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F:\11\nuevo  marlon\Carlos\Gestión de Recursos Financieros\Formatos\"/>
    </mc:Choice>
  </mc:AlternateContent>
  <bookViews>
    <workbookView xWindow="0" yWindow="0" windowWidth="20490" windowHeight="7755" activeTab="3"/>
  </bookViews>
  <sheets>
    <sheet name="Hoja7" sheetId="8" r:id="rId1"/>
    <sheet name="RESUMEN 1" sheetId="7" r:id="rId2"/>
    <sheet name="CN11900G" sheetId="1" r:id="rId3"/>
    <sheet name="ANALISIS POR CONCEPTO" sheetId="2" r:id="rId4"/>
    <sheet name="CONSOLIDADO" sheetId="3" r:id="rId5"/>
    <sheet name="DECL PRO UDFJC" sheetId="4" r:id="rId6"/>
    <sheet name="DECL PRO CULTURA" sheetId="5" r:id="rId7"/>
    <sheet name="DECL ESTAM PRO ADULTO" sheetId="6" r:id="rId8"/>
  </sheets>
  <externalReferences>
    <externalReference r:id="rId9"/>
    <externalReference r:id="rId10"/>
  </externalReferences>
  <definedNames>
    <definedName name="_xlnm.Print_Area" localSheetId="3">'ANALISIS POR CONCEPTO'!$A$1:$H$27</definedName>
    <definedName name="_xlnm.Print_Area" localSheetId="4">CONSOLIDADO!$A$1:$G$34</definedName>
    <definedName name="_xlnm.Print_Area" localSheetId="7">'DECL ESTAM PRO ADULTO'!$A$1:$F$57</definedName>
    <definedName name="_xlnm.Print_Area" localSheetId="6">'DECL PRO CULTURA'!$A$1:$F$49</definedName>
    <definedName name="_xlnm.Print_Area" localSheetId="5">'DECL PRO UDFJC'!$A$1:$F$50</definedName>
  </definedNames>
  <calcPr calcId="162913" concurrentCalc="0"/>
  <pivotCaches>
    <pivotCache cacheId="0" r:id="rId11"/>
  </pivotCaches>
</workbook>
</file>

<file path=xl/calcChain.xml><?xml version="1.0" encoding="utf-8"?>
<calcChain xmlns="http://schemas.openxmlformats.org/spreadsheetml/2006/main">
  <c r="F4" i="4" l="1"/>
  <c r="F4" i="6"/>
  <c r="A16" i="5"/>
  <c r="A17" i="5"/>
  <c r="A18" i="5"/>
  <c r="A19" i="5"/>
  <c r="F4" i="5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D24" i="2"/>
  <c r="D23" i="2"/>
  <c r="D22" i="2"/>
  <c r="D21" i="2"/>
  <c r="F21" i="2"/>
  <c r="G21" i="2"/>
  <c r="H21" i="2"/>
  <c r="D20" i="2"/>
  <c r="F20" i="2"/>
  <c r="G20" i="2"/>
  <c r="H20" i="2"/>
  <c r="D19" i="2"/>
  <c r="D18" i="2"/>
  <c r="D17" i="2"/>
  <c r="D16" i="2"/>
  <c r="F16" i="2"/>
  <c r="G16" i="2"/>
  <c r="H16" i="2"/>
  <c r="D15" i="2"/>
  <c r="F15" i="2"/>
  <c r="G15" i="2"/>
  <c r="D14" i="2"/>
  <c r="F14" i="2"/>
  <c r="G14" i="2"/>
  <c r="H14" i="2"/>
  <c r="D13" i="2"/>
  <c r="D12" i="2"/>
  <c r="F12" i="2"/>
  <c r="G12" i="2"/>
  <c r="D13" i="3"/>
  <c r="D11" i="2"/>
  <c r="D10" i="2"/>
  <c r="D9" i="2"/>
  <c r="F9" i="2"/>
  <c r="C51" i="6"/>
  <c r="B51" i="6"/>
  <c r="C50" i="6"/>
  <c r="B50" i="6"/>
  <c r="C49" i="6"/>
  <c r="B49" i="6"/>
  <c r="C48" i="6"/>
  <c r="B48" i="6"/>
  <c r="C47" i="6"/>
  <c r="B47" i="6"/>
  <c r="C46" i="6"/>
  <c r="B46" i="6"/>
  <c r="C45" i="6"/>
  <c r="B45" i="6"/>
  <c r="C44" i="6"/>
  <c r="B44" i="6"/>
  <c r="A33" i="5"/>
  <c r="A37" i="6"/>
  <c r="A32" i="5"/>
  <c r="A36" i="6"/>
  <c r="C19" i="5"/>
  <c r="C43" i="5"/>
  <c r="B43" i="5"/>
  <c r="C18" i="5"/>
  <c r="C42" i="5"/>
  <c r="B42" i="5"/>
  <c r="C17" i="5"/>
  <c r="C41" i="5"/>
  <c r="B41" i="5"/>
  <c r="C16" i="5"/>
  <c r="C40" i="5"/>
  <c r="B40" i="5"/>
  <c r="A12" i="5"/>
  <c r="A12" i="6"/>
  <c r="C19" i="4"/>
  <c r="C43" i="4"/>
  <c r="B43" i="4"/>
  <c r="C18" i="4"/>
  <c r="C42" i="4"/>
  <c r="B42" i="4"/>
  <c r="C17" i="4"/>
  <c r="C41" i="4"/>
  <c r="B41" i="4"/>
  <c r="C16" i="4"/>
  <c r="C40" i="4"/>
  <c r="B40" i="4"/>
  <c r="B25" i="3"/>
  <c r="A25" i="3"/>
  <c r="B24" i="3"/>
  <c r="A24" i="3"/>
  <c r="B23" i="3"/>
  <c r="A23" i="3"/>
  <c r="B22" i="3"/>
  <c r="A22" i="3"/>
  <c r="B19" i="3"/>
  <c r="A19" i="3"/>
  <c r="B18" i="3"/>
  <c r="A18" i="3"/>
  <c r="B17" i="3"/>
  <c r="A17" i="3"/>
  <c r="B16" i="3"/>
  <c r="A16" i="3"/>
  <c r="A13" i="3"/>
  <c r="A12" i="3"/>
  <c r="A11" i="3"/>
  <c r="A10" i="3"/>
  <c r="C25" i="2"/>
  <c r="F24" i="2"/>
  <c r="G24" i="2"/>
  <c r="H24" i="2"/>
  <c r="I19" i="2"/>
  <c r="I18" i="2"/>
  <c r="I15" i="2"/>
  <c r="I14" i="2"/>
  <c r="H12" i="2"/>
  <c r="F19" i="2"/>
  <c r="G19" i="2"/>
  <c r="H19" i="2"/>
  <c r="F13" i="2"/>
  <c r="G13" i="2"/>
  <c r="F17" i="2"/>
  <c r="G17" i="2"/>
  <c r="D22" i="3"/>
  <c r="F22" i="2"/>
  <c r="G22" i="2"/>
  <c r="H22" i="2"/>
  <c r="D25" i="2"/>
  <c r="F10" i="2"/>
  <c r="G10" i="2"/>
  <c r="D11" i="3"/>
  <c r="F18" i="2"/>
  <c r="G18" i="2"/>
  <c r="D23" i="3"/>
  <c r="F23" i="2"/>
  <c r="G23" i="2"/>
  <c r="D28" i="3"/>
  <c r="D17" i="3"/>
  <c r="D19" i="4"/>
  <c r="F13" i="3"/>
  <c r="D25" i="3"/>
  <c r="E25" i="2"/>
  <c r="D18" i="3"/>
  <c r="H15" i="2"/>
  <c r="H18" i="2"/>
  <c r="D29" i="3"/>
  <c r="D16" i="3"/>
  <c r="H13" i="2"/>
  <c r="G9" i="2"/>
  <c r="F11" i="2"/>
  <c r="G11" i="2"/>
  <c r="D19" i="3"/>
  <c r="D24" i="3"/>
  <c r="D26" i="3"/>
  <c r="D27" i="3"/>
  <c r="H23" i="2"/>
  <c r="H17" i="2"/>
  <c r="H10" i="2"/>
  <c r="H11" i="2"/>
  <c r="D12" i="3"/>
  <c r="F25" i="3"/>
  <c r="D19" i="6"/>
  <c r="E19" i="4"/>
  <c r="D43" i="4"/>
  <c r="G25" i="2"/>
  <c r="H9" i="2"/>
  <c r="D10" i="3"/>
  <c r="F29" i="3"/>
  <c r="D23" i="6"/>
  <c r="D18" i="5"/>
  <c r="F18" i="3"/>
  <c r="E30" i="3"/>
  <c r="D16" i="6"/>
  <c r="F22" i="3"/>
  <c r="F25" i="2"/>
  <c r="D20" i="6"/>
  <c r="F26" i="3"/>
  <c r="D19" i="5"/>
  <c r="F19" i="3"/>
  <c r="D22" i="6"/>
  <c r="F28" i="3"/>
  <c r="F27" i="3"/>
  <c r="D21" i="6"/>
  <c r="D18" i="6"/>
  <c r="F24" i="3"/>
  <c r="E20" i="3"/>
  <c r="D16" i="5"/>
  <c r="F16" i="3"/>
  <c r="F23" i="3"/>
  <c r="D17" i="6"/>
  <c r="D17" i="4"/>
  <c r="F11" i="3"/>
  <c r="D17" i="5"/>
  <c r="F17" i="3"/>
  <c r="H25" i="2"/>
  <c r="D45" i="6"/>
  <c r="E17" i="6"/>
  <c r="D43" i="5"/>
  <c r="E19" i="5"/>
  <c r="G30" i="3"/>
  <c r="D42" i="5"/>
  <c r="E18" i="5"/>
  <c r="D47" i="6"/>
  <c r="E19" i="6"/>
  <c r="D41" i="5"/>
  <c r="E17" i="5"/>
  <c r="E16" i="6"/>
  <c r="D25" i="6"/>
  <c r="E25" i="6"/>
  <c r="D44" i="6"/>
  <c r="D51" i="6"/>
  <c r="E23" i="6"/>
  <c r="E22" i="6"/>
  <c r="D50" i="6"/>
  <c r="F12" i="3"/>
  <c r="D18" i="4"/>
  <c r="G20" i="3"/>
  <c r="E18" i="6"/>
  <c r="D46" i="6"/>
  <c r="E20" i="6"/>
  <c r="D48" i="6"/>
  <c r="D41" i="4"/>
  <c r="E17" i="4"/>
  <c r="D21" i="5"/>
  <c r="E21" i="5"/>
  <c r="E16" i="5"/>
  <c r="D40" i="5"/>
  <c r="D49" i="6"/>
  <c r="E21" i="6"/>
  <c r="E14" i="3"/>
  <c r="E32" i="3"/>
  <c r="D16" i="4"/>
  <c r="F10" i="3"/>
  <c r="G14" i="3"/>
  <c r="F26" i="6"/>
  <c r="F27" i="6"/>
  <c r="F28" i="6"/>
  <c r="F29" i="6"/>
  <c r="E53" i="6"/>
  <c r="E52" i="6"/>
  <c r="E54" i="6"/>
  <c r="E16" i="4"/>
  <c r="D40" i="4"/>
  <c r="D21" i="4"/>
  <c r="E21" i="4"/>
  <c r="E18" i="4"/>
  <c r="D42" i="4"/>
  <c r="F22" i="5"/>
  <c r="F23" i="5"/>
  <c r="F24" i="5"/>
  <c r="F25" i="5"/>
  <c r="E45" i="5"/>
  <c r="D52" i="6"/>
  <c r="D54" i="6"/>
  <c r="F22" i="4"/>
  <c r="F23" i="4"/>
  <c r="F24" i="4"/>
  <c r="F25" i="4"/>
  <c r="E45" i="4"/>
  <c r="E44" i="5"/>
  <c r="E46" i="5"/>
  <c r="D44" i="5"/>
  <c r="D46" i="5"/>
  <c r="E44" i="4"/>
  <c r="E46" i="4"/>
  <c r="D44" i="4"/>
  <c r="D46" i="4"/>
</calcChain>
</file>

<file path=xl/comments1.xml><?xml version="1.0" encoding="utf-8"?>
<comments xmlns="http://schemas.openxmlformats.org/spreadsheetml/2006/main">
  <authors>
    <author>amonroy</author>
  </authors>
  <commentList>
    <comment ref="A14" authorId="0" shapeId="0">
      <text>
        <r>
          <rPr>
            <b/>
            <sz val="8"/>
            <color indexed="81"/>
            <rFont val="Tahoma"/>
            <family val="2"/>
          </rPr>
          <t>amonroy: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amonroy</author>
  </authors>
  <commentList>
    <comment ref="A14" authorId="0" shapeId="0">
      <text>
        <r>
          <rPr>
            <b/>
            <sz val="8"/>
            <color indexed="81"/>
            <rFont val="Tahoma"/>
            <family val="2"/>
          </rPr>
          <t>amonroy: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amonroy</author>
  </authors>
  <commentList>
    <comment ref="A14" authorId="0" shapeId="0">
      <text>
        <r>
          <rPr>
            <b/>
            <sz val="8"/>
            <color indexed="81"/>
            <rFont val="Tahoma"/>
            <family val="2"/>
          </rPr>
          <t>amonroy: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<sst xmlns="http://schemas.openxmlformats.org/spreadsheetml/2006/main" count="206" uniqueCount="110">
  <si>
    <t>T</t>
  </si>
  <si>
    <t>Cmp</t>
  </si>
  <si>
    <t xml:space="preserve">NUMERO     </t>
  </si>
  <si>
    <t xml:space="preserve">S    </t>
  </si>
  <si>
    <t xml:space="preserve">CEDULA-NIT   </t>
  </si>
  <si>
    <t xml:space="preserve">NOMBRE TERCERO                          </t>
  </si>
  <si>
    <t xml:space="preserve">CUENTA    </t>
  </si>
  <si>
    <t xml:space="preserve">NOMBRE DE LA CUENTA                           </t>
  </si>
  <si>
    <t xml:space="preserve">FECHA   </t>
  </si>
  <si>
    <t xml:space="preserve">DESCRIPCION                                       </t>
  </si>
  <si>
    <t xml:space="preserve">VALOR            </t>
  </si>
  <si>
    <t xml:space="preserve">BASE            </t>
  </si>
  <si>
    <t xml:space="preserve">ESTAMPILLA UD-TRAB INDEPENDIENTE TES GRAL     </t>
  </si>
  <si>
    <t xml:space="preserve">PRO ADULTO MAYOR ACUERDO 645 2016 TES GENERAL </t>
  </si>
  <si>
    <t>PRO ADULTO MAYOR ACUERDO 645 2016 TES CONVENIO</t>
  </si>
  <si>
    <t xml:space="preserve">ESTAMPILLA U D  LEY 648/01 TES GRAL           </t>
  </si>
  <si>
    <t>ESTAMPILLA PRO ADULTO MAYOR TRAB INDEP TES GRA</t>
  </si>
  <si>
    <t xml:space="preserve">ESTAMPILLA UD-TRAB INDEPENDIENTE TES GRAL         </t>
  </si>
  <si>
    <t xml:space="preserve">ESTAMPILLA PROCULTURA TRAB INDEPENDIENTE TES GRAL </t>
  </si>
  <si>
    <t xml:space="preserve">PRO ADULTO MAYOR ACUERDO 645 2016 TES GENERAL 2%  </t>
  </si>
  <si>
    <t xml:space="preserve">ESTAMPILLA PRO-ADULTO MAYOR TESORERIA GENERAL </t>
  </si>
  <si>
    <t xml:space="preserve">ESTAMPILLA PRO ADULTO MAYOR TRAB INDEP TES GRAL   </t>
  </si>
  <si>
    <t xml:space="preserve">ESTAMPILLA U D  LEY 648/01 TES GRAL               </t>
  </si>
  <si>
    <t xml:space="preserve">ESTAMPILLA PRO-CULTURA BOGOTA TESORERIA GENERAL   </t>
  </si>
  <si>
    <t xml:space="preserve">ESTAMPILLA PRO-ADULTO MAYOR TESORERIA GENERAL     </t>
  </si>
  <si>
    <t xml:space="preserve">ESTAMPILLA U D  LEY 648/01 TESCONV                </t>
  </si>
  <si>
    <t xml:space="preserve">ESTAMPILLA UD-TRAB INDEPENDIENTE TES CONV     </t>
  </si>
  <si>
    <t xml:space="preserve">ESTAMPILLA UD-TRAB INDEPENDIENTE TES CONV         </t>
  </si>
  <si>
    <t xml:space="preserve">ESTAMPILLA PRO-CULTURA BOGOTA TESORERIA CONVENIOS </t>
  </si>
  <si>
    <t xml:space="preserve">ESTAMPILLA PROCULTURA TRAB INDEPENDIENTE TES CONV </t>
  </si>
  <si>
    <t>ESTAMPILLA PRO-ADULTO MAYOR TESORERIA CONVENIO</t>
  </si>
  <si>
    <t xml:space="preserve">ESTAMPILLA PRO-ADULTO MAYOR TESORERIA CONVENIOS   </t>
  </si>
  <si>
    <t>ESTAMPILLA PRO ADULTO MAYOR TRAB INDEP TES CON</t>
  </si>
  <si>
    <t>ESTAMPILLA PRO ADULTO MAYOR TRAB INDEP TES CONVENI</t>
  </si>
  <si>
    <t xml:space="preserve">PRO ADULTO MAYOR ACUERDO 645 2016 TES GENERAL     </t>
  </si>
  <si>
    <t xml:space="preserve">PRO ADULTO MAYOR ACUERDO 645 2016 TES CONVENIOS   </t>
  </si>
  <si>
    <t>PRO ADULTO MAYOR ACUERDO 645 2016 TES CONVENIOS 2%</t>
  </si>
  <si>
    <t>DEBITOS</t>
  </si>
  <si>
    <t>CREDITOS</t>
  </si>
  <si>
    <t>UNIVERSIDAD DISTRITAL FRANCISCO JOSE DE CALDAS</t>
  </si>
  <si>
    <t>NIT: 899.999.230-7</t>
  </si>
  <si>
    <t>SALDO ANTERIOR</t>
  </si>
  <si>
    <t>Suma de DB</t>
  </si>
  <si>
    <t>Suma de CR</t>
  </si>
  <si>
    <t>RETENCION</t>
  </si>
  <si>
    <t>REDONDEADO</t>
  </si>
  <si>
    <t>TOTAL $</t>
  </si>
  <si>
    <t>ELABORO:</t>
  </si>
  <si>
    <t xml:space="preserve">                           </t>
  </si>
  <si>
    <t>UNIVERSIDAD DISTRITAL</t>
  </si>
  <si>
    <t>RESUMEN CONTABLE</t>
  </si>
  <si>
    <t>BASES</t>
  </si>
  <si>
    <t xml:space="preserve">ESTAMPILLA U D  LEY 648/01 TES CONN           </t>
  </si>
  <si>
    <t>TOTAL UD</t>
  </si>
  <si>
    <t>TOTAL PRO-CULTURA</t>
  </si>
  <si>
    <t>TOTAL PRO-ADULTO MAYOR</t>
  </si>
  <si>
    <t xml:space="preserve">                 UNIVERSIDAD DISTRITAL FRANCISCO JOSÉ DE CALDAS     </t>
  </si>
  <si>
    <t>DIVISIÓN DE RECURSOS FINANCIEROS</t>
  </si>
  <si>
    <t>SECCIÓN TESORERÍA</t>
  </si>
  <si>
    <t>NIT 899.999.230-7</t>
  </si>
  <si>
    <t>RELACION DE ESTAMPILLA U.D. LEY 468/01 DESCONTADA POR TESORERIA</t>
  </si>
  <si>
    <t>CON BASE A LAS ORDENES DE PAGO, REINTEGRO DE AVANCES</t>
  </si>
  <si>
    <t>CODIGO CONTABLE</t>
  </si>
  <si>
    <t>CODIGO</t>
  </si>
  <si>
    <t>CONCEPTO</t>
  </si>
  <si>
    <t>VALOR AUXILIAR</t>
  </si>
  <si>
    <t>VALOR AJUSTADO A MILES</t>
  </si>
  <si>
    <t>VALOR A DECLARAR Y PAGAR EN MILES</t>
  </si>
  <si>
    <t>BR</t>
  </si>
  <si>
    <t>BASE DE LA RETENCION</t>
  </si>
  <si>
    <t>BH</t>
  </si>
  <si>
    <t>TOTAL RETENCION PRACTICADA</t>
  </si>
  <si>
    <t>HA</t>
  </si>
  <si>
    <t>TOTAL SALDO A CARGO</t>
  </si>
  <si>
    <t>VP</t>
  </si>
  <si>
    <t>VALOR A PAGAR</t>
  </si>
  <si>
    <t>VT</t>
  </si>
  <si>
    <t>TOTAL A PAGAR $</t>
  </si>
  <si>
    <t>TESORERA GENERAL</t>
  </si>
  <si>
    <t>CONTABILIZACIÒN</t>
  </si>
  <si>
    <t>CUENTA</t>
  </si>
  <si>
    <t>DESCRIPCION</t>
  </si>
  <si>
    <t>AJUSTE AL PESO DECLARACION ESTAMPILLA</t>
  </si>
  <si>
    <t>PAGO ESTAMPILLA U.D. ENERO 2017</t>
  </si>
  <si>
    <t>SUMAS IGUALES $</t>
  </si>
  <si>
    <t>AJUSTE AL PESO DECLARACION DE ESTAMPILLA</t>
  </si>
  <si>
    <t xml:space="preserve"> UNIVERSIDAD DISTRITAL FRANCISCO JOSÉ DE CALDAS</t>
  </si>
  <si>
    <t xml:space="preserve"> NIT 899.999.230-7</t>
  </si>
  <si>
    <t>PAGO ESTAMPILLA PROCULTURA ENERO DE 2017</t>
  </si>
  <si>
    <t xml:space="preserve">                   SECCIÓN TESORERÍA</t>
  </si>
  <si>
    <t xml:space="preserve">           NIT 899.999.230-7</t>
  </si>
  <si>
    <t>PAGO RETENCION ESTAMPILLAS MES DE ENERO DE 2017</t>
  </si>
  <si>
    <t>Etiquetas de fila</t>
  </si>
  <si>
    <t>Total general</t>
  </si>
  <si>
    <t>MES</t>
  </si>
  <si>
    <t>Etiquetas de columna</t>
  </si>
  <si>
    <t>Macroproceso: Gestión de Recursos</t>
  </si>
  <si>
    <t>Proceso: Gestión de Recursos Financieros</t>
  </si>
  <si>
    <t xml:space="preserve"> RELACIÓN DE RETENCIONES DE ESTAMPILLA</t>
  </si>
  <si>
    <t>Código: GRF-PR-015-FR-010</t>
  </si>
  <si>
    <t xml:space="preserve">GRAN TOTAL MES DE </t>
  </si>
  <si>
    <t>FORMULARIO</t>
  </si>
  <si>
    <t>RELACIÓN DE RETENCIONES DE ESTAMPILLA DESCONTADAS POR TESORERÍA CON BASE EN LAS ORDENES DE PAGO, REINTEGRO DE  AVANCES Y CONTRATOS DEL MES DE FEBRERO DE 2017</t>
  </si>
  <si>
    <t>RELACIÓN DE ESTAMPILLA U.D. LEY 468/01 DESCONTADA POR TESORERÍA</t>
  </si>
  <si>
    <t>Versión: 01</t>
  </si>
  <si>
    <t>Fecha de Aprobación: 12/03/14</t>
  </si>
  <si>
    <t>Fecha de Aprobación: 12/03/2014</t>
  </si>
  <si>
    <t>(Nombre del Tesorero(a) General)</t>
  </si>
  <si>
    <r>
      <t xml:space="preserve">Y CONTRATOS DEL MES DE </t>
    </r>
    <r>
      <rPr>
        <b/>
        <u/>
        <sz val="11"/>
        <rFont val="Arial"/>
        <family val="2"/>
      </rPr>
      <t xml:space="preserve">                 </t>
    </r>
    <r>
      <rPr>
        <b/>
        <sz val="11"/>
        <rFont val="Arial"/>
        <family val="2"/>
      </rPr>
      <t xml:space="preserve"> DE 20</t>
    </r>
    <r>
      <rPr>
        <b/>
        <u/>
        <sz val="11"/>
        <rFont val="Arial"/>
        <family val="2"/>
      </rPr>
      <t xml:space="preserve">     </t>
    </r>
  </si>
  <si>
    <r>
      <t xml:space="preserve">RETENCION ESTAMPILLAS MES DE  </t>
    </r>
    <r>
      <rPr>
        <b/>
        <u/>
        <sz val="11"/>
        <color theme="1"/>
        <rFont val="Arial"/>
        <family val="2"/>
      </rPr>
      <t xml:space="preserve">             </t>
    </r>
    <r>
      <rPr>
        <b/>
        <sz val="11"/>
        <color theme="1"/>
        <rFont val="Arial"/>
        <family val="2"/>
      </rPr>
      <t xml:space="preserve"> DE 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</si>
</sst>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##,##0.00_);[Red]\(##,##0.00\)"/>
    <numFmt numFmtId="166" formatCode="_(* #,##0_);_(* \(#,##0\);_(* &quot;-&quot;??_);_(@_)"/>
    <numFmt numFmtId="167" formatCode="_-* #,##0.00\ _€_-;\-* #,##0.00\ _€_-;_-* &quot;-&quot;??\ _€_-;_-@_-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Verdana   "/>
    </font>
    <font>
      <sz val="1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i/>
      <sz val="11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b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1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20" fillId="0" borderId="0"/>
    <xf numFmtId="164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0" fillId="0" borderId="0"/>
    <xf numFmtId="0" fontId="19" fillId="0" borderId="0"/>
    <xf numFmtId="0" fontId="1" fillId="0" borderId="0"/>
  </cellStyleXfs>
  <cellXfs count="172">
    <xf numFmtId="0" fontId="0" fillId="0" borderId="0" xfId="0"/>
    <xf numFmtId="164" fontId="0" fillId="0" borderId="0" xfId="1" applyFont="1"/>
    <xf numFmtId="0" fontId="1" fillId="0" borderId="0" xfId="44"/>
    <xf numFmtId="3" fontId="1" fillId="0" borderId="0" xfId="44" applyNumberFormat="1"/>
    <xf numFmtId="164" fontId="1" fillId="0" borderId="0" xfId="46" applyFont="1"/>
    <xf numFmtId="166" fontId="1" fillId="0" borderId="0" xfId="46" applyNumberFormat="1" applyFont="1"/>
    <xf numFmtId="0" fontId="1" fillId="0" borderId="0" xfId="44" applyAlignment="1">
      <alignment horizontal="right" vertical="center"/>
    </xf>
    <xf numFmtId="3" fontId="0" fillId="0" borderId="0" xfId="0" applyNumberFormat="1"/>
    <xf numFmtId="0" fontId="0" fillId="0" borderId="0" xfId="0"/>
    <xf numFmtId="0" fontId="0" fillId="0" borderId="0" xfId="0" applyAlignment="1">
      <alignment horizontal="right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Font="1"/>
    <xf numFmtId="0" fontId="24" fillId="0" borderId="0" xfId="0" applyFont="1"/>
    <xf numFmtId="0" fontId="1" fillId="0" borderId="0" xfId="44" applyFont="1"/>
    <xf numFmtId="166" fontId="1" fillId="0" borderId="0" xfId="44" applyNumberFormat="1" applyFont="1"/>
    <xf numFmtId="0" fontId="0" fillId="33" borderId="0" xfId="0" applyFont="1" applyFill="1"/>
    <xf numFmtId="0" fontId="0" fillId="33" borderId="0" xfId="0" applyFill="1"/>
    <xf numFmtId="3" fontId="0" fillId="33" borderId="0" xfId="0" applyNumberFormat="1" applyFill="1"/>
    <xf numFmtId="0" fontId="24" fillId="33" borderId="0" xfId="0" applyFont="1" applyFill="1"/>
    <xf numFmtId="0" fontId="21" fillId="33" borderId="0" xfId="0" applyFont="1" applyFill="1"/>
    <xf numFmtId="0" fontId="21" fillId="33" borderId="34" xfId="0" applyFont="1" applyFill="1" applyBorder="1" applyAlignment="1">
      <alignment horizontal="center"/>
    </xf>
    <xf numFmtId="0" fontId="21" fillId="33" borderId="15" xfId="0" applyFont="1" applyFill="1" applyBorder="1"/>
    <xf numFmtId="0" fontId="25" fillId="0" borderId="16" xfId="0" applyFont="1" applyBorder="1" applyAlignment="1">
      <alignment vertical="center" wrapText="1"/>
    </xf>
    <xf numFmtId="0" fontId="28" fillId="33" borderId="0" xfId="0" applyFont="1" applyFill="1" applyAlignment="1">
      <alignment horizontal="center"/>
    </xf>
    <xf numFmtId="0" fontId="26" fillId="33" borderId="26" xfId="0" applyFont="1" applyFill="1" applyBorder="1" applyAlignment="1">
      <alignment horizontal="center" vertical="center" wrapText="1"/>
    </xf>
    <xf numFmtId="0" fontId="21" fillId="33" borderId="27" xfId="0" applyFont="1" applyFill="1" applyBorder="1"/>
    <xf numFmtId="0" fontId="26" fillId="33" borderId="27" xfId="0" applyFont="1" applyFill="1" applyBorder="1"/>
    <xf numFmtId="3" fontId="26" fillId="33" borderId="27" xfId="0" applyNumberFormat="1" applyFont="1" applyFill="1" applyBorder="1" applyAlignment="1">
      <alignment horizontal="right"/>
    </xf>
    <xf numFmtId="3" fontId="26" fillId="33" borderId="27" xfId="0" applyNumberFormat="1" applyFont="1" applyFill="1" applyBorder="1"/>
    <xf numFmtId="3" fontId="21" fillId="33" borderId="27" xfId="0" applyNumberFormat="1" applyFont="1" applyFill="1" applyBorder="1"/>
    <xf numFmtId="0" fontId="26" fillId="33" borderId="27" xfId="0" applyFont="1" applyFill="1" applyBorder="1" applyAlignment="1">
      <alignment horizontal="center" vertical="center" wrapText="1"/>
    </xf>
    <xf numFmtId="0" fontId="21" fillId="33" borderId="26" xfId="0" applyFont="1" applyFill="1" applyBorder="1"/>
    <xf numFmtId="3" fontId="26" fillId="33" borderId="31" xfId="0" applyNumberFormat="1" applyFont="1" applyFill="1" applyBorder="1" applyAlignment="1">
      <alignment horizontal="right"/>
    </xf>
    <xf numFmtId="4" fontId="24" fillId="33" borderId="0" xfId="0" applyNumberFormat="1" applyFont="1" applyFill="1"/>
    <xf numFmtId="0" fontId="24" fillId="33" borderId="0" xfId="0" applyFont="1" applyFill="1" applyBorder="1"/>
    <xf numFmtId="4" fontId="21" fillId="33" borderId="0" xfId="0" applyNumberFormat="1" applyFont="1" applyFill="1" applyBorder="1" applyAlignment="1">
      <alignment horizontal="right" wrapText="1"/>
    </xf>
    <xf numFmtId="3" fontId="21" fillId="33" borderId="0" xfId="0" applyNumberFormat="1" applyFont="1" applyFill="1" applyBorder="1" applyAlignment="1">
      <alignment horizontal="right"/>
    </xf>
    <xf numFmtId="4" fontId="24" fillId="33" borderId="0" xfId="0" applyNumberFormat="1" applyFont="1" applyFill="1" applyBorder="1"/>
    <xf numFmtId="0" fontId="24" fillId="33" borderId="32" xfId="0" applyFont="1" applyFill="1" applyBorder="1"/>
    <xf numFmtId="0" fontId="26" fillId="33" borderId="10" xfId="0" applyFont="1" applyFill="1" applyBorder="1" applyAlignment="1">
      <alignment horizontal="center"/>
    </xf>
    <xf numFmtId="4" fontId="26" fillId="33" borderId="11" xfId="0" applyNumberFormat="1" applyFont="1" applyFill="1" applyBorder="1" applyAlignment="1">
      <alignment horizontal="center"/>
    </xf>
    <xf numFmtId="0" fontId="26" fillId="33" borderId="12" xfId="0" applyFont="1" applyFill="1" applyBorder="1" applyAlignment="1">
      <alignment horizontal="center"/>
    </xf>
    <xf numFmtId="0" fontId="21" fillId="33" borderId="40" xfId="0" applyFont="1" applyFill="1" applyBorder="1" applyAlignment="1">
      <alignment horizontal="center"/>
    </xf>
    <xf numFmtId="0" fontId="21" fillId="33" borderId="35" xfId="0" applyFont="1" applyFill="1" applyBorder="1"/>
    <xf numFmtId="3" fontId="21" fillId="33" borderId="36" xfId="0" applyNumberFormat="1" applyFont="1" applyFill="1" applyBorder="1"/>
    <xf numFmtId="4" fontId="21" fillId="33" borderId="43" xfId="0" applyNumberFormat="1" applyFont="1" applyFill="1" applyBorder="1"/>
    <xf numFmtId="3" fontId="21" fillId="33" borderId="44" xfId="0" applyNumberFormat="1" applyFont="1" applyFill="1" applyBorder="1"/>
    <xf numFmtId="3" fontId="21" fillId="33" borderId="15" xfId="0" applyNumberFormat="1" applyFont="1" applyFill="1" applyBorder="1"/>
    <xf numFmtId="0" fontId="26" fillId="33" borderId="0" xfId="0" applyFont="1" applyFill="1"/>
    <xf numFmtId="3" fontId="26" fillId="33" borderId="31" xfId="0" applyNumberFormat="1" applyFont="1" applyFill="1" applyBorder="1"/>
    <xf numFmtId="3" fontId="24" fillId="33" borderId="0" xfId="0" applyNumberFormat="1" applyFont="1" applyFill="1"/>
    <xf numFmtId="0" fontId="27" fillId="33" borderId="0" xfId="0" applyFont="1" applyFill="1" applyAlignment="1"/>
    <xf numFmtId="0" fontId="26" fillId="0" borderId="26" xfId="0" applyFont="1" applyBorder="1" applyAlignment="1">
      <alignment horizontal="center" vertical="center" wrapText="1"/>
    </xf>
    <xf numFmtId="0" fontId="21" fillId="0" borderId="27" xfId="0" applyFont="1" applyBorder="1"/>
    <xf numFmtId="0" fontId="26" fillId="0" borderId="27" xfId="0" applyFont="1" applyBorder="1"/>
    <xf numFmtId="3" fontId="26" fillId="0" borderId="27" xfId="0" applyNumberFormat="1" applyFont="1" applyBorder="1" applyAlignment="1">
      <alignment horizontal="right"/>
    </xf>
    <xf numFmtId="3" fontId="26" fillId="0" borderId="27" xfId="0" applyNumberFormat="1" applyFont="1" applyFill="1" applyBorder="1"/>
    <xf numFmtId="3" fontId="21" fillId="0" borderId="27" xfId="0" applyNumberFormat="1" applyFont="1" applyBorder="1"/>
    <xf numFmtId="0" fontId="26" fillId="0" borderId="27" xfId="0" applyFont="1" applyBorder="1" applyAlignment="1">
      <alignment horizontal="center" vertical="center" wrapText="1"/>
    </xf>
    <xf numFmtId="0" fontId="21" fillId="0" borderId="26" xfId="0" applyFont="1" applyBorder="1"/>
    <xf numFmtId="3" fontId="26" fillId="0" borderId="31" xfId="0" applyNumberFormat="1" applyFont="1" applyBorder="1" applyAlignment="1">
      <alignment horizontal="right"/>
    </xf>
    <xf numFmtId="0" fontId="24" fillId="0" borderId="32" xfId="0" applyFont="1" applyBorder="1"/>
    <xf numFmtId="0" fontId="26" fillId="0" borderId="33" xfId="0" applyFont="1" applyBorder="1" applyAlignment="1">
      <alignment horizontal="center"/>
    </xf>
    <xf numFmtId="4" fontId="26" fillId="0" borderId="33" xfId="0" applyNumberFormat="1" applyFont="1" applyBorder="1" applyAlignment="1">
      <alignment horizontal="center"/>
    </xf>
    <xf numFmtId="0" fontId="26" fillId="0" borderId="26" xfId="0" applyFont="1" applyBorder="1" applyAlignment="1">
      <alignment horizontal="center"/>
    </xf>
    <xf numFmtId="0" fontId="21" fillId="0" borderId="39" xfId="0" applyFont="1" applyBorder="1" applyAlignment="1">
      <alignment horizontal="center"/>
    </xf>
    <xf numFmtId="0" fontId="21" fillId="0" borderId="39" xfId="0" applyFont="1" applyBorder="1"/>
    <xf numFmtId="3" fontId="21" fillId="0" borderId="35" xfId="0" applyNumberFormat="1" applyFont="1" applyBorder="1"/>
    <xf numFmtId="4" fontId="21" fillId="0" borderId="35" xfId="0" applyNumberFormat="1" applyFont="1" applyBorder="1"/>
    <xf numFmtId="0" fontId="21" fillId="0" borderId="40" xfId="0" applyFont="1" applyBorder="1" applyAlignment="1">
      <alignment horizontal="center"/>
    </xf>
    <xf numFmtId="0" fontId="21" fillId="0" borderId="40" xfId="0" applyFont="1" applyBorder="1"/>
    <xf numFmtId="3" fontId="21" fillId="0" borderId="15" xfId="0" applyNumberFormat="1" applyFont="1" applyBorder="1"/>
    <xf numFmtId="4" fontId="21" fillId="0" borderId="36" xfId="0" applyNumberFormat="1" applyFont="1" applyBorder="1"/>
    <xf numFmtId="4" fontId="21" fillId="0" borderId="15" xfId="0" applyNumberFormat="1" applyFont="1" applyBorder="1"/>
    <xf numFmtId="0" fontId="21" fillId="0" borderId="34" xfId="0" applyFont="1" applyBorder="1" applyAlignment="1">
      <alignment horizontal="center"/>
    </xf>
    <xf numFmtId="0" fontId="21" fillId="0" borderId="15" xfId="0" applyFont="1" applyBorder="1"/>
    <xf numFmtId="3" fontId="21" fillId="0" borderId="36" xfId="0" applyNumberFormat="1" applyFont="1" applyBorder="1"/>
    <xf numFmtId="0" fontId="21" fillId="0" borderId="37" xfId="0" applyFont="1" applyBorder="1" applyAlignment="1">
      <alignment horizontal="center"/>
    </xf>
    <xf numFmtId="0" fontId="21" fillId="0" borderId="38" xfId="0" applyFont="1" applyBorder="1"/>
    <xf numFmtId="3" fontId="21" fillId="0" borderId="41" xfId="0" applyNumberFormat="1" applyFont="1" applyBorder="1"/>
    <xf numFmtId="3" fontId="21" fillId="0" borderId="42" xfId="0" applyNumberFormat="1" applyFont="1" applyBorder="1"/>
    <xf numFmtId="3" fontId="26" fillId="0" borderId="31" xfId="0" applyNumberFormat="1" applyFont="1" applyBorder="1"/>
    <xf numFmtId="3" fontId="24" fillId="0" borderId="0" xfId="0" applyNumberFormat="1" applyFont="1"/>
    <xf numFmtId="0" fontId="27" fillId="0" borderId="0" xfId="0" applyFont="1"/>
    <xf numFmtId="3" fontId="26" fillId="0" borderId="27" xfId="0" applyNumberFormat="1" applyFont="1" applyBorder="1"/>
    <xf numFmtId="0" fontId="26" fillId="0" borderId="28" xfId="0" applyFont="1" applyBorder="1" applyAlignment="1">
      <alignment horizontal="right"/>
    </xf>
    <xf numFmtId="0" fontId="26" fillId="0" borderId="29" xfId="0" applyFont="1" applyBorder="1" applyAlignment="1">
      <alignment horizontal="right"/>
    </xf>
    <xf numFmtId="0" fontId="26" fillId="0" borderId="30" xfId="0" applyFont="1" applyBorder="1" applyAlignment="1">
      <alignment horizontal="right"/>
    </xf>
    <xf numFmtId="4" fontId="26" fillId="0" borderId="26" xfId="0" applyNumberFormat="1" applyFont="1" applyBorder="1" applyAlignment="1">
      <alignment horizontal="center"/>
    </xf>
    <xf numFmtId="3" fontId="21" fillId="0" borderId="38" xfId="0" applyNumberFormat="1" applyFont="1" applyBorder="1"/>
    <xf numFmtId="166" fontId="24" fillId="0" borderId="0" xfId="46" applyNumberFormat="1" applyFont="1"/>
    <xf numFmtId="0" fontId="24" fillId="0" borderId="0" xfId="44" applyFont="1"/>
    <xf numFmtId="166" fontId="24" fillId="0" borderId="0" xfId="44" applyNumberFormat="1" applyFont="1"/>
    <xf numFmtId="166" fontId="27" fillId="0" borderId="16" xfId="46" applyNumberFormat="1" applyFont="1" applyBorder="1" applyAlignment="1">
      <alignment horizontal="center"/>
    </xf>
    <xf numFmtId="0" fontId="24" fillId="0" borderId="16" xfId="44" applyFont="1" applyBorder="1"/>
    <xf numFmtId="166" fontId="24" fillId="0" borderId="16" xfId="46" applyNumberFormat="1" applyFont="1" applyBorder="1"/>
    <xf numFmtId="0" fontId="27" fillId="0" borderId="0" xfId="44" applyFont="1"/>
    <xf numFmtId="166" fontId="27" fillId="0" borderId="16" xfId="46" applyNumberFormat="1" applyFont="1" applyBorder="1"/>
    <xf numFmtId="0" fontId="27" fillId="0" borderId="0" xfId="44" applyFont="1" applyBorder="1"/>
    <xf numFmtId="0" fontId="24" fillId="0" borderId="0" xfId="44" applyFont="1" applyBorder="1"/>
    <xf numFmtId="166" fontId="24" fillId="0" borderId="0" xfId="46" applyNumberFormat="1" applyFont="1" applyBorder="1"/>
    <xf numFmtId="166" fontId="27" fillId="0" borderId="0" xfId="44" applyNumberFormat="1" applyFont="1"/>
    <xf numFmtId="0" fontId="27" fillId="0" borderId="0" xfId="44" applyFont="1" applyAlignment="1"/>
    <xf numFmtId="3" fontId="24" fillId="0" borderId="0" xfId="44" applyNumberFormat="1" applyFont="1"/>
    <xf numFmtId="0" fontId="31" fillId="0" borderId="10" xfId="44" applyFont="1" applyBorder="1" applyAlignment="1">
      <alignment horizontal="center" vertical="center" wrapText="1"/>
    </xf>
    <xf numFmtId="0" fontId="31" fillId="0" borderId="11" xfId="44" applyFont="1" applyBorder="1" applyAlignment="1">
      <alignment horizontal="center" vertical="center" wrapText="1"/>
    </xf>
    <xf numFmtId="0" fontId="31" fillId="0" borderId="11" xfId="44" applyFont="1" applyFill="1" applyBorder="1" applyAlignment="1">
      <alignment horizontal="center" vertical="center" wrapText="1"/>
    </xf>
    <xf numFmtId="0" fontId="31" fillId="0" borderId="12" xfId="44" applyFont="1" applyFill="1" applyBorder="1" applyAlignment="1">
      <alignment horizontal="center" vertical="center" wrapText="1"/>
    </xf>
    <xf numFmtId="0" fontId="25" fillId="0" borderId="13" xfId="44" applyNumberFormat="1" applyFont="1" applyFill="1" applyBorder="1"/>
    <xf numFmtId="0" fontId="25" fillId="0" borderId="14" xfId="44" applyFont="1" applyFill="1" applyBorder="1"/>
    <xf numFmtId="3" fontId="19" fillId="0" borderId="14" xfId="44" applyNumberFormat="1" applyFont="1" applyFill="1" applyBorder="1" applyAlignment="1">
      <alignment vertical="center" wrapText="1"/>
    </xf>
    <xf numFmtId="3" fontId="19" fillId="0" borderId="15" xfId="44" applyNumberFormat="1" applyFont="1" applyFill="1" applyBorder="1" applyAlignment="1">
      <alignment horizontal="right" vertical="center" wrapText="1"/>
    </xf>
    <xf numFmtId="0" fontId="25" fillId="0" borderId="16" xfId="44" applyFont="1" applyFill="1" applyBorder="1"/>
    <xf numFmtId="0" fontId="25" fillId="0" borderId="13" xfId="44" applyFont="1" applyFill="1" applyBorder="1"/>
    <xf numFmtId="3" fontId="31" fillId="0" borderId="11" xfId="44" applyNumberFormat="1" applyFont="1" applyBorder="1" applyAlignment="1">
      <alignment vertical="center" wrapText="1"/>
    </xf>
    <xf numFmtId="0" fontId="26" fillId="0" borderId="0" xfId="44" applyFont="1" applyBorder="1" applyAlignment="1">
      <alignment horizontal="right" vertical="center" wrapText="1"/>
    </xf>
    <xf numFmtId="3" fontId="26" fillId="0" borderId="0" xfId="44" applyNumberFormat="1" applyFont="1" applyBorder="1" applyAlignment="1">
      <alignment vertical="center" wrapText="1"/>
    </xf>
    <xf numFmtId="165" fontId="21" fillId="0" borderId="0" xfId="45" applyNumberFormat="1" applyFont="1"/>
    <xf numFmtId="165" fontId="19" fillId="0" borderId="0" xfId="45" applyNumberFormat="1" applyFont="1"/>
    <xf numFmtId="164" fontId="24" fillId="0" borderId="0" xfId="44" applyNumberFormat="1" applyFont="1"/>
    <xf numFmtId="164" fontId="24" fillId="0" borderId="0" xfId="46" applyFont="1"/>
    <xf numFmtId="4" fontId="24" fillId="0" borderId="0" xfId="44" applyNumberFormat="1" applyFont="1" applyFill="1"/>
    <xf numFmtId="0" fontId="1" fillId="0" borderId="0" xfId="44" applyAlignment="1">
      <alignment horizontal="center"/>
    </xf>
    <xf numFmtId="0" fontId="25" fillId="0" borderId="16" xfId="0" applyFont="1" applyBorder="1" applyAlignment="1">
      <alignment horizontal="center" vertical="center" wrapText="1"/>
    </xf>
    <xf numFmtId="0" fontId="19" fillId="0" borderId="16" xfId="43" applyFont="1" applyBorder="1" applyAlignment="1">
      <alignment horizontal="center"/>
    </xf>
    <xf numFmtId="0" fontId="26" fillId="0" borderId="10" xfId="44" applyFont="1" applyBorder="1" applyAlignment="1">
      <alignment horizontal="right" vertical="center" wrapText="1"/>
    </xf>
    <xf numFmtId="0" fontId="26" fillId="0" borderId="11" xfId="44" applyFont="1" applyBorder="1" applyAlignment="1">
      <alignment horizontal="right" vertical="center" wrapText="1"/>
    </xf>
    <xf numFmtId="0" fontId="26" fillId="0" borderId="0" xfId="43" applyFont="1" applyFill="1" applyBorder="1" applyAlignment="1">
      <alignment horizontal="center" vertical="center" wrapText="1"/>
    </xf>
    <xf numFmtId="0" fontId="26" fillId="0" borderId="0" xfId="43" applyFont="1" applyFill="1" applyBorder="1" applyAlignment="1">
      <alignment horizontal="center"/>
    </xf>
    <xf numFmtId="0" fontId="24" fillId="0" borderId="23" xfId="44" applyFont="1" applyBorder="1" applyAlignment="1">
      <alignment horizontal="left"/>
    </xf>
    <xf numFmtId="0" fontId="24" fillId="0" borderId="25" xfId="44" applyFont="1" applyBorder="1" applyAlignment="1">
      <alignment horizontal="left"/>
    </xf>
    <xf numFmtId="0" fontId="24" fillId="0" borderId="23" xfId="44" applyFont="1" applyBorder="1" applyAlignment="1">
      <alignment horizontal="center"/>
    </xf>
    <xf numFmtId="0" fontId="24" fillId="0" borderId="24" xfId="44" applyFont="1" applyBorder="1" applyAlignment="1">
      <alignment horizontal="center"/>
    </xf>
    <xf numFmtId="0" fontId="24" fillId="0" borderId="25" xfId="44" applyFont="1" applyBorder="1" applyAlignment="1">
      <alignment horizontal="center"/>
    </xf>
    <xf numFmtId="0" fontId="27" fillId="0" borderId="23" xfId="44" applyFont="1" applyFill="1" applyBorder="1" applyAlignment="1">
      <alignment horizontal="center"/>
    </xf>
    <xf numFmtId="0" fontId="27" fillId="0" borderId="25" xfId="44" applyFont="1" applyFill="1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27" fillId="0" borderId="17" xfId="44" applyFont="1" applyBorder="1" applyAlignment="1">
      <alignment horizontal="center"/>
    </xf>
    <xf numFmtId="0" fontId="27" fillId="0" borderId="18" xfId="44" applyFont="1" applyBorder="1" applyAlignment="1">
      <alignment horizontal="center"/>
    </xf>
    <xf numFmtId="0" fontId="27" fillId="0" borderId="19" xfId="44" applyFont="1" applyBorder="1" applyAlignment="1">
      <alignment horizontal="center"/>
    </xf>
    <xf numFmtId="0" fontId="27" fillId="0" borderId="20" xfId="44" applyFont="1" applyBorder="1" applyAlignment="1">
      <alignment horizontal="center"/>
    </xf>
    <xf numFmtId="0" fontId="27" fillId="0" borderId="21" xfId="44" applyFont="1" applyBorder="1" applyAlignment="1">
      <alignment horizontal="center"/>
    </xf>
    <xf numFmtId="0" fontId="27" fillId="0" borderId="22" xfId="44" applyFont="1" applyBorder="1" applyAlignment="1">
      <alignment horizontal="center"/>
    </xf>
    <xf numFmtId="0" fontId="27" fillId="0" borderId="23" xfId="44" applyFont="1" applyBorder="1" applyAlignment="1">
      <alignment horizontal="center"/>
    </xf>
    <xf numFmtId="0" fontId="27" fillId="0" borderId="24" xfId="44" applyFont="1" applyBorder="1" applyAlignment="1">
      <alignment horizontal="center"/>
    </xf>
    <xf numFmtId="0" fontId="27" fillId="0" borderId="25" xfId="44" applyFont="1" applyBorder="1" applyAlignment="1">
      <alignment horizontal="center"/>
    </xf>
    <xf numFmtId="166" fontId="1" fillId="0" borderId="16" xfId="46" applyNumberFormat="1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28" xfId="0" applyFont="1" applyBorder="1" applyAlignment="1">
      <alignment horizontal="center"/>
    </xf>
    <xf numFmtId="0" fontId="26" fillId="0" borderId="30" xfId="0" applyFont="1" applyBorder="1" applyAlignment="1">
      <alignment horizontal="center"/>
    </xf>
    <xf numFmtId="0" fontId="0" fillId="0" borderId="16" xfId="0" applyBorder="1" applyAlignment="1">
      <alignment vertical="center" wrapText="1"/>
    </xf>
    <xf numFmtId="0" fontId="27" fillId="0" borderId="0" xfId="0" applyFont="1"/>
    <xf numFmtId="0" fontId="24" fillId="0" borderId="0" xfId="0" applyFont="1"/>
    <xf numFmtId="0" fontId="27" fillId="0" borderId="0" xfId="0" applyFont="1" applyAlignment="1">
      <alignment horizontal="left"/>
    </xf>
    <xf numFmtId="0" fontId="26" fillId="0" borderId="28" xfId="0" applyFont="1" applyBorder="1" applyAlignment="1">
      <alignment horizontal="right"/>
    </xf>
    <xf numFmtId="0" fontId="26" fillId="0" borderId="29" xfId="0" applyFont="1" applyBorder="1" applyAlignment="1">
      <alignment horizontal="right"/>
    </xf>
    <xf numFmtId="0" fontId="26" fillId="0" borderId="30" xfId="0" applyFont="1" applyBorder="1" applyAlignment="1">
      <alignment horizontal="right"/>
    </xf>
    <xf numFmtId="0" fontId="25" fillId="0" borderId="23" xfId="0" applyFont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26" fillId="33" borderId="28" xfId="0" applyFont="1" applyFill="1" applyBorder="1" applyAlignment="1">
      <alignment horizontal="center"/>
    </xf>
    <xf numFmtId="0" fontId="26" fillId="33" borderId="30" xfId="0" applyFont="1" applyFill="1" applyBorder="1" applyAlignment="1">
      <alignment horizontal="center"/>
    </xf>
    <xf numFmtId="0" fontId="26" fillId="33" borderId="0" xfId="0" applyFont="1" applyFill="1" applyAlignment="1">
      <alignment horizontal="center"/>
    </xf>
    <xf numFmtId="0" fontId="26" fillId="33" borderId="28" xfId="0" applyFont="1" applyFill="1" applyBorder="1" applyAlignment="1">
      <alignment horizontal="right"/>
    </xf>
    <xf numFmtId="0" fontId="26" fillId="33" borderId="29" xfId="0" applyFont="1" applyFill="1" applyBorder="1" applyAlignment="1">
      <alignment horizontal="right"/>
    </xf>
    <xf numFmtId="0" fontId="26" fillId="33" borderId="30" xfId="0" applyFont="1" applyFill="1" applyBorder="1" applyAlignment="1">
      <alignment horizontal="right"/>
    </xf>
    <xf numFmtId="0" fontId="24" fillId="33" borderId="0" xfId="0" applyFont="1" applyFill="1" applyAlignment="1">
      <alignment horizontal="center"/>
    </xf>
    <xf numFmtId="0" fontId="27" fillId="33" borderId="0" xfId="0" applyFont="1" applyFill="1" applyAlignment="1">
      <alignment horizontal="center"/>
    </xf>
    <xf numFmtId="0" fontId="29" fillId="33" borderId="0" xfId="0" applyFont="1" applyFill="1" applyAlignment="1">
      <alignment horizontal="center"/>
    </xf>
    <xf numFmtId="14" fontId="17" fillId="33" borderId="0" xfId="0" applyNumberFormat="1" applyFont="1" applyFill="1"/>
    <xf numFmtId="14" fontId="17" fillId="0" borderId="0" xfId="0" applyNumberFormat="1" applyFont="1"/>
  </cellXfs>
  <cellStyles count="51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Millares 2" xfId="46"/>
    <cellStyle name="Millares 3" xfId="47"/>
    <cellStyle name="Neutral" xfId="9" builtinId="28" customBuiltin="1"/>
    <cellStyle name="Normal" xfId="0" builtinId="0"/>
    <cellStyle name="Normal 2" xfId="44"/>
    <cellStyle name="Normal 2 2" xfId="48"/>
    <cellStyle name="Normal 2 2 2" xfId="49"/>
    <cellStyle name="Normal 2 2 3" xfId="43"/>
    <cellStyle name="Normal 3" xfId="45"/>
    <cellStyle name="Normal 3 2 2" xfId="5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342899</xdr:colOff>
      <xdr:row>0</xdr:row>
      <xdr:rowOff>228599</xdr:rowOff>
    </xdr:from>
    <xdr:to>
      <xdr:col>7</xdr:col>
      <xdr:colOff>631657</xdr:colOff>
      <xdr:row>2</xdr:row>
      <xdr:rowOff>66674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49" y="228599"/>
          <a:ext cx="1231733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0</xdr:row>
      <xdr:rowOff>152401</xdr:rowOff>
    </xdr:from>
    <xdr:to>
      <xdr:col>0</xdr:col>
      <xdr:colOff>971550</xdr:colOff>
      <xdr:row>2</xdr:row>
      <xdr:rowOff>1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1"/>
          <a:ext cx="866775" cy="609600"/>
        </a:xfrm>
        <a:prstGeom prst="rect">
          <a:avLst/>
        </a:prstGeom>
        <a:noFill/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142875</xdr:colOff>
      <xdr:row>1</xdr:row>
      <xdr:rowOff>9525</xdr:rowOff>
    </xdr:from>
    <xdr:to>
      <xdr:col>6</xdr:col>
      <xdr:colOff>1219200</xdr:colOff>
      <xdr:row>1</xdr:row>
      <xdr:rowOff>323355</xdr:rowOff>
    </xdr:to>
    <xdr:pic>
      <xdr:nvPicPr>
        <xdr:cNvPr id="5" name="4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333375"/>
          <a:ext cx="1076325" cy="313830"/>
        </a:xfrm>
        <a:prstGeom prst="rect">
          <a:avLst/>
        </a:prstGeom>
        <a:noFill/>
        <a:ex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1090295</xdr:colOff>
      <xdr:row>2</xdr:row>
      <xdr:rowOff>123825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0295" cy="771525"/>
        </a:xfrm>
        <a:prstGeom prst="rect">
          <a:avLst/>
        </a:prstGeom>
        <a:noFill/>
        <a:ex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66675</xdr:colOff>
      <xdr:row>1</xdr:row>
      <xdr:rowOff>38100</xdr:rowOff>
    </xdr:from>
    <xdr:to>
      <xdr:col>5</xdr:col>
      <xdr:colOff>1143000</xdr:colOff>
      <xdr:row>1</xdr:row>
      <xdr:rowOff>351930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419100"/>
          <a:ext cx="1076325" cy="313830"/>
        </a:xfrm>
        <a:prstGeom prst="rect">
          <a:avLst/>
        </a:prstGeom>
        <a:noFill/>
        <a:extLst/>
      </xdr:spPr>
    </xdr:pic>
    <xdr:clientData/>
  </xdr:twoCellAnchor>
  <xdr:twoCellAnchor editAs="oneCell">
    <xdr:from>
      <xdr:col>0</xdr:col>
      <xdr:colOff>190500</xdr:colOff>
      <xdr:row>0</xdr:row>
      <xdr:rowOff>133350</xdr:rowOff>
    </xdr:from>
    <xdr:to>
      <xdr:col>1</xdr:col>
      <xdr:colOff>685800</xdr:colOff>
      <xdr:row>2</xdr:row>
      <xdr:rowOff>295275</xdr:rowOff>
    </xdr:to>
    <xdr:pic>
      <xdr:nvPicPr>
        <xdr:cNvPr id="4" name="Imagen 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3350"/>
          <a:ext cx="1314450" cy="923925"/>
        </a:xfrm>
        <a:prstGeom prst="rect">
          <a:avLst/>
        </a:prstGeom>
        <a:noFill/>
        <a:ex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133350</xdr:colOff>
      <xdr:row>1</xdr:row>
      <xdr:rowOff>47625</xdr:rowOff>
    </xdr:from>
    <xdr:to>
      <xdr:col>5</xdr:col>
      <xdr:colOff>1209675</xdr:colOff>
      <xdr:row>1</xdr:row>
      <xdr:rowOff>361455</xdr:rowOff>
    </xdr:to>
    <xdr:pic>
      <xdr:nvPicPr>
        <xdr:cNvPr id="7" name="6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428625"/>
          <a:ext cx="1076325" cy="313830"/>
        </a:xfrm>
        <a:prstGeom prst="rect">
          <a:avLst/>
        </a:prstGeom>
        <a:noFill/>
        <a:extLst/>
      </xdr:spPr>
    </xdr:pic>
    <xdr:clientData/>
  </xdr:twoCellAnchor>
  <xdr:twoCellAnchor editAs="oneCell">
    <xdr:from>
      <xdr:col>0</xdr:col>
      <xdr:colOff>219075</xdr:colOff>
      <xdr:row>0</xdr:row>
      <xdr:rowOff>123825</xdr:rowOff>
    </xdr:from>
    <xdr:to>
      <xdr:col>1</xdr:col>
      <xdr:colOff>609600</xdr:colOff>
      <xdr:row>2</xdr:row>
      <xdr:rowOff>304800</xdr:rowOff>
    </xdr:to>
    <xdr:pic>
      <xdr:nvPicPr>
        <xdr:cNvPr id="4" name="Imagen 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23825"/>
          <a:ext cx="1247775" cy="942975"/>
        </a:xfrm>
        <a:prstGeom prst="rect">
          <a:avLst/>
        </a:prstGeom>
        <a:noFill/>
        <a:ex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1</xdr:row>
      <xdr:rowOff>57150</xdr:rowOff>
    </xdr:from>
    <xdr:to>
      <xdr:col>5</xdr:col>
      <xdr:colOff>1247775</xdr:colOff>
      <xdr:row>1</xdr:row>
      <xdr:rowOff>370980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438150"/>
          <a:ext cx="1076325" cy="313830"/>
        </a:xfrm>
        <a:prstGeom prst="rect">
          <a:avLst/>
        </a:prstGeom>
        <a:noFill/>
        <a:extLst/>
      </xdr:spPr>
    </xdr:pic>
    <xdr:clientData/>
  </xdr:twoCellAnchor>
  <xdr:twoCellAnchor editAs="oneCell">
    <xdr:from>
      <xdr:col>0</xdr:col>
      <xdr:colOff>228600</xdr:colOff>
      <xdr:row>0</xdr:row>
      <xdr:rowOff>123826</xdr:rowOff>
    </xdr:from>
    <xdr:to>
      <xdr:col>1</xdr:col>
      <xdr:colOff>676275</xdr:colOff>
      <xdr:row>2</xdr:row>
      <xdr:rowOff>295276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3826"/>
          <a:ext cx="1323975" cy="933450"/>
        </a:xfrm>
        <a:prstGeom prst="rect">
          <a:avLst/>
        </a:prstGeom>
        <a:noFill/>
        <a:ex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DISTRITAL\MHAV\RETEFTES%20PRESENTADAS\ESTAMPILLAS\ESTAMPILLAS%202014\ABRIL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DISTRITAL\MHAV\RETEFTES%20PRESENTADAS\ESTAMPILLAS\ESTAMPILLAS%202014\ABRIL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5"/>
      <sheetName val="Hoja6"/>
      <sheetName val="CN11900G"/>
      <sheetName val="Hoja14"/>
      <sheetName val="Hoja1"/>
      <sheetName val="CONSOLIDADO"/>
      <sheetName val="ANANLISIS POR CONCEPTO"/>
      <sheetName val="DEC PRO AM"/>
      <sheetName val="DEC PRO CUL"/>
      <sheetName val="DEC U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A6">
            <v>2436901001</v>
          </cell>
        </row>
        <row r="7">
          <cell r="A7">
            <v>2436901002</v>
          </cell>
        </row>
        <row r="8">
          <cell r="A8">
            <v>2436901101</v>
          </cell>
        </row>
        <row r="9">
          <cell r="A9">
            <v>2436901102</v>
          </cell>
        </row>
        <row r="10">
          <cell r="A10">
            <v>2436902001</v>
          </cell>
          <cell r="B10" t="str">
            <v>ESTAMPILLA PRO-CULTURA BOGOTA TESORERIA GENERA</v>
          </cell>
        </row>
        <row r="11">
          <cell r="A11">
            <v>2436902002</v>
          </cell>
          <cell r="B11" t="str">
            <v>ESTAMPILLA PRO-CULTURA BOGOTA TESORERIA CONVEN</v>
          </cell>
        </row>
        <row r="12">
          <cell r="A12">
            <v>2436902101</v>
          </cell>
          <cell r="B12" t="str">
            <v>ESTAMPILLA PROCULTURA TRAB INDEPENDIENTE TES G</v>
          </cell>
        </row>
        <row r="13">
          <cell r="A13">
            <v>2436902102</v>
          </cell>
          <cell r="B13" t="str">
            <v>ESTAMPILLA PROCULTURA TRAB INDEPENDIENTE TES C</v>
          </cell>
        </row>
        <row r="14">
          <cell r="A14">
            <v>2436903001</v>
          </cell>
          <cell r="B14" t="str">
            <v xml:space="preserve">ESTAMPILLA PRO-ADULTO MAYOR TESORERIA GENERAL </v>
          </cell>
        </row>
        <row r="15">
          <cell r="A15">
            <v>2436903002</v>
          </cell>
          <cell r="B15" t="str">
            <v>ESTAMPILLA PRO-ADULTO MAYOR TESORERIA CONVENIO</v>
          </cell>
        </row>
        <row r="16">
          <cell r="A16">
            <v>2436903101</v>
          </cell>
          <cell r="B16" t="str">
            <v>ESTAMPILLA PRO ADULTO MAYOR TRAB INDEP TES GRA</v>
          </cell>
        </row>
        <row r="17">
          <cell r="A17">
            <v>2436903102</v>
          </cell>
          <cell r="B17" t="str">
            <v>ESTAMPILLA PRO ADULTO MAYOR TRAB INDEP TES CON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5"/>
      <sheetName val="Hoja6"/>
      <sheetName val="CN11900G"/>
      <sheetName val="Hoja14"/>
      <sheetName val="Hoja1"/>
      <sheetName val="CONSOLIDADO"/>
      <sheetName val="ANANLISIS POR CONCEPTO"/>
      <sheetName val="DEC PRO AM"/>
      <sheetName val="DEC PRO CUL"/>
      <sheetName val="DEC U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B8">
            <v>2436901001</v>
          </cell>
          <cell r="C8" t="str">
            <v xml:space="preserve">ESTAMPILLA U D  LEY 648/01 TES GRAL           </v>
          </cell>
        </row>
        <row r="9">
          <cell r="C9" t="str">
            <v xml:space="preserve">ESTAMPILLA U D  LEY 648/01 TES CONN           </v>
          </cell>
        </row>
        <row r="10">
          <cell r="C10" t="str">
            <v xml:space="preserve">ESTAMPILLA UD-TRAB INDEPENDIENTE TES GRAL     </v>
          </cell>
        </row>
        <row r="11">
          <cell r="C11" t="str">
            <v xml:space="preserve">ESTAMPILLA UD-TRAB INDEPENDIENTE TES CONV     </v>
          </cell>
        </row>
        <row r="12">
          <cell r="B12">
            <v>2436902001</v>
          </cell>
          <cell r="C12" t="str">
            <v>ESTAMPILLA PRO-CULTURA BOGOTA TESORERIA GENERA</v>
          </cell>
        </row>
        <row r="13">
          <cell r="B13">
            <v>2436902002</v>
          </cell>
          <cell r="C13" t="str">
            <v>ESTAMPILLA PRO-CULTURA BOGOTA TESORERIA CONVEN</v>
          </cell>
        </row>
        <row r="14">
          <cell r="B14">
            <v>2436902101</v>
          </cell>
          <cell r="C14" t="str">
            <v>ESTAMPILLA PROCULTURA TRAB INDEPENDIENTE TES G</v>
          </cell>
        </row>
        <row r="15">
          <cell r="B15">
            <v>2436902102</v>
          </cell>
          <cell r="C15" t="str">
            <v>ESTAMPILLA PROCULTURA TRAB INDEPENDIENTE TES C</v>
          </cell>
        </row>
      </sheetData>
      <sheetData sheetId="7" refreshError="1"/>
      <sheetData sheetId="8" refreshError="1"/>
      <sheetData sheetId="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f" refreshedDate="42803.482609143517" createdVersion="4" refreshedVersion="4" minRefreshableVersion="3" recordCount="37270">
  <cacheSource type="worksheet">
    <worksheetSource ref="A1:O1048576" sheet="CN11900G"/>
  </cacheSource>
  <cacheFields count="15">
    <cacheField name="T" numFmtId="0">
      <sharedItems containsBlank="1"/>
    </cacheField>
    <cacheField name="Cmp" numFmtId="0">
      <sharedItems containsString="0" containsBlank="1" containsNumber="1" containsInteger="1" minValue="2" maxValue="174"/>
    </cacheField>
    <cacheField name="NUMERO     " numFmtId="0">
      <sharedItems containsString="0" containsBlank="1" containsNumber="1" containsInteger="1" minValue="1" maxValue="95800000001"/>
    </cacheField>
    <cacheField name="S    " numFmtId="0">
      <sharedItems containsString="0" containsBlank="1" containsNumber="1" containsInteger="1" minValue="1" maxValue="250"/>
    </cacheField>
    <cacheField name="CEDULA-NIT   " numFmtId="0">
      <sharedItems containsString="0" containsBlank="1" containsNumber="1" containsInteger="1" minValue="0" maxValue="99091100793"/>
    </cacheField>
    <cacheField name="NOMBRE TERCERO                          " numFmtId="0">
      <sharedItems containsBlank="1"/>
    </cacheField>
    <cacheField name="CUENTA    " numFmtId="0">
      <sharedItems containsString="0" containsBlank="1" containsNumber="1" containsInteger="1" minValue="1110050200" maxValue="9905900100" count="528">
        <n v="1110061700"/>
        <n v="2425520100"/>
        <n v="1110050200"/>
        <n v="2425290300"/>
        <n v="2510010100"/>
        <n v="2505020300"/>
        <n v="2425530100"/>
        <n v="7208022800"/>
        <n v="7208021901"/>
        <n v="7208022302"/>
        <n v="1420900100"/>
        <n v="8390900101"/>
        <n v="8915900000"/>
        <n v="7208021100"/>
        <n v="2455020200"/>
        <n v="2505010700"/>
        <n v="2425040100"/>
        <n v="2425902100"/>
        <n v="8915250000"/>
        <n v="8301020100"/>
        <n v="2436270101"/>
        <n v="2436901101"/>
        <n v="2436902101"/>
        <n v="2436903301"/>
        <n v="2436903302"/>
        <n v="2436901001"/>
        <n v="2436902001"/>
        <n v="2436903201"/>
        <n v="2510065000"/>
        <n v="4810900300"/>
        <n v="2425901300"/>
        <n v="2505020201"/>
        <n v="2436903101"/>
        <n v="2436150201"/>
        <n v="2436030101"/>
        <n v="2436900101"/>
        <n v="2425350000"/>
        <n v="2436903001"/>
        <n v="2505909000"/>
        <n v="2425320000"/>
        <n v="2425240100"/>
        <n v="2425530200"/>
        <n v="2455900500"/>
        <n v="2425070000"/>
        <n v="2401010100"/>
        <n v="2436030201"/>
        <n v="2436052201"/>
        <n v="2436270701"/>
        <n v="2436270301"/>
        <n v="2436250401"/>
        <n v="2505020101"/>
        <n v="2436050101"/>
        <n v="2436060401"/>
        <n v="2425210100"/>
        <n v="2425510100"/>
        <n v="2436080501"/>
        <n v="2436270201"/>
        <n v="2425100100"/>
        <n v="2436080601"/>
        <n v="2436052101"/>
        <n v="2436270501"/>
        <n v="2425060000"/>
        <n v="5111900100"/>
        <n v="2401010200"/>
        <n v="2436050701"/>
        <n v="2436050201"/>
        <n v="2436270102"/>
        <n v="2436270202"/>
        <n v="2436270302"/>
        <n v="2436270502"/>
        <n v="2436270702"/>
        <n v="2425190100"/>
        <n v="1470900601"/>
        <n v="2460020100"/>
        <n v="2436901002"/>
        <n v="2436901102"/>
        <n v="2436902002"/>
        <n v="2436902102"/>
        <n v="2436903002"/>
        <n v="2436903102"/>
        <n v="2436903202"/>
        <n v="2436150202"/>
        <n v="2436160101"/>
        <n v="2436160202"/>
        <n v="2436050102"/>
        <n v="2436050202"/>
        <n v="2436052102"/>
        <n v="2436052202"/>
        <n v="2436060302"/>
        <n v="2436060402"/>
        <n v="2436080202"/>
        <n v="2436080602"/>
        <n v="2436900102"/>
        <n v="2436900302"/>
        <n v="2436250402"/>
        <n v="2436030301"/>
        <n v="2436031001"/>
        <n v="2436031101"/>
        <n v="2436050502"/>
        <n v="2436050702"/>
        <n v="2436052001"/>
        <n v="2436052002"/>
        <n v="2436052301"/>
        <n v="2436052302"/>
        <n v="2436060201"/>
        <n v="2436060202"/>
        <n v="2436080502"/>
        <n v="2436150101"/>
        <n v="2436150302"/>
        <n v="2436160302"/>
        <n v="2436260101"/>
        <n v="1110061100"/>
        <n v="1110067000"/>
        <n v="2505030100"/>
        <n v="2425180100"/>
        <n v="2425200100"/>
        <n v="2425230300"/>
        <n v="2425220100"/>
        <n v="2425460100"/>
        <n v="2425230100"/>
        <n v="1110060600"/>
        <n v="2425190200"/>
        <n v="2425900500"/>
        <n v="5101010100"/>
        <n v="1470121400"/>
        <n v="8390900601"/>
        <n v="2425900601"/>
        <n v="5101010300"/>
        <n v="5101030000"/>
        <n v="5101050000"/>
        <n v="5101130000"/>
        <n v="5101180000"/>
        <n v="5101230000"/>
        <n v="5101300100"/>
        <n v="5101500000"/>
        <n v="5101520000"/>
        <n v="5101600000"/>
        <n v="5101640101"/>
        <n v="5101640301"/>
        <n v="5101640302"/>
        <n v="5101640500"/>
        <n v="5102020000"/>
        <n v="7207030100"/>
        <n v="7208030100"/>
        <n v="7208035000"/>
        <n v="1470126600"/>
        <n v="2425180200"/>
        <n v="2720040200"/>
        <n v="2720049000"/>
        <n v="1470900615"/>
        <n v="1470900603"/>
        <n v="2425130200"/>
        <n v="7208031201"/>
        <n v="7208031300"/>
        <n v="7208031400"/>
        <n v="7208031700"/>
        <n v="4810081500"/>
        <n v="1470660200"/>
        <n v="5810900100"/>
        <n v="2905900200"/>
        <n v="4305150200"/>
        <n v="1110063800"/>
        <n v="1422900100"/>
        <n v="1901010100"/>
        <n v="2425902600"/>
        <n v="4305130200"/>
        <n v="4305140200"/>
        <n v="2905901800"/>
        <n v="2455900800"/>
        <n v="2905900400"/>
        <n v="2905902200"/>
        <n v="4805220100"/>
        <n v="2440230000"/>
        <n v="1470640100"/>
        <n v="2436170102"/>
        <n v="4815590100"/>
        <n v="2505020102"/>
        <n v="2505020202"/>
        <n v="1470900500"/>
        <n v="5815880100"/>
        <n v="1605050500"/>
        <n v="3255310500"/>
        <n v="8390900400"/>
        <n v="4805040100"/>
        <n v="1420120100"/>
        <n v="5111170500"/>
        <n v="5111170700"/>
        <n v="5111170100"/>
        <n v="5111170200"/>
        <n v="5111170300"/>
        <n v="5111170400"/>
        <n v="1420900300"/>
        <n v="7250020224"/>
        <n v="5111170600"/>
        <n v="5111110000"/>
        <n v="9190901200"/>
        <n v="9905900100"/>
        <n v="5111210100"/>
        <n v="7250020223"/>
        <n v="2720080000"/>
        <n v="7250021300"/>
        <n v="7250020300"/>
        <n v="5101240000"/>
        <n v="7208032400"/>
        <n v="7208050500"/>
        <n v="1615011100"/>
        <n v="5111230000"/>
        <n v="7207021100"/>
        <n v="5111180000"/>
        <n v="1420130100"/>
        <n v="2401019000"/>
        <n v="7250020231"/>
        <n v="7208021800"/>
        <n v="5103040000"/>
        <n v="1420900200"/>
        <n v="5111150000"/>
        <n v="9190903100"/>
        <n v="1905010101"/>
        <n v="7250020230"/>
        <n v="5111200000"/>
        <n v="7250020226"/>
        <n v="7208022101"/>
        <n v="5111130000"/>
        <n v="7250021200"/>
        <n v="5111490000"/>
        <n v="5111540000"/>
        <n v="9190901100"/>
        <n v="7209021100"/>
        <n v="7250020136"/>
        <n v="2505030200"/>
        <n v="5103030000"/>
        <n v="5103070000"/>
        <n v="5103050000"/>
        <n v="5104010000"/>
        <n v="5103020000"/>
        <n v="7208050300"/>
        <n v="7208050700"/>
        <n v="7208060100"/>
        <n v="7208050200"/>
        <n v="4395010400"/>
        <n v="4395010300"/>
        <n v="4395010600"/>
        <n v="4395010900"/>
        <n v="4395010800"/>
        <n v="2905900300"/>
        <n v="4305150600"/>
        <n v="4305140600"/>
        <n v="4305130600"/>
        <n v="4305150500"/>
        <n v="4305140500"/>
        <n v="4305130500"/>
        <n v="4305140700"/>
        <n v="4305141200"/>
        <n v="4305141100"/>
        <n v="4305140300"/>
        <n v="4305151100"/>
        <n v="4808170000"/>
        <n v="4305141000"/>
        <n v="4805220700"/>
        <n v="1110068701"/>
        <n v="4805350300"/>
        <n v="1413140100"/>
        <n v="4428030000"/>
        <n v="4305140900"/>
        <n v="4305140800"/>
        <n v="4808060000"/>
        <n v="4808150000"/>
        <n v="4110270200"/>
        <n v="4428020100"/>
        <n v="4805350200"/>
        <n v="4810080100"/>
        <n v="4305141300"/>
        <n v="1901020100"/>
        <n v="1424020101"/>
        <n v="4110270100"/>
        <n v="1424020201"/>
        <n v="4805350100"/>
        <n v="1413140200"/>
        <n v="4705080000"/>
        <n v="4810902700"/>
        <n v="1470083400"/>
        <n v="1110066100"/>
        <n v="2425905300"/>
        <n v="1110068614"/>
        <n v="1110068615"/>
        <n v="1110051500"/>
        <n v="1110068618"/>
        <n v="1110067100"/>
        <n v="1110066400"/>
        <n v="1110068606"/>
        <n v="1110068801"/>
        <n v="1110067200"/>
        <n v="1110068619"/>
        <n v="1110068604"/>
        <n v="1110067600"/>
        <n v="1110051800"/>
        <n v="2905902900"/>
        <n v="1110064900"/>
        <n v="1110068613"/>
        <n v="1110065900"/>
        <n v="1110068610"/>
        <n v="2425905500"/>
        <n v="2425905600"/>
        <n v="2425905700"/>
        <n v="2425191400"/>
        <n v="2425181400"/>
        <n v="2425321400"/>
        <n v="2425201400"/>
        <n v="1110067500"/>
        <n v="2910901302"/>
        <n v="2910900102"/>
        <n v="1110050600"/>
        <n v="2910905944"/>
        <n v="2910905893"/>
        <n v="2910906207"/>
        <n v="2910906226"/>
        <n v="2910906236"/>
        <n v="2910906227"/>
        <n v="2910906135"/>
        <n v="2910906180"/>
        <n v="2910901301"/>
        <n v="2910906401"/>
        <n v="2910905930"/>
        <n v="2910905931"/>
        <n v="2910902703"/>
        <n v="2910905925"/>
        <n v="2910905932"/>
        <n v="2910905946"/>
        <n v="2910905953"/>
        <n v="2910905977"/>
        <n v="2910906112"/>
        <n v="2910906120"/>
        <n v="2910906126"/>
        <n v="2910906139"/>
        <n v="2910906149"/>
        <n v="2910906153"/>
        <n v="2910906168"/>
        <n v="2910906188"/>
        <n v="2910906193"/>
        <n v="2910906194"/>
        <n v="2910906198"/>
        <n v="2910906215"/>
        <n v="2910906217"/>
        <n v="2910909955"/>
        <n v="2453010388"/>
        <n v="2453010941"/>
        <n v="2910905954"/>
        <n v="2910905955"/>
        <n v="2910905956"/>
        <n v="2910905997"/>
        <n v="2910905998"/>
        <n v="2910905999"/>
        <n v="2910906142"/>
        <n v="2910905943"/>
        <n v="2910906199"/>
        <n v="2910902108"/>
        <n v="1110066000"/>
        <n v="2910902103"/>
        <n v="2910902104"/>
        <n v="2905902000"/>
        <n v="2910902701"/>
        <n v="1110066300"/>
        <n v="2910902106"/>
        <n v="1110067800"/>
        <n v="2910902105"/>
        <n v="1110067300"/>
        <n v="2910905870"/>
        <n v="2910905869"/>
        <n v="1110068101"/>
        <n v="2453019993"/>
        <n v="2910905951"/>
        <n v="2910902107"/>
        <n v="2453010390"/>
        <n v="2910906223"/>
        <n v="2910905950"/>
        <n v="2910906115"/>
        <n v="2453014052"/>
        <n v="1110067700"/>
        <n v="2910906212"/>
        <n v="2910906169"/>
        <n v="2910906155"/>
        <n v="2910906208"/>
        <n v="2910906162"/>
        <n v="2910906103"/>
        <n v="2910906231"/>
        <n v="2910905907"/>
        <n v="2910906220"/>
        <n v="2910906144"/>
        <n v="2910906143"/>
        <n v="2453010624"/>
        <n v="2910906164"/>
        <n v="2453010256"/>
        <n v="2453010389"/>
        <n v="2910906151"/>
        <n v="2910906152"/>
        <n v="2453019988"/>
        <n v="2910906148"/>
        <n v="2910906239"/>
        <n v="2910906191"/>
        <n v="2910906150"/>
        <n v="2453019986"/>
        <n v="2910906221"/>
        <n v="2910905994"/>
        <n v="2910906189"/>
        <n v="2910906190"/>
        <n v="2910906240"/>
        <n v="2453013528"/>
        <n v="2910906209"/>
        <n v="2910906130"/>
        <n v="2910906232"/>
        <n v="2910906214"/>
        <n v="2910906238"/>
        <n v="2453019973"/>
        <n v="2453019968"/>
        <n v="2910906201"/>
        <n v="2910906166"/>
        <n v="2910906116"/>
        <n v="2910906210"/>
        <n v="2910906206"/>
        <n v="2910905879"/>
        <n v="2910906218"/>
        <n v="2910906245"/>
        <n v="2910905961"/>
        <n v="2910906228"/>
        <n v="2910901117"/>
        <n v="2910906235"/>
        <n v="2910901103"/>
        <n v="2910901107"/>
        <n v="2910906134"/>
        <n v="2453019974"/>
        <n v="2910905935"/>
        <n v="2910905983"/>
        <n v="2453014109"/>
        <n v="2910905942"/>
        <n v="2910901122"/>
        <n v="2910905835"/>
        <n v="2910905945"/>
        <n v="2910906234"/>
        <n v="2910906147"/>
        <n v="2453019702"/>
        <n v="2910907002"/>
        <n v="2910906192"/>
        <n v="2910905834"/>
        <n v="2910906237"/>
        <n v="2453013405"/>
        <n v="2910905939"/>
        <n v="2910906260"/>
        <n v="2910906222"/>
        <n v="2453019996"/>
        <n v="2910906185"/>
        <n v="2910906196"/>
        <n v="2453019995"/>
        <n v="2910905993"/>
        <n v="2453010403"/>
        <n v="2453012417"/>
        <n v="2910906219"/>
        <n v="2910906145"/>
        <n v="2910906213"/>
        <n v="2910906205"/>
        <n v="2453013403"/>
        <n v="2910906146"/>
        <n v="2910905881"/>
        <n v="2910906159"/>
        <n v="2910906233"/>
        <n v="2910906158"/>
        <n v="2453013530"/>
        <n v="2453013529"/>
        <n v="2910909937"/>
        <n v="2910909938"/>
        <n v="2910909935"/>
        <n v="2910904066"/>
        <n v="2910905947"/>
        <n v="2910906165"/>
        <n v="2453010603"/>
        <n v="2910905989"/>
        <n v="2453010402"/>
        <n v="2910906108"/>
        <n v="2453016603"/>
        <n v="2453010251"/>
        <n v="2453010248"/>
        <n v="2453013011"/>
        <n v="2910905856"/>
        <n v="2910905846"/>
        <n v="2453010246"/>
        <n v="2453010712"/>
        <n v="2425191500"/>
        <n v="2425181500"/>
        <n v="2453010255"/>
        <n v="2910906252"/>
        <n v="8390900300"/>
        <n v="2910906156"/>
        <n v="2910905970"/>
        <n v="2910906230"/>
        <n v="2910909936"/>
        <n v="2910905880"/>
        <n v="2910906224"/>
        <n v="2905902700"/>
        <n v="1110050300"/>
        <n v="2910906247"/>
        <n v="2910906229"/>
        <n v="2910906256"/>
        <n v="2910906257"/>
        <n v="2910906250"/>
        <n v="2453013709"/>
        <n v="2910905960"/>
        <n v="2910906171"/>
        <n v="2910901152"/>
        <n v="2910906274"/>
        <n v="2910902102"/>
        <n v="1110068602"/>
        <n v="2910905936"/>
        <n v="1110068603"/>
        <n v="1110068605"/>
        <n v="2453013809"/>
        <n v="1110068607"/>
        <n v="2910905995"/>
        <n v="1110068609"/>
        <n v="1110068611"/>
        <n v="2453019992"/>
        <n v="1110069801"/>
        <n v="2453019990"/>
        <n v="1110068802"/>
        <n v="1110066600"/>
        <n v="1110066700"/>
        <n v="2453010386"/>
        <n v="1110064100"/>
        <n v="2905900700"/>
        <m/>
      </sharedItems>
    </cacheField>
    <cacheField name="NOMBRE DE LA CUENTA                           " numFmtId="0">
      <sharedItems containsBlank="1" count="501">
        <s v="OCCIDENTE 81462-6 NOMINA                      "/>
        <s v="HONORARIOS                                    "/>
        <s v="OCCIDENTES 05354-08 PROVEEDORES               "/>
        <s v="EFECTIVOS NO COBRADOS                         "/>
        <s v="   Pensiones por Pagar                        "/>
        <s v="PAGO DE CESANTIAS                             "/>
        <s v="SERVICIOS                                     "/>
        <s v="CAPACITACION DOCENTE                          "/>
        <s v="LEGALIZADOS                                   "/>
        <s v="TRANSPORTE AEREO                              "/>
        <s v="OTROS AVANCES Y ANTICIPOS                     "/>
        <s v="IVA POR REINTEGRAR                            "/>
        <s v="OTRAS CUENTAS DEUDORAS DE CONTROL             "/>
        <s v="COMISIONES  HONORARIOS Y SERVICIOS            "/>
        <s v="DEVOLUTIVOS ALMACEN AVANCES                   "/>
        <s v="NOMINA SALARIOS POR PAGAR                     "/>
        <s v="SERVICIOS PUBLICOS                            "/>
        <s v="OTROS ACREEDORES                              "/>
        <s v="BIENES Y DERECHOS ENTREGADOS EN GARANTIA      "/>
        <s v="AVANCES POR GIRAR                             "/>
        <s v="RETEICA 9 66 X MIL TESORERIA GENERAL          "/>
        <s v="ESTAMPILLA UD-TRAB INDEPENDIENTE TES GRAL     "/>
        <s v="ESTAMPILLA PROCULTURA TRAB INDEPENDIENTE TES G"/>
        <s v="PRO ADULTO MAYOR ACUERDO 645 2016 TES GENERAL "/>
        <s v="PRO ADULTO MAYOR ACUERDO 645 2016 TES CONVENIO"/>
        <s v="ESTAMPILLA U D  LEY 648/01 TES GRAL           "/>
        <s v="ESTAMPILLA PRO-CULTURA BOGOTA TESORERIA GENERA"/>
        <s v="CUOTAS PARTES PENSIONALES POR PAGAR           "/>
        <s v="OTROS INGRESOS                                "/>
        <s v="MATRICULAS DE HONOR                           "/>
        <s v="CESANTIAS CONSOLIDADAS POR PAGAR              "/>
        <s v="ESTAMPILLA PRO ADULTO MAYOR TRAB INDEP TES GRA"/>
        <s v="HONORARIOS TESORERIA GENERAL                  "/>
        <s v="HONORARIOS 10% TES GENERAL                    "/>
        <s v="ESTIMULOS ACADEMICOS 2 5% TESORERIA GENERAL   "/>
        <s v="LIBRANZAS                                     "/>
        <s v="ESTAMPILLA PRO-ADULTO MAYOR TESORERIA GENERAL "/>
        <s v="OTROS SALRIOS Y PRESTACIONES SOCIALES         "/>
        <s v="APORTES RIESGOS PROFESIONALES                 "/>
        <s v="EMBARGOS BANCO AGRARIO                        "/>
        <s v="TRANSPORTES Y ACARREOS                        "/>
        <s v="APORTE CTAS AFC DTO EMPLEADOS UD              "/>
        <s v="ARRENDAMIENTOS                                "/>
        <s v="ADQUISICION DE BIENES                         "/>
        <s v="HONORARIOS 11% TES GENERAL                    "/>
        <s v="RESTAURANTES HOTELE Y HOSPEDAJE NO DECLAR TES "/>
        <s v="RETEICA 13 8 X MIL TESORERIA GENERAL          "/>
        <s v="RETEICA 6 9 X MIL TESORERIA GENERAL           "/>
        <s v="IMPUESTO A LAS VENTAS 15% TESORERIA GENERAL   "/>
        <s v="SERVICIOS EN GENERAL NO DECL TES GENERAL      "/>
        <s v="BIENES INMUEBLES DECLARANTES RENTA TES GENERAL"/>
        <s v="SINDICATOS                                    "/>
        <s v="COMISIONES                                    "/>
        <s v="COMPRAS 3.5% NO DECLARANTES TESERERIA GENERAL "/>
        <s v="RETEICA 11 04 X MIL TESORERIA GENERAL         "/>
        <s v="SEGURO COLECTIVO DEUDORES HIPOT               "/>
        <s v="COMPRAS 2 5% DECLARANTES TESORERIA GENERAL    "/>
        <s v="TRANSP NAC PASAJEROS TERRES  NO DECLA 3  5%   "/>
        <s v="RETEICA 4 14 X MIL TESORERIA GENERAL          "/>
        <s v="SUSCRIPCIONES                                 "/>
        <s v="OTROS GASTOS                                  "/>
        <s v="ADQUISICION DE SERVICIOS                      "/>
        <s v="SERVICIOS 2% ASEO-VIGILANCIA TES GENERAL      "/>
        <s v="SERVICIOS GENRAL DECL 4% TES GENERAL          "/>
        <s v="RETEICA 9 66 X MIL TESORERIA CONVENIOS        "/>
        <s v="RETEICA 11 04 X MIL TESORERIA CONVENIOS       "/>
        <s v="RETEICA 6 9 X MIL TESORERIA CONVENIOS         "/>
        <s v="RETEICA 4 14 X MIL TESORERIA CONVENIOS        "/>
        <s v="RETEICA 13 8 X MIL TESORERIA CONVENIOS        "/>
        <s v="PAGO SALUD NOMINAS                            "/>
        <s v="DEUDORES                                      "/>
        <s v="SENTENCIAS Y CONCILIACIONES                   "/>
        <s v="ESTAMPILLA U D  LEY 648/01 TESCONV            "/>
        <s v="ESTAMPILLA UD-TRAB INDEPENDIENTE TES CONV     "/>
        <s v="ESTAMPILLA PRO-CULTURA BOGOTA TESORERIA CONVEN"/>
        <s v="ESTAMPILLA PROCULTURA TRAB INDEPENDIENTE TES C"/>
        <s v="ESTAMPILLA PRO-ADULTO MAYOR TESORERIA CONVENIO"/>
        <s v="ESTAMPILLA PRO ADULTO MAYOR TRAB INDEP TES CON"/>
        <s v="HONORARIOS TESORERIA CONVENIOS                "/>
        <s v="SALARIOS Y PAGOS LABORALES TES GRAL           "/>
        <s v="SERVICIOS EN GENERAL NO DECL TES CONVENI      "/>
        <s v="SERVICIOS GENRAL DECL 4% TES CONVENIOS        "/>
        <s v="TRANSP NAC PASAJEROS TERRES  NO DECLA 3 5%    "/>
        <s v="RESTAURANTE HOTELE Y HOSPEDAJE NO DECLAR TES C"/>
        <s v="BIENES INMUEBLES NO DECLARANTES RENTA TES CONV"/>
        <s v="BIENES INMUEBLES DECLARANTES RENTA TES CONVENI"/>
        <s v="COMBUSTIBLES TESORERIA CONVENIOS              "/>
        <s v="COMPRAS 2 5% DECLARANTES TESORERIA CONVENIOS  "/>
        <s v="ESTIMULOS ACADEMICOS 2 5% TESORERIA CONVENIOS "/>
        <s v="SAR NO DECLARANTES 3.5% TESORERIA CONVENIOS   "/>
        <s v="IMPUESTO A LAS VENTAS 15% TESORERIA CONVENIOS "/>
        <s v="HONORARIOS 7% PROF EXTR NO MAYOR 4 MESES TES G"/>
        <s v="HONORARIOS CONSULTORIA 6% TES GENERAL         "/>
        <s v="CONSULTORIA OBRAS PUBLICAS 2% TES GENERAL     "/>
        <s v="TRANSPORTE AEREO MARITIMO TES CONVENIOS       "/>
        <s v="SERVICIOS 2% ASEO-VIGILANCIA TES CONVENIOS    "/>
        <s v="TRANSPORTE NAC PASAJEROS TERRES 3 5% TES GRAL "/>
        <s v="TRANSPORTE NAC PASAJEROS TERRES 3 5% TESCONV  "/>
        <s v="RESTAURANTES  HOTELES Y HOSP DECL TES GRAL    "/>
        <s v="RESTAURANTE HOTELE Y HOSPEDAJE DECLAR TES CONV"/>
        <s v="BIENES MUEBLES 4% TESORERIA GENERAL           "/>
        <s v="BIENES MUEBLES 4% TESORERIA CONVENIOS         "/>
        <s v="COMPRAS 3.5% NO DECLARANTES TESORERIA CONVENIO"/>
        <s v="SERVICIOS TESORERIA CONVENIOS                 "/>
        <s v="CONTRATOS DE OBRA AL 2% TESORERIA GENERAL     "/>
        <s v="OCCIDENTE 814618 CTA UNICA                    "/>
        <s v="BCO OCCIDENTE 230-87265-7 RECURSOS CREE       "/>
        <s v="INT/CESANTIAS POR PAGAR                       "/>
        <s v="GIRO PENSIONES NOMINAS                        "/>
        <s v="APORTE ICBF  SENA Y CAJA COMPENSACION         "/>
        <s v="ASOCIACION DE TERCEROS                        "/>
        <s v="COOPERATIVAS                                  "/>
        <s v="CONTRATOS MEDICINA PREPAGADA                  "/>
        <s v="F E U D FONDO DE EMPLEADOS U DISTRITAL        "/>
        <s v="OCCIDENTE 81451-9                             "/>
        <s v="DESCTOS SALUD NOMINAS                         "/>
        <s v="DEVOLUCIONES                                  "/>
        <s v="SUELDOS DE PERSONAL ACTIVO                    "/>
        <s v="PTAMO ORDINARIO ADTIVO                        "/>
        <s v="CUENTA PUENTA COMPROBANTE NOMINA              "/>
        <s v="DTO NOMINA TERCEROS                           "/>
        <s v="NOMINA PERSONAL ACTIVO                        "/>
        <s v="HORAS EXTRAS Y FESTIVOS                       "/>
        <s v="GASTOS DE REPRESENTACION                      "/>
        <s v="PRIMA DE VACACIONES                           "/>
        <s v="BONIFICACION ESPECIAL DE RECREACION           "/>
        <s v="AUXILIO DE TRANSPORTE                         "/>
        <s v="SUBSIDIO DE LIBROS                            "/>
        <s v="BONIFICACION POR SERVICIOS PRESTADOS          "/>
        <s v="PRIMA DE SERVICIOS                            "/>
        <s v="SUBSIDIO DE ALIMENTACION                      "/>
        <s v="PRIMA TECNICA                                 "/>
        <s v="PRIMA POR ANTIGUEDAD                          "/>
        <s v="PRIMA SECRETARIAL                             "/>
        <s v="PRIMA ESPECIAL DE QUINQUENIO                  "/>
        <s v="SUBSIDIO FAMILIAR                             "/>
        <s v="SUELDOS DE PERSONAL                           "/>
        <s v="PTMOS VIVIENDA ADMINISTRATIVO                 "/>
        <s v="DESCTOS NOMINAS PENSIONES                     "/>
        <s v="TOTAL ABONADO NOMINA PENSIONADOS              "/>
        <s v="PENSIONADOS SUBSIDIO DE LIBROS                "/>
        <s v="MAYORES VALORES PAGADOS PENSIONADOS           "/>
        <s v="POR PRESTAMOS U D                             "/>
        <s v="PRIMA SEMESTRAL                               "/>
        <s v="PRIMA DE NAVIDAD                              "/>
        <s v="VACACIONES                                    "/>
        <s v="RECUPERACIONES POR IVA DIAN                   "/>
        <s v="DEVOLUCION IVA - DIAN -                       "/>
        <s v="TRANSACCION                                   "/>
        <s v="RECAUDO ICETEX                                "/>
        <s v="MATRICULAS PROGRAMAS DE POSGRADO              "/>
        <s v="BANCOCCIDENTE 230-85167-7 INSCRIPCIONES       "/>
        <s v="SALDO FAVOR CTAS BANCO UD                     "/>
        <s v="FONDO DE PENSIONES                            "/>
        <s v="CTA AHORRO ESTRUC PENSIONES                   "/>
        <s v="MATRICULAS                                    "/>
        <s v="MATRICULAS PROGRAMAS DE  PREGRADO             "/>
        <s v="CONSIGNACIONES ERRADAS                        "/>
        <s v="INGRESOS PARA LEGALIZACION AVANCES            "/>
        <s v="RECAUDO SEGURO ESTUDIANTES                    "/>
        <s v="CONVENIO SED - ICETEX                         "/>
        <s v="INT DEPO REC PROPIOS                          "/>
        <s v="CONTRIBUCIONES                                "/>
        <s v="CUENTA POR COBRAR A IDEXUD RETENCIONES        "/>
        <s v="TRABAJADORES POR CTA PROPIA DECLAR AL 11% TES "/>
        <s v="CESANTIAS CONSOLIDADAS CAUSADAS               "/>
        <s v="C X C ESTUDIANTES                             "/>
        <s v="GASTOS GENERALES                              "/>
        <s v="SEDE PORVENIR BOSA LOTE 8A Y 8B               "/>
        <s v="INTERESES SOBRE PRESTAMOS U D                 "/>
        <s v="INTERESES PRESTAMOS FONDO UD                  "/>
        <s v="ADQUISICION BIENES                            "/>
        <s v="SERVICIO ENERGIA                              "/>
        <s v="OTROS SERVICIOS PﾚBLICOS                      "/>
        <s v="SERVICIO DE ACUEDUCTO                         "/>
        <s v="SERVICIO DE ALCANTARILLADO                    "/>
        <s v="SERVICIO DE ASEO                              "/>
        <s v="SERVICIO TEL E T B                            "/>
        <s v="AVANCE CONTRATO ESTUDIANTIL                   "/>
        <s v="INSCRIPCION SEMINARIOS FOROS DIPLOMADOS       "/>
        <s v="SERVICIO DE GAS                               "/>
        <s v="COMISIONES HONORARIOS Y SERVICIOS             "/>
        <s v="CONTRATOS DE PRESTACION DE SERVICIOS          "/>
        <s v="OTRAS RESPONSABILIDADES CONTINGENTES          "/>
        <s v="SUSCRIPCIONES Y AFILIACIONES                  "/>
        <s v="ADMINISTRACION - EMISORA                      "/>
        <s v="CUOTAS PARTES PENSIONES POR AMORTIZAR         "/>
        <s v="MONITORIAS                                    "/>
        <s v="CESANTIAS                                     "/>
        <s v="COTIZACIONES RIESGOS PROFESIONALES            "/>
        <s v="CIUDADELA PORVENIR BOSA                       "/>
        <s v="COMUNICACIONES Y TRANSPORTE                   "/>
        <s v="ARRENDAMIENTO                                 "/>
        <s v="ANTICIPO PARA PROYECTOS DE INVERSION          "/>
        <s v="ENTRADAS DE ALMACEN                           "/>
        <s v="ORGANIZACION DE EVENTOS                       "/>
        <s v="APORTES SINDICALES                            "/>
        <s v="ESTUDIOS POSGRADOS                            "/>
        <s v="MANTENIMIENTO                                 "/>
        <s v="ORDENES DE SERVICIO SIMPLIFICADA COMPRAS      "/>
        <s v="SEGUROS PAGADOS POR ANTICIPADO                "/>
        <s v="PUBLICIDAD Y PROPAGANDA                       "/>
        <s v="TRANSPORTE Y COMUNICACIONES                   "/>
        <s v="SUSCRIPCIONES AFILIACIONES                    "/>
        <s v="VIGILANCIA Y SEGURIDAD                        "/>
        <s v="SERVICIOS JURADOS EXTERNOS                    "/>
        <s v="SERVICIOS DE ASEO CAFETERIA Y RESTAURANTE     "/>
        <s v="ORDENES DE PRESTACION DE SERVICIOS            "/>
        <s v="COMISIONES  HONORARIOS Y SAERVICIOS           "/>
        <s v="HONORARIOS ILUD                               "/>
        <s v="INT/CESANTIAS PAGO                            "/>
        <s v="COTIZACIONES A SEGURIDAD SOCIAL EN SALUD      "/>
        <s v="CONTRIBUCION ENT ADTORA REG AHORRO INDIV      "/>
        <s v="COTIZACIONES A RIESGOS PROFESIONALES          "/>
        <s v="APORTES AL ICBF                               "/>
        <s v="APORTES A CAJAS DE COMPENSAION FAMILIAR       "/>
        <s v="COTIZACIONES SEGURIDAD SOCIAL SALUD           "/>
        <s v="COTIZACION ENT ADMINISTRADORAS AHORRO IND     "/>
        <s v="APORTES CAJAS COMPENSACION FAMILIAR           "/>
        <s v="DEVOLUCIONES MATRICULAS POSGRADO              "/>
        <s v="DEVOLUCIONES MATRICULAS PREGRADO              "/>
        <s v="DEVOLUCION CARNET                             "/>
        <s v="DEVOLUCION SISTEMATIZACION                    "/>
        <s v="DEVOLUCION MATRICULAS TECNOLOGICA             "/>
        <s v="RECAUDO ECAES                                 "/>
        <s v="CARNET                                        "/>
        <s v="SISTEMATIZACION                               "/>
        <s v="CONSTANCIA DE ESTUDIOS                        "/>
        <s v="MULTAS Y SANCIONES                            "/>
        <s v="PROGRAMA APOYO ALIMENTARIO                    "/>
        <s v="CERTIFICADOS DE NOTAS                         "/>
        <s v="FURMULARIOS POSTGRADO                         "/>
        <s v="DUPLICADO DE DIPLOMAS                         "/>
        <s v="INTERESES RECURSOS CREE                       "/>
        <s v="PROESTAMPILLAS UN PUBLICAS                    "/>
        <s v="REND ESTAMPILLA MEN LEY 1697 2013             "/>
        <s v="TRANSFERENCIA NACIONAL MEN                    "/>
        <s v="PARA GASTOS DE FUNCIONAMIENTO                 "/>
        <s v="COPIAS DE ACTAS DE GRADO                      "/>
        <s v="DERECHOS DE GRADO                             "/>
        <s v="PUBLICACIONES                                 "/>
        <s v="INGRESOS POR FOTOCOPIAS                       "/>
        <s v="ESTAMPILLA LEY 1697 2013                      "/>
        <s v="MIN HACIENDA IMPUESTO CREE                    "/>
        <s v="REND ANTICIPOS ESTAMPILLA                     "/>
        <s v="RECUPERAC SERV PUBLICOS                       "/>
        <s v="FORMULARIOS DE PREGRADO                       "/>
        <s v="SECRETARIA HACIENDA DISTRITAL (ESTAMPILLA UD) "/>
        <s v="RECAUDO TESORERIA TERCEROS SHD                "/>
        <s v="ESTAMPILLA U D                                "/>
        <s v="RENDIMIENTOS FCROS RECAUDO ESTAMPILLA UD      "/>
        <s v="RENDIMIENTOS DEPOSITOS ESTAMPILLA SHD         "/>
        <s v="TRANSFERENCIA DISTRITAL - SHD-                "/>
        <s v="FUNCIONAMIENTO                                "/>
        <s v="INCAPACIDADES EPS                             "/>
        <s v="MINISTERIO DE DEFENSA                         "/>
        <s v="OCCID 230-85893-8 CONV ESTADO                 "/>
        <s v="CUENTAS POR PAGAR CONVENIOS                   "/>
        <s v="DAVIVIENDA 0092 0079 8107 PROYECTOS EXTENSION "/>
        <s v=" DAVIV 0092 0080 3741 CONV 024CORMACARENA     "/>
        <s v="HELM-BANK 005-47536-3                         "/>
        <s v="DAVIV 0092 0079 8081 CURSOS Y CAPACITACIONES  "/>
        <s v="HELMBANC  CTA 0055628129                      "/>
        <s v="OCCIDENTE 230-864282 ILUD INGRESOS            "/>
        <s v="CTA 230  87753  2 CONT 536                    "/>
        <s v="AHORRO 005 65386 6 UNION EUROPEA              "/>
        <s v="HELMBANK CTA 005-62705-9                      "/>
        <s v="DAVIV 0092 0079 9824 CONV 2694 SED            "/>
        <s v="CTA 230  87836 5  CONT 2631                   "/>
        <s v="CTA 005 62813 6                               "/>
        <s v="230-08502-9 BCO OCCIDENTE                     "/>
        <s v="EMBARGOS IDEXUD                               "/>
        <s v="BANCO BOGOTA No 043-23445-9                   "/>
        <s v="CTA 230 88213 6 CONV 02 2016 CAR VALLES DEL SI"/>
        <s v="OCCI 230857187CONV PROF ARTISTAS              "/>
        <s v=" 230 88033 8 BCO OCC CONT 2125 DEP BOYACA     "/>
        <s v="C X P SERVICIO ACUEDUCTO                      "/>
        <s v="C X P SERVICIO ALCANTARILLADO                 "/>
        <s v="C X P SERVICIO DE ASEO                        "/>
        <s v="GIRO SALUD CONVENIOS                          "/>
        <s v="GIRO PENSIONES CONVENIOS                      "/>
        <s v="APORTES RIESGOS LABORALES CONVENIOS           "/>
        <s v="CTA 005 63121 2                               "/>
        <s v="BENEFICIO CONVENIOS 60% UDISTRITAL            "/>
        <s v="CUENTAS POR PAGAR UD RETENCIONES              "/>
        <s v="BANCO DE BOGOTA CHEQUERA 043-1715-86          "/>
        <s v=" No. 2121 DE 2014 I D R D                     "/>
        <s v="CONT 157-2013 FDL FONTIBON                    "/>
        <s v="SEM FORTALECIMIENTO ETICA MILTAR              "/>
        <s v="FORTALECIMIENTO PROG ETICA MILITAR PRINCIPIOS "/>
        <s v="DIPLOMADO EN DOCENCIA UNIVERSITARIA           "/>
        <s v="DIPLO INTERVEN PROY OBRAS CIVILES             "/>
        <s v="DIPLOMADO EN GERENCIA DE SISTEMAS INTEGRADOS H"/>
        <s v="FONDO IDEXUD                                  "/>
        <s v="INGRESOS ILUD                                 "/>
        <s v="CONT 195 2014   I C C U                       "/>
        <s v="CONT 194 2014   I C C U                       "/>
        <s v="PROYECTO ACACIA - ERASMUS+ CON LA UE          "/>
        <s v="1671 DE 2014 DEPARTAMENTO DE BOYACA           "/>
        <s v="CONT 640 2014 FONDO VIG Y SEG DE BOGOTA       "/>
        <s v="244 DE 2014 FDL ENGATIVA                      "/>
        <s v="CONT 885 2014 FONDO DE VIGILANCIA             "/>
        <s v=" CONTR No 299 DE 2014 FDL ENGATIVA            "/>
        <s v="DIPLOMADO EN TECNOLOGIAS NFC Y RFID           "/>
        <s v="CONT 2142 2105 DPTO BOYACA                    "/>
        <s v="CONTR 092 2015 FDL ANTONIO NARIÑO             "/>
        <s v="SEMINARIO DE INVESTIGACIONES BIOLOGICAS       "/>
        <s v="CONTRATO 3874 2015 I D R D                    "/>
        <s v="CONTRAT  1069 DE 2015 SENA                    "/>
        <s v=" CONTR 263 DE 2015 FDL USME                   "/>
        <s v=" CONT M-890 DE 2015 MIN INTERIOR FONSECON     "/>
        <s v="CTTO M-956-2016 FONSECON                      "/>
        <s v="CTTO 002 DE 2016 CON MCPIO FLORENCIA          "/>
        <s v="CONTRATO No. 219-2016 CORPOAMAZONIA           "/>
        <s v="CONT 1550 216 MININTERIOR                     "/>
        <s v="CON 108 2016  CONTRALORIA BOGOTA              "/>
        <s v="CONT 382 2013 UAERMV                          "/>
        <s v="CONVENIO  2095 DE  2015                       "/>
        <s v="No  023 DE 2013 FDL CIUDAD BOLIVAR            "/>
        <s v="CONT 2136 2014 IDRD                           "/>
        <s v="CONT 2139 2014 IDRD                           "/>
        <s v="CONT 2142 2014 IDRD                           "/>
        <s v="CONTRATO 2322 DE 2015 I D R D                 "/>
        <s v="CONTRATO 2323 2015 I D R D                    "/>
        <s v="CONTRATO 3140 2015 I D R D                    "/>
        <s v="CONTRATO 3859 DE 2015 I D R D                 "/>
        <s v="CONT 931 2014 SENA                            "/>
        <s v="CONT 397 DE 2016 ALCALDIA SANTA MARTA         "/>
        <s v="DAVIVIENDA 68614 GRAL CONVENIOS               "/>
        <s v="OCCID 230-85892-0 SED                         "/>
        <s v="OCCIDENTE CTA 230858920                       "/>
        <s v="OCCIDENTE CTA 230858938                       "/>
        <s v="RENDIMIENTOS Y GASTOS CONV SEC MOVILIDAD      "/>
        <s v="UNION EUROPEA ALFA III                        "/>
        <s v="BCO BOGOTA 043-304237 UNION EUROPEA           "/>
        <s v="CTA HELMBANK 005-62705-9                      "/>
        <s v="HELMBANK 005-63629 ILUD UD                    "/>
        <s v="CTA 00547536 HELM BANK                        "/>
        <s v="CTA 005 62706 6                               "/>
        <s v="No  751-2013 INST INFRAESTRUCTURA Y CONCESIONE"/>
        <s v="461-2013 MUN AGUAZUL                          "/>
        <s v="MUNICIPIO AGUAZUL                             "/>
        <s v=" CONV No CV003 UPME No 055 IPSE               "/>
        <s v="CONT 536 DE 2014 CORPOAMAZONIA                "/>
        <s v="DAVIVIENDA 68618 CURSOS                       "/>
        <s v="CONV 2694 DE 2016 SED                         "/>
        <s v=" PE GDE1 4 7 1 16 024 DE 2016 CORMACARENA     "/>
        <s v="CONT 2631 DE 2014 DPTO BOYACA                 "/>
        <s v="CONT 2125 DE 2015 ENTRE EL DEPTO DE BOYACA    "/>
        <s v="CONV   002 DE 2016  CAR VALLES DEL ZINU       "/>
        <s v="HELMBANK CTA 005634256                        "/>
        <s v="VII CONGRESO INT FORMACION PROFESORES         "/>
        <s v="CONTR 157 2015 FDL SAN CRISTOBAL              "/>
        <s v=" CONT 1074 2015 SENA                          "/>
        <s v="CONTR 648 DE 2016 U N PROTECCION              "/>
        <s v="CONTR 202 DE 2015 FDL RAFAEL URIBE URIBE      "/>
        <s v="CONTRATO 248 2015 I C C U                     "/>
        <s v="CONT 432 DE 2016  MINISTERIO DE JUSTICIA Y DER"/>
        <s v="CONT 066 2014 ICCU                            "/>
        <s v="CONT 244 2016 ALCALDIA GUASCA                 "/>
        <s v="CONTRATO 3861 2015 I D R D                    "/>
        <s v="CONTRATO 3860 2015 I D R D                    "/>
        <s v="CONV INTER 119 DE 2015                        "/>
        <s v="CONTR 226 FDL KENNEDY                         "/>
        <s v="CONVENIO INTER 171 DE 2014                    "/>
        <s v="CONV 2955 DE 2015                             "/>
        <s v="CONTRAT 3831 DE 2015  I D R D                 "/>
        <s v="CONTRAT 3878 DE 2015  I D R D                 "/>
        <s v="CONV 10 2014 EMP PUBLICAS DE CUNDINAMARCA     "/>
        <s v="CONTRATO 3858 2015 I D R D                    "/>
        <s v="CONT 2162850 FONADE                           "/>
        <s v=" CONT 2014 DE 2016 SECRET MOVILIDAD           "/>
        <s v="PROY ACADEMICO TITULACION Y ACTUALIZACION 2016"/>
        <s v="CONV 070 DE 2014 FDL CHAPINERO                "/>
        <s v="CONT 211 2016 CASUR                           "/>
        <s v="CONT No 2213100 307  2015  SEC GRAL ALC MAYOR "/>
        <s v="SEM DEBATES CONTEMPORANEOS 2016 1             "/>
        <s v="PROY ACAD TITULACION Y ACT 2016 III           "/>
        <s v="CONT 494 2016 DPTO CULTURA Y TURISMO DE CMARCA"/>
        <s v="415-2013 FIDUBOGOTA COLCIENCIAS               "/>
        <s v="CONT No 001 113 16 AGENCIA LOG  FFMM          "/>
        <s v="CONTR  151 DE 2015 FDL ENGATIVA               "/>
        <s v="CURSO DE ACTUALIZACION PARA ESPECIALISTAS EN A"/>
        <s v="PROG ACADEMICO GRADO INGENIERIA               "/>
        <s v="CONT  PN DIRAF  06 5 10165 16 POLINAL         "/>
        <s v="No 682-2013 DPTO CORDOBA                      "/>
        <s v="CONV 545-2013 GOB CORDOBA                     "/>
        <s v="CONT  073 DE 2016 INCI                        "/>
        <s v="CONTR 284 DE 2015 FDL TUNJUELITO              "/>
        <s v="CONT  1127 DE 2015 SEC DE MOVILIDAD           "/>
        <s v="PROG ACADEM DE GRADO FAC ARTES                "/>
        <s v=" FUNDACION MUSICA EN LOS TEMPLOS Y LA UD      "/>
        <s v="No: 13-13014-348 CE INST INVEST. RECURSOS BIOL"/>
        <s v="CONT 093 2016 CONSEJO SUPERIOR DEL LA JUDICATU"/>
        <s v="CONT 110 00128 348 0 2016 DADEP               "/>
        <s v="MODIFICATORIO 2 ANEXO FINANCIERO 1029 2010    "/>
        <s v="CONT  03 02016 CONCEJO MUN COTA               "/>
        <s v="CONT 223-5-2011                               "/>
        <s v="SEMINARIO ORGANISMOS DEPORTIVOS – IMRDA ANAPOI"/>
        <s v="CONTRATO 146-5-2011                           "/>
        <s v="CONT 213-5-2011                               "/>
        <s v="PROG ACADEM GRADO FAC INGENIERIA              "/>
        <s v="580-13 FOPAE-FONDO DE ATENCION DE EMERGENCIA B"/>
        <s v="CONT 353 2014 IDEAM                           "/>
        <s v="CONT No. 0475 DE 2015  INVIAS                 "/>
        <s v="UESP CONV 012/2007                            "/>
        <s v="CONT 562 2014 IDRD CUNDIMARCA                 "/>
        <s v="CONT 261-5-2011 FONDO ROT POLICIA             "/>
        <s v="CONT 424 2013 DIR NAL PLANEACION              "/>
        <s v="PE.GDE.1.4.7.1.14.035 DE 2014 CORMACARENA     "/>
        <s v="CONT 418 DE 2016 MUN DE PAIPA                 "/>
        <s v="CONTRATO 3877 2015 I D R D                    "/>
        <s v="HERBARIO FORESTAL                             "/>
        <s v="CONT 060-2013                                 "/>
        <s v="PROG ACAD GESTION DE INSTRUM DE CALIDAD 2016-1"/>
        <s v="CONT RC-0848 FUNDACION BATUTA                 "/>
        <s v="CONTRATO 1921 DE 2016 INVIAS                  "/>
        <s v="CONV 01 DE 2016 ENTRE EL MUNIC JUNIN          "/>
        <s v="CONT 1764 2014 DPTO BOYACA                    "/>
        <s v="CONT 001 2016 E S P CHIA EMP SERV PUBLICOS    "/>
        <s v="CONT 11856  2016 SEC DIS INTEGRACION SOCIAL   "/>
        <s v="CONV  430 2016 IDIGER - FONDIGER              "/>
        <s v=" INTERVENTORIA USCO                           "/>
        <s v="CTTO INT 0062 CON FONCEP                      "/>
        <s v="CONV 207-071-2016  IEMP Y LA UD               "/>
        <s v=" CONTR FP44842 321 2015  FIDUPREVISORA        "/>
        <s v="CONV 089 2016 FDL CHAPINERO                   "/>
        <s v="CONVENIO 162 DE 2015                          "/>
        <s v="CONTR 109 2016 CONTRALORIA DE BOGOTA          "/>
        <s v="CONTRATO 3855 2015 I D R D                    "/>
        <s v="CONT 282 2016 UAESP                           "/>
        <s v="CONT 153 DE 2016  MUNI MADRID CMARCA          "/>
        <s v="CONV 002 2016 MUNICIPIO DE MONGÜA             "/>
        <s v="CONTRATO 3866 2015 I D R D                    "/>
        <s v="ARTES  DANZARIO                               "/>
        <s v="CONT INTER 01415 SECRET DIST MEDIO AMBIENTE   "/>
        <s v="CONT SCTEI  CI 020 DE 2016  GOB  CUNDINAMARCA "/>
        <s v="CONT 225 DE 2015 FDL KENNEDY                  "/>
        <s v="CONVENIO FP44842 614 2015                     "/>
        <s v="CONV No FP 44842-392 2015 FIDUPREVISORA       "/>
        <s v="PREPAR  ARTES PLASTICAS Y VISUALES            "/>
        <s v="ALAC                                          "/>
        <s v="PREPARATORIOS  ARTES MUSICALES                "/>
        <s v="CONT INT 139 INST DESARR META                 "/>
        <s v="CONT 2824 2014 DPTO BOYACA                    "/>
        <s v=" CONTR 283 DE 2015 FDL TUNJUELITO             "/>
        <s v="CONVENIO 179 2014                             "/>
        <s v="CONT 198 DE 2015  MIN DEL INTERIOR FONSECON   "/>
        <s v="CONV No 001 DE 2015 ASODICOR                  "/>
        <s v="CONT 0028 DE 2015 SOC PUERTO INDUSTRIAL AGUADU"/>
        <s v="CONV SGO-069-2011                             "/>
        <s v="CONV 013-2012                                 "/>
        <s v="CONV 04/2011 FDL TUNJUELITO                   "/>
        <s v="CONV INTER  133-2010                          "/>
        <s v="029 2013 CORPO SINU                           "/>
        <s v="315/2013 SUPER IND Y COMERCIO                 "/>
        <s v="CONV 006/2010                                 "/>
        <s v="CONV 058-2008 SECREGOBIERNO                   "/>
        <s v="DESCUENTO SALUD CONVENIOS                     "/>
        <s v="DESCUENTO PENSIONES CONVENIOS                 "/>
        <s v="CONV 167 2014                                 "/>
        <s v="CONT CONSULTORIA  352 DE 2016 CAM             "/>
        <s v="AVANCES SOBRE CONVENIOS                       "/>
        <s v="ASCUN                                         "/>
        <s v="No 09 DE 2014  ALCALDIA COTA                  "/>
        <s v="CONT 110 00129 319 02016  DADEP               "/>
        <s v="PREPAR ARTES ESCENICAS                        "/>
        <s v="ARTESPLASTICAS VISUALESESCENICAS              "/>
        <s v=" DIPL INTERV PROYECTOSD OBRAS CIVILES 2016    "/>
        <s v="REINTEGROS CONVENIOS                          "/>
        <s v="BANCOLOMBIA 39-126250-77                      "/>
        <s v="CONTR 1406 DE 2016 M E N                      "/>
        <s v=" CURSO DE CLOUD COMPUTING FUND UNI SAN MATEO  "/>
        <s v="CERTIFICACION EN COMPETENCIAS PROFESIONALES RE"/>
        <s v="DIPL EN GER DE SISTEMAS INTEGRADOS DE GESTION "/>
        <s v="CONT 147 DE 2016  LA GOB  DE CUNDINAMARCA     "/>
        <s v="CONV 185/2012                                 "/>
        <s v="CONT 125 2014 FDL RAFAEL URIBE URIBE          "/>
        <s v="CONTR 304 DE 2015 FDL ENGATIVA                "/>
        <s v=" CONT  136-4-2016                             "/>
        <s v=" PROY DE TITULACION Y ACTUAL PROFES 2017  1   "/>
        <s v="OCCIDENTE CTA 230857187                       "/>
        <s v="CTA 230  87738  3  CONT 1670                  "/>
        <s v="CONT 1670 2014 DPTO BOYACA                    "/>
        <s v="CTA  230  87733  4  CONT 1671                 "/>
        <s v="CTA 230  87737  5  CONT 266                   "/>
        <s v="CONV 266 DE 2014                              "/>
        <s v="230-87986-8 BCO OCCIDENTE                     "/>
        <s v="CONTRATO OTRI BOGOTA                          "/>
        <s v=" 230 88020 5 BCO OCCIDENTE CONV 2095 SED      "/>
        <s v=" 230 88021 3 BCO OCCI CONT 014 CORPOCHIVOR    "/>
        <s v="CONV  014 DE 2015 CORPOCHIVOR                 "/>
        <s v="CTA 230 87868 8  CONV 01 2015 CVS             "/>
        <s v="CONV 001 DE 2015 CAR VALLES DEL SINU          "/>
        <s v="0092-0079-8099 DAVIVIENDA ILUD                "/>
        <s v="BANCOLOMBIA CTA 031-936856-41 CONT 139/12 IDM "/>
        <s v="BANCOLOMBIA CTA 3191767704 CONV 3405/12 SED   "/>
        <s v="CONV 3405-2012                                "/>
        <s v="BANCOLOMBIA 039-396433-88 CONVENIOS           "/>
        <s v="INTERESES BANCARIOS CONVENIOS                 "/>
        <m/>
      </sharedItems>
    </cacheField>
    <cacheField name="FECHA   " numFmtId="0">
      <sharedItems containsString="0" containsBlank="1" containsNumber="1" containsInteger="1" minValue="20170101" maxValue="20170228"/>
    </cacheField>
    <cacheField name="MES" numFmtId="0">
      <sharedItems containsString="0" containsBlank="1" containsNumber="1" containsInteger="1" minValue="1" maxValue="2" count="3">
        <n v="1"/>
        <n v="2"/>
        <m/>
      </sharedItems>
    </cacheField>
    <cacheField name="DESCRIPCION                                       " numFmtId="0">
      <sharedItems containsBlank="1"/>
    </cacheField>
    <cacheField name="VALOR            " numFmtId="0">
      <sharedItems containsString="0" containsBlank="1" containsNumber="1" minValue="-12059180000" maxValue="12059180000"/>
    </cacheField>
    <cacheField name="DEBITOS" numFmtId="164">
      <sharedItems containsString="0" containsBlank="1" containsNumber="1" minValue="0" maxValue="12059180000"/>
    </cacheField>
    <cacheField name="CREDITOS" numFmtId="164">
      <sharedItems containsString="0" containsBlank="1" containsNumber="1" minValue="0" maxValue="12059180000"/>
    </cacheField>
    <cacheField name="BASE            " numFmtId="0">
      <sharedItems containsString="0" containsBlank="1" containsNumber="1" minValue="0" maxValue="5039596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270">
  <r>
    <s v="C"/>
    <n v="2"/>
    <n v="1"/>
    <n v="1"/>
    <n v="1016052369"/>
    <s v="MENDEZ NIETO MARIA ALEJANDRA            "/>
    <x v="0"/>
    <x v="0"/>
    <n v="20170124"/>
    <x v="0"/>
    <s v="REV.RECHAZOP1488                                  "/>
    <n v="3077597"/>
    <n v="3077597"/>
    <n v="0"/>
    <n v="0"/>
  </r>
  <r>
    <s v="C"/>
    <n v="2"/>
    <n v="1"/>
    <n v="2"/>
    <n v="1016052369"/>
    <s v="MENDEZ NIETO MARIA ALEJANDRA            "/>
    <x v="1"/>
    <x v="1"/>
    <n v="20170124"/>
    <x v="0"/>
    <s v="REV.RECHAZOP1488                                  "/>
    <n v="-3077597"/>
    <n v="0"/>
    <n v="3077597"/>
    <n v="0"/>
  </r>
  <r>
    <s v="C"/>
    <n v="2"/>
    <n v="2"/>
    <n v="1"/>
    <n v="1022407978"/>
    <s v="RODRIGUEZ ASCENCIO YOJHAN LEONARDO      "/>
    <x v="2"/>
    <x v="2"/>
    <n v="20170130"/>
    <x v="0"/>
    <s v="20160909 OP10246 MONIT TEC - EFECT NO COBRADO     "/>
    <n v="1316856"/>
    <n v="1316856"/>
    <n v="0"/>
    <n v="0"/>
  </r>
  <r>
    <s v="C"/>
    <n v="2"/>
    <n v="2"/>
    <n v="2"/>
    <n v="1022407978"/>
    <s v="RODRIGUEZ ASCENCIO YOJHAN LEONARDO      "/>
    <x v="3"/>
    <x v="3"/>
    <n v="20170130"/>
    <x v="0"/>
    <s v="20160909 OP10246 MONIT TEC - EFECT NO COBRADO     "/>
    <n v="-1316856"/>
    <n v="0"/>
    <n v="1316856"/>
    <n v="0"/>
  </r>
  <r>
    <s v="C"/>
    <n v="2"/>
    <n v="2"/>
    <n v="3"/>
    <n v="79994326"/>
    <s v="SANCHEZ CRISTIANO JUAN ALEXIS           "/>
    <x v="2"/>
    <x v="2"/>
    <n v="20170130"/>
    <x v="0"/>
    <s v="20160913 OP4241 - REINTEGRO EFECT NO COBRADO      "/>
    <n v="91950"/>
    <n v="91950"/>
    <n v="0"/>
    <n v="0"/>
  </r>
  <r>
    <s v="C"/>
    <n v="2"/>
    <n v="2"/>
    <n v="4"/>
    <n v="79994326"/>
    <s v="SANCHEZ CRISTIANO JUAN ALEXIS           "/>
    <x v="3"/>
    <x v="3"/>
    <n v="20170130"/>
    <x v="0"/>
    <s v="20160913 OP4241 - REINTEGRO EFECT NO COBRADO      "/>
    <n v="-91950"/>
    <n v="0"/>
    <n v="91950"/>
    <n v="0"/>
  </r>
  <r>
    <s v="C"/>
    <n v="2"/>
    <n v="2"/>
    <n v="5"/>
    <n v="1054678418"/>
    <s v="CALDERON ROBLES DIANA                   "/>
    <x v="2"/>
    <x v="2"/>
    <n v="20170130"/>
    <x v="0"/>
    <s v="20160913 OP4247 REINTEGRO - EFECT NO COBRADO      "/>
    <n v="91900"/>
    <n v="91900"/>
    <n v="0"/>
    <n v="0"/>
  </r>
  <r>
    <s v="C"/>
    <n v="2"/>
    <n v="2"/>
    <n v="6"/>
    <n v="1054678418"/>
    <s v="CALDERON ROBLES DIANA                   "/>
    <x v="3"/>
    <x v="3"/>
    <n v="20170130"/>
    <x v="0"/>
    <s v="20160913 OP4247 REINTEGRO - EFECT NO COBRADO      "/>
    <n v="-91900"/>
    <n v="0"/>
    <n v="91900"/>
    <n v="0"/>
  </r>
  <r>
    <s v="C"/>
    <n v="2"/>
    <n v="2"/>
    <n v="7"/>
    <n v="1026285580"/>
    <s v="CABALLERO MODERA NICOLS ERNESTO         "/>
    <x v="2"/>
    <x v="2"/>
    <n v="20170130"/>
    <x v="0"/>
    <s v="20160913 OP4245 REINTEGRO MAT - EFECT NO COBRADO  "/>
    <n v="55200"/>
    <n v="55200"/>
    <n v="0"/>
    <n v="0"/>
  </r>
  <r>
    <s v="C"/>
    <n v="2"/>
    <n v="2"/>
    <n v="8"/>
    <n v="1026285580"/>
    <s v="CABALLERO MODERA NICOLS ERNESTO         "/>
    <x v="3"/>
    <x v="3"/>
    <n v="20170130"/>
    <x v="0"/>
    <s v="20160913 OP4245 REINTEGRO MAT - EFECT NO COBRADO  "/>
    <n v="-55200"/>
    <n v="0"/>
    <n v="55200"/>
    <n v="0"/>
  </r>
  <r>
    <s v="C"/>
    <n v="2"/>
    <n v="2"/>
    <n v="9"/>
    <n v="1026285580"/>
    <s v="CABALLERO MODERA NICOLS ERNESTO         "/>
    <x v="2"/>
    <x v="2"/>
    <n v="20170130"/>
    <x v="0"/>
    <s v="20160913 OP4244 REINTEGRO MAT - EFECT NO COBRADO  "/>
    <n v="11500"/>
    <n v="11500"/>
    <n v="0"/>
    <n v="0"/>
  </r>
  <r>
    <s v="C"/>
    <n v="2"/>
    <n v="2"/>
    <n v="10"/>
    <n v="1026285580"/>
    <s v="CABALLERO MODERA NICOLS ERNESTO         "/>
    <x v="3"/>
    <x v="3"/>
    <n v="20170130"/>
    <x v="0"/>
    <s v="20160913 OP4244 REINTEGRO MAT - EFECT NO COBRADO  "/>
    <n v="-11500"/>
    <n v="0"/>
    <n v="11500"/>
    <n v="0"/>
  </r>
  <r>
    <s v="C"/>
    <n v="2"/>
    <n v="2"/>
    <n v="11"/>
    <n v="1019109597"/>
    <s v="VASQUEZ BOHORQUEZ DAVID FERNANDO        "/>
    <x v="2"/>
    <x v="2"/>
    <n v="20170130"/>
    <x v="0"/>
    <s v="20160923 OP4297 REINTEGRO  - EFECT NO COBRADO     "/>
    <n v="184311"/>
    <n v="184311"/>
    <n v="0"/>
    <n v="0"/>
  </r>
  <r>
    <s v="C"/>
    <n v="2"/>
    <n v="2"/>
    <n v="12"/>
    <n v="1019109597"/>
    <s v="VASQUEZ BOHORQUEZ DAVID FERNANDO        "/>
    <x v="3"/>
    <x v="3"/>
    <n v="20170130"/>
    <x v="0"/>
    <s v="20160923 OP4297 REINTEGRO  - EFECT NO COBRADO     "/>
    <n v="-184311"/>
    <n v="0"/>
    <n v="184311"/>
    <n v="0"/>
  </r>
  <r>
    <s v="C"/>
    <n v="2"/>
    <n v="2"/>
    <n v="13"/>
    <n v="1018459870"/>
    <s v="LUNA ACEVEDO DAVID FERNANDO             "/>
    <x v="2"/>
    <x v="2"/>
    <n v="20170130"/>
    <x v="0"/>
    <s v="20160923 OP4296 REINTEGRO  - EFECT NO COBRADO     "/>
    <n v="1759076"/>
    <n v="1759076"/>
    <n v="0"/>
    <n v="0"/>
  </r>
  <r>
    <s v="C"/>
    <n v="2"/>
    <n v="2"/>
    <n v="14"/>
    <n v="1018459870"/>
    <s v="LUNA ACEVEDO DAVID FERNANDO             "/>
    <x v="3"/>
    <x v="3"/>
    <n v="20170130"/>
    <x v="0"/>
    <s v="20160923 OP4296 REINTEGRO  - EFECT NO COBRADO     "/>
    <n v="-1759076"/>
    <n v="0"/>
    <n v="1759076"/>
    <n v="0"/>
  </r>
  <r>
    <s v="C"/>
    <n v="2"/>
    <n v="3"/>
    <n v="1"/>
    <n v="1015422853"/>
    <s v="FUQUEN GUERRERO CATALINA                "/>
    <x v="2"/>
    <x v="2"/>
    <n v="20170130"/>
    <x v="0"/>
    <s v="20161011 OP3618 REINTEGRO - EFECTIVO NO COBRADO   "/>
    <n v="64450"/>
    <n v="64450"/>
    <n v="0"/>
    <n v="0"/>
  </r>
  <r>
    <s v="C"/>
    <n v="2"/>
    <n v="3"/>
    <n v="2"/>
    <n v="1015422853"/>
    <s v="FUQUEN GUERRERO CATALINA                "/>
    <x v="3"/>
    <x v="3"/>
    <n v="20170130"/>
    <x v="0"/>
    <s v="20161011 OP3618 REINTEGRO - EFECTIVO NO COBRADO   "/>
    <n v="-64450"/>
    <n v="0"/>
    <n v="64450"/>
    <n v="0"/>
  </r>
  <r>
    <s v="C"/>
    <n v="2"/>
    <n v="3"/>
    <n v="3"/>
    <n v="17311419"/>
    <s v="PINZON ORTIZ JESUS EMILSEN              "/>
    <x v="2"/>
    <x v="2"/>
    <n v="20170130"/>
    <x v="0"/>
    <s v="20161012 OP433 REINTEGRO - EFECTIVO NO COBRADO    "/>
    <n v="606720"/>
    <n v="606720"/>
    <n v="0"/>
    <n v="0"/>
  </r>
  <r>
    <s v="C"/>
    <n v="2"/>
    <n v="3"/>
    <n v="4"/>
    <n v="17311419"/>
    <s v="PINZON ORTIZ JESUS EMILSEN              "/>
    <x v="3"/>
    <x v="3"/>
    <n v="20170130"/>
    <x v="0"/>
    <s v="20161012 OP433 REINTEGRO - EFECTIVO NO COBRADO    "/>
    <n v="-606720"/>
    <n v="0"/>
    <n v="606720"/>
    <n v="0"/>
  </r>
  <r>
    <s v="C"/>
    <n v="2"/>
    <n v="3"/>
    <n v="5"/>
    <n v="1026592698"/>
    <s v="PERDOMO GAITAN MARIA ALEJADRA           "/>
    <x v="2"/>
    <x v="2"/>
    <n v="20170130"/>
    <x v="0"/>
    <s v="20161014 OP4335 REINTEGRO - EFECTIVO NO COBRADO   "/>
    <n v="5500"/>
    <n v="5500"/>
    <n v="0"/>
    <n v="0"/>
  </r>
  <r>
    <s v="C"/>
    <n v="2"/>
    <n v="3"/>
    <n v="6"/>
    <n v="1026592698"/>
    <s v="PERDOMO GAITAN MARIA ALEJADRA           "/>
    <x v="3"/>
    <x v="3"/>
    <n v="20170130"/>
    <x v="0"/>
    <s v="20161014 OP4335 REINTEGRO - EFECTIVO NO COBRADO   "/>
    <n v="-5500"/>
    <n v="0"/>
    <n v="5500"/>
    <n v="0"/>
  </r>
  <r>
    <s v="C"/>
    <n v="2"/>
    <n v="3"/>
    <n v="7"/>
    <n v="1010200546"/>
    <s v="PAEZ AMAYA JENNY PAOLA                  "/>
    <x v="2"/>
    <x v="2"/>
    <n v="20170130"/>
    <x v="0"/>
    <s v="20161018 OP11918 MATR HONR - EFECTIVO NO COBRADO  "/>
    <n v="689454"/>
    <n v="689454"/>
    <n v="0"/>
    <n v="0"/>
  </r>
  <r>
    <s v="C"/>
    <n v="2"/>
    <n v="3"/>
    <n v="8"/>
    <n v="1010200546"/>
    <s v="PAEZ AMAYA JENNY PAOLA                  "/>
    <x v="3"/>
    <x v="3"/>
    <n v="20170130"/>
    <x v="0"/>
    <s v="20161018 OP11918 MATR HONR - EFECTIVO NO COBRADO  "/>
    <n v="-689454"/>
    <n v="0"/>
    <n v="689454"/>
    <n v="0"/>
  </r>
  <r>
    <s v="C"/>
    <n v="2"/>
    <n v="3"/>
    <n v="9"/>
    <n v="1030639063"/>
    <s v="REYES VEGA JOSE ANTONIO                 "/>
    <x v="2"/>
    <x v="2"/>
    <n v="20170130"/>
    <x v="0"/>
    <s v="20161018 OP11909 MATR HONR - EFECTIVO NO COBRADO  "/>
    <n v="689454"/>
    <n v="689454"/>
    <n v="0"/>
    <n v="0"/>
  </r>
  <r>
    <s v="C"/>
    <n v="2"/>
    <n v="3"/>
    <n v="10"/>
    <n v="1030639063"/>
    <s v="REYES VEGA JOSE ANTONIO                 "/>
    <x v="3"/>
    <x v="3"/>
    <n v="20170130"/>
    <x v="0"/>
    <s v="20161018 OP11909 MATR HONR - EFECTIVO NO COBRADO  "/>
    <n v="-689454"/>
    <n v="0"/>
    <n v="689454"/>
    <n v="0"/>
  </r>
  <r>
    <s v="C"/>
    <n v="2"/>
    <n v="3"/>
    <n v="11"/>
    <n v="1023966444"/>
    <s v="TELLEZ ROCHA NANCY NATHALY              "/>
    <x v="2"/>
    <x v="2"/>
    <n v="20170130"/>
    <x v="0"/>
    <s v="20161018 OP11864 MATR HONR - EFECTIVO NO COBRADO  "/>
    <n v="689454"/>
    <n v="689454"/>
    <n v="0"/>
    <n v="0"/>
  </r>
  <r>
    <s v="C"/>
    <n v="2"/>
    <n v="3"/>
    <n v="12"/>
    <n v="1023966444"/>
    <s v="TELLEZ ROCHA NANCY NATHALY              "/>
    <x v="3"/>
    <x v="3"/>
    <n v="20170130"/>
    <x v="0"/>
    <s v="20161018 OP11864 MATR HONR - EFECTIVO NO COBRADO  "/>
    <n v="-689454"/>
    <n v="0"/>
    <n v="689454"/>
    <n v="0"/>
  </r>
  <r>
    <s v="C"/>
    <n v="2"/>
    <n v="3"/>
    <n v="13"/>
    <n v="1069403368"/>
    <s v="PEREZ HERNANDEZ PAULA ANDREA            "/>
    <x v="2"/>
    <x v="2"/>
    <n v="20170130"/>
    <x v="0"/>
    <s v="20161018 OP11861 MATR HONR - EFECTIVO NO COBRADO  "/>
    <n v="689454"/>
    <n v="689454"/>
    <n v="0"/>
    <n v="0"/>
  </r>
  <r>
    <s v="C"/>
    <n v="2"/>
    <n v="3"/>
    <n v="14"/>
    <n v="1069403368"/>
    <s v="PEREZ HERNANDEZ PAULA ANDREA            "/>
    <x v="3"/>
    <x v="3"/>
    <n v="20170130"/>
    <x v="0"/>
    <s v="20161018 OP11861 MATR HONR - EFECTIVO NO COBRADO  "/>
    <n v="-689454"/>
    <n v="0"/>
    <n v="689454"/>
    <n v="0"/>
  </r>
  <r>
    <s v="C"/>
    <n v="2"/>
    <n v="3"/>
    <n v="15"/>
    <n v="1013667431"/>
    <s v="MUﾑOZ LAITON LEIDY PAOLA                "/>
    <x v="2"/>
    <x v="2"/>
    <n v="20170130"/>
    <x v="0"/>
    <s v="20161018 OP11860 MATR HONR - EFECTIVO NO COBRADO  "/>
    <n v="689454"/>
    <n v="689454"/>
    <n v="0"/>
    <n v="0"/>
  </r>
  <r>
    <s v="C"/>
    <n v="2"/>
    <n v="3"/>
    <n v="16"/>
    <n v="1013667431"/>
    <s v="MUﾑOZ LAITON LEIDY PAOLA                "/>
    <x v="3"/>
    <x v="3"/>
    <n v="20170130"/>
    <x v="0"/>
    <s v="20161018 OP11860 MATR HONR - EFECTIVO NO COBRADO  "/>
    <n v="-689454"/>
    <n v="0"/>
    <n v="689454"/>
    <n v="0"/>
  </r>
  <r>
    <s v="C"/>
    <n v="2"/>
    <n v="3"/>
    <n v="17"/>
    <n v="1022437096"/>
    <s v="PIRA RINCON LAURA KATHERINE             "/>
    <x v="2"/>
    <x v="2"/>
    <n v="20170130"/>
    <x v="0"/>
    <s v="20161018 OP11936 MATR HONR - EFECTIVO NO COBRADO  "/>
    <n v="689454"/>
    <n v="689454"/>
    <n v="0"/>
    <n v="0"/>
  </r>
  <r>
    <s v="C"/>
    <n v="2"/>
    <n v="3"/>
    <n v="18"/>
    <n v="1022437096"/>
    <s v="PIRA RINCON LAURA KATHERINE             "/>
    <x v="3"/>
    <x v="3"/>
    <n v="20170130"/>
    <x v="0"/>
    <s v="20161018 OP11936 MATR HONR - EFECTIVO NO COBRADO  "/>
    <n v="-689454"/>
    <n v="0"/>
    <n v="689454"/>
    <n v="0"/>
  </r>
  <r>
    <s v="C"/>
    <n v="2"/>
    <n v="3"/>
    <n v="19"/>
    <n v="1071167489"/>
    <s v="MARTINEZ  ESCOBAR  JOSE ALEJANDRO       "/>
    <x v="2"/>
    <x v="2"/>
    <n v="20170130"/>
    <x v="0"/>
    <s v="20161018 OP11920 MATR HONR - EFECTIVO NO COBRADO  "/>
    <n v="689454"/>
    <n v="689454"/>
    <n v="0"/>
    <n v="0"/>
  </r>
  <r>
    <s v="C"/>
    <n v="2"/>
    <n v="3"/>
    <n v="20"/>
    <n v="1071167489"/>
    <s v="MARTINEZ  ESCOBAR  JOSE ALEJANDRO       "/>
    <x v="3"/>
    <x v="3"/>
    <n v="20170130"/>
    <x v="0"/>
    <s v="20161018 OP11920 MATR HONR - EFECTIVO NO COBRADO  "/>
    <n v="-689454"/>
    <n v="0"/>
    <n v="689454"/>
    <n v="0"/>
  </r>
  <r>
    <s v="C"/>
    <n v="2"/>
    <n v="4"/>
    <n v="1"/>
    <n v="52476727"/>
    <s v="GALICIA MURILLO ODETTE MARGARITA        "/>
    <x v="0"/>
    <x v="0"/>
    <n v="20170131"/>
    <x v="0"/>
    <s v="REV.RECHA.MESA.ENERO                              "/>
    <n v="729836"/>
    <n v="729836"/>
    <n v="0"/>
    <n v="0"/>
  </r>
  <r>
    <s v="C"/>
    <n v="2"/>
    <n v="4"/>
    <n v="2"/>
    <n v="52476727"/>
    <s v="GALICIA MURILLO ODETTE MARGARITA        "/>
    <x v="4"/>
    <x v="4"/>
    <n v="20170131"/>
    <x v="0"/>
    <s v="REV.RECHA.MESA.ENERO                              "/>
    <n v="-729836"/>
    <n v="0"/>
    <n v="729836"/>
    <n v="0"/>
  </r>
  <r>
    <s v="C"/>
    <n v="2"/>
    <n v="4"/>
    <n v="3"/>
    <n v="6743441"/>
    <s v="ALVAREZ ZAPATA PEDRO                    "/>
    <x v="0"/>
    <x v="0"/>
    <n v="20170131"/>
    <x v="0"/>
    <s v="REV.RECHA.MESA.ENERO                              "/>
    <n v="3812183"/>
    <n v="3812183"/>
    <n v="0"/>
    <n v="0"/>
  </r>
  <r>
    <s v="C"/>
    <n v="2"/>
    <n v="4"/>
    <n v="4"/>
    <n v="6743441"/>
    <s v="ALVAREZ ZAPATA PEDRO                    "/>
    <x v="4"/>
    <x v="4"/>
    <n v="20170131"/>
    <x v="0"/>
    <s v="REV.RECHA.MESA.ENERO                              "/>
    <n v="-3812183"/>
    <n v="0"/>
    <n v="3812183"/>
    <n v="0"/>
  </r>
  <r>
    <s v="C"/>
    <n v="2"/>
    <n v="4"/>
    <n v="5"/>
    <n v="65785439"/>
    <s v="SANCHEZ MONTEALEGRE LUZ AVENEDI         "/>
    <x v="0"/>
    <x v="0"/>
    <n v="20170131"/>
    <x v="0"/>
    <s v="REV.RECHA.MESA.ENERO                              "/>
    <n v="729836"/>
    <n v="729836"/>
    <n v="0"/>
    <n v="0"/>
  </r>
  <r>
    <s v="C"/>
    <n v="2"/>
    <n v="4"/>
    <n v="6"/>
    <n v="65785439"/>
    <s v="SANCHEZ MONTEALEGRE LUZ AVENEDI         "/>
    <x v="4"/>
    <x v="4"/>
    <n v="20170131"/>
    <x v="0"/>
    <s v="REV.RECHA.MESA.ENERO                              "/>
    <n v="-729836"/>
    <n v="0"/>
    <n v="729836"/>
    <n v="0"/>
  </r>
  <r>
    <s v="C"/>
    <n v="2"/>
    <n v="5"/>
    <n v="1"/>
    <n v="19353736"/>
    <s v="VERGARA PORTELA ROBERTO                 "/>
    <x v="0"/>
    <x v="0"/>
    <n v="20170202"/>
    <x v="1"/>
    <s v="REV.RECHAZ.NOMI.ADMINIS                           "/>
    <n v="641550"/>
    <n v="641550"/>
    <n v="0"/>
    <n v="0"/>
  </r>
  <r>
    <s v="C"/>
    <n v="2"/>
    <n v="5"/>
    <n v="2"/>
    <n v="19353736"/>
    <s v="VERGARA PORTELA ROBERTO                 "/>
    <x v="5"/>
    <x v="5"/>
    <n v="20170202"/>
    <x v="1"/>
    <s v="REV.RECHAZ.NOMI.ADMINIS                           "/>
    <n v="-641550"/>
    <n v="0"/>
    <n v="641550"/>
    <n v="0"/>
  </r>
  <r>
    <s v="C"/>
    <n v="2"/>
    <n v="6"/>
    <n v="1"/>
    <n v="1110566636"/>
    <s v="NUPIA SANCHEZ CRISTIAN CAMILO           "/>
    <x v="0"/>
    <x v="0"/>
    <n v="20170203"/>
    <x v="1"/>
    <s v="REV.RECAHG163                                     "/>
    <n v="729836"/>
    <n v="729836"/>
    <n v="0"/>
    <n v="0"/>
  </r>
  <r>
    <s v="C"/>
    <n v="2"/>
    <n v="6"/>
    <n v="2"/>
    <n v="1110566636"/>
    <s v="NUPIA SANCHEZ CRISTIAN CAMILO           "/>
    <x v="4"/>
    <x v="4"/>
    <n v="20170203"/>
    <x v="1"/>
    <s v="CRISTIAN NUPIA SANCHEZ                            "/>
    <n v="-729836"/>
    <n v="0"/>
    <n v="729836"/>
    <n v="0"/>
  </r>
  <r>
    <s v="C"/>
    <n v="2"/>
    <n v="7"/>
    <n v="1"/>
    <n v="52701086"/>
    <s v="CASTA･O GONZALEZ JOHANA CAROLINA        "/>
    <x v="0"/>
    <x v="0"/>
    <n v="20170208"/>
    <x v="1"/>
    <s v="REV.RECHAOP432                                    "/>
    <n v="1351819"/>
    <n v="1351819"/>
    <n v="0"/>
    <n v="0"/>
  </r>
  <r>
    <s v="C"/>
    <n v="2"/>
    <n v="7"/>
    <n v="2"/>
    <n v="52701086"/>
    <s v="CASTA･O GONZALEZ JOHANA CAROLINA        "/>
    <x v="1"/>
    <x v="1"/>
    <n v="20170208"/>
    <x v="1"/>
    <s v="REV.RECHAOP432                                    "/>
    <n v="-1351819"/>
    <n v="0"/>
    <n v="1351819"/>
    <n v="0"/>
  </r>
  <r>
    <s v="C"/>
    <n v="2"/>
    <n v="8"/>
    <n v="1"/>
    <n v="1023947967"/>
    <s v="MARTINEZ RUIZ LAURA STEFANY             "/>
    <x v="2"/>
    <x v="2"/>
    <n v="20170210"/>
    <x v="1"/>
    <s v="ANULACION G7164342016                             "/>
    <n v="1296173"/>
    <n v="1296173"/>
    <n v="0"/>
    <n v="0"/>
  </r>
  <r>
    <s v="C"/>
    <n v="2"/>
    <n v="8"/>
    <n v="2"/>
    <n v="1023947967"/>
    <s v="MARTINEZ RUIZ LAURA STEFANY             "/>
    <x v="6"/>
    <x v="6"/>
    <n v="20170210"/>
    <x v="1"/>
    <s v="ANULACION G7164342016                             "/>
    <n v="-1296173"/>
    <n v="0"/>
    <n v="1296173"/>
    <n v="0"/>
  </r>
  <r>
    <s v="C"/>
    <n v="2"/>
    <n v="8"/>
    <n v="3"/>
    <n v="1015452066"/>
    <s v="DIAZ CANTE ANDREA KATHERINNE            "/>
    <x v="2"/>
    <x v="2"/>
    <n v="20170210"/>
    <x v="1"/>
    <s v="ANULACION G7164322016                             "/>
    <n v="1296173"/>
    <n v="1296173"/>
    <n v="0"/>
    <n v="0"/>
  </r>
  <r>
    <s v="C"/>
    <n v="2"/>
    <n v="8"/>
    <n v="4"/>
    <n v="1015452066"/>
    <s v="DIAZ CANTE ANDREA KATHERINNE            "/>
    <x v="6"/>
    <x v="6"/>
    <n v="20170210"/>
    <x v="1"/>
    <s v="ANULACION G7164322016                             "/>
    <n v="-1296173"/>
    <n v="0"/>
    <n v="1296173"/>
    <n v="0"/>
  </r>
  <r>
    <s v="C"/>
    <n v="2"/>
    <n v="9"/>
    <n v="1"/>
    <n v="1101753028"/>
    <s v="RAMIREZ FRANCO JOHAN CAMILO             "/>
    <x v="0"/>
    <x v="0"/>
    <n v="20170216"/>
    <x v="1"/>
    <s v="REV.RECHAZOP894                                   "/>
    <n v="1940227"/>
    <n v="1940227"/>
    <n v="0"/>
    <n v="0"/>
  </r>
  <r>
    <s v="C"/>
    <n v="2"/>
    <n v="9"/>
    <n v="2"/>
    <n v="1101753028"/>
    <s v="RAMIREZ FRANCO JOHAN CAMILO             "/>
    <x v="6"/>
    <x v="6"/>
    <n v="20170216"/>
    <x v="1"/>
    <s v="REV.RECHAZOP894                                   "/>
    <n v="-1940227"/>
    <n v="0"/>
    <n v="1940227"/>
    <n v="0"/>
  </r>
  <r>
    <s v="C"/>
    <n v="2"/>
    <n v="9"/>
    <n v="3"/>
    <n v="1015452066"/>
    <s v="DIAZ CANTE ANDREA KATHERINNE            "/>
    <x v="2"/>
    <x v="2"/>
    <n v="20170216"/>
    <x v="1"/>
    <s v="REV.RECHAOP164322016                              "/>
    <n v="1296173"/>
    <n v="1296173"/>
    <n v="0"/>
    <n v="0"/>
  </r>
  <r>
    <s v="C"/>
    <n v="2"/>
    <n v="9"/>
    <n v="4"/>
    <n v="1015452066"/>
    <s v="DIAZ CANTE ANDREA KATHERINNE            "/>
    <x v="6"/>
    <x v="6"/>
    <n v="20170216"/>
    <x v="1"/>
    <s v="REV.RECHAOP164322016                              "/>
    <n v="-1296173"/>
    <n v="0"/>
    <n v="1296173"/>
    <n v="0"/>
  </r>
  <r>
    <s v="C"/>
    <n v="2"/>
    <n v="9"/>
    <n v="5"/>
    <n v="1016052369"/>
    <s v="MENDEZ NIETO MARIA ALEJANDRA            "/>
    <x v="0"/>
    <x v="0"/>
    <n v="20170216"/>
    <x v="1"/>
    <s v="REV.RECHAZOP670                                   "/>
    <n v="1334960"/>
    <n v="1334960"/>
    <n v="0"/>
    <n v="0"/>
  </r>
  <r>
    <s v="C"/>
    <n v="2"/>
    <n v="9"/>
    <n v="6"/>
    <n v="1016052369"/>
    <s v="MENDEZ NIETO MARIA ALEJANDRA            "/>
    <x v="1"/>
    <x v="1"/>
    <n v="20170216"/>
    <x v="1"/>
    <s v="HONORARIOS                                        "/>
    <n v="-1334960"/>
    <n v="0"/>
    <n v="1334960"/>
    <n v="0"/>
  </r>
  <r>
    <s v="C"/>
    <n v="3"/>
    <n v="1"/>
    <n v="1"/>
    <n v="444444"/>
    <s v="INSCRIPCIONES INTERNACIONALES           "/>
    <x v="7"/>
    <x v="7"/>
    <n v="20170124"/>
    <x v="0"/>
    <s v="l.op14662/2016                                    "/>
    <n v="1819006"/>
    <n v="1819006"/>
    <n v="0"/>
    <n v="0"/>
  </r>
  <r>
    <s v="C"/>
    <n v="3"/>
    <n v="1"/>
    <n v="2"/>
    <n v="91238598"/>
    <s v="RIVAS TRUJILLO EDWIN                    "/>
    <x v="8"/>
    <x v="8"/>
    <n v="20170124"/>
    <x v="0"/>
    <s v="l.op14662/2016                                    "/>
    <n v="3930900"/>
    <n v="3930900"/>
    <n v="0"/>
    <n v="0"/>
  </r>
  <r>
    <s v="C"/>
    <n v="3"/>
    <n v="1"/>
    <n v="3"/>
    <n v="900610518"/>
    <s v="DESPEGAR COLOMBIA SAS                   "/>
    <x v="9"/>
    <x v="9"/>
    <n v="20170124"/>
    <x v="0"/>
    <s v="l.op14662/2016                                    "/>
    <n v="4080420"/>
    <n v="4080420"/>
    <n v="0"/>
    <n v="0"/>
  </r>
  <r>
    <s v="C"/>
    <n v="3"/>
    <n v="1"/>
    <n v="4"/>
    <n v="91238598"/>
    <s v="RIVAS TRUJILLO EDWIN                    "/>
    <x v="10"/>
    <x v="10"/>
    <n v="20170124"/>
    <x v="0"/>
    <s v="l.op14662/2016                                    "/>
    <n v="-9830326"/>
    <n v="0"/>
    <n v="9830326"/>
    <n v="0"/>
  </r>
  <r>
    <s v="C"/>
    <n v="3"/>
    <n v="2"/>
    <n v="1"/>
    <n v="222222002"/>
    <s v="PRACTICAS ACADEMICAS ESTUDIANTES        "/>
    <x v="8"/>
    <x v="8"/>
    <n v="20170124"/>
    <x v="0"/>
    <s v="L.OP14682/2016                                    "/>
    <n v="5609660"/>
    <n v="5609660"/>
    <n v="0"/>
    <n v="0"/>
  </r>
  <r>
    <s v="C"/>
    <n v="3"/>
    <n v="2"/>
    <n v="2"/>
    <n v="79410860"/>
    <s v="RODRIGUEZ BOLA･OS ABELARDO              "/>
    <x v="8"/>
    <x v="8"/>
    <n v="20170124"/>
    <x v="0"/>
    <s v="L.OP14682/2016                                    "/>
    <n v="385000"/>
    <n v="385000"/>
    <n v="0"/>
    <n v="0"/>
  </r>
  <r>
    <s v="C"/>
    <n v="3"/>
    <n v="2"/>
    <n v="3"/>
    <n v="79410860"/>
    <s v="RODRIGUEZ BOLA･OS ABELARDO              "/>
    <x v="10"/>
    <x v="10"/>
    <n v="20170124"/>
    <x v="0"/>
    <s v="L.OP14682/2016                                    "/>
    <n v="-5994660"/>
    <n v="0"/>
    <n v="5994660"/>
    <n v="0"/>
  </r>
  <r>
    <s v="C"/>
    <n v="3"/>
    <n v="3"/>
    <n v="1"/>
    <n v="444444"/>
    <s v="INSCRIPCIONES INTERNACIONALES           "/>
    <x v="7"/>
    <x v="7"/>
    <n v="20170124"/>
    <x v="0"/>
    <s v="l.op13965/2016                                    "/>
    <n v="1600000"/>
    <n v="1600000"/>
    <n v="0"/>
    <n v="0"/>
  </r>
  <r>
    <s v="C"/>
    <n v="3"/>
    <n v="3"/>
    <n v="2"/>
    <n v="4242702"/>
    <s v="MEDINA GARCIA VICTOR HUGO               "/>
    <x v="8"/>
    <x v="8"/>
    <n v="20170124"/>
    <x v="0"/>
    <s v="l.op13965/2016                                    "/>
    <n v="3264000"/>
    <n v="3264000"/>
    <n v="0"/>
    <n v="0"/>
  </r>
  <r>
    <s v="C"/>
    <n v="3"/>
    <n v="3"/>
    <n v="3"/>
    <n v="890100577"/>
    <s v="AVIANCA                                 "/>
    <x v="9"/>
    <x v="9"/>
    <n v="20170124"/>
    <x v="0"/>
    <s v="l.op13965/2016                                    "/>
    <n v="3565209"/>
    <n v="3565209"/>
    <n v="0"/>
    <n v="0"/>
  </r>
  <r>
    <s v="C"/>
    <n v="3"/>
    <n v="3"/>
    <n v="4"/>
    <n v="44444472"/>
    <s v="COMPRAS INTERNACIONALES                 "/>
    <x v="9"/>
    <x v="9"/>
    <n v="20170124"/>
    <x v="0"/>
    <s v="l.op13965/2016                                    "/>
    <n v="186791"/>
    <n v="186791"/>
    <n v="0"/>
    <n v="0"/>
  </r>
  <r>
    <s v="C"/>
    <n v="3"/>
    <n v="3"/>
    <n v="5"/>
    <n v="4242702"/>
    <s v="MEDINA GARCIA VICTOR HUGO               "/>
    <x v="10"/>
    <x v="10"/>
    <n v="20170124"/>
    <x v="0"/>
    <s v="l.op13965/2016                                    "/>
    <n v="-8616000"/>
    <n v="0"/>
    <n v="8616000"/>
    <n v="0"/>
  </r>
  <r>
    <s v="C"/>
    <n v="3"/>
    <n v="4"/>
    <n v="1"/>
    <n v="19483708"/>
    <s v="ESPINEL ORTEGA ALVARO                   "/>
    <x v="8"/>
    <x v="8"/>
    <n v="20170124"/>
    <x v="0"/>
    <s v="l.op14526/2016                                    "/>
    <n v="2095812"/>
    <n v="2095812"/>
    <n v="0"/>
    <n v="0"/>
  </r>
  <r>
    <s v="C"/>
    <n v="3"/>
    <n v="4"/>
    <n v="2"/>
    <n v="19483708"/>
    <s v="ESPINEL ORTEGA ALVARO                   "/>
    <x v="10"/>
    <x v="10"/>
    <n v="20170124"/>
    <x v="0"/>
    <s v="l.op14526/2016                                    "/>
    <n v="-2095812"/>
    <n v="0"/>
    <n v="2095812"/>
    <n v="0"/>
  </r>
  <r>
    <s v="C"/>
    <n v="3"/>
    <n v="5"/>
    <n v="1"/>
    <n v="444444"/>
    <s v="INSCRIPCIONES INTERNACIONALES           "/>
    <x v="7"/>
    <x v="7"/>
    <n v="20170124"/>
    <x v="0"/>
    <s v="L.OP14597/2016                                    "/>
    <n v="2056268"/>
    <n v="2056268"/>
    <n v="0"/>
    <n v="0"/>
  </r>
  <r>
    <s v="C"/>
    <n v="3"/>
    <n v="5"/>
    <n v="2"/>
    <n v="79508767"/>
    <s v="SALCEDO PARRA OCTAVIO JOSE              "/>
    <x v="8"/>
    <x v="8"/>
    <n v="20170124"/>
    <x v="0"/>
    <s v="L.OP14597/2016                                    "/>
    <n v="3036950"/>
    <n v="3036950"/>
    <n v="0"/>
    <n v="0"/>
  </r>
  <r>
    <s v="C"/>
    <n v="3"/>
    <n v="5"/>
    <n v="3"/>
    <n v="860000018"/>
    <s v="AVIATUR                                 "/>
    <x v="9"/>
    <x v="9"/>
    <n v="20170124"/>
    <x v="0"/>
    <s v="L.OP14597/2016                                    "/>
    <n v="3635780"/>
    <n v="3635780"/>
    <n v="0"/>
    <n v="0"/>
  </r>
  <r>
    <s v="C"/>
    <n v="3"/>
    <n v="5"/>
    <n v="4"/>
    <n v="44444472"/>
    <s v="COMPRAS INTERNACIONALES                 "/>
    <x v="9"/>
    <x v="9"/>
    <n v="20170124"/>
    <x v="0"/>
    <s v="L.OP14597/2016                                    "/>
    <n v="411672"/>
    <n v="411672"/>
    <n v="0"/>
    <n v="0"/>
  </r>
  <r>
    <s v="C"/>
    <n v="3"/>
    <n v="5"/>
    <n v="5"/>
    <n v="79508767"/>
    <s v="SALCEDO PARRA OCTAVIO JOSE              "/>
    <x v="10"/>
    <x v="10"/>
    <n v="20170124"/>
    <x v="0"/>
    <s v="L.OP14597/2016                                    "/>
    <n v="-9140670"/>
    <n v="0"/>
    <n v="9140670"/>
    <n v="0"/>
  </r>
  <r>
    <s v="C"/>
    <n v="3"/>
    <n v="6"/>
    <n v="1"/>
    <n v="79494815"/>
    <s v="FERNANDEZ GOMEZ WILMAR DARIO            "/>
    <x v="8"/>
    <x v="8"/>
    <n v="20170208"/>
    <x v="1"/>
    <s v="l.op14540/2016                                    "/>
    <n v="3585375"/>
    <n v="3585375"/>
    <n v="0"/>
    <n v="0"/>
  </r>
  <r>
    <s v="C"/>
    <n v="3"/>
    <n v="6"/>
    <n v="2"/>
    <n v="444444"/>
    <s v="INSCRIPCIONES INTERNACIONALES           "/>
    <x v="7"/>
    <x v="7"/>
    <n v="20170208"/>
    <x v="1"/>
    <s v="l.op14540/2016                                    "/>
    <n v="2390250"/>
    <n v="2390250"/>
    <n v="0"/>
    <n v="0"/>
  </r>
  <r>
    <s v="C"/>
    <n v="3"/>
    <n v="6"/>
    <n v="3"/>
    <n v="830038319"/>
    <s v="TROTAMUNDOS S A                         "/>
    <x v="9"/>
    <x v="9"/>
    <n v="20170208"/>
    <x v="1"/>
    <s v="l.op14540/2016                                    "/>
    <n v="3000000"/>
    <n v="3000000"/>
    <n v="0"/>
    <n v="0"/>
  </r>
  <r>
    <s v="C"/>
    <n v="3"/>
    <n v="6"/>
    <n v="4"/>
    <n v="79494815"/>
    <s v="FERNANDEZ GOMEZ WILMAR DARIO            "/>
    <x v="10"/>
    <x v="10"/>
    <n v="20170208"/>
    <x v="1"/>
    <s v="l.op14540/2016                                    "/>
    <n v="-8975625"/>
    <n v="0"/>
    <n v="8975625"/>
    <n v="0"/>
  </r>
  <r>
    <s v="C"/>
    <n v="3"/>
    <n v="6"/>
    <n v="5"/>
    <n v="830038319"/>
    <s v="TROTAMUNDOS S A                         "/>
    <x v="11"/>
    <x v="11"/>
    <n v="20170208"/>
    <x v="1"/>
    <s v="l.op14540/2016                                    "/>
    <n v="210211"/>
    <n v="210211"/>
    <n v="0"/>
    <n v="0"/>
  </r>
  <r>
    <s v="C"/>
    <n v="3"/>
    <n v="6"/>
    <n v="6"/>
    <n v="0"/>
    <s v="                                        "/>
    <x v="12"/>
    <x v="12"/>
    <n v="20170208"/>
    <x v="1"/>
    <s v="l.op14540/2016                                    "/>
    <n v="-210211"/>
    <n v="0"/>
    <n v="210211"/>
    <n v="0"/>
  </r>
  <r>
    <s v="C"/>
    <n v="3"/>
    <n v="7"/>
    <n v="1"/>
    <n v="19308787"/>
    <s v="DEAZA RINCON PEDRO IGNACIO              "/>
    <x v="8"/>
    <x v="8"/>
    <n v="20170215"/>
    <x v="1"/>
    <s v="l.op286/2016                                      "/>
    <n v="458698"/>
    <n v="458698"/>
    <n v="0"/>
    <n v="0"/>
  </r>
  <r>
    <s v="C"/>
    <n v="3"/>
    <n v="7"/>
    <n v="2"/>
    <n v="19308787"/>
    <s v="DEAZA RINCON PEDRO IGNACIO              "/>
    <x v="10"/>
    <x v="10"/>
    <n v="20170215"/>
    <x v="1"/>
    <s v="l.op286/2016                                      "/>
    <n v="-458698"/>
    <n v="0"/>
    <n v="458698"/>
    <n v="0"/>
  </r>
  <r>
    <s v="C"/>
    <n v="3"/>
    <n v="8"/>
    <n v="1"/>
    <n v="51787726"/>
    <s v="SANCHEZ NARNAJO JANETH                  "/>
    <x v="13"/>
    <x v="13"/>
    <n v="20170223"/>
    <x v="1"/>
    <s v="L.OP1061/2017                                     "/>
    <n v="1500000"/>
    <n v="1500000"/>
    <n v="0"/>
    <n v="0"/>
  </r>
  <r>
    <s v="C"/>
    <n v="3"/>
    <n v="8"/>
    <n v="2"/>
    <n v="51899150"/>
    <s v="QUITIAN BERNAL SANDRA PATRICIA          "/>
    <x v="10"/>
    <x v="10"/>
    <n v="20170223"/>
    <x v="1"/>
    <s v="L.OP1061/2017                                     "/>
    <n v="-1500000"/>
    <n v="0"/>
    <n v="1500000"/>
    <n v="0"/>
  </r>
  <r>
    <s v="C"/>
    <n v="3"/>
    <n v="9"/>
    <n v="1"/>
    <n v="860025338"/>
    <s v="AEROLINEA COPA                          "/>
    <x v="9"/>
    <x v="9"/>
    <n v="20170223"/>
    <x v="1"/>
    <s v="L.OP500/2017                                      "/>
    <n v="3628800"/>
    <n v="3628800"/>
    <n v="0"/>
    <n v="0"/>
  </r>
  <r>
    <s v="C"/>
    <n v="3"/>
    <n v="9"/>
    <n v="2"/>
    <n v="80020955"/>
    <s v="SANJUAN CUELLAR ALVARO ARTURO           "/>
    <x v="10"/>
    <x v="10"/>
    <n v="20170223"/>
    <x v="1"/>
    <s v="L.OP500/2017                                      "/>
    <n v="-3628800"/>
    <n v="0"/>
    <n v="3628800"/>
    <n v="0"/>
  </r>
  <r>
    <s v="C"/>
    <n v="3"/>
    <n v="10"/>
    <n v="1"/>
    <n v="19073311"/>
    <s v="OSPINA GARCES LUIS ALFONSO              "/>
    <x v="13"/>
    <x v="13"/>
    <n v="20170223"/>
    <x v="1"/>
    <s v="L.OP880/2017                                      "/>
    <n v="600000"/>
    <n v="600000"/>
    <n v="0"/>
    <n v="0"/>
  </r>
  <r>
    <s v="C"/>
    <n v="3"/>
    <n v="10"/>
    <n v="2"/>
    <n v="80857788"/>
    <s v="FOGLIA ORTEGATE ANDRES                  "/>
    <x v="13"/>
    <x v="13"/>
    <n v="20170223"/>
    <x v="1"/>
    <s v="L.OP880/2017                                      "/>
    <n v="600000"/>
    <n v="600000"/>
    <n v="0"/>
    <n v="0"/>
  </r>
  <r>
    <s v="C"/>
    <n v="3"/>
    <n v="10"/>
    <n v="3"/>
    <n v="51711342"/>
    <s v="BUSTOS GOMEZ MARTHA LUCIA               "/>
    <x v="10"/>
    <x v="10"/>
    <n v="20170223"/>
    <x v="1"/>
    <s v="L.OP880/2017                                      "/>
    <n v="-1200000"/>
    <n v="0"/>
    <n v="1200000"/>
    <n v="0"/>
  </r>
  <r>
    <s v="C"/>
    <n v="3"/>
    <n v="11"/>
    <n v="1"/>
    <n v="444444169"/>
    <s v="AMAZON COM                              "/>
    <x v="14"/>
    <x v="14"/>
    <n v="20170228"/>
    <x v="1"/>
    <s v="l.op7828/2016                                     "/>
    <n v="2332956"/>
    <n v="2332956"/>
    <n v="0"/>
    <n v="0"/>
  </r>
  <r>
    <s v="C"/>
    <n v="3"/>
    <n v="11"/>
    <n v="2"/>
    <n v="21175244"/>
    <s v="CLAVIJO OLARTE AMPARO                   "/>
    <x v="10"/>
    <x v="10"/>
    <n v="20170228"/>
    <x v="1"/>
    <s v="l.op7828/2016                                     "/>
    <n v="-2332956"/>
    <n v="0"/>
    <n v="2332956"/>
    <n v="0"/>
  </r>
  <r>
    <s v="C"/>
    <n v="3"/>
    <n v="12"/>
    <n v="1"/>
    <n v="899999063"/>
    <s v="UNIVERSIDAD NACIONAL DE COLOMBIA        "/>
    <x v="7"/>
    <x v="7"/>
    <n v="20170228"/>
    <x v="1"/>
    <s v="L.OP217/2017                                      "/>
    <n v="300000"/>
    <n v="300000"/>
    <n v="0"/>
    <n v="0"/>
  </r>
  <r>
    <s v="C"/>
    <n v="3"/>
    <n v="12"/>
    <n v="2"/>
    <n v="79753365"/>
    <s v="SUAREZ TORRES EDILBERTO                 "/>
    <x v="10"/>
    <x v="10"/>
    <n v="20170228"/>
    <x v="1"/>
    <s v="L.OP217/2017                                      "/>
    <n v="-300000"/>
    <n v="0"/>
    <n v="300000"/>
    <n v="0"/>
  </r>
  <r>
    <s v="G"/>
    <n v="7"/>
    <n v="1"/>
    <n v="1"/>
    <n v="430197"/>
    <s v="NOMINA FUNCIONARIOS ADTVOS Y DOCENTES AC"/>
    <x v="15"/>
    <x v="15"/>
    <n v="20170124"/>
    <x v="0"/>
    <s v="NOMINA SALARIOS POR PAGAR                         "/>
    <n v="2141173"/>
    <n v="2141173"/>
    <n v="0"/>
    <n v="0"/>
  </r>
  <r>
    <s v="G"/>
    <n v="7"/>
    <n v="1"/>
    <n v="2"/>
    <n v="79430961"/>
    <s v="ARDILA GODOY ALFREDO                    "/>
    <x v="2"/>
    <x v="2"/>
    <n v="20170124"/>
    <x v="0"/>
    <s v="ARDILA GODOY ALFREDO                              "/>
    <n v="-2141173"/>
    <n v="0"/>
    <n v="2141173"/>
    <n v="0"/>
  </r>
  <r>
    <s v="G"/>
    <n v="7"/>
    <n v="3"/>
    <n v="1"/>
    <n v="830037248"/>
    <s v="CODENSA S A  ESP                        "/>
    <x v="16"/>
    <x v="16"/>
    <n v="20170105"/>
    <x v="0"/>
    <s v="SERVICIOS PUBLICOS                                "/>
    <n v="1421190"/>
    <n v="1421190"/>
    <n v="0"/>
    <n v="0"/>
  </r>
  <r>
    <s v="G"/>
    <n v="7"/>
    <n v="3"/>
    <n v="2"/>
    <n v="830037248"/>
    <s v="CODENSA S A  ESP                        "/>
    <x v="2"/>
    <x v="2"/>
    <n v="20170105"/>
    <x v="0"/>
    <s v="OCCIDENTES 05354-08 PROVEEDORES                   "/>
    <n v="-1421190"/>
    <n v="0"/>
    <n v="1421190"/>
    <n v="0"/>
  </r>
  <r>
    <s v="G"/>
    <n v="7"/>
    <n v="4"/>
    <n v="1"/>
    <n v="830037248"/>
    <s v="CODENSA S A  ESP                        "/>
    <x v="16"/>
    <x v="16"/>
    <n v="20170105"/>
    <x v="0"/>
    <s v="SERVICIOS PUBLICOS                                "/>
    <n v="4988540"/>
    <n v="4988540"/>
    <n v="0"/>
    <n v="0"/>
  </r>
  <r>
    <s v="G"/>
    <n v="7"/>
    <n v="4"/>
    <n v="2"/>
    <n v="830037248"/>
    <s v="CODENSA S A  ESP                        "/>
    <x v="2"/>
    <x v="2"/>
    <n v="20170105"/>
    <x v="0"/>
    <s v="OCCIDENTES 05354-08 PROVEEDORES                   "/>
    <n v="-4988540"/>
    <n v="0"/>
    <n v="4988540"/>
    <n v="0"/>
  </r>
  <r>
    <s v="G"/>
    <n v="7"/>
    <n v="5"/>
    <n v="1"/>
    <n v="800153993"/>
    <s v="COMUNICACION CELULAR S A                "/>
    <x v="16"/>
    <x v="16"/>
    <n v="20170105"/>
    <x v="0"/>
    <s v="SERVICIOS PUBLICOS                                "/>
    <n v="946057"/>
    <n v="946057"/>
    <n v="0"/>
    <n v="0"/>
  </r>
  <r>
    <s v="G"/>
    <n v="7"/>
    <n v="5"/>
    <n v="2"/>
    <n v="800153993"/>
    <s v="COMUNICACION CELULAR S A                "/>
    <x v="2"/>
    <x v="2"/>
    <n v="20170105"/>
    <x v="0"/>
    <s v="OCCIDENTES 05354-08 PROVEEDORES                   "/>
    <n v="-946057"/>
    <n v="0"/>
    <n v="946057"/>
    <n v="0"/>
  </r>
  <r>
    <s v="G"/>
    <n v="7"/>
    <n v="6"/>
    <n v="1"/>
    <n v="899999094"/>
    <s v="EMPRESA DE ACUEDUCTO Y ALCANTARILLADO DE"/>
    <x v="16"/>
    <x v="16"/>
    <n v="20170113"/>
    <x v="0"/>
    <s v="SERVICIOS PUBLICOS                                "/>
    <n v="399160"/>
    <n v="399160"/>
    <n v="0"/>
    <n v="0"/>
  </r>
  <r>
    <s v="G"/>
    <n v="7"/>
    <n v="6"/>
    <n v="2"/>
    <n v="899999094"/>
    <s v="EMPRESA DE ACUEDUCTO Y ALCANTARILLADO DE"/>
    <x v="2"/>
    <x v="2"/>
    <n v="20170113"/>
    <x v="0"/>
    <s v="EMPRSA DE ACUEDUCTO Y ALCANTARILLADO              "/>
    <n v="-399160"/>
    <n v="0"/>
    <n v="399160"/>
    <n v="0"/>
  </r>
  <r>
    <s v="G"/>
    <n v="7"/>
    <n v="7"/>
    <n v="1"/>
    <n v="830037248"/>
    <s v="CODENSA S A  ESP                        "/>
    <x v="16"/>
    <x v="16"/>
    <n v="20170124"/>
    <x v="0"/>
    <s v="SERVICIOS PUBLICOS                                "/>
    <n v="58590"/>
    <n v="58590"/>
    <n v="0"/>
    <n v="0"/>
  </r>
  <r>
    <s v="G"/>
    <n v="7"/>
    <n v="7"/>
    <n v="2"/>
    <n v="830037248"/>
    <s v="CODENSA S A  ESP                        "/>
    <x v="2"/>
    <x v="2"/>
    <n v="20170124"/>
    <x v="0"/>
    <s v="CODENSA ESP                                       "/>
    <n v="-58590"/>
    <n v="0"/>
    <n v="58590"/>
    <n v="0"/>
  </r>
  <r>
    <s v="G"/>
    <n v="7"/>
    <n v="8"/>
    <n v="1"/>
    <n v="830037248"/>
    <s v="CODENSA S A  ESP                        "/>
    <x v="16"/>
    <x v="16"/>
    <n v="20170124"/>
    <x v="0"/>
    <s v="SERVICIOS PUBLICOS                                "/>
    <n v="681070"/>
    <n v="681070"/>
    <n v="0"/>
    <n v="0"/>
  </r>
  <r>
    <s v="G"/>
    <n v="7"/>
    <n v="8"/>
    <n v="2"/>
    <n v="830037248"/>
    <s v="CODENSA S A  ESP                        "/>
    <x v="2"/>
    <x v="2"/>
    <n v="20170124"/>
    <x v="0"/>
    <s v="CODENSA ESP                                       "/>
    <n v="-681070"/>
    <n v="0"/>
    <n v="681070"/>
    <n v="0"/>
  </r>
  <r>
    <s v="G"/>
    <n v="7"/>
    <n v="9"/>
    <n v="1"/>
    <n v="830037248"/>
    <s v="CODENSA S A  ESP                        "/>
    <x v="16"/>
    <x v="16"/>
    <n v="20170124"/>
    <x v="0"/>
    <s v="SERVICIOS PUBLICOS                                "/>
    <n v="152260"/>
    <n v="152260"/>
    <n v="0"/>
    <n v="0"/>
  </r>
  <r>
    <s v="G"/>
    <n v="7"/>
    <n v="9"/>
    <n v="2"/>
    <n v="830037248"/>
    <s v="CODENSA S A  ESP                        "/>
    <x v="2"/>
    <x v="2"/>
    <n v="20170124"/>
    <x v="0"/>
    <s v="CODENSA ESP                                       "/>
    <n v="-152260"/>
    <n v="0"/>
    <n v="152260"/>
    <n v="0"/>
  </r>
  <r>
    <s v="G"/>
    <n v="7"/>
    <n v="10"/>
    <n v="1"/>
    <n v="899999115"/>
    <s v="EMPRESA DE TELECOMUNICACIONES DE BOGOTA "/>
    <x v="16"/>
    <x v="16"/>
    <n v="20170124"/>
    <x v="0"/>
    <s v="SERVICIOS PUBLICOS                                "/>
    <n v="242800"/>
    <n v="242800"/>
    <n v="0"/>
    <n v="0"/>
  </r>
  <r>
    <s v="G"/>
    <n v="7"/>
    <n v="10"/>
    <n v="2"/>
    <n v="899999115"/>
    <s v="EMPRESA DE TELECOMUNICACIONES DE BOGOTA "/>
    <x v="2"/>
    <x v="2"/>
    <n v="20170124"/>
    <x v="0"/>
    <s v="EMPRESA DE TELECOMUNICACIONES                     "/>
    <n v="-242800"/>
    <n v="0"/>
    <n v="242800"/>
    <n v="0"/>
  </r>
  <r>
    <s v="G"/>
    <n v="7"/>
    <n v="11"/>
    <n v="1"/>
    <n v="830122566"/>
    <s v="COLOMBIA TELECOMUNICACIONES S A ESP     "/>
    <x v="16"/>
    <x v="16"/>
    <n v="20170124"/>
    <x v="0"/>
    <s v="SERVICIOS PUBLICOS                                "/>
    <n v="15092"/>
    <n v="15092"/>
    <n v="0"/>
    <n v="0"/>
  </r>
  <r>
    <s v="G"/>
    <n v="7"/>
    <n v="11"/>
    <n v="2"/>
    <n v="830122566"/>
    <s v="COLOMBIA TELECOMUNICACIONES S A ESP     "/>
    <x v="2"/>
    <x v="2"/>
    <n v="20170124"/>
    <x v="0"/>
    <s v="COLOMBIA TELECOMUNICACIONES S A ESP               "/>
    <n v="-15092"/>
    <n v="0"/>
    <n v="15092"/>
    <n v="0"/>
  </r>
  <r>
    <s v="G"/>
    <n v="7"/>
    <n v="12"/>
    <n v="1"/>
    <n v="830037248"/>
    <s v="CODENSA S A  ESP                        "/>
    <x v="16"/>
    <x v="16"/>
    <n v="20170124"/>
    <x v="0"/>
    <s v="SERVICIOS PUBLICOS                                "/>
    <n v="101808730"/>
    <n v="101808730"/>
    <n v="0"/>
    <n v="0"/>
  </r>
  <r>
    <s v="G"/>
    <n v="7"/>
    <n v="12"/>
    <n v="2"/>
    <n v="830037248"/>
    <s v="CODENSA S A  ESP                        "/>
    <x v="2"/>
    <x v="2"/>
    <n v="20170124"/>
    <x v="0"/>
    <s v="CODENSA ESP                                       "/>
    <n v="-101808730"/>
    <n v="0"/>
    <n v="101808730"/>
    <n v="0"/>
  </r>
  <r>
    <s v="G"/>
    <n v="7"/>
    <n v="13"/>
    <n v="1"/>
    <n v="60278485"/>
    <s v="BAUTISTA TORRES AMPARO                  "/>
    <x v="5"/>
    <x v="5"/>
    <n v="20170120"/>
    <x v="0"/>
    <s v="PAGO DE CESANTIAS                                 "/>
    <n v="8399000"/>
    <n v="8399000"/>
    <n v="0"/>
    <n v="0"/>
  </r>
  <r>
    <s v="G"/>
    <n v="7"/>
    <n v="13"/>
    <n v="2"/>
    <n v="860013798"/>
    <s v="CORPORACION UNIVERSIDAD LIBRE           "/>
    <x v="2"/>
    <x v="2"/>
    <n v="20170120"/>
    <x v="0"/>
    <s v="UNIVERSIDAD LIBRE                                 "/>
    <n v="-8399000"/>
    <n v="0"/>
    <n v="8399000"/>
    <n v="0"/>
  </r>
  <r>
    <s v="G"/>
    <n v="7"/>
    <n v="14"/>
    <n v="1"/>
    <n v="830133755"/>
    <s v="ECOCAPITAL INTERNACIONAL S A E S P      "/>
    <x v="16"/>
    <x v="16"/>
    <n v="20170130"/>
    <x v="0"/>
    <s v="SERVICIOS PUBLICOS                                "/>
    <n v="99640"/>
    <n v="99640"/>
    <n v="0"/>
    <n v="0"/>
  </r>
  <r>
    <s v="G"/>
    <n v="7"/>
    <n v="14"/>
    <n v="2"/>
    <n v="830054539"/>
    <s v="FIDUBANCOL P A  RESIDUOS HOSPITALARIOS  "/>
    <x v="2"/>
    <x v="2"/>
    <n v="20170130"/>
    <x v="0"/>
    <s v="FIDUBANCOL P A  RESIDUOS HOSPITALARIOS            "/>
    <n v="-99640"/>
    <n v="0"/>
    <n v="99640"/>
    <n v="0"/>
  </r>
  <r>
    <s v="G"/>
    <n v="7"/>
    <n v="15"/>
    <n v="1"/>
    <n v="79464398"/>
    <s v="ALFONSO GUTIERREZ GUILLERMO EDUARDO     "/>
    <x v="5"/>
    <x v="5"/>
    <n v="20170124"/>
    <x v="0"/>
    <s v="PAGO DE CESANTIAS                                 "/>
    <n v="6995000"/>
    <n v="6995000"/>
    <n v="0"/>
    <n v="0"/>
  </r>
  <r>
    <s v="G"/>
    <n v="7"/>
    <n v="15"/>
    <n v="2"/>
    <n v="860013798"/>
    <s v="CORPORACION UNIVERSIDAD LIBRE           "/>
    <x v="2"/>
    <x v="2"/>
    <n v="20170124"/>
    <x v="0"/>
    <s v="UNIVERSIDAD LIBRE                                 "/>
    <n v="-6995000"/>
    <n v="0"/>
    <n v="6995000"/>
    <n v="0"/>
  </r>
  <r>
    <s v="G"/>
    <n v="7"/>
    <n v="16"/>
    <n v="1"/>
    <n v="860007386"/>
    <s v="UNIVERSIDAD DE LOS ANDES                "/>
    <x v="17"/>
    <x v="17"/>
    <n v="20170126"/>
    <x v="0"/>
    <s v="PGO.MATIRCUIVANSAMIR                              "/>
    <n v="14096100"/>
    <n v="14096100"/>
    <n v="0"/>
    <n v="0"/>
  </r>
  <r>
    <s v="G"/>
    <n v="7"/>
    <n v="16"/>
    <n v="2"/>
    <n v="860007386"/>
    <s v="UNIVERSIDAD DE LOS ANDES                "/>
    <x v="2"/>
    <x v="2"/>
    <n v="20170126"/>
    <x v="0"/>
    <s v="UNIVERSIDAD DE LOS ANDES                          "/>
    <n v="-14096100"/>
    <n v="0"/>
    <n v="14096100"/>
    <n v="0"/>
  </r>
  <r>
    <s v="G"/>
    <n v="7"/>
    <n v="17"/>
    <n v="1"/>
    <n v="899999115"/>
    <s v="EMPRESA DE TELECOMUNICACIONES DE BOGOTA "/>
    <x v="16"/>
    <x v="16"/>
    <n v="20170124"/>
    <x v="0"/>
    <s v="SERVICIOS PUBLICOS                                "/>
    <n v="142220"/>
    <n v="142220"/>
    <n v="0"/>
    <n v="0"/>
  </r>
  <r>
    <s v="G"/>
    <n v="7"/>
    <n v="17"/>
    <n v="2"/>
    <n v="899999115"/>
    <s v="EMPRESA DE TELECOMUNICACIONES DE BOGOTA "/>
    <x v="2"/>
    <x v="2"/>
    <n v="20170124"/>
    <x v="0"/>
    <s v="EMPRESA DE TELECOMUNICACIONES                     "/>
    <n v="-142220"/>
    <n v="0"/>
    <n v="142220"/>
    <n v="0"/>
  </r>
  <r>
    <s v="G"/>
    <n v="7"/>
    <n v="18"/>
    <n v="1"/>
    <n v="860007386"/>
    <s v="UNIVERSIDAD DE LOS ANDES                "/>
    <x v="17"/>
    <x v="17"/>
    <n v="20170126"/>
    <x v="0"/>
    <s v="PGO.MATRINYCHOLBAZURTO                            "/>
    <n v="8336000"/>
    <n v="8336000"/>
    <n v="0"/>
    <n v="0"/>
  </r>
  <r>
    <s v="G"/>
    <n v="7"/>
    <n v="18"/>
    <n v="2"/>
    <n v="860007386"/>
    <s v="UNIVERSIDAD DE LOS ANDES                "/>
    <x v="2"/>
    <x v="2"/>
    <n v="20170126"/>
    <x v="0"/>
    <s v="UNIVERSIDAD DE LOS ANDES                          "/>
    <n v="-8336000"/>
    <n v="0"/>
    <n v="8336000"/>
    <n v="0"/>
  </r>
  <r>
    <s v="G"/>
    <n v="7"/>
    <n v="19"/>
    <n v="1"/>
    <n v="860007386"/>
    <s v="UNIVERSIDAD DE LOS ANDES                "/>
    <x v="17"/>
    <x v="17"/>
    <n v="20170126"/>
    <x v="0"/>
    <s v="PGO.MATR.OLGUER MORALES                           "/>
    <n v="14588000"/>
    <n v="14588000"/>
    <n v="0"/>
    <n v="0"/>
  </r>
  <r>
    <s v="G"/>
    <n v="7"/>
    <n v="19"/>
    <n v="2"/>
    <n v="860007386"/>
    <s v="UNIVERSIDAD DE LOS ANDES                "/>
    <x v="2"/>
    <x v="2"/>
    <n v="20170126"/>
    <x v="0"/>
    <s v="UNIVERSIDAD DE LOS ANDES                          "/>
    <n v="-14588000"/>
    <n v="0"/>
    <n v="14588000"/>
    <n v="0"/>
  </r>
  <r>
    <s v="G"/>
    <n v="7"/>
    <n v="20"/>
    <n v="1"/>
    <n v="800007813"/>
    <s v="GAS NATURAL S A  ESP                    "/>
    <x v="16"/>
    <x v="16"/>
    <n v="20170202"/>
    <x v="1"/>
    <s v="SERVICIOS PUBLICOS                                "/>
    <n v="3180"/>
    <n v="3180"/>
    <n v="0"/>
    <n v="0"/>
  </r>
  <r>
    <s v="G"/>
    <n v="7"/>
    <n v="20"/>
    <n v="2"/>
    <n v="800007813"/>
    <s v="GAS NATURAL S A  ESP                    "/>
    <x v="2"/>
    <x v="2"/>
    <n v="20170202"/>
    <x v="1"/>
    <s v="GAS NATURAL S.A                                   "/>
    <n v="-3180"/>
    <n v="0"/>
    <n v="3180"/>
    <n v="0"/>
  </r>
  <r>
    <s v="G"/>
    <n v="7"/>
    <n v="21"/>
    <n v="1"/>
    <n v="899999115"/>
    <s v="EMPRESA DE TELECOMUNICACIONES DE BOGOTA "/>
    <x v="16"/>
    <x v="16"/>
    <n v="20170201"/>
    <x v="1"/>
    <s v="SERVICIOS PUBLICOS                                "/>
    <n v="22908760"/>
    <n v="22908760"/>
    <n v="0"/>
    <n v="0"/>
  </r>
  <r>
    <s v="G"/>
    <n v="7"/>
    <n v="21"/>
    <n v="2"/>
    <n v="899999115"/>
    <s v="EMPRESA DE TELECOMUNICACIONES DE BOGOTA "/>
    <x v="2"/>
    <x v="2"/>
    <n v="20170201"/>
    <x v="1"/>
    <s v="ETB                                               "/>
    <n v="-22908760"/>
    <n v="0"/>
    <n v="22908760"/>
    <n v="0"/>
  </r>
  <r>
    <s v="G"/>
    <n v="7"/>
    <n v="22"/>
    <n v="1"/>
    <n v="899999063"/>
    <s v="UNIVERSIDAD NACIONAL DE COLOMBIA        "/>
    <x v="17"/>
    <x v="17"/>
    <n v="20170126"/>
    <x v="0"/>
    <s v="PGO.MATRICANDRESCASTIBLANCO                       "/>
    <n v="5357747"/>
    <n v="5357747"/>
    <n v="0"/>
    <n v="0"/>
  </r>
  <r>
    <s v="G"/>
    <n v="7"/>
    <n v="22"/>
    <n v="2"/>
    <n v="899999063"/>
    <s v="UNIVERSIDAD NACIONAL DE COLOMBIA        "/>
    <x v="2"/>
    <x v="2"/>
    <n v="20170126"/>
    <x v="0"/>
    <s v="UNIVERSIDAD NACIONAL                              "/>
    <n v="-5357747"/>
    <n v="0"/>
    <n v="5357747"/>
    <n v="0"/>
  </r>
  <r>
    <s v="G"/>
    <n v="7"/>
    <n v="23"/>
    <n v="1"/>
    <n v="0"/>
    <s v="                                        "/>
    <x v="18"/>
    <x v="18"/>
    <n v="20170207"/>
    <x v="1"/>
    <s v="BIENES Y DERECHOS ENTREGADOS EN GARANTIA          "/>
    <n v="8362300"/>
    <n v="8362300"/>
    <n v="0"/>
    <n v="0"/>
  </r>
  <r>
    <s v="G"/>
    <n v="7"/>
    <n v="23"/>
    <n v="2"/>
    <n v="35477204"/>
    <s v="GALLEGO TORRES ADRIANA PATRICIA         "/>
    <x v="19"/>
    <x v="19"/>
    <n v="20170207"/>
    <x v="1"/>
    <s v="AVANCES POR GIRAR                                 "/>
    <n v="-8362300"/>
    <n v="0"/>
    <n v="8362300"/>
    <n v="0"/>
  </r>
  <r>
    <s v="G"/>
    <n v="7"/>
    <n v="23"/>
    <n v="3"/>
    <n v="35477204"/>
    <s v="GALLEGO TORRES ADRIANA PATRICIA         "/>
    <x v="10"/>
    <x v="10"/>
    <n v="20170207"/>
    <x v="1"/>
    <s v="OTROS AVANCES Y ANTICIPOS                         "/>
    <n v="8362300"/>
    <n v="8362300"/>
    <n v="0"/>
    <n v="0"/>
  </r>
  <r>
    <s v="G"/>
    <n v="7"/>
    <n v="23"/>
    <n v="4"/>
    <n v="35477204"/>
    <s v="GALLEGO TORRES ADRIANA PATRICIA         "/>
    <x v="2"/>
    <x v="2"/>
    <n v="20170207"/>
    <x v="1"/>
    <s v="GALLEGO TORRES ADRIANA PATRICIA                   "/>
    <n v="-8362300"/>
    <n v="0"/>
    <n v="8362300"/>
    <n v="0"/>
  </r>
  <r>
    <s v="G"/>
    <n v="7"/>
    <n v="24"/>
    <n v="1"/>
    <n v="899999230"/>
    <s v="UNIVERSIDAD DISTRITAL FRANCISCO JOSE DE "/>
    <x v="5"/>
    <x v="5"/>
    <n v="20170131"/>
    <x v="0"/>
    <s v="PAGO DE CESANTIAS                                 "/>
    <n v="438719"/>
    <n v="438719"/>
    <n v="0"/>
    <n v="0"/>
  </r>
  <r>
    <s v="G"/>
    <n v="7"/>
    <n v="24"/>
    <n v="2"/>
    <n v="79613495"/>
    <s v="HENAO PEREZ CARLOS ENRIQUE              "/>
    <x v="0"/>
    <x v="0"/>
    <n v="20170131"/>
    <x v="0"/>
    <s v="PO.INTER CESANT2017                               "/>
    <n v="-438719"/>
    <n v="0"/>
    <n v="438719"/>
    <n v="0"/>
  </r>
  <r>
    <s v="G"/>
    <n v="7"/>
    <n v="24"/>
    <n v="3"/>
    <n v="899999230"/>
    <s v="UNIVERSIDAD DISTRITAL FRANCISCO JOSE DE "/>
    <x v="5"/>
    <x v="5"/>
    <n v="20170131"/>
    <x v="0"/>
    <s v="PAGO DE CESANTIAS                                 "/>
    <n v="313026"/>
    <n v="313026"/>
    <n v="0"/>
    <n v="0"/>
  </r>
  <r>
    <s v="G"/>
    <n v="7"/>
    <n v="24"/>
    <n v="4"/>
    <n v="52493973"/>
    <s v="LONDO･O CARDENAS JOHANA PAOLA           "/>
    <x v="0"/>
    <x v="0"/>
    <n v="20170131"/>
    <x v="0"/>
    <s v="PGO.INTERE.CESANIT2017                            "/>
    <n v="-313026"/>
    <n v="0"/>
    <n v="313026"/>
    <n v="0"/>
  </r>
  <r>
    <s v="G"/>
    <n v="7"/>
    <n v="25"/>
    <n v="1"/>
    <n v="1030524737"/>
    <s v="CRUZ MANRIQUE CAMILO ANDRES             "/>
    <x v="0"/>
    <x v="0"/>
    <n v="20170206"/>
    <x v="1"/>
    <s v="PRESTAR SERVICIOS PROFESIONALES  EN LAS DIFERENTES"/>
    <n v="-1209734"/>
    <n v="0"/>
    <n v="1209734"/>
    <n v="0"/>
  </r>
  <r>
    <s v="G"/>
    <n v="7"/>
    <n v="25"/>
    <n v="2"/>
    <n v="1030524737"/>
    <s v="CRUZ MANRIQUE CAMILO ANDRES             "/>
    <x v="1"/>
    <x v="1"/>
    <n v="20170206"/>
    <x v="1"/>
    <s v="PRESTAR SERVICIOS PROFESIONALES  EN LAS DIFERENTES"/>
    <n v="1244283"/>
    <n v="1244283"/>
    <n v="0"/>
    <n v="0"/>
  </r>
  <r>
    <s v="G"/>
    <n v="7"/>
    <n v="25"/>
    <n v="3"/>
    <n v="1030524737"/>
    <s v="CRUZ MANRIQUE CAMILO ANDRES             "/>
    <x v="20"/>
    <x v="20"/>
    <n v="20170206"/>
    <x v="1"/>
    <s v="PRESTAR SERVICIOS PROFESIONALES  EN LAS DIFERENTES"/>
    <n v="-7473"/>
    <n v="0"/>
    <n v="7473"/>
    <n v="1244283"/>
  </r>
  <r>
    <s v="G"/>
    <n v="7"/>
    <n v="25"/>
    <n v="4"/>
    <n v="1030524737"/>
    <s v="CRUZ MANRIQUE CAMILO ANDRES             "/>
    <x v="21"/>
    <x v="21"/>
    <n v="20170206"/>
    <x v="1"/>
    <s v="PRESTAR SERVICIOS PROFESIONALES  EN LAS DIFERENTES"/>
    <n v="-7736"/>
    <n v="0"/>
    <n v="7736"/>
    <n v="1244283"/>
  </r>
  <r>
    <s v="G"/>
    <n v="7"/>
    <n v="25"/>
    <n v="5"/>
    <n v="1030524737"/>
    <s v="CRUZ MANRIQUE CAMILO ANDRES             "/>
    <x v="22"/>
    <x v="22"/>
    <n v="20170206"/>
    <x v="1"/>
    <s v="PRESTAR SERVICIOS PROFESIONALES  EN LAS DIFERENTES"/>
    <n v="-3868"/>
    <n v="0"/>
    <n v="3868"/>
    <n v="1244283"/>
  </r>
  <r>
    <s v="G"/>
    <n v="7"/>
    <n v="25"/>
    <n v="6"/>
    <n v="1030524737"/>
    <s v="CRUZ MANRIQUE CAMILO ANDRES             "/>
    <x v="23"/>
    <x v="23"/>
    <n v="20170206"/>
    <x v="1"/>
    <s v="PRESTAR SERVICIOS PROFESIONALES  EN LAS DIFERENTES"/>
    <n v="-15472"/>
    <n v="0"/>
    <n v="15472"/>
    <n v="1244283"/>
  </r>
  <r>
    <s v="G"/>
    <n v="7"/>
    <n v="26"/>
    <n v="1"/>
    <n v="52502400"/>
    <s v="URREGO RODRIGUEZ MYRIAM YOLANDA         "/>
    <x v="0"/>
    <x v="0"/>
    <n v="20170206"/>
    <x v="1"/>
    <s v="PRESTAR SERVICIOS PROFESIONALES EN LAS DIFERENTES "/>
    <n v="-1213901"/>
    <n v="0"/>
    <n v="1213901"/>
    <n v="0"/>
  </r>
  <r>
    <s v="G"/>
    <n v="7"/>
    <n v="26"/>
    <n v="2"/>
    <n v="52502400"/>
    <s v="URREGO RODRIGUEZ MYRIAM YOLANDA         "/>
    <x v="1"/>
    <x v="1"/>
    <n v="20170206"/>
    <x v="1"/>
    <s v="PRESTAR SERVICIOS PROFESIONALES EN LAS DIFERENTES "/>
    <n v="1244283"/>
    <n v="1244283"/>
    <n v="0"/>
    <n v="0"/>
  </r>
  <r>
    <s v="G"/>
    <n v="7"/>
    <n v="26"/>
    <n v="3"/>
    <n v="52502400"/>
    <s v="URREGO RODRIGUEZ MYRIAM YOLANDA         "/>
    <x v="20"/>
    <x v="20"/>
    <n v="20170206"/>
    <x v="1"/>
    <s v="PRESTAR SERVICIOS PROFESIONALES EN LAS DIFERENTES "/>
    <n v="-6572"/>
    <n v="0"/>
    <n v="6572"/>
    <n v="1244283"/>
  </r>
  <r>
    <s v="G"/>
    <n v="7"/>
    <n v="26"/>
    <n v="4"/>
    <n v="52502400"/>
    <s v="URREGO RODRIGUEZ MYRIAM YOLANDA         "/>
    <x v="21"/>
    <x v="21"/>
    <n v="20170206"/>
    <x v="1"/>
    <s v="PRESTAR SERVICIOS PROFESIONALES EN LAS DIFERENTES "/>
    <n v="-6803"/>
    <n v="0"/>
    <n v="6803"/>
    <n v="1244283"/>
  </r>
  <r>
    <s v="G"/>
    <n v="7"/>
    <n v="26"/>
    <n v="5"/>
    <n v="52502400"/>
    <s v="URREGO RODRIGUEZ MYRIAM YOLANDA         "/>
    <x v="22"/>
    <x v="22"/>
    <n v="20170206"/>
    <x v="1"/>
    <s v="PRESTAR SERVICIOS PROFESIONALES EN LAS DIFERENTES "/>
    <n v="-3401"/>
    <n v="0"/>
    <n v="3401"/>
    <n v="1244283"/>
  </r>
  <r>
    <s v="G"/>
    <n v="7"/>
    <n v="26"/>
    <n v="6"/>
    <n v="52502400"/>
    <s v="URREGO RODRIGUEZ MYRIAM YOLANDA         "/>
    <x v="24"/>
    <x v="24"/>
    <n v="20170206"/>
    <x v="1"/>
    <s v="PRESTAR SERVICIOS PROFESIONALES EN LAS DIFERENTES "/>
    <n v="-13606"/>
    <n v="0"/>
    <n v="13606"/>
    <n v="1244283"/>
  </r>
  <r>
    <s v="G"/>
    <n v="7"/>
    <n v="27"/>
    <n v="1"/>
    <n v="1023879381"/>
    <s v="LOPEZ OSORIO LEIDY YOLANDA              "/>
    <x v="0"/>
    <x v="0"/>
    <n v="20170206"/>
    <x v="1"/>
    <s v="PRESTAR SERVICIOS TECNICOS EN LAS DIFERENTES ACTIV"/>
    <n v="-791406"/>
    <n v="0"/>
    <n v="791406"/>
    <n v="0"/>
  </r>
  <r>
    <s v="G"/>
    <n v="7"/>
    <n v="27"/>
    <n v="2"/>
    <n v="1023879381"/>
    <s v="LOPEZ OSORIO LEIDY YOLANDA              "/>
    <x v="6"/>
    <x v="6"/>
    <n v="20170206"/>
    <x v="1"/>
    <s v="PRESTAR SERVICIOS TECNICOS EN LAS DIFERENTES ACTIV"/>
    <n v="811489"/>
    <n v="811489"/>
    <n v="0"/>
    <n v="0"/>
  </r>
  <r>
    <s v="G"/>
    <n v="7"/>
    <n v="27"/>
    <n v="3"/>
    <n v="1023879381"/>
    <s v="LOPEZ OSORIO LEIDY YOLANDA              "/>
    <x v="20"/>
    <x v="20"/>
    <n v="20170206"/>
    <x v="1"/>
    <s v="PRESTAR SERVICIOS TECNICOS EN LAS DIFERENTES ACTIV"/>
    <n v="-4344"/>
    <n v="0"/>
    <n v="4344"/>
    <n v="811489"/>
  </r>
  <r>
    <s v="G"/>
    <n v="7"/>
    <n v="27"/>
    <n v="4"/>
    <n v="1023879381"/>
    <s v="LOPEZ OSORIO LEIDY YOLANDA              "/>
    <x v="21"/>
    <x v="21"/>
    <n v="20170206"/>
    <x v="1"/>
    <s v="PRESTAR SERVICIOS TECNICOS EN LAS DIFERENTES ACTIV"/>
    <n v="-4497"/>
    <n v="0"/>
    <n v="4497"/>
    <n v="811489"/>
  </r>
  <r>
    <s v="G"/>
    <n v="7"/>
    <n v="27"/>
    <n v="5"/>
    <n v="1023879381"/>
    <s v="LOPEZ OSORIO LEIDY YOLANDA              "/>
    <x v="22"/>
    <x v="22"/>
    <n v="20170206"/>
    <x v="1"/>
    <s v="PRESTAR SERVICIOS TECNICOS EN LAS DIFERENTES ACTIV"/>
    <n v="-2248"/>
    <n v="0"/>
    <n v="2248"/>
    <n v="811489"/>
  </r>
  <r>
    <s v="G"/>
    <n v="7"/>
    <n v="27"/>
    <n v="6"/>
    <n v="1023879381"/>
    <s v="LOPEZ OSORIO LEIDY YOLANDA              "/>
    <x v="23"/>
    <x v="23"/>
    <n v="20170206"/>
    <x v="1"/>
    <s v="PRESTAR SERVICIOS TECNICOS EN LAS DIFERENTES ACTIV"/>
    <n v="-8994"/>
    <n v="0"/>
    <n v="8994"/>
    <n v="811489"/>
  </r>
  <r>
    <s v="G"/>
    <n v="7"/>
    <n v="28"/>
    <n v="1"/>
    <n v="860006810"/>
    <s v="SAYCO                                   "/>
    <x v="0"/>
    <x v="0"/>
    <n v="20170208"/>
    <x v="1"/>
    <s v="SAYCO                                             "/>
    <n v="-12814138"/>
    <n v="0"/>
    <n v="12814138"/>
    <n v="0"/>
  </r>
  <r>
    <s v="G"/>
    <n v="7"/>
    <n v="28"/>
    <n v="2"/>
    <n v="860006810"/>
    <s v="SAYCO                                   "/>
    <x v="17"/>
    <x v="17"/>
    <n v="20170208"/>
    <x v="1"/>
    <s v="CUBRIR EL PAGO DE LA FACTURA N. 2077634 A NOMBRE D"/>
    <n v="13278900"/>
    <n v="13278900"/>
    <n v="0"/>
    <n v="0"/>
  </r>
  <r>
    <s v="G"/>
    <n v="7"/>
    <n v="28"/>
    <n v="3"/>
    <n v="860006810"/>
    <s v="SAYCO                                   "/>
    <x v="25"/>
    <x v="25"/>
    <n v="20170208"/>
    <x v="1"/>
    <s v="CUBRIR EL PAGO DE LA FACTURA N. 2077634 A NOMBRE D"/>
    <n v="-132789"/>
    <n v="0"/>
    <n v="132789"/>
    <n v="13278900"/>
  </r>
  <r>
    <s v="G"/>
    <n v="7"/>
    <n v="28"/>
    <n v="4"/>
    <n v="860006810"/>
    <s v="SAYCO                                   "/>
    <x v="26"/>
    <x v="26"/>
    <n v="20170208"/>
    <x v="1"/>
    <s v="CUBRIR EL PAGO DE LA FACTURA N. 2077634 A NOMBRE D"/>
    <n v="-66395"/>
    <n v="0"/>
    <n v="66395"/>
    <n v="13278900"/>
  </r>
  <r>
    <s v="G"/>
    <n v="7"/>
    <n v="28"/>
    <n v="5"/>
    <n v="860006810"/>
    <s v="SAYCO                                   "/>
    <x v="27"/>
    <x v="23"/>
    <n v="20170208"/>
    <x v="1"/>
    <s v="CUBRIR EL PAGO DE LA FACTURA N. 2077634 A NOMBRE D"/>
    <n v="-265578"/>
    <n v="0"/>
    <n v="265578"/>
    <n v="13278900"/>
  </r>
  <r>
    <s v="G"/>
    <n v="7"/>
    <n v="29"/>
    <n v="1"/>
    <n v="830146456"/>
    <s v="CONDOMINIO SAN MARTIN                   "/>
    <x v="0"/>
    <x v="0"/>
    <n v="20170208"/>
    <x v="1"/>
    <s v="CONDOMINIO SAN MARTIN                             "/>
    <n v="-2671955"/>
    <n v="0"/>
    <n v="2671955"/>
    <n v="0"/>
  </r>
  <r>
    <s v="G"/>
    <n v="7"/>
    <n v="29"/>
    <n v="2"/>
    <n v="830146456"/>
    <s v="CONDOMINIO SAN MARTIN                   "/>
    <x v="6"/>
    <x v="6"/>
    <n v="20170208"/>
    <x v="1"/>
    <s v="CUBRIR EL PAGO DE SERVICIOS PUBLICOS - ADMINISTRAC"/>
    <n v="2768865"/>
    <n v="2768865"/>
    <n v="0"/>
    <n v="0"/>
  </r>
  <r>
    <s v="G"/>
    <n v="7"/>
    <n v="29"/>
    <n v="3"/>
    <n v="830146456"/>
    <s v="CONDOMINIO SAN MARTIN                   "/>
    <x v="25"/>
    <x v="25"/>
    <n v="20170208"/>
    <x v="1"/>
    <s v="CUBRIR EL PAGO DE SERVICIOS PUBLICOS - ADMINISTRAC"/>
    <n v="-27689"/>
    <n v="0"/>
    <n v="27689"/>
    <n v="2768865"/>
  </r>
  <r>
    <s v="G"/>
    <n v="7"/>
    <n v="29"/>
    <n v="4"/>
    <n v="830146456"/>
    <s v="CONDOMINIO SAN MARTIN                   "/>
    <x v="26"/>
    <x v="26"/>
    <n v="20170208"/>
    <x v="1"/>
    <s v="CUBRIR EL PAGO DE SERVICIOS PUBLICOS - ADMINISTRAC"/>
    <n v="-13844"/>
    <n v="0"/>
    <n v="13844"/>
    <n v="2768865"/>
  </r>
  <r>
    <s v="G"/>
    <n v="7"/>
    <n v="29"/>
    <n v="5"/>
    <n v="830146456"/>
    <s v="CONDOMINIO SAN MARTIN                   "/>
    <x v="27"/>
    <x v="23"/>
    <n v="20170208"/>
    <x v="1"/>
    <s v="CUBRIR EL PAGO DE SERVICIOS PUBLICOS - ADMINISTRAC"/>
    <n v="-55377"/>
    <n v="0"/>
    <n v="55377"/>
    <n v="2768865"/>
  </r>
  <r>
    <s v="G"/>
    <n v="7"/>
    <n v="30"/>
    <n v="1"/>
    <n v="37890647"/>
    <s v="SIERRA CASTELLANOS MARIELA              "/>
    <x v="0"/>
    <x v="0"/>
    <n v="20170206"/>
    <x v="1"/>
    <s v="EN VIRTUD DEL PRESENTE CONTRATO  EL CONTRATISTA SE"/>
    <n v="-2017813"/>
    <n v="0"/>
    <n v="2017813"/>
    <n v="0"/>
  </r>
  <r>
    <s v="G"/>
    <n v="7"/>
    <n v="30"/>
    <n v="2"/>
    <n v="37890647"/>
    <s v="SIERRA CASTELLANOS MARIELA              "/>
    <x v="1"/>
    <x v="1"/>
    <n v="20170206"/>
    <x v="1"/>
    <s v="EN VIRTUD DEL PRESENTE CONTRATO  EL CONTRATISTA SE"/>
    <n v="2079367"/>
    <n v="2079367"/>
    <n v="0"/>
    <n v="0"/>
  </r>
  <r>
    <s v="G"/>
    <n v="7"/>
    <n v="30"/>
    <n v="3"/>
    <n v="37890647"/>
    <s v="SIERRA CASTELLANOS MARIELA              "/>
    <x v="20"/>
    <x v="20"/>
    <n v="20170206"/>
    <x v="1"/>
    <s v="EN VIRTUD DEL PRESENTE CONTRATO  EL CONTRATISTA SE"/>
    <n v="-13314"/>
    <n v="0"/>
    <n v="13314"/>
    <n v="2079367"/>
  </r>
  <r>
    <s v="G"/>
    <n v="7"/>
    <n v="30"/>
    <n v="4"/>
    <n v="37890647"/>
    <s v="SIERRA CASTELLANOS MARIELA              "/>
    <x v="21"/>
    <x v="21"/>
    <n v="20170206"/>
    <x v="1"/>
    <s v="EN VIRTUD DEL PRESENTE CONTRATO  EL CONTRATISTA SE"/>
    <n v="-13783"/>
    <n v="0"/>
    <n v="13783"/>
    <n v="2079367"/>
  </r>
  <r>
    <s v="G"/>
    <n v="7"/>
    <n v="30"/>
    <n v="5"/>
    <n v="37890647"/>
    <s v="SIERRA CASTELLANOS MARIELA              "/>
    <x v="22"/>
    <x v="22"/>
    <n v="20170206"/>
    <x v="1"/>
    <s v="EN VIRTUD DEL PRESENTE CONTRATO  EL CONTRATISTA SE"/>
    <n v="-6891"/>
    <n v="0"/>
    <n v="6891"/>
    <n v="2079367"/>
  </r>
  <r>
    <s v="G"/>
    <n v="7"/>
    <n v="30"/>
    <n v="6"/>
    <n v="37890647"/>
    <s v="SIERRA CASTELLANOS MARIELA              "/>
    <x v="23"/>
    <x v="23"/>
    <n v="20170206"/>
    <x v="1"/>
    <s v="EN VIRTUD DEL PRESENTE CONTRATO  EL CONTRATISTA SE"/>
    <n v="-27566"/>
    <n v="0"/>
    <n v="27566"/>
    <n v="2079367"/>
  </r>
  <r>
    <s v="G"/>
    <n v="7"/>
    <n v="31"/>
    <n v="1"/>
    <n v="900336004"/>
    <s v="COLPENSIONES                            "/>
    <x v="28"/>
    <x v="27"/>
    <n v="20170131"/>
    <x v="0"/>
    <s v="CUOTAS PARTES PENSIONALES POR PAGAR               "/>
    <n v="237731133"/>
    <n v="237731133"/>
    <n v="0"/>
    <n v="0"/>
  </r>
  <r>
    <s v="G"/>
    <n v="7"/>
    <n v="31"/>
    <n v="2"/>
    <n v="900336004"/>
    <s v="COLPENSIONES                            "/>
    <x v="2"/>
    <x v="2"/>
    <n v="20170131"/>
    <x v="0"/>
    <s v="COLPENSIONES                                      "/>
    <n v="-237731133"/>
    <n v="0"/>
    <n v="237731133"/>
    <n v="0"/>
  </r>
  <r>
    <s v="G"/>
    <n v="7"/>
    <n v="32"/>
    <n v="1"/>
    <n v="52099440"/>
    <s v="MOLINA GUTIERREZ CONSTANZA              "/>
    <x v="0"/>
    <x v="0"/>
    <n v="20170206"/>
    <x v="1"/>
    <s v="PRESTAR LOS  SERVICIOS ASISTENCIALES   DE APOYO  L"/>
    <n v="-607555"/>
    <n v="0"/>
    <n v="607555"/>
    <n v="0"/>
  </r>
  <r>
    <s v="G"/>
    <n v="7"/>
    <n v="32"/>
    <n v="2"/>
    <n v="52099440"/>
    <s v="MOLINA GUTIERREZ CONSTANZA              "/>
    <x v="6"/>
    <x v="6"/>
    <n v="20170206"/>
    <x v="1"/>
    <s v="PRESTAR LOS  SERVICIOS ASISTENCIALES   DE APOYO  L"/>
    <n v="622141"/>
    <n v="622141"/>
    <n v="0"/>
    <n v="0"/>
  </r>
  <r>
    <s v="G"/>
    <n v="7"/>
    <n v="32"/>
    <n v="3"/>
    <n v="52099440"/>
    <s v="MOLINA GUTIERREZ CONSTANZA              "/>
    <x v="20"/>
    <x v="20"/>
    <n v="20170206"/>
    <x v="1"/>
    <s v="PRESTAR LOS  SERVICIOS ASISTENCIALES   DE APOYO  L"/>
    <n v="-3155"/>
    <n v="0"/>
    <n v="3155"/>
    <n v="622141"/>
  </r>
  <r>
    <s v="G"/>
    <n v="7"/>
    <n v="32"/>
    <n v="4"/>
    <n v="52099440"/>
    <s v="MOLINA GUTIERREZ CONSTANZA              "/>
    <x v="21"/>
    <x v="21"/>
    <n v="20170206"/>
    <x v="1"/>
    <s v="PRESTAR LOS  SERVICIOS ASISTENCIALES   DE APOYO  L"/>
    <n v="-3266"/>
    <n v="0"/>
    <n v="3266"/>
    <n v="622141"/>
  </r>
  <r>
    <s v="G"/>
    <n v="7"/>
    <n v="32"/>
    <n v="5"/>
    <n v="52099440"/>
    <s v="MOLINA GUTIERREZ CONSTANZA              "/>
    <x v="22"/>
    <x v="22"/>
    <n v="20170206"/>
    <x v="1"/>
    <s v="PRESTAR LOS  SERVICIOS ASISTENCIALES   DE APOYO  L"/>
    <n v="-1633"/>
    <n v="0"/>
    <n v="1633"/>
    <n v="622141"/>
  </r>
  <r>
    <s v="G"/>
    <n v="7"/>
    <n v="32"/>
    <n v="6"/>
    <n v="52099440"/>
    <s v="MOLINA GUTIERREZ CONSTANZA              "/>
    <x v="23"/>
    <x v="23"/>
    <n v="20170206"/>
    <x v="1"/>
    <s v="PRESTAR LOS  SERVICIOS ASISTENCIALES   DE APOYO  L"/>
    <n v="-6532"/>
    <n v="0"/>
    <n v="6532"/>
    <n v="622141"/>
  </r>
  <r>
    <s v="G"/>
    <n v="7"/>
    <n v="33"/>
    <n v="1"/>
    <n v="52719080"/>
    <s v="RICO MAYORGA ANA MARIA                  "/>
    <x v="0"/>
    <x v="0"/>
    <n v="20170206"/>
    <x v="1"/>
    <s v="PRESTAR  SERVICIOS TECNICOS EN LAS ACTIVIDADES ACA"/>
    <n v="-791406"/>
    <n v="0"/>
    <n v="791406"/>
    <n v="0"/>
  </r>
  <r>
    <s v="G"/>
    <n v="7"/>
    <n v="33"/>
    <n v="2"/>
    <n v="52719080"/>
    <s v="RICO MAYORGA ANA MARIA                  "/>
    <x v="6"/>
    <x v="6"/>
    <n v="20170206"/>
    <x v="1"/>
    <s v="PRESTAR  SERVICIOS TECNICOS EN LAS ACTIVIDADES ACA"/>
    <n v="811489"/>
    <n v="811489"/>
    <n v="0"/>
    <n v="0"/>
  </r>
  <r>
    <s v="G"/>
    <n v="7"/>
    <n v="33"/>
    <n v="3"/>
    <n v="52719080"/>
    <s v="RICO MAYORGA ANA MARIA                  "/>
    <x v="20"/>
    <x v="20"/>
    <n v="20170206"/>
    <x v="1"/>
    <s v="PRESTAR  SERVICIOS TECNICOS EN LAS ACTIVIDADES ACA"/>
    <n v="-4344"/>
    <n v="0"/>
    <n v="4344"/>
    <n v="811489"/>
  </r>
  <r>
    <s v="G"/>
    <n v="7"/>
    <n v="33"/>
    <n v="4"/>
    <n v="52719080"/>
    <s v="RICO MAYORGA ANA MARIA                  "/>
    <x v="21"/>
    <x v="21"/>
    <n v="20170206"/>
    <x v="1"/>
    <s v="PRESTAR  SERVICIOS TECNICOS EN LAS ACTIVIDADES ACA"/>
    <n v="-4497"/>
    <n v="0"/>
    <n v="4497"/>
    <n v="811489"/>
  </r>
  <r>
    <s v="G"/>
    <n v="7"/>
    <n v="33"/>
    <n v="5"/>
    <n v="52719080"/>
    <s v="RICO MAYORGA ANA MARIA                  "/>
    <x v="22"/>
    <x v="22"/>
    <n v="20170206"/>
    <x v="1"/>
    <s v="PRESTAR  SERVICIOS TECNICOS EN LAS ACTIVIDADES ACA"/>
    <n v="-2248"/>
    <n v="0"/>
    <n v="2248"/>
    <n v="811489"/>
  </r>
  <r>
    <s v="G"/>
    <n v="7"/>
    <n v="33"/>
    <n v="6"/>
    <n v="52719080"/>
    <s v="RICO MAYORGA ANA MARIA                  "/>
    <x v="23"/>
    <x v="23"/>
    <n v="20170206"/>
    <x v="1"/>
    <s v="PRESTAR  SERVICIOS TECNICOS EN LAS ACTIVIDADES ACA"/>
    <n v="-8994"/>
    <n v="0"/>
    <n v="8994"/>
    <n v="811489"/>
  </r>
  <r>
    <s v="G"/>
    <n v="7"/>
    <n v="34"/>
    <n v="1"/>
    <n v="1013652949"/>
    <s v="AMAYA ORTIZ WILLIAM STEVEN              "/>
    <x v="0"/>
    <x v="0"/>
    <n v="20170206"/>
    <x v="1"/>
    <s v="PRESTAR LOS  SERVICIOS ASISTENCIALES   DE APOYO  L"/>
    <n v="-607555"/>
    <n v="0"/>
    <n v="607555"/>
    <n v="0"/>
  </r>
  <r>
    <s v="G"/>
    <n v="7"/>
    <n v="34"/>
    <n v="2"/>
    <n v="1013652949"/>
    <s v="AMAYA ORTIZ WILLIAM STEVEN              "/>
    <x v="6"/>
    <x v="6"/>
    <n v="20170206"/>
    <x v="1"/>
    <s v="PRESTAR LOS  SERVICIOS ASISTENCIALES   DE APOYO  L"/>
    <n v="622141"/>
    <n v="622141"/>
    <n v="0"/>
    <n v="0"/>
  </r>
  <r>
    <s v="G"/>
    <n v="7"/>
    <n v="34"/>
    <n v="3"/>
    <n v="1013652949"/>
    <s v="AMAYA ORTIZ WILLIAM STEVEN              "/>
    <x v="20"/>
    <x v="20"/>
    <n v="20170206"/>
    <x v="1"/>
    <s v="PRESTAR LOS  SERVICIOS ASISTENCIALES   DE APOYO  L"/>
    <n v="-3155"/>
    <n v="0"/>
    <n v="3155"/>
    <n v="622141"/>
  </r>
  <r>
    <s v="G"/>
    <n v="7"/>
    <n v="34"/>
    <n v="4"/>
    <n v="1013652949"/>
    <s v="AMAYA ORTIZ WILLIAM STEVEN              "/>
    <x v="21"/>
    <x v="21"/>
    <n v="20170206"/>
    <x v="1"/>
    <s v="PRESTAR LOS  SERVICIOS ASISTENCIALES   DE APOYO  L"/>
    <n v="-3266"/>
    <n v="0"/>
    <n v="3266"/>
    <n v="622141"/>
  </r>
  <r>
    <s v="G"/>
    <n v="7"/>
    <n v="34"/>
    <n v="5"/>
    <n v="1013652949"/>
    <s v="AMAYA ORTIZ WILLIAM STEVEN              "/>
    <x v="22"/>
    <x v="22"/>
    <n v="20170206"/>
    <x v="1"/>
    <s v="PRESTAR LOS  SERVICIOS ASISTENCIALES   DE APOYO  L"/>
    <n v="-1633"/>
    <n v="0"/>
    <n v="1633"/>
    <n v="622141"/>
  </r>
  <r>
    <s v="G"/>
    <n v="7"/>
    <n v="34"/>
    <n v="6"/>
    <n v="1013652949"/>
    <s v="AMAYA ORTIZ WILLIAM STEVEN              "/>
    <x v="23"/>
    <x v="23"/>
    <n v="20170206"/>
    <x v="1"/>
    <s v="PRESTAR LOS  SERVICIOS ASISTENCIALES   DE APOYO  L"/>
    <n v="-6532"/>
    <n v="0"/>
    <n v="6532"/>
    <n v="622141"/>
  </r>
  <r>
    <s v="G"/>
    <n v="7"/>
    <n v="35"/>
    <n v="1"/>
    <n v="79910740"/>
    <s v="DUQUE MURILLO ERVIN DANIEL              "/>
    <x v="0"/>
    <x v="0"/>
    <n v="20170206"/>
    <x v="1"/>
    <s v="PRESTAR  SERVICIOS TﾉCNICOS DE APOYO EN EL DESARRO"/>
    <n v="-794124"/>
    <n v="0"/>
    <n v="794124"/>
    <n v="0"/>
  </r>
  <r>
    <s v="G"/>
    <n v="7"/>
    <n v="35"/>
    <n v="2"/>
    <n v="79910740"/>
    <s v="DUQUE MURILLO ERVIN DANIEL              "/>
    <x v="6"/>
    <x v="6"/>
    <n v="20170206"/>
    <x v="1"/>
    <s v="PRESTAR  SERVICIOS TﾉCNICOS DE APOYO EN EL DESARRO"/>
    <n v="811489"/>
    <n v="811489"/>
    <n v="0"/>
    <n v="0"/>
  </r>
  <r>
    <s v="G"/>
    <n v="7"/>
    <n v="35"/>
    <n v="3"/>
    <n v="79910740"/>
    <s v="DUQUE MURILLO ERVIN DANIEL              "/>
    <x v="20"/>
    <x v="20"/>
    <n v="20170206"/>
    <x v="1"/>
    <s v="PRESTAR  SERVICIOS TﾉCNICOS DE APOYO EN EL DESARRO"/>
    <n v="-3756"/>
    <n v="0"/>
    <n v="3756"/>
    <n v="811489"/>
  </r>
  <r>
    <s v="G"/>
    <n v="7"/>
    <n v="35"/>
    <n v="4"/>
    <n v="79910740"/>
    <s v="DUQUE MURILLO ERVIN DANIEL              "/>
    <x v="21"/>
    <x v="21"/>
    <n v="20170206"/>
    <x v="1"/>
    <s v="PRESTAR  SERVICIOS TﾉCNICOS DE APOYO EN EL DESARRO"/>
    <n v="-3888"/>
    <n v="0"/>
    <n v="3888"/>
    <n v="811489"/>
  </r>
  <r>
    <s v="G"/>
    <n v="7"/>
    <n v="35"/>
    <n v="5"/>
    <n v="79910740"/>
    <s v="DUQUE MURILLO ERVIN DANIEL              "/>
    <x v="22"/>
    <x v="22"/>
    <n v="20170206"/>
    <x v="1"/>
    <s v="PRESTAR  SERVICIOS TﾉCNICOS DE APOYO EN EL DESARRO"/>
    <n v="-1944"/>
    <n v="0"/>
    <n v="1944"/>
    <n v="811489"/>
  </r>
  <r>
    <s v="G"/>
    <n v="7"/>
    <n v="35"/>
    <n v="6"/>
    <n v="79910740"/>
    <s v="DUQUE MURILLO ERVIN DANIEL              "/>
    <x v="23"/>
    <x v="23"/>
    <n v="20170206"/>
    <x v="1"/>
    <s v="PRESTAR  SERVICIOS TﾉCNICOS DE APOYO EN EL DESARRO"/>
    <n v="-7777"/>
    <n v="0"/>
    <n v="7777"/>
    <n v="811489"/>
  </r>
  <r>
    <s v="G"/>
    <n v="7"/>
    <n v="36"/>
    <n v="1"/>
    <n v="51930426"/>
    <s v="OSORNO ROJAS PATRICIA                   "/>
    <x v="0"/>
    <x v="0"/>
    <n v="20170206"/>
    <x v="1"/>
    <s v="EN VIRTUD DEL PRESENTE CONTRATO  EL CONTRATISTA SE"/>
    <n v="-2777693"/>
    <n v="0"/>
    <n v="2777693"/>
    <n v="0"/>
  </r>
  <r>
    <s v="G"/>
    <n v="7"/>
    <n v="36"/>
    <n v="2"/>
    <n v="51930426"/>
    <s v="OSORNO ROJAS PATRICIA                   "/>
    <x v="1"/>
    <x v="1"/>
    <n v="20170206"/>
    <x v="1"/>
    <s v="EN VIRTUD DEL PRESENTE CONTRATO  EL CONTRATISTA SE"/>
    <n v="2891851"/>
    <n v="2891851"/>
    <n v="0"/>
    <n v="0"/>
  </r>
  <r>
    <s v="G"/>
    <n v="7"/>
    <n v="36"/>
    <n v="3"/>
    <n v="51930426"/>
    <s v="OSORNO ROJAS PATRICIA                   "/>
    <x v="20"/>
    <x v="20"/>
    <n v="20170206"/>
    <x v="1"/>
    <s v="EN VIRTUD DEL PRESENTE CONTRATO  EL CONTRATISTA SE"/>
    <n v="-24692"/>
    <n v="0"/>
    <n v="24692"/>
    <n v="2891851"/>
  </r>
  <r>
    <s v="G"/>
    <n v="7"/>
    <n v="36"/>
    <n v="4"/>
    <n v="51930426"/>
    <s v="OSORNO ROJAS PATRICIA                   "/>
    <x v="21"/>
    <x v="21"/>
    <n v="20170206"/>
    <x v="1"/>
    <s v="EN VIRTUD DEL PRESENTE CONTRATO  EL CONTRATISTA SE"/>
    <n v="-25562"/>
    <n v="0"/>
    <n v="25562"/>
    <n v="2891851"/>
  </r>
  <r>
    <s v="G"/>
    <n v="7"/>
    <n v="36"/>
    <n v="5"/>
    <n v="51930426"/>
    <s v="OSORNO ROJAS PATRICIA                   "/>
    <x v="22"/>
    <x v="22"/>
    <n v="20170206"/>
    <x v="1"/>
    <s v="EN VIRTUD DEL PRESENTE CONTRATO  EL CONTRATISTA SE"/>
    <n v="-12781"/>
    <n v="0"/>
    <n v="12781"/>
    <n v="2891851"/>
  </r>
  <r>
    <s v="G"/>
    <n v="7"/>
    <n v="36"/>
    <n v="6"/>
    <n v="51930426"/>
    <s v="OSORNO ROJAS PATRICIA                   "/>
    <x v="23"/>
    <x v="23"/>
    <n v="20170206"/>
    <x v="1"/>
    <s v="EN VIRTUD DEL PRESENTE CONTRATO  EL CONTRATISTA SE"/>
    <n v="-51123"/>
    <n v="0"/>
    <n v="51123"/>
    <n v="2891851"/>
  </r>
  <r>
    <s v="G"/>
    <n v="7"/>
    <n v="37"/>
    <n v="1"/>
    <n v="52154488"/>
    <s v="SANCHEZ FAJARDO SILVIA                  "/>
    <x v="0"/>
    <x v="0"/>
    <n v="20170206"/>
    <x v="1"/>
    <s v="EN VIRTUD DEL PRESENTE CONTRATO  EL CONTRATISTA SE"/>
    <n v="-1997283"/>
    <n v="0"/>
    <n v="1997283"/>
    <n v="0"/>
  </r>
  <r>
    <s v="G"/>
    <n v="7"/>
    <n v="37"/>
    <n v="2"/>
    <n v="52154488"/>
    <s v="SANCHEZ FAJARDO SILVIA                  "/>
    <x v="1"/>
    <x v="1"/>
    <n v="20170206"/>
    <x v="1"/>
    <s v="EN VIRTUD DEL PRESENTE CONTRATO  EL CONTRATISTA SE"/>
    <n v="2079367"/>
    <n v="2079367"/>
    <n v="0"/>
    <n v="0"/>
  </r>
  <r>
    <s v="G"/>
    <n v="7"/>
    <n v="37"/>
    <n v="3"/>
    <n v="52154488"/>
    <s v="SANCHEZ FAJARDO SILVIA                  "/>
    <x v="20"/>
    <x v="20"/>
    <n v="20170206"/>
    <x v="1"/>
    <s v="EN VIRTUD DEL PRESENTE CONTRATO  EL CONTRATISTA SE"/>
    <n v="-17755"/>
    <n v="0"/>
    <n v="17755"/>
    <n v="2079367"/>
  </r>
  <r>
    <s v="G"/>
    <n v="7"/>
    <n v="37"/>
    <n v="4"/>
    <n v="52154488"/>
    <s v="SANCHEZ FAJARDO SILVIA                  "/>
    <x v="21"/>
    <x v="21"/>
    <n v="20170206"/>
    <x v="1"/>
    <s v="EN VIRTUD DEL PRESENTE CONTRATO  EL CONTRATISTA SE"/>
    <n v="-18380"/>
    <n v="0"/>
    <n v="18380"/>
    <n v="2079367"/>
  </r>
  <r>
    <s v="G"/>
    <n v="7"/>
    <n v="37"/>
    <n v="5"/>
    <n v="52154488"/>
    <s v="SANCHEZ FAJARDO SILVIA                  "/>
    <x v="22"/>
    <x v="22"/>
    <n v="20170206"/>
    <x v="1"/>
    <s v="EN VIRTUD DEL PRESENTE CONTRATO  EL CONTRATISTA SE"/>
    <n v="-9190"/>
    <n v="0"/>
    <n v="9190"/>
    <n v="2079367"/>
  </r>
  <r>
    <s v="G"/>
    <n v="7"/>
    <n v="37"/>
    <n v="6"/>
    <n v="52154488"/>
    <s v="SANCHEZ FAJARDO SILVIA                  "/>
    <x v="23"/>
    <x v="23"/>
    <n v="20170206"/>
    <x v="1"/>
    <s v="EN VIRTUD DEL PRESENTE CONTRATO  EL CONTRATISTA SE"/>
    <n v="-36759"/>
    <n v="0"/>
    <n v="36759"/>
    <n v="2079367"/>
  </r>
  <r>
    <s v="G"/>
    <n v="7"/>
    <n v="38"/>
    <n v="1"/>
    <n v="860007386"/>
    <s v="UNIVERSIDAD DE LOS ANDES                "/>
    <x v="17"/>
    <x v="17"/>
    <n v="20170202"/>
    <x v="1"/>
    <s v="OTROS ACREEDORES                                  "/>
    <n v="1953000"/>
    <n v="1953000"/>
    <n v="0"/>
    <n v="0"/>
  </r>
  <r>
    <s v="G"/>
    <n v="7"/>
    <n v="38"/>
    <n v="2"/>
    <n v="860007386"/>
    <s v="UNIVERSIDAD DE LOS ANDES                "/>
    <x v="2"/>
    <x v="2"/>
    <n v="20170202"/>
    <x v="1"/>
    <s v="UNIVERSIDAD DE LOS ANDES                          "/>
    <n v="-1953000"/>
    <n v="0"/>
    <n v="1953000"/>
    <n v="0"/>
  </r>
  <r>
    <s v="G"/>
    <n v="7"/>
    <n v="40"/>
    <n v="1"/>
    <n v="800153993"/>
    <s v="COMUNICACION CELULAR S A                "/>
    <x v="16"/>
    <x v="16"/>
    <n v="20170202"/>
    <x v="1"/>
    <s v="SERVICIOS PUBLICOS                                "/>
    <n v="2012780.47"/>
    <n v="2012780.47"/>
    <n v="0"/>
    <n v="0"/>
  </r>
  <r>
    <s v="G"/>
    <n v="7"/>
    <n v="40"/>
    <n v="2"/>
    <n v="800153993"/>
    <s v="COMUNICACION CELULAR S A                "/>
    <x v="2"/>
    <x v="2"/>
    <n v="20170202"/>
    <x v="1"/>
    <s v="COMCEL                                            "/>
    <n v="-2012780"/>
    <n v="0"/>
    <n v="2012780"/>
    <n v="0"/>
  </r>
  <r>
    <s v="G"/>
    <n v="7"/>
    <n v="40"/>
    <n v="3"/>
    <n v="800153993"/>
    <s v="COMUNICACION CELULAR S A                "/>
    <x v="29"/>
    <x v="28"/>
    <n v="20170202"/>
    <x v="1"/>
    <s v="OTROS INGRESOS                                    "/>
    <n v="-0.47"/>
    <n v="0"/>
    <n v="0.47"/>
    <n v="0"/>
  </r>
  <r>
    <s v="G"/>
    <n v="7"/>
    <n v="41"/>
    <n v="1"/>
    <n v="890307400"/>
    <s v="UNIVERSIDAD DE SAN BUENAVENTURA -CARTAGE"/>
    <x v="17"/>
    <x v="17"/>
    <n v="20170202"/>
    <x v="1"/>
    <s v="OTROS ACREEDORES                                  "/>
    <n v="6000000"/>
    <n v="6000000"/>
    <n v="0"/>
    <n v="0"/>
  </r>
  <r>
    <s v="G"/>
    <n v="7"/>
    <n v="41"/>
    <n v="2"/>
    <n v="890307400"/>
    <s v="UNIVERSIDAD DE SAN BUENAVENTURA -CARTAGE"/>
    <x v="2"/>
    <x v="2"/>
    <n v="20170202"/>
    <x v="1"/>
    <s v="UNIVERSIDAD DE SAN BUENAVENTURA                   "/>
    <n v="-6000000"/>
    <n v="0"/>
    <n v="6000000"/>
    <n v="0"/>
  </r>
  <r>
    <s v="G"/>
    <n v="7"/>
    <n v="42"/>
    <n v="1"/>
    <n v="79950025"/>
    <s v="GAONA GARCIA ELVIS EDUARDO              "/>
    <x v="19"/>
    <x v="19"/>
    <n v="20170207"/>
    <x v="1"/>
    <s v="AVANCE A NOMBRE DEL (LA) DOCENTE ELVIS EDUARDO GAO"/>
    <n v="-1418800"/>
    <n v="0"/>
    <n v="1418800"/>
    <n v="0"/>
  </r>
  <r>
    <s v="G"/>
    <n v="7"/>
    <n v="42"/>
    <n v="2"/>
    <n v="79950025"/>
    <s v="GAONA GARCIA ELVIS EDUARDO              "/>
    <x v="10"/>
    <x v="10"/>
    <n v="20170207"/>
    <x v="1"/>
    <s v="AVANCE A NOMBRE DEL (LA) DOCENTE ELVIS EDUARDO GAO"/>
    <n v="1418800"/>
    <n v="1418800"/>
    <n v="0"/>
    <n v="0"/>
  </r>
  <r>
    <s v="G"/>
    <n v="7"/>
    <n v="42"/>
    <n v="3"/>
    <n v="79950025"/>
    <s v="GAONA GARCIA ELVIS EDUARDO              "/>
    <x v="2"/>
    <x v="2"/>
    <n v="20170207"/>
    <x v="1"/>
    <s v="AVANCE A NOMBRE DEL (LA) DOCENTE ELVIS EDUARDO GAO"/>
    <n v="-1418800"/>
    <n v="0"/>
    <n v="1418800"/>
    <n v="0"/>
  </r>
  <r>
    <s v="G"/>
    <n v="7"/>
    <n v="42"/>
    <n v="4"/>
    <n v="0"/>
    <s v="                                        "/>
    <x v="18"/>
    <x v="18"/>
    <n v="20170207"/>
    <x v="1"/>
    <s v="AVANCE A NOMBRE DEL (LA) DOCENTE ELVIS EDUARDO GAO"/>
    <n v="1418800"/>
    <n v="1418800"/>
    <n v="0"/>
    <n v="0"/>
  </r>
  <r>
    <s v="G"/>
    <n v="7"/>
    <n v="43"/>
    <n v="1"/>
    <n v="860007386"/>
    <s v="UNIVERSIDAD DE LOS ANDES                "/>
    <x v="17"/>
    <x v="17"/>
    <n v="20170202"/>
    <x v="1"/>
    <s v="OTROS ACREEDORES                                  "/>
    <n v="1660200"/>
    <n v="1660200"/>
    <n v="0"/>
    <n v="0"/>
  </r>
  <r>
    <s v="G"/>
    <n v="7"/>
    <n v="43"/>
    <n v="2"/>
    <n v="860007386"/>
    <s v="UNIVERSIDAD DE LOS ANDES                "/>
    <x v="2"/>
    <x v="2"/>
    <n v="20170202"/>
    <x v="1"/>
    <s v="UNIVERSIDAD DE LOS ANDES                          "/>
    <n v="-1660200"/>
    <n v="0"/>
    <n v="1660200"/>
    <n v="0"/>
  </r>
  <r>
    <s v="G"/>
    <n v="7"/>
    <n v="44"/>
    <n v="1"/>
    <n v="99050504685"/>
    <s v="MELO CUEVAS CRISTIAN CAMILO             "/>
    <x v="2"/>
    <x v="2"/>
    <n v="20170210"/>
    <x v="1"/>
    <s v="PAGO NOMINA MATRICULAS DE HONOR FACULTAD TECNOLOGI"/>
    <n v="-689454"/>
    <n v="0"/>
    <n v="689454"/>
    <n v="0"/>
  </r>
  <r>
    <s v="G"/>
    <n v="7"/>
    <n v="44"/>
    <n v="2"/>
    <n v="99050504685"/>
    <s v="MELO CUEVAS CRISTIAN CAMILO             "/>
    <x v="30"/>
    <x v="29"/>
    <n v="20170210"/>
    <x v="1"/>
    <s v="PAGO NOMINA MATRICULAS DE HONOR FACULTAD TECNOLOGI"/>
    <n v="689454"/>
    <n v="689454"/>
    <n v="0"/>
    <n v="0"/>
  </r>
  <r>
    <s v="G"/>
    <n v="7"/>
    <n v="45"/>
    <n v="1"/>
    <n v="1023014788"/>
    <s v="BARBOSA  MORENO MIGUEL ANTONIO          "/>
    <x v="2"/>
    <x v="2"/>
    <n v="20170210"/>
    <x v="1"/>
    <s v="PAGO NOMINA MATRICULAS DE HONOR FACULTAD TECNOLOGI"/>
    <n v="-689454"/>
    <n v="0"/>
    <n v="689454"/>
    <n v="0"/>
  </r>
  <r>
    <s v="G"/>
    <n v="7"/>
    <n v="45"/>
    <n v="2"/>
    <n v="1023014788"/>
    <s v="BARBOSA  MORENO MIGUEL ANTONIO          "/>
    <x v="30"/>
    <x v="29"/>
    <n v="20170210"/>
    <x v="1"/>
    <s v="PAGO NOMINA MATRICULAS DE HONOR FACULTAD TECNOLOGI"/>
    <n v="689454"/>
    <n v="689454"/>
    <n v="0"/>
    <n v="0"/>
  </r>
  <r>
    <s v="G"/>
    <n v="7"/>
    <n v="46"/>
    <n v="1"/>
    <n v="1026302724"/>
    <s v="BOHORQUEZ NEIRA ANGELICA                "/>
    <x v="2"/>
    <x v="2"/>
    <n v="20170210"/>
    <x v="1"/>
    <s v="PAGO NOMINA MATRICULAS DE HONOR FACULTAD TECNOLOGI"/>
    <n v="-689454"/>
    <n v="0"/>
    <n v="689454"/>
    <n v="0"/>
  </r>
  <r>
    <s v="G"/>
    <n v="7"/>
    <n v="46"/>
    <n v="2"/>
    <n v="1026302724"/>
    <s v="BOHORQUEZ NEIRA ANGELICA                "/>
    <x v="30"/>
    <x v="29"/>
    <n v="20170210"/>
    <x v="1"/>
    <s v="PAGO NOMINA MATRICULAS DE HONOR FACULTAD TECNOLOGI"/>
    <n v="689454"/>
    <n v="689454"/>
    <n v="0"/>
    <n v="0"/>
  </r>
  <r>
    <s v="G"/>
    <n v="7"/>
    <n v="47"/>
    <n v="1"/>
    <n v="99011908434"/>
    <s v="HERNANDEZ MORA JENNIFER LIZETH          "/>
    <x v="2"/>
    <x v="2"/>
    <n v="20170210"/>
    <x v="1"/>
    <s v="PAGO NOMINA MATRICULAS DE HONOR FACULTAD TECNOLOGI"/>
    <n v="-689454"/>
    <n v="0"/>
    <n v="689454"/>
    <n v="0"/>
  </r>
  <r>
    <s v="G"/>
    <n v="7"/>
    <n v="47"/>
    <n v="2"/>
    <n v="99011908434"/>
    <s v="HERNANDEZ MORA JENNIFER LIZETH          "/>
    <x v="30"/>
    <x v="29"/>
    <n v="20170210"/>
    <x v="1"/>
    <s v="PAGO NOMINA MATRICULAS DE HONOR FACULTAD TECNOLOGI"/>
    <n v="689454"/>
    <n v="689454"/>
    <n v="0"/>
    <n v="0"/>
  </r>
  <r>
    <s v="G"/>
    <n v="7"/>
    <n v="48"/>
    <n v="1"/>
    <n v="1033771865"/>
    <s v="ORTIZ MARTINEZ JUAN FRANCISCO           "/>
    <x v="2"/>
    <x v="2"/>
    <n v="20170210"/>
    <x v="1"/>
    <s v="PAGO NOMINA MATRICULAS DE HONOR FACULTAD TECNOLOGI"/>
    <n v="-689454"/>
    <n v="0"/>
    <n v="689454"/>
    <n v="0"/>
  </r>
  <r>
    <s v="G"/>
    <n v="7"/>
    <n v="48"/>
    <n v="2"/>
    <n v="1033771865"/>
    <s v="ORTIZ MARTINEZ JUAN FRANCISCO           "/>
    <x v="30"/>
    <x v="29"/>
    <n v="20170210"/>
    <x v="1"/>
    <s v="PAGO NOMINA MATRICULAS DE HONOR FACULTAD TECNOLOGI"/>
    <n v="689454"/>
    <n v="689454"/>
    <n v="0"/>
    <n v="0"/>
  </r>
  <r>
    <s v="G"/>
    <n v="7"/>
    <n v="49"/>
    <n v="1"/>
    <n v="1012427619"/>
    <s v="ROA MONTANEZ JOHANN HELIODORO           "/>
    <x v="2"/>
    <x v="2"/>
    <n v="20170210"/>
    <x v="1"/>
    <s v="PAGO NOMINA MATRICULAS DE HONOR FACULTAD TECNOLOGI"/>
    <n v="-689454"/>
    <n v="0"/>
    <n v="689454"/>
    <n v="0"/>
  </r>
  <r>
    <s v="G"/>
    <n v="7"/>
    <n v="49"/>
    <n v="2"/>
    <n v="1012427619"/>
    <s v="ROA MONTANEZ JOHANN HELIODORO           "/>
    <x v="30"/>
    <x v="29"/>
    <n v="20170210"/>
    <x v="1"/>
    <s v="PAGO NOMINA MATRICULAS DE HONOR FACULTAD TECNOLOGI"/>
    <n v="689454"/>
    <n v="689454"/>
    <n v="0"/>
    <n v="0"/>
  </r>
  <r>
    <s v="G"/>
    <n v="7"/>
    <n v="50"/>
    <n v="1"/>
    <n v="1016090266"/>
    <s v="CHAVES  ARANGUREN  JONATTAN  MICHAEL    "/>
    <x v="2"/>
    <x v="2"/>
    <n v="20170210"/>
    <x v="1"/>
    <s v="PAGO NOMINA MATRICULAS DE HONOR FACULTAD TECNOLOGI"/>
    <n v="-689454"/>
    <n v="0"/>
    <n v="689454"/>
    <n v="0"/>
  </r>
  <r>
    <s v="G"/>
    <n v="7"/>
    <n v="50"/>
    <n v="2"/>
    <n v="1016090266"/>
    <s v="CHAVES  ARANGUREN  JONATTAN  MICHAEL    "/>
    <x v="30"/>
    <x v="29"/>
    <n v="20170210"/>
    <x v="1"/>
    <s v="PAGO NOMINA MATRICULAS DE HONOR FACULTAD TECNOLOGI"/>
    <n v="689454"/>
    <n v="689454"/>
    <n v="0"/>
    <n v="0"/>
  </r>
  <r>
    <s v="G"/>
    <n v="7"/>
    <n v="51"/>
    <n v="1"/>
    <n v="1023926036"/>
    <s v="CORDERO SOLANILLA JENY PAOLA            "/>
    <x v="2"/>
    <x v="2"/>
    <n v="20170210"/>
    <x v="1"/>
    <s v="PAGO NOMINA MATRICULAS DE HONOR FACULTAD TECNOLOGI"/>
    <n v="-689454"/>
    <n v="0"/>
    <n v="689454"/>
    <n v="0"/>
  </r>
  <r>
    <s v="G"/>
    <n v="7"/>
    <n v="51"/>
    <n v="2"/>
    <n v="1023926036"/>
    <s v="CORDERO SOLANILLA JENY PAOLA            "/>
    <x v="30"/>
    <x v="29"/>
    <n v="20170210"/>
    <x v="1"/>
    <s v="PAGO NOMINA MATRICULAS DE HONOR FACULTAD TECNOLOGI"/>
    <n v="689454"/>
    <n v="689454"/>
    <n v="0"/>
    <n v="0"/>
  </r>
  <r>
    <s v="G"/>
    <n v="7"/>
    <n v="52"/>
    <n v="1"/>
    <n v="1031157160"/>
    <s v="MU･OZ PAEZ ANDERSON                     "/>
    <x v="2"/>
    <x v="2"/>
    <n v="20170210"/>
    <x v="1"/>
    <s v="PAGO NOMINA MATRICULAS DE HONOR FACULTAD TECNOLOGI"/>
    <n v="-689454"/>
    <n v="0"/>
    <n v="689454"/>
    <n v="0"/>
  </r>
  <r>
    <s v="G"/>
    <n v="7"/>
    <n v="52"/>
    <n v="2"/>
    <n v="1031157160"/>
    <s v="MU･OZ PAEZ ANDERSON                     "/>
    <x v="30"/>
    <x v="29"/>
    <n v="20170210"/>
    <x v="1"/>
    <s v="PAGO NOMINA MATRICULAS DE HONOR FACULTAD TECNOLOGI"/>
    <n v="689454"/>
    <n v="689454"/>
    <n v="0"/>
    <n v="0"/>
  </r>
  <r>
    <s v="G"/>
    <n v="7"/>
    <n v="53"/>
    <n v="1"/>
    <n v="1030636214"/>
    <s v="CRUZ SOLANO DIANA PAOLA                 "/>
    <x v="2"/>
    <x v="2"/>
    <n v="20170210"/>
    <x v="1"/>
    <s v="PAGO NOMINA MATRICULAS DE HONOR FACULTAD TECNOLOGI"/>
    <n v="-689454"/>
    <n v="0"/>
    <n v="689454"/>
    <n v="0"/>
  </r>
  <r>
    <s v="G"/>
    <n v="7"/>
    <n v="53"/>
    <n v="2"/>
    <n v="1030636214"/>
    <s v="CRUZ SOLANO DIANA PAOLA                 "/>
    <x v="30"/>
    <x v="29"/>
    <n v="20170210"/>
    <x v="1"/>
    <s v="PAGO NOMINA MATRICULAS DE HONOR FACULTAD TECNOLOGI"/>
    <n v="689454"/>
    <n v="689454"/>
    <n v="0"/>
    <n v="0"/>
  </r>
  <r>
    <s v="G"/>
    <n v="7"/>
    <n v="54"/>
    <n v="1"/>
    <n v="1013634061"/>
    <s v="VELANDIA CASTELBLANCO MICHAEL YESID     "/>
    <x v="2"/>
    <x v="2"/>
    <n v="20170210"/>
    <x v="1"/>
    <s v="PAGO NOMINA MATRICULAS DE HONOR FACULTAD TECNOLOGI"/>
    <n v="-689454"/>
    <n v="0"/>
    <n v="689454"/>
    <n v="0"/>
  </r>
  <r>
    <s v="G"/>
    <n v="7"/>
    <n v="54"/>
    <n v="2"/>
    <n v="1013634061"/>
    <s v="VELANDIA CASTELBLANCO MICHAEL YESID     "/>
    <x v="30"/>
    <x v="29"/>
    <n v="20170210"/>
    <x v="1"/>
    <s v="PAGO NOMINA MATRICULAS DE HONOR FACULTAD TECNOLOGI"/>
    <n v="689454"/>
    <n v="689454"/>
    <n v="0"/>
    <n v="0"/>
  </r>
  <r>
    <s v="G"/>
    <n v="7"/>
    <n v="55"/>
    <n v="1"/>
    <n v="1032490766"/>
    <s v="LﾓPEZ  GARZﾓN  CRISTIAN ALEJANDRO       "/>
    <x v="2"/>
    <x v="2"/>
    <n v="20170210"/>
    <x v="1"/>
    <s v="PAGO NOMINA MATRICULAS DE HONOR FACULTAD TECNOLOGI"/>
    <n v="-689454"/>
    <n v="0"/>
    <n v="689454"/>
    <n v="0"/>
  </r>
  <r>
    <s v="G"/>
    <n v="7"/>
    <n v="55"/>
    <n v="2"/>
    <n v="1032490766"/>
    <s v="LﾓPEZ  GARZﾓN  CRISTIAN ALEJANDRO       "/>
    <x v="30"/>
    <x v="29"/>
    <n v="20170210"/>
    <x v="1"/>
    <s v="PAGO NOMINA MATRICULAS DE HONOR FACULTAD TECNOLOGI"/>
    <n v="689454"/>
    <n v="689454"/>
    <n v="0"/>
    <n v="0"/>
  </r>
  <r>
    <s v="G"/>
    <n v="7"/>
    <n v="56"/>
    <n v="1"/>
    <n v="1030666662"/>
    <s v="MUﾑOZ  REYES  MARIO  FELIPE             "/>
    <x v="2"/>
    <x v="2"/>
    <n v="20170210"/>
    <x v="1"/>
    <s v="PAGO NOMINA MATRICULAS DE HONOR FACULTAD TECNOLOGI"/>
    <n v="-689454"/>
    <n v="0"/>
    <n v="689454"/>
    <n v="0"/>
  </r>
  <r>
    <s v="G"/>
    <n v="7"/>
    <n v="56"/>
    <n v="2"/>
    <n v="1030666662"/>
    <s v="MUﾑOZ  REYES  MARIO  FELIPE             "/>
    <x v="30"/>
    <x v="29"/>
    <n v="20170210"/>
    <x v="1"/>
    <s v="PAGO NOMINA MATRICULAS DE HONOR FACULTAD TECNOLOGI"/>
    <n v="689454"/>
    <n v="689454"/>
    <n v="0"/>
    <n v="0"/>
  </r>
  <r>
    <s v="G"/>
    <n v="7"/>
    <n v="57"/>
    <n v="1"/>
    <n v="1030682776"/>
    <s v="CASTAﾑO  MANTILLA  HENRY  ANDRES        "/>
    <x v="2"/>
    <x v="2"/>
    <n v="20170210"/>
    <x v="1"/>
    <s v="PAGO NOMINA MATRICULAS DE HONOR FACULTAD TECNOLOGI"/>
    <n v="-689454"/>
    <n v="0"/>
    <n v="689454"/>
    <n v="0"/>
  </r>
  <r>
    <s v="G"/>
    <n v="7"/>
    <n v="57"/>
    <n v="2"/>
    <n v="1030682776"/>
    <s v="CASTAﾑO  MANTILLA  HENRY  ANDRES        "/>
    <x v="30"/>
    <x v="29"/>
    <n v="20170210"/>
    <x v="1"/>
    <s v="PAGO NOMINA MATRICULAS DE HONOR FACULTAD TECNOLOGI"/>
    <n v="689454"/>
    <n v="689454"/>
    <n v="0"/>
    <n v="0"/>
  </r>
  <r>
    <s v="G"/>
    <n v="7"/>
    <n v="58"/>
    <n v="1"/>
    <n v="1032496255"/>
    <s v="QUIROGA   ARIZA GERALDINE               "/>
    <x v="2"/>
    <x v="2"/>
    <n v="20170210"/>
    <x v="1"/>
    <s v="PAGO NOMINA MATRICULAS DE HONOR FACULTAD TECNOLOGI"/>
    <n v="-689454"/>
    <n v="0"/>
    <n v="689454"/>
    <n v="0"/>
  </r>
  <r>
    <s v="G"/>
    <n v="7"/>
    <n v="58"/>
    <n v="2"/>
    <n v="1032496255"/>
    <s v="QUIROGA   ARIZA GERALDINE               "/>
    <x v="30"/>
    <x v="29"/>
    <n v="20170210"/>
    <x v="1"/>
    <s v="PAGO NOMINA MATRICULAS DE HONOR FACULTAD TECNOLOGI"/>
    <n v="689454"/>
    <n v="689454"/>
    <n v="0"/>
    <n v="0"/>
  </r>
  <r>
    <s v="G"/>
    <n v="7"/>
    <n v="59"/>
    <n v="1"/>
    <n v="1024583742"/>
    <s v="CADENA  NAVA  JORGE  ANDRES             "/>
    <x v="2"/>
    <x v="2"/>
    <n v="20170210"/>
    <x v="1"/>
    <s v="PAGO NOMINA MATRICULAS DE HONOR FACULTAD TECNOLOGI"/>
    <n v="-689454"/>
    <n v="0"/>
    <n v="689454"/>
    <n v="0"/>
  </r>
  <r>
    <s v="G"/>
    <n v="7"/>
    <n v="59"/>
    <n v="2"/>
    <n v="1024583742"/>
    <s v="CADENA  NAVA  JORGE  ANDRES             "/>
    <x v="30"/>
    <x v="29"/>
    <n v="20170210"/>
    <x v="1"/>
    <s v="PAGO NOMINA MATRICULAS DE HONOR FACULTAD TECNOLOGI"/>
    <n v="689454"/>
    <n v="689454"/>
    <n v="0"/>
    <n v="0"/>
  </r>
  <r>
    <s v="G"/>
    <n v="7"/>
    <n v="60"/>
    <n v="1"/>
    <n v="1022432289"/>
    <s v="SILVA  VERGARA  ALISSON  VALERIA        "/>
    <x v="2"/>
    <x v="2"/>
    <n v="20170210"/>
    <x v="1"/>
    <s v="PAGO NOMINA MATRICULAS DE HONOR FACULTAD TECNOLOGI"/>
    <n v="-689454"/>
    <n v="0"/>
    <n v="689454"/>
    <n v="0"/>
  </r>
  <r>
    <s v="G"/>
    <n v="7"/>
    <n v="60"/>
    <n v="2"/>
    <n v="1022432289"/>
    <s v="SILVA  VERGARA  ALISSON  VALERIA        "/>
    <x v="30"/>
    <x v="29"/>
    <n v="20170210"/>
    <x v="1"/>
    <s v="PAGO NOMINA MATRICULAS DE HONOR FACULTAD TECNOLOGI"/>
    <n v="689454"/>
    <n v="689454"/>
    <n v="0"/>
    <n v="0"/>
  </r>
  <r>
    <s v="G"/>
    <n v="7"/>
    <n v="61"/>
    <n v="1"/>
    <n v="1033792371"/>
    <s v="ROJAS  TORRES  DERLY  CAROLINA          "/>
    <x v="2"/>
    <x v="2"/>
    <n v="20170210"/>
    <x v="1"/>
    <s v="PAGO NOMINA MATRICULAS DE HONOR FACULTAD TECNOLOGI"/>
    <n v="-689454"/>
    <n v="0"/>
    <n v="689454"/>
    <n v="0"/>
  </r>
  <r>
    <s v="G"/>
    <n v="7"/>
    <n v="61"/>
    <n v="2"/>
    <n v="1033792371"/>
    <s v="ROJAS  TORRES  DERLY  CAROLINA          "/>
    <x v="30"/>
    <x v="29"/>
    <n v="20170210"/>
    <x v="1"/>
    <s v="PAGO NOMINA MATRICULAS DE HONOR FACULTAD TECNOLOGI"/>
    <n v="689454"/>
    <n v="689454"/>
    <n v="0"/>
    <n v="0"/>
  </r>
  <r>
    <s v="G"/>
    <n v="7"/>
    <n v="62"/>
    <n v="1"/>
    <n v="1016055811"/>
    <s v="TORRES  RAMIREZ  LORENA                 "/>
    <x v="2"/>
    <x v="2"/>
    <n v="20170210"/>
    <x v="1"/>
    <s v="PAGO NOMINA MATRICULAS DE HONOR FACULTAD TECNOLOGI"/>
    <n v="-689454"/>
    <n v="0"/>
    <n v="689454"/>
    <n v="0"/>
  </r>
  <r>
    <s v="G"/>
    <n v="7"/>
    <n v="62"/>
    <n v="2"/>
    <n v="1016055811"/>
    <s v="TORRES  RAMIREZ  LORENA                 "/>
    <x v="30"/>
    <x v="29"/>
    <n v="20170210"/>
    <x v="1"/>
    <s v="PAGO NOMINA MATRICULAS DE HONOR FACULTAD TECNOLOGI"/>
    <n v="689454"/>
    <n v="689454"/>
    <n v="0"/>
    <n v="0"/>
  </r>
  <r>
    <s v="G"/>
    <n v="7"/>
    <n v="63"/>
    <n v="1"/>
    <n v="1031174912"/>
    <s v="CLAVIJO  CORTES  LUISA  FERNANDA        "/>
    <x v="2"/>
    <x v="2"/>
    <n v="20170210"/>
    <x v="1"/>
    <s v="PAGO NOMINA MATRICULAS DE HONOR FACULTAD TECNOLOGI"/>
    <n v="-689454"/>
    <n v="0"/>
    <n v="689454"/>
    <n v="0"/>
  </r>
  <r>
    <s v="G"/>
    <n v="7"/>
    <n v="63"/>
    <n v="2"/>
    <n v="1031174912"/>
    <s v="CLAVIJO  CORTES  LUISA  FERNANDA        "/>
    <x v="30"/>
    <x v="29"/>
    <n v="20170210"/>
    <x v="1"/>
    <s v="PAGO NOMINA MATRICULAS DE HONOR FACULTAD TECNOLOGI"/>
    <n v="689454"/>
    <n v="689454"/>
    <n v="0"/>
    <n v="0"/>
  </r>
  <r>
    <s v="G"/>
    <n v="7"/>
    <n v="64"/>
    <n v="1"/>
    <n v="99010708776"/>
    <s v="VALERO   HUERTA  LUCERO                 "/>
    <x v="2"/>
    <x v="2"/>
    <n v="20170210"/>
    <x v="1"/>
    <s v="PAGO NOMINA MATRICULAS DE HONOR FACULTAD TECNOLOGI"/>
    <n v="-689454"/>
    <n v="0"/>
    <n v="689454"/>
    <n v="0"/>
  </r>
  <r>
    <s v="G"/>
    <n v="7"/>
    <n v="64"/>
    <n v="2"/>
    <n v="99010708776"/>
    <s v="VALERO   HUERTA  LUCERO                 "/>
    <x v="30"/>
    <x v="29"/>
    <n v="20170210"/>
    <x v="1"/>
    <s v="PAGO NOMINA MATRICULAS DE HONOR FACULTAD TECNOLOGI"/>
    <n v="689454"/>
    <n v="689454"/>
    <n v="0"/>
    <n v="0"/>
  </r>
  <r>
    <s v="G"/>
    <n v="7"/>
    <n v="65"/>
    <n v="1"/>
    <n v="1030618490"/>
    <s v="ORTﾍZ CASAS ANJHELA PAOLA               "/>
    <x v="2"/>
    <x v="2"/>
    <n v="20170210"/>
    <x v="1"/>
    <s v="PAGO NOMINA MATRICULAS DE HONOR FACULTAD TECNOLOGI"/>
    <n v="-689454"/>
    <n v="0"/>
    <n v="689454"/>
    <n v="0"/>
  </r>
  <r>
    <s v="G"/>
    <n v="7"/>
    <n v="65"/>
    <n v="2"/>
    <n v="1030618490"/>
    <s v="ORTﾍZ CASAS ANJHELA PAOLA               "/>
    <x v="30"/>
    <x v="29"/>
    <n v="20170210"/>
    <x v="1"/>
    <s v="PAGO NOMINA MATRICULAS DE HONOR FACULTAD TECNOLOGI"/>
    <n v="689454"/>
    <n v="689454"/>
    <n v="0"/>
    <n v="0"/>
  </r>
  <r>
    <s v="G"/>
    <n v="7"/>
    <n v="66"/>
    <n v="1"/>
    <n v="1023910329"/>
    <s v="VERGARA  GELACIO  EDWIN  ALFONSO        "/>
    <x v="2"/>
    <x v="2"/>
    <n v="20170210"/>
    <x v="1"/>
    <s v="PAGO NOMINA MATRICULAS DE HONOR FACULTAD TECNOLOGI"/>
    <n v="-689454"/>
    <n v="0"/>
    <n v="689454"/>
    <n v="0"/>
  </r>
  <r>
    <s v="G"/>
    <n v="7"/>
    <n v="66"/>
    <n v="2"/>
    <n v="1023910329"/>
    <s v="VERGARA  GELACIO  EDWIN  ALFONSO        "/>
    <x v="30"/>
    <x v="29"/>
    <n v="20170210"/>
    <x v="1"/>
    <s v="PAGO NOMINA MATRICULAS DE HONOR FACULTAD TECNOLOGI"/>
    <n v="689454"/>
    <n v="689454"/>
    <n v="0"/>
    <n v="0"/>
  </r>
  <r>
    <s v="G"/>
    <n v="7"/>
    <n v="67"/>
    <n v="1"/>
    <n v="1030594369"/>
    <s v="PETREL GALVIZ HELMER ALEXANDER          "/>
    <x v="2"/>
    <x v="2"/>
    <n v="20170210"/>
    <x v="1"/>
    <s v="PAGO NOMINA MATRICULAS DE HONOR FACULTAD TECNOLOGI"/>
    <n v="-689454"/>
    <n v="0"/>
    <n v="689454"/>
    <n v="0"/>
  </r>
  <r>
    <s v="G"/>
    <n v="7"/>
    <n v="67"/>
    <n v="2"/>
    <n v="1030594369"/>
    <s v="PETREL GALVIZ HELMER ALEXANDER          "/>
    <x v="30"/>
    <x v="29"/>
    <n v="20170210"/>
    <x v="1"/>
    <s v="PAGO NOMINA MATRICULAS DE HONOR FACULTAD TECNOLOGI"/>
    <n v="689454"/>
    <n v="689454"/>
    <n v="0"/>
    <n v="0"/>
  </r>
  <r>
    <s v="G"/>
    <n v="7"/>
    <n v="68"/>
    <n v="1"/>
    <n v="1024544909"/>
    <s v="ZAPATA PIRATOVA JESIKA ANDREA           "/>
    <x v="2"/>
    <x v="2"/>
    <n v="20170210"/>
    <x v="1"/>
    <s v="PAGO NOMINA MATRICULAS DE HONOR FACULTAD TECNOLOGI"/>
    <n v="-689454"/>
    <n v="0"/>
    <n v="689454"/>
    <n v="0"/>
  </r>
  <r>
    <s v="G"/>
    <n v="7"/>
    <n v="68"/>
    <n v="2"/>
    <n v="1024544909"/>
    <s v="ZAPATA PIRATOVA JESIKA ANDREA           "/>
    <x v="30"/>
    <x v="29"/>
    <n v="20170210"/>
    <x v="1"/>
    <s v="PAGO NOMINA MATRICULAS DE HONOR FACULTAD TECNOLOGI"/>
    <n v="689454"/>
    <n v="689454"/>
    <n v="0"/>
    <n v="0"/>
  </r>
  <r>
    <s v="G"/>
    <n v="7"/>
    <n v="69"/>
    <n v="1"/>
    <n v="1024549276"/>
    <s v="VILLARREAL   ALONSO  ANGIE GERALDINE    "/>
    <x v="2"/>
    <x v="2"/>
    <n v="20170210"/>
    <x v="1"/>
    <s v="PAGO NOMINA MATRICULAS DE HONOR FACULTAD TECNOLOGI"/>
    <n v="-689454"/>
    <n v="0"/>
    <n v="689454"/>
    <n v="0"/>
  </r>
  <r>
    <s v="G"/>
    <n v="7"/>
    <n v="69"/>
    <n v="2"/>
    <n v="1024549276"/>
    <s v="VILLARREAL   ALONSO  ANGIE GERALDINE    "/>
    <x v="30"/>
    <x v="29"/>
    <n v="20170210"/>
    <x v="1"/>
    <s v="PAGO NOMINA MATRICULAS DE HONOR FACULTAD TECNOLOGI"/>
    <n v="689454"/>
    <n v="689454"/>
    <n v="0"/>
    <n v="0"/>
  </r>
  <r>
    <s v="G"/>
    <n v="7"/>
    <n v="70"/>
    <n v="1"/>
    <n v="1022382029"/>
    <s v="CAMARGO  CRISTANCHO  PAOLA  ANDREA      "/>
    <x v="2"/>
    <x v="2"/>
    <n v="20170210"/>
    <x v="1"/>
    <s v="PAGO NOMINA MATRICULAS DE HONOR FACULTAD TECNOLOGI"/>
    <n v="-689454"/>
    <n v="0"/>
    <n v="689454"/>
    <n v="0"/>
  </r>
  <r>
    <s v="G"/>
    <n v="7"/>
    <n v="70"/>
    <n v="2"/>
    <n v="1022382029"/>
    <s v="CAMARGO  CRISTANCHO  PAOLA  ANDREA      "/>
    <x v="30"/>
    <x v="29"/>
    <n v="20170210"/>
    <x v="1"/>
    <s v="PAGO NOMINA MATRICULAS DE HONOR FACULTAD TECNOLOGI"/>
    <n v="689454"/>
    <n v="689454"/>
    <n v="0"/>
    <n v="0"/>
  </r>
  <r>
    <s v="G"/>
    <n v="7"/>
    <n v="71"/>
    <n v="1"/>
    <n v="1013633838"/>
    <s v="REYES SERRANO NATALIA                   "/>
    <x v="2"/>
    <x v="2"/>
    <n v="20170210"/>
    <x v="1"/>
    <s v="PAGO NOMINA MATRICULAS DE HONOR FACULTAD TECNOLOGI"/>
    <n v="-689454"/>
    <n v="0"/>
    <n v="689454"/>
    <n v="0"/>
  </r>
  <r>
    <s v="G"/>
    <n v="7"/>
    <n v="71"/>
    <n v="2"/>
    <n v="1013633838"/>
    <s v="REYES SERRANO NATALIA                   "/>
    <x v="30"/>
    <x v="29"/>
    <n v="20170210"/>
    <x v="1"/>
    <s v="PAGO NOMINA MATRICULAS DE HONOR FACULTAD TECNOLOGI"/>
    <n v="689454"/>
    <n v="689454"/>
    <n v="0"/>
    <n v="0"/>
  </r>
  <r>
    <s v="G"/>
    <n v="7"/>
    <n v="72"/>
    <n v="1"/>
    <n v="1013641121"/>
    <s v="SALAMANCA AYALA KATERINE YINET          "/>
    <x v="2"/>
    <x v="2"/>
    <n v="20170210"/>
    <x v="1"/>
    <s v="PAGO NOMINA MATRICULAS DE HONOR FACULTAD TECNOLOGI"/>
    <n v="-689454"/>
    <n v="0"/>
    <n v="689454"/>
    <n v="0"/>
  </r>
  <r>
    <s v="G"/>
    <n v="7"/>
    <n v="72"/>
    <n v="2"/>
    <n v="1013641121"/>
    <s v="SALAMANCA AYALA KATERINE YINET          "/>
    <x v="30"/>
    <x v="29"/>
    <n v="20170210"/>
    <x v="1"/>
    <s v="PAGO NOMINA MATRICULAS DE HONOR FACULTAD TECNOLOGI"/>
    <n v="689454"/>
    <n v="689454"/>
    <n v="0"/>
    <n v="0"/>
  </r>
  <r>
    <s v="G"/>
    <n v="7"/>
    <n v="73"/>
    <n v="1"/>
    <n v="1019042508"/>
    <s v="MONTERO  ROJAS  YENNY  PAOLA            "/>
    <x v="2"/>
    <x v="2"/>
    <n v="20170210"/>
    <x v="1"/>
    <s v="PAGO NOMINA MATRICULAS DE HONOR FACULTAD TECNOLOGI"/>
    <n v="-689454"/>
    <n v="0"/>
    <n v="689454"/>
    <n v="0"/>
  </r>
  <r>
    <s v="G"/>
    <n v="7"/>
    <n v="73"/>
    <n v="2"/>
    <n v="1019042508"/>
    <s v="MONTERO  ROJAS  YENNY  PAOLA            "/>
    <x v="30"/>
    <x v="29"/>
    <n v="20170210"/>
    <x v="1"/>
    <s v="PAGO NOMINA MATRICULAS DE HONOR FACULTAD TECNOLOGI"/>
    <n v="689454"/>
    <n v="689454"/>
    <n v="0"/>
    <n v="0"/>
  </r>
  <r>
    <s v="G"/>
    <n v="7"/>
    <n v="74"/>
    <n v="1"/>
    <n v="1024532650"/>
    <s v="SANTAMARIA  VELANDIA  FABIAN  LEONARDO  "/>
    <x v="2"/>
    <x v="2"/>
    <n v="20170210"/>
    <x v="1"/>
    <s v="PAGO NOMINA MATRICULAS DE HONOR FACULTAD TECNOLOGI"/>
    <n v="-689454"/>
    <n v="0"/>
    <n v="689454"/>
    <n v="0"/>
  </r>
  <r>
    <s v="G"/>
    <n v="7"/>
    <n v="74"/>
    <n v="2"/>
    <n v="1024532650"/>
    <s v="SANTAMARIA  VELANDIA  FABIAN  LEONARDO  "/>
    <x v="30"/>
    <x v="29"/>
    <n v="20170210"/>
    <x v="1"/>
    <s v="PAGO NOMINA MATRICULAS DE HONOR FACULTAD TECNOLOGI"/>
    <n v="689454"/>
    <n v="689454"/>
    <n v="0"/>
    <n v="0"/>
  </r>
  <r>
    <s v="G"/>
    <n v="7"/>
    <n v="75"/>
    <n v="1"/>
    <n v="1012395682"/>
    <s v="RODRﾍGUEZ SARMIENTO LILIANA ANDREA      "/>
    <x v="2"/>
    <x v="2"/>
    <n v="20170210"/>
    <x v="1"/>
    <s v="PAGO NOMINA MATRICULAS DE HONOR FACULTAD TECNOLOGI"/>
    <n v="-689454"/>
    <n v="0"/>
    <n v="689454"/>
    <n v="0"/>
  </r>
  <r>
    <s v="G"/>
    <n v="7"/>
    <n v="75"/>
    <n v="2"/>
    <n v="1012395682"/>
    <s v="RODRﾍGUEZ SARMIENTO LILIANA ANDREA      "/>
    <x v="30"/>
    <x v="29"/>
    <n v="20170210"/>
    <x v="1"/>
    <s v="PAGO NOMINA MATRICULAS DE HONOR FACULTAD TECNOLOGI"/>
    <n v="689454"/>
    <n v="689454"/>
    <n v="0"/>
    <n v="0"/>
  </r>
  <r>
    <s v="G"/>
    <n v="7"/>
    <n v="76"/>
    <n v="1"/>
    <n v="1012355635"/>
    <s v="VILLAVISAN  BUITRAGO  JHEYSIN  FABIAN   "/>
    <x v="2"/>
    <x v="2"/>
    <n v="20170210"/>
    <x v="1"/>
    <s v="PAGO NOMINA MATRICULAS DE HONOR FACULTAD TECNOLOGI"/>
    <n v="-689454"/>
    <n v="0"/>
    <n v="689454"/>
    <n v="0"/>
  </r>
  <r>
    <s v="G"/>
    <n v="7"/>
    <n v="76"/>
    <n v="2"/>
    <n v="1012355635"/>
    <s v="VILLAVISAN  BUITRAGO  JHEYSIN  FABIAN   "/>
    <x v="30"/>
    <x v="29"/>
    <n v="20170210"/>
    <x v="1"/>
    <s v="PAGO NOMINA MATRICULAS DE HONOR FACULTAD TECNOLOGI"/>
    <n v="689454"/>
    <n v="689454"/>
    <n v="0"/>
    <n v="0"/>
  </r>
  <r>
    <s v="G"/>
    <n v="7"/>
    <n v="77"/>
    <n v="1"/>
    <n v="1012409148"/>
    <s v="BEJARANO HENAO CESAR ROBERTO            "/>
    <x v="2"/>
    <x v="2"/>
    <n v="20170210"/>
    <x v="1"/>
    <s v="PAGO NOMINA MATRICULAS DE HONOR FACULTAD TECNOLOGI"/>
    <n v="-689454"/>
    <n v="0"/>
    <n v="689454"/>
    <n v="0"/>
  </r>
  <r>
    <s v="G"/>
    <n v="7"/>
    <n v="77"/>
    <n v="2"/>
    <n v="1012409148"/>
    <s v="BEJARANO HENAO CESAR ROBERTO            "/>
    <x v="30"/>
    <x v="29"/>
    <n v="20170210"/>
    <x v="1"/>
    <s v="PAGO NOMINA MATRICULAS DE HONOR FACULTAD TECNOLOGI"/>
    <n v="689454"/>
    <n v="689454"/>
    <n v="0"/>
    <n v="0"/>
  </r>
  <r>
    <s v="G"/>
    <n v="7"/>
    <n v="78"/>
    <n v="1"/>
    <n v="1030638843"/>
    <s v="GIRALDO ROMERO OSCAR DUVAN              "/>
    <x v="2"/>
    <x v="2"/>
    <n v="20170210"/>
    <x v="1"/>
    <s v="PAGO NOMINA MATRICULAS DE HONOR FACULTAD TECNOLOGI"/>
    <n v="-689454"/>
    <n v="0"/>
    <n v="689454"/>
    <n v="0"/>
  </r>
  <r>
    <s v="G"/>
    <n v="7"/>
    <n v="78"/>
    <n v="2"/>
    <n v="1030638843"/>
    <s v="GIRALDO ROMERO OSCAR DUVAN              "/>
    <x v="30"/>
    <x v="29"/>
    <n v="20170210"/>
    <x v="1"/>
    <s v="PAGO NOMINA MATRICULAS DE HONOR FACULTAD TECNOLOGI"/>
    <n v="689454"/>
    <n v="689454"/>
    <n v="0"/>
    <n v="0"/>
  </r>
  <r>
    <s v="G"/>
    <n v="7"/>
    <n v="79"/>
    <n v="1"/>
    <n v="1026573879"/>
    <s v="CONTRERAS  GARZﾓN  JUAN DAVID           "/>
    <x v="2"/>
    <x v="2"/>
    <n v="20170210"/>
    <x v="1"/>
    <s v="PAGO NOMINA MATRICULAS DE HONOR FACULTAD TECNOLOGI"/>
    <n v="-689454"/>
    <n v="0"/>
    <n v="689454"/>
    <n v="0"/>
  </r>
  <r>
    <s v="G"/>
    <n v="7"/>
    <n v="79"/>
    <n v="2"/>
    <n v="1026573879"/>
    <s v="CONTRERAS  GARZﾓN  JUAN DAVID           "/>
    <x v="30"/>
    <x v="29"/>
    <n v="20170210"/>
    <x v="1"/>
    <s v="PAGO NOMINA MATRICULAS DE HONOR FACULTAD TECNOLOGI"/>
    <n v="689454"/>
    <n v="689454"/>
    <n v="0"/>
    <n v="0"/>
  </r>
  <r>
    <s v="G"/>
    <n v="7"/>
    <n v="80"/>
    <n v="1"/>
    <n v="1014254242"/>
    <s v="GARCIA RODRIGUEZ HAROLD GIOVANNY        "/>
    <x v="2"/>
    <x v="2"/>
    <n v="20170210"/>
    <x v="1"/>
    <s v="PAGO NOMINA MATRICULAS DE HONOR FACULTAD TECNOLOGI"/>
    <n v="-689454"/>
    <n v="0"/>
    <n v="689454"/>
    <n v="0"/>
  </r>
  <r>
    <s v="G"/>
    <n v="7"/>
    <n v="80"/>
    <n v="2"/>
    <n v="1014254242"/>
    <s v="GARCIA RODRIGUEZ HAROLD GIOVANNY        "/>
    <x v="30"/>
    <x v="29"/>
    <n v="20170210"/>
    <x v="1"/>
    <s v="PAGO NOMINA MATRICULAS DE HONOR FACULTAD TECNOLOGI"/>
    <n v="689454"/>
    <n v="689454"/>
    <n v="0"/>
    <n v="0"/>
  </r>
  <r>
    <s v="G"/>
    <n v="7"/>
    <n v="81"/>
    <n v="1"/>
    <n v="1022387234"/>
    <s v="BERNAL  LﾓPEZ  MARﾍA ALEJANDRA          "/>
    <x v="2"/>
    <x v="2"/>
    <n v="20170210"/>
    <x v="1"/>
    <s v="PAGO NOMINA MATRICULAS DE HONOR FACULTAD TECNOLOGI"/>
    <n v="-689454"/>
    <n v="0"/>
    <n v="689454"/>
    <n v="0"/>
  </r>
  <r>
    <s v="G"/>
    <n v="7"/>
    <n v="81"/>
    <n v="2"/>
    <n v="1022387234"/>
    <s v="BERNAL  LﾓPEZ  MARﾍA ALEJANDRA          "/>
    <x v="30"/>
    <x v="29"/>
    <n v="20170210"/>
    <x v="1"/>
    <s v="PAGO NOMINA MATRICULAS DE HONOR FACULTAD TECNOLOGI"/>
    <n v="689454"/>
    <n v="689454"/>
    <n v="0"/>
    <n v="0"/>
  </r>
  <r>
    <s v="G"/>
    <n v="7"/>
    <n v="82"/>
    <n v="1"/>
    <n v="1026285169"/>
    <s v="ALBA CORREA KAREN MICHELLEN             "/>
    <x v="2"/>
    <x v="2"/>
    <n v="20170210"/>
    <x v="1"/>
    <s v="PAGO NOMINA MATRICULAS DE HONOR FACULTAD TECNOLOGI"/>
    <n v="-689454"/>
    <n v="0"/>
    <n v="689454"/>
    <n v="0"/>
  </r>
  <r>
    <s v="G"/>
    <n v="7"/>
    <n v="82"/>
    <n v="2"/>
    <n v="1026285169"/>
    <s v="ALBA CORREA KAREN MICHELLEN             "/>
    <x v="30"/>
    <x v="29"/>
    <n v="20170210"/>
    <x v="1"/>
    <s v="PAGO NOMINA MATRICULAS DE HONOR FACULTAD TECNOLOGI"/>
    <n v="689454"/>
    <n v="689454"/>
    <n v="0"/>
    <n v="0"/>
  </r>
  <r>
    <s v="G"/>
    <n v="7"/>
    <n v="83"/>
    <n v="1"/>
    <n v="1024543666"/>
    <s v="BONILLA DIAZ MARIA ALEJANDRA            "/>
    <x v="2"/>
    <x v="2"/>
    <n v="20170210"/>
    <x v="1"/>
    <s v="PAGO NOMINA MATRICULAS DE HONOR FACULTAD TECNOLOGI"/>
    <n v="-689454"/>
    <n v="0"/>
    <n v="689454"/>
    <n v="0"/>
  </r>
  <r>
    <s v="G"/>
    <n v="7"/>
    <n v="83"/>
    <n v="2"/>
    <n v="1024543666"/>
    <s v="BONILLA DIAZ MARIA ALEJANDRA            "/>
    <x v="30"/>
    <x v="29"/>
    <n v="20170210"/>
    <x v="1"/>
    <s v="PAGO NOMINA MATRICULAS DE HONOR FACULTAD TECNOLOGI"/>
    <n v="689454"/>
    <n v="689454"/>
    <n v="0"/>
    <n v="0"/>
  </r>
  <r>
    <s v="G"/>
    <n v="7"/>
    <n v="84"/>
    <n v="1"/>
    <n v="1031144371"/>
    <s v="LOAIZA PULGARIN LILIANA JOHANA          "/>
    <x v="2"/>
    <x v="2"/>
    <n v="20170210"/>
    <x v="1"/>
    <s v="PAGO NOMINA MATRICULAS DE HONOR FACULTAD TECNOLOGI"/>
    <n v="-689454"/>
    <n v="0"/>
    <n v="689454"/>
    <n v="0"/>
  </r>
  <r>
    <s v="G"/>
    <n v="7"/>
    <n v="84"/>
    <n v="2"/>
    <n v="1031144371"/>
    <s v="LOAIZA PULGARIN LILIANA JOHANA          "/>
    <x v="30"/>
    <x v="29"/>
    <n v="20170210"/>
    <x v="1"/>
    <s v="PAGO NOMINA MATRICULAS DE HONOR FACULTAD TECNOLOGI"/>
    <n v="689454"/>
    <n v="689454"/>
    <n v="0"/>
    <n v="0"/>
  </r>
  <r>
    <s v="G"/>
    <n v="7"/>
    <n v="85"/>
    <n v="1"/>
    <n v="1013636654"/>
    <s v="RAMIREZ MORALES CAMILO ANTONIO          "/>
    <x v="2"/>
    <x v="2"/>
    <n v="20170210"/>
    <x v="1"/>
    <s v="PAGO NOMINA MATRICULAS DE HONOR FACULTAD TECNOLOGI"/>
    <n v="-689454"/>
    <n v="0"/>
    <n v="689454"/>
    <n v="0"/>
  </r>
  <r>
    <s v="G"/>
    <n v="7"/>
    <n v="85"/>
    <n v="2"/>
    <n v="1013636654"/>
    <s v="RAMIREZ MORALES CAMILO ANTONIO          "/>
    <x v="30"/>
    <x v="29"/>
    <n v="20170210"/>
    <x v="1"/>
    <s v="PAGO NOMINA MATRICULAS DE HONOR FACULTAD TECNOLOGI"/>
    <n v="689454"/>
    <n v="689454"/>
    <n v="0"/>
    <n v="0"/>
  </r>
  <r>
    <s v="G"/>
    <n v="7"/>
    <n v="86"/>
    <n v="1"/>
    <n v="1022949183"/>
    <s v="MOYANO ORJUELA LUZ ADRIANA              "/>
    <x v="2"/>
    <x v="2"/>
    <n v="20170210"/>
    <x v="1"/>
    <s v="PAGO NOMINA MATRICULAS DE HONOR FACULTAD TECNOLOGI"/>
    <n v="-689454"/>
    <n v="0"/>
    <n v="689454"/>
    <n v="0"/>
  </r>
  <r>
    <s v="G"/>
    <n v="7"/>
    <n v="86"/>
    <n v="2"/>
    <n v="1022949183"/>
    <s v="MOYANO ORJUELA LUZ ADRIANA              "/>
    <x v="30"/>
    <x v="29"/>
    <n v="20170210"/>
    <x v="1"/>
    <s v="PAGO NOMINA MATRICULAS DE HONOR FACULTAD TECNOLOGI"/>
    <n v="689454"/>
    <n v="689454"/>
    <n v="0"/>
    <n v="0"/>
  </r>
  <r>
    <s v="G"/>
    <n v="7"/>
    <n v="87"/>
    <n v="1"/>
    <n v="80258304"/>
    <s v="ORTEGON RUIZ JONATHAN                   "/>
    <x v="31"/>
    <x v="30"/>
    <n v="20170210"/>
    <x v="1"/>
    <s v="MATRICULA TECNOLOGICA                             "/>
    <n v="689454"/>
    <n v="689454"/>
    <n v="0"/>
    <n v="0"/>
  </r>
  <r>
    <s v="G"/>
    <n v="7"/>
    <n v="87"/>
    <n v="2"/>
    <n v="80258304"/>
    <s v="ORTEGON RUIZ JONATHAN                   "/>
    <x v="2"/>
    <x v="2"/>
    <n v="20170210"/>
    <x v="1"/>
    <s v="MATRICULA TECNOLOGICA                             "/>
    <n v="-689454"/>
    <n v="0"/>
    <n v="689454"/>
    <n v="0"/>
  </r>
  <r>
    <s v="G"/>
    <n v="7"/>
    <n v="88"/>
    <n v="1"/>
    <n v="1012440958"/>
    <s v="RUBIO VALBUENA MARIA PAULINA            "/>
    <x v="2"/>
    <x v="2"/>
    <n v="20170210"/>
    <x v="1"/>
    <s v="PAGO NOMINA MATRICULAS DE HONOR FACULTAD TECNOLOGI"/>
    <n v="-689454"/>
    <n v="0"/>
    <n v="689454"/>
    <n v="0"/>
  </r>
  <r>
    <s v="G"/>
    <n v="7"/>
    <n v="88"/>
    <n v="2"/>
    <n v="1012440958"/>
    <s v="RUBIO VALBUENA MARIA PAULINA            "/>
    <x v="30"/>
    <x v="29"/>
    <n v="20170210"/>
    <x v="1"/>
    <s v="PAGO NOMINA MATRICULAS DE HONOR FACULTAD TECNOLOGI"/>
    <n v="689454"/>
    <n v="689454"/>
    <n v="0"/>
    <n v="0"/>
  </r>
  <r>
    <s v="G"/>
    <n v="7"/>
    <n v="89"/>
    <n v="1"/>
    <n v="1032499385"/>
    <s v="NOVOA  LEON  CARLOS  FABIAN             "/>
    <x v="2"/>
    <x v="2"/>
    <n v="20170210"/>
    <x v="1"/>
    <s v="PAGO NOMINA MATRICULAS DE HONOR FACULTAD TECNOLOGI"/>
    <n v="-689454"/>
    <n v="0"/>
    <n v="689454"/>
    <n v="0"/>
  </r>
  <r>
    <s v="G"/>
    <n v="7"/>
    <n v="89"/>
    <n v="2"/>
    <n v="1032499385"/>
    <s v="NOVOA  LEON  CARLOS  FABIAN             "/>
    <x v="30"/>
    <x v="29"/>
    <n v="20170210"/>
    <x v="1"/>
    <s v="PAGO NOMINA MATRICULAS DE HONOR FACULTAD TECNOLOGI"/>
    <n v="689454"/>
    <n v="689454"/>
    <n v="0"/>
    <n v="0"/>
  </r>
  <r>
    <s v="G"/>
    <n v="7"/>
    <n v="90"/>
    <n v="1"/>
    <n v="1233489743"/>
    <s v="RINCON  GUTIERREZ  HAROLD DANIEL        "/>
    <x v="2"/>
    <x v="2"/>
    <n v="20170210"/>
    <x v="1"/>
    <s v="PAGO NOMINA MATRICULAS DE HONOR FACULTAD TECNOLOGI"/>
    <n v="-689454"/>
    <n v="0"/>
    <n v="689454"/>
    <n v="0"/>
  </r>
  <r>
    <s v="G"/>
    <n v="7"/>
    <n v="90"/>
    <n v="2"/>
    <n v="1233489743"/>
    <s v="RINCON  GUTIERREZ  HAROLD DANIEL        "/>
    <x v="30"/>
    <x v="29"/>
    <n v="20170210"/>
    <x v="1"/>
    <s v="PAGO NOMINA MATRICULAS DE HONOR FACULTAD TECNOLOGI"/>
    <n v="689454"/>
    <n v="689454"/>
    <n v="0"/>
    <n v="0"/>
  </r>
  <r>
    <s v="G"/>
    <n v="7"/>
    <n v="91"/>
    <n v="1"/>
    <n v="1031173898"/>
    <s v="SIABATO  AMAYA  GABRIEL  SANTIAGO       "/>
    <x v="2"/>
    <x v="2"/>
    <n v="20170210"/>
    <x v="1"/>
    <s v="PAGO NOMINA MATRICULAS DE HONOR FACULTAD TECNOLOGI"/>
    <n v="-689454"/>
    <n v="0"/>
    <n v="689454"/>
    <n v="0"/>
  </r>
  <r>
    <s v="G"/>
    <n v="7"/>
    <n v="91"/>
    <n v="2"/>
    <n v="1031173898"/>
    <s v="SIABATO  AMAYA  GABRIEL  SANTIAGO       "/>
    <x v="30"/>
    <x v="29"/>
    <n v="20170210"/>
    <x v="1"/>
    <s v="PAGO NOMINA MATRICULAS DE HONOR FACULTAD TECNOLOGI"/>
    <n v="689454"/>
    <n v="689454"/>
    <n v="0"/>
    <n v="0"/>
  </r>
  <r>
    <s v="G"/>
    <n v="7"/>
    <n v="92"/>
    <n v="1"/>
    <n v="1012451518"/>
    <s v="FRAGOZO  ATEHORTUA  ELBERTH JAVIER      "/>
    <x v="2"/>
    <x v="2"/>
    <n v="20170210"/>
    <x v="1"/>
    <s v="PAGO NOMINA MATRICULAS DE HONOR FACULTAD TECNOLOGI"/>
    <n v="-689454"/>
    <n v="0"/>
    <n v="689454"/>
    <n v="0"/>
  </r>
  <r>
    <s v="G"/>
    <n v="7"/>
    <n v="92"/>
    <n v="2"/>
    <n v="1012451518"/>
    <s v="FRAGOZO  ATEHORTUA  ELBERTH JAVIER      "/>
    <x v="30"/>
    <x v="29"/>
    <n v="20170210"/>
    <x v="1"/>
    <s v="PAGO NOMINA MATRICULAS DE HONOR FACULTAD TECNOLOGI"/>
    <n v="689454"/>
    <n v="689454"/>
    <n v="0"/>
    <n v="0"/>
  </r>
  <r>
    <s v="G"/>
    <n v="7"/>
    <n v="93"/>
    <n v="1"/>
    <n v="1024575181"/>
    <s v="CLAVIJO  GIL  JUAN SEBASTIAN            "/>
    <x v="2"/>
    <x v="2"/>
    <n v="20170210"/>
    <x v="1"/>
    <s v="PAGO NOMINA MATRICULAS DE HONOR FACULTAD TECNOLOGI"/>
    <n v="-689454"/>
    <n v="0"/>
    <n v="689454"/>
    <n v="0"/>
  </r>
  <r>
    <s v="G"/>
    <n v="7"/>
    <n v="93"/>
    <n v="2"/>
    <n v="1024575181"/>
    <s v="CLAVIJO  GIL  JUAN SEBASTIAN            "/>
    <x v="30"/>
    <x v="29"/>
    <n v="20170210"/>
    <x v="1"/>
    <s v="PAGO NOMINA MATRICULAS DE HONOR FACULTAD TECNOLOGI"/>
    <n v="689454"/>
    <n v="689454"/>
    <n v="0"/>
    <n v="0"/>
  </r>
  <r>
    <s v="G"/>
    <n v="7"/>
    <n v="94"/>
    <n v="1"/>
    <n v="1022422659"/>
    <s v="ALVARDO BURGOS NICOLAS                  "/>
    <x v="2"/>
    <x v="2"/>
    <n v="20170210"/>
    <x v="1"/>
    <s v="PAGO NOMINA MATRICULAS DE HONOR FACULTAD TECNOLOGI"/>
    <n v="-689454"/>
    <n v="0"/>
    <n v="689454"/>
    <n v="0"/>
  </r>
  <r>
    <s v="G"/>
    <n v="7"/>
    <n v="94"/>
    <n v="2"/>
    <n v="1022422659"/>
    <s v="ALVARDO BURGOS NICOLAS                  "/>
    <x v="30"/>
    <x v="29"/>
    <n v="20170210"/>
    <x v="1"/>
    <s v="PAGO NOMINA MATRICULAS DE HONOR FACULTAD TECNOLOGI"/>
    <n v="689454"/>
    <n v="689454"/>
    <n v="0"/>
    <n v="0"/>
  </r>
  <r>
    <s v="G"/>
    <n v="7"/>
    <n v="95"/>
    <n v="1"/>
    <n v="1013681999"/>
    <s v="ARBELAEZ  MALDONADO  LUISA  FERNANDA    "/>
    <x v="2"/>
    <x v="2"/>
    <n v="20170210"/>
    <x v="1"/>
    <s v="PAGO NOMINA MATRICULAS DE HONOR FACULTAD TECNOLOGI"/>
    <n v="-689454"/>
    <n v="0"/>
    <n v="689454"/>
    <n v="0"/>
  </r>
  <r>
    <s v="G"/>
    <n v="7"/>
    <n v="95"/>
    <n v="2"/>
    <n v="1013681999"/>
    <s v="ARBELAEZ  MALDONADO  LUISA  FERNANDA    "/>
    <x v="30"/>
    <x v="29"/>
    <n v="20170210"/>
    <x v="1"/>
    <s v="PAGO NOMINA MATRICULAS DE HONOR FACULTAD TECNOLOGI"/>
    <n v="689454"/>
    <n v="689454"/>
    <n v="0"/>
    <n v="0"/>
  </r>
  <r>
    <s v="G"/>
    <n v="7"/>
    <n v="96"/>
    <n v="1"/>
    <n v="1014236930"/>
    <s v="MORA  BARON  CAMILO  ANDRES             "/>
    <x v="2"/>
    <x v="2"/>
    <n v="20170210"/>
    <x v="1"/>
    <s v="PAGO NOMINA MATRICULAS DE HONOR FACULTAD TECNOLOGI"/>
    <n v="-689454"/>
    <n v="0"/>
    <n v="689454"/>
    <n v="0"/>
  </r>
  <r>
    <s v="G"/>
    <n v="7"/>
    <n v="96"/>
    <n v="2"/>
    <n v="1014236930"/>
    <s v="MORA  BARON  CAMILO  ANDRES             "/>
    <x v="30"/>
    <x v="29"/>
    <n v="20170210"/>
    <x v="1"/>
    <s v="PAGO NOMINA MATRICULAS DE HONOR FACULTAD TECNOLOGI"/>
    <n v="689454"/>
    <n v="689454"/>
    <n v="0"/>
    <n v="0"/>
  </r>
  <r>
    <s v="G"/>
    <n v="7"/>
    <n v="97"/>
    <n v="1"/>
    <n v="1032462098"/>
    <s v="MORENO ROBAYO HUGO FERNANDO             "/>
    <x v="2"/>
    <x v="2"/>
    <n v="20170210"/>
    <x v="1"/>
    <s v="PAGO NOMINA MATRICULAS DE HONOR FACULTAD TECNOLOGI"/>
    <n v="-689454"/>
    <n v="0"/>
    <n v="689454"/>
    <n v="0"/>
  </r>
  <r>
    <s v="G"/>
    <n v="7"/>
    <n v="97"/>
    <n v="2"/>
    <n v="1032462098"/>
    <s v="MORENO ROBAYO HUGO FERNANDO             "/>
    <x v="30"/>
    <x v="29"/>
    <n v="20170210"/>
    <x v="1"/>
    <s v="PAGO NOMINA MATRICULAS DE HONOR FACULTAD TECNOLOGI"/>
    <n v="689454"/>
    <n v="689454"/>
    <n v="0"/>
    <n v="0"/>
  </r>
  <r>
    <s v="G"/>
    <n v="7"/>
    <n v="98"/>
    <n v="1"/>
    <n v="1013642146"/>
    <s v="GUEVARRA OSPINA CAMILO EDUARDO          "/>
    <x v="2"/>
    <x v="2"/>
    <n v="20170210"/>
    <x v="1"/>
    <s v="PAGO NOMINA MATRICULAS DE HONOR FACULTAD TECNOLOGI"/>
    <n v="-689454"/>
    <n v="0"/>
    <n v="689454"/>
    <n v="0"/>
  </r>
  <r>
    <s v="G"/>
    <n v="7"/>
    <n v="98"/>
    <n v="2"/>
    <n v="1013642146"/>
    <s v="GUEVARRA OSPINA CAMILO EDUARDO          "/>
    <x v="30"/>
    <x v="29"/>
    <n v="20170210"/>
    <x v="1"/>
    <s v="PAGO NOMINA MATRICULAS DE HONOR FACULTAD TECNOLOGI"/>
    <n v="689454"/>
    <n v="689454"/>
    <n v="0"/>
    <n v="0"/>
  </r>
  <r>
    <s v="G"/>
    <n v="7"/>
    <n v="99"/>
    <n v="1"/>
    <n v="1013660253"/>
    <s v="PRIETO BELTRﾁN DANIELA                  "/>
    <x v="2"/>
    <x v="2"/>
    <n v="20170210"/>
    <x v="1"/>
    <s v="PAGO NOMINA MATRICULAS DE HONOR FACULTAD TECNOLOGI"/>
    <n v="-689454"/>
    <n v="0"/>
    <n v="689454"/>
    <n v="0"/>
  </r>
  <r>
    <s v="G"/>
    <n v="7"/>
    <n v="99"/>
    <n v="2"/>
    <n v="1013660253"/>
    <s v="PRIETO BELTRﾁN DANIELA                  "/>
    <x v="30"/>
    <x v="29"/>
    <n v="20170210"/>
    <x v="1"/>
    <s v="PAGO NOMINA MATRICULAS DE HONOR FACULTAD TECNOLOGI"/>
    <n v="689454"/>
    <n v="689454"/>
    <n v="0"/>
    <n v="0"/>
  </r>
  <r>
    <s v="G"/>
    <n v="7"/>
    <n v="100"/>
    <n v="1"/>
    <n v="1016043016"/>
    <s v="SUAREZ RUBIANO JHOAN SEBASTIAN          "/>
    <x v="2"/>
    <x v="2"/>
    <n v="20170210"/>
    <x v="1"/>
    <s v="PAGO NOMINA MATRICULAS DE HONOR FACULTAD TECNOLOGI"/>
    <n v="-689454"/>
    <n v="0"/>
    <n v="689454"/>
    <n v="0"/>
  </r>
  <r>
    <s v="G"/>
    <n v="7"/>
    <n v="100"/>
    <n v="2"/>
    <n v="1016043016"/>
    <s v="SUAREZ RUBIANO JHOAN SEBASTIAN          "/>
    <x v="30"/>
    <x v="29"/>
    <n v="20170210"/>
    <x v="1"/>
    <s v="PAGO NOMINA MATRICULAS DE HONOR FACULTAD TECNOLOGI"/>
    <n v="689454"/>
    <n v="689454"/>
    <n v="0"/>
    <n v="0"/>
  </r>
  <r>
    <s v="G"/>
    <n v="7"/>
    <n v="101"/>
    <n v="1"/>
    <n v="1015445649"/>
    <s v="ARIAS PAEZ FRANCI LORENA                "/>
    <x v="2"/>
    <x v="2"/>
    <n v="20170210"/>
    <x v="1"/>
    <s v="PAGO NOMINA MATRICULAS DE HONOR FACULTAD TECNOLOGI"/>
    <n v="-689454"/>
    <n v="0"/>
    <n v="689454"/>
    <n v="0"/>
  </r>
  <r>
    <s v="G"/>
    <n v="7"/>
    <n v="101"/>
    <n v="2"/>
    <n v="1015445649"/>
    <s v="ARIAS PAEZ FRANCI LORENA                "/>
    <x v="30"/>
    <x v="29"/>
    <n v="20170210"/>
    <x v="1"/>
    <s v="PAGO NOMINA MATRICULAS DE HONOR FACULTAD TECNOLOGI"/>
    <n v="689454"/>
    <n v="689454"/>
    <n v="0"/>
    <n v="0"/>
  </r>
  <r>
    <s v="G"/>
    <n v="7"/>
    <n v="102"/>
    <n v="1"/>
    <n v="1070972807"/>
    <s v="ZULETA CASTILLO JULIAN ALBEAR           "/>
    <x v="2"/>
    <x v="2"/>
    <n v="20170210"/>
    <x v="1"/>
    <s v="PAGO NOMINA MATRICULAS DE HONOR FACULTAD TECNOLOGI"/>
    <n v="-689454"/>
    <n v="0"/>
    <n v="689454"/>
    <n v="0"/>
  </r>
  <r>
    <s v="G"/>
    <n v="7"/>
    <n v="102"/>
    <n v="2"/>
    <n v="1070972807"/>
    <s v="ZULETA CASTILLO JULIAN ALBEAR           "/>
    <x v="30"/>
    <x v="29"/>
    <n v="20170210"/>
    <x v="1"/>
    <s v="PAGO NOMINA MATRICULAS DE HONOR FACULTAD TECNOLOGI"/>
    <n v="689454"/>
    <n v="689454"/>
    <n v="0"/>
    <n v="0"/>
  </r>
  <r>
    <s v="G"/>
    <n v="7"/>
    <n v="103"/>
    <n v="1"/>
    <n v="1013658540"/>
    <s v="GIL BOLAﾑOS JUAN SEBASTﾍAN              "/>
    <x v="2"/>
    <x v="2"/>
    <n v="20170210"/>
    <x v="1"/>
    <s v="PAGO NOMINA MATRICULAS DE HONOR FACULTAD TECNOLOGI"/>
    <n v="-689454"/>
    <n v="0"/>
    <n v="689454"/>
    <n v="0"/>
  </r>
  <r>
    <s v="G"/>
    <n v="7"/>
    <n v="103"/>
    <n v="2"/>
    <n v="1013658540"/>
    <s v="GIL BOLAﾑOS JUAN SEBASTﾍAN              "/>
    <x v="30"/>
    <x v="29"/>
    <n v="20170210"/>
    <x v="1"/>
    <s v="PAGO NOMINA MATRICULAS DE HONOR FACULTAD TECNOLOGI"/>
    <n v="689454"/>
    <n v="689454"/>
    <n v="0"/>
    <n v="0"/>
  </r>
  <r>
    <s v="G"/>
    <n v="7"/>
    <n v="104"/>
    <n v="1"/>
    <n v="1010228568"/>
    <s v="CRUZ  PABON  DAVID  FELIPE              "/>
    <x v="2"/>
    <x v="2"/>
    <n v="20170210"/>
    <x v="1"/>
    <s v="PAGO NOMINA MATRICULAS DE HONOR FACULTAD TECNOLOGI"/>
    <n v="-689454"/>
    <n v="0"/>
    <n v="689454"/>
    <n v="0"/>
  </r>
  <r>
    <s v="G"/>
    <n v="7"/>
    <n v="104"/>
    <n v="2"/>
    <n v="1010228568"/>
    <s v="CRUZ  PABON  DAVID  FELIPE              "/>
    <x v="30"/>
    <x v="29"/>
    <n v="20170210"/>
    <x v="1"/>
    <s v="PAGO NOMINA MATRICULAS DE HONOR FACULTAD TECNOLOGI"/>
    <n v="689454"/>
    <n v="689454"/>
    <n v="0"/>
    <n v="0"/>
  </r>
  <r>
    <s v="G"/>
    <n v="7"/>
    <n v="105"/>
    <n v="1"/>
    <n v="1022403362"/>
    <s v="CASTELLANOS  CALERO  CARLOS  ALEJANDRO  "/>
    <x v="2"/>
    <x v="2"/>
    <n v="20170210"/>
    <x v="1"/>
    <s v="PAGO NOMINA MATRICULAS DE HONOR FACULTAD TECNOLOGI"/>
    <n v="-689454"/>
    <n v="0"/>
    <n v="689454"/>
    <n v="0"/>
  </r>
  <r>
    <s v="G"/>
    <n v="7"/>
    <n v="105"/>
    <n v="2"/>
    <n v="1022403362"/>
    <s v="CASTELLANOS  CALERO  CARLOS  ALEJANDRO  "/>
    <x v="30"/>
    <x v="29"/>
    <n v="20170210"/>
    <x v="1"/>
    <s v="PAGO NOMINA MATRICULAS DE HONOR FACULTAD TECNOLOGI"/>
    <n v="689454"/>
    <n v="689454"/>
    <n v="0"/>
    <n v="0"/>
  </r>
  <r>
    <s v="G"/>
    <n v="7"/>
    <n v="106"/>
    <n v="1"/>
    <n v="1012432819"/>
    <s v="LARROTA  RUIZ  JUAN  CAMILO             "/>
    <x v="2"/>
    <x v="2"/>
    <n v="20170210"/>
    <x v="1"/>
    <s v="PAGO NOMINA MATRICULAS DE HONOR FACULTAD TECNOLOGI"/>
    <n v="-689454"/>
    <n v="0"/>
    <n v="689454"/>
    <n v="0"/>
  </r>
  <r>
    <s v="G"/>
    <n v="7"/>
    <n v="106"/>
    <n v="2"/>
    <n v="1012432819"/>
    <s v="LARROTA  RUIZ  JUAN  CAMILO             "/>
    <x v="30"/>
    <x v="29"/>
    <n v="20170210"/>
    <x v="1"/>
    <s v="PAGO NOMINA MATRICULAS DE HONOR FACULTAD TECNOLOGI"/>
    <n v="689454"/>
    <n v="689454"/>
    <n v="0"/>
    <n v="0"/>
  </r>
  <r>
    <s v="G"/>
    <n v="7"/>
    <n v="107"/>
    <n v="1"/>
    <n v="1018480286"/>
    <s v="MUﾑOZ  ARAQUE  CESAR  DAVID             "/>
    <x v="2"/>
    <x v="2"/>
    <n v="20170210"/>
    <x v="1"/>
    <s v="PAGO NOMINA MATRICULAS DE HONOR FACULTAD TECNOLOGI"/>
    <n v="-689454"/>
    <n v="0"/>
    <n v="689454"/>
    <n v="0"/>
  </r>
  <r>
    <s v="G"/>
    <n v="7"/>
    <n v="107"/>
    <n v="2"/>
    <n v="1018480286"/>
    <s v="MUﾑOZ  ARAQUE  CESAR  DAVID             "/>
    <x v="30"/>
    <x v="29"/>
    <n v="20170210"/>
    <x v="1"/>
    <s v="PAGO NOMINA MATRICULAS DE HONOR FACULTAD TECNOLOGI"/>
    <n v="689454"/>
    <n v="689454"/>
    <n v="0"/>
    <n v="0"/>
  </r>
  <r>
    <s v="G"/>
    <n v="7"/>
    <n v="108"/>
    <n v="1"/>
    <n v="1030656453"/>
    <s v="SUAREZ  SOLER  JUAN  PABLO              "/>
    <x v="2"/>
    <x v="2"/>
    <n v="20170210"/>
    <x v="1"/>
    <s v="PAGO NOMINA MATRICULAS DE HONOR FACULTAD TECNOLOGI"/>
    <n v="-689454"/>
    <n v="0"/>
    <n v="689454"/>
    <n v="0"/>
  </r>
  <r>
    <s v="G"/>
    <n v="7"/>
    <n v="108"/>
    <n v="2"/>
    <n v="1030656453"/>
    <s v="SUAREZ  SOLER  JUAN  PABLO              "/>
    <x v="30"/>
    <x v="29"/>
    <n v="20170210"/>
    <x v="1"/>
    <s v="PAGO NOMINA MATRICULAS DE HONOR FACULTAD TECNOLOGI"/>
    <n v="689454"/>
    <n v="689454"/>
    <n v="0"/>
    <n v="0"/>
  </r>
  <r>
    <s v="G"/>
    <n v="7"/>
    <n v="109"/>
    <n v="1"/>
    <n v="1020813558"/>
    <s v="OICATA  CONTRERAS  JESICA  BRIGITE      "/>
    <x v="2"/>
    <x v="2"/>
    <n v="20170210"/>
    <x v="1"/>
    <s v="PAGO NOMINA MATRICULAS DE HONOR FACULTAD TECNOLOGI"/>
    <n v="-689454"/>
    <n v="0"/>
    <n v="689454"/>
    <n v="0"/>
  </r>
  <r>
    <s v="G"/>
    <n v="7"/>
    <n v="109"/>
    <n v="2"/>
    <n v="1020813558"/>
    <s v="OICATA  CONTRERAS  JESICA  BRIGITE      "/>
    <x v="30"/>
    <x v="29"/>
    <n v="20170210"/>
    <x v="1"/>
    <s v="PAGO NOMINA MATRICULAS DE HONOR FACULTAD TECNOLOGI"/>
    <n v="689454"/>
    <n v="689454"/>
    <n v="0"/>
    <n v="0"/>
  </r>
  <r>
    <s v="G"/>
    <n v="7"/>
    <n v="110"/>
    <n v="1"/>
    <n v="1014268420"/>
    <s v="VARGAS  GIL  JULIAN  ANDRES             "/>
    <x v="2"/>
    <x v="2"/>
    <n v="20170210"/>
    <x v="1"/>
    <s v="PAGO NOMINA MATRICULAS DE HONOR FACULTAD TECNOLOGI"/>
    <n v="-689454"/>
    <n v="0"/>
    <n v="689454"/>
    <n v="0"/>
  </r>
  <r>
    <s v="G"/>
    <n v="7"/>
    <n v="110"/>
    <n v="2"/>
    <n v="1014268420"/>
    <s v="VARGAS  GIL  JULIAN  ANDRES             "/>
    <x v="30"/>
    <x v="29"/>
    <n v="20170210"/>
    <x v="1"/>
    <s v="PAGO NOMINA MATRICULAS DE HONOR FACULTAD TECNOLOGI"/>
    <n v="689454"/>
    <n v="689454"/>
    <n v="0"/>
    <n v="0"/>
  </r>
  <r>
    <s v="G"/>
    <n v="7"/>
    <n v="111"/>
    <n v="1"/>
    <n v="99011912083"/>
    <s v="RODRIGUEZ  LOPEZ  JOAN  ESTEBAN         "/>
    <x v="2"/>
    <x v="2"/>
    <n v="20170210"/>
    <x v="1"/>
    <s v="PAGO NOMINA MATRICULAS DE HONOR FACULTAD TECNOLOGI"/>
    <n v="-689454"/>
    <n v="0"/>
    <n v="689454"/>
    <n v="0"/>
  </r>
  <r>
    <s v="G"/>
    <n v="7"/>
    <n v="111"/>
    <n v="2"/>
    <n v="99011912083"/>
    <s v="RODRIGUEZ  LOPEZ  JOAN  ESTEBAN         "/>
    <x v="30"/>
    <x v="29"/>
    <n v="20170210"/>
    <x v="1"/>
    <s v="PAGO NOMINA MATRICULAS DE HONOR FACULTAD TECNOLOGI"/>
    <n v="689454"/>
    <n v="689454"/>
    <n v="0"/>
    <n v="0"/>
  </r>
  <r>
    <s v="G"/>
    <n v="7"/>
    <n v="112"/>
    <n v="1"/>
    <n v="1030673471"/>
    <s v="PARRA  CAMARGO  RUBEN  DARIO            "/>
    <x v="2"/>
    <x v="2"/>
    <n v="20170210"/>
    <x v="1"/>
    <s v="PAGO NOMINA MATRICULAS DE HONOR FACULTAD TECNOLOGI"/>
    <n v="-689454"/>
    <n v="0"/>
    <n v="689454"/>
    <n v="0"/>
  </r>
  <r>
    <s v="G"/>
    <n v="7"/>
    <n v="112"/>
    <n v="2"/>
    <n v="1030673471"/>
    <s v="PARRA  CAMARGO  RUBEN  DARIO            "/>
    <x v="30"/>
    <x v="29"/>
    <n v="20170210"/>
    <x v="1"/>
    <s v="PAGO NOMINA MATRICULAS DE HONOR FACULTAD TECNOLOGI"/>
    <n v="689454"/>
    <n v="689454"/>
    <n v="0"/>
    <n v="0"/>
  </r>
  <r>
    <s v="G"/>
    <n v="7"/>
    <n v="113"/>
    <n v="1"/>
    <n v="99091100793"/>
    <s v="GARNICA  MURCIA  YENNY  ANDREA          "/>
    <x v="2"/>
    <x v="2"/>
    <n v="20170210"/>
    <x v="1"/>
    <s v="PAGO NOMINA MATRICULAS DE HONOR FACULTAD TECNOLOGI"/>
    <n v="-689454"/>
    <n v="0"/>
    <n v="689454"/>
    <n v="0"/>
  </r>
  <r>
    <s v="G"/>
    <n v="7"/>
    <n v="113"/>
    <n v="2"/>
    <n v="99091100793"/>
    <s v="GARNICA  MURCIA  YENNY  ANDREA          "/>
    <x v="30"/>
    <x v="29"/>
    <n v="20170210"/>
    <x v="1"/>
    <s v="PAGO NOMINA MATRICULAS DE HONOR FACULTAD TECNOLOGI"/>
    <n v="689454"/>
    <n v="689454"/>
    <n v="0"/>
    <n v="0"/>
  </r>
  <r>
    <s v="G"/>
    <n v="7"/>
    <n v="114"/>
    <n v="1"/>
    <n v="1024568997"/>
    <s v="QUIROGA  QUINTERO  DIEGO  ALEXANDER     "/>
    <x v="2"/>
    <x v="2"/>
    <n v="20170210"/>
    <x v="1"/>
    <s v="PAGO NOMINA MATRICULAS DE HONOR FACULTAD TECNOLOGI"/>
    <n v="-689454"/>
    <n v="0"/>
    <n v="689454"/>
    <n v="0"/>
  </r>
  <r>
    <s v="G"/>
    <n v="7"/>
    <n v="114"/>
    <n v="2"/>
    <n v="1024568997"/>
    <s v="QUIROGA  QUINTERO  DIEGO  ALEXANDER     "/>
    <x v="30"/>
    <x v="29"/>
    <n v="20170210"/>
    <x v="1"/>
    <s v="PAGO NOMINA MATRICULAS DE HONOR FACULTAD TECNOLOGI"/>
    <n v="689454"/>
    <n v="689454"/>
    <n v="0"/>
    <n v="0"/>
  </r>
  <r>
    <s v="G"/>
    <n v="7"/>
    <n v="115"/>
    <n v="1"/>
    <n v="1033772415"/>
    <s v="GRANADOS CRISTANCHO CRISTIAN ALEXANDER  "/>
    <x v="2"/>
    <x v="2"/>
    <n v="20170210"/>
    <x v="1"/>
    <s v="PAGO NOMINA MATRICULAS DE HONOR FACULTAD TECNOLOGI"/>
    <n v="-689454"/>
    <n v="0"/>
    <n v="689454"/>
    <n v="0"/>
  </r>
  <r>
    <s v="G"/>
    <n v="7"/>
    <n v="115"/>
    <n v="2"/>
    <n v="1033772415"/>
    <s v="GRANADOS CRISTANCHO CRISTIAN ALEXANDER  "/>
    <x v="30"/>
    <x v="29"/>
    <n v="20170210"/>
    <x v="1"/>
    <s v="PAGO NOMINA MATRICULAS DE HONOR FACULTAD TECNOLOGI"/>
    <n v="689454"/>
    <n v="689454"/>
    <n v="0"/>
    <n v="0"/>
  </r>
  <r>
    <s v="G"/>
    <n v="7"/>
    <n v="116"/>
    <n v="1"/>
    <n v="1033773519"/>
    <s v="RAMIREZ ORTIZ EDGAR JAVIER              "/>
    <x v="2"/>
    <x v="2"/>
    <n v="20170210"/>
    <x v="1"/>
    <s v="PAGO NOMINA MATRICULAS DE HONOR FACULTAD TECNOLOGI"/>
    <n v="-689454"/>
    <n v="0"/>
    <n v="689454"/>
    <n v="0"/>
  </r>
  <r>
    <s v="G"/>
    <n v="7"/>
    <n v="116"/>
    <n v="2"/>
    <n v="1033773519"/>
    <s v="RAMIREZ ORTIZ EDGAR JAVIER              "/>
    <x v="30"/>
    <x v="29"/>
    <n v="20170210"/>
    <x v="1"/>
    <s v="PAGO NOMINA MATRICULAS DE HONOR FACULTAD TECNOLOGI"/>
    <n v="689454"/>
    <n v="689454"/>
    <n v="0"/>
    <n v="0"/>
  </r>
  <r>
    <s v="G"/>
    <n v="7"/>
    <n v="117"/>
    <n v="1"/>
    <n v="1024557661"/>
    <s v="AGUILAR  ARﾉVALO  DAVID ALEJANDRO       "/>
    <x v="2"/>
    <x v="2"/>
    <n v="20170210"/>
    <x v="1"/>
    <s v="PAGO NOMINA MATRICULAS DE HONOR FACULTAD TECNOLOGI"/>
    <n v="-689454"/>
    <n v="0"/>
    <n v="689454"/>
    <n v="0"/>
  </r>
  <r>
    <s v="G"/>
    <n v="7"/>
    <n v="117"/>
    <n v="2"/>
    <n v="1024557661"/>
    <s v="AGUILAR  ARﾉVALO  DAVID ALEJANDRO       "/>
    <x v="30"/>
    <x v="29"/>
    <n v="20170210"/>
    <x v="1"/>
    <s v="PAGO NOMINA MATRICULAS DE HONOR FACULTAD TECNOLOGI"/>
    <n v="689454"/>
    <n v="689454"/>
    <n v="0"/>
    <n v="0"/>
  </r>
  <r>
    <s v="G"/>
    <n v="7"/>
    <n v="118"/>
    <n v="1"/>
    <n v="1018485881"/>
    <s v="ALFONSO  CRUZ  JOHN EDISSON             "/>
    <x v="2"/>
    <x v="2"/>
    <n v="20170210"/>
    <x v="1"/>
    <s v="PAGO NOMINA MATRICULAS DE HONOR FACULTAD TECNOLOGI"/>
    <n v="-689454"/>
    <n v="0"/>
    <n v="689454"/>
    <n v="0"/>
  </r>
  <r>
    <s v="G"/>
    <n v="7"/>
    <n v="118"/>
    <n v="2"/>
    <n v="1018485881"/>
    <s v="ALFONSO  CRUZ  JOHN EDISSON             "/>
    <x v="30"/>
    <x v="29"/>
    <n v="20170210"/>
    <x v="1"/>
    <s v="PAGO NOMINA MATRICULAS DE HONOR FACULTAD TECNOLOGI"/>
    <n v="689454"/>
    <n v="689454"/>
    <n v="0"/>
    <n v="0"/>
  </r>
  <r>
    <s v="G"/>
    <n v="7"/>
    <n v="119"/>
    <n v="1"/>
    <n v="1018500792"/>
    <s v="GONGORA  REYES  MANUEL ALEJANDRO        "/>
    <x v="2"/>
    <x v="2"/>
    <n v="20170210"/>
    <x v="1"/>
    <s v="PAGO NOMINA MATRICULAS DE HONOR FACULTAD TECNOLOGI"/>
    <n v="-689454"/>
    <n v="0"/>
    <n v="689454"/>
    <n v="0"/>
  </r>
  <r>
    <s v="G"/>
    <n v="7"/>
    <n v="119"/>
    <n v="2"/>
    <n v="1018500792"/>
    <s v="GONGORA  REYES  MANUEL ALEJANDRO        "/>
    <x v="30"/>
    <x v="29"/>
    <n v="20170210"/>
    <x v="1"/>
    <s v="PAGO NOMINA MATRICULAS DE HONOR FACULTAD TECNOLOGI"/>
    <n v="689454"/>
    <n v="689454"/>
    <n v="0"/>
    <n v="0"/>
  </r>
  <r>
    <s v="G"/>
    <n v="7"/>
    <n v="120"/>
    <n v="1"/>
    <n v="1022425608"/>
    <s v="CONDE GONZALEZ NICOLAS FELIPE           "/>
    <x v="2"/>
    <x v="2"/>
    <n v="20170210"/>
    <x v="1"/>
    <s v="PAGO NOMINA MATRICULAS DE HONOR FACULTAD TECNOLOGI"/>
    <n v="-689454"/>
    <n v="0"/>
    <n v="689454"/>
    <n v="0"/>
  </r>
  <r>
    <s v="G"/>
    <n v="7"/>
    <n v="120"/>
    <n v="2"/>
    <n v="1022425608"/>
    <s v="CONDE GONZALEZ NICOLAS FELIPE           "/>
    <x v="30"/>
    <x v="29"/>
    <n v="20170210"/>
    <x v="1"/>
    <s v="PAGO NOMINA MATRICULAS DE HONOR FACULTAD TECNOLOGI"/>
    <n v="689454"/>
    <n v="689454"/>
    <n v="0"/>
    <n v="0"/>
  </r>
  <r>
    <s v="G"/>
    <n v="7"/>
    <n v="121"/>
    <n v="1"/>
    <n v="1024588795"/>
    <s v="VEGA  VALENCIA  BRAYAN  ANDRES          "/>
    <x v="2"/>
    <x v="2"/>
    <n v="20170210"/>
    <x v="1"/>
    <s v="PAGO NOMINA MATRICULAS DE HONOR FACULTAD TECNOLOGI"/>
    <n v="-689454"/>
    <n v="0"/>
    <n v="689454"/>
    <n v="0"/>
  </r>
  <r>
    <s v="G"/>
    <n v="7"/>
    <n v="121"/>
    <n v="2"/>
    <n v="1024588795"/>
    <s v="VEGA  VALENCIA  BRAYAN  ANDRES          "/>
    <x v="30"/>
    <x v="29"/>
    <n v="20170210"/>
    <x v="1"/>
    <s v="PAGO NOMINA MATRICULAS DE HONOR FACULTAD TECNOLOGI"/>
    <n v="689454"/>
    <n v="689454"/>
    <n v="0"/>
    <n v="0"/>
  </r>
  <r>
    <s v="G"/>
    <n v="7"/>
    <n v="122"/>
    <n v="1"/>
    <n v="1233492416"/>
    <s v="ESTUPIﾑAN  AVELLANEDA  BRAYAN ALEXANDER "/>
    <x v="2"/>
    <x v="2"/>
    <n v="20170210"/>
    <x v="1"/>
    <s v="PAGO NOMINA MATRICULAS DE HONOR FACULTAD TECNOLOGI"/>
    <n v="-689454"/>
    <n v="0"/>
    <n v="689454"/>
    <n v="0"/>
  </r>
  <r>
    <s v="G"/>
    <n v="7"/>
    <n v="122"/>
    <n v="2"/>
    <n v="1233492416"/>
    <s v="ESTUPIﾑAN  AVELLANEDA  BRAYAN ALEXANDER "/>
    <x v="30"/>
    <x v="29"/>
    <n v="20170210"/>
    <x v="1"/>
    <s v="PAGO NOMINA MATRICULAS DE HONOR FACULTAD TECNOLOGI"/>
    <n v="689454"/>
    <n v="689454"/>
    <n v="0"/>
    <n v="0"/>
  </r>
  <r>
    <s v="G"/>
    <n v="7"/>
    <n v="123"/>
    <n v="1"/>
    <n v="1032499395"/>
    <s v="PARRA  GARCIA  NINY  JOHANA             "/>
    <x v="2"/>
    <x v="2"/>
    <n v="20170210"/>
    <x v="1"/>
    <s v="PAGO NOMINA MATRICULAS DE HONOR FACULTAD TECNOLOGI"/>
    <n v="-689454"/>
    <n v="0"/>
    <n v="689454"/>
    <n v="0"/>
  </r>
  <r>
    <s v="G"/>
    <n v="7"/>
    <n v="123"/>
    <n v="2"/>
    <n v="1032499395"/>
    <s v="PARRA  GARCIA  NINY  JOHANA             "/>
    <x v="30"/>
    <x v="29"/>
    <n v="20170210"/>
    <x v="1"/>
    <s v="PAGO NOMINA MATRICULAS DE HONOR FACULTAD TECNOLOGI"/>
    <n v="689454"/>
    <n v="689454"/>
    <n v="0"/>
    <n v="0"/>
  </r>
  <r>
    <s v="G"/>
    <n v="7"/>
    <n v="124"/>
    <n v="1"/>
    <n v="1233502069"/>
    <s v="GOMEZ  PEREZ  HELMUNT  ALBERTO          "/>
    <x v="2"/>
    <x v="2"/>
    <n v="20170210"/>
    <x v="1"/>
    <s v="PAGO NOMINA MATRICULAS DE HONOR FACULTAD TECNOLOGI"/>
    <n v="-689454"/>
    <n v="0"/>
    <n v="689454"/>
    <n v="0"/>
  </r>
  <r>
    <s v="G"/>
    <n v="7"/>
    <n v="124"/>
    <n v="2"/>
    <n v="1233502069"/>
    <s v="GOMEZ  PEREZ  HELMUNT  ALBERTO          "/>
    <x v="30"/>
    <x v="29"/>
    <n v="20170210"/>
    <x v="1"/>
    <s v="PAGO NOMINA MATRICULAS DE HONOR FACULTAD TECNOLOGI"/>
    <n v="689454"/>
    <n v="689454"/>
    <n v="0"/>
    <n v="0"/>
  </r>
  <r>
    <s v="G"/>
    <n v="7"/>
    <n v="125"/>
    <n v="1"/>
    <n v="99010702409"/>
    <s v="PIZA  SEGURA  ARLEY  FELIPE             "/>
    <x v="2"/>
    <x v="2"/>
    <n v="20170210"/>
    <x v="1"/>
    <s v="PAGO NOMINA MATRICULAS DE HONOR FACULTAD TECNOLOGI"/>
    <n v="-689454"/>
    <n v="0"/>
    <n v="689454"/>
    <n v="0"/>
  </r>
  <r>
    <s v="G"/>
    <n v="7"/>
    <n v="125"/>
    <n v="2"/>
    <n v="99010702409"/>
    <s v="PIZA  SEGURA  ARLEY  FELIPE             "/>
    <x v="30"/>
    <x v="29"/>
    <n v="20170210"/>
    <x v="1"/>
    <s v="PAGO NOMINA MATRICULAS DE HONOR FACULTAD TECNOLOGI"/>
    <n v="689454"/>
    <n v="689454"/>
    <n v="0"/>
    <n v="0"/>
  </r>
  <r>
    <s v="G"/>
    <n v="7"/>
    <n v="126"/>
    <n v="1"/>
    <n v="1012412072"/>
    <s v="MONTES  FONSECA  YEYFER  ARBEY          "/>
    <x v="2"/>
    <x v="2"/>
    <n v="20170210"/>
    <x v="1"/>
    <s v="PAGO NOMINA MATRICULAS DE HONOR FACULTAD TECNOLOGI"/>
    <n v="-689454"/>
    <n v="0"/>
    <n v="689454"/>
    <n v="0"/>
  </r>
  <r>
    <s v="G"/>
    <n v="7"/>
    <n v="126"/>
    <n v="2"/>
    <n v="1012412072"/>
    <s v="MONTES  FONSECA  YEYFER  ARBEY          "/>
    <x v="30"/>
    <x v="29"/>
    <n v="20170210"/>
    <x v="1"/>
    <s v="PAGO NOMINA MATRICULAS DE HONOR FACULTAD TECNOLOGI"/>
    <n v="689454"/>
    <n v="689454"/>
    <n v="0"/>
    <n v="0"/>
  </r>
  <r>
    <s v="G"/>
    <n v="7"/>
    <n v="127"/>
    <n v="1"/>
    <n v="1071550228"/>
    <s v="MORA  ALARCON  KAREN  TATIANA           "/>
    <x v="2"/>
    <x v="2"/>
    <n v="20170210"/>
    <x v="1"/>
    <s v="PAGO NOMINA MATRICULAS DE HONOR FACULTAD TECNOLOGI"/>
    <n v="-689454"/>
    <n v="0"/>
    <n v="689454"/>
    <n v="0"/>
  </r>
  <r>
    <s v="G"/>
    <n v="7"/>
    <n v="127"/>
    <n v="2"/>
    <n v="1071550228"/>
    <s v="MORA  ALARCON  KAREN  TATIANA           "/>
    <x v="30"/>
    <x v="29"/>
    <n v="20170210"/>
    <x v="1"/>
    <s v="PAGO NOMINA MATRICULAS DE HONOR FACULTAD TECNOLOGI"/>
    <n v="689454"/>
    <n v="689454"/>
    <n v="0"/>
    <n v="0"/>
  </r>
  <r>
    <s v="G"/>
    <n v="7"/>
    <n v="128"/>
    <n v="1"/>
    <n v="1022381227"/>
    <s v="AFRICANO ROMERO DIEGO ARMANDO           "/>
    <x v="2"/>
    <x v="2"/>
    <n v="20170208"/>
    <x v="1"/>
    <s v="PAGO NOMINA VARIOS ESTUDIANTES DE LA FACULTAD DE M"/>
    <n v="-689455"/>
    <n v="0"/>
    <n v="689455"/>
    <n v="0"/>
  </r>
  <r>
    <s v="G"/>
    <n v="7"/>
    <n v="128"/>
    <n v="2"/>
    <n v="1022381227"/>
    <s v="AFRICANO ROMERO DIEGO ARMANDO           "/>
    <x v="30"/>
    <x v="29"/>
    <n v="20170208"/>
    <x v="1"/>
    <s v="PAGO NOMINA VARIOS ESTUDIANTES DE LA FACULTAD DE M"/>
    <n v="689455"/>
    <n v="689455"/>
    <n v="0"/>
    <n v="0"/>
  </r>
  <r>
    <s v="G"/>
    <n v="7"/>
    <n v="129"/>
    <n v="1"/>
    <n v="1032473708"/>
    <s v="AGUDELO PADILLA CRISTIAN FERNANDO       "/>
    <x v="2"/>
    <x v="2"/>
    <n v="20170208"/>
    <x v="1"/>
    <s v="PAGO NOMINA VARIOS ESTUDIANTES DE LA FACULTAD DE M"/>
    <n v="-689455"/>
    <n v="0"/>
    <n v="689455"/>
    <n v="0"/>
  </r>
  <r>
    <s v="G"/>
    <n v="7"/>
    <n v="129"/>
    <n v="2"/>
    <n v="1032473708"/>
    <s v="AGUDELO PADILLA CRISTIAN FERNANDO       "/>
    <x v="30"/>
    <x v="29"/>
    <n v="20170208"/>
    <x v="1"/>
    <s v="PAGO NOMINA VARIOS ESTUDIANTES DE LA FACULTAD DE M"/>
    <n v="689455"/>
    <n v="689455"/>
    <n v="0"/>
    <n v="0"/>
  </r>
  <r>
    <s v="G"/>
    <n v="7"/>
    <n v="130"/>
    <n v="1"/>
    <n v="1019111221"/>
    <s v="ALVAREZ FLORIDO JANITH                  "/>
    <x v="2"/>
    <x v="2"/>
    <n v="20170208"/>
    <x v="1"/>
    <s v="PAGO NOMINA VARIOS ESTUDIANTES DE LA FACULTAD DE M"/>
    <n v="-689455"/>
    <n v="0"/>
    <n v="689455"/>
    <n v="0"/>
  </r>
  <r>
    <s v="G"/>
    <n v="7"/>
    <n v="130"/>
    <n v="2"/>
    <n v="1019111221"/>
    <s v="ALVAREZ FLORIDO JANITH                  "/>
    <x v="30"/>
    <x v="29"/>
    <n v="20170208"/>
    <x v="1"/>
    <s v="PAGO NOMINA VARIOS ESTUDIANTES DE LA FACULTAD DE M"/>
    <n v="689455"/>
    <n v="689455"/>
    <n v="0"/>
    <n v="0"/>
  </r>
  <r>
    <s v="G"/>
    <n v="7"/>
    <n v="131"/>
    <n v="1"/>
    <n v="1020802974"/>
    <s v="ARAGON DUARTE MARIA CAMILA              "/>
    <x v="2"/>
    <x v="2"/>
    <n v="20170208"/>
    <x v="1"/>
    <s v="PAGO NOMINA VARIOS ESTUDIANTES DE LA FACULTAD DE M"/>
    <n v="-689455"/>
    <n v="0"/>
    <n v="689455"/>
    <n v="0"/>
  </r>
  <r>
    <s v="G"/>
    <n v="7"/>
    <n v="131"/>
    <n v="2"/>
    <n v="1020802974"/>
    <s v="ARAGON DUARTE MARIA CAMILA              "/>
    <x v="30"/>
    <x v="29"/>
    <n v="20170208"/>
    <x v="1"/>
    <s v="PAGO NOMINA VARIOS ESTUDIANTES DE LA FACULTAD DE M"/>
    <n v="689455"/>
    <n v="689455"/>
    <n v="0"/>
    <n v="0"/>
  </r>
  <r>
    <s v="G"/>
    <n v="7"/>
    <n v="132"/>
    <n v="1"/>
    <n v="1026576201"/>
    <s v="BELTRAN ZAMUDIO ANDRES FELIPE           "/>
    <x v="2"/>
    <x v="2"/>
    <n v="20170208"/>
    <x v="1"/>
    <s v="PAGO NOMINA VARIOS ESTUDIANTES DE LA FACULTAD DE M"/>
    <n v="-689455"/>
    <n v="0"/>
    <n v="689455"/>
    <n v="0"/>
  </r>
  <r>
    <s v="G"/>
    <n v="7"/>
    <n v="132"/>
    <n v="2"/>
    <n v="1026576201"/>
    <s v="BELTRAN ZAMUDIO ANDRES FELIPE           "/>
    <x v="30"/>
    <x v="29"/>
    <n v="20170208"/>
    <x v="1"/>
    <s v="PAGO NOMINA VARIOS ESTUDIANTES DE LA FACULTAD DE M"/>
    <n v="689455"/>
    <n v="689455"/>
    <n v="0"/>
    <n v="0"/>
  </r>
  <r>
    <s v="G"/>
    <n v="7"/>
    <n v="133"/>
    <n v="1"/>
    <n v="1075276582"/>
    <s v="FERRO FALLA JUAN DAVID                  "/>
    <x v="2"/>
    <x v="2"/>
    <n v="20170208"/>
    <x v="1"/>
    <s v="PAGO NOMINA VARIOS ESTUDIANTES DE LA FACULTAD DE M"/>
    <n v="-689455"/>
    <n v="0"/>
    <n v="689455"/>
    <n v="0"/>
  </r>
  <r>
    <s v="G"/>
    <n v="7"/>
    <n v="133"/>
    <n v="2"/>
    <n v="1075276582"/>
    <s v="FERRO FALLA JUAN DAVID                  "/>
    <x v="30"/>
    <x v="29"/>
    <n v="20170208"/>
    <x v="1"/>
    <s v="PAGO NOMINA VARIOS ESTUDIANTES DE LA FACULTAD DE M"/>
    <n v="689455"/>
    <n v="689455"/>
    <n v="0"/>
    <n v="0"/>
  </r>
  <r>
    <s v="G"/>
    <n v="7"/>
    <n v="134"/>
    <n v="1"/>
    <n v="1014298952"/>
    <s v="HERNANDEZ NAVARRETE JEISSON ANDES       "/>
    <x v="2"/>
    <x v="2"/>
    <n v="20170208"/>
    <x v="1"/>
    <s v="PAGO NOMINA VARIOS ESTUDIANTES DE LA FACULTAD DE M"/>
    <n v="-689455"/>
    <n v="0"/>
    <n v="689455"/>
    <n v="0"/>
  </r>
  <r>
    <s v="G"/>
    <n v="7"/>
    <n v="134"/>
    <n v="2"/>
    <n v="1014298952"/>
    <s v="HERNANDEZ NAVARRETE JEISSON ANDES       "/>
    <x v="30"/>
    <x v="29"/>
    <n v="20170208"/>
    <x v="1"/>
    <s v="PAGO NOMINA VARIOS ESTUDIANTES DE LA FACULTAD DE M"/>
    <n v="689455"/>
    <n v="689455"/>
    <n v="0"/>
    <n v="0"/>
  </r>
  <r>
    <s v="G"/>
    <n v="7"/>
    <n v="135"/>
    <n v="1"/>
    <n v="1018495501"/>
    <s v="MELO QUINTERO MAGDA ISABEL              "/>
    <x v="2"/>
    <x v="2"/>
    <n v="20170208"/>
    <x v="1"/>
    <s v="PAGO NOMINA VARIOS ESTUDIANTES DE LA FACULTAD DE M"/>
    <n v="-689455"/>
    <n v="0"/>
    <n v="689455"/>
    <n v="0"/>
  </r>
  <r>
    <s v="G"/>
    <n v="7"/>
    <n v="135"/>
    <n v="2"/>
    <n v="1018495501"/>
    <s v="MELO QUINTERO MAGDA ISABEL              "/>
    <x v="30"/>
    <x v="29"/>
    <n v="20170208"/>
    <x v="1"/>
    <s v="PAGO NOMINA VARIOS ESTUDIANTES DE LA FACULTAD DE M"/>
    <n v="689455"/>
    <n v="689455"/>
    <n v="0"/>
    <n v="0"/>
  </r>
  <r>
    <s v="G"/>
    <n v="7"/>
    <n v="136"/>
    <n v="1"/>
    <n v="1016095439"/>
    <s v="NORIEGA MONSALVE CRISTIAN CAMILO        "/>
    <x v="2"/>
    <x v="2"/>
    <n v="20170208"/>
    <x v="1"/>
    <s v="PAGO NOMINA VARIOS ESTUDIANTES DE LA FACULTAD DE M"/>
    <n v="-689455"/>
    <n v="0"/>
    <n v="689455"/>
    <n v="0"/>
  </r>
  <r>
    <s v="G"/>
    <n v="7"/>
    <n v="136"/>
    <n v="2"/>
    <n v="1016095439"/>
    <s v="NORIEGA MONSALVE CRISTIAN CAMILO        "/>
    <x v="30"/>
    <x v="29"/>
    <n v="20170208"/>
    <x v="1"/>
    <s v="PAGO NOMINA VARIOS ESTUDIANTES DE LA FACULTAD DE M"/>
    <n v="689455"/>
    <n v="689455"/>
    <n v="0"/>
    <n v="0"/>
  </r>
  <r>
    <s v="G"/>
    <n v="7"/>
    <n v="137"/>
    <n v="1"/>
    <n v="79457795"/>
    <s v="PANTOJA IBARRA JORGE ALIECER            "/>
    <x v="2"/>
    <x v="2"/>
    <n v="20170208"/>
    <x v="1"/>
    <s v="PAGO NOMINA VARIOS ESTUDIANTES DE LA FACULTAD DE M"/>
    <n v="-689455"/>
    <n v="0"/>
    <n v="689455"/>
    <n v="0"/>
  </r>
  <r>
    <s v="G"/>
    <n v="7"/>
    <n v="137"/>
    <n v="2"/>
    <n v="79457795"/>
    <s v="PANTOJA IBARRA JORGE ALIECER            "/>
    <x v="30"/>
    <x v="29"/>
    <n v="20170208"/>
    <x v="1"/>
    <s v="PAGO NOMINA VARIOS ESTUDIANTES DE LA FACULTAD DE M"/>
    <n v="689455"/>
    <n v="689455"/>
    <n v="0"/>
    <n v="0"/>
  </r>
  <r>
    <s v="G"/>
    <n v="7"/>
    <n v="138"/>
    <n v="1"/>
    <n v="52174156"/>
    <s v="PAREDES YUCUMA SONIA YUREIDY            "/>
    <x v="2"/>
    <x v="2"/>
    <n v="20170208"/>
    <x v="1"/>
    <s v="PAGO NOMINA VARIOS ESTUDIANTES DE LA FACULTAD DE M"/>
    <n v="-689455"/>
    <n v="0"/>
    <n v="689455"/>
    <n v="0"/>
  </r>
  <r>
    <s v="G"/>
    <n v="7"/>
    <n v="138"/>
    <n v="2"/>
    <n v="52174156"/>
    <s v="PAREDES YUCUMA SONIA YUREIDY            "/>
    <x v="30"/>
    <x v="29"/>
    <n v="20170208"/>
    <x v="1"/>
    <s v="PAGO NOMINA VARIOS ESTUDIANTES DE LA FACULTAD DE M"/>
    <n v="689455"/>
    <n v="689455"/>
    <n v="0"/>
    <n v="0"/>
  </r>
  <r>
    <s v="G"/>
    <n v="7"/>
    <n v="139"/>
    <n v="1"/>
    <n v="1016067109"/>
    <s v="URREGO FUQUENE JUAN MANUEL              "/>
    <x v="2"/>
    <x v="2"/>
    <n v="20170208"/>
    <x v="1"/>
    <s v="PAGO NOMINA VARIOS ESTUDIANTES DE LA FACULTAD DE M"/>
    <n v="-689455"/>
    <n v="0"/>
    <n v="689455"/>
    <n v="0"/>
  </r>
  <r>
    <s v="G"/>
    <n v="7"/>
    <n v="139"/>
    <n v="2"/>
    <n v="1016067109"/>
    <s v="URREGO FUQUENE JUAN MANUEL              "/>
    <x v="30"/>
    <x v="29"/>
    <n v="20170208"/>
    <x v="1"/>
    <s v="PAGO NOMINA VARIOS ESTUDIANTES DE LA FACULTAD DE M"/>
    <n v="689455"/>
    <n v="689455"/>
    <n v="0"/>
    <n v="0"/>
  </r>
  <r>
    <s v="G"/>
    <n v="7"/>
    <n v="140"/>
    <n v="1"/>
    <n v="1022417971"/>
    <s v="BﾁEZ ARDﾍLA LAURA KATHERINE             "/>
    <x v="2"/>
    <x v="2"/>
    <n v="20170208"/>
    <x v="1"/>
    <s v="PAGO NOMINA VARIOS ESTUDIANTES DE LA FACULTAD DE M"/>
    <n v="-689455"/>
    <n v="0"/>
    <n v="689455"/>
    <n v="0"/>
  </r>
  <r>
    <s v="G"/>
    <n v="7"/>
    <n v="140"/>
    <n v="2"/>
    <n v="1022417971"/>
    <s v="BﾁEZ ARDﾍLA LAURA KATHERINE             "/>
    <x v="30"/>
    <x v="29"/>
    <n v="20170208"/>
    <x v="1"/>
    <s v="PAGO NOMINA VARIOS ESTUDIANTES DE LA FACULTAD DE M"/>
    <n v="689455"/>
    <n v="689455"/>
    <n v="0"/>
    <n v="0"/>
  </r>
  <r>
    <s v="G"/>
    <n v="7"/>
    <n v="141"/>
    <n v="1"/>
    <n v="1010222249"/>
    <s v="CASTRO SANABRIA SAMANTA                 "/>
    <x v="2"/>
    <x v="2"/>
    <n v="20170208"/>
    <x v="1"/>
    <s v="PAGO NOMINA VARIOS ESTUDIANTES DE LA FACULTAD DE M"/>
    <n v="-689455"/>
    <n v="0"/>
    <n v="689455"/>
    <n v="0"/>
  </r>
  <r>
    <s v="G"/>
    <n v="7"/>
    <n v="141"/>
    <n v="2"/>
    <n v="1010222249"/>
    <s v="CASTRO SANABRIA SAMANTA                 "/>
    <x v="30"/>
    <x v="29"/>
    <n v="20170208"/>
    <x v="1"/>
    <s v="PAGO NOMINA VARIOS ESTUDIANTES DE LA FACULTAD DE M"/>
    <n v="689455"/>
    <n v="689455"/>
    <n v="0"/>
    <n v="0"/>
  </r>
  <r>
    <s v="G"/>
    <n v="7"/>
    <n v="142"/>
    <n v="1"/>
    <n v="1015470974"/>
    <s v="CLAVIJO MORENO NATALIA                  "/>
    <x v="2"/>
    <x v="2"/>
    <n v="20170208"/>
    <x v="1"/>
    <s v="PAGO NOMINA VARIOS ESTUDIANTES DE LA FACULTAD DE M"/>
    <n v="-689455"/>
    <n v="0"/>
    <n v="689455"/>
    <n v="0"/>
  </r>
  <r>
    <s v="G"/>
    <n v="7"/>
    <n v="142"/>
    <n v="2"/>
    <n v="1015470974"/>
    <s v="CLAVIJO MORENO NATALIA                  "/>
    <x v="30"/>
    <x v="29"/>
    <n v="20170208"/>
    <x v="1"/>
    <s v="PAGO NOMINA VARIOS ESTUDIANTES DE LA FACULTAD DE M"/>
    <n v="689455"/>
    <n v="689455"/>
    <n v="0"/>
    <n v="0"/>
  </r>
  <r>
    <s v="G"/>
    <n v="7"/>
    <n v="143"/>
    <n v="1"/>
    <n v="1022426333"/>
    <s v="GOMEZ SANTAMARIA DANIELA                "/>
    <x v="2"/>
    <x v="2"/>
    <n v="20170208"/>
    <x v="1"/>
    <s v="PAGO NOMINA VARIOS ESTUDIANTES DE LA FACULTAD DE M"/>
    <n v="-689455"/>
    <n v="0"/>
    <n v="689455"/>
    <n v="0"/>
  </r>
  <r>
    <s v="G"/>
    <n v="7"/>
    <n v="143"/>
    <n v="2"/>
    <n v="1022426333"/>
    <s v="GOMEZ SANTAMARIA DANIELA                "/>
    <x v="30"/>
    <x v="29"/>
    <n v="20170208"/>
    <x v="1"/>
    <s v="PAGO NOMINA VARIOS ESTUDIANTES DE LA FACULTAD DE M"/>
    <n v="689455"/>
    <n v="689455"/>
    <n v="0"/>
    <n v="0"/>
  </r>
  <r>
    <s v="G"/>
    <n v="7"/>
    <n v="144"/>
    <n v="1"/>
    <n v="1013664587"/>
    <s v="INFANTE OSORIO CAROLINA                 "/>
    <x v="2"/>
    <x v="2"/>
    <n v="20170208"/>
    <x v="1"/>
    <s v="PAGO NOMINA VARIOS ESTUDIANTES DE LA FACULTAD DE M"/>
    <n v="-689455"/>
    <n v="0"/>
    <n v="689455"/>
    <n v="0"/>
  </r>
  <r>
    <s v="G"/>
    <n v="7"/>
    <n v="144"/>
    <n v="2"/>
    <n v="1013664587"/>
    <s v="INFANTE OSORIO CAROLINA                 "/>
    <x v="30"/>
    <x v="29"/>
    <n v="20170208"/>
    <x v="1"/>
    <s v="PAGO NOMINA VARIOS ESTUDIANTES DE LA FACULTAD DE M"/>
    <n v="689455"/>
    <n v="689455"/>
    <n v="0"/>
    <n v="0"/>
  </r>
  <r>
    <s v="G"/>
    <n v="7"/>
    <n v="145"/>
    <n v="1"/>
    <n v="1071330304"/>
    <s v="LUGO PEﾑA LEIDY JOHANA                  "/>
    <x v="2"/>
    <x v="2"/>
    <n v="20170208"/>
    <x v="1"/>
    <s v="PAGO NOMINA VARIOS ESTUDIANTES DE LA FACULTAD DE M"/>
    <n v="-689455"/>
    <n v="0"/>
    <n v="689455"/>
    <n v="0"/>
  </r>
  <r>
    <s v="G"/>
    <n v="7"/>
    <n v="145"/>
    <n v="2"/>
    <n v="1071330304"/>
    <s v="LUGO PEﾑA LEIDY JOHANA                  "/>
    <x v="30"/>
    <x v="29"/>
    <n v="20170208"/>
    <x v="1"/>
    <s v="PAGO NOMINA VARIOS ESTUDIANTES DE LA FACULTAD DE M"/>
    <n v="689455"/>
    <n v="689455"/>
    <n v="0"/>
    <n v="0"/>
  </r>
  <r>
    <s v="G"/>
    <n v="7"/>
    <n v="146"/>
    <n v="1"/>
    <n v="1073168906"/>
    <s v="MEDINA FORERO ANA MARIA                 "/>
    <x v="2"/>
    <x v="2"/>
    <n v="20170208"/>
    <x v="1"/>
    <s v="PAGO NOMINA VARIOS ESTUDIANTES DE LA FACULTAD DE M"/>
    <n v="-689455"/>
    <n v="0"/>
    <n v="689455"/>
    <n v="0"/>
  </r>
  <r>
    <s v="G"/>
    <n v="7"/>
    <n v="146"/>
    <n v="2"/>
    <n v="1073168906"/>
    <s v="MEDINA FORERO ANA MARIA                 "/>
    <x v="30"/>
    <x v="29"/>
    <n v="20170208"/>
    <x v="1"/>
    <s v="PAGO NOMINA VARIOS ESTUDIANTES DE LA FACULTAD DE M"/>
    <n v="689455"/>
    <n v="689455"/>
    <n v="0"/>
    <n v="0"/>
  </r>
  <r>
    <s v="G"/>
    <n v="7"/>
    <n v="147"/>
    <n v="1"/>
    <n v="1019103514"/>
    <s v="PEﾑA SIERRA DIANA JULIETH               "/>
    <x v="2"/>
    <x v="2"/>
    <n v="20170208"/>
    <x v="1"/>
    <s v="PAGO NOMINA VARIOS ESTUDIANTES DE LA FACULTAD DE M"/>
    <n v="-689455"/>
    <n v="0"/>
    <n v="689455"/>
    <n v="0"/>
  </r>
  <r>
    <s v="G"/>
    <n v="7"/>
    <n v="147"/>
    <n v="2"/>
    <n v="1019103514"/>
    <s v="PEﾑA SIERRA DIANA JULIETH               "/>
    <x v="30"/>
    <x v="29"/>
    <n v="20170208"/>
    <x v="1"/>
    <s v="PAGO NOMINA VARIOS ESTUDIANTES DE LA FACULTAD DE M"/>
    <n v="689455"/>
    <n v="689455"/>
    <n v="0"/>
    <n v="0"/>
  </r>
  <r>
    <s v="G"/>
    <n v="7"/>
    <n v="148"/>
    <n v="1"/>
    <n v="1015454371"/>
    <s v="RIVERA MARTINEZ KATHERINE               "/>
    <x v="2"/>
    <x v="2"/>
    <n v="20170208"/>
    <x v="1"/>
    <s v="PAGO NOMINA VARIOS ESTUDIANTES DE LA FACULTAD DE M"/>
    <n v="-689455"/>
    <n v="0"/>
    <n v="689455"/>
    <n v="0"/>
  </r>
  <r>
    <s v="G"/>
    <n v="7"/>
    <n v="148"/>
    <n v="2"/>
    <n v="1015454371"/>
    <s v="RIVERA MARTINEZ KATHERINE               "/>
    <x v="30"/>
    <x v="29"/>
    <n v="20170208"/>
    <x v="1"/>
    <s v="PAGO NOMINA VARIOS ESTUDIANTES DE LA FACULTAD DE M"/>
    <n v="689455"/>
    <n v="689455"/>
    <n v="0"/>
    <n v="0"/>
  </r>
  <r>
    <s v="G"/>
    <n v="7"/>
    <n v="149"/>
    <n v="1"/>
    <n v="1013637390"/>
    <s v="SIERRA ROJAS ANGELA NATHALIA            "/>
    <x v="2"/>
    <x v="2"/>
    <n v="20170208"/>
    <x v="1"/>
    <s v="PAGO NOMINA VARIOS ESTUDIANTES DE LA FACULTAD DE M"/>
    <n v="-689455"/>
    <n v="0"/>
    <n v="689455"/>
    <n v="0"/>
  </r>
  <r>
    <s v="G"/>
    <n v="7"/>
    <n v="149"/>
    <n v="2"/>
    <n v="1013637390"/>
    <s v="SIERRA ROJAS ANGELA NATHALIA            "/>
    <x v="30"/>
    <x v="29"/>
    <n v="20170208"/>
    <x v="1"/>
    <s v="PAGO NOMINA VARIOS ESTUDIANTES DE LA FACULTAD DE M"/>
    <n v="689455"/>
    <n v="689455"/>
    <n v="0"/>
    <n v="0"/>
  </r>
  <r>
    <s v="G"/>
    <n v="7"/>
    <n v="150"/>
    <n v="1"/>
    <n v="1012408321"/>
    <s v="BARRERO SIERRA JHON ALEJANDRO           "/>
    <x v="2"/>
    <x v="2"/>
    <n v="20170208"/>
    <x v="1"/>
    <s v="PAGO NOMINA VARIOS ESTUDIANTES DE LA FACULTAD DE M"/>
    <n v="-689455"/>
    <n v="0"/>
    <n v="689455"/>
    <n v="0"/>
  </r>
  <r>
    <s v="G"/>
    <n v="7"/>
    <n v="150"/>
    <n v="2"/>
    <n v="1012408321"/>
    <s v="BARRERO SIERRA JHON ALEJANDRO           "/>
    <x v="30"/>
    <x v="29"/>
    <n v="20170208"/>
    <x v="1"/>
    <s v="PAGO NOMINA VARIOS ESTUDIANTES DE LA FACULTAD DE M"/>
    <n v="689455"/>
    <n v="689455"/>
    <n v="0"/>
    <n v="0"/>
  </r>
  <r>
    <s v="G"/>
    <n v="7"/>
    <n v="151"/>
    <n v="1"/>
    <n v="1019080701"/>
    <s v="BAUTISTA CARRANZA LEIDY LORENA          "/>
    <x v="2"/>
    <x v="2"/>
    <n v="20170208"/>
    <x v="1"/>
    <s v="PAGO NOMINA VARIOS ESTUDIANTES DE LA FACULTAD DE M"/>
    <n v="-689455"/>
    <n v="0"/>
    <n v="689455"/>
    <n v="0"/>
  </r>
  <r>
    <s v="G"/>
    <n v="7"/>
    <n v="151"/>
    <n v="2"/>
    <n v="1019080701"/>
    <s v="BAUTISTA CARRANZA LEIDY LORENA          "/>
    <x v="30"/>
    <x v="29"/>
    <n v="20170208"/>
    <x v="1"/>
    <s v="PAGO NOMINA VARIOS ESTUDIANTES DE LA FACULTAD DE M"/>
    <n v="689455"/>
    <n v="689455"/>
    <n v="0"/>
    <n v="0"/>
  </r>
  <r>
    <s v="G"/>
    <n v="7"/>
    <n v="152"/>
    <n v="1"/>
    <n v="1026293164"/>
    <s v="CASTAﾑEDA GOMEZ JULIAN ALFONSO          "/>
    <x v="2"/>
    <x v="2"/>
    <n v="20170208"/>
    <x v="1"/>
    <s v="PAGO NOMINA VARIOS ESTUDIANTES DE LA FACULTAD DE M"/>
    <n v="-689455"/>
    <n v="0"/>
    <n v="689455"/>
    <n v="0"/>
  </r>
  <r>
    <s v="G"/>
    <n v="7"/>
    <n v="152"/>
    <n v="2"/>
    <n v="1026293164"/>
    <s v="CASTAﾑEDA GOMEZ JULIAN ALFONSO          "/>
    <x v="30"/>
    <x v="29"/>
    <n v="20170208"/>
    <x v="1"/>
    <s v="PAGO NOMINA VARIOS ESTUDIANTES DE LA FACULTAD DE M"/>
    <n v="689455"/>
    <n v="689455"/>
    <n v="0"/>
    <n v="0"/>
  </r>
  <r>
    <s v="G"/>
    <n v="7"/>
    <n v="153"/>
    <n v="1"/>
    <n v="80926983"/>
    <s v="FERNANDEZ LOPEZ JORGE ARMANDO           "/>
    <x v="2"/>
    <x v="2"/>
    <n v="20170208"/>
    <x v="1"/>
    <s v="PAGO NOMINA VARIOS ESTUDIANTES DE LA FACULTAD DE M"/>
    <n v="-689455"/>
    <n v="0"/>
    <n v="689455"/>
    <n v="0"/>
  </r>
  <r>
    <s v="G"/>
    <n v="7"/>
    <n v="153"/>
    <n v="2"/>
    <n v="80926983"/>
    <s v="FERNANDEZ LOPEZ JORGE ARMANDO           "/>
    <x v="30"/>
    <x v="29"/>
    <n v="20170208"/>
    <x v="1"/>
    <s v="PAGO NOMINA VARIOS ESTUDIANTES DE LA FACULTAD DE M"/>
    <n v="689455"/>
    <n v="689455"/>
    <n v="0"/>
    <n v="0"/>
  </r>
  <r>
    <s v="G"/>
    <n v="7"/>
    <n v="154"/>
    <n v="1"/>
    <n v="1013624864"/>
    <s v="GONZALEZ CUBILLOS MARLYN BRIYITH        "/>
    <x v="2"/>
    <x v="2"/>
    <n v="20170208"/>
    <x v="1"/>
    <s v="PAGO NOMINA VARIOS ESTUDIANTES DE LA FACULTAD DE M"/>
    <n v="-689455"/>
    <n v="0"/>
    <n v="689455"/>
    <n v="0"/>
  </r>
  <r>
    <s v="G"/>
    <n v="7"/>
    <n v="154"/>
    <n v="2"/>
    <n v="1013624864"/>
    <s v="GONZALEZ CUBILLOS MARLYN BRIYITH        "/>
    <x v="30"/>
    <x v="29"/>
    <n v="20170208"/>
    <x v="1"/>
    <s v="PAGO NOMINA VARIOS ESTUDIANTES DE LA FACULTAD DE M"/>
    <n v="689455"/>
    <n v="689455"/>
    <n v="0"/>
    <n v="0"/>
  </r>
  <r>
    <s v="G"/>
    <n v="7"/>
    <n v="155"/>
    <n v="1"/>
    <n v="1012439507"/>
    <s v="QUITIAN GONZALEZ VALERIA                "/>
    <x v="2"/>
    <x v="2"/>
    <n v="20170208"/>
    <x v="1"/>
    <s v="PAGO NOMINA VARIOS ESTUDIANTES DE LA FACULTAD DE M"/>
    <n v="-689455"/>
    <n v="0"/>
    <n v="689455"/>
    <n v="0"/>
  </r>
  <r>
    <s v="G"/>
    <n v="7"/>
    <n v="155"/>
    <n v="2"/>
    <n v="1012439507"/>
    <s v="QUITIAN GONZALEZ VALERIA                "/>
    <x v="30"/>
    <x v="29"/>
    <n v="20170208"/>
    <x v="1"/>
    <s v="PAGO NOMINA VARIOS ESTUDIANTES DE LA FACULTAD DE M"/>
    <n v="689455"/>
    <n v="689455"/>
    <n v="0"/>
    <n v="0"/>
  </r>
  <r>
    <s v="G"/>
    <n v="7"/>
    <n v="156"/>
    <n v="1"/>
    <n v="1026283805"/>
    <s v="SILVA UVA GREIS GERALDIN                "/>
    <x v="2"/>
    <x v="2"/>
    <n v="20170208"/>
    <x v="1"/>
    <s v="PAGO NOMINA VARIOS ESTUDIANTES DE LA FACULTAD DE M"/>
    <n v="-689455"/>
    <n v="0"/>
    <n v="689455"/>
    <n v="0"/>
  </r>
  <r>
    <s v="G"/>
    <n v="7"/>
    <n v="156"/>
    <n v="2"/>
    <n v="1026283805"/>
    <s v="SILVA UVA GREIS GERALDIN                "/>
    <x v="30"/>
    <x v="29"/>
    <n v="20170208"/>
    <x v="1"/>
    <s v="PAGO NOMINA VARIOS ESTUDIANTES DE LA FACULTAD DE M"/>
    <n v="689455"/>
    <n v="689455"/>
    <n v="0"/>
    <n v="0"/>
  </r>
  <r>
    <s v="G"/>
    <n v="7"/>
    <n v="157"/>
    <n v="1"/>
    <n v="1031133266"/>
    <s v="VANEGAS CASTILLO CINDY VIVIANA          "/>
    <x v="2"/>
    <x v="2"/>
    <n v="20170208"/>
    <x v="1"/>
    <s v="PAGO NOMINA VARIOS ESTUDIANTES DE LA FACULTAD DE M"/>
    <n v="-689455"/>
    <n v="0"/>
    <n v="689455"/>
    <n v="0"/>
  </r>
  <r>
    <s v="G"/>
    <n v="7"/>
    <n v="157"/>
    <n v="2"/>
    <n v="1031133266"/>
    <s v="VANEGAS CASTILLO CINDY VIVIANA          "/>
    <x v="30"/>
    <x v="29"/>
    <n v="20170208"/>
    <x v="1"/>
    <s v="PAGO NOMINA VARIOS ESTUDIANTES DE LA FACULTAD DE M"/>
    <n v="689455"/>
    <n v="689455"/>
    <n v="0"/>
    <n v="0"/>
  </r>
  <r>
    <s v="G"/>
    <n v="7"/>
    <n v="158"/>
    <n v="1"/>
    <n v="1022391965"/>
    <s v="VARGAS VEGA MARTIN ALFONSO              "/>
    <x v="2"/>
    <x v="2"/>
    <n v="20170208"/>
    <x v="1"/>
    <s v="PAGO NOMINA VARIOS ESTUDIANTES DE LA FACULTAD DE M"/>
    <n v="-689455"/>
    <n v="0"/>
    <n v="689455"/>
    <n v="0"/>
  </r>
  <r>
    <s v="G"/>
    <n v="7"/>
    <n v="158"/>
    <n v="2"/>
    <n v="1022391965"/>
    <s v="VARGAS VEGA MARTIN ALFONSO              "/>
    <x v="30"/>
    <x v="29"/>
    <n v="20170208"/>
    <x v="1"/>
    <s v="PAGO NOMINA VARIOS ESTUDIANTES DE LA FACULTAD DE M"/>
    <n v="689455"/>
    <n v="689455"/>
    <n v="0"/>
    <n v="0"/>
  </r>
  <r>
    <s v="G"/>
    <n v="7"/>
    <n v="159"/>
    <n v="1"/>
    <n v="1030622886"/>
    <s v="VERGARA CASTRO YENNIFER ROCIO           "/>
    <x v="2"/>
    <x v="2"/>
    <n v="20170208"/>
    <x v="1"/>
    <s v="PAGO NOMINA VARIOS ESTUDIANTES DE LA FACULTAD DE M"/>
    <n v="-689455"/>
    <n v="0"/>
    <n v="689455"/>
    <n v="0"/>
  </r>
  <r>
    <s v="G"/>
    <n v="7"/>
    <n v="159"/>
    <n v="2"/>
    <n v="1030622886"/>
    <s v="VERGARA CASTRO YENNIFER ROCIO           "/>
    <x v="30"/>
    <x v="29"/>
    <n v="20170208"/>
    <x v="1"/>
    <s v="PAGO NOMINA VARIOS ESTUDIANTES DE LA FACULTAD DE M"/>
    <n v="689455"/>
    <n v="689455"/>
    <n v="0"/>
    <n v="0"/>
  </r>
  <r>
    <s v="G"/>
    <n v="7"/>
    <n v="160"/>
    <n v="1"/>
    <n v="1019116847"/>
    <s v="BERMUDEZ AVILA JENNY ALEXANDRA          "/>
    <x v="2"/>
    <x v="2"/>
    <n v="20170208"/>
    <x v="1"/>
    <s v="PAGO NOMINA VARIOS ESTUDIANTES DE LA FACULTAD DE M"/>
    <n v="-689455"/>
    <n v="0"/>
    <n v="689455"/>
    <n v="0"/>
  </r>
  <r>
    <s v="G"/>
    <n v="7"/>
    <n v="160"/>
    <n v="2"/>
    <n v="1019116847"/>
    <s v="BERMUDEZ AVILA JENNY ALEXANDRA          "/>
    <x v="30"/>
    <x v="29"/>
    <n v="20170208"/>
    <x v="1"/>
    <s v="PAGO NOMINA VARIOS ESTUDIANTES DE LA FACULTAD DE M"/>
    <n v="689455"/>
    <n v="689455"/>
    <n v="0"/>
    <n v="0"/>
  </r>
  <r>
    <s v="G"/>
    <n v="7"/>
    <n v="161"/>
    <n v="1"/>
    <n v="1010235169"/>
    <s v="CAMARGO ESPEJO DIEGO ALEXANDER          "/>
    <x v="2"/>
    <x v="2"/>
    <n v="20170208"/>
    <x v="1"/>
    <s v="PAGO NOMINA VARIOS ESTUDIANTES DE LA FACULTAD DE M"/>
    <n v="-689455"/>
    <n v="0"/>
    <n v="689455"/>
    <n v="0"/>
  </r>
  <r>
    <s v="G"/>
    <n v="7"/>
    <n v="161"/>
    <n v="2"/>
    <n v="1010235169"/>
    <s v="CAMARGO ESPEJO DIEGO ALEXANDER          "/>
    <x v="30"/>
    <x v="29"/>
    <n v="20170208"/>
    <x v="1"/>
    <s v="PAGO NOMINA VARIOS ESTUDIANTES DE LA FACULTAD DE M"/>
    <n v="689455"/>
    <n v="689455"/>
    <n v="0"/>
    <n v="0"/>
  </r>
  <r>
    <s v="G"/>
    <n v="7"/>
    <n v="162"/>
    <n v="1"/>
    <n v="1023956802"/>
    <s v="CORONADO CASTELLANOS KAREN LORENA       "/>
    <x v="2"/>
    <x v="2"/>
    <n v="20170208"/>
    <x v="1"/>
    <s v="PAGO NOMINA VARIOS ESTUDIANTES DE LA FACULTAD DE M"/>
    <n v="-689455"/>
    <n v="0"/>
    <n v="689455"/>
    <n v="0"/>
  </r>
  <r>
    <s v="G"/>
    <n v="7"/>
    <n v="162"/>
    <n v="2"/>
    <n v="1023956802"/>
    <s v="CORONADO CASTELLANOS KAREN LORENA       "/>
    <x v="30"/>
    <x v="29"/>
    <n v="20170208"/>
    <x v="1"/>
    <s v="PAGO NOMINA VARIOS ESTUDIANTES DE LA FACULTAD DE M"/>
    <n v="689455"/>
    <n v="689455"/>
    <n v="0"/>
    <n v="0"/>
  </r>
  <r>
    <s v="G"/>
    <n v="7"/>
    <n v="163"/>
    <n v="1"/>
    <n v="1019114765"/>
    <s v="COTACHIRA GUAQUETA VIVIANA ANDREA       "/>
    <x v="2"/>
    <x v="2"/>
    <n v="20170208"/>
    <x v="1"/>
    <s v="PAGO NOMINA VARIOS ESTUDIANTES DE LA FACULTAD DE M"/>
    <n v="-689455"/>
    <n v="0"/>
    <n v="689455"/>
    <n v="0"/>
  </r>
  <r>
    <s v="G"/>
    <n v="7"/>
    <n v="163"/>
    <n v="2"/>
    <n v="1019114765"/>
    <s v="COTACHIRA GUAQUETA VIVIANA ANDREA       "/>
    <x v="30"/>
    <x v="29"/>
    <n v="20170208"/>
    <x v="1"/>
    <s v="PAGO NOMINA VARIOS ESTUDIANTES DE LA FACULTAD DE M"/>
    <n v="689455"/>
    <n v="689455"/>
    <n v="0"/>
    <n v="0"/>
  </r>
  <r>
    <s v="G"/>
    <n v="7"/>
    <n v="164"/>
    <n v="1"/>
    <n v="1032455455"/>
    <s v="FAJARDO RUIZ JULIAN EDUARDO             "/>
    <x v="2"/>
    <x v="2"/>
    <n v="20170208"/>
    <x v="1"/>
    <s v="PAGO NOMINA VARIOS ESTUDIANTES DE LA FACULTAD DE M"/>
    <n v="-689455"/>
    <n v="0"/>
    <n v="689455"/>
    <n v="0"/>
  </r>
  <r>
    <s v="G"/>
    <n v="7"/>
    <n v="164"/>
    <n v="2"/>
    <n v="1032455455"/>
    <s v="FAJARDO RUIZ JULIAN EDUARDO             "/>
    <x v="30"/>
    <x v="29"/>
    <n v="20170208"/>
    <x v="1"/>
    <s v="PAGO NOMINA VARIOS ESTUDIANTES DE LA FACULTAD DE M"/>
    <n v="689455"/>
    <n v="689455"/>
    <n v="0"/>
    <n v="0"/>
  </r>
  <r>
    <s v="G"/>
    <n v="7"/>
    <n v="165"/>
    <n v="1"/>
    <n v="1010219274"/>
    <s v="JIMENEZ NIETO ALLISON                   "/>
    <x v="2"/>
    <x v="2"/>
    <n v="20170208"/>
    <x v="1"/>
    <s v="PAGO NOMINA VARIOS ESTUDIANTES DE LA FACULTAD DE M"/>
    <n v="-689455"/>
    <n v="0"/>
    <n v="689455"/>
    <n v="0"/>
  </r>
  <r>
    <s v="G"/>
    <n v="7"/>
    <n v="165"/>
    <n v="2"/>
    <n v="1010219274"/>
    <s v="JIMENEZ NIETO ALLISON                   "/>
    <x v="30"/>
    <x v="29"/>
    <n v="20170208"/>
    <x v="1"/>
    <s v="PAGO NOMINA VARIOS ESTUDIANTES DE LA FACULTAD DE M"/>
    <n v="689455"/>
    <n v="689455"/>
    <n v="0"/>
    <n v="0"/>
  </r>
  <r>
    <s v="G"/>
    <n v="7"/>
    <n v="166"/>
    <n v="1"/>
    <n v="1057690635"/>
    <s v="LOPEZ ZAMORA MARIA JOSE                 "/>
    <x v="2"/>
    <x v="2"/>
    <n v="20170208"/>
    <x v="1"/>
    <s v="PAGO NOMINA VARIOS ESTUDIANTES DE LA FACULTAD DE M"/>
    <n v="-689455"/>
    <n v="0"/>
    <n v="689455"/>
    <n v="0"/>
  </r>
  <r>
    <s v="G"/>
    <n v="7"/>
    <n v="166"/>
    <n v="2"/>
    <n v="1057690635"/>
    <s v="LOPEZ ZAMORA MARIA JOSE                 "/>
    <x v="30"/>
    <x v="29"/>
    <n v="20170208"/>
    <x v="1"/>
    <s v="PAGO NOMINA VARIOS ESTUDIANTES DE LA FACULTAD DE M"/>
    <n v="689455"/>
    <n v="689455"/>
    <n v="0"/>
    <n v="0"/>
  </r>
  <r>
    <s v="G"/>
    <n v="7"/>
    <n v="167"/>
    <n v="1"/>
    <n v="1030631521"/>
    <s v="MATEUS MATEUS ROBINSON                  "/>
    <x v="2"/>
    <x v="2"/>
    <n v="20170208"/>
    <x v="1"/>
    <s v="PAGO NOMINA VARIOS ESTUDIANTES DE LA FACULTAD DE M"/>
    <n v="-689455"/>
    <n v="0"/>
    <n v="689455"/>
    <n v="0"/>
  </r>
  <r>
    <s v="G"/>
    <n v="7"/>
    <n v="167"/>
    <n v="2"/>
    <n v="1030631521"/>
    <s v="MATEUS MATEUS ROBINSON                  "/>
    <x v="30"/>
    <x v="29"/>
    <n v="20170208"/>
    <x v="1"/>
    <s v="PAGO NOMINA VARIOS ESTUDIANTES DE LA FACULTAD DE M"/>
    <n v="689455"/>
    <n v="689455"/>
    <n v="0"/>
    <n v="0"/>
  </r>
  <r>
    <s v="G"/>
    <n v="7"/>
    <n v="168"/>
    <n v="1"/>
    <n v="1052395884"/>
    <s v="VERA PARRA MARIO HERNANDO               "/>
    <x v="2"/>
    <x v="2"/>
    <n v="20170208"/>
    <x v="1"/>
    <s v="PAGO NOMINA VARIOS ESTUDIANTES DE LA FACULTAD DE M"/>
    <n v="-689455"/>
    <n v="0"/>
    <n v="689455"/>
    <n v="0"/>
  </r>
  <r>
    <s v="G"/>
    <n v="7"/>
    <n v="168"/>
    <n v="2"/>
    <n v="1052395884"/>
    <s v="VERA PARRA MARIO HERNANDO               "/>
    <x v="30"/>
    <x v="29"/>
    <n v="20170208"/>
    <x v="1"/>
    <s v="PAGO NOMINA VARIOS ESTUDIANTES DE LA FACULTAD DE M"/>
    <n v="689455"/>
    <n v="689455"/>
    <n v="0"/>
    <n v="0"/>
  </r>
  <r>
    <s v="G"/>
    <n v="7"/>
    <n v="169"/>
    <n v="1"/>
    <n v="1014275714"/>
    <s v="ALDANA RIVERA SANTIAGO ENRIQUE          "/>
    <x v="2"/>
    <x v="2"/>
    <n v="20170208"/>
    <x v="1"/>
    <s v="PAGO NOMINA VARIOS ESTUDIANTES DE LA FACULTAD DE M"/>
    <n v="-689455"/>
    <n v="0"/>
    <n v="689455"/>
    <n v="0"/>
  </r>
  <r>
    <s v="G"/>
    <n v="7"/>
    <n v="169"/>
    <n v="2"/>
    <n v="1014275714"/>
    <s v="ALDANA RIVERA SANTIAGO ENRIQUE          "/>
    <x v="30"/>
    <x v="29"/>
    <n v="20170208"/>
    <x v="1"/>
    <s v="PAGO NOMINA VARIOS ESTUDIANTES DE LA FACULTAD DE M"/>
    <n v="689455"/>
    <n v="689455"/>
    <n v="0"/>
    <n v="0"/>
  </r>
  <r>
    <s v="G"/>
    <n v="7"/>
    <n v="170"/>
    <n v="1"/>
    <n v="1018487802"/>
    <s v="BLANCO GARCIA MAIRY YERALDIT            "/>
    <x v="2"/>
    <x v="2"/>
    <n v="20170208"/>
    <x v="1"/>
    <s v="PAGO NOMINA VARIOS ESTUDIANTES DE LA FACULTAD DE M"/>
    <n v="-689455"/>
    <n v="0"/>
    <n v="689455"/>
    <n v="0"/>
  </r>
  <r>
    <s v="G"/>
    <n v="7"/>
    <n v="170"/>
    <n v="2"/>
    <n v="1018487802"/>
    <s v="BLANCO GARCIA MAIRY YERALDIT            "/>
    <x v="30"/>
    <x v="29"/>
    <n v="20170208"/>
    <x v="1"/>
    <s v="PAGO NOMINA VARIOS ESTUDIANTES DE LA FACULTAD DE M"/>
    <n v="689455"/>
    <n v="689455"/>
    <n v="0"/>
    <n v="0"/>
  </r>
  <r>
    <s v="G"/>
    <n v="7"/>
    <n v="171"/>
    <n v="1"/>
    <n v="1015472050"/>
    <s v="CANARIA COTACIO NICOLAS ANDRES          "/>
    <x v="2"/>
    <x v="2"/>
    <n v="20170208"/>
    <x v="1"/>
    <s v="PAGO NOMINA VARIOS ESTUDIANTES DE LA FACULTAD DE M"/>
    <n v="-689455"/>
    <n v="0"/>
    <n v="689455"/>
    <n v="0"/>
  </r>
  <r>
    <s v="G"/>
    <n v="7"/>
    <n v="171"/>
    <n v="2"/>
    <n v="1015472050"/>
    <s v="CANARIA COTACIO NICOLAS ANDRES          "/>
    <x v="30"/>
    <x v="29"/>
    <n v="20170208"/>
    <x v="1"/>
    <s v="PAGO NOMINA VARIOS ESTUDIANTES DE LA FACULTAD DE M"/>
    <n v="689455"/>
    <n v="689455"/>
    <n v="0"/>
    <n v="0"/>
  </r>
  <r>
    <s v="G"/>
    <n v="7"/>
    <n v="172"/>
    <n v="1"/>
    <n v="1016078480"/>
    <s v="CESPEDES RIVERA DAYANE DEL ROSARIO      "/>
    <x v="2"/>
    <x v="2"/>
    <n v="20170208"/>
    <x v="1"/>
    <s v="PAGO NOMINA VARIOS ESTUDIANTES DE LA FACULTAD DE M"/>
    <n v="-689455"/>
    <n v="0"/>
    <n v="689455"/>
    <n v="0"/>
  </r>
  <r>
    <s v="G"/>
    <n v="7"/>
    <n v="172"/>
    <n v="2"/>
    <n v="1016078480"/>
    <s v="CESPEDES RIVERA DAYANE DEL ROSARIO      "/>
    <x v="30"/>
    <x v="29"/>
    <n v="20170208"/>
    <x v="1"/>
    <s v="PAGO NOMINA VARIOS ESTUDIANTES DE LA FACULTAD DE M"/>
    <n v="689455"/>
    <n v="689455"/>
    <n v="0"/>
    <n v="0"/>
  </r>
  <r>
    <s v="G"/>
    <n v="7"/>
    <n v="173"/>
    <n v="1"/>
    <n v="1015457993"/>
    <s v="OLARTE ABAUNZA DIANA CATALINA           "/>
    <x v="2"/>
    <x v="2"/>
    <n v="20170208"/>
    <x v="1"/>
    <s v="PAGO NOMINA VARIOS ESTUDIANTES DE LA FACULTAD DE M"/>
    <n v="-689455"/>
    <n v="0"/>
    <n v="689455"/>
    <n v="0"/>
  </r>
  <r>
    <s v="G"/>
    <n v="7"/>
    <n v="173"/>
    <n v="2"/>
    <n v="1015457993"/>
    <s v="OLARTE ABAUNZA DIANA CATALINA           "/>
    <x v="30"/>
    <x v="29"/>
    <n v="20170208"/>
    <x v="1"/>
    <s v="PAGO NOMINA VARIOS ESTUDIANTES DE LA FACULTAD DE M"/>
    <n v="689455"/>
    <n v="689455"/>
    <n v="0"/>
    <n v="0"/>
  </r>
  <r>
    <s v="G"/>
    <n v="7"/>
    <n v="174"/>
    <n v="1"/>
    <n v="1026593169"/>
    <s v="PADILLA MOSQUERA MONICA ANDREA          "/>
    <x v="2"/>
    <x v="2"/>
    <n v="20170208"/>
    <x v="1"/>
    <s v="PAGO NOMINA VARIOS ESTUDIANTES DE LA FACULTAD DE M"/>
    <n v="-689455"/>
    <n v="0"/>
    <n v="689455"/>
    <n v="0"/>
  </r>
  <r>
    <s v="G"/>
    <n v="7"/>
    <n v="174"/>
    <n v="2"/>
    <n v="1026593169"/>
    <s v="PADILLA MOSQUERA MONICA ANDREA          "/>
    <x v="30"/>
    <x v="29"/>
    <n v="20170208"/>
    <x v="1"/>
    <s v="PAGO NOMINA VARIOS ESTUDIANTES DE LA FACULTAD DE M"/>
    <n v="689455"/>
    <n v="689455"/>
    <n v="0"/>
    <n v="0"/>
  </r>
  <r>
    <s v="G"/>
    <n v="7"/>
    <n v="175"/>
    <n v="1"/>
    <n v="1018461838"/>
    <s v="PALACIO CARDOSO YULLY TATIANA           "/>
    <x v="2"/>
    <x v="2"/>
    <n v="20170208"/>
    <x v="1"/>
    <s v="PAGO NOMINA VARIOS ESTUDIANTES DE LA FACULTAD DE M"/>
    <n v="-689455"/>
    <n v="0"/>
    <n v="689455"/>
    <n v="0"/>
  </r>
  <r>
    <s v="G"/>
    <n v="7"/>
    <n v="175"/>
    <n v="2"/>
    <n v="1018461838"/>
    <s v="PALACIO CARDOSO YULLY TATIANA           "/>
    <x v="30"/>
    <x v="29"/>
    <n v="20170208"/>
    <x v="1"/>
    <s v="PAGO NOMINA VARIOS ESTUDIANTES DE LA FACULTAD DE M"/>
    <n v="689455"/>
    <n v="689455"/>
    <n v="0"/>
    <n v="0"/>
  </r>
  <r>
    <s v="G"/>
    <n v="7"/>
    <n v="176"/>
    <n v="1"/>
    <n v="1032485868"/>
    <s v="RIAﾑO LEMUS YULY CAMILA                 "/>
    <x v="2"/>
    <x v="2"/>
    <n v="20170208"/>
    <x v="1"/>
    <s v="PAGO NOMINA VARIOS ESTUDIANTES DE LA FACULTAD DE M"/>
    <n v="-689455"/>
    <n v="0"/>
    <n v="689455"/>
    <n v="0"/>
  </r>
  <r>
    <s v="G"/>
    <n v="7"/>
    <n v="176"/>
    <n v="2"/>
    <n v="1032485868"/>
    <s v="RIAﾑO LEMUS YULY CAMILA                 "/>
    <x v="30"/>
    <x v="29"/>
    <n v="20170208"/>
    <x v="1"/>
    <s v="PAGO NOMINA VARIOS ESTUDIANTES DE LA FACULTAD DE M"/>
    <n v="689455"/>
    <n v="689455"/>
    <n v="0"/>
    <n v="0"/>
  </r>
  <r>
    <s v="G"/>
    <n v="7"/>
    <n v="177"/>
    <n v="1"/>
    <n v="1014283595"/>
    <s v="RONCANCIO SANCHEZ ANGIE KATHERINE       "/>
    <x v="2"/>
    <x v="2"/>
    <n v="20170208"/>
    <x v="1"/>
    <s v="PAGO NOMINA VARIOS ESTUDIANTES DE LA FACULTAD DE M"/>
    <n v="-689455"/>
    <n v="0"/>
    <n v="689455"/>
    <n v="0"/>
  </r>
  <r>
    <s v="G"/>
    <n v="7"/>
    <n v="177"/>
    <n v="2"/>
    <n v="1014283595"/>
    <s v="RONCANCIO SANCHEZ ANGIE KATHERINE       "/>
    <x v="30"/>
    <x v="29"/>
    <n v="20170208"/>
    <x v="1"/>
    <s v="PAGO NOMINA VARIOS ESTUDIANTES DE LA FACULTAD DE M"/>
    <n v="689455"/>
    <n v="689455"/>
    <n v="0"/>
    <n v="0"/>
  </r>
  <r>
    <s v="G"/>
    <n v="7"/>
    <n v="178"/>
    <n v="1"/>
    <n v="1023956481"/>
    <s v="TORRES CASTIBLANCO LINA MARIA           "/>
    <x v="2"/>
    <x v="2"/>
    <n v="20170208"/>
    <x v="1"/>
    <s v="PAGO NOMINA VARIOS ESTUDIANTES DE LA FACULTAD DE M"/>
    <n v="-689455"/>
    <n v="0"/>
    <n v="689455"/>
    <n v="0"/>
  </r>
  <r>
    <s v="G"/>
    <n v="7"/>
    <n v="178"/>
    <n v="2"/>
    <n v="1023956481"/>
    <s v="TORRES CASTIBLANCO LINA MARIA           "/>
    <x v="30"/>
    <x v="29"/>
    <n v="20170208"/>
    <x v="1"/>
    <s v="PAGO NOMINA VARIOS ESTUDIANTES DE LA FACULTAD DE M"/>
    <n v="689455"/>
    <n v="689455"/>
    <n v="0"/>
    <n v="0"/>
  </r>
  <r>
    <s v="G"/>
    <n v="7"/>
    <n v="179"/>
    <n v="1"/>
    <n v="1014268139"/>
    <s v="ALVAREZ PEﾑA SERGIO HERNANDO            "/>
    <x v="2"/>
    <x v="2"/>
    <n v="20170208"/>
    <x v="1"/>
    <s v="PAGO NOMINA VARIOS ESTUDIANTES DE LA FACULTAD DE M"/>
    <n v="-689455"/>
    <n v="0"/>
    <n v="689455"/>
    <n v="0"/>
  </r>
  <r>
    <s v="G"/>
    <n v="7"/>
    <n v="179"/>
    <n v="2"/>
    <n v="1014268139"/>
    <s v="ALVAREZ PEﾑA SERGIO HERNANDO            "/>
    <x v="30"/>
    <x v="29"/>
    <n v="20170208"/>
    <x v="1"/>
    <s v="PAGO NOMINA VARIOS ESTUDIANTES DE LA FACULTAD DE M"/>
    <n v="689455"/>
    <n v="689455"/>
    <n v="0"/>
    <n v="0"/>
  </r>
  <r>
    <s v="G"/>
    <n v="7"/>
    <n v="180"/>
    <n v="1"/>
    <n v="1121858856"/>
    <s v="CANO BONILLA JESUS ARMANDO              "/>
    <x v="2"/>
    <x v="2"/>
    <n v="20170208"/>
    <x v="1"/>
    <s v="PAGO NOMINA VARIOS ESTUDIANTES DE LA FACULTAD DE M"/>
    <n v="-689455"/>
    <n v="0"/>
    <n v="689455"/>
    <n v="0"/>
  </r>
  <r>
    <s v="G"/>
    <n v="7"/>
    <n v="180"/>
    <n v="2"/>
    <n v="1121858856"/>
    <s v="CANO BONILLA JESUS ARMANDO              "/>
    <x v="30"/>
    <x v="29"/>
    <n v="20170208"/>
    <x v="1"/>
    <s v="PAGO NOMINA VARIOS ESTUDIANTES DE LA FACULTAD DE M"/>
    <n v="689455"/>
    <n v="689455"/>
    <n v="0"/>
    <n v="0"/>
  </r>
  <r>
    <s v="G"/>
    <n v="7"/>
    <n v="181"/>
    <n v="1"/>
    <n v="1031154651"/>
    <s v="MONSALVE REYES CRISTIAN CAMILO          "/>
    <x v="2"/>
    <x v="2"/>
    <n v="20170208"/>
    <x v="1"/>
    <s v="PAGO NOMINA VARIOS ESTUDIANTES DE LA FACULTAD DE M"/>
    <n v="-689455"/>
    <n v="0"/>
    <n v="689455"/>
    <n v="0"/>
  </r>
  <r>
    <s v="G"/>
    <n v="7"/>
    <n v="181"/>
    <n v="2"/>
    <n v="1031154651"/>
    <s v="MONSALVE REYES CRISTIAN CAMILO          "/>
    <x v="30"/>
    <x v="29"/>
    <n v="20170208"/>
    <x v="1"/>
    <s v="PAGO NOMINA VARIOS ESTUDIANTES DE LA FACULTAD DE M"/>
    <n v="689455"/>
    <n v="689455"/>
    <n v="0"/>
    <n v="0"/>
  </r>
  <r>
    <s v="G"/>
    <n v="7"/>
    <n v="182"/>
    <n v="1"/>
    <n v="1019103537"/>
    <s v="PENAGOS SOLANO MARY YULIEDT             "/>
    <x v="2"/>
    <x v="2"/>
    <n v="20170208"/>
    <x v="1"/>
    <s v="PAGO NOMINA VARIOS ESTUDIANTES DE LA FACULTAD DE M"/>
    <n v="-689455"/>
    <n v="0"/>
    <n v="689455"/>
    <n v="0"/>
  </r>
  <r>
    <s v="G"/>
    <n v="7"/>
    <n v="182"/>
    <n v="2"/>
    <n v="1019103537"/>
    <s v="PENAGOS SOLANO MARY YULIEDT             "/>
    <x v="30"/>
    <x v="29"/>
    <n v="20170208"/>
    <x v="1"/>
    <s v="PAGO NOMINA VARIOS ESTUDIANTES DE LA FACULTAD DE M"/>
    <n v="689455"/>
    <n v="689455"/>
    <n v="0"/>
    <n v="0"/>
  </r>
  <r>
    <s v="G"/>
    <n v="7"/>
    <n v="183"/>
    <n v="1"/>
    <n v="1032483497"/>
    <s v="RAMIREZ ARDILA LAURA CAMILA             "/>
    <x v="2"/>
    <x v="2"/>
    <n v="20170208"/>
    <x v="1"/>
    <s v="PAGO NOMINA VARIOS ESTUDIANTES DE LA FACULTAD DE M"/>
    <n v="-689455"/>
    <n v="0"/>
    <n v="689455"/>
    <n v="0"/>
  </r>
  <r>
    <s v="G"/>
    <n v="7"/>
    <n v="183"/>
    <n v="2"/>
    <n v="1032483497"/>
    <s v="RAMIREZ ARDILA LAURA CAMILA             "/>
    <x v="30"/>
    <x v="29"/>
    <n v="20170208"/>
    <x v="1"/>
    <s v="PAGO NOMINA VARIOS ESTUDIANTES DE LA FACULTAD DE M"/>
    <n v="689455"/>
    <n v="689455"/>
    <n v="0"/>
    <n v="0"/>
  </r>
  <r>
    <s v="G"/>
    <n v="7"/>
    <n v="184"/>
    <n v="1"/>
    <n v="1013651437"/>
    <s v="RAMIREZ ZAMUDIO SONIA ROCIO             "/>
    <x v="2"/>
    <x v="2"/>
    <n v="20170208"/>
    <x v="1"/>
    <s v="PAGO NOMINA VARIOS ESTUDIANTES DE LA FACULTAD DE M"/>
    <n v="-689455"/>
    <n v="0"/>
    <n v="689455"/>
    <n v="0"/>
  </r>
  <r>
    <s v="G"/>
    <n v="7"/>
    <n v="184"/>
    <n v="2"/>
    <n v="1013651437"/>
    <s v="RAMIREZ ZAMUDIO SONIA ROCIO             "/>
    <x v="30"/>
    <x v="29"/>
    <n v="20170208"/>
    <x v="1"/>
    <s v="PAGO NOMINA VARIOS ESTUDIANTES DE LA FACULTAD DE M"/>
    <n v="689455"/>
    <n v="689455"/>
    <n v="0"/>
    <n v="0"/>
  </r>
  <r>
    <s v="G"/>
    <n v="7"/>
    <n v="185"/>
    <n v="1"/>
    <n v="1015463706"/>
    <s v="ROJAS SANCHEZ CAMILA ANDREA             "/>
    <x v="2"/>
    <x v="2"/>
    <n v="20170208"/>
    <x v="1"/>
    <s v="PAGO NOMINA VARIOS ESTUDIANTES DE LA FACULTAD DE M"/>
    <n v="-689455"/>
    <n v="0"/>
    <n v="689455"/>
    <n v="0"/>
  </r>
  <r>
    <s v="G"/>
    <n v="7"/>
    <n v="185"/>
    <n v="2"/>
    <n v="1015463706"/>
    <s v="ROJAS SANCHEZ CAMILA ANDREA             "/>
    <x v="30"/>
    <x v="29"/>
    <n v="20170208"/>
    <x v="1"/>
    <s v="PAGO NOMINA VARIOS ESTUDIANTES DE LA FACULTAD DE M"/>
    <n v="689455"/>
    <n v="689455"/>
    <n v="0"/>
    <n v="0"/>
  </r>
  <r>
    <s v="G"/>
    <n v="7"/>
    <n v="186"/>
    <n v="1"/>
    <n v="1020808742"/>
    <s v="VELANDIA GUERRERO ANDRES FELIPE         "/>
    <x v="2"/>
    <x v="2"/>
    <n v="20170208"/>
    <x v="1"/>
    <s v="PAGO NOMINA VARIOS ESTUDIANTES DE LA FACULTAD DE M"/>
    <n v="-689455"/>
    <n v="0"/>
    <n v="689455"/>
    <n v="0"/>
  </r>
  <r>
    <s v="G"/>
    <n v="7"/>
    <n v="186"/>
    <n v="2"/>
    <n v="1020808742"/>
    <s v="VELANDIA GUERRERO ANDRES FELIPE         "/>
    <x v="30"/>
    <x v="29"/>
    <n v="20170208"/>
    <x v="1"/>
    <s v="PAGO NOMINA VARIOS ESTUDIANTES DE LA FACULTAD DE M"/>
    <n v="689455"/>
    <n v="689455"/>
    <n v="0"/>
    <n v="0"/>
  </r>
  <r>
    <s v="G"/>
    <n v="7"/>
    <n v="187"/>
    <n v="1"/>
    <n v="1012410638"/>
    <s v=" ZULETA GAITAN DERLY YINETH             "/>
    <x v="2"/>
    <x v="2"/>
    <n v="20170208"/>
    <x v="1"/>
    <s v="PAGO NOMINA VARIOS ESTUDIANTES DE LA FACULTAD DE M"/>
    <n v="-689455"/>
    <n v="0"/>
    <n v="689455"/>
    <n v="0"/>
  </r>
  <r>
    <s v="G"/>
    <n v="7"/>
    <n v="187"/>
    <n v="2"/>
    <n v="1012410638"/>
    <s v=" ZULETA GAITAN DERLY YINETH             "/>
    <x v="30"/>
    <x v="29"/>
    <n v="20170208"/>
    <x v="1"/>
    <s v="PAGO NOMINA VARIOS ESTUDIANTES DE LA FACULTAD DE M"/>
    <n v="689455"/>
    <n v="689455"/>
    <n v="0"/>
    <n v="0"/>
  </r>
  <r>
    <s v="G"/>
    <n v="7"/>
    <n v="188"/>
    <n v="1"/>
    <n v="1014262868"/>
    <s v="CASTRO PULIDO ANGYE TATIANA             "/>
    <x v="2"/>
    <x v="2"/>
    <n v="20170208"/>
    <x v="1"/>
    <s v="PAGO NOMINA VARIOS ESTUDIANTES DE LA FACULTAD DE M"/>
    <n v="-689455"/>
    <n v="0"/>
    <n v="689455"/>
    <n v="0"/>
  </r>
  <r>
    <s v="G"/>
    <n v="7"/>
    <n v="188"/>
    <n v="2"/>
    <n v="1014262868"/>
    <s v="CASTRO PULIDO ANGYE TATIANA             "/>
    <x v="30"/>
    <x v="29"/>
    <n v="20170208"/>
    <x v="1"/>
    <s v="PAGO NOMINA VARIOS ESTUDIANTES DE LA FACULTAD DE M"/>
    <n v="689455"/>
    <n v="689455"/>
    <n v="0"/>
    <n v="0"/>
  </r>
  <r>
    <s v="G"/>
    <n v="7"/>
    <n v="189"/>
    <n v="1"/>
    <n v="1022432998"/>
    <s v="CUBIDES ESPITIA MELISSA                 "/>
    <x v="2"/>
    <x v="2"/>
    <n v="20170208"/>
    <x v="1"/>
    <s v="PAGO NOMINA VARIOS ESTUDIANTES DE LA FACULTAD DE M"/>
    <n v="-689455"/>
    <n v="0"/>
    <n v="689455"/>
    <n v="0"/>
  </r>
  <r>
    <s v="G"/>
    <n v="7"/>
    <n v="189"/>
    <n v="2"/>
    <n v="1022432998"/>
    <s v="CUBIDES ESPITIA MELISSA                 "/>
    <x v="30"/>
    <x v="29"/>
    <n v="20170208"/>
    <x v="1"/>
    <s v="PAGO NOMINA VARIOS ESTUDIANTES DE LA FACULTAD DE M"/>
    <n v="689455"/>
    <n v="689455"/>
    <n v="0"/>
    <n v="0"/>
  </r>
  <r>
    <s v="G"/>
    <n v="7"/>
    <n v="190"/>
    <n v="1"/>
    <n v="1030682005"/>
    <s v="GUERRERO GUTIERREZ LAURA CAROLINA       "/>
    <x v="2"/>
    <x v="2"/>
    <n v="20170208"/>
    <x v="1"/>
    <s v="PAGO NOMINA VARIOS ESTUDIANTES DE LA FACULTAD DE M"/>
    <n v="-689455"/>
    <n v="0"/>
    <n v="689455"/>
    <n v="0"/>
  </r>
  <r>
    <s v="G"/>
    <n v="7"/>
    <n v="190"/>
    <n v="2"/>
    <n v="1030682005"/>
    <s v="GUERRERO GUTIERREZ LAURA CAROLINA       "/>
    <x v="30"/>
    <x v="29"/>
    <n v="20170208"/>
    <x v="1"/>
    <s v="PAGO NOMINA VARIOS ESTUDIANTES DE LA FACULTAD DE M"/>
    <n v="689455"/>
    <n v="689455"/>
    <n v="0"/>
    <n v="0"/>
  </r>
  <r>
    <s v="G"/>
    <n v="7"/>
    <n v="191"/>
    <n v="1"/>
    <n v="1014271323"/>
    <s v="MUﾑOZ RUBIANO FABER ALEJANDRO           "/>
    <x v="2"/>
    <x v="2"/>
    <n v="20170208"/>
    <x v="1"/>
    <s v="PAGO NOMINA VARIOS ESTUDIANTES DE LA FACULTAD DE M"/>
    <n v="-689455"/>
    <n v="0"/>
    <n v="689455"/>
    <n v="0"/>
  </r>
  <r>
    <s v="G"/>
    <n v="7"/>
    <n v="191"/>
    <n v="2"/>
    <n v="1014271323"/>
    <s v="MUﾑOZ RUBIANO FABER ALEJANDRO           "/>
    <x v="30"/>
    <x v="29"/>
    <n v="20170208"/>
    <x v="1"/>
    <s v="PAGO NOMINA VARIOS ESTUDIANTES DE LA FACULTAD DE M"/>
    <n v="689455"/>
    <n v="689455"/>
    <n v="0"/>
    <n v="0"/>
  </r>
  <r>
    <s v="G"/>
    <n v="7"/>
    <n v="192"/>
    <n v="1"/>
    <n v="1026299850"/>
    <s v="PEﾑA UMAﾑA LINA MATILDE                 "/>
    <x v="2"/>
    <x v="2"/>
    <n v="20170208"/>
    <x v="1"/>
    <s v="PAGO NOMINA VARIOS ESTUDIANTES DE LA FACULTAD DE M"/>
    <n v="-689455"/>
    <n v="0"/>
    <n v="689455"/>
    <n v="0"/>
  </r>
  <r>
    <s v="G"/>
    <n v="7"/>
    <n v="192"/>
    <n v="2"/>
    <n v="1026299850"/>
    <s v="PEﾑA UMAﾑA LINA MATILDE                 "/>
    <x v="30"/>
    <x v="29"/>
    <n v="20170208"/>
    <x v="1"/>
    <s v="PAGO NOMINA VARIOS ESTUDIANTES DE LA FACULTAD DE M"/>
    <n v="689455"/>
    <n v="689455"/>
    <n v="0"/>
    <n v="0"/>
  </r>
  <r>
    <s v="G"/>
    <n v="7"/>
    <n v="193"/>
    <n v="1"/>
    <n v="1018489645"/>
    <s v="PEﾑUELA LIZARAZO JENIFER TATIANA        "/>
    <x v="2"/>
    <x v="2"/>
    <n v="20170208"/>
    <x v="1"/>
    <s v="PAGO NOMINA VARIOS ESTUDIANTES DE LA FACULTAD DE M"/>
    <n v="-689455"/>
    <n v="0"/>
    <n v="689455"/>
    <n v="0"/>
  </r>
  <r>
    <s v="G"/>
    <n v="7"/>
    <n v="193"/>
    <n v="2"/>
    <n v="1018489645"/>
    <s v="PEﾑUELA LIZARAZO JENIFER TATIANA        "/>
    <x v="30"/>
    <x v="29"/>
    <n v="20170208"/>
    <x v="1"/>
    <s v="PAGO NOMINA VARIOS ESTUDIANTES DE LA FACULTAD DE M"/>
    <n v="689455"/>
    <n v="689455"/>
    <n v="0"/>
    <n v="0"/>
  </r>
  <r>
    <s v="G"/>
    <n v="7"/>
    <n v="194"/>
    <n v="1"/>
    <n v="1063287332"/>
    <s v="PﾉREZ MARTﾍNEZ JAVIER ANTONIO           "/>
    <x v="2"/>
    <x v="2"/>
    <n v="20170208"/>
    <x v="1"/>
    <s v="PAGO NOMINA VARIOS ESTUDIANTES DE LA FACULTAD DE M"/>
    <n v="-689455"/>
    <n v="0"/>
    <n v="689455"/>
    <n v="0"/>
  </r>
  <r>
    <s v="G"/>
    <n v="7"/>
    <n v="194"/>
    <n v="2"/>
    <n v="1063287332"/>
    <s v="PﾉREZ MARTﾍNEZ JAVIER ANTONIO           "/>
    <x v="30"/>
    <x v="29"/>
    <n v="20170208"/>
    <x v="1"/>
    <s v="PAGO NOMINA VARIOS ESTUDIANTES DE LA FACULTAD DE M"/>
    <n v="689455"/>
    <n v="689455"/>
    <n v="0"/>
    <n v="0"/>
  </r>
  <r>
    <s v="G"/>
    <n v="7"/>
    <n v="195"/>
    <n v="1"/>
    <n v="1022423023"/>
    <s v="PEREZ RODRIGUEZ INGRID MELISA           "/>
    <x v="2"/>
    <x v="2"/>
    <n v="20170208"/>
    <x v="1"/>
    <s v="PAGO NOMINA VARIOS ESTUDIANTES DE LA FACULTAD DE M"/>
    <n v="-689455"/>
    <n v="0"/>
    <n v="689455"/>
    <n v="0"/>
  </r>
  <r>
    <s v="G"/>
    <n v="7"/>
    <n v="195"/>
    <n v="2"/>
    <n v="1022423023"/>
    <s v="PEREZ RODRIGUEZ INGRID MELISA           "/>
    <x v="30"/>
    <x v="29"/>
    <n v="20170208"/>
    <x v="1"/>
    <s v="PAGO NOMINA VARIOS ESTUDIANTES DE LA FACULTAD DE M"/>
    <n v="689455"/>
    <n v="689455"/>
    <n v="0"/>
    <n v="0"/>
  </r>
  <r>
    <s v="G"/>
    <n v="7"/>
    <n v="196"/>
    <n v="1"/>
    <n v="1015472452"/>
    <s v="TOCARRUNCHO BERNAL LOREN VIVIANA        "/>
    <x v="2"/>
    <x v="2"/>
    <n v="20170208"/>
    <x v="1"/>
    <s v="PAGO NOMINA VARIOS ESTUDIANTES DE LA FACULTAD DE M"/>
    <n v="-689455"/>
    <n v="0"/>
    <n v="689455"/>
    <n v="0"/>
  </r>
  <r>
    <s v="G"/>
    <n v="7"/>
    <n v="196"/>
    <n v="2"/>
    <n v="1015472452"/>
    <s v="TOCARRUNCHO BERNAL LOREN VIVIANA        "/>
    <x v="30"/>
    <x v="29"/>
    <n v="20170208"/>
    <x v="1"/>
    <s v="PAGO NOMINA VARIOS ESTUDIANTES DE LA FACULTAD DE M"/>
    <n v="689455"/>
    <n v="689455"/>
    <n v="0"/>
    <n v="0"/>
  </r>
  <r>
    <s v="G"/>
    <n v="7"/>
    <n v="197"/>
    <n v="1"/>
    <n v="1233889272"/>
    <s v="CANTOR CASTAﾑEDA STEPHANY JULIETH       "/>
    <x v="2"/>
    <x v="2"/>
    <n v="20170208"/>
    <x v="1"/>
    <s v="PAGO NOMINA VARIOS ESTUDIANTES DE LA FACULTAD DE M"/>
    <n v="-689455"/>
    <n v="0"/>
    <n v="689455"/>
    <n v="0"/>
  </r>
  <r>
    <s v="G"/>
    <n v="7"/>
    <n v="197"/>
    <n v="2"/>
    <n v="1233889272"/>
    <s v="CANTOR CASTAﾑEDA STEPHANY JULIETH       "/>
    <x v="30"/>
    <x v="29"/>
    <n v="20170208"/>
    <x v="1"/>
    <s v="PAGO NOMINA VARIOS ESTUDIANTES DE LA FACULTAD DE M"/>
    <n v="689455"/>
    <n v="689455"/>
    <n v="0"/>
    <n v="0"/>
  </r>
  <r>
    <s v="G"/>
    <n v="7"/>
    <n v="198"/>
    <n v="1"/>
    <n v="1022437185"/>
    <s v="CARREﾑO CARREﾑO OSCAR EDUARDO           "/>
    <x v="2"/>
    <x v="2"/>
    <n v="20170208"/>
    <x v="1"/>
    <s v="PAGO NOMINA VARIOS ESTUDIANTES DE LA FACULTAD DE M"/>
    <n v="-689455"/>
    <n v="0"/>
    <n v="689455"/>
    <n v="0"/>
  </r>
  <r>
    <s v="G"/>
    <n v="7"/>
    <n v="198"/>
    <n v="2"/>
    <n v="1022437185"/>
    <s v="CARREﾑO CARREﾑO OSCAR EDUARDO           "/>
    <x v="30"/>
    <x v="29"/>
    <n v="20170208"/>
    <x v="1"/>
    <s v="PAGO NOMINA VARIOS ESTUDIANTES DE LA FACULTAD DE M"/>
    <n v="689455"/>
    <n v="689455"/>
    <n v="0"/>
    <n v="0"/>
  </r>
  <r>
    <s v="G"/>
    <n v="7"/>
    <n v="199"/>
    <n v="1"/>
    <n v="1014272181"/>
    <s v="CASTILLO CAICEDO CATHERIN LIZETH        "/>
    <x v="2"/>
    <x v="2"/>
    <n v="20170208"/>
    <x v="1"/>
    <s v="PAGO NOMINA VARIOS ESTUDIANTES DE LA FACULTAD DE M"/>
    <n v="-689455"/>
    <n v="0"/>
    <n v="689455"/>
    <n v="0"/>
  </r>
  <r>
    <s v="G"/>
    <n v="7"/>
    <n v="199"/>
    <n v="2"/>
    <n v="1014272181"/>
    <s v="CASTILLO CAICEDO CATHERIN LIZETH        "/>
    <x v="30"/>
    <x v="29"/>
    <n v="20170208"/>
    <x v="1"/>
    <s v="PAGO NOMINA VARIOS ESTUDIANTES DE LA FACULTAD DE M"/>
    <n v="689455"/>
    <n v="689455"/>
    <n v="0"/>
    <n v="0"/>
  </r>
  <r>
    <s v="G"/>
    <n v="7"/>
    <n v="200"/>
    <n v="1"/>
    <n v="1013655513"/>
    <s v="CORREDOR CASAS JENNIFER TATIANA         "/>
    <x v="2"/>
    <x v="2"/>
    <n v="20170208"/>
    <x v="1"/>
    <s v="PAGO NOMINA VARIOS ESTUDIANTES DE LA FACULTAD DE M"/>
    <n v="-689455"/>
    <n v="0"/>
    <n v="689455"/>
    <n v="0"/>
  </r>
  <r>
    <s v="G"/>
    <n v="7"/>
    <n v="200"/>
    <n v="2"/>
    <n v="1013655513"/>
    <s v="CORREDOR CASAS JENNIFER TATIANA         "/>
    <x v="30"/>
    <x v="29"/>
    <n v="20170208"/>
    <x v="1"/>
    <s v="PAGO NOMINA VARIOS ESTUDIANTES DE LA FACULTAD DE M"/>
    <n v="689455"/>
    <n v="689455"/>
    <n v="0"/>
    <n v="0"/>
  </r>
  <r>
    <s v="G"/>
    <n v="7"/>
    <n v="201"/>
    <n v="1"/>
    <n v="1030682225"/>
    <s v="ESPINEL CARRANZA JUAN FELIPE            "/>
    <x v="2"/>
    <x v="2"/>
    <n v="20170208"/>
    <x v="1"/>
    <s v="PAGO NOMINA VARIOS ESTUDIANTES DE LA FACULTAD DE M"/>
    <n v="-689455"/>
    <n v="0"/>
    <n v="689455"/>
    <n v="0"/>
  </r>
  <r>
    <s v="G"/>
    <n v="7"/>
    <n v="201"/>
    <n v="2"/>
    <n v="1030682225"/>
    <s v="ESPINEL CARRANZA JUAN FELIPE            "/>
    <x v="30"/>
    <x v="29"/>
    <n v="20170208"/>
    <x v="1"/>
    <s v="PAGO NOMINA VARIOS ESTUDIANTES DE LA FACULTAD DE M"/>
    <n v="689455"/>
    <n v="689455"/>
    <n v="0"/>
    <n v="0"/>
  </r>
  <r>
    <s v="G"/>
    <n v="7"/>
    <n v="202"/>
    <n v="1"/>
    <n v="1015462930"/>
    <s v="OLAYA VELASCO YINET MILENA              "/>
    <x v="2"/>
    <x v="2"/>
    <n v="20170208"/>
    <x v="1"/>
    <s v="PAGO NOMINA VARIOS ESTUDIANTES DE LA FACULTAD DE M"/>
    <n v="-689455"/>
    <n v="0"/>
    <n v="689455"/>
    <n v="0"/>
  </r>
  <r>
    <s v="G"/>
    <n v="7"/>
    <n v="202"/>
    <n v="2"/>
    <n v="1015462930"/>
    <s v="OLAYA VELASCO YINET MILENA              "/>
    <x v="30"/>
    <x v="29"/>
    <n v="20170208"/>
    <x v="1"/>
    <s v="PAGO NOMINA VARIOS ESTUDIANTES DE LA FACULTAD DE M"/>
    <n v="689455"/>
    <n v="689455"/>
    <n v="0"/>
    <n v="0"/>
  </r>
  <r>
    <s v="G"/>
    <n v="7"/>
    <n v="203"/>
    <n v="1"/>
    <n v="1031165203"/>
    <s v="RODRIGUEZ GALEANO CRISTIAN CAMILO       "/>
    <x v="2"/>
    <x v="2"/>
    <n v="20170208"/>
    <x v="1"/>
    <s v="PAGO NOMINA VARIOS ESTUDIANTES DE LA FACULTAD DE M"/>
    <n v="-689455"/>
    <n v="0"/>
    <n v="689455"/>
    <n v="0"/>
  </r>
  <r>
    <s v="G"/>
    <n v="7"/>
    <n v="203"/>
    <n v="2"/>
    <n v="1031165203"/>
    <s v="RODRIGUEZ GALEANO CRISTIAN CAMILO       "/>
    <x v="30"/>
    <x v="29"/>
    <n v="20170208"/>
    <x v="1"/>
    <s v="PAGO NOMINA VARIOS ESTUDIANTES DE LA FACULTAD DE M"/>
    <n v="689455"/>
    <n v="689455"/>
    <n v="0"/>
    <n v="0"/>
  </r>
  <r>
    <s v="G"/>
    <n v="7"/>
    <n v="204"/>
    <n v="1"/>
    <n v="1014281100"/>
    <s v="RODRIGUEZ RODRIGUEZ KELLY TATIANA       "/>
    <x v="2"/>
    <x v="2"/>
    <n v="20170208"/>
    <x v="1"/>
    <s v="PAGO NOMINA VARIOS ESTUDIANTES DE LA FACULTAD DE M"/>
    <n v="-689455"/>
    <n v="0"/>
    <n v="689455"/>
    <n v="0"/>
  </r>
  <r>
    <s v="G"/>
    <n v="7"/>
    <n v="204"/>
    <n v="2"/>
    <n v="1014281100"/>
    <s v="RODRIGUEZ RODRIGUEZ KELLY TATIANA       "/>
    <x v="30"/>
    <x v="29"/>
    <n v="20170208"/>
    <x v="1"/>
    <s v="PAGO NOMINA VARIOS ESTUDIANTES DE LA FACULTAD DE M"/>
    <n v="689455"/>
    <n v="689455"/>
    <n v="0"/>
    <n v="0"/>
  </r>
  <r>
    <s v="G"/>
    <n v="7"/>
    <n v="205"/>
    <n v="1"/>
    <n v="1013656113"/>
    <s v="ROZO BRAVO LAURA                        "/>
    <x v="2"/>
    <x v="2"/>
    <n v="20170208"/>
    <x v="1"/>
    <s v="PAGO NOMINA VARIOS ESTUDIANTES DE LA FACULTAD DE M"/>
    <n v="-689455"/>
    <n v="0"/>
    <n v="689455"/>
    <n v="0"/>
  </r>
  <r>
    <s v="G"/>
    <n v="7"/>
    <n v="205"/>
    <n v="2"/>
    <n v="1013656113"/>
    <s v="ROZO BRAVO LAURA                        "/>
    <x v="30"/>
    <x v="29"/>
    <n v="20170208"/>
    <x v="1"/>
    <s v="PAGO NOMINA VARIOS ESTUDIANTES DE LA FACULTAD DE M"/>
    <n v="689455"/>
    <n v="689455"/>
    <n v="0"/>
    <n v="0"/>
  </r>
  <r>
    <s v="G"/>
    <n v="7"/>
    <n v="206"/>
    <n v="1"/>
    <n v="1022410652"/>
    <s v="VIASUS VALERO NICOLAS ALEXANDER         "/>
    <x v="2"/>
    <x v="2"/>
    <n v="20170208"/>
    <x v="1"/>
    <s v="PAGO NOMINA VARIOS ESTUDIANTES DE LA FACULTAD DE M"/>
    <n v="-689455"/>
    <n v="0"/>
    <n v="689455"/>
    <n v="0"/>
  </r>
  <r>
    <s v="G"/>
    <n v="7"/>
    <n v="206"/>
    <n v="2"/>
    <n v="1022410652"/>
    <s v="VIASUS VALERO NICOLAS ALEXANDER         "/>
    <x v="30"/>
    <x v="29"/>
    <n v="20170208"/>
    <x v="1"/>
    <s v="PAGO NOMINA VARIOS ESTUDIANTES DE LA FACULTAD DE M"/>
    <n v="689455"/>
    <n v="689455"/>
    <n v="0"/>
    <n v="0"/>
  </r>
  <r>
    <s v="G"/>
    <n v="7"/>
    <n v="207"/>
    <n v="1"/>
    <n v="1032494459"/>
    <s v="AVILA AVILA YENNY MARCELA               "/>
    <x v="2"/>
    <x v="2"/>
    <n v="20170208"/>
    <x v="1"/>
    <s v="PAGO NOMINA VARIOS ESTUDIANTES DE LA FACULTAD DE M"/>
    <n v="-689455"/>
    <n v="0"/>
    <n v="689455"/>
    <n v="0"/>
  </r>
  <r>
    <s v="G"/>
    <n v="7"/>
    <n v="207"/>
    <n v="2"/>
    <n v="1032494459"/>
    <s v="AVILA AVILA YENNY MARCELA               "/>
    <x v="30"/>
    <x v="29"/>
    <n v="20170208"/>
    <x v="1"/>
    <s v="PAGO NOMINA VARIOS ESTUDIANTES DE LA FACULTAD DE M"/>
    <n v="689455"/>
    <n v="689455"/>
    <n v="0"/>
    <n v="0"/>
  </r>
  <r>
    <s v="G"/>
    <n v="7"/>
    <n v="208"/>
    <n v="1"/>
    <n v="1073174577"/>
    <s v="CASTELLANOS LUGO LAURA                  "/>
    <x v="2"/>
    <x v="2"/>
    <n v="20170208"/>
    <x v="1"/>
    <s v="PAGO NOMINA VARIOS ESTUDIANTES DE LA FACULTAD DE M"/>
    <n v="-689455"/>
    <n v="0"/>
    <n v="689455"/>
    <n v="0"/>
  </r>
  <r>
    <s v="G"/>
    <n v="7"/>
    <n v="208"/>
    <n v="2"/>
    <n v="1073174577"/>
    <s v="CASTELLANOS LUGO LAURA                  "/>
    <x v="30"/>
    <x v="29"/>
    <n v="20170208"/>
    <x v="1"/>
    <s v="PAGO NOMINA VARIOS ESTUDIANTES DE LA FACULTAD DE M"/>
    <n v="689455"/>
    <n v="689455"/>
    <n v="0"/>
    <n v="0"/>
  </r>
  <r>
    <s v="G"/>
    <n v="7"/>
    <n v="209"/>
    <n v="1"/>
    <n v="1023963944"/>
    <s v="CASTELLANOS SANCHEZ LIZETH DANIELA      "/>
    <x v="2"/>
    <x v="2"/>
    <n v="20170208"/>
    <x v="1"/>
    <s v="PAGO NOMINA VARIOS ESTUDIANTES DE LA FACULTAD DE M"/>
    <n v="-689455"/>
    <n v="0"/>
    <n v="689455"/>
    <n v="0"/>
  </r>
  <r>
    <s v="G"/>
    <n v="7"/>
    <n v="209"/>
    <n v="2"/>
    <n v="1023963944"/>
    <s v="CASTELLANOS SANCHEZ LIZETH DANIELA      "/>
    <x v="30"/>
    <x v="29"/>
    <n v="20170208"/>
    <x v="1"/>
    <s v="PAGO NOMINA VARIOS ESTUDIANTES DE LA FACULTAD DE M"/>
    <n v="689455"/>
    <n v="689455"/>
    <n v="0"/>
    <n v="0"/>
  </r>
  <r>
    <s v="G"/>
    <n v="7"/>
    <n v="210"/>
    <n v="1"/>
    <n v="1023026959"/>
    <s v="GARCIA GALINDO LEIDY DAJHANNA           "/>
    <x v="2"/>
    <x v="2"/>
    <n v="20170208"/>
    <x v="1"/>
    <s v="PAGO NOMINA VARIOS ESTUDIANTES DE LA FACULTAD DE M"/>
    <n v="-689455"/>
    <n v="0"/>
    <n v="689455"/>
    <n v="0"/>
  </r>
  <r>
    <s v="G"/>
    <n v="7"/>
    <n v="210"/>
    <n v="2"/>
    <n v="1023026959"/>
    <s v="GARCIA GALINDO LEIDY DAJHANNA           "/>
    <x v="30"/>
    <x v="29"/>
    <n v="20170208"/>
    <x v="1"/>
    <s v="PAGO NOMINA VARIOS ESTUDIANTES DE LA FACULTAD DE M"/>
    <n v="689455"/>
    <n v="689455"/>
    <n v="0"/>
    <n v="0"/>
  </r>
  <r>
    <s v="G"/>
    <n v="7"/>
    <n v="211"/>
    <n v="1"/>
    <n v="1022383087"/>
    <s v="GOMEZ GONZALEZ SINDY STHEPHANY          "/>
    <x v="2"/>
    <x v="2"/>
    <n v="20170208"/>
    <x v="1"/>
    <s v="PAGO NOMINA VARIOS ESTUDIANTES DE LA FACULTAD DE M"/>
    <n v="-689455"/>
    <n v="0"/>
    <n v="689455"/>
    <n v="0"/>
  </r>
  <r>
    <s v="G"/>
    <n v="7"/>
    <n v="211"/>
    <n v="2"/>
    <n v="1022383087"/>
    <s v="GOMEZ GONZALEZ SINDY STHEPHANY          "/>
    <x v="30"/>
    <x v="29"/>
    <n v="20170208"/>
    <x v="1"/>
    <s v="PAGO NOMINA VARIOS ESTUDIANTES DE LA FACULTAD DE M"/>
    <n v="689455"/>
    <n v="689455"/>
    <n v="0"/>
    <n v="0"/>
  </r>
  <r>
    <s v="G"/>
    <n v="7"/>
    <n v="212"/>
    <n v="1"/>
    <n v="1019106913"/>
    <s v="ISAZA BUITRAGO JEAN NICOLAS             "/>
    <x v="2"/>
    <x v="2"/>
    <n v="20170208"/>
    <x v="1"/>
    <s v="PAGO NOMINA VARIOS ESTUDIANTES DE LA FACULTAD DE M"/>
    <n v="-689455"/>
    <n v="0"/>
    <n v="689455"/>
    <n v="0"/>
  </r>
  <r>
    <s v="G"/>
    <n v="7"/>
    <n v="212"/>
    <n v="2"/>
    <n v="1019106913"/>
    <s v="ISAZA BUITRAGO JEAN NICOLAS             "/>
    <x v="30"/>
    <x v="29"/>
    <n v="20170208"/>
    <x v="1"/>
    <s v="PAGO NOMINA VARIOS ESTUDIANTES DE LA FACULTAD DE M"/>
    <n v="689455"/>
    <n v="689455"/>
    <n v="0"/>
    <n v="0"/>
  </r>
  <r>
    <s v="G"/>
    <n v="7"/>
    <n v="213"/>
    <n v="1"/>
    <n v="1070018362"/>
    <s v="QUINTERO VALBUENA NICOLAS MATEO         "/>
    <x v="2"/>
    <x v="2"/>
    <n v="20170208"/>
    <x v="1"/>
    <s v="PAGO NOMINA VARIOS ESTUDIANTES DE LA FACULTAD DE M"/>
    <n v="-689455"/>
    <n v="0"/>
    <n v="689455"/>
    <n v="0"/>
  </r>
  <r>
    <s v="G"/>
    <n v="7"/>
    <n v="213"/>
    <n v="2"/>
    <n v="1070018362"/>
    <s v="QUINTERO VALBUENA NICOLAS MATEO         "/>
    <x v="30"/>
    <x v="29"/>
    <n v="20170208"/>
    <x v="1"/>
    <s v="PAGO NOMINA VARIOS ESTUDIANTES DE LA FACULTAD DE M"/>
    <n v="689455"/>
    <n v="689455"/>
    <n v="0"/>
    <n v="0"/>
  </r>
  <r>
    <s v="G"/>
    <n v="7"/>
    <n v="214"/>
    <n v="1"/>
    <n v="1016091820"/>
    <s v="RODRIGUEZ ALVARADO ERIKA KATERINE       "/>
    <x v="2"/>
    <x v="2"/>
    <n v="20170208"/>
    <x v="1"/>
    <s v="PAGO NOMINA VARIOS ESTUDIANTES DE LA FACULTAD DE M"/>
    <n v="-689455"/>
    <n v="0"/>
    <n v="689455"/>
    <n v="0"/>
  </r>
  <r>
    <s v="G"/>
    <n v="7"/>
    <n v="214"/>
    <n v="2"/>
    <n v="1016091820"/>
    <s v="RODRIGUEZ ALVARADO ERIKA KATERINE       "/>
    <x v="30"/>
    <x v="29"/>
    <n v="20170208"/>
    <x v="1"/>
    <s v="PAGO NOMINA VARIOS ESTUDIANTES DE LA FACULTAD DE M"/>
    <n v="689455"/>
    <n v="689455"/>
    <n v="0"/>
    <n v="0"/>
  </r>
  <r>
    <s v="G"/>
    <n v="7"/>
    <n v="215"/>
    <n v="1"/>
    <n v="1019097365"/>
    <s v="SALGADO ORTIZ SERGIO IVAN               "/>
    <x v="2"/>
    <x v="2"/>
    <n v="20170208"/>
    <x v="1"/>
    <s v="PAGO NOMINA VARIOS ESTUDIANTES DE LA FACULTAD DE M"/>
    <n v="-689455"/>
    <n v="0"/>
    <n v="689455"/>
    <n v="0"/>
  </r>
  <r>
    <s v="G"/>
    <n v="7"/>
    <n v="215"/>
    <n v="2"/>
    <n v="1019097365"/>
    <s v="SALGADO ORTIZ SERGIO IVAN               "/>
    <x v="30"/>
    <x v="29"/>
    <n v="20170208"/>
    <x v="1"/>
    <s v="PAGO NOMINA VARIOS ESTUDIANTES DE LA FACULTAD DE M"/>
    <n v="689455"/>
    <n v="689455"/>
    <n v="0"/>
    <n v="0"/>
  </r>
  <r>
    <s v="G"/>
    <n v="7"/>
    <n v="216"/>
    <n v="1"/>
    <n v="1032460529"/>
    <s v="SIERRA MORENO DANIEL FERNANDO           "/>
    <x v="2"/>
    <x v="2"/>
    <n v="20170208"/>
    <x v="1"/>
    <s v="PAGO NOMINA VARIOS ESTUDIANTES DE LA FACULTAD DE M"/>
    <n v="-689455"/>
    <n v="0"/>
    <n v="689455"/>
    <n v="0"/>
  </r>
  <r>
    <s v="G"/>
    <n v="7"/>
    <n v="216"/>
    <n v="2"/>
    <n v="1032460529"/>
    <s v="SIERRA MORENO DANIEL FERNANDO           "/>
    <x v="30"/>
    <x v="29"/>
    <n v="20170208"/>
    <x v="1"/>
    <s v="PAGO NOMINA VARIOS ESTUDIANTES DE LA FACULTAD DE M"/>
    <n v="689455"/>
    <n v="689455"/>
    <n v="0"/>
    <n v="0"/>
  </r>
  <r>
    <s v="G"/>
    <n v="7"/>
    <n v="217"/>
    <n v="1"/>
    <n v="79753365"/>
    <s v="SUAREZ TORRES EDILBERTO                 "/>
    <x v="19"/>
    <x v="19"/>
    <n v="20170207"/>
    <x v="1"/>
    <s v="AUTORIZAR EL TRﾁMITE Y PAGO DE UN AVANCE AL DOCENT"/>
    <n v="-300000"/>
    <n v="0"/>
    <n v="300000"/>
    <n v="0"/>
  </r>
  <r>
    <s v="G"/>
    <n v="7"/>
    <n v="217"/>
    <n v="2"/>
    <n v="79753365"/>
    <s v="SUAREZ TORRES EDILBERTO                 "/>
    <x v="10"/>
    <x v="10"/>
    <n v="20170207"/>
    <x v="1"/>
    <s v="AUTORIZAR EL TRﾁMITE Y PAGO DE UN AVANCE AL DOCENT"/>
    <n v="300000"/>
    <n v="300000"/>
    <n v="0"/>
    <n v="0"/>
  </r>
  <r>
    <s v="G"/>
    <n v="7"/>
    <n v="217"/>
    <n v="3"/>
    <n v="79753365"/>
    <s v="SUAREZ TORRES EDILBERTO                 "/>
    <x v="2"/>
    <x v="2"/>
    <n v="20170207"/>
    <x v="1"/>
    <s v="AUTORIZAR EL TRﾁMITE Y PAGO DE UN AVANCE AL DOCENT"/>
    <n v="-300000"/>
    <n v="0"/>
    <n v="300000"/>
    <n v="0"/>
  </r>
  <r>
    <s v="G"/>
    <n v="7"/>
    <n v="217"/>
    <n v="4"/>
    <n v="0"/>
    <s v="                                        "/>
    <x v="18"/>
    <x v="18"/>
    <n v="20170207"/>
    <x v="1"/>
    <s v="AUTORIZAR EL TRﾁMITE Y PAGO DE UN AVANCE AL DOCENT"/>
    <n v="300000"/>
    <n v="300000"/>
    <n v="0"/>
    <n v="0"/>
  </r>
  <r>
    <s v="G"/>
    <n v="7"/>
    <n v="218"/>
    <n v="1"/>
    <n v="52153489"/>
    <s v="PULIDO ORTEGA DIONY CONSTANZA           "/>
    <x v="0"/>
    <x v="0"/>
    <n v="20170206"/>
    <x v="1"/>
    <s v="PAGO NOMINA RESERVAS DEL CIDC RUBRO INVERSION  DEL"/>
    <n v="-3077597"/>
    <n v="0"/>
    <n v="3077597"/>
    <n v="0"/>
  </r>
  <r>
    <s v="G"/>
    <n v="7"/>
    <n v="218"/>
    <n v="2"/>
    <n v="52153489"/>
    <s v="PULIDO ORTEGA DIONY CONSTANZA           "/>
    <x v="1"/>
    <x v="1"/>
    <n v="20170206"/>
    <x v="1"/>
    <s v="PAGO NOMINA RESERVAS DEL CIDC RUBRO INVERSION  DEL"/>
    <n v="3171493"/>
    <n v="3171493"/>
    <n v="0"/>
    <n v="0"/>
  </r>
  <r>
    <s v="G"/>
    <n v="7"/>
    <n v="218"/>
    <n v="3"/>
    <n v="52153489"/>
    <s v="PULIDO ORTEGA DIONY CONSTANZA           "/>
    <x v="20"/>
    <x v="20"/>
    <n v="20170206"/>
    <x v="1"/>
    <s v="PAGO NOMINA RESERVAS DEL CIDC RUBRO INVERSION  DEL"/>
    <n v="-20310"/>
    <n v="0"/>
    <n v="20310"/>
    <n v="3171493"/>
  </r>
  <r>
    <s v="G"/>
    <n v="7"/>
    <n v="218"/>
    <n v="4"/>
    <n v="52153489"/>
    <s v="PULIDO ORTEGA DIONY CONSTANZA           "/>
    <x v="22"/>
    <x v="22"/>
    <n v="20170206"/>
    <x v="1"/>
    <s v="PAGO NOMINA RESERVAS DEL CIDC RUBRO INVERSION  DEL"/>
    <n v="-10512"/>
    <n v="0"/>
    <n v="10512"/>
    <n v="3171493"/>
  </r>
  <r>
    <s v="G"/>
    <n v="7"/>
    <n v="218"/>
    <n v="5"/>
    <n v="52153489"/>
    <s v="PULIDO ORTEGA DIONY CONSTANZA           "/>
    <x v="23"/>
    <x v="23"/>
    <n v="20170206"/>
    <x v="1"/>
    <s v="PAGO NOMINA RESERVAS DEL CIDC RUBRO INVERSION  DEL"/>
    <n v="-42049"/>
    <n v="0"/>
    <n v="42049"/>
    <n v="3171493"/>
  </r>
  <r>
    <s v="G"/>
    <n v="7"/>
    <n v="218"/>
    <n v="6"/>
    <n v="52153489"/>
    <s v="PULIDO ORTEGA DIONY CONSTANZA           "/>
    <x v="21"/>
    <x v="21"/>
    <n v="20170206"/>
    <x v="1"/>
    <s v="PAGO NOMINA RESERVAS DEL CIDC RUBRO INVERSION  DEL"/>
    <n v="-21025"/>
    <n v="0"/>
    <n v="21025"/>
    <n v="3171493"/>
  </r>
  <r>
    <s v="G"/>
    <n v="7"/>
    <n v="219"/>
    <n v="1"/>
    <n v="1032446717"/>
    <s v="GULLAVAN VERA FABIAN ANDRES             "/>
    <x v="0"/>
    <x v="0"/>
    <n v="20170206"/>
    <x v="1"/>
    <s v="PAGO NOMINA RESERVAS DEL CIDC RUBRO INVERSION  DEL"/>
    <n v="-3109134"/>
    <n v="0"/>
    <n v="3109134"/>
    <n v="0"/>
  </r>
  <r>
    <s v="G"/>
    <n v="7"/>
    <n v="219"/>
    <n v="2"/>
    <n v="1032446717"/>
    <s v="GULLAVAN VERA FABIAN ANDRES             "/>
    <x v="1"/>
    <x v="1"/>
    <n v="20170206"/>
    <x v="1"/>
    <s v="PAGO NOMINA RESERVAS DEL CIDC RUBRO INVERSION  DEL"/>
    <n v="3171493"/>
    <n v="3171493"/>
    <n v="0"/>
    <n v="0"/>
  </r>
  <r>
    <s v="G"/>
    <n v="7"/>
    <n v="219"/>
    <n v="3"/>
    <n v="1032446717"/>
    <s v="GULLAVAN VERA FABIAN ANDRES             "/>
    <x v="20"/>
    <x v="20"/>
    <n v="20170206"/>
    <x v="1"/>
    <s v="PAGO NOMINA RESERVAS DEL CIDC RUBRO INVERSION  DEL"/>
    <n v="-20310"/>
    <n v="0"/>
    <n v="20310"/>
    <n v="3171493"/>
  </r>
  <r>
    <s v="G"/>
    <n v="7"/>
    <n v="219"/>
    <n v="4"/>
    <n v="1032446717"/>
    <s v="GULLAVAN VERA FABIAN ANDRES             "/>
    <x v="22"/>
    <x v="22"/>
    <n v="20170206"/>
    <x v="1"/>
    <s v="PAGO NOMINA RESERVAS DEL CIDC RUBRO INVERSION  DEL"/>
    <n v="-10512"/>
    <n v="0"/>
    <n v="10512"/>
    <n v="3171493"/>
  </r>
  <r>
    <s v="G"/>
    <n v="7"/>
    <n v="219"/>
    <n v="5"/>
    <n v="1032446717"/>
    <s v="GULLAVAN VERA FABIAN ANDRES             "/>
    <x v="32"/>
    <x v="31"/>
    <n v="20170206"/>
    <x v="1"/>
    <s v="PAGO NOMINA RESERVAS DEL CIDC RUBRO INVERSION  DEL"/>
    <n v="-10512"/>
    <n v="0"/>
    <n v="10512"/>
    <n v="3171493"/>
  </r>
  <r>
    <s v="G"/>
    <n v="7"/>
    <n v="219"/>
    <n v="6"/>
    <n v="1032446717"/>
    <s v="GULLAVAN VERA FABIAN ANDRES             "/>
    <x v="21"/>
    <x v="21"/>
    <n v="20170206"/>
    <x v="1"/>
    <s v="PAGO NOMINA RESERVAS DEL CIDC RUBRO INVERSION  DEL"/>
    <n v="-21025"/>
    <n v="0"/>
    <n v="21025"/>
    <n v="3171493"/>
  </r>
  <r>
    <s v="G"/>
    <n v="7"/>
    <n v="220"/>
    <n v="1"/>
    <n v="1019036079"/>
    <s v="AYALA PAZ DIANA MARCELA                 "/>
    <x v="0"/>
    <x v="0"/>
    <n v="20170206"/>
    <x v="1"/>
    <s v="PAGO NOMINA RESERVAS DEL CIDC RUBRO INVERSION  DEL"/>
    <n v="-3077597"/>
    <n v="0"/>
    <n v="3077597"/>
    <n v="0"/>
  </r>
  <r>
    <s v="G"/>
    <n v="7"/>
    <n v="220"/>
    <n v="2"/>
    <n v="1019036079"/>
    <s v="AYALA PAZ DIANA MARCELA                 "/>
    <x v="1"/>
    <x v="1"/>
    <n v="20170206"/>
    <x v="1"/>
    <s v="PAGO NOMINA RESERVAS DEL CIDC RUBRO INVERSION  DEL"/>
    <n v="3171493"/>
    <n v="3171493"/>
    <n v="0"/>
    <n v="0"/>
  </r>
  <r>
    <s v="G"/>
    <n v="7"/>
    <n v="220"/>
    <n v="3"/>
    <n v="1019036079"/>
    <s v="AYALA PAZ DIANA MARCELA                 "/>
    <x v="22"/>
    <x v="22"/>
    <n v="20170206"/>
    <x v="1"/>
    <s v="PAGO NOMINA RESERVAS DEL CIDC RUBRO INVERSION  DEL"/>
    <n v="-10512"/>
    <n v="0"/>
    <n v="10512"/>
    <n v="3171493"/>
  </r>
  <r>
    <s v="G"/>
    <n v="7"/>
    <n v="220"/>
    <n v="4"/>
    <n v="1019036079"/>
    <s v="AYALA PAZ DIANA MARCELA                 "/>
    <x v="20"/>
    <x v="20"/>
    <n v="20170206"/>
    <x v="1"/>
    <s v="PAGO NOMINA RESERVAS DEL CIDC RUBRO INVERSION  DEL"/>
    <n v="-20310"/>
    <n v="0"/>
    <n v="20310"/>
    <n v="3171493"/>
  </r>
  <r>
    <s v="G"/>
    <n v="7"/>
    <n v="220"/>
    <n v="5"/>
    <n v="1019036079"/>
    <s v="AYALA PAZ DIANA MARCELA                 "/>
    <x v="23"/>
    <x v="23"/>
    <n v="20170206"/>
    <x v="1"/>
    <s v="PAGO NOMINA RESERVAS DEL CIDC RUBRO INVERSION  DEL"/>
    <n v="-42049"/>
    <n v="0"/>
    <n v="42049"/>
    <n v="3171493"/>
  </r>
  <r>
    <s v="G"/>
    <n v="7"/>
    <n v="220"/>
    <n v="6"/>
    <n v="1019036079"/>
    <s v="AYALA PAZ DIANA MARCELA                 "/>
    <x v="21"/>
    <x v="21"/>
    <n v="20170206"/>
    <x v="1"/>
    <s v="PAGO NOMINA RESERVAS DEL CIDC RUBRO INVERSION  DEL"/>
    <n v="-21025"/>
    <n v="0"/>
    <n v="21025"/>
    <n v="3171493"/>
  </r>
  <r>
    <s v="G"/>
    <n v="7"/>
    <n v="221"/>
    <n v="1"/>
    <n v="1032374059"/>
    <s v="GONZALEZ ENGATIVA HASBLADY              "/>
    <x v="0"/>
    <x v="0"/>
    <n v="20170206"/>
    <x v="1"/>
    <s v="PAGO NOMINA RESERVAS DEL CIDC RUBRO INVERSION  DEL"/>
    <n v="-3077597"/>
    <n v="0"/>
    <n v="3077597"/>
    <n v="0"/>
  </r>
  <r>
    <s v="G"/>
    <n v="7"/>
    <n v="221"/>
    <n v="2"/>
    <n v="1032374059"/>
    <s v="GONZALEZ ENGATIVA HASBLADY              "/>
    <x v="1"/>
    <x v="1"/>
    <n v="20170206"/>
    <x v="1"/>
    <s v="PAGO NOMINA RESERVAS DEL CIDC RUBRO INVERSION  DEL"/>
    <n v="3171493"/>
    <n v="3171493"/>
    <n v="0"/>
    <n v="0"/>
  </r>
  <r>
    <s v="G"/>
    <n v="7"/>
    <n v="221"/>
    <n v="3"/>
    <n v="1032374059"/>
    <s v="GONZALEZ ENGATIVA HASBLADY              "/>
    <x v="22"/>
    <x v="22"/>
    <n v="20170206"/>
    <x v="1"/>
    <s v="PAGO NOMINA RESERVAS DEL CIDC RUBRO INVERSION  DEL"/>
    <n v="-10512"/>
    <n v="0"/>
    <n v="10512"/>
    <n v="3171493"/>
  </r>
  <r>
    <s v="G"/>
    <n v="7"/>
    <n v="221"/>
    <n v="4"/>
    <n v="1032374059"/>
    <s v="GONZALEZ ENGATIVA HASBLADY              "/>
    <x v="20"/>
    <x v="20"/>
    <n v="20170206"/>
    <x v="1"/>
    <s v="PAGO NOMINA RESERVAS DEL CIDC RUBRO INVERSION  DEL"/>
    <n v="-20310"/>
    <n v="0"/>
    <n v="20310"/>
    <n v="3171493"/>
  </r>
  <r>
    <s v="G"/>
    <n v="7"/>
    <n v="221"/>
    <n v="5"/>
    <n v="1032374059"/>
    <s v="GONZALEZ ENGATIVA HASBLADY              "/>
    <x v="23"/>
    <x v="23"/>
    <n v="20170206"/>
    <x v="1"/>
    <s v="PAGO NOMINA RESERVAS DEL CIDC RUBRO INVERSION  DEL"/>
    <n v="-42049"/>
    <n v="0"/>
    <n v="42049"/>
    <n v="3171493"/>
  </r>
  <r>
    <s v="G"/>
    <n v="7"/>
    <n v="221"/>
    <n v="6"/>
    <n v="1032374059"/>
    <s v="GONZALEZ ENGATIVA HASBLADY              "/>
    <x v="21"/>
    <x v="21"/>
    <n v="20170206"/>
    <x v="1"/>
    <s v="PAGO NOMINA RESERVAS DEL CIDC RUBRO INVERSION  DEL"/>
    <n v="-21025"/>
    <n v="0"/>
    <n v="21025"/>
    <n v="3171493"/>
  </r>
  <r>
    <s v="G"/>
    <n v="7"/>
    <n v="222"/>
    <n v="1"/>
    <n v="1078367566"/>
    <s v="ANGULO MU･OZ CAMILO ANDRES              "/>
    <x v="0"/>
    <x v="0"/>
    <n v="20170206"/>
    <x v="1"/>
    <s v="PAGO NOMINA RESERVAS DEL CIDC RUBRO INVERSION  DEL"/>
    <n v="-3046298"/>
    <n v="0"/>
    <n v="3046298"/>
    <n v="0"/>
  </r>
  <r>
    <s v="G"/>
    <n v="7"/>
    <n v="222"/>
    <n v="2"/>
    <n v="1078367566"/>
    <s v="ANGULO MU･OZ CAMILO ANDRES              "/>
    <x v="1"/>
    <x v="1"/>
    <n v="20170206"/>
    <x v="1"/>
    <s v="PAGO NOMINA RESERVAS DEL CIDC RUBRO INVERSION  DEL"/>
    <n v="3171493"/>
    <n v="3171493"/>
    <n v="0"/>
    <n v="0"/>
  </r>
  <r>
    <s v="G"/>
    <n v="7"/>
    <n v="222"/>
    <n v="3"/>
    <n v="1078367566"/>
    <s v="ANGULO MU･OZ CAMILO ANDRES              "/>
    <x v="22"/>
    <x v="22"/>
    <n v="20170206"/>
    <x v="1"/>
    <s v="PAGO NOMINA RESERVAS DEL CIDC RUBRO INVERSION  DEL"/>
    <n v="-14016"/>
    <n v="0"/>
    <n v="14016"/>
    <n v="3171493"/>
  </r>
  <r>
    <s v="G"/>
    <n v="7"/>
    <n v="222"/>
    <n v="4"/>
    <n v="1078367566"/>
    <s v="ANGULO MU･OZ CAMILO ANDRES              "/>
    <x v="20"/>
    <x v="20"/>
    <n v="20170206"/>
    <x v="1"/>
    <s v="PAGO NOMINA RESERVAS DEL CIDC RUBRO INVERSION  DEL"/>
    <n v="-27080"/>
    <n v="0"/>
    <n v="27080"/>
    <n v="3171493"/>
  </r>
  <r>
    <s v="G"/>
    <n v="7"/>
    <n v="222"/>
    <n v="5"/>
    <n v="1078367566"/>
    <s v="ANGULO MU･OZ CAMILO ANDRES              "/>
    <x v="23"/>
    <x v="23"/>
    <n v="20170206"/>
    <x v="1"/>
    <s v="PAGO NOMINA RESERVAS DEL CIDC RUBRO INVERSION  DEL"/>
    <n v="-56066"/>
    <n v="0"/>
    <n v="56066"/>
    <n v="3171493"/>
  </r>
  <r>
    <s v="G"/>
    <n v="7"/>
    <n v="222"/>
    <n v="6"/>
    <n v="1078367566"/>
    <s v="ANGULO MU･OZ CAMILO ANDRES              "/>
    <x v="21"/>
    <x v="21"/>
    <n v="20170206"/>
    <x v="1"/>
    <s v="PAGO NOMINA RESERVAS DEL CIDC RUBRO INVERSION  DEL"/>
    <n v="-28033"/>
    <n v="0"/>
    <n v="28033"/>
    <n v="3171493"/>
  </r>
  <r>
    <s v="G"/>
    <n v="7"/>
    <n v="223"/>
    <n v="1"/>
    <n v="1033699335"/>
    <s v="CAMACHO TRIANA INGRI GISELA             "/>
    <x v="0"/>
    <x v="0"/>
    <n v="20170206"/>
    <x v="1"/>
    <s v="PAGO NOMINA RESERVAS DEL CIDC RUBRO INVERSION  DEL"/>
    <n v="-2007127"/>
    <n v="0"/>
    <n v="2007127"/>
    <n v="0"/>
  </r>
  <r>
    <s v="G"/>
    <n v="7"/>
    <n v="223"/>
    <n v="2"/>
    <n v="1033699335"/>
    <s v="CAMACHO TRIANA INGRI GISELA             "/>
    <x v="6"/>
    <x v="6"/>
    <n v="20170206"/>
    <x v="1"/>
    <s v="PAGO NOMINA RESERVAS DEL CIDC RUBRO INVERSION  DEL"/>
    <n v="2068365"/>
    <n v="2068365"/>
    <n v="0"/>
    <n v="0"/>
  </r>
  <r>
    <s v="G"/>
    <n v="7"/>
    <n v="223"/>
    <n v="3"/>
    <n v="1033699335"/>
    <s v="CAMACHO TRIANA INGRI GISELA             "/>
    <x v="22"/>
    <x v="22"/>
    <n v="20170206"/>
    <x v="1"/>
    <s v="PAGO NOMINA RESERVAS DEL CIDC RUBRO INVERSION  DEL"/>
    <n v="-6856"/>
    <n v="0"/>
    <n v="6856"/>
    <n v="2068365"/>
  </r>
  <r>
    <s v="G"/>
    <n v="7"/>
    <n v="223"/>
    <n v="4"/>
    <n v="1033699335"/>
    <s v="CAMACHO TRIANA INGRI GISELA             "/>
    <x v="20"/>
    <x v="20"/>
    <n v="20170206"/>
    <x v="1"/>
    <s v="PAGO NOMINA RESERVAS DEL CIDC RUBRO INVERSION  DEL"/>
    <n v="-13246"/>
    <n v="0"/>
    <n v="13246"/>
    <n v="2068365"/>
  </r>
  <r>
    <s v="G"/>
    <n v="7"/>
    <n v="223"/>
    <n v="5"/>
    <n v="1033699335"/>
    <s v="CAMACHO TRIANA INGRI GISELA             "/>
    <x v="23"/>
    <x v="23"/>
    <n v="20170206"/>
    <x v="1"/>
    <s v="PAGO NOMINA RESERVAS DEL CIDC RUBRO INVERSION  DEL"/>
    <n v="-27424"/>
    <n v="0"/>
    <n v="27424"/>
    <n v="2068365"/>
  </r>
  <r>
    <s v="G"/>
    <n v="7"/>
    <n v="223"/>
    <n v="6"/>
    <n v="1033699335"/>
    <s v="CAMACHO TRIANA INGRI GISELA             "/>
    <x v="21"/>
    <x v="21"/>
    <n v="20170206"/>
    <x v="1"/>
    <s v="PAGO NOMINA RESERVAS DEL CIDC RUBRO INVERSION  DEL"/>
    <n v="-13712"/>
    <n v="0"/>
    <n v="13712"/>
    <n v="2068365"/>
  </r>
  <r>
    <s v="G"/>
    <n v="7"/>
    <n v="224"/>
    <n v="1"/>
    <n v="74301599"/>
    <s v="HERNANDEZ REYES JULIAN RICARDO          "/>
    <x v="0"/>
    <x v="0"/>
    <n v="20170206"/>
    <x v="1"/>
    <s v="PAGO NOMINA RESERVAS DEL CIDC RUBRO INVERSION  DEL"/>
    <n v="-3046298"/>
    <n v="0"/>
    <n v="3046298"/>
    <n v="0"/>
  </r>
  <r>
    <s v="G"/>
    <n v="7"/>
    <n v="224"/>
    <n v="2"/>
    <n v="74301599"/>
    <s v="HERNANDEZ REYES JULIAN RICARDO          "/>
    <x v="1"/>
    <x v="1"/>
    <n v="20170206"/>
    <x v="1"/>
    <s v="PAGO NOMINA RESERVAS DEL CIDC RUBRO INVERSION  DEL"/>
    <n v="3171493"/>
    <n v="3171493"/>
    <n v="0"/>
    <n v="0"/>
  </r>
  <r>
    <s v="G"/>
    <n v="7"/>
    <n v="224"/>
    <n v="3"/>
    <n v="74301599"/>
    <s v="HERNANDEZ REYES JULIAN RICARDO          "/>
    <x v="22"/>
    <x v="22"/>
    <n v="20170206"/>
    <x v="1"/>
    <s v="PAGO NOMINA RESERVAS DEL CIDC RUBRO INVERSION  DEL"/>
    <n v="-14016"/>
    <n v="0"/>
    <n v="14016"/>
    <n v="3171493"/>
  </r>
  <r>
    <s v="G"/>
    <n v="7"/>
    <n v="224"/>
    <n v="4"/>
    <n v="74301599"/>
    <s v="HERNANDEZ REYES JULIAN RICARDO          "/>
    <x v="20"/>
    <x v="20"/>
    <n v="20170206"/>
    <x v="1"/>
    <s v="PAGO NOMINA RESERVAS DEL CIDC RUBRO INVERSION  DEL"/>
    <n v="-27080"/>
    <n v="0"/>
    <n v="27080"/>
    <n v="3171493"/>
  </r>
  <r>
    <s v="G"/>
    <n v="7"/>
    <n v="224"/>
    <n v="5"/>
    <n v="74301599"/>
    <s v="HERNANDEZ REYES JULIAN RICARDO          "/>
    <x v="23"/>
    <x v="23"/>
    <n v="20170206"/>
    <x v="1"/>
    <s v="PAGO NOMINA RESERVAS DEL CIDC RUBRO INVERSION  DEL"/>
    <n v="-56066"/>
    <n v="0"/>
    <n v="56066"/>
    <n v="3171493"/>
  </r>
  <r>
    <s v="G"/>
    <n v="7"/>
    <n v="224"/>
    <n v="6"/>
    <n v="74301599"/>
    <s v="HERNANDEZ REYES JULIAN RICARDO          "/>
    <x v="21"/>
    <x v="21"/>
    <n v="20170206"/>
    <x v="1"/>
    <s v="PAGO NOMINA RESERVAS DEL CIDC RUBRO INVERSION  DEL"/>
    <n v="-28033"/>
    <n v="0"/>
    <n v="28033"/>
    <n v="3171493"/>
  </r>
  <r>
    <s v="G"/>
    <n v="7"/>
    <n v="225"/>
    <n v="1"/>
    <n v="1032432374"/>
    <s v="GONZALEZ GALINDO ANGIE DANIELA          "/>
    <x v="0"/>
    <x v="0"/>
    <n v="20170206"/>
    <x v="1"/>
    <s v="PAGO NOMINA RESERVAS DEL CIDC RUBRO INVERSION  DEL"/>
    <n v="-2590941"/>
    <n v="0"/>
    <n v="2590941"/>
    <n v="0"/>
  </r>
  <r>
    <s v="G"/>
    <n v="7"/>
    <n v="225"/>
    <n v="2"/>
    <n v="1032432374"/>
    <s v="GONZALEZ GALINDO ANGIE DANIELA          "/>
    <x v="1"/>
    <x v="1"/>
    <n v="20170206"/>
    <x v="1"/>
    <s v="PAGO NOMINA RESERVAS DEL CIDC RUBRO INVERSION  DEL"/>
    <n v="2642911"/>
    <n v="2642911"/>
    <n v="0"/>
    <n v="0"/>
  </r>
  <r>
    <s v="G"/>
    <n v="7"/>
    <n v="225"/>
    <n v="3"/>
    <n v="1032432374"/>
    <s v="GONZALEZ GALINDO ANGIE DANIELA          "/>
    <x v="22"/>
    <x v="22"/>
    <n v="20170206"/>
    <x v="1"/>
    <s v="PAGO NOMINA RESERVAS DEL CIDC RUBRO INVERSION  DEL"/>
    <n v="-8761"/>
    <n v="0"/>
    <n v="8761"/>
    <n v="2642911"/>
  </r>
  <r>
    <s v="G"/>
    <n v="7"/>
    <n v="225"/>
    <n v="4"/>
    <n v="1032432374"/>
    <s v="GONZALEZ GALINDO ANGIE DANIELA          "/>
    <x v="20"/>
    <x v="20"/>
    <n v="20170206"/>
    <x v="1"/>
    <s v="PAGO NOMINA RESERVAS DEL CIDC RUBRO INVERSION  DEL"/>
    <n v="-16926"/>
    <n v="0"/>
    <n v="16926"/>
    <n v="2642911"/>
  </r>
  <r>
    <s v="G"/>
    <n v="7"/>
    <n v="225"/>
    <n v="5"/>
    <n v="1032432374"/>
    <s v="GONZALEZ GALINDO ANGIE DANIELA          "/>
    <x v="32"/>
    <x v="31"/>
    <n v="20170206"/>
    <x v="1"/>
    <s v="PAGO NOMINA RESERVAS DEL CIDC RUBRO INVERSION  DEL"/>
    <n v="-8761"/>
    <n v="0"/>
    <n v="8761"/>
    <n v="2642911"/>
  </r>
  <r>
    <s v="G"/>
    <n v="7"/>
    <n v="225"/>
    <n v="6"/>
    <n v="1032432374"/>
    <s v="GONZALEZ GALINDO ANGIE DANIELA          "/>
    <x v="21"/>
    <x v="21"/>
    <n v="20170206"/>
    <x v="1"/>
    <s v="PAGO NOMINA RESERVAS DEL CIDC RUBRO INVERSION  DEL"/>
    <n v="-17522"/>
    <n v="0"/>
    <n v="17522"/>
    <n v="2642911"/>
  </r>
  <r>
    <s v="G"/>
    <n v="7"/>
    <n v="226"/>
    <n v="1"/>
    <n v="1024493947"/>
    <s v="ARCILA  FORERO JULIAN FELIPE            "/>
    <x v="0"/>
    <x v="0"/>
    <n v="20170206"/>
    <x v="1"/>
    <s v="PAGO NOMINA RESERVAS DEL CIDC RUBRO INVERSION  DEL"/>
    <n v="-3109134"/>
    <n v="0"/>
    <n v="3109134"/>
    <n v="0"/>
  </r>
  <r>
    <s v="G"/>
    <n v="7"/>
    <n v="226"/>
    <n v="2"/>
    <n v="1024493947"/>
    <s v="ARCILA  FORERO JULIAN FELIPE            "/>
    <x v="1"/>
    <x v="1"/>
    <n v="20170206"/>
    <x v="1"/>
    <s v="PAGO NOMINA RESERVAS DEL CIDC RUBRO INVERSION  DEL"/>
    <n v="3171493"/>
    <n v="3171493"/>
    <n v="0"/>
    <n v="0"/>
  </r>
  <r>
    <s v="G"/>
    <n v="7"/>
    <n v="226"/>
    <n v="3"/>
    <n v="1024493947"/>
    <s v="ARCILA  FORERO JULIAN FELIPE            "/>
    <x v="22"/>
    <x v="22"/>
    <n v="20170206"/>
    <x v="1"/>
    <s v="PAGO NOMINA RESERVAS DEL CIDC RUBRO INVERSION  DEL"/>
    <n v="-10512"/>
    <n v="0"/>
    <n v="10512"/>
    <n v="3171493"/>
  </r>
  <r>
    <s v="G"/>
    <n v="7"/>
    <n v="226"/>
    <n v="4"/>
    <n v="1024493947"/>
    <s v="ARCILA  FORERO JULIAN FELIPE            "/>
    <x v="20"/>
    <x v="20"/>
    <n v="20170206"/>
    <x v="1"/>
    <s v="PAGO NOMINA RESERVAS DEL CIDC RUBRO INVERSION  DEL"/>
    <n v="-20310"/>
    <n v="0"/>
    <n v="20310"/>
    <n v="3171493"/>
  </r>
  <r>
    <s v="G"/>
    <n v="7"/>
    <n v="226"/>
    <n v="5"/>
    <n v="1024493947"/>
    <s v="ARCILA  FORERO JULIAN FELIPE            "/>
    <x v="32"/>
    <x v="31"/>
    <n v="20170206"/>
    <x v="1"/>
    <s v="PAGO NOMINA RESERVAS DEL CIDC RUBRO INVERSION  DEL"/>
    <n v="-10512"/>
    <n v="0"/>
    <n v="10512"/>
    <n v="3171493"/>
  </r>
  <r>
    <s v="G"/>
    <n v="7"/>
    <n v="226"/>
    <n v="6"/>
    <n v="1024493947"/>
    <s v="ARCILA  FORERO JULIAN FELIPE            "/>
    <x v="21"/>
    <x v="21"/>
    <n v="20170206"/>
    <x v="1"/>
    <s v="PAGO NOMINA RESERVAS DEL CIDC RUBRO INVERSION  DEL"/>
    <n v="-21025"/>
    <n v="0"/>
    <n v="21025"/>
    <n v="3171493"/>
  </r>
  <r>
    <s v="G"/>
    <n v="7"/>
    <n v="227"/>
    <n v="1"/>
    <n v="79940128"/>
    <s v="ESTRADA SUAREZ PABLO                    "/>
    <x v="0"/>
    <x v="0"/>
    <n v="20170206"/>
    <x v="1"/>
    <s v="PAGO NOMINA RESERVAS DEL CIDC RUBRO INVERSION  DEL"/>
    <n v="-3077597"/>
    <n v="0"/>
    <n v="3077597"/>
    <n v="0"/>
  </r>
  <r>
    <s v="G"/>
    <n v="7"/>
    <n v="227"/>
    <n v="2"/>
    <n v="79940128"/>
    <s v="ESTRADA SUAREZ PABLO                    "/>
    <x v="1"/>
    <x v="1"/>
    <n v="20170206"/>
    <x v="1"/>
    <s v="PAGO NOMINA RESERVAS DEL CIDC RUBRO INVERSION  DEL"/>
    <n v="3171493"/>
    <n v="3171493"/>
    <n v="0"/>
    <n v="0"/>
  </r>
  <r>
    <s v="G"/>
    <n v="7"/>
    <n v="227"/>
    <n v="3"/>
    <n v="79940128"/>
    <s v="ESTRADA SUAREZ PABLO                    "/>
    <x v="22"/>
    <x v="22"/>
    <n v="20170206"/>
    <x v="1"/>
    <s v="PAGO NOMINA RESERVAS DEL CIDC RUBRO INVERSION  DEL"/>
    <n v="-10512"/>
    <n v="0"/>
    <n v="10512"/>
    <n v="3171493"/>
  </r>
  <r>
    <s v="G"/>
    <n v="7"/>
    <n v="227"/>
    <n v="4"/>
    <n v="79940128"/>
    <s v="ESTRADA SUAREZ PABLO                    "/>
    <x v="20"/>
    <x v="20"/>
    <n v="20170206"/>
    <x v="1"/>
    <s v="PAGO NOMINA RESERVAS DEL CIDC RUBRO INVERSION  DEL"/>
    <n v="-20310"/>
    <n v="0"/>
    <n v="20310"/>
    <n v="3171493"/>
  </r>
  <r>
    <s v="G"/>
    <n v="7"/>
    <n v="227"/>
    <n v="5"/>
    <n v="79940128"/>
    <s v="ESTRADA SUAREZ PABLO                    "/>
    <x v="23"/>
    <x v="23"/>
    <n v="20170206"/>
    <x v="1"/>
    <s v="PAGO NOMINA RESERVAS DEL CIDC RUBRO INVERSION  DEL"/>
    <n v="-42049"/>
    <n v="0"/>
    <n v="42049"/>
    <n v="3171493"/>
  </r>
  <r>
    <s v="G"/>
    <n v="7"/>
    <n v="227"/>
    <n v="6"/>
    <n v="79940128"/>
    <s v="ESTRADA SUAREZ PABLO                    "/>
    <x v="21"/>
    <x v="21"/>
    <n v="20170206"/>
    <x v="1"/>
    <s v="PAGO NOMINA RESERVAS DEL CIDC RUBRO INVERSION  DEL"/>
    <n v="-21025"/>
    <n v="0"/>
    <n v="21025"/>
    <n v="3171493"/>
  </r>
  <r>
    <s v="G"/>
    <n v="7"/>
    <n v="228"/>
    <n v="1"/>
    <n v="1110457604"/>
    <s v="VALERO GONZALEZ DAVID MAURICIO          "/>
    <x v="0"/>
    <x v="0"/>
    <n v="20170206"/>
    <x v="1"/>
    <s v="PAGO NOMINA RESERVAS DEL CIDC RUBRO INVERSION  DEL"/>
    <n v="-3046298"/>
    <n v="0"/>
    <n v="3046298"/>
    <n v="0"/>
  </r>
  <r>
    <s v="G"/>
    <n v="7"/>
    <n v="228"/>
    <n v="2"/>
    <n v="1110457604"/>
    <s v="VALERO GONZALEZ DAVID MAURICIO          "/>
    <x v="1"/>
    <x v="1"/>
    <n v="20170206"/>
    <x v="1"/>
    <s v="PAGO NOMINA RESERVAS DEL CIDC RUBRO INVERSION  DEL"/>
    <n v="3171493"/>
    <n v="3171493"/>
    <n v="0"/>
    <n v="0"/>
  </r>
  <r>
    <s v="G"/>
    <n v="7"/>
    <n v="228"/>
    <n v="3"/>
    <n v="1110457604"/>
    <s v="VALERO GONZALEZ DAVID MAURICIO          "/>
    <x v="22"/>
    <x v="22"/>
    <n v="20170206"/>
    <x v="1"/>
    <s v="PAGO NOMINA RESERVAS DEL CIDC RUBRO INVERSION  DEL"/>
    <n v="-14016"/>
    <n v="0"/>
    <n v="14016"/>
    <n v="3171493"/>
  </r>
  <r>
    <s v="G"/>
    <n v="7"/>
    <n v="228"/>
    <n v="4"/>
    <n v="1110457604"/>
    <s v="VALERO GONZALEZ DAVID MAURICIO          "/>
    <x v="20"/>
    <x v="20"/>
    <n v="20170206"/>
    <x v="1"/>
    <s v="PAGO NOMINA RESERVAS DEL CIDC RUBRO INVERSION  DEL"/>
    <n v="-27080"/>
    <n v="0"/>
    <n v="27080"/>
    <n v="3171493"/>
  </r>
  <r>
    <s v="G"/>
    <n v="7"/>
    <n v="228"/>
    <n v="5"/>
    <n v="1110457604"/>
    <s v="VALERO GONZALEZ DAVID MAURICIO          "/>
    <x v="23"/>
    <x v="23"/>
    <n v="20170206"/>
    <x v="1"/>
    <s v="PAGO NOMINA RESERVAS DEL CIDC RUBRO INVERSION  DEL"/>
    <n v="-56066"/>
    <n v="0"/>
    <n v="56066"/>
    <n v="3171493"/>
  </r>
  <r>
    <s v="G"/>
    <n v="7"/>
    <n v="228"/>
    <n v="6"/>
    <n v="1110457604"/>
    <s v="VALERO GONZALEZ DAVID MAURICIO          "/>
    <x v="21"/>
    <x v="21"/>
    <n v="20170206"/>
    <x v="1"/>
    <s v="PAGO NOMINA RESERVAS DEL CIDC RUBRO INVERSION  DEL"/>
    <n v="-28033"/>
    <n v="0"/>
    <n v="28033"/>
    <n v="3171493"/>
  </r>
  <r>
    <s v="G"/>
    <n v="7"/>
    <n v="229"/>
    <n v="1"/>
    <n v="22590498"/>
    <s v="GOMEZ ORGULLOSO TATIANA                 "/>
    <x v="0"/>
    <x v="0"/>
    <n v="20170206"/>
    <x v="1"/>
    <s v="PAGO NOMINA RESERVAS DEL CIDC RUBRO INVERSION  DEL"/>
    <n v="-3077597"/>
    <n v="0"/>
    <n v="3077597"/>
    <n v="0"/>
  </r>
  <r>
    <s v="G"/>
    <n v="7"/>
    <n v="229"/>
    <n v="2"/>
    <n v="22590498"/>
    <s v="GOMEZ ORGULLOSO TATIANA                 "/>
    <x v="1"/>
    <x v="1"/>
    <n v="20170206"/>
    <x v="1"/>
    <s v="PAGO NOMINA RESERVAS DEL CIDC RUBRO INVERSION  DEL"/>
    <n v="3171493"/>
    <n v="3171493"/>
    <n v="0"/>
    <n v="0"/>
  </r>
  <r>
    <s v="G"/>
    <n v="7"/>
    <n v="229"/>
    <n v="3"/>
    <n v="22590498"/>
    <s v="GOMEZ ORGULLOSO TATIANA                 "/>
    <x v="22"/>
    <x v="22"/>
    <n v="20170206"/>
    <x v="1"/>
    <s v="PAGO NOMINA RESERVAS DEL CIDC RUBRO INVERSION  DEL"/>
    <n v="-10512"/>
    <n v="0"/>
    <n v="10512"/>
    <n v="3171493"/>
  </r>
  <r>
    <s v="G"/>
    <n v="7"/>
    <n v="229"/>
    <n v="4"/>
    <n v="22590498"/>
    <s v="GOMEZ ORGULLOSO TATIANA                 "/>
    <x v="20"/>
    <x v="20"/>
    <n v="20170206"/>
    <x v="1"/>
    <s v="PAGO NOMINA RESERVAS DEL CIDC RUBRO INVERSION  DEL"/>
    <n v="-20310"/>
    <n v="0"/>
    <n v="20310"/>
    <n v="3171493"/>
  </r>
  <r>
    <s v="G"/>
    <n v="7"/>
    <n v="229"/>
    <n v="5"/>
    <n v="22590498"/>
    <s v="GOMEZ ORGULLOSO TATIANA                 "/>
    <x v="23"/>
    <x v="23"/>
    <n v="20170206"/>
    <x v="1"/>
    <s v="PAGO NOMINA RESERVAS DEL CIDC RUBRO INVERSION  DEL"/>
    <n v="-42049"/>
    <n v="0"/>
    <n v="42049"/>
    <n v="3171493"/>
  </r>
  <r>
    <s v="G"/>
    <n v="7"/>
    <n v="229"/>
    <n v="6"/>
    <n v="22590498"/>
    <s v="GOMEZ ORGULLOSO TATIANA                 "/>
    <x v="21"/>
    <x v="21"/>
    <n v="20170206"/>
    <x v="1"/>
    <s v="PAGO NOMINA RESERVAS DEL CIDC RUBRO INVERSION  DEL"/>
    <n v="-21025"/>
    <n v="0"/>
    <n v="21025"/>
    <n v="3171493"/>
  </r>
  <r>
    <s v="G"/>
    <n v="7"/>
    <n v="230"/>
    <n v="1"/>
    <n v="79745278"/>
    <s v="CARRETERO PADILLA FERNANDO              "/>
    <x v="0"/>
    <x v="0"/>
    <n v="20170206"/>
    <x v="1"/>
    <s v="PAGO NOMINA RESERVAS DEL CIDC RUBRO INVERSION  DEL"/>
    <n v="-3046298"/>
    <n v="0"/>
    <n v="3046298"/>
    <n v="0"/>
  </r>
  <r>
    <s v="G"/>
    <n v="7"/>
    <n v="230"/>
    <n v="2"/>
    <n v="79745278"/>
    <s v="CARRETERO PADILLA FERNANDO              "/>
    <x v="1"/>
    <x v="1"/>
    <n v="20170206"/>
    <x v="1"/>
    <s v="PAGO NOMINA RESERVAS DEL CIDC RUBRO INVERSION  DEL"/>
    <n v="3171493"/>
    <n v="3171493"/>
    <n v="0"/>
    <n v="0"/>
  </r>
  <r>
    <s v="G"/>
    <n v="7"/>
    <n v="230"/>
    <n v="3"/>
    <n v="79745278"/>
    <s v="CARRETERO PADILLA FERNANDO              "/>
    <x v="22"/>
    <x v="22"/>
    <n v="20170206"/>
    <x v="1"/>
    <s v="PAGO NOMINA RESERVAS DEL CIDC RUBRO INVERSION  DEL"/>
    <n v="-14016"/>
    <n v="0"/>
    <n v="14016"/>
    <n v="3171493"/>
  </r>
  <r>
    <s v="G"/>
    <n v="7"/>
    <n v="230"/>
    <n v="4"/>
    <n v="79745278"/>
    <s v="CARRETERO PADILLA FERNANDO              "/>
    <x v="20"/>
    <x v="20"/>
    <n v="20170206"/>
    <x v="1"/>
    <s v="PAGO NOMINA RESERVAS DEL CIDC RUBRO INVERSION  DEL"/>
    <n v="-27080"/>
    <n v="0"/>
    <n v="27080"/>
    <n v="3171493"/>
  </r>
  <r>
    <s v="G"/>
    <n v="7"/>
    <n v="230"/>
    <n v="5"/>
    <n v="79745278"/>
    <s v="CARRETERO PADILLA FERNANDO              "/>
    <x v="23"/>
    <x v="23"/>
    <n v="20170206"/>
    <x v="1"/>
    <s v="PAGO NOMINA RESERVAS DEL CIDC RUBRO INVERSION  DEL"/>
    <n v="-56066"/>
    <n v="0"/>
    <n v="56066"/>
    <n v="3171493"/>
  </r>
  <r>
    <s v="G"/>
    <n v="7"/>
    <n v="230"/>
    <n v="6"/>
    <n v="79745278"/>
    <s v="CARRETERO PADILLA FERNANDO              "/>
    <x v="21"/>
    <x v="21"/>
    <n v="20170206"/>
    <x v="1"/>
    <s v="PAGO NOMINA RESERVAS DEL CIDC RUBRO INVERSION  DEL"/>
    <n v="-28033"/>
    <n v="0"/>
    <n v="28033"/>
    <n v="3171493"/>
  </r>
  <r>
    <s v="G"/>
    <n v="7"/>
    <n v="231"/>
    <n v="1"/>
    <n v="52911742"/>
    <s v="CA･AS PE･A EDNA JOHANA                  "/>
    <x v="0"/>
    <x v="0"/>
    <n v="20170206"/>
    <x v="1"/>
    <s v="PAGO NOMINA RESERVAS DEL CIDC RUBRO INVERSION  DEL"/>
    <n v="-3077597"/>
    <n v="0"/>
    <n v="3077597"/>
    <n v="0"/>
  </r>
  <r>
    <s v="G"/>
    <n v="7"/>
    <n v="231"/>
    <n v="2"/>
    <n v="52911742"/>
    <s v="CA･AS PE･A EDNA JOHANA                  "/>
    <x v="1"/>
    <x v="1"/>
    <n v="20170206"/>
    <x v="1"/>
    <s v="PAGO NOMINA RESERVAS DEL CIDC RUBRO INVERSION  DEL"/>
    <n v="3171493"/>
    <n v="3171493"/>
    <n v="0"/>
    <n v="0"/>
  </r>
  <r>
    <s v="G"/>
    <n v="7"/>
    <n v="231"/>
    <n v="3"/>
    <n v="52911742"/>
    <s v="CA･AS PE･A EDNA JOHANA                  "/>
    <x v="22"/>
    <x v="22"/>
    <n v="20170206"/>
    <x v="1"/>
    <s v="PAGO NOMINA RESERVAS DEL CIDC RUBRO INVERSION  DEL"/>
    <n v="-10512"/>
    <n v="0"/>
    <n v="10512"/>
    <n v="3171493"/>
  </r>
  <r>
    <s v="G"/>
    <n v="7"/>
    <n v="231"/>
    <n v="4"/>
    <n v="52911742"/>
    <s v="CA･AS PE･A EDNA JOHANA                  "/>
    <x v="20"/>
    <x v="20"/>
    <n v="20170206"/>
    <x v="1"/>
    <s v="PAGO NOMINA RESERVAS DEL CIDC RUBRO INVERSION  DEL"/>
    <n v="-20310"/>
    <n v="0"/>
    <n v="20310"/>
    <n v="3171493"/>
  </r>
  <r>
    <s v="G"/>
    <n v="7"/>
    <n v="231"/>
    <n v="5"/>
    <n v="52911742"/>
    <s v="CA･AS PE･A EDNA JOHANA                  "/>
    <x v="23"/>
    <x v="23"/>
    <n v="20170206"/>
    <x v="1"/>
    <s v="PAGO NOMINA RESERVAS DEL CIDC RUBRO INVERSION  DEL"/>
    <n v="-42049"/>
    <n v="0"/>
    <n v="42049"/>
    <n v="3171493"/>
  </r>
  <r>
    <s v="G"/>
    <n v="7"/>
    <n v="231"/>
    <n v="6"/>
    <n v="52911742"/>
    <s v="CA･AS PE･A EDNA JOHANA                  "/>
    <x v="21"/>
    <x v="21"/>
    <n v="20170206"/>
    <x v="1"/>
    <s v="PAGO NOMINA RESERVAS DEL CIDC RUBRO INVERSION  DEL"/>
    <n v="-21025"/>
    <n v="0"/>
    <n v="21025"/>
    <n v="3171493"/>
  </r>
  <r>
    <s v="G"/>
    <n v="7"/>
    <n v="232"/>
    <n v="1"/>
    <n v="1022339649"/>
    <s v="GIRAL RAMIREZ DIEGO ARMANDO             "/>
    <x v="0"/>
    <x v="0"/>
    <n v="20170206"/>
    <x v="1"/>
    <s v="PAGO NOMINA RESERVAS DEL CIDC RUBRO INVERSION  DEL"/>
    <n v="-3077597"/>
    <n v="0"/>
    <n v="3077597"/>
    <n v="0"/>
  </r>
  <r>
    <s v="G"/>
    <n v="7"/>
    <n v="232"/>
    <n v="2"/>
    <n v="1022339649"/>
    <s v="GIRAL RAMIREZ DIEGO ARMANDO             "/>
    <x v="1"/>
    <x v="1"/>
    <n v="20170206"/>
    <x v="1"/>
    <s v="PAGO NOMINA RESERVAS DEL CIDC RUBRO INVERSION  DEL"/>
    <n v="3171493"/>
    <n v="3171493"/>
    <n v="0"/>
    <n v="0"/>
  </r>
  <r>
    <s v="G"/>
    <n v="7"/>
    <n v="232"/>
    <n v="3"/>
    <n v="1022339649"/>
    <s v="GIRAL RAMIREZ DIEGO ARMANDO             "/>
    <x v="22"/>
    <x v="22"/>
    <n v="20170206"/>
    <x v="1"/>
    <s v="PAGO NOMINA RESERVAS DEL CIDC RUBRO INVERSION  DEL"/>
    <n v="-10512"/>
    <n v="0"/>
    <n v="10512"/>
    <n v="3171493"/>
  </r>
  <r>
    <s v="G"/>
    <n v="7"/>
    <n v="232"/>
    <n v="4"/>
    <n v="1022339649"/>
    <s v="GIRAL RAMIREZ DIEGO ARMANDO             "/>
    <x v="20"/>
    <x v="20"/>
    <n v="20170206"/>
    <x v="1"/>
    <s v="PAGO NOMINA RESERVAS DEL CIDC RUBRO INVERSION  DEL"/>
    <n v="-20310"/>
    <n v="0"/>
    <n v="20310"/>
    <n v="3171493"/>
  </r>
  <r>
    <s v="G"/>
    <n v="7"/>
    <n v="232"/>
    <n v="5"/>
    <n v="1022339649"/>
    <s v="GIRAL RAMIREZ DIEGO ARMANDO             "/>
    <x v="23"/>
    <x v="23"/>
    <n v="20170206"/>
    <x v="1"/>
    <s v="PAGO NOMINA RESERVAS DEL CIDC RUBRO INVERSION  DEL"/>
    <n v="-42049"/>
    <n v="0"/>
    <n v="42049"/>
    <n v="3171493"/>
  </r>
  <r>
    <s v="G"/>
    <n v="7"/>
    <n v="232"/>
    <n v="6"/>
    <n v="1022339649"/>
    <s v="GIRAL RAMIREZ DIEGO ARMANDO             "/>
    <x v="21"/>
    <x v="21"/>
    <n v="20170206"/>
    <x v="1"/>
    <s v="PAGO NOMINA RESERVAS DEL CIDC RUBRO INVERSION  DEL"/>
    <n v="-21025"/>
    <n v="0"/>
    <n v="21025"/>
    <n v="3171493"/>
  </r>
  <r>
    <s v="G"/>
    <n v="7"/>
    <n v="233"/>
    <n v="1"/>
    <n v="1010199771"/>
    <s v="TRUJILLO RIAﾑO MANUEL DAVID             "/>
    <x v="0"/>
    <x v="0"/>
    <n v="20170206"/>
    <x v="1"/>
    <s v="PAGO NOMINA RESERVAS DEL CIDC RUBRO INVERSION  DEL"/>
    <n v="-3077597"/>
    <n v="0"/>
    <n v="3077597"/>
    <n v="0"/>
  </r>
  <r>
    <s v="G"/>
    <n v="7"/>
    <n v="233"/>
    <n v="2"/>
    <n v="1010199771"/>
    <s v="TRUJILLO RIAﾑO MANUEL DAVID             "/>
    <x v="1"/>
    <x v="1"/>
    <n v="20170206"/>
    <x v="1"/>
    <s v="PAGO NOMINA RESERVAS DEL CIDC RUBRO INVERSION  DEL"/>
    <n v="3171493"/>
    <n v="3171493"/>
    <n v="0"/>
    <n v="0"/>
  </r>
  <r>
    <s v="G"/>
    <n v="7"/>
    <n v="233"/>
    <n v="3"/>
    <n v="1010199771"/>
    <s v="TRUJILLO RIAﾑO MANUEL DAVID             "/>
    <x v="22"/>
    <x v="22"/>
    <n v="20170206"/>
    <x v="1"/>
    <s v="PAGO NOMINA RESERVAS DEL CIDC RUBRO INVERSION  DEL"/>
    <n v="-10512"/>
    <n v="0"/>
    <n v="10512"/>
    <n v="3171493"/>
  </r>
  <r>
    <s v="G"/>
    <n v="7"/>
    <n v="233"/>
    <n v="4"/>
    <n v="1010199771"/>
    <s v="TRUJILLO RIAﾑO MANUEL DAVID             "/>
    <x v="20"/>
    <x v="20"/>
    <n v="20170206"/>
    <x v="1"/>
    <s v="PAGO NOMINA RESERVAS DEL CIDC RUBRO INVERSION  DEL"/>
    <n v="-20310"/>
    <n v="0"/>
    <n v="20310"/>
    <n v="3171493"/>
  </r>
  <r>
    <s v="G"/>
    <n v="7"/>
    <n v="233"/>
    <n v="5"/>
    <n v="1010199771"/>
    <s v="TRUJILLO RIAﾑO MANUEL DAVID             "/>
    <x v="23"/>
    <x v="23"/>
    <n v="20170206"/>
    <x v="1"/>
    <s v="PAGO NOMINA RESERVAS DEL CIDC RUBRO INVERSION  DEL"/>
    <n v="-42049"/>
    <n v="0"/>
    <n v="42049"/>
    <n v="3171493"/>
  </r>
  <r>
    <s v="G"/>
    <n v="7"/>
    <n v="233"/>
    <n v="6"/>
    <n v="1010199771"/>
    <s v="TRUJILLO RIAﾑO MANUEL DAVID             "/>
    <x v="21"/>
    <x v="21"/>
    <n v="20170206"/>
    <x v="1"/>
    <s v="PAGO NOMINA RESERVAS DEL CIDC RUBRO INVERSION  DEL"/>
    <n v="-21025"/>
    <n v="0"/>
    <n v="21025"/>
    <n v="3171493"/>
  </r>
  <r>
    <s v="G"/>
    <n v="7"/>
    <n v="234"/>
    <n v="1"/>
    <n v="1049605321"/>
    <s v="FAGUA SILVA EDWIN ORLANDO               "/>
    <x v="0"/>
    <x v="0"/>
    <n v="20170206"/>
    <x v="1"/>
    <s v="PAGO NOMINA RESERVAS DEL CIDC RUBRO INVERSION  DEL"/>
    <n v="-3046298"/>
    <n v="0"/>
    <n v="3046298"/>
    <n v="0"/>
  </r>
  <r>
    <s v="G"/>
    <n v="7"/>
    <n v="234"/>
    <n v="2"/>
    <n v="1049605321"/>
    <s v="FAGUA SILVA EDWIN ORLANDO               "/>
    <x v="1"/>
    <x v="1"/>
    <n v="20170206"/>
    <x v="1"/>
    <s v="PAGO NOMINA RESERVAS DEL CIDC RUBRO INVERSION  DEL"/>
    <n v="3171493"/>
    <n v="3171493"/>
    <n v="0"/>
    <n v="0"/>
  </r>
  <r>
    <s v="G"/>
    <n v="7"/>
    <n v="234"/>
    <n v="3"/>
    <n v="1049605321"/>
    <s v="FAGUA SILVA EDWIN ORLANDO               "/>
    <x v="22"/>
    <x v="22"/>
    <n v="20170206"/>
    <x v="1"/>
    <s v="PAGO NOMINA RESERVAS DEL CIDC RUBRO INVERSION  DEL"/>
    <n v="-14016"/>
    <n v="0"/>
    <n v="14016"/>
    <n v="3171493"/>
  </r>
  <r>
    <s v="G"/>
    <n v="7"/>
    <n v="234"/>
    <n v="4"/>
    <n v="1049605321"/>
    <s v="FAGUA SILVA EDWIN ORLANDO               "/>
    <x v="20"/>
    <x v="20"/>
    <n v="20170206"/>
    <x v="1"/>
    <s v="PAGO NOMINA RESERVAS DEL CIDC RUBRO INVERSION  DEL"/>
    <n v="-27080"/>
    <n v="0"/>
    <n v="27080"/>
    <n v="3171493"/>
  </r>
  <r>
    <s v="G"/>
    <n v="7"/>
    <n v="234"/>
    <n v="5"/>
    <n v="1049605321"/>
    <s v="FAGUA SILVA EDWIN ORLANDO               "/>
    <x v="23"/>
    <x v="23"/>
    <n v="20170206"/>
    <x v="1"/>
    <s v="PAGO NOMINA RESERVAS DEL CIDC RUBRO INVERSION  DEL"/>
    <n v="-56066"/>
    <n v="0"/>
    <n v="56066"/>
    <n v="3171493"/>
  </r>
  <r>
    <s v="G"/>
    <n v="7"/>
    <n v="234"/>
    <n v="6"/>
    <n v="1049605321"/>
    <s v="FAGUA SILVA EDWIN ORLANDO               "/>
    <x v="21"/>
    <x v="21"/>
    <n v="20170206"/>
    <x v="1"/>
    <s v="PAGO NOMINA RESERVAS DEL CIDC RUBRO INVERSION  DEL"/>
    <n v="-28033"/>
    <n v="0"/>
    <n v="28033"/>
    <n v="3171493"/>
  </r>
  <r>
    <s v="G"/>
    <n v="7"/>
    <n v="235"/>
    <n v="1"/>
    <n v="1030570536"/>
    <s v="RAMIREZ GUZMAN JHON FREDY               "/>
    <x v="0"/>
    <x v="0"/>
    <n v="20170206"/>
    <x v="1"/>
    <s v="PAGO NOMINA RESERVAS DEL CIDC RUBRO INVERSION  DEL"/>
    <n v="-2007127"/>
    <n v="0"/>
    <n v="2007127"/>
    <n v="0"/>
  </r>
  <r>
    <s v="G"/>
    <n v="7"/>
    <n v="235"/>
    <n v="2"/>
    <n v="1030570536"/>
    <s v="RAMIREZ GUZMAN JHON FREDY               "/>
    <x v="6"/>
    <x v="6"/>
    <n v="20170206"/>
    <x v="1"/>
    <s v="PAGO NOMINA RESERVAS DEL CIDC RUBRO INVERSION  DEL"/>
    <n v="2068365"/>
    <n v="2068365"/>
    <n v="0"/>
    <n v="0"/>
  </r>
  <r>
    <s v="G"/>
    <n v="7"/>
    <n v="235"/>
    <n v="3"/>
    <n v="1030570536"/>
    <s v="RAMIREZ GUZMAN JHON FREDY               "/>
    <x v="22"/>
    <x v="22"/>
    <n v="20170206"/>
    <x v="1"/>
    <s v="PAGO NOMINA RESERVAS DEL CIDC RUBRO INVERSION  DEL"/>
    <n v="-6856"/>
    <n v="0"/>
    <n v="6856"/>
    <n v="2068365"/>
  </r>
  <r>
    <s v="G"/>
    <n v="7"/>
    <n v="235"/>
    <n v="4"/>
    <n v="1030570536"/>
    <s v="RAMIREZ GUZMAN JHON FREDY               "/>
    <x v="20"/>
    <x v="20"/>
    <n v="20170206"/>
    <x v="1"/>
    <s v="PAGO NOMINA RESERVAS DEL CIDC RUBRO INVERSION  DEL"/>
    <n v="-13246"/>
    <n v="0"/>
    <n v="13246"/>
    <n v="2068365"/>
  </r>
  <r>
    <s v="G"/>
    <n v="7"/>
    <n v="235"/>
    <n v="5"/>
    <n v="1030570536"/>
    <s v="RAMIREZ GUZMAN JHON FREDY               "/>
    <x v="23"/>
    <x v="23"/>
    <n v="20170206"/>
    <x v="1"/>
    <s v="PAGO NOMINA RESERVAS DEL CIDC RUBRO INVERSION  DEL"/>
    <n v="-27424"/>
    <n v="0"/>
    <n v="27424"/>
    <n v="2068365"/>
  </r>
  <r>
    <s v="G"/>
    <n v="7"/>
    <n v="235"/>
    <n v="6"/>
    <n v="1030570536"/>
    <s v="RAMIREZ GUZMAN JHON FREDY               "/>
    <x v="21"/>
    <x v="21"/>
    <n v="20170206"/>
    <x v="1"/>
    <s v="PAGO NOMINA RESERVAS DEL CIDC RUBRO INVERSION  DEL"/>
    <n v="-13712"/>
    <n v="0"/>
    <n v="13712"/>
    <n v="2068365"/>
  </r>
  <r>
    <s v="G"/>
    <n v="7"/>
    <n v="236"/>
    <n v="1"/>
    <n v="1122724212"/>
    <s v="DIAZ RODRIGUEZ ANGELO MAURIZIO          "/>
    <x v="0"/>
    <x v="0"/>
    <n v="20170206"/>
    <x v="1"/>
    <s v="PAGO NOMINA RESERVAS DEL CIDC RUBRO INVERSION  DEL"/>
    <n v="-3077597"/>
    <n v="0"/>
    <n v="3077597"/>
    <n v="0"/>
  </r>
  <r>
    <s v="G"/>
    <n v="7"/>
    <n v="236"/>
    <n v="2"/>
    <n v="1122724212"/>
    <s v="DIAZ RODRIGUEZ ANGELO MAURIZIO          "/>
    <x v="1"/>
    <x v="1"/>
    <n v="20170206"/>
    <x v="1"/>
    <s v="PAGO NOMINA RESERVAS DEL CIDC RUBRO INVERSION  DEL"/>
    <n v="3171493"/>
    <n v="3171493"/>
    <n v="0"/>
    <n v="0"/>
  </r>
  <r>
    <s v="G"/>
    <n v="7"/>
    <n v="236"/>
    <n v="3"/>
    <n v="1122724212"/>
    <s v="DIAZ RODRIGUEZ ANGELO MAURIZIO          "/>
    <x v="22"/>
    <x v="22"/>
    <n v="20170206"/>
    <x v="1"/>
    <s v="PAGO NOMINA RESERVAS DEL CIDC RUBRO INVERSION  DEL"/>
    <n v="-10512"/>
    <n v="0"/>
    <n v="10512"/>
    <n v="3171493"/>
  </r>
  <r>
    <s v="G"/>
    <n v="7"/>
    <n v="236"/>
    <n v="4"/>
    <n v="1122724212"/>
    <s v="DIAZ RODRIGUEZ ANGELO MAURIZIO          "/>
    <x v="20"/>
    <x v="20"/>
    <n v="20170206"/>
    <x v="1"/>
    <s v="PAGO NOMINA RESERVAS DEL CIDC RUBRO INVERSION  DEL"/>
    <n v="-20310"/>
    <n v="0"/>
    <n v="20310"/>
    <n v="3171493"/>
  </r>
  <r>
    <s v="G"/>
    <n v="7"/>
    <n v="236"/>
    <n v="5"/>
    <n v="1122724212"/>
    <s v="DIAZ RODRIGUEZ ANGELO MAURIZIO          "/>
    <x v="23"/>
    <x v="23"/>
    <n v="20170206"/>
    <x v="1"/>
    <s v="PAGO NOMINA RESERVAS DEL CIDC RUBRO INVERSION  DEL"/>
    <n v="-42049"/>
    <n v="0"/>
    <n v="42049"/>
    <n v="3171493"/>
  </r>
  <r>
    <s v="G"/>
    <n v="7"/>
    <n v="236"/>
    <n v="6"/>
    <n v="1122724212"/>
    <s v="DIAZ RODRIGUEZ ANGELO MAURIZIO          "/>
    <x v="21"/>
    <x v="21"/>
    <n v="20170206"/>
    <x v="1"/>
    <s v="PAGO NOMINA RESERVAS DEL CIDC RUBRO INVERSION  DEL"/>
    <n v="-21025"/>
    <n v="0"/>
    <n v="21025"/>
    <n v="3171493"/>
  </r>
  <r>
    <s v="G"/>
    <n v="7"/>
    <n v="237"/>
    <n v="1"/>
    <n v="1110446372"/>
    <s v="SUAREZ ROLDAN CAROLINA                  "/>
    <x v="0"/>
    <x v="0"/>
    <n v="20170206"/>
    <x v="1"/>
    <s v="PAGO NOMINA RESERVAS DEL CIDC RUBRO INVERSION  DEL"/>
    <n v="-3046298"/>
    <n v="0"/>
    <n v="3046298"/>
    <n v="0"/>
  </r>
  <r>
    <s v="G"/>
    <n v="7"/>
    <n v="237"/>
    <n v="2"/>
    <n v="1110446372"/>
    <s v="SUAREZ ROLDAN CAROLINA                  "/>
    <x v="1"/>
    <x v="1"/>
    <n v="20170206"/>
    <x v="1"/>
    <s v="PAGO NOMINA RESERVAS DEL CIDC RUBRO INVERSION  DEL"/>
    <n v="3171493"/>
    <n v="3171493"/>
    <n v="0"/>
    <n v="0"/>
  </r>
  <r>
    <s v="G"/>
    <n v="7"/>
    <n v="237"/>
    <n v="3"/>
    <n v="1110446372"/>
    <s v="SUAREZ ROLDAN CAROLINA                  "/>
    <x v="21"/>
    <x v="21"/>
    <n v="20170206"/>
    <x v="1"/>
    <s v="PAGO NOMINA RESERVAS DEL CIDC RUBRO INVERSION  DEL"/>
    <n v="-28033"/>
    <n v="0"/>
    <n v="28033"/>
    <n v="3171493"/>
  </r>
  <r>
    <s v="G"/>
    <n v="7"/>
    <n v="237"/>
    <n v="4"/>
    <n v="1110446372"/>
    <s v="SUAREZ ROLDAN CAROLINA                  "/>
    <x v="20"/>
    <x v="20"/>
    <n v="20170206"/>
    <x v="1"/>
    <s v="PAGO NOMINA RESERVAS DEL CIDC RUBRO INVERSION  DEL"/>
    <n v="-27080"/>
    <n v="0"/>
    <n v="27080"/>
    <n v="3171493"/>
  </r>
  <r>
    <s v="G"/>
    <n v="7"/>
    <n v="237"/>
    <n v="5"/>
    <n v="1110446372"/>
    <s v="SUAREZ ROLDAN CAROLINA                  "/>
    <x v="22"/>
    <x v="22"/>
    <n v="20170206"/>
    <x v="1"/>
    <s v="PAGO NOMINA RESERVAS DEL CIDC RUBRO INVERSION  DEL"/>
    <n v="-14016"/>
    <n v="0"/>
    <n v="14016"/>
    <n v="3171493"/>
  </r>
  <r>
    <s v="G"/>
    <n v="7"/>
    <n v="237"/>
    <n v="6"/>
    <n v="1110446372"/>
    <s v="SUAREZ ROLDAN CAROLINA                  "/>
    <x v="23"/>
    <x v="23"/>
    <n v="20170206"/>
    <x v="1"/>
    <s v="PAGO NOMINA RESERVAS DEL CIDC RUBRO INVERSION  DEL"/>
    <n v="-56066"/>
    <n v="0"/>
    <n v="56066"/>
    <n v="3171493"/>
  </r>
  <r>
    <s v="G"/>
    <n v="7"/>
    <n v="238"/>
    <n v="1"/>
    <n v="1013580263"/>
    <s v="NOPE DAZA ERLEDY ALEXIS                 "/>
    <x v="0"/>
    <x v="0"/>
    <n v="20170206"/>
    <x v="1"/>
    <s v="PAGO NOMINA RESERVAS DEL CIDC RUBRO INVERSION  DEL"/>
    <n v="-3077597"/>
    <n v="0"/>
    <n v="3077597"/>
    <n v="0"/>
  </r>
  <r>
    <s v="G"/>
    <n v="7"/>
    <n v="238"/>
    <n v="2"/>
    <n v="1013580263"/>
    <s v="NOPE DAZA ERLEDY ALEXIS                 "/>
    <x v="1"/>
    <x v="1"/>
    <n v="20170206"/>
    <x v="1"/>
    <s v="PAGO NOMINA RESERVAS DEL CIDC RUBRO INVERSION  DEL"/>
    <n v="3171493"/>
    <n v="3171493"/>
    <n v="0"/>
    <n v="0"/>
  </r>
  <r>
    <s v="G"/>
    <n v="7"/>
    <n v="238"/>
    <n v="3"/>
    <n v="1013580263"/>
    <s v="NOPE DAZA ERLEDY ALEXIS                 "/>
    <x v="21"/>
    <x v="21"/>
    <n v="20170206"/>
    <x v="1"/>
    <s v="PAGO NOMINA RESERVAS DEL CIDC RUBRO INVERSION  DEL"/>
    <n v="-21025"/>
    <n v="0"/>
    <n v="21025"/>
    <n v="3171493"/>
  </r>
  <r>
    <s v="G"/>
    <n v="7"/>
    <n v="238"/>
    <n v="4"/>
    <n v="1013580263"/>
    <s v="NOPE DAZA ERLEDY ALEXIS                 "/>
    <x v="20"/>
    <x v="20"/>
    <n v="20170206"/>
    <x v="1"/>
    <s v="PAGO NOMINA RESERVAS DEL CIDC RUBRO INVERSION  DEL"/>
    <n v="-20310"/>
    <n v="0"/>
    <n v="20310"/>
    <n v="3171493"/>
  </r>
  <r>
    <s v="G"/>
    <n v="7"/>
    <n v="238"/>
    <n v="5"/>
    <n v="1013580263"/>
    <s v="NOPE DAZA ERLEDY ALEXIS                 "/>
    <x v="22"/>
    <x v="22"/>
    <n v="20170206"/>
    <x v="1"/>
    <s v="PAGO NOMINA RESERVAS DEL CIDC RUBRO INVERSION  DEL"/>
    <n v="-10512"/>
    <n v="0"/>
    <n v="10512"/>
    <n v="3171493"/>
  </r>
  <r>
    <s v="G"/>
    <n v="7"/>
    <n v="238"/>
    <n v="6"/>
    <n v="1013580263"/>
    <s v="NOPE DAZA ERLEDY ALEXIS                 "/>
    <x v="23"/>
    <x v="23"/>
    <n v="20170206"/>
    <x v="1"/>
    <s v="PAGO NOMINA RESERVAS DEL CIDC RUBRO INVERSION  DEL"/>
    <n v="-42049"/>
    <n v="0"/>
    <n v="42049"/>
    <n v="3171493"/>
  </r>
  <r>
    <s v="G"/>
    <n v="7"/>
    <n v="239"/>
    <n v="1"/>
    <n v="80192128"/>
    <s v="VARGAS BARRIOS PEDRO                    "/>
    <x v="0"/>
    <x v="0"/>
    <n v="20170206"/>
    <x v="1"/>
    <s v="PAGO NOMINA RESERVAS DEL CIDC RUBRO INVERSION  DEL"/>
    <n v="-3077597"/>
    <n v="0"/>
    <n v="3077597"/>
    <n v="0"/>
  </r>
  <r>
    <s v="G"/>
    <n v="7"/>
    <n v="239"/>
    <n v="2"/>
    <n v="80192128"/>
    <s v="VARGAS BARRIOS PEDRO                    "/>
    <x v="1"/>
    <x v="1"/>
    <n v="20170206"/>
    <x v="1"/>
    <s v="PAGO NOMINA RESERVAS DEL CIDC RUBRO INVERSION  DEL"/>
    <n v="3171493"/>
    <n v="3171493"/>
    <n v="0"/>
    <n v="0"/>
  </r>
  <r>
    <s v="G"/>
    <n v="7"/>
    <n v="239"/>
    <n v="3"/>
    <n v="80192128"/>
    <s v="VARGAS BARRIOS PEDRO                    "/>
    <x v="21"/>
    <x v="21"/>
    <n v="20170206"/>
    <x v="1"/>
    <s v="PAGO NOMINA RESERVAS DEL CIDC RUBRO INVERSION  DEL"/>
    <n v="-21025"/>
    <n v="0"/>
    <n v="21025"/>
    <n v="3171493"/>
  </r>
  <r>
    <s v="G"/>
    <n v="7"/>
    <n v="239"/>
    <n v="4"/>
    <n v="80192128"/>
    <s v="VARGAS BARRIOS PEDRO                    "/>
    <x v="20"/>
    <x v="20"/>
    <n v="20170206"/>
    <x v="1"/>
    <s v="PAGO NOMINA RESERVAS DEL CIDC RUBRO INVERSION  DEL"/>
    <n v="-20310"/>
    <n v="0"/>
    <n v="20310"/>
    <n v="3171493"/>
  </r>
  <r>
    <s v="G"/>
    <n v="7"/>
    <n v="239"/>
    <n v="5"/>
    <n v="80192128"/>
    <s v="VARGAS BARRIOS PEDRO                    "/>
    <x v="22"/>
    <x v="22"/>
    <n v="20170206"/>
    <x v="1"/>
    <s v="PAGO NOMINA RESERVAS DEL CIDC RUBRO INVERSION  DEL"/>
    <n v="-10512"/>
    <n v="0"/>
    <n v="10512"/>
    <n v="3171493"/>
  </r>
  <r>
    <s v="G"/>
    <n v="7"/>
    <n v="239"/>
    <n v="6"/>
    <n v="80192128"/>
    <s v="VARGAS BARRIOS PEDRO                    "/>
    <x v="23"/>
    <x v="23"/>
    <n v="20170206"/>
    <x v="1"/>
    <s v="PAGO NOMINA RESERVAS DEL CIDC RUBRO INVERSION  DEL"/>
    <n v="-42049"/>
    <n v="0"/>
    <n v="42049"/>
    <n v="3171493"/>
  </r>
  <r>
    <s v="G"/>
    <n v="7"/>
    <n v="240"/>
    <n v="1"/>
    <n v="60371136"/>
    <s v="VELAZCO FLOREZ SANDRA YANETH            "/>
    <x v="0"/>
    <x v="0"/>
    <n v="20170208"/>
    <x v="1"/>
    <s v="PAGO NOMINA RESERVA FACULTAD DE INGENIERIA DE DIFE"/>
    <n v="-407231"/>
    <n v="0"/>
    <n v="407231"/>
    <n v="0"/>
  </r>
  <r>
    <s v="G"/>
    <n v="7"/>
    <n v="240"/>
    <n v="2"/>
    <n v="60371136"/>
    <s v="VELAZCO FLOREZ SANDRA YANETH            "/>
    <x v="1"/>
    <x v="1"/>
    <n v="20170208"/>
    <x v="1"/>
    <s v="PAGO NOMINA RESERVA FACULTAD DE INGENIERIA DE DIFE"/>
    <n v="413673"/>
    <n v="413673"/>
    <n v="0"/>
    <n v="0"/>
  </r>
  <r>
    <s v="G"/>
    <n v="7"/>
    <n v="240"/>
    <n v="3"/>
    <n v="60371136"/>
    <s v="VELAZCO FLOREZ SANDRA YANETH            "/>
    <x v="32"/>
    <x v="31"/>
    <n v="20170208"/>
    <x v="1"/>
    <s v="PAGO NOMINA RESERVA FACULTAD DE INGENIERIA DE DIFE"/>
    <n v="-1086"/>
    <n v="0"/>
    <n v="1086"/>
    <n v="413673"/>
  </r>
  <r>
    <s v="G"/>
    <n v="7"/>
    <n v="240"/>
    <n v="4"/>
    <n v="60371136"/>
    <s v="VELAZCO FLOREZ SANDRA YANETH            "/>
    <x v="22"/>
    <x v="22"/>
    <n v="20170208"/>
    <x v="1"/>
    <s v="PAGO NOMINA RESERVA FACULTAD DE INGENIERIA DE DIFE"/>
    <n v="-1086"/>
    <n v="0"/>
    <n v="1086"/>
    <n v="413673"/>
  </r>
  <r>
    <s v="G"/>
    <n v="7"/>
    <n v="240"/>
    <n v="5"/>
    <n v="60371136"/>
    <s v="VELAZCO FLOREZ SANDRA YANETH            "/>
    <x v="20"/>
    <x v="20"/>
    <n v="20170208"/>
    <x v="1"/>
    <s v="PAGO NOMINA RESERVA FACULTAD DE INGENIERIA DE DIFE"/>
    <n v="-2098"/>
    <n v="0"/>
    <n v="2098"/>
    <n v="413673"/>
  </r>
  <r>
    <s v="G"/>
    <n v="7"/>
    <n v="240"/>
    <n v="6"/>
    <n v="60371136"/>
    <s v="VELAZCO FLOREZ SANDRA YANETH            "/>
    <x v="21"/>
    <x v="21"/>
    <n v="20170208"/>
    <x v="1"/>
    <s v="PAGO NOMINA RESERVA FACULTAD DE INGENIERIA DE DIFE"/>
    <n v="-2172"/>
    <n v="0"/>
    <n v="2172"/>
    <n v="413673"/>
  </r>
  <r>
    <s v="G"/>
    <n v="7"/>
    <n v="241"/>
    <n v="1"/>
    <n v="37535873"/>
    <s v="SAENZ LESMES ASTRID MARCELA             "/>
    <x v="0"/>
    <x v="0"/>
    <n v="20170208"/>
    <x v="1"/>
    <s v="PAGO NOMINA RESERVA FACULTAD DE INGENIERIA DE DIFE"/>
    <n v="-1140015"/>
    <n v="0"/>
    <n v="1140015"/>
    <n v="0"/>
  </r>
  <r>
    <s v="G"/>
    <n v="7"/>
    <n v="241"/>
    <n v="2"/>
    <n v="37535873"/>
    <s v="SAENZ LESMES ASTRID MARCELA             "/>
    <x v="1"/>
    <x v="1"/>
    <n v="20170208"/>
    <x v="1"/>
    <s v="PAGO NOMINA RESERVA FACULTAD DE INGENIERIA DE DIFE"/>
    <n v="1162881"/>
    <n v="1162881"/>
    <n v="0"/>
    <n v="0"/>
  </r>
  <r>
    <s v="G"/>
    <n v="7"/>
    <n v="241"/>
    <n v="3"/>
    <n v="37535873"/>
    <s v="SAENZ LESMES ASTRID MARCELA             "/>
    <x v="32"/>
    <x v="31"/>
    <n v="20170208"/>
    <x v="1"/>
    <s v="PAGO NOMINA RESERVA FACULTAD DE INGENIERIA DE DIFE"/>
    <n v="-3855"/>
    <n v="0"/>
    <n v="3855"/>
    <n v="1162881"/>
  </r>
  <r>
    <s v="G"/>
    <n v="7"/>
    <n v="241"/>
    <n v="4"/>
    <n v="37535873"/>
    <s v="SAENZ LESMES ASTRID MARCELA             "/>
    <x v="22"/>
    <x v="22"/>
    <n v="20170208"/>
    <x v="1"/>
    <s v="PAGO NOMINA RESERVA FACULTAD DE INGENIERIA DE DIFE"/>
    <n v="-3855"/>
    <n v="0"/>
    <n v="3855"/>
    <n v="1162881"/>
  </r>
  <r>
    <s v="G"/>
    <n v="7"/>
    <n v="241"/>
    <n v="5"/>
    <n v="37535873"/>
    <s v="SAENZ LESMES ASTRID MARCELA             "/>
    <x v="20"/>
    <x v="20"/>
    <n v="20170208"/>
    <x v="1"/>
    <s v="PAGO NOMINA RESERVA FACULTAD DE INGENIERIA DE DIFE"/>
    <n v="-7447"/>
    <n v="0"/>
    <n v="7447"/>
    <n v="1162881"/>
  </r>
  <r>
    <s v="G"/>
    <n v="7"/>
    <n v="241"/>
    <n v="6"/>
    <n v="37535873"/>
    <s v="SAENZ LESMES ASTRID MARCELA             "/>
    <x v="21"/>
    <x v="21"/>
    <n v="20170208"/>
    <x v="1"/>
    <s v="PAGO NOMINA RESERVA FACULTAD DE INGENIERIA DE DIFE"/>
    <n v="-7709"/>
    <n v="0"/>
    <n v="7709"/>
    <n v="1162881"/>
  </r>
  <r>
    <s v="G"/>
    <n v="7"/>
    <n v="242"/>
    <n v="1"/>
    <n v="52420706"/>
    <s v="DE DIEGO PALENCIA ALEXANDRA             "/>
    <x v="0"/>
    <x v="0"/>
    <n v="20170208"/>
    <x v="1"/>
    <s v="PAGO NOMINA RESERVA FACULTAD DE INGENIERIA DE DIFE"/>
    <n v="-824505"/>
    <n v="0"/>
    <n v="824505"/>
    <n v="0"/>
  </r>
  <r>
    <s v="G"/>
    <n v="7"/>
    <n v="242"/>
    <n v="2"/>
    <n v="52420706"/>
    <s v="DE DIEGO PALENCIA ALEXANDRA             "/>
    <x v="1"/>
    <x v="1"/>
    <n v="20170208"/>
    <x v="1"/>
    <s v="PAGO NOMINA RESERVA FACULTAD DE INGENIERIA DE DIFE"/>
    <n v="845731"/>
    <n v="845731"/>
    <n v="0"/>
    <n v="0"/>
  </r>
  <r>
    <s v="G"/>
    <n v="7"/>
    <n v="242"/>
    <n v="3"/>
    <n v="52420706"/>
    <s v="DE DIEGO PALENCIA ALEXANDRA             "/>
    <x v="23"/>
    <x v="23"/>
    <n v="20170208"/>
    <x v="1"/>
    <s v="PAGO NOMINA RESERVA FACULTAD DE INGENIERIA DE DIFE"/>
    <n v="-9506"/>
    <n v="0"/>
    <n v="9506"/>
    <n v="845731"/>
  </r>
  <r>
    <s v="G"/>
    <n v="7"/>
    <n v="242"/>
    <n v="4"/>
    <n v="52420706"/>
    <s v="DE DIEGO PALENCIA ALEXANDRA             "/>
    <x v="22"/>
    <x v="22"/>
    <n v="20170208"/>
    <x v="1"/>
    <s v="PAGO NOMINA RESERVA FACULTAD DE INGENIERIA DE DIFE"/>
    <n v="-2376"/>
    <n v="0"/>
    <n v="2376"/>
    <n v="845731"/>
  </r>
  <r>
    <s v="G"/>
    <n v="7"/>
    <n v="242"/>
    <n v="5"/>
    <n v="52420706"/>
    <s v="DE DIEGO PALENCIA ALEXANDRA             "/>
    <x v="20"/>
    <x v="20"/>
    <n v="20170208"/>
    <x v="1"/>
    <s v="PAGO NOMINA RESERVA FACULTAD DE INGENIERIA DE DIFE"/>
    <n v="-4591"/>
    <n v="0"/>
    <n v="4591"/>
    <n v="845731"/>
  </r>
  <r>
    <s v="G"/>
    <n v="7"/>
    <n v="242"/>
    <n v="6"/>
    <n v="52420706"/>
    <s v="DE DIEGO PALENCIA ALEXANDRA             "/>
    <x v="21"/>
    <x v="21"/>
    <n v="20170208"/>
    <x v="1"/>
    <s v="PAGO NOMINA RESERVA FACULTAD DE INGENIERIA DE DIFE"/>
    <n v="-4753"/>
    <n v="0"/>
    <n v="4753"/>
    <n v="845731"/>
  </r>
  <r>
    <s v="G"/>
    <n v="7"/>
    <n v="243"/>
    <n v="1"/>
    <n v="57434124"/>
    <s v="FONTALVO VALERO ANGELICA MARIA          "/>
    <x v="0"/>
    <x v="0"/>
    <n v="20170208"/>
    <x v="1"/>
    <s v="PAGO NOMINA RESERVA FACULTAD DE INGENIERIA DE DIFE"/>
    <n v="-824505"/>
    <n v="0"/>
    <n v="824505"/>
    <n v="0"/>
  </r>
  <r>
    <s v="G"/>
    <n v="7"/>
    <n v="243"/>
    <n v="2"/>
    <n v="57434124"/>
    <s v="FONTALVO VALERO ANGELICA MARIA          "/>
    <x v="1"/>
    <x v="1"/>
    <n v="20170208"/>
    <x v="1"/>
    <s v="PAGO NOMINA RESERVA FACULTAD DE INGENIERIA DE DIFE"/>
    <n v="845731"/>
    <n v="845731"/>
    <n v="0"/>
    <n v="0"/>
  </r>
  <r>
    <s v="G"/>
    <n v="7"/>
    <n v="243"/>
    <n v="3"/>
    <n v="57434124"/>
    <s v="FONTALVO VALERO ANGELICA MARIA          "/>
    <x v="23"/>
    <x v="23"/>
    <n v="20170208"/>
    <x v="1"/>
    <s v="PAGO NOMINA RESERVA FACULTAD DE INGENIERIA DE DIFE"/>
    <n v="-9506"/>
    <n v="0"/>
    <n v="9506"/>
    <n v="845731"/>
  </r>
  <r>
    <s v="G"/>
    <n v="7"/>
    <n v="243"/>
    <n v="4"/>
    <n v="57434124"/>
    <s v="FONTALVO VALERO ANGELICA MARIA          "/>
    <x v="22"/>
    <x v="22"/>
    <n v="20170208"/>
    <x v="1"/>
    <s v="PAGO NOMINA RESERVA FACULTAD DE INGENIERIA DE DIFE"/>
    <n v="-2376"/>
    <n v="0"/>
    <n v="2376"/>
    <n v="845731"/>
  </r>
  <r>
    <s v="G"/>
    <n v="7"/>
    <n v="243"/>
    <n v="5"/>
    <n v="57434124"/>
    <s v="FONTALVO VALERO ANGELICA MARIA          "/>
    <x v="20"/>
    <x v="20"/>
    <n v="20170208"/>
    <x v="1"/>
    <s v="PAGO NOMINA RESERVA FACULTAD DE INGENIERIA DE DIFE"/>
    <n v="-4591"/>
    <n v="0"/>
    <n v="4591"/>
    <n v="845731"/>
  </r>
  <r>
    <s v="G"/>
    <n v="7"/>
    <n v="243"/>
    <n v="6"/>
    <n v="57434124"/>
    <s v="FONTALVO VALERO ANGELICA MARIA          "/>
    <x v="21"/>
    <x v="21"/>
    <n v="20170208"/>
    <x v="1"/>
    <s v="PAGO NOMINA RESERVA FACULTAD DE INGENIERIA DE DIFE"/>
    <n v="-4753"/>
    <n v="0"/>
    <n v="4753"/>
    <n v="845731"/>
  </r>
  <r>
    <s v="G"/>
    <n v="7"/>
    <n v="244"/>
    <n v="1"/>
    <n v="1018416247"/>
    <s v="GARCIA AVILA SANDRA MILENA              "/>
    <x v="0"/>
    <x v="0"/>
    <n v="20170208"/>
    <x v="1"/>
    <s v="PAGO NOMINA RESERVA FACULTAD DE INGENIERIA DE DIFE"/>
    <n v="-824505"/>
    <n v="0"/>
    <n v="824505"/>
    <n v="0"/>
  </r>
  <r>
    <s v="G"/>
    <n v="7"/>
    <n v="244"/>
    <n v="2"/>
    <n v="1018416247"/>
    <s v="GARCIA AVILA SANDRA MILENA              "/>
    <x v="1"/>
    <x v="1"/>
    <n v="20170208"/>
    <x v="1"/>
    <s v="PAGO NOMINA RESERVA FACULTAD DE INGENIERIA DE DIFE"/>
    <n v="845731"/>
    <n v="845731"/>
    <n v="0"/>
    <n v="0"/>
  </r>
  <r>
    <s v="G"/>
    <n v="7"/>
    <n v="244"/>
    <n v="3"/>
    <n v="1018416247"/>
    <s v="GARCIA AVILA SANDRA MILENA              "/>
    <x v="23"/>
    <x v="23"/>
    <n v="20170208"/>
    <x v="1"/>
    <s v="PAGO NOMINA RESERVA FACULTAD DE INGENIERIA DE DIFE"/>
    <n v="-9506"/>
    <n v="0"/>
    <n v="9506"/>
    <n v="845731"/>
  </r>
  <r>
    <s v="G"/>
    <n v="7"/>
    <n v="244"/>
    <n v="4"/>
    <n v="1018416247"/>
    <s v="GARCIA AVILA SANDRA MILENA              "/>
    <x v="22"/>
    <x v="22"/>
    <n v="20170208"/>
    <x v="1"/>
    <s v="PAGO NOMINA RESERVA FACULTAD DE INGENIERIA DE DIFE"/>
    <n v="-2376"/>
    <n v="0"/>
    <n v="2376"/>
    <n v="845731"/>
  </r>
  <r>
    <s v="G"/>
    <n v="7"/>
    <n v="244"/>
    <n v="5"/>
    <n v="1018416247"/>
    <s v="GARCIA AVILA SANDRA MILENA              "/>
    <x v="20"/>
    <x v="20"/>
    <n v="20170208"/>
    <x v="1"/>
    <s v="PAGO NOMINA RESERVA FACULTAD DE INGENIERIA DE DIFE"/>
    <n v="-4591"/>
    <n v="0"/>
    <n v="4591"/>
    <n v="845731"/>
  </r>
  <r>
    <s v="G"/>
    <n v="7"/>
    <n v="244"/>
    <n v="6"/>
    <n v="1018416247"/>
    <s v="GARCIA AVILA SANDRA MILENA              "/>
    <x v="21"/>
    <x v="21"/>
    <n v="20170208"/>
    <x v="1"/>
    <s v="PAGO NOMINA RESERVA FACULTAD DE INGENIERIA DE DIFE"/>
    <n v="-4753"/>
    <n v="0"/>
    <n v="4753"/>
    <n v="845731"/>
  </r>
  <r>
    <s v="G"/>
    <n v="7"/>
    <n v="245"/>
    <n v="1"/>
    <n v="52149777"/>
    <s v="MENDEZ SALAS SUSANA                     "/>
    <x v="0"/>
    <x v="0"/>
    <n v="20170208"/>
    <x v="1"/>
    <s v="PAGO NOMINA RESERVA FACULTAD DE INGENIERIA DE DIFE"/>
    <n v="-1028869"/>
    <n v="0"/>
    <n v="1028869"/>
    <n v="0"/>
  </r>
  <r>
    <s v="G"/>
    <n v="7"/>
    <n v="245"/>
    <n v="2"/>
    <n v="52149777"/>
    <s v="MENDEZ SALAS SUSANA                     "/>
    <x v="1"/>
    <x v="1"/>
    <n v="20170208"/>
    <x v="1"/>
    <s v="PAGO NOMINA RESERVA FACULTAD DE INGENIERIA DE DIFE"/>
    <n v="1057164"/>
    <n v="1057164"/>
    <n v="0"/>
    <n v="0"/>
  </r>
  <r>
    <s v="G"/>
    <n v="7"/>
    <n v="245"/>
    <n v="3"/>
    <n v="52149777"/>
    <s v="MENDEZ SALAS SUSANA                     "/>
    <x v="23"/>
    <x v="23"/>
    <n v="20170208"/>
    <x v="1"/>
    <s v="PAGO NOMINA RESERVA FACULTAD DE INGENIERIA DE DIFE"/>
    <n v="-12671"/>
    <n v="0"/>
    <n v="12671"/>
    <n v="1057164"/>
  </r>
  <r>
    <s v="G"/>
    <n v="7"/>
    <n v="245"/>
    <n v="4"/>
    <n v="52149777"/>
    <s v="MENDEZ SALAS SUSANA                     "/>
    <x v="22"/>
    <x v="22"/>
    <n v="20170208"/>
    <x v="1"/>
    <s v="PAGO NOMINA RESERVA FACULTAD DE INGENIERIA DE DIFE"/>
    <n v="-3168"/>
    <n v="0"/>
    <n v="3168"/>
    <n v="1057164"/>
  </r>
  <r>
    <s v="G"/>
    <n v="7"/>
    <n v="245"/>
    <n v="5"/>
    <n v="52149777"/>
    <s v="MENDEZ SALAS SUSANA                     "/>
    <x v="20"/>
    <x v="20"/>
    <n v="20170208"/>
    <x v="1"/>
    <s v="PAGO NOMINA RESERVA FACULTAD DE INGENIERIA DE DIFE"/>
    <n v="-6120"/>
    <n v="0"/>
    <n v="6120"/>
    <n v="1057164"/>
  </r>
  <r>
    <s v="G"/>
    <n v="7"/>
    <n v="245"/>
    <n v="6"/>
    <n v="52149777"/>
    <s v="MENDEZ SALAS SUSANA                     "/>
    <x v="21"/>
    <x v="21"/>
    <n v="20170208"/>
    <x v="1"/>
    <s v="PAGO NOMINA RESERVA FACULTAD DE INGENIERIA DE DIFE"/>
    <n v="-6336"/>
    <n v="0"/>
    <n v="6336"/>
    <n v="1057164"/>
  </r>
  <r>
    <s v="G"/>
    <n v="7"/>
    <n v="246"/>
    <n v="1"/>
    <n v="27381579"/>
    <s v="MUESES CUCHALA NELLY DEL ROSARIOS       "/>
    <x v="0"/>
    <x v="0"/>
    <n v="20170208"/>
    <x v="1"/>
    <s v="PAGO NOMINA RESERVA FACULTAD DE INGENIERIA DE DIFE"/>
    <n v="-824505"/>
    <n v="0"/>
    <n v="824505"/>
    <n v="0"/>
  </r>
  <r>
    <s v="G"/>
    <n v="7"/>
    <n v="246"/>
    <n v="2"/>
    <n v="27381579"/>
    <s v="MUESES CUCHALA NELLY DEL ROSARIOS       "/>
    <x v="1"/>
    <x v="1"/>
    <n v="20170208"/>
    <x v="1"/>
    <s v="PAGO NOMINA RESERVA FACULTAD DE INGENIERIA DE DIFE"/>
    <n v="845731"/>
    <n v="845731"/>
    <n v="0"/>
    <n v="0"/>
  </r>
  <r>
    <s v="G"/>
    <n v="7"/>
    <n v="246"/>
    <n v="3"/>
    <n v="27381579"/>
    <s v="MUESES CUCHALA NELLY DEL ROSARIOS       "/>
    <x v="23"/>
    <x v="23"/>
    <n v="20170208"/>
    <x v="1"/>
    <s v="PAGO NOMINA RESERVA FACULTAD DE INGENIERIA DE DIFE"/>
    <n v="-9506"/>
    <n v="0"/>
    <n v="9506"/>
    <n v="845731"/>
  </r>
  <r>
    <s v="G"/>
    <n v="7"/>
    <n v="246"/>
    <n v="4"/>
    <n v="27381579"/>
    <s v="MUESES CUCHALA NELLY DEL ROSARIOS       "/>
    <x v="22"/>
    <x v="22"/>
    <n v="20170208"/>
    <x v="1"/>
    <s v="PAGO NOMINA RESERVA FACULTAD DE INGENIERIA DE DIFE"/>
    <n v="-2376"/>
    <n v="0"/>
    <n v="2376"/>
    <n v="845731"/>
  </r>
  <r>
    <s v="G"/>
    <n v="7"/>
    <n v="246"/>
    <n v="5"/>
    <n v="27381579"/>
    <s v="MUESES CUCHALA NELLY DEL ROSARIOS       "/>
    <x v="20"/>
    <x v="20"/>
    <n v="20170208"/>
    <x v="1"/>
    <s v="PAGO NOMINA RESERVA FACULTAD DE INGENIERIA DE DIFE"/>
    <n v="-4591"/>
    <n v="0"/>
    <n v="4591"/>
    <n v="845731"/>
  </r>
  <r>
    <s v="G"/>
    <n v="7"/>
    <n v="246"/>
    <n v="6"/>
    <n v="27381579"/>
    <s v="MUESES CUCHALA NELLY DEL ROSARIOS       "/>
    <x v="21"/>
    <x v="21"/>
    <n v="20170208"/>
    <x v="1"/>
    <s v="PAGO NOMINA RESERVA FACULTAD DE INGENIERIA DE DIFE"/>
    <n v="-4753"/>
    <n v="0"/>
    <n v="4753"/>
    <n v="845731"/>
  </r>
  <r>
    <s v="G"/>
    <n v="7"/>
    <n v="247"/>
    <n v="1"/>
    <n v="1052385184"/>
    <s v="NI･O NUVAN MANUEL FERNANDO              "/>
    <x v="0"/>
    <x v="0"/>
    <n v="20170208"/>
    <x v="1"/>
    <s v="PAGO NOMINA RESERVA FACULTAD DE INGENIERIA DE DIFE"/>
    <n v="-1028869"/>
    <n v="0"/>
    <n v="1028869"/>
    <n v="0"/>
  </r>
  <r>
    <s v="G"/>
    <n v="7"/>
    <n v="247"/>
    <n v="2"/>
    <n v="1052385184"/>
    <s v="NI･O NUVAN MANUEL FERNANDO              "/>
    <x v="1"/>
    <x v="1"/>
    <n v="20170208"/>
    <x v="1"/>
    <s v="PAGO NOMINA RESERVA FACULTAD DE INGENIERIA DE DIFE"/>
    <n v="1057164"/>
    <n v="1057164"/>
    <n v="0"/>
    <n v="0"/>
  </r>
  <r>
    <s v="G"/>
    <n v="7"/>
    <n v="247"/>
    <n v="3"/>
    <n v="1052385184"/>
    <s v="NI･O NUVAN MANUEL FERNANDO              "/>
    <x v="23"/>
    <x v="23"/>
    <n v="20170208"/>
    <x v="1"/>
    <s v="PAGO NOMINA RESERVA FACULTAD DE INGENIERIA DE DIFE"/>
    <n v="-12671"/>
    <n v="0"/>
    <n v="12671"/>
    <n v="1057164"/>
  </r>
  <r>
    <s v="G"/>
    <n v="7"/>
    <n v="247"/>
    <n v="4"/>
    <n v="1052385184"/>
    <s v="NI･O NUVAN MANUEL FERNANDO              "/>
    <x v="22"/>
    <x v="22"/>
    <n v="20170208"/>
    <x v="1"/>
    <s v="PAGO NOMINA RESERVA FACULTAD DE INGENIERIA DE DIFE"/>
    <n v="-3168"/>
    <n v="0"/>
    <n v="3168"/>
    <n v="1057164"/>
  </r>
  <r>
    <s v="G"/>
    <n v="7"/>
    <n v="247"/>
    <n v="5"/>
    <n v="1052385184"/>
    <s v="NI･O NUVAN MANUEL FERNANDO              "/>
    <x v="20"/>
    <x v="20"/>
    <n v="20170208"/>
    <x v="1"/>
    <s v="PAGO NOMINA RESERVA FACULTAD DE INGENIERIA DE DIFE"/>
    <n v="-6120"/>
    <n v="0"/>
    <n v="6120"/>
    <n v="1057164"/>
  </r>
  <r>
    <s v="G"/>
    <n v="7"/>
    <n v="247"/>
    <n v="6"/>
    <n v="1052385184"/>
    <s v="NI･O NUVAN MANUEL FERNANDO              "/>
    <x v="21"/>
    <x v="21"/>
    <n v="20170208"/>
    <x v="1"/>
    <s v="PAGO NOMINA RESERVA FACULTAD DE INGENIERIA DE DIFE"/>
    <n v="-6336"/>
    <n v="0"/>
    <n v="6336"/>
    <n v="1057164"/>
  </r>
  <r>
    <s v="G"/>
    <n v="7"/>
    <n v="248"/>
    <n v="1"/>
    <n v="1012339908"/>
    <s v="PARDO SALAZAR WILSON ADRIAN             "/>
    <x v="0"/>
    <x v="0"/>
    <n v="20170208"/>
    <x v="1"/>
    <s v="PAGO NOMINA RESERVA FACULTAD DE INGENIERIA DE DIFE"/>
    <n v="-1028869"/>
    <n v="0"/>
    <n v="1028869"/>
    <n v="0"/>
  </r>
  <r>
    <s v="G"/>
    <n v="7"/>
    <n v="248"/>
    <n v="2"/>
    <n v="1012339908"/>
    <s v="PARDO SALAZAR WILSON ADRIAN             "/>
    <x v="1"/>
    <x v="1"/>
    <n v="20170208"/>
    <x v="1"/>
    <s v="PAGO NOMINA RESERVA FACULTAD DE INGENIERIA DE DIFE"/>
    <n v="1057164"/>
    <n v="1057164"/>
    <n v="0"/>
    <n v="0"/>
  </r>
  <r>
    <s v="G"/>
    <n v="7"/>
    <n v="248"/>
    <n v="3"/>
    <n v="1012339908"/>
    <s v="PARDO SALAZAR WILSON ADRIAN             "/>
    <x v="23"/>
    <x v="23"/>
    <n v="20170208"/>
    <x v="1"/>
    <s v="PAGO NOMINA RESERVA FACULTAD DE INGENIERIA DE DIFE"/>
    <n v="-12671"/>
    <n v="0"/>
    <n v="12671"/>
    <n v="1057164"/>
  </r>
  <r>
    <s v="G"/>
    <n v="7"/>
    <n v="248"/>
    <n v="4"/>
    <n v="1012339908"/>
    <s v="PARDO SALAZAR WILSON ADRIAN             "/>
    <x v="22"/>
    <x v="22"/>
    <n v="20170208"/>
    <x v="1"/>
    <s v="PAGO NOMINA RESERVA FACULTAD DE INGENIERIA DE DIFE"/>
    <n v="-3168"/>
    <n v="0"/>
    <n v="3168"/>
    <n v="1057164"/>
  </r>
  <r>
    <s v="G"/>
    <n v="7"/>
    <n v="248"/>
    <n v="5"/>
    <n v="1012339908"/>
    <s v="PARDO SALAZAR WILSON ADRIAN             "/>
    <x v="20"/>
    <x v="20"/>
    <n v="20170208"/>
    <x v="1"/>
    <s v="PAGO NOMINA RESERVA FACULTAD DE INGENIERIA DE DIFE"/>
    <n v="-6120"/>
    <n v="0"/>
    <n v="6120"/>
    <n v="1057164"/>
  </r>
  <r>
    <s v="G"/>
    <n v="7"/>
    <n v="248"/>
    <n v="6"/>
    <n v="1012339908"/>
    <s v="PARDO SALAZAR WILSON ADRIAN             "/>
    <x v="21"/>
    <x v="21"/>
    <n v="20170208"/>
    <x v="1"/>
    <s v="PAGO NOMINA RESERVA FACULTAD DE INGENIERIA DE DIFE"/>
    <n v="-6336"/>
    <n v="0"/>
    <n v="6336"/>
    <n v="1057164"/>
  </r>
  <r>
    <s v="G"/>
    <n v="7"/>
    <n v="249"/>
    <n v="1"/>
    <n v="1052386128"/>
    <s v="PEREZ BERMUDEZ LEIDY CATHERINE          "/>
    <x v="0"/>
    <x v="0"/>
    <n v="20170208"/>
    <x v="1"/>
    <s v="PAGO NOMINA RESERVA FACULTAD DE INGENIERIA DE DIFE"/>
    <n v="-1028869"/>
    <n v="0"/>
    <n v="1028869"/>
    <n v="0"/>
  </r>
  <r>
    <s v="G"/>
    <n v="7"/>
    <n v="249"/>
    <n v="2"/>
    <n v="1052386128"/>
    <s v="PEREZ BERMUDEZ LEIDY CATHERINE          "/>
    <x v="1"/>
    <x v="1"/>
    <n v="20170208"/>
    <x v="1"/>
    <s v="PAGO NOMINA RESERVA FACULTAD DE INGENIERIA DE DIFE"/>
    <n v="1057164"/>
    <n v="1057164"/>
    <n v="0"/>
    <n v="0"/>
  </r>
  <r>
    <s v="G"/>
    <n v="7"/>
    <n v="249"/>
    <n v="3"/>
    <n v="1052386128"/>
    <s v="PEREZ BERMUDEZ LEIDY CATHERINE          "/>
    <x v="23"/>
    <x v="23"/>
    <n v="20170208"/>
    <x v="1"/>
    <s v="PAGO NOMINA RESERVA FACULTAD DE INGENIERIA DE DIFE"/>
    <n v="-12671"/>
    <n v="0"/>
    <n v="12671"/>
    <n v="1057164"/>
  </r>
  <r>
    <s v="G"/>
    <n v="7"/>
    <n v="249"/>
    <n v="4"/>
    <n v="1052386128"/>
    <s v="PEREZ BERMUDEZ LEIDY CATHERINE          "/>
    <x v="22"/>
    <x v="22"/>
    <n v="20170208"/>
    <x v="1"/>
    <s v="PAGO NOMINA RESERVA FACULTAD DE INGENIERIA DE DIFE"/>
    <n v="-3168"/>
    <n v="0"/>
    <n v="3168"/>
    <n v="1057164"/>
  </r>
  <r>
    <s v="G"/>
    <n v="7"/>
    <n v="249"/>
    <n v="5"/>
    <n v="1052386128"/>
    <s v="PEREZ BERMUDEZ LEIDY CATHERINE          "/>
    <x v="20"/>
    <x v="20"/>
    <n v="20170208"/>
    <x v="1"/>
    <s v="PAGO NOMINA RESERVA FACULTAD DE INGENIERIA DE DIFE"/>
    <n v="-6120"/>
    <n v="0"/>
    <n v="6120"/>
    <n v="1057164"/>
  </r>
  <r>
    <s v="G"/>
    <n v="7"/>
    <n v="249"/>
    <n v="6"/>
    <n v="1052386128"/>
    <s v="PEREZ BERMUDEZ LEIDY CATHERINE          "/>
    <x v="21"/>
    <x v="21"/>
    <n v="20170208"/>
    <x v="1"/>
    <s v="PAGO NOMINA RESERVA FACULTAD DE INGENIERIA DE DIFE"/>
    <n v="-6336"/>
    <n v="0"/>
    <n v="6336"/>
    <n v="1057164"/>
  </r>
  <r>
    <s v="G"/>
    <n v="7"/>
    <n v="250"/>
    <n v="1"/>
    <n v="51664995"/>
    <s v="BORDA CASTILLO MARTHA GABRIELA          "/>
    <x v="0"/>
    <x v="0"/>
    <n v="20170208"/>
    <x v="1"/>
    <s v="PAGO NOMINA RESERVA FACULTAD DE INGENIERIA DE DIFE"/>
    <n v="-538632"/>
    <n v="0"/>
    <n v="538632"/>
    <n v="0"/>
  </r>
  <r>
    <s v="G"/>
    <n v="7"/>
    <n v="250"/>
    <n v="2"/>
    <n v="51664995"/>
    <s v="BORDA CASTILLO MARTHA GABRIELA          "/>
    <x v="6"/>
    <x v="6"/>
    <n v="20170208"/>
    <x v="1"/>
    <s v="PAGO NOMINA RESERVA FACULTAD DE INGENIERIA DE DIFE"/>
    <n v="551564"/>
    <n v="551564"/>
    <n v="0"/>
    <n v="0"/>
  </r>
  <r>
    <s v="G"/>
    <n v="7"/>
    <n v="250"/>
    <n v="3"/>
    <n v="51664995"/>
    <s v="BORDA CASTILLO MARTHA GABRIELA          "/>
    <x v="23"/>
    <x v="23"/>
    <n v="20170208"/>
    <x v="1"/>
    <s v="PAGO NOMINA RESERVA FACULTAD DE INGENIERIA DE DIFE"/>
    <n v="-5791"/>
    <n v="0"/>
    <n v="5791"/>
    <n v="551564"/>
  </r>
  <r>
    <s v="G"/>
    <n v="7"/>
    <n v="250"/>
    <n v="4"/>
    <n v="51664995"/>
    <s v="BORDA CASTILLO MARTHA GABRIELA          "/>
    <x v="22"/>
    <x v="22"/>
    <n v="20170208"/>
    <x v="1"/>
    <s v="PAGO NOMINA RESERVA FACULTAD DE INGENIERIA DE DIFE"/>
    <n v="-1448"/>
    <n v="0"/>
    <n v="1448"/>
    <n v="551564"/>
  </r>
  <r>
    <s v="G"/>
    <n v="7"/>
    <n v="250"/>
    <n v="5"/>
    <n v="51664995"/>
    <s v="BORDA CASTILLO MARTHA GABRIELA          "/>
    <x v="20"/>
    <x v="20"/>
    <n v="20170208"/>
    <x v="1"/>
    <s v="PAGO NOMINA RESERVA FACULTAD DE INGENIERIA DE DIFE"/>
    <n v="-2797"/>
    <n v="0"/>
    <n v="2797"/>
    <n v="551564"/>
  </r>
  <r>
    <s v="G"/>
    <n v="7"/>
    <n v="250"/>
    <n v="6"/>
    <n v="51664995"/>
    <s v="BORDA CASTILLO MARTHA GABRIELA          "/>
    <x v="21"/>
    <x v="21"/>
    <n v="20170208"/>
    <x v="1"/>
    <s v="PAGO NOMINA RESERVA FACULTAD DE INGENIERIA DE DIFE"/>
    <n v="-2896"/>
    <n v="0"/>
    <n v="2896"/>
    <n v="551564"/>
  </r>
  <r>
    <s v="G"/>
    <n v="7"/>
    <n v="251"/>
    <n v="1"/>
    <n v="80438282"/>
    <s v="CASTELLANOS MENJURA EDGAR ORLANDO       "/>
    <x v="0"/>
    <x v="0"/>
    <n v="20170208"/>
    <x v="1"/>
    <s v="PAGO NOMINA RESERVA FACULTAD DE INGENIERIA DE DIFE"/>
    <n v="-605961"/>
    <n v="0"/>
    <n v="605961"/>
    <n v="0"/>
  </r>
  <r>
    <s v="G"/>
    <n v="7"/>
    <n v="251"/>
    <n v="2"/>
    <n v="80438282"/>
    <s v="CASTELLANOS MENJURA EDGAR ORLANDO       "/>
    <x v="6"/>
    <x v="6"/>
    <n v="20170208"/>
    <x v="1"/>
    <s v="PAGO NOMINA RESERVA FACULTAD DE INGENIERIA DE DIFE"/>
    <n v="620510"/>
    <n v="620510"/>
    <n v="0"/>
    <n v="0"/>
  </r>
  <r>
    <s v="G"/>
    <n v="7"/>
    <n v="251"/>
    <n v="3"/>
    <n v="80438282"/>
    <s v="CASTELLANOS MENJURA EDGAR ORLANDO       "/>
    <x v="23"/>
    <x v="23"/>
    <n v="20170208"/>
    <x v="1"/>
    <s v="PAGO NOMINA RESERVA FACULTAD DE INGENIERIA DE DIFE"/>
    <n v="-6515"/>
    <n v="0"/>
    <n v="6515"/>
    <n v="620510"/>
  </r>
  <r>
    <s v="G"/>
    <n v="7"/>
    <n v="251"/>
    <n v="4"/>
    <n v="80438282"/>
    <s v="CASTELLANOS MENJURA EDGAR ORLANDO       "/>
    <x v="22"/>
    <x v="22"/>
    <n v="20170208"/>
    <x v="1"/>
    <s v="PAGO NOMINA RESERVA FACULTAD DE INGENIERIA DE DIFE"/>
    <n v="-1629"/>
    <n v="0"/>
    <n v="1629"/>
    <n v="620510"/>
  </r>
  <r>
    <s v="G"/>
    <n v="7"/>
    <n v="251"/>
    <n v="5"/>
    <n v="80438282"/>
    <s v="CASTELLANOS MENJURA EDGAR ORLANDO       "/>
    <x v="20"/>
    <x v="20"/>
    <n v="20170208"/>
    <x v="1"/>
    <s v="PAGO NOMINA RESERVA FACULTAD DE INGENIERIA DE DIFE"/>
    <n v="-3147"/>
    <n v="0"/>
    <n v="3147"/>
    <n v="620510"/>
  </r>
  <r>
    <s v="G"/>
    <n v="7"/>
    <n v="251"/>
    <n v="6"/>
    <n v="80438282"/>
    <s v="CASTELLANOS MENJURA EDGAR ORLANDO       "/>
    <x v="21"/>
    <x v="21"/>
    <n v="20170208"/>
    <x v="1"/>
    <s v="PAGO NOMINA RESERVA FACULTAD DE INGENIERIA DE DIFE"/>
    <n v="-3258"/>
    <n v="0"/>
    <n v="3258"/>
    <n v="620510"/>
  </r>
  <r>
    <s v="G"/>
    <n v="7"/>
    <n v="252"/>
    <n v="1"/>
    <n v="1073532671"/>
    <s v="CORTES ESPINOSA CARLOS ALEJANDRO        "/>
    <x v="0"/>
    <x v="0"/>
    <n v="20170208"/>
    <x v="1"/>
    <s v="PAGO NOMINA RESERVA FACULTAD DE INGENIERIA DE DIFE"/>
    <n v="-336645"/>
    <n v="0"/>
    <n v="336645"/>
    <n v="0"/>
  </r>
  <r>
    <s v="G"/>
    <n v="7"/>
    <n v="252"/>
    <n v="2"/>
    <n v="1073532671"/>
    <s v="CORTES ESPINOSA CARLOS ALEJANDRO        "/>
    <x v="6"/>
    <x v="6"/>
    <n v="20170208"/>
    <x v="1"/>
    <s v="PAGO NOMINA RESERVA FACULTAD DE INGENIERIA DE DIFE"/>
    <n v="344728"/>
    <n v="344728"/>
    <n v="0"/>
    <n v="0"/>
  </r>
  <r>
    <s v="G"/>
    <n v="7"/>
    <n v="252"/>
    <n v="3"/>
    <n v="1073532671"/>
    <s v="CORTES ESPINOSA CARLOS ALEJANDRO        "/>
    <x v="23"/>
    <x v="23"/>
    <n v="20170208"/>
    <x v="1"/>
    <s v="PAGO NOMINA RESERVA FACULTAD DE INGENIERIA DE DIFE"/>
    <n v="-3620"/>
    <n v="0"/>
    <n v="3620"/>
    <n v="344728"/>
  </r>
  <r>
    <s v="G"/>
    <n v="7"/>
    <n v="252"/>
    <n v="4"/>
    <n v="1073532671"/>
    <s v="CORTES ESPINOSA CARLOS ALEJANDRO        "/>
    <x v="22"/>
    <x v="22"/>
    <n v="20170208"/>
    <x v="1"/>
    <s v="PAGO NOMINA RESERVA FACULTAD DE INGENIERIA DE DIFE"/>
    <n v="-905"/>
    <n v="0"/>
    <n v="905"/>
    <n v="344728"/>
  </r>
  <r>
    <s v="G"/>
    <n v="7"/>
    <n v="252"/>
    <n v="5"/>
    <n v="1073532671"/>
    <s v="CORTES ESPINOSA CARLOS ALEJANDRO        "/>
    <x v="20"/>
    <x v="20"/>
    <n v="20170208"/>
    <x v="1"/>
    <s v="PAGO NOMINA RESERVA FACULTAD DE INGENIERIA DE DIFE"/>
    <n v="-1748"/>
    <n v="0"/>
    <n v="1748"/>
    <n v="344728"/>
  </r>
  <r>
    <s v="G"/>
    <n v="7"/>
    <n v="252"/>
    <n v="6"/>
    <n v="1073532671"/>
    <s v="CORTES ESPINOSA CARLOS ALEJANDRO        "/>
    <x v="21"/>
    <x v="21"/>
    <n v="20170208"/>
    <x v="1"/>
    <s v="PAGO NOMINA RESERVA FACULTAD DE INGENIERIA DE DIFE"/>
    <n v="-1810"/>
    <n v="0"/>
    <n v="1810"/>
    <n v="344728"/>
  </r>
  <r>
    <s v="G"/>
    <n v="7"/>
    <n v="253"/>
    <n v="1"/>
    <n v="63324070"/>
    <s v="DELGADO NI･O NANCY AZUCENA              "/>
    <x v="0"/>
    <x v="0"/>
    <n v="20170208"/>
    <x v="1"/>
    <s v="PAGO NOMINA RESERVA FACULTAD DE INGENIERIA DE DIFE"/>
    <n v="-336645"/>
    <n v="0"/>
    <n v="336645"/>
    <n v="0"/>
  </r>
  <r>
    <s v="G"/>
    <n v="7"/>
    <n v="253"/>
    <n v="2"/>
    <n v="63324070"/>
    <s v="DELGADO NI･O NANCY AZUCENA              "/>
    <x v="6"/>
    <x v="6"/>
    <n v="20170208"/>
    <x v="1"/>
    <s v="PAGO NOMINA RESERVA FACULTAD DE INGENIERIA DE DIFE"/>
    <n v="344728"/>
    <n v="344728"/>
    <n v="0"/>
    <n v="0"/>
  </r>
  <r>
    <s v="G"/>
    <n v="7"/>
    <n v="253"/>
    <n v="3"/>
    <n v="63324070"/>
    <s v="DELGADO NI･O NANCY AZUCENA              "/>
    <x v="23"/>
    <x v="23"/>
    <n v="20170208"/>
    <x v="1"/>
    <s v="PAGO NOMINA RESERVA FACULTAD DE INGENIERIA DE DIFE"/>
    <n v="-3620"/>
    <n v="0"/>
    <n v="3620"/>
    <n v="344728"/>
  </r>
  <r>
    <s v="G"/>
    <n v="7"/>
    <n v="253"/>
    <n v="4"/>
    <n v="63324070"/>
    <s v="DELGADO NI･O NANCY AZUCENA              "/>
    <x v="20"/>
    <x v="20"/>
    <n v="20170208"/>
    <x v="1"/>
    <s v="PAGO NOMINA RESERVA FACULTAD DE INGENIERIA DE DIFE"/>
    <n v="-1748"/>
    <n v="0"/>
    <n v="1748"/>
    <n v="344728"/>
  </r>
  <r>
    <s v="G"/>
    <n v="7"/>
    <n v="253"/>
    <n v="5"/>
    <n v="63324070"/>
    <s v="DELGADO NI･O NANCY AZUCENA              "/>
    <x v="21"/>
    <x v="21"/>
    <n v="20170208"/>
    <x v="1"/>
    <s v="PAGO NOMINA RESERVA FACULTAD DE INGENIERIA DE DIFE"/>
    <n v="-1810"/>
    <n v="0"/>
    <n v="1810"/>
    <n v="344728"/>
  </r>
  <r>
    <s v="G"/>
    <n v="7"/>
    <n v="253"/>
    <n v="6"/>
    <n v="63324070"/>
    <s v="DELGADO NI･O NANCY AZUCENA              "/>
    <x v="22"/>
    <x v="22"/>
    <n v="20170208"/>
    <x v="1"/>
    <s v="PAGO NOMINA RESERVA FACULTAD DE INGENIERIA DE DIFE"/>
    <n v="-905"/>
    <n v="0"/>
    <n v="905"/>
    <n v="344728"/>
  </r>
  <r>
    <s v="G"/>
    <n v="7"/>
    <n v="254"/>
    <n v="1"/>
    <n v="1104702436"/>
    <s v="GARCIA POVEDA CRISTIAN LEONARDO         "/>
    <x v="0"/>
    <x v="0"/>
    <n v="20170208"/>
    <x v="1"/>
    <s v="PAGO NOMINA RESERVA FACULTAD DE INGENIERIA DE DIFE"/>
    <n v="-605964"/>
    <n v="0"/>
    <n v="605964"/>
    <n v="0"/>
  </r>
  <r>
    <s v="G"/>
    <n v="7"/>
    <n v="254"/>
    <n v="2"/>
    <n v="1104702436"/>
    <s v="GARCIA POVEDA CRISTIAN LEONARDO         "/>
    <x v="6"/>
    <x v="6"/>
    <n v="20170208"/>
    <x v="1"/>
    <s v="PAGO NOMINA RESERVA FACULTAD DE INGENIERIA DE DIFE"/>
    <n v="620513"/>
    <n v="620513"/>
    <n v="0"/>
    <n v="0"/>
  </r>
  <r>
    <s v="G"/>
    <n v="7"/>
    <n v="254"/>
    <n v="3"/>
    <n v="1104702436"/>
    <s v="GARCIA POVEDA CRISTIAN LEONARDO         "/>
    <x v="23"/>
    <x v="23"/>
    <n v="20170208"/>
    <x v="1"/>
    <s v="PAGO NOMINA RESERVA FACULTAD DE INGENIERIA DE DIFE"/>
    <n v="-6515"/>
    <n v="0"/>
    <n v="6515"/>
    <n v="620513"/>
  </r>
  <r>
    <s v="G"/>
    <n v="7"/>
    <n v="254"/>
    <n v="4"/>
    <n v="1104702436"/>
    <s v="GARCIA POVEDA CRISTIAN LEONARDO         "/>
    <x v="20"/>
    <x v="20"/>
    <n v="20170208"/>
    <x v="1"/>
    <s v="PAGO NOMINA RESERVA FACULTAD DE INGENIERIA DE DIFE"/>
    <n v="-3147"/>
    <n v="0"/>
    <n v="3147"/>
    <n v="620513"/>
  </r>
  <r>
    <s v="G"/>
    <n v="7"/>
    <n v="254"/>
    <n v="5"/>
    <n v="1104702436"/>
    <s v="GARCIA POVEDA CRISTIAN LEONARDO         "/>
    <x v="21"/>
    <x v="21"/>
    <n v="20170208"/>
    <x v="1"/>
    <s v="PAGO NOMINA RESERVA FACULTAD DE INGENIERIA DE DIFE"/>
    <n v="-3258"/>
    <n v="0"/>
    <n v="3258"/>
    <n v="620513"/>
  </r>
  <r>
    <s v="G"/>
    <n v="7"/>
    <n v="254"/>
    <n v="6"/>
    <n v="1104702436"/>
    <s v="GARCIA POVEDA CRISTIAN LEONARDO         "/>
    <x v="22"/>
    <x v="22"/>
    <n v="20170208"/>
    <x v="1"/>
    <s v="PAGO NOMINA RESERVA FACULTAD DE INGENIERIA DE DIFE"/>
    <n v="-1629"/>
    <n v="0"/>
    <n v="1629"/>
    <n v="620513"/>
  </r>
  <r>
    <s v="G"/>
    <n v="7"/>
    <n v="255"/>
    <n v="1"/>
    <n v="74301709"/>
    <s v="GRANADOS RIOS NELSON ALBERTO            "/>
    <x v="0"/>
    <x v="0"/>
    <n v="20170208"/>
    <x v="1"/>
    <s v="PAGO NOMINA RESERVA FACULTAD DE INGENIERIA DE DIFE"/>
    <n v="-336644"/>
    <n v="0"/>
    <n v="336644"/>
    <n v="0"/>
  </r>
  <r>
    <s v="G"/>
    <n v="7"/>
    <n v="255"/>
    <n v="2"/>
    <n v="74301709"/>
    <s v="GRANADOS RIOS NELSON ALBERTO            "/>
    <x v="6"/>
    <x v="6"/>
    <n v="20170208"/>
    <x v="1"/>
    <s v="PAGO NOMINA RESERVA FACULTAD DE INGENIERIA DE DIFE"/>
    <n v="344727"/>
    <n v="344727"/>
    <n v="0"/>
    <n v="0"/>
  </r>
  <r>
    <s v="G"/>
    <n v="7"/>
    <n v="255"/>
    <n v="3"/>
    <n v="74301709"/>
    <s v="GRANADOS RIOS NELSON ALBERTO            "/>
    <x v="23"/>
    <x v="23"/>
    <n v="20170208"/>
    <x v="1"/>
    <s v="PAGO NOMINA RESERVA FACULTAD DE INGENIERIA DE DIFE"/>
    <n v="-3620"/>
    <n v="0"/>
    <n v="3620"/>
    <n v="344727"/>
  </r>
  <r>
    <s v="G"/>
    <n v="7"/>
    <n v="255"/>
    <n v="4"/>
    <n v="74301709"/>
    <s v="GRANADOS RIOS NELSON ALBERTO            "/>
    <x v="20"/>
    <x v="20"/>
    <n v="20170208"/>
    <x v="1"/>
    <s v="PAGO NOMINA RESERVA FACULTAD DE INGENIERIA DE DIFE"/>
    <n v="-1748"/>
    <n v="0"/>
    <n v="1748"/>
    <n v="344727"/>
  </r>
  <r>
    <s v="G"/>
    <n v="7"/>
    <n v="255"/>
    <n v="5"/>
    <n v="74301709"/>
    <s v="GRANADOS RIOS NELSON ALBERTO            "/>
    <x v="21"/>
    <x v="21"/>
    <n v="20170208"/>
    <x v="1"/>
    <s v="PAGO NOMINA RESERVA FACULTAD DE INGENIERIA DE DIFE"/>
    <n v="-1810"/>
    <n v="0"/>
    <n v="1810"/>
    <n v="344727"/>
  </r>
  <r>
    <s v="G"/>
    <n v="7"/>
    <n v="255"/>
    <n v="6"/>
    <n v="74301709"/>
    <s v="GRANADOS RIOS NELSON ALBERTO            "/>
    <x v="22"/>
    <x v="22"/>
    <n v="20170208"/>
    <x v="1"/>
    <s v="PAGO NOMINA RESERVA FACULTAD DE INGENIERIA DE DIFE"/>
    <n v="-905"/>
    <n v="0"/>
    <n v="905"/>
    <n v="344727"/>
  </r>
  <r>
    <s v="G"/>
    <n v="7"/>
    <n v="256"/>
    <n v="1"/>
    <n v="1069470327"/>
    <s v="MEDINA PARRA YAQUELIN                   "/>
    <x v="0"/>
    <x v="0"/>
    <n v="20170208"/>
    <x v="1"/>
    <s v="PAGO NOMINA RESERVA FACULTAD DE INGENIERIA DE DIFE"/>
    <n v="-336645"/>
    <n v="0"/>
    <n v="336645"/>
    <n v="0"/>
  </r>
  <r>
    <s v="G"/>
    <n v="7"/>
    <n v="256"/>
    <n v="2"/>
    <n v="1069470327"/>
    <s v="MEDINA PARRA YAQUELIN                   "/>
    <x v="6"/>
    <x v="6"/>
    <n v="20170208"/>
    <x v="1"/>
    <s v="PAGO NOMINA RESERVA FACULTAD DE INGENIERIA DE DIFE"/>
    <n v="344728"/>
    <n v="344728"/>
    <n v="0"/>
    <n v="0"/>
  </r>
  <r>
    <s v="G"/>
    <n v="7"/>
    <n v="256"/>
    <n v="3"/>
    <n v="1069470327"/>
    <s v="MEDINA PARRA YAQUELIN                   "/>
    <x v="23"/>
    <x v="23"/>
    <n v="20170208"/>
    <x v="1"/>
    <s v="PAGO NOMINA RESERVA FACULTAD DE INGENIERIA DE DIFE"/>
    <n v="-3620"/>
    <n v="0"/>
    <n v="3620"/>
    <n v="344728"/>
  </r>
  <r>
    <s v="G"/>
    <n v="7"/>
    <n v="256"/>
    <n v="4"/>
    <n v="1069470327"/>
    <s v="MEDINA PARRA YAQUELIN                   "/>
    <x v="20"/>
    <x v="20"/>
    <n v="20170208"/>
    <x v="1"/>
    <s v="PAGO NOMINA RESERVA FACULTAD DE INGENIERIA DE DIFE"/>
    <n v="-1748"/>
    <n v="0"/>
    <n v="1748"/>
    <n v="344728"/>
  </r>
  <r>
    <s v="G"/>
    <n v="7"/>
    <n v="256"/>
    <n v="5"/>
    <n v="1069470327"/>
    <s v="MEDINA PARRA YAQUELIN                   "/>
    <x v="21"/>
    <x v="21"/>
    <n v="20170208"/>
    <x v="1"/>
    <s v="PAGO NOMINA RESERVA FACULTAD DE INGENIERIA DE DIFE"/>
    <n v="-1810"/>
    <n v="0"/>
    <n v="1810"/>
    <n v="344728"/>
  </r>
  <r>
    <s v="G"/>
    <n v="7"/>
    <n v="256"/>
    <n v="6"/>
    <n v="1069470327"/>
    <s v="MEDINA PARRA YAQUELIN                   "/>
    <x v="22"/>
    <x v="22"/>
    <n v="20170208"/>
    <x v="1"/>
    <s v="PAGO NOMINA RESERVA FACULTAD DE INGENIERIA DE DIFE"/>
    <n v="-905"/>
    <n v="0"/>
    <n v="905"/>
    <n v="344728"/>
  </r>
  <r>
    <s v="G"/>
    <n v="7"/>
    <n v="257"/>
    <n v="1"/>
    <n v="1016027888"/>
    <s v="SANCHEZ AREVALO MONICA LIZETH           "/>
    <x v="0"/>
    <x v="0"/>
    <n v="20170208"/>
    <x v="1"/>
    <s v="PAGO NOMINA RESERVA FACULTAD DE INGENIERIA DE DIFE"/>
    <n v="-538632"/>
    <n v="0"/>
    <n v="538632"/>
    <n v="0"/>
  </r>
  <r>
    <s v="G"/>
    <n v="7"/>
    <n v="257"/>
    <n v="2"/>
    <n v="1016027888"/>
    <s v="SANCHEZ AREVALO MONICA LIZETH           "/>
    <x v="6"/>
    <x v="6"/>
    <n v="20170208"/>
    <x v="1"/>
    <s v="PAGO NOMINA RESERVA FACULTAD DE INGENIERIA DE DIFE"/>
    <n v="551564"/>
    <n v="551564"/>
    <n v="0"/>
    <n v="0"/>
  </r>
  <r>
    <s v="G"/>
    <n v="7"/>
    <n v="257"/>
    <n v="3"/>
    <n v="1016027888"/>
    <s v="SANCHEZ AREVALO MONICA LIZETH           "/>
    <x v="23"/>
    <x v="23"/>
    <n v="20170208"/>
    <x v="1"/>
    <s v="PAGO NOMINA RESERVA FACULTAD DE INGENIERIA DE DIFE"/>
    <n v="-5791"/>
    <n v="0"/>
    <n v="5791"/>
    <n v="551564"/>
  </r>
  <r>
    <s v="G"/>
    <n v="7"/>
    <n v="257"/>
    <n v="4"/>
    <n v="1016027888"/>
    <s v="SANCHEZ AREVALO MONICA LIZETH           "/>
    <x v="20"/>
    <x v="20"/>
    <n v="20170208"/>
    <x v="1"/>
    <s v="PAGO NOMINA RESERVA FACULTAD DE INGENIERIA DE DIFE"/>
    <n v="-2797"/>
    <n v="0"/>
    <n v="2797"/>
    <n v="551564"/>
  </r>
  <r>
    <s v="G"/>
    <n v="7"/>
    <n v="257"/>
    <n v="5"/>
    <n v="1016027888"/>
    <s v="SANCHEZ AREVALO MONICA LIZETH           "/>
    <x v="21"/>
    <x v="21"/>
    <n v="20170208"/>
    <x v="1"/>
    <s v="PAGO NOMINA RESERVA FACULTAD DE INGENIERIA DE DIFE"/>
    <n v="-2896"/>
    <n v="0"/>
    <n v="2896"/>
    <n v="551564"/>
  </r>
  <r>
    <s v="G"/>
    <n v="7"/>
    <n v="257"/>
    <n v="6"/>
    <n v="1016027888"/>
    <s v="SANCHEZ AREVALO MONICA LIZETH           "/>
    <x v="22"/>
    <x v="22"/>
    <n v="20170208"/>
    <x v="1"/>
    <s v="PAGO NOMINA RESERVA FACULTAD DE INGENIERIA DE DIFE"/>
    <n v="-1448"/>
    <n v="0"/>
    <n v="1448"/>
    <n v="551564"/>
  </r>
  <r>
    <s v="G"/>
    <n v="7"/>
    <n v="258"/>
    <n v="1"/>
    <n v="1030587921"/>
    <s v="NI･O ESCOBAR CLAUDIA ISABEL             "/>
    <x v="0"/>
    <x v="0"/>
    <n v="20170208"/>
    <x v="1"/>
    <s v="PAGO NOMINA RESERVA FACULTAD DE INGENIERIA DE DIFE"/>
    <n v="-336644"/>
    <n v="0"/>
    <n v="336644"/>
    <n v="0"/>
  </r>
  <r>
    <s v="G"/>
    <n v="7"/>
    <n v="258"/>
    <n v="2"/>
    <n v="1030587921"/>
    <s v="NI･O ESCOBAR CLAUDIA ISABEL             "/>
    <x v="6"/>
    <x v="6"/>
    <n v="20170208"/>
    <x v="1"/>
    <s v="PAGO NOMINA RESERVA FACULTAD DE INGENIERIA DE DIFE"/>
    <n v="344727"/>
    <n v="344727"/>
    <n v="0"/>
    <n v="0"/>
  </r>
  <r>
    <s v="G"/>
    <n v="7"/>
    <n v="258"/>
    <n v="3"/>
    <n v="1030587921"/>
    <s v="NI･O ESCOBAR CLAUDIA ISABEL             "/>
    <x v="23"/>
    <x v="23"/>
    <n v="20170208"/>
    <x v="1"/>
    <s v="PAGO NOMINA RESERVA FACULTAD DE INGENIERIA DE DIFE"/>
    <n v="-3620"/>
    <n v="0"/>
    <n v="3620"/>
    <n v="344727"/>
  </r>
  <r>
    <s v="G"/>
    <n v="7"/>
    <n v="258"/>
    <n v="4"/>
    <n v="1030587921"/>
    <s v="NI･O ESCOBAR CLAUDIA ISABEL             "/>
    <x v="20"/>
    <x v="20"/>
    <n v="20170208"/>
    <x v="1"/>
    <s v="PAGO NOMINA RESERVA FACULTAD DE INGENIERIA DE DIFE"/>
    <n v="-1748"/>
    <n v="0"/>
    <n v="1748"/>
    <n v="344727"/>
  </r>
  <r>
    <s v="G"/>
    <n v="7"/>
    <n v="258"/>
    <n v="5"/>
    <n v="1030587921"/>
    <s v="NI･O ESCOBAR CLAUDIA ISABEL             "/>
    <x v="21"/>
    <x v="21"/>
    <n v="20170208"/>
    <x v="1"/>
    <s v="PAGO NOMINA RESERVA FACULTAD DE INGENIERIA DE DIFE"/>
    <n v="-1810"/>
    <n v="0"/>
    <n v="1810"/>
    <n v="344727"/>
  </r>
  <r>
    <s v="G"/>
    <n v="7"/>
    <n v="258"/>
    <n v="6"/>
    <n v="1030587921"/>
    <s v="NI･O ESCOBAR CLAUDIA ISABEL             "/>
    <x v="22"/>
    <x v="22"/>
    <n v="20170208"/>
    <x v="1"/>
    <s v="PAGO NOMINA RESERVA FACULTAD DE INGENIERIA DE DIFE"/>
    <n v="-905"/>
    <n v="0"/>
    <n v="905"/>
    <n v="344727"/>
  </r>
  <r>
    <s v="G"/>
    <n v="7"/>
    <n v="259"/>
    <n v="1"/>
    <n v="91233244"/>
    <s v="RODRIGUEZ SALAZAR OMAR                  "/>
    <x v="0"/>
    <x v="0"/>
    <n v="20170208"/>
    <x v="1"/>
    <s v="PAGO NOMINA RESERVA FACULTAD DE INGENIERIA DE DIFE"/>
    <n v="-336645"/>
    <n v="0"/>
    <n v="336645"/>
    <n v="0"/>
  </r>
  <r>
    <s v="G"/>
    <n v="7"/>
    <n v="259"/>
    <n v="2"/>
    <n v="91233244"/>
    <s v="RODRIGUEZ SALAZAR OMAR                  "/>
    <x v="6"/>
    <x v="6"/>
    <n v="20170208"/>
    <x v="1"/>
    <s v="PAGO NOMINA RESERVA FACULTAD DE INGENIERIA DE DIFE"/>
    <n v="344728"/>
    <n v="344728"/>
    <n v="0"/>
    <n v="0"/>
  </r>
  <r>
    <s v="G"/>
    <n v="7"/>
    <n v="259"/>
    <n v="3"/>
    <n v="91233244"/>
    <s v="RODRIGUEZ SALAZAR OMAR                  "/>
    <x v="23"/>
    <x v="23"/>
    <n v="20170208"/>
    <x v="1"/>
    <s v="PAGO NOMINA RESERVA FACULTAD DE INGENIERIA DE DIFE"/>
    <n v="-3620"/>
    <n v="0"/>
    <n v="3620"/>
    <n v="344728"/>
  </r>
  <r>
    <s v="G"/>
    <n v="7"/>
    <n v="259"/>
    <n v="4"/>
    <n v="91233244"/>
    <s v="RODRIGUEZ SALAZAR OMAR                  "/>
    <x v="20"/>
    <x v="20"/>
    <n v="20170208"/>
    <x v="1"/>
    <s v="PAGO NOMINA RESERVA FACULTAD DE INGENIERIA DE DIFE"/>
    <n v="-1748"/>
    <n v="0"/>
    <n v="1748"/>
    <n v="344728"/>
  </r>
  <r>
    <s v="G"/>
    <n v="7"/>
    <n v="259"/>
    <n v="5"/>
    <n v="91233244"/>
    <s v="RODRIGUEZ SALAZAR OMAR                  "/>
    <x v="21"/>
    <x v="21"/>
    <n v="20170208"/>
    <x v="1"/>
    <s v="PAGO NOMINA RESERVA FACULTAD DE INGENIERIA DE DIFE"/>
    <n v="-1810"/>
    <n v="0"/>
    <n v="1810"/>
    <n v="344728"/>
  </r>
  <r>
    <s v="G"/>
    <n v="7"/>
    <n v="259"/>
    <n v="6"/>
    <n v="91233244"/>
    <s v="RODRIGUEZ SALAZAR OMAR                  "/>
    <x v="22"/>
    <x v="22"/>
    <n v="20170208"/>
    <x v="1"/>
    <s v="PAGO NOMINA RESERVA FACULTAD DE INGENIERIA DE DIFE"/>
    <n v="-905"/>
    <n v="0"/>
    <n v="905"/>
    <n v="344728"/>
  </r>
  <r>
    <s v="G"/>
    <n v="7"/>
    <n v="260"/>
    <n v="1"/>
    <n v="80200952"/>
    <s v="ROJAS CELIS OSCAR JAIR                  "/>
    <x v="0"/>
    <x v="0"/>
    <n v="20170208"/>
    <x v="1"/>
    <s v="PAGO NOMINA RESERVA FACULTAD DE INGENIERIA DE DIFE"/>
    <n v="-336645"/>
    <n v="0"/>
    <n v="336645"/>
    <n v="0"/>
  </r>
  <r>
    <s v="G"/>
    <n v="7"/>
    <n v="260"/>
    <n v="2"/>
    <n v="80200952"/>
    <s v="ROJAS CELIS OSCAR JAIR                  "/>
    <x v="6"/>
    <x v="6"/>
    <n v="20170208"/>
    <x v="1"/>
    <s v="PAGO NOMINA RESERVA FACULTAD DE INGENIERIA DE DIFE"/>
    <n v="344728"/>
    <n v="344728"/>
    <n v="0"/>
    <n v="0"/>
  </r>
  <r>
    <s v="G"/>
    <n v="7"/>
    <n v="260"/>
    <n v="3"/>
    <n v="80200952"/>
    <s v="ROJAS CELIS OSCAR JAIR                  "/>
    <x v="23"/>
    <x v="23"/>
    <n v="20170208"/>
    <x v="1"/>
    <s v="PAGO NOMINA RESERVA FACULTAD DE INGENIERIA DE DIFE"/>
    <n v="-3620"/>
    <n v="0"/>
    <n v="3620"/>
    <n v="344728"/>
  </r>
  <r>
    <s v="G"/>
    <n v="7"/>
    <n v="260"/>
    <n v="4"/>
    <n v="80200952"/>
    <s v="ROJAS CELIS OSCAR JAIR                  "/>
    <x v="20"/>
    <x v="20"/>
    <n v="20170208"/>
    <x v="1"/>
    <s v="PAGO NOMINA RESERVA FACULTAD DE INGENIERIA DE DIFE"/>
    <n v="-1748"/>
    <n v="0"/>
    <n v="1748"/>
    <n v="344728"/>
  </r>
  <r>
    <s v="G"/>
    <n v="7"/>
    <n v="260"/>
    <n v="5"/>
    <n v="80200952"/>
    <s v="ROJAS CELIS OSCAR JAIR                  "/>
    <x v="21"/>
    <x v="21"/>
    <n v="20170208"/>
    <x v="1"/>
    <s v="PAGO NOMINA RESERVA FACULTAD DE INGENIERIA DE DIFE"/>
    <n v="-1810"/>
    <n v="0"/>
    <n v="1810"/>
    <n v="344728"/>
  </r>
  <r>
    <s v="G"/>
    <n v="7"/>
    <n v="260"/>
    <n v="6"/>
    <n v="80200952"/>
    <s v="ROJAS CELIS OSCAR JAIR                  "/>
    <x v="22"/>
    <x v="22"/>
    <n v="20170208"/>
    <x v="1"/>
    <s v="PAGO NOMINA RESERVA FACULTAD DE INGENIERIA DE DIFE"/>
    <n v="-905"/>
    <n v="0"/>
    <n v="905"/>
    <n v="344728"/>
  </r>
  <r>
    <s v="G"/>
    <n v="7"/>
    <n v="261"/>
    <n v="1"/>
    <n v="80205440"/>
    <s v="ROMERO ORTEGA RAUL                      "/>
    <x v="0"/>
    <x v="0"/>
    <n v="20170208"/>
    <x v="1"/>
    <s v="PAGO NOMINA RESERVA FACULTAD DE INGENIERIA DE DIFE"/>
    <n v="-516188"/>
    <n v="0"/>
    <n v="516188"/>
    <n v="0"/>
  </r>
  <r>
    <s v="G"/>
    <n v="7"/>
    <n v="261"/>
    <n v="2"/>
    <n v="80205440"/>
    <s v="ROMERO ORTEGA RAUL                      "/>
    <x v="1"/>
    <x v="1"/>
    <n v="20170208"/>
    <x v="1"/>
    <s v="PAGO NOMINA RESERVA FACULTAD DE INGENIERIA DE DIFE"/>
    <n v="528582"/>
    <n v="528582"/>
    <n v="0"/>
    <n v="0"/>
  </r>
  <r>
    <s v="G"/>
    <n v="7"/>
    <n v="261"/>
    <n v="3"/>
    <n v="80205440"/>
    <s v="ROMERO ORTEGA RAUL                      "/>
    <x v="22"/>
    <x v="22"/>
    <n v="20170208"/>
    <x v="1"/>
    <s v="PAGO NOMINA RESERVA FACULTAD DE INGENIERIA DE DIFE"/>
    <n v="-1388"/>
    <n v="0"/>
    <n v="1388"/>
    <n v="528582"/>
  </r>
  <r>
    <s v="G"/>
    <n v="7"/>
    <n v="261"/>
    <n v="4"/>
    <n v="80205440"/>
    <s v="ROMERO ORTEGA RAUL                      "/>
    <x v="23"/>
    <x v="23"/>
    <n v="20170208"/>
    <x v="1"/>
    <s v="PAGO NOMINA RESERVA FACULTAD DE INGENIERIA DE DIFE"/>
    <n v="-5550"/>
    <n v="0"/>
    <n v="5550"/>
    <n v="528582"/>
  </r>
  <r>
    <s v="G"/>
    <n v="7"/>
    <n v="261"/>
    <n v="5"/>
    <n v="80205440"/>
    <s v="ROMERO ORTEGA RAUL                      "/>
    <x v="20"/>
    <x v="20"/>
    <n v="20170208"/>
    <x v="1"/>
    <s v="PAGO NOMINA RESERVA FACULTAD DE INGENIERIA DE DIFE"/>
    <n v="-2681"/>
    <n v="0"/>
    <n v="2681"/>
    <n v="528582"/>
  </r>
  <r>
    <s v="G"/>
    <n v="7"/>
    <n v="261"/>
    <n v="6"/>
    <n v="80205440"/>
    <s v="ROMERO ORTEGA RAUL                      "/>
    <x v="21"/>
    <x v="21"/>
    <n v="20170208"/>
    <x v="1"/>
    <s v="PAGO NOMINA RESERVA FACULTAD DE INGENIERIA DE DIFE"/>
    <n v="-2775"/>
    <n v="0"/>
    <n v="2775"/>
    <n v="528582"/>
  </r>
  <r>
    <s v="G"/>
    <n v="7"/>
    <n v="262"/>
    <n v="1"/>
    <n v="52380997"/>
    <s v="TORRES QUIROGA ALBA ROCIO               "/>
    <x v="0"/>
    <x v="0"/>
    <n v="20170208"/>
    <x v="1"/>
    <s v="PAGO NOMINA RESERVA FACULTAD DE INGENIERIA DE DIFE"/>
    <n v="-336645"/>
    <n v="0"/>
    <n v="336645"/>
    <n v="0"/>
  </r>
  <r>
    <s v="G"/>
    <n v="7"/>
    <n v="262"/>
    <n v="2"/>
    <n v="52380997"/>
    <s v="TORRES QUIROGA ALBA ROCIO               "/>
    <x v="6"/>
    <x v="6"/>
    <n v="20170208"/>
    <x v="1"/>
    <s v="PAGO NOMINA RESERVA FACULTAD DE INGENIERIA DE DIFE"/>
    <n v="344728"/>
    <n v="344728"/>
    <n v="0"/>
    <n v="0"/>
  </r>
  <r>
    <s v="G"/>
    <n v="7"/>
    <n v="262"/>
    <n v="3"/>
    <n v="52380997"/>
    <s v="TORRES QUIROGA ALBA ROCIO               "/>
    <x v="22"/>
    <x v="22"/>
    <n v="20170208"/>
    <x v="1"/>
    <s v="PAGO NOMINA RESERVA FACULTAD DE INGENIERIA DE DIFE"/>
    <n v="-905"/>
    <n v="0"/>
    <n v="905"/>
    <n v="344728"/>
  </r>
  <r>
    <s v="G"/>
    <n v="7"/>
    <n v="262"/>
    <n v="4"/>
    <n v="52380997"/>
    <s v="TORRES QUIROGA ALBA ROCIO               "/>
    <x v="23"/>
    <x v="23"/>
    <n v="20170208"/>
    <x v="1"/>
    <s v="PAGO NOMINA RESERVA FACULTAD DE INGENIERIA DE DIFE"/>
    <n v="-3620"/>
    <n v="0"/>
    <n v="3620"/>
    <n v="344728"/>
  </r>
  <r>
    <s v="G"/>
    <n v="7"/>
    <n v="262"/>
    <n v="5"/>
    <n v="52380997"/>
    <s v="TORRES QUIROGA ALBA ROCIO               "/>
    <x v="20"/>
    <x v="20"/>
    <n v="20170208"/>
    <x v="1"/>
    <s v="PAGO NOMINA RESERVA FACULTAD DE INGENIERIA DE DIFE"/>
    <n v="-1748"/>
    <n v="0"/>
    <n v="1748"/>
    <n v="344728"/>
  </r>
  <r>
    <s v="G"/>
    <n v="7"/>
    <n v="262"/>
    <n v="6"/>
    <n v="52380997"/>
    <s v="TORRES QUIROGA ALBA ROCIO               "/>
    <x v="21"/>
    <x v="21"/>
    <n v="20170208"/>
    <x v="1"/>
    <s v="PAGO NOMINA RESERVA FACULTAD DE INGENIERIA DE DIFE"/>
    <n v="-1810"/>
    <n v="0"/>
    <n v="1810"/>
    <n v="344728"/>
  </r>
  <r>
    <s v="G"/>
    <n v="7"/>
    <n v="263"/>
    <n v="1"/>
    <n v="52371006"/>
    <s v="MENJURA JIMENEZ LUZ DARY                "/>
    <x v="0"/>
    <x v="0"/>
    <n v="20170208"/>
    <x v="1"/>
    <s v="PAGO NOMINA RESERVA FACULTAD DE INGENIERIA DE DIFE"/>
    <n v="-516187"/>
    <n v="0"/>
    <n v="516187"/>
    <n v="0"/>
  </r>
  <r>
    <s v="G"/>
    <n v="7"/>
    <n v="263"/>
    <n v="2"/>
    <n v="52371006"/>
    <s v="MENJURA JIMENEZ LUZ DARY                "/>
    <x v="6"/>
    <x v="6"/>
    <n v="20170208"/>
    <x v="1"/>
    <s v="PAGO NOMINA RESERVA FACULTAD DE INGENIERIA DE DIFE"/>
    <n v="528581"/>
    <n v="528581"/>
    <n v="0"/>
    <n v="0"/>
  </r>
  <r>
    <s v="G"/>
    <n v="7"/>
    <n v="263"/>
    <n v="3"/>
    <n v="52371006"/>
    <s v="MENJURA JIMENEZ LUZ DARY                "/>
    <x v="22"/>
    <x v="22"/>
    <n v="20170208"/>
    <x v="1"/>
    <s v="PAGO NOMINA RESERVA FACULTAD DE INGENIERIA DE DIFE"/>
    <n v="-1388"/>
    <n v="0"/>
    <n v="1388"/>
    <n v="528581"/>
  </r>
  <r>
    <s v="G"/>
    <n v="7"/>
    <n v="263"/>
    <n v="4"/>
    <n v="52371006"/>
    <s v="MENJURA JIMENEZ LUZ DARY                "/>
    <x v="23"/>
    <x v="23"/>
    <n v="20170208"/>
    <x v="1"/>
    <s v="PAGO NOMINA RESERVA FACULTAD DE INGENIERIA DE DIFE"/>
    <n v="-5550"/>
    <n v="0"/>
    <n v="5550"/>
    <n v="528581"/>
  </r>
  <r>
    <s v="G"/>
    <n v="7"/>
    <n v="263"/>
    <n v="5"/>
    <n v="52371006"/>
    <s v="MENJURA JIMENEZ LUZ DARY                "/>
    <x v="20"/>
    <x v="20"/>
    <n v="20170208"/>
    <x v="1"/>
    <s v="PAGO NOMINA RESERVA FACULTAD DE INGENIERIA DE DIFE"/>
    <n v="-2681"/>
    <n v="0"/>
    <n v="2681"/>
    <n v="528581"/>
  </r>
  <r>
    <s v="G"/>
    <n v="7"/>
    <n v="263"/>
    <n v="6"/>
    <n v="52371006"/>
    <s v="MENJURA JIMENEZ LUZ DARY                "/>
    <x v="21"/>
    <x v="21"/>
    <n v="20170208"/>
    <x v="1"/>
    <s v="PAGO NOMINA RESERVA FACULTAD DE INGENIERIA DE DIFE"/>
    <n v="-2775"/>
    <n v="0"/>
    <n v="2775"/>
    <n v="528581"/>
  </r>
  <r>
    <s v="G"/>
    <n v="7"/>
    <n v="264"/>
    <n v="1"/>
    <n v="51986103"/>
    <s v="QUINTERO MU･OZ MARTHA CECILIA           "/>
    <x v="0"/>
    <x v="0"/>
    <n v="20170208"/>
    <x v="1"/>
    <s v="PAGO NOMINA RESERVA FACULTAD DE INGENIERIA DE DIFE"/>
    <n v="-773413"/>
    <n v="0"/>
    <n v="773413"/>
    <n v="0"/>
  </r>
  <r>
    <s v="G"/>
    <n v="7"/>
    <n v="264"/>
    <n v="2"/>
    <n v="51986103"/>
    <s v="QUINTERO MU･OZ MARTHA CECILIA           "/>
    <x v="6"/>
    <x v="6"/>
    <n v="20170208"/>
    <x v="1"/>
    <s v="PAGO NOMINA RESERVA FACULTAD DE INGENIERIA DE DIFE"/>
    <n v="792873"/>
    <n v="792873"/>
    <n v="0"/>
    <n v="0"/>
  </r>
  <r>
    <s v="G"/>
    <n v="7"/>
    <n v="264"/>
    <n v="3"/>
    <n v="51986103"/>
    <s v="QUINTERO MU･OZ MARTHA CECILIA           "/>
    <x v="22"/>
    <x v="22"/>
    <n v="20170208"/>
    <x v="1"/>
    <s v="PAGO NOMINA RESERVA FACULTAD DE INGENIERIA DE DIFE"/>
    <n v="-2179"/>
    <n v="0"/>
    <n v="2179"/>
    <n v="792873"/>
  </r>
  <r>
    <s v="G"/>
    <n v="7"/>
    <n v="264"/>
    <n v="4"/>
    <n v="51986103"/>
    <s v="QUINTERO MU･OZ MARTHA CECILIA           "/>
    <x v="23"/>
    <x v="23"/>
    <n v="20170208"/>
    <x v="1"/>
    <s v="PAGO NOMINA RESERVA FACULTAD DE INGENIERIA DE DIFE"/>
    <n v="-8715"/>
    <n v="0"/>
    <n v="8715"/>
    <n v="792873"/>
  </r>
  <r>
    <s v="G"/>
    <n v="7"/>
    <n v="264"/>
    <n v="5"/>
    <n v="51986103"/>
    <s v="QUINTERO MU･OZ MARTHA CECILIA           "/>
    <x v="20"/>
    <x v="20"/>
    <n v="20170208"/>
    <x v="1"/>
    <s v="PAGO NOMINA RESERVA FACULTAD DE INGENIERIA DE DIFE"/>
    <n v="-4209"/>
    <n v="0"/>
    <n v="4209"/>
    <n v="792873"/>
  </r>
  <r>
    <s v="G"/>
    <n v="7"/>
    <n v="264"/>
    <n v="6"/>
    <n v="51986103"/>
    <s v="QUINTERO MU･OZ MARTHA CECILIA           "/>
    <x v="21"/>
    <x v="21"/>
    <n v="20170208"/>
    <x v="1"/>
    <s v="PAGO NOMINA RESERVA FACULTAD DE INGENIERIA DE DIFE"/>
    <n v="-4357"/>
    <n v="0"/>
    <n v="4357"/>
    <n v="792873"/>
  </r>
  <r>
    <s v="G"/>
    <n v="7"/>
    <n v="265"/>
    <n v="1"/>
    <n v="1014225513"/>
    <s v="RIVAS VILLEGAS JULIETH KATERIN          "/>
    <x v="0"/>
    <x v="0"/>
    <n v="20170208"/>
    <x v="1"/>
    <s v="PAGO NOMINA RESERVA FACULTAD DE INGENIERIA DE DIFE"/>
    <n v="-728261"/>
    <n v="0"/>
    <n v="728261"/>
    <n v="0"/>
  </r>
  <r>
    <s v="G"/>
    <n v="7"/>
    <n v="265"/>
    <n v="2"/>
    <n v="1014225513"/>
    <s v="RIVAS VILLEGAS JULIETH KATERIN          "/>
    <x v="6"/>
    <x v="6"/>
    <n v="20170208"/>
    <x v="1"/>
    <s v="PAGO NOMINA RESERVA FACULTAD DE INGENIERIA DE DIFE"/>
    <n v="740013"/>
    <n v="740013"/>
    <n v="0"/>
    <n v="0"/>
  </r>
  <r>
    <s v="G"/>
    <n v="7"/>
    <n v="265"/>
    <n v="3"/>
    <n v="1014225513"/>
    <s v="RIVAS VILLEGAS JULIETH KATERIN          "/>
    <x v="22"/>
    <x v="22"/>
    <n v="20170208"/>
    <x v="1"/>
    <s v="PAGO NOMINA RESERVA FACULTAD DE INGENIERIA DE DIFE"/>
    <n v="-1981"/>
    <n v="0"/>
    <n v="1981"/>
    <n v="740013"/>
  </r>
  <r>
    <s v="G"/>
    <n v="7"/>
    <n v="265"/>
    <n v="4"/>
    <n v="1014225513"/>
    <s v="RIVAS VILLEGAS JULIETH KATERIN          "/>
    <x v="32"/>
    <x v="31"/>
    <n v="20170208"/>
    <x v="1"/>
    <s v="PAGO NOMINA RESERVA FACULTAD DE INGENIERIA DE DIFE"/>
    <n v="-1981"/>
    <n v="0"/>
    <n v="1981"/>
    <n v="740013"/>
  </r>
  <r>
    <s v="G"/>
    <n v="7"/>
    <n v="265"/>
    <n v="5"/>
    <n v="1014225513"/>
    <s v="RIVAS VILLEGAS JULIETH KATERIN          "/>
    <x v="20"/>
    <x v="20"/>
    <n v="20170208"/>
    <x v="1"/>
    <s v="PAGO NOMINA RESERVA FACULTAD DE INGENIERIA DE DIFE"/>
    <n v="-3828"/>
    <n v="0"/>
    <n v="3828"/>
    <n v="740013"/>
  </r>
  <r>
    <s v="G"/>
    <n v="7"/>
    <n v="265"/>
    <n v="6"/>
    <n v="1014225513"/>
    <s v="RIVAS VILLEGAS JULIETH KATERIN          "/>
    <x v="21"/>
    <x v="21"/>
    <n v="20170208"/>
    <x v="1"/>
    <s v="PAGO NOMINA RESERVA FACULTAD DE INGENIERIA DE DIFE"/>
    <n v="-3962"/>
    <n v="0"/>
    <n v="3962"/>
    <n v="740013"/>
  </r>
  <r>
    <s v="G"/>
    <n v="7"/>
    <n v="266"/>
    <n v="1"/>
    <n v="1010170981"/>
    <s v="CASTELBLANCO RODRIGUEZ VIVIAN LIZZETTE  "/>
    <x v="0"/>
    <x v="0"/>
    <n v="20170208"/>
    <x v="1"/>
    <s v="PAGO NOMINA RESERVA FACULTAD DE INGENIERIA DE DIFE"/>
    <n v="-412950"/>
    <n v="0"/>
    <n v="412950"/>
    <n v="0"/>
  </r>
  <r>
    <s v="G"/>
    <n v="7"/>
    <n v="266"/>
    <n v="2"/>
    <n v="1010170981"/>
    <s v="CASTELBLANCO RODRIGUEZ VIVIAN LIZZETTE  "/>
    <x v="6"/>
    <x v="6"/>
    <n v="20170208"/>
    <x v="1"/>
    <s v="PAGO NOMINA RESERVA FACULTAD DE INGENIERIA DE DIFE"/>
    <n v="422865"/>
    <n v="422865"/>
    <n v="0"/>
    <n v="0"/>
  </r>
  <r>
    <s v="G"/>
    <n v="7"/>
    <n v="266"/>
    <n v="3"/>
    <n v="1010170981"/>
    <s v="CASTELBLANCO RODRIGUEZ VIVIAN LIZZETTE  "/>
    <x v="22"/>
    <x v="22"/>
    <n v="20170208"/>
    <x v="1"/>
    <s v="PAGO NOMINA RESERVA FACULTAD DE INGENIERIA DE DIFE"/>
    <n v="-1110"/>
    <n v="0"/>
    <n v="1110"/>
    <n v="422865"/>
  </r>
  <r>
    <s v="G"/>
    <n v="7"/>
    <n v="266"/>
    <n v="4"/>
    <n v="1010170981"/>
    <s v="CASTELBLANCO RODRIGUEZ VIVIAN LIZZETTE  "/>
    <x v="23"/>
    <x v="23"/>
    <n v="20170208"/>
    <x v="1"/>
    <s v="PAGO NOMINA RESERVA FACULTAD DE INGENIERIA DE DIFE"/>
    <n v="-4440"/>
    <n v="0"/>
    <n v="4440"/>
    <n v="422865"/>
  </r>
  <r>
    <s v="G"/>
    <n v="7"/>
    <n v="266"/>
    <n v="5"/>
    <n v="1010170981"/>
    <s v="CASTELBLANCO RODRIGUEZ VIVIAN LIZZETTE  "/>
    <x v="20"/>
    <x v="20"/>
    <n v="20170208"/>
    <x v="1"/>
    <s v="PAGO NOMINA RESERVA FACULTAD DE INGENIERIA DE DIFE"/>
    <n v="-2145"/>
    <n v="0"/>
    <n v="2145"/>
    <n v="422865"/>
  </r>
  <r>
    <s v="G"/>
    <n v="7"/>
    <n v="266"/>
    <n v="6"/>
    <n v="1010170981"/>
    <s v="CASTELBLANCO RODRIGUEZ VIVIAN LIZZETTE  "/>
    <x v="21"/>
    <x v="21"/>
    <n v="20170208"/>
    <x v="1"/>
    <s v="PAGO NOMINA RESERVA FACULTAD DE INGENIERIA DE DIFE"/>
    <n v="-2220"/>
    <n v="0"/>
    <n v="2220"/>
    <n v="422865"/>
  </r>
  <r>
    <s v="G"/>
    <n v="7"/>
    <n v="267"/>
    <n v="1"/>
    <n v="1030650762"/>
    <s v="RUBIANO SUAREZ ALISON KATHERINE         "/>
    <x v="0"/>
    <x v="0"/>
    <n v="20170208"/>
    <x v="1"/>
    <s v="PAGO NOMINA RESERVA FACULTAD DE INGENIERIA DE DIFE"/>
    <n v="-393098"/>
    <n v="0"/>
    <n v="393098"/>
    <n v="0"/>
  </r>
  <r>
    <s v="G"/>
    <n v="7"/>
    <n v="267"/>
    <n v="2"/>
    <n v="1030650762"/>
    <s v="RUBIANO SUAREZ ALISON KATHERINE         "/>
    <x v="6"/>
    <x v="6"/>
    <n v="20170208"/>
    <x v="1"/>
    <s v="PAGO NOMINA RESERVA FACULTAD DE INGENIERIA DE DIFE"/>
    <n v="402536"/>
    <n v="402536"/>
    <n v="0"/>
    <n v="0"/>
  </r>
  <r>
    <s v="G"/>
    <n v="7"/>
    <n v="267"/>
    <n v="3"/>
    <n v="1030650762"/>
    <s v="RUBIANO SUAREZ ALISON KATHERINE         "/>
    <x v="22"/>
    <x v="22"/>
    <n v="20170208"/>
    <x v="1"/>
    <s v="PAGO NOMINA RESERVA FACULTAD DE INGENIERIA DE DIFE"/>
    <n v="-1057"/>
    <n v="0"/>
    <n v="1057"/>
    <n v="402536"/>
  </r>
  <r>
    <s v="G"/>
    <n v="7"/>
    <n v="267"/>
    <n v="4"/>
    <n v="1030650762"/>
    <s v="RUBIANO SUAREZ ALISON KATHERINE         "/>
    <x v="23"/>
    <x v="23"/>
    <n v="20170208"/>
    <x v="1"/>
    <s v="PAGO NOMINA RESERVA FACULTAD DE INGENIERIA DE DIFE"/>
    <n v="-4227"/>
    <n v="0"/>
    <n v="4227"/>
    <n v="402536"/>
  </r>
  <r>
    <s v="G"/>
    <n v="7"/>
    <n v="267"/>
    <n v="5"/>
    <n v="1030650762"/>
    <s v="RUBIANO SUAREZ ALISON KATHERINE         "/>
    <x v="20"/>
    <x v="20"/>
    <n v="20170208"/>
    <x v="1"/>
    <s v="PAGO NOMINA RESERVA FACULTAD DE INGENIERIA DE DIFE"/>
    <n v="-2041"/>
    <n v="0"/>
    <n v="2041"/>
    <n v="402536"/>
  </r>
  <r>
    <s v="G"/>
    <n v="7"/>
    <n v="267"/>
    <n v="6"/>
    <n v="1030650762"/>
    <s v="RUBIANO SUAREZ ALISON KATHERINE         "/>
    <x v="21"/>
    <x v="21"/>
    <n v="20170208"/>
    <x v="1"/>
    <s v="PAGO NOMINA RESERVA FACULTAD DE INGENIERIA DE DIFE"/>
    <n v="-2113"/>
    <n v="0"/>
    <n v="2113"/>
    <n v="402536"/>
  </r>
  <r>
    <s v="G"/>
    <n v="7"/>
    <n v="268"/>
    <n v="1"/>
    <n v="1030613238"/>
    <s v="PAEZ VARGAS EDGAR FABIAN                "/>
    <x v="0"/>
    <x v="0"/>
    <n v="20170208"/>
    <x v="1"/>
    <s v="PAGO NOMINA RESERVA FACULTAD DE INGENIERIA DE DIFE"/>
    <n v="-773417"/>
    <n v="0"/>
    <n v="773417"/>
    <n v="0"/>
  </r>
  <r>
    <s v="G"/>
    <n v="7"/>
    <n v="268"/>
    <n v="2"/>
    <n v="1030613238"/>
    <s v="PAEZ VARGAS EDGAR FABIAN                "/>
    <x v="6"/>
    <x v="6"/>
    <n v="20170208"/>
    <x v="1"/>
    <s v="PAGO NOMINA RESERVA FACULTAD DE INGENIERIA DE DIFE"/>
    <n v="792877"/>
    <n v="792877"/>
    <n v="0"/>
    <n v="0"/>
  </r>
  <r>
    <s v="G"/>
    <n v="7"/>
    <n v="268"/>
    <n v="3"/>
    <n v="1030613238"/>
    <s v="PAEZ VARGAS EDGAR FABIAN                "/>
    <x v="22"/>
    <x v="22"/>
    <n v="20170208"/>
    <x v="1"/>
    <s v="PAGO NOMINA RESERVA FACULTAD DE INGENIERIA DE DIFE"/>
    <n v="-2179"/>
    <n v="0"/>
    <n v="2179"/>
    <n v="792877"/>
  </r>
  <r>
    <s v="G"/>
    <n v="7"/>
    <n v="268"/>
    <n v="4"/>
    <n v="1030613238"/>
    <s v="PAEZ VARGAS EDGAR FABIAN                "/>
    <x v="23"/>
    <x v="23"/>
    <n v="20170208"/>
    <x v="1"/>
    <s v="PAGO NOMINA RESERVA FACULTAD DE INGENIERIA DE DIFE"/>
    <n v="-8715"/>
    <n v="0"/>
    <n v="8715"/>
    <n v="792877"/>
  </r>
  <r>
    <s v="G"/>
    <n v="7"/>
    <n v="268"/>
    <n v="5"/>
    <n v="1030613238"/>
    <s v="PAEZ VARGAS EDGAR FABIAN                "/>
    <x v="20"/>
    <x v="20"/>
    <n v="20170208"/>
    <x v="1"/>
    <s v="PAGO NOMINA RESERVA FACULTAD DE INGENIERIA DE DIFE"/>
    <n v="-4209"/>
    <n v="0"/>
    <n v="4209"/>
    <n v="792877"/>
  </r>
  <r>
    <s v="G"/>
    <n v="7"/>
    <n v="268"/>
    <n v="6"/>
    <n v="1030613238"/>
    <s v="PAEZ VARGAS EDGAR FABIAN                "/>
    <x v="21"/>
    <x v="21"/>
    <n v="20170208"/>
    <x v="1"/>
    <s v="PAGO NOMINA RESERVA FACULTAD DE INGENIERIA DE DIFE"/>
    <n v="-4357"/>
    <n v="0"/>
    <n v="4357"/>
    <n v="792877"/>
  </r>
  <r>
    <s v="G"/>
    <n v="7"/>
    <n v="269"/>
    <n v="1"/>
    <n v="1013622057"/>
    <s v="REYES QUIROGA JOHN FREDY                "/>
    <x v="0"/>
    <x v="0"/>
    <n v="20170208"/>
    <x v="1"/>
    <s v="PAGO NOMINA RESERVA FACULTAD DE INGENIERIA DE DIFE"/>
    <n v="-336645"/>
    <n v="0"/>
    <n v="336645"/>
    <n v="0"/>
  </r>
  <r>
    <s v="G"/>
    <n v="7"/>
    <n v="269"/>
    <n v="2"/>
    <n v="1013622057"/>
    <s v="REYES QUIROGA JOHN FREDY                "/>
    <x v="6"/>
    <x v="6"/>
    <n v="20170208"/>
    <x v="1"/>
    <s v="PAGO NOMINA RESERVA FACULTAD DE INGENIERIA DE DIFE"/>
    <n v="344728"/>
    <n v="344728"/>
    <n v="0"/>
    <n v="0"/>
  </r>
  <r>
    <s v="G"/>
    <n v="7"/>
    <n v="269"/>
    <n v="3"/>
    <n v="1013622057"/>
    <s v="REYES QUIROGA JOHN FREDY                "/>
    <x v="22"/>
    <x v="22"/>
    <n v="20170208"/>
    <x v="1"/>
    <s v="PAGO NOMINA RESERVA FACULTAD DE INGENIERIA DE DIFE"/>
    <n v="-905"/>
    <n v="0"/>
    <n v="905"/>
    <n v="344728"/>
  </r>
  <r>
    <s v="G"/>
    <n v="7"/>
    <n v="269"/>
    <n v="4"/>
    <n v="1013622057"/>
    <s v="REYES QUIROGA JOHN FREDY                "/>
    <x v="23"/>
    <x v="23"/>
    <n v="20170208"/>
    <x v="1"/>
    <s v="PAGO NOMINA RESERVA FACULTAD DE INGENIERIA DE DIFE"/>
    <n v="-3620"/>
    <n v="0"/>
    <n v="3620"/>
    <n v="344728"/>
  </r>
  <r>
    <s v="G"/>
    <n v="7"/>
    <n v="269"/>
    <n v="5"/>
    <n v="1013622057"/>
    <s v="REYES QUIROGA JOHN FREDY                "/>
    <x v="20"/>
    <x v="20"/>
    <n v="20170208"/>
    <x v="1"/>
    <s v="PAGO NOMINA RESERVA FACULTAD DE INGENIERIA DE DIFE"/>
    <n v="-1748"/>
    <n v="0"/>
    <n v="1748"/>
    <n v="344728"/>
  </r>
  <r>
    <s v="G"/>
    <n v="7"/>
    <n v="269"/>
    <n v="6"/>
    <n v="1013622057"/>
    <s v="REYES QUIROGA JOHN FREDY                "/>
    <x v="21"/>
    <x v="21"/>
    <n v="20170208"/>
    <x v="1"/>
    <s v="PAGO NOMINA RESERVA FACULTAD DE INGENIERIA DE DIFE"/>
    <n v="-1810"/>
    <n v="0"/>
    <n v="1810"/>
    <n v="344728"/>
  </r>
  <r>
    <s v="G"/>
    <n v="7"/>
    <n v="270"/>
    <n v="1"/>
    <n v="1026562745"/>
    <s v="MUﾑOZ QUINTERO ASTRID JOHANNA           "/>
    <x v="0"/>
    <x v="0"/>
    <n v="20170208"/>
    <x v="1"/>
    <s v="PAGO NOMINA RESERVA FACULTAD DE INGENIERIA DE DIFE"/>
    <n v="-773413"/>
    <n v="0"/>
    <n v="773413"/>
    <n v="0"/>
  </r>
  <r>
    <s v="G"/>
    <n v="7"/>
    <n v="270"/>
    <n v="2"/>
    <n v="1026562745"/>
    <s v="MUﾑOZ QUINTERO ASTRID JOHANNA           "/>
    <x v="6"/>
    <x v="6"/>
    <n v="20170208"/>
    <x v="1"/>
    <s v="PAGO NOMINA RESERVA FACULTAD DE INGENIERIA DE DIFE"/>
    <n v="792873"/>
    <n v="792873"/>
    <n v="0"/>
    <n v="0"/>
  </r>
  <r>
    <s v="G"/>
    <n v="7"/>
    <n v="270"/>
    <n v="3"/>
    <n v="1026562745"/>
    <s v="MUﾑOZ QUINTERO ASTRID JOHANNA           "/>
    <x v="22"/>
    <x v="22"/>
    <n v="20170208"/>
    <x v="1"/>
    <s v="PAGO NOMINA RESERVA FACULTAD DE INGENIERIA DE DIFE"/>
    <n v="-2179"/>
    <n v="0"/>
    <n v="2179"/>
    <n v="792873"/>
  </r>
  <r>
    <s v="G"/>
    <n v="7"/>
    <n v="270"/>
    <n v="4"/>
    <n v="1026562745"/>
    <s v="MUﾑOZ QUINTERO ASTRID JOHANNA           "/>
    <x v="23"/>
    <x v="23"/>
    <n v="20170208"/>
    <x v="1"/>
    <s v="PAGO NOMINA RESERVA FACULTAD DE INGENIERIA DE DIFE"/>
    <n v="-8715"/>
    <n v="0"/>
    <n v="8715"/>
    <n v="792873"/>
  </r>
  <r>
    <s v="G"/>
    <n v="7"/>
    <n v="270"/>
    <n v="5"/>
    <n v="1026562745"/>
    <s v="MUﾑOZ QUINTERO ASTRID JOHANNA           "/>
    <x v="20"/>
    <x v="20"/>
    <n v="20170208"/>
    <x v="1"/>
    <s v="PAGO NOMINA RESERVA FACULTAD DE INGENIERIA DE DIFE"/>
    <n v="-4209"/>
    <n v="0"/>
    <n v="4209"/>
    <n v="792873"/>
  </r>
  <r>
    <s v="G"/>
    <n v="7"/>
    <n v="270"/>
    <n v="6"/>
    <n v="1026562745"/>
    <s v="MUﾑOZ QUINTERO ASTRID JOHANNA           "/>
    <x v="21"/>
    <x v="21"/>
    <n v="20170208"/>
    <x v="1"/>
    <s v="PAGO NOMINA RESERVA FACULTAD DE INGENIERIA DE DIFE"/>
    <n v="-4357"/>
    <n v="0"/>
    <n v="4357"/>
    <n v="792873"/>
  </r>
  <r>
    <s v="G"/>
    <n v="7"/>
    <n v="271"/>
    <n v="1"/>
    <n v="1014253839"/>
    <s v="ORDOﾑEZ MESA HAIDER BERWER              "/>
    <x v="0"/>
    <x v="0"/>
    <n v="20170208"/>
    <x v="1"/>
    <s v="PAGO NOMINA RESERVA FACULTAD DE INGENIERIA DE DIFE"/>
    <n v="-1006657"/>
    <n v="0"/>
    <n v="1006657"/>
    <n v="0"/>
  </r>
  <r>
    <s v="G"/>
    <n v="7"/>
    <n v="271"/>
    <n v="2"/>
    <n v="1014253839"/>
    <s v="ORDOﾑEZ MESA HAIDER BERWER              "/>
    <x v="6"/>
    <x v="6"/>
    <n v="20170208"/>
    <x v="1"/>
    <s v="PAGO NOMINA RESERVA FACULTAD DE INGENIERIA DE DIFE"/>
    <n v="1034183"/>
    <n v="1034183"/>
    <n v="0"/>
    <n v="0"/>
  </r>
  <r>
    <s v="G"/>
    <n v="7"/>
    <n v="271"/>
    <n v="3"/>
    <n v="1014253839"/>
    <s v="ORDOﾑEZ MESA HAIDER BERWER              "/>
    <x v="22"/>
    <x v="22"/>
    <n v="20170208"/>
    <x v="1"/>
    <s v="PAGO NOMINA RESERVA FACULTAD DE INGENIERIA DE DIFE"/>
    <n v="-3082"/>
    <n v="0"/>
    <n v="3082"/>
    <n v="1034183"/>
  </r>
  <r>
    <s v="G"/>
    <n v="7"/>
    <n v="271"/>
    <n v="4"/>
    <n v="1014253839"/>
    <s v="ORDOﾑEZ MESA HAIDER BERWER              "/>
    <x v="23"/>
    <x v="23"/>
    <n v="20170208"/>
    <x v="1"/>
    <s v="PAGO NOMINA RESERVA FACULTAD DE INGENIERIA DE DIFE"/>
    <n v="-12327"/>
    <n v="0"/>
    <n v="12327"/>
    <n v="1034183"/>
  </r>
  <r>
    <s v="G"/>
    <n v="7"/>
    <n v="271"/>
    <n v="5"/>
    <n v="1014253839"/>
    <s v="ORDOﾑEZ MESA HAIDER BERWER              "/>
    <x v="20"/>
    <x v="20"/>
    <n v="20170208"/>
    <x v="1"/>
    <s v="PAGO NOMINA RESERVA FACULTAD DE INGENIERIA DE DIFE"/>
    <n v="-5954"/>
    <n v="0"/>
    <n v="5954"/>
    <n v="1034183"/>
  </r>
  <r>
    <s v="G"/>
    <n v="7"/>
    <n v="271"/>
    <n v="6"/>
    <n v="1014253839"/>
    <s v="ORDOﾑEZ MESA HAIDER BERWER              "/>
    <x v="21"/>
    <x v="21"/>
    <n v="20170208"/>
    <x v="1"/>
    <s v="PAGO NOMINA RESERVA FACULTAD DE INGENIERIA DE DIFE"/>
    <n v="-6163"/>
    <n v="0"/>
    <n v="6163"/>
    <n v="1034183"/>
  </r>
  <r>
    <s v="G"/>
    <n v="7"/>
    <n v="272"/>
    <n v="1"/>
    <n v="1032466579"/>
    <s v="SASTOQUE BUITRAGO JOSE DANIEL           "/>
    <x v="0"/>
    <x v="0"/>
    <n v="20170208"/>
    <x v="1"/>
    <s v="PAGO NOMINA RESERVA FACULTAD DE INGENIERIA DE DIFE"/>
    <n v="-538632"/>
    <n v="0"/>
    <n v="538632"/>
    <n v="0"/>
  </r>
  <r>
    <s v="G"/>
    <n v="7"/>
    <n v="272"/>
    <n v="2"/>
    <n v="1032466579"/>
    <s v="SASTOQUE BUITRAGO JOSE DANIEL           "/>
    <x v="6"/>
    <x v="6"/>
    <n v="20170208"/>
    <x v="1"/>
    <s v="PAGO NOMINA RESERVA FACULTAD DE INGENIERIA DE DIFE"/>
    <n v="551564"/>
    <n v="551564"/>
    <n v="0"/>
    <n v="0"/>
  </r>
  <r>
    <s v="G"/>
    <n v="7"/>
    <n v="272"/>
    <n v="3"/>
    <n v="1032466579"/>
    <s v="SASTOQUE BUITRAGO JOSE DANIEL           "/>
    <x v="22"/>
    <x v="22"/>
    <n v="20170208"/>
    <x v="1"/>
    <s v="PAGO NOMINA RESERVA FACULTAD DE INGENIERIA DE DIFE"/>
    <n v="-1448"/>
    <n v="0"/>
    <n v="1448"/>
    <n v="551564"/>
  </r>
  <r>
    <s v="G"/>
    <n v="7"/>
    <n v="272"/>
    <n v="4"/>
    <n v="1032466579"/>
    <s v="SASTOQUE BUITRAGO JOSE DANIEL           "/>
    <x v="23"/>
    <x v="23"/>
    <n v="20170208"/>
    <x v="1"/>
    <s v="PAGO NOMINA RESERVA FACULTAD DE INGENIERIA DE DIFE"/>
    <n v="-5791"/>
    <n v="0"/>
    <n v="5791"/>
    <n v="551564"/>
  </r>
  <r>
    <s v="G"/>
    <n v="7"/>
    <n v="272"/>
    <n v="5"/>
    <n v="1032466579"/>
    <s v="SASTOQUE BUITRAGO JOSE DANIEL           "/>
    <x v="20"/>
    <x v="20"/>
    <n v="20170208"/>
    <x v="1"/>
    <s v="PAGO NOMINA RESERVA FACULTAD DE INGENIERIA DE DIFE"/>
    <n v="-2797"/>
    <n v="0"/>
    <n v="2797"/>
    <n v="551564"/>
  </r>
  <r>
    <s v="G"/>
    <n v="7"/>
    <n v="272"/>
    <n v="6"/>
    <n v="1032466579"/>
    <s v="SASTOQUE BUITRAGO JOSE DANIEL           "/>
    <x v="21"/>
    <x v="21"/>
    <n v="20170208"/>
    <x v="1"/>
    <s v="PAGO NOMINA RESERVA FACULTAD DE INGENIERIA DE DIFE"/>
    <n v="-2896"/>
    <n v="0"/>
    <n v="2896"/>
    <n v="551564"/>
  </r>
  <r>
    <s v="G"/>
    <n v="7"/>
    <n v="273"/>
    <n v="1"/>
    <n v="80199645"/>
    <s v="RODRIGUEZ PINTO CAMILO ANDRES           "/>
    <x v="0"/>
    <x v="0"/>
    <n v="20170208"/>
    <x v="1"/>
    <s v="PAGO NOMINA RESERVA FACULTAD DE INGENIERIA DE DIFE"/>
    <n v="-1539783"/>
    <n v="0"/>
    <n v="1539783"/>
    <n v="0"/>
  </r>
  <r>
    <s v="G"/>
    <n v="7"/>
    <n v="273"/>
    <n v="2"/>
    <n v="80199645"/>
    <s v="RODRIGUEZ PINTO CAMILO ANDRES           "/>
    <x v="1"/>
    <x v="1"/>
    <n v="20170208"/>
    <x v="1"/>
    <s v="PAGO NOMINA RESERVA FACULTAD DE INGENIERIA DE DIFE"/>
    <n v="1585747"/>
    <n v="1585747"/>
    <n v="0"/>
    <n v="0"/>
  </r>
  <r>
    <s v="G"/>
    <n v="7"/>
    <n v="273"/>
    <n v="3"/>
    <n v="80199645"/>
    <s v="RODRIGUEZ PINTO CAMILO ANDRES           "/>
    <x v="22"/>
    <x v="22"/>
    <n v="20170208"/>
    <x v="1"/>
    <s v="PAGO NOMINA RESERVA FACULTAD DE INGENIERIA DE DIFE"/>
    <n v="-5146"/>
    <n v="0"/>
    <n v="5146"/>
    <n v="1585747"/>
  </r>
  <r>
    <s v="G"/>
    <n v="7"/>
    <n v="273"/>
    <n v="4"/>
    <n v="80199645"/>
    <s v="RODRIGUEZ PINTO CAMILO ANDRES           "/>
    <x v="23"/>
    <x v="23"/>
    <n v="20170208"/>
    <x v="1"/>
    <s v="PAGO NOMINA RESERVA FACULTAD DE INGENIERIA DE DIFE"/>
    <n v="-20584"/>
    <n v="0"/>
    <n v="20584"/>
    <n v="1585747"/>
  </r>
  <r>
    <s v="G"/>
    <n v="7"/>
    <n v="273"/>
    <n v="5"/>
    <n v="80199645"/>
    <s v="RODRIGUEZ PINTO CAMILO ANDRES           "/>
    <x v="20"/>
    <x v="20"/>
    <n v="20170208"/>
    <x v="1"/>
    <s v="PAGO NOMINA RESERVA FACULTAD DE INGENIERIA DE DIFE"/>
    <n v="-9942"/>
    <n v="0"/>
    <n v="9942"/>
    <n v="1585747"/>
  </r>
  <r>
    <s v="G"/>
    <n v="7"/>
    <n v="273"/>
    <n v="6"/>
    <n v="80199645"/>
    <s v="RODRIGUEZ PINTO CAMILO ANDRES           "/>
    <x v="21"/>
    <x v="21"/>
    <n v="20170208"/>
    <x v="1"/>
    <s v="PAGO NOMINA RESERVA FACULTAD DE INGENIERIA DE DIFE"/>
    <n v="-10292"/>
    <n v="0"/>
    <n v="10292"/>
    <n v="1585747"/>
  </r>
  <r>
    <s v="G"/>
    <n v="7"/>
    <n v="274"/>
    <n v="1"/>
    <n v="1098683765"/>
    <s v="PINEDA ACEVEDO JULIANA ISABEL           "/>
    <x v="0"/>
    <x v="0"/>
    <n v="20170208"/>
    <x v="1"/>
    <s v="PAGO NOMINA RESERVA FACULTAD DE INGENIERIA DE DIFE"/>
    <n v="-1006657"/>
    <n v="0"/>
    <n v="1006657"/>
    <n v="0"/>
  </r>
  <r>
    <s v="G"/>
    <n v="7"/>
    <n v="274"/>
    <n v="2"/>
    <n v="1098683765"/>
    <s v="PINEDA ACEVEDO JULIANA ISABEL           "/>
    <x v="6"/>
    <x v="6"/>
    <n v="20170208"/>
    <x v="1"/>
    <s v="PAGO NOMINA RESERVA FACULTAD DE INGENIERIA DE DIFE"/>
    <n v="1034183"/>
    <n v="1034183"/>
    <n v="0"/>
    <n v="0"/>
  </r>
  <r>
    <s v="G"/>
    <n v="7"/>
    <n v="274"/>
    <n v="3"/>
    <n v="1098683765"/>
    <s v="PINEDA ACEVEDO JULIANA ISABEL           "/>
    <x v="22"/>
    <x v="22"/>
    <n v="20170208"/>
    <x v="1"/>
    <s v="PAGO NOMINA RESERVA FACULTAD DE INGENIERIA DE DIFE"/>
    <n v="-3082"/>
    <n v="0"/>
    <n v="3082"/>
    <n v="1034183"/>
  </r>
  <r>
    <s v="G"/>
    <n v="7"/>
    <n v="274"/>
    <n v="4"/>
    <n v="1098683765"/>
    <s v="PINEDA ACEVEDO JULIANA ISABEL           "/>
    <x v="23"/>
    <x v="23"/>
    <n v="20170208"/>
    <x v="1"/>
    <s v="PAGO NOMINA RESERVA FACULTAD DE INGENIERIA DE DIFE"/>
    <n v="-12327"/>
    <n v="0"/>
    <n v="12327"/>
    <n v="1034183"/>
  </r>
  <r>
    <s v="G"/>
    <n v="7"/>
    <n v="274"/>
    <n v="5"/>
    <n v="1098683765"/>
    <s v="PINEDA ACEVEDO JULIANA ISABEL           "/>
    <x v="20"/>
    <x v="20"/>
    <n v="20170208"/>
    <x v="1"/>
    <s v="PAGO NOMINA RESERVA FACULTAD DE INGENIERIA DE DIFE"/>
    <n v="-5954"/>
    <n v="0"/>
    <n v="5954"/>
    <n v="1034183"/>
  </r>
  <r>
    <s v="G"/>
    <n v="7"/>
    <n v="274"/>
    <n v="6"/>
    <n v="1098683765"/>
    <s v="PINEDA ACEVEDO JULIANA ISABEL           "/>
    <x v="21"/>
    <x v="21"/>
    <n v="20170208"/>
    <x v="1"/>
    <s v="PAGO NOMINA RESERVA FACULTAD DE INGENIERIA DE DIFE"/>
    <n v="-6163"/>
    <n v="0"/>
    <n v="6163"/>
    <n v="1034183"/>
  </r>
  <r>
    <s v="G"/>
    <n v="7"/>
    <n v="275"/>
    <n v="1"/>
    <n v="1020779916"/>
    <s v="VALERO SANDOVAL DANIELA DEL PILAR       "/>
    <x v="0"/>
    <x v="0"/>
    <n v="20170208"/>
    <x v="1"/>
    <s v="PAGO NOMINA RESERVA FACULTAD DE INGENIERIA DE DIFE"/>
    <n v="-671045"/>
    <n v="0"/>
    <n v="671045"/>
    <n v="0"/>
  </r>
  <r>
    <s v="G"/>
    <n v="7"/>
    <n v="275"/>
    <n v="2"/>
    <n v="1020779916"/>
    <s v="VALERO SANDOVAL DANIELA DEL PILAR       "/>
    <x v="6"/>
    <x v="6"/>
    <n v="20170208"/>
    <x v="1"/>
    <s v="PAGO NOMINA RESERVA FACULTAD DE INGENIERIA DE DIFE"/>
    <n v="687157"/>
    <n v="687157"/>
    <n v="0"/>
    <n v="0"/>
  </r>
  <r>
    <s v="G"/>
    <n v="7"/>
    <n v="275"/>
    <n v="3"/>
    <n v="1020779916"/>
    <s v="VALERO SANDOVAL DANIELA DEL PILAR       "/>
    <x v="22"/>
    <x v="22"/>
    <n v="20170208"/>
    <x v="1"/>
    <s v="PAGO NOMINA RESERVA FACULTAD DE INGENIERIA DE DIFE"/>
    <n v="-1804"/>
    <n v="0"/>
    <n v="1804"/>
    <n v="687157"/>
  </r>
  <r>
    <s v="G"/>
    <n v="7"/>
    <n v="275"/>
    <n v="4"/>
    <n v="1020779916"/>
    <s v="VALERO SANDOVAL DANIELA DEL PILAR       "/>
    <x v="23"/>
    <x v="23"/>
    <n v="20170208"/>
    <x v="1"/>
    <s v="PAGO NOMINA RESERVA FACULTAD DE INGENIERIA DE DIFE"/>
    <n v="-7215"/>
    <n v="0"/>
    <n v="7215"/>
    <n v="687157"/>
  </r>
  <r>
    <s v="G"/>
    <n v="7"/>
    <n v="275"/>
    <n v="5"/>
    <n v="1020779916"/>
    <s v="VALERO SANDOVAL DANIELA DEL PILAR       "/>
    <x v="20"/>
    <x v="20"/>
    <n v="20170208"/>
    <x v="1"/>
    <s v="PAGO NOMINA RESERVA FACULTAD DE INGENIERIA DE DIFE"/>
    <n v="-3485"/>
    <n v="0"/>
    <n v="3485"/>
    <n v="687157"/>
  </r>
  <r>
    <s v="G"/>
    <n v="7"/>
    <n v="275"/>
    <n v="6"/>
    <n v="1020779916"/>
    <s v="VALERO SANDOVAL DANIELA DEL PILAR       "/>
    <x v="21"/>
    <x v="21"/>
    <n v="20170208"/>
    <x v="1"/>
    <s v="PAGO NOMINA RESERVA FACULTAD DE INGENIERIA DE DIFE"/>
    <n v="-3608"/>
    <n v="0"/>
    <n v="3608"/>
    <n v="687157"/>
  </r>
  <r>
    <s v="G"/>
    <n v="7"/>
    <n v="276"/>
    <n v="1"/>
    <n v="28192336"/>
    <s v="CARRILLO GUIZA AMANDA EMELDA            "/>
    <x v="0"/>
    <x v="0"/>
    <n v="20170208"/>
    <x v="1"/>
    <s v="PAGO NOMINA RESERVA FACULTAD DE INGENIERIA DE DIFE"/>
    <n v="-2051730"/>
    <n v="0"/>
    <n v="2051730"/>
    <n v="0"/>
  </r>
  <r>
    <s v="G"/>
    <n v="7"/>
    <n v="276"/>
    <n v="2"/>
    <n v="28192336"/>
    <s v="CARRILLO GUIZA AMANDA EMELDA            "/>
    <x v="1"/>
    <x v="1"/>
    <n v="20170208"/>
    <x v="1"/>
    <s v="PAGO NOMINA RESERVA FACULTAD DE INGENIERIA DE DIFE"/>
    <n v="2114329"/>
    <n v="2114329"/>
    <n v="0"/>
    <n v="0"/>
  </r>
  <r>
    <s v="G"/>
    <n v="7"/>
    <n v="276"/>
    <n v="3"/>
    <n v="28192336"/>
    <s v="CARRILLO GUIZA AMANDA EMELDA            "/>
    <x v="22"/>
    <x v="22"/>
    <n v="20170208"/>
    <x v="1"/>
    <s v="PAGO NOMINA RESERVA FACULTAD DE INGENIERIA DE DIFE"/>
    <n v="-7008"/>
    <n v="0"/>
    <n v="7008"/>
    <n v="2114329"/>
  </r>
  <r>
    <s v="G"/>
    <n v="7"/>
    <n v="276"/>
    <n v="4"/>
    <n v="28192336"/>
    <s v="CARRILLO GUIZA AMANDA EMELDA            "/>
    <x v="23"/>
    <x v="23"/>
    <n v="20170208"/>
    <x v="1"/>
    <s v="PAGO NOMINA RESERVA FACULTAD DE INGENIERIA DE DIFE"/>
    <n v="-28034"/>
    <n v="0"/>
    <n v="28034"/>
    <n v="2114329"/>
  </r>
  <r>
    <s v="G"/>
    <n v="7"/>
    <n v="276"/>
    <n v="5"/>
    <n v="28192336"/>
    <s v="CARRILLO GUIZA AMANDA EMELDA            "/>
    <x v="20"/>
    <x v="20"/>
    <n v="20170208"/>
    <x v="1"/>
    <s v="PAGO NOMINA RESERVA FACULTAD DE INGENIERIA DE DIFE"/>
    <n v="-13540"/>
    <n v="0"/>
    <n v="13540"/>
    <n v="2114329"/>
  </r>
  <r>
    <s v="G"/>
    <n v="7"/>
    <n v="276"/>
    <n v="6"/>
    <n v="28192336"/>
    <s v="CARRILLO GUIZA AMANDA EMELDA            "/>
    <x v="21"/>
    <x v="21"/>
    <n v="20170208"/>
    <x v="1"/>
    <s v="PAGO NOMINA RESERVA FACULTAD DE INGENIERIA DE DIFE"/>
    <n v="-14017"/>
    <n v="0"/>
    <n v="14017"/>
    <n v="2114329"/>
  </r>
  <r>
    <s v="G"/>
    <n v="7"/>
    <n v="277"/>
    <n v="1"/>
    <n v="1073152938"/>
    <s v="VALENCIA RAMIREZ ANDRES MAURICIO        "/>
    <x v="0"/>
    <x v="0"/>
    <n v="20170208"/>
    <x v="1"/>
    <s v="PAGO NOMINA RESERVA FACULTAD DE INGENIERIA DE DIFE"/>
    <n v="-1539783"/>
    <n v="0"/>
    <n v="1539783"/>
    <n v="0"/>
  </r>
  <r>
    <s v="G"/>
    <n v="7"/>
    <n v="277"/>
    <n v="2"/>
    <n v="1073152938"/>
    <s v="VALENCIA RAMIREZ ANDRES MAURICIO        "/>
    <x v="1"/>
    <x v="1"/>
    <n v="20170208"/>
    <x v="1"/>
    <s v="PAGO NOMINA RESERVA FACULTAD DE INGENIERIA DE DIFE"/>
    <n v="1585747"/>
    <n v="1585747"/>
    <n v="0"/>
    <n v="0"/>
  </r>
  <r>
    <s v="G"/>
    <n v="7"/>
    <n v="277"/>
    <n v="3"/>
    <n v="1073152938"/>
    <s v="VALENCIA RAMIREZ ANDRES MAURICIO        "/>
    <x v="22"/>
    <x v="22"/>
    <n v="20170208"/>
    <x v="1"/>
    <s v="PAGO NOMINA RESERVA FACULTAD DE INGENIERIA DE DIFE"/>
    <n v="-5146"/>
    <n v="0"/>
    <n v="5146"/>
    <n v="1585747"/>
  </r>
  <r>
    <s v="G"/>
    <n v="7"/>
    <n v="277"/>
    <n v="4"/>
    <n v="1073152938"/>
    <s v="VALENCIA RAMIREZ ANDRES MAURICIO        "/>
    <x v="23"/>
    <x v="23"/>
    <n v="20170208"/>
    <x v="1"/>
    <s v="PAGO NOMINA RESERVA FACULTAD DE INGENIERIA DE DIFE"/>
    <n v="-20584"/>
    <n v="0"/>
    <n v="20584"/>
    <n v="1585747"/>
  </r>
  <r>
    <s v="G"/>
    <n v="7"/>
    <n v="277"/>
    <n v="5"/>
    <n v="1073152938"/>
    <s v="VALENCIA RAMIREZ ANDRES MAURICIO        "/>
    <x v="20"/>
    <x v="20"/>
    <n v="20170208"/>
    <x v="1"/>
    <s v="PAGO NOMINA RESERVA FACULTAD DE INGENIERIA DE DIFE"/>
    <n v="-9942"/>
    <n v="0"/>
    <n v="9942"/>
    <n v="1585747"/>
  </r>
  <r>
    <s v="G"/>
    <n v="7"/>
    <n v="277"/>
    <n v="6"/>
    <n v="1073152938"/>
    <s v="VALENCIA RAMIREZ ANDRES MAURICIO        "/>
    <x v="21"/>
    <x v="21"/>
    <n v="20170208"/>
    <x v="1"/>
    <s v="PAGO NOMINA RESERVA FACULTAD DE INGENIERIA DE DIFE"/>
    <n v="-10292"/>
    <n v="0"/>
    <n v="10292"/>
    <n v="1585747"/>
  </r>
  <r>
    <s v="G"/>
    <n v="7"/>
    <n v="278"/>
    <n v="1"/>
    <n v="19282749"/>
    <s v="GARZON PEREZ JOSE GABRIEL               "/>
    <x v="0"/>
    <x v="0"/>
    <n v="20170208"/>
    <x v="1"/>
    <s v="PAGO NOMINA RESERVA FACULTAD DE INGENIERIA DE DIFE"/>
    <n v="-3077597"/>
    <n v="0"/>
    <n v="3077597"/>
    <n v="0"/>
  </r>
  <r>
    <s v="G"/>
    <n v="7"/>
    <n v="278"/>
    <n v="2"/>
    <n v="19282749"/>
    <s v="GARZON PEREZ JOSE GABRIEL               "/>
    <x v="1"/>
    <x v="1"/>
    <n v="20170208"/>
    <x v="1"/>
    <s v="PAGO NOMINA RESERVA FACULTAD DE INGENIERIA DE DIFE"/>
    <n v="3171493"/>
    <n v="3171493"/>
    <n v="0"/>
    <n v="0"/>
  </r>
  <r>
    <s v="G"/>
    <n v="7"/>
    <n v="278"/>
    <n v="3"/>
    <n v="19282749"/>
    <s v="GARZON PEREZ JOSE GABRIEL               "/>
    <x v="22"/>
    <x v="22"/>
    <n v="20170208"/>
    <x v="1"/>
    <s v="PAGO NOMINA RESERVA FACULTAD DE INGENIERIA DE DIFE"/>
    <n v="-10512"/>
    <n v="0"/>
    <n v="10512"/>
    <n v="3171493"/>
  </r>
  <r>
    <s v="G"/>
    <n v="7"/>
    <n v="278"/>
    <n v="4"/>
    <n v="19282749"/>
    <s v="GARZON PEREZ JOSE GABRIEL               "/>
    <x v="23"/>
    <x v="23"/>
    <n v="20170208"/>
    <x v="1"/>
    <s v="PAGO NOMINA RESERVA FACULTAD DE INGENIERIA DE DIFE"/>
    <n v="-42049"/>
    <n v="0"/>
    <n v="42049"/>
    <n v="3171493"/>
  </r>
  <r>
    <s v="G"/>
    <n v="7"/>
    <n v="278"/>
    <n v="5"/>
    <n v="19282749"/>
    <s v="GARZON PEREZ JOSE GABRIEL               "/>
    <x v="20"/>
    <x v="20"/>
    <n v="20170208"/>
    <x v="1"/>
    <s v="PAGO NOMINA RESERVA FACULTAD DE INGENIERIA DE DIFE"/>
    <n v="-20310"/>
    <n v="0"/>
    <n v="20310"/>
    <n v="3171493"/>
  </r>
  <r>
    <s v="G"/>
    <n v="7"/>
    <n v="278"/>
    <n v="6"/>
    <n v="19282749"/>
    <s v="GARZON PEREZ JOSE GABRIEL               "/>
    <x v="21"/>
    <x v="21"/>
    <n v="20170208"/>
    <x v="1"/>
    <s v="PAGO NOMINA RESERVA FACULTAD DE INGENIERIA DE DIFE"/>
    <n v="-21025"/>
    <n v="0"/>
    <n v="21025"/>
    <n v="3171493"/>
  </r>
  <r>
    <s v="G"/>
    <n v="7"/>
    <n v="279"/>
    <n v="1"/>
    <n v="80099999"/>
    <s v="RODRIGUEZ BAUTISTA LUIS GABRIEL         "/>
    <x v="0"/>
    <x v="0"/>
    <n v="20170208"/>
    <x v="1"/>
    <s v="PAGO NOMINA RESERVA FACULTAD DE INGENIERIA DE DIFE"/>
    <n v="-3077597"/>
    <n v="0"/>
    <n v="3077597"/>
    <n v="0"/>
  </r>
  <r>
    <s v="G"/>
    <n v="7"/>
    <n v="279"/>
    <n v="2"/>
    <n v="80099999"/>
    <s v="RODRIGUEZ BAUTISTA LUIS GABRIEL         "/>
    <x v="1"/>
    <x v="1"/>
    <n v="20170208"/>
    <x v="1"/>
    <s v="PAGO NOMINA RESERVA FACULTAD DE INGENIERIA DE DIFE"/>
    <n v="3171493"/>
    <n v="3171493"/>
    <n v="0"/>
    <n v="0"/>
  </r>
  <r>
    <s v="G"/>
    <n v="7"/>
    <n v="279"/>
    <n v="3"/>
    <n v="80099999"/>
    <s v="RODRIGUEZ BAUTISTA LUIS GABRIEL         "/>
    <x v="22"/>
    <x v="22"/>
    <n v="20170208"/>
    <x v="1"/>
    <s v="PAGO NOMINA RESERVA FACULTAD DE INGENIERIA DE DIFE"/>
    <n v="-10512"/>
    <n v="0"/>
    <n v="10512"/>
    <n v="3171493"/>
  </r>
  <r>
    <s v="G"/>
    <n v="7"/>
    <n v="279"/>
    <n v="4"/>
    <n v="80099999"/>
    <s v="RODRIGUEZ BAUTISTA LUIS GABRIEL         "/>
    <x v="23"/>
    <x v="23"/>
    <n v="20170208"/>
    <x v="1"/>
    <s v="PAGO NOMINA RESERVA FACULTAD DE INGENIERIA DE DIFE"/>
    <n v="-42049"/>
    <n v="0"/>
    <n v="42049"/>
    <n v="3171493"/>
  </r>
  <r>
    <s v="G"/>
    <n v="7"/>
    <n v="279"/>
    <n v="5"/>
    <n v="80099999"/>
    <s v="RODRIGUEZ BAUTISTA LUIS GABRIEL         "/>
    <x v="21"/>
    <x v="21"/>
    <n v="20170208"/>
    <x v="1"/>
    <s v="PAGO NOMINA RESERVA FACULTAD DE INGENIERIA DE DIFE"/>
    <n v="-21025"/>
    <n v="0"/>
    <n v="21025"/>
    <n v="3171493"/>
  </r>
  <r>
    <s v="G"/>
    <n v="7"/>
    <n v="279"/>
    <n v="6"/>
    <n v="80099999"/>
    <s v="RODRIGUEZ BAUTISTA LUIS GABRIEL         "/>
    <x v="20"/>
    <x v="20"/>
    <n v="20170208"/>
    <x v="1"/>
    <s v="PAGO NOMINA RESERVA FACULTAD DE INGENIERIA DE DIFE"/>
    <n v="-20310"/>
    <n v="0"/>
    <n v="20310"/>
    <n v="3171493"/>
  </r>
  <r>
    <s v="G"/>
    <n v="7"/>
    <n v="280"/>
    <n v="1"/>
    <n v="37535873"/>
    <s v="SAENZ LESMES ASTRID MARCELA             "/>
    <x v="0"/>
    <x v="0"/>
    <n v="20170208"/>
    <x v="1"/>
    <s v="PAGO NOMINA RESERVA FACULTAD DE INGENIERIA DE DIFE"/>
    <n v="-820692"/>
    <n v="0"/>
    <n v="820692"/>
    <n v="0"/>
  </r>
  <r>
    <s v="G"/>
    <n v="7"/>
    <n v="280"/>
    <n v="2"/>
    <n v="37535873"/>
    <s v="SAENZ LESMES ASTRID MARCELA             "/>
    <x v="1"/>
    <x v="1"/>
    <n v="20170208"/>
    <x v="1"/>
    <s v="PAGO NOMINA RESERVA FACULTAD DE INGENIERIA DE DIFE"/>
    <n v="845731"/>
    <n v="845731"/>
    <n v="0"/>
    <n v="0"/>
  </r>
  <r>
    <s v="G"/>
    <n v="7"/>
    <n v="280"/>
    <n v="3"/>
    <n v="37535873"/>
    <s v="SAENZ LESMES ASTRID MARCELA             "/>
    <x v="22"/>
    <x v="22"/>
    <n v="20170208"/>
    <x v="1"/>
    <s v="PAGO NOMINA RESERVA FACULTAD DE INGENIERIA DE DIFE"/>
    <n v="-2803"/>
    <n v="0"/>
    <n v="2803"/>
    <n v="845731"/>
  </r>
  <r>
    <s v="G"/>
    <n v="7"/>
    <n v="280"/>
    <n v="4"/>
    <n v="37535873"/>
    <s v="SAENZ LESMES ASTRID MARCELA             "/>
    <x v="23"/>
    <x v="23"/>
    <n v="20170208"/>
    <x v="1"/>
    <s v="PAGO NOMINA RESERVA FACULTAD DE INGENIERIA DE DIFE"/>
    <n v="-11213"/>
    <n v="0"/>
    <n v="11213"/>
    <n v="845731"/>
  </r>
  <r>
    <s v="G"/>
    <n v="7"/>
    <n v="280"/>
    <n v="5"/>
    <n v="37535873"/>
    <s v="SAENZ LESMES ASTRID MARCELA             "/>
    <x v="21"/>
    <x v="21"/>
    <n v="20170208"/>
    <x v="1"/>
    <s v="PAGO NOMINA RESERVA FACULTAD DE INGENIERIA DE DIFE"/>
    <n v="-5607"/>
    <n v="0"/>
    <n v="5607"/>
    <n v="845731"/>
  </r>
  <r>
    <s v="G"/>
    <n v="7"/>
    <n v="280"/>
    <n v="6"/>
    <n v="37535873"/>
    <s v="SAENZ LESMES ASTRID MARCELA             "/>
    <x v="20"/>
    <x v="20"/>
    <n v="20170208"/>
    <x v="1"/>
    <s v="PAGO NOMINA RESERVA FACULTAD DE INGENIERIA DE DIFE"/>
    <n v="-5416"/>
    <n v="0"/>
    <n v="5416"/>
    <n v="845731"/>
  </r>
  <r>
    <s v="G"/>
    <n v="7"/>
    <n v="281"/>
    <n v="1"/>
    <n v="79627403"/>
    <s v="VARGAS BERNAL WILSON ALBERTO            "/>
    <x v="0"/>
    <x v="0"/>
    <n v="20170208"/>
    <x v="1"/>
    <s v="PAGO NOMINA RESERVA FACULTAD DE INGENIERIA DE DIFE"/>
    <n v="-5232340"/>
    <n v="0"/>
    <n v="5232340"/>
    <n v="0"/>
  </r>
  <r>
    <s v="G"/>
    <n v="7"/>
    <n v="281"/>
    <n v="2"/>
    <n v="79627403"/>
    <s v="VARGAS BERNAL WILSON ALBERTO            "/>
    <x v="1"/>
    <x v="1"/>
    <n v="20170208"/>
    <x v="1"/>
    <s v="PAGO NOMINA RESERVA FACULTAD DE INGENIERIA DE DIFE"/>
    <n v="5515640"/>
    <n v="5515640"/>
    <n v="0"/>
    <n v="0"/>
  </r>
  <r>
    <s v="G"/>
    <n v="7"/>
    <n v="281"/>
    <n v="3"/>
    <n v="79627403"/>
    <s v="VARGAS BERNAL WILSON ALBERTO            "/>
    <x v="22"/>
    <x v="22"/>
    <n v="20170208"/>
    <x v="1"/>
    <s v="PAGO NOMINA RESERVA FACULTAD DE INGENIERIA DE DIFE"/>
    <n v="-18283"/>
    <n v="0"/>
    <n v="18283"/>
    <n v="5515640"/>
  </r>
  <r>
    <s v="G"/>
    <n v="7"/>
    <n v="281"/>
    <n v="4"/>
    <n v="79627403"/>
    <s v="VARGAS BERNAL WILSON ALBERTO            "/>
    <x v="23"/>
    <x v="23"/>
    <n v="20170208"/>
    <x v="1"/>
    <s v="PAGO NOMINA RESERVA FACULTAD DE INGENIERIA DE DIFE"/>
    <n v="-73130"/>
    <n v="0"/>
    <n v="73130"/>
    <n v="5515640"/>
  </r>
  <r>
    <s v="G"/>
    <n v="7"/>
    <n v="281"/>
    <n v="5"/>
    <n v="79627403"/>
    <s v="VARGAS BERNAL WILSON ALBERTO            "/>
    <x v="21"/>
    <x v="21"/>
    <n v="20170208"/>
    <x v="1"/>
    <s v="PAGO NOMINA RESERVA FACULTAD DE INGENIERIA DE DIFE"/>
    <n v="-36565"/>
    <n v="0"/>
    <n v="36565"/>
    <n v="5515640"/>
  </r>
  <r>
    <s v="G"/>
    <n v="7"/>
    <n v="281"/>
    <n v="6"/>
    <n v="79627403"/>
    <s v="VARGAS BERNAL WILSON ALBERTO            "/>
    <x v="33"/>
    <x v="32"/>
    <n v="20170208"/>
    <x v="1"/>
    <s v="PAGO NOMINA RESERVA FACULTAD DE INGENIERIA DE DIFE"/>
    <n v="-120000"/>
    <n v="0"/>
    <n v="120000"/>
    <n v="5515640"/>
  </r>
  <r>
    <s v="G"/>
    <n v="7"/>
    <n v="281"/>
    <n v="7"/>
    <n v="79627403"/>
    <s v="VARGAS BERNAL WILSON ALBERTO            "/>
    <x v="20"/>
    <x v="20"/>
    <n v="20170208"/>
    <x v="1"/>
    <s v="PAGO NOMINA RESERVA FACULTAD DE INGENIERIA DE DIFE"/>
    <n v="-35322"/>
    <n v="0"/>
    <n v="35322"/>
    <n v="5515640"/>
  </r>
  <r>
    <s v="G"/>
    <n v="7"/>
    <n v="282"/>
    <n v="1"/>
    <n v="1030548597"/>
    <s v="ROJAS GOMEZ DINA MILENA                 "/>
    <x v="0"/>
    <x v="0"/>
    <n v="20170203"/>
    <x v="1"/>
    <s v="DISEﾑO  DIAGRAMACIﾓN Y EDICIﾓN DEL LIBRO RESULTADO"/>
    <n v="-1069175"/>
    <n v="0"/>
    <n v="1069175"/>
    <n v="0"/>
  </r>
  <r>
    <s v="G"/>
    <n v="7"/>
    <n v="282"/>
    <n v="2"/>
    <n v="1030548597"/>
    <s v="ROJAS GOMEZ DINA MILENA                 "/>
    <x v="1"/>
    <x v="1"/>
    <n v="20170203"/>
    <x v="1"/>
    <s v="DISEﾑO  DIAGRAMACIﾓN Y EDICIﾓN DEL LIBRO RESULTADO"/>
    <n v="1250000"/>
    <n v="1250000"/>
    <n v="0"/>
    <n v="0"/>
  </r>
  <r>
    <s v="G"/>
    <n v="7"/>
    <n v="282"/>
    <n v="3"/>
    <n v="1030548597"/>
    <s v="ROJAS GOMEZ DINA MILENA                 "/>
    <x v="34"/>
    <x v="33"/>
    <n v="20170203"/>
    <x v="1"/>
    <s v="DISEﾑO  DIAGRAMACIﾓN Y EDICIﾓN DEL LIBRO RESULTADO"/>
    <n v="-125000"/>
    <n v="0"/>
    <n v="125000"/>
    <n v="1250000"/>
  </r>
  <r>
    <s v="G"/>
    <n v="7"/>
    <n v="282"/>
    <n v="4"/>
    <n v="1030548597"/>
    <s v="ROJAS GOMEZ DINA MILENA                 "/>
    <x v="20"/>
    <x v="20"/>
    <n v="20170203"/>
    <x v="1"/>
    <s v="DISEﾑO  DIAGRAMACIﾓN Y EDICIﾓN DEL LIBRO RESULTADO"/>
    <n v="-12075"/>
    <n v="0"/>
    <n v="12075"/>
    <n v="1250000"/>
  </r>
  <r>
    <s v="G"/>
    <n v="7"/>
    <n v="282"/>
    <n v="5"/>
    <n v="1030548597"/>
    <s v="ROJAS GOMEZ DINA MILENA                 "/>
    <x v="25"/>
    <x v="25"/>
    <n v="20170203"/>
    <x v="1"/>
    <s v="DISEﾑO  DIAGRAMACIﾓN Y EDICIﾓN DEL LIBRO RESULTADO"/>
    <n v="-12500"/>
    <n v="0"/>
    <n v="12500"/>
    <n v="1250000"/>
  </r>
  <r>
    <s v="G"/>
    <n v="7"/>
    <n v="282"/>
    <n v="6"/>
    <n v="1030548597"/>
    <s v="ROJAS GOMEZ DINA MILENA                 "/>
    <x v="26"/>
    <x v="26"/>
    <n v="20170203"/>
    <x v="1"/>
    <s v="DISEﾑO  DIAGRAMACIﾓN Y EDICIﾓN DEL LIBRO RESULTADO"/>
    <n v="-6250"/>
    <n v="0"/>
    <n v="6250"/>
    <n v="1250000"/>
  </r>
  <r>
    <s v="G"/>
    <n v="7"/>
    <n v="282"/>
    <n v="7"/>
    <n v="1030548597"/>
    <s v="ROJAS GOMEZ DINA MILENA                 "/>
    <x v="27"/>
    <x v="23"/>
    <n v="20170203"/>
    <x v="1"/>
    <s v="DISEﾑO  DIAGRAMACIﾓN Y EDICIﾓN DEL LIBRO RESULTADO"/>
    <n v="-25000"/>
    <n v="0"/>
    <n v="25000"/>
    <n v="1250000"/>
  </r>
  <r>
    <s v="G"/>
    <n v="7"/>
    <n v="283"/>
    <n v="1"/>
    <n v="79547843"/>
    <s v="CORREDOR CORCHUELO JAVIER               "/>
    <x v="0"/>
    <x v="0"/>
    <n v="20170206"/>
    <x v="1"/>
    <s v="PROFESIONAL PARA BRINDAR APOYO EN LA GESTIﾓN JURﾍD"/>
    <n v="-1140024"/>
    <n v="0"/>
    <n v="1140024"/>
    <n v="0"/>
  </r>
  <r>
    <s v="G"/>
    <n v="7"/>
    <n v="283"/>
    <n v="2"/>
    <n v="79547843"/>
    <s v="CORREDOR CORCHUELO JAVIER               "/>
    <x v="1"/>
    <x v="1"/>
    <n v="20170206"/>
    <x v="1"/>
    <s v="PROFESIONAL PARA BRINDAR APOYO EN LA GESTIﾓN JURﾍD"/>
    <n v="1162881"/>
    <n v="1162881"/>
    <n v="0"/>
    <n v="0"/>
  </r>
  <r>
    <s v="G"/>
    <n v="7"/>
    <n v="283"/>
    <n v="3"/>
    <n v="79547843"/>
    <s v="CORREDOR CORCHUELO JAVIER               "/>
    <x v="20"/>
    <x v="20"/>
    <n v="20170206"/>
    <x v="1"/>
    <s v="PROFESIONAL PARA BRINDAR APOYO EN LA GESTIﾓN JURﾍD"/>
    <n v="-7444"/>
    <n v="0"/>
    <n v="7444"/>
    <n v="1162881"/>
  </r>
  <r>
    <s v="G"/>
    <n v="7"/>
    <n v="283"/>
    <n v="4"/>
    <n v="79547843"/>
    <s v="CORREDOR CORCHUELO JAVIER               "/>
    <x v="21"/>
    <x v="21"/>
    <n v="20170206"/>
    <x v="1"/>
    <s v="PROFESIONAL PARA BRINDAR APOYO EN LA GESTIﾓN JURﾍD"/>
    <n v="-7707"/>
    <n v="0"/>
    <n v="7707"/>
    <n v="1162881"/>
  </r>
  <r>
    <s v="G"/>
    <n v="7"/>
    <n v="283"/>
    <n v="5"/>
    <n v="79547843"/>
    <s v="CORREDOR CORCHUELO JAVIER               "/>
    <x v="22"/>
    <x v="22"/>
    <n v="20170206"/>
    <x v="1"/>
    <s v="PROFESIONAL PARA BRINDAR APOYO EN LA GESTIﾓN JURﾍD"/>
    <n v="-3853"/>
    <n v="0"/>
    <n v="3853"/>
    <n v="1162881"/>
  </r>
  <r>
    <s v="G"/>
    <n v="7"/>
    <n v="283"/>
    <n v="6"/>
    <n v="79547843"/>
    <s v="CORREDOR CORCHUELO JAVIER               "/>
    <x v="32"/>
    <x v="31"/>
    <n v="20170206"/>
    <x v="1"/>
    <s v="PROFESIONAL PARA BRINDAR APOYO EN LA GESTIﾓN JURﾍD"/>
    <n v="-3853"/>
    <n v="0"/>
    <n v="3853"/>
    <n v="1162881"/>
  </r>
  <r>
    <s v="G"/>
    <n v="7"/>
    <n v="284"/>
    <n v="1"/>
    <n v="80843691"/>
    <s v="ROMERO BETANCOURT JESUS DAVID           "/>
    <x v="0"/>
    <x v="0"/>
    <n v="20170203"/>
    <x v="1"/>
    <s v="CONTRATAR UNA ORDEN DE SERVICIO EN EL CAMPO DE LA "/>
    <n v="-4567727"/>
    <n v="0"/>
    <n v="4567727"/>
    <n v="0"/>
  </r>
  <r>
    <s v="G"/>
    <n v="7"/>
    <n v="284"/>
    <n v="2"/>
    <n v="80843691"/>
    <s v="ROMERO BETANCOURT JESUS DAVID           "/>
    <x v="1"/>
    <x v="1"/>
    <n v="20170203"/>
    <x v="1"/>
    <s v="CONTRATAR UNA ORDEN DE SERVICIO EN EL CAMPO DE LA "/>
    <n v="4727691"/>
    <n v="4727691"/>
    <n v="0"/>
    <n v="0"/>
  </r>
  <r>
    <s v="G"/>
    <n v="7"/>
    <n v="284"/>
    <n v="3"/>
    <n v="80843691"/>
    <s v="ROMERO BETANCOURT JESUS DAVID           "/>
    <x v="33"/>
    <x v="32"/>
    <n v="20170203"/>
    <x v="1"/>
    <s v="CONTRATAR UNA ORDEN DE SERVICIO EN EL CAMPO DE LA "/>
    <n v="-20000"/>
    <n v="0"/>
    <n v="20000"/>
    <n v="4727691"/>
  </r>
  <r>
    <s v="G"/>
    <n v="7"/>
    <n v="284"/>
    <n v="4"/>
    <n v="80843691"/>
    <s v="ROMERO BETANCOURT JESUS DAVID           "/>
    <x v="20"/>
    <x v="20"/>
    <n v="20170203"/>
    <x v="1"/>
    <s v="CONTRATAR UNA ORDEN DE SERVICIO EN EL CAMPO DE LA "/>
    <n v="-30274"/>
    <n v="0"/>
    <n v="30274"/>
    <n v="4727691"/>
  </r>
  <r>
    <s v="G"/>
    <n v="7"/>
    <n v="284"/>
    <n v="5"/>
    <n v="80843691"/>
    <s v="ROMERO BETANCOURT JESUS DAVID           "/>
    <x v="21"/>
    <x v="21"/>
    <n v="20170203"/>
    <x v="1"/>
    <s v="CONTRATAR UNA ORDEN DE SERVICIO EN EL CAMPO DE LA "/>
    <n v="-31340"/>
    <n v="0"/>
    <n v="31340"/>
    <n v="4727691"/>
  </r>
  <r>
    <s v="G"/>
    <n v="7"/>
    <n v="284"/>
    <n v="6"/>
    <n v="80843691"/>
    <s v="ROMERO BETANCOURT JESUS DAVID           "/>
    <x v="22"/>
    <x v="22"/>
    <n v="20170203"/>
    <x v="1"/>
    <s v="CONTRATAR UNA ORDEN DE SERVICIO EN EL CAMPO DE LA "/>
    <n v="-15670"/>
    <n v="0"/>
    <n v="15670"/>
    <n v="4727691"/>
  </r>
  <r>
    <s v="G"/>
    <n v="7"/>
    <n v="284"/>
    <n v="7"/>
    <n v="80843691"/>
    <s v="ROMERO BETANCOURT JESUS DAVID           "/>
    <x v="23"/>
    <x v="23"/>
    <n v="20170203"/>
    <x v="1"/>
    <s v="CONTRATAR UNA ORDEN DE SERVICIO EN EL CAMPO DE LA "/>
    <n v="-62680"/>
    <n v="0"/>
    <n v="62680"/>
    <n v="4727691"/>
  </r>
  <r>
    <s v="G"/>
    <n v="7"/>
    <n v="285"/>
    <n v="1"/>
    <n v="80192128"/>
    <s v="VARGAS BARRIOS PEDRO                    "/>
    <x v="0"/>
    <x v="0"/>
    <n v="20170206"/>
    <x v="1"/>
    <s v="OTROSﾍ  A LA CPS 195-2016  ADICIONANDO TIEMPO DE T"/>
    <n v="-307767"/>
    <n v="0"/>
    <n v="307767"/>
    <n v="0"/>
  </r>
  <r>
    <s v="G"/>
    <n v="7"/>
    <n v="285"/>
    <n v="2"/>
    <n v="80192128"/>
    <s v="VARGAS BARRIOS PEDRO                    "/>
    <x v="1"/>
    <x v="1"/>
    <n v="20170206"/>
    <x v="1"/>
    <s v="OTROSﾍ  A LA CPS 195-2016  ADICIONANDO TIEMPO DE T"/>
    <n v="317149"/>
    <n v="317149"/>
    <n v="0"/>
    <n v="0"/>
  </r>
  <r>
    <s v="G"/>
    <n v="7"/>
    <n v="285"/>
    <n v="3"/>
    <n v="80192128"/>
    <s v="VARGAS BARRIOS PEDRO                    "/>
    <x v="20"/>
    <x v="20"/>
    <n v="20170206"/>
    <x v="1"/>
    <s v="OTROSﾍ  A LA CPS 195-2016  ADICIONANDO TIEMPO DE T"/>
    <n v="-2029"/>
    <n v="0"/>
    <n v="2029"/>
    <n v="317149"/>
  </r>
  <r>
    <s v="G"/>
    <n v="7"/>
    <n v="285"/>
    <n v="4"/>
    <n v="80192128"/>
    <s v="VARGAS BARRIOS PEDRO                    "/>
    <x v="21"/>
    <x v="21"/>
    <n v="20170206"/>
    <x v="1"/>
    <s v="OTROSﾍ  A LA CPS 195-2016  ADICIONANDO TIEMPO DE T"/>
    <n v="-2101"/>
    <n v="0"/>
    <n v="2101"/>
    <n v="317149"/>
  </r>
  <r>
    <s v="G"/>
    <n v="7"/>
    <n v="285"/>
    <n v="5"/>
    <n v="80192128"/>
    <s v="VARGAS BARRIOS PEDRO                    "/>
    <x v="22"/>
    <x v="22"/>
    <n v="20170206"/>
    <x v="1"/>
    <s v="OTROSﾍ  A LA CPS 195-2016  ADICIONANDO TIEMPO DE T"/>
    <n v="-1050"/>
    <n v="0"/>
    <n v="1050"/>
    <n v="317149"/>
  </r>
  <r>
    <s v="G"/>
    <n v="7"/>
    <n v="285"/>
    <n v="6"/>
    <n v="80192128"/>
    <s v="VARGAS BARRIOS PEDRO                    "/>
    <x v="23"/>
    <x v="23"/>
    <n v="20170206"/>
    <x v="1"/>
    <s v="OTROSﾍ  A LA CPS 195-2016  ADICIONANDO TIEMPO DE T"/>
    <n v="-4202"/>
    <n v="0"/>
    <n v="4202"/>
    <n v="317149"/>
  </r>
  <r>
    <s v="G"/>
    <n v="7"/>
    <n v="286"/>
    <n v="1"/>
    <n v="19308787"/>
    <s v="DEAZA RINCON PEDRO IGNACIO              "/>
    <x v="19"/>
    <x v="19"/>
    <n v="20170207"/>
    <x v="1"/>
    <s v="AUTORIZAR EL TRﾁMITE Y PAGO DE UN AVANCE AL DOCENT"/>
    <n v="-458698"/>
    <n v="0"/>
    <n v="458698"/>
    <n v="0"/>
  </r>
  <r>
    <s v="G"/>
    <n v="7"/>
    <n v="286"/>
    <n v="2"/>
    <n v="19308787"/>
    <s v="DEAZA RINCON PEDRO IGNACIO              "/>
    <x v="10"/>
    <x v="10"/>
    <n v="20170207"/>
    <x v="1"/>
    <s v="AUTORIZAR EL TRﾁMITE Y PAGO DE UN AVANCE AL DOCENT"/>
    <n v="458698"/>
    <n v="458698"/>
    <n v="0"/>
    <n v="0"/>
  </r>
  <r>
    <s v="G"/>
    <n v="7"/>
    <n v="286"/>
    <n v="3"/>
    <n v="19308787"/>
    <s v="DEAZA RINCON PEDRO IGNACIO              "/>
    <x v="2"/>
    <x v="2"/>
    <n v="20170207"/>
    <x v="1"/>
    <s v="AUTORIZAR EL TRﾁMITE Y PAGO DE UN AVANCE AL DOCENT"/>
    <n v="-458698"/>
    <n v="0"/>
    <n v="458698"/>
    <n v="0"/>
  </r>
  <r>
    <s v="G"/>
    <n v="7"/>
    <n v="286"/>
    <n v="4"/>
    <n v="0"/>
    <s v="                                        "/>
    <x v="18"/>
    <x v="18"/>
    <n v="20170207"/>
    <x v="1"/>
    <s v="AUTORIZAR EL TRﾁMITE Y PAGO DE UN AVANCE AL DOCENT"/>
    <n v="458698"/>
    <n v="458698"/>
    <n v="0"/>
    <n v="0"/>
  </r>
  <r>
    <s v="G"/>
    <n v="7"/>
    <n v="287"/>
    <n v="1"/>
    <n v="1022950464"/>
    <s v="ACOSTA GONZALEZ HEIDI  ALEJANDRA        "/>
    <x v="0"/>
    <x v="0"/>
    <n v="20170203"/>
    <x v="1"/>
    <s v="AUTORIZAR UN ESTﾍMULO ECONﾓMICO POR VALOR DE $ 1.3"/>
    <n v="-1296173"/>
    <n v="0"/>
    <n v="1296173"/>
    <n v="0"/>
  </r>
  <r>
    <s v="G"/>
    <n v="7"/>
    <n v="287"/>
    <n v="2"/>
    <n v="1022950464"/>
    <s v="ACOSTA GONZALEZ HEIDI  ALEJANDRA        "/>
    <x v="6"/>
    <x v="6"/>
    <n v="20170203"/>
    <x v="1"/>
    <s v="AUTORIZAR UN ESTﾍMULO ECONﾓMICO POR VALOR DE $ 1.3"/>
    <n v="1378908"/>
    <n v="1378908"/>
    <n v="0"/>
    <n v="0"/>
  </r>
  <r>
    <s v="G"/>
    <n v="7"/>
    <n v="287"/>
    <n v="3"/>
    <n v="1022950464"/>
    <s v="ACOSTA GONZALEZ HEIDI  ALEJANDRA        "/>
    <x v="35"/>
    <x v="34"/>
    <n v="20170203"/>
    <x v="1"/>
    <s v="AUTORIZAR UN ESTﾍMULO ECONﾓMICO POR VALOR DE $ 1.3"/>
    <n v="-34473"/>
    <n v="0"/>
    <n v="34473"/>
    <n v="1378908"/>
  </r>
  <r>
    <s v="G"/>
    <n v="7"/>
    <n v="287"/>
    <n v="4"/>
    <n v="1022950464"/>
    <s v="ACOSTA GONZALEZ HEIDI  ALEJANDRA        "/>
    <x v="25"/>
    <x v="25"/>
    <n v="20170203"/>
    <x v="1"/>
    <s v="AUTORIZAR UN ESTﾍMULO ECONﾓMICO POR VALOR DE $ 1.3"/>
    <n v="-13789"/>
    <n v="0"/>
    <n v="13789"/>
    <n v="1378908"/>
  </r>
  <r>
    <s v="G"/>
    <n v="7"/>
    <n v="287"/>
    <n v="5"/>
    <n v="1022950464"/>
    <s v="ACOSTA GONZALEZ HEIDI  ALEJANDRA        "/>
    <x v="26"/>
    <x v="26"/>
    <n v="20170203"/>
    <x v="1"/>
    <s v="AUTORIZAR UN ESTﾍMULO ECONﾓMICO POR VALOR DE $ 1.3"/>
    <n v="-6895"/>
    <n v="0"/>
    <n v="6895"/>
    <n v="1378908"/>
  </r>
  <r>
    <s v="G"/>
    <n v="7"/>
    <n v="287"/>
    <n v="6"/>
    <n v="1022950464"/>
    <s v="ACOSTA GONZALEZ HEIDI  ALEJANDRA        "/>
    <x v="23"/>
    <x v="23"/>
    <n v="20170203"/>
    <x v="1"/>
    <s v="AUTORIZAR UN ESTﾍMULO ECONﾓMICO POR VALOR DE $ 1.3"/>
    <n v="-27578"/>
    <n v="0"/>
    <n v="27578"/>
    <n v="1378908"/>
  </r>
  <r>
    <s v="G"/>
    <n v="7"/>
    <n v="288"/>
    <n v="1"/>
    <n v="1026271368"/>
    <s v="SANCHEZ QUIJANO YULY VANESSA            "/>
    <x v="0"/>
    <x v="0"/>
    <n v="20170203"/>
    <x v="1"/>
    <s v="TRADUCIR EN SU TOTALIDAD LOS ARTﾍCULOS EN INGLﾉS P"/>
    <n v="-2138350"/>
    <n v="0"/>
    <n v="2138350"/>
    <n v="0"/>
  </r>
  <r>
    <s v="G"/>
    <n v="7"/>
    <n v="288"/>
    <n v="2"/>
    <n v="1026271368"/>
    <s v="SANCHEZ QUIJANO YULY VANESSA            "/>
    <x v="1"/>
    <x v="1"/>
    <n v="20170203"/>
    <x v="1"/>
    <s v="TRADUCIR EN SU TOTALIDAD LOS ARTﾍCULOS EN INGLﾉS P"/>
    <n v="2500000"/>
    <n v="2500000"/>
    <n v="0"/>
    <n v="0"/>
  </r>
  <r>
    <s v="G"/>
    <n v="7"/>
    <n v="288"/>
    <n v="3"/>
    <n v="1026271368"/>
    <s v="SANCHEZ QUIJANO YULY VANESSA            "/>
    <x v="34"/>
    <x v="33"/>
    <n v="20170203"/>
    <x v="1"/>
    <s v="TRADUCIR EN SU TOTALIDAD LOS ARTﾍCULOS EN INGLﾉS P"/>
    <n v="-250000"/>
    <n v="0"/>
    <n v="250000"/>
    <n v="2500000"/>
  </r>
  <r>
    <s v="G"/>
    <n v="7"/>
    <n v="288"/>
    <n v="4"/>
    <n v="1026271368"/>
    <s v="SANCHEZ QUIJANO YULY VANESSA            "/>
    <x v="20"/>
    <x v="20"/>
    <n v="20170203"/>
    <x v="1"/>
    <s v="TRADUCIR EN SU TOTALIDAD LOS ARTﾍCULOS EN INGLﾉS P"/>
    <n v="-24150"/>
    <n v="0"/>
    <n v="24150"/>
    <n v="2500000"/>
  </r>
  <r>
    <s v="G"/>
    <n v="7"/>
    <n v="288"/>
    <n v="5"/>
    <n v="1026271368"/>
    <s v="SANCHEZ QUIJANO YULY VANESSA            "/>
    <x v="25"/>
    <x v="25"/>
    <n v="20170203"/>
    <x v="1"/>
    <s v="TRADUCIR EN SU TOTALIDAD LOS ARTﾍCULOS EN INGLﾉS P"/>
    <n v="-25000"/>
    <n v="0"/>
    <n v="25000"/>
    <n v="2500000"/>
  </r>
  <r>
    <s v="G"/>
    <n v="7"/>
    <n v="288"/>
    <n v="6"/>
    <n v="1026271368"/>
    <s v="SANCHEZ QUIJANO YULY VANESSA            "/>
    <x v="26"/>
    <x v="26"/>
    <n v="20170203"/>
    <x v="1"/>
    <s v="TRADUCIR EN SU TOTALIDAD LOS ARTﾍCULOS EN INGLﾉS P"/>
    <n v="-12500"/>
    <n v="0"/>
    <n v="12500"/>
    <n v="2500000"/>
  </r>
  <r>
    <s v="G"/>
    <n v="7"/>
    <n v="288"/>
    <n v="7"/>
    <n v="1026271368"/>
    <s v="SANCHEZ QUIJANO YULY VANESSA            "/>
    <x v="27"/>
    <x v="23"/>
    <n v="20170203"/>
    <x v="1"/>
    <s v="TRADUCIR EN SU TOTALIDAD LOS ARTﾍCULOS EN INGLﾉS P"/>
    <n v="-50000"/>
    <n v="0"/>
    <n v="50000"/>
    <n v="2500000"/>
  </r>
  <r>
    <s v="G"/>
    <n v="7"/>
    <n v="289"/>
    <n v="1"/>
    <n v="79434860"/>
    <s v="VARGAS ZAPATA GERMAN EDUARDO            "/>
    <x v="0"/>
    <x v="0"/>
    <n v="20170203"/>
    <x v="1"/>
    <s v="APOYO Y SEGUIMIENTO A LAS ACTIVIDADES REALIZADAS P"/>
    <n v="-1892523"/>
    <n v="0"/>
    <n v="1892523"/>
    <n v="0"/>
  </r>
  <r>
    <s v="G"/>
    <n v="7"/>
    <n v="289"/>
    <n v="2"/>
    <n v="79434860"/>
    <s v="VARGAS ZAPATA GERMAN EDUARDO            "/>
    <x v="1"/>
    <x v="1"/>
    <n v="20170203"/>
    <x v="1"/>
    <s v="APOYO Y SEGUIMIENTO A LAS ACTIVIDADES REALIZADAS P"/>
    <n v="1930474"/>
    <n v="1930474"/>
    <n v="0"/>
    <n v="0"/>
  </r>
  <r>
    <s v="G"/>
    <n v="7"/>
    <n v="289"/>
    <n v="3"/>
    <n v="79434860"/>
    <s v="VARGAS ZAPATA GERMAN EDUARDO            "/>
    <x v="21"/>
    <x v="21"/>
    <n v="20170203"/>
    <x v="1"/>
    <s v="APOYO Y SEGUIMIENTO A LAS ACTIVIDADES REALIZADAS P"/>
    <n v="-12795"/>
    <n v="0"/>
    <n v="12795"/>
    <n v="1930474"/>
  </r>
  <r>
    <s v="G"/>
    <n v="7"/>
    <n v="289"/>
    <n v="4"/>
    <n v="79434860"/>
    <s v="VARGAS ZAPATA GERMAN EDUARDO            "/>
    <x v="20"/>
    <x v="20"/>
    <n v="20170203"/>
    <x v="1"/>
    <s v="APOYO Y SEGUIMIENTO A LAS ACTIVIDADES REALIZADAS P"/>
    <n v="-12360"/>
    <n v="0"/>
    <n v="12360"/>
    <n v="1930474"/>
  </r>
  <r>
    <s v="G"/>
    <n v="7"/>
    <n v="289"/>
    <n v="5"/>
    <n v="79434860"/>
    <s v="VARGAS ZAPATA GERMAN EDUARDO            "/>
    <x v="22"/>
    <x v="22"/>
    <n v="20170203"/>
    <x v="1"/>
    <s v="APOYO Y SEGUIMIENTO A LAS ACTIVIDADES REALIZADAS P"/>
    <n v="-6398"/>
    <n v="0"/>
    <n v="6398"/>
    <n v="1930474"/>
  </r>
  <r>
    <s v="G"/>
    <n v="7"/>
    <n v="289"/>
    <n v="6"/>
    <n v="79434860"/>
    <s v="VARGAS ZAPATA GERMAN EDUARDO            "/>
    <x v="32"/>
    <x v="31"/>
    <n v="20170203"/>
    <x v="1"/>
    <s v="APOYO Y SEGUIMIENTO A LAS ACTIVIDADES REALIZADAS P"/>
    <n v="-6398"/>
    <n v="0"/>
    <n v="6398"/>
    <n v="1930474"/>
  </r>
  <r>
    <s v="G"/>
    <n v="7"/>
    <n v="290"/>
    <n v="1"/>
    <n v="1075233124"/>
    <s v="ACERO BOLA･OS DANIELA LIZETH            "/>
    <x v="0"/>
    <x v="0"/>
    <n v="20170206"/>
    <x v="1"/>
    <s v="PAGO NOMINA DE DIFERENTES CPS CORRESPONDIENTE A LO"/>
    <n v="-775043"/>
    <n v="0"/>
    <n v="775043"/>
    <n v="0"/>
  </r>
  <r>
    <s v="G"/>
    <n v="7"/>
    <n v="290"/>
    <n v="2"/>
    <n v="1075233124"/>
    <s v="ACERO BOLA･OS DANIELA LIZETH            "/>
    <x v="1"/>
    <x v="1"/>
    <n v="20170206"/>
    <x v="1"/>
    <s v="PAGO NOMINA DE DIFERENTES CPS CORRESPONDIENTE A LO"/>
    <n v="791816"/>
    <n v="791816"/>
    <n v="0"/>
    <n v="0"/>
  </r>
  <r>
    <s v="G"/>
    <n v="7"/>
    <n v="290"/>
    <n v="3"/>
    <n v="1075233124"/>
    <s v="ACERO BOLA･OS DANIELA LIZETH            "/>
    <x v="20"/>
    <x v="20"/>
    <n v="20170206"/>
    <x v="1"/>
    <s v="PAGO NOMINA DE DIFERENTES CPS CORRESPONDIENTE A LO"/>
    <n v="-3628"/>
    <n v="0"/>
    <n v="3628"/>
    <n v="791816"/>
  </r>
  <r>
    <s v="G"/>
    <n v="7"/>
    <n v="290"/>
    <n v="4"/>
    <n v="1075233124"/>
    <s v="ACERO BOLA･OS DANIELA LIZETH            "/>
    <x v="21"/>
    <x v="21"/>
    <n v="20170206"/>
    <x v="1"/>
    <s v="PAGO NOMINA DE DIFERENTES CPS CORRESPONDIENTE A LO"/>
    <n v="-3756"/>
    <n v="0"/>
    <n v="3756"/>
    <n v="791816"/>
  </r>
  <r>
    <s v="G"/>
    <n v="7"/>
    <n v="290"/>
    <n v="5"/>
    <n v="1075233124"/>
    <s v="ACERO BOLA･OS DANIELA LIZETH            "/>
    <x v="22"/>
    <x v="22"/>
    <n v="20170206"/>
    <x v="1"/>
    <s v="PAGO NOMINA DE DIFERENTES CPS CORRESPONDIENTE A LO"/>
    <n v="-1878"/>
    <n v="0"/>
    <n v="1878"/>
    <n v="791816"/>
  </r>
  <r>
    <s v="G"/>
    <n v="7"/>
    <n v="290"/>
    <n v="6"/>
    <n v="1075233124"/>
    <s v="ACERO BOLA･OS DANIELA LIZETH            "/>
    <x v="23"/>
    <x v="23"/>
    <n v="20170206"/>
    <x v="1"/>
    <s v="PAGO NOMINA DE DIFERENTES CPS CORRESPONDIENTE A LO"/>
    <n v="-7511"/>
    <n v="0"/>
    <n v="7511"/>
    <n v="791816"/>
  </r>
  <r>
    <s v="G"/>
    <n v="7"/>
    <n v="291"/>
    <n v="1"/>
    <n v="1023874828"/>
    <s v="ACEVEDO SARMIENTO YAIDE YAMILE          "/>
    <x v="0"/>
    <x v="0"/>
    <n v="20170206"/>
    <x v="1"/>
    <s v="PAGO NOMINA DE DIFERENTES CPS CORRESPONDIENTE A LO"/>
    <n v="-1151890"/>
    <n v="0"/>
    <n v="1151890"/>
    <n v="0"/>
  </r>
  <r>
    <s v="G"/>
    <n v="7"/>
    <n v="291"/>
    <n v="2"/>
    <n v="1023874828"/>
    <s v="ACEVEDO SARMIENTO YAIDE YAMILE          "/>
    <x v="1"/>
    <x v="1"/>
    <n v="20170206"/>
    <x v="1"/>
    <s v="PAGO NOMINA DE DIFERENTES CPS CORRESPONDIENTE A LO"/>
    <n v="1180347"/>
    <n v="1180347"/>
    <n v="0"/>
    <n v="0"/>
  </r>
  <r>
    <s v="G"/>
    <n v="7"/>
    <n v="291"/>
    <n v="3"/>
    <n v="1023874828"/>
    <s v="ACEVEDO SARMIENTO YAIDE YAMILE          "/>
    <x v="20"/>
    <x v="20"/>
    <n v="20170206"/>
    <x v="1"/>
    <s v="PAGO NOMINA DE DIFERENTES CPS CORRESPONDIENTE A LO"/>
    <n v="-6155"/>
    <n v="0"/>
    <n v="6155"/>
    <n v="1180347"/>
  </r>
  <r>
    <s v="G"/>
    <n v="7"/>
    <n v="291"/>
    <n v="4"/>
    <n v="1023874828"/>
    <s v="ACEVEDO SARMIENTO YAIDE YAMILE          "/>
    <x v="21"/>
    <x v="21"/>
    <n v="20170206"/>
    <x v="1"/>
    <s v="PAGO NOMINA DE DIFERENTES CPS CORRESPONDIENTE A LO"/>
    <n v="-6372"/>
    <n v="0"/>
    <n v="6372"/>
    <n v="1180347"/>
  </r>
  <r>
    <s v="G"/>
    <n v="7"/>
    <n v="291"/>
    <n v="5"/>
    <n v="1023874828"/>
    <s v="ACEVEDO SARMIENTO YAIDE YAMILE          "/>
    <x v="22"/>
    <x v="22"/>
    <n v="20170206"/>
    <x v="1"/>
    <s v="PAGO NOMINA DE DIFERENTES CPS CORRESPONDIENTE A LO"/>
    <n v="-3186"/>
    <n v="0"/>
    <n v="3186"/>
    <n v="1180347"/>
  </r>
  <r>
    <s v="G"/>
    <n v="7"/>
    <n v="291"/>
    <n v="6"/>
    <n v="1023874828"/>
    <s v="ACEVEDO SARMIENTO YAIDE YAMILE          "/>
    <x v="23"/>
    <x v="23"/>
    <n v="20170206"/>
    <x v="1"/>
    <s v="PAGO NOMINA DE DIFERENTES CPS CORRESPONDIENTE A LO"/>
    <n v="-12744"/>
    <n v="0"/>
    <n v="12744"/>
    <n v="1180347"/>
  </r>
  <r>
    <s v="G"/>
    <n v="7"/>
    <n v="292"/>
    <n v="1"/>
    <n v="52896764"/>
    <s v="AHUMADA QUITO DIANA SORAYA              "/>
    <x v="0"/>
    <x v="0"/>
    <n v="20170206"/>
    <x v="1"/>
    <s v="PAGO NOMINA DE DIFERENTES CPS CORRESPONDIENTE A LO"/>
    <n v="-2201239"/>
    <n v="0"/>
    <n v="2201239"/>
    <n v="0"/>
  </r>
  <r>
    <s v="G"/>
    <n v="7"/>
    <n v="292"/>
    <n v="2"/>
    <n v="52896764"/>
    <s v="AHUMADA QUITO DIANA SORAYA              "/>
    <x v="1"/>
    <x v="1"/>
    <n v="20170206"/>
    <x v="1"/>
    <s v="PAGO NOMINA DE DIFERENTES CPS CORRESPONDIENTE A LO"/>
    <n v="2268400"/>
    <n v="2268400"/>
    <n v="0"/>
    <n v="0"/>
  </r>
  <r>
    <s v="G"/>
    <n v="7"/>
    <n v="292"/>
    <n v="3"/>
    <n v="52896764"/>
    <s v="AHUMADA QUITO DIANA SORAYA              "/>
    <x v="20"/>
    <x v="20"/>
    <n v="20170206"/>
    <x v="1"/>
    <s v="PAGO NOMINA DE DIFERENTES CPS CORRESPONDIENTE A LO"/>
    <n v="-14527"/>
    <n v="0"/>
    <n v="14527"/>
    <n v="2268400"/>
  </r>
  <r>
    <s v="G"/>
    <n v="7"/>
    <n v="292"/>
    <n v="4"/>
    <n v="52896764"/>
    <s v="AHUMADA QUITO DIANA SORAYA              "/>
    <x v="21"/>
    <x v="21"/>
    <n v="20170206"/>
    <x v="1"/>
    <s v="PAGO NOMINA DE DIFERENTES CPS CORRESPONDIENTE A LO"/>
    <n v="-15038"/>
    <n v="0"/>
    <n v="15038"/>
    <n v="2268400"/>
  </r>
  <r>
    <s v="G"/>
    <n v="7"/>
    <n v="292"/>
    <n v="5"/>
    <n v="52896764"/>
    <s v="AHUMADA QUITO DIANA SORAYA              "/>
    <x v="22"/>
    <x v="22"/>
    <n v="20170206"/>
    <x v="1"/>
    <s v="PAGO NOMINA DE DIFERENTES CPS CORRESPONDIENTE A LO"/>
    <n v="-7519"/>
    <n v="0"/>
    <n v="7519"/>
    <n v="2268400"/>
  </r>
  <r>
    <s v="G"/>
    <n v="7"/>
    <n v="292"/>
    <n v="6"/>
    <n v="52896764"/>
    <s v="AHUMADA QUITO DIANA SORAYA              "/>
    <x v="23"/>
    <x v="23"/>
    <n v="20170206"/>
    <x v="1"/>
    <s v="PAGO NOMINA DE DIFERENTES CPS CORRESPONDIENTE A LO"/>
    <n v="-30077"/>
    <n v="0"/>
    <n v="30077"/>
    <n v="2268400"/>
  </r>
  <r>
    <s v="G"/>
    <n v="7"/>
    <n v="293"/>
    <n v="1"/>
    <n v="52975892"/>
    <s v="ARDILA PERDOMO LADY JOANNA              "/>
    <x v="0"/>
    <x v="0"/>
    <n v="20170206"/>
    <x v="1"/>
    <s v="PAGO NOMINA DE DIFERENTES CPS CORRESPONDIENTE A LO"/>
    <n v="-552322"/>
    <n v="0"/>
    <n v="552322"/>
    <n v="0"/>
  </r>
  <r>
    <s v="G"/>
    <n v="7"/>
    <n v="293"/>
    <n v="2"/>
    <n v="52975892"/>
    <s v="ARDILA PERDOMO LADY JOANNA              "/>
    <x v="1"/>
    <x v="1"/>
    <n v="20170206"/>
    <x v="1"/>
    <s v="PAGO NOMINA DE DIFERENTES CPS CORRESPONDIENTE A LO"/>
    <n v="565583"/>
    <n v="565583"/>
    <n v="0"/>
    <n v="0"/>
  </r>
  <r>
    <s v="G"/>
    <n v="7"/>
    <n v="293"/>
    <n v="3"/>
    <n v="52975892"/>
    <s v="ARDILA PERDOMO LADY JOANNA              "/>
    <x v="20"/>
    <x v="20"/>
    <n v="20170206"/>
    <x v="1"/>
    <s v="PAGO NOMINA DE DIFERENTES CPS CORRESPONDIENTE A LO"/>
    <n v="-2868"/>
    <n v="0"/>
    <n v="2868"/>
    <n v="565583"/>
  </r>
  <r>
    <s v="G"/>
    <n v="7"/>
    <n v="293"/>
    <n v="4"/>
    <n v="52975892"/>
    <s v="ARDILA PERDOMO LADY JOANNA              "/>
    <x v="21"/>
    <x v="21"/>
    <n v="20170206"/>
    <x v="1"/>
    <s v="PAGO NOMINA DE DIFERENTES CPS CORRESPONDIENTE A LO"/>
    <n v="-2969"/>
    <n v="0"/>
    <n v="2969"/>
    <n v="565583"/>
  </r>
  <r>
    <s v="G"/>
    <n v="7"/>
    <n v="293"/>
    <n v="5"/>
    <n v="52975892"/>
    <s v="ARDILA PERDOMO LADY JOANNA              "/>
    <x v="22"/>
    <x v="22"/>
    <n v="20170206"/>
    <x v="1"/>
    <s v="PAGO NOMINA DE DIFERENTES CPS CORRESPONDIENTE A LO"/>
    <n v="-1485"/>
    <n v="0"/>
    <n v="1485"/>
    <n v="565583"/>
  </r>
  <r>
    <s v="G"/>
    <n v="7"/>
    <n v="293"/>
    <n v="6"/>
    <n v="52975892"/>
    <s v="ARDILA PERDOMO LADY JOANNA              "/>
    <x v="23"/>
    <x v="23"/>
    <n v="20170206"/>
    <x v="1"/>
    <s v="PAGO NOMINA DE DIFERENTES CPS CORRESPONDIENTE A LO"/>
    <n v="-5939"/>
    <n v="0"/>
    <n v="5939"/>
    <n v="565583"/>
  </r>
  <r>
    <s v="G"/>
    <n v="7"/>
    <n v="294"/>
    <n v="1"/>
    <n v="52995480"/>
    <s v="PIRACHICAN MARTINEZ DIANA XIMENA        "/>
    <x v="0"/>
    <x v="0"/>
    <n v="20170206"/>
    <x v="1"/>
    <s v="PAGO NOMINA DE DIFERENTES CPS CORRESPONDIENTE A LO"/>
    <n v="-720098"/>
    <n v="0"/>
    <n v="720098"/>
    <n v="0"/>
  </r>
  <r>
    <s v="G"/>
    <n v="7"/>
    <n v="294"/>
    <n v="2"/>
    <n v="52995480"/>
    <s v="PIRACHICAN MARTINEZ DIANA XIMENA        "/>
    <x v="1"/>
    <x v="1"/>
    <n v="20170206"/>
    <x v="1"/>
    <s v="PAGO NOMINA DE DIFERENTES CPS CORRESPONDIENTE A LO"/>
    <n v="737717"/>
    <n v="737717"/>
    <n v="0"/>
    <n v="0"/>
  </r>
  <r>
    <s v="G"/>
    <n v="7"/>
    <n v="294"/>
    <n v="3"/>
    <n v="52995480"/>
    <s v="PIRACHICAN MARTINEZ DIANA XIMENA        "/>
    <x v="20"/>
    <x v="20"/>
    <n v="20170206"/>
    <x v="1"/>
    <s v="PAGO NOMINA DE DIFERENTES CPS CORRESPONDIENTE A LO"/>
    <n v="-3811"/>
    <n v="0"/>
    <n v="3811"/>
    <n v="737717"/>
  </r>
  <r>
    <s v="G"/>
    <n v="7"/>
    <n v="294"/>
    <n v="4"/>
    <n v="52995480"/>
    <s v="PIRACHICAN MARTINEZ DIANA XIMENA        "/>
    <x v="21"/>
    <x v="21"/>
    <n v="20170206"/>
    <x v="1"/>
    <s v="PAGO NOMINA DE DIFERENTES CPS CORRESPONDIENTE A LO"/>
    <n v="-3945"/>
    <n v="0"/>
    <n v="3945"/>
    <n v="737717"/>
  </r>
  <r>
    <s v="G"/>
    <n v="7"/>
    <n v="294"/>
    <n v="5"/>
    <n v="52995480"/>
    <s v="PIRACHICAN MARTINEZ DIANA XIMENA        "/>
    <x v="22"/>
    <x v="22"/>
    <n v="20170206"/>
    <x v="1"/>
    <s v="PAGO NOMINA DE DIFERENTES CPS CORRESPONDIENTE A LO"/>
    <n v="-1973"/>
    <n v="0"/>
    <n v="1973"/>
    <n v="737717"/>
  </r>
  <r>
    <s v="G"/>
    <n v="7"/>
    <n v="294"/>
    <n v="6"/>
    <n v="52995480"/>
    <s v="PIRACHICAN MARTINEZ DIANA XIMENA        "/>
    <x v="23"/>
    <x v="23"/>
    <n v="20170206"/>
    <x v="1"/>
    <s v="PAGO NOMINA DE DIFERENTES CPS CORRESPONDIENTE A LO"/>
    <n v="-7890"/>
    <n v="0"/>
    <n v="7890"/>
    <n v="737717"/>
  </r>
  <r>
    <s v="G"/>
    <n v="7"/>
    <n v="295"/>
    <n v="1"/>
    <n v="1031129583"/>
    <s v="AREVALO HERNANDEZ YEIMY JOHANA          "/>
    <x v="0"/>
    <x v="0"/>
    <n v="20170206"/>
    <x v="1"/>
    <s v="PAGO NOMINA DE DIFERENTES CPS CORRESPONDIENTE A LO"/>
    <n v="-1319068"/>
    <n v="0"/>
    <n v="1319068"/>
    <n v="0"/>
  </r>
  <r>
    <s v="G"/>
    <n v="7"/>
    <n v="295"/>
    <n v="2"/>
    <n v="1031129583"/>
    <s v="AREVALO HERNANDEZ YEIMY JOHANA          "/>
    <x v="1"/>
    <x v="1"/>
    <n v="20170206"/>
    <x v="1"/>
    <s v="PAGO NOMINA DE DIFERENTES CPS CORRESPONDIENTE A LO"/>
    <n v="1357399"/>
    <n v="1357399"/>
    <n v="0"/>
    <n v="0"/>
  </r>
  <r>
    <s v="G"/>
    <n v="7"/>
    <n v="295"/>
    <n v="3"/>
    <n v="1031129583"/>
    <s v="AREVALO HERNANDEZ YEIMY JOHANA          "/>
    <x v="20"/>
    <x v="20"/>
    <n v="20170206"/>
    <x v="1"/>
    <s v="PAGO NOMINA DE DIFERENTES CPS CORRESPONDIENTE A LO"/>
    <n v="-8291"/>
    <n v="0"/>
    <n v="8291"/>
    <n v="1357399"/>
  </r>
  <r>
    <s v="G"/>
    <n v="7"/>
    <n v="295"/>
    <n v="4"/>
    <n v="1031129583"/>
    <s v="AREVALO HERNANDEZ YEIMY JOHANA          "/>
    <x v="21"/>
    <x v="21"/>
    <n v="20170206"/>
    <x v="1"/>
    <s v="PAGO NOMINA DE DIFERENTES CPS CORRESPONDIENTE A LO"/>
    <n v="-8583"/>
    <n v="0"/>
    <n v="8583"/>
    <n v="1357399"/>
  </r>
  <r>
    <s v="G"/>
    <n v="7"/>
    <n v="295"/>
    <n v="5"/>
    <n v="1031129583"/>
    <s v="AREVALO HERNANDEZ YEIMY JOHANA          "/>
    <x v="22"/>
    <x v="22"/>
    <n v="20170206"/>
    <x v="1"/>
    <s v="PAGO NOMINA DE DIFERENTES CPS CORRESPONDIENTE A LO"/>
    <n v="-4291"/>
    <n v="0"/>
    <n v="4291"/>
    <n v="1357399"/>
  </r>
  <r>
    <s v="G"/>
    <n v="7"/>
    <n v="295"/>
    <n v="6"/>
    <n v="1031129583"/>
    <s v="AREVALO HERNANDEZ YEIMY JOHANA          "/>
    <x v="23"/>
    <x v="23"/>
    <n v="20170206"/>
    <x v="1"/>
    <s v="PAGO NOMINA DE DIFERENTES CPS CORRESPONDIENTE A LO"/>
    <n v="-17166"/>
    <n v="0"/>
    <n v="17166"/>
    <n v="1357399"/>
  </r>
  <r>
    <s v="G"/>
    <n v="7"/>
    <n v="296"/>
    <n v="1"/>
    <n v="52958902"/>
    <s v="AYALA AVILA DIANA CATALINA              "/>
    <x v="0"/>
    <x v="0"/>
    <n v="20170206"/>
    <x v="1"/>
    <s v="PAGO NOMINA DE DIFERENTES CPS CORRESPONDIENTE A LO"/>
    <n v="-720098"/>
    <n v="0"/>
    <n v="720098"/>
    <n v="0"/>
  </r>
  <r>
    <s v="G"/>
    <n v="7"/>
    <n v="296"/>
    <n v="2"/>
    <n v="52958902"/>
    <s v="AYALA AVILA DIANA CATALINA              "/>
    <x v="1"/>
    <x v="1"/>
    <n v="20170206"/>
    <x v="1"/>
    <s v="PAGO NOMINA DE DIFERENTES CPS CORRESPONDIENTE A LO"/>
    <n v="737717"/>
    <n v="737717"/>
    <n v="0"/>
    <n v="0"/>
  </r>
  <r>
    <s v="G"/>
    <n v="7"/>
    <n v="296"/>
    <n v="3"/>
    <n v="52958902"/>
    <s v="AYALA AVILA DIANA CATALINA              "/>
    <x v="20"/>
    <x v="20"/>
    <n v="20170206"/>
    <x v="1"/>
    <s v="PAGO NOMINA DE DIFERENTES CPS CORRESPONDIENTE A LO"/>
    <n v="-3811"/>
    <n v="0"/>
    <n v="3811"/>
    <n v="737717"/>
  </r>
  <r>
    <s v="G"/>
    <n v="7"/>
    <n v="296"/>
    <n v="4"/>
    <n v="52958902"/>
    <s v="AYALA AVILA DIANA CATALINA              "/>
    <x v="21"/>
    <x v="21"/>
    <n v="20170206"/>
    <x v="1"/>
    <s v="PAGO NOMINA DE DIFERENTES CPS CORRESPONDIENTE A LO"/>
    <n v="-3945"/>
    <n v="0"/>
    <n v="3945"/>
    <n v="737717"/>
  </r>
  <r>
    <s v="G"/>
    <n v="7"/>
    <n v="296"/>
    <n v="5"/>
    <n v="52958902"/>
    <s v="AYALA AVILA DIANA CATALINA              "/>
    <x v="22"/>
    <x v="22"/>
    <n v="20170206"/>
    <x v="1"/>
    <s v="PAGO NOMINA DE DIFERENTES CPS CORRESPONDIENTE A LO"/>
    <n v="-1973"/>
    <n v="0"/>
    <n v="1973"/>
    <n v="737717"/>
  </r>
  <r>
    <s v="G"/>
    <n v="7"/>
    <n v="296"/>
    <n v="6"/>
    <n v="52958902"/>
    <s v="AYALA AVILA DIANA CATALINA              "/>
    <x v="23"/>
    <x v="23"/>
    <n v="20170206"/>
    <x v="1"/>
    <s v="PAGO NOMINA DE DIFERENTES CPS CORRESPONDIENTE A LO"/>
    <n v="-7890"/>
    <n v="0"/>
    <n v="7890"/>
    <n v="737717"/>
  </r>
  <r>
    <s v="G"/>
    <n v="7"/>
    <n v="297"/>
    <n v="1"/>
    <n v="46661200"/>
    <s v="BECERRA FLECHAS MARIA STELLA            "/>
    <x v="0"/>
    <x v="0"/>
    <n v="20170206"/>
    <x v="1"/>
    <s v="PAGO NOMINA DE DIFERENTES CPS CORRESPONDIENTE A LO"/>
    <n v="-1575770"/>
    <n v="0"/>
    <n v="1575770"/>
    <n v="0"/>
  </r>
  <r>
    <s v="G"/>
    <n v="7"/>
    <n v="297"/>
    <n v="2"/>
    <n v="46661200"/>
    <s v="BECERRA FLECHAS MARIA STELLA            "/>
    <x v="1"/>
    <x v="1"/>
    <n v="20170206"/>
    <x v="1"/>
    <s v="PAGO NOMINA DE DIFERENTES CPS CORRESPONDIENTE A LO"/>
    <n v="1622977"/>
    <n v="1622977"/>
    <n v="0"/>
    <n v="0"/>
  </r>
  <r>
    <s v="G"/>
    <n v="7"/>
    <n v="297"/>
    <n v="3"/>
    <n v="46661200"/>
    <s v="BECERRA FLECHAS MARIA STELLA            "/>
    <x v="20"/>
    <x v="20"/>
    <n v="20170206"/>
    <x v="1"/>
    <s v="PAGO NOMINA DE DIFERENTES CPS CORRESPONDIENTE A LO"/>
    <n v="-10211"/>
    <n v="0"/>
    <n v="10211"/>
    <n v="1622977"/>
  </r>
  <r>
    <s v="G"/>
    <n v="7"/>
    <n v="297"/>
    <n v="4"/>
    <n v="46661200"/>
    <s v="BECERRA FLECHAS MARIA STELLA            "/>
    <x v="21"/>
    <x v="21"/>
    <n v="20170206"/>
    <x v="1"/>
    <s v="PAGO NOMINA DE DIFERENTES CPS CORRESPONDIENTE A LO"/>
    <n v="-10570"/>
    <n v="0"/>
    <n v="10570"/>
    <n v="1622977"/>
  </r>
  <r>
    <s v="G"/>
    <n v="7"/>
    <n v="297"/>
    <n v="5"/>
    <n v="46661200"/>
    <s v="BECERRA FLECHAS MARIA STELLA            "/>
    <x v="22"/>
    <x v="22"/>
    <n v="20170206"/>
    <x v="1"/>
    <s v="PAGO NOMINA DE DIFERENTES CPS CORRESPONDIENTE A LO"/>
    <n v="-5285"/>
    <n v="0"/>
    <n v="5285"/>
    <n v="1622977"/>
  </r>
  <r>
    <s v="G"/>
    <n v="7"/>
    <n v="297"/>
    <n v="6"/>
    <n v="46661200"/>
    <s v="BECERRA FLECHAS MARIA STELLA            "/>
    <x v="23"/>
    <x v="23"/>
    <n v="20170206"/>
    <x v="1"/>
    <s v="PAGO NOMINA DE DIFERENTES CPS CORRESPONDIENTE A LO"/>
    <n v="-21141"/>
    <n v="0"/>
    <n v="21141"/>
    <n v="1622977"/>
  </r>
  <r>
    <s v="G"/>
    <n v="7"/>
    <n v="298"/>
    <n v="1"/>
    <n v="80025622"/>
    <s v="BECERRA RAMIREZ MILTON DAVID            "/>
    <x v="0"/>
    <x v="0"/>
    <n v="20170206"/>
    <x v="1"/>
    <s v="PAGO NOMINA DE DIFERENTES CPS CORRESPONDIENTE A LO"/>
    <n v="-1147935"/>
    <n v="0"/>
    <n v="1147935"/>
    <n v="0"/>
  </r>
  <r>
    <s v="G"/>
    <n v="7"/>
    <n v="298"/>
    <n v="2"/>
    <n v="80025622"/>
    <s v="BECERRA RAMIREZ MILTON DAVID            "/>
    <x v="1"/>
    <x v="1"/>
    <n v="20170206"/>
    <x v="1"/>
    <s v="PAGO NOMINA DE DIFERENTES CPS CORRESPONDIENTE A LO"/>
    <n v="1180347"/>
    <n v="1180347"/>
    <n v="0"/>
    <n v="0"/>
  </r>
  <r>
    <s v="G"/>
    <n v="7"/>
    <n v="298"/>
    <n v="3"/>
    <n v="80025622"/>
    <s v="BECERRA RAMIREZ MILTON DAVID            "/>
    <x v="20"/>
    <x v="20"/>
    <n v="20170206"/>
    <x v="1"/>
    <s v="PAGO NOMINA DE DIFERENTES CPS CORRESPONDIENTE A LO"/>
    <n v="-7011"/>
    <n v="0"/>
    <n v="7011"/>
    <n v="1180347"/>
  </r>
  <r>
    <s v="G"/>
    <n v="7"/>
    <n v="298"/>
    <n v="4"/>
    <n v="80025622"/>
    <s v="BECERRA RAMIREZ MILTON DAVID            "/>
    <x v="21"/>
    <x v="21"/>
    <n v="20170206"/>
    <x v="1"/>
    <s v="PAGO NOMINA DE DIFERENTES CPS CORRESPONDIENTE A LO"/>
    <n v="-7257"/>
    <n v="0"/>
    <n v="7257"/>
    <n v="1180347"/>
  </r>
  <r>
    <s v="G"/>
    <n v="7"/>
    <n v="298"/>
    <n v="5"/>
    <n v="80025622"/>
    <s v="BECERRA RAMIREZ MILTON DAVID            "/>
    <x v="22"/>
    <x v="22"/>
    <n v="20170206"/>
    <x v="1"/>
    <s v="PAGO NOMINA DE DIFERENTES CPS CORRESPONDIENTE A LO"/>
    <n v="-3629"/>
    <n v="0"/>
    <n v="3629"/>
    <n v="1180347"/>
  </r>
  <r>
    <s v="G"/>
    <n v="7"/>
    <n v="298"/>
    <n v="6"/>
    <n v="80025622"/>
    <s v="BECERRA RAMIREZ MILTON DAVID            "/>
    <x v="23"/>
    <x v="23"/>
    <n v="20170206"/>
    <x v="1"/>
    <s v="PAGO NOMINA DE DIFERENTES CPS CORRESPONDIENTE A LO"/>
    <n v="-14515"/>
    <n v="0"/>
    <n v="14515"/>
    <n v="1180347"/>
  </r>
  <r>
    <s v="G"/>
    <n v="7"/>
    <n v="299"/>
    <n v="1"/>
    <n v="79794425"/>
    <s v="BOBADILLA NIﾑO FERNANDO ENRIQUE         "/>
    <x v="0"/>
    <x v="0"/>
    <n v="20170206"/>
    <x v="1"/>
    <s v="PAGO NOMINA DE DIFERENTES CPS CORRESPONDIENTE A LO"/>
    <n v="-1209734"/>
    <n v="0"/>
    <n v="1209734"/>
    <n v="0"/>
  </r>
  <r>
    <s v="G"/>
    <n v="7"/>
    <n v="299"/>
    <n v="2"/>
    <n v="79794425"/>
    <s v="BOBADILLA NIﾑO FERNANDO ENRIQUE         "/>
    <x v="1"/>
    <x v="1"/>
    <n v="20170206"/>
    <x v="1"/>
    <s v="PAGO NOMINA DE DIFERENTES CPS CORRESPONDIENTE A LO"/>
    <n v="1244283"/>
    <n v="1244283"/>
    <n v="0"/>
    <n v="0"/>
  </r>
  <r>
    <s v="G"/>
    <n v="7"/>
    <n v="299"/>
    <n v="3"/>
    <n v="79794425"/>
    <s v="BOBADILLA NIﾑO FERNANDO ENRIQUE         "/>
    <x v="20"/>
    <x v="20"/>
    <n v="20170206"/>
    <x v="1"/>
    <s v="PAGO NOMINA DE DIFERENTES CPS CORRESPONDIENTE A LO"/>
    <n v="-7473"/>
    <n v="0"/>
    <n v="7473"/>
    <n v="1244283"/>
  </r>
  <r>
    <s v="G"/>
    <n v="7"/>
    <n v="299"/>
    <n v="4"/>
    <n v="79794425"/>
    <s v="BOBADILLA NIﾑO FERNANDO ENRIQUE         "/>
    <x v="21"/>
    <x v="21"/>
    <n v="20170206"/>
    <x v="1"/>
    <s v="PAGO NOMINA DE DIFERENTES CPS CORRESPONDIENTE A LO"/>
    <n v="-7736"/>
    <n v="0"/>
    <n v="7736"/>
    <n v="1244283"/>
  </r>
  <r>
    <s v="G"/>
    <n v="7"/>
    <n v="299"/>
    <n v="5"/>
    <n v="79794425"/>
    <s v="BOBADILLA NIﾑO FERNANDO ENRIQUE         "/>
    <x v="22"/>
    <x v="22"/>
    <n v="20170206"/>
    <x v="1"/>
    <s v="PAGO NOMINA DE DIFERENTES CPS CORRESPONDIENTE A LO"/>
    <n v="-3868"/>
    <n v="0"/>
    <n v="3868"/>
    <n v="1244283"/>
  </r>
  <r>
    <s v="G"/>
    <n v="7"/>
    <n v="299"/>
    <n v="6"/>
    <n v="79794425"/>
    <s v="BOBADILLA NIﾑO FERNANDO ENRIQUE         "/>
    <x v="23"/>
    <x v="23"/>
    <n v="20170206"/>
    <x v="1"/>
    <s v="PAGO NOMINA DE DIFERENTES CPS CORRESPONDIENTE A LO"/>
    <n v="-15472"/>
    <n v="0"/>
    <n v="15472"/>
    <n v="1244283"/>
  </r>
  <r>
    <s v="G"/>
    <n v="7"/>
    <n v="300"/>
    <n v="1"/>
    <n v="52913134"/>
    <s v="CARDOZO RENDON IVONNE ROCIO             "/>
    <x v="1"/>
    <x v="1"/>
    <n v="20170206"/>
    <x v="1"/>
    <s v="HONORARIOS                                        "/>
    <n v="1622977"/>
    <n v="1622977"/>
    <n v="0"/>
    <n v="0"/>
  </r>
  <r>
    <s v="G"/>
    <n v="7"/>
    <n v="300"/>
    <n v="2"/>
    <n v="52913134"/>
    <s v="CARDOZO RENDON IVONNE ROCIO             "/>
    <x v="20"/>
    <x v="20"/>
    <n v="20170206"/>
    <x v="1"/>
    <s v="RETEICA 9 66 X MIL TESORERIA GENERAL              "/>
    <n v="-9035"/>
    <n v="0"/>
    <n v="9035"/>
    <n v="935309"/>
  </r>
  <r>
    <s v="G"/>
    <n v="7"/>
    <n v="300"/>
    <n v="3"/>
    <n v="52913134"/>
    <s v="CARDOZO RENDON IVONNE ROCIO             "/>
    <x v="21"/>
    <x v="21"/>
    <n v="20170206"/>
    <x v="1"/>
    <s v="ESTAMPILLA UD-TRAB INDEPENDIENTE TES GRAL         "/>
    <n v="-9353"/>
    <n v="0"/>
    <n v="9353"/>
    <n v="935309"/>
  </r>
  <r>
    <s v="G"/>
    <n v="7"/>
    <n v="300"/>
    <n v="4"/>
    <n v="52913134"/>
    <s v="CARDOZO RENDON IVONNE ROCIO             "/>
    <x v="22"/>
    <x v="22"/>
    <n v="20170206"/>
    <x v="1"/>
    <s v="ESTAMPILLA PROCULTURA TRAB INDEPENDIENTE TES GRAL "/>
    <n v="-4677"/>
    <n v="0"/>
    <n v="4677"/>
    <n v="935309"/>
  </r>
  <r>
    <s v="G"/>
    <n v="7"/>
    <n v="300"/>
    <n v="5"/>
    <n v="52913134"/>
    <s v="CARDOZO RENDON IVONNE ROCIO             "/>
    <x v="23"/>
    <x v="23"/>
    <n v="20170206"/>
    <x v="1"/>
    <s v="PRO ADULTO MAYOR ACUERDO 645 2016 TES GENERAL 2%  "/>
    <n v="-18706"/>
    <n v="0"/>
    <n v="18706"/>
    <n v="935309"/>
  </r>
  <r>
    <s v="G"/>
    <n v="7"/>
    <n v="300"/>
    <n v="6"/>
    <n v="52913134"/>
    <s v="CARDOZO RENDON IVONNE ROCIO             "/>
    <x v="36"/>
    <x v="35"/>
    <n v="20170206"/>
    <x v="1"/>
    <s v="LIBRANZAS                                         "/>
    <n v="-223200"/>
    <n v="0"/>
    <n v="223200"/>
    <n v="0"/>
  </r>
  <r>
    <s v="G"/>
    <n v="7"/>
    <n v="300"/>
    <n v="7"/>
    <n v="52913134"/>
    <s v="CARDOZO RENDON IVONNE ROCIO             "/>
    <x v="0"/>
    <x v="0"/>
    <n v="20170206"/>
    <x v="1"/>
    <s v="OCCIDENTE 81462-6 NOMINA                          "/>
    <n v="-1358006"/>
    <n v="0"/>
    <n v="1358006"/>
    <n v="0"/>
  </r>
  <r>
    <s v="G"/>
    <n v="7"/>
    <n v="300"/>
    <n v="8"/>
    <n v="52913134"/>
    <s v="CARDOZO RENDON IVONNE ROCIO             "/>
    <x v="36"/>
    <x v="35"/>
    <n v="20170206"/>
    <x v="1"/>
    <s v="LIBRANZAS                                         "/>
    <n v="223200"/>
    <n v="223200"/>
    <n v="0"/>
    <n v="0"/>
  </r>
  <r>
    <s v="G"/>
    <n v="7"/>
    <n v="300"/>
    <n v="9"/>
    <n v="860007660"/>
    <s v="HELM BANK S A                           "/>
    <x v="0"/>
    <x v="0"/>
    <n v="20170206"/>
    <x v="1"/>
    <s v="OCCIDENTE 81462-6 NOMINA                          "/>
    <n v="-223200"/>
    <n v="0"/>
    <n v="223200"/>
    <n v="0"/>
  </r>
  <r>
    <s v="G"/>
    <n v="7"/>
    <n v="301"/>
    <n v="1"/>
    <n v="52701086"/>
    <s v="CASTA･O GONZALEZ JOHANA CAROLINA        "/>
    <x v="0"/>
    <x v="0"/>
    <n v="20170206"/>
    <x v="1"/>
    <s v="PAGO NOMINA DE DIFERENTES CPS CORRESPONDIENTE A LO"/>
    <n v="-1581206"/>
    <n v="0"/>
    <n v="1581206"/>
    <n v="0"/>
  </r>
  <r>
    <s v="G"/>
    <n v="7"/>
    <n v="301"/>
    <n v="2"/>
    <n v="52701086"/>
    <s v="CASTA･O GONZALEZ JOHANA CAROLINA        "/>
    <x v="1"/>
    <x v="1"/>
    <n v="20170206"/>
    <x v="1"/>
    <s v="PAGO NOMINA DE DIFERENTES CPS CORRESPONDIENTE A LO"/>
    <n v="1622977"/>
    <n v="1622977"/>
    <n v="0"/>
    <n v="0"/>
  </r>
  <r>
    <s v="G"/>
    <n v="7"/>
    <n v="301"/>
    <n v="3"/>
    <n v="52701086"/>
    <s v="CASTA･O GONZALEZ JOHANA CAROLINA        "/>
    <x v="20"/>
    <x v="20"/>
    <n v="20170206"/>
    <x v="1"/>
    <s v="PAGO NOMINA DE DIFERENTES CPS CORRESPONDIENTE A LO"/>
    <n v="-9035"/>
    <n v="0"/>
    <n v="9035"/>
    <n v="1622977"/>
  </r>
  <r>
    <s v="G"/>
    <n v="7"/>
    <n v="301"/>
    <n v="4"/>
    <n v="52701086"/>
    <s v="CASTA･O GONZALEZ JOHANA CAROLINA        "/>
    <x v="21"/>
    <x v="21"/>
    <n v="20170206"/>
    <x v="1"/>
    <s v="PAGO NOMINA DE DIFERENTES CPS CORRESPONDIENTE A LO"/>
    <n v="-9353"/>
    <n v="0"/>
    <n v="9353"/>
    <n v="1622977"/>
  </r>
  <r>
    <s v="G"/>
    <n v="7"/>
    <n v="301"/>
    <n v="5"/>
    <n v="52701086"/>
    <s v="CASTA･O GONZALEZ JOHANA CAROLINA        "/>
    <x v="22"/>
    <x v="22"/>
    <n v="20170206"/>
    <x v="1"/>
    <s v="PAGO NOMINA DE DIFERENTES CPS CORRESPONDIENTE A LO"/>
    <n v="-4677"/>
    <n v="0"/>
    <n v="4677"/>
    <n v="1622977"/>
  </r>
  <r>
    <s v="G"/>
    <n v="7"/>
    <n v="301"/>
    <n v="6"/>
    <n v="52701086"/>
    <s v="CASTA･O GONZALEZ JOHANA CAROLINA        "/>
    <x v="23"/>
    <x v="23"/>
    <n v="20170206"/>
    <x v="1"/>
    <s v="PAGO NOMINA DE DIFERENTES CPS CORRESPONDIENTE A LO"/>
    <n v="-18706"/>
    <n v="0"/>
    <n v="18706"/>
    <n v="1622977"/>
  </r>
  <r>
    <s v="G"/>
    <n v="7"/>
    <n v="302"/>
    <n v="1"/>
    <n v="1032398100"/>
    <s v="CHOACHI OROZCO ANDRES ALEJANDRO         "/>
    <x v="0"/>
    <x v="0"/>
    <n v="20170206"/>
    <x v="1"/>
    <s v="PAGO NOMINA DE DIFERENTES CPS CORRESPONDIENTE A LO"/>
    <n v="-884757"/>
    <n v="0"/>
    <n v="884757"/>
    <n v="0"/>
  </r>
  <r>
    <s v="G"/>
    <n v="7"/>
    <n v="302"/>
    <n v="2"/>
    <n v="1032398100"/>
    <s v="CHOACHI OROZCO ANDRES ALEJANDRO         "/>
    <x v="1"/>
    <x v="1"/>
    <n v="20170206"/>
    <x v="1"/>
    <s v="PAGO NOMINA DE DIFERENTES CPS CORRESPONDIENTE A LO"/>
    <n v="904933"/>
    <n v="904933"/>
    <n v="0"/>
    <n v="0"/>
  </r>
  <r>
    <s v="G"/>
    <n v="7"/>
    <n v="302"/>
    <n v="3"/>
    <n v="1032398100"/>
    <s v="CHOACHI OROZCO ANDRES ALEJANDRO         "/>
    <x v="20"/>
    <x v="20"/>
    <n v="20170206"/>
    <x v="1"/>
    <s v="PAGO NOMINA DE DIFERENTES CPS CORRESPONDIENTE A LO"/>
    <n v="-4364"/>
    <n v="0"/>
    <n v="4364"/>
    <n v="904933"/>
  </r>
  <r>
    <s v="G"/>
    <n v="7"/>
    <n v="302"/>
    <n v="4"/>
    <n v="1032398100"/>
    <s v="CHOACHI OROZCO ANDRES ALEJANDRO         "/>
    <x v="21"/>
    <x v="21"/>
    <n v="20170206"/>
    <x v="1"/>
    <s v="PAGO NOMINA DE DIFERENTES CPS CORRESPONDIENTE A LO"/>
    <n v="-4518"/>
    <n v="0"/>
    <n v="4518"/>
    <n v="904933"/>
  </r>
  <r>
    <s v="G"/>
    <n v="7"/>
    <n v="302"/>
    <n v="5"/>
    <n v="1032398100"/>
    <s v="CHOACHI OROZCO ANDRES ALEJANDRO         "/>
    <x v="22"/>
    <x v="22"/>
    <n v="20170206"/>
    <x v="1"/>
    <s v="PAGO NOMINA DE DIFERENTES CPS CORRESPONDIENTE A LO"/>
    <n v="-2259"/>
    <n v="0"/>
    <n v="2259"/>
    <n v="904933"/>
  </r>
  <r>
    <s v="G"/>
    <n v="7"/>
    <n v="302"/>
    <n v="6"/>
    <n v="1032398100"/>
    <s v="CHOACHI OROZCO ANDRES ALEJANDRO         "/>
    <x v="23"/>
    <x v="23"/>
    <n v="20170206"/>
    <x v="1"/>
    <s v="PAGO NOMINA DE DIFERENTES CPS CORRESPONDIENTE A LO"/>
    <n v="-9035"/>
    <n v="0"/>
    <n v="9035"/>
    <n v="904933"/>
  </r>
  <r>
    <s v="G"/>
    <n v="7"/>
    <n v="303"/>
    <n v="1"/>
    <n v="93080166"/>
    <s v="DIAZ ARIAS GUSTAVO                      "/>
    <x v="0"/>
    <x v="0"/>
    <n v="20170206"/>
    <x v="1"/>
    <s v="PAGO NOMINA DE DIFERENTES CPS CORRESPONDIENTE A LO"/>
    <n v="-881726"/>
    <n v="0"/>
    <n v="881726"/>
    <n v="0"/>
  </r>
  <r>
    <s v="G"/>
    <n v="7"/>
    <n v="303"/>
    <n v="2"/>
    <n v="93080166"/>
    <s v="DIAZ ARIAS GUSTAVO                      "/>
    <x v="1"/>
    <x v="1"/>
    <n v="20170206"/>
    <x v="1"/>
    <s v="PAGO NOMINA DE DIFERENTES CPS CORRESPONDIENTE A LO"/>
    <n v="904933"/>
    <n v="904933"/>
    <n v="0"/>
    <n v="0"/>
  </r>
  <r>
    <s v="G"/>
    <n v="7"/>
    <n v="303"/>
    <n v="3"/>
    <n v="93080166"/>
    <s v="DIAZ ARIAS GUSTAVO                      "/>
    <x v="20"/>
    <x v="20"/>
    <n v="20170206"/>
    <x v="1"/>
    <s v="PAGO NOMINA DE DIFERENTES CPS CORRESPONDIENTE A LO"/>
    <n v="-5020"/>
    <n v="0"/>
    <n v="5020"/>
    <n v="904933"/>
  </r>
  <r>
    <s v="G"/>
    <n v="7"/>
    <n v="303"/>
    <n v="4"/>
    <n v="93080166"/>
    <s v="DIAZ ARIAS GUSTAVO                      "/>
    <x v="21"/>
    <x v="21"/>
    <n v="20170206"/>
    <x v="1"/>
    <s v="PAGO NOMINA DE DIFERENTES CPS CORRESPONDIENTE A LO"/>
    <n v="-5196"/>
    <n v="0"/>
    <n v="5196"/>
    <n v="904933"/>
  </r>
  <r>
    <s v="G"/>
    <n v="7"/>
    <n v="303"/>
    <n v="5"/>
    <n v="93080166"/>
    <s v="DIAZ ARIAS GUSTAVO                      "/>
    <x v="22"/>
    <x v="22"/>
    <n v="20170206"/>
    <x v="1"/>
    <s v="PAGO NOMINA DE DIFERENTES CPS CORRESPONDIENTE A LO"/>
    <n v="-2598"/>
    <n v="0"/>
    <n v="2598"/>
    <n v="904933"/>
  </r>
  <r>
    <s v="G"/>
    <n v="7"/>
    <n v="303"/>
    <n v="6"/>
    <n v="93080166"/>
    <s v="DIAZ ARIAS GUSTAVO                      "/>
    <x v="23"/>
    <x v="23"/>
    <n v="20170206"/>
    <x v="1"/>
    <s v="PAGO NOMINA DE DIFERENTES CPS CORRESPONDIENTE A LO"/>
    <n v="-10393"/>
    <n v="0"/>
    <n v="10393"/>
    <n v="904933"/>
  </r>
  <r>
    <s v="G"/>
    <n v="7"/>
    <n v="304"/>
    <n v="1"/>
    <n v="79409077"/>
    <s v="FARFAN TRIANA LUIS ANGEL                "/>
    <x v="0"/>
    <x v="0"/>
    <n v="20170206"/>
    <x v="1"/>
    <s v="PAGO NOMINA DE DIFERENTES CPS CORRESPONDIENTE A LO"/>
    <n v="-1575770"/>
    <n v="0"/>
    <n v="1575770"/>
    <n v="0"/>
  </r>
  <r>
    <s v="G"/>
    <n v="7"/>
    <n v="304"/>
    <n v="2"/>
    <n v="79409077"/>
    <s v="FARFAN TRIANA LUIS ANGEL                "/>
    <x v="1"/>
    <x v="1"/>
    <n v="20170206"/>
    <x v="1"/>
    <s v="PAGO NOMINA DE DIFERENTES CPS CORRESPONDIENTE A LO"/>
    <n v="1622977"/>
    <n v="1622977"/>
    <n v="0"/>
    <n v="0"/>
  </r>
  <r>
    <s v="G"/>
    <n v="7"/>
    <n v="304"/>
    <n v="3"/>
    <n v="79409077"/>
    <s v="FARFAN TRIANA LUIS ANGEL                "/>
    <x v="20"/>
    <x v="20"/>
    <n v="20170206"/>
    <x v="1"/>
    <s v="PAGO NOMINA DE DIFERENTES CPS CORRESPONDIENTE A LO"/>
    <n v="-10211"/>
    <n v="0"/>
    <n v="10211"/>
    <n v="1622977"/>
  </r>
  <r>
    <s v="G"/>
    <n v="7"/>
    <n v="304"/>
    <n v="4"/>
    <n v="79409077"/>
    <s v="FARFAN TRIANA LUIS ANGEL                "/>
    <x v="21"/>
    <x v="21"/>
    <n v="20170206"/>
    <x v="1"/>
    <s v="PAGO NOMINA DE DIFERENTES CPS CORRESPONDIENTE A LO"/>
    <n v="-10570"/>
    <n v="0"/>
    <n v="10570"/>
    <n v="1622977"/>
  </r>
  <r>
    <s v="G"/>
    <n v="7"/>
    <n v="304"/>
    <n v="5"/>
    <n v="79409077"/>
    <s v="FARFAN TRIANA LUIS ANGEL                "/>
    <x v="22"/>
    <x v="22"/>
    <n v="20170206"/>
    <x v="1"/>
    <s v="PAGO NOMINA DE DIFERENTES CPS CORRESPONDIENTE A LO"/>
    <n v="-5285"/>
    <n v="0"/>
    <n v="5285"/>
    <n v="1622977"/>
  </r>
  <r>
    <s v="G"/>
    <n v="7"/>
    <n v="304"/>
    <n v="6"/>
    <n v="79409077"/>
    <s v="FARFAN TRIANA LUIS ANGEL                "/>
    <x v="23"/>
    <x v="23"/>
    <n v="20170206"/>
    <x v="1"/>
    <s v="PAGO NOMINA DE DIFERENTES CPS CORRESPONDIENTE A LO"/>
    <n v="-21141"/>
    <n v="0"/>
    <n v="21141"/>
    <n v="1622977"/>
  </r>
  <r>
    <s v="G"/>
    <n v="7"/>
    <n v="305"/>
    <n v="1"/>
    <n v="1016028255"/>
    <s v="GUTIERREZ PRECIADO DIANA PAOLA          "/>
    <x v="0"/>
    <x v="0"/>
    <n v="20170206"/>
    <x v="1"/>
    <s v="PAGO NOMINA DE DIFERENTES CPS CORRESPONDIENTE A LO"/>
    <n v="-1213901"/>
    <n v="0"/>
    <n v="1213901"/>
    <n v="0"/>
  </r>
  <r>
    <s v="G"/>
    <n v="7"/>
    <n v="305"/>
    <n v="2"/>
    <n v="1016028255"/>
    <s v="GUTIERREZ PRECIADO DIANA PAOLA          "/>
    <x v="1"/>
    <x v="1"/>
    <n v="20170206"/>
    <x v="1"/>
    <s v="PAGO NOMINA DE DIFERENTES CPS CORRESPONDIENTE A LO"/>
    <n v="1244283"/>
    <n v="1244283"/>
    <n v="0"/>
    <n v="0"/>
  </r>
  <r>
    <s v="G"/>
    <n v="7"/>
    <n v="305"/>
    <n v="3"/>
    <n v="1016028255"/>
    <s v="GUTIERREZ PRECIADO DIANA PAOLA          "/>
    <x v="20"/>
    <x v="20"/>
    <n v="20170206"/>
    <x v="1"/>
    <s v="PAGO NOMINA DE DIFERENTES CPS CORRESPONDIENTE A LO"/>
    <n v="-6572"/>
    <n v="0"/>
    <n v="6572"/>
    <n v="1244283"/>
  </r>
  <r>
    <s v="G"/>
    <n v="7"/>
    <n v="305"/>
    <n v="4"/>
    <n v="1016028255"/>
    <s v="GUTIERREZ PRECIADO DIANA PAOLA          "/>
    <x v="21"/>
    <x v="21"/>
    <n v="20170206"/>
    <x v="1"/>
    <s v="PAGO NOMINA DE DIFERENTES CPS CORRESPONDIENTE A LO"/>
    <n v="-6803"/>
    <n v="0"/>
    <n v="6803"/>
    <n v="1244283"/>
  </r>
  <r>
    <s v="G"/>
    <n v="7"/>
    <n v="305"/>
    <n v="5"/>
    <n v="1016028255"/>
    <s v="GUTIERREZ PRECIADO DIANA PAOLA          "/>
    <x v="22"/>
    <x v="22"/>
    <n v="20170206"/>
    <x v="1"/>
    <s v="PAGO NOMINA DE DIFERENTES CPS CORRESPONDIENTE A LO"/>
    <n v="-3401"/>
    <n v="0"/>
    <n v="3401"/>
    <n v="1244283"/>
  </r>
  <r>
    <s v="G"/>
    <n v="7"/>
    <n v="305"/>
    <n v="6"/>
    <n v="1016028255"/>
    <s v="GUTIERREZ PRECIADO DIANA PAOLA          "/>
    <x v="23"/>
    <x v="23"/>
    <n v="20170206"/>
    <x v="1"/>
    <s v="PAGO NOMINA DE DIFERENTES CPS CORRESPONDIENTE A LO"/>
    <n v="-13606"/>
    <n v="0"/>
    <n v="13606"/>
    <n v="1244283"/>
  </r>
  <r>
    <s v="G"/>
    <n v="7"/>
    <n v="306"/>
    <n v="1"/>
    <n v="1032441468"/>
    <s v="JIMENEZ TELLEZ OSCAR MATEO              "/>
    <x v="0"/>
    <x v="0"/>
    <n v="20170206"/>
    <x v="1"/>
    <s v="PAGO NOMINA DE DIFERENTES CPS CORRESPONDIENTE A LO"/>
    <n v="-1209734"/>
    <n v="0"/>
    <n v="1209734"/>
    <n v="0"/>
  </r>
  <r>
    <s v="G"/>
    <n v="7"/>
    <n v="306"/>
    <n v="2"/>
    <n v="1032441468"/>
    <s v="JIMENEZ TELLEZ OSCAR MATEO              "/>
    <x v="1"/>
    <x v="1"/>
    <n v="20170206"/>
    <x v="1"/>
    <s v="PAGO NOMINA DE DIFERENTES CPS CORRESPONDIENTE A LO"/>
    <n v="1244283"/>
    <n v="1244283"/>
    <n v="0"/>
    <n v="0"/>
  </r>
  <r>
    <s v="G"/>
    <n v="7"/>
    <n v="306"/>
    <n v="3"/>
    <n v="1032441468"/>
    <s v="JIMENEZ TELLEZ OSCAR MATEO              "/>
    <x v="20"/>
    <x v="20"/>
    <n v="20170206"/>
    <x v="1"/>
    <s v="PAGO NOMINA DE DIFERENTES CPS CORRESPONDIENTE A LO"/>
    <n v="-7473"/>
    <n v="0"/>
    <n v="7473"/>
    <n v="1244283"/>
  </r>
  <r>
    <s v="G"/>
    <n v="7"/>
    <n v="306"/>
    <n v="4"/>
    <n v="1032441468"/>
    <s v="JIMENEZ TELLEZ OSCAR MATEO              "/>
    <x v="21"/>
    <x v="21"/>
    <n v="20170206"/>
    <x v="1"/>
    <s v="PAGO NOMINA DE DIFERENTES CPS CORRESPONDIENTE A LO"/>
    <n v="-7736"/>
    <n v="0"/>
    <n v="7736"/>
    <n v="1244283"/>
  </r>
  <r>
    <s v="G"/>
    <n v="7"/>
    <n v="306"/>
    <n v="5"/>
    <n v="1032441468"/>
    <s v="JIMENEZ TELLEZ OSCAR MATEO              "/>
    <x v="22"/>
    <x v="22"/>
    <n v="20170206"/>
    <x v="1"/>
    <s v="PAGO NOMINA DE DIFERENTES CPS CORRESPONDIENTE A LO"/>
    <n v="-3868"/>
    <n v="0"/>
    <n v="3868"/>
    <n v="1244283"/>
  </r>
  <r>
    <s v="G"/>
    <n v="7"/>
    <n v="306"/>
    <n v="6"/>
    <n v="1032441468"/>
    <s v="JIMENEZ TELLEZ OSCAR MATEO              "/>
    <x v="23"/>
    <x v="23"/>
    <n v="20170206"/>
    <x v="1"/>
    <s v="PAGO NOMINA DE DIFERENTES CPS CORRESPONDIENTE A LO"/>
    <n v="-15472"/>
    <n v="0"/>
    <n v="15472"/>
    <n v="1244283"/>
  </r>
  <r>
    <s v="G"/>
    <n v="7"/>
    <n v="307"/>
    <n v="1"/>
    <n v="52802973"/>
    <s v="MARSIGLIA BELLO AYDEE MARQUEZA          "/>
    <x v="0"/>
    <x v="0"/>
    <n v="20170206"/>
    <x v="1"/>
    <s v="PAGO NOMINA DE DIFERENTES CPS CORRESPONDIENTE A LO"/>
    <n v="-1147935"/>
    <n v="0"/>
    <n v="1147935"/>
    <n v="0"/>
  </r>
  <r>
    <s v="G"/>
    <n v="7"/>
    <n v="307"/>
    <n v="2"/>
    <n v="52802973"/>
    <s v="MARSIGLIA BELLO AYDEE MARQUEZA          "/>
    <x v="1"/>
    <x v="1"/>
    <n v="20170206"/>
    <x v="1"/>
    <s v="PAGO NOMINA DE DIFERENTES CPS CORRESPONDIENTE A LO"/>
    <n v="1180347"/>
    <n v="1180347"/>
    <n v="0"/>
    <n v="0"/>
  </r>
  <r>
    <s v="G"/>
    <n v="7"/>
    <n v="307"/>
    <n v="3"/>
    <n v="52802973"/>
    <s v="MARSIGLIA BELLO AYDEE MARQUEZA          "/>
    <x v="20"/>
    <x v="20"/>
    <n v="20170206"/>
    <x v="1"/>
    <s v="PAGO NOMINA DE DIFERENTES CPS CORRESPONDIENTE A LO"/>
    <n v="-7011"/>
    <n v="0"/>
    <n v="7011"/>
    <n v="1180347"/>
  </r>
  <r>
    <s v="G"/>
    <n v="7"/>
    <n v="307"/>
    <n v="4"/>
    <n v="52802973"/>
    <s v="MARSIGLIA BELLO AYDEE MARQUEZA          "/>
    <x v="21"/>
    <x v="21"/>
    <n v="20170206"/>
    <x v="1"/>
    <s v="PAGO NOMINA DE DIFERENTES CPS CORRESPONDIENTE A LO"/>
    <n v="-7257"/>
    <n v="0"/>
    <n v="7257"/>
    <n v="1180347"/>
  </r>
  <r>
    <s v="G"/>
    <n v="7"/>
    <n v="307"/>
    <n v="5"/>
    <n v="52802973"/>
    <s v="MARSIGLIA BELLO AYDEE MARQUEZA          "/>
    <x v="22"/>
    <x v="22"/>
    <n v="20170206"/>
    <x v="1"/>
    <s v="PAGO NOMINA DE DIFERENTES CPS CORRESPONDIENTE A LO"/>
    <n v="-3629"/>
    <n v="0"/>
    <n v="3629"/>
    <n v="1180347"/>
  </r>
  <r>
    <s v="G"/>
    <n v="7"/>
    <n v="307"/>
    <n v="6"/>
    <n v="52802973"/>
    <s v="MARSIGLIA BELLO AYDEE MARQUEZA          "/>
    <x v="23"/>
    <x v="23"/>
    <n v="20170206"/>
    <x v="1"/>
    <s v="PAGO NOMINA DE DIFERENTES CPS CORRESPONDIENTE A LO"/>
    <n v="-14515"/>
    <n v="0"/>
    <n v="14515"/>
    <n v="1180347"/>
  </r>
  <r>
    <s v="G"/>
    <n v="7"/>
    <n v="309"/>
    <n v="1"/>
    <n v="19318648"/>
    <s v="MORENO GUERRA CESAR TULIO               "/>
    <x v="0"/>
    <x v="0"/>
    <n v="20170206"/>
    <x v="1"/>
    <s v="PAGO NOMINA DE DIFERENTES CPS CORRESPONDIENTE A LO"/>
    <n v="-1147935"/>
    <n v="0"/>
    <n v="1147935"/>
    <n v="0"/>
  </r>
  <r>
    <s v="G"/>
    <n v="7"/>
    <n v="309"/>
    <n v="2"/>
    <n v="19318648"/>
    <s v="MORENO GUERRA CESAR TULIO               "/>
    <x v="1"/>
    <x v="1"/>
    <n v="20170206"/>
    <x v="1"/>
    <s v="PAGO NOMINA DE DIFERENTES CPS CORRESPONDIENTE A LO"/>
    <n v="1180347"/>
    <n v="1180347"/>
    <n v="0"/>
    <n v="0"/>
  </r>
  <r>
    <s v="G"/>
    <n v="7"/>
    <n v="309"/>
    <n v="3"/>
    <n v="19318648"/>
    <s v="MORENO GUERRA CESAR TULIO               "/>
    <x v="20"/>
    <x v="20"/>
    <n v="20170206"/>
    <x v="1"/>
    <s v="PAGO NOMINA DE DIFERENTES CPS CORRESPONDIENTE A LO"/>
    <n v="-7011"/>
    <n v="0"/>
    <n v="7011"/>
    <n v="1180347"/>
  </r>
  <r>
    <s v="G"/>
    <n v="7"/>
    <n v="309"/>
    <n v="4"/>
    <n v="19318648"/>
    <s v="MORENO GUERRA CESAR TULIO               "/>
    <x v="21"/>
    <x v="21"/>
    <n v="20170206"/>
    <x v="1"/>
    <s v="PAGO NOMINA DE DIFERENTES CPS CORRESPONDIENTE A LO"/>
    <n v="-7257"/>
    <n v="0"/>
    <n v="7257"/>
    <n v="1180347"/>
  </r>
  <r>
    <s v="G"/>
    <n v="7"/>
    <n v="309"/>
    <n v="5"/>
    <n v="19318648"/>
    <s v="MORENO GUERRA CESAR TULIO               "/>
    <x v="22"/>
    <x v="22"/>
    <n v="20170206"/>
    <x v="1"/>
    <s v="PAGO NOMINA DE DIFERENTES CPS CORRESPONDIENTE A LO"/>
    <n v="-3629"/>
    <n v="0"/>
    <n v="3629"/>
    <n v="1180347"/>
  </r>
  <r>
    <s v="G"/>
    <n v="7"/>
    <n v="309"/>
    <n v="6"/>
    <n v="19318648"/>
    <s v="MORENO GUERRA CESAR TULIO               "/>
    <x v="23"/>
    <x v="23"/>
    <n v="20170206"/>
    <x v="1"/>
    <s v="PAGO NOMINA DE DIFERENTES CPS CORRESPONDIENTE A LO"/>
    <n v="-14515"/>
    <n v="0"/>
    <n v="14515"/>
    <n v="1180347"/>
  </r>
  <r>
    <s v="G"/>
    <n v="7"/>
    <n v="310"/>
    <n v="1"/>
    <n v="80039133"/>
    <s v="NAVARRO MEDINA CAMILO ANDRES            "/>
    <x v="0"/>
    <x v="0"/>
    <n v="20170206"/>
    <x v="1"/>
    <s v="PAGO NOMINA DE DIFERENTES CPS CORRESPONDIENTE A LO"/>
    <n v="-1147935"/>
    <n v="0"/>
    <n v="1147935"/>
    <n v="0"/>
  </r>
  <r>
    <s v="G"/>
    <n v="7"/>
    <n v="310"/>
    <n v="2"/>
    <n v="80039133"/>
    <s v="NAVARRO MEDINA CAMILO ANDRES            "/>
    <x v="1"/>
    <x v="1"/>
    <n v="20170206"/>
    <x v="1"/>
    <s v="PAGO NOMINA DE DIFERENTES CPS CORRESPONDIENTE A LO"/>
    <n v="1180347"/>
    <n v="1180347"/>
    <n v="0"/>
    <n v="0"/>
  </r>
  <r>
    <s v="G"/>
    <n v="7"/>
    <n v="310"/>
    <n v="3"/>
    <n v="80039133"/>
    <s v="NAVARRO MEDINA CAMILO ANDRES            "/>
    <x v="20"/>
    <x v="20"/>
    <n v="20170206"/>
    <x v="1"/>
    <s v="PAGO NOMINA DE DIFERENTES CPS CORRESPONDIENTE A LO"/>
    <n v="-7011"/>
    <n v="0"/>
    <n v="7011"/>
    <n v="1180347"/>
  </r>
  <r>
    <s v="G"/>
    <n v="7"/>
    <n v="310"/>
    <n v="4"/>
    <n v="80039133"/>
    <s v="NAVARRO MEDINA CAMILO ANDRES            "/>
    <x v="21"/>
    <x v="21"/>
    <n v="20170206"/>
    <x v="1"/>
    <s v="PAGO NOMINA DE DIFERENTES CPS CORRESPONDIENTE A LO"/>
    <n v="-7257"/>
    <n v="0"/>
    <n v="7257"/>
    <n v="1180347"/>
  </r>
  <r>
    <s v="G"/>
    <n v="7"/>
    <n v="310"/>
    <n v="5"/>
    <n v="80039133"/>
    <s v="NAVARRO MEDINA CAMILO ANDRES            "/>
    <x v="22"/>
    <x v="22"/>
    <n v="20170206"/>
    <x v="1"/>
    <s v="PAGO NOMINA DE DIFERENTES CPS CORRESPONDIENTE A LO"/>
    <n v="-3629"/>
    <n v="0"/>
    <n v="3629"/>
    <n v="1180347"/>
  </r>
  <r>
    <s v="G"/>
    <n v="7"/>
    <n v="310"/>
    <n v="6"/>
    <n v="80039133"/>
    <s v="NAVARRO MEDINA CAMILO ANDRES            "/>
    <x v="23"/>
    <x v="23"/>
    <n v="20170206"/>
    <x v="1"/>
    <s v="PAGO NOMINA DE DIFERENTES CPS CORRESPONDIENTE A LO"/>
    <n v="-14515"/>
    <n v="0"/>
    <n v="14515"/>
    <n v="1180347"/>
  </r>
  <r>
    <s v="G"/>
    <n v="7"/>
    <n v="311"/>
    <n v="1"/>
    <n v="5661254"/>
    <s v="NIﾑO LANDINEZ JUVENAL                   "/>
    <x v="0"/>
    <x v="0"/>
    <n v="20170206"/>
    <x v="1"/>
    <s v="PAGO NOMINA DE DIFERENTES CPS CORRESPONDIENTE A LO"/>
    <n v="-1575770"/>
    <n v="0"/>
    <n v="1575770"/>
    <n v="0"/>
  </r>
  <r>
    <s v="G"/>
    <n v="7"/>
    <n v="311"/>
    <n v="2"/>
    <n v="5661254"/>
    <s v="NIﾑO LANDINEZ JUVENAL                   "/>
    <x v="1"/>
    <x v="1"/>
    <n v="20170206"/>
    <x v="1"/>
    <s v="PAGO NOMINA DE DIFERENTES CPS CORRESPONDIENTE A LO"/>
    <n v="1622977"/>
    <n v="1622977"/>
    <n v="0"/>
    <n v="0"/>
  </r>
  <r>
    <s v="G"/>
    <n v="7"/>
    <n v="311"/>
    <n v="3"/>
    <n v="5661254"/>
    <s v="NIﾑO LANDINEZ JUVENAL                   "/>
    <x v="20"/>
    <x v="20"/>
    <n v="20170206"/>
    <x v="1"/>
    <s v="PAGO NOMINA DE DIFERENTES CPS CORRESPONDIENTE A LO"/>
    <n v="-10211"/>
    <n v="0"/>
    <n v="10211"/>
    <n v="1622977"/>
  </r>
  <r>
    <s v="G"/>
    <n v="7"/>
    <n v="311"/>
    <n v="4"/>
    <n v="5661254"/>
    <s v="NIﾑO LANDINEZ JUVENAL                   "/>
    <x v="21"/>
    <x v="21"/>
    <n v="20170206"/>
    <x v="1"/>
    <s v="PAGO NOMINA DE DIFERENTES CPS CORRESPONDIENTE A LO"/>
    <n v="-10570"/>
    <n v="0"/>
    <n v="10570"/>
    <n v="1622977"/>
  </r>
  <r>
    <s v="G"/>
    <n v="7"/>
    <n v="311"/>
    <n v="5"/>
    <n v="5661254"/>
    <s v="NIﾑO LANDINEZ JUVENAL                   "/>
    <x v="22"/>
    <x v="22"/>
    <n v="20170206"/>
    <x v="1"/>
    <s v="PAGO NOMINA DE DIFERENTES CPS CORRESPONDIENTE A LO"/>
    <n v="-5285"/>
    <n v="0"/>
    <n v="5285"/>
    <n v="1622977"/>
  </r>
  <r>
    <s v="G"/>
    <n v="7"/>
    <n v="311"/>
    <n v="6"/>
    <n v="5661254"/>
    <s v="NIﾑO LANDINEZ JUVENAL                   "/>
    <x v="23"/>
    <x v="23"/>
    <n v="20170206"/>
    <x v="1"/>
    <s v="PAGO NOMINA DE DIFERENTES CPS CORRESPONDIENTE A LO"/>
    <n v="-21141"/>
    <n v="0"/>
    <n v="21141"/>
    <n v="1622977"/>
  </r>
  <r>
    <s v="G"/>
    <n v="7"/>
    <n v="312"/>
    <n v="1"/>
    <n v="39778097"/>
    <s v="OVIEDO FRANCO NAIR YADIRA               "/>
    <x v="1"/>
    <x v="1"/>
    <n v="20170206"/>
    <x v="1"/>
    <s v="HONORARIOS                                        "/>
    <n v="904933"/>
    <n v="904933"/>
    <n v="0"/>
    <n v="0"/>
  </r>
  <r>
    <s v="G"/>
    <n v="7"/>
    <n v="312"/>
    <n v="2"/>
    <n v="39778097"/>
    <s v="OVIEDO FRANCO NAIR YADIRA               "/>
    <x v="20"/>
    <x v="20"/>
    <n v="20170206"/>
    <x v="1"/>
    <s v="RETEICA 9 66 X MIL TESORERIA GENERAL              "/>
    <n v="-5020"/>
    <n v="0"/>
    <n v="5020"/>
    <n v="519625"/>
  </r>
  <r>
    <s v="G"/>
    <n v="7"/>
    <n v="312"/>
    <n v="3"/>
    <n v="39778097"/>
    <s v="OVIEDO FRANCO NAIR YADIRA               "/>
    <x v="21"/>
    <x v="21"/>
    <n v="20170206"/>
    <x v="1"/>
    <s v="ESTAMPILLA UD-TRAB INDEPENDIENTE TES GRAL         "/>
    <n v="-5196"/>
    <n v="0"/>
    <n v="5196"/>
    <n v="5919625"/>
  </r>
  <r>
    <s v="G"/>
    <n v="7"/>
    <n v="312"/>
    <n v="4"/>
    <n v="39778097"/>
    <s v="OVIEDO FRANCO NAIR YADIRA               "/>
    <x v="22"/>
    <x v="22"/>
    <n v="20170206"/>
    <x v="1"/>
    <s v="ESTAMPILLA PROCULTURA TRAB INDEPENDIENTE TES GRAL "/>
    <n v="-2598"/>
    <n v="0"/>
    <n v="2598"/>
    <n v="519625"/>
  </r>
  <r>
    <s v="G"/>
    <n v="7"/>
    <n v="312"/>
    <n v="5"/>
    <n v="39778097"/>
    <s v="OVIEDO FRANCO NAIR YADIRA               "/>
    <x v="23"/>
    <x v="23"/>
    <n v="20170206"/>
    <x v="1"/>
    <s v="PRO ADULTO MAYOR ACUERDO 645 2016 TES GENERAL 2%  "/>
    <n v="-10393"/>
    <n v="0"/>
    <n v="10393"/>
    <n v="519625"/>
  </r>
  <r>
    <s v="G"/>
    <n v="7"/>
    <n v="312"/>
    <n v="6"/>
    <n v="39778097"/>
    <s v="OVIEDO FRANCO NAIR YADIRA               "/>
    <x v="36"/>
    <x v="35"/>
    <n v="20170206"/>
    <x v="1"/>
    <s v="LIBRANZAS                                         "/>
    <n v="-525000"/>
    <n v="0"/>
    <n v="525000"/>
    <n v="0"/>
  </r>
  <r>
    <s v="G"/>
    <n v="7"/>
    <n v="312"/>
    <n v="7"/>
    <n v="39778097"/>
    <s v="OVIEDO FRANCO NAIR YADIRA               "/>
    <x v="0"/>
    <x v="0"/>
    <n v="20170206"/>
    <x v="1"/>
    <s v="OCCIDENTE 81462-6 NOMINA                          "/>
    <n v="-356726"/>
    <n v="0"/>
    <n v="356726"/>
    <n v="0"/>
  </r>
  <r>
    <s v="G"/>
    <n v="7"/>
    <n v="312"/>
    <n v="8"/>
    <n v="39778097"/>
    <s v="OVIEDO FRANCO NAIR YADIRA               "/>
    <x v="36"/>
    <x v="35"/>
    <n v="20170206"/>
    <x v="1"/>
    <s v="LIBRANZAS                                         "/>
    <n v="525000"/>
    <n v="525000"/>
    <n v="0"/>
    <n v="0"/>
  </r>
  <r>
    <s v="G"/>
    <n v="7"/>
    <n v="312"/>
    <n v="9"/>
    <n v="860007660"/>
    <s v="HELM BANK S A                           "/>
    <x v="0"/>
    <x v="0"/>
    <n v="20170206"/>
    <x v="1"/>
    <s v="OCCIDENTE 81462-6 NOMINA                          "/>
    <n v="-525000"/>
    <n v="0"/>
    <n v="525000"/>
    <n v="0"/>
  </r>
  <r>
    <s v="G"/>
    <n v="7"/>
    <n v="313"/>
    <n v="1"/>
    <n v="9530098"/>
    <s v="PADILLA LEAL CARLOS DAVID               "/>
    <x v="0"/>
    <x v="0"/>
    <n v="20170206"/>
    <x v="1"/>
    <s v="PAGO NOMINA DE DIFERENTES CPS CORRESPONDIENTE A LO"/>
    <n v="-2099901"/>
    <n v="0"/>
    <n v="2099901"/>
    <n v="0"/>
  </r>
  <r>
    <s v="G"/>
    <n v="7"/>
    <n v="313"/>
    <n v="2"/>
    <n v="9530098"/>
    <s v="PADILLA LEAL CARLOS DAVID               "/>
    <x v="1"/>
    <x v="1"/>
    <n v="20170206"/>
    <x v="1"/>
    <s v="PAGO NOMINA DE DIFERENTES CPS CORRESPONDIENTE A LO"/>
    <n v="2163970"/>
    <n v="2163970"/>
    <n v="0"/>
    <n v="0"/>
  </r>
  <r>
    <s v="G"/>
    <n v="7"/>
    <n v="313"/>
    <n v="3"/>
    <n v="9530098"/>
    <s v="PADILLA LEAL CARLOS DAVID               "/>
    <x v="20"/>
    <x v="20"/>
    <n v="20170206"/>
    <x v="1"/>
    <s v="PAGO NOMINA DE DIFERENTES CPS CORRESPONDIENTE A LO"/>
    <n v="-13858"/>
    <n v="0"/>
    <n v="13858"/>
    <n v="2163970"/>
  </r>
  <r>
    <s v="G"/>
    <n v="7"/>
    <n v="313"/>
    <n v="4"/>
    <n v="9530098"/>
    <s v="PADILLA LEAL CARLOS DAVID               "/>
    <x v="21"/>
    <x v="21"/>
    <n v="20170206"/>
    <x v="1"/>
    <s v="PAGO NOMINA DE DIFERENTES CPS CORRESPONDIENTE A LO"/>
    <n v="-14346"/>
    <n v="0"/>
    <n v="14346"/>
    <n v="2163970"/>
  </r>
  <r>
    <s v="G"/>
    <n v="7"/>
    <n v="313"/>
    <n v="5"/>
    <n v="9530098"/>
    <s v="PADILLA LEAL CARLOS DAVID               "/>
    <x v="22"/>
    <x v="22"/>
    <n v="20170206"/>
    <x v="1"/>
    <s v="PAGO NOMINA DE DIFERENTES CPS CORRESPONDIENTE A LO"/>
    <n v="-7173"/>
    <n v="0"/>
    <n v="7173"/>
    <n v="2163970"/>
  </r>
  <r>
    <s v="G"/>
    <n v="7"/>
    <n v="313"/>
    <n v="6"/>
    <n v="9530098"/>
    <s v="PADILLA LEAL CARLOS DAVID               "/>
    <x v="23"/>
    <x v="23"/>
    <n v="20170206"/>
    <x v="1"/>
    <s v="PAGO NOMINA DE DIFERENTES CPS CORRESPONDIENTE A LO"/>
    <n v="-28692"/>
    <n v="0"/>
    <n v="28692"/>
    <n v="2163970"/>
  </r>
  <r>
    <s v="G"/>
    <n v="7"/>
    <n v="314"/>
    <n v="1"/>
    <n v="51914357"/>
    <s v="PEREZ GUEVARA ELIZABETH                 "/>
    <x v="0"/>
    <x v="0"/>
    <n v="20170206"/>
    <x v="1"/>
    <s v="PAGO NOMINA DE DIFERENTES CPS CORRESPONDIENTE A LO"/>
    <n v="-1213901"/>
    <n v="0"/>
    <n v="1213901"/>
    <n v="0"/>
  </r>
  <r>
    <s v="G"/>
    <n v="7"/>
    <n v="314"/>
    <n v="2"/>
    <n v="51914357"/>
    <s v="PEREZ GUEVARA ELIZABETH                 "/>
    <x v="1"/>
    <x v="1"/>
    <n v="20170206"/>
    <x v="1"/>
    <s v="PAGO NOMINA DE DIFERENTES CPS CORRESPONDIENTE A LO"/>
    <n v="1244283"/>
    <n v="1244283"/>
    <n v="0"/>
    <n v="0"/>
  </r>
  <r>
    <s v="G"/>
    <n v="7"/>
    <n v="314"/>
    <n v="3"/>
    <n v="51914357"/>
    <s v="PEREZ GUEVARA ELIZABETH                 "/>
    <x v="20"/>
    <x v="20"/>
    <n v="20170206"/>
    <x v="1"/>
    <s v="PAGO NOMINA DE DIFERENTES CPS CORRESPONDIENTE A LO"/>
    <n v="-6572"/>
    <n v="0"/>
    <n v="6572"/>
    <n v="1244283"/>
  </r>
  <r>
    <s v="G"/>
    <n v="7"/>
    <n v="314"/>
    <n v="4"/>
    <n v="51914357"/>
    <s v="PEREZ GUEVARA ELIZABETH                 "/>
    <x v="21"/>
    <x v="21"/>
    <n v="20170206"/>
    <x v="1"/>
    <s v="PAGO NOMINA DE DIFERENTES CPS CORRESPONDIENTE A LO"/>
    <n v="-6803"/>
    <n v="0"/>
    <n v="6803"/>
    <n v="1244283"/>
  </r>
  <r>
    <s v="G"/>
    <n v="7"/>
    <n v="314"/>
    <n v="5"/>
    <n v="51914357"/>
    <s v="PEREZ GUEVARA ELIZABETH                 "/>
    <x v="22"/>
    <x v="22"/>
    <n v="20170206"/>
    <x v="1"/>
    <s v="PAGO NOMINA DE DIFERENTES CPS CORRESPONDIENTE A LO"/>
    <n v="-3401"/>
    <n v="0"/>
    <n v="3401"/>
    <n v="1244283"/>
  </r>
  <r>
    <s v="G"/>
    <n v="7"/>
    <n v="314"/>
    <n v="6"/>
    <n v="51914357"/>
    <s v="PEREZ GUEVARA ELIZABETH                 "/>
    <x v="23"/>
    <x v="23"/>
    <n v="20170206"/>
    <x v="1"/>
    <s v="PAGO NOMINA DE DIFERENTES CPS CORRESPONDIENTE A LO"/>
    <n v="-13606"/>
    <n v="0"/>
    <n v="13606"/>
    <n v="1244283"/>
  </r>
  <r>
    <s v="G"/>
    <n v="7"/>
    <n v="315"/>
    <n v="1"/>
    <n v="86089071"/>
    <s v="POLANCO LOPEZ MALCOM ANDRES             "/>
    <x v="0"/>
    <x v="0"/>
    <n v="20170206"/>
    <x v="1"/>
    <s v="PAGO NOMINA DE DIFERENTES CPS CORRESPONDIENTE A LO"/>
    <n v="-1718382"/>
    <n v="0"/>
    <n v="1718382"/>
    <n v="0"/>
  </r>
  <r>
    <s v="G"/>
    <n v="7"/>
    <n v="315"/>
    <n v="2"/>
    <n v="86089071"/>
    <s v="POLANCO LOPEZ MALCOM ANDRES             "/>
    <x v="1"/>
    <x v="1"/>
    <n v="20170206"/>
    <x v="1"/>
    <s v="PAGO NOMINA DE DIFERENTES CPS CORRESPONDIENTE A LO"/>
    <n v="1770521"/>
    <n v="1770521"/>
    <n v="0"/>
    <n v="0"/>
  </r>
  <r>
    <s v="G"/>
    <n v="7"/>
    <n v="315"/>
    <n v="3"/>
    <n v="86089071"/>
    <s v="POLANCO LOPEZ MALCOM ANDRES             "/>
    <x v="20"/>
    <x v="20"/>
    <n v="20170206"/>
    <x v="1"/>
    <s v="PAGO NOMINA DE DIFERENTES CPS CORRESPONDIENTE A LO"/>
    <n v="-11278"/>
    <n v="0"/>
    <n v="11278"/>
    <n v="1770521"/>
  </r>
  <r>
    <s v="G"/>
    <n v="7"/>
    <n v="315"/>
    <n v="4"/>
    <n v="86089071"/>
    <s v="POLANCO LOPEZ MALCOM ANDRES             "/>
    <x v="21"/>
    <x v="21"/>
    <n v="20170206"/>
    <x v="1"/>
    <s v="PAGO NOMINA DE DIFERENTES CPS CORRESPONDIENTE A LO"/>
    <n v="-11675"/>
    <n v="0"/>
    <n v="11675"/>
    <n v="1770521"/>
  </r>
  <r>
    <s v="G"/>
    <n v="7"/>
    <n v="315"/>
    <n v="5"/>
    <n v="86089071"/>
    <s v="POLANCO LOPEZ MALCOM ANDRES             "/>
    <x v="22"/>
    <x v="22"/>
    <n v="20170206"/>
    <x v="1"/>
    <s v="PAGO NOMINA DE DIFERENTES CPS CORRESPONDIENTE A LO"/>
    <n v="-5837"/>
    <n v="0"/>
    <n v="5837"/>
    <n v="1770521"/>
  </r>
  <r>
    <s v="G"/>
    <n v="7"/>
    <n v="315"/>
    <n v="6"/>
    <n v="86089071"/>
    <s v="POLANCO LOPEZ MALCOM ANDRES             "/>
    <x v="23"/>
    <x v="23"/>
    <n v="20170206"/>
    <x v="1"/>
    <s v="PAGO NOMINA DE DIFERENTES CPS CORRESPONDIENTE A LO"/>
    <n v="-23349"/>
    <n v="0"/>
    <n v="23349"/>
    <n v="1770521"/>
  </r>
  <r>
    <s v="G"/>
    <n v="7"/>
    <n v="316"/>
    <n v="1"/>
    <n v="1014198921"/>
    <s v="PUERTA BENAVIDES LUISA FERNANDA         "/>
    <x v="0"/>
    <x v="0"/>
    <n v="20170206"/>
    <x v="1"/>
    <s v="PAGO NOMINA DE DIFERENTES CPS CORRESPONDIENTE A LO"/>
    <n v="-1575770"/>
    <n v="0"/>
    <n v="1575770"/>
    <n v="0"/>
  </r>
  <r>
    <s v="G"/>
    <n v="7"/>
    <n v="316"/>
    <n v="2"/>
    <n v="1014198921"/>
    <s v="PUERTA BENAVIDES LUISA FERNANDA         "/>
    <x v="1"/>
    <x v="1"/>
    <n v="20170206"/>
    <x v="1"/>
    <s v="PAGO NOMINA DE DIFERENTES CPS CORRESPONDIENTE A LO"/>
    <n v="1622977"/>
    <n v="1622977"/>
    <n v="0"/>
    <n v="0"/>
  </r>
  <r>
    <s v="G"/>
    <n v="7"/>
    <n v="316"/>
    <n v="3"/>
    <n v="1014198921"/>
    <s v="PUERTA BENAVIDES LUISA FERNANDA         "/>
    <x v="20"/>
    <x v="20"/>
    <n v="20170206"/>
    <x v="1"/>
    <s v="PAGO NOMINA DE DIFERENTES CPS CORRESPONDIENTE A LO"/>
    <n v="-10211"/>
    <n v="0"/>
    <n v="10211"/>
    <n v="1622977"/>
  </r>
  <r>
    <s v="G"/>
    <n v="7"/>
    <n v="316"/>
    <n v="4"/>
    <n v="1014198921"/>
    <s v="PUERTA BENAVIDES LUISA FERNANDA         "/>
    <x v="21"/>
    <x v="21"/>
    <n v="20170206"/>
    <x v="1"/>
    <s v="PAGO NOMINA DE DIFERENTES CPS CORRESPONDIENTE A LO"/>
    <n v="-10570"/>
    <n v="0"/>
    <n v="10570"/>
    <n v="1622977"/>
  </r>
  <r>
    <s v="G"/>
    <n v="7"/>
    <n v="316"/>
    <n v="5"/>
    <n v="1014198921"/>
    <s v="PUERTA BENAVIDES LUISA FERNANDA         "/>
    <x v="22"/>
    <x v="22"/>
    <n v="20170206"/>
    <x v="1"/>
    <s v="PAGO NOMINA DE DIFERENTES CPS CORRESPONDIENTE A LO"/>
    <n v="-5285"/>
    <n v="0"/>
    <n v="5285"/>
    <n v="1622977"/>
  </r>
  <r>
    <s v="G"/>
    <n v="7"/>
    <n v="316"/>
    <n v="6"/>
    <n v="1014198921"/>
    <s v="PUERTA BENAVIDES LUISA FERNANDA         "/>
    <x v="23"/>
    <x v="23"/>
    <n v="20170206"/>
    <x v="1"/>
    <s v="PAGO NOMINA DE DIFERENTES CPS CORRESPONDIENTE A LO"/>
    <n v="-21141"/>
    <n v="0"/>
    <n v="21141"/>
    <n v="1622977"/>
  </r>
  <r>
    <s v="G"/>
    <n v="7"/>
    <n v="317"/>
    <n v="1"/>
    <n v="52008801"/>
    <s v="RUIZ ARAQUE CLARA PATRICIA              "/>
    <x v="1"/>
    <x v="1"/>
    <n v="20170206"/>
    <x v="1"/>
    <s v="HONORARIOS                                        "/>
    <n v="1244283"/>
    <n v="1244283"/>
    <n v="0"/>
    <n v="0"/>
  </r>
  <r>
    <s v="G"/>
    <n v="7"/>
    <n v="317"/>
    <n v="2"/>
    <n v="52008801"/>
    <s v="RUIZ ARAQUE CLARA PATRICIA              "/>
    <x v="20"/>
    <x v="20"/>
    <n v="20170206"/>
    <x v="1"/>
    <s v="RETEICA 9 66 X MIL TESORERIA GENERAL              "/>
    <n v="-7473"/>
    <n v="0"/>
    <n v="7473"/>
    <n v="773612"/>
  </r>
  <r>
    <s v="G"/>
    <n v="7"/>
    <n v="317"/>
    <n v="3"/>
    <n v="52008801"/>
    <s v="RUIZ ARAQUE CLARA PATRICIA              "/>
    <x v="21"/>
    <x v="21"/>
    <n v="20170206"/>
    <x v="1"/>
    <s v="ESTAMPILLA UD-TRAB INDEPENDIENTE TES GRAL         "/>
    <n v="-7736"/>
    <n v="0"/>
    <n v="7736"/>
    <n v="773612"/>
  </r>
  <r>
    <s v="G"/>
    <n v="7"/>
    <n v="317"/>
    <n v="4"/>
    <n v="52008801"/>
    <s v="RUIZ ARAQUE CLARA PATRICIA              "/>
    <x v="22"/>
    <x v="22"/>
    <n v="20170206"/>
    <x v="1"/>
    <s v="ESTAMPILLA PROCULTURA TRAB INDEPENDIENTE TES GRAL "/>
    <n v="-3868"/>
    <n v="0"/>
    <n v="3868"/>
    <n v="773612"/>
  </r>
  <r>
    <s v="G"/>
    <n v="7"/>
    <n v="317"/>
    <n v="5"/>
    <n v="52008801"/>
    <s v="RUIZ ARAQUE CLARA PATRICIA              "/>
    <x v="23"/>
    <x v="23"/>
    <n v="20170206"/>
    <x v="1"/>
    <s v="PRO ADULTO MAYOR ACUERDO 645 2016 TES GENERAL 2%  "/>
    <n v="-15472"/>
    <n v="0"/>
    <n v="15472"/>
    <n v="773612"/>
  </r>
  <r>
    <s v="G"/>
    <n v="7"/>
    <n v="317"/>
    <n v="6"/>
    <n v="52008801"/>
    <s v="RUIZ ARAQUE CLARA PATRICIA              "/>
    <x v="36"/>
    <x v="35"/>
    <n v="20170206"/>
    <x v="1"/>
    <s v="LIBRANZAS                                         "/>
    <n v="-823000"/>
    <n v="0"/>
    <n v="823000"/>
    <n v="0"/>
  </r>
  <r>
    <s v="G"/>
    <n v="7"/>
    <n v="317"/>
    <n v="7"/>
    <n v="52008801"/>
    <s v="RUIZ ARAQUE CLARA PATRICIA              "/>
    <x v="0"/>
    <x v="0"/>
    <n v="20170206"/>
    <x v="1"/>
    <s v="OCCIDENTE 81462-6 NOMINA                          "/>
    <n v="-386734"/>
    <n v="0"/>
    <n v="386734"/>
    <n v="0"/>
  </r>
  <r>
    <s v="G"/>
    <n v="7"/>
    <n v="317"/>
    <n v="8"/>
    <n v="52008801"/>
    <s v="RUIZ ARAQUE CLARA PATRICIA              "/>
    <x v="36"/>
    <x v="35"/>
    <n v="20170206"/>
    <x v="1"/>
    <s v="LIBRANZAS                                         "/>
    <n v="823000"/>
    <n v="823000"/>
    <n v="0"/>
    <n v="0"/>
  </r>
  <r>
    <s v="G"/>
    <n v="7"/>
    <n v="317"/>
    <n v="9"/>
    <n v="860007660"/>
    <s v="HELM BANK S A                           "/>
    <x v="0"/>
    <x v="0"/>
    <n v="20170206"/>
    <x v="1"/>
    <s v="OCCIDENTE 81462-6 NOMINA                          "/>
    <n v="-823000"/>
    <n v="0"/>
    <n v="823000"/>
    <n v="0"/>
  </r>
  <r>
    <s v="G"/>
    <n v="7"/>
    <n v="318"/>
    <n v="1"/>
    <n v="52070252"/>
    <s v="SERRATO JIMENEZ PIEDAD                  "/>
    <x v="0"/>
    <x v="0"/>
    <n v="20170206"/>
    <x v="1"/>
    <s v="PAGO NOMINA DE DIFERENTES CPS CORRESPONDIENTE A LO"/>
    <n v="-1213901"/>
    <n v="0"/>
    <n v="1213901"/>
    <n v="0"/>
  </r>
  <r>
    <s v="G"/>
    <n v="7"/>
    <n v="318"/>
    <n v="2"/>
    <n v="52070252"/>
    <s v="SERRATO JIMENEZ PIEDAD                  "/>
    <x v="1"/>
    <x v="1"/>
    <n v="20170206"/>
    <x v="1"/>
    <s v="PAGO NOMINA DE DIFERENTES CPS CORRESPONDIENTE A LO"/>
    <n v="1244283"/>
    <n v="1244283"/>
    <n v="0"/>
    <n v="0"/>
  </r>
  <r>
    <s v="G"/>
    <n v="7"/>
    <n v="318"/>
    <n v="3"/>
    <n v="52070252"/>
    <s v="SERRATO JIMENEZ PIEDAD                  "/>
    <x v="20"/>
    <x v="20"/>
    <n v="20170206"/>
    <x v="1"/>
    <s v="PAGO NOMINA DE DIFERENTES CPS CORRESPONDIENTE A LO"/>
    <n v="-6572"/>
    <n v="0"/>
    <n v="6572"/>
    <n v="1244283"/>
  </r>
  <r>
    <s v="G"/>
    <n v="7"/>
    <n v="318"/>
    <n v="4"/>
    <n v="52070252"/>
    <s v="SERRATO JIMENEZ PIEDAD                  "/>
    <x v="21"/>
    <x v="21"/>
    <n v="20170206"/>
    <x v="1"/>
    <s v="PAGO NOMINA DE DIFERENTES CPS CORRESPONDIENTE A LO"/>
    <n v="-6803"/>
    <n v="0"/>
    <n v="6803"/>
    <n v="1244283"/>
  </r>
  <r>
    <s v="G"/>
    <n v="7"/>
    <n v="318"/>
    <n v="5"/>
    <n v="52070252"/>
    <s v="SERRATO JIMENEZ PIEDAD                  "/>
    <x v="22"/>
    <x v="22"/>
    <n v="20170206"/>
    <x v="1"/>
    <s v="PAGO NOMINA DE DIFERENTES CPS CORRESPONDIENTE A LO"/>
    <n v="-3401"/>
    <n v="0"/>
    <n v="3401"/>
    <n v="1244283"/>
  </r>
  <r>
    <s v="G"/>
    <n v="7"/>
    <n v="318"/>
    <n v="6"/>
    <n v="52070252"/>
    <s v="SERRATO JIMENEZ PIEDAD                  "/>
    <x v="23"/>
    <x v="23"/>
    <n v="20170206"/>
    <x v="1"/>
    <s v="PAGO NOMINA DE DIFERENTES CPS CORRESPONDIENTE A LO"/>
    <n v="-13606"/>
    <n v="0"/>
    <n v="13606"/>
    <n v="1244283"/>
  </r>
  <r>
    <s v="G"/>
    <n v="7"/>
    <n v="319"/>
    <n v="1"/>
    <n v="14265904"/>
    <s v="SUANCHA MEJIA HUMBERTO                  "/>
    <x v="0"/>
    <x v="0"/>
    <n v="20170206"/>
    <x v="1"/>
    <s v="PAGO NOMINA DE DIFERENTES CPS CORRESPONDIENTE A LO"/>
    <n v="-1577254"/>
    <n v="0"/>
    <n v="1577254"/>
    <n v="0"/>
  </r>
  <r>
    <s v="G"/>
    <n v="7"/>
    <n v="319"/>
    <n v="2"/>
    <n v="14265904"/>
    <s v="SUANCHA MEJIA HUMBERTO                  "/>
    <x v="1"/>
    <x v="1"/>
    <n v="20170206"/>
    <x v="1"/>
    <s v="PAGO NOMINA DE DIFERENTES CPS CORRESPONDIENTE A LO"/>
    <n v="1622977"/>
    <n v="1622977"/>
    <n v="0"/>
    <n v="0"/>
  </r>
  <r>
    <s v="G"/>
    <n v="7"/>
    <n v="319"/>
    <n v="3"/>
    <n v="14265904"/>
    <s v="SUANCHA MEJIA HUMBERTO                  "/>
    <x v="20"/>
    <x v="20"/>
    <n v="20170206"/>
    <x v="1"/>
    <s v="PAGO NOMINA DE DIFERENTES CPS CORRESPONDIENTE A LO"/>
    <n v="-9890"/>
    <n v="0"/>
    <n v="9890"/>
    <n v="1622977"/>
  </r>
  <r>
    <s v="G"/>
    <n v="7"/>
    <n v="319"/>
    <n v="4"/>
    <n v="14265904"/>
    <s v="SUANCHA MEJIA HUMBERTO                  "/>
    <x v="21"/>
    <x v="21"/>
    <n v="20170206"/>
    <x v="1"/>
    <s v="PAGO NOMINA DE DIFERENTES CPS CORRESPONDIENTE A LO"/>
    <n v="-10238"/>
    <n v="0"/>
    <n v="10238"/>
    <n v="1622977"/>
  </r>
  <r>
    <s v="G"/>
    <n v="7"/>
    <n v="319"/>
    <n v="5"/>
    <n v="14265904"/>
    <s v="SUANCHA MEJIA HUMBERTO                  "/>
    <x v="22"/>
    <x v="22"/>
    <n v="20170206"/>
    <x v="1"/>
    <s v="PAGO NOMINA DE DIFERENTES CPS CORRESPONDIENTE A LO"/>
    <n v="-5119"/>
    <n v="0"/>
    <n v="5119"/>
    <n v="1622977"/>
  </r>
  <r>
    <s v="G"/>
    <n v="7"/>
    <n v="319"/>
    <n v="6"/>
    <n v="14265904"/>
    <s v="SUANCHA MEJIA HUMBERTO                  "/>
    <x v="23"/>
    <x v="23"/>
    <n v="20170206"/>
    <x v="1"/>
    <s v="PAGO NOMINA DE DIFERENTES CPS CORRESPONDIENTE A LO"/>
    <n v="-20476"/>
    <n v="0"/>
    <n v="20476"/>
    <n v="1622977"/>
  </r>
  <r>
    <s v="G"/>
    <n v="7"/>
    <n v="320"/>
    <n v="1"/>
    <n v="1098624618"/>
    <s v="TOSCANO CUELLO DIANA CAROLINA           "/>
    <x v="1"/>
    <x v="1"/>
    <n v="20170206"/>
    <x v="1"/>
    <s v="HONORARIOS                                        "/>
    <n v="1244283"/>
    <n v="1244283"/>
    <n v="0"/>
    <n v="0"/>
  </r>
  <r>
    <s v="G"/>
    <n v="7"/>
    <n v="320"/>
    <n v="2"/>
    <n v="1098624618"/>
    <s v="TOSCANO CUELLO DIANA CAROLINA           "/>
    <x v="20"/>
    <x v="20"/>
    <n v="20170206"/>
    <x v="1"/>
    <s v="RETEICA 9 66 X MIL TESORERIA GENERAL              "/>
    <n v="-7473"/>
    <n v="0"/>
    <n v="7473"/>
    <n v="773612"/>
  </r>
  <r>
    <s v="G"/>
    <n v="7"/>
    <n v="320"/>
    <n v="3"/>
    <n v="1098624618"/>
    <s v="TOSCANO CUELLO DIANA CAROLINA           "/>
    <x v="21"/>
    <x v="21"/>
    <n v="20170206"/>
    <x v="1"/>
    <s v="ESTAMPILLA UD-TRAB INDEPENDIENTE TES GRAL         "/>
    <n v="-7736"/>
    <n v="0"/>
    <n v="7736"/>
    <n v="773612"/>
  </r>
  <r>
    <s v="G"/>
    <n v="7"/>
    <n v="320"/>
    <n v="4"/>
    <n v="1098624618"/>
    <s v="TOSCANO CUELLO DIANA CAROLINA           "/>
    <x v="22"/>
    <x v="22"/>
    <n v="20170206"/>
    <x v="1"/>
    <s v="ESTAMPILLA PROCULTURA TRAB INDEPENDIENTE TES GRAL "/>
    <n v="-3868"/>
    <n v="0"/>
    <n v="3868"/>
    <n v="773612"/>
  </r>
  <r>
    <s v="G"/>
    <n v="7"/>
    <n v="320"/>
    <n v="5"/>
    <n v="1098624618"/>
    <s v="TOSCANO CUELLO DIANA CAROLINA           "/>
    <x v="23"/>
    <x v="23"/>
    <n v="20170206"/>
    <x v="1"/>
    <s v="PRO ADULTO MAYOR ACUERDO 645 2016 TES GENERAL 2%  "/>
    <n v="-15472"/>
    <n v="0"/>
    <n v="15472"/>
    <n v="773612"/>
  </r>
  <r>
    <s v="G"/>
    <n v="7"/>
    <n v="320"/>
    <n v="6"/>
    <n v="1098624618"/>
    <s v="TOSCANO CUELLO DIANA CAROLINA           "/>
    <x v="0"/>
    <x v="0"/>
    <n v="20170206"/>
    <x v="1"/>
    <s v="OCCIDENTE 81462-6 NOMINA                          "/>
    <n v="-1209734"/>
    <n v="0"/>
    <n v="1209734"/>
    <n v="0"/>
  </r>
  <r>
    <s v="G"/>
    <n v="7"/>
    <n v="321"/>
    <n v="1"/>
    <n v="52802770"/>
    <s v="VARGAS PE･A EDITH JOHANA                "/>
    <x v="1"/>
    <x v="1"/>
    <n v="20170206"/>
    <x v="1"/>
    <s v="HONORARIOS                                        "/>
    <n v="1622977"/>
    <n v="1622977"/>
    <n v="0"/>
    <n v="0"/>
  </r>
  <r>
    <s v="G"/>
    <n v="7"/>
    <n v="321"/>
    <n v="2"/>
    <n v="52802770"/>
    <s v="VARGAS PE･A EDITH JOHANA                "/>
    <x v="21"/>
    <x v="21"/>
    <n v="20170206"/>
    <x v="1"/>
    <s v="ESTAMPILLA UD-TRAB INDEPENDIENTE TES GRAL         "/>
    <n v="-10570"/>
    <n v="0"/>
    <n v="10570"/>
    <n v="1057033"/>
  </r>
  <r>
    <s v="G"/>
    <n v="7"/>
    <n v="321"/>
    <n v="3"/>
    <n v="52802770"/>
    <s v="VARGAS PE･A EDITH JOHANA                "/>
    <x v="22"/>
    <x v="22"/>
    <n v="20170206"/>
    <x v="1"/>
    <s v="ESTAMPILLA PROCULTURA TRAB INDEPENDIENTE TES GRAL "/>
    <n v="-5285"/>
    <n v="0"/>
    <n v="5285"/>
    <n v="1057033"/>
  </r>
  <r>
    <s v="G"/>
    <n v="7"/>
    <n v="321"/>
    <n v="4"/>
    <n v="52802770"/>
    <s v="VARGAS PE･A EDITH JOHANA                "/>
    <x v="23"/>
    <x v="23"/>
    <n v="20170206"/>
    <x v="1"/>
    <s v="PRO ADULTO MAYOR ACUERDO 645 2016 TES GENERAL 2%  "/>
    <n v="-21141"/>
    <n v="0"/>
    <n v="21141"/>
    <n v="1057033"/>
  </r>
  <r>
    <s v="G"/>
    <n v="7"/>
    <n v="321"/>
    <n v="5"/>
    <n v="52802770"/>
    <s v="VARGAS PE･A EDITH JOHANA                "/>
    <x v="20"/>
    <x v="20"/>
    <n v="20170206"/>
    <x v="1"/>
    <s v="RETEICA 9 66 X MIL TESORERIA GENERAL              "/>
    <n v="-10211"/>
    <n v="0"/>
    <n v="10211"/>
    <n v="1057033"/>
  </r>
  <r>
    <s v="G"/>
    <n v="7"/>
    <n v="321"/>
    <n v="6"/>
    <n v="52802770"/>
    <s v="VARGAS PE･A EDITH JOHANA                "/>
    <x v="36"/>
    <x v="35"/>
    <n v="20170206"/>
    <x v="1"/>
    <s v="LIBRANZAS                                         "/>
    <n v="-329383"/>
    <n v="0"/>
    <n v="329383"/>
    <n v="0"/>
  </r>
  <r>
    <s v="G"/>
    <n v="7"/>
    <n v="321"/>
    <n v="7"/>
    <n v="52802770"/>
    <s v="VARGAS PE･A EDITH JOHANA                "/>
    <x v="0"/>
    <x v="0"/>
    <n v="20170206"/>
    <x v="1"/>
    <s v="OCCIDENTE 81462-6 NOMINA                          "/>
    <n v="-1246387"/>
    <n v="0"/>
    <n v="1246387"/>
    <n v="0"/>
  </r>
  <r>
    <s v="G"/>
    <n v="7"/>
    <n v="321"/>
    <n v="8"/>
    <n v="52802770"/>
    <s v="VARGAS PE･A EDITH JOHANA                "/>
    <x v="36"/>
    <x v="35"/>
    <n v="20170206"/>
    <x v="1"/>
    <s v="LIBRANZAS                                         "/>
    <n v="329383"/>
    <n v="329383"/>
    <n v="0"/>
    <n v="0"/>
  </r>
  <r>
    <s v="G"/>
    <n v="7"/>
    <n v="321"/>
    <n v="9"/>
    <n v="860007660"/>
    <s v="HELM BANK S A                           "/>
    <x v="0"/>
    <x v="0"/>
    <n v="20170206"/>
    <x v="1"/>
    <s v="OCCIDENTE 81462-6 NOMINA                          "/>
    <n v="-329383"/>
    <n v="0"/>
    <n v="329383"/>
    <n v="0"/>
  </r>
  <r>
    <s v="G"/>
    <n v="7"/>
    <n v="322"/>
    <n v="1"/>
    <n v="79299055"/>
    <s v="YEE DE LA BARCA CARLOS ARTURO           "/>
    <x v="0"/>
    <x v="0"/>
    <n v="20170206"/>
    <x v="1"/>
    <s v="PAGO NOMINA DE DIFERENTES CPS CORRESPONDIENTE A LO"/>
    <n v="-1718382"/>
    <n v="0"/>
    <n v="1718382"/>
    <n v="0"/>
  </r>
  <r>
    <s v="G"/>
    <n v="7"/>
    <n v="322"/>
    <n v="2"/>
    <n v="79299055"/>
    <s v="YEE DE LA BARCA CARLOS ARTURO           "/>
    <x v="1"/>
    <x v="1"/>
    <n v="20170206"/>
    <x v="1"/>
    <s v="PAGO NOMINA DE DIFERENTES CPS CORRESPONDIENTE A LO"/>
    <n v="1770521"/>
    <n v="1770521"/>
    <n v="0"/>
    <n v="0"/>
  </r>
  <r>
    <s v="G"/>
    <n v="7"/>
    <n v="322"/>
    <n v="3"/>
    <n v="79299055"/>
    <s v="YEE DE LA BARCA CARLOS ARTURO           "/>
    <x v="20"/>
    <x v="20"/>
    <n v="20170206"/>
    <x v="1"/>
    <s v="PAGO NOMINA DE DIFERENTES CPS CORRESPONDIENTE A LO"/>
    <n v="-11278"/>
    <n v="0"/>
    <n v="11278"/>
    <n v="1770521"/>
  </r>
  <r>
    <s v="G"/>
    <n v="7"/>
    <n v="322"/>
    <n v="4"/>
    <n v="79299055"/>
    <s v="YEE DE LA BARCA CARLOS ARTURO           "/>
    <x v="21"/>
    <x v="21"/>
    <n v="20170206"/>
    <x v="1"/>
    <s v="PAGO NOMINA DE DIFERENTES CPS CORRESPONDIENTE A LO"/>
    <n v="-11675"/>
    <n v="0"/>
    <n v="11675"/>
    <n v="1770521"/>
  </r>
  <r>
    <s v="G"/>
    <n v="7"/>
    <n v="322"/>
    <n v="5"/>
    <n v="79299055"/>
    <s v="YEE DE LA BARCA CARLOS ARTURO           "/>
    <x v="22"/>
    <x v="22"/>
    <n v="20170206"/>
    <x v="1"/>
    <s v="PAGO NOMINA DE DIFERENTES CPS CORRESPONDIENTE A LO"/>
    <n v="-5837"/>
    <n v="0"/>
    <n v="5837"/>
    <n v="1770521"/>
  </r>
  <r>
    <s v="G"/>
    <n v="7"/>
    <n v="322"/>
    <n v="6"/>
    <n v="79299055"/>
    <s v="YEE DE LA BARCA CARLOS ARTURO           "/>
    <x v="23"/>
    <x v="23"/>
    <n v="20170206"/>
    <x v="1"/>
    <s v="PAGO NOMINA DE DIFERENTES CPS CORRESPONDIENTE A LO"/>
    <n v="-23349"/>
    <n v="0"/>
    <n v="23349"/>
    <n v="1770521"/>
  </r>
  <r>
    <s v="G"/>
    <n v="7"/>
    <n v="323"/>
    <n v="1"/>
    <n v="39725659"/>
    <s v="ALFONSO MAYORGA DORA ESPERANZA          "/>
    <x v="1"/>
    <x v="1"/>
    <n v="20170206"/>
    <x v="1"/>
    <s v="HONORARIOS                                        "/>
    <n v="811489"/>
    <n v="811489"/>
    <n v="0"/>
    <n v="0"/>
  </r>
  <r>
    <s v="G"/>
    <n v="7"/>
    <n v="323"/>
    <n v="2"/>
    <n v="39725659"/>
    <s v="ALFONSO MAYORGA DORA ESPERANZA          "/>
    <x v="20"/>
    <x v="20"/>
    <n v="20170206"/>
    <x v="1"/>
    <s v="RETEICA 9 66 X MIL TESORERIA GENERAL              "/>
    <n v="-3756"/>
    <n v="0"/>
    <n v="3756"/>
    <n v="388830"/>
  </r>
  <r>
    <s v="G"/>
    <n v="7"/>
    <n v="323"/>
    <n v="3"/>
    <n v="39725659"/>
    <s v="ALFONSO MAYORGA DORA ESPERANZA          "/>
    <x v="21"/>
    <x v="21"/>
    <n v="20170206"/>
    <x v="1"/>
    <s v="ESTAMPILLA UD-TRAB INDEPENDIENTE TES GRAL         "/>
    <n v="-3888"/>
    <n v="0"/>
    <n v="3888"/>
    <n v="388830"/>
  </r>
  <r>
    <s v="G"/>
    <n v="7"/>
    <n v="323"/>
    <n v="4"/>
    <n v="39725659"/>
    <s v="ALFONSO MAYORGA DORA ESPERANZA          "/>
    <x v="22"/>
    <x v="22"/>
    <n v="20170206"/>
    <x v="1"/>
    <s v="ESTAMPILLA PROCULTURA TRAB INDEPENDIENTE TES GRAL "/>
    <n v="-1944"/>
    <n v="0"/>
    <n v="1944"/>
    <n v="388830"/>
  </r>
  <r>
    <s v="G"/>
    <n v="7"/>
    <n v="323"/>
    <n v="5"/>
    <n v="39725659"/>
    <s v="ALFONSO MAYORGA DORA ESPERANZA          "/>
    <x v="23"/>
    <x v="23"/>
    <n v="20170206"/>
    <x v="1"/>
    <s v="PRO ADULTO MAYOR ACUERDO 645 2016 TES GENERAL 2%  "/>
    <n v="-7777"/>
    <n v="0"/>
    <n v="7777"/>
    <n v="388830"/>
  </r>
  <r>
    <s v="G"/>
    <n v="7"/>
    <n v="323"/>
    <n v="6"/>
    <n v="39725659"/>
    <s v="ALFONSO MAYORGA DORA ESPERANZA          "/>
    <x v="36"/>
    <x v="35"/>
    <n v="20170206"/>
    <x v="1"/>
    <s v="LIBRANZAS                                         "/>
    <n v="-521310"/>
    <n v="0"/>
    <n v="521310"/>
    <n v="0"/>
  </r>
  <r>
    <s v="G"/>
    <n v="7"/>
    <n v="323"/>
    <n v="7"/>
    <n v="39725659"/>
    <s v="ALFONSO MAYORGA DORA ESPERANZA          "/>
    <x v="0"/>
    <x v="0"/>
    <n v="20170206"/>
    <x v="1"/>
    <s v="OCCIDENTE 81462-6 NOMINA                          "/>
    <n v="-272814"/>
    <n v="0"/>
    <n v="272814"/>
    <n v="0"/>
  </r>
  <r>
    <s v="G"/>
    <n v="7"/>
    <n v="323"/>
    <n v="8"/>
    <n v="39725659"/>
    <s v="ALFONSO MAYORGA DORA ESPERANZA          "/>
    <x v="36"/>
    <x v="35"/>
    <n v="20170206"/>
    <x v="1"/>
    <s v="LIBRANZAS                                         "/>
    <n v="521310"/>
    <n v="521310"/>
    <n v="0"/>
    <n v="0"/>
  </r>
  <r>
    <s v="G"/>
    <n v="7"/>
    <n v="323"/>
    <n v="9"/>
    <n v="860007660"/>
    <s v="HELM BANK S A                           "/>
    <x v="0"/>
    <x v="0"/>
    <n v="20170206"/>
    <x v="1"/>
    <s v="OCCIDENTE 81462-6 NOMINA                          "/>
    <n v="-521310"/>
    <n v="0"/>
    <n v="521310"/>
    <n v="0"/>
  </r>
  <r>
    <s v="G"/>
    <n v="7"/>
    <n v="324"/>
    <n v="1"/>
    <n v="1010175611"/>
    <s v="ALZATE GUAVITA DIEGO ANDRES             "/>
    <x v="0"/>
    <x v="0"/>
    <n v="20170206"/>
    <x v="1"/>
    <s v="PAGO NOMINA DE DIFERENTES CPS CORRESPONDIENTE A LO"/>
    <n v="-276162"/>
    <n v="0"/>
    <n v="276162"/>
    <n v="0"/>
  </r>
  <r>
    <s v="G"/>
    <n v="7"/>
    <n v="324"/>
    <n v="2"/>
    <n v="1010175611"/>
    <s v="ALZATE GUAVITA DIEGO ANDRES             "/>
    <x v="6"/>
    <x v="6"/>
    <n v="20170206"/>
    <x v="1"/>
    <s v="PAGO NOMINA DE DIFERENTES CPS CORRESPONDIENTE A LO"/>
    <n v="282792"/>
    <n v="282792"/>
    <n v="0"/>
    <n v="0"/>
  </r>
  <r>
    <s v="G"/>
    <n v="7"/>
    <n v="324"/>
    <n v="3"/>
    <n v="1010175611"/>
    <s v="ALZATE GUAVITA DIEGO ANDRES             "/>
    <x v="20"/>
    <x v="20"/>
    <n v="20170206"/>
    <x v="1"/>
    <s v="PAGO NOMINA DE DIFERENTES CPS CORRESPONDIENTE A LO"/>
    <n v="-1434"/>
    <n v="0"/>
    <n v="1434"/>
    <n v="282792"/>
  </r>
  <r>
    <s v="G"/>
    <n v="7"/>
    <n v="324"/>
    <n v="4"/>
    <n v="1010175611"/>
    <s v="ALZATE GUAVITA DIEGO ANDRES             "/>
    <x v="21"/>
    <x v="21"/>
    <n v="20170206"/>
    <x v="1"/>
    <s v="PAGO NOMINA DE DIFERENTES CPS CORRESPONDIENTE A LO"/>
    <n v="-1485"/>
    <n v="0"/>
    <n v="1485"/>
    <n v="282792"/>
  </r>
  <r>
    <s v="G"/>
    <n v="7"/>
    <n v="324"/>
    <n v="5"/>
    <n v="1010175611"/>
    <s v="ALZATE GUAVITA DIEGO ANDRES             "/>
    <x v="22"/>
    <x v="22"/>
    <n v="20170206"/>
    <x v="1"/>
    <s v="PAGO NOMINA DE DIFERENTES CPS CORRESPONDIENTE A LO"/>
    <n v="-742"/>
    <n v="0"/>
    <n v="742"/>
    <n v="282792"/>
  </r>
  <r>
    <s v="G"/>
    <n v="7"/>
    <n v="324"/>
    <n v="6"/>
    <n v="1010175611"/>
    <s v="ALZATE GUAVITA DIEGO ANDRES             "/>
    <x v="23"/>
    <x v="23"/>
    <n v="20170206"/>
    <x v="1"/>
    <s v="PAGO NOMINA DE DIFERENTES CPS CORRESPONDIENTE A LO"/>
    <n v="-2969"/>
    <n v="0"/>
    <n v="2969"/>
    <n v="282792"/>
  </r>
  <r>
    <s v="G"/>
    <n v="7"/>
    <n v="325"/>
    <n v="1"/>
    <n v="1030627691"/>
    <s v="BAREﾑO SINISTERRA KELLY VIVIANA         "/>
    <x v="0"/>
    <x v="0"/>
    <n v="20170206"/>
    <x v="1"/>
    <s v="PAGO NOMINA DE DIFERENTES CPS CORRESPONDIENTE A LO"/>
    <n v="-504294"/>
    <n v="0"/>
    <n v="504294"/>
    <n v="0"/>
  </r>
  <r>
    <s v="G"/>
    <n v="7"/>
    <n v="325"/>
    <n v="2"/>
    <n v="1030627691"/>
    <s v="BAREﾑO SINISTERRA KELLY VIVIANA         "/>
    <x v="6"/>
    <x v="6"/>
    <n v="20170206"/>
    <x v="1"/>
    <s v="PAGO NOMINA DE DIFERENTES CPS CORRESPONDIENTE A LO"/>
    <n v="516402"/>
    <n v="516402"/>
    <n v="0"/>
    <n v="0"/>
  </r>
  <r>
    <s v="G"/>
    <n v="7"/>
    <n v="325"/>
    <n v="3"/>
    <n v="1030627691"/>
    <s v="BAREﾑO SINISTERRA KELLY VIVIANA         "/>
    <x v="20"/>
    <x v="20"/>
    <n v="20170206"/>
    <x v="1"/>
    <s v="PAGO NOMINA DE DIFERENTES CPS CORRESPONDIENTE A LO"/>
    <n v="-2619"/>
    <n v="0"/>
    <n v="2619"/>
    <n v="516402"/>
  </r>
  <r>
    <s v="G"/>
    <n v="7"/>
    <n v="325"/>
    <n v="4"/>
    <n v="1030627691"/>
    <s v="BAREﾑO SINISTERRA KELLY VIVIANA         "/>
    <x v="21"/>
    <x v="21"/>
    <n v="20170206"/>
    <x v="1"/>
    <s v="PAGO NOMINA DE DIFERENTES CPS CORRESPONDIENTE A LO"/>
    <n v="-2711"/>
    <n v="0"/>
    <n v="2711"/>
    <n v="516402"/>
  </r>
  <r>
    <s v="G"/>
    <n v="7"/>
    <n v="325"/>
    <n v="5"/>
    <n v="1030627691"/>
    <s v="BAREﾑO SINISTERRA KELLY VIVIANA         "/>
    <x v="22"/>
    <x v="22"/>
    <n v="20170206"/>
    <x v="1"/>
    <s v="PAGO NOMINA DE DIFERENTES CPS CORRESPONDIENTE A LO"/>
    <n v="-1356"/>
    <n v="0"/>
    <n v="1356"/>
    <n v="516402"/>
  </r>
  <r>
    <s v="G"/>
    <n v="7"/>
    <n v="325"/>
    <n v="6"/>
    <n v="1030627691"/>
    <s v="BAREﾑO SINISTERRA KELLY VIVIANA         "/>
    <x v="23"/>
    <x v="23"/>
    <n v="20170206"/>
    <x v="1"/>
    <s v="PAGO NOMINA DE DIFERENTES CPS CORRESPONDIENTE A LO"/>
    <n v="-5422"/>
    <n v="0"/>
    <n v="5422"/>
    <n v="516402"/>
  </r>
  <r>
    <s v="G"/>
    <n v="7"/>
    <n v="326"/>
    <n v="1"/>
    <n v="1018453759"/>
    <s v="CAMACHO REY MATEO                       "/>
    <x v="0"/>
    <x v="0"/>
    <n v="20170206"/>
    <x v="1"/>
    <s v="PAGO NOMINA DE DIFERENTES CPS CORRESPONDIENTE A LO"/>
    <n v="-862709"/>
    <n v="0"/>
    <n v="862709"/>
    <n v="0"/>
  </r>
  <r>
    <s v="G"/>
    <n v="7"/>
    <n v="326"/>
    <n v="2"/>
    <n v="1018453759"/>
    <s v="CAMACHO REY MATEO                       "/>
    <x v="6"/>
    <x v="6"/>
    <n v="20170206"/>
    <x v="1"/>
    <s v="PAGO NOMINA DE DIFERENTES CPS CORRESPONDIENTE A LO"/>
    <n v="885260"/>
    <n v="885260"/>
    <n v="0"/>
    <n v="0"/>
  </r>
  <r>
    <s v="G"/>
    <n v="7"/>
    <n v="326"/>
    <n v="3"/>
    <n v="1018453759"/>
    <s v="CAMACHO REY MATEO                       "/>
    <x v="20"/>
    <x v="20"/>
    <n v="20170206"/>
    <x v="1"/>
    <s v="PAGO NOMINA DE DIFERENTES CPS CORRESPONDIENTE A LO"/>
    <n v="-4878"/>
    <n v="0"/>
    <n v="4878"/>
    <n v="885260"/>
  </r>
  <r>
    <s v="G"/>
    <n v="7"/>
    <n v="326"/>
    <n v="4"/>
    <n v="1018453759"/>
    <s v="CAMACHO REY MATEO                       "/>
    <x v="21"/>
    <x v="21"/>
    <n v="20170206"/>
    <x v="1"/>
    <s v="PAGO NOMINA DE DIFERENTES CPS CORRESPONDIENTE A LO"/>
    <n v="-5049"/>
    <n v="0"/>
    <n v="5049"/>
    <n v="885260"/>
  </r>
  <r>
    <s v="G"/>
    <n v="7"/>
    <n v="326"/>
    <n v="5"/>
    <n v="1018453759"/>
    <s v="CAMACHO REY MATEO                       "/>
    <x v="22"/>
    <x v="22"/>
    <n v="20170206"/>
    <x v="1"/>
    <s v="PAGO NOMINA DE DIFERENTES CPS CORRESPONDIENTE A LO"/>
    <n v="-2525"/>
    <n v="0"/>
    <n v="2525"/>
    <n v="885260"/>
  </r>
  <r>
    <s v="G"/>
    <n v="7"/>
    <n v="326"/>
    <n v="6"/>
    <n v="1018453759"/>
    <s v="CAMACHO REY MATEO                       "/>
    <x v="23"/>
    <x v="23"/>
    <n v="20170206"/>
    <x v="1"/>
    <s v="PAGO NOMINA DE DIFERENTES CPS CORRESPONDIENTE A LO"/>
    <n v="-10099"/>
    <n v="0"/>
    <n v="10099"/>
    <n v="885260"/>
  </r>
  <r>
    <s v="G"/>
    <n v="7"/>
    <n v="327"/>
    <n v="1"/>
    <n v="1023929352"/>
    <s v="CONTRERAS TAPIAS HAROL ANDRES           "/>
    <x v="0"/>
    <x v="0"/>
    <n v="20170206"/>
    <x v="1"/>
    <s v="PAGO NOMINA DE DIFERENTES CPS CORRESPONDIENTE A LO"/>
    <n v="-607555"/>
    <n v="0"/>
    <n v="607555"/>
    <n v="0"/>
  </r>
  <r>
    <s v="G"/>
    <n v="7"/>
    <n v="327"/>
    <n v="2"/>
    <n v="1023929352"/>
    <s v="CONTRERAS TAPIAS HAROL ANDRES           "/>
    <x v="6"/>
    <x v="6"/>
    <n v="20170206"/>
    <x v="1"/>
    <s v="PAGO NOMINA DE DIFERENTES CPS CORRESPONDIENTE A LO"/>
    <n v="622141"/>
    <n v="622141"/>
    <n v="0"/>
    <n v="0"/>
  </r>
  <r>
    <s v="G"/>
    <n v="7"/>
    <n v="327"/>
    <n v="3"/>
    <n v="1023929352"/>
    <s v="CONTRERAS TAPIAS HAROL ANDRES           "/>
    <x v="20"/>
    <x v="20"/>
    <n v="20170206"/>
    <x v="1"/>
    <s v="PAGO NOMINA DE DIFERENTES CPS CORRESPONDIENTE A LO"/>
    <n v="-3155"/>
    <n v="0"/>
    <n v="3155"/>
    <n v="622141"/>
  </r>
  <r>
    <s v="G"/>
    <n v="7"/>
    <n v="327"/>
    <n v="4"/>
    <n v="1023929352"/>
    <s v="CONTRERAS TAPIAS HAROL ANDRES           "/>
    <x v="21"/>
    <x v="21"/>
    <n v="20170206"/>
    <x v="1"/>
    <s v="PAGO NOMINA DE DIFERENTES CPS CORRESPONDIENTE A LO"/>
    <n v="-3266"/>
    <n v="0"/>
    <n v="3266"/>
    <n v="622141"/>
  </r>
  <r>
    <s v="G"/>
    <n v="7"/>
    <n v="327"/>
    <n v="5"/>
    <n v="1023929352"/>
    <s v="CONTRERAS TAPIAS HAROL ANDRES           "/>
    <x v="22"/>
    <x v="22"/>
    <n v="20170206"/>
    <x v="1"/>
    <s v="PAGO NOMINA DE DIFERENTES CPS CORRESPONDIENTE A LO"/>
    <n v="-1633"/>
    <n v="0"/>
    <n v="1633"/>
    <n v="622141"/>
  </r>
  <r>
    <s v="G"/>
    <n v="7"/>
    <n v="327"/>
    <n v="6"/>
    <n v="1023929352"/>
    <s v="CONTRERAS TAPIAS HAROL ANDRES           "/>
    <x v="23"/>
    <x v="23"/>
    <n v="20170206"/>
    <x v="1"/>
    <s v="PAGO NOMINA DE DIFERENTES CPS CORRESPONDIENTE A LO"/>
    <n v="-6532"/>
    <n v="0"/>
    <n v="6532"/>
    <n v="622141"/>
  </r>
  <r>
    <s v="G"/>
    <n v="7"/>
    <n v="328"/>
    <n v="1"/>
    <n v="1032448411"/>
    <s v="GOMEZ GARZON ESTEFANIA                  "/>
    <x v="0"/>
    <x v="0"/>
    <n v="20170206"/>
    <x v="1"/>
    <s v="PAGO NOMINA DE DIFERENTES CPS CORRESPONDIENTE A LO"/>
    <n v="-607555"/>
    <n v="0"/>
    <n v="607555"/>
    <n v="0"/>
  </r>
  <r>
    <s v="G"/>
    <n v="7"/>
    <n v="328"/>
    <n v="2"/>
    <n v="1032448411"/>
    <s v="GOMEZ GARZON ESTEFANIA                  "/>
    <x v="6"/>
    <x v="6"/>
    <n v="20170206"/>
    <x v="1"/>
    <s v="PAGO NOMINA DE DIFERENTES CPS CORRESPONDIENTE A LO"/>
    <n v="622141"/>
    <n v="622141"/>
    <n v="0"/>
    <n v="0"/>
  </r>
  <r>
    <s v="G"/>
    <n v="7"/>
    <n v="328"/>
    <n v="3"/>
    <n v="1032448411"/>
    <s v="GOMEZ GARZON ESTEFANIA                  "/>
    <x v="20"/>
    <x v="20"/>
    <n v="20170206"/>
    <x v="1"/>
    <s v="PAGO NOMINA DE DIFERENTES CPS CORRESPONDIENTE A LO"/>
    <n v="-3155"/>
    <n v="0"/>
    <n v="3155"/>
    <n v="622141"/>
  </r>
  <r>
    <s v="G"/>
    <n v="7"/>
    <n v="328"/>
    <n v="4"/>
    <n v="1032448411"/>
    <s v="GOMEZ GARZON ESTEFANIA                  "/>
    <x v="21"/>
    <x v="21"/>
    <n v="20170206"/>
    <x v="1"/>
    <s v="PAGO NOMINA DE DIFERENTES CPS CORRESPONDIENTE A LO"/>
    <n v="-3266"/>
    <n v="0"/>
    <n v="3266"/>
    <n v="622141"/>
  </r>
  <r>
    <s v="G"/>
    <n v="7"/>
    <n v="328"/>
    <n v="5"/>
    <n v="1032448411"/>
    <s v="GOMEZ GARZON ESTEFANIA                  "/>
    <x v="22"/>
    <x v="22"/>
    <n v="20170206"/>
    <x v="1"/>
    <s v="PAGO NOMINA DE DIFERENTES CPS CORRESPONDIENTE A LO"/>
    <n v="-1633"/>
    <n v="0"/>
    <n v="1633"/>
    <n v="622141"/>
  </r>
  <r>
    <s v="G"/>
    <n v="7"/>
    <n v="328"/>
    <n v="6"/>
    <n v="1032448411"/>
    <s v="GOMEZ GARZON ESTEFANIA                  "/>
    <x v="23"/>
    <x v="23"/>
    <n v="20170206"/>
    <x v="1"/>
    <s v="PAGO NOMINA DE DIFERENTES CPS CORRESPONDIENTE A LO"/>
    <n v="-6532"/>
    <n v="0"/>
    <n v="6532"/>
    <n v="622141"/>
  </r>
  <r>
    <s v="G"/>
    <n v="7"/>
    <n v="329"/>
    <n v="1"/>
    <n v="52229652"/>
    <s v="GUZMAN DIANA MILENA                     "/>
    <x v="0"/>
    <x v="0"/>
    <n v="20170206"/>
    <x v="1"/>
    <s v="PAGO NOMINA DE DIFERENTES CPS CORRESPONDIENTE A LO"/>
    <n v="-791406"/>
    <n v="0"/>
    <n v="791406"/>
    <n v="0"/>
  </r>
  <r>
    <s v="G"/>
    <n v="7"/>
    <n v="329"/>
    <n v="2"/>
    <n v="52229652"/>
    <s v="GUZMAN DIANA MILENA                     "/>
    <x v="6"/>
    <x v="6"/>
    <n v="20170206"/>
    <x v="1"/>
    <s v="PAGO NOMINA DE DIFERENTES CPS CORRESPONDIENTE A LO"/>
    <n v="811489"/>
    <n v="811489"/>
    <n v="0"/>
    <n v="0"/>
  </r>
  <r>
    <s v="G"/>
    <n v="7"/>
    <n v="329"/>
    <n v="3"/>
    <n v="52229652"/>
    <s v="GUZMAN DIANA MILENA                     "/>
    <x v="20"/>
    <x v="20"/>
    <n v="20170206"/>
    <x v="1"/>
    <s v="PAGO NOMINA DE DIFERENTES CPS CORRESPONDIENTE A LO"/>
    <n v="-4344"/>
    <n v="0"/>
    <n v="4344"/>
    <n v="811489"/>
  </r>
  <r>
    <s v="G"/>
    <n v="7"/>
    <n v="329"/>
    <n v="4"/>
    <n v="52229652"/>
    <s v="GUZMAN DIANA MILENA                     "/>
    <x v="21"/>
    <x v="21"/>
    <n v="20170206"/>
    <x v="1"/>
    <s v="PAGO NOMINA DE DIFERENTES CPS CORRESPONDIENTE A LO"/>
    <n v="-4497"/>
    <n v="0"/>
    <n v="4497"/>
    <n v="811489"/>
  </r>
  <r>
    <s v="G"/>
    <n v="7"/>
    <n v="329"/>
    <n v="5"/>
    <n v="52229652"/>
    <s v="GUZMAN DIANA MILENA                     "/>
    <x v="22"/>
    <x v="22"/>
    <n v="20170206"/>
    <x v="1"/>
    <s v="PAGO NOMINA DE DIFERENTES CPS CORRESPONDIENTE A LO"/>
    <n v="-2248"/>
    <n v="0"/>
    <n v="2248"/>
    <n v="811489"/>
  </r>
  <r>
    <s v="G"/>
    <n v="7"/>
    <n v="329"/>
    <n v="6"/>
    <n v="52229652"/>
    <s v="GUZMAN DIANA MILENA                     "/>
    <x v="23"/>
    <x v="23"/>
    <n v="20170206"/>
    <x v="1"/>
    <s v="PAGO NOMINA DE DIFERENTES CPS CORRESPONDIENTE A LO"/>
    <n v="-8994"/>
    <n v="0"/>
    <n v="8994"/>
    <n v="811489"/>
  </r>
  <r>
    <s v="G"/>
    <n v="7"/>
    <n v="330"/>
    <n v="1"/>
    <n v="16535390"/>
    <s v="NEIRA MENDIETA SERGIO IVAN              "/>
    <x v="0"/>
    <x v="0"/>
    <n v="20170206"/>
    <x v="1"/>
    <s v="PAGO NOMINA DE DIFERENTES CPS CORRESPONDIENTE A LO"/>
    <n v="-794124"/>
    <n v="0"/>
    <n v="794124"/>
    <n v="0"/>
  </r>
  <r>
    <s v="G"/>
    <n v="7"/>
    <n v="330"/>
    <n v="2"/>
    <n v="16535390"/>
    <s v="NEIRA MENDIETA SERGIO IVAN              "/>
    <x v="6"/>
    <x v="6"/>
    <n v="20170206"/>
    <x v="1"/>
    <s v="PAGO NOMINA DE DIFERENTES CPS CORRESPONDIENTE A LO"/>
    <n v="811489"/>
    <n v="811489"/>
    <n v="0"/>
    <n v="0"/>
  </r>
  <r>
    <s v="G"/>
    <n v="7"/>
    <n v="330"/>
    <n v="3"/>
    <n v="16535390"/>
    <s v="NEIRA MENDIETA SERGIO IVAN              "/>
    <x v="20"/>
    <x v="20"/>
    <n v="20170206"/>
    <x v="1"/>
    <s v="PAGO NOMINA DE DIFERENTES CPS CORRESPONDIENTE A LO"/>
    <n v="-3756"/>
    <n v="0"/>
    <n v="3756"/>
    <n v="811489"/>
  </r>
  <r>
    <s v="G"/>
    <n v="7"/>
    <n v="330"/>
    <n v="4"/>
    <n v="16535390"/>
    <s v="NEIRA MENDIETA SERGIO IVAN              "/>
    <x v="21"/>
    <x v="21"/>
    <n v="20170206"/>
    <x v="1"/>
    <s v="PAGO NOMINA DE DIFERENTES CPS CORRESPONDIENTE A LO"/>
    <n v="-3888"/>
    <n v="0"/>
    <n v="3888"/>
    <n v="811489"/>
  </r>
  <r>
    <s v="G"/>
    <n v="7"/>
    <n v="330"/>
    <n v="5"/>
    <n v="16535390"/>
    <s v="NEIRA MENDIETA SERGIO IVAN              "/>
    <x v="22"/>
    <x v="22"/>
    <n v="20170206"/>
    <x v="1"/>
    <s v="PAGO NOMINA DE DIFERENTES CPS CORRESPONDIENTE A LO"/>
    <n v="-1944"/>
    <n v="0"/>
    <n v="1944"/>
    <n v="811489"/>
  </r>
  <r>
    <s v="G"/>
    <n v="7"/>
    <n v="330"/>
    <n v="6"/>
    <n v="16535390"/>
    <s v="NEIRA MENDIETA SERGIO IVAN              "/>
    <x v="23"/>
    <x v="23"/>
    <n v="20170206"/>
    <x v="1"/>
    <s v="PAGO NOMINA DE DIFERENTES CPS CORRESPONDIENTE A LO"/>
    <n v="-7777"/>
    <n v="0"/>
    <n v="7777"/>
    <n v="811489"/>
  </r>
  <r>
    <s v="G"/>
    <n v="7"/>
    <n v="331"/>
    <n v="1"/>
    <n v="1054993936"/>
    <s v="OCAMPO SANCHEZ GILDARDO                 "/>
    <x v="0"/>
    <x v="0"/>
    <n v="20170206"/>
    <x v="1"/>
    <s v="PAGO NOMINA DE DIFERENTES CPS CORRESPONDIENTE A LO"/>
    <n v="-791406"/>
    <n v="0"/>
    <n v="791406"/>
    <n v="0"/>
  </r>
  <r>
    <s v="G"/>
    <n v="7"/>
    <n v="331"/>
    <n v="2"/>
    <n v="1054993936"/>
    <s v="OCAMPO SANCHEZ GILDARDO                 "/>
    <x v="6"/>
    <x v="6"/>
    <n v="20170206"/>
    <x v="1"/>
    <s v="PAGO NOMINA DE DIFERENTES CPS CORRESPONDIENTE A LO"/>
    <n v="811489"/>
    <n v="811489"/>
    <n v="0"/>
    <n v="0"/>
  </r>
  <r>
    <s v="G"/>
    <n v="7"/>
    <n v="331"/>
    <n v="3"/>
    <n v="1054993936"/>
    <s v="OCAMPO SANCHEZ GILDARDO                 "/>
    <x v="20"/>
    <x v="20"/>
    <n v="20170206"/>
    <x v="1"/>
    <s v="PAGO NOMINA DE DIFERENTES CPS CORRESPONDIENTE A LO"/>
    <n v="-4344"/>
    <n v="0"/>
    <n v="4344"/>
    <n v="811489"/>
  </r>
  <r>
    <s v="G"/>
    <n v="7"/>
    <n v="331"/>
    <n v="4"/>
    <n v="1054993936"/>
    <s v="OCAMPO SANCHEZ GILDARDO                 "/>
    <x v="21"/>
    <x v="21"/>
    <n v="20170206"/>
    <x v="1"/>
    <s v="PAGO NOMINA DE DIFERENTES CPS CORRESPONDIENTE A LO"/>
    <n v="-4497"/>
    <n v="0"/>
    <n v="4497"/>
    <n v="811489"/>
  </r>
  <r>
    <s v="G"/>
    <n v="7"/>
    <n v="331"/>
    <n v="5"/>
    <n v="1054993936"/>
    <s v="OCAMPO SANCHEZ GILDARDO                 "/>
    <x v="22"/>
    <x v="22"/>
    <n v="20170206"/>
    <x v="1"/>
    <s v="PAGO NOMINA DE DIFERENTES CPS CORRESPONDIENTE A LO"/>
    <n v="-2248"/>
    <n v="0"/>
    <n v="2248"/>
    <n v="811489"/>
  </r>
  <r>
    <s v="G"/>
    <n v="7"/>
    <n v="331"/>
    <n v="6"/>
    <n v="1054993936"/>
    <s v="OCAMPO SANCHEZ GILDARDO                 "/>
    <x v="23"/>
    <x v="23"/>
    <n v="20170206"/>
    <x v="1"/>
    <s v="PAGO NOMINA DE DIFERENTES CPS CORRESPONDIENTE A LO"/>
    <n v="-8994"/>
    <n v="0"/>
    <n v="8994"/>
    <n v="811489"/>
  </r>
  <r>
    <s v="G"/>
    <n v="7"/>
    <n v="332"/>
    <n v="1"/>
    <n v="1109300142"/>
    <s v="ORJUELA RIOS VALENTINA                  "/>
    <x v="0"/>
    <x v="0"/>
    <n v="20170206"/>
    <x v="1"/>
    <s v="PAGO NOMINA DE DIFERENTES CPS CORRESPONDIENTE A LO"/>
    <n v="-662787"/>
    <n v="0"/>
    <n v="662787"/>
    <n v="0"/>
  </r>
  <r>
    <s v="G"/>
    <n v="7"/>
    <n v="332"/>
    <n v="2"/>
    <n v="1109300142"/>
    <s v="ORJUELA RIOS VALENTINA                  "/>
    <x v="6"/>
    <x v="6"/>
    <n v="20170206"/>
    <x v="1"/>
    <s v="PAGO NOMINA DE DIFERENTES CPS CORRESPONDIENTE A LO"/>
    <n v="678700"/>
    <n v="678700"/>
    <n v="0"/>
    <n v="0"/>
  </r>
  <r>
    <s v="G"/>
    <n v="7"/>
    <n v="332"/>
    <n v="3"/>
    <n v="1109300142"/>
    <s v="ORJUELA RIOS VALENTINA                  "/>
    <x v="20"/>
    <x v="20"/>
    <n v="20170206"/>
    <x v="1"/>
    <s v="PAGO NOMINA DE DIFERENTES CPS CORRESPONDIENTE A LO"/>
    <n v="-3442"/>
    <n v="0"/>
    <n v="3442"/>
    <n v="678700"/>
  </r>
  <r>
    <s v="G"/>
    <n v="7"/>
    <n v="332"/>
    <n v="4"/>
    <n v="1109300142"/>
    <s v="ORJUELA RIOS VALENTINA                  "/>
    <x v="21"/>
    <x v="21"/>
    <n v="20170206"/>
    <x v="1"/>
    <s v="PAGO NOMINA DE DIFERENTES CPS CORRESPONDIENTE A LO"/>
    <n v="-3563"/>
    <n v="0"/>
    <n v="3563"/>
    <n v="678700"/>
  </r>
  <r>
    <s v="G"/>
    <n v="7"/>
    <n v="332"/>
    <n v="5"/>
    <n v="1109300142"/>
    <s v="ORJUELA RIOS VALENTINA                  "/>
    <x v="22"/>
    <x v="22"/>
    <n v="20170206"/>
    <x v="1"/>
    <s v="PAGO NOMINA DE DIFERENTES CPS CORRESPONDIENTE A LO"/>
    <n v="-1782"/>
    <n v="0"/>
    <n v="1782"/>
    <n v="678700"/>
  </r>
  <r>
    <s v="G"/>
    <n v="7"/>
    <n v="332"/>
    <n v="6"/>
    <n v="1109300142"/>
    <s v="ORJUELA RIOS VALENTINA                  "/>
    <x v="23"/>
    <x v="23"/>
    <n v="20170206"/>
    <x v="1"/>
    <s v="PAGO NOMINA DE DIFERENTES CPS CORRESPONDIENTE A LO"/>
    <n v="-7126"/>
    <n v="0"/>
    <n v="7126"/>
    <n v="678700"/>
  </r>
  <r>
    <s v="G"/>
    <n v="7"/>
    <n v="333"/>
    <n v="1"/>
    <n v="1111193324"/>
    <s v="PEREZ FERNANDEZ NATALIA                 "/>
    <x v="0"/>
    <x v="0"/>
    <n v="20170206"/>
    <x v="1"/>
    <s v="PAGO NOMINA DE DIFERENTES CPS CORRESPONDIENTE A LO"/>
    <n v="-862709"/>
    <n v="0"/>
    <n v="862709"/>
    <n v="0"/>
  </r>
  <r>
    <s v="G"/>
    <n v="7"/>
    <n v="333"/>
    <n v="2"/>
    <n v="1111193324"/>
    <s v="PEREZ FERNANDEZ NATALIA                 "/>
    <x v="6"/>
    <x v="6"/>
    <n v="20170206"/>
    <x v="1"/>
    <s v="PAGO NOMINA DE DIFERENTES CPS CORRESPONDIENTE A LO"/>
    <n v="885260"/>
    <n v="885260"/>
    <n v="0"/>
    <n v="0"/>
  </r>
  <r>
    <s v="G"/>
    <n v="7"/>
    <n v="333"/>
    <n v="3"/>
    <n v="1111193324"/>
    <s v="PEREZ FERNANDEZ NATALIA                 "/>
    <x v="20"/>
    <x v="20"/>
    <n v="20170206"/>
    <x v="1"/>
    <s v="PAGO NOMINA DE DIFERENTES CPS CORRESPONDIENTE A LO"/>
    <n v="-4878"/>
    <n v="0"/>
    <n v="4878"/>
    <n v="885260"/>
  </r>
  <r>
    <s v="G"/>
    <n v="7"/>
    <n v="333"/>
    <n v="4"/>
    <n v="1111193324"/>
    <s v="PEREZ FERNANDEZ NATALIA                 "/>
    <x v="21"/>
    <x v="21"/>
    <n v="20170206"/>
    <x v="1"/>
    <s v="PAGO NOMINA DE DIFERENTES CPS CORRESPONDIENTE A LO"/>
    <n v="-5049"/>
    <n v="0"/>
    <n v="5049"/>
    <n v="885260"/>
  </r>
  <r>
    <s v="G"/>
    <n v="7"/>
    <n v="333"/>
    <n v="5"/>
    <n v="1111193324"/>
    <s v="PEREZ FERNANDEZ NATALIA                 "/>
    <x v="22"/>
    <x v="22"/>
    <n v="20170206"/>
    <x v="1"/>
    <s v="PAGO NOMINA DE DIFERENTES CPS CORRESPONDIENTE A LO"/>
    <n v="-2525"/>
    <n v="0"/>
    <n v="2525"/>
    <n v="885260"/>
  </r>
  <r>
    <s v="G"/>
    <n v="7"/>
    <n v="333"/>
    <n v="6"/>
    <n v="1111193324"/>
    <s v="PEREZ FERNANDEZ NATALIA                 "/>
    <x v="23"/>
    <x v="23"/>
    <n v="20170206"/>
    <x v="1"/>
    <s v="PAGO NOMINA DE DIFERENTES CPS CORRESPONDIENTE A LO"/>
    <n v="-10099"/>
    <n v="0"/>
    <n v="10099"/>
    <n v="885260"/>
  </r>
  <r>
    <s v="G"/>
    <n v="7"/>
    <n v="334"/>
    <n v="1"/>
    <n v="12723548"/>
    <s v="QUIROZ TORRES JORGE                     "/>
    <x v="0"/>
    <x v="0"/>
    <n v="20170206"/>
    <x v="1"/>
    <s v="PAGO NOMINA DE DIFERENTES CPS CORRESPONDIENTE A LO"/>
    <n v="-607555"/>
    <n v="0"/>
    <n v="607555"/>
    <n v="0"/>
  </r>
  <r>
    <s v="G"/>
    <n v="7"/>
    <n v="334"/>
    <n v="2"/>
    <n v="12723548"/>
    <s v="QUIROZ TORRES JORGE                     "/>
    <x v="6"/>
    <x v="6"/>
    <n v="20170206"/>
    <x v="1"/>
    <s v="PAGO NOMINA DE DIFERENTES CPS CORRESPONDIENTE A LO"/>
    <n v="622141"/>
    <n v="622141"/>
    <n v="0"/>
    <n v="0"/>
  </r>
  <r>
    <s v="G"/>
    <n v="7"/>
    <n v="334"/>
    <n v="3"/>
    <n v="12723548"/>
    <s v="QUIROZ TORRES JORGE                     "/>
    <x v="20"/>
    <x v="20"/>
    <n v="20170206"/>
    <x v="1"/>
    <s v="PAGO NOMINA DE DIFERENTES CPS CORRESPONDIENTE A LO"/>
    <n v="-3155"/>
    <n v="0"/>
    <n v="3155"/>
    <n v="622141"/>
  </r>
  <r>
    <s v="G"/>
    <n v="7"/>
    <n v="334"/>
    <n v="4"/>
    <n v="12723548"/>
    <s v="QUIROZ TORRES JORGE                     "/>
    <x v="21"/>
    <x v="21"/>
    <n v="20170206"/>
    <x v="1"/>
    <s v="PAGO NOMINA DE DIFERENTES CPS CORRESPONDIENTE A LO"/>
    <n v="-3266"/>
    <n v="0"/>
    <n v="3266"/>
    <n v="622141"/>
  </r>
  <r>
    <s v="G"/>
    <n v="7"/>
    <n v="334"/>
    <n v="5"/>
    <n v="12723548"/>
    <s v="QUIROZ TORRES JORGE                     "/>
    <x v="22"/>
    <x v="22"/>
    <n v="20170206"/>
    <x v="1"/>
    <s v="PAGO NOMINA DE DIFERENTES CPS CORRESPONDIENTE A LO"/>
    <n v="-1633"/>
    <n v="0"/>
    <n v="1633"/>
    <n v="622141"/>
  </r>
  <r>
    <s v="G"/>
    <n v="7"/>
    <n v="334"/>
    <n v="6"/>
    <n v="12723548"/>
    <s v="QUIROZ TORRES JORGE                     "/>
    <x v="23"/>
    <x v="23"/>
    <n v="20170206"/>
    <x v="1"/>
    <s v="PAGO NOMINA DE DIFERENTES CPS CORRESPONDIENTE A LO"/>
    <n v="-6532"/>
    <n v="0"/>
    <n v="6532"/>
    <n v="622141"/>
  </r>
  <r>
    <s v="G"/>
    <n v="7"/>
    <n v="335"/>
    <n v="1"/>
    <n v="51671598"/>
    <s v="RUBIO AVELLANEDA VILMA YANETH           "/>
    <x v="0"/>
    <x v="0"/>
    <n v="20170206"/>
    <x v="1"/>
    <s v="PAGO NOMINA DE DIFERENTES CPS CORRESPONDIENTE A LO"/>
    <n v="-607555"/>
    <n v="0"/>
    <n v="607555"/>
    <n v="0"/>
  </r>
  <r>
    <s v="G"/>
    <n v="7"/>
    <n v="335"/>
    <n v="2"/>
    <n v="51671598"/>
    <s v="RUBIO AVELLANEDA VILMA YANETH           "/>
    <x v="6"/>
    <x v="6"/>
    <n v="20170206"/>
    <x v="1"/>
    <s v="PAGO NOMINA DE DIFERENTES CPS CORRESPONDIENTE A LO"/>
    <n v="622141"/>
    <n v="622141"/>
    <n v="0"/>
    <n v="0"/>
  </r>
  <r>
    <s v="G"/>
    <n v="7"/>
    <n v="335"/>
    <n v="3"/>
    <n v="51671598"/>
    <s v="RUBIO AVELLANEDA VILMA YANETH           "/>
    <x v="20"/>
    <x v="20"/>
    <n v="20170206"/>
    <x v="1"/>
    <s v="PAGO NOMINA DE DIFERENTES CPS CORRESPONDIENTE A LO"/>
    <n v="-3155"/>
    <n v="0"/>
    <n v="3155"/>
    <n v="622141"/>
  </r>
  <r>
    <s v="G"/>
    <n v="7"/>
    <n v="335"/>
    <n v="4"/>
    <n v="51671598"/>
    <s v="RUBIO AVELLANEDA VILMA YANETH           "/>
    <x v="21"/>
    <x v="21"/>
    <n v="20170206"/>
    <x v="1"/>
    <s v="PAGO NOMINA DE DIFERENTES CPS CORRESPONDIENTE A LO"/>
    <n v="-3266"/>
    <n v="0"/>
    <n v="3266"/>
    <n v="622141"/>
  </r>
  <r>
    <s v="G"/>
    <n v="7"/>
    <n v="335"/>
    <n v="5"/>
    <n v="51671598"/>
    <s v="RUBIO AVELLANEDA VILMA YANETH           "/>
    <x v="22"/>
    <x v="22"/>
    <n v="20170206"/>
    <x v="1"/>
    <s v="PAGO NOMINA DE DIFERENTES CPS CORRESPONDIENTE A LO"/>
    <n v="-1633"/>
    <n v="0"/>
    <n v="1633"/>
    <n v="622141"/>
  </r>
  <r>
    <s v="G"/>
    <n v="7"/>
    <n v="335"/>
    <n v="6"/>
    <n v="51671598"/>
    <s v="RUBIO AVELLANEDA VILMA YANETH           "/>
    <x v="23"/>
    <x v="23"/>
    <n v="20170206"/>
    <x v="1"/>
    <s v="PAGO NOMINA DE DIFERENTES CPS CORRESPONDIENTE A LO"/>
    <n v="-6532"/>
    <n v="0"/>
    <n v="6532"/>
    <n v="622141"/>
  </r>
  <r>
    <s v="G"/>
    <n v="7"/>
    <n v="336"/>
    <n v="1"/>
    <n v="52887419"/>
    <s v="RUIZ PEREZ VIVIAN ANDREA                "/>
    <x v="0"/>
    <x v="0"/>
    <n v="20170206"/>
    <x v="1"/>
    <s v="PAGO NOMINA DE DIFERENTES CPS CORRESPONDIENTE A LO"/>
    <n v="-791406"/>
    <n v="0"/>
    <n v="791406"/>
    <n v="0"/>
  </r>
  <r>
    <s v="G"/>
    <n v="7"/>
    <n v="336"/>
    <n v="2"/>
    <n v="52887419"/>
    <s v="RUIZ PEREZ VIVIAN ANDREA                "/>
    <x v="6"/>
    <x v="6"/>
    <n v="20170206"/>
    <x v="1"/>
    <s v="PAGO NOMINA DE DIFERENTES CPS CORRESPONDIENTE A LO"/>
    <n v="811489"/>
    <n v="811489"/>
    <n v="0"/>
    <n v="0"/>
  </r>
  <r>
    <s v="G"/>
    <n v="7"/>
    <n v="336"/>
    <n v="3"/>
    <n v="52887419"/>
    <s v="RUIZ PEREZ VIVIAN ANDREA                "/>
    <x v="20"/>
    <x v="20"/>
    <n v="20170206"/>
    <x v="1"/>
    <s v="PAGO NOMINA DE DIFERENTES CPS CORRESPONDIENTE A LO"/>
    <n v="-4344"/>
    <n v="0"/>
    <n v="4344"/>
    <n v="811489"/>
  </r>
  <r>
    <s v="G"/>
    <n v="7"/>
    <n v="336"/>
    <n v="4"/>
    <n v="52887419"/>
    <s v="RUIZ PEREZ VIVIAN ANDREA                "/>
    <x v="21"/>
    <x v="21"/>
    <n v="20170206"/>
    <x v="1"/>
    <s v="PAGO NOMINA DE DIFERENTES CPS CORRESPONDIENTE A LO"/>
    <n v="-4497"/>
    <n v="0"/>
    <n v="4497"/>
    <n v="811489"/>
  </r>
  <r>
    <s v="G"/>
    <n v="7"/>
    <n v="336"/>
    <n v="5"/>
    <n v="52887419"/>
    <s v="RUIZ PEREZ VIVIAN ANDREA                "/>
    <x v="22"/>
    <x v="22"/>
    <n v="20170206"/>
    <x v="1"/>
    <s v="PAGO NOMINA DE DIFERENTES CPS CORRESPONDIENTE A LO"/>
    <n v="-2248"/>
    <n v="0"/>
    <n v="2248"/>
    <n v="811489"/>
  </r>
  <r>
    <s v="G"/>
    <n v="7"/>
    <n v="336"/>
    <n v="6"/>
    <n v="52887419"/>
    <s v="RUIZ PEREZ VIVIAN ANDREA                "/>
    <x v="23"/>
    <x v="23"/>
    <n v="20170206"/>
    <x v="1"/>
    <s v="PAGO NOMINA DE DIFERENTES CPS CORRESPONDIENTE A LO"/>
    <n v="-8994"/>
    <n v="0"/>
    <n v="8994"/>
    <n v="811489"/>
  </r>
  <r>
    <s v="G"/>
    <n v="7"/>
    <n v="337"/>
    <n v="1"/>
    <n v="52345134"/>
    <s v="SANCHEZ CASTRO DIANA CRISTINA           "/>
    <x v="0"/>
    <x v="0"/>
    <n v="20170206"/>
    <x v="1"/>
    <s v="PAGO NOMINA DE DIFERENTES CPS CORRESPONDIENTE A LO"/>
    <n v="-794124"/>
    <n v="0"/>
    <n v="794124"/>
    <n v="0"/>
  </r>
  <r>
    <s v="G"/>
    <n v="7"/>
    <n v="337"/>
    <n v="2"/>
    <n v="52345134"/>
    <s v="SANCHEZ CASTRO DIANA CRISTINA           "/>
    <x v="6"/>
    <x v="6"/>
    <n v="20170206"/>
    <x v="1"/>
    <s v="PAGO NOMINA DE DIFERENTES CPS CORRESPONDIENTE A LO"/>
    <n v="811489"/>
    <n v="811489"/>
    <n v="0"/>
    <n v="0"/>
  </r>
  <r>
    <s v="G"/>
    <n v="7"/>
    <n v="337"/>
    <n v="3"/>
    <n v="52345134"/>
    <s v="SANCHEZ CASTRO DIANA CRISTINA           "/>
    <x v="20"/>
    <x v="20"/>
    <n v="20170206"/>
    <x v="1"/>
    <s v="PAGO NOMINA DE DIFERENTES CPS CORRESPONDIENTE A LO"/>
    <n v="-3756"/>
    <n v="0"/>
    <n v="3756"/>
    <n v="811489"/>
  </r>
  <r>
    <s v="G"/>
    <n v="7"/>
    <n v="337"/>
    <n v="4"/>
    <n v="52345134"/>
    <s v="SANCHEZ CASTRO DIANA CRISTINA           "/>
    <x v="21"/>
    <x v="21"/>
    <n v="20170206"/>
    <x v="1"/>
    <s v="PAGO NOMINA DE DIFERENTES CPS CORRESPONDIENTE A LO"/>
    <n v="-3888"/>
    <n v="0"/>
    <n v="3888"/>
    <n v="811489"/>
  </r>
  <r>
    <s v="G"/>
    <n v="7"/>
    <n v="337"/>
    <n v="5"/>
    <n v="52345134"/>
    <s v="SANCHEZ CASTRO DIANA CRISTINA           "/>
    <x v="22"/>
    <x v="22"/>
    <n v="20170206"/>
    <x v="1"/>
    <s v="PAGO NOMINA DE DIFERENTES CPS CORRESPONDIENTE A LO"/>
    <n v="-1944"/>
    <n v="0"/>
    <n v="1944"/>
    <n v="811489"/>
  </r>
  <r>
    <s v="G"/>
    <n v="7"/>
    <n v="337"/>
    <n v="6"/>
    <n v="52345134"/>
    <s v="SANCHEZ CASTRO DIANA CRISTINA           "/>
    <x v="23"/>
    <x v="23"/>
    <n v="20170206"/>
    <x v="1"/>
    <s v="PAGO NOMINA DE DIFERENTES CPS CORRESPONDIENTE A LO"/>
    <n v="-7777"/>
    <n v="0"/>
    <n v="7777"/>
    <n v="811489"/>
  </r>
  <r>
    <s v="G"/>
    <n v="7"/>
    <n v="338"/>
    <n v="1"/>
    <n v="1015997960"/>
    <s v="SIERRA RAMOS ADRIANA MILENA             "/>
    <x v="6"/>
    <x v="6"/>
    <n v="20170206"/>
    <x v="1"/>
    <s v="SERVICIOS                                         "/>
    <n v="811489"/>
    <n v="811489"/>
    <n v="0"/>
    <n v="0"/>
  </r>
  <r>
    <s v="G"/>
    <n v="7"/>
    <n v="338"/>
    <n v="2"/>
    <n v="1015997960"/>
    <s v="SIERRA RAMOS ADRIANA MILENA             "/>
    <x v="20"/>
    <x v="20"/>
    <n v="20170206"/>
    <x v="1"/>
    <s v="RETEICA 9 66 X MIL TESORERIA GENERAL              "/>
    <n v="-4344"/>
    <n v="0"/>
    <n v="4344"/>
    <n v="449692"/>
  </r>
  <r>
    <s v="G"/>
    <n v="7"/>
    <n v="338"/>
    <n v="3"/>
    <n v="1015997960"/>
    <s v="SIERRA RAMOS ADRIANA MILENA             "/>
    <x v="21"/>
    <x v="21"/>
    <n v="20170206"/>
    <x v="1"/>
    <s v="ESTAMPILLA UD-TRAB INDEPENDIENTE TES GRAL         "/>
    <n v="-4497"/>
    <n v="0"/>
    <n v="4497"/>
    <n v="449692"/>
  </r>
  <r>
    <s v="G"/>
    <n v="7"/>
    <n v="338"/>
    <n v="4"/>
    <n v="1015997960"/>
    <s v="SIERRA RAMOS ADRIANA MILENA             "/>
    <x v="22"/>
    <x v="22"/>
    <n v="20170206"/>
    <x v="1"/>
    <s v="ESTAMPILLA PROCULTURA TRAB INDEPENDIENTE TES GRAL "/>
    <n v="-2248"/>
    <n v="0"/>
    <n v="2248"/>
    <n v="449692"/>
  </r>
  <r>
    <s v="G"/>
    <n v="7"/>
    <n v="338"/>
    <n v="5"/>
    <n v="1015997960"/>
    <s v="SIERRA RAMOS ADRIANA MILENA             "/>
    <x v="23"/>
    <x v="23"/>
    <n v="20170206"/>
    <x v="1"/>
    <s v="PRO ADULTO MAYOR ACUERDO 645 2016 TES GENERAL 2%  "/>
    <n v="-8994"/>
    <n v="0"/>
    <n v="8994"/>
    <n v="449692"/>
  </r>
  <r>
    <s v="G"/>
    <n v="7"/>
    <n v="338"/>
    <n v="6"/>
    <n v="1015997960"/>
    <s v="SIERRA RAMOS ADRIANA MILENA             "/>
    <x v="36"/>
    <x v="35"/>
    <n v="20170206"/>
    <x v="1"/>
    <s v="LIBRANZAS                                         "/>
    <n v="-516000"/>
    <n v="0"/>
    <n v="516000"/>
    <n v="0"/>
  </r>
  <r>
    <s v="G"/>
    <n v="7"/>
    <n v="338"/>
    <n v="7"/>
    <n v="1015997960"/>
    <s v="SIERRA RAMOS ADRIANA MILENA             "/>
    <x v="0"/>
    <x v="0"/>
    <n v="20170206"/>
    <x v="1"/>
    <s v="OCCIDENTE 81462-6 NOMINA                          "/>
    <n v="-275406"/>
    <n v="0"/>
    <n v="275406"/>
    <n v="0"/>
  </r>
  <r>
    <s v="G"/>
    <n v="7"/>
    <n v="338"/>
    <n v="8"/>
    <n v="1015997960"/>
    <s v="SIERRA RAMOS ADRIANA MILENA             "/>
    <x v="36"/>
    <x v="35"/>
    <n v="20170206"/>
    <x v="1"/>
    <s v="LIBRANZAS                                         "/>
    <n v="516000"/>
    <n v="516000"/>
    <n v="0"/>
    <n v="0"/>
  </r>
  <r>
    <s v="G"/>
    <n v="7"/>
    <n v="338"/>
    <n v="9"/>
    <n v="860007660"/>
    <s v="HELM BANK S A                           "/>
    <x v="0"/>
    <x v="0"/>
    <n v="20170206"/>
    <x v="1"/>
    <s v="OCCIDENTE 81462-6 NOMINA                          "/>
    <n v="-516000"/>
    <n v="0"/>
    <n v="516000"/>
    <n v="0"/>
  </r>
  <r>
    <s v="G"/>
    <n v="7"/>
    <n v="339"/>
    <n v="1"/>
    <n v="1032479632"/>
    <s v="RUIZ CHITIVA IVAN CAMILO                "/>
    <x v="2"/>
    <x v="2"/>
    <n v="20170208"/>
    <x v="1"/>
    <s v="PAGO NOMINA RESERVA MONITORIAS FACULTAD DE INGENIE"/>
    <n v="-1296175"/>
    <n v="0"/>
    <n v="1296175"/>
    <n v="0"/>
  </r>
  <r>
    <s v="G"/>
    <n v="7"/>
    <n v="339"/>
    <n v="2"/>
    <n v="1032479632"/>
    <s v="RUIZ CHITIVA IVAN CAMILO                "/>
    <x v="6"/>
    <x v="6"/>
    <n v="20170208"/>
    <x v="1"/>
    <s v="PAGO NOMINA RESERVA MONITORIAS FACULTAD DE INGENIE"/>
    <n v="1378910"/>
    <n v="1378910"/>
    <n v="0"/>
    <n v="0"/>
  </r>
  <r>
    <s v="G"/>
    <n v="7"/>
    <n v="339"/>
    <n v="3"/>
    <n v="1032479632"/>
    <s v="RUIZ CHITIVA IVAN CAMILO 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339"/>
    <n v="4"/>
    <n v="1032479632"/>
    <s v="RUIZ CHITIVA IVAN CAMILO 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339"/>
    <n v="5"/>
    <n v="1032479632"/>
    <s v="RUIZ CHITIVA IVAN CAMILO                "/>
    <x v="22"/>
    <x v="22"/>
    <n v="20170208"/>
    <x v="1"/>
    <s v="PAGO NOMINA RESERVA MONITORIAS FACULTAD DE INGENIE"/>
    <n v="-6895"/>
    <n v="0"/>
    <n v="6895"/>
    <n v="1378910"/>
  </r>
  <r>
    <s v="G"/>
    <n v="7"/>
    <n v="339"/>
    <n v="6"/>
    <n v="1032479632"/>
    <s v="RUIZ CHITIVA IVAN CAMILO 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340"/>
    <n v="1"/>
    <n v="1018478838"/>
    <s v="CANO NARVAEZ DIANA CATALINA             "/>
    <x v="2"/>
    <x v="2"/>
    <n v="20170208"/>
    <x v="1"/>
    <s v="PAGO NOMINA RESERVA MONITORIAS FACULTAD DE INGENIE"/>
    <n v="-1296175"/>
    <n v="0"/>
    <n v="1296175"/>
    <n v="0"/>
  </r>
  <r>
    <s v="G"/>
    <n v="7"/>
    <n v="340"/>
    <n v="2"/>
    <n v="1018478838"/>
    <s v="CANO NARVAEZ DIANA CATALINA             "/>
    <x v="6"/>
    <x v="6"/>
    <n v="20170208"/>
    <x v="1"/>
    <s v="PAGO NOMINA RESERVA MONITORIAS FACULTAD DE INGENIE"/>
    <n v="1378910"/>
    <n v="1378910"/>
    <n v="0"/>
    <n v="0"/>
  </r>
  <r>
    <s v="G"/>
    <n v="7"/>
    <n v="340"/>
    <n v="3"/>
    <n v="1018478838"/>
    <s v="CANO NARVAEZ DIANA CATALINA             "/>
    <x v="35"/>
    <x v="34"/>
    <n v="20170208"/>
    <x v="1"/>
    <s v="PAGO NOMINA RESERVA MONITORIAS FACULTAD DE INGENIE"/>
    <n v="-34473"/>
    <n v="0"/>
    <n v="34473"/>
    <n v="1378910"/>
  </r>
  <r>
    <s v="G"/>
    <n v="7"/>
    <n v="340"/>
    <n v="4"/>
    <n v="1018478838"/>
    <s v="CANO NARVAEZ DIANA CATALINA             "/>
    <x v="21"/>
    <x v="21"/>
    <n v="20170208"/>
    <x v="1"/>
    <s v="PAGO NOMINA RESERVA MONITORIAS FACULTAD DE INGENIE"/>
    <n v="-13789"/>
    <n v="0"/>
    <n v="13789"/>
    <n v="1378910"/>
  </r>
  <r>
    <s v="G"/>
    <n v="7"/>
    <n v="340"/>
    <n v="5"/>
    <n v="1018478838"/>
    <s v="CANO NARVAEZ DIANA CATALINA             "/>
    <x v="22"/>
    <x v="22"/>
    <n v="20170208"/>
    <x v="1"/>
    <s v="PAGO NOMINA RESERVA MONITORIAS FACULTAD DE INGENIE"/>
    <n v="-6895"/>
    <n v="0"/>
    <n v="6895"/>
    <n v="1378910"/>
  </r>
  <r>
    <s v="G"/>
    <n v="7"/>
    <n v="340"/>
    <n v="6"/>
    <n v="1018478838"/>
    <s v="CANO NARVAEZ DIANA CATALINA             "/>
    <x v="23"/>
    <x v="23"/>
    <n v="20170208"/>
    <x v="1"/>
    <s v="PAGO NOMINA RESERVA MONITORIAS FACULTAD DE INGENIE"/>
    <n v="-27578"/>
    <n v="0"/>
    <n v="27578"/>
    <n v="1378910"/>
  </r>
  <r>
    <s v="G"/>
    <n v="7"/>
    <n v="341"/>
    <n v="1"/>
    <n v="1014250677"/>
    <s v="RUBIANO AMADO CARLOS ANDRES            "/>
    <x v="2"/>
    <x v="2"/>
    <n v="20170208"/>
    <x v="1"/>
    <s v="PAGO NOMINA RESERVA MONITORIAS FACULTAD DE INGENIE"/>
    <n v="-1296175"/>
    <n v="0"/>
    <n v="1296175"/>
    <n v="0"/>
  </r>
  <r>
    <s v="G"/>
    <n v="7"/>
    <n v="341"/>
    <n v="2"/>
    <n v="1014250677"/>
    <s v="RUBIANO AMADO CARLOS ANDRES            "/>
    <x v="6"/>
    <x v="6"/>
    <n v="20170208"/>
    <x v="1"/>
    <s v="PAGO NOMINA RESERVA MONITORIAS FACULTAD DE INGENIE"/>
    <n v="1378910"/>
    <n v="1378910"/>
    <n v="0"/>
    <n v="0"/>
  </r>
  <r>
    <s v="G"/>
    <n v="7"/>
    <n v="341"/>
    <n v="3"/>
    <n v="1014250677"/>
    <s v="RUBIANO AMADO CARLOS ANDRES            "/>
    <x v="35"/>
    <x v="34"/>
    <n v="20170208"/>
    <x v="1"/>
    <s v="PAGO NOMINA RESERVA MONITORIAS FACULTAD DE INGENIE"/>
    <n v="-34473"/>
    <n v="0"/>
    <n v="34473"/>
    <n v="1378910"/>
  </r>
  <r>
    <s v="G"/>
    <n v="7"/>
    <n v="341"/>
    <n v="4"/>
    <n v="1014250677"/>
    <s v="RUBIANO AMADO CARLOS ANDRES            "/>
    <x v="21"/>
    <x v="21"/>
    <n v="20170208"/>
    <x v="1"/>
    <s v="PAGO NOMINA RESERVA MONITORIAS FACULTAD DE INGENIE"/>
    <n v="-13789"/>
    <n v="0"/>
    <n v="13789"/>
    <n v="1378910"/>
  </r>
  <r>
    <s v="G"/>
    <n v="7"/>
    <n v="341"/>
    <n v="5"/>
    <n v="1014250677"/>
    <s v="RUBIANO AMADO CARLOS ANDRES            "/>
    <x v="22"/>
    <x v="22"/>
    <n v="20170208"/>
    <x v="1"/>
    <s v="PAGO NOMINA RESERVA MONITORIAS FACULTAD DE INGENIE"/>
    <n v="-6895"/>
    <n v="0"/>
    <n v="6895"/>
    <n v="1378910"/>
  </r>
  <r>
    <s v="G"/>
    <n v="7"/>
    <n v="341"/>
    <n v="6"/>
    <n v="1014250677"/>
    <s v="RUBIANO AMADO CARLOS ANDRES            "/>
    <x v="23"/>
    <x v="23"/>
    <n v="20170208"/>
    <x v="1"/>
    <s v="PAGO NOMINA RESERVA MONITORIAS FACULTAD DE INGENIE"/>
    <n v="-27578"/>
    <n v="0"/>
    <n v="27578"/>
    <n v="1378910"/>
  </r>
  <r>
    <s v="G"/>
    <n v="7"/>
    <n v="342"/>
    <n v="1"/>
    <n v="1015444875"/>
    <s v="CASAS MORENO PAOLA ANDREA             "/>
    <x v="2"/>
    <x v="2"/>
    <n v="20170208"/>
    <x v="1"/>
    <s v="PAGO NOMINA RESERVA MONITORIAS FACULTAD DE INGENIE"/>
    <n v="-1296175"/>
    <n v="0"/>
    <n v="1296175"/>
    <n v="0"/>
  </r>
  <r>
    <s v="G"/>
    <n v="7"/>
    <n v="342"/>
    <n v="2"/>
    <n v="1015444875"/>
    <s v="CASAS MORENO PAOLA ANDREA             "/>
    <x v="6"/>
    <x v="6"/>
    <n v="20170208"/>
    <x v="1"/>
    <s v="PAGO NOMINA RESERVA MONITORIAS FACULTAD DE INGENIE"/>
    <n v="1378910"/>
    <n v="1378910"/>
    <n v="0"/>
    <n v="0"/>
  </r>
  <r>
    <s v="G"/>
    <n v="7"/>
    <n v="342"/>
    <n v="3"/>
    <n v="1015444875"/>
    <s v="CASAS MORENO PAOLA ANDREA             "/>
    <x v="35"/>
    <x v="34"/>
    <n v="20170208"/>
    <x v="1"/>
    <s v="PAGO NOMINA RESERVA MONITORIAS FACULTAD DE INGENIE"/>
    <n v="-34473"/>
    <n v="0"/>
    <n v="34473"/>
    <n v="1378910"/>
  </r>
  <r>
    <s v="G"/>
    <n v="7"/>
    <n v="342"/>
    <n v="4"/>
    <n v="1015444875"/>
    <s v="CASAS MORENO PAOLA ANDREA             "/>
    <x v="21"/>
    <x v="21"/>
    <n v="20170208"/>
    <x v="1"/>
    <s v="PAGO NOMINA RESERVA MONITORIAS FACULTAD DE INGENIE"/>
    <n v="-13789"/>
    <n v="0"/>
    <n v="13789"/>
    <n v="1378910"/>
  </r>
  <r>
    <s v="G"/>
    <n v="7"/>
    <n v="342"/>
    <n v="5"/>
    <n v="1015444875"/>
    <s v="CASAS MORENO PAOLA ANDREA             "/>
    <x v="22"/>
    <x v="22"/>
    <n v="20170208"/>
    <x v="1"/>
    <s v="PAGO NOMINA RESERVA MONITORIAS FACULTAD DE INGENIE"/>
    <n v="-6895"/>
    <n v="0"/>
    <n v="6895"/>
    <n v="1378910"/>
  </r>
  <r>
    <s v="G"/>
    <n v="7"/>
    <n v="342"/>
    <n v="6"/>
    <n v="1015444875"/>
    <s v="CASAS MORENO PAOLA ANDREA             "/>
    <x v="23"/>
    <x v="23"/>
    <n v="20170208"/>
    <x v="1"/>
    <s v="PAGO NOMINA RESERVA MONITORIAS FACULTAD DE INGENIE"/>
    <n v="-27578"/>
    <n v="0"/>
    <n v="27578"/>
    <n v="1378910"/>
  </r>
  <r>
    <s v="G"/>
    <n v="7"/>
    <n v="343"/>
    <n v="1"/>
    <n v="1013633828"/>
    <s v="BAUTISTA AGUILAR PAULA ALEJANDRA        "/>
    <x v="2"/>
    <x v="2"/>
    <n v="20170208"/>
    <x v="1"/>
    <s v="PAGO NOMINA RESERVA MONITORIAS FACULTAD DE INGENIE"/>
    <n v="-1296175"/>
    <n v="0"/>
    <n v="1296175"/>
    <n v="0"/>
  </r>
  <r>
    <s v="G"/>
    <n v="7"/>
    <n v="343"/>
    <n v="2"/>
    <n v="1013633828"/>
    <s v="BAUTISTA AGUILAR PAULA ALEJANDRA        "/>
    <x v="6"/>
    <x v="6"/>
    <n v="20170208"/>
    <x v="1"/>
    <s v="PAGO NOMINA RESERVA MONITORIAS FACULTAD DE INGENIE"/>
    <n v="1378910"/>
    <n v="1378910"/>
    <n v="0"/>
    <n v="0"/>
  </r>
  <r>
    <s v="G"/>
    <n v="7"/>
    <n v="343"/>
    <n v="3"/>
    <n v="1013633828"/>
    <s v="BAUTISTA AGUILAR PAULA ALEJANDRA        "/>
    <x v="35"/>
    <x v="34"/>
    <n v="20170208"/>
    <x v="1"/>
    <s v="PAGO NOMINA RESERVA MONITORIAS FACULTAD DE INGENIE"/>
    <n v="-34473"/>
    <n v="0"/>
    <n v="34473"/>
    <n v="1378910"/>
  </r>
  <r>
    <s v="G"/>
    <n v="7"/>
    <n v="343"/>
    <n v="4"/>
    <n v="1013633828"/>
    <s v="BAUTISTA AGUILAR PAULA ALEJANDRA        "/>
    <x v="21"/>
    <x v="21"/>
    <n v="20170208"/>
    <x v="1"/>
    <s v="PAGO NOMINA RESERVA MONITORIAS FACULTAD DE INGENIE"/>
    <n v="-13789"/>
    <n v="0"/>
    <n v="13789"/>
    <n v="1378910"/>
  </r>
  <r>
    <s v="G"/>
    <n v="7"/>
    <n v="343"/>
    <n v="5"/>
    <n v="1013633828"/>
    <s v="BAUTISTA AGUILAR PAULA ALEJANDRA        "/>
    <x v="22"/>
    <x v="22"/>
    <n v="20170208"/>
    <x v="1"/>
    <s v="PAGO NOMINA RESERVA MONITORIAS FACULTAD DE INGENIE"/>
    <n v="-6895"/>
    <n v="0"/>
    <n v="6895"/>
    <n v="1378910"/>
  </r>
  <r>
    <s v="G"/>
    <n v="7"/>
    <n v="343"/>
    <n v="6"/>
    <n v="1013633828"/>
    <s v="BAUTISTA AGUILAR PAULA ALEJANDRA        "/>
    <x v="23"/>
    <x v="23"/>
    <n v="20170208"/>
    <x v="1"/>
    <s v="PAGO NOMINA RESERVA MONITORIAS FACULTAD DE INGENIE"/>
    <n v="-27578"/>
    <n v="0"/>
    <n v="27578"/>
    <n v="1378910"/>
  </r>
  <r>
    <s v="G"/>
    <n v="7"/>
    <n v="344"/>
    <n v="1"/>
    <n v="1018457104"/>
    <s v="RODRIGUEZ POVEDA DAVID RICARDO          "/>
    <x v="2"/>
    <x v="2"/>
    <n v="20170208"/>
    <x v="1"/>
    <s v="PAGO NOMINA RESERVA MONITORIAS FACULTAD DE INGENIE"/>
    <n v="-1296175"/>
    <n v="0"/>
    <n v="1296175"/>
    <n v="0"/>
  </r>
  <r>
    <s v="G"/>
    <n v="7"/>
    <n v="344"/>
    <n v="2"/>
    <n v="1018457104"/>
    <s v="RODRIGUEZ POVEDA DAVID RICARDO          "/>
    <x v="6"/>
    <x v="6"/>
    <n v="20170208"/>
    <x v="1"/>
    <s v="PAGO NOMINA RESERVA MONITORIAS FACULTAD DE INGENIE"/>
    <n v="1378910"/>
    <n v="1378910"/>
    <n v="0"/>
    <n v="0"/>
  </r>
  <r>
    <s v="G"/>
    <n v="7"/>
    <n v="344"/>
    <n v="3"/>
    <n v="1018457104"/>
    <s v="RODRIGUEZ POVEDA DAVID RICARDO          "/>
    <x v="35"/>
    <x v="34"/>
    <n v="20170208"/>
    <x v="1"/>
    <s v="PAGO NOMINA RESERVA MONITORIAS FACULTAD DE INGENIE"/>
    <n v="-34473"/>
    <n v="0"/>
    <n v="34473"/>
    <n v="1378910"/>
  </r>
  <r>
    <s v="G"/>
    <n v="7"/>
    <n v="344"/>
    <n v="4"/>
    <n v="1018457104"/>
    <s v="RODRIGUEZ POVEDA DAVID RICARDO          "/>
    <x v="21"/>
    <x v="21"/>
    <n v="20170208"/>
    <x v="1"/>
    <s v="PAGO NOMINA RESERVA MONITORIAS FACULTAD DE INGENIE"/>
    <n v="-13789"/>
    <n v="0"/>
    <n v="13789"/>
    <n v="1378910"/>
  </r>
  <r>
    <s v="G"/>
    <n v="7"/>
    <n v="344"/>
    <n v="5"/>
    <n v="1018457104"/>
    <s v="RODRIGUEZ POVEDA DAVID RICARDO          "/>
    <x v="22"/>
    <x v="22"/>
    <n v="20170208"/>
    <x v="1"/>
    <s v="PAGO NOMINA RESERVA MONITORIAS FACULTAD DE INGENIE"/>
    <n v="-6895"/>
    <n v="0"/>
    <n v="6895"/>
    <n v="1378910"/>
  </r>
  <r>
    <s v="G"/>
    <n v="7"/>
    <n v="344"/>
    <n v="6"/>
    <n v="1018457104"/>
    <s v="RODRIGUEZ POVEDA DAVID RICARDO          "/>
    <x v="23"/>
    <x v="23"/>
    <n v="20170208"/>
    <x v="1"/>
    <s v="PAGO NOMINA RESERVA MONITORIAS FACULTAD DE INGENIE"/>
    <n v="-27578"/>
    <n v="0"/>
    <n v="27578"/>
    <n v="1378910"/>
  </r>
  <r>
    <s v="G"/>
    <n v="7"/>
    <n v="345"/>
    <n v="1"/>
    <n v="1032471363"/>
    <s v="ROA RODRIGUEZ IVONNE JULIETH            "/>
    <x v="2"/>
    <x v="2"/>
    <n v="20170208"/>
    <x v="1"/>
    <s v="PAGO NOMINA RESERVA MONITORIAS FACULTAD DE INGENIE"/>
    <n v="-1296175"/>
    <n v="0"/>
    <n v="1296175"/>
    <n v="0"/>
  </r>
  <r>
    <s v="G"/>
    <n v="7"/>
    <n v="345"/>
    <n v="2"/>
    <n v="1032471363"/>
    <s v="ROA RODRIGUEZ IVONNE JULIETH            "/>
    <x v="6"/>
    <x v="6"/>
    <n v="20170208"/>
    <x v="1"/>
    <s v="PAGO NOMINA RESERVA MONITORIAS FACULTAD DE INGENIE"/>
    <n v="1378910"/>
    <n v="1378910"/>
    <n v="0"/>
    <n v="0"/>
  </r>
  <r>
    <s v="G"/>
    <n v="7"/>
    <n v="345"/>
    <n v="3"/>
    <n v="1032471363"/>
    <s v="ROA RODRIGUEZ IVONNE JULIETH            "/>
    <x v="35"/>
    <x v="34"/>
    <n v="20170208"/>
    <x v="1"/>
    <s v="PAGO NOMINA RESERVA MONITORIAS FACULTAD DE INGENIE"/>
    <n v="-34473"/>
    <n v="0"/>
    <n v="34473"/>
    <n v="1378910"/>
  </r>
  <r>
    <s v="G"/>
    <n v="7"/>
    <n v="345"/>
    <n v="4"/>
    <n v="1032471363"/>
    <s v="ROA RODRIGUEZ IVONNE JULIETH            "/>
    <x v="21"/>
    <x v="21"/>
    <n v="20170208"/>
    <x v="1"/>
    <s v="PAGO NOMINA RESERVA MONITORIAS FACULTAD DE INGENIE"/>
    <n v="-13789"/>
    <n v="0"/>
    <n v="13789"/>
    <n v="1378910"/>
  </r>
  <r>
    <s v="G"/>
    <n v="7"/>
    <n v="345"/>
    <n v="5"/>
    <n v="1032471363"/>
    <s v="ROA RODRIGUEZ IVONNE JULIETH            "/>
    <x v="22"/>
    <x v="22"/>
    <n v="20170208"/>
    <x v="1"/>
    <s v="PAGO NOMINA RESERVA MONITORIAS FACULTAD DE INGENIE"/>
    <n v="-6895"/>
    <n v="0"/>
    <n v="6895"/>
    <n v="1378910"/>
  </r>
  <r>
    <s v="G"/>
    <n v="7"/>
    <n v="345"/>
    <n v="6"/>
    <n v="1032471363"/>
    <s v="ROA RODRIGUEZ IVONNE JULIETH            "/>
    <x v="23"/>
    <x v="23"/>
    <n v="20170208"/>
    <x v="1"/>
    <s v="PAGO NOMINA RESERVA MONITORIAS FACULTAD DE INGENIE"/>
    <n v="-27578"/>
    <n v="0"/>
    <n v="27578"/>
    <n v="1378910"/>
  </r>
  <r>
    <s v="G"/>
    <n v="7"/>
    <n v="346"/>
    <n v="1"/>
    <n v="1067906153"/>
    <s v="CORREA SANCHEZ LEWYS                    "/>
    <x v="2"/>
    <x v="2"/>
    <n v="20170208"/>
    <x v="1"/>
    <s v="PAGO NOMINA RESERVA MONITORIAS FACULTAD DE INGENIE"/>
    <n v="-1296175"/>
    <n v="0"/>
    <n v="1296175"/>
    <n v="0"/>
  </r>
  <r>
    <s v="G"/>
    <n v="7"/>
    <n v="346"/>
    <n v="2"/>
    <n v="1067906153"/>
    <s v="CORREA SANCHEZ LEWYS                    "/>
    <x v="6"/>
    <x v="6"/>
    <n v="20170208"/>
    <x v="1"/>
    <s v="PAGO NOMINA RESERVA MONITORIAS FACULTAD DE INGENIE"/>
    <n v="1378910"/>
    <n v="1378910"/>
    <n v="0"/>
    <n v="0"/>
  </r>
  <r>
    <s v="G"/>
    <n v="7"/>
    <n v="346"/>
    <n v="3"/>
    <n v="1067906153"/>
    <s v="CORREA SANCHEZ LEWYS     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346"/>
    <n v="4"/>
    <n v="1067906153"/>
    <s v="CORREA SANCHEZ LEWYS     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346"/>
    <n v="5"/>
    <n v="1067906153"/>
    <s v="CORREA SANCHEZ LEWYS                    "/>
    <x v="22"/>
    <x v="22"/>
    <n v="20170208"/>
    <x v="1"/>
    <s v="PAGO NOMINA RESERVA MONITORIAS FACULTAD DE INGENIE"/>
    <n v="-6895"/>
    <n v="0"/>
    <n v="6895"/>
    <n v="1378910"/>
  </r>
  <r>
    <s v="G"/>
    <n v="7"/>
    <n v="346"/>
    <n v="6"/>
    <n v="1067906153"/>
    <s v="CORREA SANCHEZ LEWYS     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347"/>
    <n v="1"/>
    <n v="1018488930"/>
    <s v="REYES TORRES JULIO NICOLAS              "/>
    <x v="2"/>
    <x v="2"/>
    <n v="20170208"/>
    <x v="1"/>
    <s v="PAGO NOMINA RESERVA MONITORIAS FACULTAD DE INGENIE"/>
    <n v="-1296175"/>
    <n v="0"/>
    <n v="1296175"/>
    <n v="0"/>
  </r>
  <r>
    <s v="G"/>
    <n v="7"/>
    <n v="347"/>
    <n v="2"/>
    <n v="1018488930"/>
    <s v="REYES TORRES JULIO NICOLAS              "/>
    <x v="6"/>
    <x v="6"/>
    <n v="20170208"/>
    <x v="1"/>
    <s v="PAGO NOMINA RESERVA MONITORIAS FACULTAD DE INGENIE"/>
    <n v="1378910"/>
    <n v="1378910"/>
    <n v="0"/>
    <n v="0"/>
  </r>
  <r>
    <s v="G"/>
    <n v="7"/>
    <n v="347"/>
    <n v="3"/>
    <n v="1018488930"/>
    <s v="REYES TORRES JULIO NICOLAS              "/>
    <x v="35"/>
    <x v="34"/>
    <n v="20170208"/>
    <x v="1"/>
    <s v="PAGO NOMINA RESERVA MONITORIAS FACULTAD DE INGENIE"/>
    <n v="-34473"/>
    <n v="0"/>
    <n v="34473"/>
    <n v="1378910"/>
  </r>
  <r>
    <s v="G"/>
    <n v="7"/>
    <n v="347"/>
    <n v="4"/>
    <n v="1018488930"/>
    <s v="REYES TORRES JULIO NICOLAS              "/>
    <x v="21"/>
    <x v="21"/>
    <n v="20170208"/>
    <x v="1"/>
    <s v="PAGO NOMINA RESERVA MONITORIAS FACULTAD DE INGENIE"/>
    <n v="-13789"/>
    <n v="0"/>
    <n v="13789"/>
    <n v="1378910"/>
  </r>
  <r>
    <s v="G"/>
    <n v="7"/>
    <n v="347"/>
    <n v="5"/>
    <n v="1018488930"/>
    <s v="REYES TORRES JULIO NICOLAS              "/>
    <x v="22"/>
    <x v="22"/>
    <n v="20170208"/>
    <x v="1"/>
    <s v="PAGO NOMINA RESERVA MONITORIAS FACULTAD DE INGENIE"/>
    <n v="-6895"/>
    <n v="0"/>
    <n v="6895"/>
    <n v="1378910"/>
  </r>
  <r>
    <s v="G"/>
    <n v="7"/>
    <n v="347"/>
    <n v="6"/>
    <n v="1018488930"/>
    <s v="REYES TORRES JULIO NICOLAS              "/>
    <x v="23"/>
    <x v="23"/>
    <n v="20170208"/>
    <x v="1"/>
    <s v="PAGO NOMINA RESERVA MONITORIAS FACULTAD DE INGENIE"/>
    <n v="-27578"/>
    <n v="0"/>
    <n v="27578"/>
    <n v="1378910"/>
  </r>
  <r>
    <s v="G"/>
    <n v="7"/>
    <n v="348"/>
    <n v="1"/>
    <n v="1147688142"/>
    <s v="DEVIA LLANOS MIGUEL ANGEL               "/>
    <x v="2"/>
    <x v="2"/>
    <n v="20170208"/>
    <x v="1"/>
    <s v="PAGO NOMINA RESERVA MONITORIAS FACULTAD DE INGENIE"/>
    <n v="-1296175"/>
    <n v="0"/>
    <n v="1296175"/>
    <n v="0"/>
  </r>
  <r>
    <s v="G"/>
    <n v="7"/>
    <n v="348"/>
    <n v="2"/>
    <n v="1147688142"/>
    <s v="DEVIA LLANOS MIGUEL ANGEL               "/>
    <x v="6"/>
    <x v="6"/>
    <n v="20170208"/>
    <x v="1"/>
    <s v="PAGO NOMINA RESERVA MONITORIAS FACULTAD DE INGENIE"/>
    <n v="1378910"/>
    <n v="1378910"/>
    <n v="0"/>
    <n v="0"/>
  </r>
  <r>
    <s v="G"/>
    <n v="7"/>
    <n v="348"/>
    <n v="3"/>
    <n v="1147688142"/>
    <s v="DEVIA LLANOS MIGUEL ANGEL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348"/>
    <n v="4"/>
    <n v="1147688142"/>
    <s v="DEVIA LLANOS MIGUEL ANGEL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348"/>
    <n v="5"/>
    <n v="1147688142"/>
    <s v="DEVIA LLANOS MIGUEL ANGEL               "/>
    <x v="22"/>
    <x v="22"/>
    <n v="20170208"/>
    <x v="1"/>
    <s v="PAGO NOMINA RESERVA MONITORIAS FACULTAD DE INGENIE"/>
    <n v="-6895"/>
    <n v="0"/>
    <n v="6895"/>
    <n v="1378910"/>
  </r>
  <r>
    <s v="G"/>
    <n v="7"/>
    <n v="348"/>
    <n v="6"/>
    <n v="1147688142"/>
    <s v="DEVIA LLANOS MIGUEL ANGEL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349"/>
    <n v="1"/>
    <n v="1018468010"/>
    <s v="LIZET PAOLA HERNANDEZ VARGAS            "/>
    <x v="2"/>
    <x v="2"/>
    <n v="20170208"/>
    <x v="1"/>
    <s v="PAGO NOMINA RESERVA MONITORIAS FACULTAD DE INGENIE"/>
    <n v="-1296175"/>
    <n v="0"/>
    <n v="1296175"/>
    <n v="0"/>
  </r>
  <r>
    <s v="G"/>
    <n v="7"/>
    <n v="349"/>
    <n v="2"/>
    <n v="1018468010"/>
    <s v="LIZET PAOLA HERNANDEZ VARGAS            "/>
    <x v="6"/>
    <x v="6"/>
    <n v="20170208"/>
    <x v="1"/>
    <s v="PAGO NOMINA RESERVA MONITORIAS FACULTAD DE INGENIE"/>
    <n v="1378910"/>
    <n v="1378910"/>
    <n v="0"/>
    <n v="0"/>
  </r>
  <r>
    <s v="G"/>
    <n v="7"/>
    <n v="349"/>
    <n v="3"/>
    <n v="1018468010"/>
    <s v="LIZET PAOLA HERNANDEZ VARGAS            "/>
    <x v="35"/>
    <x v="34"/>
    <n v="20170208"/>
    <x v="1"/>
    <s v="PAGO NOMINA RESERVA MONITORIAS FACULTAD DE INGENIE"/>
    <n v="-34473"/>
    <n v="0"/>
    <n v="34473"/>
    <n v="1378910"/>
  </r>
  <r>
    <s v="G"/>
    <n v="7"/>
    <n v="349"/>
    <n v="4"/>
    <n v="1018468010"/>
    <s v="LIZET PAOLA HERNANDEZ VARGAS            "/>
    <x v="21"/>
    <x v="21"/>
    <n v="20170208"/>
    <x v="1"/>
    <s v="PAGO NOMINA RESERVA MONITORIAS FACULTAD DE INGENIE"/>
    <n v="-13789"/>
    <n v="0"/>
    <n v="13789"/>
    <n v="1378910"/>
  </r>
  <r>
    <s v="G"/>
    <n v="7"/>
    <n v="349"/>
    <n v="5"/>
    <n v="1018468010"/>
    <s v="LIZET PAOLA HERNANDEZ VARGAS            "/>
    <x v="22"/>
    <x v="22"/>
    <n v="20170208"/>
    <x v="1"/>
    <s v="PAGO NOMINA RESERVA MONITORIAS FACULTAD DE INGENIE"/>
    <n v="-6895"/>
    <n v="0"/>
    <n v="6895"/>
    <n v="1378910"/>
  </r>
  <r>
    <s v="G"/>
    <n v="7"/>
    <n v="349"/>
    <n v="6"/>
    <n v="1018468010"/>
    <s v="LIZET PAOLA HERNANDEZ VARGAS            "/>
    <x v="23"/>
    <x v="23"/>
    <n v="20170208"/>
    <x v="1"/>
    <s v="PAGO NOMINA RESERVA MONITORIAS FACULTAD DE INGENIE"/>
    <n v="-27578"/>
    <n v="0"/>
    <n v="27578"/>
    <n v="1378910"/>
  </r>
  <r>
    <s v="G"/>
    <n v="7"/>
    <n v="350"/>
    <n v="1"/>
    <n v="1019074468"/>
    <s v="TOLOSA OSPINA JESSICA                   "/>
    <x v="2"/>
    <x v="2"/>
    <n v="20170208"/>
    <x v="1"/>
    <s v="PAGO NOMINA RESERVA MONITORIAS FACULTAD DE INGENIE"/>
    <n v="-1296175"/>
    <n v="0"/>
    <n v="1296175"/>
    <n v="0"/>
  </r>
  <r>
    <s v="G"/>
    <n v="7"/>
    <n v="350"/>
    <n v="2"/>
    <n v="1019074468"/>
    <s v="TOLOSA OSPINA JESSICA                   "/>
    <x v="6"/>
    <x v="6"/>
    <n v="20170208"/>
    <x v="1"/>
    <s v="PAGO NOMINA RESERVA MONITORIAS FACULTAD DE INGENIE"/>
    <n v="1378910"/>
    <n v="1378910"/>
    <n v="0"/>
    <n v="0"/>
  </r>
  <r>
    <s v="G"/>
    <n v="7"/>
    <n v="350"/>
    <n v="3"/>
    <n v="1019074468"/>
    <s v="TOLOSA OSPINA JESSICA    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350"/>
    <n v="4"/>
    <n v="1019074468"/>
    <s v="TOLOSA OSPINA JESSICA    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350"/>
    <n v="5"/>
    <n v="1019074468"/>
    <s v="TOLOSA OSPINA JESSICA                   "/>
    <x v="22"/>
    <x v="22"/>
    <n v="20170208"/>
    <x v="1"/>
    <s v="PAGO NOMINA RESERVA MONITORIAS FACULTAD DE INGENIE"/>
    <n v="-6895"/>
    <n v="0"/>
    <n v="6895"/>
    <n v="1378910"/>
  </r>
  <r>
    <s v="G"/>
    <n v="7"/>
    <n v="350"/>
    <n v="6"/>
    <n v="1019074468"/>
    <s v="TOLOSA OSPINA JESSICA    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351"/>
    <n v="1"/>
    <n v="1016078074"/>
    <s v="BUSTOS TELLEZ CAMILO ALEJANDRO         "/>
    <x v="2"/>
    <x v="2"/>
    <n v="20170208"/>
    <x v="1"/>
    <s v="PAGO NOMINA RESERVA MONITORIAS FACULTAD DE INGENIE"/>
    <n v="-1296175"/>
    <n v="0"/>
    <n v="1296175"/>
    <n v="0"/>
  </r>
  <r>
    <s v="G"/>
    <n v="7"/>
    <n v="351"/>
    <n v="2"/>
    <n v="1016078074"/>
    <s v="BUSTOS TELLEZ CAMILO ALEJANDRO         "/>
    <x v="6"/>
    <x v="6"/>
    <n v="20170208"/>
    <x v="1"/>
    <s v="PAGO NOMINA RESERVA MONITORIAS FACULTAD DE INGENIE"/>
    <n v="1378910"/>
    <n v="1378910"/>
    <n v="0"/>
    <n v="0"/>
  </r>
  <r>
    <s v="G"/>
    <n v="7"/>
    <n v="351"/>
    <n v="3"/>
    <n v="1016078074"/>
    <s v="BUSTOS TELLEZ CAMILO ALEJANDRO         "/>
    <x v="35"/>
    <x v="34"/>
    <n v="20170208"/>
    <x v="1"/>
    <s v="PAGO NOMINA RESERVA MONITORIAS FACULTAD DE INGENIE"/>
    <n v="-34473"/>
    <n v="0"/>
    <n v="34473"/>
    <n v="1378910"/>
  </r>
  <r>
    <s v="G"/>
    <n v="7"/>
    <n v="351"/>
    <n v="4"/>
    <n v="1016078074"/>
    <s v="BUSTOS TELLEZ CAMILO ALEJANDRO         "/>
    <x v="21"/>
    <x v="21"/>
    <n v="20170208"/>
    <x v="1"/>
    <s v="PAGO NOMINA RESERVA MONITORIAS FACULTAD DE INGENIE"/>
    <n v="-13789"/>
    <n v="0"/>
    <n v="13789"/>
    <n v="1378910"/>
  </r>
  <r>
    <s v="G"/>
    <n v="7"/>
    <n v="351"/>
    <n v="5"/>
    <n v="1016078074"/>
    <s v="BUSTOS TELLEZ CAMILO ALEJANDRO         "/>
    <x v="22"/>
    <x v="22"/>
    <n v="20170208"/>
    <x v="1"/>
    <s v="PAGO NOMINA RESERVA MONITORIAS FACULTAD DE INGENIE"/>
    <n v="-6895"/>
    <n v="0"/>
    <n v="6895"/>
    <n v="1378910"/>
  </r>
  <r>
    <s v="G"/>
    <n v="7"/>
    <n v="351"/>
    <n v="6"/>
    <n v="1016078074"/>
    <s v="BUSTOS TELLEZ CAMILO ALEJANDRO         "/>
    <x v="23"/>
    <x v="23"/>
    <n v="20170208"/>
    <x v="1"/>
    <s v="PAGO NOMINA RESERVA MONITORIAS FACULTAD DE INGENIE"/>
    <n v="-27578"/>
    <n v="0"/>
    <n v="27578"/>
    <n v="1378910"/>
  </r>
  <r>
    <s v="G"/>
    <n v="7"/>
    <n v="352"/>
    <n v="1"/>
    <n v="1033783565"/>
    <s v="TOVAR TOVAR PAOLA ANDREA                "/>
    <x v="2"/>
    <x v="2"/>
    <n v="20170208"/>
    <x v="1"/>
    <s v="PAGO NOMINA RESERVA MONITORIAS FACULTAD DE INGENIE"/>
    <n v="-1296175"/>
    <n v="0"/>
    <n v="1296175"/>
    <n v="0"/>
  </r>
  <r>
    <s v="G"/>
    <n v="7"/>
    <n v="352"/>
    <n v="2"/>
    <n v="1033783565"/>
    <s v="TOVAR TOVAR PAOLA ANDREA                "/>
    <x v="6"/>
    <x v="6"/>
    <n v="20170208"/>
    <x v="1"/>
    <s v="PAGO NOMINA RESERVA MONITORIAS FACULTAD DE INGENIE"/>
    <n v="1378910"/>
    <n v="1378910"/>
    <n v="0"/>
    <n v="0"/>
  </r>
  <r>
    <s v="G"/>
    <n v="7"/>
    <n v="352"/>
    <n v="3"/>
    <n v="1033783565"/>
    <s v="TOVAR TOVAR PAOLA ANDREA 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352"/>
    <n v="4"/>
    <n v="1033783565"/>
    <s v="TOVAR TOVAR PAOLA ANDREA 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352"/>
    <n v="5"/>
    <n v="1033783565"/>
    <s v="TOVAR TOVAR PAOLA ANDREA                "/>
    <x v="22"/>
    <x v="22"/>
    <n v="20170208"/>
    <x v="1"/>
    <s v="PAGO NOMINA RESERVA MONITORIAS FACULTAD DE INGENIE"/>
    <n v="-6895"/>
    <n v="0"/>
    <n v="6895"/>
    <n v="1378910"/>
  </r>
  <r>
    <s v="G"/>
    <n v="7"/>
    <n v="352"/>
    <n v="6"/>
    <n v="1033783565"/>
    <s v="TOVAR TOVAR PAOLA ANDREA 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353"/>
    <n v="1"/>
    <n v="1100966619"/>
    <s v="SALAZAR DUARTE LAURA VANESSA           "/>
    <x v="2"/>
    <x v="2"/>
    <n v="20170208"/>
    <x v="1"/>
    <s v="PAGO NOMINA RESERVA MONITORIAS FACULTAD DE INGENIE"/>
    <n v="-1296175"/>
    <n v="0"/>
    <n v="1296175"/>
    <n v="0"/>
  </r>
  <r>
    <s v="G"/>
    <n v="7"/>
    <n v="353"/>
    <n v="2"/>
    <n v="1100966619"/>
    <s v="SALAZAR DUARTE LAURA VANESSA           "/>
    <x v="6"/>
    <x v="6"/>
    <n v="20170208"/>
    <x v="1"/>
    <s v="PAGO NOMINA RESERVA MONITORIAS FACULTAD DE INGENIE"/>
    <n v="1378910"/>
    <n v="1378910"/>
    <n v="0"/>
    <n v="0"/>
  </r>
  <r>
    <s v="G"/>
    <n v="7"/>
    <n v="353"/>
    <n v="3"/>
    <n v="1100966619"/>
    <s v="SALAZAR DUARTE LAURA VANESSA           "/>
    <x v="35"/>
    <x v="34"/>
    <n v="20170208"/>
    <x v="1"/>
    <s v="PAGO NOMINA RESERVA MONITORIAS FACULTAD DE INGENIE"/>
    <n v="-34473"/>
    <n v="0"/>
    <n v="34473"/>
    <n v="1378910"/>
  </r>
  <r>
    <s v="G"/>
    <n v="7"/>
    <n v="353"/>
    <n v="4"/>
    <n v="1100966619"/>
    <s v="SALAZAR DUARTE LAURA VANESSA           "/>
    <x v="21"/>
    <x v="21"/>
    <n v="20170208"/>
    <x v="1"/>
    <s v="PAGO NOMINA RESERVA MONITORIAS FACULTAD DE INGENIE"/>
    <n v="-13789"/>
    <n v="0"/>
    <n v="13789"/>
    <n v="1378910"/>
  </r>
  <r>
    <s v="G"/>
    <n v="7"/>
    <n v="353"/>
    <n v="5"/>
    <n v="1100966619"/>
    <s v="SALAZAR DUARTE LAURA VANESSA           "/>
    <x v="22"/>
    <x v="22"/>
    <n v="20170208"/>
    <x v="1"/>
    <s v="PAGO NOMINA RESERVA MONITORIAS FACULTAD DE INGENIE"/>
    <n v="-6895"/>
    <n v="0"/>
    <n v="6895"/>
    <n v="1378910"/>
  </r>
  <r>
    <s v="G"/>
    <n v="7"/>
    <n v="353"/>
    <n v="6"/>
    <n v="1100966619"/>
    <s v="SALAZAR DUARTE LAURA VANESSA           "/>
    <x v="23"/>
    <x v="23"/>
    <n v="20170208"/>
    <x v="1"/>
    <s v="PAGO NOMINA RESERVA MONITORIAS FACULTAD DE INGENIE"/>
    <n v="-27578"/>
    <n v="0"/>
    <n v="27578"/>
    <n v="1378910"/>
  </r>
  <r>
    <s v="G"/>
    <n v="7"/>
    <n v="354"/>
    <n v="1"/>
    <n v="1015464587"/>
    <s v="NIﾑO ROMERO RODRIGO ANDRES              "/>
    <x v="2"/>
    <x v="2"/>
    <n v="20170208"/>
    <x v="1"/>
    <s v="PAGO NOMINA RESERVA MONITORIAS FACULTAD DE INGENIE"/>
    <n v="-1296175"/>
    <n v="0"/>
    <n v="1296175"/>
    <n v="0"/>
  </r>
  <r>
    <s v="G"/>
    <n v="7"/>
    <n v="354"/>
    <n v="2"/>
    <n v="1015464587"/>
    <s v="NIﾑO ROMERO RODRIGO ANDRES              "/>
    <x v="6"/>
    <x v="6"/>
    <n v="20170208"/>
    <x v="1"/>
    <s v="PAGO NOMINA RESERVA MONITORIAS FACULTAD DE INGENIE"/>
    <n v="1378910"/>
    <n v="1378910"/>
    <n v="0"/>
    <n v="0"/>
  </r>
  <r>
    <s v="G"/>
    <n v="7"/>
    <n v="354"/>
    <n v="3"/>
    <n v="1015464587"/>
    <s v="NIﾑO ROMERO RODRIGO ANDRES              "/>
    <x v="35"/>
    <x v="34"/>
    <n v="20170208"/>
    <x v="1"/>
    <s v="PAGO NOMINA RESERVA MONITORIAS FACULTAD DE INGENIE"/>
    <n v="-34473"/>
    <n v="0"/>
    <n v="34473"/>
    <n v="1378910"/>
  </r>
  <r>
    <s v="G"/>
    <n v="7"/>
    <n v="354"/>
    <n v="4"/>
    <n v="1015464587"/>
    <s v="NIﾑO ROMERO RODRIGO ANDRES              "/>
    <x v="21"/>
    <x v="21"/>
    <n v="20170208"/>
    <x v="1"/>
    <s v="PAGO NOMINA RESERVA MONITORIAS FACULTAD DE INGENIE"/>
    <n v="-13789"/>
    <n v="0"/>
    <n v="13789"/>
    <n v="1378910"/>
  </r>
  <r>
    <s v="G"/>
    <n v="7"/>
    <n v="354"/>
    <n v="5"/>
    <n v="1015464587"/>
    <s v="NIﾑO ROMERO RODRIGO ANDRES              "/>
    <x v="22"/>
    <x v="22"/>
    <n v="20170208"/>
    <x v="1"/>
    <s v="PAGO NOMINA RESERVA MONITORIAS FACULTAD DE INGENIE"/>
    <n v="-6895"/>
    <n v="0"/>
    <n v="6895"/>
    <n v="1378910"/>
  </r>
  <r>
    <s v="G"/>
    <n v="7"/>
    <n v="354"/>
    <n v="6"/>
    <n v="1015464587"/>
    <s v="NIﾑO ROMERO RODRIGO ANDRES              "/>
    <x v="23"/>
    <x v="23"/>
    <n v="20170208"/>
    <x v="1"/>
    <s v="PAGO NOMINA RESERVA MONITORIAS FACULTAD DE INGENIE"/>
    <n v="-27578"/>
    <n v="0"/>
    <n v="27578"/>
    <n v="1378910"/>
  </r>
  <r>
    <s v="G"/>
    <n v="7"/>
    <n v="355"/>
    <n v="1"/>
    <n v="1073161568"/>
    <s v="QUEVEDO RODRIGUEZ ANDRES DAVID          "/>
    <x v="2"/>
    <x v="2"/>
    <n v="20170208"/>
    <x v="1"/>
    <s v="PAGO NOMINA RESERVA MONITORIAS FACULTAD DE INGENIE"/>
    <n v="-1296175"/>
    <n v="0"/>
    <n v="1296175"/>
    <n v="0"/>
  </r>
  <r>
    <s v="G"/>
    <n v="7"/>
    <n v="355"/>
    <n v="2"/>
    <n v="1073161568"/>
    <s v="QUEVEDO RODRIGUEZ ANDRES DAVID          "/>
    <x v="6"/>
    <x v="6"/>
    <n v="20170208"/>
    <x v="1"/>
    <s v="PAGO NOMINA RESERVA MONITORIAS FACULTAD DE INGENIE"/>
    <n v="1378910"/>
    <n v="1378910"/>
    <n v="0"/>
    <n v="0"/>
  </r>
  <r>
    <s v="G"/>
    <n v="7"/>
    <n v="355"/>
    <n v="3"/>
    <n v="1073161568"/>
    <s v="QUEVEDO RODRIGUEZ ANDRES DAVID          "/>
    <x v="35"/>
    <x v="34"/>
    <n v="20170208"/>
    <x v="1"/>
    <s v="PAGO NOMINA RESERVA MONITORIAS FACULTAD DE INGENIE"/>
    <n v="-34473"/>
    <n v="0"/>
    <n v="34473"/>
    <n v="1378910"/>
  </r>
  <r>
    <s v="G"/>
    <n v="7"/>
    <n v="355"/>
    <n v="4"/>
    <n v="1073161568"/>
    <s v="QUEVEDO RODRIGUEZ ANDRES DAVID          "/>
    <x v="21"/>
    <x v="21"/>
    <n v="20170208"/>
    <x v="1"/>
    <s v="PAGO NOMINA RESERVA MONITORIAS FACULTAD DE INGENIE"/>
    <n v="-13789"/>
    <n v="0"/>
    <n v="13789"/>
    <n v="1378910"/>
  </r>
  <r>
    <s v="G"/>
    <n v="7"/>
    <n v="355"/>
    <n v="5"/>
    <n v="1073161568"/>
    <s v="QUEVEDO RODRIGUEZ ANDRES DAVID          "/>
    <x v="22"/>
    <x v="22"/>
    <n v="20170208"/>
    <x v="1"/>
    <s v="PAGO NOMINA RESERVA MONITORIAS FACULTAD DE INGENIE"/>
    <n v="-6895"/>
    <n v="0"/>
    <n v="6895"/>
    <n v="1378910"/>
  </r>
  <r>
    <s v="G"/>
    <n v="7"/>
    <n v="355"/>
    <n v="6"/>
    <n v="1073161568"/>
    <s v="QUEVEDO RODRIGUEZ ANDRES DAVID          "/>
    <x v="23"/>
    <x v="23"/>
    <n v="20170208"/>
    <x v="1"/>
    <s v="PAGO NOMINA RESERVA MONITORIAS FACULTAD DE INGENIE"/>
    <n v="-27578"/>
    <n v="0"/>
    <n v="27578"/>
    <n v="1378910"/>
  </r>
  <r>
    <s v="G"/>
    <n v="7"/>
    <n v="356"/>
    <n v="1"/>
    <n v="1018459993"/>
    <s v="BAUTISTA BAQUERO LINA MARIA             "/>
    <x v="2"/>
    <x v="2"/>
    <n v="20170208"/>
    <x v="1"/>
    <s v="PAGO NOMINA RESERVA MONITORIAS FACULTAD DE INGENIE"/>
    <n v="-1296175"/>
    <n v="0"/>
    <n v="1296175"/>
    <n v="0"/>
  </r>
  <r>
    <s v="G"/>
    <n v="7"/>
    <n v="356"/>
    <n v="2"/>
    <n v="1018459993"/>
    <s v="BAUTISTA BAQUERO LINA MARIA             "/>
    <x v="6"/>
    <x v="6"/>
    <n v="20170208"/>
    <x v="1"/>
    <s v="PAGO NOMINA RESERVA MONITORIAS FACULTAD DE INGENIE"/>
    <n v="1378910"/>
    <n v="1378910"/>
    <n v="0"/>
    <n v="0"/>
  </r>
  <r>
    <s v="G"/>
    <n v="7"/>
    <n v="356"/>
    <n v="3"/>
    <n v="1018459993"/>
    <s v="BAUTISTA BAQUERO LINA MARIA             "/>
    <x v="35"/>
    <x v="34"/>
    <n v="20170208"/>
    <x v="1"/>
    <s v="PAGO NOMINA RESERVA MONITORIAS FACULTAD DE INGENIE"/>
    <n v="-34473"/>
    <n v="0"/>
    <n v="34473"/>
    <n v="1378910"/>
  </r>
  <r>
    <s v="G"/>
    <n v="7"/>
    <n v="356"/>
    <n v="4"/>
    <n v="1018459993"/>
    <s v="BAUTISTA BAQUERO LINA MARIA             "/>
    <x v="21"/>
    <x v="21"/>
    <n v="20170208"/>
    <x v="1"/>
    <s v="PAGO NOMINA RESERVA MONITORIAS FACULTAD DE INGENIE"/>
    <n v="-13789"/>
    <n v="0"/>
    <n v="13789"/>
    <n v="1378910"/>
  </r>
  <r>
    <s v="G"/>
    <n v="7"/>
    <n v="356"/>
    <n v="5"/>
    <n v="1018459993"/>
    <s v="BAUTISTA BAQUERO LINA MARIA             "/>
    <x v="22"/>
    <x v="22"/>
    <n v="20170208"/>
    <x v="1"/>
    <s v="PAGO NOMINA RESERVA MONITORIAS FACULTAD DE INGENIE"/>
    <n v="-6895"/>
    <n v="0"/>
    <n v="6895"/>
    <n v="1378910"/>
  </r>
  <r>
    <s v="G"/>
    <n v="7"/>
    <n v="356"/>
    <n v="6"/>
    <n v="1018459993"/>
    <s v="BAUTISTA BAQUERO LINA MARIA             "/>
    <x v="23"/>
    <x v="23"/>
    <n v="20170208"/>
    <x v="1"/>
    <s v="PAGO NOMINA RESERVA MONITORIAS FACULTAD DE INGENIE"/>
    <n v="-27578"/>
    <n v="0"/>
    <n v="27578"/>
    <n v="1378910"/>
  </r>
  <r>
    <s v="G"/>
    <n v="7"/>
    <n v="357"/>
    <n v="1"/>
    <n v="1019127311"/>
    <s v="ROLONG AGUDELO GERARDO ERNESTO          "/>
    <x v="2"/>
    <x v="2"/>
    <n v="20170208"/>
    <x v="1"/>
    <s v="PAGO NOMINA RESERVA MONITORIAS FACULTAD DE INGENIE"/>
    <n v="-1296175"/>
    <n v="0"/>
    <n v="1296175"/>
    <n v="0"/>
  </r>
  <r>
    <s v="G"/>
    <n v="7"/>
    <n v="357"/>
    <n v="2"/>
    <n v="1019127311"/>
    <s v="ROLONG AGUDELO GERARDO ERNESTO          "/>
    <x v="6"/>
    <x v="6"/>
    <n v="20170208"/>
    <x v="1"/>
    <s v="PAGO NOMINA RESERVA MONITORIAS FACULTAD DE INGENIE"/>
    <n v="1378910"/>
    <n v="1378910"/>
    <n v="0"/>
    <n v="0"/>
  </r>
  <r>
    <s v="G"/>
    <n v="7"/>
    <n v="357"/>
    <n v="3"/>
    <n v="1019127311"/>
    <s v="ROLONG AGUDELO GERARDO ERNESTO          "/>
    <x v="22"/>
    <x v="22"/>
    <n v="20170208"/>
    <x v="1"/>
    <s v="PAGO NOMINA RESERVA MONITORIAS FACULTAD DE INGENIE"/>
    <n v="-6895"/>
    <n v="0"/>
    <n v="6895"/>
    <n v="1378910"/>
  </r>
  <r>
    <s v="G"/>
    <n v="7"/>
    <n v="357"/>
    <n v="4"/>
    <n v="1019127311"/>
    <s v="ROLONG AGUDELO GERARDO ERNESTO          "/>
    <x v="23"/>
    <x v="23"/>
    <n v="20170208"/>
    <x v="1"/>
    <s v="PAGO NOMINA RESERVA MONITORIAS FACULTAD DE INGENIE"/>
    <n v="-27578"/>
    <n v="0"/>
    <n v="27578"/>
    <n v="1378910"/>
  </r>
  <r>
    <s v="G"/>
    <n v="7"/>
    <n v="357"/>
    <n v="5"/>
    <n v="1019127311"/>
    <s v="ROLONG AGUDELO GERARDO ERNESTO          "/>
    <x v="35"/>
    <x v="34"/>
    <n v="20170208"/>
    <x v="1"/>
    <s v="PAGO NOMINA RESERVA MONITORIAS FACULTAD DE INGENIE"/>
    <n v="-34473"/>
    <n v="0"/>
    <n v="34473"/>
    <n v="1378910"/>
  </r>
  <r>
    <s v="G"/>
    <n v="7"/>
    <n v="357"/>
    <n v="6"/>
    <n v="1019127311"/>
    <s v="ROLONG AGUDELO GERARDO ERNESTO          "/>
    <x v="21"/>
    <x v="21"/>
    <n v="20170208"/>
    <x v="1"/>
    <s v="PAGO NOMINA RESERVA MONITORIAS FACULTAD DE INGENIE"/>
    <n v="-13789"/>
    <n v="0"/>
    <n v="13789"/>
    <n v="1378910"/>
  </r>
  <r>
    <s v="G"/>
    <n v="7"/>
    <n v="358"/>
    <n v="1"/>
    <n v="1030678110"/>
    <s v="PIﾑEROS  RAMﾍREZ  JEISSON  RODRIGO      "/>
    <x v="2"/>
    <x v="2"/>
    <n v="20170208"/>
    <x v="1"/>
    <s v="PAGO NOMINA RESERVA MONITORIAS FACULTAD DE INGENIE"/>
    <n v="-1296175"/>
    <n v="0"/>
    <n v="1296175"/>
    <n v="0"/>
  </r>
  <r>
    <s v="G"/>
    <n v="7"/>
    <n v="358"/>
    <n v="2"/>
    <n v="1030678110"/>
    <s v="PIﾑEROS  RAMﾍREZ  JEISSON  RODRIGO      "/>
    <x v="6"/>
    <x v="6"/>
    <n v="20170208"/>
    <x v="1"/>
    <s v="PAGO NOMINA RESERVA MONITORIAS FACULTAD DE INGENIE"/>
    <n v="1378910"/>
    <n v="1378910"/>
    <n v="0"/>
    <n v="0"/>
  </r>
  <r>
    <s v="G"/>
    <n v="7"/>
    <n v="358"/>
    <n v="3"/>
    <n v="1030678110"/>
    <s v="PIﾑEROS  RAMﾍREZ  JEISSON  RODRIGO      "/>
    <x v="35"/>
    <x v="34"/>
    <n v="20170208"/>
    <x v="1"/>
    <s v="PAGO NOMINA RESERVA MONITORIAS FACULTAD DE INGENIE"/>
    <n v="-34473"/>
    <n v="0"/>
    <n v="34473"/>
    <n v="1378910"/>
  </r>
  <r>
    <s v="G"/>
    <n v="7"/>
    <n v="358"/>
    <n v="4"/>
    <n v="1030678110"/>
    <s v="PIﾑEROS  RAMﾍREZ  JEISSON  RODRIGO      "/>
    <x v="21"/>
    <x v="21"/>
    <n v="20170208"/>
    <x v="1"/>
    <s v="PAGO NOMINA RESERVA MONITORIAS FACULTAD DE INGENIE"/>
    <n v="-13789"/>
    <n v="0"/>
    <n v="13789"/>
    <n v="1378910"/>
  </r>
  <r>
    <s v="G"/>
    <n v="7"/>
    <n v="358"/>
    <n v="5"/>
    <n v="1030678110"/>
    <s v="PIﾑEROS  RAMﾍREZ  JEISSON  RODRIGO      "/>
    <x v="22"/>
    <x v="22"/>
    <n v="20170208"/>
    <x v="1"/>
    <s v="PAGO NOMINA RESERVA MONITORIAS FACULTAD DE INGENIE"/>
    <n v="-6895"/>
    <n v="0"/>
    <n v="6895"/>
    <n v="1378910"/>
  </r>
  <r>
    <s v="G"/>
    <n v="7"/>
    <n v="358"/>
    <n v="6"/>
    <n v="1030678110"/>
    <s v="PIﾑEROS  RAMﾍREZ  JEISSON  RODRIGO      "/>
    <x v="23"/>
    <x v="23"/>
    <n v="20170208"/>
    <x v="1"/>
    <s v="PAGO NOMINA RESERVA MONITORIAS FACULTAD DE INGENIE"/>
    <n v="-27578"/>
    <n v="0"/>
    <n v="27578"/>
    <n v="1378910"/>
  </r>
  <r>
    <s v="G"/>
    <n v="7"/>
    <n v="359"/>
    <n v="1"/>
    <n v="1018483756"/>
    <s v="PARADA CELIS JUAN SEBASTIAN             "/>
    <x v="2"/>
    <x v="2"/>
    <n v="20170208"/>
    <x v="1"/>
    <s v="PAGO NOMINA RESERVA MONITORIAS FACULTAD DE INGENIE"/>
    <n v="-1296175"/>
    <n v="0"/>
    <n v="1296175"/>
    <n v="0"/>
  </r>
  <r>
    <s v="G"/>
    <n v="7"/>
    <n v="359"/>
    <n v="2"/>
    <n v="1018483756"/>
    <s v="PARADA CELIS JUAN SEBASTIAN             "/>
    <x v="6"/>
    <x v="6"/>
    <n v="20170208"/>
    <x v="1"/>
    <s v="PAGO NOMINA RESERVA MONITORIAS FACULTAD DE INGENIE"/>
    <n v="1378910"/>
    <n v="1378910"/>
    <n v="0"/>
    <n v="0"/>
  </r>
  <r>
    <s v="G"/>
    <n v="7"/>
    <n v="359"/>
    <n v="3"/>
    <n v="1018483756"/>
    <s v="PARADA CELIS JUAN SEBASTIAN             "/>
    <x v="35"/>
    <x v="34"/>
    <n v="20170208"/>
    <x v="1"/>
    <s v="PAGO NOMINA RESERVA MONITORIAS FACULTAD DE INGENIE"/>
    <n v="-34473"/>
    <n v="0"/>
    <n v="34473"/>
    <n v="1378910"/>
  </r>
  <r>
    <s v="G"/>
    <n v="7"/>
    <n v="359"/>
    <n v="4"/>
    <n v="1018483756"/>
    <s v="PARADA CELIS JUAN SEBASTIAN             "/>
    <x v="21"/>
    <x v="21"/>
    <n v="20170208"/>
    <x v="1"/>
    <s v="PAGO NOMINA RESERVA MONITORIAS FACULTAD DE INGENIE"/>
    <n v="-13789"/>
    <n v="0"/>
    <n v="13789"/>
    <n v="1378910"/>
  </r>
  <r>
    <s v="G"/>
    <n v="7"/>
    <n v="359"/>
    <n v="5"/>
    <n v="1018483756"/>
    <s v="PARADA CELIS JUAN SEBASTIAN             "/>
    <x v="22"/>
    <x v="22"/>
    <n v="20170208"/>
    <x v="1"/>
    <s v="PAGO NOMINA RESERVA MONITORIAS FACULTAD DE INGENIE"/>
    <n v="-6895"/>
    <n v="0"/>
    <n v="6895"/>
    <n v="1378910"/>
  </r>
  <r>
    <s v="G"/>
    <n v="7"/>
    <n v="359"/>
    <n v="6"/>
    <n v="1018483756"/>
    <s v="PARADA CELIS JUAN SEBASTIAN             "/>
    <x v="23"/>
    <x v="23"/>
    <n v="20170208"/>
    <x v="1"/>
    <s v="PAGO NOMINA RESERVA MONITORIAS FACULTAD DE INGENIE"/>
    <n v="-27578"/>
    <n v="0"/>
    <n v="27578"/>
    <n v="1378910"/>
  </r>
  <r>
    <s v="G"/>
    <n v="7"/>
    <n v="360"/>
    <n v="1"/>
    <n v="1015452590"/>
    <s v="SANCHEZ MONTERO RAMAIRO ALBEIRO         "/>
    <x v="2"/>
    <x v="2"/>
    <n v="20170208"/>
    <x v="1"/>
    <s v="PAGO NOMINA RESERVA MONITORIAS FACULTAD DE INGENIE"/>
    <n v="-1296175"/>
    <n v="0"/>
    <n v="1296175"/>
    <n v="0"/>
  </r>
  <r>
    <s v="G"/>
    <n v="7"/>
    <n v="360"/>
    <n v="2"/>
    <n v="1015452590"/>
    <s v="SANCHEZ MONTERO RAMAIRO ALBEIRO         "/>
    <x v="6"/>
    <x v="6"/>
    <n v="20170208"/>
    <x v="1"/>
    <s v="PAGO NOMINA RESERVA MONITORIAS FACULTAD DE INGENIE"/>
    <n v="1378910"/>
    <n v="1378910"/>
    <n v="0"/>
    <n v="0"/>
  </r>
  <r>
    <s v="G"/>
    <n v="7"/>
    <n v="360"/>
    <n v="3"/>
    <n v="1015452590"/>
    <s v="SANCHEZ MONTERO RAMAIRO ALBEIRO         "/>
    <x v="35"/>
    <x v="34"/>
    <n v="20170208"/>
    <x v="1"/>
    <s v="PAGO NOMINA RESERVA MONITORIAS FACULTAD DE INGENIE"/>
    <n v="-34473"/>
    <n v="0"/>
    <n v="34473"/>
    <n v="1378910"/>
  </r>
  <r>
    <s v="G"/>
    <n v="7"/>
    <n v="360"/>
    <n v="4"/>
    <n v="1015452590"/>
    <s v="SANCHEZ MONTERO RAMAIRO ALBEIRO         "/>
    <x v="21"/>
    <x v="21"/>
    <n v="20170208"/>
    <x v="1"/>
    <s v="PAGO NOMINA RESERVA MONITORIAS FACULTAD DE INGENIE"/>
    <n v="-13789"/>
    <n v="0"/>
    <n v="13789"/>
    <n v="1378910"/>
  </r>
  <r>
    <s v="G"/>
    <n v="7"/>
    <n v="360"/>
    <n v="5"/>
    <n v="1015452590"/>
    <s v="SANCHEZ MONTERO RAMAIRO ALBEIRO         "/>
    <x v="22"/>
    <x v="22"/>
    <n v="20170208"/>
    <x v="1"/>
    <s v="PAGO NOMINA RESERVA MONITORIAS FACULTAD DE INGENIE"/>
    <n v="-6895"/>
    <n v="0"/>
    <n v="6895"/>
    <n v="1378910"/>
  </r>
  <r>
    <s v="G"/>
    <n v="7"/>
    <n v="360"/>
    <n v="6"/>
    <n v="1015452590"/>
    <s v="SANCHEZ MONTERO RAMAIRO ALBEIRO         "/>
    <x v="23"/>
    <x v="23"/>
    <n v="20170208"/>
    <x v="1"/>
    <s v="PAGO NOMINA RESERVA MONITORIAS FACULTAD DE INGENIE"/>
    <n v="-27578"/>
    <n v="0"/>
    <n v="27578"/>
    <n v="1378910"/>
  </r>
  <r>
    <s v="G"/>
    <n v="7"/>
    <n v="361"/>
    <n v="1"/>
    <n v="1075675303"/>
    <s v="RODRIGUEZ CRISTIAN                      "/>
    <x v="2"/>
    <x v="2"/>
    <n v="20170208"/>
    <x v="1"/>
    <s v="PAGO NOMINA RESERVA MONITORIAS FACULTAD DE INGENIE"/>
    <n v="-1296175"/>
    <n v="0"/>
    <n v="1296175"/>
    <n v="0"/>
  </r>
  <r>
    <s v="G"/>
    <n v="7"/>
    <n v="361"/>
    <n v="2"/>
    <n v="1075675303"/>
    <s v="RODRIGUEZ CRISTIAN                      "/>
    <x v="6"/>
    <x v="6"/>
    <n v="20170208"/>
    <x v="1"/>
    <s v="PAGO NOMINA RESERVA MONITORIAS FACULTAD DE INGENIE"/>
    <n v="1378910"/>
    <n v="1378910"/>
    <n v="0"/>
    <n v="0"/>
  </r>
  <r>
    <s v="G"/>
    <n v="7"/>
    <n v="361"/>
    <n v="3"/>
    <n v="1075675303"/>
    <s v="RODRIGUEZ CRISTIAN       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361"/>
    <n v="4"/>
    <n v="1075675303"/>
    <s v="RODRIGUEZ CRISTIAN       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361"/>
    <n v="5"/>
    <n v="1075675303"/>
    <s v="RODRIGUEZ CRISTIAN                      "/>
    <x v="22"/>
    <x v="22"/>
    <n v="20170208"/>
    <x v="1"/>
    <s v="PAGO NOMINA RESERVA MONITORIAS FACULTAD DE INGENIE"/>
    <n v="-6895"/>
    <n v="0"/>
    <n v="6895"/>
    <n v="1378910"/>
  </r>
  <r>
    <s v="G"/>
    <n v="7"/>
    <n v="361"/>
    <n v="6"/>
    <n v="1075675303"/>
    <s v="RODRIGUEZ CRISTIAN       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362"/>
    <n v="1"/>
    <n v="1018474350"/>
    <s v="ARIAS GERENAS EDGAR FERNANDO            "/>
    <x v="2"/>
    <x v="2"/>
    <n v="20170208"/>
    <x v="1"/>
    <s v="PAGO NOMINA RESERVA MONITORIAS FACULTAD DE INGENIE"/>
    <n v="-1296175"/>
    <n v="0"/>
    <n v="1296175"/>
    <n v="0"/>
  </r>
  <r>
    <s v="G"/>
    <n v="7"/>
    <n v="362"/>
    <n v="2"/>
    <n v="1018474350"/>
    <s v="ARIAS GERENAS EDGAR FERNANDO            "/>
    <x v="6"/>
    <x v="6"/>
    <n v="20170208"/>
    <x v="1"/>
    <s v="PAGO NOMINA RESERVA MONITORIAS FACULTAD DE INGENIE"/>
    <n v="1378910"/>
    <n v="1378910"/>
    <n v="0"/>
    <n v="0"/>
  </r>
  <r>
    <s v="G"/>
    <n v="7"/>
    <n v="362"/>
    <n v="3"/>
    <n v="1018474350"/>
    <s v="ARIAS GERENAS EDGAR FERNANDO            "/>
    <x v="35"/>
    <x v="34"/>
    <n v="20170208"/>
    <x v="1"/>
    <s v="PAGO NOMINA RESERVA MONITORIAS FACULTAD DE INGENIE"/>
    <n v="-34473"/>
    <n v="0"/>
    <n v="34473"/>
    <n v="1378910"/>
  </r>
  <r>
    <s v="G"/>
    <n v="7"/>
    <n v="362"/>
    <n v="4"/>
    <n v="1018474350"/>
    <s v="ARIAS GERENAS EDGAR FERNANDO            "/>
    <x v="21"/>
    <x v="21"/>
    <n v="20170208"/>
    <x v="1"/>
    <s v="PAGO NOMINA RESERVA MONITORIAS FACULTAD DE INGENIE"/>
    <n v="-13789"/>
    <n v="0"/>
    <n v="13789"/>
    <n v="1378910"/>
  </r>
  <r>
    <s v="G"/>
    <n v="7"/>
    <n v="362"/>
    <n v="5"/>
    <n v="1018474350"/>
    <s v="ARIAS GERENAS EDGAR FERNANDO            "/>
    <x v="22"/>
    <x v="22"/>
    <n v="20170208"/>
    <x v="1"/>
    <s v="PAGO NOMINA RESERVA MONITORIAS FACULTAD DE INGENIE"/>
    <n v="-6895"/>
    <n v="0"/>
    <n v="6895"/>
    <n v="1378910"/>
  </r>
  <r>
    <s v="G"/>
    <n v="7"/>
    <n v="362"/>
    <n v="6"/>
    <n v="1018474350"/>
    <s v="ARIAS GERENAS EDGAR FERNANDO            "/>
    <x v="23"/>
    <x v="23"/>
    <n v="20170208"/>
    <x v="1"/>
    <s v="PAGO NOMINA RESERVA MONITORIAS FACULTAD DE INGENIE"/>
    <n v="-27578"/>
    <n v="0"/>
    <n v="27578"/>
    <n v="1378910"/>
  </r>
  <r>
    <s v="G"/>
    <n v="7"/>
    <n v="363"/>
    <n v="1"/>
    <n v="1136886706"/>
    <s v="FORERO LOPEZ DIANA CHRISTINA            "/>
    <x v="2"/>
    <x v="2"/>
    <n v="20170208"/>
    <x v="1"/>
    <s v="PAGO NOMINA RESERVA MONITORIAS FACULTAD DE INGENIE"/>
    <n v="-1296175"/>
    <n v="0"/>
    <n v="1296175"/>
    <n v="0"/>
  </r>
  <r>
    <s v="G"/>
    <n v="7"/>
    <n v="363"/>
    <n v="2"/>
    <n v="1136886706"/>
    <s v="FORERO LOPEZ DIANA CHRISTINA            "/>
    <x v="6"/>
    <x v="6"/>
    <n v="20170208"/>
    <x v="1"/>
    <s v="PAGO NOMINA RESERVA MONITORIAS FACULTAD DE INGENIE"/>
    <n v="1378910"/>
    <n v="1378910"/>
    <n v="0"/>
    <n v="0"/>
  </r>
  <r>
    <s v="G"/>
    <n v="7"/>
    <n v="363"/>
    <n v="3"/>
    <n v="1136886706"/>
    <s v="FORERO LOPEZ DIANA CHRISTINA            "/>
    <x v="35"/>
    <x v="34"/>
    <n v="20170208"/>
    <x v="1"/>
    <s v="PAGO NOMINA RESERVA MONITORIAS FACULTAD DE INGENIE"/>
    <n v="-34473"/>
    <n v="0"/>
    <n v="34473"/>
    <n v="1378910"/>
  </r>
  <r>
    <s v="G"/>
    <n v="7"/>
    <n v="363"/>
    <n v="4"/>
    <n v="1136886706"/>
    <s v="FORERO LOPEZ DIANA CHRISTINA            "/>
    <x v="21"/>
    <x v="21"/>
    <n v="20170208"/>
    <x v="1"/>
    <s v="PAGO NOMINA RESERVA MONITORIAS FACULTAD DE INGENIE"/>
    <n v="-13789"/>
    <n v="0"/>
    <n v="13789"/>
    <n v="1378910"/>
  </r>
  <r>
    <s v="G"/>
    <n v="7"/>
    <n v="363"/>
    <n v="5"/>
    <n v="1136886706"/>
    <s v="FORERO LOPEZ DIANA CHRISTINA            "/>
    <x v="22"/>
    <x v="22"/>
    <n v="20170208"/>
    <x v="1"/>
    <s v="PAGO NOMINA RESERVA MONITORIAS FACULTAD DE INGENIE"/>
    <n v="-6895"/>
    <n v="0"/>
    <n v="6895"/>
    <n v="1378910"/>
  </r>
  <r>
    <s v="G"/>
    <n v="7"/>
    <n v="363"/>
    <n v="6"/>
    <n v="1136886706"/>
    <s v="FORERO LOPEZ DIANA CHRISTINA            "/>
    <x v="23"/>
    <x v="23"/>
    <n v="20170208"/>
    <x v="1"/>
    <s v="PAGO NOMINA RESERVA MONITORIAS FACULTAD DE INGENIE"/>
    <n v="-27578"/>
    <n v="0"/>
    <n v="27578"/>
    <n v="1378910"/>
  </r>
  <r>
    <s v="G"/>
    <n v="7"/>
    <n v="364"/>
    <n v="1"/>
    <n v="1016062070"/>
    <s v="QUINTERO PAREDES ADRIANA                "/>
    <x v="2"/>
    <x v="2"/>
    <n v="20170208"/>
    <x v="1"/>
    <s v="PAGO NOMINA RESERVA MONITORIAS FACULTAD DE INGENIE"/>
    <n v="-1296175"/>
    <n v="0"/>
    <n v="1296175"/>
    <n v="0"/>
  </r>
  <r>
    <s v="G"/>
    <n v="7"/>
    <n v="364"/>
    <n v="2"/>
    <n v="1016062070"/>
    <s v="QUINTERO PAREDES ADRIANA                "/>
    <x v="6"/>
    <x v="6"/>
    <n v="20170208"/>
    <x v="1"/>
    <s v="PAGO NOMINA RESERVA MONITORIAS FACULTAD DE INGENIE"/>
    <n v="1378910"/>
    <n v="1378910"/>
    <n v="0"/>
    <n v="0"/>
  </r>
  <r>
    <s v="G"/>
    <n v="7"/>
    <n v="364"/>
    <n v="3"/>
    <n v="1016062070"/>
    <s v="QUINTERO PAREDES ADRIANA 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364"/>
    <n v="4"/>
    <n v="1016062070"/>
    <s v="QUINTERO PAREDES ADRIANA 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364"/>
    <n v="5"/>
    <n v="1016062070"/>
    <s v="QUINTERO PAREDES ADRIANA                "/>
    <x v="22"/>
    <x v="22"/>
    <n v="20170208"/>
    <x v="1"/>
    <s v="PAGO NOMINA RESERVA MONITORIAS FACULTAD DE INGENIE"/>
    <n v="-6895"/>
    <n v="0"/>
    <n v="6895"/>
    <n v="1378910"/>
  </r>
  <r>
    <s v="G"/>
    <n v="7"/>
    <n v="364"/>
    <n v="6"/>
    <n v="1016062070"/>
    <s v="QUINTERO PAREDES ADRIANA 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365"/>
    <n v="1"/>
    <n v="1018463772"/>
    <s v="ARAGON ALBADAN CRISTHIAN ALBERTO        "/>
    <x v="2"/>
    <x v="2"/>
    <n v="20170208"/>
    <x v="1"/>
    <s v="PAGO NOMINA RESERVA MONITORIAS FACULTAD DE INGENIE"/>
    <n v="-1296175"/>
    <n v="0"/>
    <n v="1296175"/>
    <n v="0"/>
  </r>
  <r>
    <s v="G"/>
    <n v="7"/>
    <n v="365"/>
    <n v="2"/>
    <n v="1018463772"/>
    <s v="ARAGON ALBADAN CRISTHIAN ALBERTO        "/>
    <x v="6"/>
    <x v="6"/>
    <n v="20170208"/>
    <x v="1"/>
    <s v="PAGO NOMINA RESERVA MONITORIAS FACULTAD DE INGENIE"/>
    <n v="1378910"/>
    <n v="1378910"/>
    <n v="0"/>
    <n v="0"/>
  </r>
  <r>
    <s v="G"/>
    <n v="7"/>
    <n v="365"/>
    <n v="3"/>
    <n v="1018463772"/>
    <s v="ARAGON ALBADAN CRISTHIAN ALBERTO        "/>
    <x v="35"/>
    <x v="34"/>
    <n v="20170208"/>
    <x v="1"/>
    <s v="PAGO NOMINA RESERVA MONITORIAS FACULTAD DE INGENIE"/>
    <n v="-34473"/>
    <n v="0"/>
    <n v="34473"/>
    <n v="1378910"/>
  </r>
  <r>
    <s v="G"/>
    <n v="7"/>
    <n v="365"/>
    <n v="4"/>
    <n v="1018463772"/>
    <s v="ARAGON ALBADAN CRISTHIAN ALBERTO        "/>
    <x v="21"/>
    <x v="21"/>
    <n v="20170208"/>
    <x v="1"/>
    <s v="PAGO NOMINA RESERVA MONITORIAS FACULTAD DE INGENIE"/>
    <n v="-13789"/>
    <n v="0"/>
    <n v="13789"/>
    <n v="1378910"/>
  </r>
  <r>
    <s v="G"/>
    <n v="7"/>
    <n v="365"/>
    <n v="5"/>
    <n v="1018463772"/>
    <s v="ARAGON ALBADAN CRISTHIAN ALBERTO        "/>
    <x v="22"/>
    <x v="22"/>
    <n v="20170208"/>
    <x v="1"/>
    <s v="PAGO NOMINA RESERVA MONITORIAS FACULTAD DE INGENIE"/>
    <n v="-6895"/>
    <n v="0"/>
    <n v="6895"/>
    <n v="1378910"/>
  </r>
  <r>
    <s v="G"/>
    <n v="7"/>
    <n v="365"/>
    <n v="6"/>
    <n v="1018463772"/>
    <s v="ARAGON ALBADAN CRISTHIAN ALBERTO        "/>
    <x v="23"/>
    <x v="23"/>
    <n v="20170208"/>
    <x v="1"/>
    <s v="PAGO NOMINA RESERVA MONITORIAS FACULTAD DE INGENIE"/>
    <n v="-27578"/>
    <n v="0"/>
    <n v="27578"/>
    <n v="1378910"/>
  </r>
  <r>
    <s v="G"/>
    <n v="7"/>
    <n v="366"/>
    <n v="1"/>
    <n v="1015425767"/>
    <s v="ANGULO SOGAMOSO KAREN VANESSA           "/>
    <x v="2"/>
    <x v="2"/>
    <n v="20170208"/>
    <x v="1"/>
    <s v="PAGO NOMINA RESERVA MONITORIAS FACULTAD DE INGENIE"/>
    <n v="-1296175"/>
    <n v="0"/>
    <n v="1296175"/>
    <n v="0"/>
  </r>
  <r>
    <s v="G"/>
    <n v="7"/>
    <n v="366"/>
    <n v="2"/>
    <n v="1015425767"/>
    <s v="ANGULO SOGAMOSO KAREN VANESSA           "/>
    <x v="6"/>
    <x v="6"/>
    <n v="20170208"/>
    <x v="1"/>
    <s v="PAGO NOMINA RESERVA MONITORIAS FACULTAD DE INGENIE"/>
    <n v="1378910"/>
    <n v="1378910"/>
    <n v="0"/>
    <n v="0"/>
  </r>
  <r>
    <s v="G"/>
    <n v="7"/>
    <n v="366"/>
    <n v="3"/>
    <n v="1015425767"/>
    <s v="ANGULO SOGAMOSO KAREN VANESSA           "/>
    <x v="35"/>
    <x v="34"/>
    <n v="20170208"/>
    <x v="1"/>
    <s v="PAGO NOMINA RESERVA MONITORIAS FACULTAD DE INGENIE"/>
    <n v="-34473"/>
    <n v="0"/>
    <n v="34473"/>
    <n v="1378910"/>
  </r>
  <r>
    <s v="G"/>
    <n v="7"/>
    <n v="366"/>
    <n v="4"/>
    <n v="1015425767"/>
    <s v="ANGULO SOGAMOSO KAREN VANESSA           "/>
    <x v="21"/>
    <x v="21"/>
    <n v="20170208"/>
    <x v="1"/>
    <s v="PAGO NOMINA RESERVA MONITORIAS FACULTAD DE INGENIE"/>
    <n v="-13789"/>
    <n v="0"/>
    <n v="13789"/>
    <n v="1378910"/>
  </r>
  <r>
    <s v="G"/>
    <n v="7"/>
    <n v="366"/>
    <n v="5"/>
    <n v="1015425767"/>
    <s v="ANGULO SOGAMOSO KAREN VANESSA           "/>
    <x v="22"/>
    <x v="22"/>
    <n v="20170208"/>
    <x v="1"/>
    <s v="PAGO NOMINA RESERVA MONITORIAS FACULTAD DE INGENIE"/>
    <n v="-6895"/>
    <n v="0"/>
    <n v="6895"/>
    <n v="1378910"/>
  </r>
  <r>
    <s v="G"/>
    <n v="7"/>
    <n v="366"/>
    <n v="6"/>
    <n v="1015425767"/>
    <s v="ANGULO SOGAMOSO KAREN VANESSA           "/>
    <x v="23"/>
    <x v="23"/>
    <n v="20170208"/>
    <x v="1"/>
    <s v="PAGO NOMINA RESERVA MONITORIAS FACULTAD DE INGENIE"/>
    <n v="-27578"/>
    <n v="0"/>
    <n v="27578"/>
    <n v="1378910"/>
  </r>
  <r>
    <s v="G"/>
    <n v="7"/>
    <n v="367"/>
    <n v="1"/>
    <n v="1030657004"/>
    <s v="MURCIA SIERRA LAURA MABEL               "/>
    <x v="2"/>
    <x v="2"/>
    <n v="20170208"/>
    <x v="1"/>
    <s v="PAGO NOMINA RESERVA MONITORIAS FACULTAD DE INGENIE"/>
    <n v="-1296175"/>
    <n v="0"/>
    <n v="1296175"/>
    <n v="0"/>
  </r>
  <r>
    <s v="G"/>
    <n v="7"/>
    <n v="367"/>
    <n v="2"/>
    <n v="1030657004"/>
    <s v="MURCIA SIERRA LAURA MABEL               "/>
    <x v="6"/>
    <x v="6"/>
    <n v="20170208"/>
    <x v="1"/>
    <s v="PAGO NOMINA RESERVA MONITORIAS FACULTAD DE INGENIE"/>
    <n v="1378910"/>
    <n v="1378910"/>
    <n v="0"/>
    <n v="0"/>
  </r>
  <r>
    <s v="G"/>
    <n v="7"/>
    <n v="367"/>
    <n v="3"/>
    <n v="1030657004"/>
    <s v="MURCIA SIERRA LAURA MABEL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367"/>
    <n v="4"/>
    <n v="1030657004"/>
    <s v="MURCIA SIERRA LAURA MABEL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367"/>
    <n v="5"/>
    <n v="1030657004"/>
    <s v="MURCIA SIERRA LAURA MABEL               "/>
    <x v="22"/>
    <x v="22"/>
    <n v="20170208"/>
    <x v="1"/>
    <s v="PAGO NOMINA RESERVA MONITORIAS FACULTAD DE INGENIE"/>
    <n v="-6895"/>
    <n v="0"/>
    <n v="6895"/>
    <n v="1378910"/>
  </r>
  <r>
    <s v="G"/>
    <n v="7"/>
    <n v="367"/>
    <n v="6"/>
    <n v="1030657004"/>
    <s v="MURCIA SIERRA LAURA MABEL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368"/>
    <n v="1"/>
    <n v="1018463581"/>
    <s v="QUIJANO ANGARITA ALVARO CLEMENTE        "/>
    <x v="2"/>
    <x v="2"/>
    <n v="20170208"/>
    <x v="1"/>
    <s v="PAGO NOMINA RESERVA MONITORIAS FACULTAD DE INGENIE"/>
    <n v="-1296175"/>
    <n v="0"/>
    <n v="1296175"/>
    <n v="0"/>
  </r>
  <r>
    <s v="G"/>
    <n v="7"/>
    <n v="368"/>
    <n v="2"/>
    <n v="1018463581"/>
    <s v="QUIJANO ANGARITA ALVARO CLEMENTE        "/>
    <x v="6"/>
    <x v="6"/>
    <n v="20170208"/>
    <x v="1"/>
    <s v="PAGO NOMINA RESERVA MONITORIAS FACULTAD DE INGENIE"/>
    <n v="1378910"/>
    <n v="1378910"/>
    <n v="0"/>
    <n v="0"/>
  </r>
  <r>
    <s v="G"/>
    <n v="7"/>
    <n v="368"/>
    <n v="3"/>
    <n v="1018463581"/>
    <s v="QUIJANO ANGARITA ALVARO CLEMENTE        "/>
    <x v="35"/>
    <x v="34"/>
    <n v="20170208"/>
    <x v="1"/>
    <s v="PAGO NOMINA RESERVA MONITORIAS FACULTAD DE INGENIE"/>
    <n v="-34473"/>
    <n v="0"/>
    <n v="34473"/>
    <n v="1378910"/>
  </r>
  <r>
    <s v="G"/>
    <n v="7"/>
    <n v="368"/>
    <n v="4"/>
    <n v="1018463581"/>
    <s v="QUIJANO ANGARITA ALVARO CLEMENTE        "/>
    <x v="21"/>
    <x v="21"/>
    <n v="20170208"/>
    <x v="1"/>
    <s v="PAGO NOMINA RESERVA MONITORIAS FACULTAD DE INGENIE"/>
    <n v="-13789"/>
    <n v="0"/>
    <n v="13789"/>
    <n v="1378910"/>
  </r>
  <r>
    <s v="G"/>
    <n v="7"/>
    <n v="368"/>
    <n v="5"/>
    <n v="1018463581"/>
    <s v="QUIJANO ANGARITA ALVARO CLEMENTE        "/>
    <x v="22"/>
    <x v="22"/>
    <n v="20170208"/>
    <x v="1"/>
    <s v="PAGO NOMINA RESERVA MONITORIAS FACULTAD DE INGENIE"/>
    <n v="-6895"/>
    <n v="0"/>
    <n v="6895"/>
    <n v="1378910"/>
  </r>
  <r>
    <s v="G"/>
    <n v="7"/>
    <n v="368"/>
    <n v="6"/>
    <n v="1018463581"/>
    <s v="QUIJANO ANGARITA ALVARO CLEMENTE        "/>
    <x v="23"/>
    <x v="23"/>
    <n v="20170208"/>
    <x v="1"/>
    <s v="PAGO NOMINA RESERVA MONITORIAS FACULTAD DE INGENIE"/>
    <n v="-27578"/>
    <n v="0"/>
    <n v="27578"/>
    <n v="1378910"/>
  </r>
  <r>
    <s v="G"/>
    <n v="7"/>
    <n v="369"/>
    <n v="1"/>
    <n v="1026295788"/>
    <s v="CARVAJAL TORRES JOSE AUGUSTO            "/>
    <x v="2"/>
    <x v="2"/>
    <n v="20170208"/>
    <x v="1"/>
    <s v="PAGO NOMINA RESERVA MONITORIAS FACULTAD DE INGENIE"/>
    <n v="-1296175"/>
    <n v="0"/>
    <n v="1296175"/>
    <n v="0"/>
  </r>
  <r>
    <s v="G"/>
    <n v="7"/>
    <n v="369"/>
    <n v="2"/>
    <n v="1026295788"/>
    <s v="CARVAJAL TORRES JOSE AUGUSTO            "/>
    <x v="6"/>
    <x v="6"/>
    <n v="20170208"/>
    <x v="1"/>
    <s v="PAGO NOMINA RESERVA MONITORIAS FACULTAD DE INGENIE"/>
    <n v="1378910"/>
    <n v="1378910"/>
    <n v="0"/>
    <n v="0"/>
  </r>
  <r>
    <s v="G"/>
    <n v="7"/>
    <n v="369"/>
    <n v="3"/>
    <n v="1026295788"/>
    <s v="CARVAJAL TORRES JOSE AUGUSTO            "/>
    <x v="35"/>
    <x v="34"/>
    <n v="20170208"/>
    <x v="1"/>
    <s v="PAGO NOMINA RESERVA MONITORIAS FACULTAD DE INGENIE"/>
    <n v="-34473"/>
    <n v="0"/>
    <n v="34473"/>
    <n v="1378910"/>
  </r>
  <r>
    <s v="G"/>
    <n v="7"/>
    <n v="369"/>
    <n v="4"/>
    <n v="1026295788"/>
    <s v="CARVAJAL TORRES JOSE AUGUSTO            "/>
    <x v="21"/>
    <x v="21"/>
    <n v="20170208"/>
    <x v="1"/>
    <s v="PAGO NOMINA RESERVA MONITORIAS FACULTAD DE INGENIE"/>
    <n v="-13789"/>
    <n v="0"/>
    <n v="13789"/>
    <n v="1378910"/>
  </r>
  <r>
    <s v="G"/>
    <n v="7"/>
    <n v="369"/>
    <n v="5"/>
    <n v="1026295788"/>
    <s v="CARVAJAL TORRES JOSE AUGUSTO            "/>
    <x v="22"/>
    <x v="22"/>
    <n v="20170208"/>
    <x v="1"/>
    <s v="PAGO NOMINA RESERVA MONITORIAS FACULTAD DE INGENIE"/>
    <n v="-6895"/>
    <n v="0"/>
    <n v="6895"/>
    <n v="1378910"/>
  </r>
  <r>
    <s v="G"/>
    <n v="7"/>
    <n v="369"/>
    <n v="6"/>
    <n v="1026295788"/>
    <s v="CARVAJAL TORRES JOSE AUGUSTO            "/>
    <x v="23"/>
    <x v="23"/>
    <n v="20170208"/>
    <x v="1"/>
    <s v="PAGO NOMINA RESERVA MONITORIAS FACULTAD DE INGENIE"/>
    <n v="-27578"/>
    <n v="0"/>
    <n v="27578"/>
    <n v="1378910"/>
  </r>
  <r>
    <s v="G"/>
    <n v="7"/>
    <n v="370"/>
    <n v="1"/>
    <n v="1015463656"/>
    <s v="CONTRERAS PEREZ IVAN DARIO              "/>
    <x v="2"/>
    <x v="2"/>
    <n v="20170208"/>
    <x v="1"/>
    <s v="PAGO NOMINA RESERVA MONITORIAS FACULTAD DE INGENIE"/>
    <n v="-1296175"/>
    <n v="0"/>
    <n v="1296175"/>
    <n v="0"/>
  </r>
  <r>
    <s v="G"/>
    <n v="7"/>
    <n v="370"/>
    <n v="2"/>
    <n v="1015463656"/>
    <s v="CONTRERAS PEREZ IVAN DARIO              "/>
    <x v="6"/>
    <x v="6"/>
    <n v="20170208"/>
    <x v="1"/>
    <s v="PAGO NOMINA RESERVA MONITORIAS FACULTAD DE INGENIE"/>
    <n v="1378910"/>
    <n v="1378910"/>
    <n v="0"/>
    <n v="0"/>
  </r>
  <r>
    <s v="G"/>
    <n v="7"/>
    <n v="370"/>
    <n v="3"/>
    <n v="1015463656"/>
    <s v="CONTRERAS PEREZ IVAN DARIO              "/>
    <x v="35"/>
    <x v="34"/>
    <n v="20170208"/>
    <x v="1"/>
    <s v="PAGO NOMINA RESERVA MONITORIAS FACULTAD DE INGENIE"/>
    <n v="-34473"/>
    <n v="0"/>
    <n v="34473"/>
    <n v="1378910"/>
  </r>
  <r>
    <s v="G"/>
    <n v="7"/>
    <n v="370"/>
    <n v="4"/>
    <n v="1015463656"/>
    <s v="CONTRERAS PEREZ IVAN DARIO              "/>
    <x v="21"/>
    <x v="21"/>
    <n v="20170208"/>
    <x v="1"/>
    <s v="PAGO NOMINA RESERVA MONITORIAS FACULTAD DE INGENIE"/>
    <n v="-13789"/>
    <n v="0"/>
    <n v="13789"/>
    <n v="1378910"/>
  </r>
  <r>
    <s v="G"/>
    <n v="7"/>
    <n v="370"/>
    <n v="5"/>
    <n v="1015463656"/>
    <s v="CONTRERAS PEREZ IVAN DARIO              "/>
    <x v="22"/>
    <x v="22"/>
    <n v="20170208"/>
    <x v="1"/>
    <s v="PAGO NOMINA RESERVA MONITORIAS FACULTAD DE INGENIE"/>
    <n v="-6895"/>
    <n v="0"/>
    <n v="6895"/>
    <n v="1378910"/>
  </r>
  <r>
    <s v="G"/>
    <n v="7"/>
    <n v="370"/>
    <n v="6"/>
    <n v="1015463656"/>
    <s v="CONTRERAS PEREZ IVAN DARIO              "/>
    <x v="23"/>
    <x v="23"/>
    <n v="20170208"/>
    <x v="1"/>
    <s v="PAGO NOMINA RESERVA MONITORIAS FACULTAD DE INGENIE"/>
    <n v="-27578"/>
    <n v="0"/>
    <n v="27578"/>
    <n v="1378910"/>
  </r>
  <r>
    <s v="G"/>
    <n v="7"/>
    <n v="371"/>
    <n v="1"/>
    <n v="1022423008"/>
    <s v="VARGAS ALDANA EDGAR CAMILO              "/>
    <x v="2"/>
    <x v="2"/>
    <n v="20170208"/>
    <x v="1"/>
    <s v="PAGO NOMINA RESERVA MONITORIAS FACULTAD DE INGENIE"/>
    <n v="-1296175"/>
    <n v="0"/>
    <n v="1296175"/>
    <n v="0"/>
  </r>
  <r>
    <s v="G"/>
    <n v="7"/>
    <n v="371"/>
    <n v="2"/>
    <n v="1022423008"/>
    <s v="VARGAS ALDANA EDGAR CAMILO              "/>
    <x v="6"/>
    <x v="6"/>
    <n v="20170208"/>
    <x v="1"/>
    <s v="PAGO NOMINA RESERVA MONITORIAS FACULTAD DE INGENIE"/>
    <n v="1378910"/>
    <n v="1378910"/>
    <n v="0"/>
    <n v="0"/>
  </r>
  <r>
    <s v="G"/>
    <n v="7"/>
    <n v="371"/>
    <n v="3"/>
    <n v="1022423008"/>
    <s v="VARGAS ALDANA EDGAR CAMILO              "/>
    <x v="35"/>
    <x v="34"/>
    <n v="20170208"/>
    <x v="1"/>
    <s v="PAGO NOMINA RESERVA MONITORIAS FACULTAD DE INGENIE"/>
    <n v="-34473"/>
    <n v="0"/>
    <n v="34473"/>
    <n v="1378910"/>
  </r>
  <r>
    <s v="G"/>
    <n v="7"/>
    <n v="371"/>
    <n v="4"/>
    <n v="1022423008"/>
    <s v="VARGAS ALDANA EDGAR CAMILO              "/>
    <x v="21"/>
    <x v="21"/>
    <n v="20170208"/>
    <x v="1"/>
    <s v="PAGO NOMINA RESERVA MONITORIAS FACULTAD DE INGENIE"/>
    <n v="-13789"/>
    <n v="0"/>
    <n v="13789"/>
    <n v="1378910"/>
  </r>
  <r>
    <s v="G"/>
    <n v="7"/>
    <n v="371"/>
    <n v="5"/>
    <n v="1022423008"/>
    <s v="VARGAS ALDANA EDGAR CAMILO              "/>
    <x v="22"/>
    <x v="22"/>
    <n v="20170208"/>
    <x v="1"/>
    <s v="PAGO NOMINA RESERVA MONITORIAS FACULTAD DE INGENIE"/>
    <n v="-6895"/>
    <n v="0"/>
    <n v="6895"/>
    <n v="1378910"/>
  </r>
  <r>
    <s v="G"/>
    <n v="7"/>
    <n v="371"/>
    <n v="6"/>
    <n v="1022423008"/>
    <s v="VARGAS ALDANA EDGAR CAMILO              "/>
    <x v="23"/>
    <x v="23"/>
    <n v="20170208"/>
    <x v="1"/>
    <s v="PAGO NOMINA RESERVA MONITORIAS FACULTAD DE INGENIE"/>
    <n v="-27578"/>
    <n v="0"/>
    <n v="27578"/>
    <n v="1378910"/>
  </r>
  <r>
    <s v="G"/>
    <n v="7"/>
    <n v="372"/>
    <n v="1"/>
    <n v="1019087526"/>
    <s v="BUITRAGO OVIEDO MIGUEL ANGEL            "/>
    <x v="2"/>
    <x v="2"/>
    <n v="20170208"/>
    <x v="1"/>
    <s v="PAGO NOMINA RESERVA MONITORIAS FACULTAD DE INGENIE"/>
    <n v="-1296175"/>
    <n v="0"/>
    <n v="1296175"/>
    <n v="0"/>
  </r>
  <r>
    <s v="G"/>
    <n v="7"/>
    <n v="372"/>
    <n v="2"/>
    <n v="1019087526"/>
    <s v="BUITRAGO OVIEDO MIGUEL ANGEL            "/>
    <x v="6"/>
    <x v="6"/>
    <n v="20170208"/>
    <x v="1"/>
    <s v="PAGO NOMINA RESERVA MONITORIAS FACULTAD DE INGENIE"/>
    <n v="1378910"/>
    <n v="1378910"/>
    <n v="0"/>
    <n v="0"/>
  </r>
  <r>
    <s v="G"/>
    <n v="7"/>
    <n v="372"/>
    <n v="3"/>
    <n v="1019087526"/>
    <s v="BUITRAGO OVIEDO MIGUEL ANGEL            "/>
    <x v="35"/>
    <x v="34"/>
    <n v="20170208"/>
    <x v="1"/>
    <s v="PAGO NOMINA RESERVA MONITORIAS FACULTAD DE INGENIE"/>
    <n v="-34473"/>
    <n v="0"/>
    <n v="34473"/>
    <n v="1378910"/>
  </r>
  <r>
    <s v="G"/>
    <n v="7"/>
    <n v="372"/>
    <n v="4"/>
    <n v="1019087526"/>
    <s v="BUITRAGO OVIEDO MIGUEL ANGEL            "/>
    <x v="21"/>
    <x v="21"/>
    <n v="20170208"/>
    <x v="1"/>
    <s v="PAGO NOMINA RESERVA MONITORIAS FACULTAD DE INGENIE"/>
    <n v="-13789"/>
    <n v="0"/>
    <n v="13789"/>
    <n v="1378910"/>
  </r>
  <r>
    <s v="G"/>
    <n v="7"/>
    <n v="372"/>
    <n v="5"/>
    <n v="1019087526"/>
    <s v="BUITRAGO OVIEDO MIGUEL ANGEL            "/>
    <x v="22"/>
    <x v="22"/>
    <n v="20170208"/>
    <x v="1"/>
    <s v="PAGO NOMINA RESERVA MONITORIAS FACULTAD DE INGENIE"/>
    <n v="-6895"/>
    <n v="0"/>
    <n v="6895"/>
    <n v="1378910"/>
  </r>
  <r>
    <s v="G"/>
    <n v="7"/>
    <n v="372"/>
    <n v="6"/>
    <n v="1019087526"/>
    <s v="BUITRAGO OVIEDO MIGUEL ANGEL            "/>
    <x v="23"/>
    <x v="23"/>
    <n v="20170208"/>
    <x v="1"/>
    <s v="PAGO NOMINA RESERVA MONITORIAS FACULTAD DE INGENIE"/>
    <n v="-27578"/>
    <n v="0"/>
    <n v="27578"/>
    <n v="1378910"/>
  </r>
  <r>
    <s v="G"/>
    <n v="7"/>
    <n v="373"/>
    <n v="1"/>
    <n v="1018485092"/>
    <s v="COLLAZOS  BARRERA  SANTIAGO             "/>
    <x v="2"/>
    <x v="2"/>
    <n v="20170208"/>
    <x v="1"/>
    <s v="PAGO NOMINA RESERVA MONITORIAS FACULTAD DE INGENIE"/>
    <n v="-1296175"/>
    <n v="0"/>
    <n v="1296175"/>
    <n v="0"/>
  </r>
  <r>
    <s v="G"/>
    <n v="7"/>
    <n v="373"/>
    <n v="2"/>
    <n v="1018485092"/>
    <s v="COLLAZOS  BARRERA  SANTIAGO             "/>
    <x v="6"/>
    <x v="6"/>
    <n v="20170208"/>
    <x v="1"/>
    <s v="PAGO NOMINA RESERVA MONITORIAS FACULTAD DE INGENIE"/>
    <n v="1378910"/>
    <n v="1378910"/>
    <n v="0"/>
    <n v="0"/>
  </r>
  <r>
    <s v="G"/>
    <n v="7"/>
    <n v="373"/>
    <n v="3"/>
    <n v="1018485092"/>
    <s v="COLLAZOS  BARRERA  SANTIAGO             "/>
    <x v="35"/>
    <x v="34"/>
    <n v="20170208"/>
    <x v="1"/>
    <s v="PAGO NOMINA RESERVA MONITORIAS FACULTAD DE INGENIE"/>
    <n v="-34473"/>
    <n v="0"/>
    <n v="34473"/>
    <n v="1378910"/>
  </r>
  <r>
    <s v="G"/>
    <n v="7"/>
    <n v="373"/>
    <n v="4"/>
    <n v="1018485092"/>
    <s v="COLLAZOS  BARRERA  SANTIAGO             "/>
    <x v="21"/>
    <x v="21"/>
    <n v="20170208"/>
    <x v="1"/>
    <s v="PAGO NOMINA RESERVA MONITORIAS FACULTAD DE INGENIE"/>
    <n v="-13789"/>
    <n v="0"/>
    <n v="13789"/>
    <n v="1378910"/>
  </r>
  <r>
    <s v="G"/>
    <n v="7"/>
    <n v="373"/>
    <n v="5"/>
    <n v="1018485092"/>
    <s v="COLLAZOS  BARRERA  SANTIAGO             "/>
    <x v="22"/>
    <x v="22"/>
    <n v="20170208"/>
    <x v="1"/>
    <s v="PAGO NOMINA RESERVA MONITORIAS FACULTAD DE INGENIE"/>
    <n v="-6895"/>
    <n v="0"/>
    <n v="6895"/>
    <n v="1378910"/>
  </r>
  <r>
    <s v="G"/>
    <n v="7"/>
    <n v="373"/>
    <n v="6"/>
    <n v="1018485092"/>
    <s v="COLLAZOS  BARRERA  SANTIAGO             "/>
    <x v="23"/>
    <x v="23"/>
    <n v="20170208"/>
    <x v="1"/>
    <s v="PAGO NOMINA RESERVA MONITORIAS FACULTAD DE INGENIE"/>
    <n v="-27578"/>
    <n v="0"/>
    <n v="27578"/>
    <n v="1378910"/>
  </r>
  <r>
    <s v="G"/>
    <n v="7"/>
    <n v="374"/>
    <n v="1"/>
    <n v="1136887435"/>
    <s v="ALONSO ECHEVERRI JORGE IVAN             "/>
    <x v="2"/>
    <x v="2"/>
    <n v="20170208"/>
    <x v="1"/>
    <s v="PAGO NOMINA RESERVA MONITORIAS FACULTAD DE INGENIE"/>
    <n v="-1296175"/>
    <n v="0"/>
    <n v="1296175"/>
    <n v="0"/>
  </r>
  <r>
    <s v="G"/>
    <n v="7"/>
    <n v="374"/>
    <n v="2"/>
    <n v="1136887435"/>
    <s v="ALONSO ECHEVERRI JORGE IVAN             "/>
    <x v="6"/>
    <x v="6"/>
    <n v="20170208"/>
    <x v="1"/>
    <s v="PAGO NOMINA RESERVA MONITORIAS FACULTAD DE INGENIE"/>
    <n v="1378910"/>
    <n v="1378910"/>
    <n v="0"/>
    <n v="0"/>
  </r>
  <r>
    <s v="G"/>
    <n v="7"/>
    <n v="374"/>
    <n v="3"/>
    <n v="1136887435"/>
    <s v="ALONSO ECHEVERRI JORGE IVAN             "/>
    <x v="35"/>
    <x v="34"/>
    <n v="20170208"/>
    <x v="1"/>
    <s v="PAGO NOMINA RESERVA MONITORIAS FACULTAD DE INGENIE"/>
    <n v="-34473"/>
    <n v="0"/>
    <n v="34473"/>
    <n v="1378910"/>
  </r>
  <r>
    <s v="G"/>
    <n v="7"/>
    <n v="374"/>
    <n v="4"/>
    <n v="1136887435"/>
    <s v="ALONSO ECHEVERRI JORGE IVAN             "/>
    <x v="21"/>
    <x v="21"/>
    <n v="20170208"/>
    <x v="1"/>
    <s v="PAGO NOMINA RESERVA MONITORIAS FACULTAD DE INGENIE"/>
    <n v="-13789"/>
    <n v="0"/>
    <n v="13789"/>
    <n v="1378910"/>
  </r>
  <r>
    <s v="G"/>
    <n v="7"/>
    <n v="374"/>
    <n v="5"/>
    <n v="1136887435"/>
    <s v="ALONSO ECHEVERRI JORGE IVAN             "/>
    <x v="22"/>
    <x v="22"/>
    <n v="20170208"/>
    <x v="1"/>
    <s v="PAGO NOMINA RESERVA MONITORIAS FACULTAD DE INGENIE"/>
    <n v="-6895"/>
    <n v="0"/>
    <n v="6895"/>
    <n v="1378910"/>
  </r>
  <r>
    <s v="G"/>
    <n v="7"/>
    <n v="374"/>
    <n v="6"/>
    <n v="1136887435"/>
    <s v="ALONSO ECHEVERRI JORGE IVAN             "/>
    <x v="23"/>
    <x v="23"/>
    <n v="20170208"/>
    <x v="1"/>
    <s v="PAGO NOMINA RESERVA MONITORIAS FACULTAD DE INGENIE"/>
    <n v="-27578"/>
    <n v="0"/>
    <n v="27578"/>
    <n v="1378910"/>
  </r>
  <r>
    <s v="G"/>
    <n v="7"/>
    <n v="375"/>
    <n v="1"/>
    <n v="1019121571"/>
    <s v="SANTOS BUSTOS DANIEL FERNANDO           "/>
    <x v="2"/>
    <x v="2"/>
    <n v="20170208"/>
    <x v="1"/>
    <s v="PAGO NOMINA RESERVA MONITORIAS FACULTAD DE INGENIE"/>
    <n v="-1296175"/>
    <n v="0"/>
    <n v="1296175"/>
    <n v="0"/>
  </r>
  <r>
    <s v="G"/>
    <n v="7"/>
    <n v="375"/>
    <n v="2"/>
    <n v="1019121571"/>
    <s v="SANTOS BUSTOS DANIEL FERNANDO           "/>
    <x v="6"/>
    <x v="6"/>
    <n v="20170208"/>
    <x v="1"/>
    <s v="PAGO NOMINA RESERVA MONITORIAS FACULTAD DE INGENIE"/>
    <n v="1378910"/>
    <n v="1378910"/>
    <n v="0"/>
    <n v="0"/>
  </r>
  <r>
    <s v="G"/>
    <n v="7"/>
    <n v="375"/>
    <n v="3"/>
    <n v="1019121571"/>
    <s v="SANTOS BUSTOS DANIEL FERNANDO           "/>
    <x v="35"/>
    <x v="34"/>
    <n v="20170208"/>
    <x v="1"/>
    <s v="PAGO NOMINA RESERVA MONITORIAS FACULTAD DE INGENIE"/>
    <n v="-34473"/>
    <n v="0"/>
    <n v="34473"/>
    <n v="1378910"/>
  </r>
  <r>
    <s v="G"/>
    <n v="7"/>
    <n v="375"/>
    <n v="4"/>
    <n v="1019121571"/>
    <s v="SANTOS BUSTOS DANIEL FERNANDO           "/>
    <x v="21"/>
    <x v="21"/>
    <n v="20170208"/>
    <x v="1"/>
    <s v="PAGO NOMINA RESERVA MONITORIAS FACULTAD DE INGENIE"/>
    <n v="-13789"/>
    <n v="0"/>
    <n v="13789"/>
    <n v="1378910"/>
  </r>
  <r>
    <s v="G"/>
    <n v="7"/>
    <n v="375"/>
    <n v="5"/>
    <n v="1019121571"/>
    <s v="SANTOS BUSTOS DANIEL FERNANDO           "/>
    <x v="22"/>
    <x v="22"/>
    <n v="20170208"/>
    <x v="1"/>
    <s v="PAGO NOMINA RESERVA MONITORIAS FACULTAD DE INGENIE"/>
    <n v="-6895"/>
    <n v="0"/>
    <n v="6895"/>
    <n v="1378910"/>
  </r>
  <r>
    <s v="G"/>
    <n v="7"/>
    <n v="375"/>
    <n v="6"/>
    <n v="1019121571"/>
    <s v="SANTOS BUSTOS DANIEL FERNANDO           "/>
    <x v="23"/>
    <x v="23"/>
    <n v="20170208"/>
    <x v="1"/>
    <s v="PAGO NOMINA RESERVA MONITORIAS FACULTAD DE INGENIE"/>
    <n v="-27578"/>
    <n v="0"/>
    <n v="27578"/>
    <n v="1378910"/>
  </r>
  <r>
    <s v="G"/>
    <n v="7"/>
    <n v="376"/>
    <n v="1"/>
    <n v="1019088668"/>
    <s v="CASTELBLANCO  VALENZUELA  KEVIN  BAYARDO"/>
    <x v="2"/>
    <x v="2"/>
    <n v="20170208"/>
    <x v="1"/>
    <s v="PAGO NOMINA RESERVA MONITORIAS FACULTAD DE INGENIE"/>
    <n v="-1296175"/>
    <n v="0"/>
    <n v="1296175"/>
    <n v="0"/>
  </r>
  <r>
    <s v="G"/>
    <n v="7"/>
    <n v="376"/>
    <n v="2"/>
    <n v="1019088668"/>
    <s v="CASTELBLANCO  VALENZUELA  KEVIN  BAYARDO"/>
    <x v="6"/>
    <x v="6"/>
    <n v="20170208"/>
    <x v="1"/>
    <s v="PAGO NOMINA RESERVA MONITORIAS FACULTAD DE INGENIE"/>
    <n v="1378910"/>
    <n v="1378910"/>
    <n v="0"/>
    <n v="0"/>
  </r>
  <r>
    <s v="G"/>
    <n v="7"/>
    <n v="376"/>
    <n v="3"/>
    <n v="1019088668"/>
    <s v="CASTELBLANCO  VALENZUELA  KEVIN  BAYARDO"/>
    <x v="35"/>
    <x v="34"/>
    <n v="20170208"/>
    <x v="1"/>
    <s v="PAGO NOMINA RESERVA MONITORIAS FACULTAD DE INGENIE"/>
    <n v="-34473"/>
    <n v="0"/>
    <n v="34473"/>
    <n v="1378910"/>
  </r>
  <r>
    <s v="G"/>
    <n v="7"/>
    <n v="376"/>
    <n v="4"/>
    <n v="1019088668"/>
    <s v="CASTELBLANCO  VALENZUELA  KEVIN  BAYARDO"/>
    <x v="21"/>
    <x v="21"/>
    <n v="20170208"/>
    <x v="1"/>
    <s v="PAGO NOMINA RESERVA MONITORIAS FACULTAD DE INGENIE"/>
    <n v="-13789"/>
    <n v="0"/>
    <n v="13789"/>
    <n v="1378910"/>
  </r>
  <r>
    <s v="G"/>
    <n v="7"/>
    <n v="376"/>
    <n v="5"/>
    <n v="1019088668"/>
    <s v="CASTELBLANCO  VALENZUELA  KEVIN  BAYARDO"/>
    <x v="22"/>
    <x v="22"/>
    <n v="20170208"/>
    <x v="1"/>
    <s v="PAGO NOMINA RESERVA MONITORIAS FACULTAD DE INGENIE"/>
    <n v="-6895"/>
    <n v="0"/>
    <n v="6895"/>
    <n v="1378910"/>
  </r>
  <r>
    <s v="G"/>
    <n v="7"/>
    <n v="376"/>
    <n v="6"/>
    <n v="1019088668"/>
    <s v="CASTELBLANCO  VALENZUELA  KEVIN  BAYARDO"/>
    <x v="23"/>
    <x v="23"/>
    <n v="20170208"/>
    <x v="1"/>
    <s v="PAGO NOMINA RESERVA MONITORIAS FACULTAD DE INGENIE"/>
    <n v="-27578"/>
    <n v="0"/>
    <n v="27578"/>
    <n v="1378910"/>
  </r>
  <r>
    <s v="G"/>
    <n v="7"/>
    <n v="377"/>
    <n v="1"/>
    <n v="1030562448"/>
    <s v="VALENCIA  LEAL  LILIANA                 "/>
    <x v="2"/>
    <x v="2"/>
    <n v="20170208"/>
    <x v="1"/>
    <s v="PAGO NOMINA RESERVA MONITORIAS FACULTAD DE INGENIE"/>
    <n v="-1296175"/>
    <n v="0"/>
    <n v="1296175"/>
    <n v="0"/>
  </r>
  <r>
    <s v="G"/>
    <n v="7"/>
    <n v="377"/>
    <n v="2"/>
    <n v="1030562448"/>
    <s v="VALENCIA  LEAL  LILIANA                 "/>
    <x v="6"/>
    <x v="6"/>
    <n v="20170208"/>
    <x v="1"/>
    <s v="PAGO NOMINA RESERVA MONITORIAS FACULTAD DE INGENIE"/>
    <n v="1378910"/>
    <n v="1378910"/>
    <n v="0"/>
    <n v="0"/>
  </r>
  <r>
    <s v="G"/>
    <n v="7"/>
    <n v="377"/>
    <n v="3"/>
    <n v="1030562448"/>
    <s v="VALENCIA  LEAL  LILIANA  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377"/>
    <n v="4"/>
    <n v="1030562448"/>
    <s v="VALENCIA  LEAL  LILIANA  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377"/>
    <n v="5"/>
    <n v="1030562448"/>
    <s v="VALENCIA  LEAL  LILIANA                 "/>
    <x v="22"/>
    <x v="22"/>
    <n v="20170208"/>
    <x v="1"/>
    <s v="PAGO NOMINA RESERVA MONITORIAS FACULTAD DE INGENIE"/>
    <n v="-6895"/>
    <n v="0"/>
    <n v="6895"/>
    <n v="1378910"/>
  </r>
  <r>
    <s v="G"/>
    <n v="7"/>
    <n v="377"/>
    <n v="6"/>
    <n v="1030562448"/>
    <s v="VALENCIA  LEAL  LILIANA  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378"/>
    <n v="1"/>
    <n v="1013628107"/>
    <s v="GONZALEZ GODOY CARLOS ANDRES            "/>
    <x v="2"/>
    <x v="2"/>
    <n v="20170208"/>
    <x v="1"/>
    <s v="PAGO NOMINA RESERVA MONITORIAS FACULTAD DE INGENIE"/>
    <n v="-1296175"/>
    <n v="0"/>
    <n v="1296175"/>
    <n v="0"/>
  </r>
  <r>
    <s v="G"/>
    <n v="7"/>
    <n v="378"/>
    <n v="2"/>
    <n v="1013628107"/>
    <s v="GONZALEZ GODOY CARLOS ANDRES            "/>
    <x v="6"/>
    <x v="6"/>
    <n v="20170208"/>
    <x v="1"/>
    <s v="PAGO NOMINA RESERVA MONITORIAS FACULTAD DE INGENIE"/>
    <n v="1378910"/>
    <n v="1378910"/>
    <n v="0"/>
    <n v="0"/>
  </r>
  <r>
    <s v="G"/>
    <n v="7"/>
    <n v="378"/>
    <n v="3"/>
    <n v="1013628107"/>
    <s v="GONZALEZ GODOY CARLOS ANDRES            "/>
    <x v="35"/>
    <x v="34"/>
    <n v="20170208"/>
    <x v="1"/>
    <s v="PAGO NOMINA RESERVA MONITORIAS FACULTAD DE INGENIE"/>
    <n v="-34473"/>
    <n v="0"/>
    <n v="34473"/>
    <n v="1378910"/>
  </r>
  <r>
    <s v="G"/>
    <n v="7"/>
    <n v="378"/>
    <n v="4"/>
    <n v="1013628107"/>
    <s v="GONZALEZ GODOY CARLOS ANDRES            "/>
    <x v="21"/>
    <x v="21"/>
    <n v="20170208"/>
    <x v="1"/>
    <s v="PAGO NOMINA RESERVA MONITORIAS FACULTAD DE INGENIE"/>
    <n v="-13789"/>
    <n v="0"/>
    <n v="13789"/>
    <n v="1378910"/>
  </r>
  <r>
    <s v="G"/>
    <n v="7"/>
    <n v="378"/>
    <n v="5"/>
    <n v="1013628107"/>
    <s v="GONZALEZ GODOY CARLOS ANDRES            "/>
    <x v="22"/>
    <x v="22"/>
    <n v="20170208"/>
    <x v="1"/>
    <s v="PAGO NOMINA RESERVA MONITORIAS FACULTAD DE INGENIE"/>
    <n v="-6895"/>
    <n v="0"/>
    <n v="6895"/>
    <n v="1378910"/>
  </r>
  <r>
    <s v="G"/>
    <n v="7"/>
    <n v="378"/>
    <n v="6"/>
    <n v="1013628107"/>
    <s v="GONZALEZ GODOY CARLOS ANDRES            "/>
    <x v="23"/>
    <x v="23"/>
    <n v="20170208"/>
    <x v="1"/>
    <s v="PAGO NOMINA RESERVA MONITORIAS FACULTAD DE INGENIE"/>
    <n v="-27578"/>
    <n v="0"/>
    <n v="27578"/>
    <n v="1378910"/>
  </r>
  <r>
    <s v="G"/>
    <n v="7"/>
    <n v="379"/>
    <n v="1"/>
    <n v="1032452776"/>
    <s v="CASTILLO CARVAJAL CHRISTIAN RENE        "/>
    <x v="2"/>
    <x v="2"/>
    <n v="20170208"/>
    <x v="1"/>
    <s v="PAGO NOMINA RESERVA MONITORIAS FACULTAD DE INGENIE"/>
    <n v="-1296175"/>
    <n v="0"/>
    <n v="1296175"/>
    <n v="0"/>
  </r>
  <r>
    <s v="G"/>
    <n v="7"/>
    <n v="379"/>
    <n v="2"/>
    <n v="1032452776"/>
    <s v="CASTILLO CARVAJAL CHRISTIAN RENE        "/>
    <x v="6"/>
    <x v="6"/>
    <n v="20170208"/>
    <x v="1"/>
    <s v="PAGO NOMINA RESERVA MONITORIAS FACULTAD DE INGENIE"/>
    <n v="1378910"/>
    <n v="1378910"/>
    <n v="0"/>
    <n v="0"/>
  </r>
  <r>
    <s v="G"/>
    <n v="7"/>
    <n v="379"/>
    <n v="3"/>
    <n v="1032452776"/>
    <s v="CASTILLO CARVAJAL CHRISTIAN RENE        "/>
    <x v="35"/>
    <x v="34"/>
    <n v="20170208"/>
    <x v="1"/>
    <s v="PAGO NOMINA RESERVA MONITORIAS FACULTAD DE INGENIE"/>
    <n v="-34473"/>
    <n v="0"/>
    <n v="34473"/>
    <n v="1378910"/>
  </r>
  <r>
    <s v="G"/>
    <n v="7"/>
    <n v="379"/>
    <n v="4"/>
    <n v="1032452776"/>
    <s v="CASTILLO CARVAJAL CHRISTIAN RENE        "/>
    <x v="21"/>
    <x v="21"/>
    <n v="20170208"/>
    <x v="1"/>
    <s v="PAGO NOMINA RESERVA MONITORIAS FACULTAD DE INGENIE"/>
    <n v="-13789"/>
    <n v="0"/>
    <n v="13789"/>
    <n v="1378910"/>
  </r>
  <r>
    <s v="G"/>
    <n v="7"/>
    <n v="379"/>
    <n v="5"/>
    <n v="1032452776"/>
    <s v="CASTILLO CARVAJAL CHRISTIAN RENE        "/>
    <x v="22"/>
    <x v="22"/>
    <n v="20170208"/>
    <x v="1"/>
    <s v="PAGO NOMINA RESERVA MONITORIAS FACULTAD DE INGENIE"/>
    <n v="-6895"/>
    <n v="0"/>
    <n v="6895"/>
    <n v="1378910"/>
  </r>
  <r>
    <s v="G"/>
    <n v="7"/>
    <n v="379"/>
    <n v="6"/>
    <n v="1032452776"/>
    <s v="CASTILLO CARVAJAL CHRISTIAN RENE        "/>
    <x v="23"/>
    <x v="23"/>
    <n v="20170208"/>
    <x v="1"/>
    <s v="PAGO NOMINA RESERVA MONITORIAS FACULTAD DE INGENIE"/>
    <n v="-27578"/>
    <n v="0"/>
    <n v="27578"/>
    <n v="1378910"/>
  </r>
  <r>
    <s v="G"/>
    <n v="7"/>
    <n v="380"/>
    <n v="1"/>
    <n v="1075677231"/>
    <s v="AGUDELO SANTANA SERGIO IVAN             "/>
    <x v="2"/>
    <x v="2"/>
    <n v="20170208"/>
    <x v="1"/>
    <s v="PAGO NOMINA RESERVA MONITORIAS FACULTAD DE INGENIE"/>
    <n v="-1296175"/>
    <n v="0"/>
    <n v="1296175"/>
    <n v="0"/>
  </r>
  <r>
    <s v="G"/>
    <n v="7"/>
    <n v="380"/>
    <n v="2"/>
    <n v="1075677231"/>
    <s v="AGUDELO SANTANA SERGIO IVAN             "/>
    <x v="6"/>
    <x v="6"/>
    <n v="20170208"/>
    <x v="1"/>
    <s v="PAGO NOMINA RESERVA MONITORIAS FACULTAD DE INGENIE"/>
    <n v="1378910"/>
    <n v="1378910"/>
    <n v="0"/>
    <n v="0"/>
  </r>
  <r>
    <s v="G"/>
    <n v="7"/>
    <n v="380"/>
    <n v="3"/>
    <n v="1075677231"/>
    <s v="AGUDELO SANTANA SERGIO IVAN             "/>
    <x v="35"/>
    <x v="34"/>
    <n v="20170208"/>
    <x v="1"/>
    <s v="PAGO NOMINA RESERVA MONITORIAS FACULTAD DE INGENIE"/>
    <n v="-34473"/>
    <n v="0"/>
    <n v="34473"/>
    <n v="1378910"/>
  </r>
  <r>
    <s v="G"/>
    <n v="7"/>
    <n v="380"/>
    <n v="4"/>
    <n v="1075677231"/>
    <s v="AGUDELO SANTANA SERGIO IVAN             "/>
    <x v="21"/>
    <x v="21"/>
    <n v="20170208"/>
    <x v="1"/>
    <s v="PAGO NOMINA RESERVA MONITORIAS FACULTAD DE INGENIE"/>
    <n v="-13789"/>
    <n v="0"/>
    <n v="13789"/>
    <n v="1378910"/>
  </r>
  <r>
    <s v="G"/>
    <n v="7"/>
    <n v="380"/>
    <n v="5"/>
    <n v="1075677231"/>
    <s v="AGUDELO SANTANA SERGIO IVAN             "/>
    <x v="22"/>
    <x v="22"/>
    <n v="20170208"/>
    <x v="1"/>
    <s v="PAGO NOMINA RESERVA MONITORIAS FACULTAD DE INGENIE"/>
    <n v="-6895"/>
    <n v="0"/>
    <n v="6895"/>
    <n v="1378910"/>
  </r>
  <r>
    <s v="G"/>
    <n v="7"/>
    <n v="380"/>
    <n v="6"/>
    <n v="1075677231"/>
    <s v="AGUDELO SANTANA SERGIO IVAN             "/>
    <x v="23"/>
    <x v="23"/>
    <n v="20170208"/>
    <x v="1"/>
    <s v="PAGO NOMINA RESERVA MONITORIAS FACULTAD DE INGENIE"/>
    <n v="-27578"/>
    <n v="0"/>
    <n v="27578"/>
    <n v="1378910"/>
  </r>
  <r>
    <s v="G"/>
    <n v="7"/>
    <n v="381"/>
    <n v="1"/>
    <n v="1018469864"/>
    <s v="ARENILLA CEPEDA ANDRES FELIPE           "/>
    <x v="2"/>
    <x v="2"/>
    <n v="20170208"/>
    <x v="1"/>
    <s v="PAGO NOMINA RESERVA MONITORIAS FACULTAD DE INGENIE"/>
    <n v="-1296175"/>
    <n v="0"/>
    <n v="1296175"/>
    <n v="0"/>
  </r>
  <r>
    <s v="G"/>
    <n v="7"/>
    <n v="381"/>
    <n v="2"/>
    <n v="1018469864"/>
    <s v="ARENILLA CEPEDA ANDRES FELIPE           "/>
    <x v="6"/>
    <x v="6"/>
    <n v="20170208"/>
    <x v="1"/>
    <s v="PAGO NOMINA RESERVA MONITORIAS FACULTAD DE INGENIE"/>
    <n v="1378910"/>
    <n v="1378910"/>
    <n v="0"/>
    <n v="0"/>
  </r>
  <r>
    <s v="G"/>
    <n v="7"/>
    <n v="381"/>
    <n v="3"/>
    <n v="1018469864"/>
    <s v="ARENILLA CEPEDA ANDRES FELIPE           "/>
    <x v="35"/>
    <x v="34"/>
    <n v="20170208"/>
    <x v="1"/>
    <s v="PAGO NOMINA RESERVA MONITORIAS FACULTAD DE INGENIE"/>
    <n v="-34473"/>
    <n v="0"/>
    <n v="34473"/>
    <n v="1378910"/>
  </r>
  <r>
    <s v="G"/>
    <n v="7"/>
    <n v="381"/>
    <n v="4"/>
    <n v="1018469864"/>
    <s v="ARENILLA CEPEDA ANDRES FELIPE           "/>
    <x v="21"/>
    <x v="21"/>
    <n v="20170208"/>
    <x v="1"/>
    <s v="PAGO NOMINA RESERVA MONITORIAS FACULTAD DE INGENIE"/>
    <n v="-13789"/>
    <n v="0"/>
    <n v="13789"/>
    <n v="1378910"/>
  </r>
  <r>
    <s v="G"/>
    <n v="7"/>
    <n v="381"/>
    <n v="5"/>
    <n v="1018469864"/>
    <s v="ARENILLA CEPEDA ANDRES FELIPE           "/>
    <x v="22"/>
    <x v="22"/>
    <n v="20170208"/>
    <x v="1"/>
    <s v="PAGO NOMINA RESERVA MONITORIAS FACULTAD DE INGENIE"/>
    <n v="-6895"/>
    <n v="0"/>
    <n v="6895"/>
    <n v="1378910"/>
  </r>
  <r>
    <s v="G"/>
    <n v="7"/>
    <n v="381"/>
    <n v="6"/>
    <n v="1018469864"/>
    <s v="ARENILLA CEPEDA ANDRES FELIPE           "/>
    <x v="23"/>
    <x v="23"/>
    <n v="20170208"/>
    <x v="1"/>
    <s v="PAGO NOMINA RESERVA MONITORIAS FACULTAD DE INGENIE"/>
    <n v="-27578"/>
    <n v="0"/>
    <n v="27578"/>
    <n v="1378910"/>
  </r>
  <r>
    <s v="G"/>
    <n v="7"/>
    <n v="382"/>
    <n v="1"/>
    <n v="1031162027"/>
    <s v="ARIAS  VILLAMIL  DEYCI  CAMILA          "/>
    <x v="2"/>
    <x v="2"/>
    <n v="20170208"/>
    <x v="1"/>
    <s v="PAGO NOMINA RESERVA MONITORIAS FACULTAD DE INGENIE"/>
    <n v="-1296175"/>
    <n v="0"/>
    <n v="1296175"/>
    <n v="0"/>
  </r>
  <r>
    <s v="G"/>
    <n v="7"/>
    <n v="382"/>
    <n v="2"/>
    <n v="1031162027"/>
    <s v="ARIAS  VILLAMIL  DEYCI  CAMILA          "/>
    <x v="6"/>
    <x v="6"/>
    <n v="20170208"/>
    <x v="1"/>
    <s v="PAGO NOMINA RESERVA MONITORIAS FACULTAD DE INGENIE"/>
    <n v="1378910"/>
    <n v="1378910"/>
    <n v="0"/>
    <n v="0"/>
  </r>
  <r>
    <s v="G"/>
    <n v="7"/>
    <n v="382"/>
    <n v="3"/>
    <n v="1031162027"/>
    <s v="ARIAS  VILLAMIL  DEYCI  CAMILA          "/>
    <x v="35"/>
    <x v="34"/>
    <n v="20170208"/>
    <x v="1"/>
    <s v="PAGO NOMINA RESERVA MONITORIAS FACULTAD DE INGENIE"/>
    <n v="-34473"/>
    <n v="0"/>
    <n v="34473"/>
    <n v="1378910"/>
  </r>
  <r>
    <s v="G"/>
    <n v="7"/>
    <n v="382"/>
    <n v="4"/>
    <n v="1031162027"/>
    <s v="ARIAS  VILLAMIL  DEYCI  CAMILA          "/>
    <x v="21"/>
    <x v="21"/>
    <n v="20170208"/>
    <x v="1"/>
    <s v="PAGO NOMINA RESERVA MONITORIAS FACULTAD DE INGENIE"/>
    <n v="-13789"/>
    <n v="0"/>
    <n v="13789"/>
    <n v="1378910"/>
  </r>
  <r>
    <s v="G"/>
    <n v="7"/>
    <n v="382"/>
    <n v="5"/>
    <n v="1031162027"/>
    <s v="ARIAS  VILLAMIL  DEYCI  CAMILA          "/>
    <x v="22"/>
    <x v="22"/>
    <n v="20170208"/>
    <x v="1"/>
    <s v="PAGO NOMINA RESERVA MONITORIAS FACULTAD DE INGENIE"/>
    <n v="-6895"/>
    <n v="0"/>
    <n v="6895"/>
    <n v="1378910"/>
  </r>
  <r>
    <s v="G"/>
    <n v="7"/>
    <n v="382"/>
    <n v="6"/>
    <n v="1031162027"/>
    <s v="ARIAS  VILLAMIL  DEYCI  CAMILA          "/>
    <x v="23"/>
    <x v="23"/>
    <n v="20170208"/>
    <x v="1"/>
    <s v="PAGO NOMINA RESERVA MONITORIAS FACULTAD DE INGENIE"/>
    <n v="-27578"/>
    <n v="0"/>
    <n v="27578"/>
    <n v="1378910"/>
  </r>
  <r>
    <s v="G"/>
    <n v="7"/>
    <n v="383"/>
    <n v="1"/>
    <n v="1118559031"/>
    <s v="BARRETO SANCHEZ FABIAN DAVID            "/>
    <x v="2"/>
    <x v="2"/>
    <n v="20170208"/>
    <x v="1"/>
    <s v="PAGO NOMINA RESERVA MONITORIAS FACULTAD DE INGENIE"/>
    <n v="-1296175"/>
    <n v="0"/>
    <n v="1296175"/>
    <n v="0"/>
  </r>
  <r>
    <s v="G"/>
    <n v="7"/>
    <n v="383"/>
    <n v="2"/>
    <n v="1118559031"/>
    <s v="BARRETO SANCHEZ FABIAN DAVID            "/>
    <x v="6"/>
    <x v="6"/>
    <n v="20170208"/>
    <x v="1"/>
    <s v="PAGO NOMINA RESERVA MONITORIAS FACULTAD DE INGENIE"/>
    <n v="1378910"/>
    <n v="1378910"/>
    <n v="0"/>
    <n v="0"/>
  </r>
  <r>
    <s v="G"/>
    <n v="7"/>
    <n v="383"/>
    <n v="3"/>
    <n v="1118559031"/>
    <s v="BARRETO SANCHEZ FABIAN DAVID            "/>
    <x v="35"/>
    <x v="34"/>
    <n v="20170208"/>
    <x v="1"/>
    <s v="PAGO NOMINA RESERVA MONITORIAS FACULTAD DE INGENIE"/>
    <n v="-34473"/>
    <n v="0"/>
    <n v="34473"/>
    <n v="1378910"/>
  </r>
  <r>
    <s v="G"/>
    <n v="7"/>
    <n v="383"/>
    <n v="4"/>
    <n v="1118559031"/>
    <s v="BARRETO SANCHEZ FABIAN DAVID            "/>
    <x v="21"/>
    <x v="21"/>
    <n v="20170208"/>
    <x v="1"/>
    <s v="PAGO NOMINA RESERVA MONITORIAS FACULTAD DE INGENIE"/>
    <n v="-13789"/>
    <n v="0"/>
    <n v="13789"/>
    <n v="1378910"/>
  </r>
  <r>
    <s v="G"/>
    <n v="7"/>
    <n v="383"/>
    <n v="5"/>
    <n v="1118559031"/>
    <s v="BARRETO SANCHEZ FABIAN DAVID            "/>
    <x v="22"/>
    <x v="22"/>
    <n v="20170208"/>
    <x v="1"/>
    <s v="PAGO NOMINA RESERVA MONITORIAS FACULTAD DE INGENIE"/>
    <n v="-6895"/>
    <n v="0"/>
    <n v="6895"/>
    <n v="1378910"/>
  </r>
  <r>
    <s v="G"/>
    <n v="7"/>
    <n v="383"/>
    <n v="6"/>
    <n v="1118559031"/>
    <s v="BARRETO SANCHEZ FABIAN DAVID            "/>
    <x v="23"/>
    <x v="23"/>
    <n v="20170208"/>
    <x v="1"/>
    <s v="PAGO NOMINA RESERVA MONITORIAS FACULTAD DE INGENIE"/>
    <n v="-27578"/>
    <n v="0"/>
    <n v="27578"/>
    <n v="1378910"/>
  </r>
  <r>
    <s v="G"/>
    <n v="7"/>
    <n v="384"/>
    <n v="1"/>
    <n v="1014271605"/>
    <s v="BAUTISTA CARDENAS CRISTIAN CAMILO       "/>
    <x v="2"/>
    <x v="2"/>
    <n v="20170208"/>
    <x v="1"/>
    <s v="PAGO NOMINA RESERVA MONITORIAS FACULTAD DE INGENIE"/>
    <n v="-1296175"/>
    <n v="0"/>
    <n v="1296175"/>
    <n v="0"/>
  </r>
  <r>
    <s v="G"/>
    <n v="7"/>
    <n v="384"/>
    <n v="2"/>
    <n v="1014271605"/>
    <s v="BAUTISTA CARDENAS CRISTIAN CAMILO       "/>
    <x v="6"/>
    <x v="6"/>
    <n v="20170208"/>
    <x v="1"/>
    <s v="PAGO NOMINA RESERVA MONITORIAS FACULTAD DE INGENIE"/>
    <n v="1378910"/>
    <n v="1378910"/>
    <n v="0"/>
    <n v="0"/>
  </r>
  <r>
    <s v="G"/>
    <n v="7"/>
    <n v="384"/>
    <n v="3"/>
    <n v="1014271605"/>
    <s v="BAUTISTA CARDENAS CRISTIAN CAMILO       "/>
    <x v="35"/>
    <x v="34"/>
    <n v="20170208"/>
    <x v="1"/>
    <s v="PAGO NOMINA RESERVA MONITORIAS FACULTAD DE INGENIE"/>
    <n v="-34473"/>
    <n v="0"/>
    <n v="34473"/>
    <n v="1378910"/>
  </r>
  <r>
    <s v="G"/>
    <n v="7"/>
    <n v="384"/>
    <n v="4"/>
    <n v="1014271605"/>
    <s v="BAUTISTA CARDENAS CRISTIAN CAMILO       "/>
    <x v="21"/>
    <x v="21"/>
    <n v="20170208"/>
    <x v="1"/>
    <s v="PAGO NOMINA RESERVA MONITORIAS FACULTAD DE INGENIE"/>
    <n v="-13789"/>
    <n v="0"/>
    <n v="13789"/>
    <n v="1378910"/>
  </r>
  <r>
    <s v="G"/>
    <n v="7"/>
    <n v="384"/>
    <n v="5"/>
    <n v="1014271605"/>
    <s v="BAUTISTA CARDENAS CRISTIAN CAMILO       "/>
    <x v="22"/>
    <x v="22"/>
    <n v="20170208"/>
    <x v="1"/>
    <s v="PAGO NOMINA RESERVA MONITORIAS FACULTAD DE INGENIE"/>
    <n v="-6895"/>
    <n v="0"/>
    <n v="6895"/>
    <n v="1378910"/>
  </r>
  <r>
    <s v="G"/>
    <n v="7"/>
    <n v="384"/>
    <n v="6"/>
    <n v="1014271605"/>
    <s v="BAUTISTA CARDENAS CRISTIAN CAMILO       "/>
    <x v="23"/>
    <x v="23"/>
    <n v="20170208"/>
    <x v="1"/>
    <s v="PAGO NOMINA RESERVA MONITORIAS FACULTAD DE INGENIE"/>
    <n v="-27578"/>
    <n v="0"/>
    <n v="27578"/>
    <n v="1378910"/>
  </r>
  <r>
    <s v="G"/>
    <n v="7"/>
    <n v="385"/>
    <n v="1"/>
    <n v="1013671289"/>
    <s v="BOMBIELA RAMIREZ FABIO ANDRES           "/>
    <x v="2"/>
    <x v="2"/>
    <n v="20170208"/>
    <x v="1"/>
    <s v="PAGO NOMINA RESERVA MONITORIAS FACULTAD DE INGENIE"/>
    <n v="-1296175"/>
    <n v="0"/>
    <n v="1296175"/>
    <n v="0"/>
  </r>
  <r>
    <s v="G"/>
    <n v="7"/>
    <n v="385"/>
    <n v="2"/>
    <n v="1013671289"/>
    <s v="BOMBIELA RAMIREZ FABIO ANDRES           "/>
    <x v="6"/>
    <x v="6"/>
    <n v="20170208"/>
    <x v="1"/>
    <s v="PAGO NOMINA RESERVA MONITORIAS FACULTAD DE INGENIE"/>
    <n v="1378910"/>
    <n v="1378910"/>
    <n v="0"/>
    <n v="0"/>
  </r>
  <r>
    <s v="G"/>
    <n v="7"/>
    <n v="385"/>
    <n v="3"/>
    <n v="1013671289"/>
    <s v="BOMBIELA RAMIREZ FABIO ANDRES           "/>
    <x v="35"/>
    <x v="34"/>
    <n v="20170208"/>
    <x v="1"/>
    <s v="PAGO NOMINA RESERVA MONITORIAS FACULTAD DE INGENIE"/>
    <n v="-34473"/>
    <n v="0"/>
    <n v="34473"/>
    <n v="1378910"/>
  </r>
  <r>
    <s v="G"/>
    <n v="7"/>
    <n v="385"/>
    <n v="4"/>
    <n v="1013671289"/>
    <s v="BOMBIELA RAMIREZ FABIO ANDRES           "/>
    <x v="21"/>
    <x v="21"/>
    <n v="20170208"/>
    <x v="1"/>
    <s v="PAGO NOMINA RESERVA MONITORIAS FACULTAD DE INGENIE"/>
    <n v="-13789"/>
    <n v="0"/>
    <n v="13789"/>
    <n v="1378910"/>
  </r>
  <r>
    <s v="G"/>
    <n v="7"/>
    <n v="385"/>
    <n v="5"/>
    <n v="1013671289"/>
    <s v="BOMBIELA RAMIREZ FABIO ANDRES           "/>
    <x v="22"/>
    <x v="22"/>
    <n v="20170208"/>
    <x v="1"/>
    <s v="PAGO NOMINA RESERVA MONITORIAS FACULTAD DE INGENIE"/>
    <n v="-6895"/>
    <n v="0"/>
    <n v="6895"/>
    <n v="1378910"/>
  </r>
  <r>
    <s v="G"/>
    <n v="7"/>
    <n v="385"/>
    <n v="6"/>
    <n v="1013671289"/>
    <s v="BOMBIELA RAMIREZ FABIO ANDRES           "/>
    <x v="23"/>
    <x v="23"/>
    <n v="20170208"/>
    <x v="1"/>
    <s v="PAGO NOMINA RESERVA MONITORIAS FACULTAD DE INGENIE"/>
    <n v="-27578"/>
    <n v="0"/>
    <n v="27578"/>
    <n v="1378910"/>
  </r>
  <r>
    <s v="G"/>
    <n v="7"/>
    <n v="386"/>
    <n v="1"/>
    <n v="1010217688"/>
    <s v="CARDOZO MORENO CRISTIAN CAMILO          "/>
    <x v="2"/>
    <x v="2"/>
    <n v="20170208"/>
    <x v="1"/>
    <s v="PAGO NOMINA RESERVA MONITORIAS FACULTAD DE INGENIE"/>
    <n v="-1296175"/>
    <n v="0"/>
    <n v="1296175"/>
    <n v="0"/>
  </r>
  <r>
    <s v="G"/>
    <n v="7"/>
    <n v="386"/>
    <n v="2"/>
    <n v="1010217688"/>
    <s v="CARDOZO MORENO CRISTIAN CAMILO          "/>
    <x v="6"/>
    <x v="6"/>
    <n v="20170208"/>
    <x v="1"/>
    <s v="PAGO NOMINA RESERVA MONITORIAS FACULTAD DE INGENIE"/>
    <n v="1378910"/>
    <n v="1378910"/>
    <n v="0"/>
    <n v="0"/>
  </r>
  <r>
    <s v="G"/>
    <n v="7"/>
    <n v="386"/>
    <n v="3"/>
    <n v="1010217688"/>
    <s v="CARDOZO MORENO CRISTIAN CAMILO          "/>
    <x v="35"/>
    <x v="34"/>
    <n v="20170208"/>
    <x v="1"/>
    <s v="PAGO NOMINA RESERVA MONITORIAS FACULTAD DE INGENIE"/>
    <n v="-34473"/>
    <n v="0"/>
    <n v="34473"/>
    <n v="1378910"/>
  </r>
  <r>
    <s v="G"/>
    <n v="7"/>
    <n v="386"/>
    <n v="4"/>
    <n v="1010217688"/>
    <s v="CARDOZO MORENO CRISTIAN CAMILO          "/>
    <x v="21"/>
    <x v="21"/>
    <n v="20170208"/>
    <x v="1"/>
    <s v="PAGO NOMINA RESERVA MONITORIAS FACULTAD DE INGENIE"/>
    <n v="-13789"/>
    <n v="0"/>
    <n v="13789"/>
    <n v="1378910"/>
  </r>
  <r>
    <s v="G"/>
    <n v="7"/>
    <n v="386"/>
    <n v="5"/>
    <n v="1010217688"/>
    <s v="CARDOZO MORENO CRISTIAN CAMILO          "/>
    <x v="22"/>
    <x v="22"/>
    <n v="20170208"/>
    <x v="1"/>
    <s v="PAGO NOMINA RESERVA MONITORIAS FACULTAD DE INGENIE"/>
    <n v="-6895"/>
    <n v="0"/>
    <n v="6895"/>
    <n v="1378910"/>
  </r>
  <r>
    <s v="G"/>
    <n v="7"/>
    <n v="386"/>
    <n v="6"/>
    <n v="1010217688"/>
    <s v="CARDOZO MORENO CRISTIAN CAMILO          "/>
    <x v="23"/>
    <x v="23"/>
    <n v="20170208"/>
    <x v="1"/>
    <s v="PAGO NOMINA RESERVA MONITORIAS FACULTAD DE INGENIE"/>
    <n v="-27578"/>
    <n v="0"/>
    <n v="27578"/>
    <n v="1378910"/>
  </r>
  <r>
    <s v="G"/>
    <n v="7"/>
    <n v="387"/>
    <n v="1"/>
    <n v="1020782108"/>
    <s v="CARMONA TORRES DAVID EDUARDO            "/>
    <x v="2"/>
    <x v="2"/>
    <n v="20170208"/>
    <x v="1"/>
    <s v="PAGO NOMINA RESERVA MONITORIAS FACULTAD DE INGENIE"/>
    <n v="-1296175"/>
    <n v="0"/>
    <n v="1296175"/>
    <n v="0"/>
  </r>
  <r>
    <s v="G"/>
    <n v="7"/>
    <n v="387"/>
    <n v="2"/>
    <n v="1020782108"/>
    <s v="CARMONA TORRES DAVID EDUARDO            "/>
    <x v="6"/>
    <x v="6"/>
    <n v="20170208"/>
    <x v="1"/>
    <s v="PAGO NOMINA RESERVA MONITORIAS FACULTAD DE INGENIE"/>
    <n v="1378910"/>
    <n v="1378910"/>
    <n v="0"/>
    <n v="0"/>
  </r>
  <r>
    <s v="G"/>
    <n v="7"/>
    <n v="387"/>
    <n v="3"/>
    <n v="1020782108"/>
    <s v="CARMONA TORRES DAVID EDUARDO            "/>
    <x v="35"/>
    <x v="34"/>
    <n v="20170208"/>
    <x v="1"/>
    <s v="PAGO NOMINA RESERVA MONITORIAS FACULTAD DE INGENIE"/>
    <n v="-34473"/>
    <n v="0"/>
    <n v="34473"/>
    <n v="1378910"/>
  </r>
  <r>
    <s v="G"/>
    <n v="7"/>
    <n v="387"/>
    <n v="4"/>
    <n v="1020782108"/>
    <s v="CARMONA TORRES DAVID EDUARDO            "/>
    <x v="21"/>
    <x v="21"/>
    <n v="20170208"/>
    <x v="1"/>
    <s v="PAGO NOMINA RESERVA MONITORIAS FACULTAD DE INGENIE"/>
    <n v="-13789"/>
    <n v="0"/>
    <n v="13789"/>
    <n v="1378910"/>
  </r>
  <r>
    <s v="G"/>
    <n v="7"/>
    <n v="387"/>
    <n v="5"/>
    <n v="1020782108"/>
    <s v="CARMONA TORRES DAVID EDUARDO            "/>
    <x v="22"/>
    <x v="22"/>
    <n v="20170208"/>
    <x v="1"/>
    <s v="PAGO NOMINA RESERVA MONITORIAS FACULTAD DE INGENIE"/>
    <n v="-6895"/>
    <n v="0"/>
    <n v="6895"/>
    <n v="1378910"/>
  </r>
  <r>
    <s v="G"/>
    <n v="7"/>
    <n v="387"/>
    <n v="6"/>
    <n v="1020782108"/>
    <s v="CARMONA TORRES DAVID EDUARDO            "/>
    <x v="23"/>
    <x v="23"/>
    <n v="20170208"/>
    <x v="1"/>
    <s v="PAGO NOMINA RESERVA MONITORIAS FACULTAD DE INGENIE"/>
    <n v="-27578"/>
    <n v="0"/>
    <n v="27578"/>
    <n v="1378910"/>
  </r>
  <r>
    <s v="G"/>
    <n v="7"/>
    <n v="388"/>
    <n v="1"/>
    <n v="1018479499"/>
    <s v="CARRILLO SANABRIA JUAN SEBASTIAN        "/>
    <x v="2"/>
    <x v="2"/>
    <n v="20170208"/>
    <x v="1"/>
    <s v="PAGO NOMINA RESERVA MONITORIAS FACULTAD DE INGENIE"/>
    <n v="-1296175"/>
    <n v="0"/>
    <n v="1296175"/>
    <n v="0"/>
  </r>
  <r>
    <s v="G"/>
    <n v="7"/>
    <n v="388"/>
    <n v="2"/>
    <n v="1018479499"/>
    <s v="CARRILLO SANABRIA JUAN SEBASTIAN        "/>
    <x v="6"/>
    <x v="6"/>
    <n v="20170208"/>
    <x v="1"/>
    <s v="PAGO NOMINA RESERVA MONITORIAS FACULTAD DE INGENIE"/>
    <n v="1378910"/>
    <n v="1378910"/>
    <n v="0"/>
    <n v="0"/>
  </r>
  <r>
    <s v="G"/>
    <n v="7"/>
    <n v="388"/>
    <n v="3"/>
    <n v="1018479499"/>
    <s v="CARRILLO SANABRIA JUAN SEBASTIAN        "/>
    <x v="35"/>
    <x v="34"/>
    <n v="20170208"/>
    <x v="1"/>
    <s v="PAGO NOMINA RESERVA MONITORIAS FACULTAD DE INGENIE"/>
    <n v="-34473"/>
    <n v="0"/>
    <n v="34473"/>
    <n v="1378910"/>
  </r>
  <r>
    <s v="G"/>
    <n v="7"/>
    <n v="388"/>
    <n v="4"/>
    <n v="1018479499"/>
    <s v="CARRILLO SANABRIA JUAN SEBASTIAN        "/>
    <x v="21"/>
    <x v="21"/>
    <n v="20170208"/>
    <x v="1"/>
    <s v="PAGO NOMINA RESERVA MONITORIAS FACULTAD DE INGENIE"/>
    <n v="-13789"/>
    <n v="0"/>
    <n v="13789"/>
    <n v="1378910"/>
  </r>
  <r>
    <s v="G"/>
    <n v="7"/>
    <n v="388"/>
    <n v="5"/>
    <n v="1018479499"/>
    <s v="CARRILLO SANABRIA JUAN SEBASTIAN        "/>
    <x v="22"/>
    <x v="22"/>
    <n v="20170208"/>
    <x v="1"/>
    <s v="PAGO NOMINA RESERVA MONITORIAS FACULTAD DE INGENIE"/>
    <n v="-6895"/>
    <n v="0"/>
    <n v="6895"/>
    <n v="1378910"/>
  </r>
  <r>
    <s v="G"/>
    <n v="7"/>
    <n v="388"/>
    <n v="6"/>
    <n v="1018479499"/>
    <s v="CARRILLO SANABRIA JUAN SEBASTIAN        "/>
    <x v="23"/>
    <x v="23"/>
    <n v="20170208"/>
    <x v="1"/>
    <s v="PAGO NOMINA RESERVA MONITORIAS FACULTAD DE INGENIE"/>
    <n v="-27578"/>
    <n v="0"/>
    <n v="27578"/>
    <n v="1378910"/>
  </r>
  <r>
    <s v="G"/>
    <n v="7"/>
    <n v="389"/>
    <n v="1"/>
    <n v="1018492271"/>
    <s v="CARVAJAL ROJAS RONALDO                  "/>
    <x v="2"/>
    <x v="2"/>
    <n v="20170208"/>
    <x v="1"/>
    <s v="PAGO NOMINA RESERVA MONITORIAS FACULTAD DE INGENIE"/>
    <n v="-1296175"/>
    <n v="0"/>
    <n v="1296175"/>
    <n v="0"/>
  </r>
  <r>
    <s v="G"/>
    <n v="7"/>
    <n v="389"/>
    <n v="2"/>
    <n v="1018492271"/>
    <s v="CARVAJAL ROJAS RONALDO                  "/>
    <x v="6"/>
    <x v="6"/>
    <n v="20170208"/>
    <x v="1"/>
    <s v="PAGO NOMINA RESERVA MONITORIAS FACULTAD DE INGENIE"/>
    <n v="1378910"/>
    <n v="1378910"/>
    <n v="0"/>
    <n v="0"/>
  </r>
  <r>
    <s v="G"/>
    <n v="7"/>
    <n v="389"/>
    <n v="3"/>
    <n v="1018492271"/>
    <s v="CARVAJAL ROJAS RONALDO   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389"/>
    <n v="4"/>
    <n v="1018492271"/>
    <s v="CARVAJAL ROJAS RONALDO   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389"/>
    <n v="5"/>
    <n v="1018492271"/>
    <s v="CARVAJAL ROJAS RONALDO                  "/>
    <x v="22"/>
    <x v="22"/>
    <n v="20170208"/>
    <x v="1"/>
    <s v="PAGO NOMINA RESERVA MONITORIAS FACULTAD DE INGENIE"/>
    <n v="-6895"/>
    <n v="0"/>
    <n v="6895"/>
    <n v="1378910"/>
  </r>
  <r>
    <s v="G"/>
    <n v="7"/>
    <n v="389"/>
    <n v="6"/>
    <n v="1018492271"/>
    <s v="CARVAJAL ROJAS RONALDO   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390"/>
    <n v="1"/>
    <n v="1018481202"/>
    <s v="DIAZ  CHAVARRO  SAMUEL  SANTIAGO        "/>
    <x v="2"/>
    <x v="2"/>
    <n v="20170208"/>
    <x v="1"/>
    <s v="PAGO NOMINA RESERVA MONITORIAS FACULTAD DE INGENIE"/>
    <n v="-1296175"/>
    <n v="0"/>
    <n v="1296175"/>
    <n v="0"/>
  </r>
  <r>
    <s v="G"/>
    <n v="7"/>
    <n v="390"/>
    <n v="2"/>
    <n v="1018481202"/>
    <s v="DIAZ  CHAVARRO  SAMUEL  SANTIAGO        "/>
    <x v="6"/>
    <x v="6"/>
    <n v="20170208"/>
    <x v="1"/>
    <s v="PAGO NOMINA RESERVA MONITORIAS FACULTAD DE INGENIE"/>
    <n v="1378910"/>
    <n v="1378910"/>
    <n v="0"/>
    <n v="0"/>
  </r>
  <r>
    <s v="G"/>
    <n v="7"/>
    <n v="390"/>
    <n v="3"/>
    <n v="1018481202"/>
    <s v="DIAZ  CHAVARRO  SAMUEL  SANTIAGO        "/>
    <x v="35"/>
    <x v="34"/>
    <n v="20170208"/>
    <x v="1"/>
    <s v="PAGO NOMINA RESERVA MONITORIAS FACULTAD DE INGENIE"/>
    <n v="-34473"/>
    <n v="0"/>
    <n v="34473"/>
    <n v="1378910"/>
  </r>
  <r>
    <s v="G"/>
    <n v="7"/>
    <n v="390"/>
    <n v="4"/>
    <n v="1018481202"/>
    <s v="DIAZ  CHAVARRO  SAMUEL  SANTIAGO        "/>
    <x v="21"/>
    <x v="21"/>
    <n v="20170208"/>
    <x v="1"/>
    <s v="PAGO NOMINA RESERVA MONITORIAS FACULTAD DE INGENIE"/>
    <n v="-13789"/>
    <n v="0"/>
    <n v="13789"/>
    <n v="1378910"/>
  </r>
  <r>
    <s v="G"/>
    <n v="7"/>
    <n v="390"/>
    <n v="5"/>
    <n v="1018481202"/>
    <s v="DIAZ  CHAVARRO  SAMUEL  SANTIAGO        "/>
    <x v="22"/>
    <x v="22"/>
    <n v="20170208"/>
    <x v="1"/>
    <s v="PAGO NOMINA RESERVA MONITORIAS FACULTAD DE INGENIE"/>
    <n v="-6895"/>
    <n v="0"/>
    <n v="6895"/>
    <n v="1378910"/>
  </r>
  <r>
    <s v="G"/>
    <n v="7"/>
    <n v="390"/>
    <n v="6"/>
    <n v="1018481202"/>
    <s v="DIAZ  CHAVARRO  SAMUEL  SANTIAGO        "/>
    <x v="23"/>
    <x v="23"/>
    <n v="20170208"/>
    <x v="1"/>
    <s v="PAGO NOMINA RESERVA MONITORIAS FACULTAD DE INGENIE"/>
    <n v="-27578"/>
    <n v="0"/>
    <n v="27578"/>
    <n v="1378910"/>
  </r>
  <r>
    <s v="G"/>
    <n v="7"/>
    <n v="391"/>
    <n v="1"/>
    <n v="1018470424"/>
    <s v="ESPINEL GOMEZ DIEGO FERNANDO            "/>
    <x v="2"/>
    <x v="2"/>
    <n v="20170208"/>
    <x v="1"/>
    <s v="PAGO NOMINA RESERVA MONITORIAS FACULTAD DE INGENIE"/>
    <n v="-1296175"/>
    <n v="0"/>
    <n v="1296175"/>
    <n v="0"/>
  </r>
  <r>
    <s v="G"/>
    <n v="7"/>
    <n v="391"/>
    <n v="2"/>
    <n v="1018470424"/>
    <s v="ESPINEL GOMEZ DIEGO FERNANDO            "/>
    <x v="6"/>
    <x v="6"/>
    <n v="20170208"/>
    <x v="1"/>
    <s v="PAGO NOMINA RESERVA MONITORIAS FACULTAD DE INGENIE"/>
    <n v="1378910"/>
    <n v="1378910"/>
    <n v="0"/>
    <n v="0"/>
  </r>
  <r>
    <s v="G"/>
    <n v="7"/>
    <n v="391"/>
    <n v="3"/>
    <n v="1018470424"/>
    <s v="ESPINEL GOMEZ DIEGO FERNANDO            "/>
    <x v="35"/>
    <x v="34"/>
    <n v="20170208"/>
    <x v="1"/>
    <s v="PAGO NOMINA RESERVA MONITORIAS FACULTAD DE INGENIE"/>
    <n v="-34473"/>
    <n v="0"/>
    <n v="34473"/>
    <n v="1378910"/>
  </r>
  <r>
    <s v="G"/>
    <n v="7"/>
    <n v="391"/>
    <n v="4"/>
    <n v="1018470424"/>
    <s v="ESPINEL GOMEZ DIEGO FERNANDO            "/>
    <x v="21"/>
    <x v="21"/>
    <n v="20170208"/>
    <x v="1"/>
    <s v="PAGO NOMINA RESERVA MONITORIAS FACULTAD DE INGENIE"/>
    <n v="-13789"/>
    <n v="0"/>
    <n v="13789"/>
    <n v="1378910"/>
  </r>
  <r>
    <s v="G"/>
    <n v="7"/>
    <n v="391"/>
    <n v="5"/>
    <n v="1018470424"/>
    <s v="ESPINEL GOMEZ DIEGO FERNANDO            "/>
    <x v="22"/>
    <x v="22"/>
    <n v="20170208"/>
    <x v="1"/>
    <s v="PAGO NOMINA RESERVA MONITORIAS FACULTAD DE INGENIE"/>
    <n v="-6895"/>
    <n v="0"/>
    <n v="6895"/>
    <n v="1378910"/>
  </r>
  <r>
    <s v="G"/>
    <n v="7"/>
    <n v="391"/>
    <n v="6"/>
    <n v="1018470424"/>
    <s v="ESPINEL GOMEZ DIEGO FERNANDO            "/>
    <x v="23"/>
    <x v="23"/>
    <n v="20170208"/>
    <x v="1"/>
    <s v="PAGO NOMINA RESERVA MONITORIAS FACULTAD DE INGENIE"/>
    <n v="-27578"/>
    <n v="0"/>
    <n v="27578"/>
    <n v="1378910"/>
  </r>
  <r>
    <s v="G"/>
    <n v="7"/>
    <n v="392"/>
    <n v="1"/>
    <n v="1010173021"/>
    <s v="JONATHAN DAVID GALINDO RODRIGUEZ        "/>
    <x v="2"/>
    <x v="2"/>
    <n v="20170208"/>
    <x v="1"/>
    <s v="PAGO NOMINA RESERVA MONITORIAS FACULTAD DE INGENIE"/>
    <n v="-1296175"/>
    <n v="0"/>
    <n v="1296175"/>
    <n v="0"/>
  </r>
  <r>
    <s v="G"/>
    <n v="7"/>
    <n v="392"/>
    <n v="2"/>
    <n v="1010173021"/>
    <s v="JONATHAN DAVID GALINDO RODRIGUEZ        "/>
    <x v="6"/>
    <x v="6"/>
    <n v="20170208"/>
    <x v="1"/>
    <s v="PAGO NOMINA RESERVA MONITORIAS FACULTAD DE INGENIE"/>
    <n v="1378910"/>
    <n v="1378910"/>
    <n v="0"/>
    <n v="0"/>
  </r>
  <r>
    <s v="G"/>
    <n v="7"/>
    <n v="392"/>
    <n v="3"/>
    <n v="1010173021"/>
    <s v="JONATHAN DAVID GALINDO RODRIGUEZ        "/>
    <x v="35"/>
    <x v="34"/>
    <n v="20170208"/>
    <x v="1"/>
    <s v="PAGO NOMINA RESERVA MONITORIAS FACULTAD DE INGENIE"/>
    <n v="-34473"/>
    <n v="0"/>
    <n v="34473"/>
    <n v="1378910"/>
  </r>
  <r>
    <s v="G"/>
    <n v="7"/>
    <n v="392"/>
    <n v="4"/>
    <n v="1010173021"/>
    <s v="JONATHAN DAVID GALINDO RODRIGUEZ        "/>
    <x v="21"/>
    <x v="21"/>
    <n v="20170208"/>
    <x v="1"/>
    <s v="PAGO NOMINA RESERVA MONITORIAS FACULTAD DE INGENIE"/>
    <n v="-13789"/>
    <n v="0"/>
    <n v="13789"/>
    <n v="1378910"/>
  </r>
  <r>
    <s v="G"/>
    <n v="7"/>
    <n v="392"/>
    <n v="5"/>
    <n v="1010173021"/>
    <s v="JONATHAN DAVID GALINDO RODRIGUEZ        "/>
    <x v="22"/>
    <x v="22"/>
    <n v="20170208"/>
    <x v="1"/>
    <s v="PAGO NOMINA RESERVA MONITORIAS FACULTAD DE INGENIE"/>
    <n v="-6895"/>
    <n v="0"/>
    <n v="6895"/>
    <n v="1378910"/>
  </r>
  <r>
    <s v="G"/>
    <n v="7"/>
    <n v="392"/>
    <n v="6"/>
    <n v="1010173021"/>
    <s v="JONATHAN DAVID GALINDO RODRIGUEZ        "/>
    <x v="23"/>
    <x v="23"/>
    <n v="20170208"/>
    <x v="1"/>
    <s v="PAGO NOMINA RESERVA MONITORIAS FACULTAD DE INGENIE"/>
    <n v="-27578"/>
    <n v="0"/>
    <n v="27578"/>
    <n v="1378910"/>
  </r>
  <r>
    <s v="G"/>
    <n v="7"/>
    <n v="393"/>
    <n v="1"/>
    <n v="1077146461"/>
    <s v="GONZALEZ  BARRETO  DAISY  CONSTANZA     "/>
    <x v="2"/>
    <x v="2"/>
    <n v="20170208"/>
    <x v="1"/>
    <s v="PAGO NOMINA RESERVA MONITORIAS FACULTAD DE INGENIE"/>
    <n v="-1296175"/>
    <n v="0"/>
    <n v="1296175"/>
    <n v="0"/>
  </r>
  <r>
    <s v="G"/>
    <n v="7"/>
    <n v="393"/>
    <n v="2"/>
    <n v="1077146461"/>
    <s v="GONZALEZ  BARRETO  DAISY  CONSTANZA     "/>
    <x v="6"/>
    <x v="6"/>
    <n v="20170208"/>
    <x v="1"/>
    <s v="PAGO NOMINA RESERVA MONITORIAS FACULTAD DE INGENIE"/>
    <n v="1378910"/>
    <n v="1378910"/>
    <n v="0"/>
    <n v="0"/>
  </r>
  <r>
    <s v="G"/>
    <n v="7"/>
    <n v="393"/>
    <n v="3"/>
    <n v="1077146461"/>
    <s v="GONZALEZ  BARRETO  DAISY  CONSTANZA     "/>
    <x v="35"/>
    <x v="34"/>
    <n v="20170208"/>
    <x v="1"/>
    <s v="PAGO NOMINA RESERVA MONITORIAS FACULTAD DE INGENIE"/>
    <n v="-34473"/>
    <n v="0"/>
    <n v="34473"/>
    <n v="1378910"/>
  </r>
  <r>
    <s v="G"/>
    <n v="7"/>
    <n v="393"/>
    <n v="4"/>
    <n v="1077146461"/>
    <s v="GONZALEZ  BARRETO  DAISY  CONSTANZA     "/>
    <x v="21"/>
    <x v="21"/>
    <n v="20170208"/>
    <x v="1"/>
    <s v="PAGO NOMINA RESERVA MONITORIAS FACULTAD DE INGENIE"/>
    <n v="-13789"/>
    <n v="0"/>
    <n v="13789"/>
    <n v="1378910"/>
  </r>
  <r>
    <s v="G"/>
    <n v="7"/>
    <n v="393"/>
    <n v="5"/>
    <n v="1077146461"/>
    <s v="GONZALEZ  BARRETO  DAISY  CONSTANZA     "/>
    <x v="22"/>
    <x v="22"/>
    <n v="20170208"/>
    <x v="1"/>
    <s v="PAGO NOMINA RESERVA MONITORIAS FACULTAD DE INGENIE"/>
    <n v="-6895"/>
    <n v="0"/>
    <n v="6895"/>
    <n v="1378910"/>
  </r>
  <r>
    <s v="G"/>
    <n v="7"/>
    <n v="393"/>
    <n v="6"/>
    <n v="1077146461"/>
    <s v="GONZALEZ  BARRETO  DAISY  CONSTANZA     "/>
    <x v="23"/>
    <x v="23"/>
    <n v="20170208"/>
    <x v="1"/>
    <s v="PAGO NOMINA RESERVA MONITORIAS FACULTAD DE INGENIE"/>
    <n v="-27578"/>
    <n v="0"/>
    <n v="27578"/>
    <n v="1378910"/>
  </r>
  <r>
    <s v="G"/>
    <n v="7"/>
    <n v="394"/>
    <n v="1"/>
    <n v="1033767657"/>
    <s v="HUGO ALEXANDER GONZALEZ REYES           "/>
    <x v="2"/>
    <x v="2"/>
    <n v="20170208"/>
    <x v="1"/>
    <s v="PAGO NOMINA RESERVA MONITORIAS FACULTAD DE INGENIE"/>
    <n v="-1296175"/>
    <n v="0"/>
    <n v="1296175"/>
    <n v="0"/>
  </r>
  <r>
    <s v="G"/>
    <n v="7"/>
    <n v="394"/>
    <n v="2"/>
    <n v="1033767657"/>
    <s v="HUGO ALEXANDER GONZALEZ REYES           "/>
    <x v="6"/>
    <x v="6"/>
    <n v="20170208"/>
    <x v="1"/>
    <s v="PAGO NOMINA RESERVA MONITORIAS FACULTAD DE INGENIE"/>
    <n v="1378910"/>
    <n v="1378910"/>
    <n v="0"/>
    <n v="0"/>
  </r>
  <r>
    <s v="G"/>
    <n v="7"/>
    <n v="394"/>
    <n v="3"/>
    <n v="1033767657"/>
    <s v="HUGO ALEXANDER GONZALEZ REYES           "/>
    <x v="35"/>
    <x v="34"/>
    <n v="20170208"/>
    <x v="1"/>
    <s v="PAGO NOMINA RESERVA MONITORIAS FACULTAD DE INGENIE"/>
    <n v="-34473"/>
    <n v="0"/>
    <n v="34473"/>
    <n v="1378910"/>
  </r>
  <r>
    <s v="G"/>
    <n v="7"/>
    <n v="394"/>
    <n v="4"/>
    <n v="1033767657"/>
    <s v="HUGO ALEXANDER GONZALEZ REYES           "/>
    <x v="21"/>
    <x v="21"/>
    <n v="20170208"/>
    <x v="1"/>
    <s v="PAGO NOMINA RESERVA MONITORIAS FACULTAD DE INGENIE"/>
    <n v="-13789"/>
    <n v="0"/>
    <n v="13789"/>
    <n v="1378910"/>
  </r>
  <r>
    <s v="G"/>
    <n v="7"/>
    <n v="394"/>
    <n v="5"/>
    <n v="1033767657"/>
    <s v="HUGO ALEXANDER GONZALEZ REYES           "/>
    <x v="22"/>
    <x v="22"/>
    <n v="20170208"/>
    <x v="1"/>
    <s v="PAGO NOMINA RESERVA MONITORIAS FACULTAD DE INGENIE"/>
    <n v="-6895"/>
    <n v="0"/>
    <n v="6895"/>
    <n v="1378910"/>
  </r>
  <r>
    <s v="G"/>
    <n v="7"/>
    <n v="394"/>
    <n v="6"/>
    <n v="1033767657"/>
    <s v="HUGO ALEXANDER GONZALEZ REYES           "/>
    <x v="23"/>
    <x v="23"/>
    <n v="20170208"/>
    <x v="1"/>
    <s v="PAGO NOMINA RESERVA MONITORIAS FACULTAD DE INGENIE"/>
    <n v="-27578"/>
    <n v="0"/>
    <n v="27578"/>
    <n v="1378910"/>
  </r>
  <r>
    <s v="G"/>
    <n v="7"/>
    <n v="395"/>
    <n v="1"/>
    <n v="1070963194"/>
    <s v="AURA MARIA HERNANDEZ CASTELLANOS        "/>
    <x v="2"/>
    <x v="2"/>
    <n v="20170208"/>
    <x v="1"/>
    <s v="PAGO NOMINA RESERVA MONITORIAS FACULTAD DE INGENIE"/>
    <n v="-1296175"/>
    <n v="0"/>
    <n v="1296175"/>
    <n v="0"/>
  </r>
  <r>
    <s v="G"/>
    <n v="7"/>
    <n v="395"/>
    <n v="2"/>
    <n v="1070963194"/>
    <s v="AURA MARIA HERNANDEZ CASTELLANOS        "/>
    <x v="6"/>
    <x v="6"/>
    <n v="20170208"/>
    <x v="1"/>
    <s v="PAGO NOMINA RESERVA MONITORIAS FACULTAD DE INGENIE"/>
    <n v="1378910"/>
    <n v="1378910"/>
    <n v="0"/>
    <n v="0"/>
  </r>
  <r>
    <s v="G"/>
    <n v="7"/>
    <n v="395"/>
    <n v="3"/>
    <n v="1070963194"/>
    <s v="AURA MARIA HERNANDEZ CASTELLANOS        "/>
    <x v="35"/>
    <x v="34"/>
    <n v="20170208"/>
    <x v="1"/>
    <s v="PAGO NOMINA RESERVA MONITORIAS FACULTAD DE INGENIE"/>
    <n v="-34473"/>
    <n v="0"/>
    <n v="34473"/>
    <n v="1378910"/>
  </r>
  <r>
    <s v="G"/>
    <n v="7"/>
    <n v="395"/>
    <n v="4"/>
    <n v="1070963194"/>
    <s v="AURA MARIA HERNANDEZ CASTELLANOS        "/>
    <x v="21"/>
    <x v="21"/>
    <n v="20170208"/>
    <x v="1"/>
    <s v="PAGO NOMINA RESERVA MONITORIAS FACULTAD DE INGENIE"/>
    <n v="-13789"/>
    <n v="0"/>
    <n v="13789"/>
    <n v="1378910"/>
  </r>
  <r>
    <s v="G"/>
    <n v="7"/>
    <n v="395"/>
    <n v="5"/>
    <n v="1070963194"/>
    <s v="AURA MARIA HERNANDEZ CASTELLANOS        "/>
    <x v="22"/>
    <x v="22"/>
    <n v="20170208"/>
    <x v="1"/>
    <s v="PAGO NOMINA RESERVA MONITORIAS FACULTAD DE INGENIE"/>
    <n v="-6895"/>
    <n v="0"/>
    <n v="6895"/>
    <n v="1378910"/>
  </r>
  <r>
    <s v="G"/>
    <n v="7"/>
    <n v="395"/>
    <n v="6"/>
    <n v="1070963194"/>
    <s v="AURA MARIA HERNANDEZ CASTELLANOS        "/>
    <x v="23"/>
    <x v="23"/>
    <n v="20170208"/>
    <x v="1"/>
    <s v="PAGO NOMINA RESERVA MONITORIAS FACULTAD DE INGENIE"/>
    <n v="-27578"/>
    <n v="0"/>
    <n v="27578"/>
    <n v="1378910"/>
  </r>
  <r>
    <s v="G"/>
    <n v="7"/>
    <n v="396"/>
    <n v="1"/>
    <n v="1022386417"/>
    <s v="IDROBO LOPEZ OSCAR JAVIER               "/>
    <x v="2"/>
    <x v="2"/>
    <n v="20170208"/>
    <x v="1"/>
    <s v="PAGO NOMINA RESERVA MONITORIAS FACULTAD DE INGENIE"/>
    <n v="-1296175"/>
    <n v="0"/>
    <n v="1296175"/>
    <n v="0"/>
  </r>
  <r>
    <s v="G"/>
    <n v="7"/>
    <n v="396"/>
    <n v="2"/>
    <n v="1022386417"/>
    <s v="IDROBO LOPEZ OSCAR JAVIER               "/>
    <x v="6"/>
    <x v="6"/>
    <n v="20170208"/>
    <x v="1"/>
    <s v="PAGO NOMINA RESERVA MONITORIAS FACULTAD DE INGENIE"/>
    <n v="1378910"/>
    <n v="1378910"/>
    <n v="0"/>
    <n v="0"/>
  </r>
  <r>
    <s v="G"/>
    <n v="7"/>
    <n v="396"/>
    <n v="3"/>
    <n v="1022386417"/>
    <s v="IDROBO LOPEZ OSCAR JAVIER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396"/>
    <n v="4"/>
    <n v="1022386417"/>
    <s v="IDROBO LOPEZ OSCAR JAVIER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396"/>
    <n v="5"/>
    <n v="1022386417"/>
    <s v="IDROBO LOPEZ OSCAR JAVIER               "/>
    <x v="22"/>
    <x v="22"/>
    <n v="20170208"/>
    <x v="1"/>
    <s v="PAGO NOMINA RESERVA MONITORIAS FACULTAD DE INGENIE"/>
    <n v="-6895"/>
    <n v="0"/>
    <n v="6895"/>
    <n v="1378910"/>
  </r>
  <r>
    <s v="G"/>
    <n v="7"/>
    <n v="396"/>
    <n v="6"/>
    <n v="1022386417"/>
    <s v="IDROBO LOPEZ OSCAR JAVIER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397"/>
    <n v="1"/>
    <n v="1018467426"/>
    <s v="LOZANO FLAMANG JESSICA                  "/>
    <x v="2"/>
    <x v="2"/>
    <n v="20170208"/>
    <x v="1"/>
    <s v="PAGO NOMINA RESERVA MONITORIAS FACULTAD DE INGENIE"/>
    <n v="-1296175"/>
    <n v="0"/>
    <n v="1296175"/>
    <n v="0"/>
  </r>
  <r>
    <s v="G"/>
    <n v="7"/>
    <n v="397"/>
    <n v="2"/>
    <n v="1018467426"/>
    <s v="LOZANO FLAMANG JESSICA                  "/>
    <x v="6"/>
    <x v="6"/>
    <n v="20170208"/>
    <x v="1"/>
    <s v="PAGO NOMINA RESERVA MONITORIAS FACULTAD DE INGENIE"/>
    <n v="1378910"/>
    <n v="1378910"/>
    <n v="0"/>
    <n v="0"/>
  </r>
  <r>
    <s v="G"/>
    <n v="7"/>
    <n v="397"/>
    <n v="3"/>
    <n v="1018467426"/>
    <s v="LOZANO FLAMANG JESSICA                  "/>
    <x v="22"/>
    <x v="22"/>
    <n v="20170208"/>
    <x v="1"/>
    <s v="PAGO NOMINA RESERVA MONITORIAS FACULTAD DE INGENIE"/>
    <n v="-6895"/>
    <n v="0"/>
    <n v="6895"/>
    <n v="1378910"/>
  </r>
  <r>
    <s v="G"/>
    <n v="7"/>
    <n v="397"/>
    <n v="4"/>
    <n v="1018467426"/>
    <s v="LOZANO FLAMANG JESSICA   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397"/>
    <n v="5"/>
    <n v="1018467426"/>
    <s v="LOZANO FLAMANG JESSICA   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397"/>
    <n v="6"/>
    <n v="1018467426"/>
    <s v="LOZANO FLAMANG JESSICA   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398"/>
    <n v="1"/>
    <n v="1032470771"/>
    <s v="LINA MARIA MEDINA GRAJALES              "/>
    <x v="2"/>
    <x v="2"/>
    <n v="20170208"/>
    <x v="1"/>
    <s v="PAGO NOMINA RESERVA MONITORIAS FACULTAD DE INGENIE"/>
    <n v="-1296175"/>
    <n v="0"/>
    <n v="1296175"/>
    <n v="0"/>
  </r>
  <r>
    <s v="G"/>
    <n v="7"/>
    <n v="398"/>
    <n v="2"/>
    <n v="1032470771"/>
    <s v="LINA MARIA MEDINA GRAJALES              "/>
    <x v="6"/>
    <x v="6"/>
    <n v="20170208"/>
    <x v="1"/>
    <s v="PAGO NOMINA RESERVA MONITORIAS FACULTAD DE INGENIE"/>
    <n v="1378910"/>
    <n v="1378910"/>
    <n v="0"/>
    <n v="0"/>
  </r>
  <r>
    <s v="G"/>
    <n v="7"/>
    <n v="398"/>
    <n v="3"/>
    <n v="1032470771"/>
    <s v="LINA MARIA MEDINA GRAJALES              "/>
    <x v="35"/>
    <x v="34"/>
    <n v="20170208"/>
    <x v="1"/>
    <s v="PAGO NOMINA RESERVA MONITORIAS FACULTAD DE INGENIE"/>
    <n v="-34473"/>
    <n v="0"/>
    <n v="34473"/>
    <n v="1378910"/>
  </r>
  <r>
    <s v="G"/>
    <n v="7"/>
    <n v="398"/>
    <n v="4"/>
    <n v="1032470771"/>
    <s v="LINA MARIA MEDINA GRAJALES              "/>
    <x v="21"/>
    <x v="21"/>
    <n v="20170208"/>
    <x v="1"/>
    <s v="PAGO NOMINA RESERVA MONITORIAS FACULTAD DE INGENIE"/>
    <n v="-13789"/>
    <n v="0"/>
    <n v="13789"/>
    <n v="1378910"/>
  </r>
  <r>
    <s v="G"/>
    <n v="7"/>
    <n v="398"/>
    <n v="5"/>
    <n v="1032470771"/>
    <s v="LINA MARIA MEDINA GRAJALES              "/>
    <x v="22"/>
    <x v="22"/>
    <n v="20170208"/>
    <x v="1"/>
    <s v="PAGO NOMINA RESERVA MONITORIAS FACULTAD DE INGENIE"/>
    <n v="-6895"/>
    <n v="0"/>
    <n v="6895"/>
    <n v="1378910"/>
  </r>
  <r>
    <s v="G"/>
    <n v="7"/>
    <n v="398"/>
    <n v="6"/>
    <n v="1032470771"/>
    <s v="LINA MARIA MEDINA GRAJALES              "/>
    <x v="23"/>
    <x v="23"/>
    <n v="20170208"/>
    <x v="1"/>
    <s v="PAGO NOMINA RESERVA MONITORIAS FACULTAD DE INGENIE"/>
    <n v="-27578"/>
    <n v="0"/>
    <n v="27578"/>
    <n v="1378910"/>
  </r>
  <r>
    <s v="G"/>
    <n v="7"/>
    <n v="399"/>
    <n v="1"/>
    <n v="1018479319"/>
    <s v="MEJIA MOGOLLON JOHAN STEVEN             "/>
    <x v="2"/>
    <x v="2"/>
    <n v="20170208"/>
    <x v="1"/>
    <s v="PAGO NOMINA RESERVA MONITORIAS FACULTAD DE INGENIE"/>
    <n v="-1296175"/>
    <n v="0"/>
    <n v="1296175"/>
    <n v="0"/>
  </r>
  <r>
    <s v="G"/>
    <n v="7"/>
    <n v="399"/>
    <n v="2"/>
    <n v="1018479319"/>
    <s v="MEJIA MOGOLLON JOHAN STEVEN             "/>
    <x v="6"/>
    <x v="6"/>
    <n v="20170208"/>
    <x v="1"/>
    <s v="PAGO NOMINA RESERVA MONITORIAS FACULTAD DE INGENIE"/>
    <n v="1378910"/>
    <n v="1378910"/>
    <n v="0"/>
    <n v="0"/>
  </r>
  <r>
    <s v="G"/>
    <n v="7"/>
    <n v="399"/>
    <n v="3"/>
    <n v="1018479319"/>
    <s v="MEJIA MOGOLLON JOHAN STEVEN             "/>
    <x v="35"/>
    <x v="34"/>
    <n v="20170208"/>
    <x v="1"/>
    <s v="PAGO NOMINA RESERVA MONITORIAS FACULTAD DE INGENIE"/>
    <n v="-34473"/>
    <n v="0"/>
    <n v="34473"/>
    <n v="1378910"/>
  </r>
  <r>
    <s v="G"/>
    <n v="7"/>
    <n v="399"/>
    <n v="4"/>
    <n v="1018479319"/>
    <s v="MEJIA MOGOLLON JOHAN STEVEN             "/>
    <x v="21"/>
    <x v="21"/>
    <n v="20170208"/>
    <x v="1"/>
    <s v="PAGO NOMINA RESERVA MONITORIAS FACULTAD DE INGENIE"/>
    <n v="-13789"/>
    <n v="0"/>
    <n v="13789"/>
    <n v="1378910"/>
  </r>
  <r>
    <s v="G"/>
    <n v="7"/>
    <n v="399"/>
    <n v="5"/>
    <n v="1018479319"/>
    <s v="MEJIA MOGOLLON JOHAN STEVEN             "/>
    <x v="22"/>
    <x v="22"/>
    <n v="20170208"/>
    <x v="1"/>
    <s v="PAGO NOMINA RESERVA MONITORIAS FACULTAD DE INGENIE"/>
    <n v="-6895"/>
    <n v="0"/>
    <n v="6895"/>
    <n v="1378910"/>
  </r>
  <r>
    <s v="G"/>
    <n v="7"/>
    <n v="399"/>
    <n v="6"/>
    <n v="1018479319"/>
    <s v="MEJIA MOGOLLON JOHAN STEVEN             "/>
    <x v="23"/>
    <x v="23"/>
    <n v="20170208"/>
    <x v="1"/>
    <s v="PAGO NOMINA RESERVA MONITORIAS FACULTAD DE INGENIE"/>
    <n v="-27578"/>
    <n v="0"/>
    <n v="27578"/>
    <n v="1378910"/>
  </r>
  <r>
    <s v="G"/>
    <n v="7"/>
    <n v="400"/>
    <n v="1"/>
    <n v="1014277194"/>
    <s v="MOLINA ARAQUE JUAN SEBASTIAN            "/>
    <x v="2"/>
    <x v="2"/>
    <n v="20170208"/>
    <x v="1"/>
    <s v="PAGO NOMINA RESERVA MONITORIAS FACULTAD DE INGENIE"/>
    <n v="-1296175"/>
    <n v="0"/>
    <n v="1296175"/>
    <n v="0"/>
  </r>
  <r>
    <s v="G"/>
    <n v="7"/>
    <n v="400"/>
    <n v="2"/>
    <n v="1014277194"/>
    <s v="MOLINA ARAQUE JUAN SEBASTIAN            "/>
    <x v="6"/>
    <x v="6"/>
    <n v="20170208"/>
    <x v="1"/>
    <s v="PAGO NOMINA RESERVA MONITORIAS FACULTAD DE INGENIE"/>
    <n v="1378910"/>
    <n v="1378910"/>
    <n v="0"/>
    <n v="0"/>
  </r>
  <r>
    <s v="G"/>
    <n v="7"/>
    <n v="400"/>
    <n v="3"/>
    <n v="1014277194"/>
    <s v="MOLINA ARAQUE JUAN SEBASTIAN            "/>
    <x v="35"/>
    <x v="34"/>
    <n v="20170208"/>
    <x v="1"/>
    <s v="PAGO NOMINA RESERVA MONITORIAS FACULTAD DE INGENIE"/>
    <n v="-34473"/>
    <n v="0"/>
    <n v="34473"/>
    <n v="1378910"/>
  </r>
  <r>
    <s v="G"/>
    <n v="7"/>
    <n v="400"/>
    <n v="4"/>
    <n v="1014277194"/>
    <s v="MOLINA ARAQUE JUAN SEBASTIAN            "/>
    <x v="21"/>
    <x v="21"/>
    <n v="20170208"/>
    <x v="1"/>
    <s v="PAGO NOMINA RESERVA MONITORIAS FACULTAD DE INGENIE"/>
    <n v="-13789"/>
    <n v="0"/>
    <n v="13789"/>
    <n v="1378910"/>
  </r>
  <r>
    <s v="G"/>
    <n v="7"/>
    <n v="400"/>
    <n v="5"/>
    <n v="1014277194"/>
    <s v="MOLINA ARAQUE JUAN SEBASTIAN            "/>
    <x v="22"/>
    <x v="22"/>
    <n v="20170208"/>
    <x v="1"/>
    <s v="PAGO NOMINA RESERVA MONITORIAS FACULTAD DE INGENIE"/>
    <n v="-6895"/>
    <n v="0"/>
    <n v="6895"/>
    <n v="1378910"/>
  </r>
  <r>
    <s v="G"/>
    <n v="7"/>
    <n v="400"/>
    <n v="6"/>
    <n v="1014277194"/>
    <s v="MOLINA ARAQUE JUAN SEBASTIAN            "/>
    <x v="23"/>
    <x v="23"/>
    <n v="20170208"/>
    <x v="1"/>
    <s v="PAGO NOMINA RESERVA MONITORIAS FACULTAD DE INGENIE"/>
    <n v="-27578"/>
    <n v="0"/>
    <n v="27578"/>
    <n v="1378910"/>
  </r>
  <r>
    <s v="G"/>
    <n v="7"/>
    <n v="401"/>
    <n v="1"/>
    <n v="1147687968"/>
    <s v="DIEGO FELIPE PINTOR  GOYENECHE          "/>
    <x v="2"/>
    <x v="2"/>
    <n v="20170208"/>
    <x v="1"/>
    <s v="PAGO NOMINA RESERVA MONITORIAS FACULTAD DE INGENIE"/>
    <n v="-1296175"/>
    <n v="0"/>
    <n v="1296175"/>
    <n v="0"/>
  </r>
  <r>
    <s v="G"/>
    <n v="7"/>
    <n v="401"/>
    <n v="2"/>
    <n v="1147687968"/>
    <s v="DIEGO FELIPE PINTOR  GOYENECHE          "/>
    <x v="6"/>
    <x v="6"/>
    <n v="20170208"/>
    <x v="1"/>
    <s v="PAGO NOMINA RESERVA MONITORIAS FACULTAD DE INGENIE"/>
    <n v="1378910"/>
    <n v="1378910"/>
    <n v="0"/>
    <n v="0"/>
  </r>
  <r>
    <s v="G"/>
    <n v="7"/>
    <n v="401"/>
    <n v="3"/>
    <n v="1147687968"/>
    <s v="DIEGO FELIPE PINTOR  GOYENECHE          "/>
    <x v="35"/>
    <x v="34"/>
    <n v="20170208"/>
    <x v="1"/>
    <s v="PAGO NOMINA RESERVA MONITORIAS FACULTAD DE INGENIE"/>
    <n v="-34473"/>
    <n v="0"/>
    <n v="34473"/>
    <n v="1378910"/>
  </r>
  <r>
    <s v="G"/>
    <n v="7"/>
    <n v="401"/>
    <n v="4"/>
    <n v="1147687968"/>
    <s v="DIEGO FELIPE PINTOR  GOYENECHE          "/>
    <x v="21"/>
    <x v="21"/>
    <n v="20170208"/>
    <x v="1"/>
    <s v="PAGO NOMINA RESERVA MONITORIAS FACULTAD DE INGENIE"/>
    <n v="-13789"/>
    <n v="0"/>
    <n v="13789"/>
    <n v="1378910"/>
  </r>
  <r>
    <s v="G"/>
    <n v="7"/>
    <n v="401"/>
    <n v="5"/>
    <n v="1147687968"/>
    <s v="DIEGO FELIPE PINTOR  GOYENECHE          "/>
    <x v="22"/>
    <x v="22"/>
    <n v="20170208"/>
    <x v="1"/>
    <s v="PAGO NOMINA RESERVA MONITORIAS FACULTAD DE INGENIE"/>
    <n v="-6895"/>
    <n v="0"/>
    <n v="6895"/>
    <n v="1378910"/>
  </r>
  <r>
    <s v="G"/>
    <n v="7"/>
    <n v="401"/>
    <n v="6"/>
    <n v="1147687968"/>
    <s v="DIEGO FELIPE PINTOR  GOYENECHE          "/>
    <x v="23"/>
    <x v="23"/>
    <n v="20170208"/>
    <x v="1"/>
    <s v="PAGO NOMINA RESERVA MONITORIAS FACULTAD DE INGENIE"/>
    <n v="-27578"/>
    <n v="0"/>
    <n v="27578"/>
    <n v="1378910"/>
  </r>
  <r>
    <s v="G"/>
    <n v="7"/>
    <n v="402"/>
    <n v="1"/>
    <n v="1018456696"/>
    <s v="PORRAS DUQUE JONIER HERNANDO            "/>
    <x v="2"/>
    <x v="2"/>
    <n v="20170208"/>
    <x v="1"/>
    <s v="PAGO NOMINA RESERVA MONITORIAS FACULTAD DE INGENIE"/>
    <n v="-1296175"/>
    <n v="0"/>
    <n v="1296175"/>
    <n v="0"/>
  </r>
  <r>
    <s v="G"/>
    <n v="7"/>
    <n v="402"/>
    <n v="2"/>
    <n v="1018456696"/>
    <s v="PORRAS DUQUE JONIER HERNANDO            "/>
    <x v="6"/>
    <x v="6"/>
    <n v="20170208"/>
    <x v="1"/>
    <s v="PAGO NOMINA RESERVA MONITORIAS FACULTAD DE INGENIE"/>
    <n v="1378910"/>
    <n v="1378910"/>
    <n v="0"/>
    <n v="0"/>
  </r>
  <r>
    <s v="G"/>
    <n v="7"/>
    <n v="402"/>
    <n v="3"/>
    <n v="1018456696"/>
    <s v="PORRAS DUQUE JONIER HERNANDO            "/>
    <x v="35"/>
    <x v="34"/>
    <n v="20170208"/>
    <x v="1"/>
    <s v="PAGO NOMINA RESERVA MONITORIAS FACULTAD DE INGENIE"/>
    <n v="-34473"/>
    <n v="0"/>
    <n v="34473"/>
    <n v="1378910"/>
  </r>
  <r>
    <s v="G"/>
    <n v="7"/>
    <n v="402"/>
    <n v="4"/>
    <n v="1018456696"/>
    <s v="PORRAS DUQUE JONIER HERNANDO            "/>
    <x v="21"/>
    <x v="21"/>
    <n v="20170208"/>
    <x v="1"/>
    <s v="PAGO NOMINA RESERVA MONITORIAS FACULTAD DE INGENIE"/>
    <n v="-13789"/>
    <n v="0"/>
    <n v="13789"/>
    <n v="1378910"/>
  </r>
  <r>
    <s v="G"/>
    <n v="7"/>
    <n v="402"/>
    <n v="5"/>
    <n v="1018456696"/>
    <s v="PORRAS DUQUE JONIER HERNANDO            "/>
    <x v="22"/>
    <x v="22"/>
    <n v="20170208"/>
    <x v="1"/>
    <s v="PAGO NOMINA RESERVA MONITORIAS FACULTAD DE INGENIE"/>
    <n v="-6895"/>
    <n v="0"/>
    <n v="6895"/>
    <n v="1378910"/>
  </r>
  <r>
    <s v="G"/>
    <n v="7"/>
    <n v="402"/>
    <n v="6"/>
    <n v="1018456696"/>
    <s v="PORRAS DUQUE JONIER HERNANDO            "/>
    <x v="23"/>
    <x v="23"/>
    <n v="20170208"/>
    <x v="1"/>
    <s v="PAGO NOMINA RESERVA MONITORIAS FACULTAD DE INGENIE"/>
    <n v="-27578"/>
    <n v="0"/>
    <n v="27578"/>
    <n v="1378910"/>
  </r>
  <r>
    <s v="G"/>
    <n v="7"/>
    <n v="403"/>
    <n v="1"/>
    <n v="1018478088"/>
    <s v="RAMOS MEDINA LIZ ANGELA                 "/>
    <x v="2"/>
    <x v="2"/>
    <n v="20170208"/>
    <x v="1"/>
    <s v="PAGO NOMINA RESERVA MONITORIAS FACULTAD DE INGENIE"/>
    <n v="-1296175"/>
    <n v="0"/>
    <n v="1296175"/>
    <n v="0"/>
  </r>
  <r>
    <s v="G"/>
    <n v="7"/>
    <n v="403"/>
    <n v="2"/>
    <n v="1018478088"/>
    <s v="RAMOS MEDINA LIZ ANGELA                 "/>
    <x v="6"/>
    <x v="6"/>
    <n v="20170208"/>
    <x v="1"/>
    <s v="PAGO NOMINA RESERVA MONITORIAS FACULTAD DE INGENIE"/>
    <n v="1378910"/>
    <n v="1378910"/>
    <n v="0"/>
    <n v="0"/>
  </r>
  <r>
    <s v="G"/>
    <n v="7"/>
    <n v="403"/>
    <n v="3"/>
    <n v="1018478088"/>
    <s v="RAMOS MEDINA LIZ ANGELA  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403"/>
    <n v="4"/>
    <n v="1018478088"/>
    <s v="RAMOS MEDINA LIZ ANGELA  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403"/>
    <n v="5"/>
    <n v="1018478088"/>
    <s v="RAMOS MEDINA LIZ ANGELA                 "/>
    <x v="22"/>
    <x v="22"/>
    <n v="20170208"/>
    <x v="1"/>
    <s v="PAGO NOMINA RESERVA MONITORIAS FACULTAD DE INGENIE"/>
    <n v="-6895"/>
    <n v="0"/>
    <n v="6895"/>
    <n v="1378910"/>
  </r>
  <r>
    <s v="G"/>
    <n v="7"/>
    <n v="403"/>
    <n v="6"/>
    <n v="1018478088"/>
    <s v="RAMOS MEDINA LIZ ANGELA  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404"/>
    <n v="1"/>
    <n v="1018475097"/>
    <s v="RINCON CASALLAS ANDRES FELIPE           "/>
    <x v="2"/>
    <x v="2"/>
    <n v="20170208"/>
    <x v="1"/>
    <s v="PAGO NOMINA RESERVA MONITORIAS FACULTAD DE INGENIE"/>
    <n v="-1296175"/>
    <n v="0"/>
    <n v="1296175"/>
    <n v="0"/>
  </r>
  <r>
    <s v="G"/>
    <n v="7"/>
    <n v="404"/>
    <n v="2"/>
    <n v="1018475097"/>
    <s v="RINCON CASALLAS ANDRES FELIPE           "/>
    <x v="6"/>
    <x v="6"/>
    <n v="20170208"/>
    <x v="1"/>
    <s v="PAGO NOMINA RESERVA MONITORIAS FACULTAD DE INGENIE"/>
    <n v="1378910"/>
    <n v="1378910"/>
    <n v="0"/>
    <n v="0"/>
  </r>
  <r>
    <s v="G"/>
    <n v="7"/>
    <n v="404"/>
    <n v="3"/>
    <n v="1018475097"/>
    <s v="RINCON CASALLAS ANDRES FELIPE           "/>
    <x v="35"/>
    <x v="34"/>
    <n v="20170208"/>
    <x v="1"/>
    <s v="PAGO NOMINA RESERVA MONITORIAS FACULTAD DE INGENIE"/>
    <n v="-34473"/>
    <n v="0"/>
    <n v="34473"/>
    <n v="1378910"/>
  </r>
  <r>
    <s v="G"/>
    <n v="7"/>
    <n v="404"/>
    <n v="4"/>
    <n v="1018475097"/>
    <s v="RINCON CASALLAS ANDRES FELIPE           "/>
    <x v="21"/>
    <x v="21"/>
    <n v="20170208"/>
    <x v="1"/>
    <s v="PAGO NOMINA RESERVA MONITORIAS FACULTAD DE INGENIE"/>
    <n v="-13789"/>
    <n v="0"/>
    <n v="13789"/>
    <n v="1378910"/>
  </r>
  <r>
    <s v="G"/>
    <n v="7"/>
    <n v="404"/>
    <n v="5"/>
    <n v="1018475097"/>
    <s v="RINCON CASALLAS ANDRES FELIPE           "/>
    <x v="22"/>
    <x v="22"/>
    <n v="20170208"/>
    <x v="1"/>
    <s v="PAGO NOMINA RESERVA MONITORIAS FACULTAD DE INGENIE"/>
    <n v="-6895"/>
    <n v="0"/>
    <n v="6895"/>
    <n v="1378910"/>
  </r>
  <r>
    <s v="G"/>
    <n v="7"/>
    <n v="404"/>
    <n v="6"/>
    <n v="1018475097"/>
    <s v="RINCON CASALLAS ANDRES FELIPE           "/>
    <x v="23"/>
    <x v="23"/>
    <n v="20170208"/>
    <x v="1"/>
    <s v="PAGO NOMINA RESERVA MONITORIAS FACULTAD DE INGENIE"/>
    <n v="-27578"/>
    <n v="0"/>
    <n v="27578"/>
    <n v="1378910"/>
  </r>
  <r>
    <s v="G"/>
    <n v="7"/>
    <n v="405"/>
    <n v="1"/>
    <n v="1014212559"/>
    <s v="RODRIGUEZ GOMEZ PABLO CESAR             "/>
    <x v="2"/>
    <x v="2"/>
    <n v="20170208"/>
    <x v="1"/>
    <s v="PAGO NOMINA RESERVA MONITORIAS FACULTAD DE INGENIE"/>
    <n v="-1296175"/>
    <n v="0"/>
    <n v="1296175"/>
    <n v="0"/>
  </r>
  <r>
    <s v="G"/>
    <n v="7"/>
    <n v="405"/>
    <n v="2"/>
    <n v="1014212559"/>
    <s v="RODRIGUEZ GOMEZ PABLO CESAR             "/>
    <x v="6"/>
    <x v="6"/>
    <n v="20170208"/>
    <x v="1"/>
    <s v="PAGO NOMINA RESERVA MONITORIAS FACULTAD DE INGENIE"/>
    <n v="1378910"/>
    <n v="1378910"/>
    <n v="0"/>
    <n v="0"/>
  </r>
  <r>
    <s v="G"/>
    <n v="7"/>
    <n v="405"/>
    <n v="3"/>
    <n v="1014212559"/>
    <s v="RODRIGUEZ GOMEZ PABLO CESAR             "/>
    <x v="35"/>
    <x v="34"/>
    <n v="20170208"/>
    <x v="1"/>
    <s v="PAGO NOMINA RESERVA MONITORIAS FACULTAD DE INGENIE"/>
    <n v="-34473"/>
    <n v="0"/>
    <n v="34473"/>
    <n v="1378910"/>
  </r>
  <r>
    <s v="G"/>
    <n v="7"/>
    <n v="405"/>
    <n v="4"/>
    <n v="1014212559"/>
    <s v="RODRIGUEZ GOMEZ PABLO CESAR             "/>
    <x v="21"/>
    <x v="21"/>
    <n v="20170208"/>
    <x v="1"/>
    <s v="PAGO NOMINA RESERVA MONITORIAS FACULTAD DE INGENIE"/>
    <n v="-13789"/>
    <n v="0"/>
    <n v="13789"/>
    <n v="1378910"/>
  </r>
  <r>
    <s v="G"/>
    <n v="7"/>
    <n v="405"/>
    <n v="5"/>
    <n v="1014212559"/>
    <s v="RODRIGUEZ GOMEZ PABLO CESAR             "/>
    <x v="22"/>
    <x v="22"/>
    <n v="20170208"/>
    <x v="1"/>
    <s v="PAGO NOMINA RESERVA MONITORIAS FACULTAD DE INGENIE"/>
    <n v="-6895"/>
    <n v="0"/>
    <n v="6895"/>
    <n v="1378910"/>
  </r>
  <r>
    <s v="G"/>
    <n v="7"/>
    <n v="405"/>
    <n v="6"/>
    <n v="1014212559"/>
    <s v="RODRIGUEZ GOMEZ PABLO CESAR             "/>
    <x v="23"/>
    <x v="23"/>
    <n v="20170208"/>
    <x v="1"/>
    <s v="PAGO NOMINA RESERVA MONITORIAS FACULTAD DE INGENIE"/>
    <n v="-27578"/>
    <n v="0"/>
    <n v="27578"/>
    <n v="1378910"/>
  </r>
  <r>
    <s v="G"/>
    <n v="7"/>
    <n v="406"/>
    <n v="1"/>
    <n v="1016036998"/>
    <s v="JOHAN ANDRES RUIZ SALAMANCA             "/>
    <x v="2"/>
    <x v="2"/>
    <n v="20170208"/>
    <x v="1"/>
    <s v="PAGO NOMINA RESERVA MONITORIAS FACULTAD DE INGENIE"/>
    <n v="-1296175"/>
    <n v="0"/>
    <n v="1296175"/>
    <n v="0"/>
  </r>
  <r>
    <s v="G"/>
    <n v="7"/>
    <n v="406"/>
    <n v="2"/>
    <n v="1016036998"/>
    <s v="JOHAN ANDRES RUIZ SALAMANCA             "/>
    <x v="6"/>
    <x v="6"/>
    <n v="20170208"/>
    <x v="1"/>
    <s v="PAGO NOMINA RESERVA MONITORIAS FACULTAD DE INGENIE"/>
    <n v="1378910"/>
    <n v="1378910"/>
    <n v="0"/>
    <n v="0"/>
  </r>
  <r>
    <s v="G"/>
    <n v="7"/>
    <n v="406"/>
    <n v="3"/>
    <n v="1016036998"/>
    <s v="JOHAN ANDRES RUIZ SALAMANCA             "/>
    <x v="35"/>
    <x v="34"/>
    <n v="20170208"/>
    <x v="1"/>
    <s v="PAGO NOMINA RESERVA MONITORIAS FACULTAD DE INGENIE"/>
    <n v="-34473"/>
    <n v="0"/>
    <n v="34473"/>
    <n v="1378910"/>
  </r>
  <r>
    <s v="G"/>
    <n v="7"/>
    <n v="406"/>
    <n v="4"/>
    <n v="1016036998"/>
    <s v="JOHAN ANDRES RUIZ SALAMANCA             "/>
    <x v="21"/>
    <x v="21"/>
    <n v="20170208"/>
    <x v="1"/>
    <s v="PAGO NOMINA RESERVA MONITORIAS FACULTAD DE INGENIE"/>
    <n v="-13789"/>
    <n v="0"/>
    <n v="13789"/>
    <n v="1378910"/>
  </r>
  <r>
    <s v="G"/>
    <n v="7"/>
    <n v="406"/>
    <n v="5"/>
    <n v="1016036998"/>
    <s v="JOHAN ANDRES RUIZ SALAMANCA             "/>
    <x v="22"/>
    <x v="22"/>
    <n v="20170208"/>
    <x v="1"/>
    <s v="PAGO NOMINA RESERVA MONITORIAS FACULTAD DE INGENIE"/>
    <n v="-6895"/>
    <n v="0"/>
    <n v="6895"/>
    <n v="1378910"/>
  </r>
  <r>
    <s v="G"/>
    <n v="7"/>
    <n v="406"/>
    <n v="6"/>
    <n v="1016036998"/>
    <s v="JOHAN ANDRES RUIZ SALAMANCA             "/>
    <x v="23"/>
    <x v="23"/>
    <n v="20170208"/>
    <x v="1"/>
    <s v="PAGO NOMINA RESERVA MONITORIAS FACULTAD DE INGENIE"/>
    <n v="-27578"/>
    <n v="0"/>
    <n v="27578"/>
    <n v="1378910"/>
  </r>
  <r>
    <s v="G"/>
    <n v="7"/>
    <n v="407"/>
    <n v="1"/>
    <n v="1020781981"/>
    <s v="SANDOVAL CASTRO STEPHANY CATHERIN       "/>
    <x v="2"/>
    <x v="2"/>
    <n v="20170208"/>
    <x v="1"/>
    <s v="PAGO NOMINA RESERVA MONITORIAS FACULTAD DE INGENIE"/>
    <n v="-1296175"/>
    <n v="0"/>
    <n v="1296175"/>
    <n v="0"/>
  </r>
  <r>
    <s v="G"/>
    <n v="7"/>
    <n v="407"/>
    <n v="2"/>
    <n v="1020781981"/>
    <s v="SANDOVAL CASTRO STEPHANY CATHERIN       "/>
    <x v="6"/>
    <x v="6"/>
    <n v="20170208"/>
    <x v="1"/>
    <s v="PAGO NOMINA RESERVA MONITORIAS FACULTAD DE INGENIE"/>
    <n v="1378910"/>
    <n v="1378910"/>
    <n v="0"/>
    <n v="0"/>
  </r>
  <r>
    <s v="G"/>
    <n v="7"/>
    <n v="407"/>
    <n v="3"/>
    <n v="1020781981"/>
    <s v="SANDOVAL CASTRO STEPHANY CATHERIN       "/>
    <x v="35"/>
    <x v="34"/>
    <n v="20170208"/>
    <x v="1"/>
    <s v="PAGO NOMINA RESERVA MONITORIAS FACULTAD DE INGENIE"/>
    <n v="-34473"/>
    <n v="0"/>
    <n v="34473"/>
    <n v="1378910"/>
  </r>
  <r>
    <s v="G"/>
    <n v="7"/>
    <n v="407"/>
    <n v="4"/>
    <n v="1020781981"/>
    <s v="SANDOVAL CASTRO STEPHANY CATHERIN       "/>
    <x v="21"/>
    <x v="21"/>
    <n v="20170208"/>
    <x v="1"/>
    <s v="PAGO NOMINA RESERVA MONITORIAS FACULTAD DE INGENIE"/>
    <n v="-13789"/>
    <n v="0"/>
    <n v="13789"/>
    <n v="1378910"/>
  </r>
  <r>
    <s v="G"/>
    <n v="7"/>
    <n v="407"/>
    <n v="5"/>
    <n v="1020781981"/>
    <s v="SANDOVAL CASTRO STEPHANY CATHERIN       "/>
    <x v="22"/>
    <x v="22"/>
    <n v="20170208"/>
    <x v="1"/>
    <s v="PAGO NOMINA RESERVA MONITORIAS FACULTAD DE INGENIE"/>
    <n v="-6895"/>
    <n v="0"/>
    <n v="6895"/>
    <n v="1378910"/>
  </r>
  <r>
    <s v="G"/>
    <n v="7"/>
    <n v="407"/>
    <n v="6"/>
    <n v="1020781981"/>
    <s v="SANDOVAL CASTRO STEPHANY CATHERIN       "/>
    <x v="23"/>
    <x v="23"/>
    <n v="20170208"/>
    <x v="1"/>
    <s v="PAGO NOMINA RESERVA MONITORIAS FACULTAD DE INGENIE"/>
    <n v="-27578"/>
    <n v="0"/>
    <n v="27578"/>
    <n v="1378910"/>
  </r>
  <r>
    <s v="G"/>
    <n v="7"/>
    <n v="408"/>
    <n v="1"/>
    <n v="1019121572"/>
    <s v="SANTOS BUSTOS JULIAN ALFONSO            "/>
    <x v="2"/>
    <x v="2"/>
    <n v="20170208"/>
    <x v="1"/>
    <s v="PAGO NOMINA RESERVA MONITORIAS FACULTAD DE INGENIE"/>
    <n v="-1296175"/>
    <n v="0"/>
    <n v="1296175"/>
    <n v="0"/>
  </r>
  <r>
    <s v="G"/>
    <n v="7"/>
    <n v="408"/>
    <n v="2"/>
    <n v="1019121572"/>
    <s v="SANTOS BUSTOS JULIAN ALFONSO            "/>
    <x v="6"/>
    <x v="6"/>
    <n v="20170208"/>
    <x v="1"/>
    <s v="PAGO NOMINA RESERVA MONITORIAS FACULTAD DE INGENIE"/>
    <n v="1378910"/>
    <n v="1378910"/>
    <n v="0"/>
    <n v="0"/>
  </r>
  <r>
    <s v="G"/>
    <n v="7"/>
    <n v="408"/>
    <n v="3"/>
    <n v="1019121572"/>
    <s v="SANTOS BUSTOS JULIAN ALFONSO            "/>
    <x v="35"/>
    <x v="34"/>
    <n v="20170208"/>
    <x v="1"/>
    <s v="PAGO NOMINA RESERVA MONITORIAS FACULTAD DE INGENIE"/>
    <n v="-34473"/>
    <n v="0"/>
    <n v="34473"/>
    <n v="1378910"/>
  </r>
  <r>
    <s v="G"/>
    <n v="7"/>
    <n v="408"/>
    <n v="4"/>
    <n v="1019121572"/>
    <s v="SANTOS BUSTOS JULIAN ALFONSO            "/>
    <x v="21"/>
    <x v="21"/>
    <n v="20170208"/>
    <x v="1"/>
    <s v="PAGO NOMINA RESERVA MONITORIAS FACULTAD DE INGENIE"/>
    <n v="-13789"/>
    <n v="0"/>
    <n v="13789"/>
    <n v="1378910"/>
  </r>
  <r>
    <s v="G"/>
    <n v="7"/>
    <n v="408"/>
    <n v="5"/>
    <n v="1019121572"/>
    <s v="SANTOS BUSTOS JULIAN ALFONSO            "/>
    <x v="22"/>
    <x v="22"/>
    <n v="20170208"/>
    <x v="1"/>
    <s v="PAGO NOMINA RESERVA MONITORIAS FACULTAD DE INGENIE"/>
    <n v="-6895"/>
    <n v="0"/>
    <n v="6895"/>
    <n v="1378910"/>
  </r>
  <r>
    <s v="G"/>
    <n v="7"/>
    <n v="408"/>
    <n v="6"/>
    <n v="1019121572"/>
    <s v="SANTOS BUSTOS JULIAN ALFONSO            "/>
    <x v="23"/>
    <x v="23"/>
    <n v="20170208"/>
    <x v="1"/>
    <s v="PAGO NOMINA RESERVA MONITORIAS FACULTAD DE INGENIE"/>
    <n v="-27578"/>
    <n v="0"/>
    <n v="27578"/>
    <n v="1378910"/>
  </r>
  <r>
    <s v="G"/>
    <n v="7"/>
    <n v="409"/>
    <n v="1"/>
    <n v="1013652777"/>
    <s v="TELLEZ RODRIGUEZ MARIA CAMILA           "/>
    <x v="2"/>
    <x v="2"/>
    <n v="20170208"/>
    <x v="1"/>
    <s v="PAGO NOMINA RESERVA MONITORIAS FACULTAD DE INGENIE"/>
    <n v="-1296175"/>
    <n v="0"/>
    <n v="1296175"/>
    <n v="0"/>
  </r>
  <r>
    <s v="G"/>
    <n v="7"/>
    <n v="409"/>
    <n v="2"/>
    <n v="1013652777"/>
    <s v="TELLEZ RODRIGUEZ MARIA CAMILA           "/>
    <x v="6"/>
    <x v="6"/>
    <n v="20170208"/>
    <x v="1"/>
    <s v="PAGO NOMINA RESERVA MONITORIAS FACULTAD DE INGENIE"/>
    <n v="1378910"/>
    <n v="1378910"/>
    <n v="0"/>
    <n v="0"/>
  </r>
  <r>
    <s v="G"/>
    <n v="7"/>
    <n v="409"/>
    <n v="3"/>
    <n v="1013652777"/>
    <s v="TELLEZ RODRIGUEZ MARIA CAMILA           "/>
    <x v="35"/>
    <x v="34"/>
    <n v="20170208"/>
    <x v="1"/>
    <s v="PAGO NOMINA RESERVA MONITORIAS FACULTAD DE INGENIE"/>
    <n v="-34473"/>
    <n v="0"/>
    <n v="34473"/>
    <n v="1378910"/>
  </r>
  <r>
    <s v="G"/>
    <n v="7"/>
    <n v="409"/>
    <n v="4"/>
    <n v="1013652777"/>
    <s v="TELLEZ RODRIGUEZ MARIA CAMILA           "/>
    <x v="21"/>
    <x v="21"/>
    <n v="20170208"/>
    <x v="1"/>
    <s v="PAGO NOMINA RESERVA MONITORIAS FACULTAD DE INGENIE"/>
    <n v="-13789"/>
    <n v="0"/>
    <n v="13789"/>
    <n v="1378910"/>
  </r>
  <r>
    <s v="G"/>
    <n v="7"/>
    <n v="409"/>
    <n v="5"/>
    <n v="1013652777"/>
    <s v="TELLEZ RODRIGUEZ MARIA CAMILA           "/>
    <x v="22"/>
    <x v="22"/>
    <n v="20170208"/>
    <x v="1"/>
    <s v="PAGO NOMINA RESERVA MONITORIAS FACULTAD DE INGENIE"/>
    <n v="-6895"/>
    <n v="0"/>
    <n v="6895"/>
    <n v="1378910"/>
  </r>
  <r>
    <s v="G"/>
    <n v="7"/>
    <n v="409"/>
    <n v="6"/>
    <n v="1013652777"/>
    <s v="TELLEZ RODRIGUEZ MARIA CAMILA           "/>
    <x v="23"/>
    <x v="23"/>
    <n v="20170208"/>
    <x v="1"/>
    <s v="PAGO NOMINA RESERVA MONITORIAS FACULTAD DE INGENIE"/>
    <n v="-27578"/>
    <n v="0"/>
    <n v="27578"/>
    <n v="1378910"/>
  </r>
  <r>
    <s v="G"/>
    <n v="7"/>
    <n v="410"/>
    <n v="1"/>
    <n v="1018478678"/>
    <s v="TORRES MUﾑOZ JUAN CAMILO                "/>
    <x v="2"/>
    <x v="2"/>
    <n v="20170208"/>
    <x v="1"/>
    <s v="PAGO NOMINA RESERVA MONITORIAS FACULTAD DE INGENIE"/>
    <n v="-1296175"/>
    <n v="0"/>
    <n v="1296175"/>
    <n v="0"/>
  </r>
  <r>
    <s v="G"/>
    <n v="7"/>
    <n v="410"/>
    <n v="2"/>
    <n v="1018478678"/>
    <s v="TORRES MUﾑOZ JUAN CAMILO                "/>
    <x v="6"/>
    <x v="6"/>
    <n v="20170208"/>
    <x v="1"/>
    <s v="PAGO NOMINA RESERVA MONITORIAS FACULTAD DE INGENIE"/>
    <n v="1378910"/>
    <n v="1378910"/>
    <n v="0"/>
    <n v="0"/>
  </r>
  <r>
    <s v="G"/>
    <n v="7"/>
    <n v="410"/>
    <n v="3"/>
    <n v="1018478678"/>
    <s v="TORRES MUﾑOZ JUAN CAMILO 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410"/>
    <n v="4"/>
    <n v="1018478678"/>
    <s v="TORRES MUﾑOZ JUAN CAMILO 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410"/>
    <n v="5"/>
    <n v="1018478678"/>
    <s v="TORRES MUﾑOZ JUAN CAMILO                "/>
    <x v="22"/>
    <x v="22"/>
    <n v="20170208"/>
    <x v="1"/>
    <s v="PAGO NOMINA RESERVA MONITORIAS FACULTAD DE INGENIE"/>
    <n v="-6895"/>
    <n v="0"/>
    <n v="6895"/>
    <n v="1378910"/>
  </r>
  <r>
    <s v="G"/>
    <n v="7"/>
    <n v="410"/>
    <n v="6"/>
    <n v="1018478678"/>
    <s v="TORRES MUﾑOZ JUAN CAMILO 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411"/>
    <n v="1"/>
    <n v="1016046515"/>
    <s v="TORRES TORO ALEJANDRO                   "/>
    <x v="2"/>
    <x v="2"/>
    <n v="20170208"/>
    <x v="1"/>
    <s v="PAGO NOMINA RESERVA MONITORIAS FACULTAD DE INGENIE"/>
    <n v="-1296175"/>
    <n v="0"/>
    <n v="1296175"/>
    <n v="0"/>
  </r>
  <r>
    <s v="G"/>
    <n v="7"/>
    <n v="411"/>
    <n v="2"/>
    <n v="1016046515"/>
    <s v="TORRES TORO ALEJANDRO                   "/>
    <x v="6"/>
    <x v="6"/>
    <n v="20170208"/>
    <x v="1"/>
    <s v="PAGO NOMINA RESERVA MONITORIAS FACULTAD DE INGENIE"/>
    <n v="1378910"/>
    <n v="1378910"/>
    <n v="0"/>
    <n v="0"/>
  </r>
  <r>
    <s v="G"/>
    <n v="7"/>
    <n v="411"/>
    <n v="3"/>
    <n v="1016046515"/>
    <s v="TORRES TORO ALEJANDRO    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411"/>
    <n v="4"/>
    <n v="1016046515"/>
    <s v="TORRES TORO ALEJANDRO    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411"/>
    <n v="5"/>
    <n v="1016046515"/>
    <s v="TORRES TORO ALEJANDRO                   "/>
    <x v="22"/>
    <x v="22"/>
    <n v="20170208"/>
    <x v="1"/>
    <s v="PAGO NOMINA RESERVA MONITORIAS FACULTAD DE INGENIE"/>
    <n v="-6895"/>
    <n v="0"/>
    <n v="6895"/>
    <n v="1378910"/>
  </r>
  <r>
    <s v="G"/>
    <n v="7"/>
    <n v="411"/>
    <n v="6"/>
    <n v="1016046515"/>
    <s v="TORRES TORO ALEJANDRO    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412"/>
    <n v="1"/>
    <n v="1020785872"/>
    <s v="ERIKA JULIETH VANEGAS MORENO            "/>
    <x v="2"/>
    <x v="2"/>
    <n v="20170208"/>
    <x v="1"/>
    <s v="PAGO NOMINA RESERVA MONITORIAS FACULTAD DE INGENIE"/>
    <n v="-1296175"/>
    <n v="0"/>
    <n v="1296175"/>
    <n v="0"/>
  </r>
  <r>
    <s v="G"/>
    <n v="7"/>
    <n v="412"/>
    <n v="2"/>
    <n v="1020785872"/>
    <s v="ERIKA JULIETH VANEGAS MORENO            "/>
    <x v="6"/>
    <x v="6"/>
    <n v="20170208"/>
    <x v="1"/>
    <s v="PAGO NOMINA RESERVA MONITORIAS FACULTAD DE INGENIE"/>
    <n v="1378910"/>
    <n v="1378910"/>
    <n v="0"/>
    <n v="0"/>
  </r>
  <r>
    <s v="G"/>
    <n v="7"/>
    <n v="412"/>
    <n v="3"/>
    <n v="1020785872"/>
    <s v="ERIKA JULIETH VANEGAS MORENO            "/>
    <x v="35"/>
    <x v="34"/>
    <n v="20170208"/>
    <x v="1"/>
    <s v="PAGO NOMINA RESERVA MONITORIAS FACULTAD DE INGENIE"/>
    <n v="-34473"/>
    <n v="0"/>
    <n v="34473"/>
    <n v="1378910"/>
  </r>
  <r>
    <s v="G"/>
    <n v="7"/>
    <n v="412"/>
    <n v="4"/>
    <n v="1020785872"/>
    <s v="ERIKA JULIETH VANEGAS MORENO            "/>
    <x v="21"/>
    <x v="21"/>
    <n v="20170208"/>
    <x v="1"/>
    <s v="PAGO NOMINA RESERVA MONITORIAS FACULTAD DE INGENIE"/>
    <n v="-13789"/>
    <n v="0"/>
    <n v="13789"/>
    <n v="1378910"/>
  </r>
  <r>
    <s v="G"/>
    <n v="7"/>
    <n v="412"/>
    <n v="5"/>
    <n v="1020785872"/>
    <s v="ERIKA JULIETH VANEGAS MORENO            "/>
    <x v="22"/>
    <x v="22"/>
    <n v="20170208"/>
    <x v="1"/>
    <s v="PAGO NOMINA RESERVA MONITORIAS FACULTAD DE INGENIE"/>
    <n v="-6895"/>
    <n v="0"/>
    <n v="6895"/>
    <n v="1378910"/>
  </r>
  <r>
    <s v="G"/>
    <n v="7"/>
    <n v="412"/>
    <n v="6"/>
    <n v="1020785872"/>
    <s v="ERIKA JULIETH VANEGAS MORENO            "/>
    <x v="23"/>
    <x v="23"/>
    <n v="20170208"/>
    <x v="1"/>
    <s v="PAGO NOMINA RESERVA MONITORIAS FACULTAD DE INGENIE"/>
    <n v="-27578"/>
    <n v="0"/>
    <n v="27578"/>
    <n v="1378910"/>
  </r>
  <r>
    <s v="G"/>
    <n v="7"/>
    <n v="413"/>
    <n v="1"/>
    <n v="1030673579"/>
    <s v="VARGAS RUBIO JUAN CARLOS                "/>
    <x v="2"/>
    <x v="2"/>
    <n v="20170208"/>
    <x v="1"/>
    <s v="PAGO NOMINA RESERVA MONITORIAS FACULTAD DE INGENIE"/>
    <n v="-1296175"/>
    <n v="0"/>
    <n v="1296175"/>
    <n v="0"/>
  </r>
  <r>
    <s v="G"/>
    <n v="7"/>
    <n v="413"/>
    <n v="2"/>
    <n v="1030673579"/>
    <s v="VARGAS RUBIO JUAN CARLOS                "/>
    <x v="6"/>
    <x v="6"/>
    <n v="20170208"/>
    <x v="1"/>
    <s v="PAGO NOMINA RESERVA MONITORIAS FACULTAD DE INGENIE"/>
    <n v="1378910"/>
    <n v="1378910"/>
    <n v="0"/>
    <n v="0"/>
  </r>
  <r>
    <s v="G"/>
    <n v="7"/>
    <n v="413"/>
    <n v="3"/>
    <n v="1030673579"/>
    <s v="VARGAS RUBIO JUAN CARLOS 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413"/>
    <n v="4"/>
    <n v="1030673579"/>
    <s v="VARGAS RUBIO JUAN CARLOS 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413"/>
    <n v="5"/>
    <n v="1030673579"/>
    <s v="VARGAS RUBIO JUAN CARLOS                "/>
    <x v="22"/>
    <x v="22"/>
    <n v="20170208"/>
    <x v="1"/>
    <s v="PAGO NOMINA RESERVA MONITORIAS FACULTAD DE INGENIE"/>
    <n v="-6895"/>
    <n v="0"/>
    <n v="6895"/>
    <n v="1378910"/>
  </r>
  <r>
    <s v="G"/>
    <n v="7"/>
    <n v="413"/>
    <n v="6"/>
    <n v="1030673579"/>
    <s v="VARGAS RUBIO JUAN CARLOS 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414"/>
    <n v="1"/>
    <n v="1022419216"/>
    <s v="VILLALBA CUSBA ANDRES FELIPE            "/>
    <x v="2"/>
    <x v="2"/>
    <n v="20170208"/>
    <x v="1"/>
    <s v="PAGO NOMINA RESERVA MONITORIAS FACULTAD DE INGENIE"/>
    <n v="-1296175"/>
    <n v="0"/>
    <n v="1296175"/>
    <n v="0"/>
  </r>
  <r>
    <s v="G"/>
    <n v="7"/>
    <n v="414"/>
    <n v="2"/>
    <n v="1022419216"/>
    <s v="VILLALBA CUSBA ANDRES FELIPE            "/>
    <x v="6"/>
    <x v="6"/>
    <n v="20170208"/>
    <x v="1"/>
    <s v="PAGO NOMINA RESERVA MONITORIAS FACULTAD DE INGENIE"/>
    <n v="1378910"/>
    <n v="1378910"/>
    <n v="0"/>
    <n v="0"/>
  </r>
  <r>
    <s v="G"/>
    <n v="7"/>
    <n v="414"/>
    <n v="3"/>
    <n v="1022419216"/>
    <s v="VILLALBA CUSBA ANDRES FELIPE            "/>
    <x v="35"/>
    <x v="34"/>
    <n v="20170208"/>
    <x v="1"/>
    <s v="PAGO NOMINA RESERVA MONITORIAS FACULTAD DE INGENIE"/>
    <n v="-34473"/>
    <n v="0"/>
    <n v="34473"/>
    <n v="1378910"/>
  </r>
  <r>
    <s v="G"/>
    <n v="7"/>
    <n v="414"/>
    <n v="4"/>
    <n v="1022419216"/>
    <s v="VILLALBA CUSBA ANDRES FELIPE            "/>
    <x v="21"/>
    <x v="21"/>
    <n v="20170208"/>
    <x v="1"/>
    <s v="PAGO NOMINA RESERVA MONITORIAS FACULTAD DE INGENIE"/>
    <n v="-13789"/>
    <n v="0"/>
    <n v="13789"/>
    <n v="1378910"/>
  </r>
  <r>
    <s v="G"/>
    <n v="7"/>
    <n v="414"/>
    <n v="5"/>
    <n v="1022419216"/>
    <s v="VILLALBA CUSBA ANDRES FELIPE            "/>
    <x v="22"/>
    <x v="22"/>
    <n v="20170208"/>
    <x v="1"/>
    <s v="PAGO NOMINA RESERVA MONITORIAS FACULTAD DE INGENIE"/>
    <n v="-6895"/>
    <n v="0"/>
    <n v="6895"/>
    <n v="1378910"/>
  </r>
  <r>
    <s v="G"/>
    <n v="7"/>
    <n v="414"/>
    <n v="6"/>
    <n v="1022419216"/>
    <s v="VILLALBA CUSBA ANDRES FELIPE            "/>
    <x v="23"/>
    <x v="23"/>
    <n v="20170208"/>
    <x v="1"/>
    <s v="PAGO NOMINA RESERVA MONITORIAS FACULTAD DE INGENIE"/>
    <n v="-27578"/>
    <n v="0"/>
    <n v="27578"/>
    <n v="1378910"/>
  </r>
  <r>
    <s v="G"/>
    <n v="7"/>
    <n v="415"/>
    <n v="1"/>
    <n v="1012397700"/>
    <s v="ZAMORA LEON YEISSON JOHAN               "/>
    <x v="2"/>
    <x v="2"/>
    <n v="20170208"/>
    <x v="1"/>
    <s v="PAGO NOMINA RESERVA MONITORIAS FACULTAD DE INGENIE"/>
    <n v="-1296175"/>
    <n v="0"/>
    <n v="1296175"/>
    <n v="0"/>
  </r>
  <r>
    <s v="G"/>
    <n v="7"/>
    <n v="415"/>
    <n v="2"/>
    <n v="1012397700"/>
    <s v="ZAMORA LEON YEISSON JOHAN               "/>
    <x v="6"/>
    <x v="6"/>
    <n v="20170208"/>
    <x v="1"/>
    <s v="PAGO NOMINA RESERVA MONITORIAS FACULTAD DE INGENIE"/>
    <n v="1378910"/>
    <n v="1378910"/>
    <n v="0"/>
    <n v="0"/>
  </r>
  <r>
    <s v="G"/>
    <n v="7"/>
    <n v="415"/>
    <n v="3"/>
    <n v="1012397700"/>
    <s v="ZAMORA LEON YEISSON JOHAN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415"/>
    <n v="4"/>
    <n v="1012397700"/>
    <s v="ZAMORA LEON YEISSON JOHAN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415"/>
    <n v="5"/>
    <n v="1012397700"/>
    <s v="ZAMORA LEON YEISSON JOHAN               "/>
    <x v="22"/>
    <x v="22"/>
    <n v="20170208"/>
    <x v="1"/>
    <s v="PAGO NOMINA RESERVA MONITORIAS FACULTAD DE INGENIE"/>
    <n v="-6895"/>
    <n v="0"/>
    <n v="6895"/>
    <n v="1378910"/>
  </r>
  <r>
    <s v="G"/>
    <n v="7"/>
    <n v="415"/>
    <n v="6"/>
    <n v="1012397700"/>
    <s v="ZAMORA LEON YEISSON JOHAN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416"/>
    <n v="1"/>
    <n v="1015464879"/>
    <s v="ZORRILLA HERRERA JUAN DAVID             "/>
    <x v="2"/>
    <x v="2"/>
    <n v="20170208"/>
    <x v="1"/>
    <s v="PAGO NOMINA RESERVA MONITORIAS FACULTAD DE INGENIE"/>
    <n v="-1296175"/>
    <n v="0"/>
    <n v="1296175"/>
    <n v="0"/>
  </r>
  <r>
    <s v="G"/>
    <n v="7"/>
    <n v="416"/>
    <n v="2"/>
    <n v="1015464879"/>
    <s v="ZORRILLA HERRERA JUAN DAVID             "/>
    <x v="6"/>
    <x v="6"/>
    <n v="20170208"/>
    <x v="1"/>
    <s v="PAGO NOMINA RESERVA MONITORIAS FACULTAD DE INGENIE"/>
    <n v="1378910"/>
    <n v="1378910"/>
    <n v="0"/>
    <n v="0"/>
  </r>
  <r>
    <s v="G"/>
    <n v="7"/>
    <n v="416"/>
    <n v="3"/>
    <n v="1015464879"/>
    <s v="ZORRILLA HERRERA JUAN DAVID             "/>
    <x v="35"/>
    <x v="34"/>
    <n v="20170208"/>
    <x v="1"/>
    <s v="PAGO NOMINA RESERVA MONITORIAS FACULTAD DE INGENIE"/>
    <n v="-34473"/>
    <n v="0"/>
    <n v="34473"/>
    <n v="1378910"/>
  </r>
  <r>
    <s v="G"/>
    <n v="7"/>
    <n v="416"/>
    <n v="4"/>
    <n v="1015464879"/>
    <s v="ZORRILLA HERRERA JUAN DAVID             "/>
    <x v="21"/>
    <x v="21"/>
    <n v="20170208"/>
    <x v="1"/>
    <s v="PAGO NOMINA RESERVA MONITORIAS FACULTAD DE INGENIE"/>
    <n v="-13789"/>
    <n v="0"/>
    <n v="13789"/>
    <n v="1378910"/>
  </r>
  <r>
    <s v="G"/>
    <n v="7"/>
    <n v="416"/>
    <n v="5"/>
    <n v="1015464879"/>
    <s v="ZORRILLA HERRERA JUAN DAVID             "/>
    <x v="22"/>
    <x v="22"/>
    <n v="20170208"/>
    <x v="1"/>
    <s v="PAGO NOMINA RESERVA MONITORIAS FACULTAD DE INGENIE"/>
    <n v="-6895"/>
    <n v="0"/>
    <n v="6895"/>
    <n v="1378910"/>
  </r>
  <r>
    <s v="G"/>
    <n v="7"/>
    <n v="416"/>
    <n v="6"/>
    <n v="1015464879"/>
    <s v="ZORRILLA HERRERA JUAN DAVID             "/>
    <x v="23"/>
    <x v="23"/>
    <n v="20170208"/>
    <x v="1"/>
    <s v="PAGO NOMINA RESERVA MONITORIAS FACULTAD DE INGENIE"/>
    <n v="-27578"/>
    <n v="0"/>
    <n v="27578"/>
    <n v="1378910"/>
  </r>
  <r>
    <s v="G"/>
    <n v="7"/>
    <n v="417"/>
    <n v="1"/>
    <n v="1032483850"/>
    <s v="MESA OSPINA ANDRES DAVID                "/>
    <x v="2"/>
    <x v="2"/>
    <n v="20170208"/>
    <x v="1"/>
    <s v="PAGO NOMINA RESERVA MONITORIAS FACULTAD DE INGENIE"/>
    <n v="-1296175"/>
    <n v="0"/>
    <n v="1296175"/>
    <n v="0"/>
  </r>
  <r>
    <s v="G"/>
    <n v="7"/>
    <n v="417"/>
    <n v="2"/>
    <n v="1032483850"/>
    <s v="MESA OSPINA ANDRES DAVID                "/>
    <x v="6"/>
    <x v="6"/>
    <n v="20170208"/>
    <x v="1"/>
    <s v="PAGO NOMINA RESERVA MONITORIAS FACULTAD DE INGENIE"/>
    <n v="1378910"/>
    <n v="1378910"/>
    <n v="0"/>
    <n v="0"/>
  </r>
  <r>
    <s v="G"/>
    <n v="7"/>
    <n v="417"/>
    <n v="3"/>
    <n v="1032483850"/>
    <s v="MESA OSPINA ANDRES DAVID 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417"/>
    <n v="4"/>
    <n v="1032483850"/>
    <s v="MESA OSPINA ANDRES DAVID 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417"/>
    <n v="5"/>
    <n v="1032483850"/>
    <s v="MESA OSPINA ANDRES DAVID                "/>
    <x v="22"/>
    <x v="22"/>
    <n v="20170208"/>
    <x v="1"/>
    <s v="PAGO NOMINA RESERVA MONITORIAS FACULTAD DE INGENIE"/>
    <n v="-6895"/>
    <n v="0"/>
    <n v="6895"/>
    <n v="1378910"/>
  </r>
  <r>
    <s v="G"/>
    <n v="7"/>
    <n v="417"/>
    <n v="6"/>
    <n v="1032483850"/>
    <s v="MESA OSPINA ANDRES DAVID 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418"/>
    <n v="1"/>
    <n v="1022395401"/>
    <s v="MALAGON MARQUEZ DIEGO ALEJANDRO         "/>
    <x v="2"/>
    <x v="2"/>
    <n v="20170208"/>
    <x v="1"/>
    <s v="PAGO NOMINA RESERVA MONITORIAS FACULTAD DE INGENIE"/>
    <n v="-1296175"/>
    <n v="0"/>
    <n v="1296175"/>
    <n v="0"/>
  </r>
  <r>
    <s v="G"/>
    <n v="7"/>
    <n v="418"/>
    <n v="2"/>
    <n v="1022395401"/>
    <s v="MALAGON MARQUEZ DIEGO ALEJANDRO         "/>
    <x v="6"/>
    <x v="6"/>
    <n v="20170208"/>
    <x v="1"/>
    <s v="PAGO NOMINA RESERVA MONITORIAS FACULTAD DE INGENIE"/>
    <n v="1378910"/>
    <n v="1378910"/>
    <n v="0"/>
    <n v="0"/>
  </r>
  <r>
    <s v="G"/>
    <n v="7"/>
    <n v="418"/>
    <n v="3"/>
    <n v="1022395401"/>
    <s v="MALAGON MARQUEZ DIEGO ALEJANDRO         "/>
    <x v="35"/>
    <x v="34"/>
    <n v="20170208"/>
    <x v="1"/>
    <s v="PAGO NOMINA RESERVA MONITORIAS FACULTAD DE INGENIE"/>
    <n v="-34473"/>
    <n v="0"/>
    <n v="34473"/>
    <n v="1378910"/>
  </r>
  <r>
    <s v="G"/>
    <n v="7"/>
    <n v="418"/>
    <n v="4"/>
    <n v="1022395401"/>
    <s v="MALAGON MARQUEZ DIEGO ALEJANDRO         "/>
    <x v="21"/>
    <x v="21"/>
    <n v="20170208"/>
    <x v="1"/>
    <s v="PAGO NOMINA RESERVA MONITORIAS FACULTAD DE INGENIE"/>
    <n v="-13789"/>
    <n v="0"/>
    <n v="13789"/>
    <n v="1378910"/>
  </r>
  <r>
    <s v="G"/>
    <n v="7"/>
    <n v="418"/>
    <n v="5"/>
    <n v="1022395401"/>
    <s v="MALAGON MARQUEZ DIEGO ALEJANDRO         "/>
    <x v="22"/>
    <x v="22"/>
    <n v="20170208"/>
    <x v="1"/>
    <s v="PAGO NOMINA RESERVA MONITORIAS FACULTAD DE INGENIE"/>
    <n v="-6895"/>
    <n v="0"/>
    <n v="6895"/>
    <n v="1378910"/>
  </r>
  <r>
    <s v="G"/>
    <n v="7"/>
    <n v="418"/>
    <n v="6"/>
    <n v="1022395401"/>
    <s v="MALAGON MARQUEZ DIEGO ALEJANDRO         "/>
    <x v="23"/>
    <x v="23"/>
    <n v="20170208"/>
    <x v="1"/>
    <s v="PAGO NOMINA RESERVA MONITORIAS FACULTAD DE INGENIE"/>
    <n v="-27578"/>
    <n v="0"/>
    <n v="27578"/>
    <n v="1378910"/>
  </r>
  <r>
    <s v="G"/>
    <n v="7"/>
    <n v="419"/>
    <n v="1"/>
    <n v="1026283517"/>
    <s v="MARTINEZ VELANDIA LAURA                 "/>
    <x v="2"/>
    <x v="2"/>
    <n v="20170208"/>
    <x v="1"/>
    <s v="PAGO NOMINA RESERVA MONITORIAS FACULTAD DE INGENIE"/>
    <n v="-1296175"/>
    <n v="0"/>
    <n v="1296175"/>
    <n v="0"/>
  </r>
  <r>
    <s v="G"/>
    <n v="7"/>
    <n v="419"/>
    <n v="2"/>
    <n v="1026283517"/>
    <s v="MARTINEZ VELANDIA LAURA                 "/>
    <x v="6"/>
    <x v="6"/>
    <n v="20170208"/>
    <x v="1"/>
    <s v="PAGO NOMINA RESERVA MONITORIAS FACULTAD DE INGENIE"/>
    <n v="1378910"/>
    <n v="1378910"/>
    <n v="0"/>
    <n v="0"/>
  </r>
  <r>
    <s v="G"/>
    <n v="7"/>
    <n v="419"/>
    <n v="3"/>
    <n v="1026283517"/>
    <s v="MARTINEZ VELANDIA LAURA                 "/>
    <x v="35"/>
    <x v="34"/>
    <n v="20170208"/>
    <x v="1"/>
    <s v="PAGO NOMINA RESERVA MONITORIAS FACULTAD DE INGENIE"/>
    <n v="-34473"/>
    <n v="0"/>
    <n v="34473"/>
    <n v="1378910"/>
  </r>
  <r>
    <s v="G"/>
    <n v="7"/>
    <n v="419"/>
    <n v="4"/>
    <n v="1026283517"/>
    <s v="MARTINEZ VELANDIA LAURA                 "/>
    <x v="21"/>
    <x v="21"/>
    <n v="20170208"/>
    <x v="1"/>
    <s v="PAGO NOMINA RESERVA MONITORIAS FACULTAD DE INGENIE"/>
    <n v="-13789"/>
    <n v="0"/>
    <n v="13789"/>
    <n v="1378910"/>
  </r>
  <r>
    <s v="G"/>
    <n v="7"/>
    <n v="419"/>
    <n v="5"/>
    <n v="1026283517"/>
    <s v="MARTINEZ VELANDIA LAURA                 "/>
    <x v="22"/>
    <x v="22"/>
    <n v="20170208"/>
    <x v="1"/>
    <s v="PAGO NOMINA RESERVA MONITORIAS FACULTAD DE INGENIE"/>
    <n v="-6895"/>
    <n v="0"/>
    <n v="6895"/>
    <n v="1378910"/>
  </r>
  <r>
    <s v="G"/>
    <n v="7"/>
    <n v="419"/>
    <n v="6"/>
    <n v="1026283517"/>
    <s v="MARTINEZ VELANDIA LAURA                 "/>
    <x v="23"/>
    <x v="23"/>
    <n v="20170208"/>
    <x v="1"/>
    <s v="PAGO NOMINA RESERVA MONITORIAS FACULTAD DE INGENIE"/>
    <n v="-27578"/>
    <n v="0"/>
    <n v="27578"/>
    <n v="1378910"/>
  </r>
  <r>
    <s v="G"/>
    <n v="7"/>
    <n v="420"/>
    <n v="1"/>
    <n v="1075233124"/>
    <s v="ACERO BOLA･OS DANIELA LIZETH            "/>
    <x v="0"/>
    <x v="0"/>
    <n v="20170206"/>
    <x v="1"/>
    <s v="PAGO NOMINA RESERVAS DE DIFERENTES CPS CORRESPONDI"/>
    <n v="-2181331"/>
    <n v="0"/>
    <n v="2181331"/>
    <n v="0"/>
  </r>
  <r>
    <s v="G"/>
    <n v="7"/>
    <n v="420"/>
    <n v="2"/>
    <n v="1075233124"/>
    <s v="ACERO BOLA･OS DANIELA LIZETH            "/>
    <x v="1"/>
    <x v="1"/>
    <n v="20170206"/>
    <x v="1"/>
    <s v="PAGO NOMINA RESERVAS DE DIFERENTES CPS CORRESPONDI"/>
    <n v="2220045"/>
    <n v="2220045"/>
    <n v="0"/>
    <n v="0"/>
  </r>
  <r>
    <s v="G"/>
    <n v="7"/>
    <n v="420"/>
    <n v="3"/>
    <n v="1075233124"/>
    <s v="ACERO BOLA･OS DANIELA LIZETH            "/>
    <x v="20"/>
    <x v="20"/>
    <n v="20170206"/>
    <x v="1"/>
    <s v="PAGO NOMINA RESERVAS DE DIFERENTES CPS CORRESPONDI"/>
    <n v="-12609"/>
    <n v="0"/>
    <n v="12609"/>
    <n v="2220045"/>
  </r>
  <r>
    <s v="G"/>
    <n v="7"/>
    <n v="420"/>
    <n v="4"/>
    <n v="1075233124"/>
    <s v="ACERO BOLA･OS DANIELA LIZETH            "/>
    <x v="21"/>
    <x v="21"/>
    <n v="20170206"/>
    <x v="1"/>
    <s v="PAGO NOMINA RESERVAS DE DIFERENTES CPS CORRESPONDI"/>
    <n v="-13053"/>
    <n v="0"/>
    <n v="13053"/>
    <n v="2220045"/>
  </r>
  <r>
    <s v="G"/>
    <n v="7"/>
    <n v="420"/>
    <n v="5"/>
    <n v="1075233124"/>
    <s v="ACERO BOLA･OS DANIELA LIZETH            "/>
    <x v="32"/>
    <x v="31"/>
    <n v="20170206"/>
    <x v="1"/>
    <s v="PAGO NOMINA RESERVAS DE DIFERENTES CPS CORRESPONDI"/>
    <n v="-6526"/>
    <n v="0"/>
    <n v="6526"/>
    <n v="2220045"/>
  </r>
  <r>
    <s v="G"/>
    <n v="7"/>
    <n v="420"/>
    <n v="6"/>
    <n v="1075233124"/>
    <s v="ACERO BOLA･OS DANIELA LIZETH            "/>
    <x v="22"/>
    <x v="22"/>
    <n v="20170206"/>
    <x v="1"/>
    <s v="PAGO NOMINA RESERVAS DE DIFERENTES CPS CORRESPONDI"/>
    <n v="-6526"/>
    <n v="0"/>
    <n v="6526"/>
    <n v="2220045"/>
  </r>
  <r>
    <s v="G"/>
    <n v="7"/>
    <n v="421"/>
    <n v="1"/>
    <n v="1023874828"/>
    <s v="ACEVEDO SARMIENTO YAIDE YAMILE          "/>
    <x v="0"/>
    <x v="0"/>
    <n v="20170206"/>
    <x v="1"/>
    <s v="PAGO NOMINA RESERVAS DE DIFERENTES CPS CORRESPONDI"/>
    <n v="-1745709"/>
    <n v="0"/>
    <n v="1745709"/>
    <n v="0"/>
  </r>
  <r>
    <s v="G"/>
    <n v="7"/>
    <n v="421"/>
    <n v="2"/>
    <n v="1023874828"/>
    <s v="ACEVEDO SARMIENTO YAIDE YAMILE          "/>
    <x v="1"/>
    <x v="1"/>
    <n v="20170206"/>
    <x v="1"/>
    <s v="PAGO NOMINA RESERVAS DE DIFERENTES CPS CORRESPONDI"/>
    <n v="1792583"/>
    <n v="1792583"/>
    <n v="0"/>
    <n v="0"/>
  </r>
  <r>
    <s v="G"/>
    <n v="7"/>
    <n v="421"/>
    <n v="3"/>
    <n v="1023874828"/>
    <s v="ACEVEDO SARMIENTO YAIDE YAMILE          "/>
    <x v="20"/>
    <x v="20"/>
    <n v="20170206"/>
    <x v="1"/>
    <s v="PAGO NOMINA RESERVAS DE DIFERENTES CPS CORRESPONDI"/>
    <n v="-10139"/>
    <n v="0"/>
    <n v="10139"/>
    <n v="1792583"/>
  </r>
  <r>
    <s v="G"/>
    <n v="7"/>
    <n v="421"/>
    <n v="4"/>
    <n v="1023874828"/>
    <s v="ACEVEDO SARMIENTO YAIDE YAMILE          "/>
    <x v="21"/>
    <x v="21"/>
    <n v="20170206"/>
    <x v="1"/>
    <s v="PAGO NOMINA RESERVAS DE DIFERENTES CPS CORRESPONDI"/>
    <n v="-10496"/>
    <n v="0"/>
    <n v="10496"/>
    <n v="1792583"/>
  </r>
  <r>
    <s v="G"/>
    <n v="7"/>
    <n v="421"/>
    <n v="5"/>
    <n v="1023874828"/>
    <s v="ACEVEDO SARMIENTO YAIDE YAMILE          "/>
    <x v="23"/>
    <x v="23"/>
    <n v="20170206"/>
    <x v="1"/>
    <s v="PAGO NOMINA RESERVAS DE DIFERENTES CPS CORRESPONDI"/>
    <n v="-20991"/>
    <n v="0"/>
    <n v="20991"/>
    <n v="1792583"/>
  </r>
  <r>
    <s v="G"/>
    <n v="7"/>
    <n v="421"/>
    <n v="6"/>
    <n v="1023874828"/>
    <s v="ACEVEDO SARMIENTO YAIDE YAMILE          "/>
    <x v="22"/>
    <x v="22"/>
    <n v="20170206"/>
    <x v="1"/>
    <s v="PAGO NOMINA RESERVAS DE DIFERENTES CPS CORRESPONDI"/>
    <n v="-5248"/>
    <n v="0"/>
    <n v="5248"/>
    <n v="1792583"/>
  </r>
  <r>
    <s v="G"/>
    <n v="7"/>
    <n v="422"/>
    <n v="1"/>
    <n v="52896764"/>
    <s v="AHUMADA QUITO DIANA SORAYA              "/>
    <x v="0"/>
    <x v="0"/>
    <n v="20170206"/>
    <x v="1"/>
    <s v="PAGO NOMINA RESERVAS DE DIFERENTES CPS CORRESPONDI"/>
    <n v="-2228668"/>
    <n v="0"/>
    <n v="2228668"/>
    <n v="0"/>
  </r>
  <r>
    <s v="G"/>
    <n v="7"/>
    <n v="422"/>
    <n v="2"/>
    <n v="52896764"/>
    <s v="AHUMADA QUITO DIANA SORAYA              "/>
    <x v="1"/>
    <x v="1"/>
    <n v="20170206"/>
    <x v="1"/>
    <s v="PAGO NOMINA RESERVAS DE DIFERENTES CPS CORRESPONDI"/>
    <n v="2296666"/>
    <n v="2296666"/>
    <n v="0"/>
    <n v="0"/>
  </r>
  <r>
    <s v="G"/>
    <n v="7"/>
    <n v="422"/>
    <n v="3"/>
    <n v="52896764"/>
    <s v="AHUMADA QUITO DIANA SORAYA              "/>
    <x v="20"/>
    <x v="20"/>
    <n v="20170206"/>
    <x v="1"/>
    <s v="PAGO NOMINA RESERVAS DE DIFERENTES CPS CORRESPONDI"/>
    <n v="-14708"/>
    <n v="0"/>
    <n v="14708"/>
    <n v="2296666"/>
  </r>
  <r>
    <s v="G"/>
    <n v="7"/>
    <n v="422"/>
    <n v="4"/>
    <n v="52896764"/>
    <s v="AHUMADA QUITO DIANA SORAYA              "/>
    <x v="21"/>
    <x v="21"/>
    <n v="20170206"/>
    <x v="1"/>
    <s v="PAGO NOMINA RESERVAS DE DIFERENTES CPS CORRESPONDI"/>
    <n v="-15226"/>
    <n v="0"/>
    <n v="15226"/>
    <n v="2296666"/>
  </r>
  <r>
    <s v="G"/>
    <n v="7"/>
    <n v="422"/>
    <n v="5"/>
    <n v="52896764"/>
    <s v="AHUMADA QUITO DIANA SORAYA              "/>
    <x v="23"/>
    <x v="23"/>
    <n v="20170206"/>
    <x v="1"/>
    <s v="PAGO NOMINA RESERVAS DE DIFERENTES CPS CORRESPONDI"/>
    <n v="-30451"/>
    <n v="0"/>
    <n v="30451"/>
    <n v="2296666"/>
  </r>
  <r>
    <s v="G"/>
    <n v="7"/>
    <n v="422"/>
    <n v="6"/>
    <n v="52896764"/>
    <s v="AHUMADA QUITO DIANA SORAYA              "/>
    <x v="22"/>
    <x v="22"/>
    <n v="20170206"/>
    <x v="1"/>
    <s v="PAGO NOMINA RESERVAS DE DIFERENTES CPS CORRESPONDI"/>
    <n v="-7613"/>
    <n v="0"/>
    <n v="7613"/>
    <n v="2296666"/>
  </r>
  <r>
    <s v="G"/>
    <n v="7"/>
    <n v="423"/>
    <n v="1"/>
    <n v="52975892"/>
    <s v="ARDILA PERDOMO LADY JOANNA              "/>
    <x v="0"/>
    <x v="0"/>
    <n v="20170206"/>
    <x v="1"/>
    <s v="PAGO NOMINA RESERVAS DE DIFERENTES CPS CORRESPONDI"/>
    <n v="-829109"/>
    <n v="0"/>
    <n v="829109"/>
    <n v="0"/>
  </r>
  <r>
    <s v="G"/>
    <n v="7"/>
    <n v="423"/>
    <n v="2"/>
    <n v="52975892"/>
    <s v="ARDILA PERDOMO LADY JOANNA              "/>
    <x v="1"/>
    <x v="1"/>
    <n v="20170206"/>
    <x v="1"/>
    <s v="PAGO NOMINA RESERVAS DE DIFERENTES CPS CORRESPONDI"/>
    <n v="845732"/>
    <n v="845732"/>
    <n v="0"/>
    <n v="0"/>
  </r>
  <r>
    <s v="G"/>
    <n v="7"/>
    <n v="423"/>
    <n v="3"/>
    <n v="52975892"/>
    <s v="ARDILA PERDOMO LADY JOANNA              "/>
    <x v="20"/>
    <x v="20"/>
    <n v="20170206"/>
    <x v="1"/>
    <s v="PAGO NOMINA RESERVAS DE DIFERENTES CPS CORRESPONDI"/>
    <n v="-5414"/>
    <n v="0"/>
    <n v="5414"/>
    <n v="845732"/>
  </r>
  <r>
    <s v="G"/>
    <n v="7"/>
    <n v="423"/>
    <n v="4"/>
    <n v="52975892"/>
    <s v="ARDILA PERDOMO LADY JOANNA              "/>
    <x v="21"/>
    <x v="21"/>
    <n v="20170206"/>
    <x v="1"/>
    <s v="PAGO NOMINA RESERVAS DE DIFERENTES CPS CORRESPONDI"/>
    <n v="-5605"/>
    <n v="0"/>
    <n v="5605"/>
    <n v="845732"/>
  </r>
  <r>
    <s v="G"/>
    <n v="7"/>
    <n v="423"/>
    <n v="5"/>
    <n v="52975892"/>
    <s v="ARDILA PERDOMO LADY JOANNA              "/>
    <x v="32"/>
    <x v="31"/>
    <n v="20170206"/>
    <x v="1"/>
    <s v="PAGO NOMINA RESERVAS DE DIFERENTES CPS CORRESPONDI"/>
    <n v="-2802"/>
    <n v="0"/>
    <n v="2802"/>
    <n v="845732"/>
  </r>
  <r>
    <s v="G"/>
    <n v="7"/>
    <n v="423"/>
    <n v="6"/>
    <n v="52975892"/>
    <s v="ARDILA PERDOMO LADY JOANNA              "/>
    <x v="22"/>
    <x v="22"/>
    <n v="20170206"/>
    <x v="1"/>
    <s v="PAGO NOMINA RESERVAS DE DIFERENTES CPS CORRESPONDI"/>
    <n v="-2802"/>
    <n v="0"/>
    <n v="2802"/>
    <n v="845732"/>
  </r>
  <r>
    <s v="G"/>
    <n v="7"/>
    <n v="424"/>
    <n v="1"/>
    <n v="52975892"/>
    <s v="ARDILA PERDOMO LADY JOANNA              "/>
    <x v="0"/>
    <x v="0"/>
    <n v="20170206"/>
    <x v="1"/>
    <s v="PAGO NOMINA RESERVAS DE DIFERENTES CPS CORRESPONDI"/>
    <n v="-410898"/>
    <n v="0"/>
    <n v="410898"/>
    <n v="0"/>
  </r>
  <r>
    <s v="G"/>
    <n v="7"/>
    <n v="424"/>
    <n v="2"/>
    <n v="52975892"/>
    <s v="ARDILA PERDOMO LADY JOANNA              "/>
    <x v="1"/>
    <x v="1"/>
    <n v="20170206"/>
    <x v="1"/>
    <s v="PAGO NOMINA RESERVAS DE DIFERENTES CPS CORRESPONDI"/>
    <n v="422866"/>
    <n v="422866"/>
    <n v="0"/>
    <n v="0"/>
  </r>
  <r>
    <s v="G"/>
    <n v="7"/>
    <n v="424"/>
    <n v="3"/>
    <n v="52975892"/>
    <s v="ARDILA PERDOMO LADY JOANNA              "/>
    <x v="20"/>
    <x v="20"/>
    <n v="20170206"/>
    <x v="1"/>
    <s v="PAGO NOMINA RESERVAS DE DIFERENTES CPS CORRESPONDI"/>
    <n v="-2589"/>
    <n v="0"/>
    <n v="2589"/>
    <n v="422866"/>
  </r>
  <r>
    <s v="G"/>
    <n v="7"/>
    <n v="424"/>
    <n v="4"/>
    <n v="52975892"/>
    <s v="ARDILA PERDOMO LADY JOANNA              "/>
    <x v="21"/>
    <x v="21"/>
    <n v="20170206"/>
    <x v="1"/>
    <s v="PAGO NOMINA RESERVAS DE DIFERENTES CPS CORRESPONDI"/>
    <n v="-2680"/>
    <n v="0"/>
    <n v="2680"/>
    <n v="422866"/>
  </r>
  <r>
    <s v="G"/>
    <n v="7"/>
    <n v="424"/>
    <n v="5"/>
    <n v="52975892"/>
    <s v="ARDILA PERDOMO LADY JOANNA              "/>
    <x v="23"/>
    <x v="23"/>
    <n v="20170206"/>
    <x v="1"/>
    <s v="PAGO NOMINA RESERVAS DE DIFERENTES CPS CORRESPONDI"/>
    <n v="-5359"/>
    <n v="0"/>
    <n v="5359"/>
    <n v="422866"/>
  </r>
  <r>
    <s v="G"/>
    <n v="7"/>
    <n v="424"/>
    <n v="6"/>
    <n v="52975892"/>
    <s v="ARDILA PERDOMO LADY JOANNA              "/>
    <x v="22"/>
    <x v="22"/>
    <n v="20170206"/>
    <x v="1"/>
    <s v="PAGO NOMINA RESERVAS DE DIFERENTES CPS CORRESPONDI"/>
    <n v="-1340"/>
    <n v="0"/>
    <n v="1340"/>
    <n v="422866"/>
  </r>
  <r>
    <s v="G"/>
    <n v="7"/>
    <n v="425"/>
    <n v="1"/>
    <n v="1031129583"/>
    <s v="AREVALO HERNANDEZ YEIMY JOHANA          "/>
    <x v="0"/>
    <x v="0"/>
    <n v="20170206"/>
    <x v="1"/>
    <s v="PAGO NOMINA RESERVAS DE DIFERENTES CPS CORRESPONDI"/>
    <n v="-1335418"/>
    <n v="0"/>
    <n v="1335418"/>
    <n v="0"/>
  </r>
  <r>
    <s v="G"/>
    <n v="7"/>
    <n v="425"/>
    <n v="2"/>
    <n v="1031129583"/>
    <s v="AREVALO HERNANDEZ YEIMY JOHANA          "/>
    <x v="1"/>
    <x v="1"/>
    <n v="20170206"/>
    <x v="1"/>
    <s v="PAGO NOMINA RESERVAS DE DIFERENTES CPS CORRESPONDI"/>
    <n v="1374313"/>
    <n v="1374313"/>
    <n v="0"/>
    <n v="0"/>
  </r>
  <r>
    <s v="G"/>
    <n v="7"/>
    <n v="425"/>
    <n v="3"/>
    <n v="1031129583"/>
    <s v="AREVALO HERNANDEZ YEIMY JOHANA          "/>
    <x v="20"/>
    <x v="20"/>
    <n v="20170206"/>
    <x v="1"/>
    <s v="PAGO NOMINA RESERVAS DE DIFERENTES CPS CORRESPONDI"/>
    <n v="-8413"/>
    <n v="0"/>
    <n v="8413"/>
    <n v="1374313"/>
  </r>
  <r>
    <s v="G"/>
    <n v="7"/>
    <n v="425"/>
    <n v="4"/>
    <n v="1031129583"/>
    <s v="AREVALO HERNANDEZ YEIMY JOHANA          "/>
    <x v="21"/>
    <x v="21"/>
    <n v="20170206"/>
    <x v="1"/>
    <s v="PAGO NOMINA RESERVAS DE DIFERENTES CPS CORRESPONDI"/>
    <n v="-8709"/>
    <n v="0"/>
    <n v="8709"/>
    <n v="1374313"/>
  </r>
  <r>
    <s v="G"/>
    <n v="7"/>
    <n v="425"/>
    <n v="5"/>
    <n v="1031129583"/>
    <s v="AREVALO HERNANDEZ YEIMY JOHANA          "/>
    <x v="23"/>
    <x v="23"/>
    <n v="20170206"/>
    <x v="1"/>
    <s v="PAGO NOMINA RESERVAS DE DIFERENTES CPS CORRESPONDI"/>
    <n v="-17418"/>
    <n v="0"/>
    <n v="17418"/>
    <n v="1374313"/>
  </r>
  <r>
    <s v="G"/>
    <n v="7"/>
    <n v="425"/>
    <n v="6"/>
    <n v="1031129583"/>
    <s v="AREVALO HERNANDEZ YEIMY JOHANA          "/>
    <x v="22"/>
    <x v="22"/>
    <n v="20170206"/>
    <x v="1"/>
    <s v="PAGO NOMINA RESERVAS DE DIFERENTES CPS CORRESPONDI"/>
    <n v="-4355"/>
    <n v="0"/>
    <n v="4355"/>
    <n v="1374313"/>
  </r>
  <r>
    <s v="G"/>
    <n v="7"/>
    <n v="426"/>
    <n v="1"/>
    <n v="80192407"/>
    <s v="ARISMENDI ESPINOSA CARLOS ARTURO        "/>
    <x v="0"/>
    <x v="0"/>
    <n v="20170206"/>
    <x v="1"/>
    <s v="PAGO NOMINA RESERVAS DE DIFERENTES CPS CORRESPONDI"/>
    <n v="-1028869"/>
    <n v="0"/>
    <n v="1028869"/>
    <n v="0"/>
  </r>
  <r>
    <s v="G"/>
    <n v="7"/>
    <n v="426"/>
    <n v="2"/>
    <n v="80192407"/>
    <s v="ARISMENDI ESPINOSA CARLOS ARTURO        "/>
    <x v="1"/>
    <x v="1"/>
    <n v="20170206"/>
    <x v="1"/>
    <s v="PAGO NOMINA RESERVAS DE DIFERENTES CPS CORRESPONDI"/>
    <n v="1057164"/>
    <n v="1057164"/>
    <n v="0"/>
    <n v="0"/>
  </r>
  <r>
    <s v="G"/>
    <n v="7"/>
    <n v="426"/>
    <n v="3"/>
    <n v="80192407"/>
    <s v="ARISMENDI ESPINOSA CARLOS ARTURO        "/>
    <x v="20"/>
    <x v="20"/>
    <n v="20170206"/>
    <x v="1"/>
    <s v="PAGO NOMINA RESERVAS DE DIFERENTES CPS CORRESPONDI"/>
    <n v="-6120"/>
    <n v="0"/>
    <n v="6120"/>
    <n v="1057164"/>
  </r>
  <r>
    <s v="G"/>
    <n v="7"/>
    <n v="426"/>
    <n v="4"/>
    <n v="80192407"/>
    <s v="ARISMENDI ESPINOSA CARLOS ARTURO        "/>
    <x v="21"/>
    <x v="21"/>
    <n v="20170206"/>
    <x v="1"/>
    <s v="PAGO NOMINA RESERVAS DE DIFERENTES CPS CORRESPONDI"/>
    <n v="-6336"/>
    <n v="0"/>
    <n v="6336"/>
    <n v="1057164"/>
  </r>
  <r>
    <s v="G"/>
    <n v="7"/>
    <n v="426"/>
    <n v="5"/>
    <n v="80192407"/>
    <s v="ARISMENDI ESPINOSA CARLOS ARTURO        "/>
    <x v="23"/>
    <x v="23"/>
    <n v="20170206"/>
    <x v="1"/>
    <s v="PAGO NOMINA RESERVAS DE DIFERENTES CPS CORRESPONDI"/>
    <n v="-12671"/>
    <n v="0"/>
    <n v="12671"/>
    <n v="1057164"/>
  </r>
  <r>
    <s v="G"/>
    <n v="7"/>
    <n v="426"/>
    <n v="6"/>
    <n v="80192407"/>
    <s v="ARISMENDI ESPINOSA CARLOS ARTURO        "/>
    <x v="22"/>
    <x v="22"/>
    <n v="20170206"/>
    <x v="1"/>
    <s v="PAGO NOMINA RESERVAS DE DIFERENTES CPS CORRESPONDI"/>
    <n v="-3168"/>
    <n v="0"/>
    <n v="3168"/>
    <n v="1057164"/>
  </r>
  <r>
    <s v="G"/>
    <n v="7"/>
    <n v="427"/>
    <n v="1"/>
    <n v="52958902"/>
    <s v="AYALA AVILA DIANA CATALINA              "/>
    <x v="0"/>
    <x v="0"/>
    <n v="20170206"/>
    <x v="1"/>
    <s v="PAGO NOMINA RESERVAS DE DIFERENTES CPS CORRESPONDI"/>
    <n v="-1739705"/>
    <n v="0"/>
    <n v="1739705"/>
    <n v="0"/>
  </r>
  <r>
    <s v="G"/>
    <n v="7"/>
    <n v="427"/>
    <n v="2"/>
    <n v="52958902"/>
    <s v="AYALA AVILA DIANA CATALINA              "/>
    <x v="1"/>
    <x v="1"/>
    <n v="20170206"/>
    <x v="1"/>
    <s v="PAGO NOMINA RESERVAS DE DIFERENTES CPS CORRESPONDI"/>
    <n v="1792583"/>
    <n v="1792583"/>
    <n v="0"/>
    <n v="0"/>
  </r>
  <r>
    <s v="G"/>
    <n v="7"/>
    <n v="427"/>
    <n v="3"/>
    <n v="52958902"/>
    <s v="AYALA AVILA DIANA CATALINA              "/>
    <x v="20"/>
    <x v="20"/>
    <n v="20170206"/>
    <x v="1"/>
    <s v="PAGO NOMINA RESERVAS DE DIFERENTES CPS CORRESPONDI"/>
    <n v="-11438"/>
    <n v="0"/>
    <n v="11438"/>
    <n v="1792583"/>
  </r>
  <r>
    <s v="G"/>
    <n v="7"/>
    <n v="427"/>
    <n v="4"/>
    <n v="52958902"/>
    <s v="AYALA AVILA DIANA CATALINA              "/>
    <x v="21"/>
    <x v="21"/>
    <n v="20170206"/>
    <x v="1"/>
    <s v="PAGO NOMINA RESERVAS DE DIFERENTES CPS CORRESPONDI"/>
    <n v="-11840"/>
    <n v="0"/>
    <n v="11840"/>
    <n v="1792583"/>
  </r>
  <r>
    <s v="G"/>
    <n v="7"/>
    <n v="427"/>
    <n v="5"/>
    <n v="52958902"/>
    <s v="AYALA AVILA DIANA CATALINA              "/>
    <x v="23"/>
    <x v="23"/>
    <n v="20170206"/>
    <x v="1"/>
    <s v="PAGO NOMINA RESERVAS DE DIFERENTES CPS CORRESPONDI"/>
    <n v="-23680"/>
    <n v="0"/>
    <n v="23680"/>
    <n v="1792583"/>
  </r>
  <r>
    <s v="G"/>
    <n v="7"/>
    <n v="427"/>
    <n v="6"/>
    <n v="52958902"/>
    <s v="AYALA AVILA DIANA CATALINA              "/>
    <x v="22"/>
    <x v="22"/>
    <n v="20170206"/>
    <x v="1"/>
    <s v="PAGO NOMINA RESERVAS DE DIFERENTES CPS CORRESPONDI"/>
    <n v="-5920"/>
    <n v="0"/>
    <n v="5920"/>
    <n v="1792583"/>
  </r>
  <r>
    <s v="G"/>
    <n v="7"/>
    <n v="428"/>
    <n v="1"/>
    <n v="1032420690"/>
    <s v="BARBOSA TARAZONA BORIS LEANDRO          "/>
    <x v="0"/>
    <x v="0"/>
    <n v="20170206"/>
    <x v="1"/>
    <s v="PAGO NOMINA RESERVAS DE DIFERENTES CPS CORRESPONDI"/>
    <n v="-1335418"/>
    <n v="0"/>
    <n v="1335418"/>
    <n v="0"/>
  </r>
  <r>
    <s v="G"/>
    <n v="7"/>
    <n v="428"/>
    <n v="2"/>
    <n v="1032420690"/>
    <s v="BARBOSA TARAZONA BORIS LEANDRO          "/>
    <x v="1"/>
    <x v="1"/>
    <n v="20170206"/>
    <x v="1"/>
    <s v="PAGO NOMINA RESERVAS DE DIFERENTES CPS CORRESPONDI"/>
    <n v="1374313"/>
    <n v="1374313"/>
    <n v="0"/>
    <n v="0"/>
  </r>
  <r>
    <s v="G"/>
    <n v="7"/>
    <n v="428"/>
    <n v="3"/>
    <n v="1032420690"/>
    <s v="BARBOSA TARAZONA BORIS LEANDRO          "/>
    <x v="20"/>
    <x v="20"/>
    <n v="20170206"/>
    <x v="1"/>
    <s v="PAGO NOMINA RESERVAS DE DIFERENTES CPS CORRESPONDI"/>
    <n v="-8413"/>
    <n v="0"/>
    <n v="8413"/>
    <n v="1374313"/>
  </r>
  <r>
    <s v="G"/>
    <n v="7"/>
    <n v="428"/>
    <n v="4"/>
    <n v="1032420690"/>
    <s v="BARBOSA TARAZONA BORIS LEANDRO          "/>
    <x v="21"/>
    <x v="21"/>
    <n v="20170206"/>
    <x v="1"/>
    <s v="PAGO NOMINA RESERVAS DE DIFERENTES CPS CORRESPONDI"/>
    <n v="-8709"/>
    <n v="0"/>
    <n v="8709"/>
    <n v="1374313"/>
  </r>
  <r>
    <s v="G"/>
    <n v="7"/>
    <n v="428"/>
    <n v="5"/>
    <n v="1032420690"/>
    <s v="BARBOSA TARAZONA BORIS LEANDRO          "/>
    <x v="23"/>
    <x v="23"/>
    <n v="20170206"/>
    <x v="1"/>
    <s v="PAGO NOMINA RESERVAS DE DIFERENTES CPS CORRESPONDI"/>
    <n v="-17418"/>
    <n v="0"/>
    <n v="17418"/>
    <n v="1374313"/>
  </r>
  <r>
    <s v="G"/>
    <n v="7"/>
    <n v="428"/>
    <n v="6"/>
    <n v="1032420690"/>
    <s v="BARBOSA TARAZONA BORIS LEANDRO          "/>
    <x v="22"/>
    <x v="22"/>
    <n v="20170206"/>
    <x v="1"/>
    <s v="PAGO NOMINA RESERVAS DE DIFERENTES CPS CORRESPONDI"/>
    <n v="-4355"/>
    <n v="0"/>
    <n v="4355"/>
    <n v="1374313"/>
  </r>
  <r>
    <s v="G"/>
    <n v="7"/>
    <n v="429"/>
    <n v="1"/>
    <n v="46661200"/>
    <s v="BECERRA FLECHAS MARIA STELLA            "/>
    <x v="0"/>
    <x v="0"/>
    <n v="20170206"/>
    <x v="1"/>
    <s v="PAGO NOMINA RESERVAS DE DIFERENTES CPS CORRESPONDI"/>
    <n v="-1739705"/>
    <n v="0"/>
    <n v="1739705"/>
    <n v="0"/>
  </r>
  <r>
    <s v="G"/>
    <n v="7"/>
    <n v="429"/>
    <n v="2"/>
    <n v="46661200"/>
    <s v="BECERRA FLECHAS MARIA STELLA            "/>
    <x v="1"/>
    <x v="1"/>
    <n v="20170206"/>
    <x v="1"/>
    <s v="PAGO NOMINA RESERVAS DE DIFERENTES CPS CORRESPONDI"/>
    <n v="1792583"/>
    <n v="1792583"/>
    <n v="0"/>
    <n v="0"/>
  </r>
  <r>
    <s v="G"/>
    <n v="7"/>
    <n v="429"/>
    <n v="3"/>
    <n v="46661200"/>
    <s v="BECERRA FLECHAS MARIA STELLA            "/>
    <x v="20"/>
    <x v="20"/>
    <n v="20170206"/>
    <x v="1"/>
    <s v="PAGO NOMINA RESERVAS DE DIFERENTES CPS CORRESPONDI"/>
    <n v="-11438"/>
    <n v="0"/>
    <n v="11438"/>
    <n v="1792583"/>
  </r>
  <r>
    <s v="G"/>
    <n v="7"/>
    <n v="429"/>
    <n v="4"/>
    <n v="46661200"/>
    <s v="BECERRA FLECHAS MARIA STELLA            "/>
    <x v="21"/>
    <x v="21"/>
    <n v="20170206"/>
    <x v="1"/>
    <s v="PAGO NOMINA RESERVAS DE DIFERENTES CPS CORRESPONDI"/>
    <n v="-11840"/>
    <n v="0"/>
    <n v="11840"/>
    <n v="1792583"/>
  </r>
  <r>
    <s v="G"/>
    <n v="7"/>
    <n v="429"/>
    <n v="5"/>
    <n v="46661200"/>
    <s v="BECERRA FLECHAS MARIA STELLA            "/>
    <x v="23"/>
    <x v="23"/>
    <n v="20170206"/>
    <x v="1"/>
    <s v="PAGO NOMINA RESERVAS DE DIFERENTES CPS CORRESPONDI"/>
    <n v="-23680"/>
    <n v="0"/>
    <n v="23680"/>
    <n v="1792583"/>
  </r>
  <r>
    <s v="G"/>
    <n v="7"/>
    <n v="429"/>
    <n v="6"/>
    <n v="46661200"/>
    <s v="BECERRA FLECHAS MARIA STELLA            "/>
    <x v="22"/>
    <x v="22"/>
    <n v="20170206"/>
    <x v="1"/>
    <s v="PAGO NOMINA RESERVAS DE DIFERENTES CPS CORRESPONDI"/>
    <n v="-5920"/>
    <n v="0"/>
    <n v="5920"/>
    <n v="1792583"/>
  </r>
  <r>
    <s v="G"/>
    <n v="7"/>
    <n v="430"/>
    <n v="1"/>
    <n v="1023884331"/>
    <s v="CAMARGO ALEMAN JHON HENRY               "/>
    <x v="0"/>
    <x v="0"/>
    <n v="20170206"/>
    <x v="1"/>
    <s v="PAGO NOMINA RESERVAS DE DIFERENTES CPS CORRESPONDI"/>
    <n v="-1335418"/>
    <n v="0"/>
    <n v="1335418"/>
    <n v="0"/>
  </r>
  <r>
    <s v="G"/>
    <n v="7"/>
    <n v="430"/>
    <n v="2"/>
    <n v="1023884331"/>
    <s v="CAMARGO ALEMAN JHON HENRY               "/>
    <x v="1"/>
    <x v="1"/>
    <n v="20170206"/>
    <x v="1"/>
    <s v="PAGO NOMINA RESERVAS DE DIFERENTES CPS CORRESPONDI"/>
    <n v="1374313"/>
    <n v="1374313"/>
    <n v="0"/>
    <n v="0"/>
  </r>
  <r>
    <s v="G"/>
    <n v="7"/>
    <n v="430"/>
    <n v="3"/>
    <n v="1023884331"/>
    <s v="CAMARGO ALEMAN JHON HENRY               "/>
    <x v="20"/>
    <x v="20"/>
    <n v="20170206"/>
    <x v="1"/>
    <s v="PAGO NOMINA RESERVAS DE DIFERENTES CPS CORRESPONDI"/>
    <n v="-8413"/>
    <n v="0"/>
    <n v="8413"/>
    <n v="1374313"/>
  </r>
  <r>
    <s v="G"/>
    <n v="7"/>
    <n v="430"/>
    <n v="4"/>
    <n v="1023884331"/>
    <s v="CAMARGO ALEMAN JHON HENRY               "/>
    <x v="21"/>
    <x v="21"/>
    <n v="20170206"/>
    <x v="1"/>
    <s v="PAGO NOMINA RESERVAS DE DIFERENTES CPS CORRESPONDI"/>
    <n v="-8709"/>
    <n v="0"/>
    <n v="8709"/>
    <n v="1374313"/>
  </r>
  <r>
    <s v="G"/>
    <n v="7"/>
    <n v="430"/>
    <n v="5"/>
    <n v="1023884331"/>
    <s v="CAMARGO ALEMAN JHON HENRY               "/>
    <x v="23"/>
    <x v="23"/>
    <n v="20170206"/>
    <x v="1"/>
    <s v="PAGO NOMINA RESERVAS DE DIFERENTES CPS CORRESPONDI"/>
    <n v="-17418"/>
    <n v="0"/>
    <n v="17418"/>
    <n v="1374313"/>
  </r>
  <r>
    <s v="G"/>
    <n v="7"/>
    <n v="430"/>
    <n v="6"/>
    <n v="1023884331"/>
    <s v="CAMARGO ALEMAN JHON HENRY               "/>
    <x v="22"/>
    <x v="22"/>
    <n v="20170206"/>
    <x v="1"/>
    <s v="PAGO NOMINA RESERVAS DE DIFERENTES CPS CORRESPONDI"/>
    <n v="-4355"/>
    <n v="0"/>
    <n v="4355"/>
    <n v="1374313"/>
  </r>
  <r>
    <s v="G"/>
    <n v="7"/>
    <n v="431"/>
    <n v="1"/>
    <n v="52913134"/>
    <s v="CARDOZO RENDON IVONNE ROCIO             "/>
    <x v="0"/>
    <x v="0"/>
    <n v="20170206"/>
    <x v="1"/>
    <s v="PAGO NOMINA RESERVAS DE DIFERENTES CPS CORRESPONDI"/>
    <n v="-1745709"/>
    <n v="0"/>
    <n v="1745709"/>
    <n v="0"/>
  </r>
  <r>
    <s v="G"/>
    <n v="7"/>
    <n v="431"/>
    <n v="2"/>
    <n v="52913134"/>
    <s v="CARDOZO RENDON IVONNE ROCIO             "/>
    <x v="1"/>
    <x v="1"/>
    <n v="20170206"/>
    <x v="1"/>
    <s v="PAGO NOMINA RESERVAS DE DIFERENTES CPS CORRESPONDI"/>
    <n v="1792583"/>
    <n v="1792583"/>
    <n v="0"/>
    <n v="0"/>
  </r>
  <r>
    <s v="G"/>
    <n v="7"/>
    <n v="431"/>
    <n v="3"/>
    <n v="52913134"/>
    <s v="CARDOZO RENDON IVONNE ROCIO             "/>
    <x v="20"/>
    <x v="20"/>
    <n v="20170206"/>
    <x v="1"/>
    <s v="PAGO NOMINA RESERVAS DE DIFERENTES CPS CORRESPONDI"/>
    <n v="-10139"/>
    <n v="0"/>
    <n v="10139"/>
    <n v="1792583"/>
  </r>
  <r>
    <s v="G"/>
    <n v="7"/>
    <n v="431"/>
    <n v="4"/>
    <n v="52913134"/>
    <s v="CARDOZO RENDON IVONNE ROCIO             "/>
    <x v="21"/>
    <x v="21"/>
    <n v="20170206"/>
    <x v="1"/>
    <s v="PAGO NOMINA RESERVAS DE DIFERENTES CPS CORRESPONDI"/>
    <n v="-10496"/>
    <n v="0"/>
    <n v="10496"/>
    <n v="1792583"/>
  </r>
  <r>
    <s v="G"/>
    <n v="7"/>
    <n v="431"/>
    <n v="5"/>
    <n v="52913134"/>
    <s v="CARDOZO RENDON IVONNE ROCIO             "/>
    <x v="23"/>
    <x v="23"/>
    <n v="20170206"/>
    <x v="1"/>
    <s v="PAGO NOMINA RESERVAS DE DIFERENTES CPS CORRESPONDI"/>
    <n v="-20991"/>
    <n v="0"/>
    <n v="20991"/>
    <n v="1792583"/>
  </r>
  <r>
    <s v="G"/>
    <n v="7"/>
    <n v="431"/>
    <n v="6"/>
    <n v="52913134"/>
    <s v="CARDOZO RENDON IVONNE ROCIO             "/>
    <x v="22"/>
    <x v="22"/>
    <n v="20170206"/>
    <x v="1"/>
    <s v="PAGO NOMINA RESERVAS DE DIFERENTES CPS CORRESPONDI"/>
    <n v="-5248"/>
    <n v="0"/>
    <n v="5248"/>
    <n v="1792583"/>
  </r>
  <r>
    <s v="G"/>
    <n v="7"/>
    <n v="432"/>
    <n v="1"/>
    <n v="52701086"/>
    <s v="CASTA･O GONZALEZ JOHANA CAROLINA        "/>
    <x v="1"/>
    <x v="1"/>
    <n v="20170206"/>
    <x v="1"/>
    <s v="HONORARIOS                                        "/>
    <n v="1792583"/>
    <n v="1792583"/>
    <n v="0"/>
    <n v="0"/>
  </r>
  <r>
    <s v="G"/>
    <n v="7"/>
    <n v="432"/>
    <n v="2"/>
    <n v="52701086"/>
    <s v="CASTA･O GONZALEZ JOHANA CAROLINA        "/>
    <x v="20"/>
    <x v="20"/>
    <n v="20170206"/>
    <x v="1"/>
    <s v="RETEICA 9 66 X MIL TESORERIA GENERAL              "/>
    <n v="-10139"/>
    <n v="0"/>
    <n v="10139"/>
    <n v="1049569"/>
  </r>
  <r>
    <s v="G"/>
    <n v="7"/>
    <n v="432"/>
    <n v="3"/>
    <n v="52701086"/>
    <s v="CASTA･O GONZALEZ JOHANA CAROLINA        "/>
    <x v="21"/>
    <x v="21"/>
    <n v="20170206"/>
    <x v="1"/>
    <s v="ESTAMPILLA UD-TRAB INDEPENDIENTE TES GRAL         "/>
    <n v="-10496"/>
    <n v="0"/>
    <n v="10496"/>
    <n v="1049569"/>
  </r>
  <r>
    <s v="G"/>
    <n v="7"/>
    <n v="432"/>
    <n v="4"/>
    <n v="52701086"/>
    <s v="CASTA･O GONZALEZ JOHANA CAROLINA        "/>
    <x v="22"/>
    <x v="22"/>
    <n v="20170206"/>
    <x v="1"/>
    <s v="ESTAMPILLA PROCULTURA TRAB INDEPENDIENTE TES GRAL "/>
    <n v="-5248"/>
    <n v="0"/>
    <n v="5248"/>
    <n v="1049569"/>
  </r>
  <r>
    <s v="G"/>
    <n v="7"/>
    <n v="432"/>
    <n v="5"/>
    <n v="52701086"/>
    <s v="CASTA･O GONZALEZ JOHANA CAROLINA        "/>
    <x v="23"/>
    <x v="23"/>
    <n v="20170206"/>
    <x v="1"/>
    <s v="PRO ADULTO MAYOR ACUERDO 645 2016 TES GENERAL 2%  "/>
    <n v="-20991"/>
    <n v="0"/>
    <n v="20991"/>
    <n v="1049569"/>
  </r>
  <r>
    <s v="G"/>
    <n v="7"/>
    <n v="432"/>
    <n v="6"/>
    <n v="52701086"/>
    <s v="CASTA･O GONZALEZ JOHANA CAROLINA        "/>
    <x v="36"/>
    <x v="35"/>
    <n v="20170206"/>
    <x v="1"/>
    <s v="LIBRANZAS                                         "/>
    <n v="-393890"/>
    <n v="0"/>
    <n v="393890"/>
    <n v="0"/>
  </r>
  <r>
    <s v="G"/>
    <n v="7"/>
    <n v="432"/>
    <n v="7"/>
    <n v="52701086"/>
    <s v="CASTA･O GONZALEZ JOHANA CAROLINA        "/>
    <x v="0"/>
    <x v="0"/>
    <n v="20170206"/>
    <x v="1"/>
    <s v="OCCIDENTE 81462-6 NOMINA                          "/>
    <n v="-1351819"/>
    <n v="0"/>
    <n v="1351819"/>
    <n v="0"/>
  </r>
  <r>
    <s v="G"/>
    <n v="7"/>
    <n v="432"/>
    <n v="8"/>
    <n v="52701086"/>
    <s v="CASTA･O GONZALEZ JOHANA CAROLINA        "/>
    <x v="36"/>
    <x v="35"/>
    <n v="20170206"/>
    <x v="1"/>
    <s v="LIBRANZAS                                         "/>
    <n v="393890"/>
    <n v="393890"/>
    <n v="0"/>
    <n v="0"/>
  </r>
  <r>
    <s v="G"/>
    <n v="7"/>
    <n v="432"/>
    <n v="9"/>
    <n v="860007660"/>
    <s v="HELM BANK S A                           "/>
    <x v="0"/>
    <x v="0"/>
    <n v="20170206"/>
    <x v="1"/>
    <s v="OCCIDENTE 81462-6 NOMINA                          "/>
    <n v="-393890"/>
    <n v="0"/>
    <n v="393890"/>
    <n v="0"/>
  </r>
  <r>
    <s v="G"/>
    <n v="7"/>
    <n v="433"/>
    <n v="1"/>
    <n v="1032398100"/>
    <s v="CHOACHI OROZCO ANDRES ALEJANDRO         "/>
    <x v="0"/>
    <x v="0"/>
    <n v="20170206"/>
    <x v="1"/>
    <s v="PAGO NOMINA RESERVAS DE DIFERENTES CPS CORRESPONDI"/>
    <n v="-1340023"/>
    <n v="0"/>
    <n v="1340023"/>
    <n v="0"/>
  </r>
  <r>
    <s v="G"/>
    <n v="7"/>
    <n v="433"/>
    <n v="2"/>
    <n v="1032398100"/>
    <s v="CHOACHI OROZCO ANDRES ALEJANDRO         "/>
    <x v="1"/>
    <x v="1"/>
    <n v="20170206"/>
    <x v="1"/>
    <s v="PAGO NOMINA RESERVAS DE DIFERENTES CPS CORRESPONDI"/>
    <n v="1374314"/>
    <n v="1374314"/>
    <n v="0"/>
    <n v="0"/>
  </r>
  <r>
    <s v="G"/>
    <n v="7"/>
    <n v="433"/>
    <n v="3"/>
    <n v="1032398100"/>
    <s v="CHOACHI OROZCO ANDRES ALEJANDRO         "/>
    <x v="20"/>
    <x v="20"/>
    <n v="20170206"/>
    <x v="1"/>
    <s v="PAGO NOMINA RESERVAS DE DIFERENTES CPS CORRESPONDI"/>
    <n v="-7417"/>
    <n v="0"/>
    <n v="7417"/>
    <n v="1374314"/>
  </r>
  <r>
    <s v="G"/>
    <n v="7"/>
    <n v="433"/>
    <n v="4"/>
    <n v="1032398100"/>
    <s v="CHOACHI OROZCO ANDRES ALEJANDRO         "/>
    <x v="21"/>
    <x v="21"/>
    <n v="20170206"/>
    <x v="1"/>
    <s v="PAGO NOMINA RESERVAS DE DIFERENTES CPS CORRESPONDI"/>
    <n v="-7678"/>
    <n v="0"/>
    <n v="7678"/>
    <n v="1374314"/>
  </r>
  <r>
    <s v="G"/>
    <n v="7"/>
    <n v="433"/>
    <n v="5"/>
    <n v="1032398100"/>
    <s v="CHOACHI OROZCO ANDRES ALEJANDRO         "/>
    <x v="23"/>
    <x v="23"/>
    <n v="20170206"/>
    <x v="1"/>
    <s v="PAGO NOMINA RESERVAS DE DIFERENTES CPS CORRESPONDI"/>
    <n v="-15357"/>
    <n v="0"/>
    <n v="15357"/>
    <n v="1374314"/>
  </r>
  <r>
    <s v="G"/>
    <n v="7"/>
    <n v="433"/>
    <n v="6"/>
    <n v="1032398100"/>
    <s v="CHOACHI OROZCO ANDRES ALEJANDRO         "/>
    <x v="22"/>
    <x v="22"/>
    <n v="20170206"/>
    <x v="1"/>
    <s v="PAGO NOMINA RESERVAS DE DIFERENTES CPS CORRESPONDI"/>
    <n v="-3839"/>
    <n v="0"/>
    <n v="3839"/>
    <n v="1374314"/>
  </r>
  <r>
    <s v="G"/>
    <n v="7"/>
    <n v="434"/>
    <n v="1"/>
    <n v="1030615012"/>
    <s v="CHOCONTA LOPEZ ANAGIBETH                "/>
    <x v="0"/>
    <x v="0"/>
    <n v="20170206"/>
    <x v="1"/>
    <s v="PAGO NOMINA RESERVAS DE DIFERENTES CPS CORRESPONDI"/>
    <n v="-1335419"/>
    <n v="0"/>
    <n v="1335419"/>
    <n v="0"/>
  </r>
  <r>
    <s v="G"/>
    <n v="7"/>
    <n v="434"/>
    <n v="2"/>
    <n v="1030615012"/>
    <s v="CHOCONTA LOPEZ ANAGIBETH                "/>
    <x v="1"/>
    <x v="1"/>
    <n v="20170206"/>
    <x v="1"/>
    <s v="PAGO NOMINA RESERVAS DE DIFERENTES CPS CORRESPONDI"/>
    <n v="1374314"/>
    <n v="1374314"/>
    <n v="0"/>
    <n v="0"/>
  </r>
  <r>
    <s v="G"/>
    <n v="7"/>
    <n v="434"/>
    <n v="3"/>
    <n v="1030615012"/>
    <s v="CHOCONTA LOPEZ ANAGIBETH                "/>
    <x v="20"/>
    <x v="20"/>
    <n v="20170206"/>
    <x v="1"/>
    <s v="PAGO NOMINA RESERVAS DE DIFERENTES CPS CORRESPONDI"/>
    <n v="-8413"/>
    <n v="0"/>
    <n v="8413"/>
    <n v="1374314"/>
  </r>
  <r>
    <s v="G"/>
    <n v="7"/>
    <n v="434"/>
    <n v="4"/>
    <n v="1030615012"/>
    <s v="CHOCONTA LOPEZ ANAGIBETH                "/>
    <x v="21"/>
    <x v="21"/>
    <n v="20170206"/>
    <x v="1"/>
    <s v="PAGO NOMINA RESERVAS DE DIFERENTES CPS CORRESPONDI"/>
    <n v="-8709"/>
    <n v="0"/>
    <n v="8709"/>
    <n v="1374314"/>
  </r>
  <r>
    <s v="G"/>
    <n v="7"/>
    <n v="434"/>
    <n v="5"/>
    <n v="1030615012"/>
    <s v="CHOCONTA LOPEZ ANAGIBETH                "/>
    <x v="23"/>
    <x v="23"/>
    <n v="20170206"/>
    <x v="1"/>
    <s v="PAGO NOMINA RESERVAS DE DIFERENTES CPS CORRESPONDI"/>
    <n v="-17418"/>
    <n v="0"/>
    <n v="17418"/>
    <n v="1374314"/>
  </r>
  <r>
    <s v="G"/>
    <n v="7"/>
    <n v="434"/>
    <n v="6"/>
    <n v="1030615012"/>
    <s v="CHOCONTA LOPEZ ANAGIBETH                "/>
    <x v="22"/>
    <x v="22"/>
    <n v="20170206"/>
    <x v="1"/>
    <s v="PAGO NOMINA RESERVAS DE DIFERENTES CPS CORRESPONDI"/>
    <n v="-4355"/>
    <n v="0"/>
    <n v="4355"/>
    <n v="1374314"/>
  </r>
  <r>
    <s v="G"/>
    <n v="7"/>
    <n v="435"/>
    <n v="1"/>
    <n v="51708486"/>
    <s v="CRISTANCHO ALFONSO OLGA ELIZABETH       "/>
    <x v="0"/>
    <x v="0"/>
    <n v="20170206"/>
    <x v="1"/>
    <s v="PAGO NOMINA RESERVAS DE DIFERENTES CPS CORRESPONDI"/>
    <n v="-1340023"/>
    <n v="0"/>
    <n v="1340023"/>
    <n v="0"/>
  </r>
  <r>
    <s v="G"/>
    <n v="7"/>
    <n v="435"/>
    <n v="2"/>
    <n v="51708486"/>
    <s v="CRISTANCHO ALFONSO OLGA ELIZABETH       "/>
    <x v="1"/>
    <x v="1"/>
    <n v="20170206"/>
    <x v="1"/>
    <s v="PAGO NOMINA RESERVAS DE DIFERENTES CPS CORRESPONDI"/>
    <n v="1374314"/>
    <n v="1374314"/>
    <n v="0"/>
    <n v="0"/>
  </r>
  <r>
    <s v="G"/>
    <n v="7"/>
    <n v="435"/>
    <n v="3"/>
    <n v="51708486"/>
    <s v="CRISTANCHO ALFONSO OLGA ELIZABETH       "/>
    <x v="20"/>
    <x v="20"/>
    <n v="20170206"/>
    <x v="1"/>
    <s v="PAGO NOMINA RESERVAS DE DIFERENTES CPS CORRESPONDI"/>
    <n v="-7417"/>
    <n v="0"/>
    <n v="7417"/>
    <n v="1374314"/>
  </r>
  <r>
    <s v="G"/>
    <n v="7"/>
    <n v="435"/>
    <n v="4"/>
    <n v="51708486"/>
    <s v="CRISTANCHO ALFONSO OLGA ELIZABETH       "/>
    <x v="21"/>
    <x v="21"/>
    <n v="20170206"/>
    <x v="1"/>
    <s v="PAGO NOMINA RESERVAS DE DIFERENTES CPS CORRESPONDI"/>
    <n v="-7678"/>
    <n v="0"/>
    <n v="7678"/>
    <n v="1374314"/>
  </r>
  <r>
    <s v="G"/>
    <n v="7"/>
    <n v="435"/>
    <n v="5"/>
    <n v="51708486"/>
    <s v="CRISTANCHO ALFONSO OLGA ELIZABETH       "/>
    <x v="23"/>
    <x v="23"/>
    <n v="20170206"/>
    <x v="1"/>
    <s v="PAGO NOMINA RESERVAS DE DIFERENTES CPS CORRESPONDI"/>
    <n v="-15357"/>
    <n v="0"/>
    <n v="15357"/>
    <n v="1374314"/>
  </r>
  <r>
    <s v="G"/>
    <n v="7"/>
    <n v="435"/>
    <n v="6"/>
    <n v="51708486"/>
    <s v="CRISTANCHO ALFONSO OLGA ELIZABETH       "/>
    <x v="22"/>
    <x v="22"/>
    <n v="20170206"/>
    <x v="1"/>
    <s v="PAGO NOMINA RESERVAS DE DIFERENTES CPS CORRESPONDI"/>
    <n v="-3839"/>
    <n v="0"/>
    <n v="3839"/>
    <n v="1374314"/>
  </r>
  <r>
    <s v="G"/>
    <n v="7"/>
    <n v="436"/>
    <n v="1"/>
    <n v="93080166"/>
    <s v="DIAZ ARIAS GUSTAVO                      "/>
    <x v="0"/>
    <x v="0"/>
    <n v="20170206"/>
    <x v="1"/>
    <s v="PAGO NOMINA RESERVAS DE DIFERENTES CPS CORRESPONDI"/>
    <n v="-1335419"/>
    <n v="0"/>
    <n v="1335419"/>
    <n v="0"/>
  </r>
  <r>
    <s v="G"/>
    <n v="7"/>
    <n v="436"/>
    <n v="2"/>
    <n v="93080166"/>
    <s v="DIAZ ARIAS GUSTAVO                      "/>
    <x v="1"/>
    <x v="1"/>
    <n v="20170206"/>
    <x v="1"/>
    <s v="PAGO NOMINA RESERVAS DE DIFERENTES CPS CORRESPONDI"/>
    <n v="1374314"/>
    <n v="1374314"/>
    <n v="0"/>
    <n v="0"/>
  </r>
  <r>
    <s v="G"/>
    <n v="7"/>
    <n v="436"/>
    <n v="3"/>
    <n v="93080166"/>
    <s v="DIAZ ARIAS GUSTAVO                      "/>
    <x v="20"/>
    <x v="20"/>
    <n v="20170206"/>
    <x v="1"/>
    <s v="PAGO NOMINA RESERVAS DE DIFERENTES CPS CORRESPONDI"/>
    <n v="-8413"/>
    <n v="0"/>
    <n v="8413"/>
    <n v="1374314"/>
  </r>
  <r>
    <s v="G"/>
    <n v="7"/>
    <n v="436"/>
    <n v="4"/>
    <n v="93080166"/>
    <s v="DIAZ ARIAS GUSTAVO                      "/>
    <x v="21"/>
    <x v="21"/>
    <n v="20170206"/>
    <x v="1"/>
    <s v="PAGO NOMINA RESERVAS DE DIFERENTES CPS CORRESPONDI"/>
    <n v="-8709"/>
    <n v="0"/>
    <n v="8709"/>
    <n v="1374314"/>
  </r>
  <r>
    <s v="G"/>
    <n v="7"/>
    <n v="436"/>
    <n v="5"/>
    <n v="93080166"/>
    <s v="DIAZ ARIAS GUSTAVO                      "/>
    <x v="23"/>
    <x v="23"/>
    <n v="20170206"/>
    <x v="1"/>
    <s v="PAGO NOMINA RESERVAS DE DIFERENTES CPS CORRESPONDI"/>
    <n v="-17418"/>
    <n v="0"/>
    <n v="17418"/>
    <n v="1374314"/>
  </r>
  <r>
    <s v="G"/>
    <n v="7"/>
    <n v="436"/>
    <n v="6"/>
    <n v="93080166"/>
    <s v="DIAZ ARIAS GUSTAVO                      "/>
    <x v="22"/>
    <x v="22"/>
    <n v="20170206"/>
    <x v="1"/>
    <s v="PAGO NOMINA RESERVAS DE DIFERENTES CPS CORRESPONDI"/>
    <n v="-4355"/>
    <n v="0"/>
    <n v="4355"/>
    <n v="1374314"/>
  </r>
  <r>
    <s v="G"/>
    <n v="7"/>
    <n v="437"/>
    <n v="1"/>
    <n v="79409077"/>
    <s v="FARFAN TRIANA LUIS ANGEL                "/>
    <x v="0"/>
    <x v="0"/>
    <n v="20170206"/>
    <x v="1"/>
    <s v="PAGO NOMINA RESERVAS DE DIFERENTES CPS CORRESPONDI"/>
    <n v="-1739705"/>
    <n v="0"/>
    <n v="1739705"/>
    <n v="0"/>
  </r>
  <r>
    <s v="G"/>
    <n v="7"/>
    <n v="437"/>
    <n v="2"/>
    <n v="79409077"/>
    <s v="FARFAN TRIANA LUIS ANGEL                "/>
    <x v="1"/>
    <x v="1"/>
    <n v="20170206"/>
    <x v="1"/>
    <s v="PAGO NOMINA RESERVAS DE DIFERENTES CPS CORRESPONDI"/>
    <n v="1792583"/>
    <n v="1792583"/>
    <n v="0"/>
    <n v="0"/>
  </r>
  <r>
    <s v="G"/>
    <n v="7"/>
    <n v="437"/>
    <n v="3"/>
    <n v="79409077"/>
    <s v="FARFAN TRIANA LUIS ANGEL                "/>
    <x v="20"/>
    <x v="20"/>
    <n v="20170206"/>
    <x v="1"/>
    <s v="PAGO NOMINA RESERVAS DE DIFERENTES CPS CORRESPONDI"/>
    <n v="-11438"/>
    <n v="0"/>
    <n v="11438"/>
    <n v="1792583"/>
  </r>
  <r>
    <s v="G"/>
    <n v="7"/>
    <n v="437"/>
    <n v="4"/>
    <n v="79409077"/>
    <s v="FARFAN TRIANA LUIS ANGEL                "/>
    <x v="21"/>
    <x v="21"/>
    <n v="20170206"/>
    <x v="1"/>
    <s v="PAGO NOMINA RESERVAS DE DIFERENTES CPS CORRESPONDI"/>
    <n v="-11840"/>
    <n v="0"/>
    <n v="11840"/>
    <n v="1792583"/>
  </r>
  <r>
    <s v="G"/>
    <n v="7"/>
    <n v="437"/>
    <n v="5"/>
    <n v="79409077"/>
    <s v="FARFAN TRIANA LUIS ANGEL                "/>
    <x v="23"/>
    <x v="23"/>
    <n v="20170206"/>
    <x v="1"/>
    <s v="PAGO NOMINA RESERVAS DE DIFERENTES CPS CORRESPONDI"/>
    <n v="-23680"/>
    <n v="0"/>
    <n v="23680"/>
    <n v="1792583"/>
  </r>
  <r>
    <s v="G"/>
    <n v="7"/>
    <n v="437"/>
    <n v="6"/>
    <n v="79409077"/>
    <s v="FARFAN TRIANA LUIS ANGEL                "/>
    <x v="22"/>
    <x v="22"/>
    <n v="20170206"/>
    <x v="1"/>
    <s v="PAGO NOMINA RESERVAS DE DIFERENTES CPS CORRESPONDI"/>
    <n v="-5920"/>
    <n v="0"/>
    <n v="5920"/>
    <n v="1792583"/>
  </r>
  <r>
    <s v="G"/>
    <n v="7"/>
    <n v="438"/>
    <n v="1"/>
    <n v="52505205"/>
    <s v="FORERO RUIZ DIANA MARCELA               "/>
    <x v="0"/>
    <x v="0"/>
    <n v="20170206"/>
    <x v="1"/>
    <s v="PAGO NOMINA RESERVAS DE DIFERENTES CPS CORRESPONDI"/>
    <n v="-1340022"/>
    <n v="0"/>
    <n v="1340022"/>
    <n v="0"/>
  </r>
  <r>
    <s v="G"/>
    <n v="7"/>
    <n v="438"/>
    <n v="2"/>
    <n v="52505205"/>
    <s v="FORERO RUIZ DIANA MARCELA               "/>
    <x v="1"/>
    <x v="1"/>
    <n v="20170206"/>
    <x v="1"/>
    <s v="PAGO NOMINA RESERVAS DE DIFERENTES CPS CORRESPONDI"/>
    <n v="1374313"/>
    <n v="1374313"/>
    <n v="0"/>
    <n v="0"/>
  </r>
  <r>
    <s v="G"/>
    <n v="7"/>
    <n v="438"/>
    <n v="3"/>
    <n v="52505205"/>
    <s v="FORERO RUIZ DIANA MARCELA               "/>
    <x v="20"/>
    <x v="20"/>
    <n v="20170206"/>
    <x v="1"/>
    <s v="PAGO NOMINA RESERVAS DE DIFERENTES CPS CORRESPONDI"/>
    <n v="-7417"/>
    <n v="0"/>
    <n v="7417"/>
    <n v="1374313"/>
  </r>
  <r>
    <s v="G"/>
    <n v="7"/>
    <n v="438"/>
    <n v="4"/>
    <n v="52505205"/>
    <s v="FORERO RUIZ DIANA MARCELA               "/>
    <x v="21"/>
    <x v="21"/>
    <n v="20170206"/>
    <x v="1"/>
    <s v="PAGO NOMINA RESERVAS DE DIFERENTES CPS CORRESPONDI"/>
    <n v="-7678"/>
    <n v="0"/>
    <n v="7678"/>
    <n v="1374313"/>
  </r>
  <r>
    <s v="G"/>
    <n v="7"/>
    <n v="438"/>
    <n v="5"/>
    <n v="52505205"/>
    <s v="FORERO RUIZ DIANA MARCELA               "/>
    <x v="23"/>
    <x v="23"/>
    <n v="20170206"/>
    <x v="1"/>
    <s v="PAGO NOMINA RESERVAS DE DIFERENTES CPS CORRESPONDI"/>
    <n v="-15357"/>
    <n v="0"/>
    <n v="15357"/>
    <n v="1374313"/>
  </r>
  <r>
    <s v="G"/>
    <n v="7"/>
    <n v="438"/>
    <n v="6"/>
    <n v="52505205"/>
    <s v="FORERO RUIZ DIANA MARCELA               "/>
    <x v="22"/>
    <x v="22"/>
    <n v="20170206"/>
    <x v="1"/>
    <s v="PAGO NOMINA RESERVAS DE DIFERENTES CPS CORRESPONDI"/>
    <n v="-3839"/>
    <n v="0"/>
    <n v="3839"/>
    <n v="1374313"/>
  </r>
  <r>
    <s v="G"/>
    <n v="7"/>
    <n v="439"/>
    <n v="1"/>
    <n v="88221997"/>
    <s v="GOMEZ GIL GERSON AUGUSTO                "/>
    <x v="0"/>
    <x v="0"/>
    <n v="20170206"/>
    <x v="1"/>
    <s v="PAGO NOMINA RESERVAS DE DIFERENTES CPS CORRESPONDI"/>
    <n v="-1335419"/>
    <n v="0"/>
    <n v="1335419"/>
    <n v="0"/>
  </r>
  <r>
    <s v="G"/>
    <n v="7"/>
    <n v="439"/>
    <n v="2"/>
    <n v="88221997"/>
    <s v="GOMEZ GIL GERSON AUGUSTO                "/>
    <x v="1"/>
    <x v="1"/>
    <n v="20170206"/>
    <x v="1"/>
    <s v="PAGO NOMINA RESERVAS DE DIFERENTES CPS CORRESPONDI"/>
    <n v="1374314"/>
    <n v="1374314"/>
    <n v="0"/>
    <n v="0"/>
  </r>
  <r>
    <s v="G"/>
    <n v="7"/>
    <n v="439"/>
    <n v="3"/>
    <n v="88221997"/>
    <s v="GOMEZ GIL GERSON AUGUSTO                "/>
    <x v="20"/>
    <x v="20"/>
    <n v="20170206"/>
    <x v="1"/>
    <s v="PAGO NOMINA RESERVAS DE DIFERENTES CPS CORRESPONDI"/>
    <n v="-8413"/>
    <n v="0"/>
    <n v="8413"/>
    <n v="1374314"/>
  </r>
  <r>
    <s v="G"/>
    <n v="7"/>
    <n v="439"/>
    <n v="4"/>
    <n v="88221997"/>
    <s v="GOMEZ GIL GERSON AUGUSTO                "/>
    <x v="21"/>
    <x v="21"/>
    <n v="20170206"/>
    <x v="1"/>
    <s v="PAGO NOMINA RESERVAS DE DIFERENTES CPS CORRESPONDI"/>
    <n v="-8709"/>
    <n v="0"/>
    <n v="8709"/>
    <n v="1374314"/>
  </r>
  <r>
    <s v="G"/>
    <n v="7"/>
    <n v="439"/>
    <n v="5"/>
    <n v="88221997"/>
    <s v="GOMEZ GIL GERSON AUGUSTO                "/>
    <x v="23"/>
    <x v="23"/>
    <n v="20170206"/>
    <x v="1"/>
    <s v="PAGO NOMINA RESERVAS DE DIFERENTES CPS CORRESPONDI"/>
    <n v="-17418"/>
    <n v="0"/>
    <n v="17418"/>
    <n v="1374314"/>
  </r>
  <r>
    <s v="G"/>
    <n v="7"/>
    <n v="439"/>
    <n v="6"/>
    <n v="88221997"/>
    <s v="GOMEZ GIL GERSON AUGUSTO                "/>
    <x v="22"/>
    <x v="22"/>
    <n v="20170206"/>
    <x v="1"/>
    <s v="PAGO NOMINA RESERVAS DE DIFERENTES CPS CORRESPONDI"/>
    <n v="-4355"/>
    <n v="0"/>
    <n v="4355"/>
    <n v="1374314"/>
  </r>
  <r>
    <s v="G"/>
    <n v="7"/>
    <n v="440"/>
    <n v="1"/>
    <n v="1016028255"/>
    <s v="GUTIERREZ PRECIADO DIANA PAOLA          "/>
    <x v="0"/>
    <x v="0"/>
    <n v="20170206"/>
    <x v="1"/>
    <s v="PAGO NOMINA RESERVAS DE DIFERENTES CPS CORRESPONDI"/>
    <n v="-1340023"/>
    <n v="0"/>
    <n v="1340023"/>
    <n v="0"/>
  </r>
  <r>
    <s v="G"/>
    <n v="7"/>
    <n v="440"/>
    <n v="2"/>
    <n v="1016028255"/>
    <s v="GUTIERREZ PRECIADO DIANA PAOLA          "/>
    <x v="1"/>
    <x v="1"/>
    <n v="20170206"/>
    <x v="1"/>
    <s v="PAGO NOMINA RESERVAS DE DIFERENTES CPS CORRESPONDI"/>
    <n v="1374314"/>
    <n v="1374314"/>
    <n v="0"/>
    <n v="0"/>
  </r>
  <r>
    <s v="G"/>
    <n v="7"/>
    <n v="440"/>
    <n v="3"/>
    <n v="1016028255"/>
    <s v="GUTIERREZ PRECIADO DIANA PAOLA          "/>
    <x v="20"/>
    <x v="20"/>
    <n v="20170206"/>
    <x v="1"/>
    <s v="PAGO NOMINA RESERVAS DE DIFERENTES CPS CORRESPONDI"/>
    <n v="-7417"/>
    <n v="0"/>
    <n v="7417"/>
    <n v="1374314"/>
  </r>
  <r>
    <s v="G"/>
    <n v="7"/>
    <n v="440"/>
    <n v="4"/>
    <n v="1016028255"/>
    <s v="GUTIERREZ PRECIADO DIANA PAOLA          "/>
    <x v="21"/>
    <x v="21"/>
    <n v="20170206"/>
    <x v="1"/>
    <s v="PAGO NOMINA RESERVAS DE DIFERENTES CPS CORRESPONDI"/>
    <n v="-7678"/>
    <n v="0"/>
    <n v="7678"/>
    <n v="1374314"/>
  </r>
  <r>
    <s v="G"/>
    <n v="7"/>
    <n v="440"/>
    <n v="5"/>
    <n v="1016028255"/>
    <s v="GUTIERREZ PRECIADO DIANA PAOLA          "/>
    <x v="22"/>
    <x v="22"/>
    <n v="20170206"/>
    <x v="1"/>
    <s v="PAGO NOMINA RESERVAS DE DIFERENTES CPS CORRESPONDI"/>
    <n v="-3839"/>
    <n v="0"/>
    <n v="3839"/>
    <n v="1374314"/>
  </r>
  <r>
    <s v="G"/>
    <n v="7"/>
    <n v="440"/>
    <n v="6"/>
    <n v="1016028255"/>
    <s v="GUTIERREZ PRECIADO DIANA PAOLA          "/>
    <x v="23"/>
    <x v="23"/>
    <n v="20170206"/>
    <x v="1"/>
    <s v="PAGO NOMINA RESERVAS DE DIFERENTES CPS CORRESPONDI"/>
    <n v="-15357"/>
    <n v="0"/>
    <n v="15357"/>
    <n v="1374314"/>
  </r>
  <r>
    <s v="G"/>
    <n v="7"/>
    <n v="441"/>
    <n v="1"/>
    <n v="80372346"/>
    <s v="JIMENEZ PINTO GONZALO                   "/>
    <x v="0"/>
    <x v="0"/>
    <n v="20170206"/>
    <x v="1"/>
    <s v="PAGO NOMINA RESERVAS DE DIFERENTES CPS CORRESPONDI"/>
    <n v="-1437602"/>
    <n v="0"/>
    <n v="1437602"/>
    <n v="0"/>
  </r>
  <r>
    <s v="G"/>
    <n v="7"/>
    <n v="441"/>
    <n v="2"/>
    <n v="80372346"/>
    <s v="JIMENEZ PINTO GONZALO                   "/>
    <x v="1"/>
    <x v="1"/>
    <n v="20170206"/>
    <x v="1"/>
    <s v="PAGO NOMINA RESERVAS DE DIFERENTES CPS CORRESPONDI"/>
    <n v="1480030"/>
    <n v="1480030"/>
    <n v="0"/>
    <n v="0"/>
  </r>
  <r>
    <s v="G"/>
    <n v="7"/>
    <n v="441"/>
    <n v="3"/>
    <n v="80372346"/>
    <s v="JIMENEZ PINTO GONZALO                   "/>
    <x v="20"/>
    <x v="20"/>
    <n v="20170206"/>
    <x v="1"/>
    <s v="PAGO NOMINA RESERVAS DE DIFERENTES CPS CORRESPONDI"/>
    <n v="-9177"/>
    <n v="0"/>
    <n v="9177"/>
    <n v="1480030"/>
  </r>
  <r>
    <s v="G"/>
    <n v="7"/>
    <n v="441"/>
    <n v="4"/>
    <n v="80372346"/>
    <s v="JIMENEZ PINTO GONZALO                   "/>
    <x v="21"/>
    <x v="21"/>
    <n v="20170206"/>
    <x v="1"/>
    <s v="PAGO NOMINA RESERVAS DE DIFERENTES CPS CORRESPONDI"/>
    <n v="-9500"/>
    <n v="0"/>
    <n v="9500"/>
    <n v="1480030"/>
  </r>
  <r>
    <s v="G"/>
    <n v="7"/>
    <n v="441"/>
    <n v="5"/>
    <n v="80372346"/>
    <s v="JIMENEZ PINTO GONZALO                   "/>
    <x v="23"/>
    <x v="23"/>
    <n v="20170206"/>
    <x v="1"/>
    <s v="PAGO NOMINA RESERVAS DE DIFERENTES CPS CORRESPONDI"/>
    <n v="-19001"/>
    <n v="0"/>
    <n v="19001"/>
    <n v="1480030"/>
  </r>
  <r>
    <s v="G"/>
    <n v="7"/>
    <n v="441"/>
    <n v="6"/>
    <n v="80372346"/>
    <s v="JIMENEZ PINTO GONZALO                   "/>
    <x v="22"/>
    <x v="22"/>
    <n v="20170206"/>
    <x v="1"/>
    <s v="PAGO NOMINA RESERVAS DE DIFERENTES CPS CORRESPONDI"/>
    <n v="-4750"/>
    <n v="0"/>
    <n v="4750"/>
    <n v="1480030"/>
  </r>
  <r>
    <s v="G"/>
    <n v="7"/>
    <n v="442"/>
    <n v="1"/>
    <n v="17189259"/>
    <s v="JIMENEZ RINCON ORLANDO                  "/>
    <x v="0"/>
    <x v="0"/>
    <n v="20170206"/>
    <x v="1"/>
    <s v="PAGO NOMINA RESERVAS DE DIFERENTES CPS CORRESPONDI"/>
    <n v="-1335419"/>
    <n v="0"/>
    <n v="1335419"/>
    <n v="0"/>
  </r>
  <r>
    <s v="G"/>
    <n v="7"/>
    <n v="442"/>
    <n v="2"/>
    <n v="17189259"/>
    <s v="JIMENEZ RINCON ORLANDO                  "/>
    <x v="1"/>
    <x v="1"/>
    <n v="20170206"/>
    <x v="1"/>
    <s v="PAGO NOMINA RESERVAS DE DIFERENTES CPS CORRESPONDI"/>
    <n v="1374314"/>
    <n v="1374314"/>
    <n v="0"/>
    <n v="0"/>
  </r>
  <r>
    <s v="G"/>
    <n v="7"/>
    <n v="442"/>
    <n v="3"/>
    <n v="17189259"/>
    <s v="JIMENEZ RINCON ORLANDO                  "/>
    <x v="20"/>
    <x v="20"/>
    <n v="20170206"/>
    <x v="1"/>
    <s v="PAGO NOMINA RESERVAS DE DIFERENTES CPS CORRESPONDI"/>
    <n v="-8413"/>
    <n v="0"/>
    <n v="8413"/>
    <n v="1374314"/>
  </r>
  <r>
    <s v="G"/>
    <n v="7"/>
    <n v="442"/>
    <n v="4"/>
    <n v="17189259"/>
    <s v="JIMENEZ RINCON ORLANDO                  "/>
    <x v="21"/>
    <x v="21"/>
    <n v="20170206"/>
    <x v="1"/>
    <s v="PAGO NOMINA RESERVAS DE DIFERENTES CPS CORRESPONDI"/>
    <n v="-8709"/>
    <n v="0"/>
    <n v="8709"/>
    <n v="1374314"/>
  </r>
  <r>
    <s v="G"/>
    <n v="7"/>
    <n v="442"/>
    <n v="5"/>
    <n v="17189259"/>
    <s v="JIMENEZ RINCON ORLANDO                  "/>
    <x v="23"/>
    <x v="23"/>
    <n v="20170206"/>
    <x v="1"/>
    <s v="PAGO NOMINA RESERVAS DE DIFERENTES CPS CORRESPONDI"/>
    <n v="-17418"/>
    <n v="0"/>
    <n v="17418"/>
    <n v="1374314"/>
  </r>
  <r>
    <s v="G"/>
    <n v="7"/>
    <n v="442"/>
    <n v="6"/>
    <n v="17189259"/>
    <s v="JIMENEZ RINCON ORLANDO                  "/>
    <x v="22"/>
    <x v="22"/>
    <n v="20170206"/>
    <x v="1"/>
    <s v="PAGO NOMINA RESERVAS DE DIFERENTES CPS CORRESPONDI"/>
    <n v="-4355"/>
    <n v="0"/>
    <n v="4355"/>
    <n v="1374314"/>
  </r>
  <r>
    <s v="G"/>
    <n v="7"/>
    <n v="443"/>
    <n v="1"/>
    <n v="52286604"/>
    <s v="MOLINA VELANDIA JANETH                  "/>
    <x v="0"/>
    <x v="0"/>
    <n v="20170206"/>
    <x v="1"/>
    <s v="PAGO NOMINA RESERVAS DE DIFERENTES CPS CORRESPONDI"/>
    <n v="-1335419"/>
    <n v="0"/>
    <n v="1335419"/>
    <n v="0"/>
  </r>
  <r>
    <s v="G"/>
    <n v="7"/>
    <n v="443"/>
    <n v="2"/>
    <n v="52286604"/>
    <s v="MOLINA VELANDIA JANETH                  "/>
    <x v="1"/>
    <x v="1"/>
    <n v="20170206"/>
    <x v="1"/>
    <s v="PAGO NOMINA RESERVAS DE DIFERENTES CPS CORRESPONDI"/>
    <n v="1374314"/>
    <n v="1374314"/>
    <n v="0"/>
    <n v="0"/>
  </r>
  <r>
    <s v="G"/>
    <n v="7"/>
    <n v="443"/>
    <n v="3"/>
    <n v="52286604"/>
    <s v="MOLINA VELANDIA JANETH                  "/>
    <x v="20"/>
    <x v="20"/>
    <n v="20170206"/>
    <x v="1"/>
    <s v="PAGO NOMINA RESERVAS DE DIFERENTES CPS CORRESPONDI"/>
    <n v="-8413"/>
    <n v="0"/>
    <n v="8413"/>
    <n v="1374314"/>
  </r>
  <r>
    <s v="G"/>
    <n v="7"/>
    <n v="443"/>
    <n v="4"/>
    <n v="52286604"/>
    <s v="MOLINA VELANDIA JANETH                  "/>
    <x v="21"/>
    <x v="21"/>
    <n v="20170206"/>
    <x v="1"/>
    <s v="PAGO NOMINA RESERVAS DE DIFERENTES CPS CORRESPONDI"/>
    <n v="-8709"/>
    <n v="0"/>
    <n v="8709"/>
    <n v="1374314"/>
  </r>
  <r>
    <s v="G"/>
    <n v="7"/>
    <n v="443"/>
    <n v="5"/>
    <n v="52286604"/>
    <s v="MOLINA VELANDIA JANETH                  "/>
    <x v="23"/>
    <x v="23"/>
    <n v="20170206"/>
    <x v="1"/>
    <s v="PAGO NOMINA RESERVAS DE DIFERENTES CPS CORRESPONDI"/>
    <n v="-17418"/>
    <n v="0"/>
    <n v="17418"/>
    <n v="1374314"/>
  </r>
  <r>
    <s v="G"/>
    <n v="7"/>
    <n v="443"/>
    <n v="6"/>
    <n v="52286604"/>
    <s v="MOLINA VELANDIA JANETH                  "/>
    <x v="22"/>
    <x v="22"/>
    <n v="20170206"/>
    <x v="1"/>
    <s v="PAGO NOMINA RESERVAS DE DIFERENTES CPS CORRESPONDI"/>
    <n v="-4355"/>
    <n v="0"/>
    <n v="4355"/>
    <n v="1374314"/>
  </r>
  <r>
    <s v="G"/>
    <n v="7"/>
    <n v="444"/>
    <n v="1"/>
    <n v="19318648"/>
    <s v="MORENO GUERRA CESAR TULIO               "/>
    <x v="0"/>
    <x v="0"/>
    <n v="20170206"/>
    <x v="1"/>
    <s v="PAGO NOMINA RESERVAS DE DIFERENTES CPS CORRESPONDI"/>
    <n v="-1739705"/>
    <n v="0"/>
    <n v="1739705"/>
    <n v="0"/>
  </r>
  <r>
    <s v="G"/>
    <n v="7"/>
    <n v="444"/>
    <n v="2"/>
    <n v="19318648"/>
    <s v="MORENO GUERRA CESAR TULIO               "/>
    <x v="1"/>
    <x v="1"/>
    <n v="20170206"/>
    <x v="1"/>
    <s v="PAGO NOMINA RESERVAS DE DIFERENTES CPS CORRESPONDI"/>
    <n v="1792583"/>
    <n v="1792583"/>
    <n v="0"/>
    <n v="0"/>
  </r>
  <r>
    <s v="G"/>
    <n v="7"/>
    <n v="444"/>
    <n v="3"/>
    <n v="19318648"/>
    <s v="MORENO GUERRA CESAR TULIO               "/>
    <x v="20"/>
    <x v="20"/>
    <n v="20170206"/>
    <x v="1"/>
    <s v="PAGO NOMINA RESERVAS DE DIFERENTES CPS CORRESPONDI"/>
    <n v="-11438"/>
    <n v="0"/>
    <n v="11438"/>
    <n v="1792583"/>
  </r>
  <r>
    <s v="G"/>
    <n v="7"/>
    <n v="444"/>
    <n v="4"/>
    <n v="19318648"/>
    <s v="MORENO GUERRA CESAR TULIO               "/>
    <x v="21"/>
    <x v="21"/>
    <n v="20170206"/>
    <x v="1"/>
    <s v="PAGO NOMINA RESERVAS DE DIFERENTES CPS CORRESPONDI"/>
    <n v="-11840"/>
    <n v="0"/>
    <n v="11840"/>
    <n v="1792583"/>
  </r>
  <r>
    <s v="G"/>
    <n v="7"/>
    <n v="444"/>
    <n v="5"/>
    <n v="19318648"/>
    <s v="MORENO GUERRA CESAR TULIO               "/>
    <x v="23"/>
    <x v="23"/>
    <n v="20170206"/>
    <x v="1"/>
    <s v="PAGO NOMINA RESERVAS DE DIFERENTES CPS CORRESPONDI"/>
    <n v="-23680"/>
    <n v="0"/>
    <n v="23680"/>
    <n v="1792583"/>
  </r>
  <r>
    <s v="G"/>
    <n v="7"/>
    <n v="444"/>
    <n v="6"/>
    <n v="19318648"/>
    <s v="MORENO GUERRA CESAR TULIO               "/>
    <x v="22"/>
    <x v="22"/>
    <n v="20170206"/>
    <x v="1"/>
    <s v="PAGO NOMINA RESERVAS DE DIFERENTES CPS CORRESPONDI"/>
    <n v="-5920"/>
    <n v="0"/>
    <n v="5920"/>
    <n v="1792583"/>
  </r>
  <r>
    <s v="G"/>
    <n v="7"/>
    <n v="445"/>
    <n v="1"/>
    <n v="1030529967"/>
    <s v="MOYANO SARMIENTO OSCAR ANDRES           "/>
    <x v="1"/>
    <x v="1"/>
    <n v="20170206"/>
    <x v="1"/>
    <s v="HONORARIOS                                        "/>
    <n v="1374314"/>
    <n v="1374314"/>
    <n v="0"/>
    <n v="0"/>
  </r>
  <r>
    <s v="G"/>
    <n v="7"/>
    <n v="445"/>
    <n v="2"/>
    <n v="1030529967"/>
    <s v="MOYANO SARMIENTO OSCAR ANDRES           "/>
    <x v="20"/>
    <x v="20"/>
    <n v="20170206"/>
    <x v="1"/>
    <s v="RETEICA 9 66 X MIL TESORERIA GENERAL              "/>
    <n v="-8413"/>
    <n v="0"/>
    <n v="8413"/>
    <n v="870910"/>
  </r>
  <r>
    <s v="G"/>
    <n v="7"/>
    <n v="445"/>
    <n v="3"/>
    <n v="1030529967"/>
    <s v="MOYANO SARMIENTO OSCAR ANDRES           "/>
    <x v="21"/>
    <x v="21"/>
    <n v="20170206"/>
    <x v="1"/>
    <s v="ESTAMPILLA UD-TRAB INDEPENDIENTE TES GRAL         "/>
    <n v="-8709"/>
    <n v="0"/>
    <n v="8709"/>
    <n v="870910"/>
  </r>
  <r>
    <s v="G"/>
    <n v="7"/>
    <n v="445"/>
    <n v="4"/>
    <n v="1030529967"/>
    <s v="MOYANO SARMIENTO OSCAR ANDRES           "/>
    <x v="22"/>
    <x v="22"/>
    <n v="20170206"/>
    <x v="1"/>
    <s v="ESTAMPILLA PROCULTURA TRAB INDEPENDIENTE TES GRAL "/>
    <n v="-4355"/>
    <n v="0"/>
    <n v="4355"/>
    <n v="870910"/>
  </r>
  <r>
    <s v="G"/>
    <n v="7"/>
    <n v="445"/>
    <n v="5"/>
    <n v="1030529967"/>
    <s v="MOYANO SARMIENTO OSCAR ANDRES           "/>
    <x v="23"/>
    <x v="23"/>
    <n v="20170206"/>
    <x v="1"/>
    <s v="PRO ADULTO MAYOR ACUERDO 645 2016 TES GENERAL 2%  "/>
    <n v="-17418"/>
    <n v="0"/>
    <n v="17418"/>
    <n v="870910"/>
  </r>
  <r>
    <s v="G"/>
    <n v="7"/>
    <n v="445"/>
    <n v="6"/>
    <n v="1030529967"/>
    <s v="MOYANO SARMIENTO OSCAR ANDRES           "/>
    <x v="36"/>
    <x v="35"/>
    <n v="20170206"/>
    <x v="1"/>
    <s v="LIBRANZAS                                         "/>
    <n v="-546750"/>
    <n v="0"/>
    <n v="546750"/>
    <n v="0"/>
  </r>
  <r>
    <s v="G"/>
    <n v="7"/>
    <n v="445"/>
    <n v="7"/>
    <n v="1030529967"/>
    <s v="MOYANO SARMIENTO OSCAR ANDRES           "/>
    <x v="0"/>
    <x v="0"/>
    <n v="20170206"/>
    <x v="1"/>
    <s v="OCCIDENTE 81462-6 NOMINA                          "/>
    <n v="-788669"/>
    <n v="0"/>
    <n v="788669"/>
    <n v="0"/>
  </r>
  <r>
    <s v="G"/>
    <n v="7"/>
    <n v="445"/>
    <n v="8"/>
    <n v="1030529967"/>
    <s v="MOYANO SARMIENTO OSCAR ANDRES           "/>
    <x v="36"/>
    <x v="35"/>
    <n v="20170206"/>
    <x v="1"/>
    <s v="LIBRANZAS                                         "/>
    <n v="546750"/>
    <n v="546750"/>
    <n v="0"/>
    <n v="0"/>
  </r>
  <r>
    <s v="G"/>
    <n v="7"/>
    <n v="445"/>
    <n v="9"/>
    <n v="860007660"/>
    <s v="HELM BANK S A                           "/>
    <x v="0"/>
    <x v="0"/>
    <n v="20170206"/>
    <x v="1"/>
    <s v="OCCIDENTE 81462-6 NOMINA                          "/>
    <n v="-546750"/>
    <n v="0"/>
    <n v="546750"/>
    <n v="0"/>
  </r>
  <r>
    <s v="G"/>
    <n v="7"/>
    <n v="446"/>
    <n v="1"/>
    <n v="1054989233"/>
    <s v="MU･OZ ANDRES FERNANDO                   "/>
    <x v="0"/>
    <x v="0"/>
    <n v="20170206"/>
    <x v="1"/>
    <s v="PAGO NOMINA RESERVAS DE DIFERENTES CPS CORRESPONDI"/>
    <n v="-1335419"/>
    <n v="0"/>
    <n v="1335419"/>
    <n v="0"/>
  </r>
  <r>
    <s v="G"/>
    <n v="7"/>
    <n v="446"/>
    <n v="2"/>
    <n v="1054989233"/>
    <s v="MU･OZ ANDRES FERNANDO                   "/>
    <x v="1"/>
    <x v="1"/>
    <n v="20170206"/>
    <x v="1"/>
    <s v="PAGO NOMINA RESERVAS DE DIFERENTES CPS CORRESPONDI"/>
    <n v="1374314"/>
    <n v="1374314"/>
    <n v="0"/>
    <n v="0"/>
  </r>
  <r>
    <s v="G"/>
    <n v="7"/>
    <n v="446"/>
    <n v="3"/>
    <n v="1054989233"/>
    <s v="MU･OZ ANDRES FERNANDO                   "/>
    <x v="20"/>
    <x v="20"/>
    <n v="20170206"/>
    <x v="1"/>
    <s v="PAGO NOMINA RESERVAS DE DIFERENTES CPS CORRESPONDI"/>
    <n v="-8413"/>
    <n v="0"/>
    <n v="8413"/>
    <n v="1374314"/>
  </r>
  <r>
    <s v="G"/>
    <n v="7"/>
    <n v="446"/>
    <n v="4"/>
    <n v="1054989233"/>
    <s v="MU･OZ ANDRES FERNANDO                   "/>
    <x v="21"/>
    <x v="21"/>
    <n v="20170206"/>
    <x v="1"/>
    <s v="PAGO NOMINA RESERVAS DE DIFERENTES CPS CORRESPONDI"/>
    <n v="-8709"/>
    <n v="0"/>
    <n v="8709"/>
    <n v="1374314"/>
  </r>
  <r>
    <s v="G"/>
    <n v="7"/>
    <n v="446"/>
    <n v="5"/>
    <n v="1054989233"/>
    <s v="MU･OZ ANDRES FERNANDO                   "/>
    <x v="23"/>
    <x v="23"/>
    <n v="20170206"/>
    <x v="1"/>
    <s v="PAGO NOMINA RESERVAS DE DIFERENTES CPS CORRESPONDI"/>
    <n v="-17418"/>
    <n v="0"/>
    <n v="17418"/>
    <n v="1374314"/>
  </r>
  <r>
    <s v="G"/>
    <n v="7"/>
    <n v="446"/>
    <n v="6"/>
    <n v="1054989233"/>
    <s v="MU･OZ ANDRES FERNANDO                   "/>
    <x v="22"/>
    <x v="22"/>
    <n v="20170206"/>
    <x v="1"/>
    <s v="PAGO NOMINA RESERVAS DE DIFERENTES CPS CORRESPONDI"/>
    <n v="-4355"/>
    <n v="0"/>
    <n v="4355"/>
    <n v="1374314"/>
  </r>
  <r>
    <s v="G"/>
    <n v="7"/>
    <n v="447"/>
    <n v="1"/>
    <n v="5661254"/>
    <s v="NIﾑO LANDINEZ JUVENAL                   "/>
    <x v="0"/>
    <x v="0"/>
    <n v="20170206"/>
    <x v="1"/>
    <s v="PAGO NOMINA RESERVAS DE DIFERENTES CPS CORRESPONDI"/>
    <n v="-1739705"/>
    <n v="0"/>
    <n v="1739705"/>
    <n v="0"/>
  </r>
  <r>
    <s v="G"/>
    <n v="7"/>
    <n v="447"/>
    <n v="2"/>
    <n v="5661254"/>
    <s v="NIﾑO LANDINEZ JUVENAL                   "/>
    <x v="1"/>
    <x v="1"/>
    <n v="20170206"/>
    <x v="1"/>
    <s v="PAGO NOMINA RESERVAS DE DIFERENTES CPS CORRESPONDI"/>
    <n v="1792583"/>
    <n v="1792583"/>
    <n v="0"/>
    <n v="0"/>
  </r>
  <r>
    <s v="G"/>
    <n v="7"/>
    <n v="447"/>
    <n v="3"/>
    <n v="5661254"/>
    <s v="NIﾑO LANDINEZ JUVENAL                   "/>
    <x v="20"/>
    <x v="20"/>
    <n v="20170206"/>
    <x v="1"/>
    <s v="PAGO NOMINA RESERVAS DE DIFERENTES CPS CORRESPONDI"/>
    <n v="-11438"/>
    <n v="0"/>
    <n v="11438"/>
    <n v="1792583"/>
  </r>
  <r>
    <s v="G"/>
    <n v="7"/>
    <n v="447"/>
    <n v="4"/>
    <n v="5661254"/>
    <s v="NIﾑO LANDINEZ JUVENAL                   "/>
    <x v="21"/>
    <x v="21"/>
    <n v="20170206"/>
    <x v="1"/>
    <s v="PAGO NOMINA RESERVAS DE DIFERENTES CPS CORRESPONDI"/>
    <n v="-11840"/>
    <n v="0"/>
    <n v="11840"/>
    <n v="1792583"/>
  </r>
  <r>
    <s v="G"/>
    <n v="7"/>
    <n v="447"/>
    <n v="5"/>
    <n v="5661254"/>
    <s v="NIﾑO LANDINEZ JUVENAL                   "/>
    <x v="23"/>
    <x v="23"/>
    <n v="20170206"/>
    <x v="1"/>
    <s v="PAGO NOMINA RESERVAS DE DIFERENTES CPS CORRESPONDI"/>
    <n v="-23680"/>
    <n v="0"/>
    <n v="23680"/>
    <n v="1792583"/>
  </r>
  <r>
    <s v="G"/>
    <n v="7"/>
    <n v="447"/>
    <n v="6"/>
    <n v="5661254"/>
    <s v="NIﾑO LANDINEZ JUVENAL                   "/>
    <x v="22"/>
    <x v="22"/>
    <n v="20170206"/>
    <x v="1"/>
    <s v="PAGO NOMINA RESERVAS DE DIFERENTES CPS CORRESPONDI"/>
    <n v="-5920"/>
    <n v="0"/>
    <n v="5920"/>
    <n v="1792583"/>
  </r>
  <r>
    <s v="G"/>
    <n v="7"/>
    <n v="448"/>
    <n v="1"/>
    <n v="39778097"/>
    <s v="OVIEDO FRANCO NAIR YADIRA               "/>
    <x v="0"/>
    <x v="0"/>
    <n v="20170206"/>
    <x v="1"/>
    <s v="PAGO NOMINA RESERVAS DE DIFERENTES CPS CORRESPONDI"/>
    <n v="-1335419"/>
    <n v="0"/>
    <n v="1335419"/>
    <n v="0"/>
  </r>
  <r>
    <s v="G"/>
    <n v="7"/>
    <n v="448"/>
    <n v="2"/>
    <n v="39778097"/>
    <s v="OVIEDO FRANCO NAIR YADIRA               "/>
    <x v="1"/>
    <x v="1"/>
    <n v="20170206"/>
    <x v="1"/>
    <s v="PAGO NOMINA RESERVAS DE DIFERENTES CPS CORRESPONDI"/>
    <n v="1374314"/>
    <n v="1374314"/>
    <n v="0"/>
    <n v="0"/>
  </r>
  <r>
    <s v="G"/>
    <n v="7"/>
    <n v="448"/>
    <n v="3"/>
    <n v="39778097"/>
    <s v="OVIEDO FRANCO NAIR YADIRA               "/>
    <x v="20"/>
    <x v="20"/>
    <n v="20170206"/>
    <x v="1"/>
    <s v="PAGO NOMINA RESERVAS DE DIFERENTES CPS CORRESPONDI"/>
    <n v="-8413"/>
    <n v="0"/>
    <n v="8413"/>
    <n v="1374314"/>
  </r>
  <r>
    <s v="G"/>
    <n v="7"/>
    <n v="448"/>
    <n v="4"/>
    <n v="39778097"/>
    <s v="OVIEDO FRANCO NAIR YADIRA               "/>
    <x v="21"/>
    <x v="21"/>
    <n v="20170206"/>
    <x v="1"/>
    <s v="PAGO NOMINA RESERVAS DE DIFERENTES CPS CORRESPONDI"/>
    <n v="-8709"/>
    <n v="0"/>
    <n v="8709"/>
    <n v="1374314"/>
  </r>
  <r>
    <s v="G"/>
    <n v="7"/>
    <n v="448"/>
    <n v="5"/>
    <n v="39778097"/>
    <s v="OVIEDO FRANCO NAIR YADIRA               "/>
    <x v="23"/>
    <x v="23"/>
    <n v="20170206"/>
    <x v="1"/>
    <s v="PAGO NOMINA RESERVAS DE DIFERENTES CPS CORRESPONDI"/>
    <n v="-17418"/>
    <n v="0"/>
    <n v="17418"/>
    <n v="1374314"/>
  </r>
  <r>
    <s v="G"/>
    <n v="7"/>
    <n v="448"/>
    <n v="6"/>
    <n v="39778097"/>
    <s v="OVIEDO FRANCO NAIR YADIRA               "/>
    <x v="22"/>
    <x v="22"/>
    <n v="20170206"/>
    <x v="1"/>
    <s v="PAGO NOMINA RESERVAS DE DIFERENTES CPS CORRESPONDI"/>
    <n v="-4355"/>
    <n v="0"/>
    <n v="4355"/>
    <n v="1374314"/>
  </r>
  <r>
    <s v="G"/>
    <n v="7"/>
    <n v="449"/>
    <n v="1"/>
    <n v="9530098"/>
    <s v="PADILLA LEAL CARLOS DAVID               "/>
    <x v="0"/>
    <x v="0"/>
    <n v="20170206"/>
    <x v="1"/>
    <s v="PAGO NOMINA RESERVAS DE DIFERENTES CPS CORRESPONDI"/>
    <n v="-2319349"/>
    <n v="0"/>
    <n v="2319349"/>
    <n v="0"/>
  </r>
  <r>
    <s v="G"/>
    <n v="7"/>
    <n v="449"/>
    <n v="2"/>
    <n v="9530098"/>
    <s v="PADILLA LEAL CARLOS DAVID               "/>
    <x v="1"/>
    <x v="1"/>
    <n v="20170206"/>
    <x v="1"/>
    <s v="PAGO NOMINA RESERVAS DE DIFERENTES CPS CORRESPONDI"/>
    <n v="2390111"/>
    <n v="2390111"/>
    <n v="0"/>
    <n v="0"/>
  </r>
  <r>
    <s v="G"/>
    <n v="7"/>
    <n v="449"/>
    <n v="3"/>
    <n v="9530098"/>
    <s v="PADILLA LEAL CARLOS DAVID               "/>
    <x v="20"/>
    <x v="20"/>
    <n v="20170206"/>
    <x v="1"/>
    <s v="PAGO NOMINA RESERVAS DE DIFERENTES CPS CORRESPONDI"/>
    <n v="-15306"/>
    <n v="0"/>
    <n v="15306"/>
    <n v="2390111"/>
  </r>
  <r>
    <s v="G"/>
    <n v="7"/>
    <n v="449"/>
    <n v="4"/>
    <n v="9530098"/>
    <s v="PADILLA LEAL CARLOS DAVID               "/>
    <x v="21"/>
    <x v="21"/>
    <n v="20170206"/>
    <x v="1"/>
    <s v="PAGO NOMINA RESERVAS DE DIFERENTES CPS CORRESPONDI"/>
    <n v="-15845"/>
    <n v="0"/>
    <n v="15845"/>
    <n v="2390111"/>
  </r>
  <r>
    <s v="G"/>
    <n v="7"/>
    <n v="449"/>
    <n v="5"/>
    <n v="9530098"/>
    <s v="PADILLA LEAL CARLOS DAVID               "/>
    <x v="23"/>
    <x v="23"/>
    <n v="20170206"/>
    <x v="1"/>
    <s v="PAGO NOMINA RESERVAS DE DIFERENTES CPS CORRESPONDI"/>
    <n v="-31689"/>
    <n v="0"/>
    <n v="31689"/>
    <n v="2390111"/>
  </r>
  <r>
    <s v="G"/>
    <n v="7"/>
    <n v="449"/>
    <n v="6"/>
    <n v="9530098"/>
    <s v="PADILLA LEAL CARLOS DAVID               "/>
    <x v="22"/>
    <x v="22"/>
    <n v="20170206"/>
    <x v="1"/>
    <s v="PAGO NOMINA RESERVAS DE DIFERENTES CPS CORRESPONDI"/>
    <n v="-7922"/>
    <n v="0"/>
    <n v="7922"/>
    <n v="2390111"/>
  </r>
  <r>
    <s v="G"/>
    <n v="7"/>
    <n v="450"/>
    <n v="1"/>
    <n v="79571578"/>
    <s v="PAEZ MARTINEZ JOSE OSCAR                "/>
    <x v="0"/>
    <x v="0"/>
    <n v="20170206"/>
    <x v="1"/>
    <s v="PAGO NOMINA RESERVAS DE DIFERENTES CPS CORRESPONDI"/>
    <n v="-3077597"/>
    <n v="0"/>
    <n v="3077597"/>
    <n v="0"/>
  </r>
  <r>
    <s v="G"/>
    <n v="7"/>
    <n v="450"/>
    <n v="2"/>
    <n v="79571578"/>
    <s v="PAEZ MARTINEZ JOSE OSCAR                "/>
    <x v="1"/>
    <x v="1"/>
    <n v="20170206"/>
    <x v="1"/>
    <s v="PAGO NOMINA RESERVAS DE DIFERENTES CPS CORRESPONDI"/>
    <n v="3171493"/>
    <n v="3171493"/>
    <n v="0"/>
    <n v="0"/>
  </r>
  <r>
    <s v="G"/>
    <n v="7"/>
    <n v="450"/>
    <n v="3"/>
    <n v="79571578"/>
    <s v="PAEZ MARTINEZ JOSE OSCAR                "/>
    <x v="20"/>
    <x v="20"/>
    <n v="20170206"/>
    <x v="1"/>
    <s v="PAGO NOMINA RESERVAS DE DIFERENTES CPS CORRESPONDI"/>
    <n v="-20310"/>
    <n v="0"/>
    <n v="20310"/>
    <n v="3171493"/>
  </r>
  <r>
    <s v="G"/>
    <n v="7"/>
    <n v="450"/>
    <n v="4"/>
    <n v="79571578"/>
    <s v="PAEZ MARTINEZ JOSE OSCAR                "/>
    <x v="23"/>
    <x v="23"/>
    <n v="20170206"/>
    <x v="1"/>
    <s v="PAGO NOMINA RESERVAS DE DIFERENTES CPS CORRESPONDI"/>
    <n v="-42049"/>
    <n v="0"/>
    <n v="42049"/>
    <n v="3171493"/>
  </r>
  <r>
    <s v="G"/>
    <n v="7"/>
    <n v="450"/>
    <n v="5"/>
    <n v="79571578"/>
    <s v="PAEZ MARTINEZ JOSE OSCAR                "/>
    <x v="21"/>
    <x v="21"/>
    <n v="20170206"/>
    <x v="1"/>
    <s v="PAGO NOMINA RESERVAS DE DIFERENTES CPS CORRESPONDI"/>
    <n v="-21025"/>
    <n v="0"/>
    <n v="21025"/>
    <n v="3171493"/>
  </r>
  <r>
    <s v="G"/>
    <n v="7"/>
    <n v="450"/>
    <n v="6"/>
    <n v="79571578"/>
    <s v="PAEZ MARTINEZ JOSE OSCAR                "/>
    <x v="22"/>
    <x v="22"/>
    <n v="20170206"/>
    <x v="1"/>
    <s v="PAGO NOMINA RESERVAS DE DIFERENTES CPS CORRESPONDI"/>
    <n v="-10512"/>
    <n v="0"/>
    <n v="10512"/>
    <n v="3171493"/>
  </r>
  <r>
    <s v="G"/>
    <n v="7"/>
    <n v="451"/>
    <n v="1"/>
    <n v="51914357"/>
    <s v="PEREZ GUEVARA ELIZABETH                 "/>
    <x v="0"/>
    <x v="0"/>
    <n v="20170206"/>
    <x v="1"/>
    <s v="PAGO NOMINA RESERVAS DE DIFERENTES CPS CORRESPONDI"/>
    <n v="-1340023"/>
    <n v="0"/>
    <n v="1340023"/>
    <n v="0"/>
  </r>
  <r>
    <s v="G"/>
    <n v="7"/>
    <n v="451"/>
    <n v="2"/>
    <n v="51914357"/>
    <s v="PEREZ GUEVARA ELIZABETH                 "/>
    <x v="1"/>
    <x v="1"/>
    <n v="20170206"/>
    <x v="1"/>
    <s v="PAGO NOMINA RESERVAS DE DIFERENTES CPS CORRESPONDI"/>
    <n v="1374314"/>
    <n v="1374314"/>
    <n v="0"/>
    <n v="0"/>
  </r>
  <r>
    <s v="G"/>
    <n v="7"/>
    <n v="451"/>
    <n v="3"/>
    <n v="51914357"/>
    <s v="PEREZ GUEVARA ELIZABETH                 "/>
    <x v="20"/>
    <x v="20"/>
    <n v="20170206"/>
    <x v="1"/>
    <s v="PAGO NOMINA RESERVAS DE DIFERENTES CPS CORRESPONDI"/>
    <n v="-7417"/>
    <n v="0"/>
    <n v="7417"/>
    <n v="1374314"/>
  </r>
  <r>
    <s v="G"/>
    <n v="7"/>
    <n v="451"/>
    <n v="4"/>
    <n v="51914357"/>
    <s v="PEREZ GUEVARA ELIZABETH                 "/>
    <x v="23"/>
    <x v="23"/>
    <n v="20170206"/>
    <x v="1"/>
    <s v="PAGO NOMINA RESERVAS DE DIFERENTES CPS CORRESPONDI"/>
    <n v="-15357"/>
    <n v="0"/>
    <n v="15357"/>
    <n v="1374314"/>
  </r>
  <r>
    <s v="G"/>
    <n v="7"/>
    <n v="451"/>
    <n v="5"/>
    <n v="51914357"/>
    <s v="PEREZ GUEVARA ELIZABETH                 "/>
    <x v="21"/>
    <x v="21"/>
    <n v="20170206"/>
    <x v="1"/>
    <s v="PAGO NOMINA RESERVAS DE DIFERENTES CPS CORRESPONDI"/>
    <n v="-7678"/>
    <n v="0"/>
    <n v="7678"/>
    <n v="1374314"/>
  </r>
  <r>
    <s v="G"/>
    <n v="7"/>
    <n v="451"/>
    <n v="6"/>
    <n v="51914357"/>
    <s v="PEREZ GUEVARA ELIZABETH                 "/>
    <x v="22"/>
    <x v="22"/>
    <n v="20170206"/>
    <x v="1"/>
    <s v="PAGO NOMINA RESERVAS DE DIFERENTES CPS CORRESPONDI"/>
    <n v="-3839"/>
    <n v="0"/>
    <n v="3839"/>
    <n v="1374314"/>
  </r>
  <r>
    <s v="G"/>
    <n v="7"/>
    <n v="452"/>
    <n v="1"/>
    <n v="52995480"/>
    <s v="PIRACHICAN MARTINEZ DIANA XIMENA        "/>
    <x v="0"/>
    <x v="0"/>
    <n v="20170206"/>
    <x v="1"/>
    <s v="PAGO NOMINA RESERVAS DE DIFERENTES CPS CORRESPONDI"/>
    <n v="-2140936"/>
    <n v="0"/>
    <n v="2140936"/>
    <n v="0"/>
  </r>
  <r>
    <s v="G"/>
    <n v="7"/>
    <n v="452"/>
    <n v="2"/>
    <n v="52995480"/>
    <s v="PIRACHICAN MARTINEZ DIANA XIMENA        "/>
    <x v="1"/>
    <x v="1"/>
    <n v="20170206"/>
    <x v="1"/>
    <s v="PAGO NOMINA RESERVAS DE DIFERENTES CPS CORRESPONDI"/>
    <n v="2206256"/>
    <n v="2206256"/>
    <n v="0"/>
    <n v="0"/>
  </r>
  <r>
    <s v="G"/>
    <n v="7"/>
    <n v="452"/>
    <n v="3"/>
    <n v="52995480"/>
    <s v="PIRACHICAN MARTINEZ DIANA XIMENA        "/>
    <x v="20"/>
    <x v="20"/>
    <n v="20170206"/>
    <x v="1"/>
    <s v="PAGO NOMINA RESERVAS DE DIFERENTES CPS CORRESPONDI"/>
    <n v="-14129"/>
    <n v="0"/>
    <n v="14129"/>
    <n v="2206256"/>
  </r>
  <r>
    <s v="G"/>
    <n v="7"/>
    <n v="452"/>
    <n v="4"/>
    <n v="52995480"/>
    <s v="PIRACHICAN MARTINEZ DIANA XIMENA        "/>
    <x v="23"/>
    <x v="23"/>
    <n v="20170206"/>
    <x v="1"/>
    <s v="PAGO NOMINA RESERVAS DE DIFERENTES CPS CORRESPONDI"/>
    <n v="-29252"/>
    <n v="0"/>
    <n v="29252"/>
    <n v="2206256"/>
  </r>
  <r>
    <s v="G"/>
    <n v="7"/>
    <n v="452"/>
    <n v="5"/>
    <n v="52995480"/>
    <s v="PIRACHICAN MARTINEZ DIANA XIMENA        "/>
    <x v="21"/>
    <x v="21"/>
    <n v="20170206"/>
    <x v="1"/>
    <s v="PAGO NOMINA RESERVAS DE DIFERENTES CPS CORRESPONDI"/>
    <n v="-14626"/>
    <n v="0"/>
    <n v="14626"/>
    <n v="2206256"/>
  </r>
  <r>
    <s v="G"/>
    <n v="7"/>
    <n v="452"/>
    <n v="6"/>
    <n v="52995480"/>
    <s v="PIRACHICAN MARTINEZ DIANA XIMENA        "/>
    <x v="22"/>
    <x v="22"/>
    <n v="20170206"/>
    <x v="1"/>
    <s v="PAGO NOMINA RESERVAS DE DIFERENTES CPS CORRESPONDI"/>
    <n v="-7313"/>
    <n v="0"/>
    <n v="7313"/>
    <n v="2206256"/>
  </r>
  <r>
    <s v="G"/>
    <n v="7"/>
    <n v="453"/>
    <n v="1"/>
    <n v="86089071"/>
    <s v="POLANCO LOPEZ MALCOM ANDRES             "/>
    <x v="1"/>
    <x v="1"/>
    <n v="20170206"/>
    <x v="1"/>
    <s v="HONORARIOS                                        "/>
    <n v="1792583"/>
    <n v="1792583"/>
    <n v="0"/>
    <n v="0"/>
  </r>
  <r>
    <s v="G"/>
    <n v="7"/>
    <n v="453"/>
    <n v="2"/>
    <n v="86089071"/>
    <s v="POLANCO LOPEZ MALCOM ANDRES             "/>
    <x v="20"/>
    <x v="20"/>
    <n v="20170206"/>
    <x v="1"/>
    <s v="RETEICA 9 66 X MIL TESORERIA GENERAL              "/>
    <n v="-11438"/>
    <n v="0"/>
    <n v="11438"/>
    <n v="1184012"/>
  </r>
  <r>
    <s v="G"/>
    <n v="7"/>
    <n v="453"/>
    <n v="3"/>
    <n v="86089071"/>
    <s v="POLANCO LOPEZ MALCOM ANDRES             "/>
    <x v="21"/>
    <x v="21"/>
    <n v="20170206"/>
    <x v="1"/>
    <s v="ESTAMPILLA UD-TRAB INDEPENDIENTE TES GRAL         "/>
    <n v="-11840"/>
    <n v="0"/>
    <n v="11840"/>
    <n v="1184012"/>
  </r>
  <r>
    <s v="G"/>
    <n v="7"/>
    <n v="453"/>
    <n v="4"/>
    <n v="86089071"/>
    <s v="POLANCO LOPEZ MALCOM ANDRES             "/>
    <x v="22"/>
    <x v="22"/>
    <n v="20170206"/>
    <x v="1"/>
    <s v="ESTAMPILLA PROCULTURA TRAB INDEPENDIENTE TES GRAL "/>
    <n v="-5920"/>
    <n v="0"/>
    <n v="5920"/>
    <n v="1184012"/>
  </r>
  <r>
    <s v="G"/>
    <n v="7"/>
    <n v="453"/>
    <n v="5"/>
    <n v="86089071"/>
    <s v="POLANCO LOPEZ MALCOM ANDRES             "/>
    <x v="23"/>
    <x v="23"/>
    <n v="20170206"/>
    <x v="1"/>
    <s v="PRO ADULTO MAYOR ACUERDO 645 2016 TES GENERAL 2%  "/>
    <n v="-23680"/>
    <n v="0"/>
    <n v="23680"/>
    <n v="1184012"/>
  </r>
  <r>
    <s v="G"/>
    <n v="7"/>
    <n v="453"/>
    <n v="6"/>
    <n v="86089071"/>
    <s v="POLANCO LOPEZ MALCOM ANDRES             "/>
    <x v="36"/>
    <x v="35"/>
    <n v="20170206"/>
    <x v="1"/>
    <s v="LIBRANZAS                                         "/>
    <n v="-67000"/>
    <n v="0"/>
    <n v="67000"/>
    <n v="0"/>
  </r>
  <r>
    <s v="G"/>
    <n v="7"/>
    <n v="453"/>
    <n v="7"/>
    <n v="86089071"/>
    <s v="POLANCO LOPEZ MALCOM ANDRES             "/>
    <x v="0"/>
    <x v="0"/>
    <n v="20170206"/>
    <x v="1"/>
    <s v="OCCIDENTE 81462-6 NOMINA                          "/>
    <n v="-1672705"/>
    <n v="0"/>
    <n v="1672705"/>
    <n v="0"/>
  </r>
  <r>
    <s v="G"/>
    <n v="7"/>
    <n v="453"/>
    <n v="8"/>
    <n v="86089071"/>
    <s v="POLANCO LOPEZ MALCOM ANDRES             "/>
    <x v="36"/>
    <x v="35"/>
    <n v="20170206"/>
    <x v="1"/>
    <s v="LIBRANZAS                                         "/>
    <n v="67000"/>
    <n v="67000"/>
    <n v="0"/>
    <n v="0"/>
  </r>
  <r>
    <s v="G"/>
    <n v="7"/>
    <n v="453"/>
    <n v="9"/>
    <n v="860007660"/>
    <s v="HELM BANK S A                           "/>
    <x v="0"/>
    <x v="0"/>
    <n v="20170206"/>
    <x v="1"/>
    <s v="OCCIDENTE 81462-6 NOMINA                          "/>
    <n v="-67000"/>
    <n v="0"/>
    <n v="67000"/>
    <n v="0"/>
  </r>
  <r>
    <s v="G"/>
    <n v="7"/>
    <n v="454"/>
    <n v="1"/>
    <n v="1014198921"/>
    <s v="PUERTA BENAVIDES LUISA FERNANDA         "/>
    <x v="0"/>
    <x v="0"/>
    <n v="20170206"/>
    <x v="1"/>
    <s v="PAGO NOMINA RESERVAS DE DIFERENTES CPS CORRESPONDI"/>
    <n v="-1739705"/>
    <n v="0"/>
    <n v="1739705"/>
    <n v="0"/>
  </r>
  <r>
    <s v="G"/>
    <n v="7"/>
    <n v="454"/>
    <n v="2"/>
    <n v="1014198921"/>
    <s v="PUERTA BENAVIDES LUISA FERNANDA         "/>
    <x v="1"/>
    <x v="1"/>
    <n v="20170206"/>
    <x v="1"/>
    <s v="PAGO NOMINA RESERVAS DE DIFERENTES CPS CORRESPONDI"/>
    <n v="1792583"/>
    <n v="1792583"/>
    <n v="0"/>
    <n v="0"/>
  </r>
  <r>
    <s v="G"/>
    <n v="7"/>
    <n v="454"/>
    <n v="3"/>
    <n v="1014198921"/>
    <s v="PUERTA BENAVIDES LUISA FERNANDA         "/>
    <x v="20"/>
    <x v="20"/>
    <n v="20170206"/>
    <x v="1"/>
    <s v="PAGO NOMINA RESERVAS DE DIFERENTES CPS CORRESPONDI"/>
    <n v="-11438"/>
    <n v="0"/>
    <n v="11438"/>
    <n v="1792583"/>
  </r>
  <r>
    <s v="G"/>
    <n v="7"/>
    <n v="454"/>
    <n v="4"/>
    <n v="1014198921"/>
    <s v="PUERTA BENAVIDES LUISA FERNANDA         "/>
    <x v="23"/>
    <x v="23"/>
    <n v="20170206"/>
    <x v="1"/>
    <s v="PAGO NOMINA RESERVAS DE DIFERENTES CPS CORRESPONDI"/>
    <n v="-23680"/>
    <n v="0"/>
    <n v="23680"/>
    <n v="1792583"/>
  </r>
  <r>
    <s v="G"/>
    <n v="7"/>
    <n v="454"/>
    <n v="5"/>
    <n v="1014198921"/>
    <s v="PUERTA BENAVIDES LUISA FERNANDA         "/>
    <x v="21"/>
    <x v="21"/>
    <n v="20170206"/>
    <x v="1"/>
    <s v="PAGO NOMINA RESERVAS DE DIFERENTES CPS CORRESPONDI"/>
    <n v="-11840"/>
    <n v="0"/>
    <n v="11840"/>
    <n v="1792583"/>
  </r>
  <r>
    <s v="G"/>
    <n v="7"/>
    <n v="454"/>
    <n v="6"/>
    <n v="1014198921"/>
    <s v="PUERTA BENAVIDES LUISA FERNANDA         "/>
    <x v="22"/>
    <x v="22"/>
    <n v="20170206"/>
    <x v="1"/>
    <s v="PAGO NOMINA RESERVAS DE DIFERENTES CPS CORRESPONDI"/>
    <n v="-5920"/>
    <n v="0"/>
    <n v="5920"/>
    <n v="1792583"/>
  </r>
  <r>
    <s v="G"/>
    <n v="7"/>
    <n v="455"/>
    <n v="1"/>
    <n v="74378488"/>
    <s v="REYES GARCIA MARIO CAMILO               "/>
    <x v="0"/>
    <x v="0"/>
    <n v="20170206"/>
    <x v="1"/>
    <s v="PAGO NOMINA RESERVAS DE DIFERENTES CPS CORRESPONDI"/>
    <n v="-3077597"/>
    <n v="0"/>
    <n v="3077597"/>
    <n v="0"/>
  </r>
  <r>
    <s v="G"/>
    <n v="7"/>
    <n v="455"/>
    <n v="2"/>
    <n v="74378488"/>
    <s v="REYES GARCIA MARIO CAMILO               "/>
    <x v="1"/>
    <x v="1"/>
    <n v="20170206"/>
    <x v="1"/>
    <s v="PAGO NOMINA RESERVAS DE DIFERENTES CPS CORRESPONDI"/>
    <n v="3171493"/>
    <n v="3171493"/>
    <n v="0"/>
    <n v="0"/>
  </r>
  <r>
    <s v="G"/>
    <n v="7"/>
    <n v="455"/>
    <n v="3"/>
    <n v="74378488"/>
    <s v="REYES GARCIA MARIO CAMILO               "/>
    <x v="20"/>
    <x v="20"/>
    <n v="20170206"/>
    <x v="1"/>
    <s v="PAGO NOMINA RESERVAS DE DIFERENTES CPS CORRESPONDI"/>
    <n v="-20310"/>
    <n v="0"/>
    <n v="20310"/>
    <n v="3171493"/>
  </r>
  <r>
    <s v="G"/>
    <n v="7"/>
    <n v="455"/>
    <n v="4"/>
    <n v="74378488"/>
    <s v="REYES GARCIA MARIO CAMILO               "/>
    <x v="23"/>
    <x v="23"/>
    <n v="20170206"/>
    <x v="1"/>
    <s v="PAGO NOMINA RESERVAS DE DIFERENTES CPS CORRESPONDI"/>
    <n v="-42049"/>
    <n v="0"/>
    <n v="42049"/>
    <n v="3171493"/>
  </r>
  <r>
    <s v="G"/>
    <n v="7"/>
    <n v="455"/>
    <n v="5"/>
    <n v="74378488"/>
    <s v="REYES GARCIA MARIO CAMILO               "/>
    <x v="21"/>
    <x v="21"/>
    <n v="20170206"/>
    <x v="1"/>
    <s v="PAGO NOMINA RESERVAS DE DIFERENTES CPS CORRESPONDI"/>
    <n v="-21025"/>
    <n v="0"/>
    <n v="21025"/>
    <n v="3171493"/>
  </r>
  <r>
    <s v="G"/>
    <n v="7"/>
    <n v="455"/>
    <n v="6"/>
    <n v="74378488"/>
    <s v="REYES GARCIA MARIO CAMILO               "/>
    <x v="22"/>
    <x v="22"/>
    <n v="20170206"/>
    <x v="1"/>
    <s v="PAGO NOMINA RESERVAS DE DIFERENTES CPS CORRESPONDI"/>
    <n v="-10512"/>
    <n v="0"/>
    <n v="10512"/>
    <n v="3171493"/>
  </r>
  <r>
    <s v="G"/>
    <n v="7"/>
    <n v="456"/>
    <n v="1"/>
    <n v="79566375"/>
    <s v="RODRIGUEZ CAICEDO FAUNIER ALFONSO       "/>
    <x v="0"/>
    <x v="0"/>
    <n v="20170206"/>
    <x v="1"/>
    <s v="PAGO NOMINA RESERVAS DE DIFERENTES CPS CORRESPONDI"/>
    <n v="-1335419"/>
    <n v="0"/>
    <n v="1335419"/>
    <n v="0"/>
  </r>
  <r>
    <s v="G"/>
    <n v="7"/>
    <n v="456"/>
    <n v="2"/>
    <n v="79566375"/>
    <s v="RODRIGUEZ CAICEDO FAUNIER ALFONSO       "/>
    <x v="1"/>
    <x v="1"/>
    <n v="20170206"/>
    <x v="1"/>
    <s v="PAGO NOMINA RESERVAS DE DIFERENTES CPS CORRESPONDI"/>
    <n v="1374314"/>
    <n v="1374314"/>
    <n v="0"/>
    <n v="0"/>
  </r>
  <r>
    <s v="G"/>
    <n v="7"/>
    <n v="456"/>
    <n v="3"/>
    <n v="79566375"/>
    <s v="RODRIGUEZ CAICEDO FAUNIER ALFONSO       "/>
    <x v="20"/>
    <x v="20"/>
    <n v="20170206"/>
    <x v="1"/>
    <s v="PAGO NOMINA RESERVAS DE DIFERENTES CPS CORRESPONDI"/>
    <n v="-8413"/>
    <n v="0"/>
    <n v="8413"/>
    <n v="1374314"/>
  </r>
  <r>
    <s v="G"/>
    <n v="7"/>
    <n v="456"/>
    <n v="4"/>
    <n v="79566375"/>
    <s v="RODRIGUEZ CAICEDO FAUNIER ALFONSO       "/>
    <x v="23"/>
    <x v="23"/>
    <n v="20170206"/>
    <x v="1"/>
    <s v="PAGO NOMINA RESERVAS DE DIFERENTES CPS CORRESPONDI"/>
    <n v="-17418"/>
    <n v="0"/>
    <n v="17418"/>
    <n v="1374314"/>
  </r>
  <r>
    <s v="G"/>
    <n v="7"/>
    <n v="456"/>
    <n v="5"/>
    <n v="79566375"/>
    <s v="RODRIGUEZ CAICEDO FAUNIER ALFONSO       "/>
    <x v="21"/>
    <x v="21"/>
    <n v="20170206"/>
    <x v="1"/>
    <s v="PAGO NOMINA RESERVAS DE DIFERENTES CPS CORRESPONDI"/>
    <n v="-8709"/>
    <n v="0"/>
    <n v="8709"/>
    <n v="1374314"/>
  </r>
  <r>
    <s v="G"/>
    <n v="7"/>
    <n v="456"/>
    <n v="6"/>
    <n v="79566375"/>
    <s v="RODRIGUEZ CAICEDO FAUNIER ALFONSO       "/>
    <x v="22"/>
    <x v="22"/>
    <n v="20170206"/>
    <x v="1"/>
    <s v="PAGO NOMINA RESERVAS DE DIFERENTES CPS CORRESPONDI"/>
    <n v="-4355"/>
    <n v="0"/>
    <n v="4355"/>
    <n v="1374314"/>
  </r>
  <r>
    <s v="G"/>
    <n v="7"/>
    <n v="457"/>
    <n v="1"/>
    <n v="52008801"/>
    <s v="RUIZ ARAQUE CLARA PATRICIA              "/>
    <x v="0"/>
    <x v="0"/>
    <n v="20170206"/>
    <x v="1"/>
    <s v="PAGO NOMINA RESERVAS DE DIFERENTES CPS CORRESPONDI"/>
    <n v="-1335419"/>
    <n v="0"/>
    <n v="1335419"/>
    <n v="0"/>
  </r>
  <r>
    <s v="G"/>
    <n v="7"/>
    <n v="457"/>
    <n v="2"/>
    <n v="52008801"/>
    <s v="RUIZ ARAQUE CLARA PATRICIA              "/>
    <x v="1"/>
    <x v="1"/>
    <n v="20170206"/>
    <x v="1"/>
    <s v="PAGO NOMINA RESERVAS DE DIFERENTES CPS CORRESPONDI"/>
    <n v="1374314"/>
    <n v="1374314"/>
    <n v="0"/>
    <n v="0"/>
  </r>
  <r>
    <s v="G"/>
    <n v="7"/>
    <n v="457"/>
    <n v="3"/>
    <n v="52008801"/>
    <s v="RUIZ ARAQUE CLARA PATRICIA              "/>
    <x v="20"/>
    <x v="20"/>
    <n v="20170206"/>
    <x v="1"/>
    <s v="PAGO NOMINA RESERVAS DE DIFERENTES CPS CORRESPONDI"/>
    <n v="-8413"/>
    <n v="0"/>
    <n v="8413"/>
    <n v="1374314"/>
  </r>
  <r>
    <s v="G"/>
    <n v="7"/>
    <n v="457"/>
    <n v="4"/>
    <n v="52008801"/>
    <s v="RUIZ ARAQUE CLARA PATRICIA              "/>
    <x v="23"/>
    <x v="23"/>
    <n v="20170206"/>
    <x v="1"/>
    <s v="PAGO NOMINA RESERVAS DE DIFERENTES CPS CORRESPONDI"/>
    <n v="-17418"/>
    <n v="0"/>
    <n v="17418"/>
    <n v="1374314"/>
  </r>
  <r>
    <s v="G"/>
    <n v="7"/>
    <n v="457"/>
    <n v="5"/>
    <n v="52008801"/>
    <s v="RUIZ ARAQUE CLARA PATRICIA              "/>
    <x v="21"/>
    <x v="21"/>
    <n v="20170206"/>
    <x v="1"/>
    <s v="PAGO NOMINA RESERVAS DE DIFERENTES CPS CORRESPONDI"/>
    <n v="-8709"/>
    <n v="0"/>
    <n v="8709"/>
    <n v="1374314"/>
  </r>
  <r>
    <s v="G"/>
    <n v="7"/>
    <n v="457"/>
    <n v="6"/>
    <n v="52008801"/>
    <s v="RUIZ ARAQUE CLARA PATRICIA              "/>
    <x v="22"/>
    <x v="22"/>
    <n v="20170206"/>
    <x v="1"/>
    <s v="PAGO NOMINA RESERVAS DE DIFERENTES CPS CORRESPONDI"/>
    <n v="-4355"/>
    <n v="0"/>
    <n v="4355"/>
    <n v="1374314"/>
  </r>
  <r>
    <s v="G"/>
    <n v="7"/>
    <n v="458"/>
    <n v="1"/>
    <n v="52321101"/>
    <s v="SALAS FONSECA ROCIO DEL PILAR           "/>
    <x v="0"/>
    <x v="0"/>
    <n v="20170206"/>
    <x v="1"/>
    <s v="PAGO NOMINA RESERVAS DE DIFERENTES CPS CORRESPONDI"/>
    <n v="-1335419"/>
    <n v="0"/>
    <n v="1335419"/>
    <n v="0"/>
  </r>
  <r>
    <s v="G"/>
    <n v="7"/>
    <n v="458"/>
    <n v="2"/>
    <n v="52321101"/>
    <s v="SALAS FONSECA ROCIO DEL PILAR           "/>
    <x v="1"/>
    <x v="1"/>
    <n v="20170206"/>
    <x v="1"/>
    <s v="PAGO NOMINA RESERVAS DE DIFERENTES CPS CORRESPONDI"/>
    <n v="1374314"/>
    <n v="1374314"/>
    <n v="0"/>
    <n v="0"/>
  </r>
  <r>
    <s v="G"/>
    <n v="7"/>
    <n v="458"/>
    <n v="3"/>
    <n v="52321101"/>
    <s v="SALAS FONSECA ROCIO DEL PILAR           "/>
    <x v="20"/>
    <x v="20"/>
    <n v="20170206"/>
    <x v="1"/>
    <s v="PAGO NOMINA RESERVAS DE DIFERENTES CPS CORRESPONDI"/>
    <n v="-8413"/>
    <n v="0"/>
    <n v="8413"/>
    <n v="1374314"/>
  </r>
  <r>
    <s v="G"/>
    <n v="7"/>
    <n v="458"/>
    <n v="4"/>
    <n v="52321101"/>
    <s v="SALAS FONSECA ROCIO DEL PILAR           "/>
    <x v="23"/>
    <x v="23"/>
    <n v="20170206"/>
    <x v="1"/>
    <s v="PAGO NOMINA RESERVAS DE DIFERENTES CPS CORRESPONDI"/>
    <n v="-17418"/>
    <n v="0"/>
    <n v="17418"/>
    <n v="1374314"/>
  </r>
  <r>
    <s v="G"/>
    <n v="7"/>
    <n v="458"/>
    <n v="5"/>
    <n v="52321101"/>
    <s v="SALAS FONSECA ROCIO DEL PILAR           "/>
    <x v="21"/>
    <x v="21"/>
    <n v="20170206"/>
    <x v="1"/>
    <s v="PAGO NOMINA RESERVAS DE DIFERENTES CPS CORRESPONDI"/>
    <n v="-8709"/>
    <n v="0"/>
    <n v="8709"/>
    <n v="1374314"/>
  </r>
  <r>
    <s v="G"/>
    <n v="7"/>
    <n v="458"/>
    <n v="6"/>
    <n v="52321101"/>
    <s v="SALAS FONSECA ROCIO DEL PILAR           "/>
    <x v="22"/>
    <x v="22"/>
    <n v="20170206"/>
    <x v="1"/>
    <s v="PAGO NOMINA RESERVAS DE DIFERENTES CPS CORRESPONDI"/>
    <n v="-4355"/>
    <n v="0"/>
    <n v="4355"/>
    <n v="1374314"/>
  </r>
  <r>
    <s v="G"/>
    <n v="7"/>
    <n v="459"/>
    <n v="1"/>
    <n v="52070252"/>
    <s v="SERRATO JIMENEZ PIEDAD                  "/>
    <x v="0"/>
    <x v="0"/>
    <n v="20170206"/>
    <x v="1"/>
    <s v="PAGO NOMINA RESERVAS DE DIFERENTES CPS CORRESPONDI"/>
    <n v="-1340023"/>
    <n v="0"/>
    <n v="1340023"/>
    <n v="0"/>
  </r>
  <r>
    <s v="G"/>
    <n v="7"/>
    <n v="459"/>
    <n v="2"/>
    <n v="52070252"/>
    <s v="SERRATO JIMENEZ PIEDAD                  "/>
    <x v="1"/>
    <x v="1"/>
    <n v="20170206"/>
    <x v="1"/>
    <s v="PAGO NOMINA RESERVAS DE DIFERENTES CPS CORRESPONDI"/>
    <n v="1374314"/>
    <n v="1374314"/>
    <n v="0"/>
    <n v="0"/>
  </r>
  <r>
    <s v="G"/>
    <n v="7"/>
    <n v="459"/>
    <n v="3"/>
    <n v="52070252"/>
    <s v="SERRATO JIMENEZ PIEDAD                  "/>
    <x v="20"/>
    <x v="20"/>
    <n v="20170206"/>
    <x v="1"/>
    <s v="PAGO NOMINA RESERVAS DE DIFERENTES CPS CORRESPONDI"/>
    <n v="-7417"/>
    <n v="0"/>
    <n v="7417"/>
    <n v="1374314"/>
  </r>
  <r>
    <s v="G"/>
    <n v="7"/>
    <n v="459"/>
    <n v="4"/>
    <n v="52070252"/>
    <s v="SERRATO JIMENEZ PIEDAD                  "/>
    <x v="23"/>
    <x v="23"/>
    <n v="20170206"/>
    <x v="1"/>
    <s v="PAGO NOMINA RESERVAS DE DIFERENTES CPS CORRESPONDI"/>
    <n v="-15357"/>
    <n v="0"/>
    <n v="15357"/>
    <n v="1374314"/>
  </r>
  <r>
    <s v="G"/>
    <n v="7"/>
    <n v="459"/>
    <n v="5"/>
    <n v="52070252"/>
    <s v="SERRATO JIMENEZ PIEDAD                  "/>
    <x v="21"/>
    <x v="21"/>
    <n v="20170206"/>
    <x v="1"/>
    <s v="PAGO NOMINA RESERVAS DE DIFERENTES CPS CORRESPONDI"/>
    <n v="-7678"/>
    <n v="0"/>
    <n v="7678"/>
    <n v="1374314"/>
  </r>
  <r>
    <s v="G"/>
    <n v="7"/>
    <n v="459"/>
    <n v="6"/>
    <n v="52070252"/>
    <s v="SERRATO JIMENEZ PIEDAD                  "/>
    <x v="22"/>
    <x v="22"/>
    <n v="20170206"/>
    <x v="1"/>
    <s v="PAGO NOMINA RESERVAS DE DIFERENTES CPS CORRESPONDI"/>
    <n v="-3839"/>
    <n v="0"/>
    <n v="3839"/>
    <n v="1374314"/>
  </r>
  <r>
    <s v="G"/>
    <n v="7"/>
    <n v="460"/>
    <n v="1"/>
    <n v="14265904"/>
    <s v="SUANCHA MEJIA HUMBERTO                  "/>
    <x v="0"/>
    <x v="0"/>
    <n v="20170206"/>
    <x v="1"/>
    <s v="PAGO NOMINA RESERVAS DE DIFERENTES CPS CORRESPONDI"/>
    <n v="-1745709"/>
    <n v="0"/>
    <n v="1745709"/>
    <n v="0"/>
  </r>
  <r>
    <s v="G"/>
    <n v="7"/>
    <n v="460"/>
    <n v="2"/>
    <n v="14265904"/>
    <s v="SUANCHA MEJIA HUMBERTO                  "/>
    <x v="1"/>
    <x v="1"/>
    <n v="20170206"/>
    <x v="1"/>
    <s v="PAGO NOMINA RESERVAS DE DIFERENTES CPS CORRESPONDI"/>
    <n v="1792583"/>
    <n v="1792583"/>
    <n v="0"/>
    <n v="0"/>
  </r>
  <r>
    <s v="G"/>
    <n v="7"/>
    <n v="460"/>
    <n v="3"/>
    <n v="14265904"/>
    <s v="SUANCHA MEJIA HUMBERTO                  "/>
    <x v="20"/>
    <x v="20"/>
    <n v="20170206"/>
    <x v="1"/>
    <s v="PAGO NOMINA RESERVAS DE DIFERENTES CPS CORRESPONDI"/>
    <n v="-10139"/>
    <n v="0"/>
    <n v="10139"/>
    <n v="1792583"/>
  </r>
  <r>
    <s v="G"/>
    <n v="7"/>
    <n v="460"/>
    <n v="4"/>
    <n v="14265904"/>
    <s v="SUANCHA MEJIA HUMBERTO                  "/>
    <x v="23"/>
    <x v="23"/>
    <n v="20170206"/>
    <x v="1"/>
    <s v="PAGO NOMINA RESERVAS DE DIFERENTES CPS CORRESPONDI"/>
    <n v="-20991"/>
    <n v="0"/>
    <n v="20991"/>
    <n v="1792583"/>
  </r>
  <r>
    <s v="G"/>
    <n v="7"/>
    <n v="460"/>
    <n v="5"/>
    <n v="14265904"/>
    <s v="SUANCHA MEJIA HUMBERTO                  "/>
    <x v="21"/>
    <x v="21"/>
    <n v="20170206"/>
    <x v="1"/>
    <s v="PAGO NOMINA RESERVAS DE DIFERENTES CPS CORRESPONDI"/>
    <n v="-10496"/>
    <n v="0"/>
    <n v="10496"/>
    <n v="1792583"/>
  </r>
  <r>
    <s v="G"/>
    <n v="7"/>
    <n v="460"/>
    <n v="6"/>
    <n v="14265904"/>
    <s v="SUANCHA MEJIA HUMBERTO                  "/>
    <x v="22"/>
    <x v="22"/>
    <n v="20170206"/>
    <x v="1"/>
    <s v="PAGO NOMINA RESERVAS DE DIFERENTES CPS CORRESPONDI"/>
    <n v="-5248"/>
    <n v="0"/>
    <n v="5248"/>
    <n v="1792583"/>
  </r>
  <r>
    <s v="G"/>
    <n v="7"/>
    <n v="461"/>
    <n v="1"/>
    <n v="1030566059"/>
    <s v="VILLA ARENAS LINA ISABEL                "/>
    <x v="0"/>
    <x v="0"/>
    <n v="20170206"/>
    <x v="1"/>
    <s v="PAGO NOMINA RESERVAS DE DIFERENTES CPS CORRESPONDI"/>
    <n v="-1335419"/>
    <n v="0"/>
    <n v="1335419"/>
    <n v="0"/>
  </r>
  <r>
    <s v="G"/>
    <n v="7"/>
    <n v="461"/>
    <n v="2"/>
    <n v="1030566059"/>
    <s v="VILLA ARENAS LINA ISABEL                "/>
    <x v="1"/>
    <x v="1"/>
    <n v="20170206"/>
    <x v="1"/>
    <s v="PAGO NOMINA RESERVAS DE DIFERENTES CPS CORRESPONDI"/>
    <n v="1374314"/>
    <n v="1374314"/>
    <n v="0"/>
    <n v="0"/>
  </r>
  <r>
    <s v="G"/>
    <n v="7"/>
    <n v="461"/>
    <n v="3"/>
    <n v="1030566059"/>
    <s v="VILLA ARENAS LINA ISABEL                "/>
    <x v="20"/>
    <x v="20"/>
    <n v="20170206"/>
    <x v="1"/>
    <s v="PAGO NOMINA RESERVAS DE DIFERENTES CPS CORRESPONDI"/>
    <n v="-8413"/>
    <n v="0"/>
    <n v="8413"/>
    <n v="1374314"/>
  </r>
  <r>
    <s v="G"/>
    <n v="7"/>
    <n v="461"/>
    <n v="4"/>
    <n v="1030566059"/>
    <s v="VILLA ARENAS LINA ISABEL                "/>
    <x v="23"/>
    <x v="23"/>
    <n v="20170206"/>
    <x v="1"/>
    <s v="PAGO NOMINA RESERVAS DE DIFERENTES CPS CORRESPONDI"/>
    <n v="-17418"/>
    <n v="0"/>
    <n v="17418"/>
    <n v="1374314"/>
  </r>
  <r>
    <s v="G"/>
    <n v="7"/>
    <n v="461"/>
    <n v="5"/>
    <n v="1030566059"/>
    <s v="VILLA ARENAS LINA ISABEL                "/>
    <x v="21"/>
    <x v="21"/>
    <n v="20170206"/>
    <x v="1"/>
    <s v="PAGO NOMINA RESERVAS DE DIFERENTES CPS CORRESPONDI"/>
    <n v="-8709"/>
    <n v="0"/>
    <n v="8709"/>
    <n v="1374314"/>
  </r>
  <r>
    <s v="G"/>
    <n v="7"/>
    <n v="461"/>
    <n v="6"/>
    <n v="1030566059"/>
    <s v="VILLA ARENAS LINA ISABEL                "/>
    <x v="22"/>
    <x v="22"/>
    <n v="20170206"/>
    <x v="1"/>
    <s v="PAGO NOMINA RESERVAS DE DIFERENTES CPS CORRESPONDI"/>
    <n v="-4355"/>
    <n v="0"/>
    <n v="4355"/>
    <n v="1374314"/>
  </r>
  <r>
    <s v="G"/>
    <n v="7"/>
    <n v="462"/>
    <n v="1"/>
    <n v="79299055"/>
    <s v="YEE DE LA BARCA CARLOS ARTURO           "/>
    <x v="0"/>
    <x v="0"/>
    <n v="20170206"/>
    <x v="1"/>
    <s v="PAGO NOMINA RESERVAS DE DIFERENTES CPS CORRESPONDI"/>
    <n v="-1739705"/>
    <n v="0"/>
    <n v="1739705"/>
    <n v="0"/>
  </r>
  <r>
    <s v="G"/>
    <n v="7"/>
    <n v="462"/>
    <n v="2"/>
    <n v="79299055"/>
    <s v="YEE DE LA BARCA CARLOS ARTURO           "/>
    <x v="1"/>
    <x v="1"/>
    <n v="20170206"/>
    <x v="1"/>
    <s v="PAGO NOMINA RESERVAS DE DIFERENTES CPS CORRESPONDI"/>
    <n v="1792583"/>
    <n v="1792583"/>
    <n v="0"/>
    <n v="0"/>
  </r>
  <r>
    <s v="G"/>
    <n v="7"/>
    <n v="462"/>
    <n v="3"/>
    <n v="79299055"/>
    <s v="YEE DE LA BARCA CARLOS ARTURO           "/>
    <x v="20"/>
    <x v="20"/>
    <n v="20170206"/>
    <x v="1"/>
    <s v="PAGO NOMINA RESERVAS DE DIFERENTES CPS CORRESPONDI"/>
    <n v="-11438"/>
    <n v="0"/>
    <n v="11438"/>
    <n v="1792583"/>
  </r>
  <r>
    <s v="G"/>
    <n v="7"/>
    <n v="462"/>
    <n v="4"/>
    <n v="79299055"/>
    <s v="YEE DE LA BARCA CARLOS ARTURO           "/>
    <x v="23"/>
    <x v="23"/>
    <n v="20170206"/>
    <x v="1"/>
    <s v="PAGO NOMINA RESERVAS DE DIFERENTES CPS CORRESPONDI"/>
    <n v="-23680"/>
    <n v="0"/>
    <n v="23680"/>
    <n v="1792583"/>
  </r>
  <r>
    <s v="G"/>
    <n v="7"/>
    <n v="462"/>
    <n v="5"/>
    <n v="79299055"/>
    <s v="YEE DE LA BARCA CARLOS ARTURO           "/>
    <x v="21"/>
    <x v="21"/>
    <n v="20170206"/>
    <x v="1"/>
    <s v="PAGO NOMINA RESERVAS DE DIFERENTES CPS CORRESPONDI"/>
    <n v="-11840"/>
    <n v="0"/>
    <n v="11840"/>
    <n v="1792583"/>
  </r>
  <r>
    <s v="G"/>
    <n v="7"/>
    <n v="462"/>
    <n v="6"/>
    <n v="79299055"/>
    <s v="YEE DE LA BARCA CARLOS ARTURO           "/>
    <x v="22"/>
    <x v="22"/>
    <n v="20170206"/>
    <x v="1"/>
    <s v="PAGO NOMINA RESERVAS DE DIFERENTES CPS CORRESPONDI"/>
    <n v="-5920"/>
    <n v="0"/>
    <n v="5920"/>
    <n v="1792583"/>
  </r>
  <r>
    <s v="G"/>
    <n v="7"/>
    <n v="463"/>
    <n v="1"/>
    <n v="39725659"/>
    <s v="ALFONSO MAYORGA DORA ESPERANZA          "/>
    <x v="0"/>
    <x v="0"/>
    <n v="20170206"/>
    <x v="1"/>
    <s v="PAGO NOMINA RESERVAS DE DIFERENTES CPS CORRESPONDI"/>
    <n v="-876376"/>
    <n v="0"/>
    <n v="876376"/>
    <n v="0"/>
  </r>
  <r>
    <s v="G"/>
    <n v="7"/>
    <n v="463"/>
    <n v="2"/>
    <n v="39725659"/>
    <s v="ALFONSO MAYORGA DORA ESPERANZA          "/>
    <x v="6"/>
    <x v="6"/>
    <n v="20170206"/>
    <x v="1"/>
    <s v="PAGO NOMINA RESERVAS DE DIFERENTES CPS CORRESPONDI"/>
    <n v="896291"/>
    <n v="896291"/>
    <n v="0"/>
    <n v="0"/>
  </r>
  <r>
    <s v="G"/>
    <n v="7"/>
    <n v="463"/>
    <n v="3"/>
    <n v="39725659"/>
    <s v="ALFONSO MAYORGA DORA ESPERANZA          "/>
    <x v="20"/>
    <x v="20"/>
    <n v="20170206"/>
    <x v="1"/>
    <s v="PAGO NOMINA RESERVAS DE DIFERENTES CPS CORRESPONDI"/>
    <n v="-4308"/>
    <n v="0"/>
    <n v="4308"/>
    <n v="896291"/>
  </r>
  <r>
    <s v="G"/>
    <n v="7"/>
    <n v="463"/>
    <n v="4"/>
    <n v="39725659"/>
    <s v="ALFONSO MAYORGA DORA ESPERANZA          "/>
    <x v="23"/>
    <x v="23"/>
    <n v="20170206"/>
    <x v="1"/>
    <s v="PAGO NOMINA RESERVAS DE DIFERENTES CPS CORRESPONDI"/>
    <n v="-8918"/>
    <n v="0"/>
    <n v="8918"/>
    <n v="896291"/>
  </r>
  <r>
    <s v="G"/>
    <n v="7"/>
    <n v="463"/>
    <n v="5"/>
    <n v="39725659"/>
    <s v="ALFONSO MAYORGA DORA ESPERANZA          "/>
    <x v="21"/>
    <x v="21"/>
    <n v="20170206"/>
    <x v="1"/>
    <s v="PAGO NOMINA RESERVAS DE DIFERENTES CPS CORRESPONDI"/>
    <n v="-4459"/>
    <n v="0"/>
    <n v="4459"/>
    <n v="896291"/>
  </r>
  <r>
    <s v="G"/>
    <n v="7"/>
    <n v="463"/>
    <n v="6"/>
    <n v="39725659"/>
    <s v="ALFONSO MAYORGA DORA ESPERANZA          "/>
    <x v="22"/>
    <x v="22"/>
    <n v="20170206"/>
    <x v="1"/>
    <s v="PAGO NOMINA RESERVAS DE DIFERENTES CPS CORRESPONDI"/>
    <n v="-2230"/>
    <n v="0"/>
    <n v="2230"/>
    <n v="896291"/>
  </r>
  <r>
    <s v="G"/>
    <n v="7"/>
    <n v="464"/>
    <n v="1"/>
    <n v="1016070613"/>
    <s v="ALVAREZ DEYVID LEONARDO                 "/>
    <x v="0"/>
    <x v="0"/>
    <n v="20170206"/>
    <x v="1"/>
    <s v="PAGO NOMINA RESERVAS DE DIFERENTES CPS CORRESPONDI"/>
    <n v="-309713"/>
    <n v="0"/>
    <n v="309713"/>
    <n v="0"/>
  </r>
  <r>
    <s v="G"/>
    <n v="7"/>
    <n v="464"/>
    <n v="2"/>
    <n v="1016070613"/>
    <s v="ALVAREZ DEYVID LEONARDO                 "/>
    <x v="6"/>
    <x v="6"/>
    <n v="20170206"/>
    <x v="1"/>
    <s v="PAGO NOMINA RESERVAS DE DIFERENTES CPS CORRESPONDI"/>
    <n v="317149"/>
    <n v="317149"/>
    <n v="0"/>
    <n v="0"/>
  </r>
  <r>
    <s v="G"/>
    <n v="7"/>
    <n v="464"/>
    <n v="3"/>
    <n v="1016070613"/>
    <s v="ALVAREZ DEYVID LEONARDO                 "/>
    <x v="20"/>
    <x v="20"/>
    <n v="20170206"/>
    <x v="1"/>
    <s v="PAGO NOMINA RESERVAS DE DIFERENTES CPS CORRESPONDI"/>
    <n v="-1608"/>
    <n v="0"/>
    <n v="1608"/>
    <n v="317149"/>
  </r>
  <r>
    <s v="G"/>
    <n v="7"/>
    <n v="464"/>
    <n v="4"/>
    <n v="1016070613"/>
    <s v="ALVAREZ DEYVID LEONARDO                 "/>
    <x v="23"/>
    <x v="23"/>
    <n v="20170206"/>
    <x v="1"/>
    <s v="PAGO NOMINA RESERVAS DE DIFERENTES CPS CORRESPONDI"/>
    <n v="-3330"/>
    <n v="0"/>
    <n v="3330"/>
    <n v="317149"/>
  </r>
  <r>
    <s v="G"/>
    <n v="7"/>
    <n v="464"/>
    <n v="5"/>
    <n v="1016070613"/>
    <s v="ALVAREZ DEYVID LEONARDO                 "/>
    <x v="21"/>
    <x v="21"/>
    <n v="20170206"/>
    <x v="1"/>
    <s v="PAGO NOMINA RESERVAS DE DIFERENTES CPS CORRESPONDI"/>
    <n v="-1665"/>
    <n v="0"/>
    <n v="1665"/>
    <n v="317149"/>
  </r>
  <r>
    <s v="G"/>
    <n v="7"/>
    <n v="464"/>
    <n v="6"/>
    <n v="1016070613"/>
    <s v="ALVAREZ DEYVID LEONARDO                 "/>
    <x v="22"/>
    <x v="22"/>
    <n v="20170206"/>
    <x v="1"/>
    <s v="PAGO NOMINA RESERVAS DE DIFERENTES CPS CORRESPONDI"/>
    <n v="-833"/>
    <n v="0"/>
    <n v="833"/>
    <n v="317149"/>
  </r>
  <r>
    <s v="G"/>
    <n v="7"/>
    <n v="465"/>
    <n v="1"/>
    <n v="1030627691"/>
    <s v="BAREﾑO SINISTERRA KELLY VIVIANA         "/>
    <x v="0"/>
    <x v="0"/>
    <n v="20170206"/>
    <x v="1"/>
    <s v="PAGO NOMINA RESERVAS DE DIFERENTES CPS CORRESPONDI"/>
    <n v="-1339861"/>
    <n v="0"/>
    <n v="1339861"/>
    <n v="0"/>
  </r>
  <r>
    <s v="G"/>
    <n v="7"/>
    <n v="465"/>
    <n v="2"/>
    <n v="1030627691"/>
    <s v="BAREﾑO SINISTERRA KELLY VIVIANA         "/>
    <x v="6"/>
    <x v="6"/>
    <n v="20170206"/>
    <x v="1"/>
    <s v="PAGO NOMINA RESERVAS DE DIFERENTES CPS CORRESPONDI"/>
    <n v="1378910"/>
    <n v="1378910"/>
    <n v="0"/>
    <n v="0"/>
  </r>
  <r>
    <s v="G"/>
    <n v="7"/>
    <n v="465"/>
    <n v="3"/>
    <n v="1030627691"/>
    <s v="BAREﾑO SINISTERRA KELLY VIVIANA         "/>
    <x v="20"/>
    <x v="20"/>
    <n v="20170206"/>
    <x v="1"/>
    <s v="PAGO NOMINA RESERVAS DE DIFERENTES CPS CORRESPONDI"/>
    <n v="-8446"/>
    <n v="0"/>
    <n v="8446"/>
    <n v="1378910"/>
  </r>
  <r>
    <s v="G"/>
    <n v="7"/>
    <n v="465"/>
    <n v="4"/>
    <n v="1030627691"/>
    <s v="BAREﾑO SINISTERRA KELLY VIVIANA         "/>
    <x v="23"/>
    <x v="23"/>
    <n v="20170206"/>
    <x v="1"/>
    <s v="PAGO NOMINA RESERVAS DE DIFERENTES CPS CORRESPONDI"/>
    <n v="-17487"/>
    <n v="0"/>
    <n v="17487"/>
    <n v="1378910"/>
  </r>
  <r>
    <s v="G"/>
    <n v="7"/>
    <n v="465"/>
    <n v="5"/>
    <n v="1030627691"/>
    <s v="BAREﾑO SINISTERRA KELLY VIVIANA         "/>
    <x v="21"/>
    <x v="21"/>
    <n v="20170206"/>
    <x v="1"/>
    <s v="PAGO NOMINA RESERVAS DE DIFERENTES CPS CORRESPONDI"/>
    <n v="-8744"/>
    <n v="0"/>
    <n v="8744"/>
    <n v="1378910"/>
  </r>
  <r>
    <s v="G"/>
    <n v="7"/>
    <n v="465"/>
    <n v="6"/>
    <n v="1030627691"/>
    <s v="BAREﾑO SINISTERRA KELLY VIVIANA         "/>
    <x v="22"/>
    <x v="22"/>
    <n v="20170206"/>
    <x v="1"/>
    <s v="PAGO NOMINA RESERVAS DE DIFERENTES CPS CORRESPONDI"/>
    <n v="-4372"/>
    <n v="0"/>
    <n v="4372"/>
    <n v="1378910"/>
  </r>
  <r>
    <s v="G"/>
    <n v="7"/>
    <n v="467"/>
    <n v="1"/>
    <n v="1018453759"/>
    <s v="CAMACHO REY MATEO                       "/>
    <x v="0"/>
    <x v="0"/>
    <n v="20170206"/>
    <x v="1"/>
    <s v="PAGO NOMINA RESERVAS DE DIFERENTES CPS CORRESPONDI"/>
    <n v="-671045"/>
    <n v="0"/>
    <n v="671045"/>
    <n v="0"/>
  </r>
  <r>
    <s v="G"/>
    <n v="7"/>
    <n v="467"/>
    <n v="2"/>
    <n v="1018453759"/>
    <s v="CAMACHO REY MATEO                       "/>
    <x v="6"/>
    <x v="6"/>
    <n v="20170206"/>
    <x v="1"/>
    <s v="PAGO NOMINA RESERVAS DE DIFERENTES CPS CORRESPONDI"/>
    <n v="687157"/>
    <n v="687157"/>
    <n v="0"/>
    <n v="0"/>
  </r>
  <r>
    <s v="G"/>
    <n v="7"/>
    <n v="467"/>
    <n v="3"/>
    <n v="1018453759"/>
    <s v="CAMACHO REY MATEO                       "/>
    <x v="20"/>
    <x v="20"/>
    <n v="20170206"/>
    <x v="1"/>
    <s v="PAGO NOMINA RESERVAS DE DIFERENTES CPS CORRESPONDI"/>
    <n v="-3485"/>
    <n v="0"/>
    <n v="3485"/>
    <n v="687157"/>
  </r>
  <r>
    <s v="G"/>
    <n v="7"/>
    <n v="467"/>
    <n v="4"/>
    <n v="1018453759"/>
    <s v="CAMACHO REY MATEO                       "/>
    <x v="23"/>
    <x v="23"/>
    <n v="20170206"/>
    <x v="1"/>
    <s v="PAGO NOMINA RESERVAS DE DIFERENTES CPS CORRESPONDI"/>
    <n v="-7215"/>
    <n v="0"/>
    <n v="7215"/>
    <n v="687157"/>
  </r>
  <r>
    <s v="G"/>
    <n v="7"/>
    <n v="467"/>
    <n v="5"/>
    <n v="1018453759"/>
    <s v="CAMACHO REY MATEO                       "/>
    <x v="21"/>
    <x v="21"/>
    <n v="20170206"/>
    <x v="1"/>
    <s v="PAGO NOMINA RESERVAS DE DIFERENTES CPS CORRESPONDI"/>
    <n v="-3608"/>
    <n v="0"/>
    <n v="3608"/>
    <n v="687157"/>
  </r>
  <r>
    <s v="G"/>
    <n v="7"/>
    <n v="467"/>
    <n v="6"/>
    <n v="1018453759"/>
    <s v="CAMACHO REY MATEO                       "/>
    <x v="22"/>
    <x v="22"/>
    <n v="20170206"/>
    <x v="1"/>
    <s v="PAGO NOMINA RESERVAS DE DIFERENTES CPS CORRESPONDI"/>
    <n v="-1804"/>
    <n v="0"/>
    <n v="1804"/>
    <n v="687157"/>
  </r>
  <r>
    <s v="G"/>
    <n v="7"/>
    <n v="468"/>
    <n v="1"/>
    <n v="1018458364"/>
    <s v="CELI VALERO DIEGO FERNANDO              "/>
    <x v="0"/>
    <x v="0"/>
    <n v="20170206"/>
    <x v="1"/>
    <s v="PAGO NOMINA RESERVAS DE DIFERENTES CPS CORRESPONDI"/>
    <n v="-873375"/>
    <n v="0"/>
    <n v="873375"/>
    <n v="0"/>
  </r>
  <r>
    <s v="G"/>
    <n v="7"/>
    <n v="468"/>
    <n v="2"/>
    <n v="1018458364"/>
    <s v="CELI VALERO DIEGO FERNANDO              "/>
    <x v="6"/>
    <x v="6"/>
    <n v="20170206"/>
    <x v="1"/>
    <s v="PAGO NOMINA RESERVAS DE DIFERENTES CPS CORRESPONDI"/>
    <n v="896292"/>
    <n v="896292"/>
    <n v="0"/>
    <n v="0"/>
  </r>
  <r>
    <s v="G"/>
    <n v="7"/>
    <n v="468"/>
    <n v="3"/>
    <n v="1018458364"/>
    <s v="CELI VALERO DIEGO FERNANDO              "/>
    <x v="20"/>
    <x v="20"/>
    <n v="20170206"/>
    <x v="1"/>
    <s v="PAGO NOMINA RESERVAS DE DIFERENTES CPS CORRESPONDI"/>
    <n v="-4957"/>
    <n v="0"/>
    <n v="4957"/>
    <n v="896292"/>
  </r>
  <r>
    <s v="G"/>
    <n v="7"/>
    <n v="468"/>
    <n v="4"/>
    <n v="1018458364"/>
    <s v="CELI VALERO DIEGO FERNANDO              "/>
    <x v="23"/>
    <x v="23"/>
    <n v="20170206"/>
    <x v="1"/>
    <s v="PAGO NOMINA RESERVAS DE DIFERENTES CPS CORRESPONDI"/>
    <n v="-10263"/>
    <n v="0"/>
    <n v="10263"/>
    <n v="896292"/>
  </r>
  <r>
    <s v="G"/>
    <n v="7"/>
    <n v="468"/>
    <n v="5"/>
    <n v="1018458364"/>
    <s v="CELI VALERO DIEGO FERNANDO              "/>
    <x v="21"/>
    <x v="21"/>
    <n v="20170206"/>
    <x v="1"/>
    <s v="PAGO NOMINA RESERVAS DE DIFERENTES CPS CORRESPONDI"/>
    <n v="-5131"/>
    <n v="0"/>
    <n v="5131"/>
    <n v="896292"/>
  </r>
  <r>
    <s v="G"/>
    <n v="7"/>
    <n v="468"/>
    <n v="6"/>
    <n v="1018458364"/>
    <s v="CELI VALERO DIEGO FERNANDO              "/>
    <x v="22"/>
    <x v="22"/>
    <n v="20170206"/>
    <x v="1"/>
    <s v="PAGO NOMINA RESERVAS DE DIFERENTES CPS CORRESPONDI"/>
    <n v="-2566"/>
    <n v="0"/>
    <n v="2566"/>
    <n v="896292"/>
  </r>
  <r>
    <s v="G"/>
    <n v="7"/>
    <n v="469"/>
    <n v="1"/>
    <n v="1023929352"/>
    <s v="CONTRERAS TAPIAS HAROL ANDRES           "/>
    <x v="0"/>
    <x v="0"/>
    <n v="20170206"/>
    <x v="1"/>
    <s v="PAGO NOMINA RESERVAS DE DIFERENTES CPS CORRESPONDI"/>
    <n v="-671045"/>
    <n v="0"/>
    <n v="671045"/>
    <n v="0"/>
  </r>
  <r>
    <s v="G"/>
    <n v="7"/>
    <n v="469"/>
    <n v="2"/>
    <n v="1023929352"/>
    <s v="CONTRERAS TAPIAS HAROL ANDRES           "/>
    <x v="6"/>
    <x v="6"/>
    <n v="20170206"/>
    <x v="1"/>
    <s v="PAGO NOMINA RESERVAS DE DIFERENTES CPS CORRESPONDI"/>
    <n v="687157"/>
    <n v="687157"/>
    <n v="0"/>
    <n v="0"/>
  </r>
  <r>
    <s v="G"/>
    <n v="7"/>
    <n v="469"/>
    <n v="3"/>
    <n v="1023929352"/>
    <s v="CONTRERAS TAPIAS HAROL ANDRES           "/>
    <x v="20"/>
    <x v="20"/>
    <n v="20170206"/>
    <x v="1"/>
    <s v="PAGO NOMINA RESERVAS DE DIFERENTES CPS CORRESPONDI"/>
    <n v="-3485"/>
    <n v="0"/>
    <n v="3485"/>
    <n v="687157"/>
  </r>
  <r>
    <s v="G"/>
    <n v="7"/>
    <n v="469"/>
    <n v="4"/>
    <n v="1023929352"/>
    <s v="CONTRERAS TAPIAS HAROL ANDRES           "/>
    <x v="23"/>
    <x v="23"/>
    <n v="20170206"/>
    <x v="1"/>
    <s v="PAGO NOMINA RESERVAS DE DIFERENTES CPS CORRESPONDI"/>
    <n v="-7215"/>
    <n v="0"/>
    <n v="7215"/>
    <n v="687157"/>
  </r>
  <r>
    <s v="G"/>
    <n v="7"/>
    <n v="469"/>
    <n v="5"/>
    <n v="1023929352"/>
    <s v="CONTRERAS TAPIAS HAROL ANDRES           "/>
    <x v="21"/>
    <x v="21"/>
    <n v="20170206"/>
    <x v="1"/>
    <s v="PAGO NOMINA RESERVAS DE DIFERENTES CPS CORRESPONDI"/>
    <n v="-3608"/>
    <n v="0"/>
    <n v="3608"/>
    <n v="687157"/>
  </r>
  <r>
    <s v="G"/>
    <n v="7"/>
    <n v="469"/>
    <n v="6"/>
    <n v="1023929352"/>
    <s v="CONTRERAS TAPIAS HAROL ANDRES           "/>
    <x v="22"/>
    <x v="22"/>
    <n v="20170206"/>
    <x v="1"/>
    <s v="PAGO NOMINA RESERVAS DE DIFERENTES CPS CORRESPONDI"/>
    <n v="-1804"/>
    <n v="0"/>
    <n v="1804"/>
    <n v="687157"/>
  </r>
  <r>
    <s v="G"/>
    <n v="7"/>
    <n v="470"/>
    <n v="1"/>
    <n v="80831776"/>
    <s v="CUBILLOS MARTIN LUIS ALBERTO            "/>
    <x v="0"/>
    <x v="0"/>
    <n v="20170206"/>
    <x v="1"/>
    <s v="PAGO NOMINA RESERVAS DE DIFERENTES CPS CORRESPONDI"/>
    <n v="-873375"/>
    <n v="0"/>
    <n v="873375"/>
    <n v="0"/>
  </r>
  <r>
    <s v="G"/>
    <n v="7"/>
    <n v="470"/>
    <n v="2"/>
    <n v="80831776"/>
    <s v="CUBILLOS MARTIN LUIS ALBERTO            "/>
    <x v="6"/>
    <x v="6"/>
    <n v="20170206"/>
    <x v="1"/>
    <s v="PAGO NOMINA RESERVAS DE DIFERENTES CPS CORRESPONDI"/>
    <n v="896292"/>
    <n v="896292"/>
    <n v="0"/>
    <n v="0"/>
  </r>
  <r>
    <s v="G"/>
    <n v="7"/>
    <n v="470"/>
    <n v="3"/>
    <n v="80831776"/>
    <s v="CUBILLOS MARTIN LUIS ALBERTO            "/>
    <x v="20"/>
    <x v="20"/>
    <n v="20170206"/>
    <x v="1"/>
    <s v="PAGO NOMINA RESERVAS DE DIFERENTES CPS CORRESPONDI"/>
    <n v="-4957"/>
    <n v="0"/>
    <n v="4957"/>
    <n v="896292"/>
  </r>
  <r>
    <s v="G"/>
    <n v="7"/>
    <n v="470"/>
    <n v="4"/>
    <n v="80831776"/>
    <s v="CUBILLOS MARTIN LUIS ALBERTO            "/>
    <x v="23"/>
    <x v="23"/>
    <n v="20170206"/>
    <x v="1"/>
    <s v="PAGO NOMINA RESERVAS DE DIFERENTES CPS CORRESPONDI"/>
    <n v="-10263"/>
    <n v="0"/>
    <n v="10263"/>
    <n v="896292"/>
  </r>
  <r>
    <s v="G"/>
    <n v="7"/>
    <n v="470"/>
    <n v="5"/>
    <n v="80831776"/>
    <s v="CUBILLOS MARTIN LUIS ALBERTO            "/>
    <x v="21"/>
    <x v="21"/>
    <n v="20170206"/>
    <x v="1"/>
    <s v="PAGO NOMINA RESERVAS DE DIFERENTES CPS CORRESPONDI"/>
    <n v="-5131"/>
    <n v="0"/>
    <n v="5131"/>
    <n v="896292"/>
  </r>
  <r>
    <s v="G"/>
    <n v="7"/>
    <n v="470"/>
    <n v="6"/>
    <n v="80831776"/>
    <s v="CUBILLOS MARTIN LUIS ALBERTO            "/>
    <x v="22"/>
    <x v="22"/>
    <n v="20170206"/>
    <x v="1"/>
    <s v="PAGO NOMINA RESERVAS DE DIFERENTES CPS CORRESPONDI"/>
    <n v="-2566"/>
    <n v="0"/>
    <n v="2566"/>
    <n v="896292"/>
  </r>
  <r>
    <s v="G"/>
    <n v="7"/>
    <n v="471"/>
    <n v="1"/>
    <n v="52484392"/>
    <s v="DUQUE RIOS DIANA GRACIELA               "/>
    <x v="6"/>
    <x v="6"/>
    <n v="20170206"/>
    <x v="1"/>
    <s v="SERVICIOS                                         "/>
    <n v="896292"/>
    <n v="896292"/>
    <n v="0"/>
    <n v="0"/>
  </r>
  <r>
    <s v="G"/>
    <n v="7"/>
    <n v="471"/>
    <n v="2"/>
    <n v="52484392"/>
    <s v="DUQUE RIOS DIANA GRACIELA               "/>
    <x v="20"/>
    <x v="20"/>
    <n v="20170206"/>
    <x v="1"/>
    <s v="RETEICA 9 66 X MIL TESORERIA GENERAL              "/>
    <n v="-4957"/>
    <n v="0"/>
    <n v="4957"/>
    <n v="513144"/>
  </r>
  <r>
    <s v="G"/>
    <n v="7"/>
    <n v="471"/>
    <n v="3"/>
    <n v="52484392"/>
    <s v="DUQUE RIOS DIANA GRACIELA               "/>
    <x v="21"/>
    <x v="21"/>
    <n v="20170206"/>
    <x v="1"/>
    <s v="ESTAMPILLA UD-TRAB INDEPENDIENTE TES GRAL         "/>
    <n v="-5131"/>
    <n v="0"/>
    <n v="5131"/>
    <n v="513144"/>
  </r>
  <r>
    <s v="G"/>
    <n v="7"/>
    <n v="471"/>
    <n v="4"/>
    <n v="52484392"/>
    <s v="DUQUE RIOS DIANA GRACIELA               "/>
    <x v="22"/>
    <x v="22"/>
    <n v="20170206"/>
    <x v="1"/>
    <s v="ESTAMPILLA PROCULTURA TRAB INDEPENDIENTE TES GRAL "/>
    <n v="-2566"/>
    <n v="0"/>
    <n v="2566"/>
    <n v="513144"/>
  </r>
  <r>
    <s v="G"/>
    <n v="7"/>
    <n v="471"/>
    <n v="5"/>
    <n v="52484392"/>
    <s v="DUQUE RIOS DIANA GRACIELA               "/>
    <x v="23"/>
    <x v="23"/>
    <n v="20170206"/>
    <x v="1"/>
    <s v="PRO ADULTO MAYOR ACUERDO 645 2016 TES GENERAL 2%  "/>
    <n v="-10263"/>
    <n v="0"/>
    <n v="10263"/>
    <n v="513144"/>
  </r>
  <r>
    <s v="G"/>
    <n v="7"/>
    <n v="471"/>
    <n v="6"/>
    <n v="52484392"/>
    <s v="DUQUE RIOS DIANA GRACIELA               "/>
    <x v="36"/>
    <x v="35"/>
    <n v="20170206"/>
    <x v="1"/>
    <s v="LIBRANZAS                                         "/>
    <n v="-423432"/>
    <n v="0"/>
    <n v="423432"/>
    <n v="0"/>
  </r>
  <r>
    <s v="G"/>
    <n v="7"/>
    <n v="471"/>
    <n v="7"/>
    <n v="52484392"/>
    <s v="DUQUE RIOS DIANA GRACIELA               "/>
    <x v="0"/>
    <x v="0"/>
    <n v="20170206"/>
    <x v="1"/>
    <s v="OCCIDENTE 81462-6 NOMINA                          "/>
    <n v="-449943"/>
    <n v="0"/>
    <n v="449943"/>
    <n v="0"/>
  </r>
  <r>
    <s v="G"/>
    <n v="7"/>
    <n v="471"/>
    <n v="8"/>
    <n v="52484392"/>
    <s v="DUQUE RIOS DIANA GRACIELA               "/>
    <x v="36"/>
    <x v="35"/>
    <n v="20170206"/>
    <x v="1"/>
    <s v="LIBRANZAS                                         "/>
    <n v="423432"/>
    <n v="423432"/>
    <n v="0"/>
    <n v="0"/>
  </r>
  <r>
    <s v="G"/>
    <n v="7"/>
    <n v="471"/>
    <n v="9"/>
    <n v="860007660"/>
    <s v="HELM BANK S A                           "/>
    <x v="0"/>
    <x v="0"/>
    <n v="20170206"/>
    <x v="1"/>
    <s v="OCCIDENTE 81462-6 NOMINA                          "/>
    <n v="-423432"/>
    <n v="0"/>
    <n v="423432"/>
    <n v="0"/>
  </r>
  <r>
    <s v="G"/>
    <n v="7"/>
    <n v="472"/>
    <n v="1"/>
    <n v="16892212"/>
    <s v="GOMEZ CAICEDO MARCO TULIO               "/>
    <x v="0"/>
    <x v="0"/>
    <n v="20170206"/>
    <x v="1"/>
    <s v="PAGO NOMINA RESERVAS DE DIFERENTES CPS CORRESPONDI"/>
    <n v="-671045"/>
    <n v="0"/>
    <n v="671045"/>
    <n v="0"/>
  </r>
  <r>
    <s v="G"/>
    <n v="7"/>
    <n v="472"/>
    <n v="2"/>
    <n v="16892212"/>
    <s v="GOMEZ CAICEDO MARCO TULIO               "/>
    <x v="6"/>
    <x v="6"/>
    <n v="20170206"/>
    <x v="1"/>
    <s v="PAGO NOMINA RESERVAS DE DIFERENTES CPS CORRESPONDI"/>
    <n v="687157"/>
    <n v="687157"/>
    <n v="0"/>
    <n v="0"/>
  </r>
  <r>
    <s v="G"/>
    <n v="7"/>
    <n v="472"/>
    <n v="3"/>
    <n v="16892212"/>
    <s v="GOMEZ CAICEDO MARCO TULIO               "/>
    <x v="20"/>
    <x v="20"/>
    <n v="20170206"/>
    <x v="1"/>
    <s v="PAGO NOMINA RESERVAS DE DIFERENTES CPS CORRESPONDI"/>
    <n v="-3485"/>
    <n v="0"/>
    <n v="3485"/>
    <n v="687157"/>
  </r>
  <r>
    <s v="G"/>
    <n v="7"/>
    <n v="472"/>
    <n v="4"/>
    <n v="16892212"/>
    <s v="GOMEZ CAICEDO MARCO TULIO               "/>
    <x v="23"/>
    <x v="23"/>
    <n v="20170206"/>
    <x v="1"/>
    <s v="PAGO NOMINA RESERVAS DE DIFERENTES CPS CORRESPONDI"/>
    <n v="-7215"/>
    <n v="0"/>
    <n v="7215"/>
    <n v="687157"/>
  </r>
  <r>
    <s v="G"/>
    <n v="7"/>
    <n v="472"/>
    <n v="5"/>
    <n v="16892212"/>
    <s v="GOMEZ CAICEDO MARCO TULIO               "/>
    <x v="21"/>
    <x v="21"/>
    <n v="20170206"/>
    <x v="1"/>
    <s v="PAGO NOMINA RESERVAS DE DIFERENTES CPS CORRESPONDI"/>
    <n v="-3608"/>
    <n v="0"/>
    <n v="3608"/>
    <n v="687157"/>
  </r>
  <r>
    <s v="G"/>
    <n v="7"/>
    <n v="472"/>
    <n v="6"/>
    <n v="16892212"/>
    <s v="GOMEZ CAICEDO MARCO TULIO               "/>
    <x v="22"/>
    <x v="22"/>
    <n v="20170206"/>
    <x v="1"/>
    <s v="PAGO NOMINA RESERVAS DE DIFERENTES CPS CORRESPONDI"/>
    <n v="-1804"/>
    <n v="0"/>
    <n v="1804"/>
    <n v="687157"/>
  </r>
  <r>
    <s v="G"/>
    <n v="7"/>
    <n v="473"/>
    <n v="1"/>
    <n v="1032448411"/>
    <s v="GOMEZ GARZON ESTEFANIA                  "/>
    <x v="0"/>
    <x v="0"/>
    <n v="20170206"/>
    <x v="1"/>
    <s v="PAGO NOMINA RESERVAS DE DIFERENTES CPS CORRESPONDI"/>
    <n v="-671045"/>
    <n v="0"/>
    <n v="671045"/>
    <n v="0"/>
  </r>
  <r>
    <s v="G"/>
    <n v="7"/>
    <n v="473"/>
    <n v="2"/>
    <n v="1032448411"/>
    <s v="GOMEZ GARZON ESTEFANIA                  "/>
    <x v="6"/>
    <x v="6"/>
    <n v="20170206"/>
    <x v="1"/>
    <s v="PAGO NOMINA RESERVAS DE DIFERENTES CPS CORRESPONDI"/>
    <n v="687157"/>
    <n v="687157"/>
    <n v="0"/>
    <n v="0"/>
  </r>
  <r>
    <s v="G"/>
    <n v="7"/>
    <n v="473"/>
    <n v="3"/>
    <n v="1032448411"/>
    <s v="GOMEZ GARZON ESTEFANIA                  "/>
    <x v="20"/>
    <x v="20"/>
    <n v="20170206"/>
    <x v="1"/>
    <s v="PAGO NOMINA RESERVAS DE DIFERENTES CPS CORRESPONDI"/>
    <n v="-3485"/>
    <n v="0"/>
    <n v="3485"/>
    <n v="687157"/>
  </r>
  <r>
    <s v="G"/>
    <n v="7"/>
    <n v="473"/>
    <n v="4"/>
    <n v="1032448411"/>
    <s v="GOMEZ GARZON ESTEFANIA                  "/>
    <x v="23"/>
    <x v="23"/>
    <n v="20170206"/>
    <x v="1"/>
    <s v="PAGO NOMINA RESERVAS DE DIFERENTES CPS CORRESPONDI"/>
    <n v="-7215"/>
    <n v="0"/>
    <n v="7215"/>
    <n v="687157"/>
  </r>
  <r>
    <s v="G"/>
    <n v="7"/>
    <n v="473"/>
    <n v="5"/>
    <n v="1032448411"/>
    <s v="GOMEZ GARZON ESTEFANIA                  "/>
    <x v="21"/>
    <x v="21"/>
    <n v="20170206"/>
    <x v="1"/>
    <s v="PAGO NOMINA RESERVAS DE DIFERENTES CPS CORRESPONDI"/>
    <n v="-3608"/>
    <n v="0"/>
    <n v="3608"/>
    <n v="687157"/>
  </r>
  <r>
    <s v="G"/>
    <n v="7"/>
    <n v="473"/>
    <n v="6"/>
    <n v="1032448411"/>
    <s v="GOMEZ GARZON ESTEFANIA                  "/>
    <x v="22"/>
    <x v="22"/>
    <n v="20170206"/>
    <x v="1"/>
    <s v="PAGO NOMINA RESERVAS DE DIFERENTES CPS CORRESPONDI"/>
    <n v="-1804"/>
    <n v="0"/>
    <n v="1804"/>
    <n v="687157"/>
  </r>
  <r>
    <s v="G"/>
    <n v="7"/>
    <n v="474"/>
    <n v="1"/>
    <n v="79543906"/>
    <s v="GUNTURIZ ALBARRACIN MIGUEL ANGEL        "/>
    <x v="0"/>
    <x v="0"/>
    <n v="20170206"/>
    <x v="1"/>
    <s v="PAGO NOMINA RESERVAS DE DIFERENTES CPS CORRESPONDI"/>
    <n v="-873375"/>
    <n v="0"/>
    <n v="873375"/>
    <n v="0"/>
  </r>
  <r>
    <s v="G"/>
    <n v="7"/>
    <n v="474"/>
    <n v="2"/>
    <n v="79543906"/>
    <s v="GUNTURIZ ALBARRACIN MIGUEL ANGEL        "/>
    <x v="6"/>
    <x v="6"/>
    <n v="20170206"/>
    <x v="1"/>
    <s v="PAGO NOMINA RESERVAS DE DIFERENTES CPS CORRESPONDI"/>
    <n v="896292"/>
    <n v="896292"/>
    <n v="0"/>
    <n v="0"/>
  </r>
  <r>
    <s v="G"/>
    <n v="7"/>
    <n v="474"/>
    <n v="3"/>
    <n v="79543906"/>
    <s v="GUNTURIZ ALBARRACIN MIGUEL ANGEL        "/>
    <x v="20"/>
    <x v="20"/>
    <n v="20170206"/>
    <x v="1"/>
    <s v="PAGO NOMINA RESERVAS DE DIFERENTES CPS CORRESPONDI"/>
    <n v="-4957"/>
    <n v="0"/>
    <n v="4957"/>
    <n v="896292"/>
  </r>
  <r>
    <s v="G"/>
    <n v="7"/>
    <n v="474"/>
    <n v="4"/>
    <n v="79543906"/>
    <s v="GUNTURIZ ALBARRACIN MIGUEL ANGEL        "/>
    <x v="23"/>
    <x v="23"/>
    <n v="20170206"/>
    <x v="1"/>
    <s v="PAGO NOMINA RESERVAS DE DIFERENTES CPS CORRESPONDI"/>
    <n v="-10263"/>
    <n v="0"/>
    <n v="10263"/>
    <n v="896292"/>
  </r>
  <r>
    <s v="G"/>
    <n v="7"/>
    <n v="474"/>
    <n v="5"/>
    <n v="79543906"/>
    <s v="GUNTURIZ ALBARRACIN MIGUEL ANGEL        "/>
    <x v="21"/>
    <x v="21"/>
    <n v="20170206"/>
    <x v="1"/>
    <s v="PAGO NOMINA RESERVAS DE DIFERENTES CPS CORRESPONDI"/>
    <n v="-5131"/>
    <n v="0"/>
    <n v="5131"/>
    <n v="896292"/>
  </r>
  <r>
    <s v="G"/>
    <n v="7"/>
    <n v="474"/>
    <n v="6"/>
    <n v="79543906"/>
    <s v="GUNTURIZ ALBARRACIN MIGUEL ANGEL        "/>
    <x v="22"/>
    <x v="22"/>
    <n v="20170206"/>
    <x v="1"/>
    <s v="PAGO NOMINA RESERVAS DE DIFERENTES CPS CORRESPONDI"/>
    <n v="-2566"/>
    <n v="0"/>
    <n v="2566"/>
    <n v="896292"/>
  </r>
  <r>
    <s v="G"/>
    <n v="7"/>
    <n v="475"/>
    <n v="1"/>
    <n v="52229652"/>
    <s v="GUZMAN DIANA MILENA                     "/>
    <x v="0"/>
    <x v="0"/>
    <n v="20170206"/>
    <x v="1"/>
    <s v="PAGO NOMINA RESERVAS DE DIFERENTES CPS CORRESPONDI"/>
    <n v="-873375"/>
    <n v="0"/>
    <n v="873375"/>
    <n v="0"/>
  </r>
  <r>
    <s v="G"/>
    <n v="7"/>
    <n v="475"/>
    <n v="2"/>
    <n v="52229652"/>
    <s v="GUZMAN DIANA MILENA                     "/>
    <x v="6"/>
    <x v="6"/>
    <n v="20170206"/>
    <x v="1"/>
    <s v="PAGO NOMINA RESERVAS DE DIFERENTES CPS CORRESPONDI"/>
    <n v="896292"/>
    <n v="896292"/>
    <n v="0"/>
    <n v="0"/>
  </r>
  <r>
    <s v="G"/>
    <n v="7"/>
    <n v="475"/>
    <n v="3"/>
    <n v="52229652"/>
    <s v="GUZMAN DIANA MILENA                     "/>
    <x v="20"/>
    <x v="20"/>
    <n v="20170206"/>
    <x v="1"/>
    <s v="PAGO NOMINA RESERVAS DE DIFERENTES CPS CORRESPONDI"/>
    <n v="-4957"/>
    <n v="0"/>
    <n v="4957"/>
    <n v="896292"/>
  </r>
  <r>
    <s v="G"/>
    <n v="7"/>
    <n v="475"/>
    <n v="4"/>
    <n v="52229652"/>
    <s v="GUZMAN DIANA MILENA                     "/>
    <x v="23"/>
    <x v="23"/>
    <n v="20170206"/>
    <x v="1"/>
    <s v="PAGO NOMINA RESERVAS DE DIFERENTES CPS CORRESPONDI"/>
    <n v="-10263"/>
    <n v="0"/>
    <n v="10263"/>
    <n v="896292"/>
  </r>
  <r>
    <s v="G"/>
    <n v="7"/>
    <n v="475"/>
    <n v="5"/>
    <n v="52229652"/>
    <s v="GUZMAN DIANA MILENA                     "/>
    <x v="21"/>
    <x v="21"/>
    <n v="20170206"/>
    <x v="1"/>
    <s v="PAGO NOMINA RESERVAS DE DIFERENTES CPS CORRESPONDI"/>
    <n v="-5131"/>
    <n v="0"/>
    <n v="5131"/>
    <n v="896292"/>
  </r>
  <r>
    <s v="G"/>
    <n v="7"/>
    <n v="475"/>
    <n v="6"/>
    <n v="52229652"/>
    <s v="GUZMAN DIANA MILENA                     "/>
    <x v="22"/>
    <x v="22"/>
    <n v="20170206"/>
    <x v="1"/>
    <s v="PAGO NOMINA RESERVAS DE DIFERENTES CPS CORRESPONDI"/>
    <n v="-2566"/>
    <n v="0"/>
    <n v="2566"/>
    <n v="896292"/>
  </r>
  <r>
    <s v="G"/>
    <n v="7"/>
    <n v="476"/>
    <n v="1"/>
    <n v="1030606811"/>
    <s v="JARAMILLO RAMIREZ JHON FREDY            "/>
    <x v="0"/>
    <x v="0"/>
    <n v="20170206"/>
    <x v="1"/>
    <s v="PAGO NOMINA RESERVAS DE DIFERENTES CPS CORRESPONDI"/>
    <n v="-671045"/>
    <n v="0"/>
    <n v="671045"/>
    <n v="0"/>
  </r>
  <r>
    <s v="G"/>
    <n v="7"/>
    <n v="476"/>
    <n v="2"/>
    <n v="1030606811"/>
    <s v="JARAMILLO RAMIREZ JHON FREDY            "/>
    <x v="6"/>
    <x v="6"/>
    <n v="20170206"/>
    <x v="1"/>
    <s v="PAGO NOMINA RESERVAS DE DIFERENTES CPS CORRESPONDI"/>
    <n v="687157"/>
    <n v="687157"/>
    <n v="0"/>
    <n v="0"/>
  </r>
  <r>
    <s v="G"/>
    <n v="7"/>
    <n v="476"/>
    <n v="3"/>
    <n v="1030606811"/>
    <s v="JARAMILLO RAMIREZ JHON FREDY            "/>
    <x v="20"/>
    <x v="20"/>
    <n v="20170206"/>
    <x v="1"/>
    <s v="PAGO NOMINA RESERVAS DE DIFERENTES CPS CORRESPONDI"/>
    <n v="-3485"/>
    <n v="0"/>
    <n v="3485"/>
    <n v="687157"/>
  </r>
  <r>
    <s v="G"/>
    <n v="7"/>
    <n v="476"/>
    <n v="4"/>
    <n v="1030606811"/>
    <s v="JARAMILLO RAMIREZ JHON FREDY            "/>
    <x v="23"/>
    <x v="23"/>
    <n v="20170206"/>
    <x v="1"/>
    <s v="PAGO NOMINA RESERVAS DE DIFERENTES CPS CORRESPONDI"/>
    <n v="-7215"/>
    <n v="0"/>
    <n v="7215"/>
    <n v="687157"/>
  </r>
  <r>
    <s v="G"/>
    <n v="7"/>
    <n v="476"/>
    <n v="5"/>
    <n v="1030606811"/>
    <s v="JARAMILLO RAMIREZ JHON FREDY            "/>
    <x v="21"/>
    <x v="21"/>
    <n v="20170206"/>
    <x v="1"/>
    <s v="PAGO NOMINA RESERVAS DE DIFERENTES CPS CORRESPONDI"/>
    <n v="-3608"/>
    <n v="0"/>
    <n v="3608"/>
    <n v="687157"/>
  </r>
  <r>
    <s v="G"/>
    <n v="7"/>
    <n v="476"/>
    <n v="6"/>
    <n v="1030606811"/>
    <s v="JARAMILLO RAMIREZ JHON FREDY            "/>
    <x v="22"/>
    <x v="22"/>
    <n v="20170206"/>
    <x v="1"/>
    <s v="PAGO NOMINA RESERVAS DE DIFERENTES CPS CORRESPONDI"/>
    <n v="-1804"/>
    <n v="0"/>
    <n v="1804"/>
    <n v="687157"/>
  </r>
  <r>
    <s v="G"/>
    <n v="7"/>
    <n v="477"/>
    <n v="1"/>
    <n v="1016040882"/>
    <s v="JIMENEZ GAITAN LAURA PATRICIA           "/>
    <x v="0"/>
    <x v="0"/>
    <n v="20170206"/>
    <x v="1"/>
    <s v="PAGO NOMINA RESERVAS DE DIFERENTES CPS CORRESPONDI"/>
    <n v="-1073296"/>
    <n v="0"/>
    <n v="1073296"/>
    <n v="0"/>
  </r>
  <r>
    <s v="G"/>
    <n v="7"/>
    <n v="477"/>
    <n v="2"/>
    <n v="1016040882"/>
    <s v="JIMENEZ GAITAN LAURA PATRICIA           "/>
    <x v="6"/>
    <x v="6"/>
    <n v="20170206"/>
    <x v="1"/>
    <s v="PAGO NOMINA RESERVAS DE DIFERENTES CPS CORRESPONDI"/>
    <n v="1103128"/>
    <n v="1103128"/>
    <n v="0"/>
    <n v="0"/>
  </r>
  <r>
    <s v="G"/>
    <n v="7"/>
    <n v="477"/>
    <n v="3"/>
    <n v="1016040882"/>
    <s v="JIMENEZ GAITAN LAURA PATRICIA           "/>
    <x v="20"/>
    <x v="20"/>
    <n v="20170206"/>
    <x v="1"/>
    <s v="PAGO NOMINA RESERVAS DE DIFERENTES CPS CORRESPONDI"/>
    <n v="-6453"/>
    <n v="0"/>
    <n v="6453"/>
    <n v="1103128"/>
  </r>
  <r>
    <s v="G"/>
    <n v="7"/>
    <n v="477"/>
    <n v="4"/>
    <n v="1016040882"/>
    <s v="JIMENEZ GAITAN LAURA PATRICIA           "/>
    <x v="23"/>
    <x v="23"/>
    <n v="20170206"/>
    <x v="1"/>
    <s v="PAGO NOMINA RESERVAS DE DIFERENTES CPS CORRESPONDI"/>
    <n v="-13359"/>
    <n v="0"/>
    <n v="13359"/>
    <n v="1103128"/>
  </r>
  <r>
    <s v="G"/>
    <n v="7"/>
    <n v="477"/>
    <n v="5"/>
    <n v="1016040882"/>
    <s v="JIMENEZ GAITAN LAURA PATRICIA           "/>
    <x v="21"/>
    <x v="21"/>
    <n v="20170206"/>
    <x v="1"/>
    <s v="PAGO NOMINA RESERVAS DE DIFERENTES CPS CORRESPONDI"/>
    <n v="-6680"/>
    <n v="0"/>
    <n v="6680"/>
    <n v="1103128"/>
  </r>
  <r>
    <s v="G"/>
    <n v="7"/>
    <n v="477"/>
    <n v="6"/>
    <n v="1016040882"/>
    <s v="JIMENEZ GAITAN LAURA PATRICIA           "/>
    <x v="22"/>
    <x v="22"/>
    <n v="20170206"/>
    <x v="1"/>
    <s v="PAGO NOMINA RESERVAS DE DIFERENTES CPS CORRESPONDI"/>
    <n v="-3340"/>
    <n v="0"/>
    <n v="3340"/>
    <n v="1103128"/>
  </r>
  <r>
    <s v="G"/>
    <n v="7"/>
    <n v="478"/>
    <n v="1"/>
    <n v="19136708"/>
    <s v="MENESES VARGAS MIGUEL ANGEL             "/>
    <x v="0"/>
    <x v="0"/>
    <n v="20170206"/>
    <x v="1"/>
    <s v="PAGO NOMINA RESERVAS DE DIFERENTES CPS CORRESPONDI"/>
    <n v="-1539783"/>
    <n v="0"/>
    <n v="1539783"/>
    <n v="0"/>
  </r>
  <r>
    <s v="G"/>
    <n v="7"/>
    <n v="478"/>
    <n v="2"/>
    <n v="19136708"/>
    <s v="MENESES VARGAS MIGUEL ANGEL             "/>
    <x v="6"/>
    <x v="6"/>
    <n v="20170206"/>
    <x v="1"/>
    <s v="PAGO NOMINA RESERVAS DE DIFERENTES CPS CORRESPONDI"/>
    <n v="1585747"/>
    <n v="1585747"/>
    <n v="0"/>
    <n v="0"/>
  </r>
  <r>
    <s v="G"/>
    <n v="7"/>
    <n v="478"/>
    <n v="3"/>
    <n v="19136708"/>
    <s v="MENESES VARGAS MIGUEL ANGEL             "/>
    <x v="20"/>
    <x v="20"/>
    <n v="20170206"/>
    <x v="1"/>
    <s v="PAGO NOMINA RESERVAS DE DIFERENTES CPS CORRESPONDI"/>
    <n v="-9942"/>
    <n v="0"/>
    <n v="9942"/>
    <n v="1585747"/>
  </r>
  <r>
    <s v="G"/>
    <n v="7"/>
    <n v="478"/>
    <n v="4"/>
    <n v="19136708"/>
    <s v="MENESES VARGAS MIGUEL ANGEL             "/>
    <x v="23"/>
    <x v="23"/>
    <n v="20170206"/>
    <x v="1"/>
    <s v="PAGO NOMINA RESERVAS DE DIFERENTES CPS CORRESPONDI"/>
    <n v="-20584"/>
    <n v="0"/>
    <n v="20584"/>
    <n v="1585747"/>
  </r>
  <r>
    <s v="G"/>
    <n v="7"/>
    <n v="478"/>
    <n v="5"/>
    <n v="19136708"/>
    <s v="MENESES VARGAS MIGUEL ANGEL             "/>
    <x v="21"/>
    <x v="21"/>
    <n v="20170206"/>
    <x v="1"/>
    <s v="PAGO NOMINA RESERVAS DE DIFERENTES CPS CORRESPONDI"/>
    <n v="-10292"/>
    <n v="0"/>
    <n v="10292"/>
    <n v="1585747"/>
  </r>
  <r>
    <s v="G"/>
    <n v="7"/>
    <n v="478"/>
    <n v="6"/>
    <n v="19136708"/>
    <s v="MENESES VARGAS MIGUEL ANGEL             "/>
    <x v="22"/>
    <x v="22"/>
    <n v="20170206"/>
    <x v="1"/>
    <s v="PAGO NOMINA RESERVAS DE DIFERENTES CPS CORRESPONDI"/>
    <n v="-5146"/>
    <n v="0"/>
    <n v="5146"/>
    <n v="1585747"/>
  </r>
  <r>
    <s v="G"/>
    <n v="7"/>
    <n v="479"/>
    <n v="1"/>
    <n v="40417711"/>
    <s v="MONTILLA RODRIGUEZ OLGA LUCIA           "/>
    <x v="0"/>
    <x v="0"/>
    <n v="20170206"/>
    <x v="1"/>
    <s v="PAGO NOMINA RESERVAS DE DIFERENTES CPS CORRESPONDI"/>
    <n v="-671045"/>
    <n v="0"/>
    <n v="671045"/>
    <n v="0"/>
  </r>
  <r>
    <s v="G"/>
    <n v="7"/>
    <n v="479"/>
    <n v="2"/>
    <n v="40417711"/>
    <s v="MONTILLA RODRIGUEZ OLGA LUCIA           "/>
    <x v="6"/>
    <x v="6"/>
    <n v="20170206"/>
    <x v="1"/>
    <s v="PAGO NOMINA RESERVAS DE DIFERENTES CPS CORRESPONDI"/>
    <n v="687157"/>
    <n v="687157"/>
    <n v="0"/>
    <n v="0"/>
  </r>
  <r>
    <s v="G"/>
    <n v="7"/>
    <n v="479"/>
    <n v="3"/>
    <n v="40417711"/>
    <s v="MONTILLA RODRIGUEZ OLGA LUCIA           "/>
    <x v="20"/>
    <x v="20"/>
    <n v="20170206"/>
    <x v="1"/>
    <s v="PAGO NOMINA RESERVAS DE DIFERENTES CPS CORRESPONDI"/>
    <n v="-3485"/>
    <n v="0"/>
    <n v="3485"/>
    <n v="687157"/>
  </r>
  <r>
    <s v="G"/>
    <n v="7"/>
    <n v="479"/>
    <n v="4"/>
    <n v="40417711"/>
    <s v="MONTILLA RODRIGUEZ OLGA LUCIA           "/>
    <x v="23"/>
    <x v="23"/>
    <n v="20170206"/>
    <x v="1"/>
    <s v="PAGO NOMINA RESERVAS DE DIFERENTES CPS CORRESPONDI"/>
    <n v="-7215"/>
    <n v="0"/>
    <n v="7215"/>
    <n v="687157"/>
  </r>
  <r>
    <s v="G"/>
    <n v="7"/>
    <n v="479"/>
    <n v="5"/>
    <n v="40417711"/>
    <s v="MONTILLA RODRIGUEZ OLGA LUCIA           "/>
    <x v="21"/>
    <x v="21"/>
    <n v="20170206"/>
    <x v="1"/>
    <s v="PAGO NOMINA RESERVAS DE DIFERENTES CPS CORRESPONDI"/>
    <n v="-3608"/>
    <n v="0"/>
    <n v="3608"/>
    <n v="687157"/>
  </r>
  <r>
    <s v="G"/>
    <n v="7"/>
    <n v="479"/>
    <n v="6"/>
    <n v="40417711"/>
    <s v="MONTILLA RODRIGUEZ OLGA LUCIA           "/>
    <x v="22"/>
    <x v="22"/>
    <n v="20170206"/>
    <x v="1"/>
    <s v="PAGO NOMINA RESERVAS DE DIFERENTES CPS CORRESPONDI"/>
    <n v="-1804"/>
    <n v="0"/>
    <n v="1804"/>
    <n v="687157"/>
  </r>
  <r>
    <s v="G"/>
    <n v="7"/>
    <n v="480"/>
    <n v="1"/>
    <n v="16535390"/>
    <s v="NEIRA MENDIETA SERGIO IVAN              "/>
    <x v="0"/>
    <x v="0"/>
    <n v="20170206"/>
    <x v="1"/>
    <s v="PAGO NOMINA RESERVAS DE DIFERENTES CPS CORRESPONDI"/>
    <n v="-876377"/>
    <n v="0"/>
    <n v="876377"/>
    <n v="0"/>
  </r>
  <r>
    <s v="G"/>
    <n v="7"/>
    <n v="480"/>
    <n v="2"/>
    <n v="16535390"/>
    <s v="NEIRA MENDIETA SERGIO IVAN              "/>
    <x v="6"/>
    <x v="6"/>
    <n v="20170206"/>
    <x v="1"/>
    <s v="PAGO NOMINA RESERVAS DE DIFERENTES CPS CORRESPONDI"/>
    <n v="896292"/>
    <n v="896292"/>
    <n v="0"/>
    <n v="0"/>
  </r>
  <r>
    <s v="G"/>
    <n v="7"/>
    <n v="480"/>
    <n v="3"/>
    <n v="16535390"/>
    <s v="NEIRA MENDIETA SERGIO IVAN              "/>
    <x v="20"/>
    <x v="20"/>
    <n v="20170206"/>
    <x v="1"/>
    <s v="PAGO NOMINA RESERVAS DE DIFERENTES CPS CORRESPONDI"/>
    <n v="-4308"/>
    <n v="0"/>
    <n v="4308"/>
    <n v="896292"/>
  </r>
  <r>
    <s v="G"/>
    <n v="7"/>
    <n v="480"/>
    <n v="4"/>
    <n v="16535390"/>
    <s v="NEIRA MENDIETA SERGIO IVAN              "/>
    <x v="22"/>
    <x v="22"/>
    <n v="20170206"/>
    <x v="1"/>
    <s v="PAGO NOMINA RESERVAS DE DIFERENTES CPS CORRESPONDI"/>
    <n v="-2230"/>
    <n v="0"/>
    <n v="2230"/>
    <n v="896292"/>
  </r>
  <r>
    <s v="G"/>
    <n v="7"/>
    <n v="480"/>
    <n v="5"/>
    <n v="16535390"/>
    <s v="NEIRA MENDIETA SERGIO IVAN              "/>
    <x v="23"/>
    <x v="23"/>
    <n v="20170206"/>
    <x v="1"/>
    <s v="PAGO NOMINA RESERVAS DE DIFERENTES CPS CORRESPONDI"/>
    <n v="-8918"/>
    <n v="0"/>
    <n v="8918"/>
    <n v="896292"/>
  </r>
  <r>
    <s v="G"/>
    <n v="7"/>
    <n v="480"/>
    <n v="6"/>
    <n v="16535390"/>
    <s v="NEIRA MENDIETA SERGIO IVAN              "/>
    <x v="21"/>
    <x v="21"/>
    <n v="20170206"/>
    <x v="1"/>
    <s v="PAGO NOMINA RESERVAS DE DIFERENTES CPS CORRESPONDI"/>
    <n v="-4459"/>
    <n v="0"/>
    <n v="4459"/>
    <n v="896292"/>
  </r>
  <r>
    <s v="G"/>
    <n v="7"/>
    <n v="481"/>
    <n v="1"/>
    <n v="1109300142"/>
    <s v="ORJUELA RIOS VALENTINA                  "/>
    <x v="6"/>
    <x v="6"/>
    <n v="20170206"/>
    <x v="1"/>
    <s v="SERVICIOS                                         "/>
    <n v="687157"/>
    <n v="687157"/>
    <n v="0"/>
    <n v="0"/>
  </r>
  <r>
    <s v="G"/>
    <n v="7"/>
    <n v="481"/>
    <n v="2"/>
    <n v="1109300142"/>
    <s v="ORJUELA RIOS VALENTINA                  "/>
    <x v="20"/>
    <x v="20"/>
    <n v="20170206"/>
    <x v="1"/>
    <s v="RETEICA 9 66 X MIL TESORERIA GENERAL              "/>
    <n v="-3485"/>
    <n v="0"/>
    <n v="3485"/>
    <n v="360757"/>
  </r>
  <r>
    <s v="G"/>
    <n v="7"/>
    <n v="481"/>
    <n v="3"/>
    <n v="1109300142"/>
    <s v="ORJUELA RIOS VALENTINA                  "/>
    <x v="21"/>
    <x v="21"/>
    <n v="20170206"/>
    <x v="1"/>
    <s v="ESTAMPILLA UD-TRAB INDEPENDIENTE TES GRAL         "/>
    <n v="-3608"/>
    <n v="0"/>
    <n v="3608"/>
    <n v="360757"/>
  </r>
  <r>
    <s v="G"/>
    <n v="7"/>
    <n v="481"/>
    <n v="4"/>
    <n v="1109300142"/>
    <s v="ORJUELA RIOS VALENTINA                  "/>
    <x v="22"/>
    <x v="22"/>
    <n v="20170206"/>
    <x v="1"/>
    <s v="ESTAMPILLA PROCULTURA TRAB INDEPENDIENTE TES GRAL "/>
    <n v="-1804"/>
    <n v="0"/>
    <n v="1804"/>
    <n v="360757"/>
  </r>
  <r>
    <s v="G"/>
    <n v="7"/>
    <n v="481"/>
    <n v="5"/>
    <n v="1109300142"/>
    <s v="ORJUELA RIOS VALENTINA                  "/>
    <x v="23"/>
    <x v="23"/>
    <n v="20170206"/>
    <x v="1"/>
    <s v="PRO ADULTO MAYOR ACUERDO 645 2016 TES GENERAL 2%  "/>
    <n v="-7215"/>
    <n v="0"/>
    <n v="7215"/>
    <n v="360757"/>
  </r>
  <r>
    <s v="G"/>
    <n v="7"/>
    <n v="481"/>
    <n v="6"/>
    <n v="1109300142"/>
    <s v="ORJUELA RIOS VALENTINA                  "/>
    <x v="36"/>
    <x v="35"/>
    <n v="20170206"/>
    <x v="1"/>
    <s v="LIBRANZAS                                         "/>
    <n v="-450000"/>
    <n v="0"/>
    <n v="450000"/>
    <n v="0"/>
  </r>
  <r>
    <s v="G"/>
    <n v="7"/>
    <n v="481"/>
    <n v="7"/>
    <n v="1109300142"/>
    <s v="ORJUELA RIOS VALENTINA                  "/>
    <x v="0"/>
    <x v="0"/>
    <n v="20170206"/>
    <x v="1"/>
    <s v="OCCIDENTE 81462-6 NOMINA                          "/>
    <n v="-221045"/>
    <n v="0"/>
    <n v="221045"/>
    <n v="0"/>
  </r>
  <r>
    <s v="G"/>
    <n v="7"/>
    <n v="481"/>
    <n v="8"/>
    <n v="1109300142"/>
    <s v="ORJUELA RIOS VALENTINA                  "/>
    <x v="36"/>
    <x v="35"/>
    <n v="20170206"/>
    <x v="1"/>
    <s v="LIBRANZAS                                         "/>
    <n v="450000"/>
    <n v="450000"/>
    <n v="0"/>
    <n v="0"/>
  </r>
  <r>
    <s v="G"/>
    <n v="7"/>
    <n v="481"/>
    <n v="9"/>
    <n v="860007660"/>
    <s v="HELM BANK S A                           "/>
    <x v="0"/>
    <x v="0"/>
    <n v="20170206"/>
    <x v="1"/>
    <s v="OCCIDENTE 81462-6 NOMINA                          "/>
    <n v="-450000"/>
    <n v="0"/>
    <n v="450000"/>
    <n v="0"/>
  </r>
  <r>
    <s v="G"/>
    <n v="7"/>
    <n v="482"/>
    <n v="1"/>
    <n v="52430257"/>
    <s v="PARRA MURILLO LORNA ANDREA              "/>
    <x v="0"/>
    <x v="0"/>
    <n v="20170206"/>
    <x v="1"/>
    <s v="PAGO NOMINA RESERVAS DE DIFERENTES CPS CORRESPONDI"/>
    <n v="-926688"/>
    <n v="0"/>
    <n v="926688"/>
    <n v="0"/>
  </r>
  <r>
    <s v="G"/>
    <n v="7"/>
    <n v="482"/>
    <n v="2"/>
    <n v="52430257"/>
    <s v="PARRA MURILLO LORNA ANDREA              "/>
    <x v="6"/>
    <x v="6"/>
    <n v="20170206"/>
    <x v="1"/>
    <s v="PAGO NOMINA RESERVAS DE DIFERENTES CPS CORRESPONDI"/>
    <n v="951449"/>
    <n v="951449"/>
    <n v="0"/>
    <n v="0"/>
  </r>
  <r>
    <s v="G"/>
    <n v="7"/>
    <n v="482"/>
    <n v="3"/>
    <n v="52430257"/>
    <s v="PARRA MURILLO LORNA ANDREA              "/>
    <x v="20"/>
    <x v="20"/>
    <n v="20170206"/>
    <x v="1"/>
    <s v="PAGO NOMINA RESERVAS DE DIFERENTES CPS CORRESPONDI"/>
    <n v="-5356"/>
    <n v="0"/>
    <n v="5356"/>
    <n v="951449"/>
  </r>
  <r>
    <s v="G"/>
    <n v="7"/>
    <n v="482"/>
    <n v="4"/>
    <n v="52430257"/>
    <s v="PARRA MURILLO LORNA ANDREA              "/>
    <x v="22"/>
    <x v="22"/>
    <n v="20170206"/>
    <x v="1"/>
    <s v="PAGO NOMINA RESERVAS DE DIFERENTES CPS CORRESPONDI"/>
    <n v="-2772"/>
    <n v="0"/>
    <n v="2772"/>
    <n v="951449"/>
  </r>
  <r>
    <s v="G"/>
    <n v="7"/>
    <n v="482"/>
    <n v="5"/>
    <n v="52430257"/>
    <s v="PARRA MURILLO LORNA ANDREA              "/>
    <x v="23"/>
    <x v="23"/>
    <n v="20170206"/>
    <x v="1"/>
    <s v="PAGO NOMINA RESERVAS DE DIFERENTES CPS CORRESPONDI"/>
    <n v="-11089"/>
    <n v="0"/>
    <n v="11089"/>
    <n v="951449"/>
  </r>
  <r>
    <s v="G"/>
    <n v="7"/>
    <n v="482"/>
    <n v="6"/>
    <n v="52430257"/>
    <s v="PARRA MURILLO LORNA ANDREA              "/>
    <x v="21"/>
    <x v="21"/>
    <n v="20170206"/>
    <x v="1"/>
    <s v="PAGO NOMINA RESERVAS DE DIFERENTES CPS CORRESPONDI"/>
    <n v="-5544"/>
    <n v="0"/>
    <n v="5544"/>
    <n v="951449"/>
  </r>
  <r>
    <s v="G"/>
    <n v="7"/>
    <n v="483"/>
    <n v="1"/>
    <n v="1111193324"/>
    <s v="PEREZ FERNANDEZ NATALIA                 "/>
    <x v="0"/>
    <x v="0"/>
    <n v="20170206"/>
    <x v="1"/>
    <s v="PAGO NOMINA RESERVAS DE DIFERENTES CPS CORRESPONDI"/>
    <n v="-873375"/>
    <n v="0"/>
    <n v="873375"/>
    <n v="0"/>
  </r>
  <r>
    <s v="G"/>
    <n v="7"/>
    <n v="483"/>
    <n v="2"/>
    <n v="1111193324"/>
    <s v="PEREZ FERNANDEZ NATALIA                 "/>
    <x v="6"/>
    <x v="6"/>
    <n v="20170206"/>
    <x v="1"/>
    <s v="PAGO NOMINA RESERVAS DE DIFERENTES CPS CORRESPONDI"/>
    <n v="896292"/>
    <n v="896292"/>
    <n v="0"/>
    <n v="0"/>
  </r>
  <r>
    <s v="G"/>
    <n v="7"/>
    <n v="483"/>
    <n v="3"/>
    <n v="1111193324"/>
    <s v="PEREZ FERNANDEZ NATALIA                 "/>
    <x v="20"/>
    <x v="20"/>
    <n v="20170206"/>
    <x v="1"/>
    <s v="PAGO NOMINA RESERVAS DE DIFERENTES CPS CORRESPONDI"/>
    <n v="-4957"/>
    <n v="0"/>
    <n v="4957"/>
    <n v="896292"/>
  </r>
  <r>
    <s v="G"/>
    <n v="7"/>
    <n v="483"/>
    <n v="4"/>
    <n v="1111193324"/>
    <s v="PEREZ FERNANDEZ NATALIA                 "/>
    <x v="22"/>
    <x v="22"/>
    <n v="20170206"/>
    <x v="1"/>
    <s v="PAGO NOMINA RESERVAS DE DIFERENTES CPS CORRESPONDI"/>
    <n v="-2566"/>
    <n v="0"/>
    <n v="2566"/>
    <n v="896292"/>
  </r>
  <r>
    <s v="G"/>
    <n v="7"/>
    <n v="483"/>
    <n v="5"/>
    <n v="1111193324"/>
    <s v="PEREZ FERNANDEZ NATALIA                 "/>
    <x v="23"/>
    <x v="23"/>
    <n v="20170206"/>
    <x v="1"/>
    <s v="PAGO NOMINA RESERVAS DE DIFERENTES CPS CORRESPONDI"/>
    <n v="-10263"/>
    <n v="0"/>
    <n v="10263"/>
    <n v="896292"/>
  </r>
  <r>
    <s v="G"/>
    <n v="7"/>
    <n v="483"/>
    <n v="6"/>
    <n v="1111193324"/>
    <s v="PEREZ FERNANDEZ NATALIA                 "/>
    <x v="21"/>
    <x v="21"/>
    <n v="20170206"/>
    <x v="1"/>
    <s v="PAGO NOMINA RESERVAS DE DIFERENTES CPS CORRESPONDI"/>
    <n v="-5131"/>
    <n v="0"/>
    <n v="5131"/>
    <n v="896292"/>
  </r>
  <r>
    <s v="G"/>
    <n v="7"/>
    <n v="484"/>
    <n v="1"/>
    <n v="53021099"/>
    <s v="PULIDO CHILITO ADRIANA MILENA           "/>
    <x v="6"/>
    <x v="6"/>
    <n v="20170206"/>
    <x v="1"/>
    <s v="SERVICIOS                                         "/>
    <n v="634299"/>
    <n v="634299"/>
    <n v="0"/>
    <n v="0"/>
  </r>
  <r>
    <s v="G"/>
    <n v="7"/>
    <n v="484"/>
    <n v="2"/>
    <n v="53021099"/>
    <s v="PULIDO CHILITO ADRIANA MILENA           "/>
    <x v="20"/>
    <x v="20"/>
    <n v="20170206"/>
    <x v="1"/>
    <s v="RETEICA 9 66 X MIL TESORERIA GENERAL              "/>
    <n v="-3217"/>
    <n v="0"/>
    <n v="3217"/>
    <n v="333007"/>
  </r>
  <r>
    <s v="G"/>
    <n v="7"/>
    <n v="484"/>
    <n v="3"/>
    <n v="53021099"/>
    <s v="PULIDO CHILITO ADRIANA MILENA           "/>
    <x v="21"/>
    <x v="21"/>
    <n v="20170206"/>
    <x v="1"/>
    <s v="ESTAMPILLA UD-TRAB INDEPENDIENTE TES GRAL         "/>
    <n v="-3330"/>
    <n v="0"/>
    <n v="3330"/>
    <n v="333007"/>
  </r>
  <r>
    <s v="G"/>
    <n v="7"/>
    <n v="484"/>
    <n v="4"/>
    <n v="53021099"/>
    <s v="PULIDO CHILITO ADRIANA MILENA           "/>
    <x v="22"/>
    <x v="22"/>
    <n v="20170206"/>
    <x v="1"/>
    <s v="ESTAMPILLA PROCULTURA TRAB INDEPENDIENTE TES GRAL "/>
    <n v="-1665"/>
    <n v="0"/>
    <n v="1665"/>
    <n v="333007"/>
  </r>
  <r>
    <s v="G"/>
    <n v="7"/>
    <n v="484"/>
    <n v="5"/>
    <n v="53021099"/>
    <s v="PULIDO CHILITO ADRIANA MILENA           "/>
    <x v="23"/>
    <x v="23"/>
    <n v="20170206"/>
    <x v="1"/>
    <s v="PRO ADULTO MAYOR ACUERDO 645 2016 TES GENERAL 2%  "/>
    <n v="-6660"/>
    <n v="0"/>
    <n v="6660"/>
    <n v="333007"/>
  </r>
  <r>
    <s v="G"/>
    <n v="7"/>
    <n v="484"/>
    <n v="6"/>
    <n v="53021099"/>
    <s v="PULIDO CHILITO ADRIANA MILENA           "/>
    <x v="36"/>
    <x v="35"/>
    <n v="20170206"/>
    <x v="1"/>
    <s v="LIBRANZAS                                         "/>
    <n v="-380000"/>
    <n v="0"/>
    <n v="380000"/>
    <n v="0"/>
  </r>
  <r>
    <s v="G"/>
    <n v="7"/>
    <n v="484"/>
    <n v="7"/>
    <n v="53021099"/>
    <s v="PULIDO CHILITO ADRIANA MILENA           "/>
    <x v="0"/>
    <x v="0"/>
    <n v="20170206"/>
    <x v="1"/>
    <s v="OCCIDENTE 81462-6 NOMINA                          "/>
    <n v="-239427"/>
    <n v="0"/>
    <n v="239427"/>
    <n v="0"/>
  </r>
  <r>
    <s v="G"/>
    <n v="7"/>
    <n v="484"/>
    <n v="8"/>
    <n v="53021099"/>
    <s v="PULIDO CHILITO ADRIANA MILENA           "/>
    <x v="36"/>
    <x v="35"/>
    <n v="20170206"/>
    <x v="1"/>
    <s v="LIBRANZAS                                         "/>
    <n v="380000"/>
    <n v="380000"/>
    <n v="0"/>
    <n v="0"/>
  </r>
  <r>
    <s v="G"/>
    <n v="7"/>
    <n v="484"/>
    <n v="9"/>
    <n v="860007660"/>
    <s v="HELM BANK S A                           "/>
    <x v="0"/>
    <x v="0"/>
    <n v="20170206"/>
    <x v="1"/>
    <s v="OCCIDENTE 81462-6 NOMINA                          "/>
    <n v="-380000"/>
    <n v="0"/>
    <n v="380000"/>
    <n v="0"/>
  </r>
  <r>
    <s v="G"/>
    <n v="7"/>
    <n v="485"/>
    <n v="1"/>
    <n v="1032422080"/>
    <s v="PORRA CAJAMARCA JENNY PAOLA             "/>
    <x v="0"/>
    <x v="0"/>
    <n v="20170206"/>
    <x v="1"/>
    <s v="PAGO NOMINA RESERVAS DE DIFERENTES CPS CORRESPONDI"/>
    <n v="-405359"/>
    <n v="0"/>
    <n v="405359"/>
    <n v="0"/>
  </r>
  <r>
    <s v="G"/>
    <n v="7"/>
    <n v="485"/>
    <n v="2"/>
    <n v="1032422080"/>
    <s v="PORRA CAJAMARCA JENNY PAOLA             "/>
    <x v="6"/>
    <x v="6"/>
    <n v="20170206"/>
    <x v="1"/>
    <s v="PAGO NOMINA RESERVAS DE DIFERENTES CPS CORRESPONDI"/>
    <n v="413673"/>
    <n v="413673"/>
    <n v="0"/>
    <n v="0"/>
  </r>
  <r>
    <s v="G"/>
    <n v="7"/>
    <n v="485"/>
    <n v="3"/>
    <n v="1032422080"/>
    <s v="PORRA CAJAMARCA JENNY PAOLA             "/>
    <x v="20"/>
    <x v="20"/>
    <n v="20170206"/>
    <x v="1"/>
    <s v="PAGO NOMINA RESERVAS DE DIFERENTES CPS CORRESPONDI"/>
    <n v="-1798"/>
    <n v="0"/>
    <n v="1798"/>
    <n v="413673"/>
  </r>
  <r>
    <s v="G"/>
    <n v="7"/>
    <n v="485"/>
    <n v="4"/>
    <n v="1032422080"/>
    <s v="PORRA CAJAMARCA JENNY PAOLA             "/>
    <x v="22"/>
    <x v="22"/>
    <n v="20170206"/>
    <x v="1"/>
    <s v="PAGO NOMINA RESERVAS DE DIFERENTES CPS CORRESPONDI"/>
    <n v="-931"/>
    <n v="0"/>
    <n v="931"/>
    <n v="413673"/>
  </r>
  <r>
    <s v="G"/>
    <n v="7"/>
    <n v="485"/>
    <n v="5"/>
    <n v="1032422080"/>
    <s v="PORRA CAJAMARCA JENNY PAOLA             "/>
    <x v="23"/>
    <x v="23"/>
    <n v="20170206"/>
    <x v="1"/>
    <s v="PAGO NOMINA RESERVAS DE DIFERENTES CPS CORRESPONDI"/>
    <n v="-3723"/>
    <n v="0"/>
    <n v="3723"/>
    <n v="413673"/>
  </r>
  <r>
    <s v="G"/>
    <n v="7"/>
    <n v="485"/>
    <n v="6"/>
    <n v="1032422080"/>
    <s v="PORRA CAJAMARCA JENNY PAOLA             "/>
    <x v="21"/>
    <x v="21"/>
    <n v="20170206"/>
    <x v="1"/>
    <s v="PAGO NOMINA RESERVAS DE DIFERENTES CPS CORRESPONDI"/>
    <n v="-1862"/>
    <n v="0"/>
    <n v="1862"/>
    <n v="413673"/>
  </r>
  <r>
    <s v="G"/>
    <n v="7"/>
    <n v="486"/>
    <n v="1"/>
    <n v="1016097714"/>
    <s v="PUERTO HERNANDEZ JOSEPH ALEJANDRO       "/>
    <x v="0"/>
    <x v="0"/>
    <n v="20170206"/>
    <x v="1"/>
    <s v="PAGO NOMINA RESERVAS DE DIFERENTES CPS CORRESPONDI"/>
    <n v="-1131051"/>
    <n v="0"/>
    <n v="1131051"/>
    <n v="0"/>
  </r>
  <r>
    <s v="G"/>
    <n v="7"/>
    <n v="486"/>
    <n v="2"/>
    <n v="1016097714"/>
    <s v="PUERTO HERNANDEZ JOSEPH ALEJANDRO       "/>
    <x v="6"/>
    <x v="6"/>
    <n v="20170206"/>
    <x v="1"/>
    <s v="PAGO NOMINA RESERVAS DE DIFERENTES CPS CORRESPONDI"/>
    <n v="1162881"/>
    <n v="1162881"/>
    <n v="0"/>
    <n v="0"/>
  </r>
  <r>
    <s v="G"/>
    <n v="7"/>
    <n v="486"/>
    <n v="3"/>
    <n v="1016097714"/>
    <s v="PUERTO HERNANDEZ JOSEPH ALEJANDRO       "/>
    <x v="20"/>
    <x v="20"/>
    <n v="20170206"/>
    <x v="1"/>
    <s v="PAGO NOMINA RESERVAS DE DIFERENTES CPS CORRESPONDI"/>
    <n v="-6885"/>
    <n v="0"/>
    <n v="6885"/>
    <n v="1162881"/>
  </r>
  <r>
    <s v="G"/>
    <n v="7"/>
    <n v="486"/>
    <n v="4"/>
    <n v="1016097714"/>
    <s v="PUERTO HERNANDEZ JOSEPH ALEJANDRO       "/>
    <x v="22"/>
    <x v="22"/>
    <n v="20170206"/>
    <x v="1"/>
    <s v="PAGO NOMINA RESERVAS DE DIFERENTES CPS CORRESPONDI"/>
    <n v="-3564"/>
    <n v="0"/>
    <n v="3564"/>
    <n v="1162881"/>
  </r>
  <r>
    <s v="G"/>
    <n v="7"/>
    <n v="486"/>
    <n v="5"/>
    <n v="1016097714"/>
    <s v="PUERTO HERNANDEZ JOSEPH ALEJANDRO       "/>
    <x v="23"/>
    <x v="23"/>
    <n v="20170206"/>
    <x v="1"/>
    <s v="PAGO NOMINA RESERVAS DE DIFERENTES CPS CORRESPONDI"/>
    <n v="-14254"/>
    <n v="0"/>
    <n v="14254"/>
    <n v="1162881"/>
  </r>
  <r>
    <s v="G"/>
    <n v="7"/>
    <n v="486"/>
    <n v="6"/>
    <n v="1016097714"/>
    <s v="PUERTO HERNANDEZ JOSEPH ALEJANDRO       "/>
    <x v="21"/>
    <x v="21"/>
    <n v="20170206"/>
    <x v="1"/>
    <s v="PAGO NOMINA RESERVAS DE DIFERENTES CPS CORRESPONDI"/>
    <n v="-7127"/>
    <n v="0"/>
    <n v="7127"/>
    <n v="1162881"/>
  </r>
  <r>
    <s v="G"/>
    <n v="7"/>
    <n v="487"/>
    <n v="1"/>
    <n v="12723548"/>
    <s v="QUIROZ TORRES JORGE                     "/>
    <x v="0"/>
    <x v="0"/>
    <n v="20170206"/>
    <x v="1"/>
    <s v="PAGO NOMINA RESERVAS DE DIFERENTES CPS CORRESPONDI"/>
    <n v="-671045"/>
    <n v="0"/>
    <n v="671045"/>
    <n v="0"/>
  </r>
  <r>
    <s v="G"/>
    <n v="7"/>
    <n v="487"/>
    <n v="2"/>
    <n v="12723548"/>
    <s v="QUIROZ TORRES JORGE                     "/>
    <x v="6"/>
    <x v="6"/>
    <n v="20170206"/>
    <x v="1"/>
    <s v="PAGO NOMINA RESERVAS DE DIFERENTES CPS CORRESPONDI"/>
    <n v="687157"/>
    <n v="687157"/>
    <n v="0"/>
    <n v="0"/>
  </r>
  <r>
    <s v="G"/>
    <n v="7"/>
    <n v="487"/>
    <n v="3"/>
    <n v="12723548"/>
    <s v="QUIROZ TORRES JORGE                     "/>
    <x v="20"/>
    <x v="20"/>
    <n v="20170206"/>
    <x v="1"/>
    <s v="PAGO NOMINA RESERVAS DE DIFERENTES CPS CORRESPONDI"/>
    <n v="-3485"/>
    <n v="0"/>
    <n v="3485"/>
    <n v="687157"/>
  </r>
  <r>
    <s v="G"/>
    <n v="7"/>
    <n v="487"/>
    <n v="4"/>
    <n v="12723548"/>
    <s v="QUIROZ TORRES JORGE                     "/>
    <x v="22"/>
    <x v="22"/>
    <n v="20170206"/>
    <x v="1"/>
    <s v="PAGO NOMINA RESERVAS DE DIFERENTES CPS CORRESPONDI"/>
    <n v="-1804"/>
    <n v="0"/>
    <n v="1804"/>
    <n v="687157"/>
  </r>
  <r>
    <s v="G"/>
    <n v="7"/>
    <n v="487"/>
    <n v="5"/>
    <n v="12723548"/>
    <s v="QUIROZ TORRES JORGE                     "/>
    <x v="23"/>
    <x v="23"/>
    <n v="20170206"/>
    <x v="1"/>
    <s v="PAGO NOMINA RESERVAS DE DIFERENTES CPS CORRESPONDI"/>
    <n v="-7215"/>
    <n v="0"/>
    <n v="7215"/>
    <n v="687157"/>
  </r>
  <r>
    <s v="G"/>
    <n v="7"/>
    <n v="487"/>
    <n v="6"/>
    <n v="12723548"/>
    <s v="QUIROZ TORRES JORGE                     "/>
    <x v="21"/>
    <x v="21"/>
    <n v="20170206"/>
    <x v="1"/>
    <s v="PAGO NOMINA RESERVAS DE DIFERENTES CPS CORRESPONDI"/>
    <n v="-3608"/>
    <n v="0"/>
    <n v="3608"/>
    <n v="687157"/>
  </r>
  <r>
    <s v="G"/>
    <n v="7"/>
    <n v="488"/>
    <n v="1"/>
    <n v="9730837"/>
    <s v="RAMIREZ RONALD                          "/>
    <x v="0"/>
    <x v="0"/>
    <n v="20170206"/>
    <x v="1"/>
    <s v="PAGO NOMINA RESERVAS DE DIFERENTES CPS CORRESPONDI"/>
    <n v="-873375"/>
    <n v="0"/>
    <n v="873375"/>
    <n v="0"/>
  </r>
  <r>
    <s v="G"/>
    <n v="7"/>
    <n v="488"/>
    <n v="2"/>
    <n v="9730837"/>
    <s v="RAMIREZ RONALD                          "/>
    <x v="6"/>
    <x v="6"/>
    <n v="20170206"/>
    <x v="1"/>
    <s v="PAGO NOMINA RESERVAS DE DIFERENTES CPS CORRESPONDI"/>
    <n v="896292"/>
    <n v="896292"/>
    <n v="0"/>
    <n v="0"/>
  </r>
  <r>
    <s v="G"/>
    <n v="7"/>
    <n v="488"/>
    <n v="3"/>
    <n v="9730837"/>
    <s v="RAMIREZ RONALD                          "/>
    <x v="20"/>
    <x v="20"/>
    <n v="20170206"/>
    <x v="1"/>
    <s v="PAGO NOMINA RESERVAS DE DIFERENTES CPS CORRESPONDI"/>
    <n v="-4957"/>
    <n v="0"/>
    <n v="4957"/>
    <n v="896292"/>
  </r>
  <r>
    <s v="G"/>
    <n v="7"/>
    <n v="488"/>
    <n v="4"/>
    <n v="9730837"/>
    <s v="RAMIREZ RONALD                          "/>
    <x v="22"/>
    <x v="22"/>
    <n v="20170206"/>
    <x v="1"/>
    <s v="PAGO NOMINA RESERVAS DE DIFERENTES CPS CORRESPONDI"/>
    <n v="-2566"/>
    <n v="0"/>
    <n v="2566"/>
    <n v="896292"/>
  </r>
  <r>
    <s v="G"/>
    <n v="7"/>
    <n v="488"/>
    <n v="5"/>
    <n v="9730837"/>
    <s v="RAMIREZ RONALD                          "/>
    <x v="23"/>
    <x v="23"/>
    <n v="20170206"/>
    <x v="1"/>
    <s v="PAGO NOMINA RESERVAS DE DIFERENTES CPS CORRESPONDI"/>
    <n v="-10263"/>
    <n v="0"/>
    <n v="10263"/>
    <n v="896292"/>
  </r>
  <r>
    <s v="G"/>
    <n v="7"/>
    <n v="488"/>
    <n v="6"/>
    <n v="9730837"/>
    <s v="RAMIREZ RONALD                          "/>
    <x v="21"/>
    <x v="21"/>
    <n v="20170206"/>
    <x v="1"/>
    <s v="PAGO NOMINA RESERVAS DE DIFERENTES CPS CORRESPONDI"/>
    <n v="-5131"/>
    <n v="0"/>
    <n v="5131"/>
    <n v="896292"/>
  </r>
  <r>
    <s v="G"/>
    <n v="7"/>
    <n v="489"/>
    <n v="1"/>
    <n v="79953068"/>
    <s v="RINCON CAMPO FERNANDO                   "/>
    <x v="0"/>
    <x v="0"/>
    <n v="20170206"/>
    <x v="1"/>
    <s v="PAGO NOMINA RESERVAS DE DIFERENTES CPS CORRESPONDI"/>
    <n v="-673289"/>
    <n v="0"/>
    <n v="673289"/>
    <n v="0"/>
  </r>
  <r>
    <s v="G"/>
    <n v="7"/>
    <n v="489"/>
    <n v="2"/>
    <n v="79953068"/>
    <s v="RINCON CAMPO FERNANDO                   "/>
    <x v="6"/>
    <x v="6"/>
    <n v="20170206"/>
    <x v="1"/>
    <s v="PAGO NOMINA RESERVAS DE DIFERENTES CPS CORRESPONDI"/>
    <n v="689455"/>
    <n v="689455"/>
    <n v="0"/>
    <n v="0"/>
  </r>
  <r>
    <s v="G"/>
    <n v="7"/>
    <n v="489"/>
    <n v="3"/>
    <n v="79953068"/>
    <s v="RINCON CAMPO FERNANDO                   "/>
    <x v="20"/>
    <x v="20"/>
    <n v="20170206"/>
    <x v="1"/>
    <s v="PAGO NOMINA RESERVAS DE DIFERENTES CPS CORRESPONDI"/>
    <n v="-3497"/>
    <n v="0"/>
    <n v="3497"/>
    <n v="689455"/>
  </r>
  <r>
    <s v="G"/>
    <n v="7"/>
    <n v="489"/>
    <n v="4"/>
    <n v="79953068"/>
    <s v="RINCON CAMPO FERNANDO                   "/>
    <x v="22"/>
    <x v="22"/>
    <n v="20170206"/>
    <x v="1"/>
    <s v="PAGO NOMINA RESERVAS DE DIFERENTES CPS CORRESPONDI"/>
    <n v="-1810"/>
    <n v="0"/>
    <n v="1810"/>
    <n v="689455"/>
  </r>
  <r>
    <s v="G"/>
    <n v="7"/>
    <n v="489"/>
    <n v="5"/>
    <n v="79953068"/>
    <s v="RINCON CAMPO FERNANDO                   "/>
    <x v="23"/>
    <x v="23"/>
    <n v="20170206"/>
    <x v="1"/>
    <s v="PAGO NOMINA RESERVAS DE DIFERENTES CPS CORRESPONDI"/>
    <n v="-7239"/>
    <n v="0"/>
    <n v="7239"/>
    <n v="689455"/>
  </r>
  <r>
    <s v="G"/>
    <n v="7"/>
    <n v="489"/>
    <n v="6"/>
    <n v="79953068"/>
    <s v="RINCON CAMPO FERNANDO                   "/>
    <x v="21"/>
    <x v="21"/>
    <n v="20170206"/>
    <x v="1"/>
    <s v="PAGO NOMINA RESERVAS DE DIFERENTES CPS CORRESPONDI"/>
    <n v="-3620"/>
    <n v="0"/>
    <n v="3620"/>
    <n v="689455"/>
  </r>
  <r>
    <s v="G"/>
    <n v="7"/>
    <n v="490"/>
    <n v="1"/>
    <n v="52345134"/>
    <s v="SANCHEZ CASTRO DIANA CRISTINA           "/>
    <x v="0"/>
    <x v="0"/>
    <n v="20170206"/>
    <x v="1"/>
    <s v="PAGO NOMINA RESERVAS DE DIFERENTES CPS CORRESPONDI"/>
    <n v="-876376"/>
    <n v="0"/>
    <n v="876376"/>
    <n v="0"/>
  </r>
  <r>
    <s v="G"/>
    <n v="7"/>
    <n v="490"/>
    <n v="2"/>
    <n v="52345134"/>
    <s v="SANCHEZ CASTRO DIANA CRISTINA           "/>
    <x v="6"/>
    <x v="6"/>
    <n v="20170206"/>
    <x v="1"/>
    <s v="PAGO NOMINA RESERVAS DE DIFERENTES CPS CORRESPONDI"/>
    <n v="896291"/>
    <n v="896291"/>
    <n v="0"/>
    <n v="0"/>
  </r>
  <r>
    <s v="G"/>
    <n v="7"/>
    <n v="490"/>
    <n v="3"/>
    <n v="52345134"/>
    <s v="SANCHEZ CASTRO DIANA CRISTINA           "/>
    <x v="20"/>
    <x v="20"/>
    <n v="20170206"/>
    <x v="1"/>
    <s v="PAGO NOMINA RESERVAS DE DIFERENTES CPS CORRESPONDI"/>
    <n v="-4308"/>
    <n v="0"/>
    <n v="4308"/>
    <n v="896291"/>
  </r>
  <r>
    <s v="G"/>
    <n v="7"/>
    <n v="490"/>
    <n v="4"/>
    <n v="52345134"/>
    <s v="SANCHEZ CASTRO DIANA CRISTINA           "/>
    <x v="22"/>
    <x v="22"/>
    <n v="20170206"/>
    <x v="1"/>
    <s v="PAGO NOMINA RESERVAS DE DIFERENTES CPS CORRESPONDI"/>
    <n v="-2230"/>
    <n v="0"/>
    <n v="2230"/>
    <n v="896291"/>
  </r>
  <r>
    <s v="G"/>
    <n v="7"/>
    <n v="490"/>
    <n v="5"/>
    <n v="52345134"/>
    <s v="SANCHEZ CASTRO DIANA CRISTINA           "/>
    <x v="23"/>
    <x v="23"/>
    <n v="20170206"/>
    <x v="1"/>
    <s v="PAGO NOMINA RESERVAS DE DIFERENTES CPS CORRESPONDI"/>
    <n v="-8918"/>
    <n v="0"/>
    <n v="8918"/>
    <n v="896291"/>
  </r>
  <r>
    <s v="G"/>
    <n v="7"/>
    <n v="490"/>
    <n v="6"/>
    <n v="52345134"/>
    <s v="SANCHEZ CASTRO DIANA CRISTINA           "/>
    <x v="21"/>
    <x v="21"/>
    <n v="20170206"/>
    <x v="1"/>
    <s v="PAGO NOMINA RESERVAS DE DIFERENTES CPS CORRESPONDI"/>
    <n v="-4459"/>
    <n v="0"/>
    <n v="4459"/>
    <n v="896291"/>
  </r>
  <r>
    <s v="G"/>
    <n v="7"/>
    <n v="491"/>
    <n v="1"/>
    <n v="1010225713"/>
    <s v="SARMIENTO REYES JUAN CAMILO             "/>
    <x v="0"/>
    <x v="0"/>
    <n v="20170206"/>
    <x v="1"/>
    <s v="PAGO NOMINA RESERVAS DE DIFERENTES CPS CORRESPONDI"/>
    <n v="-1348482"/>
    <n v="0"/>
    <n v="1348482"/>
    <n v="0"/>
  </r>
  <r>
    <s v="G"/>
    <n v="7"/>
    <n v="491"/>
    <n v="2"/>
    <n v="1010225713"/>
    <s v="SARMIENTO REYES JUAN CAMILO             "/>
    <x v="6"/>
    <x v="6"/>
    <n v="20170206"/>
    <x v="1"/>
    <s v="PAGO NOMINA RESERVAS DE DIFERENTES CPS CORRESPONDI"/>
    <n v="1374314"/>
    <n v="1374314"/>
    <n v="0"/>
    <n v="0"/>
  </r>
  <r>
    <s v="G"/>
    <n v="7"/>
    <n v="491"/>
    <n v="3"/>
    <n v="1010225713"/>
    <s v="SARMIENTO REYES JUAN CAMILO             "/>
    <x v="20"/>
    <x v="20"/>
    <n v="20170206"/>
    <x v="1"/>
    <s v="PAGO NOMINA RESERVAS DE DIFERENTES CPS CORRESPONDI"/>
    <n v="-8413"/>
    <n v="0"/>
    <n v="8413"/>
    <n v="1374314"/>
  </r>
  <r>
    <s v="G"/>
    <n v="7"/>
    <n v="491"/>
    <n v="4"/>
    <n v="1010225713"/>
    <s v="SARMIENTO REYES JUAN CAMILO             "/>
    <x v="22"/>
    <x v="22"/>
    <n v="20170206"/>
    <x v="1"/>
    <s v="PAGO NOMINA RESERVAS DE DIFERENTES CPS CORRESPONDI"/>
    <n v="-4355"/>
    <n v="0"/>
    <n v="4355"/>
    <n v="1374314"/>
  </r>
  <r>
    <s v="G"/>
    <n v="7"/>
    <n v="491"/>
    <n v="5"/>
    <n v="1010225713"/>
    <s v="SARMIENTO REYES JUAN CAMILO             "/>
    <x v="32"/>
    <x v="31"/>
    <n v="20170206"/>
    <x v="1"/>
    <s v="PAGO NOMINA RESERVAS DE DIFERENTES CPS CORRESPONDI"/>
    <n v="-4355"/>
    <n v="0"/>
    <n v="4355"/>
    <n v="1374314"/>
  </r>
  <r>
    <s v="G"/>
    <n v="7"/>
    <n v="491"/>
    <n v="6"/>
    <n v="1010225713"/>
    <s v="SARMIENTO REYES JUAN CAMILO             "/>
    <x v="21"/>
    <x v="21"/>
    <n v="20170206"/>
    <x v="1"/>
    <s v="PAGO NOMINA RESERVAS DE DIFERENTES CPS CORRESPONDI"/>
    <n v="-8709"/>
    <n v="0"/>
    <n v="8709"/>
    <n v="1374314"/>
  </r>
  <r>
    <s v="G"/>
    <n v="7"/>
    <n v="492"/>
    <n v="1"/>
    <n v="1015997960"/>
    <s v="SIERRA RAMOS ADRIANA MILENA             "/>
    <x v="0"/>
    <x v="0"/>
    <n v="20170206"/>
    <x v="1"/>
    <s v="PAGO NOMINA RESERVAS DE DIFERENTES CPS CORRESPONDI"/>
    <n v="-873374"/>
    <n v="0"/>
    <n v="873374"/>
    <n v="0"/>
  </r>
  <r>
    <s v="G"/>
    <n v="7"/>
    <n v="492"/>
    <n v="2"/>
    <n v="1015997960"/>
    <s v="SIERRA RAMOS ADRIANA MILENA             "/>
    <x v="6"/>
    <x v="6"/>
    <n v="20170206"/>
    <x v="1"/>
    <s v="PAGO NOMINA RESERVAS DE DIFERENTES CPS CORRESPONDI"/>
    <n v="896291"/>
    <n v="896291"/>
    <n v="0"/>
    <n v="0"/>
  </r>
  <r>
    <s v="G"/>
    <n v="7"/>
    <n v="492"/>
    <n v="3"/>
    <n v="1015997960"/>
    <s v="SIERRA RAMOS ADRIANA MILENA             "/>
    <x v="20"/>
    <x v="20"/>
    <n v="20170206"/>
    <x v="1"/>
    <s v="PAGO NOMINA RESERVAS DE DIFERENTES CPS CORRESPONDI"/>
    <n v="-4957"/>
    <n v="0"/>
    <n v="4957"/>
    <n v="896291"/>
  </r>
  <r>
    <s v="G"/>
    <n v="7"/>
    <n v="492"/>
    <n v="4"/>
    <n v="1015997960"/>
    <s v="SIERRA RAMOS ADRIANA MILENA             "/>
    <x v="22"/>
    <x v="22"/>
    <n v="20170206"/>
    <x v="1"/>
    <s v="PAGO NOMINA RESERVAS DE DIFERENTES CPS CORRESPONDI"/>
    <n v="-2566"/>
    <n v="0"/>
    <n v="2566"/>
    <n v="896291"/>
  </r>
  <r>
    <s v="G"/>
    <n v="7"/>
    <n v="492"/>
    <n v="5"/>
    <n v="1015997960"/>
    <s v="SIERRA RAMOS ADRIANA MILENA             "/>
    <x v="23"/>
    <x v="23"/>
    <n v="20170206"/>
    <x v="1"/>
    <s v="PAGO NOMINA RESERVAS DE DIFERENTES CPS CORRESPONDI"/>
    <n v="-10263"/>
    <n v="0"/>
    <n v="10263"/>
    <n v="896291"/>
  </r>
  <r>
    <s v="G"/>
    <n v="7"/>
    <n v="492"/>
    <n v="6"/>
    <n v="1015997960"/>
    <s v="SIERRA RAMOS ADRIANA MILENA             "/>
    <x v="21"/>
    <x v="21"/>
    <n v="20170206"/>
    <x v="1"/>
    <s v="PAGO NOMINA RESERVAS DE DIFERENTES CPS CORRESPONDI"/>
    <n v="-5131"/>
    <n v="0"/>
    <n v="5131"/>
    <n v="896291"/>
  </r>
  <r>
    <s v="G"/>
    <n v="7"/>
    <n v="493"/>
    <n v="1"/>
    <n v="1023896830"/>
    <s v="TOVAR SILVA KIMBERY DULFAY              "/>
    <x v="0"/>
    <x v="0"/>
    <n v="20170206"/>
    <x v="1"/>
    <s v="PAGO NOMINA RESERVAS DE DIFERENTES CPS CORRESPONDI"/>
    <n v="-671045"/>
    <n v="0"/>
    <n v="671045"/>
    <n v="0"/>
  </r>
  <r>
    <s v="G"/>
    <n v="7"/>
    <n v="493"/>
    <n v="2"/>
    <n v="1023896830"/>
    <s v="TOVAR SILVA KIMBERY DULFAY              "/>
    <x v="6"/>
    <x v="6"/>
    <n v="20170206"/>
    <x v="1"/>
    <s v="PAGO NOMINA RESERVAS DE DIFERENTES CPS CORRESPONDI"/>
    <n v="687157"/>
    <n v="687157"/>
    <n v="0"/>
    <n v="0"/>
  </r>
  <r>
    <s v="G"/>
    <n v="7"/>
    <n v="493"/>
    <n v="3"/>
    <n v="1023896830"/>
    <s v="TOVAR SILVA KIMBERY DULFAY              "/>
    <x v="20"/>
    <x v="20"/>
    <n v="20170206"/>
    <x v="1"/>
    <s v="PAGO NOMINA RESERVAS DE DIFERENTES CPS CORRESPONDI"/>
    <n v="-3485"/>
    <n v="0"/>
    <n v="3485"/>
    <n v="687157"/>
  </r>
  <r>
    <s v="G"/>
    <n v="7"/>
    <n v="493"/>
    <n v="4"/>
    <n v="1023896830"/>
    <s v="TOVAR SILVA KIMBERY DULFAY              "/>
    <x v="22"/>
    <x v="22"/>
    <n v="20170206"/>
    <x v="1"/>
    <s v="PAGO NOMINA RESERVAS DE DIFERENTES CPS CORRESPONDI"/>
    <n v="-1804"/>
    <n v="0"/>
    <n v="1804"/>
    <n v="687157"/>
  </r>
  <r>
    <s v="G"/>
    <n v="7"/>
    <n v="493"/>
    <n v="5"/>
    <n v="1023896830"/>
    <s v="TOVAR SILVA KIMBERY DULFAY              "/>
    <x v="23"/>
    <x v="23"/>
    <n v="20170206"/>
    <x v="1"/>
    <s v="PAGO NOMINA RESERVAS DE DIFERENTES CPS CORRESPONDI"/>
    <n v="-7215"/>
    <n v="0"/>
    <n v="7215"/>
    <n v="687157"/>
  </r>
  <r>
    <s v="G"/>
    <n v="7"/>
    <n v="493"/>
    <n v="6"/>
    <n v="1023896830"/>
    <s v="TOVAR SILVA KIMBERY DULFAY              "/>
    <x v="21"/>
    <x v="21"/>
    <n v="20170206"/>
    <x v="1"/>
    <s v="PAGO NOMINA RESERVAS DE DIFERENTES CPS CORRESPONDI"/>
    <n v="-3608"/>
    <n v="0"/>
    <n v="3608"/>
    <n v="687157"/>
  </r>
  <r>
    <s v="G"/>
    <n v="7"/>
    <n v="494"/>
    <n v="1"/>
    <n v="11427150"/>
    <s v="TRIANA MORENO JOSE TIBERIO              "/>
    <x v="0"/>
    <x v="0"/>
    <n v="20170206"/>
    <x v="1"/>
    <s v="PAGO NOMINA RESERVAS DE DIFERENTES CPS CORRESPONDI"/>
    <n v="-671045"/>
    <n v="0"/>
    <n v="671045"/>
    <n v="0"/>
  </r>
  <r>
    <s v="G"/>
    <n v="7"/>
    <n v="494"/>
    <n v="2"/>
    <n v="11427150"/>
    <s v="TRIANA MORENO JOSE TIBERIO              "/>
    <x v="6"/>
    <x v="6"/>
    <n v="20170206"/>
    <x v="1"/>
    <s v="PAGO NOMINA RESERVAS DE DIFERENTES CPS CORRESPONDI"/>
    <n v="687157"/>
    <n v="687157"/>
    <n v="0"/>
    <n v="0"/>
  </r>
  <r>
    <s v="G"/>
    <n v="7"/>
    <n v="494"/>
    <n v="3"/>
    <n v="11427150"/>
    <s v="TRIANA MORENO JOSE TIBERIO              "/>
    <x v="20"/>
    <x v="20"/>
    <n v="20170206"/>
    <x v="1"/>
    <s v="PAGO NOMINA RESERVAS DE DIFERENTES CPS CORRESPONDI"/>
    <n v="-3485"/>
    <n v="0"/>
    <n v="3485"/>
    <n v="687157"/>
  </r>
  <r>
    <s v="G"/>
    <n v="7"/>
    <n v="494"/>
    <n v="4"/>
    <n v="11427150"/>
    <s v="TRIANA MORENO JOSE TIBERIO              "/>
    <x v="22"/>
    <x v="22"/>
    <n v="20170206"/>
    <x v="1"/>
    <s v="PAGO NOMINA RESERVAS DE DIFERENTES CPS CORRESPONDI"/>
    <n v="-1804"/>
    <n v="0"/>
    <n v="1804"/>
    <n v="687157"/>
  </r>
  <r>
    <s v="G"/>
    <n v="7"/>
    <n v="494"/>
    <n v="5"/>
    <n v="11427150"/>
    <s v="TRIANA MORENO JOSE TIBERIO              "/>
    <x v="23"/>
    <x v="23"/>
    <n v="20170206"/>
    <x v="1"/>
    <s v="PAGO NOMINA RESERVAS DE DIFERENTES CPS CORRESPONDI"/>
    <n v="-7215"/>
    <n v="0"/>
    <n v="7215"/>
    <n v="687157"/>
  </r>
  <r>
    <s v="G"/>
    <n v="7"/>
    <n v="494"/>
    <n v="6"/>
    <n v="11427150"/>
    <s v="TRIANA MORENO JOSE TIBERIO              "/>
    <x v="21"/>
    <x v="21"/>
    <n v="20170206"/>
    <x v="1"/>
    <s v="PAGO NOMINA RESERVAS DE DIFERENTES CPS CORRESPONDI"/>
    <n v="-3608"/>
    <n v="0"/>
    <n v="3608"/>
    <n v="687157"/>
  </r>
  <r>
    <s v="G"/>
    <n v="7"/>
    <n v="495"/>
    <n v="1"/>
    <n v="52888279"/>
    <s v="RINCON POSADA JULIETH JOHANA            "/>
    <x v="0"/>
    <x v="0"/>
    <n v="20170210"/>
    <x v="1"/>
    <s v="REALIZAR LA DIAGRAMACIﾓN EN PDF Y HTMLS CON ALTOS "/>
    <n v="-2988822"/>
    <n v="0"/>
    <n v="2988822"/>
    <n v="0"/>
  </r>
  <r>
    <s v="G"/>
    <n v="7"/>
    <n v="495"/>
    <n v="2"/>
    <n v="52888279"/>
    <s v="RINCON POSADA JULIETH JOHANA            "/>
    <x v="1"/>
    <x v="1"/>
    <n v="20170210"/>
    <x v="1"/>
    <s v="REALIZAR LA DIAGRAMACIﾓN EN PDF Y HTMLS CON ALTOS "/>
    <n v="3080000"/>
    <n v="3080000"/>
    <n v="0"/>
    <n v="0"/>
  </r>
  <r>
    <s v="G"/>
    <n v="7"/>
    <n v="495"/>
    <n v="3"/>
    <n v="52888279"/>
    <s v="RINCON POSADA JULIETH JOHANA            "/>
    <x v="20"/>
    <x v="20"/>
    <n v="20170210"/>
    <x v="1"/>
    <s v="REALIZAR LA DIAGRAMACIﾓN EN PDF Y HTMLS CON ALTOS "/>
    <n v="-19722"/>
    <n v="0"/>
    <n v="19722"/>
    <n v="3080000"/>
  </r>
  <r>
    <s v="G"/>
    <n v="7"/>
    <n v="495"/>
    <n v="4"/>
    <n v="52888279"/>
    <s v="RINCON POSADA JULIETH JOHANA            "/>
    <x v="25"/>
    <x v="25"/>
    <n v="20170210"/>
    <x v="1"/>
    <s v="REALIZAR LA DIAGRAMACIﾓN EN PDF Y HTMLS CON ALTOS "/>
    <n v="-20416"/>
    <n v="0"/>
    <n v="20416"/>
    <n v="3080000"/>
  </r>
  <r>
    <s v="G"/>
    <n v="7"/>
    <n v="495"/>
    <n v="5"/>
    <n v="52888279"/>
    <s v="RINCON POSADA JULIETH JOHANA            "/>
    <x v="26"/>
    <x v="26"/>
    <n v="20170210"/>
    <x v="1"/>
    <s v="REALIZAR LA DIAGRAMACIﾓN EN PDF Y HTMLS CON ALTOS "/>
    <n v="-10208"/>
    <n v="0"/>
    <n v="10208"/>
    <n v="3080000"/>
  </r>
  <r>
    <s v="G"/>
    <n v="7"/>
    <n v="495"/>
    <n v="6"/>
    <n v="52888279"/>
    <s v="RINCON POSADA JULIETH JOHANA            "/>
    <x v="27"/>
    <x v="23"/>
    <n v="20170210"/>
    <x v="1"/>
    <s v="REALIZAR LA DIAGRAMACIﾓN EN PDF Y HTMLS CON ALTOS "/>
    <n v="-40832"/>
    <n v="0"/>
    <n v="40832"/>
    <n v="3080000"/>
  </r>
  <r>
    <s v="G"/>
    <n v="7"/>
    <n v="496"/>
    <n v="1"/>
    <n v="79671022"/>
    <s v="SERNA ROJAS JUAN CARLOS                 "/>
    <x v="0"/>
    <x v="0"/>
    <n v="20170210"/>
    <x v="1"/>
    <s v="CONTRATAR UNA ORDEN DE SERVICIO PARA PROYECTAR LOS"/>
    <n v="-5603368"/>
    <n v="0"/>
    <n v="5603368"/>
    <n v="0"/>
  </r>
  <r>
    <s v="G"/>
    <n v="7"/>
    <n v="496"/>
    <n v="2"/>
    <n v="79671022"/>
    <s v="SERNA ROJAS JUAN CARLOS                 "/>
    <x v="1"/>
    <x v="1"/>
    <n v="20170210"/>
    <x v="1"/>
    <s v="CONTRATAR UNA ORDEN DE SERVICIO PARA PROYECTAR LOS"/>
    <n v="6000000"/>
    <n v="6000000"/>
    <n v="0"/>
    <n v="0"/>
  </r>
  <r>
    <s v="G"/>
    <n v="7"/>
    <n v="496"/>
    <n v="3"/>
    <n v="79671022"/>
    <s v="SERNA ROJAS JUAN CARLOS                 "/>
    <x v="20"/>
    <x v="20"/>
    <n v="20170210"/>
    <x v="1"/>
    <s v="CONTRATAR UNA ORDEN DE SERVICIO PARA PROYECTAR LOS"/>
    <n v="-38422"/>
    <n v="0"/>
    <n v="38422"/>
    <n v="6000000"/>
  </r>
  <r>
    <s v="G"/>
    <n v="7"/>
    <n v="496"/>
    <n v="4"/>
    <n v="79671022"/>
    <s v="SERNA ROJAS JUAN CARLOS                 "/>
    <x v="25"/>
    <x v="25"/>
    <n v="20170210"/>
    <x v="1"/>
    <s v="CONTRATAR UNA ORDEN DE SERVICIO PARA PROYECTAR LOS"/>
    <n v="-39774"/>
    <n v="0"/>
    <n v="39774"/>
    <n v="6000000"/>
  </r>
  <r>
    <s v="G"/>
    <n v="7"/>
    <n v="496"/>
    <n v="5"/>
    <n v="79671022"/>
    <s v="SERNA ROJAS JUAN CARLOS                 "/>
    <x v="26"/>
    <x v="26"/>
    <n v="20170210"/>
    <x v="1"/>
    <s v="CONTRATAR UNA ORDEN DE SERVICIO PARA PROYECTAR LOS"/>
    <n v="-19887"/>
    <n v="0"/>
    <n v="19887"/>
    <n v="6000000"/>
  </r>
  <r>
    <s v="G"/>
    <n v="7"/>
    <n v="496"/>
    <n v="6"/>
    <n v="79671022"/>
    <s v="SERNA ROJAS JUAN CARLOS                 "/>
    <x v="27"/>
    <x v="23"/>
    <n v="20170210"/>
    <x v="1"/>
    <s v="CONTRATAR UNA ORDEN DE SERVICIO PARA PROYECTAR LOS"/>
    <n v="-79549"/>
    <n v="0"/>
    <n v="79549"/>
    <n v="6000000"/>
  </r>
  <r>
    <s v="G"/>
    <n v="7"/>
    <n v="496"/>
    <n v="7"/>
    <n v="79671022"/>
    <s v="SERNA ROJAS JUAN CARLOS                 "/>
    <x v="33"/>
    <x v="32"/>
    <n v="20170210"/>
    <x v="1"/>
    <s v="CONTRATAR UNA ORDEN DE SERVICIO PARA PROYECTAR LOS"/>
    <n v="-219000"/>
    <n v="0"/>
    <n v="219000"/>
    <n v="6000000"/>
  </r>
  <r>
    <s v="G"/>
    <n v="7"/>
    <n v="497"/>
    <n v="1"/>
    <n v="1015394184"/>
    <s v="RODRIGUEZ RODRIGUEZ MILENA PIEDAD       "/>
    <x v="0"/>
    <x v="0"/>
    <n v="20170210"/>
    <x v="1"/>
    <s v="NOMINA CENTRO DE INVESTIGACIONES DEL MES DE DICIEM"/>
    <n v="-1486982"/>
    <n v="0"/>
    <n v="1486982"/>
    <n v="0"/>
  </r>
  <r>
    <s v="G"/>
    <n v="7"/>
    <n v="497"/>
    <n v="2"/>
    <n v="1015394184"/>
    <s v="RODRIGUEZ RODRIGUEZ MILENA PIEDAD       "/>
    <x v="1"/>
    <x v="1"/>
    <n v="20170210"/>
    <x v="1"/>
    <s v="NOMINA CENTRO DE INVESTIGACIONES DEL MES DE DICIEM"/>
    <n v="1516801"/>
    <n v="1516801"/>
    <n v="0"/>
    <n v="0"/>
  </r>
  <r>
    <s v="G"/>
    <n v="7"/>
    <n v="497"/>
    <n v="3"/>
    <n v="1015394184"/>
    <s v="RODRIGUEZ RODRIGUEZ MILENA PIEDAD       "/>
    <x v="20"/>
    <x v="20"/>
    <n v="20170210"/>
    <x v="1"/>
    <s v="NOMINA CENTRO DE INVESTIGACIONES DEL MES DE DICIEM"/>
    <n v="-9712"/>
    <n v="0"/>
    <n v="9712"/>
    <n v="1516801"/>
  </r>
  <r>
    <s v="G"/>
    <n v="7"/>
    <n v="497"/>
    <n v="4"/>
    <n v="1015394184"/>
    <s v="RODRIGUEZ RODRIGUEZ MILENA PIEDAD       "/>
    <x v="21"/>
    <x v="21"/>
    <n v="20170210"/>
    <x v="1"/>
    <s v="NOMINA CENTRO DE INVESTIGACIONES DEL MES DE DICIEM"/>
    <n v="-10053"/>
    <n v="0"/>
    <n v="10053"/>
    <n v="1516801"/>
  </r>
  <r>
    <s v="G"/>
    <n v="7"/>
    <n v="497"/>
    <n v="5"/>
    <n v="1015394184"/>
    <s v="RODRIGUEZ RODRIGUEZ MILENA PIEDAD       "/>
    <x v="22"/>
    <x v="22"/>
    <n v="20170210"/>
    <x v="1"/>
    <s v="NOMINA CENTRO DE INVESTIGACIONES DEL MES DE DICIEM"/>
    <n v="-5027"/>
    <n v="0"/>
    <n v="5027"/>
    <n v="1516801"/>
  </r>
  <r>
    <s v="G"/>
    <n v="7"/>
    <n v="497"/>
    <n v="6"/>
    <n v="1015394184"/>
    <s v="RODRIGUEZ RODRIGUEZ MILENA PIEDAD       "/>
    <x v="32"/>
    <x v="31"/>
    <n v="20170210"/>
    <x v="1"/>
    <s v="NOMINA CENTRO DE INVESTIGACIONES DEL MES DE DICIEM"/>
    <n v="-5027"/>
    <n v="0"/>
    <n v="5027"/>
    <n v="1516801"/>
  </r>
  <r>
    <s v="G"/>
    <n v="7"/>
    <n v="498"/>
    <n v="1"/>
    <n v="1090418880"/>
    <s v="BOHORQUEZ GARCIA CHRISTIAN ARTURO       "/>
    <x v="0"/>
    <x v="0"/>
    <n v="20170210"/>
    <x v="1"/>
    <s v="DESARROLLAR UNA HERRAMIENTA QUE PERMITA REALIZAR L"/>
    <n v="-3272302"/>
    <n v="0"/>
    <n v="3272302"/>
    <n v="0"/>
  </r>
  <r>
    <s v="G"/>
    <n v="7"/>
    <n v="498"/>
    <n v="2"/>
    <n v="1090418880"/>
    <s v="BOHORQUEZ GARCIA CHRISTIAN ARTURO       "/>
    <x v="1"/>
    <x v="1"/>
    <n v="20170210"/>
    <x v="1"/>
    <s v="DESARROLLAR UNA HERRAMIENTA QUE PERMITA REALIZAR L"/>
    <n v="3580000"/>
    <n v="3580000"/>
    <n v="0"/>
    <n v="0"/>
  </r>
  <r>
    <s v="G"/>
    <n v="7"/>
    <n v="498"/>
    <n v="3"/>
    <n v="1090418880"/>
    <s v="BOHORQUEZ GARCIA CHRISTIAN ARTURO       "/>
    <x v="20"/>
    <x v="20"/>
    <n v="20170210"/>
    <x v="1"/>
    <s v="DESARROLLAR UNA HERRAMIENTA QUE PERMITA REALIZAR L"/>
    <n v="-22924"/>
    <n v="0"/>
    <n v="22924"/>
    <n v="3580000"/>
  </r>
  <r>
    <s v="G"/>
    <n v="7"/>
    <n v="498"/>
    <n v="4"/>
    <n v="1090418880"/>
    <s v="BOHORQUEZ GARCIA CHRISTIAN ARTURO       "/>
    <x v="25"/>
    <x v="25"/>
    <n v="20170210"/>
    <x v="1"/>
    <s v="DESARROLLAR UNA HERRAMIENTA QUE PERMITA REALIZAR L"/>
    <n v="-23731"/>
    <n v="0"/>
    <n v="23731"/>
    <n v="3580000"/>
  </r>
  <r>
    <s v="G"/>
    <n v="7"/>
    <n v="498"/>
    <n v="5"/>
    <n v="1090418880"/>
    <s v="BOHORQUEZ GARCIA CHRISTIAN ARTURO       "/>
    <x v="26"/>
    <x v="26"/>
    <n v="20170210"/>
    <x v="1"/>
    <s v="DESARROLLAR UNA HERRAMIENTA QUE PERMITA REALIZAR L"/>
    <n v="-11866"/>
    <n v="0"/>
    <n v="11866"/>
    <n v="3580000"/>
  </r>
  <r>
    <s v="G"/>
    <n v="7"/>
    <n v="498"/>
    <n v="6"/>
    <n v="1090418880"/>
    <s v="BOHORQUEZ GARCIA CHRISTIAN ARTURO       "/>
    <x v="37"/>
    <x v="36"/>
    <n v="20170210"/>
    <x v="1"/>
    <s v="DESARROLLAR UNA HERRAMIENTA QUE PERMITA REALIZAR L"/>
    <n v="-11866"/>
    <n v="0"/>
    <n v="11866"/>
    <n v="3580000"/>
  </r>
  <r>
    <s v="G"/>
    <n v="7"/>
    <n v="498"/>
    <n v="7"/>
    <n v="1090418880"/>
    <s v="BOHORQUEZ GARCIA CHRISTIAN ARTURO       "/>
    <x v="34"/>
    <x v="33"/>
    <n v="20170210"/>
    <x v="1"/>
    <s v="DESARROLLAR UNA HERRAMIENTA QUE PERMITA REALIZAR L"/>
    <n v="-237311"/>
    <n v="0"/>
    <n v="237311"/>
    <n v="3580000"/>
  </r>
  <r>
    <s v="G"/>
    <n v="7"/>
    <n v="499"/>
    <n v="1"/>
    <n v="80038171"/>
    <s v="HERNANDEZ MORA JOHANN ALEXANDER         "/>
    <x v="19"/>
    <x v="19"/>
    <n v="20170207"/>
    <x v="1"/>
    <s v="AVANCE A NOMBRE DEL (LA) DOCENTE JOHANN ALEXANDER "/>
    <n v="-313700"/>
    <n v="0"/>
    <n v="313700"/>
    <n v="0"/>
  </r>
  <r>
    <s v="G"/>
    <n v="7"/>
    <n v="499"/>
    <n v="2"/>
    <n v="80038171"/>
    <s v="HERNANDEZ MORA JOHANN ALEXANDER         "/>
    <x v="10"/>
    <x v="10"/>
    <n v="20170207"/>
    <x v="1"/>
    <s v="AVANCE A NOMBRE DEL (LA) DOCENTE JOHANN ALEXANDER "/>
    <n v="313700"/>
    <n v="313700"/>
    <n v="0"/>
    <n v="0"/>
  </r>
  <r>
    <s v="G"/>
    <n v="7"/>
    <n v="499"/>
    <n v="3"/>
    <n v="80038171"/>
    <s v="HERNANDEZ MORA JOHANN ALEXANDER         "/>
    <x v="2"/>
    <x v="2"/>
    <n v="20170207"/>
    <x v="1"/>
    <s v="AVANCE A NOMBRE DEL (LA) DOCENTE JOHANN ALEXANDER "/>
    <n v="-313700"/>
    <n v="0"/>
    <n v="313700"/>
    <n v="0"/>
  </r>
  <r>
    <s v="G"/>
    <n v="7"/>
    <n v="499"/>
    <n v="4"/>
    <n v="0"/>
    <s v="                                        "/>
    <x v="18"/>
    <x v="18"/>
    <n v="20170207"/>
    <x v="1"/>
    <s v="AVANCE A NOMBRE DEL (LA) DOCENTE JOHANN ALEXANDER "/>
    <n v="313700"/>
    <n v="313700"/>
    <n v="0"/>
    <n v="0"/>
  </r>
  <r>
    <s v="G"/>
    <n v="7"/>
    <n v="500"/>
    <n v="1"/>
    <n v="80020955"/>
    <s v="SANJUAN CUELLAR ALVARO ARTURO           "/>
    <x v="19"/>
    <x v="19"/>
    <n v="20170207"/>
    <x v="1"/>
    <s v="AVANCE PRESUPUESTAL A NOMBRE DEL DOCENTE ﾁLVARO AR"/>
    <n v="-3677670"/>
    <n v="0"/>
    <n v="3677670"/>
    <n v="0"/>
  </r>
  <r>
    <s v="G"/>
    <n v="7"/>
    <n v="500"/>
    <n v="2"/>
    <n v="80020955"/>
    <s v="SANJUAN CUELLAR ALVARO ARTURO           "/>
    <x v="10"/>
    <x v="10"/>
    <n v="20170207"/>
    <x v="1"/>
    <s v="AVANCE PRESUPUESTAL A NOMBRE DEL DOCENTE ﾁLVARO AR"/>
    <n v="3677670"/>
    <n v="3677670"/>
    <n v="0"/>
    <n v="0"/>
  </r>
  <r>
    <s v="G"/>
    <n v="7"/>
    <n v="500"/>
    <n v="3"/>
    <n v="80020955"/>
    <s v="SANJUAN CUELLAR ALVARO ARTURO           "/>
    <x v="2"/>
    <x v="2"/>
    <n v="20170207"/>
    <x v="1"/>
    <s v="AVANCE PRESUPUESTAL A NOMBRE DEL DOCENTE ﾁLVARO AR"/>
    <n v="-3677670"/>
    <n v="0"/>
    <n v="3677670"/>
    <n v="0"/>
  </r>
  <r>
    <s v="G"/>
    <n v="7"/>
    <n v="500"/>
    <n v="4"/>
    <n v="0"/>
    <s v="                                        "/>
    <x v="18"/>
    <x v="18"/>
    <n v="20170207"/>
    <x v="1"/>
    <s v="AVANCE PRESUPUESTAL A NOMBRE DEL DOCENTE ﾁLVARO AR"/>
    <n v="3677670"/>
    <n v="3677670"/>
    <n v="0"/>
    <n v="0"/>
  </r>
  <r>
    <s v="G"/>
    <n v="7"/>
    <n v="501"/>
    <n v="1"/>
    <n v="1030636903"/>
    <s v="SANCHEZ QUINTERO ANGIE CATHERIN         "/>
    <x v="0"/>
    <x v="0"/>
    <n v="20170206"/>
    <x v="1"/>
    <s v="PRESTAR SERVICIOS TECNICOS O TECNOLOGOS PARA EL MA"/>
    <n v="-881072"/>
    <n v="0"/>
    <n v="881072"/>
    <n v="0"/>
  </r>
  <r>
    <s v="G"/>
    <n v="7"/>
    <n v="501"/>
    <n v="2"/>
    <n v="1030636903"/>
    <s v="SANCHEZ QUINTERO ANGIE CATHERIN         "/>
    <x v="6"/>
    <x v="6"/>
    <n v="20170206"/>
    <x v="1"/>
    <s v="PRESTAR SERVICIOS TECNICOS O TECNOLOGOS PARA EL MA"/>
    <n v="896292"/>
    <n v="896292"/>
    <n v="0"/>
    <n v="0"/>
  </r>
  <r>
    <s v="G"/>
    <n v="7"/>
    <n v="501"/>
    <n v="3"/>
    <n v="1030636903"/>
    <s v="SANCHEZ QUINTERO ANGIE CATHERIN         "/>
    <x v="20"/>
    <x v="20"/>
    <n v="20170206"/>
    <x v="1"/>
    <s v="PRESTAR SERVICIOS TECNICOS O TECNOLOGOS PARA EL MA"/>
    <n v="-4957"/>
    <n v="0"/>
    <n v="4957"/>
    <n v="896292"/>
  </r>
  <r>
    <s v="G"/>
    <n v="7"/>
    <n v="501"/>
    <n v="4"/>
    <n v="1030636903"/>
    <s v="SANCHEZ QUINTERO ANGIE CATHERIN         "/>
    <x v="21"/>
    <x v="21"/>
    <n v="20170206"/>
    <x v="1"/>
    <s v="PRESTAR SERVICIOS TECNICOS O TECNOLOGOS PARA EL MA"/>
    <n v="-5131"/>
    <n v="0"/>
    <n v="5131"/>
    <n v="896292"/>
  </r>
  <r>
    <s v="G"/>
    <n v="7"/>
    <n v="501"/>
    <n v="5"/>
    <n v="1030636903"/>
    <s v="SANCHEZ QUINTERO ANGIE CATHERIN         "/>
    <x v="22"/>
    <x v="22"/>
    <n v="20170206"/>
    <x v="1"/>
    <s v="PRESTAR SERVICIOS TECNICOS O TECNOLOGOS PARA EL MA"/>
    <n v="-2566"/>
    <n v="0"/>
    <n v="2566"/>
    <n v="896292"/>
  </r>
  <r>
    <s v="G"/>
    <n v="7"/>
    <n v="501"/>
    <n v="6"/>
    <n v="1030636903"/>
    <s v="SANCHEZ QUINTERO ANGIE CATHERIN         "/>
    <x v="32"/>
    <x v="31"/>
    <n v="20170206"/>
    <x v="1"/>
    <s v="PRESTAR SERVICIOS TECNICOS O TECNOLOGOS PARA EL MA"/>
    <n v="-2566"/>
    <n v="0"/>
    <n v="2566"/>
    <n v="896292"/>
  </r>
  <r>
    <s v="G"/>
    <n v="7"/>
    <n v="502"/>
    <n v="1"/>
    <n v="1099211453"/>
    <s v="MATEUS TORRES JULIETH MALLERLY          "/>
    <x v="0"/>
    <x v="0"/>
    <n v="20170210"/>
    <x v="1"/>
    <s v="PAGO RESERVA DE NOMINA ARTES-ASAB DE DIFERENTES OP"/>
    <n v="-678718"/>
    <n v="0"/>
    <n v="678718"/>
    <n v="0"/>
  </r>
  <r>
    <s v="G"/>
    <n v="7"/>
    <n v="502"/>
    <n v="2"/>
    <n v="1099211453"/>
    <s v="MATEUS TORRES JULIETH MALLERLY          "/>
    <x v="6"/>
    <x v="6"/>
    <n v="20170210"/>
    <x v="1"/>
    <s v="PAGO RESERVA DE NOMINA ARTES-ASAB DE DIFERENTES OP"/>
    <n v="689455"/>
    <n v="689455"/>
    <n v="0"/>
    <n v="0"/>
  </r>
  <r>
    <s v="G"/>
    <n v="7"/>
    <n v="502"/>
    <n v="3"/>
    <n v="1099211453"/>
    <s v="MATEUS TORRES JULIETH MALLERLY          "/>
    <x v="22"/>
    <x v="22"/>
    <n v="20170210"/>
    <x v="1"/>
    <s v="PAGO RESERVA DE NOMINA ARTES-ASAB DE DIFERENTES OP"/>
    <n v="-1810"/>
    <n v="0"/>
    <n v="1810"/>
    <n v="689455"/>
  </r>
  <r>
    <s v="G"/>
    <n v="7"/>
    <n v="502"/>
    <n v="4"/>
    <n v="1099211453"/>
    <s v="MATEUS TORRES JULIETH MALLERLY          "/>
    <x v="20"/>
    <x v="20"/>
    <n v="20170210"/>
    <x v="1"/>
    <s v="PAGO RESERVA DE NOMINA ARTES-ASAB DE DIFERENTES OP"/>
    <n v="-3497"/>
    <n v="0"/>
    <n v="3497"/>
    <n v="689455"/>
  </r>
  <r>
    <s v="G"/>
    <n v="7"/>
    <n v="502"/>
    <n v="5"/>
    <n v="1099211453"/>
    <s v="MATEUS TORRES JULIETH MALLERLY          "/>
    <x v="21"/>
    <x v="21"/>
    <n v="20170210"/>
    <x v="1"/>
    <s v="PAGO RESERVA DE NOMINA ARTES-ASAB DE DIFERENTES OP"/>
    <n v="-3620"/>
    <n v="0"/>
    <n v="3620"/>
    <n v="689455"/>
  </r>
  <r>
    <s v="G"/>
    <n v="7"/>
    <n v="502"/>
    <n v="6"/>
    <n v="1099211453"/>
    <s v="MATEUS TORRES JULIETH MALLERLY          "/>
    <x v="32"/>
    <x v="31"/>
    <n v="20170210"/>
    <x v="1"/>
    <s v="PAGO RESERVA DE NOMINA ARTES-ASAB DE DIFERENTES OP"/>
    <n v="-1810"/>
    <n v="0"/>
    <n v="1810"/>
    <n v="689455"/>
  </r>
  <r>
    <s v="G"/>
    <n v="7"/>
    <n v="503"/>
    <n v="1"/>
    <n v="1024462132"/>
    <s v="CABREJO BONILLA MONICA ANDREA           "/>
    <x v="0"/>
    <x v="0"/>
    <n v="20170210"/>
    <x v="1"/>
    <s v="PAGO RESERVA DE NOMINA ARTES-ASAB DE DIFERENTES OP"/>
    <n v="-2027695"/>
    <n v="0"/>
    <n v="2027695"/>
    <n v="0"/>
  </r>
  <r>
    <s v="G"/>
    <n v="7"/>
    <n v="503"/>
    <n v="2"/>
    <n v="1024462132"/>
    <s v="CABREJO BONILLA MONICA ANDREA           "/>
    <x v="6"/>
    <x v="6"/>
    <n v="20170210"/>
    <x v="1"/>
    <s v="PAGO RESERVA DE NOMINA ARTES-ASAB DE DIFERENTES OP"/>
    <n v="2068365"/>
    <n v="2068365"/>
    <n v="0"/>
    <n v="0"/>
  </r>
  <r>
    <s v="G"/>
    <n v="7"/>
    <n v="503"/>
    <n v="3"/>
    <n v="1024462132"/>
    <s v="CABREJO BONILLA MONICA ANDREA           "/>
    <x v="22"/>
    <x v="22"/>
    <n v="20170210"/>
    <x v="1"/>
    <s v="PAGO RESERVA DE NOMINA ARTES-ASAB DE DIFERENTES OP"/>
    <n v="-6856"/>
    <n v="0"/>
    <n v="6856"/>
    <n v="2068365"/>
  </r>
  <r>
    <s v="G"/>
    <n v="7"/>
    <n v="503"/>
    <n v="4"/>
    <n v="1024462132"/>
    <s v="CABREJO BONILLA MONICA ANDREA           "/>
    <x v="20"/>
    <x v="20"/>
    <n v="20170210"/>
    <x v="1"/>
    <s v="PAGO RESERVA DE NOMINA ARTES-ASAB DE DIFERENTES OP"/>
    <n v="-13246"/>
    <n v="0"/>
    <n v="13246"/>
    <n v="2068365"/>
  </r>
  <r>
    <s v="G"/>
    <n v="7"/>
    <n v="503"/>
    <n v="5"/>
    <n v="1024462132"/>
    <s v="CABREJO BONILLA MONICA ANDREA           "/>
    <x v="21"/>
    <x v="21"/>
    <n v="20170210"/>
    <x v="1"/>
    <s v="PAGO RESERVA DE NOMINA ARTES-ASAB DE DIFERENTES OP"/>
    <n v="-13712"/>
    <n v="0"/>
    <n v="13712"/>
    <n v="2068365"/>
  </r>
  <r>
    <s v="G"/>
    <n v="7"/>
    <n v="503"/>
    <n v="6"/>
    <n v="1024462132"/>
    <s v="CABREJO BONILLA MONICA ANDREA           "/>
    <x v="32"/>
    <x v="31"/>
    <n v="20170210"/>
    <x v="1"/>
    <s v="PAGO RESERVA DE NOMINA ARTES-ASAB DE DIFERENTES OP"/>
    <n v="-6856"/>
    <n v="0"/>
    <n v="6856"/>
    <n v="2068365"/>
  </r>
  <r>
    <s v="G"/>
    <n v="7"/>
    <n v="504"/>
    <n v="1"/>
    <n v="1020734675"/>
    <s v="MUNERA VIVES JUAN DAVID                 "/>
    <x v="0"/>
    <x v="0"/>
    <n v="20170210"/>
    <x v="1"/>
    <s v="PAGO RESERVA DE NOMINA ARTES-ASAB DE DIFERENTES OP"/>
    <n v="-624422"/>
    <n v="0"/>
    <n v="624422"/>
    <n v="0"/>
  </r>
  <r>
    <s v="G"/>
    <n v="7"/>
    <n v="504"/>
    <n v="2"/>
    <n v="1020734675"/>
    <s v="MUNERA VIVES JUAN DAVID                 "/>
    <x v="6"/>
    <x v="6"/>
    <n v="20170210"/>
    <x v="1"/>
    <s v="PAGO RESERVA DE NOMINA ARTES-ASAB DE DIFERENTES OP"/>
    <n v="634299"/>
    <n v="634299"/>
    <n v="0"/>
    <n v="0"/>
  </r>
  <r>
    <s v="G"/>
    <n v="7"/>
    <n v="504"/>
    <n v="3"/>
    <n v="1020734675"/>
    <s v="MUNERA VIVES JUAN DAVID                 "/>
    <x v="22"/>
    <x v="22"/>
    <n v="20170210"/>
    <x v="1"/>
    <s v="PAGO RESERVA DE NOMINA ARTES-ASAB DE DIFERENTES OP"/>
    <n v="-1665"/>
    <n v="0"/>
    <n v="1665"/>
    <n v="634299"/>
  </r>
  <r>
    <s v="G"/>
    <n v="7"/>
    <n v="504"/>
    <n v="4"/>
    <n v="1020734675"/>
    <s v="MUNERA VIVES JUAN DAVID                 "/>
    <x v="20"/>
    <x v="20"/>
    <n v="20170210"/>
    <x v="1"/>
    <s v="PAGO RESERVA DE NOMINA ARTES-ASAB DE DIFERENTES OP"/>
    <n v="-3217"/>
    <n v="0"/>
    <n v="3217"/>
    <n v="634299"/>
  </r>
  <r>
    <s v="G"/>
    <n v="7"/>
    <n v="504"/>
    <n v="5"/>
    <n v="1020734675"/>
    <s v="MUNERA VIVES JUAN DAVID                 "/>
    <x v="21"/>
    <x v="21"/>
    <n v="20170210"/>
    <x v="1"/>
    <s v="PAGO RESERVA DE NOMINA ARTES-ASAB DE DIFERENTES OP"/>
    <n v="-3330"/>
    <n v="0"/>
    <n v="3330"/>
    <n v="634299"/>
  </r>
  <r>
    <s v="G"/>
    <n v="7"/>
    <n v="504"/>
    <n v="6"/>
    <n v="1020734675"/>
    <s v="MUNERA VIVES JUAN DAVID                 "/>
    <x v="32"/>
    <x v="31"/>
    <n v="20170210"/>
    <x v="1"/>
    <s v="PAGO RESERVA DE NOMINA ARTES-ASAB DE DIFERENTES OP"/>
    <n v="-1665"/>
    <n v="0"/>
    <n v="1665"/>
    <n v="634299"/>
  </r>
  <r>
    <s v="G"/>
    <n v="7"/>
    <n v="505"/>
    <n v="1"/>
    <n v="79466747"/>
    <s v="MONTENEGRO LESMES JESUS BENIGNO         "/>
    <x v="0"/>
    <x v="0"/>
    <n v="20170210"/>
    <x v="1"/>
    <s v="PAGO RESERVA DE NOMINA ARTES-ASAB DE DIFERENTES OP"/>
    <n v="-624422"/>
    <n v="0"/>
    <n v="624422"/>
    <n v="0"/>
  </r>
  <r>
    <s v="G"/>
    <n v="7"/>
    <n v="505"/>
    <n v="2"/>
    <n v="79466747"/>
    <s v="MONTENEGRO LESMES JESUS BENIGNO         "/>
    <x v="6"/>
    <x v="6"/>
    <n v="20170210"/>
    <x v="1"/>
    <s v="PAGO RESERVA DE NOMINA ARTES-ASAB DE DIFERENTES OP"/>
    <n v="634299"/>
    <n v="634299"/>
    <n v="0"/>
    <n v="0"/>
  </r>
  <r>
    <s v="G"/>
    <n v="7"/>
    <n v="505"/>
    <n v="3"/>
    <n v="79466747"/>
    <s v="MONTENEGRO LESMES JESUS BENIGNO         "/>
    <x v="22"/>
    <x v="22"/>
    <n v="20170210"/>
    <x v="1"/>
    <s v="PAGO RESERVA DE NOMINA ARTES-ASAB DE DIFERENTES OP"/>
    <n v="-1665"/>
    <n v="0"/>
    <n v="1665"/>
    <n v="634299"/>
  </r>
  <r>
    <s v="G"/>
    <n v="7"/>
    <n v="505"/>
    <n v="4"/>
    <n v="79466747"/>
    <s v="MONTENEGRO LESMES JESUS BENIGNO         "/>
    <x v="20"/>
    <x v="20"/>
    <n v="20170210"/>
    <x v="1"/>
    <s v="PAGO RESERVA DE NOMINA ARTES-ASAB DE DIFERENTES OP"/>
    <n v="-3217"/>
    <n v="0"/>
    <n v="3217"/>
    <n v="634299"/>
  </r>
  <r>
    <s v="G"/>
    <n v="7"/>
    <n v="505"/>
    <n v="5"/>
    <n v="79466747"/>
    <s v="MONTENEGRO LESMES JESUS BENIGNO         "/>
    <x v="21"/>
    <x v="21"/>
    <n v="20170210"/>
    <x v="1"/>
    <s v="PAGO RESERVA DE NOMINA ARTES-ASAB DE DIFERENTES OP"/>
    <n v="-3330"/>
    <n v="0"/>
    <n v="3330"/>
    <n v="634299"/>
  </r>
  <r>
    <s v="G"/>
    <n v="7"/>
    <n v="505"/>
    <n v="6"/>
    <n v="79466747"/>
    <s v="MONTENEGRO LESMES JESUS BENIGNO         "/>
    <x v="32"/>
    <x v="31"/>
    <n v="20170210"/>
    <x v="1"/>
    <s v="PAGO RESERVA DE NOMINA ARTES-ASAB DE DIFERENTES OP"/>
    <n v="-1665"/>
    <n v="0"/>
    <n v="1665"/>
    <n v="634299"/>
  </r>
  <r>
    <s v="G"/>
    <n v="7"/>
    <n v="506"/>
    <n v="1"/>
    <n v="1016042970"/>
    <s v="SARMIENTO RUDAS ANGIE ANDREA            "/>
    <x v="0"/>
    <x v="0"/>
    <n v="20170210"/>
    <x v="1"/>
    <s v="PAGO RESERVA DE NOMINA ARTES-ASAB DE DIFERENTES OP"/>
    <n v="-1193427"/>
    <n v="0"/>
    <n v="1193427"/>
    <n v="0"/>
  </r>
  <r>
    <s v="G"/>
    <n v="7"/>
    <n v="506"/>
    <n v="2"/>
    <n v="1016042970"/>
    <s v="SARMIENTO RUDAS ANGIE ANDREA            "/>
    <x v="6"/>
    <x v="6"/>
    <n v="20170210"/>
    <x v="1"/>
    <s v="PAGO RESERVA DE NOMINA ARTES-ASAB DE DIFERENTES OP"/>
    <n v="1215739"/>
    <n v="1215739"/>
    <n v="0"/>
    <n v="0"/>
  </r>
  <r>
    <s v="G"/>
    <n v="7"/>
    <n v="506"/>
    <n v="3"/>
    <n v="1016042970"/>
    <s v="SARMIENTO RUDAS ANGIE ANDREA            "/>
    <x v="22"/>
    <x v="22"/>
    <n v="20170210"/>
    <x v="1"/>
    <s v="PAGO RESERVA DE NOMINA ARTES-ASAB DE DIFERENTES OP"/>
    <n v="-3761"/>
    <n v="0"/>
    <n v="3761"/>
    <n v="1215739"/>
  </r>
  <r>
    <s v="G"/>
    <n v="7"/>
    <n v="506"/>
    <n v="4"/>
    <n v="1016042970"/>
    <s v="SARMIENTO RUDAS ANGIE ANDREA            "/>
    <x v="20"/>
    <x v="20"/>
    <n v="20170210"/>
    <x v="1"/>
    <s v="PAGO RESERVA DE NOMINA ARTES-ASAB DE DIFERENTES OP"/>
    <n v="-7267"/>
    <n v="0"/>
    <n v="7267"/>
    <n v="1215739"/>
  </r>
  <r>
    <s v="G"/>
    <n v="7"/>
    <n v="506"/>
    <n v="5"/>
    <n v="1016042970"/>
    <s v="SARMIENTO RUDAS ANGIE ANDREA            "/>
    <x v="21"/>
    <x v="21"/>
    <n v="20170210"/>
    <x v="1"/>
    <s v="PAGO RESERVA DE NOMINA ARTES-ASAB DE DIFERENTES OP"/>
    <n v="-7523"/>
    <n v="0"/>
    <n v="7523"/>
    <n v="1215739"/>
  </r>
  <r>
    <s v="G"/>
    <n v="7"/>
    <n v="506"/>
    <n v="6"/>
    <n v="1016042970"/>
    <s v="SARMIENTO RUDAS ANGIE ANDREA            "/>
    <x v="32"/>
    <x v="31"/>
    <n v="20170210"/>
    <x v="1"/>
    <s v="PAGO RESERVA DE NOMINA ARTES-ASAB DE DIFERENTES OP"/>
    <n v="-3761"/>
    <n v="0"/>
    <n v="3761"/>
    <n v="1215739"/>
  </r>
  <r>
    <s v="G"/>
    <n v="7"/>
    <n v="507"/>
    <n v="1"/>
    <n v="1018419420"/>
    <s v="MARTINEZ CASAS CESAR ALEXANDER          "/>
    <x v="0"/>
    <x v="0"/>
    <n v="20170210"/>
    <x v="1"/>
    <s v="PAGO RESERVA DE NOMINA ARTES-ASAB DE DIFERENTES OP"/>
    <n v="-678718"/>
    <n v="0"/>
    <n v="678718"/>
    <n v="0"/>
  </r>
  <r>
    <s v="G"/>
    <n v="7"/>
    <n v="507"/>
    <n v="2"/>
    <n v="1018419420"/>
    <s v="MARTINEZ CASAS CESAR ALEXANDER          "/>
    <x v="6"/>
    <x v="6"/>
    <n v="20170210"/>
    <x v="1"/>
    <s v="PAGO RESERVA DE NOMINA ARTES-ASAB DE DIFERENTES OP"/>
    <n v="689455"/>
    <n v="689455"/>
    <n v="0"/>
    <n v="0"/>
  </r>
  <r>
    <s v="G"/>
    <n v="7"/>
    <n v="507"/>
    <n v="3"/>
    <n v="1018419420"/>
    <s v="MARTINEZ CASAS CESAR ALEXANDER          "/>
    <x v="22"/>
    <x v="22"/>
    <n v="20170210"/>
    <x v="1"/>
    <s v="PAGO RESERVA DE NOMINA ARTES-ASAB DE DIFERENTES OP"/>
    <n v="-1810"/>
    <n v="0"/>
    <n v="1810"/>
    <n v="689455"/>
  </r>
  <r>
    <s v="G"/>
    <n v="7"/>
    <n v="507"/>
    <n v="4"/>
    <n v="1018419420"/>
    <s v="MARTINEZ CASAS CESAR ALEXANDER          "/>
    <x v="20"/>
    <x v="20"/>
    <n v="20170210"/>
    <x v="1"/>
    <s v="PAGO RESERVA DE NOMINA ARTES-ASAB DE DIFERENTES OP"/>
    <n v="-3497"/>
    <n v="0"/>
    <n v="3497"/>
    <n v="689455"/>
  </r>
  <r>
    <s v="G"/>
    <n v="7"/>
    <n v="507"/>
    <n v="5"/>
    <n v="1018419420"/>
    <s v="MARTINEZ CASAS CESAR ALEXANDER          "/>
    <x v="21"/>
    <x v="21"/>
    <n v="20170210"/>
    <x v="1"/>
    <s v="PAGO RESERVA DE NOMINA ARTES-ASAB DE DIFERENTES OP"/>
    <n v="-3620"/>
    <n v="0"/>
    <n v="3620"/>
    <n v="689455"/>
  </r>
  <r>
    <s v="G"/>
    <n v="7"/>
    <n v="507"/>
    <n v="6"/>
    <n v="1018419420"/>
    <s v="MARTINEZ CASAS CESAR ALEXANDER          "/>
    <x v="32"/>
    <x v="31"/>
    <n v="20170210"/>
    <x v="1"/>
    <s v="PAGO RESERVA DE NOMINA ARTES-ASAB DE DIFERENTES OP"/>
    <n v="-1810"/>
    <n v="0"/>
    <n v="1810"/>
    <n v="689455"/>
  </r>
  <r>
    <s v="G"/>
    <n v="7"/>
    <n v="508"/>
    <n v="1"/>
    <n v="98354964"/>
    <s v="MUﾑOZ GOMEZ JORGE JAVIER                "/>
    <x v="0"/>
    <x v="0"/>
    <n v="20170210"/>
    <x v="1"/>
    <s v="PAGO RESERVA DE NOMINA ARTES-ASAB DE DIFERENTES OP"/>
    <n v="-208141"/>
    <n v="0"/>
    <n v="208141"/>
    <n v="0"/>
  </r>
  <r>
    <s v="G"/>
    <n v="7"/>
    <n v="508"/>
    <n v="2"/>
    <n v="98354964"/>
    <s v="MUﾑOZ GOMEZ JORGE JAVIER                "/>
    <x v="1"/>
    <x v="1"/>
    <n v="20170210"/>
    <x v="1"/>
    <s v="PAGO RESERVA DE NOMINA ARTES-ASAB DE DIFERENTES OP"/>
    <n v="211433"/>
    <n v="211433"/>
    <n v="0"/>
    <n v="0"/>
  </r>
  <r>
    <s v="G"/>
    <n v="7"/>
    <n v="508"/>
    <n v="3"/>
    <n v="98354964"/>
    <s v="MUﾑOZ GOMEZ JORGE JAVIER                "/>
    <x v="22"/>
    <x v="22"/>
    <n v="20170210"/>
    <x v="1"/>
    <s v="PAGO RESERVA DE NOMINA ARTES-ASAB DE DIFERENTES OP"/>
    <n v="-555"/>
    <n v="0"/>
    <n v="555"/>
    <n v="211433"/>
  </r>
  <r>
    <s v="G"/>
    <n v="7"/>
    <n v="508"/>
    <n v="4"/>
    <n v="98354964"/>
    <s v="MUﾑOZ GOMEZ JORGE JAVIER                "/>
    <x v="20"/>
    <x v="20"/>
    <n v="20170210"/>
    <x v="1"/>
    <s v="PAGO RESERVA DE NOMINA ARTES-ASAB DE DIFERENTES OP"/>
    <n v="-1072"/>
    <n v="0"/>
    <n v="1072"/>
    <n v="211433"/>
  </r>
  <r>
    <s v="G"/>
    <n v="7"/>
    <n v="508"/>
    <n v="5"/>
    <n v="98354964"/>
    <s v="MUﾑOZ GOMEZ JORGE JAVIER                "/>
    <x v="21"/>
    <x v="21"/>
    <n v="20170210"/>
    <x v="1"/>
    <s v="PAGO RESERVA DE NOMINA ARTES-ASAB DE DIFERENTES OP"/>
    <n v="-1110"/>
    <n v="0"/>
    <n v="1110"/>
    <n v="211433"/>
  </r>
  <r>
    <s v="G"/>
    <n v="7"/>
    <n v="508"/>
    <n v="6"/>
    <n v="98354964"/>
    <s v="MUﾑOZ GOMEZ JORGE JAVIER                "/>
    <x v="32"/>
    <x v="31"/>
    <n v="20170210"/>
    <x v="1"/>
    <s v="PAGO RESERVA DE NOMINA ARTES-ASAB DE DIFERENTES OP"/>
    <n v="-555"/>
    <n v="0"/>
    <n v="555"/>
    <n v="211433"/>
  </r>
  <r>
    <s v="G"/>
    <n v="7"/>
    <n v="509"/>
    <n v="1"/>
    <n v="1022959238"/>
    <s v="ROBLES PACHECO FRANCISCO JAVIER         "/>
    <x v="0"/>
    <x v="0"/>
    <n v="20170210"/>
    <x v="1"/>
    <s v="PAGO RESERVA DE NOMINA ARTES-ASAB DE DIFERENTES OP"/>
    <n v="-1208844"/>
    <n v="0"/>
    <n v="1208844"/>
    <n v="0"/>
  </r>
  <r>
    <s v="G"/>
    <n v="7"/>
    <n v="509"/>
    <n v="2"/>
    <n v="1022959238"/>
    <s v="ROBLES PACHECO FRANCISCO JAVIER         "/>
    <x v="6"/>
    <x v="6"/>
    <n v="20170210"/>
    <x v="1"/>
    <s v="PAGO RESERVA DE NOMINA ARTES-ASAB DE DIFERENTES OP"/>
    <n v="1254808"/>
    <n v="1254808"/>
    <n v="0"/>
    <n v="0"/>
  </r>
  <r>
    <s v="G"/>
    <n v="7"/>
    <n v="509"/>
    <n v="3"/>
    <n v="1022959238"/>
    <s v="ROBLES PACHECO FRANCISCO JAVIER         "/>
    <x v="22"/>
    <x v="22"/>
    <n v="20170210"/>
    <x v="1"/>
    <s v="PAGO RESERVA DE NOMINA ARTES-ASAB DE DIFERENTES OP"/>
    <n v="-5146"/>
    <n v="0"/>
    <n v="5146"/>
    <n v="1254808"/>
  </r>
  <r>
    <s v="G"/>
    <n v="7"/>
    <n v="509"/>
    <n v="4"/>
    <n v="1022959238"/>
    <s v="ROBLES PACHECO FRANCISCO JAVIER         "/>
    <x v="20"/>
    <x v="20"/>
    <n v="20170210"/>
    <x v="1"/>
    <s v="PAGO RESERVA DE NOMINA ARTES-ASAB DE DIFERENTES OP"/>
    <n v="-9942"/>
    <n v="0"/>
    <n v="9942"/>
    <n v="1254808"/>
  </r>
  <r>
    <s v="G"/>
    <n v="7"/>
    <n v="509"/>
    <n v="5"/>
    <n v="1022959238"/>
    <s v="ROBLES PACHECO FRANCISCO JAVIER         "/>
    <x v="21"/>
    <x v="21"/>
    <n v="20170210"/>
    <x v="1"/>
    <s v="PAGO RESERVA DE NOMINA ARTES-ASAB DE DIFERENTES OP"/>
    <n v="-10292"/>
    <n v="0"/>
    <n v="10292"/>
    <n v="1254808"/>
  </r>
  <r>
    <s v="G"/>
    <n v="7"/>
    <n v="509"/>
    <n v="6"/>
    <n v="1022959238"/>
    <s v="ROBLES PACHECO FRANCISCO JAVIER         "/>
    <x v="23"/>
    <x v="23"/>
    <n v="20170210"/>
    <x v="1"/>
    <s v="PAGO RESERVA DE NOMINA ARTES-ASAB DE DIFERENTES OP"/>
    <n v="-20584"/>
    <n v="0"/>
    <n v="20584"/>
    <n v="1254808"/>
  </r>
  <r>
    <s v="G"/>
    <n v="7"/>
    <n v="510"/>
    <n v="1"/>
    <n v="52931439"/>
    <s v="BARBA TRIANA CLAUDIA YAMILE             "/>
    <x v="0"/>
    <x v="0"/>
    <n v="20170210"/>
    <x v="1"/>
    <s v="PAGO RESERVA DE NOMINA ARTES-ASAB DE DIFERENTES OP"/>
    <n v="-1335419"/>
    <n v="0"/>
    <n v="1335419"/>
    <n v="0"/>
  </r>
  <r>
    <s v="G"/>
    <n v="7"/>
    <n v="510"/>
    <n v="2"/>
    <n v="52931439"/>
    <s v="BARBA TRIANA CLAUDIA YAMILE             "/>
    <x v="1"/>
    <x v="1"/>
    <n v="20170210"/>
    <x v="1"/>
    <s v="PAGO RESERVA DE NOMINA ARTES-ASAB DE DIFERENTES OP"/>
    <n v="1374314"/>
    <n v="1374314"/>
    <n v="0"/>
    <n v="0"/>
  </r>
  <r>
    <s v="G"/>
    <n v="7"/>
    <n v="510"/>
    <n v="3"/>
    <n v="52931439"/>
    <s v="BARBA TRIANA CLAUDIA YAMILE             "/>
    <x v="22"/>
    <x v="22"/>
    <n v="20170210"/>
    <x v="1"/>
    <s v="PAGO RESERVA DE NOMINA ARTES-ASAB DE DIFERENTES OP"/>
    <n v="-4355"/>
    <n v="0"/>
    <n v="4355"/>
    <n v="1374314"/>
  </r>
  <r>
    <s v="G"/>
    <n v="7"/>
    <n v="510"/>
    <n v="4"/>
    <n v="52931439"/>
    <s v="BARBA TRIANA CLAUDIA YAMILE             "/>
    <x v="20"/>
    <x v="20"/>
    <n v="20170210"/>
    <x v="1"/>
    <s v="PAGO RESERVA DE NOMINA ARTES-ASAB DE DIFERENTES OP"/>
    <n v="-8413"/>
    <n v="0"/>
    <n v="8413"/>
    <n v="1374314"/>
  </r>
  <r>
    <s v="G"/>
    <n v="7"/>
    <n v="510"/>
    <n v="5"/>
    <n v="52931439"/>
    <s v="BARBA TRIANA CLAUDIA YAMILE             "/>
    <x v="21"/>
    <x v="21"/>
    <n v="20170210"/>
    <x v="1"/>
    <s v="PAGO RESERVA DE NOMINA ARTES-ASAB DE DIFERENTES OP"/>
    <n v="-8709"/>
    <n v="0"/>
    <n v="8709"/>
    <n v="1374314"/>
  </r>
  <r>
    <s v="G"/>
    <n v="7"/>
    <n v="510"/>
    <n v="6"/>
    <n v="52931439"/>
    <s v="BARBA TRIANA CLAUDIA YAMILE             "/>
    <x v="23"/>
    <x v="23"/>
    <n v="20170210"/>
    <x v="1"/>
    <s v="PAGO RESERVA DE NOMINA ARTES-ASAB DE DIFERENTES OP"/>
    <n v="-17418"/>
    <n v="0"/>
    <n v="17418"/>
    <n v="1374314"/>
  </r>
  <r>
    <s v="G"/>
    <n v="7"/>
    <n v="511"/>
    <n v="1"/>
    <n v="52936174"/>
    <s v="ORTIZ ORTIZ NANCY PATRICIA              "/>
    <x v="0"/>
    <x v="0"/>
    <n v="20170210"/>
    <x v="1"/>
    <s v="PAGO RESERVA DE NOMINA ARTES-ASAB DE DIFERENTES OP"/>
    <n v="-1335419"/>
    <n v="0"/>
    <n v="1335419"/>
    <n v="0"/>
  </r>
  <r>
    <s v="G"/>
    <n v="7"/>
    <n v="511"/>
    <n v="2"/>
    <n v="52936174"/>
    <s v="ORTIZ ORTIZ NANCY PATRICIA              "/>
    <x v="1"/>
    <x v="1"/>
    <n v="20170210"/>
    <x v="1"/>
    <s v="PAGO RESERVA DE NOMINA ARTES-ASAB DE DIFERENTES OP"/>
    <n v="1374314"/>
    <n v="1374314"/>
    <n v="0"/>
    <n v="0"/>
  </r>
  <r>
    <s v="G"/>
    <n v="7"/>
    <n v="511"/>
    <n v="3"/>
    <n v="52936174"/>
    <s v="ORTIZ ORTIZ NANCY PATRICIA              "/>
    <x v="20"/>
    <x v="20"/>
    <n v="20170210"/>
    <x v="1"/>
    <s v="PAGO RESERVA DE NOMINA ARTES-ASAB DE DIFERENTES OP"/>
    <n v="-8413"/>
    <n v="0"/>
    <n v="8413"/>
    <n v="1374314"/>
  </r>
  <r>
    <s v="G"/>
    <n v="7"/>
    <n v="511"/>
    <n v="4"/>
    <n v="52936174"/>
    <s v="ORTIZ ORTIZ NANCY PATRICIA              "/>
    <x v="22"/>
    <x v="22"/>
    <n v="20170210"/>
    <x v="1"/>
    <s v="PAGO RESERVA DE NOMINA ARTES-ASAB DE DIFERENTES OP"/>
    <n v="-4355"/>
    <n v="0"/>
    <n v="4355"/>
    <n v="1374314"/>
  </r>
  <r>
    <s v="G"/>
    <n v="7"/>
    <n v="511"/>
    <n v="5"/>
    <n v="52936174"/>
    <s v="ORTIZ ORTIZ NANCY PATRICIA              "/>
    <x v="21"/>
    <x v="21"/>
    <n v="20170210"/>
    <x v="1"/>
    <s v="PAGO RESERVA DE NOMINA ARTES-ASAB DE DIFERENTES OP"/>
    <n v="-8709"/>
    <n v="0"/>
    <n v="8709"/>
    <n v="1374314"/>
  </r>
  <r>
    <s v="G"/>
    <n v="7"/>
    <n v="511"/>
    <n v="6"/>
    <n v="52936174"/>
    <s v="ORTIZ ORTIZ NANCY PATRICIA              "/>
    <x v="23"/>
    <x v="23"/>
    <n v="20170210"/>
    <x v="1"/>
    <s v="PAGO RESERVA DE NOMINA ARTES-ASAB DE DIFERENTES OP"/>
    <n v="-17418"/>
    <n v="0"/>
    <n v="17418"/>
    <n v="1374314"/>
  </r>
  <r>
    <s v="G"/>
    <n v="7"/>
    <n v="512"/>
    <n v="1"/>
    <n v="1130651052"/>
    <s v="SEGURA SALAZAR MARIA ELSI               "/>
    <x v="0"/>
    <x v="0"/>
    <n v="20170210"/>
    <x v="1"/>
    <s v="PAGO RESERVA DE NOMINA ARTES-ASAB DE DIFERENTES OP"/>
    <n v="-412951"/>
    <n v="0"/>
    <n v="412951"/>
    <n v="0"/>
  </r>
  <r>
    <s v="G"/>
    <n v="7"/>
    <n v="512"/>
    <n v="2"/>
    <n v="1130651052"/>
    <s v="SEGURA SALAZAR MARIA ELSI               "/>
    <x v="6"/>
    <x v="6"/>
    <n v="20170210"/>
    <x v="1"/>
    <s v="PAGO RESERVA DE NOMINA ARTES-ASAB DE DIFERENTES OP"/>
    <n v="422866"/>
    <n v="422866"/>
    <n v="0"/>
    <n v="0"/>
  </r>
  <r>
    <s v="G"/>
    <n v="7"/>
    <n v="512"/>
    <n v="3"/>
    <n v="1130651052"/>
    <s v="SEGURA SALAZAR MARIA ELSI               "/>
    <x v="20"/>
    <x v="20"/>
    <n v="20170210"/>
    <x v="1"/>
    <s v="PAGO RESERVA DE NOMINA ARTES-ASAB DE DIFERENTES OP"/>
    <n v="-2145"/>
    <n v="0"/>
    <n v="2145"/>
    <n v="422866"/>
  </r>
  <r>
    <s v="G"/>
    <n v="7"/>
    <n v="512"/>
    <n v="4"/>
    <n v="1130651052"/>
    <s v="SEGURA SALAZAR MARIA ELSI               "/>
    <x v="22"/>
    <x v="22"/>
    <n v="20170210"/>
    <x v="1"/>
    <s v="PAGO RESERVA DE NOMINA ARTES-ASAB DE DIFERENTES OP"/>
    <n v="-1110"/>
    <n v="0"/>
    <n v="1110"/>
    <n v="422866"/>
  </r>
  <r>
    <s v="G"/>
    <n v="7"/>
    <n v="512"/>
    <n v="5"/>
    <n v="1130651052"/>
    <s v="SEGURA SALAZAR MARIA ELSI               "/>
    <x v="21"/>
    <x v="21"/>
    <n v="20170210"/>
    <x v="1"/>
    <s v="PAGO RESERVA DE NOMINA ARTES-ASAB DE DIFERENTES OP"/>
    <n v="-2220"/>
    <n v="0"/>
    <n v="2220"/>
    <n v="422866"/>
  </r>
  <r>
    <s v="G"/>
    <n v="7"/>
    <n v="512"/>
    <n v="6"/>
    <n v="1130651052"/>
    <s v="SEGURA SALAZAR MARIA ELSI               "/>
    <x v="23"/>
    <x v="23"/>
    <n v="20170210"/>
    <x v="1"/>
    <s v="PAGO RESERVA DE NOMINA ARTES-ASAB DE DIFERENTES OP"/>
    <n v="-4440"/>
    <n v="0"/>
    <n v="4440"/>
    <n v="422866"/>
  </r>
  <r>
    <s v="G"/>
    <n v="7"/>
    <n v="513"/>
    <n v="1"/>
    <n v="1013578065"/>
    <s v="NIETO SALGUERO JORGE IVAN               "/>
    <x v="0"/>
    <x v="0"/>
    <n v="20170210"/>
    <x v="1"/>
    <s v="PAGO RESERVA DE NOMINA ARTES-ASAB DE DIFERENTES OP"/>
    <n v="-516188"/>
    <n v="0"/>
    <n v="516188"/>
    <n v="0"/>
  </r>
  <r>
    <s v="G"/>
    <n v="7"/>
    <n v="513"/>
    <n v="2"/>
    <n v="1013578065"/>
    <s v="NIETO SALGUERO JORGE IVAN               "/>
    <x v="1"/>
    <x v="1"/>
    <n v="20170210"/>
    <x v="1"/>
    <s v="PAGO RESERVA DE NOMINA ARTES-ASAB DE DIFERENTES OP"/>
    <n v="528582"/>
    <n v="528582"/>
    <n v="0"/>
    <n v="0"/>
  </r>
  <r>
    <s v="G"/>
    <n v="7"/>
    <n v="513"/>
    <n v="3"/>
    <n v="1013578065"/>
    <s v="NIETO SALGUERO JORGE IVAN               "/>
    <x v="20"/>
    <x v="20"/>
    <n v="20170210"/>
    <x v="1"/>
    <s v="PAGO RESERVA DE NOMINA ARTES-ASAB DE DIFERENTES OP"/>
    <n v="-2681"/>
    <n v="0"/>
    <n v="2681"/>
    <n v="528582"/>
  </r>
  <r>
    <s v="G"/>
    <n v="7"/>
    <n v="513"/>
    <n v="4"/>
    <n v="1013578065"/>
    <s v="NIETO SALGUERO JORGE IVAN               "/>
    <x v="22"/>
    <x v="22"/>
    <n v="20170210"/>
    <x v="1"/>
    <s v="PAGO RESERVA DE NOMINA ARTES-ASAB DE DIFERENTES OP"/>
    <n v="-1388"/>
    <n v="0"/>
    <n v="1388"/>
    <n v="528582"/>
  </r>
  <r>
    <s v="G"/>
    <n v="7"/>
    <n v="513"/>
    <n v="5"/>
    <n v="1013578065"/>
    <s v="NIETO SALGUERO JORGE IVAN               "/>
    <x v="21"/>
    <x v="21"/>
    <n v="20170210"/>
    <x v="1"/>
    <s v="PAGO RESERVA DE NOMINA ARTES-ASAB DE DIFERENTES OP"/>
    <n v="-2775"/>
    <n v="0"/>
    <n v="2775"/>
    <n v="528582"/>
  </r>
  <r>
    <s v="G"/>
    <n v="7"/>
    <n v="513"/>
    <n v="6"/>
    <n v="1013578065"/>
    <s v="NIETO SALGUERO JORGE IVAN               "/>
    <x v="23"/>
    <x v="23"/>
    <n v="20170210"/>
    <x v="1"/>
    <s v="PAGO RESERVA DE NOMINA ARTES-ASAB DE DIFERENTES OP"/>
    <n v="-5550"/>
    <n v="0"/>
    <n v="5550"/>
    <n v="528582"/>
  </r>
  <r>
    <s v="G"/>
    <n v="7"/>
    <n v="514"/>
    <n v="1"/>
    <n v="80168881"/>
    <s v="MENDEZ ESPITIA FRANCISCO JAVIER         "/>
    <x v="0"/>
    <x v="0"/>
    <n v="20170210"/>
    <x v="1"/>
    <s v="PAGO RESERVA DE NOMINA ARTES-ASAB DE DIFERENTES OP"/>
    <n v="-1335419"/>
    <n v="0"/>
    <n v="1335419"/>
    <n v="0"/>
  </r>
  <r>
    <s v="G"/>
    <n v="7"/>
    <n v="514"/>
    <n v="2"/>
    <n v="80168881"/>
    <s v="MENDEZ ESPITIA FRANCISCO JAVIER         "/>
    <x v="1"/>
    <x v="1"/>
    <n v="20170210"/>
    <x v="1"/>
    <s v="PAGO RESERVA DE NOMINA ARTES-ASAB DE DIFERENTES OP"/>
    <n v="1374314"/>
    <n v="1374314"/>
    <n v="0"/>
    <n v="0"/>
  </r>
  <r>
    <s v="G"/>
    <n v="7"/>
    <n v="514"/>
    <n v="3"/>
    <n v="80168881"/>
    <s v="MENDEZ ESPITIA FRANCISCO JAVIER         "/>
    <x v="20"/>
    <x v="20"/>
    <n v="20170210"/>
    <x v="1"/>
    <s v="PAGO RESERVA DE NOMINA ARTES-ASAB DE DIFERENTES OP"/>
    <n v="-8413"/>
    <n v="0"/>
    <n v="8413"/>
    <n v="1374314"/>
  </r>
  <r>
    <s v="G"/>
    <n v="7"/>
    <n v="514"/>
    <n v="4"/>
    <n v="80168881"/>
    <s v="MENDEZ ESPITIA FRANCISCO JAVIER         "/>
    <x v="22"/>
    <x v="22"/>
    <n v="20170210"/>
    <x v="1"/>
    <s v="PAGO RESERVA DE NOMINA ARTES-ASAB DE DIFERENTES OP"/>
    <n v="-4355"/>
    <n v="0"/>
    <n v="4355"/>
    <n v="1374314"/>
  </r>
  <r>
    <s v="G"/>
    <n v="7"/>
    <n v="514"/>
    <n v="5"/>
    <n v="80168881"/>
    <s v="MENDEZ ESPITIA FRANCISCO JAVIER         "/>
    <x v="21"/>
    <x v="21"/>
    <n v="20170210"/>
    <x v="1"/>
    <s v="PAGO RESERVA DE NOMINA ARTES-ASAB DE DIFERENTES OP"/>
    <n v="-8709"/>
    <n v="0"/>
    <n v="8709"/>
    <n v="1374314"/>
  </r>
  <r>
    <s v="G"/>
    <n v="7"/>
    <n v="514"/>
    <n v="6"/>
    <n v="80168881"/>
    <s v="MENDEZ ESPITIA FRANCISCO JAVIER         "/>
    <x v="23"/>
    <x v="23"/>
    <n v="20170210"/>
    <x v="1"/>
    <s v="PAGO RESERVA DE NOMINA ARTES-ASAB DE DIFERENTES OP"/>
    <n v="-17418"/>
    <n v="0"/>
    <n v="17418"/>
    <n v="1374314"/>
  </r>
  <r>
    <s v="G"/>
    <n v="7"/>
    <n v="515"/>
    <n v="1"/>
    <n v="51916038"/>
    <s v="BOHORQUEZ CELIS LIGIA MABEL             "/>
    <x v="0"/>
    <x v="0"/>
    <n v="20170210"/>
    <x v="1"/>
    <s v="PAGO RESERVA DE NOMINA ARTES-ASAB DE DIFERENTES OP"/>
    <n v="-824505"/>
    <n v="0"/>
    <n v="824505"/>
    <n v="0"/>
  </r>
  <r>
    <s v="G"/>
    <n v="7"/>
    <n v="515"/>
    <n v="2"/>
    <n v="51916038"/>
    <s v="BOHORQUEZ CELIS LIGIA MABEL             "/>
    <x v="1"/>
    <x v="1"/>
    <n v="20170210"/>
    <x v="1"/>
    <s v="PAGO RESERVA DE NOMINA ARTES-ASAB DE DIFERENTES OP"/>
    <n v="845731"/>
    <n v="845731"/>
    <n v="0"/>
    <n v="0"/>
  </r>
  <r>
    <s v="G"/>
    <n v="7"/>
    <n v="515"/>
    <n v="3"/>
    <n v="51916038"/>
    <s v="BOHORQUEZ CELIS LIGIA MABEL             "/>
    <x v="20"/>
    <x v="20"/>
    <n v="20170210"/>
    <x v="1"/>
    <s v="PAGO RESERVA DE NOMINA ARTES-ASAB DE DIFERENTES OP"/>
    <n v="-4591"/>
    <n v="0"/>
    <n v="4591"/>
    <n v="845731"/>
  </r>
  <r>
    <s v="G"/>
    <n v="7"/>
    <n v="515"/>
    <n v="4"/>
    <n v="51916038"/>
    <s v="BOHORQUEZ CELIS LIGIA MABEL             "/>
    <x v="22"/>
    <x v="22"/>
    <n v="20170210"/>
    <x v="1"/>
    <s v="PAGO RESERVA DE NOMINA ARTES-ASAB DE DIFERENTES OP"/>
    <n v="-2376"/>
    <n v="0"/>
    <n v="2376"/>
    <n v="845731"/>
  </r>
  <r>
    <s v="G"/>
    <n v="7"/>
    <n v="515"/>
    <n v="5"/>
    <n v="51916038"/>
    <s v="BOHORQUEZ CELIS LIGIA MABEL             "/>
    <x v="21"/>
    <x v="21"/>
    <n v="20170210"/>
    <x v="1"/>
    <s v="PAGO RESERVA DE NOMINA ARTES-ASAB DE DIFERENTES OP"/>
    <n v="-4753"/>
    <n v="0"/>
    <n v="4753"/>
    <n v="845731"/>
  </r>
  <r>
    <s v="G"/>
    <n v="7"/>
    <n v="515"/>
    <n v="6"/>
    <n v="51916038"/>
    <s v="BOHORQUEZ CELIS LIGIA MABEL             "/>
    <x v="23"/>
    <x v="23"/>
    <n v="20170210"/>
    <x v="1"/>
    <s v="PAGO RESERVA DE NOMINA ARTES-ASAB DE DIFERENTES OP"/>
    <n v="-9506"/>
    <n v="0"/>
    <n v="9506"/>
    <n v="845731"/>
  </r>
  <r>
    <s v="G"/>
    <n v="7"/>
    <n v="516"/>
    <n v="1"/>
    <n v="52965096"/>
    <s v="SALAMANCA ROCHA MAIRA XIMENA            "/>
    <x v="0"/>
    <x v="0"/>
    <n v="20170210"/>
    <x v="1"/>
    <s v="PAGO RESERVA DE NOMINA ARTES-ASAB DE DIFERENTES OP"/>
    <n v="-1437602"/>
    <n v="0"/>
    <n v="1437602"/>
    <n v="0"/>
  </r>
  <r>
    <s v="G"/>
    <n v="7"/>
    <n v="516"/>
    <n v="2"/>
    <n v="52965096"/>
    <s v="SALAMANCA ROCHA MAIRA XIMENA            "/>
    <x v="1"/>
    <x v="1"/>
    <n v="20170210"/>
    <x v="1"/>
    <s v="PAGO RESERVA DE NOMINA ARTES-ASAB DE DIFERENTES OP"/>
    <n v="1480030"/>
    <n v="1480030"/>
    <n v="0"/>
    <n v="0"/>
  </r>
  <r>
    <s v="G"/>
    <n v="7"/>
    <n v="516"/>
    <n v="3"/>
    <n v="52965096"/>
    <s v="SALAMANCA ROCHA MAIRA XIMENA            "/>
    <x v="20"/>
    <x v="20"/>
    <n v="20170210"/>
    <x v="1"/>
    <s v="PAGO RESERVA DE NOMINA ARTES-ASAB DE DIFERENTES OP"/>
    <n v="-9177"/>
    <n v="0"/>
    <n v="9177"/>
    <n v="1480030"/>
  </r>
  <r>
    <s v="G"/>
    <n v="7"/>
    <n v="516"/>
    <n v="4"/>
    <n v="52965096"/>
    <s v="SALAMANCA ROCHA MAIRA XIMENA            "/>
    <x v="22"/>
    <x v="22"/>
    <n v="20170210"/>
    <x v="1"/>
    <s v="PAGO RESERVA DE NOMINA ARTES-ASAB DE DIFERENTES OP"/>
    <n v="-4750"/>
    <n v="0"/>
    <n v="4750"/>
    <n v="1480030"/>
  </r>
  <r>
    <s v="G"/>
    <n v="7"/>
    <n v="516"/>
    <n v="5"/>
    <n v="52965096"/>
    <s v="SALAMANCA ROCHA MAIRA XIMENA            "/>
    <x v="21"/>
    <x v="21"/>
    <n v="20170210"/>
    <x v="1"/>
    <s v="PAGO RESERVA DE NOMINA ARTES-ASAB DE DIFERENTES OP"/>
    <n v="-9500"/>
    <n v="0"/>
    <n v="9500"/>
    <n v="1480030"/>
  </r>
  <r>
    <s v="G"/>
    <n v="7"/>
    <n v="516"/>
    <n v="6"/>
    <n v="52965096"/>
    <s v="SALAMANCA ROCHA MAIRA XIMENA            "/>
    <x v="23"/>
    <x v="23"/>
    <n v="20170210"/>
    <x v="1"/>
    <s v="PAGO RESERVA DE NOMINA ARTES-ASAB DE DIFERENTES OP"/>
    <n v="-19001"/>
    <n v="0"/>
    <n v="19001"/>
    <n v="1480030"/>
  </r>
  <r>
    <s v="G"/>
    <n v="7"/>
    <n v="517"/>
    <n v="1"/>
    <n v="79280473"/>
    <s v="PINILLA BAQUERO WILSON                  "/>
    <x v="0"/>
    <x v="0"/>
    <n v="20170210"/>
    <x v="1"/>
    <s v="PAGO RESERVA DE NOMINA ARTES-ASAB DE DIFERENTES OP"/>
    <n v="-1335419"/>
    <n v="0"/>
    <n v="1335419"/>
    <n v="0"/>
  </r>
  <r>
    <s v="G"/>
    <n v="7"/>
    <n v="517"/>
    <n v="2"/>
    <n v="79280473"/>
    <s v="PINILLA BAQUERO WILSON                  "/>
    <x v="1"/>
    <x v="1"/>
    <n v="20170210"/>
    <x v="1"/>
    <s v="PAGO RESERVA DE NOMINA ARTES-ASAB DE DIFERENTES OP"/>
    <n v="1374314"/>
    <n v="1374314"/>
    <n v="0"/>
    <n v="0"/>
  </r>
  <r>
    <s v="G"/>
    <n v="7"/>
    <n v="517"/>
    <n v="3"/>
    <n v="79280473"/>
    <s v="PINILLA BAQUERO WILSON                  "/>
    <x v="20"/>
    <x v="20"/>
    <n v="20170210"/>
    <x v="1"/>
    <s v="PAGO RESERVA DE NOMINA ARTES-ASAB DE DIFERENTES OP"/>
    <n v="-8413"/>
    <n v="0"/>
    <n v="8413"/>
    <n v="1374314"/>
  </r>
  <r>
    <s v="G"/>
    <n v="7"/>
    <n v="517"/>
    <n v="4"/>
    <n v="79280473"/>
    <s v="PINILLA BAQUERO WILSON                  "/>
    <x v="22"/>
    <x v="22"/>
    <n v="20170210"/>
    <x v="1"/>
    <s v="PAGO RESERVA DE NOMINA ARTES-ASAB DE DIFERENTES OP"/>
    <n v="-4355"/>
    <n v="0"/>
    <n v="4355"/>
    <n v="1374314"/>
  </r>
  <r>
    <s v="G"/>
    <n v="7"/>
    <n v="517"/>
    <n v="5"/>
    <n v="79280473"/>
    <s v="PINILLA BAQUERO WILSON                  "/>
    <x v="21"/>
    <x v="21"/>
    <n v="20170210"/>
    <x v="1"/>
    <s v="PAGO RESERVA DE NOMINA ARTES-ASAB DE DIFERENTES OP"/>
    <n v="-8709"/>
    <n v="0"/>
    <n v="8709"/>
    <n v="1374314"/>
  </r>
  <r>
    <s v="G"/>
    <n v="7"/>
    <n v="517"/>
    <n v="6"/>
    <n v="79280473"/>
    <s v="PINILLA BAQUERO WILSON                  "/>
    <x v="23"/>
    <x v="23"/>
    <n v="20170210"/>
    <x v="1"/>
    <s v="PAGO RESERVA DE NOMINA ARTES-ASAB DE DIFERENTES OP"/>
    <n v="-17418"/>
    <n v="0"/>
    <n v="17418"/>
    <n v="1374314"/>
  </r>
  <r>
    <s v="G"/>
    <n v="7"/>
    <n v="518"/>
    <n v="1"/>
    <n v="19453129"/>
    <s v="ANGEL VELANDIA CARLOS RENE              "/>
    <x v="0"/>
    <x v="0"/>
    <n v="20170210"/>
    <x v="1"/>
    <s v="PAGO RESERVA DE NOMINA ARTES-ASAB DE DIFERENTES OP"/>
    <n v="-462912"/>
    <n v="0"/>
    <n v="462912"/>
    <n v="0"/>
  </r>
  <r>
    <s v="G"/>
    <n v="7"/>
    <n v="518"/>
    <n v="2"/>
    <n v="19453129"/>
    <s v="ANGEL VELANDIA CARLOS RENE              "/>
    <x v="6"/>
    <x v="6"/>
    <n v="20170210"/>
    <x v="1"/>
    <s v="PAGO RESERVA DE NOMINA ARTES-ASAB DE DIFERENTES OP"/>
    <n v="475724"/>
    <n v="475724"/>
    <n v="0"/>
    <n v="0"/>
  </r>
  <r>
    <s v="G"/>
    <n v="7"/>
    <n v="518"/>
    <n v="3"/>
    <n v="19453129"/>
    <s v="ANGEL VELANDIA CARLOS RENE              "/>
    <x v="20"/>
    <x v="20"/>
    <n v="20170210"/>
    <x v="1"/>
    <s v="PAGO RESERVA DE NOMINA ARTES-ASAB DE DIFERENTES OP"/>
    <n v="-2771"/>
    <n v="0"/>
    <n v="2771"/>
    <n v="475724"/>
  </r>
  <r>
    <s v="G"/>
    <n v="7"/>
    <n v="518"/>
    <n v="4"/>
    <n v="19453129"/>
    <s v="ANGEL VELANDIA CARLOS RENE              "/>
    <x v="22"/>
    <x v="22"/>
    <n v="20170210"/>
    <x v="1"/>
    <s v="PAGO RESERVA DE NOMINA ARTES-ASAB DE DIFERENTES OP"/>
    <n v="-1434"/>
    <n v="0"/>
    <n v="1434"/>
    <n v="475724"/>
  </r>
  <r>
    <s v="G"/>
    <n v="7"/>
    <n v="518"/>
    <n v="5"/>
    <n v="19453129"/>
    <s v="ANGEL VELANDIA CARLOS RENE              "/>
    <x v="21"/>
    <x v="21"/>
    <n v="20170210"/>
    <x v="1"/>
    <s v="PAGO RESERVA DE NOMINA ARTES-ASAB DE DIFERENTES OP"/>
    <n v="-2869"/>
    <n v="0"/>
    <n v="2869"/>
    <n v="475724"/>
  </r>
  <r>
    <s v="G"/>
    <n v="7"/>
    <n v="518"/>
    <n v="6"/>
    <n v="19453129"/>
    <s v="ANGEL VELANDIA CARLOS RENE              "/>
    <x v="23"/>
    <x v="23"/>
    <n v="20170210"/>
    <x v="1"/>
    <s v="PAGO RESERVA DE NOMINA ARTES-ASAB DE DIFERENTES OP"/>
    <n v="-5738"/>
    <n v="0"/>
    <n v="5738"/>
    <n v="475724"/>
  </r>
  <r>
    <s v="G"/>
    <n v="7"/>
    <n v="519"/>
    <n v="1"/>
    <n v="52543242"/>
    <s v="RODRIGUEZ CORREA SANDRA PATRICIA        "/>
    <x v="0"/>
    <x v="0"/>
    <n v="20170210"/>
    <x v="1"/>
    <s v="PAGO RESERVA DE NOMINA ARTES-ASAB DE DIFERENTES OP"/>
    <n v="-619427"/>
    <n v="0"/>
    <n v="619427"/>
    <n v="0"/>
  </r>
  <r>
    <s v="G"/>
    <n v="7"/>
    <n v="519"/>
    <n v="2"/>
    <n v="52543242"/>
    <s v="RODRIGUEZ CORREA SANDRA PATRICIA        "/>
    <x v="6"/>
    <x v="6"/>
    <n v="20170210"/>
    <x v="1"/>
    <s v="PAGO RESERVA DE NOMINA ARTES-ASAB DE DIFERENTES OP"/>
    <n v="634299"/>
    <n v="634299"/>
    <n v="0"/>
    <n v="0"/>
  </r>
  <r>
    <s v="G"/>
    <n v="7"/>
    <n v="519"/>
    <n v="3"/>
    <n v="52543242"/>
    <s v="RODRIGUEZ CORREA SANDRA PATRICIA        "/>
    <x v="21"/>
    <x v="21"/>
    <n v="20170210"/>
    <x v="1"/>
    <s v="PAGO RESERVA DE NOMINA ARTES-ASAB DE DIFERENTES OP"/>
    <n v="-3330"/>
    <n v="0"/>
    <n v="3330"/>
    <n v="634299"/>
  </r>
  <r>
    <s v="G"/>
    <n v="7"/>
    <n v="519"/>
    <n v="4"/>
    <n v="52543242"/>
    <s v="RODRIGUEZ CORREA SANDRA PATRICIA        "/>
    <x v="20"/>
    <x v="20"/>
    <n v="20170210"/>
    <x v="1"/>
    <s v="PAGO RESERVA DE NOMINA ARTES-ASAB DE DIFERENTES OP"/>
    <n v="-3217"/>
    <n v="0"/>
    <n v="3217"/>
    <n v="634299"/>
  </r>
  <r>
    <s v="G"/>
    <n v="7"/>
    <n v="519"/>
    <n v="5"/>
    <n v="52543242"/>
    <s v="RODRIGUEZ CORREA SANDRA PATRICIA        "/>
    <x v="22"/>
    <x v="22"/>
    <n v="20170210"/>
    <x v="1"/>
    <s v="PAGO RESERVA DE NOMINA ARTES-ASAB DE DIFERENTES OP"/>
    <n v="-1665"/>
    <n v="0"/>
    <n v="1665"/>
    <n v="634299"/>
  </r>
  <r>
    <s v="G"/>
    <n v="7"/>
    <n v="519"/>
    <n v="6"/>
    <n v="52543242"/>
    <s v="RODRIGUEZ CORREA SANDRA PATRICIA        "/>
    <x v="23"/>
    <x v="23"/>
    <n v="20170210"/>
    <x v="1"/>
    <s v="PAGO RESERVA DE NOMINA ARTES-ASAB DE DIFERENTES OP"/>
    <n v="-6660"/>
    <n v="0"/>
    <n v="6660"/>
    <n v="634299"/>
  </r>
  <r>
    <s v="G"/>
    <n v="7"/>
    <n v="520"/>
    <n v="1"/>
    <n v="52096993"/>
    <s v="BELTRAN LIMA CLAUDIA PATRICIA           "/>
    <x v="0"/>
    <x v="0"/>
    <n v="20170210"/>
    <x v="1"/>
    <s v="PAGO RESERVA DE NOMINA ARTES-ASAB DE DIFERENTES OP"/>
    <n v="-361333"/>
    <n v="0"/>
    <n v="361333"/>
    <n v="0"/>
  </r>
  <r>
    <s v="G"/>
    <n v="7"/>
    <n v="520"/>
    <n v="2"/>
    <n v="52096993"/>
    <s v="BELTRAN LIMA CLAUDIA PATRICIA           "/>
    <x v="6"/>
    <x v="6"/>
    <n v="20170210"/>
    <x v="1"/>
    <s v="PAGO RESERVA DE NOMINA ARTES-ASAB DE DIFERENTES OP"/>
    <n v="370008"/>
    <n v="370008"/>
    <n v="0"/>
    <n v="0"/>
  </r>
  <r>
    <s v="G"/>
    <n v="7"/>
    <n v="520"/>
    <n v="3"/>
    <n v="52096993"/>
    <s v="BELTRAN LIMA CLAUDIA PATRICIA           "/>
    <x v="21"/>
    <x v="21"/>
    <n v="20170210"/>
    <x v="1"/>
    <s v="PAGO RESERVA DE NOMINA ARTES-ASAB DE DIFERENTES OP"/>
    <n v="-1943"/>
    <n v="0"/>
    <n v="1943"/>
    <n v="370008"/>
  </r>
  <r>
    <s v="G"/>
    <n v="7"/>
    <n v="520"/>
    <n v="4"/>
    <n v="52096993"/>
    <s v="BELTRAN LIMA CLAUDIA PATRICIA           "/>
    <x v="20"/>
    <x v="20"/>
    <n v="20170210"/>
    <x v="1"/>
    <s v="PAGO RESERVA DE NOMINA ARTES-ASAB DE DIFERENTES OP"/>
    <n v="-1876"/>
    <n v="0"/>
    <n v="1876"/>
    <n v="370008"/>
  </r>
  <r>
    <s v="G"/>
    <n v="7"/>
    <n v="520"/>
    <n v="5"/>
    <n v="52096993"/>
    <s v="BELTRAN LIMA CLAUDIA PATRICIA           "/>
    <x v="22"/>
    <x v="22"/>
    <n v="20170210"/>
    <x v="1"/>
    <s v="PAGO RESERVA DE NOMINA ARTES-ASAB DE DIFERENTES OP"/>
    <n v="-971"/>
    <n v="0"/>
    <n v="971"/>
    <n v="370008"/>
  </r>
  <r>
    <s v="G"/>
    <n v="7"/>
    <n v="520"/>
    <n v="6"/>
    <n v="52096993"/>
    <s v="BELTRAN LIMA CLAUDIA PATRICIA           "/>
    <x v="23"/>
    <x v="23"/>
    <n v="20170210"/>
    <x v="1"/>
    <s v="PAGO RESERVA DE NOMINA ARTES-ASAB DE DIFERENTES OP"/>
    <n v="-3885"/>
    <n v="0"/>
    <n v="3885"/>
    <n v="370008"/>
  </r>
  <r>
    <s v="G"/>
    <n v="7"/>
    <n v="521"/>
    <n v="1"/>
    <n v="51565378"/>
    <s v="ECHEVERRI MEDINA MARIA CARLOTA          "/>
    <x v="0"/>
    <x v="0"/>
    <n v="20170210"/>
    <x v="1"/>
    <s v="PAGO RESERVA DE NOMINA ARTES-ASAB DE DIFERENTES OP"/>
    <n v="-1335419"/>
    <n v="0"/>
    <n v="1335419"/>
    <n v="0"/>
  </r>
  <r>
    <s v="G"/>
    <n v="7"/>
    <n v="521"/>
    <n v="2"/>
    <n v="51565378"/>
    <s v="ECHEVERRI MEDINA MARIA CARLOTA          "/>
    <x v="1"/>
    <x v="1"/>
    <n v="20170210"/>
    <x v="1"/>
    <s v="PAGO RESERVA DE NOMINA ARTES-ASAB DE DIFERENTES OP"/>
    <n v="1374314"/>
    <n v="1374314"/>
    <n v="0"/>
    <n v="0"/>
  </r>
  <r>
    <s v="G"/>
    <n v="7"/>
    <n v="521"/>
    <n v="3"/>
    <n v="51565378"/>
    <s v="ECHEVERRI MEDINA MARIA CARLOTA          "/>
    <x v="21"/>
    <x v="21"/>
    <n v="20170210"/>
    <x v="1"/>
    <s v="PAGO RESERVA DE NOMINA ARTES-ASAB DE DIFERENTES OP"/>
    <n v="-8709"/>
    <n v="0"/>
    <n v="8709"/>
    <n v="1374314"/>
  </r>
  <r>
    <s v="G"/>
    <n v="7"/>
    <n v="521"/>
    <n v="4"/>
    <n v="51565378"/>
    <s v="ECHEVERRI MEDINA MARIA CARLOTA          "/>
    <x v="20"/>
    <x v="20"/>
    <n v="20170210"/>
    <x v="1"/>
    <s v="PAGO RESERVA DE NOMINA ARTES-ASAB DE DIFERENTES OP"/>
    <n v="-8413"/>
    <n v="0"/>
    <n v="8413"/>
    <n v="1374314"/>
  </r>
  <r>
    <s v="G"/>
    <n v="7"/>
    <n v="521"/>
    <n v="5"/>
    <n v="51565378"/>
    <s v="ECHEVERRI MEDINA MARIA CARLOTA          "/>
    <x v="22"/>
    <x v="22"/>
    <n v="20170210"/>
    <x v="1"/>
    <s v="PAGO RESERVA DE NOMINA ARTES-ASAB DE DIFERENTES OP"/>
    <n v="-4355"/>
    <n v="0"/>
    <n v="4355"/>
    <n v="1374314"/>
  </r>
  <r>
    <s v="G"/>
    <n v="7"/>
    <n v="521"/>
    <n v="6"/>
    <n v="51565378"/>
    <s v="ECHEVERRI MEDINA MARIA CARLOTA          "/>
    <x v="23"/>
    <x v="23"/>
    <n v="20170210"/>
    <x v="1"/>
    <s v="PAGO RESERVA DE NOMINA ARTES-ASAB DE DIFERENTES OP"/>
    <n v="-17418"/>
    <n v="0"/>
    <n v="17418"/>
    <n v="1374314"/>
  </r>
  <r>
    <s v="G"/>
    <n v="7"/>
    <n v="522"/>
    <n v="1"/>
    <n v="1018449763"/>
    <s v="GUTIERREZ PINZON JUDY PAOLA             "/>
    <x v="0"/>
    <x v="0"/>
    <n v="20170210"/>
    <x v="1"/>
    <s v="PAGO RESERVA DE NOMINA ARTES-ASAB DE DIFERENTES OP"/>
    <n v="-873375"/>
    <n v="0"/>
    <n v="873375"/>
    <n v="0"/>
  </r>
  <r>
    <s v="G"/>
    <n v="7"/>
    <n v="522"/>
    <n v="2"/>
    <n v="1018449763"/>
    <s v="GUTIERREZ PINZON JUDY PAOLA             "/>
    <x v="6"/>
    <x v="6"/>
    <n v="20170210"/>
    <x v="1"/>
    <s v="PAGO RESERVA DE NOMINA ARTES-ASAB DE DIFERENTES OP"/>
    <n v="896292"/>
    <n v="896292"/>
    <n v="0"/>
    <n v="0"/>
  </r>
  <r>
    <s v="G"/>
    <n v="7"/>
    <n v="522"/>
    <n v="3"/>
    <n v="1018449763"/>
    <s v="GUTIERREZ PINZON JUDY PAOLA             "/>
    <x v="21"/>
    <x v="21"/>
    <n v="20170210"/>
    <x v="1"/>
    <s v="PAGO RESERVA DE NOMINA ARTES-ASAB DE DIFERENTES OP"/>
    <n v="-5131"/>
    <n v="0"/>
    <n v="5131"/>
    <n v="896292"/>
  </r>
  <r>
    <s v="G"/>
    <n v="7"/>
    <n v="522"/>
    <n v="4"/>
    <n v="1018449763"/>
    <s v="GUTIERREZ PINZON JUDY PAOLA             "/>
    <x v="20"/>
    <x v="20"/>
    <n v="20170210"/>
    <x v="1"/>
    <s v="PAGO RESERVA DE NOMINA ARTES-ASAB DE DIFERENTES OP"/>
    <n v="-4957"/>
    <n v="0"/>
    <n v="4957"/>
    <n v="896292"/>
  </r>
  <r>
    <s v="G"/>
    <n v="7"/>
    <n v="522"/>
    <n v="5"/>
    <n v="1018449763"/>
    <s v="GUTIERREZ PINZON JUDY PAOLA             "/>
    <x v="22"/>
    <x v="22"/>
    <n v="20170210"/>
    <x v="1"/>
    <s v="PAGO RESERVA DE NOMINA ARTES-ASAB DE DIFERENTES OP"/>
    <n v="-2566"/>
    <n v="0"/>
    <n v="2566"/>
    <n v="896292"/>
  </r>
  <r>
    <s v="G"/>
    <n v="7"/>
    <n v="522"/>
    <n v="6"/>
    <n v="1018449763"/>
    <s v="GUTIERREZ PINZON JUDY PAOLA             "/>
    <x v="23"/>
    <x v="23"/>
    <n v="20170210"/>
    <x v="1"/>
    <s v="PAGO RESERVA DE NOMINA ARTES-ASAB DE DIFERENTES OP"/>
    <n v="-10263"/>
    <n v="0"/>
    <n v="10263"/>
    <n v="896292"/>
  </r>
  <r>
    <s v="G"/>
    <n v="7"/>
    <n v="523"/>
    <n v="1"/>
    <n v="79496484"/>
    <s v="MEJIA CAMACHO MAURICIO                  "/>
    <x v="0"/>
    <x v="0"/>
    <n v="20170210"/>
    <x v="1"/>
    <s v="PAGO RESERVA DE NOMINA ARTES-ASAB DE DIFERENTES OP"/>
    <n v="-1335419"/>
    <n v="0"/>
    <n v="1335419"/>
    <n v="0"/>
  </r>
  <r>
    <s v="G"/>
    <n v="7"/>
    <n v="523"/>
    <n v="2"/>
    <n v="79496484"/>
    <s v="MEJIA CAMACHO MAURICIO                  "/>
    <x v="1"/>
    <x v="1"/>
    <n v="20170210"/>
    <x v="1"/>
    <s v="PAGO RESERVA DE NOMINA ARTES-ASAB DE DIFERENTES OP"/>
    <n v="1374314"/>
    <n v="1374314"/>
    <n v="0"/>
    <n v="0"/>
  </r>
  <r>
    <s v="G"/>
    <n v="7"/>
    <n v="523"/>
    <n v="3"/>
    <n v="79496484"/>
    <s v="MEJIA CAMACHO MAURICIO                  "/>
    <x v="21"/>
    <x v="21"/>
    <n v="20170210"/>
    <x v="1"/>
    <s v="PAGO RESERVA DE NOMINA ARTES-ASAB DE DIFERENTES OP"/>
    <n v="-8709"/>
    <n v="0"/>
    <n v="8709"/>
    <n v="1374314"/>
  </r>
  <r>
    <s v="G"/>
    <n v="7"/>
    <n v="523"/>
    <n v="4"/>
    <n v="79496484"/>
    <s v="MEJIA CAMACHO MAURICIO                  "/>
    <x v="20"/>
    <x v="20"/>
    <n v="20170210"/>
    <x v="1"/>
    <s v="PAGO RESERVA DE NOMINA ARTES-ASAB DE DIFERENTES OP"/>
    <n v="-8413"/>
    <n v="0"/>
    <n v="8413"/>
    <n v="1374314"/>
  </r>
  <r>
    <s v="G"/>
    <n v="7"/>
    <n v="523"/>
    <n v="5"/>
    <n v="79496484"/>
    <s v="MEJIA CAMACHO MAURICIO                  "/>
    <x v="22"/>
    <x v="22"/>
    <n v="20170210"/>
    <x v="1"/>
    <s v="PAGO RESERVA DE NOMINA ARTES-ASAB DE DIFERENTES OP"/>
    <n v="-4355"/>
    <n v="0"/>
    <n v="4355"/>
    <n v="1374314"/>
  </r>
  <r>
    <s v="G"/>
    <n v="7"/>
    <n v="523"/>
    <n v="6"/>
    <n v="79496484"/>
    <s v="MEJIA CAMACHO MAURICIO                  "/>
    <x v="23"/>
    <x v="23"/>
    <n v="20170210"/>
    <x v="1"/>
    <s v="PAGO RESERVA DE NOMINA ARTES-ASAB DE DIFERENTES OP"/>
    <n v="-17418"/>
    <n v="0"/>
    <n v="17418"/>
    <n v="1374314"/>
  </r>
  <r>
    <s v="G"/>
    <n v="7"/>
    <n v="524"/>
    <n v="1"/>
    <n v="1013578065"/>
    <s v="NIETO SALGUERO JORGE IVAN               "/>
    <x v="0"/>
    <x v="0"/>
    <n v="20170210"/>
    <x v="1"/>
    <s v="PAGO RESERVA DE NOMINA ARTES-ASAB DE DIFERENTES OP"/>
    <n v="-1335419"/>
    <n v="0"/>
    <n v="1335419"/>
    <n v="0"/>
  </r>
  <r>
    <s v="G"/>
    <n v="7"/>
    <n v="524"/>
    <n v="2"/>
    <n v="1013578065"/>
    <s v="NIETO SALGUERO JORGE IVAN               "/>
    <x v="1"/>
    <x v="1"/>
    <n v="20170210"/>
    <x v="1"/>
    <s v="PAGO RESERVA DE NOMINA ARTES-ASAB DE DIFERENTES OP"/>
    <n v="1374314"/>
    <n v="1374314"/>
    <n v="0"/>
    <n v="0"/>
  </r>
  <r>
    <s v="G"/>
    <n v="7"/>
    <n v="524"/>
    <n v="3"/>
    <n v="1013578065"/>
    <s v="NIETO SALGUERO JORGE IVAN               "/>
    <x v="21"/>
    <x v="21"/>
    <n v="20170210"/>
    <x v="1"/>
    <s v="PAGO RESERVA DE NOMINA ARTES-ASAB DE DIFERENTES OP"/>
    <n v="-8709"/>
    <n v="0"/>
    <n v="8709"/>
    <n v="1374314"/>
  </r>
  <r>
    <s v="G"/>
    <n v="7"/>
    <n v="524"/>
    <n v="4"/>
    <n v="1013578065"/>
    <s v="NIETO SALGUERO JORGE IVAN               "/>
    <x v="20"/>
    <x v="20"/>
    <n v="20170210"/>
    <x v="1"/>
    <s v="PAGO RESERVA DE NOMINA ARTES-ASAB DE DIFERENTES OP"/>
    <n v="-8413"/>
    <n v="0"/>
    <n v="8413"/>
    <n v="1374314"/>
  </r>
  <r>
    <s v="G"/>
    <n v="7"/>
    <n v="524"/>
    <n v="5"/>
    <n v="1013578065"/>
    <s v="NIETO SALGUERO JORGE IVAN               "/>
    <x v="22"/>
    <x v="22"/>
    <n v="20170210"/>
    <x v="1"/>
    <s v="PAGO RESERVA DE NOMINA ARTES-ASAB DE DIFERENTES OP"/>
    <n v="-4355"/>
    <n v="0"/>
    <n v="4355"/>
    <n v="1374314"/>
  </r>
  <r>
    <s v="G"/>
    <n v="7"/>
    <n v="524"/>
    <n v="6"/>
    <n v="1013578065"/>
    <s v="NIETO SALGUERO JORGE IVAN               "/>
    <x v="23"/>
    <x v="23"/>
    <n v="20170210"/>
    <x v="1"/>
    <s v="PAGO RESERVA DE NOMINA ARTES-ASAB DE DIFERENTES OP"/>
    <n v="-17418"/>
    <n v="0"/>
    <n v="17418"/>
    <n v="1374314"/>
  </r>
  <r>
    <s v="G"/>
    <n v="7"/>
    <n v="525"/>
    <n v="1"/>
    <n v="80168881"/>
    <s v="MENDEZ ESPITIA FRANCISCO JAVIER         "/>
    <x v="0"/>
    <x v="0"/>
    <n v="20170210"/>
    <x v="1"/>
    <s v="PAGO RESERVA DE NOMINA ARTES-ASAB DE DIFERENTES OP"/>
    <n v="-309713"/>
    <n v="0"/>
    <n v="309713"/>
    <n v="0"/>
  </r>
  <r>
    <s v="G"/>
    <n v="7"/>
    <n v="525"/>
    <n v="2"/>
    <n v="80168881"/>
    <s v="MENDEZ ESPITIA FRANCISCO JAVIER         "/>
    <x v="1"/>
    <x v="1"/>
    <n v="20170210"/>
    <x v="1"/>
    <s v="PAGO RESERVA DE NOMINA ARTES-ASAB DE DIFERENTES OP"/>
    <n v="317149"/>
    <n v="317149"/>
    <n v="0"/>
    <n v="0"/>
  </r>
  <r>
    <s v="G"/>
    <n v="7"/>
    <n v="525"/>
    <n v="3"/>
    <n v="80168881"/>
    <s v="MENDEZ ESPITIA FRANCISCO JAVIER         "/>
    <x v="21"/>
    <x v="21"/>
    <n v="20170210"/>
    <x v="1"/>
    <s v="PAGO RESERVA DE NOMINA ARTES-ASAB DE DIFERENTES OP"/>
    <n v="-1665"/>
    <n v="0"/>
    <n v="1665"/>
    <n v="317149"/>
  </r>
  <r>
    <s v="G"/>
    <n v="7"/>
    <n v="525"/>
    <n v="4"/>
    <n v="80168881"/>
    <s v="MENDEZ ESPITIA FRANCISCO JAVIER         "/>
    <x v="20"/>
    <x v="20"/>
    <n v="20170210"/>
    <x v="1"/>
    <s v="PAGO RESERVA DE NOMINA ARTES-ASAB DE DIFERENTES OP"/>
    <n v="-1608"/>
    <n v="0"/>
    <n v="1608"/>
    <n v="317149"/>
  </r>
  <r>
    <s v="G"/>
    <n v="7"/>
    <n v="525"/>
    <n v="5"/>
    <n v="80168881"/>
    <s v="MENDEZ ESPITIA FRANCISCO JAVIER         "/>
    <x v="22"/>
    <x v="22"/>
    <n v="20170210"/>
    <x v="1"/>
    <s v="PAGO RESERVA DE NOMINA ARTES-ASAB DE DIFERENTES OP"/>
    <n v="-833"/>
    <n v="0"/>
    <n v="833"/>
    <n v="317149"/>
  </r>
  <r>
    <s v="G"/>
    <n v="7"/>
    <n v="525"/>
    <n v="6"/>
    <n v="80168881"/>
    <s v="MENDEZ ESPITIA FRANCISCO JAVIER         "/>
    <x v="23"/>
    <x v="23"/>
    <n v="20170210"/>
    <x v="1"/>
    <s v="PAGO RESERVA DE NOMINA ARTES-ASAB DE DIFERENTES OP"/>
    <n v="-3330"/>
    <n v="0"/>
    <n v="3330"/>
    <n v="317149"/>
  </r>
  <r>
    <s v="G"/>
    <n v="7"/>
    <n v="526"/>
    <n v="1"/>
    <n v="52965096"/>
    <s v="SALAMANCA ROCHA MAIRA XIMENA            "/>
    <x v="0"/>
    <x v="0"/>
    <n v="20170210"/>
    <x v="1"/>
    <s v="PAGO RESERVA DE NOMINA ARTES-ASAB DE DIFERENTES OP"/>
    <n v="-1233234"/>
    <n v="0"/>
    <n v="1233234"/>
    <n v="0"/>
  </r>
  <r>
    <s v="G"/>
    <n v="7"/>
    <n v="526"/>
    <n v="2"/>
    <n v="52965096"/>
    <s v="SALAMANCA ROCHA MAIRA XIMENA            "/>
    <x v="1"/>
    <x v="1"/>
    <n v="20170210"/>
    <x v="1"/>
    <s v="PAGO RESERVA DE NOMINA ARTES-ASAB DE DIFERENTES OP"/>
    <n v="1268597"/>
    <n v="1268597"/>
    <n v="0"/>
    <n v="0"/>
  </r>
  <r>
    <s v="G"/>
    <n v="7"/>
    <n v="526"/>
    <n v="3"/>
    <n v="52965096"/>
    <s v="SALAMANCA ROCHA MAIRA XIMENA            "/>
    <x v="21"/>
    <x v="21"/>
    <n v="20170210"/>
    <x v="1"/>
    <s v="PAGO RESERVA DE NOMINA ARTES-ASAB DE DIFERENTES OP"/>
    <n v="-7918"/>
    <n v="0"/>
    <n v="7918"/>
    <n v="1268597"/>
  </r>
  <r>
    <s v="G"/>
    <n v="7"/>
    <n v="526"/>
    <n v="4"/>
    <n v="52965096"/>
    <s v="SALAMANCA ROCHA MAIRA XIMENA            "/>
    <x v="20"/>
    <x v="20"/>
    <n v="20170210"/>
    <x v="1"/>
    <s v="PAGO RESERVA DE NOMINA ARTES-ASAB DE DIFERENTES OP"/>
    <n v="-7649"/>
    <n v="0"/>
    <n v="7649"/>
    <n v="1268597"/>
  </r>
  <r>
    <s v="G"/>
    <n v="7"/>
    <n v="526"/>
    <n v="5"/>
    <n v="52965096"/>
    <s v="SALAMANCA ROCHA MAIRA XIMENA            "/>
    <x v="22"/>
    <x v="22"/>
    <n v="20170210"/>
    <x v="1"/>
    <s v="PAGO RESERVA DE NOMINA ARTES-ASAB DE DIFERENTES OP"/>
    <n v="-3959"/>
    <n v="0"/>
    <n v="3959"/>
    <n v="1268597"/>
  </r>
  <r>
    <s v="G"/>
    <n v="7"/>
    <n v="526"/>
    <n v="6"/>
    <n v="52965096"/>
    <s v="SALAMANCA ROCHA MAIRA XIMENA            "/>
    <x v="23"/>
    <x v="23"/>
    <n v="20170210"/>
    <x v="1"/>
    <s v="PAGO RESERVA DE NOMINA ARTES-ASAB DE DIFERENTES OP"/>
    <n v="-15837"/>
    <n v="0"/>
    <n v="15837"/>
    <n v="1268597"/>
  </r>
  <r>
    <s v="G"/>
    <n v="7"/>
    <n v="527"/>
    <n v="1"/>
    <n v="1071328720"/>
    <s v="PARDO RODRIGUEZ DANIEL AUGUSTO          "/>
    <x v="0"/>
    <x v="0"/>
    <n v="20170210"/>
    <x v="1"/>
    <s v="PAGO RESERVA DE NOMINA ARTES-ASAB DE DIFERENTES OP"/>
    <n v="-154857"/>
    <n v="0"/>
    <n v="154857"/>
    <n v="0"/>
  </r>
  <r>
    <s v="G"/>
    <n v="7"/>
    <n v="527"/>
    <n v="2"/>
    <n v="1071328720"/>
    <s v="PARDO RODRIGUEZ DANIEL AUGUSTO          "/>
    <x v="6"/>
    <x v="6"/>
    <n v="20170210"/>
    <x v="1"/>
    <s v="PAGO RESERVA DE NOMINA ARTES-ASAB DE DIFERENTES OP"/>
    <n v="158575"/>
    <n v="158575"/>
    <n v="0"/>
    <n v="0"/>
  </r>
  <r>
    <s v="G"/>
    <n v="7"/>
    <n v="527"/>
    <n v="3"/>
    <n v="1071328720"/>
    <s v="PARDO RODRIGUEZ DANIEL AUGUSTO          "/>
    <x v="21"/>
    <x v="21"/>
    <n v="20170210"/>
    <x v="1"/>
    <s v="PAGO RESERVA DE NOMINA ARTES-ASAB DE DIFERENTES OP"/>
    <n v="-833"/>
    <n v="0"/>
    <n v="833"/>
    <n v="158575"/>
  </r>
  <r>
    <s v="G"/>
    <n v="7"/>
    <n v="527"/>
    <n v="4"/>
    <n v="1071328720"/>
    <s v="PARDO RODRIGUEZ DANIEL AUGUSTO          "/>
    <x v="20"/>
    <x v="20"/>
    <n v="20170210"/>
    <x v="1"/>
    <s v="PAGO RESERVA DE NOMINA ARTES-ASAB DE DIFERENTES OP"/>
    <n v="-804"/>
    <n v="0"/>
    <n v="804"/>
    <n v="158575"/>
  </r>
  <r>
    <s v="G"/>
    <n v="7"/>
    <n v="527"/>
    <n v="5"/>
    <n v="1071328720"/>
    <s v="PARDO RODRIGUEZ DANIEL AUGUSTO          "/>
    <x v="22"/>
    <x v="22"/>
    <n v="20170210"/>
    <x v="1"/>
    <s v="PAGO RESERVA DE NOMINA ARTES-ASAB DE DIFERENTES OP"/>
    <n v="-416"/>
    <n v="0"/>
    <n v="416"/>
    <n v="158575"/>
  </r>
  <r>
    <s v="G"/>
    <n v="7"/>
    <n v="527"/>
    <n v="6"/>
    <n v="1071328720"/>
    <s v="PARDO RODRIGUEZ DANIEL AUGUSTO          "/>
    <x v="23"/>
    <x v="23"/>
    <n v="20170210"/>
    <x v="1"/>
    <s v="PAGO RESERVA DE NOMINA ARTES-ASAB DE DIFERENTES OP"/>
    <n v="-1665"/>
    <n v="0"/>
    <n v="1665"/>
    <n v="158575"/>
  </r>
  <r>
    <s v="G"/>
    <n v="7"/>
    <n v="528"/>
    <n v="1"/>
    <n v="79280473"/>
    <s v="PINILLA BAQUERO WILSON                  "/>
    <x v="0"/>
    <x v="0"/>
    <n v="20170210"/>
    <x v="1"/>
    <s v="PAGO RESERVA DE NOMINA ARTES-ASAB DE DIFERENTES OP"/>
    <n v="-309713"/>
    <n v="0"/>
    <n v="309713"/>
    <n v="0"/>
  </r>
  <r>
    <s v="G"/>
    <n v="7"/>
    <n v="528"/>
    <n v="2"/>
    <n v="79280473"/>
    <s v="PINILLA BAQUERO WILSON                  "/>
    <x v="1"/>
    <x v="1"/>
    <n v="20170210"/>
    <x v="1"/>
    <s v="PAGO RESERVA DE NOMINA ARTES-ASAB DE DIFERENTES OP"/>
    <n v="317149"/>
    <n v="317149"/>
    <n v="0"/>
    <n v="0"/>
  </r>
  <r>
    <s v="G"/>
    <n v="7"/>
    <n v="528"/>
    <n v="3"/>
    <n v="79280473"/>
    <s v="PINILLA BAQUERO WILSON                  "/>
    <x v="21"/>
    <x v="21"/>
    <n v="20170210"/>
    <x v="1"/>
    <s v="PAGO RESERVA DE NOMINA ARTES-ASAB DE DIFERENTES OP"/>
    <n v="-1665"/>
    <n v="0"/>
    <n v="1665"/>
    <n v="317149"/>
  </r>
  <r>
    <s v="G"/>
    <n v="7"/>
    <n v="528"/>
    <n v="4"/>
    <n v="79280473"/>
    <s v="PINILLA BAQUERO WILSON                  "/>
    <x v="20"/>
    <x v="20"/>
    <n v="20170210"/>
    <x v="1"/>
    <s v="PAGO RESERVA DE NOMINA ARTES-ASAB DE DIFERENTES OP"/>
    <n v="-1608"/>
    <n v="0"/>
    <n v="1608"/>
    <n v="317149"/>
  </r>
  <r>
    <s v="G"/>
    <n v="7"/>
    <n v="528"/>
    <n v="5"/>
    <n v="79280473"/>
    <s v="PINILLA BAQUERO WILSON                  "/>
    <x v="22"/>
    <x v="22"/>
    <n v="20170210"/>
    <x v="1"/>
    <s v="PAGO RESERVA DE NOMINA ARTES-ASAB DE DIFERENTES OP"/>
    <n v="-833"/>
    <n v="0"/>
    <n v="833"/>
    <n v="317149"/>
  </r>
  <r>
    <s v="G"/>
    <n v="7"/>
    <n v="528"/>
    <n v="6"/>
    <n v="79280473"/>
    <s v="PINILLA BAQUERO WILSON                  "/>
    <x v="23"/>
    <x v="23"/>
    <n v="20170210"/>
    <x v="1"/>
    <s v="PAGO RESERVA DE NOMINA ARTES-ASAB DE DIFERENTES OP"/>
    <n v="-3330"/>
    <n v="0"/>
    <n v="3330"/>
    <n v="317149"/>
  </r>
  <r>
    <s v="G"/>
    <n v="7"/>
    <n v="529"/>
    <n v="1"/>
    <n v="19453129"/>
    <s v="ANGEL VELANDIA CARLOS RENE              "/>
    <x v="0"/>
    <x v="0"/>
    <n v="20170210"/>
    <x v="1"/>
    <s v="PAGO RESERVA DE NOMINA ARTES-ASAB DE DIFERENTES OP"/>
    <n v="-103238"/>
    <n v="0"/>
    <n v="103238"/>
    <n v="0"/>
  </r>
  <r>
    <s v="G"/>
    <n v="7"/>
    <n v="529"/>
    <n v="2"/>
    <n v="19453129"/>
    <s v="ANGEL VELANDIA CARLOS RENE              "/>
    <x v="6"/>
    <x v="6"/>
    <n v="20170210"/>
    <x v="1"/>
    <s v="PAGO RESERVA DE NOMINA ARTES-ASAB DE DIFERENTES OP"/>
    <n v="105717"/>
    <n v="105717"/>
    <n v="0"/>
    <n v="0"/>
  </r>
  <r>
    <s v="G"/>
    <n v="7"/>
    <n v="529"/>
    <n v="3"/>
    <n v="19453129"/>
    <s v="ANGEL VELANDIA CARLOS RENE              "/>
    <x v="21"/>
    <x v="21"/>
    <n v="20170210"/>
    <x v="1"/>
    <s v="PAGO RESERVA DE NOMINA ARTES-ASAB DE DIFERENTES OP"/>
    <n v="-555"/>
    <n v="0"/>
    <n v="555"/>
    <n v="105717"/>
  </r>
  <r>
    <s v="G"/>
    <n v="7"/>
    <n v="529"/>
    <n v="4"/>
    <n v="19453129"/>
    <s v="ANGEL VELANDIA CARLOS RENE              "/>
    <x v="20"/>
    <x v="20"/>
    <n v="20170210"/>
    <x v="1"/>
    <s v="PAGO RESERVA DE NOMINA ARTES-ASAB DE DIFERENTES OP"/>
    <n v="-536"/>
    <n v="0"/>
    <n v="536"/>
    <n v="105717"/>
  </r>
  <r>
    <s v="G"/>
    <n v="7"/>
    <n v="529"/>
    <n v="5"/>
    <n v="19453129"/>
    <s v="ANGEL VELANDIA CARLOS RENE              "/>
    <x v="22"/>
    <x v="22"/>
    <n v="20170210"/>
    <x v="1"/>
    <s v="PAGO RESERVA DE NOMINA ARTES-ASAB DE DIFERENTES OP"/>
    <n v="-278"/>
    <n v="0"/>
    <n v="278"/>
    <n v="105717"/>
  </r>
  <r>
    <s v="G"/>
    <n v="7"/>
    <n v="529"/>
    <n v="6"/>
    <n v="19453129"/>
    <s v="ANGEL VELANDIA CARLOS RENE              "/>
    <x v="23"/>
    <x v="23"/>
    <n v="20170210"/>
    <x v="1"/>
    <s v="PAGO RESERVA DE NOMINA ARTES-ASAB DE DIFERENTES OP"/>
    <n v="-1110"/>
    <n v="0"/>
    <n v="1110"/>
    <n v="105717"/>
  </r>
  <r>
    <s v="G"/>
    <n v="7"/>
    <n v="530"/>
    <n v="1"/>
    <n v="79330828"/>
    <s v="BERNAL OLARTE JUAN FRANCISCO            "/>
    <x v="0"/>
    <x v="0"/>
    <n v="20170210"/>
    <x v="1"/>
    <s v="PAGO RESERVA DE NOMINA ARTES-ASAB DE DIFERENTES OP"/>
    <n v="-309713"/>
    <n v="0"/>
    <n v="309713"/>
    <n v="0"/>
  </r>
  <r>
    <s v="G"/>
    <n v="7"/>
    <n v="530"/>
    <n v="2"/>
    <n v="79330828"/>
    <s v="BERNAL OLARTE JUAN FRANCISCO            "/>
    <x v="6"/>
    <x v="6"/>
    <n v="20170210"/>
    <x v="1"/>
    <s v="PAGO RESERVA DE NOMINA ARTES-ASAB DE DIFERENTES OP"/>
    <n v="317149"/>
    <n v="317149"/>
    <n v="0"/>
    <n v="0"/>
  </r>
  <r>
    <s v="G"/>
    <n v="7"/>
    <n v="530"/>
    <n v="3"/>
    <n v="79330828"/>
    <s v="BERNAL OLARTE JUAN FRANCISCO            "/>
    <x v="21"/>
    <x v="21"/>
    <n v="20170210"/>
    <x v="1"/>
    <s v="PAGO RESERVA DE NOMINA ARTES-ASAB DE DIFERENTES OP"/>
    <n v="-1665"/>
    <n v="0"/>
    <n v="1665"/>
    <n v="317149"/>
  </r>
  <r>
    <s v="G"/>
    <n v="7"/>
    <n v="530"/>
    <n v="4"/>
    <n v="79330828"/>
    <s v="BERNAL OLARTE JUAN FRANCISCO            "/>
    <x v="22"/>
    <x v="22"/>
    <n v="20170210"/>
    <x v="1"/>
    <s v="PAGO RESERVA DE NOMINA ARTES-ASAB DE DIFERENTES OP"/>
    <n v="-833"/>
    <n v="0"/>
    <n v="833"/>
    <n v="317149"/>
  </r>
  <r>
    <s v="G"/>
    <n v="7"/>
    <n v="530"/>
    <n v="5"/>
    <n v="79330828"/>
    <s v="BERNAL OLARTE JUAN FRANCISCO            "/>
    <x v="20"/>
    <x v="20"/>
    <n v="20170210"/>
    <x v="1"/>
    <s v="PAGO RESERVA DE NOMINA ARTES-ASAB DE DIFERENTES OP"/>
    <n v="-1608"/>
    <n v="0"/>
    <n v="1608"/>
    <n v="317149"/>
  </r>
  <r>
    <s v="G"/>
    <n v="7"/>
    <n v="530"/>
    <n v="6"/>
    <n v="79330828"/>
    <s v="BERNAL OLARTE JUAN FRANCISCO            "/>
    <x v="23"/>
    <x v="23"/>
    <n v="20170210"/>
    <x v="1"/>
    <s v="PAGO RESERVA DE NOMINA ARTES-ASAB DE DIFERENTES OP"/>
    <n v="-3330"/>
    <n v="0"/>
    <n v="3330"/>
    <n v="317149"/>
  </r>
  <r>
    <s v="G"/>
    <n v="7"/>
    <n v="531"/>
    <n v="1"/>
    <n v="51910275"/>
    <s v="MARTINEZ BOLIVAR RUTH MARINA            "/>
    <x v="0"/>
    <x v="0"/>
    <n v="20170210"/>
    <x v="1"/>
    <s v="PAGO RESERVA DE NOMINA ARTES-ASAB DE DIFERENTES OP"/>
    <n v="-67329"/>
    <n v="0"/>
    <n v="67329"/>
    <n v="0"/>
  </r>
  <r>
    <s v="G"/>
    <n v="7"/>
    <n v="531"/>
    <n v="2"/>
    <n v="51910275"/>
    <s v="MARTINEZ BOLIVAR RUTH MARINA            "/>
    <x v="6"/>
    <x v="6"/>
    <n v="20170210"/>
    <x v="1"/>
    <s v="PAGO RESERVA DE NOMINA ARTES-ASAB DE DIFERENTES OP"/>
    <n v="68946"/>
    <n v="68946"/>
    <n v="0"/>
    <n v="0"/>
  </r>
  <r>
    <s v="G"/>
    <n v="7"/>
    <n v="531"/>
    <n v="3"/>
    <n v="51910275"/>
    <s v="MARTINEZ BOLIVAR RUTH MARINA            "/>
    <x v="21"/>
    <x v="21"/>
    <n v="20170210"/>
    <x v="1"/>
    <s v="PAGO RESERVA DE NOMINA ARTES-ASAB DE DIFERENTES OP"/>
    <n v="-362"/>
    <n v="0"/>
    <n v="362"/>
    <n v="68946"/>
  </r>
  <r>
    <s v="G"/>
    <n v="7"/>
    <n v="531"/>
    <n v="4"/>
    <n v="51910275"/>
    <s v="MARTINEZ BOLIVAR RUTH MARINA            "/>
    <x v="20"/>
    <x v="20"/>
    <n v="20170210"/>
    <x v="1"/>
    <s v="PAGO RESERVA DE NOMINA ARTES-ASAB DE DIFERENTES OP"/>
    <n v="-350"/>
    <n v="0"/>
    <n v="350"/>
    <n v="68946"/>
  </r>
  <r>
    <s v="G"/>
    <n v="7"/>
    <n v="531"/>
    <n v="5"/>
    <n v="51910275"/>
    <s v="MARTINEZ BOLIVAR RUTH MARINA            "/>
    <x v="22"/>
    <x v="22"/>
    <n v="20170210"/>
    <x v="1"/>
    <s v="PAGO RESERVA DE NOMINA ARTES-ASAB DE DIFERENTES OP"/>
    <n v="-181"/>
    <n v="0"/>
    <n v="181"/>
    <n v="68946"/>
  </r>
  <r>
    <s v="G"/>
    <n v="7"/>
    <n v="531"/>
    <n v="6"/>
    <n v="51910275"/>
    <s v="MARTINEZ BOLIVAR RUTH MARINA            "/>
    <x v="23"/>
    <x v="23"/>
    <n v="20170210"/>
    <x v="1"/>
    <s v="PAGO RESERVA DE NOMINA ARTES-ASAB DE DIFERENTES OP"/>
    <n v="-724"/>
    <n v="0"/>
    <n v="724"/>
    <n v="68946"/>
  </r>
  <r>
    <s v="G"/>
    <n v="7"/>
    <n v="532"/>
    <n v="1"/>
    <n v="52543242"/>
    <s v="RODRIGUEZ CORREA SANDRA PATRICIA        "/>
    <x v="0"/>
    <x v="0"/>
    <n v="20170210"/>
    <x v="1"/>
    <s v="PAGO RESERVA DE NOMINA ARTES-ASAB DE DIFERENTES OP"/>
    <n v="-671045"/>
    <n v="0"/>
    <n v="671045"/>
    <n v="0"/>
  </r>
  <r>
    <s v="G"/>
    <n v="7"/>
    <n v="532"/>
    <n v="2"/>
    <n v="52543242"/>
    <s v="RODRIGUEZ CORREA SANDRA PATRICIA        "/>
    <x v="6"/>
    <x v="6"/>
    <n v="20170210"/>
    <x v="1"/>
    <s v="PAGO RESERVA DE NOMINA ARTES-ASAB DE DIFERENTES OP"/>
    <n v="687157"/>
    <n v="687157"/>
    <n v="0"/>
    <n v="0"/>
  </r>
  <r>
    <s v="G"/>
    <n v="7"/>
    <n v="532"/>
    <n v="3"/>
    <n v="52543242"/>
    <s v="RODRIGUEZ CORREA SANDRA PATRICIA        "/>
    <x v="21"/>
    <x v="21"/>
    <n v="20170210"/>
    <x v="1"/>
    <s v="PAGO RESERVA DE NOMINA ARTES-ASAB DE DIFERENTES OP"/>
    <n v="-3608"/>
    <n v="0"/>
    <n v="3608"/>
    <n v="687157"/>
  </r>
  <r>
    <s v="G"/>
    <n v="7"/>
    <n v="532"/>
    <n v="4"/>
    <n v="52543242"/>
    <s v="RODRIGUEZ CORREA SANDRA PATRICIA        "/>
    <x v="20"/>
    <x v="20"/>
    <n v="20170210"/>
    <x v="1"/>
    <s v="PAGO RESERVA DE NOMINA ARTES-ASAB DE DIFERENTES OP"/>
    <n v="-3485"/>
    <n v="0"/>
    <n v="3485"/>
    <n v="687157"/>
  </r>
  <r>
    <s v="G"/>
    <n v="7"/>
    <n v="532"/>
    <n v="5"/>
    <n v="52543242"/>
    <s v="RODRIGUEZ CORREA SANDRA PATRICIA        "/>
    <x v="22"/>
    <x v="22"/>
    <n v="20170210"/>
    <x v="1"/>
    <s v="PAGO RESERVA DE NOMINA ARTES-ASAB DE DIFERENTES OP"/>
    <n v="-1804"/>
    <n v="0"/>
    <n v="1804"/>
    <n v="687157"/>
  </r>
  <r>
    <s v="G"/>
    <n v="7"/>
    <n v="532"/>
    <n v="6"/>
    <n v="52543242"/>
    <s v="RODRIGUEZ CORREA SANDRA PATRICIA        "/>
    <x v="23"/>
    <x v="23"/>
    <n v="20170210"/>
    <x v="1"/>
    <s v="PAGO RESERVA DE NOMINA ARTES-ASAB DE DIFERENTES OP"/>
    <n v="-7215"/>
    <n v="0"/>
    <n v="7215"/>
    <n v="687157"/>
  </r>
  <r>
    <s v="G"/>
    <n v="7"/>
    <n v="533"/>
    <n v="1"/>
    <n v="52096993"/>
    <s v="BELTRAN LIMA CLAUDIA PATRICIA           "/>
    <x v="0"/>
    <x v="0"/>
    <n v="20170210"/>
    <x v="1"/>
    <s v="PAGO RESERVA DE NOMINA ARTES-ASAB DE DIFERENTES OP"/>
    <n v="-206476"/>
    <n v="0"/>
    <n v="206476"/>
    <n v="0"/>
  </r>
  <r>
    <s v="G"/>
    <n v="7"/>
    <n v="533"/>
    <n v="2"/>
    <n v="52096993"/>
    <s v="BELTRAN LIMA CLAUDIA PATRICIA           "/>
    <x v="6"/>
    <x v="6"/>
    <n v="20170210"/>
    <x v="1"/>
    <s v="PAGO RESERVA DE NOMINA ARTES-ASAB DE DIFERENTES OP"/>
    <n v="211433"/>
    <n v="211433"/>
    <n v="0"/>
    <n v="0"/>
  </r>
  <r>
    <s v="G"/>
    <n v="7"/>
    <n v="533"/>
    <n v="3"/>
    <n v="52096993"/>
    <s v="BELTRAN LIMA CLAUDIA PATRICIA           "/>
    <x v="21"/>
    <x v="21"/>
    <n v="20170210"/>
    <x v="1"/>
    <s v="PAGO RESERVA DE NOMINA ARTES-ASAB DE DIFERENTES OP"/>
    <n v="-1110"/>
    <n v="0"/>
    <n v="1110"/>
    <n v="211433"/>
  </r>
  <r>
    <s v="G"/>
    <n v="7"/>
    <n v="533"/>
    <n v="4"/>
    <n v="52096993"/>
    <s v="BELTRAN LIMA CLAUDIA PATRICIA           "/>
    <x v="20"/>
    <x v="20"/>
    <n v="20170210"/>
    <x v="1"/>
    <s v="PAGO RESERVA DE NOMINA ARTES-ASAB DE DIFERENTES OP"/>
    <n v="-1072"/>
    <n v="0"/>
    <n v="1072"/>
    <n v="211433"/>
  </r>
  <r>
    <s v="G"/>
    <n v="7"/>
    <n v="533"/>
    <n v="5"/>
    <n v="52096993"/>
    <s v="BELTRAN LIMA CLAUDIA PATRICIA           "/>
    <x v="22"/>
    <x v="22"/>
    <n v="20170210"/>
    <x v="1"/>
    <s v="PAGO RESERVA DE NOMINA ARTES-ASAB DE DIFERENTES OP"/>
    <n v="-555"/>
    <n v="0"/>
    <n v="555"/>
    <n v="211433"/>
  </r>
  <r>
    <s v="G"/>
    <n v="7"/>
    <n v="533"/>
    <n v="6"/>
    <n v="52096993"/>
    <s v="BELTRAN LIMA CLAUDIA PATRICIA           "/>
    <x v="23"/>
    <x v="23"/>
    <n v="20170210"/>
    <x v="1"/>
    <s v="PAGO RESERVA DE NOMINA ARTES-ASAB DE DIFERENTES OP"/>
    <n v="-2220"/>
    <n v="0"/>
    <n v="2220"/>
    <n v="211433"/>
  </r>
  <r>
    <s v="G"/>
    <n v="7"/>
    <n v="534"/>
    <n v="1"/>
    <n v="79608512"/>
    <s v="PACALAGUA LOPEZ OSCAR LEONARDO          "/>
    <x v="0"/>
    <x v="0"/>
    <n v="20170210"/>
    <x v="1"/>
    <s v="PAGO RESERVA DE NOMINA ARTES-ASAB DE DIFERENTES OP"/>
    <n v="-103237"/>
    <n v="0"/>
    <n v="103237"/>
    <n v="0"/>
  </r>
  <r>
    <s v="G"/>
    <n v="7"/>
    <n v="534"/>
    <n v="2"/>
    <n v="79608512"/>
    <s v="PACALAGUA LOPEZ OSCAR LEONARDO          "/>
    <x v="6"/>
    <x v="6"/>
    <n v="20170210"/>
    <x v="1"/>
    <s v="PAGO RESERVA DE NOMINA ARTES-ASAB DE DIFERENTES OP"/>
    <n v="105716"/>
    <n v="105716"/>
    <n v="0"/>
    <n v="0"/>
  </r>
  <r>
    <s v="G"/>
    <n v="7"/>
    <n v="534"/>
    <n v="3"/>
    <n v="79608512"/>
    <s v="PACALAGUA LOPEZ OSCAR LEONARDO          "/>
    <x v="21"/>
    <x v="21"/>
    <n v="20170210"/>
    <x v="1"/>
    <s v="PAGO RESERVA DE NOMINA ARTES-ASAB DE DIFERENTES OP"/>
    <n v="-555"/>
    <n v="0"/>
    <n v="555"/>
    <n v="105716"/>
  </r>
  <r>
    <s v="G"/>
    <n v="7"/>
    <n v="534"/>
    <n v="4"/>
    <n v="79608512"/>
    <s v="PACALAGUA LOPEZ OSCAR LEONARDO          "/>
    <x v="20"/>
    <x v="20"/>
    <n v="20170210"/>
    <x v="1"/>
    <s v="PAGO RESERVA DE NOMINA ARTES-ASAB DE DIFERENTES OP"/>
    <n v="-536"/>
    <n v="0"/>
    <n v="536"/>
    <n v="105716"/>
  </r>
  <r>
    <s v="G"/>
    <n v="7"/>
    <n v="534"/>
    <n v="5"/>
    <n v="79608512"/>
    <s v="PACALAGUA LOPEZ OSCAR LEONARDO          "/>
    <x v="22"/>
    <x v="22"/>
    <n v="20170210"/>
    <x v="1"/>
    <s v="PAGO RESERVA DE NOMINA ARTES-ASAB DE DIFERENTES OP"/>
    <n v="-278"/>
    <n v="0"/>
    <n v="278"/>
    <n v="105716"/>
  </r>
  <r>
    <s v="G"/>
    <n v="7"/>
    <n v="534"/>
    <n v="6"/>
    <n v="79608512"/>
    <s v="PACALAGUA LOPEZ OSCAR LEONARDO          "/>
    <x v="23"/>
    <x v="23"/>
    <n v="20170210"/>
    <x v="1"/>
    <s v="PAGO RESERVA DE NOMINA ARTES-ASAB DE DIFERENTES OP"/>
    <n v="-1110"/>
    <n v="0"/>
    <n v="1110"/>
    <n v="105716"/>
  </r>
  <r>
    <s v="G"/>
    <n v="7"/>
    <n v="535"/>
    <n v="1"/>
    <n v="51565378"/>
    <s v="ECHEVERRI MEDINA MARIA CARLOTA          "/>
    <x v="0"/>
    <x v="0"/>
    <n v="20170210"/>
    <x v="1"/>
    <s v="PAGO RESERVA DE NOMINA ARTES-ASAB DE DIFERENTES OP"/>
    <n v="-309713"/>
    <n v="0"/>
    <n v="309713"/>
    <n v="0"/>
  </r>
  <r>
    <s v="G"/>
    <n v="7"/>
    <n v="535"/>
    <n v="2"/>
    <n v="51565378"/>
    <s v="ECHEVERRI MEDINA MARIA CARLOTA          "/>
    <x v="1"/>
    <x v="1"/>
    <n v="20170210"/>
    <x v="1"/>
    <s v="PAGO RESERVA DE NOMINA ARTES-ASAB DE DIFERENTES OP"/>
    <n v="317149"/>
    <n v="317149"/>
    <n v="0"/>
    <n v="0"/>
  </r>
  <r>
    <s v="G"/>
    <n v="7"/>
    <n v="535"/>
    <n v="3"/>
    <n v="51565378"/>
    <s v="ECHEVERRI MEDINA MARIA CARLOTA          "/>
    <x v="21"/>
    <x v="21"/>
    <n v="20170210"/>
    <x v="1"/>
    <s v="PAGO RESERVA DE NOMINA ARTES-ASAB DE DIFERENTES OP"/>
    <n v="-1665"/>
    <n v="0"/>
    <n v="1665"/>
    <n v="317149"/>
  </r>
  <r>
    <s v="G"/>
    <n v="7"/>
    <n v="535"/>
    <n v="4"/>
    <n v="51565378"/>
    <s v="ECHEVERRI MEDINA MARIA CARLOTA          "/>
    <x v="20"/>
    <x v="20"/>
    <n v="20170210"/>
    <x v="1"/>
    <s v="PAGO RESERVA DE NOMINA ARTES-ASAB DE DIFERENTES OP"/>
    <n v="-1608"/>
    <n v="0"/>
    <n v="1608"/>
    <n v="317149"/>
  </r>
  <r>
    <s v="G"/>
    <n v="7"/>
    <n v="535"/>
    <n v="5"/>
    <n v="51565378"/>
    <s v="ECHEVERRI MEDINA MARIA CARLOTA          "/>
    <x v="22"/>
    <x v="22"/>
    <n v="20170210"/>
    <x v="1"/>
    <s v="PAGO RESERVA DE NOMINA ARTES-ASAB DE DIFERENTES OP"/>
    <n v="-833"/>
    <n v="0"/>
    <n v="833"/>
    <n v="317149"/>
  </r>
  <r>
    <s v="G"/>
    <n v="7"/>
    <n v="535"/>
    <n v="6"/>
    <n v="51565378"/>
    <s v="ECHEVERRI MEDINA MARIA CARLOTA          "/>
    <x v="23"/>
    <x v="23"/>
    <n v="20170210"/>
    <x v="1"/>
    <s v="PAGO RESERVA DE NOMINA ARTES-ASAB DE DIFERENTES OP"/>
    <n v="-3330"/>
    <n v="0"/>
    <n v="3330"/>
    <n v="317149"/>
  </r>
  <r>
    <s v="G"/>
    <n v="7"/>
    <n v="536"/>
    <n v="1"/>
    <n v="1018449763"/>
    <s v="GUTIERREZ PINZON JUDY PAOLA             "/>
    <x v="0"/>
    <x v="0"/>
    <n v="20170210"/>
    <x v="1"/>
    <s v="PAGO RESERVA DE NOMINA ARTES-ASAB DE DIFERENTES OP"/>
    <n v="-201986"/>
    <n v="0"/>
    <n v="201986"/>
    <n v="0"/>
  </r>
  <r>
    <s v="G"/>
    <n v="7"/>
    <n v="536"/>
    <n v="2"/>
    <n v="1018449763"/>
    <s v="GUTIERREZ PINZON JUDY PAOLA             "/>
    <x v="6"/>
    <x v="6"/>
    <n v="20170210"/>
    <x v="1"/>
    <s v="PAGO RESERVA DE NOMINA ARTES-ASAB DE DIFERENTES OP"/>
    <n v="206836"/>
    <n v="206836"/>
    <n v="0"/>
    <n v="0"/>
  </r>
  <r>
    <s v="G"/>
    <n v="7"/>
    <n v="536"/>
    <n v="3"/>
    <n v="1018449763"/>
    <s v="GUTIERREZ PINZON JUDY PAOLA             "/>
    <x v="21"/>
    <x v="21"/>
    <n v="20170210"/>
    <x v="1"/>
    <s v="PAGO RESERVA DE NOMINA ARTES-ASAB DE DIFERENTES OP"/>
    <n v="-1086"/>
    <n v="0"/>
    <n v="1086"/>
    <n v="206836"/>
  </r>
  <r>
    <s v="G"/>
    <n v="7"/>
    <n v="536"/>
    <n v="4"/>
    <n v="1018449763"/>
    <s v="GUTIERREZ PINZON JUDY PAOLA             "/>
    <x v="20"/>
    <x v="20"/>
    <n v="20170210"/>
    <x v="1"/>
    <s v="PAGO RESERVA DE NOMINA ARTES-ASAB DE DIFERENTES OP"/>
    <n v="-1049"/>
    <n v="0"/>
    <n v="1049"/>
    <n v="206836"/>
  </r>
  <r>
    <s v="G"/>
    <n v="7"/>
    <n v="536"/>
    <n v="5"/>
    <n v="1018449763"/>
    <s v="GUTIERREZ PINZON JUDY PAOLA             "/>
    <x v="22"/>
    <x v="22"/>
    <n v="20170210"/>
    <x v="1"/>
    <s v="PAGO RESERVA DE NOMINA ARTES-ASAB DE DIFERENTES OP"/>
    <n v="-543"/>
    <n v="0"/>
    <n v="543"/>
    <n v="206836"/>
  </r>
  <r>
    <s v="G"/>
    <n v="7"/>
    <n v="536"/>
    <n v="6"/>
    <n v="1018449763"/>
    <s v="GUTIERREZ PINZON JUDY PAOLA             "/>
    <x v="23"/>
    <x v="23"/>
    <n v="20170210"/>
    <x v="1"/>
    <s v="PAGO RESERVA DE NOMINA ARTES-ASAB DE DIFERENTES OP"/>
    <n v="-2172"/>
    <n v="0"/>
    <n v="2172"/>
    <n v="206836"/>
  </r>
  <r>
    <s v="G"/>
    <n v="7"/>
    <n v="537"/>
    <n v="1"/>
    <n v="79496484"/>
    <s v="MEJIA CAMACHO MAURICIO                  "/>
    <x v="0"/>
    <x v="0"/>
    <n v="20170210"/>
    <x v="1"/>
    <s v="PAGO RESERVA DE NOMINA ARTES-ASAB DE DIFERENTES OP"/>
    <n v="-309713"/>
    <n v="0"/>
    <n v="309713"/>
    <n v="0"/>
  </r>
  <r>
    <s v="G"/>
    <n v="7"/>
    <n v="537"/>
    <n v="2"/>
    <n v="79496484"/>
    <s v="MEJIA CAMACHO MAURICIO                  "/>
    <x v="1"/>
    <x v="1"/>
    <n v="20170210"/>
    <x v="1"/>
    <s v="PAGO RESERVA DE NOMINA ARTES-ASAB DE DIFERENTES OP"/>
    <n v="317149"/>
    <n v="317149"/>
    <n v="0"/>
    <n v="0"/>
  </r>
  <r>
    <s v="G"/>
    <n v="7"/>
    <n v="537"/>
    <n v="3"/>
    <n v="79496484"/>
    <s v="MEJIA CAMACHO MAURICIO                  "/>
    <x v="21"/>
    <x v="21"/>
    <n v="20170210"/>
    <x v="1"/>
    <s v="PAGO RESERVA DE NOMINA ARTES-ASAB DE DIFERENTES OP"/>
    <n v="-1665"/>
    <n v="0"/>
    <n v="1665"/>
    <n v="317149"/>
  </r>
  <r>
    <s v="G"/>
    <n v="7"/>
    <n v="537"/>
    <n v="4"/>
    <n v="79496484"/>
    <s v="MEJIA CAMACHO MAURICIO                  "/>
    <x v="20"/>
    <x v="20"/>
    <n v="20170210"/>
    <x v="1"/>
    <s v="PAGO RESERVA DE NOMINA ARTES-ASAB DE DIFERENTES OP"/>
    <n v="-1608"/>
    <n v="0"/>
    <n v="1608"/>
    <n v="317149"/>
  </r>
  <r>
    <s v="G"/>
    <n v="7"/>
    <n v="537"/>
    <n v="5"/>
    <n v="79496484"/>
    <s v="MEJIA CAMACHO MAURICIO                  "/>
    <x v="22"/>
    <x v="22"/>
    <n v="20170210"/>
    <x v="1"/>
    <s v="PAGO RESERVA DE NOMINA ARTES-ASAB DE DIFERENTES OP"/>
    <n v="-833"/>
    <n v="0"/>
    <n v="833"/>
    <n v="317149"/>
  </r>
  <r>
    <s v="G"/>
    <n v="7"/>
    <n v="537"/>
    <n v="6"/>
    <n v="79496484"/>
    <s v="MEJIA CAMACHO MAURICIO                  "/>
    <x v="23"/>
    <x v="23"/>
    <n v="20170210"/>
    <x v="1"/>
    <s v="PAGO RESERVA DE NOMINA ARTES-ASAB DE DIFERENTES OP"/>
    <n v="-3330"/>
    <n v="0"/>
    <n v="3330"/>
    <n v="317149"/>
  </r>
  <r>
    <s v="G"/>
    <n v="7"/>
    <n v="538"/>
    <n v="1"/>
    <n v="444444185"/>
    <s v="AMAZON EU SARL                          "/>
    <x v="6"/>
    <x v="6"/>
    <n v="20170203"/>
    <x v="1"/>
    <s v="SERVICIOS                                         "/>
    <n v="4019620"/>
    <n v="4019620"/>
    <n v="0"/>
    <n v="0"/>
  </r>
  <r>
    <s v="G"/>
    <n v="7"/>
    <n v="538"/>
    <n v="2"/>
    <n v="444444185"/>
    <s v="AMAZON EU SARL                          "/>
    <x v="2"/>
    <x v="2"/>
    <n v="20170203"/>
    <x v="1"/>
    <s v="AMAZON EU                                         "/>
    <n v="-4019619.2"/>
    <n v="0"/>
    <n v="4019619.2"/>
    <n v="0"/>
  </r>
  <r>
    <s v="G"/>
    <n v="7"/>
    <n v="538"/>
    <n v="3"/>
    <n v="444444185"/>
    <s v="AMAZON EU SARL                          "/>
    <x v="29"/>
    <x v="28"/>
    <n v="20170203"/>
    <x v="1"/>
    <s v="OTROS INGRESOS                                    "/>
    <n v="-0.8"/>
    <n v="0"/>
    <n v="0.8"/>
    <n v="0"/>
  </r>
  <r>
    <s v="G"/>
    <n v="7"/>
    <n v="539"/>
    <n v="1"/>
    <n v="1013580263"/>
    <s v="NOPE DAZA ERLEDY ALEXIS                 "/>
    <x v="0"/>
    <x v="0"/>
    <n v="20170206"/>
    <x v="1"/>
    <s v="OTROSﾍ  A LA CPS 200-2016  ADICIONANDO TIEMPO DE T"/>
    <n v="-307767"/>
    <n v="0"/>
    <n v="307767"/>
    <n v="0"/>
  </r>
  <r>
    <s v="G"/>
    <n v="7"/>
    <n v="539"/>
    <n v="2"/>
    <n v="1013580263"/>
    <s v="NOPE DAZA ERLEDY ALEXIS                 "/>
    <x v="1"/>
    <x v="1"/>
    <n v="20170206"/>
    <x v="1"/>
    <s v="OTROSﾍ  A LA CPS 200-2016  ADICIONANDO TIEMPO DE T"/>
    <n v="317149"/>
    <n v="317149"/>
    <n v="0"/>
    <n v="0"/>
  </r>
  <r>
    <s v="G"/>
    <n v="7"/>
    <n v="539"/>
    <n v="3"/>
    <n v="1013580263"/>
    <s v="NOPE DAZA ERLEDY ALEXIS                 "/>
    <x v="20"/>
    <x v="20"/>
    <n v="20170206"/>
    <x v="1"/>
    <s v="OTROSﾍ  A LA CPS 200-2016  ADICIONANDO TIEMPO DE T"/>
    <n v="-2029"/>
    <n v="0"/>
    <n v="2029"/>
    <n v="317149"/>
  </r>
  <r>
    <s v="G"/>
    <n v="7"/>
    <n v="539"/>
    <n v="4"/>
    <n v="1013580263"/>
    <s v="NOPE DAZA ERLEDY ALEXIS                 "/>
    <x v="21"/>
    <x v="21"/>
    <n v="20170206"/>
    <x v="1"/>
    <s v="OTROSﾍ  A LA CPS 200-2016  ADICIONANDO TIEMPO DE T"/>
    <n v="-2101"/>
    <n v="0"/>
    <n v="2101"/>
    <n v="317149"/>
  </r>
  <r>
    <s v="G"/>
    <n v="7"/>
    <n v="539"/>
    <n v="5"/>
    <n v="1013580263"/>
    <s v="NOPE DAZA ERLEDY ALEXIS                 "/>
    <x v="22"/>
    <x v="22"/>
    <n v="20170206"/>
    <x v="1"/>
    <s v="OTROSﾍ  A LA CPS 200-2016  ADICIONANDO TIEMPO DE T"/>
    <n v="-1050"/>
    <n v="0"/>
    <n v="1050"/>
    <n v="317149"/>
  </r>
  <r>
    <s v="G"/>
    <n v="7"/>
    <n v="539"/>
    <n v="6"/>
    <n v="1013580263"/>
    <s v="NOPE DAZA ERLEDY ALEXIS                 "/>
    <x v="23"/>
    <x v="23"/>
    <n v="20170206"/>
    <x v="1"/>
    <s v="OTROSﾍ  A LA CPS 200-2016  ADICIONANDO TIEMPO DE T"/>
    <n v="-4202"/>
    <n v="0"/>
    <n v="4202"/>
    <n v="317149"/>
  </r>
  <r>
    <s v="G"/>
    <n v="7"/>
    <n v="540"/>
    <n v="1"/>
    <n v="899999284"/>
    <s v="FONDO NACIONAL DE AHORRO                "/>
    <x v="38"/>
    <x v="37"/>
    <n v="20170203"/>
    <x v="1"/>
    <s v="OTROS SALRIOS Y PRESTACIONES SOCIALES             "/>
    <n v="34922162"/>
    <n v="34922162"/>
    <n v="0"/>
    <n v="0"/>
  </r>
  <r>
    <s v="G"/>
    <n v="7"/>
    <n v="540"/>
    <n v="2"/>
    <n v="899999284"/>
    <s v="FONDO NACIONAL DE AHORRO                "/>
    <x v="2"/>
    <x v="2"/>
    <n v="20170203"/>
    <x v="1"/>
    <s v="FONDO NACIONAL DEL AHORRO                         "/>
    <n v="-34922162"/>
    <n v="0"/>
    <n v="34922162"/>
    <n v="0"/>
  </r>
  <r>
    <s v="G"/>
    <n v="7"/>
    <n v="541"/>
    <n v="1"/>
    <n v="899999284"/>
    <s v="FONDO NACIONAL DE AHORRO                "/>
    <x v="38"/>
    <x v="37"/>
    <n v="20170203"/>
    <x v="1"/>
    <s v="OTROS SALRIOS Y PRESTACIONES SOCIALES             "/>
    <n v="144936128"/>
    <n v="144936128"/>
    <n v="0"/>
    <n v="0"/>
  </r>
  <r>
    <s v="G"/>
    <n v="7"/>
    <n v="541"/>
    <n v="2"/>
    <n v="899999284"/>
    <s v="FONDO NACIONAL DE AHORRO                "/>
    <x v="2"/>
    <x v="2"/>
    <n v="20170203"/>
    <x v="1"/>
    <s v="FONDO NACIONAL DEL AHORRO                         "/>
    <n v="-144936128"/>
    <n v="0"/>
    <n v="144936128"/>
    <n v="0"/>
  </r>
  <r>
    <s v="G"/>
    <n v="7"/>
    <n v="542"/>
    <n v="1"/>
    <n v="899999230"/>
    <s v="UNIVERSIDAD DISTRITAL FRANCISCO JOSE DE "/>
    <x v="39"/>
    <x v="38"/>
    <n v="20170203"/>
    <x v="1"/>
    <s v="APORTES RIESGOS PROFESIONALES                     "/>
    <n v="319800"/>
    <n v="319800"/>
    <n v="0"/>
    <n v="0"/>
  </r>
  <r>
    <s v="G"/>
    <n v="7"/>
    <n v="542"/>
    <n v="2"/>
    <n v="860011153"/>
    <s v="POSITIVA COMPA･IA DE SEGUROS            "/>
    <x v="2"/>
    <x v="2"/>
    <n v="20170203"/>
    <x v="1"/>
    <s v="UNIVERSIDAD DISTRITAL                             "/>
    <n v="-319800"/>
    <n v="0"/>
    <n v="319800"/>
    <n v="0"/>
  </r>
  <r>
    <s v="G"/>
    <n v="7"/>
    <n v="544"/>
    <n v="1"/>
    <n v="830037248"/>
    <s v="CODENSA S A  ESP                        "/>
    <x v="2"/>
    <x v="2"/>
    <n v="20170207"/>
    <x v="1"/>
    <s v="PAGO SERVICIOS PUBLICOS SEDE SAN LUIS Y SEDE CALLE"/>
    <n v="-354750"/>
    <n v="0"/>
    <n v="354750"/>
    <n v="0"/>
  </r>
  <r>
    <s v="G"/>
    <n v="7"/>
    <n v="544"/>
    <n v="2"/>
    <n v="830037248"/>
    <s v="CODENSA S A  ESP                        "/>
    <x v="16"/>
    <x v="16"/>
    <n v="20170207"/>
    <x v="1"/>
    <s v="PAGO SERVICIOS PUBLICOS SEDE SAN LUIS Y SEDE CALLE"/>
    <n v="354750"/>
    <n v="354750"/>
    <n v="0"/>
    <n v="0"/>
  </r>
  <r>
    <s v="G"/>
    <n v="7"/>
    <n v="545"/>
    <n v="1"/>
    <n v="1012358916"/>
    <s v="ALDANA PEREZ MAYRA ALEJANDRA            "/>
    <x v="0"/>
    <x v="0"/>
    <n v="20170208"/>
    <x v="1"/>
    <s v="PAGO NOMINA RESERVA  DE PIGA DEL MES DE ENERO DE D"/>
    <n v="-2027695"/>
    <n v="0"/>
    <n v="2027695"/>
    <n v="0"/>
  </r>
  <r>
    <s v="G"/>
    <n v="7"/>
    <n v="545"/>
    <n v="2"/>
    <n v="1012358916"/>
    <s v="ALDANA PEREZ MAYRA ALEJANDRA            "/>
    <x v="6"/>
    <x v="6"/>
    <n v="20170208"/>
    <x v="1"/>
    <s v="PAGO NOMINA RESERVA  DE PIGA DEL MES DE ENERO DE D"/>
    <n v="2068365"/>
    <n v="2068365"/>
    <n v="0"/>
    <n v="0"/>
  </r>
  <r>
    <s v="G"/>
    <n v="7"/>
    <n v="545"/>
    <n v="3"/>
    <n v="1012358916"/>
    <s v="ALDANA PEREZ MAYRA ALEJANDRA            "/>
    <x v="21"/>
    <x v="21"/>
    <n v="20170208"/>
    <x v="1"/>
    <s v="PAGO NOMINA RESERVA  DE PIGA DEL MES DE ENERO DE D"/>
    <n v="-13712"/>
    <n v="0"/>
    <n v="13712"/>
    <n v="2068365"/>
  </r>
  <r>
    <s v="G"/>
    <n v="7"/>
    <n v="545"/>
    <n v="4"/>
    <n v="1012358916"/>
    <s v="ALDANA PEREZ MAYRA ALEJANDRA            "/>
    <x v="20"/>
    <x v="20"/>
    <n v="20170208"/>
    <x v="1"/>
    <s v="PAGO NOMINA RESERVA  DE PIGA DEL MES DE ENERO DE D"/>
    <n v="-13246"/>
    <n v="0"/>
    <n v="13246"/>
    <n v="2068365"/>
  </r>
  <r>
    <s v="G"/>
    <n v="7"/>
    <n v="545"/>
    <n v="5"/>
    <n v="1012358916"/>
    <s v="ALDANA PEREZ MAYRA ALEJANDRA            "/>
    <x v="22"/>
    <x v="22"/>
    <n v="20170208"/>
    <x v="1"/>
    <s v="PAGO NOMINA RESERVA  DE PIGA DEL MES DE ENERO DE D"/>
    <n v="-6856"/>
    <n v="0"/>
    <n v="6856"/>
    <n v="2068365"/>
  </r>
  <r>
    <s v="G"/>
    <n v="7"/>
    <n v="545"/>
    <n v="6"/>
    <n v="1012358916"/>
    <s v="ALDANA PEREZ MAYRA ALEJANDRA            "/>
    <x v="32"/>
    <x v="31"/>
    <n v="20170208"/>
    <x v="1"/>
    <s v="PAGO NOMINA RESERVA  DE PIGA DEL MES DE ENERO DE D"/>
    <n v="-6856"/>
    <n v="0"/>
    <n v="6856"/>
    <n v="2068365"/>
  </r>
  <r>
    <s v="G"/>
    <n v="7"/>
    <n v="546"/>
    <n v="1"/>
    <n v="1012367368"/>
    <s v="HURTADO MONTOYA CAROL VIVIANA           "/>
    <x v="0"/>
    <x v="0"/>
    <n v="20170208"/>
    <x v="1"/>
    <s v="PAGO NOMINA RESERVA  DE PIGA DEL MES DE ENERO DE D"/>
    <n v="-2027695"/>
    <n v="0"/>
    <n v="2027695"/>
    <n v="0"/>
  </r>
  <r>
    <s v="G"/>
    <n v="7"/>
    <n v="546"/>
    <n v="2"/>
    <n v="1012367368"/>
    <s v="HURTADO MONTOYA CAROL VIVIANA           "/>
    <x v="6"/>
    <x v="6"/>
    <n v="20170208"/>
    <x v="1"/>
    <s v="PAGO NOMINA RESERVA  DE PIGA DEL MES DE ENERO DE D"/>
    <n v="2068365"/>
    <n v="2068365"/>
    <n v="0"/>
    <n v="0"/>
  </r>
  <r>
    <s v="G"/>
    <n v="7"/>
    <n v="546"/>
    <n v="3"/>
    <n v="1012367368"/>
    <s v="HURTADO MONTOYA CAROL VIVIANA           "/>
    <x v="21"/>
    <x v="21"/>
    <n v="20170208"/>
    <x v="1"/>
    <s v="PAGO NOMINA RESERVA  DE PIGA DEL MES DE ENERO DE D"/>
    <n v="-13712"/>
    <n v="0"/>
    <n v="13712"/>
    <n v="2068365"/>
  </r>
  <r>
    <s v="G"/>
    <n v="7"/>
    <n v="546"/>
    <n v="4"/>
    <n v="1012367368"/>
    <s v="HURTADO MONTOYA CAROL VIVIANA           "/>
    <x v="20"/>
    <x v="20"/>
    <n v="20170208"/>
    <x v="1"/>
    <s v="PAGO NOMINA RESERVA  DE PIGA DEL MES DE ENERO DE D"/>
    <n v="-13246"/>
    <n v="0"/>
    <n v="13246"/>
    <n v="2068365"/>
  </r>
  <r>
    <s v="G"/>
    <n v="7"/>
    <n v="546"/>
    <n v="5"/>
    <n v="1012367368"/>
    <s v="HURTADO MONTOYA CAROL VIVIANA           "/>
    <x v="22"/>
    <x v="22"/>
    <n v="20170208"/>
    <x v="1"/>
    <s v="PAGO NOMINA RESERVA  DE PIGA DEL MES DE ENERO DE D"/>
    <n v="-6856"/>
    <n v="0"/>
    <n v="6856"/>
    <n v="2068365"/>
  </r>
  <r>
    <s v="G"/>
    <n v="7"/>
    <n v="546"/>
    <n v="6"/>
    <n v="1012367368"/>
    <s v="HURTADO MONTOYA CAROL VIVIANA           "/>
    <x v="32"/>
    <x v="31"/>
    <n v="20170208"/>
    <x v="1"/>
    <s v="PAGO NOMINA RESERVA  DE PIGA DEL MES DE ENERO DE D"/>
    <n v="-6856"/>
    <n v="0"/>
    <n v="6856"/>
    <n v="2068365"/>
  </r>
  <r>
    <s v="G"/>
    <n v="7"/>
    <n v="547"/>
    <n v="1"/>
    <n v="23180716"/>
    <s v="LARA TOSCANO CLAUDIA PATRICIA           "/>
    <x v="0"/>
    <x v="0"/>
    <n v="20170208"/>
    <x v="1"/>
    <s v="PAGO NOMINA RESERVA  DE PIGA DEL MES DE ENERO DE D"/>
    <n v="-2027695"/>
    <n v="0"/>
    <n v="2027695"/>
    <n v="0"/>
  </r>
  <r>
    <s v="G"/>
    <n v="7"/>
    <n v="547"/>
    <n v="2"/>
    <n v="23180716"/>
    <s v="LARA TOSCANO CLAUDIA PATRICIA           "/>
    <x v="6"/>
    <x v="6"/>
    <n v="20170208"/>
    <x v="1"/>
    <s v="PAGO NOMINA RESERVA  DE PIGA DEL MES DE ENERO DE D"/>
    <n v="2068365"/>
    <n v="2068365"/>
    <n v="0"/>
    <n v="0"/>
  </r>
  <r>
    <s v="G"/>
    <n v="7"/>
    <n v="547"/>
    <n v="3"/>
    <n v="23180716"/>
    <s v="LARA TOSCANO CLAUDIA PATRICIA           "/>
    <x v="20"/>
    <x v="20"/>
    <n v="20170208"/>
    <x v="1"/>
    <s v="PAGO NOMINA RESERVA  DE PIGA DEL MES DE ENERO DE D"/>
    <n v="-13246"/>
    <n v="0"/>
    <n v="13246"/>
    <n v="2068365"/>
  </r>
  <r>
    <s v="G"/>
    <n v="7"/>
    <n v="547"/>
    <n v="4"/>
    <n v="23180716"/>
    <s v="LARA TOSCANO CLAUDIA PATRICIA           "/>
    <x v="21"/>
    <x v="21"/>
    <n v="20170208"/>
    <x v="1"/>
    <s v="PAGO NOMINA RESERVA  DE PIGA DEL MES DE ENERO DE D"/>
    <n v="-13712"/>
    <n v="0"/>
    <n v="13712"/>
    <n v="2068365"/>
  </r>
  <r>
    <s v="G"/>
    <n v="7"/>
    <n v="547"/>
    <n v="5"/>
    <n v="23180716"/>
    <s v="LARA TOSCANO CLAUDIA PATRICIA           "/>
    <x v="22"/>
    <x v="22"/>
    <n v="20170208"/>
    <x v="1"/>
    <s v="PAGO NOMINA RESERVA  DE PIGA DEL MES DE ENERO DE D"/>
    <n v="-6856"/>
    <n v="0"/>
    <n v="6856"/>
    <n v="2068365"/>
  </r>
  <r>
    <s v="G"/>
    <n v="7"/>
    <n v="547"/>
    <n v="6"/>
    <n v="23180716"/>
    <s v="LARA TOSCANO CLAUDIA PATRICIA           "/>
    <x v="32"/>
    <x v="31"/>
    <n v="20170208"/>
    <x v="1"/>
    <s v="PAGO NOMINA RESERVA  DE PIGA DEL MES DE ENERO DE D"/>
    <n v="-6856"/>
    <n v="0"/>
    <n v="6856"/>
    <n v="2068365"/>
  </r>
  <r>
    <s v="G"/>
    <n v="7"/>
    <n v="548"/>
    <n v="1"/>
    <n v="1030576022"/>
    <s v=" MULFORD SANTAMARIA ELIANA              "/>
    <x v="0"/>
    <x v="0"/>
    <n v="20170208"/>
    <x v="1"/>
    <s v="PAGO NOMINA RESERVA  DE PIGA DEL MES DE ENERO DE D"/>
    <n v="-3077597"/>
    <n v="0"/>
    <n v="3077597"/>
    <n v="0"/>
  </r>
  <r>
    <s v="G"/>
    <n v="7"/>
    <n v="548"/>
    <n v="2"/>
    <n v="1030576022"/>
    <s v=" MULFORD SANTAMARIA ELIANA              "/>
    <x v="1"/>
    <x v="1"/>
    <n v="20170208"/>
    <x v="1"/>
    <s v="PAGO NOMINA RESERVA  DE PIGA DEL MES DE ENERO DE D"/>
    <n v="3171493"/>
    <n v="3171493"/>
    <n v="0"/>
    <n v="0"/>
  </r>
  <r>
    <s v="G"/>
    <n v="7"/>
    <n v="548"/>
    <n v="3"/>
    <n v="1030576022"/>
    <s v=" MULFORD SANTAMARIA ELIANA              "/>
    <x v="20"/>
    <x v="20"/>
    <n v="20170208"/>
    <x v="1"/>
    <s v="PAGO NOMINA RESERVA  DE PIGA DEL MES DE ENERO DE D"/>
    <n v="-20310"/>
    <n v="0"/>
    <n v="20310"/>
    <n v="3171493"/>
  </r>
  <r>
    <s v="G"/>
    <n v="7"/>
    <n v="548"/>
    <n v="4"/>
    <n v="1030576022"/>
    <s v=" MULFORD SANTAMARIA ELIANA              "/>
    <x v="21"/>
    <x v="21"/>
    <n v="20170208"/>
    <x v="1"/>
    <s v="PAGO NOMINA RESERVA  DE PIGA DEL MES DE ENERO DE D"/>
    <n v="-21025"/>
    <n v="0"/>
    <n v="21025"/>
    <n v="3171493"/>
  </r>
  <r>
    <s v="G"/>
    <n v="7"/>
    <n v="548"/>
    <n v="5"/>
    <n v="1030576022"/>
    <s v=" MULFORD SANTAMARIA ELIANA              "/>
    <x v="22"/>
    <x v="22"/>
    <n v="20170208"/>
    <x v="1"/>
    <s v="PAGO NOMINA RESERVA  DE PIGA DEL MES DE ENERO DE D"/>
    <n v="-10512"/>
    <n v="0"/>
    <n v="10512"/>
    <n v="3171493"/>
  </r>
  <r>
    <s v="G"/>
    <n v="7"/>
    <n v="548"/>
    <n v="6"/>
    <n v="1030576022"/>
    <s v=" MULFORD SANTAMARIA ELIANA              "/>
    <x v="23"/>
    <x v="23"/>
    <n v="20170208"/>
    <x v="1"/>
    <s v="PAGO NOMINA RESERVA  DE PIGA DEL MES DE ENERO DE D"/>
    <n v="-42049"/>
    <n v="0"/>
    <n v="42049"/>
    <n v="3171493"/>
  </r>
  <r>
    <s v="G"/>
    <n v="7"/>
    <n v="549"/>
    <n v="1"/>
    <n v="1010176084"/>
    <s v="MU･OZ AVILA SANDRA MILENA               "/>
    <x v="0"/>
    <x v="0"/>
    <n v="20170208"/>
    <x v="1"/>
    <s v="PAGO NOMINA RESERVA  DE PIGA DEL MES DE ENERO DE D"/>
    <n v="-3109134"/>
    <n v="0"/>
    <n v="3109134"/>
    <n v="0"/>
  </r>
  <r>
    <s v="G"/>
    <n v="7"/>
    <n v="549"/>
    <n v="2"/>
    <n v="1010176084"/>
    <s v="MU･OZ AVILA SANDRA MILENA               "/>
    <x v="1"/>
    <x v="1"/>
    <n v="20170208"/>
    <x v="1"/>
    <s v="PAGO NOMINA RESERVA  DE PIGA DEL MES DE ENERO DE D"/>
    <n v="3171493"/>
    <n v="3171493"/>
    <n v="0"/>
    <n v="0"/>
  </r>
  <r>
    <s v="G"/>
    <n v="7"/>
    <n v="549"/>
    <n v="3"/>
    <n v="1010176084"/>
    <s v="MU･OZ AVILA SANDRA MILENA               "/>
    <x v="20"/>
    <x v="20"/>
    <n v="20170208"/>
    <x v="1"/>
    <s v="PAGO NOMINA RESERVA  DE PIGA DEL MES DE ENERO DE D"/>
    <n v="-20310"/>
    <n v="0"/>
    <n v="20310"/>
    <n v="3171493"/>
  </r>
  <r>
    <s v="G"/>
    <n v="7"/>
    <n v="549"/>
    <n v="4"/>
    <n v="1010176084"/>
    <s v="MU･OZ AVILA SANDRA MILENA               "/>
    <x v="21"/>
    <x v="21"/>
    <n v="20170208"/>
    <x v="1"/>
    <s v="PAGO NOMINA RESERVA  DE PIGA DEL MES DE ENERO DE D"/>
    <n v="-21025"/>
    <n v="0"/>
    <n v="21025"/>
    <n v="3171493"/>
  </r>
  <r>
    <s v="G"/>
    <n v="7"/>
    <n v="549"/>
    <n v="5"/>
    <n v="1010176084"/>
    <s v="MU･OZ AVILA SANDRA MILENA               "/>
    <x v="22"/>
    <x v="22"/>
    <n v="20170208"/>
    <x v="1"/>
    <s v="PAGO NOMINA RESERVA  DE PIGA DEL MES DE ENERO DE D"/>
    <n v="-10512"/>
    <n v="0"/>
    <n v="10512"/>
    <n v="3171493"/>
  </r>
  <r>
    <s v="G"/>
    <n v="7"/>
    <n v="549"/>
    <n v="6"/>
    <n v="1010176084"/>
    <s v="MU･OZ AVILA SANDRA MILENA               "/>
    <x v="32"/>
    <x v="31"/>
    <n v="20170208"/>
    <x v="1"/>
    <s v="PAGO NOMINA RESERVA  DE PIGA DEL MES DE ENERO DE D"/>
    <n v="-10512"/>
    <n v="0"/>
    <n v="10512"/>
    <n v="3171493"/>
  </r>
  <r>
    <s v="G"/>
    <n v="7"/>
    <n v="550"/>
    <n v="1"/>
    <n v="1022327871"/>
    <s v="PRIETO HERNANDEZ EDGAR MAURICIO         "/>
    <x v="0"/>
    <x v="0"/>
    <n v="20170208"/>
    <x v="1"/>
    <s v="PAGO NOMINA RESERVA  DE PIGA DEL MES DE ENERO DE D"/>
    <n v="-2027695"/>
    <n v="0"/>
    <n v="2027695"/>
    <n v="0"/>
  </r>
  <r>
    <s v="G"/>
    <n v="7"/>
    <n v="550"/>
    <n v="2"/>
    <n v="1022327871"/>
    <s v="PRIETO HERNANDEZ EDGAR MAURICIO         "/>
    <x v="6"/>
    <x v="6"/>
    <n v="20170208"/>
    <x v="1"/>
    <s v="PAGO NOMINA RESERVA  DE PIGA DEL MES DE ENERO DE D"/>
    <n v="2068365"/>
    <n v="2068365"/>
    <n v="0"/>
    <n v="0"/>
  </r>
  <r>
    <s v="G"/>
    <n v="7"/>
    <n v="550"/>
    <n v="3"/>
    <n v="1022327871"/>
    <s v="PRIETO HERNANDEZ EDGAR MAURICIO         "/>
    <x v="20"/>
    <x v="20"/>
    <n v="20170208"/>
    <x v="1"/>
    <s v="PAGO NOMINA RESERVA  DE PIGA DEL MES DE ENERO DE D"/>
    <n v="-13246"/>
    <n v="0"/>
    <n v="13246"/>
    <n v="2068365"/>
  </r>
  <r>
    <s v="G"/>
    <n v="7"/>
    <n v="550"/>
    <n v="4"/>
    <n v="1022327871"/>
    <s v="PRIETO HERNANDEZ EDGAR MAURICIO         "/>
    <x v="21"/>
    <x v="21"/>
    <n v="20170208"/>
    <x v="1"/>
    <s v="PAGO NOMINA RESERVA  DE PIGA DEL MES DE ENERO DE D"/>
    <n v="-13712"/>
    <n v="0"/>
    <n v="13712"/>
    <n v="2068365"/>
  </r>
  <r>
    <s v="G"/>
    <n v="7"/>
    <n v="550"/>
    <n v="5"/>
    <n v="1022327871"/>
    <s v="PRIETO HERNANDEZ EDGAR MAURICIO         "/>
    <x v="22"/>
    <x v="22"/>
    <n v="20170208"/>
    <x v="1"/>
    <s v="PAGO NOMINA RESERVA  DE PIGA DEL MES DE ENERO DE D"/>
    <n v="-6856"/>
    <n v="0"/>
    <n v="6856"/>
    <n v="2068365"/>
  </r>
  <r>
    <s v="G"/>
    <n v="7"/>
    <n v="550"/>
    <n v="6"/>
    <n v="1022327871"/>
    <s v="PRIETO HERNANDEZ EDGAR MAURICIO         "/>
    <x v="32"/>
    <x v="31"/>
    <n v="20170208"/>
    <x v="1"/>
    <s v="PAGO NOMINA RESERVA  DE PIGA DEL MES DE ENERO DE D"/>
    <n v="-6856"/>
    <n v="0"/>
    <n v="6856"/>
    <n v="2068365"/>
  </r>
  <r>
    <s v="G"/>
    <n v="7"/>
    <n v="551"/>
    <n v="1"/>
    <n v="1075230312"/>
    <s v="VARGAS CALDERON JUAN FELIPE             "/>
    <x v="0"/>
    <x v="0"/>
    <n v="20170208"/>
    <x v="1"/>
    <s v="PAGO NOMINA RESERVA  DE PIGA DEL MES DE ENERO DE D"/>
    <n v="-3077597"/>
    <n v="0"/>
    <n v="3077597"/>
    <n v="0"/>
  </r>
  <r>
    <s v="G"/>
    <n v="7"/>
    <n v="551"/>
    <n v="2"/>
    <n v="1075230312"/>
    <s v="VARGAS CALDERON JUAN FELIPE             "/>
    <x v="1"/>
    <x v="1"/>
    <n v="20170208"/>
    <x v="1"/>
    <s v="PAGO NOMINA RESERVA  DE PIGA DEL MES DE ENERO DE D"/>
    <n v="3171493"/>
    <n v="3171493"/>
    <n v="0"/>
    <n v="0"/>
  </r>
  <r>
    <s v="G"/>
    <n v="7"/>
    <n v="551"/>
    <n v="3"/>
    <n v="1075230312"/>
    <s v="VARGAS CALDERON JUAN FELIPE             "/>
    <x v="20"/>
    <x v="20"/>
    <n v="20170208"/>
    <x v="1"/>
    <s v="PAGO NOMINA RESERVA  DE PIGA DEL MES DE ENERO DE D"/>
    <n v="-20310"/>
    <n v="0"/>
    <n v="20310"/>
    <n v="3171493"/>
  </r>
  <r>
    <s v="G"/>
    <n v="7"/>
    <n v="551"/>
    <n v="4"/>
    <n v="1075230312"/>
    <s v="VARGAS CALDERON JUAN FELIPE             "/>
    <x v="21"/>
    <x v="21"/>
    <n v="20170208"/>
    <x v="1"/>
    <s v="PAGO NOMINA RESERVA  DE PIGA DEL MES DE ENERO DE D"/>
    <n v="-21025"/>
    <n v="0"/>
    <n v="21025"/>
    <n v="3171493"/>
  </r>
  <r>
    <s v="G"/>
    <n v="7"/>
    <n v="551"/>
    <n v="5"/>
    <n v="1075230312"/>
    <s v="VARGAS CALDERON JUAN FELIPE             "/>
    <x v="22"/>
    <x v="22"/>
    <n v="20170208"/>
    <x v="1"/>
    <s v="PAGO NOMINA RESERVA  DE PIGA DEL MES DE ENERO DE D"/>
    <n v="-10512"/>
    <n v="0"/>
    <n v="10512"/>
    <n v="3171493"/>
  </r>
  <r>
    <s v="G"/>
    <n v="7"/>
    <n v="551"/>
    <n v="6"/>
    <n v="1075230312"/>
    <s v="VARGAS CALDERON JUAN FELIPE             "/>
    <x v="23"/>
    <x v="23"/>
    <n v="20170208"/>
    <x v="1"/>
    <s v="PAGO NOMINA RESERVA  DE PIGA DEL MES DE ENERO DE D"/>
    <n v="-42049"/>
    <n v="0"/>
    <n v="42049"/>
    <n v="3171493"/>
  </r>
  <r>
    <s v="G"/>
    <n v="7"/>
    <n v="552"/>
    <n v="1"/>
    <n v="52706308"/>
    <s v="OSUNA CASTILLO CLAUDIA                  "/>
    <x v="0"/>
    <x v="0"/>
    <n v="20170208"/>
    <x v="1"/>
    <s v="PAGO NOMINA RESERVAS SECCION DE BIBLIOTECA DE DIFE"/>
    <n v="-1038372"/>
    <n v="0"/>
    <n v="1038372"/>
    <n v="0"/>
  </r>
  <r>
    <s v="G"/>
    <n v="7"/>
    <n v="552"/>
    <n v="2"/>
    <n v="52706308"/>
    <s v="OSUNA CASTILLO CLAUDIA                  "/>
    <x v="1"/>
    <x v="1"/>
    <n v="20170208"/>
    <x v="1"/>
    <s v="PAGO NOMINA RESERVAS SECCION DE BIBLIOTECA DE DIFE"/>
    <n v="1057164"/>
    <n v="1057164"/>
    <n v="0"/>
    <n v="0"/>
  </r>
  <r>
    <s v="G"/>
    <n v="7"/>
    <n v="552"/>
    <n v="3"/>
    <n v="52706308"/>
    <s v="OSUNA CASTILLO CLAUDIA                  "/>
    <x v="21"/>
    <x v="21"/>
    <n v="20170208"/>
    <x v="1"/>
    <s v="PAGO NOMINA RESERVAS SECCION DE BIBLIOTECA DE DIFE"/>
    <n v="-6336"/>
    <n v="0"/>
    <n v="6336"/>
    <n v="1057164"/>
  </r>
  <r>
    <s v="G"/>
    <n v="7"/>
    <n v="552"/>
    <n v="4"/>
    <n v="52706308"/>
    <s v="OSUNA CASTILLO CLAUDIA                  "/>
    <x v="20"/>
    <x v="20"/>
    <n v="20170208"/>
    <x v="1"/>
    <s v="PAGO NOMINA RESERVAS SECCION DE BIBLIOTECA DE DIFE"/>
    <n v="-6120"/>
    <n v="0"/>
    <n v="6120"/>
    <n v="1057164"/>
  </r>
  <r>
    <s v="G"/>
    <n v="7"/>
    <n v="552"/>
    <n v="5"/>
    <n v="52706308"/>
    <s v="OSUNA CASTILLO CLAUDIA                  "/>
    <x v="22"/>
    <x v="22"/>
    <n v="20170208"/>
    <x v="1"/>
    <s v="PAGO NOMINA RESERVAS SECCION DE BIBLIOTECA DE DIFE"/>
    <n v="-3168"/>
    <n v="0"/>
    <n v="3168"/>
    <n v="1057164"/>
  </r>
  <r>
    <s v="G"/>
    <n v="7"/>
    <n v="552"/>
    <n v="6"/>
    <n v="52706308"/>
    <s v="OSUNA CASTILLO CLAUDIA                  "/>
    <x v="32"/>
    <x v="31"/>
    <n v="20170208"/>
    <x v="1"/>
    <s v="PAGO NOMINA RESERVAS SECCION DE BIBLIOTECA DE DIFE"/>
    <n v="-3168"/>
    <n v="0"/>
    <n v="3168"/>
    <n v="1057164"/>
  </r>
  <r>
    <s v="G"/>
    <n v="7"/>
    <n v="553"/>
    <n v="1"/>
    <n v="52977217"/>
    <s v="PINO MARIN NINA YAMILE                  "/>
    <x v="0"/>
    <x v="0"/>
    <n v="20170208"/>
    <x v="1"/>
    <s v="PAGO NOMINA RESERVAS SECCION DE BIBLIOTECA DE DIFE"/>
    <n v="-1141741"/>
    <n v="0"/>
    <n v="1141741"/>
    <n v="0"/>
  </r>
  <r>
    <s v="G"/>
    <n v="7"/>
    <n v="553"/>
    <n v="2"/>
    <n v="52977217"/>
    <s v="PINO MARIN NINA YAMILE                  "/>
    <x v="1"/>
    <x v="1"/>
    <n v="20170208"/>
    <x v="1"/>
    <s v="PAGO NOMINA RESERVAS SECCION DE BIBLIOTECA DE DIFE"/>
    <n v="1162881"/>
    <n v="1162881"/>
    <n v="0"/>
    <n v="0"/>
  </r>
  <r>
    <s v="G"/>
    <n v="7"/>
    <n v="553"/>
    <n v="3"/>
    <n v="52977217"/>
    <s v="PINO MARIN NINA YAMILE                  "/>
    <x v="21"/>
    <x v="21"/>
    <n v="20170208"/>
    <x v="1"/>
    <s v="PAGO NOMINA RESERVAS SECCION DE BIBLIOTECA DE DIFE"/>
    <n v="-7127"/>
    <n v="0"/>
    <n v="7127"/>
    <n v="1162881"/>
  </r>
  <r>
    <s v="G"/>
    <n v="7"/>
    <n v="553"/>
    <n v="4"/>
    <n v="52977217"/>
    <s v="PINO MARIN NINA YAMILE                  "/>
    <x v="20"/>
    <x v="20"/>
    <n v="20170208"/>
    <x v="1"/>
    <s v="PAGO NOMINA RESERVAS SECCION DE BIBLIOTECA DE DIFE"/>
    <n v="-6885"/>
    <n v="0"/>
    <n v="6885"/>
    <n v="1162881"/>
  </r>
  <r>
    <s v="G"/>
    <n v="7"/>
    <n v="553"/>
    <n v="5"/>
    <n v="52977217"/>
    <s v="PINO MARIN NINA YAMILE                  "/>
    <x v="22"/>
    <x v="22"/>
    <n v="20170208"/>
    <x v="1"/>
    <s v="PAGO NOMINA RESERVAS SECCION DE BIBLIOTECA DE DIFE"/>
    <n v="-3564"/>
    <n v="0"/>
    <n v="3564"/>
    <n v="1162881"/>
  </r>
  <r>
    <s v="G"/>
    <n v="7"/>
    <n v="553"/>
    <n v="6"/>
    <n v="52977217"/>
    <s v="PINO MARIN NINA YAMILE                  "/>
    <x v="32"/>
    <x v="31"/>
    <n v="20170208"/>
    <x v="1"/>
    <s v="PAGO NOMINA RESERVAS SECCION DE BIBLIOTECA DE DIFE"/>
    <n v="-3564"/>
    <n v="0"/>
    <n v="3564"/>
    <n v="1162881"/>
  </r>
  <r>
    <s v="G"/>
    <n v="7"/>
    <n v="554"/>
    <n v="1"/>
    <n v="53106774"/>
    <s v="PEREZ LOPEZ YULLY ANDREA                "/>
    <x v="0"/>
    <x v="0"/>
    <n v="20170208"/>
    <x v="1"/>
    <s v="PAGO NOMINA RESERVAS SECCION DE BIBLIOTECA DE DIFE"/>
    <n v="-1141741"/>
    <n v="0"/>
    <n v="1141741"/>
    <n v="0"/>
  </r>
  <r>
    <s v="G"/>
    <n v="7"/>
    <n v="554"/>
    <n v="2"/>
    <n v="53106774"/>
    <s v="PEREZ LOPEZ YULLY ANDREA                "/>
    <x v="1"/>
    <x v="1"/>
    <n v="20170208"/>
    <x v="1"/>
    <s v="PAGO NOMINA RESERVAS SECCION DE BIBLIOTECA DE DIFE"/>
    <n v="1162881"/>
    <n v="1162881"/>
    <n v="0"/>
    <n v="0"/>
  </r>
  <r>
    <s v="G"/>
    <n v="7"/>
    <n v="554"/>
    <n v="3"/>
    <n v="53106774"/>
    <s v="PEREZ LOPEZ YULLY ANDREA                "/>
    <x v="21"/>
    <x v="21"/>
    <n v="20170208"/>
    <x v="1"/>
    <s v="PAGO NOMINA RESERVAS SECCION DE BIBLIOTECA DE DIFE"/>
    <n v="-7127"/>
    <n v="0"/>
    <n v="7127"/>
    <n v="1162881"/>
  </r>
  <r>
    <s v="G"/>
    <n v="7"/>
    <n v="554"/>
    <n v="4"/>
    <n v="53106774"/>
    <s v="PEREZ LOPEZ YULLY ANDREA                "/>
    <x v="20"/>
    <x v="20"/>
    <n v="20170208"/>
    <x v="1"/>
    <s v="PAGO NOMINA RESERVAS SECCION DE BIBLIOTECA DE DIFE"/>
    <n v="-6885"/>
    <n v="0"/>
    <n v="6885"/>
    <n v="1162881"/>
  </r>
  <r>
    <s v="G"/>
    <n v="7"/>
    <n v="554"/>
    <n v="5"/>
    <n v="53106774"/>
    <s v="PEREZ LOPEZ YULLY ANDREA                "/>
    <x v="22"/>
    <x v="22"/>
    <n v="20170208"/>
    <x v="1"/>
    <s v="PAGO NOMINA RESERVAS SECCION DE BIBLIOTECA DE DIFE"/>
    <n v="-3564"/>
    <n v="0"/>
    <n v="3564"/>
    <n v="1162881"/>
  </r>
  <r>
    <s v="G"/>
    <n v="7"/>
    <n v="554"/>
    <n v="6"/>
    <n v="53106774"/>
    <s v="PEREZ LOPEZ YULLY ANDREA                "/>
    <x v="32"/>
    <x v="31"/>
    <n v="20170208"/>
    <x v="1"/>
    <s v="PAGO NOMINA RESERVAS SECCION DE BIBLIOTECA DE DIFE"/>
    <n v="-3564"/>
    <n v="0"/>
    <n v="3564"/>
    <n v="1162881"/>
  </r>
  <r>
    <s v="G"/>
    <n v="7"/>
    <n v="555"/>
    <n v="1"/>
    <n v="1024484632"/>
    <s v="LLARAVE HERRAN NELSON ANDRES            "/>
    <x v="0"/>
    <x v="0"/>
    <n v="20170208"/>
    <x v="1"/>
    <s v="PAGO NOMINA RESERVAS SECCION DE BIBLIOTECA DE DIFE"/>
    <n v="-728263"/>
    <n v="0"/>
    <n v="728263"/>
    <n v="0"/>
  </r>
  <r>
    <s v="G"/>
    <n v="7"/>
    <n v="555"/>
    <n v="2"/>
    <n v="1024484632"/>
    <s v="LLARAVE HERRAN NELSON ANDRES            "/>
    <x v="6"/>
    <x v="6"/>
    <n v="20170208"/>
    <x v="1"/>
    <s v="PAGO NOMINA RESERVAS SECCION DE BIBLIOTECA DE DIFE"/>
    <n v="740015"/>
    <n v="740015"/>
    <n v="0"/>
    <n v="0"/>
  </r>
  <r>
    <s v="G"/>
    <n v="7"/>
    <n v="555"/>
    <n v="3"/>
    <n v="1024484632"/>
    <s v="LLARAVE HERRAN NELSON ANDRES            "/>
    <x v="20"/>
    <x v="20"/>
    <n v="20170208"/>
    <x v="1"/>
    <s v="PAGO NOMINA RESERVAS SECCION DE BIBLIOTECA DE DIFE"/>
    <n v="-3828"/>
    <n v="0"/>
    <n v="3828"/>
    <n v="740015"/>
  </r>
  <r>
    <s v="G"/>
    <n v="7"/>
    <n v="555"/>
    <n v="4"/>
    <n v="1024484632"/>
    <s v="LLARAVE HERRAN NELSON ANDRES            "/>
    <x v="21"/>
    <x v="21"/>
    <n v="20170208"/>
    <x v="1"/>
    <s v="PAGO NOMINA RESERVAS SECCION DE BIBLIOTECA DE DIFE"/>
    <n v="-3962"/>
    <n v="0"/>
    <n v="3962"/>
    <n v="740015"/>
  </r>
  <r>
    <s v="G"/>
    <n v="7"/>
    <n v="555"/>
    <n v="5"/>
    <n v="1024484632"/>
    <s v="LLARAVE HERRAN NELSON ANDRES            "/>
    <x v="22"/>
    <x v="22"/>
    <n v="20170208"/>
    <x v="1"/>
    <s v="PAGO NOMINA RESERVAS SECCION DE BIBLIOTECA DE DIFE"/>
    <n v="-1981"/>
    <n v="0"/>
    <n v="1981"/>
    <n v="740015"/>
  </r>
  <r>
    <s v="G"/>
    <n v="7"/>
    <n v="555"/>
    <n v="6"/>
    <n v="1024484632"/>
    <s v="LLARAVE HERRAN NELSON ANDRES            "/>
    <x v="32"/>
    <x v="31"/>
    <n v="20170208"/>
    <x v="1"/>
    <s v="PAGO NOMINA RESERVAS SECCION DE BIBLIOTECA DE DIFE"/>
    <n v="-1981"/>
    <n v="0"/>
    <n v="1981"/>
    <n v="740015"/>
  </r>
  <r>
    <s v="G"/>
    <n v="7"/>
    <n v="556"/>
    <n v="1"/>
    <n v="24334467"/>
    <s v="BERNAL ALVAREZ NORMA CLEMENCIA          "/>
    <x v="0"/>
    <x v="0"/>
    <n v="20170208"/>
    <x v="1"/>
    <s v="PAGO NOMINA RESERVAS SECCION DE BIBLIOTECA DE DIFE"/>
    <n v="-1141741"/>
    <n v="0"/>
    <n v="1141741"/>
    <n v="0"/>
  </r>
  <r>
    <s v="G"/>
    <n v="7"/>
    <n v="556"/>
    <n v="2"/>
    <n v="24334467"/>
    <s v="BERNAL ALVAREZ NORMA CLEMENCIA          "/>
    <x v="1"/>
    <x v="1"/>
    <n v="20170208"/>
    <x v="1"/>
    <s v="PAGO NOMINA RESERVAS SECCION DE BIBLIOTECA DE DIFE"/>
    <n v="1162881"/>
    <n v="1162881"/>
    <n v="0"/>
    <n v="0"/>
  </r>
  <r>
    <s v="G"/>
    <n v="7"/>
    <n v="556"/>
    <n v="3"/>
    <n v="24334467"/>
    <s v="BERNAL ALVAREZ NORMA CLEMENCIA          "/>
    <x v="20"/>
    <x v="20"/>
    <n v="20170208"/>
    <x v="1"/>
    <s v="PAGO NOMINA RESERVAS SECCION DE BIBLIOTECA DE DIFE"/>
    <n v="-6885"/>
    <n v="0"/>
    <n v="6885"/>
    <n v="1162881"/>
  </r>
  <r>
    <s v="G"/>
    <n v="7"/>
    <n v="556"/>
    <n v="4"/>
    <n v="24334467"/>
    <s v="BERNAL ALVAREZ NORMA CLEMENCIA          "/>
    <x v="21"/>
    <x v="21"/>
    <n v="20170208"/>
    <x v="1"/>
    <s v="PAGO NOMINA RESERVAS SECCION DE BIBLIOTECA DE DIFE"/>
    <n v="-7127"/>
    <n v="0"/>
    <n v="7127"/>
    <n v="1162881"/>
  </r>
  <r>
    <s v="G"/>
    <n v="7"/>
    <n v="556"/>
    <n v="5"/>
    <n v="24334467"/>
    <s v="BERNAL ALVAREZ NORMA CLEMENCIA          "/>
    <x v="22"/>
    <x v="22"/>
    <n v="20170208"/>
    <x v="1"/>
    <s v="PAGO NOMINA RESERVAS SECCION DE BIBLIOTECA DE DIFE"/>
    <n v="-3564"/>
    <n v="0"/>
    <n v="3564"/>
    <n v="1162881"/>
  </r>
  <r>
    <s v="G"/>
    <n v="7"/>
    <n v="556"/>
    <n v="6"/>
    <n v="24334467"/>
    <s v="BERNAL ALVAREZ NORMA CLEMENCIA          "/>
    <x v="32"/>
    <x v="31"/>
    <n v="20170208"/>
    <x v="1"/>
    <s v="PAGO NOMINA RESERVAS SECCION DE BIBLIOTECA DE DIFE"/>
    <n v="-3564"/>
    <n v="0"/>
    <n v="3564"/>
    <n v="1162881"/>
  </r>
  <r>
    <s v="G"/>
    <n v="7"/>
    <n v="557"/>
    <n v="1"/>
    <n v="51661733"/>
    <s v="MORALES LADINO MARTHA LUCIA             "/>
    <x v="0"/>
    <x v="0"/>
    <n v="20170208"/>
    <x v="1"/>
    <s v="PAGO NOMINA RESERVAS SECCION DE BIBLIOTECA DE DIFE"/>
    <n v="-208141"/>
    <n v="0"/>
    <n v="208141"/>
    <n v="0"/>
  </r>
  <r>
    <s v="G"/>
    <n v="7"/>
    <n v="557"/>
    <n v="2"/>
    <n v="51661733"/>
    <s v="MORALES LADINO MARTHA LUCIA             "/>
    <x v="6"/>
    <x v="6"/>
    <n v="20170208"/>
    <x v="1"/>
    <s v="PAGO NOMINA RESERVAS SECCION DE BIBLIOTECA DE DIFE"/>
    <n v="211433"/>
    <n v="211433"/>
    <n v="0"/>
    <n v="0"/>
  </r>
  <r>
    <s v="G"/>
    <n v="7"/>
    <n v="557"/>
    <n v="3"/>
    <n v="51661733"/>
    <s v="MORALES LADINO MARTHA LUCIA             "/>
    <x v="20"/>
    <x v="20"/>
    <n v="20170208"/>
    <x v="1"/>
    <s v="PAGO NOMINA RESERVAS SECCION DE BIBLIOTECA DE DIFE"/>
    <n v="-1072"/>
    <n v="0"/>
    <n v="1072"/>
    <n v="211433"/>
  </r>
  <r>
    <s v="G"/>
    <n v="7"/>
    <n v="557"/>
    <n v="4"/>
    <n v="51661733"/>
    <s v="MORALES LADINO MARTHA LUCIA             "/>
    <x v="21"/>
    <x v="21"/>
    <n v="20170208"/>
    <x v="1"/>
    <s v="PAGO NOMINA RESERVAS SECCION DE BIBLIOTECA DE DIFE"/>
    <n v="-1110"/>
    <n v="0"/>
    <n v="1110"/>
    <n v="211433"/>
  </r>
  <r>
    <s v="G"/>
    <n v="7"/>
    <n v="557"/>
    <n v="5"/>
    <n v="51661733"/>
    <s v="MORALES LADINO MARTHA LUCIA             "/>
    <x v="22"/>
    <x v="22"/>
    <n v="20170208"/>
    <x v="1"/>
    <s v="PAGO NOMINA RESERVAS SECCION DE BIBLIOTECA DE DIFE"/>
    <n v="-555"/>
    <n v="0"/>
    <n v="555"/>
    <n v="211433"/>
  </r>
  <r>
    <s v="G"/>
    <n v="7"/>
    <n v="557"/>
    <n v="6"/>
    <n v="51661733"/>
    <s v="MORALES LADINO MARTHA LUCIA             "/>
    <x v="32"/>
    <x v="31"/>
    <n v="20170208"/>
    <x v="1"/>
    <s v="PAGO NOMINA RESERVAS SECCION DE BIBLIOTECA DE DIFE"/>
    <n v="-555"/>
    <n v="0"/>
    <n v="555"/>
    <n v="211433"/>
  </r>
  <r>
    <s v="G"/>
    <n v="7"/>
    <n v="558"/>
    <n v="1"/>
    <n v="52859478"/>
    <s v="PINEDA CAMARGO DORA ASTRID              "/>
    <x v="6"/>
    <x v="6"/>
    <n v="20170208"/>
    <x v="1"/>
    <s v="SERVICIOS                                         "/>
    <n v="1034182"/>
    <n v="1034182"/>
    <n v="0"/>
    <n v="0"/>
  </r>
  <r>
    <s v="G"/>
    <n v="7"/>
    <n v="558"/>
    <n v="2"/>
    <n v="52859478"/>
    <s v="PINEDA CAMARGO DORA ASTRID              "/>
    <x v="20"/>
    <x v="20"/>
    <n v="20170208"/>
    <x v="1"/>
    <s v="RETEICA 9 66 X MIL TESORERIA GENERAL              "/>
    <n v="-5954"/>
    <n v="0"/>
    <n v="5954"/>
    <n v="616337"/>
  </r>
  <r>
    <s v="G"/>
    <n v="7"/>
    <n v="558"/>
    <n v="3"/>
    <n v="52859478"/>
    <s v="PINEDA CAMARGO DORA ASTRID              "/>
    <x v="21"/>
    <x v="21"/>
    <n v="20170208"/>
    <x v="1"/>
    <s v="ESTAMPILLA UD-TRAB INDEPENDIENTE TES GRAL         "/>
    <n v="-6163"/>
    <n v="0"/>
    <n v="6163"/>
    <n v="616337"/>
  </r>
  <r>
    <s v="G"/>
    <n v="7"/>
    <n v="558"/>
    <n v="4"/>
    <n v="52859478"/>
    <s v="PINEDA CAMARGO DORA ASTRID              "/>
    <x v="22"/>
    <x v="22"/>
    <n v="20170208"/>
    <x v="1"/>
    <s v="ESTAMPILLA PROCULTURA TRAB INDEPENDIENTE TES GRAL "/>
    <n v="-3082"/>
    <n v="0"/>
    <n v="3082"/>
    <n v="616337"/>
  </r>
  <r>
    <s v="G"/>
    <n v="7"/>
    <n v="558"/>
    <n v="5"/>
    <n v="52859478"/>
    <s v="PINEDA CAMARGO DORA ASTRID              "/>
    <x v="32"/>
    <x v="31"/>
    <n v="20170208"/>
    <x v="1"/>
    <s v="ESTAMPILLA PRO ADULTO MAYOR TRAB INDEP TES GRAL   "/>
    <n v="-3082"/>
    <n v="0"/>
    <n v="3082"/>
    <n v="616337"/>
  </r>
  <r>
    <s v="G"/>
    <n v="7"/>
    <n v="558"/>
    <n v="6"/>
    <n v="52859478"/>
    <s v="PINEDA CAMARGO DORA ASTRID              "/>
    <x v="36"/>
    <x v="35"/>
    <n v="20170208"/>
    <x v="1"/>
    <s v="LIBRANZAS                                         "/>
    <n v="-496395"/>
    <n v="0"/>
    <n v="496395"/>
    <n v="0"/>
  </r>
  <r>
    <s v="G"/>
    <n v="7"/>
    <n v="558"/>
    <n v="7"/>
    <n v="52859478"/>
    <s v="PINEDA CAMARGO DORA ASTRID              "/>
    <x v="0"/>
    <x v="0"/>
    <n v="20170208"/>
    <x v="1"/>
    <s v="OCCIDENTE 81462-6 NOMINA                          "/>
    <n v="-519506"/>
    <n v="0"/>
    <n v="519506"/>
    <n v="0"/>
  </r>
  <r>
    <s v="G"/>
    <n v="7"/>
    <n v="558"/>
    <n v="8"/>
    <n v="860007660"/>
    <s v="HELM BANK S A                           "/>
    <x v="0"/>
    <x v="0"/>
    <n v="20170208"/>
    <x v="1"/>
    <s v="OCCIDENTE 81462-6 NOMINA                          "/>
    <n v="-496395"/>
    <n v="0"/>
    <n v="496395"/>
    <n v="0"/>
  </r>
  <r>
    <s v="G"/>
    <n v="7"/>
    <n v="558"/>
    <n v="9"/>
    <n v="52859478"/>
    <s v="PINEDA CAMARGO DORA ASTRID              "/>
    <x v="36"/>
    <x v="35"/>
    <n v="20170208"/>
    <x v="1"/>
    <s v="LIBRANZAS                                         "/>
    <n v="496395"/>
    <n v="496395"/>
    <n v="0"/>
    <n v="0"/>
  </r>
  <r>
    <s v="G"/>
    <n v="7"/>
    <n v="559"/>
    <n v="1"/>
    <n v="79893938"/>
    <s v="ORTIZ MARTINEZ LUIS ALI                 "/>
    <x v="0"/>
    <x v="0"/>
    <n v="20170208"/>
    <x v="1"/>
    <s v="PAGO NOMINA RESERVAS SECCION DE BIBLIOTECA DE DIFE"/>
    <n v="-948485"/>
    <n v="0"/>
    <n v="948485"/>
    <n v="0"/>
  </r>
  <r>
    <s v="G"/>
    <n v="7"/>
    <n v="559"/>
    <n v="2"/>
    <n v="79893938"/>
    <s v="ORTIZ MARTINEZ LUIS ALI                 "/>
    <x v="6"/>
    <x v="6"/>
    <n v="20170208"/>
    <x v="1"/>
    <s v="PAGO NOMINA RESERVAS SECCION DE BIBLIOTECA DE DIFE"/>
    <n v="965237"/>
    <n v="965237"/>
    <n v="0"/>
    <n v="0"/>
  </r>
  <r>
    <s v="G"/>
    <n v="7"/>
    <n v="559"/>
    <n v="3"/>
    <n v="79893938"/>
    <s v="ORTIZ MARTINEZ LUIS ALI                 "/>
    <x v="20"/>
    <x v="20"/>
    <n v="20170208"/>
    <x v="1"/>
    <s v="PAGO NOMINA RESERVAS SECCION DE BIBLIOTECA DE DIFE"/>
    <n v="-5456"/>
    <n v="0"/>
    <n v="5456"/>
    <n v="965237"/>
  </r>
  <r>
    <s v="G"/>
    <n v="7"/>
    <n v="559"/>
    <n v="4"/>
    <n v="79893938"/>
    <s v="ORTIZ MARTINEZ LUIS ALI                 "/>
    <x v="21"/>
    <x v="21"/>
    <n v="20170208"/>
    <x v="1"/>
    <s v="PAGO NOMINA RESERVAS SECCION DE BIBLIOTECA DE DIFE"/>
    <n v="-5648"/>
    <n v="0"/>
    <n v="5648"/>
    <n v="965237"/>
  </r>
  <r>
    <s v="G"/>
    <n v="7"/>
    <n v="559"/>
    <n v="5"/>
    <n v="79893938"/>
    <s v="ORTIZ MARTINEZ LUIS ALI                 "/>
    <x v="22"/>
    <x v="22"/>
    <n v="20170208"/>
    <x v="1"/>
    <s v="PAGO NOMINA RESERVAS SECCION DE BIBLIOTECA DE DIFE"/>
    <n v="-2824"/>
    <n v="0"/>
    <n v="2824"/>
    <n v="965237"/>
  </r>
  <r>
    <s v="G"/>
    <n v="7"/>
    <n v="559"/>
    <n v="6"/>
    <n v="79893938"/>
    <s v="ORTIZ MARTINEZ LUIS ALI                 "/>
    <x v="32"/>
    <x v="31"/>
    <n v="20170208"/>
    <x v="1"/>
    <s v="PAGO NOMINA RESERVAS SECCION DE BIBLIOTECA DE DIFE"/>
    <n v="-2824"/>
    <n v="0"/>
    <n v="2824"/>
    <n v="965237"/>
  </r>
  <r>
    <s v="G"/>
    <n v="7"/>
    <n v="560"/>
    <n v="1"/>
    <n v="1018409833"/>
    <s v="BARRERTO BARBOSA DYDIER CAMILO          "/>
    <x v="0"/>
    <x v="0"/>
    <n v="20170208"/>
    <x v="1"/>
    <s v="PAGO NOMINA RESERVAS SECCION DE BIBLIOTECA DE DIFE"/>
    <n v="-746240"/>
    <n v="0"/>
    <n v="746240"/>
    <n v="0"/>
  </r>
  <r>
    <s v="G"/>
    <n v="7"/>
    <n v="560"/>
    <n v="2"/>
    <n v="1018409833"/>
    <s v="BARRERTO BARBOSA DYDIER CAMILO          "/>
    <x v="6"/>
    <x v="6"/>
    <n v="20170208"/>
    <x v="1"/>
    <s v="PAGO NOMINA RESERVAS SECCION DE BIBLIOTECA DE DIFE"/>
    <n v="758400"/>
    <n v="758400"/>
    <n v="0"/>
    <n v="0"/>
  </r>
  <r>
    <s v="G"/>
    <n v="7"/>
    <n v="560"/>
    <n v="3"/>
    <n v="1018409833"/>
    <s v="BARRERTO BARBOSA DYDIER CAMILO          "/>
    <x v="20"/>
    <x v="20"/>
    <n v="20170208"/>
    <x v="1"/>
    <s v="PAGO NOMINA RESERVAS SECCION DE BIBLIOTECA DE DIFE"/>
    <n v="-3960"/>
    <n v="0"/>
    <n v="3960"/>
    <n v="758400"/>
  </r>
  <r>
    <s v="G"/>
    <n v="7"/>
    <n v="560"/>
    <n v="4"/>
    <n v="1018409833"/>
    <s v="BARRERTO BARBOSA DYDIER CAMILO          "/>
    <x v="21"/>
    <x v="21"/>
    <n v="20170208"/>
    <x v="1"/>
    <s v="PAGO NOMINA RESERVAS SECCION DE BIBLIOTECA DE DIFE"/>
    <n v="-4100"/>
    <n v="0"/>
    <n v="4100"/>
    <n v="758400"/>
  </r>
  <r>
    <s v="G"/>
    <n v="7"/>
    <n v="560"/>
    <n v="5"/>
    <n v="1018409833"/>
    <s v="BARRERTO BARBOSA DYDIER CAMILO          "/>
    <x v="22"/>
    <x v="22"/>
    <n v="20170208"/>
    <x v="1"/>
    <s v="PAGO NOMINA RESERVAS SECCION DE BIBLIOTECA DE DIFE"/>
    <n v="-2050"/>
    <n v="0"/>
    <n v="2050"/>
    <n v="758400"/>
  </r>
  <r>
    <s v="G"/>
    <n v="7"/>
    <n v="560"/>
    <n v="6"/>
    <n v="1018409833"/>
    <s v="BARRERTO BARBOSA DYDIER CAMILO          "/>
    <x v="32"/>
    <x v="31"/>
    <n v="20170208"/>
    <x v="1"/>
    <s v="PAGO NOMINA RESERVAS SECCION DE BIBLIOTECA DE DIFE"/>
    <n v="-2050"/>
    <n v="0"/>
    <n v="2050"/>
    <n v="758400"/>
  </r>
  <r>
    <s v="G"/>
    <n v="7"/>
    <n v="561"/>
    <n v="1"/>
    <n v="29611877"/>
    <s v="GIRON RAMIREZ ISABEL                    "/>
    <x v="0"/>
    <x v="0"/>
    <n v="20170208"/>
    <x v="1"/>
    <s v="PAGO NOMINA RESERVAS SECCION DE BIBLIOTECA DE DIFE"/>
    <n v="-416281"/>
    <n v="0"/>
    <n v="416281"/>
    <n v="0"/>
  </r>
  <r>
    <s v="G"/>
    <n v="7"/>
    <n v="561"/>
    <n v="2"/>
    <n v="29611877"/>
    <s v="GIRON RAMIREZ ISABEL                    "/>
    <x v="1"/>
    <x v="1"/>
    <n v="20170208"/>
    <x v="1"/>
    <s v="PAGO NOMINA RESERVAS SECCION DE BIBLIOTECA DE DIFE"/>
    <n v="422866"/>
    <n v="422866"/>
    <n v="0"/>
    <n v="0"/>
  </r>
  <r>
    <s v="G"/>
    <n v="7"/>
    <n v="561"/>
    <n v="3"/>
    <n v="29611877"/>
    <s v="GIRON RAMIREZ ISABEL                    "/>
    <x v="20"/>
    <x v="20"/>
    <n v="20170208"/>
    <x v="1"/>
    <s v="PAGO NOMINA RESERVAS SECCION DE BIBLIOTECA DE DIFE"/>
    <n v="-2145"/>
    <n v="0"/>
    <n v="2145"/>
    <n v="422866"/>
  </r>
  <r>
    <s v="G"/>
    <n v="7"/>
    <n v="561"/>
    <n v="4"/>
    <n v="29611877"/>
    <s v="GIRON RAMIREZ ISABEL                    "/>
    <x v="21"/>
    <x v="21"/>
    <n v="20170208"/>
    <x v="1"/>
    <s v="PAGO NOMINA RESERVAS SECCION DE BIBLIOTECA DE DIFE"/>
    <n v="-2220"/>
    <n v="0"/>
    <n v="2220"/>
    <n v="422866"/>
  </r>
  <r>
    <s v="G"/>
    <n v="7"/>
    <n v="561"/>
    <n v="5"/>
    <n v="29611877"/>
    <s v="GIRON RAMIREZ ISABEL                    "/>
    <x v="22"/>
    <x v="22"/>
    <n v="20170208"/>
    <x v="1"/>
    <s v="PAGO NOMINA RESERVAS SECCION DE BIBLIOTECA DE DIFE"/>
    <n v="-1110"/>
    <n v="0"/>
    <n v="1110"/>
    <n v="422866"/>
  </r>
  <r>
    <s v="G"/>
    <n v="7"/>
    <n v="561"/>
    <n v="6"/>
    <n v="29611877"/>
    <s v="GIRON RAMIREZ ISABEL                    "/>
    <x v="32"/>
    <x v="31"/>
    <n v="20170208"/>
    <x v="1"/>
    <s v="PAGO NOMINA RESERVAS SECCION DE BIBLIOTECA DE DIFE"/>
    <n v="-1110"/>
    <n v="0"/>
    <n v="1110"/>
    <n v="422866"/>
  </r>
  <r>
    <s v="G"/>
    <n v="7"/>
    <n v="562"/>
    <n v="1"/>
    <n v="79911787"/>
    <s v="HERRERA CALERO RICARDO                  "/>
    <x v="0"/>
    <x v="0"/>
    <n v="20170208"/>
    <x v="1"/>
    <s v="PAGO NOMINA RESERVAS SECCION DE BIBLIOTECA DE DIFE"/>
    <n v="-271487"/>
    <n v="0"/>
    <n v="271487"/>
    <n v="0"/>
  </r>
  <r>
    <s v="G"/>
    <n v="7"/>
    <n v="562"/>
    <n v="2"/>
    <n v="79911787"/>
    <s v="HERRERA CALERO RICARDO                  "/>
    <x v="6"/>
    <x v="6"/>
    <n v="20170208"/>
    <x v="1"/>
    <s v="PAGO NOMINA RESERVAS SECCION DE BIBLIOTECA DE DIFE"/>
    <n v="275782"/>
    <n v="275782"/>
    <n v="0"/>
    <n v="0"/>
  </r>
  <r>
    <s v="G"/>
    <n v="7"/>
    <n v="562"/>
    <n v="3"/>
    <n v="79911787"/>
    <s v="HERRERA CALERO RICARDO                  "/>
    <x v="20"/>
    <x v="20"/>
    <n v="20170208"/>
    <x v="1"/>
    <s v="PAGO NOMINA RESERVAS SECCION DE BIBLIOTECA DE DIFE"/>
    <n v="-1399"/>
    <n v="0"/>
    <n v="1399"/>
    <n v="275782"/>
  </r>
  <r>
    <s v="G"/>
    <n v="7"/>
    <n v="562"/>
    <n v="4"/>
    <n v="79911787"/>
    <s v="HERRERA CALERO RICARDO                  "/>
    <x v="21"/>
    <x v="21"/>
    <n v="20170208"/>
    <x v="1"/>
    <s v="PAGO NOMINA RESERVAS SECCION DE BIBLIOTECA DE DIFE"/>
    <n v="-1448"/>
    <n v="0"/>
    <n v="1448"/>
    <n v="275782"/>
  </r>
  <r>
    <s v="G"/>
    <n v="7"/>
    <n v="562"/>
    <n v="5"/>
    <n v="79911787"/>
    <s v="HERRERA CALERO RICARDO                  "/>
    <x v="22"/>
    <x v="22"/>
    <n v="20170208"/>
    <x v="1"/>
    <s v="PAGO NOMINA RESERVAS SECCION DE BIBLIOTECA DE DIFE"/>
    <n v="-724"/>
    <n v="0"/>
    <n v="724"/>
    <n v="275782"/>
  </r>
  <r>
    <s v="G"/>
    <n v="7"/>
    <n v="562"/>
    <n v="6"/>
    <n v="79911787"/>
    <s v="HERRERA CALERO RICARDO                  "/>
    <x v="32"/>
    <x v="31"/>
    <n v="20170208"/>
    <x v="1"/>
    <s v="PAGO NOMINA RESERVAS SECCION DE BIBLIOTECA DE DIFE"/>
    <n v="-724"/>
    <n v="0"/>
    <n v="724"/>
    <n v="275782"/>
  </r>
  <r>
    <s v="G"/>
    <n v="7"/>
    <n v="563"/>
    <n v="1"/>
    <n v="7535088"/>
    <s v="GUTIERREZ FERNANDEZ JOAQUIN ENRIQUE     "/>
    <x v="0"/>
    <x v="0"/>
    <n v="20170208"/>
    <x v="1"/>
    <s v="PAGO NOMINA RESERVAS SECCION DE BIBLIOTECA DE DIFE"/>
    <n v="-746240"/>
    <n v="0"/>
    <n v="746240"/>
    <n v="0"/>
  </r>
  <r>
    <s v="G"/>
    <n v="7"/>
    <n v="563"/>
    <n v="2"/>
    <n v="7535088"/>
    <s v="GUTIERREZ FERNANDEZ JOAQUIN ENRIQUE     "/>
    <x v="6"/>
    <x v="6"/>
    <n v="20170208"/>
    <x v="1"/>
    <s v="PAGO NOMINA RESERVAS SECCION DE BIBLIOTECA DE DIFE"/>
    <n v="758400"/>
    <n v="758400"/>
    <n v="0"/>
    <n v="0"/>
  </r>
  <r>
    <s v="G"/>
    <n v="7"/>
    <n v="563"/>
    <n v="3"/>
    <n v="7535088"/>
    <s v="GUTIERREZ FERNANDEZ JOAQUIN ENRIQUE     "/>
    <x v="20"/>
    <x v="20"/>
    <n v="20170208"/>
    <x v="1"/>
    <s v="PAGO NOMINA RESERVAS SECCION DE BIBLIOTECA DE DIFE"/>
    <n v="-3960"/>
    <n v="0"/>
    <n v="3960"/>
    <n v="758400"/>
  </r>
  <r>
    <s v="G"/>
    <n v="7"/>
    <n v="563"/>
    <n v="4"/>
    <n v="7535088"/>
    <s v="GUTIERREZ FERNANDEZ JOAQUIN ENRIQUE     "/>
    <x v="21"/>
    <x v="21"/>
    <n v="20170208"/>
    <x v="1"/>
    <s v="PAGO NOMINA RESERVAS SECCION DE BIBLIOTECA DE DIFE"/>
    <n v="-4100"/>
    <n v="0"/>
    <n v="4100"/>
    <n v="758400"/>
  </r>
  <r>
    <s v="G"/>
    <n v="7"/>
    <n v="563"/>
    <n v="5"/>
    <n v="7535088"/>
    <s v="GUTIERREZ FERNANDEZ JOAQUIN ENRIQUE     "/>
    <x v="22"/>
    <x v="22"/>
    <n v="20170208"/>
    <x v="1"/>
    <s v="PAGO NOMINA RESERVAS SECCION DE BIBLIOTECA DE DIFE"/>
    <n v="-2050"/>
    <n v="0"/>
    <n v="2050"/>
    <n v="758400"/>
  </r>
  <r>
    <s v="G"/>
    <n v="7"/>
    <n v="563"/>
    <n v="6"/>
    <n v="7535088"/>
    <s v="GUTIERREZ FERNANDEZ JOAQUIN ENRIQUE     "/>
    <x v="32"/>
    <x v="31"/>
    <n v="20170208"/>
    <x v="1"/>
    <s v="PAGO NOMINA RESERVAS SECCION DE BIBLIOTECA DE DIFE"/>
    <n v="-2050"/>
    <n v="0"/>
    <n v="2050"/>
    <n v="758400"/>
  </r>
  <r>
    <s v="G"/>
    <n v="7"/>
    <n v="564"/>
    <n v="1"/>
    <n v="51602841"/>
    <s v="DAZA CORREA MARTHA EULALIA              "/>
    <x v="0"/>
    <x v="0"/>
    <n v="20170208"/>
    <x v="1"/>
    <s v="PAGO NOMINA RESERVAS SECCION DE BIBLIOTECA DE DIFE"/>
    <n v="-945861"/>
    <n v="0"/>
    <n v="945861"/>
    <n v="0"/>
  </r>
  <r>
    <s v="G"/>
    <n v="7"/>
    <n v="564"/>
    <n v="2"/>
    <n v="51602841"/>
    <s v="DAZA CORREA MARTHA EULALIA              "/>
    <x v="6"/>
    <x v="6"/>
    <n v="20170208"/>
    <x v="1"/>
    <s v="PAGO NOMINA RESERVAS SECCION DE BIBLIOTECA DE DIFE"/>
    <n v="965237"/>
    <n v="965237"/>
    <n v="0"/>
    <n v="0"/>
  </r>
  <r>
    <s v="G"/>
    <n v="7"/>
    <n v="564"/>
    <n v="3"/>
    <n v="51602841"/>
    <s v="DAZA CORREA MARTHA EULALIA              "/>
    <x v="32"/>
    <x v="31"/>
    <n v="20170208"/>
    <x v="1"/>
    <s v="PAGO NOMINA RESERVAS SECCION DE BIBLIOTECA DE DIFE"/>
    <n v="-3266"/>
    <n v="0"/>
    <n v="3266"/>
    <n v="965237"/>
  </r>
  <r>
    <s v="G"/>
    <n v="7"/>
    <n v="564"/>
    <n v="4"/>
    <n v="51602841"/>
    <s v="DAZA CORREA MARTHA EULALIA              "/>
    <x v="20"/>
    <x v="20"/>
    <n v="20170208"/>
    <x v="1"/>
    <s v="PAGO NOMINA RESERVAS SECCION DE BIBLIOTECA DE DIFE"/>
    <n v="-6311"/>
    <n v="0"/>
    <n v="6311"/>
    <n v="965237"/>
  </r>
  <r>
    <s v="G"/>
    <n v="7"/>
    <n v="564"/>
    <n v="5"/>
    <n v="51602841"/>
    <s v="DAZA CORREA MARTHA EULALIA              "/>
    <x v="21"/>
    <x v="21"/>
    <n v="20170208"/>
    <x v="1"/>
    <s v="PAGO NOMINA RESERVAS SECCION DE BIBLIOTECA DE DIFE"/>
    <n v="-6533"/>
    <n v="0"/>
    <n v="6533"/>
    <n v="965237"/>
  </r>
  <r>
    <s v="G"/>
    <n v="7"/>
    <n v="564"/>
    <n v="6"/>
    <n v="51602841"/>
    <s v="DAZA CORREA MARTHA EULALIA              "/>
    <x v="22"/>
    <x v="22"/>
    <n v="20170208"/>
    <x v="1"/>
    <s v="PAGO NOMINA RESERVAS SECCION DE BIBLIOTECA DE DIFE"/>
    <n v="-3266"/>
    <n v="0"/>
    <n v="3266"/>
    <n v="965237"/>
  </r>
  <r>
    <s v="G"/>
    <n v="7"/>
    <n v="565"/>
    <n v="1"/>
    <n v="52816404"/>
    <s v="QUI･ONES CASTILLO GRETTY NATALIA        "/>
    <x v="0"/>
    <x v="0"/>
    <n v="20170208"/>
    <x v="1"/>
    <s v="PAGO NOMINA RESERVAS SECCION DE BIBLIOTECA DE DIFE"/>
    <n v="-1555220"/>
    <n v="0"/>
    <n v="1555220"/>
    <n v="0"/>
  </r>
  <r>
    <s v="G"/>
    <n v="7"/>
    <n v="565"/>
    <n v="2"/>
    <n v="52816404"/>
    <s v="QUI･ONES CASTILLO GRETTY NATALIA        "/>
    <x v="6"/>
    <x v="6"/>
    <n v="20170208"/>
    <x v="1"/>
    <s v="PAGO NOMINA RESERVAS SECCION DE BIBLIOTECA DE DIFE"/>
    <n v="1585746"/>
    <n v="1585746"/>
    <n v="0"/>
    <n v="0"/>
  </r>
  <r>
    <s v="G"/>
    <n v="7"/>
    <n v="565"/>
    <n v="3"/>
    <n v="52816404"/>
    <s v="QUI･ONES CASTILLO GRETTY NATALIA        "/>
    <x v="32"/>
    <x v="31"/>
    <n v="20170208"/>
    <x v="1"/>
    <s v="PAGO NOMINA RESERVAS SECCION DE BIBLIOTECA DE DIFE"/>
    <n v="-5146"/>
    <n v="0"/>
    <n v="5146"/>
    <n v="1585746"/>
  </r>
  <r>
    <s v="G"/>
    <n v="7"/>
    <n v="565"/>
    <n v="4"/>
    <n v="52816404"/>
    <s v="QUI･ONES CASTILLO GRETTY NATALIA        "/>
    <x v="20"/>
    <x v="20"/>
    <n v="20170208"/>
    <x v="1"/>
    <s v="PAGO NOMINA RESERVAS SECCION DE BIBLIOTECA DE DIFE"/>
    <n v="-9942"/>
    <n v="0"/>
    <n v="9942"/>
    <n v="1585746"/>
  </r>
  <r>
    <s v="G"/>
    <n v="7"/>
    <n v="565"/>
    <n v="5"/>
    <n v="52816404"/>
    <s v="QUI･ONES CASTILLO GRETTY NATALIA        "/>
    <x v="21"/>
    <x v="21"/>
    <n v="20170208"/>
    <x v="1"/>
    <s v="PAGO NOMINA RESERVAS SECCION DE BIBLIOTECA DE DIFE"/>
    <n v="-10292"/>
    <n v="0"/>
    <n v="10292"/>
    <n v="1585746"/>
  </r>
  <r>
    <s v="G"/>
    <n v="7"/>
    <n v="565"/>
    <n v="6"/>
    <n v="52816404"/>
    <s v="QUI･ONES CASTILLO GRETTY NATALIA        "/>
    <x v="22"/>
    <x v="22"/>
    <n v="20170208"/>
    <x v="1"/>
    <s v="PAGO NOMINA RESERVAS SECCION DE BIBLIOTECA DE DIFE"/>
    <n v="-5146"/>
    <n v="0"/>
    <n v="5146"/>
    <n v="1585746"/>
  </r>
  <r>
    <s v="G"/>
    <n v="7"/>
    <n v="566"/>
    <n v="1"/>
    <n v="1015996262"/>
    <s v="VARGAS MEDINA LINA MARIA                "/>
    <x v="0"/>
    <x v="0"/>
    <n v="20170208"/>
    <x v="1"/>
    <s v="PAGO NOMINA RESERVAS SECCION DE BIBLIOTECA DE DIFE"/>
    <n v="-3109134"/>
    <n v="0"/>
    <n v="3109134"/>
    <n v="0"/>
  </r>
  <r>
    <s v="G"/>
    <n v="7"/>
    <n v="566"/>
    <n v="2"/>
    <n v="1015996262"/>
    <s v="VARGAS MEDINA LINA MARIA                "/>
    <x v="1"/>
    <x v="1"/>
    <n v="20170208"/>
    <x v="1"/>
    <s v="PAGO NOMINA RESERVAS SECCION DE BIBLIOTECA DE DIFE"/>
    <n v="3171493"/>
    <n v="3171493"/>
    <n v="0"/>
    <n v="0"/>
  </r>
  <r>
    <s v="G"/>
    <n v="7"/>
    <n v="566"/>
    <n v="3"/>
    <n v="1015996262"/>
    <s v="VARGAS MEDINA LINA MARIA                "/>
    <x v="32"/>
    <x v="31"/>
    <n v="20170208"/>
    <x v="1"/>
    <s v="PAGO NOMINA RESERVAS SECCION DE BIBLIOTECA DE DIFE"/>
    <n v="-10512"/>
    <n v="0"/>
    <n v="10512"/>
    <n v="3171493"/>
  </r>
  <r>
    <s v="G"/>
    <n v="7"/>
    <n v="566"/>
    <n v="4"/>
    <n v="1015996262"/>
    <s v="VARGAS MEDINA LINA MARIA                "/>
    <x v="20"/>
    <x v="20"/>
    <n v="20170208"/>
    <x v="1"/>
    <s v="PAGO NOMINA RESERVAS SECCION DE BIBLIOTECA DE DIFE"/>
    <n v="-20310"/>
    <n v="0"/>
    <n v="20310"/>
    <n v="3171493"/>
  </r>
  <r>
    <s v="G"/>
    <n v="7"/>
    <n v="566"/>
    <n v="5"/>
    <n v="1015996262"/>
    <s v="VARGAS MEDINA LINA MARIA                "/>
    <x v="21"/>
    <x v="21"/>
    <n v="20170208"/>
    <x v="1"/>
    <s v="PAGO NOMINA RESERVAS SECCION DE BIBLIOTECA DE DIFE"/>
    <n v="-21025"/>
    <n v="0"/>
    <n v="21025"/>
    <n v="3171493"/>
  </r>
  <r>
    <s v="G"/>
    <n v="7"/>
    <n v="566"/>
    <n v="6"/>
    <n v="1015996262"/>
    <s v="VARGAS MEDINA LINA MARIA                "/>
    <x v="22"/>
    <x v="22"/>
    <n v="20170208"/>
    <x v="1"/>
    <s v="PAGO NOMINA RESERVAS SECCION DE BIBLIOTECA DE DIFE"/>
    <n v="-10512"/>
    <n v="0"/>
    <n v="10512"/>
    <n v="3171493"/>
  </r>
  <r>
    <s v="G"/>
    <n v="7"/>
    <n v="567"/>
    <n v="1"/>
    <n v="79648598"/>
    <s v="GONGORA GONZALEZ JUAN CARLOS            "/>
    <x v="0"/>
    <x v="0"/>
    <n v="20170208"/>
    <x v="1"/>
    <s v="PAGO NOMINA RESERVAS SECCION DE BIBLIOTECA DE DIFE"/>
    <n v="-2317416"/>
    <n v="0"/>
    <n v="2317416"/>
    <n v="0"/>
  </r>
  <r>
    <s v="G"/>
    <n v="7"/>
    <n v="567"/>
    <n v="2"/>
    <n v="79648598"/>
    <s v="GONGORA GONZALEZ JUAN CARLOS            "/>
    <x v="1"/>
    <x v="1"/>
    <n v="20170208"/>
    <x v="1"/>
    <s v="PAGO NOMINA RESERVAS SECCION DE BIBLIOTECA DE DIFE"/>
    <n v="2344147"/>
    <n v="2344147"/>
    <n v="0"/>
    <n v="0"/>
  </r>
  <r>
    <s v="G"/>
    <n v="7"/>
    <n v="567"/>
    <n v="3"/>
    <n v="79648598"/>
    <s v="GONGORA GONZALEZ JUAN CARLOS            "/>
    <x v="32"/>
    <x v="31"/>
    <n v="20170208"/>
    <x v="1"/>
    <s v="PAGO NOMINA RESERVAS SECCION DE BIBLIOTECA DE DIFE"/>
    <n v="-4506"/>
    <n v="0"/>
    <n v="4506"/>
    <n v="2344147"/>
  </r>
  <r>
    <s v="G"/>
    <n v="7"/>
    <n v="567"/>
    <n v="4"/>
    <n v="79648598"/>
    <s v="GONGORA GONZALEZ JUAN CARLOS            "/>
    <x v="21"/>
    <x v="21"/>
    <n v="20170208"/>
    <x v="1"/>
    <s v="PAGO NOMINA RESERVAS SECCION DE BIBLIOTECA DE DIFE"/>
    <n v="-9013"/>
    <n v="0"/>
    <n v="9013"/>
    <n v="2344147"/>
  </r>
  <r>
    <s v="G"/>
    <n v="7"/>
    <n v="567"/>
    <n v="5"/>
    <n v="79648598"/>
    <s v="GONGORA GONZALEZ JUAN CARLOS            "/>
    <x v="22"/>
    <x v="22"/>
    <n v="20170208"/>
    <x v="1"/>
    <s v="PAGO NOMINA RESERVAS SECCION DE BIBLIOTECA DE DIFE"/>
    <n v="-4506"/>
    <n v="0"/>
    <n v="4506"/>
    <n v="2344147"/>
  </r>
  <r>
    <s v="G"/>
    <n v="7"/>
    <n v="567"/>
    <n v="6"/>
    <n v="79648598"/>
    <s v="GONGORA GONZALEZ JUAN CARLOS            "/>
    <x v="20"/>
    <x v="20"/>
    <n v="20170208"/>
    <x v="1"/>
    <s v="PAGO NOMINA RESERVAS SECCION DE BIBLIOTECA DE DIFE"/>
    <n v="-8706"/>
    <n v="0"/>
    <n v="8706"/>
    <n v="2344147"/>
  </r>
  <r>
    <s v="G"/>
    <n v="7"/>
    <n v="568"/>
    <n v="1"/>
    <n v="52735411"/>
    <s v="BARBOSA MORA DEISY YURANI               "/>
    <x v="0"/>
    <x v="0"/>
    <n v="20170208"/>
    <x v="1"/>
    <s v="PAGO NOMINA RESERVAS SECCION DE BIBLIOTECA DE DIFE"/>
    <n v="-1658590"/>
    <n v="0"/>
    <n v="1658590"/>
    <n v="0"/>
  </r>
  <r>
    <s v="G"/>
    <n v="7"/>
    <n v="568"/>
    <n v="2"/>
    <n v="52735411"/>
    <s v="BARBOSA MORA DEISY YURANI               "/>
    <x v="1"/>
    <x v="1"/>
    <n v="20170208"/>
    <x v="1"/>
    <s v="PAGO NOMINA RESERVAS SECCION DE BIBLIOTECA DE DIFE"/>
    <n v="1691463"/>
    <n v="1691463"/>
    <n v="0"/>
    <n v="0"/>
  </r>
  <r>
    <s v="G"/>
    <n v="7"/>
    <n v="568"/>
    <n v="3"/>
    <n v="52735411"/>
    <s v="BARBOSA MORA DEISY YURANI               "/>
    <x v="32"/>
    <x v="31"/>
    <n v="20170208"/>
    <x v="1"/>
    <s v="PAGO NOMINA RESERVAS SECCION DE BIBLIOTECA DE DIFE"/>
    <n v="-5542"/>
    <n v="0"/>
    <n v="5542"/>
    <n v="1691463"/>
  </r>
  <r>
    <s v="G"/>
    <n v="7"/>
    <n v="568"/>
    <n v="4"/>
    <n v="52735411"/>
    <s v="BARBOSA MORA DEISY YURANI               "/>
    <x v="21"/>
    <x v="21"/>
    <n v="20170208"/>
    <x v="1"/>
    <s v="PAGO NOMINA RESERVAS SECCION DE BIBLIOTECA DE DIFE"/>
    <n v="-11083"/>
    <n v="0"/>
    <n v="11083"/>
    <n v="1691463"/>
  </r>
  <r>
    <s v="G"/>
    <n v="7"/>
    <n v="568"/>
    <n v="5"/>
    <n v="52735411"/>
    <s v="BARBOSA MORA DEISY YURANI               "/>
    <x v="22"/>
    <x v="22"/>
    <n v="20170208"/>
    <x v="1"/>
    <s v="PAGO NOMINA RESERVAS SECCION DE BIBLIOTECA DE DIFE"/>
    <n v="-5542"/>
    <n v="0"/>
    <n v="5542"/>
    <n v="1691463"/>
  </r>
  <r>
    <s v="G"/>
    <n v="7"/>
    <n v="568"/>
    <n v="6"/>
    <n v="52735411"/>
    <s v="BARBOSA MORA DEISY YURANI               "/>
    <x v="20"/>
    <x v="20"/>
    <n v="20170208"/>
    <x v="1"/>
    <s v="PAGO NOMINA RESERVAS SECCION DE BIBLIOTECA DE DIFE"/>
    <n v="-10706"/>
    <n v="0"/>
    <n v="10706"/>
    <n v="1691463"/>
  </r>
  <r>
    <s v="G"/>
    <n v="7"/>
    <n v="569"/>
    <n v="1"/>
    <n v="60315191"/>
    <s v="PASTRAN BELTRAN NUBIA E                 "/>
    <x v="0"/>
    <x v="0"/>
    <n v="20170208"/>
    <x v="1"/>
    <s v="PAGO NOMINA RESERVAS SECCION DE BIBLIOTECA DE DIFE"/>
    <n v="-468315"/>
    <n v="0"/>
    <n v="468315"/>
    <n v="0"/>
  </r>
  <r>
    <s v="G"/>
    <n v="7"/>
    <n v="569"/>
    <n v="2"/>
    <n v="60315191"/>
    <s v="PASTRAN BELTRAN NUBIA E                 "/>
    <x v="6"/>
    <x v="6"/>
    <n v="20170208"/>
    <x v="1"/>
    <s v="PAGO NOMINA RESERVAS SECCION DE BIBLIOTECA DE DIFE"/>
    <n v="475724"/>
    <n v="475724"/>
    <n v="0"/>
    <n v="0"/>
  </r>
  <r>
    <s v="G"/>
    <n v="7"/>
    <n v="569"/>
    <n v="3"/>
    <n v="60315191"/>
    <s v="PASTRAN BELTRAN NUBIA E                 "/>
    <x v="32"/>
    <x v="31"/>
    <n v="20170208"/>
    <x v="1"/>
    <s v="PAGO NOMINA RESERVAS SECCION DE BIBLIOTECA DE DIFE"/>
    <n v="-1249"/>
    <n v="0"/>
    <n v="1249"/>
    <n v="475724"/>
  </r>
  <r>
    <s v="G"/>
    <n v="7"/>
    <n v="569"/>
    <n v="4"/>
    <n v="60315191"/>
    <s v="PASTRAN BELTRAN NUBIA E                 "/>
    <x v="21"/>
    <x v="21"/>
    <n v="20170208"/>
    <x v="1"/>
    <s v="PAGO NOMINA RESERVAS SECCION DE BIBLIOTECA DE DIFE"/>
    <n v="-2498"/>
    <n v="0"/>
    <n v="2498"/>
    <n v="475724"/>
  </r>
  <r>
    <s v="G"/>
    <n v="7"/>
    <n v="569"/>
    <n v="5"/>
    <n v="60315191"/>
    <s v="PASTRAN BELTRAN NUBIA E                 "/>
    <x v="22"/>
    <x v="22"/>
    <n v="20170208"/>
    <x v="1"/>
    <s v="PAGO NOMINA RESERVAS SECCION DE BIBLIOTECA DE DIFE"/>
    <n v="-1249"/>
    <n v="0"/>
    <n v="1249"/>
    <n v="475724"/>
  </r>
  <r>
    <s v="G"/>
    <n v="7"/>
    <n v="569"/>
    <n v="6"/>
    <n v="60315191"/>
    <s v="PASTRAN BELTRAN NUBIA E                 "/>
    <x v="20"/>
    <x v="20"/>
    <n v="20170208"/>
    <x v="1"/>
    <s v="PAGO NOMINA RESERVAS SECCION DE BIBLIOTECA DE DIFE"/>
    <n v="-2413"/>
    <n v="0"/>
    <n v="2413"/>
    <n v="475724"/>
  </r>
  <r>
    <s v="G"/>
    <n v="7"/>
    <n v="570"/>
    <n v="1"/>
    <n v="35424286"/>
    <s v="SUHR CRUZ LINA MARIA                    "/>
    <x v="0"/>
    <x v="0"/>
    <n v="20170208"/>
    <x v="1"/>
    <s v="PAGO NOMINA RESERVAS SECCION DE BIBLIOTECA DE DIFE"/>
    <n v="-315680"/>
    <n v="0"/>
    <n v="315680"/>
    <n v="0"/>
  </r>
  <r>
    <s v="G"/>
    <n v="7"/>
    <n v="570"/>
    <n v="2"/>
    <n v="35424286"/>
    <s v="SUHR CRUZ LINA MARIA                    "/>
    <x v="1"/>
    <x v="1"/>
    <n v="20170208"/>
    <x v="1"/>
    <s v="PAGO NOMINA RESERVAS SECCION DE BIBLIOTECA DE DIFE"/>
    <n v="317149"/>
    <n v="317149"/>
    <n v="0"/>
    <n v="0"/>
  </r>
  <r>
    <s v="G"/>
    <n v="7"/>
    <n v="570"/>
    <n v="3"/>
    <n v="35424286"/>
    <s v="SUHR CRUZ LINA MARIA                    "/>
    <x v="32"/>
    <x v="31"/>
    <n v="20170208"/>
    <x v="1"/>
    <s v="PAGO NOMINA RESERVAS SECCION DE BIBLIOTECA DE DIFE"/>
    <n v="-248"/>
    <n v="0"/>
    <n v="248"/>
    <n v="317149"/>
  </r>
  <r>
    <s v="G"/>
    <n v="7"/>
    <n v="570"/>
    <n v="4"/>
    <n v="35424286"/>
    <s v="SUHR CRUZ LINA MARIA                    "/>
    <x v="21"/>
    <x v="21"/>
    <n v="20170208"/>
    <x v="1"/>
    <s v="PAGO NOMINA RESERVAS SECCION DE BIBLIOTECA DE DIFE"/>
    <n v="-495"/>
    <n v="0"/>
    <n v="495"/>
    <n v="317149"/>
  </r>
  <r>
    <s v="G"/>
    <n v="7"/>
    <n v="570"/>
    <n v="5"/>
    <n v="35424286"/>
    <s v="SUHR CRUZ LINA MARIA                    "/>
    <x v="20"/>
    <x v="20"/>
    <n v="20170208"/>
    <x v="1"/>
    <s v="PAGO NOMINA RESERVAS SECCION DE BIBLIOTECA DE DIFE"/>
    <n v="-478"/>
    <n v="0"/>
    <n v="478"/>
    <n v="317149"/>
  </r>
  <r>
    <s v="G"/>
    <n v="7"/>
    <n v="570"/>
    <n v="6"/>
    <n v="35424286"/>
    <s v="SUHR CRUZ LINA MARIA                    "/>
    <x v="22"/>
    <x v="22"/>
    <n v="20170208"/>
    <x v="1"/>
    <s v="PAGO NOMINA RESERVAS SECCION DE BIBLIOTECA DE DIFE"/>
    <n v="-248"/>
    <n v="0"/>
    <n v="248"/>
    <n v="317149"/>
  </r>
  <r>
    <s v="G"/>
    <n v="7"/>
    <n v="571"/>
    <n v="1"/>
    <n v="80865414"/>
    <s v="CASTELLANOS SANCHEZ HARRY               "/>
    <x v="0"/>
    <x v="0"/>
    <n v="20170208"/>
    <x v="1"/>
    <s v="PAGO NOMINA RESERVAS SECCION DE BIBLIOTECA DE DIFE"/>
    <n v="-312210"/>
    <n v="0"/>
    <n v="312210"/>
    <n v="0"/>
  </r>
  <r>
    <s v="G"/>
    <n v="7"/>
    <n v="571"/>
    <n v="2"/>
    <n v="80865414"/>
    <s v="CASTELLANOS SANCHEZ HARRY               "/>
    <x v="6"/>
    <x v="6"/>
    <n v="20170208"/>
    <x v="1"/>
    <s v="PAGO NOMINA RESERVAS SECCION DE BIBLIOTECA DE DIFE"/>
    <n v="317149"/>
    <n v="317149"/>
    <n v="0"/>
    <n v="0"/>
  </r>
  <r>
    <s v="G"/>
    <n v="7"/>
    <n v="571"/>
    <n v="3"/>
    <n v="80865414"/>
    <s v="CASTELLANOS SANCHEZ HARRY               "/>
    <x v="32"/>
    <x v="31"/>
    <n v="20170208"/>
    <x v="1"/>
    <s v="PAGO NOMINA RESERVAS SECCION DE BIBLIOTECA DE DIFE"/>
    <n v="-833"/>
    <n v="0"/>
    <n v="833"/>
    <n v="317149"/>
  </r>
  <r>
    <s v="G"/>
    <n v="7"/>
    <n v="571"/>
    <n v="4"/>
    <n v="80865414"/>
    <s v="CASTELLANOS SANCHEZ HARRY               "/>
    <x v="21"/>
    <x v="21"/>
    <n v="20170208"/>
    <x v="1"/>
    <s v="PAGO NOMINA RESERVAS SECCION DE BIBLIOTECA DE DIFE"/>
    <n v="-1665"/>
    <n v="0"/>
    <n v="1665"/>
    <n v="317149"/>
  </r>
  <r>
    <s v="G"/>
    <n v="7"/>
    <n v="571"/>
    <n v="5"/>
    <n v="80865414"/>
    <s v="CASTELLANOS SANCHEZ HARRY               "/>
    <x v="20"/>
    <x v="20"/>
    <n v="20170208"/>
    <x v="1"/>
    <s v="PAGO NOMINA RESERVAS SECCION DE BIBLIOTECA DE DIFE"/>
    <n v="-1608"/>
    <n v="0"/>
    <n v="1608"/>
    <n v="317149"/>
  </r>
  <r>
    <s v="G"/>
    <n v="7"/>
    <n v="571"/>
    <n v="6"/>
    <n v="80865414"/>
    <s v="CASTELLANOS SANCHEZ HARRY               "/>
    <x v="22"/>
    <x v="22"/>
    <n v="20170208"/>
    <x v="1"/>
    <s v="PAGO NOMINA RESERVAS SECCION DE BIBLIOTECA DE DIFE"/>
    <n v="-833"/>
    <n v="0"/>
    <n v="833"/>
    <n v="317149"/>
  </r>
  <r>
    <s v="G"/>
    <n v="7"/>
    <n v="572"/>
    <n v="1"/>
    <n v="51900453"/>
    <s v="VILLALBA CASTRO CLAUDIA FERNANDA        "/>
    <x v="0"/>
    <x v="0"/>
    <n v="20170208"/>
    <x v="1"/>
    <s v="PAGO NOMINA RESERVAS SECCION DE BIBLIOTECA DE DIFE"/>
    <n v="-2487307"/>
    <n v="0"/>
    <n v="2487307"/>
    <n v="0"/>
  </r>
  <r>
    <s v="G"/>
    <n v="7"/>
    <n v="572"/>
    <n v="2"/>
    <n v="51900453"/>
    <s v="VILLALBA CASTRO CLAUDIA FERNANDA        "/>
    <x v="1"/>
    <x v="1"/>
    <n v="20170208"/>
    <x v="1"/>
    <s v="PAGO NOMINA RESERVAS SECCION DE BIBLIOTECA DE DIFE"/>
    <n v="2537194"/>
    <n v="2537194"/>
    <n v="0"/>
    <n v="0"/>
  </r>
  <r>
    <s v="G"/>
    <n v="7"/>
    <n v="572"/>
    <n v="3"/>
    <n v="51900453"/>
    <s v="VILLALBA CASTRO CLAUDIA FERNANDA        "/>
    <x v="32"/>
    <x v="31"/>
    <n v="20170208"/>
    <x v="1"/>
    <s v="PAGO NOMINA RESERVAS SECCION DE BIBLIOTECA DE DIFE"/>
    <n v="-8410"/>
    <n v="0"/>
    <n v="8410"/>
    <n v="2537194"/>
  </r>
  <r>
    <s v="G"/>
    <n v="7"/>
    <n v="572"/>
    <n v="4"/>
    <n v="51900453"/>
    <s v="VILLALBA CASTRO CLAUDIA FERNANDA        "/>
    <x v="21"/>
    <x v="21"/>
    <n v="20170208"/>
    <x v="1"/>
    <s v="PAGO NOMINA RESERVAS SECCION DE BIBLIOTECA DE DIFE"/>
    <n v="-16819"/>
    <n v="0"/>
    <n v="16819"/>
    <n v="2537194"/>
  </r>
  <r>
    <s v="G"/>
    <n v="7"/>
    <n v="572"/>
    <n v="5"/>
    <n v="51900453"/>
    <s v="VILLALBA CASTRO CLAUDIA FERNANDA        "/>
    <x v="20"/>
    <x v="20"/>
    <n v="20170208"/>
    <x v="1"/>
    <s v="PAGO NOMINA RESERVAS SECCION DE BIBLIOTECA DE DIFE"/>
    <n v="-16248"/>
    <n v="0"/>
    <n v="16248"/>
    <n v="2537194"/>
  </r>
  <r>
    <s v="G"/>
    <n v="7"/>
    <n v="572"/>
    <n v="6"/>
    <n v="51900453"/>
    <s v="VILLALBA CASTRO CLAUDIA FERNANDA        "/>
    <x v="22"/>
    <x v="22"/>
    <n v="20170208"/>
    <x v="1"/>
    <s v="PAGO NOMINA RESERVAS SECCION DE BIBLIOTECA DE DIFE"/>
    <n v="-8410"/>
    <n v="0"/>
    <n v="8410"/>
    <n v="2537194"/>
  </r>
  <r>
    <s v="G"/>
    <n v="7"/>
    <n v="573"/>
    <n v="1"/>
    <n v="41372881"/>
    <s v="FERRO DE GODOY CONCEPCION               "/>
    <x v="0"/>
    <x v="0"/>
    <n v="20170208"/>
    <x v="1"/>
    <s v="PAGO NOMINA RESERVAS SECCION DE BIBLIOTECA DE DIFE"/>
    <n v="-518899"/>
    <n v="0"/>
    <n v="518899"/>
    <n v="0"/>
  </r>
  <r>
    <s v="G"/>
    <n v="7"/>
    <n v="573"/>
    <n v="2"/>
    <n v="41372881"/>
    <s v="FERRO DE GODOY CONCEPCION               "/>
    <x v="6"/>
    <x v="6"/>
    <n v="20170208"/>
    <x v="1"/>
    <s v="PAGO NOMINA RESERVAS SECCION DE BIBLIOTECA DE DIFE"/>
    <n v="528582"/>
    <n v="528582"/>
    <n v="0"/>
    <n v="0"/>
  </r>
  <r>
    <s v="G"/>
    <n v="7"/>
    <n v="573"/>
    <n v="3"/>
    <n v="41372881"/>
    <s v="FERRO DE GODOY CONCEPCION               "/>
    <x v="32"/>
    <x v="31"/>
    <n v="20170208"/>
    <x v="1"/>
    <s v="PAGO NOMINA RESERVAS SECCION DE BIBLIOTECA DE DIFE"/>
    <n v="-1632"/>
    <n v="0"/>
    <n v="1632"/>
    <n v="528582"/>
  </r>
  <r>
    <s v="G"/>
    <n v="7"/>
    <n v="573"/>
    <n v="4"/>
    <n v="41372881"/>
    <s v="FERRO DE GODOY CONCEPCION               "/>
    <x v="21"/>
    <x v="21"/>
    <n v="20170208"/>
    <x v="1"/>
    <s v="PAGO NOMINA RESERVAS SECCION DE BIBLIOTECA DE DIFE"/>
    <n v="-3265"/>
    <n v="0"/>
    <n v="3265"/>
    <n v="528582"/>
  </r>
  <r>
    <s v="G"/>
    <n v="7"/>
    <n v="573"/>
    <n v="5"/>
    <n v="41372881"/>
    <s v="FERRO DE GODOY CONCEPCION               "/>
    <x v="20"/>
    <x v="20"/>
    <n v="20170208"/>
    <x v="1"/>
    <s v="PAGO NOMINA RESERVAS SECCION DE BIBLIOTECA DE DIFE"/>
    <n v="-3154"/>
    <n v="0"/>
    <n v="3154"/>
    <n v="528582"/>
  </r>
  <r>
    <s v="G"/>
    <n v="7"/>
    <n v="573"/>
    <n v="6"/>
    <n v="41372881"/>
    <s v="FERRO DE GODOY CONCEPCION               "/>
    <x v="22"/>
    <x v="22"/>
    <n v="20170208"/>
    <x v="1"/>
    <s v="PAGO NOMINA RESERVAS SECCION DE BIBLIOTECA DE DIFE"/>
    <n v="-1632"/>
    <n v="0"/>
    <n v="1632"/>
    <n v="528582"/>
  </r>
  <r>
    <s v="G"/>
    <n v="7"/>
    <n v="574"/>
    <n v="1"/>
    <n v="52130607"/>
    <s v="GAMBA MORA DIANA PATRICIA               "/>
    <x v="0"/>
    <x v="0"/>
    <n v="20170208"/>
    <x v="1"/>
    <s v="PAGO NOMINA RESERVAS SECCION DE BIBLIOTECA DE DIFE"/>
    <n v="-1555221"/>
    <n v="0"/>
    <n v="1555221"/>
    <n v="0"/>
  </r>
  <r>
    <s v="G"/>
    <n v="7"/>
    <n v="574"/>
    <n v="2"/>
    <n v="52130607"/>
    <s v="GAMBA MORA DIANA PATRICIA               "/>
    <x v="6"/>
    <x v="6"/>
    <n v="20170208"/>
    <x v="1"/>
    <s v="PAGO NOMINA RESERVAS SECCION DE BIBLIOTECA DE DIFE"/>
    <n v="1585747"/>
    <n v="1585747"/>
    <n v="0"/>
    <n v="0"/>
  </r>
  <r>
    <s v="G"/>
    <n v="7"/>
    <n v="574"/>
    <n v="3"/>
    <n v="52130607"/>
    <s v="GAMBA MORA DIANA PATRICIA               "/>
    <x v="32"/>
    <x v="31"/>
    <n v="20170208"/>
    <x v="1"/>
    <s v="PAGO NOMINA RESERVAS SECCION DE BIBLIOTECA DE DIFE"/>
    <n v="-5146"/>
    <n v="0"/>
    <n v="5146"/>
    <n v="1585747"/>
  </r>
  <r>
    <s v="G"/>
    <n v="7"/>
    <n v="574"/>
    <n v="4"/>
    <n v="52130607"/>
    <s v="GAMBA MORA DIANA PATRICIA               "/>
    <x v="20"/>
    <x v="20"/>
    <n v="20170208"/>
    <x v="1"/>
    <s v="PAGO NOMINA RESERVAS SECCION DE BIBLIOTECA DE DIFE"/>
    <n v="-9942"/>
    <n v="0"/>
    <n v="9942"/>
    <n v="1585747"/>
  </r>
  <r>
    <s v="G"/>
    <n v="7"/>
    <n v="574"/>
    <n v="5"/>
    <n v="52130607"/>
    <s v="GAMBA MORA DIANA PATRICIA               "/>
    <x v="21"/>
    <x v="21"/>
    <n v="20170208"/>
    <x v="1"/>
    <s v="PAGO NOMINA RESERVAS SECCION DE BIBLIOTECA DE DIFE"/>
    <n v="-10292"/>
    <n v="0"/>
    <n v="10292"/>
    <n v="1585747"/>
  </r>
  <r>
    <s v="G"/>
    <n v="7"/>
    <n v="574"/>
    <n v="6"/>
    <n v="52130607"/>
    <s v="GAMBA MORA DIANA PATRICIA               "/>
    <x v="22"/>
    <x v="22"/>
    <n v="20170208"/>
    <x v="1"/>
    <s v="PAGO NOMINA RESERVAS SECCION DE BIBLIOTECA DE DIFE"/>
    <n v="-5146"/>
    <n v="0"/>
    <n v="5146"/>
    <n v="1585747"/>
  </r>
  <r>
    <s v="G"/>
    <n v="7"/>
    <n v="575"/>
    <n v="1"/>
    <n v="52872491"/>
    <s v="ARCILA SOLER ANA PAOLA                  "/>
    <x v="0"/>
    <x v="0"/>
    <n v="20170208"/>
    <x v="1"/>
    <s v="PAGO NOMINA RESERVAS SECCION DE BIBLIOTECA DE DIFE"/>
    <n v="-1555221"/>
    <n v="0"/>
    <n v="1555221"/>
    <n v="0"/>
  </r>
  <r>
    <s v="G"/>
    <n v="7"/>
    <n v="575"/>
    <n v="2"/>
    <n v="52872491"/>
    <s v="ARCILA SOLER ANA PAOLA                  "/>
    <x v="6"/>
    <x v="6"/>
    <n v="20170208"/>
    <x v="1"/>
    <s v="PAGO NOMINA RESERVAS SECCION DE BIBLIOTECA DE DIFE"/>
    <n v="1585747"/>
    <n v="1585747"/>
    <n v="0"/>
    <n v="0"/>
  </r>
  <r>
    <s v="G"/>
    <n v="7"/>
    <n v="575"/>
    <n v="3"/>
    <n v="52872491"/>
    <s v="ARCILA SOLER ANA PAOLA                  "/>
    <x v="32"/>
    <x v="31"/>
    <n v="20170208"/>
    <x v="1"/>
    <s v="PAGO NOMINA RESERVAS SECCION DE BIBLIOTECA DE DIFE"/>
    <n v="-5146"/>
    <n v="0"/>
    <n v="5146"/>
    <n v="1585747"/>
  </r>
  <r>
    <s v="G"/>
    <n v="7"/>
    <n v="575"/>
    <n v="4"/>
    <n v="52872491"/>
    <s v="ARCILA SOLER ANA PAOLA                  "/>
    <x v="20"/>
    <x v="20"/>
    <n v="20170208"/>
    <x v="1"/>
    <s v="PAGO NOMINA RESERVAS SECCION DE BIBLIOTECA DE DIFE"/>
    <n v="-9942"/>
    <n v="0"/>
    <n v="9942"/>
    <n v="1585747"/>
  </r>
  <r>
    <s v="G"/>
    <n v="7"/>
    <n v="575"/>
    <n v="5"/>
    <n v="52872491"/>
    <s v="ARCILA SOLER ANA PAOLA                  "/>
    <x v="21"/>
    <x v="21"/>
    <n v="20170208"/>
    <x v="1"/>
    <s v="PAGO NOMINA RESERVAS SECCION DE BIBLIOTECA DE DIFE"/>
    <n v="-10292"/>
    <n v="0"/>
    <n v="10292"/>
    <n v="1585747"/>
  </r>
  <r>
    <s v="G"/>
    <n v="7"/>
    <n v="575"/>
    <n v="6"/>
    <n v="52872491"/>
    <s v="ARCILA SOLER ANA PAOLA                  "/>
    <x v="22"/>
    <x v="22"/>
    <n v="20170208"/>
    <x v="1"/>
    <s v="PAGO NOMINA RESERVAS SECCION DE BIBLIOTECA DE DIFE"/>
    <n v="-5146"/>
    <n v="0"/>
    <n v="5146"/>
    <n v="1585747"/>
  </r>
  <r>
    <s v="G"/>
    <n v="7"/>
    <n v="576"/>
    <n v="1"/>
    <n v="79762340"/>
    <s v="ARELLANO INFANTE ROBINSON               "/>
    <x v="0"/>
    <x v="0"/>
    <n v="20170208"/>
    <x v="1"/>
    <s v="PAGO NOMINA RESERVAS SECCION DE BIBLIOTECA DE DIFE"/>
    <n v="-3077597"/>
    <n v="0"/>
    <n v="3077597"/>
    <n v="0"/>
  </r>
  <r>
    <s v="G"/>
    <n v="7"/>
    <n v="576"/>
    <n v="2"/>
    <n v="79762340"/>
    <s v="ARELLANO INFANTE ROBINSON               "/>
    <x v="1"/>
    <x v="1"/>
    <n v="20170208"/>
    <x v="1"/>
    <s v="PAGO NOMINA RESERVAS SECCION DE BIBLIOTECA DE DIFE"/>
    <n v="3171493"/>
    <n v="3171493"/>
    <n v="0"/>
    <n v="0"/>
  </r>
  <r>
    <s v="G"/>
    <n v="7"/>
    <n v="576"/>
    <n v="3"/>
    <n v="79762340"/>
    <s v="ARELLANO INFANTE ROBINSON               "/>
    <x v="23"/>
    <x v="23"/>
    <n v="20170208"/>
    <x v="1"/>
    <s v="PAGO NOMINA RESERVAS SECCION DE BIBLIOTECA DE DIFE"/>
    <n v="-42049"/>
    <n v="0"/>
    <n v="42049"/>
    <n v="3171493"/>
  </r>
  <r>
    <s v="G"/>
    <n v="7"/>
    <n v="576"/>
    <n v="4"/>
    <n v="79762340"/>
    <s v="ARELLANO INFANTE ROBINSON               "/>
    <x v="20"/>
    <x v="20"/>
    <n v="20170208"/>
    <x v="1"/>
    <s v="PAGO NOMINA RESERVAS SECCION DE BIBLIOTECA DE DIFE"/>
    <n v="-20310"/>
    <n v="0"/>
    <n v="20310"/>
    <n v="3171493"/>
  </r>
  <r>
    <s v="G"/>
    <n v="7"/>
    <n v="576"/>
    <n v="5"/>
    <n v="79762340"/>
    <s v="ARELLANO INFANTE ROBINSON               "/>
    <x v="21"/>
    <x v="21"/>
    <n v="20170208"/>
    <x v="1"/>
    <s v="PAGO NOMINA RESERVAS SECCION DE BIBLIOTECA DE DIFE"/>
    <n v="-21025"/>
    <n v="0"/>
    <n v="21025"/>
    <n v="3171493"/>
  </r>
  <r>
    <s v="G"/>
    <n v="7"/>
    <n v="576"/>
    <n v="6"/>
    <n v="79762340"/>
    <s v="ARELLANO INFANTE ROBINSON               "/>
    <x v="22"/>
    <x v="22"/>
    <n v="20170208"/>
    <x v="1"/>
    <s v="PAGO NOMINA RESERVAS SECCION DE BIBLIOTECA DE DIFE"/>
    <n v="-10512"/>
    <n v="0"/>
    <n v="10512"/>
    <n v="3171493"/>
  </r>
  <r>
    <s v="G"/>
    <n v="7"/>
    <n v="577"/>
    <n v="1"/>
    <n v="1015428025"/>
    <s v="SANCHEZ SALAS ERIC STIVEN               "/>
    <x v="0"/>
    <x v="0"/>
    <n v="20170208"/>
    <x v="1"/>
    <s v="PAGO NOMINA RESERVAS SECCION DE BIBLIOTECA DE DIFE"/>
    <n v="-2007127"/>
    <n v="0"/>
    <n v="2007127"/>
    <n v="0"/>
  </r>
  <r>
    <s v="G"/>
    <n v="7"/>
    <n v="577"/>
    <n v="2"/>
    <n v="1015428025"/>
    <s v="SANCHEZ SALAS ERIC STIVEN               "/>
    <x v="6"/>
    <x v="6"/>
    <n v="20170208"/>
    <x v="1"/>
    <s v="PAGO NOMINA RESERVAS SECCION DE BIBLIOTECA DE DIFE"/>
    <n v="2068365"/>
    <n v="2068365"/>
    <n v="0"/>
    <n v="0"/>
  </r>
  <r>
    <s v="G"/>
    <n v="7"/>
    <n v="577"/>
    <n v="3"/>
    <n v="1015428025"/>
    <s v="SANCHEZ SALAS ERIC STIVEN               "/>
    <x v="23"/>
    <x v="23"/>
    <n v="20170208"/>
    <x v="1"/>
    <s v="PAGO NOMINA RESERVAS SECCION DE BIBLIOTECA DE DIFE"/>
    <n v="-27424"/>
    <n v="0"/>
    <n v="27424"/>
    <n v="2068365"/>
  </r>
  <r>
    <s v="G"/>
    <n v="7"/>
    <n v="577"/>
    <n v="4"/>
    <n v="1015428025"/>
    <s v="SANCHEZ SALAS ERIC STIVEN               "/>
    <x v="20"/>
    <x v="20"/>
    <n v="20170208"/>
    <x v="1"/>
    <s v="PAGO NOMINA RESERVAS SECCION DE BIBLIOTECA DE DIFE"/>
    <n v="-13246"/>
    <n v="0"/>
    <n v="13246"/>
    <n v="2068365"/>
  </r>
  <r>
    <s v="G"/>
    <n v="7"/>
    <n v="577"/>
    <n v="5"/>
    <n v="1015428025"/>
    <s v="SANCHEZ SALAS ERIC STIVEN               "/>
    <x v="21"/>
    <x v="21"/>
    <n v="20170208"/>
    <x v="1"/>
    <s v="PAGO NOMINA RESERVAS SECCION DE BIBLIOTECA DE DIFE"/>
    <n v="-13712"/>
    <n v="0"/>
    <n v="13712"/>
    <n v="2068365"/>
  </r>
  <r>
    <s v="G"/>
    <n v="7"/>
    <n v="577"/>
    <n v="6"/>
    <n v="1015428025"/>
    <s v="SANCHEZ SALAS ERIC STIVEN               "/>
    <x v="22"/>
    <x v="22"/>
    <n v="20170208"/>
    <x v="1"/>
    <s v="PAGO NOMINA RESERVAS SECCION DE BIBLIOTECA DE DIFE"/>
    <n v="-6856"/>
    <n v="0"/>
    <n v="6856"/>
    <n v="2068365"/>
  </r>
  <r>
    <s v="G"/>
    <n v="7"/>
    <n v="578"/>
    <n v="1"/>
    <n v="1030538181"/>
    <s v="ARIAS DIAZ ALEX LEONARDO                "/>
    <x v="0"/>
    <x v="0"/>
    <n v="20170208"/>
    <x v="1"/>
    <s v="PAGO NOMINA RESERVAS SECCION DE BIBLIOTECA DE DIFE"/>
    <n v="-2007127"/>
    <n v="0"/>
    <n v="2007127"/>
    <n v="0"/>
  </r>
  <r>
    <s v="G"/>
    <n v="7"/>
    <n v="578"/>
    <n v="2"/>
    <n v="1030538181"/>
    <s v="ARIAS DIAZ ALEX LEONARDO                "/>
    <x v="6"/>
    <x v="6"/>
    <n v="20170208"/>
    <x v="1"/>
    <s v="PAGO NOMINA RESERVAS SECCION DE BIBLIOTECA DE DIFE"/>
    <n v="2068365"/>
    <n v="2068365"/>
    <n v="0"/>
    <n v="0"/>
  </r>
  <r>
    <s v="G"/>
    <n v="7"/>
    <n v="578"/>
    <n v="3"/>
    <n v="1030538181"/>
    <s v="ARIAS DIAZ ALEX LEONARDO                "/>
    <x v="23"/>
    <x v="23"/>
    <n v="20170208"/>
    <x v="1"/>
    <s v="PAGO NOMINA RESERVAS SECCION DE BIBLIOTECA DE DIFE"/>
    <n v="-27424"/>
    <n v="0"/>
    <n v="27424"/>
    <n v="2068365"/>
  </r>
  <r>
    <s v="G"/>
    <n v="7"/>
    <n v="578"/>
    <n v="4"/>
    <n v="1030538181"/>
    <s v="ARIAS DIAZ ALEX LEONARDO                "/>
    <x v="20"/>
    <x v="20"/>
    <n v="20170208"/>
    <x v="1"/>
    <s v="PAGO NOMINA RESERVAS SECCION DE BIBLIOTECA DE DIFE"/>
    <n v="-13246"/>
    <n v="0"/>
    <n v="13246"/>
    <n v="2068365"/>
  </r>
  <r>
    <s v="G"/>
    <n v="7"/>
    <n v="578"/>
    <n v="5"/>
    <n v="1030538181"/>
    <s v="ARIAS DIAZ ALEX LEONARDO                "/>
    <x v="21"/>
    <x v="21"/>
    <n v="20170208"/>
    <x v="1"/>
    <s v="PAGO NOMINA RESERVAS SECCION DE BIBLIOTECA DE DIFE"/>
    <n v="-13712"/>
    <n v="0"/>
    <n v="13712"/>
    <n v="2068365"/>
  </r>
  <r>
    <s v="G"/>
    <n v="7"/>
    <n v="578"/>
    <n v="6"/>
    <n v="1030538181"/>
    <s v="ARIAS DIAZ ALEX LEONARDO                "/>
    <x v="22"/>
    <x v="22"/>
    <n v="20170208"/>
    <x v="1"/>
    <s v="PAGO NOMINA RESERVAS SECCION DE BIBLIOTECA DE DIFE"/>
    <n v="-6856"/>
    <n v="0"/>
    <n v="6856"/>
    <n v="2068365"/>
  </r>
  <r>
    <s v="G"/>
    <n v="7"/>
    <n v="579"/>
    <n v="1"/>
    <n v="1033677310"/>
    <s v="BULLA MIRANDA GERMAN ANDRES             "/>
    <x v="0"/>
    <x v="0"/>
    <n v="20170208"/>
    <x v="1"/>
    <s v="PAGO NOMINA RESERVAS SECCION DE BIBLIOTECA DE DIFE"/>
    <n v="-1539783"/>
    <n v="0"/>
    <n v="1539783"/>
    <n v="0"/>
  </r>
  <r>
    <s v="G"/>
    <n v="7"/>
    <n v="579"/>
    <n v="2"/>
    <n v="1033677310"/>
    <s v="BULLA MIRANDA GERMAN ANDRES             "/>
    <x v="6"/>
    <x v="6"/>
    <n v="20170208"/>
    <x v="1"/>
    <s v="PAGO NOMINA RESERVAS SECCION DE BIBLIOTECA DE DIFE"/>
    <n v="1585747"/>
    <n v="1585747"/>
    <n v="0"/>
    <n v="0"/>
  </r>
  <r>
    <s v="G"/>
    <n v="7"/>
    <n v="579"/>
    <n v="3"/>
    <n v="1033677310"/>
    <s v="BULLA MIRANDA GERMAN ANDRES             "/>
    <x v="23"/>
    <x v="23"/>
    <n v="20170208"/>
    <x v="1"/>
    <s v="PAGO NOMINA RESERVAS SECCION DE BIBLIOTECA DE DIFE"/>
    <n v="-20584"/>
    <n v="0"/>
    <n v="20584"/>
    <n v="1585747"/>
  </r>
  <r>
    <s v="G"/>
    <n v="7"/>
    <n v="579"/>
    <n v="4"/>
    <n v="1033677310"/>
    <s v="BULLA MIRANDA GERMAN ANDRES             "/>
    <x v="20"/>
    <x v="20"/>
    <n v="20170208"/>
    <x v="1"/>
    <s v="PAGO NOMINA RESERVAS SECCION DE BIBLIOTECA DE DIFE"/>
    <n v="-9942"/>
    <n v="0"/>
    <n v="9942"/>
    <n v="1585747"/>
  </r>
  <r>
    <s v="G"/>
    <n v="7"/>
    <n v="579"/>
    <n v="5"/>
    <n v="1033677310"/>
    <s v="BULLA MIRANDA GERMAN ANDRES             "/>
    <x v="21"/>
    <x v="21"/>
    <n v="20170208"/>
    <x v="1"/>
    <s v="PAGO NOMINA RESERVAS SECCION DE BIBLIOTECA DE DIFE"/>
    <n v="-10292"/>
    <n v="0"/>
    <n v="10292"/>
    <n v="1585747"/>
  </r>
  <r>
    <s v="G"/>
    <n v="7"/>
    <n v="579"/>
    <n v="6"/>
    <n v="1033677310"/>
    <s v="BULLA MIRANDA GERMAN ANDRES             "/>
    <x v="22"/>
    <x v="22"/>
    <n v="20170208"/>
    <x v="1"/>
    <s v="PAGO NOMINA RESERVAS SECCION DE BIBLIOTECA DE DIFE"/>
    <n v="-5146"/>
    <n v="0"/>
    <n v="5146"/>
    <n v="1585747"/>
  </r>
  <r>
    <s v="G"/>
    <n v="7"/>
    <n v="580"/>
    <n v="1"/>
    <n v="52972343"/>
    <s v="TORRES TRUJILLO JASLEIDY                "/>
    <x v="0"/>
    <x v="0"/>
    <n v="20170208"/>
    <x v="1"/>
    <s v="PAGO NOMINA RESERVAS SECCION DE BIBLIOTECA DE DIFE"/>
    <n v="-1539783"/>
    <n v="0"/>
    <n v="1539783"/>
    <n v="0"/>
  </r>
  <r>
    <s v="G"/>
    <n v="7"/>
    <n v="580"/>
    <n v="2"/>
    <n v="52972343"/>
    <s v="TORRES TRUJILLO JASLEIDY                "/>
    <x v="6"/>
    <x v="6"/>
    <n v="20170208"/>
    <x v="1"/>
    <s v="PAGO NOMINA RESERVAS SECCION DE BIBLIOTECA DE DIFE"/>
    <n v="1585747"/>
    <n v="1585747"/>
    <n v="0"/>
    <n v="0"/>
  </r>
  <r>
    <s v="G"/>
    <n v="7"/>
    <n v="580"/>
    <n v="3"/>
    <n v="52972343"/>
    <s v="TORRES TRUJILLO JASLEIDY                "/>
    <x v="23"/>
    <x v="23"/>
    <n v="20170208"/>
    <x v="1"/>
    <s v="PAGO NOMINA RESERVAS SECCION DE BIBLIOTECA DE DIFE"/>
    <n v="-20584"/>
    <n v="0"/>
    <n v="20584"/>
    <n v="1585747"/>
  </r>
  <r>
    <s v="G"/>
    <n v="7"/>
    <n v="580"/>
    <n v="4"/>
    <n v="52972343"/>
    <s v="TORRES TRUJILLO JASLEIDY                "/>
    <x v="20"/>
    <x v="20"/>
    <n v="20170208"/>
    <x v="1"/>
    <s v="PAGO NOMINA RESERVAS SECCION DE BIBLIOTECA DE DIFE"/>
    <n v="-9942"/>
    <n v="0"/>
    <n v="9942"/>
    <n v="1585747"/>
  </r>
  <r>
    <s v="G"/>
    <n v="7"/>
    <n v="580"/>
    <n v="5"/>
    <n v="52972343"/>
    <s v="TORRES TRUJILLO JASLEIDY                "/>
    <x v="21"/>
    <x v="21"/>
    <n v="20170208"/>
    <x v="1"/>
    <s v="PAGO NOMINA RESERVAS SECCION DE BIBLIOTECA DE DIFE"/>
    <n v="-10292"/>
    <n v="0"/>
    <n v="10292"/>
    <n v="1585747"/>
  </r>
  <r>
    <s v="G"/>
    <n v="7"/>
    <n v="580"/>
    <n v="6"/>
    <n v="52972343"/>
    <s v="TORRES TRUJILLO JASLEIDY                "/>
    <x v="22"/>
    <x v="22"/>
    <n v="20170208"/>
    <x v="1"/>
    <s v="PAGO NOMINA RESERVAS SECCION DE BIBLIOTECA DE DIFE"/>
    <n v="-5146"/>
    <n v="0"/>
    <n v="5146"/>
    <n v="1585747"/>
  </r>
  <r>
    <s v="G"/>
    <n v="7"/>
    <n v="581"/>
    <n v="1"/>
    <n v="52706355"/>
    <s v="OSPINA CALVO VIVIAN ALCIRA              "/>
    <x v="0"/>
    <x v="0"/>
    <n v="20170208"/>
    <x v="1"/>
    <s v="PAGO NOMINA RESERVAS SECCION DE BIBLIOTECA DE DIFE"/>
    <n v="-1539783"/>
    <n v="0"/>
    <n v="1539783"/>
    <n v="0"/>
  </r>
  <r>
    <s v="G"/>
    <n v="7"/>
    <n v="581"/>
    <n v="2"/>
    <n v="52706355"/>
    <s v="OSPINA CALVO VIVIAN ALCIRA              "/>
    <x v="6"/>
    <x v="6"/>
    <n v="20170208"/>
    <x v="1"/>
    <s v="PAGO NOMINA RESERVAS SECCION DE BIBLIOTECA DE DIFE"/>
    <n v="1585747"/>
    <n v="1585747"/>
    <n v="0"/>
    <n v="0"/>
  </r>
  <r>
    <s v="G"/>
    <n v="7"/>
    <n v="581"/>
    <n v="3"/>
    <n v="52706355"/>
    <s v="OSPINA CALVO VIVIAN ALCIRA              "/>
    <x v="23"/>
    <x v="23"/>
    <n v="20170208"/>
    <x v="1"/>
    <s v="PAGO NOMINA RESERVAS SECCION DE BIBLIOTECA DE DIFE"/>
    <n v="-20584"/>
    <n v="0"/>
    <n v="20584"/>
    <n v="1585747"/>
  </r>
  <r>
    <s v="G"/>
    <n v="7"/>
    <n v="581"/>
    <n v="4"/>
    <n v="52706355"/>
    <s v="OSPINA CALVO VIVIAN ALCIRA              "/>
    <x v="20"/>
    <x v="20"/>
    <n v="20170208"/>
    <x v="1"/>
    <s v="PAGO NOMINA RESERVAS SECCION DE BIBLIOTECA DE DIFE"/>
    <n v="-9942"/>
    <n v="0"/>
    <n v="9942"/>
    <n v="1585747"/>
  </r>
  <r>
    <s v="G"/>
    <n v="7"/>
    <n v="581"/>
    <n v="5"/>
    <n v="52706355"/>
    <s v="OSPINA CALVO VIVIAN ALCIRA              "/>
    <x v="21"/>
    <x v="21"/>
    <n v="20170208"/>
    <x v="1"/>
    <s v="PAGO NOMINA RESERVAS SECCION DE BIBLIOTECA DE DIFE"/>
    <n v="-10292"/>
    <n v="0"/>
    <n v="10292"/>
    <n v="1585747"/>
  </r>
  <r>
    <s v="G"/>
    <n v="7"/>
    <n v="581"/>
    <n v="6"/>
    <n v="52706355"/>
    <s v="OSPINA CALVO VIVIAN ALCIRA              "/>
    <x v="22"/>
    <x v="22"/>
    <n v="20170208"/>
    <x v="1"/>
    <s v="PAGO NOMINA RESERVAS SECCION DE BIBLIOTECA DE DIFE"/>
    <n v="-5146"/>
    <n v="0"/>
    <n v="5146"/>
    <n v="1585747"/>
  </r>
  <r>
    <s v="G"/>
    <n v="7"/>
    <n v="582"/>
    <n v="1"/>
    <n v="80148359"/>
    <s v="ZALAZAR BONILLA GIOVANNI                "/>
    <x v="0"/>
    <x v="0"/>
    <n v="20170208"/>
    <x v="1"/>
    <s v="PAGO NOMINA RESERVAS SECCION DE BIBLIOTECA DE DIFE"/>
    <n v="-1539783"/>
    <n v="0"/>
    <n v="1539783"/>
    <n v="0"/>
  </r>
  <r>
    <s v="G"/>
    <n v="7"/>
    <n v="582"/>
    <n v="2"/>
    <n v="80148359"/>
    <s v="ZALAZAR BONILLA GIOVANNI                "/>
    <x v="6"/>
    <x v="6"/>
    <n v="20170208"/>
    <x v="1"/>
    <s v="PAGO NOMINA RESERVAS SECCION DE BIBLIOTECA DE DIFE"/>
    <n v="1585747"/>
    <n v="1585747"/>
    <n v="0"/>
    <n v="0"/>
  </r>
  <r>
    <s v="G"/>
    <n v="7"/>
    <n v="582"/>
    <n v="3"/>
    <n v="80148359"/>
    <s v="ZALAZAR BONILLA GIOVANNI                "/>
    <x v="23"/>
    <x v="23"/>
    <n v="20170208"/>
    <x v="1"/>
    <s v="PAGO NOMINA RESERVAS SECCION DE BIBLIOTECA DE DIFE"/>
    <n v="-20584"/>
    <n v="0"/>
    <n v="20584"/>
    <n v="1585747"/>
  </r>
  <r>
    <s v="G"/>
    <n v="7"/>
    <n v="582"/>
    <n v="4"/>
    <n v="80148359"/>
    <s v="ZALAZAR BONILLA GIOVANNI                "/>
    <x v="20"/>
    <x v="20"/>
    <n v="20170208"/>
    <x v="1"/>
    <s v="PAGO NOMINA RESERVAS SECCION DE BIBLIOTECA DE DIFE"/>
    <n v="-9942"/>
    <n v="0"/>
    <n v="9942"/>
    <n v="1585747"/>
  </r>
  <r>
    <s v="G"/>
    <n v="7"/>
    <n v="582"/>
    <n v="5"/>
    <n v="80148359"/>
    <s v="ZALAZAR BONILLA GIOVANNI                "/>
    <x v="21"/>
    <x v="21"/>
    <n v="20170208"/>
    <x v="1"/>
    <s v="PAGO NOMINA RESERVAS SECCION DE BIBLIOTECA DE DIFE"/>
    <n v="-10292"/>
    <n v="0"/>
    <n v="10292"/>
    <n v="1585747"/>
  </r>
  <r>
    <s v="G"/>
    <n v="7"/>
    <n v="582"/>
    <n v="6"/>
    <n v="80148359"/>
    <s v="ZALAZAR BONILLA GIOVANNI                "/>
    <x v="22"/>
    <x v="22"/>
    <n v="20170208"/>
    <x v="1"/>
    <s v="PAGO NOMINA RESERVAS SECCION DE BIBLIOTECA DE DIFE"/>
    <n v="-5146"/>
    <n v="0"/>
    <n v="5146"/>
    <n v="1585747"/>
  </r>
  <r>
    <s v="G"/>
    <n v="7"/>
    <n v="583"/>
    <n v="1"/>
    <n v="31396488"/>
    <s v="YEPES GOMEZ VICTORIA                    "/>
    <x v="0"/>
    <x v="0"/>
    <n v="20170207"/>
    <x v="1"/>
    <s v="OTRO SI A LA CPS 149 CON EL SIGUIENTE OBJETO: PRES"/>
    <n v="-2138688"/>
    <n v="0"/>
    <n v="2138688"/>
    <n v="0"/>
  </r>
  <r>
    <s v="G"/>
    <n v="7"/>
    <n v="583"/>
    <n v="2"/>
    <n v="31396488"/>
    <s v="YEPES GOMEZ VICTORIA                    "/>
    <x v="1"/>
    <x v="1"/>
    <n v="20170207"/>
    <x v="1"/>
    <s v="OTRO SI A LA CPS 149 CON EL SIGUIENTE OBJETO: PRES"/>
    <n v="2206256"/>
    <n v="2206256"/>
    <n v="0"/>
    <n v="0"/>
  </r>
  <r>
    <s v="G"/>
    <n v="7"/>
    <n v="583"/>
    <n v="3"/>
    <n v="31396488"/>
    <s v="YEPES GOMEZ VICTORIA                    "/>
    <x v="20"/>
    <x v="20"/>
    <n v="20170207"/>
    <x v="1"/>
    <s v="OTRO SI A LA CPS 149 CON EL SIGUIENTE OBJETO: PRES"/>
    <n v="-14615"/>
    <n v="0"/>
    <n v="14615"/>
    <n v="2206256"/>
  </r>
  <r>
    <s v="G"/>
    <n v="7"/>
    <n v="583"/>
    <n v="4"/>
    <n v="31396488"/>
    <s v="YEPES GOMEZ VICTORIA                    "/>
    <x v="21"/>
    <x v="21"/>
    <n v="20170207"/>
    <x v="1"/>
    <s v="OTRO SI A LA CPS 149 CON EL SIGUIENTE OBJETO: PRES"/>
    <n v="-15129"/>
    <n v="0"/>
    <n v="15129"/>
    <n v="2206256"/>
  </r>
  <r>
    <s v="G"/>
    <n v="7"/>
    <n v="583"/>
    <n v="5"/>
    <n v="31396488"/>
    <s v="YEPES GOMEZ VICTORIA                    "/>
    <x v="22"/>
    <x v="22"/>
    <n v="20170207"/>
    <x v="1"/>
    <s v="OTRO SI A LA CPS 149 CON EL SIGUIENTE OBJETO: PRES"/>
    <n v="-7565"/>
    <n v="0"/>
    <n v="7565"/>
    <n v="2206256"/>
  </r>
  <r>
    <s v="G"/>
    <n v="7"/>
    <n v="583"/>
    <n v="6"/>
    <n v="31396488"/>
    <s v="YEPES GOMEZ VICTORIA                    "/>
    <x v="23"/>
    <x v="23"/>
    <n v="20170207"/>
    <x v="1"/>
    <s v="OTRO SI A LA CPS 149 CON EL SIGUIENTE OBJETO: PRES"/>
    <n v="-30259"/>
    <n v="0"/>
    <n v="30259"/>
    <n v="2206256"/>
  </r>
  <r>
    <s v="G"/>
    <n v="7"/>
    <n v="584"/>
    <n v="1"/>
    <n v="52987005"/>
    <s v="TORRES VARGAS YURY LILIANA              "/>
    <x v="0"/>
    <x v="0"/>
    <n v="20170207"/>
    <x v="1"/>
    <s v="OTRO SI A LA CPS 144 CON EL SIGUIENTE OBJETO: PRES"/>
    <n v="-2138688"/>
    <n v="0"/>
    <n v="2138688"/>
    <n v="0"/>
  </r>
  <r>
    <s v="G"/>
    <n v="7"/>
    <n v="584"/>
    <n v="2"/>
    <n v="52987005"/>
    <s v="TORRES VARGAS YURY LILIANA              "/>
    <x v="1"/>
    <x v="1"/>
    <n v="20170207"/>
    <x v="1"/>
    <s v="OTRO SI A LA CPS 144 CON EL SIGUIENTE OBJETO: PRES"/>
    <n v="2206256"/>
    <n v="2206256"/>
    <n v="0"/>
    <n v="0"/>
  </r>
  <r>
    <s v="G"/>
    <n v="7"/>
    <n v="584"/>
    <n v="3"/>
    <n v="52987005"/>
    <s v="TORRES VARGAS YURY LILIANA              "/>
    <x v="20"/>
    <x v="20"/>
    <n v="20170207"/>
    <x v="1"/>
    <s v="OTRO SI A LA CPS 144 CON EL SIGUIENTE OBJETO: PRES"/>
    <n v="-14615"/>
    <n v="0"/>
    <n v="14615"/>
    <n v="2206256"/>
  </r>
  <r>
    <s v="G"/>
    <n v="7"/>
    <n v="584"/>
    <n v="4"/>
    <n v="52987005"/>
    <s v="TORRES VARGAS YURY LILIANA              "/>
    <x v="21"/>
    <x v="21"/>
    <n v="20170207"/>
    <x v="1"/>
    <s v="OTRO SI A LA CPS 144 CON EL SIGUIENTE OBJETO: PRES"/>
    <n v="-15129"/>
    <n v="0"/>
    <n v="15129"/>
    <n v="2206256"/>
  </r>
  <r>
    <s v="G"/>
    <n v="7"/>
    <n v="584"/>
    <n v="5"/>
    <n v="52987005"/>
    <s v="TORRES VARGAS YURY LILIANA              "/>
    <x v="22"/>
    <x v="22"/>
    <n v="20170207"/>
    <x v="1"/>
    <s v="OTRO SI A LA CPS 144 CON EL SIGUIENTE OBJETO: PRES"/>
    <n v="-7565"/>
    <n v="0"/>
    <n v="7565"/>
    <n v="2206256"/>
  </r>
  <r>
    <s v="G"/>
    <n v="7"/>
    <n v="584"/>
    <n v="6"/>
    <n v="52987005"/>
    <s v="TORRES VARGAS YURY LILIANA              "/>
    <x v="23"/>
    <x v="23"/>
    <n v="20170207"/>
    <x v="1"/>
    <s v="OTRO SI A LA CPS 144 CON EL SIGUIENTE OBJETO: PRES"/>
    <n v="-30259"/>
    <n v="0"/>
    <n v="30259"/>
    <n v="2206256"/>
  </r>
  <r>
    <s v="G"/>
    <n v="7"/>
    <n v="585"/>
    <n v="1"/>
    <n v="80259743"/>
    <s v="ALZATE ACU･A GABRIEL ANDRES             "/>
    <x v="0"/>
    <x v="0"/>
    <n v="20170208"/>
    <x v="1"/>
    <s v="PAGO NOMINA RESERVA SISTEMA INTEGRAL DE INFORMACIO"/>
    <n v="-1606426"/>
    <n v="0"/>
    <n v="1606426"/>
    <n v="0"/>
  </r>
  <r>
    <s v="G"/>
    <n v="7"/>
    <n v="585"/>
    <n v="2"/>
    <n v="80259743"/>
    <s v="ALZATE ACU･A GABRIEL ANDRES             "/>
    <x v="6"/>
    <x v="6"/>
    <n v="20170208"/>
    <x v="1"/>
    <s v="PAGO NOMINA RESERVA SISTEMA INTEGRAL DE INFORMACIO"/>
    <n v="1654692"/>
    <n v="1654692"/>
    <n v="0"/>
    <n v="0"/>
  </r>
  <r>
    <s v="G"/>
    <n v="7"/>
    <n v="585"/>
    <n v="3"/>
    <n v="80259743"/>
    <s v="ALZATE ACU･A GABRIEL ANDRES             "/>
    <x v="20"/>
    <x v="20"/>
    <n v="20170208"/>
    <x v="1"/>
    <s v="PAGO NOMINA RESERVA SISTEMA INTEGRAL DE INFORMACIO"/>
    <n v="-10440"/>
    <n v="0"/>
    <n v="10440"/>
    <n v="1654692"/>
  </r>
  <r>
    <s v="G"/>
    <n v="7"/>
    <n v="585"/>
    <n v="4"/>
    <n v="80259743"/>
    <s v="ALZATE ACU･A GABRIEL ANDRES             "/>
    <x v="21"/>
    <x v="21"/>
    <n v="20170208"/>
    <x v="1"/>
    <s v="PAGO NOMINA RESERVA SISTEMA INTEGRAL DE INFORMACIO"/>
    <n v="-10807"/>
    <n v="0"/>
    <n v="10807"/>
    <n v="1654692"/>
  </r>
  <r>
    <s v="G"/>
    <n v="7"/>
    <n v="585"/>
    <n v="5"/>
    <n v="80259743"/>
    <s v="ALZATE ACU･A GABRIEL ANDRES             "/>
    <x v="22"/>
    <x v="22"/>
    <n v="20170208"/>
    <x v="1"/>
    <s v="PAGO NOMINA RESERVA SISTEMA INTEGRAL DE INFORMACIO"/>
    <n v="-5404"/>
    <n v="0"/>
    <n v="5404"/>
    <n v="1654692"/>
  </r>
  <r>
    <s v="G"/>
    <n v="7"/>
    <n v="585"/>
    <n v="6"/>
    <n v="80259743"/>
    <s v="ALZATE ACU･A GABRIEL ANDRES             "/>
    <x v="23"/>
    <x v="23"/>
    <n v="20170208"/>
    <x v="1"/>
    <s v="PAGO NOMINA RESERVA SISTEMA INTEGRAL DE INFORMACIO"/>
    <n v="-21615"/>
    <n v="0"/>
    <n v="21615"/>
    <n v="1654692"/>
  </r>
  <r>
    <s v="G"/>
    <n v="7"/>
    <n v="586"/>
    <n v="1"/>
    <n v="1101690752"/>
    <s v="ARDILA PE･A OSCAR JAVIER                "/>
    <x v="0"/>
    <x v="0"/>
    <n v="20170208"/>
    <x v="1"/>
    <s v="PAGO NOMINA RESERVA SISTEMA INTEGRAL DE INFORMACIO"/>
    <n v="-1243653"/>
    <n v="0"/>
    <n v="1243653"/>
    <n v="0"/>
  </r>
  <r>
    <s v="G"/>
    <n v="7"/>
    <n v="586"/>
    <n v="2"/>
    <n v="1101690752"/>
    <s v="ARDILA PE･A OSCAR JAVIER                "/>
    <x v="1"/>
    <x v="1"/>
    <n v="20170208"/>
    <x v="1"/>
    <s v="PAGO NOMINA RESERVA SISTEMA INTEGRAL DE INFORMACIO"/>
    <n v="1268597"/>
    <n v="1268597"/>
    <n v="0"/>
    <n v="0"/>
  </r>
  <r>
    <s v="G"/>
    <n v="7"/>
    <n v="586"/>
    <n v="3"/>
    <n v="1101690752"/>
    <s v="ARDILA PE･A OSCAR JAVIER                "/>
    <x v="20"/>
    <x v="20"/>
    <n v="20170208"/>
    <x v="1"/>
    <s v="PAGO NOMINA RESERVA SISTEMA INTEGRAL DE INFORMACIO"/>
    <n v="-8124"/>
    <n v="0"/>
    <n v="8124"/>
    <n v="1268597"/>
  </r>
  <r>
    <s v="G"/>
    <n v="7"/>
    <n v="586"/>
    <n v="4"/>
    <n v="1101690752"/>
    <s v="ARDILA PE･A OSCAR JAVIER                "/>
    <x v="21"/>
    <x v="21"/>
    <n v="20170208"/>
    <x v="1"/>
    <s v="PAGO NOMINA RESERVA SISTEMA INTEGRAL DE INFORMACIO"/>
    <n v="-8410"/>
    <n v="0"/>
    <n v="8410"/>
    <n v="1268597"/>
  </r>
  <r>
    <s v="G"/>
    <n v="7"/>
    <n v="586"/>
    <n v="5"/>
    <n v="1101690752"/>
    <s v="ARDILA PE･A OSCAR JAVIER                "/>
    <x v="22"/>
    <x v="22"/>
    <n v="20170208"/>
    <x v="1"/>
    <s v="PAGO NOMINA RESERVA SISTEMA INTEGRAL DE INFORMACIO"/>
    <n v="-4205"/>
    <n v="0"/>
    <n v="4205"/>
    <n v="1268597"/>
  </r>
  <r>
    <s v="G"/>
    <n v="7"/>
    <n v="586"/>
    <n v="6"/>
    <n v="1101690752"/>
    <s v="ARDILA PE･A OSCAR JAVIER                "/>
    <x v="32"/>
    <x v="31"/>
    <n v="20170208"/>
    <x v="1"/>
    <s v="PAGO NOMINA RESERVA SISTEMA INTEGRAL DE INFORMACIO"/>
    <n v="-4205"/>
    <n v="0"/>
    <n v="4205"/>
    <n v="1268597"/>
  </r>
  <r>
    <s v="G"/>
    <n v="7"/>
    <n v="587"/>
    <n v="1"/>
    <n v="1101690752"/>
    <s v="ARDILA PE･A OSCAR JAVIER                "/>
    <x v="0"/>
    <x v="0"/>
    <n v="20170208"/>
    <x v="1"/>
    <s v="PAGO NOMINA RESERVA SISTEMA INTEGRAL DE INFORMACIO"/>
    <n v="-1538852"/>
    <n v="0"/>
    <n v="1538852"/>
    <n v="0"/>
  </r>
  <r>
    <s v="G"/>
    <n v="7"/>
    <n v="587"/>
    <n v="2"/>
    <n v="1101690752"/>
    <s v="ARDILA PE･A OSCAR JAVIER                "/>
    <x v="1"/>
    <x v="1"/>
    <n v="20170208"/>
    <x v="1"/>
    <s v="PAGO NOMINA RESERVA SISTEMA INTEGRAL DE INFORMACIO"/>
    <n v="1585801"/>
    <n v="1585801"/>
    <n v="0"/>
    <n v="0"/>
  </r>
  <r>
    <s v="G"/>
    <n v="7"/>
    <n v="587"/>
    <n v="3"/>
    <n v="1101690752"/>
    <s v="ARDILA PE･A OSCAR JAVIER                "/>
    <x v="20"/>
    <x v="20"/>
    <n v="20170208"/>
    <x v="1"/>
    <s v="PAGO NOMINA RESERVA SISTEMA INTEGRAL DE INFORMACIO"/>
    <n v="-10155"/>
    <n v="0"/>
    <n v="10155"/>
    <n v="1585801"/>
  </r>
  <r>
    <s v="G"/>
    <n v="7"/>
    <n v="587"/>
    <n v="4"/>
    <n v="1101690752"/>
    <s v="ARDILA PE･A OSCAR JAVIER                "/>
    <x v="21"/>
    <x v="21"/>
    <n v="20170208"/>
    <x v="1"/>
    <s v="PAGO NOMINA RESERVA SISTEMA INTEGRAL DE INFORMACIO"/>
    <n v="-10513"/>
    <n v="0"/>
    <n v="10513"/>
    <n v="1585801"/>
  </r>
  <r>
    <s v="G"/>
    <n v="7"/>
    <n v="587"/>
    <n v="5"/>
    <n v="1101690752"/>
    <s v="ARDILA PE･A OSCAR JAVIER                "/>
    <x v="22"/>
    <x v="22"/>
    <n v="20170208"/>
    <x v="1"/>
    <s v="PAGO NOMINA RESERVA SISTEMA INTEGRAL DE INFORMACIO"/>
    <n v="-5256"/>
    <n v="0"/>
    <n v="5256"/>
    <n v="1585801"/>
  </r>
  <r>
    <s v="G"/>
    <n v="7"/>
    <n v="587"/>
    <n v="6"/>
    <n v="1101690752"/>
    <s v="ARDILA PE･A OSCAR JAVIER                "/>
    <x v="23"/>
    <x v="23"/>
    <n v="20170208"/>
    <x v="1"/>
    <s v="PAGO NOMINA RESERVA SISTEMA INTEGRAL DE INFORMACIO"/>
    <n v="-21025"/>
    <n v="0"/>
    <n v="21025"/>
    <n v="1585801"/>
  </r>
  <r>
    <s v="G"/>
    <n v="7"/>
    <n v="588"/>
    <n v="1"/>
    <n v="1018459927"/>
    <s v="AVENDAﾑO MARTINEZ MARIA FERNANDA        "/>
    <x v="0"/>
    <x v="0"/>
    <n v="20170208"/>
    <x v="1"/>
    <s v="PAGO NOMINA RESERVA SISTEMA INTEGRAL DE INFORMACIO"/>
    <n v="-2007127"/>
    <n v="0"/>
    <n v="2007127"/>
    <n v="0"/>
  </r>
  <r>
    <s v="G"/>
    <n v="7"/>
    <n v="588"/>
    <n v="2"/>
    <n v="1018459927"/>
    <s v="AVENDAﾑO MARTINEZ MARIA FERNANDA        "/>
    <x v="6"/>
    <x v="6"/>
    <n v="20170208"/>
    <x v="1"/>
    <s v="PAGO NOMINA RESERVA SISTEMA INTEGRAL DE INFORMACIO"/>
    <n v="2068365"/>
    <n v="2068365"/>
    <n v="0"/>
    <n v="0"/>
  </r>
  <r>
    <s v="G"/>
    <n v="7"/>
    <n v="588"/>
    <n v="3"/>
    <n v="1018459927"/>
    <s v="AVENDAﾑO MARTINEZ MARIA FERNANDA        "/>
    <x v="20"/>
    <x v="20"/>
    <n v="20170208"/>
    <x v="1"/>
    <s v="PAGO NOMINA RESERVA SISTEMA INTEGRAL DE INFORMACIO"/>
    <n v="-13246"/>
    <n v="0"/>
    <n v="13246"/>
    <n v="2068365"/>
  </r>
  <r>
    <s v="G"/>
    <n v="7"/>
    <n v="588"/>
    <n v="4"/>
    <n v="1018459927"/>
    <s v="AVENDAﾑO MARTINEZ MARIA FERNANDA        "/>
    <x v="21"/>
    <x v="21"/>
    <n v="20170208"/>
    <x v="1"/>
    <s v="PAGO NOMINA RESERVA SISTEMA INTEGRAL DE INFORMACIO"/>
    <n v="-13712"/>
    <n v="0"/>
    <n v="13712"/>
    <n v="2068365"/>
  </r>
  <r>
    <s v="G"/>
    <n v="7"/>
    <n v="588"/>
    <n v="5"/>
    <n v="1018459927"/>
    <s v="AVENDAﾑO MARTINEZ MARIA FERNANDA        "/>
    <x v="22"/>
    <x v="22"/>
    <n v="20170208"/>
    <x v="1"/>
    <s v="PAGO NOMINA RESERVA SISTEMA INTEGRAL DE INFORMACIO"/>
    <n v="-6856"/>
    <n v="0"/>
    <n v="6856"/>
    <n v="2068365"/>
  </r>
  <r>
    <s v="G"/>
    <n v="7"/>
    <n v="588"/>
    <n v="6"/>
    <n v="1018459927"/>
    <s v="AVENDAﾑO MARTINEZ MARIA FERNANDA        "/>
    <x v="23"/>
    <x v="23"/>
    <n v="20170208"/>
    <x v="1"/>
    <s v="PAGO NOMINA RESERVA SISTEMA INTEGRAL DE INFORMACIO"/>
    <n v="-27424"/>
    <n v="0"/>
    <n v="27424"/>
    <n v="2068365"/>
  </r>
  <r>
    <s v="G"/>
    <n v="7"/>
    <n v="589"/>
    <n v="1"/>
    <n v="1020731594"/>
    <s v="BERNAL MENDEZ YAKKAY ZUHE               "/>
    <x v="0"/>
    <x v="0"/>
    <n v="20170208"/>
    <x v="1"/>
    <s v="PAGO NOMINA RESERVA SISTEMA INTEGRAL DE INFORMACIO"/>
    <n v="-2007127"/>
    <n v="0"/>
    <n v="2007127"/>
    <n v="0"/>
  </r>
  <r>
    <s v="G"/>
    <n v="7"/>
    <n v="589"/>
    <n v="2"/>
    <n v="1020731594"/>
    <s v="BERNAL MENDEZ YAKKAY ZUHE               "/>
    <x v="6"/>
    <x v="6"/>
    <n v="20170208"/>
    <x v="1"/>
    <s v="PAGO NOMINA RESERVA SISTEMA INTEGRAL DE INFORMACIO"/>
    <n v="2068365"/>
    <n v="2068365"/>
    <n v="0"/>
    <n v="0"/>
  </r>
  <r>
    <s v="G"/>
    <n v="7"/>
    <n v="589"/>
    <n v="3"/>
    <n v="1020731594"/>
    <s v="BERNAL MENDEZ YAKKAY ZUHE               "/>
    <x v="20"/>
    <x v="20"/>
    <n v="20170208"/>
    <x v="1"/>
    <s v="PAGO NOMINA RESERVA SISTEMA INTEGRAL DE INFORMACIO"/>
    <n v="-13246"/>
    <n v="0"/>
    <n v="13246"/>
    <n v="2068365"/>
  </r>
  <r>
    <s v="G"/>
    <n v="7"/>
    <n v="589"/>
    <n v="4"/>
    <n v="1020731594"/>
    <s v="BERNAL MENDEZ YAKKAY ZUHE               "/>
    <x v="21"/>
    <x v="21"/>
    <n v="20170208"/>
    <x v="1"/>
    <s v="PAGO NOMINA RESERVA SISTEMA INTEGRAL DE INFORMACIO"/>
    <n v="-13712"/>
    <n v="0"/>
    <n v="13712"/>
    <n v="2068365"/>
  </r>
  <r>
    <s v="G"/>
    <n v="7"/>
    <n v="589"/>
    <n v="5"/>
    <n v="1020731594"/>
    <s v="BERNAL MENDEZ YAKKAY ZUHE               "/>
    <x v="22"/>
    <x v="22"/>
    <n v="20170208"/>
    <x v="1"/>
    <s v="PAGO NOMINA RESERVA SISTEMA INTEGRAL DE INFORMACIO"/>
    <n v="-6856"/>
    <n v="0"/>
    <n v="6856"/>
    <n v="2068365"/>
  </r>
  <r>
    <s v="G"/>
    <n v="7"/>
    <n v="589"/>
    <n v="6"/>
    <n v="1020731594"/>
    <s v="BERNAL MENDEZ YAKKAY ZUHE               "/>
    <x v="23"/>
    <x v="23"/>
    <n v="20170208"/>
    <x v="1"/>
    <s v="PAGO NOMINA RESERVA SISTEMA INTEGRAL DE INFORMACIO"/>
    <n v="-27424"/>
    <n v="0"/>
    <n v="27424"/>
    <n v="2068365"/>
  </r>
  <r>
    <s v="G"/>
    <n v="7"/>
    <n v="590"/>
    <n v="1"/>
    <n v="79635938"/>
    <s v="BRAVO PADILLA VICTOR HUGO               "/>
    <x v="0"/>
    <x v="0"/>
    <n v="20170208"/>
    <x v="1"/>
    <s v="PAGO NOMINA RESERVA SISTEMA INTEGRAL DE INFORMACIO"/>
    <n v="-2007127"/>
    <n v="0"/>
    <n v="2007127"/>
    <n v="0"/>
  </r>
  <r>
    <s v="G"/>
    <n v="7"/>
    <n v="590"/>
    <n v="2"/>
    <n v="79635938"/>
    <s v="BRAVO PADILLA VICTOR HUGO               "/>
    <x v="6"/>
    <x v="6"/>
    <n v="20170208"/>
    <x v="1"/>
    <s v="PAGO NOMINA RESERVA SISTEMA INTEGRAL DE INFORMACIO"/>
    <n v="2068365"/>
    <n v="2068365"/>
    <n v="0"/>
    <n v="0"/>
  </r>
  <r>
    <s v="G"/>
    <n v="7"/>
    <n v="590"/>
    <n v="3"/>
    <n v="79635938"/>
    <s v="BRAVO PADILLA VICTOR HUGO               "/>
    <x v="20"/>
    <x v="20"/>
    <n v="20170208"/>
    <x v="1"/>
    <s v="PAGO NOMINA RESERVA SISTEMA INTEGRAL DE INFORMACIO"/>
    <n v="-13246"/>
    <n v="0"/>
    <n v="13246"/>
    <n v="2068365"/>
  </r>
  <r>
    <s v="G"/>
    <n v="7"/>
    <n v="590"/>
    <n v="4"/>
    <n v="79635938"/>
    <s v="BRAVO PADILLA VICTOR HUGO               "/>
    <x v="21"/>
    <x v="21"/>
    <n v="20170208"/>
    <x v="1"/>
    <s v="PAGO NOMINA RESERVA SISTEMA INTEGRAL DE INFORMACIO"/>
    <n v="-13712"/>
    <n v="0"/>
    <n v="13712"/>
    <n v="2068365"/>
  </r>
  <r>
    <s v="G"/>
    <n v="7"/>
    <n v="590"/>
    <n v="5"/>
    <n v="79635938"/>
    <s v="BRAVO PADILLA VICTOR HUGO               "/>
    <x v="22"/>
    <x v="22"/>
    <n v="20170208"/>
    <x v="1"/>
    <s v="PAGO NOMINA RESERVA SISTEMA INTEGRAL DE INFORMACIO"/>
    <n v="-6856"/>
    <n v="0"/>
    <n v="6856"/>
    <n v="2068365"/>
  </r>
  <r>
    <s v="G"/>
    <n v="7"/>
    <n v="590"/>
    <n v="6"/>
    <n v="79635938"/>
    <s v="BRAVO PADILLA VICTOR HUGO               "/>
    <x v="23"/>
    <x v="23"/>
    <n v="20170208"/>
    <x v="1"/>
    <s v="PAGO NOMINA RESERVA SISTEMA INTEGRAL DE INFORMACIO"/>
    <n v="-27424"/>
    <n v="0"/>
    <n v="27424"/>
    <n v="2068365"/>
  </r>
  <r>
    <s v="G"/>
    <n v="7"/>
    <n v="591"/>
    <n v="1"/>
    <n v="52394487"/>
    <s v="CADENA MONTENEGRO LILIANA               "/>
    <x v="0"/>
    <x v="0"/>
    <n v="20170208"/>
    <x v="1"/>
    <s v="PAGO NOMINA RESERVA SISTEMA INTEGRAL DE INFORMACIO"/>
    <n v="-2154316"/>
    <n v="0"/>
    <n v="2154316"/>
    <n v="0"/>
  </r>
  <r>
    <s v="G"/>
    <n v="7"/>
    <n v="591"/>
    <n v="2"/>
    <n v="52394487"/>
    <s v="CADENA MONTENEGRO LILIANA               "/>
    <x v="1"/>
    <x v="1"/>
    <n v="20170208"/>
    <x v="1"/>
    <s v="PAGO NOMINA RESERVA SISTEMA INTEGRAL DE INFORMACIO"/>
    <n v="2220045"/>
    <n v="2220045"/>
    <n v="0"/>
    <n v="0"/>
  </r>
  <r>
    <s v="G"/>
    <n v="7"/>
    <n v="591"/>
    <n v="3"/>
    <n v="52394487"/>
    <s v="CADENA MONTENEGRO LILIANA               "/>
    <x v="20"/>
    <x v="20"/>
    <n v="20170208"/>
    <x v="1"/>
    <s v="PAGO NOMINA RESERVA SISTEMA INTEGRAL DE INFORMACIO"/>
    <n v="-14217"/>
    <n v="0"/>
    <n v="14217"/>
    <n v="2220045"/>
  </r>
  <r>
    <s v="G"/>
    <n v="7"/>
    <n v="591"/>
    <n v="4"/>
    <n v="52394487"/>
    <s v="CADENA MONTENEGRO LILIANA               "/>
    <x v="21"/>
    <x v="21"/>
    <n v="20170208"/>
    <x v="1"/>
    <s v="PAGO NOMINA RESERVA SISTEMA INTEGRAL DE INFORMACIO"/>
    <n v="-14718"/>
    <n v="0"/>
    <n v="14718"/>
    <n v="2220045"/>
  </r>
  <r>
    <s v="G"/>
    <n v="7"/>
    <n v="591"/>
    <n v="5"/>
    <n v="52394487"/>
    <s v="CADENA MONTENEGRO LILIANA               "/>
    <x v="22"/>
    <x v="22"/>
    <n v="20170208"/>
    <x v="1"/>
    <s v="PAGO NOMINA RESERVA SISTEMA INTEGRAL DE INFORMACIO"/>
    <n v="-7359"/>
    <n v="0"/>
    <n v="7359"/>
    <n v="2220045"/>
  </r>
  <r>
    <s v="G"/>
    <n v="7"/>
    <n v="591"/>
    <n v="6"/>
    <n v="52394487"/>
    <s v="CADENA MONTENEGRO LILIANA               "/>
    <x v="23"/>
    <x v="23"/>
    <n v="20170208"/>
    <x v="1"/>
    <s v="PAGO NOMINA RESERVA SISTEMA INTEGRAL DE INFORMACIO"/>
    <n v="-29435"/>
    <n v="0"/>
    <n v="29435"/>
    <n v="2220045"/>
  </r>
  <r>
    <s v="G"/>
    <n v="7"/>
    <n v="592"/>
    <n v="1"/>
    <n v="1018417236"/>
    <s v="CAMACHO AVILA ROSAAURA                  "/>
    <x v="0"/>
    <x v="0"/>
    <n v="20170208"/>
    <x v="1"/>
    <s v="PAGO NOMINA RESERVA SISTEMA INTEGRAL DE INFORMACIO"/>
    <n v="-2007127"/>
    <n v="0"/>
    <n v="2007127"/>
    <n v="0"/>
  </r>
  <r>
    <s v="G"/>
    <n v="7"/>
    <n v="592"/>
    <n v="2"/>
    <n v="1018417236"/>
    <s v="CAMACHO AVILA ROSAAURA                  "/>
    <x v="6"/>
    <x v="6"/>
    <n v="20170208"/>
    <x v="1"/>
    <s v="PAGO NOMINA RESERVA SISTEMA INTEGRAL DE INFORMACIO"/>
    <n v="2068365"/>
    <n v="2068365"/>
    <n v="0"/>
    <n v="0"/>
  </r>
  <r>
    <s v="G"/>
    <n v="7"/>
    <n v="592"/>
    <n v="3"/>
    <n v="1018417236"/>
    <s v="CAMACHO AVILA ROSAAURA                  "/>
    <x v="20"/>
    <x v="20"/>
    <n v="20170208"/>
    <x v="1"/>
    <s v="PAGO NOMINA RESERVA SISTEMA INTEGRAL DE INFORMACIO"/>
    <n v="-13246"/>
    <n v="0"/>
    <n v="13246"/>
    <n v="2068365"/>
  </r>
  <r>
    <s v="G"/>
    <n v="7"/>
    <n v="592"/>
    <n v="4"/>
    <n v="1018417236"/>
    <s v="CAMACHO AVILA ROSAAURA                  "/>
    <x v="21"/>
    <x v="21"/>
    <n v="20170208"/>
    <x v="1"/>
    <s v="PAGO NOMINA RESERVA SISTEMA INTEGRAL DE INFORMACIO"/>
    <n v="-13712"/>
    <n v="0"/>
    <n v="13712"/>
    <n v="2068365"/>
  </r>
  <r>
    <s v="G"/>
    <n v="7"/>
    <n v="592"/>
    <n v="5"/>
    <n v="1018417236"/>
    <s v="CAMACHO AVILA ROSAAURA                  "/>
    <x v="22"/>
    <x v="22"/>
    <n v="20170208"/>
    <x v="1"/>
    <s v="PAGO NOMINA RESERVA SISTEMA INTEGRAL DE INFORMACIO"/>
    <n v="-6856"/>
    <n v="0"/>
    <n v="6856"/>
    <n v="2068365"/>
  </r>
  <r>
    <s v="G"/>
    <n v="7"/>
    <n v="592"/>
    <n v="6"/>
    <n v="1018417236"/>
    <s v="CAMACHO AVILA ROSAAURA                  "/>
    <x v="23"/>
    <x v="23"/>
    <n v="20170208"/>
    <x v="1"/>
    <s v="PAGO NOMINA RESERVA SISTEMA INTEGRAL DE INFORMACIO"/>
    <n v="-27424"/>
    <n v="0"/>
    <n v="27424"/>
    <n v="2068365"/>
  </r>
  <r>
    <s v="G"/>
    <n v="7"/>
    <n v="593"/>
    <n v="1"/>
    <n v="1022336032"/>
    <s v="CARRANZA LEGUIZAMO JOSE DANIEL          "/>
    <x v="0"/>
    <x v="0"/>
    <n v="20170208"/>
    <x v="1"/>
    <s v="PAGO NOMINA RESERVA SISTEMA INTEGRAL DE INFORMACIO"/>
    <n v="-2007127"/>
    <n v="0"/>
    <n v="2007127"/>
    <n v="0"/>
  </r>
  <r>
    <s v="G"/>
    <n v="7"/>
    <n v="593"/>
    <n v="2"/>
    <n v="1022336032"/>
    <s v="CARRANZA LEGUIZAMO JOSE DANIEL          "/>
    <x v="6"/>
    <x v="6"/>
    <n v="20170208"/>
    <x v="1"/>
    <s v="PAGO NOMINA RESERVA SISTEMA INTEGRAL DE INFORMACIO"/>
    <n v="2068365"/>
    <n v="2068365"/>
    <n v="0"/>
    <n v="0"/>
  </r>
  <r>
    <s v="G"/>
    <n v="7"/>
    <n v="593"/>
    <n v="3"/>
    <n v="1022336032"/>
    <s v="CARRANZA LEGUIZAMO JOSE DANIEL          "/>
    <x v="20"/>
    <x v="20"/>
    <n v="20170208"/>
    <x v="1"/>
    <s v="PAGO NOMINA RESERVA SISTEMA INTEGRAL DE INFORMACIO"/>
    <n v="-13246"/>
    <n v="0"/>
    <n v="13246"/>
    <n v="2068365"/>
  </r>
  <r>
    <s v="G"/>
    <n v="7"/>
    <n v="593"/>
    <n v="4"/>
    <n v="1022336032"/>
    <s v="CARRANZA LEGUIZAMO JOSE DANIEL          "/>
    <x v="21"/>
    <x v="21"/>
    <n v="20170208"/>
    <x v="1"/>
    <s v="PAGO NOMINA RESERVA SISTEMA INTEGRAL DE INFORMACIO"/>
    <n v="-13712"/>
    <n v="0"/>
    <n v="13712"/>
    <n v="2068365"/>
  </r>
  <r>
    <s v="G"/>
    <n v="7"/>
    <n v="593"/>
    <n v="5"/>
    <n v="1022336032"/>
    <s v="CARRANZA LEGUIZAMO JOSE DANIEL          "/>
    <x v="22"/>
    <x v="22"/>
    <n v="20170208"/>
    <x v="1"/>
    <s v="PAGO NOMINA RESERVA SISTEMA INTEGRAL DE INFORMACIO"/>
    <n v="-6856"/>
    <n v="0"/>
    <n v="6856"/>
    <n v="2068365"/>
  </r>
  <r>
    <s v="G"/>
    <n v="7"/>
    <n v="593"/>
    <n v="6"/>
    <n v="1022336032"/>
    <s v="CARRANZA LEGUIZAMO JOSE DANIEL          "/>
    <x v="23"/>
    <x v="23"/>
    <n v="20170208"/>
    <x v="1"/>
    <s v="PAGO NOMINA RESERVA SISTEMA INTEGRAL DE INFORMACIO"/>
    <n v="-27424"/>
    <n v="0"/>
    <n v="27424"/>
    <n v="2068365"/>
  </r>
  <r>
    <s v="G"/>
    <n v="7"/>
    <n v="594"/>
    <n v="1"/>
    <n v="1016022453"/>
    <s v="CASALLAS TORRES CAMILO JOSE             "/>
    <x v="0"/>
    <x v="0"/>
    <n v="20170208"/>
    <x v="1"/>
    <s v="PAGO NOMINA RESERVA SISTEMA INTEGRAL DE INFORMACIO"/>
    <n v="-2154316"/>
    <n v="0"/>
    <n v="2154316"/>
    <n v="0"/>
  </r>
  <r>
    <s v="G"/>
    <n v="7"/>
    <n v="594"/>
    <n v="2"/>
    <n v="1016022453"/>
    <s v="CASALLAS TORRES CAMILO JOSE             "/>
    <x v="1"/>
    <x v="1"/>
    <n v="20170208"/>
    <x v="1"/>
    <s v="PAGO NOMINA RESERVA SISTEMA INTEGRAL DE INFORMACIO"/>
    <n v="2220045"/>
    <n v="2220045"/>
    <n v="0"/>
    <n v="0"/>
  </r>
  <r>
    <s v="G"/>
    <n v="7"/>
    <n v="594"/>
    <n v="3"/>
    <n v="1016022453"/>
    <s v="CASALLAS TORRES CAMILO JOSE             "/>
    <x v="20"/>
    <x v="20"/>
    <n v="20170208"/>
    <x v="1"/>
    <s v="PAGO NOMINA RESERVA SISTEMA INTEGRAL DE INFORMACIO"/>
    <n v="-14217"/>
    <n v="0"/>
    <n v="14217"/>
    <n v="2220045"/>
  </r>
  <r>
    <s v="G"/>
    <n v="7"/>
    <n v="594"/>
    <n v="4"/>
    <n v="1016022453"/>
    <s v="CASALLAS TORRES CAMILO JOSE             "/>
    <x v="21"/>
    <x v="21"/>
    <n v="20170208"/>
    <x v="1"/>
    <s v="PAGO NOMINA RESERVA SISTEMA INTEGRAL DE INFORMACIO"/>
    <n v="-14718"/>
    <n v="0"/>
    <n v="14718"/>
    <n v="2220045"/>
  </r>
  <r>
    <s v="G"/>
    <n v="7"/>
    <n v="594"/>
    <n v="5"/>
    <n v="1016022453"/>
    <s v="CASALLAS TORRES CAMILO JOSE             "/>
    <x v="22"/>
    <x v="22"/>
    <n v="20170208"/>
    <x v="1"/>
    <s v="PAGO NOMINA RESERVA SISTEMA INTEGRAL DE INFORMACIO"/>
    <n v="-7359"/>
    <n v="0"/>
    <n v="7359"/>
    <n v="2220045"/>
  </r>
  <r>
    <s v="G"/>
    <n v="7"/>
    <n v="594"/>
    <n v="6"/>
    <n v="1016022453"/>
    <s v="CASALLAS TORRES CAMILO JOSE             "/>
    <x v="23"/>
    <x v="23"/>
    <n v="20170208"/>
    <x v="1"/>
    <s v="PAGO NOMINA RESERVA SISTEMA INTEGRAL DE INFORMACIO"/>
    <n v="-29435"/>
    <n v="0"/>
    <n v="29435"/>
    <n v="2220045"/>
  </r>
  <r>
    <s v="G"/>
    <n v="7"/>
    <n v="595"/>
    <n v="1"/>
    <n v="80761795"/>
    <s v="CASTELLANOS JIMENEZ JHON GABRIEL        "/>
    <x v="0"/>
    <x v="0"/>
    <n v="20170208"/>
    <x v="1"/>
    <s v="PAGO NOMINA RESERVA SISTEMA INTEGRAL DE INFORMACIO"/>
    <n v="-4459809"/>
    <n v="0"/>
    <n v="4459809"/>
    <n v="0"/>
  </r>
  <r>
    <s v="G"/>
    <n v="7"/>
    <n v="595"/>
    <n v="2"/>
    <n v="80761795"/>
    <s v="CASTELLANOS JIMENEZ JHON GABRIEL        "/>
    <x v="1"/>
    <x v="1"/>
    <n v="20170208"/>
    <x v="1"/>
    <s v="PAGO NOMINA RESERVA SISTEMA INTEGRAL DE INFORMACIO"/>
    <n v="4600000"/>
    <n v="4600000"/>
    <n v="0"/>
    <n v="0"/>
  </r>
  <r>
    <s v="G"/>
    <n v="7"/>
    <n v="595"/>
    <n v="3"/>
    <n v="80761795"/>
    <s v="CASTELLANOS JIMENEZ JHON GABRIEL        "/>
    <x v="33"/>
    <x v="32"/>
    <n v="20170208"/>
    <x v="1"/>
    <s v="PAGO NOMINA RESERVA SISTEMA INTEGRAL DE INFORMACIO"/>
    <n v="-4000"/>
    <n v="0"/>
    <n v="4000"/>
    <n v="4600000"/>
  </r>
  <r>
    <s v="G"/>
    <n v="7"/>
    <n v="595"/>
    <n v="4"/>
    <n v="80761795"/>
    <s v="CASTELLANOS JIMENEZ JHON GABRIEL        "/>
    <x v="20"/>
    <x v="20"/>
    <n v="20170208"/>
    <x v="1"/>
    <s v="PAGO NOMINA RESERVA SISTEMA INTEGRAL DE INFORMACIO"/>
    <n v="-29458"/>
    <n v="0"/>
    <n v="29458"/>
    <n v="4600000"/>
  </r>
  <r>
    <s v="G"/>
    <n v="7"/>
    <n v="595"/>
    <n v="5"/>
    <n v="80761795"/>
    <s v="CASTELLANOS JIMENEZ JHON GABRIEL        "/>
    <x v="21"/>
    <x v="21"/>
    <n v="20170208"/>
    <x v="1"/>
    <s v="PAGO NOMINA RESERVA SISTEMA INTEGRAL DE INFORMACIO"/>
    <n v="-30495"/>
    <n v="0"/>
    <n v="30495"/>
    <n v="4600000"/>
  </r>
  <r>
    <s v="G"/>
    <n v="7"/>
    <n v="595"/>
    <n v="6"/>
    <n v="80761795"/>
    <s v="CASTELLANOS JIMENEZ JHON GABRIEL        "/>
    <x v="22"/>
    <x v="22"/>
    <n v="20170208"/>
    <x v="1"/>
    <s v="PAGO NOMINA RESERVA SISTEMA INTEGRAL DE INFORMACIO"/>
    <n v="-15248"/>
    <n v="0"/>
    <n v="15248"/>
    <n v="4600000"/>
  </r>
  <r>
    <s v="G"/>
    <n v="7"/>
    <n v="595"/>
    <n v="7"/>
    <n v="80761795"/>
    <s v="CASTELLANOS JIMENEZ JHON GABRIEL        "/>
    <x v="23"/>
    <x v="23"/>
    <n v="20170208"/>
    <x v="1"/>
    <s v="PAGO NOMINA RESERVA SISTEMA INTEGRAL DE INFORMACIO"/>
    <n v="-60990"/>
    <n v="0"/>
    <n v="60990"/>
    <n v="4600000"/>
  </r>
  <r>
    <s v="G"/>
    <n v="7"/>
    <n v="596"/>
    <n v="1"/>
    <n v="1031138556"/>
    <s v="CASTILLO GONZALEZ DIEGO ORLANDO         "/>
    <x v="0"/>
    <x v="0"/>
    <n v="20170208"/>
    <x v="1"/>
    <s v="PAGO NOMINA RESERVA SISTEMA INTEGRAL DE INFORMACIO"/>
    <n v="-2007127"/>
    <n v="0"/>
    <n v="2007127"/>
    <n v="0"/>
  </r>
  <r>
    <s v="G"/>
    <n v="7"/>
    <n v="596"/>
    <n v="2"/>
    <n v="1031138556"/>
    <s v="CASTILLO GONZALEZ DIEGO ORLANDO         "/>
    <x v="6"/>
    <x v="6"/>
    <n v="20170208"/>
    <x v="1"/>
    <s v="PAGO NOMINA RESERVA SISTEMA INTEGRAL DE INFORMACIO"/>
    <n v="2068365"/>
    <n v="2068365"/>
    <n v="0"/>
    <n v="0"/>
  </r>
  <r>
    <s v="G"/>
    <n v="7"/>
    <n v="596"/>
    <n v="3"/>
    <n v="1031138556"/>
    <s v="CASTILLO GONZALEZ DIEGO ORLANDO         "/>
    <x v="20"/>
    <x v="20"/>
    <n v="20170208"/>
    <x v="1"/>
    <s v="PAGO NOMINA RESERVA SISTEMA INTEGRAL DE INFORMACIO"/>
    <n v="-13246"/>
    <n v="0"/>
    <n v="13246"/>
    <n v="2068365"/>
  </r>
  <r>
    <s v="G"/>
    <n v="7"/>
    <n v="596"/>
    <n v="4"/>
    <n v="1031138556"/>
    <s v="CASTILLO GONZALEZ DIEGO ORLANDO         "/>
    <x v="21"/>
    <x v="21"/>
    <n v="20170208"/>
    <x v="1"/>
    <s v="PAGO NOMINA RESERVA SISTEMA INTEGRAL DE INFORMACIO"/>
    <n v="-13712"/>
    <n v="0"/>
    <n v="13712"/>
    <n v="2068365"/>
  </r>
  <r>
    <s v="G"/>
    <n v="7"/>
    <n v="596"/>
    <n v="5"/>
    <n v="1031138556"/>
    <s v="CASTILLO GONZALEZ DIEGO ORLANDO         "/>
    <x v="22"/>
    <x v="22"/>
    <n v="20170208"/>
    <x v="1"/>
    <s v="PAGO NOMINA RESERVA SISTEMA INTEGRAL DE INFORMACIO"/>
    <n v="-6856"/>
    <n v="0"/>
    <n v="6856"/>
    <n v="2068365"/>
  </r>
  <r>
    <s v="G"/>
    <n v="7"/>
    <n v="596"/>
    <n v="6"/>
    <n v="1031138556"/>
    <s v="CASTILLO GONZALEZ DIEGO ORLANDO         "/>
    <x v="23"/>
    <x v="23"/>
    <n v="20170208"/>
    <x v="1"/>
    <s v="PAGO NOMINA RESERVA SISTEMA INTEGRAL DE INFORMACIO"/>
    <n v="-27424"/>
    <n v="0"/>
    <n v="27424"/>
    <n v="2068365"/>
  </r>
  <r>
    <s v="G"/>
    <n v="7"/>
    <n v="597"/>
    <n v="1"/>
    <n v="1018439011"/>
    <s v="CONTRERAS ROJAS INGRID JULIETH          "/>
    <x v="0"/>
    <x v="0"/>
    <n v="20170208"/>
    <x v="1"/>
    <s v="PAGO NOMINA RESERVA SISTEMA INTEGRAL DE INFORMACIO"/>
    <n v="-2007127"/>
    <n v="0"/>
    <n v="2007127"/>
    <n v="0"/>
  </r>
  <r>
    <s v="G"/>
    <n v="7"/>
    <n v="597"/>
    <n v="2"/>
    <n v="1018439011"/>
    <s v="CONTRERAS ROJAS INGRID JULIETH          "/>
    <x v="6"/>
    <x v="6"/>
    <n v="20170208"/>
    <x v="1"/>
    <s v="PAGO NOMINA RESERVA SISTEMA INTEGRAL DE INFORMACIO"/>
    <n v="2068365"/>
    <n v="2068365"/>
    <n v="0"/>
    <n v="0"/>
  </r>
  <r>
    <s v="G"/>
    <n v="7"/>
    <n v="597"/>
    <n v="3"/>
    <n v="1018439011"/>
    <s v="CONTRERAS ROJAS INGRID JULIETH          "/>
    <x v="20"/>
    <x v="20"/>
    <n v="20170208"/>
    <x v="1"/>
    <s v="PAGO NOMINA RESERVA SISTEMA INTEGRAL DE INFORMACIO"/>
    <n v="-13246"/>
    <n v="0"/>
    <n v="13246"/>
    <n v="2068365"/>
  </r>
  <r>
    <s v="G"/>
    <n v="7"/>
    <n v="597"/>
    <n v="4"/>
    <n v="1018439011"/>
    <s v="CONTRERAS ROJAS INGRID JULIETH          "/>
    <x v="21"/>
    <x v="21"/>
    <n v="20170208"/>
    <x v="1"/>
    <s v="PAGO NOMINA RESERVA SISTEMA INTEGRAL DE INFORMACIO"/>
    <n v="-13712"/>
    <n v="0"/>
    <n v="13712"/>
    <n v="2068365"/>
  </r>
  <r>
    <s v="G"/>
    <n v="7"/>
    <n v="597"/>
    <n v="5"/>
    <n v="1018439011"/>
    <s v="CONTRERAS ROJAS INGRID JULIETH          "/>
    <x v="22"/>
    <x v="22"/>
    <n v="20170208"/>
    <x v="1"/>
    <s v="PAGO NOMINA RESERVA SISTEMA INTEGRAL DE INFORMACIO"/>
    <n v="-6856"/>
    <n v="0"/>
    <n v="6856"/>
    <n v="2068365"/>
  </r>
  <r>
    <s v="G"/>
    <n v="7"/>
    <n v="597"/>
    <n v="6"/>
    <n v="1018439011"/>
    <s v="CONTRERAS ROJAS INGRID JULIETH          "/>
    <x v="23"/>
    <x v="23"/>
    <n v="20170208"/>
    <x v="1"/>
    <s v="PAGO NOMINA RESERVA SISTEMA INTEGRAL DE INFORMACIO"/>
    <n v="-27424"/>
    <n v="0"/>
    <n v="27424"/>
    <n v="2068365"/>
  </r>
  <r>
    <s v="G"/>
    <n v="7"/>
    <n v="598"/>
    <n v="1"/>
    <n v="1136882194"/>
    <s v="CRUZADO JIMENEZ JOSE CARLOS             "/>
    <x v="0"/>
    <x v="0"/>
    <n v="20170208"/>
    <x v="1"/>
    <s v="PAGO NOMINA RESERVA SISTEMA INTEGRAL DE INFORMACIO"/>
    <n v="-3077597"/>
    <n v="0"/>
    <n v="3077597"/>
    <n v="0"/>
  </r>
  <r>
    <s v="G"/>
    <n v="7"/>
    <n v="598"/>
    <n v="2"/>
    <n v="1136882194"/>
    <s v="CRUZADO JIMENEZ JOSE CARLOS             "/>
    <x v="1"/>
    <x v="1"/>
    <n v="20170208"/>
    <x v="1"/>
    <s v="PAGO NOMINA RESERVA SISTEMA INTEGRAL DE INFORMACIO"/>
    <n v="3171493"/>
    <n v="3171493"/>
    <n v="0"/>
    <n v="0"/>
  </r>
  <r>
    <s v="G"/>
    <n v="7"/>
    <n v="598"/>
    <n v="3"/>
    <n v="1136882194"/>
    <s v="CRUZADO JIMENEZ JOSE CARLOS             "/>
    <x v="20"/>
    <x v="20"/>
    <n v="20170208"/>
    <x v="1"/>
    <s v="PAGO NOMINA RESERVA SISTEMA INTEGRAL DE INFORMACIO"/>
    <n v="-20310"/>
    <n v="0"/>
    <n v="20310"/>
    <n v="3171493"/>
  </r>
  <r>
    <s v="G"/>
    <n v="7"/>
    <n v="598"/>
    <n v="4"/>
    <n v="1136882194"/>
    <s v="CRUZADO JIMENEZ JOSE CARLOS             "/>
    <x v="21"/>
    <x v="21"/>
    <n v="20170208"/>
    <x v="1"/>
    <s v="PAGO NOMINA RESERVA SISTEMA INTEGRAL DE INFORMACIO"/>
    <n v="-21025"/>
    <n v="0"/>
    <n v="21025"/>
    <n v="3171493"/>
  </r>
  <r>
    <s v="G"/>
    <n v="7"/>
    <n v="598"/>
    <n v="5"/>
    <n v="1136882194"/>
    <s v="CRUZADO JIMENEZ JOSE CARLOS             "/>
    <x v="22"/>
    <x v="22"/>
    <n v="20170208"/>
    <x v="1"/>
    <s v="PAGO NOMINA RESERVA SISTEMA INTEGRAL DE INFORMACIO"/>
    <n v="-10512"/>
    <n v="0"/>
    <n v="10512"/>
    <n v="3171493"/>
  </r>
  <r>
    <s v="G"/>
    <n v="7"/>
    <n v="598"/>
    <n v="6"/>
    <n v="1136882194"/>
    <s v="CRUZADO JIMENEZ JOSE CARLOS             "/>
    <x v="23"/>
    <x v="23"/>
    <n v="20170208"/>
    <x v="1"/>
    <s v="PAGO NOMINA RESERVA SISTEMA INTEGRAL DE INFORMACIO"/>
    <n v="-42049"/>
    <n v="0"/>
    <n v="42049"/>
    <n v="3171493"/>
  </r>
  <r>
    <s v="G"/>
    <n v="7"/>
    <n v="599"/>
    <n v="1"/>
    <n v="79777053"/>
    <s v="DAZA CORREDOR ALEJANDRO PAOLO           "/>
    <x v="0"/>
    <x v="0"/>
    <n v="20170208"/>
    <x v="1"/>
    <s v="PAGO NOMINA RESERVA SISTEMA INTEGRAL DE INFORMACIO"/>
    <n v="-2568414"/>
    <n v="0"/>
    <n v="2568414"/>
    <n v="0"/>
  </r>
  <r>
    <s v="G"/>
    <n v="7"/>
    <n v="599"/>
    <n v="2"/>
    <n v="79777053"/>
    <s v="DAZA CORREDOR ALEJANDRO PAOLO           "/>
    <x v="1"/>
    <x v="1"/>
    <n v="20170208"/>
    <x v="1"/>
    <s v="PAGO NOMINA RESERVA SISTEMA INTEGRAL DE INFORMACIO"/>
    <n v="2619929"/>
    <n v="2619929"/>
    <n v="0"/>
    <n v="0"/>
  </r>
  <r>
    <s v="G"/>
    <n v="7"/>
    <n v="599"/>
    <n v="3"/>
    <n v="79777053"/>
    <s v="DAZA CORREDOR ALEJANDRO PAOLO           "/>
    <x v="20"/>
    <x v="20"/>
    <n v="20170208"/>
    <x v="1"/>
    <s v="PAGO NOMINA RESERVA SISTEMA INTEGRAL DE INFORMACIO"/>
    <n v="-16778"/>
    <n v="0"/>
    <n v="16778"/>
    <n v="2619929"/>
  </r>
  <r>
    <s v="G"/>
    <n v="7"/>
    <n v="599"/>
    <n v="4"/>
    <n v="79777053"/>
    <s v="DAZA CORREDOR ALEJANDRO PAOLO           "/>
    <x v="21"/>
    <x v="21"/>
    <n v="20170208"/>
    <x v="1"/>
    <s v="PAGO NOMINA RESERVA SISTEMA INTEGRAL DE INFORMACIO"/>
    <n v="-17369"/>
    <n v="0"/>
    <n v="17369"/>
    <n v="2619929"/>
  </r>
  <r>
    <s v="G"/>
    <n v="7"/>
    <n v="599"/>
    <n v="5"/>
    <n v="79777053"/>
    <s v="DAZA CORREDOR ALEJANDRO PAOLO           "/>
    <x v="22"/>
    <x v="22"/>
    <n v="20170208"/>
    <x v="1"/>
    <s v="PAGO NOMINA RESERVA SISTEMA INTEGRAL DE INFORMACIO"/>
    <n v="-8684"/>
    <n v="0"/>
    <n v="8684"/>
    <n v="2619929"/>
  </r>
  <r>
    <s v="G"/>
    <n v="7"/>
    <n v="599"/>
    <n v="6"/>
    <n v="79777053"/>
    <s v="DAZA CORREDOR ALEJANDRO PAOLO           "/>
    <x v="32"/>
    <x v="31"/>
    <n v="20170208"/>
    <x v="1"/>
    <s v="PAGO NOMINA RESERVA SISTEMA INTEGRAL DE INFORMACIO"/>
    <n v="-8684"/>
    <n v="0"/>
    <n v="8684"/>
    <n v="2619929"/>
  </r>
  <r>
    <s v="G"/>
    <n v="7"/>
    <n v="600"/>
    <n v="1"/>
    <n v="79777053"/>
    <s v="DAZA CORREDOR ALEJANDRO PAOLO           "/>
    <x v="0"/>
    <x v="0"/>
    <n v="20170208"/>
    <x v="1"/>
    <s v="PAGO NOMINA RESERVA SISTEMA INTEGRAL DE INFORMACIO"/>
    <n v="-1471893"/>
    <n v="0"/>
    <n v="1471893"/>
    <n v="0"/>
  </r>
  <r>
    <s v="G"/>
    <n v="7"/>
    <n v="600"/>
    <n v="2"/>
    <n v="79777053"/>
    <s v="DAZA CORREDOR ALEJANDRO PAOLO           "/>
    <x v="1"/>
    <x v="1"/>
    <n v="20170208"/>
    <x v="1"/>
    <s v="PAGO NOMINA RESERVA SISTEMA INTEGRAL DE INFORMACIO"/>
    <n v="1516801"/>
    <n v="1516801"/>
    <n v="0"/>
    <n v="0"/>
  </r>
  <r>
    <s v="G"/>
    <n v="7"/>
    <n v="600"/>
    <n v="3"/>
    <n v="79777053"/>
    <s v="DAZA CORREDOR ALEJANDRO PAOLO           "/>
    <x v="20"/>
    <x v="20"/>
    <n v="20170208"/>
    <x v="1"/>
    <s v="PAGO NOMINA RESERVA SISTEMA INTEGRAL DE INFORMACIO"/>
    <n v="-9714"/>
    <n v="0"/>
    <n v="9714"/>
    <n v="1516801"/>
  </r>
  <r>
    <s v="G"/>
    <n v="7"/>
    <n v="600"/>
    <n v="4"/>
    <n v="79777053"/>
    <s v="DAZA CORREDOR ALEJANDRO PAOLO           "/>
    <x v="21"/>
    <x v="21"/>
    <n v="20170208"/>
    <x v="1"/>
    <s v="PAGO NOMINA RESERVA SISTEMA INTEGRAL DE INFORMACIO"/>
    <n v="-10055"/>
    <n v="0"/>
    <n v="10055"/>
    <n v="1516801"/>
  </r>
  <r>
    <s v="G"/>
    <n v="7"/>
    <n v="600"/>
    <n v="5"/>
    <n v="79777053"/>
    <s v="DAZA CORREDOR ALEJANDRO PAOLO           "/>
    <x v="22"/>
    <x v="22"/>
    <n v="20170208"/>
    <x v="1"/>
    <s v="PAGO NOMINA RESERVA SISTEMA INTEGRAL DE INFORMACIO"/>
    <n v="-5028"/>
    <n v="0"/>
    <n v="5028"/>
    <n v="1516801"/>
  </r>
  <r>
    <s v="G"/>
    <n v="7"/>
    <n v="600"/>
    <n v="6"/>
    <n v="79777053"/>
    <s v="DAZA CORREDOR ALEJANDRO PAOLO           "/>
    <x v="23"/>
    <x v="23"/>
    <n v="20170208"/>
    <x v="1"/>
    <s v="PAGO NOMINA RESERVA SISTEMA INTEGRAL DE INFORMACIO"/>
    <n v="-20111"/>
    <n v="0"/>
    <n v="20111"/>
    <n v="1516801"/>
  </r>
  <r>
    <s v="G"/>
    <n v="7"/>
    <n v="601"/>
    <n v="1"/>
    <n v="1018435969"/>
    <s v="DIAZ LOPEZ SANDRA MELISSA               "/>
    <x v="0"/>
    <x v="0"/>
    <n v="20170208"/>
    <x v="1"/>
    <s v="PAGO NOMINA RESERVA SISTEMA INTEGRAL DE INFORMACIO"/>
    <n v="-3077597"/>
    <n v="0"/>
    <n v="3077597"/>
    <n v="0"/>
  </r>
  <r>
    <s v="G"/>
    <n v="7"/>
    <n v="601"/>
    <n v="2"/>
    <n v="1018435969"/>
    <s v="DIAZ LOPEZ SANDRA MELISSA               "/>
    <x v="1"/>
    <x v="1"/>
    <n v="20170208"/>
    <x v="1"/>
    <s v="PAGO NOMINA RESERVA SISTEMA INTEGRAL DE INFORMACIO"/>
    <n v="3171493"/>
    <n v="3171493"/>
    <n v="0"/>
    <n v="0"/>
  </r>
  <r>
    <s v="G"/>
    <n v="7"/>
    <n v="601"/>
    <n v="3"/>
    <n v="1018435969"/>
    <s v="DIAZ LOPEZ SANDRA MELISSA               "/>
    <x v="20"/>
    <x v="20"/>
    <n v="20170208"/>
    <x v="1"/>
    <s v="PAGO NOMINA RESERVA SISTEMA INTEGRAL DE INFORMACIO"/>
    <n v="-20310"/>
    <n v="0"/>
    <n v="20310"/>
    <n v="3171493"/>
  </r>
  <r>
    <s v="G"/>
    <n v="7"/>
    <n v="601"/>
    <n v="4"/>
    <n v="1018435969"/>
    <s v="DIAZ LOPEZ SANDRA MELISSA               "/>
    <x v="21"/>
    <x v="21"/>
    <n v="20170208"/>
    <x v="1"/>
    <s v="PAGO NOMINA RESERVA SISTEMA INTEGRAL DE INFORMACIO"/>
    <n v="-21025"/>
    <n v="0"/>
    <n v="21025"/>
    <n v="3171493"/>
  </r>
  <r>
    <s v="G"/>
    <n v="7"/>
    <n v="601"/>
    <n v="5"/>
    <n v="1018435969"/>
    <s v="DIAZ LOPEZ SANDRA MELISSA               "/>
    <x v="22"/>
    <x v="22"/>
    <n v="20170208"/>
    <x v="1"/>
    <s v="PAGO NOMINA RESERVA SISTEMA INTEGRAL DE INFORMACIO"/>
    <n v="-10512"/>
    <n v="0"/>
    <n v="10512"/>
    <n v="3171493"/>
  </r>
  <r>
    <s v="G"/>
    <n v="7"/>
    <n v="601"/>
    <n v="6"/>
    <n v="1018435969"/>
    <s v="DIAZ LOPEZ SANDRA MELISSA               "/>
    <x v="23"/>
    <x v="23"/>
    <n v="20170208"/>
    <x v="1"/>
    <s v="PAGO NOMINA RESERVA SISTEMA INTEGRAL DE INFORMACIO"/>
    <n v="-42049"/>
    <n v="0"/>
    <n v="42049"/>
    <n v="3171493"/>
  </r>
  <r>
    <s v="G"/>
    <n v="7"/>
    <n v="602"/>
    <n v="1"/>
    <n v="1026578421"/>
    <s v="FORERO RODRIGUEZ JULIﾁN ANDRﾉS          "/>
    <x v="0"/>
    <x v="0"/>
    <n v="20170208"/>
    <x v="1"/>
    <s v="PAGO NOMINA RESERVA SISTEMA INTEGRAL DE INFORMACIO"/>
    <n v="-2027695"/>
    <n v="0"/>
    <n v="2027695"/>
    <n v="0"/>
  </r>
  <r>
    <s v="G"/>
    <n v="7"/>
    <n v="602"/>
    <n v="2"/>
    <n v="1026578421"/>
    <s v="FORERO RODRIGUEZ JULIﾁN ANDRﾉS          "/>
    <x v="6"/>
    <x v="6"/>
    <n v="20170208"/>
    <x v="1"/>
    <s v="PAGO NOMINA RESERVA SISTEMA INTEGRAL DE INFORMACIO"/>
    <n v="2068365"/>
    <n v="2068365"/>
    <n v="0"/>
    <n v="0"/>
  </r>
  <r>
    <s v="G"/>
    <n v="7"/>
    <n v="602"/>
    <n v="3"/>
    <n v="1026578421"/>
    <s v="FORERO RODRIGUEZ JULIﾁN ANDRﾉS          "/>
    <x v="21"/>
    <x v="21"/>
    <n v="20170208"/>
    <x v="1"/>
    <s v="PAGO NOMINA RESERVA SISTEMA INTEGRAL DE INFORMACIO"/>
    <n v="-13712"/>
    <n v="0"/>
    <n v="13712"/>
    <n v="2068365"/>
  </r>
  <r>
    <s v="G"/>
    <n v="7"/>
    <n v="602"/>
    <n v="4"/>
    <n v="1026578421"/>
    <s v="FORERO RODRIGUEZ JULIﾁN ANDRﾉS          "/>
    <x v="20"/>
    <x v="20"/>
    <n v="20170208"/>
    <x v="1"/>
    <s v="PAGO NOMINA RESERVA SISTEMA INTEGRAL DE INFORMACIO"/>
    <n v="-13246"/>
    <n v="0"/>
    <n v="13246"/>
    <n v="2068365"/>
  </r>
  <r>
    <s v="G"/>
    <n v="7"/>
    <n v="602"/>
    <n v="5"/>
    <n v="1026578421"/>
    <s v="FORERO RODRIGUEZ JULIﾁN ANDRﾉS          "/>
    <x v="22"/>
    <x v="22"/>
    <n v="20170208"/>
    <x v="1"/>
    <s v="PAGO NOMINA RESERVA SISTEMA INTEGRAL DE INFORMACIO"/>
    <n v="-6856"/>
    <n v="0"/>
    <n v="6856"/>
    <n v="2068365"/>
  </r>
  <r>
    <s v="G"/>
    <n v="7"/>
    <n v="602"/>
    <n v="6"/>
    <n v="1026578421"/>
    <s v="FORERO RODRIGUEZ JULIﾁN ANDRﾉS          "/>
    <x v="32"/>
    <x v="31"/>
    <n v="20170208"/>
    <x v="1"/>
    <s v="PAGO NOMINA RESERVA SISTEMA INTEGRAL DE INFORMACIO"/>
    <n v="-6856"/>
    <n v="0"/>
    <n v="6856"/>
    <n v="2068365"/>
  </r>
  <r>
    <s v="G"/>
    <n v="7"/>
    <n v="603"/>
    <n v="1"/>
    <n v="1090384972"/>
    <s v="GAMBOA SUAREZ JOSE ANDRES               "/>
    <x v="0"/>
    <x v="0"/>
    <n v="20170208"/>
    <x v="1"/>
    <s v="PAGO NOMINA RESERVA SISTEMA INTEGRAL DE INFORMACIO"/>
    <n v="-3109134"/>
    <n v="0"/>
    <n v="3109134"/>
    <n v="0"/>
  </r>
  <r>
    <s v="G"/>
    <n v="7"/>
    <n v="603"/>
    <n v="2"/>
    <n v="1090384972"/>
    <s v="GAMBOA SUAREZ JOSE ANDRES               "/>
    <x v="1"/>
    <x v="1"/>
    <n v="20170208"/>
    <x v="1"/>
    <s v="PAGO NOMINA RESERVA SISTEMA INTEGRAL DE INFORMACIO"/>
    <n v="3171493"/>
    <n v="3171493"/>
    <n v="0"/>
    <n v="0"/>
  </r>
  <r>
    <s v="G"/>
    <n v="7"/>
    <n v="603"/>
    <n v="3"/>
    <n v="1090384972"/>
    <s v="GAMBOA SUAREZ JOSE ANDRES               "/>
    <x v="21"/>
    <x v="21"/>
    <n v="20170208"/>
    <x v="1"/>
    <s v="PAGO NOMINA RESERVA SISTEMA INTEGRAL DE INFORMACIO"/>
    <n v="-21025"/>
    <n v="0"/>
    <n v="21025"/>
    <n v="3171493"/>
  </r>
  <r>
    <s v="G"/>
    <n v="7"/>
    <n v="603"/>
    <n v="4"/>
    <n v="1090384972"/>
    <s v="GAMBOA SUAREZ JOSE ANDRES               "/>
    <x v="20"/>
    <x v="20"/>
    <n v="20170208"/>
    <x v="1"/>
    <s v="PAGO NOMINA RESERVA SISTEMA INTEGRAL DE INFORMACIO"/>
    <n v="-20310"/>
    <n v="0"/>
    <n v="20310"/>
    <n v="3171493"/>
  </r>
  <r>
    <s v="G"/>
    <n v="7"/>
    <n v="603"/>
    <n v="5"/>
    <n v="1090384972"/>
    <s v="GAMBOA SUAREZ JOSE ANDRES               "/>
    <x v="22"/>
    <x v="22"/>
    <n v="20170208"/>
    <x v="1"/>
    <s v="PAGO NOMINA RESERVA SISTEMA INTEGRAL DE INFORMACIO"/>
    <n v="-10512"/>
    <n v="0"/>
    <n v="10512"/>
    <n v="3171493"/>
  </r>
  <r>
    <s v="G"/>
    <n v="7"/>
    <n v="603"/>
    <n v="6"/>
    <n v="1090384972"/>
    <s v="GAMBOA SUAREZ JOSE ANDRES               "/>
    <x v="32"/>
    <x v="31"/>
    <n v="20170208"/>
    <x v="1"/>
    <s v="PAGO NOMINA RESERVA SISTEMA INTEGRAL DE INFORMACIO"/>
    <n v="-10512"/>
    <n v="0"/>
    <n v="10512"/>
    <n v="3171493"/>
  </r>
  <r>
    <s v="G"/>
    <n v="7"/>
    <n v="604"/>
    <n v="1"/>
    <n v="79964421"/>
    <s v="GARCIA FERNANDEZ GERMAN VICENTE         "/>
    <x v="0"/>
    <x v="0"/>
    <n v="20170208"/>
    <x v="1"/>
    <s v="PAGO NOMINA RESERVA SISTEMA INTEGRAL DE INFORMACIO"/>
    <n v="-2027695"/>
    <n v="0"/>
    <n v="2027695"/>
    <n v="0"/>
  </r>
  <r>
    <s v="G"/>
    <n v="7"/>
    <n v="604"/>
    <n v="2"/>
    <n v="79964421"/>
    <s v="GARCIA FERNANDEZ GERMAN VICENTE         "/>
    <x v="6"/>
    <x v="6"/>
    <n v="20170208"/>
    <x v="1"/>
    <s v="PAGO NOMINA RESERVA SISTEMA INTEGRAL DE INFORMACIO"/>
    <n v="2068365"/>
    <n v="2068365"/>
    <n v="0"/>
    <n v="0"/>
  </r>
  <r>
    <s v="G"/>
    <n v="7"/>
    <n v="604"/>
    <n v="3"/>
    <n v="79964421"/>
    <s v="GARCIA FERNANDEZ GERMAN VICENTE         "/>
    <x v="21"/>
    <x v="21"/>
    <n v="20170208"/>
    <x v="1"/>
    <s v="PAGO NOMINA RESERVA SISTEMA INTEGRAL DE INFORMACIO"/>
    <n v="-13712"/>
    <n v="0"/>
    <n v="13712"/>
    <n v="2068365"/>
  </r>
  <r>
    <s v="G"/>
    <n v="7"/>
    <n v="604"/>
    <n v="4"/>
    <n v="79964421"/>
    <s v="GARCIA FERNANDEZ GERMAN VICENTE         "/>
    <x v="20"/>
    <x v="20"/>
    <n v="20170208"/>
    <x v="1"/>
    <s v="PAGO NOMINA RESERVA SISTEMA INTEGRAL DE INFORMACIO"/>
    <n v="-13246"/>
    <n v="0"/>
    <n v="13246"/>
    <n v="2068365"/>
  </r>
  <r>
    <s v="G"/>
    <n v="7"/>
    <n v="604"/>
    <n v="5"/>
    <n v="79964421"/>
    <s v="GARCIA FERNANDEZ GERMAN VICENTE         "/>
    <x v="22"/>
    <x v="22"/>
    <n v="20170208"/>
    <x v="1"/>
    <s v="PAGO NOMINA RESERVA SISTEMA INTEGRAL DE INFORMACIO"/>
    <n v="-6856"/>
    <n v="0"/>
    <n v="6856"/>
    <n v="2068365"/>
  </r>
  <r>
    <s v="G"/>
    <n v="7"/>
    <n v="604"/>
    <n v="6"/>
    <n v="79964421"/>
    <s v="GARCIA FERNANDEZ GERMAN VICENTE         "/>
    <x v="32"/>
    <x v="31"/>
    <n v="20170208"/>
    <x v="1"/>
    <s v="PAGO NOMINA RESERVA SISTEMA INTEGRAL DE INFORMACIO"/>
    <n v="-6856"/>
    <n v="0"/>
    <n v="6856"/>
    <n v="2068365"/>
  </r>
  <r>
    <s v="G"/>
    <n v="7"/>
    <n v="605"/>
    <n v="1"/>
    <n v="1013577000"/>
    <s v="GUAYARA CASTRO DIANA PAOLA              "/>
    <x v="0"/>
    <x v="0"/>
    <n v="20170208"/>
    <x v="1"/>
    <s v="PAGO NOMINA RESERVA SISTEMA INTEGRAL DE INFORMACIO"/>
    <n v="-2709729"/>
    <n v="0"/>
    <n v="2709729"/>
    <n v="0"/>
  </r>
  <r>
    <s v="G"/>
    <n v="7"/>
    <n v="605"/>
    <n v="2"/>
    <n v="1013577000"/>
    <s v="GUAYARA CASTRO DIANA PAOLA              "/>
    <x v="1"/>
    <x v="1"/>
    <n v="20170208"/>
    <x v="1"/>
    <s v="PAGO NOMINA RESERVA SISTEMA INTEGRAL DE INFORMACIO"/>
    <n v="2757820"/>
    <n v="2757820"/>
    <n v="0"/>
    <n v="0"/>
  </r>
  <r>
    <s v="G"/>
    <n v="7"/>
    <n v="605"/>
    <n v="3"/>
    <n v="1013577000"/>
    <s v="GUAYARA CASTRO DIANA PAOLA              "/>
    <x v="21"/>
    <x v="21"/>
    <n v="20170208"/>
    <x v="1"/>
    <s v="PAGO NOMINA RESERVA SISTEMA INTEGRAL DE INFORMACIO"/>
    <n v="-16214"/>
    <n v="0"/>
    <n v="16214"/>
    <n v="2757820"/>
  </r>
  <r>
    <s v="G"/>
    <n v="7"/>
    <n v="605"/>
    <n v="4"/>
    <n v="1013577000"/>
    <s v="GUAYARA CASTRO DIANA PAOLA              "/>
    <x v="20"/>
    <x v="20"/>
    <n v="20170208"/>
    <x v="1"/>
    <s v="PAGO NOMINA RESERVA SISTEMA INTEGRAL DE INFORMACIO"/>
    <n v="-15663"/>
    <n v="0"/>
    <n v="15663"/>
    <n v="2757820"/>
  </r>
  <r>
    <s v="G"/>
    <n v="7"/>
    <n v="605"/>
    <n v="5"/>
    <n v="1013577000"/>
    <s v="GUAYARA CASTRO DIANA PAOLA              "/>
    <x v="22"/>
    <x v="22"/>
    <n v="20170208"/>
    <x v="1"/>
    <s v="PAGO NOMINA RESERVA SISTEMA INTEGRAL DE INFORMACIO"/>
    <n v="-8107"/>
    <n v="0"/>
    <n v="8107"/>
    <n v="2757820"/>
  </r>
  <r>
    <s v="G"/>
    <n v="7"/>
    <n v="605"/>
    <n v="6"/>
    <n v="1013577000"/>
    <s v="GUAYARA CASTRO DIANA PAOLA              "/>
    <x v="32"/>
    <x v="31"/>
    <n v="20170208"/>
    <x v="1"/>
    <s v="PAGO NOMINA RESERVA SISTEMA INTEGRAL DE INFORMACIO"/>
    <n v="-8107"/>
    <n v="0"/>
    <n v="8107"/>
    <n v="2757820"/>
  </r>
  <r>
    <s v="G"/>
    <n v="7"/>
    <n v="606"/>
    <n v="1"/>
    <n v="1013577000"/>
    <s v="GUAYARA CASTRO DIANA PAOLA              "/>
    <x v="0"/>
    <x v="0"/>
    <n v="20170208"/>
    <x v="1"/>
    <s v="PAGO NOMINA RESERVA SISTEMA INTEGRAL DE INFORMACIO"/>
    <n v="-1342703"/>
    <n v="0"/>
    <n v="1342703"/>
    <n v="0"/>
  </r>
  <r>
    <s v="G"/>
    <n v="7"/>
    <n v="606"/>
    <n v="2"/>
    <n v="1013577000"/>
    <s v="GUAYARA CASTRO DIANA PAOLA              "/>
    <x v="1"/>
    <x v="1"/>
    <n v="20170208"/>
    <x v="1"/>
    <s v="PAGO NOMINA RESERVA SISTEMA INTEGRAL DE INFORMACIO"/>
    <n v="1378910"/>
    <n v="1378910"/>
    <n v="0"/>
    <n v="0"/>
  </r>
  <r>
    <s v="G"/>
    <n v="7"/>
    <n v="606"/>
    <n v="3"/>
    <n v="1013577000"/>
    <s v="GUAYARA CASTRO DIANA PAOLA              "/>
    <x v="21"/>
    <x v="21"/>
    <n v="20170208"/>
    <x v="1"/>
    <s v="PAGO NOMINA RESERVA SISTEMA INTEGRAL DE INFORMACIO"/>
    <n v="-8107"/>
    <n v="0"/>
    <n v="8107"/>
    <n v="1378910"/>
  </r>
  <r>
    <s v="G"/>
    <n v="7"/>
    <n v="606"/>
    <n v="4"/>
    <n v="1013577000"/>
    <s v="GUAYARA CASTRO DIANA PAOLA              "/>
    <x v="20"/>
    <x v="20"/>
    <n v="20170208"/>
    <x v="1"/>
    <s v="PAGO NOMINA RESERVA SISTEMA INTEGRAL DE INFORMACIO"/>
    <n v="-7832"/>
    <n v="0"/>
    <n v="7832"/>
    <n v="1378910"/>
  </r>
  <r>
    <s v="G"/>
    <n v="7"/>
    <n v="606"/>
    <n v="5"/>
    <n v="1013577000"/>
    <s v="GUAYARA CASTRO DIANA PAOLA              "/>
    <x v="22"/>
    <x v="22"/>
    <n v="20170208"/>
    <x v="1"/>
    <s v="PAGO NOMINA RESERVA SISTEMA INTEGRAL DE INFORMACIO"/>
    <n v="-4054"/>
    <n v="0"/>
    <n v="4054"/>
    <n v="1378910"/>
  </r>
  <r>
    <s v="G"/>
    <n v="7"/>
    <n v="606"/>
    <n v="6"/>
    <n v="1013577000"/>
    <s v="GUAYARA CASTRO DIANA PAOLA              "/>
    <x v="23"/>
    <x v="23"/>
    <n v="20170208"/>
    <x v="1"/>
    <s v="PAGO NOMINA RESERVA SISTEMA INTEGRAL DE INFORMACIO"/>
    <n v="-16214"/>
    <n v="0"/>
    <n v="16214"/>
    <n v="1378910"/>
  </r>
  <r>
    <s v="G"/>
    <n v="7"/>
    <n v="607"/>
    <n v="1"/>
    <n v="1018431248"/>
    <s v="GUEVARA MORALES SANDRA MILENA           "/>
    <x v="0"/>
    <x v="0"/>
    <n v="20170208"/>
    <x v="1"/>
    <s v="PAGO NOMINA RESERVA SISTEMA INTEGRAL DE INFORMACIO"/>
    <n v="-2007127"/>
    <n v="0"/>
    <n v="2007127"/>
    <n v="0"/>
  </r>
  <r>
    <s v="G"/>
    <n v="7"/>
    <n v="607"/>
    <n v="2"/>
    <n v="1018431248"/>
    <s v="GUEVARA MORALES SANDRA MILENA           "/>
    <x v="6"/>
    <x v="6"/>
    <n v="20170208"/>
    <x v="1"/>
    <s v="PAGO NOMINA RESERVA SISTEMA INTEGRAL DE INFORMACIO"/>
    <n v="2068365"/>
    <n v="2068365"/>
    <n v="0"/>
    <n v="0"/>
  </r>
  <r>
    <s v="G"/>
    <n v="7"/>
    <n v="607"/>
    <n v="3"/>
    <n v="1018431248"/>
    <s v="GUEVARA MORALES SANDRA MILENA           "/>
    <x v="21"/>
    <x v="21"/>
    <n v="20170208"/>
    <x v="1"/>
    <s v="PAGO NOMINA RESERVA SISTEMA INTEGRAL DE INFORMACIO"/>
    <n v="-13712"/>
    <n v="0"/>
    <n v="13712"/>
    <n v="2068365"/>
  </r>
  <r>
    <s v="G"/>
    <n v="7"/>
    <n v="607"/>
    <n v="4"/>
    <n v="1018431248"/>
    <s v="GUEVARA MORALES SANDRA MILENA           "/>
    <x v="20"/>
    <x v="20"/>
    <n v="20170208"/>
    <x v="1"/>
    <s v="PAGO NOMINA RESERVA SISTEMA INTEGRAL DE INFORMACIO"/>
    <n v="-13246"/>
    <n v="0"/>
    <n v="13246"/>
    <n v="2068365"/>
  </r>
  <r>
    <s v="G"/>
    <n v="7"/>
    <n v="607"/>
    <n v="5"/>
    <n v="1018431248"/>
    <s v="GUEVARA MORALES SANDRA MILENA           "/>
    <x v="22"/>
    <x v="22"/>
    <n v="20170208"/>
    <x v="1"/>
    <s v="PAGO NOMINA RESERVA SISTEMA INTEGRAL DE INFORMACIO"/>
    <n v="-6856"/>
    <n v="0"/>
    <n v="6856"/>
    <n v="2068365"/>
  </r>
  <r>
    <s v="G"/>
    <n v="7"/>
    <n v="607"/>
    <n v="6"/>
    <n v="1018431248"/>
    <s v="GUEVARA MORALES SANDRA MILENA           "/>
    <x v="23"/>
    <x v="23"/>
    <n v="20170208"/>
    <x v="1"/>
    <s v="PAGO NOMINA RESERVA SISTEMA INTEGRAL DE INFORMACIO"/>
    <n v="-27424"/>
    <n v="0"/>
    <n v="27424"/>
    <n v="2068365"/>
  </r>
  <r>
    <s v="G"/>
    <n v="7"/>
    <n v="608"/>
    <n v="1"/>
    <n v="85470105"/>
    <s v="HURTADO MEYER FRANCISCO TOMAS           "/>
    <x v="1"/>
    <x v="1"/>
    <n v="20170208"/>
    <x v="1"/>
    <s v="HONORARIOS                                        "/>
    <n v="4600000"/>
    <n v="4600000"/>
    <n v="0"/>
    <n v="0"/>
  </r>
  <r>
    <s v="G"/>
    <n v="7"/>
    <n v="608"/>
    <n v="2"/>
    <n v="85470105"/>
    <s v="HURTADO MEYER FRANCISCO TOMAS           "/>
    <x v="20"/>
    <x v="20"/>
    <n v="20170208"/>
    <x v="1"/>
    <s v="RETEICA 9 66 X MIL TESORERIA GENERAL              "/>
    <n v="-26125"/>
    <n v="0"/>
    <n v="26125"/>
    <n v="2704500"/>
  </r>
  <r>
    <s v="G"/>
    <n v="7"/>
    <n v="608"/>
    <n v="3"/>
    <n v="85470105"/>
    <s v="HURTADO MEYER FRANCISCO TOMAS           "/>
    <x v="21"/>
    <x v="21"/>
    <n v="20170208"/>
    <x v="1"/>
    <s v="ESTAMPILLA UD-TRAB INDEPENDIENTE TES GRAL         "/>
    <n v="-27045"/>
    <n v="0"/>
    <n v="27045"/>
    <n v="2704500"/>
  </r>
  <r>
    <s v="G"/>
    <n v="7"/>
    <n v="608"/>
    <n v="4"/>
    <n v="85470105"/>
    <s v="HURTADO MEYER FRANCISCO TOMAS           "/>
    <x v="22"/>
    <x v="22"/>
    <n v="20170208"/>
    <x v="1"/>
    <s v="ESTAMPILLA PROCULTURA TRAB INDEPENDIENTE TES GRAL "/>
    <n v="-13523"/>
    <n v="0"/>
    <n v="13523"/>
    <n v="2704500"/>
  </r>
  <r>
    <s v="G"/>
    <n v="7"/>
    <n v="608"/>
    <n v="5"/>
    <n v="85470105"/>
    <s v="HURTADO MEYER FRANCISCO TOMAS           "/>
    <x v="23"/>
    <x v="23"/>
    <n v="20170208"/>
    <x v="1"/>
    <s v="PRO ADULTO MAYOR ACUERDO 645 2016 TES GENERAL 2%  "/>
    <n v="-54090"/>
    <n v="0"/>
    <n v="54090"/>
    <n v="2704500"/>
  </r>
  <r>
    <s v="G"/>
    <n v="7"/>
    <n v="608"/>
    <n v="6"/>
    <n v="85470105"/>
    <s v="HURTADO MEYER FRANCISCO TOMAS           "/>
    <x v="40"/>
    <x v="39"/>
    <n v="20170208"/>
    <x v="1"/>
    <s v="EMBARGOS BANCO AGRARIO                            "/>
    <n v="-782109"/>
    <n v="0"/>
    <n v="782109"/>
    <n v="0"/>
  </r>
  <r>
    <s v="G"/>
    <n v="7"/>
    <n v="608"/>
    <n v="7"/>
    <n v="85470105"/>
    <s v="HURTADO MEYER FRANCISCO TOMAS           "/>
    <x v="0"/>
    <x v="0"/>
    <n v="20170208"/>
    <x v="1"/>
    <s v="OCCIDENTE 81462-6 NOMINA                          "/>
    <n v="-3697108"/>
    <n v="0"/>
    <n v="3697108"/>
    <n v="0"/>
  </r>
  <r>
    <s v="G"/>
    <n v="7"/>
    <n v="609"/>
    <n v="1"/>
    <n v="1019071201"/>
    <s v="LARA RODRIGUEZ JUAN DAVID               "/>
    <x v="0"/>
    <x v="0"/>
    <n v="20170208"/>
    <x v="1"/>
    <s v="PAGO NOMINA RESERVA SISTEMA INTEGRAL DE INFORMACIO"/>
    <n v="-2007127"/>
    <n v="0"/>
    <n v="2007127"/>
    <n v="0"/>
  </r>
  <r>
    <s v="G"/>
    <n v="7"/>
    <n v="609"/>
    <n v="2"/>
    <n v="1019071201"/>
    <s v="LARA RODRIGUEZ JUAN DAVID               "/>
    <x v="6"/>
    <x v="6"/>
    <n v="20170208"/>
    <x v="1"/>
    <s v="PAGO NOMINA RESERVA SISTEMA INTEGRAL DE INFORMACIO"/>
    <n v="2068365"/>
    <n v="2068365"/>
    <n v="0"/>
    <n v="0"/>
  </r>
  <r>
    <s v="G"/>
    <n v="7"/>
    <n v="609"/>
    <n v="3"/>
    <n v="1019071201"/>
    <s v="LARA RODRIGUEZ JUAN DAVID               "/>
    <x v="21"/>
    <x v="21"/>
    <n v="20170208"/>
    <x v="1"/>
    <s v="PAGO NOMINA RESERVA SISTEMA INTEGRAL DE INFORMACIO"/>
    <n v="-13712"/>
    <n v="0"/>
    <n v="13712"/>
    <n v="2068365"/>
  </r>
  <r>
    <s v="G"/>
    <n v="7"/>
    <n v="609"/>
    <n v="4"/>
    <n v="1019071201"/>
    <s v="LARA RODRIGUEZ JUAN DAVID               "/>
    <x v="20"/>
    <x v="20"/>
    <n v="20170208"/>
    <x v="1"/>
    <s v="PAGO NOMINA RESERVA SISTEMA INTEGRAL DE INFORMACIO"/>
    <n v="-13246"/>
    <n v="0"/>
    <n v="13246"/>
    <n v="2068365"/>
  </r>
  <r>
    <s v="G"/>
    <n v="7"/>
    <n v="609"/>
    <n v="5"/>
    <n v="1019071201"/>
    <s v="LARA RODRIGUEZ JUAN DAVID               "/>
    <x v="22"/>
    <x v="22"/>
    <n v="20170208"/>
    <x v="1"/>
    <s v="PAGO NOMINA RESERVA SISTEMA INTEGRAL DE INFORMACIO"/>
    <n v="-6856"/>
    <n v="0"/>
    <n v="6856"/>
    <n v="2068365"/>
  </r>
  <r>
    <s v="G"/>
    <n v="7"/>
    <n v="609"/>
    <n v="6"/>
    <n v="1019071201"/>
    <s v="LARA RODRIGUEZ JUAN DAVID               "/>
    <x v="23"/>
    <x v="23"/>
    <n v="20170208"/>
    <x v="1"/>
    <s v="PAGO NOMINA RESERVA SISTEMA INTEGRAL DE INFORMACIO"/>
    <n v="-27424"/>
    <n v="0"/>
    <n v="27424"/>
    <n v="2068365"/>
  </r>
  <r>
    <s v="G"/>
    <n v="7"/>
    <n v="610"/>
    <n v="1"/>
    <n v="79812212"/>
    <s v="LAVADO HERNANDEZ JAIRO                  "/>
    <x v="0"/>
    <x v="0"/>
    <n v="20170208"/>
    <x v="1"/>
    <s v="PAGO NOMINA RESERVA SISTEMA INTEGRAL DE INFORMACIO"/>
    <n v="-4218467"/>
    <n v="0"/>
    <n v="4218467"/>
    <n v="0"/>
  </r>
  <r>
    <s v="G"/>
    <n v="7"/>
    <n v="610"/>
    <n v="2"/>
    <n v="79812212"/>
    <s v="LAVADO HERNANDEZ JAIRO                  "/>
    <x v="1"/>
    <x v="1"/>
    <n v="20170208"/>
    <x v="1"/>
    <s v="PAGO NOMINA RESERVA SISTEMA INTEGRAL DE INFORMACIO"/>
    <n v="4293333"/>
    <n v="4293333"/>
    <n v="0"/>
    <n v="0"/>
  </r>
  <r>
    <s v="G"/>
    <n v="7"/>
    <n v="610"/>
    <n v="3"/>
    <n v="79812212"/>
    <s v="LAVADO HERNANDEZ JAIRO                  "/>
    <x v="21"/>
    <x v="21"/>
    <n v="20170208"/>
    <x v="1"/>
    <s v="PAGO NOMINA RESERVA SISTEMA INTEGRAL DE INFORMACIO"/>
    <n v="-25241"/>
    <n v="0"/>
    <n v="25241"/>
    <n v="4293333"/>
  </r>
  <r>
    <s v="G"/>
    <n v="7"/>
    <n v="610"/>
    <n v="4"/>
    <n v="79812212"/>
    <s v="LAVADO HERNANDEZ JAIRO                  "/>
    <x v="20"/>
    <x v="20"/>
    <n v="20170208"/>
    <x v="1"/>
    <s v="PAGO NOMINA RESERVA SISTEMA INTEGRAL DE INFORMACIO"/>
    <n v="-24383"/>
    <n v="0"/>
    <n v="24383"/>
    <n v="4293333"/>
  </r>
  <r>
    <s v="G"/>
    <n v="7"/>
    <n v="610"/>
    <n v="5"/>
    <n v="79812212"/>
    <s v="LAVADO HERNANDEZ JAIRO                  "/>
    <x v="22"/>
    <x v="22"/>
    <n v="20170208"/>
    <x v="1"/>
    <s v="PAGO NOMINA RESERVA SISTEMA INTEGRAL DE INFORMACIO"/>
    <n v="-12621"/>
    <n v="0"/>
    <n v="12621"/>
    <n v="4293333"/>
  </r>
  <r>
    <s v="G"/>
    <n v="7"/>
    <n v="610"/>
    <n v="6"/>
    <n v="79812212"/>
    <s v="LAVADO HERNANDEZ JAIRO                  "/>
    <x v="32"/>
    <x v="31"/>
    <n v="20170208"/>
    <x v="1"/>
    <s v="PAGO NOMINA RESERVA SISTEMA INTEGRAL DE INFORMACIO"/>
    <n v="-12621"/>
    <n v="0"/>
    <n v="12621"/>
    <n v="4293333"/>
  </r>
  <r>
    <s v="G"/>
    <n v="7"/>
    <n v="611"/>
    <n v="1"/>
    <n v="1032431630"/>
    <s v="MORENO MORENO ANDRES JULIAN             "/>
    <x v="0"/>
    <x v="0"/>
    <n v="20170208"/>
    <x v="1"/>
    <s v="PAGO NOMINA RESERVA SISTEMA INTEGRAL DE INFORMACIO"/>
    <n v="-3077597"/>
    <n v="0"/>
    <n v="3077597"/>
    <n v="0"/>
  </r>
  <r>
    <s v="G"/>
    <n v="7"/>
    <n v="611"/>
    <n v="2"/>
    <n v="1032431630"/>
    <s v="MORENO MORENO ANDRES JULIAN             "/>
    <x v="1"/>
    <x v="1"/>
    <n v="20170208"/>
    <x v="1"/>
    <s v="PAGO NOMINA RESERVA SISTEMA INTEGRAL DE INFORMACIO"/>
    <n v="3171493"/>
    <n v="3171493"/>
    <n v="0"/>
    <n v="0"/>
  </r>
  <r>
    <s v="G"/>
    <n v="7"/>
    <n v="611"/>
    <n v="3"/>
    <n v="1032431630"/>
    <s v="MORENO MORENO ANDRES JULIAN             "/>
    <x v="21"/>
    <x v="21"/>
    <n v="20170208"/>
    <x v="1"/>
    <s v="PAGO NOMINA RESERVA SISTEMA INTEGRAL DE INFORMACIO"/>
    <n v="-21025"/>
    <n v="0"/>
    <n v="21025"/>
    <n v="3171493"/>
  </r>
  <r>
    <s v="G"/>
    <n v="7"/>
    <n v="611"/>
    <n v="4"/>
    <n v="1032431630"/>
    <s v="MORENO MORENO ANDRES JULIAN             "/>
    <x v="20"/>
    <x v="20"/>
    <n v="20170208"/>
    <x v="1"/>
    <s v="PAGO NOMINA RESERVA SISTEMA INTEGRAL DE INFORMACIO"/>
    <n v="-20310"/>
    <n v="0"/>
    <n v="20310"/>
    <n v="3171493"/>
  </r>
  <r>
    <s v="G"/>
    <n v="7"/>
    <n v="611"/>
    <n v="5"/>
    <n v="1032431630"/>
    <s v="MORENO MORENO ANDRES JULIAN             "/>
    <x v="22"/>
    <x v="22"/>
    <n v="20170208"/>
    <x v="1"/>
    <s v="PAGO NOMINA RESERVA SISTEMA INTEGRAL DE INFORMACIO"/>
    <n v="-10512"/>
    <n v="0"/>
    <n v="10512"/>
    <n v="3171493"/>
  </r>
  <r>
    <s v="G"/>
    <n v="7"/>
    <n v="611"/>
    <n v="6"/>
    <n v="1032431630"/>
    <s v="MORENO MORENO ANDRES JULIAN             "/>
    <x v="23"/>
    <x v="23"/>
    <n v="20170208"/>
    <x v="1"/>
    <s v="PAGO NOMINA RESERVA SISTEMA INTEGRAL DE INFORMACIO"/>
    <n v="-42049"/>
    <n v="0"/>
    <n v="42049"/>
    <n v="3171493"/>
  </r>
  <r>
    <s v="G"/>
    <n v="7"/>
    <n v="612"/>
    <n v="1"/>
    <n v="79593946"/>
    <s v="MORENO PAEZ ANDRES ANIBAL               "/>
    <x v="0"/>
    <x v="0"/>
    <n v="20170208"/>
    <x v="1"/>
    <s v="PAGO NOMINA RESERVA SISTEMA INTEGRAL DE INFORMACIO"/>
    <n v="-1439509"/>
    <n v="0"/>
    <n v="1439509"/>
    <n v="0"/>
  </r>
  <r>
    <s v="G"/>
    <n v="7"/>
    <n v="612"/>
    <n v="2"/>
    <n v="79593946"/>
    <s v="MORENO PAEZ ANDRES ANIBAL               "/>
    <x v="6"/>
    <x v="6"/>
    <n v="20170208"/>
    <x v="1"/>
    <s v="PAGO NOMINA RESERVA SISTEMA INTEGRAL DE INFORMACIO"/>
    <n v="1482005"/>
    <n v="1482005"/>
    <n v="0"/>
    <n v="0"/>
  </r>
  <r>
    <s v="G"/>
    <n v="7"/>
    <n v="612"/>
    <n v="3"/>
    <n v="79593946"/>
    <s v="MORENO PAEZ ANDRES ANIBAL               "/>
    <x v="21"/>
    <x v="21"/>
    <n v="20170208"/>
    <x v="1"/>
    <s v="PAGO NOMINA RESERVA SISTEMA INTEGRAL DE INFORMACIO"/>
    <n v="-9515"/>
    <n v="0"/>
    <n v="9515"/>
    <n v="1482005"/>
  </r>
  <r>
    <s v="G"/>
    <n v="7"/>
    <n v="612"/>
    <n v="4"/>
    <n v="79593946"/>
    <s v="MORENO PAEZ ANDRES ANIBAL               "/>
    <x v="20"/>
    <x v="20"/>
    <n v="20170208"/>
    <x v="1"/>
    <s v="PAGO NOMINA RESERVA SISTEMA INTEGRAL DE INFORMACIO"/>
    <n v="-9192"/>
    <n v="0"/>
    <n v="9192"/>
    <n v="1482005"/>
  </r>
  <r>
    <s v="G"/>
    <n v="7"/>
    <n v="612"/>
    <n v="5"/>
    <n v="79593946"/>
    <s v="MORENO PAEZ ANDRES ANIBAL               "/>
    <x v="22"/>
    <x v="22"/>
    <n v="20170208"/>
    <x v="1"/>
    <s v="PAGO NOMINA RESERVA SISTEMA INTEGRAL DE INFORMACIO"/>
    <n v="-4758"/>
    <n v="0"/>
    <n v="4758"/>
    <n v="1482005"/>
  </r>
  <r>
    <s v="G"/>
    <n v="7"/>
    <n v="612"/>
    <n v="6"/>
    <n v="79593946"/>
    <s v="MORENO PAEZ ANDRES ANIBAL               "/>
    <x v="23"/>
    <x v="23"/>
    <n v="20170208"/>
    <x v="1"/>
    <s v="PAGO NOMINA RESERVA SISTEMA INTEGRAL DE INFORMACIO"/>
    <n v="-19031"/>
    <n v="0"/>
    <n v="19031"/>
    <n v="1482005"/>
  </r>
  <r>
    <s v="G"/>
    <n v="7"/>
    <n v="613"/>
    <n v="1"/>
    <n v="1071167689"/>
    <s v="ORJUELA VELASQUEZ SERGIO DAVID          "/>
    <x v="0"/>
    <x v="0"/>
    <n v="20170208"/>
    <x v="1"/>
    <s v="PAGO NOMINA RESERVA SISTEMA INTEGRAL DE INFORMACIO"/>
    <n v="-2007127"/>
    <n v="0"/>
    <n v="2007127"/>
    <n v="0"/>
  </r>
  <r>
    <s v="G"/>
    <n v="7"/>
    <n v="613"/>
    <n v="2"/>
    <n v="1071167689"/>
    <s v="ORJUELA VELASQUEZ SERGIO DAVID          "/>
    <x v="6"/>
    <x v="6"/>
    <n v="20170208"/>
    <x v="1"/>
    <s v="PAGO NOMINA RESERVA SISTEMA INTEGRAL DE INFORMACIO"/>
    <n v="2068365"/>
    <n v="2068365"/>
    <n v="0"/>
    <n v="0"/>
  </r>
  <r>
    <s v="G"/>
    <n v="7"/>
    <n v="613"/>
    <n v="3"/>
    <n v="1071167689"/>
    <s v="ORJUELA VELASQUEZ SERGIO DAVID          "/>
    <x v="21"/>
    <x v="21"/>
    <n v="20170208"/>
    <x v="1"/>
    <s v="PAGO NOMINA RESERVA SISTEMA INTEGRAL DE INFORMACIO"/>
    <n v="-13712"/>
    <n v="0"/>
    <n v="13712"/>
    <n v="2068365"/>
  </r>
  <r>
    <s v="G"/>
    <n v="7"/>
    <n v="613"/>
    <n v="4"/>
    <n v="1071167689"/>
    <s v="ORJUELA VELASQUEZ SERGIO DAVID          "/>
    <x v="20"/>
    <x v="20"/>
    <n v="20170208"/>
    <x v="1"/>
    <s v="PAGO NOMINA RESERVA SISTEMA INTEGRAL DE INFORMACIO"/>
    <n v="-13246"/>
    <n v="0"/>
    <n v="13246"/>
    <n v="2068365"/>
  </r>
  <r>
    <s v="G"/>
    <n v="7"/>
    <n v="613"/>
    <n v="5"/>
    <n v="1071167689"/>
    <s v="ORJUELA VELASQUEZ SERGIO DAVID          "/>
    <x v="22"/>
    <x v="22"/>
    <n v="20170208"/>
    <x v="1"/>
    <s v="PAGO NOMINA RESERVA SISTEMA INTEGRAL DE INFORMACIO"/>
    <n v="-6856"/>
    <n v="0"/>
    <n v="6856"/>
    <n v="2068365"/>
  </r>
  <r>
    <s v="G"/>
    <n v="7"/>
    <n v="613"/>
    <n v="6"/>
    <n v="1071167689"/>
    <s v="ORJUELA VELASQUEZ SERGIO DAVID          "/>
    <x v="23"/>
    <x v="23"/>
    <n v="20170208"/>
    <x v="1"/>
    <s v="PAGO NOMINA RESERVA SISTEMA INTEGRAL DE INFORMACIO"/>
    <n v="-27424"/>
    <n v="0"/>
    <n v="27424"/>
    <n v="2068365"/>
  </r>
  <r>
    <s v="G"/>
    <n v="7"/>
    <n v="614"/>
    <n v="1"/>
    <n v="1136886163"/>
    <s v="ORTIZ MORA MARIA ALEJANDRA              "/>
    <x v="0"/>
    <x v="0"/>
    <n v="20170208"/>
    <x v="1"/>
    <s v="PAGO NOMINA RESERVA SISTEMA INTEGRAL DE INFORMACIO"/>
    <n v="-2007127"/>
    <n v="0"/>
    <n v="2007127"/>
    <n v="0"/>
  </r>
  <r>
    <s v="G"/>
    <n v="7"/>
    <n v="614"/>
    <n v="2"/>
    <n v="1136886163"/>
    <s v="ORTIZ MORA MARIA ALEJANDRA              "/>
    <x v="6"/>
    <x v="6"/>
    <n v="20170208"/>
    <x v="1"/>
    <s v="PAGO NOMINA RESERVA SISTEMA INTEGRAL DE INFORMACIO"/>
    <n v="2068365"/>
    <n v="2068365"/>
    <n v="0"/>
    <n v="0"/>
  </r>
  <r>
    <s v="G"/>
    <n v="7"/>
    <n v="614"/>
    <n v="3"/>
    <n v="1136886163"/>
    <s v="ORTIZ MORA MARIA ALEJANDRA              "/>
    <x v="21"/>
    <x v="21"/>
    <n v="20170208"/>
    <x v="1"/>
    <s v="PAGO NOMINA RESERVA SISTEMA INTEGRAL DE INFORMACIO"/>
    <n v="-13712"/>
    <n v="0"/>
    <n v="13712"/>
    <n v="2068365"/>
  </r>
  <r>
    <s v="G"/>
    <n v="7"/>
    <n v="614"/>
    <n v="4"/>
    <n v="1136886163"/>
    <s v="ORTIZ MORA MARIA ALEJANDRA              "/>
    <x v="20"/>
    <x v="20"/>
    <n v="20170208"/>
    <x v="1"/>
    <s v="PAGO NOMINA RESERVA SISTEMA INTEGRAL DE INFORMACIO"/>
    <n v="-13246"/>
    <n v="0"/>
    <n v="13246"/>
    <n v="2068365"/>
  </r>
  <r>
    <s v="G"/>
    <n v="7"/>
    <n v="614"/>
    <n v="5"/>
    <n v="1136886163"/>
    <s v="ORTIZ MORA MARIA ALEJANDRA              "/>
    <x v="22"/>
    <x v="22"/>
    <n v="20170208"/>
    <x v="1"/>
    <s v="PAGO NOMINA RESERVA SISTEMA INTEGRAL DE INFORMACIO"/>
    <n v="-6856"/>
    <n v="0"/>
    <n v="6856"/>
    <n v="2068365"/>
  </r>
  <r>
    <s v="G"/>
    <n v="7"/>
    <n v="614"/>
    <n v="6"/>
    <n v="1136886163"/>
    <s v="ORTIZ MORA MARIA ALEJANDRA              "/>
    <x v="23"/>
    <x v="23"/>
    <n v="20170208"/>
    <x v="1"/>
    <s v="PAGO NOMINA RESERVA SISTEMA INTEGRAL DE INFORMACIO"/>
    <n v="-27424"/>
    <n v="0"/>
    <n v="27424"/>
    <n v="2068365"/>
  </r>
  <r>
    <s v="G"/>
    <n v="7"/>
    <n v="615"/>
    <n v="1"/>
    <n v="17652534"/>
    <s v="MITSU Y/O OSPINA NAVAS JAIDER           "/>
    <x v="1"/>
    <x v="1"/>
    <n v="20170208"/>
    <x v="1"/>
    <s v="HONORARIOS                                        "/>
    <n v="4600000"/>
    <n v="4600000"/>
    <n v="0"/>
    <n v="0"/>
  </r>
  <r>
    <s v="G"/>
    <n v="7"/>
    <n v="615"/>
    <n v="2"/>
    <n v="17652534"/>
    <s v="MITSU Y/O OSPINA NAVAS JAIDER           "/>
    <x v="20"/>
    <x v="20"/>
    <n v="20170208"/>
    <x v="1"/>
    <s v="RETEICA 9 66 X MIL TESORERIA GENERAL              "/>
    <n v="-26125"/>
    <n v="0"/>
    <n v="26125"/>
    <n v="2704500"/>
  </r>
  <r>
    <s v="G"/>
    <n v="7"/>
    <n v="615"/>
    <n v="3"/>
    <n v="17652534"/>
    <s v="MITSU Y/O OSPINA NAVAS JAIDER           "/>
    <x v="21"/>
    <x v="21"/>
    <n v="20170208"/>
    <x v="1"/>
    <s v="ESTAMPILLA UD-TRAB INDEPENDIENTE TES GRAL         "/>
    <n v="-27045"/>
    <n v="0"/>
    <n v="27045"/>
    <n v="2704500"/>
  </r>
  <r>
    <s v="G"/>
    <n v="7"/>
    <n v="615"/>
    <n v="4"/>
    <n v="17652534"/>
    <s v="MITSU Y/O OSPINA NAVAS JAIDER           "/>
    <x v="22"/>
    <x v="22"/>
    <n v="20170208"/>
    <x v="1"/>
    <s v="ESTAMPILLA PROCULTURA TRAB INDEPENDIENTE TES GRAL "/>
    <n v="-13523"/>
    <n v="0"/>
    <n v="13523"/>
    <n v="2704500"/>
  </r>
  <r>
    <s v="G"/>
    <n v="7"/>
    <n v="615"/>
    <n v="5"/>
    <n v="17652534"/>
    <s v="MITSU Y/O OSPINA NAVAS JAIDER           "/>
    <x v="23"/>
    <x v="23"/>
    <n v="20170208"/>
    <x v="1"/>
    <s v="PRO ADULTO MAYOR ACUERDO 645 2016 TES GENERAL 2%  "/>
    <n v="-54090"/>
    <n v="0"/>
    <n v="54090"/>
    <n v="2704500"/>
  </r>
  <r>
    <s v="G"/>
    <n v="7"/>
    <n v="615"/>
    <n v="6"/>
    <n v="17652534"/>
    <s v="MITSU Y/O OSPINA NAVAS JAIDER           "/>
    <x v="36"/>
    <x v="35"/>
    <n v="20170208"/>
    <x v="1"/>
    <s v="LIBRANZAS                                         "/>
    <n v="-900000"/>
    <n v="0"/>
    <n v="900000"/>
    <n v="0"/>
  </r>
  <r>
    <s v="G"/>
    <n v="7"/>
    <n v="615"/>
    <n v="7"/>
    <n v="17652534"/>
    <s v="MITSU Y/O OSPINA NAVAS JAIDER           "/>
    <x v="0"/>
    <x v="0"/>
    <n v="20170208"/>
    <x v="1"/>
    <s v="OCCIDENTE 81462-6 NOMINA                          "/>
    <n v="-3579217"/>
    <n v="0"/>
    <n v="3579217"/>
    <n v="0"/>
  </r>
  <r>
    <s v="G"/>
    <n v="7"/>
    <n v="615"/>
    <n v="8"/>
    <n v="17652534"/>
    <s v="MITSU Y/O OSPINA NAVAS JAIDER           "/>
    <x v="36"/>
    <x v="35"/>
    <n v="20170208"/>
    <x v="1"/>
    <s v="LIBRANZAS                                         "/>
    <n v="900000"/>
    <n v="900000"/>
    <n v="0"/>
    <n v="0"/>
  </r>
  <r>
    <s v="G"/>
    <n v="7"/>
    <n v="615"/>
    <n v="9"/>
    <n v="860007660"/>
    <s v="HELM BANK S A                           "/>
    <x v="0"/>
    <x v="0"/>
    <n v="20170208"/>
    <x v="1"/>
    <s v="OCCIDENTE 81462-6 NOMINA                          "/>
    <n v="-900000"/>
    <n v="0"/>
    <n v="900000"/>
    <n v="0"/>
  </r>
  <r>
    <s v="G"/>
    <n v="7"/>
    <n v="616"/>
    <n v="1"/>
    <n v="1030577784"/>
    <s v="PARRA FUENTES FABIO ANDRES              "/>
    <x v="0"/>
    <x v="0"/>
    <n v="20170208"/>
    <x v="1"/>
    <s v="PAGO NOMINA RESERVA SISTEMA INTEGRAL DE INFORMACIO"/>
    <n v="-2007127"/>
    <n v="0"/>
    <n v="2007127"/>
    <n v="0"/>
  </r>
  <r>
    <s v="G"/>
    <n v="7"/>
    <n v="616"/>
    <n v="2"/>
    <n v="1030577784"/>
    <s v="PARRA FUENTES FABIO ANDRES              "/>
    <x v="6"/>
    <x v="6"/>
    <n v="20170208"/>
    <x v="1"/>
    <s v="PAGO NOMINA RESERVA SISTEMA INTEGRAL DE INFORMACIO"/>
    <n v="2068365"/>
    <n v="2068365"/>
    <n v="0"/>
    <n v="0"/>
  </r>
  <r>
    <s v="G"/>
    <n v="7"/>
    <n v="616"/>
    <n v="3"/>
    <n v="1030577784"/>
    <s v="PARRA FUENTES FABIO ANDRES              "/>
    <x v="21"/>
    <x v="21"/>
    <n v="20170208"/>
    <x v="1"/>
    <s v="PAGO NOMINA RESERVA SISTEMA INTEGRAL DE INFORMACIO"/>
    <n v="-13712"/>
    <n v="0"/>
    <n v="13712"/>
    <n v="2068365"/>
  </r>
  <r>
    <s v="G"/>
    <n v="7"/>
    <n v="616"/>
    <n v="4"/>
    <n v="1030577784"/>
    <s v="PARRA FUENTES FABIO ANDRES              "/>
    <x v="20"/>
    <x v="20"/>
    <n v="20170208"/>
    <x v="1"/>
    <s v="PAGO NOMINA RESERVA SISTEMA INTEGRAL DE INFORMACIO"/>
    <n v="-13246"/>
    <n v="0"/>
    <n v="13246"/>
    <n v="2068365"/>
  </r>
  <r>
    <s v="G"/>
    <n v="7"/>
    <n v="616"/>
    <n v="5"/>
    <n v="1030577784"/>
    <s v="PARRA FUENTES FABIO ANDRES              "/>
    <x v="22"/>
    <x v="22"/>
    <n v="20170208"/>
    <x v="1"/>
    <s v="PAGO NOMINA RESERVA SISTEMA INTEGRAL DE INFORMACIO"/>
    <n v="-6856"/>
    <n v="0"/>
    <n v="6856"/>
    <n v="2068365"/>
  </r>
  <r>
    <s v="G"/>
    <n v="7"/>
    <n v="616"/>
    <n v="6"/>
    <n v="1030577784"/>
    <s v="PARRA FUENTES FABIO ANDRES              "/>
    <x v="23"/>
    <x v="23"/>
    <n v="20170208"/>
    <x v="1"/>
    <s v="PAGO NOMINA RESERVA SISTEMA INTEGRAL DE INFORMACIO"/>
    <n v="-27424"/>
    <n v="0"/>
    <n v="27424"/>
    <n v="2068365"/>
  </r>
  <r>
    <s v="G"/>
    <n v="7"/>
    <n v="617"/>
    <n v="1"/>
    <n v="79211280"/>
    <s v="PARRA LOPEZ MILTON JAVIER               "/>
    <x v="0"/>
    <x v="0"/>
    <n v="20170208"/>
    <x v="1"/>
    <s v="PAGO NOMINA RESERVA SISTEMA INTEGRAL DE INFORMACIO"/>
    <n v="-4459809"/>
    <n v="0"/>
    <n v="4459809"/>
    <n v="0"/>
  </r>
  <r>
    <s v="G"/>
    <n v="7"/>
    <n v="617"/>
    <n v="2"/>
    <n v="79211280"/>
    <s v="PARRA LOPEZ MILTON JAVIER               "/>
    <x v="1"/>
    <x v="1"/>
    <n v="20170208"/>
    <x v="1"/>
    <s v="PAGO NOMINA RESERVA SISTEMA INTEGRAL DE INFORMACIO"/>
    <n v="4600000"/>
    <n v="4600000"/>
    <n v="0"/>
    <n v="0"/>
  </r>
  <r>
    <s v="G"/>
    <n v="7"/>
    <n v="617"/>
    <n v="3"/>
    <n v="79211280"/>
    <s v="PARRA LOPEZ MILTON JAVIER               "/>
    <x v="33"/>
    <x v="32"/>
    <n v="20170208"/>
    <x v="1"/>
    <s v="PAGO NOMINA RESERVA SISTEMA INTEGRAL DE INFORMACIO"/>
    <n v="-4000"/>
    <n v="0"/>
    <n v="4000"/>
    <n v="4600000"/>
  </r>
  <r>
    <s v="G"/>
    <n v="7"/>
    <n v="617"/>
    <n v="4"/>
    <n v="79211280"/>
    <s v="PARRA LOPEZ MILTON JAVIER               "/>
    <x v="21"/>
    <x v="21"/>
    <n v="20170208"/>
    <x v="1"/>
    <s v="PAGO NOMINA RESERVA SISTEMA INTEGRAL DE INFORMACIO"/>
    <n v="-30495"/>
    <n v="0"/>
    <n v="30495"/>
    <n v="4600000"/>
  </r>
  <r>
    <s v="G"/>
    <n v="7"/>
    <n v="617"/>
    <n v="5"/>
    <n v="79211280"/>
    <s v="PARRA LOPEZ MILTON JAVIER               "/>
    <x v="20"/>
    <x v="20"/>
    <n v="20170208"/>
    <x v="1"/>
    <s v="PAGO NOMINA RESERVA SISTEMA INTEGRAL DE INFORMACIO"/>
    <n v="-29458"/>
    <n v="0"/>
    <n v="29458"/>
    <n v="4600000"/>
  </r>
  <r>
    <s v="G"/>
    <n v="7"/>
    <n v="617"/>
    <n v="6"/>
    <n v="79211280"/>
    <s v="PARRA LOPEZ MILTON JAVIER               "/>
    <x v="22"/>
    <x v="22"/>
    <n v="20170208"/>
    <x v="1"/>
    <s v="PAGO NOMINA RESERVA SISTEMA INTEGRAL DE INFORMACIO"/>
    <n v="-15248"/>
    <n v="0"/>
    <n v="15248"/>
    <n v="4600000"/>
  </r>
  <r>
    <s v="G"/>
    <n v="7"/>
    <n v="617"/>
    <n v="7"/>
    <n v="79211280"/>
    <s v="PARRA LOPEZ MILTON JAVIER               "/>
    <x v="23"/>
    <x v="23"/>
    <n v="20170208"/>
    <x v="1"/>
    <s v="PAGO NOMINA RESERVA SISTEMA INTEGRAL DE INFORMACIO"/>
    <n v="-60990"/>
    <n v="0"/>
    <n v="60990"/>
    <n v="4600000"/>
  </r>
  <r>
    <s v="G"/>
    <n v="7"/>
    <n v="618"/>
    <n v="1"/>
    <n v="80006490"/>
    <s v="PARRA PEﾑA JOHN FREDY                   "/>
    <x v="0"/>
    <x v="0"/>
    <n v="20170208"/>
    <x v="1"/>
    <s v="PAGO NOMINA RESERVA SISTEMA INTEGRAL DE INFORMACIO"/>
    <n v="-1969117"/>
    <n v="0"/>
    <n v="1969117"/>
    <n v="0"/>
  </r>
  <r>
    <s v="G"/>
    <n v="7"/>
    <n v="618"/>
    <n v="2"/>
    <n v="80006490"/>
    <s v="PARRA PEﾑA JOHN FREDY                   "/>
    <x v="1"/>
    <x v="1"/>
    <n v="20170208"/>
    <x v="1"/>
    <s v="PAGO NOMINA RESERVA SISTEMA INTEGRAL DE INFORMACIO"/>
    <n v="2008612"/>
    <n v="2008612"/>
    <n v="0"/>
    <n v="0"/>
  </r>
  <r>
    <s v="G"/>
    <n v="7"/>
    <n v="618"/>
    <n v="3"/>
    <n v="80006490"/>
    <s v="PARRA PEﾑA JOHN FREDY                   "/>
    <x v="21"/>
    <x v="21"/>
    <n v="20170208"/>
    <x v="1"/>
    <s v="PAGO NOMINA RESERVA SISTEMA INTEGRAL DE INFORMACIO"/>
    <n v="-13316"/>
    <n v="0"/>
    <n v="13316"/>
    <n v="2008612"/>
  </r>
  <r>
    <s v="G"/>
    <n v="7"/>
    <n v="618"/>
    <n v="4"/>
    <n v="80006490"/>
    <s v="PARRA PEﾑA JOHN FREDY                   "/>
    <x v="20"/>
    <x v="20"/>
    <n v="20170208"/>
    <x v="1"/>
    <s v="PAGO NOMINA RESERVA SISTEMA INTEGRAL DE INFORMACIO"/>
    <n v="-12863"/>
    <n v="0"/>
    <n v="12863"/>
    <n v="2008612"/>
  </r>
  <r>
    <s v="G"/>
    <n v="7"/>
    <n v="618"/>
    <n v="5"/>
    <n v="80006490"/>
    <s v="PARRA PEﾑA JOHN FREDY                   "/>
    <x v="22"/>
    <x v="22"/>
    <n v="20170208"/>
    <x v="1"/>
    <s v="PAGO NOMINA RESERVA SISTEMA INTEGRAL DE INFORMACIO"/>
    <n v="-6658"/>
    <n v="0"/>
    <n v="6658"/>
    <n v="2008612"/>
  </r>
  <r>
    <s v="G"/>
    <n v="7"/>
    <n v="618"/>
    <n v="6"/>
    <n v="80006490"/>
    <s v="PARRA PEﾑA JOHN FREDY                   "/>
    <x v="32"/>
    <x v="31"/>
    <n v="20170208"/>
    <x v="1"/>
    <s v="PAGO NOMINA RESERVA SISTEMA INTEGRAL DE INFORMACIO"/>
    <n v="-6658"/>
    <n v="0"/>
    <n v="6658"/>
    <n v="2008612"/>
  </r>
  <r>
    <s v="G"/>
    <n v="7"/>
    <n v="619"/>
    <n v="1"/>
    <n v="80006490"/>
    <s v="PARRA PEﾑA JOHN FREDY                   "/>
    <x v="0"/>
    <x v="0"/>
    <n v="20170208"/>
    <x v="1"/>
    <s v="PAGO NOMINA RESERVA SISTEMA INTEGRAL DE INFORMACIO"/>
    <n v="-1128452"/>
    <n v="0"/>
    <n v="1128452"/>
    <n v="0"/>
  </r>
  <r>
    <s v="G"/>
    <n v="7"/>
    <n v="619"/>
    <n v="2"/>
    <n v="80006490"/>
    <s v="PARRA PEﾑA JOHN FREDY                   "/>
    <x v="1"/>
    <x v="1"/>
    <n v="20170208"/>
    <x v="1"/>
    <s v="PAGO NOMINA RESERVA SISTEMA INTEGRAL DE INFORMACIO"/>
    <n v="1162881"/>
    <n v="1162881"/>
    <n v="0"/>
    <n v="0"/>
  </r>
  <r>
    <s v="G"/>
    <n v="7"/>
    <n v="619"/>
    <n v="3"/>
    <n v="80006490"/>
    <s v="PARRA PEﾑA JOHN FREDY                   "/>
    <x v="21"/>
    <x v="21"/>
    <n v="20170208"/>
    <x v="1"/>
    <s v="PAGO NOMINA RESERVA SISTEMA INTEGRAL DE INFORMACIO"/>
    <n v="-7709"/>
    <n v="0"/>
    <n v="7709"/>
    <n v="1162881"/>
  </r>
  <r>
    <s v="G"/>
    <n v="7"/>
    <n v="619"/>
    <n v="4"/>
    <n v="80006490"/>
    <s v="PARRA PEﾑA JOHN FREDY                   "/>
    <x v="20"/>
    <x v="20"/>
    <n v="20170208"/>
    <x v="1"/>
    <s v="PAGO NOMINA RESERVA SISTEMA INTEGRAL DE INFORMACIO"/>
    <n v="-7447"/>
    <n v="0"/>
    <n v="7447"/>
    <n v="1162881"/>
  </r>
  <r>
    <s v="G"/>
    <n v="7"/>
    <n v="619"/>
    <n v="5"/>
    <n v="80006490"/>
    <s v="PARRA PEﾑA JOHN FREDY                   "/>
    <x v="22"/>
    <x v="22"/>
    <n v="20170208"/>
    <x v="1"/>
    <s v="PAGO NOMINA RESERVA SISTEMA INTEGRAL DE INFORMACIO"/>
    <n v="-3855"/>
    <n v="0"/>
    <n v="3855"/>
    <n v="1162881"/>
  </r>
  <r>
    <s v="G"/>
    <n v="7"/>
    <n v="619"/>
    <n v="6"/>
    <n v="80006490"/>
    <s v="PARRA PEﾑA JOHN FREDY                   "/>
    <x v="23"/>
    <x v="23"/>
    <n v="20170208"/>
    <x v="1"/>
    <s v="PAGO NOMINA RESERVA SISTEMA INTEGRAL DE INFORMACIO"/>
    <n v="-15418"/>
    <n v="0"/>
    <n v="15418"/>
    <n v="1162881"/>
  </r>
  <r>
    <s v="G"/>
    <n v="7"/>
    <n v="620"/>
    <n v="1"/>
    <n v="80773695"/>
    <s v="PI･EROS MORA GIOVANNI JAVIER R          "/>
    <x v="0"/>
    <x v="0"/>
    <n v="20170208"/>
    <x v="1"/>
    <s v="PAGO NOMINA RESERVA SISTEMA INTEGRAL DE INFORMACIO"/>
    <n v="-3109134"/>
    <n v="0"/>
    <n v="3109134"/>
    <n v="0"/>
  </r>
  <r>
    <s v="G"/>
    <n v="7"/>
    <n v="620"/>
    <n v="2"/>
    <n v="80773695"/>
    <s v="PI･EROS MORA GIOVANNI JAVIER R          "/>
    <x v="1"/>
    <x v="1"/>
    <n v="20170208"/>
    <x v="1"/>
    <s v="PAGO NOMINA RESERVA SISTEMA INTEGRAL DE INFORMACIO"/>
    <n v="3171493"/>
    <n v="3171493"/>
    <n v="0"/>
    <n v="0"/>
  </r>
  <r>
    <s v="G"/>
    <n v="7"/>
    <n v="620"/>
    <n v="3"/>
    <n v="80773695"/>
    <s v="PI･EROS MORA GIOVANNI JAVIER R          "/>
    <x v="21"/>
    <x v="21"/>
    <n v="20170208"/>
    <x v="1"/>
    <s v="PAGO NOMINA RESERVA SISTEMA INTEGRAL DE INFORMACIO"/>
    <n v="-21025"/>
    <n v="0"/>
    <n v="21025"/>
    <n v="3171493"/>
  </r>
  <r>
    <s v="G"/>
    <n v="7"/>
    <n v="620"/>
    <n v="4"/>
    <n v="80773695"/>
    <s v="PI･EROS MORA GIOVANNI JAVIER R          "/>
    <x v="20"/>
    <x v="20"/>
    <n v="20170208"/>
    <x v="1"/>
    <s v="PAGO NOMINA RESERVA SISTEMA INTEGRAL DE INFORMACIO"/>
    <n v="-20310"/>
    <n v="0"/>
    <n v="20310"/>
    <n v="3171493"/>
  </r>
  <r>
    <s v="G"/>
    <n v="7"/>
    <n v="620"/>
    <n v="5"/>
    <n v="80773695"/>
    <s v="PI･EROS MORA GIOVANNI JAVIER R          "/>
    <x v="22"/>
    <x v="22"/>
    <n v="20170208"/>
    <x v="1"/>
    <s v="PAGO NOMINA RESERVA SISTEMA INTEGRAL DE INFORMACIO"/>
    <n v="-10512"/>
    <n v="0"/>
    <n v="10512"/>
    <n v="3171493"/>
  </r>
  <r>
    <s v="G"/>
    <n v="7"/>
    <n v="620"/>
    <n v="6"/>
    <n v="80773695"/>
    <s v="PI･EROS MORA GIOVANNI JAVIER R          "/>
    <x v="32"/>
    <x v="31"/>
    <n v="20170208"/>
    <x v="1"/>
    <s v="PAGO NOMINA RESERVA SISTEMA INTEGRAL DE INFORMACIO"/>
    <n v="-10512"/>
    <n v="0"/>
    <n v="10512"/>
    <n v="3171493"/>
  </r>
  <r>
    <s v="G"/>
    <n v="7"/>
    <n v="621"/>
    <n v="1"/>
    <n v="79645544"/>
    <s v="PUERTO QUINCOS FAUSTO ALEXANDER         "/>
    <x v="0"/>
    <x v="0"/>
    <n v="20170208"/>
    <x v="1"/>
    <s v="PAGO NOMINA RESERVA SISTEMA INTEGRAL DE INFORMACIO"/>
    <n v="-4014254"/>
    <n v="0"/>
    <n v="4014254"/>
    <n v="0"/>
  </r>
  <r>
    <s v="G"/>
    <n v="7"/>
    <n v="621"/>
    <n v="2"/>
    <n v="79645544"/>
    <s v="PUERTO QUINCOS FAUSTO ALEXANDER         "/>
    <x v="1"/>
    <x v="1"/>
    <n v="20170208"/>
    <x v="1"/>
    <s v="PAGO NOMINA RESERVA SISTEMA INTEGRAL DE INFORMACIO"/>
    <n v="4136730"/>
    <n v="4136730"/>
    <n v="0"/>
    <n v="0"/>
  </r>
  <r>
    <s v="G"/>
    <n v="7"/>
    <n v="621"/>
    <n v="3"/>
    <n v="79645544"/>
    <s v="PUERTO QUINCOS FAUSTO ALEXANDER         "/>
    <x v="21"/>
    <x v="21"/>
    <n v="20170208"/>
    <x v="1"/>
    <s v="PAGO NOMINA RESERVA SISTEMA INTEGRAL DE INFORMACIO"/>
    <n v="-27424"/>
    <n v="0"/>
    <n v="27424"/>
    <n v="4136730"/>
  </r>
  <r>
    <s v="G"/>
    <n v="7"/>
    <n v="621"/>
    <n v="4"/>
    <n v="79645544"/>
    <s v="PUERTO QUINCOS FAUSTO ALEXANDER         "/>
    <x v="20"/>
    <x v="20"/>
    <n v="20170208"/>
    <x v="1"/>
    <s v="PAGO NOMINA RESERVA SISTEMA INTEGRAL DE INFORMACIO"/>
    <n v="-26492"/>
    <n v="0"/>
    <n v="26492"/>
    <n v="4136730"/>
  </r>
  <r>
    <s v="G"/>
    <n v="7"/>
    <n v="621"/>
    <n v="5"/>
    <n v="79645544"/>
    <s v="PUERTO QUINCOS FAUSTO ALEXANDER         "/>
    <x v="22"/>
    <x v="22"/>
    <n v="20170208"/>
    <x v="1"/>
    <s v="PAGO NOMINA RESERVA SISTEMA INTEGRAL DE INFORMACIO"/>
    <n v="-13712"/>
    <n v="0"/>
    <n v="13712"/>
    <n v="4136730"/>
  </r>
  <r>
    <s v="G"/>
    <n v="7"/>
    <n v="621"/>
    <n v="6"/>
    <n v="79645544"/>
    <s v="PUERTO QUINCOS FAUSTO ALEXANDER         "/>
    <x v="23"/>
    <x v="23"/>
    <n v="20170208"/>
    <x v="1"/>
    <s v="PAGO NOMINA RESERVA SISTEMA INTEGRAL DE INFORMACIO"/>
    <n v="-54848"/>
    <n v="0"/>
    <n v="54848"/>
    <n v="4136730"/>
  </r>
  <r>
    <s v="G"/>
    <n v="7"/>
    <n v="622"/>
    <n v="1"/>
    <n v="1014249092"/>
    <s v="RAMIREZ  SANCHEZ  JOSE  MIGUEL          "/>
    <x v="0"/>
    <x v="0"/>
    <n v="20170208"/>
    <x v="1"/>
    <s v="PAGO NOMINA RESERVA SISTEMA INTEGRAL DE INFORMACIO"/>
    <n v="-2014056"/>
    <n v="0"/>
    <n v="2014056"/>
    <n v="0"/>
  </r>
  <r>
    <s v="G"/>
    <n v="7"/>
    <n v="622"/>
    <n v="2"/>
    <n v="1014249092"/>
    <s v="RAMIREZ  SANCHEZ  JOSE  MIGUEL          "/>
    <x v="6"/>
    <x v="6"/>
    <n v="20170208"/>
    <x v="1"/>
    <s v="PAGO NOMINA RESERVA SISTEMA INTEGRAL DE INFORMACIO"/>
    <n v="2068365"/>
    <n v="2068365"/>
    <n v="0"/>
    <n v="0"/>
  </r>
  <r>
    <s v="G"/>
    <n v="7"/>
    <n v="622"/>
    <n v="3"/>
    <n v="1014249092"/>
    <s v="RAMIREZ  SANCHEZ  JOSE  MIGUEL          "/>
    <x v="21"/>
    <x v="21"/>
    <n v="20170208"/>
    <x v="1"/>
    <s v="PAGO NOMINA RESERVA SISTEMA INTEGRAL DE INFORMACIO"/>
    <n v="-12161"/>
    <n v="0"/>
    <n v="12161"/>
    <n v="2068365"/>
  </r>
  <r>
    <s v="G"/>
    <n v="7"/>
    <n v="622"/>
    <n v="4"/>
    <n v="1014249092"/>
    <s v="RAMIREZ  SANCHEZ  JOSE  MIGUEL          "/>
    <x v="20"/>
    <x v="20"/>
    <n v="20170208"/>
    <x v="1"/>
    <s v="PAGO NOMINA RESERVA SISTEMA INTEGRAL DE INFORMACIO"/>
    <n v="-11747"/>
    <n v="0"/>
    <n v="11747"/>
    <n v="2068365"/>
  </r>
  <r>
    <s v="G"/>
    <n v="7"/>
    <n v="622"/>
    <n v="5"/>
    <n v="1014249092"/>
    <s v="RAMIREZ  SANCHEZ  JOSE  MIGUEL          "/>
    <x v="22"/>
    <x v="22"/>
    <n v="20170208"/>
    <x v="1"/>
    <s v="PAGO NOMINA RESERVA SISTEMA INTEGRAL DE INFORMACIO"/>
    <n v="-6080"/>
    <n v="0"/>
    <n v="6080"/>
    <n v="2068365"/>
  </r>
  <r>
    <s v="G"/>
    <n v="7"/>
    <n v="622"/>
    <n v="6"/>
    <n v="1014249092"/>
    <s v="RAMIREZ  SANCHEZ  JOSE  MIGUEL          "/>
    <x v="23"/>
    <x v="23"/>
    <n v="20170208"/>
    <x v="1"/>
    <s v="PAGO NOMINA RESERVA SISTEMA INTEGRAL DE INFORMACIO"/>
    <n v="-24321"/>
    <n v="0"/>
    <n v="24321"/>
    <n v="2068365"/>
  </r>
  <r>
    <s v="G"/>
    <n v="7"/>
    <n v="623"/>
    <n v="1"/>
    <n v="1030619892"/>
    <s v="REYES MOGOLLON JAVIER SEBASTIAN         "/>
    <x v="0"/>
    <x v="0"/>
    <n v="20170208"/>
    <x v="1"/>
    <s v="PAGO NOMINA RESERVA SISTEMA INTEGRAL DE INFORMACIO"/>
    <n v="-2007127"/>
    <n v="0"/>
    <n v="2007127"/>
    <n v="0"/>
  </r>
  <r>
    <s v="G"/>
    <n v="7"/>
    <n v="623"/>
    <n v="2"/>
    <n v="1030619892"/>
    <s v="REYES MOGOLLON JAVIER SEBASTIAN         "/>
    <x v="6"/>
    <x v="6"/>
    <n v="20170208"/>
    <x v="1"/>
    <s v="PAGO NOMINA RESERVA SISTEMA INTEGRAL DE INFORMACIO"/>
    <n v="2068365"/>
    <n v="2068365"/>
    <n v="0"/>
    <n v="0"/>
  </r>
  <r>
    <s v="G"/>
    <n v="7"/>
    <n v="623"/>
    <n v="3"/>
    <n v="1030619892"/>
    <s v="REYES MOGOLLON JAVIER SEBASTIAN         "/>
    <x v="21"/>
    <x v="21"/>
    <n v="20170208"/>
    <x v="1"/>
    <s v="PAGO NOMINA RESERVA SISTEMA INTEGRAL DE INFORMACIO"/>
    <n v="-13712"/>
    <n v="0"/>
    <n v="13712"/>
    <n v="2068365"/>
  </r>
  <r>
    <s v="G"/>
    <n v="7"/>
    <n v="623"/>
    <n v="4"/>
    <n v="1030619892"/>
    <s v="REYES MOGOLLON JAVIER SEBASTIAN         "/>
    <x v="20"/>
    <x v="20"/>
    <n v="20170208"/>
    <x v="1"/>
    <s v="PAGO NOMINA RESERVA SISTEMA INTEGRAL DE INFORMACIO"/>
    <n v="-13246"/>
    <n v="0"/>
    <n v="13246"/>
    <n v="2068365"/>
  </r>
  <r>
    <s v="G"/>
    <n v="7"/>
    <n v="623"/>
    <n v="5"/>
    <n v="1030619892"/>
    <s v="REYES MOGOLLON JAVIER SEBASTIAN         "/>
    <x v="22"/>
    <x v="22"/>
    <n v="20170208"/>
    <x v="1"/>
    <s v="PAGO NOMINA RESERVA SISTEMA INTEGRAL DE INFORMACIO"/>
    <n v="-6856"/>
    <n v="0"/>
    <n v="6856"/>
    <n v="2068365"/>
  </r>
  <r>
    <s v="G"/>
    <n v="7"/>
    <n v="623"/>
    <n v="6"/>
    <n v="1030619892"/>
    <s v="REYES MOGOLLON JAVIER SEBASTIAN         "/>
    <x v="23"/>
    <x v="23"/>
    <n v="20170208"/>
    <x v="1"/>
    <s v="PAGO NOMINA RESERVA SISTEMA INTEGRAL DE INFORMACIO"/>
    <n v="-27424"/>
    <n v="0"/>
    <n v="27424"/>
    <n v="2068365"/>
  </r>
  <r>
    <s v="G"/>
    <n v="7"/>
    <n v="624"/>
    <n v="1"/>
    <n v="1016016937"/>
    <s v="RODRIGUEZ RINCON KATHERINNE MARCELA     "/>
    <x v="0"/>
    <x v="0"/>
    <n v="20170208"/>
    <x v="1"/>
    <s v="PAGO NOMINA RESERVA SISTEMA INTEGRAL DE INFORMACIO"/>
    <n v="-1423612"/>
    <n v="0"/>
    <n v="1423612"/>
    <n v="0"/>
  </r>
  <r>
    <s v="G"/>
    <n v="7"/>
    <n v="624"/>
    <n v="2"/>
    <n v="1016016937"/>
    <s v="RODRIGUEZ RINCON KATHERINNE MARCELA     "/>
    <x v="6"/>
    <x v="6"/>
    <n v="20170208"/>
    <x v="1"/>
    <s v="PAGO NOMINA RESERVA SISTEMA INTEGRAL DE INFORMACIO"/>
    <n v="1447856"/>
    <n v="1447856"/>
    <n v="0"/>
    <n v="0"/>
  </r>
  <r>
    <s v="G"/>
    <n v="7"/>
    <n v="624"/>
    <n v="3"/>
    <n v="1016016937"/>
    <s v="RODRIGUEZ RINCON KATHERINNE MARCELA     "/>
    <x v="21"/>
    <x v="21"/>
    <n v="20170208"/>
    <x v="1"/>
    <s v="PAGO NOMINA RESERVA SISTEMA INTEGRAL DE INFORMACIO"/>
    <n v="-8174"/>
    <n v="0"/>
    <n v="8174"/>
    <n v="1447856"/>
  </r>
  <r>
    <s v="G"/>
    <n v="7"/>
    <n v="624"/>
    <n v="4"/>
    <n v="1016016937"/>
    <s v="RODRIGUEZ RINCON KATHERINNE MARCELA     "/>
    <x v="20"/>
    <x v="20"/>
    <n v="20170208"/>
    <x v="1"/>
    <s v="PAGO NOMINA RESERVA SISTEMA INTEGRAL DE INFORMACIO"/>
    <n v="-7896"/>
    <n v="0"/>
    <n v="7896"/>
    <n v="1447856"/>
  </r>
  <r>
    <s v="G"/>
    <n v="7"/>
    <n v="624"/>
    <n v="5"/>
    <n v="1016016937"/>
    <s v="RODRIGUEZ RINCON KATHERINNE MARCELA     "/>
    <x v="22"/>
    <x v="22"/>
    <n v="20170208"/>
    <x v="1"/>
    <s v="PAGO NOMINA RESERVA SISTEMA INTEGRAL DE INFORMACIO"/>
    <n v="-4087"/>
    <n v="0"/>
    <n v="4087"/>
    <n v="1447856"/>
  </r>
  <r>
    <s v="G"/>
    <n v="7"/>
    <n v="624"/>
    <n v="6"/>
    <n v="1016016937"/>
    <s v="RODRIGUEZ RINCON KATHERINNE MARCELA     "/>
    <x v="32"/>
    <x v="31"/>
    <n v="20170208"/>
    <x v="1"/>
    <s v="PAGO NOMINA RESERVA SISTEMA INTEGRAL DE INFORMACIO"/>
    <n v="-4087"/>
    <n v="0"/>
    <n v="4087"/>
    <n v="1447856"/>
  </r>
  <r>
    <s v="G"/>
    <n v="7"/>
    <n v="625"/>
    <n v="1"/>
    <n v="1016071670"/>
    <s v="ROJAS BONILLA JAIRO ANDRES              "/>
    <x v="0"/>
    <x v="0"/>
    <n v="20170208"/>
    <x v="1"/>
    <s v="PAGO NOMINA RESERVA SISTEMA INTEGRAL DE INFORMACIO"/>
    <n v="-2007127"/>
    <n v="0"/>
    <n v="2007127"/>
    <n v="0"/>
  </r>
  <r>
    <s v="G"/>
    <n v="7"/>
    <n v="625"/>
    <n v="2"/>
    <n v="1016071670"/>
    <s v="ROJAS BONILLA JAIRO ANDRES              "/>
    <x v="6"/>
    <x v="6"/>
    <n v="20170208"/>
    <x v="1"/>
    <s v="PAGO NOMINA RESERVA SISTEMA INTEGRAL DE INFORMACIO"/>
    <n v="2068365"/>
    <n v="2068365"/>
    <n v="0"/>
    <n v="0"/>
  </r>
  <r>
    <s v="G"/>
    <n v="7"/>
    <n v="625"/>
    <n v="3"/>
    <n v="1016071670"/>
    <s v="ROJAS BONILLA JAIRO ANDRES              "/>
    <x v="21"/>
    <x v="21"/>
    <n v="20170208"/>
    <x v="1"/>
    <s v="PAGO NOMINA RESERVA SISTEMA INTEGRAL DE INFORMACIO"/>
    <n v="-13712"/>
    <n v="0"/>
    <n v="13712"/>
    <n v="2068365"/>
  </r>
  <r>
    <s v="G"/>
    <n v="7"/>
    <n v="625"/>
    <n v="4"/>
    <n v="1016071670"/>
    <s v="ROJAS BONILLA JAIRO ANDRES              "/>
    <x v="20"/>
    <x v="20"/>
    <n v="20170208"/>
    <x v="1"/>
    <s v="PAGO NOMINA RESERVA SISTEMA INTEGRAL DE INFORMACIO"/>
    <n v="-13246"/>
    <n v="0"/>
    <n v="13246"/>
    <n v="2068365"/>
  </r>
  <r>
    <s v="G"/>
    <n v="7"/>
    <n v="625"/>
    <n v="5"/>
    <n v="1016071670"/>
    <s v="ROJAS BONILLA JAIRO ANDRES              "/>
    <x v="22"/>
    <x v="22"/>
    <n v="20170208"/>
    <x v="1"/>
    <s v="PAGO NOMINA RESERVA SISTEMA INTEGRAL DE INFORMACIO"/>
    <n v="-6856"/>
    <n v="0"/>
    <n v="6856"/>
    <n v="2068365"/>
  </r>
  <r>
    <s v="G"/>
    <n v="7"/>
    <n v="625"/>
    <n v="6"/>
    <n v="1016071670"/>
    <s v="ROJAS BONILLA JAIRO ANDRES              "/>
    <x v="23"/>
    <x v="23"/>
    <n v="20170208"/>
    <x v="1"/>
    <s v="PAGO NOMINA RESERVA SISTEMA INTEGRAL DE INFORMACIO"/>
    <n v="-27424"/>
    <n v="0"/>
    <n v="27424"/>
    <n v="2068365"/>
  </r>
  <r>
    <s v="G"/>
    <n v="7"/>
    <n v="626"/>
    <n v="1"/>
    <n v="1030544707"/>
    <s v="ROJAS VILLAVIL CARLOS MICHAEL           "/>
    <x v="0"/>
    <x v="0"/>
    <n v="20170208"/>
    <x v="1"/>
    <s v="PAGO NOMINA RESERVA SISTEMA INTEGRAL DE INFORMACIO"/>
    <n v="-3109134"/>
    <n v="0"/>
    <n v="3109134"/>
    <n v="0"/>
  </r>
  <r>
    <s v="G"/>
    <n v="7"/>
    <n v="626"/>
    <n v="2"/>
    <n v="1030544707"/>
    <s v="ROJAS VILLAVIL CARLOS MICHAEL           "/>
    <x v="1"/>
    <x v="1"/>
    <n v="20170208"/>
    <x v="1"/>
    <s v="PAGO NOMINA RESERVA SISTEMA INTEGRAL DE INFORMACIO"/>
    <n v="3171493"/>
    <n v="3171493"/>
    <n v="0"/>
    <n v="0"/>
  </r>
  <r>
    <s v="G"/>
    <n v="7"/>
    <n v="626"/>
    <n v="3"/>
    <n v="1030544707"/>
    <s v="ROJAS VILLAVIL CARLOS MICHAEL           "/>
    <x v="21"/>
    <x v="21"/>
    <n v="20170208"/>
    <x v="1"/>
    <s v="PAGO NOMINA RESERVA SISTEMA INTEGRAL DE INFORMACIO"/>
    <n v="-21025"/>
    <n v="0"/>
    <n v="21025"/>
    <n v="3171493"/>
  </r>
  <r>
    <s v="G"/>
    <n v="7"/>
    <n v="626"/>
    <n v="4"/>
    <n v="1030544707"/>
    <s v="ROJAS VILLAVIL CARLOS MICHAEL           "/>
    <x v="20"/>
    <x v="20"/>
    <n v="20170208"/>
    <x v="1"/>
    <s v="PAGO NOMINA RESERVA SISTEMA INTEGRAL DE INFORMACIO"/>
    <n v="-20310"/>
    <n v="0"/>
    <n v="20310"/>
    <n v="3171493"/>
  </r>
  <r>
    <s v="G"/>
    <n v="7"/>
    <n v="626"/>
    <n v="5"/>
    <n v="1030544707"/>
    <s v="ROJAS VILLAVIL CARLOS MICHAEL           "/>
    <x v="22"/>
    <x v="22"/>
    <n v="20170208"/>
    <x v="1"/>
    <s v="PAGO NOMINA RESERVA SISTEMA INTEGRAL DE INFORMACIO"/>
    <n v="-10512"/>
    <n v="0"/>
    <n v="10512"/>
    <n v="3171493"/>
  </r>
  <r>
    <s v="G"/>
    <n v="7"/>
    <n v="626"/>
    <n v="6"/>
    <n v="1030544707"/>
    <s v="ROJAS VILLAVIL CARLOS MICHAEL           "/>
    <x v="32"/>
    <x v="31"/>
    <n v="20170208"/>
    <x v="1"/>
    <s v="PAGO NOMINA RESERVA SISTEMA INTEGRAL DE INFORMACIO"/>
    <n v="-10512"/>
    <n v="0"/>
    <n v="10512"/>
    <n v="3171493"/>
  </r>
  <r>
    <s v="G"/>
    <n v="7"/>
    <n v="627"/>
    <n v="1"/>
    <n v="51914734"/>
    <s v="RUBIANO TORRES MARIA CLAUDIA            "/>
    <x v="0"/>
    <x v="0"/>
    <n v="20170208"/>
    <x v="1"/>
    <s v="PAGO NOMINA RESERVA SISTEMA INTEGRAL DE INFORMACIO"/>
    <n v="-4089721"/>
    <n v="0"/>
    <n v="4089721"/>
    <n v="0"/>
  </r>
  <r>
    <s v="G"/>
    <n v="7"/>
    <n v="627"/>
    <n v="2"/>
    <n v="51914734"/>
    <s v="RUBIANO TORRES MARIA CLAUDIA            "/>
    <x v="1"/>
    <x v="1"/>
    <n v="20170208"/>
    <x v="1"/>
    <s v="PAGO NOMINA RESERVA SISTEMA INTEGRAL DE INFORMACIO"/>
    <n v="4200000"/>
    <n v="4200000"/>
    <n v="0"/>
    <n v="0"/>
  </r>
  <r>
    <s v="G"/>
    <n v="7"/>
    <n v="627"/>
    <n v="3"/>
    <n v="51914734"/>
    <s v="RUBIANO TORRES MARIA CLAUDIA            "/>
    <x v="21"/>
    <x v="21"/>
    <n v="20170208"/>
    <x v="1"/>
    <s v="PAGO NOMINA RESERVA SISTEMA INTEGRAL DE INFORMACIO"/>
    <n v="-24693"/>
    <n v="0"/>
    <n v="24693"/>
    <n v="4200000"/>
  </r>
  <r>
    <s v="G"/>
    <n v="7"/>
    <n v="627"/>
    <n v="4"/>
    <n v="51914734"/>
    <s v="RUBIANO TORRES MARIA CLAUDIA            "/>
    <x v="20"/>
    <x v="20"/>
    <n v="20170208"/>
    <x v="1"/>
    <s v="PAGO NOMINA RESERVA SISTEMA INTEGRAL DE INFORMACIO"/>
    <n v="-23853"/>
    <n v="0"/>
    <n v="23853"/>
    <n v="4200000"/>
  </r>
  <r>
    <s v="G"/>
    <n v="7"/>
    <n v="627"/>
    <n v="5"/>
    <n v="51914734"/>
    <s v="RUBIANO TORRES MARIA CLAUDIA            "/>
    <x v="22"/>
    <x v="22"/>
    <n v="20170208"/>
    <x v="1"/>
    <s v="PAGO NOMINA RESERVA SISTEMA INTEGRAL DE INFORMACIO"/>
    <n v="-12347"/>
    <n v="0"/>
    <n v="12347"/>
    <n v="4200000"/>
  </r>
  <r>
    <s v="G"/>
    <n v="7"/>
    <n v="627"/>
    <n v="6"/>
    <n v="51914734"/>
    <s v="RUBIANO TORRES MARIA CLAUDIA            "/>
    <x v="23"/>
    <x v="23"/>
    <n v="20170208"/>
    <x v="1"/>
    <s v="PAGO NOMINA RESERVA SISTEMA INTEGRAL DE INFORMACIO"/>
    <n v="-49386"/>
    <n v="0"/>
    <n v="49386"/>
    <n v="4200000"/>
  </r>
  <r>
    <s v="G"/>
    <n v="7"/>
    <n v="628"/>
    <n v="1"/>
    <n v="1031122805"/>
    <s v="SAINEA MORENO JUAN PABLO                "/>
    <x v="0"/>
    <x v="0"/>
    <n v="20170208"/>
    <x v="1"/>
    <s v="PAGO NOMINA RESERVA SISTEMA INTEGRAL DE INFORMACIO"/>
    <n v="-2007127"/>
    <n v="0"/>
    <n v="2007127"/>
    <n v="0"/>
  </r>
  <r>
    <s v="G"/>
    <n v="7"/>
    <n v="628"/>
    <n v="2"/>
    <n v="1031122805"/>
    <s v="SAINEA MORENO JUAN PABLO                "/>
    <x v="6"/>
    <x v="6"/>
    <n v="20170208"/>
    <x v="1"/>
    <s v="PAGO NOMINA RESERVA SISTEMA INTEGRAL DE INFORMACIO"/>
    <n v="2068365"/>
    <n v="2068365"/>
    <n v="0"/>
    <n v="0"/>
  </r>
  <r>
    <s v="G"/>
    <n v="7"/>
    <n v="628"/>
    <n v="3"/>
    <n v="1031122805"/>
    <s v="SAINEA MORENO JUAN PABLO                "/>
    <x v="21"/>
    <x v="21"/>
    <n v="20170208"/>
    <x v="1"/>
    <s v="PAGO NOMINA RESERVA SISTEMA INTEGRAL DE INFORMACIO"/>
    <n v="-13712"/>
    <n v="0"/>
    <n v="13712"/>
    <n v="2068365"/>
  </r>
  <r>
    <s v="G"/>
    <n v="7"/>
    <n v="628"/>
    <n v="4"/>
    <n v="1031122805"/>
    <s v="SAINEA MORENO JUAN PABLO                "/>
    <x v="20"/>
    <x v="20"/>
    <n v="20170208"/>
    <x v="1"/>
    <s v="PAGO NOMINA RESERVA SISTEMA INTEGRAL DE INFORMACIO"/>
    <n v="-13246"/>
    <n v="0"/>
    <n v="13246"/>
    <n v="2068365"/>
  </r>
  <r>
    <s v="G"/>
    <n v="7"/>
    <n v="628"/>
    <n v="5"/>
    <n v="1031122805"/>
    <s v="SAINEA MORENO JUAN PABLO                "/>
    <x v="22"/>
    <x v="22"/>
    <n v="20170208"/>
    <x v="1"/>
    <s v="PAGO NOMINA RESERVA SISTEMA INTEGRAL DE INFORMACIO"/>
    <n v="-6856"/>
    <n v="0"/>
    <n v="6856"/>
    <n v="2068365"/>
  </r>
  <r>
    <s v="G"/>
    <n v="7"/>
    <n v="628"/>
    <n v="6"/>
    <n v="1031122805"/>
    <s v="SAINEA MORENO JUAN PABLO                "/>
    <x v="23"/>
    <x v="23"/>
    <n v="20170208"/>
    <x v="1"/>
    <s v="PAGO NOMINA RESERVA SISTEMA INTEGRAL DE INFORMACIO"/>
    <n v="-27424"/>
    <n v="0"/>
    <n v="27424"/>
    <n v="2068365"/>
  </r>
  <r>
    <s v="G"/>
    <n v="7"/>
    <n v="629"/>
    <n v="1"/>
    <n v="1014227755"/>
    <s v="SALAMANCA MONROY  YINA PAOLA            "/>
    <x v="0"/>
    <x v="0"/>
    <n v="20170208"/>
    <x v="1"/>
    <s v="PAGO NOMINA RESERVA SISTEMA INTEGRAL DE INFORMACIO"/>
    <n v="-1423612"/>
    <n v="0"/>
    <n v="1423612"/>
    <n v="0"/>
  </r>
  <r>
    <s v="G"/>
    <n v="7"/>
    <n v="629"/>
    <n v="2"/>
    <n v="1014227755"/>
    <s v="SALAMANCA MONROY  YINA PAOLA            "/>
    <x v="6"/>
    <x v="6"/>
    <n v="20170208"/>
    <x v="1"/>
    <s v="PAGO NOMINA RESERVA SISTEMA INTEGRAL DE INFORMACIO"/>
    <n v="1447856"/>
    <n v="1447856"/>
    <n v="0"/>
    <n v="0"/>
  </r>
  <r>
    <s v="G"/>
    <n v="7"/>
    <n v="629"/>
    <n v="3"/>
    <n v="1014227755"/>
    <s v="SALAMANCA MONROY  YINA PAOLA            "/>
    <x v="20"/>
    <x v="20"/>
    <n v="20170208"/>
    <x v="1"/>
    <s v="PAGO NOMINA RESERVA SISTEMA INTEGRAL DE INFORMACIO"/>
    <n v="-7896"/>
    <n v="0"/>
    <n v="7896"/>
    <n v="1447856"/>
  </r>
  <r>
    <s v="G"/>
    <n v="7"/>
    <n v="629"/>
    <n v="4"/>
    <n v="1014227755"/>
    <s v="SALAMANCA MONROY  YINA PAOLA            "/>
    <x v="21"/>
    <x v="21"/>
    <n v="20170208"/>
    <x v="1"/>
    <s v="PAGO NOMINA RESERVA SISTEMA INTEGRAL DE INFORMACIO"/>
    <n v="-8174"/>
    <n v="0"/>
    <n v="8174"/>
    <n v="1447856"/>
  </r>
  <r>
    <s v="G"/>
    <n v="7"/>
    <n v="629"/>
    <n v="5"/>
    <n v="1014227755"/>
    <s v="SALAMANCA MONROY  YINA PAOLA            "/>
    <x v="22"/>
    <x v="22"/>
    <n v="20170208"/>
    <x v="1"/>
    <s v="PAGO NOMINA RESERVA SISTEMA INTEGRAL DE INFORMACIO"/>
    <n v="-4087"/>
    <n v="0"/>
    <n v="4087"/>
    <n v="1447856"/>
  </r>
  <r>
    <s v="G"/>
    <n v="7"/>
    <n v="629"/>
    <n v="6"/>
    <n v="1014227755"/>
    <s v="SALAMANCA MONROY  YINA PAOLA            "/>
    <x v="32"/>
    <x v="31"/>
    <n v="20170208"/>
    <x v="1"/>
    <s v="PAGO NOMINA RESERVA SISTEMA INTEGRAL DE INFORMACIO"/>
    <n v="-4087"/>
    <n v="0"/>
    <n v="4087"/>
    <n v="1447856"/>
  </r>
  <r>
    <s v="G"/>
    <n v="7"/>
    <n v="630"/>
    <n v="1"/>
    <n v="1030603923"/>
    <s v="SALCEDO  SALGADO  GEINER  ALEXIS        "/>
    <x v="0"/>
    <x v="0"/>
    <n v="20170208"/>
    <x v="1"/>
    <s v="PAGO NOMINA RESERVA SISTEMA INTEGRAL DE INFORMACIO"/>
    <n v="-2007127"/>
    <n v="0"/>
    <n v="2007127"/>
    <n v="0"/>
  </r>
  <r>
    <s v="G"/>
    <n v="7"/>
    <n v="630"/>
    <n v="2"/>
    <n v="1030603923"/>
    <s v="SALCEDO  SALGADO  GEINER  ALEXIS        "/>
    <x v="6"/>
    <x v="6"/>
    <n v="20170208"/>
    <x v="1"/>
    <s v="PAGO NOMINA RESERVA SISTEMA INTEGRAL DE INFORMACIO"/>
    <n v="2068365"/>
    <n v="2068365"/>
    <n v="0"/>
    <n v="0"/>
  </r>
  <r>
    <s v="G"/>
    <n v="7"/>
    <n v="630"/>
    <n v="3"/>
    <n v="1030603923"/>
    <s v="SALCEDO  SALGADO  GEINER  ALEXIS        "/>
    <x v="20"/>
    <x v="20"/>
    <n v="20170208"/>
    <x v="1"/>
    <s v="PAGO NOMINA RESERVA SISTEMA INTEGRAL DE INFORMACIO"/>
    <n v="-13246"/>
    <n v="0"/>
    <n v="13246"/>
    <n v="2068365"/>
  </r>
  <r>
    <s v="G"/>
    <n v="7"/>
    <n v="630"/>
    <n v="4"/>
    <n v="1030603923"/>
    <s v="SALCEDO  SALGADO  GEINER  ALEXIS        "/>
    <x v="21"/>
    <x v="21"/>
    <n v="20170208"/>
    <x v="1"/>
    <s v="PAGO NOMINA RESERVA SISTEMA INTEGRAL DE INFORMACIO"/>
    <n v="-13712"/>
    <n v="0"/>
    <n v="13712"/>
    <n v="2068365"/>
  </r>
  <r>
    <s v="G"/>
    <n v="7"/>
    <n v="630"/>
    <n v="5"/>
    <n v="1030603923"/>
    <s v="SALCEDO  SALGADO  GEINER  ALEXIS        "/>
    <x v="22"/>
    <x v="22"/>
    <n v="20170208"/>
    <x v="1"/>
    <s v="PAGO NOMINA RESERVA SISTEMA INTEGRAL DE INFORMACIO"/>
    <n v="-6856"/>
    <n v="0"/>
    <n v="6856"/>
    <n v="2068365"/>
  </r>
  <r>
    <s v="G"/>
    <n v="7"/>
    <n v="630"/>
    <n v="6"/>
    <n v="1030603923"/>
    <s v="SALCEDO  SALGADO  GEINER  ALEXIS        "/>
    <x v="23"/>
    <x v="23"/>
    <n v="20170208"/>
    <x v="1"/>
    <s v="PAGO NOMINA RESERVA SISTEMA INTEGRAL DE INFORMACIO"/>
    <n v="-27424"/>
    <n v="0"/>
    <n v="27424"/>
    <n v="2068365"/>
  </r>
  <r>
    <s v="G"/>
    <n v="7"/>
    <n v="631"/>
    <n v="1"/>
    <n v="1013611972"/>
    <s v="SANCHEZ LEON FABIAN DARIO               "/>
    <x v="0"/>
    <x v="0"/>
    <n v="20170208"/>
    <x v="1"/>
    <s v="PAGO NOMINA RESERVA SISTEMA INTEGRAL DE INFORMACIO"/>
    <n v="-2007127"/>
    <n v="0"/>
    <n v="2007127"/>
    <n v="0"/>
  </r>
  <r>
    <s v="G"/>
    <n v="7"/>
    <n v="631"/>
    <n v="2"/>
    <n v="1013611972"/>
    <s v="SANCHEZ LEON FABIAN DARIO               "/>
    <x v="6"/>
    <x v="6"/>
    <n v="20170208"/>
    <x v="1"/>
    <s v="PAGO NOMINA RESERVA SISTEMA INTEGRAL DE INFORMACIO"/>
    <n v="2068365"/>
    <n v="2068365"/>
    <n v="0"/>
    <n v="0"/>
  </r>
  <r>
    <s v="G"/>
    <n v="7"/>
    <n v="631"/>
    <n v="3"/>
    <n v="1013611972"/>
    <s v="SANCHEZ LEON FABIAN DARIO               "/>
    <x v="20"/>
    <x v="20"/>
    <n v="20170208"/>
    <x v="1"/>
    <s v="PAGO NOMINA RESERVA SISTEMA INTEGRAL DE INFORMACIO"/>
    <n v="-13246"/>
    <n v="0"/>
    <n v="13246"/>
    <n v="2068365"/>
  </r>
  <r>
    <s v="G"/>
    <n v="7"/>
    <n v="631"/>
    <n v="4"/>
    <n v="1013611972"/>
    <s v="SANCHEZ LEON FABIAN DARIO               "/>
    <x v="21"/>
    <x v="21"/>
    <n v="20170208"/>
    <x v="1"/>
    <s v="PAGO NOMINA RESERVA SISTEMA INTEGRAL DE INFORMACIO"/>
    <n v="-13712"/>
    <n v="0"/>
    <n v="13712"/>
    <n v="2068365"/>
  </r>
  <r>
    <s v="G"/>
    <n v="7"/>
    <n v="631"/>
    <n v="5"/>
    <n v="1013611972"/>
    <s v="SANCHEZ LEON FABIAN DARIO               "/>
    <x v="22"/>
    <x v="22"/>
    <n v="20170208"/>
    <x v="1"/>
    <s v="PAGO NOMINA RESERVA SISTEMA INTEGRAL DE INFORMACIO"/>
    <n v="-6856"/>
    <n v="0"/>
    <n v="6856"/>
    <n v="2068365"/>
  </r>
  <r>
    <s v="G"/>
    <n v="7"/>
    <n v="631"/>
    <n v="6"/>
    <n v="1013611972"/>
    <s v="SANCHEZ LEON FABIAN DARIO               "/>
    <x v="23"/>
    <x v="23"/>
    <n v="20170208"/>
    <x v="1"/>
    <s v="PAGO NOMINA RESERVA SISTEMA INTEGRAL DE INFORMACIO"/>
    <n v="-27424"/>
    <n v="0"/>
    <n v="27424"/>
    <n v="2068365"/>
  </r>
  <r>
    <s v="G"/>
    <n v="7"/>
    <n v="632"/>
    <n v="1"/>
    <n v="1016040315"/>
    <s v="SIERRA FORERO INGRID MARYLIN            "/>
    <x v="0"/>
    <x v="0"/>
    <n v="20170208"/>
    <x v="1"/>
    <s v="PAGO NOMINA RESERVA SISTEMA INTEGRAL DE INFORMACIO"/>
    <n v="-3077597"/>
    <n v="0"/>
    <n v="3077597"/>
    <n v="0"/>
  </r>
  <r>
    <s v="G"/>
    <n v="7"/>
    <n v="632"/>
    <n v="2"/>
    <n v="1016040315"/>
    <s v="SIERRA FORERO INGRID MARYLIN            "/>
    <x v="1"/>
    <x v="1"/>
    <n v="20170208"/>
    <x v="1"/>
    <s v="PAGO NOMINA RESERVA SISTEMA INTEGRAL DE INFORMACIO"/>
    <n v="3171493"/>
    <n v="3171493"/>
    <n v="0"/>
    <n v="0"/>
  </r>
  <r>
    <s v="G"/>
    <n v="7"/>
    <n v="632"/>
    <n v="3"/>
    <n v="1016040315"/>
    <s v="SIERRA FORERO INGRID MARYLIN            "/>
    <x v="20"/>
    <x v="20"/>
    <n v="20170208"/>
    <x v="1"/>
    <s v="PAGO NOMINA RESERVA SISTEMA INTEGRAL DE INFORMACIO"/>
    <n v="-20310"/>
    <n v="0"/>
    <n v="20310"/>
    <n v="3171493"/>
  </r>
  <r>
    <s v="G"/>
    <n v="7"/>
    <n v="632"/>
    <n v="4"/>
    <n v="1016040315"/>
    <s v="SIERRA FORERO INGRID MARYLIN            "/>
    <x v="21"/>
    <x v="21"/>
    <n v="20170208"/>
    <x v="1"/>
    <s v="PAGO NOMINA RESERVA SISTEMA INTEGRAL DE INFORMACIO"/>
    <n v="-21025"/>
    <n v="0"/>
    <n v="21025"/>
    <n v="3171493"/>
  </r>
  <r>
    <s v="G"/>
    <n v="7"/>
    <n v="632"/>
    <n v="5"/>
    <n v="1016040315"/>
    <s v="SIERRA FORERO INGRID MARYLIN            "/>
    <x v="22"/>
    <x v="22"/>
    <n v="20170208"/>
    <x v="1"/>
    <s v="PAGO NOMINA RESERVA SISTEMA INTEGRAL DE INFORMACIO"/>
    <n v="-10512"/>
    <n v="0"/>
    <n v="10512"/>
    <n v="3171493"/>
  </r>
  <r>
    <s v="G"/>
    <n v="7"/>
    <n v="632"/>
    <n v="6"/>
    <n v="1016040315"/>
    <s v="SIERRA FORERO INGRID MARYLIN            "/>
    <x v="23"/>
    <x v="23"/>
    <n v="20170208"/>
    <x v="1"/>
    <s v="PAGO NOMINA RESERVA SISTEMA INTEGRAL DE INFORMACIO"/>
    <n v="-42049"/>
    <n v="0"/>
    <n v="42049"/>
    <n v="3171493"/>
  </r>
  <r>
    <s v="G"/>
    <n v="7"/>
    <n v="633"/>
    <n v="1"/>
    <n v="1075241721"/>
    <s v="TAPICHA BEDOYA JORGE IVAN               "/>
    <x v="0"/>
    <x v="0"/>
    <n v="20170208"/>
    <x v="1"/>
    <s v="PAGO NOMINA RESERVA SISTEMA INTEGRAL DE INFORMACIO"/>
    <n v="-2007127"/>
    <n v="0"/>
    <n v="2007127"/>
    <n v="0"/>
  </r>
  <r>
    <s v="G"/>
    <n v="7"/>
    <n v="633"/>
    <n v="2"/>
    <n v="1075241721"/>
    <s v="TAPICHA BEDOYA JORGE IVAN               "/>
    <x v="6"/>
    <x v="6"/>
    <n v="20170208"/>
    <x v="1"/>
    <s v="PAGO NOMINA RESERVA SISTEMA INTEGRAL DE INFORMACIO"/>
    <n v="2068365"/>
    <n v="2068365"/>
    <n v="0"/>
    <n v="0"/>
  </r>
  <r>
    <s v="G"/>
    <n v="7"/>
    <n v="633"/>
    <n v="3"/>
    <n v="1075241721"/>
    <s v="TAPICHA BEDOYA JORGE IVAN               "/>
    <x v="20"/>
    <x v="20"/>
    <n v="20170208"/>
    <x v="1"/>
    <s v="PAGO NOMINA RESERVA SISTEMA INTEGRAL DE INFORMACIO"/>
    <n v="-13246"/>
    <n v="0"/>
    <n v="13246"/>
    <n v="2068365"/>
  </r>
  <r>
    <s v="G"/>
    <n v="7"/>
    <n v="633"/>
    <n v="4"/>
    <n v="1075241721"/>
    <s v="TAPICHA BEDOYA JORGE IVAN               "/>
    <x v="21"/>
    <x v="21"/>
    <n v="20170208"/>
    <x v="1"/>
    <s v="PAGO NOMINA RESERVA SISTEMA INTEGRAL DE INFORMACIO"/>
    <n v="-13712"/>
    <n v="0"/>
    <n v="13712"/>
    <n v="2068365"/>
  </r>
  <r>
    <s v="G"/>
    <n v="7"/>
    <n v="633"/>
    <n v="5"/>
    <n v="1075241721"/>
    <s v="TAPICHA BEDOYA JORGE IVAN               "/>
    <x v="22"/>
    <x v="22"/>
    <n v="20170208"/>
    <x v="1"/>
    <s v="PAGO NOMINA RESERVA SISTEMA INTEGRAL DE INFORMACIO"/>
    <n v="-6856"/>
    <n v="0"/>
    <n v="6856"/>
    <n v="2068365"/>
  </r>
  <r>
    <s v="G"/>
    <n v="7"/>
    <n v="633"/>
    <n v="6"/>
    <n v="1075241721"/>
    <s v="TAPICHA BEDOYA JORGE IVAN               "/>
    <x v="23"/>
    <x v="23"/>
    <n v="20170208"/>
    <x v="1"/>
    <s v="PAGO NOMINA RESERVA SISTEMA INTEGRAL DE INFORMACIO"/>
    <n v="-27424"/>
    <n v="0"/>
    <n v="27424"/>
    <n v="2068365"/>
  </r>
  <r>
    <s v="G"/>
    <n v="7"/>
    <n v="634"/>
    <n v="1"/>
    <n v="1013646579"/>
    <s v="TORRES CAMACHO CAMILO ANTONIO           "/>
    <x v="0"/>
    <x v="0"/>
    <n v="20170208"/>
    <x v="1"/>
    <s v="PAGO NOMINA RESERVA SISTEMA INTEGRAL DE INFORMACIO"/>
    <n v="-2007127"/>
    <n v="0"/>
    <n v="2007127"/>
    <n v="0"/>
  </r>
  <r>
    <s v="G"/>
    <n v="7"/>
    <n v="634"/>
    <n v="2"/>
    <n v="1013646579"/>
    <s v="TORRES CAMACHO CAMILO ANTONIO           "/>
    <x v="6"/>
    <x v="6"/>
    <n v="20170208"/>
    <x v="1"/>
    <s v="PAGO NOMINA RESERVA SISTEMA INTEGRAL DE INFORMACIO"/>
    <n v="2068365"/>
    <n v="2068365"/>
    <n v="0"/>
    <n v="0"/>
  </r>
  <r>
    <s v="G"/>
    <n v="7"/>
    <n v="634"/>
    <n v="3"/>
    <n v="1013646579"/>
    <s v="TORRES CAMACHO CAMILO ANTONIO           "/>
    <x v="20"/>
    <x v="20"/>
    <n v="20170208"/>
    <x v="1"/>
    <s v="PAGO NOMINA RESERVA SISTEMA INTEGRAL DE INFORMACIO"/>
    <n v="-13246"/>
    <n v="0"/>
    <n v="13246"/>
    <n v="2068365"/>
  </r>
  <r>
    <s v="G"/>
    <n v="7"/>
    <n v="634"/>
    <n v="4"/>
    <n v="1013646579"/>
    <s v="TORRES CAMACHO CAMILO ANTONIO           "/>
    <x v="21"/>
    <x v="21"/>
    <n v="20170208"/>
    <x v="1"/>
    <s v="PAGO NOMINA RESERVA SISTEMA INTEGRAL DE INFORMACIO"/>
    <n v="-13712"/>
    <n v="0"/>
    <n v="13712"/>
    <n v="2068365"/>
  </r>
  <r>
    <s v="G"/>
    <n v="7"/>
    <n v="634"/>
    <n v="5"/>
    <n v="1013646579"/>
    <s v="TORRES CAMACHO CAMILO ANTONIO           "/>
    <x v="22"/>
    <x v="22"/>
    <n v="20170208"/>
    <x v="1"/>
    <s v="PAGO NOMINA RESERVA SISTEMA INTEGRAL DE INFORMACIO"/>
    <n v="-6856"/>
    <n v="0"/>
    <n v="6856"/>
    <n v="2068365"/>
  </r>
  <r>
    <s v="G"/>
    <n v="7"/>
    <n v="634"/>
    <n v="6"/>
    <n v="1013646579"/>
    <s v="TORRES CAMACHO CAMILO ANTONIO           "/>
    <x v="23"/>
    <x v="23"/>
    <n v="20170208"/>
    <x v="1"/>
    <s v="PAGO NOMINA RESERVA SISTEMA INTEGRAL DE INFORMACIO"/>
    <n v="-27424"/>
    <n v="0"/>
    <n v="27424"/>
    <n v="2068365"/>
  </r>
  <r>
    <s v="G"/>
    <n v="7"/>
    <n v="635"/>
    <n v="1"/>
    <n v="79709508"/>
    <s v="TORRES ROMERO LUIS FERNANDO             "/>
    <x v="0"/>
    <x v="0"/>
    <n v="20170208"/>
    <x v="1"/>
    <s v="PAGO NOMINA RESERVA SISTEMA INTEGRAL DE INFORMACIO"/>
    <n v="-4479217"/>
    <n v="0"/>
    <n v="4479217"/>
    <n v="0"/>
  </r>
  <r>
    <s v="G"/>
    <n v="7"/>
    <n v="635"/>
    <n v="2"/>
    <n v="79709508"/>
    <s v="TORRES ROMERO LUIS FERNANDO             "/>
    <x v="1"/>
    <x v="1"/>
    <n v="20170208"/>
    <x v="1"/>
    <s v="PAGO NOMINA RESERVA SISTEMA INTEGRAL DE INFORMACIO"/>
    <n v="4600000"/>
    <n v="4600000"/>
    <n v="0"/>
    <n v="0"/>
  </r>
  <r>
    <s v="G"/>
    <n v="7"/>
    <n v="635"/>
    <n v="3"/>
    <n v="79709508"/>
    <s v="TORRES ROMERO LUIS FERNANDO             "/>
    <x v="20"/>
    <x v="20"/>
    <n v="20170208"/>
    <x v="1"/>
    <s v="PAGO NOMINA RESERVA SISTEMA INTEGRAL DE INFORMACIO"/>
    <n v="-26125"/>
    <n v="0"/>
    <n v="26125"/>
    <n v="4600000"/>
  </r>
  <r>
    <s v="G"/>
    <n v="7"/>
    <n v="635"/>
    <n v="4"/>
    <n v="79709508"/>
    <s v="TORRES ROMERO LUIS FERNANDO             "/>
    <x v="21"/>
    <x v="21"/>
    <n v="20170208"/>
    <x v="1"/>
    <s v="PAGO NOMINA RESERVA SISTEMA INTEGRAL DE INFORMACIO"/>
    <n v="-27045"/>
    <n v="0"/>
    <n v="27045"/>
    <n v="4600000"/>
  </r>
  <r>
    <s v="G"/>
    <n v="7"/>
    <n v="635"/>
    <n v="5"/>
    <n v="79709508"/>
    <s v="TORRES ROMERO LUIS FERNANDO             "/>
    <x v="22"/>
    <x v="22"/>
    <n v="20170208"/>
    <x v="1"/>
    <s v="PAGO NOMINA RESERVA SISTEMA INTEGRAL DE INFORMACIO"/>
    <n v="-13523"/>
    <n v="0"/>
    <n v="13523"/>
    <n v="4600000"/>
  </r>
  <r>
    <s v="G"/>
    <n v="7"/>
    <n v="635"/>
    <n v="6"/>
    <n v="79709508"/>
    <s v="TORRES ROMERO LUIS FERNANDO             "/>
    <x v="23"/>
    <x v="23"/>
    <n v="20170208"/>
    <x v="1"/>
    <s v="PAGO NOMINA RESERVA SISTEMA INTEGRAL DE INFORMACIO"/>
    <n v="-54090"/>
    <n v="0"/>
    <n v="54090"/>
    <n v="4600000"/>
  </r>
  <r>
    <s v="G"/>
    <n v="7"/>
    <n v="636"/>
    <n v="1"/>
    <n v="1026281485"/>
    <s v="USECHE CUELLAR JORGE ULISES             "/>
    <x v="0"/>
    <x v="0"/>
    <n v="20170208"/>
    <x v="1"/>
    <s v="PAGO NOMINA RESERVA SISTEMA INTEGRAL DE INFORMACIO"/>
    <n v="-2007127"/>
    <n v="0"/>
    <n v="2007127"/>
    <n v="0"/>
  </r>
  <r>
    <s v="G"/>
    <n v="7"/>
    <n v="636"/>
    <n v="2"/>
    <n v="1026281485"/>
    <s v="USECHE CUELLAR JORGE ULISES             "/>
    <x v="6"/>
    <x v="6"/>
    <n v="20170208"/>
    <x v="1"/>
    <s v="PAGO NOMINA RESERVA SISTEMA INTEGRAL DE INFORMACIO"/>
    <n v="2068365"/>
    <n v="2068365"/>
    <n v="0"/>
    <n v="0"/>
  </r>
  <r>
    <s v="G"/>
    <n v="7"/>
    <n v="636"/>
    <n v="3"/>
    <n v="1026281485"/>
    <s v="USECHE CUELLAR JORGE ULISES             "/>
    <x v="20"/>
    <x v="20"/>
    <n v="20170208"/>
    <x v="1"/>
    <s v="PAGO NOMINA RESERVA SISTEMA INTEGRAL DE INFORMACIO"/>
    <n v="-13246"/>
    <n v="0"/>
    <n v="13246"/>
    <n v="2068365"/>
  </r>
  <r>
    <s v="G"/>
    <n v="7"/>
    <n v="636"/>
    <n v="4"/>
    <n v="1026281485"/>
    <s v="USECHE CUELLAR JORGE ULISES             "/>
    <x v="21"/>
    <x v="21"/>
    <n v="20170208"/>
    <x v="1"/>
    <s v="PAGO NOMINA RESERVA SISTEMA INTEGRAL DE INFORMACIO"/>
    <n v="-13712"/>
    <n v="0"/>
    <n v="13712"/>
    <n v="2068365"/>
  </r>
  <r>
    <s v="G"/>
    <n v="7"/>
    <n v="636"/>
    <n v="5"/>
    <n v="1026281485"/>
    <s v="USECHE CUELLAR JORGE ULISES             "/>
    <x v="22"/>
    <x v="22"/>
    <n v="20170208"/>
    <x v="1"/>
    <s v="PAGO NOMINA RESERVA SISTEMA INTEGRAL DE INFORMACIO"/>
    <n v="-6856"/>
    <n v="0"/>
    <n v="6856"/>
    <n v="2068365"/>
  </r>
  <r>
    <s v="G"/>
    <n v="7"/>
    <n v="636"/>
    <n v="6"/>
    <n v="1026281485"/>
    <s v="USECHE CUELLAR JORGE ULISES             "/>
    <x v="23"/>
    <x v="23"/>
    <n v="20170208"/>
    <x v="1"/>
    <s v="PAGO NOMINA RESERVA SISTEMA INTEGRAL DE INFORMACIO"/>
    <n v="-27424"/>
    <n v="0"/>
    <n v="27424"/>
    <n v="2068365"/>
  </r>
  <r>
    <s v="G"/>
    <n v="7"/>
    <n v="637"/>
    <n v="1"/>
    <n v="1109843316"/>
    <s v="VARGAS SERRATO JOSE JAVIER              "/>
    <x v="0"/>
    <x v="0"/>
    <n v="20170208"/>
    <x v="1"/>
    <s v="PAGO NOMINA RESERVA SISTEMA INTEGRAL DE INFORMACIO"/>
    <n v="-3077597"/>
    <n v="0"/>
    <n v="3077597"/>
    <n v="0"/>
  </r>
  <r>
    <s v="G"/>
    <n v="7"/>
    <n v="637"/>
    <n v="2"/>
    <n v="1109843316"/>
    <s v="VARGAS SERRATO JOSE JAVIER              "/>
    <x v="1"/>
    <x v="1"/>
    <n v="20170208"/>
    <x v="1"/>
    <s v="PAGO NOMINA RESERVA SISTEMA INTEGRAL DE INFORMACIO"/>
    <n v="3171493"/>
    <n v="3171493"/>
    <n v="0"/>
    <n v="0"/>
  </r>
  <r>
    <s v="G"/>
    <n v="7"/>
    <n v="637"/>
    <n v="3"/>
    <n v="1109843316"/>
    <s v="VARGAS SERRATO JOSE JAVIER              "/>
    <x v="20"/>
    <x v="20"/>
    <n v="20170208"/>
    <x v="1"/>
    <s v="PAGO NOMINA RESERVA SISTEMA INTEGRAL DE INFORMACIO"/>
    <n v="-20310"/>
    <n v="0"/>
    <n v="20310"/>
    <n v="3171493"/>
  </r>
  <r>
    <s v="G"/>
    <n v="7"/>
    <n v="637"/>
    <n v="4"/>
    <n v="1109843316"/>
    <s v="VARGAS SERRATO JOSE JAVIER              "/>
    <x v="21"/>
    <x v="21"/>
    <n v="20170208"/>
    <x v="1"/>
    <s v="PAGO NOMINA RESERVA SISTEMA INTEGRAL DE INFORMACIO"/>
    <n v="-21025"/>
    <n v="0"/>
    <n v="21025"/>
    <n v="3171493"/>
  </r>
  <r>
    <s v="G"/>
    <n v="7"/>
    <n v="637"/>
    <n v="5"/>
    <n v="1109843316"/>
    <s v="VARGAS SERRATO JOSE JAVIER              "/>
    <x v="22"/>
    <x v="22"/>
    <n v="20170208"/>
    <x v="1"/>
    <s v="PAGO NOMINA RESERVA SISTEMA INTEGRAL DE INFORMACIO"/>
    <n v="-10512"/>
    <n v="0"/>
    <n v="10512"/>
    <n v="3171493"/>
  </r>
  <r>
    <s v="G"/>
    <n v="7"/>
    <n v="637"/>
    <n v="6"/>
    <n v="1109843316"/>
    <s v="VARGAS SERRATO JOSE JAVIER              "/>
    <x v="23"/>
    <x v="23"/>
    <n v="20170208"/>
    <x v="1"/>
    <s v="PAGO NOMINA RESERVA SISTEMA INTEGRAL DE INFORMACIO"/>
    <n v="-42049"/>
    <n v="0"/>
    <n v="42049"/>
    <n v="3171493"/>
  </r>
  <r>
    <s v="G"/>
    <n v="7"/>
    <n v="638"/>
    <n v="1"/>
    <n v="1110531340"/>
    <s v="VERA PARRA DANILO ALBERTO               "/>
    <x v="0"/>
    <x v="0"/>
    <n v="20170208"/>
    <x v="1"/>
    <s v="PAGO NOMINA RESERVA SISTEMA INTEGRAL DE INFORMACIO"/>
    <n v="-2007127"/>
    <n v="0"/>
    <n v="2007127"/>
    <n v="0"/>
  </r>
  <r>
    <s v="G"/>
    <n v="7"/>
    <n v="638"/>
    <n v="2"/>
    <n v="1110531340"/>
    <s v="VERA PARRA DANILO ALBERTO               "/>
    <x v="6"/>
    <x v="6"/>
    <n v="20170208"/>
    <x v="1"/>
    <s v="PAGO NOMINA RESERVA SISTEMA INTEGRAL DE INFORMACIO"/>
    <n v="2068365"/>
    <n v="2068365"/>
    <n v="0"/>
    <n v="0"/>
  </r>
  <r>
    <s v="G"/>
    <n v="7"/>
    <n v="638"/>
    <n v="3"/>
    <n v="1110531340"/>
    <s v="VERA PARRA DANILO ALBERTO               "/>
    <x v="20"/>
    <x v="20"/>
    <n v="20170208"/>
    <x v="1"/>
    <s v="PAGO NOMINA RESERVA SISTEMA INTEGRAL DE INFORMACIO"/>
    <n v="-13246"/>
    <n v="0"/>
    <n v="13246"/>
    <n v="2068365"/>
  </r>
  <r>
    <s v="G"/>
    <n v="7"/>
    <n v="638"/>
    <n v="4"/>
    <n v="1110531340"/>
    <s v="VERA PARRA DANILO ALBERTO               "/>
    <x v="21"/>
    <x v="21"/>
    <n v="20170208"/>
    <x v="1"/>
    <s v="PAGO NOMINA RESERVA SISTEMA INTEGRAL DE INFORMACIO"/>
    <n v="-13712"/>
    <n v="0"/>
    <n v="13712"/>
    <n v="2068365"/>
  </r>
  <r>
    <s v="G"/>
    <n v="7"/>
    <n v="638"/>
    <n v="5"/>
    <n v="1110531340"/>
    <s v="VERA PARRA DANILO ALBERTO               "/>
    <x v="22"/>
    <x v="22"/>
    <n v="20170208"/>
    <x v="1"/>
    <s v="PAGO NOMINA RESERVA SISTEMA INTEGRAL DE INFORMACIO"/>
    <n v="-6856"/>
    <n v="0"/>
    <n v="6856"/>
    <n v="2068365"/>
  </r>
  <r>
    <s v="G"/>
    <n v="7"/>
    <n v="638"/>
    <n v="6"/>
    <n v="1110531340"/>
    <s v="VERA PARRA DANILO ALBERTO               "/>
    <x v="23"/>
    <x v="23"/>
    <n v="20170208"/>
    <x v="1"/>
    <s v="PAGO NOMINA RESERVA SISTEMA INTEGRAL DE INFORMACIO"/>
    <n v="-27424"/>
    <n v="0"/>
    <n v="27424"/>
    <n v="2068365"/>
  </r>
  <r>
    <s v="G"/>
    <n v="7"/>
    <n v="639"/>
    <n v="1"/>
    <n v="79434860"/>
    <s v="VARGAS ZAPATA GERMAN EDUARDO            "/>
    <x v="0"/>
    <x v="0"/>
    <n v="20170210"/>
    <x v="1"/>
    <s v="PAGO NOMINA RESERVAS CENTRO DE INVESTIGACIONES DE "/>
    <n v="-2119161"/>
    <n v="0"/>
    <n v="2119161"/>
    <n v="0"/>
  </r>
  <r>
    <s v="G"/>
    <n v="7"/>
    <n v="639"/>
    <n v="2"/>
    <n v="79434860"/>
    <s v="VARGAS ZAPATA GERMAN EDUARDO            "/>
    <x v="1"/>
    <x v="1"/>
    <n v="20170210"/>
    <x v="1"/>
    <s v="PAGO NOMINA RESERVAS CENTRO DE INVESTIGACIONES DE "/>
    <n v="2206256"/>
    <n v="2206256"/>
    <n v="0"/>
    <n v="0"/>
  </r>
  <r>
    <s v="G"/>
    <n v="7"/>
    <n v="639"/>
    <n v="3"/>
    <n v="79434860"/>
    <s v="VARGAS ZAPATA GERMAN EDUARDO            "/>
    <x v="20"/>
    <x v="20"/>
    <n v="20170210"/>
    <x v="1"/>
    <s v="PAGO NOMINA RESERVAS CENTRO DE INVESTIGACIONES DE "/>
    <n v="-18839"/>
    <n v="0"/>
    <n v="18839"/>
    <n v="2206256"/>
  </r>
  <r>
    <s v="G"/>
    <n v="7"/>
    <n v="639"/>
    <n v="4"/>
    <n v="79434860"/>
    <s v="VARGAS ZAPATA GERMAN EDUARDO            "/>
    <x v="21"/>
    <x v="21"/>
    <n v="20170210"/>
    <x v="1"/>
    <s v="PAGO NOMINA RESERVAS CENTRO DE INVESTIGACIONES DE "/>
    <n v="-19502"/>
    <n v="0"/>
    <n v="19502"/>
    <n v="2206256"/>
  </r>
  <r>
    <s v="G"/>
    <n v="7"/>
    <n v="639"/>
    <n v="5"/>
    <n v="79434860"/>
    <s v="VARGAS ZAPATA GERMAN EDUARDO            "/>
    <x v="22"/>
    <x v="22"/>
    <n v="20170210"/>
    <x v="1"/>
    <s v="PAGO NOMINA RESERVAS CENTRO DE INVESTIGACIONES DE "/>
    <n v="-9751"/>
    <n v="0"/>
    <n v="9751"/>
    <n v="2206256"/>
  </r>
  <r>
    <s v="G"/>
    <n v="7"/>
    <n v="639"/>
    <n v="6"/>
    <n v="79434860"/>
    <s v="VARGAS ZAPATA GERMAN EDUARDO            "/>
    <x v="23"/>
    <x v="23"/>
    <n v="20170210"/>
    <x v="1"/>
    <s v="PAGO NOMINA RESERVAS CENTRO DE INVESTIGACIONES DE "/>
    <n v="-39003"/>
    <n v="0"/>
    <n v="39003"/>
    <n v="2206256"/>
  </r>
  <r>
    <s v="G"/>
    <n v="7"/>
    <n v="640"/>
    <n v="1"/>
    <n v="1015394184"/>
    <s v="RODRIGUEZ RODRIGUEZ MILENA PIEDAD       "/>
    <x v="0"/>
    <x v="0"/>
    <n v="20170210"/>
    <x v="1"/>
    <s v="PAGO NOMINA RESERVAS CENTRO DE INVESTIGACIONES DE "/>
    <n v="-2516508"/>
    <n v="0"/>
    <n v="2516508"/>
    <n v="0"/>
  </r>
  <r>
    <s v="G"/>
    <n v="7"/>
    <n v="640"/>
    <n v="2"/>
    <n v="1015394184"/>
    <s v="RODRIGUEZ RODRIGUEZ MILENA PIEDAD       "/>
    <x v="1"/>
    <x v="1"/>
    <n v="20170210"/>
    <x v="1"/>
    <s v="PAGO NOMINA RESERVAS CENTRO DE INVESTIGACIONES DE "/>
    <n v="2619929"/>
    <n v="2619929"/>
    <n v="0"/>
    <n v="0"/>
  </r>
  <r>
    <s v="G"/>
    <n v="7"/>
    <n v="640"/>
    <n v="3"/>
    <n v="1015394184"/>
    <s v="RODRIGUEZ RODRIGUEZ MILENA PIEDAD       "/>
    <x v="20"/>
    <x v="20"/>
    <n v="20170210"/>
    <x v="1"/>
    <s v="PAGO NOMINA RESERVAS CENTRO DE INVESTIGACIONES DE "/>
    <n v="-22370"/>
    <n v="0"/>
    <n v="22370"/>
    <n v="2619929"/>
  </r>
  <r>
    <s v="G"/>
    <n v="7"/>
    <n v="640"/>
    <n v="4"/>
    <n v="1015394184"/>
    <s v="RODRIGUEZ RODRIGUEZ MILENA PIEDAD       "/>
    <x v="21"/>
    <x v="21"/>
    <n v="20170210"/>
    <x v="1"/>
    <s v="PAGO NOMINA RESERVAS CENTRO DE INVESTIGACIONES DE "/>
    <n v="-23157"/>
    <n v="0"/>
    <n v="23157"/>
    <n v="2619929"/>
  </r>
  <r>
    <s v="G"/>
    <n v="7"/>
    <n v="640"/>
    <n v="5"/>
    <n v="1015394184"/>
    <s v="RODRIGUEZ RODRIGUEZ MILENA PIEDAD       "/>
    <x v="22"/>
    <x v="22"/>
    <n v="20170210"/>
    <x v="1"/>
    <s v="PAGO NOMINA RESERVAS CENTRO DE INVESTIGACIONES DE "/>
    <n v="-11579"/>
    <n v="0"/>
    <n v="11579"/>
    <n v="2619929"/>
  </r>
  <r>
    <s v="G"/>
    <n v="7"/>
    <n v="640"/>
    <n v="6"/>
    <n v="1015394184"/>
    <s v="RODRIGUEZ RODRIGUEZ MILENA PIEDAD       "/>
    <x v="23"/>
    <x v="23"/>
    <n v="20170210"/>
    <x v="1"/>
    <s v="PAGO NOMINA RESERVAS CENTRO DE INVESTIGACIONES DE "/>
    <n v="-46315"/>
    <n v="0"/>
    <n v="46315"/>
    <n v="2619929"/>
  </r>
  <r>
    <s v="G"/>
    <n v="7"/>
    <n v="641"/>
    <n v="1"/>
    <n v="79547843"/>
    <s v="CORREDOR CORCHUELO JAVIER               "/>
    <x v="0"/>
    <x v="0"/>
    <n v="20170210"/>
    <x v="1"/>
    <s v="PAGO NOMINA RESERVAS CENTRO DE INVESTIGACIONES DE "/>
    <n v="-1929323"/>
    <n v="0"/>
    <n v="1929323"/>
    <n v="0"/>
  </r>
  <r>
    <s v="G"/>
    <n v="7"/>
    <n v="641"/>
    <n v="2"/>
    <n v="79547843"/>
    <s v="CORREDOR CORCHUELO JAVIER               "/>
    <x v="1"/>
    <x v="1"/>
    <n v="20170210"/>
    <x v="1"/>
    <s v="PAGO NOMINA RESERVAS CENTRO DE INVESTIGACIONES DE "/>
    <n v="2008612"/>
    <n v="2008612"/>
    <n v="0"/>
    <n v="0"/>
  </r>
  <r>
    <s v="G"/>
    <n v="7"/>
    <n v="641"/>
    <n v="3"/>
    <n v="79547843"/>
    <s v="CORREDOR CORCHUELO JAVIER               "/>
    <x v="20"/>
    <x v="20"/>
    <n v="20170210"/>
    <x v="1"/>
    <s v="PAGO NOMINA RESERVAS CENTRO DE INVESTIGACIONES DE "/>
    <n v="-17150"/>
    <n v="0"/>
    <n v="17150"/>
    <n v="2008612"/>
  </r>
  <r>
    <s v="G"/>
    <n v="7"/>
    <n v="641"/>
    <n v="4"/>
    <n v="79547843"/>
    <s v="CORREDOR CORCHUELO JAVIER               "/>
    <x v="21"/>
    <x v="21"/>
    <n v="20170210"/>
    <x v="1"/>
    <s v="PAGO NOMINA RESERVAS CENTRO DE INVESTIGACIONES DE "/>
    <n v="-17754"/>
    <n v="0"/>
    <n v="17754"/>
    <n v="2008612"/>
  </r>
  <r>
    <s v="G"/>
    <n v="7"/>
    <n v="641"/>
    <n v="5"/>
    <n v="79547843"/>
    <s v="CORREDOR CORCHUELO JAVIER               "/>
    <x v="22"/>
    <x v="22"/>
    <n v="20170210"/>
    <x v="1"/>
    <s v="PAGO NOMINA RESERVAS CENTRO DE INVESTIGACIONES DE "/>
    <n v="-8877"/>
    <n v="0"/>
    <n v="8877"/>
    <n v="2008612"/>
  </r>
  <r>
    <s v="G"/>
    <n v="7"/>
    <n v="641"/>
    <n v="6"/>
    <n v="79547843"/>
    <s v="CORREDOR CORCHUELO JAVIER               "/>
    <x v="23"/>
    <x v="23"/>
    <n v="20170210"/>
    <x v="1"/>
    <s v="PAGO NOMINA RESERVAS CENTRO DE INVESTIGACIONES DE "/>
    <n v="-35508"/>
    <n v="0"/>
    <n v="35508"/>
    <n v="2008612"/>
  </r>
  <r>
    <s v="G"/>
    <n v="7"/>
    <n v="642"/>
    <n v="1"/>
    <n v="79954516"/>
    <s v="PE･A BUSTOS DANIEL MAURICIO             "/>
    <x v="0"/>
    <x v="0"/>
    <n v="20170210"/>
    <x v="1"/>
    <s v="PAGO NOMINA RESERVAS CENTRO DE INVESTIGACIONES DE "/>
    <n v="-4014254"/>
    <n v="0"/>
    <n v="4014254"/>
    <n v="0"/>
  </r>
  <r>
    <s v="G"/>
    <n v="7"/>
    <n v="642"/>
    <n v="2"/>
    <n v="79954516"/>
    <s v="PE･A BUSTOS DANIEL MAURICIO             "/>
    <x v="1"/>
    <x v="1"/>
    <n v="20170210"/>
    <x v="1"/>
    <s v="PAGO NOMINA RESERVAS CENTRO DE INVESTIGACIONES DE "/>
    <n v="4136730"/>
    <n v="4136730"/>
    <n v="0"/>
    <n v="0"/>
  </r>
  <r>
    <s v="G"/>
    <n v="7"/>
    <n v="642"/>
    <n v="3"/>
    <n v="79954516"/>
    <s v="PE･A BUSTOS DANIEL MAURICIO             "/>
    <x v="20"/>
    <x v="20"/>
    <n v="20170210"/>
    <x v="1"/>
    <s v="PAGO NOMINA RESERVAS CENTRO DE INVESTIGACIONES DE "/>
    <n v="-26492"/>
    <n v="0"/>
    <n v="26492"/>
    <n v="4136730"/>
  </r>
  <r>
    <s v="G"/>
    <n v="7"/>
    <n v="642"/>
    <n v="4"/>
    <n v="79954516"/>
    <s v="PE･A BUSTOS DANIEL MAURICIO             "/>
    <x v="21"/>
    <x v="21"/>
    <n v="20170210"/>
    <x v="1"/>
    <s v="PAGO NOMINA RESERVAS CENTRO DE INVESTIGACIONES DE "/>
    <n v="-27424"/>
    <n v="0"/>
    <n v="27424"/>
    <n v="4136730"/>
  </r>
  <r>
    <s v="G"/>
    <n v="7"/>
    <n v="642"/>
    <n v="5"/>
    <n v="79954516"/>
    <s v="PE･A BUSTOS DANIEL MAURICIO             "/>
    <x v="22"/>
    <x v="22"/>
    <n v="20170210"/>
    <x v="1"/>
    <s v="PAGO NOMINA RESERVAS CENTRO DE INVESTIGACIONES DE "/>
    <n v="-13712"/>
    <n v="0"/>
    <n v="13712"/>
    <n v="4136730"/>
  </r>
  <r>
    <s v="G"/>
    <n v="7"/>
    <n v="642"/>
    <n v="6"/>
    <n v="79954516"/>
    <s v="PE･A BUSTOS DANIEL MAURICIO             "/>
    <x v="23"/>
    <x v="23"/>
    <n v="20170210"/>
    <x v="1"/>
    <s v="PAGO NOMINA RESERVAS CENTRO DE INVESTIGACIONES DE "/>
    <n v="-54848"/>
    <n v="0"/>
    <n v="54848"/>
    <n v="4136730"/>
  </r>
  <r>
    <s v="G"/>
    <n v="7"/>
    <n v="643"/>
    <n v="1"/>
    <n v="1032360956"/>
    <s v="GARCIA RODRIGUEZ LEIDY ALEXANDRA        "/>
    <x v="0"/>
    <x v="0"/>
    <n v="20170210"/>
    <x v="1"/>
    <s v="PAGO NOMINA RESERVAS CENTRO DE INVESTIGACIONES DE "/>
    <n v="-3109134"/>
    <n v="0"/>
    <n v="3109134"/>
    <n v="0"/>
  </r>
  <r>
    <s v="G"/>
    <n v="7"/>
    <n v="643"/>
    <n v="2"/>
    <n v="1032360956"/>
    <s v="GARCIA RODRIGUEZ LEIDY ALEXANDRA        "/>
    <x v="1"/>
    <x v="1"/>
    <n v="20170210"/>
    <x v="1"/>
    <s v="PAGO NOMINA RESERVAS CENTRO DE INVESTIGACIONES DE "/>
    <n v="3171493"/>
    <n v="3171493"/>
    <n v="0"/>
    <n v="0"/>
  </r>
  <r>
    <s v="G"/>
    <n v="7"/>
    <n v="643"/>
    <n v="3"/>
    <n v="1032360956"/>
    <s v="GARCIA RODRIGUEZ LEIDY ALEXANDRA        "/>
    <x v="20"/>
    <x v="20"/>
    <n v="20170210"/>
    <x v="1"/>
    <s v="PAGO NOMINA RESERVAS CENTRO DE INVESTIGACIONES DE "/>
    <n v="-20310"/>
    <n v="0"/>
    <n v="20310"/>
    <n v="3171493"/>
  </r>
  <r>
    <s v="G"/>
    <n v="7"/>
    <n v="643"/>
    <n v="4"/>
    <n v="1032360956"/>
    <s v="GARCIA RODRIGUEZ LEIDY ALEXANDRA        "/>
    <x v="21"/>
    <x v="21"/>
    <n v="20170210"/>
    <x v="1"/>
    <s v="PAGO NOMINA RESERVAS CENTRO DE INVESTIGACIONES DE "/>
    <n v="-21025"/>
    <n v="0"/>
    <n v="21025"/>
    <n v="3171493"/>
  </r>
  <r>
    <s v="G"/>
    <n v="7"/>
    <n v="643"/>
    <n v="5"/>
    <n v="1032360956"/>
    <s v="GARCIA RODRIGUEZ LEIDY ALEXANDRA        "/>
    <x v="22"/>
    <x v="22"/>
    <n v="20170210"/>
    <x v="1"/>
    <s v="PAGO NOMINA RESERVAS CENTRO DE INVESTIGACIONES DE "/>
    <n v="-10512"/>
    <n v="0"/>
    <n v="10512"/>
    <n v="3171493"/>
  </r>
  <r>
    <s v="G"/>
    <n v="7"/>
    <n v="643"/>
    <n v="6"/>
    <n v="1032360956"/>
    <s v="GARCIA RODRIGUEZ LEIDY ALEXANDRA        "/>
    <x v="32"/>
    <x v="31"/>
    <n v="20170210"/>
    <x v="1"/>
    <s v="PAGO NOMINA RESERVAS CENTRO DE INVESTIGACIONES DE "/>
    <n v="-10512"/>
    <n v="0"/>
    <n v="10512"/>
    <n v="3171493"/>
  </r>
  <r>
    <s v="G"/>
    <n v="7"/>
    <n v="644"/>
    <n v="1"/>
    <n v="1022383537"/>
    <s v="SUAREZ GARCIA JULIAN ESTEBAN            "/>
    <x v="0"/>
    <x v="0"/>
    <n v="20170210"/>
    <x v="1"/>
    <s v="PAGO NOMINA RESERVAS CENTRO DE INVESTIGACIONES DE "/>
    <n v="-1555221"/>
    <n v="0"/>
    <n v="1555221"/>
    <n v="0"/>
  </r>
  <r>
    <s v="G"/>
    <n v="7"/>
    <n v="644"/>
    <n v="2"/>
    <n v="1022383537"/>
    <s v="SUAREZ GARCIA JULIAN ESTEBAN            "/>
    <x v="6"/>
    <x v="6"/>
    <n v="20170210"/>
    <x v="1"/>
    <s v="PAGO NOMINA RESERVAS CENTRO DE INVESTIGACIONES DE "/>
    <n v="1585747"/>
    <n v="1585747"/>
    <n v="0"/>
    <n v="0"/>
  </r>
  <r>
    <s v="G"/>
    <n v="7"/>
    <n v="644"/>
    <n v="3"/>
    <n v="1022383537"/>
    <s v="SUAREZ GARCIA JULIAN ESTEBAN            "/>
    <x v="20"/>
    <x v="20"/>
    <n v="20170210"/>
    <x v="1"/>
    <s v="PAGO NOMINA RESERVAS CENTRO DE INVESTIGACIONES DE "/>
    <n v="-9942"/>
    <n v="0"/>
    <n v="9942"/>
    <n v="1585747"/>
  </r>
  <r>
    <s v="G"/>
    <n v="7"/>
    <n v="644"/>
    <n v="4"/>
    <n v="1022383537"/>
    <s v="SUAREZ GARCIA JULIAN ESTEBAN            "/>
    <x v="21"/>
    <x v="21"/>
    <n v="20170210"/>
    <x v="1"/>
    <s v="PAGO NOMINA RESERVAS CENTRO DE INVESTIGACIONES DE "/>
    <n v="-10292"/>
    <n v="0"/>
    <n v="10292"/>
    <n v="1585747"/>
  </r>
  <r>
    <s v="G"/>
    <n v="7"/>
    <n v="644"/>
    <n v="5"/>
    <n v="1022383537"/>
    <s v="SUAREZ GARCIA JULIAN ESTEBAN            "/>
    <x v="22"/>
    <x v="22"/>
    <n v="20170210"/>
    <x v="1"/>
    <s v="PAGO NOMINA RESERVAS CENTRO DE INVESTIGACIONES DE "/>
    <n v="-5146"/>
    <n v="0"/>
    <n v="5146"/>
    <n v="1585747"/>
  </r>
  <r>
    <s v="G"/>
    <n v="7"/>
    <n v="644"/>
    <n v="6"/>
    <n v="1022383537"/>
    <s v="SUAREZ GARCIA JULIAN ESTEBAN            "/>
    <x v="32"/>
    <x v="31"/>
    <n v="20170210"/>
    <x v="1"/>
    <s v="PAGO NOMINA RESERVAS CENTRO DE INVESTIGACIONES DE "/>
    <n v="-5146"/>
    <n v="0"/>
    <n v="5146"/>
    <n v="1585747"/>
  </r>
  <r>
    <s v="G"/>
    <n v="7"/>
    <n v="645"/>
    <n v="1"/>
    <n v="1069748396"/>
    <s v="LANCHEROS CENDALES LEIDA CATHERINE      "/>
    <x v="0"/>
    <x v="0"/>
    <n v="20170210"/>
    <x v="1"/>
    <s v="PAGO NOMINA RESERVAS CENTRO DE INVESTIGACIONES DE "/>
    <n v="-1015902"/>
    <n v="0"/>
    <n v="1015902"/>
    <n v="0"/>
  </r>
  <r>
    <s v="G"/>
    <n v="7"/>
    <n v="645"/>
    <n v="2"/>
    <n v="1069748396"/>
    <s v="LANCHEROS CENDALES LEIDA CATHERINE      "/>
    <x v="6"/>
    <x v="6"/>
    <n v="20170210"/>
    <x v="1"/>
    <s v="PAGO NOMINA RESERVAS CENTRO DE INVESTIGACIONES DE "/>
    <n v="1034183"/>
    <n v="1034183"/>
    <n v="0"/>
    <n v="0"/>
  </r>
  <r>
    <s v="G"/>
    <n v="7"/>
    <n v="645"/>
    <n v="3"/>
    <n v="1069748396"/>
    <s v="LANCHEROS CENDALES LEIDA CATHERINE      "/>
    <x v="20"/>
    <x v="20"/>
    <n v="20170210"/>
    <x v="1"/>
    <s v="PAGO NOMINA RESERVAS CENTRO DE INVESTIGACIONES DE "/>
    <n v="-5954"/>
    <n v="0"/>
    <n v="5954"/>
    <n v="1034183"/>
  </r>
  <r>
    <s v="G"/>
    <n v="7"/>
    <n v="645"/>
    <n v="4"/>
    <n v="1069748396"/>
    <s v="LANCHEROS CENDALES LEIDA CATHERINE      "/>
    <x v="21"/>
    <x v="21"/>
    <n v="20170210"/>
    <x v="1"/>
    <s v="PAGO NOMINA RESERVAS CENTRO DE INVESTIGACIONES DE "/>
    <n v="-6163"/>
    <n v="0"/>
    <n v="6163"/>
    <n v="1034183"/>
  </r>
  <r>
    <s v="G"/>
    <n v="7"/>
    <n v="645"/>
    <n v="5"/>
    <n v="1069748396"/>
    <s v="LANCHEROS CENDALES LEIDA CATHERINE      "/>
    <x v="22"/>
    <x v="22"/>
    <n v="20170210"/>
    <x v="1"/>
    <s v="PAGO NOMINA RESERVAS CENTRO DE INVESTIGACIONES DE "/>
    <n v="-3082"/>
    <n v="0"/>
    <n v="3082"/>
    <n v="1034183"/>
  </r>
  <r>
    <s v="G"/>
    <n v="7"/>
    <n v="645"/>
    <n v="6"/>
    <n v="1069748396"/>
    <s v="LANCHEROS CENDALES LEIDA CATHERINE      "/>
    <x v="32"/>
    <x v="31"/>
    <n v="20170210"/>
    <x v="1"/>
    <s v="PAGO NOMINA RESERVAS CENTRO DE INVESTIGACIONES DE "/>
    <n v="-3082"/>
    <n v="0"/>
    <n v="3082"/>
    <n v="1034183"/>
  </r>
  <r>
    <s v="G"/>
    <n v="7"/>
    <n v="646"/>
    <n v="1"/>
    <n v="74081587"/>
    <s v="CARDOZO SAAVEDRA JOAN STID              "/>
    <x v="0"/>
    <x v="0"/>
    <n v="20170210"/>
    <x v="1"/>
    <s v="PAGO NOMINA RESERVAS CENTRO DE INVESTIGACIONES DE "/>
    <n v="-3109134"/>
    <n v="0"/>
    <n v="3109134"/>
    <n v="0"/>
  </r>
  <r>
    <s v="G"/>
    <n v="7"/>
    <n v="646"/>
    <n v="2"/>
    <n v="74081587"/>
    <s v="CARDOZO SAAVEDRA JOAN STID              "/>
    <x v="1"/>
    <x v="1"/>
    <n v="20170210"/>
    <x v="1"/>
    <s v="PAGO NOMINA RESERVAS CENTRO DE INVESTIGACIONES DE "/>
    <n v="3171493"/>
    <n v="3171493"/>
    <n v="0"/>
    <n v="0"/>
  </r>
  <r>
    <s v="G"/>
    <n v="7"/>
    <n v="646"/>
    <n v="3"/>
    <n v="74081587"/>
    <s v="CARDOZO SAAVEDRA JOAN STID              "/>
    <x v="20"/>
    <x v="20"/>
    <n v="20170210"/>
    <x v="1"/>
    <s v="PAGO NOMINA RESERVAS CENTRO DE INVESTIGACIONES DE "/>
    <n v="-20310"/>
    <n v="0"/>
    <n v="20310"/>
    <n v="3171493"/>
  </r>
  <r>
    <s v="G"/>
    <n v="7"/>
    <n v="646"/>
    <n v="4"/>
    <n v="74081587"/>
    <s v="CARDOZO SAAVEDRA JOAN STID              "/>
    <x v="21"/>
    <x v="21"/>
    <n v="20170210"/>
    <x v="1"/>
    <s v="PAGO NOMINA RESERVAS CENTRO DE INVESTIGACIONES DE "/>
    <n v="-21025"/>
    <n v="0"/>
    <n v="21025"/>
    <n v="3171493"/>
  </r>
  <r>
    <s v="G"/>
    <n v="7"/>
    <n v="646"/>
    <n v="5"/>
    <n v="74081587"/>
    <s v="CARDOZO SAAVEDRA JOAN STID              "/>
    <x v="22"/>
    <x v="22"/>
    <n v="20170210"/>
    <x v="1"/>
    <s v="PAGO NOMINA RESERVAS CENTRO DE INVESTIGACIONES DE "/>
    <n v="-10512"/>
    <n v="0"/>
    <n v="10512"/>
    <n v="3171493"/>
  </r>
  <r>
    <s v="G"/>
    <n v="7"/>
    <n v="646"/>
    <n v="6"/>
    <n v="74081587"/>
    <s v="CARDOZO SAAVEDRA JOAN STID              "/>
    <x v="32"/>
    <x v="31"/>
    <n v="20170210"/>
    <x v="1"/>
    <s v="PAGO NOMINA RESERVAS CENTRO DE INVESTIGACIONES DE "/>
    <n v="-10512"/>
    <n v="0"/>
    <n v="10512"/>
    <n v="3171493"/>
  </r>
  <r>
    <s v="G"/>
    <n v="7"/>
    <n v="647"/>
    <n v="1"/>
    <n v="80550430"/>
    <s v="COLMENARES FLOREZ JEISSON ALEXANDER     "/>
    <x v="0"/>
    <x v="0"/>
    <n v="20170210"/>
    <x v="1"/>
    <s v="PAGO NOMINA RESERVAS CENTRO DE INVESTIGACIONES DE "/>
    <n v="-3077597"/>
    <n v="0"/>
    <n v="3077597"/>
    <n v="0"/>
  </r>
  <r>
    <s v="G"/>
    <n v="7"/>
    <n v="647"/>
    <n v="2"/>
    <n v="80550430"/>
    <s v="COLMENARES FLOREZ JEISSON ALEXANDER     "/>
    <x v="1"/>
    <x v="1"/>
    <n v="20170210"/>
    <x v="1"/>
    <s v="PAGO NOMINA RESERVAS CENTRO DE INVESTIGACIONES DE "/>
    <n v="3171493"/>
    <n v="3171493"/>
    <n v="0"/>
    <n v="0"/>
  </r>
  <r>
    <s v="G"/>
    <n v="7"/>
    <n v="647"/>
    <n v="3"/>
    <n v="80550430"/>
    <s v="COLMENARES FLOREZ JEISSON ALEXANDER     "/>
    <x v="20"/>
    <x v="20"/>
    <n v="20170210"/>
    <x v="1"/>
    <s v="PAGO NOMINA RESERVAS CENTRO DE INVESTIGACIONES DE "/>
    <n v="-20310"/>
    <n v="0"/>
    <n v="20310"/>
    <n v="3171493"/>
  </r>
  <r>
    <s v="G"/>
    <n v="7"/>
    <n v="647"/>
    <n v="4"/>
    <n v="80550430"/>
    <s v="COLMENARES FLOREZ JEISSON ALEXANDER     "/>
    <x v="21"/>
    <x v="21"/>
    <n v="20170210"/>
    <x v="1"/>
    <s v="PAGO NOMINA RESERVAS CENTRO DE INVESTIGACIONES DE "/>
    <n v="-21025"/>
    <n v="0"/>
    <n v="21025"/>
    <n v="3171493"/>
  </r>
  <r>
    <s v="G"/>
    <n v="7"/>
    <n v="647"/>
    <n v="5"/>
    <n v="80550430"/>
    <s v="COLMENARES FLOREZ JEISSON ALEXANDER     "/>
    <x v="22"/>
    <x v="22"/>
    <n v="20170210"/>
    <x v="1"/>
    <s v="PAGO NOMINA RESERVAS CENTRO DE INVESTIGACIONES DE "/>
    <n v="-10512"/>
    <n v="0"/>
    <n v="10512"/>
    <n v="3171493"/>
  </r>
  <r>
    <s v="G"/>
    <n v="7"/>
    <n v="647"/>
    <n v="6"/>
    <n v="80550430"/>
    <s v="COLMENARES FLOREZ JEISSON ALEXANDER     "/>
    <x v="23"/>
    <x v="23"/>
    <n v="20170210"/>
    <x v="1"/>
    <s v="PAGO NOMINA RESERVAS CENTRO DE INVESTIGACIONES DE "/>
    <n v="-42049"/>
    <n v="0"/>
    <n v="42049"/>
    <n v="3171493"/>
  </r>
  <r>
    <s v="G"/>
    <n v="7"/>
    <n v="648"/>
    <n v="1"/>
    <n v="79521958"/>
    <s v="GOMEZ SARMIENTO RUBEN LEONARDO          "/>
    <x v="0"/>
    <x v="0"/>
    <n v="20170208"/>
    <x v="1"/>
    <s v="PAGO NOMINA AUTOEVALUACION Y ACREDITACION DE DIFER"/>
    <n v="-2685408"/>
    <n v="0"/>
    <n v="2685408"/>
    <n v="0"/>
  </r>
  <r>
    <s v="G"/>
    <n v="7"/>
    <n v="648"/>
    <n v="2"/>
    <n v="79521958"/>
    <s v="GOMEZ SARMIENTO RUBEN LEONARDO          "/>
    <x v="6"/>
    <x v="6"/>
    <n v="20170208"/>
    <x v="1"/>
    <s v="PAGO NOMINA AUTOEVALUACION Y ACREDITACION DE DIFER"/>
    <n v="2757820"/>
    <n v="2757820"/>
    <n v="0"/>
    <n v="0"/>
  </r>
  <r>
    <s v="G"/>
    <n v="7"/>
    <n v="648"/>
    <n v="3"/>
    <n v="79521958"/>
    <s v="GOMEZ SARMIENTO RUBEN LEONARDO          "/>
    <x v="20"/>
    <x v="20"/>
    <n v="20170208"/>
    <x v="1"/>
    <s v="PAGO NOMINA AUTOEVALUACION Y ACREDITACION DE DIFER"/>
    <n v="-15663"/>
    <n v="0"/>
    <n v="15663"/>
    <n v="2757820"/>
  </r>
  <r>
    <s v="G"/>
    <n v="7"/>
    <n v="648"/>
    <n v="4"/>
    <n v="79521958"/>
    <s v="GOMEZ SARMIENTO RUBEN LEONARDO          "/>
    <x v="21"/>
    <x v="21"/>
    <n v="20170208"/>
    <x v="1"/>
    <s v="PAGO NOMINA AUTOEVALUACION Y ACREDITACION DE DIFER"/>
    <n v="-16214"/>
    <n v="0"/>
    <n v="16214"/>
    <n v="2757820"/>
  </r>
  <r>
    <s v="G"/>
    <n v="7"/>
    <n v="648"/>
    <n v="5"/>
    <n v="79521958"/>
    <s v="GOMEZ SARMIENTO RUBEN LEONARDO          "/>
    <x v="22"/>
    <x v="22"/>
    <n v="20170208"/>
    <x v="1"/>
    <s v="PAGO NOMINA AUTOEVALUACION Y ACREDITACION DE DIFER"/>
    <n v="-8107"/>
    <n v="0"/>
    <n v="8107"/>
    <n v="2757820"/>
  </r>
  <r>
    <s v="G"/>
    <n v="7"/>
    <n v="648"/>
    <n v="6"/>
    <n v="79521958"/>
    <s v="GOMEZ SARMIENTO RUBEN LEONARDO          "/>
    <x v="23"/>
    <x v="23"/>
    <n v="20170208"/>
    <x v="1"/>
    <s v="PAGO NOMINA AUTOEVALUACION Y ACREDITACION DE DIFER"/>
    <n v="-32428"/>
    <n v="0"/>
    <n v="32428"/>
    <n v="2757820"/>
  </r>
  <r>
    <s v="G"/>
    <n v="7"/>
    <n v="649"/>
    <n v="1"/>
    <n v="1016028441"/>
    <s v="CAMPOS SUARES LEIDY TATIANA             "/>
    <x v="0"/>
    <x v="0"/>
    <n v="20170208"/>
    <x v="1"/>
    <s v="PAGO NOMINA AUTOEVALUACION Y ACREDITACION DE DIFER"/>
    <n v="-1344021"/>
    <n v="0"/>
    <n v="1344021"/>
    <n v="0"/>
  </r>
  <r>
    <s v="G"/>
    <n v="7"/>
    <n v="649"/>
    <n v="2"/>
    <n v="1016028441"/>
    <s v="CAMPOS SUARES LEIDY TATIANA             "/>
    <x v="6"/>
    <x v="6"/>
    <n v="20170208"/>
    <x v="1"/>
    <s v="PAGO NOMINA AUTOEVALUACION Y ACREDITACION DE DIFER"/>
    <n v="1378910"/>
    <n v="1378910"/>
    <n v="0"/>
    <n v="0"/>
  </r>
  <r>
    <s v="G"/>
    <n v="7"/>
    <n v="649"/>
    <n v="3"/>
    <n v="1016028441"/>
    <s v="CAMPOS SUARES LEIDY TATIANA             "/>
    <x v="20"/>
    <x v="20"/>
    <n v="20170208"/>
    <x v="1"/>
    <s v="PAGO NOMINA AUTOEVALUACION Y ACREDITACION DE DIFER"/>
    <n v="-7547"/>
    <n v="0"/>
    <n v="7547"/>
    <n v="1378910"/>
  </r>
  <r>
    <s v="G"/>
    <n v="7"/>
    <n v="649"/>
    <n v="4"/>
    <n v="1016028441"/>
    <s v="CAMPOS SUARES LEIDY TATIANA             "/>
    <x v="21"/>
    <x v="21"/>
    <n v="20170208"/>
    <x v="1"/>
    <s v="PAGO NOMINA AUTOEVALUACION Y ACREDITACION DE DIFER"/>
    <n v="-7812"/>
    <n v="0"/>
    <n v="7812"/>
    <n v="1378910"/>
  </r>
  <r>
    <s v="G"/>
    <n v="7"/>
    <n v="649"/>
    <n v="5"/>
    <n v="1016028441"/>
    <s v="CAMPOS SUARES LEIDY TATIANA             "/>
    <x v="22"/>
    <x v="22"/>
    <n v="20170208"/>
    <x v="1"/>
    <s v="PAGO NOMINA AUTOEVALUACION Y ACREDITACION DE DIFER"/>
    <n v="-3906"/>
    <n v="0"/>
    <n v="3906"/>
    <n v="1378910"/>
  </r>
  <r>
    <s v="G"/>
    <n v="7"/>
    <n v="649"/>
    <n v="6"/>
    <n v="1016028441"/>
    <s v="CAMPOS SUARES LEIDY TATIANA             "/>
    <x v="23"/>
    <x v="23"/>
    <n v="20170208"/>
    <x v="1"/>
    <s v="PAGO NOMINA AUTOEVALUACION Y ACREDITACION DE DIFER"/>
    <n v="-15624"/>
    <n v="0"/>
    <n v="15624"/>
    <n v="1378910"/>
  </r>
  <r>
    <s v="G"/>
    <n v="7"/>
    <n v="650"/>
    <n v="1"/>
    <n v="52099440"/>
    <s v="MOLINA GUTIERREZ CONSTANZA              "/>
    <x v="0"/>
    <x v="0"/>
    <n v="20170208"/>
    <x v="1"/>
    <s v="PAGO NOMINA RESERVAS ADMISIONES DE DIFERENTES CPS "/>
    <n v="-104070"/>
    <n v="0"/>
    <n v="104070"/>
    <n v="0"/>
  </r>
  <r>
    <s v="G"/>
    <n v="7"/>
    <n v="650"/>
    <n v="2"/>
    <n v="52099440"/>
    <s v="MOLINA GUTIERREZ CONSTANZA              "/>
    <x v="6"/>
    <x v="6"/>
    <n v="20170208"/>
    <x v="1"/>
    <s v="PAGO NOMINA RESERVAS ADMISIONES DE DIFERENTES CPS "/>
    <n v="105717"/>
    <n v="105717"/>
    <n v="0"/>
    <n v="0"/>
  </r>
  <r>
    <s v="G"/>
    <n v="7"/>
    <n v="650"/>
    <n v="3"/>
    <n v="52099440"/>
    <s v="MOLINA GUTIERREZ CONSTANZA              "/>
    <x v="20"/>
    <x v="20"/>
    <n v="20170208"/>
    <x v="1"/>
    <s v="PAGO NOMINA RESERVAS ADMISIONES DE DIFERENTES CPS "/>
    <n v="-536"/>
    <n v="0"/>
    <n v="536"/>
    <n v="105717"/>
  </r>
  <r>
    <s v="G"/>
    <n v="7"/>
    <n v="650"/>
    <n v="4"/>
    <n v="52099440"/>
    <s v="MOLINA GUTIERREZ CONSTANZA              "/>
    <x v="21"/>
    <x v="21"/>
    <n v="20170208"/>
    <x v="1"/>
    <s v="PAGO NOMINA RESERVAS ADMISIONES DE DIFERENTES CPS "/>
    <n v="-555"/>
    <n v="0"/>
    <n v="555"/>
    <n v="105717"/>
  </r>
  <r>
    <s v="G"/>
    <n v="7"/>
    <n v="650"/>
    <n v="5"/>
    <n v="52099440"/>
    <s v="MOLINA GUTIERREZ CONSTANZA              "/>
    <x v="22"/>
    <x v="22"/>
    <n v="20170208"/>
    <x v="1"/>
    <s v="PAGO NOMINA RESERVAS ADMISIONES DE DIFERENTES CPS "/>
    <n v="-278"/>
    <n v="0"/>
    <n v="278"/>
    <n v="105717"/>
  </r>
  <r>
    <s v="G"/>
    <n v="7"/>
    <n v="650"/>
    <n v="6"/>
    <n v="52099440"/>
    <s v="MOLINA GUTIERREZ CONSTANZA              "/>
    <x v="32"/>
    <x v="31"/>
    <n v="20170208"/>
    <x v="1"/>
    <s v="PAGO NOMINA RESERVAS ADMISIONES DE DIFERENTES CPS "/>
    <n v="-278"/>
    <n v="0"/>
    <n v="278"/>
    <n v="105717"/>
  </r>
  <r>
    <s v="G"/>
    <n v="7"/>
    <n v="651"/>
    <n v="1"/>
    <n v="52719080"/>
    <s v="RICO MAYORGA ANA MARIA                  "/>
    <x v="0"/>
    <x v="0"/>
    <n v="20170208"/>
    <x v="1"/>
    <s v="PAGO NOMINA RESERVAS ADMISIONES DE DIFERENTES CPS "/>
    <n v="-673001"/>
    <n v="0"/>
    <n v="673001"/>
    <n v="0"/>
  </r>
  <r>
    <s v="G"/>
    <n v="7"/>
    <n v="651"/>
    <n v="2"/>
    <n v="52719080"/>
    <s v="RICO MAYORGA ANA MARIA                  "/>
    <x v="6"/>
    <x v="6"/>
    <n v="20170208"/>
    <x v="1"/>
    <s v="PAGO NOMINA RESERVAS ADMISIONES DE DIFERENTES CPS "/>
    <n v="689465"/>
    <n v="689465"/>
    <n v="0"/>
    <n v="0"/>
  </r>
  <r>
    <s v="G"/>
    <n v="7"/>
    <n v="651"/>
    <n v="3"/>
    <n v="52719080"/>
    <s v="RICO MAYORGA ANA MARIA                  "/>
    <x v="20"/>
    <x v="20"/>
    <n v="20170208"/>
    <x v="1"/>
    <s v="PAGO NOMINA RESERVAS ADMISIONES DE DIFERENTES CPS "/>
    <n v="-3561"/>
    <n v="0"/>
    <n v="3561"/>
    <n v="689465"/>
  </r>
  <r>
    <s v="G"/>
    <n v="7"/>
    <n v="651"/>
    <n v="4"/>
    <n v="52719080"/>
    <s v="RICO MAYORGA ANA MARIA                  "/>
    <x v="21"/>
    <x v="21"/>
    <n v="20170208"/>
    <x v="1"/>
    <s v="PAGO NOMINA RESERVAS ADMISIONES DE DIFERENTES CPS "/>
    <n v="-3687"/>
    <n v="0"/>
    <n v="3687"/>
    <n v="689465"/>
  </r>
  <r>
    <s v="G"/>
    <n v="7"/>
    <n v="651"/>
    <n v="5"/>
    <n v="52719080"/>
    <s v="RICO MAYORGA ANA MARIA                  "/>
    <x v="22"/>
    <x v="22"/>
    <n v="20170208"/>
    <x v="1"/>
    <s v="PAGO NOMINA RESERVAS ADMISIONES DE DIFERENTES CPS "/>
    <n v="-1843"/>
    <n v="0"/>
    <n v="1843"/>
    <n v="689465"/>
  </r>
  <r>
    <s v="G"/>
    <n v="7"/>
    <n v="651"/>
    <n v="6"/>
    <n v="52719080"/>
    <s v="RICO MAYORGA ANA MARIA                  "/>
    <x v="23"/>
    <x v="23"/>
    <n v="20170208"/>
    <x v="1"/>
    <s v="PAGO NOMINA RESERVAS ADMISIONES DE DIFERENTES CPS "/>
    <n v="-7373"/>
    <n v="0"/>
    <n v="7373"/>
    <n v="689465"/>
  </r>
  <r>
    <s v="G"/>
    <n v="7"/>
    <n v="652"/>
    <n v="1"/>
    <n v="79910740"/>
    <s v="DUQUE MURILLO ERVIN DANIEL              "/>
    <x v="0"/>
    <x v="0"/>
    <n v="20170208"/>
    <x v="1"/>
    <s v="PAGO NOMINA RESERVAS ADMISIONES DE DIFERENTES CPS "/>
    <n v="-675309"/>
    <n v="0"/>
    <n v="675309"/>
    <n v="0"/>
  </r>
  <r>
    <s v="G"/>
    <n v="7"/>
    <n v="652"/>
    <n v="2"/>
    <n v="79910740"/>
    <s v="DUQUE MURILLO ERVIN DANIEL              "/>
    <x v="6"/>
    <x v="6"/>
    <n v="20170208"/>
    <x v="1"/>
    <s v="PAGO NOMINA RESERVAS ADMISIONES DE DIFERENTES CPS "/>
    <n v="689465"/>
    <n v="689465"/>
    <n v="0"/>
    <n v="0"/>
  </r>
  <r>
    <s v="G"/>
    <n v="7"/>
    <n v="652"/>
    <n v="3"/>
    <n v="79910740"/>
    <s v="DUQUE MURILLO ERVIN DANIEL              "/>
    <x v="20"/>
    <x v="20"/>
    <n v="20170208"/>
    <x v="1"/>
    <s v="PAGO NOMINA RESERVAS ADMISIONES DE DIFERENTES CPS "/>
    <n v="-3062"/>
    <n v="0"/>
    <n v="3062"/>
    <n v="689465"/>
  </r>
  <r>
    <s v="G"/>
    <n v="7"/>
    <n v="652"/>
    <n v="4"/>
    <n v="79910740"/>
    <s v="DUQUE MURILLO ERVIN DANIEL              "/>
    <x v="21"/>
    <x v="21"/>
    <n v="20170208"/>
    <x v="1"/>
    <s v="PAGO NOMINA RESERVAS ADMISIONES DE DIFERENTES CPS "/>
    <n v="-3170"/>
    <n v="0"/>
    <n v="3170"/>
    <n v="689465"/>
  </r>
  <r>
    <s v="G"/>
    <n v="7"/>
    <n v="652"/>
    <n v="5"/>
    <n v="79910740"/>
    <s v="DUQUE MURILLO ERVIN DANIEL              "/>
    <x v="22"/>
    <x v="22"/>
    <n v="20170208"/>
    <x v="1"/>
    <s v="PAGO NOMINA RESERVAS ADMISIONES DE DIFERENTES CPS "/>
    <n v="-1585"/>
    <n v="0"/>
    <n v="1585"/>
    <n v="689465"/>
  </r>
  <r>
    <s v="G"/>
    <n v="7"/>
    <n v="652"/>
    <n v="6"/>
    <n v="79910740"/>
    <s v="DUQUE MURILLO ERVIN DANIEL              "/>
    <x v="23"/>
    <x v="23"/>
    <n v="20170208"/>
    <x v="1"/>
    <s v="PAGO NOMINA RESERVAS ADMISIONES DE DIFERENTES CPS "/>
    <n v="-6339"/>
    <n v="0"/>
    <n v="6339"/>
    <n v="689465"/>
  </r>
  <r>
    <s v="G"/>
    <n v="7"/>
    <n v="653"/>
    <n v="1"/>
    <n v="1030524737"/>
    <s v="CRUZ MANRIQUE CAMILO ANDRES             "/>
    <x v="0"/>
    <x v="0"/>
    <n v="20170208"/>
    <x v="1"/>
    <s v="PAGO NOMINA RESERVAS VICERRECTORIA ACADEMICA DE DI"/>
    <n v="-516188"/>
    <n v="0"/>
    <n v="516188"/>
    <n v="0"/>
  </r>
  <r>
    <s v="G"/>
    <n v="7"/>
    <n v="653"/>
    <n v="2"/>
    <n v="1030524737"/>
    <s v="CRUZ MANRIQUE CAMILO ANDRES             "/>
    <x v="1"/>
    <x v="1"/>
    <n v="20170208"/>
    <x v="1"/>
    <s v="PAGO NOMINA RESERVAS VICERRECTORIA ACADEMICA DE DI"/>
    <n v="528582"/>
    <n v="528582"/>
    <n v="0"/>
    <n v="0"/>
  </r>
  <r>
    <s v="G"/>
    <n v="7"/>
    <n v="653"/>
    <n v="3"/>
    <n v="1030524737"/>
    <s v="CRUZ MANRIQUE CAMILO ANDRES             "/>
    <x v="20"/>
    <x v="20"/>
    <n v="20170208"/>
    <x v="1"/>
    <s v="PAGO NOMINA RESERVAS VICERRECTORIA ACADEMICA DE DI"/>
    <n v="-2681"/>
    <n v="0"/>
    <n v="2681"/>
    <n v="528582"/>
  </r>
  <r>
    <s v="G"/>
    <n v="7"/>
    <n v="653"/>
    <n v="4"/>
    <n v="1030524737"/>
    <s v="CRUZ MANRIQUE CAMILO ANDRES             "/>
    <x v="21"/>
    <x v="21"/>
    <n v="20170208"/>
    <x v="1"/>
    <s v="PAGO NOMINA RESERVAS VICERRECTORIA ACADEMICA DE DI"/>
    <n v="-2775"/>
    <n v="0"/>
    <n v="2775"/>
    <n v="528582"/>
  </r>
  <r>
    <s v="G"/>
    <n v="7"/>
    <n v="653"/>
    <n v="5"/>
    <n v="1030524737"/>
    <s v="CRUZ MANRIQUE CAMILO ANDRES             "/>
    <x v="22"/>
    <x v="22"/>
    <n v="20170208"/>
    <x v="1"/>
    <s v="PAGO NOMINA RESERVAS VICERRECTORIA ACADEMICA DE DI"/>
    <n v="-1388"/>
    <n v="0"/>
    <n v="1388"/>
    <n v="528582"/>
  </r>
  <r>
    <s v="G"/>
    <n v="7"/>
    <n v="653"/>
    <n v="6"/>
    <n v="1030524737"/>
    <s v="CRUZ MANRIQUE CAMILO ANDRES             "/>
    <x v="23"/>
    <x v="23"/>
    <n v="20170208"/>
    <x v="1"/>
    <s v="PAGO NOMINA RESERVAS VICERRECTORIA ACADEMICA DE DI"/>
    <n v="-5550"/>
    <n v="0"/>
    <n v="5550"/>
    <n v="528582"/>
  </r>
  <r>
    <s v="G"/>
    <n v="7"/>
    <n v="654"/>
    <n v="1"/>
    <n v="52502400"/>
    <s v="URREGO RODRIGUEZ MYRIAM YOLANDA         "/>
    <x v="0"/>
    <x v="0"/>
    <n v="20170208"/>
    <x v="1"/>
    <s v="PAGO NOMINA RESERVAS VICERRECTORIA ACADEMICA DE DI"/>
    <n v="-1339563"/>
    <n v="0"/>
    <n v="1339563"/>
    <n v="0"/>
  </r>
  <r>
    <s v="G"/>
    <n v="7"/>
    <n v="654"/>
    <n v="2"/>
    <n v="52502400"/>
    <s v="URREGO RODRIGUEZ MYRIAM YOLANDA         "/>
    <x v="1"/>
    <x v="1"/>
    <n v="20170208"/>
    <x v="1"/>
    <s v="PAGO NOMINA RESERVAS VICERRECTORIA ACADEMICA DE DI"/>
    <n v="1374314"/>
    <n v="1374314"/>
    <n v="0"/>
    <n v="0"/>
  </r>
  <r>
    <s v="G"/>
    <n v="7"/>
    <n v="654"/>
    <n v="3"/>
    <n v="52502400"/>
    <s v="URREGO RODRIGUEZ MYRIAM YOLANDA         "/>
    <x v="21"/>
    <x v="21"/>
    <n v="20170208"/>
    <x v="1"/>
    <s v="PAGO NOMINA RESERVAS VICERRECTORIA ACADEMICA DE DI"/>
    <n v="-7781"/>
    <n v="0"/>
    <n v="7781"/>
    <n v="1374314"/>
  </r>
  <r>
    <s v="G"/>
    <n v="7"/>
    <n v="654"/>
    <n v="4"/>
    <n v="52502400"/>
    <s v="URREGO RODRIGUEZ MYRIAM YOLANDA         "/>
    <x v="22"/>
    <x v="22"/>
    <n v="20170208"/>
    <x v="1"/>
    <s v="PAGO NOMINA RESERVAS VICERRECTORIA ACADEMICA DE DI"/>
    <n v="-3891"/>
    <n v="0"/>
    <n v="3891"/>
    <n v="1374314"/>
  </r>
  <r>
    <s v="G"/>
    <n v="7"/>
    <n v="654"/>
    <n v="5"/>
    <n v="52502400"/>
    <s v="URREGO RODRIGUEZ MYRIAM YOLANDA         "/>
    <x v="23"/>
    <x v="23"/>
    <n v="20170208"/>
    <x v="1"/>
    <s v="PAGO NOMINA RESERVAS VICERRECTORIA ACADEMICA DE DI"/>
    <n v="-15562"/>
    <n v="0"/>
    <n v="15562"/>
    <n v="1374314"/>
  </r>
  <r>
    <s v="G"/>
    <n v="7"/>
    <n v="654"/>
    <n v="6"/>
    <n v="52502400"/>
    <s v="URREGO RODRIGUEZ MYRIAM YOLANDA         "/>
    <x v="20"/>
    <x v="20"/>
    <n v="20170208"/>
    <x v="1"/>
    <s v="PAGO NOMINA RESERVAS VICERRECTORIA ACADEMICA DE DI"/>
    <n v="-7517"/>
    <n v="0"/>
    <n v="7517"/>
    <n v="1374314"/>
  </r>
  <r>
    <s v="G"/>
    <n v="7"/>
    <n v="655"/>
    <n v="1"/>
    <n v="1023879381"/>
    <s v="LOPEZ OSORIO LEIDY YOLANDA              "/>
    <x v="0"/>
    <x v="0"/>
    <n v="20170208"/>
    <x v="1"/>
    <s v="PAGO NOMINA DE VICERECTORIA ACADEMICA DEL MES DE D"/>
    <n v="-602138"/>
    <n v="0"/>
    <n v="602138"/>
    <n v="0"/>
  </r>
  <r>
    <s v="G"/>
    <n v="7"/>
    <n v="655"/>
    <n v="2"/>
    <n v="1023879381"/>
    <s v="LOPEZ OSORIO LEIDY YOLANDA              "/>
    <x v="6"/>
    <x v="6"/>
    <n v="20170208"/>
    <x v="1"/>
    <s v="PAGO NOMINA DE VICERECTORIA ACADEMICA DEL MES DE D"/>
    <n v="620510"/>
    <n v="620510"/>
    <n v="0"/>
    <n v="0"/>
  </r>
  <r>
    <s v="G"/>
    <n v="7"/>
    <n v="655"/>
    <n v="3"/>
    <n v="1023879381"/>
    <s v="LOPEZ OSORIO LEIDY YOLANDA              "/>
    <x v="20"/>
    <x v="20"/>
    <n v="20170208"/>
    <x v="1"/>
    <s v="PAGO NOMINA DE VICERECTORIA ACADEMICA DEL MES DE D"/>
    <n v="-3974"/>
    <n v="0"/>
    <n v="3974"/>
    <n v="620510"/>
  </r>
  <r>
    <s v="G"/>
    <n v="7"/>
    <n v="655"/>
    <n v="4"/>
    <n v="1023879381"/>
    <s v="LOPEZ OSORIO LEIDY YOLANDA              "/>
    <x v="21"/>
    <x v="21"/>
    <n v="20170208"/>
    <x v="1"/>
    <s v="PAGO NOMINA DE VICERECTORIA ACADEMICA DEL MES DE D"/>
    <n v="-4114"/>
    <n v="0"/>
    <n v="4114"/>
    <n v="620510"/>
  </r>
  <r>
    <s v="G"/>
    <n v="7"/>
    <n v="655"/>
    <n v="5"/>
    <n v="1023879381"/>
    <s v="LOPEZ OSORIO LEIDY YOLANDA              "/>
    <x v="22"/>
    <x v="22"/>
    <n v="20170208"/>
    <x v="1"/>
    <s v="PAGO NOMINA DE VICERECTORIA ACADEMICA DEL MES DE D"/>
    <n v="-2057"/>
    <n v="0"/>
    <n v="2057"/>
    <n v="620510"/>
  </r>
  <r>
    <s v="G"/>
    <n v="7"/>
    <n v="655"/>
    <n v="6"/>
    <n v="1023879381"/>
    <s v="LOPEZ OSORIO LEIDY YOLANDA              "/>
    <x v="23"/>
    <x v="23"/>
    <n v="20170208"/>
    <x v="1"/>
    <s v="PAGO NOMINA DE VICERECTORIA ACADEMICA DEL MES DE D"/>
    <n v="-8227"/>
    <n v="0"/>
    <n v="8227"/>
    <n v="620510"/>
  </r>
  <r>
    <s v="G"/>
    <n v="7"/>
    <n v="656"/>
    <n v="1"/>
    <n v="900686166"/>
    <s v="CONSORCIO ZGC EL PORVENIR               "/>
    <x v="2"/>
    <x v="2"/>
    <n v="20170206"/>
    <x v="1"/>
    <s v="PAGO FORMULA DE REAJUSTE CONTRATO 1063 DE 2013  CU"/>
    <n v="-242378504"/>
    <n v="0"/>
    <n v="242378504"/>
    <n v="0"/>
  </r>
  <r>
    <s v="G"/>
    <n v="7"/>
    <n v="656"/>
    <n v="2"/>
    <n v="900686166"/>
    <s v="CONSORCIO ZGC EL PORVENIR               "/>
    <x v="1"/>
    <x v="1"/>
    <n v="20170206"/>
    <x v="1"/>
    <s v="PAGO FORMULA DE REAJUSTE CONTRATO 1063 DE 2013  CU"/>
    <n v="242378504"/>
    <n v="242378504"/>
    <n v="0"/>
    <n v="0"/>
  </r>
  <r>
    <s v="G"/>
    <n v="7"/>
    <n v="657"/>
    <n v="1"/>
    <n v="52824679"/>
    <s v="RUIZ GORDILLO JOHANA                    "/>
    <x v="0"/>
    <x v="0"/>
    <n v="20170208"/>
    <x v="1"/>
    <s v="DESARROLLAR  ACTIVIDADES DE APOYO PROFESIONAL ESPE"/>
    <n v="-714226"/>
    <n v="0"/>
    <n v="714226"/>
    <n v="0"/>
  </r>
  <r>
    <s v="G"/>
    <n v="7"/>
    <n v="657"/>
    <n v="2"/>
    <n v="52824679"/>
    <s v="RUIZ GORDILLO JOHANA                    "/>
    <x v="1"/>
    <x v="1"/>
    <n v="20170208"/>
    <x v="1"/>
    <s v="DESARROLLAR  ACTIVIDADES DE APOYO PROFESIONAL ESPE"/>
    <n v="737717"/>
    <n v="737717"/>
    <n v="0"/>
    <n v="0"/>
  </r>
  <r>
    <s v="G"/>
    <n v="7"/>
    <n v="657"/>
    <n v="3"/>
    <n v="52824679"/>
    <s v="RUIZ GORDILLO JOHANA                    "/>
    <x v="20"/>
    <x v="20"/>
    <n v="20170208"/>
    <x v="1"/>
    <s v="DESARROLLAR  ACTIVIDADES DE APOYO PROFESIONAL ESPE"/>
    <n v="-5081"/>
    <n v="0"/>
    <n v="5081"/>
    <n v="737717"/>
  </r>
  <r>
    <s v="G"/>
    <n v="7"/>
    <n v="657"/>
    <n v="4"/>
    <n v="52824679"/>
    <s v="RUIZ GORDILLO JOHANA                    "/>
    <x v="21"/>
    <x v="21"/>
    <n v="20170208"/>
    <x v="1"/>
    <s v="DESARROLLAR  ACTIVIDADES DE APOYO PROFESIONAL ESPE"/>
    <n v="-5260"/>
    <n v="0"/>
    <n v="5260"/>
    <n v="737717"/>
  </r>
  <r>
    <s v="G"/>
    <n v="7"/>
    <n v="657"/>
    <n v="5"/>
    <n v="52824679"/>
    <s v="RUIZ GORDILLO JOHANA                    "/>
    <x v="22"/>
    <x v="22"/>
    <n v="20170208"/>
    <x v="1"/>
    <s v="DESARROLLAR  ACTIVIDADES DE APOYO PROFESIONAL ESPE"/>
    <n v="-2630"/>
    <n v="0"/>
    <n v="2630"/>
    <n v="737717"/>
  </r>
  <r>
    <s v="G"/>
    <n v="7"/>
    <n v="657"/>
    <n v="6"/>
    <n v="52824679"/>
    <s v="RUIZ GORDILLO JOHANA                    "/>
    <x v="23"/>
    <x v="23"/>
    <n v="20170208"/>
    <x v="1"/>
    <s v="DESARROLLAR  ACTIVIDADES DE APOYO PROFESIONAL ESPE"/>
    <n v="-10520"/>
    <n v="0"/>
    <n v="10520"/>
    <n v="737717"/>
  </r>
  <r>
    <s v="G"/>
    <n v="7"/>
    <n v="658"/>
    <n v="1"/>
    <n v="7180047"/>
    <s v="ROJAS ALARCON ANTONIO JOSE              "/>
    <x v="0"/>
    <x v="0"/>
    <n v="20170208"/>
    <x v="1"/>
    <s v="DESARROLLAR ACTIVIDADES DE APOYO PROFESIONAL EN EL"/>
    <n v="-554216"/>
    <n v="0"/>
    <n v="554216"/>
    <n v="0"/>
  </r>
  <r>
    <s v="G"/>
    <n v="7"/>
    <n v="658"/>
    <n v="2"/>
    <n v="7180047"/>
    <s v="ROJAS ALARCON ANTONIO JOSE              "/>
    <x v="1"/>
    <x v="1"/>
    <n v="20170208"/>
    <x v="1"/>
    <s v="DESARROLLAR ACTIVIDADES DE APOYO PROFESIONAL EN EL"/>
    <n v="565583"/>
    <n v="565583"/>
    <n v="0"/>
    <n v="0"/>
  </r>
  <r>
    <s v="G"/>
    <n v="7"/>
    <n v="658"/>
    <n v="3"/>
    <n v="7180047"/>
    <s v="ROJAS ALARCON ANTONIO JOSE              "/>
    <x v="20"/>
    <x v="20"/>
    <n v="20170208"/>
    <x v="1"/>
    <s v="DESARROLLAR ACTIVIDADES DE APOYO PROFESIONAL EN EL"/>
    <n v="-2459"/>
    <n v="0"/>
    <n v="2459"/>
    <n v="565583"/>
  </r>
  <r>
    <s v="G"/>
    <n v="7"/>
    <n v="658"/>
    <n v="4"/>
    <n v="7180047"/>
    <s v="ROJAS ALARCON ANTONIO JOSE              "/>
    <x v="21"/>
    <x v="21"/>
    <n v="20170208"/>
    <x v="1"/>
    <s v="DESARROLLAR ACTIVIDADES DE APOYO PROFESIONAL EN EL"/>
    <n v="-2545"/>
    <n v="0"/>
    <n v="2545"/>
    <n v="565583"/>
  </r>
  <r>
    <s v="G"/>
    <n v="7"/>
    <n v="658"/>
    <n v="5"/>
    <n v="7180047"/>
    <s v="ROJAS ALARCON ANTONIO JOSE              "/>
    <x v="22"/>
    <x v="22"/>
    <n v="20170208"/>
    <x v="1"/>
    <s v="DESARROLLAR ACTIVIDADES DE APOYO PROFESIONAL EN EL"/>
    <n v="-1273"/>
    <n v="0"/>
    <n v="1273"/>
    <n v="565583"/>
  </r>
  <r>
    <s v="G"/>
    <n v="7"/>
    <n v="658"/>
    <n v="6"/>
    <n v="7180047"/>
    <s v="ROJAS ALARCON ANTONIO JOSE              "/>
    <x v="23"/>
    <x v="23"/>
    <n v="20170208"/>
    <x v="1"/>
    <s v="DESARROLLAR ACTIVIDADES DE APOYO PROFESIONAL EN EL"/>
    <n v="-5090"/>
    <n v="0"/>
    <n v="5090"/>
    <n v="565583"/>
  </r>
  <r>
    <s v="G"/>
    <n v="7"/>
    <n v="659"/>
    <n v="1"/>
    <n v="7724669"/>
    <s v="PERDOMO CHARRY CESAR ANDREY             "/>
    <x v="19"/>
    <x v="19"/>
    <n v="20170207"/>
    <x v="1"/>
    <s v="AVANCE A NOMBRE DEL (LA) DOCENTE CESAR ANDREY PERD"/>
    <n v="-1819450"/>
    <n v="0"/>
    <n v="1819450"/>
    <n v="0"/>
  </r>
  <r>
    <s v="G"/>
    <n v="7"/>
    <n v="659"/>
    <n v="2"/>
    <n v="7724669"/>
    <s v="PERDOMO CHARRY CESAR ANDREY             "/>
    <x v="10"/>
    <x v="10"/>
    <n v="20170207"/>
    <x v="1"/>
    <s v="AVANCE A NOMBRE DEL (LA) DOCENTE CESAR ANDREY PERD"/>
    <n v="1819450"/>
    <n v="1819450"/>
    <n v="0"/>
    <n v="0"/>
  </r>
  <r>
    <s v="G"/>
    <n v="7"/>
    <n v="659"/>
    <n v="3"/>
    <n v="7724669"/>
    <s v="PERDOMO CHARRY CESAR ANDREY             "/>
    <x v="2"/>
    <x v="2"/>
    <n v="20170207"/>
    <x v="1"/>
    <s v="AVANCE A NOMBRE DEL (LA) DOCENTE CESAR ANDREY PERD"/>
    <n v="-1819450"/>
    <n v="0"/>
    <n v="1819450"/>
    <n v="0"/>
  </r>
  <r>
    <s v="G"/>
    <n v="7"/>
    <n v="659"/>
    <n v="4"/>
    <n v="0"/>
    <s v="                                        "/>
    <x v="18"/>
    <x v="18"/>
    <n v="20170207"/>
    <x v="1"/>
    <s v="AVANCE A NOMBRE DEL (LA) DOCENTE CESAR ANDREY PERD"/>
    <n v="1819450"/>
    <n v="1819450"/>
    <n v="0"/>
    <n v="0"/>
  </r>
  <r>
    <s v="G"/>
    <n v="7"/>
    <n v="660"/>
    <n v="1"/>
    <n v="12723548"/>
    <s v="QUIROZ TORRES JORGE                     "/>
    <x v="2"/>
    <x v="2"/>
    <n v="20170208"/>
    <x v="1"/>
    <s v="GARANTIZAR EL PAGO DEL SERVICIO ESPECIAL DE MENSAJ"/>
    <n v="-91516"/>
    <n v="0"/>
    <n v="91516"/>
    <n v="0"/>
  </r>
  <r>
    <s v="G"/>
    <n v="7"/>
    <n v="660"/>
    <n v="2"/>
    <n v="12723548"/>
    <s v="QUIROZ TORRES JORGE                     "/>
    <x v="41"/>
    <x v="40"/>
    <n v="20170208"/>
    <x v="1"/>
    <s v="GARANTIZAR EL PAGO DEL SERVICIO ESPECIAL DE MENSAJ"/>
    <n v="91516"/>
    <n v="91516"/>
    <n v="0"/>
    <n v="0"/>
  </r>
  <r>
    <s v="G"/>
    <n v="7"/>
    <n v="661"/>
    <n v="1"/>
    <n v="37890647"/>
    <s v="SIERRA CASTELLANOS MARIELA              "/>
    <x v="0"/>
    <x v="0"/>
    <n v="20170210"/>
    <x v="1"/>
    <s v="ADICION Y PRORROGA AL CONTRATO DE PRESTACIﾓN DE SE"/>
    <n v="-2228678"/>
    <n v="0"/>
    <n v="2228678"/>
    <n v="0"/>
  </r>
  <r>
    <s v="G"/>
    <n v="7"/>
    <n v="661"/>
    <n v="2"/>
    <n v="37890647"/>
    <s v="SIERRA CASTELLANOS MARIELA              "/>
    <x v="1"/>
    <x v="1"/>
    <n v="20170210"/>
    <x v="1"/>
    <s v="ADICION Y PRORROGA AL CONTRATO DE PRESTACIﾓN DE SE"/>
    <n v="2296667"/>
    <n v="2296667"/>
    <n v="0"/>
    <n v="0"/>
  </r>
  <r>
    <s v="G"/>
    <n v="7"/>
    <n v="661"/>
    <n v="3"/>
    <n v="37890647"/>
    <s v="SIERRA CASTELLANOS MARIELA              "/>
    <x v="20"/>
    <x v="20"/>
    <n v="20170210"/>
    <x v="1"/>
    <s v="ADICION Y PRORROGA AL CONTRATO DE PRESTACIﾓN DE SE"/>
    <n v="-14706"/>
    <n v="0"/>
    <n v="14706"/>
    <n v="2296667"/>
  </r>
  <r>
    <s v="G"/>
    <n v="7"/>
    <n v="661"/>
    <n v="4"/>
    <n v="37890647"/>
    <s v="SIERRA CASTELLANOS MARIELA              "/>
    <x v="21"/>
    <x v="21"/>
    <n v="20170210"/>
    <x v="1"/>
    <s v="ADICION Y PRORROGA AL CONTRATO DE PRESTACIﾓN DE SE"/>
    <n v="-15224"/>
    <n v="0"/>
    <n v="15224"/>
    <n v="2296667"/>
  </r>
  <r>
    <s v="G"/>
    <n v="7"/>
    <n v="661"/>
    <n v="5"/>
    <n v="37890647"/>
    <s v="SIERRA CASTELLANOS MARIELA              "/>
    <x v="22"/>
    <x v="22"/>
    <n v="20170210"/>
    <x v="1"/>
    <s v="ADICION Y PRORROGA AL CONTRATO DE PRESTACIﾓN DE SE"/>
    <n v="-7612"/>
    <n v="0"/>
    <n v="7612"/>
    <n v="2296667"/>
  </r>
  <r>
    <s v="G"/>
    <n v="7"/>
    <n v="661"/>
    <n v="6"/>
    <n v="37890647"/>
    <s v="SIERRA CASTELLANOS MARIELA              "/>
    <x v="23"/>
    <x v="23"/>
    <n v="20170210"/>
    <x v="1"/>
    <s v="ADICION Y PRORROGA AL CONTRATO DE PRESTACIﾓN DE SE"/>
    <n v="-30447"/>
    <n v="0"/>
    <n v="30447"/>
    <n v="2296667"/>
  </r>
  <r>
    <s v="G"/>
    <n v="7"/>
    <n v="662"/>
    <n v="1"/>
    <n v="52529708"/>
    <s v="CUERVO LOPEZ MARIBEL ANGELICA           "/>
    <x v="0"/>
    <x v="0"/>
    <n v="20170210"/>
    <x v="1"/>
    <s v="PAGO NOMINARESERVA DE  DOCTORADO EN ESTUDIOS SOCIA"/>
    <n v="-1218145"/>
    <n v="0"/>
    <n v="1218145"/>
    <n v="0"/>
  </r>
  <r>
    <s v="G"/>
    <n v="7"/>
    <n v="662"/>
    <n v="2"/>
    <n v="52529708"/>
    <s v="CUERVO LOPEZ MARIBEL ANGELICA           "/>
    <x v="6"/>
    <x v="6"/>
    <n v="20170210"/>
    <x v="1"/>
    <s v="PAGO NOMINARESERVA DE  DOCTORADO EN ESTUDIOS SOCIA"/>
    <n v="1241018"/>
    <n v="1241018"/>
    <n v="0"/>
    <n v="0"/>
  </r>
  <r>
    <s v="G"/>
    <n v="7"/>
    <n v="662"/>
    <n v="3"/>
    <n v="52529708"/>
    <s v="CUERVO LOPEZ MARIBEL ANGELICA           "/>
    <x v="20"/>
    <x v="20"/>
    <n v="20170210"/>
    <x v="1"/>
    <s v="PAGO NOMINARESERVA DE  DOCTORADO EN ESTUDIOS SOCIA"/>
    <n v="-7449"/>
    <n v="0"/>
    <n v="7449"/>
    <n v="1241018"/>
  </r>
  <r>
    <s v="G"/>
    <n v="7"/>
    <n v="662"/>
    <n v="4"/>
    <n v="52529708"/>
    <s v="CUERVO LOPEZ MARIBEL ANGELICA           "/>
    <x v="21"/>
    <x v="21"/>
    <n v="20170210"/>
    <x v="1"/>
    <s v="PAGO NOMINARESERVA DE  DOCTORADO EN ESTUDIOS SOCIA"/>
    <n v="-7712"/>
    <n v="0"/>
    <n v="7712"/>
    <n v="1241018"/>
  </r>
  <r>
    <s v="G"/>
    <n v="7"/>
    <n v="662"/>
    <n v="5"/>
    <n v="52529708"/>
    <s v="CUERVO LOPEZ MARIBEL ANGELICA           "/>
    <x v="22"/>
    <x v="22"/>
    <n v="20170210"/>
    <x v="1"/>
    <s v="PAGO NOMINARESERVA DE  DOCTORADO EN ESTUDIOS SOCIA"/>
    <n v="-3856"/>
    <n v="0"/>
    <n v="3856"/>
    <n v="1241018"/>
  </r>
  <r>
    <s v="G"/>
    <n v="7"/>
    <n v="662"/>
    <n v="6"/>
    <n v="52529708"/>
    <s v="CUERVO LOPEZ MARIBEL ANGELICA           "/>
    <x v="32"/>
    <x v="31"/>
    <n v="20170210"/>
    <x v="1"/>
    <s v="PAGO NOMINARESERVA DE  DOCTORADO EN ESTUDIOS SOCIA"/>
    <n v="-3856"/>
    <n v="0"/>
    <n v="3856"/>
    <n v="1241018"/>
  </r>
  <r>
    <s v="G"/>
    <n v="7"/>
    <n v="663"/>
    <n v="1"/>
    <n v="38225678"/>
    <s v="RODRIGUEZ LUNA MARIA ELVIRA             "/>
    <x v="0"/>
    <x v="0"/>
    <n v="20170210"/>
    <x v="1"/>
    <s v="PAGO NOMINARESERVA DE  DOCTORADO EN ESTUDIOS SOCIA"/>
    <n v="-2834650"/>
    <n v="0"/>
    <n v="2834650"/>
    <n v="0"/>
  </r>
  <r>
    <s v="G"/>
    <n v="7"/>
    <n v="663"/>
    <n v="2"/>
    <n v="38225678"/>
    <s v="RODRIGUEZ LUNA MARIA ELVIRA             "/>
    <x v="1"/>
    <x v="1"/>
    <n v="20170210"/>
    <x v="1"/>
    <s v="PAGO NOMINARESERVA DE  DOCTORADO EN ESTUDIOS SOCIA"/>
    <n v="2895710"/>
    <n v="2895710"/>
    <n v="0"/>
    <n v="0"/>
  </r>
  <r>
    <s v="G"/>
    <n v="7"/>
    <n v="663"/>
    <n v="3"/>
    <n v="38225678"/>
    <s v="RODRIGUEZ LUNA MARIA ELVIRA             "/>
    <x v="20"/>
    <x v="20"/>
    <n v="20170210"/>
    <x v="1"/>
    <s v="PAGO NOMINARESERVA DE  DOCTORADO EN ESTUDIOS SOCIA"/>
    <n v="-19887"/>
    <n v="0"/>
    <n v="19887"/>
    <n v="2895710"/>
  </r>
  <r>
    <s v="G"/>
    <n v="7"/>
    <n v="663"/>
    <n v="4"/>
    <n v="38225678"/>
    <s v="RODRIGUEZ LUNA MARIA ELVIRA             "/>
    <x v="21"/>
    <x v="21"/>
    <n v="20170210"/>
    <x v="1"/>
    <s v="PAGO NOMINARESERVA DE  DOCTORADO EN ESTUDIOS SOCIA"/>
    <n v="-20587"/>
    <n v="0"/>
    <n v="20587"/>
    <n v="2895710"/>
  </r>
  <r>
    <s v="G"/>
    <n v="7"/>
    <n v="663"/>
    <n v="5"/>
    <n v="38225678"/>
    <s v="RODRIGUEZ LUNA MARIA ELVIRA             "/>
    <x v="22"/>
    <x v="22"/>
    <n v="20170210"/>
    <x v="1"/>
    <s v="PAGO NOMINARESERVA DE  DOCTORADO EN ESTUDIOS SOCIA"/>
    <n v="-10293"/>
    <n v="0"/>
    <n v="10293"/>
    <n v="2895710"/>
  </r>
  <r>
    <s v="G"/>
    <n v="7"/>
    <n v="663"/>
    <n v="6"/>
    <n v="38225678"/>
    <s v="RODRIGUEZ LUNA MARIA ELVIRA             "/>
    <x v="32"/>
    <x v="31"/>
    <n v="20170210"/>
    <x v="1"/>
    <s v="PAGO NOMINARESERVA DE  DOCTORADO EN ESTUDIOS SOCIA"/>
    <n v="-10293"/>
    <n v="0"/>
    <n v="10293"/>
    <n v="2895710"/>
  </r>
  <r>
    <s v="G"/>
    <n v="7"/>
    <n v="664"/>
    <n v="1"/>
    <n v="23422739"/>
    <s v="FRANCO VERA MARIA IDALI                 "/>
    <x v="0"/>
    <x v="0"/>
    <n v="20170210"/>
    <x v="1"/>
    <s v="PAGO NOMINARESERVA DE  DOCTORADO EN ESTUDIOS SOCIA"/>
    <n v="-1865481"/>
    <n v="0"/>
    <n v="1865481"/>
    <n v="0"/>
  </r>
  <r>
    <s v="G"/>
    <n v="7"/>
    <n v="664"/>
    <n v="2"/>
    <n v="23422739"/>
    <s v="FRANCO VERA MARIA IDALI                 "/>
    <x v="1"/>
    <x v="1"/>
    <n v="20170210"/>
    <x v="1"/>
    <s v="PAGO NOMINARESERVA DE  DOCTORADO EN ESTUDIOS SOCIA"/>
    <n v="1902896"/>
    <n v="1902896"/>
    <n v="0"/>
    <n v="0"/>
  </r>
  <r>
    <s v="G"/>
    <n v="7"/>
    <n v="664"/>
    <n v="3"/>
    <n v="23422739"/>
    <s v="FRANCO VERA MARIA IDALI                 "/>
    <x v="20"/>
    <x v="20"/>
    <n v="20170210"/>
    <x v="1"/>
    <s v="PAGO NOMINARESERVA DE  DOCTORADO EN ESTUDIOS SOCIA"/>
    <n v="-12186"/>
    <n v="0"/>
    <n v="12186"/>
    <n v="1902896"/>
  </r>
  <r>
    <s v="G"/>
    <n v="7"/>
    <n v="664"/>
    <n v="4"/>
    <n v="23422739"/>
    <s v="FRANCO VERA MARIA IDALI                 "/>
    <x v="21"/>
    <x v="21"/>
    <n v="20170210"/>
    <x v="1"/>
    <s v="PAGO NOMINARESERVA DE  DOCTORADO EN ESTUDIOS SOCIA"/>
    <n v="-12615"/>
    <n v="0"/>
    <n v="12615"/>
    <n v="1902896"/>
  </r>
  <r>
    <s v="G"/>
    <n v="7"/>
    <n v="664"/>
    <n v="5"/>
    <n v="23422739"/>
    <s v="FRANCO VERA MARIA IDALI                 "/>
    <x v="22"/>
    <x v="22"/>
    <n v="20170210"/>
    <x v="1"/>
    <s v="PAGO NOMINARESERVA DE  DOCTORADO EN ESTUDIOS SOCIA"/>
    <n v="-6307"/>
    <n v="0"/>
    <n v="6307"/>
    <n v="1902896"/>
  </r>
  <r>
    <s v="G"/>
    <n v="7"/>
    <n v="664"/>
    <n v="6"/>
    <n v="23422739"/>
    <s v="FRANCO VERA MARIA IDALI                 "/>
    <x v="32"/>
    <x v="31"/>
    <n v="20170210"/>
    <x v="1"/>
    <s v="PAGO NOMINARESERVA DE  DOCTORADO EN ESTUDIOS SOCIA"/>
    <n v="-6307"/>
    <n v="0"/>
    <n v="6307"/>
    <n v="1902896"/>
  </r>
  <r>
    <s v="G"/>
    <n v="7"/>
    <n v="665"/>
    <n v="1"/>
    <n v="1018438665"/>
    <s v="HURTADO RODRIGUEZ LAURA CAROLINA        "/>
    <x v="0"/>
    <x v="0"/>
    <n v="20170210"/>
    <x v="1"/>
    <s v="PRESTAR SERVICIOS PROFESIONALES PARA LAS TAREAS PR"/>
    <n v="-624421"/>
    <n v="0"/>
    <n v="624421"/>
    <n v="0"/>
  </r>
  <r>
    <s v="G"/>
    <n v="7"/>
    <n v="665"/>
    <n v="2"/>
    <n v="1018438665"/>
    <s v="HURTADO RODRIGUEZ LAURA CAROLINA        "/>
    <x v="1"/>
    <x v="1"/>
    <n v="20170210"/>
    <x v="1"/>
    <s v="PRESTAR SERVICIOS PROFESIONALES PARA LAS TAREAS PR"/>
    <n v="634298"/>
    <n v="634298"/>
    <n v="0"/>
    <n v="0"/>
  </r>
  <r>
    <s v="G"/>
    <n v="7"/>
    <n v="665"/>
    <n v="3"/>
    <n v="1018438665"/>
    <s v="HURTADO RODRIGUEZ LAURA CAROLINA        "/>
    <x v="21"/>
    <x v="21"/>
    <n v="20170210"/>
    <x v="1"/>
    <s v="PRESTAR SERVICIOS PROFESIONALES PARA LAS TAREAS PR"/>
    <n v="-3330"/>
    <n v="0"/>
    <n v="3330"/>
    <n v="634298"/>
  </r>
  <r>
    <s v="G"/>
    <n v="7"/>
    <n v="665"/>
    <n v="4"/>
    <n v="1018438665"/>
    <s v="HURTADO RODRIGUEZ LAURA CAROLINA        "/>
    <x v="20"/>
    <x v="20"/>
    <n v="20170210"/>
    <x v="1"/>
    <s v="PRESTAR SERVICIOS PROFESIONALES PARA LAS TAREAS PR"/>
    <n v="-3217"/>
    <n v="0"/>
    <n v="3217"/>
    <n v="634298"/>
  </r>
  <r>
    <s v="G"/>
    <n v="7"/>
    <n v="665"/>
    <n v="5"/>
    <n v="1018438665"/>
    <s v="HURTADO RODRIGUEZ LAURA CAROLINA        "/>
    <x v="22"/>
    <x v="22"/>
    <n v="20170210"/>
    <x v="1"/>
    <s v="PRESTAR SERVICIOS PROFESIONALES PARA LAS TAREAS PR"/>
    <n v="-1665"/>
    <n v="0"/>
    <n v="1665"/>
    <n v="634298"/>
  </r>
  <r>
    <s v="G"/>
    <n v="7"/>
    <n v="665"/>
    <n v="6"/>
    <n v="1018438665"/>
    <s v="HURTADO RODRIGUEZ LAURA CAROLINA        "/>
    <x v="32"/>
    <x v="31"/>
    <n v="20170210"/>
    <x v="1"/>
    <s v="PRESTAR SERVICIOS PROFESIONALES PARA LAS TAREAS PR"/>
    <n v="-1665"/>
    <n v="0"/>
    <n v="1665"/>
    <n v="634298"/>
  </r>
  <r>
    <s v="G"/>
    <n v="7"/>
    <n v="666"/>
    <n v="1"/>
    <n v="52710380"/>
    <s v="LONDOﾑO MIRA MARIA ADELAIDA             "/>
    <x v="0"/>
    <x v="0"/>
    <n v="20170210"/>
    <x v="1"/>
    <s v="PRESTAR SERVICIOS PROFESIONALES PARA EL APOYO Y AS"/>
    <n v="-625833"/>
    <n v="0"/>
    <n v="625833"/>
    <n v="0"/>
  </r>
  <r>
    <s v="G"/>
    <n v="7"/>
    <n v="666"/>
    <n v="2"/>
    <n v="52710380"/>
    <s v="LONDOﾑO MIRA MARIA ADELAIDA             "/>
    <x v="1"/>
    <x v="1"/>
    <n v="20170210"/>
    <x v="1"/>
    <s v="PRESTAR SERVICIOS PROFESIONALES PARA EL APOYO Y AS"/>
    <n v="634298"/>
    <n v="634298"/>
    <n v="0"/>
    <n v="0"/>
  </r>
  <r>
    <s v="G"/>
    <n v="7"/>
    <n v="666"/>
    <n v="3"/>
    <n v="52710380"/>
    <s v="LONDOﾑO MIRA MARIA ADELAIDA             "/>
    <x v="20"/>
    <x v="20"/>
    <n v="20170210"/>
    <x v="1"/>
    <s v="PRESTAR SERVICIOS PROFESIONALES PARA EL APOYO Y AS"/>
    <n v="-2757"/>
    <n v="0"/>
    <n v="2757"/>
    <n v="634298"/>
  </r>
  <r>
    <s v="G"/>
    <n v="7"/>
    <n v="666"/>
    <n v="4"/>
    <n v="52710380"/>
    <s v="LONDOﾑO MIRA MARIA ADELAIDA             "/>
    <x v="21"/>
    <x v="21"/>
    <n v="20170210"/>
    <x v="1"/>
    <s v="PRESTAR SERVICIOS PROFESIONALES PARA EL APOYO Y AS"/>
    <n v="-2854"/>
    <n v="0"/>
    <n v="2854"/>
    <n v="634298"/>
  </r>
  <r>
    <s v="G"/>
    <n v="7"/>
    <n v="666"/>
    <n v="5"/>
    <n v="52710380"/>
    <s v="LONDOﾑO MIRA MARIA ADELAIDA             "/>
    <x v="22"/>
    <x v="22"/>
    <n v="20170210"/>
    <x v="1"/>
    <s v="PRESTAR SERVICIOS PROFESIONALES PARA EL APOYO Y AS"/>
    <n v="-1427"/>
    <n v="0"/>
    <n v="1427"/>
    <n v="634298"/>
  </r>
  <r>
    <s v="G"/>
    <n v="7"/>
    <n v="666"/>
    <n v="6"/>
    <n v="52710380"/>
    <s v="LONDOﾑO MIRA MARIA ADELAIDA             "/>
    <x v="32"/>
    <x v="31"/>
    <n v="20170210"/>
    <x v="1"/>
    <s v="PRESTAR SERVICIOS PROFESIONALES PARA EL APOYO Y AS"/>
    <n v="-1427"/>
    <n v="0"/>
    <n v="1427"/>
    <n v="634298"/>
  </r>
  <r>
    <s v="G"/>
    <n v="7"/>
    <n v="667"/>
    <n v="1"/>
    <n v="800007813"/>
    <s v="GAS NATURAL S A  ESP                    "/>
    <x v="2"/>
    <x v="2"/>
    <n v="20170207"/>
    <x v="1"/>
    <s v="PAGO A NOMBRE DE GAS NATURAL DE ACUERDO AL SERVICI"/>
    <n v="-16550"/>
    <n v="0"/>
    <n v="16550"/>
    <n v="0"/>
  </r>
  <r>
    <s v="G"/>
    <n v="7"/>
    <n v="667"/>
    <n v="2"/>
    <n v="800007813"/>
    <s v="GAS NATURAL S A  ESP                    "/>
    <x v="16"/>
    <x v="16"/>
    <n v="20170207"/>
    <x v="1"/>
    <s v="PAGO A NOMBRE DE GAS NATURAL DE ACUERDO AL SERVICI"/>
    <n v="16550"/>
    <n v="16550"/>
    <n v="0"/>
    <n v="0"/>
  </r>
  <r>
    <s v="G"/>
    <n v="7"/>
    <n v="668"/>
    <n v="1"/>
    <n v="52824679"/>
    <s v="RUIZ GORDILLO JOHANA                    "/>
    <x v="0"/>
    <x v="0"/>
    <n v="20170208"/>
    <x v="1"/>
    <s v="REALIZAR OTRO SI AL CONTRATO DE PRESTACION DE SERV"/>
    <n v="-1739508"/>
    <n v="0"/>
    <n v="1739508"/>
    <n v="0"/>
  </r>
  <r>
    <s v="G"/>
    <n v="7"/>
    <n v="668"/>
    <n v="2"/>
    <n v="52824679"/>
    <s v="RUIZ GORDILLO JOHANA                    "/>
    <x v="1"/>
    <x v="1"/>
    <n v="20170208"/>
    <x v="1"/>
    <s v="REALIZAR OTRO SI AL CONTRATO DE PRESTACION DE SERV"/>
    <n v="1792583"/>
    <n v="1792583"/>
    <n v="0"/>
    <n v="0"/>
  </r>
  <r>
    <s v="G"/>
    <n v="7"/>
    <n v="668"/>
    <n v="3"/>
    <n v="52824679"/>
    <s v="RUIZ GORDILLO JOHANA                    "/>
    <x v="20"/>
    <x v="20"/>
    <n v="20170208"/>
    <x v="1"/>
    <s v="REALIZAR OTRO SI AL CONTRATO DE PRESTACION DE SERV"/>
    <n v="-11480"/>
    <n v="0"/>
    <n v="11480"/>
    <n v="1792583"/>
  </r>
  <r>
    <s v="G"/>
    <n v="7"/>
    <n v="668"/>
    <n v="4"/>
    <n v="52824679"/>
    <s v="RUIZ GORDILLO JOHANA                    "/>
    <x v="21"/>
    <x v="21"/>
    <n v="20170208"/>
    <x v="1"/>
    <s v="REALIZAR OTRO SI AL CONTRATO DE PRESTACION DE SERV"/>
    <n v="-11884"/>
    <n v="0"/>
    <n v="11884"/>
    <n v="1792583"/>
  </r>
  <r>
    <s v="G"/>
    <n v="7"/>
    <n v="668"/>
    <n v="5"/>
    <n v="52824679"/>
    <s v="RUIZ GORDILLO JOHANA                    "/>
    <x v="22"/>
    <x v="22"/>
    <n v="20170208"/>
    <x v="1"/>
    <s v="REALIZAR OTRO SI AL CONTRATO DE PRESTACION DE SERV"/>
    <n v="-5942"/>
    <n v="0"/>
    <n v="5942"/>
    <n v="1792583"/>
  </r>
  <r>
    <s v="G"/>
    <n v="7"/>
    <n v="668"/>
    <n v="6"/>
    <n v="52824679"/>
    <s v="RUIZ GORDILLO JOHANA                    "/>
    <x v="23"/>
    <x v="23"/>
    <n v="20170208"/>
    <x v="1"/>
    <s v="REALIZAR OTRO SI AL CONTRATO DE PRESTACION DE SERV"/>
    <n v="-23769"/>
    <n v="0"/>
    <n v="23769"/>
    <n v="1792583"/>
  </r>
  <r>
    <s v="G"/>
    <n v="7"/>
    <n v="669"/>
    <n v="1"/>
    <n v="7180047"/>
    <s v="ROJAS ALARCON ANTONIO JOSE              "/>
    <x v="0"/>
    <x v="0"/>
    <n v="20170208"/>
    <x v="1"/>
    <s v=" ELABORAR OTROSI AL CONTRATO DE PRESTACION DE SERV"/>
    <n v="-1334960"/>
    <n v="0"/>
    <n v="1334960"/>
    <n v="0"/>
  </r>
  <r>
    <s v="G"/>
    <n v="7"/>
    <n v="669"/>
    <n v="2"/>
    <n v="7180047"/>
    <s v="ROJAS ALARCON ANTONIO JOSE              "/>
    <x v="1"/>
    <x v="1"/>
    <n v="20170208"/>
    <x v="1"/>
    <s v=" ELABORAR OTROSI AL CONTRATO DE PRESTACION DE SERV"/>
    <n v="1374314"/>
    <n v="1374314"/>
    <n v="0"/>
    <n v="0"/>
  </r>
  <r>
    <s v="G"/>
    <n v="7"/>
    <n v="669"/>
    <n v="3"/>
    <n v="7180047"/>
    <s v="ROJAS ALARCON ANTONIO JOSE              "/>
    <x v="21"/>
    <x v="21"/>
    <n v="20170208"/>
    <x v="1"/>
    <s v=" ELABORAR OTROSI AL CONTRATO DE PRESTACION DE SERV"/>
    <n v="-8812"/>
    <n v="0"/>
    <n v="8812"/>
    <n v="1374314"/>
  </r>
  <r>
    <s v="G"/>
    <n v="7"/>
    <n v="669"/>
    <n v="4"/>
    <n v="7180047"/>
    <s v="ROJAS ALARCON ANTONIO JOSE              "/>
    <x v="20"/>
    <x v="20"/>
    <n v="20170208"/>
    <x v="1"/>
    <s v=" ELABORAR OTROSI AL CONTRATO DE PRESTACION DE SERV"/>
    <n v="-8512"/>
    <n v="0"/>
    <n v="8512"/>
    <n v="1374314"/>
  </r>
  <r>
    <s v="G"/>
    <n v="7"/>
    <n v="669"/>
    <n v="5"/>
    <n v="7180047"/>
    <s v="ROJAS ALARCON ANTONIO JOSE              "/>
    <x v="22"/>
    <x v="22"/>
    <n v="20170208"/>
    <x v="1"/>
    <s v=" ELABORAR OTROSI AL CONTRATO DE PRESTACION DE SERV"/>
    <n v="-4406"/>
    <n v="0"/>
    <n v="4406"/>
    <n v="1374314"/>
  </r>
  <r>
    <s v="G"/>
    <n v="7"/>
    <n v="669"/>
    <n v="6"/>
    <n v="7180047"/>
    <s v="ROJAS ALARCON ANTONIO JOSE              "/>
    <x v="23"/>
    <x v="23"/>
    <n v="20170208"/>
    <x v="1"/>
    <s v=" ELABORAR OTROSI AL CONTRATO DE PRESTACION DE SERV"/>
    <n v="-17624"/>
    <n v="0"/>
    <n v="17624"/>
    <n v="1374314"/>
  </r>
  <r>
    <s v="G"/>
    <n v="7"/>
    <n v="670"/>
    <n v="1"/>
    <n v="1016052369"/>
    <s v="MENDEZ NIETO MARIA ALEJANDRA            "/>
    <x v="0"/>
    <x v="0"/>
    <n v="20170208"/>
    <x v="1"/>
    <s v="APOYO PROFESIONAL AL FORO ABIERTO CSU EN EL PROCES"/>
    <n v="-1334960"/>
    <n v="0"/>
    <n v="1334960"/>
    <n v="0"/>
  </r>
  <r>
    <s v="G"/>
    <n v="7"/>
    <n v="670"/>
    <n v="2"/>
    <n v="1016052369"/>
    <s v="MENDEZ NIETO MARIA ALEJANDRA            "/>
    <x v="1"/>
    <x v="1"/>
    <n v="20170208"/>
    <x v="1"/>
    <s v="APOYO PROFESIONAL AL FORO ABIERTO CSU EN EL PROCES"/>
    <n v="1374314"/>
    <n v="1374314"/>
    <n v="0"/>
    <n v="0"/>
  </r>
  <r>
    <s v="G"/>
    <n v="7"/>
    <n v="670"/>
    <n v="3"/>
    <n v="1016052369"/>
    <s v="MENDEZ NIETO MARIA ALEJANDRA            "/>
    <x v="20"/>
    <x v="20"/>
    <n v="20170208"/>
    <x v="1"/>
    <s v="APOYO PROFESIONAL AL FORO ABIERTO CSU EN EL PROCES"/>
    <n v="-8512"/>
    <n v="0"/>
    <n v="8512"/>
    <n v="1374314"/>
  </r>
  <r>
    <s v="G"/>
    <n v="7"/>
    <n v="670"/>
    <n v="4"/>
    <n v="1016052369"/>
    <s v="MENDEZ NIETO MARIA ALEJANDRA            "/>
    <x v="21"/>
    <x v="21"/>
    <n v="20170208"/>
    <x v="1"/>
    <s v="APOYO PROFESIONAL AL FORO ABIERTO CSU EN EL PROCES"/>
    <n v="-8812"/>
    <n v="0"/>
    <n v="8812"/>
    <n v="1374314"/>
  </r>
  <r>
    <s v="G"/>
    <n v="7"/>
    <n v="670"/>
    <n v="5"/>
    <n v="1016052369"/>
    <s v="MENDEZ NIETO MARIA ALEJANDRA            "/>
    <x v="22"/>
    <x v="22"/>
    <n v="20170208"/>
    <x v="1"/>
    <s v="APOYO PROFESIONAL AL FORO ABIERTO CSU EN EL PROCES"/>
    <n v="-4406"/>
    <n v="0"/>
    <n v="4406"/>
    <n v="1374314"/>
  </r>
  <r>
    <s v="G"/>
    <n v="7"/>
    <n v="670"/>
    <n v="6"/>
    <n v="1016052369"/>
    <s v="MENDEZ NIETO MARIA ALEJANDRA            "/>
    <x v="23"/>
    <x v="23"/>
    <n v="20170208"/>
    <x v="1"/>
    <s v="APOYO PROFESIONAL AL FORO ABIERTO CSU EN EL PROCES"/>
    <n v="-17624"/>
    <n v="0"/>
    <n v="17624"/>
    <n v="1374314"/>
  </r>
  <r>
    <s v="G"/>
    <n v="7"/>
    <n v="671"/>
    <n v="1"/>
    <n v="79156601"/>
    <s v="MUTIS MOSQUERA JULIO CESAR              "/>
    <x v="2"/>
    <x v="2"/>
    <n v="20170213"/>
    <x v="1"/>
    <s v="GARANTIZAR EL PAGO ESPECIAL DE MENSAJERﾍA REALIZAD"/>
    <n v="-52788"/>
    <n v="0"/>
    <n v="52788"/>
    <n v="0"/>
  </r>
  <r>
    <s v="G"/>
    <n v="7"/>
    <n v="671"/>
    <n v="2"/>
    <n v="79156601"/>
    <s v="MUTIS MOSQUERA JULIO CESAR              "/>
    <x v="41"/>
    <x v="40"/>
    <n v="20170213"/>
    <x v="1"/>
    <s v="GARANTIZAR EL PAGO ESPECIAL DE MENSAJERﾍA REALIZAD"/>
    <n v="52788"/>
    <n v="52788"/>
    <n v="0"/>
    <n v="0"/>
  </r>
  <r>
    <s v="G"/>
    <n v="7"/>
    <n v="672"/>
    <n v="1"/>
    <n v="79955963"/>
    <s v="HERNANDEZ BOYACA DANIEL AUGUSTO         "/>
    <x v="0"/>
    <x v="0"/>
    <n v="20170210"/>
    <x v="1"/>
    <s v="NOMINA RESERVA CPS DOCTORADO INTERISTITUCIONAL EN "/>
    <n v="-313999"/>
    <n v="0"/>
    <n v="313999"/>
    <n v="0"/>
  </r>
  <r>
    <s v="G"/>
    <n v="7"/>
    <n v="672"/>
    <n v="2"/>
    <n v="79955963"/>
    <s v="HERNANDEZ BOYACA DANIEL AUGUSTO         "/>
    <x v="1"/>
    <x v="1"/>
    <n v="20170210"/>
    <x v="1"/>
    <s v="NOMINA RESERVA CPS DOCTORADO INTERISTITUCIONAL EN "/>
    <n v="317149"/>
    <n v="317149"/>
    <n v="0"/>
    <n v="0"/>
  </r>
  <r>
    <s v="G"/>
    <n v="7"/>
    <n v="672"/>
    <n v="3"/>
    <n v="79955963"/>
    <s v="HERNANDEZ BOYACA DANIEL AUGUSTO         "/>
    <x v="32"/>
    <x v="31"/>
    <n v="20170210"/>
    <x v="1"/>
    <s v="NOMINA RESERVA CPS DOCTORADO INTERISTITUCIONAL EN "/>
    <n v="-531"/>
    <n v="0"/>
    <n v="531"/>
    <n v="317149"/>
  </r>
  <r>
    <s v="G"/>
    <n v="7"/>
    <n v="672"/>
    <n v="4"/>
    <n v="79955963"/>
    <s v="HERNANDEZ BOYACA DANIEL AUGUSTO         "/>
    <x v="22"/>
    <x v="22"/>
    <n v="20170210"/>
    <x v="1"/>
    <s v="NOMINA RESERVA CPS DOCTORADO INTERISTITUCIONAL EN "/>
    <n v="-531"/>
    <n v="0"/>
    <n v="531"/>
    <n v="317149"/>
  </r>
  <r>
    <s v="G"/>
    <n v="7"/>
    <n v="672"/>
    <n v="5"/>
    <n v="79955963"/>
    <s v="HERNANDEZ BOYACA DANIEL AUGUSTO         "/>
    <x v="21"/>
    <x v="21"/>
    <n v="20170210"/>
    <x v="1"/>
    <s v="NOMINA RESERVA CPS DOCTORADO INTERISTITUCIONAL EN "/>
    <n v="-1062"/>
    <n v="0"/>
    <n v="1062"/>
    <n v="317149"/>
  </r>
  <r>
    <s v="G"/>
    <n v="7"/>
    <n v="672"/>
    <n v="6"/>
    <n v="79955963"/>
    <s v="HERNANDEZ BOYACA DANIEL AUGUSTO         "/>
    <x v="20"/>
    <x v="20"/>
    <n v="20170210"/>
    <x v="1"/>
    <s v="NOMINA RESERVA CPS DOCTORADO INTERISTITUCIONAL EN "/>
    <n v="-1026"/>
    <n v="0"/>
    <n v="1026"/>
    <n v="317149"/>
  </r>
  <r>
    <s v="G"/>
    <n v="7"/>
    <n v="673"/>
    <n v="1"/>
    <n v="79894236"/>
    <s v="GONZALES SANTANA NELSON HERNAN          "/>
    <x v="0"/>
    <x v="0"/>
    <n v="20170210"/>
    <x v="1"/>
    <s v="NOMINA RESERVA CPS DOCTORADO INTERISTITUCIONAL EN "/>
    <n v="-104069"/>
    <n v="0"/>
    <n v="104069"/>
    <n v="0"/>
  </r>
  <r>
    <s v="G"/>
    <n v="7"/>
    <n v="673"/>
    <n v="2"/>
    <n v="79894236"/>
    <s v="GONZALES SANTANA NELSON HERNAN          "/>
    <x v="1"/>
    <x v="1"/>
    <n v="20170210"/>
    <x v="1"/>
    <s v="NOMINA RESERVA CPS DOCTORADO INTERISTITUCIONAL EN "/>
    <n v="105716"/>
    <n v="105716"/>
    <n v="0"/>
    <n v="0"/>
  </r>
  <r>
    <s v="G"/>
    <n v="7"/>
    <n v="673"/>
    <n v="3"/>
    <n v="79894236"/>
    <s v="GONZALES SANTANA NELSON HERNAN          "/>
    <x v="32"/>
    <x v="31"/>
    <n v="20170210"/>
    <x v="1"/>
    <s v="NOMINA RESERVA CPS DOCTORADO INTERISTITUCIONAL EN "/>
    <n v="-278"/>
    <n v="0"/>
    <n v="278"/>
    <n v="105716"/>
  </r>
  <r>
    <s v="G"/>
    <n v="7"/>
    <n v="673"/>
    <n v="4"/>
    <n v="79894236"/>
    <s v="GONZALES SANTANA NELSON HERNAN          "/>
    <x v="22"/>
    <x v="22"/>
    <n v="20170210"/>
    <x v="1"/>
    <s v="NOMINA RESERVA CPS DOCTORADO INTERISTITUCIONAL EN "/>
    <n v="-278"/>
    <n v="0"/>
    <n v="278"/>
    <n v="105716"/>
  </r>
  <r>
    <s v="G"/>
    <n v="7"/>
    <n v="673"/>
    <n v="5"/>
    <n v="79894236"/>
    <s v="GONZALES SANTANA NELSON HERNAN          "/>
    <x v="21"/>
    <x v="21"/>
    <n v="20170210"/>
    <x v="1"/>
    <s v="NOMINA RESERVA CPS DOCTORADO INTERISTITUCIONAL EN "/>
    <n v="-555"/>
    <n v="0"/>
    <n v="555"/>
    <n v="105716"/>
  </r>
  <r>
    <s v="G"/>
    <n v="7"/>
    <n v="673"/>
    <n v="6"/>
    <n v="79894236"/>
    <s v="GONZALES SANTANA NELSON HERNAN          "/>
    <x v="20"/>
    <x v="20"/>
    <n v="20170210"/>
    <x v="1"/>
    <s v="NOMINA RESERVA CPS DOCTORADO INTERISTITUCIONAL EN "/>
    <n v="-536"/>
    <n v="0"/>
    <n v="536"/>
    <n v="105716"/>
  </r>
  <r>
    <s v="G"/>
    <n v="7"/>
    <n v="674"/>
    <n v="1"/>
    <n v="1032410084"/>
    <s v="ZAMBRANO GONZALEZ NESTOR ALEXANDER      "/>
    <x v="0"/>
    <x v="0"/>
    <n v="20170210"/>
    <x v="1"/>
    <s v="NOMINA RESERVA CPS DOCTORADO INTERISTITUCIONAL EN "/>
    <n v="-416281"/>
    <n v="0"/>
    <n v="416281"/>
    <n v="0"/>
  </r>
  <r>
    <s v="G"/>
    <n v="7"/>
    <n v="674"/>
    <n v="2"/>
    <n v="1032410084"/>
    <s v="ZAMBRANO GONZALEZ NESTOR ALEXANDER      "/>
    <x v="1"/>
    <x v="1"/>
    <n v="20170210"/>
    <x v="1"/>
    <s v="NOMINA RESERVA CPS DOCTORADO INTERISTITUCIONAL EN "/>
    <n v="422866"/>
    <n v="422866"/>
    <n v="0"/>
    <n v="0"/>
  </r>
  <r>
    <s v="G"/>
    <n v="7"/>
    <n v="674"/>
    <n v="3"/>
    <n v="1032410084"/>
    <s v="ZAMBRANO GONZALEZ NESTOR ALEXANDER      "/>
    <x v="32"/>
    <x v="31"/>
    <n v="20170210"/>
    <x v="1"/>
    <s v="NOMINA RESERVA CPS DOCTORADO INTERISTITUCIONAL EN "/>
    <n v="-1110"/>
    <n v="0"/>
    <n v="1110"/>
    <n v="422866"/>
  </r>
  <r>
    <s v="G"/>
    <n v="7"/>
    <n v="674"/>
    <n v="4"/>
    <n v="1032410084"/>
    <s v="ZAMBRANO GONZALEZ NESTOR ALEXANDER      "/>
    <x v="22"/>
    <x v="22"/>
    <n v="20170210"/>
    <x v="1"/>
    <s v="NOMINA RESERVA CPS DOCTORADO INTERISTITUCIONAL EN "/>
    <n v="-1110"/>
    <n v="0"/>
    <n v="1110"/>
    <n v="422866"/>
  </r>
  <r>
    <s v="G"/>
    <n v="7"/>
    <n v="674"/>
    <n v="5"/>
    <n v="1032410084"/>
    <s v="ZAMBRANO GONZALEZ NESTOR ALEXANDER      "/>
    <x v="21"/>
    <x v="21"/>
    <n v="20170210"/>
    <x v="1"/>
    <s v="NOMINA RESERVA CPS DOCTORADO INTERISTITUCIONAL EN "/>
    <n v="-2220"/>
    <n v="0"/>
    <n v="2220"/>
    <n v="422866"/>
  </r>
  <r>
    <s v="G"/>
    <n v="7"/>
    <n v="674"/>
    <n v="6"/>
    <n v="1032410084"/>
    <s v="ZAMBRANO GONZALEZ NESTOR ALEXANDER      "/>
    <x v="20"/>
    <x v="20"/>
    <n v="20170210"/>
    <x v="1"/>
    <s v="NOMINA RESERVA CPS DOCTORADO INTERISTITUCIONAL EN "/>
    <n v="-2145"/>
    <n v="0"/>
    <n v="2145"/>
    <n v="422866"/>
  </r>
  <r>
    <s v="G"/>
    <n v="7"/>
    <n v="675"/>
    <n v="1"/>
    <n v="52278154"/>
    <s v="MEDINA PULIDO  GIOVANNA PATRICIA        "/>
    <x v="0"/>
    <x v="0"/>
    <n v="20170210"/>
    <x v="1"/>
    <s v="NOMINA RESERVA CPS DOCTORADO INTERISTITUCIONAL EN "/>
    <n v="-208141"/>
    <n v="0"/>
    <n v="208141"/>
    <n v="0"/>
  </r>
  <r>
    <s v="G"/>
    <n v="7"/>
    <n v="675"/>
    <n v="2"/>
    <n v="52278154"/>
    <s v="MEDINA PULIDO  GIOVANNA PATRICIA        "/>
    <x v="1"/>
    <x v="1"/>
    <n v="20170210"/>
    <x v="1"/>
    <s v="NOMINA RESERVA CPS DOCTORADO INTERISTITUCIONAL EN "/>
    <n v="211433"/>
    <n v="211433"/>
    <n v="0"/>
    <n v="0"/>
  </r>
  <r>
    <s v="G"/>
    <n v="7"/>
    <n v="675"/>
    <n v="3"/>
    <n v="52278154"/>
    <s v="MEDINA PULIDO  GIOVANNA PATRICIA        "/>
    <x v="32"/>
    <x v="31"/>
    <n v="20170210"/>
    <x v="1"/>
    <s v="NOMINA RESERVA CPS DOCTORADO INTERISTITUCIONAL EN "/>
    <n v="-555"/>
    <n v="0"/>
    <n v="555"/>
    <n v="211433"/>
  </r>
  <r>
    <s v="G"/>
    <n v="7"/>
    <n v="675"/>
    <n v="4"/>
    <n v="52278154"/>
    <s v="MEDINA PULIDO  GIOVANNA PATRICIA        "/>
    <x v="22"/>
    <x v="22"/>
    <n v="20170210"/>
    <x v="1"/>
    <s v="NOMINA RESERVA CPS DOCTORADO INTERISTITUCIONAL EN "/>
    <n v="-555"/>
    <n v="0"/>
    <n v="555"/>
    <n v="211433"/>
  </r>
  <r>
    <s v="G"/>
    <n v="7"/>
    <n v="675"/>
    <n v="5"/>
    <n v="52278154"/>
    <s v="MEDINA PULIDO  GIOVANNA PATRICIA        "/>
    <x v="21"/>
    <x v="21"/>
    <n v="20170210"/>
    <x v="1"/>
    <s v="NOMINA RESERVA CPS DOCTORADO INTERISTITUCIONAL EN "/>
    <n v="-1110"/>
    <n v="0"/>
    <n v="1110"/>
    <n v="211433"/>
  </r>
  <r>
    <s v="G"/>
    <n v="7"/>
    <n v="675"/>
    <n v="6"/>
    <n v="52278154"/>
    <s v="MEDINA PULIDO  GIOVANNA PATRICIA        "/>
    <x v="20"/>
    <x v="20"/>
    <n v="20170210"/>
    <x v="1"/>
    <s v="NOMINA RESERVA CPS DOCTORADO INTERISTITUCIONAL EN "/>
    <n v="-1072"/>
    <n v="0"/>
    <n v="1072"/>
    <n v="211433"/>
  </r>
  <r>
    <s v="G"/>
    <n v="7"/>
    <n v="676"/>
    <n v="1"/>
    <n v="89009341"/>
    <s v="ROA DIAZ ELBAN GERARDO                  "/>
    <x v="0"/>
    <x v="0"/>
    <n v="20170210"/>
    <x v="1"/>
    <s v="NOMINA RESERVA CPS DOCTORADO INTERISTITUCIONAL EN "/>
    <n v="-208141"/>
    <n v="0"/>
    <n v="208141"/>
    <n v="0"/>
  </r>
  <r>
    <s v="G"/>
    <n v="7"/>
    <n v="676"/>
    <n v="2"/>
    <n v="89009341"/>
    <s v="ROA DIAZ ELBAN GERARDO                  "/>
    <x v="1"/>
    <x v="1"/>
    <n v="20170210"/>
    <x v="1"/>
    <s v="NOMINA RESERVA CPS DOCTORADO INTERISTITUCIONAL EN "/>
    <n v="211433"/>
    <n v="211433"/>
    <n v="0"/>
    <n v="0"/>
  </r>
  <r>
    <s v="G"/>
    <n v="7"/>
    <n v="676"/>
    <n v="3"/>
    <n v="89009341"/>
    <s v="ROA DIAZ ELBAN GERARDO                  "/>
    <x v="32"/>
    <x v="31"/>
    <n v="20170210"/>
    <x v="1"/>
    <s v="NOMINA RESERVA CPS DOCTORADO INTERISTITUCIONAL EN "/>
    <n v="-555"/>
    <n v="0"/>
    <n v="555"/>
    <n v="211433"/>
  </r>
  <r>
    <s v="G"/>
    <n v="7"/>
    <n v="676"/>
    <n v="4"/>
    <n v="89009341"/>
    <s v="ROA DIAZ ELBAN GERARDO                  "/>
    <x v="22"/>
    <x v="22"/>
    <n v="20170210"/>
    <x v="1"/>
    <s v="NOMINA RESERVA CPS DOCTORADO INTERISTITUCIONAL EN "/>
    <n v="-555"/>
    <n v="0"/>
    <n v="555"/>
    <n v="211433"/>
  </r>
  <r>
    <s v="G"/>
    <n v="7"/>
    <n v="676"/>
    <n v="5"/>
    <n v="89009341"/>
    <s v="ROA DIAZ ELBAN GERARDO                  "/>
    <x v="21"/>
    <x v="21"/>
    <n v="20170210"/>
    <x v="1"/>
    <s v="NOMINA RESERVA CPS DOCTORADO INTERISTITUCIONAL EN "/>
    <n v="-1110"/>
    <n v="0"/>
    <n v="1110"/>
    <n v="211433"/>
  </r>
  <r>
    <s v="G"/>
    <n v="7"/>
    <n v="676"/>
    <n v="6"/>
    <n v="89009341"/>
    <s v="ROA DIAZ ELBAN GERARDO                  "/>
    <x v="20"/>
    <x v="20"/>
    <n v="20170210"/>
    <x v="1"/>
    <s v="NOMINA RESERVA CPS DOCTORADO INTERISTITUCIONAL EN "/>
    <n v="-1072"/>
    <n v="0"/>
    <n v="1072"/>
    <n v="211433"/>
  </r>
  <r>
    <s v="G"/>
    <n v="7"/>
    <n v="677"/>
    <n v="1"/>
    <n v="1022925119"/>
    <s v="SALAZAR BAEZ DIANA MILENA               "/>
    <x v="0"/>
    <x v="0"/>
    <n v="20170210"/>
    <x v="1"/>
    <s v="NOMINA RESERVA CPS DOCTORADO INTERISTITUCIONAL EN "/>
    <n v="-1352976"/>
    <n v="0"/>
    <n v="1352976"/>
    <n v="0"/>
  </r>
  <r>
    <s v="G"/>
    <n v="7"/>
    <n v="677"/>
    <n v="2"/>
    <n v="1022925119"/>
    <s v="SALAZAR BAEZ DIANA MILENA               "/>
    <x v="6"/>
    <x v="6"/>
    <n v="20170210"/>
    <x v="1"/>
    <s v="NOMINA RESERVA CPS DOCTORADO INTERISTITUCIONAL EN "/>
    <n v="1378910"/>
    <n v="1378910"/>
    <n v="0"/>
    <n v="0"/>
  </r>
  <r>
    <s v="G"/>
    <n v="7"/>
    <n v="677"/>
    <n v="3"/>
    <n v="1022925119"/>
    <s v="SALAZAR BAEZ DIANA MILENA               "/>
    <x v="32"/>
    <x v="31"/>
    <n v="20170210"/>
    <x v="1"/>
    <s v="NOMINA RESERVA CPS DOCTORADO INTERISTITUCIONAL EN "/>
    <n v="-4372"/>
    <n v="0"/>
    <n v="4372"/>
    <n v="1378910"/>
  </r>
  <r>
    <s v="G"/>
    <n v="7"/>
    <n v="677"/>
    <n v="4"/>
    <n v="1022925119"/>
    <s v="SALAZAR BAEZ DIANA MILENA               "/>
    <x v="22"/>
    <x v="22"/>
    <n v="20170210"/>
    <x v="1"/>
    <s v="NOMINA RESERVA CPS DOCTORADO INTERISTITUCIONAL EN "/>
    <n v="-4372"/>
    <n v="0"/>
    <n v="4372"/>
    <n v="1378910"/>
  </r>
  <r>
    <s v="G"/>
    <n v="7"/>
    <n v="677"/>
    <n v="5"/>
    <n v="1022925119"/>
    <s v="SALAZAR BAEZ DIANA MILENA               "/>
    <x v="21"/>
    <x v="21"/>
    <n v="20170210"/>
    <x v="1"/>
    <s v="NOMINA RESERVA CPS DOCTORADO INTERISTITUCIONAL EN "/>
    <n v="-8744"/>
    <n v="0"/>
    <n v="8744"/>
    <n v="1378910"/>
  </r>
  <r>
    <s v="G"/>
    <n v="7"/>
    <n v="677"/>
    <n v="6"/>
    <n v="1022925119"/>
    <s v="SALAZAR BAEZ DIANA MILENA               "/>
    <x v="20"/>
    <x v="20"/>
    <n v="20170210"/>
    <x v="1"/>
    <s v="NOMINA RESERVA CPS DOCTORADO INTERISTITUCIONAL EN "/>
    <n v="-8446"/>
    <n v="0"/>
    <n v="8446"/>
    <n v="1378910"/>
  </r>
  <r>
    <s v="G"/>
    <n v="7"/>
    <n v="678"/>
    <n v="1"/>
    <n v="72012945"/>
    <s v="BOLIVAR LUBO EDGARDO DE JESUS           "/>
    <x v="0"/>
    <x v="0"/>
    <n v="20170208"/>
    <x v="1"/>
    <s v="ADICIﾓN Y PRﾓRROGA AL CONTRATO DE PRESTACIﾓN DE SE"/>
    <n v="-656468"/>
    <n v="0"/>
    <n v="656468"/>
    <n v="0"/>
  </r>
  <r>
    <s v="G"/>
    <n v="7"/>
    <n v="678"/>
    <n v="2"/>
    <n v="72012945"/>
    <s v="BOLIVAR LUBO EDGARDO DE JESUS           "/>
    <x v="6"/>
    <x v="6"/>
    <n v="20170208"/>
    <x v="1"/>
    <s v="ADICIﾓN Y PRﾓRROGA AL CONTRATO DE PRESTACIﾓN DE SE"/>
    <n v="687157"/>
    <n v="687157"/>
    <n v="0"/>
    <n v="0"/>
  </r>
  <r>
    <s v="G"/>
    <n v="7"/>
    <n v="678"/>
    <n v="3"/>
    <n v="72012945"/>
    <s v="BOLIVAR LUBO EDGARDO DE JESUS           "/>
    <x v="20"/>
    <x v="20"/>
    <n v="20170208"/>
    <x v="1"/>
    <s v="ADICIﾓN Y PRﾓRROGA AL CONTRATO DE PRESTACIﾓN DE SE"/>
    <n v="-6638"/>
    <n v="0"/>
    <n v="6638"/>
    <n v="687157"/>
  </r>
  <r>
    <s v="G"/>
    <n v="7"/>
    <n v="678"/>
    <n v="4"/>
    <n v="72012945"/>
    <s v="BOLIVAR LUBO EDGARDO DE JESUS           "/>
    <x v="21"/>
    <x v="21"/>
    <n v="20170208"/>
    <x v="1"/>
    <s v="ADICIﾓN Y PRﾓRROGA AL CONTRATO DE PRESTACIﾓN DE SE"/>
    <n v="-6872"/>
    <n v="0"/>
    <n v="6872"/>
    <n v="687157"/>
  </r>
  <r>
    <s v="G"/>
    <n v="7"/>
    <n v="678"/>
    <n v="5"/>
    <n v="72012945"/>
    <s v="BOLIVAR LUBO EDGARDO DE JESUS           "/>
    <x v="22"/>
    <x v="22"/>
    <n v="20170208"/>
    <x v="1"/>
    <s v="ADICIﾓN Y PRﾓRROGA AL CONTRATO DE PRESTACIﾓN DE SE"/>
    <n v="-3436"/>
    <n v="0"/>
    <n v="3436"/>
    <n v="687157"/>
  </r>
  <r>
    <s v="G"/>
    <n v="7"/>
    <n v="678"/>
    <n v="6"/>
    <n v="72012945"/>
    <s v="BOLIVAR LUBO EDGARDO DE JESUS           "/>
    <x v="23"/>
    <x v="23"/>
    <n v="20170208"/>
    <x v="1"/>
    <s v="ADICIﾓN Y PRﾓRROGA AL CONTRATO DE PRESTACIﾓN DE SE"/>
    <n v="-13743"/>
    <n v="0"/>
    <n v="13743"/>
    <n v="687157"/>
  </r>
  <r>
    <s v="G"/>
    <n v="7"/>
    <n v="679"/>
    <n v="1"/>
    <n v="1030602744"/>
    <s v="NIVIA VARGAS ANGELICA MERCEDES          "/>
    <x v="0"/>
    <x v="0"/>
    <n v="20170210"/>
    <x v="1"/>
    <s v="PAGO NOMINA RESERVA DE LA FACULTAD TECNOLOGICA DE "/>
    <n v="-104069"/>
    <n v="0"/>
    <n v="104069"/>
    <n v="0"/>
  </r>
  <r>
    <s v="G"/>
    <n v="7"/>
    <n v="679"/>
    <n v="2"/>
    <n v="1030602744"/>
    <s v="NIVIA VARGAS ANGELICA MERCEDES          "/>
    <x v="1"/>
    <x v="1"/>
    <n v="20170210"/>
    <x v="1"/>
    <s v="PAGO NOMINA RESERVA DE LA FACULTAD TECNOLOGICA DE "/>
    <n v="105716"/>
    <n v="105716"/>
    <n v="0"/>
    <n v="0"/>
  </r>
  <r>
    <s v="G"/>
    <n v="7"/>
    <n v="679"/>
    <n v="3"/>
    <n v="1030602744"/>
    <s v="NIVIA VARGAS ANGELICA MERCEDES          "/>
    <x v="20"/>
    <x v="20"/>
    <n v="20170210"/>
    <x v="1"/>
    <s v="PAGO NOMINA RESERVA DE LA FACULTAD TECNOLOGICA DE "/>
    <n v="-536"/>
    <n v="0"/>
    <n v="536"/>
    <n v="105716"/>
  </r>
  <r>
    <s v="G"/>
    <n v="7"/>
    <n v="679"/>
    <n v="4"/>
    <n v="1030602744"/>
    <s v="NIVIA VARGAS ANGELICA MERCEDES          "/>
    <x v="21"/>
    <x v="21"/>
    <n v="20170210"/>
    <x v="1"/>
    <s v="PAGO NOMINA RESERVA DE LA FACULTAD TECNOLOGICA DE "/>
    <n v="-555"/>
    <n v="0"/>
    <n v="555"/>
    <n v="105716"/>
  </r>
  <r>
    <s v="G"/>
    <n v="7"/>
    <n v="679"/>
    <n v="5"/>
    <n v="1030602744"/>
    <s v="NIVIA VARGAS ANGELICA MERCEDES          "/>
    <x v="22"/>
    <x v="22"/>
    <n v="20170210"/>
    <x v="1"/>
    <s v="PAGO NOMINA RESERVA DE LA FACULTAD TECNOLOGICA DE "/>
    <n v="-278"/>
    <n v="0"/>
    <n v="278"/>
    <n v="105716"/>
  </r>
  <r>
    <s v="G"/>
    <n v="7"/>
    <n v="679"/>
    <n v="6"/>
    <n v="1030602744"/>
    <s v="NIVIA VARGAS ANGELICA MERCEDES          "/>
    <x v="32"/>
    <x v="31"/>
    <n v="20170210"/>
    <x v="1"/>
    <s v="PAGO NOMINA RESERVA DE LA FACULTAD TECNOLOGICA DE "/>
    <n v="-278"/>
    <n v="0"/>
    <n v="278"/>
    <n v="105716"/>
  </r>
  <r>
    <s v="G"/>
    <n v="7"/>
    <n v="680"/>
    <n v="1"/>
    <n v="91540280"/>
    <s v="QUITIAN BENAVIDES JUAN CARLOS           "/>
    <x v="0"/>
    <x v="0"/>
    <n v="20170210"/>
    <x v="1"/>
    <s v="PAGO NOMINA RESERVA DE LA FACULTAD TECNOLOGICA DE "/>
    <n v="-104069"/>
    <n v="0"/>
    <n v="104069"/>
    <n v="0"/>
  </r>
  <r>
    <s v="G"/>
    <n v="7"/>
    <n v="680"/>
    <n v="2"/>
    <n v="91540280"/>
    <s v="QUITIAN BENAVIDES JUAN CARLOS           "/>
    <x v="1"/>
    <x v="1"/>
    <n v="20170210"/>
    <x v="1"/>
    <s v="PAGO NOMINA RESERVA DE LA FACULTAD TECNOLOGICA DE "/>
    <n v="105716"/>
    <n v="105716"/>
    <n v="0"/>
    <n v="0"/>
  </r>
  <r>
    <s v="G"/>
    <n v="7"/>
    <n v="680"/>
    <n v="3"/>
    <n v="91540280"/>
    <s v="QUITIAN BENAVIDES JUAN CARLOS           "/>
    <x v="20"/>
    <x v="20"/>
    <n v="20170210"/>
    <x v="1"/>
    <s v="PAGO NOMINA RESERVA DE LA FACULTAD TECNOLOGICA DE "/>
    <n v="-536"/>
    <n v="0"/>
    <n v="536"/>
    <n v="105716"/>
  </r>
  <r>
    <s v="G"/>
    <n v="7"/>
    <n v="680"/>
    <n v="4"/>
    <n v="91540280"/>
    <s v="QUITIAN BENAVIDES JUAN CARLOS           "/>
    <x v="21"/>
    <x v="21"/>
    <n v="20170210"/>
    <x v="1"/>
    <s v="PAGO NOMINA RESERVA DE LA FACULTAD TECNOLOGICA DE "/>
    <n v="-555"/>
    <n v="0"/>
    <n v="555"/>
    <n v="105716"/>
  </r>
  <r>
    <s v="G"/>
    <n v="7"/>
    <n v="680"/>
    <n v="5"/>
    <n v="91540280"/>
    <s v="QUITIAN BENAVIDES JUAN CARLOS           "/>
    <x v="22"/>
    <x v="22"/>
    <n v="20170210"/>
    <x v="1"/>
    <s v="PAGO NOMINA RESERVA DE LA FACULTAD TECNOLOGICA DE "/>
    <n v="-278"/>
    <n v="0"/>
    <n v="278"/>
    <n v="105716"/>
  </r>
  <r>
    <s v="G"/>
    <n v="7"/>
    <n v="680"/>
    <n v="6"/>
    <n v="91540280"/>
    <s v="QUITIAN BENAVIDES JUAN CARLOS           "/>
    <x v="32"/>
    <x v="31"/>
    <n v="20170210"/>
    <x v="1"/>
    <s v="PAGO NOMINA RESERVA DE LA FACULTAD TECNOLOGICA DE "/>
    <n v="-278"/>
    <n v="0"/>
    <n v="278"/>
    <n v="105716"/>
  </r>
  <r>
    <s v="G"/>
    <n v="7"/>
    <n v="681"/>
    <n v="1"/>
    <n v="52128254"/>
    <s v="VALIENTE CRISTANCHO ADRIANA             "/>
    <x v="0"/>
    <x v="0"/>
    <n v="20170210"/>
    <x v="1"/>
    <s v="PAGO NOMINA RESERVA DE LA FACULTAD TECNOLOGICA DE "/>
    <n v="-1038372"/>
    <n v="0"/>
    <n v="1038372"/>
    <n v="0"/>
  </r>
  <r>
    <s v="G"/>
    <n v="7"/>
    <n v="681"/>
    <n v="2"/>
    <n v="52128254"/>
    <s v="VALIENTE CRISTANCHO ADRIANA             "/>
    <x v="1"/>
    <x v="1"/>
    <n v="20170210"/>
    <x v="1"/>
    <s v="PAGO NOMINA RESERVA DE LA FACULTAD TECNOLOGICA DE "/>
    <n v="1057164"/>
    <n v="1057164"/>
    <n v="0"/>
    <n v="0"/>
  </r>
  <r>
    <s v="G"/>
    <n v="7"/>
    <n v="681"/>
    <n v="3"/>
    <n v="52128254"/>
    <s v="VALIENTE CRISTANCHO ADRIANA             "/>
    <x v="20"/>
    <x v="20"/>
    <n v="20170210"/>
    <x v="1"/>
    <s v="PAGO NOMINA RESERVA DE LA FACULTAD TECNOLOGICA DE "/>
    <n v="-6120"/>
    <n v="0"/>
    <n v="6120"/>
    <n v="1057164"/>
  </r>
  <r>
    <s v="G"/>
    <n v="7"/>
    <n v="681"/>
    <n v="4"/>
    <n v="52128254"/>
    <s v="VALIENTE CRISTANCHO ADRIANA             "/>
    <x v="21"/>
    <x v="21"/>
    <n v="20170210"/>
    <x v="1"/>
    <s v="PAGO NOMINA RESERVA DE LA FACULTAD TECNOLOGICA DE "/>
    <n v="-6336"/>
    <n v="0"/>
    <n v="6336"/>
    <n v="1057164"/>
  </r>
  <r>
    <s v="G"/>
    <n v="7"/>
    <n v="681"/>
    <n v="5"/>
    <n v="52128254"/>
    <s v="VALIENTE CRISTANCHO ADRIANA             "/>
    <x v="22"/>
    <x v="22"/>
    <n v="20170210"/>
    <x v="1"/>
    <s v="PAGO NOMINA RESERVA DE LA FACULTAD TECNOLOGICA DE "/>
    <n v="-3168"/>
    <n v="0"/>
    <n v="3168"/>
    <n v="1057164"/>
  </r>
  <r>
    <s v="G"/>
    <n v="7"/>
    <n v="681"/>
    <n v="6"/>
    <n v="52128254"/>
    <s v="VALIENTE CRISTANCHO ADRIANA             "/>
    <x v="32"/>
    <x v="31"/>
    <n v="20170210"/>
    <x v="1"/>
    <s v="PAGO NOMINA RESERVA DE LA FACULTAD TECNOLOGICA DE "/>
    <n v="-3168"/>
    <n v="0"/>
    <n v="3168"/>
    <n v="1057164"/>
  </r>
  <r>
    <s v="G"/>
    <n v="7"/>
    <n v="682"/>
    <n v="1"/>
    <n v="1121850310"/>
    <s v="VELA TOLOSA KARINA                      "/>
    <x v="0"/>
    <x v="0"/>
    <n v="20170210"/>
    <x v="1"/>
    <s v="PAGO NOMINA RESERVA DE LA FACULTAD TECNOLOGICA DE "/>
    <n v="-103662"/>
    <n v="0"/>
    <n v="103662"/>
    <n v="0"/>
  </r>
  <r>
    <s v="G"/>
    <n v="7"/>
    <n v="682"/>
    <n v="2"/>
    <n v="1121850310"/>
    <s v="VELA TOLOSA KARINA                      "/>
    <x v="1"/>
    <x v="1"/>
    <n v="20170210"/>
    <x v="1"/>
    <s v="PAGO NOMINA RESERVA DE LA FACULTAD TECNOLOGICA DE "/>
    <n v="105716"/>
    <n v="105716"/>
    <n v="0"/>
    <n v="0"/>
  </r>
  <r>
    <s v="G"/>
    <n v="7"/>
    <n v="682"/>
    <n v="3"/>
    <n v="1121850310"/>
    <s v="VELA TOLOSA KARINA                      "/>
    <x v="20"/>
    <x v="20"/>
    <n v="20170210"/>
    <x v="1"/>
    <s v="PAGO NOMINA RESERVA DE LA FACULTAD TECNOLOGICA DE "/>
    <n v="-669"/>
    <n v="0"/>
    <n v="669"/>
    <n v="105716"/>
  </r>
  <r>
    <s v="G"/>
    <n v="7"/>
    <n v="682"/>
    <n v="4"/>
    <n v="1121850310"/>
    <s v="VELA TOLOSA KARINA                      "/>
    <x v="21"/>
    <x v="21"/>
    <n v="20170210"/>
    <x v="1"/>
    <s v="PAGO NOMINA RESERVA DE LA FACULTAD TECNOLOGICA DE "/>
    <n v="-693"/>
    <n v="0"/>
    <n v="693"/>
    <n v="105716"/>
  </r>
  <r>
    <s v="G"/>
    <n v="7"/>
    <n v="682"/>
    <n v="5"/>
    <n v="1121850310"/>
    <s v="VELA TOLOSA KARINA                      "/>
    <x v="22"/>
    <x v="22"/>
    <n v="20170210"/>
    <x v="1"/>
    <s v="PAGO NOMINA RESERVA DE LA FACULTAD TECNOLOGICA DE "/>
    <n v="-346"/>
    <n v="0"/>
    <n v="346"/>
    <n v="105716"/>
  </r>
  <r>
    <s v="G"/>
    <n v="7"/>
    <n v="682"/>
    <n v="6"/>
    <n v="1121850310"/>
    <s v="VELA TOLOSA KARINA                      "/>
    <x v="32"/>
    <x v="31"/>
    <n v="20170210"/>
    <x v="1"/>
    <s v="PAGO NOMINA RESERVA DE LA FACULTAD TECNOLOGICA DE "/>
    <n v="-346"/>
    <n v="0"/>
    <n v="346"/>
    <n v="105716"/>
  </r>
  <r>
    <s v="G"/>
    <n v="7"/>
    <n v="683"/>
    <n v="1"/>
    <n v="1121850310"/>
    <s v="VELA TOLOSA KARINA                      "/>
    <x v="0"/>
    <x v="0"/>
    <n v="20170210"/>
    <x v="1"/>
    <s v="PAGO NOMINA RESERVA DE LA FACULTAD TECNOLOGICA DE "/>
    <n v="-1554929"/>
    <n v="0"/>
    <n v="1554929"/>
    <n v="0"/>
  </r>
  <r>
    <s v="G"/>
    <n v="7"/>
    <n v="683"/>
    <n v="2"/>
    <n v="1121850310"/>
    <s v="VELA TOLOSA KARINA                      "/>
    <x v="1"/>
    <x v="1"/>
    <n v="20170210"/>
    <x v="1"/>
    <s v="PAGO NOMINA RESERVA DE LA FACULTAD TECNOLOGICA DE "/>
    <n v="1585747"/>
    <n v="1585747"/>
    <n v="0"/>
    <n v="0"/>
  </r>
  <r>
    <s v="G"/>
    <n v="7"/>
    <n v="683"/>
    <n v="3"/>
    <n v="1121850310"/>
    <s v="VELA TOLOSA KARINA                      "/>
    <x v="20"/>
    <x v="20"/>
    <n v="20170210"/>
    <x v="1"/>
    <s v="PAGO NOMINA RESERVA DE LA FACULTAD TECNOLOGICA DE "/>
    <n v="-10037"/>
    <n v="0"/>
    <n v="10037"/>
    <n v="1585747"/>
  </r>
  <r>
    <s v="G"/>
    <n v="7"/>
    <n v="683"/>
    <n v="4"/>
    <n v="1121850310"/>
    <s v="VELA TOLOSA KARINA                      "/>
    <x v="21"/>
    <x v="21"/>
    <n v="20170210"/>
    <x v="1"/>
    <s v="PAGO NOMINA RESERVA DE LA FACULTAD TECNOLOGICA DE "/>
    <n v="-10391"/>
    <n v="0"/>
    <n v="10391"/>
    <n v="1585747"/>
  </r>
  <r>
    <s v="G"/>
    <n v="7"/>
    <n v="683"/>
    <n v="5"/>
    <n v="1121850310"/>
    <s v="VELA TOLOSA KARINA                      "/>
    <x v="22"/>
    <x v="22"/>
    <n v="20170210"/>
    <x v="1"/>
    <s v="PAGO NOMINA RESERVA DE LA FACULTAD TECNOLOGICA DE "/>
    <n v="-5195"/>
    <n v="0"/>
    <n v="5195"/>
    <n v="1585747"/>
  </r>
  <r>
    <s v="G"/>
    <n v="7"/>
    <n v="683"/>
    <n v="6"/>
    <n v="1121850310"/>
    <s v="VELA TOLOSA KARINA                      "/>
    <x v="32"/>
    <x v="31"/>
    <n v="20170210"/>
    <x v="1"/>
    <s v="PAGO NOMINA RESERVA DE LA FACULTAD TECNOLOGICA DE "/>
    <n v="-5195"/>
    <n v="0"/>
    <n v="5195"/>
    <n v="1585747"/>
  </r>
  <r>
    <s v="G"/>
    <n v="7"/>
    <n v="684"/>
    <n v="1"/>
    <n v="52433444"/>
    <s v="DURAN UHIA PAOLA BETARIZ                "/>
    <x v="0"/>
    <x v="0"/>
    <n v="20170210"/>
    <x v="1"/>
    <s v="PAGO NOMINA RESERVA DE LA FACULTAD TECNOLOGICA DE "/>
    <n v="-135744"/>
    <n v="0"/>
    <n v="135744"/>
    <n v="0"/>
  </r>
  <r>
    <s v="G"/>
    <n v="7"/>
    <n v="684"/>
    <n v="2"/>
    <n v="52433444"/>
    <s v="DURAN UHIA PAOLA BETARIZ                "/>
    <x v="6"/>
    <x v="6"/>
    <n v="20170210"/>
    <x v="1"/>
    <s v="PAGO NOMINA RESERVA DE LA FACULTAD TECNOLOGICA DE "/>
    <n v="137891"/>
    <n v="137891"/>
    <n v="0"/>
    <n v="0"/>
  </r>
  <r>
    <s v="G"/>
    <n v="7"/>
    <n v="684"/>
    <n v="3"/>
    <n v="52433444"/>
    <s v="DURAN UHIA PAOLA BETARIZ                "/>
    <x v="20"/>
    <x v="20"/>
    <n v="20170210"/>
    <x v="1"/>
    <s v="PAGO NOMINA RESERVA DE LA FACULTAD TECNOLOGICA DE "/>
    <n v="-699"/>
    <n v="0"/>
    <n v="699"/>
    <n v="137891"/>
  </r>
  <r>
    <s v="G"/>
    <n v="7"/>
    <n v="684"/>
    <n v="4"/>
    <n v="52433444"/>
    <s v="DURAN UHIA PAOLA BETARIZ                "/>
    <x v="21"/>
    <x v="21"/>
    <n v="20170210"/>
    <x v="1"/>
    <s v="PAGO NOMINA RESERVA DE LA FACULTAD TECNOLOGICA DE "/>
    <n v="-724"/>
    <n v="0"/>
    <n v="724"/>
    <n v="137891"/>
  </r>
  <r>
    <s v="G"/>
    <n v="7"/>
    <n v="684"/>
    <n v="5"/>
    <n v="52433444"/>
    <s v="DURAN UHIA PAOLA BETARIZ                "/>
    <x v="22"/>
    <x v="22"/>
    <n v="20170210"/>
    <x v="1"/>
    <s v="PAGO NOMINA RESERVA DE LA FACULTAD TECNOLOGICA DE "/>
    <n v="-362"/>
    <n v="0"/>
    <n v="362"/>
    <n v="137891"/>
  </r>
  <r>
    <s v="G"/>
    <n v="7"/>
    <n v="684"/>
    <n v="6"/>
    <n v="52433444"/>
    <s v="DURAN UHIA PAOLA BETARIZ                "/>
    <x v="32"/>
    <x v="31"/>
    <n v="20170210"/>
    <x v="1"/>
    <s v="PAGO NOMINA RESERVA DE LA FACULTAD TECNOLOGICA DE "/>
    <n v="-362"/>
    <n v="0"/>
    <n v="362"/>
    <n v="137891"/>
  </r>
  <r>
    <s v="G"/>
    <n v="7"/>
    <n v="685"/>
    <n v="1"/>
    <n v="79514094"/>
    <s v="GIL MOLINA  JOSE DE JESUS               "/>
    <x v="0"/>
    <x v="0"/>
    <n v="20170210"/>
    <x v="1"/>
    <s v="PAGO NOMINA RESERVA DE LA FACULTAD TECNOLOGICA DE "/>
    <n v="-312210"/>
    <n v="0"/>
    <n v="312210"/>
    <n v="0"/>
  </r>
  <r>
    <s v="G"/>
    <n v="7"/>
    <n v="685"/>
    <n v="2"/>
    <n v="79514094"/>
    <s v="GIL MOLINA  JOSE DE JESUS               "/>
    <x v="6"/>
    <x v="6"/>
    <n v="20170210"/>
    <x v="1"/>
    <s v="PAGO NOMINA RESERVA DE LA FACULTAD TECNOLOGICA DE "/>
    <n v="317149"/>
    <n v="317149"/>
    <n v="0"/>
    <n v="0"/>
  </r>
  <r>
    <s v="G"/>
    <n v="7"/>
    <n v="685"/>
    <n v="3"/>
    <n v="79514094"/>
    <s v="GIL MOLINA  JOSE DE JESUS               "/>
    <x v="20"/>
    <x v="20"/>
    <n v="20170210"/>
    <x v="1"/>
    <s v="PAGO NOMINA RESERVA DE LA FACULTAD TECNOLOGICA DE "/>
    <n v="-1608"/>
    <n v="0"/>
    <n v="1608"/>
    <n v="317149"/>
  </r>
  <r>
    <s v="G"/>
    <n v="7"/>
    <n v="685"/>
    <n v="4"/>
    <n v="79514094"/>
    <s v="GIL MOLINA  JOSE DE JESUS               "/>
    <x v="21"/>
    <x v="21"/>
    <n v="20170210"/>
    <x v="1"/>
    <s v="PAGO NOMINA RESERVA DE LA FACULTAD TECNOLOGICA DE "/>
    <n v="-1665"/>
    <n v="0"/>
    <n v="1665"/>
    <n v="317149"/>
  </r>
  <r>
    <s v="G"/>
    <n v="7"/>
    <n v="685"/>
    <n v="5"/>
    <n v="79514094"/>
    <s v="GIL MOLINA  JOSE DE JESUS               "/>
    <x v="22"/>
    <x v="22"/>
    <n v="20170210"/>
    <x v="1"/>
    <s v="PAGO NOMINA RESERVA DE LA FACULTAD TECNOLOGICA DE "/>
    <n v="-833"/>
    <n v="0"/>
    <n v="833"/>
    <n v="317149"/>
  </r>
  <r>
    <s v="G"/>
    <n v="7"/>
    <n v="685"/>
    <n v="6"/>
    <n v="79514094"/>
    <s v="GIL MOLINA  JOSE DE JESUS               "/>
    <x v="32"/>
    <x v="31"/>
    <n v="20170210"/>
    <x v="1"/>
    <s v="PAGO NOMINA RESERVA DE LA FACULTAD TECNOLOGICA DE "/>
    <n v="-833"/>
    <n v="0"/>
    <n v="833"/>
    <n v="317149"/>
  </r>
  <r>
    <s v="G"/>
    <n v="7"/>
    <n v="686"/>
    <n v="1"/>
    <n v="1024522183"/>
    <s v="ORTIZ ZAMBRANO JULLY FERNANDA           "/>
    <x v="0"/>
    <x v="0"/>
    <n v="20170210"/>
    <x v="1"/>
    <s v="PAGO NOMINA RESERVA DE LA FACULTAD TECNOLOGICA DE "/>
    <n v="-135744"/>
    <n v="0"/>
    <n v="135744"/>
    <n v="0"/>
  </r>
  <r>
    <s v="G"/>
    <n v="7"/>
    <n v="686"/>
    <n v="2"/>
    <n v="1024522183"/>
    <s v="ORTIZ ZAMBRANO JULLY FERNANDA           "/>
    <x v="6"/>
    <x v="6"/>
    <n v="20170210"/>
    <x v="1"/>
    <s v="PAGO NOMINA RESERVA DE LA FACULTAD TECNOLOGICA DE "/>
    <n v="137891"/>
    <n v="137891"/>
    <n v="0"/>
    <n v="0"/>
  </r>
  <r>
    <s v="G"/>
    <n v="7"/>
    <n v="686"/>
    <n v="3"/>
    <n v="1024522183"/>
    <s v="ORTIZ ZAMBRANO JULLY FERNANDA           "/>
    <x v="20"/>
    <x v="20"/>
    <n v="20170210"/>
    <x v="1"/>
    <s v="PAGO NOMINA RESERVA DE LA FACULTAD TECNOLOGICA DE "/>
    <n v="-699"/>
    <n v="0"/>
    <n v="699"/>
    <n v="137891"/>
  </r>
  <r>
    <s v="G"/>
    <n v="7"/>
    <n v="686"/>
    <n v="4"/>
    <n v="1024522183"/>
    <s v="ORTIZ ZAMBRANO JULLY FERNANDA           "/>
    <x v="21"/>
    <x v="21"/>
    <n v="20170210"/>
    <x v="1"/>
    <s v="PAGO NOMINA RESERVA DE LA FACULTAD TECNOLOGICA DE "/>
    <n v="-724"/>
    <n v="0"/>
    <n v="724"/>
    <n v="137891"/>
  </r>
  <r>
    <s v="G"/>
    <n v="7"/>
    <n v="686"/>
    <n v="5"/>
    <n v="1024522183"/>
    <s v="ORTIZ ZAMBRANO JULLY FERNANDA           "/>
    <x v="22"/>
    <x v="22"/>
    <n v="20170210"/>
    <x v="1"/>
    <s v="PAGO NOMINA RESERVA DE LA FACULTAD TECNOLOGICA DE "/>
    <n v="-362"/>
    <n v="0"/>
    <n v="362"/>
    <n v="137891"/>
  </r>
  <r>
    <s v="G"/>
    <n v="7"/>
    <n v="686"/>
    <n v="6"/>
    <n v="1024522183"/>
    <s v="ORTIZ ZAMBRANO JULLY FERNANDA           "/>
    <x v="32"/>
    <x v="31"/>
    <n v="20170210"/>
    <x v="1"/>
    <s v="PAGO NOMINA RESERVA DE LA FACULTAD TECNOLOGICA DE "/>
    <n v="-362"/>
    <n v="0"/>
    <n v="362"/>
    <n v="137891"/>
  </r>
  <r>
    <s v="G"/>
    <n v="7"/>
    <n v="687"/>
    <n v="1"/>
    <n v="1101683667"/>
    <s v="ROJAS GARCIA DIANA CAROLINA             "/>
    <x v="0"/>
    <x v="0"/>
    <n v="20170210"/>
    <x v="1"/>
    <s v="PAGO NOMINA RESERVA DE LA FACULTAD TECNOLOGICA DE "/>
    <n v="-881072"/>
    <n v="0"/>
    <n v="881072"/>
    <n v="0"/>
  </r>
  <r>
    <s v="G"/>
    <n v="7"/>
    <n v="687"/>
    <n v="2"/>
    <n v="1101683667"/>
    <s v="ROJAS GARCIA DIANA CAROLINA             "/>
    <x v="6"/>
    <x v="6"/>
    <n v="20170210"/>
    <x v="1"/>
    <s v="PAGO NOMINA RESERVA DE LA FACULTAD TECNOLOGICA DE "/>
    <n v="896292"/>
    <n v="896292"/>
    <n v="0"/>
    <n v="0"/>
  </r>
  <r>
    <s v="G"/>
    <n v="7"/>
    <n v="687"/>
    <n v="3"/>
    <n v="1101683667"/>
    <s v="ROJAS GARCIA DIANA CAROLINA             "/>
    <x v="20"/>
    <x v="20"/>
    <n v="20170210"/>
    <x v="1"/>
    <s v="PAGO NOMINA RESERVA DE LA FACULTAD TECNOLOGICA DE "/>
    <n v="-4957"/>
    <n v="0"/>
    <n v="4957"/>
    <n v="896292"/>
  </r>
  <r>
    <s v="G"/>
    <n v="7"/>
    <n v="687"/>
    <n v="4"/>
    <n v="1101683667"/>
    <s v="ROJAS GARCIA DIANA CAROLINA             "/>
    <x v="21"/>
    <x v="21"/>
    <n v="20170210"/>
    <x v="1"/>
    <s v="PAGO NOMINA RESERVA DE LA FACULTAD TECNOLOGICA DE "/>
    <n v="-5131"/>
    <n v="0"/>
    <n v="5131"/>
    <n v="896292"/>
  </r>
  <r>
    <s v="G"/>
    <n v="7"/>
    <n v="687"/>
    <n v="5"/>
    <n v="1101683667"/>
    <s v="ROJAS GARCIA DIANA CAROLINA             "/>
    <x v="22"/>
    <x v="22"/>
    <n v="20170210"/>
    <x v="1"/>
    <s v="PAGO NOMINA RESERVA DE LA FACULTAD TECNOLOGICA DE "/>
    <n v="-2566"/>
    <n v="0"/>
    <n v="2566"/>
    <n v="896292"/>
  </r>
  <r>
    <s v="G"/>
    <n v="7"/>
    <n v="687"/>
    <n v="6"/>
    <n v="1101683667"/>
    <s v="ROJAS GARCIA DIANA CAROLINA             "/>
    <x v="32"/>
    <x v="31"/>
    <n v="20170210"/>
    <x v="1"/>
    <s v="PAGO NOMINA RESERVA DE LA FACULTAD TECNOLOGICA DE "/>
    <n v="-2566"/>
    <n v="0"/>
    <n v="2566"/>
    <n v="896292"/>
  </r>
  <r>
    <s v="G"/>
    <n v="7"/>
    <n v="688"/>
    <n v="1"/>
    <n v="1055272879"/>
    <s v="SUAN MARTINEZ JHON NELSON               "/>
    <x v="0"/>
    <x v="0"/>
    <n v="20170210"/>
    <x v="1"/>
    <s v="PAGO NOMINA RESERVA DE LA FACULTAD TECNOLOGICA DE "/>
    <n v="-468311"/>
    <n v="0"/>
    <n v="468311"/>
    <n v="0"/>
  </r>
  <r>
    <s v="G"/>
    <n v="7"/>
    <n v="688"/>
    <n v="2"/>
    <n v="1055272879"/>
    <s v="SUAN MARTINEZ JHON NELSON               "/>
    <x v="6"/>
    <x v="6"/>
    <n v="20170210"/>
    <x v="1"/>
    <s v="PAGO NOMINA RESERVA DE LA FACULTAD TECNOLOGICA DE "/>
    <n v="475720"/>
    <n v="475720"/>
    <n v="0"/>
    <n v="0"/>
  </r>
  <r>
    <s v="G"/>
    <n v="7"/>
    <n v="688"/>
    <n v="3"/>
    <n v="1055272879"/>
    <s v="SUAN MARTINEZ JHON NELSON               "/>
    <x v="20"/>
    <x v="20"/>
    <n v="20170210"/>
    <x v="1"/>
    <s v="PAGO NOMINA RESERVA DE LA FACULTAD TECNOLOGICA DE "/>
    <n v="-2413"/>
    <n v="0"/>
    <n v="2413"/>
    <n v="475720"/>
  </r>
  <r>
    <s v="G"/>
    <n v="7"/>
    <n v="688"/>
    <n v="4"/>
    <n v="1055272879"/>
    <s v="SUAN MARTINEZ JHON NELSON               "/>
    <x v="21"/>
    <x v="21"/>
    <n v="20170210"/>
    <x v="1"/>
    <s v="PAGO NOMINA RESERVA DE LA FACULTAD TECNOLOGICA DE "/>
    <n v="-2498"/>
    <n v="0"/>
    <n v="2498"/>
    <n v="475720"/>
  </r>
  <r>
    <s v="G"/>
    <n v="7"/>
    <n v="688"/>
    <n v="5"/>
    <n v="1055272879"/>
    <s v="SUAN MARTINEZ JHON NELSON               "/>
    <x v="22"/>
    <x v="22"/>
    <n v="20170210"/>
    <x v="1"/>
    <s v="PAGO NOMINA RESERVA DE LA FACULTAD TECNOLOGICA DE "/>
    <n v="-1249"/>
    <n v="0"/>
    <n v="1249"/>
    <n v="475720"/>
  </r>
  <r>
    <s v="G"/>
    <n v="7"/>
    <n v="688"/>
    <n v="6"/>
    <n v="1055272879"/>
    <s v="SUAN MARTINEZ JHON NELSON               "/>
    <x v="32"/>
    <x v="31"/>
    <n v="20170210"/>
    <x v="1"/>
    <s v="PAGO NOMINA RESERVA DE LA FACULTAD TECNOLOGICA DE "/>
    <n v="-1249"/>
    <n v="0"/>
    <n v="1249"/>
    <n v="475720"/>
  </r>
  <r>
    <s v="G"/>
    <n v="7"/>
    <n v="689"/>
    <n v="1"/>
    <n v="65768125"/>
    <s v="TOVAR CUELLAR YENNY MARGOT              "/>
    <x v="0"/>
    <x v="0"/>
    <n v="20170210"/>
    <x v="1"/>
    <s v="PAGO NOMINA RESERVA DE LA FACULTAD TECNOLOGICA DE "/>
    <n v="-881072"/>
    <n v="0"/>
    <n v="881072"/>
    <n v="0"/>
  </r>
  <r>
    <s v="G"/>
    <n v="7"/>
    <n v="689"/>
    <n v="2"/>
    <n v="65768125"/>
    <s v="TOVAR CUELLAR YENNY MARGOT              "/>
    <x v="6"/>
    <x v="6"/>
    <n v="20170210"/>
    <x v="1"/>
    <s v="PAGO NOMINA RESERVA DE LA FACULTAD TECNOLOGICA DE "/>
    <n v="896292"/>
    <n v="896292"/>
    <n v="0"/>
    <n v="0"/>
  </r>
  <r>
    <s v="G"/>
    <n v="7"/>
    <n v="689"/>
    <n v="3"/>
    <n v="65768125"/>
    <s v="TOVAR CUELLAR YENNY MARGOT              "/>
    <x v="20"/>
    <x v="20"/>
    <n v="20170210"/>
    <x v="1"/>
    <s v="PAGO NOMINA RESERVA DE LA FACULTAD TECNOLOGICA DE "/>
    <n v="-4957"/>
    <n v="0"/>
    <n v="4957"/>
    <n v="896292"/>
  </r>
  <r>
    <s v="G"/>
    <n v="7"/>
    <n v="689"/>
    <n v="4"/>
    <n v="65768125"/>
    <s v="TOVAR CUELLAR YENNY MARGOT              "/>
    <x v="21"/>
    <x v="21"/>
    <n v="20170210"/>
    <x v="1"/>
    <s v="PAGO NOMINA RESERVA DE LA FACULTAD TECNOLOGICA DE "/>
    <n v="-5131"/>
    <n v="0"/>
    <n v="5131"/>
    <n v="896292"/>
  </r>
  <r>
    <s v="G"/>
    <n v="7"/>
    <n v="689"/>
    <n v="5"/>
    <n v="65768125"/>
    <s v="TOVAR CUELLAR YENNY MARGOT              "/>
    <x v="22"/>
    <x v="22"/>
    <n v="20170210"/>
    <x v="1"/>
    <s v="PAGO NOMINA RESERVA DE LA FACULTAD TECNOLOGICA DE "/>
    <n v="-2566"/>
    <n v="0"/>
    <n v="2566"/>
    <n v="896292"/>
  </r>
  <r>
    <s v="G"/>
    <n v="7"/>
    <n v="689"/>
    <n v="6"/>
    <n v="65768125"/>
    <s v="TOVAR CUELLAR YENNY MARGOT              "/>
    <x v="32"/>
    <x v="31"/>
    <n v="20170210"/>
    <x v="1"/>
    <s v="PAGO NOMINA RESERVA DE LA FACULTAD TECNOLOGICA DE "/>
    <n v="-2566"/>
    <n v="0"/>
    <n v="2566"/>
    <n v="896292"/>
  </r>
  <r>
    <s v="G"/>
    <n v="7"/>
    <n v="690"/>
    <n v="1"/>
    <n v="1024488493"/>
    <s v="VASQUEZ OTAVO LUISA FERNANDA            "/>
    <x v="0"/>
    <x v="0"/>
    <n v="20170210"/>
    <x v="1"/>
    <s v="PAGO NOMINA RESERVA DE LA FACULTAD TECNOLOGICA DE "/>
    <n v="-67871"/>
    <n v="0"/>
    <n v="67871"/>
    <n v="0"/>
  </r>
  <r>
    <s v="G"/>
    <n v="7"/>
    <n v="690"/>
    <n v="2"/>
    <n v="1024488493"/>
    <s v="VASQUEZ OTAVO LUISA FERNANDA            "/>
    <x v="6"/>
    <x v="6"/>
    <n v="20170210"/>
    <x v="1"/>
    <s v="PAGO NOMINA RESERVA DE LA FACULTAD TECNOLOGICA DE "/>
    <n v="68945"/>
    <n v="68945"/>
    <n v="0"/>
    <n v="0"/>
  </r>
  <r>
    <s v="G"/>
    <n v="7"/>
    <n v="690"/>
    <n v="3"/>
    <n v="1024488493"/>
    <s v="VASQUEZ OTAVO LUISA FERNANDA            "/>
    <x v="20"/>
    <x v="20"/>
    <n v="20170210"/>
    <x v="1"/>
    <s v="PAGO NOMINA RESERVA DE LA FACULTAD TECNOLOGICA DE "/>
    <n v="-350"/>
    <n v="0"/>
    <n v="350"/>
    <n v="68945"/>
  </r>
  <r>
    <s v="G"/>
    <n v="7"/>
    <n v="690"/>
    <n v="4"/>
    <n v="1024488493"/>
    <s v="VASQUEZ OTAVO LUISA FERNANDA            "/>
    <x v="21"/>
    <x v="21"/>
    <n v="20170210"/>
    <x v="1"/>
    <s v="PAGO NOMINA RESERVA DE LA FACULTAD TECNOLOGICA DE "/>
    <n v="-362"/>
    <n v="0"/>
    <n v="362"/>
    <n v="68945"/>
  </r>
  <r>
    <s v="G"/>
    <n v="7"/>
    <n v="690"/>
    <n v="5"/>
    <n v="1024488493"/>
    <s v="VASQUEZ OTAVO LUISA FERNANDA            "/>
    <x v="22"/>
    <x v="22"/>
    <n v="20170210"/>
    <x v="1"/>
    <s v="PAGO NOMINA RESERVA DE LA FACULTAD TECNOLOGICA DE "/>
    <n v="-181"/>
    <n v="0"/>
    <n v="181"/>
    <n v="68945"/>
  </r>
  <r>
    <s v="G"/>
    <n v="7"/>
    <n v="690"/>
    <n v="6"/>
    <n v="1024488493"/>
    <s v="VASQUEZ OTAVO LUISA FERNANDA            "/>
    <x v="32"/>
    <x v="31"/>
    <n v="20170210"/>
    <x v="1"/>
    <s v="PAGO NOMINA RESERVA DE LA FACULTAD TECNOLOGICA DE "/>
    <n v="-181"/>
    <n v="0"/>
    <n v="181"/>
    <n v="68945"/>
  </r>
  <r>
    <s v="G"/>
    <n v="7"/>
    <n v="691"/>
    <n v="1"/>
    <n v="1119888391"/>
    <s v="RIVERA PEREZ JOSE ABRAHAM               "/>
    <x v="19"/>
    <x v="19"/>
    <n v="20170208"/>
    <x v="1"/>
    <s v="RECONOCER Y ORDENAR EL PAGO DE UN AVANCE A LA REPR"/>
    <n v="-4227349"/>
    <n v="0"/>
    <n v="4227349"/>
    <n v="0"/>
  </r>
  <r>
    <s v="G"/>
    <n v="7"/>
    <n v="691"/>
    <n v="2"/>
    <n v="1119888391"/>
    <s v="RIVERA PEREZ JOSE ABRAHAM               "/>
    <x v="10"/>
    <x v="10"/>
    <n v="20170208"/>
    <x v="1"/>
    <s v="RECONOCER Y ORDENAR EL PAGO DE UN AVANCE A LA REPR"/>
    <n v="4227349"/>
    <n v="4227349"/>
    <n v="0"/>
    <n v="0"/>
  </r>
  <r>
    <s v="G"/>
    <n v="7"/>
    <n v="691"/>
    <n v="3"/>
    <n v="1119888391"/>
    <s v="RIVERA PEREZ JOSE ABRAHAM               "/>
    <x v="2"/>
    <x v="2"/>
    <n v="20170208"/>
    <x v="1"/>
    <s v="RECONOCER Y ORDENAR EL PAGO DE UN AVANCE A LA REPR"/>
    <n v="-4227349"/>
    <n v="0"/>
    <n v="4227349"/>
    <n v="0"/>
  </r>
  <r>
    <s v="G"/>
    <n v="7"/>
    <n v="691"/>
    <n v="4"/>
    <n v="0"/>
    <s v="                                        "/>
    <x v="18"/>
    <x v="18"/>
    <n v="20170208"/>
    <x v="1"/>
    <s v="RECONOCER Y ORDENAR EL PAGO DE UN AVANCE A LA REPR"/>
    <n v="4227349"/>
    <n v="4227349"/>
    <n v="0"/>
    <n v="0"/>
  </r>
  <r>
    <s v="G"/>
    <n v="7"/>
    <n v="692"/>
    <n v="1"/>
    <n v="51733828"/>
    <s v="RODRIGUEZ HERNANDEZ SANDRA ROCIO        "/>
    <x v="0"/>
    <x v="0"/>
    <n v="20170210"/>
    <x v="1"/>
    <s v="PAGO NOMINA RESERVA DE IEIE DE UNOS DIAS DE ENERO "/>
    <n v="-521527"/>
    <n v="0"/>
    <n v="521527"/>
    <n v="0"/>
  </r>
  <r>
    <s v="G"/>
    <n v="7"/>
    <n v="692"/>
    <n v="2"/>
    <n v="51733828"/>
    <s v="RODRIGUEZ HERNANDEZ SANDRA ROCIO        "/>
    <x v="1"/>
    <x v="1"/>
    <n v="20170210"/>
    <x v="1"/>
    <s v="PAGO NOMINA RESERVA DE IEIE DE UNOS DIAS DE ENERO "/>
    <n v="528582"/>
    <n v="528582"/>
    <n v="0"/>
    <n v="0"/>
  </r>
  <r>
    <s v="G"/>
    <n v="7"/>
    <n v="692"/>
    <n v="3"/>
    <n v="51733828"/>
    <s v="RODRIGUEZ HERNANDEZ SANDRA ROCIO        "/>
    <x v="20"/>
    <x v="20"/>
    <n v="20170210"/>
    <x v="1"/>
    <s v="PAGO NOMINA RESERVA DE IEIE DE UNOS DIAS DE ENERO "/>
    <n v="-2298"/>
    <n v="0"/>
    <n v="2298"/>
    <n v="528582"/>
  </r>
  <r>
    <s v="G"/>
    <n v="7"/>
    <n v="692"/>
    <n v="4"/>
    <n v="51733828"/>
    <s v="RODRIGUEZ HERNANDEZ SANDRA ROCIO        "/>
    <x v="21"/>
    <x v="21"/>
    <n v="20170210"/>
    <x v="1"/>
    <s v="PAGO NOMINA RESERVA DE IEIE DE UNOS DIAS DE ENERO "/>
    <n v="-2379"/>
    <n v="0"/>
    <n v="2379"/>
    <n v="528582"/>
  </r>
  <r>
    <s v="G"/>
    <n v="7"/>
    <n v="692"/>
    <n v="5"/>
    <n v="51733828"/>
    <s v="RODRIGUEZ HERNANDEZ SANDRA ROCIO        "/>
    <x v="22"/>
    <x v="22"/>
    <n v="20170210"/>
    <x v="1"/>
    <s v="PAGO NOMINA RESERVA DE IEIE DE UNOS DIAS DE ENERO "/>
    <n v="-1189"/>
    <n v="0"/>
    <n v="1189"/>
    <n v="528582"/>
  </r>
  <r>
    <s v="G"/>
    <n v="7"/>
    <n v="692"/>
    <n v="6"/>
    <n v="51733828"/>
    <s v="RODRIGUEZ HERNANDEZ SANDRA ROCIO        "/>
    <x v="32"/>
    <x v="31"/>
    <n v="20170210"/>
    <x v="1"/>
    <s v="PAGO NOMINA RESERVA DE IEIE DE UNOS DIAS DE ENERO "/>
    <n v="-1189"/>
    <n v="0"/>
    <n v="1189"/>
    <n v="528582"/>
  </r>
  <r>
    <s v="G"/>
    <n v="7"/>
    <n v="693"/>
    <n v="1"/>
    <n v="1013617173"/>
    <s v="CARVAJAL HERNANDEZ ERIKA JULIETH        "/>
    <x v="0"/>
    <x v="0"/>
    <n v="20170210"/>
    <x v="1"/>
    <s v="PAGO NOMINA RESERVA DE IEIE DE UNOS DIAS DE ENERO "/>
    <n v="-935003"/>
    <n v="0"/>
    <n v="935003"/>
    <n v="0"/>
  </r>
  <r>
    <s v="G"/>
    <n v="7"/>
    <n v="693"/>
    <n v="2"/>
    <n v="1013617173"/>
    <s v="CARVAJAL HERNANDEZ ERIKA JULIETH        "/>
    <x v="1"/>
    <x v="1"/>
    <n v="20170210"/>
    <x v="1"/>
    <s v="PAGO NOMINA RESERVA DE IEIE DE UNOS DIAS DE ENERO "/>
    <n v="951447"/>
    <n v="951447"/>
    <n v="0"/>
    <n v="0"/>
  </r>
  <r>
    <s v="G"/>
    <n v="7"/>
    <n v="693"/>
    <n v="3"/>
    <n v="1013617173"/>
    <s v="CARVAJAL HERNANDEZ ERIKA JULIETH        "/>
    <x v="20"/>
    <x v="20"/>
    <n v="20170210"/>
    <x v="1"/>
    <s v="PAGO NOMINA RESERVA DE IEIE DE UNOS DIAS DE ENERO "/>
    <n v="-5356"/>
    <n v="0"/>
    <n v="5356"/>
    <n v="951447"/>
  </r>
  <r>
    <s v="G"/>
    <n v="7"/>
    <n v="693"/>
    <n v="4"/>
    <n v="1013617173"/>
    <s v="CARVAJAL HERNANDEZ ERIKA JULIETH        "/>
    <x v="21"/>
    <x v="21"/>
    <n v="20170210"/>
    <x v="1"/>
    <s v="PAGO NOMINA RESERVA DE IEIE DE UNOS DIAS DE ENERO "/>
    <n v="-5544"/>
    <n v="0"/>
    <n v="5544"/>
    <n v="951447"/>
  </r>
  <r>
    <s v="G"/>
    <n v="7"/>
    <n v="693"/>
    <n v="5"/>
    <n v="1013617173"/>
    <s v="CARVAJAL HERNANDEZ ERIKA JULIETH        "/>
    <x v="22"/>
    <x v="22"/>
    <n v="20170210"/>
    <x v="1"/>
    <s v="PAGO NOMINA RESERVA DE IEIE DE UNOS DIAS DE ENERO "/>
    <n v="-2772"/>
    <n v="0"/>
    <n v="2772"/>
    <n v="951447"/>
  </r>
  <r>
    <s v="G"/>
    <n v="7"/>
    <n v="693"/>
    <n v="6"/>
    <n v="1013617173"/>
    <s v="CARVAJAL HERNANDEZ ERIKA JULIETH        "/>
    <x v="32"/>
    <x v="31"/>
    <n v="20170210"/>
    <x v="1"/>
    <s v="PAGO NOMINA RESERVA DE IEIE DE UNOS DIAS DE ENERO "/>
    <n v="-2772"/>
    <n v="0"/>
    <n v="2772"/>
    <n v="951447"/>
  </r>
  <r>
    <s v="G"/>
    <n v="7"/>
    <n v="694"/>
    <n v="1"/>
    <n v="1020750055"/>
    <s v="GOMEZ BEDOYA ALEJANDRO                  "/>
    <x v="0"/>
    <x v="0"/>
    <n v="20170210"/>
    <x v="1"/>
    <s v="PAGO NOMINA RESERVA DE IEIE DE UNOS DIAS DE ENERO "/>
    <n v="-1858720"/>
    <n v="0"/>
    <n v="1858720"/>
    <n v="0"/>
  </r>
  <r>
    <s v="G"/>
    <n v="7"/>
    <n v="694"/>
    <n v="2"/>
    <n v="1020750055"/>
    <s v="GOMEZ BEDOYA ALEJANDRO                  "/>
    <x v="1"/>
    <x v="1"/>
    <n v="20170210"/>
    <x v="1"/>
    <s v="PAGO NOMINA RESERVA DE IEIE DE UNOS DIAS DE ENERO "/>
    <n v="1896001"/>
    <n v="1896001"/>
    <n v="0"/>
    <n v="0"/>
  </r>
  <r>
    <s v="G"/>
    <n v="7"/>
    <n v="694"/>
    <n v="3"/>
    <n v="1020750055"/>
    <s v="GOMEZ BEDOYA ALEJANDRO                  "/>
    <x v="20"/>
    <x v="20"/>
    <n v="20170210"/>
    <x v="1"/>
    <s v="PAGO NOMINA RESERVA DE IEIE DE UNOS DIAS DE ENERO "/>
    <n v="-12142"/>
    <n v="0"/>
    <n v="12142"/>
    <n v="1896001"/>
  </r>
  <r>
    <s v="G"/>
    <n v="7"/>
    <n v="694"/>
    <n v="4"/>
    <n v="1020750055"/>
    <s v="GOMEZ BEDOYA ALEJANDRO                  "/>
    <x v="21"/>
    <x v="21"/>
    <n v="20170210"/>
    <x v="1"/>
    <s v="PAGO NOMINA RESERVA DE IEIE DE UNOS DIAS DE ENERO "/>
    <n v="-12569"/>
    <n v="0"/>
    <n v="12569"/>
    <n v="1896001"/>
  </r>
  <r>
    <s v="G"/>
    <n v="7"/>
    <n v="694"/>
    <n v="5"/>
    <n v="1020750055"/>
    <s v="GOMEZ BEDOYA ALEJANDRO                  "/>
    <x v="22"/>
    <x v="22"/>
    <n v="20170210"/>
    <x v="1"/>
    <s v="PAGO NOMINA RESERVA DE IEIE DE UNOS DIAS DE ENERO "/>
    <n v="-6285"/>
    <n v="0"/>
    <n v="6285"/>
    <n v="1896001"/>
  </r>
  <r>
    <s v="G"/>
    <n v="7"/>
    <n v="694"/>
    <n v="6"/>
    <n v="1020750055"/>
    <s v="GOMEZ BEDOYA ALEJANDRO                  "/>
    <x v="32"/>
    <x v="31"/>
    <n v="20170210"/>
    <x v="1"/>
    <s v="PAGO NOMINA RESERVA DE IEIE DE UNOS DIAS DE ENERO "/>
    <n v="-6285"/>
    <n v="0"/>
    <n v="6285"/>
    <n v="1896001"/>
  </r>
  <r>
    <s v="G"/>
    <n v="7"/>
    <n v="695"/>
    <n v="1"/>
    <n v="1014229571"/>
    <s v="BADILLO PEﾑUELA PAOLA ANDREA            "/>
    <x v="0"/>
    <x v="0"/>
    <n v="20170210"/>
    <x v="1"/>
    <s v="PAGO NOMINA  RESERVAS PLANEACION Y CONTROL MES DE "/>
    <n v="-2007127"/>
    <n v="0"/>
    <n v="2007127"/>
    <n v="0"/>
  </r>
  <r>
    <s v="G"/>
    <n v="7"/>
    <n v="695"/>
    <n v="2"/>
    <n v="1014229571"/>
    <s v="BADILLO PEﾑUELA PAOLA ANDREA            "/>
    <x v="6"/>
    <x v="6"/>
    <n v="20170210"/>
    <x v="1"/>
    <s v="PAGO NOMINA  RESERVAS PLANEACION Y CONTROL MES DE "/>
    <n v="2068365"/>
    <n v="2068365"/>
    <n v="0"/>
    <n v="0"/>
  </r>
  <r>
    <s v="G"/>
    <n v="7"/>
    <n v="695"/>
    <n v="3"/>
    <n v="1014229571"/>
    <s v="BADILLO PEﾑUELA PAOLA ANDREA            "/>
    <x v="23"/>
    <x v="23"/>
    <n v="20170210"/>
    <x v="1"/>
    <s v="PAGO NOMINA  RESERVAS PLANEACION Y CONTROL MES DE "/>
    <n v="-27424"/>
    <n v="0"/>
    <n v="27424"/>
    <n v="2068365"/>
  </r>
  <r>
    <s v="G"/>
    <n v="7"/>
    <n v="695"/>
    <n v="4"/>
    <n v="1014229571"/>
    <s v="BADILLO PEﾑUELA PAOLA ANDREA            "/>
    <x v="22"/>
    <x v="22"/>
    <n v="20170210"/>
    <x v="1"/>
    <s v="PAGO NOMINA  RESERVAS PLANEACION Y CONTROL MES DE "/>
    <n v="-6856"/>
    <n v="0"/>
    <n v="6856"/>
    <n v="2068365"/>
  </r>
  <r>
    <s v="G"/>
    <n v="7"/>
    <n v="695"/>
    <n v="5"/>
    <n v="1014229571"/>
    <s v="BADILLO PEﾑUELA PAOLA ANDREA            "/>
    <x v="21"/>
    <x v="21"/>
    <n v="20170210"/>
    <x v="1"/>
    <s v="PAGO NOMINA  RESERVAS PLANEACION Y CONTROL MES DE "/>
    <n v="-13712"/>
    <n v="0"/>
    <n v="13712"/>
    <n v="2068365"/>
  </r>
  <r>
    <s v="G"/>
    <n v="7"/>
    <n v="695"/>
    <n v="6"/>
    <n v="1014229571"/>
    <s v="BADILLO PEﾑUELA PAOLA ANDREA            "/>
    <x v="20"/>
    <x v="20"/>
    <n v="20170210"/>
    <x v="1"/>
    <s v="PAGO NOMINA  RESERVAS PLANEACION Y CONTROL MES DE "/>
    <n v="-13246"/>
    <n v="0"/>
    <n v="13246"/>
    <n v="2068365"/>
  </r>
  <r>
    <s v="G"/>
    <n v="7"/>
    <n v="696"/>
    <n v="1"/>
    <n v="79745892"/>
    <s v="GIL ROJAS OSCAR ALEXIS                  "/>
    <x v="0"/>
    <x v="0"/>
    <n v="20170210"/>
    <x v="1"/>
    <s v="PAGO NOMINA  RESERVAS PLANEACION Y CONTROL MES DE "/>
    <n v="-1261677"/>
    <n v="0"/>
    <n v="1261677"/>
    <n v="0"/>
  </r>
  <r>
    <s v="G"/>
    <n v="7"/>
    <n v="696"/>
    <n v="2"/>
    <n v="79745892"/>
    <s v="GIL ROJAS OSCAR ALEXIS                  "/>
    <x v="1"/>
    <x v="1"/>
    <n v="20170210"/>
    <x v="1"/>
    <s v="PAGO NOMINA  RESERVAS PLANEACION Y CONTROL MES DE "/>
    <n v="1286983"/>
    <n v="1286983"/>
    <n v="0"/>
    <n v="0"/>
  </r>
  <r>
    <s v="G"/>
    <n v="7"/>
    <n v="696"/>
    <n v="3"/>
    <n v="79745892"/>
    <s v="GIL ROJAS OSCAR ALEXIS                  "/>
    <x v="32"/>
    <x v="31"/>
    <n v="20170210"/>
    <x v="1"/>
    <s v="PAGO NOMINA  RESERVAS PLANEACION Y CONTROL MES DE "/>
    <n v="-4266"/>
    <n v="0"/>
    <n v="4266"/>
    <n v="1286983"/>
  </r>
  <r>
    <s v="G"/>
    <n v="7"/>
    <n v="696"/>
    <n v="4"/>
    <n v="79745892"/>
    <s v="GIL ROJAS OSCAR ALEXIS                  "/>
    <x v="22"/>
    <x v="22"/>
    <n v="20170210"/>
    <x v="1"/>
    <s v="PAGO NOMINA  RESERVAS PLANEACION Y CONTROL MES DE "/>
    <n v="-4266"/>
    <n v="0"/>
    <n v="4266"/>
    <n v="1286983"/>
  </r>
  <r>
    <s v="G"/>
    <n v="7"/>
    <n v="696"/>
    <n v="5"/>
    <n v="79745892"/>
    <s v="GIL ROJAS OSCAR ALEXIS                  "/>
    <x v="21"/>
    <x v="21"/>
    <n v="20170210"/>
    <x v="1"/>
    <s v="PAGO NOMINA  RESERVAS PLANEACION Y CONTROL MES DE "/>
    <n v="-8532"/>
    <n v="0"/>
    <n v="8532"/>
    <n v="1286983"/>
  </r>
  <r>
    <s v="G"/>
    <n v="7"/>
    <n v="696"/>
    <n v="6"/>
    <n v="79745892"/>
    <s v="GIL ROJAS OSCAR ALEXIS                  "/>
    <x v="20"/>
    <x v="20"/>
    <n v="20170210"/>
    <x v="1"/>
    <s v="PAGO NOMINA  RESERVAS PLANEACION Y CONTROL MES DE "/>
    <n v="-8242"/>
    <n v="0"/>
    <n v="8242"/>
    <n v="1286983"/>
  </r>
  <r>
    <s v="G"/>
    <n v="7"/>
    <n v="697"/>
    <n v="1"/>
    <n v="1018431018"/>
    <s v="MIRANDA AGREDA DANIELA                  "/>
    <x v="0"/>
    <x v="0"/>
    <n v="20170210"/>
    <x v="1"/>
    <s v="PAGO NOMINA  RESERVAS PLANEACION Y CONTROL MES DE "/>
    <n v="-3077597"/>
    <n v="0"/>
    <n v="3077597"/>
    <n v="0"/>
  </r>
  <r>
    <s v="G"/>
    <n v="7"/>
    <n v="697"/>
    <n v="2"/>
    <n v="1018431018"/>
    <s v="MIRANDA AGREDA DANIELA                  "/>
    <x v="1"/>
    <x v="1"/>
    <n v="20170210"/>
    <x v="1"/>
    <s v="PAGO NOMINA  RESERVAS PLANEACION Y CONTROL MES DE "/>
    <n v="3171493"/>
    <n v="3171493"/>
    <n v="0"/>
    <n v="0"/>
  </r>
  <r>
    <s v="G"/>
    <n v="7"/>
    <n v="697"/>
    <n v="3"/>
    <n v="1018431018"/>
    <s v="MIRANDA AGREDA DANIELA                  "/>
    <x v="23"/>
    <x v="23"/>
    <n v="20170210"/>
    <x v="1"/>
    <s v="PAGO NOMINA  RESERVAS PLANEACION Y CONTROL MES DE "/>
    <n v="-42049"/>
    <n v="0"/>
    <n v="42049"/>
    <n v="3171493"/>
  </r>
  <r>
    <s v="G"/>
    <n v="7"/>
    <n v="697"/>
    <n v="4"/>
    <n v="1018431018"/>
    <s v="MIRANDA AGREDA DANIELA                  "/>
    <x v="22"/>
    <x v="22"/>
    <n v="20170210"/>
    <x v="1"/>
    <s v="PAGO NOMINA  RESERVAS PLANEACION Y CONTROL MES DE "/>
    <n v="-10512"/>
    <n v="0"/>
    <n v="10512"/>
    <n v="3171493"/>
  </r>
  <r>
    <s v="G"/>
    <n v="7"/>
    <n v="697"/>
    <n v="5"/>
    <n v="1018431018"/>
    <s v="MIRANDA AGREDA DANIELA                  "/>
    <x v="21"/>
    <x v="21"/>
    <n v="20170210"/>
    <x v="1"/>
    <s v="PAGO NOMINA  RESERVAS PLANEACION Y CONTROL MES DE "/>
    <n v="-21025"/>
    <n v="0"/>
    <n v="21025"/>
    <n v="3171493"/>
  </r>
  <r>
    <s v="G"/>
    <n v="7"/>
    <n v="697"/>
    <n v="6"/>
    <n v="1018431018"/>
    <s v="MIRANDA AGREDA DANIELA                  "/>
    <x v="20"/>
    <x v="20"/>
    <n v="20170210"/>
    <x v="1"/>
    <s v="PAGO NOMINA  RESERVAS PLANEACION Y CONTROL MES DE "/>
    <n v="-20310"/>
    <n v="0"/>
    <n v="20310"/>
    <n v="3171493"/>
  </r>
  <r>
    <s v="G"/>
    <n v="7"/>
    <n v="698"/>
    <n v="1"/>
    <n v="74186560"/>
    <s v="MORA FONSECA NELSON LEONARDO            "/>
    <x v="0"/>
    <x v="0"/>
    <n v="20170210"/>
    <x v="1"/>
    <s v="PAGO NOMINA  RESERVAS PLANEACION Y CONTROL MES DE "/>
    <n v="-5232340"/>
    <n v="0"/>
    <n v="5232340"/>
    <n v="0"/>
  </r>
  <r>
    <s v="G"/>
    <n v="7"/>
    <n v="698"/>
    <n v="2"/>
    <n v="74186560"/>
    <s v="MORA FONSECA NELSON LEONARDO            "/>
    <x v="1"/>
    <x v="1"/>
    <n v="20170210"/>
    <x v="1"/>
    <s v="PAGO NOMINA  RESERVAS PLANEACION Y CONTROL MES DE "/>
    <n v="5515640"/>
    <n v="5515640"/>
    <n v="0"/>
    <n v="0"/>
  </r>
  <r>
    <s v="G"/>
    <n v="7"/>
    <n v="698"/>
    <n v="3"/>
    <n v="74186560"/>
    <s v="MORA FONSECA NELSON LEONARDO            "/>
    <x v="23"/>
    <x v="23"/>
    <n v="20170210"/>
    <x v="1"/>
    <s v="PAGO NOMINA  RESERVAS PLANEACION Y CONTROL MES DE "/>
    <n v="-73130"/>
    <n v="0"/>
    <n v="73130"/>
    <n v="5515640"/>
  </r>
  <r>
    <s v="G"/>
    <n v="7"/>
    <n v="698"/>
    <n v="4"/>
    <n v="74186560"/>
    <s v="MORA FONSECA NELSON LEONARDO            "/>
    <x v="22"/>
    <x v="22"/>
    <n v="20170210"/>
    <x v="1"/>
    <s v="PAGO NOMINA  RESERVAS PLANEACION Y CONTROL MES DE "/>
    <n v="-18283"/>
    <n v="0"/>
    <n v="18283"/>
    <n v="5515640"/>
  </r>
  <r>
    <s v="G"/>
    <n v="7"/>
    <n v="698"/>
    <n v="5"/>
    <n v="74186560"/>
    <s v="MORA FONSECA NELSON LEONARDO            "/>
    <x v="21"/>
    <x v="21"/>
    <n v="20170210"/>
    <x v="1"/>
    <s v="PAGO NOMINA  RESERVAS PLANEACION Y CONTROL MES DE "/>
    <n v="-36565"/>
    <n v="0"/>
    <n v="36565"/>
    <n v="5515640"/>
  </r>
  <r>
    <s v="G"/>
    <n v="7"/>
    <n v="698"/>
    <n v="6"/>
    <n v="74186560"/>
    <s v="MORA FONSECA NELSON LEONARDO            "/>
    <x v="20"/>
    <x v="20"/>
    <n v="20170210"/>
    <x v="1"/>
    <s v="PAGO NOMINA  RESERVAS PLANEACION Y CONTROL MES DE "/>
    <n v="-35322"/>
    <n v="0"/>
    <n v="35322"/>
    <n v="5515640"/>
  </r>
  <r>
    <s v="G"/>
    <n v="7"/>
    <n v="698"/>
    <n v="7"/>
    <n v="74186560"/>
    <s v="MORA FONSECA NELSON LEONARDO            "/>
    <x v="33"/>
    <x v="32"/>
    <n v="20170210"/>
    <x v="1"/>
    <s v="PAGO NOMINA  RESERVAS PLANEACION Y CONTROL MES DE "/>
    <n v="-120000"/>
    <n v="0"/>
    <n v="120000"/>
    <n v="5515640"/>
  </r>
  <r>
    <s v="G"/>
    <n v="7"/>
    <n v="699"/>
    <n v="1"/>
    <n v="79643327"/>
    <s v="RODRIGUEZ GOMEZ WILSON                  "/>
    <x v="0"/>
    <x v="0"/>
    <n v="20170210"/>
    <x v="1"/>
    <s v="PAGO NOMINA  RESERVAS PLANEACION Y CONTROL MES DE "/>
    <n v="-3077597"/>
    <n v="0"/>
    <n v="3077597"/>
    <n v="0"/>
  </r>
  <r>
    <s v="G"/>
    <n v="7"/>
    <n v="699"/>
    <n v="2"/>
    <n v="79643327"/>
    <s v="RODRIGUEZ GOMEZ WILSON                  "/>
    <x v="1"/>
    <x v="1"/>
    <n v="20170210"/>
    <x v="1"/>
    <s v="PAGO NOMINA  RESERVAS PLANEACION Y CONTROL MES DE "/>
    <n v="3171493"/>
    <n v="3171493"/>
    <n v="0"/>
    <n v="0"/>
  </r>
  <r>
    <s v="G"/>
    <n v="7"/>
    <n v="699"/>
    <n v="3"/>
    <n v="79643327"/>
    <s v="RODRIGUEZ GOMEZ WILSON                  "/>
    <x v="23"/>
    <x v="23"/>
    <n v="20170210"/>
    <x v="1"/>
    <s v="PAGO NOMINA  RESERVAS PLANEACION Y CONTROL MES DE "/>
    <n v="-42049"/>
    <n v="0"/>
    <n v="42049"/>
    <n v="3171493"/>
  </r>
  <r>
    <s v="G"/>
    <n v="7"/>
    <n v="699"/>
    <n v="4"/>
    <n v="79643327"/>
    <s v="RODRIGUEZ GOMEZ WILSON                  "/>
    <x v="22"/>
    <x v="22"/>
    <n v="20170210"/>
    <x v="1"/>
    <s v="PAGO NOMINA  RESERVAS PLANEACION Y CONTROL MES DE "/>
    <n v="-10512"/>
    <n v="0"/>
    <n v="10512"/>
    <n v="3171493"/>
  </r>
  <r>
    <s v="G"/>
    <n v="7"/>
    <n v="699"/>
    <n v="5"/>
    <n v="79643327"/>
    <s v="RODRIGUEZ GOMEZ WILSON                  "/>
    <x v="21"/>
    <x v="21"/>
    <n v="20170210"/>
    <x v="1"/>
    <s v="PAGO NOMINA  RESERVAS PLANEACION Y CONTROL MES DE "/>
    <n v="-21025"/>
    <n v="0"/>
    <n v="21025"/>
    <n v="3171493"/>
  </r>
  <r>
    <s v="G"/>
    <n v="7"/>
    <n v="699"/>
    <n v="6"/>
    <n v="79643327"/>
    <s v="RODRIGUEZ GOMEZ WILSON                  "/>
    <x v="20"/>
    <x v="20"/>
    <n v="20170210"/>
    <x v="1"/>
    <s v="PAGO NOMINA  RESERVAS PLANEACION Y CONTROL MES DE "/>
    <n v="-20310"/>
    <n v="0"/>
    <n v="20310"/>
    <n v="3171493"/>
  </r>
  <r>
    <s v="G"/>
    <n v="7"/>
    <n v="700"/>
    <n v="1"/>
    <n v="1015415597"/>
    <s v="SIERRA GAONA NOHORA ANGELICA            "/>
    <x v="0"/>
    <x v="0"/>
    <n v="20170210"/>
    <x v="1"/>
    <s v="PAGO NOMINA  RESERVAS PLANEACION Y CONTROL MES DE "/>
    <n v="-3077597"/>
    <n v="0"/>
    <n v="3077597"/>
    <n v="0"/>
  </r>
  <r>
    <s v="G"/>
    <n v="7"/>
    <n v="700"/>
    <n v="2"/>
    <n v="1015415597"/>
    <s v="SIERRA GAONA NOHORA ANGELICA            "/>
    <x v="1"/>
    <x v="1"/>
    <n v="20170210"/>
    <x v="1"/>
    <s v="PAGO NOMINA  RESERVAS PLANEACION Y CONTROL MES DE "/>
    <n v="3171493"/>
    <n v="3171493"/>
    <n v="0"/>
    <n v="0"/>
  </r>
  <r>
    <s v="G"/>
    <n v="7"/>
    <n v="700"/>
    <n v="3"/>
    <n v="1015415597"/>
    <s v="SIERRA GAONA NOHORA ANGELICA            "/>
    <x v="23"/>
    <x v="23"/>
    <n v="20170210"/>
    <x v="1"/>
    <s v="PAGO NOMINA  RESERVAS PLANEACION Y CONTROL MES DE "/>
    <n v="-42049"/>
    <n v="0"/>
    <n v="42049"/>
    <n v="3171493"/>
  </r>
  <r>
    <s v="G"/>
    <n v="7"/>
    <n v="700"/>
    <n v="4"/>
    <n v="1015415597"/>
    <s v="SIERRA GAONA NOHORA ANGELICA            "/>
    <x v="22"/>
    <x v="22"/>
    <n v="20170210"/>
    <x v="1"/>
    <s v="PAGO NOMINA  RESERVAS PLANEACION Y CONTROL MES DE "/>
    <n v="-10512"/>
    <n v="0"/>
    <n v="10512"/>
    <n v="3171493"/>
  </r>
  <r>
    <s v="G"/>
    <n v="7"/>
    <n v="700"/>
    <n v="5"/>
    <n v="1015415597"/>
    <s v="SIERRA GAONA NOHORA ANGELICA            "/>
    <x v="21"/>
    <x v="21"/>
    <n v="20170210"/>
    <x v="1"/>
    <s v="PAGO NOMINA  RESERVAS PLANEACION Y CONTROL MES DE "/>
    <n v="-21025"/>
    <n v="0"/>
    <n v="21025"/>
    <n v="3171493"/>
  </r>
  <r>
    <s v="G"/>
    <n v="7"/>
    <n v="700"/>
    <n v="6"/>
    <n v="1015415597"/>
    <s v="SIERRA GAONA NOHORA ANGELICA            "/>
    <x v="20"/>
    <x v="20"/>
    <n v="20170210"/>
    <x v="1"/>
    <s v="PAGO NOMINA  RESERVAS PLANEACION Y CONTROL MES DE "/>
    <n v="-20310"/>
    <n v="0"/>
    <n v="20310"/>
    <n v="3171493"/>
  </r>
  <r>
    <s v="G"/>
    <n v="7"/>
    <n v="701"/>
    <n v="1"/>
    <n v="79743413"/>
    <s v="URREA ALFONSO NELSON JOBANNY            "/>
    <x v="0"/>
    <x v="0"/>
    <n v="20170210"/>
    <x v="1"/>
    <s v="PAGO NOMINA  RESERVAS PLANEACION Y CONTROL MES DE "/>
    <n v="-3077597"/>
    <n v="0"/>
    <n v="3077597"/>
    <n v="0"/>
  </r>
  <r>
    <s v="G"/>
    <n v="7"/>
    <n v="701"/>
    <n v="2"/>
    <n v="79743413"/>
    <s v="URREA ALFONSO NELSON JOBANNY            "/>
    <x v="1"/>
    <x v="1"/>
    <n v="20170210"/>
    <x v="1"/>
    <s v="PAGO NOMINA  RESERVAS PLANEACION Y CONTROL MES DE "/>
    <n v="3171493"/>
    <n v="3171493"/>
    <n v="0"/>
    <n v="0"/>
  </r>
  <r>
    <s v="G"/>
    <n v="7"/>
    <n v="701"/>
    <n v="3"/>
    <n v="79743413"/>
    <s v="URREA ALFONSO NELSON JOBANNY            "/>
    <x v="23"/>
    <x v="23"/>
    <n v="20170210"/>
    <x v="1"/>
    <s v="PAGO NOMINA  RESERVAS PLANEACION Y CONTROL MES DE "/>
    <n v="-42049"/>
    <n v="0"/>
    <n v="42049"/>
    <n v="3171493"/>
  </r>
  <r>
    <s v="G"/>
    <n v="7"/>
    <n v="701"/>
    <n v="4"/>
    <n v="79743413"/>
    <s v="URREA ALFONSO NELSON JOBANNY            "/>
    <x v="22"/>
    <x v="22"/>
    <n v="20170210"/>
    <x v="1"/>
    <s v="PAGO NOMINA  RESERVAS PLANEACION Y CONTROL MES DE "/>
    <n v="-10512"/>
    <n v="0"/>
    <n v="10512"/>
    <n v="3171493"/>
  </r>
  <r>
    <s v="G"/>
    <n v="7"/>
    <n v="701"/>
    <n v="5"/>
    <n v="79743413"/>
    <s v="URREA ALFONSO NELSON JOBANNY            "/>
    <x v="21"/>
    <x v="21"/>
    <n v="20170210"/>
    <x v="1"/>
    <s v="PAGO NOMINA  RESERVAS PLANEACION Y CONTROL MES DE "/>
    <n v="-21025"/>
    <n v="0"/>
    <n v="21025"/>
    <n v="3171493"/>
  </r>
  <r>
    <s v="G"/>
    <n v="7"/>
    <n v="701"/>
    <n v="6"/>
    <n v="79743413"/>
    <s v="URREA ALFONSO NELSON JOBANNY            "/>
    <x v="20"/>
    <x v="20"/>
    <n v="20170210"/>
    <x v="1"/>
    <s v="PAGO NOMINA  RESERVAS PLANEACION Y CONTROL MES DE "/>
    <n v="-20310"/>
    <n v="0"/>
    <n v="20310"/>
    <n v="3171493"/>
  </r>
  <r>
    <s v="G"/>
    <n v="7"/>
    <n v="702"/>
    <n v="1"/>
    <n v="79745892"/>
    <s v="GIL ROJAS OSCAR ALEXIS                  "/>
    <x v="1"/>
    <x v="1"/>
    <n v="20170210"/>
    <x v="1"/>
    <s v="HONORARIOS                                        "/>
    <n v="4228657"/>
    <n v="4228657"/>
    <n v="0"/>
    <n v="0"/>
  </r>
  <r>
    <s v="G"/>
    <n v="7"/>
    <n v="702"/>
    <n v="2"/>
    <n v="79745892"/>
    <s v="GIL ROJAS OSCAR ALEXIS                  "/>
    <x v="20"/>
    <x v="20"/>
    <n v="20170210"/>
    <x v="1"/>
    <s v="RETEICA 9 66 X MIL TESORERIA GENERAL              "/>
    <n v="-27080"/>
    <n v="0"/>
    <n v="27080"/>
    <n v="2803320.37"/>
  </r>
  <r>
    <s v="G"/>
    <n v="7"/>
    <n v="702"/>
    <n v="3"/>
    <n v="79745892"/>
    <s v="GIL ROJAS OSCAR ALEXIS                  "/>
    <x v="21"/>
    <x v="21"/>
    <n v="20170210"/>
    <x v="1"/>
    <s v="ESTAMPILLA UD-TRAB INDEPENDIENTE TES GRAL         "/>
    <n v="-28033"/>
    <n v="0"/>
    <n v="28033"/>
    <n v="2803320"/>
  </r>
  <r>
    <s v="G"/>
    <n v="7"/>
    <n v="702"/>
    <n v="4"/>
    <n v="79745892"/>
    <s v="GIL ROJAS OSCAR ALEXIS                  "/>
    <x v="22"/>
    <x v="22"/>
    <n v="20170210"/>
    <x v="1"/>
    <s v="ESTAMPILLA PROCULTURA TRAB INDEPENDIENTE TES GRAL "/>
    <n v="-14017"/>
    <n v="0"/>
    <n v="14017"/>
    <n v="2803320"/>
  </r>
  <r>
    <s v="G"/>
    <n v="7"/>
    <n v="702"/>
    <n v="5"/>
    <n v="79745892"/>
    <s v="GIL ROJAS OSCAR ALEXIS                  "/>
    <x v="23"/>
    <x v="23"/>
    <n v="20170210"/>
    <x v="1"/>
    <s v="PRO ADULTO MAYOR ACUERDO 645 2016 TES GENERAL 2%  "/>
    <n v="-56066"/>
    <n v="0"/>
    <n v="56066"/>
    <n v="2803320"/>
  </r>
  <r>
    <s v="G"/>
    <n v="7"/>
    <n v="702"/>
    <n v="6"/>
    <n v="79745892"/>
    <s v="GIL ROJAS OSCAR ALEXIS                  "/>
    <x v="42"/>
    <x v="41"/>
    <n v="20170210"/>
    <x v="1"/>
    <s v="APORTE CTAS AFC DTO EMPLEADOS UD                  "/>
    <n v="-985800"/>
    <n v="0"/>
    <n v="985800"/>
    <n v="0"/>
  </r>
  <r>
    <s v="G"/>
    <n v="7"/>
    <n v="702"/>
    <n v="7"/>
    <n v="79745892"/>
    <s v="GIL ROJAS OSCAR ALEXIS                  "/>
    <x v="0"/>
    <x v="0"/>
    <n v="20170210"/>
    <x v="1"/>
    <s v="OCCIDENTE 81462-6 NOMINA                          "/>
    <n v="-3117661"/>
    <n v="0"/>
    <n v="3117661"/>
    <n v="0"/>
  </r>
  <r>
    <s v="G"/>
    <n v="7"/>
    <n v="703"/>
    <n v="1"/>
    <n v="52052619"/>
    <s v="DIAZGRANADOS GARAVITO SONIA CECILIA     "/>
    <x v="0"/>
    <x v="0"/>
    <n v="20170210"/>
    <x v="1"/>
    <s v="NOMINA RESERVAS CPS  EMISORA DEL MES DE ENERO CON "/>
    <n v="-1545094"/>
    <n v="0"/>
    <n v="1545094"/>
    <n v="0"/>
  </r>
  <r>
    <s v="G"/>
    <n v="7"/>
    <n v="703"/>
    <n v="2"/>
    <n v="52052619"/>
    <s v="DIAZGRANADOS GARAVITO SONIA CECILIA     "/>
    <x v="1"/>
    <x v="1"/>
    <n v="20170210"/>
    <x v="1"/>
    <s v="NOMINA RESERVAS CPS  EMISORA DEL MES DE ENERO CON "/>
    <n v="1585746"/>
    <n v="1585746"/>
    <n v="0"/>
    <n v="0"/>
  </r>
  <r>
    <s v="G"/>
    <n v="7"/>
    <n v="703"/>
    <n v="3"/>
    <n v="52052619"/>
    <s v="DIAZGRANADOS GARAVITO SONIA CECILIA     "/>
    <x v="23"/>
    <x v="23"/>
    <n v="20170210"/>
    <x v="1"/>
    <s v="NOMINA RESERVAS CPS  EMISORA DEL MES DE ENERO CON "/>
    <n v="-18205"/>
    <n v="0"/>
    <n v="18205"/>
    <n v="1585746"/>
  </r>
  <r>
    <s v="G"/>
    <n v="7"/>
    <n v="703"/>
    <n v="4"/>
    <n v="52052619"/>
    <s v="DIAZGRANADOS GARAVITO SONIA CECILIA     "/>
    <x v="22"/>
    <x v="22"/>
    <n v="20170210"/>
    <x v="1"/>
    <s v="NOMINA RESERVAS CPS  EMISORA DEL MES DE ENERO CON "/>
    <n v="-4551"/>
    <n v="0"/>
    <n v="4551"/>
    <n v="1585746"/>
  </r>
  <r>
    <s v="G"/>
    <n v="7"/>
    <n v="703"/>
    <n v="5"/>
    <n v="52052619"/>
    <s v="DIAZGRANADOS GARAVITO SONIA CECILIA     "/>
    <x v="21"/>
    <x v="21"/>
    <n v="20170210"/>
    <x v="1"/>
    <s v="NOMINA RESERVAS CPS  EMISORA DEL MES DE ENERO CON "/>
    <n v="-9103"/>
    <n v="0"/>
    <n v="9103"/>
    <n v="1585746"/>
  </r>
  <r>
    <s v="G"/>
    <n v="7"/>
    <n v="703"/>
    <n v="6"/>
    <n v="52052619"/>
    <s v="DIAZGRANADOS GARAVITO SONIA CECILIA     "/>
    <x v="20"/>
    <x v="20"/>
    <n v="20170210"/>
    <x v="1"/>
    <s v="NOMINA RESERVAS CPS  EMISORA DEL MES DE ENERO CON "/>
    <n v="-8793"/>
    <n v="0"/>
    <n v="8793"/>
    <n v="1585746"/>
  </r>
  <r>
    <s v="G"/>
    <n v="7"/>
    <n v="704"/>
    <n v="1"/>
    <n v="1013591863"/>
    <s v="NEIRA DIAZ LINA PAOLA                   "/>
    <x v="0"/>
    <x v="0"/>
    <n v="20170210"/>
    <x v="1"/>
    <s v="NOMINA RESERVAS CPS  EMISORA DEL MES DE ENERO CON "/>
    <n v="-1545094"/>
    <n v="0"/>
    <n v="1545094"/>
    <n v="0"/>
  </r>
  <r>
    <s v="G"/>
    <n v="7"/>
    <n v="704"/>
    <n v="2"/>
    <n v="1013591863"/>
    <s v="NEIRA DIAZ LINA PAOLA                   "/>
    <x v="1"/>
    <x v="1"/>
    <n v="20170210"/>
    <x v="1"/>
    <s v="NOMINA RESERVAS CPS  EMISORA DEL MES DE ENERO CON "/>
    <n v="1585746"/>
    <n v="1585746"/>
    <n v="0"/>
    <n v="0"/>
  </r>
  <r>
    <s v="G"/>
    <n v="7"/>
    <n v="704"/>
    <n v="3"/>
    <n v="1013591863"/>
    <s v="NEIRA DIAZ LINA PAOLA                   "/>
    <x v="23"/>
    <x v="23"/>
    <n v="20170210"/>
    <x v="1"/>
    <s v="NOMINA RESERVAS CPS  EMISORA DEL MES DE ENERO CON "/>
    <n v="-18205"/>
    <n v="0"/>
    <n v="18205"/>
    <n v="1585746"/>
  </r>
  <r>
    <s v="G"/>
    <n v="7"/>
    <n v="704"/>
    <n v="4"/>
    <n v="1013591863"/>
    <s v="NEIRA DIAZ LINA PAOLA                   "/>
    <x v="22"/>
    <x v="22"/>
    <n v="20170210"/>
    <x v="1"/>
    <s v="NOMINA RESERVAS CPS  EMISORA DEL MES DE ENERO CON "/>
    <n v="-4551"/>
    <n v="0"/>
    <n v="4551"/>
    <n v="1585746"/>
  </r>
  <r>
    <s v="G"/>
    <n v="7"/>
    <n v="704"/>
    <n v="5"/>
    <n v="1013591863"/>
    <s v="NEIRA DIAZ LINA PAOLA                   "/>
    <x v="21"/>
    <x v="21"/>
    <n v="20170210"/>
    <x v="1"/>
    <s v="NOMINA RESERVAS CPS  EMISORA DEL MES DE ENERO CON "/>
    <n v="-9103"/>
    <n v="0"/>
    <n v="9103"/>
    <n v="1585746"/>
  </r>
  <r>
    <s v="G"/>
    <n v="7"/>
    <n v="704"/>
    <n v="6"/>
    <n v="1013591863"/>
    <s v="NEIRA DIAZ LINA PAOLA                   "/>
    <x v="20"/>
    <x v="20"/>
    <n v="20170210"/>
    <x v="1"/>
    <s v="NOMINA RESERVAS CPS  EMISORA DEL MES DE ENERO CON "/>
    <n v="-8793"/>
    <n v="0"/>
    <n v="8793"/>
    <n v="1585746"/>
  </r>
  <r>
    <s v="G"/>
    <n v="7"/>
    <n v="705"/>
    <n v="1"/>
    <n v="80730451"/>
    <s v="TAMAYO MIRANDA DANNY JOSE               "/>
    <x v="0"/>
    <x v="0"/>
    <n v="20170210"/>
    <x v="1"/>
    <s v="NOMINA RESERVAS CPS  EMISORA DEL MES DE ENERO CON "/>
    <n v="-1545094"/>
    <n v="0"/>
    <n v="1545094"/>
    <n v="0"/>
  </r>
  <r>
    <s v="G"/>
    <n v="7"/>
    <n v="705"/>
    <n v="2"/>
    <n v="80730451"/>
    <s v="TAMAYO MIRANDA DANNY JOSE               "/>
    <x v="1"/>
    <x v="1"/>
    <n v="20170210"/>
    <x v="1"/>
    <s v="NOMINA RESERVAS CPS  EMISORA DEL MES DE ENERO CON "/>
    <n v="1585746"/>
    <n v="1585746"/>
    <n v="0"/>
    <n v="0"/>
  </r>
  <r>
    <s v="G"/>
    <n v="7"/>
    <n v="705"/>
    <n v="3"/>
    <n v="80730451"/>
    <s v="TAMAYO MIRANDA DANNY JOSE               "/>
    <x v="23"/>
    <x v="23"/>
    <n v="20170210"/>
    <x v="1"/>
    <s v="NOMINA RESERVAS CPS  EMISORA DEL MES DE ENERO CON "/>
    <n v="-18205"/>
    <n v="0"/>
    <n v="18205"/>
    <n v="1585746"/>
  </r>
  <r>
    <s v="G"/>
    <n v="7"/>
    <n v="705"/>
    <n v="4"/>
    <n v="80730451"/>
    <s v="TAMAYO MIRANDA DANNY JOSE               "/>
    <x v="22"/>
    <x v="22"/>
    <n v="20170210"/>
    <x v="1"/>
    <s v="NOMINA RESERVAS CPS  EMISORA DEL MES DE ENERO CON "/>
    <n v="-4551"/>
    <n v="0"/>
    <n v="4551"/>
    <n v="1585746"/>
  </r>
  <r>
    <s v="G"/>
    <n v="7"/>
    <n v="705"/>
    <n v="5"/>
    <n v="80730451"/>
    <s v="TAMAYO MIRANDA DANNY JOSE               "/>
    <x v="21"/>
    <x v="21"/>
    <n v="20170210"/>
    <x v="1"/>
    <s v="NOMINA RESERVAS CPS  EMISORA DEL MES DE ENERO CON "/>
    <n v="-9103"/>
    <n v="0"/>
    <n v="9103"/>
    <n v="1585746"/>
  </r>
  <r>
    <s v="G"/>
    <n v="7"/>
    <n v="705"/>
    <n v="6"/>
    <n v="80730451"/>
    <s v="TAMAYO MIRANDA DANNY JOSE               "/>
    <x v="20"/>
    <x v="20"/>
    <n v="20170210"/>
    <x v="1"/>
    <s v="NOMINA RESERVAS CPS  EMISORA DEL MES DE ENERO CON "/>
    <n v="-8793"/>
    <n v="0"/>
    <n v="8793"/>
    <n v="1585746"/>
  </r>
  <r>
    <s v="G"/>
    <n v="7"/>
    <n v="706"/>
    <n v="1"/>
    <n v="80101310"/>
    <s v="CASTILLO MOTERO ANDRES LEONARDO         "/>
    <x v="0"/>
    <x v="0"/>
    <n v="20170210"/>
    <x v="1"/>
    <s v="NOMINA RESERVAS CPS  EMISORA DEL MES DE ENERO CON "/>
    <n v="-1545094"/>
    <n v="0"/>
    <n v="1545094"/>
    <n v="0"/>
  </r>
  <r>
    <s v="G"/>
    <n v="7"/>
    <n v="706"/>
    <n v="2"/>
    <n v="80101310"/>
    <s v="CASTILLO MOTERO ANDRES LEONARDO         "/>
    <x v="1"/>
    <x v="1"/>
    <n v="20170210"/>
    <x v="1"/>
    <s v="NOMINA RESERVAS CPS  EMISORA DEL MES DE ENERO CON "/>
    <n v="1585746"/>
    <n v="1585746"/>
    <n v="0"/>
    <n v="0"/>
  </r>
  <r>
    <s v="G"/>
    <n v="7"/>
    <n v="706"/>
    <n v="3"/>
    <n v="80101310"/>
    <s v="CASTILLO MOTERO ANDRES LEONARDO         "/>
    <x v="23"/>
    <x v="23"/>
    <n v="20170210"/>
    <x v="1"/>
    <s v="NOMINA RESERVAS CPS  EMISORA DEL MES DE ENERO CON "/>
    <n v="-18205"/>
    <n v="0"/>
    <n v="18205"/>
    <n v="1585746"/>
  </r>
  <r>
    <s v="G"/>
    <n v="7"/>
    <n v="706"/>
    <n v="4"/>
    <n v="80101310"/>
    <s v="CASTILLO MOTERO ANDRES LEONARDO         "/>
    <x v="22"/>
    <x v="22"/>
    <n v="20170210"/>
    <x v="1"/>
    <s v="NOMINA RESERVAS CPS  EMISORA DEL MES DE ENERO CON "/>
    <n v="-4551"/>
    <n v="0"/>
    <n v="4551"/>
    <n v="1585746"/>
  </r>
  <r>
    <s v="G"/>
    <n v="7"/>
    <n v="706"/>
    <n v="5"/>
    <n v="80101310"/>
    <s v="CASTILLO MOTERO ANDRES LEONARDO         "/>
    <x v="21"/>
    <x v="21"/>
    <n v="20170210"/>
    <x v="1"/>
    <s v="NOMINA RESERVAS CPS  EMISORA DEL MES DE ENERO CON "/>
    <n v="-9103"/>
    <n v="0"/>
    <n v="9103"/>
    <n v="1585746"/>
  </r>
  <r>
    <s v="G"/>
    <n v="7"/>
    <n v="706"/>
    <n v="6"/>
    <n v="80101310"/>
    <s v="CASTILLO MOTERO ANDRES LEONARDO         "/>
    <x v="20"/>
    <x v="20"/>
    <n v="20170210"/>
    <x v="1"/>
    <s v="NOMINA RESERVAS CPS  EMISORA DEL MES DE ENERO CON "/>
    <n v="-8793"/>
    <n v="0"/>
    <n v="8793"/>
    <n v="1585746"/>
  </r>
  <r>
    <s v="G"/>
    <n v="7"/>
    <n v="707"/>
    <n v="1"/>
    <n v="80066731"/>
    <s v="VALLEJO RAMIREZ GERMAN ANDRES           "/>
    <x v="0"/>
    <x v="0"/>
    <n v="20170210"/>
    <x v="1"/>
    <s v="NOMINA RESERVAS CPS  EMISORA DEL MES DE ENERO CON "/>
    <n v="-1006656"/>
    <n v="0"/>
    <n v="1006656"/>
    <n v="0"/>
  </r>
  <r>
    <s v="G"/>
    <n v="7"/>
    <n v="707"/>
    <n v="2"/>
    <n v="80066731"/>
    <s v="VALLEJO RAMIREZ GERMAN ANDRES           "/>
    <x v="6"/>
    <x v="6"/>
    <n v="20170210"/>
    <x v="1"/>
    <s v="NOMINA RESERVAS CPS  EMISORA DEL MES DE ENERO CON "/>
    <n v="1034182"/>
    <n v="1034182"/>
    <n v="0"/>
    <n v="0"/>
  </r>
  <r>
    <s v="G"/>
    <n v="7"/>
    <n v="707"/>
    <n v="3"/>
    <n v="80066731"/>
    <s v="VALLEJO RAMIREZ GERMAN ANDRES           "/>
    <x v="23"/>
    <x v="23"/>
    <n v="20170210"/>
    <x v="1"/>
    <s v="NOMINA RESERVAS CPS  EMISORA DEL MES DE ENERO CON "/>
    <n v="-12327"/>
    <n v="0"/>
    <n v="12327"/>
    <n v="1034182"/>
  </r>
  <r>
    <s v="G"/>
    <n v="7"/>
    <n v="707"/>
    <n v="4"/>
    <n v="80066731"/>
    <s v="VALLEJO RAMIREZ GERMAN ANDRES           "/>
    <x v="22"/>
    <x v="22"/>
    <n v="20170210"/>
    <x v="1"/>
    <s v="NOMINA RESERVAS CPS  EMISORA DEL MES DE ENERO CON "/>
    <n v="-3082"/>
    <n v="0"/>
    <n v="3082"/>
    <n v="1034182"/>
  </r>
  <r>
    <s v="G"/>
    <n v="7"/>
    <n v="707"/>
    <n v="5"/>
    <n v="80066731"/>
    <s v="VALLEJO RAMIREZ GERMAN ANDRES           "/>
    <x v="21"/>
    <x v="21"/>
    <n v="20170210"/>
    <x v="1"/>
    <s v="NOMINA RESERVAS CPS  EMISORA DEL MES DE ENERO CON "/>
    <n v="-6163"/>
    <n v="0"/>
    <n v="6163"/>
    <n v="1034182"/>
  </r>
  <r>
    <s v="G"/>
    <n v="7"/>
    <n v="707"/>
    <n v="6"/>
    <n v="80066731"/>
    <s v="VALLEJO RAMIREZ GERMAN ANDRES           "/>
    <x v="20"/>
    <x v="20"/>
    <n v="20170210"/>
    <x v="1"/>
    <s v="NOMINA RESERVAS CPS  EMISORA DEL MES DE ENERO CON "/>
    <n v="-5954"/>
    <n v="0"/>
    <n v="5954"/>
    <n v="1034182"/>
  </r>
  <r>
    <s v="G"/>
    <n v="7"/>
    <n v="708"/>
    <n v="1"/>
    <n v="53910534"/>
    <s v="DIAZ BENITEZ DINA CATALINA              "/>
    <x v="0"/>
    <x v="0"/>
    <n v="20170210"/>
    <x v="1"/>
    <s v="NOMINA RESERVAS CPS  EMISORA DEL MES DE ENERO CON "/>
    <n v="-1010121"/>
    <n v="0"/>
    <n v="1010121"/>
    <n v="0"/>
  </r>
  <r>
    <s v="G"/>
    <n v="7"/>
    <n v="708"/>
    <n v="2"/>
    <n v="53910534"/>
    <s v="DIAZ BENITEZ DINA CATALINA              "/>
    <x v="6"/>
    <x v="6"/>
    <n v="20170210"/>
    <x v="1"/>
    <s v="NOMINA RESERVAS CPS  EMISORA DEL MES DE ENERO CON "/>
    <n v="1034183"/>
    <n v="1034183"/>
    <n v="0"/>
    <n v="0"/>
  </r>
  <r>
    <s v="G"/>
    <n v="7"/>
    <n v="708"/>
    <n v="3"/>
    <n v="53910534"/>
    <s v="DIAZ BENITEZ DINA CATALINA              "/>
    <x v="23"/>
    <x v="23"/>
    <n v="20170210"/>
    <x v="1"/>
    <s v="NOMINA RESERVAS CPS  EMISORA DEL MES DE ENERO CON "/>
    <n v="-10775"/>
    <n v="0"/>
    <n v="10775"/>
    <n v="1034183"/>
  </r>
  <r>
    <s v="G"/>
    <n v="7"/>
    <n v="708"/>
    <n v="4"/>
    <n v="53910534"/>
    <s v="DIAZ BENITEZ DINA CATALINA              "/>
    <x v="22"/>
    <x v="22"/>
    <n v="20170210"/>
    <x v="1"/>
    <s v="NOMINA RESERVAS CPS  EMISORA DEL MES DE ENERO CON "/>
    <n v="-2694"/>
    <n v="0"/>
    <n v="2694"/>
    <n v="1034183"/>
  </r>
  <r>
    <s v="G"/>
    <n v="7"/>
    <n v="708"/>
    <n v="5"/>
    <n v="53910534"/>
    <s v="DIAZ BENITEZ DINA CATALINA              "/>
    <x v="21"/>
    <x v="21"/>
    <n v="20170210"/>
    <x v="1"/>
    <s v="NOMINA RESERVAS CPS  EMISORA DEL MES DE ENERO CON "/>
    <n v="-5388"/>
    <n v="0"/>
    <n v="5388"/>
    <n v="1034183"/>
  </r>
  <r>
    <s v="G"/>
    <n v="7"/>
    <n v="708"/>
    <n v="6"/>
    <n v="53910534"/>
    <s v="DIAZ BENITEZ DINA CATALINA              "/>
    <x v="20"/>
    <x v="20"/>
    <n v="20170210"/>
    <x v="1"/>
    <s v="NOMINA RESERVAS CPS  EMISORA DEL MES DE ENERO CON "/>
    <n v="-5205"/>
    <n v="0"/>
    <n v="5205"/>
    <n v="1034183"/>
  </r>
  <r>
    <s v="G"/>
    <n v="7"/>
    <n v="709"/>
    <n v="1"/>
    <n v="52810081"/>
    <s v="SANCHEZ BUSTAMANTE GIOVANNA PAOLA       "/>
    <x v="0"/>
    <x v="0"/>
    <n v="20170210"/>
    <x v="1"/>
    <s v="NOMINA RESERVAS CPS  EMISORA DEL MES DE ENERO CON "/>
    <n v="-1010120"/>
    <n v="0"/>
    <n v="1010120"/>
    <n v="0"/>
  </r>
  <r>
    <s v="G"/>
    <n v="7"/>
    <n v="709"/>
    <n v="2"/>
    <n v="52810081"/>
    <s v="SANCHEZ BUSTAMANTE GIOVANNA PAOLA       "/>
    <x v="6"/>
    <x v="6"/>
    <n v="20170210"/>
    <x v="1"/>
    <s v="NOMINA RESERVAS CPS  EMISORA DEL MES DE ENERO CON "/>
    <n v="1034182"/>
    <n v="1034182"/>
    <n v="0"/>
    <n v="0"/>
  </r>
  <r>
    <s v="G"/>
    <n v="7"/>
    <n v="709"/>
    <n v="3"/>
    <n v="52810081"/>
    <s v="SANCHEZ BUSTAMANTE GIOVANNA PAOLA       "/>
    <x v="23"/>
    <x v="23"/>
    <n v="20170210"/>
    <x v="1"/>
    <s v="NOMINA RESERVAS CPS  EMISORA DEL MES DE ENERO CON "/>
    <n v="-10775"/>
    <n v="0"/>
    <n v="10775"/>
    <n v="1034182"/>
  </r>
  <r>
    <s v="G"/>
    <n v="7"/>
    <n v="709"/>
    <n v="4"/>
    <n v="52810081"/>
    <s v="SANCHEZ BUSTAMANTE GIOVANNA PAOLA       "/>
    <x v="22"/>
    <x v="22"/>
    <n v="20170210"/>
    <x v="1"/>
    <s v="NOMINA RESERVAS CPS  EMISORA DEL MES DE ENERO CON "/>
    <n v="-2694"/>
    <n v="0"/>
    <n v="2694"/>
    <n v="1034182"/>
  </r>
  <r>
    <s v="G"/>
    <n v="7"/>
    <n v="709"/>
    <n v="5"/>
    <n v="52810081"/>
    <s v="SANCHEZ BUSTAMANTE GIOVANNA PAOLA       "/>
    <x v="21"/>
    <x v="21"/>
    <n v="20170210"/>
    <x v="1"/>
    <s v="NOMINA RESERVAS CPS  EMISORA DEL MES DE ENERO CON "/>
    <n v="-5388"/>
    <n v="0"/>
    <n v="5388"/>
    <n v="1034182"/>
  </r>
  <r>
    <s v="G"/>
    <n v="7"/>
    <n v="709"/>
    <n v="6"/>
    <n v="52810081"/>
    <s v="SANCHEZ BUSTAMANTE GIOVANNA PAOLA       "/>
    <x v="20"/>
    <x v="20"/>
    <n v="20170210"/>
    <x v="1"/>
    <s v="NOMINA RESERVAS CPS  EMISORA DEL MES DE ENERO CON "/>
    <n v="-5205"/>
    <n v="0"/>
    <n v="5205"/>
    <n v="1034182"/>
  </r>
  <r>
    <s v="G"/>
    <n v="7"/>
    <n v="710"/>
    <n v="1"/>
    <n v="79259682"/>
    <s v="LEYES ORTIZ CARLOS ARTURO               "/>
    <x v="0"/>
    <x v="0"/>
    <n v="20170210"/>
    <x v="1"/>
    <s v="NOMINA RESERVAS CPS  EMISORA DEL MES DE ENERO CON "/>
    <n v="-1010120"/>
    <n v="0"/>
    <n v="1010120"/>
    <n v="0"/>
  </r>
  <r>
    <s v="G"/>
    <n v="7"/>
    <n v="710"/>
    <n v="2"/>
    <n v="79259682"/>
    <s v="LEYES ORTIZ CARLOS ARTURO               "/>
    <x v="6"/>
    <x v="6"/>
    <n v="20170210"/>
    <x v="1"/>
    <s v="NOMINA RESERVAS CPS  EMISORA DEL MES DE ENERO CON "/>
    <n v="1034182"/>
    <n v="1034182"/>
    <n v="0"/>
    <n v="0"/>
  </r>
  <r>
    <s v="G"/>
    <n v="7"/>
    <n v="710"/>
    <n v="3"/>
    <n v="79259682"/>
    <s v="LEYES ORTIZ CARLOS ARTURO               "/>
    <x v="23"/>
    <x v="23"/>
    <n v="20170210"/>
    <x v="1"/>
    <s v="NOMINA RESERVAS CPS  EMISORA DEL MES DE ENERO CON "/>
    <n v="-10775"/>
    <n v="0"/>
    <n v="10775"/>
    <n v="1034182"/>
  </r>
  <r>
    <s v="G"/>
    <n v="7"/>
    <n v="710"/>
    <n v="4"/>
    <n v="79259682"/>
    <s v="LEYES ORTIZ CARLOS ARTURO               "/>
    <x v="22"/>
    <x v="22"/>
    <n v="20170210"/>
    <x v="1"/>
    <s v="NOMINA RESERVAS CPS  EMISORA DEL MES DE ENERO CON "/>
    <n v="-2694"/>
    <n v="0"/>
    <n v="2694"/>
    <n v="1034182"/>
  </r>
  <r>
    <s v="G"/>
    <n v="7"/>
    <n v="710"/>
    <n v="5"/>
    <n v="79259682"/>
    <s v="LEYES ORTIZ CARLOS ARTURO               "/>
    <x v="21"/>
    <x v="21"/>
    <n v="20170210"/>
    <x v="1"/>
    <s v="NOMINA RESERVAS CPS  EMISORA DEL MES DE ENERO CON "/>
    <n v="-5388"/>
    <n v="0"/>
    <n v="5388"/>
    <n v="1034182"/>
  </r>
  <r>
    <s v="G"/>
    <n v="7"/>
    <n v="710"/>
    <n v="6"/>
    <n v="79259682"/>
    <s v="LEYES ORTIZ CARLOS ARTURO               "/>
    <x v="20"/>
    <x v="20"/>
    <n v="20170210"/>
    <x v="1"/>
    <s v="NOMINA RESERVAS CPS  EMISORA DEL MES DE ENERO CON "/>
    <n v="-5205"/>
    <n v="0"/>
    <n v="5205"/>
    <n v="1034182"/>
  </r>
  <r>
    <s v="G"/>
    <n v="7"/>
    <n v="711"/>
    <n v="1"/>
    <n v="79448593"/>
    <s v="BARON BERNAL JORGE ENRIQUE              "/>
    <x v="0"/>
    <x v="0"/>
    <n v="20170210"/>
    <x v="1"/>
    <s v="NOMINA RESERVAS CPS  EMISORA DEL MES DE ENERO CON "/>
    <n v="-773413"/>
    <n v="0"/>
    <n v="773413"/>
    <n v="0"/>
  </r>
  <r>
    <s v="G"/>
    <n v="7"/>
    <n v="711"/>
    <n v="2"/>
    <n v="79448593"/>
    <s v="BARON BERNAL JORGE ENRIQUE              "/>
    <x v="6"/>
    <x v="6"/>
    <n v="20170210"/>
    <x v="1"/>
    <s v="NOMINA RESERVAS CPS  EMISORA DEL MES DE ENERO CON "/>
    <n v="792873"/>
    <n v="792873"/>
    <n v="0"/>
    <n v="0"/>
  </r>
  <r>
    <s v="G"/>
    <n v="7"/>
    <n v="711"/>
    <n v="3"/>
    <n v="79448593"/>
    <s v="BARON BERNAL JORGE ENRIQUE              "/>
    <x v="23"/>
    <x v="23"/>
    <n v="20170210"/>
    <x v="1"/>
    <s v="NOMINA RESERVAS CPS  EMISORA DEL MES DE ENERO CON "/>
    <n v="-8715"/>
    <n v="0"/>
    <n v="8715"/>
    <n v="792873"/>
  </r>
  <r>
    <s v="G"/>
    <n v="7"/>
    <n v="711"/>
    <n v="4"/>
    <n v="79448593"/>
    <s v="BARON BERNAL JORGE ENRIQUE              "/>
    <x v="22"/>
    <x v="22"/>
    <n v="20170210"/>
    <x v="1"/>
    <s v="NOMINA RESERVAS CPS  EMISORA DEL MES DE ENERO CON "/>
    <n v="-2179"/>
    <n v="0"/>
    <n v="2179"/>
    <n v="792873"/>
  </r>
  <r>
    <s v="G"/>
    <n v="7"/>
    <n v="711"/>
    <n v="5"/>
    <n v="79448593"/>
    <s v="BARON BERNAL JORGE ENRIQUE              "/>
    <x v="21"/>
    <x v="21"/>
    <n v="20170210"/>
    <x v="1"/>
    <s v="NOMINA RESERVAS CPS  EMISORA DEL MES DE ENERO CON "/>
    <n v="-4357"/>
    <n v="0"/>
    <n v="4357"/>
    <n v="792873"/>
  </r>
  <r>
    <s v="G"/>
    <n v="7"/>
    <n v="711"/>
    <n v="6"/>
    <n v="79448593"/>
    <s v="BARON BERNAL JORGE ENRIQUE              "/>
    <x v="20"/>
    <x v="20"/>
    <n v="20170210"/>
    <x v="1"/>
    <s v="NOMINA RESERVAS CPS  EMISORA DEL MES DE ENERO CON "/>
    <n v="-4209"/>
    <n v="0"/>
    <n v="4209"/>
    <n v="792873"/>
  </r>
  <r>
    <s v="G"/>
    <n v="7"/>
    <n v="712"/>
    <n v="1"/>
    <n v="19484334"/>
    <s v="MORENO RODRIGUEZ PEDRO JULIO            "/>
    <x v="0"/>
    <x v="0"/>
    <n v="20170210"/>
    <x v="1"/>
    <s v="NOMINA  RESERVAS CPS OFICINA DE PUBLICACIONES DEL "/>
    <n v="-619427"/>
    <n v="0"/>
    <n v="619427"/>
    <n v="0"/>
  </r>
  <r>
    <s v="G"/>
    <n v="7"/>
    <n v="712"/>
    <n v="2"/>
    <n v="19484334"/>
    <s v="MORENO RODRIGUEZ PEDRO JULIO            "/>
    <x v="1"/>
    <x v="1"/>
    <n v="20170210"/>
    <x v="1"/>
    <s v="NOMINA  RESERVAS CPS OFICINA DE PUBLICACIONES DEL "/>
    <n v="634299"/>
    <n v="634299"/>
    <n v="0"/>
    <n v="0"/>
  </r>
  <r>
    <s v="G"/>
    <n v="7"/>
    <n v="712"/>
    <n v="3"/>
    <n v="19484334"/>
    <s v="MORENO RODRIGUEZ PEDRO JULIO            "/>
    <x v="23"/>
    <x v="23"/>
    <n v="20170210"/>
    <x v="1"/>
    <s v="NOMINA  RESERVAS CPS OFICINA DE PUBLICACIONES DEL "/>
    <n v="-6660"/>
    <n v="0"/>
    <n v="6660"/>
    <n v="634299"/>
  </r>
  <r>
    <s v="G"/>
    <n v="7"/>
    <n v="712"/>
    <n v="4"/>
    <n v="19484334"/>
    <s v="MORENO RODRIGUEZ PEDRO JULIO            "/>
    <x v="22"/>
    <x v="22"/>
    <n v="20170210"/>
    <x v="1"/>
    <s v="NOMINA  RESERVAS CPS OFICINA DE PUBLICACIONES DEL "/>
    <n v="-1665"/>
    <n v="0"/>
    <n v="1665"/>
    <n v="634299"/>
  </r>
  <r>
    <s v="G"/>
    <n v="7"/>
    <n v="712"/>
    <n v="5"/>
    <n v="19484334"/>
    <s v="MORENO RODRIGUEZ PEDRO JULIO            "/>
    <x v="21"/>
    <x v="21"/>
    <n v="20170210"/>
    <x v="1"/>
    <s v="NOMINA  RESERVAS CPS OFICINA DE PUBLICACIONES DEL "/>
    <n v="-3330"/>
    <n v="0"/>
    <n v="3330"/>
    <n v="634299"/>
  </r>
  <r>
    <s v="G"/>
    <n v="7"/>
    <n v="712"/>
    <n v="6"/>
    <n v="19484334"/>
    <s v="MORENO RODRIGUEZ PEDRO JULIO            "/>
    <x v="20"/>
    <x v="20"/>
    <n v="20170210"/>
    <x v="1"/>
    <s v="NOMINA  RESERVAS CPS OFICINA DE PUBLICACIONES DEL "/>
    <n v="-3217"/>
    <n v="0"/>
    <n v="3217"/>
    <n v="634299"/>
  </r>
  <r>
    <s v="G"/>
    <n v="7"/>
    <n v="713"/>
    <n v="1"/>
    <n v="19484334"/>
    <s v="MORENO RODRIGUEZ PEDRO JULIO            "/>
    <x v="0"/>
    <x v="0"/>
    <n v="20170210"/>
    <x v="1"/>
    <s v="NOMINA  RESERVAS CPS OFICINA DE PUBLICACIONES DEL "/>
    <n v="-2462078"/>
    <n v="0"/>
    <n v="2462078"/>
    <n v="0"/>
  </r>
  <r>
    <s v="G"/>
    <n v="7"/>
    <n v="713"/>
    <n v="2"/>
    <n v="19484334"/>
    <s v="MORENO RODRIGUEZ PEDRO JULIO            "/>
    <x v="1"/>
    <x v="1"/>
    <n v="20170210"/>
    <x v="1"/>
    <s v="NOMINA  RESERVAS CPS OFICINA DE PUBLICACIONES DEL "/>
    <n v="2537194"/>
    <n v="2537194"/>
    <n v="0"/>
    <n v="0"/>
  </r>
  <r>
    <s v="G"/>
    <n v="7"/>
    <n v="713"/>
    <n v="3"/>
    <n v="19484334"/>
    <s v="MORENO RODRIGUEZ PEDRO JULIO            "/>
    <x v="23"/>
    <x v="23"/>
    <n v="20170210"/>
    <x v="1"/>
    <s v="NOMINA  RESERVAS CPS OFICINA DE PUBLICACIONES DEL "/>
    <n v="-33639"/>
    <n v="0"/>
    <n v="33639"/>
    <n v="2537194"/>
  </r>
  <r>
    <s v="G"/>
    <n v="7"/>
    <n v="713"/>
    <n v="4"/>
    <n v="19484334"/>
    <s v="MORENO RODRIGUEZ PEDRO JULIO            "/>
    <x v="22"/>
    <x v="22"/>
    <n v="20170210"/>
    <x v="1"/>
    <s v="NOMINA  RESERVAS CPS OFICINA DE PUBLICACIONES DEL "/>
    <n v="-8410"/>
    <n v="0"/>
    <n v="8410"/>
    <n v="2537194"/>
  </r>
  <r>
    <s v="G"/>
    <n v="7"/>
    <n v="713"/>
    <n v="5"/>
    <n v="19484334"/>
    <s v="MORENO RODRIGUEZ PEDRO JULIO            "/>
    <x v="21"/>
    <x v="21"/>
    <n v="20170210"/>
    <x v="1"/>
    <s v="NOMINA  RESERVAS CPS OFICINA DE PUBLICACIONES DEL "/>
    <n v="-16819"/>
    <n v="0"/>
    <n v="16819"/>
    <n v="2537194"/>
  </r>
  <r>
    <s v="G"/>
    <n v="7"/>
    <n v="713"/>
    <n v="6"/>
    <n v="19484334"/>
    <s v="MORENO RODRIGUEZ PEDRO JULIO            "/>
    <x v="20"/>
    <x v="20"/>
    <n v="20170210"/>
    <x v="1"/>
    <s v="NOMINA  RESERVAS CPS OFICINA DE PUBLICACIONES DEL "/>
    <n v="-16248"/>
    <n v="0"/>
    <n v="16248"/>
    <n v="2537194"/>
  </r>
  <r>
    <s v="G"/>
    <n v="7"/>
    <n v="714"/>
    <n v="1"/>
    <n v="52691123"/>
    <s v="MEJIA PARDO MARIA ELVIRA                "/>
    <x v="0"/>
    <x v="0"/>
    <n v="20170210"/>
    <x v="1"/>
    <s v="NOMINA  RESERVAS CPS OFICINA DE PUBLICACIONES DEL "/>
    <n v="-831635"/>
    <n v="0"/>
    <n v="831635"/>
    <n v="0"/>
  </r>
  <r>
    <s v="G"/>
    <n v="7"/>
    <n v="714"/>
    <n v="2"/>
    <n v="52691123"/>
    <s v="MEJIA PARDO MARIA ELVIRA                "/>
    <x v="1"/>
    <x v="1"/>
    <n v="20170210"/>
    <x v="1"/>
    <s v="NOMINA  RESERVAS CPS OFICINA DE PUBLICACIONES DEL "/>
    <n v="845731"/>
    <n v="845731"/>
    <n v="0"/>
    <n v="0"/>
  </r>
  <r>
    <s v="G"/>
    <n v="7"/>
    <n v="714"/>
    <n v="3"/>
    <n v="52691123"/>
    <s v="MEJIA PARDO MARIA ELVIRA                "/>
    <x v="32"/>
    <x v="31"/>
    <n v="20170210"/>
    <x v="1"/>
    <s v="NOMINA  RESERVAS CPS OFICINA DE PUBLICACIONES DEL "/>
    <n v="-2376"/>
    <n v="0"/>
    <n v="2376"/>
    <n v="845731"/>
  </r>
  <r>
    <s v="G"/>
    <n v="7"/>
    <n v="714"/>
    <n v="4"/>
    <n v="52691123"/>
    <s v="MEJIA PARDO MARIA ELVIRA                "/>
    <x v="22"/>
    <x v="22"/>
    <n v="20170210"/>
    <x v="1"/>
    <s v="NOMINA  RESERVAS CPS OFICINA DE PUBLICACIONES DEL "/>
    <n v="-2376"/>
    <n v="0"/>
    <n v="2376"/>
    <n v="845731"/>
  </r>
  <r>
    <s v="G"/>
    <n v="7"/>
    <n v="714"/>
    <n v="5"/>
    <n v="52691123"/>
    <s v="MEJIA PARDO MARIA ELVIRA                "/>
    <x v="21"/>
    <x v="21"/>
    <n v="20170210"/>
    <x v="1"/>
    <s v="NOMINA  RESERVAS CPS OFICINA DE PUBLICACIONES DEL "/>
    <n v="-4753"/>
    <n v="0"/>
    <n v="4753"/>
    <n v="845731"/>
  </r>
  <r>
    <s v="G"/>
    <n v="7"/>
    <n v="714"/>
    <n v="6"/>
    <n v="52691123"/>
    <s v="MEJIA PARDO MARIA ELVIRA                "/>
    <x v="20"/>
    <x v="20"/>
    <n v="20170210"/>
    <x v="1"/>
    <s v="NOMINA  RESERVAS CPS OFICINA DE PUBLICACIONES DEL "/>
    <n v="-4591"/>
    <n v="0"/>
    <n v="4591"/>
    <n v="845731"/>
  </r>
  <r>
    <s v="G"/>
    <n v="7"/>
    <n v="715"/>
    <n v="1"/>
    <n v="1020794781"/>
    <s v="HERNANDEZ ARIAS VICTOR ANDRES           "/>
    <x v="2"/>
    <x v="2"/>
    <n v="20170214"/>
    <x v="1"/>
    <s v="AUTORIZAR 126 MONITORES PARA EL SEGUNDO SEMESTRE D"/>
    <n v="-1296175"/>
    <n v="0"/>
    <n v="1296175"/>
    <n v="0"/>
  </r>
  <r>
    <s v="G"/>
    <n v="7"/>
    <n v="715"/>
    <n v="2"/>
    <n v="1020794781"/>
    <s v="HERNANDEZ ARIAS VICTOR ANDRES           "/>
    <x v="6"/>
    <x v="6"/>
    <n v="20170214"/>
    <x v="1"/>
    <s v="AUTORIZAR 126 MONITORES PARA EL SEGUNDO SEMESTRE D"/>
    <n v="1378910"/>
    <n v="1378910"/>
    <n v="0"/>
    <n v="0"/>
  </r>
  <r>
    <s v="G"/>
    <n v="7"/>
    <n v="715"/>
    <n v="3"/>
    <n v="1020794781"/>
    <s v="HERNANDEZ ARIAS VICTOR ANDRES           "/>
    <x v="35"/>
    <x v="34"/>
    <n v="20170214"/>
    <x v="1"/>
    <s v="AUTORIZAR 126 MONITORES PARA EL SEGUNDO SEMESTRE D"/>
    <n v="-34473"/>
    <n v="0"/>
    <n v="34473"/>
    <n v="1378910"/>
  </r>
  <r>
    <s v="G"/>
    <n v="7"/>
    <n v="715"/>
    <n v="4"/>
    <n v="1020794781"/>
    <s v="HERNANDEZ ARIAS VICTOR ANDRES           "/>
    <x v="21"/>
    <x v="21"/>
    <n v="20170214"/>
    <x v="1"/>
    <s v="AUTORIZAR 126 MONITORES PARA EL SEGUNDO SEMESTRE D"/>
    <n v="-13789"/>
    <n v="0"/>
    <n v="13789"/>
    <n v="1378910"/>
  </r>
  <r>
    <s v="G"/>
    <n v="7"/>
    <n v="715"/>
    <n v="5"/>
    <n v="1020794781"/>
    <s v="HERNANDEZ ARIAS VICTOR ANDRES           "/>
    <x v="22"/>
    <x v="22"/>
    <n v="20170214"/>
    <x v="1"/>
    <s v="AUTORIZAR 126 MONITORES PARA EL SEGUNDO SEMESTRE D"/>
    <n v="-6895"/>
    <n v="0"/>
    <n v="6895"/>
    <n v="1378910"/>
  </r>
  <r>
    <s v="G"/>
    <n v="7"/>
    <n v="715"/>
    <n v="6"/>
    <n v="1020794781"/>
    <s v="HERNANDEZ ARIAS VICTOR ANDRES           "/>
    <x v="23"/>
    <x v="23"/>
    <n v="20170214"/>
    <x v="1"/>
    <s v="AUTORIZAR 126 MONITORES PARA EL SEGUNDO SEMESTRE D"/>
    <n v="-27578"/>
    <n v="0"/>
    <n v="27578"/>
    <n v="1378910"/>
  </r>
  <r>
    <s v="G"/>
    <n v="7"/>
    <n v="716"/>
    <n v="1"/>
    <n v="1018484572"/>
    <s v="MORENO  GAMA  JUAN  JUAN  MANUEL        "/>
    <x v="2"/>
    <x v="2"/>
    <n v="20170214"/>
    <x v="1"/>
    <s v="AUTORIZAR 126 MONITORES PARA EL SEGUNDO SEMESTRE D"/>
    <n v="-1296175"/>
    <n v="0"/>
    <n v="1296175"/>
    <n v="0"/>
  </r>
  <r>
    <s v="G"/>
    <n v="7"/>
    <n v="716"/>
    <n v="2"/>
    <n v="1018484572"/>
    <s v="MORENO  GAMA  JUAN  JUAN  MANUEL        "/>
    <x v="6"/>
    <x v="6"/>
    <n v="20170214"/>
    <x v="1"/>
    <s v="AUTORIZAR 126 MONITORES PARA EL SEGUNDO SEMESTRE D"/>
    <n v="1378910"/>
    <n v="1378910"/>
    <n v="0"/>
    <n v="0"/>
  </r>
  <r>
    <s v="G"/>
    <n v="7"/>
    <n v="716"/>
    <n v="3"/>
    <n v="1018484572"/>
    <s v="MORENO  GAMA  JUAN  JUAN  MANUEL        "/>
    <x v="35"/>
    <x v="34"/>
    <n v="20170214"/>
    <x v="1"/>
    <s v="AUTORIZAR 126 MONITORES PARA EL SEGUNDO SEMESTRE D"/>
    <n v="-34473"/>
    <n v="0"/>
    <n v="34473"/>
    <n v="1378910"/>
  </r>
  <r>
    <s v="G"/>
    <n v="7"/>
    <n v="716"/>
    <n v="4"/>
    <n v="1018484572"/>
    <s v="MORENO  GAMA  JUAN  JUAN  MANUEL        "/>
    <x v="21"/>
    <x v="21"/>
    <n v="20170214"/>
    <x v="1"/>
    <s v="AUTORIZAR 126 MONITORES PARA EL SEGUNDO SEMESTRE D"/>
    <n v="-13789"/>
    <n v="0"/>
    <n v="13789"/>
    <n v="1378910"/>
  </r>
  <r>
    <s v="G"/>
    <n v="7"/>
    <n v="716"/>
    <n v="5"/>
    <n v="1018484572"/>
    <s v="MORENO  GAMA  JUAN  JUAN  MANUEL        "/>
    <x v="22"/>
    <x v="22"/>
    <n v="20170214"/>
    <x v="1"/>
    <s v="AUTORIZAR 126 MONITORES PARA EL SEGUNDO SEMESTRE D"/>
    <n v="-6895"/>
    <n v="0"/>
    <n v="6895"/>
    <n v="1378910"/>
  </r>
  <r>
    <s v="G"/>
    <n v="7"/>
    <n v="716"/>
    <n v="6"/>
    <n v="1018484572"/>
    <s v="MORENO  GAMA  JUAN  JUAN  MANUEL        "/>
    <x v="23"/>
    <x v="23"/>
    <n v="20170214"/>
    <x v="1"/>
    <s v="AUTORIZAR 126 MONITORES PARA EL SEGUNDO SEMESTRE D"/>
    <n v="-27578"/>
    <n v="0"/>
    <n v="27578"/>
    <n v="1378910"/>
  </r>
  <r>
    <s v="G"/>
    <n v="7"/>
    <n v="717"/>
    <n v="1"/>
    <n v="1032483376"/>
    <s v="LOPEZ  TORRES  YEISON  YEISON  ALEJANDRO"/>
    <x v="2"/>
    <x v="2"/>
    <n v="20170214"/>
    <x v="1"/>
    <s v="AUTORIZAR 126 MONITORES PARA EL SEGUNDO SEMESTRE D"/>
    <n v="-1296175"/>
    <n v="0"/>
    <n v="1296175"/>
    <n v="0"/>
  </r>
  <r>
    <s v="G"/>
    <n v="7"/>
    <n v="717"/>
    <n v="2"/>
    <n v="1032483376"/>
    <s v="LOPEZ  TORRES  YEISON  YEISON  ALEJANDRO"/>
    <x v="6"/>
    <x v="6"/>
    <n v="20170214"/>
    <x v="1"/>
    <s v="AUTORIZAR 126 MONITORES PARA EL SEGUNDO SEMESTRE D"/>
    <n v="1378910"/>
    <n v="1378910"/>
    <n v="0"/>
    <n v="0"/>
  </r>
  <r>
    <s v="G"/>
    <n v="7"/>
    <n v="717"/>
    <n v="3"/>
    <n v="1032483376"/>
    <s v="LOPEZ  TORRES  YEISON  YEISON  ALEJANDRO"/>
    <x v="35"/>
    <x v="34"/>
    <n v="20170214"/>
    <x v="1"/>
    <s v="AUTORIZAR 126 MONITORES PARA EL SEGUNDO SEMESTRE D"/>
    <n v="-34473"/>
    <n v="0"/>
    <n v="34473"/>
    <n v="1378910"/>
  </r>
  <r>
    <s v="G"/>
    <n v="7"/>
    <n v="717"/>
    <n v="4"/>
    <n v="1032483376"/>
    <s v="LOPEZ  TORRES  YEISON  YEISON  ALEJANDRO"/>
    <x v="21"/>
    <x v="21"/>
    <n v="20170214"/>
    <x v="1"/>
    <s v="AUTORIZAR 126 MONITORES PARA EL SEGUNDO SEMESTRE D"/>
    <n v="-13789"/>
    <n v="0"/>
    <n v="13789"/>
    <n v="1378910"/>
  </r>
  <r>
    <s v="G"/>
    <n v="7"/>
    <n v="717"/>
    <n v="5"/>
    <n v="1032483376"/>
    <s v="LOPEZ  TORRES  YEISON  YEISON  ALEJANDRO"/>
    <x v="22"/>
    <x v="22"/>
    <n v="20170214"/>
    <x v="1"/>
    <s v="AUTORIZAR 126 MONITORES PARA EL SEGUNDO SEMESTRE D"/>
    <n v="-6895"/>
    <n v="0"/>
    <n v="6895"/>
    <n v="1378910"/>
  </r>
  <r>
    <s v="G"/>
    <n v="7"/>
    <n v="717"/>
    <n v="6"/>
    <n v="1032483376"/>
    <s v="LOPEZ  TORRES  YEISON  YEISON  ALEJANDRO"/>
    <x v="23"/>
    <x v="23"/>
    <n v="20170214"/>
    <x v="1"/>
    <s v="AUTORIZAR 126 MONITORES PARA EL SEGUNDO SEMESTRE D"/>
    <n v="-27578"/>
    <n v="0"/>
    <n v="27578"/>
    <n v="1378910"/>
  </r>
  <r>
    <s v="G"/>
    <n v="7"/>
    <n v="718"/>
    <n v="1"/>
    <n v="1018465807"/>
    <s v="MARTIN VEGA DANIELA                     "/>
    <x v="2"/>
    <x v="2"/>
    <n v="20170214"/>
    <x v="1"/>
    <s v="AUTORIZAR 126 MONITORES PARA EL SEGUNDO SEMESTRE D"/>
    <n v="-1296175"/>
    <n v="0"/>
    <n v="1296175"/>
    <n v="0"/>
  </r>
  <r>
    <s v="G"/>
    <n v="7"/>
    <n v="718"/>
    <n v="2"/>
    <n v="1018465807"/>
    <s v="MARTIN VEGA DANIELA                     "/>
    <x v="6"/>
    <x v="6"/>
    <n v="20170214"/>
    <x v="1"/>
    <s v="AUTORIZAR 126 MONITORES PARA EL SEGUNDO SEMESTRE D"/>
    <n v="1378910"/>
    <n v="1378910"/>
    <n v="0"/>
    <n v="0"/>
  </r>
  <r>
    <s v="G"/>
    <n v="7"/>
    <n v="718"/>
    <n v="3"/>
    <n v="1018465807"/>
    <s v="MARTIN VEGA DANIELA                     "/>
    <x v="35"/>
    <x v="34"/>
    <n v="20170214"/>
    <x v="1"/>
    <s v="AUTORIZAR 126 MONITORES PARA EL SEGUNDO SEMESTRE D"/>
    <n v="-34473"/>
    <n v="0"/>
    <n v="34473"/>
    <n v="1378910"/>
  </r>
  <r>
    <s v="G"/>
    <n v="7"/>
    <n v="718"/>
    <n v="4"/>
    <n v="1018465807"/>
    <s v="MARTIN VEGA DANIELA                     "/>
    <x v="21"/>
    <x v="21"/>
    <n v="20170214"/>
    <x v="1"/>
    <s v="AUTORIZAR 126 MONITORES PARA EL SEGUNDO SEMESTRE D"/>
    <n v="-13789"/>
    <n v="0"/>
    <n v="13789"/>
    <n v="1378910"/>
  </r>
  <r>
    <s v="G"/>
    <n v="7"/>
    <n v="718"/>
    <n v="5"/>
    <n v="1018465807"/>
    <s v="MARTIN VEGA DANIELA                     "/>
    <x v="22"/>
    <x v="22"/>
    <n v="20170214"/>
    <x v="1"/>
    <s v="AUTORIZAR 126 MONITORES PARA EL SEGUNDO SEMESTRE D"/>
    <n v="-6895"/>
    <n v="0"/>
    <n v="6895"/>
    <n v="1378910"/>
  </r>
  <r>
    <s v="G"/>
    <n v="7"/>
    <n v="718"/>
    <n v="6"/>
    <n v="1018465807"/>
    <s v="MARTIN VEGA DANIELA                     "/>
    <x v="23"/>
    <x v="23"/>
    <n v="20170214"/>
    <x v="1"/>
    <s v="AUTORIZAR 126 MONITORES PARA EL SEGUNDO SEMESTRE D"/>
    <n v="-27578"/>
    <n v="0"/>
    <n v="27578"/>
    <n v="1378910"/>
  </r>
  <r>
    <s v="G"/>
    <n v="7"/>
    <n v="719"/>
    <n v="1"/>
    <n v="1016083013"/>
    <s v="GOZANLEZ  BUITRAGO  GABRIEL  GABRIEL  HE"/>
    <x v="2"/>
    <x v="2"/>
    <n v="20170214"/>
    <x v="1"/>
    <s v="AUTORIZAR 126 MONITORES PARA EL SEGUNDO SEMESTRE D"/>
    <n v="-1296175"/>
    <n v="0"/>
    <n v="1296175"/>
    <n v="0"/>
  </r>
  <r>
    <s v="G"/>
    <n v="7"/>
    <n v="719"/>
    <n v="2"/>
    <n v="1016083013"/>
    <s v="GOZANLEZ  BUITRAGO  GABRIEL  GABRIEL  HE"/>
    <x v="6"/>
    <x v="6"/>
    <n v="20170214"/>
    <x v="1"/>
    <s v="AUTORIZAR 126 MONITORES PARA EL SEGUNDO SEMESTRE D"/>
    <n v="1378910"/>
    <n v="1378910"/>
    <n v="0"/>
    <n v="0"/>
  </r>
  <r>
    <s v="G"/>
    <n v="7"/>
    <n v="719"/>
    <n v="3"/>
    <n v="1016083013"/>
    <s v="GOZANLEZ  BUITRAGO  GABRIEL  GABRIEL  HE"/>
    <x v="35"/>
    <x v="34"/>
    <n v="20170214"/>
    <x v="1"/>
    <s v="AUTORIZAR 126 MONITORES PARA EL SEGUNDO SEMESTRE D"/>
    <n v="-34473"/>
    <n v="0"/>
    <n v="34473"/>
    <n v="1378910"/>
  </r>
  <r>
    <s v="G"/>
    <n v="7"/>
    <n v="719"/>
    <n v="4"/>
    <n v="1016083013"/>
    <s v="GOZANLEZ  BUITRAGO  GABRIEL  GABRIEL  HE"/>
    <x v="21"/>
    <x v="21"/>
    <n v="20170214"/>
    <x v="1"/>
    <s v="AUTORIZAR 126 MONITORES PARA EL SEGUNDO SEMESTRE D"/>
    <n v="-13789"/>
    <n v="0"/>
    <n v="13789"/>
    <n v="1378910"/>
  </r>
  <r>
    <s v="G"/>
    <n v="7"/>
    <n v="719"/>
    <n v="5"/>
    <n v="1016083013"/>
    <s v="GOZANLEZ  BUITRAGO  GABRIEL  GABRIEL  HE"/>
    <x v="22"/>
    <x v="22"/>
    <n v="20170214"/>
    <x v="1"/>
    <s v="AUTORIZAR 126 MONITORES PARA EL SEGUNDO SEMESTRE D"/>
    <n v="-6895"/>
    <n v="0"/>
    <n v="6895"/>
    <n v="1378910"/>
  </r>
  <r>
    <s v="G"/>
    <n v="7"/>
    <n v="719"/>
    <n v="6"/>
    <n v="1016083013"/>
    <s v="GOZANLEZ  BUITRAGO  GABRIEL  GABRIEL  HE"/>
    <x v="23"/>
    <x v="23"/>
    <n v="20170214"/>
    <x v="1"/>
    <s v="AUTORIZAR 126 MONITORES PARA EL SEGUNDO SEMESTRE D"/>
    <n v="-27578"/>
    <n v="0"/>
    <n v="27578"/>
    <n v="1378910"/>
  </r>
  <r>
    <s v="G"/>
    <n v="7"/>
    <n v="720"/>
    <n v="1"/>
    <n v="1018475775"/>
    <s v="RIVERA  VELANDIA  EDWIN  EDWIN  STIVEN  "/>
    <x v="2"/>
    <x v="2"/>
    <n v="20170214"/>
    <x v="1"/>
    <s v="AUTORIZAR 126 MONITORES PARA EL SEGUNDO SEMESTRE D"/>
    <n v="-1296175"/>
    <n v="0"/>
    <n v="1296175"/>
    <n v="0"/>
  </r>
  <r>
    <s v="G"/>
    <n v="7"/>
    <n v="720"/>
    <n v="2"/>
    <n v="1018475775"/>
    <s v="RIVERA  VELANDIA  EDWIN  EDWIN  STIVEN  "/>
    <x v="6"/>
    <x v="6"/>
    <n v="20170214"/>
    <x v="1"/>
    <s v="AUTORIZAR 126 MONITORES PARA EL SEGUNDO SEMESTRE D"/>
    <n v="1378910"/>
    <n v="1378910"/>
    <n v="0"/>
    <n v="0"/>
  </r>
  <r>
    <s v="G"/>
    <n v="7"/>
    <n v="720"/>
    <n v="3"/>
    <n v="1018475775"/>
    <s v="RIVERA  VELANDIA  EDWIN  EDWIN  STIVEN  "/>
    <x v="35"/>
    <x v="34"/>
    <n v="20170214"/>
    <x v="1"/>
    <s v="AUTORIZAR 126 MONITORES PARA EL SEGUNDO SEMESTRE D"/>
    <n v="-34473"/>
    <n v="0"/>
    <n v="34473"/>
    <n v="1378910"/>
  </r>
  <r>
    <s v="G"/>
    <n v="7"/>
    <n v="720"/>
    <n v="4"/>
    <n v="1018475775"/>
    <s v="RIVERA  VELANDIA  EDWIN  EDWIN  STIVEN  "/>
    <x v="21"/>
    <x v="21"/>
    <n v="20170214"/>
    <x v="1"/>
    <s v="AUTORIZAR 126 MONITORES PARA EL SEGUNDO SEMESTRE D"/>
    <n v="-13789"/>
    <n v="0"/>
    <n v="13789"/>
    <n v="1378910"/>
  </r>
  <r>
    <s v="G"/>
    <n v="7"/>
    <n v="720"/>
    <n v="5"/>
    <n v="1018475775"/>
    <s v="RIVERA  VELANDIA  EDWIN  EDWIN  STIVEN  "/>
    <x v="22"/>
    <x v="22"/>
    <n v="20170214"/>
    <x v="1"/>
    <s v="AUTORIZAR 126 MONITORES PARA EL SEGUNDO SEMESTRE D"/>
    <n v="-6895"/>
    <n v="0"/>
    <n v="6895"/>
    <n v="1378910"/>
  </r>
  <r>
    <s v="G"/>
    <n v="7"/>
    <n v="720"/>
    <n v="6"/>
    <n v="1018475775"/>
    <s v="RIVERA  VELANDIA  EDWIN  EDWIN  STIVEN  "/>
    <x v="23"/>
    <x v="23"/>
    <n v="20170214"/>
    <x v="1"/>
    <s v="AUTORIZAR 126 MONITORES PARA EL SEGUNDO SEMESTRE D"/>
    <n v="-27578"/>
    <n v="0"/>
    <n v="27578"/>
    <n v="1378910"/>
  </r>
  <r>
    <s v="G"/>
    <n v="7"/>
    <n v="721"/>
    <n v="1"/>
    <n v="1018471106"/>
    <s v="QUINTERO ALONSO NORGITH BIBIANA         "/>
    <x v="2"/>
    <x v="2"/>
    <n v="20170214"/>
    <x v="1"/>
    <s v="AUTORIZAR 126 MONITORES PARA EL SEGUNDO SEMESTRE D"/>
    <n v="-1296175"/>
    <n v="0"/>
    <n v="1296175"/>
    <n v="0"/>
  </r>
  <r>
    <s v="G"/>
    <n v="7"/>
    <n v="721"/>
    <n v="2"/>
    <n v="1018471106"/>
    <s v="QUINTERO ALONSO NORGITH BIBIANA         "/>
    <x v="6"/>
    <x v="6"/>
    <n v="20170214"/>
    <x v="1"/>
    <s v="AUTORIZAR 126 MONITORES PARA EL SEGUNDO SEMESTRE D"/>
    <n v="1378910"/>
    <n v="1378910"/>
    <n v="0"/>
    <n v="0"/>
  </r>
  <r>
    <s v="G"/>
    <n v="7"/>
    <n v="721"/>
    <n v="3"/>
    <n v="1018471106"/>
    <s v="QUINTERO ALONSO NORGITH BIBIANA         "/>
    <x v="35"/>
    <x v="34"/>
    <n v="20170214"/>
    <x v="1"/>
    <s v="AUTORIZAR 126 MONITORES PARA EL SEGUNDO SEMESTRE D"/>
    <n v="-34473"/>
    <n v="0"/>
    <n v="34473"/>
    <n v="1378910"/>
  </r>
  <r>
    <s v="G"/>
    <n v="7"/>
    <n v="721"/>
    <n v="4"/>
    <n v="1018471106"/>
    <s v="QUINTERO ALONSO NORGITH BIBIANA         "/>
    <x v="21"/>
    <x v="21"/>
    <n v="20170214"/>
    <x v="1"/>
    <s v="AUTORIZAR 126 MONITORES PARA EL SEGUNDO SEMESTRE D"/>
    <n v="-13789"/>
    <n v="0"/>
    <n v="13789"/>
    <n v="1378910"/>
  </r>
  <r>
    <s v="G"/>
    <n v="7"/>
    <n v="721"/>
    <n v="5"/>
    <n v="1018471106"/>
    <s v="QUINTERO ALONSO NORGITH BIBIANA         "/>
    <x v="22"/>
    <x v="22"/>
    <n v="20170214"/>
    <x v="1"/>
    <s v="AUTORIZAR 126 MONITORES PARA EL SEGUNDO SEMESTRE D"/>
    <n v="-6895"/>
    <n v="0"/>
    <n v="6895"/>
    <n v="1378910"/>
  </r>
  <r>
    <s v="G"/>
    <n v="7"/>
    <n v="721"/>
    <n v="6"/>
    <n v="1018471106"/>
    <s v="QUINTERO ALONSO NORGITH BIBIANA         "/>
    <x v="23"/>
    <x v="23"/>
    <n v="20170214"/>
    <x v="1"/>
    <s v="AUTORIZAR 126 MONITORES PARA EL SEGUNDO SEMESTRE D"/>
    <n v="-27578"/>
    <n v="0"/>
    <n v="27578"/>
    <n v="1378910"/>
  </r>
  <r>
    <s v="G"/>
    <n v="7"/>
    <n v="722"/>
    <n v="1"/>
    <n v="1031140867"/>
    <s v="YATE  GALVIS  SIRLY  SIRLY  ZULEY       "/>
    <x v="2"/>
    <x v="2"/>
    <n v="20170214"/>
    <x v="1"/>
    <s v="AUTORIZAR 126 MONITORES PARA EL SEGUNDO SEMESTRE D"/>
    <n v="-1296175"/>
    <n v="0"/>
    <n v="1296175"/>
    <n v="0"/>
  </r>
  <r>
    <s v="G"/>
    <n v="7"/>
    <n v="722"/>
    <n v="2"/>
    <n v="1031140867"/>
    <s v="YATE  GALVIS  SIRLY  SIRLY  ZULEY       "/>
    <x v="6"/>
    <x v="6"/>
    <n v="20170214"/>
    <x v="1"/>
    <s v="AUTORIZAR 126 MONITORES PARA EL SEGUNDO SEMESTRE D"/>
    <n v="1378910"/>
    <n v="1378910"/>
    <n v="0"/>
    <n v="0"/>
  </r>
  <r>
    <s v="G"/>
    <n v="7"/>
    <n v="722"/>
    <n v="3"/>
    <n v="1031140867"/>
    <s v="YATE  GALVIS  SIRLY  SIRLY  ZULEY       "/>
    <x v="35"/>
    <x v="34"/>
    <n v="20170214"/>
    <x v="1"/>
    <s v="AUTORIZAR 126 MONITORES PARA EL SEGUNDO SEMESTRE D"/>
    <n v="-34473"/>
    <n v="0"/>
    <n v="34473"/>
    <n v="1378910"/>
  </r>
  <r>
    <s v="G"/>
    <n v="7"/>
    <n v="722"/>
    <n v="4"/>
    <n v="1031140867"/>
    <s v="YATE  GALVIS  SIRLY  SIRLY  ZULEY       "/>
    <x v="21"/>
    <x v="21"/>
    <n v="20170214"/>
    <x v="1"/>
    <s v="AUTORIZAR 126 MONITORES PARA EL SEGUNDO SEMESTRE D"/>
    <n v="-13789"/>
    <n v="0"/>
    <n v="13789"/>
    <n v="1378910"/>
  </r>
  <r>
    <s v="G"/>
    <n v="7"/>
    <n v="722"/>
    <n v="5"/>
    <n v="1031140867"/>
    <s v="YATE  GALVIS  SIRLY  SIRLY  ZULEY       "/>
    <x v="22"/>
    <x v="22"/>
    <n v="20170214"/>
    <x v="1"/>
    <s v="AUTORIZAR 126 MONITORES PARA EL SEGUNDO SEMESTRE D"/>
    <n v="-6895"/>
    <n v="0"/>
    <n v="6895"/>
    <n v="1378910"/>
  </r>
  <r>
    <s v="G"/>
    <n v="7"/>
    <n v="722"/>
    <n v="6"/>
    <n v="1031140867"/>
    <s v="YATE  GALVIS  SIRLY  SIRLY  ZULEY       "/>
    <x v="23"/>
    <x v="23"/>
    <n v="20170214"/>
    <x v="1"/>
    <s v="AUTORIZAR 126 MONITORES PARA EL SEGUNDO SEMESTRE D"/>
    <n v="-27578"/>
    <n v="0"/>
    <n v="27578"/>
    <n v="1378910"/>
  </r>
  <r>
    <s v="G"/>
    <n v="7"/>
    <n v="723"/>
    <n v="1"/>
    <n v="1032466689"/>
    <s v="LEAL VELEZ ANDERSON                     "/>
    <x v="2"/>
    <x v="2"/>
    <n v="20170214"/>
    <x v="1"/>
    <s v="AUTORIZAR 126 MONITORES PARA EL SEGUNDO SEMESTRE D"/>
    <n v="-1296175"/>
    <n v="0"/>
    <n v="1296175"/>
    <n v="0"/>
  </r>
  <r>
    <s v="G"/>
    <n v="7"/>
    <n v="723"/>
    <n v="2"/>
    <n v="1032466689"/>
    <s v="LEAL VELEZ ANDERSON                     "/>
    <x v="6"/>
    <x v="6"/>
    <n v="20170214"/>
    <x v="1"/>
    <s v="AUTORIZAR 126 MONITORES PARA EL SEGUNDO SEMESTRE D"/>
    <n v="1378910"/>
    <n v="1378910"/>
    <n v="0"/>
    <n v="0"/>
  </r>
  <r>
    <s v="G"/>
    <n v="7"/>
    <n v="723"/>
    <n v="3"/>
    <n v="1032466689"/>
    <s v="LEAL VELEZ ANDERSON                     "/>
    <x v="35"/>
    <x v="34"/>
    <n v="20170214"/>
    <x v="1"/>
    <s v="AUTORIZAR 126 MONITORES PARA EL SEGUNDO SEMESTRE D"/>
    <n v="-34473"/>
    <n v="0"/>
    <n v="34473"/>
    <n v="1378910"/>
  </r>
  <r>
    <s v="G"/>
    <n v="7"/>
    <n v="723"/>
    <n v="4"/>
    <n v="1032466689"/>
    <s v="LEAL VELEZ ANDERSON                     "/>
    <x v="21"/>
    <x v="21"/>
    <n v="20170214"/>
    <x v="1"/>
    <s v="AUTORIZAR 126 MONITORES PARA EL SEGUNDO SEMESTRE D"/>
    <n v="-13789"/>
    <n v="0"/>
    <n v="13789"/>
    <n v="1378910"/>
  </r>
  <r>
    <s v="G"/>
    <n v="7"/>
    <n v="723"/>
    <n v="5"/>
    <n v="1032466689"/>
    <s v="LEAL VELEZ ANDERSON                     "/>
    <x v="22"/>
    <x v="22"/>
    <n v="20170214"/>
    <x v="1"/>
    <s v="AUTORIZAR 126 MONITORES PARA EL SEGUNDO SEMESTRE D"/>
    <n v="-6895"/>
    <n v="0"/>
    <n v="6895"/>
    <n v="1378910"/>
  </r>
  <r>
    <s v="G"/>
    <n v="7"/>
    <n v="723"/>
    <n v="6"/>
    <n v="1032466689"/>
    <s v="LEAL VELEZ ANDERSON                     "/>
    <x v="23"/>
    <x v="23"/>
    <n v="20170214"/>
    <x v="1"/>
    <s v="AUTORIZAR 126 MONITORES PARA EL SEGUNDO SEMESTRE D"/>
    <n v="-27578"/>
    <n v="0"/>
    <n v="27578"/>
    <n v="1378910"/>
  </r>
  <r>
    <s v="G"/>
    <n v="7"/>
    <n v="724"/>
    <n v="1"/>
    <n v="1049798197"/>
    <s v="CEPEDA  CALDERON  STEFANY  STEFANY  JULI"/>
    <x v="2"/>
    <x v="2"/>
    <n v="20170214"/>
    <x v="1"/>
    <s v="AUTORIZAR 126 MONITORES PARA EL SEGUNDO SEMESTRE D"/>
    <n v="-1296175"/>
    <n v="0"/>
    <n v="1296175"/>
    <n v="0"/>
  </r>
  <r>
    <s v="G"/>
    <n v="7"/>
    <n v="724"/>
    <n v="2"/>
    <n v="1049798197"/>
    <s v="CEPEDA  CALDERON  STEFANY  STEFANY  JULI"/>
    <x v="6"/>
    <x v="6"/>
    <n v="20170214"/>
    <x v="1"/>
    <s v="AUTORIZAR 126 MONITORES PARA EL SEGUNDO SEMESTRE D"/>
    <n v="1378910"/>
    <n v="1378910"/>
    <n v="0"/>
    <n v="0"/>
  </r>
  <r>
    <s v="G"/>
    <n v="7"/>
    <n v="724"/>
    <n v="3"/>
    <n v="1049798197"/>
    <s v="CEPEDA  CALDERON  STEFANY  STEFANY  JULI"/>
    <x v="35"/>
    <x v="34"/>
    <n v="20170214"/>
    <x v="1"/>
    <s v="AUTORIZAR 126 MONITORES PARA EL SEGUNDO SEMESTRE D"/>
    <n v="-34473"/>
    <n v="0"/>
    <n v="34473"/>
    <n v="1378910"/>
  </r>
  <r>
    <s v="G"/>
    <n v="7"/>
    <n v="724"/>
    <n v="4"/>
    <n v="1049798197"/>
    <s v="CEPEDA  CALDERON  STEFANY  STEFANY  JULI"/>
    <x v="21"/>
    <x v="21"/>
    <n v="20170214"/>
    <x v="1"/>
    <s v="AUTORIZAR 126 MONITORES PARA EL SEGUNDO SEMESTRE D"/>
    <n v="-13789"/>
    <n v="0"/>
    <n v="13789"/>
    <n v="1378910"/>
  </r>
  <r>
    <s v="G"/>
    <n v="7"/>
    <n v="724"/>
    <n v="5"/>
    <n v="1049798197"/>
    <s v="CEPEDA  CALDERON  STEFANY  STEFANY  JULI"/>
    <x v="22"/>
    <x v="22"/>
    <n v="20170214"/>
    <x v="1"/>
    <s v="AUTORIZAR 126 MONITORES PARA EL SEGUNDO SEMESTRE D"/>
    <n v="-6895"/>
    <n v="0"/>
    <n v="6895"/>
    <n v="1378910"/>
  </r>
  <r>
    <s v="G"/>
    <n v="7"/>
    <n v="724"/>
    <n v="6"/>
    <n v="1049798197"/>
    <s v="CEPEDA  CALDERON  STEFANY  STEFANY  JULI"/>
    <x v="23"/>
    <x v="23"/>
    <n v="20170214"/>
    <x v="1"/>
    <s v="AUTORIZAR 126 MONITORES PARA EL SEGUNDO SEMESTRE D"/>
    <n v="-27578"/>
    <n v="0"/>
    <n v="27578"/>
    <n v="1378910"/>
  </r>
  <r>
    <s v="G"/>
    <n v="7"/>
    <n v="725"/>
    <n v="1"/>
    <n v="1018478549"/>
    <s v="DUARTE NAVARRO WILLIAM                  "/>
    <x v="2"/>
    <x v="2"/>
    <n v="20170214"/>
    <x v="1"/>
    <s v="AUTORIZAR 126 MONITORES PARA EL SEGUNDO SEMESTRE D"/>
    <n v="-1296175"/>
    <n v="0"/>
    <n v="1296175"/>
    <n v="0"/>
  </r>
  <r>
    <s v="G"/>
    <n v="7"/>
    <n v="725"/>
    <n v="2"/>
    <n v="1018478549"/>
    <s v="DUARTE NAVARRO WILLIAM                  "/>
    <x v="6"/>
    <x v="6"/>
    <n v="20170214"/>
    <x v="1"/>
    <s v="AUTORIZAR 126 MONITORES PARA EL SEGUNDO SEMESTRE D"/>
    <n v="1378910"/>
    <n v="1378910"/>
    <n v="0"/>
    <n v="0"/>
  </r>
  <r>
    <s v="G"/>
    <n v="7"/>
    <n v="725"/>
    <n v="3"/>
    <n v="1018478549"/>
    <s v="DUARTE NAVARRO WILLIAM                  "/>
    <x v="35"/>
    <x v="34"/>
    <n v="20170214"/>
    <x v="1"/>
    <s v="AUTORIZAR 126 MONITORES PARA EL SEGUNDO SEMESTRE D"/>
    <n v="-34473"/>
    <n v="0"/>
    <n v="34473"/>
    <n v="1378910"/>
  </r>
  <r>
    <s v="G"/>
    <n v="7"/>
    <n v="725"/>
    <n v="4"/>
    <n v="1018478549"/>
    <s v="DUARTE NAVARRO WILLIAM                  "/>
    <x v="21"/>
    <x v="21"/>
    <n v="20170214"/>
    <x v="1"/>
    <s v="AUTORIZAR 126 MONITORES PARA EL SEGUNDO SEMESTRE D"/>
    <n v="-13789"/>
    <n v="0"/>
    <n v="13789"/>
    <n v="1378910"/>
  </r>
  <r>
    <s v="G"/>
    <n v="7"/>
    <n v="725"/>
    <n v="5"/>
    <n v="1018478549"/>
    <s v="DUARTE NAVARRO WILLIAM                  "/>
    <x v="22"/>
    <x v="22"/>
    <n v="20170214"/>
    <x v="1"/>
    <s v="AUTORIZAR 126 MONITORES PARA EL SEGUNDO SEMESTRE D"/>
    <n v="-6895"/>
    <n v="0"/>
    <n v="6895"/>
    <n v="1378910"/>
  </r>
  <r>
    <s v="G"/>
    <n v="7"/>
    <n v="725"/>
    <n v="6"/>
    <n v="1018478549"/>
    <s v="DUARTE NAVARRO WILLIAM                  "/>
    <x v="23"/>
    <x v="23"/>
    <n v="20170214"/>
    <x v="1"/>
    <s v="AUTORIZAR 126 MONITORES PARA EL SEGUNDO SEMESTRE D"/>
    <n v="-27578"/>
    <n v="0"/>
    <n v="27578"/>
    <n v="1378910"/>
  </r>
  <r>
    <s v="G"/>
    <n v="7"/>
    <n v="726"/>
    <n v="1"/>
    <n v="1012411066"/>
    <s v="BOCANEGRA PATAQUIVA DIANA ALEJANDRA     "/>
    <x v="2"/>
    <x v="2"/>
    <n v="20170214"/>
    <x v="1"/>
    <s v="AUTORIZAR 126 MONITORES PARA EL SEGUNDO SEMESTRE D"/>
    <n v="-1296175"/>
    <n v="0"/>
    <n v="1296175"/>
    <n v="0"/>
  </r>
  <r>
    <s v="G"/>
    <n v="7"/>
    <n v="726"/>
    <n v="2"/>
    <n v="1012411066"/>
    <s v="BOCANEGRA PATAQUIVA DIANA ALEJANDRA     "/>
    <x v="6"/>
    <x v="6"/>
    <n v="20170214"/>
    <x v="1"/>
    <s v="AUTORIZAR 126 MONITORES PARA EL SEGUNDO SEMESTRE D"/>
    <n v="1378910"/>
    <n v="1378910"/>
    <n v="0"/>
    <n v="0"/>
  </r>
  <r>
    <s v="G"/>
    <n v="7"/>
    <n v="726"/>
    <n v="3"/>
    <n v="1012411066"/>
    <s v="BOCANEGRA PATAQUIVA DIANA ALEJANDRA     "/>
    <x v="35"/>
    <x v="34"/>
    <n v="20170214"/>
    <x v="1"/>
    <s v="AUTORIZAR 126 MONITORES PARA EL SEGUNDO SEMESTRE D"/>
    <n v="-34473"/>
    <n v="0"/>
    <n v="34473"/>
    <n v="1378910"/>
  </r>
  <r>
    <s v="G"/>
    <n v="7"/>
    <n v="726"/>
    <n v="4"/>
    <n v="1012411066"/>
    <s v="BOCANEGRA PATAQUIVA DIANA ALEJANDRA     "/>
    <x v="21"/>
    <x v="21"/>
    <n v="20170214"/>
    <x v="1"/>
    <s v="AUTORIZAR 126 MONITORES PARA EL SEGUNDO SEMESTRE D"/>
    <n v="-13789"/>
    <n v="0"/>
    <n v="13789"/>
    <n v="1378910"/>
  </r>
  <r>
    <s v="G"/>
    <n v="7"/>
    <n v="726"/>
    <n v="5"/>
    <n v="1012411066"/>
    <s v="BOCANEGRA PATAQUIVA DIANA ALEJANDRA     "/>
    <x v="22"/>
    <x v="22"/>
    <n v="20170214"/>
    <x v="1"/>
    <s v="AUTORIZAR 126 MONITORES PARA EL SEGUNDO SEMESTRE D"/>
    <n v="-6895"/>
    <n v="0"/>
    <n v="6895"/>
    <n v="1378910"/>
  </r>
  <r>
    <s v="G"/>
    <n v="7"/>
    <n v="726"/>
    <n v="6"/>
    <n v="1012411066"/>
    <s v="BOCANEGRA PATAQUIVA DIANA ALEJANDRA     "/>
    <x v="23"/>
    <x v="23"/>
    <n v="20170214"/>
    <x v="1"/>
    <s v="AUTORIZAR 126 MONITORES PARA EL SEGUNDO SEMESTRE D"/>
    <n v="-27578"/>
    <n v="0"/>
    <n v="27578"/>
    <n v="1378910"/>
  </r>
  <r>
    <s v="G"/>
    <n v="7"/>
    <n v="727"/>
    <n v="1"/>
    <n v="7573373"/>
    <s v="VILLARROEL ACOSTA ANDRES ABELARDO       "/>
    <x v="0"/>
    <x v="0"/>
    <n v="20170210"/>
    <x v="1"/>
    <s v="PRESTAR SERVICIOS TﾉCNOLﾓGICOS PARA ASEGURAR Y PRE"/>
    <n v="-2027703"/>
    <n v="0"/>
    <n v="2027703"/>
    <n v="0"/>
  </r>
  <r>
    <s v="G"/>
    <n v="7"/>
    <n v="727"/>
    <n v="2"/>
    <n v="7573373"/>
    <s v="VILLARROEL ACOSTA ANDRES ABELARDO       "/>
    <x v="1"/>
    <x v="1"/>
    <n v="20170210"/>
    <x v="1"/>
    <s v="PRESTAR SERVICIOS TﾉCNOLﾓGICOS PARA ASEGURAR Y PRE"/>
    <n v="2068365"/>
    <n v="2068365"/>
    <n v="0"/>
    <n v="0"/>
  </r>
  <r>
    <s v="G"/>
    <n v="7"/>
    <n v="727"/>
    <n v="3"/>
    <n v="7573373"/>
    <s v="VILLARROEL ACOSTA ANDRES ABELARDO       "/>
    <x v="20"/>
    <x v="20"/>
    <n v="20170210"/>
    <x v="1"/>
    <s v="PRESTAR SERVICIOS TﾉCNOLﾓGICOS PARA ASEGURAR Y PRE"/>
    <n v="-13243"/>
    <n v="0"/>
    <n v="13243"/>
    <n v="2068365"/>
  </r>
  <r>
    <s v="G"/>
    <n v="7"/>
    <n v="727"/>
    <n v="4"/>
    <n v="7573373"/>
    <s v="VILLARROEL ACOSTA ANDRES ABELARDO       "/>
    <x v="21"/>
    <x v="21"/>
    <n v="20170210"/>
    <x v="1"/>
    <s v="PRESTAR SERVICIOS TﾉCNOLﾓGICOS PARA ASEGURAR Y PRE"/>
    <n v="-13709"/>
    <n v="0"/>
    <n v="13709"/>
    <n v="2068365"/>
  </r>
  <r>
    <s v="G"/>
    <n v="7"/>
    <n v="727"/>
    <n v="5"/>
    <n v="7573373"/>
    <s v="VILLARROEL ACOSTA ANDRES ABELARDO       "/>
    <x v="22"/>
    <x v="22"/>
    <n v="20170210"/>
    <x v="1"/>
    <s v="PRESTAR SERVICIOS TﾉCNOLﾓGICOS PARA ASEGURAR Y PRE"/>
    <n v="-6855"/>
    <n v="0"/>
    <n v="6855"/>
    <n v="2068365"/>
  </r>
  <r>
    <s v="G"/>
    <n v="7"/>
    <n v="727"/>
    <n v="6"/>
    <n v="7573373"/>
    <s v="VILLARROEL ACOSTA ANDRES ABELARDO       "/>
    <x v="32"/>
    <x v="31"/>
    <n v="20170210"/>
    <x v="1"/>
    <s v="PRESTAR SERVICIOS TﾉCNOLﾓGICOS PARA ASEGURAR Y PRE"/>
    <n v="-6855"/>
    <n v="0"/>
    <n v="6855"/>
    <n v="2068365"/>
  </r>
  <r>
    <s v="G"/>
    <n v="7"/>
    <n v="728"/>
    <n v="1"/>
    <n v="444444250"/>
    <s v="AMAZON AWS                              "/>
    <x v="43"/>
    <x v="42"/>
    <n v="20170208"/>
    <x v="1"/>
    <s v="ARRENDAMIENTOS                                    "/>
    <n v="19748931"/>
    <n v="19748931"/>
    <n v="0"/>
    <n v="0"/>
  </r>
  <r>
    <s v="G"/>
    <n v="7"/>
    <n v="728"/>
    <n v="2"/>
    <n v="890300279"/>
    <s v="BANCO DE OCCIDENTE S A                  "/>
    <x v="2"/>
    <x v="2"/>
    <n v="20170208"/>
    <x v="1"/>
    <s v="BANCO DE OCCIDENTE S A                            "/>
    <n v="-19748931"/>
    <n v="0"/>
    <n v="19748931"/>
    <n v="0"/>
  </r>
  <r>
    <s v="G"/>
    <n v="7"/>
    <n v="729"/>
    <n v="1"/>
    <n v="1030612830"/>
    <s v="AMADO CASTILLO JUANA ANDREA             "/>
    <x v="0"/>
    <x v="0"/>
    <n v="20170213"/>
    <x v="1"/>
    <s v="PAGO NOMINA RESERVAS DE LA FACULTAD DE CIENCIAS Y "/>
    <n v="-1206579"/>
    <n v="0"/>
    <n v="1206579"/>
    <n v="0"/>
  </r>
  <r>
    <s v="G"/>
    <n v="7"/>
    <n v="729"/>
    <n v="2"/>
    <n v="1030612830"/>
    <s v="AMADO CASTILLO JUANA ANDREA             "/>
    <x v="6"/>
    <x v="6"/>
    <n v="20170213"/>
    <x v="1"/>
    <s v="PAGO NOMINA RESERVAS DE LA FACULTAD DE CIENCIAS Y "/>
    <n v="1241019"/>
    <n v="1241019"/>
    <n v="0"/>
    <n v="0"/>
  </r>
  <r>
    <s v="G"/>
    <n v="7"/>
    <n v="729"/>
    <n v="3"/>
    <n v="1030612830"/>
    <s v="AMADO CASTILLO JUANA ANDREA             "/>
    <x v="22"/>
    <x v="22"/>
    <n v="20170213"/>
    <x v="1"/>
    <s v="PAGO NOMINA RESERVAS DE LA FACULTAD DE CIENCIAS Y "/>
    <n v="-3856"/>
    <n v="0"/>
    <n v="3856"/>
    <n v="1241019"/>
  </r>
  <r>
    <s v="G"/>
    <n v="7"/>
    <n v="729"/>
    <n v="4"/>
    <n v="1030612830"/>
    <s v="AMADO CASTILLO JUANA ANDREA             "/>
    <x v="23"/>
    <x v="23"/>
    <n v="20170213"/>
    <x v="1"/>
    <s v="PAGO NOMINA RESERVAS DE LA FACULTAD DE CIENCIAS Y "/>
    <n v="-15423"/>
    <n v="0"/>
    <n v="15423"/>
    <n v="1241019"/>
  </r>
  <r>
    <s v="G"/>
    <n v="7"/>
    <n v="729"/>
    <n v="5"/>
    <n v="1030612830"/>
    <s v="AMADO CASTILLO JUANA ANDREA             "/>
    <x v="21"/>
    <x v="21"/>
    <n v="20170213"/>
    <x v="1"/>
    <s v="PAGO NOMINA RESERVAS DE LA FACULTAD DE CIENCIAS Y "/>
    <n v="-7712"/>
    <n v="0"/>
    <n v="7712"/>
    <n v="1241019"/>
  </r>
  <r>
    <s v="G"/>
    <n v="7"/>
    <n v="729"/>
    <n v="6"/>
    <n v="1030612830"/>
    <s v="AMADO CASTILLO JUANA ANDREA             "/>
    <x v="20"/>
    <x v="20"/>
    <n v="20170213"/>
    <x v="1"/>
    <s v="PAGO NOMINA RESERVAS DE LA FACULTAD DE CIENCIAS Y "/>
    <n v="-7449"/>
    <n v="0"/>
    <n v="7449"/>
    <n v="1241019"/>
  </r>
  <r>
    <s v="G"/>
    <n v="7"/>
    <n v="730"/>
    <n v="1"/>
    <n v="23925656"/>
    <s v="AMAYA BARRERA MELBA DEL CARMEN          "/>
    <x v="0"/>
    <x v="0"/>
    <n v="20170213"/>
    <x v="1"/>
    <s v="PAGO NOMINA RESERVAS DE LA FACULTAD DE CIENCIAS Y "/>
    <n v="-1206579"/>
    <n v="0"/>
    <n v="1206579"/>
    <n v="0"/>
  </r>
  <r>
    <s v="G"/>
    <n v="7"/>
    <n v="730"/>
    <n v="2"/>
    <n v="23925656"/>
    <s v="AMAYA BARRERA MELBA DEL CARMEN          "/>
    <x v="6"/>
    <x v="6"/>
    <n v="20170213"/>
    <x v="1"/>
    <s v="PAGO NOMINA RESERVAS DE LA FACULTAD DE CIENCIAS Y "/>
    <n v="1241019"/>
    <n v="1241019"/>
    <n v="0"/>
    <n v="0"/>
  </r>
  <r>
    <s v="G"/>
    <n v="7"/>
    <n v="730"/>
    <n v="3"/>
    <n v="23925656"/>
    <s v="AMAYA BARRERA MELBA DEL CARMEN          "/>
    <x v="22"/>
    <x v="22"/>
    <n v="20170213"/>
    <x v="1"/>
    <s v="PAGO NOMINA RESERVAS DE LA FACULTAD DE CIENCIAS Y "/>
    <n v="-3856"/>
    <n v="0"/>
    <n v="3856"/>
    <n v="1241019"/>
  </r>
  <r>
    <s v="G"/>
    <n v="7"/>
    <n v="730"/>
    <n v="4"/>
    <n v="23925656"/>
    <s v="AMAYA BARRERA MELBA DEL CARMEN          "/>
    <x v="23"/>
    <x v="23"/>
    <n v="20170213"/>
    <x v="1"/>
    <s v="PAGO NOMINA RESERVAS DE LA FACULTAD DE CIENCIAS Y "/>
    <n v="-15423"/>
    <n v="0"/>
    <n v="15423"/>
    <n v="1241019"/>
  </r>
  <r>
    <s v="G"/>
    <n v="7"/>
    <n v="730"/>
    <n v="5"/>
    <n v="23925656"/>
    <s v="AMAYA BARRERA MELBA DEL CARMEN          "/>
    <x v="21"/>
    <x v="21"/>
    <n v="20170213"/>
    <x v="1"/>
    <s v="PAGO NOMINA RESERVAS DE LA FACULTAD DE CIENCIAS Y "/>
    <n v="-7712"/>
    <n v="0"/>
    <n v="7712"/>
    <n v="1241019"/>
  </r>
  <r>
    <s v="G"/>
    <n v="7"/>
    <n v="730"/>
    <n v="6"/>
    <n v="23925656"/>
    <s v="AMAYA BARRERA MELBA DEL CARMEN          "/>
    <x v="20"/>
    <x v="20"/>
    <n v="20170213"/>
    <x v="1"/>
    <s v="PAGO NOMINA RESERVAS DE LA FACULTAD DE CIENCIAS Y "/>
    <n v="-7449"/>
    <n v="0"/>
    <n v="7449"/>
    <n v="1241019"/>
  </r>
  <r>
    <s v="G"/>
    <n v="7"/>
    <n v="731"/>
    <n v="1"/>
    <n v="53006674"/>
    <s v="AVENDA･O BUITRAGO JULIE ANDREA          "/>
    <x v="0"/>
    <x v="0"/>
    <n v="20170213"/>
    <x v="1"/>
    <s v="PAGO NOMINA RESERVAS DE LA FACULTAD DE CIENCIAS Y "/>
    <n v="-1206579"/>
    <n v="0"/>
    <n v="1206579"/>
    <n v="0"/>
  </r>
  <r>
    <s v="G"/>
    <n v="7"/>
    <n v="731"/>
    <n v="2"/>
    <n v="53006674"/>
    <s v="AVENDA･O BUITRAGO JULIE ANDREA          "/>
    <x v="6"/>
    <x v="6"/>
    <n v="20170213"/>
    <x v="1"/>
    <s v="PAGO NOMINA RESERVAS DE LA FACULTAD DE CIENCIAS Y "/>
    <n v="1241019"/>
    <n v="1241019"/>
    <n v="0"/>
    <n v="0"/>
  </r>
  <r>
    <s v="G"/>
    <n v="7"/>
    <n v="731"/>
    <n v="3"/>
    <n v="53006674"/>
    <s v="AVENDA･O BUITRAGO JULIE ANDREA          "/>
    <x v="22"/>
    <x v="22"/>
    <n v="20170213"/>
    <x v="1"/>
    <s v="PAGO NOMINA RESERVAS DE LA FACULTAD DE CIENCIAS Y "/>
    <n v="-3856"/>
    <n v="0"/>
    <n v="3856"/>
    <n v="1241019"/>
  </r>
  <r>
    <s v="G"/>
    <n v="7"/>
    <n v="731"/>
    <n v="4"/>
    <n v="53006674"/>
    <s v="AVENDA･O BUITRAGO JULIE ANDREA          "/>
    <x v="23"/>
    <x v="23"/>
    <n v="20170213"/>
    <x v="1"/>
    <s v="PAGO NOMINA RESERVAS DE LA FACULTAD DE CIENCIAS Y "/>
    <n v="-15423"/>
    <n v="0"/>
    <n v="15423"/>
    <n v="1241019"/>
  </r>
  <r>
    <s v="G"/>
    <n v="7"/>
    <n v="731"/>
    <n v="5"/>
    <n v="53006674"/>
    <s v="AVENDA･O BUITRAGO JULIE ANDREA          "/>
    <x v="21"/>
    <x v="21"/>
    <n v="20170213"/>
    <x v="1"/>
    <s v="PAGO NOMINA RESERVAS DE LA FACULTAD DE CIENCIAS Y "/>
    <n v="-7712"/>
    <n v="0"/>
    <n v="7712"/>
    <n v="1241019"/>
  </r>
  <r>
    <s v="G"/>
    <n v="7"/>
    <n v="731"/>
    <n v="6"/>
    <n v="53006674"/>
    <s v="AVENDA･O BUITRAGO JULIE ANDREA          "/>
    <x v="20"/>
    <x v="20"/>
    <n v="20170213"/>
    <x v="1"/>
    <s v="PAGO NOMINA RESERVAS DE LA FACULTAD DE CIENCIAS Y "/>
    <n v="-7449"/>
    <n v="0"/>
    <n v="7449"/>
    <n v="1241019"/>
  </r>
  <r>
    <s v="G"/>
    <n v="7"/>
    <n v="732"/>
    <n v="1"/>
    <n v="52070174"/>
    <s v="AREVALO BOHORQUEZ PATRICIA              "/>
    <x v="0"/>
    <x v="0"/>
    <n v="20170213"/>
    <x v="1"/>
    <s v="PAGO NOMINA RESERVAS DE LA FACULTAD DE CIENCIAS Y "/>
    <n v="-977778"/>
    <n v="0"/>
    <n v="977778"/>
    <n v="0"/>
  </r>
  <r>
    <s v="G"/>
    <n v="7"/>
    <n v="732"/>
    <n v="2"/>
    <n v="52070174"/>
    <s v="AREVALO BOHORQUEZ PATRICIA              "/>
    <x v="6"/>
    <x v="6"/>
    <n v="20170213"/>
    <x v="1"/>
    <s v="PAGO NOMINA RESERVAS DE LA FACULTAD DE CIENCIAS Y "/>
    <n v="1004306"/>
    <n v="1004306"/>
    <n v="0"/>
    <n v="0"/>
  </r>
  <r>
    <s v="G"/>
    <n v="7"/>
    <n v="732"/>
    <n v="3"/>
    <n v="52070174"/>
    <s v="AREVALO BOHORQUEZ PATRICIA              "/>
    <x v="22"/>
    <x v="22"/>
    <n v="20170213"/>
    <x v="1"/>
    <s v="PAGO NOMINA RESERVAS DE LA FACULTAD DE CIENCIAS Y "/>
    <n v="-2970"/>
    <n v="0"/>
    <n v="2970"/>
    <n v="1004306"/>
  </r>
  <r>
    <s v="G"/>
    <n v="7"/>
    <n v="732"/>
    <n v="4"/>
    <n v="52070174"/>
    <s v="AREVALO BOHORQUEZ PATRICIA              "/>
    <x v="23"/>
    <x v="23"/>
    <n v="20170213"/>
    <x v="1"/>
    <s v="PAGO NOMINA RESERVAS DE LA FACULTAD DE CIENCIAS Y "/>
    <n v="-11880"/>
    <n v="0"/>
    <n v="11880"/>
    <n v="1004306"/>
  </r>
  <r>
    <s v="G"/>
    <n v="7"/>
    <n v="732"/>
    <n v="5"/>
    <n v="52070174"/>
    <s v="AREVALO BOHORQUEZ PATRICIA              "/>
    <x v="21"/>
    <x v="21"/>
    <n v="20170213"/>
    <x v="1"/>
    <s v="PAGO NOMINA RESERVAS DE LA FACULTAD DE CIENCIAS Y "/>
    <n v="-5940"/>
    <n v="0"/>
    <n v="5940"/>
    <n v="1004306"/>
  </r>
  <r>
    <s v="G"/>
    <n v="7"/>
    <n v="732"/>
    <n v="6"/>
    <n v="52070174"/>
    <s v="AREVALO BOHORQUEZ PATRICIA              "/>
    <x v="20"/>
    <x v="20"/>
    <n v="20170213"/>
    <x v="1"/>
    <s v="PAGO NOMINA RESERVAS DE LA FACULTAD DE CIENCIAS Y "/>
    <n v="-5738"/>
    <n v="0"/>
    <n v="5738"/>
    <n v="1004306"/>
  </r>
  <r>
    <s v="G"/>
    <n v="7"/>
    <n v="733"/>
    <n v="1"/>
    <n v="80208600"/>
    <s v="BAUTISTA PULIDO EDWIN ALEXAMDER         "/>
    <x v="0"/>
    <x v="0"/>
    <n v="20170213"/>
    <x v="1"/>
    <s v="PAGO NOMINA RESERVAS DE LA FACULTAD DE CIENCIAS Y "/>
    <n v="-1206579"/>
    <n v="0"/>
    <n v="1206579"/>
    <n v="0"/>
  </r>
  <r>
    <s v="G"/>
    <n v="7"/>
    <n v="733"/>
    <n v="2"/>
    <n v="80208600"/>
    <s v="BAUTISTA PULIDO EDWIN ALEXAMDER         "/>
    <x v="6"/>
    <x v="6"/>
    <n v="20170213"/>
    <x v="1"/>
    <s v="PAGO NOMINA RESERVAS DE LA FACULTAD DE CIENCIAS Y "/>
    <n v="1241019"/>
    <n v="1241019"/>
    <n v="0"/>
    <n v="0"/>
  </r>
  <r>
    <s v="G"/>
    <n v="7"/>
    <n v="733"/>
    <n v="3"/>
    <n v="80208600"/>
    <s v="BAUTISTA PULIDO EDWIN ALEXAMDER         "/>
    <x v="22"/>
    <x v="22"/>
    <n v="20170213"/>
    <x v="1"/>
    <s v="PAGO NOMINA RESERVAS DE LA FACULTAD DE CIENCIAS Y "/>
    <n v="-3856"/>
    <n v="0"/>
    <n v="3856"/>
    <n v="1241019"/>
  </r>
  <r>
    <s v="G"/>
    <n v="7"/>
    <n v="733"/>
    <n v="4"/>
    <n v="80208600"/>
    <s v="BAUTISTA PULIDO EDWIN ALEXAMDER         "/>
    <x v="23"/>
    <x v="23"/>
    <n v="20170213"/>
    <x v="1"/>
    <s v="PAGO NOMINA RESERVAS DE LA FACULTAD DE CIENCIAS Y "/>
    <n v="-15423"/>
    <n v="0"/>
    <n v="15423"/>
    <n v="1241019"/>
  </r>
  <r>
    <s v="G"/>
    <n v="7"/>
    <n v="733"/>
    <n v="5"/>
    <n v="80208600"/>
    <s v="BAUTISTA PULIDO EDWIN ALEXAMDER         "/>
    <x v="21"/>
    <x v="21"/>
    <n v="20170213"/>
    <x v="1"/>
    <s v="PAGO NOMINA RESERVAS DE LA FACULTAD DE CIENCIAS Y "/>
    <n v="-7712"/>
    <n v="0"/>
    <n v="7712"/>
    <n v="1241019"/>
  </r>
  <r>
    <s v="G"/>
    <n v="7"/>
    <n v="733"/>
    <n v="6"/>
    <n v="80208600"/>
    <s v="BAUTISTA PULIDO EDWIN ALEXAMDER         "/>
    <x v="20"/>
    <x v="20"/>
    <n v="20170213"/>
    <x v="1"/>
    <s v="PAGO NOMINA RESERVAS DE LA FACULTAD DE CIENCIAS Y "/>
    <n v="-7449"/>
    <n v="0"/>
    <n v="7449"/>
    <n v="1241019"/>
  </r>
  <r>
    <s v="G"/>
    <n v="7"/>
    <n v="734"/>
    <n v="1"/>
    <n v="1016064050"/>
    <s v="BAYONA GOMEZ LINA VIVIANA               "/>
    <x v="0"/>
    <x v="0"/>
    <n v="20170213"/>
    <x v="1"/>
    <s v="PAGO NOMINA RESERVAS DE LA FACULTAD DE CIENCIAS Y "/>
    <n v="-926687"/>
    <n v="0"/>
    <n v="926687"/>
    <n v="0"/>
  </r>
  <r>
    <s v="G"/>
    <n v="7"/>
    <n v="734"/>
    <n v="2"/>
    <n v="1016064050"/>
    <s v="BAYONA GOMEZ LINA VIVIANA               "/>
    <x v="6"/>
    <x v="6"/>
    <n v="20170213"/>
    <x v="1"/>
    <s v="PAGO NOMINA RESERVAS DE LA FACULTAD DE CIENCIAS Y "/>
    <n v="951448"/>
    <n v="951448"/>
    <n v="0"/>
    <n v="0"/>
  </r>
  <r>
    <s v="G"/>
    <n v="7"/>
    <n v="734"/>
    <n v="3"/>
    <n v="1016064050"/>
    <s v="BAYONA GOMEZ LINA VIVIANA               "/>
    <x v="22"/>
    <x v="22"/>
    <n v="20170213"/>
    <x v="1"/>
    <s v="PAGO NOMINA RESERVAS DE LA FACULTAD DE CIENCIAS Y "/>
    <n v="-2772"/>
    <n v="0"/>
    <n v="2772"/>
    <n v="951448"/>
  </r>
  <r>
    <s v="G"/>
    <n v="7"/>
    <n v="734"/>
    <n v="4"/>
    <n v="1016064050"/>
    <s v="BAYONA GOMEZ LINA VIVIANA               "/>
    <x v="23"/>
    <x v="23"/>
    <n v="20170213"/>
    <x v="1"/>
    <s v="PAGO NOMINA RESERVAS DE LA FACULTAD DE CIENCIAS Y "/>
    <n v="-11089"/>
    <n v="0"/>
    <n v="11089"/>
    <n v="951448"/>
  </r>
  <r>
    <s v="G"/>
    <n v="7"/>
    <n v="734"/>
    <n v="5"/>
    <n v="1016064050"/>
    <s v="BAYONA GOMEZ LINA VIVIANA               "/>
    <x v="21"/>
    <x v="21"/>
    <n v="20170213"/>
    <x v="1"/>
    <s v="PAGO NOMINA RESERVAS DE LA FACULTAD DE CIENCIAS Y "/>
    <n v="-5544"/>
    <n v="0"/>
    <n v="5544"/>
    <n v="951448"/>
  </r>
  <r>
    <s v="G"/>
    <n v="7"/>
    <n v="734"/>
    <n v="6"/>
    <n v="1016064050"/>
    <s v="BAYONA GOMEZ LINA VIVIANA               "/>
    <x v="20"/>
    <x v="20"/>
    <n v="20170213"/>
    <x v="1"/>
    <s v="PAGO NOMINA RESERVAS DE LA FACULTAD DE CIENCIAS Y "/>
    <n v="-5356"/>
    <n v="0"/>
    <n v="5356"/>
    <n v="951448"/>
  </r>
  <r>
    <s v="G"/>
    <n v="7"/>
    <n v="735"/>
    <n v="1"/>
    <n v="80014438"/>
    <s v="BERNAL REYES JORGE MARIO                "/>
    <x v="0"/>
    <x v="0"/>
    <n v="20170213"/>
    <x v="1"/>
    <s v="PAGO NOMINA RESERVAS DE LA FACULTAD DE CIENCIAS Y "/>
    <n v="-134658"/>
    <n v="0"/>
    <n v="134658"/>
    <n v="0"/>
  </r>
  <r>
    <s v="G"/>
    <n v="7"/>
    <n v="735"/>
    <n v="2"/>
    <n v="80014438"/>
    <s v="BERNAL REYES JORGE MARIO                "/>
    <x v="6"/>
    <x v="6"/>
    <n v="20170213"/>
    <x v="1"/>
    <s v="PAGO NOMINA RESERVAS DE LA FACULTAD DE CIENCIAS Y "/>
    <n v="137891"/>
    <n v="137891"/>
    <n v="0"/>
    <n v="0"/>
  </r>
  <r>
    <s v="G"/>
    <n v="7"/>
    <n v="735"/>
    <n v="3"/>
    <n v="80014438"/>
    <s v="BERNAL REYES JORGE MARIO                "/>
    <x v="22"/>
    <x v="22"/>
    <n v="20170213"/>
    <x v="1"/>
    <s v="PAGO NOMINA RESERVAS DE LA FACULTAD DE CIENCIAS Y "/>
    <n v="-362"/>
    <n v="0"/>
    <n v="362"/>
    <n v="137891"/>
  </r>
  <r>
    <s v="G"/>
    <n v="7"/>
    <n v="735"/>
    <n v="4"/>
    <n v="80014438"/>
    <s v="BERNAL REYES JORGE MARIO                "/>
    <x v="23"/>
    <x v="23"/>
    <n v="20170213"/>
    <x v="1"/>
    <s v="PAGO NOMINA RESERVAS DE LA FACULTAD DE CIENCIAS Y "/>
    <n v="-1448"/>
    <n v="0"/>
    <n v="1448"/>
    <n v="137891"/>
  </r>
  <r>
    <s v="G"/>
    <n v="7"/>
    <n v="735"/>
    <n v="5"/>
    <n v="80014438"/>
    <s v="BERNAL REYES JORGE MARIO                "/>
    <x v="21"/>
    <x v="21"/>
    <n v="20170213"/>
    <x v="1"/>
    <s v="PAGO NOMINA RESERVAS DE LA FACULTAD DE CIENCIAS Y "/>
    <n v="-724"/>
    <n v="0"/>
    <n v="724"/>
    <n v="137891"/>
  </r>
  <r>
    <s v="G"/>
    <n v="7"/>
    <n v="735"/>
    <n v="6"/>
    <n v="80014438"/>
    <s v="BERNAL REYES JORGE MARIO                "/>
    <x v="20"/>
    <x v="20"/>
    <n v="20170213"/>
    <x v="1"/>
    <s v="PAGO NOMINA RESERVAS DE LA FACULTAD DE CIENCIAS Y "/>
    <n v="-699"/>
    <n v="0"/>
    <n v="699"/>
    <n v="137891"/>
  </r>
  <r>
    <s v="G"/>
    <n v="7"/>
    <n v="736"/>
    <n v="1"/>
    <n v="80014438"/>
    <s v="BERNAL REYES JORGE MARIO                "/>
    <x v="0"/>
    <x v="0"/>
    <n v="20170213"/>
    <x v="1"/>
    <s v="PAGO NOMINA RESERVAS DE LA FACULTAD DE CIENCIAS Y "/>
    <n v="-1206579"/>
    <n v="0"/>
    <n v="1206579"/>
    <n v="0"/>
  </r>
  <r>
    <s v="G"/>
    <n v="7"/>
    <n v="736"/>
    <n v="2"/>
    <n v="80014438"/>
    <s v="BERNAL REYES JORGE MARIO                "/>
    <x v="6"/>
    <x v="6"/>
    <n v="20170213"/>
    <x v="1"/>
    <s v="PAGO NOMINA RESERVAS DE LA FACULTAD DE CIENCIAS Y "/>
    <n v="1241019"/>
    <n v="1241019"/>
    <n v="0"/>
    <n v="0"/>
  </r>
  <r>
    <s v="G"/>
    <n v="7"/>
    <n v="736"/>
    <n v="3"/>
    <n v="80014438"/>
    <s v="BERNAL REYES JORGE MARIO                "/>
    <x v="22"/>
    <x v="22"/>
    <n v="20170213"/>
    <x v="1"/>
    <s v="PAGO NOMINA RESERVAS DE LA FACULTAD DE CIENCIAS Y "/>
    <n v="-3856"/>
    <n v="0"/>
    <n v="3856"/>
    <n v="1241019"/>
  </r>
  <r>
    <s v="G"/>
    <n v="7"/>
    <n v="736"/>
    <n v="4"/>
    <n v="80014438"/>
    <s v="BERNAL REYES JORGE MARIO                "/>
    <x v="23"/>
    <x v="23"/>
    <n v="20170213"/>
    <x v="1"/>
    <s v="PAGO NOMINA RESERVAS DE LA FACULTAD DE CIENCIAS Y "/>
    <n v="-15423"/>
    <n v="0"/>
    <n v="15423"/>
    <n v="1241019"/>
  </r>
  <r>
    <s v="G"/>
    <n v="7"/>
    <n v="736"/>
    <n v="5"/>
    <n v="80014438"/>
    <s v="BERNAL REYES JORGE MARIO                "/>
    <x v="21"/>
    <x v="21"/>
    <n v="20170213"/>
    <x v="1"/>
    <s v="PAGO NOMINA RESERVAS DE LA FACULTAD DE CIENCIAS Y "/>
    <n v="-7712"/>
    <n v="0"/>
    <n v="7712"/>
    <n v="1241019"/>
  </r>
  <r>
    <s v="G"/>
    <n v="7"/>
    <n v="736"/>
    <n v="6"/>
    <n v="80014438"/>
    <s v="BERNAL REYES JORGE MARIO                "/>
    <x v="20"/>
    <x v="20"/>
    <n v="20170213"/>
    <x v="1"/>
    <s v="PAGO NOMINA RESERVAS DE LA FACULTAD DE CIENCIAS Y "/>
    <n v="-7449"/>
    <n v="0"/>
    <n v="7449"/>
    <n v="1241019"/>
  </r>
  <r>
    <s v="G"/>
    <n v="7"/>
    <n v="737"/>
    <n v="1"/>
    <n v="39528680"/>
    <s v="BUSTOS SAAVEDRA NOHORA MARITZA          "/>
    <x v="0"/>
    <x v="0"/>
    <n v="20170213"/>
    <x v="1"/>
    <s v="PAGO NOMINA RESERVAS DE LA FACULTAD DE CIENCIAS Y "/>
    <n v="-1206579"/>
    <n v="0"/>
    <n v="1206579"/>
    <n v="0"/>
  </r>
  <r>
    <s v="G"/>
    <n v="7"/>
    <n v="737"/>
    <n v="2"/>
    <n v="39528680"/>
    <s v="BUSTOS SAAVEDRA NOHORA MARITZA          "/>
    <x v="6"/>
    <x v="6"/>
    <n v="20170213"/>
    <x v="1"/>
    <s v="PAGO NOMINA RESERVAS DE LA FACULTAD DE CIENCIAS Y "/>
    <n v="1241019"/>
    <n v="1241019"/>
    <n v="0"/>
    <n v="0"/>
  </r>
  <r>
    <s v="G"/>
    <n v="7"/>
    <n v="737"/>
    <n v="3"/>
    <n v="39528680"/>
    <s v="BUSTOS SAAVEDRA NOHORA MARITZA          "/>
    <x v="22"/>
    <x v="22"/>
    <n v="20170213"/>
    <x v="1"/>
    <s v="PAGO NOMINA RESERVAS DE LA FACULTAD DE CIENCIAS Y "/>
    <n v="-3856"/>
    <n v="0"/>
    <n v="3856"/>
    <n v="1241019"/>
  </r>
  <r>
    <s v="G"/>
    <n v="7"/>
    <n v="737"/>
    <n v="4"/>
    <n v="39528680"/>
    <s v="BUSTOS SAAVEDRA NOHORA MARITZA          "/>
    <x v="23"/>
    <x v="23"/>
    <n v="20170213"/>
    <x v="1"/>
    <s v="PAGO NOMINA RESERVAS DE LA FACULTAD DE CIENCIAS Y "/>
    <n v="-15423"/>
    <n v="0"/>
    <n v="15423"/>
    <n v="1241019"/>
  </r>
  <r>
    <s v="G"/>
    <n v="7"/>
    <n v="737"/>
    <n v="5"/>
    <n v="39528680"/>
    <s v="BUSTOS SAAVEDRA NOHORA MARITZA          "/>
    <x v="21"/>
    <x v="21"/>
    <n v="20170213"/>
    <x v="1"/>
    <s v="PAGO NOMINA RESERVAS DE LA FACULTAD DE CIENCIAS Y "/>
    <n v="-7712"/>
    <n v="0"/>
    <n v="7712"/>
    <n v="1241019"/>
  </r>
  <r>
    <s v="G"/>
    <n v="7"/>
    <n v="737"/>
    <n v="6"/>
    <n v="39528680"/>
    <s v="BUSTOS SAAVEDRA NOHORA MARITZA          "/>
    <x v="20"/>
    <x v="20"/>
    <n v="20170213"/>
    <x v="1"/>
    <s v="PAGO NOMINA RESERVAS DE LA FACULTAD DE CIENCIAS Y "/>
    <n v="-7449"/>
    <n v="0"/>
    <n v="7449"/>
    <n v="1241019"/>
  </r>
  <r>
    <s v="G"/>
    <n v="7"/>
    <n v="738"/>
    <n v="1"/>
    <n v="52127393"/>
    <s v="FONSECA HEREDIA SANDRA PATRICIA         "/>
    <x v="0"/>
    <x v="0"/>
    <n v="20170213"/>
    <x v="1"/>
    <s v="PAGO NOMINA RESERVAS DE LA FACULTAD DE CIENCIAS Y "/>
    <n v="-67689"/>
    <n v="0"/>
    <n v="67689"/>
    <n v="0"/>
  </r>
  <r>
    <s v="G"/>
    <n v="7"/>
    <n v="738"/>
    <n v="2"/>
    <n v="52127393"/>
    <s v="FONSECA HEREDIA SANDRA PATRICIA         "/>
    <x v="6"/>
    <x v="6"/>
    <n v="20170213"/>
    <x v="1"/>
    <s v="PAGO NOMINA RESERVAS DE LA FACULTAD DE CIENCIAS Y "/>
    <n v="68945"/>
    <n v="68945"/>
    <n v="0"/>
    <n v="0"/>
  </r>
  <r>
    <s v="G"/>
    <n v="7"/>
    <n v="738"/>
    <n v="3"/>
    <n v="52127393"/>
    <s v="FONSECA HEREDIA SANDRA PATRICIA         "/>
    <x v="22"/>
    <x v="22"/>
    <n v="20170213"/>
    <x v="1"/>
    <s v="PAGO NOMINA RESERVAS DE LA FACULTAD DE CIENCIAS Y "/>
    <n v="-212"/>
    <n v="0"/>
    <n v="212"/>
    <n v="68945"/>
  </r>
  <r>
    <s v="G"/>
    <n v="7"/>
    <n v="738"/>
    <n v="4"/>
    <n v="52127393"/>
    <s v="FONSECA HEREDIA SANDRA PATRICIA         "/>
    <x v="32"/>
    <x v="31"/>
    <n v="20170213"/>
    <x v="1"/>
    <s v="PAGO NOMINA RESERVAS DE LA FACULTAD DE CIENCIAS Y "/>
    <n v="-212"/>
    <n v="0"/>
    <n v="212"/>
    <n v="68945"/>
  </r>
  <r>
    <s v="G"/>
    <n v="7"/>
    <n v="738"/>
    <n v="5"/>
    <n v="52127393"/>
    <s v="FONSECA HEREDIA SANDRA PATRICIA         "/>
    <x v="21"/>
    <x v="21"/>
    <n v="20170213"/>
    <x v="1"/>
    <s v="PAGO NOMINA RESERVAS DE LA FACULTAD DE CIENCIAS Y "/>
    <n v="-423"/>
    <n v="0"/>
    <n v="423"/>
    <n v="68945"/>
  </r>
  <r>
    <s v="G"/>
    <n v="7"/>
    <n v="738"/>
    <n v="6"/>
    <n v="52127393"/>
    <s v="FONSECA HEREDIA SANDRA PATRICIA         "/>
    <x v="20"/>
    <x v="20"/>
    <n v="20170213"/>
    <x v="1"/>
    <s v="PAGO NOMINA RESERVAS DE LA FACULTAD DE CIENCIAS Y "/>
    <n v="-409"/>
    <n v="0"/>
    <n v="409"/>
    <n v="68945"/>
  </r>
  <r>
    <s v="G"/>
    <n v="7"/>
    <n v="739"/>
    <n v="1"/>
    <n v="52127393"/>
    <s v="FONSECA HEREDIA SANDRA PATRICIA         "/>
    <x v="0"/>
    <x v="0"/>
    <n v="20170213"/>
    <x v="1"/>
    <s v="PAGO NOMINA RESERVAS DE LA FACULTAD DE CIENCIAS Y "/>
    <n v="-1072881"/>
    <n v="0"/>
    <n v="1072881"/>
    <n v="0"/>
  </r>
  <r>
    <s v="G"/>
    <n v="7"/>
    <n v="739"/>
    <n v="2"/>
    <n v="52127393"/>
    <s v="FONSECA HEREDIA SANDRA PATRICIA         "/>
    <x v="6"/>
    <x v="6"/>
    <n v="20170213"/>
    <x v="1"/>
    <s v="PAGO NOMINA RESERVAS DE LA FACULTAD DE CIENCIAS Y "/>
    <n v="1103128"/>
    <n v="1103128"/>
    <n v="0"/>
    <n v="0"/>
  </r>
  <r>
    <s v="G"/>
    <n v="7"/>
    <n v="739"/>
    <n v="3"/>
    <n v="52127393"/>
    <s v="FONSECA HEREDIA SANDRA PATRICIA         "/>
    <x v="22"/>
    <x v="22"/>
    <n v="20170213"/>
    <x v="1"/>
    <s v="PAGO NOMINA RESERVAS DE LA FACULTAD DE CIENCIAS Y "/>
    <n v="-3386"/>
    <n v="0"/>
    <n v="3386"/>
    <n v="1103128"/>
  </r>
  <r>
    <s v="G"/>
    <n v="7"/>
    <n v="739"/>
    <n v="4"/>
    <n v="52127393"/>
    <s v="FONSECA HEREDIA SANDRA PATRICIA         "/>
    <x v="23"/>
    <x v="23"/>
    <n v="20170213"/>
    <x v="1"/>
    <s v="PAGO NOMINA RESERVAS DE LA FACULTAD DE CIENCIAS Y "/>
    <n v="-13546"/>
    <n v="0"/>
    <n v="13546"/>
    <n v="1103128"/>
  </r>
  <r>
    <s v="G"/>
    <n v="7"/>
    <n v="739"/>
    <n v="5"/>
    <n v="52127393"/>
    <s v="FONSECA HEREDIA SANDRA PATRICIA         "/>
    <x v="21"/>
    <x v="21"/>
    <n v="20170213"/>
    <x v="1"/>
    <s v="PAGO NOMINA RESERVAS DE LA FACULTAD DE CIENCIAS Y "/>
    <n v="-6773"/>
    <n v="0"/>
    <n v="6773"/>
    <n v="1103128"/>
  </r>
  <r>
    <s v="G"/>
    <n v="7"/>
    <n v="739"/>
    <n v="6"/>
    <n v="52127393"/>
    <s v="FONSECA HEREDIA SANDRA PATRICIA         "/>
    <x v="20"/>
    <x v="20"/>
    <n v="20170213"/>
    <x v="1"/>
    <s v="PAGO NOMINA RESERVAS DE LA FACULTAD DE CIENCIAS Y "/>
    <n v="-6542"/>
    <n v="0"/>
    <n v="6542"/>
    <n v="1103128"/>
  </r>
  <r>
    <s v="G"/>
    <n v="7"/>
    <n v="740"/>
    <n v="1"/>
    <n v="80232453"/>
    <s v="FORERO SALGADO CESAR AUGUSTO            "/>
    <x v="0"/>
    <x v="0"/>
    <n v="20170213"/>
    <x v="1"/>
    <s v="PAGO NOMINA RESERVAS DE LA FACULTAD DE CIENCIAS Y "/>
    <n v="-134658"/>
    <n v="0"/>
    <n v="134658"/>
    <n v="0"/>
  </r>
  <r>
    <s v="G"/>
    <n v="7"/>
    <n v="740"/>
    <n v="2"/>
    <n v="80232453"/>
    <s v="FORERO SALGADO CESAR AUGUSTO            "/>
    <x v="6"/>
    <x v="6"/>
    <n v="20170213"/>
    <x v="1"/>
    <s v="PAGO NOMINA RESERVAS DE LA FACULTAD DE CIENCIAS Y "/>
    <n v="137891"/>
    <n v="137891"/>
    <n v="0"/>
    <n v="0"/>
  </r>
  <r>
    <s v="G"/>
    <n v="7"/>
    <n v="740"/>
    <n v="3"/>
    <n v="80232453"/>
    <s v="FORERO SALGADO CESAR AUGUSTO            "/>
    <x v="22"/>
    <x v="22"/>
    <n v="20170213"/>
    <x v="1"/>
    <s v="PAGO NOMINA RESERVAS DE LA FACULTAD DE CIENCIAS Y "/>
    <n v="-362"/>
    <n v="0"/>
    <n v="362"/>
    <n v="137891"/>
  </r>
  <r>
    <s v="G"/>
    <n v="7"/>
    <n v="740"/>
    <n v="4"/>
    <n v="80232453"/>
    <s v="FORERO SALGADO CESAR AUGUSTO            "/>
    <x v="23"/>
    <x v="23"/>
    <n v="20170213"/>
    <x v="1"/>
    <s v="PAGO NOMINA RESERVAS DE LA FACULTAD DE CIENCIAS Y "/>
    <n v="-1448"/>
    <n v="0"/>
    <n v="1448"/>
    <n v="137891"/>
  </r>
  <r>
    <s v="G"/>
    <n v="7"/>
    <n v="740"/>
    <n v="5"/>
    <n v="80232453"/>
    <s v="FORERO SALGADO CESAR AUGUSTO            "/>
    <x v="21"/>
    <x v="21"/>
    <n v="20170213"/>
    <x v="1"/>
    <s v="PAGO NOMINA RESERVAS DE LA FACULTAD DE CIENCIAS Y "/>
    <n v="-724"/>
    <n v="0"/>
    <n v="724"/>
    <n v="137891"/>
  </r>
  <r>
    <s v="G"/>
    <n v="7"/>
    <n v="740"/>
    <n v="6"/>
    <n v="80232453"/>
    <s v="FORERO SALGADO CESAR AUGUSTO            "/>
    <x v="20"/>
    <x v="20"/>
    <n v="20170213"/>
    <x v="1"/>
    <s v="PAGO NOMINA RESERVAS DE LA FACULTAD DE CIENCIAS Y "/>
    <n v="-699"/>
    <n v="0"/>
    <n v="699"/>
    <n v="137891"/>
  </r>
  <r>
    <s v="G"/>
    <n v="7"/>
    <n v="741"/>
    <n v="1"/>
    <n v="80232453"/>
    <s v="FORERO SALGADO CESAR AUGUSTO            "/>
    <x v="0"/>
    <x v="0"/>
    <n v="20170213"/>
    <x v="1"/>
    <s v="PAGO NOMINA RESERVAS DE LA FACULTAD DE CIENCIAS Y "/>
    <n v="-1206579"/>
    <n v="0"/>
    <n v="1206579"/>
    <n v="0"/>
  </r>
  <r>
    <s v="G"/>
    <n v="7"/>
    <n v="741"/>
    <n v="2"/>
    <n v="80232453"/>
    <s v="FORERO SALGADO CESAR AUGUSTO            "/>
    <x v="6"/>
    <x v="6"/>
    <n v="20170213"/>
    <x v="1"/>
    <s v="PAGO NOMINA RESERVAS DE LA FACULTAD DE CIENCIAS Y "/>
    <n v="1241019"/>
    <n v="1241019"/>
    <n v="0"/>
    <n v="0"/>
  </r>
  <r>
    <s v="G"/>
    <n v="7"/>
    <n v="741"/>
    <n v="3"/>
    <n v="80232453"/>
    <s v="FORERO SALGADO CESAR AUGUSTO            "/>
    <x v="22"/>
    <x v="22"/>
    <n v="20170213"/>
    <x v="1"/>
    <s v="PAGO NOMINA RESERVAS DE LA FACULTAD DE CIENCIAS Y "/>
    <n v="-3856"/>
    <n v="0"/>
    <n v="3856"/>
    <n v="1241019"/>
  </r>
  <r>
    <s v="G"/>
    <n v="7"/>
    <n v="741"/>
    <n v="4"/>
    <n v="80232453"/>
    <s v="FORERO SALGADO CESAR AUGUSTO            "/>
    <x v="23"/>
    <x v="23"/>
    <n v="20170213"/>
    <x v="1"/>
    <s v="PAGO NOMINA RESERVAS DE LA FACULTAD DE CIENCIAS Y "/>
    <n v="-15423"/>
    <n v="0"/>
    <n v="15423"/>
    <n v="1241019"/>
  </r>
  <r>
    <s v="G"/>
    <n v="7"/>
    <n v="741"/>
    <n v="5"/>
    <n v="80232453"/>
    <s v="FORERO SALGADO CESAR AUGUSTO            "/>
    <x v="21"/>
    <x v="21"/>
    <n v="20170213"/>
    <x v="1"/>
    <s v="PAGO NOMINA RESERVAS DE LA FACULTAD DE CIENCIAS Y "/>
    <n v="-7712"/>
    <n v="0"/>
    <n v="7712"/>
    <n v="1241019"/>
  </r>
  <r>
    <s v="G"/>
    <n v="7"/>
    <n v="741"/>
    <n v="6"/>
    <n v="80232453"/>
    <s v="FORERO SALGADO CESAR AUGUSTO            "/>
    <x v="20"/>
    <x v="20"/>
    <n v="20170213"/>
    <x v="1"/>
    <s v="PAGO NOMINA RESERVAS DE LA FACULTAD DE CIENCIAS Y "/>
    <n v="-7449"/>
    <n v="0"/>
    <n v="7449"/>
    <n v="1241019"/>
  </r>
  <r>
    <s v="G"/>
    <n v="7"/>
    <n v="742"/>
    <n v="1"/>
    <n v="1010185582"/>
    <s v="  GARCﾍA VIVAS DIANA MILENA             "/>
    <x v="0"/>
    <x v="0"/>
    <n v="20170213"/>
    <x v="1"/>
    <s v="PAGO NOMINA RESERVAS DE LA FACULTAD DE CIENCIAS Y "/>
    <n v="-1006657"/>
    <n v="0"/>
    <n v="1006657"/>
    <n v="0"/>
  </r>
  <r>
    <s v="G"/>
    <n v="7"/>
    <n v="742"/>
    <n v="2"/>
    <n v="1010185582"/>
    <s v="  GARCﾍA VIVAS DIANA MILENA             "/>
    <x v="6"/>
    <x v="6"/>
    <n v="20170213"/>
    <x v="1"/>
    <s v="PAGO NOMINA RESERVAS DE LA FACULTAD DE CIENCIAS Y "/>
    <n v="1034183"/>
    <n v="1034183"/>
    <n v="0"/>
    <n v="0"/>
  </r>
  <r>
    <s v="G"/>
    <n v="7"/>
    <n v="742"/>
    <n v="3"/>
    <n v="1010185582"/>
    <s v="  GARCﾍA VIVAS DIANA MILENA             "/>
    <x v="22"/>
    <x v="22"/>
    <n v="20170213"/>
    <x v="1"/>
    <s v="PAGO NOMINA RESERVAS DE LA FACULTAD DE CIENCIAS Y "/>
    <n v="-3082"/>
    <n v="0"/>
    <n v="3082"/>
    <n v="1034183"/>
  </r>
  <r>
    <s v="G"/>
    <n v="7"/>
    <n v="742"/>
    <n v="4"/>
    <n v="1010185582"/>
    <s v="  GARCﾍA VIVAS DIANA MILENA             "/>
    <x v="23"/>
    <x v="23"/>
    <n v="20170213"/>
    <x v="1"/>
    <s v="PAGO NOMINA RESERVAS DE LA FACULTAD DE CIENCIAS Y "/>
    <n v="-12327"/>
    <n v="0"/>
    <n v="12327"/>
    <n v="1034183"/>
  </r>
  <r>
    <s v="G"/>
    <n v="7"/>
    <n v="742"/>
    <n v="5"/>
    <n v="1010185582"/>
    <s v="  GARCﾍA VIVAS DIANA MILENA             "/>
    <x v="21"/>
    <x v="21"/>
    <n v="20170213"/>
    <x v="1"/>
    <s v="PAGO NOMINA RESERVAS DE LA FACULTAD DE CIENCIAS Y "/>
    <n v="-6163"/>
    <n v="0"/>
    <n v="6163"/>
    <n v="1034183"/>
  </r>
  <r>
    <s v="G"/>
    <n v="7"/>
    <n v="742"/>
    <n v="6"/>
    <n v="1010185582"/>
    <s v="  GARCﾍA VIVAS DIANA MILENA             "/>
    <x v="20"/>
    <x v="20"/>
    <n v="20170213"/>
    <x v="1"/>
    <s v="PAGO NOMINA RESERVAS DE LA FACULTAD DE CIENCIAS Y "/>
    <n v="-5954"/>
    <n v="0"/>
    <n v="5954"/>
    <n v="1034183"/>
  </r>
  <r>
    <s v="G"/>
    <n v="7"/>
    <n v="743"/>
    <n v="1"/>
    <n v="1010185582"/>
    <s v="  GARCﾍA VIVAS DIANA MILENA             "/>
    <x v="0"/>
    <x v="0"/>
    <n v="20170213"/>
    <x v="1"/>
    <s v="PAGO NOMINA RESERVAS DE LA FACULTAD DE CIENCIAS Y "/>
    <n v="-134658"/>
    <n v="0"/>
    <n v="134658"/>
    <n v="0"/>
  </r>
  <r>
    <s v="G"/>
    <n v="7"/>
    <n v="743"/>
    <n v="2"/>
    <n v="1010185582"/>
    <s v="  GARCﾍA VIVAS DIANA MILENA             "/>
    <x v="6"/>
    <x v="6"/>
    <n v="20170213"/>
    <x v="1"/>
    <s v="PAGO NOMINA RESERVAS DE LA FACULTAD DE CIENCIAS Y "/>
    <n v="137891"/>
    <n v="137891"/>
    <n v="0"/>
    <n v="0"/>
  </r>
  <r>
    <s v="G"/>
    <n v="7"/>
    <n v="743"/>
    <n v="3"/>
    <n v="1010185582"/>
    <s v="  GARCﾍA VIVAS DIANA MILENA             "/>
    <x v="22"/>
    <x v="22"/>
    <n v="20170213"/>
    <x v="1"/>
    <s v="PAGO NOMINA RESERVAS DE LA FACULTAD DE CIENCIAS Y "/>
    <n v="-362"/>
    <n v="0"/>
    <n v="362"/>
    <n v="137891"/>
  </r>
  <r>
    <s v="G"/>
    <n v="7"/>
    <n v="743"/>
    <n v="4"/>
    <n v="1010185582"/>
    <s v="  GARCﾍA VIVAS DIANA MILENA             "/>
    <x v="23"/>
    <x v="23"/>
    <n v="20170213"/>
    <x v="1"/>
    <s v="PAGO NOMINA RESERVAS DE LA FACULTAD DE CIENCIAS Y "/>
    <n v="-1448"/>
    <n v="0"/>
    <n v="1448"/>
    <n v="137891"/>
  </r>
  <r>
    <s v="G"/>
    <n v="7"/>
    <n v="743"/>
    <n v="5"/>
    <n v="1010185582"/>
    <s v="  GARCﾍA VIVAS DIANA MILENA             "/>
    <x v="21"/>
    <x v="21"/>
    <n v="20170213"/>
    <x v="1"/>
    <s v="PAGO NOMINA RESERVAS DE LA FACULTAD DE CIENCIAS Y "/>
    <n v="-724"/>
    <n v="0"/>
    <n v="724"/>
    <n v="137891"/>
  </r>
  <r>
    <s v="G"/>
    <n v="7"/>
    <n v="743"/>
    <n v="6"/>
    <n v="1010185582"/>
    <s v="  GARCﾍA VIVAS DIANA MILENA             "/>
    <x v="20"/>
    <x v="20"/>
    <n v="20170213"/>
    <x v="1"/>
    <s v="PAGO NOMINA RESERVAS DE LA FACULTAD DE CIENCIAS Y "/>
    <n v="-699"/>
    <n v="0"/>
    <n v="699"/>
    <n v="137891"/>
  </r>
  <r>
    <s v="G"/>
    <n v="7"/>
    <n v="744"/>
    <n v="1"/>
    <n v="1014262664"/>
    <s v="GARZON CUEVAS JUAN CAMILO               "/>
    <x v="0"/>
    <x v="0"/>
    <n v="20170213"/>
    <x v="1"/>
    <s v="PAGO NOMINA RESERVAS DE LA FACULTAD DE CIENCIAS Y "/>
    <n v="-1206579"/>
    <n v="0"/>
    <n v="1206579"/>
    <n v="0"/>
  </r>
  <r>
    <s v="G"/>
    <n v="7"/>
    <n v="744"/>
    <n v="2"/>
    <n v="1014262664"/>
    <s v="GARZON CUEVAS JUAN CAMILO               "/>
    <x v="6"/>
    <x v="6"/>
    <n v="20170213"/>
    <x v="1"/>
    <s v="PAGO NOMINA RESERVAS DE LA FACULTAD DE CIENCIAS Y "/>
    <n v="1241019"/>
    <n v="1241019"/>
    <n v="0"/>
    <n v="0"/>
  </r>
  <r>
    <s v="G"/>
    <n v="7"/>
    <n v="744"/>
    <n v="3"/>
    <n v="1014262664"/>
    <s v="GARZON CUEVAS JUAN CAMILO               "/>
    <x v="22"/>
    <x v="22"/>
    <n v="20170213"/>
    <x v="1"/>
    <s v="PAGO NOMINA RESERVAS DE LA FACULTAD DE CIENCIAS Y "/>
    <n v="-3856"/>
    <n v="0"/>
    <n v="3856"/>
    <n v="1241019"/>
  </r>
  <r>
    <s v="G"/>
    <n v="7"/>
    <n v="744"/>
    <n v="4"/>
    <n v="1014262664"/>
    <s v="GARZON CUEVAS JUAN CAMILO               "/>
    <x v="23"/>
    <x v="23"/>
    <n v="20170213"/>
    <x v="1"/>
    <s v="PAGO NOMINA RESERVAS DE LA FACULTAD DE CIENCIAS Y "/>
    <n v="-15423"/>
    <n v="0"/>
    <n v="15423"/>
    <n v="1241019"/>
  </r>
  <r>
    <s v="G"/>
    <n v="7"/>
    <n v="744"/>
    <n v="5"/>
    <n v="1014262664"/>
    <s v="GARZON CUEVAS JUAN CAMILO               "/>
    <x v="21"/>
    <x v="21"/>
    <n v="20170213"/>
    <x v="1"/>
    <s v="PAGO NOMINA RESERVAS DE LA FACULTAD DE CIENCIAS Y "/>
    <n v="-7712"/>
    <n v="0"/>
    <n v="7712"/>
    <n v="1241019"/>
  </r>
  <r>
    <s v="G"/>
    <n v="7"/>
    <n v="744"/>
    <n v="6"/>
    <n v="1014262664"/>
    <s v="GARZON CUEVAS JUAN CAMILO               "/>
    <x v="20"/>
    <x v="20"/>
    <n v="20170213"/>
    <x v="1"/>
    <s v="PAGO NOMINA RESERVAS DE LA FACULTAD DE CIENCIAS Y "/>
    <n v="-7449"/>
    <n v="0"/>
    <n v="7449"/>
    <n v="1241019"/>
  </r>
  <r>
    <s v="G"/>
    <n v="7"/>
    <n v="745"/>
    <n v="1"/>
    <n v="20738205"/>
    <s v="GIL TORRES LUZ AMANDA                   "/>
    <x v="0"/>
    <x v="0"/>
    <n v="20170213"/>
    <x v="1"/>
    <s v="PAGO NOMINA RESERVAS DE LA FACULTAD DE CIENCIAS Y "/>
    <n v="-1006657"/>
    <n v="0"/>
    <n v="1006657"/>
    <n v="0"/>
  </r>
  <r>
    <s v="G"/>
    <n v="7"/>
    <n v="745"/>
    <n v="2"/>
    <n v="20738205"/>
    <s v="GIL TORRES LUZ AMANDA                   "/>
    <x v="6"/>
    <x v="6"/>
    <n v="20170213"/>
    <x v="1"/>
    <s v="PAGO NOMINA RESERVAS DE LA FACULTAD DE CIENCIAS Y "/>
    <n v="1034183"/>
    <n v="1034183"/>
    <n v="0"/>
    <n v="0"/>
  </r>
  <r>
    <s v="G"/>
    <n v="7"/>
    <n v="745"/>
    <n v="3"/>
    <n v="20738205"/>
    <s v="GIL TORRES LUZ AMANDA                   "/>
    <x v="22"/>
    <x v="22"/>
    <n v="20170213"/>
    <x v="1"/>
    <s v="PAGO NOMINA RESERVAS DE LA FACULTAD DE CIENCIAS Y "/>
    <n v="-3082"/>
    <n v="0"/>
    <n v="3082"/>
    <n v="1034183"/>
  </r>
  <r>
    <s v="G"/>
    <n v="7"/>
    <n v="745"/>
    <n v="4"/>
    <n v="20738205"/>
    <s v="GIL TORRES LUZ AMANDA                   "/>
    <x v="23"/>
    <x v="23"/>
    <n v="20170213"/>
    <x v="1"/>
    <s v="PAGO NOMINA RESERVAS DE LA FACULTAD DE CIENCIAS Y "/>
    <n v="-12327"/>
    <n v="0"/>
    <n v="12327"/>
    <n v="1034183"/>
  </r>
  <r>
    <s v="G"/>
    <n v="7"/>
    <n v="745"/>
    <n v="5"/>
    <n v="20738205"/>
    <s v="GIL TORRES LUZ AMANDA                   "/>
    <x v="21"/>
    <x v="21"/>
    <n v="20170213"/>
    <x v="1"/>
    <s v="PAGO NOMINA RESERVAS DE LA FACULTAD DE CIENCIAS Y "/>
    <n v="-6163"/>
    <n v="0"/>
    <n v="6163"/>
    <n v="1034183"/>
  </r>
  <r>
    <s v="G"/>
    <n v="7"/>
    <n v="745"/>
    <n v="6"/>
    <n v="20738205"/>
    <s v="GIL TORRES LUZ AMANDA                   "/>
    <x v="20"/>
    <x v="20"/>
    <n v="20170213"/>
    <x v="1"/>
    <s v="PAGO NOMINA RESERVAS DE LA FACULTAD DE CIENCIAS Y "/>
    <n v="-5954"/>
    <n v="0"/>
    <n v="5954"/>
    <n v="1034183"/>
  </r>
  <r>
    <s v="G"/>
    <n v="7"/>
    <n v="746"/>
    <n v="1"/>
    <n v="20738205"/>
    <s v="GIL TORRES LUZ AMANDA                   "/>
    <x v="0"/>
    <x v="0"/>
    <n v="20170213"/>
    <x v="1"/>
    <s v="PAGO NOMINA RESERVAS DE LA FACULTAD DE CIENCIAS Y "/>
    <n v="-201986"/>
    <n v="0"/>
    <n v="201986"/>
    <n v="0"/>
  </r>
  <r>
    <s v="G"/>
    <n v="7"/>
    <n v="746"/>
    <n v="2"/>
    <n v="20738205"/>
    <s v="GIL TORRES LUZ AMANDA                   "/>
    <x v="6"/>
    <x v="6"/>
    <n v="20170213"/>
    <x v="1"/>
    <s v="PAGO NOMINA RESERVAS DE LA FACULTAD DE CIENCIAS Y "/>
    <n v="206836"/>
    <n v="206836"/>
    <n v="0"/>
    <n v="0"/>
  </r>
  <r>
    <s v="G"/>
    <n v="7"/>
    <n v="746"/>
    <n v="3"/>
    <n v="20738205"/>
    <s v="GIL TORRES LUZ AMANDA                   "/>
    <x v="22"/>
    <x v="22"/>
    <n v="20170213"/>
    <x v="1"/>
    <s v="PAGO NOMINA RESERVAS DE LA FACULTAD DE CIENCIAS Y "/>
    <n v="-543"/>
    <n v="0"/>
    <n v="543"/>
    <n v="206836"/>
  </r>
  <r>
    <s v="G"/>
    <n v="7"/>
    <n v="746"/>
    <n v="4"/>
    <n v="20738205"/>
    <s v="GIL TORRES LUZ AMANDA                   "/>
    <x v="23"/>
    <x v="23"/>
    <n v="20170213"/>
    <x v="1"/>
    <s v="PAGO NOMINA RESERVAS DE LA FACULTAD DE CIENCIAS Y "/>
    <n v="-2172"/>
    <n v="0"/>
    <n v="2172"/>
    <n v="206836"/>
  </r>
  <r>
    <s v="G"/>
    <n v="7"/>
    <n v="746"/>
    <n v="5"/>
    <n v="20738205"/>
    <s v="GIL TORRES LUZ AMANDA                   "/>
    <x v="21"/>
    <x v="21"/>
    <n v="20170213"/>
    <x v="1"/>
    <s v="PAGO NOMINA RESERVAS DE LA FACULTAD DE CIENCIAS Y "/>
    <n v="-1086"/>
    <n v="0"/>
    <n v="1086"/>
    <n v="206836"/>
  </r>
  <r>
    <s v="G"/>
    <n v="7"/>
    <n v="746"/>
    <n v="6"/>
    <n v="20738205"/>
    <s v="GIL TORRES LUZ AMANDA                   "/>
    <x v="20"/>
    <x v="20"/>
    <n v="20170213"/>
    <x v="1"/>
    <s v="PAGO NOMINA RESERVAS DE LA FACULTAD DE CIENCIAS Y "/>
    <n v="-1049"/>
    <n v="0"/>
    <n v="1049"/>
    <n v="206836"/>
  </r>
  <r>
    <s v="G"/>
    <n v="7"/>
    <n v="747"/>
    <n v="1"/>
    <n v="1020717878"/>
    <s v="HERNANDEZ MARTINEZ JULIAN DAVID         "/>
    <x v="0"/>
    <x v="0"/>
    <n v="20170213"/>
    <x v="1"/>
    <s v="PAGO NOMINA RESERVAS DE LA FACULTAD DE CIENCIAS Y "/>
    <n v="-1206579"/>
    <n v="0"/>
    <n v="1206579"/>
    <n v="0"/>
  </r>
  <r>
    <s v="G"/>
    <n v="7"/>
    <n v="747"/>
    <n v="2"/>
    <n v="1020717878"/>
    <s v="HERNANDEZ MARTINEZ JULIAN DAVID         "/>
    <x v="6"/>
    <x v="6"/>
    <n v="20170213"/>
    <x v="1"/>
    <s v="PAGO NOMINA RESERVAS DE LA FACULTAD DE CIENCIAS Y "/>
    <n v="1241019"/>
    <n v="1241019"/>
    <n v="0"/>
    <n v="0"/>
  </r>
  <r>
    <s v="G"/>
    <n v="7"/>
    <n v="747"/>
    <n v="3"/>
    <n v="1020717878"/>
    <s v="HERNANDEZ MARTINEZ JULIAN DAVID         "/>
    <x v="22"/>
    <x v="22"/>
    <n v="20170213"/>
    <x v="1"/>
    <s v="PAGO NOMINA RESERVAS DE LA FACULTAD DE CIENCIAS Y "/>
    <n v="-3856"/>
    <n v="0"/>
    <n v="3856"/>
    <n v="1241019"/>
  </r>
  <r>
    <s v="G"/>
    <n v="7"/>
    <n v="747"/>
    <n v="4"/>
    <n v="1020717878"/>
    <s v="HERNANDEZ MARTINEZ JULIAN DAVID         "/>
    <x v="23"/>
    <x v="23"/>
    <n v="20170213"/>
    <x v="1"/>
    <s v="PAGO NOMINA RESERVAS DE LA FACULTAD DE CIENCIAS Y "/>
    <n v="-15423"/>
    <n v="0"/>
    <n v="15423"/>
    <n v="1241019"/>
  </r>
  <r>
    <s v="G"/>
    <n v="7"/>
    <n v="747"/>
    <n v="5"/>
    <n v="1020717878"/>
    <s v="HERNANDEZ MARTINEZ JULIAN DAVID         "/>
    <x v="21"/>
    <x v="21"/>
    <n v="20170213"/>
    <x v="1"/>
    <s v="PAGO NOMINA RESERVAS DE LA FACULTAD DE CIENCIAS Y "/>
    <n v="-7712"/>
    <n v="0"/>
    <n v="7712"/>
    <n v="1241019"/>
  </r>
  <r>
    <s v="G"/>
    <n v="7"/>
    <n v="747"/>
    <n v="6"/>
    <n v="1020717878"/>
    <s v="HERNANDEZ MARTINEZ JULIAN DAVID         "/>
    <x v="20"/>
    <x v="20"/>
    <n v="20170213"/>
    <x v="1"/>
    <s v="PAGO NOMINA RESERVAS DE LA FACULTAD DE CIENCIAS Y "/>
    <n v="-7449"/>
    <n v="0"/>
    <n v="7449"/>
    <n v="1241019"/>
  </r>
  <r>
    <s v="G"/>
    <n v="7"/>
    <n v="748"/>
    <n v="1"/>
    <n v="14273664"/>
    <s v="LAMPREA CERVERA CARLOS ROBERTO          "/>
    <x v="0"/>
    <x v="0"/>
    <n v="20170213"/>
    <x v="1"/>
    <s v="PAGO NOMINA RESERVAS DE LA FACULTAD DE CIENCIAS Y "/>
    <n v="-1761961"/>
    <n v="0"/>
    <n v="1761961"/>
    <n v="0"/>
  </r>
  <r>
    <s v="G"/>
    <n v="7"/>
    <n v="748"/>
    <n v="2"/>
    <n v="14273664"/>
    <s v="LAMPREA CERVERA CARLOS ROBERTO          "/>
    <x v="1"/>
    <x v="1"/>
    <n v="20170213"/>
    <x v="1"/>
    <s v="PAGO NOMINA RESERVAS DE LA FACULTAD DE CIENCIAS Y "/>
    <n v="1797179"/>
    <n v="1797179"/>
    <n v="0"/>
    <n v="0"/>
  </r>
  <r>
    <s v="G"/>
    <n v="7"/>
    <n v="748"/>
    <n v="3"/>
    <n v="14273664"/>
    <s v="LAMPREA CERVERA CARLOS ROBERTO          "/>
    <x v="22"/>
    <x v="22"/>
    <n v="20170213"/>
    <x v="1"/>
    <s v="PAGO NOMINA RESERVAS DE LA FACULTAD DE CIENCIAS Y "/>
    <n v="-5937"/>
    <n v="0"/>
    <n v="5937"/>
    <n v="1797179"/>
  </r>
  <r>
    <s v="G"/>
    <n v="7"/>
    <n v="748"/>
    <n v="4"/>
    <n v="14273664"/>
    <s v="LAMPREA CERVERA CARLOS ROBERTO          "/>
    <x v="32"/>
    <x v="31"/>
    <n v="20170213"/>
    <x v="1"/>
    <s v="PAGO NOMINA RESERVAS DE LA FACULTAD DE CIENCIAS Y "/>
    <n v="-5937"/>
    <n v="0"/>
    <n v="5937"/>
    <n v="1797179"/>
  </r>
  <r>
    <s v="G"/>
    <n v="7"/>
    <n v="748"/>
    <n v="5"/>
    <n v="14273664"/>
    <s v="LAMPREA CERVERA CARLOS ROBERTO          "/>
    <x v="21"/>
    <x v="21"/>
    <n v="20170213"/>
    <x v="1"/>
    <s v="PAGO NOMINA RESERVAS DE LA FACULTAD DE CIENCIAS Y "/>
    <n v="-11874"/>
    <n v="0"/>
    <n v="11874"/>
    <n v="1797179"/>
  </r>
  <r>
    <s v="G"/>
    <n v="7"/>
    <n v="748"/>
    <n v="6"/>
    <n v="14273664"/>
    <s v="LAMPREA CERVERA CARLOS ROBERTO          "/>
    <x v="20"/>
    <x v="20"/>
    <n v="20170213"/>
    <x v="1"/>
    <s v="PAGO NOMINA RESERVAS DE LA FACULTAD DE CIENCIAS Y "/>
    <n v="-11470"/>
    <n v="0"/>
    <n v="11470"/>
    <n v="1797179"/>
  </r>
  <r>
    <s v="G"/>
    <n v="7"/>
    <n v="749"/>
    <n v="1"/>
    <n v="32794726"/>
    <s v="LARA SANTANA LUZ MARINA                 "/>
    <x v="0"/>
    <x v="0"/>
    <n v="20170213"/>
    <x v="1"/>
    <s v="PAGO NOMINA RESERVAS DE LA FACULTAD DE CIENCIAS Y "/>
    <n v="-469774"/>
    <n v="0"/>
    <n v="469774"/>
    <n v="0"/>
  </r>
  <r>
    <s v="G"/>
    <n v="7"/>
    <n v="749"/>
    <n v="2"/>
    <n v="32794726"/>
    <s v="LARA SANTANA LUZ MARINA                 "/>
    <x v="6"/>
    <x v="6"/>
    <n v="20170213"/>
    <x v="1"/>
    <s v="PAGO NOMINA RESERVAS DE LA FACULTAD DE CIENCIAS Y "/>
    <n v="482618"/>
    <n v="482618"/>
    <n v="0"/>
    <n v="0"/>
  </r>
  <r>
    <s v="G"/>
    <n v="7"/>
    <n v="749"/>
    <n v="3"/>
    <n v="32794726"/>
    <s v="LARA SANTANA LUZ MARINA                 "/>
    <x v="22"/>
    <x v="22"/>
    <n v="20170213"/>
    <x v="1"/>
    <s v="PAGO NOMINA RESERVAS DE LA FACULTAD DE CIENCIAS Y "/>
    <n v="-1438"/>
    <n v="0"/>
    <n v="1438"/>
    <n v="482618"/>
  </r>
  <r>
    <s v="G"/>
    <n v="7"/>
    <n v="749"/>
    <n v="4"/>
    <n v="32794726"/>
    <s v="LARA SANTANA LUZ MARINA                 "/>
    <x v="23"/>
    <x v="23"/>
    <n v="20170213"/>
    <x v="1"/>
    <s v="PAGO NOMINA RESERVAS DE LA FACULTAD DE CIENCIAS Y "/>
    <n v="-5752"/>
    <n v="0"/>
    <n v="5752"/>
    <n v="482618"/>
  </r>
  <r>
    <s v="G"/>
    <n v="7"/>
    <n v="749"/>
    <n v="5"/>
    <n v="32794726"/>
    <s v="LARA SANTANA LUZ MARINA                 "/>
    <x v="21"/>
    <x v="21"/>
    <n v="20170213"/>
    <x v="1"/>
    <s v="PAGO NOMINA RESERVAS DE LA FACULTAD DE CIENCIAS Y "/>
    <n v="-2876"/>
    <n v="0"/>
    <n v="2876"/>
    <n v="482618"/>
  </r>
  <r>
    <s v="G"/>
    <n v="7"/>
    <n v="749"/>
    <n v="6"/>
    <n v="32794726"/>
    <s v="LARA SANTANA LUZ MARINA                 "/>
    <x v="20"/>
    <x v="20"/>
    <n v="20170213"/>
    <x v="1"/>
    <s v="PAGO NOMINA RESERVAS DE LA FACULTAD DE CIENCIAS Y "/>
    <n v="-2778"/>
    <n v="0"/>
    <n v="2778"/>
    <n v="482618"/>
  </r>
  <r>
    <s v="G"/>
    <n v="7"/>
    <n v="750"/>
    <n v="1"/>
    <n v="32794726"/>
    <s v="LARA SANTANA LUZ MARINA                 "/>
    <x v="0"/>
    <x v="0"/>
    <n v="20170213"/>
    <x v="1"/>
    <s v="PAGO NOMINA RESERVAS DE LA FACULTAD DE CIENCIAS Y "/>
    <n v="-536884"/>
    <n v="0"/>
    <n v="536884"/>
    <n v="0"/>
  </r>
  <r>
    <s v="G"/>
    <n v="7"/>
    <n v="750"/>
    <n v="2"/>
    <n v="32794726"/>
    <s v="LARA SANTANA LUZ MARINA                 "/>
    <x v="6"/>
    <x v="6"/>
    <n v="20170213"/>
    <x v="1"/>
    <s v="PAGO NOMINA RESERVAS DE LA FACULTAD DE CIENCIAS Y "/>
    <n v="551564"/>
    <n v="551564"/>
    <n v="0"/>
    <n v="0"/>
  </r>
  <r>
    <s v="G"/>
    <n v="7"/>
    <n v="750"/>
    <n v="3"/>
    <n v="32794726"/>
    <s v="LARA SANTANA LUZ MARINA                 "/>
    <x v="22"/>
    <x v="22"/>
    <n v="20170213"/>
    <x v="1"/>
    <s v="PAGO NOMINA RESERVAS DE LA FACULTAD DE CIENCIAS Y "/>
    <n v="-1644"/>
    <n v="0"/>
    <n v="1644"/>
    <n v="551564"/>
  </r>
  <r>
    <s v="G"/>
    <n v="7"/>
    <n v="750"/>
    <n v="4"/>
    <n v="32794726"/>
    <s v="LARA SANTANA LUZ MARINA                 "/>
    <x v="23"/>
    <x v="23"/>
    <n v="20170213"/>
    <x v="1"/>
    <s v="PAGO NOMINA RESERVAS DE LA FACULTAD DE CIENCIAS Y "/>
    <n v="-6574"/>
    <n v="0"/>
    <n v="6574"/>
    <n v="551564"/>
  </r>
  <r>
    <s v="G"/>
    <n v="7"/>
    <n v="750"/>
    <n v="5"/>
    <n v="32794726"/>
    <s v="LARA SANTANA LUZ MARINA                 "/>
    <x v="21"/>
    <x v="21"/>
    <n v="20170213"/>
    <x v="1"/>
    <s v="PAGO NOMINA RESERVAS DE LA FACULTAD DE CIENCIAS Y "/>
    <n v="-3287"/>
    <n v="0"/>
    <n v="3287"/>
    <n v="551564"/>
  </r>
  <r>
    <s v="G"/>
    <n v="7"/>
    <n v="750"/>
    <n v="6"/>
    <n v="32794726"/>
    <s v="LARA SANTANA LUZ MARINA                 "/>
    <x v="20"/>
    <x v="20"/>
    <n v="20170213"/>
    <x v="1"/>
    <s v="PAGO NOMINA RESERVAS DE LA FACULTAD DE CIENCIAS Y "/>
    <n v="-3175"/>
    <n v="0"/>
    <n v="3175"/>
    <n v="551564"/>
  </r>
  <r>
    <s v="G"/>
    <n v="7"/>
    <n v="751"/>
    <n v="1"/>
    <n v="32794726"/>
    <s v="LARA SANTANA LUZ MARINA                 "/>
    <x v="0"/>
    <x v="0"/>
    <n v="20170213"/>
    <x v="1"/>
    <s v="PAGO NOMINA RESERVAS DE LA FACULTAD DE CIENCIAS Y "/>
    <n v="-134658"/>
    <n v="0"/>
    <n v="134658"/>
    <n v="0"/>
  </r>
  <r>
    <s v="G"/>
    <n v="7"/>
    <n v="751"/>
    <n v="2"/>
    <n v="32794726"/>
    <s v="LARA SANTANA LUZ MARINA                 "/>
    <x v="6"/>
    <x v="6"/>
    <n v="20170213"/>
    <x v="1"/>
    <s v="PAGO NOMINA RESERVAS DE LA FACULTAD DE CIENCIAS Y "/>
    <n v="137891"/>
    <n v="137891"/>
    <n v="0"/>
    <n v="0"/>
  </r>
  <r>
    <s v="G"/>
    <n v="7"/>
    <n v="751"/>
    <n v="3"/>
    <n v="32794726"/>
    <s v="LARA SANTANA LUZ MARINA                 "/>
    <x v="22"/>
    <x v="22"/>
    <n v="20170213"/>
    <x v="1"/>
    <s v="PAGO NOMINA RESERVAS DE LA FACULTAD DE CIENCIAS Y "/>
    <n v="-362"/>
    <n v="0"/>
    <n v="362"/>
    <n v="137891"/>
  </r>
  <r>
    <s v="G"/>
    <n v="7"/>
    <n v="751"/>
    <n v="4"/>
    <n v="32794726"/>
    <s v="LARA SANTANA LUZ MARINA                 "/>
    <x v="23"/>
    <x v="23"/>
    <n v="20170213"/>
    <x v="1"/>
    <s v="PAGO NOMINA RESERVAS DE LA FACULTAD DE CIENCIAS Y "/>
    <n v="-1448"/>
    <n v="0"/>
    <n v="1448"/>
    <n v="137891"/>
  </r>
  <r>
    <s v="G"/>
    <n v="7"/>
    <n v="751"/>
    <n v="5"/>
    <n v="32794726"/>
    <s v="LARA SANTANA LUZ MARINA                 "/>
    <x v="21"/>
    <x v="21"/>
    <n v="20170213"/>
    <x v="1"/>
    <s v="PAGO NOMINA RESERVAS DE LA FACULTAD DE CIENCIAS Y "/>
    <n v="-724"/>
    <n v="0"/>
    <n v="724"/>
    <n v="137891"/>
  </r>
  <r>
    <s v="G"/>
    <n v="7"/>
    <n v="751"/>
    <n v="6"/>
    <n v="32794726"/>
    <s v="LARA SANTANA LUZ MARINA                 "/>
    <x v="20"/>
    <x v="20"/>
    <n v="20170213"/>
    <x v="1"/>
    <s v="PAGO NOMINA RESERVAS DE LA FACULTAD DE CIENCIAS Y "/>
    <n v="-699"/>
    <n v="0"/>
    <n v="699"/>
    <n v="137891"/>
  </r>
  <r>
    <s v="G"/>
    <n v="7"/>
    <n v="752"/>
    <n v="1"/>
    <n v="1016067051"/>
    <s v="LOPEZ  BAQUERO  ANGIE  KATERINE         "/>
    <x v="0"/>
    <x v="0"/>
    <n v="20170213"/>
    <x v="1"/>
    <s v="PAGO NOMINA RESERVAS DE LA FACULTAD DE CIENCIAS Y "/>
    <n v="-926687"/>
    <n v="0"/>
    <n v="926687"/>
    <n v="0"/>
  </r>
  <r>
    <s v="G"/>
    <n v="7"/>
    <n v="752"/>
    <n v="2"/>
    <n v="1016067051"/>
    <s v="LOPEZ  BAQUERO  ANGIE  KATERINE         "/>
    <x v="6"/>
    <x v="6"/>
    <n v="20170213"/>
    <x v="1"/>
    <s v="PAGO NOMINA RESERVAS DE LA FACULTAD DE CIENCIAS Y "/>
    <n v="951448"/>
    <n v="951448"/>
    <n v="0"/>
    <n v="0"/>
  </r>
  <r>
    <s v="G"/>
    <n v="7"/>
    <n v="752"/>
    <n v="3"/>
    <n v="1016067051"/>
    <s v="LOPEZ  BAQUERO  ANGIE  KATERINE         "/>
    <x v="22"/>
    <x v="22"/>
    <n v="20170213"/>
    <x v="1"/>
    <s v="PAGO NOMINA RESERVAS DE LA FACULTAD DE CIENCIAS Y "/>
    <n v="-2772"/>
    <n v="0"/>
    <n v="2772"/>
    <n v="951448"/>
  </r>
  <r>
    <s v="G"/>
    <n v="7"/>
    <n v="752"/>
    <n v="4"/>
    <n v="1016067051"/>
    <s v="LOPEZ  BAQUERO  ANGIE  KATERINE         "/>
    <x v="23"/>
    <x v="23"/>
    <n v="20170213"/>
    <x v="1"/>
    <s v="PAGO NOMINA RESERVAS DE LA FACULTAD DE CIENCIAS Y "/>
    <n v="-11089"/>
    <n v="0"/>
    <n v="11089"/>
    <n v="951448"/>
  </r>
  <r>
    <s v="G"/>
    <n v="7"/>
    <n v="752"/>
    <n v="5"/>
    <n v="1016067051"/>
    <s v="LOPEZ  BAQUERO  ANGIE  KATERINE         "/>
    <x v="21"/>
    <x v="21"/>
    <n v="20170213"/>
    <x v="1"/>
    <s v="PAGO NOMINA RESERVAS DE LA FACULTAD DE CIENCIAS Y "/>
    <n v="-5544"/>
    <n v="0"/>
    <n v="5544"/>
    <n v="951448"/>
  </r>
  <r>
    <s v="G"/>
    <n v="7"/>
    <n v="752"/>
    <n v="6"/>
    <n v="1016067051"/>
    <s v="LOPEZ  BAQUERO  ANGIE  KATERINE         "/>
    <x v="20"/>
    <x v="20"/>
    <n v="20170213"/>
    <x v="1"/>
    <s v="PAGO NOMINA RESERVAS DE LA FACULTAD DE CIENCIAS Y "/>
    <n v="-5356"/>
    <n v="0"/>
    <n v="5356"/>
    <n v="951448"/>
  </r>
  <r>
    <s v="G"/>
    <n v="7"/>
    <n v="753"/>
    <n v="1"/>
    <n v="33284222"/>
    <s v="LORA ENUBILA YARLEY DUBIBIER            "/>
    <x v="0"/>
    <x v="0"/>
    <n v="20170213"/>
    <x v="1"/>
    <s v="PAGO NOMINA RESERVAS DE LA FACULTAD DE CIENCIAS Y "/>
    <n v="-1206579"/>
    <n v="0"/>
    <n v="1206579"/>
    <n v="0"/>
  </r>
  <r>
    <s v="G"/>
    <n v="7"/>
    <n v="753"/>
    <n v="2"/>
    <n v="33284222"/>
    <s v="LORA ENUBILA YARLEY DUBIBIER            "/>
    <x v="6"/>
    <x v="6"/>
    <n v="20170213"/>
    <x v="1"/>
    <s v="PAGO NOMINA RESERVAS DE LA FACULTAD DE CIENCIAS Y "/>
    <n v="1241019"/>
    <n v="1241019"/>
    <n v="0"/>
    <n v="0"/>
  </r>
  <r>
    <s v="G"/>
    <n v="7"/>
    <n v="753"/>
    <n v="3"/>
    <n v="33284222"/>
    <s v="LORA ENUBILA YARLEY DUBIBIER            "/>
    <x v="22"/>
    <x v="22"/>
    <n v="20170213"/>
    <x v="1"/>
    <s v="PAGO NOMINA RESERVAS DE LA FACULTAD DE CIENCIAS Y "/>
    <n v="-3856"/>
    <n v="0"/>
    <n v="3856"/>
    <n v="1241019"/>
  </r>
  <r>
    <s v="G"/>
    <n v="7"/>
    <n v="753"/>
    <n v="4"/>
    <n v="33284222"/>
    <s v="LORA ENUBILA YARLEY DUBIBIER            "/>
    <x v="23"/>
    <x v="23"/>
    <n v="20170213"/>
    <x v="1"/>
    <s v="PAGO NOMINA RESERVAS DE LA FACULTAD DE CIENCIAS Y "/>
    <n v="-15423"/>
    <n v="0"/>
    <n v="15423"/>
    <n v="1241019"/>
  </r>
  <r>
    <s v="G"/>
    <n v="7"/>
    <n v="753"/>
    <n v="5"/>
    <n v="33284222"/>
    <s v="LORA ENUBILA YARLEY DUBIBIER            "/>
    <x v="21"/>
    <x v="21"/>
    <n v="20170213"/>
    <x v="1"/>
    <s v="PAGO NOMINA RESERVAS DE LA FACULTAD DE CIENCIAS Y "/>
    <n v="-7712"/>
    <n v="0"/>
    <n v="7712"/>
    <n v="1241019"/>
  </r>
  <r>
    <s v="G"/>
    <n v="7"/>
    <n v="753"/>
    <n v="6"/>
    <n v="33284222"/>
    <s v="LORA ENUBILA YARLEY DUBIBIER            "/>
    <x v="20"/>
    <x v="20"/>
    <n v="20170213"/>
    <x v="1"/>
    <s v="PAGO NOMINA RESERVAS DE LA FACULTAD DE CIENCIAS Y "/>
    <n v="-7449"/>
    <n v="0"/>
    <n v="7449"/>
    <n v="1241019"/>
  </r>
  <r>
    <s v="G"/>
    <n v="7"/>
    <n v="754"/>
    <n v="1"/>
    <n v="1010167459"/>
    <s v="MANRIQUE MURILLO DIANA CAROLINA         "/>
    <x v="0"/>
    <x v="0"/>
    <n v="20170213"/>
    <x v="1"/>
    <s v="PAGO NOMINA RESERVAS DE LA FACULTAD DE CIENCIAS Y "/>
    <n v="-1206579"/>
    <n v="0"/>
    <n v="1206579"/>
    <n v="0"/>
  </r>
  <r>
    <s v="G"/>
    <n v="7"/>
    <n v="754"/>
    <n v="2"/>
    <n v="1010167459"/>
    <s v="MANRIQUE MURILLO DIANA CAROLINA         "/>
    <x v="6"/>
    <x v="6"/>
    <n v="20170213"/>
    <x v="1"/>
    <s v="PAGO NOMINA RESERVAS DE LA FACULTAD DE CIENCIAS Y "/>
    <n v="1241019"/>
    <n v="1241019"/>
    <n v="0"/>
    <n v="0"/>
  </r>
  <r>
    <s v="G"/>
    <n v="7"/>
    <n v="754"/>
    <n v="3"/>
    <n v="1010167459"/>
    <s v="MANRIQUE MURILLO DIANA CAROLINA         "/>
    <x v="22"/>
    <x v="22"/>
    <n v="20170213"/>
    <x v="1"/>
    <s v="PAGO NOMINA RESERVAS DE LA FACULTAD DE CIENCIAS Y "/>
    <n v="-3856"/>
    <n v="0"/>
    <n v="3856"/>
    <n v="1241019"/>
  </r>
  <r>
    <s v="G"/>
    <n v="7"/>
    <n v="754"/>
    <n v="4"/>
    <n v="1010167459"/>
    <s v="MANRIQUE MURILLO DIANA CAROLINA         "/>
    <x v="23"/>
    <x v="23"/>
    <n v="20170213"/>
    <x v="1"/>
    <s v="PAGO NOMINA RESERVAS DE LA FACULTAD DE CIENCIAS Y "/>
    <n v="-15423"/>
    <n v="0"/>
    <n v="15423"/>
    <n v="1241019"/>
  </r>
  <r>
    <s v="G"/>
    <n v="7"/>
    <n v="754"/>
    <n v="5"/>
    <n v="1010167459"/>
    <s v="MANRIQUE MURILLO DIANA CAROLINA         "/>
    <x v="21"/>
    <x v="21"/>
    <n v="20170213"/>
    <x v="1"/>
    <s v="PAGO NOMINA RESERVAS DE LA FACULTAD DE CIENCIAS Y "/>
    <n v="-7712"/>
    <n v="0"/>
    <n v="7712"/>
    <n v="1241019"/>
  </r>
  <r>
    <s v="G"/>
    <n v="7"/>
    <n v="754"/>
    <n v="6"/>
    <n v="1010167459"/>
    <s v="MANRIQUE MURILLO DIANA CAROLINA         "/>
    <x v="20"/>
    <x v="20"/>
    <n v="20170213"/>
    <x v="1"/>
    <s v="PAGO NOMINA RESERVAS DE LA FACULTAD DE CIENCIAS Y "/>
    <n v="-7449"/>
    <n v="0"/>
    <n v="7449"/>
    <n v="1241019"/>
  </r>
  <r>
    <s v="G"/>
    <n v="7"/>
    <n v="755"/>
    <n v="1"/>
    <n v="41667515"/>
    <s v="MARTINEZ PE･A MARIA NOHORA              "/>
    <x v="0"/>
    <x v="0"/>
    <n v="20170213"/>
    <x v="1"/>
    <s v="PAGO NOMINA RESERVAS DE LA FACULTAD DE CIENCIAS Y "/>
    <n v="-1273219"/>
    <n v="0"/>
    <n v="1273219"/>
    <n v="0"/>
  </r>
  <r>
    <s v="G"/>
    <n v="7"/>
    <n v="755"/>
    <n v="2"/>
    <n v="41667515"/>
    <s v="MARTINEZ PE･A MARIA NOHORA              "/>
    <x v="6"/>
    <x v="6"/>
    <n v="20170213"/>
    <x v="1"/>
    <s v="PAGO NOMINA RESERVAS DE LA FACULTAD DE CIENCIAS Y "/>
    <n v="1309965"/>
    <n v="1309965"/>
    <n v="0"/>
    <n v="0"/>
  </r>
  <r>
    <s v="G"/>
    <n v="7"/>
    <n v="755"/>
    <n v="3"/>
    <n v="41667515"/>
    <s v="MARTINEZ PE･A MARIA NOHORA              "/>
    <x v="22"/>
    <x v="22"/>
    <n v="20170213"/>
    <x v="1"/>
    <s v="PAGO NOMINA RESERVAS DE LA FACULTAD DE CIENCIAS Y "/>
    <n v="-4114"/>
    <n v="0"/>
    <n v="4114"/>
    <n v="1309965"/>
  </r>
  <r>
    <s v="G"/>
    <n v="7"/>
    <n v="755"/>
    <n v="4"/>
    <n v="41667515"/>
    <s v="MARTINEZ PE･A MARIA NOHORA              "/>
    <x v="23"/>
    <x v="23"/>
    <n v="20170213"/>
    <x v="1"/>
    <s v="PAGO NOMINA RESERVAS DE LA FACULTAD DE CIENCIAS Y "/>
    <n v="-16456"/>
    <n v="0"/>
    <n v="16456"/>
    <n v="1309965"/>
  </r>
  <r>
    <s v="G"/>
    <n v="7"/>
    <n v="755"/>
    <n v="5"/>
    <n v="41667515"/>
    <s v="MARTINEZ PE･A MARIA NOHORA              "/>
    <x v="21"/>
    <x v="21"/>
    <n v="20170213"/>
    <x v="1"/>
    <s v="PAGO NOMINA RESERVAS DE LA FACULTAD DE CIENCIAS Y "/>
    <n v="-8228"/>
    <n v="0"/>
    <n v="8228"/>
    <n v="1309965"/>
  </r>
  <r>
    <s v="G"/>
    <n v="7"/>
    <n v="755"/>
    <n v="6"/>
    <n v="41667515"/>
    <s v="MARTINEZ PE･A MARIA NOHORA              "/>
    <x v="20"/>
    <x v="20"/>
    <n v="20170213"/>
    <x v="1"/>
    <s v="PAGO NOMINA RESERVAS DE LA FACULTAD DE CIENCIAS Y "/>
    <n v="-7948"/>
    <n v="0"/>
    <n v="7948"/>
    <n v="1309965"/>
  </r>
  <r>
    <s v="G"/>
    <n v="7"/>
    <n v="756"/>
    <n v="1"/>
    <n v="41662844"/>
    <s v="MARTINEZ NAVARRETE ISABEL               "/>
    <x v="0"/>
    <x v="0"/>
    <n v="20170213"/>
    <x v="1"/>
    <s v="PAGO NOMINA RESERVAS DE LA FACULTAD DE CIENCIAS Y "/>
    <n v="-1206579"/>
    <n v="0"/>
    <n v="1206579"/>
    <n v="0"/>
  </r>
  <r>
    <s v="G"/>
    <n v="7"/>
    <n v="756"/>
    <n v="2"/>
    <n v="41662844"/>
    <s v="MARTINEZ NAVARRETE ISABEL               "/>
    <x v="6"/>
    <x v="6"/>
    <n v="20170213"/>
    <x v="1"/>
    <s v="PAGO NOMINA RESERVAS DE LA FACULTAD DE CIENCIAS Y "/>
    <n v="1241019"/>
    <n v="1241019"/>
    <n v="0"/>
    <n v="0"/>
  </r>
  <r>
    <s v="G"/>
    <n v="7"/>
    <n v="756"/>
    <n v="3"/>
    <n v="41662844"/>
    <s v="MARTINEZ NAVARRETE ISABEL               "/>
    <x v="22"/>
    <x v="22"/>
    <n v="20170213"/>
    <x v="1"/>
    <s v="PAGO NOMINA RESERVAS DE LA FACULTAD DE CIENCIAS Y "/>
    <n v="-3856"/>
    <n v="0"/>
    <n v="3856"/>
    <n v="1241019"/>
  </r>
  <r>
    <s v="G"/>
    <n v="7"/>
    <n v="756"/>
    <n v="4"/>
    <n v="41662844"/>
    <s v="MARTINEZ NAVARRETE ISABEL               "/>
    <x v="23"/>
    <x v="23"/>
    <n v="20170213"/>
    <x v="1"/>
    <s v="PAGO NOMINA RESERVAS DE LA FACULTAD DE CIENCIAS Y "/>
    <n v="-15423"/>
    <n v="0"/>
    <n v="15423"/>
    <n v="1241019"/>
  </r>
  <r>
    <s v="G"/>
    <n v="7"/>
    <n v="756"/>
    <n v="5"/>
    <n v="41662844"/>
    <s v="MARTINEZ NAVARRETE ISABEL               "/>
    <x v="21"/>
    <x v="21"/>
    <n v="20170213"/>
    <x v="1"/>
    <s v="PAGO NOMINA RESERVAS DE LA FACULTAD DE CIENCIAS Y "/>
    <n v="-7712"/>
    <n v="0"/>
    <n v="7712"/>
    <n v="1241019"/>
  </r>
  <r>
    <s v="G"/>
    <n v="7"/>
    <n v="756"/>
    <n v="6"/>
    <n v="41662844"/>
    <s v="MARTINEZ NAVARRETE ISABEL               "/>
    <x v="20"/>
    <x v="20"/>
    <n v="20170213"/>
    <x v="1"/>
    <s v="PAGO NOMINA RESERVAS DE LA FACULTAD DE CIENCIAS Y "/>
    <n v="-7449"/>
    <n v="0"/>
    <n v="7449"/>
    <n v="1241019"/>
  </r>
  <r>
    <s v="G"/>
    <n v="7"/>
    <n v="757"/>
    <n v="1"/>
    <n v="1019076534"/>
    <s v="MARTINEZ BOHORQUEZ  YINY MARCELA        "/>
    <x v="0"/>
    <x v="0"/>
    <n v="20170213"/>
    <x v="1"/>
    <s v="PAGO NOMINA RESERVAS DE LA FACULTAD DE CIENCIAS Y "/>
    <n v="-926687"/>
    <n v="0"/>
    <n v="926687"/>
    <n v="0"/>
  </r>
  <r>
    <s v="G"/>
    <n v="7"/>
    <n v="757"/>
    <n v="2"/>
    <n v="1019076534"/>
    <s v="MARTINEZ BOHORQUEZ  YINY MARCELA        "/>
    <x v="6"/>
    <x v="6"/>
    <n v="20170213"/>
    <x v="1"/>
    <s v="PAGO NOMINA RESERVAS DE LA FACULTAD DE CIENCIAS Y "/>
    <n v="951448"/>
    <n v="951448"/>
    <n v="0"/>
    <n v="0"/>
  </r>
  <r>
    <s v="G"/>
    <n v="7"/>
    <n v="757"/>
    <n v="3"/>
    <n v="1019076534"/>
    <s v="MARTINEZ BOHORQUEZ  YINY MARCELA        "/>
    <x v="22"/>
    <x v="22"/>
    <n v="20170213"/>
    <x v="1"/>
    <s v="PAGO NOMINA RESERVAS DE LA FACULTAD DE CIENCIAS Y "/>
    <n v="-2772"/>
    <n v="0"/>
    <n v="2772"/>
    <n v="951448"/>
  </r>
  <r>
    <s v="G"/>
    <n v="7"/>
    <n v="757"/>
    <n v="4"/>
    <n v="1019076534"/>
    <s v="MARTINEZ BOHORQUEZ  YINY MARCELA        "/>
    <x v="23"/>
    <x v="23"/>
    <n v="20170213"/>
    <x v="1"/>
    <s v="PAGO NOMINA RESERVAS DE LA FACULTAD DE CIENCIAS Y "/>
    <n v="-11089"/>
    <n v="0"/>
    <n v="11089"/>
    <n v="951448"/>
  </r>
  <r>
    <s v="G"/>
    <n v="7"/>
    <n v="757"/>
    <n v="5"/>
    <n v="1019076534"/>
    <s v="MARTINEZ BOHORQUEZ  YINY MARCELA        "/>
    <x v="21"/>
    <x v="21"/>
    <n v="20170213"/>
    <x v="1"/>
    <s v="PAGO NOMINA RESERVAS DE LA FACULTAD DE CIENCIAS Y "/>
    <n v="-5544"/>
    <n v="0"/>
    <n v="5544"/>
    <n v="951448"/>
  </r>
  <r>
    <s v="G"/>
    <n v="7"/>
    <n v="757"/>
    <n v="6"/>
    <n v="1019076534"/>
    <s v="MARTINEZ BOHORQUEZ  YINY MARCELA        "/>
    <x v="20"/>
    <x v="20"/>
    <n v="20170213"/>
    <x v="1"/>
    <s v="PAGO NOMINA RESERVAS DE LA FACULTAD DE CIENCIAS Y "/>
    <n v="-5356"/>
    <n v="0"/>
    <n v="5356"/>
    <n v="951448"/>
  </r>
  <r>
    <s v="G"/>
    <n v="7"/>
    <n v="758"/>
    <n v="1"/>
    <n v="52803333"/>
    <s v="MORALES GARCIA BIBIANA MARIA            "/>
    <x v="0"/>
    <x v="0"/>
    <n v="20170213"/>
    <x v="1"/>
    <s v="PAGO NOMINA RESERVAS DE LA FACULTAD DE CIENCIAS Y "/>
    <n v="-67689"/>
    <n v="0"/>
    <n v="67689"/>
    <n v="0"/>
  </r>
  <r>
    <s v="G"/>
    <n v="7"/>
    <n v="758"/>
    <n v="2"/>
    <n v="52803333"/>
    <s v="MORALES GARCIA BIBIANA MARIA            "/>
    <x v="6"/>
    <x v="6"/>
    <n v="20170213"/>
    <x v="1"/>
    <s v="PAGO NOMINA RESERVAS DE LA FACULTAD DE CIENCIAS Y "/>
    <n v="68945"/>
    <n v="68945"/>
    <n v="0"/>
    <n v="0"/>
  </r>
  <r>
    <s v="G"/>
    <n v="7"/>
    <n v="758"/>
    <n v="3"/>
    <n v="52803333"/>
    <s v="MORALES GARCIA BIBIANA MARIA            "/>
    <x v="22"/>
    <x v="22"/>
    <n v="20170213"/>
    <x v="1"/>
    <s v="PAGO NOMINA RESERVAS DE LA FACULTAD DE CIENCIAS Y "/>
    <n v="-212"/>
    <n v="0"/>
    <n v="212"/>
    <n v="68945"/>
  </r>
  <r>
    <s v="G"/>
    <n v="7"/>
    <n v="758"/>
    <n v="4"/>
    <n v="52803333"/>
    <s v="MORALES GARCIA BIBIANA MARIA            "/>
    <x v="32"/>
    <x v="31"/>
    <n v="20170213"/>
    <x v="1"/>
    <s v="PAGO NOMINA RESERVAS DE LA FACULTAD DE CIENCIAS Y "/>
    <n v="-212"/>
    <n v="0"/>
    <n v="212"/>
    <n v="68945"/>
  </r>
  <r>
    <s v="G"/>
    <n v="7"/>
    <n v="758"/>
    <n v="5"/>
    <n v="52803333"/>
    <s v="MORALES GARCIA BIBIANA MARIA            "/>
    <x v="21"/>
    <x v="21"/>
    <n v="20170213"/>
    <x v="1"/>
    <s v="PAGO NOMINA RESERVAS DE LA FACULTAD DE CIENCIAS Y "/>
    <n v="-423"/>
    <n v="0"/>
    <n v="423"/>
    <n v="68945"/>
  </r>
  <r>
    <s v="G"/>
    <n v="7"/>
    <n v="758"/>
    <n v="6"/>
    <n v="52803333"/>
    <s v="MORALES GARCIA BIBIANA MARIA            "/>
    <x v="20"/>
    <x v="20"/>
    <n v="20170213"/>
    <x v="1"/>
    <s v="PAGO NOMINA RESERVAS DE LA FACULTAD DE CIENCIAS Y "/>
    <n v="-409"/>
    <n v="0"/>
    <n v="409"/>
    <n v="68945"/>
  </r>
  <r>
    <s v="G"/>
    <n v="7"/>
    <n v="759"/>
    <n v="1"/>
    <n v="52803333"/>
    <s v="MORALES GARCIA BIBIANA MARIA            "/>
    <x v="0"/>
    <x v="0"/>
    <n v="20170213"/>
    <x v="1"/>
    <s v="PAGO NOMINA RESERVAS DE LA FACULTAD DE CIENCIAS Y "/>
    <n v="-1072881"/>
    <n v="0"/>
    <n v="1072881"/>
    <n v="0"/>
  </r>
  <r>
    <s v="G"/>
    <n v="7"/>
    <n v="759"/>
    <n v="2"/>
    <n v="52803333"/>
    <s v="MORALES GARCIA BIBIANA MARIA            "/>
    <x v="6"/>
    <x v="6"/>
    <n v="20170213"/>
    <x v="1"/>
    <s v="PAGO NOMINA RESERVAS DE LA FACULTAD DE CIENCIAS Y "/>
    <n v="1103128"/>
    <n v="1103128"/>
    <n v="0"/>
    <n v="0"/>
  </r>
  <r>
    <s v="G"/>
    <n v="7"/>
    <n v="759"/>
    <n v="3"/>
    <n v="52803333"/>
    <s v="MORALES GARCIA BIBIANA MARIA            "/>
    <x v="22"/>
    <x v="22"/>
    <n v="20170213"/>
    <x v="1"/>
    <s v="PAGO NOMINA RESERVAS DE LA FACULTAD DE CIENCIAS Y "/>
    <n v="-3386"/>
    <n v="0"/>
    <n v="3386"/>
    <n v="1103128"/>
  </r>
  <r>
    <s v="G"/>
    <n v="7"/>
    <n v="759"/>
    <n v="4"/>
    <n v="52803333"/>
    <s v="MORALES GARCIA BIBIANA MARIA            "/>
    <x v="23"/>
    <x v="23"/>
    <n v="20170213"/>
    <x v="1"/>
    <s v="PAGO NOMINA RESERVAS DE LA FACULTAD DE CIENCIAS Y "/>
    <n v="-13546"/>
    <n v="0"/>
    <n v="13546"/>
    <n v="1103128"/>
  </r>
  <r>
    <s v="G"/>
    <n v="7"/>
    <n v="759"/>
    <n v="5"/>
    <n v="52803333"/>
    <s v="MORALES GARCIA BIBIANA MARIA            "/>
    <x v="21"/>
    <x v="21"/>
    <n v="20170213"/>
    <x v="1"/>
    <s v="PAGO NOMINA RESERVAS DE LA FACULTAD DE CIENCIAS Y "/>
    <n v="-6773"/>
    <n v="0"/>
    <n v="6773"/>
    <n v="1103128"/>
  </r>
  <r>
    <s v="G"/>
    <n v="7"/>
    <n v="759"/>
    <n v="6"/>
    <n v="52803333"/>
    <s v="MORALES GARCIA BIBIANA MARIA            "/>
    <x v="20"/>
    <x v="20"/>
    <n v="20170213"/>
    <x v="1"/>
    <s v="PAGO NOMINA RESERVAS DE LA FACULTAD DE CIENCIAS Y "/>
    <n v="-6542"/>
    <n v="0"/>
    <n v="6542"/>
    <n v="1103128"/>
  </r>
  <r>
    <s v="G"/>
    <n v="7"/>
    <n v="760"/>
    <n v="1"/>
    <n v="52059811"/>
    <s v="MORENO GARCIA SANDRA BRIGITTE           "/>
    <x v="0"/>
    <x v="0"/>
    <n v="20170213"/>
    <x v="1"/>
    <s v="PAGO NOMINA RESERVAS DE LA FACULTAD DE CIENCIAS Y "/>
    <n v="-1206579"/>
    <n v="0"/>
    <n v="1206579"/>
    <n v="0"/>
  </r>
  <r>
    <s v="G"/>
    <n v="7"/>
    <n v="760"/>
    <n v="2"/>
    <n v="52059811"/>
    <s v="MORENO GARCIA SANDRA BRIGITTE           "/>
    <x v="6"/>
    <x v="6"/>
    <n v="20170213"/>
    <x v="1"/>
    <s v="PAGO NOMINA RESERVAS DE LA FACULTAD DE CIENCIAS Y "/>
    <n v="1241019"/>
    <n v="1241019"/>
    <n v="0"/>
    <n v="0"/>
  </r>
  <r>
    <s v="G"/>
    <n v="7"/>
    <n v="760"/>
    <n v="3"/>
    <n v="52059811"/>
    <s v="MORENO GARCIA SANDRA BRIGITTE           "/>
    <x v="22"/>
    <x v="22"/>
    <n v="20170213"/>
    <x v="1"/>
    <s v="PAGO NOMINA RESERVAS DE LA FACULTAD DE CIENCIAS Y "/>
    <n v="-3856"/>
    <n v="0"/>
    <n v="3856"/>
    <n v="1241019"/>
  </r>
  <r>
    <s v="G"/>
    <n v="7"/>
    <n v="760"/>
    <n v="4"/>
    <n v="52059811"/>
    <s v="MORENO GARCIA SANDRA BRIGITTE           "/>
    <x v="23"/>
    <x v="23"/>
    <n v="20170213"/>
    <x v="1"/>
    <s v="PAGO NOMINA RESERVAS DE LA FACULTAD DE CIENCIAS Y "/>
    <n v="-15423"/>
    <n v="0"/>
    <n v="15423"/>
    <n v="1241019"/>
  </r>
  <r>
    <s v="G"/>
    <n v="7"/>
    <n v="760"/>
    <n v="5"/>
    <n v="52059811"/>
    <s v="MORENO GARCIA SANDRA BRIGITTE           "/>
    <x v="21"/>
    <x v="21"/>
    <n v="20170213"/>
    <x v="1"/>
    <s v="PAGO NOMINA RESERVAS DE LA FACULTAD DE CIENCIAS Y "/>
    <n v="-7712"/>
    <n v="0"/>
    <n v="7712"/>
    <n v="1241019"/>
  </r>
  <r>
    <s v="G"/>
    <n v="7"/>
    <n v="760"/>
    <n v="6"/>
    <n v="52059811"/>
    <s v="MORENO GARCIA SANDRA BRIGITTE           "/>
    <x v="20"/>
    <x v="20"/>
    <n v="20170213"/>
    <x v="1"/>
    <s v="PAGO NOMINA RESERVAS DE LA FACULTAD DE CIENCIAS Y "/>
    <n v="-7449"/>
    <n v="0"/>
    <n v="7449"/>
    <n v="1241019"/>
  </r>
  <r>
    <s v="G"/>
    <n v="7"/>
    <n v="761"/>
    <n v="1"/>
    <n v="1030564875"/>
    <s v="NIETO BETANCOURT  JENNY MARCELA         "/>
    <x v="0"/>
    <x v="0"/>
    <n v="20170213"/>
    <x v="1"/>
    <s v="PAGO NOMINA RESERVAS DE LA FACULTAD DE CIENCIAS Y "/>
    <n v="-926676"/>
    <n v="0"/>
    <n v="926676"/>
    <n v="0"/>
  </r>
  <r>
    <s v="G"/>
    <n v="7"/>
    <n v="761"/>
    <n v="2"/>
    <n v="1030564875"/>
    <s v="NIETO BETANCOURT  JENNY MARCELA         "/>
    <x v="6"/>
    <x v="6"/>
    <n v="20170213"/>
    <x v="1"/>
    <s v="PAGO NOMINA RESERVAS DE LA FACULTAD DE CIENCIAS Y "/>
    <n v="951437"/>
    <n v="951437"/>
    <n v="0"/>
    <n v="0"/>
  </r>
  <r>
    <s v="G"/>
    <n v="7"/>
    <n v="761"/>
    <n v="3"/>
    <n v="1030564875"/>
    <s v="NIETO BETANCOURT  JENNY MARCELA         "/>
    <x v="22"/>
    <x v="22"/>
    <n v="20170213"/>
    <x v="1"/>
    <s v="PAGO NOMINA RESERVAS DE LA FACULTAD DE CIENCIAS Y "/>
    <n v="-2772"/>
    <n v="0"/>
    <n v="2772"/>
    <n v="951437"/>
  </r>
  <r>
    <s v="G"/>
    <n v="7"/>
    <n v="761"/>
    <n v="4"/>
    <n v="1030564875"/>
    <s v="NIETO BETANCOURT  JENNY MARCELA         "/>
    <x v="23"/>
    <x v="23"/>
    <n v="20170213"/>
    <x v="1"/>
    <s v="PAGO NOMINA RESERVAS DE LA FACULTAD DE CIENCIAS Y "/>
    <n v="-11089"/>
    <n v="0"/>
    <n v="11089"/>
    <n v="951437"/>
  </r>
  <r>
    <s v="G"/>
    <n v="7"/>
    <n v="761"/>
    <n v="5"/>
    <n v="1030564875"/>
    <s v="NIETO BETANCOURT  JENNY MARCELA         "/>
    <x v="21"/>
    <x v="21"/>
    <n v="20170213"/>
    <x v="1"/>
    <s v="PAGO NOMINA RESERVAS DE LA FACULTAD DE CIENCIAS Y "/>
    <n v="-5544"/>
    <n v="0"/>
    <n v="5544"/>
    <n v="951437"/>
  </r>
  <r>
    <s v="G"/>
    <n v="7"/>
    <n v="761"/>
    <n v="6"/>
    <n v="1030564875"/>
    <s v="NIETO BETANCOURT  JENNY MARCELA         "/>
    <x v="20"/>
    <x v="20"/>
    <n v="20170213"/>
    <x v="1"/>
    <s v="PAGO NOMINA RESERVAS DE LA FACULTAD DE CIENCIAS Y "/>
    <n v="-5356"/>
    <n v="0"/>
    <n v="5356"/>
    <n v="951437"/>
  </r>
  <r>
    <s v="G"/>
    <n v="7"/>
    <n v="762"/>
    <n v="1"/>
    <n v="1023871644"/>
    <s v="OBANDO FERNANDEZ NIDIA JOHANNA          "/>
    <x v="0"/>
    <x v="0"/>
    <n v="20170213"/>
    <x v="1"/>
    <s v="PAGO NOMINA RESERVAS DE LA FACULTAD DE CIENCIAS Y "/>
    <n v="-1206578"/>
    <n v="0"/>
    <n v="1206578"/>
    <n v="0"/>
  </r>
  <r>
    <s v="G"/>
    <n v="7"/>
    <n v="762"/>
    <n v="2"/>
    <n v="1023871644"/>
    <s v="OBANDO FERNANDEZ NIDIA JOHANNA          "/>
    <x v="6"/>
    <x v="6"/>
    <n v="20170213"/>
    <x v="1"/>
    <s v="PAGO NOMINA RESERVAS DE LA FACULTAD DE CIENCIAS Y "/>
    <n v="1241018"/>
    <n v="1241018"/>
    <n v="0"/>
    <n v="0"/>
  </r>
  <r>
    <s v="G"/>
    <n v="7"/>
    <n v="762"/>
    <n v="3"/>
    <n v="1023871644"/>
    <s v="OBANDO FERNANDEZ NIDIA JOHANNA          "/>
    <x v="22"/>
    <x v="22"/>
    <n v="20170213"/>
    <x v="1"/>
    <s v="PAGO NOMINA RESERVAS DE LA FACULTAD DE CIENCIAS Y "/>
    <n v="-3856"/>
    <n v="0"/>
    <n v="3856"/>
    <n v="1241018"/>
  </r>
  <r>
    <s v="G"/>
    <n v="7"/>
    <n v="762"/>
    <n v="4"/>
    <n v="1023871644"/>
    <s v="OBANDO FERNANDEZ NIDIA JOHANNA          "/>
    <x v="23"/>
    <x v="23"/>
    <n v="20170213"/>
    <x v="1"/>
    <s v="PAGO NOMINA RESERVAS DE LA FACULTAD DE CIENCIAS Y "/>
    <n v="-15423"/>
    <n v="0"/>
    <n v="15423"/>
    <n v="1241018"/>
  </r>
  <r>
    <s v="G"/>
    <n v="7"/>
    <n v="762"/>
    <n v="5"/>
    <n v="1023871644"/>
    <s v="OBANDO FERNANDEZ NIDIA JOHANNA          "/>
    <x v="21"/>
    <x v="21"/>
    <n v="20170213"/>
    <x v="1"/>
    <s v="PAGO NOMINA RESERVAS DE LA FACULTAD DE CIENCIAS Y "/>
    <n v="-7712"/>
    <n v="0"/>
    <n v="7712"/>
    <n v="1241018"/>
  </r>
  <r>
    <s v="G"/>
    <n v="7"/>
    <n v="762"/>
    <n v="6"/>
    <n v="1023871644"/>
    <s v="OBANDO FERNANDEZ NIDIA JOHANNA          "/>
    <x v="20"/>
    <x v="20"/>
    <n v="20170213"/>
    <x v="1"/>
    <s v="PAGO NOMINA RESERVAS DE LA FACULTAD DE CIENCIAS Y "/>
    <n v="-7449"/>
    <n v="0"/>
    <n v="7449"/>
    <n v="1241018"/>
  </r>
  <r>
    <s v="G"/>
    <n v="7"/>
    <n v="763"/>
    <n v="1"/>
    <n v="52843603"/>
    <s v="ALEXA DEL PILAR OSPINA                  "/>
    <x v="0"/>
    <x v="0"/>
    <n v="20170213"/>
    <x v="1"/>
    <s v="PAGO NOMINA RESERVAS DE LA FACULTAD DE CIENCIAS Y "/>
    <n v="-1036448"/>
    <n v="0"/>
    <n v="1036448"/>
    <n v="0"/>
  </r>
  <r>
    <s v="G"/>
    <n v="7"/>
    <n v="763"/>
    <n v="2"/>
    <n v="52843603"/>
    <s v="ALEXA DEL PILAR OSPINA                  "/>
    <x v="1"/>
    <x v="1"/>
    <n v="20170213"/>
    <x v="1"/>
    <s v="PAGO NOMINA RESERVAS DE LA FACULTAD DE CIENCIAS Y "/>
    <n v="1057164"/>
    <n v="1057164"/>
    <n v="0"/>
    <n v="0"/>
  </r>
  <r>
    <s v="G"/>
    <n v="7"/>
    <n v="763"/>
    <n v="3"/>
    <n v="52843603"/>
    <s v="ALEXA DEL PILAR OSPINA                  "/>
    <x v="22"/>
    <x v="22"/>
    <n v="20170213"/>
    <x v="1"/>
    <s v="PAGO NOMINA RESERVAS DE LA FACULTAD DE CIENCIAS Y "/>
    <n v="-3492"/>
    <n v="0"/>
    <n v="3492"/>
    <n v="1057164"/>
  </r>
  <r>
    <s v="G"/>
    <n v="7"/>
    <n v="763"/>
    <n v="4"/>
    <n v="52843603"/>
    <s v="ALEXA DEL PILAR OSPINA                  "/>
    <x v="32"/>
    <x v="31"/>
    <n v="20170213"/>
    <x v="1"/>
    <s v="PAGO NOMINA RESERVAS DE LA FACULTAD DE CIENCIAS Y "/>
    <n v="-3492"/>
    <n v="0"/>
    <n v="3492"/>
    <n v="1057164"/>
  </r>
  <r>
    <s v="G"/>
    <n v="7"/>
    <n v="763"/>
    <n v="5"/>
    <n v="52843603"/>
    <s v="ALEXA DEL PILAR OSPINA                  "/>
    <x v="21"/>
    <x v="21"/>
    <n v="20170213"/>
    <x v="1"/>
    <s v="PAGO NOMINA RESERVAS DE LA FACULTAD DE CIENCIAS Y "/>
    <n v="-6985"/>
    <n v="0"/>
    <n v="6985"/>
    <n v="1057164"/>
  </r>
  <r>
    <s v="G"/>
    <n v="7"/>
    <n v="763"/>
    <n v="6"/>
    <n v="52843603"/>
    <s v="ALEXA DEL PILAR OSPINA                  "/>
    <x v="20"/>
    <x v="20"/>
    <n v="20170213"/>
    <x v="1"/>
    <s v="PAGO NOMINA RESERVAS DE LA FACULTAD DE CIENCIAS Y "/>
    <n v="-6747"/>
    <n v="0"/>
    <n v="6747"/>
    <n v="1057164"/>
  </r>
  <r>
    <s v="G"/>
    <n v="7"/>
    <n v="764"/>
    <n v="1"/>
    <n v="52843603"/>
    <s v="ALEXA DEL PILAR OSPINA                  "/>
    <x v="0"/>
    <x v="0"/>
    <n v="20170213"/>
    <x v="1"/>
    <s v="PAGO NOMINA RESERVAS DE LA FACULTAD DE CIENCIAS Y "/>
    <n v="-718180"/>
    <n v="0"/>
    <n v="718180"/>
    <n v="0"/>
  </r>
  <r>
    <s v="G"/>
    <n v="7"/>
    <n v="764"/>
    <n v="2"/>
    <n v="52843603"/>
    <s v="ALEXA DEL PILAR OSPINA                  "/>
    <x v="1"/>
    <x v="1"/>
    <n v="20170213"/>
    <x v="1"/>
    <s v="PAGO NOMINA RESERVAS DE LA FACULTAD DE CIENCIAS Y "/>
    <n v="740015"/>
    <n v="740015"/>
    <n v="0"/>
    <n v="0"/>
  </r>
  <r>
    <s v="G"/>
    <n v="7"/>
    <n v="764"/>
    <n v="3"/>
    <n v="52843603"/>
    <s v="ALEXA DEL PILAR OSPINA                  "/>
    <x v="22"/>
    <x v="22"/>
    <n v="20170213"/>
    <x v="1"/>
    <s v="PAGO NOMINA RESERVAS DE LA FACULTAD DE CIENCIAS Y "/>
    <n v="-2445"/>
    <n v="0"/>
    <n v="2445"/>
    <n v="740015"/>
  </r>
  <r>
    <s v="G"/>
    <n v="7"/>
    <n v="764"/>
    <n v="4"/>
    <n v="52843603"/>
    <s v="ALEXA DEL PILAR OSPINA                  "/>
    <x v="23"/>
    <x v="23"/>
    <n v="20170213"/>
    <x v="1"/>
    <s v="PAGO NOMINA RESERVAS DE LA FACULTAD DE CIENCIAS Y "/>
    <n v="-9778"/>
    <n v="0"/>
    <n v="9778"/>
    <n v="740015"/>
  </r>
  <r>
    <s v="G"/>
    <n v="7"/>
    <n v="764"/>
    <n v="5"/>
    <n v="52843603"/>
    <s v="ALEXA DEL PILAR OSPINA                  "/>
    <x v="21"/>
    <x v="21"/>
    <n v="20170213"/>
    <x v="1"/>
    <s v="PAGO NOMINA RESERVAS DE LA FACULTAD DE CIENCIAS Y "/>
    <n v="-4889"/>
    <n v="0"/>
    <n v="4889"/>
    <n v="740015"/>
  </r>
  <r>
    <s v="G"/>
    <n v="7"/>
    <n v="764"/>
    <n v="6"/>
    <n v="52843603"/>
    <s v="ALEXA DEL PILAR OSPINA                  "/>
    <x v="20"/>
    <x v="20"/>
    <n v="20170213"/>
    <x v="1"/>
    <s v="PAGO NOMINA RESERVAS DE LA FACULTAD DE CIENCIAS Y "/>
    <n v="-4723"/>
    <n v="0"/>
    <n v="4723"/>
    <n v="740015"/>
  </r>
  <r>
    <s v="G"/>
    <n v="7"/>
    <n v="765"/>
    <n v="1"/>
    <n v="1031133002"/>
    <s v="OSPINA POVEDA YESSICA SORANLLY          "/>
    <x v="0"/>
    <x v="0"/>
    <n v="20170213"/>
    <x v="1"/>
    <s v="PAGO NOMINA RESERVAS DE LA FACULTAD DE CIENCIAS Y "/>
    <n v="-541100"/>
    <n v="0"/>
    <n v="541100"/>
    <n v="0"/>
  </r>
  <r>
    <s v="G"/>
    <n v="7"/>
    <n v="765"/>
    <n v="2"/>
    <n v="1031133002"/>
    <s v="OSPINA POVEDA YESSICA SORANLLY          "/>
    <x v="6"/>
    <x v="6"/>
    <n v="20170213"/>
    <x v="1"/>
    <s v="PAGO NOMINA RESERVAS DE LA FACULTAD DE CIENCIAS Y "/>
    <n v="551564"/>
    <n v="551564"/>
    <n v="0"/>
    <n v="0"/>
  </r>
  <r>
    <s v="G"/>
    <n v="7"/>
    <n v="765"/>
    <n v="3"/>
    <n v="1031133002"/>
    <s v="OSPINA POVEDA YESSICA SORANLLY          "/>
    <x v="22"/>
    <x v="22"/>
    <n v="20170213"/>
    <x v="1"/>
    <s v="PAGO NOMINA RESERVAS DE LA FACULTAD DE CIENCIAS Y "/>
    <n v="-1764"/>
    <n v="0"/>
    <n v="1764"/>
    <n v="551564"/>
  </r>
  <r>
    <s v="G"/>
    <n v="7"/>
    <n v="765"/>
    <n v="4"/>
    <n v="1031133002"/>
    <s v="OSPINA POVEDA YESSICA SORANLLY          "/>
    <x v="32"/>
    <x v="31"/>
    <n v="20170213"/>
    <x v="1"/>
    <s v="PAGO NOMINA RESERVAS DE LA FACULTAD DE CIENCIAS Y "/>
    <n v="-1764"/>
    <n v="0"/>
    <n v="1764"/>
    <n v="551564"/>
  </r>
  <r>
    <s v="G"/>
    <n v="7"/>
    <n v="765"/>
    <n v="5"/>
    <n v="1031133002"/>
    <s v="OSPINA POVEDA YESSICA SORANLLY          "/>
    <x v="21"/>
    <x v="21"/>
    <n v="20170213"/>
    <x v="1"/>
    <s v="PAGO NOMINA RESERVAS DE LA FACULTAD DE CIENCIAS Y "/>
    <n v="-3528"/>
    <n v="0"/>
    <n v="3528"/>
    <n v="551564"/>
  </r>
  <r>
    <s v="G"/>
    <n v="7"/>
    <n v="765"/>
    <n v="6"/>
    <n v="1031133002"/>
    <s v="OSPINA POVEDA YESSICA SORANLLY          "/>
    <x v="20"/>
    <x v="20"/>
    <n v="20170213"/>
    <x v="1"/>
    <s v="PAGO NOMINA RESERVAS DE LA FACULTAD DE CIENCIAS Y "/>
    <n v="-3408"/>
    <n v="0"/>
    <n v="3408"/>
    <n v="551564"/>
  </r>
  <r>
    <s v="G"/>
    <n v="7"/>
    <n v="766"/>
    <n v="1"/>
    <n v="1031133002"/>
    <s v="OSPINA POVEDA YESSICA SORANLLY          "/>
    <x v="0"/>
    <x v="0"/>
    <n v="20170213"/>
    <x v="1"/>
    <s v="PAGO NOMINA RESERVAS DE LA FACULTAD DE CIENCIAS Y "/>
    <n v="-870692"/>
    <n v="0"/>
    <n v="870692"/>
    <n v="0"/>
  </r>
  <r>
    <s v="G"/>
    <n v="7"/>
    <n v="766"/>
    <n v="2"/>
    <n v="1031133002"/>
    <s v="OSPINA POVEDA YESSICA SORANLLY          "/>
    <x v="6"/>
    <x v="6"/>
    <n v="20170213"/>
    <x v="1"/>
    <s v="PAGO NOMINA RESERVAS DE LA FACULTAD DE CIENCIAS Y "/>
    <n v="896292"/>
    <n v="896292"/>
    <n v="0"/>
    <n v="0"/>
  </r>
  <r>
    <s v="G"/>
    <n v="7"/>
    <n v="766"/>
    <n v="3"/>
    <n v="1031133002"/>
    <s v="OSPINA POVEDA YESSICA SORANLLY          "/>
    <x v="22"/>
    <x v="22"/>
    <n v="20170213"/>
    <x v="1"/>
    <s v="PAGO NOMINA RESERVAS DE LA FACULTAD DE CIENCIAS Y "/>
    <n v="-2866"/>
    <n v="0"/>
    <n v="2866"/>
    <n v="896292"/>
  </r>
  <r>
    <s v="G"/>
    <n v="7"/>
    <n v="766"/>
    <n v="4"/>
    <n v="1031133002"/>
    <s v="OSPINA POVEDA YESSICA SORANLLY          "/>
    <x v="23"/>
    <x v="23"/>
    <n v="20170213"/>
    <x v="1"/>
    <s v="PAGO NOMINA RESERVAS DE LA FACULTAD DE CIENCIAS Y "/>
    <n v="-11465"/>
    <n v="0"/>
    <n v="11465"/>
    <n v="896292"/>
  </r>
  <r>
    <s v="G"/>
    <n v="7"/>
    <n v="766"/>
    <n v="5"/>
    <n v="1031133002"/>
    <s v="OSPINA POVEDA YESSICA SORANLLY          "/>
    <x v="21"/>
    <x v="21"/>
    <n v="20170213"/>
    <x v="1"/>
    <s v="PAGO NOMINA RESERVAS DE LA FACULTAD DE CIENCIAS Y "/>
    <n v="-5732"/>
    <n v="0"/>
    <n v="5732"/>
    <n v="896292"/>
  </r>
  <r>
    <s v="G"/>
    <n v="7"/>
    <n v="766"/>
    <n v="6"/>
    <n v="1031133002"/>
    <s v="OSPINA POVEDA YESSICA SORANLLY          "/>
    <x v="20"/>
    <x v="20"/>
    <n v="20170213"/>
    <x v="1"/>
    <s v="PAGO NOMINA RESERVAS DE LA FACULTAD DE CIENCIAS Y "/>
    <n v="-5537"/>
    <n v="0"/>
    <n v="5537"/>
    <n v="896292"/>
  </r>
  <r>
    <s v="G"/>
    <n v="7"/>
    <n v="767"/>
    <n v="1"/>
    <n v="35509275"/>
    <s v="PAEZ GONZALEZ OLGA REBECA               "/>
    <x v="0"/>
    <x v="0"/>
    <n v="20170213"/>
    <x v="1"/>
    <s v="PAGO NOMINA RESERVAS DE LA FACULTAD DE CIENCIAS Y "/>
    <n v="-135275"/>
    <n v="0"/>
    <n v="135275"/>
    <n v="0"/>
  </r>
  <r>
    <s v="G"/>
    <n v="7"/>
    <n v="767"/>
    <n v="2"/>
    <n v="35509275"/>
    <s v="PAEZ GONZALEZ OLGA REBECA               "/>
    <x v="6"/>
    <x v="6"/>
    <n v="20170213"/>
    <x v="1"/>
    <s v="PAGO NOMINA RESERVAS DE LA FACULTAD DE CIENCIAS Y "/>
    <n v="137891"/>
    <n v="137891"/>
    <n v="0"/>
    <n v="0"/>
  </r>
  <r>
    <s v="G"/>
    <n v="7"/>
    <n v="767"/>
    <n v="3"/>
    <n v="35509275"/>
    <s v="PAEZ GONZALEZ OLGA REBECA               "/>
    <x v="22"/>
    <x v="22"/>
    <n v="20170213"/>
    <x v="1"/>
    <s v="PAGO NOMINA RESERVAS DE LA FACULTAD DE CIENCIAS Y "/>
    <n v="-441"/>
    <n v="0"/>
    <n v="441"/>
    <n v="137891"/>
  </r>
  <r>
    <s v="G"/>
    <n v="7"/>
    <n v="767"/>
    <n v="4"/>
    <n v="35509275"/>
    <s v="PAEZ GONZALEZ OLGA REBECA               "/>
    <x v="32"/>
    <x v="31"/>
    <n v="20170213"/>
    <x v="1"/>
    <s v="PAGO NOMINA RESERVAS DE LA FACULTAD DE CIENCIAS Y "/>
    <n v="-441"/>
    <n v="0"/>
    <n v="441"/>
    <n v="137891"/>
  </r>
  <r>
    <s v="G"/>
    <n v="7"/>
    <n v="767"/>
    <n v="5"/>
    <n v="35509275"/>
    <s v="PAEZ GONZALEZ OLGA REBECA               "/>
    <x v="21"/>
    <x v="21"/>
    <n v="20170213"/>
    <x v="1"/>
    <s v="PAGO NOMINA RESERVAS DE LA FACULTAD DE CIENCIAS Y "/>
    <n v="-882"/>
    <n v="0"/>
    <n v="882"/>
    <n v="137891"/>
  </r>
  <r>
    <s v="G"/>
    <n v="7"/>
    <n v="767"/>
    <n v="6"/>
    <n v="35509275"/>
    <s v="PAEZ GONZALEZ OLGA REBECA               "/>
    <x v="20"/>
    <x v="20"/>
    <n v="20170213"/>
    <x v="1"/>
    <s v="PAGO NOMINA RESERVAS DE LA FACULTAD DE CIENCIAS Y "/>
    <n v="-852"/>
    <n v="0"/>
    <n v="852"/>
    <n v="137891"/>
  </r>
  <r>
    <s v="G"/>
    <n v="7"/>
    <n v="768"/>
    <n v="1"/>
    <n v="35509275"/>
    <s v="PAEZ GONZALEZ OLGA REBECA               "/>
    <x v="0"/>
    <x v="0"/>
    <n v="20170213"/>
    <x v="1"/>
    <s v="PAGO NOMINA RESERVAS DE LA FACULTAD DE CIENCIAS Y "/>
    <n v="-1272549"/>
    <n v="0"/>
    <n v="1272549"/>
    <n v="0"/>
  </r>
  <r>
    <s v="G"/>
    <n v="7"/>
    <n v="768"/>
    <n v="2"/>
    <n v="35509275"/>
    <s v="PAEZ GONZALEZ OLGA REBECA               "/>
    <x v="6"/>
    <x v="6"/>
    <n v="20170213"/>
    <x v="1"/>
    <s v="PAGO NOMINA RESERVAS DE LA FACULTAD DE CIENCIAS Y "/>
    <n v="1309965"/>
    <n v="1309965"/>
    <n v="0"/>
    <n v="0"/>
  </r>
  <r>
    <s v="G"/>
    <n v="7"/>
    <n v="768"/>
    <n v="3"/>
    <n v="35509275"/>
    <s v="PAEZ GONZALEZ OLGA REBECA               "/>
    <x v="22"/>
    <x v="22"/>
    <n v="20170213"/>
    <x v="1"/>
    <s v="PAGO NOMINA RESERVAS DE LA FACULTAD DE CIENCIAS Y "/>
    <n v="-4189"/>
    <n v="0"/>
    <n v="4189"/>
    <n v="1309965"/>
  </r>
  <r>
    <s v="G"/>
    <n v="7"/>
    <n v="768"/>
    <n v="4"/>
    <n v="35509275"/>
    <s v="PAEZ GONZALEZ OLGA REBECA               "/>
    <x v="23"/>
    <x v="23"/>
    <n v="20170213"/>
    <x v="1"/>
    <s v="PAGO NOMINA RESERVAS DE LA FACULTAD DE CIENCIAS Y "/>
    <n v="-16756"/>
    <n v="0"/>
    <n v="16756"/>
    <n v="1309965"/>
  </r>
  <r>
    <s v="G"/>
    <n v="7"/>
    <n v="768"/>
    <n v="5"/>
    <n v="35509275"/>
    <s v="PAEZ GONZALEZ OLGA REBECA               "/>
    <x v="21"/>
    <x v="21"/>
    <n v="20170213"/>
    <x v="1"/>
    <s v="PAGO NOMINA RESERVAS DE LA FACULTAD DE CIENCIAS Y "/>
    <n v="-8378"/>
    <n v="0"/>
    <n v="8378"/>
    <n v="1309965"/>
  </r>
  <r>
    <s v="G"/>
    <n v="7"/>
    <n v="768"/>
    <n v="6"/>
    <n v="35509275"/>
    <s v="PAEZ GONZALEZ OLGA REBECA               "/>
    <x v="20"/>
    <x v="20"/>
    <n v="20170213"/>
    <x v="1"/>
    <s v="PAGO NOMINA RESERVAS DE LA FACULTAD DE CIENCIAS Y "/>
    <n v="-8093"/>
    <n v="0"/>
    <n v="8093"/>
    <n v="1309965"/>
  </r>
  <r>
    <s v="G"/>
    <n v="7"/>
    <n v="769"/>
    <n v="1"/>
    <n v="1030608498"/>
    <s v="PARRA  CHAPARRO  YENIFER MARCELA        "/>
    <x v="0"/>
    <x v="0"/>
    <n v="20170213"/>
    <x v="1"/>
    <s v="PAGO NOMINA RESERVAS DE LA FACULTAD DE CIENCIAS Y "/>
    <n v="-1206579"/>
    <n v="0"/>
    <n v="1206579"/>
    <n v="0"/>
  </r>
  <r>
    <s v="G"/>
    <n v="7"/>
    <n v="769"/>
    <n v="2"/>
    <n v="1030608498"/>
    <s v="PARRA  CHAPARRO  YENIFER MARCELA        "/>
    <x v="6"/>
    <x v="6"/>
    <n v="20170213"/>
    <x v="1"/>
    <s v="PAGO NOMINA RESERVAS DE LA FACULTAD DE CIENCIAS Y "/>
    <n v="1241019"/>
    <n v="1241019"/>
    <n v="0"/>
    <n v="0"/>
  </r>
  <r>
    <s v="G"/>
    <n v="7"/>
    <n v="769"/>
    <n v="3"/>
    <n v="1030608498"/>
    <s v="PARRA  CHAPARRO  YENIFER MARCELA        "/>
    <x v="22"/>
    <x v="22"/>
    <n v="20170213"/>
    <x v="1"/>
    <s v="PAGO NOMINA RESERVAS DE LA FACULTAD DE CIENCIAS Y "/>
    <n v="-3856"/>
    <n v="0"/>
    <n v="3856"/>
    <n v="1241019"/>
  </r>
  <r>
    <s v="G"/>
    <n v="7"/>
    <n v="769"/>
    <n v="4"/>
    <n v="1030608498"/>
    <s v="PARRA  CHAPARRO  YENIFER MARCELA        "/>
    <x v="23"/>
    <x v="23"/>
    <n v="20170213"/>
    <x v="1"/>
    <s v="PAGO NOMINA RESERVAS DE LA FACULTAD DE CIENCIAS Y "/>
    <n v="-15423"/>
    <n v="0"/>
    <n v="15423"/>
    <n v="1241019"/>
  </r>
  <r>
    <s v="G"/>
    <n v="7"/>
    <n v="769"/>
    <n v="5"/>
    <n v="1030608498"/>
    <s v="PARRA  CHAPARRO  YENIFER MARCELA        "/>
    <x v="21"/>
    <x v="21"/>
    <n v="20170213"/>
    <x v="1"/>
    <s v="PAGO NOMINA RESERVAS DE LA FACULTAD DE CIENCIAS Y "/>
    <n v="-7712"/>
    <n v="0"/>
    <n v="7712"/>
    <n v="1241019"/>
  </r>
  <r>
    <s v="G"/>
    <n v="7"/>
    <n v="769"/>
    <n v="6"/>
    <n v="1030608498"/>
    <s v="PARRA  CHAPARRO  YENIFER MARCELA        "/>
    <x v="20"/>
    <x v="20"/>
    <n v="20170213"/>
    <x v="1"/>
    <s v="PAGO NOMINA RESERVAS DE LA FACULTAD DE CIENCIAS Y "/>
    <n v="-7449"/>
    <n v="0"/>
    <n v="7449"/>
    <n v="1241019"/>
  </r>
  <r>
    <s v="G"/>
    <n v="7"/>
    <n v="770"/>
    <n v="1"/>
    <n v="53076143"/>
    <s v="PARRA ESTRADA NATALIA                   "/>
    <x v="0"/>
    <x v="0"/>
    <n v="20170213"/>
    <x v="1"/>
    <s v="PAGO NOMINA RESERVAS DE LA FACULTAD DE CIENCIAS Y "/>
    <n v="-1206579"/>
    <n v="0"/>
    <n v="1206579"/>
    <n v="0"/>
  </r>
  <r>
    <s v="G"/>
    <n v="7"/>
    <n v="770"/>
    <n v="2"/>
    <n v="53076143"/>
    <s v="PARRA ESTRADA NATALIA                   "/>
    <x v="6"/>
    <x v="6"/>
    <n v="20170213"/>
    <x v="1"/>
    <s v="PAGO NOMINA RESERVAS DE LA FACULTAD DE CIENCIAS Y "/>
    <n v="1241019"/>
    <n v="1241019"/>
    <n v="0"/>
    <n v="0"/>
  </r>
  <r>
    <s v="G"/>
    <n v="7"/>
    <n v="770"/>
    <n v="3"/>
    <n v="53076143"/>
    <s v="PARRA ESTRADA NATALIA                   "/>
    <x v="22"/>
    <x v="22"/>
    <n v="20170213"/>
    <x v="1"/>
    <s v="PAGO NOMINA RESERVAS DE LA FACULTAD DE CIENCIAS Y "/>
    <n v="-3856"/>
    <n v="0"/>
    <n v="3856"/>
    <n v="1241019"/>
  </r>
  <r>
    <s v="G"/>
    <n v="7"/>
    <n v="770"/>
    <n v="4"/>
    <n v="53076143"/>
    <s v="PARRA ESTRADA NATALIA                   "/>
    <x v="23"/>
    <x v="23"/>
    <n v="20170213"/>
    <x v="1"/>
    <s v="PAGO NOMINA RESERVAS DE LA FACULTAD DE CIENCIAS Y "/>
    <n v="-15423"/>
    <n v="0"/>
    <n v="15423"/>
    <n v="1241019"/>
  </r>
  <r>
    <s v="G"/>
    <n v="7"/>
    <n v="770"/>
    <n v="5"/>
    <n v="53076143"/>
    <s v="PARRA ESTRADA NATALIA                   "/>
    <x v="21"/>
    <x v="21"/>
    <n v="20170213"/>
    <x v="1"/>
    <s v="PAGO NOMINA RESERVAS DE LA FACULTAD DE CIENCIAS Y "/>
    <n v="-7712"/>
    <n v="0"/>
    <n v="7712"/>
    <n v="1241019"/>
  </r>
  <r>
    <s v="G"/>
    <n v="7"/>
    <n v="770"/>
    <n v="6"/>
    <n v="53076143"/>
    <s v="PARRA ESTRADA NATALIA                   "/>
    <x v="20"/>
    <x v="20"/>
    <n v="20170213"/>
    <x v="1"/>
    <s v="PAGO NOMINA RESERVAS DE LA FACULTAD DE CIENCIAS Y "/>
    <n v="-7449"/>
    <n v="0"/>
    <n v="7449"/>
    <n v="1241019"/>
  </r>
  <r>
    <s v="G"/>
    <n v="7"/>
    <n v="771"/>
    <n v="1"/>
    <n v="52851319"/>
    <s v="PATARROYO MORALES LUISA PAOLA           "/>
    <x v="0"/>
    <x v="0"/>
    <n v="20170213"/>
    <x v="1"/>
    <s v="PAGO NOMINA RESERVAS DE LA FACULTAD DE CIENCIAS Y "/>
    <n v="-926687"/>
    <n v="0"/>
    <n v="926687"/>
    <n v="0"/>
  </r>
  <r>
    <s v="G"/>
    <n v="7"/>
    <n v="771"/>
    <n v="2"/>
    <n v="52851319"/>
    <s v="PATARROYO MORALES LUISA PAOLA           "/>
    <x v="6"/>
    <x v="6"/>
    <n v="20170213"/>
    <x v="1"/>
    <s v="PAGO NOMINA RESERVAS DE LA FACULTAD DE CIENCIAS Y "/>
    <n v="951448"/>
    <n v="951448"/>
    <n v="0"/>
    <n v="0"/>
  </r>
  <r>
    <s v="G"/>
    <n v="7"/>
    <n v="771"/>
    <n v="3"/>
    <n v="52851319"/>
    <s v="PATARROYO MORALES LUISA PAOLA           "/>
    <x v="22"/>
    <x v="22"/>
    <n v="20170213"/>
    <x v="1"/>
    <s v="PAGO NOMINA RESERVAS DE LA FACULTAD DE CIENCIAS Y "/>
    <n v="-2772"/>
    <n v="0"/>
    <n v="2772"/>
    <n v="951448"/>
  </r>
  <r>
    <s v="G"/>
    <n v="7"/>
    <n v="771"/>
    <n v="4"/>
    <n v="52851319"/>
    <s v="PATARROYO MORALES LUISA PAOLA           "/>
    <x v="23"/>
    <x v="23"/>
    <n v="20170213"/>
    <x v="1"/>
    <s v="PAGO NOMINA RESERVAS DE LA FACULTAD DE CIENCIAS Y "/>
    <n v="-11089"/>
    <n v="0"/>
    <n v="11089"/>
    <n v="951448"/>
  </r>
  <r>
    <s v="G"/>
    <n v="7"/>
    <n v="771"/>
    <n v="5"/>
    <n v="52851319"/>
    <s v="PATARROYO MORALES LUISA PAOLA           "/>
    <x v="21"/>
    <x v="21"/>
    <n v="20170213"/>
    <x v="1"/>
    <s v="PAGO NOMINA RESERVAS DE LA FACULTAD DE CIENCIAS Y "/>
    <n v="-5544"/>
    <n v="0"/>
    <n v="5544"/>
    <n v="951448"/>
  </r>
  <r>
    <s v="G"/>
    <n v="7"/>
    <n v="771"/>
    <n v="6"/>
    <n v="52851319"/>
    <s v="PATARROYO MORALES LUISA PAOLA           "/>
    <x v="20"/>
    <x v="20"/>
    <n v="20170213"/>
    <x v="1"/>
    <s v="PAGO NOMINA RESERVAS DE LA FACULTAD DE CIENCIAS Y "/>
    <n v="-5356"/>
    <n v="0"/>
    <n v="5356"/>
    <n v="951448"/>
  </r>
  <r>
    <s v="G"/>
    <n v="7"/>
    <n v="772"/>
    <n v="1"/>
    <n v="1024481867"/>
    <s v="PEﾑA NEIRA LUIZ ANDRES                  "/>
    <x v="0"/>
    <x v="0"/>
    <n v="20170213"/>
    <x v="1"/>
    <s v="PAGO NOMINA RESERVAS DE LA FACULTAD DE CIENCIAS Y "/>
    <n v="-1969117"/>
    <n v="0"/>
    <n v="1969117"/>
    <n v="0"/>
  </r>
  <r>
    <s v="G"/>
    <n v="7"/>
    <n v="772"/>
    <n v="2"/>
    <n v="1024481867"/>
    <s v="PEﾑA NEIRA LUIZ ANDRES                  "/>
    <x v="1"/>
    <x v="1"/>
    <n v="20170213"/>
    <x v="1"/>
    <s v="PAGO NOMINA RESERVAS DE LA FACULTAD DE CIENCIAS Y "/>
    <n v="2008612"/>
    <n v="2008612"/>
    <n v="0"/>
    <n v="0"/>
  </r>
  <r>
    <s v="G"/>
    <n v="7"/>
    <n v="772"/>
    <n v="3"/>
    <n v="1024481867"/>
    <s v="PEﾑA NEIRA LUIZ ANDRES                  "/>
    <x v="22"/>
    <x v="22"/>
    <n v="20170213"/>
    <x v="1"/>
    <s v="PAGO NOMINA RESERVAS DE LA FACULTAD DE CIENCIAS Y "/>
    <n v="-6658"/>
    <n v="0"/>
    <n v="6658"/>
    <n v="2008612"/>
  </r>
  <r>
    <s v="G"/>
    <n v="7"/>
    <n v="772"/>
    <n v="4"/>
    <n v="1024481867"/>
    <s v="PEﾑA NEIRA LUIZ ANDRES                  "/>
    <x v="32"/>
    <x v="31"/>
    <n v="20170213"/>
    <x v="1"/>
    <s v="PAGO NOMINA RESERVAS DE LA FACULTAD DE CIENCIAS Y "/>
    <n v="-6658"/>
    <n v="0"/>
    <n v="6658"/>
    <n v="2008612"/>
  </r>
  <r>
    <s v="G"/>
    <n v="7"/>
    <n v="772"/>
    <n v="5"/>
    <n v="1024481867"/>
    <s v="PEﾑA NEIRA LUIZ ANDRES                  "/>
    <x v="21"/>
    <x v="21"/>
    <n v="20170213"/>
    <x v="1"/>
    <s v="PAGO NOMINA RESERVAS DE LA FACULTAD DE CIENCIAS Y "/>
    <n v="-13316"/>
    <n v="0"/>
    <n v="13316"/>
    <n v="2008612"/>
  </r>
  <r>
    <s v="G"/>
    <n v="7"/>
    <n v="772"/>
    <n v="6"/>
    <n v="1024481867"/>
    <s v="PEﾑA NEIRA LUIZ ANDRES                  "/>
    <x v="20"/>
    <x v="20"/>
    <n v="20170213"/>
    <x v="1"/>
    <s v="PAGO NOMINA RESERVAS DE LA FACULTAD DE CIENCIAS Y "/>
    <n v="-12863"/>
    <n v="0"/>
    <n v="12863"/>
    <n v="2008612"/>
  </r>
  <r>
    <s v="G"/>
    <n v="7"/>
    <n v="773"/>
    <n v="1"/>
    <n v="1032356302"/>
    <s v="PINTO DUQUE JOHANA                      "/>
    <x v="0"/>
    <x v="0"/>
    <n v="20170213"/>
    <x v="1"/>
    <s v="PAGO NOMINA RESERVAS DE LA FACULTAD DE CIENCIAS Y "/>
    <n v="-879970"/>
    <n v="0"/>
    <n v="879970"/>
    <n v="0"/>
  </r>
  <r>
    <s v="G"/>
    <n v="7"/>
    <n v="773"/>
    <n v="2"/>
    <n v="1032356302"/>
    <s v="PINTO DUQUE JOHANA                      "/>
    <x v="6"/>
    <x v="6"/>
    <n v="20170213"/>
    <x v="1"/>
    <s v="PAGO NOMINA RESERVAS DE LA FACULTAD DE CIENCIAS Y "/>
    <n v="896291"/>
    <n v="896291"/>
    <n v="0"/>
    <n v="0"/>
  </r>
  <r>
    <s v="G"/>
    <n v="7"/>
    <n v="773"/>
    <n v="3"/>
    <n v="1032356302"/>
    <s v="PINTO DUQUE JOHANA                      "/>
    <x v="22"/>
    <x v="22"/>
    <n v="20170213"/>
    <x v="1"/>
    <s v="PAGO NOMINA RESERVAS DE LA FACULTAD DE CIENCIAS Y "/>
    <n v="-2751"/>
    <n v="0"/>
    <n v="2751"/>
    <n v="896291"/>
  </r>
  <r>
    <s v="G"/>
    <n v="7"/>
    <n v="773"/>
    <n v="4"/>
    <n v="1032356302"/>
    <s v="PINTO DUQUE JOHANA                      "/>
    <x v="32"/>
    <x v="31"/>
    <n v="20170213"/>
    <x v="1"/>
    <s v="PAGO NOMINA RESERVAS DE LA FACULTAD DE CIENCIAS Y "/>
    <n v="-2751"/>
    <n v="0"/>
    <n v="2751"/>
    <n v="896291"/>
  </r>
  <r>
    <s v="G"/>
    <n v="7"/>
    <n v="773"/>
    <n v="5"/>
    <n v="1032356302"/>
    <s v="PINTO DUQUE JOHANA                      "/>
    <x v="21"/>
    <x v="21"/>
    <n v="20170213"/>
    <x v="1"/>
    <s v="PAGO NOMINA RESERVAS DE LA FACULTAD DE CIENCIAS Y "/>
    <n v="-5503"/>
    <n v="0"/>
    <n v="5503"/>
    <n v="896291"/>
  </r>
  <r>
    <s v="G"/>
    <n v="7"/>
    <n v="773"/>
    <n v="6"/>
    <n v="1032356302"/>
    <s v="PINTO DUQUE JOHANA                      "/>
    <x v="20"/>
    <x v="20"/>
    <n v="20170213"/>
    <x v="1"/>
    <s v="PAGO NOMINA RESERVAS DE LA FACULTAD DE CIENCIAS Y "/>
    <n v="-5316"/>
    <n v="0"/>
    <n v="5316"/>
    <n v="896291"/>
  </r>
  <r>
    <s v="G"/>
    <n v="7"/>
    <n v="774"/>
    <n v="1"/>
    <n v="1032356302"/>
    <s v="PINTO DUQUE JOHANA                      "/>
    <x v="0"/>
    <x v="0"/>
    <n v="20170213"/>
    <x v="1"/>
    <s v="PAGO NOMINA RESERVAS DE LA FACULTAD DE CIENCIAS Y "/>
    <n v="-268220"/>
    <n v="0"/>
    <n v="268220"/>
    <n v="0"/>
  </r>
  <r>
    <s v="G"/>
    <n v="7"/>
    <n v="774"/>
    <n v="2"/>
    <n v="1032356302"/>
    <s v="PINTO DUQUE JOHANA                      "/>
    <x v="6"/>
    <x v="6"/>
    <n v="20170213"/>
    <x v="1"/>
    <s v="PAGO NOMINA RESERVAS DE LA FACULTAD DE CIENCIAS Y "/>
    <n v="275782"/>
    <n v="275782"/>
    <n v="0"/>
    <n v="0"/>
  </r>
  <r>
    <s v="G"/>
    <n v="7"/>
    <n v="774"/>
    <n v="3"/>
    <n v="1032356302"/>
    <s v="PINTO DUQUE JOHANA                      "/>
    <x v="22"/>
    <x v="22"/>
    <n v="20170213"/>
    <x v="1"/>
    <s v="PAGO NOMINA RESERVAS DE LA FACULTAD DE CIENCIAS Y "/>
    <n v="-847"/>
    <n v="0"/>
    <n v="847"/>
    <n v="275782"/>
  </r>
  <r>
    <s v="G"/>
    <n v="7"/>
    <n v="774"/>
    <n v="4"/>
    <n v="1032356302"/>
    <s v="PINTO DUQUE JOHANA                      "/>
    <x v="23"/>
    <x v="23"/>
    <n v="20170213"/>
    <x v="1"/>
    <s v="PAGO NOMINA RESERVAS DE LA FACULTAD DE CIENCIAS Y "/>
    <n v="-3386"/>
    <n v="0"/>
    <n v="3386"/>
    <n v="275782"/>
  </r>
  <r>
    <s v="G"/>
    <n v="7"/>
    <n v="774"/>
    <n v="5"/>
    <n v="1032356302"/>
    <s v="PINTO DUQUE JOHANA                      "/>
    <x v="21"/>
    <x v="21"/>
    <n v="20170213"/>
    <x v="1"/>
    <s v="PAGO NOMINA RESERVAS DE LA FACULTAD DE CIENCIAS Y "/>
    <n v="-1693"/>
    <n v="0"/>
    <n v="1693"/>
    <n v="275782"/>
  </r>
  <r>
    <s v="G"/>
    <n v="7"/>
    <n v="774"/>
    <n v="6"/>
    <n v="1032356302"/>
    <s v="PINTO DUQUE JOHANA                      "/>
    <x v="20"/>
    <x v="20"/>
    <n v="20170213"/>
    <x v="1"/>
    <s v="PAGO NOMINA RESERVAS DE LA FACULTAD DE CIENCIAS Y "/>
    <n v="-1636"/>
    <n v="0"/>
    <n v="1636"/>
    <n v="275782"/>
  </r>
  <r>
    <s v="G"/>
    <n v="7"/>
    <n v="775"/>
    <n v="1"/>
    <n v="52502478"/>
    <s v="PINTO SOCHA ELIZABETH                   "/>
    <x v="0"/>
    <x v="0"/>
    <n v="20170213"/>
    <x v="1"/>
    <s v="PAGO NOMINA RESERVAS DE LA FACULTAD DE CIENCIAS Y "/>
    <n v="-879772"/>
    <n v="0"/>
    <n v="879772"/>
    <n v="0"/>
  </r>
  <r>
    <s v="G"/>
    <n v="7"/>
    <n v="775"/>
    <n v="2"/>
    <n v="52502478"/>
    <s v="PINTO SOCHA ELIZABETH                   "/>
    <x v="6"/>
    <x v="6"/>
    <n v="20170213"/>
    <x v="1"/>
    <s v="PAGO NOMINA RESERVAS DE LA FACULTAD DE CIENCIAS Y "/>
    <n v="896292"/>
    <n v="896292"/>
    <n v="0"/>
    <n v="0"/>
  </r>
  <r>
    <s v="G"/>
    <n v="7"/>
    <n v="775"/>
    <n v="3"/>
    <n v="52502478"/>
    <s v="PINTO SOCHA ELIZABETH                   "/>
    <x v="22"/>
    <x v="22"/>
    <n v="20170213"/>
    <x v="1"/>
    <s v="PAGO NOMINA RESERVAS DE LA FACULTAD DE CIENCIAS Y "/>
    <n v="-2785"/>
    <n v="0"/>
    <n v="2785"/>
    <n v="896292"/>
  </r>
  <r>
    <s v="G"/>
    <n v="7"/>
    <n v="775"/>
    <n v="4"/>
    <n v="52502478"/>
    <s v="PINTO SOCHA ELIZABETH                   "/>
    <x v="32"/>
    <x v="31"/>
    <n v="20170213"/>
    <x v="1"/>
    <s v="PAGO NOMINA RESERVAS DE LA FACULTAD DE CIENCIAS Y "/>
    <n v="-2785"/>
    <n v="0"/>
    <n v="2785"/>
    <n v="896292"/>
  </r>
  <r>
    <s v="G"/>
    <n v="7"/>
    <n v="775"/>
    <n v="5"/>
    <n v="52502478"/>
    <s v="PINTO SOCHA ELIZABETH                   "/>
    <x v="21"/>
    <x v="21"/>
    <n v="20170213"/>
    <x v="1"/>
    <s v="PAGO NOMINA RESERVAS DE LA FACULTAD DE CIENCIAS Y "/>
    <n v="-5570"/>
    <n v="0"/>
    <n v="5570"/>
    <n v="896292"/>
  </r>
  <r>
    <s v="G"/>
    <n v="7"/>
    <n v="775"/>
    <n v="6"/>
    <n v="52502478"/>
    <s v="PINTO SOCHA ELIZABETH                   "/>
    <x v="20"/>
    <x v="20"/>
    <n v="20170213"/>
    <x v="1"/>
    <s v="PAGO NOMINA RESERVAS DE LA FACULTAD DE CIENCIAS Y "/>
    <n v="-5380"/>
    <n v="0"/>
    <n v="5380"/>
    <n v="896292"/>
  </r>
  <r>
    <s v="G"/>
    <n v="7"/>
    <n v="776"/>
    <n v="1"/>
    <n v="52502478"/>
    <s v="PINTO SOCHA ELIZABETH                   "/>
    <x v="0"/>
    <x v="0"/>
    <n v="20170213"/>
    <x v="1"/>
    <s v="PAGO NOMINA RESERVAS DE LA FACULTAD DE CIENCIAS Y "/>
    <n v="-335162"/>
    <n v="0"/>
    <n v="335162"/>
    <n v="0"/>
  </r>
  <r>
    <s v="G"/>
    <n v="7"/>
    <n v="776"/>
    <n v="2"/>
    <n v="52502478"/>
    <s v="PINTO SOCHA ELIZABETH                   "/>
    <x v="6"/>
    <x v="6"/>
    <n v="20170213"/>
    <x v="1"/>
    <s v="PAGO NOMINA RESERVAS DE LA FACULTAD DE CIENCIAS Y "/>
    <n v="344728"/>
    <n v="344728"/>
    <n v="0"/>
    <n v="0"/>
  </r>
  <r>
    <s v="G"/>
    <n v="7"/>
    <n v="776"/>
    <n v="3"/>
    <n v="52502478"/>
    <s v="PINTO SOCHA ELIZABETH                   "/>
    <x v="22"/>
    <x v="22"/>
    <n v="20170213"/>
    <x v="1"/>
    <s v="PAGO NOMINA RESERVAS DE LA FACULTAD DE CIENCIAS Y "/>
    <n v="-1071"/>
    <n v="0"/>
    <n v="1071"/>
    <n v="344728"/>
  </r>
  <r>
    <s v="G"/>
    <n v="7"/>
    <n v="776"/>
    <n v="4"/>
    <n v="52502478"/>
    <s v="PINTO SOCHA ELIZABETH                   "/>
    <x v="23"/>
    <x v="23"/>
    <n v="20170213"/>
    <x v="1"/>
    <s v="PAGO NOMINA RESERVAS DE LA FACULTAD DE CIENCIAS Y "/>
    <n v="-4284"/>
    <n v="0"/>
    <n v="4284"/>
    <n v="344728"/>
  </r>
  <r>
    <s v="G"/>
    <n v="7"/>
    <n v="776"/>
    <n v="5"/>
    <n v="52502478"/>
    <s v="PINTO SOCHA ELIZABETH                   "/>
    <x v="21"/>
    <x v="21"/>
    <n v="20170213"/>
    <x v="1"/>
    <s v="PAGO NOMINA RESERVAS DE LA FACULTAD DE CIENCIAS Y "/>
    <n v="-2142"/>
    <n v="0"/>
    <n v="2142"/>
    <n v="344728"/>
  </r>
  <r>
    <s v="G"/>
    <n v="7"/>
    <n v="776"/>
    <n v="6"/>
    <n v="52502478"/>
    <s v="PINTO SOCHA ELIZABETH                   "/>
    <x v="20"/>
    <x v="20"/>
    <n v="20170213"/>
    <x v="1"/>
    <s v="PAGO NOMINA RESERVAS DE LA FACULTAD DE CIENCIAS Y "/>
    <n v="-2069"/>
    <n v="0"/>
    <n v="2069"/>
    <n v="344728"/>
  </r>
  <r>
    <s v="G"/>
    <n v="7"/>
    <n v="777"/>
    <n v="1"/>
    <n v="1022355053"/>
    <s v="SALGADO RAMOS YENNY PAOLA               "/>
    <x v="0"/>
    <x v="0"/>
    <n v="20170213"/>
    <x v="1"/>
    <s v="PAGO NOMINA RESERVAS DE LA FACULTAD DE CIENCIAS Y "/>
    <n v="-1420391"/>
    <n v="0"/>
    <n v="1420391"/>
    <n v="0"/>
  </r>
  <r>
    <s v="G"/>
    <n v="7"/>
    <n v="777"/>
    <n v="2"/>
    <n v="1022355053"/>
    <s v="SALGADO RAMOS YENNY PAOLA               "/>
    <x v="6"/>
    <x v="6"/>
    <n v="20170213"/>
    <x v="1"/>
    <s v="PAGO NOMINA RESERVAS DE LA FACULTAD DE CIENCIAS Y "/>
    <n v="1447856"/>
    <n v="1447856"/>
    <n v="0"/>
    <n v="0"/>
  </r>
  <r>
    <s v="G"/>
    <n v="7"/>
    <n v="777"/>
    <n v="3"/>
    <n v="1022355053"/>
    <s v="SALGADO RAMOS YENNY PAOLA               "/>
    <x v="22"/>
    <x v="22"/>
    <n v="20170213"/>
    <x v="1"/>
    <s v="PAGO NOMINA RESERVAS DE LA FACULTAD DE CIENCIAS Y "/>
    <n v="-4630"/>
    <n v="0"/>
    <n v="4630"/>
    <n v="1447856"/>
  </r>
  <r>
    <s v="G"/>
    <n v="7"/>
    <n v="777"/>
    <n v="4"/>
    <n v="1022355053"/>
    <s v="SALGADO RAMOS YENNY PAOLA               "/>
    <x v="32"/>
    <x v="31"/>
    <n v="20170213"/>
    <x v="1"/>
    <s v="PAGO NOMINA RESERVAS DE LA FACULTAD DE CIENCIAS Y "/>
    <n v="-4630"/>
    <n v="0"/>
    <n v="4630"/>
    <n v="1447856"/>
  </r>
  <r>
    <s v="G"/>
    <n v="7"/>
    <n v="777"/>
    <n v="5"/>
    <n v="1022355053"/>
    <s v="SALGADO RAMOS YENNY PAOLA               "/>
    <x v="21"/>
    <x v="21"/>
    <n v="20170213"/>
    <x v="1"/>
    <s v="PAGO NOMINA RESERVAS DE LA FACULTAD DE CIENCIAS Y "/>
    <n v="-9260"/>
    <n v="0"/>
    <n v="9260"/>
    <n v="1447856"/>
  </r>
  <r>
    <s v="G"/>
    <n v="7"/>
    <n v="777"/>
    <n v="6"/>
    <n v="1022355053"/>
    <s v="SALGADO RAMOS YENNY PAOLA               "/>
    <x v="20"/>
    <x v="20"/>
    <n v="20170213"/>
    <x v="1"/>
    <s v="PAGO NOMINA RESERVAS DE LA FACULTAD DE CIENCIAS Y "/>
    <n v="-8945"/>
    <n v="0"/>
    <n v="8945"/>
    <n v="1447856"/>
  </r>
  <r>
    <s v="G"/>
    <n v="7"/>
    <n v="778"/>
    <n v="1"/>
    <n v="1073694679"/>
    <s v="PEDRAZA BARBOSA  JAVIER ALFONSO         "/>
    <x v="0"/>
    <x v="0"/>
    <n v="20170213"/>
    <x v="1"/>
    <s v="PAGO NOMINA RESERVAS DE LA FACULTAD DE CIENCIAS Y "/>
    <n v="-207291"/>
    <n v="0"/>
    <n v="207291"/>
    <n v="0"/>
  </r>
  <r>
    <s v="G"/>
    <n v="7"/>
    <n v="778"/>
    <n v="2"/>
    <n v="1073694679"/>
    <s v="PEDRAZA BARBOSA  JAVIER ALFONSO         "/>
    <x v="1"/>
    <x v="1"/>
    <n v="20170213"/>
    <x v="1"/>
    <s v="PAGO NOMINA RESERVAS DE LA FACULTAD DE CIENCIAS Y "/>
    <n v="211433"/>
    <n v="211433"/>
    <n v="0"/>
    <n v="0"/>
  </r>
  <r>
    <s v="G"/>
    <n v="7"/>
    <n v="778"/>
    <n v="3"/>
    <n v="1073694679"/>
    <s v="PEDRAZA BARBOSA  JAVIER ALFONSO         "/>
    <x v="22"/>
    <x v="22"/>
    <n v="20170213"/>
    <x v="1"/>
    <s v="PAGO NOMINA RESERVAS DE LA FACULTAD DE CIENCIAS Y "/>
    <n v="-698"/>
    <n v="0"/>
    <n v="698"/>
    <n v="211433"/>
  </r>
  <r>
    <s v="G"/>
    <n v="7"/>
    <n v="778"/>
    <n v="4"/>
    <n v="1073694679"/>
    <s v="PEDRAZA BARBOSA  JAVIER ALFONSO         "/>
    <x v="32"/>
    <x v="31"/>
    <n v="20170213"/>
    <x v="1"/>
    <s v="PAGO NOMINA RESERVAS DE LA FACULTAD DE CIENCIAS Y "/>
    <n v="-698"/>
    <n v="0"/>
    <n v="698"/>
    <n v="211433"/>
  </r>
  <r>
    <s v="G"/>
    <n v="7"/>
    <n v="778"/>
    <n v="5"/>
    <n v="1073694679"/>
    <s v="PEDRAZA BARBOSA  JAVIER ALFONSO         "/>
    <x v="21"/>
    <x v="21"/>
    <n v="20170213"/>
    <x v="1"/>
    <s v="PAGO NOMINA RESERVAS DE LA FACULTAD DE CIENCIAS Y "/>
    <n v="-1397"/>
    <n v="0"/>
    <n v="1397"/>
    <n v="211433"/>
  </r>
  <r>
    <s v="G"/>
    <n v="7"/>
    <n v="778"/>
    <n v="6"/>
    <n v="1073694679"/>
    <s v="PEDRAZA BARBOSA  JAVIER ALFONSO         "/>
    <x v="20"/>
    <x v="20"/>
    <n v="20170213"/>
    <x v="1"/>
    <s v="PAGO NOMINA RESERVAS DE LA FACULTAD DE CIENCIAS Y "/>
    <n v="-1349"/>
    <n v="0"/>
    <n v="1349"/>
    <n v="211433"/>
  </r>
  <r>
    <s v="G"/>
    <n v="7"/>
    <n v="779"/>
    <n v="1"/>
    <n v="1073694679"/>
    <s v="PEDRAZA BARBOSA  JAVIER ALFONSO         "/>
    <x v="0"/>
    <x v="0"/>
    <n v="20170213"/>
    <x v="1"/>
    <s v="PAGO NOMINA RESERVAS DE LA FACULTAD DE CIENCIAS Y "/>
    <n v="-1538957"/>
    <n v="0"/>
    <n v="1538957"/>
    <n v="0"/>
  </r>
  <r>
    <s v="G"/>
    <n v="7"/>
    <n v="779"/>
    <n v="2"/>
    <n v="1073694679"/>
    <s v="PEDRAZA BARBOSA  JAVIER ALFONSO         "/>
    <x v="1"/>
    <x v="1"/>
    <n v="20170213"/>
    <x v="1"/>
    <s v="PAGO NOMINA RESERVAS DE LA FACULTAD DE CIENCIAS Y "/>
    <n v="1585747"/>
    <n v="1585747"/>
    <n v="0"/>
    <n v="0"/>
  </r>
  <r>
    <s v="G"/>
    <n v="7"/>
    <n v="779"/>
    <n v="3"/>
    <n v="1073694679"/>
    <s v="PEDRAZA BARBOSA  JAVIER ALFONSO         "/>
    <x v="22"/>
    <x v="22"/>
    <n v="20170213"/>
    <x v="1"/>
    <s v="PAGO NOMINA RESERVAS DE LA FACULTAD DE CIENCIAS Y "/>
    <n v="-5238"/>
    <n v="0"/>
    <n v="5238"/>
    <n v="1585747"/>
  </r>
  <r>
    <s v="G"/>
    <n v="7"/>
    <n v="779"/>
    <n v="4"/>
    <n v="1073694679"/>
    <s v="PEDRAZA BARBOSA  JAVIER ALFONSO         "/>
    <x v="23"/>
    <x v="23"/>
    <n v="20170213"/>
    <x v="1"/>
    <s v="PAGO NOMINA RESERVAS DE LA FACULTAD DE CIENCIAS Y "/>
    <n v="-20954"/>
    <n v="0"/>
    <n v="20954"/>
    <n v="1585747"/>
  </r>
  <r>
    <s v="G"/>
    <n v="7"/>
    <n v="779"/>
    <n v="5"/>
    <n v="1073694679"/>
    <s v="PEDRAZA BARBOSA  JAVIER ALFONSO         "/>
    <x v="21"/>
    <x v="21"/>
    <n v="20170213"/>
    <x v="1"/>
    <s v="PAGO NOMINA RESERVAS DE LA FACULTAD DE CIENCIAS Y "/>
    <n v="-10477"/>
    <n v="0"/>
    <n v="10477"/>
    <n v="1585747"/>
  </r>
  <r>
    <s v="G"/>
    <n v="7"/>
    <n v="779"/>
    <n v="6"/>
    <n v="1073694679"/>
    <s v="PEDRAZA BARBOSA  JAVIER ALFONSO         "/>
    <x v="20"/>
    <x v="20"/>
    <n v="20170213"/>
    <x v="1"/>
    <s v="PAGO NOMINA RESERVAS DE LA FACULTAD DE CIENCIAS Y "/>
    <n v="-10121"/>
    <n v="0"/>
    <n v="10121"/>
    <n v="1585747"/>
  </r>
  <r>
    <s v="G"/>
    <n v="7"/>
    <n v="780"/>
    <n v="1"/>
    <n v="53082018"/>
    <s v="RAMIREZ REYES JOHANNA CAROLINA          "/>
    <x v="0"/>
    <x v="0"/>
    <n v="20170213"/>
    <x v="1"/>
    <s v="PAGO NOMINA RESERVAS DE LA FACULTAD DE CIENCIAS Y "/>
    <n v="-879971"/>
    <n v="0"/>
    <n v="879971"/>
    <n v="0"/>
  </r>
  <r>
    <s v="G"/>
    <n v="7"/>
    <n v="780"/>
    <n v="2"/>
    <n v="53082018"/>
    <s v="RAMIREZ REYES JOHANNA CAROLINA          "/>
    <x v="6"/>
    <x v="6"/>
    <n v="20170213"/>
    <x v="1"/>
    <s v="PAGO NOMINA RESERVAS DE LA FACULTAD DE CIENCIAS Y "/>
    <n v="896292"/>
    <n v="896292"/>
    <n v="0"/>
    <n v="0"/>
  </r>
  <r>
    <s v="G"/>
    <n v="7"/>
    <n v="780"/>
    <n v="3"/>
    <n v="53082018"/>
    <s v="RAMIREZ REYES JOHANNA CAROLINA          "/>
    <x v="22"/>
    <x v="22"/>
    <n v="20170213"/>
    <x v="1"/>
    <s v="PAGO NOMINA RESERVAS DE LA FACULTAD DE CIENCIAS Y "/>
    <n v="-2751"/>
    <n v="0"/>
    <n v="2751"/>
    <n v="896292"/>
  </r>
  <r>
    <s v="G"/>
    <n v="7"/>
    <n v="780"/>
    <n v="4"/>
    <n v="53082018"/>
    <s v="RAMIREZ REYES JOHANNA CAROLINA          "/>
    <x v="32"/>
    <x v="31"/>
    <n v="20170213"/>
    <x v="1"/>
    <s v="PAGO NOMINA RESERVAS DE LA FACULTAD DE CIENCIAS Y "/>
    <n v="-2751"/>
    <n v="0"/>
    <n v="2751"/>
    <n v="896292"/>
  </r>
  <r>
    <s v="G"/>
    <n v="7"/>
    <n v="780"/>
    <n v="5"/>
    <n v="53082018"/>
    <s v="RAMIREZ REYES JOHANNA CAROLINA          "/>
    <x v="21"/>
    <x v="21"/>
    <n v="20170213"/>
    <x v="1"/>
    <s v="PAGO NOMINA RESERVAS DE LA FACULTAD DE CIENCIAS Y "/>
    <n v="-5503"/>
    <n v="0"/>
    <n v="5503"/>
    <n v="896292"/>
  </r>
  <r>
    <s v="G"/>
    <n v="7"/>
    <n v="780"/>
    <n v="6"/>
    <n v="53082018"/>
    <s v="RAMIREZ REYES JOHANNA CAROLINA          "/>
    <x v="20"/>
    <x v="20"/>
    <n v="20170213"/>
    <x v="1"/>
    <s v="PAGO NOMINA RESERVAS DE LA FACULTAD DE CIENCIAS Y "/>
    <n v="-5316"/>
    <n v="0"/>
    <n v="5316"/>
    <n v="896292"/>
  </r>
  <r>
    <s v="G"/>
    <n v="7"/>
    <n v="781"/>
    <n v="1"/>
    <n v="53082018"/>
    <s v="RAMIREZ REYES JOHANNA CAROLINA          "/>
    <x v="0"/>
    <x v="0"/>
    <n v="20170213"/>
    <x v="1"/>
    <s v="PAGO NOMINA RESERVAS DE LA FACULTAD DE CIENCIAS Y "/>
    <n v="-268220"/>
    <n v="0"/>
    <n v="268220"/>
    <n v="0"/>
  </r>
  <r>
    <s v="G"/>
    <n v="7"/>
    <n v="781"/>
    <n v="2"/>
    <n v="53082018"/>
    <s v="RAMIREZ REYES JOHANNA CAROLINA          "/>
    <x v="6"/>
    <x v="6"/>
    <n v="20170213"/>
    <x v="1"/>
    <s v="PAGO NOMINA RESERVAS DE LA FACULTAD DE CIENCIAS Y "/>
    <n v="275782"/>
    <n v="275782"/>
    <n v="0"/>
    <n v="0"/>
  </r>
  <r>
    <s v="G"/>
    <n v="7"/>
    <n v="781"/>
    <n v="3"/>
    <n v="53082018"/>
    <s v="RAMIREZ REYES JOHANNA CAROLINA          "/>
    <x v="22"/>
    <x v="22"/>
    <n v="20170213"/>
    <x v="1"/>
    <s v="PAGO NOMINA RESERVAS DE LA FACULTAD DE CIENCIAS Y "/>
    <n v="-847"/>
    <n v="0"/>
    <n v="847"/>
    <n v="275782"/>
  </r>
  <r>
    <s v="G"/>
    <n v="7"/>
    <n v="781"/>
    <n v="4"/>
    <n v="53082018"/>
    <s v="RAMIREZ REYES JOHANNA CAROLINA          "/>
    <x v="23"/>
    <x v="23"/>
    <n v="20170213"/>
    <x v="1"/>
    <s v="PAGO NOMINA RESERVAS DE LA FACULTAD DE CIENCIAS Y "/>
    <n v="-3386"/>
    <n v="0"/>
    <n v="3386"/>
    <n v="275782"/>
  </r>
  <r>
    <s v="G"/>
    <n v="7"/>
    <n v="781"/>
    <n v="5"/>
    <n v="53082018"/>
    <s v="RAMIREZ REYES JOHANNA CAROLINA          "/>
    <x v="21"/>
    <x v="21"/>
    <n v="20170213"/>
    <x v="1"/>
    <s v="PAGO NOMINA RESERVAS DE LA FACULTAD DE CIENCIAS Y "/>
    <n v="-1693"/>
    <n v="0"/>
    <n v="1693"/>
    <n v="275782"/>
  </r>
  <r>
    <s v="G"/>
    <n v="7"/>
    <n v="781"/>
    <n v="6"/>
    <n v="53082018"/>
    <s v="RAMIREZ REYES JOHANNA CAROLINA          "/>
    <x v="20"/>
    <x v="20"/>
    <n v="20170213"/>
    <x v="1"/>
    <s v="PAGO NOMINA RESERVAS DE LA FACULTAD DE CIENCIAS Y "/>
    <n v="-1636"/>
    <n v="0"/>
    <n v="1636"/>
    <n v="275782"/>
  </r>
  <r>
    <s v="G"/>
    <n v="7"/>
    <n v="782"/>
    <n v="1"/>
    <n v="52049404"/>
    <s v="TRIANA PEREZ NALDA MARICEL              "/>
    <x v="0"/>
    <x v="0"/>
    <n v="20170213"/>
    <x v="1"/>
    <s v="PAGO NOMINA RESERVAS DE LA FACULTAD DE CIENCIAS Y "/>
    <n v="-926687"/>
    <n v="0"/>
    <n v="926687"/>
    <n v="0"/>
  </r>
  <r>
    <s v="G"/>
    <n v="7"/>
    <n v="782"/>
    <n v="2"/>
    <n v="52049404"/>
    <s v="TRIANA PEREZ NALDA MARICEL              "/>
    <x v="6"/>
    <x v="6"/>
    <n v="20170213"/>
    <x v="1"/>
    <s v="PAGO NOMINA RESERVAS DE LA FACULTAD DE CIENCIAS Y "/>
    <n v="951448"/>
    <n v="951448"/>
    <n v="0"/>
    <n v="0"/>
  </r>
  <r>
    <s v="G"/>
    <n v="7"/>
    <n v="782"/>
    <n v="3"/>
    <n v="52049404"/>
    <s v="TRIANA PEREZ NALDA MARICEL              "/>
    <x v="22"/>
    <x v="22"/>
    <n v="20170213"/>
    <x v="1"/>
    <s v="PAGO NOMINA RESERVAS DE LA FACULTAD DE CIENCIAS Y "/>
    <n v="-2772"/>
    <n v="0"/>
    <n v="2772"/>
    <n v="951448"/>
  </r>
  <r>
    <s v="G"/>
    <n v="7"/>
    <n v="782"/>
    <n v="4"/>
    <n v="52049404"/>
    <s v="TRIANA PEREZ NALDA MARICEL              "/>
    <x v="23"/>
    <x v="23"/>
    <n v="20170213"/>
    <x v="1"/>
    <s v="PAGO NOMINA RESERVAS DE LA FACULTAD DE CIENCIAS Y "/>
    <n v="-11089"/>
    <n v="0"/>
    <n v="11089"/>
    <n v="951448"/>
  </r>
  <r>
    <s v="G"/>
    <n v="7"/>
    <n v="782"/>
    <n v="5"/>
    <n v="52049404"/>
    <s v="TRIANA PEREZ NALDA MARICEL              "/>
    <x v="21"/>
    <x v="21"/>
    <n v="20170213"/>
    <x v="1"/>
    <s v="PAGO NOMINA RESERVAS DE LA FACULTAD DE CIENCIAS Y "/>
    <n v="-5544"/>
    <n v="0"/>
    <n v="5544"/>
    <n v="951448"/>
  </r>
  <r>
    <s v="G"/>
    <n v="7"/>
    <n v="782"/>
    <n v="6"/>
    <n v="52049404"/>
    <s v="TRIANA PEREZ NALDA MARICEL              "/>
    <x v="20"/>
    <x v="20"/>
    <n v="20170213"/>
    <x v="1"/>
    <s v="PAGO NOMINA RESERVAS DE LA FACULTAD DE CIENCIAS Y "/>
    <n v="-5356"/>
    <n v="0"/>
    <n v="5356"/>
    <n v="951448"/>
  </r>
  <r>
    <s v="G"/>
    <n v="7"/>
    <n v="783"/>
    <n v="1"/>
    <n v="51691482"/>
    <s v="SUAREZ RODRIGUEZ NANCY YANNETH          "/>
    <x v="0"/>
    <x v="0"/>
    <n v="20170213"/>
    <x v="1"/>
    <s v="PAGO NOMINA RESERVAS DE LA FACULTAD DE CIENCIAS Y "/>
    <n v="-1206579"/>
    <n v="0"/>
    <n v="1206579"/>
    <n v="0"/>
  </r>
  <r>
    <s v="G"/>
    <n v="7"/>
    <n v="783"/>
    <n v="2"/>
    <n v="51691482"/>
    <s v="SUAREZ RODRIGUEZ NANCY YANNETH          "/>
    <x v="6"/>
    <x v="6"/>
    <n v="20170213"/>
    <x v="1"/>
    <s v="PAGO NOMINA RESERVAS DE LA FACULTAD DE CIENCIAS Y "/>
    <n v="1241019"/>
    <n v="1241019"/>
    <n v="0"/>
    <n v="0"/>
  </r>
  <r>
    <s v="G"/>
    <n v="7"/>
    <n v="783"/>
    <n v="3"/>
    <n v="51691482"/>
    <s v="SUAREZ RODRIGUEZ NANCY YANNETH          "/>
    <x v="22"/>
    <x v="22"/>
    <n v="20170213"/>
    <x v="1"/>
    <s v="PAGO NOMINA RESERVAS DE LA FACULTAD DE CIENCIAS Y "/>
    <n v="-3856"/>
    <n v="0"/>
    <n v="3856"/>
    <n v="1241019"/>
  </r>
  <r>
    <s v="G"/>
    <n v="7"/>
    <n v="783"/>
    <n v="4"/>
    <n v="51691482"/>
    <s v="SUAREZ RODRIGUEZ NANCY YANNETH          "/>
    <x v="23"/>
    <x v="23"/>
    <n v="20170213"/>
    <x v="1"/>
    <s v="PAGO NOMINA RESERVAS DE LA FACULTAD DE CIENCIAS Y "/>
    <n v="-15423"/>
    <n v="0"/>
    <n v="15423"/>
    <n v="1241019"/>
  </r>
  <r>
    <s v="G"/>
    <n v="7"/>
    <n v="783"/>
    <n v="5"/>
    <n v="51691482"/>
    <s v="SUAREZ RODRIGUEZ NANCY YANNETH          "/>
    <x v="21"/>
    <x v="21"/>
    <n v="20170213"/>
    <x v="1"/>
    <s v="PAGO NOMINA RESERVAS DE LA FACULTAD DE CIENCIAS Y "/>
    <n v="-7712"/>
    <n v="0"/>
    <n v="7712"/>
    <n v="1241019"/>
  </r>
  <r>
    <s v="G"/>
    <n v="7"/>
    <n v="783"/>
    <n v="6"/>
    <n v="51691482"/>
    <s v="SUAREZ RODRIGUEZ NANCY YANNETH          "/>
    <x v="20"/>
    <x v="20"/>
    <n v="20170213"/>
    <x v="1"/>
    <s v="PAGO NOMINA RESERVAS DE LA FACULTAD DE CIENCIAS Y "/>
    <n v="-7449"/>
    <n v="0"/>
    <n v="7449"/>
    <n v="1241019"/>
  </r>
  <r>
    <s v="G"/>
    <n v="7"/>
    <n v="784"/>
    <n v="1"/>
    <n v="1030644423"/>
    <s v="TORRES MORENO NICOLAS GUSTAVO           "/>
    <x v="0"/>
    <x v="0"/>
    <n v="20170213"/>
    <x v="1"/>
    <s v="PAGO NOMINA RESERVAS DE LA FACULTAD DE CIENCIAS Y "/>
    <n v="-1206579"/>
    <n v="0"/>
    <n v="1206579"/>
    <n v="0"/>
  </r>
  <r>
    <s v="G"/>
    <n v="7"/>
    <n v="784"/>
    <n v="2"/>
    <n v="1030644423"/>
    <s v="TORRES MORENO NICOLAS GUSTAVO           "/>
    <x v="6"/>
    <x v="6"/>
    <n v="20170213"/>
    <x v="1"/>
    <s v="PAGO NOMINA RESERVAS DE LA FACULTAD DE CIENCIAS Y "/>
    <n v="1241019"/>
    <n v="1241019"/>
    <n v="0"/>
    <n v="0"/>
  </r>
  <r>
    <s v="G"/>
    <n v="7"/>
    <n v="784"/>
    <n v="3"/>
    <n v="1030644423"/>
    <s v="TORRES MORENO NICOLAS GUSTAVO           "/>
    <x v="22"/>
    <x v="22"/>
    <n v="20170213"/>
    <x v="1"/>
    <s v="PAGO NOMINA RESERVAS DE LA FACULTAD DE CIENCIAS Y "/>
    <n v="-3856"/>
    <n v="0"/>
    <n v="3856"/>
    <n v="1241019"/>
  </r>
  <r>
    <s v="G"/>
    <n v="7"/>
    <n v="784"/>
    <n v="4"/>
    <n v="1030644423"/>
    <s v="TORRES MORENO NICOLAS GUSTAVO           "/>
    <x v="23"/>
    <x v="23"/>
    <n v="20170213"/>
    <x v="1"/>
    <s v="PAGO NOMINA RESERVAS DE LA FACULTAD DE CIENCIAS Y "/>
    <n v="-15423"/>
    <n v="0"/>
    <n v="15423"/>
    <n v="1241019"/>
  </r>
  <r>
    <s v="G"/>
    <n v="7"/>
    <n v="784"/>
    <n v="5"/>
    <n v="1030644423"/>
    <s v="TORRES MORENO NICOLAS GUSTAVO           "/>
    <x v="21"/>
    <x v="21"/>
    <n v="20170213"/>
    <x v="1"/>
    <s v="PAGO NOMINA RESERVAS DE LA FACULTAD DE CIENCIAS Y "/>
    <n v="-7712"/>
    <n v="0"/>
    <n v="7712"/>
    <n v="1241019"/>
  </r>
  <r>
    <s v="G"/>
    <n v="7"/>
    <n v="784"/>
    <n v="6"/>
    <n v="1030644423"/>
    <s v="TORRES MORENO NICOLAS GUSTAVO           "/>
    <x v="20"/>
    <x v="20"/>
    <n v="20170213"/>
    <x v="1"/>
    <s v="PAGO NOMINA RESERVAS DE LA FACULTAD DE CIENCIAS Y "/>
    <n v="-7449"/>
    <n v="0"/>
    <n v="7449"/>
    <n v="1241019"/>
  </r>
  <r>
    <s v="G"/>
    <n v="7"/>
    <n v="785"/>
    <n v="1"/>
    <n v="1014205625"/>
    <s v="VARGAS SANDRA PATRICIA                  "/>
    <x v="0"/>
    <x v="0"/>
    <n v="20170213"/>
    <x v="1"/>
    <s v="PAGO NOMINA RESERVAS DE LA FACULTAD DE CIENCIAS Y "/>
    <n v="-926687"/>
    <n v="0"/>
    <n v="926687"/>
    <n v="0"/>
  </r>
  <r>
    <s v="G"/>
    <n v="7"/>
    <n v="785"/>
    <n v="2"/>
    <n v="1014205625"/>
    <s v="VARGAS SANDRA PATRICIA                  "/>
    <x v="6"/>
    <x v="6"/>
    <n v="20170213"/>
    <x v="1"/>
    <s v="PAGO NOMINA RESERVAS DE LA FACULTAD DE CIENCIAS Y "/>
    <n v="951448"/>
    <n v="951448"/>
    <n v="0"/>
    <n v="0"/>
  </r>
  <r>
    <s v="G"/>
    <n v="7"/>
    <n v="785"/>
    <n v="3"/>
    <n v="1014205625"/>
    <s v="VARGAS SANDRA PATRICIA                  "/>
    <x v="22"/>
    <x v="22"/>
    <n v="20170213"/>
    <x v="1"/>
    <s v="PAGO NOMINA RESERVAS DE LA FACULTAD DE CIENCIAS Y "/>
    <n v="-2772"/>
    <n v="0"/>
    <n v="2772"/>
    <n v="951448"/>
  </r>
  <r>
    <s v="G"/>
    <n v="7"/>
    <n v="785"/>
    <n v="4"/>
    <n v="1014205625"/>
    <s v="VARGAS SANDRA PATRICIA                  "/>
    <x v="23"/>
    <x v="23"/>
    <n v="20170213"/>
    <x v="1"/>
    <s v="PAGO NOMINA RESERVAS DE LA FACULTAD DE CIENCIAS Y "/>
    <n v="-11089"/>
    <n v="0"/>
    <n v="11089"/>
    <n v="951448"/>
  </r>
  <r>
    <s v="G"/>
    <n v="7"/>
    <n v="785"/>
    <n v="5"/>
    <n v="1014205625"/>
    <s v="VARGAS SANDRA PATRICIA                  "/>
    <x v="21"/>
    <x v="21"/>
    <n v="20170213"/>
    <x v="1"/>
    <s v="PAGO NOMINA RESERVAS DE LA FACULTAD DE CIENCIAS Y "/>
    <n v="-5544"/>
    <n v="0"/>
    <n v="5544"/>
    <n v="951448"/>
  </r>
  <r>
    <s v="G"/>
    <n v="7"/>
    <n v="785"/>
    <n v="6"/>
    <n v="1014205625"/>
    <s v="VARGAS SANDRA PATRICIA                  "/>
    <x v="20"/>
    <x v="20"/>
    <n v="20170213"/>
    <x v="1"/>
    <s v="PAGO NOMINA RESERVAS DE LA FACULTAD DE CIENCIAS Y "/>
    <n v="-5356"/>
    <n v="0"/>
    <n v="5356"/>
    <n v="951448"/>
  </r>
  <r>
    <s v="G"/>
    <n v="7"/>
    <n v="786"/>
    <n v="1"/>
    <n v="52876877"/>
    <s v="VARGAS CAMARGO YINETH LORENA            "/>
    <x v="0"/>
    <x v="0"/>
    <n v="20170213"/>
    <x v="1"/>
    <s v="PAGO NOMINA RESERVAS DE LA FACULTAD DE CIENCIAS Y "/>
    <n v="-926687"/>
    <n v="0"/>
    <n v="926687"/>
    <n v="0"/>
  </r>
  <r>
    <s v="G"/>
    <n v="7"/>
    <n v="786"/>
    <n v="2"/>
    <n v="52876877"/>
    <s v="VARGAS CAMARGO YINETH LORENA            "/>
    <x v="6"/>
    <x v="6"/>
    <n v="20170213"/>
    <x v="1"/>
    <s v="PAGO NOMINA RESERVAS DE LA FACULTAD DE CIENCIAS Y "/>
    <n v="951448"/>
    <n v="951448"/>
    <n v="0"/>
    <n v="0"/>
  </r>
  <r>
    <s v="G"/>
    <n v="7"/>
    <n v="786"/>
    <n v="3"/>
    <n v="52876877"/>
    <s v="VARGAS CAMARGO YINETH LORENA            "/>
    <x v="22"/>
    <x v="22"/>
    <n v="20170213"/>
    <x v="1"/>
    <s v="PAGO NOMINA RESERVAS DE LA FACULTAD DE CIENCIAS Y "/>
    <n v="-2772"/>
    <n v="0"/>
    <n v="2772"/>
    <n v="951448"/>
  </r>
  <r>
    <s v="G"/>
    <n v="7"/>
    <n v="786"/>
    <n v="4"/>
    <n v="52876877"/>
    <s v="VARGAS CAMARGO YINETH LORENA            "/>
    <x v="23"/>
    <x v="23"/>
    <n v="20170213"/>
    <x v="1"/>
    <s v="PAGO NOMINA RESERVAS DE LA FACULTAD DE CIENCIAS Y "/>
    <n v="-11089"/>
    <n v="0"/>
    <n v="11089"/>
    <n v="951448"/>
  </r>
  <r>
    <s v="G"/>
    <n v="7"/>
    <n v="786"/>
    <n v="5"/>
    <n v="52876877"/>
    <s v="VARGAS CAMARGO YINETH LORENA            "/>
    <x v="21"/>
    <x v="21"/>
    <n v="20170213"/>
    <x v="1"/>
    <s v="PAGO NOMINA RESERVAS DE LA FACULTAD DE CIENCIAS Y "/>
    <n v="-5544"/>
    <n v="0"/>
    <n v="5544"/>
    <n v="951448"/>
  </r>
  <r>
    <s v="G"/>
    <n v="7"/>
    <n v="786"/>
    <n v="6"/>
    <n v="52876877"/>
    <s v="VARGAS CAMARGO YINETH LORENA            "/>
    <x v="20"/>
    <x v="20"/>
    <n v="20170213"/>
    <x v="1"/>
    <s v="PAGO NOMINA RESERVAS DE LA FACULTAD DE CIENCIAS Y "/>
    <n v="-5356"/>
    <n v="0"/>
    <n v="5356"/>
    <n v="951448"/>
  </r>
  <r>
    <s v="G"/>
    <n v="7"/>
    <n v="787"/>
    <n v="1"/>
    <n v="38242509"/>
    <s v="VELANDIA DURAN BLANCA MYRIAM            "/>
    <x v="0"/>
    <x v="0"/>
    <n v="20170213"/>
    <x v="1"/>
    <s v="PAGO NOMINA RESERVAS DE LA FACULTAD DE CIENCIAS Y "/>
    <n v="-472749"/>
    <n v="0"/>
    <n v="472749"/>
    <n v="0"/>
  </r>
  <r>
    <s v="G"/>
    <n v="7"/>
    <n v="787"/>
    <n v="2"/>
    <n v="38242509"/>
    <s v="VELANDIA DURAN BLANCA MYRIAM            "/>
    <x v="6"/>
    <x v="6"/>
    <n v="20170213"/>
    <x v="1"/>
    <s v="PAGO NOMINA RESERVAS DE LA FACULTAD DE CIENCIAS Y "/>
    <n v="482618"/>
    <n v="482618"/>
    <n v="0"/>
    <n v="0"/>
  </r>
  <r>
    <s v="G"/>
    <n v="7"/>
    <n v="787"/>
    <n v="3"/>
    <n v="38242509"/>
    <s v="VELANDIA DURAN BLANCA MYRIAM            "/>
    <x v="22"/>
    <x v="22"/>
    <n v="20170213"/>
    <x v="1"/>
    <s v="PAGO NOMINA RESERVAS DE LA FACULTAD DE CIENCIAS Y "/>
    <n v="-1664"/>
    <n v="0"/>
    <n v="1664"/>
    <n v="482618"/>
  </r>
  <r>
    <s v="G"/>
    <n v="7"/>
    <n v="787"/>
    <n v="4"/>
    <n v="38242509"/>
    <s v="VELANDIA DURAN BLANCA MYRIAM            "/>
    <x v="32"/>
    <x v="31"/>
    <n v="20170213"/>
    <x v="1"/>
    <s v="PAGO NOMINA RESERVAS DE LA FACULTAD DE CIENCIAS Y "/>
    <n v="-1664"/>
    <n v="0"/>
    <n v="1664"/>
    <n v="482618"/>
  </r>
  <r>
    <s v="G"/>
    <n v="7"/>
    <n v="787"/>
    <n v="5"/>
    <n v="38242509"/>
    <s v="VELANDIA DURAN BLANCA MYRIAM            "/>
    <x v="21"/>
    <x v="21"/>
    <n v="20170213"/>
    <x v="1"/>
    <s v="PAGO NOMINA RESERVAS DE LA FACULTAD DE CIENCIAS Y "/>
    <n v="-3327"/>
    <n v="0"/>
    <n v="3327"/>
    <n v="482618"/>
  </r>
  <r>
    <s v="G"/>
    <n v="7"/>
    <n v="787"/>
    <n v="6"/>
    <n v="38242509"/>
    <s v="VELANDIA DURAN BLANCA MYRIAM            "/>
    <x v="20"/>
    <x v="20"/>
    <n v="20170213"/>
    <x v="1"/>
    <s v="PAGO NOMINA RESERVAS DE LA FACULTAD DE CIENCIAS Y "/>
    <n v="-3214"/>
    <n v="0"/>
    <n v="3214"/>
    <n v="482618"/>
  </r>
  <r>
    <s v="G"/>
    <n v="7"/>
    <n v="788"/>
    <n v="1"/>
    <n v="38242509"/>
    <s v="VELANDIA DURAN BLANCA MYRIAM            "/>
    <x v="0"/>
    <x v="0"/>
    <n v="20170213"/>
    <x v="1"/>
    <s v="PAGO NOMINA RESERVAS DE LA FACULTAD DE CIENCIAS Y "/>
    <n v="-668225"/>
    <n v="0"/>
    <n v="668225"/>
    <n v="0"/>
  </r>
  <r>
    <s v="G"/>
    <n v="7"/>
    <n v="788"/>
    <n v="2"/>
    <n v="38242509"/>
    <s v="VELANDIA DURAN BLANCA MYRIAM            "/>
    <x v="6"/>
    <x v="6"/>
    <n v="20170213"/>
    <x v="1"/>
    <s v="PAGO NOMINA RESERVAS DE LA FACULTAD DE CIENCIAS Y "/>
    <n v="689455"/>
    <n v="689455"/>
    <n v="0"/>
    <n v="0"/>
  </r>
  <r>
    <s v="G"/>
    <n v="7"/>
    <n v="788"/>
    <n v="3"/>
    <n v="38242509"/>
    <s v="VELANDIA DURAN BLANCA MYRIAM            "/>
    <x v="22"/>
    <x v="22"/>
    <n v="20170213"/>
    <x v="1"/>
    <s v="PAGO NOMINA RESERVAS DE LA FACULTAD DE CIENCIAS Y "/>
    <n v="-2377"/>
    <n v="0"/>
    <n v="2377"/>
    <n v="689455"/>
  </r>
  <r>
    <s v="G"/>
    <n v="7"/>
    <n v="788"/>
    <n v="4"/>
    <n v="38242509"/>
    <s v="VELANDIA DURAN BLANCA MYRIAM            "/>
    <x v="21"/>
    <x v="21"/>
    <n v="20170213"/>
    <x v="1"/>
    <s v="PAGO NOMINA RESERVAS DE LA FACULTAD DE CIENCIAS Y "/>
    <n v="-4754"/>
    <n v="0"/>
    <n v="4754"/>
    <n v="689455"/>
  </r>
  <r>
    <s v="G"/>
    <n v="7"/>
    <n v="788"/>
    <n v="5"/>
    <n v="38242509"/>
    <s v="VELANDIA DURAN BLANCA MYRIAM            "/>
    <x v="23"/>
    <x v="23"/>
    <n v="20170213"/>
    <x v="1"/>
    <s v="PAGO NOMINA RESERVAS DE LA FACULTAD DE CIENCIAS Y "/>
    <n v="-9507"/>
    <n v="0"/>
    <n v="9507"/>
    <n v="689455"/>
  </r>
  <r>
    <s v="G"/>
    <n v="7"/>
    <n v="788"/>
    <n v="6"/>
    <n v="38242509"/>
    <s v="VELANDIA DURAN BLANCA MYRIAM            "/>
    <x v="20"/>
    <x v="20"/>
    <n v="20170213"/>
    <x v="1"/>
    <s v="PAGO NOMINA RESERVAS DE LA FACULTAD DE CIENCIAS Y "/>
    <n v="-4592"/>
    <n v="0"/>
    <n v="4592"/>
    <n v="689455"/>
  </r>
  <r>
    <s v="G"/>
    <n v="7"/>
    <n v="789"/>
    <n v="1"/>
    <n v="51948203"/>
    <s v="MOYA ORTIZ BLANCA AIDEE                 "/>
    <x v="0"/>
    <x v="0"/>
    <n v="20170213"/>
    <x v="1"/>
    <s v="PAGO NOMINA RESERVAS DE LA FACULTAD DE CIENCIAS Y "/>
    <n v="-361331"/>
    <n v="0"/>
    <n v="361331"/>
    <n v="0"/>
  </r>
  <r>
    <s v="G"/>
    <n v="7"/>
    <n v="789"/>
    <n v="2"/>
    <n v="51948203"/>
    <s v="MOYA ORTIZ BLANCA AIDEE                 "/>
    <x v="6"/>
    <x v="6"/>
    <n v="20170213"/>
    <x v="1"/>
    <s v="PAGO NOMINA RESERVAS DE LA FACULTAD DE CIENCIAS Y "/>
    <n v="370006"/>
    <n v="370006"/>
    <n v="0"/>
    <n v="0"/>
  </r>
  <r>
    <s v="G"/>
    <n v="7"/>
    <n v="789"/>
    <n v="3"/>
    <n v="51948203"/>
    <s v="MOYA ORTIZ BLANCA AIDEE                 "/>
    <x v="22"/>
    <x v="22"/>
    <n v="20170213"/>
    <x v="1"/>
    <s v="PAGO NOMINA RESERVAS DE LA FACULTAD DE CIENCIAS Y "/>
    <n v="-971"/>
    <n v="0"/>
    <n v="971"/>
    <n v="370006"/>
  </r>
  <r>
    <s v="G"/>
    <n v="7"/>
    <n v="789"/>
    <n v="4"/>
    <n v="51948203"/>
    <s v="MOYA ORTIZ BLANCA AIDEE                 "/>
    <x v="21"/>
    <x v="21"/>
    <n v="20170213"/>
    <x v="1"/>
    <s v="PAGO NOMINA RESERVAS DE LA FACULTAD DE CIENCIAS Y "/>
    <n v="-1943"/>
    <n v="0"/>
    <n v="1943"/>
    <n v="370006"/>
  </r>
  <r>
    <s v="G"/>
    <n v="7"/>
    <n v="789"/>
    <n v="5"/>
    <n v="51948203"/>
    <s v="MOYA ORTIZ BLANCA AIDEE                 "/>
    <x v="23"/>
    <x v="23"/>
    <n v="20170213"/>
    <x v="1"/>
    <s v="PAGO NOMINA RESERVAS DE LA FACULTAD DE CIENCIAS Y "/>
    <n v="-3885"/>
    <n v="0"/>
    <n v="3885"/>
    <n v="370006"/>
  </r>
  <r>
    <s v="G"/>
    <n v="7"/>
    <n v="789"/>
    <n v="6"/>
    <n v="51948203"/>
    <s v="MOYA ORTIZ BLANCA AIDEE                 "/>
    <x v="20"/>
    <x v="20"/>
    <n v="20170213"/>
    <x v="1"/>
    <s v="PAGO NOMINA RESERVAS DE LA FACULTAD DE CIENCIAS Y "/>
    <n v="-1876"/>
    <n v="0"/>
    <n v="1876"/>
    <n v="370006"/>
  </r>
  <r>
    <s v="G"/>
    <n v="7"/>
    <n v="790"/>
    <n v="1"/>
    <n v="1015425680"/>
    <s v="FLORES PEﾑA JUAN JOSE                   "/>
    <x v="0"/>
    <x v="0"/>
    <n v="20170213"/>
    <x v="1"/>
    <s v="PAGO NOMINA RESERVAS DE LA FACULTAD DE CIENCIAS Y "/>
    <n v="-103237"/>
    <n v="0"/>
    <n v="103237"/>
    <n v="0"/>
  </r>
  <r>
    <s v="G"/>
    <n v="7"/>
    <n v="790"/>
    <n v="2"/>
    <n v="1015425680"/>
    <s v="FLORES PEﾑA JUAN JOSE                   "/>
    <x v="6"/>
    <x v="6"/>
    <n v="20170213"/>
    <x v="1"/>
    <s v="PAGO NOMINA RESERVAS DE LA FACULTAD DE CIENCIAS Y "/>
    <n v="105716"/>
    <n v="105716"/>
    <n v="0"/>
    <n v="0"/>
  </r>
  <r>
    <s v="G"/>
    <n v="7"/>
    <n v="790"/>
    <n v="3"/>
    <n v="1015425680"/>
    <s v="FLORES PEﾑA JUAN JOSE                   "/>
    <x v="22"/>
    <x v="22"/>
    <n v="20170213"/>
    <x v="1"/>
    <s v="PAGO NOMINA RESERVAS DE LA FACULTAD DE CIENCIAS Y "/>
    <n v="-278"/>
    <n v="0"/>
    <n v="278"/>
    <n v="105716"/>
  </r>
  <r>
    <s v="G"/>
    <n v="7"/>
    <n v="790"/>
    <n v="4"/>
    <n v="1015425680"/>
    <s v="FLORES PEﾑA JUAN JOSE                   "/>
    <x v="21"/>
    <x v="21"/>
    <n v="20170213"/>
    <x v="1"/>
    <s v="PAGO NOMINA RESERVAS DE LA FACULTAD DE CIENCIAS Y "/>
    <n v="-555"/>
    <n v="0"/>
    <n v="555"/>
    <n v="105716"/>
  </r>
  <r>
    <s v="G"/>
    <n v="7"/>
    <n v="790"/>
    <n v="5"/>
    <n v="1015425680"/>
    <s v="FLORES PEﾑA JUAN JOSE                   "/>
    <x v="23"/>
    <x v="23"/>
    <n v="20170213"/>
    <x v="1"/>
    <s v="PAGO NOMINA RESERVAS DE LA FACULTAD DE CIENCIAS Y "/>
    <n v="-1110"/>
    <n v="0"/>
    <n v="1110"/>
    <n v="105716"/>
  </r>
  <r>
    <s v="G"/>
    <n v="7"/>
    <n v="790"/>
    <n v="6"/>
    <n v="1015425680"/>
    <s v="FLORES PEﾑA JUAN JOSE                   "/>
    <x v="20"/>
    <x v="20"/>
    <n v="20170213"/>
    <x v="1"/>
    <s v="PAGO NOMINA RESERVAS DE LA FACULTAD DE CIENCIAS Y "/>
    <n v="-536"/>
    <n v="0"/>
    <n v="536"/>
    <n v="105716"/>
  </r>
  <r>
    <s v="G"/>
    <n v="7"/>
    <n v="791"/>
    <n v="1"/>
    <n v="1015425680"/>
    <s v="FLORES PEﾑA JUAN JOSE                   "/>
    <x v="0"/>
    <x v="0"/>
    <n v="20170213"/>
    <x v="1"/>
    <s v="PAGO NOMINA RESERVAS DE LA FACULTAD DE CIENCIAS Y "/>
    <n v="-773413"/>
    <n v="0"/>
    <n v="773413"/>
    <n v="0"/>
  </r>
  <r>
    <s v="G"/>
    <n v="7"/>
    <n v="791"/>
    <n v="2"/>
    <n v="1015425680"/>
    <s v="FLORES PEﾑA JUAN JOSE                   "/>
    <x v="6"/>
    <x v="6"/>
    <n v="20170213"/>
    <x v="1"/>
    <s v="PAGO NOMINA RESERVAS DE LA FACULTAD DE CIENCIAS Y "/>
    <n v="792873"/>
    <n v="792873"/>
    <n v="0"/>
    <n v="0"/>
  </r>
  <r>
    <s v="G"/>
    <n v="7"/>
    <n v="791"/>
    <n v="3"/>
    <n v="1015425680"/>
    <s v="FLORES PEﾑA JUAN JOSE                   "/>
    <x v="22"/>
    <x v="22"/>
    <n v="20170213"/>
    <x v="1"/>
    <s v="PAGO NOMINA RESERVAS DE LA FACULTAD DE CIENCIAS Y "/>
    <n v="-2179"/>
    <n v="0"/>
    <n v="2179"/>
    <n v="792873"/>
  </r>
  <r>
    <s v="G"/>
    <n v="7"/>
    <n v="791"/>
    <n v="4"/>
    <n v="1015425680"/>
    <s v="FLORES PEﾑA JUAN JOSE                   "/>
    <x v="21"/>
    <x v="21"/>
    <n v="20170213"/>
    <x v="1"/>
    <s v="PAGO NOMINA RESERVAS DE LA FACULTAD DE CIENCIAS Y "/>
    <n v="-4357"/>
    <n v="0"/>
    <n v="4357"/>
    <n v="792873"/>
  </r>
  <r>
    <s v="G"/>
    <n v="7"/>
    <n v="791"/>
    <n v="5"/>
    <n v="1015425680"/>
    <s v="FLORES PEﾑA JUAN JOSE                   "/>
    <x v="23"/>
    <x v="23"/>
    <n v="20170213"/>
    <x v="1"/>
    <s v="PAGO NOMINA RESERVAS DE LA FACULTAD DE CIENCIAS Y "/>
    <n v="-8715"/>
    <n v="0"/>
    <n v="8715"/>
    <n v="792873"/>
  </r>
  <r>
    <s v="G"/>
    <n v="7"/>
    <n v="791"/>
    <n v="6"/>
    <n v="1015425680"/>
    <s v="FLORES PEﾑA JUAN JOSE                   "/>
    <x v="20"/>
    <x v="20"/>
    <n v="20170213"/>
    <x v="1"/>
    <s v="PAGO NOMINA RESERVAS DE LA FACULTAD DE CIENCIAS Y "/>
    <n v="-4209"/>
    <n v="0"/>
    <n v="4209"/>
    <n v="792873"/>
  </r>
  <r>
    <s v="G"/>
    <n v="7"/>
    <n v="792"/>
    <n v="1"/>
    <n v="1015425680"/>
    <s v="FLORES PEﾑA JUAN JOSE                   "/>
    <x v="0"/>
    <x v="0"/>
    <n v="20170213"/>
    <x v="1"/>
    <s v="PAGO NOMINA RESERVAS DE LA FACULTAD DE CIENCIAS Y "/>
    <n v="-154857"/>
    <n v="0"/>
    <n v="154857"/>
    <n v="0"/>
  </r>
  <r>
    <s v="G"/>
    <n v="7"/>
    <n v="792"/>
    <n v="2"/>
    <n v="1015425680"/>
    <s v="FLORES PEﾑA JUAN JOSE                   "/>
    <x v="6"/>
    <x v="6"/>
    <n v="20170213"/>
    <x v="1"/>
    <s v="PAGO NOMINA RESERVAS DE LA FACULTAD DE CIENCIAS Y "/>
    <n v="158575"/>
    <n v="158575"/>
    <n v="0"/>
    <n v="0"/>
  </r>
  <r>
    <s v="G"/>
    <n v="7"/>
    <n v="792"/>
    <n v="3"/>
    <n v="1015425680"/>
    <s v="FLORES PEﾑA JUAN JOSE                   "/>
    <x v="22"/>
    <x v="22"/>
    <n v="20170213"/>
    <x v="1"/>
    <s v="PAGO NOMINA RESERVAS DE LA FACULTAD DE CIENCIAS Y "/>
    <n v="-416"/>
    <n v="0"/>
    <n v="416"/>
    <n v="158575"/>
  </r>
  <r>
    <s v="G"/>
    <n v="7"/>
    <n v="792"/>
    <n v="4"/>
    <n v="1015425680"/>
    <s v="FLORES PEﾑA JUAN JOSE                   "/>
    <x v="21"/>
    <x v="21"/>
    <n v="20170213"/>
    <x v="1"/>
    <s v="PAGO NOMINA RESERVAS DE LA FACULTAD DE CIENCIAS Y "/>
    <n v="-833"/>
    <n v="0"/>
    <n v="833"/>
    <n v="158575"/>
  </r>
  <r>
    <s v="G"/>
    <n v="7"/>
    <n v="792"/>
    <n v="5"/>
    <n v="1015425680"/>
    <s v="FLORES PEﾑA JUAN JOSE                   "/>
    <x v="23"/>
    <x v="23"/>
    <n v="20170213"/>
    <x v="1"/>
    <s v="PAGO NOMINA RESERVAS DE LA FACULTAD DE CIENCIAS Y "/>
    <n v="-1665"/>
    <n v="0"/>
    <n v="1665"/>
    <n v="158575"/>
  </r>
  <r>
    <s v="G"/>
    <n v="7"/>
    <n v="792"/>
    <n v="6"/>
    <n v="1015425680"/>
    <s v="FLORES PEﾑA JUAN JOSE                   "/>
    <x v="20"/>
    <x v="20"/>
    <n v="20170213"/>
    <x v="1"/>
    <s v="PAGO NOMINA RESERVAS DE LA FACULTAD DE CIENCIAS Y "/>
    <n v="-804"/>
    <n v="0"/>
    <n v="804"/>
    <n v="158575"/>
  </r>
  <r>
    <s v="G"/>
    <n v="7"/>
    <n v="793"/>
    <n v="1"/>
    <n v="80179682"/>
    <s v="AGUDELO CASTAﾑO JUAN GABRIEL            "/>
    <x v="0"/>
    <x v="0"/>
    <n v="20170213"/>
    <x v="1"/>
    <s v="PAGO NOMINA RESERVAS DE LA FACULTAD DE CIENCIAS Y "/>
    <n v="-617792"/>
    <n v="0"/>
    <n v="617792"/>
    <n v="0"/>
  </r>
  <r>
    <s v="G"/>
    <n v="7"/>
    <n v="793"/>
    <n v="2"/>
    <n v="80179682"/>
    <s v="AGUDELO CASTAﾑO JUAN GABRIEL            "/>
    <x v="6"/>
    <x v="6"/>
    <n v="20170213"/>
    <x v="1"/>
    <s v="PAGO NOMINA RESERVAS DE LA FACULTAD DE CIENCIAS Y "/>
    <n v="634299"/>
    <n v="634299"/>
    <n v="0"/>
    <n v="0"/>
  </r>
  <r>
    <s v="G"/>
    <n v="7"/>
    <n v="793"/>
    <n v="3"/>
    <n v="80179682"/>
    <s v="AGUDELO CASTAﾑO JUAN GABRIEL            "/>
    <x v="22"/>
    <x v="22"/>
    <n v="20170213"/>
    <x v="1"/>
    <s v="PAGO NOMINA RESERVAS DE LA FACULTAD DE CIENCIAS Y "/>
    <n v="-1848"/>
    <n v="0"/>
    <n v="1848"/>
    <n v="634299"/>
  </r>
  <r>
    <s v="G"/>
    <n v="7"/>
    <n v="793"/>
    <n v="4"/>
    <n v="80179682"/>
    <s v="AGUDELO CASTAﾑO JUAN GABRIEL            "/>
    <x v="21"/>
    <x v="21"/>
    <n v="20170213"/>
    <x v="1"/>
    <s v="PAGO NOMINA RESERVAS DE LA FACULTAD DE CIENCIAS Y "/>
    <n v="-3696"/>
    <n v="0"/>
    <n v="3696"/>
    <n v="634299"/>
  </r>
  <r>
    <s v="G"/>
    <n v="7"/>
    <n v="793"/>
    <n v="5"/>
    <n v="80179682"/>
    <s v="AGUDELO CASTAﾑO JUAN GABRIEL            "/>
    <x v="23"/>
    <x v="23"/>
    <n v="20170213"/>
    <x v="1"/>
    <s v="PAGO NOMINA RESERVAS DE LA FACULTAD DE CIENCIAS Y "/>
    <n v="-7392"/>
    <n v="0"/>
    <n v="7392"/>
    <n v="634299"/>
  </r>
  <r>
    <s v="G"/>
    <n v="7"/>
    <n v="793"/>
    <n v="6"/>
    <n v="80179682"/>
    <s v="AGUDELO CASTAﾑO JUAN GABRIEL            "/>
    <x v="20"/>
    <x v="20"/>
    <n v="20170213"/>
    <x v="1"/>
    <s v="PAGO NOMINA RESERVAS DE LA FACULTAD DE CIENCIAS Y "/>
    <n v="-3571"/>
    <n v="0"/>
    <n v="3571"/>
    <n v="634299"/>
  </r>
  <r>
    <s v="G"/>
    <n v="7"/>
    <n v="794"/>
    <n v="1"/>
    <n v="80179682"/>
    <s v="AGUDELO CASTAﾑO JUAN GABRIEL            "/>
    <x v="0"/>
    <x v="0"/>
    <n v="20170213"/>
    <x v="1"/>
    <s v="PAGO NOMINA RESERVAS DE LA FACULTAD DE CIENCIAS Y "/>
    <n v="-308896"/>
    <n v="0"/>
    <n v="308896"/>
    <n v="0"/>
  </r>
  <r>
    <s v="G"/>
    <n v="7"/>
    <n v="794"/>
    <n v="2"/>
    <n v="80179682"/>
    <s v="AGUDELO CASTAﾑO JUAN GABRIEL            "/>
    <x v="6"/>
    <x v="6"/>
    <n v="20170213"/>
    <x v="1"/>
    <s v="PAGO NOMINA RESERVAS DE LA FACULTAD DE CIENCIAS Y "/>
    <n v="317149"/>
    <n v="317149"/>
    <n v="0"/>
    <n v="0"/>
  </r>
  <r>
    <s v="G"/>
    <n v="7"/>
    <n v="794"/>
    <n v="3"/>
    <n v="80179682"/>
    <s v="AGUDELO CASTAﾑO JUAN GABRIEL            "/>
    <x v="22"/>
    <x v="22"/>
    <n v="20170213"/>
    <x v="1"/>
    <s v="PAGO NOMINA RESERVAS DE LA FACULTAD DE CIENCIAS Y "/>
    <n v="-924"/>
    <n v="0"/>
    <n v="924"/>
    <n v="317149"/>
  </r>
  <r>
    <s v="G"/>
    <n v="7"/>
    <n v="794"/>
    <n v="4"/>
    <n v="80179682"/>
    <s v="AGUDELO CASTAﾑO JUAN GABRIEL            "/>
    <x v="21"/>
    <x v="21"/>
    <n v="20170213"/>
    <x v="1"/>
    <s v="PAGO NOMINA RESERVAS DE LA FACULTAD DE CIENCIAS Y "/>
    <n v="-1848"/>
    <n v="0"/>
    <n v="1848"/>
    <n v="317149"/>
  </r>
  <r>
    <s v="G"/>
    <n v="7"/>
    <n v="794"/>
    <n v="5"/>
    <n v="80179682"/>
    <s v="AGUDELO CASTAﾑO JUAN GABRIEL            "/>
    <x v="23"/>
    <x v="23"/>
    <n v="20170213"/>
    <x v="1"/>
    <s v="PAGO NOMINA RESERVAS DE LA FACULTAD DE CIENCIAS Y "/>
    <n v="-3696"/>
    <n v="0"/>
    <n v="3696"/>
    <n v="317149"/>
  </r>
  <r>
    <s v="G"/>
    <n v="7"/>
    <n v="794"/>
    <n v="6"/>
    <n v="80179682"/>
    <s v="AGUDELO CASTAﾑO JUAN GABRIEL            "/>
    <x v="20"/>
    <x v="20"/>
    <n v="20170213"/>
    <x v="1"/>
    <s v="PAGO NOMINA RESERVAS DE LA FACULTAD DE CIENCIAS Y "/>
    <n v="-1785"/>
    <n v="0"/>
    <n v="1785"/>
    <n v="317149"/>
  </r>
  <r>
    <s v="G"/>
    <n v="7"/>
    <n v="795"/>
    <n v="1"/>
    <n v="79954943"/>
    <s v="AMARIS AREVALO JAVIER ALBERTO           "/>
    <x v="0"/>
    <x v="0"/>
    <n v="20170213"/>
    <x v="1"/>
    <s v="PAGO NOMINA RESERVAS DE LA FACULTAD DE CIENCIAS Y "/>
    <n v="-804660"/>
    <n v="0"/>
    <n v="804660"/>
    <n v="0"/>
  </r>
  <r>
    <s v="G"/>
    <n v="7"/>
    <n v="795"/>
    <n v="2"/>
    <n v="79954943"/>
    <s v="AMARIS AREVALO JAVIER ALBERTO           "/>
    <x v="6"/>
    <x v="6"/>
    <n v="20170213"/>
    <x v="1"/>
    <s v="PAGO NOMINA RESERVAS DE LA FACULTAD DE CIENCIAS Y "/>
    <n v="827346"/>
    <n v="827346"/>
    <n v="0"/>
    <n v="0"/>
  </r>
  <r>
    <s v="G"/>
    <n v="7"/>
    <n v="795"/>
    <n v="3"/>
    <n v="79954943"/>
    <s v="AMARIS AREVALO JAVIER ALBERTO           "/>
    <x v="22"/>
    <x v="22"/>
    <n v="20170213"/>
    <x v="1"/>
    <s v="PAGO NOMINA RESERVAS DE LA FACULTAD DE CIENCIAS Y "/>
    <n v="-2540"/>
    <n v="0"/>
    <n v="2540"/>
    <n v="827346"/>
  </r>
  <r>
    <s v="G"/>
    <n v="7"/>
    <n v="795"/>
    <n v="4"/>
    <n v="79954943"/>
    <s v="AMARIS AREVALO JAVIER ALBERTO           "/>
    <x v="21"/>
    <x v="21"/>
    <n v="20170213"/>
    <x v="1"/>
    <s v="PAGO NOMINA RESERVAS DE LA FACULTAD DE CIENCIAS Y "/>
    <n v="-5080"/>
    <n v="0"/>
    <n v="5080"/>
    <n v="827346"/>
  </r>
  <r>
    <s v="G"/>
    <n v="7"/>
    <n v="795"/>
    <n v="5"/>
    <n v="79954943"/>
    <s v="AMARIS AREVALO JAVIER ALBERTO           "/>
    <x v="23"/>
    <x v="23"/>
    <n v="20170213"/>
    <x v="1"/>
    <s v="PAGO NOMINA RESERVAS DE LA FACULTAD DE CIENCIAS Y "/>
    <n v="-10159"/>
    <n v="0"/>
    <n v="10159"/>
    <n v="827346"/>
  </r>
  <r>
    <s v="G"/>
    <n v="7"/>
    <n v="795"/>
    <n v="6"/>
    <n v="79954943"/>
    <s v="AMARIS AREVALO JAVIER ALBERTO           "/>
    <x v="20"/>
    <x v="20"/>
    <n v="20170213"/>
    <x v="1"/>
    <s v="PAGO NOMINA RESERVAS DE LA FACULTAD DE CIENCIAS Y "/>
    <n v="-4907"/>
    <n v="0"/>
    <n v="4907"/>
    <n v="827346"/>
  </r>
  <r>
    <s v="G"/>
    <n v="7"/>
    <n v="796"/>
    <n v="1"/>
    <n v="79954943"/>
    <s v="AMARIS AREVALO JAVIER ALBERTO           "/>
    <x v="0"/>
    <x v="0"/>
    <n v="20170213"/>
    <x v="1"/>
    <s v="PAGO NOMINA RESERVAS DE LA FACULTAD DE CIENCIAS Y "/>
    <n v="-335276"/>
    <n v="0"/>
    <n v="335276"/>
    <n v="0"/>
  </r>
  <r>
    <s v="G"/>
    <n v="7"/>
    <n v="796"/>
    <n v="2"/>
    <n v="79954943"/>
    <s v="AMARIS AREVALO JAVIER ALBERTO           "/>
    <x v="6"/>
    <x v="6"/>
    <n v="20170213"/>
    <x v="1"/>
    <s v="PAGO NOMINA RESERVAS DE LA FACULTAD DE CIENCIAS Y "/>
    <n v="344728"/>
    <n v="344728"/>
    <n v="0"/>
    <n v="0"/>
  </r>
  <r>
    <s v="G"/>
    <n v="7"/>
    <n v="796"/>
    <n v="3"/>
    <n v="79954943"/>
    <s v="AMARIS AREVALO JAVIER ALBERTO           "/>
    <x v="22"/>
    <x v="22"/>
    <n v="20170213"/>
    <x v="1"/>
    <s v="PAGO NOMINA RESERVAS DE LA FACULTAD DE CIENCIAS Y "/>
    <n v="-1058"/>
    <n v="0"/>
    <n v="1058"/>
    <n v="344728"/>
  </r>
  <r>
    <s v="G"/>
    <n v="7"/>
    <n v="796"/>
    <n v="4"/>
    <n v="79954943"/>
    <s v="AMARIS AREVALO JAVIER ALBERTO           "/>
    <x v="21"/>
    <x v="21"/>
    <n v="20170213"/>
    <x v="1"/>
    <s v="PAGO NOMINA RESERVAS DE LA FACULTAD DE CIENCIAS Y "/>
    <n v="-2116"/>
    <n v="0"/>
    <n v="2116"/>
    <n v="344728"/>
  </r>
  <r>
    <s v="G"/>
    <n v="7"/>
    <n v="796"/>
    <n v="5"/>
    <n v="79954943"/>
    <s v="AMARIS AREVALO JAVIER ALBERTO           "/>
    <x v="23"/>
    <x v="23"/>
    <n v="20170213"/>
    <x v="1"/>
    <s v="PAGO NOMINA RESERVAS DE LA FACULTAD DE CIENCIAS Y "/>
    <n v="-4233"/>
    <n v="0"/>
    <n v="4233"/>
    <n v="344728"/>
  </r>
  <r>
    <s v="G"/>
    <n v="7"/>
    <n v="796"/>
    <n v="6"/>
    <n v="79954943"/>
    <s v="AMARIS AREVALO JAVIER ALBERTO           "/>
    <x v="20"/>
    <x v="20"/>
    <n v="20170213"/>
    <x v="1"/>
    <s v="PAGO NOMINA RESERVAS DE LA FACULTAD DE CIENCIAS Y "/>
    <n v="-2045"/>
    <n v="0"/>
    <n v="2045"/>
    <n v="344728"/>
  </r>
  <r>
    <s v="G"/>
    <n v="7"/>
    <n v="797"/>
    <n v="1"/>
    <n v="93181129"/>
    <s v="GONZALEZ VILLALOBOS JAIME URIEL         "/>
    <x v="0"/>
    <x v="0"/>
    <n v="20170213"/>
    <x v="1"/>
    <s v="PAGO NOMINA RESERVAS DE LA FACULTAD DE CIENCIAS Y "/>
    <n v="-1231164"/>
    <n v="0"/>
    <n v="1231164"/>
    <n v="0"/>
  </r>
  <r>
    <s v="G"/>
    <n v="7"/>
    <n v="797"/>
    <n v="2"/>
    <n v="93181129"/>
    <s v="GONZALEZ VILLALOBOS JAIME URIEL         "/>
    <x v="1"/>
    <x v="1"/>
    <n v="20170213"/>
    <x v="1"/>
    <s v="PAGO NOMINA RESERVAS DE LA FACULTAD DE CIENCIAS Y "/>
    <n v="1268597"/>
    <n v="1268597"/>
    <n v="0"/>
    <n v="0"/>
  </r>
  <r>
    <s v="G"/>
    <n v="7"/>
    <n v="797"/>
    <n v="3"/>
    <n v="93181129"/>
    <s v="GONZALEZ VILLALOBOS JAIME URIEL         "/>
    <x v="22"/>
    <x v="22"/>
    <n v="20170213"/>
    <x v="1"/>
    <s v="PAGO NOMINA RESERVAS DE LA FACULTAD DE CIENCIAS Y "/>
    <n v="-4191"/>
    <n v="0"/>
    <n v="4191"/>
    <n v="1268597"/>
  </r>
  <r>
    <s v="G"/>
    <n v="7"/>
    <n v="797"/>
    <n v="4"/>
    <n v="93181129"/>
    <s v="GONZALEZ VILLALOBOS JAIME URIEL         "/>
    <x v="21"/>
    <x v="21"/>
    <n v="20170213"/>
    <x v="1"/>
    <s v="PAGO NOMINA RESERVAS DE LA FACULTAD DE CIENCIAS Y "/>
    <n v="-8382"/>
    <n v="0"/>
    <n v="8382"/>
    <n v="1268597"/>
  </r>
  <r>
    <s v="G"/>
    <n v="7"/>
    <n v="797"/>
    <n v="5"/>
    <n v="93181129"/>
    <s v="GONZALEZ VILLALOBOS JAIME URIEL         "/>
    <x v="23"/>
    <x v="23"/>
    <n v="20170213"/>
    <x v="1"/>
    <s v="PAGO NOMINA RESERVAS DE LA FACULTAD DE CIENCIAS Y "/>
    <n v="-16763"/>
    <n v="0"/>
    <n v="16763"/>
    <n v="1268597"/>
  </r>
  <r>
    <s v="G"/>
    <n v="7"/>
    <n v="797"/>
    <n v="6"/>
    <n v="93181129"/>
    <s v="GONZALEZ VILLALOBOS JAIME URIEL         "/>
    <x v="20"/>
    <x v="20"/>
    <n v="20170213"/>
    <x v="1"/>
    <s v="PAGO NOMINA RESERVAS DE LA FACULTAD DE CIENCIAS Y "/>
    <n v="-8097"/>
    <n v="0"/>
    <n v="8097"/>
    <n v="1268597"/>
  </r>
  <r>
    <s v="G"/>
    <n v="7"/>
    <n v="798"/>
    <n v="1"/>
    <n v="93181129"/>
    <s v="GONZALEZ VILLALOBOS JAIME URIEL         "/>
    <x v="0"/>
    <x v="0"/>
    <n v="20170213"/>
    <x v="1"/>
    <s v="PAGO NOMINA RESERVAS DE LA FACULTAD DE CIENCIAS Y "/>
    <n v="-512985"/>
    <n v="0"/>
    <n v="512985"/>
    <n v="0"/>
  </r>
  <r>
    <s v="G"/>
    <n v="7"/>
    <n v="798"/>
    <n v="2"/>
    <n v="93181129"/>
    <s v="GONZALEZ VILLALOBOS JAIME URIEL         "/>
    <x v="1"/>
    <x v="1"/>
    <n v="20170213"/>
    <x v="1"/>
    <s v="PAGO NOMINA RESERVAS DE LA FACULTAD DE CIENCIAS Y "/>
    <n v="528582"/>
    <n v="528582"/>
    <n v="0"/>
    <n v="0"/>
  </r>
  <r>
    <s v="G"/>
    <n v="7"/>
    <n v="798"/>
    <n v="3"/>
    <n v="93181129"/>
    <s v="GONZALEZ VILLALOBOS JAIME URIEL         "/>
    <x v="22"/>
    <x v="22"/>
    <n v="20170213"/>
    <x v="1"/>
    <s v="PAGO NOMINA RESERVAS DE LA FACULTAD DE CIENCIAS Y "/>
    <n v="-1746"/>
    <n v="0"/>
    <n v="1746"/>
    <n v="528582"/>
  </r>
  <r>
    <s v="G"/>
    <n v="7"/>
    <n v="798"/>
    <n v="4"/>
    <n v="93181129"/>
    <s v="GONZALEZ VILLALOBOS JAIME URIEL         "/>
    <x v="21"/>
    <x v="21"/>
    <n v="20170213"/>
    <x v="1"/>
    <s v="PAGO NOMINA RESERVAS DE LA FACULTAD DE CIENCIAS Y "/>
    <n v="-3492"/>
    <n v="0"/>
    <n v="3492"/>
    <n v="528582"/>
  </r>
  <r>
    <s v="G"/>
    <n v="7"/>
    <n v="798"/>
    <n v="5"/>
    <n v="93181129"/>
    <s v="GONZALEZ VILLALOBOS JAIME URIEL         "/>
    <x v="23"/>
    <x v="23"/>
    <n v="20170213"/>
    <x v="1"/>
    <s v="PAGO NOMINA RESERVAS DE LA FACULTAD DE CIENCIAS Y "/>
    <n v="-6985"/>
    <n v="0"/>
    <n v="6985"/>
    <n v="528582"/>
  </r>
  <r>
    <s v="G"/>
    <n v="7"/>
    <n v="798"/>
    <n v="6"/>
    <n v="93181129"/>
    <s v="GONZALEZ VILLALOBOS JAIME URIEL         "/>
    <x v="20"/>
    <x v="20"/>
    <n v="20170213"/>
    <x v="1"/>
    <s v="PAGO NOMINA RESERVAS DE LA FACULTAD DE CIENCIAS Y "/>
    <n v="-3374"/>
    <n v="0"/>
    <n v="3374"/>
    <n v="528582"/>
  </r>
  <r>
    <s v="G"/>
    <n v="7"/>
    <n v="799"/>
    <n v="1"/>
    <n v="79814029"/>
    <s v="LARA BELTRAN AGUSTIN                    "/>
    <x v="0"/>
    <x v="0"/>
    <n v="20170213"/>
    <x v="1"/>
    <s v="PAGO NOMINA RESERVAS DE LA FACULTAD DE CIENCIAS Y "/>
    <n v="-804660"/>
    <n v="0"/>
    <n v="804660"/>
    <n v="0"/>
  </r>
  <r>
    <s v="G"/>
    <n v="7"/>
    <n v="799"/>
    <n v="2"/>
    <n v="79814029"/>
    <s v="LARA BELTRAN AGUSTIN                    "/>
    <x v="6"/>
    <x v="6"/>
    <n v="20170213"/>
    <x v="1"/>
    <s v="PAGO NOMINA RESERVAS DE LA FACULTAD DE CIENCIAS Y "/>
    <n v="827346"/>
    <n v="827346"/>
    <n v="0"/>
    <n v="0"/>
  </r>
  <r>
    <s v="G"/>
    <n v="7"/>
    <n v="799"/>
    <n v="3"/>
    <n v="79814029"/>
    <s v="LARA BELTRAN AGUSTIN                    "/>
    <x v="22"/>
    <x v="22"/>
    <n v="20170213"/>
    <x v="1"/>
    <s v="PAGO NOMINA RESERVAS DE LA FACULTAD DE CIENCIAS Y "/>
    <n v="-2540"/>
    <n v="0"/>
    <n v="2540"/>
    <n v="827346"/>
  </r>
  <r>
    <s v="G"/>
    <n v="7"/>
    <n v="799"/>
    <n v="4"/>
    <n v="79814029"/>
    <s v="LARA BELTRAN AGUSTIN                    "/>
    <x v="21"/>
    <x v="21"/>
    <n v="20170213"/>
    <x v="1"/>
    <s v="PAGO NOMINA RESERVAS DE LA FACULTAD DE CIENCIAS Y "/>
    <n v="-5080"/>
    <n v="0"/>
    <n v="5080"/>
    <n v="827346"/>
  </r>
  <r>
    <s v="G"/>
    <n v="7"/>
    <n v="799"/>
    <n v="5"/>
    <n v="79814029"/>
    <s v="LARA BELTRAN AGUSTIN                    "/>
    <x v="23"/>
    <x v="23"/>
    <n v="20170213"/>
    <x v="1"/>
    <s v="PAGO NOMINA RESERVAS DE LA FACULTAD DE CIENCIAS Y "/>
    <n v="-10159"/>
    <n v="0"/>
    <n v="10159"/>
    <n v="827346"/>
  </r>
  <r>
    <s v="G"/>
    <n v="7"/>
    <n v="799"/>
    <n v="6"/>
    <n v="79814029"/>
    <s v="LARA BELTRAN AGUSTIN                    "/>
    <x v="20"/>
    <x v="20"/>
    <n v="20170213"/>
    <x v="1"/>
    <s v="PAGO NOMINA RESERVAS DE LA FACULTAD DE CIENCIAS Y "/>
    <n v="-4907"/>
    <n v="0"/>
    <n v="4907"/>
    <n v="827346"/>
  </r>
  <r>
    <s v="G"/>
    <n v="7"/>
    <n v="800"/>
    <n v="1"/>
    <n v="79814029"/>
    <s v="LARA BELTRAN AGUSTIN                    "/>
    <x v="0"/>
    <x v="0"/>
    <n v="20170213"/>
    <x v="1"/>
    <s v="PAGO NOMINA RESERVAS DE LA FACULTAD DE CIENCIAS Y "/>
    <n v="-335276"/>
    <n v="0"/>
    <n v="335276"/>
    <n v="0"/>
  </r>
  <r>
    <s v="G"/>
    <n v="7"/>
    <n v="800"/>
    <n v="2"/>
    <n v="79814029"/>
    <s v="LARA BELTRAN AGUSTIN                    "/>
    <x v="6"/>
    <x v="6"/>
    <n v="20170213"/>
    <x v="1"/>
    <s v="PAGO NOMINA RESERVAS DE LA FACULTAD DE CIENCIAS Y "/>
    <n v="344728"/>
    <n v="344728"/>
    <n v="0"/>
    <n v="0"/>
  </r>
  <r>
    <s v="G"/>
    <n v="7"/>
    <n v="800"/>
    <n v="3"/>
    <n v="79814029"/>
    <s v="LARA BELTRAN AGUSTIN                    "/>
    <x v="22"/>
    <x v="22"/>
    <n v="20170213"/>
    <x v="1"/>
    <s v="PAGO NOMINA RESERVAS DE LA FACULTAD DE CIENCIAS Y "/>
    <n v="-1058"/>
    <n v="0"/>
    <n v="1058"/>
    <n v="344728"/>
  </r>
  <r>
    <s v="G"/>
    <n v="7"/>
    <n v="800"/>
    <n v="4"/>
    <n v="79814029"/>
    <s v="LARA BELTRAN AGUSTIN                    "/>
    <x v="21"/>
    <x v="21"/>
    <n v="20170213"/>
    <x v="1"/>
    <s v="PAGO NOMINA RESERVAS DE LA FACULTAD DE CIENCIAS Y "/>
    <n v="-2116"/>
    <n v="0"/>
    <n v="2116"/>
    <n v="344728"/>
  </r>
  <r>
    <s v="G"/>
    <n v="7"/>
    <n v="800"/>
    <n v="5"/>
    <n v="79814029"/>
    <s v="LARA BELTRAN AGUSTIN                    "/>
    <x v="23"/>
    <x v="23"/>
    <n v="20170213"/>
    <x v="1"/>
    <s v="PAGO NOMINA RESERVAS DE LA FACULTAD DE CIENCIAS Y "/>
    <n v="-4233"/>
    <n v="0"/>
    <n v="4233"/>
    <n v="344728"/>
  </r>
  <r>
    <s v="G"/>
    <n v="7"/>
    <n v="800"/>
    <n v="6"/>
    <n v="79814029"/>
    <s v="LARA BELTRAN AGUSTIN                    "/>
    <x v="20"/>
    <x v="20"/>
    <n v="20170213"/>
    <x v="1"/>
    <s v="PAGO NOMINA RESERVAS DE LA FACULTAD DE CIENCIAS Y "/>
    <n v="-2045"/>
    <n v="0"/>
    <n v="2045"/>
    <n v="344728"/>
  </r>
  <r>
    <s v="G"/>
    <n v="7"/>
    <n v="801"/>
    <n v="1"/>
    <n v="79311221"/>
    <s v="MARTINEZ HERRERA JORGE ABEL             "/>
    <x v="0"/>
    <x v="0"/>
    <n v="20170213"/>
    <x v="1"/>
    <s v="PAGO NOMINA RESERVAS DE LA FACULTAD DE CIENCIAS Y "/>
    <n v="-804660"/>
    <n v="0"/>
    <n v="804660"/>
    <n v="0"/>
  </r>
  <r>
    <s v="G"/>
    <n v="7"/>
    <n v="801"/>
    <n v="2"/>
    <n v="79311221"/>
    <s v="MARTINEZ HERRERA JORGE ABEL             "/>
    <x v="6"/>
    <x v="6"/>
    <n v="20170213"/>
    <x v="1"/>
    <s v="PAGO NOMINA RESERVAS DE LA FACULTAD DE CIENCIAS Y "/>
    <n v="827346"/>
    <n v="827346"/>
    <n v="0"/>
    <n v="0"/>
  </r>
  <r>
    <s v="G"/>
    <n v="7"/>
    <n v="801"/>
    <n v="3"/>
    <n v="79311221"/>
    <s v="MARTINEZ HERRERA JORGE ABEL             "/>
    <x v="22"/>
    <x v="22"/>
    <n v="20170213"/>
    <x v="1"/>
    <s v="PAGO NOMINA RESERVAS DE LA FACULTAD DE CIENCIAS Y "/>
    <n v="-2540"/>
    <n v="0"/>
    <n v="2540"/>
    <n v="827346"/>
  </r>
  <r>
    <s v="G"/>
    <n v="7"/>
    <n v="801"/>
    <n v="4"/>
    <n v="79311221"/>
    <s v="MARTINEZ HERRERA JORGE ABEL             "/>
    <x v="21"/>
    <x v="21"/>
    <n v="20170213"/>
    <x v="1"/>
    <s v="PAGO NOMINA RESERVAS DE LA FACULTAD DE CIENCIAS Y "/>
    <n v="-5080"/>
    <n v="0"/>
    <n v="5080"/>
    <n v="827346"/>
  </r>
  <r>
    <s v="G"/>
    <n v="7"/>
    <n v="801"/>
    <n v="5"/>
    <n v="79311221"/>
    <s v="MARTINEZ HERRERA JORGE ABEL             "/>
    <x v="23"/>
    <x v="23"/>
    <n v="20170213"/>
    <x v="1"/>
    <s v="PAGO NOMINA RESERVAS DE LA FACULTAD DE CIENCIAS Y "/>
    <n v="-10159"/>
    <n v="0"/>
    <n v="10159"/>
    <n v="827346"/>
  </r>
  <r>
    <s v="G"/>
    <n v="7"/>
    <n v="801"/>
    <n v="6"/>
    <n v="79311221"/>
    <s v="MARTINEZ HERRERA JORGE ABEL             "/>
    <x v="20"/>
    <x v="20"/>
    <n v="20170213"/>
    <x v="1"/>
    <s v="PAGO NOMINA RESERVAS DE LA FACULTAD DE CIENCIAS Y "/>
    <n v="-4907"/>
    <n v="0"/>
    <n v="4907"/>
    <n v="827346"/>
  </r>
  <r>
    <s v="G"/>
    <n v="7"/>
    <n v="802"/>
    <n v="1"/>
    <n v="79311221"/>
    <s v="MARTINEZ HERRERA JORGE ABEL             "/>
    <x v="0"/>
    <x v="0"/>
    <n v="20170213"/>
    <x v="1"/>
    <s v="PAGO NOMINA RESERVAS DE LA FACULTAD DE CIENCIAS Y "/>
    <n v="-335276"/>
    <n v="0"/>
    <n v="335276"/>
    <n v="0"/>
  </r>
  <r>
    <s v="G"/>
    <n v="7"/>
    <n v="802"/>
    <n v="2"/>
    <n v="79311221"/>
    <s v="MARTINEZ HERRERA JORGE ABEL             "/>
    <x v="6"/>
    <x v="6"/>
    <n v="20170213"/>
    <x v="1"/>
    <s v="PAGO NOMINA RESERVAS DE LA FACULTAD DE CIENCIAS Y "/>
    <n v="344728"/>
    <n v="344728"/>
    <n v="0"/>
    <n v="0"/>
  </r>
  <r>
    <s v="G"/>
    <n v="7"/>
    <n v="802"/>
    <n v="3"/>
    <n v="79311221"/>
    <s v="MARTINEZ HERRERA JORGE ABEL             "/>
    <x v="22"/>
    <x v="22"/>
    <n v="20170213"/>
    <x v="1"/>
    <s v="PAGO NOMINA RESERVAS DE LA FACULTAD DE CIENCIAS Y "/>
    <n v="-1058"/>
    <n v="0"/>
    <n v="1058"/>
    <n v="344728"/>
  </r>
  <r>
    <s v="G"/>
    <n v="7"/>
    <n v="802"/>
    <n v="4"/>
    <n v="79311221"/>
    <s v="MARTINEZ HERRERA JORGE ABEL             "/>
    <x v="21"/>
    <x v="21"/>
    <n v="20170213"/>
    <x v="1"/>
    <s v="PAGO NOMINA RESERVAS DE LA FACULTAD DE CIENCIAS Y "/>
    <n v="-2116"/>
    <n v="0"/>
    <n v="2116"/>
    <n v="344728"/>
  </r>
  <r>
    <s v="G"/>
    <n v="7"/>
    <n v="802"/>
    <n v="5"/>
    <n v="79311221"/>
    <s v="MARTINEZ HERRERA JORGE ABEL             "/>
    <x v="23"/>
    <x v="23"/>
    <n v="20170213"/>
    <x v="1"/>
    <s v="PAGO NOMINA RESERVAS DE LA FACULTAD DE CIENCIAS Y "/>
    <n v="-4233"/>
    <n v="0"/>
    <n v="4233"/>
    <n v="344728"/>
  </r>
  <r>
    <s v="G"/>
    <n v="7"/>
    <n v="802"/>
    <n v="6"/>
    <n v="79311221"/>
    <s v="MARTINEZ HERRERA JORGE ABEL             "/>
    <x v="20"/>
    <x v="20"/>
    <n v="20170213"/>
    <x v="1"/>
    <s v="PAGO NOMINA RESERVAS DE LA FACULTAD DE CIENCIAS Y "/>
    <n v="-2045"/>
    <n v="0"/>
    <n v="2045"/>
    <n v="344728"/>
  </r>
  <r>
    <s v="G"/>
    <n v="7"/>
    <n v="803"/>
    <n v="1"/>
    <n v="28796393"/>
    <s v="RAMIREZ ARIAS PRISCILA                  "/>
    <x v="0"/>
    <x v="0"/>
    <n v="20170213"/>
    <x v="1"/>
    <s v="PAGO NOMINA RESERVAS DE LA FACULTAD DE CIENCIAS Y "/>
    <n v="-804660"/>
    <n v="0"/>
    <n v="804660"/>
    <n v="0"/>
  </r>
  <r>
    <s v="G"/>
    <n v="7"/>
    <n v="803"/>
    <n v="2"/>
    <n v="28796393"/>
    <s v="RAMIREZ ARIAS PRISCILA                  "/>
    <x v="6"/>
    <x v="6"/>
    <n v="20170213"/>
    <x v="1"/>
    <s v="PAGO NOMINA RESERVAS DE LA FACULTAD DE CIENCIAS Y "/>
    <n v="827346"/>
    <n v="827346"/>
    <n v="0"/>
    <n v="0"/>
  </r>
  <r>
    <s v="G"/>
    <n v="7"/>
    <n v="803"/>
    <n v="3"/>
    <n v="28796393"/>
    <s v="RAMIREZ ARIAS PRISCILA                  "/>
    <x v="22"/>
    <x v="22"/>
    <n v="20170213"/>
    <x v="1"/>
    <s v="PAGO NOMINA RESERVAS DE LA FACULTAD DE CIENCIAS Y "/>
    <n v="-2540"/>
    <n v="0"/>
    <n v="2540"/>
    <n v="827346"/>
  </r>
  <r>
    <s v="G"/>
    <n v="7"/>
    <n v="803"/>
    <n v="4"/>
    <n v="28796393"/>
    <s v="RAMIREZ ARIAS PRISCILA                  "/>
    <x v="21"/>
    <x v="21"/>
    <n v="20170213"/>
    <x v="1"/>
    <s v="PAGO NOMINA RESERVAS DE LA FACULTAD DE CIENCIAS Y "/>
    <n v="-5080"/>
    <n v="0"/>
    <n v="5080"/>
    <n v="827346"/>
  </r>
  <r>
    <s v="G"/>
    <n v="7"/>
    <n v="803"/>
    <n v="5"/>
    <n v="28796393"/>
    <s v="RAMIREZ ARIAS PRISCILA                  "/>
    <x v="23"/>
    <x v="23"/>
    <n v="20170213"/>
    <x v="1"/>
    <s v="PAGO NOMINA RESERVAS DE LA FACULTAD DE CIENCIAS Y "/>
    <n v="-10159"/>
    <n v="0"/>
    <n v="10159"/>
    <n v="827346"/>
  </r>
  <r>
    <s v="G"/>
    <n v="7"/>
    <n v="803"/>
    <n v="6"/>
    <n v="28796393"/>
    <s v="RAMIREZ ARIAS PRISCILA                  "/>
    <x v="20"/>
    <x v="20"/>
    <n v="20170213"/>
    <x v="1"/>
    <s v="PAGO NOMINA RESERVAS DE LA FACULTAD DE CIENCIAS Y "/>
    <n v="-4907"/>
    <n v="0"/>
    <n v="4907"/>
    <n v="827346"/>
  </r>
  <r>
    <s v="G"/>
    <n v="7"/>
    <n v="804"/>
    <n v="1"/>
    <n v="28796393"/>
    <s v="RAMIREZ ARIAS PRISCILA                  "/>
    <x v="0"/>
    <x v="0"/>
    <n v="20170213"/>
    <x v="1"/>
    <s v="PAGO NOMINA RESERVAS DE LA FACULTAD DE CIENCIAS Y "/>
    <n v="-335276"/>
    <n v="0"/>
    <n v="335276"/>
    <n v="0"/>
  </r>
  <r>
    <s v="G"/>
    <n v="7"/>
    <n v="804"/>
    <n v="2"/>
    <n v="28796393"/>
    <s v="RAMIREZ ARIAS PRISCILA                  "/>
    <x v="6"/>
    <x v="6"/>
    <n v="20170213"/>
    <x v="1"/>
    <s v="PAGO NOMINA RESERVAS DE LA FACULTAD DE CIENCIAS Y "/>
    <n v="344728"/>
    <n v="344728"/>
    <n v="0"/>
    <n v="0"/>
  </r>
  <r>
    <s v="G"/>
    <n v="7"/>
    <n v="804"/>
    <n v="3"/>
    <n v="28796393"/>
    <s v="RAMIREZ ARIAS PRISCILA                  "/>
    <x v="22"/>
    <x v="22"/>
    <n v="20170213"/>
    <x v="1"/>
    <s v="PAGO NOMINA RESERVAS DE LA FACULTAD DE CIENCIAS Y "/>
    <n v="-1058"/>
    <n v="0"/>
    <n v="1058"/>
    <n v="344728"/>
  </r>
  <r>
    <s v="G"/>
    <n v="7"/>
    <n v="804"/>
    <n v="4"/>
    <n v="28796393"/>
    <s v="RAMIREZ ARIAS PRISCILA                  "/>
    <x v="21"/>
    <x v="21"/>
    <n v="20170213"/>
    <x v="1"/>
    <s v="PAGO NOMINA RESERVAS DE LA FACULTAD DE CIENCIAS Y "/>
    <n v="-2116"/>
    <n v="0"/>
    <n v="2116"/>
    <n v="344728"/>
  </r>
  <r>
    <s v="G"/>
    <n v="7"/>
    <n v="804"/>
    <n v="5"/>
    <n v="28796393"/>
    <s v="RAMIREZ ARIAS PRISCILA                  "/>
    <x v="23"/>
    <x v="23"/>
    <n v="20170213"/>
    <x v="1"/>
    <s v="PAGO NOMINA RESERVAS DE LA FACULTAD DE CIENCIAS Y "/>
    <n v="-4233"/>
    <n v="0"/>
    <n v="4233"/>
    <n v="344728"/>
  </r>
  <r>
    <s v="G"/>
    <n v="7"/>
    <n v="804"/>
    <n v="6"/>
    <n v="28796393"/>
    <s v="RAMIREZ ARIAS PRISCILA                  "/>
    <x v="20"/>
    <x v="20"/>
    <n v="20170213"/>
    <x v="1"/>
    <s v="PAGO NOMINA RESERVAS DE LA FACULTAD DE CIENCIAS Y "/>
    <n v="-2045"/>
    <n v="0"/>
    <n v="2045"/>
    <n v="344728"/>
  </r>
  <r>
    <s v="G"/>
    <n v="7"/>
    <n v="805"/>
    <n v="1"/>
    <n v="1032408905"/>
    <s v="PARRA GARZON CAMILO ALEXANDER           "/>
    <x v="0"/>
    <x v="0"/>
    <n v="20170213"/>
    <x v="1"/>
    <s v="PAGO NOMINA RESERVAS DE LA FACULTAD DE CIENCIAS Y "/>
    <n v="-618068"/>
    <n v="0"/>
    <n v="618068"/>
    <n v="0"/>
  </r>
  <r>
    <s v="G"/>
    <n v="7"/>
    <n v="805"/>
    <n v="2"/>
    <n v="1032408905"/>
    <s v="PARRA GARZON CAMILO ALEXANDER           "/>
    <x v="6"/>
    <x v="6"/>
    <n v="20170213"/>
    <x v="1"/>
    <s v="PAGO NOMINA RESERVAS DE LA FACULTAD DE CIENCIAS Y "/>
    <n v="634299"/>
    <n v="634299"/>
    <n v="0"/>
    <n v="0"/>
  </r>
  <r>
    <s v="G"/>
    <n v="7"/>
    <n v="805"/>
    <n v="3"/>
    <n v="1032408905"/>
    <s v="PARRA GARZON CAMILO ALEXANDER           "/>
    <x v="22"/>
    <x v="22"/>
    <n v="20170213"/>
    <x v="1"/>
    <s v="PAGO NOMINA RESERVAS DE LA FACULTAD DE CIENCIAS Y "/>
    <n v="-1817"/>
    <n v="0"/>
    <n v="1817"/>
    <n v="634299"/>
  </r>
  <r>
    <s v="G"/>
    <n v="7"/>
    <n v="805"/>
    <n v="4"/>
    <n v="1032408905"/>
    <s v="PARRA GARZON CAMILO ALEXANDER           "/>
    <x v="21"/>
    <x v="21"/>
    <n v="20170213"/>
    <x v="1"/>
    <s v="PAGO NOMINA RESERVAS DE LA FACULTAD DE CIENCIAS Y "/>
    <n v="-3634"/>
    <n v="0"/>
    <n v="3634"/>
    <n v="634299"/>
  </r>
  <r>
    <s v="G"/>
    <n v="7"/>
    <n v="805"/>
    <n v="5"/>
    <n v="1032408905"/>
    <s v="PARRA GARZON CAMILO ALEXANDER           "/>
    <x v="23"/>
    <x v="23"/>
    <n v="20170213"/>
    <x v="1"/>
    <s v="PAGO NOMINA RESERVAS DE LA FACULTAD DE CIENCIAS Y "/>
    <n v="-7269"/>
    <n v="0"/>
    <n v="7269"/>
    <n v="634299"/>
  </r>
  <r>
    <s v="G"/>
    <n v="7"/>
    <n v="805"/>
    <n v="6"/>
    <n v="1032408905"/>
    <s v="PARRA GARZON CAMILO ALEXANDER           "/>
    <x v="20"/>
    <x v="20"/>
    <n v="20170213"/>
    <x v="1"/>
    <s v="PAGO NOMINA RESERVAS DE LA FACULTAD DE CIENCIAS Y "/>
    <n v="-3511"/>
    <n v="0"/>
    <n v="3511"/>
    <n v="634299"/>
  </r>
  <r>
    <s v="G"/>
    <n v="7"/>
    <n v="806"/>
    <n v="1"/>
    <n v="1032408905"/>
    <s v="PARRA GARZON CAMILO ALEXANDER           "/>
    <x v="0"/>
    <x v="0"/>
    <n v="20170213"/>
    <x v="1"/>
    <s v="PAGO NOMINA RESERVAS DE LA FACULTAD DE CIENCIAS Y "/>
    <n v="-257528"/>
    <n v="0"/>
    <n v="257528"/>
    <n v="0"/>
  </r>
  <r>
    <s v="G"/>
    <n v="7"/>
    <n v="806"/>
    <n v="2"/>
    <n v="1032408905"/>
    <s v="PARRA GARZON CAMILO ALEXANDER           "/>
    <x v="6"/>
    <x v="6"/>
    <n v="20170213"/>
    <x v="1"/>
    <s v="PAGO NOMINA RESERVAS DE LA FACULTAD DE CIENCIAS Y "/>
    <n v="264291"/>
    <n v="264291"/>
    <n v="0"/>
    <n v="0"/>
  </r>
  <r>
    <s v="G"/>
    <n v="7"/>
    <n v="806"/>
    <n v="3"/>
    <n v="1032408905"/>
    <s v="PARRA GARZON CAMILO ALEXANDER           "/>
    <x v="22"/>
    <x v="22"/>
    <n v="20170213"/>
    <x v="1"/>
    <s v="PAGO NOMINA RESERVAS DE LA FACULTAD DE CIENCIAS Y "/>
    <n v="-757"/>
    <n v="0"/>
    <n v="757"/>
    <n v="264291"/>
  </r>
  <r>
    <s v="G"/>
    <n v="7"/>
    <n v="806"/>
    <n v="4"/>
    <n v="1032408905"/>
    <s v="PARRA GARZON CAMILO ALEXANDER           "/>
    <x v="21"/>
    <x v="21"/>
    <n v="20170213"/>
    <x v="1"/>
    <s v="PAGO NOMINA RESERVAS DE LA FACULTAD DE CIENCIAS Y "/>
    <n v="-1514"/>
    <n v="0"/>
    <n v="1514"/>
    <n v="264291"/>
  </r>
  <r>
    <s v="G"/>
    <n v="7"/>
    <n v="806"/>
    <n v="5"/>
    <n v="1032408905"/>
    <s v="PARRA GARZON CAMILO ALEXANDER           "/>
    <x v="23"/>
    <x v="23"/>
    <n v="20170213"/>
    <x v="1"/>
    <s v="PAGO NOMINA RESERVAS DE LA FACULTAD DE CIENCIAS Y "/>
    <n v="-3029"/>
    <n v="0"/>
    <n v="3029"/>
    <n v="264291"/>
  </r>
  <r>
    <s v="G"/>
    <n v="7"/>
    <n v="806"/>
    <n v="6"/>
    <n v="1032408905"/>
    <s v="PARRA GARZON CAMILO ALEXANDER           "/>
    <x v="20"/>
    <x v="20"/>
    <n v="20170213"/>
    <x v="1"/>
    <s v="PAGO NOMINA RESERVAS DE LA FACULTAD DE CIENCIAS Y "/>
    <n v="-1463"/>
    <n v="0"/>
    <n v="1463"/>
    <n v="264291"/>
  </r>
  <r>
    <s v="G"/>
    <n v="7"/>
    <n v="807"/>
    <n v="1"/>
    <n v="79764558"/>
    <s v="MATULEVICH PELAEZ JAVIER ANDRES         "/>
    <x v="0"/>
    <x v="0"/>
    <n v="20170213"/>
    <x v="1"/>
    <s v="PAGO NOMINA RESERVAS DE LA FACULTAD DE CIENCIAS Y "/>
    <n v="-1231164"/>
    <n v="0"/>
    <n v="1231164"/>
    <n v="0"/>
  </r>
  <r>
    <s v="G"/>
    <n v="7"/>
    <n v="807"/>
    <n v="2"/>
    <n v="79764558"/>
    <s v="MATULEVICH PELAEZ JAVIER ANDRES         "/>
    <x v="1"/>
    <x v="1"/>
    <n v="20170213"/>
    <x v="1"/>
    <s v="PAGO NOMINA RESERVAS DE LA FACULTAD DE CIENCIAS Y "/>
    <n v="1268597"/>
    <n v="1268597"/>
    <n v="0"/>
    <n v="0"/>
  </r>
  <r>
    <s v="G"/>
    <n v="7"/>
    <n v="807"/>
    <n v="3"/>
    <n v="79764558"/>
    <s v="MATULEVICH PELAEZ JAVIER ANDRES         "/>
    <x v="22"/>
    <x v="22"/>
    <n v="20170213"/>
    <x v="1"/>
    <s v="PAGO NOMINA RESERVAS DE LA FACULTAD DE CIENCIAS Y "/>
    <n v="-4191"/>
    <n v="0"/>
    <n v="4191"/>
    <n v="1268597"/>
  </r>
  <r>
    <s v="G"/>
    <n v="7"/>
    <n v="807"/>
    <n v="4"/>
    <n v="79764558"/>
    <s v="MATULEVICH PELAEZ JAVIER ANDRES         "/>
    <x v="21"/>
    <x v="21"/>
    <n v="20170213"/>
    <x v="1"/>
    <s v="PAGO NOMINA RESERVAS DE LA FACULTAD DE CIENCIAS Y "/>
    <n v="-8382"/>
    <n v="0"/>
    <n v="8382"/>
    <n v="1268597"/>
  </r>
  <r>
    <s v="G"/>
    <n v="7"/>
    <n v="807"/>
    <n v="5"/>
    <n v="79764558"/>
    <s v="MATULEVICH PELAEZ JAVIER ANDRES         "/>
    <x v="23"/>
    <x v="23"/>
    <n v="20170213"/>
    <x v="1"/>
    <s v="PAGO NOMINA RESERVAS DE LA FACULTAD DE CIENCIAS Y "/>
    <n v="-16763"/>
    <n v="0"/>
    <n v="16763"/>
    <n v="1268597"/>
  </r>
  <r>
    <s v="G"/>
    <n v="7"/>
    <n v="807"/>
    <n v="6"/>
    <n v="79764558"/>
    <s v="MATULEVICH PELAEZ JAVIER ANDRES         "/>
    <x v="20"/>
    <x v="20"/>
    <n v="20170213"/>
    <x v="1"/>
    <s v="PAGO NOMINA RESERVAS DE LA FACULTAD DE CIENCIAS Y "/>
    <n v="-8097"/>
    <n v="0"/>
    <n v="8097"/>
    <n v="1268597"/>
  </r>
  <r>
    <s v="G"/>
    <n v="7"/>
    <n v="808"/>
    <n v="1"/>
    <n v="79764558"/>
    <s v="MATULEVICH PELAEZ JAVIER ANDRES         "/>
    <x v="0"/>
    <x v="0"/>
    <n v="20170213"/>
    <x v="1"/>
    <s v="PAGO NOMINA RESERVAS DE LA FACULTAD DE CIENCIAS Y "/>
    <n v="-512985"/>
    <n v="0"/>
    <n v="512985"/>
    <n v="0"/>
  </r>
  <r>
    <s v="G"/>
    <n v="7"/>
    <n v="808"/>
    <n v="2"/>
    <n v="79764558"/>
    <s v="MATULEVICH PELAEZ JAVIER ANDRES         "/>
    <x v="1"/>
    <x v="1"/>
    <n v="20170213"/>
    <x v="1"/>
    <s v="PAGO NOMINA RESERVAS DE LA FACULTAD DE CIENCIAS Y "/>
    <n v="528582"/>
    <n v="528582"/>
    <n v="0"/>
    <n v="0"/>
  </r>
  <r>
    <s v="G"/>
    <n v="7"/>
    <n v="808"/>
    <n v="3"/>
    <n v="79764558"/>
    <s v="MATULEVICH PELAEZ JAVIER ANDRES         "/>
    <x v="22"/>
    <x v="22"/>
    <n v="20170213"/>
    <x v="1"/>
    <s v="PAGO NOMINA RESERVAS DE LA FACULTAD DE CIENCIAS Y "/>
    <n v="-1746"/>
    <n v="0"/>
    <n v="1746"/>
    <n v="528582"/>
  </r>
  <r>
    <s v="G"/>
    <n v="7"/>
    <n v="808"/>
    <n v="4"/>
    <n v="79764558"/>
    <s v="MATULEVICH PELAEZ JAVIER ANDRES         "/>
    <x v="21"/>
    <x v="21"/>
    <n v="20170213"/>
    <x v="1"/>
    <s v="PAGO NOMINA RESERVAS DE LA FACULTAD DE CIENCIAS Y "/>
    <n v="-3492"/>
    <n v="0"/>
    <n v="3492"/>
    <n v="528582"/>
  </r>
  <r>
    <s v="G"/>
    <n v="7"/>
    <n v="808"/>
    <n v="5"/>
    <n v="79764558"/>
    <s v="MATULEVICH PELAEZ JAVIER ANDRES         "/>
    <x v="23"/>
    <x v="23"/>
    <n v="20170213"/>
    <x v="1"/>
    <s v="PAGO NOMINA RESERVAS DE LA FACULTAD DE CIENCIAS Y "/>
    <n v="-6985"/>
    <n v="0"/>
    <n v="6985"/>
    <n v="528582"/>
  </r>
  <r>
    <s v="G"/>
    <n v="7"/>
    <n v="808"/>
    <n v="6"/>
    <n v="79764558"/>
    <s v="MATULEVICH PELAEZ JAVIER ANDRES         "/>
    <x v="20"/>
    <x v="20"/>
    <n v="20170213"/>
    <x v="1"/>
    <s v="PAGO NOMINA RESERVAS DE LA FACULTAD DE CIENCIAS Y "/>
    <n v="-3374"/>
    <n v="0"/>
    <n v="3374"/>
    <n v="528582"/>
  </r>
  <r>
    <s v="G"/>
    <n v="7"/>
    <n v="809"/>
    <n v="1"/>
    <n v="1018456915"/>
    <s v="CORDOBA VILLAMIL PAOLA ALEJANDRA        "/>
    <x v="0"/>
    <x v="0"/>
    <n v="20170213"/>
    <x v="1"/>
    <s v="PAGO NOMINA RESERVAS DE LA FACULTAD DE CIENCIAS Y "/>
    <n v="-618728"/>
    <n v="0"/>
    <n v="618728"/>
    <n v="0"/>
  </r>
  <r>
    <s v="G"/>
    <n v="7"/>
    <n v="809"/>
    <n v="2"/>
    <n v="1018456915"/>
    <s v="CORDOBA VILLAMIL PAOLA ALEJANDRA        "/>
    <x v="6"/>
    <x v="6"/>
    <n v="20170213"/>
    <x v="1"/>
    <s v="PAGO NOMINA RESERVAS DE LA FACULTAD DE CIENCIAS Y "/>
    <n v="634296"/>
    <n v="634296"/>
    <n v="0"/>
    <n v="0"/>
  </r>
  <r>
    <s v="G"/>
    <n v="7"/>
    <n v="809"/>
    <n v="3"/>
    <n v="1018456915"/>
    <s v="CORDOBA VILLAMIL PAOLA ALEJANDRA        "/>
    <x v="22"/>
    <x v="22"/>
    <n v="20170213"/>
    <x v="1"/>
    <s v="PAGO NOMINA RESERVAS DE LA FACULTAD DE CIENCIAS Y "/>
    <n v="-1743"/>
    <n v="0"/>
    <n v="1743"/>
    <n v="634296"/>
  </r>
  <r>
    <s v="G"/>
    <n v="7"/>
    <n v="809"/>
    <n v="4"/>
    <n v="1018456915"/>
    <s v="CORDOBA VILLAMIL PAOLA ALEJANDRA        "/>
    <x v="21"/>
    <x v="21"/>
    <n v="20170213"/>
    <x v="1"/>
    <s v="PAGO NOMINA RESERVAS DE LA FACULTAD DE CIENCIAS Y "/>
    <n v="-3486"/>
    <n v="0"/>
    <n v="3486"/>
    <n v="634296"/>
  </r>
  <r>
    <s v="G"/>
    <n v="7"/>
    <n v="809"/>
    <n v="5"/>
    <n v="1018456915"/>
    <s v="CORDOBA VILLAMIL PAOLA ALEJANDRA        "/>
    <x v="23"/>
    <x v="23"/>
    <n v="20170213"/>
    <x v="1"/>
    <s v="PAGO NOMINA RESERVAS DE LA FACULTAD DE CIENCIAS Y "/>
    <n v="-6972"/>
    <n v="0"/>
    <n v="6972"/>
    <n v="634296"/>
  </r>
  <r>
    <s v="G"/>
    <n v="7"/>
    <n v="809"/>
    <n v="6"/>
    <n v="1018456915"/>
    <s v="CORDOBA VILLAMIL PAOLA ALEJANDRA        "/>
    <x v="20"/>
    <x v="20"/>
    <n v="20170213"/>
    <x v="1"/>
    <s v="PAGO NOMINA RESERVAS DE LA FACULTAD DE CIENCIAS Y "/>
    <n v="-3367"/>
    <n v="0"/>
    <n v="3367"/>
    <n v="634296"/>
  </r>
  <r>
    <s v="G"/>
    <n v="7"/>
    <n v="810"/>
    <n v="1"/>
    <n v="1018456915"/>
    <s v="CORDOBA VILLAMIL PAOLA ALEJANDRA        "/>
    <x v="0"/>
    <x v="0"/>
    <n v="20170213"/>
    <x v="1"/>
    <s v="PAGO NOMINA RESERVAS DE LA FACULTAD DE CIENCIAS Y "/>
    <n v="-154683"/>
    <n v="0"/>
    <n v="154683"/>
    <n v="0"/>
  </r>
  <r>
    <s v="G"/>
    <n v="7"/>
    <n v="810"/>
    <n v="2"/>
    <n v="1018456915"/>
    <s v="CORDOBA VILLAMIL PAOLA ALEJANDRA        "/>
    <x v="6"/>
    <x v="6"/>
    <n v="20170213"/>
    <x v="1"/>
    <s v="PAGO NOMINA RESERVAS DE LA FACULTAD DE CIENCIAS Y "/>
    <n v="158575"/>
    <n v="158575"/>
    <n v="0"/>
    <n v="0"/>
  </r>
  <r>
    <s v="G"/>
    <n v="7"/>
    <n v="810"/>
    <n v="3"/>
    <n v="1018456915"/>
    <s v="CORDOBA VILLAMIL PAOLA ALEJANDRA        "/>
    <x v="22"/>
    <x v="22"/>
    <n v="20170213"/>
    <x v="1"/>
    <s v="PAGO NOMINA RESERVAS DE LA FACULTAD DE CIENCIAS Y "/>
    <n v="-436"/>
    <n v="0"/>
    <n v="436"/>
    <n v="158575"/>
  </r>
  <r>
    <s v="G"/>
    <n v="7"/>
    <n v="810"/>
    <n v="4"/>
    <n v="1018456915"/>
    <s v="CORDOBA VILLAMIL PAOLA ALEJANDRA        "/>
    <x v="21"/>
    <x v="21"/>
    <n v="20170213"/>
    <x v="1"/>
    <s v="PAGO NOMINA RESERVAS DE LA FACULTAD DE CIENCIAS Y "/>
    <n v="-871"/>
    <n v="0"/>
    <n v="871"/>
    <n v="158575"/>
  </r>
  <r>
    <s v="G"/>
    <n v="7"/>
    <n v="810"/>
    <n v="5"/>
    <n v="1018456915"/>
    <s v="CORDOBA VILLAMIL PAOLA ALEJANDRA        "/>
    <x v="23"/>
    <x v="23"/>
    <n v="20170213"/>
    <x v="1"/>
    <s v="PAGO NOMINA RESERVAS DE LA FACULTAD DE CIENCIAS Y "/>
    <n v="-1743"/>
    <n v="0"/>
    <n v="1743"/>
    <n v="158575"/>
  </r>
  <r>
    <s v="G"/>
    <n v="7"/>
    <n v="810"/>
    <n v="6"/>
    <n v="1018456915"/>
    <s v="CORDOBA VILLAMIL PAOLA ALEJANDRA        "/>
    <x v="20"/>
    <x v="20"/>
    <n v="20170213"/>
    <x v="1"/>
    <s v="PAGO NOMINA RESERVAS DE LA FACULTAD DE CIENCIAS Y "/>
    <n v="-842"/>
    <n v="0"/>
    <n v="842"/>
    <n v="158575"/>
  </r>
  <r>
    <s v="G"/>
    <n v="7"/>
    <n v="811"/>
    <n v="1"/>
    <n v="1018456915"/>
    <s v="CORDOBA VILLAMIL PAOLA ALEJANDRA        "/>
    <x v="0"/>
    <x v="0"/>
    <n v="20170213"/>
    <x v="1"/>
    <s v="PAGO NOMINA RESERVAS DE LA FACULTAD DE CIENCIAS Y "/>
    <n v="-103237"/>
    <n v="0"/>
    <n v="103237"/>
    <n v="0"/>
  </r>
  <r>
    <s v="G"/>
    <n v="7"/>
    <n v="811"/>
    <n v="2"/>
    <n v="1018456915"/>
    <s v="CORDOBA VILLAMIL PAOLA ALEJANDRA        "/>
    <x v="6"/>
    <x v="6"/>
    <n v="20170213"/>
    <x v="1"/>
    <s v="PAGO NOMINA RESERVAS DE LA FACULTAD DE CIENCIAS Y "/>
    <n v="105716"/>
    <n v="105716"/>
    <n v="0"/>
    <n v="0"/>
  </r>
  <r>
    <s v="G"/>
    <n v="7"/>
    <n v="811"/>
    <n v="3"/>
    <n v="1018456915"/>
    <s v="CORDOBA VILLAMIL PAOLA ALEJANDRA        "/>
    <x v="22"/>
    <x v="22"/>
    <n v="20170213"/>
    <x v="1"/>
    <s v="PAGO NOMINA RESERVAS DE LA FACULTAD DE CIENCIAS Y "/>
    <n v="-278"/>
    <n v="0"/>
    <n v="278"/>
    <n v="105716"/>
  </r>
  <r>
    <s v="G"/>
    <n v="7"/>
    <n v="811"/>
    <n v="4"/>
    <n v="1018456915"/>
    <s v="CORDOBA VILLAMIL PAOLA ALEJANDRA        "/>
    <x v="21"/>
    <x v="21"/>
    <n v="20170213"/>
    <x v="1"/>
    <s v="PAGO NOMINA RESERVAS DE LA FACULTAD DE CIENCIAS Y "/>
    <n v="-555"/>
    <n v="0"/>
    <n v="555"/>
    <n v="105716"/>
  </r>
  <r>
    <s v="G"/>
    <n v="7"/>
    <n v="811"/>
    <n v="5"/>
    <n v="1018456915"/>
    <s v="CORDOBA VILLAMIL PAOLA ALEJANDRA        "/>
    <x v="23"/>
    <x v="23"/>
    <n v="20170213"/>
    <x v="1"/>
    <s v="PAGO NOMINA RESERVAS DE LA FACULTAD DE CIENCIAS Y "/>
    <n v="-1110"/>
    <n v="0"/>
    <n v="1110"/>
    <n v="105716"/>
  </r>
  <r>
    <s v="G"/>
    <n v="7"/>
    <n v="811"/>
    <n v="6"/>
    <n v="1018456915"/>
    <s v="CORDOBA VILLAMIL PAOLA ALEJANDRA        "/>
    <x v="20"/>
    <x v="20"/>
    <n v="20170213"/>
    <x v="1"/>
    <s v="PAGO NOMINA RESERVAS DE LA FACULTAD DE CIENCIAS Y "/>
    <n v="-536"/>
    <n v="0"/>
    <n v="536"/>
    <n v="105716"/>
  </r>
  <r>
    <s v="G"/>
    <n v="7"/>
    <n v="812"/>
    <n v="1"/>
    <n v="74302387"/>
    <s v="GARCIA MEJIA CESAR RICARDO              "/>
    <x v="0"/>
    <x v="0"/>
    <n v="20170213"/>
    <x v="1"/>
    <s v="PAGO NOMINA RESERVAS DE LA FACULTAD DE CIENCIAS Y "/>
    <n v="-617792"/>
    <n v="0"/>
    <n v="617792"/>
    <n v="0"/>
  </r>
  <r>
    <s v="G"/>
    <n v="7"/>
    <n v="812"/>
    <n v="2"/>
    <n v="74302387"/>
    <s v="GARCIA MEJIA CESAR RICARDO              "/>
    <x v="6"/>
    <x v="6"/>
    <n v="20170213"/>
    <x v="1"/>
    <s v="PAGO NOMINA RESERVAS DE LA FACULTAD DE CIENCIAS Y "/>
    <n v="634299"/>
    <n v="634299"/>
    <n v="0"/>
    <n v="0"/>
  </r>
  <r>
    <s v="G"/>
    <n v="7"/>
    <n v="812"/>
    <n v="3"/>
    <n v="74302387"/>
    <s v="GARCIA MEJIA CESAR RICARDO              "/>
    <x v="22"/>
    <x v="22"/>
    <n v="20170213"/>
    <x v="1"/>
    <s v="PAGO NOMINA RESERVAS DE LA FACULTAD DE CIENCIAS Y "/>
    <n v="-1848"/>
    <n v="0"/>
    <n v="1848"/>
    <n v="634299"/>
  </r>
  <r>
    <s v="G"/>
    <n v="7"/>
    <n v="812"/>
    <n v="4"/>
    <n v="74302387"/>
    <s v="GARCIA MEJIA CESAR RICARDO              "/>
    <x v="21"/>
    <x v="21"/>
    <n v="20170213"/>
    <x v="1"/>
    <s v="PAGO NOMINA RESERVAS DE LA FACULTAD DE CIENCIAS Y "/>
    <n v="-3696"/>
    <n v="0"/>
    <n v="3696"/>
    <n v="634299"/>
  </r>
  <r>
    <s v="G"/>
    <n v="7"/>
    <n v="812"/>
    <n v="5"/>
    <n v="74302387"/>
    <s v="GARCIA MEJIA CESAR RICARDO              "/>
    <x v="23"/>
    <x v="23"/>
    <n v="20170213"/>
    <x v="1"/>
    <s v="PAGO NOMINA RESERVAS DE LA FACULTAD DE CIENCIAS Y "/>
    <n v="-7392"/>
    <n v="0"/>
    <n v="7392"/>
    <n v="634299"/>
  </r>
  <r>
    <s v="G"/>
    <n v="7"/>
    <n v="812"/>
    <n v="6"/>
    <n v="74302387"/>
    <s v="GARCIA MEJIA CESAR RICARDO              "/>
    <x v="20"/>
    <x v="20"/>
    <n v="20170213"/>
    <x v="1"/>
    <s v="PAGO NOMINA RESERVAS DE LA FACULTAD DE CIENCIAS Y "/>
    <n v="-3571"/>
    <n v="0"/>
    <n v="3571"/>
    <n v="634299"/>
  </r>
  <r>
    <s v="G"/>
    <n v="7"/>
    <n v="813"/>
    <n v="1"/>
    <n v="74302387"/>
    <s v="GARCIA MEJIA CESAR RICARDO              "/>
    <x v="0"/>
    <x v="0"/>
    <n v="20170213"/>
    <x v="1"/>
    <s v="PAGO NOMINA RESERVAS DE LA FACULTAD DE CIENCIAS Y "/>
    <n v="-308896"/>
    <n v="0"/>
    <n v="308896"/>
    <n v="0"/>
  </r>
  <r>
    <s v="G"/>
    <n v="7"/>
    <n v="813"/>
    <n v="2"/>
    <n v="74302387"/>
    <s v="GARCIA MEJIA CESAR RICARDO              "/>
    <x v="6"/>
    <x v="6"/>
    <n v="20170213"/>
    <x v="1"/>
    <s v="PAGO NOMINA RESERVAS DE LA FACULTAD DE CIENCIAS Y "/>
    <n v="317149"/>
    <n v="317149"/>
    <n v="0"/>
    <n v="0"/>
  </r>
  <r>
    <s v="G"/>
    <n v="7"/>
    <n v="813"/>
    <n v="3"/>
    <n v="74302387"/>
    <s v="GARCIA MEJIA CESAR RICARDO              "/>
    <x v="22"/>
    <x v="22"/>
    <n v="20170213"/>
    <x v="1"/>
    <s v="PAGO NOMINA RESERVAS DE LA FACULTAD DE CIENCIAS Y "/>
    <n v="-924"/>
    <n v="0"/>
    <n v="924"/>
    <n v="317149"/>
  </r>
  <r>
    <s v="G"/>
    <n v="7"/>
    <n v="813"/>
    <n v="4"/>
    <n v="74302387"/>
    <s v="GARCIA MEJIA CESAR RICARDO              "/>
    <x v="21"/>
    <x v="21"/>
    <n v="20170213"/>
    <x v="1"/>
    <s v="PAGO NOMINA RESERVAS DE LA FACULTAD DE CIENCIAS Y "/>
    <n v="-1848"/>
    <n v="0"/>
    <n v="1848"/>
    <n v="317149"/>
  </r>
  <r>
    <s v="G"/>
    <n v="7"/>
    <n v="813"/>
    <n v="5"/>
    <n v="74302387"/>
    <s v="GARCIA MEJIA CESAR RICARDO              "/>
    <x v="23"/>
    <x v="23"/>
    <n v="20170213"/>
    <x v="1"/>
    <s v="PAGO NOMINA RESERVAS DE LA FACULTAD DE CIENCIAS Y "/>
    <n v="-3696"/>
    <n v="0"/>
    <n v="3696"/>
    <n v="317149"/>
  </r>
  <r>
    <s v="G"/>
    <n v="7"/>
    <n v="813"/>
    <n v="6"/>
    <n v="74302387"/>
    <s v="GARCIA MEJIA CESAR RICARDO              "/>
    <x v="20"/>
    <x v="20"/>
    <n v="20170213"/>
    <x v="1"/>
    <s v="PAGO NOMINA RESERVAS DE LA FACULTAD DE CIENCIAS Y "/>
    <n v="-1785"/>
    <n v="0"/>
    <n v="1785"/>
    <n v="317149"/>
  </r>
  <r>
    <s v="G"/>
    <n v="7"/>
    <n v="814"/>
    <n v="1"/>
    <n v="79128432"/>
    <s v="ONZAGA GALINDO HELBER GONZALO           "/>
    <x v="0"/>
    <x v="0"/>
    <n v="20170213"/>
    <x v="1"/>
    <s v="PAGO NOMINA RESERVAS DE LA FACULTAD DE CIENCIAS Y "/>
    <n v="-617792"/>
    <n v="0"/>
    <n v="617792"/>
    <n v="0"/>
  </r>
  <r>
    <s v="G"/>
    <n v="7"/>
    <n v="814"/>
    <n v="2"/>
    <n v="79128432"/>
    <s v="ONZAGA GALINDO HELBER GONZALO           "/>
    <x v="6"/>
    <x v="6"/>
    <n v="20170213"/>
    <x v="1"/>
    <s v="PAGO NOMINA RESERVAS DE LA FACULTAD DE CIENCIAS Y "/>
    <n v="634299"/>
    <n v="634299"/>
    <n v="0"/>
    <n v="0"/>
  </r>
  <r>
    <s v="G"/>
    <n v="7"/>
    <n v="814"/>
    <n v="3"/>
    <n v="79128432"/>
    <s v="ONZAGA GALINDO HELBER GONZALO           "/>
    <x v="22"/>
    <x v="22"/>
    <n v="20170213"/>
    <x v="1"/>
    <s v="PAGO NOMINA RESERVAS DE LA FACULTAD DE CIENCIAS Y "/>
    <n v="-1848"/>
    <n v="0"/>
    <n v="1848"/>
    <n v="634299"/>
  </r>
  <r>
    <s v="G"/>
    <n v="7"/>
    <n v="814"/>
    <n v="4"/>
    <n v="79128432"/>
    <s v="ONZAGA GALINDO HELBER GONZALO           "/>
    <x v="21"/>
    <x v="21"/>
    <n v="20170213"/>
    <x v="1"/>
    <s v="PAGO NOMINA RESERVAS DE LA FACULTAD DE CIENCIAS Y "/>
    <n v="-3696"/>
    <n v="0"/>
    <n v="3696"/>
    <n v="634299"/>
  </r>
  <r>
    <s v="G"/>
    <n v="7"/>
    <n v="814"/>
    <n v="5"/>
    <n v="79128432"/>
    <s v="ONZAGA GALINDO HELBER GONZALO           "/>
    <x v="23"/>
    <x v="23"/>
    <n v="20170213"/>
    <x v="1"/>
    <s v="PAGO NOMINA RESERVAS DE LA FACULTAD DE CIENCIAS Y "/>
    <n v="-7392"/>
    <n v="0"/>
    <n v="7392"/>
    <n v="634299"/>
  </r>
  <r>
    <s v="G"/>
    <n v="7"/>
    <n v="814"/>
    <n v="6"/>
    <n v="79128432"/>
    <s v="ONZAGA GALINDO HELBER GONZALO           "/>
    <x v="20"/>
    <x v="20"/>
    <n v="20170213"/>
    <x v="1"/>
    <s v="PAGO NOMINA RESERVAS DE LA FACULTAD DE CIENCIAS Y "/>
    <n v="-3571"/>
    <n v="0"/>
    <n v="3571"/>
    <n v="634299"/>
  </r>
  <r>
    <s v="G"/>
    <n v="7"/>
    <n v="815"/>
    <n v="1"/>
    <n v="79128432"/>
    <s v="ONZAGA GALINDO HELBER GONZALO           "/>
    <x v="0"/>
    <x v="0"/>
    <n v="20170213"/>
    <x v="1"/>
    <s v="PAGO NOMINA RESERVAS DE LA FACULTAD DE CIENCIAS Y "/>
    <n v="-308896"/>
    <n v="0"/>
    <n v="308896"/>
    <n v="0"/>
  </r>
  <r>
    <s v="G"/>
    <n v="7"/>
    <n v="815"/>
    <n v="2"/>
    <n v="79128432"/>
    <s v="ONZAGA GALINDO HELBER GONZALO           "/>
    <x v="6"/>
    <x v="6"/>
    <n v="20170213"/>
    <x v="1"/>
    <s v="PAGO NOMINA RESERVAS DE LA FACULTAD DE CIENCIAS Y "/>
    <n v="317149"/>
    <n v="317149"/>
    <n v="0"/>
    <n v="0"/>
  </r>
  <r>
    <s v="G"/>
    <n v="7"/>
    <n v="815"/>
    <n v="3"/>
    <n v="79128432"/>
    <s v="ONZAGA GALINDO HELBER GONZALO           "/>
    <x v="22"/>
    <x v="22"/>
    <n v="20170213"/>
    <x v="1"/>
    <s v="PAGO NOMINA RESERVAS DE LA FACULTAD DE CIENCIAS Y "/>
    <n v="-924"/>
    <n v="0"/>
    <n v="924"/>
    <n v="317149"/>
  </r>
  <r>
    <s v="G"/>
    <n v="7"/>
    <n v="815"/>
    <n v="4"/>
    <n v="79128432"/>
    <s v="ONZAGA GALINDO HELBER GONZALO           "/>
    <x v="21"/>
    <x v="21"/>
    <n v="20170213"/>
    <x v="1"/>
    <s v="PAGO NOMINA RESERVAS DE LA FACULTAD DE CIENCIAS Y "/>
    <n v="-1848"/>
    <n v="0"/>
    <n v="1848"/>
    <n v="317149"/>
  </r>
  <r>
    <s v="G"/>
    <n v="7"/>
    <n v="815"/>
    <n v="5"/>
    <n v="79128432"/>
    <s v="ONZAGA GALINDO HELBER GONZALO           "/>
    <x v="23"/>
    <x v="23"/>
    <n v="20170213"/>
    <x v="1"/>
    <s v="PAGO NOMINA RESERVAS DE LA FACULTAD DE CIENCIAS Y "/>
    <n v="-3696"/>
    <n v="0"/>
    <n v="3696"/>
    <n v="317149"/>
  </r>
  <r>
    <s v="G"/>
    <n v="7"/>
    <n v="815"/>
    <n v="6"/>
    <n v="79128432"/>
    <s v="ONZAGA GALINDO HELBER GONZALO           "/>
    <x v="20"/>
    <x v="20"/>
    <n v="20170213"/>
    <x v="1"/>
    <s v="PAGO NOMINA RESERVAS DE LA FACULTAD DE CIENCIAS Y "/>
    <n v="-1785"/>
    <n v="0"/>
    <n v="1785"/>
    <n v="317149"/>
  </r>
  <r>
    <s v="G"/>
    <n v="7"/>
    <n v="816"/>
    <n v="1"/>
    <n v="1022381682"/>
    <s v="RODRIGUEZ HURTADO FABIAN ALBERTO        "/>
    <x v="0"/>
    <x v="0"/>
    <n v="20170213"/>
    <x v="1"/>
    <s v="PAGO NOMINA RESERVAS DE LA FACULTAD DE CIENCIAS Y "/>
    <n v="-669274"/>
    <n v="0"/>
    <n v="669274"/>
    <n v="0"/>
  </r>
  <r>
    <s v="G"/>
    <n v="7"/>
    <n v="816"/>
    <n v="2"/>
    <n v="1022381682"/>
    <s v="RODRIGUEZ HURTADO FABIAN ALBERTO        "/>
    <x v="6"/>
    <x v="6"/>
    <n v="20170213"/>
    <x v="1"/>
    <s v="PAGO NOMINA RESERVAS DE LA FACULTAD DE CIENCIAS Y "/>
    <n v="687157"/>
    <n v="687157"/>
    <n v="0"/>
    <n v="0"/>
  </r>
  <r>
    <s v="G"/>
    <n v="7"/>
    <n v="816"/>
    <n v="3"/>
    <n v="1022381682"/>
    <s v="RODRIGUEZ HURTADO FABIAN ALBERTO        "/>
    <x v="22"/>
    <x v="22"/>
    <n v="20170213"/>
    <x v="1"/>
    <s v="PAGO NOMINA RESERVAS DE LA FACULTAD DE CIENCIAS Y "/>
    <n v="-2002"/>
    <n v="0"/>
    <n v="2002"/>
    <n v="687157"/>
  </r>
  <r>
    <s v="G"/>
    <n v="7"/>
    <n v="816"/>
    <n v="4"/>
    <n v="1022381682"/>
    <s v="RODRIGUEZ HURTADO FABIAN ALBERTO        "/>
    <x v="21"/>
    <x v="21"/>
    <n v="20170213"/>
    <x v="1"/>
    <s v="PAGO NOMINA RESERVAS DE LA FACULTAD DE CIENCIAS Y "/>
    <n v="-4004"/>
    <n v="0"/>
    <n v="4004"/>
    <n v="687157"/>
  </r>
  <r>
    <s v="G"/>
    <n v="7"/>
    <n v="816"/>
    <n v="5"/>
    <n v="1022381682"/>
    <s v="RODRIGUEZ HURTADO FABIAN ALBERTO        "/>
    <x v="23"/>
    <x v="23"/>
    <n v="20170213"/>
    <x v="1"/>
    <s v="PAGO NOMINA RESERVAS DE LA FACULTAD DE CIENCIAS Y "/>
    <n v="-8009"/>
    <n v="0"/>
    <n v="8009"/>
    <n v="687157"/>
  </r>
  <r>
    <s v="G"/>
    <n v="7"/>
    <n v="816"/>
    <n v="6"/>
    <n v="1022381682"/>
    <s v="RODRIGUEZ HURTADO FABIAN ALBERTO        "/>
    <x v="20"/>
    <x v="20"/>
    <n v="20170213"/>
    <x v="1"/>
    <s v="PAGO NOMINA RESERVAS DE LA FACULTAD DE CIENCIAS Y "/>
    <n v="-3868"/>
    <n v="0"/>
    <n v="3868"/>
    <n v="687157"/>
  </r>
  <r>
    <s v="G"/>
    <n v="7"/>
    <n v="817"/>
    <n v="1"/>
    <n v="1022381682"/>
    <s v="RODRIGUEZ HURTADO FABIAN ALBERTO        "/>
    <x v="0"/>
    <x v="0"/>
    <n v="20170213"/>
    <x v="1"/>
    <s v="PAGO NOMINA RESERVAS DE LA FACULTAD DE CIENCIAS Y "/>
    <n v="-257413"/>
    <n v="0"/>
    <n v="257413"/>
    <n v="0"/>
  </r>
  <r>
    <s v="G"/>
    <n v="7"/>
    <n v="817"/>
    <n v="2"/>
    <n v="1022381682"/>
    <s v="RODRIGUEZ HURTADO FABIAN ALBERTO        "/>
    <x v="6"/>
    <x v="6"/>
    <n v="20170213"/>
    <x v="1"/>
    <s v="PAGO NOMINA RESERVAS DE LA FACULTAD DE CIENCIAS Y "/>
    <n v="264291"/>
    <n v="264291"/>
    <n v="0"/>
    <n v="0"/>
  </r>
  <r>
    <s v="G"/>
    <n v="7"/>
    <n v="817"/>
    <n v="3"/>
    <n v="1022381682"/>
    <s v="RODRIGUEZ HURTADO FABIAN ALBERTO        "/>
    <x v="22"/>
    <x v="22"/>
    <n v="20170213"/>
    <x v="1"/>
    <s v="PAGO NOMINA RESERVAS DE LA FACULTAD DE CIENCIAS Y "/>
    <n v="-770"/>
    <n v="0"/>
    <n v="770"/>
    <n v="264291"/>
  </r>
  <r>
    <s v="G"/>
    <n v="7"/>
    <n v="817"/>
    <n v="4"/>
    <n v="1022381682"/>
    <s v="RODRIGUEZ HURTADO FABIAN ALBERTO        "/>
    <x v="21"/>
    <x v="21"/>
    <n v="20170213"/>
    <x v="1"/>
    <s v="PAGO NOMINA RESERVAS DE LA FACULTAD DE CIENCIAS Y "/>
    <n v="-1540"/>
    <n v="0"/>
    <n v="1540"/>
    <n v="264291"/>
  </r>
  <r>
    <s v="G"/>
    <n v="7"/>
    <n v="817"/>
    <n v="5"/>
    <n v="1022381682"/>
    <s v="RODRIGUEZ HURTADO FABIAN ALBERTO        "/>
    <x v="23"/>
    <x v="23"/>
    <n v="20170213"/>
    <x v="1"/>
    <s v="PAGO NOMINA RESERVAS DE LA FACULTAD DE CIENCIAS Y "/>
    <n v="-3080"/>
    <n v="0"/>
    <n v="3080"/>
    <n v="264291"/>
  </r>
  <r>
    <s v="G"/>
    <n v="7"/>
    <n v="817"/>
    <n v="6"/>
    <n v="1022381682"/>
    <s v="RODRIGUEZ HURTADO FABIAN ALBERTO        "/>
    <x v="20"/>
    <x v="20"/>
    <n v="20170213"/>
    <x v="1"/>
    <s v="PAGO NOMINA RESERVAS DE LA FACULTAD DE CIENCIAS Y "/>
    <n v="-1488"/>
    <n v="0"/>
    <n v="1488"/>
    <n v="264291"/>
  </r>
  <r>
    <s v="G"/>
    <n v="7"/>
    <n v="818"/>
    <n v="1"/>
    <n v="1018421675"/>
    <s v="RODRIGUEZ PARRADO EDWIN EFREN           "/>
    <x v="0"/>
    <x v="0"/>
    <n v="20170213"/>
    <x v="1"/>
    <s v="PAGO NOMINA RESERVAS DE LA FACULTAD DE CIENCIAS Y "/>
    <n v="-617792"/>
    <n v="0"/>
    <n v="617792"/>
    <n v="0"/>
  </r>
  <r>
    <s v="G"/>
    <n v="7"/>
    <n v="818"/>
    <n v="2"/>
    <n v="1018421675"/>
    <s v="RODRIGUEZ PARRADO EDWIN EFREN           "/>
    <x v="6"/>
    <x v="6"/>
    <n v="20170213"/>
    <x v="1"/>
    <s v="PAGO NOMINA RESERVAS DE LA FACULTAD DE CIENCIAS Y "/>
    <n v="634299"/>
    <n v="634299"/>
    <n v="0"/>
    <n v="0"/>
  </r>
  <r>
    <s v="G"/>
    <n v="7"/>
    <n v="818"/>
    <n v="3"/>
    <n v="1018421675"/>
    <s v="RODRIGUEZ PARRADO EDWIN EFREN           "/>
    <x v="22"/>
    <x v="22"/>
    <n v="20170213"/>
    <x v="1"/>
    <s v="PAGO NOMINA RESERVAS DE LA FACULTAD DE CIENCIAS Y "/>
    <n v="-1848"/>
    <n v="0"/>
    <n v="1848"/>
    <n v="634299"/>
  </r>
  <r>
    <s v="G"/>
    <n v="7"/>
    <n v="818"/>
    <n v="4"/>
    <n v="1018421675"/>
    <s v="RODRIGUEZ PARRADO EDWIN EFREN           "/>
    <x v="21"/>
    <x v="21"/>
    <n v="20170213"/>
    <x v="1"/>
    <s v="PAGO NOMINA RESERVAS DE LA FACULTAD DE CIENCIAS Y "/>
    <n v="-3696"/>
    <n v="0"/>
    <n v="3696"/>
    <n v="634299"/>
  </r>
  <r>
    <s v="G"/>
    <n v="7"/>
    <n v="818"/>
    <n v="5"/>
    <n v="1018421675"/>
    <s v="RODRIGUEZ PARRADO EDWIN EFREN           "/>
    <x v="23"/>
    <x v="23"/>
    <n v="20170213"/>
    <x v="1"/>
    <s v="PAGO NOMINA RESERVAS DE LA FACULTAD DE CIENCIAS Y "/>
    <n v="-7392"/>
    <n v="0"/>
    <n v="7392"/>
    <n v="634299"/>
  </r>
  <r>
    <s v="G"/>
    <n v="7"/>
    <n v="818"/>
    <n v="6"/>
    <n v="1018421675"/>
    <s v="RODRIGUEZ PARRADO EDWIN EFREN           "/>
    <x v="20"/>
    <x v="20"/>
    <n v="20170213"/>
    <x v="1"/>
    <s v="PAGO NOMINA RESERVAS DE LA FACULTAD DE CIENCIAS Y "/>
    <n v="-3571"/>
    <n v="0"/>
    <n v="3571"/>
    <n v="634299"/>
  </r>
  <r>
    <s v="G"/>
    <n v="7"/>
    <n v="819"/>
    <n v="1"/>
    <n v="1018421675"/>
    <s v="RODRIGUEZ PARRADO EDWIN EFREN           "/>
    <x v="0"/>
    <x v="0"/>
    <n v="20170213"/>
    <x v="1"/>
    <s v="PAGO NOMINA RESERVAS DE LA FACULTAD DE CIENCIAS Y "/>
    <n v="-308896"/>
    <n v="0"/>
    <n v="308896"/>
    <n v="0"/>
  </r>
  <r>
    <s v="G"/>
    <n v="7"/>
    <n v="819"/>
    <n v="2"/>
    <n v="1018421675"/>
    <s v="RODRIGUEZ PARRADO EDWIN EFREN           "/>
    <x v="6"/>
    <x v="6"/>
    <n v="20170213"/>
    <x v="1"/>
    <s v="PAGO NOMINA RESERVAS DE LA FACULTAD DE CIENCIAS Y "/>
    <n v="317149"/>
    <n v="317149"/>
    <n v="0"/>
    <n v="0"/>
  </r>
  <r>
    <s v="G"/>
    <n v="7"/>
    <n v="819"/>
    <n v="3"/>
    <n v="1018421675"/>
    <s v="RODRIGUEZ PARRADO EDWIN EFREN           "/>
    <x v="21"/>
    <x v="21"/>
    <n v="20170213"/>
    <x v="1"/>
    <s v="PAGO NOMINA RESERVAS DE LA FACULTAD DE CIENCIAS Y "/>
    <n v="-1848"/>
    <n v="0"/>
    <n v="1848"/>
    <n v="317149"/>
  </r>
  <r>
    <s v="G"/>
    <n v="7"/>
    <n v="819"/>
    <n v="4"/>
    <n v="1018421675"/>
    <s v="RODRIGUEZ PARRADO EDWIN EFREN           "/>
    <x v="22"/>
    <x v="22"/>
    <n v="20170213"/>
    <x v="1"/>
    <s v="PAGO NOMINA RESERVAS DE LA FACULTAD DE CIENCIAS Y "/>
    <n v="-924"/>
    <n v="0"/>
    <n v="924"/>
    <n v="317149"/>
  </r>
  <r>
    <s v="G"/>
    <n v="7"/>
    <n v="819"/>
    <n v="5"/>
    <n v="1018421675"/>
    <s v="RODRIGUEZ PARRADO EDWIN EFREN           "/>
    <x v="23"/>
    <x v="23"/>
    <n v="20170213"/>
    <x v="1"/>
    <s v="PAGO NOMINA RESERVAS DE LA FACULTAD DE CIENCIAS Y "/>
    <n v="-3696"/>
    <n v="0"/>
    <n v="3696"/>
    <n v="317149"/>
  </r>
  <r>
    <s v="G"/>
    <n v="7"/>
    <n v="819"/>
    <n v="6"/>
    <n v="1018421675"/>
    <s v="RODRIGUEZ PARRADO EDWIN EFREN           "/>
    <x v="20"/>
    <x v="20"/>
    <n v="20170213"/>
    <x v="1"/>
    <s v="PAGO NOMINA RESERVAS DE LA FACULTAD DE CIENCIAS Y "/>
    <n v="-1785"/>
    <n v="0"/>
    <n v="1785"/>
    <n v="317149"/>
  </r>
  <r>
    <s v="G"/>
    <n v="7"/>
    <n v="820"/>
    <n v="1"/>
    <n v="74352319"/>
    <s v="VILLAMIL AVILA GEOVANI ARIEL            "/>
    <x v="0"/>
    <x v="0"/>
    <n v="20170213"/>
    <x v="1"/>
    <s v="PAGO NOMINA RESERVAS DE LA FACULTAD DE CIENCIAS Y "/>
    <n v="-617792"/>
    <n v="0"/>
    <n v="617792"/>
    <n v="0"/>
  </r>
  <r>
    <s v="G"/>
    <n v="7"/>
    <n v="820"/>
    <n v="2"/>
    <n v="74352319"/>
    <s v="VILLAMIL AVILA GEOVANI ARIEL            "/>
    <x v="6"/>
    <x v="6"/>
    <n v="20170213"/>
    <x v="1"/>
    <s v="PAGO NOMINA RESERVAS DE LA FACULTAD DE CIENCIAS Y "/>
    <n v="634299"/>
    <n v="634299"/>
    <n v="0"/>
    <n v="0"/>
  </r>
  <r>
    <s v="G"/>
    <n v="7"/>
    <n v="820"/>
    <n v="3"/>
    <n v="74352319"/>
    <s v="VILLAMIL AVILA GEOVANI ARIEL            "/>
    <x v="21"/>
    <x v="21"/>
    <n v="20170213"/>
    <x v="1"/>
    <s v="PAGO NOMINA RESERVAS DE LA FACULTAD DE CIENCIAS Y "/>
    <n v="-3696"/>
    <n v="0"/>
    <n v="3696"/>
    <n v="634299"/>
  </r>
  <r>
    <s v="G"/>
    <n v="7"/>
    <n v="820"/>
    <n v="4"/>
    <n v="74352319"/>
    <s v="VILLAMIL AVILA GEOVANI ARIEL            "/>
    <x v="22"/>
    <x v="22"/>
    <n v="20170213"/>
    <x v="1"/>
    <s v="PAGO NOMINA RESERVAS DE LA FACULTAD DE CIENCIAS Y "/>
    <n v="-1848"/>
    <n v="0"/>
    <n v="1848"/>
    <n v="634299"/>
  </r>
  <r>
    <s v="G"/>
    <n v="7"/>
    <n v="820"/>
    <n v="5"/>
    <n v="74352319"/>
    <s v="VILLAMIL AVILA GEOVANI ARIEL            "/>
    <x v="23"/>
    <x v="23"/>
    <n v="20170213"/>
    <x v="1"/>
    <s v="PAGO NOMINA RESERVAS DE LA FACULTAD DE CIENCIAS Y "/>
    <n v="-7392"/>
    <n v="0"/>
    <n v="7392"/>
    <n v="634299"/>
  </r>
  <r>
    <s v="G"/>
    <n v="7"/>
    <n v="820"/>
    <n v="6"/>
    <n v="74352319"/>
    <s v="VILLAMIL AVILA GEOVANI ARIEL            "/>
    <x v="20"/>
    <x v="20"/>
    <n v="20170213"/>
    <x v="1"/>
    <s v="PAGO NOMINA RESERVAS DE LA FACULTAD DE CIENCIAS Y "/>
    <n v="-3571"/>
    <n v="0"/>
    <n v="3571"/>
    <n v="634299"/>
  </r>
  <r>
    <s v="G"/>
    <n v="7"/>
    <n v="821"/>
    <n v="1"/>
    <n v="74352319"/>
    <s v="VILLAMIL AVILA GEOVANI ARIEL            "/>
    <x v="0"/>
    <x v="0"/>
    <n v="20170213"/>
    <x v="1"/>
    <s v="PAGO NOMINA RESERVAS DE LA FACULTAD DE CIENCIAS Y "/>
    <n v="-308896"/>
    <n v="0"/>
    <n v="308896"/>
    <n v="0"/>
  </r>
  <r>
    <s v="G"/>
    <n v="7"/>
    <n v="821"/>
    <n v="2"/>
    <n v="74352319"/>
    <s v="VILLAMIL AVILA GEOVANI ARIEL            "/>
    <x v="6"/>
    <x v="6"/>
    <n v="20170213"/>
    <x v="1"/>
    <s v="PAGO NOMINA RESERVAS DE LA FACULTAD DE CIENCIAS Y "/>
    <n v="317149"/>
    <n v="317149"/>
    <n v="0"/>
    <n v="0"/>
  </r>
  <r>
    <s v="G"/>
    <n v="7"/>
    <n v="821"/>
    <n v="3"/>
    <n v="74352319"/>
    <s v="VILLAMIL AVILA GEOVANI ARIEL            "/>
    <x v="21"/>
    <x v="21"/>
    <n v="20170213"/>
    <x v="1"/>
    <s v="PAGO NOMINA RESERVAS DE LA FACULTAD DE CIENCIAS Y "/>
    <n v="-1848"/>
    <n v="0"/>
    <n v="1848"/>
    <n v="317149"/>
  </r>
  <r>
    <s v="G"/>
    <n v="7"/>
    <n v="821"/>
    <n v="4"/>
    <n v="74352319"/>
    <s v="VILLAMIL AVILA GEOVANI ARIEL            "/>
    <x v="22"/>
    <x v="22"/>
    <n v="20170213"/>
    <x v="1"/>
    <s v="PAGO NOMINA RESERVAS DE LA FACULTAD DE CIENCIAS Y "/>
    <n v="-924"/>
    <n v="0"/>
    <n v="924"/>
    <n v="317149"/>
  </r>
  <r>
    <s v="G"/>
    <n v="7"/>
    <n v="821"/>
    <n v="5"/>
    <n v="74352319"/>
    <s v="VILLAMIL AVILA GEOVANI ARIEL            "/>
    <x v="23"/>
    <x v="23"/>
    <n v="20170213"/>
    <x v="1"/>
    <s v="PAGO NOMINA RESERVAS DE LA FACULTAD DE CIENCIAS Y "/>
    <n v="-3696"/>
    <n v="0"/>
    <n v="3696"/>
    <n v="317149"/>
  </r>
  <r>
    <s v="G"/>
    <n v="7"/>
    <n v="821"/>
    <n v="6"/>
    <n v="74352319"/>
    <s v="VILLAMIL AVILA GEOVANI ARIEL            "/>
    <x v="20"/>
    <x v="20"/>
    <n v="20170213"/>
    <x v="1"/>
    <s v="PAGO NOMINA RESERVAS DE LA FACULTAD DE CIENCIAS Y "/>
    <n v="-1785"/>
    <n v="0"/>
    <n v="1785"/>
    <n v="317149"/>
  </r>
  <r>
    <s v="G"/>
    <n v="7"/>
    <n v="822"/>
    <n v="1"/>
    <n v="80216092"/>
    <s v="RODRIGUEZ GOMEZ NELSON FERNANDO         "/>
    <x v="0"/>
    <x v="0"/>
    <n v="20170213"/>
    <x v="1"/>
    <s v="PAGO NOMINA RESERVAS DE LA FACULTAD DE CIENCIAS Y "/>
    <n v="-871416"/>
    <n v="0"/>
    <n v="871416"/>
    <n v="0"/>
  </r>
  <r>
    <s v="G"/>
    <n v="7"/>
    <n v="822"/>
    <n v="2"/>
    <n v="80216092"/>
    <s v="RODRIGUEZ GOMEZ NELSON FERNANDO         "/>
    <x v="6"/>
    <x v="6"/>
    <n v="20170213"/>
    <x v="1"/>
    <s v="PAGO NOMINA RESERVAS DE LA FACULTAD DE CIENCIAS Y "/>
    <n v="896290"/>
    <n v="896290"/>
    <n v="0"/>
    <n v="0"/>
  </r>
  <r>
    <s v="G"/>
    <n v="7"/>
    <n v="822"/>
    <n v="3"/>
    <n v="80216092"/>
    <s v="RODRIGUEZ GOMEZ NELSON FERNANDO         "/>
    <x v="21"/>
    <x v="21"/>
    <n v="20170213"/>
    <x v="1"/>
    <s v="PAGO NOMINA RESERVAS DE LA FACULTAD DE CIENCIAS Y "/>
    <n v="-5570"/>
    <n v="0"/>
    <n v="5570"/>
    <n v="896290"/>
  </r>
  <r>
    <s v="G"/>
    <n v="7"/>
    <n v="822"/>
    <n v="4"/>
    <n v="80216092"/>
    <s v="RODRIGUEZ GOMEZ NELSON FERNANDO         "/>
    <x v="22"/>
    <x v="22"/>
    <n v="20170213"/>
    <x v="1"/>
    <s v="PAGO NOMINA RESERVAS DE LA FACULTAD DE CIENCIAS Y "/>
    <n v="-2785"/>
    <n v="0"/>
    <n v="2785"/>
    <n v="896290"/>
  </r>
  <r>
    <s v="G"/>
    <n v="7"/>
    <n v="822"/>
    <n v="5"/>
    <n v="80216092"/>
    <s v="RODRIGUEZ GOMEZ NELSON FERNANDO         "/>
    <x v="23"/>
    <x v="23"/>
    <n v="20170213"/>
    <x v="1"/>
    <s v="PAGO NOMINA RESERVAS DE LA FACULTAD DE CIENCIAS Y "/>
    <n v="-11139"/>
    <n v="0"/>
    <n v="11139"/>
    <n v="896290"/>
  </r>
  <r>
    <s v="G"/>
    <n v="7"/>
    <n v="822"/>
    <n v="6"/>
    <n v="80216092"/>
    <s v="RODRIGUEZ GOMEZ NELSON FERNANDO         "/>
    <x v="20"/>
    <x v="20"/>
    <n v="20170213"/>
    <x v="1"/>
    <s v="PAGO NOMINA RESERVAS DE LA FACULTAD DE CIENCIAS Y "/>
    <n v="-5380"/>
    <n v="0"/>
    <n v="5380"/>
    <n v="896290"/>
  </r>
  <r>
    <s v="G"/>
    <n v="7"/>
    <n v="823"/>
    <n v="1"/>
    <n v="80216092"/>
    <s v="RODRIGUEZ GOMEZ NELSON FERNANDO         "/>
    <x v="0"/>
    <x v="0"/>
    <n v="20170213"/>
    <x v="1"/>
    <s v="PAGO NOMINA RESERVAS DE LA FACULTAD DE CIENCIAS Y "/>
    <n v="-335162"/>
    <n v="0"/>
    <n v="335162"/>
    <n v="0"/>
  </r>
  <r>
    <s v="G"/>
    <n v="7"/>
    <n v="823"/>
    <n v="2"/>
    <n v="80216092"/>
    <s v="RODRIGUEZ GOMEZ NELSON FERNANDO         "/>
    <x v="6"/>
    <x v="6"/>
    <n v="20170213"/>
    <x v="1"/>
    <s v="PAGO NOMINA RESERVAS DE LA FACULTAD DE CIENCIAS Y "/>
    <n v="344728"/>
    <n v="344728"/>
    <n v="0"/>
    <n v="0"/>
  </r>
  <r>
    <s v="G"/>
    <n v="7"/>
    <n v="823"/>
    <n v="3"/>
    <n v="80216092"/>
    <s v="RODRIGUEZ GOMEZ NELSON FERNANDO         "/>
    <x v="21"/>
    <x v="21"/>
    <n v="20170213"/>
    <x v="1"/>
    <s v="PAGO NOMINA RESERVAS DE LA FACULTAD DE CIENCIAS Y "/>
    <n v="-2142"/>
    <n v="0"/>
    <n v="2142"/>
    <n v="344728"/>
  </r>
  <r>
    <s v="G"/>
    <n v="7"/>
    <n v="823"/>
    <n v="4"/>
    <n v="80216092"/>
    <s v="RODRIGUEZ GOMEZ NELSON FERNANDO         "/>
    <x v="22"/>
    <x v="22"/>
    <n v="20170213"/>
    <x v="1"/>
    <s v="PAGO NOMINA RESERVAS DE LA FACULTAD DE CIENCIAS Y "/>
    <n v="-1071"/>
    <n v="0"/>
    <n v="1071"/>
    <n v="344728"/>
  </r>
  <r>
    <s v="G"/>
    <n v="7"/>
    <n v="823"/>
    <n v="5"/>
    <n v="80216092"/>
    <s v="RODRIGUEZ GOMEZ NELSON FERNANDO         "/>
    <x v="23"/>
    <x v="23"/>
    <n v="20170213"/>
    <x v="1"/>
    <s v="PAGO NOMINA RESERVAS DE LA FACULTAD DE CIENCIAS Y "/>
    <n v="-4284"/>
    <n v="0"/>
    <n v="4284"/>
    <n v="344728"/>
  </r>
  <r>
    <s v="G"/>
    <n v="7"/>
    <n v="823"/>
    <n v="6"/>
    <n v="80216092"/>
    <s v="RODRIGUEZ GOMEZ NELSON FERNANDO         "/>
    <x v="20"/>
    <x v="20"/>
    <n v="20170213"/>
    <x v="1"/>
    <s v="PAGO NOMINA RESERVAS DE LA FACULTAD DE CIENCIAS Y "/>
    <n v="-2069"/>
    <n v="0"/>
    <n v="2069"/>
    <n v="344728"/>
  </r>
  <r>
    <s v="G"/>
    <n v="7"/>
    <n v="824"/>
    <n v="1"/>
    <n v="1026250703"/>
    <s v="BRAVO PI･EROS  NESTOR FABIAN            "/>
    <x v="0"/>
    <x v="0"/>
    <n v="20170213"/>
    <x v="1"/>
    <s v="PAGO NOMINA RESERVAS DE LA FACULTAD DE CIENCIAS Y "/>
    <n v="-804660"/>
    <n v="0"/>
    <n v="804660"/>
    <n v="0"/>
  </r>
  <r>
    <s v="G"/>
    <n v="7"/>
    <n v="824"/>
    <n v="2"/>
    <n v="1026250703"/>
    <s v="BRAVO PI･EROS  NESTOR FABIAN            "/>
    <x v="6"/>
    <x v="6"/>
    <n v="20170213"/>
    <x v="1"/>
    <s v="PAGO NOMINA RESERVAS DE LA FACULTAD DE CIENCIAS Y "/>
    <n v="827346"/>
    <n v="827346"/>
    <n v="0"/>
    <n v="0"/>
  </r>
  <r>
    <s v="G"/>
    <n v="7"/>
    <n v="824"/>
    <n v="3"/>
    <n v="1026250703"/>
    <s v="BRAVO PI･EROS  NESTOR FABIAN            "/>
    <x v="21"/>
    <x v="21"/>
    <n v="20170213"/>
    <x v="1"/>
    <s v="PAGO NOMINA RESERVAS DE LA FACULTAD DE CIENCIAS Y "/>
    <n v="-5080"/>
    <n v="0"/>
    <n v="5080"/>
    <n v="827346"/>
  </r>
  <r>
    <s v="G"/>
    <n v="7"/>
    <n v="824"/>
    <n v="4"/>
    <n v="1026250703"/>
    <s v="BRAVO PI･EROS  NESTOR FABIAN            "/>
    <x v="22"/>
    <x v="22"/>
    <n v="20170213"/>
    <x v="1"/>
    <s v="PAGO NOMINA RESERVAS DE LA FACULTAD DE CIENCIAS Y "/>
    <n v="-2540"/>
    <n v="0"/>
    <n v="2540"/>
    <n v="827346"/>
  </r>
  <r>
    <s v="G"/>
    <n v="7"/>
    <n v="824"/>
    <n v="5"/>
    <n v="1026250703"/>
    <s v="BRAVO PI･EROS  NESTOR FABIAN            "/>
    <x v="23"/>
    <x v="23"/>
    <n v="20170213"/>
    <x v="1"/>
    <s v="PAGO NOMINA RESERVAS DE LA FACULTAD DE CIENCIAS Y "/>
    <n v="-10159"/>
    <n v="0"/>
    <n v="10159"/>
    <n v="827346"/>
  </r>
  <r>
    <s v="G"/>
    <n v="7"/>
    <n v="824"/>
    <n v="6"/>
    <n v="1026250703"/>
    <s v="BRAVO PI･EROS  NESTOR FABIAN            "/>
    <x v="20"/>
    <x v="20"/>
    <n v="20170213"/>
    <x v="1"/>
    <s v="PAGO NOMINA RESERVAS DE LA FACULTAD DE CIENCIAS Y "/>
    <n v="-4907"/>
    <n v="0"/>
    <n v="4907"/>
    <n v="827346"/>
  </r>
  <r>
    <s v="G"/>
    <n v="7"/>
    <n v="825"/>
    <n v="1"/>
    <n v="1026250703"/>
    <s v="BRAVO PI･EROS  NESTOR FABIAN            "/>
    <x v="0"/>
    <x v="0"/>
    <n v="20170213"/>
    <x v="1"/>
    <s v="PAGO NOMINA RESERVAS DE LA FACULTAD DE CIENCIAS Y "/>
    <n v="-335276"/>
    <n v="0"/>
    <n v="335276"/>
    <n v="0"/>
  </r>
  <r>
    <s v="G"/>
    <n v="7"/>
    <n v="825"/>
    <n v="2"/>
    <n v="1026250703"/>
    <s v="BRAVO PI･EROS  NESTOR FABIAN            "/>
    <x v="6"/>
    <x v="6"/>
    <n v="20170213"/>
    <x v="1"/>
    <s v="PAGO NOMINA RESERVAS DE LA FACULTAD DE CIENCIAS Y "/>
    <n v="344728"/>
    <n v="344728"/>
    <n v="0"/>
    <n v="0"/>
  </r>
  <r>
    <s v="G"/>
    <n v="7"/>
    <n v="825"/>
    <n v="3"/>
    <n v="1026250703"/>
    <s v="BRAVO PI･EROS  NESTOR FABIAN            "/>
    <x v="21"/>
    <x v="21"/>
    <n v="20170213"/>
    <x v="1"/>
    <s v="PAGO NOMINA RESERVAS DE LA FACULTAD DE CIENCIAS Y "/>
    <n v="-2116"/>
    <n v="0"/>
    <n v="2116"/>
    <n v="344728"/>
  </r>
  <r>
    <s v="G"/>
    <n v="7"/>
    <n v="825"/>
    <n v="4"/>
    <n v="1026250703"/>
    <s v="BRAVO PI･EROS  NESTOR FABIAN            "/>
    <x v="22"/>
    <x v="22"/>
    <n v="20170213"/>
    <x v="1"/>
    <s v="PAGO NOMINA RESERVAS DE LA FACULTAD DE CIENCIAS Y "/>
    <n v="-1058"/>
    <n v="0"/>
    <n v="1058"/>
    <n v="344728"/>
  </r>
  <r>
    <s v="G"/>
    <n v="7"/>
    <n v="825"/>
    <n v="5"/>
    <n v="1026250703"/>
    <s v="BRAVO PI･EROS  NESTOR FABIAN            "/>
    <x v="23"/>
    <x v="23"/>
    <n v="20170213"/>
    <x v="1"/>
    <s v="PAGO NOMINA RESERVAS DE LA FACULTAD DE CIENCIAS Y "/>
    <n v="-4233"/>
    <n v="0"/>
    <n v="4233"/>
    <n v="344728"/>
  </r>
  <r>
    <s v="G"/>
    <n v="7"/>
    <n v="825"/>
    <n v="6"/>
    <n v="1026250703"/>
    <s v="BRAVO PI･EROS  NESTOR FABIAN            "/>
    <x v="20"/>
    <x v="20"/>
    <n v="20170213"/>
    <x v="1"/>
    <s v="PAGO NOMINA RESERVAS DE LA FACULTAD DE CIENCIAS Y "/>
    <n v="-2045"/>
    <n v="0"/>
    <n v="2045"/>
    <n v="344728"/>
  </r>
  <r>
    <s v="G"/>
    <n v="7"/>
    <n v="826"/>
    <n v="1"/>
    <n v="1057575796"/>
    <s v="DIAZ GOMEZ VICTOR ALFONSO               "/>
    <x v="0"/>
    <x v="0"/>
    <n v="20170213"/>
    <x v="1"/>
    <s v="PAGO NOMINA RESERVAS DE LA FACULTAD DE CIENCIAS Y "/>
    <n v="-618068"/>
    <n v="0"/>
    <n v="618068"/>
    <n v="0"/>
  </r>
  <r>
    <s v="G"/>
    <n v="7"/>
    <n v="826"/>
    <n v="2"/>
    <n v="1057575796"/>
    <s v="DIAZ GOMEZ VICTOR ALFONSO               "/>
    <x v="6"/>
    <x v="6"/>
    <n v="20170213"/>
    <x v="1"/>
    <s v="PAGO NOMINA RESERVAS DE LA FACULTAD DE CIENCIAS Y "/>
    <n v="634299"/>
    <n v="634299"/>
    <n v="0"/>
    <n v="0"/>
  </r>
  <r>
    <s v="G"/>
    <n v="7"/>
    <n v="826"/>
    <n v="3"/>
    <n v="1057575796"/>
    <s v="DIAZ GOMEZ VICTOR ALFONSO               "/>
    <x v="21"/>
    <x v="21"/>
    <n v="20170213"/>
    <x v="1"/>
    <s v="PAGO NOMINA RESERVAS DE LA FACULTAD DE CIENCIAS Y "/>
    <n v="-3634"/>
    <n v="0"/>
    <n v="3634"/>
    <n v="634299"/>
  </r>
  <r>
    <s v="G"/>
    <n v="7"/>
    <n v="826"/>
    <n v="4"/>
    <n v="1057575796"/>
    <s v="DIAZ GOMEZ VICTOR ALFONSO               "/>
    <x v="22"/>
    <x v="22"/>
    <n v="20170213"/>
    <x v="1"/>
    <s v="PAGO NOMINA RESERVAS DE LA FACULTAD DE CIENCIAS Y "/>
    <n v="-1817"/>
    <n v="0"/>
    <n v="1817"/>
    <n v="634299"/>
  </r>
  <r>
    <s v="G"/>
    <n v="7"/>
    <n v="826"/>
    <n v="5"/>
    <n v="1057575796"/>
    <s v="DIAZ GOMEZ VICTOR ALFONSO               "/>
    <x v="23"/>
    <x v="23"/>
    <n v="20170213"/>
    <x v="1"/>
    <s v="PAGO NOMINA RESERVAS DE LA FACULTAD DE CIENCIAS Y "/>
    <n v="-7269"/>
    <n v="0"/>
    <n v="7269"/>
    <n v="634299"/>
  </r>
  <r>
    <s v="G"/>
    <n v="7"/>
    <n v="826"/>
    <n v="6"/>
    <n v="1057575796"/>
    <s v="DIAZ GOMEZ VICTOR ALFONSO               "/>
    <x v="20"/>
    <x v="20"/>
    <n v="20170213"/>
    <x v="1"/>
    <s v="PAGO NOMINA RESERVAS DE LA FACULTAD DE CIENCIAS Y "/>
    <n v="-3511"/>
    <n v="0"/>
    <n v="3511"/>
    <n v="634299"/>
  </r>
  <r>
    <s v="G"/>
    <n v="7"/>
    <n v="827"/>
    <n v="1"/>
    <n v="1057575796"/>
    <s v="DIAZ GOMEZ VICTOR ALFONSO               "/>
    <x v="0"/>
    <x v="0"/>
    <n v="20170213"/>
    <x v="1"/>
    <s v="PAGO NOMINA RESERVAS DE LA FACULTAD DE CIENCIAS Y "/>
    <n v="-257528"/>
    <n v="0"/>
    <n v="257528"/>
    <n v="0"/>
  </r>
  <r>
    <s v="G"/>
    <n v="7"/>
    <n v="827"/>
    <n v="2"/>
    <n v="1057575796"/>
    <s v="DIAZ GOMEZ VICTOR ALFONSO               "/>
    <x v="6"/>
    <x v="6"/>
    <n v="20170213"/>
    <x v="1"/>
    <s v="PAGO NOMINA RESERVAS DE LA FACULTAD DE CIENCIAS Y "/>
    <n v="264291"/>
    <n v="264291"/>
    <n v="0"/>
    <n v="0"/>
  </r>
  <r>
    <s v="G"/>
    <n v="7"/>
    <n v="827"/>
    <n v="3"/>
    <n v="1057575796"/>
    <s v="DIAZ GOMEZ VICTOR ALFONSO               "/>
    <x v="21"/>
    <x v="21"/>
    <n v="20170213"/>
    <x v="1"/>
    <s v="PAGO NOMINA RESERVAS DE LA FACULTAD DE CIENCIAS Y "/>
    <n v="-1514"/>
    <n v="0"/>
    <n v="1514"/>
    <n v="264291"/>
  </r>
  <r>
    <s v="G"/>
    <n v="7"/>
    <n v="827"/>
    <n v="4"/>
    <n v="1057575796"/>
    <s v="DIAZ GOMEZ VICTOR ALFONSO               "/>
    <x v="22"/>
    <x v="22"/>
    <n v="20170213"/>
    <x v="1"/>
    <s v="PAGO NOMINA RESERVAS DE LA FACULTAD DE CIENCIAS Y "/>
    <n v="-757"/>
    <n v="0"/>
    <n v="757"/>
    <n v="264291"/>
  </r>
  <r>
    <s v="G"/>
    <n v="7"/>
    <n v="827"/>
    <n v="5"/>
    <n v="1057575796"/>
    <s v="DIAZ GOMEZ VICTOR ALFONSO               "/>
    <x v="23"/>
    <x v="23"/>
    <n v="20170213"/>
    <x v="1"/>
    <s v="PAGO NOMINA RESERVAS DE LA FACULTAD DE CIENCIAS Y "/>
    <n v="-3029"/>
    <n v="0"/>
    <n v="3029"/>
    <n v="264291"/>
  </r>
  <r>
    <s v="G"/>
    <n v="7"/>
    <n v="827"/>
    <n v="6"/>
    <n v="1057575796"/>
    <s v="DIAZ GOMEZ VICTOR ALFONSO               "/>
    <x v="20"/>
    <x v="20"/>
    <n v="20170213"/>
    <x v="1"/>
    <s v="PAGO NOMINA RESERVAS DE LA FACULTAD DE CIENCIAS Y "/>
    <n v="-1463"/>
    <n v="0"/>
    <n v="1463"/>
    <n v="264291"/>
  </r>
  <r>
    <s v="G"/>
    <n v="7"/>
    <n v="828"/>
    <n v="1"/>
    <n v="79645629"/>
    <s v="JARA HUERFANO ALVARO ESNEIDER           "/>
    <x v="0"/>
    <x v="0"/>
    <n v="20170213"/>
    <x v="1"/>
    <s v="PAGO NOMINA RESERVAS DE LA FACULTAD DE CIENCIAS Y "/>
    <n v="-804660"/>
    <n v="0"/>
    <n v="804660"/>
    <n v="0"/>
  </r>
  <r>
    <s v="G"/>
    <n v="7"/>
    <n v="828"/>
    <n v="2"/>
    <n v="79645629"/>
    <s v="JARA HUERFANO ALVARO ESNEIDER           "/>
    <x v="6"/>
    <x v="6"/>
    <n v="20170213"/>
    <x v="1"/>
    <s v="PAGO NOMINA RESERVAS DE LA FACULTAD DE CIENCIAS Y "/>
    <n v="827346"/>
    <n v="827346"/>
    <n v="0"/>
    <n v="0"/>
  </r>
  <r>
    <s v="G"/>
    <n v="7"/>
    <n v="828"/>
    <n v="3"/>
    <n v="79645629"/>
    <s v="JARA HUERFANO ALVARO ESNEIDER           "/>
    <x v="21"/>
    <x v="21"/>
    <n v="20170213"/>
    <x v="1"/>
    <s v="PAGO NOMINA RESERVAS DE LA FACULTAD DE CIENCIAS Y "/>
    <n v="-5080"/>
    <n v="0"/>
    <n v="5080"/>
    <n v="827346"/>
  </r>
  <r>
    <s v="G"/>
    <n v="7"/>
    <n v="828"/>
    <n v="4"/>
    <n v="79645629"/>
    <s v="JARA HUERFANO ALVARO ESNEIDER           "/>
    <x v="22"/>
    <x v="22"/>
    <n v="20170213"/>
    <x v="1"/>
    <s v="PAGO NOMINA RESERVAS DE LA FACULTAD DE CIENCIAS Y "/>
    <n v="-2540"/>
    <n v="0"/>
    <n v="2540"/>
    <n v="827346"/>
  </r>
  <r>
    <s v="G"/>
    <n v="7"/>
    <n v="828"/>
    <n v="5"/>
    <n v="79645629"/>
    <s v="JARA HUERFANO ALVARO ESNEIDER           "/>
    <x v="23"/>
    <x v="23"/>
    <n v="20170213"/>
    <x v="1"/>
    <s v="PAGO NOMINA RESERVAS DE LA FACULTAD DE CIENCIAS Y "/>
    <n v="-10159"/>
    <n v="0"/>
    <n v="10159"/>
    <n v="827346"/>
  </r>
  <r>
    <s v="G"/>
    <n v="7"/>
    <n v="828"/>
    <n v="6"/>
    <n v="79645629"/>
    <s v="JARA HUERFANO ALVARO ESNEIDER           "/>
    <x v="20"/>
    <x v="20"/>
    <n v="20170213"/>
    <x v="1"/>
    <s v="PAGO NOMINA RESERVAS DE LA FACULTAD DE CIENCIAS Y "/>
    <n v="-4907"/>
    <n v="0"/>
    <n v="4907"/>
    <n v="827346"/>
  </r>
  <r>
    <s v="G"/>
    <n v="7"/>
    <n v="829"/>
    <n v="1"/>
    <n v="79645629"/>
    <s v="JARA HUERFANO ALVARO ESNEIDER           "/>
    <x v="0"/>
    <x v="0"/>
    <n v="20170213"/>
    <x v="1"/>
    <s v="PAGO NOMINA RESERVAS DE LA FACULTAD DE CIENCIAS Y "/>
    <n v="-335276"/>
    <n v="0"/>
    <n v="335276"/>
    <n v="0"/>
  </r>
  <r>
    <s v="G"/>
    <n v="7"/>
    <n v="829"/>
    <n v="2"/>
    <n v="79645629"/>
    <s v="JARA HUERFANO ALVARO ESNEIDER           "/>
    <x v="6"/>
    <x v="6"/>
    <n v="20170213"/>
    <x v="1"/>
    <s v="PAGO NOMINA RESERVAS DE LA FACULTAD DE CIENCIAS Y "/>
    <n v="344728"/>
    <n v="344728"/>
    <n v="0"/>
    <n v="0"/>
  </r>
  <r>
    <s v="G"/>
    <n v="7"/>
    <n v="829"/>
    <n v="3"/>
    <n v="79645629"/>
    <s v="JARA HUERFANO ALVARO ESNEIDER           "/>
    <x v="21"/>
    <x v="21"/>
    <n v="20170213"/>
    <x v="1"/>
    <s v="PAGO NOMINA RESERVAS DE LA FACULTAD DE CIENCIAS Y "/>
    <n v="-2116"/>
    <n v="0"/>
    <n v="2116"/>
    <n v="344728"/>
  </r>
  <r>
    <s v="G"/>
    <n v="7"/>
    <n v="829"/>
    <n v="4"/>
    <n v="79645629"/>
    <s v="JARA HUERFANO ALVARO ESNEIDER           "/>
    <x v="22"/>
    <x v="22"/>
    <n v="20170213"/>
    <x v="1"/>
    <s v="PAGO NOMINA RESERVAS DE LA FACULTAD DE CIENCIAS Y "/>
    <n v="-1058"/>
    <n v="0"/>
    <n v="1058"/>
    <n v="344728"/>
  </r>
  <r>
    <s v="G"/>
    <n v="7"/>
    <n v="829"/>
    <n v="5"/>
    <n v="79645629"/>
    <s v="JARA HUERFANO ALVARO ESNEIDER           "/>
    <x v="23"/>
    <x v="23"/>
    <n v="20170213"/>
    <x v="1"/>
    <s v="PAGO NOMINA RESERVAS DE LA FACULTAD DE CIENCIAS Y "/>
    <n v="-4233"/>
    <n v="0"/>
    <n v="4233"/>
    <n v="344728"/>
  </r>
  <r>
    <s v="G"/>
    <n v="7"/>
    <n v="829"/>
    <n v="6"/>
    <n v="79645629"/>
    <s v="JARA HUERFANO ALVARO ESNEIDER           "/>
    <x v="20"/>
    <x v="20"/>
    <n v="20170213"/>
    <x v="1"/>
    <s v="PAGO NOMINA RESERVAS DE LA FACULTAD DE CIENCIAS Y "/>
    <n v="-2045"/>
    <n v="0"/>
    <n v="2045"/>
    <n v="344728"/>
  </r>
  <r>
    <s v="G"/>
    <n v="7"/>
    <n v="830"/>
    <n v="1"/>
    <n v="79219917"/>
    <s v="BARON ALDANA ANDRES RUBEN               "/>
    <x v="0"/>
    <x v="0"/>
    <n v="20170213"/>
    <x v="1"/>
    <s v="PAGO NOMINA RESERVAS DE LA FACULTAD DE CIENCIAS Y "/>
    <n v="-804386"/>
    <n v="0"/>
    <n v="804386"/>
    <n v="0"/>
  </r>
  <r>
    <s v="G"/>
    <n v="7"/>
    <n v="830"/>
    <n v="2"/>
    <n v="79219917"/>
    <s v="BARON ALDANA ANDRES RUBEN               "/>
    <x v="6"/>
    <x v="6"/>
    <n v="20170213"/>
    <x v="1"/>
    <s v="PAGO NOMINA RESERVAS DE LA FACULTAD DE CIENCIAS Y "/>
    <n v="827346"/>
    <n v="827346"/>
    <n v="0"/>
    <n v="0"/>
  </r>
  <r>
    <s v="G"/>
    <n v="7"/>
    <n v="830"/>
    <n v="3"/>
    <n v="79219917"/>
    <s v="BARON ALDANA ANDRES RUBEN               "/>
    <x v="21"/>
    <x v="21"/>
    <n v="20170213"/>
    <x v="1"/>
    <s v="PAGO NOMINA RESERVAS DE LA FACULTAD DE CIENCIAS Y "/>
    <n v="-5141"/>
    <n v="0"/>
    <n v="5141"/>
    <n v="827346"/>
  </r>
  <r>
    <s v="G"/>
    <n v="7"/>
    <n v="830"/>
    <n v="4"/>
    <n v="79219917"/>
    <s v="BARON ALDANA ANDRES RUBEN               "/>
    <x v="22"/>
    <x v="22"/>
    <n v="20170213"/>
    <x v="1"/>
    <s v="PAGO NOMINA RESERVAS DE LA FACULTAD DE CIENCIAS Y "/>
    <n v="-2571"/>
    <n v="0"/>
    <n v="2571"/>
    <n v="827346"/>
  </r>
  <r>
    <s v="G"/>
    <n v="7"/>
    <n v="830"/>
    <n v="5"/>
    <n v="79219917"/>
    <s v="BARON ALDANA ANDRES RUBEN               "/>
    <x v="23"/>
    <x v="23"/>
    <n v="20170213"/>
    <x v="1"/>
    <s v="PAGO NOMINA RESERVAS DE LA FACULTAD DE CIENCIAS Y "/>
    <n v="-10282"/>
    <n v="0"/>
    <n v="10282"/>
    <n v="827346"/>
  </r>
  <r>
    <s v="G"/>
    <n v="7"/>
    <n v="830"/>
    <n v="6"/>
    <n v="79219917"/>
    <s v="BARON ALDANA ANDRES RUBEN               "/>
    <x v="20"/>
    <x v="20"/>
    <n v="20170213"/>
    <x v="1"/>
    <s v="PAGO NOMINA RESERVAS DE LA FACULTAD DE CIENCIAS Y "/>
    <n v="-4966"/>
    <n v="0"/>
    <n v="4966"/>
    <n v="827346"/>
  </r>
  <r>
    <s v="G"/>
    <n v="7"/>
    <n v="831"/>
    <n v="1"/>
    <n v="79219917"/>
    <s v="BARON ALDANA ANDRES RUBEN               "/>
    <x v="0"/>
    <x v="0"/>
    <n v="20170213"/>
    <x v="1"/>
    <s v="PAGO NOMINA RESERVAS DE LA FACULTAD DE CIENCIAS Y "/>
    <n v="-402193"/>
    <n v="0"/>
    <n v="402193"/>
    <n v="0"/>
  </r>
  <r>
    <s v="G"/>
    <n v="7"/>
    <n v="831"/>
    <n v="2"/>
    <n v="79219917"/>
    <s v="BARON ALDANA ANDRES RUBEN               "/>
    <x v="6"/>
    <x v="6"/>
    <n v="20170213"/>
    <x v="1"/>
    <s v="PAGO NOMINA RESERVAS DE LA FACULTAD DE CIENCIAS Y "/>
    <n v="413673"/>
    <n v="413673"/>
    <n v="0"/>
    <n v="0"/>
  </r>
  <r>
    <s v="G"/>
    <n v="7"/>
    <n v="831"/>
    <n v="3"/>
    <n v="79219917"/>
    <s v="BARON ALDANA ANDRES RUBEN               "/>
    <x v="21"/>
    <x v="21"/>
    <n v="20170213"/>
    <x v="1"/>
    <s v="PAGO NOMINA RESERVAS DE LA FACULTAD DE CIENCIAS Y "/>
    <n v="-2571"/>
    <n v="0"/>
    <n v="2571"/>
    <n v="413673"/>
  </r>
  <r>
    <s v="G"/>
    <n v="7"/>
    <n v="831"/>
    <n v="4"/>
    <n v="79219917"/>
    <s v="BARON ALDANA ANDRES RUBEN               "/>
    <x v="22"/>
    <x v="22"/>
    <n v="20170213"/>
    <x v="1"/>
    <s v="PAGO NOMINA RESERVAS DE LA FACULTAD DE CIENCIAS Y "/>
    <n v="-1285"/>
    <n v="0"/>
    <n v="1285"/>
    <n v="413673"/>
  </r>
  <r>
    <s v="G"/>
    <n v="7"/>
    <n v="831"/>
    <n v="5"/>
    <n v="79219917"/>
    <s v="BARON ALDANA ANDRES RUBEN               "/>
    <x v="23"/>
    <x v="23"/>
    <n v="20170213"/>
    <x v="1"/>
    <s v="PAGO NOMINA RESERVAS DE LA FACULTAD DE CIENCIAS Y "/>
    <n v="-5141"/>
    <n v="0"/>
    <n v="5141"/>
    <n v="413673"/>
  </r>
  <r>
    <s v="G"/>
    <n v="7"/>
    <n v="831"/>
    <n v="6"/>
    <n v="79219917"/>
    <s v="BARON ALDANA ANDRES RUBEN               "/>
    <x v="20"/>
    <x v="20"/>
    <n v="20170213"/>
    <x v="1"/>
    <s v="PAGO NOMINA RESERVAS DE LA FACULTAD DE CIENCIAS Y "/>
    <n v="-2483"/>
    <n v="0"/>
    <n v="2483"/>
    <n v="413673"/>
  </r>
  <r>
    <s v="G"/>
    <n v="7"/>
    <n v="832"/>
    <n v="1"/>
    <n v="52262799"/>
    <s v="CARDONA GAITAN OLGA LUCIA Y/O DISE･OS EL"/>
    <x v="0"/>
    <x v="0"/>
    <n v="20170213"/>
    <x v="1"/>
    <s v="PAGO NOMINA RESERVAS DE LA FACULTAD DE CIENCIAS Y "/>
    <n v="-804386"/>
    <n v="0"/>
    <n v="804386"/>
    <n v="0"/>
  </r>
  <r>
    <s v="G"/>
    <n v="7"/>
    <n v="832"/>
    <n v="2"/>
    <n v="52262799"/>
    <s v="CARDONA GAITAN OLGA LUCIA Y/O DISE･OS EL"/>
    <x v="6"/>
    <x v="6"/>
    <n v="20170213"/>
    <x v="1"/>
    <s v="PAGO NOMINA RESERVAS DE LA FACULTAD DE CIENCIAS Y "/>
    <n v="827346"/>
    <n v="827346"/>
    <n v="0"/>
    <n v="0"/>
  </r>
  <r>
    <s v="G"/>
    <n v="7"/>
    <n v="832"/>
    <n v="3"/>
    <n v="52262799"/>
    <s v="CARDONA GAITAN OLGA LUCIA Y/O DISE･OS EL"/>
    <x v="21"/>
    <x v="21"/>
    <n v="20170213"/>
    <x v="1"/>
    <s v="PAGO NOMINA RESERVAS DE LA FACULTAD DE CIENCIAS Y "/>
    <n v="-5141"/>
    <n v="0"/>
    <n v="5141"/>
    <n v="827346"/>
  </r>
  <r>
    <s v="G"/>
    <n v="7"/>
    <n v="832"/>
    <n v="4"/>
    <n v="52262799"/>
    <s v="CARDONA GAITAN OLGA LUCIA Y/O DISE･OS EL"/>
    <x v="22"/>
    <x v="22"/>
    <n v="20170213"/>
    <x v="1"/>
    <s v="PAGO NOMINA RESERVAS DE LA FACULTAD DE CIENCIAS Y "/>
    <n v="-2571"/>
    <n v="0"/>
    <n v="2571"/>
    <n v="827346"/>
  </r>
  <r>
    <s v="G"/>
    <n v="7"/>
    <n v="832"/>
    <n v="5"/>
    <n v="52262799"/>
    <s v="CARDONA GAITAN OLGA LUCIA Y/O DISE･OS EL"/>
    <x v="23"/>
    <x v="23"/>
    <n v="20170213"/>
    <x v="1"/>
    <s v="PAGO NOMINA RESERVAS DE LA FACULTAD DE CIENCIAS Y "/>
    <n v="-10282"/>
    <n v="0"/>
    <n v="10282"/>
    <n v="827346"/>
  </r>
  <r>
    <s v="G"/>
    <n v="7"/>
    <n v="832"/>
    <n v="6"/>
    <n v="52262799"/>
    <s v="CARDONA GAITAN OLGA LUCIA Y/O DISE･OS EL"/>
    <x v="20"/>
    <x v="20"/>
    <n v="20170213"/>
    <x v="1"/>
    <s v="PAGO NOMINA RESERVAS DE LA FACULTAD DE CIENCIAS Y "/>
    <n v="-4966"/>
    <n v="0"/>
    <n v="4966"/>
    <n v="827346"/>
  </r>
  <r>
    <s v="G"/>
    <n v="7"/>
    <n v="833"/>
    <n v="1"/>
    <n v="52262799"/>
    <s v="CARDONA GAITAN OLGA LUCIA Y/O DISE･OS EL"/>
    <x v="0"/>
    <x v="0"/>
    <n v="20170213"/>
    <x v="1"/>
    <s v="PAGO NOMINA RESERVAS DE LA FACULTAD DE CIENCIAS Y "/>
    <n v="-402193"/>
    <n v="0"/>
    <n v="402193"/>
    <n v="0"/>
  </r>
  <r>
    <s v="G"/>
    <n v="7"/>
    <n v="833"/>
    <n v="2"/>
    <n v="52262799"/>
    <s v="CARDONA GAITAN OLGA LUCIA Y/O DISE･OS EL"/>
    <x v="6"/>
    <x v="6"/>
    <n v="20170213"/>
    <x v="1"/>
    <s v="PAGO NOMINA RESERVAS DE LA FACULTAD DE CIENCIAS Y "/>
    <n v="413673"/>
    <n v="413673"/>
    <n v="0"/>
    <n v="0"/>
  </r>
  <r>
    <s v="G"/>
    <n v="7"/>
    <n v="833"/>
    <n v="3"/>
    <n v="52262799"/>
    <s v="CARDONA GAITAN OLGA LUCIA Y/O DISE･OS EL"/>
    <x v="21"/>
    <x v="21"/>
    <n v="20170213"/>
    <x v="1"/>
    <s v="PAGO NOMINA RESERVAS DE LA FACULTAD DE CIENCIAS Y "/>
    <n v="-2571"/>
    <n v="0"/>
    <n v="2571"/>
    <n v="413673"/>
  </r>
  <r>
    <s v="G"/>
    <n v="7"/>
    <n v="833"/>
    <n v="4"/>
    <n v="52262799"/>
    <s v="CARDONA GAITAN OLGA LUCIA Y/O DISE･OS EL"/>
    <x v="22"/>
    <x v="22"/>
    <n v="20170213"/>
    <x v="1"/>
    <s v="PAGO NOMINA RESERVAS DE LA FACULTAD DE CIENCIAS Y "/>
    <n v="-1285"/>
    <n v="0"/>
    <n v="1285"/>
    <n v="413673"/>
  </r>
  <r>
    <s v="G"/>
    <n v="7"/>
    <n v="833"/>
    <n v="5"/>
    <n v="52262799"/>
    <s v="CARDONA GAITAN OLGA LUCIA Y/O DISE･OS EL"/>
    <x v="23"/>
    <x v="23"/>
    <n v="20170213"/>
    <x v="1"/>
    <s v="PAGO NOMINA RESERVAS DE LA FACULTAD DE CIENCIAS Y "/>
    <n v="-5141"/>
    <n v="0"/>
    <n v="5141"/>
    <n v="413673"/>
  </r>
  <r>
    <s v="G"/>
    <n v="7"/>
    <n v="833"/>
    <n v="6"/>
    <n v="52262799"/>
    <s v="CARDONA GAITAN OLGA LUCIA Y/O DISE･OS EL"/>
    <x v="20"/>
    <x v="20"/>
    <n v="20170213"/>
    <x v="1"/>
    <s v="PAGO NOMINA RESERVAS DE LA FACULTAD DE CIENCIAS Y "/>
    <n v="-2483"/>
    <n v="0"/>
    <n v="2483"/>
    <n v="413673"/>
  </r>
  <r>
    <s v="G"/>
    <n v="7"/>
    <n v="834"/>
    <n v="1"/>
    <n v="41683207"/>
    <s v="ZABALA DE LEON SUSANA                   "/>
    <x v="0"/>
    <x v="0"/>
    <n v="20170213"/>
    <x v="1"/>
    <s v="PAGO NOMINA RESERVAS DE LA FACULTAD DE CIENCIAS Y "/>
    <n v="-1076009"/>
    <n v="0"/>
    <n v="1076009"/>
    <n v="0"/>
  </r>
  <r>
    <s v="G"/>
    <n v="7"/>
    <n v="834"/>
    <n v="2"/>
    <n v="41683207"/>
    <s v="ZABALA DE LEON SUSANA                   "/>
    <x v="6"/>
    <x v="6"/>
    <n v="20170213"/>
    <x v="1"/>
    <s v="PAGO NOMINA RESERVAS DE LA FACULTAD DE CIENCIAS Y "/>
    <n v="1110023"/>
    <n v="1110023"/>
    <n v="0"/>
    <n v="0"/>
  </r>
  <r>
    <s v="G"/>
    <n v="7"/>
    <n v="834"/>
    <n v="3"/>
    <n v="41683207"/>
    <s v="ZABALA DE LEON SUSANA                   "/>
    <x v="21"/>
    <x v="21"/>
    <n v="20170213"/>
    <x v="1"/>
    <s v="PAGO NOMINA RESERVAS DE LA FACULTAD DE CIENCIAS Y "/>
    <n v="-7616"/>
    <n v="0"/>
    <n v="7616"/>
    <n v="1110023"/>
  </r>
  <r>
    <s v="G"/>
    <n v="7"/>
    <n v="834"/>
    <n v="4"/>
    <n v="41683207"/>
    <s v="ZABALA DE LEON SUSANA                   "/>
    <x v="22"/>
    <x v="22"/>
    <n v="20170213"/>
    <x v="1"/>
    <s v="PAGO NOMINA RESERVAS DE LA FACULTAD DE CIENCIAS Y "/>
    <n v="-3808"/>
    <n v="0"/>
    <n v="3808"/>
    <n v="1110023"/>
  </r>
  <r>
    <s v="G"/>
    <n v="7"/>
    <n v="834"/>
    <n v="5"/>
    <n v="41683207"/>
    <s v="ZABALA DE LEON SUSANA                   "/>
    <x v="20"/>
    <x v="20"/>
    <n v="20170213"/>
    <x v="1"/>
    <s v="PAGO NOMINA RESERVAS DE LA FACULTAD DE CIENCIAS Y "/>
    <n v="-7357"/>
    <n v="0"/>
    <n v="7357"/>
    <n v="1110023"/>
  </r>
  <r>
    <s v="G"/>
    <n v="7"/>
    <n v="834"/>
    <n v="6"/>
    <n v="41683207"/>
    <s v="ZABALA DE LEON SUSANA                   "/>
    <x v="23"/>
    <x v="23"/>
    <n v="20170213"/>
    <x v="1"/>
    <s v="PAGO NOMINA RESERVAS DE LA FACULTAD DE CIENCIAS Y "/>
    <n v="-15233"/>
    <n v="0"/>
    <n v="15233"/>
    <n v="1110023"/>
  </r>
  <r>
    <s v="G"/>
    <n v="7"/>
    <n v="835"/>
    <n v="1"/>
    <n v="1070014046"/>
    <s v="ANGEL ALARCON WENDY LORRAINE            "/>
    <x v="0"/>
    <x v="0"/>
    <n v="20170213"/>
    <x v="1"/>
    <s v="PAGO NOMINA RESERVAS DE LA FACULTAD DE CIENCIAS Y "/>
    <n v="-1028869"/>
    <n v="0"/>
    <n v="1028869"/>
    <n v="0"/>
  </r>
  <r>
    <s v="G"/>
    <n v="7"/>
    <n v="835"/>
    <n v="2"/>
    <n v="1070014046"/>
    <s v="ANGEL ALARCON WENDY LORRAINE            "/>
    <x v="6"/>
    <x v="6"/>
    <n v="20170213"/>
    <x v="1"/>
    <s v="PAGO NOMINA RESERVAS DE LA FACULTAD DE CIENCIAS Y "/>
    <n v="1057164"/>
    <n v="1057164"/>
    <n v="0"/>
    <n v="0"/>
  </r>
  <r>
    <s v="G"/>
    <n v="7"/>
    <n v="835"/>
    <n v="3"/>
    <n v="1070014046"/>
    <s v="ANGEL ALARCON WENDY LORRAINE            "/>
    <x v="21"/>
    <x v="21"/>
    <n v="20170213"/>
    <x v="1"/>
    <s v="PAGO NOMINA RESERVAS DE LA FACULTAD DE CIENCIAS Y "/>
    <n v="-6336"/>
    <n v="0"/>
    <n v="6336"/>
    <n v="1057164"/>
  </r>
  <r>
    <s v="G"/>
    <n v="7"/>
    <n v="835"/>
    <n v="4"/>
    <n v="1070014046"/>
    <s v="ANGEL ALARCON WENDY LORRAINE            "/>
    <x v="22"/>
    <x v="22"/>
    <n v="20170213"/>
    <x v="1"/>
    <s v="PAGO NOMINA RESERVAS DE LA FACULTAD DE CIENCIAS Y "/>
    <n v="-3168"/>
    <n v="0"/>
    <n v="3168"/>
    <n v="1057164"/>
  </r>
  <r>
    <s v="G"/>
    <n v="7"/>
    <n v="835"/>
    <n v="5"/>
    <n v="1070014046"/>
    <s v="ANGEL ALARCON WENDY LORRAINE            "/>
    <x v="20"/>
    <x v="20"/>
    <n v="20170213"/>
    <x v="1"/>
    <s v="PAGO NOMINA RESERVAS DE LA FACULTAD DE CIENCIAS Y "/>
    <n v="-6120"/>
    <n v="0"/>
    <n v="6120"/>
    <n v="1057164"/>
  </r>
  <r>
    <s v="G"/>
    <n v="7"/>
    <n v="835"/>
    <n v="6"/>
    <n v="1070014046"/>
    <s v="ANGEL ALARCON WENDY LORRAINE            "/>
    <x v="23"/>
    <x v="23"/>
    <n v="20170213"/>
    <x v="1"/>
    <s v="PAGO NOMINA RESERVAS DE LA FACULTAD DE CIENCIAS Y "/>
    <n v="-12671"/>
    <n v="0"/>
    <n v="12671"/>
    <n v="1057164"/>
  </r>
  <r>
    <s v="G"/>
    <n v="7"/>
    <n v="836"/>
    <n v="1"/>
    <n v="53041375"/>
    <s v="MAHECHA JUNCO KAREN VIVIANA             "/>
    <x v="0"/>
    <x v="0"/>
    <n v="20170213"/>
    <x v="1"/>
    <s v="PAGO NOMINA RESERVAS DE LA FACULTAD DE CIENCIAS Y "/>
    <n v="-1079960"/>
    <n v="0"/>
    <n v="1079960"/>
    <n v="0"/>
  </r>
  <r>
    <s v="G"/>
    <n v="7"/>
    <n v="836"/>
    <n v="2"/>
    <n v="53041375"/>
    <s v="MAHECHA JUNCO KAREN VIVIANA             "/>
    <x v="6"/>
    <x v="6"/>
    <n v="20170213"/>
    <x v="1"/>
    <s v="PAGO NOMINA RESERVAS DE LA FACULTAD DE CIENCIAS Y "/>
    <n v="1110023"/>
    <n v="1110023"/>
    <n v="0"/>
    <n v="0"/>
  </r>
  <r>
    <s v="G"/>
    <n v="7"/>
    <n v="836"/>
    <n v="3"/>
    <n v="53041375"/>
    <s v="MAHECHA JUNCO KAREN VIVIANA             "/>
    <x v="21"/>
    <x v="21"/>
    <n v="20170213"/>
    <x v="1"/>
    <s v="PAGO NOMINA RESERVAS DE LA FACULTAD DE CIENCIAS Y "/>
    <n v="-6731"/>
    <n v="0"/>
    <n v="6731"/>
    <n v="1110023"/>
  </r>
  <r>
    <s v="G"/>
    <n v="7"/>
    <n v="836"/>
    <n v="4"/>
    <n v="53041375"/>
    <s v="MAHECHA JUNCO KAREN VIVIANA             "/>
    <x v="22"/>
    <x v="22"/>
    <n v="20170213"/>
    <x v="1"/>
    <s v="PAGO NOMINA RESERVAS DE LA FACULTAD DE CIENCIAS Y "/>
    <n v="-3366"/>
    <n v="0"/>
    <n v="3366"/>
    <n v="1110023"/>
  </r>
  <r>
    <s v="G"/>
    <n v="7"/>
    <n v="836"/>
    <n v="5"/>
    <n v="53041375"/>
    <s v="MAHECHA JUNCO KAREN VIVIANA             "/>
    <x v="20"/>
    <x v="20"/>
    <n v="20170213"/>
    <x v="1"/>
    <s v="PAGO NOMINA RESERVAS DE LA FACULTAD DE CIENCIAS Y "/>
    <n v="-6503"/>
    <n v="0"/>
    <n v="6503"/>
    <n v="1110023"/>
  </r>
  <r>
    <s v="G"/>
    <n v="7"/>
    <n v="836"/>
    <n v="6"/>
    <n v="53041375"/>
    <s v="MAHECHA JUNCO KAREN VIVIANA             "/>
    <x v="23"/>
    <x v="23"/>
    <n v="20170213"/>
    <x v="1"/>
    <s v="PAGO NOMINA RESERVAS DE LA FACULTAD DE CIENCIAS Y "/>
    <n v="-13463"/>
    <n v="0"/>
    <n v="13463"/>
    <n v="1110023"/>
  </r>
  <r>
    <s v="G"/>
    <n v="7"/>
    <n v="837"/>
    <n v="1"/>
    <n v="80808833"/>
    <s v="CABALLERO EDGAR ANDRES                  "/>
    <x v="0"/>
    <x v="0"/>
    <n v="20170213"/>
    <x v="1"/>
    <s v="PAGO NOMINA RESERVAS DE LA FACULTAD DE CIENCIAS Y "/>
    <n v="-804386"/>
    <n v="0"/>
    <n v="804386"/>
    <n v="0"/>
  </r>
  <r>
    <s v="G"/>
    <n v="7"/>
    <n v="837"/>
    <n v="2"/>
    <n v="80808833"/>
    <s v="CABALLERO EDGAR ANDRES                  "/>
    <x v="6"/>
    <x v="6"/>
    <n v="20170213"/>
    <x v="1"/>
    <s v="PAGO NOMINA RESERVAS DE LA FACULTAD DE CIENCIAS Y "/>
    <n v="827346"/>
    <n v="827346"/>
    <n v="0"/>
    <n v="0"/>
  </r>
  <r>
    <s v="G"/>
    <n v="7"/>
    <n v="837"/>
    <n v="3"/>
    <n v="80808833"/>
    <s v="CABALLERO EDGAR ANDRES                  "/>
    <x v="21"/>
    <x v="21"/>
    <n v="20170213"/>
    <x v="1"/>
    <s v="PAGO NOMINA RESERVAS DE LA FACULTAD DE CIENCIAS Y "/>
    <n v="-5141"/>
    <n v="0"/>
    <n v="5141"/>
    <n v="827346"/>
  </r>
  <r>
    <s v="G"/>
    <n v="7"/>
    <n v="837"/>
    <n v="4"/>
    <n v="80808833"/>
    <s v="CABALLERO EDGAR ANDRES                  "/>
    <x v="22"/>
    <x v="22"/>
    <n v="20170213"/>
    <x v="1"/>
    <s v="PAGO NOMINA RESERVAS DE LA FACULTAD DE CIENCIAS Y "/>
    <n v="-2571"/>
    <n v="0"/>
    <n v="2571"/>
    <n v="827346"/>
  </r>
  <r>
    <s v="G"/>
    <n v="7"/>
    <n v="837"/>
    <n v="5"/>
    <n v="80808833"/>
    <s v="CABALLERO EDGAR ANDRES                  "/>
    <x v="20"/>
    <x v="20"/>
    <n v="20170213"/>
    <x v="1"/>
    <s v="PAGO NOMINA RESERVAS DE LA FACULTAD DE CIENCIAS Y "/>
    <n v="-4966"/>
    <n v="0"/>
    <n v="4966"/>
    <n v="827346"/>
  </r>
  <r>
    <s v="G"/>
    <n v="7"/>
    <n v="837"/>
    <n v="6"/>
    <n v="80808833"/>
    <s v="CABALLERO EDGAR ANDRES                  "/>
    <x v="23"/>
    <x v="23"/>
    <n v="20170213"/>
    <x v="1"/>
    <s v="PAGO NOMINA RESERVAS DE LA FACULTAD DE CIENCIAS Y "/>
    <n v="-10282"/>
    <n v="0"/>
    <n v="10282"/>
    <n v="827346"/>
  </r>
  <r>
    <s v="G"/>
    <n v="7"/>
    <n v="838"/>
    <n v="1"/>
    <n v="80808833"/>
    <s v="CABALLERO EDGAR ANDRES                  "/>
    <x v="0"/>
    <x v="0"/>
    <n v="20170213"/>
    <x v="1"/>
    <s v="PAGO NOMINA RESERVAS DE LA FACULTAD DE CIENCIAS Y "/>
    <n v="-402193"/>
    <n v="0"/>
    <n v="402193"/>
    <n v="0"/>
  </r>
  <r>
    <s v="G"/>
    <n v="7"/>
    <n v="838"/>
    <n v="2"/>
    <n v="80808833"/>
    <s v="CABALLERO EDGAR ANDRES                  "/>
    <x v="6"/>
    <x v="6"/>
    <n v="20170213"/>
    <x v="1"/>
    <s v="PAGO NOMINA RESERVAS DE LA FACULTAD DE CIENCIAS Y "/>
    <n v="413673"/>
    <n v="413673"/>
    <n v="0"/>
    <n v="0"/>
  </r>
  <r>
    <s v="G"/>
    <n v="7"/>
    <n v="838"/>
    <n v="3"/>
    <n v="80808833"/>
    <s v="CABALLERO EDGAR ANDRES                  "/>
    <x v="21"/>
    <x v="21"/>
    <n v="20170213"/>
    <x v="1"/>
    <s v="PAGO NOMINA RESERVAS DE LA FACULTAD DE CIENCIAS Y "/>
    <n v="-2571"/>
    <n v="0"/>
    <n v="2571"/>
    <n v="413673"/>
  </r>
  <r>
    <s v="G"/>
    <n v="7"/>
    <n v="838"/>
    <n v="4"/>
    <n v="80808833"/>
    <s v="CABALLERO EDGAR ANDRES                  "/>
    <x v="22"/>
    <x v="22"/>
    <n v="20170213"/>
    <x v="1"/>
    <s v="PAGO NOMINA RESERVAS DE LA FACULTAD DE CIENCIAS Y "/>
    <n v="-1285"/>
    <n v="0"/>
    <n v="1285"/>
    <n v="413673"/>
  </r>
  <r>
    <s v="G"/>
    <n v="7"/>
    <n v="838"/>
    <n v="5"/>
    <n v="80808833"/>
    <s v="CABALLERO EDGAR ANDRES                  "/>
    <x v="20"/>
    <x v="20"/>
    <n v="20170213"/>
    <x v="1"/>
    <s v="PAGO NOMINA RESERVAS DE LA FACULTAD DE CIENCIAS Y "/>
    <n v="-2483"/>
    <n v="0"/>
    <n v="2483"/>
    <n v="413673"/>
  </r>
  <r>
    <s v="G"/>
    <n v="7"/>
    <n v="838"/>
    <n v="6"/>
    <n v="80808833"/>
    <s v="CABALLERO EDGAR ANDRES                  "/>
    <x v="23"/>
    <x v="23"/>
    <n v="20170213"/>
    <x v="1"/>
    <s v="PAGO NOMINA RESERVAS DE LA FACULTAD DE CIENCIAS Y "/>
    <n v="-5141"/>
    <n v="0"/>
    <n v="5141"/>
    <n v="413673"/>
  </r>
  <r>
    <s v="G"/>
    <n v="7"/>
    <n v="839"/>
    <n v="1"/>
    <n v="39706114"/>
    <s v="ARENAS HERRE･O MARTHA ELIZABETH         "/>
    <x v="0"/>
    <x v="0"/>
    <n v="20170213"/>
    <x v="1"/>
    <s v="PAGO NOMINA RESERVAS DE LA FACULTAD DE CIENCIAS Y "/>
    <n v="-804660"/>
    <n v="0"/>
    <n v="804660"/>
    <n v="0"/>
  </r>
  <r>
    <s v="G"/>
    <n v="7"/>
    <n v="839"/>
    <n v="2"/>
    <n v="39706114"/>
    <s v="ARENAS HERRE･O MARTHA ELIZABETH         "/>
    <x v="6"/>
    <x v="6"/>
    <n v="20170213"/>
    <x v="1"/>
    <s v="PAGO NOMINA RESERVAS DE LA FACULTAD DE CIENCIAS Y "/>
    <n v="827346"/>
    <n v="827346"/>
    <n v="0"/>
    <n v="0"/>
  </r>
  <r>
    <s v="G"/>
    <n v="7"/>
    <n v="839"/>
    <n v="3"/>
    <n v="39706114"/>
    <s v="ARENAS HERRE･O MARTHA ELIZABETH         "/>
    <x v="21"/>
    <x v="21"/>
    <n v="20170213"/>
    <x v="1"/>
    <s v="PAGO NOMINA RESERVAS DE LA FACULTAD DE CIENCIAS Y "/>
    <n v="-5080"/>
    <n v="0"/>
    <n v="5080"/>
    <n v="827346"/>
  </r>
  <r>
    <s v="G"/>
    <n v="7"/>
    <n v="839"/>
    <n v="4"/>
    <n v="39706114"/>
    <s v="ARENAS HERRE･O MARTHA ELIZABETH         "/>
    <x v="22"/>
    <x v="22"/>
    <n v="20170213"/>
    <x v="1"/>
    <s v="PAGO NOMINA RESERVAS DE LA FACULTAD DE CIENCIAS Y "/>
    <n v="-2540"/>
    <n v="0"/>
    <n v="2540"/>
    <n v="827346"/>
  </r>
  <r>
    <s v="G"/>
    <n v="7"/>
    <n v="839"/>
    <n v="5"/>
    <n v="39706114"/>
    <s v="ARENAS HERRE･O MARTHA ELIZABETH         "/>
    <x v="20"/>
    <x v="20"/>
    <n v="20170213"/>
    <x v="1"/>
    <s v="PAGO NOMINA RESERVAS DE LA FACULTAD DE CIENCIAS Y "/>
    <n v="-4907"/>
    <n v="0"/>
    <n v="4907"/>
    <n v="827346"/>
  </r>
  <r>
    <s v="G"/>
    <n v="7"/>
    <n v="839"/>
    <n v="6"/>
    <n v="39706114"/>
    <s v="ARENAS HERRE･O MARTHA ELIZABETH         "/>
    <x v="23"/>
    <x v="23"/>
    <n v="20170213"/>
    <x v="1"/>
    <s v="PAGO NOMINA RESERVAS DE LA FACULTAD DE CIENCIAS Y "/>
    <n v="-10159"/>
    <n v="0"/>
    <n v="10159"/>
    <n v="827346"/>
  </r>
  <r>
    <s v="G"/>
    <n v="7"/>
    <n v="840"/>
    <n v="1"/>
    <n v="39706114"/>
    <s v="ARENAS HERRE･O MARTHA ELIZABETH         "/>
    <x v="0"/>
    <x v="0"/>
    <n v="20170213"/>
    <x v="1"/>
    <s v="PAGO NOMINA RESERVAS DE LA FACULTAD DE CIENCIAS Y "/>
    <n v="-335276"/>
    <n v="0"/>
    <n v="335276"/>
    <n v="0"/>
  </r>
  <r>
    <s v="G"/>
    <n v="7"/>
    <n v="840"/>
    <n v="2"/>
    <n v="39706114"/>
    <s v="ARENAS HERRE･O MARTHA ELIZABETH         "/>
    <x v="6"/>
    <x v="6"/>
    <n v="20170213"/>
    <x v="1"/>
    <s v="PAGO NOMINA RESERVAS DE LA FACULTAD DE CIENCIAS Y "/>
    <n v="344728"/>
    <n v="344728"/>
    <n v="0"/>
    <n v="0"/>
  </r>
  <r>
    <s v="G"/>
    <n v="7"/>
    <n v="840"/>
    <n v="3"/>
    <n v="39706114"/>
    <s v="ARENAS HERRE･O MARTHA ELIZABETH         "/>
    <x v="21"/>
    <x v="21"/>
    <n v="20170213"/>
    <x v="1"/>
    <s v="PAGO NOMINA RESERVAS DE LA FACULTAD DE CIENCIAS Y "/>
    <n v="-2116"/>
    <n v="0"/>
    <n v="2116"/>
    <n v="344728"/>
  </r>
  <r>
    <s v="G"/>
    <n v="7"/>
    <n v="840"/>
    <n v="4"/>
    <n v="39706114"/>
    <s v="ARENAS HERRE･O MARTHA ELIZABETH         "/>
    <x v="22"/>
    <x v="22"/>
    <n v="20170213"/>
    <x v="1"/>
    <s v="PAGO NOMINA RESERVAS DE LA FACULTAD DE CIENCIAS Y "/>
    <n v="-1058"/>
    <n v="0"/>
    <n v="1058"/>
    <n v="344728"/>
  </r>
  <r>
    <s v="G"/>
    <n v="7"/>
    <n v="840"/>
    <n v="5"/>
    <n v="39706114"/>
    <s v="ARENAS HERRE･O MARTHA ELIZABETH         "/>
    <x v="20"/>
    <x v="20"/>
    <n v="20170213"/>
    <x v="1"/>
    <s v="PAGO NOMINA RESERVAS DE LA FACULTAD DE CIENCIAS Y "/>
    <n v="-2045"/>
    <n v="0"/>
    <n v="2045"/>
    <n v="344728"/>
  </r>
  <r>
    <s v="G"/>
    <n v="7"/>
    <n v="840"/>
    <n v="6"/>
    <n v="39706114"/>
    <s v="ARENAS HERRE･O MARTHA ELIZABETH         "/>
    <x v="23"/>
    <x v="23"/>
    <n v="20170213"/>
    <x v="1"/>
    <s v="PAGO NOMINA RESERVAS DE LA FACULTAD DE CIENCIAS Y "/>
    <n v="-4233"/>
    <n v="0"/>
    <n v="4233"/>
    <n v="344728"/>
  </r>
  <r>
    <s v="G"/>
    <n v="7"/>
    <n v="841"/>
    <n v="1"/>
    <n v="80230996"/>
    <s v="MARTINEZ PACAVITA DUVER                 "/>
    <x v="0"/>
    <x v="0"/>
    <n v="20170213"/>
    <x v="1"/>
    <s v="PAGO NOMINA RESERVAS DE LA FACULTAD DE CIENCIAS Y "/>
    <n v="-1231164"/>
    <n v="0"/>
    <n v="1231164"/>
    <n v="0"/>
  </r>
  <r>
    <s v="G"/>
    <n v="7"/>
    <n v="841"/>
    <n v="2"/>
    <n v="80230996"/>
    <s v="MARTINEZ PACAVITA DUVER                 "/>
    <x v="1"/>
    <x v="1"/>
    <n v="20170213"/>
    <x v="1"/>
    <s v="PAGO NOMINA RESERVAS DE LA FACULTAD DE CIENCIAS Y "/>
    <n v="1268597"/>
    <n v="1268597"/>
    <n v="0"/>
    <n v="0"/>
  </r>
  <r>
    <s v="G"/>
    <n v="7"/>
    <n v="841"/>
    <n v="3"/>
    <n v="80230996"/>
    <s v="MARTINEZ PACAVITA DUVER                 "/>
    <x v="21"/>
    <x v="21"/>
    <n v="20170213"/>
    <x v="1"/>
    <s v="PAGO NOMINA RESERVAS DE LA FACULTAD DE CIENCIAS Y "/>
    <n v="-8382"/>
    <n v="0"/>
    <n v="8382"/>
    <n v="1268597"/>
  </r>
  <r>
    <s v="G"/>
    <n v="7"/>
    <n v="841"/>
    <n v="4"/>
    <n v="80230996"/>
    <s v="MARTINEZ PACAVITA DUVER                 "/>
    <x v="22"/>
    <x v="22"/>
    <n v="20170213"/>
    <x v="1"/>
    <s v="PAGO NOMINA RESERVAS DE LA FACULTAD DE CIENCIAS Y "/>
    <n v="-4191"/>
    <n v="0"/>
    <n v="4191"/>
    <n v="1268597"/>
  </r>
  <r>
    <s v="G"/>
    <n v="7"/>
    <n v="841"/>
    <n v="5"/>
    <n v="80230996"/>
    <s v="MARTINEZ PACAVITA DUVER                 "/>
    <x v="20"/>
    <x v="20"/>
    <n v="20170213"/>
    <x v="1"/>
    <s v="PAGO NOMINA RESERVAS DE LA FACULTAD DE CIENCIAS Y "/>
    <n v="-8097"/>
    <n v="0"/>
    <n v="8097"/>
    <n v="1268597"/>
  </r>
  <r>
    <s v="G"/>
    <n v="7"/>
    <n v="841"/>
    <n v="6"/>
    <n v="80230996"/>
    <s v="MARTINEZ PACAVITA DUVER                 "/>
    <x v="23"/>
    <x v="23"/>
    <n v="20170213"/>
    <x v="1"/>
    <s v="PAGO NOMINA RESERVAS DE LA FACULTAD DE CIENCIAS Y "/>
    <n v="-16763"/>
    <n v="0"/>
    <n v="16763"/>
    <n v="1268597"/>
  </r>
  <r>
    <s v="G"/>
    <n v="7"/>
    <n v="842"/>
    <n v="1"/>
    <n v="80230996"/>
    <s v="MARTINEZ PACAVITA DUVER                 "/>
    <x v="0"/>
    <x v="0"/>
    <n v="20170213"/>
    <x v="1"/>
    <s v="PAGO NOMINA RESERVAS DE LA FACULTAD DE CIENCIAS Y "/>
    <n v="-512985"/>
    <n v="0"/>
    <n v="512985"/>
    <n v="0"/>
  </r>
  <r>
    <s v="G"/>
    <n v="7"/>
    <n v="842"/>
    <n v="2"/>
    <n v="80230996"/>
    <s v="MARTINEZ PACAVITA DUVER                 "/>
    <x v="1"/>
    <x v="1"/>
    <n v="20170213"/>
    <x v="1"/>
    <s v="PAGO NOMINA RESERVAS DE LA FACULTAD DE CIENCIAS Y "/>
    <n v="528582"/>
    <n v="528582"/>
    <n v="0"/>
    <n v="0"/>
  </r>
  <r>
    <s v="G"/>
    <n v="7"/>
    <n v="842"/>
    <n v="3"/>
    <n v="80230996"/>
    <s v="MARTINEZ PACAVITA DUVER                 "/>
    <x v="21"/>
    <x v="21"/>
    <n v="20170213"/>
    <x v="1"/>
    <s v="PAGO NOMINA RESERVAS DE LA FACULTAD DE CIENCIAS Y "/>
    <n v="-3492"/>
    <n v="0"/>
    <n v="3492"/>
    <n v="528582"/>
  </r>
  <r>
    <s v="G"/>
    <n v="7"/>
    <n v="842"/>
    <n v="4"/>
    <n v="80230996"/>
    <s v="MARTINEZ PACAVITA DUVER                 "/>
    <x v="22"/>
    <x v="22"/>
    <n v="20170213"/>
    <x v="1"/>
    <s v="PAGO NOMINA RESERVAS DE LA FACULTAD DE CIENCIAS Y "/>
    <n v="-1746"/>
    <n v="0"/>
    <n v="1746"/>
    <n v="528582"/>
  </r>
  <r>
    <s v="G"/>
    <n v="7"/>
    <n v="842"/>
    <n v="5"/>
    <n v="80230996"/>
    <s v="MARTINEZ PACAVITA DUVER                 "/>
    <x v="20"/>
    <x v="20"/>
    <n v="20170213"/>
    <x v="1"/>
    <s v="PAGO NOMINA RESERVAS DE LA FACULTAD DE CIENCIAS Y "/>
    <n v="-3374"/>
    <n v="0"/>
    <n v="3374"/>
    <n v="528582"/>
  </r>
  <r>
    <s v="G"/>
    <n v="7"/>
    <n v="842"/>
    <n v="6"/>
    <n v="80230996"/>
    <s v="MARTINEZ PACAVITA DUVER                 "/>
    <x v="23"/>
    <x v="23"/>
    <n v="20170213"/>
    <x v="1"/>
    <s v="PAGO NOMINA RESERVAS DE LA FACULTAD DE CIENCIAS Y "/>
    <n v="-6985"/>
    <n v="0"/>
    <n v="6985"/>
    <n v="528582"/>
  </r>
  <r>
    <s v="G"/>
    <n v="7"/>
    <n v="843"/>
    <n v="1"/>
    <n v="79612396"/>
    <s v="BELLO CABRERA JORGE                     "/>
    <x v="0"/>
    <x v="0"/>
    <n v="20170213"/>
    <x v="1"/>
    <s v="PAGO NOMINA RESERVAS DE LA FACULTAD DE CIENCIAS Y "/>
    <n v="-618068"/>
    <n v="0"/>
    <n v="618068"/>
    <n v="0"/>
  </r>
  <r>
    <s v="G"/>
    <n v="7"/>
    <n v="843"/>
    <n v="2"/>
    <n v="79612396"/>
    <s v="BELLO CABRERA JORGE                     "/>
    <x v="6"/>
    <x v="6"/>
    <n v="20170213"/>
    <x v="1"/>
    <s v="PAGO NOMINA RESERVAS DE LA FACULTAD DE CIENCIAS Y "/>
    <n v="634299"/>
    <n v="634299"/>
    <n v="0"/>
    <n v="0"/>
  </r>
  <r>
    <s v="G"/>
    <n v="7"/>
    <n v="843"/>
    <n v="3"/>
    <n v="79612396"/>
    <s v="BELLO CABRERA JORGE                     "/>
    <x v="21"/>
    <x v="21"/>
    <n v="20170213"/>
    <x v="1"/>
    <s v="PAGO NOMINA RESERVAS DE LA FACULTAD DE CIENCIAS Y "/>
    <n v="-3634"/>
    <n v="0"/>
    <n v="3634"/>
    <n v="634299"/>
  </r>
  <r>
    <s v="G"/>
    <n v="7"/>
    <n v="843"/>
    <n v="4"/>
    <n v="79612396"/>
    <s v="BELLO CABRERA JORGE                     "/>
    <x v="22"/>
    <x v="22"/>
    <n v="20170213"/>
    <x v="1"/>
    <s v="PAGO NOMINA RESERVAS DE LA FACULTAD DE CIENCIAS Y "/>
    <n v="-1817"/>
    <n v="0"/>
    <n v="1817"/>
    <n v="634299"/>
  </r>
  <r>
    <s v="G"/>
    <n v="7"/>
    <n v="843"/>
    <n v="5"/>
    <n v="79612396"/>
    <s v="BELLO CABRERA JORGE                     "/>
    <x v="20"/>
    <x v="20"/>
    <n v="20170213"/>
    <x v="1"/>
    <s v="PAGO NOMINA RESERVAS DE LA FACULTAD DE CIENCIAS Y "/>
    <n v="-3511"/>
    <n v="0"/>
    <n v="3511"/>
    <n v="634299"/>
  </r>
  <r>
    <s v="G"/>
    <n v="7"/>
    <n v="843"/>
    <n v="6"/>
    <n v="79612396"/>
    <s v="BELLO CABRERA JORGE                     "/>
    <x v="23"/>
    <x v="23"/>
    <n v="20170213"/>
    <x v="1"/>
    <s v="PAGO NOMINA RESERVAS DE LA FACULTAD DE CIENCIAS Y "/>
    <n v="-7269"/>
    <n v="0"/>
    <n v="7269"/>
    <n v="634299"/>
  </r>
  <r>
    <s v="G"/>
    <n v="7"/>
    <n v="844"/>
    <n v="1"/>
    <n v="79612396"/>
    <s v="BELLO CABRERA JORGE                     "/>
    <x v="0"/>
    <x v="0"/>
    <n v="20170213"/>
    <x v="1"/>
    <s v="PAGO NOMINA RESERVAS DE LA FACULTAD DE CIENCIAS Y "/>
    <n v="-257528"/>
    <n v="0"/>
    <n v="257528"/>
    <n v="0"/>
  </r>
  <r>
    <s v="G"/>
    <n v="7"/>
    <n v="844"/>
    <n v="2"/>
    <n v="79612396"/>
    <s v="BELLO CABRERA JORGE                     "/>
    <x v="6"/>
    <x v="6"/>
    <n v="20170213"/>
    <x v="1"/>
    <s v="PAGO NOMINA RESERVAS DE LA FACULTAD DE CIENCIAS Y "/>
    <n v="264291"/>
    <n v="264291"/>
    <n v="0"/>
    <n v="0"/>
  </r>
  <r>
    <s v="G"/>
    <n v="7"/>
    <n v="844"/>
    <n v="3"/>
    <n v="79612396"/>
    <s v="BELLO CABRERA JORGE                     "/>
    <x v="21"/>
    <x v="21"/>
    <n v="20170213"/>
    <x v="1"/>
    <s v="PAGO NOMINA RESERVAS DE LA FACULTAD DE CIENCIAS Y "/>
    <n v="-1514"/>
    <n v="0"/>
    <n v="1514"/>
    <n v="264291"/>
  </r>
  <r>
    <s v="G"/>
    <n v="7"/>
    <n v="844"/>
    <n v="4"/>
    <n v="79612396"/>
    <s v="BELLO CABRERA JORGE                     "/>
    <x v="22"/>
    <x v="22"/>
    <n v="20170213"/>
    <x v="1"/>
    <s v="PAGO NOMINA RESERVAS DE LA FACULTAD DE CIENCIAS Y "/>
    <n v="-757"/>
    <n v="0"/>
    <n v="757"/>
    <n v="264291"/>
  </r>
  <r>
    <s v="G"/>
    <n v="7"/>
    <n v="844"/>
    <n v="5"/>
    <n v="79612396"/>
    <s v="BELLO CABRERA JORGE                     "/>
    <x v="20"/>
    <x v="20"/>
    <n v="20170213"/>
    <x v="1"/>
    <s v="PAGO NOMINA RESERVAS DE LA FACULTAD DE CIENCIAS Y "/>
    <n v="-1463"/>
    <n v="0"/>
    <n v="1463"/>
    <n v="264291"/>
  </r>
  <r>
    <s v="G"/>
    <n v="7"/>
    <n v="844"/>
    <n v="6"/>
    <n v="79612396"/>
    <s v="BELLO CABRERA JORGE                     "/>
    <x v="23"/>
    <x v="23"/>
    <n v="20170213"/>
    <x v="1"/>
    <s v="PAGO NOMINA RESERVAS DE LA FACULTAD DE CIENCIAS Y "/>
    <n v="-3029"/>
    <n v="0"/>
    <n v="3029"/>
    <n v="264291"/>
  </r>
  <r>
    <s v="G"/>
    <n v="7"/>
    <n v="845"/>
    <n v="1"/>
    <n v="1026283453"/>
    <s v="MARIN SANCHEZ DIANA PAOLA               "/>
    <x v="0"/>
    <x v="0"/>
    <n v="20170213"/>
    <x v="1"/>
    <s v="PAGO NOMINA RESERVAS DE LA FACULTAD DE CIENCIAS Y "/>
    <n v="-1079967"/>
    <n v="0"/>
    <n v="1079967"/>
    <n v="0"/>
  </r>
  <r>
    <s v="G"/>
    <n v="7"/>
    <n v="845"/>
    <n v="2"/>
    <n v="1026283453"/>
    <s v="MARIN SANCHEZ DIANA PAOLA               "/>
    <x v="6"/>
    <x v="6"/>
    <n v="20170213"/>
    <x v="1"/>
    <s v="PAGO NOMINA RESERVAS DE LA FACULTAD DE CIENCIAS Y "/>
    <n v="1110030"/>
    <n v="1110030"/>
    <n v="0"/>
    <n v="0"/>
  </r>
  <r>
    <s v="G"/>
    <n v="7"/>
    <n v="845"/>
    <n v="3"/>
    <n v="1026283453"/>
    <s v="MARIN SANCHEZ DIANA PAOLA               "/>
    <x v="21"/>
    <x v="21"/>
    <n v="20170213"/>
    <x v="1"/>
    <s v="PAGO NOMINA RESERVAS DE LA FACULTAD DE CIENCIAS Y "/>
    <n v="-6731"/>
    <n v="0"/>
    <n v="6731"/>
    <n v="1110030"/>
  </r>
  <r>
    <s v="G"/>
    <n v="7"/>
    <n v="845"/>
    <n v="4"/>
    <n v="1026283453"/>
    <s v="MARIN SANCHEZ DIANA PAOLA               "/>
    <x v="22"/>
    <x v="22"/>
    <n v="20170213"/>
    <x v="1"/>
    <s v="PAGO NOMINA RESERVAS DE LA FACULTAD DE CIENCIAS Y "/>
    <n v="-3366"/>
    <n v="0"/>
    <n v="3366"/>
    <n v="1110030"/>
  </r>
  <r>
    <s v="G"/>
    <n v="7"/>
    <n v="845"/>
    <n v="5"/>
    <n v="1026283453"/>
    <s v="MARIN SANCHEZ DIANA PAOLA               "/>
    <x v="20"/>
    <x v="20"/>
    <n v="20170213"/>
    <x v="1"/>
    <s v="PAGO NOMINA RESERVAS DE LA FACULTAD DE CIENCIAS Y "/>
    <n v="-6503"/>
    <n v="0"/>
    <n v="6503"/>
    <n v="1110030"/>
  </r>
  <r>
    <s v="G"/>
    <n v="7"/>
    <n v="845"/>
    <n v="6"/>
    <n v="1026283453"/>
    <s v="MARIN SANCHEZ DIANA PAOLA               "/>
    <x v="23"/>
    <x v="23"/>
    <n v="20170213"/>
    <x v="1"/>
    <s v="PAGO NOMINA RESERVAS DE LA FACULTAD DE CIENCIAS Y "/>
    <n v="-13463"/>
    <n v="0"/>
    <n v="13463"/>
    <n v="1110030"/>
  </r>
  <r>
    <s v="G"/>
    <n v="7"/>
    <n v="846"/>
    <n v="1"/>
    <n v="1026283453"/>
    <s v="MARIN SANCHEZ DIANA PAOLA               "/>
    <x v="0"/>
    <x v="0"/>
    <n v="20170213"/>
    <x v="1"/>
    <s v="PAGO NOMINA RESERVAS DE LA FACULTAD DE CIENCIAS Y "/>
    <n v="-206477"/>
    <n v="0"/>
    <n v="206477"/>
    <n v="0"/>
  </r>
  <r>
    <s v="G"/>
    <n v="7"/>
    <n v="846"/>
    <n v="2"/>
    <n v="1026283453"/>
    <s v="MARIN SANCHEZ DIANA PAOLA               "/>
    <x v="6"/>
    <x v="6"/>
    <n v="20170213"/>
    <x v="1"/>
    <s v="PAGO NOMINA RESERVAS DE LA FACULTAD DE CIENCIAS Y "/>
    <n v="211434"/>
    <n v="211434"/>
    <n v="0"/>
    <n v="0"/>
  </r>
  <r>
    <s v="G"/>
    <n v="7"/>
    <n v="846"/>
    <n v="3"/>
    <n v="1026283453"/>
    <s v="MARIN SANCHEZ DIANA PAOLA               "/>
    <x v="21"/>
    <x v="21"/>
    <n v="20170213"/>
    <x v="1"/>
    <s v="PAGO NOMINA RESERVAS DE LA FACULTAD DE CIENCIAS Y "/>
    <n v="-1110"/>
    <n v="0"/>
    <n v="1110"/>
    <n v="211434"/>
  </r>
  <r>
    <s v="G"/>
    <n v="7"/>
    <n v="846"/>
    <n v="4"/>
    <n v="1026283453"/>
    <s v="MARIN SANCHEZ DIANA PAOLA               "/>
    <x v="22"/>
    <x v="22"/>
    <n v="20170213"/>
    <x v="1"/>
    <s v="PAGO NOMINA RESERVAS DE LA FACULTAD DE CIENCIAS Y "/>
    <n v="-555"/>
    <n v="0"/>
    <n v="555"/>
    <n v="211434"/>
  </r>
  <r>
    <s v="G"/>
    <n v="7"/>
    <n v="846"/>
    <n v="5"/>
    <n v="1026283453"/>
    <s v="MARIN SANCHEZ DIANA PAOLA               "/>
    <x v="20"/>
    <x v="20"/>
    <n v="20170213"/>
    <x v="1"/>
    <s v="PAGO NOMINA RESERVAS DE LA FACULTAD DE CIENCIAS Y "/>
    <n v="-1072"/>
    <n v="0"/>
    <n v="1072"/>
    <n v="211434"/>
  </r>
  <r>
    <s v="G"/>
    <n v="7"/>
    <n v="846"/>
    <n v="6"/>
    <n v="1026283453"/>
    <s v="MARIN SANCHEZ DIANA PAOLA               "/>
    <x v="23"/>
    <x v="23"/>
    <n v="20170213"/>
    <x v="1"/>
    <s v="PAGO NOMINA RESERVAS DE LA FACULTAD DE CIENCIAS Y "/>
    <n v="-2220"/>
    <n v="0"/>
    <n v="2220"/>
    <n v="211434"/>
  </r>
  <r>
    <s v="G"/>
    <n v="7"/>
    <n v="847"/>
    <n v="1"/>
    <n v="1010190312"/>
    <s v="MARQUEZ  ORTIZ  JAZMIN AMPARO           "/>
    <x v="0"/>
    <x v="0"/>
    <n v="20170213"/>
    <x v="1"/>
    <s v="PAGO NOMINA RESERVAS DE LA FACULTAD DE CIENCIAS Y "/>
    <n v="-1079960"/>
    <n v="0"/>
    <n v="1079960"/>
    <n v="0"/>
  </r>
  <r>
    <s v="G"/>
    <n v="7"/>
    <n v="847"/>
    <n v="2"/>
    <n v="1010190312"/>
    <s v="MARQUEZ  ORTIZ  JAZMIN AMPARO           "/>
    <x v="6"/>
    <x v="6"/>
    <n v="20170213"/>
    <x v="1"/>
    <s v="PAGO NOMINA RESERVAS DE LA FACULTAD DE CIENCIAS Y "/>
    <n v="1110023"/>
    <n v="1110023"/>
    <n v="0"/>
    <n v="0"/>
  </r>
  <r>
    <s v="G"/>
    <n v="7"/>
    <n v="847"/>
    <n v="3"/>
    <n v="1010190312"/>
    <s v="MARQUEZ  ORTIZ  JAZMIN AMPARO           "/>
    <x v="21"/>
    <x v="21"/>
    <n v="20170213"/>
    <x v="1"/>
    <s v="PAGO NOMINA RESERVAS DE LA FACULTAD DE CIENCIAS Y "/>
    <n v="-6731"/>
    <n v="0"/>
    <n v="6731"/>
    <n v="1110023"/>
  </r>
  <r>
    <s v="G"/>
    <n v="7"/>
    <n v="847"/>
    <n v="4"/>
    <n v="1010190312"/>
    <s v="MARQUEZ  ORTIZ  JAZMIN AMPARO           "/>
    <x v="22"/>
    <x v="22"/>
    <n v="20170213"/>
    <x v="1"/>
    <s v="PAGO NOMINA RESERVAS DE LA FACULTAD DE CIENCIAS Y "/>
    <n v="-3366"/>
    <n v="0"/>
    <n v="3366"/>
    <n v="1110023"/>
  </r>
  <r>
    <s v="G"/>
    <n v="7"/>
    <n v="847"/>
    <n v="5"/>
    <n v="1010190312"/>
    <s v="MARQUEZ  ORTIZ  JAZMIN AMPARO           "/>
    <x v="20"/>
    <x v="20"/>
    <n v="20170213"/>
    <x v="1"/>
    <s v="PAGO NOMINA RESERVAS DE LA FACULTAD DE CIENCIAS Y "/>
    <n v="-6503"/>
    <n v="0"/>
    <n v="6503"/>
    <n v="1110023"/>
  </r>
  <r>
    <s v="G"/>
    <n v="7"/>
    <n v="847"/>
    <n v="6"/>
    <n v="1010190312"/>
    <s v="MARQUEZ  ORTIZ  JAZMIN AMPARO           "/>
    <x v="23"/>
    <x v="23"/>
    <n v="20170213"/>
    <x v="1"/>
    <s v="PAGO NOMINA RESERVAS DE LA FACULTAD DE CIENCIAS Y "/>
    <n v="-13463"/>
    <n v="0"/>
    <n v="13463"/>
    <n v="1110023"/>
  </r>
  <r>
    <s v="G"/>
    <n v="7"/>
    <n v="848"/>
    <n v="1"/>
    <n v="52059159"/>
    <s v="BUITRAGO LIZARAZO NUBIA CONSUELO        "/>
    <x v="0"/>
    <x v="0"/>
    <n v="20170213"/>
    <x v="1"/>
    <s v="PAGO NOMINA RESERVAS DE LA FACULTAD DE CIENCIAS Y "/>
    <n v="-1206579"/>
    <n v="0"/>
    <n v="1206579"/>
    <n v="0"/>
  </r>
  <r>
    <s v="G"/>
    <n v="7"/>
    <n v="848"/>
    <n v="2"/>
    <n v="52059159"/>
    <s v="BUITRAGO LIZARAZO NUBIA CONSUELO        "/>
    <x v="6"/>
    <x v="6"/>
    <n v="20170213"/>
    <x v="1"/>
    <s v="PAGO NOMINA RESERVAS DE LA FACULTAD DE CIENCIAS Y "/>
    <n v="1241019"/>
    <n v="1241019"/>
    <n v="0"/>
    <n v="0"/>
  </r>
  <r>
    <s v="G"/>
    <n v="7"/>
    <n v="848"/>
    <n v="3"/>
    <n v="52059159"/>
    <s v="BUITRAGO LIZARAZO NUBIA CONSUELO        "/>
    <x v="21"/>
    <x v="21"/>
    <n v="20170213"/>
    <x v="1"/>
    <s v="PAGO NOMINA RESERVAS DE LA FACULTAD DE CIENCIAS Y "/>
    <n v="-7712"/>
    <n v="0"/>
    <n v="7712"/>
    <n v="1241019"/>
  </r>
  <r>
    <s v="G"/>
    <n v="7"/>
    <n v="848"/>
    <n v="4"/>
    <n v="52059159"/>
    <s v="BUITRAGO LIZARAZO NUBIA CONSUELO        "/>
    <x v="22"/>
    <x v="22"/>
    <n v="20170213"/>
    <x v="1"/>
    <s v="PAGO NOMINA RESERVAS DE LA FACULTAD DE CIENCIAS Y "/>
    <n v="-3856"/>
    <n v="0"/>
    <n v="3856"/>
    <n v="1241019"/>
  </r>
  <r>
    <s v="G"/>
    <n v="7"/>
    <n v="848"/>
    <n v="5"/>
    <n v="52059159"/>
    <s v="BUITRAGO LIZARAZO NUBIA CONSUELO        "/>
    <x v="20"/>
    <x v="20"/>
    <n v="20170213"/>
    <x v="1"/>
    <s v="PAGO NOMINA RESERVAS DE LA FACULTAD DE CIENCIAS Y "/>
    <n v="-7449"/>
    <n v="0"/>
    <n v="7449"/>
    <n v="1241019"/>
  </r>
  <r>
    <s v="G"/>
    <n v="7"/>
    <n v="848"/>
    <n v="6"/>
    <n v="52059159"/>
    <s v="BUITRAGO LIZARAZO NUBIA CONSUELO        "/>
    <x v="23"/>
    <x v="23"/>
    <n v="20170213"/>
    <x v="1"/>
    <s v="PAGO NOMINA RESERVAS DE LA FACULTAD DE CIENCIAS Y "/>
    <n v="-15423"/>
    <n v="0"/>
    <n v="15423"/>
    <n v="1241019"/>
  </r>
  <r>
    <s v="G"/>
    <n v="7"/>
    <n v="849"/>
    <n v="1"/>
    <n v="820003227"/>
    <s v="ADM PUBLICA COOPER DE DEPTO Y MUNICIPIOS"/>
    <x v="17"/>
    <x v="17"/>
    <n v="20170210"/>
    <x v="1"/>
    <s v="OTROS ACREEDORES                                  "/>
    <n v="395301778"/>
    <n v="395301778"/>
    <n v="0"/>
    <n v="0"/>
  </r>
  <r>
    <s v="G"/>
    <n v="7"/>
    <n v="849"/>
    <n v="2"/>
    <n v="800142383"/>
    <s v="FIDUCIARIA BOGOTA PATRIMONIO AUTONOMO AM"/>
    <x v="2"/>
    <x v="2"/>
    <n v="20170210"/>
    <x v="1"/>
    <s v="FIDUCIARIA BOGOTA                                 "/>
    <n v="-395301778"/>
    <n v="0"/>
    <n v="395301778"/>
    <n v="0"/>
  </r>
  <r>
    <s v="G"/>
    <n v="7"/>
    <n v="850"/>
    <n v="1"/>
    <n v="800096812"/>
    <s v="CARVAJAL SOLUCIONES DE COMUNICACION S.A."/>
    <x v="2"/>
    <x v="2"/>
    <n v="20170215"/>
    <x v="1"/>
    <s v="DISEﾑO Y DIAGRAMACIﾓN DE CARATULA Y PAGINAS INTERN"/>
    <n v="-2185762"/>
    <n v="0"/>
    <n v="2185762"/>
    <n v="0"/>
  </r>
  <r>
    <s v="G"/>
    <n v="7"/>
    <n v="850"/>
    <n v="2"/>
    <n v="800096812"/>
    <s v="CARVAJAL SOLUCIONES DE COMUNICACION S.A."/>
    <x v="44"/>
    <x v="43"/>
    <n v="20170215"/>
    <x v="1"/>
    <s v="DISEﾑO Y DIAGRAMACIﾓN DE CARATULA Y PAGINAS INTERN"/>
    <n v="2540580"/>
    <n v="2540580"/>
    <n v="0"/>
    <n v="0"/>
  </r>
  <r>
    <s v="G"/>
    <n v="7"/>
    <n v="850"/>
    <n v="3"/>
    <n v="800096812"/>
    <s v="CARVAJAL SOLUCIONES DE COMUNICACION S.A."/>
    <x v="45"/>
    <x v="44"/>
    <n v="20170215"/>
    <x v="1"/>
    <s v="DISEﾑO Y DIAGRAMACIﾓN DE CARATULA Y PAGINAS INTERN"/>
    <n v="-279464"/>
    <n v="0"/>
    <n v="279464"/>
    <n v="2540580"/>
  </r>
  <r>
    <s v="G"/>
    <n v="7"/>
    <n v="850"/>
    <n v="4"/>
    <n v="800096812"/>
    <s v="CARVAJAL SOLUCIONES DE COMUNICACION S.A."/>
    <x v="20"/>
    <x v="20"/>
    <n v="20170215"/>
    <x v="1"/>
    <s v="DISEﾑO Y DIAGRAMACIﾓN DE CARATULA Y PAGINAS INTERN"/>
    <n v="-24542"/>
    <n v="0"/>
    <n v="24542"/>
    <n v="2540580"/>
  </r>
  <r>
    <s v="G"/>
    <n v="7"/>
    <n v="850"/>
    <n v="5"/>
    <n v="800096812"/>
    <s v="CARVAJAL SOLUCIONES DE COMUNICACION S.A."/>
    <x v="25"/>
    <x v="25"/>
    <n v="20170215"/>
    <x v="1"/>
    <s v="DISEﾑO Y DIAGRAMACIﾓN DE CARATULA Y PAGINAS INTERN"/>
    <n v="-25406"/>
    <n v="0"/>
    <n v="25406"/>
    <n v="2540580"/>
  </r>
  <r>
    <s v="G"/>
    <n v="7"/>
    <n v="850"/>
    <n v="6"/>
    <n v="800096812"/>
    <s v="CARVAJAL SOLUCIONES DE COMUNICACION S.A."/>
    <x v="26"/>
    <x v="26"/>
    <n v="20170215"/>
    <x v="1"/>
    <s v="DISEﾑO Y DIAGRAMACIﾓN DE CARATULA Y PAGINAS INTERN"/>
    <n v="-12703"/>
    <n v="0"/>
    <n v="12703"/>
    <n v="2540580"/>
  </r>
  <r>
    <s v="G"/>
    <n v="7"/>
    <n v="850"/>
    <n v="7"/>
    <n v="800096812"/>
    <s v="CARVAJAL SOLUCIONES DE COMUNICACION S.A."/>
    <x v="37"/>
    <x v="36"/>
    <n v="20170215"/>
    <x v="1"/>
    <s v="DISEﾑO Y DIAGRAMACIﾓN DE CARATULA Y PAGINAS INTERN"/>
    <n v="-12703"/>
    <n v="0"/>
    <n v="12703"/>
    <n v="2540580"/>
  </r>
  <r>
    <s v="G"/>
    <n v="7"/>
    <n v="851"/>
    <n v="1"/>
    <n v="1016011460"/>
    <s v="SIERRA FORERO STEVEN                    "/>
    <x v="0"/>
    <x v="0"/>
    <n v="20170210"/>
    <x v="1"/>
    <s v="PRESTAR SERVICIOS TECNOLﾓGICOS PARA IMPLEMENTAR LO"/>
    <n v="-2027703"/>
    <n v="0"/>
    <n v="2027703"/>
    <n v="0"/>
  </r>
  <r>
    <s v="G"/>
    <n v="7"/>
    <n v="851"/>
    <n v="2"/>
    <n v="1016011460"/>
    <s v="SIERRA FORERO STEVEN                    "/>
    <x v="6"/>
    <x v="6"/>
    <n v="20170210"/>
    <x v="1"/>
    <s v="PRESTAR SERVICIOS TECNOLﾓGICOS PARA IMPLEMENTAR LO"/>
    <n v="2068365"/>
    <n v="2068365"/>
    <n v="0"/>
    <n v="0"/>
  </r>
  <r>
    <s v="G"/>
    <n v="7"/>
    <n v="851"/>
    <n v="3"/>
    <n v="1016011460"/>
    <s v="SIERRA FORERO STEVEN                    "/>
    <x v="21"/>
    <x v="21"/>
    <n v="20170210"/>
    <x v="1"/>
    <s v="PRESTAR SERVICIOS TECNOLﾓGICOS PARA IMPLEMENTAR LO"/>
    <n v="-13709"/>
    <n v="0"/>
    <n v="13709"/>
    <n v="2068365"/>
  </r>
  <r>
    <s v="G"/>
    <n v="7"/>
    <n v="851"/>
    <n v="4"/>
    <n v="1016011460"/>
    <s v="SIERRA FORERO STEVEN                    "/>
    <x v="22"/>
    <x v="22"/>
    <n v="20170210"/>
    <x v="1"/>
    <s v="PRESTAR SERVICIOS TECNOLﾓGICOS PARA IMPLEMENTAR LO"/>
    <n v="-6855"/>
    <n v="0"/>
    <n v="6855"/>
    <n v="2068365"/>
  </r>
  <r>
    <s v="G"/>
    <n v="7"/>
    <n v="851"/>
    <n v="5"/>
    <n v="1016011460"/>
    <s v="SIERRA FORERO STEVEN                    "/>
    <x v="32"/>
    <x v="31"/>
    <n v="20170210"/>
    <x v="1"/>
    <s v="PRESTAR SERVICIOS TECNOLﾓGICOS PARA IMPLEMENTAR LO"/>
    <n v="-6855"/>
    <n v="0"/>
    <n v="6855"/>
    <n v="2068365"/>
  </r>
  <r>
    <s v="G"/>
    <n v="7"/>
    <n v="851"/>
    <n v="6"/>
    <n v="1016011460"/>
    <s v="SIERRA FORERO STEVEN                    "/>
    <x v="20"/>
    <x v="20"/>
    <n v="20170210"/>
    <x v="1"/>
    <s v="PRESTAR SERVICIOS TECNOLﾓGICOS PARA IMPLEMENTAR LO"/>
    <n v="-13243"/>
    <n v="0"/>
    <n v="13243"/>
    <n v="2068365"/>
  </r>
  <r>
    <s v="G"/>
    <n v="7"/>
    <n v="852"/>
    <n v="1"/>
    <n v="1018481041"/>
    <s v="MORENO HERNANDEZ JUAN SEBASTIAN         "/>
    <x v="2"/>
    <x v="2"/>
    <n v="20170214"/>
    <x v="1"/>
    <s v="AUTORIZAR 126 MONITORES PARA EL SEGUNDO SEMESTRE D"/>
    <n v="-1296175"/>
    <n v="0"/>
    <n v="1296175"/>
    <n v="0"/>
  </r>
  <r>
    <s v="G"/>
    <n v="7"/>
    <n v="852"/>
    <n v="2"/>
    <n v="1018481041"/>
    <s v="MORENO HERNANDEZ JUAN SEBASTIAN         "/>
    <x v="6"/>
    <x v="6"/>
    <n v="20170214"/>
    <x v="1"/>
    <s v="AUTORIZAR 126 MONITORES PARA EL SEGUNDO SEMESTRE D"/>
    <n v="1378910"/>
    <n v="1378910"/>
    <n v="0"/>
    <n v="0"/>
  </r>
  <r>
    <s v="G"/>
    <n v="7"/>
    <n v="852"/>
    <n v="3"/>
    <n v="1018481041"/>
    <s v="MORENO HERNANDEZ JUAN SEBASTIAN         "/>
    <x v="35"/>
    <x v="34"/>
    <n v="20170214"/>
    <x v="1"/>
    <s v="AUTORIZAR 126 MONITORES PARA EL SEGUNDO SEMESTRE D"/>
    <n v="-34473"/>
    <n v="0"/>
    <n v="34473"/>
    <n v="1378910"/>
  </r>
  <r>
    <s v="G"/>
    <n v="7"/>
    <n v="852"/>
    <n v="4"/>
    <n v="1018481041"/>
    <s v="MORENO HERNANDEZ JUAN SEBASTIAN         "/>
    <x v="21"/>
    <x v="21"/>
    <n v="20170214"/>
    <x v="1"/>
    <s v="AUTORIZAR 126 MONITORES PARA EL SEGUNDO SEMESTRE D"/>
    <n v="-13789"/>
    <n v="0"/>
    <n v="13789"/>
    <n v="1378910"/>
  </r>
  <r>
    <s v="G"/>
    <n v="7"/>
    <n v="852"/>
    <n v="5"/>
    <n v="1018481041"/>
    <s v="MORENO HERNANDEZ JUAN SEBASTIAN         "/>
    <x v="22"/>
    <x v="22"/>
    <n v="20170214"/>
    <x v="1"/>
    <s v="AUTORIZAR 126 MONITORES PARA EL SEGUNDO SEMESTRE D"/>
    <n v="-6895"/>
    <n v="0"/>
    <n v="6895"/>
    <n v="1378910"/>
  </r>
  <r>
    <s v="G"/>
    <n v="7"/>
    <n v="852"/>
    <n v="6"/>
    <n v="1018481041"/>
    <s v="MORENO HERNANDEZ JUAN SEBASTIAN         "/>
    <x v="23"/>
    <x v="23"/>
    <n v="20170214"/>
    <x v="1"/>
    <s v="AUTORIZAR 126 MONITORES PARA EL SEGUNDO SEMESTRE D"/>
    <n v="-27578"/>
    <n v="0"/>
    <n v="27578"/>
    <n v="1378910"/>
  </r>
  <r>
    <s v="G"/>
    <n v="7"/>
    <n v="853"/>
    <n v="1"/>
    <n v="1018476780"/>
    <s v="CORREDOR GONZALEZ ANDREA CATHERINE      "/>
    <x v="2"/>
    <x v="2"/>
    <n v="20170214"/>
    <x v="1"/>
    <s v="AUTORIZAR 126 MONITORES PARA EL SEGUNDO SEMESTRE D"/>
    <n v="-1296175"/>
    <n v="0"/>
    <n v="1296175"/>
    <n v="0"/>
  </r>
  <r>
    <s v="G"/>
    <n v="7"/>
    <n v="853"/>
    <n v="2"/>
    <n v="1018476780"/>
    <s v="CORREDOR GONZALEZ ANDREA CATHERINE      "/>
    <x v="6"/>
    <x v="6"/>
    <n v="20170214"/>
    <x v="1"/>
    <s v="AUTORIZAR 126 MONITORES PARA EL SEGUNDO SEMESTRE D"/>
    <n v="1378910"/>
    <n v="1378910"/>
    <n v="0"/>
    <n v="0"/>
  </r>
  <r>
    <s v="G"/>
    <n v="7"/>
    <n v="853"/>
    <n v="3"/>
    <n v="1018476780"/>
    <s v="CORREDOR GONZALEZ ANDREA CATHERINE      "/>
    <x v="35"/>
    <x v="34"/>
    <n v="20170214"/>
    <x v="1"/>
    <s v="AUTORIZAR 126 MONITORES PARA EL SEGUNDO SEMESTRE D"/>
    <n v="-34473"/>
    <n v="0"/>
    <n v="34473"/>
    <n v="1378910"/>
  </r>
  <r>
    <s v="G"/>
    <n v="7"/>
    <n v="853"/>
    <n v="4"/>
    <n v="1018476780"/>
    <s v="CORREDOR GONZALEZ ANDREA CATHERINE      "/>
    <x v="21"/>
    <x v="21"/>
    <n v="20170214"/>
    <x v="1"/>
    <s v="AUTORIZAR 126 MONITORES PARA EL SEGUNDO SEMESTRE D"/>
    <n v="-13789"/>
    <n v="0"/>
    <n v="13789"/>
    <n v="1378910"/>
  </r>
  <r>
    <s v="G"/>
    <n v="7"/>
    <n v="853"/>
    <n v="5"/>
    <n v="1018476780"/>
    <s v="CORREDOR GONZALEZ ANDREA CATHERINE      "/>
    <x v="22"/>
    <x v="22"/>
    <n v="20170214"/>
    <x v="1"/>
    <s v="AUTORIZAR 126 MONITORES PARA EL SEGUNDO SEMESTRE D"/>
    <n v="-6895"/>
    <n v="0"/>
    <n v="6895"/>
    <n v="1378910"/>
  </r>
  <r>
    <s v="G"/>
    <n v="7"/>
    <n v="853"/>
    <n v="6"/>
    <n v="1018476780"/>
    <s v="CORREDOR GONZALEZ ANDREA CATHERINE      "/>
    <x v="23"/>
    <x v="23"/>
    <n v="20170214"/>
    <x v="1"/>
    <s v="AUTORIZAR 126 MONITORES PARA EL SEGUNDO SEMESTRE D"/>
    <n v="-27578"/>
    <n v="0"/>
    <n v="27578"/>
    <n v="1378910"/>
  </r>
  <r>
    <s v="G"/>
    <n v="7"/>
    <n v="854"/>
    <n v="1"/>
    <n v="1016079753"/>
    <s v="GAMBOA BERNAL JANNA PAOLA               "/>
    <x v="2"/>
    <x v="2"/>
    <n v="20170214"/>
    <x v="1"/>
    <s v="AUTORIZAR 126 MONITORES PARA EL SEGUNDO SEMESTRE D"/>
    <n v="-1296175"/>
    <n v="0"/>
    <n v="1296175"/>
    <n v="0"/>
  </r>
  <r>
    <s v="G"/>
    <n v="7"/>
    <n v="854"/>
    <n v="2"/>
    <n v="1016079753"/>
    <s v="GAMBOA BERNAL JANNA PAOLA               "/>
    <x v="6"/>
    <x v="6"/>
    <n v="20170214"/>
    <x v="1"/>
    <s v="AUTORIZAR 126 MONITORES PARA EL SEGUNDO SEMESTRE D"/>
    <n v="1378910"/>
    <n v="1378910"/>
    <n v="0"/>
    <n v="0"/>
  </r>
  <r>
    <s v="G"/>
    <n v="7"/>
    <n v="854"/>
    <n v="3"/>
    <n v="1016079753"/>
    <s v="GAMBOA BERNAL JANNA PAOLA               "/>
    <x v="35"/>
    <x v="34"/>
    <n v="20170214"/>
    <x v="1"/>
    <s v="AUTORIZAR 126 MONITORES PARA EL SEGUNDO SEMESTRE D"/>
    <n v="-34473"/>
    <n v="0"/>
    <n v="34473"/>
    <n v="1378910"/>
  </r>
  <r>
    <s v="G"/>
    <n v="7"/>
    <n v="854"/>
    <n v="4"/>
    <n v="1016079753"/>
    <s v="GAMBOA BERNAL JANNA PAOLA               "/>
    <x v="21"/>
    <x v="21"/>
    <n v="20170214"/>
    <x v="1"/>
    <s v="AUTORIZAR 126 MONITORES PARA EL SEGUNDO SEMESTRE D"/>
    <n v="-13789"/>
    <n v="0"/>
    <n v="13789"/>
    <n v="1378910"/>
  </r>
  <r>
    <s v="G"/>
    <n v="7"/>
    <n v="854"/>
    <n v="5"/>
    <n v="1016079753"/>
    <s v="GAMBOA BERNAL JANNA PAOLA               "/>
    <x v="22"/>
    <x v="22"/>
    <n v="20170214"/>
    <x v="1"/>
    <s v="AUTORIZAR 126 MONITORES PARA EL SEGUNDO SEMESTRE D"/>
    <n v="-6895"/>
    <n v="0"/>
    <n v="6895"/>
    <n v="1378910"/>
  </r>
  <r>
    <s v="G"/>
    <n v="7"/>
    <n v="854"/>
    <n v="6"/>
    <n v="1016079753"/>
    <s v="GAMBOA BERNAL JANNA PAOLA               "/>
    <x v="23"/>
    <x v="23"/>
    <n v="20170214"/>
    <x v="1"/>
    <s v="AUTORIZAR 126 MONITORES PARA EL SEGUNDO SEMESTRE D"/>
    <n v="-27578"/>
    <n v="0"/>
    <n v="27578"/>
    <n v="1378910"/>
  </r>
  <r>
    <s v="G"/>
    <n v="7"/>
    <n v="855"/>
    <n v="1"/>
    <n v="1018480798"/>
    <s v="VIVAS CORTES JESSICA PAOLA              "/>
    <x v="2"/>
    <x v="2"/>
    <n v="20170214"/>
    <x v="1"/>
    <s v="AUTORIZAR 126 MONITORES PARA EL SEGUNDO SEMESTRE D"/>
    <n v="-1296175"/>
    <n v="0"/>
    <n v="1296175"/>
    <n v="0"/>
  </r>
  <r>
    <s v="G"/>
    <n v="7"/>
    <n v="855"/>
    <n v="2"/>
    <n v="1018480798"/>
    <s v="VIVAS CORTES JESSICA PAOLA              "/>
    <x v="6"/>
    <x v="6"/>
    <n v="20170214"/>
    <x v="1"/>
    <s v="AUTORIZAR 126 MONITORES PARA EL SEGUNDO SEMESTRE D"/>
    <n v="1378910"/>
    <n v="1378910"/>
    <n v="0"/>
    <n v="0"/>
  </r>
  <r>
    <s v="G"/>
    <n v="7"/>
    <n v="855"/>
    <n v="3"/>
    <n v="1018480798"/>
    <s v="VIVAS CORTES JESSICA PAOLA              "/>
    <x v="35"/>
    <x v="34"/>
    <n v="20170214"/>
    <x v="1"/>
    <s v="AUTORIZAR 126 MONITORES PARA EL SEGUNDO SEMESTRE D"/>
    <n v="-34473"/>
    <n v="0"/>
    <n v="34473"/>
    <n v="1378910"/>
  </r>
  <r>
    <s v="G"/>
    <n v="7"/>
    <n v="855"/>
    <n v="4"/>
    <n v="1018480798"/>
    <s v="VIVAS CORTES JESSICA PAOLA              "/>
    <x v="21"/>
    <x v="21"/>
    <n v="20170214"/>
    <x v="1"/>
    <s v="AUTORIZAR 126 MONITORES PARA EL SEGUNDO SEMESTRE D"/>
    <n v="-13789"/>
    <n v="0"/>
    <n v="13789"/>
    <n v="1378910"/>
  </r>
  <r>
    <s v="G"/>
    <n v="7"/>
    <n v="855"/>
    <n v="5"/>
    <n v="1018480798"/>
    <s v="VIVAS CORTES JESSICA PAOLA              "/>
    <x v="22"/>
    <x v="22"/>
    <n v="20170214"/>
    <x v="1"/>
    <s v="AUTORIZAR 126 MONITORES PARA EL SEGUNDO SEMESTRE D"/>
    <n v="-6895"/>
    <n v="0"/>
    <n v="6895"/>
    <n v="1378910"/>
  </r>
  <r>
    <s v="G"/>
    <n v="7"/>
    <n v="855"/>
    <n v="6"/>
    <n v="1018480798"/>
    <s v="VIVAS CORTES JESSICA PAOLA              "/>
    <x v="23"/>
    <x v="23"/>
    <n v="20170214"/>
    <x v="1"/>
    <s v="AUTORIZAR 126 MONITORES PARA EL SEGUNDO SEMESTRE D"/>
    <n v="-27578"/>
    <n v="0"/>
    <n v="27578"/>
    <n v="1378910"/>
  </r>
  <r>
    <s v="G"/>
    <n v="7"/>
    <n v="856"/>
    <n v="1"/>
    <n v="1018480792"/>
    <s v="CANDﾍA  PARRA  RUBﾉN DARﾍO              "/>
    <x v="2"/>
    <x v="2"/>
    <n v="20170214"/>
    <x v="1"/>
    <s v="AUTORIZAR 126 MONITORES PARA EL SEGUNDO SEMESTRE D"/>
    <n v="-1296175"/>
    <n v="0"/>
    <n v="1296175"/>
    <n v="0"/>
  </r>
  <r>
    <s v="G"/>
    <n v="7"/>
    <n v="856"/>
    <n v="2"/>
    <n v="1018480792"/>
    <s v="CANDﾍA  PARRA  RUBﾉN DARﾍO              "/>
    <x v="6"/>
    <x v="6"/>
    <n v="20170214"/>
    <x v="1"/>
    <s v="AUTORIZAR 126 MONITORES PARA EL SEGUNDO SEMESTRE D"/>
    <n v="1378910"/>
    <n v="1378910"/>
    <n v="0"/>
    <n v="0"/>
  </r>
  <r>
    <s v="G"/>
    <n v="7"/>
    <n v="856"/>
    <n v="3"/>
    <n v="1018480792"/>
    <s v="CANDﾍA  PARRA  RUBﾉN DARﾍO              "/>
    <x v="35"/>
    <x v="34"/>
    <n v="20170214"/>
    <x v="1"/>
    <s v="AUTORIZAR 126 MONITORES PARA EL SEGUNDO SEMESTRE D"/>
    <n v="-34473"/>
    <n v="0"/>
    <n v="34473"/>
    <n v="1378910"/>
  </r>
  <r>
    <s v="G"/>
    <n v="7"/>
    <n v="856"/>
    <n v="4"/>
    <n v="1018480792"/>
    <s v="CANDﾍA  PARRA  RUBﾉN DARﾍO              "/>
    <x v="21"/>
    <x v="21"/>
    <n v="20170214"/>
    <x v="1"/>
    <s v="AUTORIZAR 126 MONITORES PARA EL SEGUNDO SEMESTRE D"/>
    <n v="-13789"/>
    <n v="0"/>
    <n v="13789"/>
    <n v="1378910"/>
  </r>
  <r>
    <s v="G"/>
    <n v="7"/>
    <n v="856"/>
    <n v="5"/>
    <n v="1018480792"/>
    <s v="CANDﾍA  PARRA  RUBﾉN DARﾍO              "/>
    <x v="22"/>
    <x v="22"/>
    <n v="20170214"/>
    <x v="1"/>
    <s v="AUTORIZAR 126 MONITORES PARA EL SEGUNDO SEMESTRE D"/>
    <n v="-6895"/>
    <n v="0"/>
    <n v="6895"/>
    <n v="1378910"/>
  </r>
  <r>
    <s v="G"/>
    <n v="7"/>
    <n v="856"/>
    <n v="6"/>
    <n v="1018480792"/>
    <s v="CANDﾍA  PARRA  RUBﾉN DARﾍO              "/>
    <x v="23"/>
    <x v="23"/>
    <n v="20170214"/>
    <x v="1"/>
    <s v="AUTORIZAR 126 MONITORES PARA EL SEGUNDO SEMESTRE D"/>
    <n v="-27578"/>
    <n v="0"/>
    <n v="27578"/>
    <n v="1378910"/>
  </r>
  <r>
    <s v="G"/>
    <n v="7"/>
    <n v="857"/>
    <n v="1"/>
    <n v="52499187"/>
    <s v="RODRIGUES HERNANDEZ SANDRA MILENA       "/>
    <x v="2"/>
    <x v="2"/>
    <n v="20170214"/>
    <x v="1"/>
    <s v="AUTORIZAR 126 MONITORES PARA EL SEGUNDO SEMESTRE D"/>
    <n v="-1296175"/>
    <n v="0"/>
    <n v="1296175"/>
    <n v="0"/>
  </r>
  <r>
    <s v="G"/>
    <n v="7"/>
    <n v="857"/>
    <n v="2"/>
    <n v="52499187"/>
    <s v="RODRIGUES HERNANDEZ SANDRA MILENA       "/>
    <x v="6"/>
    <x v="6"/>
    <n v="20170214"/>
    <x v="1"/>
    <s v="AUTORIZAR 126 MONITORES PARA EL SEGUNDO SEMESTRE D"/>
    <n v="1378910"/>
    <n v="1378910"/>
    <n v="0"/>
    <n v="0"/>
  </r>
  <r>
    <s v="G"/>
    <n v="7"/>
    <n v="857"/>
    <n v="3"/>
    <n v="52499187"/>
    <s v="RODRIGUES HERNANDEZ SANDRA MILENA       "/>
    <x v="35"/>
    <x v="34"/>
    <n v="20170214"/>
    <x v="1"/>
    <s v="AUTORIZAR 126 MONITORES PARA EL SEGUNDO SEMESTRE D"/>
    <n v="-34473"/>
    <n v="0"/>
    <n v="34473"/>
    <n v="1378910"/>
  </r>
  <r>
    <s v="G"/>
    <n v="7"/>
    <n v="857"/>
    <n v="4"/>
    <n v="52499187"/>
    <s v="RODRIGUES HERNANDEZ SANDRA MILENA       "/>
    <x v="21"/>
    <x v="21"/>
    <n v="20170214"/>
    <x v="1"/>
    <s v="AUTORIZAR 126 MONITORES PARA EL SEGUNDO SEMESTRE D"/>
    <n v="-13789"/>
    <n v="0"/>
    <n v="13789"/>
    <n v="1378910"/>
  </r>
  <r>
    <s v="G"/>
    <n v="7"/>
    <n v="857"/>
    <n v="5"/>
    <n v="52499187"/>
    <s v="RODRIGUES HERNANDEZ SANDRA MILENA       "/>
    <x v="22"/>
    <x v="22"/>
    <n v="20170214"/>
    <x v="1"/>
    <s v="AUTORIZAR 126 MONITORES PARA EL SEGUNDO SEMESTRE D"/>
    <n v="-6895"/>
    <n v="0"/>
    <n v="6895"/>
    <n v="1378910"/>
  </r>
  <r>
    <s v="G"/>
    <n v="7"/>
    <n v="857"/>
    <n v="6"/>
    <n v="52499187"/>
    <s v="RODRIGUES HERNANDEZ SANDRA MILENA       "/>
    <x v="23"/>
    <x v="23"/>
    <n v="20170214"/>
    <x v="1"/>
    <s v="AUTORIZAR 126 MONITORES PARA EL SEGUNDO SEMESTRE D"/>
    <n v="-27578"/>
    <n v="0"/>
    <n v="27578"/>
    <n v="1378910"/>
  </r>
  <r>
    <s v="G"/>
    <n v="7"/>
    <n v="858"/>
    <n v="1"/>
    <n v="1033783457"/>
    <s v="CARO FERNANDEZ JAVIER ARTURO            "/>
    <x v="2"/>
    <x v="2"/>
    <n v="20170214"/>
    <x v="1"/>
    <s v="AUTORIZAR 126 MONITORES PARA EL SEGUNDO SEMESTRE D"/>
    <n v="-1296175"/>
    <n v="0"/>
    <n v="1296175"/>
    <n v="0"/>
  </r>
  <r>
    <s v="G"/>
    <n v="7"/>
    <n v="858"/>
    <n v="2"/>
    <n v="1033783457"/>
    <s v="CARO FERNANDEZ JAVIER ARTURO            "/>
    <x v="6"/>
    <x v="6"/>
    <n v="20170214"/>
    <x v="1"/>
    <s v="AUTORIZAR 126 MONITORES PARA EL SEGUNDO SEMESTRE D"/>
    <n v="1378910"/>
    <n v="1378910"/>
    <n v="0"/>
    <n v="0"/>
  </r>
  <r>
    <s v="G"/>
    <n v="7"/>
    <n v="858"/>
    <n v="3"/>
    <n v="1033783457"/>
    <s v="CARO FERNANDEZ JAVIER ARTURO            "/>
    <x v="35"/>
    <x v="34"/>
    <n v="20170214"/>
    <x v="1"/>
    <s v="AUTORIZAR 126 MONITORES PARA EL SEGUNDO SEMESTRE D"/>
    <n v="-34473"/>
    <n v="0"/>
    <n v="34473"/>
    <n v="1378910"/>
  </r>
  <r>
    <s v="G"/>
    <n v="7"/>
    <n v="858"/>
    <n v="4"/>
    <n v="1033783457"/>
    <s v="CARO FERNANDEZ JAVIER ARTURO            "/>
    <x v="21"/>
    <x v="21"/>
    <n v="20170214"/>
    <x v="1"/>
    <s v="AUTORIZAR 126 MONITORES PARA EL SEGUNDO SEMESTRE D"/>
    <n v="-13789"/>
    <n v="0"/>
    <n v="13789"/>
    <n v="1378910"/>
  </r>
  <r>
    <s v="G"/>
    <n v="7"/>
    <n v="858"/>
    <n v="5"/>
    <n v="1033783457"/>
    <s v="CARO FERNANDEZ JAVIER ARTURO            "/>
    <x v="22"/>
    <x v="22"/>
    <n v="20170214"/>
    <x v="1"/>
    <s v="AUTORIZAR 126 MONITORES PARA EL SEGUNDO SEMESTRE D"/>
    <n v="-6895"/>
    <n v="0"/>
    <n v="6895"/>
    <n v="1378910"/>
  </r>
  <r>
    <s v="G"/>
    <n v="7"/>
    <n v="858"/>
    <n v="6"/>
    <n v="1033783457"/>
    <s v="CARO FERNANDEZ JAVIER ARTURO            "/>
    <x v="23"/>
    <x v="23"/>
    <n v="20170214"/>
    <x v="1"/>
    <s v="AUTORIZAR 126 MONITORES PARA EL SEGUNDO SEMESTRE D"/>
    <n v="-27578"/>
    <n v="0"/>
    <n v="27578"/>
    <n v="1378910"/>
  </r>
  <r>
    <s v="G"/>
    <n v="7"/>
    <n v="859"/>
    <n v="1"/>
    <n v="1016058392"/>
    <s v="GARCIA FONSECA  ANGELA YAZMIN           "/>
    <x v="2"/>
    <x v="2"/>
    <n v="20170214"/>
    <x v="1"/>
    <s v="AUTORIZAR 126 MONITORES PARA EL SEGUNDO SEMESTRE D"/>
    <n v="-1296175"/>
    <n v="0"/>
    <n v="1296175"/>
    <n v="0"/>
  </r>
  <r>
    <s v="G"/>
    <n v="7"/>
    <n v="859"/>
    <n v="2"/>
    <n v="1016058392"/>
    <s v="GARCIA FONSECA  ANGELA YAZMIN           "/>
    <x v="6"/>
    <x v="6"/>
    <n v="20170214"/>
    <x v="1"/>
    <s v="AUTORIZAR 126 MONITORES PARA EL SEGUNDO SEMESTRE D"/>
    <n v="1378910"/>
    <n v="1378910"/>
    <n v="0"/>
    <n v="0"/>
  </r>
  <r>
    <s v="G"/>
    <n v="7"/>
    <n v="859"/>
    <n v="3"/>
    <n v="1016058392"/>
    <s v="GARCIA FONSECA  ANGELA YAZMIN           "/>
    <x v="35"/>
    <x v="34"/>
    <n v="20170214"/>
    <x v="1"/>
    <s v="AUTORIZAR 126 MONITORES PARA EL SEGUNDO SEMESTRE D"/>
    <n v="-34473"/>
    <n v="0"/>
    <n v="34473"/>
    <n v="1378910"/>
  </r>
  <r>
    <s v="G"/>
    <n v="7"/>
    <n v="859"/>
    <n v="4"/>
    <n v="1016058392"/>
    <s v="GARCIA FONSECA  ANGELA YAZMIN           "/>
    <x v="21"/>
    <x v="21"/>
    <n v="20170214"/>
    <x v="1"/>
    <s v="AUTORIZAR 126 MONITORES PARA EL SEGUNDO SEMESTRE D"/>
    <n v="-13789"/>
    <n v="0"/>
    <n v="13789"/>
    <n v="1378910"/>
  </r>
  <r>
    <s v="G"/>
    <n v="7"/>
    <n v="859"/>
    <n v="5"/>
    <n v="1016058392"/>
    <s v="GARCIA FONSECA  ANGELA YAZMIN           "/>
    <x v="22"/>
    <x v="22"/>
    <n v="20170214"/>
    <x v="1"/>
    <s v="AUTORIZAR 126 MONITORES PARA EL SEGUNDO SEMESTRE D"/>
    <n v="-6895"/>
    <n v="0"/>
    <n v="6895"/>
    <n v="1378910"/>
  </r>
  <r>
    <s v="G"/>
    <n v="7"/>
    <n v="859"/>
    <n v="6"/>
    <n v="1016058392"/>
    <s v="GARCIA FONSECA  ANGELA YAZMIN           "/>
    <x v="23"/>
    <x v="23"/>
    <n v="20170214"/>
    <x v="1"/>
    <s v="AUTORIZAR 126 MONITORES PARA EL SEGUNDO SEMESTRE D"/>
    <n v="-27578"/>
    <n v="0"/>
    <n v="27578"/>
    <n v="1378910"/>
  </r>
  <r>
    <s v="G"/>
    <n v="7"/>
    <n v="861"/>
    <n v="1"/>
    <n v="0"/>
    <s v="                                        "/>
    <x v="18"/>
    <x v="18"/>
    <n v="20170213"/>
    <x v="1"/>
    <s v="BIENES Y DERECHOS ENTREGADOS EN GARANTIA          "/>
    <n v="714000"/>
    <n v="714000"/>
    <n v="0"/>
    <n v="0"/>
  </r>
  <r>
    <s v="G"/>
    <n v="7"/>
    <n v="861"/>
    <n v="2"/>
    <n v="3228052"/>
    <s v="MENDOZA PRIESSENG CARLOS LEONARDO       "/>
    <x v="19"/>
    <x v="19"/>
    <n v="20170213"/>
    <x v="1"/>
    <s v="AVANCES POR GIRAR                                 "/>
    <n v="-714000"/>
    <n v="0"/>
    <n v="714000"/>
    <n v="0"/>
  </r>
  <r>
    <s v="G"/>
    <n v="7"/>
    <n v="861"/>
    <n v="3"/>
    <n v="3228052"/>
    <s v="MENDOZA PRIESSENG CARLOS LEONARDO       "/>
    <x v="10"/>
    <x v="10"/>
    <n v="20170213"/>
    <x v="1"/>
    <s v="OTROS AVANCES Y ANTICIPOS                         "/>
    <n v="714000"/>
    <n v="714000"/>
    <n v="0"/>
    <n v="0"/>
  </r>
  <r>
    <s v="G"/>
    <n v="7"/>
    <n v="861"/>
    <n v="4"/>
    <n v="3228052"/>
    <s v="MENDOZA PRIESSENG CARLOS LEONARDO       "/>
    <x v="2"/>
    <x v="2"/>
    <n v="20170213"/>
    <x v="1"/>
    <s v="OCCIDENTES 05354-08 PROVEEDORES                   "/>
    <n v="-714000"/>
    <n v="0"/>
    <n v="714000"/>
    <n v="0"/>
  </r>
  <r>
    <s v="G"/>
    <n v="7"/>
    <n v="862"/>
    <n v="1"/>
    <n v="52832193"/>
    <s v="ANGEL MARTINEZ ANGELA SOFIA             "/>
    <x v="0"/>
    <x v="0"/>
    <n v="20170210"/>
    <x v="1"/>
    <s v="PAGO NOMINA RESERVA ADICIONAL REMUNERACION VAF DE "/>
    <n v="-1073296"/>
    <n v="0"/>
    <n v="1073296"/>
    <n v="0"/>
  </r>
  <r>
    <s v="G"/>
    <n v="7"/>
    <n v="862"/>
    <n v="2"/>
    <n v="52832193"/>
    <s v="ANGEL MARTINEZ ANGELA SOFIA             "/>
    <x v="1"/>
    <x v="1"/>
    <n v="20170210"/>
    <x v="1"/>
    <s v="PAGO NOMINA RESERVA ADICIONAL REMUNERACION VAF DE "/>
    <n v="1103128"/>
    <n v="1103128"/>
    <n v="0"/>
    <n v="0"/>
  </r>
  <r>
    <s v="G"/>
    <n v="7"/>
    <n v="862"/>
    <n v="3"/>
    <n v="52832193"/>
    <s v="ANGEL MARTINEZ ANGELA SOFIA             "/>
    <x v="20"/>
    <x v="20"/>
    <n v="20170210"/>
    <x v="1"/>
    <s v="PAGO NOMINA RESERVA ADICIONAL REMUNERACION VAF DE "/>
    <n v="-6453"/>
    <n v="0"/>
    <n v="6453"/>
    <n v="1103128"/>
  </r>
  <r>
    <s v="G"/>
    <n v="7"/>
    <n v="862"/>
    <n v="4"/>
    <n v="52832193"/>
    <s v="ANGEL MARTINEZ ANGELA SOFIA             "/>
    <x v="21"/>
    <x v="21"/>
    <n v="20170210"/>
    <x v="1"/>
    <s v="PAGO NOMINA RESERVA ADICIONAL REMUNERACION VAF DE "/>
    <n v="-6680"/>
    <n v="0"/>
    <n v="6680"/>
    <n v="1103128"/>
  </r>
  <r>
    <s v="G"/>
    <n v="7"/>
    <n v="862"/>
    <n v="5"/>
    <n v="52832193"/>
    <s v="ANGEL MARTINEZ ANGELA SOFIA             "/>
    <x v="22"/>
    <x v="22"/>
    <n v="20170210"/>
    <x v="1"/>
    <s v="PAGO NOMINA RESERVA ADICIONAL REMUNERACION VAF DE "/>
    <n v="-3340"/>
    <n v="0"/>
    <n v="3340"/>
    <n v="1103128"/>
  </r>
  <r>
    <s v="G"/>
    <n v="7"/>
    <n v="862"/>
    <n v="6"/>
    <n v="52832193"/>
    <s v="ANGEL MARTINEZ ANGELA SOFIA             "/>
    <x v="23"/>
    <x v="23"/>
    <n v="20170210"/>
    <x v="1"/>
    <s v="PAGO NOMINA RESERVA ADICIONAL REMUNERACION VAF DE "/>
    <n v="-13359"/>
    <n v="0"/>
    <n v="13359"/>
    <n v="1103128"/>
  </r>
  <r>
    <s v="G"/>
    <n v="7"/>
    <n v="863"/>
    <n v="1"/>
    <n v="80372346"/>
    <s v="JIMENEZ PINTO GONZALO                   "/>
    <x v="0"/>
    <x v="0"/>
    <n v="20170210"/>
    <x v="1"/>
    <s v="PAGO NOMINA RESERVA ADICIONAL REMUNERACION VAF DE "/>
    <n v="-1641966"/>
    <n v="0"/>
    <n v="1641966"/>
    <n v="0"/>
  </r>
  <r>
    <s v="G"/>
    <n v="7"/>
    <n v="863"/>
    <n v="2"/>
    <n v="80372346"/>
    <s v="JIMENEZ PINTO GONZALO                   "/>
    <x v="1"/>
    <x v="1"/>
    <n v="20170210"/>
    <x v="1"/>
    <s v="PAGO NOMINA RESERVA ADICIONAL REMUNERACION VAF DE "/>
    <n v="1691463"/>
    <n v="1691463"/>
    <n v="0"/>
    <n v="0"/>
  </r>
  <r>
    <s v="G"/>
    <n v="7"/>
    <n v="863"/>
    <n v="3"/>
    <n v="80372346"/>
    <s v="JIMENEZ PINTO GONZALO                   "/>
    <x v="20"/>
    <x v="20"/>
    <n v="20170210"/>
    <x v="1"/>
    <s v="PAGO NOMINA RESERVA ADICIONAL REMUNERACION VAF DE "/>
    <n v="-10706"/>
    <n v="0"/>
    <n v="10706"/>
    <n v="1691463"/>
  </r>
  <r>
    <s v="G"/>
    <n v="7"/>
    <n v="863"/>
    <n v="4"/>
    <n v="80372346"/>
    <s v="JIMENEZ PINTO GONZALO                   "/>
    <x v="21"/>
    <x v="21"/>
    <n v="20170210"/>
    <x v="1"/>
    <s v="PAGO NOMINA RESERVA ADICIONAL REMUNERACION VAF DE "/>
    <n v="-11083"/>
    <n v="0"/>
    <n v="11083"/>
    <n v="1691463"/>
  </r>
  <r>
    <s v="G"/>
    <n v="7"/>
    <n v="863"/>
    <n v="5"/>
    <n v="80372346"/>
    <s v="JIMENEZ PINTO GONZALO                   "/>
    <x v="22"/>
    <x v="22"/>
    <n v="20170210"/>
    <x v="1"/>
    <s v="PAGO NOMINA RESERVA ADICIONAL REMUNERACION VAF DE "/>
    <n v="-5542"/>
    <n v="0"/>
    <n v="5542"/>
    <n v="1691463"/>
  </r>
  <r>
    <s v="G"/>
    <n v="7"/>
    <n v="863"/>
    <n v="6"/>
    <n v="80372346"/>
    <s v="JIMENEZ PINTO GONZALO                   "/>
    <x v="23"/>
    <x v="23"/>
    <n v="20170210"/>
    <x v="1"/>
    <s v="PAGO NOMINA RESERVA ADICIONAL REMUNERACION VAF DE "/>
    <n v="-22166"/>
    <n v="0"/>
    <n v="22166"/>
    <n v="1691463"/>
  </r>
  <r>
    <s v="G"/>
    <n v="7"/>
    <n v="864"/>
    <n v="1"/>
    <n v="80851926"/>
    <s v="REYES PEDRAZA CAMILO ANDRES             "/>
    <x v="0"/>
    <x v="0"/>
    <n v="20170210"/>
    <x v="1"/>
    <s v="PAGO NOMINA RESERVA ADICIONAL REMUNERACION VAF DE "/>
    <n v="-1335418"/>
    <n v="0"/>
    <n v="1335418"/>
    <n v="0"/>
  </r>
  <r>
    <s v="G"/>
    <n v="7"/>
    <n v="864"/>
    <n v="2"/>
    <n v="80851926"/>
    <s v="REYES PEDRAZA CAMILO ANDRES             "/>
    <x v="1"/>
    <x v="1"/>
    <n v="20170210"/>
    <x v="1"/>
    <s v="PAGO NOMINA RESERVA ADICIONAL REMUNERACION VAF DE "/>
    <n v="1374313"/>
    <n v="1374313"/>
    <n v="0"/>
    <n v="0"/>
  </r>
  <r>
    <s v="G"/>
    <n v="7"/>
    <n v="864"/>
    <n v="3"/>
    <n v="80851926"/>
    <s v="REYES PEDRAZA CAMILO ANDRES             "/>
    <x v="20"/>
    <x v="20"/>
    <n v="20170210"/>
    <x v="1"/>
    <s v="PAGO NOMINA RESERVA ADICIONAL REMUNERACION VAF DE "/>
    <n v="-8413"/>
    <n v="0"/>
    <n v="8413"/>
    <n v="1374313"/>
  </r>
  <r>
    <s v="G"/>
    <n v="7"/>
    <n v="864"/>
    <n v="4"/>
    <n v="80851926"/>
    <s v="REYES PEDRAZA CAMILO ANDRES             "/>
    <x v="21"/>
    <x v="21"/>
    <n v="20170210"/>
    <x v="1"/>
    <s v="PAGO NOMINA RESERVA ADICIONAL REMUNERACION VAF DE "/>
    <n v="-8709"/>
    <n v="0"/>
    <n v="8709"/>
    <n v="1374313"/>
  </r>
  <r>
    <s v="G"/>
    <n v="7"/>
    <n v="864"/>
    <n v="5"/>
    <n v="80851926"/>
    <s v="REYES PEDRAZA CAMILO ANDRES             "/>
    <x v="22"/>
    <x v="22"/>
    <n v="20170210"/>
    <x v="1"/>
    <s v="PAGO NOMINA RESERVA ADICIONAL REMUNERACION VAF DE "/>
    <n v="-4355"/>
    <n v="0"/>
    <n v="4355"/>
    <n v="1374313"/>
  </r>
  <r>
    <s v="G"/>
    <n v="7"/>
    <n v="864"/>
    <n v="6"/>
    <n v="80851926"/>
    <s v="REYES PEDRAZA CAMILO ANDRES             "/>
    <x v="23"/>
    <x v="23"/>
    <n v="20170210"/>
    <x v="1"/>
    <s v="PAGO NOMINA RESERVA ADICIONAL REMUNERACION VAF DE "/>
    <n v="-17418"/>
    <n v="0"/>
    <n v="17418"/>
    <n v="1374313"/>
  </r>
  <r>
    <s v="G"/>
    <n v="7"/>
    <n v="865"/>
    <n v="1"/>
    <n v="80851926"/>
    <s v="REYES PEDRAZA CAMILO ANDRES             "/>
    <x v="0"/>
    <x v="0"/>
    <n v="20170210"/>
    <x v="1"/>
    <s v="PAGO NOMINA RESERVA ADICIONAL REMUNERACION VAF DE "/>
    <n v="-1335419"/>
    <n v="0"/>
    <n v="1335419"/>
    <n v="0"/>
  </r>
  <r>
    <s v="G"/>
    <n v="7"/>
    <n v="865"/>
    <n v="2"/>
    <n v="80851926"/>
    <s v="REYES PEDRAZA CAMILO ANDRES             "/>
    <x v="1"/>
    <x v="1"/>
    <n v="20170210"/>
    <x v="1"/>
    <s v="PAGO NOMINA RESERVA ADICIONAL REMUNERACION VAF DE "/>
    <n v="1374314"/>
    <n v="1374314"/>
    <n v="0"/>
    <n v="0"/>
  </r>
  <r>
    <s v="G"/>
    <n v="7"/>
    <n v="865"/>
    <n v="3"/>
    <n v="80851926"/>
    <s v="REYES PEDRAZA CAMILO ANDRES             "/>
    <x v="20"/>
    <x v="20"/>
    <n v="20170210"/>
    <x v="1"/>
    <s v="PAGO NOMINA RESERVA ADICIONAL REMUNERACION VAF DE "/>
    <n v="-8413"/>
    <n v="0"/>
    <n v="8413"/>
    <n v="1374314"/>
  </r>
  <r>
    <s v="G"/>
    <n v="7"/>
    <n v="865"/>
    <n v="4"/>
    <n v="80851926"/>
    <s v="REYES PEDRAZA CAMILO ANDRES             "/>
    <x v="21"/>
    <x v="21"/>
    <n v="20170210"/>
    <x v="1"/>
    <s v="PAGO NOMINA RESERVA ADICIONAL REMUNERACION VAF DE "/>
    <n v="-8709"/>
    <n v="0"/>
    <n v="8709"/>
    <n v="1374314"/>
  </r>
  <r>
    <s v="G"/>
    <n v="7"/>
    <n v="865"/>
    <n v="5"/>
    <n v="80851926"/>
    <s v="REYES PEDRAZA CAMILO ANDRES             "/>
    <x v="22"/>
    <x v="22"/>
    <n v="20170210"/>
    <x v="1"/>
    <s v="PAGO NOMINA RESERVA ADICIONAL REMUNERACION VAF DE "/>
    <n v="-4355"/>
    <n v="0"/>
    <n v="4355"/>
    <n v="1374314"/>
  </r>
  <r>
    <s v="G"/>
    <n v="7"/>
    <n v="865"/>
    <n v="6"/>
    <n v="80851926"/>
    <s v="REYES PEDRAZA CAMILO ANDRES             "/>
    <x v="23"/>
    <x v="23"/>
    <n v="20170210"/>
    <x v="1"/>
    <s v="PAGO NOMINA RESERVA ADICIONAL REMUNERACION VAF DE "/>
    <n v="-17418"/>
    <n v="0"/>
    <n v="17418"/>
    <n v="1374314"/>
  </r>
  <r>
    <s v="G"/>
    <n v="7"/>
    <n v="866"/>
    <n v="1"/>
    <n v="79985729"/>
    <s v="BERDUGO MONTENEGRO DIEGO FERNANDO       "/>
    <x v="6"/>
    <x v="6"/>
    <n v="20170210"/>
    <x v="1"/>
    <s v="SERVICIOS                                         "/>
    <n v="896292"/>
    <n v="896292"/>
    <n v="0"/>
    <n v="0"/>
  </r>
  <r>
    <s v="G"/>
    <n v="7"/>
    <n v="866"/>
    <n v="2"/>
    <n v="79985729"/>
    <s v="BERDUGO MONTENEGRO DIEGO FERNANDO       "/>
    <x v="20"/>
    <x v="20"/>
    <n v="20170210"/>
    <x v="1"/>
    <s v="RETEICA 9 66 X MIL TESORERIA GENERAL              "/>
    <n v="-4957"/>
    <n v="0"/>
    <n v="4957"/>
    <n v="513144"/>
  </r>
  <r>
    <s v="G"/>
    <n v="7"/>
    <n v="866"/>
    <n v="3"/>
    <n v="79985729"/>
    <s v="BERDUGO MONTENEGRO DIEGO FERNANDO       "/>
    <x v="21"/>
    <x v="21"/>
    <n v="20170210"/>
    <x v="1"/>
    <s v="ESTAMPILLA UD-TRAB INDEPENDIENTE TES GRAL         "/>
    <n v="-5131"/>
    <n v="0"/>
    <n v="5131"/>
    <n v="513144"/>
  </r>
  <r>
    <s v="G"/>
    <n v="7"/>
    <n v="866"/>
    <n v="4"/>
    <n v="79985729"/>
    <s v="BERDUGO MONTENEGRO DIEGO FERNANDO       "/>
    <x v="22"/>
    <x v="22"/>
    <n v="20170210"/>
    <x v="1"/>
    <s v="ESTAMPILLA PROCULTURA TRAB INDEPENDIENTE TES GRAL "/>
    <n v="-2566"/>
    <n v="0"/>
    <n v="2566"/>
    <n v="513144"/>
  </r>
  <r>
    <s v="G"/>
    <n v="7"/>
    <n v="866"/>
    <n v="5"/>
    <n v="79985729"/>
    <s v="BERDUGO MONTENEGRO DIEGO FERNANDO       "/>
    <x v="23"/>
    <x v="23"/>
    <n v="20170210"/>
    <x v="1"/>
    <s v="PRO ADULTO MAYOR ACUERDO 645 2016 TES GENERAL 2%  "/>
    <n v="-10263"/>
    <n v="0"/>
    <n v="10263"/>
    <n v="513144"/>
  </r>
  <r>
    <s v="G"/>
    <n v="7"/>
    <n v="866"/>
    <n v="6"/>
    <n v="79985729"/>
    <s v="BERDUGO MONTENEGRO DIEGO FERNANDO       "/>
    <x v="36"/>
    <x v="35"/>
    <n v="20170210"/>
    <x v="1"/>
    <s v="LIBRANZAS                                         "/>
    <n v="-456397"/>
    <n v="0"/>
    <n v="456397"/>
    <n v="0"/>
  </r>
  <r>
    <s v="G"/>
    <n v="7"/>
    <n v="866"/>
    <n v="7"/>
    <n v="79985729"/>
    <s v="BERDUGO MONTENEGRO DIEGO FERNANDO       "/>
    <x v="0"/>
    <x v="0"/>
    <n v="20170210"/>
    <x v="1"/>
    <s v="OCCIDENTE 81462-6 NOMINA                          "/>
    <n v="-416978"/>
    <n v="0"/>
    <n v="416978"/>
    <n v="0"/>
  </r>
  <r>
    <s v="G"/>
    <n v="7"/>
    <n v="866"/>
    <n v="8"/>
    <n v="79985729"/>
    <s v="BERDUGO MONTENEGRO DIEGO FERNANDO       "/>
    <x v="36"/>
    <x v="35"/>
    <n v="20170210"/>
    <x v="1"/>
    <s v="LIBRANZAS                                         "/>
    <n v="456397"/>
    <n v="456397"/>
    <n v="0"/>
    <n v="0"/>
  </r>
  <r>
    <s v="G"/>
    <n v="7"/>
    <n v="866"/>
    <n v="9"/>
    <n v="860007660"/>
    <s v="HELM BANK S A                           "/>
    <x v="0"/>
    <x v="0"/>
    <n v="20170210"/>
    <x v="1"/>
    <s v="OCCIDENTE 81462-6 NOMINA                          "/>
    <n v="-456397"/>
    <n v="0"/>
    <n v="456397"/>
    <n v="0"/>
  </r>
  <r>
    <s v="G"/>
    <n v="7"/>
    <n v="867"/>
    <n v="1"/>
    <n v="52779199"/>
    <s v="GUTIERREZ SEPULVEDA PAULA JULIANA       "/>
    <x v="0"/>
    <x v="0"/>
    <n v="20170210"/>
    <x v="1"/>
    <s v="PAGO NOMINA RESERVA ADICIONAL REMUNERACION VAF DE "/>
    <n v="-1739705"/>
    <n v="0"/>
    <n v="1739705"/>
    <n v="0"/>
  </r>
  <r>
    <s v="G"/>
    <n v="7"/>
    <n v="867"/>
    <n v="2"/>
    <n v="52779199"/>
    <s v="GUTIERREZ SEPULVEDA PAULA JULIANA       "/>
    <x v="1"/>
    <x v="1"/>
    <n v="20170210"/>
    <x v="1"/>
    <s v="PAGO NOMINA RESERVA ADICIONAL REMUNERACION VAF DE "/>
    <n v="1792583"/>
    <n v="1792583"/>
    <n v="0"/>
    <n v="0"/>
  </r>
  <r>
    <s v="G"/>
    <n v="7"/>
    <n v="867"/>
    <n v="3"/>
    <n v="52779199"/>
    <s v="GUTIERREZ SEPULVEDA PAULA JULIANA       "/>
    <x v="20"/>
    <x v="20"/>
    <n v="20170210"/>
    <x v="1"/>
    <s v="PAGO NOMINA RESERVA ADICIONAL REMUNERACION VAF DE "/>
    <n v="-11438"/>
    <n v="0"/>
    <n v="11438"/>
    <n v="1792583"/>
  </r>
  <r>
    <s v="G"/>
    <n v="7"/>
    <n v="867"/>
    <n v="4"/>
    <n v="52779199"/>
    <s v="GUTIERREZ SEPULVEDA PAULA JULIANA       "/>
    <x v="21"/>
    <x v="21"/>
    <n v="20170210"/>
    <x v="1"/>
    <s v="PAGO NOMINA RESERVA ADICIONAL REMUNERACION VAF DE "/>
    <n v="-11840"/>
    <n v="0"/>
    <n v="11840"/>
    <n v="1792583"/>
  </r>
  <r>
    <s v="G"/>
    <n v="7"/>
    <n v="867"/>
    <n v="5"/>
    <n v="52779199"/>
    <s v="GUTIERREZ SEPULVEDA PAULA JULIANA       "/>
    <x v="22"/>
    <x v="22"/>
    <n v="20170210"/>
    <x v="1"/>
    <s v="PAGO NOMINA RESERVA ADICIONAL REMUNERACION VAF DE "/>
    <n v="-5920"/>
    <n v="0"/>
    <n v="5920"/>
    <n v="1792583"/>
  </r>
  <r>
    <s v="G"/>
    <n v="7"/>
    <n v="867"/>
    <n v="6"/>
    <n v="52779199"/>
    <s v="GUTIERREZ SEPULVEDA PAULA JULIANA       "/>
    <x v="23"/>
    <x v="23"/>
    <n v="20170210"/>
    <x v="1"/>
    <s v="PAGO NOMINA RESERVA ADICIONAL REMUNERACION VAF DE "/>
    <n v="-23680"/>
    <n v="0"/>
    <n v="23680"/>
    <n v="1792583"/>
  </r>
  <r>
    <s v="G"/>
    <n v="7"/>
    <n v="868"/>
    <n v="1"/>
    <n v="79498887"/>
    <s v="AGUDELO PULIDO URIEL ALEXIS             "/>
    <x v="0"/>
    <x v="0"/>
    <n v="20170210"/>
    <x v="1"/>
    <s v="PAGO NOMINA RESERVA ADICIONAL REMUNERACION VAF DE "/>
    <n v="-722319"/>
    <n v="0"/>
    <n v="722319"/>
    <n v="0"/>
  </r>
  <r>
    <s v="G"/>
    <n v="7"/>
    <n v="868"/>
    <n v="2"/>
    <n v="79498887"/>
    <s v="AGUDELO PULIDO URIEL ALEXIS             "/>
    <x v="1"/>
    <x v="1"/>
    <n v="20170210"/>
    <x v="1"/>
    <s v="PAGO NOMINA RESERVA ADICIONAL REMUNERACION VAF DE "/>
    <n v="740015"/>
    <n v="740015"/>
    <n v="0"/>
    <n v="0"/>
  </r>
  <r>
    <s v="G"/>
    <n v="7"/>
    <n v="868"/>
    <n v="3"/>
    <n v="79498887"/>
    <s v="AGUDELO PULIDO URIEL ALEXIS             "/>
    <x v="20"/>
    <x v="20"/>
    <n v="20170210"/>
    <x v="1"/>
    <s v="PAGO NOMINA RESERVA ADICIONAL REMUNERACION VAF DE "/>
    <n v="-3828"/>
    <n v="0"/>
    <n v="3828"/>
    <n v="740015"/>
  </r>
  <r>
    <s v="G"/>
    <n v="7"/>
    <n v="868"/>
    <n v="4"/>
    <n v="79498887"/>
    <s v="AGUDELO PULIDO URIEL ALEXIS             "/>
    <x v="21"/>
    <x v="21"/>
    <n v="20170210"/>
    <x v="1"/>
    <s v="PAGO NOMINA RESERVA ADICIONAL REMUNERACION VAF DE "/>
    <n v="-3962"/>
    <n v="0"/>
    <n v="3962"/>
    <n v="740015"/>
  </r>
  <r>
    <s v="G"/>
    <n v="7"/>
    <n v="868"/>
    <n v="5"/>
    <n v="79498887"/>
    <s v="AGUDELO PULIDO URIEL ALEXIS             "/>
    <x v="22"/>
    <x v="22"/>
    <n v="20170210"/>
    <x v="1"/>
    <s v="PAGO NOMINA RESERVA ADICIONAL REMUNERACION VAF DE "/>
    <n v="-1981"/>
    <n v="0"/>
    <n v="1981"/>
    <n v="740015"/>
  </r>
  <r>
    <s v="G"/>
    <n v="7"/>
    <n v="868"/>
    <n v="6"/>
    <n v="79498887"/>
    <s v="AGUDELO PULIDO URIEL ALEXIS             "/>
    <x v="23"/>
    <x v="23"/>
    <n v="20170210"/>
    <x v="1"/>
    <s v="PAGO NOMINA RESERVA ADICIONAL REMUNERACION VAF DE "/>
    <n v="-7925"/>
    <n v="0"/>
    <n v="7925"/>
    <n v="740015"/>
  </r>
  <r>
    <s v="G"/>
    <n v="7"/>
    <n v="869"/>
    <n v="1"/>
    <n v="51930426"/>
    <s v="OSORNO ROJAS PATRICIA                   "/>
    <x v="0"/>
    <x v="0"/>
    <n v="20170214"/>
    <x v="1"/>
    <s v="ADICION Y PRORROGA AL CONTRATO DE PRESTACION DE SE"/>
    <n v="-2812302"/>
    <n v="0"/>
    <n v="2812302"/>
    <n v="0"/>
  </r>
  <r>
    <s v="G"/>
    <n v="7"/>
    <n v="869"/>
    <n v="2"/>
    <n v="51930426"/>
    <s v="OSORNO ROJAS PATRICIA                   "/>
    <x v="1"/>
    <x v="1"/>
    <n v="20170214"/>
    <x v="1"/>
    <s v="ADICION Y PRORROGA AL CONTRATO DE PRESTACION DE SE"/>
    <n v="2927882"/>
    <n v="2927882"/>
    <n v="0"/>
    <n v="0"/>
  </r>
  <r>
    <s v="G"/>
    <n v="7"/>
    <n v="869"/>
    <n v="3"/>
    <n v="51930426"/>
    <s v="OSORNO ROJAS PATRICIA                   "/>
    <x v="20"/>
    <x v="20"/>
    <n v="20170214"/>
    <x v="1"/>
    <s v="ADICION Y PRORROGA AL CONTRATO DE PRESTACION DE SE"/>
    <n v="-25000"/>
    <n v="0"/>
    <n v="25000"/>
    <n v="2927882"/>
  </r>
  <r>
    <s v="G"/>
    <n v="7"/>
    <n v="869"/>
    <n v="4"/>
    <n v="51930426"/>
    <s v="OSORNO ROJAS PATRICIA                   "/>
    <x v="21"/>
    <x v="21"/>
    <n v="20170214"/>
    <x v="1"/>
    <s v="ADICION Y PRORROGA AL CONTRATO DE PRESTACION DE SE"/>
    <n v="-25880"/>
    <n v="0"/>
    <n v="25880"/>
    <n v="2927882"/>
  </r>
  <r>
    <s v="G"/>
    <n v="7"/>
    <n v="869"/>
    <n v="5"/>
    <n v="51930426"/>
    <s v="OSORNO ROJAS PATRICIA                   "/>
    <x v="22"/>
    <x v="22"/>
    <n v="20170214"/>
    <x v="1"/>
    <s v="ADICION Y PRORROGA AL CONTRATO DE PRESTACION DE SE"/>
    <n v="-12940"/>
    <n v="0"/>
    <n v="12940"/>
    <n v="2927882"/>
  </r>
  <r>
    <s v="G"/>
    <n v="7"/>
    <n v="869"/>
    <n v="6"/>
    <n v="51930426"/>
    <s v="OSORNO ROJAS PATRICIA                   "/>
    <x v="23"/>
    <x v="23"/>
    <n v="20170214"/>
    <x v="1"/>
    <s v="ADICION Y PRORROGA AL CONTRATO DE PRESTACION DE SE"/>
    <n v="-51760"/>
    <n v="0"/>
    <n v="51760"/>
    <n v="2927882"/>
  </r>
  <r>
    <s v="G"/>
    <n v="7"/>
    <n v="870"/>
    <n v="1"/>
    <n v="52154488"/>
    <s v="SANCHEZ FAJARDO SILVIA                  "/>
    <x v="0"/>
    <x v="0"/>
    <n v="20170214"/>
    <x v="1"/>
    <s v="ADICION Y PRORROGA AL CONTRATO DE PRESTACIﾓN DE SE"/>
    <n v="-2206005"/>
    <n v="0"/>
    <n v="2206005"/>
    <n v="0"/>
  </r>
  <r>
    <s v="G"/>
    <n v="7"/>
    <n v="870"/>
    <n v="2"/>
    <n v="52154488"/>
    <s v="SANCHEZ FAJARDO SILVIA                  "/>
    <x v="1"/>
    <x v="1"/>
    <n v="20170214"/>
    <x v="1"/>
    <s v="ADICION Y PRORROGA AL CONTRATO DE PRESTACIﾓN DE SE"/>
    <n v="2296667"/>
    <n v="2296667"/>
    <n v="0"/>
    <n v="0"/>
  </r>
  <r>
    <s v="G"/>
    <n v="7"/>
    <n v="870"/>
    <n v="3"/>
    <n v="52154488"/>
    <s v="SANCHEZ FAJARDO SILVIA                  "/>
    <x v="20"/>
    <x v="20"/>
    <n v="20170214"/>
    <x v="1"/>
    <s v="ADICION Y PRORROGA AL CONTRATO DE PRESTACIﾓN DE SE"/>
    <n v="-19610"/>
    <n v="0"/>
    <n v="19610"/>
    <n v="2296667"/>
  </r>
  <r>
    <s v="G"/>
    <n v="7"/>
    <n v="870"/>
    <n v="4"/>
    <n v="52154488"/>
    <s v="SANCHEZ FAJARDO SILVIA                  "/>
    <x v="21"/>
    <x v="21"/>
    <n v="20170214"/>
    <x v="1"/>
    <s v="ADICION Y PRORROGA AL CONTRATO DE PRESTACIﾓN DE SE"/>
    <n v="-20301"/>
    <n v="0"/>
    <n v="20301"/>
    <n v="2296667"/>
  </r>
  <r>
    <s v="G"/>
    <n v="7"/>
    <n v="870"/>
    <n v="5"/>
    <n v="52154488"/>
    <s v="SANCHEZ FAJARDO SILVIA                  "/>
    <x v="22"/>
    <x v="22"/>
    <n v="20170214"/>
    <x v="1"/>
    <s v="ADICION Y PRORROGA AL CONTRATO DE PRESTACIﾓN DE SE"/>
    <n v="-10150"/>
    <n v="0"/>
    <n v="10150"/>
    <n v="2296667"/>
  </r>
  <r>
    <s v="G"/>
    <n v="7"/>
    <n v="870"/>
    <n v="6"/>
    <n v="52154488"/>
    <s v="SANCHEZ FAJARDO SILVIA                  "/>
    <x v="23"/>
    <x v="23"/>
    <n v="20170214"/>
    <x v="1"/>
    <s v="ADICION Y PRORROGA AL CONTRATO DE PRESTACIﾓN DE SE"/>
    <n v="-40601"/>
    <n v="0"/>
    <n v="40601"/>
    <n v="2296667"/>
  </r>
  <r>
    <s v="G"/>
    <n v="7"/>
    <n v="871"/>
    <n v="1"/>
    <n v="899999094"/>
    <s v="EMPRESA DE ACUEDUCTO Y ALCANTARILLADO DE"/>
    <x v="16"/>
    <x v="16"/>
    <n v="20170214"/>
    <x v="1"/>
    <s v="SERVICIOS PUBLICOS                                "/>
    <n v="206072"/>
    <n v="206072"/>
    <n v="0"/>
    <n v="0"/>
  </r>
  <r>
    <s v="G"/>
    <n v="7"/>
    <n v="871"/>
    <n v="2"/>
    <n v="899999094"/>
    <s v="EMPRESA DE ACUEDUCTO Y ALCANTARILLADO DE"/>
    <x v="2"/>
    <x v="2"/>
    <n v="20170214"/>
    <x v="1"/>
    <s v="EMPRESA DE ACUEDUCTO Y ALCANTARILLADO             "/>
    <n v="-206072"/>
    <n v="0"/>
    <n v="206072"/>
    <n v="0"/>
  </r>
  <r>
    <s v="G"/>
    <n v="7"/>
    <n v="872"/>
    <n v="1"/>
    <n v="38218969"/>
    <s v="SUAREZ DE MURILLO FLOR DE MARIA         "/>
    <x v="2"/>
    <x v="2"/>
    <n v="20170213"/>
    <x v="1"/>
    <s v="SOLICITUD  CDP PARA LA CONTRATACIﾓN DEL APOYO LOGﾍ"/>
    <n v="-11910600"/>
    <n v="0"/>
    <n v="11910600"/>
    <n v="0"/>
  </r>
  <r>
    <s v="G"/>
    <n v="7"/>
    <n v="872"/>
    <n v="2"/>
    <n v="38218969"/>
    <s v="SUAREZ DE MURILLO FLOR DE MARIA         "/>
    <x v="17"/>
    <x v="17"/>
    <n v="20170213"/>
    <x v="1"/>
    <s v="SOLICITUD  CDP PARA LA CONTRATACIﾓN DEL APOYO LOGﾍ"/>
    <n v="13000000"/>
    <n v="13000000"/>
    <n v="0"/>
    <n v="0"/>
  </r>
  <r>
    <s v="G"/>
    <n v="7"/>
    <n v="872"/>
    <n v="3"/>
    <n v="38218969"/>
    <s v="SUAREZ DE MURILLO FLOR DE MARIA         "/>
    <x v="46"/>
    <x v="45"/>
    <n v="20170213"/>
    <x v="1"/>
    <s v="SOLICITUD  CDP PARA LA CONTRATACIﾓN DEL APOYO LOGﾍ"/>
    <n v="-455000"/>
    <n v="0"/>
    <n v="455000"/>
    <n v="13000000"/>
  </r>
  <r>
    <s v="G"/>
    <n v="7"/>
    <n v="872"/>
    <n v="4"/>
    <n v="38218969"/>
    <s v="SUAREZ DE MURILLO FLOR DE MARIA         "/>
    <x v="47"/>
    <x v="46"/>
    <n v="20170213"/>
    <x v="1"/>
    <s v="SOLICITUD  CDP PARA LA CONTRATACIﾓN DEL APOYO LOGﾍ"/>
    <n v="-179400"/>
    <n v="0"/>
    <n v="179400"/>
    <n v="13000000"/>
  </r>
  <r>
    <s v="G"/>
    <n v="7"/>
    <n v="872"/>
    <n v="5"/>
    <n v="38218969"/>
    <s v="SUAREZ DE MURILLO FLOR DE MARIA         "/>
    <x v="25"/>
    <x v="25"/>
    <n v="20170213"/>
    <x v="1"/>
    <s v="SOLICITUD  CDP PARA LA CONTRATACIﾓN DEL APOYO LOGﾍ"/>
    <n v="-130000"/>
    <n v="0"/>
    <n v="130000"/>
    <n v="13000000"/>
  </r>
  <r>
    <s v="G"/>
    <n v="7"/>
    <n v="872"/>
    <n v="6"/>
    <n v="38218969"/>
    <s v="SUAREZ DE MURILLO FLOR DE MARIA         "/>
    <x v="26"/>
    <x v="26"/>
    <n v="20170213"/>
    <x v="1"/>
    <s v="SOLICITUD  CDP PARA LA CONTRATACIﾓN DEL APOYO LOGﾍ"/>
    <n v="-65000"/>
    <n v="0"/>
    <n v="65000"/>
    <n v="13000000"/>
  </r>
  <r>
    <s v="G"/>
    <n v="7"/>
    <n v="872"/>
    <n v="7"/>
    <n v="38218969"/>
    <s v="SUAREZ DE MURILLO FLOR DE MARIA         "/>
    <x v="27"/>
    <x v="23"/>
    <n v="20170213"/>
    <x v="1"/>
    <s v="SOLICITUD  CDP PARA LA CONTRATACIﾓN DEL APOYO LOGﾍ"/>
    <n v="-260000"/>
    <n v="0"/>
    <n v="260000"/>
    <n v="13000000"/>
  </r>
  <r>
    <s v="G"/>
    <n v="7"/>
    <n v="873"/>
    <n v="1"/>
    <n v="79512706"/>
    <s v="MOJICA CAPACHO EFRAIN                   "/>
    <x v="2"/>
    <x v="2"/>
    <n v="20170213"/>
    <x v="1"/>
    <s v="SOLICITUD DE CDP PARA LA CONTRATACION DE DISEﾑO  D"/>
    <n v="-9408740"/>
    <n v="0"/>
    <n v="9408740"/>
    <n v="0"/>
  </r>
  <r>
    <s v="G"/>
    <n v="7"/>
    <n v="873"/>
    <n v="2"/>
    <n v="79512706"/>
    <s v="MOJICA CAPACHO EFRAIN                   "/>
    <x v="1"/>
    <x v="1"/>
    <n v="20170213"/>
    <x v="1"/>
    <s v="SOLICITUD DE CDP PARA LA CONTRATACION DE DISEﾑO  D"/>
    <n v="11000000"/>
    <n v="11000000"/>
    <n v="0"/>
    <n v="0"/>
  </r>
  <r>
    <s v="G"/>
    <n v="7"/>
    <n v="873"/>
    <n v="3"/>
    <n v="79512706"/>
    <s v="MOJICA CAPACHO EFRAIN                   "/>
    <x v="34"/>
    <x v="33"/>
    <n v="20170213"/>
    <x v="1"/>
    <s v="SOLICITUD DE CDP PARA LA CONTRATACION DE DISEﾑO  D"/>
    <n v="-1100000"/>
    <n v="0"/>
    <n v="1100000"/>
    <n v="11000000"/>
  </r>
  <r>
    <s v="G"/>
    <n v="7"/>
    <n v="873"/>
    <n v="4"/>
    <n v="79512706"/>
    <s v="MOJICA CAPACHO EFRAIN                   "/>
    <x v="20"/>
    <x v="20"/>
    <n v="20170213"/>
    <x v="1"/>
    <s v="SOLICITUD DE CDP PARA LA CONTRATACION DE DISEﾑO  D"/>
    <n v="-106260"/>
    <n v="0"/>
    <n v="106260"/>
    <n v="11000000"/>
  </r>
  <r>
    <s v="G"/>
    <n v="7"/>
    <n v="873"/>
    <n v="5"/>
    <n v="79512706"/>
    <s v="MOJICA CAPACHO EFRAIN                   "/>
    <x v="25"/>
    <x v="25"/>
    <n v="20170213"/>
    <x v="1"/>
    <s v="SOLICITUD DE CDP PARA LA CONTRATACION DE DISEﾑO  D"/>
    <n v="-110000"/>
    <n v="0"/>
    <n v="110000"/>
    <n v="11000000"/>
  </r>
  <r>
    <s v="G"/>
    <n v="7"/>
    <n v="873"/>
    <n v="6"/>
    <n v="79512706"/>
    <s v="MOJICA CAPACHO EFRAIN                   "/>
    <x v="26"/>
    <x v="26"/>
    <n v="20170213"/>
    <x v="1"/>
    <s v="SOLICITUD DE CDP PARA LA CONTRATACION DE DISEﾑO  D"/>
    <n v="-55000"/>
    <n v="0"/>
    <n v="55000"/>
    <n v="11000000"/>
  </r>
  <r>
    <s v="G"/>
    <n v="7"/>
    <n v="873"/>
    <n v="7"/>
    <n v="79512706"/>
    <s v="MOJICA CAPACHO EFRAIN                   "/>
    <x v="27"/>
    <x v="23"/>
    <n v="20170213"/>
    <x v="1"/>
    <s v="SOLICITUD DE CDP PARA LA CONTRATACION DE DISEﾑO  D"/>
    <n v="-220000"/>
    <n v="0"/>
    <n v="220000"/>
    <n v="11000000"/>
  </r>
  <r>
    <s v="G"/>
    <n v="7"/>
    <n v="874"/>
    <n v="1"/>
    <n v="800153993"/>
    <s v="COMUNICACION CELULAR S A                "/>
    <x v="2"/>
    <x v="2"/>
    <n v="20170210"/>
    <x v="1"/>
    <s v="PAGO A NOMBRE DE COMCEL DE ACUERDO AL OFICIO IE 30"/>
    <n v="-1037465"/>
    <n v="0"/>
    <n v="1037465"/>
    <n v="0"/>
  </r>
  <r>
    <s v="G"/>
    <n v="7"/>
    <n v="874"/>
    <n v="2"/>
    <n v="800153993"/>
    <s v="COMUNICACION CELULAR S A                "/>
    <x v="16"/>
    <x v="16"/>
    <n v="20170210"/>
    <x v="1"/>
    <s v="PAGO A NOMBRE DE COMCEL DE ACUERDO AL OFICIO IE 30"/>
    <n v="1037465"/>
    <n v="1037465"/>
    <n v="0"/>
    <n v="0"/>
  </r>
  <r>
    <s v="G"/>
    <n v="7"/>
    <n v="875"/>
    <n v="1"/>
    <n v="80177130"/>
    <s v="SALGADO BOCANEGRA CAMILO                "/>
    <x v="2"/>
    <x v="2"/>
    <n v="20170213"/>
    <x v="1"/>
    <s v="POR CONCEPTO DE PAGO DE LOS HONORARIOS DEL PROFESO"/>
    <n v="-299369"/>
    <n v="0"/>
    <n v="299369"/>
    <n v="0"/>
  </r>
  <r>
    <s v="G"/>
    <n v="7"/>
    <n v="875"/>
    <n v="2"/>
    <n v="80177130"/>
    <s v="SALGADO BOCANEGRA CAMILO                "/>
    <x v="1"/>
    <x v="1"/>
    <n v="20170213"/>
    <x v="1"/>
    <s v="POR CONCEPTO DE PAGO DE LOS HONORARIOS DEL PROFESO"/>
    <n v="350000"/>
    <n v="350000"/>
    <n v="0"/>
    <n v="0"/>
  </r>
  <r>
    <s v="G"/>
    <n v="7"/>
    <n v="875"/>
    <n v="3"/>
    <n v="80177130"/>
    <s v="SALGADO BOCANEGRA CAMILO                "/>
    <x v="34"/>
    <x v="33"/>
    <n v="20170213"/>
    <x v="1"/>
    <s v="POR CONCEPTO DE PAGO DE LOS HONORARIOS DEL PROFESO"/>
    <n v="-35000"/>
    <n v="0"/>
    <n v="35000"/>
    <n v="350000"/>
  </r>
  <r>
    <s v="G"/>
    <n v="7"/>
    <n v="875"/>
    <n v="4"/>
    <n v="80177130"/>
    <s v="SALGADO BOCANEGRA CAMILO                "/>
    <x v="20"/>
    <x v="20"/>
    <n v="20170213"/>
    <x v="1"/>
    <s v="POR CONCEPTO DE PAGO DE LOS HONORARIOS DEL PROFESO"/>
    <n v="-3381"/>
    <n v="0"/>
    <n v="3381"/>
    <n v="350000"/>
  </r>
  <r>
    <s v="G"/>
    <n v="7"/>
    <n v="875"/>
    <n v="5"/>
    <n v="80177130"/>
    <s v="SALGADO BOCANEGRA CAMILO                "/>
    <x v="25"/>
    <x v="25"/>
    <n v="20170213"/>
    <x v="1"/>
    <s v="POR CONCEPTO DE PAGO DE LOS HONORARIOS DEL PROFESO"/>
    <n v="-3500"/>
    <n v="0"/>
    <n v="3500"/>
    <n v="350000"/>
  </r>
  <r>
    <s v="G"/>
    <n v="7"/>
    <n v="875"/>
    <n v="6"/>
    <n v="80177130"/>
    <s v="SALGADO BOCANEGRA CAMILO                "/>
    <x v="26"/>
    <x v="26"/>
    <n v="20170213"/>
    <x v="1"/>
    <s v="POR CONCEPTO DE PAGO DE LOS HONORARIOS DEL PROFESO"/>
    <n v="-1750"/>
    <n v="0"/>
    <n v="1750"/>
    <n v="350000"/>
  </r>
  <r>
    <s v="G"/>
    <n v="7"/>
    <n v="875"/>
    <n v="7"/>
    <n v="80177130"/>
    <s v="SALGADO BOCANEGRA CAMILO                "/>
    <x v="27"/>
    <x v="23"/>
    <n v="20170213"/>
    <x v="1"/>
    <s v="POR CONCEPTO DE PAGO DE LOS HONORARIOS DEL PROFESO"/>
    <n v="-7000"/>
    <n v="0"/>
    <n v="7000"/>
    <n v="350000"/>
  </r>
  <r>
    <s v="G"/>
    <n v="7"/>
    <n v="876"/>
    <n v="1"/>
    <n v="900069431"/>
    <s v="LOCKNET S.A.                            "/>
    <x v="2"/>
    <x v="2"/>
    <n v="20170210"/>
    <x v="1"/>
    <s v="EL CONTRATISTA SE OBLIGA CON LA UNIVERSIDAD A CERT"/>
    <n v="-21209052"/>
    <n v="0"/>
    <n v="21209052"/>
    <n v="0"/>
  </r>
  <r>
    <s v="G"/>
    <n v="7"/>
    <n v="876"/>
    <n v="2"/>
    <n v="900069431"/>
    <s v="LOCKNET S.A.                            "/>
    <x v="1"/>
    <x v="1"/>
    <n v="20170210"/>
    <x v="1"/>
    <s v="EL CONTRATISTA SE OBLIGA CON LA UNIVERSIDAD A CERT"/>
    <n v="25000000"/>
    <n v="25000000"/>
    <n v="0"/>
    <n v="0"/>
  </r>
  <r>
    <s v="G"/>
    <n v="7"/>
    <n v="876"/>
    <n v="3"/>
    <n v="900069431"/>
    <s v="LOCKNET S.A.                            "/>
    <x v="45"/>
    <x v="44"/>
    <n v="20170210"/>
    <x v="1"/>
    <s v="EL CONTRATISTA SE OBLIGA CON LA UNIVERSIDAD A CERT"/>
    <n v="-2370690"/>
    <n v="0"/>
    <n v="2370690"/>
    <n v="25000000"/>
  </r>
  <r>
    <s v="G"/>
    <n v="7"/>
    <n v="876"/>
    <n v="4"/>
    <n v="900069431"/>
    <s v="LOCKNET S.A.                            "/>
    <x v="48"/>
    <x v="47"/>
    <n v="20170210"/>
    <x v="1"/>
    <s v="EL CONTRATISTA SE OBLIGA CON LA UNIVERSIDAD A CERT"/>
    <n v="-148707"/>
    <n v="0"/>
    <n v="148707"/>
    <n v="25000000"/>
  </r>
  <r>
    <s v="G"/>
    <n v="7"/>
    <n v="876"/>
    <n v="5"/>
    <n v="900069431"/>
    <s v="LOCKNET S.A.                            "/>
    <x v="49"/>
    <x v="48"/>
    <n v="20170210"/>
    <x v="1"/>
    <s v="EL CONTRATISTA SE OBLIGA CON LA UNIVERSIDAD A CERT"/>
    <n v="-517241"/>
    <n v="0"/>
    <n v="517241"/>
    <n v="25000000"/>
  </r>
  <r>
    <s v="G"/>
    <n v="7"/>
    <n v="876"/>
    <n v="6"/>
    <n v="900069431"/>
    <s v="LOCKNET S.A.                            "/>
    <x v="25"/>
    <x v="25"/>
    <n v="20170210"/>
    <x v="1"/>
    <s v="EL CONTRATISTA SE OBLIGA CON LA UNIVERSIDAD A CERT"/>
    <n v="-215517"/>
    <n v="0"/>
    <n v="215517"/>
    <n v="25000000"/>
  </r>
  <r>
    <s v="G"/>
    <n v="7"/>
    <n v="876"/>
    <n v="7"/>
    <n v="900069431"/>
    <s v="LOCKNET S.A.                            "/>
    <x v="26"/>
    <x v="26"/>
    <n v="20170210"/>
    <x v="1"/>
    <s v="EL CONTRATISTA SE OBLIGA CON LA UNIVERSIDAD A CERT"/>
    <n v="-107759"/>
    <n v="0"/>
    <n v="107759"/>
    <n v="25000000"/>
  </r>
  <r>
    <s v="G"/>
    <n v="7"/>
    <n v="876"/>
    <n v="8"/>
    <n v="900069431"/>
    <s v="LOCKNET S.A.                            "/>
    <x v="27"/>
    <x v="23"/>
    <n v="20170210"/>
    <x v="1"/>
    <s v="EL CONTRATISTA SE OBLIGA CON LA UNIVERSIDAD A CERT"/>
    <n v="-431034"/>
    <n v="0"/>
    <n v="431034"/>
    <n v="25000000"/>
  </r>
  <r>
    <s v="G"/>
    <n v="7"/>
    <n v="877"/>
    <n v="1"/>
    <n v="444444250"/>
    <s v="AMAZON AWS                              "/>
    <x v="6"/>
    <x v="6"/>
    <n v="20170210"/>
    <x v="1"/>
    <s v="SERVICIOS                                         "/>
    <n v="24748919"/>
    <n v="24748919"/>
    <n v="0"/>
    <n v="0"/>
  </r>
  <r>
    <s v="G"/>
    <n v="7"/>
    <n v="877"/>
    <n v="2"/>
    <n v="890300279"/>
    <s v="BANCO DE OCCIDENTE S A                  "/>
    <x v="2"/>
    <x v="2"/>
    <n v="20170210"/>
    <x v="1"/>
    <s v="BANCO DE OCCIDENTE S A                            "/>
    <n v="-24748919"/>
    <n v="0"/>
    <n v="24748919"/>
    <n v="0"/>
  </r>
  <r>
    <s v="G"/>
    <n v="7"/>
    <n v="878"/>
    <n v="1"/>
    <n v="80198407"/>
    <s v="ARISMENDI ESPINOSA CARLOS ARTURO        "/>
    <x v="0"/>
    <x v="0"/>
    <n v="20170213"/>
    <x v="1"/>
    <s v="PAGO NOMINA RESERVAS DE DIFERENTES CPS CORRESPONDI"/>
    <n v="-1028869"/>
    <n v="0"/>
    <n v="1028869"/>
    <n v="0"/>
  </r>
  <r>
    <s v="G"/>
    <n v="7"/>
    <n v="878"/>
    <n v="2"/>
    <n v="80198407"/>
    <s v="ARISMENDI ESPINOSA CARLOS ARTURO        "/>
    <x v="1"/>
    <x v="1"/>
    <n v="20170213"/>
    <x v="1"/>
    <s v="PAGO NOMINA RESERVAS DE DIFERENTES CPS CORRESPONDI"/>
    <n v="1057164"/>
    <n v="1057164"/>
    <n v="0"/>
    <n v="0"/>
  </r>
  <r>
    <s v="G"/>
    <n v="7"/>
    <n v="878"/>
    <n v="3"/>
    <n v="80198407"/>
    <s v="ARISMENDI ESPINOSA CARLOS ARTURO        "/>
    <x v="20"/>
    <x v="20"/>
    <n v="20170213"/>
    <x v="1"/>
    <s v="PAGO NOMINA RESERVAS DE DIFERENTES CPS CORRESPONDI"/>
    <n v="-6120"/>
    <n v="0"/>
    <n v="6120"/>
    <n v="1057164"/>
  </r>
  <r>
    <s v="G"/>
    <n v="7"/>
    <n v="878"/>
    <n v="4"/>
    <n v="80198407"/>
    <s v="ARISMENDI ESPINOSA CARLOS ARTURO        "/>
    <x v="21"/>
    <x v="21"/>
    <n v="20170213"/>
    <x v="1"/>
    <s v="PAGO NOMINA RESERVAS DE DIFERENTES CPS CORRESPONDI"/>
    <n v="-6336"/>
    <n v="0"/>
    <n v="6336"/>
    <n v="1057164"/>
  </r>
  <r>
    <s v="G"/>
    <n v="7"/>
    <n v="878"/>
    <n v="5"/>
    <n v="80198407"/>
    <s v="ARISMENDI ESPINOSA CARLOS ARTURO        "/>
    <x v="22"/>
    <x v="22"/>
    <n v="20170213"/>
    <x v="1"/>
    <s v="PAGO NOMINA RESERVAS DE DIFERENTES CPS CORRESPONDI"/>
    <n v="-3168"/>
    <n v="0"/>
    <n v="3168"/>
    <n v="1057164"/>
  </r>
  <r>
    <s v="G"/>
    <n v="7"/>
    <n v="878"/>
    <n v="6"/>
    <n v="80198407"/>
    <s v="ARISMENDI ESPINOSA CARLOS ARTURO        "/>
    <x v="23"/>
    <x v="23"/>
    <n v="20170213"/>
    <x v="1"/>
    <s v="PAGO NOMINA RESERVAS DE DIFERENTES CPS CORRESPONDI"/>
    <n v="-12671"/>
    <n v="0"/>
    <n v="12671"/>
    <n v="1057164"/>
  </r>
  <r>
    <s v="G"/>
    <n v="7"/>
    <n v="879"/>
    <n v="1"/>
    <n v="899999094"/>
    <s v="EMPRESA DE ACUEDUCTO Y ALCANTARILLADO DE"/>
    <x v="16"/>
    <x v="16"/>
    <n v="20170210"/>
    <x v="1"/>
    <s v="SERVICIOS PUBLICOS                                "/>
    <n v="290299"/>
    <n v="290299"/>
    <n v="0"/>
    <n v="0"/>
  </r>
  <r>
    <s v="G"/>
    <n v="7"/>
    <n v="879"/>
    <n v="2"/>
    <n v="899999094"/>
    <s v="EMPRESA DE ACUEDUCTO Y ALCANTARILLADO DE"/>
    <x v="2"/>
    <x v="2"/>
    <n v="20170210"/>
    <x v="1"/>
    <s v="EAAB                                              "/>
    <n v="-290299"/>
    <n v="0"/>
    <n v="290299"/>
    <n v="0"/>
  </r>
  <r>
    <s v="G"/>
    <n v="7"/>
    <n v="880"/>
    <n v="1"/>
    <n v="0"/>
    <s v="                                        "/>
    <x v="18"/>
    <x v="18"/>
    <n v="20170210"/>
    <x v="1"/>
    <s v="BIENES Y DERECHOS ENTREGADOS EN GARANTIA          "/>
    <n v="1200000"/>
    <n v="1200000"/>
    <n v="0"/>
    <n v="0"/>
  </r>
  <r>
    <s v="G"/>
    <n v="7"/>
    <n v="880"/>
    <n v="2"/>
    <n v="51711342"/>
    <s v="BUSTOS GOMEZ MARTHA LUCIA               "/>
    <x v="19"/>
    <x v="19"/>
    <n v="20170210"/>
    <x v="1"/>
    <s v="AVANCES POR GIRAR                                 "/>
    <n v="-1200000"/>
    <n v="0"/>
    <n v="1200000"/>
    <n v="0"/>
  </r>
  <r>
    <s v="G"/>
    <n v="7"/>
    <n v="880"/>
    <n v="3"/>
    <n v="51711342"/>
    <s v="BUSTOS GOMEZ MARTHA LUCIA               "/>
    <x v="10"/>
    <x v="10"/>
    <n v="20170210"/>
    <x v="1"/>
    <s v="OTROS AVANCES Y ANTICIPOS                         "/>
    <n v="1200000"/>
    <n v="1200000"/>
    <n v="0"/>
    <n v="0"/>
  </r>
  <r>
    <s v="G"/>
    <n v="7"/>
    <n v="880"/>
    <n v="4"/>
    <n v="51711342"/>
    <s v="BUSTOS GOMEZ MARTHA LUCIA               "/>
    <x v="2"/>
    <x v="2"/>
    <n v="20170210"/>
    <x v="1"/>
    <s v="OCCIDENTES 05354-08 PROVEEDORES                   "/>
    <n v="-1200000"/>
    <n v="0"/>
    <n v="1200000"/>
    <n v="0"/>
  </r>
  <r>
    <s v="G"/>
    <n v="7"/>
    <n v="881"/>
    <n v="1"/>
    <n v="899999230"/>
    <s v="UNIVERSIDAD DISTRITAL FRANCISCO JOSE DE "/>
    <x v="50"/>
    <x v="30"/>
    <n v="20170210"/>
    <x v="1"/>
    <s v="CESANTIAS CONSOLIDADAS POR PAGAR                  "/>
    <n v="28312990"/>
    <n v="28312990"/>
    <n v="0"/>
    <n v="0"/>
  </r>
  <r>
    <s v="G"/>
    <n v="7"/>
    <n v="881"/>
    <n v="2"/>
    <n v="800170494"/>
    <s v="PROTECCION FONDO DE CESANTIAS           "/>
    <x v="2"/>
    <x v="2"/>
    <n v="20170210"/>
    <x v="1"/>
    <s v="OCCIDENTES 05354-08 PROVEEDORES                   "/>
    <n v="-28312990"/>
    <n v="0"/>
    <n v="28312990"/>
    <n v="0"/>
  </r>
  <r>
    <s v="G"/>
    <n v="7"/>
    <n v="882"/>
    <n v="1"/>
    <n v="899999230"/>
    <s v="UNIVERSIDAD DISTRITAL FRANCISCO JOSE DE "/>
    <x v="31"/>
    <x v="30"/>
    <n v="20170210"/>
    <x v="1"/>
    <s v="CESANTIAS CONSOLIDADAS POR PAGAR                  "/>
    <n v="314296496"/>
    <n v="314296496"/>
    <n v="0"/>
    <n v="0"/>
  </r>
  <r>
    <s v="G"/>
    <n v="7"/>
    <n v="882"/>
    <n v="2"/>
    <n v="800170494"/>
    <s v="PROTECCION FONDO DE CESANTIAS           "/>
    <x v="2"/>
    <x v="2"/>
    <n v="20170210"/>
    <x v="1"/>
    <s v="OCCIDENTES 05354-08 PROVEEDORES                   "/>
    <n v="-314296496"/>
    <n v="0"/>
    <n v="314296496"/>
    <n v="0"/>
  </r>
  <r>
    <s v="G"/>
    <n v="7"/>
    <n v="883"/>
    <n v="1"/>
    <n v="899999230"/>
    <s v="UNIVERSIDAD DISTRITAL FRANCISCO JOSE DE "/>
    <x v="50"/>
    <x v="30"/>
    <n v="20170210"/>
    <x v="1"/>
    <s v="CESANTIAS CONSOLIDADAS POR PAGAR                  "/>
    <n v="318082666"/>
    <n v="318082666"/>
    <n v="0"/>
    <n v="0"/>
  </r>
  <r>
    <s v="G"/>
    <n v="7"/>
    <n v="883"/>
    <n v="2"/>
    <n v="800170043"/>
    <s v="FONDO DE CESANTIAS PORVENIR             "/>
    <x v="2"/>
    <x v="2"/>
    <n v="20170210"/>
    <x v="1"/>
    <s v="OCCIDENTES 05354-08 PROVEEDORES                   "/>
    <n v="-318082666"/>
    <n v="0"/>
    <n v="318082666"/>
    <n v="0"/>
  </r>
  <r>
    <s v="G"/>
    <n v="7"/>
    <n v="884"/>
    <n v="1"/>
    <n v="899999230"/>
    <s v="UNIVERSIDAD DISTRITAL FRANCISCO JOSE DE "/>
    <x v="31"/>
    <x v="30"/>
    <n v="20170210"/>
    <x v="1"/>
    <s v="CESANTIAS CONSOLIDADAS POR PAGAR                  "/>
    <n v="1203490313"/>
    <n v="1203490313"/>
    <n v="0"/>
    <n v="0"/>
  </r>
  <r>
    <s v="G"/>
    <n v="7"/>
    <n v="884"/>
    <n v="2"/>
    <n v="800170043"/>
    <s v="FONDO DE CESANTIAS PORVENIR             "/>
    <x v="2"/>
    <x v="2"/>
    <n v="20170210"/>
    <x v="1"/>
    <s v="OCCIDENTES 05354-08 PROVEEDORES                   "/>
    <n v="-1203490313"/>
    <n v="0"/>
    <n v="1203490313"/>
    <n v="0"/>
  </r>
  <r>
    <s v="G"/>
    <n v="7"/>
    <n v="885"/>
    <n v="1"/>
    <n v="899999230"/>
    <s v="UNIVERSIDAD DISTRITAL FRANCISCO JOSE DE "/>
    <x v="50"/>
    <x v="30"/>
    <n v="20170210"/>
    <x v="1"/>
    <s v="CESANTIAS CONSOLIDADAS POR PAGAR                  "/>
    <n v="39053897"/>
    <n v="39053897"/>
    <n v="0"/>
    <n v="0"/>
  </r>
  <r>
    <s v="G"/>
    <n v="7"/>
    <n v="885"/>
    <n v="2"/>
    <n v="800198644"/>
    <s v="COLFONDOS FONDO DE CESANTIAS            "/>
    <x v="2"/>
    <x v="2"/>
    <n v="20170210"/>
    <x v="1"/>
    <s v="OCCIDENTES 05354-08 PROVEEDORES                   "/>
    <n v="-39053897"/>
    <n v="0"/>
    <n v="39053897"/>
    <n v="0"/>
  </r>
  <r>
    <s v="G"/>
    <n v="7"/>
    <n v="886"/>
    <n v="1"/>
    <n v="899999230"/>
    <s v="UNIVERSIDAD DISTRITAL FRANCISCO JOSE DE "/>
    <x v="31"/>
    <x v="30"/>
    <n v="20170210"/>
    <x v="1"/>
    <s v="CESANTIAS CONSOLIDADAS POR PAGAR                  "/>
    <n v="434127573"/>
    <n v="434127573"/>
    <n v="0"/>
    <n v="0"/>
  </r>
  <r>
    <s v="G"/>
    <n v="7"/>
    <n v="886"/>
    <n v="2"/>
    <n v="800198644"/>
    <s v="COLFONDOS FONDO DE CESANTIAS            "/>
    <x v="2"/>
    <x v="2"/>
    <n v="20170210"/>
    <x v="1"/>
    <s v="OCCIDENTES 05354-08 PROVEEDORES                   "/>
    <n v="-434127573"/>
    <n v="0"/>
    <n v="434127573"/>
    <n v="0"/>
  </r>
  <r>
    <s v="G"/>
    <n v="7"/>
    <n v="887"/>
    <n v="1"/>
    <n v="899999230"/>
    <s v="UNIVERSIDAD DISTRITAL FRANCISCO JOSE DE "/>
    <x v="31"/>
    <x v="30"/>
    <n v="20170210"/>
    <x v="1"/>
    <s v="CESANTIAS CONSOLIDADAS POR PAGAR                  "/>
    <n v="21148058"/>
    <n v="21148058"/>
    <n v="0"/>
    <n v="0"/>
  </r>
  <r>
    <s v="G"/>
    <n v="7"/>
    <n v="887"/>
    <n v="2"/>
    <n v="800184549"/>
    <s v="CESANTIAS SKANDIA LTDA                  "/>
    <x v="2"/>
    <x v="2"/>
    <n v="20170210"/>
    <x v="1"/>
    <s v="OCCIDENTES 05354-08 PROVEEDORES                   "/>
    <n v="-21148058"/>
    <n v="0"/>
    <n v="21148058"/>
    <n v="0"/>
  </r>
  <r>
    <s v="G"/>
    <n v="7"/>
    <n v="888"/>
    <n v="1"/>
    <n v="900104819"/>
    <s v="FUNDACION MADAURA                       "/>
    <x v="2"/>
    <x v="2"/>
    <n v="20170213"/>
    <x v="1"/>
    <s v="APOYO LOGﾍSTICO PARA EL DESARROLLO DEL EVENTO ACAD"/>
    <n v="-15386054"/>
    <n v="0"/>
    <n v="15386054"/>
    <n v="0"/>
  </r>
  <r>
    <s v="G"/>
    <n v="7"/>
    <n v="888"/>
    <n v="2"/>
    <n v="900104819"/>
    <s v="FUNDACION MADAURA                       "/>
    <x v="17"/>
    <x v="17"/>
    <n v="20170213"/>
    <x v="1"/>
    <s v="APOYO LOGﾍSTICO PARA EL DESARROLLO DEL EVENTO ACAD"/>
    <n v="16416320"/>
    <n v="16416320"/>
    <n v="0"/>
    <n v="0"/>
  </r>
  <r>
    <s v="G"/>
    <n v="7"/>
    <n v="888"/>
    <n v="3"/>
    <n v="900104819"/>
    <s v="FUNDACION MADAURA                       "/>
    <x v="49"/>
    <x v="48"/>
    <n v="20170213"/>
    <x v="1"/>
    <s v="APOYO LOGﾍSTICO PARA EL DESARROLLO DEL EVENTO ACAD"/>
    <n v="-339648"/>
    <n v="0"/>
    <n v="339648"/>
    <n v="16416320"/>
  </r>
  <r>
    <s v="G"/>
    <n v="7"/>
    <n v="888"/>
    <n v="4"/>
    <n v="900104819"/>
    <s v="FUNDACION MADAURA                       "/>
    <x v="47"/>
    <x v="46"/>
    <n v="20170213"/>
    <x v="1"/>
    <s v="APOYO LOGﾍSTICO PARA EL DESARROLLO DEL EVENTO ACAD"/>
    <n v="-195298"/>
    <n v="0"/>
    <n v="195298"/>
    <n v="16416320"/>
  </r>
  <r>
    <s v="G"/>
    <n v="7"/>
    <n v="888"/>
    <n v="5"/>
    <n v="900104819"/>
    <s v="FUNDACION MADAURA                       "/>
    <x v="25"/>
    <x v="25"/>
    <n v="20170213"/>
    <x v="1"/>
    <s v="APOYO LOGﾍSTICO PARA EL DESARROLLO DEL EVENTO ACAD"/>
    <n v="-141520"/>
    <n v="0"/>
    <n v="141520"/>
    <n v="16416320"/>
  </r>
  <r>
    <s v="G"/>
    <n v="7"/>
    <n v="888"/>
    <n v="6"/>
    <n v="900104819"/>
    <s v="FUNDACION MADAURA                       "/>
    <x v="26"/>
    <x v="26"/>
    <n v="20170213"/>
    <x v="1"/>
    <s v="APOYO LOGﾍSTICO PARA EL DESARROLLO DEL EVENTO ACAD"/>
    <n v="-70760"/>
    <n v="0"/>
    <n v="70760"/>
    <n v="16416320"/>
  </r>
  <r>
    <s v="G"/>
    <n v="7"/>
    <n v="888"/>
    <n v="7"/>
    <n v="900104819"/>
    <s v="FUNDACION MADAURA                       "/>
    <x v="27"/>
    <x v="23"/>
    <n v="20170213"/>
    <x v="1"/>
    <s v="APOYO LOGﾍSTICO PARA EL DESARROLLO DEL EVENTO ACAD"/>
    <n v="-283040"/>
    <n v="0"/>
    <n v="283040"/>
    <n v="16416320"/>
  </r>
  <r>
    <s v="G"/>
    <n v="7"/>
    <n v="889"/>
    <n v="1"/>
    <n v="79749936"/>
    <s v="CALDERON PLATERO CHISTHIAM ALBERTO      "/>
    <x v="2"/>
    <x v="2"/>
    <n v="20170214"/>
    <x v="1"/>
    <s v="GARANTIZAR LA CONTRATACIﾓN DEL APOYO LOGﾍSTICO  PA"/>
    <n v="-3849030"/>
    <n v="0"/>
    <n v="3849030"/>
    <n v="0"/>
  </r>
  <r>
    <s v="G"/>
    <n v="7"/>
    <n v="889"/>
    <n v="2"/>
    <n v="79749936"/>
    <s v="CALDERON PLATERO CHISTHIAM ALBERTO      "/>
    <x v="1"/>
    <x v="1"/>
    <n v="20170214"/>
    <x v="1"/>
    <s v="GARANTIZAR LA CONTRATACIﾓN DEL APOYO LOGﾍSTICO  PA"/>
    <n v="4500000"/>
    <n v="4500000"/>
    <n v="0"/>
    <n v="0"/>
  </r>
  <r>
    <s v="G"/>
    <n v="7"/>
    <n v="889"/>
    <n v="3"/>
    <n v="79749936"/>
    <s v="CALDERON PLATERO CHISTHIAM ALBERTO      "/>
    <x v="34"/>
    <x v="33"/>
    <n v="20170214"/>
    <x v="1"/>
    <s v="GARANTIZAR LA CONTRATACIﾓN DEL APOYO LOGﾍSTICO  PA"/>
    <n v="-450000"/>
    <n v="0"/>
    <n v="450000"/>
    <n v="4500000"/>
  </r>
  <r>
    <s v="G"/>
    <n v="7"/>
    <n v="889"/>
    <n v="4"/>
    <n v="79749936"/>
    <s v="CALDERON PLATERO CHISTHIAM ALBERTO      "/>
    <x v="20"/>
    <x v="20"/>
    <n v="20170214"/>
    <x v="1"/>
    <s v="GARANTIZAR LA CONTRATACIﾓN DEL APOYO LOGﾍSTICO  PA"/>
    <n v="-43470"/>
    <n v="0"/>
    <n v="43470"/>
    <n v="4500000"/>
  </r>
  <r>
    <s v="G"/>
    <n v="7"/>
    <n v="889"/>
    <n v="5"/>
    <n v="79749936"/>
    <s v="CALDERON PLATERO CHISTHIAM ALBERTO      "/>
    <x v="25"/>
    <x v="25"/>
    <n v="20170214"/>
    <x v="1"/>
    <s v="GARANTIZAR LA CONTRATACIﾓN DEL APOYO LOGﾍSTICO  PA"/>
    <n v="-45000"/>
    <n v="0"/>
    <n v="45000"/>
    <n v="4500000"/>
  </r>
  <r>
    <s v="G"/>
    <n v="7"/>
    <n v="889"/>
    <n v="6"/>
    <n v="79749936"/>
    <s v="CALDERON PLATERO CHISTHIAM ALBERTO      "/>
    <x v="26"/>
    <x v="26"/>
    <n v="20170214"/>
    <x v="1"/>
    <s v="GARANTIZAR LA CONTRATACIﾓN DEL APOYO LOGﾍSTICO  PA"/>
    <n v="-22500"/>
    <n v="0"/>
    <n v="22500"/>
    <n v="4500000"/>
  </r>
  <r>
    <s v="G"/>
    <n v="7"/>
    <n v="889"/>
    <n v="7"/>
    <n v="79749936"/>
    <s v="CALDERON PLATERO CHISTHIAM ALBERTO      "/>
    <x v="27"/>
    <x v="23"/>
    <n v="20170214"/>
    <x v="1"/>
    <s v="GARANTIZAR LA CONTRATACIﾓN DEL APOYO LOGﾍSTICO  PA"/>
    <n v="-90000"/>
    <n v="0"/>
    <n v="90000"/>
    <n v="4500000"/>
  </r>
  <r>
    <s v="G"/>
    <n v="7"/>
    <n v="890"/>
    <n v="1"/>
    <n v="805017133"/>
    <s v="POTENCIA Y TECNOLOGIAS INCORPORADAS S.A."/>
    <x v="2"/>
    <x v="2"/>
    <n v="20170214"/>
    <x v="1"/>
    <s v="SOLICITUD DE CDP  PARA LA CONTRATACIﾓN DEL CURSO D"/>
    <n v="-4907286"/>
    <n v="0"/>
    <n v="4907286"/>
    <n v="0"/>
  </r>
  <r>
    <s v="G"/>
    <n v="7"/>
    <n v="890"/>
    <n v="2"/>
    <n v="805017133"/>
    <s v="POTENCIA Y TECNOLOGIAS INCORPORADAS S.A."/>
    <x v="1"/>
    <x v="1"/>
    <n v="20170214"/>
    <x v="1"/>
    <s v="SOLICITUD DE CDP  PARA LA CONTRATACIﾓN DEL CURSO D"/>
    <n v="5800000"/>
    <n v="5800000"/>
    <n v="0"/>
    <n v="0"/>
  </r>
  <r>
    <s v="G"/>
    <n v="7"/>
    <n v="890"/>
    <n v="3"/>
    <n v="805017133"/>
    <s v="POTENCIA Y TECNOLOGIAS INCORPORADAS S.A."/>
    <x v="45"/>
    <x v="44"/>
    <n v="20170214"/>
    <x v="1"/>
    <s v="SOLICITUD DE CDP  PARA LA CONTRATACIﾓN DEL CURSO D"/>
    <n v="-536135"/>
    <n v="0"/>
    <n v="536135"/>
    <n v="5800000"/>
  </r>
  <r>
    <s v="G"/>
    <n v="7"/>
    <n v="890"/>
    <n v="4"/>
    <n v="805017133"/>
    <s v="POTENCIA Y TECNOLOGIAS INCORPORADAS S.A."/>
    <x v="20"/>
    <x v="20"/>
    <n v="20170214"/>
    <x v="1"/>
    <s v="SOLICITUD DE CDP  PARA LA CONTRATACIﾓN DEL CURSO D"/>
    <n v="-47082"/>
    <n v="0"/>
    <n v="47082"/>
    <n v="5800000"/>
  </r>
  <r>
    <s v="G"/>
    <n v="7"/>
    <n v="890"/>
    <n v="5"/>
    <n v="805017133"/>
    <s v="POTENCIA Y TECNOLOGIAS INCORPORADAS S.A."/>
    <x v="49"/>
    <x v="48"/>
    <n v="20170214"/>
    <x v="1"/>
    <s v="SOLICITUD DE CDP  PARA LA CONTRATACIﾓN DEL CURSO D"/>
    <n v="-138908"/>
    <n v="0"/>
    <n v="138908"/>
    <n v="5800000"/>
  </r>
  <r>
    <s v="G"/>
    <n v="7"/>
    <n v="890"/>
    <n v="6"/>
    <n v="805017133"/>
    <s v="POTENCIA Y TECNOLOGIAS INCORPORADAS S.A."/>
    <x v="25"/>
    <x v="25"/>
    <n v="20170214"/>
    <x v="1"/>
    <s v="SOLICITUD DE CDP  PARA LA CONTRATACIﾓN DEL CURSO D"/>
    <n v="-48740"/>
    <n v="0"/>
    <n v="48740"/>
    <n v="5800000"/>
  </r>
  <r>
    <s v="G"/>
    <n v="7"/>
    <n v="890"/>
    <n v="7"/>
    <n v="805017133"/>
    <s v="POTENCIA Y TECNOLOGIAS INCORPORADAS S.A."/>
    <x v="26"/>
    <x v="26"/>
    <n v="20170214"/>
    <x v="1"/>
    <s v="SOLICITUD DE CDP  PARA LA CONTRATACIﾓN DEL CURSO D"/>
    <n v="-24370"/>
    <n v="0"/>
    <n v="24370"/>
    <n v="5800000"/>
  </r>
  <r>
    <s v="G"/>
    <n v="7"/>
    <n v="890"/>
    <n v="8"/>
    <n v="805017133"/>
    <s v="POTENCIA Y TECNOLOGIAS INCORPORADAS S.A."/>
    <x v="27"/>
    <x v="23"/>
    <n v="20170214"/>
    <x v="1"/>
    <s v="SOLICITUD DE CDP  PARA LA CONTRATACIﾓN DEL CURSO D"/>
    <n v="-97479"/>
    <n v="0"/>
    <n v="97479"/>
    <n v="5800000"/>
  </r>
  <r>
    <s v="G"/>
    <n v="7"/>
    <n v="891"/>
    <n v="1"/>
    <n v="79938449"/>
    <s v="GONZALEZ SILVA RONALD                   "/>
    <x v="0"/>
    <x v="0"/>
    <n v="20170210"/>
    <x v="1"/>
    <s v="PRESTAR APOYO PROFESIONAL A LAS LABORES ACADﾉMICAS"/>
    <n v="-208141"/>
    <n v="0"/>
    <n v="208141"/>
    <n v="0"/>
  </r>
  <r>
    <s v="G"/>
    <n v="7"/>
    <n v="891"/>
    <n v="2"/>
    <n v="79938449"/>
    <s v="GONZALEZ SILVA RONALD                   "/>
    <x v="1"/>
    <x v="1"/>
    <n v="20170210"/>
    <x v="1"/>
    <s v="PRESTAR APOYO PROFESIONAL A LAS LABORES ACADﾉMICAS"/>
    <n v="211433"/>
    <n v="211433"/>
    <n v="0"/>
    <n v="0"/>
  </r>
  <r>
    <s v="G"/>
    <n v="7"/>
    <n v="891"/>
    <n v="3"/>
    <n v="79938449"/>
    <s v="GONZALEZ SILVA RONALD                   "/>
    <x v="20"/>
    <x v="20"/>
    <n v="20170210"/>
    <x v="1"/>
    <s v="PRESTAR APOYO PROFESIONAL A LAS LABORES ACADﾉMICAS"/>
    <n v="-1072"/>
    <n v="0"/>
    <n v="1072"/>
    <n v="211433"/>
  </r>
  <r>
    <s v="G"/>
    <n v="7"/>
    <n v="891"/>
    <n v="4"/>
    <n v="79938449"/>
    <s v="GONZALEZ SILVA RONALD                   "/>
    <x v="21"/>
    <x v="21"/>
    <n v="20170210"/>
    <x v="1"/>
    <s v="PRESTAR APOYO PROFESIONAL A LAS LABORES ACADﾉMICAS"/>
    <n v="-1110"/>
    <n v="0"/>
    <n v="1110"/>
    <n v="211433"/>
  </r>
  <r>
    <s v="G"/>
    <n v="7"/>
    <n v="891"/>
    <n v="5"/>
    <n v="79938449"/>
    <s v="GONZALEZ SILVA RONALD                   "/>
    <x v="22"/>
    <x v="22"/>
    <n v="20170210"/>
    <x v="1"/>
    <s v="PRESTAR APOYO PROFESIONAL A LAS LABORES ACADﾉMICAS"/>
    <n v="-555"/>
    <n v="0"/>
    <n v="555"/>
    <n v="211433"/>
  </r>
  <r>
    <s v="G"/>
    <n v="7"/>
    <n v="891"/>
    <n v="6"/>
    <n v="79938449"/>
    <s v="GONZALEZ SILVA RONALD                   "/>
    <x v="32"/>
    <x v="31"/>
    <n v="20170210"/>
    <x v="1"/>
    <s v="PRESTAR APOYO PROFESIONAL A LAS LABORES ACADﾉMICAS"/>
    <n v="-555"/>
    <n v="0"/>
    <n v="555"/>
    <n v="211433"/>
  </r>
  <r>
    <s v="G"/>
    <n v="7"/>
    <n v="892"/>
    <n v="1"/>
    <n v="1020714967"/>
    <s v="GRANADOS MOYA JOHANNA PATRICIA          "/>
    <x v="0"/>
    <x v="0"/>
    <n v="20170213"/>
    <x v="1"/>
    <s v="PAGO NOMINA RESERVAS CPS MEDIO AMBIENTE MES DE ENE"/>
    <n v="-312210"/>
    <n v="0"/>
    <n v="312210"/>
    <n v="0"/>
  </r>
  <r>
    <s v="G"/>
    <n v="7"/>
    <n v="892"/>
    <n v="2"/>
    <n v="1020714967"/>
    <s v="GRANADOS MOYA JOHANNA PATRICIA          "/>
    <x v="6"/>
    <x v="6"/>
    <n v="20170213"/>
    <x v="1"/>
    <s v="PAGO NOMINA RESERVAS CPS MEDIO AMBIENTE MES DE ENE"/>
    <n v="317149"/>
    <n v="317149"/>
    <n v="0"/>
    <n v="0"/>
  </r>
  <r>
    <s v="G"/>
    <n v="7"/>
    <n v="892"/>
    <n v="3"/>
    <n v="1020714967"/>
    <s v="GRANADOS MOYA JOHANNA PATRICIA          "/>
    <x v="20"/>
    <x v="20"/>
    <n v="20170213"/>
    <x v="1"/>
    <s v="PAGO NOMINA RESERVAS CPS MEDIO AMBIENTE MES DE ENE"/>
    <n v="-1608"/>
    <n v="0"/>
    <n v="1608"/>
    <n v="317149"/>
  </r>
  <r>
    <s v="G"/>
    <n v="7"/>
    <n v="892"/>
    <n v="4"/>
    <n v="1020714967"/>
    <s v="GRANADOS MOYA JOHANNA PATRICIA          "/>
    <x v="21"/>
    <x v="21"/>
    <n v="20170213"/>
    <x v="1"/>
    <s v="PAGO NOMINA RESERVAS CPS MEDIO AMBIENTE MES DE ENE"/>
    <n v="-1665"/>
    <n v="0"/>
    <n v="1665"/>
    <n v="317149"/>
  </r>
  <r>
    <s v="G"/>
    <n v="7"/>
    <n v="892"/>
    <n v="5"/>
    <n v="1020714967"/>
    <s v="GRANADOS MOYA JOHANNA PATRICIA          "/>
    <x v="22"/>
    <x v="22"/>
    <n v="20170213"/>
    <x v="1"/>
    <s v="PAGO NOMINA RESERVAS CPS MEDIO AMBIENTE MES DE ENE"/>
    <n v="-833"/>
    <n v="0"/>
    <n v="833"/>
    <n v="317149"/>
  </r>
  <r>
    <s v="G"/>
    <n v="7"/>
    <n v="892"/>
    <n v="6"/>
    <n v="1020714967"/>
    <s v="GRANADOS MOYA JOHANNA PATRICIA          "/>
    <x v="32"/>
    <x v="31"/>
    <n v="20170213"/>
    <x v="1"/>
    <s v="PAGO NOMINA RESERVAS CPS MEDIO AMBIENTE MES DE ENE"/>
    <n v="-833"/>
    <n v="0"/>
    <n v="833"/>
    <n v="317149"/>
  </r>
  <r>
    <s v="G"/>
    <n v="7"/>
    <n v="893"/>
    <n v="1"/>
    <n v="53011144"/>
    <s v="PINIEDA VALENZUELA MARYORI LISETTE      "/>
    <x v="0"/>
    <x v="0"/>
    <n v="20170213"/>
    <x v="1"/>
    <s v="PAGO NOMINA RESERVAS CPS MEDIO AMBIENTE MES DE ENE"/>
    <n v="-1539783"/>
    <n v="0"/>
    <n v="1539783"/>
    <n v="0"/>
  </r>
  <r>
    <s v="G"/>
    <n v="7"/>
    <n v="893"/>
    <n v="2"/>
    <n v="53011144"/>
    <s v="PINIEDA VALENZUELA MARYORI LISETTE      "/>
    <x v="6"/>
    <x v="6"/>
    <n v="20170213"/>
    <x v="1"/>
    <s v="PAGO NOMINA RESERVAS CPS MEDIO AMBIENTE MES DE ENE"/>
    <n v="1585747"/>
    <n v="1585747"/>
    <n v="0"/>
    <n v="0"/>
  </r>
  <r>
    <s v="G"/>
    <n v="7"/>
    <n v="893"/>
    <n v="3"/>
    <n v="53011144"/>
    <s v="PINIEDA VALENZUELA MARYORI LISETTE      "/>
    <x v="20"/>
    <x v="20"/>
    <n v="20170213"/>
    <x v="1"/>
    <s v="PAGO NOMINA RESERVAS CPS MEDIO AMBIENTE MES DE ENE"/>
    <n v="-9942"/>
    <n v="0"/>
    <n v="9942"/>
    <n v="1585747"/>
  </r>
  <r>
    <s v="G"/>
    <n v="7"/>
    <n v="893"/>
    <n v="4"/>
    <n v="53011144"/>
    <s v="PINIEDA VALENZUELA MARYORI LISETTE      "/>
    <x v="21"/>
    <x v="21"/>
    <n v="20170213"/>
    <x v="1"/>
    <s v="PAGO NOMINA RESERVAS CPS MEDIO AMBIENTE MES DE ENE"/>
    <n v="-10292"/>
    <n v="0"/>
    <n v="10292"/>
    <n v="1585747"/>
  </r>
  <r>
    <s v="G"/>
    <n v="7"/>
    <n v="893"/>
    <n v="5"/>
    <n v="53011144"/>
    <s v="PINIEDA VALENZUELA MARYORI LISETTE      "/>
    <x v="22"/>
    <x v="22"/>
    <n v="20170213"/>
    <x v="1"/>
    <s v="PAGO NOMINA RESERVAS CPS MEDIO AMBIENTE MES DE ENE"/>
    <n v="-5146"/>
    <n v="0"/>
    <n v="5146"/>
    <n v="1585747"/>
  </r>
  <r>
    <s v="G"/>
    <n v="7"/>
    <n v="893"/>
    <n v="6"/>
    <n v="53011144"/>
    <s v="PINIEDA VALENZUELA MARYORI LISETTE      "/>
    <x v="23"/>
    <x v="23"/>
    <n v="20170213"/>
    <x v="1"/>
    <s v="PAGO NOMINA RESERVAS CPS MEDIO AMBIENTE MES DE ENE"/>
    <n v="-20584"/>
    <n v="0"/>
    <n v="20584"/>
    <n v="1585747"/>
  </r>
  <r>
    <s v="G"/>
    <n v="7"/>
    <n v="894"/>
    <n v="1"/>
    <n v="1101753028"/>
    <s v="RAMIREZ FRANCO JOHAN CAMILO             "/>
    <x v="0"/>
    <x v="0"/>
    <n v="20170213"/>
    <x v="1"/>
    <s v="PAGO NOMINA RESERVAS CPS MEDIO AMBIENTE MES DE ENE"/>
    <n v="-1940227"/>
    <n v="0"/>
    <n v="1940227"/>
    <n v="0"/>
  </r>
  <r>
    <s v="G"/>
    <n v="7"/>
    <n v="894"/>
    <n v="2"/>
    <n v="1101753028"/>
    <s v="RAMIREZ FRANCO JOHAN CAMILO             "/>
    <x v="6"/>
    <x v="6"/>
    <n v="20170213"/>
    <x v="1"/>
    <s v="PAGO NOMINA RESERVAS CPS MEDIO AMBIENTE MES DE ENE"/>
    <n v="1999420"/>
    <n v="1999420"/>
    <n v="0"/>
    <n v="0"/>
  </r>
  <r>
    <s v="G"/>
    <n v="7"/>
    <n v="894"/>
    <n v="3"/>
    <n v="1101753028"/>
    <s v="RAMIREZ FRANCO JOHAN CAMILO             "/>
    <x v="20"/>
    <x v="20"/>
    <n v="20170213"/>
    <x v="1"/>
    <s v="PAGO NOMINA RESERVAS CPS MEDIO AMBIENTE MES DE ENE"/>
    <n v="-12804"/>
    <n v="0"/>
    <n v="12804"/>
    <n v="1999420"/>
  </r>
  <r>
    <s v="G"/>
    <n v="7"/>
    <n v="894"/>
    <n v="4"/>
    <n v="1101753028"/>
    <s v="RAMIREZ FRANCO JOHAN CAMILO             "/>
    <x v="21"/>
    <x v="21"/>
    <n v="20170213"/>
    <x v="1"/>
    <s v="PAGO NOMINA RESERVAS CPS MEDIO AMBIENTE MES DE ENE"/>
    <n v="-13254"/>
    <n v="0"/>
    <n v="13254"/>
    <n v="1999420"/>
  </r>
  <r>
    <s v="G"/>
    <n v="7"/>
    <n v="894"/>
    <n v="5"/>
    <n v="1101753028"/>
    <s v="RAMIREZ FRANCO JOHAN CAMILO             "/>
    <x v="22"/>
    <x v="22"/>
    <n v="20170213"/>
    <x v="1"/>
    <s v="PAGO NOMINA RESERVAS CPS MEDIO AMBIENTE MES DE ENE"/>
    <n v="-6627"/>
    <n v="0"/>
    <n v="6627"/>
    <n v="1999420"/>
  </r>
  <r>
    <s v="G"/>
    <n v="7"/>
    <n v="894"/>
    <n v="6"/>
    <n v="1101753028"/>
    <s v="RAMIREZ FRANCO JOHAN CAMILO             "/>
    <x v="23"/>
    <x v="23"/>
    <n v="20170213"/>
    <x v="1"/>
    <s v="PAGO NOMINA RESERVAS CPS MEDIO AMBIENTE MES DE ENE"/>
    <n v="-26508"/>
    <n v="0"/>
    <n v="26508"/>
    <n v="1999420"/>
  </r>
  <r>
    <s v="G"/>
    <n v="7"/>
    <n v="895"/>
    <n v="1"/>
    <n v="1010171888"/>
    <s v="RODRIGUEZ BERNAL MARCELA                "/>
    <x v="0"/>
    <x v="0"/>
    <n v="20170213"/>
    <x v="1"/>
    <s v="PAGO NOMINA RESERVAS CPS MEDIO AMBIENTE MES DE ENE"/>
    <n v="-1488690"/>
    <n v="0"/>
    <n v="1488690"/>
    <n v="0"/>
  </r>
  <r>
    <s v="G"/>
    <n v="7"/>
    <n v="895"/>
    <n v="2"/>
    <n v="1010171888"/>
    <s v="RODRIGUEZ BERNAL MARCELA                "/>
    <x v="6"/>
    <x v="6"/>
    <n v="20170213"/>
    <x v="1"/>
    <s v="PAGO NOMINA RESERVAS CPS MEDIO AMBIENTE MES DE ENE"/>
    <n v="1532886"/>
    <n v="1532886"/>
    <n v="0"/>
    <n v="0"/>
  </r>
  <r>
    <s v="G"/>
    <n v="7"/>
    <n v="895"/>
    <n v="3"/>
    <n v="1010171888"/>
    <s v="RODRIGUEZ BERNAL MARCELA                "/>
    <x v="20"/>
    <x v="20"/>
    <n v="20170213"/>
    <x v="1"/>
    <s v="PAGO NOMINA RESERVAS CPS MEDIO AMBIENTE MES DE ENE"/>
    <n v="-9560"/>
    <n v="0"/>
    <n v="9560"/>
    <n v="1532886"/>
  </r>
  <r>
    <s v="G"/>
    <n v="7"/>
    <n v="895"/>
    <n v="4"/>
    <n v="1010171888"/>
    <s v="RODRIGUEZ BERNAL MARCELA                "/>
    <x v="21"/>
    <x v="21"/>
    <n v="20170213"/>
    <x v="1"/>
    <s v="PAGO NOMINA RESERVAS CPS MEDIO AMBIENTE MES DE ENE"/>
    <n v="-9896"/>
    <n v="0"/>
    <n v="9896"/>
    <n v="1532886"/>
  </r>
  <r>
    <s v="G"/>
    <n v="7"/>
    <n v="895"/>
    <n v="5"/>
    <n v="1010171888"/>
    <s v="RODRIGUEZ BERNAL MARCELA                "/>
    <x v="22"/>
    <x v="22"/>
    <n v="20170213"/>
    <x v="1"/>
    <s v="PAGO NOMINA RESERVAS CPS MEDIO AMBIENTE MES DE ENE"/>
    <n v="-4948"/>
    <n v="0"/>
    <n v="4948"/>
    <n v="1532886"/>
  </r>
  <r>
    <s v="G"/>
    <n v="7"/>
    <n v="895"/>
    <n v="6"/>
    <n v="1010171888"/>
    <s v="RODRIGUEZ BERNAL MARCELA                "/>
    <x v="23"/>
    <x v="23"/>
    <n v="20170213"/>
    <x v="1"/>
    <s v="PAGO NOMINA RESERVAS CPS MEDIO AMBIENTE MES DE ENE"/>
    <n v="-19792"/>
    <n v="0"/>
    <n v="19792"/>
    <n v="1532886"/>
  </r>
  <r>
    <s v="G"/>
    <n v="7"/>
    <n v="896"/>
    <n v="1"/>
    <n v="1013582950"/>
    <s v="TRUJILLO RODRIGUEZ DIANA MARCELA        "/>
    <x v="0"/>
    <x v="0"/>
    <n v="20170213"/>
    <x v="1"/>
    <s v="PAGO NOMINA RESERVAS CPS MEDIO AMBIENTE MES DE ENE"/>
    <n v="-1940227"/>
    <n v="0"/>
    <n v="1940227"/>
    <n v="0"/>
  </r>
  <r>
    <s v="G"/>
    <n v="7"/>
    <n v="896"/>
    <n v="2"/>
    <n v="1013582950"/>
    <s v="TRUJILLO RODRIGUEZ DIANA MARCELA        "/>
    <x v="6"/>
    <x v="6"/>
    <n v="20170213"/>
    <x v="1"/>
    <s v="PAGO NOMINA RESERVAS CPS MEDIO AMBIENTE MES DE ENE"/>
    <n v="1999420"/>
    <n v="1999420"/>
    <n v="0"/>
    <n v="0"/>
  </r>
  <r>
    <s v="G"/>
    <n v="7"/>
    <n v="896"/>
    <n v="3"/>
    <n v="1013582950"/>
    <s v="TRUJILLO RODRIGUEZ DIANA MARCELA        "/>
    <x v="20"/>
    <x v="20"/>
    <n v="20170213"/>
    <x v="1"/>
    <s v="PAGO NOMINA RESERVAS CPS MEDIO AMBIENTE MES DE ENE"/>
    <n v="-12804"/>
    <n v="0"/>
    <n v="12804"/>
    <n v="1999420"/>
  </r>
  <r>
    <s v="G"/>
    <n v="7"/>
    <n v="896"/>
    <n v="4"/>
    <n v="1013582950"/>
    <s v="TRUJILLO RODRIGUEZ DIANA MARCELA        "/>
    <x v="21"/>
    <x v="21"/>
    <n v="20170213"/>
    <x v="1"/>
    <s v="PAGO NOMINA RESERVAS CPS MEDIO AMBIENTE MES DE ENE"/>
    <n v="-13254"/>
    <n v="0"/>
    <n v="13254"/>
    <n v="1999420"/>
  </r>
  <r>
    <s v="G"/>
    <n v="7"/>
    <n v="896"/>
    <n v="5"/>
    <n v="1013582950"/>
    <s v="TRUJILLO RODRIGUEZ DIANA MARCELA        "/>
    <x v="22"/>
    <x v="22"/>
    <n v="20170213"/>
    <x v="1"/>
    <s v="PAGO NOMINA RESERVAS CPS MEDIO AMBIENTE MES DE ENE"/>
    <n v="-6627"/>
    <n v="0"/>
    <n v="6627"/>
    <n v="1999420"/>
  </r>
  <r>
    <s v="G"/>
    <n v="7"/>
    <n v="896"/>
    <n v="6"/>
    <n v="1013582950"/>
    <s v="TRUJILLO RODRIGUEZ DIANA MARCELA        "/>
    <x v="23"/>
    <x v="23"/>
    <n v="20170213"/>
    <x v="1"/>
    <s v="PAGO NOMINA RESERVAS CPS MEDIO AMBIENTE MES DE ENE"/>
    <n v="-26508"/>
    <n v="0"/>
    <n v="26508"/>
    <n v="1999420"/>
  </r>
  <r>
    <s v="G"/>
    <n v="7"/>
    <n v="897"/>
    <n v="1"/>
    <n v="79495113"/>
    <s v="VELASQUEZ YAYA ALBERTO                  "/>
    <x v="0"/>
    <x v="0"/>
    <n v="20170213"/>
    <x v="1"/>
    <s v="PAGO NOMINA RESERVAS CPS MEDIO AMBIENTE MES DE ENE"/>
    <n v="-1539783"/>
    <n v="0"/>
    <n v="1539783"/>
    <n v="0"/>
  </r>
  <r>
    <s v="G"/>
    <n v="7"/>
    <n v="897"/>
    <n v="2"/>
    <n v="79495113"/>
    <s v="VELASQUEZ YAYA ALBERTO                  "/>
    <x v="6"/>
    <x v="6"/>
    <n v="20170213"/>
    <x v="1"/>
    <s v="PAGO NOMINA RESERVAS CPS MEDIO AMBIENTE MES DE ENE"/>
    <n v="1585747"/>
    <n v="1585747"/>
    <n v="0"/>
    <n v="0"/>
  </r>
  <r>
    <s v="G"/>
    <n v="7"/>
    <n v="897"/>
    <n v="3"/>
    <n v="79495113"/>
    <s v="VELASQUEZ YAYA ALBERTO                  "/>
    <x v="20"/>
    <x v="20"/>
    <n v="20170213"/>
    <x v="1"/>
    <s v="PAGO NOMINA RESERVAS CPS MEDIO AMBIENTE MES DE ENE"/>
    <n v="-9942"/>
    <n v="0"/>
    <n v="9942"/>
    <n v="1585747"/>
  </r>
  <r>
    <s v="G"/>
    <n v="7"/>
    <n v="897"/>
    <n v="4"/>
    <n v="79495113"/>
    <s v="VELASQUEZ YAYA ALBERTO                  "/>
    <x v="21"/>
    <x v="21"/>
    <n v="20170213"/>
    <x v="1"/>
    <s v="PAGO NOMINA RESERVAS CPS MEDIO AMBIENTE MES DE ENE"/>
    <n v="-10292"/>
    <n v="0"/>
    <n v="10292"/>
    <n v="1585747"/>
  </r>
  <r>
    <s v="G"/>
    <n v="7"/>
    <n v="897"/>
    <n v="5"/>
    <n v="79495113"/>
    <s v="VELASQUEZ YAYA ALBERTO                  "/>
    <x v="22"/>
    <x v="22"/>
    <n v="20170213"/>
    <x v="1"/>
    <s v="PAGO NOMINA RESERVAS CPS MEDIO AMBIENTE MES DE ENE"/>
    <n v="-5146"/>
    <n v="0"/>
    <n v="5146"/>
    <n v="1585747"/>
  </r>
  <r>
    <s v="G"/>
    <n v="7"/>
    <n v="897"/>
    <n v="6"/>
    <n v="79495113"/>
    <s v="VELASQUEZ YAYA ALBERTO                  "/>
    <x v="23"/>
    <x v="23"/>
    <n v="20170213"/>
    <x v="1"/>
    <s v="PAGO NOMINA RESERVAS CPS MEDIO AMBIENTE MES DE ENE"/>
    <n v="-20584"/>
    <n v="0"/>
    <n v="20584"/>
    <n v="1585747"/>
  </r>
  <r>
    <s v="G"/>
    <n v="7"/>
    <n v="898"/>
    <n v="1"/>
    <n v="53052546"/>
    <s v="VIRGUEZ RAMIREZ LEIDY TATIANA           "/>
    <x v="0"/>
    <x v="0"/>
    <n v="20170213"/>
    <x v="1"/>
    <s v="PAGO NOMINA RESERVAS CPS MEDIO AMBIENTE MES DE ENE"/>
    <n v="-312210"/>
    <n v="0"/>
    <n v="312210"/>
    <n v="0"/>
  </r>
  <r>
    <s v="G"/>
    <n v="7"/>
    <n v="898"/>
    <n v="2"/>
    <n v="53052546"/>
    <s v="VIRGUEZ RAMIREZ LEIDY TATIANA           "/>
    <x v="6"/>
    <x v="6"/>
    <n v="20170213"/>
    <x v="1"/>
    <s v="PAGO NOMINA RESERVAS CPS MEDIO AMBIENTE MES DE ENE"/>
    <n v="317149"/>
    <n v="317149"/>
    <n v="0"/>
    <n v="0"/>
  </r>
  <r>
    <s v="G"/>
    <n v="7"/>
    <n v="898"/>
    <n v="3"/>
    <n v="53052546"/>
    <s v="VIRGUEZ RAMIREZ LEIDY TATIANA           "/>
    <x v="20"/>
    <x v="20"/>
    <n v="20170213"/>
    <x v="1"/>
    <s v="PAGO NOMINA RESERVAS CPS MEDIO AMBIENTE MES DE ENE"/>
    <n v="-1608"/>
    <n v="0"/>
    <n v="1608"/>
    <n v="317149"/>
  </r>
  <r>
    <s v="G"/>
    <n v="7"/>
    <n v="898"/>
    <n v="4"/>
    <n v="53052546"/>
    <s v="VIRGUEZ RAMIREZ LEIDY TATIANA           "/>
    <x v="21"/>
    <x v="21"/>
    <n v="20170213"/>
    <x v="1"/>
    <s v="PAGO NOMINA RESERVAS CPS MEDIO AMBIENTE MES DE ENE"/>
    <n v="-1665"/>
    <n v="0"/>
    <n v="1665"/>
    <n v="317149"/>
  </r>
  <r>
    <s v="G"/>
    <n v="7"/>
    <n v="898"/>
    <n v="5"/>
    <n v="53052546"/>
    <s v="VIRGUEZ RAMIREZ LEIDY TATIANA           "/>
    <x v="22"/>
    <x v="22"/>
    <n v="20170213"/>
    <x v="1"/>
    <s v="PAGO NOMINA RESERVAS CPS MEDIO AMBIENTE MES DE ENE"/>
    <n v="-833"/>
    <n v="0"/>
    <n v="833"/>
    <n v="317149"/>
  </r>
  <r>
    <s v="G"/>
    <n v="7"/>
    <n v="898"/>
    <n v="6"/>
    <n v="53052546"/>
    <s v="VIRGUEZ RAMIREZ LEIDY TATIANA           "/>
    <x v="32"/>
    <x v="31"/>
    <n v="20170213"/>
    <x v="1"/>
    <s v="PAGO NOMINA RESERVAS CPS MEDIO AMBIENTE MES DE ENE"/>
    <n v="-833"/>
    <n v="0"/>
    <n v="833"/>
    <n v="317149"/>
  </r>
  <r>
    <s v="G"/>
    <n v="7"/>
    <n v="899"/>
    <n v="1"/>
    <n v="1119888391"/>
    <s v="RIVERA PEREZ JOSE ABRAHAM               "/>
    <x v="2"/>
    <x v="2"/>
    <n v="20170213"/>
    <x v="1"/>
    <s v="SUFRAGAR LOS HONORARIOS DEVENGADOS POR EL REPRESEN"/>
    <n v="-2523996"/>
    <n v="0"/>
    <n v="2523996"/>
    <n v="0"/>
  </r>
  <r>
    <s v="G"/>
    <n v="7"/>
    <n v="899"/>
    <n v="2"/>
    <n v="1119888391"/>
    <s v="RIVERA PEREZ JOSE ABRAHAM               "/>
    <x v="1"/>
    <x v="1"/>
    <n v="20170213"/>
    <x v="1"/>
    <s v="SUFRAGAR LOS HONORARIOS DEVENGADOS POR EL REPRESEN"/>
    <n v="2950868"/>
    <n v="2950868"/>
    <n v="0"/>
    <n v="0"/>
  </r>
  <r>
    <s v="G"/>
    <n v="7"/>
    <n v="899"/>
    <n v="3"/>
    <n v="1119888391"/>
    <s v="RIVERA PEREZ JOSE ABRAHAM               "/>
    <x v="34"/>
    <x v="33"/>
    <n v="20170213"/>
    <x v="1"/>
    <s v="SUFRAGAR LOS HONORARIOS DEVENGADOS POR EL REPRESEN"/>
    <n v="-295087"/>
    <n v="0"/>
    <n v="295087"/>
    <n v="2950868"/>
  </r>
  <r>
    <s v="G"/>
    <n v="7"/>
    <n v="899"/>
    <n v="4"/>
    <n v="1119888391"/>
    <s v="RIVERA PEREZ JOSE ABRAHAM               "/>
    <x v="20"/>
    <x v="20"/>
    <n v="20170213"/>
    <x v="1"/>
    <s v="SUFRAGAR LOS HONORARIOS DEVENGADOS POR EL REPRESEN"/>
    <n v="-28505"/>
    <n v="0"/>
    <n v="28505"/>
    <n v="2950868"/>
  </r>
  <r>
    <s v="G"/>
    <n v="7"/>
    <n v="899"/>
    <n v="5"/>
    <n v="1119888391"/>
    <s v="RIVERA PEREZ JOSE ABRAHAM               "/>
    <x v="25"/>
    <x v="25"/>
    <n v="20170213"/>
    <x v="1"/>
    <s v="SUFRAGAR LOS HONORARIOS DEVENGADOS POR EL REPRESEN"/>
    <n v="-29509"/>
    <n v="0"/>
    <n v="29509"/>
    <n v="2950868"/>
  </r>
  <r>
    <s v="G"/>
    <n v="7"/>
    <n v="899"/>
    <n v="6"/>
    <n v="1119888391"/>
    <s v="RIVERA PEREZ JOSE ABRAHAM               "/>
    <x v="26"/>
    <x v="26"/>
    <n v="20170213"/>
    <x v="1"/>
    <s v="SUFRAGAR LOS HONORARIOS DEVENGADOS POR EL REPRESEN"/>
    <n v="-14754"/>
    <n v="0"/>
    <n v="14754"/>
    <n v="2950868"/>
  </r>
  <r>
    <s v="G"/>
    <n v="7"/>
    <n v="899"/>
    <n v="7"/>
    <n v="1119888391"/>
    <s v="RIVERA PEREZ JOSE ABRAHAM               "/>
    <x v="27"/>
    <x v="23"/>
    <n v="20170213"/>
    <x v="1"/>
    <s v="SUFRAGAR LOS HONORARIOS DEVENGADOS POR EL REPRESEN"/>
    <n v="-59017"/>
    <n v="0"/>
    <n v="59017"/>
    <n v="2950868"/>
  </r>
  <r>
    <s v="G"/>
    <n v="7"/>
    <n v="900"/>
    <n v="1"/>
    <n v="79943983"/>
    <s v="RESTREPO GARCIA-REYES JUAN FERMIN       "/>
    <x v="2"/>
    <x v="2"/>
    <n v="20170213"/>
    <x v="1"/>
    <s v="SUFRAGAR LOS HONORARIOS DEVENGADOS POR EL REPRESEN"/>
    <n v="-2523996"/>
    <n v="0"/>
    <n v="2523996"/>
    <n v="0"/>
  </r>
  <r>
    <s v="G"/>
    <n v="7"/>
    <n v="900"/>
    <n v="2"/>
    <n v="79943983"/>
    <s v="RESTREPO GARCIA-REYES JUAN FERMIN       "/>
    <x v="1"/>
    <x v="1"/>
    <n v="20170213"/>
    <x v="1"/>
    <s v="SUFRAGAR LOS HONORARIOS DEVENGADOS POR EL REPRESEN"/>
    <n v="2950868"/>
    <n v="2950868"/>
    <n v="0"/>
    <n v="0"/>
  </r>
  <r>
    <s v="G"/>
    <n v="7"/>
    <n v="900"/>
    <n v="3"/>
    <n v="79943983"/>
    <s v="RESTREPO GARCIA-REYES JUAN FERMIN       "/>
    <x v="34"/>
    <x v="33"/>
    <n v="20170213"/>
    <x v="1"/>
    <s v="SUFRAGAR LOS HONORARIOS DEVENGADOS POR EL REPRESEN"/>
    <n v="-295087"/>
    <n v="0"/>
    <n v="295087"/>
    <n v="2950868"/>
  </r>
  <r>
    <s v="G"/>
    <n v="7"/>
    <n v="900"/>
    <n v="4"/>
    <n v="79943983"/>
    <s v="RESTREPO GARCIA-REYES JUAN FERMIN       "/>
    <x v="20"/>
    <x v="20"/>
    <n v="20170213"/>
    <x v="1"/>
    <s v="SUFRAGAR LOS HONORARIOS DEVENGADOS POR EL REPRESEN"/>
    <n v="-28505"/>
    <n v="0"/>
    <n v="28505"/>
    <n v="2950868"/>
  </r>
  <r>
    <s v="G"/>
    <n v="7"/>
    <n v="900"/>
    <n v="5"/>
    <n v="79943983"/>
    <s v="RESTREPO GARCIA-REYES JUAN FERMIN       "/>
    <x v="25"/>
    <x v="25"/>
    <n v="20170213"/>
    <x v="1"/>
    <s v="SUFRAGAR LOS HONORARIOS DEVENGADOS POR EL REPRESEN"/>
    <n v="-29509"/>
    <n v="0"/>
    <n v="29509"/>
    <n v="2950868"/>
  </r>
  <r>
    <s v="G"/>
    <n v="7"/>
    <n v="900"/>
    <n v="6"/>
    <n v="79943983"/>
    <s v="RESTREPO GARCIA-REYES JUAN FERMIN       "/>
    <x v="26"/>
    <x v="26"/>
    <n v="20170213"/>
    <x v="1"/>
    <s v="SUFRAGAR LOS HONORARIOS DEVENGADOS POR EL REPRESEN"/>
    <n v="-14754"/>
    <n v="0"/>
    <n v="14754"/>
    <n v="2950868"/>
  </r>
  <r>
    <s v="G"/>
    <n v="7"/>
    <n v="900"/>
    <n v="7"/>
    <n v="79943983"/>
    <s v="RESTREPO GARCIA-REYES JUAN FERMIN       "/>
    <x v="27"/>
    <x v="23"/>
    <n v="20170213"/>
    <x v="1"/>
    <s v="SUFRAGAR LOS HONORARIOS DEVENGADOS POR EL REPRESEN"/>
    <n v="-59017"/>
    <n v="0"/>
    <n v="59017"/>
    <n v="2950868"/>
  </r>
  <r>
    <s v="G"/>
    <n v="7"/>
    <n v="901"/>
    <n v="1"/>
    <n v="19241232"/>
    <s v="GUERRERO BARON FRANCISCO JAVIER         "/>
    <x v="2"/>
    <x v="2"/>
    <n v="20170213"/>
    <x v="1"/>
    <s v="SUFRAGAR LOS HONORARIOS DEL REPRESENTANTE DEL PRES"/>
    <n v="-1261998"/>
    <n v="0"/>
    <n v="1261998"/>
    <n v="0"/>
  </r>
  <r>
    <s v="G"/>
    <n v="7"/>
    <n v="901"/>
    <n v="2"/>
    <n v="19241232"/>
    <s v="GUERRERO BARON FRANCISCO JAVIER         "/>
    <x v="1"/>
    <x v="1"/>
    <n v="20170213"/>
    <x v="1"/>
    <s v="SUFRAGAR LOS HONORARIOS DEL REPRESENTANTE DEL PRES"/>
    <n v="1475434"/>
    <n v="1475434"/>
    <n v="0"/>
    <n v="0"/>
  </r>
  <r>
    <s v="G"/>
    <n v="7"/>
    <n v="901"/>
    <n v="3"/>
    <n v="19241232"/>
    <s v="GUERRERO BARON FRANCISCO JAVIER         "/>
    <x v="34"/>
    <x v="33"/>
    <n v="20170213"/>
    <x v="1"/>
    <s v="SUFRAGAR LOS HONORARIOS DEL REPRESENTANTE DEL PRES"/>
    <n v="-147543"/>
    <n v="0"/>
    <n v="147543"/>
    <n v="1475434"/>
  </r>
  <r>
    <s v="G"/>
    <n v="7"/>
    <n v="901"/>
    <n v="4"/>
    <n v="19241232"/>
    <s v="GUERRERO BARON FRANCISCO JAVIER         "/>
    <x v="20"/>
    <x v="20"/>
    <n v="20170213"/>
    <x v="1"/>
    <s v="SUFRAGAR LOS HONORARIOS DEL REPRESENTANTE DEL PRES"/>
    <n v="-14253"/>
    <n v="0"/>
    <n v="14253"/>
    <n v="1475434"/>
  </r>
  <r>
    <s v="G"/>
    <n v="7"/>
    <n v="901"/>
    <n v="5"/>
    <n v="19241232"/>
    <s v="GUERRERO BARON FRANCISCO JAVIER         "/>
    <x v="25"/>
    <x v="25"/>
    <n v="20170213"/>
    <x v="1"/>
    <s v="SUFRAGAR LOS HONORARIOS DEL REPRESENTANTE DEL PRES"/>
    <n v="-14754"/>
    <n v="0"/>
    <n v="14754"/>
    <n v="1475434"/>
  </r>
  <r>
    <s v="G"/>
    <n v="7"/>
    <n v="901"/>
    <n v="6"/>
    <n v="19241232"/>
    <s v="GUERRERO BARON FRANCISCO JAVIER         "/>
    <x v="26"/>
    <x v="26"/>
    <n v="20170213"/>
    <x v="1"/>
    <s v="SUFRAGAR LOS HONORARIOS DEL REPRESENTANTE DEL PRES"/>
    <n v="-7377"/>
    <n v="0"/>
    <n v="7377"/>
    <n v="1475434"/>
  </r>
  <r>
    <s v="G"/>
    <n v="7"/>
    <n v="901"/>
    <n v="7"/>
    <n v="19241232"/>
    <s v="GUERRERO BARON FRANCISCO JAVIER         "/>
    <x v="27"/>
    <x v="23"/>
    <n v="20170213"/>
    <x v="1"/>
    <s v="SUFRAGAR LOS HONORARIOS DEL REPRESENTANTE DEL PRES"/>
    <n v="-29509"/>
    <n v="0"/>
    <n v="29509"/>
    <n v="1475434"/>
  </r>
  <r>
    <s v="G"/>
    <n v="7"/>
    <n v="902"/>
    <n v="1"/>
    <n v="79812375"/>
    <s v="FAJARDO TAPIAS CARLOS ANDRES            "/>
    <x v="2"/>
    <x v="2"/>
    <n v="20170213"/>
    <x v="1"/>
    <s v="SUFRAGAR LOS HONORARIOS DEVENGADOS POR EL REPRESEN"/>
    <n v="-1892996"/>
    <n v="0"/>
    <n v="1892996"/>
    <n v="0"/>
  </r>
  <r>
    <s v="G"/>
    <n v="7"/>
    <n v="902"/>
    <n v="2"/>
    <n v="79812375"/>
    <s v="FAJARDO TAPIAS CARLOS ANDRES            "/>
    <x v="1"/>
    <x v="1"/>
    <n v="20170213"/>
    <x v="1"/>
    <s v="SUFRAGAR LOS HONORARIOS DEVENGADOS POR EL REPRESEN"/>
    <n v="2213151"/>
    <n v="2213151"/>
    <n v="0"/>
    <n v="0"/>
  </r>
  <r>
    <s v="G"/>
    <n v="7"/>
    <n v="902"/>
    <n v="3"/>
    <n v="79812375"/>
    <s v="FAJARDO TAPIAS CARLOS ANDRES            "/>
    <x v="34"/>
    <x v="33"/>
    <n v="20170213"/>
    <x v="1"/>
    <s v="SUFRAGAR LOS HONORARIOS DEVENGADOS POR EL REPRESEN"/>
    <n v="-221315"/>
    <n v="0"/>
    <n v="221315"/>
    <n v="2213151"/>
  </r>
  <r>
    <s v="G"/>
    <n v="7"/>
    <n v="902"/>
    <n v="4"/>
    <n v="79812375"/>
    <s v="FAJARDO TAPIAS CARLOS ANDRES            "/>
    <x v="20"/>
    <x v="20"/>
    <n v="20170213"/>
    <x v="1"/>
    <s v="SUFRAGAR LOS HONORARIOS DEVENGADOS POR EL REPRESEN"/>
    <n v="-21379"/>
    <n v="0"/>
    <n v="21379"/>
    <n v="2213151"/>
  </r>
  <r>
    <s v="G"/>
    <n v="7"/>
    <n v="902"/>
    <n v="5"/>
    <n v="79812375"/>
    <s v="FAJARDO TAPIAS CARLOS ANDRES            "/>
    <x v="25"/>
    <x v="25"/>
    <n v="20170213"/>
    <x v="1"/>
    <s v="SUFRAGAR LOS HONORARIOS DEVENGADOS POR EL REPRESEN"/>
    <n v="-22132"/>
    <n v="0"/>
    <n v="22132"/>
    <n v="2213151"/>
  </r>
  <r>
    <s v="G"/>
    <n v="7"/>
    <n v="902"/>
    <n v="6"/>
    <n v="79812375"/>
    <s v="FAJARDO TAPIAS CARLOS ANDRES            "/>
    <x v="26"/>
    <x v="26"/>
    <n v="20170213"/>
    <x v="1"/>
    <s v="SUFRAGAR LOS HONORARIOS DEVENGADOS POR EL REPRESEN"/>
    <n v="-11066"/>
    <n v="0"/>
    <n v="11066"/>
    <n v="2213151"/>
  </r>
  <r>
    <s v="G"/>
    <n v="7"/>
    <n v="902"/>
    <n v="7"/>
    <n v="79812375"/>
    <s v="FAJARDO TAPIAS CARLOS ANDRES            "/>
    <x v="27"/>
    <x v="23"/>
    <n v="20170213"/>
    <x v="1"/>
    <s v="SUFRAGAR LOS HONORARIOS DEVENGADOS POR EL REPRESEN"/>
    <n v="-44263"/>
    <n v="0"/>
    <n v="44263"/>
    <n v="2213151"/>
  </r>
  <r>
    <s v="G"/>
    <n v="7"/>
    <n v="903"/>
    <n v="1"/>
    <n v="14231658"/>
    <s v="SANDOVAL RAMIREZ VICTOR HUGO            "/>
    <x v="5"/>
    <x v="5"/>
    <n v="20170210"/>
    <x v="1"/>
    <s v="PAGO DE CESANTIAS                                 "/>
    <n v="2398867"/>
    <n v="2398867"/>
    <n v="0"/>
    <n v="0"/>
  </r>
  <r>
    <s v="G"/>
    <n v="7"/>
    <n v="903"/>
    <n v="2"/>
    <n v="890700640"/>
    <s v="UNIVERSIDAD DEL TOLIMA                  "/>
    <x v="2"/>
    <x v="2"/>
    <n v="20170210"/>
    <x v="1"/>
    <s v="UNIVERSIDAD DEL TOLIMA                            "/>
    <n v="-2398867"/>
    <n v="0"/>
    <n v="2398867"/>
    <n v="0"/>
  </r>
  <r>
    <s v="G"/>
    <n v="7"/>
    <n v="905"/>
    <n v="1"/>
    <n v="52529038"/>
    <s v="MURILLO POVEDA SARY CONSTANZA           "/>
    <x v="2"/>
    <x v="2"/>
    <n v="20170214"/>
    <x v="1"/>
    <s v="REALIZAR LA CONTINUACIﾓN PARA GARANTIZAR LA CONTRA"/>
    <n v="-3303805"/>
    <n v="0"/>
    <n v="3303805"/>
    <n v="0"/>
  </r>
  <r>
    <s v="G"/>
    <n v="7"/>
    <n v="905"/>
    <n v="2"/>
    <n v="52529038"/>
    <s v="MURILLO POVEDA SARY CONSTANZA           "/>
    <x v="6"/>
    <x v="6"/>
    <n v="20170214"/>
    <x v="1"/>
    <s v="REALIZAR LA CONTINUACIﾓN PARA GARANTIZAR LA CONTRA"/>
    <n v="3690000"/>
    <n v="3690000"/>
    <n v="0"/>
    <n v="0"/>
  </r>
  <r>
    <s v="G"/>
    <n v="7"/>
    <n v="905"/>
    <n v="3"/>
    <n v="52529038"/>
    <s v="MURILLO POVEDA SARY CONSTANZA           "/>
    <x v="51"/>
    <x v="49"/>
    <n v="20170214"/>
    <x v="1"/>
    <s v="REALIZAR LA CONTINUACIﾓN PARA GARANTIZAR LA CONTRA"/>
    <n v="-221400"/>
    <n v="0"/>
    <n v="221400"/>
    <n v="3690000"/>
  </r>
  <r>
    <s v="G"/>
    <n v="7"/>
    <n v="905"/>
    <n v="4"/>
    <n v="52529038"/>
    <s v="MURILLO POVEDA SARY CONSTANZA           "/>
    <x v="20"/>
    <x v="20"/>
    <n v="20170214"/>
    <x v="1"/>
    <s v="REALIZAR LA CONTINUACIﾓN PARA GARANTIZAR LA CONTRA"/>
    <n v="-35645"/>
    <n v="0"/>
    <n v="35645"/>
    <n v="3690000"/>
  </r>
  <r>
    <s v="G"/>
    <n v="7"/>
    <n v="905"/>
    <n v="5"/>
    <n v="52529038"/>
    <s v="MURILLO POVEDA SARY CONSTANZA           "/>
    <x v="25"/>
    <x v="25"/>
    <n v="20170214"/>
    <x v="1"/>
    <s v="REALIZAR LA CONTINUACIﾓN PARA GARANTIZAR LA CONTRA"/>
    <n v="-36900"/>
    <n v="0"/>
    <n v="36900"/>
    <n v="3690000"/>
  </r>
  <r>
    <s v="G"/>
    <n v="7"/>
    <n v="905"/>
    <n v="6"/>
    <n v="52529038"/>
    <s v="MURILLO POVEDA SARY CONSTANZA           "/>
    <x v="26"/>
    <x v="26"/>
    <n v="20170214"/>
    <x v="1"/>
    <s v="REALIZAR LA CONTINUACIﾓN PARA GARANTIZAR LA CONTRA"/>
    <n v="-18450"/>
    <n v="0"/>
    <n v="18450"/>
    <n v="3690000"/>
  </r>
  <r>
    <s v="G"/>
    <n v="7"/>
    <n v="905"/>
    <n v="7"/>
    <n v="52529038"/>
    <s v="MURILLO POVEDA SARY CONSTANZA           "/>
    <x v="27"/>
    <x v="23"/>
    <n v="20170214"/>
    <x v="1"/>
    <s v="REALIZAR LA CONTINUACIﾓN PARA GARANTIZAR LA CONTRA"/>
    <n v="-73800"/>
    <n v="0"/>
    <n v="73800"/>
    <n v="3690000"/>
  </r>
  <r>
    <s v="G"/>
    <n v="7"/>
    <n v="906"/>
    <n v="1"/>
    <n v="899999096"/>
    <s v="INSTITUTO CARO Y CUERVO                 "/>
    <x v="17"/>
    <x v="17"/>
    <n v="20170214"/>
    <x v="1"/>
    <s v="OTROS ACREEDORES                                  "/>
    <n v="2738800"/>
    <n v="2738800"/>
    <n v="0"/>
    <n v="0"/>
  </r>
  <r>
    <s v="G"/>
    <n v="7"/>
    <n v="906"/>
    <n v="2"/>
    <n v="899999096"/>
    <s v="INSTITUTO CARO Y CUERVO                 "/>
    <x v="2"/>
    <x v="2"/>
    <n v="20170214"/>
    <x v="1"/>
    <s v="INSTITUTO CARO Y CUERVO                           "/>
    <n v="-2738800"/>
    <n v="0"/>
    <n v="2738800"/>
    <n v="0"/>
  </r>
  <r>
    <s v="G"/>
    <n v="7"/>
    <n v="907"/>
    <n v="1"/>
    <n v="51708486"/>
    <s v="CRISTANCHO ALFONSO OLGA ELIZABETH       "/>
    <x v="0"/>
    <x v="0"/>
    <n v="20170214"/>
    <x v="1"/>
    <s v="PAGO NOMINA DE UNOS DIAS DE ENERO REMUNERACION SER"/>
    <n v="-552322"/>
    <n v="0"/>
    <n v="552322"/>
    <n v="0"/>
  </r>
  <r>
    <s v="G"/>
    <n v="7"/>
    <n v="907"/>
    <n v="2"/>
    <n v="51708486"/>
    <s v="CRISTANCHO ALFONSO OLGA ELIZABETH       "/>
    <x v="1"/>
    <x v="1"/>
    <n v="20170214"/>
    <x v="1"/>
    <s v="PAGO NOMINA DE UNOS DIAS DE ENERO REMUNERACION SER"/>
    <n v="565583"/>
    <n v="565583"/>
    <n v="0"/>
    <n v="0"/>
  </r>
  <r>
    <s v="G"/>
    <n v="7"/>
    <n v="907"/>
    <n v="3"/>
    <n v="51708486"/>
    <s v="CRISTANCHO ALFONSO OLGA ELIZABETH       "/>
    <x v="20"/>
    <x v="20"/>
    <n v="20170214"/>
    <x v="1"/>
    <s v="PAGO NOMINA DE UNOS DIAS DE ENERO REMUNERACION SER"/>
    <n v="-2868"/>
    <n v="0"/>
    <n v="2868"/>
    <n v="565583"/>
  </r>
  <r>
    <s v="G"/>
    <n v="7"/>
    <n v="907"/>
    <n v="4"/>
    <n v="51708486"/>
    <s v="CRISTANCHO ALFONSO OLGA ELIZABETH       "/>
    <x v="21"/>
    <x v="21"/>
    <n v="20170214"/>
    <x v="1"/>
    <s v="PAGO NOMINA DE UNOS DIAS DE ENERO REMUNERACION SER"/>
    <n v="-2969"/>
    <n v="0"/>
    <n v="2969"/>
    <n v="565583"/>
  </r>
  <r>
    <s v="G"/>
    <n v="7"/>
    <n v="907"/>
    <n v="5"/>
    <n v="51708486"/>
    <s v="CRISTANCHO ALFONSO OLGA ELIZABETH       "/>
    <x v="22"/>
    <x v="22"/>
    <n v="20170214"/>
    <x v="1"/>
    <s v="PAGO NOMINA DE UNOS DIAS DE ENERO REMUNERACION SER"/>
    <n v="-1485"/>
    <n v="0"/>
    <n v="1485"/>
    <n v="565583"/>
  </r>
  <r>
    <s v="G"/>
    <n v="7"/>
    <n v="907"/>
    <n v="6"/>
    <n v="51708486"/>
    <s v="CRISTANCHO ALFONSO OLGA ELIZABETH       "/>
    <x v="23"/>
    <x v="23"/>
    <n v="20170214"/>
    <x v="1"/>
    <s v="PAGO NOMINA DE UNOS DIAS DE ENERO REMUNERACION SER"/>
    <n v="-5939"/>
    <n v="0"/>
    <n v="5939"/>
    <n v="565583"/>
  </r>
  <r>
    <s v="G"/>
    <n v="7"/>
    <n v="908"/>
    <n v="1"/>
    <n v="53125310"/>
    <s v="DONADO PEREZ AYDA LUZ                   "/>
    <x v="0"/>
    <x v="0"/>
    <n v="20170214"/>
    <x v="1"/>
    <s v="PAGO NOMINA DE UNOS DIAS DE ENERO REMUNERACION SER"/>
    <n v="-441857"/>
    <n v="0"/>
    <n v="441857"/>
    <n v="0"/>
  </r>
  <r>
    <s v="G"/>
    <n v="7"/>
    <n v="908"/>
    <n v="2"/>
    <n v="53125310"/>
    <s v="DONADO PEREZ AYDA LUZ                   "/>
    <x v="1"/>
    <x v="1"/>
    <n v="20170214"/>
    <x v="1"/>
    <s v="PAGO NOMINA DE UNOS DIAS DE ENERO REMUNERACION SER"/>
    <n v="452466"/>
    <n v="452466"/>
    <n v="0"/>
    <n v="0"/>
  </r>
  <r>
    <s v="G"/>
    <n v="7"/>
    <n v="908"/>
    <n v="3"/>
    <n v="53125310"/>
    <s v="DONADO PEREZ AYDA LUZ                   "/>
    <x v="20"/>
    <x v="20"/>
    <n v="20170214"/>
    <x v="1"/>
    <s v="PAGO NOMINA DE UNOS DIAS DE ENERO REMUNERACION SER"/>
    <n v="-2295"/>
    <n v="0"/>
    <n v="2295"/>
    <n v="452466"/>
  </r>
  <r>
    <s v="G"/>
    <n v="7"/>
    <n v="908"/>
    <n v="4"/>
    <n v="53125310"/>
    <s v="DONADO PEREZ AYDA LUZ                   "/>
    <x v="21"/>
    <x v="21"/>
    <n v="20170214"/>
    <x v="1"/>
    <s v="PAGO NOMINA DE UNOS DIAS DE ENERO REMUNERACION SER"/>
    <n v="-2375"/>
    <n v="0"/>
    <n v="2375"/>
    <n v="452466"/>
  </r>
  <r>
    <s v="G"/>
    <n v="7"/>
    <n v="908"/>
    <n v="5"/>
    <n v="53125310"/>
    <s v="DONADO PEREZ AYDA LUZ                   "/>
    <x v="22"/>
    <x v="22"/>
    <n v="20170214"/>
    <x v="1"/>
    <s v="PAGO NOMINA DE UNOS DIAS DE ENERO REMUNERACION SER"/>
    <n v="-1188"/>
    <n v="0"/>
    <n v="1188"/>
    <n v="452466"/>
  </r>
  <r>
    <s v="G"/>
    <n v="7"/>
    <n v="908"/>
    <n v="6"/>
    <n v="53125310"/>
    <s v="DONADO PEREZ AYDA LUZ                   "/>
    <x v="23"/>
    <x v="23"/>
    <n v="20170214"/>
    <x v="1"/>
    <s v="PAGO NOMINA DE UNOS DIAS DE ENERO REMUNERACION SER"/>
    <n v="-4751"/>
    <n v="0"/>
    <n v="4751"/>
    <n v="452466"/>
  </r>
  <r>
    <s v="G"/>
    <n v="7"/>
    <n v="909"/>
    <n v="1"/>
    <n v="29125818"/>
    <s v="GIRALDO RAMIREZ AIDALY                  "/>
    <x v="0"/>
    <x v="0"/>
    <n v="20170214"/>
    <x v="1"/>
    <s v="PAGO NOMINA DE UNOS DIAS DE ENERO REMUNERACION SER"/>
    <n v="-441857"/>
    <n v="0"/>
    <n v="441857"/>
    <n v="0"/>
  </r>
  <r>
    <s v="G"/>
    <n v="7"/>
    <n v="909"/>
    <n v="2"/>
    <n v="29125818"/>
    <s v="GIRALDO RAMIREZ AIDALY                  "/>
    <x v="1"/>
    <x v="1"/>
    <n v="20170214"/>
    <x v="1"/>
    <s v="PAGO NOMINA DE UNOS DIAS DE ENERO REMUNERACION SER"/>
    <n v="452466"/>
    <n v="452466"/>
    <n v="0"/>
    <n v="0"/>
  </r>
  <r>
    <s v="G"/>
    <n v="7"/>
    <n v="909"/>
    <n v="3"/>
    <n v="29125818"/>
    <s v="GIRALDO RAMIREZ AIDALY                  "/>
    <x v="20"/>
    <x v="20"/>
    <n v="20170214"/>
    <x v="1"/>
    <s v="PAGO NOMINA DE UNOS DIAS DE ENERO REMUNERACION SER"/>
    <n v="-2295"/>
    <n v="0"/>
    <n v="2295"/>
    <n v="452466"/>
  </r>
  <r>
    <s v="G"/>
    <n v="7"/>
    <n v="909"/>
    <n v="4"/>
    <n v="29125818"/>
    <s v="GIRALDO RAMIREZ AIDALY                  "/>
    <x v="21"/>
    <x v="21"/>
    <n v="20170214"/>
    <x v="1"/>
    <s v="PAGO NOMINA DE UNOS DIAS DE ENERO REMUNERACION SER"/>
    <n v="-2375"/>
    <n v="0"/>
    <n v="2375"/>
    <n v="452466"/>
  </r>
  <r>
    <s v="G"/>
    <n v="7"/>
    <n v="909"/>
    <n v="5"/>
    <n v="29125818"/>
    <s v="GIRALDO RAMIREZ AIDALY                  "/>
    <x v="22"/>
    <x v="22"/>
    <n v="20170214"/>
    <x v="1"/>
    <s v="PAGO NOMINA DE UNOS DIAS DE ENERO REMUNERACION SER"/>
    <n v="-1188"/>
    <n v="0"/>
    <n v="1188"/>
    <n v="452466"/>
  </r>
  <r>
    <s v="G"/>
    <n v="7"/>
    <n v="909"/>
    <n v="6"/>
    <n v="29125818"/>
    <s v="GIRALDO RAMIREZ AIDALY                  "/>
    <x v="23"/>
    <x v="23"/>
    <n v="20170214"/>
    <x v="1"/>
    <s v="PAGO NOMINA DE UNOS DIAS DE ENERO REMUNERACION SER"/>
    <n v="-4751"/>
    <n v="0"/>
    <n v="4751"/>
    <n v="452466"/>
  </r>
  <r>
    <s v="G"/>
    <n v="7"/>
    <n v="910"/>
    <n v="1"/>
    <n v="52473666"/>
    <s v="GUEVARA MEDINA MIREYA                   "/>
    <x v="0"/>
    <x v="0"/>
    <n v="20170214"/>
    <x v="1"/>
    <s v="PAGO NOMINA DE UNOS DIAS DE ENERO REMUNERACION SER"/>
    <n v="-576337"/>
    <n v="0"/>
    <n v="576337"/>
    <n v="0"/>
  </r>
  <r>
    <s v="G"/>
    <n v="7"/>
    <n v="910"/>
    <n v="2"/>
    <n v="52473666"/>
    <s v="GUEVARA MEDINA MIREYA                   "/>
    <x v="1"/>
    <x v="1"/>
    <n v="20170214"/>
    <x v="1"/>
    <s v="PAGO NOMINA DE UNOS DIAS DE ENERO REMUNERACION SER"/>
    <n v="590174"/>
    <n v="590174"/>
    <n v="0"/>
    <n v="0"/>
  </r>
  <r>
    <s v="G"/>
    <n v="7"/>
    <n v="910"/>
    <n v="3"/>
    <n v="52473666"/>
    <s v="GUEVARA MEDINA MIREYA                   "/>
    <x v="20"/>
    <x v="20"/>
    <n v="20170214"/>
    <x v="1"/>
    <s v="PAGO NOMINA DE UNOS DIAS DE ENERO REMUNERACION SER"/>
    <n v="-2993"/>
    <n v="0"/>
    <n v="2993"/>
    <n v="590174"/>
  </r>
  <r>
    <s v="G"/>
    <n v="7"/>
    <n v="910"/>
    <n v="4"/>
    <n v="52473666"/>
    <s v="GUEVARA MEDINA MIREYA                   "/>
    <x v="21"/>
    <x v="21"/>
    <n v="20170214"/>
    <x v="1"/>
    <s v="PAGO NOMINA DE UNOS DIAS DE ENERO REMUNERACION SER"/>
    <n v="-3098"/>
    <n v="0"/>
    <n v="3098"/>
    <n v="590174"/>
  </r>
  <r>
    <s v="G"/>
    <n v="7"/>
    <n v="910"/>
    <n v="5"/>
    <n v="52473666"/>
    <s v="GUEVARA MEDINA MIREYA                   "/>
    <x v="22"/>
    <x v="22"/>
    <n v="20170214"/>
    <x v="1"/>
    <s v="PAGO NOMINA DE UNOS DIAS DE ENERO REMUNERACION SER"/>
    <n v="-1549"/>
    <n v="0"/>
    <n v="1549"/>
    <n v="590174"/>
  </r>
  <r>
    <s v="G"/>
    <n v="7"/>
    <n v="910"/>
    <n v="6"/>
    <n v="52473666"/>
    <s v="GUEVARA MEDINA MIREYA                   "/>
    <x v="23"/>
    <x v="23"/>
    <n v="20170214"/>
    <x v="1"/>
    <s v="PAGO NOMINA DE UNOS DIAS DE ENERO REMUNERACION SER"/>
    <n v="-6197"/>
    <n v="0"/>
    <n v="6197"/>
    <n v="590174"/>
  </r>
  <r>
    <s v="G"/>
    <n v="7"/>
    <n v="911"/>
    <n v="1"/>
    <n v="1067884806"/>
    <s v="JIMENEZ LEMA GABRIEL RODRIGO            "/>
    <x v="0"/>
    <x v="0"/>
    <n v="20170214"/>
    <x v="1"/>
    <s v="PAGO NOMINA DE UNOS DIAS DE ENERO REMUNERACION SER"/>
    <n v="-441857"/>
    <n v="0"/>
    <n v="441857"/>
    <n v="0"/>
  </r>
  <r>
    <s v="G"/>
    <n v="7"/>
    <n v="911"/>
    <n v="2"/>
    <n v="1067884806"/>
    <s v="JIMENEZ LEMA GABRIEL RODRIGO            "/>
    <x v="1"/>
    <x v="1"/>
    <n v="20170214"/>
    <x v="1"/>
    <s v="PAGO NOMINA DE UNOS DIAS DE ENERO REMUNERACION SER"/>
    <n v="452466"/>
    <n v="452466"/>
    <n v="0"/>
    <n v="0"/>
  </r>
  <r>
    <s v="G"/>
    <n v="7"/>
    <n v="911"/>
    <n v="3"/>
    <n v="1067884806"/>
    <s v="JIMENEZ LEMA GABRIEL RODRIGO            "/>
    <x v="20"/>
    <x v="20"/>
    <n v="20170214"/>
    <x v="1"/>
    <s v="PAGO NOMINA DE UNOS DIAS DE ENERO REMUNERACION SER"/>
    <n v="-2295"/>
    <n v="0"/>
    <n v="2295"/>
    <n v="452466"/>
  </r>
  <r>
    <s v="G"/>
    <n v="7"/>
    <n v="911"/>
    <n v="4"/>
    <n v="1067884806"/>
    <s v="JIMENEZ LEMA GABRIEL RODRIGO            "/>
    <x v="21"/>
    <x v="21"/>
    <n v="20170214"/>
    <x v="1"/>
    <s v="PAGO NOMINA DE UNOS DIAS DE ENERO REMUNERACION SER"/>
    <n v="-2375"/>
    <n v="0"/>
    <n v="2375"/>
    <n v="452466"/>
  </r>
  <r>
    <s v="G"/>
    <n v="7"/>
    <n v="911"/>
    <n v="5"/>
    <n v="1067884806"/>
    <s v="JIMENEZ LEMA GABRIEL RODRIGO            "/>
    <x v="22"/>
    <x v="22"/>
    <n v="20170214"/>
    <x v="1"/>
    <s v="PAGO NOMINA DE UNOS DIAS DE ENERO REMUNERACION SER"/>
    <n v="-1188"/>
    <n v="0"/>
    <n v="1188"/>
    <n v="452466"/>
  </r>
  <r>
    <s v="G"/>
    <n v="7"/>
    <n v="911"/>
    <n v="6"/>
    <n v="1067884806"/>
    <s v="JIMENEZ LEMA GABRIEL RODRIGO            "/>
    <x v="23"/>
    <x v="23"/>
    <n v="20170214"/>
    <x v="1"/>
    <s v="PAGO NOMINA DE UNOS DIAS DE ENERO REMUNERACION SER"/>
    <n v="-4751"/>
    <n v="0"/>
    <n v="4751"/>
    <n v="452466"/>
  </r>
  <r>
    <s v="G"/>
    <n v="7"/>
    <n v="912"/>
    <n v="1"/>
    <n v="17189259"/>
    <s v="JIMENEZ RINCON ORLANDO                  "/>
    <x v="0"/>
    <x v="0"/>
    <n v="20170214"/>
    <x v="1"/>
    <s v="PAGO NOMINA DE UNOS DIAS DE ENERO REMUNERACION SER"/>
    <n v="-441857"/>
    <n v="0"/>
    <n v="441857"/>
    <n v="0"/>
  </r>
  <r>
    <s v="G"/>
    <n v="7"/>
    <n v="912"/>
    <n v="2"/>
    <n v="17189259"/>
    <s v="JIMENEZ RINCON ORLANDO                  "/>
    <x v="1"/>
    <x v="1"/>
    <n v="20170214"/>
    <x v="1"/>
    <s v="PAGO NOMINA DE UNOS DIAS DE ENERO REMUNERACION SER"/>
    <n v="452466"/>
    <n v="452466"/>
    <n v="0"/>
    <n v="0"/>
  </r>
  <r>
    <s v="G"/>
    <n v="7"/>
    <n v="912"/>
    <n v="3"/>
    <n v="17189259"/>
    <s v="JIMENEZ RINCON ORLANDO                  "/>
    <x v="20"/>
    <x v="20"/>
    <n v="20170214"/>
    <x v="1"/>
    <s v="PAGO NOMINA DE UNOS DIAS DE ENERO REMUNERACION SER"/>
    <n v="-2295"/>
    <n v="0"/>
    <n v="2295"/>
    <n v="452466"/>
  </r>
  <r>
    <s v="G"/>
    <n v="7"/>
    <n v="912"/>
    <n v="4"/>
    <n v="17189259"/>
    <s v="JIMENEZ RINCON ORLANDO                  "/>
    <x v="21"/>
    <x v="21"/>
    <n v="20170214"/>
    <x v="1"/>
    <s v="PAGO NOMINA DE UNOS DIAS DE ENERO REMUNERACION SER"/>
    <n v="-2375"/>
    <n v="0"/>
    <n v="2375"/>
    <n v="452466"/>
  </r>
  <r>
    <s v="G"/>
    <n v="7"/>
    <n v="912"/>
    <n v="5"/>
    <n v="17189259"/>
    <s v="JIMENEZ RINCON ORLANDO                  "/>
    <x v="22"/>
    <x v="22"/>
    <n v="20170214"/>
    <x v="1"/>
    <s v="PAGO NOMINA DE UNOS DIAS DE ENERO REMUNERACION SER"/>
    <n v="-1188"/>
    <n v="0"/>
    <n v="1188"/>
    <n v="452466"/>
  </r>
  <r>
    <s v="G"/>
    <n v="7"/>
    <n v="912"/>
    <n v="6"/>
    <n v="17189259"/>
    <s v="JIMENEZ RINCON ORLANDO                  "/>
    <x v="23"/>
    <x v="23"/>
    <n v="20170214"/>
    <x v="1"/>
    <s v="PAGO NOMINA DE UNOS DIAS DE ENERO REMUNERACION SER"/>
    <n v="-4751"/>
    <n v="0"/>
    <n v="4751"/>
    <n v="452466"/>
  </r>
  <r>
    <s v="G"/>
    <n v="7"/>
    <n v="913"/>
    <n v="1"/>
    <n v="73184070"/>
    <s v="MONTALVO DE LA OSSA ANDRES FELIPE       "/>
    <x v="0"/>
    <x v="0"/>
    <n v="20170214"/>
    <x v="1"/>
    <s v="PAGO NOMINA DE UNOS DIAS DE ENERO REMUNERACION SER"/>
    <n v="-1364703"/>
    <n v="0"/>
    <n v="1364703"/>
    <n v="0"/>
  </r>
  <r>
    <s v="G"/>
    <n v="7"/>
    <n v="913"/>
    <n v="2"/>
    <n v="73184070"/>
    <s v="MONTALVO DE LA OSSA ANDRES FELIPE       "/>
    <x v="1"/>
    <x v="1"/>
    <n v="20170214"/>
    <x v="1"/>
    <s v="PAGO NOMINA DE UNOS DIAS DE ENERO REMUNERACION SER"/>
    <n v="1404613"/>
    <n v="1404613"/>
    <n v="0"/>
    <n v="0"/>
  </r>
  <r>
    <s v="G"/>
    <n v="7"/>
    <n v="913"/>
    <n v="3"/>
    <n v="73184070"/>
    <s v="MONTALVO DE LA OSSA ANDRES FELIPE       "/>
    <x v="20"/>
    <x v="20"/>
    <n v="20170214"/>
    <x v="1"/>
    <s v="PAGO NOMINA DE UNOS DIAS DE ENERO REMUNERACION SER"/>
    <n v="-8633"/>
    <n v="0"/>
    <n v="8633"/>
    <n v="1404613"/>
  </r>
  <r>
    <s v="G"/>
    <n v="7"/>
    <n v="913"/>
    <n v="4"/>
    <n v="73184070"/>
    <s v="MONTALVO DE LA OSSA ANDRES FELIPE       "/>
    <x v="21"/>
    <x v="21"/>
    <n v="20170214"/>
    <x v="1"/>
    <s v="PAGO NOMINA DE UNOS DIAS DE ENERO REMUNERACION SER"/>
    <n v="-8936"/>
    <n v="0"/>
    <n v="8936"/>
    <n v="1404613"/>
  </r>
  <r>
    <s v="G"/>
    <n v="7"/>
    <n v="913"/>
    <n v="5"/>
    <n v="73184070"/>
    <s v="MONTALVO DE LA OSSA ANDRES FELIPE       "/>
    <x v="22"/>
    <x v="22"/>
    <n v="20170214"/>
    <x v="1"/>
    <s v="PAGO NOMINA DE UNOS DIAS DE ENERO REMUNERACION SER"/>
    <n v="-4468"/>
    <n v="0"/>
    <n v="4468"/>
    <n v="1404613"/>
  </r>
  <r>
    <s v="G"/>
    <n v="7"/>
    <n v="913"/>
    <n v="6"/>
    <n v="73184070"/>
    <s v="MONTALVO DE LA OSSA ANDRES FELIPE       "/>
    <x v="23"/>
    <x v="23"/>
    <n v="20170214"/>
    <x v="1"/>
    <s v="PAGO NOMINA DE UNOS DIAS DE ENERO REMUNERACION SER"/>
    <n v="-17873"/>
    <n v="0"/>
    <n v="17873"/>
    <n v="1404613"/>
  </r>
  <r>
    <s v="G"/>
    <n v="7"/>
    <n v="914"/>
    <n v="1"/>
    <n v="39639763"/>
    <s v="GUEVARA CRUZ CARMEN ADELA               "/>
    <x v="6"/>
    <x v="6"/>
    <n v="20170214"/>
    <x v="1"/>
    <s v="SERVICIOS                                         "/>
    <n v="276162"/>
    <n v="276162"/>
    <n v="0"/>
    <n v="0"/>
  </r>
  <r>
    <s v="G"/>
    <n v="7"/>
    <n v="914"/>
    <n v="2"/>
    <n v="39639763"/>
    <s v="GUEVARA CRUZ CARMEN ADELA               "/>
    <x v="2"/>
    <x v="2"/>
    <n v="20170214"/>
    <x v="1"/>
    <s v="GUEVARA CRUZ CARMEN ADELA                         "/>
    <n v="-276162"/>
    <n v="0"/>
    <n v="276162"/>
    <n v="0"/>
  </r>
  <r>
    <s v="G"/>
    <n v="7"/>
    <n v="915"/>
    <n v="1"/>
    <n v="19387861"/>
    <s v="ARROYO PATERMINA JOSE ALFREDO           "/>
    <x v="0"/>
    <x v="0"/>
    <n v="20170214"/>
    <x v="1"/>
    <s v="PAGO NOMINA DE UNOS DIAS DE ENERO REMUNERACION SER"/>
    <n v="-144084"/>
    <n v="0"/>
    <n v="144084"/>
    <n v="0"/>
  </r>
  <r>
    <s v="G"/>
    <n v="7"/>
    <n v="915"/>
    <n v="2"/>
    <n v="19387861"/>
    <s v="ARROYO PATERMINA JOSE ALFREDO           "/>
    <x v="1"/>
    <x v="1"/>
    <n v="20170214"/>
    <x v="1"/>
    <s v="PAGO NOMINA DE UNOS DIAS DE ENERO REMUNERACION SER"/>
    <n v="147543"/>
    <n v="147543"/>
    <n v="0"/>
    <n v="0"/>
  </r>
  <r>
    <s v="G"/>
    <n v="7"/>
    <n v="915"/>
    <n v="3"/>
    <n v="19387861"/>
    <s v="ARROYO PATERMINA JOSE ALFREDO           "/>
    <x v="20"/>
    <x v="20"/>
    <n v="20170214"/>
    <x v="1"/>
    <s v="PAGO NOMINA DE UNOS DIAS DE ENERO REMUNERACION SER"/>
    <n v="-748"/>
    <n v="0"/>
    <n v="748"/>
    <n v="147543"/>
  </r>
  <r>
    <s v="G"/>
    <n v="7"/>
    <n v="915"/>
    <n v="4"/>
    <n v="19387861"/>
    <s v="ARROYO PATERMINA JOSE ALFREDO           "/>
    <x v="21"/>
    <x v="21"/>
    <n v="20170214"/>
    <x v="1"/>
    <s v="PAGO NOMINA DE UNOS DIAS DE ENERO REMUNERACION SER"/>
    <n v="-775"/>
    <n v="0"/>
    <n v="775"/>
    <n v="147543"/>
  </r>
  <r>
    <s v="G"/>
    <n v="7"/>
    <n v="915"/>
    <n v="5"/>
    <n v="19387861"/>
    <s v="ARROYO PATERMINA JOSE ALFREDO           "/>
    <x v="22"/>
    <x v="22"/>
    <n v="20170214"/>
    <x v="1"/>
    <s v="PAGO NOMINA DE UNOS DIAS DE ENERO REMUNERACION SER"/>
    <n v="-387"/>
    <n v="0"/>
    <n v="387"/>
    <n v="147543"/>
  </r>
  <r>
    <s v="G"/>
    <n v="7"/>
    <n v="915"/>
    <n v="6"/>
    <n v="19387861"/>
    <s v="ARROYO PATERMINA JOSE ALFREDO           "/>
    <x v="23"/>
    <x v="23"/>
    <n v="20170214"/>
    <x v="1"/>
    <s v="PAGO NOMINA DE UNOS DIAS DE ENERO REMUNERACION SER"/>
    <n v="-1549"/>
    <n v="0"/>
    <n v="1549"/>
    <n v="147543"/>
  </r>
  <r>
    <s v="G"/>
    <n v="7"/>
    <n v="916"/>
    <n v="1"/>
    <n v="52086145"/>
    <s v="RAMIREZ SANMIGUEL CAROLINA              "/>
    <x v="0"/>
    <x v="0"/>
    <n v="20170214"/>
    <x v="1"/>
    <s v="PAGO NOMINA DE UNOS DIAS DE ENERO REMUNERACION SER"/>
    <n v="-720098"/>
    <n v="0"/>
    <n v="720098"/>
    <n v="0"/>
  </r>
  <r>
    <s v="G"/>
    <n v="7"/>
    <n v="916"/>
    <n v="2"/>
    <n v="52086145"/>
    <s v="RAMIREZ SANMIGUEL CAROLINA              "/>
    <x v="1"/>
    <x v="1"/>
    <n v="20170214"/>
    <x v="1"/>
    <s v="PAGO NOMINA DE UNOS DIAS DE ENERO REMUNERACION SER"/>
    <n v="737717"/>
    <n v="737717"/>
    <n v="0"/>
    <n v="0"/>
  </r>
  <r>
    <s v="G"/>
    <n v="7"/>
    <n v="916"/>
    <n v="3"/>
    <n v="52086145"/>
    <s v="RAMIREZ SANMIGUEL CAROLINA              "/>
    <x v="20"/>
    <x v="20"/>
    <n v="20170214"/>
    <x v="1"/>
    <s v="PAGO NOMINA DE UNOS DIAS DE ENERO REMUNERACION SER"/>
    <n v="-3811"/>
    <n v="0"/>
    <n v="3811"/>
    <n v="737717"/>
  </r>
  <r>
    <s v="G"/>
    <n v="7"/>
    <n v="916"/>
    <n v="4"/>
    <n v="52086145"/>
    <s v="RAMIREZ SANMIGUEL CAROLINA              "/>
    <x v="21"/>
    <x v="21"/>
    <n v="20170214"/>
    <x v="1"/>
    <s v="PAGO NOMINA DE UNOS DIAS DE ENERO REMUNERACION SER"/>
    <n v="-3945"/>
    <n v="0"/>
    <n v="3945"/>
    <n v="737717"/>
  </r>
  <r>
    <s v="G"/>
    <n v="7"/>
    <n v="916"/>
    <n v="5"/>
    <n v="52086145"/>
    <s v="RAMIREZ SANMIGUEL CAROLINA              "/>
    <x v="22"/>
    <x v="22"/>
    <n v="20170214"/>
    <x v="1"/>
    <s v="PAGO NOMINA DE UNOS DIAS DE ENERO REMUNERACION SER"/>
    <n v="-1973"/>
    <n v="0"/>
    <n v="1973"/>
    <n v="737717"/>
  </r>
  <r>
    <s v="G"/>
    <n v="7"/>
    <n v="916"/>
    <n v="6"/>
    <n v="52086145"/>
    <s v="RAMIREZ SANMIGUEL CAROLINA              "/>
    <x v="23"/>
    <x v="23"/>
    <n v="20170214"/>
    <x v="1"/>
    <s v="PAGO NOMINA DE UNOS DIAS DE ENERO REMUNERACION SER"/>
    <n v="-7890"/>
    <n v="0"/>
    <n v="7890"/>
    <n v="737717"/>
  </r>
  <r>
    <s v="G"/>
    <n v="7"/>
    <n v="917"/>
    <n v="1"/>
    <n v="1014228865"/>
    <s v="BARRERA LEGUIZAMON ERNESTO ALEJANDRO    "/>
    <x v="0"/>
    <x v="0"/>
    <n v="20170214"/>
    <x v="1"/>
    <s v="PAGO NOMINA DE UNOS DIAS DE ENERO REMUNERACION SER"/>
    <n v="-432251"/>
    <n v="0"/>
    <n v="432251"/>
    <n v="0"/>
  </r>
  <r>
    <s v="G"/>
    <n v="7"/>
    <n v="917"/>
    <n v="2"/>
    <n v="1014228865"/>
    <s v="BARRERA LEGUIZAMON ERNESTO ALEJANDRO    "/>
    <x v="6"/>
    <x v="6"/>
    <n v="20170214"/>
    <x v="1"/>
    <s v="PAGO NOMINA DE UNOS DIAS DE ENERO REMUNERACION SER"/>
    <n v="442630"/>
    <n v="442630"/>
    <n v="0"/>
    <n v="0"/>
  </r>
  <r>
    <s v="G"/>
    <n v="7"/>
    <n v="917"/>
    <n v="3"/>
    <n v="1014228865"/>
    <s v="BARRERA LEGUIZAMON ERNESTO ALEJANDRO    "/>
    <x v="20"/>
    <x v="20"/>
    <n v="20170214"/>
    <x v="1"/>
    <s v="PAGO NOMINA DE UNOS DIAS DE ENERO REMUNERACION SER"/>
    <n v="-2245"/>
    <n v="0"/>
    <n v="2245"/>
    <n v="442630"/>
  </r>
  <r>
    <s v="G"/>
    <n v="7"/>
    <n v="917"/>
    <n v="4"/>
    <n v="1014228865"/>
    <s v="BARRERA LEGUIZAMON ERNESTO ALEJANDRO    "/>
    <x v="21"/>
    <x v="21"/>
    <n v="20170214"/>
    <x v="1"/>
    <s v="PAGO NOMINA DE UNOS DIAS DE ENERO REMUNERACION SER"/>
    <n v="-2324"/>
    <n v="0"/>
    <n v="2324"/>
    <n v="442630"/>
  </r>
  <r>
    <s v="G"/>
    <n v="7"/>
    <n v="917"/>
    <n v="5"/>
    <n v="1014228865"/>
    <s v="BARRERA LEGUIZAMON ERNESTO ALEJANDRO    "/>
    <x v="22"/>
    <x v="22"/>
    <n v="20170214"/>
    <x v="1"/>
    <s v="PAGO NOMINA DE UNOS DIAS DE ENERO REMUNERACION SER"/>
    <n v="-1162"/>
    <n v="0"/>
    <n v="1162"/>
    <n v="442630"/>
  </r>
  <r>
    <s v="G"/>
    <n v="7"/>
    <n v="917"/>
    <n v="6"/>
    <n v="1014228865"/>
    <s v="BARRERA LEGUIZAMON ERNESTO ALEJANDRO    "/>
    <x v="23"/>
    <x v="23"/>
    <n v="20170214"/>
    <x v="1"/>
    <s v="PAGO NOMINA DE UNOS DIAS DE ENERO REMUNERACION SER"/>
    <n v="-4648"/>
    <n v="0"/>
    <n v="4648"/>
    <n v="442630"/>
  </r>
  <r>
    <s v="G"/>
    <n v="7"/>
    <n v="918"/>
    <n v="1"/>
    <n v="80831776"/>
    <s v="CUBILLOS MARTIN LUIS ALBERTO            "/>
    <x v="0"/>
    <x v="0"/>
    <n v="20170214"/>
    <x v="1"/>
    <s v="PAGO NOMINA DE UNOS DIAS DE ENERO REMUNERACION SER"/>
    <n v="-432251"/>
    <n v="0"/>
    <n v="432251"/>
    <n v="0"/>
  </r>
  <r>
    <s v="G"/>
    <n v="7"/>
    <n v="918"/>
    <n v="2"/>
    <n v="80831776"/>
    <s v="CUBILLOS MARTIN LUIS ALBERTO            "/>
    <x v="6"/>
    <x v="6"/>
    <n v="20170214"/>
    <x v="1"/>
    <s v="PAGO NOMINA DE UNOS DIAS DE ENERO REMUNERACION SER"/>
    <n v="442630"/>
    <n v="442630"/>
    <n v="0"/>
    <n v="0"/>
  </r>
  <r>
    <s v="G"/>
    <n v="7"/>
    <n v="918"/>
    <n v="3"/>
    <n v="80831776"/>
    <s v="CUBILLOS MARTIN LUIS ALBERTO            "/>
    <x v="20"/>
    <x v="20"/>
    <n v="20170214"/>
    <x v="1"/>
    <s v="PAGO NOMINA DE UNOS DIAS DE ENERO REMUNERACION SER"/>
    <n v="-2245"/>
    <n v="0"/>
    <n v="2245"/>
    <n v="442630"/>
  </r>
  <r>
    <s v="G"/>
    <n v="7"/>
    <n v="918"/>
    <n v="4"/>
    <n v="80831776"/>
    <s v="CUBILLOS MARTIN LUIS ALBERTO            "/>
    <x v="21"/>
    <x v="21"/>
    <n v="20170214"/>
    <x v="1"/>
    <s v="PAGO NOMINA DE UNOS DIAS DE ENERO REMUNERACION SER"/>
    <n v="-2324"/>
    <n v="0"/>
    <n v="2324"/>
    <n v="442630"/>
  </r>
  <r>
    <s v="G"/>
    <n v="7"/>
    <n v="918"/>
    <n v="5"/>
    <n v="80831776"/>
    <s v="CUBILLOS MARTIN LUIS ALBERTO            "/>
    <x v="22"/>
    <x v="22"/>
    <n v="20170214"/>
    <x v="1"/>
    <s v="PAGO NOMINA DE UNOS DIAS DE ENERO REMUNERACION SER"/>
    <n v="-1162"/>
    <n v="0"/>
    <n v="1162"/>
    <n v="442630"/>
  </r>
  <r>
    <s v="G"/>
    <n v="7"/>
    <n v="918"/>
    <n v="6"/>
    <n v="80831776"/>
    <s v="CUBILLOS MARTIN LUIS ALBERTO            "/>
    <x v="23"/>
    <x v="23"/>
    <n v="20170214"/>
    <x v="1"/>
    <s v="PAGO NOMINA DE UNOS DIAS DE ENERO REMUNERACION SER"/>
    <n v="-4648"/>
    <n v="0"/>
    <n v="4648"/>
    <n v="442630"/>
  </r>
  <r>
    <s v="G"/>
    <n v="7"/>
    <n v="919"/>
    <n v="1"/>
    <n v="1015440926"/>
    <s v="MATEUS RINCON MARIA ALEJANDRA           "/>
    <x v="0"/>
    <x v="0"/>
    <n v="20170214"/>
    <x v="1"/>
    <s v="PAGO NOMINA DE UNOS DIAS DE ENERO REMUNERACION SER"/>
    <n v="-288168"/>
    <n v="0"/>
    <n v="288168"/>
    <n v="0"/>
  </r>
  <r>
    <s v="G"/>
    <n v="7"/>
    <n v="919"/>
    <n v="2"/>
    <n v="1015440926"/>
    <s v="MATEUS RINCON MARIA ALEJANDRA           "/>
    <x v="6"/>
    <x v="6"/>
    <n v="20170214"/>
    <x v="1"/>
    <s v="PAGO NOMINA DE UNOS DIAS DE ENERO REMUNERACION SER"/>
    <n v="295087"/>
    <n v="295087"/>
    <n v="0"/>
    <n v="0"/>
  </r>
  <r>
    <s v="G"/>
    <n v="7"/>
    <n v="919"/>
    <n v="3"/>
    <n v="1015440926"/>
    <s v="MATEUS RINCON MARIA ALEJANDRA           "/>
    <x v="20"/>
    <x v="20"/>
    <n v="20170214"/>
    <x v="1"/>
    <s v="PAGO NOMINA DE UNOS DIAS DE ENERO REMUNERACION SER"/>
    <n v="-1497"/>
    <n v="0"/>
    <n v="1497"/>
    <n v="295087"/>
  </r>
  <r>
    <s v="G"/>
    <n v="7"/>
    <n v="919"/>
    <n v="4"/>
    <n v="1015440926"/>
    <s v="MATEUS RINCON MARIA ALEJANDRA           "/>
    <x v="21"/>
    <x v="21"/>
    <n v="20170214"/>
    <x v="1"/>
    <s v="PAGO NOMINA DE UNOS DIAS DE ENERO REMUNERACION SER"/>
    <n v="-1549"/>
    <n v="0"/>
    <n v="1549"/>
    <n v="295087"/>
  </r>
  <r>
    <s v="G"/>
    <n v="7"/>
    <n v="919"/>
    <n v="5"/>
    <n v="1015440926"/>
    <s v="MATEUS RINCON MARIA ALEJANDRA           "/>
    <x v="22"/>
    <x v="22"/>
    <n v="20170214"/>
    <x v="1"/>
    <s v="PAGO NOMINA DE UNOS DIAS DE ENERO REMUNERACION SER"/>
    <n v="-775"/>
    <n v="0"/>
    <n v="775"/>
    <n v="295087"/>
  </r>
  <r>
    <s v="G"/>
    <n v="7"/>
    <n v="919"/>
    <n v="6"/>
    <n v="1015440926"/>
    <s v="MATEUS RINCON MARIA ALEJANDRA           "/>
    <x v="23"/>
    <x v="23"/>
    <n v="20170214"/>
    <x v="1"/>
    <s v="PAGO NOMINA DE UNOS DIAS DE ENERO REMUNERACION SER"/>
    <n v="-3098"/>
    <n v="0"/>
    <n v="3098"/>
    <n v="295087"/>
  </r>
  <r>
    <s v="G"/>
    <n v="7"/>
    <n v="920"/>
    <n v="1"/>
    <n v="40417711"/>
    <s v="MONTILLA RODRIGUEZ OLGA LUCIA           "/>
    <x v="0"/>
    <x v="0"/>
    <n v="20170214"/>
    <x v="1"/>
    <s v="PAGO NOMINA DE UNOS DIAS DE ENERO REMUNERACION SER"/>
    <n v="-288168"/>
    <n v="0"/>
    <n v="288168"/>
    <n v="0"/>
  </r>
  <r>
    <s v="G"/>
    <n v="7"/>
    <n v="920"/>
    <n v="2"/>
    <n v="40417711"/>
    <s v="MONTILLA RODRIGUEZ OLGA LUCIA           "/>
    <x v="6"/>
    <x v="6"/>
    <n v="20170214"/>
    <x v="1"/>
    <s v="PAGO NOMINA DE UNOS DIAS DE ENERO REMUNERACION SER"/>
    <n v="295087"/>
    <n v="295087"/>
    <n v="0"/>
    <n v="0"/>
  </r>
  <r>
    <s v="G"/>
    <n v="7"/>
    <n v="920"/>
    <n v="3"/>
    <n v="40417711"/>
    <s v="MONTILLA RODRIGUEZ OLGA LUCIA           "/>
    <x v="20"/>
    <x v="20"/>
    <n v="20170214"/>
    <x v="1"/>
    <s v="PAGO NOMINA DE UNOS DIAS DE ENERO REMUNERACION SER"/>
    <n v="-1497"/>
    <n v="0"/>
    <n v="1497"/>
    <n v="295087"/>
  </r>
  <r>
    <s v="G"/>
    <n v="7"/>
    <n v="920"/>
    <n v="4"/>
    <n v="40417711"/>
    <s v="MONTILLA RODRIGUEZ OLGA LUCIA           "/>
    <x v="21"/>
    <x v="21"/>
    <n v="20170214"/>
    <x v="1"/>
    <s v="PAGO NOMINA DE UNOS DIAS DE ENERO REMUNERACION SER"/>
    <n v="-1549"/>
    <n v="0"/>
    <n v="1549"/>
    <n v="295087"/>
  </r>
  <r>
    <s v="G"/>
    <n v="7"/>
    <n v="920"/>
    <n v="5"/>
    <n v="40417711"/>
    <s v="MONTILLA RODRIGUEZ OLGA LUCIA           "/>
    <x v="22"/>
    <x v="22"/>
    <n v="20170214"/>
    <x v="1"/>
    <s v="PAGO NOMINA DE UNOS DIAS DE ENERO REMUNERACION SER"/>
    <n v="-775"/>
    <n v="0"/>
    <n v="775"/>
    <n v="295087"/>
  </r>
  <r>
    <s v="G"/>
    <n v="7"/>
    <n v="920"/>
    <n v="6"/>
    <n v="40417711"/>
    <s v="MONTILLA RODRIGUEZ OLGA LUCIA           "/>
    <x v="23"/>
    <x v="23"/>
    <n v="20170214"/>
    <x v="1"/>
    <s v="PAGO NOMINA DE UNOS DIAS DE ENERO REMUNERACION SER"/>
    <n v="-3098"/>
    <n v="0"/>
    <n v="3098"/>
    <n v="295087"/>
  </r>
  <r>
    <s v="G"/>
    <n v="7"/>
    <n v="921"/>
    <n v="1"/>
    <n v="1023896830"/>
    <s v="TOVAR SILVA KIMBERY DULFAY              "/>
    <x v="0"/>
    <x v="0"/>
    <n v="20170214"/>
    <x v="1"/>
    <s v="PAGO NOMINA DE UNOS DIAS DE ENERO REMUNERACION SER"/>
    <n v="-220929"/>
    <n v="0"/>
    <n v="220929"/>
    <n v="0"/>
  </r>
  <r>
    <s v="G"/>
    <n v="7"/>
    <n v="921"/>
    <n v="2"/>
    <n v="1023896830"/>
    <s v="TOVAR SILVA KIMBERY DULFAY              "/>
    <x v="6"/>
    <x v="6"/>
    <n v="20170214"/>
    <x v="1"/>
    <s v="PAGO NOMINA DE UNOS DIAS DE ENERO REMUNERACION SER"/>
    <n v="226233"/>
    <n v="226233"/>
    <n v="0"/>
    <n v="0"/>
  </r>
  <r>
    <s v="G"/>
    <n v="7"/>
    <n v="921"/>
    <n v="3"/>
    <n v="1023896830"/>
    <s v="TOVAR SILVA KIMBERY DULFAY              "/>
    <x v="20"/>
    <x v="20"/>
    <n v="20170214"/>
    <x v="1"/>
    <s v="PAGO NOMINA DE UNOS DIAS DE ENERO REMUNERACION SER"/>
    <n v="-1147"/>
    <n v="0"/>
    <n v="1147"/>
    <n v="226233"/>
  </r>
  <r>
    <s v="G"/>
    <n v="7"/>
    <n v="921"/>
    <n v="4"/>
    <n v="1023896830"/>
    <s v="TOVAR SILVA KIMBERY DULFAY              "/>
    <x v="21"/>
    <x v="21"/>
    <n v="20170214"/>
    <x v="1"/>
    <s v="PAGO NOMINA DE UNOS DIAS DE ENERO REMUNERACION SER"/>
    <n v="-1188"/>
    <n v="0"/>
    <n v="1188"/>
    <n v="226233"/>
  </r>
  <r>
    <s v="G"/>
    <n v="7"/>
    <n v="921"/>
    <n v="5"/>
    <n v="1023896830"/>
    <s v="TOVAR SILVA KIMBERY DULFAY              "/>
    <x v="22"/>
    <x v="22"/>
    <n v="20170214"/>
    <x v="1"/>
    <s v="PAGO NOMINA DE UNOS DIAS DE ENERO REMUNERACION SER"/>
    <n v="-594"/>
    <n v="0"/>
    <n v="594"/>
    <n v="226233"/>
  </r>
  <r>
    <s v="G"/>
    <n v="7"/>
    <n v="921"/>
    <n v="6"/>
    <n v="1023896830"/>
    <s v="TOVAR SILVA KIMBERY DULFAY              "/>
    <x v="23"/>
    <x v="23"/>
    <n v="20170214"/>
    <x v="1"/>
    <s v="PAGO NOMINA DE UNOS DIAS DE ENERO REMUNERACION SER"/>
    <n v="-2375"/>
    <n v="0"/>
    <n v="2375"/>
    <n v="226233"/>
  </r>
  <r>
    <s v="G"/>
    <n v="7"/>
    <n v="922"/>
    <n v="1"/>
    <n v="1026272558"/>
    <s v="SANCHEZ ACEVEDO ADWIN                   "/>
    <x v="0"/>
    <x v="0"/>
    <n v="20170214"/>
    <x v="1"/>
    <s v="PAGO NOMINA DE UNOS DIAS DE ENERO REMUNERACION SER"/>
    <n v="-360210"/>
    <n v="0"/>
    <n v="360210"/>
    <n v="0"/>
  </r>
  <r>
    <s v="G"/>
    <n v="7"/>
    <n v="922"/>
    <n v="2"/>
    <n v="1026272558"/>
    <s v="SANCHEZ ACEVEDO ADWIN                   "/>
    <x v="6"/>
    <x v="6"/>
    <n v="20170214"/>
    <x v="1"/>
    <s v="PAGO NOMINA DE UNOS DIAS DE ENERO REMUNERACION SER"/>
    <n v="368859"/>
    <n v="368859"/>
    <n v="0"/>
    <n v="0"/>
  </r>
  <r>
    <s v="G"/>
    <n v="7"/>
    <n v="922"/>
    <n v="3"/>
    <n v="1026272558"/>
    <s v="SANCHEZ ACEVEDO ADWIN                   "/>
    <x v="20"/>
    <x v="20"/>
    <n v="20170214"/>
    <x v="1"/>
    <s v="PAGO NOMINA DE UNOS DIAS DE ENERO REMUNERACION SER"/>
    <n v="-1871"/>
    <n v="0"/>
    <n v="1871"/>
    <n v="368859"/>
  </r>
  <r>
    <s v="G"/>
    <n v="7"/>
    <n v="922"/>
    <n v="4"/>
    <n v="1026272558"/>
    <s v="SANCHEZ ACEVEDO ADWIN                   "/>
    <x v="21"/>
    <x v="21"/>
    <n v="20170214"/>
    <x v="1"/>
    <s v="PAGO NOMINA DE UNOS DIAS DE ENERO REMUNERACION SER"/>
    <n v="-1937"/>
    <n v="0"/>
    <n v="1937"/>
    <n v="368859"/>
  </r>
  <r>
    <s v="G"/>
    <n v="7"/>
    <n v="922"/>
    <n v="5"/>
    <n v="1026272558"/>
    <s v="SANCHEZ ACEVEDO ADWIN                   "/>
    <x v="22"/>
    <x v="22"/>
    <n v="20170214"/>
    <x v="1"/>
    <s v="PAGO NOMINA DE UNOS DIAS DE ENERO REMUNERACION SER"/>
    <n v="-968"/>
    <n v="0"/>
    <n v="968"/>
    <n v="368859"/>
  </r>
  <r>
    <s v="G"/>
    <n v="7"/>
    <n v="922"/>
    <n v="6"/>
    <n v="1026272558"/>
    <s v="SANCHEZ ACEVEDO ADWIN                   "/>
    <x v="23"/>
    <x v="23"/>
    <n v="20170214"/>
    <x v="1"/>
    <s v="PAGO NOMINA DE UNOS DIAS DE ENERO REMUNERACION SER"/>
    <n v="-3873"/>
    <n v="0"/>
    <n v="3873"/>
    <n v="368859"/>
  </r>
  <r>
    <s v="G"/>
    <n v="7"/>
    <n v="923"/>
    <n v="1"/>
    <n v="1030566059"/>
    <s v="VILLA ARENAS LINA ISABEL                "/>
    <x v="0"/>
    <x v="0"/>
    <n v="20170214"/>
    <x v="1"/>
    <s v="PAGO NOMINA DE UNOS DIAS DE ENERO REMUNERACION SER"/>
    <n v="-441857"/>
    <n v="0"/>
    <n v="441857"/>
    <n v="0"/>
  </r>
  <r>
    <s v="G"/>
    <n v="7"/>
    <n v="923"/>
    <n v="2"/>
    <n v="1030566059"/>
    <s v="VILLA ARENAS LINA ISABEL                "/>
    <x v="1"/>
    <x v="1"/>
    <n v="20170214"/>
    <x v="1"/>
    <s v="PAGO NOMINA DE UNOS DIAS DE ENERO REMUNERACION SER"/>
    <n v="452466"/>
    <n v="452466"/>
    <n v="0"/>
    <n v="0"/>
  </r>
  <r>
    <s v="G"/>
    <n v="7"/>
    <n v="923"/>
    <n v="3"/>
    <n v="1030566059"/>
    <s v="VILLA ARENAS LINA ISABEL                "/>
    <x v="20"/>
    <x v="20"/>
    <n v="20170214"/>
    <x v="1"/>
    <s v="PAGO NOMINA DE UNOS DIAS DE ENERO REMUNERACION SER"/>
    <n v="-2295"/>
    <n v="0"/>
    <n v="2295"/>
    <n v="452466"/>
  </r>
  <r>
    <s v="G"/>
    <n v="7"/>
    <n v="923"/>
    <n v="4"/>
    <n v="1030566059"/>
    <s v="VILLA ARENAS LINA ISABEL                "/>
    <x v="21"/>
    <x v="21"/>
    <n v="20170214"/>
    <x v="1"/>
    <s v="PAGO NOMINA DE UNOS DIAS DE ENERO REMUNERACION SER"/>
    <n v="-2375"/>
    <n v="0"/>
    <n v="2375"/>
    <n v="452466"/>
  </r>
  <r>
    <s v="G"/>
    <n v="7"/>
    <n v="923"/>
    <n v="5"/>
    <n v="1030566059"/>
    <s v="VILLA ARENAS LINA ISABEL                "/>
    <x v="22"/>
    <x v="22"/>
    <n v="20170214"/>
    <x v="1"/>
    <s v="PAGO NOMINA DE UNOS DIAS DE ENERO REMUNERACION SER"/>
    <n v="-1188"/>
    <n v="0"/>
    <n v="1188"/>
    <n v="452466"/>
  </r>
  <r>
    <s v="G"/>
    <n v="7"/>
    <n v="923"/>
    <n v="6"/>
    <n v="1030566059"/>
    <s v="VILLA ARENAS LINA ISABEL                "/>
    <x v="23"/>
    <x v="23"/>
    <n v="20170214"/>
    <x v="1"/>
    <s v="PAGO NOMINA DE UNOS DIAS DE ENERO REMUNERACION SER"/>
    <n v="-4751"/>
    <n v="0"/>
    <n v="4751"/>
    <n v="452466"/>
  </r>
  <r>
    <s v="G"/>
    <n v="7"/>
    <n v="924"/>
    <n v="1"/>
    <n v="52505205"/>
    <s v="FORERO RUIZ DIANA MARCELA               "/>
    <x v="0"/>
    <x v="0"/>
    <n v="20170214"/>
    <x v="1"/>
    <s v="PAGO NOMINA DE UNOS DIAS DE ENERO REMUNERACION SER"/>
    <n v="-441857"/>
    <n v="0"/>
    <n v="441857"/>
    <n v="0"/>
  </r>
  <r>
    <s v="G"/>
    <n v="7"/>
    <n v="924"/>
    <n v="2"/>
    <n v="52505205"/>
    <s v="FORERO RUIZ DIANA MARCELA               "/>
    <x v="1"/>
    <x v="1"/>
    <n v="20170214"/>
    <x v="1"/>
    <s v="PAGO NOMINA DE UNOS DIAS DE ENERO REMUNERACION SER"/>
    <n v="452466"/>
    <n v="452466"/>
    <n v="0"/>
    <n v="0"/>
  </r>
  <r>
    <s v="G"/>
    <n v="7"/>
    <n v="924"/>
    <n v="3"/>
    <n v="52505205"/>
    <s v="FORERO RUIZ DIANA MARCELA               "/>
    <x v="20"/>
    <x v="20"/>
    <n v="20170214"/>
    <x v="1"/>
    <s v="PAGO NOMINA DE UNOS DIAS DE ENERO REMUNERACION SER"/>
    <n v="-2295"/>
    <n v="0"/>
    <n v="2295"/>
    <n v="452466"/>
  </r>
  <r>
    <s v="G"/>
    <n v="7"/>
    <n v="924"/>
    <n v="4"/>
    <n v="52505205"/>
    <s v="FORERO RUIZ DIANA MARCELA               "/>
    <x v="21"/>
    <x v="21"/>
    <n v="20170214"/>
    <x v="1"/>
    <s v="PAGO NOMINA DE UNOS DIAS DE ENERO REMUNERACION SER"/>
    <n v="-2375"/>
    <n v="0"/>
    <n v="2375"/>
    <n v="452466"/>
  </r>
  <r>
    <s v="G"/>
    <n v="7"/>
    <n v="924"/>
    <n v="5"/>
    <n v="52505205"/>
    <s v="FORERO RUIZ DIANA MARCELA               "/>
    <x v="22"/>
    <x v="22"/>
    <n v="20170214"/>
    <x v="1"/>
    <s v="PAGO NOMINA DE UNOS DIAS DE ENERO REMUNERACION SER"/>
    <n v="-1188"/>
    <n v="0"/>
    <n v="1188"/>
    <n v="452466"/>
  </r>
  <r>
    <s v="G"/>
    <n v="7"/>
    <n v="924"/>
    <n v="6"/>
    <n v="52505205"/>
    <s v="FORERO RUIZ DIANA MARCELA               "/>
    <x v="23"/>
    <x v="23"/>
    <n v="20170214"/>
    <x v="1"/>
    <s v="PAGO NOMINA DE UNOS DIAS DE ENERO REMUNERACION SER"/>
    <n v="-4751"/>
    <n v="0"/>
    <n v="4751"/>
    <n v="452466"/>
  </r>
  <r>
    <s v="G"/>
    <n v="7"/>
    <n v="925"/>
    <n v="1"/>
    <n v="1075246782"/>
    <s v="CORREA FLOREZ ANGY MARCELA              "/>
    <x v="0"/>
    <x v="0"/>
    <n v="20170214"/>
    <x v="1"/>
    <s v="PAGO NOMINA DE UNOS DIAS DE ENERO REMUNERACION SER"/>
    <n v="-110464"/>
    <n v="0"/>
    <n v="110464"/>
    <n v="0"/>
  </r>
  <r>
    <s v="G"/>
    <n v="7"/>
    <n v="925"/>
    <n v="2"/>
    <n v="1075246782"/>
    <s v="CORREA FLOREZ ANGY MARCELA              "/>
    <x v="1"/>
    <x v="1"/>
    <n v="20170214"/>
    <x v="1"/>
    <s v="PAGO NOMINA DE UNOS DIAS DE ENERO REMUNERACION SER"/>
    <n v="113117"/>
    <n v="113117"/>
    <n v="0"/>
    <n v="0"/>
  </r>
  <r>
    <s v="G"/>
    <n v="7"/>
    <n v="925"/>
    <n v="3"/>
    <n v="1075246782"/>
    <s v="CORREA FLOREZ ANGY MARCELA              "/>
    <x v="20"/>
    <x v="20"/>
    <n v="20170214"/>
    <x v="1"/>
    <s v="PAGO NOMINA DE UNOS DIAS DE ENERO REMUNERACION SER"/>
    <n v="-574"/>
    <n v="0"/>
    <n v="574"/>
    <n v="113117"/>
  </r>
  <r>
    <s v="G"/>
    <n v="7"/>
    <n v="925"/>
    <n v="4"/>
    <n v="1075246782"/>
    <s v="CORREA FLOREZ ANGY MARCELA              "/>
    <x v="21"/>
    <x v="21"/>
    <n v="20170214"/>
    <x v="1"/>
    <s v="PAGO NOMINA DE UNOS DIAS DE ENERO REMUNERACION SER"/>
    <n v="-594"/>
    <n v="0"/>
    <n v="594"/>
    <n v="113117"/>
  </r>
  <r>
    <s v="G"/>
    <n v="7"/>
    <n v="925"/>
    <n v="5"/>
    <n v="1075246782"/>
    <s v="CORREA FLOREZ ANGY MARCELA              "/>
    <x v="22"/>
    <x v="22"/>
    <n v="20170214"/>
    <x v="1"/>
    <s v="PAGO NOMINA DE UNOS DIAS DE ENERO REMUNERACION SER"/>
    <n v="-297"/>
    <n v="0"/>
    <n v="297"/>
    <n v="113117"/>
  </r>
  <r>
    <s v="G"/>
    <n v="7"/>
    <n v="925"/>
    <n v="6"/>
    <n v="1075246782"/>
    <s v="CORREA FLOREZ ANGY MARCELA              "/>
    <x v="23"/>
    <x v="23"/>
    <n v="20170214"/>
    <x v="1"/>
    <s v="PAGO NOMINA DE UNOS DIAS DE ENERO REMUNERACION SER"/>
    <n v="-1188"/>
    <n v="0"/>
    <n v="1188"/>
    <n v="113117"/>
  </r>
  <r>
    <s v="G"/>
    <n v="7"/>
    <n v="926"/>
    <n v="1"/>
    <n v="1075657235"/>
    <s v="LOZADA PEREZ IVAN ANDRES                "/>
    <x v="0"/>
    <x v="0"/>
    <n v="20170214"/>
    <x v="1"/>
    <s v="PAGO NOMINA DE UNOS DIAS DE ENERO REMUNERACION SER"/>
    <n v="-110464"/>
    <n v="0"/>
    <n v="110464"/>
    <n v="0"/>
  </r>
  <r>
    <s v="G"/>
    <n v="7"/>
    <n v="926"/>
    <n v="2"/>
    <n v="1075657235"/>
    <s v="LOZADA PEREZ IVAN ANDRES                "/>
    <x v="1"/>
    <x v="1"/>
    <n v="20170214"/>
    <x v="1"/>
    <s v="PAGO NOMINA DE UNOS DIAS DE ENERO REMUNERACION SER"/>
    <n v="113117"/>
    <n v="113117"/>
    <n v="0"/>
    <n v="0"/>
  </r>
  <r>
    <s v="G"/>
    <n v="7"/>
    <n v="926"/>
    <n v="3"/>
    <n v="1075657235"/>
    <s v="LOZADA PEREZ IVAN ANDRES                "/>
    <x v="20"/>
    <x v="20"/>
    <n v="20170214"/>
    <x v="1"/>
    <s v="PAGO NOMINA DE UNOS DIAS DE ENERO REMUNERACION SER"/>
    <n v="-574"/>
    <n v="0"/>
    <n v="574"/>
    <n v="113117"/>
  </r>
  <r>
    <s v="G"/>
    <n v="7"/>
    <n v="926"/>
    <n v="4"/>
    <n v="1075657235"/>
    <s v="LOZADA PEREZ IVAN ANDRES                "/>
    <x v="21"/>
    <x v="21"/>
    <n v="20170214"/>
    <x v="1"/>
    <s v="PAGO NOMINA DE UNOS DIAS DE ENERO REMUNERACION SER"/>
    <n v="-594"/>
    <n v="0"/>
    <n v="594"/>
    <n v="113117"/>
  </r>
  <r>
    <s v="G"/>
    <n v="7"/>
    <n v="926"/>
    <n v="5"/>
    <n v="1075657235"/>
    <s v="LOZADA PEREZ IVAN ANDRES                "/>
    <x v="22"/>
    <x v="22"/>
    <n v="20170214"/>
    <x v="1"/>
    <s v="PAGO NOMINA DE UNOS DIAS DE ENERO REMUNERACION SER"/>
    <n v="-297"/>
    <n v="0"/>
    <n v="297"/>
    <n v="113117"/>
  </r>
  <r>
    <s v="G"/>
    <n v="7"/>
    <n v="926"/>
    <n v="6"/>
    <n v="1075657235"/>
    <s v="LOZADA PEREZ IVAN ANDRES                "/>
    <x v="23"/>
    <x v="23"/>
    <n v="20170214"/>
    <x v="1"/>
    <s v="PAGO NOMINA DE UNOS DIAS DE ENERO REMUNERACION SER"/>
    <n v="-1188"/>
    <n v="0"/>
    <n v="1188"/>
    <n v="113117"/>
  </r>
  <r>
    <s v="G"/>
    <n v="7"/>
    <n v="927"/>
    <n v="1"/>
    <n v="1018415901"/>
    <s v="MIRANDA AGREDA DIANA MARCELA            "/>
    <x v="0"/>
    <x v="0"/>
    <n v="20170214"/>
    <x v="1"/>
    <s v="PAGO NOMINA DE UNOS DIAS DE ENERO REMUNERACION SER"/>
    <n v="-110464"/>
    <n v="0"/>
    <n v="110464"/>
    <n v="0"/>
  </r>
  <r>
    <s v="G"/>
    <n v="7"/>
    <n v="927"/>
    <n v="2"/>
    <n v="1018415901"/>
    <s v="MIRANDA AGREDA DIANA MARCELA            "/>
    <x v="1"/>
    <x v="1"/>
    <n v="20170214"/>
    <x v="1"/>
    <s v="PAGO NOMINA DE UNOS DIAS DE ENERO REMUNERACION SER"/>
    <n v="113117"/>
    <n v="113117"/>
    <n v="0"/>
    <n v="0"/>
  </r>
  <r>
    <s v="G"/>
    <n v="7"/>
    <n v="927"/>
    <n v="3"/>
    <n v="1018415901"/>
    <s v="MIRANDA AGREDA DIANA MARCELA            "/>
    <x v="20"/>
    <x v="20"/>
    <n v="20170214"/>
    <x v="1"/>
    <s v="PAGO NOMINA DE UNOS DIAS DE ENERO REMUNERACION SER"/>
    <n v="-574"/>
    <n v="0"/>
    <n v="574"/>
    <n v="113117"/>
  </r>
  <r>
    <s v="G"/>
    <n v="7"/>
    <n v="927"/>
    <n v="4"/>
    <n v="1018415901"/>
    <s v="MIRANDA AGREDA DIANA MARCELA            "/>
    <x v="21"/>
    <x v="21"/>
    <n v="20170214"/>
    <x v="1"/>
    <s v="PAGO NOMINA DE UNOS DIAS DE ENERO REMUNERACION SER"/>
    <n v="-594"/>
    <n v="0"/>
    <n v="594"/>
    <n v="113117"/>
  </r>
  <r>
    <s v="G"/>
    <n v="7"/>
    <n v="927"/>
    <n v="5"/>
    <n v="1018415901"/>
    <s v="MIRANDA AGREDA DIANA MARCELA            "/>
    <x v="22"/>
    <x v="22"/>
    <n v="20170214"/>
    <x v="1"/>
    <s v="PAGO NOMINA DE UNOS DIAS DE ENERO REMUNERACION SER"/>
    <n v="-297"/>
    <n v="0"/>
    <n v="297"/>
    <n v="113117"/>
  </r>
  <r>
    <s v="G"/>
    <n v="7"/>
    <n v="927"/>
    <n v="6"/>
    <n v="1018415901"/>
    <s v="MIRANDA AGREDA DIANA MARCELA            "/>
    <x v="23"/>
    <x v="23"/>
    <n v="20170214"/>
    <x v="1"/>
    <s v="PAGO NOMINA DE UNOS DIAS DE ENERO REMUNERACION SER"/>
    <n v="-1188"/>
    <n v="0"/>
    <n v="1188"/>
    <n v="113117"/>
  </r>
  <r>
    <s v="G"/>
    <n v="7"/>
    <n v="928"/>
    <n v="1"/>
    <n v="1023884331"/>
    <s v="CAMARGO ALEMAN JHON HENRY               "/>
    <x v="0"/>
    <x v="0"/>
    <n v="20170214"/>
    <x v="1"/>
    <s v="PAGO NOMINA DE UNOS DIAS DE ENERO REMUNERACION SER"/>
    <n v="-441857"/>
    <n v="0"/>
    <n v="441857"/>
    <n v="0"/>
  </r>
  <r>
    <s v="G"/>
    <n v="7"/>
    <n v="928"/>
    <n v="2"/>
    <n v="1023884331"/>
    <s v="CAMARGO ALEMAN JHON HENRY               "/>
    <x v="1"/>
    <x v="1"/>
    <n v="20170214"/>
    <x v="1"/>
    <s v="PAGO NOMINA DE UNOS DIAS DE ENERO REMUNERACION SER"/>
    <n v="452466"/>
    <n v="452466"/>
    <n v="0"/>
    <n v="0"/>
  </r>
  <r>
    <s v="G"/>
    <n v="7"/>
    <n v="928"/>
    <n v="3"/>
    <n v="1023884331"/>
    <s v="CAMARGO ALEMAN JHON HENRY               "/>
    <x v="20"/>
    <x v="20"/>
    <n v="20170214"/>
    <x v="1"/>
    <s v="PAGO NOMINA DE UNOS DIAS DE ENERO REMUNERACION SER"/>
    <n v="-2295"/>
    <n v="0"/>
    <n v="2295"/>
    <n v="452466"/>
  </r>
  <r>
    <s v="G"/>
    <n v="7"/>
    <n v="928"/>
    <n v="4"/>
    <n v="1023884331"/>
    <s v="CAMARGO ALEMAN JHON HENRY               "/>
    <x v="21"/>
    <x v="21"/>
    <n v="20170214"/>
    <x v="1"/>
    <s v="PAGO NOMINA DE UNOS DIAS DE ENERO REMUNERACION SER"/>
    <n v="-2375"/>
    <n v="0"/>
    <n v="2375"/>
    <n v="452466"/>
  </r>
  <r>
    <s v="G"/>
    <n v="7"/>
    <n v="928"/>
    <n v="5"/>
    <n v="1023884331"/>
    <s v="CAMARGO ALEMAN JHON HENRY               "/>
    <x v="22"/>
    <x v="22"/>
    <n v="20170214"/>
    <x v="1"/>
    <s v="PAGO NOMINA DE UNOS DIAS DE ENERO REMUNERACION SER"/>
    <n v="-1188"/>
    <n v="0"/>
    <n v="1188"/>
    <n v="452466"/>
  </r>
  <r>
    <s v="G"/>
    <n v="7"/>
    <n v="928"/>
    <n v="6"/>
    <n v="1023884331"/>
    <s v="CAMARGO ALEMAN JHON HENRY               "/>
    <x v="23"/>
    <x v="23"/>
    <n v="20170214"/>
    <x v="1"/>
    <s v="PAGO NOMINA DE UNOS DIAS DE ENERO REMUNERACION SER"/>
    <n v="-4751"/>
    <n v="0"/>
    <n v="4751"/>
    <n v="452466"/>
  </r>
  <r>
    <s v="G"/>
    <n v="7"/>
    <n v="929"/>
    <n v="1"/>
    <n v="1030615012"/>
    <s v="CHOCONTA LOPEZ ANAGIBETH                "/>
    <x v="0"/>
    <x v="0"/>
    <n v="20170214"/>
    <x v="1"/>
    <s v="PAGO NOMINA DE UNOS DIAS DE ENERO REMUNERACION SER"/>
    <n v="-110464"/>
    <n v="0"/>
    <n v="110464"/>
    <n v="0"/>
  </r>
  <r>
    <s v="G"/>
    <n v="7"/>
    <n v="929"/>
    <n v="2"/>
    <n v="1030615012"/>
    <s v="CHOCONTA LOPEZ ANAGIBETH                "/>
    <x v="1"/>
    <x v="1"/>
    <n v="20170214"/>
    <x v="1"/>
    <s v="PAGO NOMINA DE UNOS DIAS DE ENERO REMUNERACION SER"/>
    <n v="113117"/>
    <n v="113117"/>
    <n v="0"/>
    <n v="0"/>
  </r>
  <r>
    <s v="G"/>
    <n v="7"/>
    <n v="929"/>
    <n v="3"/>
    <n v="1030615012"/>
    <s v="CHOCONTA LOPEZ ANAGIBETH                "/>
    <x v="20"/>
    <x v="20"/>
    <n v="20170214"/>
    <x v="1"/>
    <s v="PAGO NOMINA DE UNOS DIAS DE ENERO REMUNERACION SER"/>
    <n v="-574"/>
    <n v="0"/>
    <n v="574"/>
    <n v="113117"/>
  </r>
  <r>
    <s v="G"/>
    <n v="7"/>
    <n v="929"/>
    <n v="4"/>
    <n v="1030615012"/>
    <s v="CHOCONTA LOPEZ ANAGIBETH                "/>
    <x v="21"/>
    <x v="21"/>
    <n v="20170214"/>
    <x v="1"/>
    <s v="PAGO NOMINA DE UNOS DIAS DE ENERO REMUNERACION SER"/>
    <n v="-594"/>
    <n v="0"/>
    <n v="594"/>
    <n v="113117"/>
  </r>
  <r>
    <s v="G"/>
    <n v="7"/>
    <n v="929"/>
    <n v="5"/>
    <n v="1030615012"/>
    <s v="CHOCONTA LOPEZ ANAGIBETH                "/>
    <x v="22"/>
    <x v="22"/>
    <n v="20170214"/>
    <x v="1"/>
    <s v="PAGO NOMINA DE UNOS DIAS DE ENERO REMUNERACION SER"/>
    <n v="-297"/>
    <n v="0"/>
    <n v="297"/>
    <n v="113117"/>
  </r>
  <r>
    <s v="G"/>
    <n v="7"/>
    <n v="929"/>
    <n v="6"/>
    <n v="1030615012"/>
    <s v="CHOCONTA LOPEZ ANAGIBETH                "/>
    <x v="23"/>
    <x v="23"/>
    <n v="20170214"/>
    <x v="1"/>
    <s v="PAGO NOMINA DE UNOS DIAS DE ENERO REMUNERACION SER"/>
    <n v="-1188"/>
    <n v="0"/>
    <n v="1188"/>
    <n v="113117"/>
  </r>
  <r>
    <s v="G"/>
    <n v="7"/>
    <n v="930"/>
    <n v="1"/>
    <n v="900375894"/>
    <s v="LA GRANJA DE TENJO SAS                  "/>
    <x v="2"/>
    <x v="2"/>
    <n v="20170214"/>
    <x v="1"/>
    <s v="GARANTIZAR LA CONTRATACIﾓN DEL APOYO LOGISTICO  PA"/>
    <n v="-11749670"/>
    <n v="0"/>
    <n v="11749670"/>
    <n v="0"/>
  </r>
  <r>
    <s v="G"/>
    <n v="7"/>
    <n v="930"/>
    <n v="2"/>
    <n v="900375894"/>
    <s v="LA GRANJA DE TENJO SAS                  "/>
    <x v="43"/>
    <x v="42"/>
    <n v="20170214"/>
    <x v="1"/>
    <s v="GARANTIZAR LA CONTRATACIﾓN DEL APOYO LOGISTICO  PA"/>
    <n v="12902680"/>
    <n v="12902680"/>
    <n v="0"/>
    <n v="0"/>
  </r>
  <r>
    <s v="G"/>
    <n v="7"/>
    <n v="930"/>
    <n v="3"/>
    <n v="900375894"/>
    <s v="LA GRANJA DE TENJO SAS                  "/>
    <x v="52"/>
    <x v="50"/>
    <n v="20170214"/>
    <x v="1"/>
    <s v="GARANTIZAR LA CONTRATACIﾓN DEL APOYO LOGISTICO  PA"/>
    <n v="-389305"/>
    <n v="0"/>
    <n v="389305"/>
    <n v="12902680"/>
  </r>
  <r>
    <s v="G"/>
    <n v="7"/>
    <n v="930"/>
    <n v="4"/>
    <n v="900375894"/>
    <s v="LA GRANJA DE TENJO SAS                  "/>
    <x v="20"/>
    <x v="20"/>
    <n v="20170214"/>
    <x v="1"/>
    <s v="GARANTIZAR LA CONTRATACIﾓN DEL APOYO LOGISTICO  PA"/>
    <n v="-107448"/>
    <n v="0"/>
    <n v="107448"/>
    <n v="12902680"/>
  </r>
  <r>
    <s v="G"/>
    <n v="7"/>
    <n v="930"/>
    <n v="5"/>
    <n v="900375894"/>
    <s v="LA GRANJA DE TENJO SAS                  "/>
    <x v="49"/>
    <x v="48"/>
    <n v="20170214"/>
    <x v="1"/>
    <s v="GARANTIZAR LA CONTRATACIﾓN DEL APOYO LOGISTICO  PA"/>
    <n v="-266952"/>
    <n v="0"/>
    <n v="266952"/>
    <n v="12902680"/>
  </r>
  <r>
    <s v="G"/>
    <n v="7"/>
    <n v="930"/>
    <n v="6"/>
    <n v="900375894"/>
    <s v="LA GRANJA DE TENJO SAS                  "/>
    <x v="25"/>
    <x v="25"/>
    <n v="20170214"/>
    <x v="1"/>
    <s v="GARANTIZAR LA CONTRATACIﾓN DEL APOYO LOGISTICO  PA"/>
    <n v="-111230"/>
    <n v="0"/>
    <n v="111230"/>
    <n v="12902680"/>
  </r>
  <r>
    <s v="G"/>
    <n v="7"/>
    <n v="930"/>
    <n v="7"/>
    <n v="900375894"/>
    <s v="LA GRANJA DE TENJO SAS                  "/>
    <x v="26"/>
    <x v="26"/>
    <n v="20170214"/>
    <x v="1"/>
    <s v="GARANTIZAR LA CONTRATACIﾓN DEL APOYO LOGISTICO  PA"/>
    <n v="-55615"/>
    <n v="0"/>
    <n v="55615"/>
    <n v="12902680"/>
  </r>
  <r>
    <s v="G"/>
    <n v="7"/>
    <n v="930"/>
    <n v="8"/>
    <n v="900375894"/>
    <s v="LA GRANJA DE TENJO SAS                  "/>
    <x v="27"/>
    <x v="23"/>
    <n v="20170214"/>
    <x v="1"/>
    <s v="GARANTIZAR LA CONTRATACIﾓN DEL APOYO LOGISTICO  PA"/>
    <n v="-222460"/>
    <n v="0"/>
    <n v="222460"/>
    <n v="12902680"/>
  </r>
  <r>
    <s v="G"/>
    <n v="7"/>
    <n v="931"/>
    <n v="1"/>
    <n v="80095259"/>
    <s v="QUINTANA ASTRO CARLOS ARTURO            "/>
    <x v="19"/>
    <x v="19"/>
    <n v="20170214"/>
    <x v="1"/>
    <s v="SOLICITUD DE AVANCE POR VALOR DE 2.000.000 A NOMBR"/>
    <n v="-2000000"/>
    <n v="0"/>
    <n v="2000000"/>
    <n v="0"/>
  </r>
  <r>
    <s v="G"/>
    <n v="7"/>
    <n v="931"/>
    <n v="2"/>
    <n v="80095259"/>
    <s v="QUINTANA ASTRO CARLOS ARTURO            "/>
    <x v="10"/>
    <x v="10"/>
    <n v="20170214"/>
    <x v="1"/>
    <s v="SOLICITUD DE AVANCE POR VALOR DE 2.000.000 A NOMBR"/>
    <n v="2000000"/>
    <n v="2000000"/>
    <n v="0"/>
    <n v="0"/>
  </r>
  <r>
    <s v="G"/>
    <n v="7"/>
    <n v="931"/>
    <n v="3"/>
    <n v="80095259"/>
    <s v="QUINTANA ASTRO CARLOS ARTURO            "/>
    <x v="2"/>
    <x v="2"/>
    <n v="20170214"/>
    <x v="1"/>
    <s v="SOLICITUD DE AVANCE POR VALOR DE 2.000.000 A NOMBR"/>
    <n v="-2000000"/>
    <n v="0"/>
    <n v="2000000"/>
    <n v="0"/>
  </r>
  <r>
    <s v="G"/>
    <n v="7"/>
    <n v="931"/>
    <n v="4"/>
    <n v="0"/>
    <s v="                                        "/>
    <x v="18"/>
    <x v="18"/>
    <n v="20170214"/>
    <x v="1"/>
    <s v="SOLICITUD DE AVANCE POR VALOR DE 2.000.000 A NOMBR"/>
    <n v="2000000"/>
    <n v="2000000"/>
    <n v="0"/>
    <n v="0"/>
  </r>
  <r>
    <s v="G"/>
    <n v="7"/>
    <n v="932"/>
    <n v="1"/>
    <n v="3069"/>
    <s v="SINTRA U D                              "/>
    <x v="2"/>
    <x v="2"/>
    <n v="20170214"/>
    <x v="1"/>
    <s v="PAGO DE APORTES POR BENEFICIO SOCIAL CONVENCION CO"/>
    <n v="-67608000"/>
    <n v="0"/>
    <n v="67608000"/>
    <n v="0"/>
  </r>
  <r>
    <s v="G"/>
    <n v="7"/>
    <n v="932"/>
    <n v="2"/>
    <n v="3069"/>
    <s v="SINTRA U D                              "/>
    <x v="53"/>
    <x v="51"/>
    <n v="20170214"/>
    <x v="1"/>
    <s v="PAGO DE APORTES POR BENEFICIO SOCIAL CONVENCION CO"/>
    <n v="67608000"/>
    <n v="67608000"/>
    <n v="0"/>
    <n v="0"/>
  </r>
  <r>
    <s v="G"/>
    <n v="7"/>
    <n v="933"/>
    <n v="1"/>
    <n v="52242740"/>
    <s v="CIFUENTES VARGAS VERONICA               "/>
    <x v="19"/>
    <x v="19"/>
    <n v="20170214"/>
    <x v="1"/>
    <s v="AVANCE A NOMBRE DEL (LA) DOCENTE VERONICA CIFUENTE"/>
    <n v="-560000"/>
    <n v="0"/>
    <n v="560000"/>
    <n v="0"/>
  </r>
  <r>
    <s v="G"/>
    <n v="7"/>
    <n v="933"/>
    <n v="2"/>
    <n v="52242740"/>
    <s v="CIFUENTES VARGAS VERONICA               "/>
    <x v="10"/>
    <x v="10"/>
    <n v="20170214"/>
    <x v="1"/>
    <s v="AVANCE A NOMBRE DEL (LA) DOCENTE VERONICA CIFUENTE"/>
    <n v="560000"/>
    <n v="560000"/>
    <n v="0"/>
    <n v="0"/>
  </r>
  <r>
    <s v="G"/>
    <n v="7"/>
    <n v="933"/>
    <n v="3"/>
    <n v="52242740"/>
    <s v="CIFUENTES VARGAS VERONICA               "/>
    <x v="2"/>
    <x v="2"/>
    <n v="20170214"/>
    <x v="1"/>
    <s v="AVANCE A NOMBRE DEL (LA) DOCENTE VERONICA CIFUENTE"/>
    <n v="-560000"/>
    <n v="0"/>
    <n v="560000"/>
    <n v="0"/>
  </r>
  <r>
    <s v="G"/>
    <n v="7"/>
    <n v="933"/>
    <n v="4"/>
    <n v="0"/>
    <s v="                                        "/>
    <x v="18"/>
    <x v="18"/>
    <n v="20170214"/>
    <x v="1"/>
    <s v="AVANCE A NOMBRE DEL (LA) DOCENTE VERONICA CIFUENTE"/>
    <n v="560000"/>
    <n v="560000"/>
    <n v="0"/>
    <n v="0"/>
  </r>
  <r>
    <s v="G"/>
    <n v="7"/>
    <n v="934"/>
    <n v="1"/>
    <n v="899999063"/>
    <s v="UNIVERSIDAD NACIONAL DE COLOMBIA        "/>
    <x v="17"/>
    <x v="17"/>
    <n v="20170215"/>
    <x v="1"/>
    <s v="OTROS ACREEDORES                                  "/>
    <n v="2037962"/>
    <n v="2037962"/>
    <n v="0"/>
    <n v="0"/>
  </r>
  <r>
    <s v="G"/>
    <n v="7"/>
    <n v="934"/>
    <n v="2"/>
    <n v="899999063"/>
    <s v="UNIVERSIDAD NACIONAL DE COLOMBIA        "/>
    <x v="2"/>
    <x v="2"/>
    <n v="20170215"/>
    <x v="1"/>
    <s v="UNIVERSIDAD NACIONAL DE COLOMBIA                  "/>
    <n v="-2037962"/>
    <n v="0"/>
    <n v="2037962"/>
    <n v="0"/>
  </r>
  <r>
    <s v="G"/>
    <n v="7"/>
    <n v="935"/>
    <n v="1"/>
    <n v="1070921767"/>
    <s v="BALLESTEROS ALBARRACIN NINE YOFANA      "/>
    <x v="2"/>
    <x v="2"/>
    <n v="20170214"/>
    <x v="1"/>
    <s v="AUTORIZAR UN ESTﾍMULO ECONﾓMICO POR VALOR DE $ 600"/>
    <n v="-564000"/>
    <n v="0"/>
    <n v="564000"/>
    <n v="0"/>
  </r>
  <r>
    <s v="G"/>
    <n v="7"/>
    <n v="935"/>
    <n v="2"/>
    <n v="1070921767"/>
    <s v="BALLESTEROS ALBARRACIN NINE YOFANA      "/>
    <x v="6"/>
    <x v="6"/>
    <n v="20170214"/>
    <x v="1"/>
    <s v="AUTORIZAR UN ESTﾍMULO ECONﾓMICO POR VALOR DE $ 600"/>
    <n v="600000"/>
    <n v="600000"/>
    <n v="0"/>
    <n v="0"/>
  </r>
  <r>
    <s v="G"/>
    <n v="7"/>
    <n v="935"/>
    <n v="3"/>
    <n v="1070921767"/>
    <s v="BALLESTEROS ALBARRACIN NINE YOFANA      "/>
    <x v="35"/>
    <x v="34"/>
    <n v="20170214"/>
    <x v="1"/>
    <s v="AUTORIZAR UN ESTﾍMULO ECONﾓMICO POR VALOR DE $ 600"/>
    <n v="-15000"/>
    <n v="0"/>
    <n v="15000"/>
    <n v="600000"/>
  </r>
  <r>
    <s v="G"/>
    <n v="7"/>
    <n v="935"/>
    <n v="4"/>
    <n v="1070921767"/>
    <s v="BALLESTEROS ALBARRACIN NINE YOFANA      "/>
    <x v="21"/>
    <x v="21"/>
    <n v="20170214"/>
    <x v="1"/>
    <s v="AUTORIZAR UN ESTﾍMULO ECONﾓMICO POR VALOR DE $ 600"/>
    <n v="-6000"/>
    <n v="0"/>
    <n v="6000"/>
    <n v="600000"/>
  </r>
  <r>
    <s v="G"/>
    <n v="7"/>
    <n v="935"/>
    <n v="5"/>
    <n v="1070921767"/>
    <s v="BALLESTEROS ALBARRACIN NINE YOFANA      "/>
    <x v="22"/>
    <x v="22"/>
    <n v="20170214"/>
    <x v="1"/>
    <s v="AUTORIZAR UN ESTﾍMULO ECONﾓMICO POR VALOR DE $ 600"/>
    <n v="-3000"/>
    <n v="0"/>
    <n v="3000"/>
    <n v="600000"/>
  </r>
  <r>
    <s v="G"/>
    <n v="7"/>
    <n v="935"/>
    <n v="6"/>
    <n v="1070921767"/>
    <s v="BALLESTEROS ALBARRACIN NINE YOFANA      "/>
    <x v="23"/>
    <x v="23"/>
    <n v="20170214"/>
    <x v="1"/>
    <s v="AUTORIZAR UN ESTﾍMULO ECONﾓMICO POR VALOR DE $ 600"/>
    <n v="-12000"/>
    <n v="0"/>
    <n v="12000"/>
    <n v="600000"/>
  </r>
  <r>
    <s v="G"/>
    <n v="7"/>
    <n v="936"/>
    <n v="1"/>
    <n v="890984107"/>
    <s v="ACINPRO                                 "/>
    <x v="2"/>
    <x v="2"/>
    <n v="20170214"/>
    <x v="1"/>
    <s v="CUBRIR EL PAGO DE LA COMUNICACION PUBLICA DE FONOG"/>
    <n v="-6110280"/>
    <n v="0"/>
    <n v="6110280"/>
    <n v="0"/>
  </r>
  <r>
    <s v="G"/>
    <n v="7"/>
    <n v="936"/>
    <n v="2"/>
    <n v="890984107"/>
    <s v="ACINPRO                                 "/>
    <x v="54"/>
    <x v="52"/>
    <n v="20170214"/>
    <x v="1"/>
    <s v="CUBRIR EL PAGO DE LA COMUNICACION PUBLICA DE FONOG"/>
    <n v="6331896"/>
    <n v="6331896"/>
    <n v="0"/>
    <n v="0"/>
  </r>
  <r>
    <s v="G"/>
    <n v="7"/>
    <n v="936"/>
    <n v="3"/>
    <n v="890984107"/>
    <s v="ACINPRO                                 "/>
    <x v="25"/>
    <x v="25"/>
    <n v="20170214"/>
    <x v="1"/>
    <s v="CUBRIR EL PAGO DE LA COMUNICACION PUBLICA DE FONOG"/>
    <n v="-63319"/>
    <n v="0"/>
    <n v="63319"/>
    <n v="6331896"/>
  </r>
  <r>
    <s v="G"/>
    <n v="7"/>
    <n v="936"/>
    <n v="4"/>
    <n v="890984107"/>
    <s v="ACINPRO                                 "/>
    <x v="26"/>
    <x v="26"/>
    <n v="20170214"/>
    <x v="1"/>
    <s v="CUBRIR EL PAGO DE LA COMUNICACION PUBLICA DE FONOG"/>
    <n v="-31659"/>
    <n v="0"/>
    <n v="31659"/>
    <n v="6331896"/>
  </r>
  <r>
    <s v="G"/>
    <n v="7"/>
    <n v="936"/>
    <n v="5"/>
    <n v="890984107"/>
    <s v="ACINPRO                                 "/>
    <x v="27"/>
    <x v="23"/>
    <n v="20170214"/>
    <x v="1"/>
    <s v="CUBRIR EL PAGO DE LA COMUNICACION PUBLICA DE FONOG"/>
    <n v="-126638"/>
    <n v="0"/>
    <n v="126638"/>
    <n v="6331896"/>
  </r>
  <r>
    <s v="G"/>
    <n v="7"/>
    <n v="937"/>
    <n v="1"/>
    <n v="890984107"/>
    <s v="ACINPRO                                 "/>
    <x v="2"/>
    <x v="2"/>
    <n v="20170214"/>
    <x v="1"/>
    <s v="CUBRIR EL PAGO DE LA COMUNICACION PUBLICA DE FONOG"/>
    <n v="-4271381"/>
    <n v="0"/>
    <n v="4271381"/>
    <n v="0"/>
  </r>
  <r>
    <s v="G"/>
    <n v="7"/>
    <n v="937"/>
    <n v="2"/>
    <n v="890984107"/>
    <s v="ACINPRO                                 "/>
    <x v="17"/>
    <x v="17"/>
    <n v="20170214"/>
    <x v="1"/>
    <s v="CUBRIR EL PAGO DE LA COMUNICACION PUBLICA DE FONOG"/>
    <n v="4426302"/>
    <n v="4426302"/>
    <n v="0"/>
    <n v="0"/>
  </r>
  <r>
    <s v="G"/>
    <n v="7"/>
    <n v="937"/>
    <n v="3"/>
    <n v="890984107"/>
    <s v="ACINPRO                                 "/>
    <x v="25"/>
    <x v="25"/>
    <n v="20170214"/>
    <x v="1"/>
    <s v="CUBRIR EL PAGO DE LA COMUNICACION PUBLICA DE FONOG"/>
    <n v="-44263"/>
    <n v="0"/>
    <n v="44263"/>
    <n v="4426302"/>
  </r>
  <r>
    <s v="G"/>
    <n v="7"/>
    <n v="937"/>
    <n v="4"/>
    <n v="890984107"/>
    <s v="ACINPRO                                 "/>
    <x v="26"/>
    <x v="26"/>
    <n v="20170214"/>
    <x v="1"/>
    <s v="CUBRIR EL PAGO DE LA COMUNICACION PUBLICA DE FONOG"/>
    <n v="-22132"/>
    <n v="0"/>
    <n v="22132"/>
    <n v="4426302"/>
  </r>
  <r>
    <s v="G"/>
    <n v="7"/>
    <n v="937"/>
    <n v="5"/>
    <n v="890984107"/>
    <s v="ACINPRO                                 "/>
    <x v="27"/>
    <x v="23"/>
    <n v="20170214"/>
    <x v="1"/>
    <s v="CUBRIR EL PAGO DE LA COMUNICACION PUBLICA DE FONOG"/>
    <n v="-88526"/>
    <n v="0"/>
    <n v="88526"/>
    <n v="4426302"/>
  </r>
  <r>
    <s v="G"/>
    <n v="7"/>
    <n v="938"/>
    <n v="1"/>
    <n v="830504590"/>
    <s v="TERMINALES SANTA MONICA LTDA            "/>
    <x v="2"/>
    <x v="2"/>
    <n v="20170215"/>
    <x v="1"/>
    <s v="GARANTIZAR LA CONTRATACIﾓN DEL APOYO LOGﾍSTICO PAR"/>
    <n v="-4649817"/>
    <n v="0"/>
    <n v="4649817"/>
    <n v="0"/>
  </r>
  <r>
    <s v="G"/>
    <n v="7"/>
    <n v="938"/>
    <n v="2"/>
    <n v="830504590"/>
    <s v="TERMINALES SANTA MONICA LTDA            "/>
    <x v="17"/>
    <x v="17"/>
    <n v="20170215"/>
    <x v="1"/>
    <s v="GARANTIZAR LA CONTRATACIﾓN DEL APOYO LOGﾍSTICO PAR"/>
    <n v="5126200"/>
    <n v="5126200"/>
    <n v="0"/>
    <n v="0"/>
  </r>
  <r>
    <s v="G"/>
    <n v="7"/>
    <n v="938"/>
    <n v="3"/>
    <n v="830504590"/>
    <s v="TERMINALES SANTA MONICA LTDA            "/>
    <x v="46"/>
    <x v="45"/>
    <n v="20170215"/>
    <x v="1"/>
    <s v="GARANTIZAR LA CONTRATACIﾓN DEL APOYO LOGﾍSTICO PAR"/>
    <n v="-154670"/>
    <n v="0"/>
    <n v="154670"/>
    <n v="5126200"/>
  </r>
  <r>
    <s v="G"/>
    <n v="7"/>
    <n v="938"/>
    <n v="4"/>
    <n v="830504590"/>
    <s v="TERMINALES SANTA MONICA LTDA            "/>
    <x v="47"/>
    <x v="46"/>
    <n v="20170215"/>
    <x v="1"/>
    <s v="GARANTIZAR LA CONTRATACIﾓN DEL APOYO LOGﾍSTICO PAR"/>
    <n v="-60984"/>
    <n v="0"/>
    <n v="60984"/>
    <n v="5126200"/>
  </r>
  <r>
    <s v="G"/>
    <n v="7"/>
    <n v="938"/>
    <n v="5"/>
    <n v="830504590"/>
    <s v="TERMINALES SANTA MONICA LTDA            "/>
    <x v="49"/>
    <x v="48"/>
    <n v="20170215"/>
    <x v="1"/>
    <s v="GARANTIZAR LA CONTRATACIﾓN DEL APOYO LOGﾍSTICO PAR"/>
    <n v="-106059"/>
    <n v="0"/>
    <n v="106059"/>
    <n v="5126200"/>
  </r>
  <r>
    <s v="G"/>
    <n v="7"/>
    <n v="938"/>
    <n v="6"/>
    <n v="830504590"/>
    <s v="TERMINALES SANTA MONICA LTDA            "/>
    <x v="25"/>
    <x v="25"/>
    <n v="20170215"/>
    <x v="1"/>
    <s v="GARANTIZAR LA CONTRATACIﾓN DEL APOYO LOGﾍSTICO PAR"/>
    <n v="-44191"/>
    <n v="0"/>
    <n v="44191"/>
    <n v="5126200"/>
  </r>
  <r>
    <s v="G"/>
    <n v="7"/>
    <n v="938"/>
    <n v="7"/>
    <n v="830504590"/>
    <s v="TERMINALES SANTA MONICA LTDA            "/>
    <x v="26"/>
    <x v="26"/>
    <n v="20170215"/>
    <x v="1"/>
    <s v="GARANTIZAR LA CONTRATACIﾓN DEL APOYO LOGﾍSTICO PAR"/>
    <n v="-22096"/>
    <n v="0"/>
    <n v="22096"/>
    <n v="5126200"/>
  </r>
  <r>
    <s v="G"/>
    <n v="7"/>
    <n v="938"/>
    <n v="8"/>
    <n v="830504590"/>
    <s v="TERMINALES SANTA MONICA LTDA            "/>
    <x v="27"/>
    <x v="23"/>
    <n v="20170215"/>
    <x v="1"/>
    <s v="GARANTIZAR LA CONTRATACIﾓN DEL APOYO LOGﾍSTICO PAR"/>
    <n v="-88383"/>
    <n v="0"/>
    <n v="88383"/>
    <n v="5126200"/>
  </r>
  <r>
    <s v="G"/>
    <n v="7"/>
    <n v="939"/>
    <n v="1"/>
    <n v="80355245"/>
    <s v="QUIJANO URBANO FABIO LEONARDO           "/>
    <x v="2"/>
    <x v="2"/>
    <n v="20170215"/>
    <x v="1"/>
    <s v="POR CONCEPTO DE PAGO DE APOYO LOGﾍSTICO A 60 PERSO"/>
    <n v="-691188"/>
    <n v="0"/>
    <n v="691188"/>
    <n v="0"/>
  </r>
  <r>
    <s v="G"/>
    <n v="7"/>
    <n v="939"/>
    <n v="2"/>
    <n v="80355245"/>
    <s v="QUIJANO URBANO FABIO LEONARDO           "/>
    <x v="17"/>
    <x v="17"/>
    <n v="20170215"/>
    <x v="1"/>
    <s v="POR CONCEPTO DE PAGO DE APOYO LOGﾍSTICO A 60 PERSO"/>
    <n v="762000"/>
    <n v="762000"/>
    <n v="0"/>
    <n v="0"/>
  </r>
  <r>
    <s v="G"/>
    <n v="7"/>
    <n v="939"/>
    <n v="3"/>
    <n v="80355245"/>
    <s v="QUIJANO URBANO FABIO LEONARDO           "/>
    <x v="46"/>
    <x v="45"/>
    <n v="20170215"/>
    <x v="1"/>
    <s v="POR CONCEPTO DE PAGO DE APOYO LOGﾍSTICO A 60 PERSO"/>
    <n v="-22991"/>
    <n v="0"/>
    <n v="22991"/>
    <n v="762000"/>
  </r>
  <r>
    <s v="G"/>
    <n v="7"/>
    <n v="939"/>
    <n v="4"/>
    <n v="80355245"/>
    <s v="QUIJANO URBANO FABIO LEONARDO           "/>
    <x v="47"/>
    <x v="46"/>
    <n v="20170215"/>
    <x v="1"/>
    <s v="POR CONCEPTO DE PAGO DE APOYO LOGﾍSTICO A 60 PERSO"/>
    <n v="-9065"/>
    <n v="0"/>
    <n v="9065"/>
    <n v="762000"/>
  </r>
  <r>
    <s v="G"/>
    <n v="7"/>
    <n v="939"/>
    <n v="5"/>
    <n v="80355245"/>
    <s v="QUIJANO URBANO FABIO LEONARDO           "/>
    <x v="25"/>
    <x v="25"/>
    <n v="20170215"/>
    <x v="1"/>
    <s v="POR CONCEPTO DE PAGO DE APOYO LOGﾍSTICO A 60 PERSO"/>
    <n v="-6569"/>
    <n v="0"/>
    <n v="6569"/>
    <n v="762000"/>
  </r>
  <r>
    <s v="G"/>
    <n v="7"/>
    <n v="939"/>
    <n v="6"/>
    <n v="80355245"/>
    <s v="QUIJANO URBANO FABIO LEONARDO           "/>
    <x v="26"/>
    <x v="26"/>
    <n v="20170215"/>
    <x v="1"/>
    <s v="POR CONCEPTO DE PAGO DE APOYO LOGﾍSTICO A 60 PERSO"/>
    <n v="-3284"/>
    <n v="0"/>
    <n v="3284"/>
    <n v="762000"/>
  </r>
  <r>
    <s v="G"/>
    <n v="7"/>
    <n v="939"/>
    <n v="7"/>
    <n v="80355245"/>
    <s v="QUIJANO URBANO FABIO LEONARDO           "/>
    <x v="27"/>
    <x v="23"/>
    <n v="20170215"/>
    <x v="1"/>
    <s v="POR CONCEPTO DE PAGO DE APOYO LOGﾍSTICO A 60 PERSO"/>
    <n v="-13138"/>
    <n v="0"/>
    <n v="13138"/>
    <n v="762000"/>
  </r>
  <r>
    <s v="G"/>
    <n v="7"/>
    <n v="939"/>
    <n v="8"/>
    <n v="80355245"/>
    <s v="QUIJANO URBANO FABIO LEONARDO           "/>
    <x v="49"/>
    <x v="48"/>
    <n v="20170215"/>
    <x v="1"/>
    <s v="POR CONCEPTO DE PAGO DE APOYO LOGﾍSTICO A 60 PERSO"/>
    <n v="-15765"/>
    <n v="0"/>
    <n v="15765"/>
    <n v="762000"/>
  </r>
  <r>
    <s v="G"/>
    <n v="7"/>
    <n v="940"/>
    <n v="1"/>
    <n v="527508"/>
    <s v="BON PAOLA                               "/>
    <x v="2"/>
    <x v="2"/>
    <n v="20170215"/>
    <x v="1"/>
    <s v="GESTIONAR LOS PROCESOS ESTRATﾉGICOS DE COOPERACIﾓN"/>
    <n v="-3077605"/>
    <n v="0"/>
    <n v="3077605"/>
    <n v="0"/>
  </r>
  <r>
    <s v="G"/>
    <n v="7"/>
    <n v="940"/>
    <n v="2"/>
    <n v="527508"/>
    <s v="BON PAOLA                               "/>
    <x v="1"/>
    <x v="1"/>
    <n v="20170215"/>
    <x v="1"/>
    <s v="GESTIONAR LOS PROCESOS ESTRATﾉGICOS DE COOPERACIﾓN"/>
    <n v="3171493"/>
    <n v="3171493"/>
    <n v="0"/>
    <n v="0"/>
  </r>
  <r>
    <s v="G"/>
    <n v="7"/>
    <n v="940"/>
    <n v="3"/>
    <n v="527508"/>
    <s v="BON PAOLA                               "/>
    <x v="20"/>
    <x v="20"/>
    <n v="20170215"/>
    <x v="1"/>
    <s v="GESTIONAR LOS PROCESOS ESTRATﾉGICOS DE COOPERACIﾓN"/>
    <n v="-20308"/>
    <n v="0"/>
    <n v="20308"/>
    <n v="3171493"/>
  </r>
  <r>
    <s v="G"/>
    <n v="7"/>
    <n v="940"/>
    <n v="4"/>
    <n v="527508"/>
    <s v="BON PAOLA                               "/>
    <x v="21"/>
    <x v="21"/>
    <n v="20170215"/>
    <x v="1"/>
    <s v="GESTIONAR LOS PROCESOS ESTRATﾉGICOS DE COOPERACIﾓN"/>
    <n v="-21023"/>
    <n v="0"/>
    <n v="21023"/>
    <n v="3171493"/>
  </r>
  <r>
    <s v="G"/>
    <n v="7"/>
    <n v="940"/>
    <n v="5"/>
    <n v="527508"/>
    <s v="BON PAOLA                               "/>
    <x v="22"/>
    <x v="22"/>
    <n v="20170215"/>
    <x v="1"/>
    <s v="GESTIONAR LOS PROCESOS ESTRATﾉGICOS DE COOPERACIﾓN"/>
    <n v="-10511"/>
    <n v="0"/>
    <n v="10511"/>
    <n v="3171493"/>
  </r>
  <r>
    <s v="G"/>
    <n v="7"/>
    <n v="940"/>
    <n v="6"/>
    <n v="527508"/>
    <s v="BON PAOLA                               "/>
    <x v="23"/>
    <x v="23"/>
    <n v="20170215"/>
    <x v="1"/>
    <s v="GESTIONAR LOS PROCESOS ESTRATﾉGICOS DE COOPERACIﾓN"/>
    <n v="-42046"/>
    <n v="0"/>
    <n v="42046"/>
    <n v="3171493"/>
  </r>
  <r>
    <s v="G"/>
    <n v="7"/>
    <n v="941"/>
    <n v="1"/>
    <n v="51760370"/>
    <s v="FERNANDEZ SANCHEZ MARGARITA             "/>
    <x v="19"/>
    <x v="19"/>
    <n v="20170214"/>
    <x v="1"/>
    <s v="AVANCE A NOMBRE DE MARGARITA FERNANDEZ SANCHEZ  ID"/>
    <n v="-1002914"/>
    <n v="0"/>
    <n v="1002914"/>
    <n v="0"/>
  </r>
  <r>
    <s v="G"/>
    <n v="7"/>
    <n v="941"/>
    <n v="2"/>
    <n v="51760370"/>
    <s v="FERNANDEZ SANCHEZ MARGARITA             "/>
    <x v="10"/>
    <x v="10"/>
    <n v="20170214"/>
    <x v="1"/>
    <s v="AVANCE A NOMBRE DE MARGARITA FERNANDEZ SANCHEZ  ID"/>
    <n v="1002914"/>
    <n v="1002914"/>
    <n v="0"/>
    <n v="0"/>
  </r>
  <r>
    <s v="G"/>
    <n v="7"/>
    <n v="941"/>
    <n v="3"/>
    <n v="51760370"/>
    <s v="FERNANDEZ SANCHEZ MARGARITA             "/>
    <x v="2"/>
    <x v="2"/>
    <n v="20170214"/>
    <x v="1"/>
    <s v="AVANCE A NOMBRE DE MARGARITA FERNANDEZ SANCHEZ  ID"/>
    <n v="-1002914"/>
    <n v="0"/>
    <n v="1002914"/>
    <n v="0"/>
  </r>
  <r>
    <s v="G"/>
    <n v="7"/>
    <n v="941"/>
    <n v="4"/>
    <n v="0"/>
    <s v="                                        "/>
    <x v="18"/>
    <x v="18"/>
    <n v="20170214"/>
    <x v="1"/>
    <s v="AVANCE A NOMBRE DE MARGARITA FERNANDEZ SANCHEZ  ID"/>
    <n v="1002914"/>
    <n v="1002914"/>
    <n v="0"/>
    <n v="0"/>
  </r>
  <r>
    <s v="G"/>
    <n v="7"/>
    <n v="942"/>
    <n v="1"/>
    <n v="79367935"/>
    <s v="ORTIZ DAVILA ALVARO ENRIQUE             "/>
    <x v="19"/>
    <x v="19"/>
    <n v="20170214"/>
    <x v="1"/>
    <s v="AUTORIZAR EL TRﾁMITE Y PAGO DE UN AVANCE AL DOCENT"/>
    <n v="-2000000"/>
    <n v="0"/>
    <n v="2000000"/>
    <n v="0"/>
  </r>
  <r>
    <s v="G"/>
    <n v="7"/>
    <n v="942"/>
    <n v="2"/>
    <n v="79367935"/>
    <s v="ORTIZ DAVILA ALVARO ENRIQUE             "/>
    <x v="10"/>
    <x v="10"/>
    <n v="20170214"/>
    <x v="1"/>
    <s v="AUTORIZAR EL TRﾁMITE Y PAGO DE UN AVANCE AL DOCENT"/>
    <n v="2000000"/>
    <n v="2000000"/>
    <n v="0"/>
    <n v="0"/>
  </r>
  <r>
    <s v="G"/>
    <n v="7"/>
    <n v="942"/>
    <n v="3"/>
    <n v="79367935"/>
    <s v="ORTIZ DAVILA ALVARO ENRIQUE             "/>
    <x v="2"/>
    <x v="2"/>
    <n v="20170214"/>
    <x v="1"/>
    <s v="AUTORIZAR EL TRﾁMITE Y PAGO DE UN AVANCE AL DOCENT"/>
    <n v="-2000000"/>
    <n v="0"/>
    <n v="2000000"/>
    <n v="0"/>
  </r>
  <r>
    <s v="G"/>
    <n v="7"/>
    <n v="942"/>
    <n v="4"/>
    <n v="0"/>
    <s v="                                        "/>
    <x v="18"/>
    <x v="18"/>
    <n v="20170214"/>
    <x v="1"/>
    <s v="AUTORIZAR EL TRﾁMITE Y PAGO DE UN AVANCE AL DOCENT"/>
    <n v="2000000"/>
    <n v="2000000"/>
    <n v="0"/>
    <n v="0"/>
  </r>
  <r>
    <s v="G"/>
    <n v="7"/>
    <n v="943"/>
    <n v="1"/>
    <n v="1103099939"/>
    <s v="SAENZ PUPO JOSE CARLOS                  "/>
    <x v="0"/>
    <x v="0"/>
    <n v="20170217"/>
    <x v="1"/>
    <s v="PRESTAR SUS SERVICIOS PROFESIONALES COMO MﾉDICO EN"/>
    <n v="-728263"/>
    <n v="0"/>
    <n v="728263"/>
    <n v="0"/>
  </r>
  <r>
    <s v="G"/>
    <n v="7"/>
    <n v="943"/>
    <n v="2"/>
    <n v="1103099939"/>
    <s v="SAENZ PUPO JOSE CARLOS                  "/>
    <x v="1"/>
    <x v="1"/>
    <n v="20170217"/>
    <x v="1"/>
    <s v="PRESTAR SUS SERVICIOS PROFESIONALES COMO MﾉDICO EN"/>
    <n v="740015"/>
    <n v="740015"/>
    <n v="0"/>
    <n v="0"/>
  </r>
  <r>
    <s v="G"/>
    <n v="7"/>
    <n v="943"/>
    <n v="3"/>
    <n v="1103099939"/>
    <s v="SAENZ PUPO JOSE CARLOS                  "/>
    <x v="20"/>
    <x v="20"/>
    <n v="20170217"/>
    <x v="1"/>
    <s v="PRESTAR SUS SERVICIOS PROFESIONALES COMO MﾉDICO EN"/>
    <n v="-3828"/>
    <n v="0"/>
    <n v="3828"/>
    <n v="740015"/>
  </r>
  <r>
    <s v="G"/>
    <n v="7"/>
    <n v="943"/>
    <n v="4"/>
    <n v="1103099939"/>
    <s v="SAENZ PUPO JOSE CARLOS                  "/>
    <x v="21"/>
    <x v="21"/>
    <n v="20170217"/>
    <x v="1"/>
    <s v="PRESTAR SUS SERVICIOS PROFESIONALES COMO MﾉDICO EN"/>
    <n v="-3962"/>
    <n v="0"/>
    <n v="3962"/>
    <n v="740015"/>
  </r>
  <r>
    <s v="G"/>
    <n v="7"/>
    <n v="943"/>
    <n v="5"/>
    <n v="1103099939"/>
    <s v="SAENZ PUPO JOSE CARLOS                  "/>
    <x v="22"/>
    <x v="22"/>
    <n v="20170217"/>
    <x v="1"/>
    <s v="PRESTAR SUS SERVICIOS PROFESIONALES COMO MﾉDICO EN"/>
    <n v="-1981"/>
    <n v="0"/>
    <n v="1981"/>
    <n v="740015"/>
  </r>
  <r>
    <s v="G"/>
    <n v="7"/>
    <n v="943"/>
    <n v="6"/>
    <n v="1103099939"/>
    <s v="SAENZ PUPO JOSE CARLOS                  "/>
    <x v="32"/>
    <x v="31"/>
    <n v="20170217"/>
    <x v="1"/>
    <s v="PRESTAR SUS SERVICIOS PROFESIONALES COMO MﾉDICO EN"/>
    <n v="-1981"/>
    <n v="0"/>
    <n v="1981"/>
    <n v="740015"/>
  </r>
  <r>
    <s v="G"/>
    <n v="7"/>
    <n v="944"/>
    <n v="1"/>
    <n v="1098705339"/>
    <s v="ROJAS GARCIA YULI KATHERINE             "/>
    <x v="0"/>
    <x v="0"/>
    <n v="20170217"/>
    <x v="1"/>
    <s v="PRESTAR SUS SERVICIOS ASISTENCIALES  APOYANDO LOS "/>
    <n v="-416280"/>
    <n v="0"/>
    <n v="416280"/>
    <n v="0"/>
  </r>
  <r>
    <s v="G"/>
    <n v="7"/>
    <n v="944"/>
    <n v="2"/>
    <n v="1098705339"/>
    <s v="ROJAS GARCIA YULI KATHERINE             "/>
    <x v="6"/>
    <x v="6"/>
    <n v="20170217"/>
    <x v="1"/>
    <s v="PRESTAR SUS SERVICIOS ASISTENCIALES  APOYANDO LOS "/>
    <n v="422865"/>
    <n v="422865"/>
    <n v="0"/>
    <n v="0"/>
  </r>
  <r>
    <s v="G"/>
    <n v="7"/>
    <n v="944"/>
    <n v="3"/>
    <n v="1098705339"/>
    <s v="ROJAS GARCIA YULI KATHERINE             "/>
    <x v="20"/>
    <x v="20"/>
    <n v="20170217"/>
    <x v="1"/>
    <s v="PRESTAR SUS SERVICIOS ASISTENCIALES  APOYANDO LOS "/>
    <n v="-2145"/>
    <n v="0"/>
    <n v="2145"/>
    <n v="422865"/>
  </r>
  <r>
    <s v="G"/>
    <n v="7"/>
    <n v="944"/>
    <n v="4"/>
    <n v="1098705339"/>
    <s v="ROJAS GARCIA YULI KATHERINE             "/>
    <x v="21"/>
    <x v="21"/>
    <n v="20170217"/>
    <x v="1"/>
    <s v="PRESTAR SUS SERVICIOS ASISTENCIALES  APOYANDO LOS "/>
    <n v="-2220"/>
    <n v="0"/>
    <n v="2220"/>
    <n v="422865"/>
  </r>
  <r>
    <s v="G"/>
    <n v="7"/>
    <n v="944"/>
    <n v="5"/>
    <n v="1098705339"/>
    <s v="ROJAS GARCIA YULI KATHERINE             "/>
    <x v="22"/>
    <x v="22"/>
    <n v="20170217"/>
    <x v="1"/>
    <s v="PRESTAR SUS SERVICIOS ASISTENCIALES  APOYANDO LOS "/>
    <n v="-1110"/>
    <n v="0"/>
    <n v="1110"/>
    <n v="422865"/>
  </r>
  <r>
    <s v="G"/>
    <n v="7"/>
    <n v="944"/>
    <n v="6"/>
    <n v="1098705339"/>
    <s v="ROJAS GARCIA YULI KATHERINE             "/>
    <x v="32"/>
    <x v="31"/>
    <n v="20170217"/>
    <x v="1"/>
    <s v="PRESTAR SUS SERVICIOS ASISTENCIALES  APOYANDO LOS "/>
    <n v="-1110"/>
    <n v="0"/>
    <n v="1110"/>
    <n v="422865"/>
  </r>
  <r>
    <s v="G"/>
    <n v="7"/>
    <n v="945"/>
    <n v="1"/>
    <n v="19358621"/>
    <s v="CASTRILLON ECHEVERRY RODRIGO            "/>
    <x v="0"/>
    <x v="0"/>
    <n v="20170217"/>
    <x v="1"/>
    <s v="PRESTAR SUS SERVICIOS PROFESIONALES COMO MﾉDICO EN"/>
    <n v="-2072756"/>
    <n v="0"/>
    <n v="2072756"/>
    <n v="0"/>
  </r>
  <r>
    <s v="G"/>
    <n v="7"/>
    <n v="945"/>
    <n v="2"/>
    <n v="19358621"/>
    <s v="CASTRILLON ECHEVERRY RODRIGO            "/>
    <x v="1"/>
    <x v="1"/>
    <n v="20170217"/>
    <x v="1"/>
    <s v="PRESTAR SUS SERVICIOS PROFESIONALES COMO MﾉDICO EN"/>
    <n v="2114329"/>
    <n v="2114329"/>
    <n v="0"/>
    <n v="0"/>
  </r>
  <r>
    <s v="G"/>
    <n v="7"/>
    <n v="945"/>
    <n v="3"/>
    <n v="19358621"/>
    <s v="CASTRILLON ECHEVERRY RODRIGO            "/>
    <x v="20"/>
    <x v="20"/>
    <n v="20170217"/>
    <x v="1"/>
    <s v="PRESTAR SUS SERVICIOS PROFESIONALES COMO MﾉDICO EN"/>
    <n v="-13540"/>
    <n v="0"/>
    <n v="13540"/>
    <n v="2114329"/>
  </r>
  <r>
    <s v="G"/>
    <n v="7"/>
    <n v="945"/>
    <n v="4"/>
    <n v="19358621"/>
    <s v="CASTRILLON ECHEVERRY RODRIGO            "/>
    <x v="21"/>
    <x v="21"/>
    <n v="20170217"/>
    <x v="1"/>
    <s v="PRESTAR SUS SERVICIOS PROFESIONALES COMO MﾉDICO EN"/>
    <n v="-14017"/>
    <n v="0"/>
    <n v="14017"/>
    <n v="2114329"/>
  </r>
  <r>
    <s v="G"/>
    <n v="7"/>
    <n v="945"/>
    <n v="5"/>
    <n v="19358621"/>
    <s v="CASTRILLON ECHEVERRY RODRIGO            "/>
    <x v="22"/>
    <x v="22"/>
    <n v="20170217"/>
    <x v="1"/>
    <s v="PRESTAR SUS SERVICIOS PROFESIONALES COMO MﾉDICO EN"/>
    <n v="-7008"/>
    <n v="0"/>
    <n v="7008"/>
    <n v="2114329"/>
  </r>
  <r>
    <s v="G"/>
    <n v="7"/>
    <n v="945"/>
    <n v="6"/>
    <n v="19358621"/>
    <s v="CASTRILLON ECHEVERRY RODRIGO            "/>
    <x v="32"/>
    <x v="31"/>
    <n v="20170217"/>
    <x v="1"/>
    <s v="PRESTAR SUS SERVICIOS PROFESIONALES COMO MﾉDICO EN"/>
    <n v="-7008"/>
    <n v="0"/>
    <n v="7008"/>
    <n v="2114329"/>
  </r>
  <r>
    <s v="G"/>
    <n v="7"/>
    <n v="946"/>
    <n v="1"/>
    <n v="1031138497"/>
    <s v="BELLO GONZALEZ IVAN DARIO               "/>
    <x v="0"/>
    <x v="0"/>
    <n v="20170215"/>
    <x v="1"/>
    <s v="PAGO NOMINA RESERVA RED DE DATOS DE DIFERENTES CPS"/>
    <n v="-2027695"/>
    <n v="0"/>
    <n v="2027695"/>
    <n v="0"/>
  </r>
  <r>
    <s v="G"/>
    <n v="7"/>
    <n v="946"/>
    <n v="2"/>
    <n v="1031138497"/>
    <s v="BELLO GONZALEZ IVAN DARIO               "/>
    <x v="6"/>
    <x v="6"/>
    <n v="20170215"/>
    <x v="1"/>
    <s v="PAGO NOMINA RESERVA RED DE DATOS DE DIFERENTES CPS"/>
    <n v="2068365"/>
    <n v="2068365"/>
    <n v="0"/>
    <n v="0"/>
  </r>
  <r>
    <s v="G"/>
    <n v="7"/>
    <n v="946"/>
    <n v="3"/>
    <n v="1031138497"/>
    <s v="BELLO GONZALEZ IVAN DARIO               "/>
    <x v="32"/>
    <x v="31"/>
    <n v="20170215"/>
    <x v="1"/>
    <s v="PAGO NOMINA RESERVA RED DE DATOS DE DIFERENTES CPS"/>
    <n v="-6856"/>
    <n v="0"/>
    <n v="6856"/>
    <n v="2068365"/>
  </r>
  <r>
    <s v="G"/>
    <n v="7"/>
    <n v="946"/>
    <n v="4"/>
    <n v="1031138497"/>
    <s v="BELLO GONZALEZ IVAN DARIO               "/>
    <x v="20"/>
    <x v="20"/>
    <n v="20170215"/>
    <x v="1"/>
    <s v="PAGO NOMINA RESERVA RED DE DATOS DE DIFERENTES CPS"/>
    <n v="-13246"/>
    <n v="0"/>
    <n v="13246"/>
    <n v="2068365"/>
  </r>
  <r>
    <s v="G"/>
    <n v="7"/>
    <n v="946"/>
    <n v="5"/>
    <n v="1031138497"/>
    <s v="BELLO GONZALEZ IVAN DARIO               "/>
    <x v="21"/>
    <x v="21"/>
    <n v="20170215"/>
    <x v="1"/>
    <s v="PAGO NOMINA RESERVA RED DE DATOS DE DIFERENTES CPS"/>
    <n v="-13712"/>
    <n v="0"/>
    <n v="13712"/>
    <n v="2068365"/>
  </r>
  <r>
    <s v="G"/>
    <n v="7"/>
    <n v="946"/>
    <n v="6"/>
    <n v="1031138497"/>
    <s v="BELLO GONZALEZ IVAN DARIO               "/>
    <x v="22"/>
    <x v="22"/>
    <n v="20170215"/>
    <x v="1"/>
    <s v="PAGO NOMINA RESERVA RED DE DATOS DE DIFERENTES CPS"/>
    <n v="-6856"/>
    <n v="0"/>
    <n v="6856"/>
    <n v="2068365"/>
  </r>
  <r>
    <s v="G"/>
    <n v="7"/>
    <n v="947"/>
    <n v="1"/>
    <n v="1110477740"/>
    <s v="BAREﾑO TRIANA LIZ DALLAN                "/>
    <x v="0"/>
    <x v="0"/>
    <n v="20170215"/>
    <x v="1"/>
    <s v="PAGO NOMINA RESERVA RED DE DATOS DE DIFERENTES CPS"/>
    <n v="-2007127"/>
    <n v="0"/>
    <n v="2007127"/>
    <n v="0"/>
  </r>
  <r>
    <s v="G"/>
    <n v="7"/>
    <n v="947"/>
    <n v="2"/>
    <n v="1110477740"/>
    <s v="BAREﾑO TRIANA LIZ DALLAN                "/>
    <x v="6"/>
    <x v="6"/>
    <n v="20170215"/>
    <x v="1"/>
    <s v="PAGO NOMINA RESERVA RED DE DATOS DE DIFERENTES CPS"/>
    <n v="2068365"/>
    <n v="2068365"/>
    <n v="0"/>
    <n v="0"/>
  </r>
  <r>
    <s v="G"/>
    <n v="7"/>
    <n v="947"/>
    <n v="3"/>
    <n v="1110477740"/>
    <s v="BAREﾑO TRIANA LIZ DALLAN                "/>
    <x v="23"/>
    <x v="23"/>
    <n v="20170215"/>
    <x v="1"/>
    <s v="PAGO NOMINA RESERVA RED DE DATOS DE DIFERENTES CPS"/>
    <n v="-27424"/>
    <n v="0"/>
    <n v="27424"/>
    <n v="2068365"/>
  </r>
  <r>
    <s v="G"/>
    <n v="7"/>
    <n v="947"/>
    <n v="4"/>
    <n v="1110477740"/>
    <s v="BAREﾑO TRIANA LIZ DALLAN                "/>
    <x v="20"/>
    <x v="20"/>
    <n v="20170215"/>
    <x v="1"/>
    <s v="PAGO NOMINA RESERVA RED DE DATOS DE DIFERENTES CPS"/>
    <n v="-13246"/>
    <n v="0"/>
    <n v="13246"/>
    <n v="2068365"/>
  </r>
  <r>
    <s v="G"/>
    <n v="7"/>
    <n v="947"/>
    <n v="5"/>
    <n v="1110477740"/>
    <s v="BAREﾑO TRIANA LIZ DALLAN                "/>
    <x v="21"/>
    <x v="21"/>
    <n v="20170215"/>
    <x v="1"/>
    <s v="PAGO NOMINA RESERVA RED DE DATOS DE DIFERENTES CPS"/>
    <n v="-13712"/>
    <n v="0"/>
    <n v="13712"/>
    <n v="2068365"/>
  </r>
  <r>
    <s v="G"/>
    <n v="7"/>
    <n v="947"/>
    <n v="6"/>
    <n v="1110477740"/>
    <s v="BAREﾑO TRIANA LIZ DALLAN                "/>
    <x v="22"/>
    <x v="22"/>
    <n v="20170215"/>
    <x v="1"/>
    <s v="PAGO NOMINA RESERVA RED DE DATOS DE DIFERENTES CPS"/>
    <n v="-6856"/>
    <n v="0"/>
    <n v="6856"/>
    <n v="2068365"/>
  </r>
  <r>
    <s v="G"/>
    <n v="7"/>
    <n v="948"/>
    <n v="1"/>
    <n v="1018466456"/>
    <s v="BETANCOURT MORENO LAURA JULIETH         "/>
    <x v="0"/>
    <x v="0"/>
    <n v="20170215"/>
    <x v="1"/>
    <s v="PAGO NOMINA RESERVA RED DE DATOS DE DIFERENTES CPS"/>
    <n v="-1555220"/>
    <n v="0"/>
    <n v="1555220"/>
    <n v="0"/>
  </r>
  <r>
    <s v="G"/>
    <n v="7"/>
    <n v="948"/>
    <n v="2"/>
    <n v="1018466456"/>
    <s v="BETANCOURT MORENO LAURA JULIETH         "/>
    <x v="6"/>
    <x v="6"/>
    <n v="20170215"/>
    <x v="1"/>
    <s v="PAGO NOMINA RESERVA RED DE DATOS DE DIFERENTES CPS"/>
    <n v="1585746"/>
    <n v="1585746"/>
    <n v="0"/>
    <n v="0"/>
  </r>
  <r>
    <s v="G"/>
    <n v="7"/>
    <n v="948"/>
    <n v="3"/>
    <n v="1018466456"/>
    <s v="BETANCOURT MORENO LAURA JULIETH         "/>
    <x v="32"/>
    <x v="31"/>
    <n v="20170215"/>
    <x v="1"/>
    <s v="PAGO NOMINA RESERVA RED DE DATOS DE DIFERENTES CPS"/>
    <n v="-5146"/>
    <n v="0"/>
    <n v="5146"/>
    <n v="1585746"/>
  </r>
  <r>
    <s v="G"/>
    <n v="7"/>
    <n v="948"/>
    <n v="4"/>
    <n v="1018466456"/>
    <s v="BETANCOURT MORENO LAURA JULIETH         "/>
    <x v="20"/>
    <x v="20"/>
    <n v="20170215"/>
    <x v="1"/>
    <s v="PAGO NOMINA RESERVA RED DE DATOS DE DIFERENTES CPS"/>
    <n v="-9942"/>
    <n v="0"/>
    <n v="9942"/>
    <n v="1585746"/>
  </r>
  <r>
    <s v="G"/>
    <n v="7"/>
    <n v="948"/>
    <n v="5"/>
    <n v="1018466456"/>
    <s v="BETANCOURT MORENO LAURA JULIETH         "/>
    <x v="21"/>
    <x v="21"/>
    <n v="20170215"/>
    <x v="1"/>
    <s v="PAGO NOMINA RESERVA RED DE DATOS DE DIFERENTES CPS"/>
    <n v="-10292"/>
    <n v="0"/>
    <n v="10292"/>
    <n v="1585746"/>
  </r>
  <r>
    <s v="G"/>
    <n v="7"/>
    <n v="948"/>
    <n v="6"/>
    <n v="1018466456"/>
    <s v="BETANCOURT MORENO LAURA JULIETH         "/>
    <x v="22"/>
    <x v="22"/>
    <n v="20170215"/>
    <x v="1"/>
    <s v="PAGO NOMINA RESERVA RED DE DATOS DE DIFERENTES CPS"/>
    <n v="-5146"/>
    <n v="0"/>
    <n v="5146"/>
    <n v="1585746"/>
  </r>
  <r>
    <s v="G"/>
    <n v="7"/>
    <n v="949"/>
    <n v="1"/>
    <n v="1030578758"/>
    <s v="CORTES SERRADOR DIANA DEL PILAR         "/>
    <x v="0"/>
    <x v="0"/>
    <n v="20170215"/>
    <x v="1"/>
    <s v="PAGO NOMINA RESERVA RED DE DATOS DE DIFERENTES CPS"/>
    <n v="-206476"/>
    <n v="0"/>
    <n v="206476"/>
    <n v="0"/>
  </r>
  <r>
    <s v="G"/>
    <n v="7"/>
    <n v="949"/>
    <n v="2"/>
    <n v="1030578758"/>
    <s v="CORTES SERRADOR DIANA DEL PILAR         "/>
    <x v="1"/>
    <x v="1"/>
    <n v="20170215"/>
    <x v="1"/>
    <s v="PAGO NOMINA RESERVA RED DE DATOS DE DIFERENTES CPS"/>
    <n v="211433"/>
    <n v="211433"/>
    <n v="0"/>
    <n v="0"/>
  </r>
  <r>
    <s v="G"/>
    <n v="7"/>
    <n v="949"/>
    <n v="3"/>
    <n v="1030578758"/>
    <s v="CORTES SERRADOR DIANA DEL PILAR         "/>
    <x v="22"/>
    <x v="22"/>
    <n v="20170215"/>
    <x v="1"/>
    <s v="PAGO NOMINA RESERVA RED DE DATOS DE DIFERENTES CPS"/>
    <n v="-555"/>
    <n v="0"/>
    <n v="555"/>
    <n v="211433"/>
  </r>
  <r>
    <s v="G"/>
    <n v="7"/>
    <n v="949"/>
    <n v="4"/>
    <n v="1030578758"/>
    <s v="CORTES SERRADOR DIANA DEL PILAR         "/>
    <x v="23"/>
    <x v="23"/>
    <n v="20170215"/>
    <x v="1"/>
    <s v="PAGO NOMINA RESERVA RED DE DATOS DE DIFERENTES CPS"/>
    <n v="-2220"/>
    <n v="0"/>
    <n v="2220"/>
    <n v="211433"/>
  </r>
  <r>
    <s v="G"/>
    <n v="7"/>
    <n v="949"/>
    <n v="5"/>
    <n v="1030578758"/>
    <s v="CORTES SERRADOR DIANA DEL PILAR         "/>
    <x v="20"/>
    <x v="20"/>
    <n v="20170215"/>
    <x v="1"/>
    <s v="PAGO NOMINA RESERVA RED DE DATOS DE DIFERENTES CPS"/>
    <n v="-1072"/>
    <n v="0"/>
    <n v="1072"/>
    <n v="211433"/>
  </r>
  <r>
    <s v="G"/>
    <n v="7"/>
    <n v="949"/>
    <n v="6"/>
    <n v="1030578758"/>
    <s v="CORTES SERRADOR DIANA DEL PILAR         "/>
    <x v="21"/>
    <x v="21"/>
    <n v="20170215"/>
    <x v="1"/>
    <s v="PAGO NOMINA RESERVA RED DE DATOS DE DIFERENTES CPS"/>
    <n v="-1110"/>
    <n v="0"/>
    <n v="1110"/>
    <n v="211433"/>
  </r>
  <r>
    <s v="G"/>
    <n v="7"/>
    <n v="950"/>
    <n v="1"/>
    <n v="1030578758"/>
    <s v="CORTES SERRADOR DIANA DEL PILAR         "/>
    <x v="0"/>
    <x v="0"/>
    <n v="20170215"/>
    <x v="1"/>
    <s v="PAGO NOMINA RESERVA RED DE DATOS DE DIFERENTES CPS"/>
    <n v="-1335419"/>
    <n v="0"/>
    <n v="1335419"/>
    <n v="0"/>
  </r>
  <r>
    <s v="G"/>
    <n v="7"/>
    <n v="950"/>
    <n v="2"/>
    <n v="1030578758"/>
    <s v="CORTES SERRADOR DIANA DEL PILAR         "/>
    <x v="1"/>
    <x v="1"/>
    <n v="20170215"/>
    <x v="1"/>
    <s v="PAGO NOMINA RESERVA RED DE DATOS DE DIFERENTES CPS"/>
    <n v="1374314"/>
    <n v="1374314"/>
    <n v="0"/>
    <n v="0"/>
  </r>
  <r>
    <s v="G"/>
    <n v="7"/>
    <n v="950"/>
    <n v="3"/>
    <n v="1030578758"/>
    <s v="CORTES SERRADOR DIANA DEL PILAR         "/>
    <x v="22"/>
    <x v="22"/>
    <n v="20170215"/>
    <x v="1"/>
    <s v="PAGO NOMINA RESERVA RED DE DATOS DE DIFERENTES CPS"/>
    <n v="-4355"/>
    <n v="0"/>
    <n v="4355"/>
    <n v="1374314"/>
  </r>
  <r>
    <s v="G"/>
    <n v="7"/>
    <n v="950"/>
    <n v="4"/>
    <n v="1030578758"/>
    <s v="CORTES SERRADOR DIANA DEL PILAR         "/>
    <x v="23"/>
    <x v="23"/>
    <n v="20170215"/>
    <x v="1"/>
    <s v="PAGO NOMINA RESERVA RED DE DATOS DE DIFERENTES CPS"/>
    <n v="-17418"/>
    <n v="0"/>
    <n v="17418"/>
    <n v="1374314"/>
  </r>
  <r>
    <s v="G"/>
    <n v="7"/>
    <n v="950"/>
    <n v="5"/>
    <n v="1030578758"/>
    <s v="CORTES SERRADOR DIANA DEL PILAR         "/>
    <x v="20"/>
    <x v="20"/>
    <n v="20170215"/>
    <x v="1"/>
    <s v="PAGO NOMINA RESERVA RED DE DATOS DE DIFERENTES CPS"/>
    <n v="-8413"/>
    <n v="0"/>
    <n v="8413"/>
    <n v="1374314"/>
  </r>
  <r>
    <s v="G"/>
    <n v="7"/>
    <n v="950"/>
    <n v="6"/>
    <n v="1030578758"/>
    <s v="CORTES SERRADOR DIANA DEL PILAR         "/>
    <x v="21"/>
    <x v="21"/>
    <n v="20170215"/>
    <x v="1"/>
    <s v="PAGO NOMINA RESERVA RED DE DATOS DE DIFERENTES CPS"/>
    <n v="-8709"/>
    <n v="0"/>
    <n v="8709"/>
    <n v="1374314"/>
  </r>
  <r>
    <s v="G"/>
    <n v="7"/>
    <n v="951"/>
    <n v="1"/>
    <n v="79434135"/>
    <s v="DIAZ JIMENEZ CARLOS ORLANDO             "/>
    <x v="0"/>
    <x v="0"/>
    <n v="20170215"/>
    <x v="1"/>
    <s v="PAGO NOMINA RESERVA RED DE DATOS DE DIFERENTES CPS"/>
    <n v="-201986"/>
    <n v="0"/>
    <n v="201986"/>
    <n v="0"/>
  </r>
  <r>
    <s v="G"/>
    <n v="7"/>
    <n v="951"/>
    <n v="2"/>
    <n v="79434135"/>
    <s v="DIAZ JIMENEZ CARLOS ORLANDO             "/>
    <x v="6"/>
    <x v="6"/>
    <n v="20170215"/>
    <x v="1"/>
    <s v="PAGO NOMINA RESERVA RED DE DATOS DE DIFERENTES CPS"/>
    <n v="206836"/>
    <n v="206836"/>
    <n v="0"/>
    <n v="0"/>
  </r>
  <r>
    <s v="G"/>
    <n v="7"/>
    <n v="951"/>
    <n v="3"/>
    <n v="79434135"/>
    <s v="DIAZ JIMENEZ CARLOS ORLANDO             "/>
    <x v="22"/>
    <x v="22"/>
    <n v="20170215"/>
    <x v="1"/>
    <s v="PAGO NOMINA RESERVA RED DE DATOS DE DIFERENTES CPS"/>
    <n v="-543"/>
    <n v="0"/>
    <n v="543"/>
    <n v="206836"/>
  </r>
  <r>
    <s v="G"/>
    <n v="7"/>
    <n v="951"/>
    <n v="4"/>
    <n v="79434135"/>
    <s v="DIAZ JIMENEZ CARLOS ORLANDO             "/>
    <x v="23"/>
    <x v="23"/>
    <n v="20170215"/>
    <x v="1"/>
    <s v="PAGO NOMINA RESERVA RED DE DATOS DE DIFERENTES CPS"/>
    <n v="-2172"/>
    <n v="0"/>
    <n v="2172"/>
    <n v="206836"/>
  </r>
  <r>
    <s v="G"/>
    <n v="7"/>
    <n v="951"/>
    <n v="5"/>
    <n v="79434135"/>
    <s v="DIAZ JIMENEZ CARLOS ORLANDO             "/>
    <x v="20"/>
    <x v="20"/>
    <n v="20170215"/>
    <x v="1"/>
    <s v="PAGO NOMINA RESERVA RED DE DATOS DE DIFERENTES CPS"/>
    <n v="-1049"/>
    <n v="0"/>
    <n v="1049"/>
    <n v="206836"/>
  </r>
  <r>
    <s v="G"/>
    <n v="7"/>
    <n v="951"/>
    <n v="6"/>
    <n v="79434135"/>
    <s v="DIAZ JIMENEZ CARLOS ORLANDO             "/>
    <x v="21"/>
    <x v="21"/>
    <n v="20170215"/>
    <x v="1"/>
    <s v="PAGO NOMINA RESERVA RED DE DATOS DE DIFERENTES CPS"/>
    <n v="-1086"/>
    <n v="0"/>
    <n v="1086"/>
    <n v="206836"/>
  </r>
  <r>
    <s v="G"/>
    <n v="7"/>
    <n v="952"/>
    <n v="1"/>
    <n v="79434135"/>
    <s v="DIAZ JIMENEZ CARLOS ORLANDO             "/>
    <x v="0"/>
    <x v="0"/>
    <n v="20170215"/>
    <x v="1"/>
    <s v="PAGO NOMINA RESERVA RED DE DATOS DE DIFERENTES CPS"/>
    <n v="-1806416"/>
    <n v="0"/>
    <n v="1806416"/>
    <n v="0"/>
  </r>
  <r>
    <s v="G"/>
    <n v="7"/>
    <n v="952"/>
    <n v="2"/>
    <n v="79434135"/>
    <s v="DIAZ JIMENEZ CARLOS ORLANDO             "/>
    <x v="6"/>
    <x v="6"/>
    <n v="20170215"/>
    <x v="1"/>
    <s v="PAGO NOMINA RESERVA RED DE DATOS DE DIFERENTES CPS"/>
    <n v="1861529"/>
    <n v="1861529"/>
    <n v="0"/>
    <n v="0"/>
  </r>
  <r>
    <s v="G"/>
    <n v="7"/>
    <n v="952"/>
    <n v="3"/>
    <n v="79434135"/>
    <s v="DIAZ JIMENEZ CARLOS ORLANDO             "/>
    <x v="22"/>
    <x v="22"/>
    <n v="20170215"/>
    <x v="1"/>
    <s v="PAGO NOMINA RESERVA RED DE DATOS DE DIFERENTES CPS"/>
    <n v="-6170"/>
    <n v="0"/>
    <n v="6170"/>
    <n v="1861529"/>
  </r>
  <r>
    <s v="G"/>
    <n v="7"/>
    <n v="952"/>
    <n v="4"/>
    <n v="79434135"/>
    <s v="DIAZ JIMENEZ CARLOS ORLANDO             "/>
    <x v="20"/>
    <x v="20"/>
    <n v="20170215"/>
    <x v="1"/>
    <s v="PAGO NOMINA RESERVA RED DE DATOS DE DIFERENTES CPS"/>
    <n v="-11921"/>
    <n v="0"/>
    <n v="11921"/>
    <n v="1861529"/>
  </r>
  <r>
    <s v="G"/>
    <n v="7"/>
    <n v="952"/>
    <n v="5"/>
    <n v="79434135"/>
    <s v="DIAZ JIMENEZ CARLOS ORLANDO             "/>
    <x v="21"/>
    <x v="21"/>
    <n v="20170215"/>
    <x v="1"/>
    <s v="PAGO NOMINA RESERVA RED DE DATOS DE DIFERENTES CPS"/>
    <n v="-12341"/>
    <n v="0"/>
    <n v="12341"/>
    <n v="1861529"/>
  </r>
  <r>
    <s v="G"/>
    <n v="7"/>
    <n v="952"/>
    <n v="6"/>
    <n v="79434135"/>
    <s v="DIAZ JIMENEZ CARLOS ORLANDO             "/>
    <x v="23"/>
    <x v="23"/>
    <n v="20170215"/>
    <x v="1"/>
    <s v="PAGO NOMINA RESERVA RED DE DATOS DE DIFERENTES CPS"/>
    <n v="-24681"/>
    <n v="0"/>
    <n v="24681"/>
    <n v="1861529"/>
  </r>
  <r>
    <s v="G"/>
    <n v="7"/>
    <n v="953"/>
    <n v="1"/>
    <n v="1030554331"/>
    <s v="ESTRADA PORRAS DIDEGO ALBERTO           "/>
    <x v="0"/>
    <x v="0"/>
    <n v="20170215"/>
    <x v="1"/>
    <s v="PAGO NOMINA RESERVA RED DE DATOS DE DIFERENTES CPS"/>
    <n v="-1339861"/>
    <n v="0"/>
    <n v="1339861"/>
    <n v="0"/>
  </r>
  <r>
    <s v="G"/>
    <n v="7"/>
    <n v="953"/>
    <n v="2"/>
    <n v="1030554331"/>
    <s v="ESTRADA PORRAS DIDEGO ALBERTO           "/>
    <x v="6"/>
    <x v="6"/>
    <n v="20170215"/>
    <x v="1"/>
    <s v="PAGO NOMINA RESERVA RED DE DATOS DE DIFERENTES CPS"/>
    <n v="1378910"/>
    <n v="1378910"/>
    <n v="0"/>
    <n v="0"/>
  </r>
  <r>
    <s v="G"/>
    <n v="7"/>
    <n v="953"/>
    <n v="3"/>
    <n v="1030554331"/>
    <s v="ESTRADA PORRAS DIDEGO ALBERTO           "/>
    <x v="22"/>
    <x v="22"/>
    <n v="20170215"/>
    <x v="1"/>
    <s v="PAGO NOMINA RESERVA RED DE DATOS DE DIFERENTES CPS"/>
    <n v="-4372"/>
    <n v="0"/>
    <n v="4372"/>
    <n v="1378910"/>
  </r>
  <r>
    <s v="G"/>
    <n v="7"/>
    <n v="953"/>
    <n v="4"/>
    <n v="1030554331"/>
    <s v="ESTRADA PORRAS DIDEGO ALBERTO           "/>
    <x v="20"/>
    <x v="20"/>
    <n v="20170215"/>
    <x v="1"/>
    <s v="PAGO NOMINA RESERVA RED DE DATOS DE DIFERENTES CPS"/>
    <n v="-8446"/>
    <n v="0"/>
    <n v="8446"/>
    <n v="1378910"/>
  </r>
  <r>
    <s v="G"/>
    <n v="7"/>
    <n v="953"/>
    <n v="5"/>
    <n v="1030554331"/>
    <s v="ESTRADA PORRAS DIDEGO ALBERTO           "/>
    <x v="21"/>
    <x v="21"/>
    <n v="20170215"/>
    <x v="1"/>
    <s v="PAGO NOMINA RESERVA RED DE DATOS DE DIFERENTES CPS"/>
    <n v="-8744"/>
    <n v="0"/>
    <n v="8744"/>
    <n v="1378910"/>
  </r>
  <r>
    <s v="G"/>
    <n v="7"/>
    <n v="953"/>
    <n v="6"/>
    <n v="1030554331"/>
    <s v="ESTRADA PORRAS DIDEGO ALBERTO           "/>
    <x v="23"/>
    <x v="23"/>
    <n v="20170215"/>
    <x v="1"/>
    <s v="PAGO NOMINA RESERVA RED DE DATOS DE DIFERENTES CPS"/>
    <n v="-17487"/>
    <n v="0"/>
    <n v="17487"/>
    <n v="1378910"/>
  </r>
  <r>
    <s v="G"/>
    <n v="7"/>
    <n v="954"/>
    <n v="1"/>
    <n v="79672769"/>
    <s v="GUERRERO SANCHEZ JULIAN ENRIQUE         "/>
    <x v="1"/>
    <x v="1"/>
    <n v="20170215"/>
    <x v="1"/>
    <s v="HONORARIOS                                        "/>
    <n v="2114329"/>
    <n v="2114329"/>
    <n v="0"/>
    <n v="0"/>
  </r>
  <r>
    <s v="G"/>
    <n v="7"/>
    <n v="954"/>
    <n v="2"/>
    <n v="79672769"/>
    <s v="GUERRERO SANCHEZ JULIAN ENRIQUE         "/>
    <x v="20"/>
    <x v="20"/>
    <n v="20170215"/>
    <x v="1"/>
    <s v="RETEICA 9 66 X MIL TESORERIA GENERAL              "/>
    <n v="-13540"/>
    <n v="0"/>
    <n v="13540"/>
    <n v="1401697"/>
  </r>
  <r>
    <s v="G"/>
    <n v="7"/>
    <n v="954"/>
    <n v="3"/>
    <n v="79672769"/>
    <s v="GUERRERO SANCHEZ JULIAN ENRIQUE         "/>
    <x v="21"/>
    <x v="21"/>
    <n v="20170215"/>
    <x v="1"/>
    <s v="ESTAMPILLA UD-TRAB INDEPENDIENTE TES GRAL         "/>
    <n v="-14017"/>
    <n v="0"/>
    <n v="14017"/>
    <n v="1401697"/>
  </r>
  <r>
    <s v="G"/>
    <n v="7"/>
    <n v="954"/>
    <n v="4"/>
    <n v="79672769"/>
    <s v="GUERRERO SANCHEZ JULIAN ENRIQUE         "/>
    <x v="22"/>
    <x v="22"/>
    <n v="20170215"/>
    <x v="1"/>
    <s v="ESTAMPILLA PROCULTURA TRAB INDEPENDIENTE TES GRAL "/>
    <n v="-7008"/>
    <n v="0"/>
    <n v="7008"/>
    <n v="1401697"/>
  </r>
  <r>
    <s v="G"/>
    <n v="7"/>
    <n v="954"/>
    <n v="5"/>
    <n v="79672769"/>
    <s v="GUERRERO SANCHEZ JULIAN ENRIQUE         "/>
    <x v="23"/>
    <x v="23"/>
    <n v="20170215"/>
    <x v="1"/>
    <s v="PRO ADULTO MAYOR ACUERDO 645 2016 TES GENERAL 2%  "/>
    <n v="-28034"/>
    <n v="0"/>
    <n v="28034"/>
    <n v="1401697"/>
  </r>
  <r>
    <s v="G"/>
    <n v="7"/>
    <n v="954"/>
    <n v="6"/>
    <n v="79672769"/>
    <s v="GUERRERO SANCHEZ JULIAN ENRIQUE         "/>
    <x v="36"/>
    <x v="35"/>
    <n v="20170215"/>
    <x v="1"/>
    <s v="LIBRANZAS                                         "/>
    <n v="-623210"/>
    <n v="0"/>
    <n v="623210"/>
    <n v="0"/>
  </r>
  <r>
    <s v="G"/>
    <n v="7"/>
    <n v="954"/>
    <n v="7"/>
    <n v="79672769"/>
    <s v="GUERRERO SANCHEZ JULIAN ENRIQUE         "/>
    <x v="0"/>
    <x v="0"/>
    <n v="20170215"/>
    <x v="1"/>
    <s v="OCCIDENTE 81462-6 NOMINA                          "/>
    <n v="-1428520"/>
    <n v="0"/>
    <n v="1428520"/>
    <n v="0"/>
  </r>
  <r>
    <s v="G"/>
    <n v="7"/>
    <n v="954"/>
    <n v="8"/>
    <n v="79672769"/>
    <s v="GUERRERO SANCHEZ JULIAN ENRIQUE         "/>
    <x v="36"/>
    <x v="35"/>
    <n v="20170215"/>
    <x v="1"/>
    <s v="LIBRANZAS                                         "/>
    <n v="623210"/>
    <n v="623210"/>
    <n v="0"/>
    <n v="0"/>
  </r>
  <r>
    <s v="G"/>
    <n v="7"/>
    <n v="954"/>
    <n v="9"/>
    <n v="860007660"/>
    <s v="HELM BANK S A                           "/>
    <x v="0"/>
    <x v="0"/>
    <n v="20170215"/>
    <x v="1"/>
    <s v="OCCIDENTE 81462-6 NOMINA                          "/>
    <n v="-623210"/>
    <n v="0"/>
    <n v="623210"/>
    <n v="0"/>
  </r>
  <r>
    <s v="G"/>
    <n v="7"/>
    <n v="955"/>
    <n v="1"/>
    <n v="80038553"/>
    <s v="GUTIERREZ MOLINA RAUL EDUARDO           "/>
    <x v="0"/>
    <x v="0"/>
    <n v="20170215"/>
    <x v="1"/>
    <s v="PAGO NOMINA RESERVA RED DE DATOS DE DIFERENTES CPS"/>
    <n v="-309713"/>
    <n v="0"/>
    <n v="309713"/>
    <n v="0"/>
  </r>
  <r>
    <s v="G"/>
    <n v="7"/>
    <n v="955"/>
    <n v="2"/>
    <n v="80038553"/>
    <s v="GUTIERREZ MOLINA RAUL EDUARDO           "/>
    <x v="1"/>
    <x v="1"/>
    <n v="20170215"/>
    <x v="1"/>
    <s v="PAGO NOMINA RESERVA RED DE DATOS DE DIFERENTES CPS"/>
    <n v="317149"/>
    <n v="317149"/>
    <n v="0"/>
    <n v="0"/>
  </r>
  <r>
    <s v="G"/>
    <n v="7"/>
    <n v="955"/>
    <n v="3"/>
    <n v="80038553"/>
    <s v="GUTIERREZ MOLINA RAUL EDUARDO           "/>
    <x v="22"/>
    <x v="22"/>
    <n v="20170215"/>
    <x v="1"/>
    <s v="PAGO NOMINA RESERVA RED DE DATOS DE DIFERENTES CPS"/>
    <n v="-833"/>
    <n v="0"/>
    <n v="833"/>
    <n v="317149"/>
  </r>
  <r>
    <s v="G"/>
    <n v="7"/>
    <n v="955"/>
    <n v="4"/>
    <n v="80038553"/>
    <s v="GUTIERREZ MOLINA RAUL EDUARDO           "/>
    <x v="20"/>
    <x v="20"/>
    <n v="20170215"/>
    <x v="1"/>
    <s v="PAGO NOMINA RESERVA RED DE DATOS DE DIFERENTES CPS"/>
    <n v="-1608"/>
    <n v="0"/>
    <n v="1608"/>
    <n v="317149"/>
  </r>
  <r>
    <s v="G"/>
    <n v="7"/>
    <n v="955"/>
    <n v="5"/>
    <n v="80038553"/>
    <s v="GUTIERREZ MOLINA RAUL EDUARDO           "/>
    <x v="21"/>
    <x v="21"/>
    <n v="20170215"/>
    <x v="1"/>
    <s v="PAGO NOMINA RESERVA RED DE DATOS DE DIFERENTES CPS"/>
    <n v="-1665"/>
    <n v="0"/>
    <n v="1665"/>
    <n v="317149"/>
  </r>
  <r>
    <s v="G"/>
    <n v="7"/>
    <n v="955"/>
    <n v="6"/>
    <n v="80038553"/>
    <s v="GUTIERREZ MOLINA RAUL EDUARDO           "/>
    <x v="23"/>
    <x v="23"/>
    <n v="20170215"/>
    <x v="1"/>
    <s v="PAGO NOMINA RESERVA RED DE DATOS DE DIFERENTES CPS"/>
    <n v="-3330"/>
    <n v="0"/>
    <n v="3330"/>
    <n v="317149"/>
  </r>
  <r>
    <s v="G"/>
    <n v="7"/>
    <n v="956"/>
    <n v="1"/>
    <n v="80038553"/>
    <s v="GUTIERREZ MOLINA RAUL EDUARDO           "/>
    <x v="0"/>
    <x v="0"/>
    <n v="20170215"/>
    <x v="1"/>
    <s v="PAGO NOMINA RESERVA RED DE DATOS DE DIFERENTES CPS"/>
    <n v="-2769838"/>
    <n v="0"/>
    <n v="2769838"/>
    <n v="0"/>
  </r>
  <r>
    <s v="G"/>
    <n v="7"/>
    <n v="956"/>
    <n v="2"/>
    <n v="80038553"/>
    <s v="GUTIERREZ MOLINA RAUL EDUARDO           "/>
    <x v="1"/>
    <x v="1"/>
    <n v="20170215"/>
    <x v="1"/>
    <s v="PAGO NOMINA RESERVA RED DE DATOS DE DIFERENTES CPS"/>
    <n v="2854344"/>
    <n v="2854344"/>
    <n v="0"/>
    <n v="0"/>
  </r>
  <r>
    <s v="G"/>
    <n v="7"/>
    <n v="956"/>
    <n v="3"/>
    <n v="80038553"/>
    <s v="GUTIERREZ MOLINA RAUL EDUARDO           "/>
    <x v="22"/>
    <x v="22"/>
    <n v="20170215"/>
    <x v="1"/>
    <s v="PAGO NOMINA RESERVA RED DE DATOS DE DIFERENTES CPS"/>
    <n v="-9461"/>
    <n v="0"/>
    <n v="9461"/>
    <n v="2854344"/>
  </r>
  <r>
    <s v="G"/>
    <n v="7"/>
    <n v="956"/>
    <n v="4"/>
    <n v="80038553"/>
    <s v="GUTIERREZ MOLINA RAUL EDUARDO           "/>
    <x v="20"/>
    <x v="20"/>
    <n v="20170215"/>
    <x v="1"/>
    <s v="PAGO NOMINA RESERVA RED DE DATOS DE DIFERENTES CPS"/>
    <n v="-18279"/>
    <n v="0"/>
    <n v="18279"/>
    <n v="2854344"/>
  </r>
  <r>
    <s v="G"/>
    <n v="7"/>
    <n v="956"/>
    <n v="5"/>
    <n v="80038553"/>
    <s v="GUTIERREZ MOLINA RAUL EDUARDO           "/>
    <x v="21"/>
    <x v="21"/>
    <n v="20170215"/>
    <x v="1"/>
    <s v="PAGO NOMINA RESERVA RED DE DATOS DE DIFERENTES CPS"/>
    <n v="-18922"/>
    <n v="0"/>
    <n v="18922"/>
    <n v="2854344"/>
  </r>
  <r>
    <s v="G"/>
    <n v="7"/>
    <n v="956"/>
    <n v="6"/>
    <n v="80038553"/>
    <s v="GUTIERREZ MOLINA RAUL EDUARDO           "/>
    <x v="23"/>
    <x v="23"/>
    <n v="20170215"/>
    <x v="1"/>
    <s v="PAGO NOMINA RESERVA RED DE DATOS DE DIFERENTES CPS"/>
    <n v="-37844"/>
    <n v="0"/>
    <n v="37844"/>
    <n v="2854344"/>
  </r>
  <r>
    <s v="G"/>
    <n v="7"/>
    <n v="957"/>
    <n v="1"/>
    <n v="80778070"/>
    <s v="HOYOS LINARES MARIO ALEXANDER           "/>
    <x v="0"/>
    <x v="0"/>
    <n v="20170215"/>
    <x v="1"/>
    <s v="PAGO NOMINA RESERVA RED DE DATOS DE DIFERENTES CPS"/>
    <n v="-1273218"/>
    <n v="0"/>
    <n v="1273218"/>
    <n v="0"/>
  </r>
  <r>
    <s v="G"/>
    <n v="7"/>
    <n v="957"/>
    <n v="2"/>
    <n v="80778070"/>
    <s v="HOYOS LINARES MARIO ALEXANDER           "/>
    <x v="6"/>
    <x v="6"/>
    <n v="20170215"/>
    <x v="1"/>
    <s v="PAGO NOMINA RESERVA RED DE DATOS DE DIFERENTES CPS"/>
    <n v="1309964"/>
    <n v="1309964"/>
    <n v="0"/>
    <n v="0"/>
  </r>
  <r>
    <s v="G"/>
    <n v="7"/>
    <n v="957"/>
    <n v="3"/>
    <n v="80778070"/>
    <s v="HOYOS LINARES MARIO ALEXANDER           "/>
    <x v="22"/>
    <x v="22"/>
    <n v="20170215"/>
    <x v="1"/>
    <s v="PAGO NOMINA RESERVA RED DE DATOS DE DIFERENTES CPS"/>
    <n v="-4114"/>
    <n v="0"/>
    <n v="4114"/>
    <n v="1309964"/>
  </r>
  <r>
    <s v="G"/>
    <n v="7"/>
    <n v="957"/>
    <n v="4"/>
    <n v="80778070"/>
    <s v="HOYOS LINARES MARIO ALEXANDER           "/>
    <x v="20"/>
    <x v="20"/>
    <n v="20170215"/>
    <x v="1"/>
    <s v="PAGO NOMINA RESERVA RED DE DATOS DE DIFERENTES CPS"/>
    <n v="-7948"/>
    <n v="0"/>
    <n v="7948"/>
    <n v="1309964"/>
  </r>
  <r>
    <s v="G"/>
    <n v="7"/>
    <n v="957"/>
    <n v="5"/>
    <n v="80778070"/>
    <s v="HOYOS LINARES MARIO ALEXANDER           "/>
    <x v="21"/>
    <x v="21"/>
    <n v="20170215"/>
    <x v="1"/>
    <s v="PAGO NOMINA RESERVA RED DE DATOS DE DIFERENTES CPS"/>
    <n v="-8228"/>
    <n v="0"/>
    <n v="8228"/>
    <n v="1309964"/>
  </r>
  <r>
    <s v="G"/>
    <n v="7"/>
    <n v="957"/>
    <n v="6"/>
    <n v="80778070"/>
    <s v="HOYOS LINARES MARIO ALEXANDER           "/>
    <x v="23"/>
    <x v="23"/>
    <n v="20170215"/>
    <x v="1"/>
    <s v="PAGO NOMINA RESERVA RED DE DATOS DE DIFERENTES CPS"/>
    <n v="-16456"/>
    <n v="0"/>
    <n v="16456"/>
    <n v="1309964"/>
  </r>
  <r>
    <s v="G"/>
    <n v="7"/>
    <n v="958"/>
    <n v="1"/>
    <n v="1024558512"/>
    <s v="LEON CUERVO CAMILO ANDRES               "/>
    <x v="0"/>
    <x v="0"/>
    <n v="20170215"/>
    <x v="1"/>
    <s v="PAGO NOMINA RESERVA RED DE DATOS DE DIFERENTES CPS"/>
    <n v="-201986"/>
    <n v="0"/>
    <n v="201986"/>
    <n v="0"/>
  </r>
  <r>
    <s v="G"/>
    <n v="7"/>
    <n v="958"/>
    <n v="2"/>
    <n v="1024558512"/>
    <s v="LEON CUERVO CAMILO ANDRES               "/>
    <x v="6"/>
    <x v="6"/>
    <n v="20170215"/>
    <x v="1"/>
    <s v="PAGO NOMINA RESERVA RED DE DATOS DE DIFERENTES CPS"/>
    <n v="206836"/>
    <n v="206836"/>
    <n v="0"/>
    <n v="0"/>
  </r>
  <r>
    <s v="G"/>
    <n v="7"/>
    <n v="958"/>
    <n v="3"/>
    <n v="1024558512"/>
    <s v="LEON CUERVO CAMILO ANDRES               "/>
    <x v="22"/>
    <x v="22"/>
    <n v="20170215"/>
    <x v="1"/>
    <s v="PAGO NOMINA RESERVA RED DE DATOS DE DIFERENTES CPS"/>
    <n v="-543"/>
    <n v="0"/>
    <n v="543"/>
    <n v="206836"/>
  </r>
  <r>
    <s v="G"/>
    <n v="7"/>
    <n v="958"/>
    <n v="4"/>
    <n v="1024558512"/>
    <s v="LEON CUERVO CAMILO ANDRES               "/>
    <x v="20"/>
    <x v="20"/>
    <n v="20170215"/>
    <x v="1"/>
    <s v="PAGO NOMINA RESERVA RED DE DATOS DE DIFERENTES CPS"/>
    <n v="-1049"/>
    <n v="0"/>
    <n v="1049"/>
    <n v="206836"/>
  </r>
  <r>
    <s v="G"/>
    <n v="7"/>
    <n v="958"/>
    <n v="5"/>
    <n v="1024558512"/>
    <s v="LEON CUERVO CAMILO ANDRES               "/>
    <x v="21"/>
    <x v="21"/>
    <n v="20170215"/>
    <x v="1"/>
    <s v="PAGO NOMINA RESERVA RED DE DATOS DE DIFERENTES CPS"/>
    <n v="-1086"/>
    <n v="0"/>
    <n v="1086"/>
    <n v="206836"/>
  </r>
  <r>
    <s v="G"/>
    <n v="7"/>
    <n v="958"/>
    <n v="6"/>
    <n v="1024558512"/>
    <s v="LEON CUERVO CAMILO ANDRES               "/>
    <x v="23"/>
    <x v="23"/>
    <n v="20170215"/>
    <x v="1"/>
    <s v="PAGO NOMINA RESERVA RED DE DATOS DE DIFERENTES CPS"/>
    <n v="-2172"/>
    <n v="0"/>
    <n v="2172"/>
    <n v="206836"/>
  </r>
  <r>
    <s v="G"/>
    <n v="7"/>
    <n v="959"/>
    <n v="1"/>
    <n v="1024558512"/>
    <s v="LEON CUERVO CAMILO ANDRES               "/>
    <x v="0"/>
    <x v="0"/>
    <n v="20170215"/>
    <x v="1"/>
    <s v="PAGO NOMINA RESERVA RED DE DATOS DE DIFERENTES CPS"/>
    <n v="-1806416"/>
    <n v="0"/>
    <n v="1806416"/>
    <n v="0"/>
  </r>
  <r>
    <s v="G"/>
    <n v="7"/>
    <n v="959"/>
    <n v="2"/>
    <n v="1024558512"/>
    <s v="LEON CUERVO CAMILO ANDRES               "/>
    <x v="6"/>
    <x v="6"/>
    <n v="20170215"/>
    <x v="1"/>
    <s v="PAGO NOMINA RESERVA RED DE DATOS DE DIFERENTES CPS"/>
    <n v="1861529"/>
    <n v="1861529"/>
    <n v="0"/>
    <n v="0"/>
  </r>
  <r>
    <s v="G"/>
    <n v="7"/>
    <n v="959"/>
    <n v="3"/>
    <n v="1024558512"/>
    <s v="LEON CUERVO CAMILO ANDRES               "/>
    <x v="22"/>
    <x v="22"/>
    <n v="20170215"/>
    <x v="1"/>
    <s v="PAGO NOMINA RESERVA RED DE DATOS DE DIFERENTES CPS"/>
    <n v="-6170"/>
    <n v="0"/>
    <n v="6170"/>
    <n v="1861529"/>
  </r>
  <r>
    <s v="G"/>
    <n v="7"/>
    <n v="959"/>
    <n v="4"/>
    <n v="1024558512"/>
    <s v="LEON CUERVO CAMILO ANDRES               "/>
    <x v="20"/>
    <x v="20"/>
    <n v="20170215"/>
    <x v="1"/>
    <s v="PAGO NOMINA RESERVA RED DE DATOS DE DIFERENTES CPS"/>
    <n v="-11921"/>
    <n v="0"/>
    <n v="11921"/>
    <n v="1861529"/>
  </r>
  <r>
    <s v="G"/>
    <n v="7"/>
    <n v="959"/>
    <n v="5"/>
    <n v="1024558512"/>
    <s v="LEON CUERVO CAMILO ANDRES               "/>
    <x v="21"/>
    <x v="21"/>
    <n v="20170215"/>
    <x v="1"/>
    <s v="PAGO NOMINA RESERVA RED DE DATOS DE DIFERENTES CPS"/>
    <n v="-12341"/>
    <n v="0"/>
    <n v="12341"/>
    <n v="1861529"/>
  </r>
  <r>
    <s v="G"/>
    <n v="7"/>
    <n v="959"/>
    <n v="6"/>
    <n v="1024558512"/>
    <s v="LEON CUERVO CAMILO ANDRES               "/>
    <x v="23"/>
    <x v="23"/>
    <n v="20170215"/>
    <x v="1"/>
    <s v="PAGO NOMINA RESERVA RED DE DATOS DE DIFERENTES CPS"/>
    <n v="-24681"/>
    <n v="0"/>
    <n v="24681"/>
    <n v="1861529"/>
  </r>
  <r>
    <s v="G"/>
    <n v="7"/>
    <n v="960"/>
    <n v="1"/>
    <n v="80817546"/>
    <s v="LOZANO CONTRERAS RUBEN DARIO            "/>
    <x v="0"/>
    <x v="0"/>
    <n v="20170215"/>
    <x v="1"/>
    <s v="PAGO NOMINA RESERVA RED DE DATOS DE DIFERENTES CPS"/>
    <n v="-201987"/>
    <n v="0"/>
    <n v="201987"/>
    <n v="0"/>
  </r>
  <r>
    <s v="G"/>
    <n v="7"/>
    <n v="960"/>
    <n v="2"/>
    <n v="80817546"/>
    <s v="LOZANO CONTRERAS RUBEN DARIO            "/>
    <x v="6"/>
    <x v="6"/>
    <n v="20170215"/>
    <x v="1"/>
    <s v="PAGO NOMINA RESERVA RED DE DATOS DE DIFERENTES CPS"/>
    <n v="206837"/>
    <n v="206837"/>
    <n v="0"/>
    <n v="0"/>
  </r>
  <r>
    <s v="G"/>
    <n v="7"/>
    <n v="960"/>
    <n v="3"/>
    <n v="80817546"/>
    <s v="LOZANO CONTRERAS RUBEN DARIO            "/>
    <x v="22"/>
    <x v="22"/>
    <n v="20170215"/>
    <x v="1"/>
    <s v="PAGO NOMINA RESERVA RED DE DATOS DE DIFERENTES CPS"/>
    <n v="-543"/>
    <n v="0"/>
    <n v="543"/>
    <n v="206837"/>
  </r>
  <r>
    <s v="G"/>
    <n v="7"/>
    <n v="960"/>
    <n v="4"/>
    <n v="80817546"/>
    <s v="LOZANO CONTRERAS RUBEN DARIO            "/>
    <x v="20"/>
    <x v="20"/>
    <n v="20170215"/>
    <x v="1"/>
    <s v="PAGO NOMINA RESERVA RED DE DATOS DE DIFERENTES CPS"/>
    <n v="-1049"/>
    <n v="0"/>
    <n v="1049"/>
    <n v="206837"/>
  </r>
  <r>
    <s v="G"/>
    <n v="7"/>
    <n v="960"/>
    <n v="5"/>
    <n v="80817546"/>
    <s v="LOZANO CONTRERAS RUBEN DARIO            "/>
    <x v="21"/>
    <x v="21"/>
    <n v="20170215"/>
    <x v="1"/>
    <s v="PAGO NOMINA RESERVA RED DE DATOS DE DIFERENTES CPS"/>
    <n v="-1086"/>
    <n v="0"/>
    <n v="1086"/>
    <n v="206837"/>
  </r>
  <r>
    <s v="G"/>
    <n v="7"/>
    <n v="960"/>
    <n v="6"/>
    <n v="80817546"/>
    <s v="LOZANO CONTRERAS RUBEN DARIO            "/>
    <x v="23"/>
    <x v="23"/>
    <n v="20170215"/>
    <x v="1"/>
    <s v="PAGO NOMINA RESERVA RED DE DATOS DE DIFERENTES CPS"/>
    <n v="-2172"/>
    <n v="0"/>
    <n v="2172"/>
    <n v="206837"/>
  </r>
  <r>
    <s v="G"/>
    <n v="7"/>
    <n v="961"/>
    <n v="1"/>
    <n v="80817546"/>
    <s v="LOZANO CONTRERAS RUBEN DARIO            "/>
    <x v="0"/>
    <x v="0"/>
    <n v="20170215"/>
    <x v="1"/>
    <s v="PAGO NOMINA RESERVA RED DE DATOS DE DIFERENTES CPS"/>
    <n v="-2007127"/>
    <n v="0"/>
    <n v="2007127"/>
    <n v="0"/>
  </r>
  <r>
    <s v="G"/>
    <n v="7"/>
    <n v="961"/>
    <n v="2"/>
    <n v="80817546"/>
    <s v="LOZANO CONTRERAS RUBEN DARIO            "/>
    <x v="6"/>
    <x v="6"/>
    <n v="20170215"/>
    <x v="1"/>
    <s v="PAGO NOMINA RESERVA RED DE DATOS DE DIFERENTES CPS"/>
    <n v="2068365"/>
    <n v="2068365"/>
    <n v="0"/>
    <n v="0"/>
  </r>
  <r>
    <s v="G"/>
    <n v="7"/>
    <n v="961"/>
    <n v="3"/>
    <n v="80817546"/>
    <s v="LOZANO CONTRERAS RUBEN DARIO            "/>
    <x v="22"/>
    <x v="22"/>
    <n v="20170215"/>
    <x v="1"/>
    <s v="PAGO NOMINA RESERVA RED DE DATOS DE DIFERENTES CPS"/>
    <n v="-6856"/>
    <n v="0"/>
    <n v="6856"/>
    <n v="2068365"/>
  </r>
  <r>
    <s v="G"/>
    <n v="7"/>
    <n v="961"/>
    <n v="4"/>
    <n v="80817546"/>
    <s v="LOZANO CONTRERAS RUBEN DARIO            "/>
    <x v="20"/>
    <x v="20"/>
    <n v="20170215"/>
    <x v="1"/>
    <s v="PAGO NOMINA RESERVA RED DE DATOS DE DIFERENTES CPS"/>
    <n v="-13246"/>
    <n v="0"/>
    <n v="13246"/>
    <n v="2068365"/>
  </r>
  <r>
    <s v="G"/>
    <n v="7"/>
    <n v="961"/>
    <n v="5"/>
    <n v="80817546"/>
    <s v="LOZANO CONTRERAS RUBEN DARIO            "/>
    <x v="21"/>
    <x v="21"/>
    <n v="20170215"/>
    <x v="1"/>
    <s v="PAGO NOMINA RESERVA RED DE DATOS DE DIFERENTES CPS"/>
    <n v="-13712"/>
    <n v="0"/>
    <n v="13712"/>
    <n v="2068365"/>
  </r>
  <r>
    <s v="G"/>
    <n v="7"/>
    <n v="961"/>
    <n v="6"/>
    <n v="80817546"/>
    <s v="LOZANO CONTRERAS RUBEN DARIO            "/>
    <x v="23"/>
    <x v="23"/>
    <n v="20170215"/>
    <x v="1"/>
    <s v="PAGO NOMINA RESERVA RED DE DATOS DE DIFERENTES CPS"/>
    <n v="-27424"/>
    <n v="0"/>
    <n v="27424"/>
    <n v="2068365"/>
  </r>
  <r>
    <s v="G"/>
    <n v="7"/>
    <n v="962"/>
    <n v="1"/>
    <n v="79863703"/>
    <s v="MU･OZ ROJAS LUIS FERNANDO               "/>
    <x v="0"/>
    <x v="0"/>
    <n v="20170215"/>
    <x v="1"/>
    <s v="PAGO NOMINA RESERVA RED DE DATOS DE DIFERENTES CPS"/>
    <n v="-1539783"/>
    <n v="0"/>
    <n v="1539783"/>
    <n v="0"/>
  </r>
  <r>
    <s v="G"/>
    <n v="7"/>
    <n v="962"/>
    <n v="2"/>
    <n v="79863703"/>
    <s v="MU･OZ ROJAS LUIS FERNANDO               "/>
    <x v="1"/>
    <x v="1"/>
    <n v="20170215"/>
    <x v="1"/>
    <s v="PAGO NOMINA RESERVA RED DE DATOS DE DIFERENTES CPS"/>
    <n v="1585747"/>
    <n v="1585747"/>
    <n v="0"/>
    <n v="0"/>
  </r>
  <r>
    <s v="G"/>
    <n v="7"/>
    <n v="962"/>
    <n v="3"/>
    <n v="79863703"/>
    <s v="MU･OZ ROJAS LUIS FERNANDO               "/>
    <x v="22"/>
    <x v="22"/>
    <n v="20170215"/>
    <x v="1"/>
    <s v="PAGO NOMINA RESERVA RED DE DATOS DE DIFERENTES CPS"/>
    <n v="-5146"/>
    <n v="0"/>
    <n v="5146"/>
    <n v="1585747"/>
  </r>
  <r>
    <s v="G"/>
    <n v="7"/>
    <n v="962"/>
    <n v="4"/>
    <n v="79863703"/>
    <s v="MU･OZ ROJAS LUIS FERNANDO               "/>
    <x v="20"/>
    <x v="20"/>
    <n v="20170215"/>
    <x v="1"/>
    <s v="PAGO NOMINA RESERVA RED DE DATOS DE DIFERENTES CPS"/>
    <n v="-9942"/>
    <n v="0"/>
    <n v="9942"/>
    <n v="1585747"/>
  </r>
  <r>
    <s v="G"/>
    <n v="7"/>
    <n v="962"/>
    <n v="5"/>
    <n v="79863703"/>
    <s v="MU･OZ ROJAS LUIS FERNANDO               "/>
    <x v="21"/>
    <x v="21"/>
    <n v="20170215"/>
    <x v="1"/>
    <s v="PAGO NOMINA RESERVA RED DE DATOS DE DIFERENTES CPS"/>
    <n v="-10292"/>
    <n v="0"/>
    <n v="10292"/>
    <n v="1585747"/>
  </r>
  <r>
    <s v="G"/>
    <n v="7"/>
    <n v="962"/>
    <n v="6"/>
    <n v="79863703"/>
    <s v="MU･OZ ROJAS LUIS FERNANDO               "/>
    <x v="23"/>
    <x v="23"/>
    <n v="20170215"/>
    <x v="1"/>
    <s v="PAGO NOMINA RESERVA RED DE DATOS DE DIFERENTES CPS"/>
    <n v="-20584"/>
    <n v="0"/>
    <n v="20584"/>
    <n v="1585747"/>
  </r>
  <r>
    <s v="G"/>
    <n v="7"/>
    <n v="963"/>
    <n v="1"/>
    <n v="80851278"/>
    <s v="ORJUELA MORALES HERNAN DARIO            "/>
    <x v="0"/>
    <x v="0"/>
    <n v="20170215"/>
    <x v="1"/>
    <s v="PAGO NOMINA RESERVA RED DE DATOS DE DIFERENTES CPS"/>
    <n v="-206476"/>
    <n v="0"/>
    <n v="206476"/>
    <n v="0"/>
  </r>
  <r>
    <s v="G"/>
    <n v="7"/>
    <n v="963"/>
    <n v="2"/>
    <n v="80851278"/>
    <s v="ORJUELA MORALES HERNAN DARIO            "/>
    <x v="1"/>
    <x v="1"/>
    <n v="20170215"/>
    <x v="1"/>
    <s v="PAGO NOMINA RESERVA RED DE DATOS DE DIFERENTES CPS"/>
    <n v="211433"/>
    <n v="211433"/>
    <n v="0"/>
    <n v="0"/>
  </r>
  <r>
    <s v="G"/>
    <n v="7"/>
    <n v="963"/>
    <n v="3"/>
    <n v="80851278"/>
    <s v="ORJUELA MORALES HERNAN DARIO            "/>
    <x v="22"/>
    <x v="22"/>
    <n v="20170215"/>
    <x v="1"/>
    <s v="PAGO NOMINA RESERVA RED DE DATOS DE DIFERENTES CPS"/>
    <n v="-555"/>
    <n v="0"/>
    <n v="555"/>
    <n v="211433"/>
  </r>
  <r>
    <s v="G"/>
    <n v="7"/>
    <n v="963"/>
    <n v="4"/>
    <n v="80851278"/>
    <s v="ORJUELA MORALES HERNAN DARIO            "/>
    <x v="20"/>
    <x v="20"/>
    <n v="20170215"/>
    <x v="1"/>
    <s v="PAGO NOMINA RESERVA RED DE DATOS DE DIFERENTES CPS"/>
    <n v="-1072"/>
    <n v="0"/>
    <n v="1072"/>
    <n v="211433"/>
  </r>
  <r>
    <s v="G"/>
    <n v="7"/>
    <n v="963"/>
    <n v="5"/>
    <n v="80851278"/>
    <s v="ORJUELA MORALES HERNAN DARIO            "/>
    <x v="21"/>
    <x v="21"/>
    <n v="20170215"/>
    <x v="1"/>
    <s v="PAGO NOMINA RESERVA RED DE DATOS DE DIFERENTES CPS"/>
    <n v="-1110"/>
    <n v="0"/>
    <n v="1110"/>
    <n v="211433"/>
  </r>
  <r>
    <s v="G"/>
    <n v="7"/>
    <n v="963"/>
    <n v="6"/>
    <n v="80851278"/>
    <s v="ORJUELA MORALES HERNAN DARIO            "/>
    <x v="23"/>
    <x v="23"/>
    <n v="20170215"/>
    <x v="1"/>
    <s v="PAGO NOMINA RESERVA RED DE DATOS DE DIFERENTES CPS"/>
    <n v="-2220"/>
    <n v="0"/>
    <n v="2220"/>
    <n v="211433"/>
  </r>
  <r>
    <s v="G"/>
    <n v="7"/>
    <n v="964"/>
    <n v="1"/>
    <n v="80851278"/>
    <s v="ORJUELA MORALES HERNAN DARIO            "/>
    <x v="0"/>
    <x v="0"/>
    <n v="20170215"/>
    <x v="1"/>
    <s v="PAGO NOMINA RESERVA RED DE DATOS DE DIFERENTES CPS"/>
    <n v="-1335419"/>
    <n v="0"/>
    <n v="1335419"/>
    <n v="0"/>
  </r>
  <r>
    <s v="G"/>
    <n v="7"/>
    <n v="964"/>
    <n v="2"/>
    <n v="80851278"/>
    <s v="ORJUELA MORALES HERNAN DARIO            "/>
    <x v="1"/>
    <x v="1"/>
    <n v="20170215"/>
    <x v="1"/>
    <s v="PAGO NOMINA RESERVA RED DE DATOS DE DIFERENTES CPS"/>
    <n v="1374314"/>
    <n v="1374314"/>
    <n v="0"/>
    <n v="0"/>
  </r>
  <r>
    <s v="G"/>
    <n v="7"/>
    <n v="964"/>
    <n v="3"/>
    <n v="80851278"/>
    <s v="ORJUELA MORALES HERNAN DARIO            "/>
    <x v="22"/>
    <x v="22"/>
    <n v="20170215"/>
    <x v="1"/>
    <s v="PAGO NOMINA RESERVA RED DE DATOS DE DIFERENTES CPS"/>
    <n v="-4355"/>
    <n v="0"/>
    <n v="4355"/>
    <n v="1374314"/>
  </r>
  <r>
    <s v="G"/>
    <n v="7"/>
    <n v="964"/>
    <n v="4"/>
    <n v="80851278"/>
    <s v="ORJUELA MORALES HERNAN DARIO            "/>
    <x v="20"/>
    <x v="20"/>
    <n v="20170215"/>
    <x v="1"/>
    <s v="PAGO NOMINA RESERVA RED DE DATOS DE DIFERENTES CPS"/>
    <n v="-8413"/>
    <n v="0"/>
    <n v="8413"/>
    <n v="1374314"/>
  </r>
  <r>
    <s v="G"/>
    <n v="7"/>
    <n v="964"/>
    <n v="5"/>
    <n v="80851278"/>
    <s v="ORJUELA MORALES HERNAN DARIO            "/>
    <x v="21"/>
    <x v="21"/>
    <n v="20170215"/>
    <x v="1"/>
    <s v="PAGO NOMINA RESERVA RED DE DATOS DE DIFERENTES CPS"/>
    <n v="-8709"/>
    <n v="0"/>
    <n v="8709"/>
    <n v="1374314"/>
  </r>
  <r>
    <s v="G"/>
    <n v="7"/>
    <n v="964"/>
    <n v="6"/>
    <n v="80851278"/>
    <s v="ORJUELA MORALES HERNAN DARIO            "/>
    <x v="23"/>
    <x v="23"/>
    <n v="20170215"/>
    <x v="1"/>
    <s v="PAGO NOMINA RESERVA RED DE DATOS DE DIFERENTES CPS"/>
    <n v="-17418"/>
    <n v="0"/>
    <n v="17418"/>
    <n v="1374314"/>
  </r>
  <r>
    <s v="G"/>
    <n v="7"/>
    <n v="965"/>
    <n v="1"/>
    <n v="1032362548"/>
    <s v="PRIETO MARTINEZ CRISTIAN ARCANGEL       "/>
    <x v="0"/>
    <x v="0"/>
    <n v="20170215"/>
    <x v="1"/>
    <s v="PAGO NOMINA RESERVA RED DE DATOS DE DIFERENTES CPS"/>
    <n v="-134658"/>
    <n v="0"/>
    <n v="134658"/>
    <n v="0"/>
  </r>
  <r>
    <s v="G"/>
    <n v="7"/>
    <n v="965"/>
    <n v="2"/>
    <n v="1032362548"/>
    <s v="PRIETO MARTINEZ CRISTIAN ARCANGEL       "/>
    <x v="6"/>
    <x v="6"/>
    <n v="20170215"/>
    <x v="1"/>
    <s v="PAGO NOMINA RESERVA RED DE DATOS DE DIFERENTES CPS"/>
    <n v="137891"/>
    <n v="137891"/>
    <n v="0"/>
    <n v="0"/>
  </r>
  <r>
    <s v="G"/>
    <n v="7"/>
    <n v="965"/>
    <n v="3"/>
    <n v="1032362548"/>
    <s v="PRIETO MARTINEZ CRISTIAN ARCANGEL       "/>
    <x v="22"/>
    <x v="22"/>
    <n v="20170215"/>
    <x v="1"/>
    <s v="PAGO NOMINA RESERVA RED DE DATOS DE DIFERENTES CPS"/>
    <n v="-362"/>
    <n v="0"/>
    <n v="362"/>
    <n v="137891"/>
  </r>
  <r>
    <s v="G"/>
    <n v="7"/>
    <n v="965"/>
    <n v="4"/>
    <n v="1032362548"/>
    <s v="PRIETO MARTINEZ CRISTIAN ARCANGEL       "/>
    <x v="20"/>
    <x v="20"/>
    <n v="20170215"/>
    <x v="1"/>
    <s v="PAGO NOMINA RESERVA RED DE DATOS DE DIFERENTES CPS"/>
    <n v="-699"/>
    <n v="0"/>
    <n v="699"/>
    <n v="137891"/>
  </r>
  <r>
    <s v="G"/>
    <n v="7"/>
    <n v="965"/>
    <n v="5"/>
    <n v="1032362548"/>
    <s v="PRIETO MARTINEZ CRISTIAN ARCANGEL       "/>
    <x v="21"/>
    <x v="21"/>
    <n v="20170215"/>
    <x v="1"/>
    <s v="PAGO NOMINA RESERVA RED DE DATOS DE DIFERENTES CPS"/>
    <n v="-724"/>
    <n v="0"/>
    <n v="724"/>
    <n v="137891"/>
  </r>
  <r>
    <s v="G"/>
    <n v="7"/>
    <n v="965"/>
    <n v="6"/>
    <n v="1032362548"/>
    <s v="PRIETO MARTINEZ CRISTIAN ARCANGEL       "/>
    <x v="23"/>
    <x v="23"/>
    <n v="20170215"/>
    <x v="1"/>
    <s v="PAGO NOMINA RESERVA RED DE DATOS DE DIFERENTES CPS"/>
    <n v="-1448"/>
    <n v="0"/>
    <n v="1448"/>
    <n v="137891"/>
  </r>
  <r>
    <s v="G"/>
    <n v="7"/>
    <n v="966"/>
    <n v="1"/>
    <n v="1032362548"/>
    <s v="PRIETO MARTINEZ CRISTIAN ARCANGEL       "/>
    <x v="0"/>
    <x v="0"/>
    <n v="20170215"/>
    <x v="1"/>
    <s v="PAGO NOMINA RESERVA RED DE DATOS DE DIFERENTES CPS"/>
    <n v="-1873318"/>
    <n v="0"/>
    <n v="1873318"/>
    <n v="0"/>
  </r>
  <r>
    <s v="G"/>
    <n v="7"/>
    <n v="966"/>
    <n v="2"/>
    <n v="1032362548"/>
    <s v="PRIETO MARTINEZ CRISTIAN ARCANGEL       "/>
    <x v="6"/>
    <x v="6"/>
    <n v="20170215"/>
    <x v="1"/>
    <s v="PAGO NOMINA RESERVA RED DE DATOS DE DIFERENTES CPS"/>
    <n v="1930474"/>
    <n v="1930474"/>
    <n v="0"/>
    <n v="0"/>
  </r>
  <r>
    <s v="G"/>
    <n v="7"/>
    <n v="966"/>
    <n v="3"/>
    <n v="1032362548"/>
    <s v="PRIETO MARTINEZ CRISTIAN ARCANGEL       "/>
    <x v="22"/>
    <x v="22"/>
    <n v="20170215"/>
    <x v="1"/>
    <s v="PAGO NOMINA RESERVA RED DE DATOS DE DIFERENTES CPS"/>
    <n v="-6399"/>
    <n v="0"/>
    <n v="6399"/>
    <n v="1930474"/>
  </r>
  <r>
    <s v="G"/>
    <n v="7"/>
    <n v="966"/>
    <n v="4"/>
    <n v="1032362548"/>
    <s v="PRIETO MARTINEZ CRISTIAN ARCANGEL       "/>
    <x v="20"/>
    <x v="20"/>
    <n v="20170215"/>
    <x v="1"/>
    <s v="PAGO NOMINA RESERVA RED DE DATOS DE DIFERENTES CPS"/>
    <n v="-12363"/>
    <n v="0"/>
    <n v="12363"/>
    <n v="1930474"/>
  </r>
  <r>
    <s v="G"/>
    <n v="7"/>
    <n v="966"/>
    <n v="5"/>
    <n v="1032362548"/>
    <s v="PRIETO MARTINEZ CRISTIAN ARCANGEL       "/>
    <x v="21"/>
    <x v="21"/>
    <n v="20170215"/>
    <x v="1"/>
    <s v="PAGO NOMINA RESERVA RED DE DATOS DE DIFERENTES CPS"/>
    <n v="-12798"/>
    <n v="0"/>
    <n v="12798"/>
    <n v="1930474"/>
  </r>
  <r>
    <s v="G"/>
    <n v="7"/>
    <n v="966"/>
    <n v="6"/>
    <n v="1032362548"/>
    <s v="PRIETO MARTINEZ CRISTIAN ARCANGEL       "/>
    <x v="23"/>
    <x v="23"/>
    <n v="20170215"/>
    <x v="1"/>
    <s v="PAGO NOMINA RESERVA RED DE DATOS DE DIFERENTES CPS"/>
    <n v="-25596"/>
    <n v="0"/>
    <n v="25596"/>
    <n v="1930474"/>
  </r>
  <r>
    <s v="G"/>
    <n v="7"/>
    <n v="967"/>
    <n v="1"/>
    <n v="11252835"/>
    <s v="RODRIGUEZ ALVARO                        "/>
    <x v="0"/>
    <x v="0"/>
    <n v="20170215"/>
    <x v="1"/>
    <s v="PAGO NOMINA RESERVA RED DE DATOS DE DIFERENTES CPS"/>
    <n v="-103237"/>
    <n v="0"/>
    <n v="103237"/>
    <n v="0"/>
  </r>
  <r>
    <s v="G"/>
    <n v="7"/>
    <n v="967"/>
    <n v="2"/>
    <n v="11252835"/>
    <s v="RODRIGUEZ ALVARO                        "/>
    <x v="6"/>
    <x v="6"/>
    <n v="20170215"/>
    <x v="1"/>
    <s v="PAGO NOMINA RESERVA RED DE DATOS DE DIFERENTES CPS"/>
    <n v="105716"/>
    <n v="105716"/>
    <n v="0"/>
    <n v="0"/>
  </r>
  <r>
    <s v="G"/>
    <n v="7"/>
    <n v="967"/>
    <n v="3"/>
    <n v="11252835"/>
    <s v="RODRIGUEZ ALVARO                        "/>
    <x v="22"/>
    <x v="22"/>
    <n v="20170215"/>
    <x v="1"/>
    <s v="PAGO NOMINA RESERVA RED DE DATOS DE DIFERENTES CPS"/>
    <n v="-278"/>
    <n v="0"/>
    <n v="278"/>
    <n v="105716"/>
  </r>
  <r>
    <s v="G"/>
    <n v="7"/>
    <n v="967"/>
    <n v="4"/>
    <n v="11252835"/>
    <s v="RODRIGUEZ ALVARO                        "/>
    <x v="20"/>
    <x v="20"/>
    <n v="20170215"/>
    <x v="1"/>
    <s v="PAGO NOMINA RESERVA RED DE DATOS DE DIFERENTES CPS"/>
    <n v="-536"/>
    <n v="0"/>
    <n v="536"/>
    <n v="105716"/>
  </r>
  <r>
    <s v="G"/>
    <n v="7"/>
    <n v="967"/>
    <n v="5"/>
    <n v="11252835"/>
    <s v="RODRIGUEZ ALVARO                        "/>
    <x v="21"/>
    <x v="21"/>
    <n v="20170215"/>
    <x v="1"/>
    <s v="PAGO NOMINA RESERVA RED DE DATOS DE DIFERENTES CPS"/>
    <n v="-555"/>
    <n v="0"/>
    <n v="555"/>
    <n v="105716"/>
  </r>
  <r>
    <s v="G"/>
    <n v="7"/>
    <n v="967"/>
    <n v="6"/>
    <n v="11252835"/>
    <s v="RODRIGUEZ ALVARO                        "/>
    <x v="23"/>
    <x v="23"/>
    <n v="20170215"/>
    <x v="1"/>
    <s v="PAGO NOMINA RESERVA RED DE DATOS DE DIFERENTES CPS"/>
    <n v="-1110"/>
    <n v="0"/>
    <n v="1110"/>
    <n v="105716"/>
  </r>
  <r>
    <s v="G"/>
    <n v="7"/>
    <n v="968"/>
    <n v="1"/>
    <n v="11252835"/>
    <s v="RODRIGUEZ ALVARO                        "/>
    <x v="0"/>
    <x v="0"/>
    <n v="20170215"/>
    <x v="1"/>
    <s v="PAGO NOMINA RESERVA RED DE DATOS DE DIFERENTES CPS"/>
    <n v="-1437603"/>
    <n v="0"/>
    <n v="1437603"/>
    <n v="0"/>
  </r>
  <r>
    <s v="G"/>
    <n v="7"/>
    <n v="968"/>
    <n v="2"/>
    <n v="11252835"/>
    <s v="RODRIGUEZ ALVARO                        "/>
    <x v="6"/>
    <x v="6"/>
    <n v="20170215"/>
    <x v="1"/>
    <s v="PAGO NOMINA RESERVA RED DE DATOS DE DIFERENTES CPS"/>
    <n v="1480031"/>
    <n v="1480031"/>
    <n v="0"/>
    <n v="0"/>
  </r>
  <r>
    <s v="G"/>
    <n v="7"/>
    <n v="968"/>
    <n v="3"/>
    <n v="11252835"/>
    <s v="RODRIGUEZ ALVARO                        "/>
    <x v="22"/>
    <x v="22"/>
    <n v="20170215"/>
    <x v="1"/>
    <s v="PAGO NOMINA RESERVA RED DE DATOS DE DIFERENTES CPS"/>
    <n v="-4750"/>
    <n v="0"/>
    <n v="4750"/>
    <n v="1480031"/>
  </r>
  <r>
    <s v="G"/>
    <n v="7"/>
    <n v="968"/>
    <n v="4"/>
    <n v="11252835"/>
    <s v="RODRIGUEZ ALVARO                        "/>
    <x v="20"/>
    <x v="20"/>
    <n v="20170215"/>
    <x v="1"/>
    <s v="PAGO NOMINA RESERVA RED DE DATOS DE DIFERENTES CPS"/>
    <n v="-9177"/>
    <n v="0"/>
    <n v="9177"/>
    <n v="1480031"/>
  </r>
  <r>
    <s v="G"/>
    <n v="7"/>
    <n v="968"/>
    <n v="5"/>
    <n v="11252835"/>
    <s v="RODRIGUEZ ALVARO                        "/>
    <x v="21"/>
    <x v="21"/>
    <n v="20170215"/>
    <x v="1"/>
    <s v="PAGO NOMINA RESERVA RED DE DATOS DE DIFERENTES CPS"/>
    <n v="-9500"/>
    <n v="0"/>
    <n v="9500"/>
    <n v="1480031"/>
  </r>
  <r>
    <s v="G"/>
    <n v="7"/>
    <n v="968"/>
    <n v="6"/>
    <n v="11252835"/>
    <s v="RODRIGUEZ ALVARO                        "/>
    <x v="23"/>
    <x v="23"/>
    <n v="20170215"/>
    <x v="1"/>
    <s v="PAGO NOMINA RESERVA RED DE DATOS DE DIFERENTES CPS"/>
    <n v="-19001"/>
    <n v="0"/>
    <n v="19001"/>
    <n v="1480031"/>
  </r>
  <r>
    <s v="G"/>
    <n v="7"/>
    <n v="969"/>
    <n v="1"/>
    <n v="79687407"/>
    <s v="RUEDA ARTUNDUAGA CARLOS EDUARDO         "/>
    <x v="0"/>
    <x v="0"/>
    <n v="20170215"/>
    <x v="1"/>
    <s v="PAGO NOMINA RESERVA RED DE DATOS DE DIFERENTES CPS"/>
    <n v="-1761961"/>
    <n v="0"/>
    <n v="1761961"/>
    <n v="0"/>
  </r>
  <r>
    <s v="G"/>
    <n v="7"/>
    <n v="969"/>
    <n v="2"/>
    <n v="79687407"/>
    <s v="RUEDA ARTUNDUAGA CARLOS EDUARDO         "/>
    <x v="1"/>
    <x v="1"/>
    <n v="20170215"/>
    <x v="1"/>
    <s v="PAGO NOMINA RESERVA RED DE DATOS DE DIFERENTES CPS"/>
    <n v="1797179"/>
    <n v="1797179"/>
    <n v="0"/>
    <n v="0"/>
  </r>
  <r>
    <s v="G"/>
    <n v="7"/>
    <n v="969"/>
    <n v="3"/>
    <n v="79687407"/>
    <s v="RUEDA ARTUNDUAGA CARLOS EDUARDO         "/>
    <x v="22"/>
    <x v="22"/>
    <n v="20170215"/>
    <x v="1"/>
    <s v="PAGO NOMINA RESERVA RED DE DATOS DE DIFERENTES CPS"/>
    <n v="-5937"/>
    <n v="0"/>
    <n v="5937"/>
    <n v="1797179"/>
  </r>
  <r>
    <s v="G"/>
    <n v="7"/>
    <n v="969"/>
    <n v="4"/>
    <n v="79687407"/>
    <s v="RUEDA ARTUNDUAGA CARLOS EDUARDO         "/>
    <x v="20"/>
    <x v="20"/>
    <n v="20170215"/>
    <x v="1"/>
    <s v="PAGO NOMINA RESERVA RED DE DATOS DE DIFERENTES CPS"/>
    <n v="-11470"/>
    <n v="0"/>
    <n v="11470"/>
    <n v="1797179"/>
  </r>
  <r>
    <s v="G"/>
    <n v="7"/>
    <n v="969"/>
    <n v="5"/>
    <n v="79687407"/>
    <s v="RUEDA ARTUNDUAGA CARLOS EDUARDO         "/>
    <x v="21"/>
    <x v="21"/>
    <n v="20170215"/>
    <x v="1"/>
    <s v="PAGO NOMINA RESERVA RED DE DATOS DE DIFERENTES CPS"/>
    <n v="-11874"/>
    <n v="0"/>
    <n v="11874"/>
    <n v="1797179"/>
  </r>
  <r>
    <s v="G"/>
    <n v="7"/>
    <n v="969"/>
    <n v="6"/>
    <n v="79687407"/>
    <s v="RUEDA ARTUNDUAGA CARLOS EDUARDO         "/>
    <x v="32"/>
    <x v="31"/>
    <n v="20170215"/>
    <x v="1"/>
    <s v="PAGO NOMINA RESERVA RED DE DATOS DE DIFERENTES CPS"/>
    <n v="-5937"/>
    <n v="0"/>
    <n v="5937"/>
    <n v="1797179"/>
  </r>
  <r>
    <s v="G"/>
    <n v="7"/>
    <n v="970"/>
    <n v="1"/>
    <n v="1022926896"/>
    <s v="VILLAREAL DIAZ ANDERSON CAMILO          "/>
    <x v="0"/>
    <x v="0"/>
    <n v="20170215"/>
    <x v="1"/>
    <s v="PAGO NOMINA RESERVA RED DE DATOS DE DIFERENTES CPS"/>
    <n v="-1347292"/>
    <n v="0"/>
    <n v="1347292"/>
    <n v="0"/>
  </r>
  <r>
    <s v="G"/>
    <n v="7"/>
    <n v="970"/>
    <n v="2"/>
    <n v="1022926896"/>
    <s v="VILLAREAL DIAZ ANDERSON CAMILO          "/>
    <x v="1"/>
    <x v="1"/>
    <n v="20170215"/>
    <x v="1"/>
    <s v="PAGO NOMINA RESERVA RED DE DATOS DE DIFERENTES CPS"/>
    <n v="1374314"/>
    <n v="1374314"/>
    <n v="0"/>
    <n v="0"/>
  </r>
  <r>
    <s v="G"/>
    <n v="7"/>
    <n v="970"/>
    <n v="3"/>
    <n v="1022926896"/>
    <s v="VILLAREAL DIAZ ANDERSON CAMILO          "/>
    <x v="22"/>
    <x v="22"/>
    <n v="20170215"/>
    <x v="1"/>
    <s v="PAGO NOMINA RESERVA RED DE DATOS DE DIFERENTES CPS"/>
    <n v="-4555"/>
    <n v="0"/>
    <n v="4555"/>
    <n v="1374314"/>
  </r>
  <r>
    <s v="G"/>
    <n v="7"/>
    <n v="970"/>
    <n v="4"/>
    <n v="1022926896"/>
    <s v="VILLAREAL DIAZ ANDERSON CAMILO          "/>
    <x v="20"/>
    <x v="20"/>
    <n v="20170215"/>
    <x v="1"/>
    <s v="PAGO NOMINA RESERVA RED DE DATOS DE DIFERENTES CPS"/>
    <n v="-8801"/>
    <n v="0"/>
    <n v="8801"/>
    <n v="1374314"/>
  </r>
  <r>
    <s v="G"/>
    <n v="7"/>
    <n v="970"/>
    <n v="5"/>
    <n v="1022926896"/>
    <s v="VILLAREAL DIAZ ANDERSON CAMILO          "/>
    <x v="21"/>
    <x v="21"/>
    <n v="20170215"/>
    <x v="1"/>
    <s v="PAGO NOMINA RESERVA RED DE DATOS DE DIFERENTES CPS"/>
    <n v="-9111"/>
    <n v="0"/>
    <n v="9111"/>
    <n v="1374314"/>
  </r>
  <r>
    <s v="G"/>
    <n v="7"/>
    <n v="970"/>
    <n v="6"/>
    <n v="1022926896"/>
    <s v="VILLAREAL DIAZ ANDERSON CAMILO          "/>
    <x v="32"/>
    <x v="31"/>
    <n v="20170215"/>
    <x v="1"/>
    <s v="PAGO NOMINA RESERVA RED DE DATOS DE DIFERENTES CPS"/>
    <n v="-4555"/>
    <n v="0"/>
    <n v="4555"/>
    <n v="1374314"/>
  </r>
  <r>
    <s v="G"/>
    <n v="7"/>
    <n v="971"/>
    <n v="1"/>
    <n v="1022926896"/>
    <s v="VILLAREAL DIAZ ANDERSON CAMILO          "/>
    <x v="0"/>
    <x v="0"/>
    <n v="20170215"/>
    <x v="1"/>
    <s v="PAGO NOMINA RESERVA RED DE DATOS DE DIFERENTES CPS"/>
    <n v="-1743971"/>
    <n v="0"/>
    <n v="1743971"/>
    <n v="0"/>
  </r>
  <r>
    <s v="G"/>
    <n v="7"/>
    <n v="971"/>
    <n v="2"/>
    <n v="1022926896"/>
    <s v="VILLAREAL DIAZ ANDERSON CAMILO          "/>
    <x v="1"/>
    <x v="1"/>
    <n v="20170215"/>
    <x v="1"/>
    <s v="PAGO NOMINA RESERVA RED DE DATOS DE DIFERENTES CPS"/>
    <n v="1797179"/>
    <n v="1797179"/>
    <n v="0"/>
    <n v="0"/>
  </r>
  <r>
    <s v="G"/>
    <n v="7"/>
    <n v="971"/>
    <n v="3"/>
    <n v="1022926896"/>
    <s v="VILLAREAL DIAZ ANDERSON CAMILO          "/>
    <x v="22"/>
    <x v="22"/>
    <n v="20170215"/>
    <x v="1"/>
    <s v="PAGO NOMINA RESERVA RED DE DATOS DE DIFERENTES CPS"/>
    <n v="-5957"/>
    <n v="0"/>
    <n v="5957"/>
    <n v="1797179"/>
  </r>
  <r>
    <s v="G"/>
    <n v="7"/>
    <n v="971"/>
    <n v="4"/>
    <n v="1022926896"/>
    <s v="VILLAREAL DIAZ ANDERSON CAMILO          "/>
    <x v="20"/>
    <x v="20"/>
    <n v="20170215"/>
    <x v="1"/>
    <s v="PAGO NOMINA RESERVA RED DE DATOS DE DIFERENTES CPS"/>
    <n v="-11509"/>
    <n v="0"/>
    <n v="11509"/>
    <n v="1797179"/>
  </r>
  <r>
    <s v="G"/>
    <n v="7"/>
    <n v="971"/>
    <n v="5"/>
    <n v="1022926896"/>
    <s v="VILLAREAL DIAZ ANDERSON CAMILO          "/>
    <x v="21"/>
    <x v="21"/>
    <n v="20170215"/>
    <x v="1"/>
    <s v="PAGO NOMINA RESERVA RED DE DATOS DE DIFERENTES CPS"/>
    <n v="-11914"/>
    <n v="0"/>
    <n v="11914"/>
    <n v="1797179"/>
  </r>
  <r>
    <s v="G"/>
    <n v="7"/>
    <n v="971"/>
    <n v="6"/>
    <n v="1022926896"/>
    <s v="VILLAREAL DIAZ ANDERSON CAMILO          "/>
    <x v="23"/>
    <x v="23"/>
    <n v="20170215"/>
    <x v="1"/>
    <s v="PAGO NOMINA RESERVA RED DE DATOS DE DIFERENTES CPS"/>
    <n v="-23828"/>
    <n v="0"/>
    <n v="23828"/>
    <n v="1797179"/>
  </r>
  <r>
    <s v="G"/>
    <n v="7"/>
    <n v="972"/>
    <n v="1"/>
    <n v="6763573"/>
    <s v="GUERRERO PALACIOS JUSTO YESID           "/>
    <x v="2"/>
    <x v="2"/>
    <n v="20170215"/>
    <x v="1"/>
    <s v="CONTRATAR EL SERVICIO DE EMPASTE DE LOS ACTOS ADMI"/>
    <n v="-3112560"/>
    <n v="0"/>
    <n v="3112560"/>
    <n v="0"/>
  </r>
  <r>
    <s v="G"/>
    <n v="7"/>
    <n v="972"/>
    <n v="2"/>
    <n v="6763573"/>
    <s v="GUERRERO PALACIOS JUSTO YESID           "/>
    <x v="6"/>
    <x v="6"/>
    <n v="20170215"/>
    <x v="1"/>
    <s v="CONTRATAR EL SERVICIO DE EMPASTE DE LOS ACTOS ADMI"/>
    <n v="3476400"/>
    <n v="3476400"/>
    <n v="0"/>
    <n v="0"/>
  </r>
  <r>
    <s v="G"/>
    <n v="7"/>
    <n v="972"/>
    <n v="3"/>
    <n v="6763573"/>
    <s v="GUERRERO PALACIOS JUSTO YESID           "/>
    <x v="51"/>
    <x v="49"/>
    <n v="20170215"/>
    <x v="1"/>
    <s v="CONTRATAR EL SERVICIO DE EMPASTE DE LOS ACTOS ADMI"/>
    <n v="-208584"/>
    <n v="0"/>
    <n v="208584"/>
    <n v="3476400"/>
  </r>
  <r>
    <s v="G"/>
    <n v="7"/>
    <n v="972"/>
    <n v="4"/>
    <n v="6763573"/>
    <s v="GUERRERO PALACIOS JUSTO YESID           "/>
    <x v="20"/>
    <x v="20"/>
    <n v="20170215"/>
    <x v="1"/>
    <s v="CONTRATAR EL SERVICIO DE EMPASTE DE LOS ACTOS ADMI"/>
    <n v="-33582"/>
    <n v="0"/>
    <n v="33582"/>
    <n v="3476400"/>
  </r>
  <r>
    <s v="G"/>
    <n v="7"/>
    <n v="972"/>
    <n v="5"/>
    <n v="6763573"/>
    <s v="GUERRERO PALACIOS JUSTO YESID           "/>
    <x v="25"/>
    <x v="25"/>
    <n v="20170215"/>
    <x v="1"/>
    <s v="CONTRATAR EL SERVICIO DE EMPASTE DE LOS ACTOS ADMI"/>
    <n v="-34764"/>
    <n v="0"/>
    <n v="34764"/>
    <n v="3476400"/>
  </r>
  <r>
    <s v="G"/>
    <n v="7"/>
    <n v="972"/>
    <n v="6"/>
    <n v="6763573"/>
    <s v="GUERRERO PALACIOS JUSTO YESID           "/>
    <x v="26"/>
    <x v="26"/>
    <n v="20170215"/>
    <x v="1"/>
    <s v="CONTRATAR EL SERVICIO DE EMPASTE DE LOS ACTOS ADMI"/>
    <n v="-17382"/>
    <n v="0"/>
    <n v="17382"/>
    <n v="3476400"/>
  </r>
  <r>
    <s v="G"/>
    <n v="7"/>
    <n v="972"/>
    <n v="7"/>
    <n v="6763573"/>
    <s v="GUERRERO PALACIOS JUSTO YESID           "/>
    <x v="27"/>
    <x v="23"/>
    <n v="20170215"/>
    <x v="1"/>
    <s v="CONTRATAR EL SERVICIO DE EMPASTE DE LOS ACTOS ADMI"/>
    <n v="-69528"/>
    <n v="0"/>
    <n v="69528"/>
    <n v="3476400"/>
  </r>
  <r>
    <s v="G"/>
    <n v="7"/>
    <n v="973"/>
    <n v="1"/>
    <n v="830037248"/>
    <s v="CODENSA S A  ESP                        "/>
    <x v="2"/>
    <x v="2"/>
    <n v="20170222"/>
    <x v="1"/>
    <s v="PAGO A NOMBRE DE CODENSA POR EL SERVICIO PRESTADO "/>
    <n v="-116148380"/>
    <n v="0"/>
    <n v="116148380"/>
    <n v="0"/>
  </r>
  <r>
    <s v="G"/>
    <n v="7"/>
    <n v="973"/>
    <n v="2"/>
    <n v="830037248"/>
    <s v="CODENSA S A  ESP                        "/>
    <x v="16"/>
    <x v="16"/>
    <n v="20170222"/>
    <x v="1"/>
    <s v="PAGO A NOMBRE DE CODENSA POR EL SERVICIO PRESTADO "/>
    <n v="116148380"/>
    <n v="116148380"/>
    <n v="0"/>
    <n v="0"/>
  </r>
  <r>
    <s v="G"/>
    <n v="7"/>
    <n v="974"/>
    <n v="1"/>
    <n v="1018477878"/>
    <s v="BAEZ VUELVAS IVAN DARIO                 "/>
    <x v="2"/>
    <x v="2"/>
    <n v="20170217"/>
    <x v="1"/>
    <s v="AUTORIZAR 126 MONITORES PARA EL SEGUNDO SEMESTRE D"/>
    <n v="-1296175"/>
    <n v="0"/>
    <n v="1296175"/>
    <n v="0"/>
  </r>
  <r>
    <s v="G"/>
    <n v="7"/>
    <n v="974"/>
    <n v="2"/>
    <n v="1018477878"/>
    <s v="BAEZ VUELVAS IVAN DARIO                 "/>
    <x v="6"/>
    <x v="6"/>
    <n v="20170217"/>
    <x v="1"/>
    <s v="AUTORIZAR 126 MONITORES PARA EL SEGUNDO SEMESTRE D"/>
    <n v="1378910"/>
    <n v="1378910"/>
    <n v="0"/>
    <n v="0"/>
  </r>
  <r>
    <s v="G"/>
    <n v="7"/>
    <n v="974"/>
    <n v="3"/>
    <n v="1018477878"/>
    <s v="BAEZ VUELVAS IVAN DARIO                 "/>
    <x v="35"/>
    <x v="34"/>
    <n v="20170217"/>
    <x v="1"/>
    <s v="AUTORIZAR 126 MONITORES PARA EL SEGUNDO SEMESTRE D"/>
    <n v="-34473"/>
    <n v="0"/>
    <n v="34473"/>
    <n v="1378910"/>
  </r>
  <r>
    <s v="G"/>
    <n v="7"/>
    <n v="974"/>
    <n v="4"/>
    <n v="1018477878"/>
    <s v="BAEZ VUELVAS IVAN DARIO                 "/>
    <x v="21"/>
    <x v="21"/>
    <n v="20170217"/>
    <x v="1"/>
    <s v="AUTORIZAR 126 MONITORES PARA EL SEGUNDO SEMESTRE D"/>
    <n v="-13789"/>
    <n v="0"/>
    <n v="13789"/>
    <n v="1378910"/>
  </r>
  <r>
    <s v="G"/>
    <n v="7"/>
    <n v="974"/>
    <n v="5"/>
    <n v="1018477878"/>
    <s v="BAEZ VUELVAS IVAN DARIO                 "/>
    <x v="22"/>
    <x v="22"/>
    <n v="20170217"/>
    <x v="1"/>
    <s v="AUTORIZAR 126 MONITORES PARA EL SEGUNDO SEMESTRE D"/>
    <n v="-6895"/>
    <n v="0"/>
    <n v="6895"/>
    <n v="1378910"/>
  </r>
  <r>
    <s v="G"/>
    <n v="7"/>
    <n v="974"/>
    <n v="6"/>
    <n v="1018477878"/>
    <s v="BAEZ VUELVAS IVAN DARIO                 "/>
    <x v="23"/>
    <x v="23"/>
    <n v="20170217"/>
    <x v="1"/>
    <s v="AUTORIZAR 126 MONITORES PARA EL SEGUNDO SEMESTRE D"/>
    <n v="-27578"/>
    <n v="0"/>
    <n v="27578"/>
    <n v="1378910"/>
  </r>
  <r>
    <s v="G"/>
    <n v="7"/>
    <n v="975"/>
    <n v="1"/>
    <n v="1032490035"/>
    <s v="CORDOBA NARVﾁEZ PAULA ALEJANDRA         "/>
    <x v="2"/>
    <x v="2"/>
    <n v="20170217"/>
    <x v="1"/>
    <s v="AUTORIZAR 126 MONITORES PARA EL SEGUNDO SEMESTRE D"/>
    <n v="-1296175"/>
    <n v="0"/>
    <n v="1296175"/>
    <n v="0"/>
  </r>
  <r>
    <s v="G"/>
    <n v="7"/>
    <n v="975"/>
    <n v="2"/>
    <n v="1032490035"/>
    <s v="CORDOBA NARVﾁEZ PAULA ALEJANDRA         "/>
    <x v="6"/>
    <x v="6"/>
    <n v="20170217"/>
    <x v="1"/>
    <s v="AUTORIZAR 126 MONITORES PARA EL SEGUNDO SEMESTRE D"/>
    <n v="1378910"/>
    <n v="1378910"/>
    <n v="0"/>
    <n v="0"/>
  </r>
  <r>
    <s v="G"/>
    <n v="7"/>
    <n v="975"/>
    <n v="3"/>
    <n v="1032490035"/>
    <s v="CORDOBA NARVﾁEZ PAULA ALEJANDRA         "/>
    <x v="35"/>
    <x v="34"/>
    <n v="20170217"/>
    <x v="1"/>
    <s v="AUTORIZAR 126 MONITORES PARA EL SEGUNDO SEMESTRE D"/>
    <n v="-34473"/>
    <n v="0"/>
    <n v="34473"/>
    <n v="1378910"/>
  </r>
  <r>
    <s v="G"/>
    <n v="7"/>
    <n v="975"/>
    <n v="4"/>
    <n v="1032490035"/>
    <s v="CORDOBA NARVﾁEZ PAULA ALEJANDRA         "/>
    <x v="21"/>
    <x v="21"/>
    <n v="20170217"/>
    <x v="1"/>
    <s v="AUTORIZAR 126 MONITORES PARA EL SEGUNDO SEMESTRE D"/>
    <n v="-13789"/>
    <n v="0"/>
    <n v="13789"/>
    <n v="1378910"/>
  </r>
  <r>
    <s v="G"/>
    <n v="7"/>
    <n v="975"/>
    <n v="5"/>
    <n v="1032490035"/>
    <s v="CORDOBA NARVﾁEZ PAULA ALEJANDRA         "/>
    <x v="22"/>
    <x v="22"/>
    <n v="20170217"/>
    <x v="1"/>
    <s v="AUTORIZAR 126 MONITORES PARA EL SEGUNDO SEMESTRE D"/>
    <n v="-6895"/>
    <n v="0"/>
    <n v="6895"/>
    <n v="1378910"/>
  </r>
  <r>
    <s v="G"/>
    <n v="7"/>
    <n v="975"/>
    <n v="6"/>
    <n v="1032490035"/>
    <s v="CORDOBA NARVﾁEZ PAULA ALEJANDRA         "/>
    <x v="23"/>
    <x v="23"/>
    <n v="20170217"/>
    <x v="1"/>
    <s v="AUTORIZAR 126 MONITORES PARA EL SEGUNDO SEMESTRE D"/>
    <n v="-27578"/>
    <n v="0"/>
    <n v="27578"/>
    <n v="1378910"/>
  </r>
  <r>
    <s v="G"/>
    <n v="7"/>
    <n v="976"/>
    <n v="1"/>
    <n v="1022390899"/>
    <s v="GOMEZ OVIEDO ERICK SANTIAGO             "/>
    <x v="2"/>
    <x v="2"/>
    <n v="20170217"/>
    <x v="1"/>
    <s v="AUTORIZAR 126 MONITORES PARA EL SEGUNDO SEMESTRE D"/>
    <n v="-1296175"/>
    <n v="0"/>
    <n v="1296175"/>
    <n v="0"/>
  </r>
  <r>
    <s v="G"/>
    <n v="7"/>
    <n v="976"/>
    <n v="2"/>
    <n v="1022390899"/>
    <s v="GOMEZ OVIEDO ERICK SANTIAGO             "/>
    <x v="6"/>
    <x v="6"/>
    <n v="20170217"/>
    <x v="1"/>
    <s v="AUTORIZAR 126 MONITORES PARA EL SEGUNDO SEMESTRE D"/>
    <n v="1378910"/>
    <n v="1378910"/>
    <n v="0"/>
    <n v="0"/>
  </r>
  <r>
    <s v="G"/>
    <n v="7"/>
    <n v="976"/>
    <n v="3"/>
    <n v="1022390899"/>
    <s v="GOMEZ OVIEDO ERICK SANTIAGO             "/>
    <x v="35"/>
    <x v="34"/>
    <n v="20170217"/>
    <x v="1"/>
    <s v="AUTORIZAR 126 MONITORES PARA EL SEGUNDO SEMESTRE D"/>
    <n v="-34473"/>
    <n v="0"/>
    <n v="34473"/>
    <n v="1378910"/>
  </r>
  <r>
    <s v="G"/>
    <n v="7"/>
    <n v="976"/>
    <n v="4"/>
    <n v="1022390899"/>
    <s v="GOMEZ OVIEDO ERICK SANTIAGO             "/>
    <x v="21"/>
    <x v="21"/>
    <n v="20170217"/>
    <x v="1"/>
    <s v="AUTORIZAR 126 MONITORES PARA EL SEGUNDO SEMESTRE D"/>
    <n v="-13789"/>
    <n v="0"/>
    <n v="13789"/>
    <n v="1378910"/>
  </r>
  <r>
    <s v="G"/>
    <n v="7"/>
    <n v="976"/>
    <n v="5"/>
    <n v="1022390899"/>
    <s v="GOMEZ OVIEDO ERICK SANTIAGO             "/>
    <x v="22"/>
    <x v="22"/>
    <n v="20170217"/>
    <x v="1"/>
    <s v="AUTORIZAR 126 MONITORES PARA EL SEGUNDO SEMESTRE D"/>
    <n v="-6895"/>
    <n v="0"/>
    <n v="6895"/>
    <n v="1378910"/>
  </r>
  <r>
    <s v="G"/>
    <n v="7"/>
    <n v="976"/>
    <n v="6"/>
    <n v="1022390899"/>
    <s v="GOMEZ OVIEDO ERICK SANTIAGO             "/>
    <x v="23"/>
    <x v="23"/>
    <n v="20170217"/>
    <x v="1"/>
    <s v="AUTORIZAR 126 MONITORES PARA EL SEGUNDO SEMESTRE D"/>
    <n v="-27578"/>
    <n v="0"/>
    <n v="27578"/>
    <n v="1378910"/>
  </r>
  <r>
    <s v="G"/>
    <n v="7"/>
    <n v="977"/>
    <n v="1"/>
    <n v="1013653172"/>
    <s v="BARRAGAN   DEVIA  MIGUEL  ANGEL         "/>
    <x v="2"/>
    <x v="2"/>
    <n v="20170217"/>
    <x v="1"/>
    <s v="AUTORIZAR 126 MONITORES PARA EL SEGUNDO SEMESTRE D"/>
    <n v="-1296175"/>
    <n v="0"/>
    <n v="1296175"/>
    <n v="0"/>
  </r>
  <r>
    <s v="G"/>
    <n v="7"/>
    <n v="977"/>
    <n v="2"/>
    <n v="1013653172"/>
    <s v="BARRAGAN   DEVIA  MIGUEL  ANGEL         "/>
    <x v="6"/>
    <x v="6"/>
    <n v="20170217"/>
    <x v="1"/>
    <s v="AUTORIZAR 126 MONITORES PARA EL SEGUNDO SEMESTRE D"/>
    <n v="1378910"/>
    <n v="1378910"/>
    <n v="0"/>
    <n v="0"/>
  </r>
  <r>
    <s v="G"/>
    <n v="7"/>
    <n v="977"/>
    <n v="3"/>
    <n v="1013653172"/>
    <s v="BARRAGAN   DEVIA  MIGUEL  ANGEL         "/>
    <x v="35"/>
    <x v="34"/>
    <n v="20170217"/>
    <x v="1"/>
    <s v="AUTORIZAR 126 MONITORES PARA EL SEGUNDO SEMESTRE D"/>
    <n v="-34473"/>
    <n v="0"/>
    <n v="34473"/>
    <n v="1378910"/>
  </r>
  <r>
    <s v="G"/>
    <n v="7"/>
    <n v="977"/>
    <n v="4"/>
    <n v="1013653172"/>
    <s v="BARRAGAN   DEVIA  MIGUEL  ANGEL         "/>
    <x v="21"/>
    <x v="21"/>
    <n v="20170217"/>
    <x v="1"/>
    <s v="AUTORIZAR 126 MONITORES PARA EL SEGUNDO SEMESTRE D"/>
    <n v="-13789"/>
    <n v="0"/>
    <n v="13789"/>
    <n v="1378910"/>
  </r>
  <r>
    <s v="G"/>
    <n v="7"/>
    <n v="977"/>
    <n v="5"/>
    <n v="1013653172"/>
    <s v="BARRAGAN   DEVIA  MIGUEL  ANGEL         "/>
    <x v="26"/>
    <x v="26"/>
    <n v="20170217"/>
    <x v="1"/>
    <s v="AUTORIZAR 126 MONITORES PARA EL SEGUNDO SEMESTRE D"/>
    <n v="-6895"/>
    <n v="0"/>
    <n v="6895"/>
    <n v="1378910"/>
  </r>
  <r>
    <s v="G"/>
    <n v="7"/>
    <n v="977"/>
    <n v="6"/>
    <n v="1013653172"/>
    <s v="BARRAGAN   DEVIA  MIGUEL  ANGEL         "/>
    <x v="23"/>
    <x v="23"/>
    <n v="20170217"/>
    <x v="1"/>
    <s v="AUTORIZAR 126 MONITORES PARA EL SEGUNDO SEMESTRE D"/>
    <n v="-27578"/>
    <n v="0"/>
    <n v="27578"/>
    <n v="1378910"/>
  </r>
  <r>
    <s v="G"/>
    <n v="7"/>
    <n v="978"/>
    <n v="1"/>
    <n v="1019103381"/>
    <s v="HERNANDEZ HERNANDEZ MICHAEL ALVARO      "/>
    <x v="2"/>
    <x v="2"/>
    <n v="20170217"/>
    <x v="1"/>
    <s v="AUTORIZAR 126 MONITORES PARA EL SEGUNDO SEMESTRE D"/>
    <n v="-1296175"/>
    <n v="0"/>
    <n v="1296175"/>
    <n v="0"/>
  </r>
  <r>
    <s v="G"/>
    <n v="7"/>
    <n v="978"/>
    <n v="2"/>
    <n v="1019103381"/>
    <s v="HERNANDEZ HERNANDEZ MICHAEL ALVARO      "/>
    <x v="6"/>
    <x v="6"/>
    <n v="20170217"/>
    <x v="1"/>
    <s v="AUTORIZAR 126 MONITORES PARA EL SEGUNDO SEMESTRE D"/>
    <n v="1378910"/>
    <n v="1378910"/>
    <n v="0"/>
    <n v="0"/>
  </r>
  <r>
    <s v="G"/>
    <n v="7"/>
    <n v="978"/>
    <n v="3"/>
    <n v="1019103381"/>
    <s v="HERNANDEZ HERNANDEZ MICHAEL ALVARO      "/>
    <x v="35"/>
    <x v="34"/>
    <n v="20170217"/>
    <x v="1"/>
    <s v="AUTORIZAR 126 MONITORES PARA EL SEGUNDO SEMESTRE D"/>
    <n v="-34473"/>
    <n v="0"/>
    <n v="34473"/>
    <n v="1378910"/>
  </r>
  <r>
    <s v="G"/>
    <n v="7"/>
    <n v="978"/>
    <n v="4"/>
    <n v="1019103381"/>
    <s v="HERNANDEZ HERNANDEZ MICHAEL ALVARO      "/>
    <x v="21"/>
    <x v="21"/>
    <n v="20170217"/>
    <x v="1"/>
    <s v="AUTORIZAR 126 MONITORES PARA EL SEGUNDO SEMESTRE D"/>
    <n v="-13789"/>
    <n v="0"/>
    <n v="13789"/>
    <n v="1378910"/>
  </r>
  <r>
    <s v="G"/>
    <n v="7"/>
    <n v="978"/>
    <n v="5"/>
    <n v="1019103381"/>
    <s v="HERNANDEZ HERNANDEZ MICHAEL ALVARO      "/>
    <x v="22"/>
    <x v="22"/>
    <n v="20170217"/>
    <x v="1"/>
    <s v="AUTORIZAR 126 MONITORES PARA EL SEGUNDO SEMESTRE D"/>
    <n v="-6895"/>
    <n v="0"/>
    <n v="6895"/>
    <n v="1378910"/>
  </r>
  <r>
    <s v="G"/>
    <n v="7"/>
    <n v="978"/>
    <n v="6"/>
    <n v="1019103381"/>
    <s v="HERNANDEZ HERNANDEZ MICHAEL ALVARO      "/>
    <x v="23"/>
    <x v="23"/>
    <n v="20170217"/>
    <x v="1"/>
    <s v="AUTORIZAR 126 MONITORES PARA EL SEGUNDO SEMESTRE D"/>
    <n v="-27578"/>
    <n v="0"/>
    <n v="27578"/>
    <n v="1378910"/>
  </r>
  <r>
    <s v="G"/>
    <n v="7"/>
    <n v="979"/>
    <n v="1"/>
    <n v="1077086118"/>
    <s v="RODRIGUEZ CORTES EDUARD FERNEY          "/>
    <x v="2"/>
    <x v="2"/>
    <n v="20170217"/>
    <x v="1"/>
    <s v="AUTORIZAR 126 MONITORES PARA EL SEGUNDO SEMESTRE D"/>
    <n v="-1296175"/>
    <n v="0"/>
    <n v="1296175"/>
    <n v="0"/>
  </r>
  <r>
    <s v="G"/>
    <n v="7"/>
    <n v="979"/>
    <n v="2"/>
    <n v="1077086118"/>
    <s v="RODRIGUEZ CORTES EDUARD FERNEY          "/>
    <x v="6"/>
    <x v="6"/>
    <n v="20170217"/>
    <x v="1"/>
    <s v="AUTORIZAR 126 MONITORES PARA EL SEGUNDO SEMESTRE D"/>
    <n v="1378910"/>
    <n v="1378910"/>
    <n v="0"/>
    <n v="0"/>
  </r>
  <r>
    <s v="G"/>
    <n v="7"/>
    <n v="979"/>
    <n v="3"/>
    <n v="1077086118"/>
    <s v="RODRIGUEZ CORTES EDUARD FERNEY          "/>
    <x v="35"/>
    <x v="34"/>
    <n v="20170217"/>
    <x v="1"/>
    <s v="AUTORIZAR 126 MONITORES PARA EL SEGUNDO SEMESTRE D"/>
    <n v="-34473"/>
    <n v="0"/>
    <n v="34473"/>
    <n v="1378910"/>
  </r>
  <r>
    <s v="G"/>
    <n v="7"/>
    <n v="979"/>
    <n v="4"/>
    <n v="1077086118"/>
    <s v="RODRIGUEZ CORTES EDUARD FERNEY          "/>
    <x v="21"/>
    <x v="21"/>
    <n v="20170217"/>
    <x v="1"/>
    <s v="AUTORIZAR 126 MONITORES PARA EL SEGUNDO SEMESTRE D"/>
    <n v="-13789"/>
    <n v="0"/>
    <n v="13789"/>
    <n v="1378910"/>
  </r>
  <r>
    <s v="G"/>
    <n v="7"/>
    <n v="979"/>
    <n v="5"/>
    <n v="1077086118"/>
    <s v="RODRIGUEZ CORTES EDUARD FERNEY          "/>
    <x v="22"/>
    <x v="22"/>
    <n v="20170217"/>
    <x v="1"/>
    <s v="AUTORIZAR 126 MONITORES PARA EL SEGUNDO SEMESTRE D"/>
    <n v="-6895"/>
    <n v="0"/>
    <n v="6895"/>
    <n v="1378910"/>
  </r>
  <r>
    <s v="G"/>
    <n v="7"/>
    <n v="979"/>
    <n v="6"/>
    <n v="1077086118"/>
    <s v="RODRIGUEZ CORTES EDUARD FERNEY          "/>
    <x v="23"/>
    <x v="23"/>
    <n v="20170217"/>
    <x v="1"/>
    <s v="AUTORIZAR 126 MONITORES PARA EL SEGUNDO SEMESTRE D"/>
    <n v="-27578"/>
    <n v="0"/>
    <n v="27578"/>
    <n v="1378910"/>
  </r>
  <r>
    <s v="G"/>
    <n v="7"/>
    <n v="980"/>
    <n v="1"/>
    <n v="1018466323"/>
    <s v="RUIS MORALES DANIEL CAMILO              "/>
    <x v="2"/>
    <x v="2"/>
    <n v="20170217"/>
    <x v="1"/>
    <s v="AUTORIZAR 126 MONITORES PARA EL SEGUNDO SEMESTRE D"/>
    <n v="-1296175"/>
    <n v="0"/>
    <n v="1296175"/>
    <n v="0"/>
  </r>
  <r>
    <s v="G"/>
    <n v="7"/>
    <n v="980"/>
    <n v="2"/>
    <n v="1018466323"/>
    <s v="RUIS MORALES DANIEL CAMILO              "/>
    <x v="6"/>
    <x v="6"/>
    <n v="20170217"/>
    <x v="1"/>
    <s v="AUTORIZAR 126 MONITORES PARA EL SEGUNDO SEMESTRE D"/>
    <n v="1378910"/>
    <n v="1378910"/>
    <n v="0"/>
    <n v="0"/>
  </r>
  <r>
    <s v="G"/>
    <n v="7"/>
    <n v="980"/>
    <n v="3"/>
    <n v="1018466323"/>
    <s v="RUIS MORALES DANIEL CAMILO              "/>
    <x v="35"/>
    <x v="34"/>
    <n v="20170217"/>
    <x v="1"/>
    <s v="AUTORIZAR 126 MONITORES PARA EL SEGUNDO SEMESTRE D"/>
    <n v="-34473"/>
    <n v="0"/>
    <n v="34473"/>
    <n v="1378910"/>
  </r>
  <r>
    <s v="G"/>
    <n v="7"/>
    <n v="980"/>
    <n v="4"/>
    <n v="1018466323"/>
    <s v="RUIS MORALES DANIEL CAMILO              "/>
    <x v="21"/>
    <x v="21"/>
    <n v="20170217"/>
    <x v="1"/>
    <s v="AUTORIZAR 126 MONITORES PARA EL SEGUNDO SEMESTRE D"/>
    <n v="-13789"/>
    <n v="0"/>
    <n v="13789"/>
    <n v="1378910"/>
  </r>
  <r>
    <s v="G"/>
    <n v="7"/>
    <n v="980"/>
    <n v="5"/>
    <n v="1018466323"/>
    <s v="RUIS MORALES DANIEL CAMILO              "/>
    <x v="22"/>
    <x v="22"/>
    <n v="20170217"/>
    <x v="1"/>
    <s v="AUTORIZAR 126 MONITORES PARA EL SEGUNDO SEMESTRE D"/>
    <n v="-6895"/>
    <n v="0"/>
    <n v="6895"/>
    <n v="1378910"/>
  </r>
  <r>
    <s v="G"/>
    <n v="7"/>
    <n v="980"/>
    <n v="6"/>
    <n v="1018466323"/>
    <s v="RUIS MORALES DANIEL CAMILO              "/>
    <x v="23"/>
    <x v="23"/>
    <n v="20170217"/>
    <x v="1"/>
    <s v="AUTORIZAR 126 MONITORES PARA EL SEGUNDO SEMESTRE D"/>
    <n v="-27578"/>
    <n v="0"/>
    <n v="27578"/>
    <n v="1378910"/>
  </r>
  <r>
    <s v="G"/>
    <n v="7"/>
    <n v="981"/>
    <n v="1"/>
    <n v="1014253184"/>
    <s v="SANCHEZ PAVA JAIME AUGUSTO              "/>
    <x v="2"/>
    <x v="2"/>
    <n v="20170217"/>
    <x v="1"/>
    <s v="AUTORIZAR 126 MONITORES PARA EL SEGUNDO SEMESTRE D"/>
    <n v="-1296175"/>
    <n v="0"/>
    <n v="1296175"/>
    <n v="0"/>
  </r>
  <r>
    <s v="G"/>
    <n v="7"/>
    <n v="981"/>
    <n v="2"/>
    <n v="1014253184"/>
    <s v="SANCHEZ PAVA JAIME AUGUSTO              "/>
    <x v="6"/>
    <x v="6"/>
    <n v="20170217"/>
    <x v="1"/>
    <s v="AUTORIZAR 126 MONITORES PARA EL SEGUNDO SEMESTRE D"/>
    <n v="1378910"/>
    <n v="1378910"/>
    <n v="0"/>
    <n v="0"/>
  </r>
  <r>
    <s v="G"/>
    <n v="7"/>
    <n v="981"/>
    <n v="3"/>
    <n v="1014253184"/>
    <s v="SANCHEZ PAVA JAIME AUGUSTO              "/>
    <x v="35"/>
    <x v="34"/>
    <n v="20170217"/>
    <x v="1"/>
    <s v="AUTORIZAR 126 MONITORES PARA EL SEGUNDO SEMESTRE D"/>
    <n v="-34473"/>
    <n v="0"/>
    <n v="34473"/>
    <n v="1378910"/>
  </r>
  <r>
    <s v="G"/>
    <n v="7"/>
    <n v="981"/>
    <n v="4"/>
    <n v="1014253184"/>
    <s v="SANCHEZ PAVA JAIME AUGUSTO              "/>
    <x v="21"/>
    <x v="21"/>
    <n v="20170217"/>
    <x v="1"/>
    <s v="AUTORIZAR 126 MONITORES PARA EL SEGUNDO SEMESTRE D"/>
    <n v="-13789"/>
    <n v="0"/>
    <n v="13789"/>
    <n v="1378910"/>
  </r>
  <r>
    <s v="G"/>
    <n v="7"/>
    <n v="981"/>
    <n v="5"/>
    <n v="1014253184"/>
    <s v="SANCHEZ PAVA JAIME AUGUSTO              "/>
    <x v="22"/>
    <x v="22"/>
    <n v="20170217"/>
    <x v="1"/>
    <s v="AUTORIZAR 126 MONITORES PARA EL SEGUNDO SEMESTRE D"/>
    <n v="-6895"/>
    <n v="0"/>
    <n v="6895"/>
    <n v="1378910"/>
  </r>
  <r>
    <s v="G"/>
    <n v="7"/>
    <n v="981"/>
    <n v="6"/>
    <n v="1014253184"/>
    <s v="SANCHEZ PAVA JAIME AUGUSTO              "/>
    <x v="23"/>
    <x v="23"/>
    <n v="20170217"/>
    <x v="1"/>
    <s v="AUTORIZAR 126 MONITORES PARA EL SEGUNDO SEMESTRE D"/>
    <n v="-27578"/>
    <n v="0"/>
    <n v="27578"/>
    <n v="1378910"/>
  </r>
  <r>
    <s v="G"/>
    <n v="7"/>
    <n v="982"/>
    <n v="1"/>
    <n v="1030629160"/>
    <s v="VASQUEZ  MARTINEZ  JERSON   ANTONIO     "/>
    <x v="2"/>
    <x v="2"/>
    <n v="20170217"/>
    <x v="1"/>
    <s v="AUTORIZAR 126 MONITORES PARA EL SEGUNDO SEMESTRE D"/>
    <n v="-1296175"/>
    <n v="0"/>
    <n v="1296175"/>
    <n v="0"/>
  </r>
  <r>
    <s v="G"/>
    <n v="7"/>
    <n v="982"/>
    <n v="2"/>
    <n v="1030629160"/>
    <s v="VASQUEZ  MARTINEZ  JERSON   ANTONIO     "/>
    <x v="6"/>
    <x v="6"/>
    <n v="20170217"/>
    <x v="1"/>
    <s v="AUTORIZAR 126 MONITORES PARA EL SEGUNDO SEMESTRE D"/>
    <n v="1378910"/>
    <n v="1378910"/>
    <n v="0"/>
    <n v="0"/>
  </r>
  <r>
    <s v="G"/>
    <n v="7"/>
    <n v="982"/>
    <n v="3"/>
    <n v="1030629160"/>
    <s v="VASQUEZ  MARTINEZ  JERSON   ANTONIO     "/>
    <x v="35"/>
    <x v="34"/>
    <n v="20170217"/>
    <x v="1"/>
    <s v="AUTORIZAR 126 MONITORES PARA EL SEGUNDO SEMESTRE D"/>
    <n v="-34473"/>
    <n v="0"/>
    <n v="34473"/>
    <n v="1378910"/>
  </r>
  <r>
    <s v="G"/>
    <n v="7"/>
    <n v="982"/>
    <n v="4"/>
    <n v="1030629160"/>
    <s v="VASQUEZ  MARTINEZ  JERSON   ANTONIO     "/>
    <x v="21"/>
    <x v="21"/>
    <n v="20170217"/>
    <x v="1"/>
    <s v="AUTORIZAR 126 MONITORES PARA EL SEGUNDO SEMESTRE D"/>
    <n v="-13789"/>
    <n v="0"/>
    <n v="13789"/>
    <n v="1378910"/>
  </r>
  <r>
    <s v="G"/>
    <n v="7"/>
    <n v="982"/>
    <n v="5"/>
    <n v="1030629160"/>
    <s v="VASQUEZ  MARTINEZ  JERSON   ANTONIO     "/>
    <x v="22"/>
    <x v="22"/>
    <n v="20170217"/>
    <x v="1"/>
    <s v="AUTORIZAR 126 MONITORES PARA EL SEGUNDO SEMESTRE D"/>
    <n v="-6895"/>
    <n v="0"/>
    <n v="6895"/>
    <n v="1378910"/>
  </r>
  <r>
    <s v="G"/>
    <n v="7"/>
    <n v="982"/>
    <n v="6"/>
    <n v="1030629160"/>
    <s v="VASQUEZ  MARTINEZ  JERSON   ANTONIO     "/>
    <x v="23"/>
    <x v="23"/>
    <n v="20170217"/>
    <x v="1"/>
    <s v="AUTORIZAR 126 MONITORES PARA EL SEGUNDO SEMESTRE D"/>
    <n v="-27578"/>
    <n v="0"/>
    <n v="27578"/>
    <n v="1378910"/>
  </r>
  <r>
    <s v="G"/>
    <n v="7"/>
    <n v="983"/>
    <n v="1"/>
    <n v="80355245"/>
    <s v="QUIJANO URBANO FABIO LEONARDO           "/>
    <x v="2"/>
    <x v="2"/>
    <n v="20170215"/>
    <x v="1"/>
    <s v="POR CONCEPTO DE PAGO DE APOYO LOGﾍSTICO A 28 PERSO"/>
    <n v="-1165672"/>
    <n v="0"/>
    <n v="1165672"/>
    <n v="0"/>
  </r>
  <r>
    <s v="G"/>
    <n v="7"/>
    <n v="983"/>
    <n v="2"/>
    <n v="80355245"/>
    <s v="QUIJANO URBANO FABIO LEONARDO           "/>
    <x v="17"/>
    <x v="17"/>
    <n v="20170215"/>
    <x v="1"/>
    <s v="POR CONCEPTO DE PAGO DE APOYO LOGﾍSTICO A 28 PERSO"/>
    <n v="1285096"/>
    <n v="1285096"/>
    <n v="0"/>
    <n v="0"/>
  </r>
  <r>
    <s v="G"/>
    <n v="7"/>
    <n v="983"/>
    <n v="3"/>
    <n v="80355245"/>
    <s v="QUIJANO URBANO FABIO LEONARDO           "/>
    <x v="46"/>
    <x v="45"/>
    <n v="20170215"/>
    <x v="1"/>
    <s v="POR CONCEPTO DE PAGO DE APOYO LOGﾍSTICO A 28 PERSO"/>
    <n v="-38774"/>
    <n v="0"/>
    <n v="38774"/>
    <n v="1285096"/>
  </r>
  <r>
    <s v="G"/>
    <n v="7"/>
    <n v="983"/>
    <n v="4"/>
    <n v="80355245"/>
    <s v="QUIJANO URBANO FABIO LEONARDO           "/>
    <x v="47"/>
    <x v="46"/>
    <n v="20170215"/>
    <x v="1"/>
    <s v="POR CONCEPTO DE PAGO DE APOYO LOGﾍSTICO A 28 PERSO"/>
    <n v="-15288"/>
    <n v="0"/>
    <n v="15288"/>
    <n v="1285096"/>
  </r>
  <r>
    <s v="G"/>
    <n v="7"/>
    <n v="983"/>
    <n v="5"/>
    <n v="80355245"/>
    <s v="QUIJANO URBANO FABIO LEONARDO           "/>
    <x v="49"/>
    <x v="48"/>
    <n v="20170215"/>
    <x v="1"/>
    <s v="POR CONCEPTO DE PAGO DE APOYO LOGﾍSTICO A 28 PERSO"/>
    <n v="-26588"/>
    <n v="0"/>
    <n v="26588"/>
    <n v="1285096"/>
  </r>
  <r>
    <s v="G"/>
    <n v="7"/>
    <n v="983"/>
    <n v="6"/>
    <n v="80355245"/>
    <s v="QUIJANO URBANO FABIO LEONARDO           "/>
    <x v="25"/>
    <x v="25"/>
    <n v="20170215"/>
    <x v="1"/>
    <s v="POR CONCEPTO DE PAGO DE APOYO LOGﾍSTICO A 28 PERSO"/>
    <n v="-11078"/>
    <n v="0"/>
    <n v="11078"/>
    <n v="1285096"/>
  </r>
  <r>
    <s v="G"/>
    <n v="7"/>
    <n v="983"/>
    <n v="7"/>
    <n v="80355245"/>
    <s v="QUIJANO URBANO FABIO LEONARDO           "/>
    <x v="26"/>
    <x v="26"/>
    <n v="20170215"/>
    <x v="1"/>
    <s v="POR CONCEPTO DE PAGO DE APOYO LOGﾍSTICO A 28 PERSO"/>
    <n v="-5539"/>
    <n v="0"/>
    <n v="5539"/>
    <n v="1285096"/>
  </r>
  <r>
    <s v="G"/>
    <n v="7"/>
    <n v="983"/>
    <n v="8"/>
    <n v="80355245"/>
    <s v="QUIJANO URBANO FABIO LEONARDO           "/>
    <x v="27"/>
    <x v="23"/>
    <n v="20170215"/>
    <x v="1"/>
    <s v="POR CONCEPTO DE PAGO DE APOYO LOGﾍSTICO A 28 PERSO"/>
    <n v="-22157"/>
    <n v="0"/>
    <n v="22157"/>
    <n v="1285096"/>
  </r>
  <r>
    <s v="G"/>
    <n v="7"/>
    <n v="984"/>
    <n v="1"/>
    <n v="43748533"/>
    <s v="BARRIENTOS VANEGAS PAOLA MILENA         "/>
    <x v="2"/>
    <x v="2"/>
    <n v="20170215"/>
    <x v="1"/>
    <s v="REALIZAR (4) CUATRO CHARLAS Y UN CONVERSATORIO SOB"/>
    <n v="-3015929"/>
    <n v="0"/>
    <n v="3015929"/>
    <n v="0"/>
  </r>
  <r>
    <s v="G"/>
    <n v="7"/>
    <n v="984"/>
    <n v="2"/>
    <n v="43748533"/>
    <s v="BARRIENTOS VANEGAS PAOLA MILENA         "/>
    <x v="1"/>
    <x v="1"/>
    <n v="20170215"/>
    <x v="1"/>
    <s v="REALIZAR (4) CUATRO CHARLAS Y UN CONVERSATORIO SOB"/>
    <n v="3526000"/>
    <n v="3526000"/>
    <n v="0"/>
    <n v="0"/>
  </r>
  <r>
    <s v="G"/>
    <n v="7"/>
    <n v="984"/>
    <n v="3"/>
    <n v="43748533"/>
    <s v="BARRIENTOS VANEGAS PAOLA MILENA         "/>
    <x v="34"/>
    <x v="33"/>
    <n v="20170215"/>
    <x v="1"/>
    <s v="REALIZAR (4) CUATRO CHARLAS Y UN CONVERSATORIO SOB"/>
    <n v="-352600"/>
    <n v="0"/>
    <n v="352600"/>
    <n v="3526000"/>
  </r>
  <r>
    <s v="G"/>
    <n v="7"/>
    <n v="984"/>
    <n v="4"/>
    <n v="43748533"/>
    <s v="BARRIENTOS VANEGAS PAOLA MILENA         "/>
    <x v="20"/>
    <x v="20"/>
    <n v="20170215"/>
    <x v="1"/>
    <s v="REALIZAR (4) CUATRO CHARLAS Y UN CONVERSATORIO SOB"/>
    <n v="-34061"/>
    <n v="0"/>
    <n v="34061"/>
    <n v="3526000"/>
  </r>
  <r>
    <s v="G"/>
    <n v="7"/>
    <n v="984"/>
    <n v="5"/>
    <n v="43748533"/>
    <s v="BARRIENTOS VANEGAS PAOLA MILENA         "/>
    <x v="25"/>
    <x v="25"/>
    <n v="20170215"/>
    <x v="1"/>
    <s v="REALIZAR (4) CUATRO CHARLAS Y UN CONVERSATORIO SOB"/>
    <n v="-35260"/>
    <n v="0"/>
    <n v="35260"/>
    <n v="3526000"/>
  </r>
  <r>
    <s v="G"/>
    <n v="7"/>
    <n v="984"/>
    <n v="6"/>
    <n v="43748533"/>
    <s v="BARRIENTOS VANEGAS PAOLA MILENA         "/>
    <x v="26"/>
    <x v="26"/>
    <n v="20170215"/>
    <x v="1"/>
    <s v="REALIZAR (4) CUATRO CHARLAS Y UN CONVERSATORIO SOB"/>
    <n v="-17630"/>
    <n v="0"/>
    <n v="17630"/>
    <n v="3526000"/>
  </r>
  <r>
    <s v="G"/>
    <n v="7"/>
    <n v="984"/>
    <n v="7"/>
    <n v="43748533"/>
    <s v="BARRIENTOS VANEGAS PAOLA MILENA         "/>
    <x v="27"/>
    <x v="23"/>
    <n v="20170215"/>
    <x v="1"/>
    <s v="REALIZAR (4) CUATRO CHARLAS Y UN CONVERSATORIO SOB"/>
    <n v="-70520"/>
    <n v="0"/>
    <n v="70520"/>
    <n v="3526000"/>
  </r>
  <r>
    <s v="G"/>
    <n v="7"/>
    <n v="985"/>
    <n v="1"/>
    <n v="19361965"/>
    <s v="FRANCO ARBELAEZ EFRAIN                  "/>
    <x v="2"/>
    <x v="2"/>
    <n v="20170215"/>
    <x v="1"/>
    <s v="DICTAR LA CONFERENCIA - TALLER ESCUELAS DE MﾚSICAS"/>
    <n v="-684272"/>
    <n v="0"/>
    <n v="684272"/>
    <n v="0"/>
  </r>
  <r>
    <s v="G"/>
    <n v="7"/>
    <n v="985"/>
    <n v="2"/>
    <n v="19361965"/>
    <s v="FRANCO ARBELAEZ EFRAIN                  "/>
    <x v="1"/>
    <x v="1"/>
    <n v="20170215"/>
    <x v="1"/>
    <s v="DICTAR LA CONFERENCIA - TALLER ESCUELAS DE MﾚSICAS"/>
    <n v="800000"/>
    <n v="800000"/>
    <n v="0"/>
    <n v="0"/>
  </r>
  <r>
    <s v="G"/>
    <n v="7"/>
    <n v="985"/>
    <n v="3"/>
    <n v="19361965"/>
    <s v="FRANCO ARBELAEZ EFRAIN                  "/>
    <x v="34"/>
    <x v="33"/>
    <n v="20170215"/>
    <x v="1"/>
    <s v="DICTAR LA CONFERENCIA - TALLER ESCUELAS DE MﾚSICAS"/>
    <n v="-80000"/>
    <n v="0"/>
    <n v="80000"/>
    <n v="800000"/>
  </r>
  <r>
    <s v="G"/>
    <n v="7"/>
    <n v="985"/>
    <n v="4"/>
    <n v="19361965"/>
    <s v="FRANCO ARBELAEZ EFRAIN                  "/>
    <x v="20"/>
    <x v="20"/>
    <n v="20170215"/>
    <x v="1"/>
    <s v="DICTAR LA CONFERENCIA - TALLER ESCUELAS DE MﾚSICAS"/>
    <n v="-7728"/>
    <n v="0"/>
    <n v="7728"/>
    <n v="800000"/>
  </r>
  <r>
    <s v="G"/>
    <n v="7"/>
    <n v="985"/>
    <n v="5"/>
    <n v="19361965"/>
    <s v="FRANCO ARBELAEZ EFRAIN                  "/>
    <x v="25"/>
    <x v="25"/>
    <n v="20170215"/>
    <x v="1"/>
    <s v="DICTAR LA CONFERENCIA - TALLER ESCUELAS DE MﾚSICAS"/>
    <n v="-8000"/>
    <n v="0"/>
    <n v="8000"/>
    <n v="800000"/>
  </r>
  <r>
    <s v="G"/>
    <n v="7"/>
    <n v="985"/>
    <n v="6"/>
    <n v="19361965"/>
    <s v="FRANCO ARBELAEZ EFRAIN                  "/>
    <x v="26"/>
    <x v="26"/>
    <n v="20170215"/>
    <x v="1"/>
    <s v="DICTAR LA CONFERENCIA - TALLER ESCUELAS DE MﾚSICAS"/>
    <n v="-4000"/>
    <n v="0"/>
    <n v="4000"/>
    <n v="800000"/>
  </r>
  <r>
    <s v="G"/>
    <n v="7"/>
    <n v="985"/>
    <n v="7"/>
    <n v="19361965"/>
    <s v="FRANCO ARBELAEZ EFRAIN                  "/>
    <x v="27"/>
    <x v="23"/>
    <n v="20170215"/>
    <x v="1"/>
    <s v="DICTAR LA CONFERENCIA - TALLER ESCUELAS DE MﾚSICAS"/>
    <n v="-16000"/>
    <n v="0"/>
    <n v="16000"/>
    <n v="800000"/>
  </r>
  <r>
    <s v="G"/>
    <n v="7"/>
    <n v="986"/>
    <n v="1"/>
    <n v="52026704"/>
    <s v="CASTILLO HERNANDEZ GISELLE              "/>
    <x v="2"/>
    <x v="2"/>
    <n v="20170216"/>
    <x v="1"/>
    <s v="POR CONCEPTO DE PAGO DE HONORARIOS DE LA PROFESORA"/>
    <n v="-282262"/>
    <n v="0"/>
    <n v="282262"/>
    <n v="0"/>
  </r>
  <r>
    <s v="G"/>
    <n v="7"/>
    <n v="986"/>
    <n v="2"/>
    <n v="52026704"/>
    <s v="CASTILLO HERNANDEZ GISELLE              "/>
    <x v="1"/>
    <x v="1"/>
    <n v="20170216"/>
    <x v="1"/>
    <s v="POR CONCEPTO DE PAGO DE HONORARIOS DE LA PROFESORA"/>
    <n v="330000"/>
    <n v="330000"/>
    <n v="0"/>
    <n v="0"/>
  </r>
  <r>
    <s v="G"/>
    <n v="7"/>
    <n v="986"/>
    <n v="3"/>
    <n v="52026704"/>
    <s v="CASTILLO HERNANDEZ GISELLE              "/>
    <x v="34"/>
    <x v="33"/>
    <n v="20170216"/>
    <x v="1"/>
    <s v="POR CONCEPTO DE PAGO DE HONORARIOS DE LA PROFESORA"/>
    <n v="-33000"/>
    <n v="0"/>
    <n v="33000"/>
    <n v="330000"/>
  </r>
  <r>
    <s v="G"/>
    <n v="7"/>
    <n v="986"/>
    <n v="4"/>
    <n v="52026704"/>
    <s v="CASTILLO HERNANDEZ GISELLE              "/>
    <x v="20"/>
    <x v="20"/>
    <n v="20170216"/>
    <x v="1"/>
    <s v="POR CONCEPTO DE PAGO DE HONORARIOS DE LA PROFESORA"/>
    <n v="-3188"/>
    <n v="0"/>
    <n v="3188"/>
    <n v="330000"/>
  </r>
  <r>
    <s v="G"/>
    <n v="7"/>
    <n v="986"/>
    <n v="5"/>
    <n v="52026704"/>
    <s v="CASTILLO HERNANDEZ GISELLE              "/>
    <x v="25"/>
    <x v="25"/>
    <n v="20170216"/>
    <x v="1"/>
    <s v="POR CONCEPTO DE PAGO DE HONORARIOS DE LA PROFESORA"/>
    <n v="-3300"/>
    <n v="0"/>
    <n v="3300"/>
    <n v="330000"/>
  </r>
  <r>
    <s v="G"/>
    <n v="7"/>
    <n v="986"/>
    <n v="6"/>
    <n v="52026704"/>
    <s v="CASTILLO HERNANDEZ GISELLE              "/>
    <x v="26"/>
    <x v="26"/>
    <n v="20170216"/>
    <x v="1"/>
    <s v="POR CONCEPTO DE PAGO DE HONORARIOS DE LA PROFESORA"/>
    <n v="-1650"/>
    <n v="0"/>
    <n v="1650"/>
    <n v="330000"/>
  </r>
  <r>
    <s v="G"/>
    <n v="7"/>
    <n v="986"/>
    <n v="7"/>
    <n v="52026704"/>
    <s v="CASTILLO HERNANDEZ GISELLE              "/>
    <x v="27"/>
    <x v="23"/>
    <n v="20170216"/>
    <x v="1"/>
    <s v="POR CONCEPTO DE PAGO DE HONORARIOS DE LA PROFESORA"/>
    <n v="-6600"/>
    <n v="0"/>
    <n v="6600"/>
    <n v="330000"/>
  </r>
  <r>
    <s v="G"/>
    <n v="7"/>
    <n v="987"/>
    <n v="1"/>
    <n v="80355245"/>
    <s v="QUIJANO URBANO FABIO LEONARDO           "/>
    <x v="2"/>
    <x v="2"/>
    <n v="20170216"/>
    <x v="1"/>
    <s v="POR CONCEPTO DE PAGO DE APOYO LOGﾍSTICO A 40 PERSO"/>
    <n v="-434486"/>
    <n v="0"/>
    <n v="434486"/>
    <n v="0"/>
  </r>
  <r>
    <s v="G"/>
    <n v="7"/>
    <n v="987"/>
    <n v="2"/>
    <n v="80355245"/>
    <s v="QUIJANO URBANO FABIO LEONARDO           "/>
    <x v="17"/>
    <x v="17"/>
    <n v="20170216"/>
    <x v="1"/>
    <s v="POR CONCEPTO DE PAGO DE APOYO LOGﾍSTICO A 40 PERSO"/>
    <n v="479000"/>
    <n v="479000"/>
    <n v="0"/>
    <n v="0"/>
  </r>
  <r>
    <s v="G"/>
    <n v="7"/>
    <n v="987"/>
    <n v="3"/>
    <n v="80355245"/>
    <s v="QUIJANO URBANO FABIO LEONARDO           "/>
    <x v="46"/>
    <x v="45"/>
    <n v="20170216"/>
    <x v="1"/>
    <s v="POR CONCEPTO DE PAGO DE APOYO LOGﾍSTICO A 40 PERSO"/>
    <n v="-14453"/>
    <n v="0"/>
    <n v="14453"/>
    <n v="479000"/>
  </r>
  <r>
    <s v="G"/>
    <n v="7"/>
    <n v="987"/>
    <n v="4"/>
    <n v="80355245"/>
    <s v="QUIJANO URBANO FABIO LEONARDO           "/>
    <x v="47"/>
    <x v="46"/>
    <n v="20170216"/>
    <x v="1"/>
    <s v="POR CONCEPTO DE PAGO DE APOYO LOGﾍSTICO A 40 PERSO"/>
    <n v="-5698"/>
    <n v="0"/>
    <n v="5698"/>
    <n v="479000"/>
  </r>
  <r>
    <s v="G"/>
    <n v="7"/>
    <n v="987"/>
    <n v="5"/>
    <n v="80355245"/>
    <s v="QUIJANO URBANO FABIO LEONARDO           "/>
    <x v="49"/>
    <x v="48"/>
    <n v="20170216"/>
    <x v="1"/>
    <s v="POR CONCEPTO DE PAGO DE APOYO LOGﾍSTICO A 40 PERSO"/>
    <n v="-9910"/>
    <n v="0"/>
    <n v="9910"/>
    <n v="479000"/>
  </r>
  <r>
    <s v="G"/>
    <n v="7"/>
    <n v="987"/>
    <n v="6"/>
    <n v="80355245"/>
    <s v="QUIJANO URBANO FABIO LEONARDO           "/>
    <x v="25"/>
    <x v="25"/>
    <n v="20170216"/>
    <x v="1"/>
    <s v="POR CONCEPTO DE PAGO DE APOYO LOGﾍSTICO A 40 PERSO"/>
    <n v="-4129"/>
    <n v="0"/>
    <n v="4129"/>
    <n v="479000"/>
  </r>
  <r>
    <s v="G"/>
    <n v="7"/>
    <n v="987"/>
    <n v="7"/>
    <n v="80355245"/>
    <s v="QUIJANO URBANO FABIO LEONARDO           "/>
    <x v="26"/>
    <x v="26"/>
    <n v="20170216"/>
    <x v="1"/>
    <s v="POR CONCEPTO DE PAGO DE APOYO LOGﾍSTICO A 40 PERSO"/>
    <n v="-2065"/>
    <n v="0"/>
    <n v="2065"/>
    <n v="479000"/>
  </r>
  <r>
    <s v="G"/>
    <n v="7"/>
    <n v="987"/>
    <n v="8"/>
    <n v="80355245"/>
    <s v="QUIJANO URBANO FABIO LEONARDO           "/>
    <x v="27"/>
    <x v="23"/>
    <n v="20170216"/>
    <x v="1"/>
    <s v="POR CONCEPTO DE PAGO DE APOYO LOGﾍSTICO A 40 PERSO"/>
    <n v="-8259"/>
    <n v="0"/>
    <n v="8259"/>
    <n v="479000"/>
  </r>
  <r>
    <s v="G"/>
    <n v="7"/>
    <n v="988"/>
    <n v="1"/>
    <n v="79365871"/>
    <s v="GOMEZ NI･O VICENCIO                     "/>
    <x v="2"/>
    <x v="2"/>
    <n v="20170216"/>
    <x v="1"/>
    <s v="POR CONCEPTO DE PAGO DE APOYO LOGﾍSTICO EN EL DESA"/>
    <n v="-783873"/>
    <n v="0"/>
    <n v="783873"/>
    <n v="0"/>
  </r>
  <r>
    <s v="G"/>
    <n v="7"/>
    <n v="988"/>
    <n v="2"/>
    <n v="79365871"/>
    <s v="GOMEZ NI･O VICENCIO                     "/>
    <x v="6"/>
    <x v="6"/>
    <n v="20170216"/>
    <x v="1"/>
    <s v="POR CONCEPTO DE PAGO DE APOYO LOGﾍSTICO EN EL DESA"/>
    <n v="853000"/>
    <n v="853000"/>
    <n v="0"/>
    <n v="0"/>
  </r>
  <r>
    <s v="G"/>
    <n v="7"/>
    <n v="988"/>
    <n v="3"/>
    <n v="79365871"/>
    <s v="GOMEZ NI･O VICENCIO                     "/>
    <x v="55"/>
    <x v="53"/>
    <n v="20170216"/>
    <x v="1"/>
    <s v="POR CONCEPTO DE PAGO DE APOYO LOGﾍSTICO EN EL DESA"/>
    <n v="-29855"/>
    <n v="0"/>
    <n v="29855"/>
    <n v="853000"/>
  </r>
  <r>
    <s v="G"/>
    <n v="7"/>
    <n v="988"/>
    <n v="4"/>
    <n v="79365871"/>
    <s v="GOMEZ NI･O VICENCIO                     "/>
    <x v="56"/>
    <x v="54"/>
    <n v="20170216"/>
    <x v="1"/>
    <s v="POR CONCEPTO DE PAGO DE APOYO LOGﾍSTICO EN EL DESA"/>
    <n v="-9417"/>
    <n v="0"/>
    <n v="9417"/>
    <n v="853000"/>
  </r>
  <r>
    <s v="G"/>
    <n v="7"/>
    <n v="988"/>
    <n v="5"/>
    <n v="79365871"/>
    <s v="GOMEZ NI･O VICENCIO                     "/>
    <x v="25"/>
    <x v="25"/>
    <n v="20170216"/>
    <x v="1"/>
    <s v="POR CONCEPTO DE PAGO DE APOYO LOGﾍSTICO EN EL DESA"/>
    <n v="-8530"/>
    <n v="0"/>
    <n v="8530"/>
    <n v="853000"/>
  </r>
  <r>
    <s v="G"/>
    <n v="7"/>
    <n v="988"/>
    <n v="6"/>
    <n v="79365871"/>
    <s v="GOMEZ NI･O VICENCIO                     "/>
    <x v="26"/>
    <x v="26"/>
    <n v="20170216"/>
    <x v="1"/>
    <s v="POR CONCEPTO DE PAGO DE APOYO LOGﾍSTICO EN EL DESA"/>
    <n v="-4265"/>
    <n v="0"/>
    <n v="4265"/>
    <n v="853000"/>
  </r>
  <r>
    <s v="G"/>
    <n v="7"/>
    <n v="988"/>
    <n v="7"/>
    <n v="79365871"/>
    <s v="GOMEZ NI･O VICENCIO                     "/>
    <x v="27"/>
    <x v="23"/>
    <n v="20170216"/>
    <x v="1"/>
    <s v="POR CONCEPTO DE PAGO DE APOYO LOGﾍSTICO EN EL DESA"/>
    <n v="-17060"/>
    <n v="0"/>
    <n v="17060"/>
    <n v="853000"/>
  </r>
  <r>
    <s v="G"/>
    <n v="7"/>
    <n v="989"/>
    <n v="1"/>
    <n v="830028723"/>
    <s v="CENTRO SOCIAL DE SUBOFICIALES Y NIVEL EJ"/>
    <x v="2"/>
    <x v="2"/>
    <n v="20170216"/>
    <x v="1"/>
    <s v="POR CONCEPTO DE PAGO DE APOYO LOGﾍSTICO A 25 PERSO"/>
    <n v="-2134433"/>
    <n v="0"/>
    <n v="2134433"/>
    <n v="0"/>
  </r>
  <r>
    <s v="G"/>
    <n v="7"/>
    <n v="989"/>
    <n v="2"/>
    <n v="830028723"/>
    <s v="CENTRO SOCIAL DE SUBOFICIALES Y NIVEL EJ"/>
    <x v="17"/>
    <x v="17"/>
    <n v="20170216"/>
    <x v="1"/>
    <s v="POR CONCEPTO DE PAGO DE APOYO LOGﾍSTICO A 25 PERSO"/>
    <n v="2232508"/>
    <n v="2232508"/>
    <n v="0"/>
    <n v="0"/>
  </r>
  <r>
    <s v="G"/>
    <n v="7"/>
    <n v="989"/>
    <n v="3"/>
    <n v="830028723"/>
    <s v="CENTRO SOCIAL DE SUBOFICIALES Y NIVEL EJ"/>
    <x v="49"/>
    <x v="48"/>
    <n v="20170216"/>
    <x v="1"/>
    <s v="POR CONCEPTO DE PAGO DE APOYO LOGﾍSTICO A 25 PERSO"/>
    <n v="-28841"/>
    <n v="0"/>
    <n v="28841"/>
    <n v="2232508"/>
  </r>
  <r>
    <s v="G"/>
    <n v="7"/>
    <n v="989"/>
    <n v="4"/>
    <n v="830028723"/>
    <s v="CENTRO SOCIAL DE SUBOFICIALES Y NIVEL EJ"/>
    <x v="25"/>
    <x v="25"/>
    <n v="20170216"/>
    <x v="1"/>
    <s v="POR CONCEPTO DE PAGO DE APOYO LOGﾍSTICO A 25 PERSO"/>
    <n v="-19781"/>
    <n v="0"/>
    <n v="19781"/>
    <n v="2232508"/>
  </r>
  <r>
    <s v="G"/>
    <n v="7"/>
    <n v="989"/>
    <n v="5"/>
    <n v="830028723"/>
    <s v="CENTRO SOCIAL DE SUBOFICIALES Y NIVEL EJ"/>
    <x v="26"/>
    <x v="26"/>
    <n v="20170216"/>
    <x v="1"/>
    <s v="POR CONCEPTO DE PAGO DE APOYO LOGﾍSTICO A 25 PERSO"/>
    <n v="-9891"/>
    <n v="0"/>
    <n v="9891"/>
    <n v="2232508"/>
  </r>
  <r>
    <s v="G"/>
    <n v="7"/>
    <n v="989"/>
    <n v="6"/>
    <n v="830028723"/>
    <s v="CENTRO SOCIAL DE SUBOFICIALES Y NIVEL EJ"/>
    <x v="27"/>
    <x v="23"/>
    <n v="20170216"/>
    <x v="1"/>
    <s v="POR CONCEPTO DE PAGO DE APOYO LOGﾍSTICO A 25 PERSO"/>
    <n v="-39562"/>
    <n v="0"/>
    <n v="39562"/>
    <n v="2232508"/>
  </r>
  <r>
    <s v="G"/>
    <n v="7"/>
    <n v="990"/>
    <n v="1"/>
    <n v="800108032"/>
    <s v="FUNDACION PARA EL FOMENTO DE LA LECTURA "/>
    <x v="2"/>
    <x v="2"/>
    <n v="20170215"/>
    <x v="1"/>
    <s v="CONTRATAR EL SERVICIO DE ALQUILER DE AUDITORIO PAR"/>
    <n v="-1713721"/>
    <n v="0"/>
    <n v="1713721"/>
    <n v="0"/>
  </r>
  <r>
    <s v="G"/>
    <n v="7"/>
    <n v="990"/>
    <n v="2"/>
    <n v="800108032"/>
    <s v="FUNDACION PARA EL FOMENTO DE LA LECTURA "/>
    <x v="43"/>
    <x v="42"/>
    <n v="20170215"/>
    <x v="1"/>
    <s v="CONTRATAR EL SERVICIO DE ALQUILER DE AUDITORIO PAR"/>
    <n v="1796840"/>
    <n v="1796840"/>
    <n v="0"/>
    <n v="0"/>
  </r>
  <r>
    <s v="G"/>
    <n v="7"/>
    <n v="990"/>
    <n v="3"/>
    <n v="800108032"/>
    <s v="FUNDACION PARA EL FOMENTO DE LA LECTURA "/>
    <x v="20"/>
    <x v="20"/>
    <n v="20170215"/>
    <x v="1"/>
    <s v="CONTRATAR EL SERVICIO DE ALQUILER DE AUDITORIO PAR"/>
    <n v="-14963"/>
    <n v="0"/>
    <n v="14963"/>
    <n v="1796840"/>
  </r>
  <r>
    <s v="G"/>
    <n v="7"/>
    <n v="990"/>
    <n v="4"/>
    <n v="800108032"/>
    <s v="FUNDACION PARA EL FOMENTO DE LA LECTURA "/>
    <x v="49"/>
    <x v="48"/>
    <n v="20170215"/>
    <x v="1"/>
    <s v="CONTRATAR EL SERVICIO DE ALQUILER DE AUDITORIO PAR"/>
    <n v="-37176"/>
    <n v="0"/>
    <n v="37176"/>
    <n v="1796840"/>
  </r>
  <r>
    <s v="G"/>
    <n v="7"/>
    <n v="990"/>
    <n v="5"/>
    <n v="800108032"/>
    <s v="FUNDACION PARA EL FOMENTO DE LA LECTURA "/>
    <x v="25"/>
    <x v="25"/>
    <n v="20170215"/>
    <x v="1"/>
    <s v="CONTRATAR EL SERVICIO DE ALQUILER DE AUDITORIO PAR"/>
    <n v="-15490"/>
    <n v="0"/>
    <n v="15490"/>
    <n v="1796840"/>
  </r>
  <r>
    <s v="G"/>
    <n v="7"/>
    <n v="990"/>
    <n v="6"/>
    <n v="800108032"/>
    <s v="FUNDACION PARA EL FOMENTO DE LA LECTURA "/>
    <x v="26"/>
    <x v="26"/>
    <n v="20170215"/>
    <x v="1"/>
    <s v="CONTRATAR EL SERVICIO DE ALQUILER DE AUDITORIO PAR"/>
    <n v="-7745"/>
    <n v="0"/>
    <n v="7745"/>
    <n v="1796840"/>
  </r>
  <r>
    <s v="G"/>
    <n v="7"/>
    <n v="990"/>
    <n v="7"/>
    <n v="800108032"/>
    <s v="FUNDACION PARA EL FOMENTO DE LA LECTURA "/>
    <x v="37"/>
    <x v="36"/>
    <n v="20170215"/>
    <x v="1"/>
    <s v="CONTRATAR EL SERVICIO DE ALQUILER DE AUDITORIO PAR"/>
    <n v="-7745"/>
    <n v="0"/>
    <n v="7745"/>
    <n v="1796840"/>
  </r>
  <r>
    <s v="G"/>
    <n v="7"/>
    <n v="991"/>
    <n v="1"/>
    <n v="80185195"/>
    <s v="PIRACUN BENAVIDES EDUIN JAVIER          "/>
    <x v="2"/>
    <x v="2"/>
    <n v="20170216"/>
    <x v="1"/>
    <s v="APOYO LOGISTICO PARA LA REALIZACION DE LOS REGISTR"/>
    <n v="-1796214"/>
    <n v="0"/>
    <n v="1796214"/>
    <n v="0"/>
  </r>
  <r>
    <s v="G"/>
    <n v="7"/>
    <n v="991"/>
    <n v="2"/>
    <n v="80185195"/>
    <s v="PIRACUN BENAVIDES EDUIN JAVIER          "/>
    <x v="1"/>
    <x v="1"/>
    <n v="20170216"/>
    <x v="1"/>
    <s v="APOYO LOGISTICO PARA LA REALIZACION DE LOS REGISTR"/>
    <n v="2100000"/>
    <n v="2100000"/>
    <n v="0"/>
    <n v="0"/>
  </r>
  <r>
    <s v="G"/>
    <n v="7"/>
    <n v="991"/>
    <n v="3"/>
    <n v="80185195"/>
    <s v="PIRACUN BENAVIDES EDUIN JAVIER          "/>
    <x v="34"/>
    <x v="33"/>
    <n v="20170216"/>
    <x v="1"/>
    <s v="APOYO LOGISTICO PARA LA REALIZACION DE LOS REGISTR"/>
    <n v="-210000"/>
    <n v="0"/>
    <n v="210000"/>
    <n v="2100000"/>
  </r>
  <r>
    <s v="G"/>
    <n v="7"/>
    <n v="991"/>
    <n v="4"/>
    <n v="80185195"/>
    <s v="PIRACUN BENAVIDES EDUIN JAVIER          "/>
    <x v="20"/>
    <x v="20"/>
    <n v="20170216"/>
    <x v="1"/>
    <s v="APOYO LOGISTICO PARA LA REALIZACION DE LOS REGISTR"/>
    <n v="-20286"/>
    <n v="0"/>
    <n v="20286"/>
    <n v="2100000"/>
  </r>
  <r>
    <s v="G"/>
    <n v="7"/>
    <n v="991"/>
    <n v="5"/>
    <n v="80185195"/>
    <s v="PIRACUN BENAVIDES EDUIN JAVIER          "/>
    <x v="25"/>
    <x v="25"/>
    <n v="20170216"/>
    <x v="1"/>
    <s v="APOYO LOGISTICO PARA LA REALIZACION DE LOS REGISTR"/>
    <n v="-21000"/>
    <n v="0"/>
    <n v="21000"/>
    <n v="2100000"/>
  </r>
  <r>
    <s v="G"/>
    <n v="7"/>
    <n v="991"/>
    <n v="6"/>
    <n v="80185195"/>
    <s v="PIRACUN BENAVIDES EDUIN JAVIER          "/>
    <x v="26"/>
    <x v="26"/>
    <n v="20170216"/>
    <x v="1"/>
    <s v="APOYO LOGISTICO PARA LA REALIZACION DE LOS REGISTR"/>
    <n v="-10500"/>
    <n v="0"/>
    <n v="10500"/>
    <n v="2100000"/>
  </r>
  <r>
    <s v="G"/>
    <n v="7"/>
    <n v="991"/>
    <n v="7"/>
    <n v="80185195"/>
    <s v="PIRACUN BENAVIDES EDUIN JAVIER          "/>
    <x v="27"/>
    <x v="23"/>
    <n v="20170216"/>
    <x v="1"/>
    <s v="APOYO LOGISTICO PARA LA REALIZACION DE LOS REGISTR"/>
    <n v="-42000"/>
    <n v="0"/>
    <n v="42000"/>
    <n v="2100000"/>
  </r>
  <r>
    <s v="G"/>
    <n v="7"/>
    <n v="992"/>
    <n v="1"/>
    <n v="899999063"/>
    <s v="UNIVERSIDAD NACIONAL DE COLOMBIA        "/>
    <x v="2"/>
    <x v="2"/>
    <n v="20170215"/>
    <x v="1"/>
    <s v="GARANTIZAR EL APOYO ECONOMICO PARA LOS DOCENTES DE"/>
    <n v="-3144557"/>
    <n v="0"/>
    <n v="3144557"/>
    <n v="0"/>
  </r>
  <r>
    <s v="G"/>
    <n v="7"/>
    <n v="992"/>
    <n v="2"/>
    <n v="899999063"/>
    <s v="UNIVERSIDAD NACIONAL DE COLOMBIA        "/>
    <x v="17"/>
    <x v="17"/>
    <n v="20170215"/>
    <x v="1"/>
    <s v="GARANTIZAR EL APOYO ECONOMICO PARA LOS DOCENTES DE"/>
    <n v="3144557"/>
    <n v="3144557"/>
    <n v="0"/>
    <n v="0"/>
  </r>
  <r>
    <s v="G"/>
    <n v="7"/>
    <n v="993"/>
    <n v="1"/>
    <n v="899999063"/>
    <s v="UNIVERSIDAD NACIONAL DE COLOMBIA        "/>
    <x v="2"/>
    <x v="2"/>
    <n v="20170215"/>
    <x v="1"/>
    <s v="GARANTIZAR EL APOYO ECONOMICO PARA LOS DOCENTES DE"/>
    <n v="-5923340"/>
    <n v="0"/>
    <n v="5923340"/>
    <n v="0"/>
  </r>
  <r>
    <s v="G"/>
    <n v="7"/>
    <n v="993"/>
    <n v="2"/>
    <n v="899999063"/>
    <s v="UNIVERSIDAD NACIONAL DE COLOMBIA        "/>
    <x v="17"/>
    <x v="17"/>
    <n v="20170215"/>
    <x v="1"/>
    <s v="GARANTIZAR EL APOYO ECONOMICO PARA LOS DOCENTES DE"/>
    <n v="5923340"/>
    <n v="5923340"/>
    <n v="0"/>
    <n v="0"/>
  </r>
  <r>
    <s v="G"/>
    <n v="7"/>
    <n v="994"/>
    <n v="1"/>
    <n v="899999063"/>
    <s v="UNIVERSIDAD NACIONAL DE COLOMBIA        "/>
    <x v="2"/>
    <x v="2"/>
    <n v="20170216"/>
    <x v="1"/>
    <s v="GARANTIZAR EL APOYO ECONOMICO PARA LOS DOCENTES DE"/>
    <n v="-5357747"/>
    <n v="0"/>
    <n v="5357747"/>
    <n v="0"/>
  </r>
  <r>
    <s v="G"/>
    <n v="7"/>
    <n v="994"/>
    <n v="2"/>
    <n v="899999063"/>
    <s v="UNIVERSIDAD NACIONAL DE COLOMBIA        "/>
    <x v="17"/>
    <x v="17"/>
    <n v="20170216"/>
    <x v="1"/>
    <s v="GARANTIZAR EL APOYO ECONOMICO PARA LOS DOCENTES DE"/>
    <n v="5357747"/>
    <n v="5357747"/>
    <n v="0"/>
    <n v="0"/>
  </r>
  <r>
    <s v="G"/>
    <n v="7"/>
    <n v="995"/>
    <n v="1"/>
    <n v="899999063"/>
    <s v="UNIVERSIDAD NACIONAL DE COLOMBIA        "/>
    <x v="2"/>
    <x v="2"/>
    <n v="20170216"/>
    <x v="1"/>
    <s v="GARANTIZAR EL APOYO ECONOMICO PARA LOS DOCENTES DE"/>
    <n v="-5357747"/>
    <n v="0"/>
    <n v="5357747"/>
    <n v="0"/>
  </r>
  <r>
    <s v="G"/>
    <n v="7"/>
    <n v="995"/>
    <n v="2"/>
    <n v="899999063"/>
    <s v="UNIVERSIDAD NACIONAL DE COLOMBIA        "/>
    <x v="17"/>
    <x v="17"/>
    <n v="20170216"/>
    <x v="1"/>
    <s v="GARANTIZAR EL APOYO ECONOMICO PARA LOS DOCENTES DE"/>
    <n v="5357747"/>
    <n v="5357747"/>
    <n v="0"/>
    <n v="0"/>
  </r>
  <r>
    <s v="G"/>
    <n v="7"/>
    <n v="996"/>
    <n v="1"/>
    <n v="899999063"/>
    <s v="UNIVERSIDAD NACIONAL DE COLOMBIA        "/>
    <x v="2"/>
    <x v="2"/>
    <n v="20170216"/>
    <x v="1"/>
    <s v="GARANTIZAR EL APOYO ECONOMICO PARA LOS DOCENTES DE"/>
    <n v="-3464240"/>
    <n v="0"/>
    <n v="3464240"/>
    <n v="0"/>
  </r>
  <r>
    <s v="G"/>
    <n v="7"/>
    <n v="996"/>
    <n v="2"/>
    <n v="899999063"/>
    <s v="UNIVERSIDAD NACIONAL DE COLOMBIA        "/>
    <x v="17"/>
    <x v="17"/>
    <n v="20170216"/>
    <x v="1"/>
    <s v="GARANTIZAR EL APOYO ECONOMICO PARA LOS DOCENTES DE"/>
    <n v="3464240"/>
    <n v="3464240"/>
    <n v="0"/>
    <n v="0"/>
  </r>
  <r>
    <s v="G"/>
    <n v="7"/>
    <n v="997"/>
    <n v="1"/>
    <n v="0"/>
    <s v="                                        "/>
    <x v="18"/>
    <x v="18"/>
    <n v="20170217"/>
    <x v="1"/>
    <s v="BIENES Y DERECHOS ENTREGADOS EN GARANTIA          "/>
    <n v="11600000"/>
    <n v="11600000"/>
    <n v="0"/>
    <n v="0"/>
  </r>
  <r>
    <s v="G"/>
    <n v="7"/>
    <n v="997"/>
    <n v="2"/>
    <n v="51951480"/>
    <s v="DELGADILLO CELY INGRID SISSY            "/>
    <x v="19"/>
    <x v="19"/>
    <n v="20170217"/>
    <x v="1"/>
    <s v="AVANCES POR GIRAR                                 "/>
    <n v="-11600000"/>
    <n v="0"/>
    <n v="11600000"/>
    <n v="0"/>
  </r>
  <r>
    <s v="G"/>
    <n v="7"/>
    <n v="997"/>
    <n v="3"/>
    <n v="51951480"/>
    <s v="DELGADILLO CELY INGRID SISSY            "/>
    <x v="10"/>
    <x v="10"/>
    <n v="20170217"/>
    <x v="1"/>
    <s v="OTROS AVANCES Y ANTICIPOS                         "/>
    <n v="11600000"/>
    <n v="11600000"/>
    <n v="0"/>
    <n v="0"/>
  </r>
  <r>
    <s v="G"/>
    <n v="7"/>
    <n v="997"/>
    <n v="4"/>
    <n v="51951480"/>
    <s v="DELGADILLO CELY INGRID SISSY            "/>
    <x v="2"/>
    <x v="2"/>
    <n v="20170217"/>
    <x v="1"/>
    <s v="DELGADILLO CELY INGRID SISSY                      "/>
    <n v="-11600000"/>
    <n v="0"/>
    <n v="11600000"/>
    <n v="0"/>
  </r>
  <r>
    <s v="G"/>
    <n v="7"/>
    <n v="998"/>
    <n v="1"/>
    <n v="899999063"/>
    <s v="UNIVERSIDAD NACIONAL DE COLOMBIA        "/>
    <x v="2"/>
    <x v="2"/>
    <n v="20170215"/>
    <x v="1"/>
    <s v="GARANTIZAR EL APOYO ECONOMICO PARA LOS DOCENTES DE"/>
    <n v="-5357747"/>
    <n v="0"/>
    <n v="5357747"/>
    <n v="0"/>
  </r>
  <r>
    <s v="G"/>
    <n v="7"/>
    <n v="998"/>
    <n v="2"/>
    <n v="899999063"/>
    <s v="UNIVERSIDAD NACIONAL DE COLOMBIA        "/>
    <x v="17"/>
    <x v="17"/>
    <n v="20170215"/>
    <x v="1"/>
    <s v="GARANTIZAR EL APOYO ECONOMICO PARA LOS DOCENTES DE"/>
    <n v="5357747"/>
    <n v="5357747"/>
    <n v="0"/>
    <n v="0"/>
  </r>
  <r>
    <s v="G"/>
    <n v="7"/>
    <n v="999"/>
    <n v="1"/>
    <n v="860012357"/>
    <s v="UNIVERSIDAD SANTO TOMAS                 "/>
    <x v="2"/>
    <x v="2"/>
    <n v="20170215"/>
    <x v="1"/>
    <s v="GARANTIZAR EL APOYO ECONOMICO PARA LOS DOCENTES DE"/>
    <n v="-8640000"/>
    <n v="0"/>
    <n v="8640000"/>
    <n v="0"/>
  </r>
  <r>
    <s v="G"/>
    <n v="7"/>
    <n v="999"/>
    <n v="2"/>
    <n v="860012357"/>
    <s v="UNIVERSIDAD SANTO TOMAS                 "/>
    <x v="17"/>
    <x v="17"/>
    <n v="20170215"/>
    <x v="1"/>
    <s v="GARANTIZAR EL APOYO ECONOMICO PARA LOS DOCENTES DE"/>
    <n v="8640000"/>
    <n v="8640000"/>
    <n v="0"/>
    <n v="0"/>
  </r>
  <r>
    <s v="G"/>
    <n v="7"/>
    <n v="1000"/>
    <n v="1"/>
    <n v="79757342"/>
    <s v="ROJAS GALEANO SERGIO ANDRES             "/>
    <x v="19"/>
    <x v="19"/>
    <n v="20170217"/>
    <x v="1"/>
    <s v="AUTORIZAR EL TRﾁMITE Y PAGO DE UN AVANCE AL DOCENT"/>
    <n v="-1233572"/>
    <n v="0"/>
    <n v="1233572"/>
    <n v="0"/>
  </r>
  <r>
    <s v="G"/>
    <n v="7"/>
    <n v="1000"/>
    <n v="2"/>
    <n v="79757342"/>
    <s v="ROJAS GALEANO SERGIO ANDRES             "/>
    <x v="10"/>
    <x v="10"/>
    <n v="20170217"/>
    <x v="1"/>
    <s v="AUTORIZAR EL TRﾁMITE Y PAGO DE UN AVANCE AL DOCENT"/>
    <n v="1233572"/>
    <n v="1233572"/>
    <n v="0"/>
    <n v="0"/>
  </r>
  <r>
    <s v="G"/>
    <n v="7"/>
    <n v="1000"/>
    <n v="3"/>
    <n v="79757342"/>
    <s v="ROJAS GALEANO SERGIO ANDRES             "/>
    <x v="2"/>
    <x v="2"/>
    <n v="20170217"/>
    <x v="1"/>
    <s v="AUTORIZAR EL TRﾁMITE Y PAGO DE UN AVANCE AL DOCENT"/>
    <n v="-1233572"/>
    <n v="0"/>
    <n v="1233572"/>
    <n v="0"/>
  </r>
  <r>
    <s v="G"/>
    <n v="7"/>
    <n v="1000"/>
    <n v="4"/>
    <n v="0"/>
    <s v="                                        "/>
    <x v="18"/>
    <x v="18"/>
    <n v="20170217"/>
    <x v="1"/>
    <s v="AUTORIZAR EL TRﾁMITE Y PAGO DE UN AVANCE AL DOCENT"/>
    <n v="1233572"/>
    <n v="1233572"/>
    <n v="0"/>
    <n v="0"/>
  </r>
  <r>
    <s v="G"/>
    <n v="7"/>
    <n v="1001"/>
    <n v="1"/>
    <n v="899999230"/>
    <s v="UNIVERSIDAD DISTRITAL FRANCISCO JOSE DE "/>
    <x v="2"/>
    <x v="2"/>
    <n v="20170216"/>
    <x v="1"/>
    <s v="PAGO DE MATRICULAS DE LOS CURSOS REALIZADOS POR LO"/>
    <n v="-2604600"/>
    <n v="0"/>
    <n v="2604600"/>
    <n v="0"/>
  </r>
  <r>
    <s v="G"/>
    <n v="7"/>
    <n v="1001"/>
    <n v="2"/>
    <n v="899999230"/>
    <s v="UNIVERSIDAD DISTRITAL FRANCISCO JOSE DE "/>
    <x v="17"/>
    <x v="17"/>
    <n v="20170216"/>
    <x v="1"/>
    <s v="PAGO DE MATRICULAS DE LOS CURSOS REALIZADOS POR LO"/>
    <n v="2604600"/>
    <n v="2604600"/>
    <n v="0"/>
    <n v="0"/>
  </r>
  <r>
    <s v="G"/>
    <n v="7"/>
    <n v="1002"/>
    <n v="1"/>
    <n v="900589255"/>
    <s v="POTENCIA SISTEMAS Y AUTOMAZACIONES S.A.S"/>
    <x v="2"/>
    <x v="2"/>
    <n v="20170216"/>
    <x v="1"/>
    <s v="LA UNIVERSIDAD ESTﾁ INTERESADA EN CONTRATAR EL MAN"/>
    <n v="-13749383"/>
    <n v="0"/>
    <n v="13749383"/>
    <n v="0"/>
  </r>
  <r>
    <s v="G"/>
    <n v="7"/>
    <n v="1002"/>
    <n v="2"/>
    <n v="900589255"/>
    <s v="POTENCIA SISTEMAS Y AUTOMAZACIONES S.A.S"/>
    <x v="6"/>
    <x v="6"/>
    <n v="20170216"/>
    <x v="1"/>
    <s v="LA UNIVERSIDAD ESTﾁ INTERESADA EN CONTRATAR EL MAN"/>
    <n v="15242927"/>
    <n v="15242927"/>
    <n v="0"/>
    <n v="0"/>
  </r>
  <r>
    <s v="G"/>
    <n v="7"/>
    <n v="1002"/>
    <n v="3"/>
    <n v="900589255"/>
    <s v="POTENCIA SISTEMAS Y AUTOMAZACIONES S.A.S"/>
    <x v="51"/>
    <x v="49"/>
    <n v="20170216"/>
    <x v="1"/>
    <s v="LA UNIVERSIDAD ESTﾁ INTERESADA EN CONTRATAR EL MAN"/>
    <n v="-788427"/>
    <n v="0"/>
    <n v="788427"/>
    <n v="15242927"/>
  </r>
  <r>
    <s v="G"/>
    <n v="7"/>
    <n v="1002"/>
    <n v="4"/>
    <n v="900589255"/>
    <s v="POTENCIA SISTEMAS Y AUTOMAZACIONES S.A.S"/>
    <x v="20"/>
    <x v="20"/>
    <n v="20170216"/>
    <x v="1"/>
    <s v="LA UNIVERSIDAD ESTﾁ INTERESADA EN CONTRATAR EL MAN"/>
    <n v="-126937"/>
    <n v="0"/>
    <n v="126937"/>
    <n v="15242927"/>
  </r>
  <r>
    <s v="G"/>
    <n v="7"/>
    <n v="1002"/>
    <n v="5"/>
    <n v="900589255"/>
    <s v="POTENCIA SISTEMAS Y AUTOMAZACIONES S.A.S"/>
    <x v="49"/>
    <x v="48"/>
    <n v="20170216"/>
    <x v="1"/>
    <s v="LA UNIVERSIDAD ESTﾁ INTERESADA EN CONTRATAR EL MAN"/>
    <n v="-315371"/>
    <n v="0"/>
    <n v="315371"/>
    <n v="15242927"/>
  </r>
  <r>
    <s v="G"/>
    <n v="7"/>
    <n v="1002"/>
    <n v="6"/>
    <n v="900589255"/>
    <s v="POTENCIA SISTEMAS Y AUTOMAZACIONES S.A.S"/>
    <x v="25"/>
    <x v="25"/>
    <n v="20170216"/>
    <x v="1"/>
    <s v="LA UNIVERSIDAD ESTﾁ INTERESADA EN CONTRATAR EL MAN"/>
    <n v="-131405"/>
    <n v="0"/>
    <n v="131405"/>
    <n v="15242927"/>
  </r>
  <r>
    <s v="G"/>
    <n v="7"/>
    <n v="1002"/>
    <n v="7"/>
    <n v="900589255"/>
    <s v="POTENCIA SISTEMAS Y AUTOMAZACIONES S.A.S"/>
    <x v="26"/>
    <x v="26"/>
    <n v="20170216"/>
    <x v="1"/>
    <s v="LA UNIVERSIDAD ESTﾁ INTERESADA EN CONTRATAR EL MAN"/>
    <n v="-65702"/>
    <n v="0"/>
    <n v="65702"/>
    <n v="15242927"/>
  </r>
  <r>
    <s v="G"/>
    <n v="7"/>
    <n v="1002"/>
    <n v="8"/>
    <n v="900589255"/>
    <s v="POTENCIA SISTEMAS Y AUTOMAZACIONES S.A.S"/>
    <x v="37"/>
    <x v="36"/>
    <n v="20170216"/>
    <x v="1"/>
    <s v="LA UNIVERSIDAD ESTﾁ INTERESADA EN CONTRATAR EL MAN"/>
    <n v="-65702"/>
    <n v="0"/>
    <n v="65702"/>
    <n v="15242927"/>
  </r>
  <r>
    <s v="G"/>
    <n v="7"/>
    <n v="1003"/>
    <n v="1"/>
    <n v="860025721"/>
    <s v="ASCUN                                   "/>
    <x v="2"/>
    <x v="2"/>
    <n v="20170217"/>
    <x v="1"/>
    <s v="REALIZAR EL PAGO DE LA CUOTA DE SOSTENIMIENTO DEL "/>
    <n v="-16846175"/>
    <n v="0"/>
    <n v="16846175"/>
    <n v="0"/>
  </r>
  <r>
    <s v="G"/>
    <n v="7"/>
    <n v="1003"/>
    <n v="2"/>
    <n v="860025721"/>
    <s v="ASCUN                                   "/>
    <x v="17"/>
    <x v="17"/>
    <n v="20170217"/>
    <x v="1"/>
    <s v="REALIZAR EL PAGO DE LA CUOTA DE SOSTENIMIENTO DEL "/>
    <n v="17457177"/>
    <n v="17457177"/>
    <n v="0"/>
    <n v="0"/>
  </r>
  <r>
    <s v="G"/>
    <n v="7"/>
    <n v="1003"/>
    <n v="3"/>
    <n v="860025721"/>
    <s v="ASCUN                                   "/>
    <x v="25"/>
    <x v="25"/>
    <n v="20170217"/>
    <x v="1"/>
    <s v="REALIZAR EL PAGO DE LA CUOTA DE SOSTENIMIENTO DEL "/>
    <n v="-174572"/>
    <n v="0"/>
    <n v="174572"/>
    <n v="17457177"/>
  </r>
  <r>
    <s v="G"/>
    <n v="7"/>
    <n v="1003"/>
    <n v="4"/>
    <n v="860025721"/>
    <s v="ASCUN                                   "/>
    <x v="26"/>
    <x v="26"/>
    <n v="20170217"/>
    <x v="1"/>
    <s v="REALIZAR EL PAGO DE LA CUOTA DE SOSTENIMIENTO DEL "/>
    <n v="-87286"/>
    <n v="0"/>
    <n v="87286"/>
    <n v="17457177"/>
  </r>
  <r>
    <s v="G"/>
    <n v="7"/>
    <n v="1003"/>
    <n v="5"/>
    <n v="860025721"/>
    <s v="ASCUN                                   "/>
    <x v="27"/>
    <x v="23"/>
    <n v="20170217"/>
    <x v="1"/>
    <s v="REALIZAR EL PAGO DE LA CUOTA DE SOSTENIMIENTO DEL "/>
    <n v="-349144"/>
    <n v="0"/>
    <n v="349144"/>
    <n v="17457177"/>
  </r>
  <r>
    <s v="G"/>
    <n v="7"/>
    <n v="1004"/>
    <n v="1"/>
    <n v="5556240"/>
    <s v="ORDO･EZ VILA ENRIQUE                    "/>
    <x v="2"/>
    <x v="2"/>
    <n v="20170217"/>
    <x v="1"/>
    <s v="INCORPORAR EN MODALIDAD DE ARRENDAMIENTO LA OFICIN"/>
    <n v="-1977993"/>
    <n v="0"/>
    <n v="1977993"/>
    <n v="0"/>
  </r>
  <r>
    <s v="G"/>
    <n v="7"/>
    <n v="1004"/>
    <n v="2"/>
    <n v="5556240"/>
    <s v="ORDO･EZ VILA ENRIQUE                    "/>
    <x v="43"/>
    <x v="42"/>
    <n v="20170217"/>
    <x v="1"/>
    <s v="INCORPORAR EN MODALIDAD DE ARRENDAMIENTO LA OFICIN"/>
    <n v="2172095"/>
    <n v="2172095"/>
    <n v="0"/>
    <n v="0"/>
  </r>
  <r>
    <s v="G"/>
    <n v="7"/>
    <n v="1004"/>
    <n v="3"/>
    <n v="5556240"/>
    <s v="ORDO･EZ VILA ENRIQUE                    "/>
    <x v="20"/>
    <x v="20"/>
    <n v="20170217"/>
    <x v="1"/>
    <s v="INCORPORAR EN MODALIDAD DE ARRENDAMIENTO LA OFICIN"/>
    <n v="-18088"/>
    <n v="0"/>
    <n v="18088"/>
    <n v="2172095"/>
  </r>
  <r>
    <s v="G"/>
    <n v="7"/>
    <n v="1004"/>
    <n v="4"/>
    <n v="5556240"/>
    <s v="ORDO･EZ VILA ENRIQUE                    "/>
    <x v="49"/>
    <x v="48"/>
    <n v="20170217"/>
    <x v="1"/>
    <s v="INCORPORAR EN MODALIDAD DE ARRENDAMIENTO LA OFICIN"/>
    <n v="-44940"/>
    <n v="0"/>
    <n v="44940"/>
    <n v="2172095"/>
  </r>
  <r>
    <s v="G"/>
    <n v="7"/>
    <n v="1004"/>
    <n v="5"/>
    <n v="5556240"/>
    <s v="ORDO･EZ VILA ENRIQUE                    "/>
    <x v="25"/>
    <x v="25"/>
    <n v="20170217"/>
    <x v="1"/>
    <s v="INCORPORAR EN MODALIDAD DE ARRENDAMIENTO LA OFICIN"/>
    <n v="-18725"/>
    <n v="0"/>
    <n v="18725"/>
    <n v="2172095"/>
  </r>
  <r>
    <s v="G"/>
    <n v="7"/>
    <n v="1004"/>
    <n v="6"/>
    <n v="5556240"/>
    <s v="ORDO･EZ VILA ENRIQUE                    "/>
    <x v="26"/>
    <x v="26"/>
    <n v="20170217"/>
    <x v="1"/>
    <s v="INCORPORAR EN MODALIDAD DE ARRENDAMIENTO LA OFICIN"/>
    <n v="-9362"/>
    <n v="0"/>
    <n v="9362"/>
    <n v="2172095"/>
  </r>
  <r>
    <s v="G"/>
    <n v="7"/>
    <n v="1004"/>
    <n v="7"/>
    <n v="5556240"/>
    <s v="ORDO･EZ VILA ENRIQUE                    "/>
    <x v="27"/>
    <x v="23"/>
    <n v="20170217"/>
    <x v="1"/>
    <s v="INCORPORAR EN MODALIDAD DE ARRENDAMIENTO LA OFICIN"/>
    <n v="-37450"/>
    <n v="0"/>
    <n v="37450"/>
    <n v="2172095"/>
  </r>
  <r>
    <s v="G"/>
    <n v="7"/>
    <n v="1004"/>
    <n v="8"/>
    <n v="5556240"/>
    <s v="ORDO･EZ VILA ENRIQUE                    "/>
    <x v="52"/>
    <x v="50"/>
    <n v="20170217"/>
    <x v="1"/>
    <s v="INCORPORAR EN MODALIDAD DE ARRENDAMIENTO LA OFICIN"/>
    <n v="-65537"/>
    <n v="0"/>
    <n v="65537"/>
    <n v="2172095"/>
  </r>
  <r>
    <s v="G"/>
    <n v="7"/>
    <n v="1005"/>
    <n v="1"/>
    <n v="5556240"/>
    <s v="ORDO･EZ VILA ENRIQUE                    "/>
    <x v="2"/>
    <x v="2"/>
    <n v="20170217"/>
    <x v="1"/>
    <s v="INCORPORAR EN MODALIDAD DE ARRENDAMIENTO LA OFICIN"/>
    <n v="-1977993"/>
    <n v="0"/>
    <n v="1977993"/>
    <n v="0"/>
  </r>
  <r>
    <s v="G"/>
    <n v="7"/>
    <n v="1005"/>
    <n v="2"/>
    <n v="5556240"/>
    <s v="ORDO･EZ VILA ENRIQUE                    "/>
    <x v="43"/>
    <x v="42"/>
    <n v="20170217"/>
    <x v="1"/>
    <s v="INCORPORAR EN MODALIDAD DE ARRENDAMIENTO LA OFICIN"/>
    <n v="2172095"/>
    <n v="2172095"/>
    <n v="0"/>
    <n v="0"/>
  </r>
  <r>
    <s v="G"/>
    <n v="7"/>
    <n v="1005"/>
    <n v="3"/>
    <n v="5556240"/>
    <s v="ORDO･EZ VILA ENRIQUE                    "/>
    <x v="20"/>
    <x v="20"/>
    <n v="20170217"/>
    <x v="1"/>
    <s v="INCORPORAR EN MODALIDAD DE ARRENDAMIENTO LA OFICIN"/>
    <n v="-18088"/>
    <n v="0"/>
    <n v="18088"/>
    <n v="2172095"/>
  </r>
  <r>
    <s v="G"/>
    <n v="7"/>
    <n v="1005"/>
    <n v="4"/>
    <n v="5556240"/>
    <s v="ORDO･EZ VILA ENRIQUE                    "/>
    <x v="49"/>
    <x v="48"/>
    <n v="20170217"/>
    <x v="1"/>
    <s v="INCORPORAR EN MODALIDAD DE ARRENDAMIENTO LA OFICIN"/>
    <n v="-44940"/>
    <n v="0"/>
    <n v="44940"/>
    <n v="2172095"/>
  </r>
  <r>
    <s v="G"/>
    <n v="7"/>
    <n v="1005"/>
    <n v="5"/>
    <n v="5556240"/>
    <s v="ORDO･EZ VILA ENRIQUE                    "/>
    <x v="25"/>
    <x v="25"/>
    <n v="20170217"/>
    <x v="1"/>
    <s v="INCORPORAR EN MODALIDAD DE ARRENDAMIENTO LA OFICIN"/>
    <n v="-18725"/>
    <n v="0"/>
    <n v="18725"/>
    <n v="2172095"/>
  </r>
  <r>
    <s v="G"/>
    <n v="7"/>
    <n v="1005"/>
    <n v="6"/>
    <n v="5556240"/>
    <s v="ORDO･EZ VILA ENRIQUE                    "/>
    <x v="26"/>
    <x v="26"/>
    <n v="20170217"/>
    <x v="1"/>
    <s v="INCORPORAR EN MODALIDAD DE ARRENDAMIENTO LA OFICIN"/>
    <n v="-9362"/>
    <n v="0"/>
    <n v="9362"/>
    <n v="2172095"/>
  </r>
  <r>
    <s v="G"/>
    <n v="7"/>
    <n v="1005"/>
    <n v="7"/>
    <n v="5556240"/>
    <s v="ORDO･EZ VILA ENRIQUE                    "/>
    <x v="27"/>
    <x v="23"/>
    <n v="20170217"/>
    <x v="1"/>
    <s v="INCORPORAR EN MODALIDAD DE ARRENDAMIENTO LA OFICIN"/>
    <n v="-37450"/>
    <n v="0"/>
    <n v="37450"/>
    <n v="2172095"/>
  </r>
  <r>
    <s v="G"/>
    <n v="7"/>
    <n v="1005"/>
    <n v="8"/>
    <n v="5556240"/>
    <s v="ORDO･EZ VILA ENRIQUE                    "/>
    <x v="52"/>
    <x v="50"/>
    <n v="20170217"/>
    <x v="1"/>
    <s v="INCORPORAR EN MODALIDAD DE ARRENDAMIENTO LA OFICIN"/>
    <n v="-65537"/>
    <n v="0"/>
    <n v="65537"/>
    <n v="2172095"/>
  </r>
  <r>
    <s v="G"/>
    <n v="7"/>
    <n v="1006"/>
    <n v="1"/>
    <n v="860002184"/>
    <s v="SEGUROS COLPATRIA SA                    "/>
    <x v="2"/>
    <x v="2"/>
    <n v="20170217"/>
    <x v="1"/>
    <s v="ADQUIRIR LOS SEGUROS DE TODO RIESGO DAﾑOS MATERIAL"/>
    <n v="-7785590"/>
    <n v="0"/>
    <n v="7785590"/>
    <n v="0"/>
  </r>
  <r>
    <s v="G"/>
    <n v="7"/>
    <n v="1006"/>
    <n v="2"/>
    <n v="860002184"/>
    <s v="SEGUROS COLPATRIA SA                    "/>
    <x v="57"/>
    <x v="55"/>
    <n v="20170217"/>
    <x v="1"/>
    <s v="ADQUIRIR LOS SEGUROS DE TODO RIESGO DAﾑOS MATERIAL"/>
    <n v="8149550"/>
    <n v="8149550"/>
    <n v="0"/>
    <n v="0"/>
  </r>
  <r>
    <s v="G"/>
    <n v="7"/>
    <n v="1006"/>
    <n v="3"/>
    <n v="860002184"/>
    <s v="SEGUROS COLPATRIA SA                    "/>
    <x v="20"/>
    <x v="20"/>
    <n v="20170217"/>
    <x v="1"/>
    <s v="ADQUIRIR LOS SEGUROS DE TODO RIESGO DAﾑOS MATERIAL"/>
    <n v="-78725"/>
    <n v="0"/>
    <n v="78725"/>
    <n v="8149550"/>
  </r>
  <r>
    <s v="G"/>
    <n v="7"/>
    <n v="1006"/>
    <n v="4"/>
    <n v="860002184"/>
    <s v="SEGUROS COLPATRIA SA                    "/>
    <x v="25"/>
    <x v="25"/>
    <n v="20170217"/>
    <x v="1"/>
    <s v="ADQUIRIR LOS SEGUROS DE TODO RIESGO DAﾑOS MATERIAL"/>
    <n v="-81496"/>
    <n v="0"/>
    <n v="81496"/>
    <n v="8149550"/>
  </r>
  <r>
    <s v="G"/>
    <n v="7"/>
    <n v="1006"/>
    <n v="5"/>
    <n v="860002184"/>
    <s v="SEGUROS COLPATRIA SA                    "/>
    <x v="26"/>
    <x v="26"/>
    <n v="20170217"/>
    <x v="1"/>
    <s v="ADQUIRIR LOS SEGUROS DE TODO RIESGO DAﾑOS MATERIAL"/>
    <n v="-40748"/>
    <n v="0"/>
    <n v="40748"/>
    <n v="8149550"/>
  </r>
  <r>
    <s v="G"/>
    <n v="7"/>
    <n v="1006"/>
    <n v="6"/>
    <n v="860002184"/>
    <s v="SEGUROS COLPATRIA SA                    "/>
    <x v="27"/>
    <x v="23"/>
    <n v="20170217"/>
    <x v="1"/>
    <s v="ADQUIRIR LOS SEGUROS DE TODO RIESGO DAﾑOS MATERIAL"/>
    <n v="-162991"/>
    <n v="0"/>
    <n v="162991"/>
    <n v="8149550"/>
  </r>
  <r>
    <s v="G"/>
    <n v="7"/>
    <n v="1007"/>
    <n v="1"/>
    <n v="860000500"/>
    <s v="JULIO CORREDOR O &amp; CIA LTDA             "/>
    <x v="0"/>
    <x v="0"/>
    <n v="20170221"/>
    <x v="1"/>
    <s v="EL ARRENDAMIENTO DE UN INMUBLE PARA QUE GARANTICEN"/>
    <n v="-11555333"/>
    <n v="0"/>
    <n v="11555333"/>
    <n v="0"/>
  </r>
  <r>
    <s v="G"/>
    <n v="7"/>
    <n v="1007"/>
    <n v="2"/>
    <n v="860000500"/>
    <s v="JULIO CORREDOR O &amp; CIA LTDA             "/>
    <x v="43"/>
    <x v="42"/>
    <n v="20170221"/>
    <x v="1"/>
    <s v="EL ARRENDAMIENTO DE UN INMUBLE PARA QUE GARANTICEN"/>
    <n v="12174556"/>
    <n v="12174556"/>
    <n v="0"/>
    <n v="0"/>
  </r>
  <r>
    <s v="G"/>
    <n v="7"/>
    <n v="1007"/>
    <n v="3"/>
    <n v="860000500"/>
    <s v="JULIO CORREDOR O &amp; CIA LTDA             "/>
    <x v="49"/>
    <x v="48"/>
    <n v="20170221"/>
    <x v="1"/>
    <s v="EL ARRENDAMIENTO DE UN INMUBLE PARA QUE GARANTICEN"/>
    <n v="-251887"/>
    <n v="0"/>
    <n v="251887"/>
    <n v="12174556"/>
  </r>
  <r>
    <s v="G"/>
    <n v="7"/>
    <n v="1007"/>
    <n v="4"/>
    <n v="860000500"/>
    <s v="JULIO CORREDOR O &amp; CIA LTDA             "/>
    <x v="25"/>
    <x v="25"/>
    <n v="20170221"/>
    <x v="1"/>
    <s v="EL ARRENDAMIENTO DE UN INMUBLE PARA QUE GARANTICEN"/>
    <n v="-104953"/>
    <n v="0"/>
    <n v="104953"/>
    <n v="12174556"/>
  </r>
  <r>
    <s v="G"/>
    <n v="7"/>
    <n v="1007"/>
    <n v="5"/>
    <n v="860000500"/>
    <s v="JULIO CORREDOR O &amp; CIA LTDA             "/>
    <x v="26"/>
    <x v="26"/>
    <n v="20170221"/>
    <x v="1"/>
    <s v="EL ARRENDAMIENTO DE UN INMUBLE PARA QUE GARANTICEN"/>
    <n v="-52477"/>
    <n v="0"/>
    <n v="52477"/>
    <n v="12174556"/>
  </r>
  <r>
    <s v="G"/>
    <n v="7"/>
    <n v="1007"/>
    <n v="6"/>
    <n v="860000500"/>
    <s v="JULIO CORREDOR O &amp; CIA LTDA             "/>
    <x v="27"/>
    <x v="23"/>
    <n v="20170221"/>
    <x v="1"/>
    <s v="EL ARRENDAMIENTO DE UN INMUBLE PARA QUE GARANTICEN"/>
    <n v="-209906"/>
    <n v="0"/>
    <n v="209906"/>
    <n v="12174556"/>
  </r>
  <r>
    <s v="G"/>
    <n v="7"/>
    <n v="1008"/>
    <n v="1"/>
    <n v="11377590"/>
    <s v="PINEDA JAIME ENRIQUE                    "/>
    <x v="2"/>
    <x v="2"/>
    <n v="20170217"/>
    <x v="1"/>
    <s v="ARRENDAR UN ﾁREA DE 2.20 MTS DE ANCHO X 2.80 MTS D"/>
    <n v="-4811804"/>
    <n v="0"/>
    <n v="4811804"/>
    <n v="0"/>
  </r>
  <r>
    <s v="G"/>
    <n v="7"/>
    <n v="1008"/>
    <n v="2"/>
    <n v="11377590"/>
    <s v="PINEDA JAIME ENRIQUE                    "/>
    <x v="43"/>
    <x v="42"/>
    <n v="20170217"/>
    <x v="1"/>
    <s v="ARRENDAR UN ﾁREA DE 2.20 MTS DE ANCHO X 2.80 MTS D"/>
    <n v="5210011"/>
    <n v="5210011"/>
    <n v="0"/>
    <n v="0"/>
  </r>
  <r>
    <s v="G"/>
    <n v="7"/>
    <n v="1008"/>
    <n v="3"/>
    <n v="11377590"/>
    <s v="PINEDA JAIME ENRIQUE                    "/>
    <x v="52"/>
    <x v="50"/>
    <n v="20170217"/>
    <x v="1"/>
    <s v="ARRENDAR UN ﾁREA DE 2.20 MTS DE ANCHO X 2.80 MTS D"/>
    <n v="-157199"/>
    <n v="0"/>
    <n v="157199"/>
    <n v="5210011"/>
  </r>
  <r>
    <s v="G"/>
    <n v="7"/>
    <n v="1008"/>
    <n v="4"/>
    <n v="11377590"/>
    <s v="PINEDA JAIME ENRIQUE                    "/>
    <x v="20"/>
    <x v="20"/>
    <n v="20170217"/>
    <x v="1"/>
    <s v="ARRENDAR UN ﾁREA DE 2.20 MTS DE ANCHO X 2.80 MTS D"/>
    <n v="-43387"/>
    <n v="0"/>
    <n v="43387"/>
    <n v="5210011"/>
  </r>
  <r>
    <s v="G"/>
    <n v="7"/>
    <n v="1008"/>
    <n v="5"/>
    <n v="11377590"/>
    <s v="PINEDA JAIME ENRIQUE                    "/>
    <x v="49"/>
    <x v="48"/>
    <n v="20170217"/>
    <x v="1"/>
    <s v="ARRENDAR UN ﾁREA DE 2.20 MTS DE ANCHO X 2.80 MTS D"/>
    <n v="-107793"/>
    <n v="0"/>
    <n v="107793"/>
    <n v="5210011"/>
  </r>
  <r>
    <s v="G"/>
    <n v="7"/>
    <n v="1008"/>
    <n v="6"/>
    <n v="11377590"/>
    <s v="PINEDA JAIME ENRIQUE                    "/>
    <x v="25"/>
    <x v="25"/>
    <n v="20170217"/>
    <x v="1"/>
    <s v="ARRENDAR UN ﾁREA DE 2.20 MTS DE ANCHO X 2.80 MTS D"/>
    <n v="-44914"/>
    <n v="0"/>
    <n v="44914"/>
    <n v="5210011"/>
  </r>
  <r>
    <s v="G"/>
    <n v="7"/>
    <n v="1008"/>
    <n v="7"/>
    <n v="11377590"/>
    <s v="PINEDA JAIME ENRIQUE                    "/>
    <x v="26"/>
    <x v="26"/>
    <n v="20170217"/>
    <x v="1"/>
    <s v="ARRENDAR UN ﾁREA DE 2.20 MTS DE ANCHO X 2.80 MTS D"/>
    <n v="-22457"/>
    <n v="0"/>
    <n v="22457"/>
    <n v="5210011"/>
  </r>
  <r>
    <s v="G"/>
    <n v="7"/>
    <n v="1008"/>
    <n v="8"/>
    <n v="11377590"/>
    <s v="PINEDA JAIME ENRIQUE                    "/>
    <x v="37"/>
    <x v="36"/>
    <n v="20170217"/>
    <x v="1"/>
    <s v="ARRENDAR UN ﾁREA DE 2.20 MTS DE ANCHO X 2.80 MTS D"/>
    <n v="-22457"/>
    <n v="0"/>
    <n v="22457"/>
    <n v="5210011"/>
  </r>
  <r>
    <s v="G"/>
    <n v="7"/>
    <n v="1009"/>
    <n v="1"/>
    <n v="1010190312"/>
    <s v="MARQUEZ  ORTIZ  JAZMIN AMPARO           "/>
    <x v="0"/>
    <x v="0"/>
    <n v="20170217"/>
    <x v="1"/>
    <s v="PAGO NOMINA FACULTAD DE CIENCIAS Y EDUCACION DE DI"/>
    <n v="-718116"/>
    <n v="0"/>
    <n v="718116"/>
    <n v="0"/>
  </r>
  <r>
    <s v="G"/>
    <n v="7"/>
    <n v="1009"/>
    <n v="2"/>
    <n v="1010190312"/>
    <s v="MARQUEZ  ORTIZ  JAZMIN AMPARO           "/>
    <x v="6"/>
    <x v="6"/>
    <n v="20170217"/>
    <x v="1"/>
    <s v="PAGO NOMINA FACULTAD DE CIENCIAS Y EDUCACION DE DI"/>
    <n v="740015"/>
    <n v="740015"/>
    <n v="0"/>
    <n v="0"/>
  </r>
  <r>
    <s v="G"/>
    <n v="7"/>
    <n v="1009"/>
    <n v="3"/>
    <n v="1010190312"/>
    <s v="MARQUEZ  ORTIZ  JAZMIN AMPARO           "/>
    <x v="20"/>
    <x v="20"/>
    <n v="20170217"/>
    <x v="1"/>
    <s v="PAGO NOMINA FACULTAD DE CIENCIAS Y EDUCACION DE DI"/>
    <n v="-4737"/>
    <n v="0"/>
    <n v="4737"/>
    <n v="740015"/>
  </r>
  <r>
    <s v="G"/>
    <n v="7"/>
    <n v="1009"/>
    <n v="4"/>
    <n v="1010190312"/>
    <s v="MARQUEZ  ORTIZ  JAZMIN AMPARO           "/>
    <x v="21"/>
    <x v="21"/>
    <n v="20170217"/>
    <x v="1"/>
    <s v="PAGO NOMINA FACULTAD DE CIENCIAS Y EDUCACION DE DI"/>
    <n v="-4903"/>
    <n v="0"/>
    <n v="4903"/>
    <n v="740015"/>
  </r>
  <r>
    <s v="G"/>
    <n v="7"/>
    <n v="1009"/>
    <n v="5"/>
    <n v="1010190312"/>
    <s v="MARQUEZ  ORTIZ  JAZMIN AMPARO           "/>
    <x v="22"/>
    <x v="22"/>
    <n v="20170217"/>
    <x v="1"/>
    <s v="PAGO NOMINA FACULTAD DE CIENCIAS Y EDUCACION DE DI"/>
    <n v="-2452"/>
    <n v="0"/>
    <n v="2452"/>
    <n v="740015"/>
  </r>
  <r>
    <s v="G"/>
    <n v="7"/>
    <n v="1009"/>
    <n v="6"/>
    <n v="1010190312"/>
    <s v="MARQUEZ  ORTIZ  JAZMIN AMPARO           "/>
    <x v="23"/>
    <x v="23"/>
    <n v="20170217"/>
    <x v="1"/>
    <s v="PAGO NOMINA FACULTAD DE CIENCIAS Y EDUCACION DE DI"/>
    <n v="-9807"/>
    <n v="0"/>
    <n v="9807"/>
    <n v="740015"/>
  </r>
  <r>
    <s v="G"/>
    <n v="7"/>
    <n v="1010"/>
    <n v="1"/>
    <n v="830017490"/>
    <s v="MULTIFAMILIAR EDIFICIO DIVIDIVI NUEVA SA"/>
    <x v="2"/>
    <x v="2"/>
    <n v="20170217"/>
    <x v="1"/>
    <s v="ARRENDAMIENTO DE ESPACIOS ESPECIALIZADOS DE INFRAE"/>
    <n v="-29290683"/>
    <n v="0"/>
    <n v="29290683"/>
    <n v="0"/>
  </r>
  <r>
    <s v="G"/>
    <n v="7"/>
    <n v="1010"/>
    <n v="2"/>
    <n v="830017490"/>
    <s v="MULTIFAMILIAR EDIFICIO DIVIDIVI NUEVA SA"/>
    <x v="43"/>
    <x v="42"/>
    <n v="20170217"/>
    <x v="1"/>
    <s v="ARRENDAMIENTO DE ESPACIOS ESPECIALIZADOS DE INFRAE"/>
    <n v="30186000"/>
    <n v="30186000"/>
    <n v="0"/>
    <n v="0"/>
  </r>
  <r>
    <s v="G"/>
    <n v="7"/>
    <n v="1010"/>
    <n v="3"/>
    <n v="830017490"/>
    <s v="MULTIFAMILIAR EDIFICIO DIVIDIVI NUEVA SA"/>
    <x v="20"/>
    <x v="20"/>
    <n v="20170217"/>
    <x v="1"/>
    <s v="ARRENDAMIENTO DE ESPACIOS ESPECIALIZADOS DE INFRAE"/>
    <n v="-291597"/>
    <n v="0"/>
    <n v="291597"/>
    <n v="30186000"/>
  </r>
  <r>
    <s v="G"/>
    <n v="7"/>
    <n v="1010"/>
    <n v="4"/>
    <n v="830017490"/>
    <s v="MULTIFAMILIAR EDIFICIO DIVIDIVI NUEVA SA"/>
    <x v="25"/>
    <x v="25"/>
    <n v="20170217"/>
    <x v="1"/>
    <s v="ARRENDAMIENTO DE ESPACIOS ESPECIALIZADOS DE INFRAE"/>
    <n v="-301860"/>
    <n v="0"/>
    <n v="301860"/>
    <n v="30186000"/>
  </r>
  <r>
    <s v="G"/>
    <n v="7"/>
    <n v="1010"/>
    <n v="5"/>
    <n v="830017490"/>
    <s v="MULTIFAMILIAR EDIFICIO DIVIDIVI NUEVA SA"/>
    <x v="26"/>
    <x v="26"/>
    <n v="20170217"/>
    <x v="1"/>
    <s v="ARRENDAMIENTO DE ESPACIOS ESPECIALIZADOS DE INFRAE"/>
    <n v="-150930"/>
    <n v="0"/>
    <n v="150930"/>
    <n v="30186000"/>
  </r>
  <r>
    <s v="G"/>
    <n v="7"/>
    <n v="1010"/>
    <n v="6"/>
    <n v="830017490"/>
    <s v="MULTIFAMILIAR EDIFICIO DIVIDIVI NUEVA SA"/>
    <x v="37"/>
    <x v="36"/>
    <n v="20170217"/>
    <x v="1"/>
    <s v="ARRENDAMIENTO DE ESPACIOS ESPECIALIZADOS DE INFRAE"/>
    <n v="-150930"/>
    <n v="0"/>
    <n v="150930"/>
    <n v="30186000"/>
  </r>
  <r>
    <s v="G"/>
    <n v="7"/>
    <n v="1011"/>
    <n v="1"/>
    <n v="800000457"/>
    <s v="ACOMEDIOS PUBLICIDAD Y MERCADEO         "/>
    <x v="0"/>
    <x v="0"/>
    <n v="20170221"/>
    <x v="1"/>
    <s v="REALIZAR LA PUBLICACIﾓN EN EL PRIMER CUADERNILLO M"/>
    <n v="-43604932"/>
    <n v="0"/>
    <n v="43604932"/>
    <n v="0"/>
  </r>
  <r>
    <s v="G"/>
    <n v="7"/>
    <n v="1011"/>
    <n v="2"/>
    <n v="800000457"/>
    <s v="ACOMEDIOS PUBLICIDAD Y MERCADEO         "/>
    <x v="17"/>
    <x v="17"/>
    <n v="20170221"/>
    <x v="1"/>
    <s v="REALIZAR LA PUBLICACIﾓN EN EL PRIMER CUADERNILLO M"/>
    <n v="45019619"/>
    <n v="45019619"/>
    <n v="0"/>
    <n v="0"/>
  </r>
  <r>
    <s v="G"/>
    <n v="7"/>
    <n v="1011"/>
    <n v="3"/>
    <n v="800000457"/>
    <s v="ACOMEDIOS PUBLICIDAD Y MERCADEO         "/>
    <x v="25"/>
    <x v="25"/>
    <n v="20170221"/>
    <x v="1"/>
    <s v="REALIZAR LA PUBLICACIﾓN EN EL PRIMER CUADERNILLO M"/>
    <n v="-404196"/>
    <n v="0"/>
    <n v="404196"/>
    <n v="45019619"/>
  </r>
  <r>
    <s v="G"/>
    <n v="7"/>
    <n v="1011"/>
    <n v="4"/>
    <n v="800000457"/>
    <s v="ACOMEDIOS PUBLICIDAD Y MERCADEO         "/>
    <x v="26"/>
    <x v="26"/>
    <n v="20170221"/>
    <x v="1"/>
    <s v="REALIZAR LA PUBLICACIﾓN EN EL PRIMER CUADERNILLO M"/>
    <n v="-202098"/>
    <n v="0"/>
    <n v="202098"/>
    <n v="45019619"/>
  </r>
  <r>
    <s v="G"/>
    <n v="7"/>
    <n v="1011"/>
    <n v="5"/>
    <n v="800000457"/>
    <s v="ACOMEDIOS PUBLICIDAD Y MERCADEO         "/>
    <x v="27"/>
    <x v="23"/>
    <n v="20170221"/>
    <x v="1"/>
    <s v="REALIZAR LA PUBLICACIﾓN EN EL PRIMER CUADERNILLO M"/>
    <n v="-808393"/>
    <n v="0"/>
    <n v="808393"/>
    <n v="45019619"/>
  </r>
  <r>
    <s v="G"/>
    <n v="7"/>
    <n v="1012"/>
    <n v="1"/>
    <n v="800000457"/>
    <s v="ACOMEDIOS PUBLICIDAD Y MERCADEO         "/>
    <x v="0"/>
    <x v="0"/>
    <n v="20170221"/>
    <x v="1"/>
    <s v="PRESTAR EL SERVICIO DE PUBLICACION DE TODO TIPO DE"/>
    <n v="-4366656"/>
    <n v="0"/>
    <n v="4366656"/>
    <n v="0"/>
  </r>
  <r>
    <s v="G"/>
    <n v="7"/>
    <n v="1012"/>
    <n v="2"/>
    <n v="800000457"/>
    <s v="ACOMEDIOS PUBLICIDAD Y MERCADEO         "/>
    <x v="17"/>
    <x v="17"/>
    <n v="20170221"/>
    <x v="1"/>
    <s v="PRESTAR EL SERVICIO DE PUBLICACION DE TODO TIPO DE"/>
    <n v="4443264"/>
    <n v="4443264"/>
    <n v="0"/>
    <n v="0"/>
  </r>
  <r>
    <s v="G"/>
    <n v="7"/>
    <n v="1012"/>
    <n v="3"/>
    <n v="800000457"/>
    <s v="ACOMEDIOS PUBLICIDAD Y MERCADEO         "/>
    <x v="25"/>
    <x v="25"/>
    <n v="20170221"/>
    <x v="1"/>
    <s v="PRESTAR EL SERVICIO DE PUBLICACION DE TODO TIPO DE"/>
    <n v="-38304"/>
    <n v="0"/>
    <n v="38304"/>
    <n v="4443264"/>
  </r>
  <r>
    <s v="G"/>
    <n v="7"/>
    <n v="1012"/>
    <n v="4"/>
    <n v="800000457"/>
    <s v="ACOMEDIOS PUBLICIDAD Y MERCADEO         "/>
    <x v="26"/>
    <x v="26"/>
    <n v="20170221"/>
    <x v="1"/>
    <s v="PRESTAR EL SERVICIO DE PUBLICACION DE TODO TIPO DE"/>
    <n v="-19152"/>
    <n v="0"/>
    <n v="19152"/>
    <n v="4443264"/>
  </r>
  <r>
    <s v="G"/>
    <n v="7"/>
    <n v="1012"/>
    <n v="5"/>
    <n v="800000457"/>
    <s v="ACOMEDIOS PUBLICIDAD Y MERCADEO         "/>
    <x v="37"/>
    <x v="36"/>
    <n v="20170221"/>
    <x v="1"/>
    <s v="PRESTAR EL SERVICIO DE PUBLICACION DE TODO TIPO DE"/>
    <n v="-19152"/>
    <n v="0"/>
    <n v="19152"/>
    <n v="4443264"/>
  </r>
  <r>
    <s v="G"/>
    <n v="7"/>
    <n v="1013"/>
    <n v="1"/>
    <n v="80295573"/>
    <s v="ACOSTA CUEVAS SAUL FRANCISO             "/>
    <x v="2"/>
    <x v="2"/>
    <n v="20170217"/>
    <x v="1"/>
    <s v="CONTRATACIﾓN DEL APOYO LOGﾍSTICO REQUERIDO PARA LA"/>
    <n v="-784077"/>
    <n v="0"/>
    <n v="784077"/>
    <n v="0"/>
  </r>
  <r>
    <s v="G"/>
    <n v="7"/>
    <n v="1013"/>
    <n v="2"/>
    <n v="80295573"/>
    <s v="ACOSTA CUEVAS SAUL FRANCISO             "/>
    <x v="6"/>
    <x v="6"/>
    <n v="20170217"/>
    <x v="1"/>
    <s v="CONTRATACIﾓN DEL APOYO LOGﾍSTICO REQUERIDO PARA LA"/>
    <n v="854050"/>
    <n v="854050"/>
    <n v="0"/>
    <n v="0"/>
  </r>
  <r>
    <s v="G"/>
    <n v="7"/>
    <n v="1013"/>
    <n v="3"/>
    <n v="80295573"/>
    <s v="ACOSTA CUEVAS SAUL FRANCISO             "/>
    <x v="58"/>
    <x v="56"/>
    <n v="20170217"/>
    <x v="1"/>
    <s v="CONTRATACIﾓN DEL APOYO LOGﾍSTICO REQUERIDO PARA LA"/>
    <n v="-18406"/>
    <n v="0"/>
    <n v="18406"/>
    <n v="854050"/>
  </r>
  <r>
    <s v="G"/>
    <n v="7"/>
    <n v="1013"/>
    <n v="4"/>
    <n v="80295573"/>
    <s v="ACOSTA CUEVAS SAUL FRANCISO             "/>
    <x v="56"/>
    <x v="54"/>
    <n v="20170217"/>
    <x v="1"/>
    <s v="CONTRATACIﾓN DEL APOYO LOGﾍSTICO REQUERIDO PARA LA"/>
    <n v="-8128"/>
    <n v="0"/>
    <n v="8128"/>
    <n v="854050"/>
  </r>
  <r>
    <s v="G"/>
    <n v="7"/>
    <n v="1013"/>
    <n v="5"/>
    <n v="80295573"/>
    <s v="ACOSTA CUEVAS SAUL FRANCISO             "/>
    <x v="49"/>
    <x v="48"/>
    <n v="20170217"/>
    <x v="1"/>
    <s v="CONTRATACIﾓN DEL APOYO LOGﾍSTICO REQUERIDO PARA LA"/>
    <n v="-17670"/>
    <n v="0"/>
    <n v="17670"/>
    <n v="854050"/>
  </r>
  <r>
    <s v="G"/>
    <n v="7"/>
    <n v="1013"/>
    <n v="6"/>
    <n v="80295573"/>
    <s v="ACOSTA CUEVAS SAUL FRANCISO             "/>
    <x v="25"/>
    <x v="25"/>
    <n v="20170217"/>
    <x v="1"/>
    <s v="CONTRATACIﾓN DEL APOYO LOGﾍSTICO REQUERIDO PARA LA"/>
    <n v="-7363"/>
    <n v="0"/>
    <n v="7363"/>
    <n v="854050"/>
  </r>
  <r>
    <s v="G"/>
    <n v="7"/>
    <n v="1013"/>
    <n v="7"/>
    <n v="80295573"/>
    <s v="ACOSTA CUEVAS SAUL FRANCISO             "/>
    <x v="26"/>
    <x v="26"/>
    <n v="20170217"/>
    <x v="1"/>
    <s v="CONTRATACIﾓN DEL APOYO LOGﾍSTICO REQUERIDO PARA LA"/>
    <n v="-3681"/>
    <n v="0"/>
    <n v="3681"/>
    <n v="854050"/>
  </r>
  <r>
    <s v="G"/>
    <n v="7"/>
    <n v="1013"/>
    <n v="8"/>
    <n v="80295573"/>
    <s v="ACOSTA CUEVAS SAUL FRANCISO             "/>
    <x v="27"/>
    <x v="23"/>
    <n v="20170217"/>
    <x v="1"/>
    <s v="CONTRATACIﾓN DEL APOYO LOGﾍSTICO REQUERIDO PARA LA"/>
    <n v="-14725"/>
    <n v="0"/>
    <n v="14725"/>
    <n v="854050"/>
  </r>
  <r>
    <s v="G"/>
    <n v="7"/>
    <n v="1014"/>
    <n v="1"/>
    <n v="900009510"/>
    <s v="VIAJAR Y VIVIR TURISMO ECOLOGICO LTDA   "/>
    <x v="2"/>
    <x v="2"/>
    <n v="20170217"/>
    <x v="1"/>
    <s v="CONTRATACIﾓN DEL TRANSPORTE PARA LOS PARTICIPANTES"/>
    <n v="-833274"/>
    <n v="0"/>
    <n v="833274"/>
    <n v="0"/>
  </r>
  <r>
    <s v="G"/>
    <n v="7"/>
    <n v="1014"/>
    <n v="2"/>
    <n v="900009510"/>
    <s v="VIAJAR Y VIVIR TURISMO ECOLOGICO LTDA   "/>
    <x v="41"/>
    <x v="40"/>
    <n v="20170217"/>
    <x v="1"/>
    <s v="CONTRATACIﾓN DEL TRANSPORTE PARA LOS PARTICIPANTES"/>
    <n v="900000"/>
    <n v="900000"/>
    <n v="0"/>
    <n v="0"/>
  </r>
  <r>
    <s v="G"/>
    <n v="7"/>
    <n v="1014"/>
    <n v="3"/>
    <n v="900009510"/>
    <s v="VIAJAR Y VIVIR TURISMO ECOLOGICO LTDA   "/>
    <x v="59"/>
    <x v="57"/>
    <n v="20170217"/>
    <x v="1"/>
    <s v="CONTRATACIﾓN DEL TRANSPORTE PARA LOS PARTICIPANTES"/>
    <n v="-31500"/>
    <n v="0"/>
    <n v="31500"/>
    <n v="900000"/>
  </r>
  <r>
    <s v="G"/>
    <n v="7"/>
    <n v="1014"/>
    <n v="4"/>
    <n v="900009510"/>
    <s v="VIAJAR Y VIVIR TURISMO ECOLOGICO LTDA   "/>
    <x v="60"/>
    <x v="58"/>
    <n v="20170217"/>
    <x v="1"/>
    <s v="CONTRATACIﾓN DEL TRANSPORTE PARA LOS PARTICIPANTES"/>
    <n v="-3726"/>
    <n v="0"/>
    <n v="3726"/>
    <n v="900000"/>
  </r>
  <r>
    <s v="G"/>
    <n v="7"/>
    <n v="1014"/>
    <n v="5"/>
    <n v="900009510"/>
    <s v="VIAJAR Y VIVIR TURISMO ECOLOGICO LTDA   "/>
    <x v="25"/>
    <x v="25"/>
    <n v="20170217"/>
    <x v="1"/>
    <s v="CONTRATACIﾓN DEL TRANSPORTE PARA LOS PARTICIPANTES"/>
    <n v="-9000"/>
    <n v="0"/>
    <n v="9000"/>
    <n v="900000"/>
  </r>
  <r>
    <s v="G"/>
    <n v="7"/>
    <n v="1014"/>
    <n v="6"/>
    <n v="900009510"/>
    <s v="VIAJAR Y VIVIR TURISMO ECOLOGICO LTDA   "/>
    <x v="26"/>
    <x v="26"/>
    <n v="20170217"/>
    <x v="1"/>
    <s v="CONTRATACIﾓN DEL TRANSPORTE PARA LOS PARTICIPANTES"/>
    <n v="-4500"/>
    <n v="0"/>
    <n v="4500"/>
    <n v="900000"/>
  </r>
  <r>
    <s v="G"/>
    <n v="7"/>
    <n v="1014"/>
    <n v="7"/>
    <n v="900009510"/>
    <s v="VIAJAR Y VIVIR TURISMO ECOLOGICO LTDA   "/>
    <x v="27"/>
    <x v="23"/>
    <n v="20170217"/>
    <x v="1"/>
    <s v="CONTRATACIﾓN DEL TRANSPORTE PARA LOS PARTICIPANTES"/>
    <n v="-18000"/>
    <n v="0"/>
    <n v="18000"/>
    <n v="900000"/>
  </r>
  <r>
    <s v="G"/>
    <n v="7"/>
    <n v="1015"/>
    <n v="1"/>
    <n v="800000457"/>
    <s v="ACOMEDIOS PUBLICIDAD Y MERCADEO         "/>
    <x v="0"/>
    <x v="0"/>
    <n v="20170221"/>
    <x v="1"/>
    <s v="REALIZAR OTROSﾍ A LA ORDEN DE SERVICIOS Nｰ SC-904-"/>
    <n v="-1867173"/>
    <n v="0"/>
    <n v="1867173"/>
    <n v="0"/>
  </r>
  <r>
    <s v="G"/>
    <n v="7"/>
    <n v="1015"/>
    <n v="2"/>
    <n v="800000457"/>
    <s v="ACOMEDIOS PUBLICIDAD Y MERCADEO         "/>
    <x v="17"/>
    <x v="17"/>
    <n v="20170221"/>
    <x v="1"/>
    <s v="REALIZAR OTROSﾍ A LA ORDEN DE SERVICIOS Nｰ SC-904-"/>
    <n v="1867173"/>
    <n v="1867173"/>
    <n v="0"/>
    <n v="0"/>
  </r>
  <r>
    <s v="G"/>
    <n v="7"/>
    <n v="1016"/>
    <n v="1"/>
    <n v="900062917"/>
    <s v="SERVIICOS POSTALES NACIONALES S A       "/>
    <x v="2"/>
    <x v="2"/>
    <n v="20170217"/>
    <x v="1"/>
    <s v="CONTRATAR SERVICIOS DE CAPACITACION EN TEMATICAS R"/>
    <n v="-2907288"/>
    <n v="0"/>
    <n v="2907288"/>
    <n v="0"/>
  </r>
  <r>
    <s v="G"/>
    <n v="7"/>
    <n v="1016"/>
    <n v="2"/>
    <n v="900062917"/>
    <s v="SERVIICOS POSTALES NACIONALES S A       "/>
    <x v="17"/>
    <x v="17"/>
    <n v="20170217"/>
    <x v="1"/>
    <s v="CONTRATAR SERVICIOS DE CAPACITACION EN TEMATICAS R"/>
    <n v="2966620"/>
    <n v="2966620"/>
    <n v="0"/>
    <n v="0"/>
  </r>
  <r>
    <s v="G"/>
    <n v="7"/>
    <n v="1016"/>
    <n v="3"/>
    <n v="900062917"/>
    <s v="SERVIICOS POSTALES NACIONALES S A       "/>
    <x v="25"/>
    <x v="25"/>
    <n v="20170217"/>
    <x v="1"/>
    <s v="CONTRATAR SERVICIOS DE CAPACITACION EN TEMATICAS R"/>
    <n v="-29666"/>
    <n v="0"/>
    <n v="29666"/>
    <n v="2966620"/>
  </r>
  <r>
    <s v="G"/>
    <n v="7"/>
    <n v="1016"/>
    <n v="4"/>
    <n v="900062917"/>
    <s v="SERVIICOS POSTALES NACIONALES S A       "/>
    <x v="26"/>
    <x v="26"/>
    <n v="20170217"/>
    <x v="1"/>
    <s v="CONTRATAR SERVICIOS DE CAPACITACION EN TEMATICAS R"/>
    <n v="-14833"/>
    <n v="0"/>
    <n v="14833"/>
    <n v="2966620"/>
  </r>
  <r>
    <s v="G"/>
    <n v="7"/>
    <n v="1016"/>
    <n v="5"/>
    <n v="900062917"/>
    <s v="SERVIICOS POSTALES NACIONALES S A       "/>
    <x v="37"/>
    <x v="36"/>
    <n v="20170217"/>
    <x v="1"/>
    <s v="CONTRATAR SERVICIOS DE CAPACITACION EN TEMATICAS R"/>
    <n v="-14833"/>
    <n v="0"/>
    <n v="14833"/>
    <n v="2966620"/>
  </r>
  <r>
    <s v="G"/>
    <n v="7"/>
    <n v="1017"/>
    <n v="1"/>
    <n v="860066942"/>
    <s v="COMPENSAR - CAJA DE COMPENSACION FAMILIA"/>
    <x v="2"/>
    <x v="2"/>
    <n v="20170217"/>
    <x v="1"/>
    <s v="CONTRATACIﾓN DEL APOYO LOGﾍSTICO PARA EL DESARROLL"/>
    <n v="-2118127"/>
    <n v="0"/>
    <n v="2118127"/>
    <n v="0"/>
  </r>
  <r>
    <s v="G"/>
    <n v="7"/>
    <n v="1017"/>
    <n v="2"/>
    <n v="860066942"/>
    <s v="COMPENSAR - CAJA DE COMPENSACION FAMILIA"/>
    <x v="17"/>
    <x v="17"/>
    <n v="20170217"/>
    <x v="1"/>
    <s v="CONTRATACIﾓN DEL APOYO LOGﾍSTICO PARA EL DESARROLL"/>
    <n v="2202940"/>
    <n v="2202940"/>
    <n v="0"/>
    <n v="0"/>
  </r>
  <r>
    <s v="G"/>
    <n v="7"/>
    <n v="1017"/>
    <n v="3"/>
    <n v="860066942"/>
    <s v="COMPENSAR - CAJA DE COMPENSACION FAMILIA"/>
    <x v="20"/>
    <x v="20"/>
    <n v="20170217"/>
    <x v="1"/>
    <s v="CONTRATACIﾓN DEL APOYO LOGﾍSTICO PARA EL DESARROLL"/>
    <n v="-18345"/>
    <n v="0"/>
    <n v="18345"/>
    <n v="2202940"/>
  </r>
  <r>
    <s v="G"/>
    <n v="7"/>
    <n v="1017"/>
    <n v="4"/>
    <n v="860066942"/>
    <s v="COMPENSAR - CAJA DE COMPENSACION FAMILIA"/>
    <x v="25"/>
    <x v="25"/>
    <n v="20170217"/>
    <x v="1"/>
    <s v="CONTRATACIﾓN DEL APOYO LOGﾍSTICO PARA EL DESARROLL"/>
    <n v="-18991"/>
    <n v="0"/>
    <n v="18991"/>
    <n v="2202940"/>
  </r>
  <r>
    <s v="G"/>
    <n v="7"/>
    <n v="1017"/>
    <n v="5"/>
    <n v="860066942"/>
    <s v="COMPENSAR - CAJA DE COMPENSACION FAMILIA"/>
    <x v="26"/>
    <x v="26"/>
    <n v="20170217"/>
    <x v="1"/>
    <s v="CONTRATACIﾓN DEL APOYO LOGﾍSTICO PARA EL DESARROLL"/>
    <n v="-9495"/>
    <n v="0"/>
    <n v="9495"/>
    <n v="2202940"/>
  </r>
  <r>
    <s v="G"/>
    <n v="7"/>
    <n v="1017"/>
    <n v="6"/>
    <n v="860066942"/>
    <s v="COMPENSAR - CAJA DE COMPENSACION FAMILIA"/>
    <x v="27"/>
    <x v="23"/>
    <n v="20170217"/>
    <x v="1"/>
    <s v="CONTRATACIﾓN DEL APOYO LOGﾍSTICO PARA EL DESARROLL"/>
    <n v="-37982"/>
    <n v="0"/>
    <n v="37982"/>
    <n v="2202940"/>
  </r>
  <r>
    <s v="G"/>
    <n v="7"/>
    <n v="1018"/>
    <n v="1"/>
    <n v="830037248"/>
    <s v="CODENSA S A  ESP                        "/>
    <x v="2"/>
    <x v="2"/>
    <n v="20170222"/>
    <x v="1"/>
    <s v="PAGO A NOPMBRE DE CODENSA POR EL SERVICIOPRESTADO "/>
    <n v="-556590"/>
    <n v="0"/>
    <n v="556590"/>
    <n v="0"/>
  </r>
  <r>
    <s v="G"/>
    <n v="7"/>
    <n v="1018"/>
    <n v="2"/>
    <n v="830037248"/>
    <s v="CODENSA S A  ESP                        "/>
    <x v="16"/>
    <x v="16"/>
    <n v="20170222"/>
    <x v="1"/>
    <s v="PAGO A NOPMBRE DE CODENSA POR EL SERVICIOPRESTADO "/>
    <n v="556590"/>
    <n v="556590"/>
    <n v="0"/>
    <n v="0"/>
  </r>
  <r>
    <s v="G"/>
    <n v="7"/>
    <n v="1019"/>
    <n v="1"/>
    <n v="830037248"/>
    <s v="CODENSA S A  ESP                        "/>
    <x v="2"/>
    <x v="2"/>
    <n v="20170222"/>
    <x v="1"/>
    <s v="PAGO A NOMBRE DE CODENSA POR EL SERVICIO PRESTADO "/>
    <n v="-65720"/>
    <n v="0"/>
    <n v="65720"/>
    <n v="0"/>
  </r>
  <r>
    <s v="G"/>
    <n v="7"/>
    <n v="1019"/>
    <n v="2"/>
    <n v="830037248"/>
    <s v="CODENSA S A  ESP                        "/>
    <x v="16"/>
    <x v="16"/>
    <n v="20170222"/>
    <x v="1"/>
    <s v="PAGO A NOMBRE DE CODENSA POR EL SERVICIO PRESTADO "/>
    <n v="65720"/>
    <n v="65720"/>
    <n v="0"/>
    <n v="0"/>
  </r>
  <r>
    <s v="G"/>
    <n v="7"/>
    <n v="1020"/>
    <n v="1"/>
    <n v="79454297"/>
    <s v="SARMIENTO LOZANO LUIS EDUARDO           "/>
    <x v="0"/>
    <x v="0"/>
    <n v="20170222"/>
    <x v="1"/>
    <s v="PAGO NOMINA RESERVA BIENESTAR INSTIRUCIONAL RECURS"/>
    <n v="-1339861"/>
    <n v="0"/>
    <n v="1339861"/>
    <n v="0"/>
  </r>
  <r>
    <s v="G"/>
    <n v="7"/>
    <n v="1020"/>
    <n v="2"/>
    <n v="79454297"/>
    <s v="SARMIENTO LOZANO LUIS EDUARDO           "/>
    <x v="1"/>
    <x v="1"/>
    <n v="20170222"/>
    <x v="1"/>
    <s v="PAGO NOMINA RESERVA BIENESTAR INSTIRUCIONAL RECURS"/>
    <n v="1378910"/>
    <n v="1378910"/>
    <n v="0"/>
    <n v="0"/>
  </r>
  <r>
    <s v="G"/>
    <n v="7"/>
    <n v="1020"/>
    <n v="3"/>
    <n v="79454297"/>
    <s v="SARMIENTO LOZANO LUIS EDUARDO           "/>
    <x v="23"/>
    <x v="23"/>
    <n v="20170222"/>
    <x v="1"/>
    <s v="PAGO NOMINA RESERVA BIENESTAR INSTIRUCIONAL RECURS"/>
    <n v="-17487"/>
    <n v="0"/>
    <n v="17487"/>
    <n v="1378910"/>
  </r>
  <r>
    <s v="G"/>
    <n v="7"/>
    <n v="1020"/>
    <n v="4"/>
    <n v="79454297"/>
    <s v="SARMIENTO LOZANO LUIS EDUARDO           "/>
    <x v="20"/>
    <x v="20"/>
    <n v="20170222"/>
    <x v="1"/>
    <s v="PAGO NOMINA RESERVA BIENESTAR INSTIRUCIONAL RECURS"/>
    <n v="-8446"/>
    <n v="0"/>
    <n v="8446"/>
    <n v="1378910"/>
  </r>
  <r>
    <s v="G"/>
    <n v="7"/>
    <n v="1020"/>
    <n v="5"/>
    <n v="79454297"/>
    <s v="SARMIENTO LOZANO LUIS EDUARDO           "/>
    <x v="21"/>
    <x v="21"/>
    <n v="20170222"/>
    <x v="1"/>
    <s v="PAGO NOMINA RESERVA BIENESTAR INSTIRUCIONAL RECURS"/>
    <n v="-8744"/>
    <n v="0"/>
    <n v="8744"/>
    <n v="1378910"/>
  </r>
  <r>
    <s v="G"/>
    <n v="7"/>
    <n v="1020"/>
    <n v="6"/>
    <n v="79454297"/>
    <s v="SARMIENTO LOZANO LUIS EDUARDO           "/>
    <x v="22"/>
    <x v="22"/>
    <n v="20170222"/>
    <x v="1"/>
    <s v="PAGO NOMINA RESERVA BIENESTAR INSTIRUCIONAL RECURS"/>
    <n v="-4372"/>
    <n v="0"/>
    <n v="4372"/>
    <n v="1378910"/>
  </r>
  <r>
    <s v="G"/>
    <n v="7"/>
    <n v="1021"/>
    <n v="1"/>
    <n v="79454297"/>
    <s v="SARMIENTO LOZANO LUIS EDUARDO           "/>
    <x v="0"/>
    <x v="0"/>
    <n v="20170222"/>
    <x v="1"/>
    <s v="PAGO NOMINA RESERVA BIENESTAR INSTIRUCIONAL RECURS"/>
    <n v="-4014254"/>
    <n v="0"/>
    <n v="4014254"/>
    <n v="0"/>
  </r>
  <r>
    <s v="G"/>
    <n v="7"/>
    <n v="1021"/>
    <n v="2"/>
    <n v="79454297"/>
    <s v="SARMIENTO LOZANO LUIS EDUARDO           "/>
    <x v="1"/>
    <x v="1"/>
    <n v="20170222"/>
    <x v="1"/>
    <s v="PAGO NOMINA RESERVA BIENESTAR INSTIRUCIONAL RECURS"/>
    <n v="4136730"/>
    <n v="4136730"/>
    <n v="0"/>
    <n v="0"/>
  </r>
  <r>
    <s v="G"/>
    <n v="7"/>
    <n v="1021"/>
    <n v="3"/>
    <n v="79454297"/>
    <s v="SARMIENTO LOZANO LUIS EDUARDO           "/>
    <x v="23"/>
    <x v="23"/>
    <n v="20170222"/>
    <x v="1"/>
    <s v="PAGO NOMINA RESERVA BIENESTAR INSTIRUCIONAL RECURS"/>
    <n v="-54848"/>
    <n v="0"/>
    <n v="54848"/>
    <n v="4136730"/>
  </r>
  <r>
    <s v="G"/>
    <n v="7"/>
    <n v="1021"/>
    <n v="4"/>
    <n v="79454297"/>
    <s v="SARMIENTO LOZANO LUIS EDUARDO           "/>
    <x v="20"/>
    <x v="20"/>
    <n v="20170222"/>
    <x v="1"/>
    <s v="PAGO NOMINA RESERVA BIENESTAR INSTIRUCIONAL RECURS"/>
    <n v="-26492"/>
    <n v="0"/>
    <n v="26492"/>
    <n v="4136730"/>
  </r>
  <r>
    <s v="G"/>
    <n v="7"/>
    <n v="1021"/>
    <n v="5"/>
    <n v="79454297"/>
    <s v="SARMIENTO LOZANO LUIS EDUARDO           "/>
    <x v="21"/>
    <x v="21"/>
    <n v="20170222"/>
    <x v="1"/>
    <s v="PAGO NOMINA RESERVA BIENESTAR INSTIRUCIONAL RECURS"/>
    <n v="-27424"/>
    <n v="0"/>
    <n v="27424"/>
    <n v="4136730"/>
  </r>
  <r>
    <s v="G"/>
    <n v="7"/>
    <n v="1021"/>
    <n v="6"/>
    <n v="79454297"/>
    <s v="SARMIENTO LOZANO LUIS EDUARDO           "/>
    <x v="22"/>
    <x v="22"/>
    <n v="20170222"/>
    <x v="1"/>
    <s v="PAGO NOMINA RESERVA BIENESTAR INSTIRUCIONAL RECURS"/>
    <n v="-13712"/>
    <n v="0"/>
    <n v="13712"/>
    <n v="4136730"/>
  </r>
  <r>
    <s v="G"/>
    <n v="7"/>
    <n v="1022"/>
    <n v="1"/>
    <n v="1014255936"/>
    <s v="MORENO RANGEL NEIL SEBASTIAN            "/>
    <x v="0"/>
    <x v="0"/>
    <n v="20170222"/>
    <x v="1"/>
    <s v="PAGO NOMINA RESERVA BIENESTAR INSTIRUCIONAL RECURS"/>
    <n v="-824505"/>
    <n v="0"/>
    <n v="824505"/>
    <n v="0"/>
  </r>
  <r>
    <s v="G"/>
    <n v="7"/>
    <n v="1022"/>
    <n v="2"/>
    <n v="1014255936"/>
    <s v="MORENO RANGEL NEIL SEBASTIAN            "/>
    <x v="1"/>
    <x v="1"/>
    <n v="20170222"/>
    <x v="1"/>
    <s v="PAGO NOMINA RESERVA BIENESTAR INSTIRUCIONAL RECURS"/>
    <n v="845731"/>
    <n v="845731"/>
    <n v="0"/>
    <n v="0"/>
  </r>
  <r>
    <s v="G"/>
    <n v="7"/>
    <n v="1022"/>
    <n v="3"/>
    <n v="1014255936"/>
    <s v="MORENO RANGEL NEIL SEBASTIAN            "/>
    <x v="23"/>
    <x v="23"/>
    <n v="20170222"/>
    <x v="1"/>
    <s v="PAGO NOMINA RESERVA BIENESTAR INSTIRUCIONAL RECURS"/>
    <n v="-9506"/>
    <n v="0"/>
    <n v="9506"/>
    <n v="845731"/>
  </r>
  <r>
    <s v="G"/>
    <n v="7"/>
    <n v="1022"/>
    <n v="4"/>
    <n v="1014255936"/>
    <s v="MORENO RANGEL NEIL SEBASTIAN            "/>
    <x v="20"/>
    <x v="20"/>
    <n v="20170222"/>
    <x v="1"/>
    <s v="PAGO NOMINA RESERVA BIENESTAR INSTIRUCIONAL RECURS"/>
    <n v="-4591"/>
    <n v="0"/>
    <n v="4591"/>
    <n v="845731"/>
  </r>
  <r>
    <s v="G"/>
    <n v="7"/>
    <n v="1022"/>
    <n v="5"/>
    <n v="1014255936"/>
    <s v="MORENO RANGEL NEIL SEBASTIAN            "/>
    <x v="21"/>
    <x v="21"/>
    <n v="20170222"/>
    <x v="1"/>
    <s v="PAGO NOMINA RESERVA BIENESTAR INSTIRUCIONAL RECURS"/>
    <n v="-4753"/>
    <n v="0"/>
    <n v="4753"/>
    <n v="845731"/>
  </r>
  <r>
    <s v="G"/>
    <n v="7"/>
    <n v="1022"/>
    <n v="6"/>
    <n v="1014255936"/>
    <s v="MORENO RANGEL NEIL SEBASTIAN            "/>
    <x v="22"/>
    <x v="22"/>
    <n v="20170222"/>
    <x v="1"/>
    <s v="PAGO NOMINA RESERVA BIENESTAR INSTIRUCIONAL RECURS"/>
    <n v="-2376"/>
    <n v="0"/>
    <n v="2376"/>
    <n v="845731"/>
  </r>
  <r>
    <s v="G"/>
    <n v="7"/>
    <n v="1023"/>
    <n v="1"/>
    <n v="1014255936"/>
    <s v="MORENO RANGEL NEIL SEBASTIAN            "/>
    <x v="0"/>
    <x v="0"/>
    <n v="20170222"/>
    <x v="1"/>
    <s v="PAGO NOMINA RESERVA BIENESTAR INSTIRUCIONAL RECURS"/>
    <n v="-3077597"/>
    <n v="0"/>
    <n v="3077597"/>
    <n v="0"/>
  </r>
  <r>
    <s v="G"/>
    <n v="7"/>
    <n v="1023"/>
    <n v="2"/>
    <n v="1014255936"/>
    <s v="MORENO RANGEL NEIL SEBASTIAN            "/>
    <x v="1"/>
    <x v="1"/>
    <n v="20170222"/>
    <x v="1"/>
    <s v="PAGO NOMINA RESERVA BIENESTAR INSTIRUCIONAL RECURS"/>
    <n v="3171493"/>
    <n v="3171493"/>
    <n v="0"/>
    <n v="0"/>
  </r>
  <r>
    <s v="G"/>
    <n v="7"/>
    <n v="1023"/>
    <n v="3"/>
    <n v="1014255936"/>
    <s v="MORENO RANGEL NEIL SEBASTIAN            "/>
    <x v="23"/>
    <x v="23"/>
    <n v="20170222"/>
    <x v="1"/>
    <s v="PAGO NOMINA RESERVA BIENESTAR INSTIRUCIONAL RECURS"/>
    <n v="-42049"/>
    <n v="0"/>
    <n v="42049"/>
    <n v="3171493"/>
  </r>
  <r>
    <s v="G"/>
    <n v="7"/>
    <n v="1023"/>
    <n v="4"/>
    <n v="1014255936"/>
    <s v="MORENO RANGEL NEIL SEBASTIAN            "/>
    <x v="20"/>
    <x v="20"/>
    <n v="20170222"/>
    <x v="1"/>
    <s v="PAGO NOMINA RESERVA BIENESTAR INSTIRUCIONAL RECURS"/>
    <n v="-20310"/>
    <n v="0"/>
    <n v="20310"/>
    <n v="3171493"/>
  </r>
  <r>
    <s v="G"/>
    <n v="7"/>
    <n v="1023"/>
    <n v="5"/>
    <n v="1014255936"/>
    <s v="MORENO RANGEL NEIL SEBASTIAN            "/>
    <x v="21"/>
    <x v="21"/>
    <n v="20170222"/>
    <x v="1"/>
    <s v="PAGO NOMINA RESERVA BIENESTAR INSTIRUCIONAL RECURS"/>
    <n v="-21025"/>
    <n v="0"/>
    <n v="21025"/>
    <n v="3171493"/>
  </r>
  <r>
    <s v="G"/>
    <n v="7"/>
    <n v="1023"/>
    <n v="6"/>
    <n v="1014255936"/>
    <s v="MORENO RANGEL NEIL SEBASTIAN            "/>
    <x v="22"/>
    <x v="22"/>
    <n v="20170222"/>
    <x v="1"/>
    <s v="PAGO NOMINA RESERVA BIENESTAR INSTIRUCIONAL RECURS"/>
    <n v="-10512"/>
    <n v="0"/>
    <n v="10512"/>
    <n v="3171493"/>
  </r>
  <r>
    <s v="G"/>
    <n v="7"/>
    <n v="1024"/>
    <n v="1"/>
    <n v="52084950"/>
    <s v="LEON GANES ANGELA PATRICIA              "/>
    <x v="0"/>
    <x v="0"/>
    <n v="20170222"/>
    <x v="1"/>
    <s v="PAGO NOMINA RESERVA BIENESTAR INSTIRUCIONAL RECURS"/>
    <n v="-824505"/>
    <n v="0"/>
    <n v="824505"/>
    <n v="0"/>
  </r>
  <r>
    <s v="G"/>
    <n v="7"/>
    <n v="1024"/>
    <n v="2"/>
    <n v="52084950"/>
    <s v="LEON GANES ANGELA PATRICIA              "/>
    <x v="1"/>
    <x v="1"/>
    <n v="20170222"/>
    <x v="1"/>
    <s v="PAGO NOMINA RESERVA BIENESTAR INSTIRUCIONAL RECURS"/>
    <n v="845731"/>
    <n v="845731"/>
    <n v="0"/>
    <n v="0"/>
  </r>
  <r>
    <s v="G"/>
    <n v="7"/>
    <n v="1024"/>
    <n v="3"/>
    <n v="52084950"/>
    <s v="LEON GANES ANGELA PATRICIA              "/>
    <x v="23"/>
    <x v="23"/>
    <n v="20170222"/>
    <x v="1"/>
    <s v="PAGO NOMINA RESERVA BIENESTAR INSTIRUCIONAL RECURS"/>
    <n v="-9506"/>
    <n v="0"/>
    <n v="9506"/>
    <n v="845731"/>
  </r>
  <r>
    <s v="G"/>
    <n v="7"/>
    <n v="1024"/>
    <n v="4"/>
    <n v="52084950"/>
    <s v="LEON GANES ANGELA PATRICIA              "/>
    <x v="20"/>
    <x v="20"/>
    <n v="20170222"/>
    <x v="1"/>
    <s v="PAGO NOMINA RESERVA BIENESTAR INSTIRUCIONAL RECURS"/>
    <n v="-4591"/>
    <n v="0"/>
    <n v="4591"/>
    <n v="845731"/>
  </r>
  <r>
    <s v="G"/>
    <n v="7"/>
    <n v="1024"/>
    <n v="5"/>
    <n v="52084950"/>
    <s v="LEON GANES ANGELA PATRICIA              "/>
    <x v="21"/>
    <x v="21"/>
    <n v="20170222"/>
    <x v="1"/>
    <s v="PAGO NOMINA RESERVA BIENESTAR INSTIRUCIONAL RECURS"/>
    <n v="-4753"/>
    <n v="0"/>
    <n v="4753"/>
    <n v="845731"/>
  </r>
  <r>
    <s v="G"/>
    <n v="7"/>
    <n v="1024"/>
    <n v="6"/>
    <n v="52084950"/>
    <s v="LEON GANES ANGELA PATRICIA              "/>
    <x v="22"/>
    <x v="22"/>
    <n v="20170222"/>
    <x v="1"/>
    <s v="PAGO NOMINA RESERVA BIENESTAR INSTIRUCIONAL RECURS"/>
    <n v="-2376"/>
    <n v="0"/>
    <n v="2376"/>
    <n v="845731"/>
  </r>
  <r>
    <s v="G"/>
    <n v="7"/>
    <n v="1025"/>
    <n v="1"/>
    <n v="52084950"/>
    <s v="LEON GANES ANGELA PATRICIA              "/>
    <x v="0"/>
    <x v="0"/>
    <n v="20170222"/>
    <x v="1"/>
    <s v="PAGO NOMINA RESERVA BIENESTAR INSTIRUCIONAL RECURS"/>
    <n v="-3077597"/>
    <n v="0"/>
    <n v="3077597"/>
    <n v="0"/>
  </r>
  <r>
    <s v="G"/>
    <n v="7"/>
    <n v="1025"/>
    <n v="2"/>
    <n v="52084950"/>
    <s v="LEON GANES ANGELA PATRICIA              "/>
    <x v="1"/>
    <x v="1"/>
    <n v="20170222"/>
    <x v="1"/>
    <s v="PAGO NOMINA RESERVA BIENESTAR INSTIRUCIONAL RECURS"/>
    <n v="3171493"/>
    <n v="3171493"/>
    <n v="0"/>
    <n v="0"/>
  </r>
  <r>
    <s v="G"/>
    <n v="7"/>
    <n v="1025"/>
    <n v="3"/>
    <n v="52084950"/>
    <s v="LEON GANES ANGELA PATRICIA              "/>
    <x v="23"/>
    <x v="23"/>
    <n v="20170222"/>
    <x v="1"/>
    <s v="PAGO NOMINA RESERVA BIENESTAR INSTIRUCIONAL RECURS"/>
    <n v="-42049"/>
    <n v="0"/>
    <n v="42049"/>
    <n v="3171493"/>
  </r>
  <r>
    <s v="G"/>
    <n v="7"/>
    <n v="1025"/>
    <n v="4"/>
    <n v="52084950"/>
    <s v="LEON GANES ANGELA PATRICIA              "/>
    <x v="20"/>
    <x v="20"/>
    <n v="20170222"/>
    <x v="1"/>
    <s v="PAGO NOMINA RESERVA BIENESTAR INSTIRUCIONAL RECURS"/>
    <n v="-20310"/>
    <n v="0"/>
    <n v="20310"/>
    <n v="3171493"/>
  </r>
  <r>
    <s v="G"/>
    <n v="7"/>
    <n v="1025"/>
    <n v="5"/>
    <n v="52084950"/>
    <s v="LEON GANES ANGELA PATRICIA              "/>
    <x v="21"/>
    <x v="21"/>
    <n v="20170222"/>
    <x v="1"/>
    <s v="PAGO NOMINA RESERVA BIENESTAR INSTIRUCIONAL RECURS"/>
    <n v="-21025"/>
    <n v="0"/>
    <n v="21025"/>
    <n v="3171493"/>
  </r>
  <r>
    <s v="G"/>
    <n v="7"/>
    <n v="1025"/>
    <n v="6"/>
    <n v="52084950"/>
    <s v="LEON GANES ANGELA PATRICIA              "/>
    <x v="22"/>
    <x v="22"/>
    <n v="20170222"/>
    <x v="1"/>
    <s v="PAGO NOMINA RESERVA BIENESTAR INSTIRUCIONAL RECURS"/>
    <n v="-10512"/>
    <n v="0"/>
    <n v="10512"/>
    <n v="3171493"/>
  </r>
  <r>
    <s v="G"/>
    <n v="7"/>
    <n v="1026"/>
    <n v="1"/>
    <n v="1030587080"/>
    <s v="SIERRA SANCHEZ CAMILO ANDRES            "/>
    <x v="0"/>
    <x v="0"/>
    <n v="20170222"/>
    <x v="1"/>
    <s v="PAGO NOMINA RESERVA BIENESTAR INSTIRUCIONAL RECURS"/>
    <n v="-516188"/>
    <n v="0"/>
    <n v="516188"/>
    <n v="0"/>
  </r>
  <r>
    <s v="G"/>
    <n v="7"/>
    <n v="1026"/>
    <n v="2"/>
    <n v="1030587080"/>
    <s v="SIERRA SANCHEZ CAMILO ANDRES            "/>
    <x v="1"/>
    <x v="1"/>
    <n v="20170222"/>
    <x v="1"/>
    <s v="PAGO NOMINA RESERVA BIENESTAR INSTIRUCIONAL RECURS"/>
    <n v="528582"/>
    <n v="528582"/>
    <n v="0"/>
    <n v="0"/>
  </r>
  <r>
    <s v="G"/>
    <n v="7"/>
    <n v="1026"/>
    <n v="3"/>
    <n v="1030587080"/>
    <s v="SIERRA SANCHEZ CAMILO ANDRES            "/>
    <x v="23"/>
    <x v="23"/>
    <n v="20170222"/>
    <x v="1"/>
    <s v="PAGO NOMINA RESERVA BIENESTAR INSTIRUCIONAL RECURS"/>
    <n v="-5550"/>
    <n v="0"/>
    <n v="5550"/>
    <n v="528582"/>
  </r>
  <r>
    <s v="G"/>
    <n v="7"/>
    <n v="1026"/>
    <n v="4"/>
    <n v="1030587080"/>
    <s v="SIERRA SANCHEZ CAMILO ANDRES            "/>
    <x v="20"/>
    <x v="20"/>
    <n v="20170222"/>
    <x v="1"/>
    <s v="PAGO NOMINA RESERVA BIENESTAR INSTIRUCIONAL RECURS"/>
    <n v="-2681"/>
    <n v="0"/>
    <n v="2681"/>
    <n v="528582"/>
  </r>
  <r>
    <s v="G"/>
    <n v="7"/>
    <n v="1026"/>
    <n v="5"/>
    <n v="1030587080"/>
    <s v="SIERRA SANCHEZ CAMILO ANDRES            "/>
    <x v="21"/>
    <x v="21"/>
    <n v="20170222"/>
    <x v="1"/>
    <s v="PAGO NOMINA RESERVA BIENESTAR INSTIRUCIONAL RECURS"/>
    <n v="-2775"/>
    <n v="0"/>
    <n v="2775"/>
    <n v="528582"/>
  </r>
  <r>
    <s v="G"/>
    <n v="7"/>
    <n v="1026"/>
    <n v="6"/>
    <n v="1030587080"/>
    <s v="SIERRA SANCHEZ CAMILO ANDRES            "/>
    <x v="22"/>
    <x v="22"/>
    <n v="20170222"/>
    <x v="1"/>
    <s v="PAGO NOMINA RESERVA BIENESTAR INSTIRUCIONAL RECURS"/>
    <n v="-1388"/>
    <n v="0"/>
    <n v="1388"/>
    <n v="528582"/>
  </r>
  <r>
    <s v="G"/>
    <n v="7"/>
    <n v="1027"/>
    <n v="1"/>
    <n v="1030587080"/>
    <s v="SIERRA SANCHEZ CAMILO ANDRES            "/>
    <x v="0"/>
    <x v="0"/>
    <n v="20170222"/>
    <x v="1"/>
    <s v="PAGO NOMINA RESERVA BIENESTAR INSTIRUCIONAL RECURS"/>
    <n v="-3077597"/>
    <n v="0"/>
    <n v="3077597"/>
    <n v="0"/>
  </r>
  <r>
    <s v="G"/>
    <n v="7"/>
    <n v="1027"/>
    <n v="2"/>
    <n v="1030587080"/>
    <s v="SIERRA SANCHEZ CAMILO ANDRES            "/>
    <x v="1"/>
    <x v="1"/>
    <n v="20170222"/>
    <x v="1"/>
    <s v="PAGO NOMINA RESERVA BIENESTAR INSTIRUCIONAL RECURS"/>
    <n v="3171493"/>
    <n v="3171493"/>
    <n v="0"/>
    <n v="0"/>
  </r>
  <r>
    <s v="G"/>
    <n v="7"/>
    <n v="1027"/>
    <n v="3"/>
    <n v="1030587080"/>
    <s v="SIERRA SANCHEZ CAMILO ANDRES            "/>
    <x v="23"/>
    <x v="23"/>
    <n v="20170222"/>
    <x v="1"/>
    <s v="PAGO NOMINA RESERVA BIENESTAR INSTIRUCIONAL RECURS"/>
    <n v="-42049"/>
    <n v="0"/>
    <n v="42049"/>
    <n v="3171493"/>
  </r>
  <r>
    <s v="G"/>
    <n v="7"/>
    <n v="1027"/>
    <n v="4"/>
    <n v="1030587080"/>
    <s v="SIERRA SANCHEZ CAMILO ANDRES            "/>
    <x v="20"/>
    <x v="20"/>
    <n v="20170222"/>
    <x v="1"/>
    <s v="PAGO NOMINA RESERVA BIENESTAR INSTIRUCIONAL RECURS"/>
    <n v="-20310"/>
    <n v="0"/>
    <n v="20310"/>
    <n v="3171493"/>
  </r>
  <r>
    <s v="G"/>
    <n v="7"/>
    <n v="1027"/>
    <n v="5"/>
    <n v="1030587080"/>
    <s v="SIERRA SANCHEZ CAMILO ANDRES            "/>
    <x v="21"/>
    <x v="21"/>
    <n v="20170222"/>
    <x v="1"/>
    <s v="PAGO NOMINA RESERVA BIENESTAR INSTIRUCIONAL RECURS"/>
    <n v="-21025"/>
    <n v="0"/>
    <n v="21025"/>
    <n v="3171493"/>
  </r>
  <r>
    <s v="G"/>
    <n v="7"/>
    <n v="1027"/>
    <n v="6"/>
    <n v="1030587080"/>
    <s v="SIERRA SANCHEZ CAMILO ANDRES            "/>
    <x v="22"/>
    <x v="22"/>
    <n v="20170222"/>
    <x v="1"/>
    <s v="PAGO NOMINA RESERVA BIENESTAR INSTIRUCIONAL RECURS"/>
    <n v="-10512"/>
    <n v="0"/>
    <n v="10512"/>
    <n v="3171493"/>
  </r>
  <r>
    <s v="G"/>
    <n v="7"/>
    <n v="1028"/>
    <n v="1"/>
    <n v="53154180"/>
    <s v="RAMIREZ PANQUEBA ALLLISON JOHANNA       "/>
    <x v="0"/>
    <x v="0"/>
    <n v="20170222"/>
    <x v="1"/>
    <s v="PAGO NOMINA RESERVA BIENESTAR INSTIRUCIONAL RECURS"/>
    <n v="-2975010"/>
    <n v="0"/>
    <n v="2975010"/>
    <n v="0"/>
  </r>
  <r>
    <s v="G"/>
    <n v="7"/>
    <n v="1028"/>
    <n v="2"/>
    <n v="53154180"/>
    <s v="RAMIREZ PANQUEBA ALLLISON JOHANNA       "/>
    <x v="1"/>
    <x v="1"/>
    <n v="20170222"/>
    <x v="1"/>
    <s v="PAGO NOMINA RESERVA BIENESTAR INSTIRUCIONAL RECURS"/>
    <n v="3065777"/>
    <n v="3065777"/>
    <n v="0"/>
    <n v="0"/>
  </r>
  <r>
    <s v="G"/>
    <n v="7"/>
    <n v="1028"/>
    <n v="3"/>
    <n v="53154180"/>
    <s v="RAMIREZ PANQUEBA ALLLISON JOHANNA       "/>
    <x v="23"/>
    <x v="23"/>
    <n v="20170222"/>
    <x v="1"/>
    <s v="PAGO NOMINA RESERVA BIENESTAR INSTIRUCIONAL RECURS"/>
    <n v="-40648"/>
    <n v="0"/>
    <n v="40648"/>
    <n v="3065777"/>
  </r>
  <r>
    <s v="G"/>
    <n v="7"/>
    <n v="1028"/>
    <n v="4"/>
    <n v="53154180"/>
    <s v="RAMIREZ PANQUEBA ALLLISON JOHANNA       "/>
    <x v="20"/>
    <x v="20"/>
    <n v="20170222"/>
    <x v="1"/>
    <s v="PAGO NOMINA RESERVA BIENESTAR INSTIRUCIONAL RECURS"/>
    <n v="-19633"/>
    <n v="0"/>
    <n v="19633"/>
    <n v="3065777"/>
  </r>
  <r>
    <s v="G"/>
    <n v="7"/>
    <n v="1028"/>
    <n v="5"/>
    <n v="53154180"/>
    <s v="RAMIREZ PANQUEBA ALLLISON JOHANNA       "/>
    <x v="21"/>
    <x v="21"/>
    <n v="20170222"/>
    <x v="1"/>
    <s v="PAGO NOMINA RESERVA BIENESTAR INSTIRUCIONAL RECURS"/>
    <n v="-20324"/>
    <n v="0"/>
    <n v="20324"/>
    <n v="3065777"/>
  </r>
  <r>
    <s v="G"/>
    <n v="7"/>
    <n v="1028"/>
    <n v="6"/>
    <n v="53154180"/>
    <s v="RAMIREZ PANQUEBA ALLLISON JOHANNA       "/>
    <x v="22"/>
    <x v="22"/>
    <n v="20170222"/>
    <x v="1"/>
    <s v="PAGO NOMINA RESERVA BIENESTAR INSTIRUCIONAL RECURS"/>
    <n v="-10162"/>
    <n v="0"/>
    <n v="10162"/>
    <n v="3065777"/>
  </r>
  <r>
    <s v="G"/>
    <n v="7"/>
    <n v="1029"/>
    <n v="1"/>
    <n v="52214715"/>
    <s v="TAMAYO ARANGUREN PAOLA ANDREA           "/>
    <x v="0"/>
    <x v="0"/>
    <n v="20170222"/>
    <x v="1"/>
    <s v="PAGO NOMINA RESERVA BIENESTAR INSTIRUCIONAL RECURS"/>
    <n v="-516188"/>
    <n v="0"/>
    <n v="516188"/>
    <n v="0"/>
  </r>
  <r>
    <s v="G"/>
    <n v="7"/>
    <n v="1029"/>
    <n v="2"/>
    <n v="52214715"/>
    <s v="TAMAYO ARANGUREN PAOLA ANDREA           "/>
    <x v="1"/>
    <x v="1"/>
    <n v="20170222"/>
    <x v="1"/>
    <s v="PAGO NOMINA RESERVA BIENESTAR INSTIRUCIONAL RECURS"/>
    <n v="528582"/>
    <n v="528582"/>
    <n v="0"/>
    <n v="0"/>
  </r>
  <r>
    <s v="G"/>
    <n v="7"/>
    <n v="1029"/>
    <n v="3"/>
    <n v="52214715"/>
    <s v="TAMAYO ARANGUREN PAOLA ANDREA           "/>
    <x v="23"/>
    <x v="23"/>
    <n v="20170222"/>
    <x v="1"/>
    <s v="PAGO NOMINA RESERVA BIENESTAR INSTIRUCIONAL RECURS"/>
    <n v="-5550"/>
    <n v="0"/>
    <n v="5550"/>
    <n v="528582"/>
  </r>
  <r>
    <s v="G"/>
    <n v="7"/>
    <n v="1029"/>
    <n v="4"/>
    <n v="52214715"/>
    <s v="TAMAYO ARANGUREN PAOLA ANDREA           "/>
    <x v="20"/>
    <x v="20"/>
    <n v="20170222"/>
    <x v="1"/>
    <s v="PAGO NOMINA RESERVA BIENESTAR INSTIRUCIONAL RECURS"/>
    <n v="-2681"/>
    <n v="0"/>
    <n v="2681"/>
    <n v="528582"/>
  </r>
  <r>
    <s v="G"/>
    <n v="7"/>
    <n v="1029"/>
    <n v="5"/>
    <n v="52214715"/>
    <s v="TAMAYO ARANGUREN PAOLA ANDREA           "/>
    <x v="21"/>
    <x v="21"/>
    <n v="20170222"/>
    <x v="1"/>
    <s v="PAGO NOMINA RESERVA BIENESTAR INSTIRUCIONAL RECURS"/>
    <n v="-2775"/>
    <n v="0"/>
    <n v="2775"/>
    <n v="528582"/>
  </r>
  <r>
    <s v="G"/>
    <n v="7"/>
    <n v="1029"/>
    <n v="6"/>
    <n v="52214715"/>
    <s v="TAMAYO ARANGUREN PAOLA ANDREA           "/>
    <x v="22"/>
    <x v="22"/>
    <n v="20170222"/>
    <x v="1"/>
    <s v="PAGO NOMINA RESERVA BIENESTAR INSTIRUCIONAL RECURS"/>
    <n v="-1388"/>
    <n v="0"/>
    <n v="1388"/>
    <n v="528582"/>
  </r>
  <r>
    <s v="G"/>
    <n v="7"/>
    <n v="1030"/>
    <n v="1"/>
    <n v="52214715"/>
    <s v="TAMAYO ARANGUREN PAOLA ANDREA           "/>
    <x v="0"/>
    <x v="0"/>
    <n v="20170222"/>
    <x v="1"/>
    <s v="PAGO NOMINA RESERVA BIENESTAR INSTIRUCIONAL RECURS"/>
    <n v="-3077597"/>
    <n v="0"/>
    <n v="3077597"/>
    <n v="0"/>
  </r>
  <r>
    <s v="G"/>
    <n v="7"/>
    <n v="1030"/>
    <n v="2"/>
    <n v="52214715"/>
    <s v="TAMAYO ARANGUREN PAOLA ANDREA           "/>
    <x v="1"/>
    <x v="1"/>
    <n v="20170222"/>
    <x v="1"/>
    <s v="PAGO NOMINA RESERVA BIENESTAR INSTIRUCIONAL RECURS"/>
    <n v="3171493"/>
    <n v="3171493"/>
    <n v="0"/>
    <n v="0"/>
  </r>
  <r>
    <s v="G"/>
    <n v="7"/>
    <n v="1030"/>
    <n v="3"/>
    <n v="52214715"/>
    <s v="TAMAYO ARANGUREN PAOLA ANDREA           "/>
    <x v="23"/>
    <x v="23"/>
    <n v="20170222"/>
    <x v="1"/>
    <s v="PAGO NOMINA RESERVA BIENESTAR INSTIRUCIONAL RECURS"/>
    <n v="-42049"/>
    <n v="0"/>
    <n v="42049"/>
    <n v="3171493"/>
  </r>
  <r>
    <s v="G"/>
    <n v="7"/>
    <n v="1030"/>
    <n v="4"/>
    <n v="52214715"/>
    <s v="TAMAYO ARANGUREN PAOLA ANDREA           "/>
    <x v="20"/>
    <x v="20"/>
    <n v="20170222"/>
    <x v="1"/>
    <s v="PAGO NOMINA RESERVA BIENESTAR INSTIRUCIONAL RECURS"/>
    <n v="-20310"/>
    <n v="0"/>
    <n v="20310"/>
    <n v="3171493"/>
  </r>
  <r>
    <s v="G"/>
    <n v="7"/>
    <n v="1030"/>
    <n v="5"/>
    <n v="52214715"/>
    <s v="TAMAYO ARANGUREN PAOLA ANDREA           "/>
    <x v="21"/>
    <x v="21"/>
    <n v="20170222"/>
    <x v="1"/>
    <s v="PAGO NOMINA RESERVA BIENESTAR INSTIRUCIONAL RECURS"/>
    <n v="-21025"/>
    <n v="0"/>
    <n v="21025"/>
    <n v="3171493"/>
  </r>
  <r>
    <s v="G"/>
    <n v="7"/>
    <n v="1030"/>
    <n v="6"/>
    <n v="52214715"/>
    <s v="TAMAYO ARANGUREN PAOLA ANDREA           "/>
    <x v="22"/>
    <x v="22"/>
    <n v="20170222"/>
    <x v="1"/>
    <s v="PAGO NOMINA RESERVA BIENESTAR INSTIRUCIONAL RECURS"/>
    <n v="-10512"/>
    <n v="0"/>
    <n v="10512"/>
    <n v="3171493"/>
  </r>
  <r>
    <s v="G"/>
    <n v="7"/>
    <n v="1031"/>
    <n v="1"/>
    <n v="1026256661"/>
    <s v="AUZAQUE ALVARADO LINA TATIANA           "/>
    <x v="0"/>
    <x v="0"/>
    <n v="20170222"/>
    <x v="1"/>
    <s v="PAGO NOMINA RESERVA BIENESTAR INSTIRUCIONAL RECURS"/>
    <n v="-516188"/>
    <n v="0"/>
    <n v="516188"/>
    <n v="0"/>
  </r>
  <r>
    <s v="G"/>
    <n v="7"/>
    <n v="1031"/>
    <n v="2"/>
    <n v="1026256661"/>
    <s v="AUZAQUE ALVARADO LINA TATIANA           "/>
    <x v="1"/>
    <x v="1"/>
    <n v="20170222"/>
    <x v="1"/>
    <s v="PAGO NOMINA RESERVA BIENESTAR INSTIRUCIONAL RECURS"/>
    <n v="528582"/>
    <n v="528582"/>
    <n v="0"/>
    <n v="0"/>
  </r>
  <r>
    <s v="G"/>
    <n v="7"/>
    <n v="1031"/>
    <n v="3"/>
    <n v="1026256661"/>
    <s v="AUZAQUE ALVARADO LINA TATIANA           "/>
    <x v="23"/>
    <x v="23"/>
    <n v="20170222"/>
    <x v="1"/>
    <s v="PAGO NOMINA RESERVA BIENESTAR INSTIRUCIONAL RECURS"/>
    <n v="-5550"/>
    <n v="0"/>
    <n v="5550"/>
    <n v="528582"/>
  </r>
  <r>
    <s v="G"/>
    <n v="7"/>
    <n v="1031"/>
    <n v="4"/>
    <n v="1026256661"/>
    <s v="AUZAQUE ALVARADO LINA TATIANA           "/>
    <x v="20"/>
    <x v="20"/>
    <n v="20170222"/>
    <x v="1"/>
    <s v="PAGO NOMINA RESERVA BIENESTAR INSTIRUCIONAL RECURS"/>
    <n v="-2681"/>
    <n v="0"/>
    <n v="2681"/>
    <n v="528582"/>
  </r>
  <r>
    <s v="G"/>
    <n v="7"/>
    <n v="1031"/>
    <n v="5"/>
    <n v="1026256661"/>
    <s v="AUZAQUE ALVARADO LINA TATIANA           "/>
    <x v="21"/>
    <x v="21"/>
    <n v="20170222"/>
    <x v="1"/>
    <s v="PAGO NOMINA RESERVA BIENESTAR INSTIRUCIONAL RECURS"/>
    <n v="-2775"/>
    <n v="0"/>
    <n v="2775"/>
    <n v="528582"/>
  </r>
  <r>
    <s v="G"/>
    <n v="7"/>
    <n v="1031"/>
    <n v="6"/>
    <n v="1026256661"/>
    <s v="AUZAQUE ALVARADO LINA TATIANA           "/>
    <x v="22"/>
    <x v="22"/>
    <n v="20170222"/>
    <x v="1"/>
    <s v="PAGO NOMINA RESERVA BIENESTAR INSTIRUCIONAL RECURS"/>
    <n v="-1388"/>
    <n v="0"/>
    <n v="1388"/>
    <n v="528582"/>
  </r>
  <r>
    <s v="G"/>
    <n v="7"/>
    <n v="1032"/>
    <n v="1"/>
    <n v="1026256661"/>
    <s v="AUZAQUE ALVARADO LINA TATIANA           "/>
    <x v="0"/>
    <x v="0"/>
    <n v="20170222"/>
    <x v="1"/>
    <s v="PAGO NOMINA RESERVA BIENESTAR INSTIRUCIONAL RECURS"/>
    <n v="-3077597"/>
    <n v="0"/>
    <n v="3077597"/>
    <n v="0"/>
  </r>
  <r>
    <s v="G"/>
    <n v="7"/>
    <n v="1032"/>
    <n v="2"/>
    <n v="1026256661"/>
    <s v="AUZAQUE ALVARADO LINA TATIANA           "/>
    <x v="1"/>
    <x v="1"/>
    <n v="20170222"/>
    <x v="1"/>
    <s v="PAGO NOMINA RESERVA BIENESTAR INSTIRUCIONAL RECURS"/>
    <n v="3171493"/>
    <n v="3171493"/>
    <n v="0"/>
    <n v="0"/>
  </r>
  <r>
    <s v="G"/>
    <n v="7"/>
    <n v="1032"/>
    <n v="3"/>
    <n v="1026256661"/>
    <s v="AUZAQUE ALVARADO LINA TATIANA           "/>
    <x v="23"/>
    <x v="23"/>
    <n v="20170222"/>
    <x v="1"/>
    <s v="PAGO NOMINA RESERVA BIENESTAR INSTIRUCIONAL RECURS"/>
    <n v="-42049"/>
    <n v="0"/>
    <n v="42049"/>
    <n v="3171493"/>
  </r>
  <r>
    <s v="G"/>
    <n v="7"/>
    <n v="1032"/>
    <n v="4"/>
    <n v="1026256661"/>
    <s v="AUZAQUE ALVARADO LINA TATIANA           "/>
    <x v="20"/>
    <x v="20"/>
    <n v="20170222"/>
    <x v="1"/>
    <s v="PAGO NOMINA RESERVA BIENESTAR INSTIRUCIONAL RECURS"/>
    <n v="-20310"/>
    <n v="0"/>
    <n v="20310"/>
    <n v="3171493"/>
  </r>
  <r>
    <s v="G"/>
    <n v="7"/>
    <n v="1032"/>
    <n v="5"/>
    <n v="1026256661"/>
    <s v="AUZAQUE ALVARADO LINA TATIANA           "/>
    <x v="21"/>
    <x v="21"/>
    <n v="20170222"/>
    <x v="1"/>
    <s v="PAGO NOMINA RESERVA BIENESTAR INSTIRUCIONAL RECURS"/>
    <n v="-21025"/>
    <n v="0"/>
    <n v="21025"/>
    <n v="3171493"/>
  </r>
  <r>
    <s v="G"/>
    <n v="7"/>
    <n v="1032"/>
    <n v="6"/>
    <n v="1026256661"/>
    <s v="AUZAQUE ALVARADO LINA TATIANA           "/>
    <x v="22"/>
    <x v="22"/>
    <n v="20170222"/>
    <x v="1"/>
    <s v="PAGO NOMINA RESERVA BIENESTAR INSTIRUCIONAL RECURS"/>
    <n v="-10512"/>
    <n v="0"/>
    <n v="10512"/>
    <n v="3171493"/>
  </r>
  <r>
    <s v="G"/>
    <n v="7"/>
    <n v="1033"/>
    <n v="1"/>
    <n v="23630096"/>
    <s v="BERNAL HERRERA MONICA MILENA            "/>
    <x v="0"/>
    <x v="0"/>
    <n v="20170222"/>
    <x v="1"/>
    <s v="PAGO NOMINA RESERVA BIENESTAR INSTIRUCIONAL RECURS"/>
    <n v="-516188"/>
    <n v="0"/>
    <n v="516188"/>
    <n v="0"/>
  </r>
  <r>
    <s v="G"/>
    <n v="7"/>
    <n v="1033"/>
    <n v="2"/>
    <n v="23630096"/>
    <s v="BERNAL HERRERA MONICA MILENA            "/>
    <x v="1"/>
    <x v="1"/>
    <n v="20170222"/>
    <x v="1"/>
    <s v="PAGO NOMINA RESERVA BIENESTAR INSTIRUCIONAL RECURS"/>
    <n v="528582"/>
    <n v="528582"/>
    <n v="0"/>
    <n v="0"/>
  </r>
  <r>
    <s v="G"/>
    <n v="7"/>
    <n v="1033"/>
    <n v="3"/>
    <n v="23630096"/>
    <s v="BERNAL HERRERA MONICA MILENA            "/>
    <x v="23"/>
    <x v="23"/>
    <n v="20170222"/>
    <x v="1"/>
    <s v="PAGO NOMINA RESERVA BIENESTAR INSTIRUCIONAL RECURS"/>
    <n v="-5550"/>
    <n v="0"/>
    <n v="5550"/>
    <n v="528582"/>
  </r>
  <r>
    <s v="G"/>
    <n v="7"/>
    <n v="1033"/>
    <n v="4"/>
    <n v="23630096"/>
    <s v="BERNAL HERRERA MONICA MILENA            "/>
    <x v="20"/>
    <x v="20"/>
    <n v="20170222"/>
    <x v="1"/>
    <s v="PAGO NOMINA RESERVA BIENESTAR INSTIRUCIONAL RECURS"/>
    <n v="-2681"/>
    <n v="0"/>
    <n v="2681"/>
    <n v="528582"/>
  </r>
  <r>
    <s v="G"/>
    <n v="7"/>
    <n v="1033"/>
    <n v="5"/>
    <n v="23630096"/>
    <s v="BERNAL HERRERA MONICA MILENA            "/>
    <x v="21"/>
    <x v="21"/>
    <n v="20170222"/>
    <x v="1"/>
    <s v="PAGO NOMINA RESERVA BIENESTAR INSTIRUCIONAL RECURS"/>
    <n v="-2775"/>
    <n v="0"/>
    <n v="2775"/>
    <n v="528582"/>
  </r>
  <r>
    <s v="G"/>
    <n v="7"/>
    <n v="1033"/>
    <n v="6"/>
    <n v="23630096"/>
    <s v="BERNAL HERRERA MONICA MILENA            "/>
    <x v="22"/>
    <x v="22"/>
    <n v="20170222"/>
    <x v="1"/>
    <s v="PAGO NOMINA RESERVA BIENESTAR INSTIRUCIONAL RECURS"/>
    <n v="-1388"/>
    <n v="0"/>
    <n v="1388"/>
    <n v="528582"/>
  </r>
  <r>
    <s v="G"/>
    <n v="7"/>
    <n v="1034"/>
    <n v="1"/>
    <n v="23630096"/>
    <s v="BERNAL HERRERA MONICA MILENA            "/>
    <x v="0"/>
    <x v="0"/>
    <n v="20170222"/>
    <x v="1"/>
    <s v="PAGO NOMINA RESERVA BIENESTAR INSTIRUCIONAL RECURS"/>
    <n v="-3077597"/>
    <n v="0"/>
    <n v="3077597"/>
    <n v="0"/>
  </r>
  <r>
    <s v="G"/>
    <n v="7"/>
    <n v="1034"/>
    <n v="2"/>
    <n v="23630096"/>
    <s v="BERNAL HERRERA MONICA MILENA            "/>
    <x v="1"/>
    <x v="1"/>
    <n v="20170222"/>
    <x v="1"/>
    <s v="PAGO NOMINA RESERVA BIENESTAR INSTIRUCIONAL RECURS"/>
    <n v="3171493"/>
    <n v="3171493"/>
    <n v="0"/>
    <n v="0"/>
  </r>
  <r>
    <s v="G"/>
    <n v="7"/>
    <n v="1034"/>
    <n v="3"/>
    <n v="23630096"/>
    <s v="BERNAL HERRERA MONICA MILENA            "/>
    <x v="23"/>
    <x v="23"/>
    <n v="20170222"/>
    <x v="1"/>
    <s v="PAGO NOMINA RESERVA BIENESTAR INSTIRUCIONAL RECURS"/>
    <n v="-42049"/>
    <n v="0"/>
    <n v="42049"/>
    <n v="3171493"/>
  </r>
  <r>
    <s v="G"/>
    <n v="7"/>
    <n v="1034"/>
    <n v="4"/>
    <n v="23630096"/>
    <s v="BERNAL HERRERA MONICA MILENA            "/>
    <x v="20"/>
    <x v="20"/>
    <n v="20170222"/>
    <x v="1"/>
    <s v="PAGO NOMINA RESERVA BIENESTAR INSTIRUCIONAL RECURS"/>
    <n v="-20310"/>
    <n v="0"/>
    <n v="20310"/>
    <n v="3171493"/>
  </r>
  <r>
    <s v="G"/>
    <n v="7"/>
    <n v="1034"/>
    <n v="5"/>
    <n v="23630096"/>
    <s v="BERNAL HERRERA MONICA MILENA            "/>
    <x v="21"/>
    <x v="21"/>
    <n v="20170222"/>
    <x v="1"/>
    <s v="PAGO NOMINA RESERVA BIENESTAR INSTIRUCIONAL RECURS"/>
    <n v="-21025"/>
    <n v="0"/>
    <n v="21025"/>
    <n v="3171493"/>
  </r>
  <r>
    <s v="G"/>
    <n v="7"/>
    <n v="1034"/>
    <n v="6"/>
    <n v="23630096"/>
    <s v="BERNAL HERRERA MONICA MILENA            "/>
    <x v="22"/>
    <x v="22"/>
    <n v="20170222"/>
    <x v="1"/>
    <s v="PAGO NOMINA RESERVA BIENESTAR INSTIRUCIONAL RECURS"/>
    <n v="-10512"/>
    <n v="0"/>
    <n v="10512"/>
    <n v="3171493"/>
  </r>
  <r>
    <s v="G"/>
    <n v="7"/>
    <n v="1035"/>
    <n v="1"/>
    <n v="1030623702"/>
    <s v="RAIRAN BENAVIDEZ LAURA VALERIA          "/>
    <x v="0"/>
    <x v="0"/>
    <n v="20170222"/>
    <x v="1"/>
    <s v="PAGO NOMINA RESERVA BIENESTAR INSTIRUCIONAL RECURS"/>
    <n v="-516188"/>
    <n v="0"/>
    <n v="516188"/>
    <n v="0"/>
  </r>
  <r>
    <s v="G"/>
    <n v="7"/>
    <n v="1035"/>
    <n v="2"/>
    <n v="1030623702"/>
    <s v="RAIRAN BENAVIDEZ LAURA VALERIA          "/>
    <x v="1"/>
    <x v="1"/>
    <n v="20170222"/>
    <x v="1"/>
    <s v="PAGO NOMINA RESERVA BIENESTAR INSTIRUCIONAL RECURS"/>
    <n v="528582"/>
    <n v="528582"/>
    <n v="0"/>
    <n v="0"/>
  </r>
  <r>
    <s v="G"/>
    <n v="7"/>
    <n v="1035"/>
    <n v="3"/>
    <n v="1030623702"/>
    <s v="RAIRAN BENAVIDEZ LAURA VALERIA          "/>
    <x v="23"/>
    <x v="23"/>
    <n v="20170222"/>
    <x v="1"/>
    <s v="PAGO NOMINA RESERVA BIENESTAR INSTIRUCIONAL RECURS"/>
    <n v="-5550"/>
    <n v="0"/>
    <n v="5550"/>
    <n v="528582"/>
  </r>
  <r>
    <s v="G"/>
    <n v="7"/>
    <n v="1035"/>
    <n v="4"/>
    <n v="1030623702"/>
    <s v="RAIRAN BENAVIDEZ LAURA VALERIA          "/>
    <x v="20"/>
    <x v="20"/>
    <n v="20170222"/>
    <x v="1"/>
    <s v="PAGO NOMINA RESERVA BIENESTAR INSTIRUCIONAL RECURS"/>
    <n v="-2681"/>
    <n v="0"/>
    <n v="2681"/>
    <n v="528582"/>
  </r>
  <r>
    <s v="G"/>
    <n v="7"/>
    <n v="1035"/>
    <n v="5"/>
    <n v="1030623702"/>
    <s v="RAIRAN BENAVIDEZ LAURA VALERIA          "/>
    <x v="21"/>
    <x v="21"/>
    <n v="20170222"/>
    <x v="1"/>
    <s v="PAGO NOMINA RESERVA BIENESTAR INSTIRUCIONAL RECURS"/>
    <n v="-2775"/>
    <n v="0"/>
    <n v="2775"/>
    <n v="528582"/>
  </r>
  <r>
    <s v="G"/>
    <n v="7"/>
    <n v="1035"/>
    <n v="6"/>
    <n v="1030623702"/>
    <s v="RAIRAN BENAVIDEZ LAURA VALERIA          "/>
    <x v="22"/>
    <x v="22"/>
    <n v="20170222"/>
    <x v="1"/>
    <s v="PAGO NOMINA RESERVA BIENESTAR INSTIRUCIONAL RECURS"/>
    <n v="-1388"/>
    <n v="0"/>
    <n v="1388"/>
    <n v="528582"/>
  </r>
  <r>
    <s v="G"/>
    <n v="7"/>
    <n v="1036"/>
    <n v="1"/>
    <n v="1030623702"/>
    <s v="RAIRAN BENAVIDEZ LAURA VALERIA          "/>
    <x v="0"/>
    <x v="0"/>
    <n v="20170222"/>
    <x v="1"/>
    <s v="PAGO NOMINA RESERVA BIENESTAR INSTIRUCIONAL RECURS"/>
    <n v="-3077597"/>
    <n v="0"/>
    <n v="3077597"/>
    <n v="0"/>
  </r>
  <r>
    <s v="G"/>
    <n v="7"/>
    <n v="1036"/>
    <n v="2"/>
    <n v="1030623702"/>
    <s v="RAIRAN BENAVIDEZ LAURA VALERIA          "/>
    <x v="1"/>
    <x v="1"/>
    <n v="20170222"/>
    <x v="1"/>
    <s v="PAGO NOMINA RESERVA BIENESTAR INSTIRUCIONAL RECURS"/>
    <n v="3171493"/>
    <n v="3171493"/>
    <n v="0"/>
    <n v="0"/>
  </r>
  <r>
    <s v="G"/>
    <n v="7"/>
    <n v="1036"/>
    <n v="3"/>
    <n v="1030623702"/>
    <s v="RAIRAN BENAVIDEZ LAURA VALERIA          "/>
    <x v="23"/>
    <x v="23"/>
    <n v="20170222"/>
    <x v="1"/>
    <s v="PAGO NOMINA RESERVA BIENESTAR INSTIRUCIONAL RECURS"/>
    <n v="-42049"/>
    <n v="0"/>
    <n v="42049"/>
    <n v="3171493"/>
  </r>
  <r>
    <s v="G"/>
    <n v="7"/>
    <n v="1036"/>
    <n v="4"/>
    <n v="1030623702"/>
    <s v="RAIRAN BENAVIDEZ LAURA VALERIA          "/>
    <x v="20"/>
    <x v="20"/>
    <n v="20170222"/>
    <x v="1"/>
    <s v="PAGO NOMINA RESERVA BIENESTAR INSTIRUCIONAL RECURS"/>
    <n v="-20310"/>
    <n v="0"/>
    <n v="20310"/>
    <n v="3171493"/>
  </r>
  <r>
    <s v="G"/>
    <n v="7"/>
    <n v="1036"/>
    <n v="5"/>
    <n v="1030623702"/>
    <s v="RAIRAN BENAVIDEZ LAURA VALERIA          "/>
    <x v="21"/>
    <x v="21"/>
    <n v="20170222"/>
    <x v="1"/>
    <s v="PAGO NOMINA RESERVA BIENESTAR INSTIRUCIONAL RECURS"/>
    <n v="-21025"/>
    <n v="0"/>
    <n v="21025"/>
    <n v="3171493"/>
  </r>
  <r>
    <s v="G"/>
    <n v="7"/>
    <n v="1036"/>
    <n v="6"/>
    <n v="1030623702"/>
    <s v="RAIRAN BENAVIDEZ LAURA VALERIA          "/>
    <x v="22"/>
    <x v="22"/>
    <n v="20170222"/>
    <x v="1"/>
    <s v="PAGO NOMINA RESERVA BIENESTAR INSTIRUCIONAL RECURS"/>
    <n v="-10512"/>
    <n v="0"/>
    <n v="10512"/>
    <n v="3171493"/>
  </r>
  <r>
    <s v="G"/>
    <n v="7"/>
    <n v="1037"/>
    <n v="1"/>
    <n v="1033696186"/>
    <s v="GUTIERREZ BELTRAN ANGEL ALEXANDER       "/>
    <x v="0"/>
    <x v="0"/>
    <n v="20170222"/>
    <x v="1"/>
    <s v="PAGO NOMINA RESERVA BIENESTAR INSTIRUCIONAL RECURS"/>
    <n v="-516188"/>
    <n v="0"/>
    <n v="516188"/>
    <n v="0"/>
  </r>
  <r>
    <s v="G"/>
    <n v="7"/>
    <n v="1037"/>
    <n v="2"/>
    <n v="1033696186"/>
    <s v="GUTIERREZ BELTRAN ANGEL ALEXANDER       "/>
    <x v="1"/>
    <x v="1"/>
    <n v="20170222"/>
    <x v="1"/>
    <s v="PAGO NOMINA RESERVA BIENESTAR INSTIRUCIONAL RECURS"/>
    <n v="528582"/>
    <n v="528582"/>
    <n v="0"/>
    <n v="0"/>
  </r>
  <r>
    <s v="G"/>
    <n v="7"/>
    <n v="1037"/>
    <n v="3"/>
    <n v="1033696186"/>
    <s v="GUTIERREZ BELTRAN ANGEL ALEXANDER       "/>
    <x v="23"/>
    <x v="23"/>
    <n v="20170222"/>
    <x v="1"/>
    <s v="PAGO NOMINA RESERVA BIENESTAR INSTIRUCIONAL RECURS"/>
    <n v="-5550"/>
    <n v="0"/>
    <n v="5550"/>
    <n v="528582"/>
  </r>
  <r>
    <s v="G"/>
    <n v="7"/>
    <n v="1037"/>
    <n v="4"/>
    <n v="1033696186"/>
    <s v="GUTIERREZ BELTRAN ANGEL ALEXANDER       "/>
    <x v="20"/>
    <x v="20"/>
    <n v="20170222"/>
    <x v="1"/>
    <s v="PAGO NOMINA RESERVA BIENESTAR INSTIRUCIONAL RECURS"/>
    <n v="-2681"/>
    <n v="0"/>
    <n v="2681"/>
    <n v="528582"/>
  </r>
  <r>
    <s v="G"/>
    <n v="7"/>
    <n v="1037"/>
    <n v="5"/>
    <n v="1033696186"/>
    <s v="GUTIERREZ BELTRAN ANGEL ALEXANDER       "/>
    <x v="21"/>
    <x v="21"/>
    <n v="20170222"/>
    <x v="1"/>
    <s v="PAGO NOMINA RESERVA BIENESTAR INSTIRUCIONAL RECURS"/>
    <n v="-2775"/>
    <n v="0"/>
    <n v="2775"/>
    <n v="528582"/>
  </r>
  <r>
    <s v="G"/>
    <n v="7"/>
    <n v="1037"/>
    <n v="6"/>
    <n v="1033696186"/>
    <s v="GUTIERREZ BELTRAN ANGEL ALEXANDER       "/>
    <x v="22"/>
    <x v="22"/>
    <n v="20170222"/>
    <x v="1"/>
    <s v="PAGO NOMINA RESERVA BIENESTAR INSTIRUCIONAL RECURS"/>
    <n v="-1388"/>
    <n v="0"/>
    <n v="1388"/>
    <n v="528582"/>
  </r>
  <r>
    <s v="G"/>
    <n v="7"/>
    <n v="1038"/>
    <n v="1"/>
    <n v="1033696186"/>
    <s v="GUTIERREZ BELTRAN ANGEL ALEXANDER       "/>
    <x v="0"/>
    <x v="0"/>
    <n v="20170222"/>
    <x v="1"/>
    <s v="PAGO NOMINA RESERVA BIENESTAR INSTIRUCIONAL RECURS"/>
    <n v="-3077597"/>
    <n v="0"/>
    <n v="3077597"/>
    <n v="0"/>
  </r>
  <r>
    <s v="G"/>
    <n v="7"/>
    <n v="1038"/>
    <n v="2"/>
    <n v="1033696186"/>
    <s v="GUTIERREZ BELTRAN ANGEL ALEXANDER       "/>
    <x v="1"/>
    <x v="1"/>
    <n v="20170222"/>
    <x v="1"/>
    <s v="PAGO NOMINA RESERVA BIENESTAR INSTIRUCIONAL RECURS"/>
    <n v="3171493"/>
    <n v="3171493"/>
    <n v="0"/>
    <n v="0"/>
  </r>
  <r>
    <s v="G"/>
    <n v="7"/>
    <n v="1038"/>
    <n v="3"/>
    <n v="1033696186"/>
    <s v="GUTIERREZ BELTRAN ANGEL ALEXANDER       "/>
    <x v="23"/>
    <x v="23"/>
    <n v="20170222"/>
    <x v="1"/>
    <s v="PAGO NOMINA RESERVA BIENESTAR INSTIRUCIONAL RECURS"/>
    <n v="-42049"/>
    <n v="0"/>
    <n v="42049"/>
    <n v="3171493"/>
  </r>
  <r>
    <s v="G"/>
    <n v="7"/>
    <n v="1038"/>
    <n v="4"/>
    <n v="1033696186"/>
    <s v="GUTIERREZ BELTRAN ANGEL ALEXANDER       "/>
    <x v="21"/>
    <x v="21"/>
    <n v="20170222"/>
    <x v="1"/>
    <s v="PAGO NOMINA RESERVA BIENESTAR INSTIRUCIONAL RECURS"/>
    <n v="-21025"/>
    <n v="0"/>
    <n v="21025"/>
    <n v="3171493"/>
  </r>
  <r>
    <s v="G"/>
    <n v="7"/>
    <n v="1038"/>
    <n v="5"/>
    <n v="1033696186"/>
    <s v="GUTIERREZ BELTRAN ANGEL ALEXANDER       "/>
    <x v="20"/>
    <x v="20"/>
    <n v="20170222"/>
    <x v="1"/>
    <s v="PAGO NOMINA RESERVA BIENESTAR INSTIRUCIONAL RECURS"/>
    <n v="-20310"/>
    <n v="0"/>
    <n v="20310"/>
    <n v="3171493"/>
  </r>
  <r>
    <s v="G"/>
    <n v="7"/>
    <n v="1038"/>
    <n v="6"/>
    <n v="1033696186"/>
    <s v="GUTIERREZ BELTRAN ANGEL ALEXANDER       "/>
    <x v="22"/>
    <x v="22"/>
    <n v="20170222"/>
    <x v="1"/>
    <s v="PAGO NOMINA RESERVA BIENESTAR INSTIRUCIONAL RECURS"/>
    <n v="-10512"/>
    <n v="0"/>
    <n v="10512"/>
    <n v="3171493"/>
  </r>
  <r>
    <s v="G"/>
    <n v="7"/>
    <n v="1039"/>
    <n v="1"/>
    <n v="1024467893"/>
    <s v="LOPEZ CARRANZA YURY CAROLINA            "/>
    <x v="0"/>
    <x v="0"/>
    <n v="20170222"/>
    <x v="1"/>
    <s v="PAGO NOMINA RESERVA BIENESTAR INSTIRUCIONAL RECURS"/>
    <n v="-2975010"/>
    <n v="0"/>
    <n v="2975010"/>
    <n v="0"/>
  </r>
  <r>
    <s v="G"/>
    <n v="7"/>
    <n v="1039"/>
    <n v="2"/>
    <n v="1024467893"/>
    <s v="LOPEZ CARRANZA YURY CAROLINA            "/>
    <x v="1"/>
    <x v="1"/>
    <n v="20170222"/>
    <x v="1"/>
    <s v="PAGO NOMINA RESERVA BIENESTAR INSTIRUCIONAL RECURS"/>
    <n v="3065777"/>
    <n v="3065777"/>
    <n v="0"/>
    <n v="0"/>
  </r>
  <r>
    <s v="G"/>
    <n v="7"/>
    <n v="1039"/>
    <n v="3"/>
    <n v="1024467893"/>
    <s v="LOPEZ CARRANZA YURY CAROLINA            "/>
    <x v="23"/>
    <x v="23"/>
    <n v="20170222"/>
    <x v="1"/>
    <s v="PAGO NOMINA RESERVA BIENESTAR INSTIRUCIONAL RECURS"/>
    <n v="-40648"/>
    <n v="0"/>
    <n v="40648"/>
    <n v="3065777"/>
  </r>
  <r>
    <s v="G"/>
    <n v="7"/>
    <n v="1039"/>
    <n v="4"/>
    <n v="1024467893"/>
    <s v="LOPEZ CARRANZA YURY CAROLINA            "/>
    <x v="21"/>
    <x v="21"/>
    <n v="20170222"/>
    <x v="1"/>
    <s v="PAGO NOMINA RESERVA BIENESTAR INSTIRUCIONAL RECURS"/>
    <n v="-20324"/>
    <n v="0"/>
    <n v="20324"/>
    <n v="3065777"/>
  </r>
  <r>
    <s v="G"/>
    <n v="7"/>
    <n v="1039"/>
    <n v="5"/>
    <n v="1024467893"/>
    <s v="LOPEZ CARRANZA YURY CAROLINA            "/>
    <x v="20"/>
    <x v="20"/>
    <n v="20170222"/>
    <x v="1"/>
    <s v="PAGO NOMINA RESERVA BIENESTAR INSTIRUCIONAL RECURS"/>
    <n v="-19633"/>
    <n v="0"/>
    <n v="19633"/>
    <n v="3065777"/>
  </r>
  <r>
    <s v="G"/>
    <n v="7"/>
    <n v="1039"/>
    <n v="6"/>
    <n v="1024467893"/>
    <s v="LOPEZ CARRANZA YURY CAROLINA            "/>
    <x v="22"/>
    <x v="22"/>
    <n v="20170222"/>
    <x v="1"/>
    <s v="PAGO NOMINA RESERVA BIENESTAR INSTIRUCIONAL RECURS"/>
    <n v="-10162"/>
    <n v="0"/>
    <n v="10162"/>
    <n v="3065777"/>
  </r>
  <r>
    <s v="G"/>
    <n v="7"/>
    <n v="1040"/>
    <n v="1"/>
    <n v="1014193380"/>
    <s v="REBELLON PINILLOS PAOLA ANDREA          "/>
    <x v="0"/>
    <x v="0"/>
    <n v="20170222"/>
    <x v="1"/>
    <s v="PAGO NOMINA RESERVA BIENESTAR INSTIRUCIONAL RECURS"/>
    <n v="-516188"/>
    <n v="0"/>
    <n v="516188"/>
    <n v="0"/>
  </r>
  <r>
    <s v="G"/>
    <n v="7"/>
    <n v="1040"/>
    <n v="2"/>
    <n v="1014193380"/>
    <s v="REBELLON PINILLOS PAOLA ANDREA          "/>
    <x v="1"/>
    <x v="1"/>
    <n v="20170222"/>
    <x v="1"/>
    <s v="PAGO NOMINA RESERVA BIENESTAR INSTIRUCIONAL RECURS"/>
    <n v="528582"/>
    <n v="528582"/>
    <n v="0"/>
    <n v="0"/>
  </r>
  <r>
    <s v="G"/>
    <n v="7"/>
    <n v="1040"/>
    <n v="3"/>
    <n v="1014193380"/>
    <s v="REBELLON PINILLOS PAOLA ANDREA          "/>
    <x v="23"/>
    <x v="23"/>
    <n v="20170222"/>
    <x v="1"/>
    <s v="PAGO NOMINA RESERVA BIENESTAR INSTIRUCIONAL RECURS"/>
    <n v="-5550"/>
    <n v="0"/>
    <n v="5550"/>
    <n v="528582"/>
  </r>
  <r>
    <s v="G"/>
    <n v="7"/>
    <n v="1040"/>
    <n v="4"/>
    <n v="1014193380"/>
    <s v="REBELLON PINILLOS PAOLA ANDREA          "/>
    <x v="21"/>
    <x v="21"/>
    <n v="20170222"/>
    <x v="1"/>
    <s v="PAGO NOMINA RESERVA BIENESTAR INSTIRUCIONAL RECURS"/>
    <n v="-2775"/>
    <n v="0"/>
    <n v="2775"/>
    <n v="528582"/>
  </r>
  <r>
    <s v="G"/>
    <n v="7"/>
    <n v="1040"/>
    <n v="5"/>
    <n v="1014193380"/>
    <s v="REBELLON PINILLOS PAOLA ANDREA          "/>
    <x v="20"/>
    <x v="20"/>
    <n v="20170222"/>
    <x v="1"/>
    <s v="PAGO NOMINA RESERVA BIENESTAR INSTIRUCIONAL RECURS"/>
    <n v="-2681"/>
    <n v="0"/>
    <n v="2681"/>
    <n v="528582"/>
  </r>
  <r>
    <s v="G"/>
    <n v="7"/>
    <n v="1040"/>
    <n v="6"/>
    <n v="1014193380"/>
    <s v="REBELLON PINILLOS PAOLA ANDREA          "/>
    <x v="22"/>
    <x v="22"/>
    <n v="20170222"/>
    <x v="1"/>
    <s v="PAGO NOMINA RESERVA BIENESTAR INSTIRUCIONAL RECURS"/>
    <n v="-1388"/>
    <n v="0"/>
    <n v="1388"/>
    <n v="528582"/>
  </r>
  <r>
    <s v="G"/>
    <n v="7"/>
    <n v="1041"/>
    <n v="1"/>
    <n v="1014193380"/>
    <s v="REBELLON PINILLOS PAOLA ANDREA          "/>
    <x v="0"/>
    <x v="0"/>
    <n v="20170222"/>
    <x v="1"/>
    <s v="PAGO NOMINA RESERVA BIENESTAR INSTIRUCIONAL RECURS"/>
    <n v="-3077597"/>
    <n v="0"/>
    <n v="3077597"/>
    <n v="0"/>
  </r>
  <r>
    <s v="G"/>
    <n v="7"/>
    <n v="1041"/>
    <n v="2"/>
    <n v="1014193380"/>
    <s v="REBELLON PINILLOS PAOLA ANDREA          "/>
    <x v="1"/>
    <x v="1"/>
    <n v="20170222"/>
    <x v="1"/>
    <s v="PAGO NOMINA RESERVA BIENESTAR INSTIRUCIONAL RECURS"/>
    <n v="3171493"/>
    <n v="3171493"/>
    <n v="0"/>
    <n v="0"/>
  </r>
  <r>
    <s v="G"/>
    <n v="7"/>
    <n v="1041"/>
    <n v="3"/>
    <n v="1014193380"/>
    <s v="REBELLON PINILLOS PAOLA ANDREA          "/>
    <x v="23"/>
    <x v="23"/>
    <n v="20170222"/>
    <x v="1"/>
    <s v="PAGO NOMINA RESERVA BIENESTAR INSTIRUCIONAL RECURS"/>
    <n v="-42049"/>
    <n v="0"/>
    <n v="42049"/>
    <n v="3171493"/>
  </r>
  <r>
    <s v="G"/>
    <n v="7"/>
    <n v="1041"/>
    <n v="4"/>
    <n v="1014193380"/>
    <s v="REBELLON PINILLOS PAOLA ANDREA          "/>
    <x v="21"/>
    <x v="21"/>
    <n v="20170222"/>
    <x v="1"/>
    <s v="PAGO NOMINA RESERVA BIENESTAR INSTIRUCIONAL RECURS"/>
    <n v="-21025"/>
    <n v="0"/>
    <n v="21025"/>
    <n v="3171493"/>
  </r>
  <r>
    <s v="G"/>
    <n v="7"/>
    <n v="1041"/>
    <n v="5"/>
    <n v="1014193380"/>
    <s v="REBELLON PINILLOS PAOLA ANDREA          "/>
    <x v="20"/>
    <x v="20"/>
    <n v="20170222"/>
    <x v="1"/>
    <s v="PAGO NOMINA RESERVA BIENESTAR INSTIRUCIONAL RECURS"/>
    <n v="-20310"/>
    <n v="0"/>
    <n v="20310"/>
    <n v="3171493"/>
  </r>
  <r>
    <s v="G"/>
    <n v="7"/>
    <n v="1041"/>
    <n v="6"/>
    <n v="1014193380"/>
    <s v="REBELLON PINILLOS PAOLA ANDREA          "/>
    <x v="22"/>
    <x v="22"/>
    <n v="20170222"/>
    <x v="1"/>
    <s v="PAGO NOMINA RESERVA BIENESTAR INSTIRUCIONAL RECURS"/>
    <n v="-10512"/>
    <n v="0"/>
    <n v="10512"/>
    <n v="3171493"/>
  </r>
  <r>
    <s v="G"/>
    <n v="7"/>
    <n v="1042"/>
    <n v="1"/>
    <n v="4188857"/>
    <s v="RUBIO AMAYA CARLOS  ANDRES              "/>
    <x v="0"/>
    <x v="0"/>
    <n v="20170222"/>
    <x v="1"/>
    <s v="PAGO NOMINA RESERVA BIENESTAR INSTIRUCIONAL RECURS"/>
    <n v="-516188"/>
    <n v="0"/>
    <n v="516188"/>
    <n v="0"/>
  </r>
  <r>
    <s v="G"/>
    <n v="7"/>
    <n v="1042"/>
    <n v="2"/>
    <n v="4188857"/>
    <s v="RUBIO AMAYA CARLOS  ANDRES              "/>
    <x v="1"/>
    <x v="1"/>
    <n v="20170222"/>
    <x v="1"/>
    <s v="PAGO NOMINA RESERVA BIENESTAR INSTIRUCIONAL RECURS"/>
    <n v="528582"/>
    <n v="528582"/>
    <n v="0"/>
    <n v="0"/>
  </r>
  <r>
    <s v="G"/>
    <n v="7"/>
    <n v="1042"/>
    <n v="3"/>
    <n v="4188857"/>
    <s v="RUBIO AMAYA CARLOS  ANDRES              "/>
    <x v="23"/>
    <x v="23"/>
    <n v="20170222"/>
    <x v="1"/>
    <s v="PAGO NOMINA RESERVA BIENESTAR INSTIRUCIONAL RECURS"/>
    <n v="-5550"/>
    <n v="0"/>
    <n v="5550"/>
    <n v="528582"/>
  </r>
  <r>
    <s v="G"/>
    <n v="7"/>
    <n v="1042"/>
    <n v="4"/>
    <n v="4188857"/>
    <s v="RUBIO AMAYA CARLOS  ANDRES              "/>
    <x v="21"/>
    <x v="21"/>
    <n v="20170222"/>
    <x v="1"/>
    <s v="PAGO NOMINA RESERVA BIENESTAR INSTIRUCIONAL RECURS"/>
    <n v="-2775"/>
    <n v="0"/>
    <n v="2775"/>
    <n v="528582"/>
  </r>
  <r>
    <s v="G"/>
    <n v="7"/>
    <n v="1042"/>
    <n v="5"/>
    <n v="4188857"/>
    <s v="RUBIO AMAYA CARLOS  ANDRES              "/>
    <x v="20"/>
    <x v="20"/>
    <n v="20170222"/>
    <x v="1"/>
    <s v="PAGO NOMINA RESERVA BIENESTAR INSTIRUCIONAL RECURS"/>
    <n v="-2681"/>
    <n v="0"/>
    <n v="2681"/>
    <n v="528582"/>
  </r>
  <r>
    <s v="G"/>
    <n v="7"/>
    <n v="1042"/>
    <n v="6"/>
    <n v="4188857"/>
    <s v="RUBIO AMAYA CARLOS  ANDRES              "/>
    <x v="22"/>
    <x v="22"/>
    <n v="20170222"/>
    <x v="1"/>
    <s v="PAGO NOMINA RESERVA BIENESTAR INSTIRUCIONAL RECURS"/>
    <n v="-1388"/>
    <n v="0"/>
    <n v="1388"/>
    <n v="528582"/>
  </r>
  <r>
    <s v="G"/>
    <n v="7"/>
    <n v="1043"/>
    <n v="1"/>
    <n v="4188857"/>
    <s v="RUBIO AMAYA CARLOS  ANDRES              "/>
    <x v="0"/>
    <x v="0"/>
    <n v="20170222"/>
    <x v="1"/>
    <s v="PAGO NOMINA RESERVA BIENESTAR INSTIRUCIONAL RECURS"/>
    <n v="-3077597"/>
    <n v="0"/>
    <n v="3077597"/>
    <n v="0"/>
  </r>
  <r>
    <s v="G"/>
    <n v="7"/>
    <n v="1043"/>
    <n v="2"/>
    <n v="4188857"/>
    <s v="RUBIO AMAYA CARLOS  ANDRES              "/>
    <x v="1"/>
    <x v="1"/>
    <n v="20170222"/>
    <x v="1"/>
    <s v="PAGO NOMINA RESERVA BIENESTAR INSTIRUCIONAL RECURS"/>
    <n v="3171493"/>
    <n v="3171493"/>
    <n v="0"/>
    <n v="0"/>
  </r>
  <r>
    <s v="G"/>
    <n v="7"/>
    <n v="1043"/>
    <n v="3"/>
    <n v="4188857"/>
    <s v="RUBIO AMAYA CARLOS  ANDRES              "/>
    <x v="23"/>
    <x v="23"/>
    <n v="20170222"/>
    <x v="1"/>
    <s v="PAGO NOMINA RESERVA BIENESTAR INSTIRUCIONAL RECURS"/>
    <n v="-42049"/>
    <n v="0"/>
    <n v="42049"/>
    <n v="3171493"/>
  </r>
  <r>
    <s v="G"/>
    <n v="7"/>
    <n v="1043"/>
    <n v="4"/>
    <n v="4188857"/>
    <s v="RUBIO AMAYA CARLOS  ANDRES              "/>
    <x v="21"/>
    <x v="21"/>
    <n v="20170222"/>
    <x v="1"/>
    <s v="PAGO NOMINA RESERVA BIENESTAR INSTIRUCIONAL RECURS"/>
    <n v="-21025"/>
    <n v="0"/>
    <n v="21025"/>
    <n v="3171493"/>
  </r>
  <r>
    <s v="G"/>
    <n v="7"/>
    <n v="1043"/>
    <n v="5"/>
    <n v="4188857"/>
    <s v="RUBIO AMAYA CARLOS  ANDRES              "/>
    <x v="20"/>
    <x v="20"/>
    <n v="20170222"/>
    <x v="1"/>
    <s v="PAGO NOMINA RESERVA BIENESTAR INSTIRUCIONAL RECURS"/>
    <n v="-20310"/>
    <n v="0"/>
    <n v="20310"/>
    <n v="3171493"/>
  </r>
  <r>
    <s v="G"/>
    <n v="7"/>
    <n v="1043"/>
    <n v="6"/>
    <n v="4188857"/>
    <s v="RUBIO AMAYA CARLOS  ANDRES              "/>
    <x v="22"/>
    <x v="22"/>
    <n v="20170222"/>
    <x v="1"/>
    <s v="PAGO NOMINA RESERVA BIENESTAR INSTIRUCIONAL RECURS"/>
    <n v="-10512"/>
    <n v="0"/>
    <n v="10512"/>
    <n v="3171493"/>
  </r>
  <r>
    <s v="G"/>
    <n v="7"/>
    <n v="1044"/>
    <n v="1"/>
    <n v="1015423887"/>
    <s v="MANTA CARO CRISTIN JULIETH              "/>
    <x v="0"/>
    <x v="0"/>
    <n v="20170222"/>
    <x v="1"/>
    <s v="PAGO NOMINA RESERVA BIENESTAR INSTIRUCIONAL RECURS"/>
    <n v="-516188"/>
    <n v="0"/>
    <n v="516188"/>
    <n v="0"/>
  </r>
  <r>
    <s v="G"/>
    <n v="7"/>
    <n v="1044"/>
    <n v="2"/>
    <n v="1015423887"/>
    <s v="MANTA CARO CRISTIN JULIETH              "/>
    <x v="1"/>
    <x v="1"/>
    <n v="20170222"/>
    <x v="1"/>
    <s v="PAGO NOMINA RESERVA BIENESTAR INSTIRUCIONAL RECURS"/>
    <n v="528582"/>
    <n v="528582"/>
    <n v="0"/>
    <n v="0"/>
  </r>
  <r>
    <s v="G"/>
    <n v="7"/>
    <n v="1044"/>
    <n v="3"/>
    <n v="1015423887"/>
    <s v="MANTA CARO CRISTIN JULIETH              "/>
    <x v="23"/>
    <x v="23"/>
    <n v="20170222"/>
    <x v="1"/>
    <s v="PAGO NOMINA RESERVA BIENESTAR INSTIRUCIONAL RECURS"/>
    <n v="-5550"/>
    <n v="0"/>
    <n v="5550"/>
    <n v="528582"/>
  </r>
  <r>
    <s v="G"/>
    <n v="7"/>
    <n v="1044"/>
    <n v="4"/>
    <n v="1015423887"/>
    <s v="MANTA CARO CRISTIN JULIETH              "/>
    <x v="21"/>
    <x v="21"/>
    <n v="20170222"/>
    <x v="1"/>
    <s v="PAGO NOMINA RESERVA BIENESTAR INSTIRUCIONAL RECURS"/>
    <n v="-2775"/>
    <n v="0"/>
    <n v="2775"/>
    <n v="528582"/>
  </r>
  <r>
    <s v="G"/>
    <n v="7"/>
    <n v="1044"/>
    <n v="5"/>
    <n v="1015423887"/>
    <s v="MANTA CARO CRISTIN JULIETH              "/>
    <x v="20"/>
    <x v="20"/>
    <n v="20170222"/>
    <x v="1"/>
    <s v="PAGO NOMINA RESERVA BIENESTAR INSTIRUCIONAL RECURS"/>
    <n v="-2681"/>
    <n v="0"/>
    <n v="2681"/>
    <n v="528582"/>
  </r>
  <r>
    <s v="G"/>
    <n v="7"/>
    <n v="1044"/>
    <n v="6"/>
    <n v="1015423887"/>
    <s v="MANTA CARO CRISTIN JULIETH              "/>
    <x v="22"/>
    <x v="22"/>
    <n v="20170222"/>
    <x v="1"/>
    <s v="PAGO NOMINA RESERVA BIENESTAR INSTIRUCIONAL RECURS"/>
    <n v="-1388"/>
    <n v="0"/>
    <n v="1388"/>
    <n v="528582"/>
  </r>
  <r>
    <s v="G"/>
    <n v="7"/>
    <n v="1045"/>
    <n v="1"/>
    <n v="1015423887"/>
    <s v="MANTA CARO CRISTIN JULIETH              "/>
    <x v="0"/>
    <x v="0"/>
    <n v="20170222"/>
    <x v="1"/>
    <s v="PAGO NOMINA RESERVA BIENESTAR INSTIRUCIONAL RECURS"/>
    <n v="-3077597"/>
    <n v="0"/>
    <n v="3077597"/>
    <n v="0"/>
  </r>
  <r>
    <s v="G"/>
    <n v="7"/>
    <n v="1045"/>
    <n v="2"/>
    <n v="1015423887"/>
    <s v="MANTA CARO CRISTIN JULIETH              "/>
    <x v="1"/>
    <x v="1"/>
    <n v="20170222"/>
    <x v="1"/>
    <s v="PAGO NOMINA RESERVA BIENESTAR INSTIRUCIONAL RECURS"/>
    <n v="3171493"/>
    <n v="3171493"/>
    <n v="0"/>
    <n v="0"/>
  </r>
  <r>
    <s v="G"/>
    <n v="7"/>
    <n v="1045"/>
    <n v="3"/>
    <n v="1015423887"/>
    <s v="MANTA CARO CRISTIN JULIETH              "/>
    <x v="22"/>
    <x v="22"/>
    <n v="20170222"/>
    <x v="1"/>
    <s v="PAGO NOMINA RESERVA BIENESTAR INSTIRUCIONAL RECURS"/>
    <n v="-10512"/>
    <n v="0"/>
    <n v="10512"/>
    <n v="3171493"/>
  </r>
  <r>
    <s v="G"/>
    <n v="7"/>
    <n v="1045"/>
    <n v="4"/>
    <n v="1015423887"/>
    <s v="MANTA CARO CRISTIN JULIETH              "/>
    <x v="23"/>
    <x v="23"/>
    <n v="20170222"/>
    <x v="1"/>
    <s v="PAGO NOMINA RESERVA BIENESTAR INSTIRUCIONAL RECURS"/>
    <n v="-42049"/>
    <n v="0"/>
    <n v="42049"/>
    <n v="3171493"/>
  </r>
  <r>
    <s v="G"/>
    <n v="7"/>
    <n v="1045"/>
    <n v="5"/>
    <n v="1015423887"/>
    <s v="MANTA CARO CRISTIN JULIETH              "/>
    <x v="21"/>
    <x v="21"/>
    <n v="20170222"/>
    <x v="1"/>
    <s v="PAGO NOMINA RESERVA BIENESTAR INSTIRUCIONAL RECURS"/>
    <n v="-21025"/>
    <n v="0"/>
    <n v="21025"/>
    <n v="3171493"/>
  </r>
  <r>
    <s v="G"/>
    <n v="7"/>
    <n v="1045"/>
    <n v="6"/>
    <n v="1015423887"/>
    <s v="MANTA CARO CRISTIN JULIETH              "/>
    <x v="20"/>
    <x v="20"/>
    <n v="20170222"/>
    <x v="1"/>
    <s v="PAGO NOMINA RESERVA BIENESTAR INSTIRUCIONAL RECURS"/>
    <n v="-20310"/>
    <n v="0"/>
    <n v="20310"/>
    <n v="3171493"/>
  </r>
  <r>
    <s v="G"/>
    <n v="7"/>
    <n v="1046"/>
    <n v="1"/>
    <n v="52519664"/>
    <s v="BAQUERO ALEGRE SULMA MARSELA            "/>
    <x v="0"/>
    <x v="0"/>
    <n v="20170222"/>
    <x v="1"/>
    <s v="PAGO NOMINA RESERVA BIENESTAR INSTIRUCIONAL RECURS"/>
    <n v="-516188"/>
    <n v="0"/>
    <n v="516188"/>
    <n v="0"/>
  </r>
  <r>
    <s v="G"/>
    <n v="7"/>
    <n v="1046"/>
    <n v="2"/>
    <n v="52519664"/>
    <s v="BAQUERO ALEGRE SULMA MARSELA            "/>
    <x v="1"/>
    <x v="1"/>
    <n v="20170222"/>
    <x v="1"/>
    <s v="PAGO NOMINA RESERVA BIENESTAR INSTIRUCIONAL RECURS"/>
    <n v="528582"/>
    <n v="528582"/>
    <n v="0"/>
    <n v="0"/>
  </r>
  <r>
    <s v="G"/>
    <n v="7"/>
    <n v="1046"/>
    <n v="3"/>
    <n v="52519664"/>
    <s v="BAQUERO ALEGRE SULMA MARSELA            "/>
    <x v="22"/>
    <x v="22"/>
    <n v="20170222"/>
    <x v="1"/>
    <s v="PAGO NOMINA RESERVA BIENESTAR INSTIRUCIONAL RECURS"/>
    <n v="-1388"/>
    <n v="0"/>
    <n v="1388"/>
    <n v="528582"/>
  </r>
  <r>
    <s v="G"/>
    <n v="7"/>
    <n v="1046"/>
    <n v="4"/>
    <n v="52519664"/>
    <s v="BAQUERO ALEGRE SULMA MARSELA            "/>
    <x v="23"/>
    <x v="23"/>
    <n v="20170222"/>
    <x v="1"/>
    <s v="PAGO NOMINA RESERVA BIENESTAR INSTIRUCIONAL RECURS"/>
    <n v="-5550"/>
    <n v="0"/>
    <n v="5550"/>
    <n v="528582"/>
  </r>
  <r>
    <s v="G"/>
    <n v="7"/>
    <n v="1046"/>
    <n v="5"/>
    <n v="52519664"/>
    <s v="BAQUERO ALEGRE SULMA MARSELA            "/>
    <x v="21"/>
    <x v="21"/>
    <n v="20170222"/>
    <x v="1"/>
    <s v="PAGO NOMINA RESERVA BIENESTAR INSTIRUCIONAL RECURS"/>
    <n v="-2775"/>
    <n v="0"/>
    <n v="2775"/>
    <n v="528582"/>
  </r>
  <r>
    <s v="G"/>
    <n v="7"/>
    <n v="1046"/>
    <n v="6"/>
    <n v="52519664"/>
    <s v="BAQUERO ALEGRE SULMA MARSELA            "/>
    <x v="20"/>
    <x v="20"/>
    <n v="20170222"/>
    <x v="1"/>
    <s v="PAGO NOMINA RESERVA BIENESTAR INSTIRUCIONAL RECURS"/>
    <n v="-2681"/>
    <n v="0"/>
    <n v="2681"/>
    <n v="528582"/>
  </r>
  <r>
    <s v="G"/>
    <n v="7"/>
    <n v="1047"/>
    <n v="1"/>
    <n v="52519664"/>
    <s v="BAQUERO ALEGRE SULMA MARSELA            "/>
    <x v="0"/>
    <x v="0"/>
    <n v="20170222"/>
    <x v="1"/>
    <s v="PAGO NOMINA RESERVA BIENESTAR INSTIRUCIONAL RECURS"/>
    <n v="-3077597"/>
    <n v="0"/>
    <n v="3077597"/>
    <n v="0"/>
  </r>
  <r>
    <s v="G"/>
    <n v="7"/>
    <n v="1047"/>
    <n v="2"/>
    <n v="52519664"/>
    <s v="BAQUERO ALEGRE SULMA MARSELA            "/>
    <x v="1"/>
    <x v="1"/>
    <n v="20170222"/>
    <x v="1"/>
    <s v="PAGO NOMINA RESERVA BIENESTAR INSTIRUCIONAL RECURS"/>
    <n v="3171493"/>
    <n v="3171493"/>
    <n v="0"/>
    <n v="0"/>
  </r>
  <r>
    <s v="G"/>
    <n v="7"/>
    <n v="1047"/>
    <n v="3"/>
    <n v="52519664"/>
    <s v="BAQUERO ALEGRE SULMA MARSELA            "/>
    <x v="22"/>
    <x v="22"/>
    <n v="20170222"/>
    <x v="1"/>
    <s v="PAGO NOMINA RESERVA BIENESTAR INSTIRUCIONAL RECURS"/>
    <n v="-10512"/>
    <n v="0"/>
    <n v="10512"/>
    <n v="3171493"/>
  </r>
  <r>
    <s v="G"/>
    <n v="7"/>
    <n v="1047"/>
    <n v="4"/>
    <n v="52519664"/>
    <s v="BAQUERO ALEGRE SULMA MARSELA            "/>
    <x v="23"/>
    <x v="23"/>
    <n v="20170222"/>
    <x v="1"/>
    <s v="PAGO NOMINA RESERVA BIENESTAR INSTIRUCIONAL RECURS"/>
    <n v="-42049"/>
    <n v="0"/>
    <n v="42049"/>
    <n v="3171493"/>
  </r>
  <r>
    <s v="G"/>
    <n v="7"/>
    <n v="1047"/>
    <n v="5"/>
    <n v="52519664"/>
    <s v="BAQUERO ALEGRE SULMA MARSELA            "/>
    <x v="21"/>
    <x v="21"/>
    <n v="20170222"/>
    <x v="1"/>
    <s v="PAGO NOMINA RESERVA BIENESTAR INSTIRUCIONAL RECURS"/>
    <n v="-21025"/>
    <n v="0"/>
    <n v="21025"/>
    <n v="3171493"/>
  </r>
  <r>
    <s v="G"/>
    <n v="7"/>
    <n v="1047"/>
    <n v="6"/>
    <n v="52519664"/>
    <s v="BAQUERO ALEGRE SULMA MARSELA            "/>
    <x v="20"/>
    <x v="20"/>
    <n v="20170222"/>
    <x v="1"/>
    <s v="PAGO NOMINA RESERVA BIENESTAR INSTIRUCIONAL RECURS"/>
    <n v="-20310"/>
    <n v="0"/>
    <n v="20310"/>
    <n v="3171493"/>
  </r>
  <r>
    <s v="G"/>
    <n v="7"/>
    <n v="1048"/>
    <n v="1"/>
    <n v="79921925"/>
    <s v="BARAJAS HIGUERA DANIEL                  "/>
    <x v="0"/>
    <x v="0"/>
    <n v="20170222"/>
    <x v="1"/>
    <s v="PAGO NOMINA RESERVA BIENESTAR INSTIRUCIONAL RECURS"/>
    <n v="-412951"/>
    <n v="0"/>
    <n v="412951"/>
    <n v="0"/>
  </r>
  <r>
    <s v="G"/>
    <n v="7"/>
    <n v="1048"/>
    <n v="2"/>
    <n v="79921925"/>
    <s v="BARAJAS HIGUERA DANIEL                  "/>
    <x v="1"/>
    <x v="1"/>
    <n v="20170222"/>
    <x v="1"/>
    <s v="PAGO NOMINA RESERVA BIENESTAR INSTIRUCIONAL RECURS"/>
    <n v="422866"/>
    <n v="422866"/>
    <n v="0"/>
    <n v="0"/>
  </r>
  <r>
    <s v="G"/>
    <n v="7"/>
    <n v="1048"/>
    <n v="3"/>
    <n v="79921925"/>
    <s v="BARAJAS HIGUERA DANIEL                  "/>
    <x v="22"/>
    <x v="22"/>
    <n v="20170222"/>
    <x v="1"/>
    <s v="PAGO NOMINA RESERVA BIENESTAR INSTIRUCIONAL RECURS"/>
    <n v="-1110"/>
    <n v="0"/>
    <n v="1110"/>
    <n v="422866"/>
  </r>
  <r>
    <s v="G"/>
    <n v="7"/>
    <n v="1048"/>
    <n v="4"/>
    <n v="79921925"/>
    <s v="BARAJAS HIGUERA DANIEL                  "/>
    <x v="23"/>
    <x v="23"/>
    <n v="20170222"/>
    <x v="1"/>
    <s v="PAGO NOMINA RESERVA BIENESTAR INSTIRUCIONAL RECURS"/>
    <n v="-4440"/>
    <n v="0"/>
    <n v="4440"/>
    <n v="422866"/>
  </r>
  <r>
    <s v="G"/>
    <n v="7"/>
    <n v="1048"/>
    <n v="5"/>
    <n v="79921925"/>
    <s v="BARAJAS HIGUERA DANIEL                  "/>
    <x v="21"/>
    <x v="21"/>
    <n v="20170222"/>
    <x v="1"/>
    <s v="PAGO NOMINA RESERVA BIENESTAR INSTIRUCIONAL RECURS"/>
    <n v="-2220"/>
    <n v="0"/>
    <n v="2220"/>
    <n v="422866"/>
  </r>
  <r>
    <s v="G"/>
    <n v="7"/>
    <n v="1048"/>
    <n v="6"/>
    <n v="79921925"/>
    <s v="BARAJAS HIGUERA DANIEL                  "/>
    <x v="20"/>
    <x v="20"/>
    <n v="20170222"/>
    <x v="1"/>
    <s v="PAGO NOMINA RESERVA BIENESTAR INSTIRUCIONAL RECURS"/>
    <n v="-2145"/>
    <n v="0"/>
    <n v="2145"/>
    <n v="422866"/>
  </r>
  <r>
    <s v="G"/>
    <n v="7"/>
    <n v="1049"/>
    <n v="1"/>
    <n v="79921925"/>
    <s v="BARAJAS HIGUERA DANIEL                  "/>
    <x v="0"/>
    <x v="0"/>
    <n v="20170222"/>
    <x v="1"/>
    <s v="PAGO NOMINA RESERVA BIENESTAR INSTIRUCIONAL RECURS"/>
    <n v="-3077597"/>
    <n v="0"/>
    <n v="3077597"/>
    <n v="0"/>
  </r>
  <r>
    <s v="G"/>
    <n v="7"/>
    <n v="1049"/>
    <n v="2"/>
    <n v="79921925"/>
    <s v="BARAJAS HIGUERA DANIEL                  "/>
    <x v="1"/>
    <x v="1"/>
    <n v="20170222"/>
    <x v="1"/>
    <s v="PAGO NOMINA RESERVA BIENESTAR INSTIRUCIONAL RECURS"/>
    <n v="3171493"/>
    <n v="3171493"/>
    <n v="0"/>
    <n v="0"/>
  </r>
  <r>
    <s v="G"/>
    <n v="7"/>
    <n v="1049"/>
    <n v="3"/>
    <n v="79921925"/>
    <s v="BARAJAS HIGUERA DANIEL                  "/>
    <x v="22"/>
    <x v="22"/>
    <n v="20170222"/>
    <x v="1"/>
    <s v="PAGO NOMINA RESERVA BIENESTAR INSTIRUCIONAL RECURS"/>
    <n v="-10512"/>
    <n v="0"/>
    <n v="10512"/>
    <n v="3171493"/>
  </r>
  <r>
    <s v="G"/>
    <n v="7"/>
    <n v="1049"/>
    <n v="4"/>
    <n v="79921925"/>
    <s v="BARAJAS HIGUERA DANIEL                  "/>
    <x v="23"/>
    <x v="23"/>
    <n v="20170222"/>
    <x v="1"/>
    <s v="PAGO NOMINA RESERVA BIENESTAR INSTIRUCIONAL RECURS"/>
    <n v="-42049"/>
    <n v="0"/>
    <n v="42049"/>
    <n v="3171493"/>
  </r>
  <r>
    <s v="G"/>
    <n v="7"/>
    <n v="1049"/>
    <n v="5"/>
    <n v="79921925"/>
    <s v="BARAJAS HIGUERA DANIEL                  "/>
    <x v="20"/>
    <x v="20"/>
    <n v="20170222"/>
    <x v="1"/>
    <s v="PAGO NOMINA RESERVA BIENESTAR INSTIRUCIONAL RECURS"/>
    <n v="-20310"/>
    <n v="0"/>
    <n v="20310"/>
    <n v="3171493"/>
  </r>
  <r>
    <s v="G"/>
    <n v="7"/>
    <n v="1049"/>
    <n v="6"/>
    <n v="79921925"/>
    <s v="BARAJAS HIGUERA DANIEL                  "/>
    <x v="21"/>
    <x v="21"/>
    <n v="20170222"/>
    <x v="1"/>
    <s v="PAGO NOMINA RESERVA BIENESTAR INSTIRUCIONAL RECURS"/>
    <n v="-21025"/>
    <n v="0"/>
    <n v="21025"/>
    <n v="3171493"/>
  </r>
  <r>
    <s v="G"/>
    <n v="7"/>
    <n v="1050"/>
    <n v="1"/>
    <n v="1030583525"/>
    <s v="DIAZ VELASQUEZ ERICA YICEL              "/>
    <x v="0"/>
    <x v="0"/>
    <n v="20170222"/>
    <x v="1"/>
    <s v="PAGO NOMINA RESERVA BIENESTAR INSTIRUCIONAL RECURS"/>
    <n v="-309713"/>
    <n v="0"/>
    <n v="309713"/>
    <n v="0"/>
  </r>
  <r>
    <s v="G"/>
    <n v="7"/>
    <n v="1050"/>
    <n v="2"/>
    <n v="1030583525"/>
    <s v="DIAZ VELASQUEZ ERICA YICEL              "/>
    <x v="1"/>
    <x v="1"/>
    <n v="20170222"/>
    <x v="1"/>
    <s v="PAGO NOMINA RESERVA BIENESTAR INSTIRUCIONAL RECURS"/>
    <n v="317149"/>
    <n v="317149"/>
    <n v="0"/>
    <n v="0"/>
  </r>
  <r>
    <s v="G"/>
    <n v="7"/>
    <n v="1050"/>
    <n v="3"/>
    <n v="1030583525"/>
    <s v="DIAZ VELASQUEZ ERICA YICEL              "/>
    <x v="22"/>
    <x v="22"/>
    <n v="20170222"/>
    <x v="1"/>
    <s v="PAGO NOMINA RESERVA BIENESTAR INSTIRUCIONAL RECURS"/>
    <n v="-833"/>
    <n v="0"/>
    <n v="833"/>
    <n v="317149"/>
  </r>
  <r>
    <s v="G"/>
    <n v="7"/>
    <n v="1050"/>
    <n v="4"/>
    <n v="1030583525"/>
    <s v="DIAZ VELASQUEZ ERICA YICEL              "/>
    <x v="23"/>
    <x v="23"/>
    <n v="20170222"/>
    <x v="1"/>
    <s v="PAGO NOMINA RESERVA BIENESTAR INSTIRUCIONAL RECURS"/>
    <n v="-3330"/>
    <n v="0"/>
    <n v="3330"/>
    <n v="317149"/>
  </r>
  <r>
    <s v="G"/>
    <n v="7"/>
    <n v="1050"/>
    <n v="5"/>
    <n v="1030583525"/>
    <s v="DIAZ VELASQUEZ ERICA YICEL              "/>
    <x v="20"/>
    <x v="20"/>
    <n v="20170222"/>
    <x v="1"/>
    <s v="PAGO NOMINA RESERVA BIENESTAR INSTIRUCIONAL RECURS"/>
    <n v="-1608"/>
    <n v="0"/>
    <n v="1608"/>
    <n v="317149"/>
  </r>
  <r>
    <s v="G"/>
    <n v="7"/>
    <n v="1050"/>
    <n v="6"/>
    <n v="1030583525"/>
    <s v="DIAZ VELASQUEZ ERICA YICEL              "/>
    <x v="21"/>
    <x v="21"/>
    <n v="20170222"/>
    <x v="1"/>
    <s v="PAGO NOMINA RESERVA BIENESTAR INSTIRUCIONAL RECURS"/>
    <n v="-1665"/>
    <n v="0"/>
    <n v="1665"/>
    <n v="317149"/>
  </r>
  <r>
    <s v="G"/>
    <n v="7"/>
    <n v="1051"/>
    <n v="1"/>
    <n v="1030583525"/>
    <s v="DIAZ VELASQUEZ ERICA YICEL              "/>
    <x v="0"/>
    <x v="0"/>
    <n v="20170222"/>
    <x v="1"/>
    <s v="PAGO NOMINA RESERVA BIENESTAR INSTIRUCIONAL RECURS"/>
    <n v="-3077597"/>
    <n v="0"/>
    <n v="3077597"/>
    <n v="0"/>
  </r>
  <r>
    <s v="G"/>
    <n v="7"/>
    <n v="1051"/>
    <n v="2"/>
    <n v="1030583525"/>
    <s v="DIAZ VELASQUEZ ERICA YICEL              "/>
    <x v="1"/>
    <x v="1"/>
    <n v="20170222"/>
    <x v="1"/>
    <s v="PAGO NOMINA RESERVA BIENESTAR INSTIRUCIONAL RECURS"/>
    <n v="3171493"/>
    <n v="3171493"/>
    <n v="0"/>
    <n v="0"/>
  </r>
  <r>
    <s v="G"/>
    <n v="7"/>
    <n v="1051"/>
    <n v="3"/>
    <n v="1030583525"/>
    <s v="DIAZ VELASQUEZ ERICA YICEL              "/>
    <x v="22"/>
    <x v="22"/>
    <n v="20170222"/>
    <x v="1"/>
    <s v="PAGO NOMINA RESERVA BIENESTAR INSTIRUCIONAL RECURS"/>
    <n v="-10512"/>
    <n v="0"/>
    <n v="10512"/>
    <n v="3171493"/>
  </r>
  <r>
    <s v="G"/>
    <n v="7"/>
    <n v="1051"/>
    <n v="4"/>
    <n v="1030583525"/>
    <s v="DIAZ VELASQUEZ ERICA YICEL              "/>
    <x v="23"/>
    <x v="23"/>
    <n v="20170222"/>
    <x v="1"/>
    <s v="PAGO NOMINA RESERVA BIENESTAR INSTIRUCIONAL RECURS"/>
    <n v="-42049"/>
    <n v="0"/>
    <n v="42049"/>
    <n v="3171493"/>
  </r>
  <r>
    <s v="G"/>
    <n v="7"/>
    <n v="1051"/>
    <n v="5"/>
    <n v="1030583525"/>
    <s v="DIAZ VELASQUEZ ERICA YICEL              "/>
    <x v="20"/>
    <x v="20"/>
    <n v="20170222"/>
    <x v="1"/>
    <s v="PAGO NOMINA RESERVA BIENESTAR INSTIRUCIONAL RECURS"/>
    <n v="-20310"/>
    <n v="0"/>
    <n v="20310"/>
    <n v="3171493"/>
  </r>
  <r>
    <s v="G"/>
    <n v="7"/>
    <n v="1051"/>
    <n v="6"/>
    <n v="1030583525"/>
    <s v="DIAZ VELASQUEZ ERICA YICEL              "/>
    <x v="21"/>
    <x v="21"/>
    <n v="20170222"/>
    <x v="1"/>
    <s v="PAGO NOMINA RESERVA BIENESTAR INSTIRUCIONAL RECURS"/>
    <n v="-21025"/>
    <n v="0"/>
    <n v="21025"/>
    <n v="3171493"/>
  </r>
  <r>
    <s v="G"/>
    <n v="7"/>
    <n v="1052"/>
    <n v="1"/>
    <n v="1019034110"/>
    <s v="CADENA CASTAﾑEDA  OSCAR JAVIER          "/>
    <x v="0"/>
    <x v="0"/>
    <n v="20170222"/>
    <x v="1"/>
    <s v="PAGO NOMINA RESERVA BIENESTAR INSTIRUCIONAL RECURS"/>
    <n v="-309713"/>
    <n v="0"/>
    <n v="309713"/>
    <n v="0"/>
  </r>
  <r>
    <s v="G"/>
    <n v="7"/>
    <n v="1052"/>
    <n v="2"/>
    <n v="1019034110"/>
    <s v="CADENA CASTAﾑEDA  OSCAR JAVIER          "/>
    <x v="1"/>
    <x v="1"/>
    <n v="20170222"/>
    <x v="1"/>
    <s v="PAGO NOMINA RESERVA BIENESTAR INSTIRUCIONAL RECURS"/>
    <n v="317149"/>
    <n v="317149"/>
    <n v="0"/>
    <n v="0"/>
  </r>
  <r>
    <s v="G"/>
    <n v="7"/>
    <n v="1052"/>
    <n v="3"/>
    <n v="1019034110"/>
    <s v="CADENA CASTAﾑEDA  OSCAR JAVIER          "/>
    <x v="22"/>
    <x v="22"/>
    <n v="20170222"/>
    <x v="1"/>
    <s v="PAGO NOMINA RESERVA BIENESTAR INSTIRUCIONAL RECURS"/>
    <n v="-833"/>
    <n v="0"/>
    <n v="833"/>
    <n v="317149"/>
  </r>
  <r>
    <s v="G"/>
    <n v="7"/>
    <n v="1052"/>
    <n v="4"/>
    <n v="1019034110"/>
    <s v="CADENA CASTAﾑEDA  OSCAR JAVIER          "/>
    <x v="23"/>
    <x v="23"/>
    <n v="20170222"/>
    <x v="1"/>
    <s v="PAGO NOMINA RESERVA BIENESTAR INSTIRUCIONAL RECURS"/>
    <n v="-3330"/>
    <n v="0"/>
    <n v="3330"/>
    <n v="317149"/>
  </r>
  <r>
    <s v="G"/>
    <n v="7"/>
    <n v="1052"/>
    <n v="5"/>
    <n v="1019034110"/>
    <s v="CADENA CASTAﾑEDA  OSCAR JAVIER          "/>
    <x v="20"/>
    <x v="20"/>
    <n v="20170222"/>
    <x v="1"/>
    <s v="PAGO NOMINA RESERVA BIENESTAR INSTIRUCIONAL RECURS"/>
    <n v="-1608"/>
    <n v="0"/>
    <n v="1608"/>
    <n v="317149"/>
  </r>
  <r>
    <s v="G"/>
    <n v="7"/>
    <n v="1052"/>
    <n v="6"/>
    <n v="1019034110"/>
    <s v="CADENA CASTAﾑEDA  OSCAR JAVIER          "/>
    <x v="21"/>
    <x v="21"/>
    <n v="20170222"/>
    <x v="1"/>
    <s v="PAGO NOMINA RESERVA BIENESTAR INSTIRUCIONAL RECURS"/>
    <n v="-1665"/>
    <n v="0"/>
    <n v="1665"/>
    <n v="317149"/>
  </r>
  <r>
    <s v="G"/>
    <n v="7"/>
    <n v="1053"/>
    <n v="1"/>
    <n v="1019034110"/>
    <s v="CADENA CASTAﾑEDA  OSCAR JAVIER          "/>
    <x v="0"/>
    <x v="0"/>
    <n v="20170222"/>
    <x v="1"/>
    <s v="PAGO NOMINA RESERVA BIENESTAR INSTIRUCIONAL RECURS"/>
    <n v="-3077597"/>
    <n v="0"/>
    <n v="3077597"/>
    <n v="0"/>
  </r>
  <r>
    <s v="G"/>
    <n v="7"/>
    <n v="1053"/>
    <n v="2"/>
    <n v="1019034110"/>
    <s v="CADENA CASTAﾑEDA  OSCAR JAVIER          "/>
    <x v="1"/>
    <x v="1"/>
    <n v="20170222"/>
    <x v="1"/>
    <s v="PAGO NOMINA RESERVA BIENESTAR INSTIRUCIONAL RECURS"/>
    <n v="3171493"/>
    <n v="3171493"/>
    <n v="0"/>
    <n v="0"/>
  </r>
  <r>
    <s v="G"/>
    <n v="7"/>
    <n v="1053"/>
    <n v="3"/>
    <n v="1019034110"/>
    <s v="CADENA CASTAﾑEDA  OSCAR JAVIER          "/>
    <x v="22"/>
    <x v="22"/>
    <n v="20170222"/>
    <x v="1"/>
    <s v="PAGO NOMINA RESERVA BIENESTAR INSTIRUCIONAL RECURS"/>
    <n v="-10512"/>
    <n v="0"/>
    <n v="10512"/>
    <n v="3171493"/>
  </r>
  <r>
    <s v="G"/>
    <n v="7"/>
    <n v="1053"/>
    <n v="4"/>
    <n v="1019034110"/>
    <s v="CADENA CASTAﾑEDA  OSCAR JAVIER          "/>
    <x v="23"/>
    <x v="23"/>
    <n v="20170222"/>
    <x v="1"/>
    <s v="PAGO NOMINA RESERVA BIENESTAR INSTIRUCIONAL RECURS"/>
    <n v="-42049"/>
    <n v="0"/>
    <n v="42049"/>
    <n v="3171493"/>
  </r>
  <r>
    <s v="G"/>
    <n v="7"/>
    <n v="1053"/>
    <n v="5"/>
    <n v="1019034110"/>
    <s v="CADENA CASTAﾑEDA  OSCAR JAVIER          "/>
    <x v="20"/>
    <x v="20"/>
    <n v="20170222"/>
    <x v="1"/>
    <s v="PAGO NOMINA RESERVA BIENESTAR INSTIRUCIONAL RECURS"/>
    <n v="-20310"/>
    <n v="0"/>
    <n v="20310"/>
    <n v="3171493"/>
  </r>
  <r>
    <s v="G"/>
    <n v="7"/>
    <n v="1053"/>
    <n v="6"/>
    <n v="1019034110"/>
    <s v="CADENA CASTAﾑEDA  OSCAR JAVIER          "/>
    <x v="21"/>
    <x v="21"/>
    <n v="20170222"/>
    <x v="1"/>
    <s v="PAGO NOMINA RESERVA BIENESTAR INSTIRUCIONAL RECURS"/>
    <n v="-21025"/>
    <n v="0"/>
    <n v="21025"/>
    <n v="3171493"/>
  </r>
  <r>
    <s v="G"/>
    <n v="7"/>
    <n v="1054"/>
    <n v="1"/>
    <n v="1075664800"/>
    <s v="CORTES TORRES  EDNA CAROLINA            "/>
    <x v="0"/>
    <x v="0"/>
    <n v="20170222"/>
    <x v="1"/>
    <s v="PAGO NOMINA RESERVA BIENESTAR INSTIRUCIONAL RECURS"/>
    <n v="-309713"/>
    <n v="0"/>
    <n v="309713"/>
    <n v="0"/>
  </r>
  <r>
    <s v="G"/>
    <n v="7"/>
    <n v="1054"/>
    <n v="2"/>
    <n v="1075664800"/>
    <s v="CORTES TORRES  EDNA CAROLINA            "/>
    <x v="1"/>
    <x v="1"/>
    <n v="20170222"/>
    <x v="1"/>
    <s v="PAGO NOMINA RESERVA BIENESTAR INSTIRUCIONAL RECURS"/>
    <n v="317149"/>
    <n v="317149"/>
    <n v="0"/>
    <n v="0"/>
  </r>
  <r>
    <s v="G"/>
    <n v="7"/>
    <n v="1054"/>
    <n v="3"/>
    <n v="1075664800"/>
    <s v="CORTES TORRES  EDNA CAROLINA            "/>
    <x v="22"/>
    <x v="22"/>
    <n v="20170222"/>
    <x v="1"/>
    <s v="PAGO NOMINA RESERVA BIENESTAR INSTIRUCIONAL RECURS"/>
    <n v="-833"/>
    <n v="0"/>
    <n v="833"/>
    <n v="317149"/>
  </r>
  <r>
    <s v="G"/>
    <n v="7"/>
    <n v="1054"/>
    <n v="4"/>
    <n v="1075664800"/>
    <s v="CORTES TORRES  EDNA CAROLINA            "/>
    <x v="23"/>
    <x v="23"/>
    <n v="20170222"/>
    <x v="1"/>
    <s v="PAGO NOMINA RESERVA BIENESTAR INSTIRUCIONAL RECURS"/>
    <n v="-3330"/>
    <n v="0"/>
    <n v="3330"/>
    <n v="317149"/>
  </r>
  <r>
    <s v="G"/>
    <n v="7"/>
    <n v="1054"/>
    <n v="5"/>
    <n v="1075664800"/>
    <s v="CORTES TORRES  EDNA CAROLINA            "/>
    <x v="20"/>
    <x v="20"/>
    <n v="20170222"/>
    <x v="1"/>
    <s v="PAGO NOMINA RESERVA BIENESTAR INSTIRUCIONAL RECURS"/>
    <n v="-1608"/>
    <n v="0"/>
    <n v="1608"/>
    <n v="317149"/>
  </r>
  <r>
    <s v="G"/>
    <n v="7"/>
    <n v="1054"/>
    <n v="6"/>
    <n v="1075664800"/>
    <s v="CORTES TORRES  EDNA CAROLINA            "/>
    <x v="21"/>
    <x v="21"/>
    <n v="20170222"/>
    <x v="1"/>
    <s v="PAGO NOMINA RESERVA BIENESTAR INSTIRUCIONAL RECURS"/>
    <n v="-1665"/>
    <n v="0"/>
    <n v="1665"/>
    <n v="317149"/>
  </r>
  <r>
    <s v="G"/>
    <n v="7"/>
    <n v="1055"/>
    <n v="1"/>
    <n v="1075664800"/>
    <s v="CORTES TORRES  EDNA CAROLINA            "/>
    <x v="0"/>
    <x v="0"/>
    <n v="20170222"/>
    <x v="1"/>
    <s v="PAGO NOMINA RESERVA BIENESTAR INSTIRUCIONAL RECURS"/>
    <n v="-3077597"/>
    <n v="0"/>
    <n v="3077597"/>
    <n v="0"/>
  </r>
  <r>
    <s v="G"/>
    <n v="7"/>
    <n v="1055"/>
    <n v="2"/>
    <n v="1075664800"/>
    <s v="CORTES TORRES  EDNA CAROLINA            "/>
    <x v="1"/>
    <x v="1"/>
    <n v="20170222"/>
    <x v="1"/>
    <s v="PAGO NOMINA RESERVA BIENESTAR INSTIRUCIONAL RECURS"/>
    <n v="3171493"/>
    <n v="3171493"/>
    <n v="0"/>
    <n v="0"/>
  </r>
  <r>
    <s v="G"/>
    <n v="7"/>
    <n v="1055"/>
    <n v="3"/>
    <n v="1075664800"/>
    <s v="CORTES TORRES  EDNA CAROLINA            "/>
    <x v="22"/>
    <x v="22"/>
    <n v="20170222"/>
    <x v="1"/>
    <s v="PAGO NOMINA RESERVA BIENESTAR INSTIRUCIONAL RECURS"/>
    <n v="-10512"/>
    <n v="0"/>
    <n v="10512"/>
    <n v="3171493"/>
  </r>
  <r>
    <s v="G"/>
    <n v="7"/>
    <n v="1055"/>
    <n v="4"/>
    <n v="1075664800"/>
    <s v="CORTES TORRES  EDNA CAROLINA            "/>
    <x v="23"/>
    <x v="23"/>
    <n v="20170222"/>
    <x v="1"/>
    <s v="PAGO NOMINA RESERVA BIENESTAR INSTIRUCIONAL RECURS"/>
    <n v="-42049"/>
    <n v="0"/>
    <n v="42049"/>
    <n v="3171493"/>
  </r>
  <r>
    <s v="G"/>
    <n v="7"/>
    <n v="1055"/>
    <n v="5"/>
    <n v="1075664800"/>
    <s v="CORTES TORRES  EDNA CAROLINA            "/>
    <x v="20"/>
    <x v="20"/>
    <n v="20170222"/>
    <x v="1"/>
    <s v="PAGO NOMINA RESERVA BIENESTAR INSTIRUCIONAL RECURS"/>
    <n v="-20310"/>
    <n v="0"/>
    <n v="20310"/>
    <n v="3171493"/>
  </r>
  <r>
    <s v="G"/>
    <n v="7"/>
    <n v="1055"/>
    <n v="6"/>
    <n v="1075664800"/>
    <s v="CORTES TORRES  EDNA CAROLINA            "/>
    <x v="21"/>
    <x v="21"/>
    <n v="20170222"/>
    <x v="1"/>
    <s v="PAGO NOMINA RESERVA BIENESTAR INSTIRUCIONAL RECURS"/>
    <n v="-21025"/>
    <n v="0"/>
    <n v="21025"/>
    <n v="3171493"/>
  </r>
  <r>
    <s v="G"/>
    <n v="7"/>
    <n v="1056"/>
    <n v="1"/>
    <n v="52647423"/>
    <s v="ORJUELA OSORIO CLAUDIA PATRICIA         "/>
    <x v="0"/>
    <x v="0"/>
    <n v="20170222"/>
    <x v="1"/>
    <s v="PAGO NOMINA RESERVA BIENESTAR INSTIRUCIONAL RECURS"/>
    <n v="-206476"/>
    <n v="0"/>
    <n v="206476"/>
    <n v="0"/>
  </r>
  <r>
    <s v="G"/>
    <n v="7"/>
    <n v="1056"/>
    <n v="2"/>
    <n v="52647423"/>
    <s v="ORJUELA OSORIO CLAUDIA PATRICIA         "/>
    <x v="1"/>
    <x v="1"/>
    <n v="20170222"/>
    <x v="1"/>
    <s v="PAGO NOMINA RESERVA BIENESTAR INSTIRUCIONAL RECURS"/>
    <n v="211433"/>
    <n v="211433"/>
    <n v="0"/>
    <n v="0"/>
  </r>
  <r>
    <s v="G"/>
    <n v="7"/>
    <n v="1056"/>
    <n v="3"/>
    <n v="52647423"/>
    <s v="ORJUELA OSORIO CLAUDIA PATRICIA         "/>
    <x v="22"/>
    <x v="22"/>
    <n v="20170222"/>
    <x v="1"/>
    <s v="PAGO NOMINA RESERVA BIENESTAR INSTIRUCIONAL RECURS"/>
    <n v="-555"/>
    <n v="0"/>
    <n v="555"/>
    <n v="211433"/>
  </r>
  <r>
    <s v="G"/>
    <n v="7"/>
    <n v="1056"/>
    <n v="4"/>
    <n v="52647423"/>
    <s v="ORJUELA OSORIO CLAUDIA PATRICIA         "/>
    <x v="23"/>
    <x v="23"/>
    <n v="20170222"/>
    <x v="1"/>
    <s v="PAGO NOMINA RESERVA BIENESTAR INSTIRUCIONAL RECURS"/>
    <n v="-2220"/>
    <n v="0"/>
    <n v="2220"/>
    <n v="211433"/>
  </r>
  <r>
    <s v="G"/>
    <n v="7"/>
    <n v="1056"/>
    <n v="5"/>
    <n v="52647423"/>
    <s v="ORJUELA OSORIO CLAUDIA PATRICIA         "/>
    <x v="20"/>
    <x v="20"/>
    <n v="20170222"/>
    <x v="1"/>
    <s v="PAGO NOMINA RESERVA BIENESTAR INSTIRUCIONAL RECURS"/>
    <n v="-1072"/>
    <n v="0"/>
    <n v="1072"/>
    <n v="211433"/>
  </r>
  <r>
    <s v="G"/>
    <n v="7"/>
    <n v="1056"/>
    <n v="6"/>
    <n v="52647423"/>
    <s v="ORJUELA OSORIO CLAUDIA PATRICIA         "/>
    <x v="21"/>
    <x v="21"/>
    <n v="20170222"/>
    <x v="1"/>
    <s v="PAGO NOMINA RESERVA BIENESTAR INSTIRUCIONAL RECURS"/>
    <n v="-1110"/>
    <n v="0"/>
    <n v="1110"/>
    <n v="211433"/>
  </r>
  <r>
    <s v="G"/>
    <n v="7"/>
    <n v="1057"/>
    <n v="1"/>
    <n v="52647423"/>
    <s v="ORJUELA OSORIO CLAUDIA PATRICIA         "/>
    <x v="0"/>
    <x v="0"/>
    <n v="20170222"/>
    <x v="1"/>
    <s v="PAGO NOMINA RESERVA BIENESTAR INSTIRUCIONAL RECURS"/>
    <n v="-3077597"/>
    <n v="0"/>
    <n v="3077597"/>
    <n v="0"/>
  </r>
  <r>
    <s v="G"/>
    <n v="7"/>
    <n v="1057"/>
    <n v="2"/>
    <n v="52647423"/>
    <s v="ORJUELA OSORIO CLAUDIA PATRICIA         "/>
    <x v="1"/>
    <x v="1"/>
    <n v="20170222"/>
    <x v="1"/>
    <s v="PAGO NOMINA RESERVA BIENESTAR INSTIRUCIONAL RECURS"/>
    <n v="3171493"/>
    <n v="3171493"/>
    <n v="0"/>
    <n v="0"/>
  </r>
  <r>
    <s v="G"/>
    <n v="7"/>
    <n v="1057"/>
    <n v="3"/>
    <n v="52647423"/>
    <s v="ORJUELA OSORIO CLAUDIA PATRICIA         "/>
    <x v="22"/>
    <x v="22"/>
    <n v="20170222"/>
    <x v="1"/>
    <s v="PAGO NOMINA RESERVA BIENESTAR INSTIRUCIONAL RECURS"/>
    <n v="-10512"/>
    <n v="0"/>
    <n v="10512"/>
    <n v="3171493"/>
  </r>
  <r>
    <s v="G"/>
    <n v="7"/>
    <n v="1057"/>
    <n v="4"/>
    <n v="52647423"/>
    <s v="ORJUELA OSORIO CLAUDIA PATRICIA         "/>
    <x v="23"/>
    <x v="23"/>
    <n v="20170222"/>
    <x v="1"/>
    <s v="PAGO NOMINA RESERVA BIENESTAR INSTIRUCIONAL RECURS"/>
    <n v="-42049"/>
    <n v="0"/>
    <n v="42049"/>
    <n v="3171493"/>
  </r>
  <r>
    <s v="G"/>
    <n v="7"/>
    <n v="1057"/>
    <n v="5"/>
    <n v="52647423"/>
    <s v="ORJUELA OSORIO CLAUDIA PATRICIA         "/>
    <x v="20"/>
    <x v="20"/>
    <n v="20170222"/>
    <x v="1"/>
    <s v="PAGO NOMINA RESERVA BIENESTAR INSTIRUCIONAL RECURS"/>
    <n v="-20310"/>
    <n v="0"/>
    <n v="20310"/>
    <n v="3171493"/>
  </r>
  <r>
    <s v="G"/>
    <n v="7"/>
    <n v="1057"/>
    <n v="6"/>
    <n v="52647423"/>
    <s v="ORJUELA OSORIO CLAUDIA PATRICIA         "/>
    <x v="21"/>
    <x v="21"/>
    <n v="20170222"/>
    <x v="1"/>
    <s v="PAGO NOMINA RESERVA BIENESTAR INSTIRUCIONAL RECURS"/>
    <n v="-21025"/>
    <n v="0"/>
    <n v="21025"/>
    <n v="3171493"/>
  </r>
  <r>
    <s v="G"/>
    <n v="7"/>
    <n v="1058"/>
    <n v="1"/>
    <n v="11377590"/>
    <s v="PINEDA JAIME ENRIQUE                    "/>
    <x v="0"/>
    <x v="0"/>
    <n v="20170221"/>
    <x v="1"/>
    <s v="ARRENDAR UN ﾁREA DE 2.20 MTS DE ANCHO X 2.80 MTS D"/>
    <n v="-4811804"/>
    <n v="0"/>
    <n v="4811804"/>
    <n v="0"/>
  </r>
  <r>
    <s v="G"/>
    <n v="7"/>
    <n v="1058"/>
    <n v="2"/>
    <n v="11377590"/>
    <s v="PINEDA JAIME ENRIQUE                    "/>
    <x v="43"/>
    <x v="42"/>
    <n v="20170221"/>
    <x v="1"/>
    <s v="ARRENDAR UN ﾁREA DE 2.20 MTS DE ANCHO X 2.80 MTS D"/>
    <n v="5210011"/>
    <n v="5210011"/>
    <n v="0"/>
    <n v="0"/>
  </r>
  <r>
    <s v="G"/>
    <n v="7"/>
    <n v="1058"/>
    <n v="3"/>
    <n v="11377590"/>
    <s v="PINEDA JAIME ENRIQUE                    "/>
    <x v="52"/>
    <x v="50"/>
    <n v="20170221"/>
    <x v="1"/>
    <s v="ARRENDAR UN ﾁREA DE 2.20 MTS DE ANCHO X 2.80 MTS D"/>
    <n v="-157199"/>
    <n v="0"/>
    <n v="157199"/>
    <n v="5210011"/>
  </r>
  <r>
    <s v="G"/>
    <n v="7"/>
    <n v="1058"/>
    <n v="4"/>
    <n v="11377590"/>
    <s v="PINEDA JAIME ENRIQUE                    "/>
    <x v="20"/>
    <x v="20"/>
    <n v="20170221"/>
    <x v="1"/>
    <s v="ARRENDAR UN ﾁREA DE 2.20 MTS DE ANCHO X 2.80 MTS D"/>
    <n v="-43387"/>
    <n v="0"/>
    <n v="43387"/>
    <n v="5210011"/>
  </r>
  <r>
    <s v="G"/>
    <n v="7"/>
    <n v="1058"/>
    <n v="5"/>
    <n v="11377590"/>
    <s v="PINEDA JAIME ENRIQUE                    "/>
    <x v="49"/>
    <x v="48"/>
    <n v="20170221"/>
    <x v="1"/>
    <s v="ARRENDAR UN ﾁREA DE 2.20 MTS DE ANCHO X 2.80 MTS D"/>
    <n v="-107793"/>
    <n v="0"/>
    <n v="107793"/>
    <n v="5210011"/>
  </r>
  <r>
    <s v="G"/>
    <n v="7"/>
    <n v="1058"/>
    <n v="6"/>
    <n v="11377590"/>
    <s v="PINEDA JAIME ENRIQUE                    "/>
    <x v="25"/>
    <x v="25"/>
    <n v="20170221"/>
    <x v="1"/>
    <s v="ARRENDAR UN ﾁREA DE 2.20 MTS DE ANCHO X 2.80 MTS D"/>
    <n v="-44914"/>
    <n v="0"/>
    <n v="44914"/>
    <n v="5210011"/>
  </r>
  <r>
    <s v="G"/>
    <n v="7"/>
    <n v="1058"/>
    <n v="7"/>
    <n v="11377590"/>
    <s v="PINEDA JAIME ENRIQUE                    "/>
    <x v="26"/>
    <x v="26"/>
    <n v="20170221"/>
    <x v="1"/>
    <s v="ARRENDAR UN ﾁREA DE 2.20 MTS DE ANCHO X 2.80 MTS D"/>
    <n v="-22457"/>
    <n v="0"/>
    <n v="22457"/>
    <n v="5210011"/>
  </r>
  <r>
    <s v="G"/>
    <n v="7"/>
    <n v="1058"/>
    <n v="8"/>
    <n v="11377590"/>
    <s v="PINEDA JAIME ENRIQUE                    "/>
    <x v="37"/>
    <x v="36"/>
    <n v="20170221"/>
    <x v="1"/>
    <s v="ARRENDAR UN ﾁREA DE 2.20 MTS DE ANCHO X 2.80 MTS D"/>
    <n v="-22457"/>
    <n v="0"/>
    <n v="22457"/>
    <n v="5210011"/>
  </r>
  <r>
    <s v="G"/>
    <n v="7"/>
    <n v="1059"/>
    <n v="1"/>
    <n v="444444231"/>
    <s v="ORGANIZATION OF AMERICAN STATES         "/>
    <x v="61"/>
    <x v="59"/>
    <n v="20170217"/>
    <x v="1"/>
    <s v="SUSCRIPCIONES                                     "/>
    <n v="8863201"/>
    <n v="8863201"/>
    <n v="0"/>
    <n v="0"/>
  </r>
  <r>
    <s v="G"/>
    <n v="7"/>
    <n v="1059"/>
    <n v="2"/>
    <n v="444444231"/>
    <s v="ORGANIZATION OF AMERICAN STATES         "/>
    <x v="2"/>
    <x v="2"/>
    <n v="20170217"/>
    <x v="1"/>
    <s v="ORGANIZATION OF AMERICAN                          "/>
    <n v="-8863201.5999999996"/>
    <n v="0"/>
    <n v="8863201.5999999996"/>
    <n v="0"/>
  </r>
  <r>
    <s v="G"/>
    <n v="7"/>
    <n v="1059"/>
    <n v="3"/>
    <n v="444444231"/>
    <s v="ORGANIZATION OF AMERICAN STATES         "/>
    <x v="62"/>
    <x v="60"/>
    <n v="20170217"/>
    <x v="1"/>
    <s v="OTROS GASTOS                                      "/>
    <n v="0.6"/>
    <n v="0.6"/>
    <n v="0"/>
    <n v="0"/>
  </r>
  <r>
    <s v="G"/>
    <n v="7"/>
    <n v="1060"/>
    <n v="1"/>
    <n v="899999115"/>
    <s v="EMPRESA DE TELECOMUNICACIONES DE BOGOTA "/>
    <x v="2"/>
    <x v="2"/>
    <n v="20170222"/>
    <x v="1"/>
    <s v="PAGO A NOMBRE DE LA ETB POR EL SERVICIO PRESTADO D"/>
    <n v="-20578170"/>
    <n v="0"/>
    <n v="20578170"/>
    <n v="0"/>
  </r>
  <r>
    <s v="G"/>
    <n v="7"/>
    <n v="1060"/>
    <n v="2"/>
    <n v="899999115"/>
    <s v="EMPRESA DE TELECOMUNICACIONES DE BOGOTA "/>
    <x v="16"/>
    <x v="16"/>
    <n v="20170222"/>
    <x v="1"/>
    <s v="PAGO A NOMBRE DE LA ETB POR EL SERVICIO PRESTADO D"/>
    <n v="20578170"/>
    <n v="20578170"/>
    <n v="0"/>
    <n v="0"/>
  </r>
  <r>
    <s v="G"/>
    <n v="7"/>
    <n v="1061"/>
    <n v="1"/>
    <n v="51899150"/>
    <s v="QUITIAN BERNAL SANDRA PATRICIA          "/>
    <x v="19"/>
    <x v="19"/>
    <n v="20170221"/>
    <x v="1"/>
    <s v="AVANCE A NOMBRE DE LA DOCENTE SANDRA PATRICIA QUIT"/>
    <n v="-1500000"/>
    <n v="0"/>
    <n v="1500000"/>
    <n v="0"/>
  </r>
  <r>
    <s v="G"/>
    <n v="7"/>
    <n v="1061"/>
    <n v="2"/>
    <n v="51899150"/>
    <s v="QUITIAN BERNAL SANDRA PATRICIA          "/>
    <x v="10"/>
    <x v="10"/>
    <n v="20170221"/>
    <x v="1"/>
    <s v="AVANCE A NOMBRE DE LA DOCENTE SANDRA PATRICIA QUIT"/>
    <n v="1500000"/>
    <n v="1500000"/>
    <n v="0"/>
    <n v="0"/>
  </r>
  <r>
    <s v="G"/>
    <n v="7"/>
    <n v="1061"/>
    <n v="3"/>
    <n v="51899150"/>
    <s v="QUITIAN BERNAL SANDRA PATRICIA          "/>
    <x v="2"/>
    <x v="2"/>
    <n v="20170221"/>
    <x v="1"/>
    <s v="AVANCE A NOMBRE DE LA DOCENTE SANDRA PATRICIA QUIT"/>
    <n v="-1500000"/>
    <n v="0"/>
    <n v="1500000"/>
    <n v="0"/>
  </r>
  <r>
    <s v="G"/>
    <n v="7"/>
    <n v="1061"/>
    <n v="4"/>
    <n v="0"/>
    <s v="                                        "/>
    <x v="18"/>
    <x v="18"/>
    <n v="20170221"/>
    <x v="1"/>
    <s v="AVANCE A NOMBRE DE LA DOCENTE SANDRA PATRICIA QUIT"/>
    <n v="1500000"/>
    <n v="1500000"/>
    <n v="0"/>
    <n v="0"/>
  </r>
  <r>
    <s v="G"/>
    <n v="7"/>
    <n v="1062"/>
    <n v="1"/>
    <n v="79797978"/>
    <s v="CACERES JARAMILLO JUAN FERNANDO         "/>
    <x v="19"/>
    <x v="19"/>
    <n v="20170221"/>
    <x v="1"/>
    <s v="CONCEDER AVANCE A NOMBRE DEL PROFESOR DE PLANTA JU"/>
    <n v="-2181015"/>
    <n v="0"/>
    <n v="2181015"/>
    <n v="0"/>
  </r>
  <r>
    <s v="G"/>
    <n v="7"/>
    <n v="1062"/>
    <n v="2"/>
    <n v="79797978"/>
    <s v="CACERES JARAMILLO JUAN FERNANDO         "/>
    <x v="10"/>
    <x v="10"/>
    <n v="20170221"/>
    <x v="1"/>
    <s v="CONCEDER AVANCE A NOMBRE DEL PROFESOR DE PLANTA JU"/>
    <n v="2181015"/>
    <n v="2181015"/>
    <n v="0"/>
    <n v="0"/>
  </r>
  <r>
    <s v="G"/>
    <n v="7"/>
    <n v="1062"/>
    <n v="3"/>
    <n v="79797978"/>
    <s v="CACERES JARAMILLO JUAN FERNANDO         "/>
    <x v="2"/>
    <x v="2"/>
    <n v="20170221"/>
    <x v="1"/>
    <s v="CONCEDER AVANCE A NOMBRE DEL PROFESOR DE PLANTA JU"/>
    <n v="-2181015"/>
    <n v="0"/>
    <n v="2181015"/>
    <n v="0"/>
  </r>
  <r>
    <s v="G"/>
    <n v="7"/>
    <n v="1062"/>
    <n v="4"/>
    <n v="0"/>
    <s v="                                        "/>
    <x v="18"/>
    <x v="18"/>
    <n v="20170221"/>
    <x v="1"/>
    <s v="CONCEDER AVANCE A NOMBRE DEL PROFESOR DE PLANTA JU"/>
    <n v="2181015"/>
    <n v="2181015"/>
    <n v="0"/>
    <n v="0"/>
  </r>
  <r>
    <s v="G"/>
    <n v="7"/>
    <n v="1063"/>
    <n v="1"/>
    <n v="860000500"/>
    <s v="JULIO CORREDOR O &amp; CIA LTDA             "/>
    <x v="2"/>
    <x v="2"/>
    <n v="20170222"/>
    <x v="1"/>
    <s v="EL ARRENDAMIENTO DE UN INMUBLE PARA QUE GARANTICEN"/>
    <n v="-11555333"/>
    <n v="0"/>
    <n v="11555333"/>
    <n v="0"/>
  </r>
  <r>
    <s v="G"/>
    <n v="7"/>
    <n v="1063"/>
    <n v="2"/>
    <n v="860000500"/>
    <s v="JULIO CORREDOR O &amp; CIA LTDA             "/>
    <x v="43"/>
    <x v="42"/>
    <n v="20170222"/>
    <x v="1"/>
    <s v="EL ARRENDAMIENTO DE UN INMUBLE PARA QUE GARANTICEN"/>
    <n v="12174556"/>
    <n v="12174556"/>
    <n v="0"/>
    <n v="0"/>
  </r>
  <r>
    <s v="G"/>
    <n v="7"/>
    <n v="1063"/>
    <n v="3"/>
    <n v="860000500"/>
    <s v="JULIO CORREDOR O &amp; CIA LTDA             "/>
    <x v="49"/>
    <x v="48"/>
    <n v="20170222"/>
    <x v="1"/>
    <s v="EL ARRENDAMIENTO DE UN INMUBLE PARA QUE GARANTICEN"/>
    <n v="-251887"/>
    <n v="0"/>
    <n v="251887"/>
    <n v="12174556"/>
  </r>
  <r>
    <s v="G"/>
    <n v="7"/>
    <n v="1063"/>
    <n v="4"/>
    <n v="860000500"/>
    <s v="JULIO CORREDOR O &amp; CIA LTDA             "/>
    <x v="25"/>
    <x v="25"/>
    <n v="20170222"/>
    <x v="1"/>
    <s v="EL ARRENDAMIENTO DE UN INMUBLE PARA QUE GARANTICEN"/>
    <n v="-104953"/>
    <n v="0"/>
    <n v="104953"/>
    <n v="12174556"/>
  </r>
  <r>
    <s v="G"/>
    <n v="7"/>
    <n v="1063"/>
    <n v="5"/>
    <n v="860000500"/>
    <s v="JULIO CORREDOR O &amp; CIA LTDA             "/>
    <x v="26"/>
    <x v="26"/>
    <n v="20170222"/>
    <x v="1"/>
    <s v="EL ARRENDAMIENTO DE UN INMUBLE PARA QUE GARANTICEN"/>
    <n v="-52477"/>
    <n v="0"/>
    <n v="52477"/>
    <n v="12174556"/>
  </r>
  <r>
    <s v="G"/>
    <n v="7"/>
    <n v="1063"/>
    <n v="6"/>
    <n v="860000500"/>
    <s v="JULIO CORREDOR O &amp; CIA LTDA             "/>
    <x v="27"/>
    <x v="23"/>
    <n v="20170222"/>
    <x v="1"/>
    <s v="EL ARRENDAMIENTO DE UN INMUBLE PARA QUE GARANTICEN"/>
    <n v="-209906"/>
    <n v="0"/>
    <n v="209906"/>
    <n v="12174556"/>
  </r>
  <r>
    <s v="G"/>
    <n v="7"/>
    <n v="1064"/>
    <n v="1"/>
    <n v="900197753"/>
    <s v="R Y M ENERGIA Y CONECTIVIDAD SAAS       "/>
    <x v="2"/>
    <x v="2"/>
    <n v="20170222"/>
    <x v="1"/>
    <s v="REALIZAR LOS MANTENIMIENTOS PREVENTIVOS BIMENSUALE"/>
    <n v="-11814706"/>
    <n v="0"/>
    <n v="11814706"/>
    <n v="0"/>
  </r>
  <r>
    <s v="G"/>
    <n v="7"/>
    <n v="1064"/>
    <n v="2"/>
    <n v="900197753"/>
    <s v="R Y M ENERGIA Y CONECTIVIDAD SAAS       "/>
    <x v="6"/>
    <x v="6"/>
    <n v="20170222"/>
    <x v="1"/>
    <s v="REALIZAR LOS MANTENIMIENTOS PREVENTIVOS BIMENSUALE"/>
    <n v="13926490"/>
    <n v="13926490"/>
    <n v="0"/>
    <n v="0"/>
  </r>
  <r>
    <s v="G"/>
    <n v="7"/>
    <n v="1064"/>
    <n v="3"/>
    <n v="900197753"/>
    <s v="R Y M ENERGIA Y CONECTIVIDAD SAAS       "/>
    <x v="45"/>
    <x v="44"/>
    <n v="20170222"/>
    <x v="1"/>
    <s v="REALIZAR LOS MANTENIMIENTOS PREVENTIVOS BIMENSUALE"/>
    <n v="-1320615"/>
    <n v="0"/>
    <n v="1320615"/>
    <n v="13926490"/>
  </r>
  <r>
    <s v="G"/>
    <n v="7"/>
    <n v="1064"/>
    <n v="4"/>
    <n v="900197753"/>
    <s v="R Y M ENERGIA Y CONECTIVIDAD SAAS       "/>
    <x v="48"/>
    <x v="47"/>
    <n v="20170222"/>
    <x v="1"/>
    <s v="REALIZAR LOS MANTENIMIENTOS PREVENTIVOS BIMENSUALE"/>
    <n v="-82839"/>
    <n v="0"/>
    <n v="82839"/>
    <n v="13926490"/>
  </r>
  <r>
    <s v="G"/>
    <n v="7"/>
    <n v="1064"/>
    <n v="5"/>
    <n v="900197753"/>
    <s v="R Y M ENERGIA Y CONECTIVIDAD SAAS       "/>
    <x v="25"/>
    <x v="25"/>
    <n v="20170222"/>
    <x v="1"/>
    <s v="REALIZAR LOS MANTENIMIENTOS PREVENTIVOS BIMENSUALE"/>
    <n v="-120056"/>
    <n v="0"/>
    <n v="120056"/>
    <n v="13926490"/>
  </r>
  <r>
    <s v="G"/>
    <n v="7"/>
    <n v="1064"/>
    <n v="6"/>
    <n v="900197753"/>
    <s v="R Y M ENERGIA Y CONECTIVIDAD SAAS       "/>
    <x v="26"/>
    <x v="26"/>
    <n v="20170222"/>
    <x v="1"/>
    <s v="REALIZAR LOS MANTENIMIENTOS PREVENTIVOS BIMENSUALE"/>
    <n v="-60028"/>
    <n v="0"/>
    <n v="60028"/>
    <n v="13926490"/>
  </r>
  <r>
    <s v="G"/>
    <n v="7"/>
    <n v="1064"/>
    <n v="7"/>
    <n v="900197753"/>
    <s v="R Y M ENERGIA Y CONECTIVIDAD SAAS       "/>
    <x v="27"/>
    <x v="23"/>
    <n v="20170222"/>
    <x v="1"/>
    <s v="REALIZAR LOS MANTENIMIENTOS PREVENTIVOS BIMENSUALE"/>
    <n v="-240112"/>
    <n v="0"/>
    <n v="240112"/>
    <n v="13926490"/>
  </r>
  <r>
    <s v="G"/>
    <n v="7"/>
    <n v="1064"/>
    <n v="8"/>
    <n v="900197753"/>
    <s v="R Y M ENERGIA Y CONECTIVIDAD SAAS       "/>
    <x v="49"/>
    <x v="48"/>
    <n v="20170222"/>
    <x v="1"/>
    <s v="REALIZAR LOS MANTENIMIENTOS PREVENTIVOS BIMENSUALE"/>
    <n v="-288134"/>
    <n v="0"/>
    <n v="288134"/>
    <n v="13926490"/>
  </r>
  <r>
    <s v="G"/>
    <n v="7"/>
    <n v="1065"/>
    <n v="1"/>
    <n v="899999115"/>
    <s v="EMPRESA DE TELECOMUNICACIONES DE BOGOTA "/>
    <x v="16"/>
    <x v="16"/>
    <n v="20170222"/>
    <x v="1"/>
    <s v="SERVICIOS PUBLICOS                                "/>
    <n v="248980"/>
    <n v="248980"/>
    <n v="0"/>
    <n v="0"/>
  </r>
  <r>
    <s v="G"/>
    <n v="7"/>
    <n v="1065"/>
    <n v="2"/>
    <n v="899999115"/>
    <s v="EMPRESA DE TELECOMUNICACIONES DE BOGOTA "/>
    <x v="2"/>
    <x v="2"/>
    <n v="20170222"/>
    <x v="1"/>
    <s v="EMPRESA DE TELECUNICACIONES                       "/>
    <n v="-248980"/>
    <n v="0"/>
    <n v="248980"/>
    <n v="0"/>
  </r>
  <r>
    <s v="G"/>
    <n v="7"/>
    <n v="1066"/>
    <n v="1"/>
    <n v="830037248"/>
    <s v="CODENSA S A  ESP                        "/>
    <x v="2"/>
    <x v="2"/>
    <n v="20170221"/>
    <x v="1"/>
    <s v="PAGO CODENSA SEGUN CUENTA 2590069-5               "/>
    <n v="-4589740"/>
    <n v="0"/>
    <n v="4589740"/>
    <n v="0"/>
  </r>
  <r>
    <s v="G"/>
    <n v="7"/>
    <n v="1066"/>
    <n v="2"/>
    <n v="830037248"/>
    <s v="CODENSA S A  ESP                        "/>
    <x v="16"/>
    <x v="16"/>
    <n v="20170221"/>
    <x v="1"/>
    <s v="PAGO CODENSA SEGUN CUENTA 2590069-5               "/>
    <n v="4589740"/>
    <n v="4589740"/>
    <n v="0"/>
    <n v="0"/>
  </r>
  <r>
    <s v="G"/>
    <n v="7"/>
    <n v="1067"/>
    <n v="1"/>
    <n v="51985431"/>
    <s v="CARDENAS TORRES LUZ FABIOLA             "/>
    <x v="19"/>
    <x v="19"/>
    <n v="20170221"/>
    <x v="1"/>
    <s v="TRAMITAR AVANCE A NOMBRE DE LA DOCENTE LUZ FABIOLA"/>
    <n v="-499800"/>
    <n v="0"/>
    <n v="499800"/>
    <n v="0"/>
  </r>
  <r>
    <s v="G"/>
    <n v="7"/>
    <n v="1067"/>
    <n v="2"/>
    <n v="51985431"/>
    <s v="CARDENAS TORRES LUZ FABIOLA             "/>
    <x v="10"/>
    <x v="10"/>
    <n v="20170221"/>
    <x v="1"/>
    <s v="TRAMITAR AVANCE A NOMBRE DE LA DOCENTE LUZ FABIOLA"/>
    <n v="499800"/>
    <n v="499800"/>
    <n v="0"/>
    <n v="0"/>
  </r>
  <r>
    <s v="G"/>
    <n v="7"/>
    <n v="1067"/>
    <n v="3"/>
    <n v="51985431"/>
    <s v="CARDENAS TORRES LUZ FABIOLA             "/>
    <x v="2"/>
    <x v="2"/>
    <n v="20170221"/>
    <x v="1"/>
    <s v="TRAMITAR AVANCE A NOMBRE DE LA DOCENTE LUZ FABIOLA"/>
    <n v="-499800"/>
    <n v="0"/>
    <n v="499800"/>
    <n v="0"/>
  </r>
  <r>
    <s v="G"/>
    <n v="7"/>
    <n v="1067"/>
    <n v="4"/>
    <n v="0"/>
    <s v="                                        "/>
    <x v="18"/>
    <x v="18"/>
    <n v="20170221"/>
    <x v="1"/>
    <s v="TRAMITAR AVANCE A NOMBRE DE LA DOCENTE LUZ FABIOLA"/>
    <n v="499800"/>
    <n v="499800"/>
    <n v="0"/>
    <n v="0"/>
  </r>
  <r>
    <s v="G"/>
    <n v="7"/>
    <n v="1068"/>
    <n v="1"/>
    <n v="900969643"/>
    <s v="UNION TEMPORAL CD/UD 2016               "/>
    <x v="63"/>
    <x v="61"/>
    <n v="20170222"/>
    <x v="1"/>
    <s v="ADQUISICION DE SERVICIOS                          "/>
    <n v="512023020"/>
    <n v="512023020"/>
    <n v="0"/>
    <n v="0"/>
  </r>
  <r>
    <s v="G"/>
    <n v="7"/>
    <n v="1068"/>
    <n v="2"/>
    <n v="900969643"/>
    <s v="UNION TEMPORAL CD/UD 2016               "/>
    <x v="64"/>
    <x v="62"/>
    <n v="20170222"/>
    <x v="1"/>
    <s v="SERVICIOS 2% ASEO-VIGILANCIA TES GENERAL          "/>
    <n v="-1007919"/>
    <n v="0"/>
    <n v="1007919"/>
    <n v="50395965"/>
  </r>
  <r>
    <s v="G"/>
    <n v="7"/>
    <n v="1068"/>
    <n v="3"/>
    <n v="900969643"/>
    <s v="UNION TEMPORAL CD/UD 2016               "/>
    <x v="49"/>
    <x v="48"/>
    <n v="20170222"/>
    <x v="1"/>
    <s v="IMPUESTO A LAS VENTAS 15% TESORERIA GENERAL       "/>
    <n v="-1209504"/>
    <n v="0"/>
    <n v="1209504"/>
    <n v="8063357"/>
  </r>
  <r>
    <s v="G"/>
    <n v="7"/>
    <n v="1068"/>
    <n v="4"/>
    <n v="900969643"/>
    <s v="UNION TEMPORAL CD/UD 2016               "/>
    <x v="47"/>
    <x v="46"/>
    <n v="20170222"/>
    <x v="1"/>
    <s v="RETEICA 13 8 X MIL TESORERIA GENERAL              "/>
    <n v="-695464"/>
    <n v="0"/>
    <n v="695464"/>
    <n v="50395965"/>
  </r>
  <r>
    <s v="G"/>
    <n v="7"/>
    <n v="1068"/>
    <n v="5"/>
    <n v="900969643"/>
    <s v="UNION TEMPORAL CD/UD 2016               "/>
    <x v="25"/>
    <x v="25"/>
    <n v="20170222"/>
    <x v="1"/>
    <s v="ESTAMPILLA U D  LEY 648/01 TES GRAL               "/>
    <n v="-5039597"/>
    <n v="0"/>
    <n v="5039597"/>
    <n v="503959663"/>
  </r>
  <r>
    <s v="G"/>
    <n v="7"/>
    <n v="1068"/>
    <n v="6"/>
    <n v="900969643"/>
    <s v="UNION TEMPORAL CD/UD 2016               "/>
    <x v="26"/>
    <x v="26"/>
    <n v="20170222"/>
    <x v="1"/>
    <s v="ESTAMPILLA PRO-CULTURA BOGOTA TESORERIA GENERAL   "/>
    <n v="-2519798"/>
    <n v="0"/>
    <n v="2519798"/>
    <n v="503959663"/>
  </r>
  <r>
    <s v="G"/>
    <n v="7"/>
    <n v="1068"/>
    <n v="7"/>
    <n v="900969643"/>
    <s v="UNION TEMPORAL CD/UD 2016               "/>
    <x v="37"/>
    <x v="36"/>
    <n v="20170222"/>
    <x v="1"/>
    <s v="ESTAMPILLA PRO-ADULTO MAYOR TESORERIA GENERAL     "/>
    <n v="-2519798"/>
    <n v="0"/>
    <n v="2519798"/>
    <n v="503959663"/>
  </r>
  <r>
    <s v="G"/>
    <n v="7"/>
    <n v="1068"/>
    <n v="8"/>
    <n v="860071250"/>
    <s v="BOLSA MERCANTIL DE COLOMBIA             "/>
    <x v="2"/>
    <x v="2"/>
    <n v="20170222"/>
    <x v="1"/>
    <s v="OCCIDENTES 05354-08 PROVEEDORES                   "/>
    <n v="-499030940"/>
    <n v="0"/>
    <n v="499030940"/>
    <n v="0"/>
  </r>
  <r>
    <s v="G"/>
    <n v="7"/>
    <n v="1069"/>
    <n v="1"/>
    <n v="860403721"/>
    <s v="UNIVERSIDAD DE CIENCIAS APLICADAS UDCA  "/>
    <x v="5"/>
    <x v="5"/>
    <n v="20170221"/>
    <x v="1"/>
    <s v="PAGO DE CESANTIAS                                 "/>
    <n v="2041450"/>
    <n v="2041450"/>
    <n v="0"/>
    <n v="0"/>
  </r>
  <r>
    <s v="G"/>
    <n v="7"/>
    <n v="1069"/>
    <n v="2"/>
    <n v="51636839"/>
    <s v="SANCHEZ LOPEZ MARIA VICTORIA            "/>
    <x v="0"/>
    <x v="0"/>
    <n v="20170221"/>
    <x v="1"/>
    <s v="MARIA VICTORIA  SANCHEZ LOPEZ                     "/>
    <n v="-2041450"/>
    <n v="0"/>
    <n v="2041450"/>
    <n v="0"/>
  </r>
  <r>
    <s v="G"/>
    <n v="7"/>
    <n v="1070"/>
    <n v="1"/>
    <n v="39432562"/>
    <s v="ARBELAEZ OCHOA ELSIE MARIA              "/>
    <x v="2"/>
    <x v="2"/>
    <n v="20170223"/>
    <x v="1"/>
    <s v="PAGO NOMINA CORRESPONDIENTE A LOS EVALUADORES EXTE"/>
    <n v="-155885"/>
    <n v="0"/>
    <n v="155885"/>
    <n v="0"/>
  </r>
  <r>
    <s v="G"/>
    <n v="7"/>
    <n v="1070"/>
    <n v="2"/>
    <n v="39432562"/>
    <s v="ARBELAEZ OCHOA ELSIE MARIA              "/>
    <x v="1"/>
    <x v="1"/>
    <n v="20170223"/>
    <x v="1"/>
    <s v="PAGO NOMINA CORRESPONDIENTE A LOS EVALUADORES EXTE"/>
    <n v="182250"/>
    <n v="182250"/>
    <n v="0"/>
    <n v="0"/>
  </r>
  <r>
    <s v="G"/>
    <n v="7"/>
    <n v="1070"/>
    <n v="3"/>
    <n v="39432562"/>
    <s v="ARBELAEZ OCHOA ELSIE MARIA              "/>
    <x v="20"/>
    <x v="20"/>
    <n v="20170223"/>
    <x v="1"/>
    <s v="PAGO NOMINA CORRESPONDIENTE A LOS EVALUADORES EXTE"/>
    <n v="-1761"/>
    <n v="0"/>
    <n v="1761"/>
    <n v="182250"/>
  </r>
  <r>
    <s v="G"/>
    <n v="7"/>
    <n v="1070"/>
    <n v="4"/>
    <n v="39432562"/>
    <s v="ARBELAEZ OCHOA ELSIE MARIA              "/>
    <x v="21"/>
    <x v="21"/>
    <n v="20170223"/>
    <x v="1"/>
    <s v="PAGO NOMINA CORRESPONDIENTE A LOS EVALUADORES EXTE"/>
    <n v="-1823"/>
    <n v="0"/>
    <n v="1823"/>
    <n v="182250"/>
  </r>
  <r>
    <s v="G"/>
    <n v="7"/>
    <n v="1070"/>
    <n v="5"/>
    <n v="39432562"/>
    <s v="ARBELAEZ OCHOA ELSIE MARIA              "/>
    <x v="22"/>
    <x v="22"/>
    <n v="20170223"/>
    <x v="1"/>
    <s v="PAGO NOMINA CORRESPONDIENTE A LOS EVALUADORES EXTE"/>
    <n v="-911"/>
    <n v="0"/>
    <n v="911"/>
    <n v="182250"/>
  </r>
  <r>
    <s v="G"/>
    <n v="7"/>
    <n v="1070"/>
    <n v="6"/>
    <n v="39432562"/>
    <s v="ARBELAEZ OCHOA ELSIE MARIA              "/>
    <x v="34"/>
    <x v="33"/>
    <n v="20170223"/>
    <x v="1"/>
    <s v="PAGO NOMINA CORRESPONDIENTE A LOS EVALUADORES EXTE"/>
    <n v="-18225"/>
    <n v="0"/>
    <n v="18225"/>
    <n v="182250"/>
  </r>
  <r>
    <s v="G"/>
    <n v="7"/>
    <n v="1070"/>
    <n v="7"/>
    <n v="39432562"/>
    <s v="ARBELAEZ OCHOA ELSIE MARIA              "/>
    <x v="23"/>
    <x v="23"/>
    <n v="20170223"/>
    <x v="1"/>
    <s v="PAGO NOMINA CORRESPONDIENTE A LOS EVALUADORES EXTE"/>
    <n v="-3645"/>
    <n v="0"/>
    <n v="3645"/>
    <n v="182250"/>
  </r>
  <r>
    <s v="G"/>
    <n v="7"/>
    <n v="1071"/>
    <n v="1"/>
    <n v="32450553"/>
    <s v="ATEHORTUA  GARCES  LUCIA                "/>
    <x v="2"/>
    <x v="2"/>
    <n v="20170223"/>
    <x v="1"/>
    <s v="PAGO NOMINA CORRESPONDIENTE A LOS EVALUADORES EXTE"/>
    <n v="-208190"/>
    <n v="0"/>
    <n v="208190"/>
    <n v="0"/>
  </r>
  <r>
    <s v="G"/>
    <n v="7"/>
    <n v="1071"/>
    <n v="2"/>
    <n v="32450553"/>
    <s v="ATEHORTUA  GARCES  LUCIA                "/>
    <x v="1"/>
    <x v="1"/>
    <n v="20170223"/>
    <x v="1"/>
    <s v="PAGO NOMINA CORRESPONDIENTE A LOS EVALUADORES EXTE"/>
    <n v="243400"/>
    <n v="243400"/>
    <n v="0"/>
    <n v="0"/>
  </r>
  <r>
    <s v="G"/>
    <n v="7"/>
    <n v="1071"/>
    <n v="3"/>
    <n v="32450553"/>
    <s v="ATEHORTUA  GARCES  LUCIA                "/>
    <x v="20"/>
    <x v="20"/>
    <n v="20170223"/>
    <x v="1"/>
    <s v="PAGO NOMINA CORRESPONDIENTE A LOS EVALUADORES EXTE"/>
    <n v="-2351"/>
    <n v="0"/>
    <n v="2351"/>
    <n v="243400"/>
  </r>
  <r>
    <s v="G"/>
    <n v="7"/>
    <n v="1071"/>
    <n v="4"/>
    <n v="32450553"/>
    <s v="ATEHORTUA  GARCES  LUCIA                "/>
    <x v="21"/>
    <x v="21"/>
    <n v="20170223"/>
    <x v="1"/>
    <s v="PAGO NOMINA CORRESPONDIENTE A LOS EVALUADORES EXTE"/>
    <n v="-2434"/>
    <n v="0"/>
    <n v="2434"/>
    <n v="243400"/>
  </r>
  <r>
    <s v="G"/>
    <n v="7"/>
    <n v="1071"/>
    <n v="5"/>
    <n v="32450553"/>
    <s v="ATEHORTUA  GARCES  LUCIA                "/>
    <x v="22"/>
    <x v="22"/>
    <n v="20170223"/>
    <x v="1"/>
    <s v="PAGO NOMINA CORRESPONDIENTE A LOS EVALUADORES EXTE"/>
    <n v="-1217"/>
    <n v="0"/>
    <n v="1217"/>
    <n v="243400"/>
  </r>
  <r>
    <s v="G"/>
    <n v="7"/>
    <n v="1071"/>
    <n v="6"/>
    <n v="32450553"/>
    <s v="ATEHORTUA  GARCES  LUCIA                "/>
    <x v="34"/>
    <x v="33"/>
    <n v="20170223"/>
    <x v="1"/>
    <s v="PAGO NOMINA CORRESPONDIENTE A LOS EVALUADORES EXTE"/>
    <n v="-24340"/>
    <n v="0"/>
    <n v="24340"/>
    <n v="243400"/>
  </r>
  <r>
    <s v="G"/>
    <n v="7"/>
    <n v="1071"/>
    <n v="7"/>
    <n v="32450553"/>
    <s v="ATEHORTUA  GARCES  LUCIA                "/>
    <x v="23"/>
    <x v="23"/>
    <n v="20170223"/>
    <x v="1"/>
    <s v="PAGO NOMINA CORRESPONDIENTE A LOS EVALUADORES EXTE"/>
    <n v="-4868"/>
    <n v="0"/>
    <n v="4868"/>
    <n v="243400"/>
  </r>
  <r>
    <s v="G"/>
    <n v="7"/>
    <n v="1072"/>
    <n v="1"/>
    <n v="15505403"/>
    <s v="CASAS ZAPATA JUAN CARLOS                "/>
    <x v="2"/>
    <x v="2"/>
    <n v="20170223"/>
    <x v="1"/>
    <s v="PAGO NOMINA CORRESPONDIENTE A LOS EVALUADORES EXTE"/>
    <n v="-208190"/>
    <n v="0"/>
    <n v="208190"/>
    <n v="0"/>
  </r>
  <r>
    <s v="G"/>
    <n v="7"/>
    <n v="1072"/>
    <n v="2"/>
    <n v="15505403"/>
    <s v="CASAS ZAPATA JUAN CARLOS                "/>
    <x v="1"/>
    <x v="1"/>
    <n v="20170223"/>
    <x v="1"/>
    <s v="PAGO NOMINA CORRESPONDIENTE A LOS EVALUADORES EXTE"/>
    <n v="243400"/>
    <n v="243400"/>
    <n v="0"/>
    <n v="0"/>
  </r>
  <r>
    <s v="G"/>
    <n v="7"/>
    <n v="1072"/>
    <n v="3"/>
    <n v="15505403"/>
    <s v="CASAS ZAPATA JUAN CARLOS                "/>
    <x v="20"/>
    <x v="20"/>
    <n v="20170223"/>
    <x v="1"/>
    <s v="PAGO NOMINA CORRESPONDIENTE A LOS EVALUADORES EXTE"/>
    <n v="-2351"/>
    <n v="0"/>
    <n v="2351"/>
    <n v="243400"/>
  </r>
  <r>
    <s v="G"/>
    <n v="7"/>
    <n v="1072"/>
    <n v="4"/>
    <n v="15505403"/>
    <s v="CASAS ZAPATA JUAN CARLOS                "/>
    <x v="21"/>
    <x v="21"/>
    <n v="20170223"/>
    <x v="1"/>
    <s v="PAGO NOMINA CORRESPONDIENTE A LOS EVALUADORES EXTE"/>
    <n v="-2434"/>
    <n v="0"/>
    <n v="2434"/>
    <n v="243400"/>
  </r>
  <r>
    <s v="G"/>
    <n v="7"/>
    <n v="1072"/>
    <n v="5"/>
    <n v="15505403"/>
    <s v="CASAS ZAPATA JUAN CARLOS                "/>
    <x v="22"/>
    <x v="22"/>
    <n v="20170223"/>
    <x v="1"/>
    <s v="PAGO NOMINA CORRESPONDIENTE A LOS EVALUADORES EXTE"/>
    <n v="-1217"/>
    <n v="0"/>
    <n v="1217"/>
    <n v="243400"/>
  </r>
  <r>
    <s v="G"/>
    <n v="7"/>
    <n v="1072"/>
    <n v="6"/>
    <n v="15505403"/>
    <s v="CASAS ZAPATA JUAN CARLOS                "/>
    <x v="34"/>
    <x v="33"/>
    <n v="20170223"/>
    <x v="1"/>
    <s v="PAGO NOMINA CORRESPONDIENTE A LOS EVALUADORES EXTE"/>
    <n v="-24340"/>
    <n v="0"/>
    <n v="24340"/>
    <n v="243400"/>
  </r>
  <r>
    <s v="G"/>
    <n v="7"/>
    <n v="1072"/>
    <n v="7"/>
    <n v="15505403"/>
    <s v="CASAS ZAPATA JUAN CARLOS                "/>
    <x v="23"/>
    <x v="23"/>
    <n v="20170223"/>
    <x v="1"/>
    <s v="PAGO NOMINA CORRESPONDIENTE A LOS EVALUADORES EXTE"/>
    <n v="-4868"/>
    <n v="0"/>
    <n v="4868"/>
    <n v="243400"/>
  </r>
  <r>
    <s v="G"/>
    <n v="7"/>
    <n v="1073"/>
    <n v="1"/>
    <n v="27231583"/>
    <s v="CISNEROS ESTUPIﾑAN MIREYA               "/>
    <x v="2"/>
    <x v="2"/>
    <n v="20170223"/>
    <x v="1"/>
    <s v="PAGO NOMINA CORRESPONDIENTE A LOS EVALUADORES EXTE"/>
    <n v="-208190"/>
    <n v="0"/>
    <n v="208190"/>
    <n v="0"/>
  </r>
  <r>
    <s v="G"/>
    <n v="7"/>
    <n v="1073"/>
    <n v="2"/>
    <n v="27231583"/>
    <s v="CISNEROS ESTUPIﾑAN MIREYA               "/>
    <x v="1"/>
    <x v="1"/>
    <n v="20170223"/>
    <x v="1"/>
    <s v="PAGO NOMINA CORRESPONDIENTE A LOS EVALUADORES EXTE"/>
    <n v="243400"/>
    <n v="243400"/>
    <n v="0"/>
    <n v="0"/>
  </r>
  <r>
    <s v="G"/>
    <n v="7"/>
    <n v="1073"/>
    <n v="3"/>
    <n v="27231583"/>
    <s v="CISNEROS ESTUPIﾑAN MIREYA               "/>
    <x v="20"/>
    <x v="20"/>
    <n v="20170223"/>
    <x v="1"/>
    <s v="PAGO NOMINA CORRESPONDIENTE A LOS EVALUADORES EXTE"/>
    <n v="-2351"/>
    <n v="0"/>
    <n v="2351"/>
    <n v="243400"/>
  </r>
  <r>
    <s v="G"/>
    <n v="7"/>
    <n v="1073"/>
    <n v="4"/>
    <n v="27231583"/>
    <s v="CISNEROS ESTUPIﾑAN MIREYA               "/>
    <x v="21"/>
    <x v="21"/>
    <n v="20170223"/>
    <x v="1"/>
    <s v="PAGO NOMINA CORRESPONDIENTE A LOS EVALUADORES EXTE"/>
    <n v="-2434"/>
    <n v="0"/>
    <n v="2434"/>
    <n v="243400"/>
  </r>
  <r>
    <s v="G"/>
    <n v="7"/>
    <n v="1073"/>
    <n v="5"/>
    <n v="27231583"/>
    <s v="CISNEROS ESTUPIﾑAN MIREYA               "/>
    <x v="22"/>
    <x v="22"/>
    <n v="20170223"/>
    <x v="1"/>
    <s v="PAGO NOMINA CORRESPONDIENTE A LOS EVALUADORES EXTE"/>
    <n v="-1217"/>
    <n v="0"/>
    <n v="1217"/>
    <n v="243400"/>
  </r>
  <r>
    <s v="G"/>
    <n v="7"/>
    <n v="1073"/>
    <n v="6"/>
    <n v="27231583"/>
    <s v="CISNEROS ESTUPIﾑAN MIREYA               "/>
    <x v="34"/>
    <x v="33"/>
    <n v="20170223"/>
    <x v="1"/>
    <s v="PAGO NOMINA CORRESPONDIENTE A LOS EVALUADORES EXTE"/>
    <n v="-24340"/>
    <n v="0"/>
    <n v="24340"/>
    <n v="243400"/>
  </r>
  <r>
    <s v="G"/>
    <n v="7"/>
    <n v="1073"/>
    <n v="7"/>
    <n v="27231583"/>
    <s v="CISNEROS ESTUPIﾑAN MIREYA               "/>
    <x v="23"/>
    <x v="23"/>
    <n v="20170223"/>
    <x v="1"/>
    <s v="PAGO NOMINA CORRESPONDIENTE A LOS EVALUADORES EXTE"/>
    <n v="-4868"/>
    <n v="0"/>
    <n v="4868"/>
    <n v="243400"/>
  </r>
  <r>
    <s v="G"/>
    <n v="7"/>
    <n v="1074"/>
    <n v="1"/>
    <n v="75087650"/>
    <s v="ESCOBAR GARCIA DIEGO ALEXANDER          "/>
    <x v="2"/>
    <x v="2"/>
    <n v="20170223"/>
    <x v="1"/>
    <s v="PAGO NOMINA CORRESPONDIENTE A LOS EVALUADORES EXTE"/>
    <n v="-208190"/>
    <n v="0"/>
    <n v="208190"/>
    <n v="0"/>
  </r>
  <r>
    <s v="G"/>
    <n v="7"/>
    <n v="1074"/>
    <n v="2"/>
    <n v="75087650"/>
    <s v="ESCOBAR GARCIA DIEGO ALEXANDER          "/>
    <x v="1"/>
    <x v="1"/>
    <n v="20170223"/>
    <x v="1"/>
    <s v="PAGO NOMINA CORRESPONDIENTE A LOS EVALUADORES EXTE"/>
    <n v="243400"/>
    <n v="243400"/>
    <n v="0"/>
    <n v="0"/>
  </r>
  <r>
    <s v="G"/>
    <n v="7"/>
    <n v="1074"/>
    <n v="3"/>
    <n v="75087650"/>
    <s v="ESCOBAR GARCIA DIEGO ALEXANDER          "/>
    <x v="20"/>
    <x v="20"/>
    <n v="20170223"/>
    <x v="1"/>
    <s v="PAGO NOMINA CORRESPONDIENTE A LOS EVALUADORES EXTE"/>
    <n v="-2351"/>
    <n v="0"/>
    <n v="2351"/>
    <n v="243400"/>
  </r>
  <r>
    <s v="G"/>
    <n v="7"/>
    <n v="1074"/>
    <n v="4"/>
    <n v="75087650"/>
    <s v="ESCOBAR GARCIA DIEGO ALEXANDER          "/>
    <x v="21"/>
    <x v="21"/>
    <n v="20170223"/>
    <x v="1"/>
    <s v="PAGO NOMINA CORRESPONDIENTE A LOS EVALUADORES EXTE"/>
    <n v="-2434"/>
    <n v="0"/>
    <n v="2434"/>
    <n v="243400"/>
  </r>
  <r>
    <s v="G"/>
    <n v="7"/>
    <n v="1074"/>
    <n v="5"/>
    <n v="75087650"/>
    <s v="ESCOBAR GARCIA DIEGO ALEXANDER          "/>
    <x v="22"/>
    <x v="22"/>
    <n v="20170223"/>
    <x v="1"/>
    <s v="PAGO NOMINA CORRESPONDIENTE A LOS EVALUADORES EXTE"/>
    <n v="-1217"/>
    <n v="0"/>
    <n v="1217"/>
    <n v="243400"/>
  </r>
  <r>
    <s v="G"/>
    <n v="7"/>
    <n v="1074"/>
    <n v="6"/>
    <n v="75087650"/>
    <s v="ESCOBAR GARCIA DIEGO ALEXANDER          "/>
    <x v="34"/>
    <x v="33"/>
    <n v="20170223"/>
    <x v="1"/>
    <s v="PAGO NOMINA CORRESPONDIENTE A LOS EVALUADORES EXTE"/>
    <n v="-24340"/>
    <n v="0"/>
    <n v="24340"/>
    <n v="243400"/>
  </r>
  <r>
    <s v="G"/>
    <n v="7"/>
    <n v="1074"/>
    <n v="7"/>
    <n v="75087650"/>
    <s v="ESCOBAR GARCIA DIEGO ALEXANDER          "/>
    <x v="23"/>
    <x v="23"/>
    <n v="20170223"/>
    <x v="1"/>
    <s v="PAGO NOMINA CORRESPONDIENTE A LOS EVALUADORES EXTE"/>
    <n v="-4868"/>
    <n v="0"/>
    <n v="4868"/>
    <n v="243400"/>
  </r>
  <r>
    <s v="G"/>
    <n v="7"/>
    <n v="1075"/>
    <n v="1"/>
    <n v="43537017"/>
    <s v="ESCOBAR   LONDOﾑO  JULIA  VICTORIA      "/>
    <x v="2"/>
    <x v="2"/>
    <n v="20170223"/>
    <x v="1"/>
    <s v="PAGO NOMINA CORRESPONDIENTE A LOS EVALUADORES EXTE"/>
    <n v="-155885"/>
    <n v="0"/>
    <n v="155885"/>
    <n v="0"/>
  </r>
  <r>
    <s v="G"/>
    <n v="7"/>
    <n v="1075"/>
    <n v="2"/>
    <n v="43537017"/>
    <s v="ESCOBAR   LONDOﾑO  JULIA  VICTORIA      "/>
    <x v="1"/>
    <x v="1"/>
    <n v="20170223"/>
    <x v="1"/>
    <s v="PAGO NOMINA CORRESPONDIENTE A LOS EVALUADORES EXTE"/>
    <n v="182250"/>
    <n v="182250"/>
    <n v="0"/>
    <n v="0"/>
  </r>
  <r>
    <s v="G"/>
    <n v="7"/>
    <n v="1075"/>
    <n v="3"/>
    <n v="43537017"/>
    <s v="ESCOBAR   LONDOﾑO  JULIA  VICTORIA      "/>
    <x v="20"/>
    <x v="20"/>
    <n v="20170223"/>
    <x v="1"/>
    <s v="PAGO NOMINA CORRESPONDIENTE A LOS EVALUADORES EXTE"/>
    <n v="-1761"/>
    <n v="0"/>
    <n v="1761"/>
    <n v="182250"/>
  </r>
  <r>
    <s v="G"/>
    <n v="7"/>
    <n v="1075"/>
    <n v="4"/>
    <n v="43537017"/>
    <s v="ESCOBAR   LONDOﾑO  JULIA  VICTORIA      "/>
    <x v="21"/>
    <x v="21"/>
    <n v="20170223"/>
    <x v="1"/>
    <s v="PAGO NOMINA CORRESPONDIENTE A LOS EVALUADORES EXTE"/>
    <n v="-1823"/>
    <n v="0"/>
    <n v="1823"/>
    <n v="182250"/>
  </r>
  <r>
    <s v="G"/>
    <n v="7"/>
    <n v="1075"/>
    <n v="5"/>
    <n v="43537017"/>
    <s v="ESCOBAR   LONDOﾑO  JULIA  VICTORIA      "/>
    <x v="22"/>
    <x v="22"/>
    <n v="20170223"/>
    <x v="1"/>
    <s v="PAGO NOMINA CORRESPONDIENTE A LOS EVALUADORES EXTE"/>
    <n v="-911"/>
    <n v="0"/>
    <n v="911"/>
    <n v="182250"/>
  </r>
  <r>
    <s v="G"/>
    <n v="7"/>
    <n v="1075"/>
    <n v="6"/>
    <n v="43537017"/>
    <s v="ESCOBAR   LONDOﾑO  JULIA  VICTORIA      "/>
    <x v="34"/>
    <x v="33"/>
    <n v="20170223"/>
    <x v="1"/>
    <s v="PAGO NOMINA CORRESPONDIENTE A LOS EVALUADORES EXTE"/>
    <n v="-18225"/>
    <n v="0"/>
    <n v="18225"/>
    <n v="182250"/>
  </r>
  <r>
    <s v="G"/>
    <n v="7"/>
    <n v="1075"/>
    <n v="7"/>
    <n v="43537017"/>
    <s v="ESCOBAR   LONDOﾑO  JULIA  VICTORIA      "/>
    <x v="23"/>
    <x v="23"/>
    <n v="20170223"/>
    <x v="1"/>
    <s v="PAGO NOMINA CORRESPONDIENTE A LOS EVALUADORES EXTE"/>
    <n v="-3645"/>
    <n v="0"/>
    <n v="3645"/>
    <n v="182250"/>
  </r>
  <r>
    <s v="G"/>
    <n v="7"/>
    <n v="1076"/>
    <n v="1"/>
    <n v="38241722"/>
    <s v="GARCIA   CONDE  MARY  RUTH              "/>
    <x v="2"/>
    <x v="2"/>
    <n v="20170223"/>
    <x v="1"/>
    <s v="PAGO NOMINA CORRESPONDIENTE A LOS EVALUADORES EXTE"/>
    <n v="-155885"/>
    <n v="0"/>
    <n v="155885"/>
    <n v="0"/>
  </r>
  <r>
    <s v="G"/>
    <n v="7"/>
    <n v="1076"/>
    <n v="2"/>
    <n v="38241722"/>
    <s v="GARCIA   CONDE  MARY  RUTH              "/>
    <x v="1"/>
    <x v="1"/>
    <n v="20170223"/>
    <x v="1"/>
    <s v="PAGO NOMINA CORRESPONDIENTE A LOS EVALUADORES EXTE"/>
    <n v="182250"/>
    <n v="182250"/>
    <n v="0"/>
    <n v="0"/>
  </r>
  <r>
    <s v="G"/>
    <n v="7"/>
    <n v="1076"/>
    <n v="3"/>
    <n v="38241722"/>
    <s v="GARCIA   CONDE  MARY  RUTH              "/>
    <x v="20"/>
    <x v="20"/>
    <n v="20170223"/>
    <x v="1"/>
    <s v="PAGO NOMINA CORRESPONDIENTE A LOS EVALUADORES EXTE"/>
    <n v="-1761"/>
    <n v="0"/>
    <n v="1761"/>
    <n v="182250"/>
  </r>
  <r>
    <s v="G"/>
    <n v="7"/>
    <n v="1076"/>
    <n v="4"/>
    <n v="38241722"/>
    <s v="GARCIA   CONDE  MARY  RUTH              "/>
    <x v="21"/>
    <x v="21"/>
    <n v="20170223"/>
    <x v="1"/>
    <s v="PAGO NOMINA CORRESPONDIENTE A LOS EVALUADORES EXTE"/>
    <n v="-1823"/>
    <n v="0"/>
    <n v="1823"/>
    <n v="182250"/>
  </r>
  <r>
    <s v="G"/>
    <n v="7"/>
    <n v="1076"/>
    <n v="5"/>
    <n v="38241722"/>
    <s v="GARCIA   CONDE  MARY  RUTH              "/>
    <x v="22"/>
    <x v="22"/>
    <n v="20170223"/>
    <x v="1"/>
    <s v="PAGO NOMINA CORRESPONDIENTE A LOS EVALUADORES EXTE"/>
    <n v="-911"/>
    <n v="0"/>
    <n v="911"/>
    <n v="182250"/>
  </r>
  <r>
    <s v="G"/>
    <n v="7"/>
    <n v="1076"/>
    <n v="6"/>
    <n v="38241722"/>
    <s v="GARCIA   CONDE  MARY  RUTH              "/>
    <x v="34"/>
    <x v="33"/>
    <n v="20170223"/>
    <x v="1"/>
    <s v="PAGO NOMINA CORRESPONDIENTE A LOS EVALUADORES EXTE"/>
    <n v="-18225"/>
    <n v="0"/>
    <n v="18225"/>
    <n v="182250"/>
  </r>
  <r>
    <s v="G"/>
    <n v="7"/>
    <n v="1076"/>
    <n v="7"/>
    <n v="38241722"/>
    <s v="GARCIA   CONDE  MARY  RUTH              "/>
    <x v="23"/>
    <x v="23"/>
    <n v="20170223"/>
    <x v="1"/>
    <s v="PAGO NOMINA CORRESPONDIENTE A LOS EVALUADORES EXTE"/>
    <n v="-3645"/>
    <n v="0"/>
    <n v="3645"/>
    <n v="182250"/>
  </r>
  <r>
    <s v="G"/>
    <n v="7"/>
    <n v="1077"/>
    <n v="1"/>
    <n v="80771552"/>
    <s v="GARCIA  ACOSTA  HECTOR  SAMUEL          "/>
    <x v="2"/>
    <x v="2"/>
    <n v="20170223"/>
    <x v="1"/>
    <s v="PAGO NOMINA CORRESPONDIENTE A LOS EVALUADORES EXTE"/>
    <n v="-572265"/>
    <n v="0"/>
    <n v="572265"/>
    <n v="0"/>
  </r>
  <r>
    <s v="G"/>
    <n v="7"/>
    <n v="1077"/>
    <n v="2"/>
    <n v="80771552"/>
    <s v="GARCIA  ACOSTA  HECTOR  SAMUEL          "/>
    <x v="1"/>
    <x v="1"/>
    <n v="20170223"/>
    <x v="1"/>
    <s v="PAGO NOMINA CORRESPONDIENTE A LOS EVALUADORES EXTE"/>
    <n v="669050"/>
    <n v="669050"/>
    <n v="0"/>
    <n v="0"/>
  </r>
  <r>
    <s v="G"/>
    <n v="7"/>
    <n v="1077"/>
    <n v="3"/>
    <n v="80771552"/>
    <s v="GARCIA  ACOSTA  HECTOR  SAMUEL          "/>
    <x v="20"/>
    <x v="20"/>
    <n v="20170223"/>
    <x v="1"/>
    <s v="PAGO NOMINA CORRESPONDIENTE A LOS EVALUADORES EXTE"/>
    <n v="-6463"/>
    <n v="0"/>
    <n v="6463"/>
    <n v="669050"/>
  </r>
  <r>
    <s v="G"/>
    <n v="7"/>
    <n v="1077"/>
    <n v="4"/>
    <n v="80771552"/>
    <s v="GARCIA  ACOSTA  HECTOR  SAMUEL          "/>
    <x v="21"/>
    <x v="21"/>
    <n v="20170223"/>
    <x v="1"/>
    <s v="PAGO NOMINA CORRESPONDIENTE A LOS EVALUADORES EXTE"/>
    <n v="-6691"/>
    <n v="0"/>
    <n v="6691"/>
    <n v="669050"/>
  </r>
  <r>
    <s v="G"/>
    <n v="7"/>
    <n v="1077"/>
    <n v="5"/>
    <n v="80771552"/>
    <s v="GARCIA  ACOSTA  HECTOR  SAMUEL          "/>
    <x v="22"/>
    <x v="22"/>
    <n v="20170223"/>
    <x v="1"/>
    <s v="PAGO NOMINA CORRESPONDIENTE A LOS EVALUADORES EXTE"/>
    <n v="-3345"/>
    <n v="0"/>
    <n v="3345"/>
    <n v="669050"/>
  </r>
  <r>
    <s v="G"/>
    <n v="7"/>
    <n v="1077"/>
    <n v="6"/>
    <n v="80771552"/>
    <s v="GARCIA  ACOSTA  HECTOR  SAMUEL          "/>
    <x v="34"/>
    <x v="33"/>
    <n v="20170223"/>
    <x v="1"/>
    <s v="PAGO NOMINA CORRESPONDIENTE A LOS EVALUADORES EXTE"/>
    <n v="-66905"/>
    <n v="0"/>
    <n v="66905"/>
    <n v="669050"/>
  </r>
  <r>
    <s v="G"/>
    <n v="7"/>
    <n v="1077"/>
    <n v="7"/>
    <n v="80771552"/>
    <s v="GARCIA  ACOSTA  HECTOR  SAMUEL          "/>
    <x v="23"/>
    <x v="23"/>
    <n v="20170223"/>
    <x v="1"/>
    <s v="PAGO NOMINA CORRESPONDIENTE A LOS EVALUADORES EXTE"/>
    <n v="-13381"/>
    <n v="0"/>
    <n v="13381"/>
    <n v="669050"/>
  </r>
  <r>
    <s v="G"/>
    <n v="7"/>
    <n v="1078"/>
    <n v="1"/>
    <n v="16781484"/>
    <s v="GIRALDO LOPEZ ALAN                      "/>
    <x v="2"/>
    <x v="2"/>
    <n v="20170223"/>
    <x v="1"/>
    <s v="PAGO NOMINA CORRESPONDIENTE A LOS EVALUADORES EXTE"/>
    <n v="-624569"/>
    <n v="0"/>
    <n v="624569"/>
    <n v="0"/>
  </r>
  <r>
    <s v="G"/>
    <n v="7"/>
    <n v="1078"/>
    <n v="2"/>
    <n v="16781484"/>
    <s v="GIRALDO LOPEZ ALAN                      "/>
    <x v="1"/>
    <x v="1"/>
    <n v="20170223"/>
    <x v="1"/>
    <s v="PAGO NOMINA CORRESPONDIENTE A LOS EVALUADORES EXTE"/>
    <n v="730200"/>
    <n v="730200"/>
    <n v="0"/>
    <n v="0"/>
  </r>
  <r>
    <s v="G"/>
    <n v="7"/>
    <n v="1078"/>
    <n v="3"/>
    <n v="16781484"/>
    <s v="GIRALDO LOPEZ ALAN                      "/>
    <x v="20"/>
    <x v="20"/>
    <n v="20170223"/>
    <x v="1"/>
    <s v="PAGO NOMINA CORRESPONDIENTE A LOS EVALUADORES EXTE"/>
    <n v="-7054"/>
    <n v="0"/>
    <n v="7054"/>
    <n v="730200"/>
  </r>
  <r>
    <s v="G"/>
    <n v="7"/>
    <n v="1078"/>
    <n v="4"/>
    <n v="16781484"/>
    <s v="GIRALDO LOPEZ ALAN                      "/>
    <x v="21"/>
    <x v="21"/>
    <n v="20170223"/>
    <x v="1"/>
    <s v="PAGO NOMINA CORRESPONDIENTE A LOS EVALUADORES EXTE"/>
    <n v="-7302"/>
    <n v="0"/>
    <n v="7302"/>
    <n v="730200"/>
  </r>
  <r>
    <s v="G"/>
    <n v="7"/>
    <n v="1078"/>
    <n v="5"/>
    <n v="16781484"/>
    <s v="GIRALDO LOPEZ ALAN                      "/>
    <x v="22"/>
    <x v="22"/>
    <n v="20170223"/>
    <x v="1"/>
    <s v="PAGO NOMINA CORRESPONDIENTE A LOS EVALUADORES EXTE"/>
    <n v="-3651"/>
    <n v="0"/>
    <n v="3651"/>
    <n v="730200"/>
  </r>
  <r>
    <s v="G"/>
    <n v="7"/>
    <n v="1078"/>
    <n v="6"/>
    <n v="16781484"/>
    <s v="GIRALDO LOPEZ ALAN                      "/>
    <x v="34"/>
    <x v="33"/>
    <n v="20170223"/>
    <x v="1"/>
    <s v="PAGO NOMINA CORRESPONDIENTE A LOS EVALUADORES EXTE"/>
    <n v="-73020"/>
    <n v="0"/>
    <n v="73020"/>
    <n v="730200"/>
  </r>
  <r>
    <s v="G"/>
    <n v="7"/>
    <n v="1078"/>
    <n v="7"/>
    <n v="16781484"/>
    <s v="GIRALDO LOPEZ ALAN                      "/>
    <x v="23"/>
    <x v="23"/>
    <n v="20170223"/>
    <x v="1"/>
    <s v="PAGO NOMINA CORRESPONDIENTE A LOS EVALUADORES EXTE"/>
    <n v="-14604"/>
    <n v="0"/>
    <n v="14604"/>
    <n v="730200"/>
  </r>
  <r>
    <s v="G"/>
    <n v="7"/>
    <n v="1079"/>
    <n v="1"/>
    <n v="34567774"/>
    <s v="GUZMAN GONZALEZ MARIA FERNANDA          "/>
    <x v="2"/>
    <x v="2"/>
    <n v="20170223"/>
    <x v="1"/>
    <s v="PAGO NOMINA CORRESPONDIENTE A LOS EVALUADORES EXTE"/>
    <n v="-155885"/>
    <n v="0"/>
    <n v="155885"/>
    <n v="0"/>
  </r>
  <r>
    <s v="G"/>
    <n v="7"/>
    <n v="1079"/>
    <n v="2"/>
    <n v="34567774"/>
    <s v="GUZMAN GONZALEZ MARIA FERNANDA          "/>
    <x v="1"/>
    <x v="1"/>
    <n v="20170223"/>
    <x v="1"/>
    <s v="PAGO NOMINA CORRESPONDIENTE A LOS EVALUADORES EXTE"/>
    <n v="182250"/>
    <n v="182250"/>
    <n v="0"/>
    <n v="0"/>
  </r>
  <r>
    <s v="G"/>
    <n v="7"/>
    <n v="1079"/>
    <n v="3"/>
    <n v="34567774"/>
    <s v="GUZMAN GONZALEZ MARIA FERNANDA          "/>
    <x v="20"/>
    <x v="20"/>
    <n v="20170223"/>
    <x v="1"/>
    <s v="PAGO NOMINA CORRESPONDIENTE A LOS EVALUADORES EXTE"/>
    <n v="-1761"/>
    <n v="0"/>
    <n v="1761"/>
    <n v="182250"/>
  </r>
  <r>
    <s v="G"/>
    <n v="7"/>
    <n v="1079"/>
    <n v="4"/>
    <n v="34567774"/>
    <s v="GUZMAN GONZALEZ MARIA FERNANDA          "/>
    <x v="21"/>
    <x v="21"/>
    <n v="20170223"/>
    <x v="1"/>
    <s v="PAGO NOMINA CORRESPONDIENTE A LOS EVALUADORES EXTE"/>
    <n v="-1823"/>
    <n v="0"/>
    <n v="1823"/>
    <n v="182250"/>
  </r>
  <r>
    <s v="G"/>
    <n v="7"/>
    <n v="1079"/>
    <n v="5"/>
    <n v="34567774"/>
    <s v="GUZMAN GONZALEZ MARIA FERNANDA          "/>
    <x v="22"/>
    <x v="22"/>
    <n v="20170223"/>
    <x v="1"/>
    <s v="PAGO NOMINA CORRESPONDIENTE A LOS EVALUADORES EXTE"/>
    <n v="-911"/>
    <n v="0"/>
    <n v="911"/>
    <n v="182250"/>
  </r>
  <r>
    <s v="G"/>
    <n v="7"/>
    <n v="1079"/>
    <n v="6"/>
    <n v="34567774"/>
    <s v="GUZMAN GONZALEZ MARIA FERNANDA          "/>
    <x v="34"/>
    <x v="33"/>
    <n v="20170223"/>
    <x v="1"/>
    <s v="PAGO NOMINA CORRESPONDIENTE A LOS EVALUADORES EXTE"/>
    <n v="-18225"/>
    <n v="0"/>
    <n v="18225"/>
    <n v="182250"/>
  </r>
  <r>
    <s v="G"/>
    <n v="7"/>
    <n v="1079"/>
    <n v="7"/>
    <n v="34567774"/>
    <s v="GUZMAN GONZALEZ MARIA FERNANDA          "/>
    <x v="23"/>
    <x v="23"/>
    <n v="20170223"/>
    <x v="1"/>
    <s v="PAGO NOMINA CORRESPONDIENTE A LOS EVALUADORES EXTE"/>
    <n v="-3645"/>
    <n v="0"/>
    <n v="3645"/>
    <n v="182250"/>
  </r>
  <r>
    <s v="G"/>
    <n v="7"/>
    <n v="1080"/>
    <n v="1"/>
    <n v="23874946"/>
    <s v="GONZALEZ  BERNAL EDITH                  "/>
    <x v="2"/>
    <x v="2"/>
    <n v="20170223"/>
    <x v="1"/>
    <s v="PAGO NOMINA CORRESPONDIENTE A LOS EVALUADORES EXTE"/>
    <n v="-155885"/>
    <n v="0"/>
    <n v="155885"/>
    <n v="0"/>
  </r>
  <r>
    <s v="G"/>
    <n v="7"/>
    <n v="1080"/>
    <n v="2"/>
    <n v="23874946"/>
    <s v="GONZALEZ  BERNAL EDITH                  "/>
    <x v="1"/>
    <x v="1"/>
    <n v="20170223"/>
    <x v="1"/>
    <s v="PAGO NOMINA CORRESPONDIENTE A LOS EVALUADORES EXTE"/>
    <n v="182250"/>
    <n v="182250"/>
    <n v="0"/>
    <n v="0"/>
  </r>
  <r>
    <s v="G"/>
    <n v="7"/>
    <n v="1080"/>
    <n v="3"/>
    <n v="23874946"/>
    <s v="GONZALEZ  BERNAL EDITH                  "/>
    <x v="20"/>
    <x v="20"/>
    <n v="20170223"/>
    <x v="1"/>
    <s v="PAGO NOMINA CORRESPONDIENTE A LOS EVALUADORES EXTE"/>
    <n v="-1761"/>
    <n v="0"/>
    <n v="1761"/>
    <n v="182250"/>
  </r>
  <r>
    <s v="G"/>
    <n v="7"/>
    <n v="1080"/>
    <n v="4"/>
    <n v="23874946"/>
    <s v="GONZALEZ  BERNAL EDITH                  "/>
    <x v="21"/>
    <x v="21"/>
    <n v="20170223"/>
    <x v="1"/>
    <s v="PAGO NOMINA CORRESPONDIENTE A LOS EVALUADORES EXTE"/>
    <n v="-1823"/>
    <n v="0"/>
    <n v="1823"/>
    <n v="182250"/>
  </r>
  <r>
    <s v="G"/>
    <n v="7"/>
    <n v="1080"/>
    <n v="5"/>
    <n v="23874946"/>
    <s v="GONZALEZ  BERNAL EDITH                  "/>
    <x v="22"/>
    <x v="22"/>
    <n v="20170223"/>
    <x v="1"/>
    <s v="PAGO NOMINA CORRESPONDIENTE A LOS EVALUADORES EXTE"/>
    <n v="-911"/>
    <n v="0"/>
    <n v="911"/>
    <n v="182250"/>
  </r>
  <r>
    <s v="G"/>
    <n v="7"/>
    <n v="1080"/>
    <n v="6"/>
    <n v="23874946"/>
    <s v="GONZALEZ  BERNAL EDITH                  "/>
    <x v="34"/>
    <x v="33"/>
    <n v="20170223"/>
    <x v="1"/>
    <s v="PAGO NOMINA CORRESPONDIENTE A LOS EVALUADORES EXTE"/>
    <n v="-18225"/>
    <n v="0"/>
    <n v="18225"/>
    <n v="182250"/>
  </r>
  <r>
    <s v="G"/>
    <n v="7"/>
    <n v="1080"/>
    <n v="7"/>
    <n v="23874946"/>
    <s v="GONZALEZ  BERNAL EDITH                  "/>
    <x v="23"/>
    <x v="23"/>
    <n v="20170223"/>
    <x v="1"/>
    <s v="PAGO NOMINA CORRESPONDIENTE A LOS EVALUADORES EXTE"/>
    <n v="-3645"/>
    <n v="0"/>
    <n v="3645"/>
    <n v="182250"/>
  </r>
  <r>
    <s v="G"/>
    <n v="7"/>
    <n v="1081"/>
    <n v="1"/>
    <n v="80012173"/>
    <s v="GUARNIZO MARIN JOSE GUILLERMO           "/>
    <x v="2"/>
    <x v="2"/>
    <n v="20170223"/>
    <x v="1"/>
    <s v="PAGO NOMINA CORRESPONDIENTE A LOS EVALUADORES EXTE"/>
    <n v="-155885"/>
    <n v="0"/>
    <n v="155885"/>
    <n v="0"/>
  </r>
  <r>
    <s v="G"/>
    <n v="7"/>
    <n v="1081"/>
    <n v="2"/>
    <n v="80012173"/>
    <s v="GUARNIZO MARIN JOSE GUILLERMO           "/>
    <x v="1"/>
    <x v="1"/>
    <n v="20170223"/>
    <x v="1"/>
    <s v="PAGO NOMINA CORRESPONDIENTE A LOS EVALUADORES EXTE"/>
    <n v="182250"/>
    <n v="182250"/>
    <n v="0"/>
    <n v="0"/>
  </r>
  <r>
    <s v="G"/>
    <n v="7"/>
    <n v="1081"/>
    <n v="3"/>
    <n v="80012173"/>
    <s v="GUARNIZO MARIN JOSE GUILLERMO           "/>
    <x v="20"/>
    <x v="20"/>
    <n v="20170223"/>
    <x v="1"/>
    <s v="PAGO NOMINA CORRESPONDIENTE A LOS EVALUADORES EXTE"/>
    <n v="-1761"/>
    <n v="0"/>
    <n v="1761"/>
    <n v="182250"/>
  </r>
  <r>
    <s v="G"/>
    <n v="7"/>
    <n v="1081"/>
    <n v="4"/>
    <n v="80012173"/>
    <s v="GUARNIZO MARIN JOSE GUILLERMO           "/>
    <x v="21"/>
    <x v="21"/>
    <n v="20170223"/>
    <x v="1"/>
    <s v="PAGO NOMINA CORRESPONDIENTE A LOS EVALUADORES EXTE"/>
    <n v="-1823"/>
    <n v="0"/>
    <n v="1823"/>
    <n v="182250"/>
  </r>
  <r>
    <s v="G"/>
    <n v="7"/>
    <n v="1081"/>
    <n v="5"/>
    <n v="80012173"/>
    <s v="GUARNIZO MARIN JOSE GUILLERMO           "/>
    <x v="22"/>
    <x v="22"/>
    <n v="20170223"/>
    <x v="1"/>
    <s v="PAGO NOMINA CORRESPONDIENTE A LOS EVALUADORES EXTE"/>
    <n v="-911"/>
    <n v="0"/>
    <n v="911"/>
    <n v="182250"/>
  </r>
  <r>
    <s v="G"/>
    <n v="7"/>
    <n v="1081"/>
    <n v="6"/>
    <n v="80012173"/>
    <s v="GUARNIZO MARIN JOSE GUILLERMO           "/>
    <x v="34"/>
    <x v="33"/>
    <n v="20170223"/>
    <x v="1"/>
    <s v="PAGO NOMINA CORRESPONDIENTE A LOS EVALUADORES EXTE"/>
    <n v="-18225"/>
    <n v="0"/>
    <n v="18225"/>
    <n v="182250"/>
  </r>
  <r>
    <s v="G"/>
    <n v="7"/>
    <n v="1081"/>
    <n v="7"/>
    <n v="80012173"/>
    <s v="GUARNIZO MARIN JOSE GUILLERMO           "/>
    <x v="23"/>
    <x v="23"/>
    <n v="20170223"/>
    <x v="1"/>
    <s v="PAGO NOMINA CORRESPONDIENTE A LOS EVALUADORES EXTE"/>
    <n v="-3645"/>
    <n v="0"/>
    <n v="3645"/>
    <n v="182250"/>
  </r>
  <r>
    <s v="G"/>
    <n v="7"/>
    <n v="1082"/>
    <n v="1"/>
    <n v="80407514"/>
    <s v="HERNANDEZ GARCIA JAIME                  "/>
    <x v="2"/>
    <x v="2"/>
    <n v="20170223"/>
    <x v="1"/>
    <s v="PAGO NOMINA CORRESPONDIENTE A LOS EVALUADORES EXTE"/>
    <n v="-208190"/>
    <n v="0"/>
    <n v="208190"/>
    <n v="0"/>
  </r>
  <r>
    <s v="G"/>
    <n v="7"/>
    <n v="1082"/>
    <n v="2"/>
    <n v="80407514"/>
    <s v="HERNANDEZ GARCIA JAIME                  "/>
    <x v="1"/>
    <x v="1"/>
    <n v="20170223"/>
    <x v="1"/>
    <s v="PAGO NOMINA CORRESPONDIENTE A LOS EVALUADORES EXTE"/>
    <n v="243400"/>
    <n v="243400"/>
    <n v="0"/>
    <n v="0"/>
  </r>
  <r>
    <s v="G"/>
    <n v="7"/>
    <n v="1082"/>
    <n v="3"/>
    <n v="80407514"/>
    <s v="HERNANDEZ GARCIA JAIME                  "/>
    <x v="20"/>
    <x v="20"/>
    <n v="20170223"/>
    <x v="1"/>
    <s v="PAGO NOMINA CORRESPONDIENTE A LOS EVALUADORES EXTE"/>
    <n v="-2351"/>
    <n v="0"/>
    <n v="2351"/>
    <n v="243400"/>
  </r>
  <r>
    <s v="G"/>
    <n v="7"/>
    <n v="1082"/>
    <n v="4"/>
    <n v="80407514"/>
    <s v="HERNANDEZ GARCIA JAIME                  "/>
    <x v="21"/>
    <x v="21"/>
    <n v="20170223"/>
    <x v="1"/>
    <s v="PAGO NOMINA CORRESPONDIENTE A LOS EVALUADORES EXTE"/>
    <n v="-2434"/>
    <n v="0"/>
    <n v="2434"/>
    <n v="243400"/>
  </r>
  <r>
    <s v="G"/>
    <n v="7"/>
    <n v="1082"/>
    <n v="5"/>
    <n v="80407514"/>
    <s v="HERNANDEZ GARCIA JAIME                  "/>
    <x v="22"/>
    <x v="22"/>
    <n v="20170223"/>
    <x v="1"/>
    <s v="PAGO NOMINA CORRESPONDIENTE A LOS EVALUADORES EXTE"/>
    <n v="-1217"/>
    <n v="0"/>
    <n v="1217"/>
    <n v="243400"/>
  </r>
  <r>
    <s v="G"/>
    <n v="7"/>
    <n v="1082"/>
    <n v="6"/>
    <n v="80407514"/>
    <s v="HERNANDEZ GARCIA JAIME                  "/>
    <x v="34"/>
    <x v="33"/>
    <n v="20170223"/>
    <x v="1"/>
    <s v="PAGO NOMINA CORRESPONDIENTE A LOS EVALUADORES EXTE"/>
    <n v="-24340"/>
    <n v="0"/>
    <n v="24340"/>
    <n v="243400"/>
  </r>
  <r>
    <s v="G"/>
    <n v="7"/>
    <n v="1082"/>
    <n v="7"/>
    <n v="80407514"/>
    <s v="HERNANDEZ GARCIA JAIME                  "/>
    <x v="23"/>
    <x v="23"/>
    <n v="20170223"/>
    <x v="1"/>
    <s v="PAGO NOMINA CORRESPONDIENTE A LOS EVALUADORES EXTE"/>
    <n v="-4868"/>
    <n v="0"/>
    <n v="4868"/>
    <n v="243400"/>
  </r>
  <r>
    <s v="G"/>
    <n v="7"/>
    <n v="1083"/>
    <n v="1"/>
    <n v="79452223"/>
    <s v="MARTINEZ OSORIO JOHN WILSON             "/>
    <x v="2"/>
    <x v="2"/>
    <n v="20170223"/>
    <x v="1"/>
    <s v="PAGO NOMINA CORRESPONDIENTE A LOS EVALUADORES EXTE"/>
    <n v="-208190"/>
    <n v="0"/>
    <n v="208190"/>
    <n v="0"/>
  </r>
  <r>
    <s v="G"/>
    <n v="7"/>
    <n v="1083"/>
    <n v="2"/>
    <n v="79452223"/>
    <s v="MARTINEZ OSORIO JOHN WILSON             "/>
    <x v="1"/>
    <x v="1"/>
    <n v="20170223"/>
    <x v="1"/>
    <s v="PAGO NOMINA CORRESPONDIENTE A LOS EVALUADORES EXTE"/>
    <n v="243400"/>
    <n v="243400"/>
    <n v="0"/>
    <n v="0"/>
  </r>
  <r>
    <s v="G"/>
    <n v="7"/>
    <n v="1083"/>
    <n v="3"/>
    <n v="79452223"/>
    <s v="MARTINEZ OSORIO JOHN WILSON             "/>
    <x v="20"/>
    <x v="20"/>
    <n v="20170223"/>
    <x v="1"/>
    <s v="PAGO NOMINA CORRESPONDIENTE A LOS EVALUADORES EXTE"/>
    <n v="-2351"/>
    <n v="0"/>
    <n v="2351"/>
    <n v="243400"/>
  </r>
  <r>
    <s v="G"/>
    <n v="7"/>
    <n v="1083"/>
    <n v="4"/>
    <n v="79452223"/>
    <s v="MARTINEZ OSORIO JOHN WILSON             "/>
    <x v="21"/>
    <x v="21"/>
    <n v="20170223"/>
    <x v="1"/>
    <s v="PAGO NOMINA CORRESPONDIENTE A LOS EVALUADORES EXTE"/>
    <n v="-2434"/>
    <n v="0"/>
    <n v="2434"/>
    <n v="243400"/>
  </r>
  <r>
    <s v="G"/>
    <n v="7"/>
    <n v="1083"/>
    <n v="5"/>
    <n v="79452223"/>
    <s v="MARTINEZ OSORIO JOHN WILSON             "/>
    <x v="22"/>
    <x v="22"/>
    <n v="20170223"/>
    <x v="1"/>
    <s v="PAGO NOMINA CORRESPONDIENTE A LOS EVALUADORES EXTE"/>
    <n v="-1217"/>
    <n v="0"/>
    <n v="1217"/>
    <n v="243400"/>
  </r>
  <r>
    <s v="G"/>
    <n v="7"/>
    <n v="1083"/>
    <n v="6"/>
    <n v="79452223"/>
    <s v="MARTINEZ OSORIO JOHN WILSON             "/>
    <x v="34"/>
    <x v="33"/>
    <n v="20170223"/>
    <x v="1"/>
    <s v="PAGO NOMINA CORRESPONDIENTE A LOS EVALUADORES EXTE"/>
    <n v="-24340"/>
    <n v="0"/>
    <n v="24340"/>
    <n v="243400"/>
  </r>
  <r>
    <s v="G"/>
    <n v="7"/>
    <n v="1083"/>
    <n v="7"/>
    <n v="79452223"/>
    <s v="MARTINEZ OSORIO JOHN WILSON             "/>
    <x v="23"/>
    <x v="23"/>
    <n v="20170223"/>
    <x v="1"/>
    <s v="PAGO NOMINA CORRESPONDIENTE A LOS EVALUADORES EXTE"/>
    <n v="-4868"/>
    <n v="0"/>
    <n v="4868"/>
    <n v="243400"/>
  </r>
  <r>
    <s v="G"/>
    <n v="7"/>
    <n v="1084"/>
    <n v="1"/>
    <n v="16596865"/>
    <s v="MEJIA   GIRALDO  ARMANDO                "/>
    <x v="2"/>
    <x v="2"/>
    <n v="20170223"/>
    <x v="1"/>
    <s v="PAGO NOMINA CORRESPONDIENTE A LOS EVALUADORES EXTE"/>
    <n v="-208190"/>
    <n v="0"/>
    <n v="208190"/>
    <n v="0"/>
  </r>
  <r>
    <s v="G"/>
    <n v="7"/>
    <n v="1084"/>
    <n v="2"/>
    <n v="16596865"/>
    <s v="MEJIA   GIRALDO  ARMANDO                "/>
    <x v="1"/>
    <x v="1"/>
    <n v="20170223"/>
    <x v="1"/>
    <s v="PAGO NOMINA CORRESPONDIENTE A LOS EVALUADORES EXTE"/>
    <n v="243400"/>
    <n v="243400"/>
    <n v="0"/>
    <n v="0"/>
  </r>
  <r>
    <s v="G"/>
    <n v="7"/>
    <n v="1084"/>
    <n v="3"/>
    <n v="16596865"/>
    <s v="MEJIA   GIRALDO  ARMANDO                "/>
    <x v="20"/>
    <x v="20"/>
    <n v="20170223"/>
    <x v="1"/>
    <s v="PAGO NOMINA CORRESPONDIENTE A LOS EVALUADORES EXTE"/>
    <n v="-2351"/>
    <n v="0"/>
    <n v="2351"/>
    <n v="243400"/>
  </r>
  <r>
    <s v="G"/>
    <n v="7"/>
    <n v="1084"/>
    <n v="4"/>
    <n v="16596865"/>
    <s v="MEJIA   GIRALDO  ARMANDO                "/>
    <x v="21"/>
    <x v="21"/>
    <n v="20170223"/>
    <x v="1"/>
    <s v="PAGO NOMINA CORRESPONDIENTE A LOS EVALUADORES EXTE"/>
    <n v="-2434"/>
    <n v="0"/>
    <n v="2434"/>
    <n v="243400"/>
  </r>
  <r>
    <s v="G"/>
    <n v="7"/>
    <n v="1084"/>
    <n v="5"/>
    <n v="16596865"/>
    <s v="MEJIA   GIRALDO  ARMANDO                "/>
    <x v="22"/>
    <x v="22"/>
    <n v="20170223"/>
    <x v="1"/>
    <s v="PAGO NOMINA CORRESPONDIENTE A LOS EVALUADORES EXTE"/>
    <n v="-1217"/>
    <n v="0"/>
    <n v="1217"/>
    <n v="243400"/>
  </r>
  <r>
    <s v="G"/>
    <n v="7"/>
    <n v="1084"/>
    <n v="6"/>
    <n v="16596865"/>
    <s v="MEJIA   GIRALDO  ARMANDO                "/>
    <x v="34"/>
    <x v="33"/>
    <n v="20170223"/>
    <x v="1"/>
    <s v="PAGO NOMINA CORRESPONDIENTE A LOS EVALUADORES EXTE"/>
    <n v="-24340"/>
    <n v="0"/>
    <n v="24340"/>
    <n v="243400"/>
  </r>
  <r>
    <s v="G"/>
    <n v="7"/>
    <n v="1084"/>
    <n v="7"/>
    <n v="16596865"/>
    <s v="MEJIA   GIRALDO  ARMANDO                "/>
    <x v="23"/>
    <x v="23"/>
    <n v="20170223"/>
    <x v="1"/>
    <s v="PAGO NOMINA CORRESPONDIENTE A LOS EVALUADORES EXTE"/>
    <n v="-4868"/>
    <n v="0"/>
    <n v="4868"/>
    <n v="243400"/>
  </r>
  <r>
    <s v="G"/>
    <n v="7"/>
    <n v="1085"/>
    <n v="1"/>
    <n v="1070006032"/>
    <s v="MENDEZ BALLEN DAYSI  ANDREA             "/>
    <x v="2"/>
    <x v="2"/>
    <n v="20170223"/>
    <x v="1"/>
    <s v="PAGO NOMINA CORRESPONDIENTE A LOS EVALUADORES EXTE"/>
    <n v="-572265"/>
    <n v="0"/>
    <n v="572265"/>
    <n v="0"/>
  </r>
  <r>
    <s v="G"/>
    <n v="7"/>
    <n v="1085"/>
    <n v="2"/>
    <n v="1070006032"/>
    <s v="MENDEZ BALLEN DAYSI  ANDREA             "/>
    <x v="1"/>
    <x v="1"/>
    <n v="20170223"/>
    <x v="1"/>
    <s v="PAGO NOMINA CORRESPONDIENTE A LOS EVALUADORES EXTE"/>
    <n v="669050"/>
    <n v="669050"/>
    <n v="0"/>
    <n v="0"/>
  </r>
  <r>
    <s v="G"/>
    <n v="7"/>
    <n v="1085"/>
    <n v="3"/>
    <n v="1070006032"/>
    <s v="MENDEZ BALLEN DAYSI  ANDREA             "/>
    <x v="20"/>
    <x v="20"/>
    <n v="20170223"/>
    <x v="1"/>
    <s v="PAGO NOMINA CORRESPONDIENTE A LOS EVALUADORES EXTE"/>
    <n v="-6463"/>
    <n v="0"/>
    <n v="6463"/>
    <n v="669050"/>
  </r>
  <r>
    <s v="G"/>
    <n v="7"/>
    <n v="1085"/>
    <n v="4"/>
    <n v="1070006032"/>
    <s v="MENDEZ BALLEN DAYSI  ANDREA             "/>
    <x v="21"/>
    <x v="21"/>
    <n v="20170223"/>
    <x v="1"/>
    <s v="PAGO NOMINA CORRESPONDIENTE A LOS EVALUADORES EXTE"/>
    <n v="-6691"/>
    <n v="0"/>
    <n v="6691"/>
    <n v="669050"/>
  </r>
  <r>
    <s v="G"/>
    <n v="7"/>
    <n v="1085"/>
    <n v="5"/>
    <n v="1070006032"/>
    <s v="MENDEZ BALLEN DAYSI  ANDREA             "/>
    <x v="22"/>
    <x v="22"/>
    <n v="20170223"/>
    <x v="1"/>
    <s v="PAGO NOMINA CORRESPONDIENTE A LOS EVALUADORES EXTE"/>
    <n v="-3345"/>
    <n v="0"/>
    <n v="3345"/>
    <n v="669050"/>
  </r>
  <r>
    <s v="G"/>
    <n v="7"/>
    <n v="1085"/>
    <n v="6"/>
    <n v="1070006032"/>
    <s v="MENDEZ BALLEN DAYSI  ANDREA             "/>
    <x v="34"/>
    <x v="33"/>
    <n v="20170223"/>
    <x v="1"/>
    <s v="PAGO NOMINA CORRESPONDIENTE A LOS EVALUADORES EXTE"/>
    <n v="-66905"/>
    <n v="0"/>
    <n v="66905"/>
    <n v="669050"/>
  </r>
  <r>
    <s v="G"/>
    <n v="7"/>
    <n v="1085"/>
    <n v="7"/>
    <n v="1070006032"/>
    <s v="MENDEZ BALLEN DAYSI  ANDREA             "/>
    <x v="23"/>
    <x v="23"/>
    <n v="20170223"/>
    <x v="1"/>
    <s v="PAGO NOMINA CORRESPONDIENTE A LOS EVALUADORES EXTE"/>
    <n v="-13381"/>
    <n v="0"/>
    <n v="13381"/>
    <n v="669050"/>
  </r>
  <r>
    <s v="G"/>
    <n v="7"/>
    <n v="1086"/>
    <n v="1"/>
    <n v="8709789"/>
    <s v="MOLINA CORONELL JAVIER ENRIQUE          "/>
    <x v="2"/>
    <x v="2"/>
    <n v="20170223"/>
    <x v="1"/>
    <s v="PAGO NOMINA CORRESPONDIENTE A LOS EVALUADORES EXTE"/>
    <n v="-208190"/>
    <n v="0"/>
    <n v="208190"/>
    <n v="0"/>
  </r>
  <r>
    <s v="G"/>
    <n v="7"/>
    <n v="1086"/>
    <n v="2"/>
    <n v="8709789"/>
    <s v="MOLINA CORONELL JAVIER ENRIQUE          "/>
    <x v="1"/>
    <x v="1"/>
    <n v="20170223"/>
    <x v="1"/>
    <s v="PAGO NOMINA CORRESPONDIENTE A LOS EVALUADORES EXTE"/>
    <n v="243400"/>
    <n v="243400"/>
    <n v="0"/>
    <n v="0"/>
  </r>
  <r>
    <s v="G"/>
    <n v="7"/>
    <n v="1086"/>
    <n v="3"/>
    <n v="8709789"/>
    <s v="MOLINA CORONELL JAVIER ENRIQUE          "/>
    <x v="20"/>
    <x v="20"/>
    <n v="20170223"/>
    <x v="1"/>
    <s v="PAGO NOMINA CORRESPONDIENTE A LOS EVALUADORES EXTE"/>
    <n v="-2351"/>
    <n v="0"/>
    <n v="2351"/>
    <n v="243400"/>
  </r>
  <r>
    <s v="G"/>
    <n v="7"/>
    <n v="1086"/>
    <n v="4"/>
    <n v="8709789"/>
    <s v="MOLINA CORONELL JAVIER ENRIQUE          "/>
    <x v="21"/>
    <x v="21"/>
    <n v="20170223"/>
    <x v="1"/>
    <s v="PAGO NOMINA CORRESPONDIENTE A LOS EVALUADORES EXTE"/>
    <n v="-2434"/>
    <n v="0"/>
    <n v="2434"/>
    <n v="243400"/>
  </r>
  <r>
    <s v="G"/>
    <n v="7"/>
    <n v="1086"/>
    <n v="5"/>
    <n v="8709789"/>
    <s v="MOLINA CORONELL JAVIER ENRIQUE          "/>
    <x v="22"/>
    <x v="22"/>
    <n v="20170223"/>
    <x v="1"/>
    <s v="PAGO NOMINA CORRESPONDIENTE A LOS EVALUADORES EXTE"/>
    <n v="-1217"/>
    <n v="0"/>
    <n v="1217"/>
    <n v="243400"/>
  </r>
  <r>
    <s v="G"/>
    <n v="7"/>
    <n v="1086"/>
    <n v="6"/>
    <n v="8709789"/>
    <s v="MOLINA CORONELL JAVIER ENRIQUE          "/>
    <x v="34"/>
    <x v="33"/>
    <n v="20170223"/>
    <x v="1"/>
    <s v="PAGO NOMINA CORRESPONDIENTE A LOS EVALUADORES EXTE"/>
    <n v="-24340"/>
    <n v="0"/>
    <n v="24340"/>
    <n v="243400"/>
  </r>
  <r>
    <s v="G"/>
    <n v="7"/>
    <n v="1086"/>
    <n v="7"/>
    <n v="8709789"/>
    <s v="MOLINA CORONELL JAVIER ENRIQUE          "/>
    <x v="23"/>
    <x v="23"/>
    <n v="20170223"/>
    <x v="1"/>
    <s v="PAGO NOMINA CORRESPONDIENTE A LOS EVALUADORES EXTE"/>
    <n v="-4868"/>
    <n v="0"/>
    <n v="4868"/>
    <n v="243400"/>
  </r>
  <r>
    <s v="G"/>
    <n v="7"/>
    <n v="1087"/>
    <n v="1"/>
    <n v="91506850"/>
    <s v="OSMA PINTO GERMAN ALFONSO               "/>
    <x v="2"/>
    <x v="2"/>
    <n v="20170223"/>
    <x v="1"/>
    <s v="PAGO NOMINA CORRESPONDIENTE A LOS EVALUADORES EXTE"/>
    <n v="-208190"/>
    <n v="0"/>
    <n v="208190"/>
    <n v="0"/>
  </r>
  <r>
    <s v="G"/>
    <n v="7"/>
    <n v="1087"/>
    <n v="2"/>
    <n v="91506850"/>
    <s v="OSMA PINTO GERMAN ALFONSO               "/>
    <x v="1"/>
    <x v="1"/>
    <n v="20170223"/>
    <x v="1"/>
    <s v="PAGO NOMINA CORRESPONDIENTE A LOS EVALUADORES EXTE"/>
    <n v="243400"/>
    <n v="243400"/>
    <n v="0"/>
    <n v="0"/>
  </r>
  <r>
    <s v="G"/>
    <n v="7"/>
    <n v="1087"/>
    <n v="3"/>
    <n v="91506850"/>
    <s v="OSMA PINTO GERMAN ALFONSO               "/>
    <x v="20"/>
    <x v="20"/>
    <n v="20170223"/>
    <x v="1"/>
    <s v="PAGO NOMINA CORRESPONDIENTE A LOS EVALUADORES EXTE"/>
    <n v="-2351"/>
    <n v="0"/>
    <n v="2351"/>
    <n v="243400"/>
  </r>
  <r>
    <s v="G"/>
    <n v="7"/>
    <n v="1087"/>
    <n v="4"/>
    <n v="91506850"/>
    <s v="OSMA PINTO GERMAN ALFONSO               "/>
    <x v="21"/>
    <x v="21"/>
    <n v="20170223"/>
    <x v="1"/>
    <s v="PAGO NOMINA CORRESPONDIENTE A LOS EVALUADORES EXTE"/>
    <n v="-2434"/>
    <n v="0"/>
    <n v="2434"/>
    <n v="243400"/>
  </r>
  <r>
    <s v="G"/>
    <n v="7"/>
    <n v="1087"/>
    <n v="5"/>
    <n v="91506850"/>
    <s v="OSMA PINTO GERMAN ALFONSO               "/>
    <x v="22"/>
    <x v="22"/>
    <n v="20170223"/>
    <x v="1"/>
    <s v="PAGO NOMINA CORRESPONDIENTE A LOS EVALUADORES EXTE"/>
    <n v="-1217"/>
    <n v="0"/>
    <n v="1217"/>
    <n v="243400"/>
  </r>
  <r>
    <s v="G"/>
    <n v="7"/>
    <n v="1087"/>
    <n v="6"/>
    <n v="91506850"/>
    <s v="OSMA PINTO GERMAN ALFONSO               "/>
    <x v="34"/>
    <x v="33"/>
    <n v="20170223"/>
    <x v="1"/>
    <s v="PAGO NOMINA CORRESPONDIENTE A LOS EVALUADORES EXTE"/>
    <n v="-24340"/>
    <n v="0"/>
    <n v="24340"/>
    <n v="243400"/>
  </r>
  <r>
    <s v="G"/>
    <n v="7"/>
    <n v="1087"/>
    <n v="7"/>
    <n v="91506850"/>
    <s v="OSMA PINTO GERMAN ALFONSO               "/>
    <x v="23"/>
    <x v="23"/>
    <n v="20170223"/>
    <x v="1"/>
    <s v="PAGO NOMINA CORRESPONDIENTE A LOS EVALUADORES EXTE"/>
    <n v="-4868"/>
    <n v="0"/>
    <n v="4868"/>
    <n v="243400"/>
  </r>
  <r>
    <s v="G"/>
    <n v="7"/>
    <n v="1088"/>
    <n v="1"/>
    <n v="6106888"/>
    <s v="OVIEDO OCAﾑA EDGAR RICARDO              "/>
    <x v="2"/>
    <x v="2"/>
    <n v="20170223"/>
    <x v="1"/>
    <s v="PAGO NOMINA CORRESPONDIENTE A LOS EVALUADORES EXTE"/>
    <n v="-208190"/>
    <n v="0"/>
    <n v="208190"/>
    <n v="0"/>
  </r>
  <r>
    <s v="G"/>
    <n v="7"/>
    <n v="1088"/>
    <n v="2"/>
    <n v="6106888"/>
    <s v="OVIEDO OCAﾑA EDGAR RICARDO              "/>
    <x v="1"/>
    <x v="1"/>
    <n v="20170223"/>
    <x v="1"/>
    <s v="PAGO NOMINA CORRESPONDIENTE A LOS EVALUADORES EXTE"/>
    <n v="243400"/>
    <n v="243400"/>
    <n v="0"/>
    <n v="0"/>
  </r>
  <r>
    <s v="G"/>
    <n v="7"/>
    <n v="1088"/>
    <n v="3"/>
    <n v="6106888"/>
    <s v="OVIEDO OCAﾑA EDGAR RICARDO              "/>
    <x v="20"/>
    <x v="20"/>
    <n v="20170223"/>
    <x v="1"/>
    <s v="PAGO NOMINA CORRESPONDIENTE A LOS EVALUADORES EXTE"/>
    <n v="-2351"/>
    <n v="0"/>
    <n v="2351"/>
    <n v="243400"/>
  </r>
  <r>
    <s v="G"/>
    <n v="7"/>
    <n v="1088"/>
    <n v="4"/>
    <n v="6106888"/>
    <s v="OVIEDO OCAﾑA EDGAR RICARDO              "/>
    <x v="21"/>
    <x v="21"/>
    <n v="20170223"/>
    <x v="1"/>
    <s v="PAGO NOMINA CORRESPONDIENTE A LOS EVALUADORES EXTE"/>
    <n v="-2434"/>
    <n v="0"/>
    <n v="2434"/>
    <n v="243400"/>
  </r>
  <r>
    <s v="G"/>
    <n v="7"/>
    <n v="1088"/>
    <n v="5"/>
    <n v="6106888"/>
    <s v="OVIEDO OCAﾑA EDGAR RICARDO              "/>
    <x v="22"/>
    <x v="22"/>
    <n v="20170223"/>
    <x v="1"/>
    <s v="PAGO NOMINA CORRESPONDIENTE A LOS EVALUADORES EXTE"/>
    <n v="-1217"/>
    <n v="0"/>
    <n v="1217"/>
    <n v="243400"/>
  </r>
  <r>
    <s v="G"/>
    <n v="7"/>
    <n v="1088"/>
    <n v="6"/>
    <n v="6106888"/>
    <s v="OVIEDO OCAﾑA EDGAR RICARDO              "/>
    <x v="34"/>
    <x v="33"/>
    <n v="20170223"/>
    <x v="1"/>
    <s v="PAGO NOMINA CORRESPONDIENTE A LOS EVALUADORES EXTE"/>
    <n v="-24340"/>
    <n v="0"/>
    <n v="24340"/>
    <n v="243400"/>
  </r>
  <r>
    <s v="G"/>
    <n v="7"/>
    <n v="1088"/>
    <n v="7"/>
    <n v="6106888"/>
    <s v="OVIEDO OCAﾑA EDGAR RICARDO              "/>
    <x v="23"/>
    <x v="23"/>
    <n v="20170223"/>
    <x v="1"/>
    <s v="PAGO NOMINA CORRESPONDIENTE A LOS EVALUADORES EXTE"/>
    <n v="-4868"/>
    <n v="0"/>
    <n v="4868"/>
    <n v="243400"/>
  </r>
  <r>
    <s v="G"/>
    <n v="7"/>
    <n v="1089"/>
    <n v="1"/>
    <n v="16732996"/>
    <s v="ORTIZ ORTIZ RUBEN DARIO                 "/>
    <x v="2"/>
    <x v="2"/>
    <n v="20170223"/>
    <x v="1"/>
    <s v="PAGO NOMINA CORRESPONDIENTE A LOS EVALUADORES EXTE"/>
    <n v="-208190"/>
    <n v="0"/>
    <n v="208190"/>
    <n v="0"/>
  </r>
  <r>
    <s v="G"/>
    <n v="7"/>
    <n v="1089"/>
    <n v="2"/>
    <n v="16732996"/>
    <s v="ORTIZ ORTIZ RUBEN DARIO                 "/>
    <x v="1"/>
    <x v="1"/>
    <n v="20170223"/>
    <x v="1"/>
    <s v="PAGO NOMINA CORRESPONDIENTE A LOS EVALUADORES EXTE"/>
    <n v="243400"/>
    <n v="243400"/>
    <n v="0"/>
    <n v="0"/>
  </r>
  <r>
    <s v="G"/>
    <n v="7"/>
    <n v="1089"/>
    <n v="3"/>
    <n v="16732996"/>
    <s v="ORTIZ ORTIZ RUBEN DARIO                 "/>
    <x v="20"/>
    <x v="20"/>
    <n v="20170223"/>
    <x v="1"/>
    <s v="PAGO NOMINA CORRESPONDIENTE A LOS EVALUADORES EXTE"/>
    <n v="-2351"/>
    <n v="0"/>
    <n v="2351"/>
    <n v="243400"/>
  </r>
  <r>
    <s v="G"/>
    <n v="7"/>
    <n v="1089"/>
    <n v="4"/>
    <n v="16732996"/>
    <s v="ORTIZ ORTIZ RUBEN DARIO                 "/>
    <x v="21"/>
    <x v="21"/>
    <n v="20170223"/>
    <x v="1"/>
    <s v="PAGO NOMINA CORRESPONDIENTE A LOS EVALUADORES EXTE"/>
    <n v="-2434"/>
    <n v="0"/>
    <n v="2434"/>
    <n v="243400"/>
  </r>
  <r>
    <s v="G"/>
    <n v="7"/>
    <n v="1089"/>
    <n v="5"/>
    <n v="16732996"/>
    <s v="ORTIZ ORTIZ RUBEN DARIO                 "/>
    <x v="22"/>
    <x v="22"/>
    <n v="20170223"/>
    <x v="1"/>
    <s v="PAGO NOMINA CORRESPONDIENTE A LOS EVALUADORES EXTE"/>
    <n v="-1217"/>
    <n v="0"/>
    <n v="1217"/>
    <n v="243400"/>
  </r>
  <r>
    <s v="G"/>
    <n v="7"/>
    <n v="1089"/>
    <n v="6"/>
    <n v="16732996"/>
    <s v="ORTIZ ORTIZ RUBEN DARIO                 "/>
    <x v="34"/>
    <x v="33"/>
    <n v="20170223"/>
    <x v="1"/>
    <s v="PAGO NOMINA CORRESPONDIENTE A LOS EVALUADORES EXTE"/>
    <n v="-24340"/>
    <n v="0"/>
    <n v="24340"/>
    <n v="243400"/>
  </r>
  <r>
    <s v="G"/>
    <n v="7"/>
    <n v="1089"/>
    <n v="7"/>
    <n v="16732996"/>
    <s v="ORTIZ ORTIZ RUBEN DARIO                 "/>
    <x v="23"/>
    <x v="23"/>
    <n v="20170223"/>
    <x v="1"/>
    <s v="PAGO NOMINA CORRESPONDIENTE A LOS EVALUADORES EXTE"/>
    <n v="-4868"/>
    <n v="0"/>
    <n v="4868"/>
    <n v="243400"/>
  </r>
  <r>
    <s v="G"/>
    <n v="7"/>
    <n v="1090"/>
    <n v="1"/>
    <n v="91268027"/>
    <s v="PARRA ORTEGA CARLOS ARTURO              "/>
    <x v="2"/>
    <x v="2"/>
    <n v="20170223"/>
    <x v="1"/>
    <s v="PAGO NOMINA CORRESPONDIENTE A LOS EVALUADORES EXTE"/>
    <n v="-155885"/>
    <n v="0"/>
    <n v="155885"/>
    <n v="0"/>
  </r>
  <r>
    <s v="G"/>
    <n v="7"/>
    <n v="1090"/>
    <n v="2"/>
    <n v="91268027"/>
    <s v="PARRA ORTEGA CARLOS ARTURO              "/>
    <x v="1"/>
    <x v="1"/>
    <n v="20170223"/>
    <x v="1"/>
    <s v="PAGO NOMINA CORRESPONDIENTE A LOS EVALUADORES EXTE"/>
    <n v="182250"/>
    <n v="182250"/>
    <n v="0"/>
    <n v="0"/>
  </r>
  <r>
    <s v="G"/>
    <n v="7"/>
    <n v="1090"/>
    <n v="3"/>
    <n v="91268027"/>
    <s v="PARRA ORTEGA CARLOS ARTURO              "/>
    <x v="20"/>
    <x v="20"/>
    <n v="20170223"/>
    <x v="1"/>
    <s v="PAGO NOMINA CORRESPONDIENTE A LOS EVALUADORES EXTE"/>
    <n v="-1761"/>
    <n v="0"/>
    <n v="1761"/>
    <n v="182250"/>
  </r>
  <r>
    <s v="G"/>
    <n v="7"/>
    <n v="1090"/>
    <n v="4"/>
    <n v="91268027"/>
    <s v="PARRA ORTEGA CARLOS ARTURO              "/>
    <x v="21"/>
    <x v="21"/>
    <n v="20170223"/>
    <x v="1"/>
    <s v="PAGO NOMINA CORRESPONDIENTE A LOS EVALUADORES EXTE"/>
    <n v="-1823"/>
    <n v="0"/>
    <n v="1823"/>
    <n v="182250"/>
  </r>
  <r>
    <s v="G"/>
    <n v="7"/>
    <n v="1090"/>
    <n v="5"/>
    <n v="91268027"/>
    <s v="PARRA ORTEGA CARLOS ARTURO              "/>
    <x v="22"/>
    <x v="22"/>
    <n v="20170223"/>
    <x v="1"/>
    <s v="PAGO NOMINA CORRESPONDIENTE A LOS EVALUADORES EXTE"/>
    <n v="-911"/>
    <n v="0"/>
    <n v="911"/>
    <n v="182250"/>
  </r>
  <r>
    <s v="G"/>
    <n v="7"/>
    <n v="1090"/>
    <n v="6"/>
    <n v="91268027"/>
    <s v="PARRA ORTEGA CARLOS ARTURO              "/>
    <x v="34"/>
    <x v="33"/>
    <n v="20170223"/>
    <x v="1"/>
    <s v="PAGO NOMINA CORRESPONDIENTE A LOS EVALUADORES EXTE"/>
    <n v="-18225"/>
    <n v="0"/>
    <n v="18225"/>
    <n v="182250"/>
  </r>
  <r>
    <s v="G"/>
    <n v="7"/>
    <n v="1090"/>
    <n v="7"/>
    <n v="91268027"/>
    <s v="PARRA ORTEGA CARLOS ARTURO              "/>
    <x v="23"/>
    <x v="23"/>
    <n v="20170223"/>
    <x v="1"/>
    <s v="PAGO NOMINA CORRESPONDIENTE A LOS EVALUADORES EXTE"/>
    <n v="-3645"/>
    <n v="0"/>
    <n v="3645"/>
    <n v="182250"/>
  </r>
  <r>
    <s v="G"/>
    <n v="7"/>
    <n v="1091"/>
    <n v="1"/>
    <n v="63449160"/>
    <s v="PALLARES MU･EZ MYRIAM ROCIO             "/>
    <x v="2"/>
    <x v="2"/>
    <n v="20170223"/>
    <x v="1"/>
    <s v="PAGO NOMINA CORRESPONDIENTE A LOS EVALUADORES EXTE"/>
    <n v="-416380"/>
    <n v="0"/>
    <n v="416380"/>
    <n v="0"/>
  </r>
  <r>
    <s v="G"/>
    <n v="7"/>
    <n v="1091"/>
    <n v="2"/>
    <n v="63449160"/>
    <s v="PALLARES MU･EZ MYRIAM ROCIO             "/>
    <x v="1"/>
    <x v="1"/>
    <n v="20170223"/>
    <x v="1"/>
    <s v="PAGO NOMINA CORRESPONDIENTE A LOS EVALUADORES EXTE"/>
    <n v="486800"/>
    <n v="486800"/>
    <n v="0"/>
    <n v="0"/>
  </r>
  <r>
    <s v="G"/>
    <n v="7"/>
    <n v="1091"/>
    <n v="3"/>
    <n v="63449160"/>
    <s v="PALLARES MU･EZ MYRIAM ROCIO             "/>
    <x v="20"/>
    <x v="20"/>
    <n v="20170223"/>
    <x v="1"/>
    <s v="PAGO NOMINA CORRESPONDIENTE A LOS EVALUADORES EXTE"/>
    <n v="-4702"/>
    <n v="0"/>
    <n v="4702"/>
    <n v="486800"/>
  </r>
  <r>
    <s v="G"/>
    <n v="7"/>
    <n v="1091"/>
    <n v="4"/>
    <n v="63449160"/>
    <s v="PALLARES MU･EZ MYRIAM ROCIO             "/>
    <x v="21"/>
    <x v="21"/>
    <n v="20170223"/>
    <x v="1"/>
    <s v="PAGO NOMINA CORRESPONDIENTE A LOS EVALUADORES EXTE"/>
    <n v="-4868"/>
    <n v="0"/>
    <n v="4868"/>
    <n v="486800"/>
  </r>
  <r>
    <s v="G"/>
    <n v="7"/>
    <n v="1091"/>
    <n v="5"/>
    <n v="63449160"/>
    <s v="PALLARES MU･EZ MYRIAM ROCIO             "/>
    <x v="22"/>
    <x v="22"/>
    <n v="20170223"/>
    <x v="1"/>
    <s v="PAGO NOMINA CORRESPONDIENTE A LOS EVALUADORES EXTE"/>
    <n v="-2434"/>
    <n v="0"/>
    <n v="2434"/>
    <n v="486800"/>
  </r>
  <r>
    <s v="G"/>
    <n v="7"/>
    <n v="1091"/>
    <n v="6"/>
    <n v="63449160"/>
    <s v="PALLARES MU･EZ MYRIAM ROCIO             "/>
    <x v="34"/>
    <x v="33"/>
    <n v="20170223"/>
    <x v="1"/>
    <s v="PAGO NOMINA CORRESPONDIENTE A LOS EVALUADORES EXTE"/>
    <n v="-48680"/>
    <n v="0"/>
    <n v="48680"/>
    <n v="486800"/>
  </r>
  <r>
    <s v="G"/>
    <n v="7"/>
    <n v="1091"/>
    <n v="7"/>
    <n v="63449160"/>
    <s v="PALLARES MU･EZ MYRIAM ROCIO             "/>
    <x v="23"/>
    <x v="23"/>
    <n v="20170223"/>
    <x v="1"/>
    <s v="PAGO NOMINA CORRESPONDIENTE A LOS EVALUADORES EXTE"/>
    <n v="-9736"/>
    <n v="0"/>
    <n v="9736"/>
    <n v="486800"/>
  </r>
  <r>
    <s v="G"/>
    <n v="7"/>
    <n v="1092"/>
    <n v="1"/>
    <n v="51662149"/>
    <s v="PAEZ  SILVA  MARIBEL                    "/>
    <x v="2"/>
    <x v="2"/>
    <n v="20170223"/>
    <x v="1"/>
    <s v="PAGO NOMINA CORRESPONDIENTE A LOS EVALUADORES EXTE"/>
    <n v="-624569"/>
    <n v="0"/>
    <n v="624569"/>
    <n v="0"/>
  </r>
  <r>
    <s v="G"/>
    <n v="7"/>
    <n v="1092"/>
    <n v="2"/>
    <n v="51662149"/>
    <s v="PAEZ  SILVA  MARIBEL                    "/>
    <x v="1"/>
    <x v="1"/>
    <n v="20170223"/>
    <x v="1"/>
    <s v="PAGO NOMINA CORRESPONDIENTE A LOS EVALUADORES EXTE"/>
    <n v="730200"/>
    <n v="730200"/>
    <n v="0"/>
    <n v="0"/>
  </r>
  <r>
    <s v="G"/>
    <n v="7"/>
    <n v="1092"/>
    <n v="3"/>
    <n v="51662149"/>
    <s v="PAEZ  SILVA  MARIBEL                    "/>
    <x v="20"/>
    <x v="20"/>
    <n v="20170223"/>
    <x v="1"/>
    <s v="PAGO NOMINA CORRESPONDIENTE A LOS EVALUADORES EXTE"/>
    <n v="-7054"/>
    <n v="0"/>
    <n v="7054"/>
    <n v="730200"/>
  </r>
  <r>
    <s v="G"/>
    <n v="7"/>
    <n v="1092"/>
    <n v="4"/>
    <n v="51662149"/>
    <s v="PAEZ  SILVA  MARIBEL                    "/>
    <x v="21"/>
    <x v="21"/>
    <n v="20170223"/>
    <x v="1"/>
    <s v="PAGO NOMINA CORRESPONDIENTE A LOS EVALUADORES EXTE"/>
    <n v="-7302"/>
    <n v="0"/>
    <n v="7302"/>
    <n v="730200"/>
  </r>
  <r>
    <s v="G"/>
    <n v="7"/>
    <n v="1092"/>
    <n v="5"/>
    <n v="51662149"/>
    <s v="PAEZ  SILVA  MARIBEL                    "/>
    <x v="22"/>
    <x v="22"/>
    <n v="20170223"/>
    <x v="1"/>
    <s v="PAGO NOMINA CORRESPONDIENTE A LOS EVALUADORES EXTE"/>
    <n v="-3651"/>
    <n v="0"/>
    <n v="3651"/>
    <n v="730200"/>
  </r>
  <r>
    <s v="G"/>
    <n v="7"/>
    <n v="1092"/>
    <n v="6"/>
    <n v="51662149"/>
    <s v="PAEZ  SILVA  MARIBEL                    "/>
    <x v="34"/>
    <x v="33"/>
    <n v="20170223"/>
    <x v="1"/>
    <s v="PAGO NOMINA CORRESPONDIENTE A LOS EVALUADORES EXTE"/>
    <n v="-73020"/>
    <n v="0"/>
    <n v="73020"/>
    <n v="730200"/>
  </r>
  <r>
    <s v="G"/>
    <n v="7"/>
    <n v="1092"/>
    <n v="7"/>
    <n v="51662149"/>
    <s v="PAEZ  SILVA  MARIBEL                    "/>
    <x v="23"/>
    <x v="23"/>
    <n v="20170223"/>
    <x v="1"/>
    <s v="PAGO NOMINA CORRESPONDIENTE A LOS EVALUADORES EXTE"/>
    <n v="-14604"/>
    <n v="0"/>
    <n v="14604"/>
    <n v="730200"/>
  </r>
  <r>
    <s v="G"/>
    <n v="7"/>
    <n v="1093"/>
    <n v="1"/>
    <n v="17671122"/>
    <s v="RAMIREZ SANCHEZ CARLOS ALBERTO          "/>
    <x v="2"/>
    <x v="2"/>
    <n v="20170223"/>
    <x v="1"/>
    <s v="PAGO NOMINA CORRESPONDIENTE A LOS EVALUADORES EXTE"/>
    <n v="-832759"/>
    <n v="0"/>
    <n v="832759"/>
    <n v="0"/>
  </r>
  <r>
    <s v="G"/>
    <n v="7"/>
    <n v="1093"/>
    <n v="2"/>
    <n v="17671122"/>
    <s v="RAMIREZ SANCHEZ CARLOS ALBERTO          "/>
    <x v="1"/>
    <x v="1"/>
    <n v="20170223"/>
    <x v="1"/>
    <s v="PAGO NOMINA CORRESPONDIENTE A LOS EVALUADORES EXTE"/>
    <n v="973600"/>
    <n v="973600"/>
    <n v="0"/>
    <n v="0"/>
  </r>
  <r>
    <s v="G"/>
    <n v="7"/>
    <n v="1093"/>
    <n v="3"/>
    <n v="17671122"/>
    <s v="RAMIREZ SANCHEZ CARLOS ALBERTO          "/>
    <x v="20"/>
    <x v="20"/>
    <n v="20170223"/>
    <x v="1"/>
    <s v="PAGO NOMINA CORRESPONDIENTE A LOS EVALUADORES EXTE"/>
    <n v="-9405"/>
    <n v="0"/>
    <n v="9405"/>
    <n v="973600"/>
  </r>
  <r>
    <s v="G"/>
    <n v="7"/>
    <n v="1093"/>
    <n v="4"/>
    <n v="17671122"/>
    <s v="RAMIREZ SANCHEZ CARLOS ALBERTO          "/>
    <x v="21"/>
    <x v="21"/>
    <n v="20170223"/>
    <x v="1"/>
    <s v="PAGO NOMINA CORRESPONDIENTE A LOS EVALUADORES EXTE"/>
    <n v="-9736"/>
    <n v="0"/>
    <n v="9736"/>
    <n v="973600"/>
  </r>
  <r>
    <s v="G"/>
    <n v="7"/>
    <n v="1093"/>
    <n v="5"/>
    <n v="17671122"/>
    <s v="RAMIREZ SANCHEZ CARLOS ALBERTO          "/>
    <x v="22"/>
    <x v="22"/>
    <n v="20170223"/>
    <x v="1"/>
    <s v="PAGO NOMINA CORRESPONDIENTE A LOS EVALUADORES EXTE"/>
    <n v="-4868"/>
    <n v="0"/>
    <n v="4868"/>
    <n v="973600"/>
  </r>
  <r>
    <s v="G"/>
    <n v="7"/>
    <n v="1093"/>
    <n v="6"/>
    <n v="17671122"/>
    <s v="RAMIREZ SANCHEZ CARLOS ALBERTO          "/>
    <x v="34"/>
    <x v="33"/>
    <n v="20170223"/>
    <x v="1"/>
    <s v="PAGO NOMINA CORRESPONDIENTE A LOS EVALUADORES EXTE"/>
    <n v="-97360"/>
    <n v="0"/>
    <n v="97360"/>
    <n v="973600"/>
  </r>
  <r>
    <s v="G"/>
    <n v="7"/>
    <n v="1093"/>
    <n v="7"/>
    <n v="17671122"/>
    <s v="RAMIREZ SANCHEZ CARLOS ALBERTO          "/>
    <x v="23"/>
    <x v="23"/>
    <n v="20170223"/>
    <x v="1"/>
    <s v="PAGO NOMINA CORRESPONDIENTE A LOS EVALUADORES EXTE"/>
    <n v="-19472"/>
    <n v="0"/>
    <n v="19472"/>
    <n v="973600"/>
  </r>
  <r>
    <s v="G"/>
    <n v="7"/>
    <n v="1094"/>
    <n v="1"/>
    <n v="10001808"/>
    <s v="RESTREPO   PINEDA  JAIR  EDUARDO        "/>
    <x v="2"/>
    <x v="2"/>
    <n v="20170223"/>
    <x v="1"/>
    <s v="PAGO NOMINA CORRESPONDIENTE A LOS EVALUADORES EXTE"/>
    <n v="-155885"/>
    <n v="0"/>
    <n v="155885"/>
    <n v="0"/>
  </r>
  <r>
    <s v="G"/>
    <n v="7"/>
    <n v="1094"/>
    <n v="2"/>
    <n v="10001808"/>
    <s v="RESTREPO   PINEDA  JAIR  EDUARDO        "/>
    <x v="1"/>
    <x v="1"/>
    <n v="20170223"/>
    <x v="1"/>
    <s v="PAGO NOMINA CORRESPONDIENTE A LOS EVALUADORES EXTE"/>
    <n v="182250"/>
    <n v="182250"/>
    <n v="0"/>
    <n v="0"/>
  </r>
  <r>
    <s v="G"/>
    <n v="7"/>
    <n v="1094"/>
    <n v="3"/>
    <n v="10001808"/>
    <s v="RESTREPO   PINEDA  JAIR  EDUARDO        "/>
    <x v="20"/>
    <x v="20"/>
    <n v="20170223"/>
    <x v="1"/>
    <s v="PAGO NOMINA CORRESPONDIENTE A LOS EVALUADORES EXTE"/>
    <n v="-1761"/>
    <n v="0"/>
    <n v="1761"/>
    <n v="182250"/>
  </r>
  <r>
    <s v="G"/>
    <n v="7"/>
    <n v="1094"/>
    <n v="4"/>
    <n v="10001808"/>
    <s v="RESTREPO   PINEDA  JAIR  EDUARDO        "/>
    <x v="21"/>
    <x v="21"/>
    <n v="20170223"/>
    <x v="1"/>
    <s v="PAGO NOMINA CORRESPONDIENTE A LOS EVALUADORES EXTE"/>
    <n v="-1823"/>
    <n v="0"/>
    <n v="1823"/>
    <n v="182250"/>
  </r>
  <r>
    <s v="G"/>
    <n v="7"/>
    <n v="1094"/>
    <n v="5"/>
    <n v="10001808"/>
    <s v="RESTREPO   PINEDA  JAIR  EDUARDO        "/>
    <x v="22"/>
    <x v="22"/>
    <n v="20170223"/>
    <x v="1"/>
    <s v="PAGO NOMINA CORRESPONDIENTE A LOS EVALUADORES EXTE"/>
    <n v="-911"/>
    <n v="0"/>
    <n v="911"/>
    <n v="182250"/>
  </r>
  <r>
    <s v="G"/>
    <n v="7"/>
    <n v="1094"/>
    <n v="6"/>
    <n v="10001808"/>
    <s v="RESTREPO   PINEDA  JAIR  EDUARDO        "/>
    <x v="34"/>
    <x v="33"/>
    <n v="20170223"/>
    <x v="1"/>
    <s v="PAGO NOMINA CORRESPONDIENTE A LOS EVALUADORES EXTE"/>
    <n v="-18225"/>
    <n v="0"/>
    <n v="18225"/>
    <n v="182250"/>
  </r>
  <r>
    <s v="G"/>
    <n v="7"/>
    <n v="1094"/>
    <n v="7"/>
    <n v="10001808"/>
    <s v="RESTREPO   PINEDA  JAIR  EDUARDO        "/>
    <x v="23"/>
    <x v="23"/>
    <n v="20170223"/>
    <x v="1"/>
    <s v="PAGO NOMINA CORRESPONDIENTE A LOS EVALUADORES EXTE"/>
    <n v="-3645"/>
    <n v="0"/>
    <n v="3645"/>
    <n v="182250"/>
  </r>
  <r>
    <s v="G"/>
    <n v="7"/>
    <n v="1095"/>
    <n v="1"/>
    <n v="49786864"/>
    <s v="ROBLES  CAMARGO  NILKA   RIQUENA        "/>
    <x v="2"/>
    <x v="2"/>
    <n v="20170223"/>
    <x v="1"/>
    <s v="PAGO NOMINA CORRESPONDIENTE A LOS EVALUADORES EXTE"/>
    <n v="-208190"/>
    <n v="0"/>
    <n v="208190"/>
    <n v="0"/>
  </r>
  <r>
    <s v="G"/>
    <n v="7"/>
    <n v="1095"/>
    <n v="2"/>
    <n v="49786864"/>
    <s v="ROBLES  CAMARGO  NILKA   RIQUENA        "/>
    <x v="1"/>
    <x v="1"/>
    <n v="20170223"/>
    <x v="1"/>
    <s v="PAGO NOMINA CORRESPONDIENTE A LOS EVALUADORES EXTE"/>
    <n v="243400"/>
    <n v="243400"/>
    <n v="0"/>
    <n v="0"/>
  </r>
  <r>
    <s v="G"/>
    <n v="7"/>
    <n v="1095"/>
    <n v="3"/>
    <n v="49786864"/>
    <s v="ROBLES  CAMARGO  NILKA   RIQUENA        "/>
    <x v="20"/>
    <x v="20"/>
    <n v="20170223"/>
    <x v="1"/>
    <s v="PAGO NOMINA CORRESPONDIENTE A LOS EVALUADORES EXTE"/>
    <n v="-2351"/>
    <n v="0"/>
    <n v="2351"/>
    <n v="243400"/>
  </r>
  <r>
    <s v="G"/>
    <n v="7"/>
    <n v="1095"/>
    <n v="4"/>
    <n v="49786864"/>
    <s v="ROBLES  CAMARGO  NILKA   RIQUENA        "/>
    <x v="21"/>
    <x v="21"/>
    <n v="20170223"/>
    <x v="1"/>
    <s v="PAGO NOMINA CORRESPONDIENTE A LOS EVALUADORES EXTE"/>
    <n v="-2434"/>
    <n v="0"/>
    <n v="2434"/>
    <n v="243400"/>
  </r>
  <r>
    <s v="G"/>
    <n v="7"/>
    <n v="1095"/>
    <n v="5"/>
    <n v="49786864"/>
    <s v="ROBLES  CAMARGO  NILKA   RIQUENA        "/>
    <x v="22"/>
    <x v="22"/>
    <n v="20170223"/>
    <x v="1"/>
    <s v="PAGO NOMINA CORRESPONDIENTE A LOS EVALUADORES EXTE"/>
    <n v="-1217"/>
    <n v="0"/>
    <n v="1217"/>
    <n v="243400"/>
  </r>
  <r>
    <s v="G"/>
    <n v="7"/>
    <n v="1095"/>
    <n v="6"/>
    <n v="49786864"/>
    <s v="ROBLES  CAMARGO  NILKA   RIQUENA        "/>
    <x v="34"/>
    <x v="33"/>
    <n v="20170223"/>
    <x v="1"/>
    <s v="PAGO NOMINA CORRESPONDIENTE A LOS EVALUADORES EXTE"/>
    <n v="-24340"/>
    <n v="0"/>
    <n v="24340"/>
    <n v="243400"/>
  </r>
  <r>
    <s v="G"/>
    <n v="7"/>
    <n v="1095"/>
    <n v="7"/>
    <n v="49786864"/>
    <s v="ROBLES  CAMARGO  NILKA   RIQUENA        "/>
    <x v="23"/>
    <x v="23"/>
    <n v="20170223"/>
    <x v="1"/>
    <s v="PAGO NOMINA CORRESPONDIENTE A LOS EVALUADORES EXTE"/>
    <n v="-4868"/>
    <n v="0"/>
    <n v="4868"/>
    <n v="243400"/>
  </r>
  <r>
    <s v="G"/>
    <n v="7"/>
    <n v="1096"/>
    <n v="1"/>
    <n v="84082151"/>
    <s v="RODRIGUEZ DIAZ YIM JAMES                "/>
    <x v="2"/>
    <x v="2"/>
    <n v="20170223"/>
    <x v="1"/>
    <s v="PAGO NOMINA CORRESPONDIENTE A LOS EVALUADORES EXTE"/>
    <n v="-208190"/>
    <n v="0"/>
    <n v="208190"/>
    <n v="0"/>
  </r>
  <r>
    <s v="G"/>
    <n v="7"/>
    <n v="1096"/>
    <n v="2"/>
    <n v="84082151"/>
    <s v="RODRIGUEZ DIAZ YIM JAMES                "/>
    <x v="1"/>
    <x v="1"/>
    <n v="20170223"/>
    <x v="1"/>
    <s v="PAGO NOMINA CORRESPONDIENTE A LOS EVALUADORES EXTE"/>
    <n v="243400"/>
    <n v="243400"/>
    <n v="0"/>
    <n v="0"/>
  </r>
  <r>
    <s v="G"/>
    <n v="7"/>
    <n v="1096"/>
    <n v="3"/>
    <n v="84082151"/>
    <s v="RODRIGUEZ DIAZ YIM JAMES                "/>
    <x v="20"/>
    <x v="20"/>
    <n v="20170223"/>
    <x v="1"/>
    <s v="PAGO NOMINA CORRESPONDIENTE A LOS EVALUADORES EXTE"/>
    <n v="-2351"/>
    <n v="0"/>
    <n v="2351"/>
    <n v="243400"/>
  </r>
  <r>
    <s v="G"/>
    <n v="7"/>
    <n v="1096"/>
    <n v="4"/>
    <n v="84082151"/>
    <s v="RODRIGUEZ DIAZ YIM JAMES                "/>
    <x v="21"/>
    <x v="21"/>
    <n v="20170223"/>
    <x v="1"/>
    <s v="PAGO NOMINA CORRESPONDIENTE A LOS EVALUADORES EXTE"/>
    <n v="-2434"/>
    <n v="0"/>
    <n v="2434"/>
    <n v="243400"/>
  </r>
  <r>
    <s v="G"/>
    <n v="7"/>
    <n v="1096"/>
    <n v="5"/>
    <n v="84082151"/>
    <s v="RODRIGUEZ DIAZ YIM JAMES                "/>
    <x v="22"/>
    <x v="22"/>
    <n v="20170223"/>
    <x v="1"/>
    <s v="PAGO NOMINA CORRESPONDIENTE A LOS EVALUADORES EXTE"/>
    <n v="-1217"/>
    <n v="0"/>
    <n v="1217"/>
    <n v="243400"/>
  </r>
  <r>
    <s v="G"/>
    <n v="7"/>
    <n v="1096"/>
    <n v="6"/>
    <n v="84082151"/>
    <s v="RODRIGUEZ DIAZ YIM JAMES                "/>
    <x v="34"/>
    <x v="33"/>
    <n v="20170223"/>
    <x v="1"/>
    <s v="PAGO NOMINA CORRESPONDIENTE A LOS EVALUADORES EXTE"/>
    <n v="-24340"/>
    <n v="0"/>
    <n v="24340"/>
    <n v="243400"/>
  </r>
  <r>
    <s v="G"/>
    <n v="7"/>
    <n v="1096"/>
    <n v="7"/>
    <n v="84082151"/>
    <s v="RODRIGUEZ DIAZ YIM JAMES                "/>
    <x v="23"/>
    <x v="23"/>
    <n v="20170223"/>
    <x v="1"/>
    <s v="PAGO NOMINA CORRESPONDIENTE A LOS EVALUADORES EXTE"/>
    <n v="-4868"/>
    <n v="0"/>
    <n v="4868"/>
    <n v="243400"/>
  </r>
  <r>
    <s v="G"/>
    <n v="7"/>
    <n v="1097"/>
    <n v="1"/>
    <n v="80161419"/>
    <s v="RODRIGUEZ MORA EDWAR MARCELO            "/>
    <x v="2"/>
    <x v="2"/>
    <n v="20170223"/>
    <x v="1"/>
    <s v="PAGO NOMINA CORRESPONDIENTE A LOS EVALUADORES EXTE"/>
    <n v="-155885"/>
    <n v="0"/>
    <n v="155885"/>
    <n v="0"/>
  </r>
  <r>
    <s v="G"/>
    <n v="7"/>
    <n v="1097"/>
    <n v="2"/>
    <n v="80161419"/>
    <s v="RODRIGUEZ MORA EDWAR MARCELO            "/>
    <x v="1"/>
    <x v="1"/>
    <n v="20170223"/>
    <x v="1"/>
    <s v="PAGO NOMINA CORRESPONDIENTE A LOS EVALUADORES EXTE"/>
    <n v="182250"/>
    <n v="182250"/>
    <n v="0"/>
    <n v="0"/>
  </r>
  <r>
    <s v="G"/>
    <n v="7"/>
    <n v="1097"/>
    <n v="3"/>
    <n v="80161419"/>
    <s v="RODRIGUEZ MORA EDWAR MARCELO            "/>
    <x v="20"/>
    <x v="20"/>
    <n v="20170223"/>
    <x v="1"/>
    <s v="PAGO NOMINA CORRESPONDIENTE A LOS EVALUADORES EXTE"/>
    <n v="-1761"/>
    <n v="0"/>
    <n v="1761"/>
    <n v="182250"/>
  </r>
  <r>
    <s v="G"/>
    <n v="7"/>
    <n v="1097"/>
    <n v="4"/>
    <n v="80161419"/>
    <s v="RODRIGUEZ MORA EDWAR MARCELO            "/>
    <x v="21"/>
    <x v="21"/>
    <n v="20170223"/>
    <x v="1"/>
    <s v="PAGO NOMINA CORRESPONDIENTE A LOS EVALUADORES EXTE"/>
    <n v="-1823"/>
    <n v="0"/>
    <n v="1823"/>
    <n v="182250"/>
  </r>
  <r>
    <s v="G"/>
    <n v="7"/>
    <n v="1097"/>
    <n v="5"/>
    <n v="80161419"/>
    <s v="RODRIGUEZ MORA EDWAR MARCELO            "/>
    <x v="22"/>
    <x v="22"/>
    <n v="20170223"/>
    <x v="1"/>
    <s v="PAGO NOMINA CORRESPONDIENTE A LOS EVALUADORES EXTE"/>
    <n v="-911"/>
    <n v="0"/>
    <n v="911"/>
    <n v="182250"/>
  </r>
  <r>
    <s v="G"/>
    <n v="7"/>
    <n v="1097"/>
    <n v="6"/>
    <n v="80161419"/>
    <s v="RODRIGUEZ MORA EDWAR MARCELO            "/>
    <x v="34"/>
    <x v="33"/>
    <n v="20170223"/>
    <x v="1"/>
    <s v="PAGO NOMINA CORRESPONDIENTE A LOS EVALUADORES EXTE"/>
    <n v="-18225"/>
    <n v="0"/>
    <n v="18225"/>
    <n v="182250"/>
  </r>
  <r>
    <s v="G"/>
    <n v="7"/>
    <n v="1097"/>
    <n v="7"/>
    <n v="80161419"/>
    <s v="RODRIGUEZ MORA EDWAR MARCELO            "/>
    <x v="23"/>
    <x v="23"/>
    <n v="20170223"/>
    <x v="1"/>
    <s v="PAGO NOMINA CORRESPONDIENTE A LOS EVALUADORES EXTE"/>
    <n v="-3645"/>
    <n v="0"/>
    <n v="3645"/>
    <n v="182250"/>
  </r>
  <r>
    <s v="G"/>
    <n v="7"/>
    <n v="1098"/>
    <n v="1"/>
    <n v="1140845217"/>
    <s v="RODRIGUEZ  NUﾑEZ  YAMIRA                "/>
    <x v="2"/>
    <x v="2"/>
    <n v="20170223"/>
    <x v="1"/>
    <s v="PAGO NOMINA CORRESPONDIENTE A LOS EVALUADORES EXTE"/>
    <n v="-208190"/>
    <n v="0"/>
    <n v="208190"/>
    <n v="0"/>
  </r>
  <r>
    <s v="G"/>
    <n v="7"/>
    <n v="1098"/>
    <n v="2"/>
    <n v="1140845217"/>
    <s v="RODRIGUEZ  NUﾑEZ  YAMIRA                "/>
    <x v="1"/>
    <x v="1"/>
    <n v="20170223"/>
    <x v="1"/>
    <s v="PAGO NOMINA CORRESPONDIENTE A LOS EVALUADORES EXTE"/>
    <n v="243400"/>
    <n v="243400"/>
    <n v="0"/>
    <n v="0"/>
  </r>
  <r>
    <s v="G"/>
    <n v="7"/>
    <n v="1098"/>
    <n v="3"/>
    <n v="1140845217"/>
    <s v="RODRIGUEZ  NUﾑEZ  YAMIRA                "/>
    <x v="20"/>
    <x v="20"/>
    <n v="20170223"/>
    <x v="1"/>
    <s v="PAGO NOMINA CORRESPONDIENTE A LOS EVALUADORES EXTE"/>
    <n v="-2351"/>
    <n v="0"/>
    <n v="2351"/>
    <n v="243400"/>
  </r>
  <r>
    <s v="G"/>
    <n v="7"/>
    <n v="1098"/>
    <n v="4"/>
    <n v="1140845217"/>
    <s v="RODRIGUEZ  NUﾑEZ  YAMIRA                "/>
    <x v="21"/>
    <x v="21"/>
    <n v="20170223"/>
    <x v="1"/>
    <s v="PAGO NOMINA CORRESPONDIENTE A LOS EVALUADORES EXTE"/>
    <n v="-2434"/>
    <n v="0"/>
    <n v="2434"/>
    <n v="243400"/>
  </r>
  <r>
    <s v="G"/>
    <n v="7"/>
    <n v="1098"/>
    <n v="5"/>
    <n v="1140845217"/>
    <s v="RODRIGUEZ  NUﾑEZ  YAMIRA                "/>
    <x v="22"/>
    <x v="22"/>
    <n v="20170223"/>
    <x v="1"/>
    <s v="PAGO NOMINA CORRESPONDIENTE A LOS EVALUADORES EXTE"/>
    <n v="-1217"/>
    <n v="0"/>
    <n v="1217"/>
    <n v="243400"/>
  </r>
  <r>
    <s v="G"/>
    <n v="7"/>
    <n v="1098"/>
    <n v="6"/>
    <n v="1140845217"/>
    <s v="RODRIGUEZ  NUﾑEZ  YAMIRA                "/>
    <x v="34"/>
    <x v="33"/>
    <n v="20170223"/>
    <x v="1"/>
    <s v="PAGO NOMINA CORRESPONDIENTE A LOS EVALUADORES EXTE"/>
    <n v="-24340"/>
    <n v="0"/>
    <n v="24340"/>
    <n v="243400"/>
  </r>
  <r>
    <s v="G"/>
    <n v="7"/>
    <n v="1098"/>
    <n v="7"/>
    <n v="1140845217"/>
    <s v="RODRIGUEZ  NUﾑEZ  YAMIRA                "/>
    <x v="23"/>
    <x v="23"/>
    <n v="20170223"/>
    <x v="1"/>
    <s v="PAGO NOMINA CORRESPONDIENTE A LOS EVALUADORES EXTE"/>
    <n v="-4868"/>
    <n v="0"/>
    <n v="4868"/>
    <n v="243400"/>
  </r>
  <r>
    <s v="G"/>
    <n v="7"/>
    <n v="1099"/>
    <n v="1"/>
    <n v="52543622"/>
    <s v="ROMERO CASTRO OLGA LILIANA              "/>
    <x v="2"/>
    <x v="2"/>
    <n v="20170223"/>
    <x v="1"/>
    <s v="PAGO NOMINA CORRESPONDIENTE A LOS EVALUADORES EXTE"/>
    <n v="-155885"/>
    <n v="0"/>
    <n v="155885"/>
    <n v="0"/>
  </r>
  <r>
    <s v="G"/>
    <n v="7"/>
    <n v="1099"/>
    <n v="2"/>
    <n v="52543622"/>
    <s v="ROMERO CASTRO OLGA LILIANA              "/>
    <x v="1"/>
    <x v="1"/>
    <n v="20170223"/>
    <x v="1"/>
    <s v="PAGO NOMINA CORRESPONDIENTE A LOS EVALUADORES EXTE"/>
    <n v="182250"/>
    <n v="182250"/>
    <n v="0"/>
    <n v="0"/>
  </r>
  <r>
    <s v="G"/>
    <n v="7"/>
    <n v="1099"/>
    <n v="3"/>
    <n v="52543622"/>
    <s v="ROMERO CASTRO OLGA LILIANA              "/>
    <x v="20"/>
    <x v="20"/>
    <n v="20170223"/>
    <x v="1"/>
    <s v="PAGO NOMINA CORRESPONDIENTE A LOS EVALUADORES EXTE"/>
    <n v="-1761"/>
    <n v="0"/>
    <n v="1761"/>
    <n v="182250"/>
  </r>
  <r>
    <s v="G"/>
    <n v="7"/>
    <n v="1099"/>
    <n v="4"/>
    <n v="52543622"/>
    <s v="ROMERO CASTRO OLGA LILIANA              "/>
    <x v="21"/>
    <x v="21"/>
    <n v="20170223"/>
    <x v="1"/>
    <s v="PAGO NOMINA CORRESPONDIENTE A LOS EVALUADORES EXTE"/>
    <n v="-1823"/>
    <n v="0"/>
    <n v="1823"/>
    <n v="182250"/>
  </r>
  <r>
    <s v="G"/>
    <n v="7"/>
    <n v="1099"/>
    <n v="5"/>
    <n v="52543622"/>
    <s v="ROMERO CASTRO OLGA LILIANA              "/>
    <x v="22"/>
    <x v="22"/>
    <n v="20170223"/>
    <x v="1"/>
    <s v="PAGO NOMINA CORRESPONDIENTE A LOS EVALUADORES EXTE"/>
    <n v="-911"/>
    <n v="0"/>
    <n v="911"/>
    <n v="182250"/>
  </r>
  <r>
    <s v="G"/>
    <n v="7"/>
    <n v="1099"/>
    <n v="6"/>
    <n v="52543622"/>
    <s v="ROMERO CASTRO OLGA LILIANA              "/>
    <x v="34"/>
    <x v="33"/>
    <n v="20170223"/>
    <x v="1"/>
    <s v="PAGO NOMINA CORRESPONDIENTE A LOS EVALUADORES EXTE"/>
    <n v="-18225"/>
    <n v="0"/>
    <n v="18225"/>
    <n v="182250"/>
  </r>
  <r>
    <s v="G"/>
    <n v="7"/>
    <n v="1099"/>
    <n v="7"/>
    <n v="52543622"/>
    <s v="ROMERO CASTRO OLGA LILIANA              "/>
    <x v="23"/>
    <x v="23"/>
    <n v="20170223"/>
    <x v="1"/>
    <s v="PAGO NOMINA CORRESPONDIENTE A LOS EVALUADORES EXTE"/>
    <n v="-3645"/>
    <n v="0"/>
    <n v="3645"/>
    <n v="182250"/>
  </r>
  <r>
    <s v="G"/>
    <n v="7"/>
    <n v="1100"/>
    <n v="1"/>
    <n v="74185905"/>
    <s v="RUGE RUGE ILBER ADONAYT                 "/>
    <x v="2"/>
    <x v="2"/>
    <n v="20170223"/>
    <x v="1"/>
    <s v="PAGO NOMINA CORRESPONDIENTE A LOS EVALUADORES EXTE"/>
    <n v="-208190"/>
    <n v="0"/>
    <n v="208190"/>
    <n v="0"/>
  </r>
  <r>
    <s v="G"/>
    <n v="7"/>
    <n v="1100"/>
    <n v="2"/>
    <n v="74185905"/>
    <s v="RUGE RUGE ILBER ADONAYT                 "/>
    <x v="1"/>
    <x v="1"/>
    <n v="20170223"/>
    <x v="1"/>
    <s v="PAGO NOMINA CORRESPONDIENTE A LOS EVALUADORES EXTE"/>
    <n v="243400"/>
    <n v="243400"/>
    <n v="0"/>
    <n v="0"/>
  </r>
  <r>
    <s v="G"/>
    <n v="7"/>
    <n v="1100"/>
    <n v="3"/>
    <n v="74185905"/>
    <s v="RUGE RUGE ILBER ADONAYT                 "/>
    <x v="20"/>
    <x v="20"/>
    <n v="20170223"/>
    <x v="1"/>
    <s v="PAGO NOMINA CORRESPONDIENTE A LOS EVALUADORES EXTE"/>
    <n v="-2351"/>
    <n v="0"/>
    <n v="2351"/>
    <n v="243400"/>
  </r>
  <r>
    <s v="G"/>
    <n v="7"/>
    <n v="1100"/>
    <n v="4"/>
    <n v="74185905"/>
    <s v="RUGE RUGE ILBER ADONAYT                 "/>
    <x v="21"/>
    <x v="21"/>
    <n v="20170223"/>
    <x v="1"/>
    <s v="PAGO NOMINA CORRESPONDIENTE A LOS EVALUADORES EXTE"/>
    <n v="-2434"/>
    <n v="0"/>
    <n v="2434"/>
    <n v="243400"/>
  </r>
  <r>
    <s v="G"/>
    <n v="7"/>
    <n v="1100"/>
    <n v="5"/>
    <n v="74185905"/>
    <s v="RUGE RUGE ILBER ADONAYT                 "/>
    <x v="22"/>
    <x v="22"/>
    <n v="20170223"/>
    <x v="1"/>
    <s v="PAGO NOMINA CORRESPONDIENTE A LOS EVALUADORES EXTE"/>
    <n v="-1217"/>
    <n v="0"/>
    <n v="1217"/>
    <n v="243400"/>
  </r>
  <r>
    <s v="G"/>
    <n v="7"/>
    <n v="1100"/>
    <n v="6"/>
    <n v="74185905"/>
    <s v="RUGE RUGE ILBER ADONAYT                 "/>
    <x v="34"/>
    <x v="33"/>
    <n v="20170223"/>
    <x v="1"/>
    <s v="PAGO NOMINA CORRESPONDIENTE A LOS EVALUADORES EXTE"/>
    <n v="-24340"/>
    <n v="0"/>
    <n v="24340"/>
    <n v="243400"/>
  </r>
  <r>
    <s v="G"/>
    <n v="7"/>
    <n v="1100"/>
    <n v="7"/>
    <n v="74185905"/>
    <s v="RUGE RUGE ILBER ADONAYT                 "/>
    <x v="23"/>
    <x v="23"/>
    <n v="20170223"/>
    <x v="1"/>
    <s v="PAGO NOMINA CORRESPONDIENTE A LOS EVALUADORES EXTE"/>
    <n v="-4868"/>
    <n v="0"/>
    <n v="4868"/>
    <n v="243400"/>
  </r>
  <r>
    <s v="G"/>
    <n v="7"/>
    <n v="1101"/>
    <n v="1"/>
    <n v="71703810"/>
    <s v="TABARES  OSPINA  HECTOR  ANIBAL         "/>
    <x v="2"/>
    <x v="2"/>
    <n v="20170223"/>
    <x v="1"/>
    <s v="PAGO NOMINA CORRESPONDIENTE A LOS EVALUADORES EXTE"/>
    <n v="-155885"/>
    <n v="0"/>
    <n v="155885"/>
    <n v="0"/>
  </r>
  <r>
    <s v="G"/>
    <n v="7"/>
    <n v="1101"/>
    <n v="2"/>
    <n v="71703810"/>
    <s v="TABARES  OSPINA  HECTOR  ANIBAL         "/>
    <x v="1"/>
    <x v="1"/>
    <n v="20170223"/>
    <x v="1"/>
    <s v="PAGO NOMINA CORRESPONDIENTE A LOS EVALUADORES EXTE"/>
    <n v="182250"/>
    <n v="182250"/>
    <n v="0"/>
    <n v="0"/>
  </r>
  <r>
    <s v="G"/>
    <n v="7"/>
    <n v="1101"/>
    <n v="3"/>
    <n v="71703810"/>
    <s v="TABARES  OSPINA  HECTOR  ANIBAL         "/>
    <x v="20"/>
    <x v="20"/>
    <n v="20170223"/>
    <x v="1"/>
    <s v="PAGO NOMINA CORRESPONDIENTE A LOS EVALUADORES EXTE"/>
    <n v="-1761"/>
    <n v="0"/>
    <n v="1761"/>
    <n v="182250"/>
  </r>
  <r>
    <s v="G"/>
    <n v="7"/>
    <n v="1101"/>
    <n v="4"/>
    <n v="71703810"/>
    <s v="TABARES  OSPINA  HECTOR  ANIBAL         "/>
    <x v="21"/>
    <x v="21"/>
    <n v="20170223"/>
    <x v="1"/>
    <s v="PAGO NOMINA CORRESPONDIENTE A LOS EVALUADORES EXTE"/>
    <n v="-1823"/>
    <n v="0"/>
    <n v="1823"/>
    <n v="182250"/>
  </r>
  <r>
    <s v="G"/>
    <n v="7"/>
    <n v="1101"/>
    <n v="5"/>
    <n v="71703810"/>
    <s v="TABARES  OSPINA  HECTOR  ANIBAL         "/>
    <x v="22"/>
    <x v="22"/>
    <n v="20170223"/>
    <x v="1"/>
    <s v="PAGO NOMINA CORRESPONDIENTE A LOS EVALUADORES EXTE"/>
    <n v="-911"/>
    <n v="0"/>
    <n v="911"/>
    <n v="182250"/>
  </r>
  <r>
    <s v="G"/>
    <n v="7"/>
    <n v="1101"/>
    <n v="6"/>
    <n v="71703810"/>
    <s v="TABARES  OSPINA  HECTOR  ANIBAL         "/>
    <x v="34"/>
    <x v="33"/>
    <n v="20170223"/>
    <x v="1"/>
    <s v="PAGO NOMINA CORRESPONDIENTE A LOS EVALUADORES EXTE"/>
    <n v="-18225"/>
    <n v="0"/>
    <n v="18225"/>
    <n v="182250"/>
  </r>
  <r>
    <s v="G"/>
    <n v="7"/>
    <n v="1101"/>
    <n v="7"/>
    <n v="71703810"/>
    <s v="TABARES  OSPINA  HECTOR  ANIBAL         "/>
    <x v="23"/>
    <x v="23"/>
    <n v="20170223"/>
    <x v="1"/>
    <s v="PAGO NOMINA CORRESPONDIENTE A LOS EVALUADORES EXTE"/>
    <n v="-3645"/>
    <n v="0"/>
    <n v="3645"/>
    <n v="182250"/>
  </r>
  <r>
    <s v="G"/>
    <n v="7"/>
    <n v="1102"/>
    <n v="1"/>
    <n v="52995575"/>
    <s v="TORRES PERDIGON ANDREA                  "/>
    <x v="2"/>
    <x v="2"/>
    <n v="20170223"/>
    <x v="1"/>
    <s v="PAGO NOMINA CORRESPONDIENTE A LOS EVALUADORES EXTE"/>
    <n v="-208190"/>
    <n v="0"/>
    <n v="208190"/>
    <n v="0"/>
  </r>
  <r>
    <s v="G"/>
    <n v="7"/>
    <n v="1102"/>
    <n v="2"/>
    <n v="52995575"/>
    <s v="TORRES PERDIGON ANDREA                  "/>
    <x v="1"/>
    <x v="1"/>
    <n v="20170223"/>
    <x v="1"/>
    <s v="PAGO NOMINA CORRESPONDIENTE A LOS EVALUADORES EXTE"/>
    <n v="243400"/>
    <n v="243400"/>
    <n v="0"/>
    <n v="0"/>
  </r>
  <r>
    <s v="G"/>
    <n v="7"/>
    <n v="1102"/>
    <n v="3"/>
    <n v="52995575"/>
    <s v="TORRES PERDIGON ANDREA                  "/>
    <x v="20"/>
    <x v="20"/>
    <n v="20170223"/>
    <x v="1"/>
    <s v="PAGO NOMINA CORRESPONDIENTE A LOS EVALUADORES EXTE"/>
    <n v="-2351"/>
    <n v="0"/>
    <n v="2351"/>
    <n v="243400"/>
  </r>
  <r>
    <s v="G"/>
    <n v="7"/>
    <n v="1102"/>
    <n v="4"/>
    <n v="52995575"/>
    <s v="TORRES PERDIGON ANDREA                  "/>
    <x v="21"/>
    <x v="21"/>
    <n v="20170223"/>
    <x v="1"/>
    <s v="PAGO NOMINA CORRESPONDIENTE A LOS EVALUADORES EXTE"/>
    <n v="-2434"/>
    <n v="0"/>
    <n v="2434"/>
    <n v="243400"/>
  </r>
  <r>
    <s v="G"/>
    <n v="7"/>
    <n v="1102"/>
    <n v="5"/>
    <n v="52995575"/>
    <s v="TORRES PERDIGON ANDREA                  "/>
    <x v="22"/>
    <x v="22"/>
    <n v="20170223"/>
    <x v="1"/>
    <s v="PAGO NOMINA CORRESPONDIENTE A LOS EVALUADORES EXTE"/>
    <n v="-1217"/>
    <n v="0"/>
    <n v="1217"/>
    <n v="243400"/>
  </r>
  <r>
    <s v="G"/>
    <n v="7"/>
    <n v="1102"/>
    <n v="6"/>
    <n v="52995575"/>
    <s v="TORRES PERDIGON ANDREA                  "/>
    <x v="34"/>
    <x v="33"/>
    <n v="20170223"/>
    <x v="1"/>
    <s v="PAGO NOMINA CORRESPONDIENTE A LOS EVALUADORES EXTE"/>
    <n v="-24340"/>
    <n v="0"/>
    <n v="24340"/>
    <n v="243400"/>
  </r>
  <r>
    <s v="G"/>
    <n v="7"/>
    <n v="1102"/>
    <n v="7"/>
    <n v="52995575"/>
    <s v="TORRES PERDIGON ANDREA                  "/>
    <x v="23"/>
    <x v="23"/>
    <n v="20170223"/>
    <x v="1"/>
    <s v="PAGO NOMINA CORRESPONDIENTE A LOS EVALUADORES EXTE"/>
    <n v="-4868"/>
    <n v="0"/>
    <n v="4868"/>
    <n v="243400"/>
  </r>
  <r>
    <s v="G"/>
    <n v="7"/>
    <n v="1103"/>
    <n v="1"/>
    <n v="4742836"/>
    <s v="URREGO TOBON ANGELA                     "/>
    <x v="2"/>
    <x v="2"/>
    <n v="20170223"/>
    <x v="1"/>
    <s v="PAGO NOMINA CORRESPONDIENTE A LOS EVALUADORES EXTE"/>
    <n v="-364075"/>
    <n v="0"/>
    <n v="364075"/>
    <n v="0"/>
  </r>
  <r>
    <s v="G"/>
    <n v="7"/>
    <n v="1103"/>
    <n v="2"/>
    <n v="4742836"/>
    <s v="URREGO TOBON ANGELA                     "/>
    <x v="1"/>
    <x v="1"/>
    <n v="20170223"/>
    <x v="1"/>
    <s v="PAGO NOMINA CORRESPONDIENTE A LOS EVALUADORES EXTE"/>
    <n v="425650"/>
    <n v="425650"/>
    <n v="0"/>
    <n v="0"/>
  </r>
  <r>
    <s v="G"/>
    <n v="7"/>
    <n v="1103"/>
    <n v="3"/>
    <n v="4742836"/>
    <s v="URREGO TOBON ANGELA                     "/>
    <x v="20"/>
    <x v="20"/>
    <n v="20170223"/>
    <x v="1"/>
    <s v="PAGO NOMINA CORRESPONDIENTE A LOS EVALUADORES EXTE"/>
    <n v="-4112"/>
    <n v="0"/>
    <n v="4112"/>
    <n v="425650"/>
  </r>
  <r>
    <s v="G"/>
    <n v="7"/>
    <n v="1103"/>
    <n v="4"/>
    <n v="4742836"/>
    <s v="URREGO TOBON ANGELA                     "/>
    <x v="21"/>
    <x v="21"/>
    <n v="20170223"/>
    <x v="1"/>
    <s v="PAGO NOMINA CORRESPONDIENTE A LOS EVALUADORES EXTE"/>
    <n v="-4257"/>
    <n v="0"/>
    <n v="4257"/>
    <n v="425650"/>
  </r>
  <r>
    <s v="G"/>
    <n v="7"/>
    <n v="1103"/>
    <n v="5"/>
    <n v="4742836"/>
    <s v="URREGO TOBON ANGELA                     "/>
    <x v="22"/>
    <x v="22"/>
    <n v="20170223"/>
    <x v="1"/>
    <s v="PAGO NOMINA CORRESPONDIENTE A LOS EVALUADORES EXTE"/>
    <n v="-2128"/>
    <n v="0"/>
    <n v="2128"/>
    <n v="425650"/>
  </r>
  <r>
    <s v="G"/>
    <n v="7"/>
    <n v="1103"/>
    <n v="6"/>
    <n v="4742836"/>
    <s v="URREGO TOBON ANGELA                     "/>
    <x v="34"/>
    <x v="33"/>
    <n v="20170223"/>
    <x v="1"/>
    <s v="PAGO NOMINA CORRESPONDIENTE A LOS EVALUADORES EXTE"/>
    <n v="-42565"/>
    <n v="0"/>
    <n v="42565"/>
    <n v="425650"/>
  </r>
  <r>
    <s v="G"/>
    <n v="7"/>
    <n v="1103"/>
    <n v="7"/>
    <n v="4742836"/>
    <s v="URREGO TOBON ANGELA                     "/>
    <x v="23"/>
    <x v="23"/>
    <n v="20170223"/>
    <x v="1"/>
    <s v="PAGO NOMINA CORRESPONDIENTE A LOS EVALUADORES EXTE"/>
    <n v="-8513"/>
    <n v="0"/>
    <n v="8513"/>
    <n v="425650"/>
  </r>
  <r>
    <s v="G"/>
    <n v="7"/>
    <n v="1104"/>
    <n v="1"/>
    <n v="94376237"/>
    <s v="URIBE CASTRO HERNANDO                   "/>
    <x v="2"/>
    <x v="2"/>
    <n v="20170223"/>
    <x v="1"/>
    <s v="PAGO NOMINA CORRESPONDIENTE A LOS EVALUADORES EXTE"/>
    <n v="-208190"/>
    <n v="0"/>
    <n v="208190"/>
    <n v="0"/>
  </r>
  <r>
    <s v="G"/>
    <n v="7"/>
    <n v="1104"/>
    <n v="2"/>
    <n v="94376237"/>
    <s v="URIBE CASTRO HERNANDO                   "/>
    <x v="1"/>
    <x v="1"/>
    <n v="20170223"/>
    <x v="1"/>
    <s v="PAGO NOMINA CORRESPONDIENTE A LOS EVALUADORES EXTE"/>
    <n v="243400"/>
    <n v="243400"/>
    <n v="0"/>
    <n v="0"/>
  </r>
  <r>
    <s v="G"/>
    <n v="7"/>
    <n v="1104"/>
    <n v="3"/>
    <n v="94376237"/>
    <s v="URIBE CASTRO HERNANDO                   "/>
    <x v="20"/>
    <x v="20"/>
    <n v="20170223"/>
    <x v="1"/>
    <s v="PAGO NOMINA CORRESPONDIENTE A LOS EVALUADORES EXTE"/>
    <n v="-2351"/>
    <n v="0"/>
    <n v="2351"/>
    <n v="243400"/>
  </r>
  <r>
    <s v="G"/>
    <n v="7"/>
    <n v="1104"/>
    <n v="4"/>
    <n v="94376237"/>
    <s v="URIBE CASTRO HERNANDO                   "/>
    <x v="21"/>
    <x v="21"/>
    <n v="20170223"/>
    <x v="1"/>
    <s v="PAGO NOMINA CORRESPONDIENTE A LOS EVALUADORES EXTE"/>
    <n v="-2434"/>
    <n v="0"/>
    <n v="2434"/>
    <n v="243400"/>
  </r>
  <r>
    <s v="G"/>
    <n v="7"/>
    <n v="1104"/>
    <n v="5"/>
    <n v="94376237"/>
    <s v="URIBE CASTRO HERNANDO                   "/>
    <x v="22"/>
    <x v="22"/>
    <n v="20170223"/>
    <x v="1"/>
    <s v="PAGO NOMINA CORRESPONDIENTE A LOS EVALUADORES EXTE"/>
    <n v="-1217"/>
    <n v="0"/>
    <n v="1217"/>
    <n v="243400"/>
  </r>
  <r>
    <s v="G"/>
    <n v="7"/>
    <n v="1104"/>
    <n v="6"/>
    <n v="94376237"/>
    <s v="URIBE CASTRO HERNANDO                   "/>
    <x v="34"/>
    <x v="33"/>
    <n v="20170223"/>
    <x v="1"/>
    <s v="PAGO NOMINA CORRESPONDIENTE A LOS EVALUADORES EXTE"/>
    <n v="-24340"/>
    <n v="0"/>
    <n v="24340"/>
    <n v="243400"/>
  </r>
  <r>
    <s v="G"/>
    <n v="7"/>
    <n v="1104"/>
    <n v="7"/>
    <n v="94376237"/>
    <s v="URIBE CASTRO HERNANDO                   "/>
    <x v="23"/>
    <x v="23"/>
    <n v="20170223"/>
    <x v="1"/>
    <s v="PAGO NOMINA CORRESPONDIENTE A LOS EVALUADORES EXTE"/>
    <n v="-4868"/>
    <n v="0"/>
    <n v="4868"/>
    <n v="243400"/>
  </r>
  <r>
    <s v="G"/>
    <n v="7"/>
    <n v="1105"/>
    <n v="1"/>
    <n v="1097721437"/>
    <s v="VARGAS   CARDONA  HERNAN  DARIO         "/>
    <x v="2"/>
    <x v="2"/>
    <n v="20170223"/>
    <x v="1"/>
    <s v="PAGO NOMINA CORRESPONDIENTE A LOS EVALUADORES EXTE"/>
    <n v="-364075"/>
    <n v="0"/>
    <n v="364075"/>
    <n v="0"/>
  </r>
  <r>
    <s v="G"/>
    <n v="7"/>
    <n v="1105"/>
    <n v="2"/>
    <n v="1097721437"/>
    <s v="VARGAS   CARDONA  HERNAN  DARIO         "/>
    <x v="1"/>
    <x v="1"/>
    <n v="20170223"/>
    <x v="1"/>
    <s v="PAGO NOMINA CORRESPONDIENTE A LOS EVALUADORES EXTE"/>
    <n v="425650"/>
    <n v="425650"/>
    <n v="0"/>
    <n v="0"/>
  </r>
  <r>
    <s v="G"/>
    <n v="7"/>
    <n v="1105"/>
    <n v="3"/>
    <n v="1097721437"/>
    <s v="VARGAS   CARDONA  HERNAN  DARIO         "/>
    <x v="20"/>
    <x v="20"/>
    <n v="20170223"/>
    <x v="1"/>
    <s v="PAGO NOMINA CORRESPONDIENTE A LOS EVALUADORES EXTE"/>
    <n v="-4112"/>
    <n v="0"/>
    <n v="4112"/>
    <n v="425650"/>
  </r>
  <r>
    <s v="G"/>
    <n v="7"/>
    <n v="1105"/>
    <n v="4"/>
    <n v="1097721437"/>
    <s v="VARGAS   CARDONA  HERNAN  DARIO         "/>
    <x v="21"/>
    <x v="21"/>
    <n v="20170223"/>
    <x v="1"/>
    <s v="PAGO NOMINA CORRESPONDIENTE A LOS EVALUADORES EXTE"/>
    <n v="-4257"/>
    <n v="0"/>
    <n v="4257"/>
    <n v="425650"/>
  </r>
  <r>
    <s v="G"/>
    <n v="7"/>
    <n v="1105"/>
    <n v="5"/>
    <n v="1097721437"/>
    <s v="VARGAS   CARDONA  HERNAN  DARIO         "/>
    <x v="22"/>
    <x v="22"/>
    <n v="20170223"/>
    <x v="1"/>
    <s v="PAGO NOMINA CORRESPONDIENTE A LOS EVALUADORES EXTE"/>
    <n v="-2128"/>
    <n v="0"/>
    <n v="2128"/>
    <n v="425650"/>
  </r>
  <r>
    <s v="G"/>
    <n v="7"/>
    <n v="1105"/>
    <n v="6"/>
    <n v="1097721437"/>
    <s v="VARGAS   CARDONA  HERNAN  DARIO         "/>
    <x v="34"/>
    <x v="33"/>
    <n v="20170223"/>
    <x v="1"/>
    <s v="PAGO NOMINA CORRESPONDIENTE A LOS EVALUADORES EXTE"/>
    <n v="-42565"/>
    <n v="0"/>
    <n v="42565"/>
    <n v="425650"/>
  </r>
  <r>
    <s v="G"/>
    <n v="7"/>
    <n v="1105"/>
    <n v="7"/>
    <n v="1097721437"/>
    <s v="VARGAS   CARDONA  HERNAN  DARIO         "/>
    <x v="23"/>
    <x v="23"/>
    <n v="20170223"/>
    <x v="1"/>
    <s v="PAGO NOMINA CORRESPONDIENTE A LOS EVALUADORES EXTE"/>
    <n v="-8513"/>
    <n v="0"/>
    <n v="8513"/>
    <n v="425650"/>
  </r>
  <r>
    <s v="G"/>
    <n v="7"/>
    <n v="1106"/>
    <n v="1"/>
    <n v="2995362"/>
    <s v="VALERO JULIO EDGAR AUGUSTO              "/>
    <x v="2"/>
    <x v="2"/>
    <n v="20170223"/>
    <x v="1"/>
    <s v="PAGO NOMINA CORRESPONDIENTE A LOS EVALUADORES EXTE"/>
    <n v="-155885"/>
    <n v="0"/>
    <n v="155885"/>
    <n v="0"/>
  </r>
  <r>
    <s v="G"/>
    <n v="7"/>
    <n v="1106"/>
    <n v="2"/>
    <n v="2995362"/>
    <s v="VALERO JULIO EDGAR AUGUSTO              "/>
    <x v="1"/>
    <x v="1"/>
    <n v="20170223"/>
    <x v="1"/>
    <s v="PAGO NOMINA CORRESPONDIENTE A LOS EVALUADORES EXTE"/>
    <n v="182250"/>
    <n v="182250"/>
    <n v="0"/>
    <n v="0"/>
  </r>
  <r>
    <s v="G"/>
    <n v="7"/>
    <n v="1106"/>
    <n v="3"/>
    <n v="2995362"/>
    <s v="VALERO JULIO EDGAR AUGUSTO              "/>
    <x v="20"/>
    <x v="20"/>
    <n v="20170223"/>
    <x v="1"/>
    <s v="PAGO NOMINA CORRESPONDIENTE A LOS EVALUADORES EXTE"/>
    <n v="-1761"/>
    <n v="0"/>
    <n v="1761"/>
    <n v="182250"/>
  </r>
  <r>
    <s v="G"/>
    <n v="7"/>
    <n v="1106"/>
    <n v="4"/>
    <n v="2995362"/>
    <s v="VALERO JULIO EDGAR AUGUSTO              "/>
    <x v="21"/>
    <x v="21"/>
    <n v="20170223"/>
    <x v="1"/>
    <s v="PAGO NOMINA CORRESPONDIENTE A LOS EVALUADORES EXTE"/>
    <n v="-1823"/>
    <n v="0"/>
    <n v="1823"/>
    <n v="182250"/>
  </r>
  <r>
    <s v="G"/>
    <n v="7"/>
    <n v="1106"/>
    <n v="5"/>
    <n v="2995362"/>
    <s v="VALERO JULIO EDGAR AUGUSTO              "/>
    <x v="22"/>
    <x v="22"/>
    <n v="20170223"/>
    <x v="1"/>
    <s v="PAGO NOMINA CORRESPONDIENTE A LOS EVALUADORES EXTE"/>
    <n v="-911"/>
    <n v="0"/>
    <n v="911"/>
    <n v="182250"/>
  </r>
  <r>
    <s v="G"/>
    <n v="7"/>
    <n v="1106"/>
    <n v="6"/>
    <n v="2995362"/>
    <s v="VALERO JULIO EDGAR AUGUSTO              "/>
    <x v="34"/>
    <x v="33"/>
    <n v="20170223"/>
    <x v="1"/>
    <s v="PAGO NOMINA CORRESPONDIENTE A LOS EVALUADORES EXTE"/>
    <n v="-18225"/>
    <n v="0"/>
    <n v="18225"/>
    <n v="182250"/>
  </r>
  <r>
    <s v="G"/>
    <n v="7"/>
    <n v="1106"/>
    <n v="7"/>
    <n v="2995362"/>
    <s v="VALERO JULIO EDGAR AUGUSTO              "/>
    <x v="23"/>
    <x v="23"/>
    <n v="20170223"/>
    <x v="1"/>
    <s v="PAGO NOMINA CORRESPONDIENTE A LOS EVALUADORES EXTE"/>
    <n v="-3645"/>
    <n v="0"/>
    <n v="3645"/>
    <n v="182250"/>
  </r>
  <r>
    <s v="G"/>
    <n v="7"/>
    <n v="1107"/>
    <n v="1"/>
    <n v="52397486"/>
    <s v="VARGAS ALEJO NURY ESPERANZA             "/>
    <x v="2"/>
    <x v="2"/>
    <n v="20170223"/>
    <x v="1"/>
    <s v="PAGO NOMINA CORRESPONDIENTE A LOS EVALUADORES EXTE"/>
    <n v="-208190"/>
    <n v="0"/>
    <n v="208190"/>
    <n v="0"/>
  </r>
  <r>
    <s v="G"/>
    <n v="7"/>
    <n v="1107"/>
    <n v="2"/>
    <n v="52397486"/>
    <s v="VARGAS ALEJO NURY ESPERANZA             "/>
    <x v="1"/>
    <x v="1"/>
    <n v="20170223"/>
    <x v="1"/>
    <s v="PAGO NOMINA CORRESPONDIENTE A LOS EVALUADORES EXTE"/>
    <n v="243400"/>
    <n v="243400"/>
    <n v="0"/>
    <n v="0"/>
  </r>
  <r>
    <s v="G"/>
    <n v="7"/>
    <n v="1107"/>
    <n v="3"/>
    <n v="52397486"/>
    <s v="VARGAS ALEJO NURY ESPERANZA             "/>
    <x v="20"/>
    <x v="20"/>
    <n v="20170223"/>
    <x v="1"/>
    <s v="PAGO NOMINA CORRESPONDIENTE A LOS EVALUADORES EXTE"/>
    <n v="-2351"/>
    <n v="0"/>
    <n v="2351"/>
    <n v="243400"/>
  </r>
  <r>
    <s v="G"/>
    <n v="7"/>
    <n v="1107"/>
    <n v="4"/>
    <n v="52397486"/>
    <s v="VARGAS ALEJO NURY ESPERANZA             "/>
    <x v="21"/>
    <x v="21"/>
    <n v="20170223"/>
    <x v="1"/>
    <s v="PAGO NOMINA CORRESPONDIENTE A LOS EVALUADORES EXTE"/>
    <n v="-2434"/>
    <n v="0"/>
    <n v="2434"/>
    <n v="243400"/>
  </r>
  <r>
    <s v="G"/>
    <n v="7"/>
    <n v="1107"/>
    <n v="5"/>
    <n v="52397486"/>
    <s v="VARGAS ALEJO NURY ESPERANZA             "/>
    <x v="22"/>
    <x v="22"/>
    <n v="20170223"/>
    <x v="1"/>
    <s v="PAGO NOMINA CORRESPONDIENTE A LOS EVALUADORES EXTE"/>
    <n v="-1217"/>
    <n v="0"/>
    <n v="1217"/>
    <n v="243400"/>
  </r>
  <r>
    <s v="G"/>
    <n v="7"/>
    <n v="1107"/>
    <n v="6"/>
    <n v="52397486"/>
    <s v="VARGAS ALEJO NURY ESPERANZA             "/>
    <x v="34"/>
    <x v="33"/>
    <n v="20170223"/>
    <x v="1"/>
    <s v="PAGO NOMINA CORRESPONDIENTE A LOS EVALUADORES EXTE"/>
    <n v="-24340"/>
    <n v="0"/>
    <n v="24340"/>
    <n v="243400"/>
  </r>
  <r>
    <s v="G"/>
    <n v="7"/>
    <n v="1107"/>
    <n v="7"/>
    <n v="52397486"/>
    <s v="VARGAS ALEJO NURY ESPERANZA             "/>
    <x v="23"/>
    <x v="23"/>
    <n v="20170223"/>
    <x v="1"/>
    <s v="PAGO NOMINA CORRESPONDIENTE A LOS EVALUADORES EXTE"/>
    <n v="-4868"/>
    <n v="0"/>
    <n v="4868"/>
    <n v="243400"/>
  </r>
  <r>
    <s v="G"/>
    <n v="7"/>
    <n v="1108"/>
    <n v="1"/>
    <n v="73161995"/>
    <s v="VEGA BEDOYA WILFREDO ESTEBAN            "/>
    <x v="2"/>
    <x v="2"/>
    <n v="20170223"/>
    <x v="1"/>
    <s v="PAGO NOMINA CORRESPONDIENTE A LOS EVALUADORES EXTE"/>
    <n v="-155885"/>
    <n v="0"/>
    <n v="155885"/>
    <n v="0"/>
  </r>
  <r>
    <s v="G"/>
    <n v="7"/>
    <n v="1108"/>
    <n v="2"/>
    <n v="73161995"/>
    <s v="VEGA BEDOYA WILFREDO ESTEBAN            "/>
    <x v="1"/>
    <x v="1"/>
    <n v="20170223"/>
    <x v="1"/>
    <s v="PAGO NOMINA CORRESPONDIENTE A LOS EVALUADORES EXTE"/>
    <n v="182250"/>
    <n v="182250"/>
    <n v="0"/>
    <n v="0"/>
  </r>
  <r>
    <s v="G"/>
    <n v="7"/>
    <n v="1108"/>
    <n v="3"/>
    <n v="73161995"/>
    <s v="VEGA BEDOYA WILFREDO ESTEBAN            "/>
    <x v="20"/>
    <x v="20"/>
    <n v="20170223"/>
    <x v="1"/>
    <s v="PAGO NOMINA CORRESPONDIENTE A LOS EVALUADORES EXTE"/>
    <n v="-1761"/>
    <n v="0"/>
    <n v="1761"/>
    <n v="182250"/>
  </r>
  <r>
    <s v="G"/>
    <n v="7"/>
    <n v="1108"/>
    <n v="4"/>
    <n v="73161995"/>
    <s v="VEGA BEDOYA WILFREDO ESTEBAN            "/>
    <x v="21"/>
    <x v="21"/>
    <n v="20170223"/>
    <x v="1"/>
    <s v="PAGO NOMINA CORRESPONDIENTE A LOS EVALUADORES EXTE"/>
    <n v="-1823"/>
    <n v="0"/>
    <n v="1823"/>
    <n v="182250"/>
  </r>
  <r>
    <s v="G"/>
    <n v="7"/>
    <n v="1108"/>
    <n v="5"/>
    <n v="73161995"/>
    <s v="VEGA BEDOYA WILFREDO ESTEBAN            "/>
    <x v="22"/>
    <x v="22"/>
    <n v="20170223"/>
    <x v="1"/>
    <s v="PAGO NOMINA CORRESPONDIENTE A LOS EVALUADORES EXTE"/>
    <n v="-911"/>
    <n v="0"/>
    <n v="911"/>
    <n v="182250"/>
  </r>
  <r>
    <s v="G"/>
    <n v="7"/>
    <n v="1108"/>
    <n v="6"/>
    <n v="73161995"/>
    <s v="VEGA BEDOYA WILFREDO ESTEBAN            "/>
    <x v="34"/>
    <x v="33"/>
    <n v="20170223"/>
    <x v="1"/>
    <s v="PAGO NOMINA CORRESPONDIENTE A LOS EVALUADORES EXTE"/>
    <n v="-18225"/>
    <n v="0"/>
    <n v="18225"/>
    <n v="182250"/>
  </r>
  <r>
    <s v="G"/>
    <n v="7"/>
    <n v="1108"/>
    <n v="7"/>
    <n v="73161995"/>
    <s v="VEGA BEDOYA WILFREDO ESTEBAN            "/>
    <x v="23"/>
    <x v="23"/>
    <n v="20170223"/>
    <x v="1"/>
    <s v="PAGO NOMINA CORRESPONDIENTE A LOS EVALUADORES EXTE"/>
    <n v="-3645"/>
    <n v="0"/>
    <n v="3645"/>
    <n v="182250"/>
  </r>
  <r>
    <s v="G"/>
    <n v="7"/>
    <n v="1109"/>
    <n v="1"/>
    <n v="27615425"/>
    <s v="VELASQUEZ PEREZ TORCOROMA               "/>
    <x v="2"/>
    <x v="2"/>
    <n v="20170223"/>
    <x v="1"/>
    <s v="PAGO NOMINA CORRESPONDIENTE A LOS EVALUADORES EXTE"/>
    <n v="-208190"/>
    <n v="0"/>
    <n v="208190"/>
    <n v="0"/>
  </r>
  <r>
    <s v="G"/>
    <n v="7"/>
    <n v="1109"/>
    <n v="2"/>
    <n v="27615425"/>
    <s v="VELASQUEZ PEREZ TORCOROMA               "/>
    <x v="1"/>
    <x v="1"/>
    <n v="20170223"/>
    <x v="1"/>
    <s v="PAGO NOMINA CORRESPONDIENTE A LOS EVALUADORES EXTE"/>
    <n v="243400"/>
    <n v="243400"/>
    <n v="0"/>
    <n v="0"/>
  </r>
  <r>
    <s v="G"/>
    <n v="7"/>
    <n v="1109"/>
    <n v="3"/>
    <n v="27615425"/>
    <s v="VELASQUEZ PEREZ TORCOROMA               "/>
    <x v="20"/>
    <x v="20"/>
    <n v="20170223"/>
    <x v="1"/>
    <s v="PAGO NOMINA CORRESPONDIENTE A LOS EVALUADORES EXTE"/>
    <n v="-2351"/>
    <n v="0"/>
    <n v="2351"/>
    <n v="243400"/>
  </r>
  <r>
    <s v="G"/>
    <n v="7"/>
    <n v="1109"/>
    <n v="4"/>
    <n v="27615425"/>
    <s v="VELASQUEZ PEREZ TORCOROMA               "/>
    <x v="21"/>
    <x v="21"/>
    <n v="20170223"/>
    <x v="1"/>
    <s v="PAGO NOMINA CORRESPONDIENTE A LOS EVALUADORES EXTE"/>
    <n v="-2434"/>
    <n v="0"/>
    <n v="2434"/>
    <n v="243400"/>
  </r>
  <r>
    <s v="G"/>
    <n v="7"/>
    <n v="1109"/>
    <n v="5"/>
    <n v="27615425"/>
    <s v="VELASQUEZ PEREZ TORCOROMA               "/>
    <x v="22"/>
    <x v="22"/>
    <n v="20170223"/>
    <x v="1"/>
    <s v="PAGO NOMINA CORRESPONDIENTE A LOS EVALUADORES EXTE"/>
    <n v="-1217"/>
    <n v="0"/>
    <n v="1217"/>
    <n v="243400"/>
  </r>
  <r>
    <s v="G"/>
    <n v="7"/>
    <n v="1109"/>
    <n v="6"/>
    <n v="27615425"/>
    <s v="VELASQUEZ PEREZ TORCOROMA               "/>
    <x v="34"/>
    <x v="33"/>
    <n v="20170223"/>
    <x v="1"/>
    <s v="PAGO NOMINA CORRESPONDIENTE A LOS EVALUADORES EXTE"/>
    <n v="-24340"/>
    <n v="0"/>
    <n v="24340"/>
    <n v="243400"/>
  </r>
  <r>
    <s v="G"/>
    <n v="7"/>
    <n v="1109"/>
    <n v="7"/>
    <n v="27615425"/>
    <s v="VELASQUEZ PEREZ TORCOROMA               "/>
    <x v="23"/>
    <x v="23"/>
    <n v="20170223"/>
    <x v="1"/>
    <s v="PAGO NOMINA CORRESPONDIENTE A LOS EVALUADORES EXTE"/>
    <n v="-4868"/>
    <n v="0"/>
    <n v="4868"/>
    <n v="243400"/>
  </r>
  <r>
    <s v="G"/>
    <n v="7"/>
    <n v="1110"/>
    <n v="1"/>
    <n v="79627660"/>
    <s v="YOUNES VELOSA CAMILO                    "/>
    <x v="2"/>
    <x v="2"/>
    <n v="20170223"/>
    <x v="1"/>
    <s v="PAGO NOMINA CORRESPONDIENTE A LOS EVALUADORES EXTE"/>
    <n v="-155885"/>
    <n v="0"/>
    <n v="155885"/>
    <n v="0"/>
  </r>
  <r>
    <s v="G"/>
    <n v="7"/>
    <n v="1110"/>
    <n v="2"/>
    <n v="79627660"/>
    <s v="YOUNES VELOSA CAMILO                    "/>
    <x v="1"/>
    <x v="1"/>
    <n v="20170223"/>
    <x v="1"/>
    <s v="PAGO NOMINA CORRESPONDIENTE A LOS EVALUADORES EXTE"/>
    <n v="182250"/>
    <n v="182250"/>
    <n v="0"/>
    <n v="0"/>
  </r>
  <r>
    <s v="G"/>
    <n v="7"/>
    <n v="1110"/>
    <n v="3"/>
    <n v="79627660"/>
    <s v="YOUNES VELOSA CAMILO                    "/>
    <x v="20"/>
    <x v="20"/>
    <n v="20170223"/>
    <x v="1"/>
    <s v="PAGO NOMINA CORRESPONDIENTE A LOS EVALUADORES EXTE"/>
    <n v="-1761"/>
    <n v="0"/>
    <n v="1761"/>
    <n v="182250"/>
  </r>
  <r>
    <s v="G"/>
    <n v="7"/>
    <n v="1110"/>
    <n v="4"/>
    <n v="79627660"/>
    <s v="YOUNES VELOSA CAMILO                    "/>
    <x v="21"/>
    <x v="21"/>
    <n v="20170223"/>
    <x v="1"/>
    <s v="PAGO NOMINA CORRESPONDIENTE A LOS EVALUADORES EXTE"/>
    <n v="-1823"/>
    <n v="0"/>
    <n v="1823"/>
    <n v="182250"/>
  </r>
  <r>
    <s v="G"/>
    <n v="7"/>
    <n v="1110"/>
    <n v="5"/>
    <n v="79627660"/>
    <s v="YOUNES VELOSA CAMILO                    "/>
    <x v="22"/>
    <x v="22"/>
    <n v="20170223"/>
    <x v="1"/>
    <s v="PAGO NOMINA CORRESPONDIENTE A LOS EVALUADORES EXTE"/>
    <n v="-911"/>
    <n v="0"/>
    <n v="911"/>
    <n v="182250"/>
  </r>
  <r>
    <s v="G"/>
    <n v="7"/>
    <n v="1110"/>
    <n v="6"/>
    <n v="79627660"/>
    <s v="YOUNES VELOSA CAMILO                    "/>
    <x v="34"/>
    <x v="33"/>
    <n v="20170223"/>
    <x v="1"/>
    <s v="PAGO NOMINA CORRESPONDIENTE A LOS EVALUADORES EXTE"/>
    <n v="-18225"/>
    <n v="0"/>
    <n v="18225"/>
    <n v="182250"/>
  </r>
  <r>
    <s v="G"/>
    <n v="7"/>
    <n v="1110"/>
    <n v="7"/>
    <n v="79627660"/>
    <s v="YOUNES VELOSA CAMILO                    "/>
    <x v="23"/>
    <x v="23"/>
    <n v="20170223"/>
    <x v="1"/>
    <s v="PAGO NOMINA CORRESPONDIENTE A LOS EVALUADORES EXTE"/>
    <n v="-3645"/>
    <n v="0"/>
    <n v="3645"/>
    <n v="182250"/>
  </r>
  <r>
    <s v="G"/>
    <n v="7"/>
    <n v="1111"/>
    <n v="1"/>
    <n v="71765163"/>
    <s v="VARGAS AGUDELO FABIO ALBERTO            "/>
    <x v="2"/>
    <x v="2"/>
    <n v="20170223"/>
    <x v="1"/>
    <s v="PAGO NOMINA CORRESPONDIENTE A LOS EVALUADORES EXTE"/>
    <n v="-208190"/>
    <n v="0"/>
    <n v="208190"/>
    <n v="0"/>
  </r>
  <r>
    <s v="G"/>
    <n v="7"/>
    <n v="1111"/>
    <n v="2"/>
    <n v="71765163"/>
    <s v="VARGAS AGUDELO FABIO ALBERTO            "/>
    <x v="1"/>
    <x v="1"/>
    <n v="20170223"/>
    <x v="1"/>
    <s v="PAGO NOMINA CORRESPONDIENTE A LOS EVALUADORES EXTE"/>
    <n v="243400"/>
    <n v="243400"/>
    <n v="0"/>
    <n v="0"/>
  </r>
  <r>
    <s v="G"/>
    <n v="7"/>
    <n v="1111"/>
    <n v="3"/>
    <n v="71765163"/>
    <s v="VARGAS AGUDELO FABIO ALBERTO            "/>
    <x v="20"/>
    <x v="20"/>
    <n v="20170223"/>
    <x v="1"/>
    <s v="PAGO NOMINA CORRESPONDIENTE A LOS EVALUADORES EXTE"/>
    <n v="-2351"/>
    <n v="0"/>
    <n v="2351"/>
    <n v="243400"/>
  </r>
  <r>
    <s v="G"/>
    <n v="7"/>
    <n v="1111"/>
    <n v="4"/>
    <n v="71765163"/>
    <s v="VARGAS AGUDELO FABIO ALBERTO            "/>
    <x v="21"/>
    <x v="21"/>
    <n v="20170223"/>
    <x v="1"/>
    <s v="PAGO NOMINA CORRESPONDIENTE A LOS EVALUADORES EXTE"/>
    <n v="-2434"/>
    <n v="0"/>
    <n v="2434"/>
    <n v="243400"/>
  </r>
  <r>
    <s v="G"/>
    <n v="7"/>
    <n v="1111"/>
    <n v="5"/>
    <n v="71765163"/>
    <s v="VARGAS AGUDELO FABIO ALBERTO            "/>
    <x v="22"/>
    <x v="22"/>
    <n v="20170223"/>
    <x v="1"/>
    <s v="PAGO NOMINA CORRESPONDIENTE A LOS EVALUADORES EXTE"/>
    <n v="-1217"/>
    <n v="0"/>
    <n v="1217"/>
    <n v="243400"/>
  </r>
  <r>
    <s v="G"/>
    <n v="7"/>
    <n v="1111"/>
    <n v="6"/>
    <n v="71765163"/>
    <s v="VARGAS AGUDELO FABIO ALBERTO            "/>
    <x v="34"/>
    <x v="33"/>
    <n v="20170223"/>
    <x v="1"/>
    <s v="PAGO NOMINA CORRESPONDIENTE A LOS EVALUADORES EXTE"/>
    <n v="-24340"/>
    <n v="0"/>
    <n v="24340"/>
    <n v="243400"/>
  </r>
  <r>
    <s v="G"/>
    <n v="7"/>
    <n v="1111"/>
    <n v="7"/>
    <n v="71765163"/>
    <s v="VARGAS AGUDELO FABIO ALBERTO            "/>
    <x v="23"/>
    <x v="23"/>
    <n v="20170223"/>
    <x v="1"/>
    <s v="PAGO NOMINA CORRESPONDIENTE A LOS EVALUADORES EXTE"/>
    <n v="-4868"/>
    <n v="0"/>
    <n v="4868"/>
    <n v="243400"/>
  </r>
  <r>
    <s v="G"/>
    <n v="7"/>
    <n v="1112"/>
    <n v="1"/>
    <n v="41948277"/>
    <s v="VILLEGAS   RAMIREZ  MARIA  LILI         "/>
    <x v="2"/>
    <x v="2"/>
    <n v="20170223"/>
    <x v="1"/>
    <s v="PAGO NOMINA CORRESPONDIENTE A LOS EVALUADORES EXTE"/>
    <n v="-208190"/>
    <n v="0"/>
    <n v="208190"/>
    <n v="0"/>
  </r>
  <r>
    <s v="G"/>
    <n v="7"/>
    <n v="1112"/>
    <n v="2"/>
    <n v="41948277"/>
    <s v="VILLEGAS   RAMIREZ  MARIA  LILI         "/>
    <x v="1"/>
    <x v="1"/>
    <n v="20170223"/>
    <x v="1"/>
    <s v="PAGO NOMINA CORRESPONDIENTE A LOS EVALUADORES EXTE"/>
    <n v="243400"/>
    <n v="243400"/>
    <n v="0"/>
    <n v="0"/>
  </r>
  <r>
    <s v="G"/>
    <n v="7"/>
    <n v="1112"/>
    <n v="3"/>
    <n v="41948277"/>
    <s v="VILLEGAS   RAMIREZ  MARIA  LILI         "/>
    <x v="20"/>
    <x v="20"/>
    <n v="20170223"/>
    <x v="1"/>
    <s v="PAGO NOMINA CORRESPONDIENTE A LOS EVALUADORES EXTE"/>
    <n v="-2351"/>
    <n v="0"/>
    <n v="2351"/>
    <n v="243400"/>
  </r>
  <r>
    <s v="G"/>
    <n v="7"/>
    <n v="1112"/>
    <n v="4"/>
    <n v="41948277"/>
    <s v="VILLEGAS   RAMIREZ  MARIA  LILI         "/>
    <x v="21"/>
    <x v="21"/>
    <n v="20170223"/>
    <x v="1"/>
    <s v="PAGO NOMINA CORRESPONDIENTE A LOS EVALUADORES EXTE"/>
    <n v="-2434"/>
    <n v="0"/>
    <n v="2434"/>
    <n v="243400"/>
  </r>
  <r>
    <s v="G"/>
    <n v="7"/>
    <n v="1112"/>
    <n v="5"/>
    <n v="41948277"/>
    <s v="VILLEGAS   RAMIREZ  MARIA  LILI         "/>
    <x v="22"/>
    <x v="22"/>
    <n v="20170223"/>
    <x v="1"/>
    <s v="PAGO NOMINA CORRESPONDIENTE A LOS EVALUADORES EXTE"/>
    <n v="-1217"/>
    <n v="0"/>
    <n v="1217"/>
    <n v="243400"/>
  </r>
  <r>
    <s v="G"/>
    <n v="7"/>
    <n v="1112"/>
    <n v="6"/>
    <n v="41948277"/>
    <s v="VILLEGAS   RAMIREZ  MARIA  LILI         "/>
    <x v="34"/>
    <x v="33"/>
    <n v="20170223"/>
    <x v="1"/>
    <s v="PAGO NOMINA CORRESPONDIENTE A LOS EVALUADORES EXTE"/>
    <n v="-24340"/>
    <n v="0"/>
    <n v="24340"/>
    <n v="243400"/>
  </r>
  <r>
    <s v="G"/>
    <n v="7"/>
    <n v="1112"/>
    <n v="7"/>
    <n v="41948277"/>
    <s v="VILLEGAS   RAMIREZ  MARIA  LILI         "/>
    <x v="23"/>
    <x v="23"/>
    <n v="20170223"/>
    <x v="1"/>
    <s v="PAGO NOMINA CORRESPONDIENTE A LOS EVALUADORES EXTE"/>
    <n v="-4868"/>
    <n v="0"/>
    <n v="4868"/>
    <n v="243400"/>
  </r>
  <r>
    <s v="G"/>
    <n v="7"/>
    <n v="1113"/>
    <n v="1"/>
    <n v="52919361"/>
    <s v="GOMEZ SARAYA                            "/>
    <x v="2"/>
    <x v="2"/>
    <n v="20170223"/>
    <x v="1"/>
    <s v="PAGO NOMINA CORRESPONDIENTE A LOS EVALUADORES EXTE"/>
    <n v="-624569"/>
    <n v="0"/>
    <n v="624569"/>
    <n v="0"/>
  </r>
  <r>
    <s v="G"/>
    <n v="7"/>
    <n v="1113"/>
    <n v="2"/>
    <n v="52919361"/>
    <s v="GOMEZ SARAYA                            "/>
    <x v="1"/>
    <x v="1"/>
    <n v="20170223"/>
    <x v="1"/>
    <s v="PAGO NOMINA CORRESPONDIENTE A LOS EVALUADORES EXTE"/>
    <n v="730200"/>
    <n v="730200"/>
    <n v="0"/>
    <n v="0"/>
  </r>
  <r>
    <s v="G"/>
    <n v="7"/>
    <n v="1113"/>
    <n v="3"/>
    <n v="52919361"/>
    <s v="GOMEZ SARAYA                            "/>
    <x v="20"/>
    <x v="20"/>
    <n v="20170223"/>
    <x v="1"/>
    <s v="PAGO NOMINA CORRESPONDIENTE A LOS EVALUADORES EXTE"/>
    <n v="-7054"/>
    <n v="0"/>
    <n v="7054"/>
    <n v="730200"/>
  </r>
  <r>
    <s v="G"/>
    <n v="7"/>
    <n v="1113"/>
    <n v="4"/>
    <n v="52919361"/>
    <s v="GOMEZ SARAYA                            "/>
    <x v="21"/>
    <x v="21"/>
    <n v="20170223"/>
    <x v="1"/>
    <s v="PAGO NOMINA CORRESPONDIENTE A LOS EVALUADORES EXTE"/>
    <n v="-7302"/>
    <n v="0"/>
    <n v="7302"/>
    <n v="730200"/>
  </r>
  <r>
    <s v="G"/>
    <n v="7"/>
    <n v="1113"/>
    <n v="5"/>
    <n v="52919361"/>
    <s v="GOMEZ SARAYA                            "/>
    <x v="22"/>
    <x v="22"/>
    <n v="20170223"/>
    <x v="1"/>
    <s v="PAGO NOMINA CORRESPONDIENTE A LOS EVALUADORES EXTE"/>
    <n v="-3651"/>
    <n v="0"/>
    <n v="3651"/>
    <n v="730200"/>
  </r>
  <r>
    <s v="G"/>
    <n v="7"/>
    <n v="1113"/>
    <n v="6"/>
    <n v="52919361"/>
    <s v="GOMEZ SARAYA                            "/>
    <x v="34"/>
    <x v="33"/>
    <n v="20170223"/>
    <x v="1"/>
    <s v="PAGO NOMINA CORRESPONDIENTE A LOS EVALUADORES EXTE"/>
    <n v="-73020"/>
    <n v="0"/>
    <n v="73020"/>
    <n v="730200"/>
  </r>
  <r>
    <s v="G"/>
    <n v="7"/>
    <n v="1113"/>
    <n v="7"/>
    <n v="52919361"/>
    <s v="GOMEZ SARAYA                            "/>
    <x v="23"/>
    <x v="23"/>
    <n v="20170223"/>
    <x v="1"/>
    <s v="PAGO NOMINA CORRESPONDIENTE A LOS EVALUADORES EXTE"/>
    <n v="-14604"/>
    <n v="0"/>
    <n v="14604"/>
    <n v="730200"/>
  </r>
  <r>
    <s v="G"/>
    <n v="7"/>
    <n v="1114"/>
    <n v="1"/>
    <n v="1030524737"/>
    <s v="CRUZ MANRIQUE CAMILO ANDRES             "/>
    <x v="0"/>
    <x v="0"/>
    <n v="20170223"/>
    <x v="1"/>
    <s v="PRESTAR SERVICIOS PROFESIONALES  EN LAS DIFERENTES"/>
    <n v="-3293031"/>
    <n v="0"/>
    <n v="3293031"/>
    <n v="0"/>
  </r>
  <r>
    <s v="G"/>
    <n v="7"/>
    <n v="1114"/>
    <n v="2"/>
    <n v="1030524737"/>
    <s v="CRUZ MANRIQUE CAMILO ANDRES             "/>
    <x v="1"/>
    <x v="1"/>
    <n v="20170223"/>
    <x v="1"/>
    <s v="PRESTAR SERVICIOS PROFESIONALES  EN LAS DIFERENTES"/>
    <n v="3393498"/>
    <n v="3393498"/>
    <n v="0"/>
    <n v="0"/>
  </r>
  <r>
    <s v="G"/>
    <n v="7"/>
    <n v="1114"/>
    <n v="3"/>
    <n v="1030524737"/>
    <s v="CRUZ MANRIQUE CAMILO ANDRES             "/>
    <x v="20"/>
    <x v="20"/>
    <n v="20170223"/>
    <x v="1"/>
    <s v="PRESTAR SERVICIOS PROFESIONALES  EN LAS DIFERENTES"/>
    <n v="-21731"/>
    <n v="0"/>
    <n v="21731"/>
    <n v="3393498"/>
  </r>
  <r>
    <s v="G"/>
    <n v="7"/>
    <n v="1114"/>
    <n v="4"/>
    <n v="1030524737"/>
    <s v="CRUZ MANRIQUE CAMILO ANDRES             "/>
    <x v="21"/>
    <x v="21"/>
    <n v="20170223"/>
    <x v="1"/>
    <s v="PRESTAR SERVICIOS PROFESIONALES  EN LAS DIFERENTES"/>
    <n v="-22496"/>
    <n v="0"/>
    <n v="22496"/>
    <n v="3393498"/>
  </r>
  <r>
    <s v="G"/>
    <n v="7"/>
    <n v="1114"/>
    <n v="5"/>
    <n v="1030524737"/>
    <s v="CRUZ MANRIQUE CAMILO ANDRES             "/>
    <x v="22"/>
    <x v="22"/>
    <n v="20170223"/>
    <x v="1"/>
    <s v="PRESTAR SERVICIOS PROFESIONALES  EN LAS DIFERENTES"/>
    <n v="-11248"/>
    <n v="0"/>
    <n v="11248"/>
    <n v="3393498"/>
  </r>
  <r>
    <s v="G"/>
    <n v="7"/>
    <n v="1114"/>
    <n v="6"/>
    <n v="1030524737"/>
    <s v="CRUZ MANRIQUE CAMILO ANDRES             "/>
    <x v="23"/>
    <x v="23"/>
    <n v="20170223"/>
    <x v="1"/>
    <s v="PRESTAR SERVICIOS PROFESIONALES  EN LAS DIFERENTES"/>
    <n v="-44992"/>
    <n v="0"/>
    <n v="44992"/>
    <n v="3393498"/>
  </r>
  <r>
    <s v="G"/>
    <n v="7"/>
    <n v="1115"/>
    <n v="1"/>
    <n v="52502400"/>
    <s v="URREGO RODRIGUEZ MYRIAM YOLANDA         "/>
    <x v="0"/>
    <x v="0"/>
    <n v="20170223"/>
    <x v="1"/>
    <s v="PRESTAR SERVICIOS PROFESIONALES EN LAS DIFERENTES "/>
    <n v="-3304396"/>
    <n v="0"/>
    <n v="3304396"/>
    <n v="0"/>
  </r>
  <r>
    <s v="G"/>
    <n v="7"/>
    <n v="1115"/>
    <n v="2"/>
    <n v="52502400"/>
    <s v="URREGO RODRIGUEZ MYRIAM YOLANDA         "/>
    <x v="1"/>
    <x v="1"/>
    <n v="20170223"/>
    <x v="1"/>
    <s v="PRESTAR SERVICIOS PROFESIONALES EN LAS DIFERENTES "/>
    <n v="3393498"/>
    <n v="3393498"/>
    <n v="0"/>
    <n v="0"/>
  </r>
  <r>
    <s v="G"/>
    <n v="7"/>
    <n v="1115"/>
    <n v="3"/>
    <n v="52502400"/>
    <s v="URREGO RODRIGUEZ MYRIAM YOLANDA         "/>
    <x v="20"/>
    <x v="20"/>
    <n v="20170223"/>
    <x v="1"/>
    <s v="PRESTAR SERVICIOS PROFESIONALES EN LAS DIFERENTES "/>
    <n v="-19273"/>
    <n v="0"/>
    <n v="19273"/>
    <n v="3393498"/>
  </r>
  <r>
    <s v="G"/>
    <n v="7"/>
    <n v="1115"/>
    <n v="4"/>
    <n v="52502400"/>
    <s v="URREGO RODRIGUEZ MYRIAM YOLANDA         "/>
    <x v="21"/>
    <x v="21"/>
    <n v="20170223"/>
    <x v="1"/>
    <s v="PRESTAR SERVICIOS PROFESIONALES EN LAS DIFERENTES "/>
    <n v="-19951"/>
    <n v="0"/>
    <n v="19951"/>
    <n v="3393498"/>
  </r>
  <r>
    <s v="G"/>
    <n v="7"/>
    <n v="1115"/>
    <n v="5"/>
    <n v="52502400"/>
    <s v="URREGO RODRIGUEZ MYRIAM YOLANDA         "/>
    <x v="22"/>
    <x v="22"/>
    <n v="20170223"/>
    <x v="1"/>
    <s v="PRESTAR SERVICIOS PROFESIONALES EN LAS DIFERENTES "/>
    <n v="-9976"/>
    <n v="0"/>
    <n v="9976"/>
    <n v="3393498"/>
  </r>
  <r>
    <s v="G"/>
    <n v="7"/>
    <n v="1115"/>
    <n v="6"/>
    <n v="52502400"/>
    <s v="URREGO RODRIGUEZ MYRIAM YOLANDA         "/>
    <x v="24"/>
    <x v="24"/>
    <n v="20170223"/>
    <x v="1"/>
    <s v="PRESTAR SERVICIOS PROFESIONALES EN LAS DIFERENTES "/>
    <n v="-39902"/>
    <n v="0"/>
    <n v="39902"/>
    <n v="3393498"/>
  </r>
  <r>
    <s v="G"/>
    <n v="7"/>
    <n v="1116"/>
    <n v="1"/>
    <n v="1023879381"/>
    <s v="LOPEZ OSORIO LEIDY YOLANDA              "/>
    <x v="0"/>
    <x v="0"/>
    <n v="20170223"/>
    <x v="1"/>
    <s v="PRESTAR SERVICIOS TECNICOS EN LAS DIFERENTES ACTIV"/>
    <n v="-2147626"/>
    <n v="0"/>
    <n v="2147626"/>
    <n v="0"/>
  </r>
  <r>
    <s v="G"/>
    <n v="7"/>
    <n v="1116"/>
    <n v="2"/>
    <n v="1023879381"/>
    <s v="LOPEZ OSORIO LEIDY YOLANDA              "/>
    <x v="6"/>
    <x v="6"/>
    <n v="20170223"/>
    <x v="1"/>
    <s v="PRESTAR SERVICIOS TECNICOS EN LAS DIFERENTES ACTIV"/>
    <n v="2213151"/>
    <n v="2213151"/>
    <n v="0"/>
    <n v="0"/>
  </r>
  <r>
    <s v="G"/>
    <n v="7"/>
    <n v="1116"/>
    <n v="3"/>
    <n v="1023879381"/>
    <s v="LOPEZ OSORIO LEIDY YOLANDA              "/>
    <x v="20"/>
    <x v="20"/>
    <n v="20170223"/>
    <x v="1"/>
    <s v="PRESTAR SERVICIOS TECNICOS EN LAS DIFERENTES ACTIV"/>
    <n v="-14173"/>
    <n v="0"/>
    <n v="14173"/>
    <n v="2213151"/>
  </r>
  <r>
    <s v="G"/>
    <n v="7"/>
    <n v="1116"/>
    <n v="4"/>
    <n v="1023879381"/>
    <s v="LOPEZ OSORIO LEIDY YOLANDA              "/>
    <x v="21"/>
    <x v="21"/>
    <n v="20170223"/>
    <x v="1"/>
    <s v="PRESTAR SERVICIOS TECNICOS EN LAS DIFERENTES ACTIV"/>
    <n v="-14672"/>
    <n v="0"/>
    <n v="14672"/>
    <n v="2213151"/>
  </r>
  <r>
    <s v="G"/>
    <n v="7"/>
    <n v="1116"/>
    <n v="5"/>
    <n v="1023879381"/>
    <s v="LOPEZ OSORIO LEIDY YOLANDA              "/>
    <x v="22"/>
    <x v="22"/>
    <n v="20170223"/>
    <x v="1"/>
    <s v="PRESTAR SERVICIOS TECNICOS EN LAS DIFERENTES ACTIV"/>
    <n v="-7336"/>
    <n v="0"/>
    <n v="7336"/>
    <n v="2213151"/>
  </r>
  <r>
    <s v="G"/>
    <n v="7"/>
    <n v="1116"/>
    <n v="6"/>
    <n v="1023879381"/>
    <s v="LOPEZ OSORIO LEIDY YOLANDA              "/>
    <x v="23"/>
    <x v="23"/>
    <n v="20170223"/>
    <x v="1"/>
    <s v="PRESTAR SERVICIOS TECNICOS EN LAS DIFERENTES ACTIV"/>
    <n v="-29344"/>
    <n v="0"/>
    <n v="29344"/>
    <n v="2213151"/>
  </r>
  <r>
    <s v="G"/>
    <n v="7"/>
    <n v="1117"/>
    <n v="1"/>
    <n v="41437049"/>
    <s v="ORTIZ ARGUELLO CARMEN                   "/>
    <x v="4"/>
    <x v="4"/>
    <n v="20170228"/>
    <x v="1"/>
    <s v="   Pensiones por Pagar                            "/>
    <n v="52603496"/>
    <n v="52603496"/>
    <n v="0"/>
    <n v="0"/>
  </r>
  <r>
    <s v="G"/>
    <n v="7"/>
    <n v="1117"/>
    <n v="2"/>
    <n v="41437049"/>
    <s v="ORTIZ ARGUELLO CARMEN                   "/>
    <x v="2"/>
    <x v="2"/>
    <n v="20170228"/>
    <x v="1"/>
    <s v="ORTIZ ARGUELLO CARMEN                             "/>
    <n v="-52603496"/>
    <n v="0"/>
    <n v="52603496"/>
    <n v="0"/>
  </r>
  <r>
    <s v="G"/>
    <n v="7"/>
    <n v="1118"/>
    <n v="1"/>
    <n v="79434860"/>
    <s v="VARGAS ZAPATA GERMAN EDUARDO            "/>
    <x v="0"/>
    <x v="0"/>
    <n v="20170224"/>
    <x v="1"/>
    <s v="PAGO NOMINA CIDC RUBRO FUNCIONAMIENTO DEL MES DE F"/>
    <n v="-3973429"/>
    <n v="0"/>
    <n v="3973429"/>
    <n v="0"/>
  </r>
  <r>
    <s v="G"/>
    <n v="7"/>
    <n v="1118"/>
    <n v="2"/>
    <n v="79434860"/>
    <s v="VARGAS ZAPATA GERMAN EDUARDO            "/>
    <x v="1"/>
    <x v="1"/>
    <n v="20170224"/>
    <x v="1"/>
    <s v="PAGO NOMINA CIDC RUBRO FUNCIONAMIENTO DEL MES DE F"/>
    <n v="4136730"/>
    <n v="4136730"/>
    <n v="0"/>
    <n v="0"/>
  </r>
  <r>
    <s v="G"/>
    <n v="7"/>
    <n v="1118"/>
    <n v="3"/>
    <n v="79434860"/>
    <s v="VARGAS ZAPATA GERMAN EDUARDO            "/>
    <x v="20"/>
    <x v="20"/>
    <n v="20170224"/>
    <x v="1"/>
    <s v="PAGO NOMINA CIDC RUBRO FUNCIONAMIENTO DEL MES DE F"/>
    <n v="-35322"/>
    <n v="0"/>
    <n v="35322"/>
    <n v="4136730"/>
  </r>
  <r>
    <s v="G"/>
    <n v="7"/>
    <n v="1118"/>
    <n v="4"/>
    <n v="79434860"/>
    <s v="VARGAS ZAPATA GERMAN EDUARDO            "/>
    <x v="21"/>
    <x v="21"/>
    <n v="20170224"/>
    <x v="1"/>
    <s v="PAGO NOMINA CIDC RUBRO FUNCIONAMIENTO DEL MES DE F"/>
    <n v="-36565"/>
    <n v="0"/>
    <n v="36565"/>
    <n v="4136730"/>
  </r>
  <r>
    <s v="G"/>
    <n v="7"/>
    <n v="1118"/>
    <n v="5"/>
    <n v="79434860"/>
    <s v="VARGAS ZAPATA GERMAN EDUARDO            "/>
    <x v="22"/>
    <x v="22"/>
    <n v="20170224"/>
    <x v="1"/>
    <s v="PAGO NOMINA CIDC RUBRO FUNCIONAMIENTO DEL MES DE F"/>
    <n v="-18283"/>
    <n v="0"/>
    <n v="18283"/>
    <n v="4136730"/>
  </r>
  <r>
    <s v="G"/>
    <n v="7"/>
    <n v="1118"/>
    <n v="6"/>
    <n v="79434860"/>
    <s v="VARGAS ZAPATA GERMAN EDUARDO            "/>
    <x v="23"/>
    <x v="23"/>
    <n v="20170224"/>
    <x v="1"/>
    <s v="PAGO NOMINA CIDC RUBRO FUNCIONAMIENTO DEL MES DE F"/>
    <n v="-73131"/>
    <n v="0"/>
    <n v="73131"/>
    <n v="4136730"/>
  </r>
  <r>
    <s v="G"/>
    <n v="7"/>
    <n v="1119"/>
    <n v="1"/>
    <n v="1015394184"/>
    <s v="RODRIGUEZ RODRIGUEZ MILENA PIEDAD       "/>
    <x v="0"/>
    <x v="0"/>
    <n v="20170224"/>
    <x v="1"/>
    <s v="PAGO NOMINA CIDC RUBRO FUNCIONAMIENTO DEL MES DE F"/>
    <n v="-3973429"/>
    <n v="0"/>
    <n v="3973429"/>
    <n v="0"/>
  </r>
  <r>
    <s v="G"/>
    <n v="7"/>
    <n v="1119"/>
    <n v="2"/>
    <n v="1015394184"/>
    <s v="RODRIGUEZ RODRIGUEZ MILENA PIEDAD       "/>
    <x v="1"/>
    <x v="1"/>
    <n v="20170224"/>
    <x v="1"/>
    <s v="PAGO NOMINA CIDC RUBRO FUNCIONAMIENTO DEL MES DE F"/>
    <n v="4136730"/>
    <n v="4136730"/>
    <n v="0"/>
    <n v="0"/>
  </r>
  <r>
    <s v="G"/>
    <n v="7"/>
    <n v="1119"/>
    <n v="3"/>
    <n v="1015394184"/>
    <s v="RODRIGUEZ RODRIGUEZ MILENA PIEDAD       "/>
    <x v="20"/>
    <x v="20"/>
    <n v="20170224"/>
    <x v="1"/>
    <s v="PAGO NOMINA CIDC RUBRO FUNCIONAMIENTO DEL MES DE F"/>
    <n v="-35322"/>
    <n v="0"/>
    <n v="35322"/>
    <n v="4136730"/>
  </r>
  <r>
    <s v="G"/>
    <n v="7"/>
    <n v="1119"/>
    <n v="4"/>
    <n v="1015394184"/>
    <s v="RODRIGUEZ RODRIGUEZ MILENA PIEDAD       "/>
    <x v="21"/>
    <x v="21"/>
    <n v="20170224"/>
    <x v="1"/>
    <s v="PAGO NOMINA CIDC RUBRO FUNCIONAMIENTO DEL MES DE F"/>
    <n v="-36565"/>
    <n v="0"/>
    <n v="36565"/>
    <n v="4136730"/>
  </r>
  <r>
    <s v="G"/>
    <n v="7"/>
    <n v="1119"/>
    <n v="5"/>
    <n v="1015394184"/>
    <s v="RODRIGUEZ RODRIGUEZ MILENA PIEDAD       "/>
    <x v="22"/>
    <x v="22"/>
    <n v="20170224"/>
    <x v="1"/>
    <s v="PAGO NOMINA CIDC RUBRO FUNCIONAMIENTO DEL MES DE F"/>
    <n v="-18283"/>
    <n v="0"/>
    <n v="18283"/>
    <n v="4136730"/>
  </r>
  <r>
    <s v="G"/>
    <n v="7"/>
    <n v="1119"/>
    <n v="6"/>
    <n v="1015394184"/>
    <s v="RODRIGUEZ RODRIGUEZ MILENA PIEDAD       "/>
    <x v="23"/>
    <x v="23"/>
    <n v="20170224"/>
    <x v="1"/>
    <s v="PAGO NOMINA CIDC RUBRO FUNCIONAMIENTO DEL MES DE F"/>
    <n v="-73131"/>
    <n v="0"/>
    <n v="73131"/>
    <n v="4136730"/>
  </r>
  <r>
    <s v="G"/>
    <n v="7"/>
    <n v="1120"/>
    <n v="1"/>
    <n v="79547843"/>
    <s v="CORREDOR CORCHUELO JAVIER               "/>
    <x v="0"/>
    <x v="0"/>
    <n v="20170224"/>
    <x v="1"/>
    <s v="PAGO NOMINA CIDC RUBRO FUNCIONAMIENTO DEL MES DE F"/>
    <n v="-3046298"/>
    <n v="0"/>
    <n v="3046298"/>
    <n v="0"/>
  </r>
  <r>
    <s v="G"/>
    <n v="7"/>
    <n v="1120"/>
    <n v="2"/>
    <n v="79547843"/>
    <s v="CORREDOR CORCHUELO JAVIER               "/>
    <x v="1"/>
    <x v="1"/>
    <n v="20170224"/>
    <x v="1"/>
    <s v="PAGO NOMINA CIDC RUBRO FUNCIONAMIENTO DEL MES DE F"/>
    <n v="3171493"/>
    <n v="3171493"/>
    <n v="0"/>
    <n v="0"/>
  </r>
  <r>
    <s v="G"/>
    <n v="7"/>
    <n v="1120"/>
    <n v="3"/>
    <n v="79547843"/>
    <s v="CORREDOR CORCHUELO JAVIER               "/>
    <x v="20"/>
    <x v="20"/>
    <n v="20170224"/>
    <x v="1"/>
    <s v="PAGO NOMINA CIDC RUBRO FUNCIONAMIENTO DEL MES DE F"/>
    <n v="-27080"/>
    <n v="0"/>
    <n v="27080"/>
    <n v="3171493"/>
  </r>
  <r>
    <s v="G"/>
    <n v="7"/>
    <n v="1120"/>
    <n v="4"/>
    <n v="79547843"/>
    <s v="CORREDOR CORCHUELO JAVIER               "/>
    <x v="21"/>
    <x v="21"/>
    <n v="20170224"/>
    <x v="1"/>
    <s v="PAGO NOMINA CIDC RUBRO FUNCIONAMIENTO DEL MES DE F"/>
    <n v="-28033"/>
    <n v="0"/>
    <n v="28033"/>
    <n v="3171493"/>
  </r>
  <r>
    <s v="G"/>
    <n v="7"/>
    <n v="1120"/>
    <n v="5"/>
    <n v="79547843"/>
    <s v="CORREDOR CORCHUELO JAVIER               "/>
    <x v="22"/>
    <x v="22"/>
    <n v="20170224"/>
    <x v="1"/>
    <s v="PAGO NOMINA CIDC RUBRO FUNCIONAMIENTO DEL MES DE F"/>
    <n v="-14016"/>
    <n v="0"/>
    <n v="14016"/>
    <n v="3171493"/>
  </r>
  <r>
    <s v="G"/>
    <n v="7"/>
    <n v="1120"/>
    <n v="6"/>
    <n v="79547843"/>
    <s v="CORREDOR CORCHUELO JAVIER               "/>
    <x v="23"/>
    <x v="23"/>
    <n v="20170224"/>
    <x v="1"/>
    <s v="PAGO NOMINA CIDC RUBRO FUNCIONAMIENTO DEL MES DE F"/>
    <n v="-56066"/>
    <n v="0"/>
    <n v="56066"/>
    <n v="3171493"/>
  </r>
  <r>
    <s v="G"/>
    <n v="7"/>
    <n v="1121"/>
    <n v="1"/>
    <n v="79954516"/>
    <s v="PE･A BUSTOS DANIEL MAURICIO             "/>
    <x v="0"/>
    <x v="0"/>
    <n v="20170224"/>
    <x v="1"/>
    <s v="PAGO NOMINA CIDC RUBRO FUNCIONAMIENTO DEL MES DE F"/>
    <n v="-4014254"/>
    <n v="0"/>
    <n v="4014254"/>
    <n v="0"/>
  </r>
  <r>
    <s v="G"/>
    <n v="7"/>
    <n v="1121"/>
    <n v="2"/>
    <n v="79954516"/>
    <s v="PE･A BUSTOS DANIEL MAURICIO             "/>
    <x v="1"/>
    <x v="1"/>
    <n v="20170224"/>
    <x v="1"/>
    <s v="PAGO NOMINA CIDC RUBRO FUNCIONAMIENTO DEL MES DE F"/>
    <n v="4136730"/>
    <n v="4136730"/>
    <n v="0"/>
    <n v="0"/>
  </r>
  <r>
    <s v="G"/>
    <n v="7"/>
    <n v="1121"/>
    <n v="3"/>
    <n v="79954516"/>
    <s v="PE･A BUSTOS DANIEL MAURICIO             "/>
    <x v="20"/>
    <x v="20"/>
    <n v="20170224"/>
    <x v="1"/>
    <s v="PAGO NOMINA CIDC RUBRO FUNCIONAMIENTO DEL MES DE F"/>
    <n v="-26492"/>
    <n v="0"/>
    <n v="26492"/>
    <n v="4136730"/>
  </r>
  <r>
    <s v="G"/>
    <n v="7"/>
    <n v="1121"/>
    <n v="4"/>
    <n v="79954516"/>
    <s v="PE･A BUSTOS DANIEL MAURICIO             "/>
    <x v="21"/>
    <x v="21"/>
    <n v="20170224"/>
    <x v="1"/>
    <s v="PAGO NOMINA CIDC RUBRO FUNCIONAMIENTO DEL MES DE F"/>
    <n v="-27424"/>
    <n v="0"/>
    <n v="27424"/>
    <n v="4136730"/>
  </r>
  <r>
    <s v="G"/>
    <n v="7"/>
    <n v="1121"/>
    <n v="5"/>
    <n v="79954516"/>
    <s v="PE･A BUSTOS DANIEL MAURICIO             "/>
    <x v="22"/>
    <x v="22"/>
    <n v="20170224"/>
    <x v="1"/>
    <s v="PAGO NOMINA CIDC RUBRO FUNCIONAMIENTO DEL MES DE F"/>
    <n v="-13712"/>
    <n v="0"/>
    <n v="13712"/>
    <n v="4136730"/>
  </r>
  <r>
    <s v="G"/>
    <n v="7"/>
    <n v="1121"/>
    <n v="6"/>
    <n v="79954516"/>
    <s v="PE･A BUSTOS DANIEL MAURICIO             "/>
    <x v="23"/>
    <x v="23"/>
    <n v="20170224"/>
    <x v="1"/>
    <s v="PAGO NOMINA CIDC RUBRO FUNCIONAMIENTO DEL MES DE F"/>
    <n v="-54848"/>
    <n v="0"/>
    <n v="54848"/>
    <n v="4136730"/>
  </r>
  <r>
    <s v="G"/>
    <n v="7"/>
    <n v="1122"/>
    <n v="1"/>
    <n v="1032360956"/>
    <s v="GARCIA RODRIGUEZ LEIDY ALEXANDRA        "/>
    <x v="0"/>
    <x v="0"/>
    <n v="20170224"/>
    <x v="1"/>
    <s v="PAGO NOMINA CIDC RUBRO FUNCIONAMIENTO DEL MES DE F"/>
    <n v="-2798221"/>
    <n v="0"/>
    <n v="2798221"/>
    <n v="0"/>
  </r>
  <r>
    <s v="G"/>
    <n v="7"/>
    <n v="1122"/>
    <n v="2"/>
    <n v="1032360956"/>
    <s v="GARCIA RODRIGUEZ LEIDY ALEXANDRA        "/>
    <x v="1"/>
    <x v="1"/>
    <n v="20170224"/>
    <x v="1"/>
    <s v="PAGO NOMINA CIDC RUBRO FUNCIONAMIENTO DEL MES DE F"/>
    <n v="2854344"/>
    <n v="2854344"/>
    <n v="0"/>
    <n v="0"/>
  </r>
  <r>
    <s v="G"/>
    <n v="7"/>
    <n v="1122"/>
    <n v="3"/>
    <n v="1032360956"/>
    <s v="GARCIA RODRIGUEZ LEIDY ALEXANDRA        "/>
    <x v="20"/>
    <x v="20"/>
    <n v="20170224"/>
    <x v="1"/>
    <s v="PAGO NOMINA CIDC RUBRO FUNCIONAMIENTO DEL MES DE F"/>
    <n v="-18279"/>
    <n v="0"/>
    <n v="18279"/>
    <n v="2854344"/>
  </r>
  <r>
    <s v="G"/>
    <n v="7"/>
    <n v="1122"/>
    <n v="4"/>
    <n v="1032360956"/>
    <s v="GARCIA RODRIGUEZ LEIDY ALEXANDRA        "/>
    <x v="21"/>
    <x v="21"/>
    <n v="20170224"/>
    <x v="1"/>
    <s v="PAGO NOMINA CIDC RUBRO FUNCIONAMIENTO DEL MES DE F"/>
    <n v="-18922"/>
    <n v="0"/>
    <n v="18922"/>
    <n v="2854344"/>
  </r>
  <r>
    <s v="G"/>
    <n v="7"/>
    <n v="1122"/>
    <n v="5"/>
    <n v="1032360956"/>
    <s v="GARCIA RODRIGUEZ LEIDY ALEXANDRA        "/>
    <x v="22"/>
    <x v="22"/>
    <n v="20170224"/>
    <x v="1"/>
    <s v="PAGO NOMINA CIDC RUBRO FUNCIONAMIENTO DEL MES DE F"/>
    <n v="-9461"/>
    <n v="0"/>
    <n v="9461"/>
    <n v="2854344"/>
  </r>
  <r>
    <s v="G"/>
    <n v="7"/>
    <n v="1122"/>
    <n v="6"/>
    <n v="1032360956"/>
    <s v="GARCIA RODRIGUEZ LEIDY ALEXANDRA        "/>
    <x v="32"/>
    <x v="31"/>
    <n v="20170224"/>
    <x v="1"/>
    <s v="PAGO NOMINA CIDC RUBRO FUNCIONAMIENTO DEL MES DE F"/>
    <n v="-9461"/>
    <n v="0"/>
    <n v="9461"/>
    <n v="2854344"/>
  </r>
  <r>
    <s v="G"/>
    <n v="7"/>
    <n v="1123"/>
    <n v="1"/>
    <n v="1022383537"/>
    <s v="SUAREZ GARCIA JULIAN ESTEBAN            "/>
    <x v="0"/>
    <x v="0"/>
    <n v="20170224"/>
    <x v="1"/>
    <s v="PAGO NOMINA CIDC RUBRO FUNCIONAMIENTO DEL MES DE F"/>
    <n v="-1555221"/>
    <n v="0"/>
    <n v="1555221"/>
    <n v="0"/>
  </r>
  <r>
    <s v="G"/>
    <n v="7"/>
    <n v="1123"/>
    <n v="2"/>
    <n v="1022383537"/>
    <s v="SUAREZ GARCIA JULIAN ESTEBAN            "/>
    <x v="6"/>
    <x v="6"/>
    <n v="20170224"/>
    <x v="1"/>
    <s v="PAGO NOMINA CIDC RUBRO FUNCIONAMIENTO DEL MES DE F"/>
    <n v="1585747"/>
    <n v="1585747"/>
    <n v="0"/>
    <n v="0"/>
  </r>
  <r>
    <s v="G"/>
    <n v="7"/>
    <n v="1123"/>
    <n v="3"/>
    <n v="1022383537"/>
    <s v="SUAREZ GARCIA JULIAN ESTEBAN            "/>
    <x v="20"/>
    <x v="20"/>
    <n v="20170224"/>
    <x v="1"/>
    <s v="PAGO NOMINA CIDC RUBRO FUNCIONAMIENTO DEL MES DE F"/>
    <n v="-9942"/>
    <n v="0"/>
    <n v="9942"/>
    <n v="1585747"/>
  </r>
  <r>
    <s v="G"/>
    <n v="7"/>
    <n v="1123"/>
    <n v="4"/>
    <n v="1022383537"/>
    <s v="SUAREZ GARCIA JULIAN ESTEBAN            "/>
    <x v="21"/>
    <x v="21"/>
    <n v="20170224"/>
    <x v="1"/>
    <s v="PAGO NOMINA CIDC RUBRO FUNCIONAMIENTO DEL MES DE F"/>
    <n v="-10292"/>
    <n v="0"/>
    <n v="10292"/>
    <n v="1585747"/>
  </r>
  <r>
    <s v="G"/>
    <n v="7"/>
    <n v="1123"/>
    <n v="5"/>
    <n v="1022383537"/>
    <s v="SUAREZ GARCIA JULIAN ESTEBAN            "/>
    <x v="22"/>
    <x v="22"/>
    <n v="20170224"/>
    <x v="1"/>
    <s v="PAGO NOMINA CIDC RUBRO FUNCIONAMIENTO DEL MES DE F"/>
    <n v="-5146"/>
    <n v="0"/>
    <n v="5146"/>
    <n v="1585747"/>
  </r>
  <r>
    <s v="G"/>
    <n v="7"/>
    <n v="1123"/>
    <n v="6"/>
    <n v="1022383537"/>
    <s v="SUAREZ GARCIA JULIAN ESTEBAN            "/>
    <x v="32"/>
    <x v="31"/>
    <n v="20170224"/>
    <x v="1"/>
    <s v="PAGO NOMINA CIDC RUBRO FUNCIONAMIENTO DEL MES DE F"/>
    <n v="-5146"/>
    <n v="0"/>
    <n v="5146"/>
    <n v="1585747"/>
  </r>
  <r>
    <s v="G"/>
    <n v="7"/>
    <n v="1124"/>
    <n v="1"/>
    <n v="1069748396"/>
    <s v="LANCHEROS CENDALES LEIDA CATHERINE      "/>
    <x v="0"/>
    <x v="0"/>
    <n v="20170224"/>
    <x v="1"/>
    <s v="PAGO NOMINA CIDC RUBRO FUNCIONAMIENTO DEL MES DE F"/>
    <n v="-2027695"/>
    <n v="0"/>
    <n v="2027695"/>
    <n v="0"/>
  </r>
  <r>
    <s v="G"/>
    <n v="7"/>
    <n v="1124"/>
    <n v="2"/>
    <n v="1069748396"/>
    <s v="LANCHEROS CENDALES LEIDA CATHERINE      "/>
    <x v="6"/>
    <x v="6"/>
    <n v="20170224"/>
    <x v="1"/>
    <s v="PAGO NOMINA CIDC RUBRO FUNCIONAMIENTO DEL MES DE F"/>
    <n v="2068365"/>
    <n v="2068365"/>
    <n v="0"/>
    <n v="0"/>
  </r>
  <r>
    <s v="G"/>
    <n v="7"/>
    <n v="1124"/>
    <n v="3"/>
    <n v="1069748396"/>
    <s v="LANCHEROS CENDALES LEIDA CATHERINE      "/>
    <x v="20"/>
    <x v="20"/>
    <n v="20170224"/>
    <x v="1"/>
    <s v="PAGO NOMINA CIDC RUBRO FUNCIONAMIENTO DEL MES DE F"/>
    <n v="-13246"/>
    <n v="0"/>
    <n v="13246"/>
    <n v="2068365"/>
  </r>
  <r>
    <s v="G"/>
    <n v="7"/>
    <n v="1124"/>
    <n v="4"/>
    <n v="1069748396"/>
    <s v="LANCHEROS CENDALES LEIDA CATHERINE      "/>
    <x v="21"/>
    <x v="21"/>
    <n v="20170224"/>
    <x v="1"/>
    <s v="PAGO NOMINA CIDC RUBRO FUNCIONAMIENTO DEL MES DE F"/>
    <n v="-13712"/>
    <n v="0"/>
    <n v="13712"/>
    <n v="2068365"/>
  </r>
  <r>
    <s v="G"/>
    <n v="7"/>
    <n v="1124"/>
    <n v="5"/>
    <n v="1069748396"/>
    <s v="LANCHEROS CENDALES LEIDA CATHERINE      "/>
    <x v="22"/>
    <x v="22"/>
    <n v="20170224"/>
    <x v="1"/>
    <s v="PAGO NOMINA CIDC RUBRO FUNCIONAMIENTO DEL MES DE F"/>
    <n v="-6856"/>
    <n v="0"/>
    <n v="6856"/>
    <n v="2068365"/>
  </r>
  <r>
    <s v="G"/>
    <n v="7"/>
    <n v="1124"/>
    <n v="6"/>
    <n v="1069748396"/>
    <s v="LANCHEROS CENDALES LEIDA CATHERINE      "/>
    <x v="32"/>
    <x v="31"/>
    <n v="20170224"/>
    <x v="1"/>
    <s v="PAGO NOMINA CIDC RUBRO FUNCIONAMIENTO DEL MES DE F"/>
    <n v="-6856"/>
    <n v="0"/>
    <n v="6856"/>
    <n v="2068365"/>
  </r>
  <r>
    <s v="G"/>
    <n v="7"/>
    <n v="1125"/>
    <n v="1"/>
    <n v="74081587"/>
    <s v="CARDOZO SAAVEDRA JOAN STID              "/>
    <x v="0"/>
    <x v="0"/>
    <n v="20170224"/>
    <x v="1"/>
    <s v="PAGO NOMINA CIDC RUBRO FUNCIONAMIENTO DEL MES DE F"/>
    <n v="-3109134"/>
    <n v="0"/>
    <n v="3109134"/>
    <n v="0"/>
  </r>
  <r>
    <s v="G"/>
    <n v="7"/>
    <n v="1125"/>
    <n v="2"/>
    <n v="74081587"/>
    <s v="CARDOZO SAAVEDRA JOAN STID              "/>
    <x v="1"/>
    <x v="1"/>
    <n v="20170224"/>
    <x v="1"/>
    <s v="PAGO NOMINA CIDC RUBRO FUNCIONAMIENTO DEL MES DE F"/>
    <n v="3171493"/>
    <n v="3171493"/>
    <n v="0"/>
    <n v="0"/>
  </r>
  <r>
    <s v="G"/>
    <n v="7"/>
    <n v="1125"/>
    <n v="3"/>
    <n v="74081587"/>
    <s v="CARDOZO SAAVEDRA JOAN STID              "/>
    <x v="20"/>
    <x v="20"/>
    <n v="20170224"/>
    <x v="1"/>
    <s v="PAGO NOMINA CIDC RUBRO FUNCIONAMIENTO DEL MES DE F"/>
    <n v="-20310"/>
    <n v="0"/>
    <n v="20310"/>
    <n v="3171493"/>
  </r>
  <r>
    <s v="G"/>
    <n v="7"/>
    <n v="1125"/>
    <n v="4"/>
    <n v="74081587"/>
    <s v="CARDOZO SAAVEDRA JOAN STID              "/>
    <x v="21"/>
    <x v="21"/>
    <n v="20170224"/>
    <x v="1"/>
    <s v="PAGO NOMINA CIDC RUBRO FUNCIONAMIENTO DEL MES DE F"/>
    <n v="-21025"/>
    <n v="0"/>
    <n v="21025"/>
    <n v="3171493"/>
  </r>
  <r>
    <s v="G"/>
    <n v="7"/>
    <n v="1125"/>
    <n v="5"/>
    <n v="74081587"/>
    <s v="CARDOZO SAAVEDRA JOAN STID              "/>
    <x v="22"/>
    <x v="22"/>
    <n v="20170224"/>
    <x v="1"/>
    <s v="PAGO NOMINA CIDC RUBRO FUNCIONAMIENTO DEL MES DE F"/>
    <n v="-10512"/>
    <n v="0"/>
    <n v="10512"/>
    <n v="3171493"/>
  </r>
  <r>
    <s v="G"/>
    <n v="7"/>
    <n v="1125"/>
    <n v="6"/>
    <n v="74081587"/>
    <s v="CARDOZO SAAVEDRA JOAN STID              "/>
    <x v="32"/>
    <x v="31"/>
    <n v="20170224"/>
    <x v="1"/>
    <s v="PAGO NOMINA CIDC RUBRO FUNCIONAMIENTO DEL MES DE F"/>
    <n v="-10512"/>
    <n v="0"/>
    <n v="10512"/>
    <n v="3171493"/>
  </r>
  <r>
    <s v="G"/>
    <n v="7"/>
    <n v="1126"/>
    <n v="1"/>
    <n v="80550430"/>
    <s v="COLMENARES FLOREZ JEISSON ALEXANDER     "/>
    <x v="0"/>
    <x v="0"/>
    <n v="20170224"/>
    <x v="1"/>
    <s v="PAGO NOMINA CIDC RUBRO FUNCIONAMIENTO DEL MES DE F"/>
    <n v="-3077597"/>
    <n v="0"/>
    <n v="3077597"/>
    <n v="0"/>
  </r>
  <r>
    <s v="G"/>
    <n v="7"/>
    <n v="1126"/>
    <n v="2"/>
    <n v="80550430"/>
    <s v="COLMENARES FLOREZ JEISSON ALEXANDER     "/>
    <x v="1"/>
    <x v="1"/>
    <n v="20170224"/>
    <x v="1"/>
    <s v="PAGO NOMINA CIDC RUBRO FUNCIONAMIENTO DEL MES DE F"/>
    <n v="3171493"/>
    <n v="3171493"/>
    <n v="0"/>
    <n v="0"/>
  </r>
  <r>
    <s v="G"/>
    <n v="7"/>
    <n v="1126"/>
    <n v="3"/>
    <n v="80550430"/>
    <s v="COLMENARES FLOREZ JEISSON ALEXANDER     "/>
    <x v="20"/>
    <x v="20"/>
    <n v="20170224"/>
    <x v="1"/>
    <s v="PAGO NOMINA CIDC RUBRO FUNCIONAMIENTO DEL MES DE F"/>
    <n v="-20310"/>
    <n v="0"/>
    <n v="20310"/>
    <n v="3171493"/>
  </r>
  <r>
    <s v="G"/>
    <n v="7"/>
    <n v="1126"/>
    <n v="4"/>
    <n v="80550430"/>
    <s v="COLMENARES FLOREZ JEISSON ALEXANDER     "/>
    <x v="21"/>
    <x v="21"/>
    <n v="20170224"/>
    <x v="1"/>
    <s v="PAGO NOMINA CIDC RUBRO FUNCIONAMIENTO DEL MES DE F"/>
    <n v="-21025"/>
    <n v="0"/>
    <n v="21025"/>
    <n v="3171493"/>
  </r>
  <r>
    <s v="G"/>
    <n v="7"/>
    <n v="1126"/>
    <n v="5"/>
    <n v="80550430"/>
    <s v="COLMENARES FLOREZ JEISSON ALEXANDER     "/>
    <x v="22"/>
    <x v="22"/>
    <n v="20170224"/>
    <x v="1"/>
    <s v="PAGO NOMINA CIDC RUBRO FUNCIONAMIENTO DEL MES DE F"/>
    <n v="-10512"/>
    <n v="0"/>
    <n v="10512"/>
    <n v="3171493"/>
  </r>
  <r>
    <s v="G"/>
    <n v="7"/>
    <n v="1126"/>
    <n v="6"/>
    <n v="80550430"/>
    <s v="COLMENARES FLOREZ JEISSON ALEXANDER     "/>
    <x v="23"/>
    <x v="23"/>
    <n v="20170224"/>
    <x v="1"/>
    <s v="PAGO NOMINA CIDC RUBRO FUNCIONAMIENTO DEL MES DE F"/>
    <n v="-42049"/>
    <n v="0"/>
    <n v="42049"/>
    <n v="3171493"/>
  </r>
  <r>
    <s v="G"/>
    <n v="7"/>
    <n v="1127"/>
    <n v="1"/>
    <n v="52153489"/>
    <s v="PULIDO ORTEGA DIONY CONSTANZA           "/>
    <x v="0"/>
    <x v="0"/>
    <n v="20170223"/>
    <x v="1"/>
    <s v="PAGO NOMINA CIDC RUBRO INVERSION DEL MES DE FEBRER"/>
    <n v="-3077597"/>
    <n v="0"/>
    <n v="3077597"/>
    <n v="0"/>
  </r>
  <r>
    <s v="G"/>
    <n v="7"/>
    <n v="1127"/>
    <n v="2"/>
    <n v="52153489"/>
    <s v="PULIDO ORTEGA DIONY CONSTANZA           "/>
    <x v="1"/>
    <x v="1"/>
    <n v="20170223"/>
    <x v="1"/>
    <s v="PAGO NOMINA CIDC RUBRO INVERSION DEL MES DE FEBRER"/>
    <n v="3171493"/>
    <n v="3171493"/>
    <n v="0"/>
    <n v="0"/>
  </r>
  <r>
    <s v="G"/>
    <n v="7"/>
    <n v="1127"/>
    <n v="3"/>
    <n v="52153489"/>
    <s v="PULIDO ORTEGA DIONY CONSTANZA           "/>
    <x v="23"/>
    <x v="23"/>
    <n v="20170223"/>
    <x v="1"/>
    <s v="PAGO NOMINA CIDC RUBRO INVERSION DEL MES DE FEBRER"/>
    <n v="-42049"/>
    <n v="0"/>
    <n v="42049"/>
    <n v="3171493"/>
  </r>
  <r>
    <s v="G"/>
    <n v="7"/>
    <n v="1127"/>
    <n v="4"/>
    <n v="52153489"/>
    <s v="PULIDO ORTEGA DIONY CONSTANZA           "/>
    <x v="20"/>
    <x v="20"/>
    <n v="20170223"/>
    <x v="1"/>
    <s v="PAGO NOMINA CIDC RUBRO INVERSION DEL MES DE FEBRER"/>
    <n v="-20310"/>
    <n v="0"/>
    <n v="20310"/>
    <n v="3171493"/>
  </r>
  <r>
    <s v="G"/>
    <n v="7"/>
    <n v="1127"/>
    <n v="5"/>
    <n v="52153489"/>
    <s v="PULIDO ORTEGA DIONY CONSTANZA           "/>
    <x v="21"/>
    <x v="21"/>
    <n v="20170223"/>
    <x v="1"/>
    <s v="PAGO NOMINA CIDC RUBRO INVERSION DEL MES DE FEBRER"/>
    <n v="-21025"/>
    <n v="0"/>
    <n v="21025"/>
    <n v="3171493"/>
  </r>
  <r>
    <s v="G"/>
    <n v="7"/>
    <n v="1127"/>
    <n v="6"/>
    <n v="52153489"/>
    <s v="PULIDO ORTEGA DIONY CONSTANZA           "/>
    <x v="22"/>
    <x v="22"/>
    <n v="20170223"/>
    <x v="1"/>
    <s v="PAGO NOMINA CIDC RUBRO INVERSION DEL MES DE FEBRER"/>
    <n v="-10512"/>
    <n v="0"/>
    <n v="10512"/>
    <n v="3171493"/>
  </r>
  <r>
    <s v="G"/>
    <n v="7"/>
    <n v="1128"/>
    <n v="1"/>
    <n v="1032446717"/>
    <s v="GULLAVAN VERA FABIAN ANDRES             "/>
    <x v="0"/>
    <x v="0"/>
    <n v="20170223"/>
    <x v="1"/>
    <s v="PAGO NOMINA CIDC RUBRO INVERSION DEL MES DE FEBRER"/>
    <n v="-3109134"/>
    <n v="0"/>
    <n v="3109134"/>
    <n v="0"/>
  </r>
  <r>
    <s v="G"/>
    <n v="7"/>
    <n v="1128"/>
    <n v="2"/>
    <n v="1032446717"/>
    <s v="GULLAVAN VERA FABIAN ANDRES             "/>
    <x v="1"/>
    <x v="1"/>
    <n v="20170223"/>
    <x v="1"/>
    <s v="PAGO NOMINA CIDC RUBRO INVERSION DEL MES DE FEBRER"/>
    <n v="3171493"/>
    <n v="3171493"/>
    <n v="0"/>
    <n v="0"/>
  </r>
  <r>
    <s v="G"/>
    <n v="7"/>
    <n v="1128"/>
    <n v="3"/>
    <n v="1032446717"/>
    <s v="GULLAVAN VERA FABIAN ANDRES             "/>
    <x v="20"/>
    <x v="20"/>
    <n v="20170223"/>
    <x v="1"/>
    <s v="PAGO NOMINA CIDC RUBRO INVERSION DEL MES DE FEBRER"/>
    <n v="-20310"/>
    <n v="0"/>
    <n v="20310"/>
    <n v="3171493"/>
  </r>
  <r>
    <s v="G"/>
    <n v="7"/>
    <n v="1128"/>
    <n v="4"/>
    <n v="1032446717"/>
    <s v="GULLAVAN VERA FABIAN ANDRES             "/>
    <x v="32"/>
    <x v="31"/>
    <n v="20170223"/>
    <x v="1"/>
    <s v="PAGO NOMINA CIDC RUBRO INVERSION DEL MES DE FEBRER"/>
    <n v="-10512"/>
    <n v="0"/>
    <n v="10512"/>
    <n v="3171493"/>
  </r>
  <r>
    <s v="G"/>
    <n v="7"/>
    <n v="1128"/>
    <n v="5"/>
    <n v="1032446717"/>
    <s v="GULLAVAN VERA FABIAN ANDRES             "/>
    <x v="21"/>
    <x v="21"/>
    <n v="20170223"/>
    <x v="1"/>
    <s v="PAGO NOMINA CIDC RUBRO INVERSION DEL MES DE FEBRER"/>
    <n v="-21025"/>
    <n v="0"/>
    <n v="21025"/>
    <n v="3171493"/>
  </r>
  <r>
    <s v="G"/>
    <n v="7"/>
    <n v="1128"/>
    <n v="6"/>
    <n v="1032446717"/>
    <s v="GULLAVAN VERA FABIAN ANDRES             "/>
    <x v="22"/>
    <x v="22"/>
    <n v="20170223"/>
    <x v="1"/>
    <s v="PAGO NOMINA CIDC RUBRO INVERSION DEL MES DE FEBRER"/>
    <n v="-10512"/>
    <n v="0"/>
    <n v="10512"/>
    <n v="3171493"/>
  </r>
  <r>
    <s v="G"/>
    <n v="7"/>
    <n v="1129"/>
    <n v="1"/>
    <n v="1019036079"/>
    <s v="AYALA PAZ DIANA MARCELA                 "/>
    <x v="0"/>
    <x v="0"/>
    <n v="20170223"/>
    <x v="1"/>
    <s v="PAGO NOMINA CIDC RUBRO INVERSION DEL MES DE FEBRER"/>
    <n v="-3077597"/>
    <n v="0"/>
    <n v="3077597"/>
    <n v="0"/>
  </r>
  <r>
    <s v="G"/>
    <n v="7"/>
    <n v="1129"/>
    <n v="2"/>
    <n v="1019036079"/>
    <s v="AYALA PAZ DIANA MARCELA                 "/>
    <x v="1"/>
    <x v="1"/>
    <n v="20170223"/>
    <x v="1"/>
    <s v="PAGO NOMINA CIDC RUBRO INVERSION DEL MES DE FEBRER"/>
    <n v="3171493"/>
    <n v="3171493"/>
    <n v="0"/>
    <n v="0"/>
  </r>
  <r>
    <s v="G"/>
    <n v="7"/>
    <n v="1129"/>
    <n v="3"/>
    <n v="1019036079"/>
    <s v="AYALA PAZ DIANA MARCELA                 "/>
    <x v="20"/>
    <x v="20"/>
    <n v="20170223"/>
    <x v="1"/>
    <s v="PAGO NOMINA CIDC RUBRO INVERSION DEL MES DE FEBRER"/>
    <n v="-20310"/>
    <n v="0"/>
    <n v="20310"/>
    <n v="3171493"/>
  </r>
  <r>
    <s v="G"/>
    <n v="7"/>
    <n v="1129"/>
    <n v="4"/>
    <n v="1019036079"/>
    <s v="AYALA PAZ DIANA MARCELA                 "/>
    <x v="23"/>
    <x v="23"/>
    <n v="20170223"/>
    <x v="1"/>
    <s v="PAGO NOMINA CIDC RUBRO INVERSION DEL MES DE FEBRER"/>
    <n v="-42049"/>
    <n v="0"/>
    <n v="42049"/>
    <n v="3171493"/>
  </r>
  <r>
    <s v="G"/>
    <n v="7"/>
    <n v="1129"/>
    <n v="5"/>
    <n v="1019036079"/>
    <s v="AYALA PAZ DIANA MARCELA                 "/>
    <x v="21"/>
    <x v="21"/>
    <n v="20170223"/>
    <x v="1"/>
    <s v="PAGO NOMINA CIDC RUBRO INVERSION DEL MES DE FEBRER"/>
    <n v="-21025"/>
    <n v="0"/>
    <n v="21025"/>
    <n v="3171493"/>
  </r>
  <r>
    <s v="G"/>
    <n v="7"/>
    <n v="1129"/>
    <n v="6"/>
    <n v="1019036079"/>
    <s v="AYALA PAZ DIANA MARCELA                 "/>
    <x v="22"/>
    <x v="22"/>
    <n v="20170223"/>
    <x v="1"/>
    <s v="PAGO NOMINA CIDC RUBRO INVERSION DEL MES DE FEBRER"/>
    <n v="-10512"/>
    <n v="0"/>
    <n v="10512"/>
    <n v="3171493"/>
  </r>
  <r>
    <s v="G"/>
    <n v="7"/>
    <n v="1130"/>
    <n v="1"/>
    <n v="1032374059"/>
    <s v="GONZALEZ ENGATIVA HASBLADY              "/>
    <x v="0"/>
    <x v="0"/>
    <n v="20170223"/>
    <x v="1"/>
    <s v="PAGO NOMINA CIDC RUBRO INVERSION DEL MES DE FEBRER"/>
    <n v="-3077597"/>
    <n v="0"/>
    <n v="3077597"/>
    <n v="0"/>
  </r>
  <r>
    <s v="G"/>
    <n v="7"/>
    <n v="1130"/>
    <n v="2"/>
    <n v="1032374059"/>
    <s v="GONZALEZ ENGATIVA HASBLADY              "/>
    <x v="1"/>
    <x v="1"/>
    <n v="20170223"/>
    <x v="1"/>
    <s v="PAGO NOMINA CIDC RUBRO INVERSION DEL MES DE FEBRER"/>
    <n v="3171493"/>
    <n v="3171493"/>
    <n v="0"/>
    <n v="0"/>
  </r>
  <r>
    <s v="G"/>
    <n v="7"/>
    <n v="1130"/>
    <n v="3"/>
    <n v="1032374059"/>
    <s v="GONZALEZ ENGATIVA HASBLADY              "/>
    <x v="20"/>
    <x v="20"/>
    <n v="20170223"/>
    <x v="1"/>
    <s v="PAGO NOMINA CIDC RUBRO INVERSION DEL MES DE FEBRER"/>
    <n v="-20310"/>
    <n v="0"/>
    <n v="20310"/>
    <n v="3171493"/>
  </r>
  <r>
    <s v="G"/>
    <n v="7"/>
    <n v="1130"/>
    <n v="4"/>
    <n v="1032374059"/>
    <s v="GONZALEZ ENGATIVA HASBLADY              "/>
    <x v="23"/>
    <x v="23"/>
    <n v="20170223"/>
    <x v="1"/>
    <s v="PAGO NOMINA CIDC RUBRO INVERSION DEL MES DE FEBRER"/>
    <n v="-42049"/>
    <n v="0"/>
    <n v="42049"/>
    <n v="3171493"/>
  </r>
  <r>
    <s v="G"/>
    <n v="7"/>
    <n v="1130"/>
    <n v="5"/>
    <n v="1032374059"/>
    <s v="GONZALEZ ENGATIVA HASBLADY              "/>
    <x v="21"/>
    <x v="21"/>
    <n v="20170223"/>
    <x v="1"/>
    <s v="PAGO NOMINA CIDC RUBRO INVERSION DEL MES DE FEBRER"/>
    <n v="-21025"/>
    <n v="0"/>
    <n v="21025"/>
    <n v="3171493"/>
  </r>
  <r>
    <s v="G"/>
    <n v="7"/>
    <n v="1130"/>
    <n v="6"/>
    <n v="1032374059"/>
    <s v="GONZALEZ ENGATIVA HASBLADY              "/>
    <x v="22"/>
    <x v="22"/>
    <n v="20170223"/>
    <x v="1"/>
    <s v="PAGO NOMINA CIDC RUBRO INVERSION DEL MES DE FEBRER"/>
    <n v="-10512"/>
    <n v="0"/>
    <n v="10512"/>
    <n v="3171493"/>
  </r>
  <r>
    <s v="G"/>
    <n v="7"/>
    <n v="1131"/>
    <n v="1"/>
    <n v="1078367566"/>
    <s v="ANGULO MU･OZ CAMILO ANDRES              "/>
    <x v="0"/>
    <x v="0"/>
    <n v="20170223"/>
    <x v="1"/>
    <s v="PAGO NOMINA CIDC RUBRO INVERSION DEL MES DE FEBRER"/>
    <n v="-3046298"/>
    <n v="0"/>
    <n v="3046298"/>
    <n v="0"/>
  </r>
  <r>
    <s v="G"/>
    <n v="7"/>
    <n v="1131"/>
    <n v="2"/>
    <n v="1078367566"/>
    <s v="ANGULO MU･OZ CAMILO ANDRES              "/>
    <x v="1"/>
    <x v="1"/>
    <n v="20170223"/>
    <x v="1"/>
    <s v="PAGO NOMINA CIDC RUBRO INVERSION DEL MES DE FEBRER"/>
    <n v="3171493"/>
    <n v="3171493"/>
    <n v="0"/>
    <n v="0"/>
  </r>
  <r>
    <s v="G"/>
    <n v="7"/>
    <n v="1131"/>
    <n v="3"/>
    <n v="1078367566"/>
    <s v="ANGULO MU･OZ CAMILO ANDRES              "/>
    <x v="23"/>
    <x v="23"/>
    <n v="20170223"/>
    <x v="1"/>
    <s v="PAGO NOMINA CIDC RUBRO INVERSION DEL MES DE FEBRER"/>
    <n v="-56066"/>
    <n v="0"/>
    <n v="56066"/>
    <n v="3171493"/>
  </r>
  <r>
    <s v="G"/>
    <n v="7"/>
    <n v="1131"/>
    <n v="4"/>
    <n v="1078367566"/>
    <s v="ANGULO MU･OZ CAMILO ANDRES              "/>
    <x v="20"/>
    <x v="20"/>
    <n v="20170223"/>
    <x v="1"/>
    <s v="PAGO NOMINA CIDC RUBRO INVERSION DEL MES DE FEBRER"/>
    <n v="-27080"/>
    <n v="0"/>
    <n v="27080"/>
    <n v="3171493"/>
  </r>
  <r>
    <s v="G"/>
    <n v="7"/>
    <n v="1131"/>
    <n v="5"/>
    <n v="1078367566"/>
    <s v="ANGULO MU･OZ CAMILO ANDRES              "/>
    <x v="21"/>
    <x v="21"/>
    <n v="20170223"/>
    <x v="1"/>
    <s v="PAGO NOMINA CIDC RUBRO INVERSION DEL MES DE FEBRER"/>
    <n v="-28033"/>
    <n v="0"/>
    <n v="28033"/>
    <n v="3171493"/>
  </r>
  <r>
    <s v="G"/>
    <n v="7"/>
    <n v="1131"/>
    <n v="6"/>
    <n v="1078367566"/>
    <s v="ANGULO MU･OZ CAMILO ANDRES              "/>
    <x v="22"/>
    <x v="22"/>
    <n v="20170223"/>
    <x v="1"/>
    <s v="PAGO NOMINA CIDC RUBRO INVERSION DEL MES DE FEBRER"/>
    <n v="-14016"/>
    <n v="0"/>
    <n v="14016"/>
    <n v="3171493"/>
  </r>
  <r>
    <s v="G"/>
    <n v="7"/>
    <n v="1132"/>
    <n v="1"/>
    <n v="1033699335"/>
    <s v="CAMACHO TRIANA INGRI GISELA             "/>
    <x v="0"/>
    <x v="0"/>
    <n v="20170223"/>
    <x v="1"/>
    <s v="PAGO NOMINA CIDC RUBRO INVERSION DEL MES DE FEBRER"/>
    <n v="-2007127"/>
    <n v="0"/>
    <n v="2007127"/>
    <n v="0"/>
  </r>
  <r>
    <s v="G"/>
    <n v="7"/>
    <n v="1132"/>
    <n v="2"/>
    <n v="1033699335"/>
    <s v="CAMACHO TRIANA INGRI GISELA             "/>
    <x v="6"/>
    <x v="6"/>
    <n v="20170223"/>
    <x v="1"/>
    <s v="PAGO NOMINA CIDC RUBRO INVERSION DEL MES DE FEBRER"/>
    <n v="2068365"/>
    <n v="2068365"/>
    <n v="0"/>
    <n v="0"/>
  </r>
  <r>
    <s v="G"/>
    <n v="7"/>
    <n v="1132"/>
    <n v="3"/>
    <n v="1033699335"/>
    <s v="CAMACHO TRIANA INGRI GISELA             "/>
    <x v="23"/>
    <x v="23"/>
    <n v="20170223"/>
    <x v="1"/>
    <s v="PAGO NOMINA CIDC RUBRO INVERSION DEL MES DE FEBRER"/>
    <n v="-27424"/>
    <n v="0"/>
    <n v="27424"/>
    <n v="2068365"/>
  </r>
  <r>
    <s v="G"/>
    <n v="7"/>
    <n v="1132"/>
    <n v="4"/>
    <n v="1033699335"/>
    <s v="CAMACHO TRIANA INGRI GISELA             "/>
    <x v="20"/>
    <x v="20"/>
    <n v="20170223"/>
    <x v="1"/>
    <s v="PAGO NOMINA CIDC RUBRO INVERSION DEL MES DE FEBRER"/>
    <n v="-13246"/>
    <n v="0"/>
    <n v="13246"/>
    <n v="2068365"/>
  </r>
  <r>
    <s v="G"/>
    <n v="7"/>
    <n v="1132"/>
    <n v="5"/>
    <n v="1033699335"/>
    <s v="CAMACHO TRIANA INGRI GISELA             "/>
    <x v="21"/>
    <x v="21"/>
    <n v="20170223"/>
    <x v="1"/>
    <s v="PAGO NOMINA CIDC RUBRO INVERSION DEL MES DE FEBRER"/>
    <n v="-13712"/>
    <n v="0"/>
    <n v="13712"/>
    <n v="2068365"/>
  </r>
  <r>
    <s v="G"/>
    <n v="7"/>
    <n v="1132"/>
    <n v="6"/>
    <n v="1033699335"/>
    <s v="CAMACHO TRIANA INGRI GISELA             "/>
    <x v="22"/>
    <x v="22"/>
    <n v="20170223"/>
    <x v="1"/>
    <s v="PAGO NOMINA CIDC RUBRO INVERSION DEL MES DE FEBRER"/>
    <n v="-6856"/>
    <n v="0"/>
    <n v="6856"/>
    <n v="2068365"/>
  </r>
  <r>
    <s v="G"/>
    <n v="7"/>
    <n v="1133"/>
    <n v="1"/>
    <n v="74301599"/>
    <s v="HERNANDEZ REYES JULIAN RICARDO          "/>
    <x v="0"/>
    <x v="0"/>
    <n v="20170223"/>
    <x v="1"/>
    <s v="PAGO NOMINA CIDC RUBRO INVERSION DEL MES DE FEBRER"/>
    <n v="-3046298"/>
    <n v="0"/>
    <n v="3046298"/>
    <n v="0"/>
  </r>
  <r>
    <s v="G"/>
    <n v="7"/>
    <n v="1133"/>
    <n v="2"/>
    <n v="74301599"/>
    <s v="HERNANDEZ REYES JULIAN RICARDO          "/>
    <x v="1"/>
    <x v="1"/>
    <n v="20170223"/>
    <x v="1"/>
    <s v="PAGO NOMINA CIDC RUBRO INVERSION DEL MES DE FEBRER"/>
    <n v="3171493"/>
    <n v="3171493"/>
    <n v="0"/>
    <n v="0"/>
  </r>
  <r>
    <s v="G"/>
    <n v="7"/>
    <n v="1133"/>
    <n v="3"/>
    <n v="74301599"/>
    <s v="HERNANDEZ REYES JULIAN RICARDO          "/>
    <x v="23"/>
    <x v="23"/>
    <n v="20170223"/>
    <x v="1"/>
    <s v="PAGO NOMINA CIDC RUBRO INVERSION DEL MES DE FEBRER"/>
    <n v="-56066"/>
    <n v="0"/>
    <n v="56066"/>
    <n v="3171493"/>
  </r>
  <r>
    <s v="G"/>
    <n v="7"/>
    <n v="1133"/>
    <n v="4"/>
    <n v="74301599"/>
    <s v="HERNANDEZ REYES JULIAN RICARDO          "/>
    <x v="20"/>
    <x v="20"/>
    <n v="20170223"/>
    <x v="1"/>
    <s v="PAGO NOMINA CIDC RUBRO INVERSION DEL MES DE FEBRER"/>
    <n v="-27080"/>
    <n v="0"/>
    <n v="27080"/>
    <n v="3171493"/>
  </r>
  <r>
    <s v="G"/>
    <n v="7"/>
    <n v="1133"/>
    <n v="5"/>
    <n v="74301599"/>
    <s v="HERNANDEZ REYES JULIAN RICARDO          "/>
    <x v="21"/>
    <x v="21"/>
    <n v="20170223"/>
    <x v="1"/>
    <s v="PAGO NOMINA CIDC RUBRO INVERSION DEL MES DE FEBRER"/>
    <n v="-28033"/>
    <n v="0"/>
    <n v="28033"/>
    <n v="3171493"/>
  </r>
  <r>
    <s v="G"/>
    <n v="7"/>
    <n v="1133"/>
    <n v="6"/>
    <n v="74301599"/>
    <s v="HERNANDEZ REYES JULIAN RICARDO          "/>
    <x v="22"/>
    <x v="22"/>
    <n v="20170223"/>
    <x v="1"/>
    <s v="PAGO NOMINA CIDC RUBRO INVERSION DEL MES DE FEBRER"/>
    <n v="-14016"/>
    <n v="0"/>
    <n v="14016"/>
    <n v="3171493"/>
  </r>
  <r>
    <s v="G"/>
    <n v="7"/>
    <n v="1134"/>
    <n v="1"/>
    <n v="1024493947"/>
    <s v="ARCILA  FORERO JULIAN FELIPE            "/>
    <x v="0"/>
    <x v="0"/>
    <n v="20170223"/>
    <x v="1"/>
    <s v="PAGO NOMINA CIDC RUBRO INVERSION DEL MES DE FEBRER"/>
    <n v="-3109134"/>
    <n v="0"/>
    <n v="3109134"/>
    <n v="0"/>
  </r>
  <r>
    <s v="G"/>
    <n v="7"/>
    <n v="1134"/>
    <n v="2"/>
    <n v="1024493947"/>
    <s v="ARCILA  FORERO JULIAN FELIPE            "/>
    <x v="1"/>
    <x v="1"/>
    <n v="20170223"/>
    <x v="1"/>
    <s v="PAGO NOMINA CIDC RUBRO INVERSION DEL MES DE FEBRER"/>
    <n v="3171493"/>
    <n v="3171493"/>
    <n v="0"/>
    <n v="0"/>
  </r>
  <r>
    <s v="G"/>
    <n v="7"/>
    <n v="1134"/>
    <n v="3"/>
    <n v="1024493947"/>
    <s v="ARCILA  FORERO JULIAN FELIPE            "/>
    <x v="32"/>
    <x v="31"/>
    <n v="20170223"/>
    <x v="1"/>
    <s v="PAGO NOMINA CIDC RUBRO INVERSION DEL MES DE FEBRER"/>
    <n v="-10512"/>
    <n v="0"/>
    <n v="10512"/>
    <n v="3171493"/>
  </r>
  <r>
    <s v="G"/>
    <n v="7"/>
    <n v="1134"/>
    <n v="4"/>
    <n v="1024493947"/>
    <s v="ARCILA  FORERO JULIAN FELIPE            "/>
    <x v="20"/>
    <x v="20"/>
    <n v="20170223"/>
    <x v="1"/>
    <s v="PAGO NOMINA CIDC RUBRO INVERSION DEL MES DE FEBRER"/>
    <n v="-20310"/>
    <n v="0"/>
    <n v="20310"/>
    <n v="3171493"/>
  </r>
  <r>
    <s v="G"/>
    <n v="7"/>
    <n v="1134"/>
    <n v="5"/>
    <n v="1024493947"/>
    <s v="ARCILA  FORERO JULIAN FELIPE            "/>
    <x v="21"/>
    <x v="21"/>
    <n v="20170223"/>
    <x v="1"/>
    <s v="PAGO NOMINA CIDC RUBRO INVERSION DEL MES DE FEBRER"/>
    <n v="-21025"/>
    <n v="0"/>
    <n v="21025"/>
    <n v="3171493"/>
  </r>
  <r>
    <s v="G"/>
    <n v="7"/>
    <n v="1134"/>
    <n v="6"/>
    <n v="1024493947"/>
    <s v="ARCILA  FORERO JULIAN FELIPE            "/>
    <x v="22"/>
    <x v="22"/>
    <n v="20170223"/>
    <x v="1"/>
    <s v="PAGO NOMINA CIDC RUBRO INVERSION DEL MES DE FEBRER"/>
    <n v="-10512"/>
    <n v="0"/>
    <n v="10512"/>
    <n v="3171493"/>
  </r>
  <r>
    <s v="G"/>
    <n v="7"/>
    <n v="1135"/>
    <n v="1"/>
    <n v="79940128"/>
    <s v="ESTRADA SUAREZ PABLO                    "/>
    <x v="0"/>
    <x v="0"/>
    <n v="20170223"/>
    <x v="1"/>
    <s v="PAGO NOMINA CIDC RUBRO INVERSION DEL MES DE FEBRER"/>
    <n v="-3077597"/>
    <n v="0"/>
    <n v="3077597"/>
    <n v="0"/>
  </r>
  <r>
    <s v="G"/>
    <n v="7"/>
    <n v="1135"/>
    <n v="2"/>
    <n v="79940128"/>
    <s v="ESTRADA SUAREZ PABLO                    "/>
    <x v="1"/>
    <x v="1"/>
    <n v="20170223"/>
    <x v="1"/>
    <s v="PAGO NOMINA CIDC RUBRO INVERSION DEL MES DE FEBRER"/>
    <n v="3171493"/>
    <n v="3171493"/>
    <n v="0"/>
    <n v="0"/>
  </r>
  <r>
    <s v="G"/>
    <n v="7"/>
    <n v="1135"/>
    <n v="3"/>
    <n v="79940128"/>
    <s v="ESTRADA SUAREZ PABLO                    "/>
    <x v="23"/>
    <x v="23"/>
    <n v="20170223"/>
    <x v="1"/>
    <s v="PAGO NOMINA CIDC RUBRO INVERSION DEL MES DE FEBRER"/>
    <n v="-42049"/>
    <n v="0"/>
    <n v="42049"/>
    <n v="3171493"/>
  </r>
  <r>
    <s v="G"/>
    <n v="7"/>
    <n v="1135"/>
    <n v="4"/>
    <n v="79940128"/>
    <s v="ESTRADA SUAREZ PABLO                    "/>
    <x v="20"/>
    <x v="20"/>
    <n v="20170223"/>
    <x v="1"/>
    <s v="PAGO NOMINA CIDC RUBRO INVERSION DEL MES DE FEBRER"/>
    <n v="-20310"/>
    <n v="0"/>
    <n v="20310"/>
    <n v="3171493"/>
  </r>
  <r>
    <s v="G"/>
    <n v="7"/>
    <n v="1135"/>
    <n v="5"/>
    <n v="79940128"/>
    <s v="ESTRADA SUAREZ PABLO                    "/>
    <x v="21"/>
    <x v="21"/>
    <n v="20170223"/>
    <x v="1"/>
    <s v="PAGO NOMINA CIDC RUBRO INVERSION DEL MES DE FEBRER"/>
    <n v="-21025"/>
    <n v="0"/>
    <n v="21025"/>
    <n v="3171493"/>
  </r>
  <r>
    <s v="G"/>
    <n v="7"/>
    <n v="1135"/>
    <n v="6"/>
    <n v="79940128"/>
    <s v="ESTRADA SUAREZ PABLO                    "/>
    <x v="22"/>
    <x v="22"/>
    <n v="20170223"/>
    <x v="1"/>
    <s v="PAGO NOMINA CIDC RUBRO INVERSION DEL MES DE FEBRER"/>
    <n v="-10512"/>
    <n v="0"/>
    <n v="10512"/>
    <n v="3171493"/>
  </r>
  <r>
    <s v="G"/>
    <n v="7"/>
    <n v="1136"/>
    <n v="1"/>
    <n v="1110457604"/>
    <s v="VALERO GONZALEZ DAVID MAURICIO          "/>
    <x v="0"/>
    <x v="0"/>
    <n v="20170223"/>
    <x v="1"/>
    <s v="PAGO NOMINA CIDC RUBRO INVERSION DEL MES DE FEBRER"/>
    <n v="-3046298"/>
    <n v="0"/>
    <n v="3046298"/>
    <n v="0"/>
  </r>
  <r>
    <s v="G"/>
    <n v="7"/>
    <n v="1136"/>
    <n v="2"/>
    <n v="1110457604"/>
    <s v="VALERO GONZALEZ DAVID MAURICIO          "/>
    <x v="1"/>
    <x v="1"/>
    <n v="20170223"/>
    <x v="1"/>
    <s v="PAGO NOMINA CIDC RUBRO INVERSION DEL MES DE FEBRER"/>
    <n v="3171493"/>
    <n v="3171493"/>
    <n v="0"/>
    <n v="0"/>
  </r>
  <r>
    <s v="G"/>
    <n v="7"/>
    <n v="1136"/>
    <n v="3"/>
    <n v="1110457604"/>
    <s v="VALERO GONZALEZ DAVID MAURICIO          "/>
    <x v="23"/>
    <x v="23"/>
    <n v="20170223"/>
    <x v="1"/>
    <s v="PAGO NOMINA CIDC RUBRO INVERSION DEL MES DE FEBRER"/>
    <n v="-56066"/>
    <n v="0"/>
    <n v="56066"/>
    <n v="3171493"/>
  </r>
  <r>
    <s v="G"/>
    <n v="7"/>
    <n v="1136"/>
    <n v="4"/>
    <n v="1110457604"/>
    <s v="VALERO GONZALEZ DAVID MAURICIO          "/>
    <x v="20"/>
    <x v="20"/>
    <n v="20170223"/>
    <x v="1"/>
    <s v="PAGO NOMINA CIDC RUBRO INVERSION DEL MES DE FEBRER"/>
    <n v="-27080"/>
    <n v="0"/>
    <n v="27080"/>
    <n v="3171493"/>
  </r>
  <r>
    <s v="G"/>
    <n v="7"/>
    <n v="1136"/>
    <n v="5"/>
    <n v="1110457604"/>
    <s v="VALERO GONZALEZ DAVID MAURICIO          "/>
    <x v="21"/>
    <x v="21"/>
    <n v="20170223"/>
    <x v="1"/>
    <s v="PAGO NOMINA CIDC RUBRO INVERSION DEL MES DE FEBRER"/>
    <n v="-28033"/>
    <n v="0"/>
    <n v="28033"/>
    <n v="3171493"/>
  </r>
  <r>
    <s v="G"/>
    <n v="7"/>
    <n v="1136"/>
    <n v="6"/>
    <n v="1110457604"/>
    <s v="VALERO GONZALEZ DAVID MAURICIO          "/>
    <x v="22"/>
    <x v="22"/>
    <n v="20170223"/>
    <x v="1"/>
    <s v="PAGO NOMINA CIDC RUBRO INVERSION DEL MES DE FEBRER"/>
    <n v="-14016"/>
    <n v="0"/>
    <n v="14016"/>
    <n v="3171493"/>
  </r>
  <r>
    <s v="G"/>
    <n v="7"/>
    <n v="1137"/>
    <n v="1"/>
    <n v="22590498"/>
    <s v="GOMEZ ORGULLOSO TATIANA                 "/>
    <x v="0"/>
    <x v="0"/>
    <n v="20170223"/>
    <x v="1"/>
    <s v="PAGO NOMINA CIDC RUBRO INVERSION DEL MES DE FEBRER"/>
    <n v="-3077597"/>
    <n v="0"/>
    <n v="3077597"/>
    <n v="0"/>
  </r>
  <r>
    <s v="G"/>
    <n v="7"/>
    <n v="1137"/>
    <n v="2"/>
    <n v="22590498"/>
    <s v="GOMEZ ORGULLOSO TATIANA                 "/>
    <x v="1"/>
    <x v="1"/>
    <n v="20170223"/>
    <x v="1"/>
    <s v="PAGO NOMINA CIDC RUBRO INVERSION DEL MES DE FEBRER"/>
    <n v="3171493"/>
    <n v="3171493"/>
    <n v="0"/>
    <n v="0"/>
  </r>
  <r>
    <s v="G"/>
    <n v="7"/>
    <n v="1137"/>
    <n v="3"/>
    <n v="22590498"/>
    <s v="GOMEZ ORGULLOSO TATIANA                 "/>
    <x v="23"/>
    <x v="23"/>
    <n v="20170223"/>
    <x v="1"/>
    <s v="PAGO NOMINA CIDC RUBRO INVERSION DEL MES DE FEBRER"/>
    <n v="-42049"/>
    <n v="0"/>
    <n v="42049"/>
    <n v="3171493"/>
  </r>
  <r>
    <s v="G"/>
    <n v="7"/>
    <n v="1137"/>
    <n v="4"/>
    <n v="22590498"/>
    <s v="GOMEZ ORGULLOSO TATIANA                 "/>
    <x v="20"/>
    <x v="20"/>
    <n v="20170223"/>
    <x v="1"/>
    <s v="PAGO NOMINA CIDC RUBRO INVERSION DEL MES DE FEBRER"/>
    <n v="-20310"/>
    <n v="0"/>
    <n v="20310"/>
    <n v="3171493"/>
  </r>
  <r>
    <s v="G"/>
    <n v="7"/>
    <n v="1137"/>
    <n v="5"/>
    <n v="22590498"/>
    <s v="GOMEZ ORGULLOSO TATIANA                 "/>
    <x v="21"/>
    <x v="21"/>
    <n v="20170223"/>
    <x v="1"/>
    <s v="PAGO NOMINA CIDC RUBRO INVERSION DEL MES DE FEBRER"/>
    <n v="-21025"/>
    <n v="0"/>
    <n v="21025"/>
    <n v="3171493"/>
  </r>
  <r>
    <s v="G"/>
    <n v="7"/>
    <n v="1137"/>
    <n v="6"/>
    <n v="22590498"/>
    <s v="GOMEZ ORGULLOSO TATIANA                 "/>
    <x v="22"/>
    <x v="22"/>
    <n v="20170223"/>
    <x v="1"/>
    <s v="PAGO NOMINA CIDC RUBRO INVERSION DEL MES DE FEBRER"/>
    <n v="-10512"/>
    <n v="0"/>
    <n v="10512"/>
    <n v="3171493"/>
  </r>
  <r>
    <s v="G"/>
    <n v="7"/>
    <n v="1138"/>
    <n v="1"/>
    <n v="79745278"/>
    <s v="CARRETERO PADILLA FERNANDO              "/>
    <x v="0"/>
    <x v="0"/>
    <n v="20170223"/>
    <x v="1"/>
    <s v="PAGO NOMINA CIDC RUBRO INVERSION DEL MES DE FEBRER"/>
    <n v="-3046298"/>
    <n v="0"/>
    <n v="3046298"/>
    <n v="0"/>
  </r>
  <r>
    <s v="G"/>
    <n v="7"/>
    <n v="1138"/>
    <n v="2"/>
    <n v="79745278"/>
    <s v="CARRETERO PADILLA FERNANDO              "/>
    <x v="1"/>
    <x v="1"/>
    <n v="20170223"/>
    <x v="1"/>
    <s v="PAGO NOMINA CIDC RUBRO INVERSION DEL MES DE FEBRER"/>
    <n v="3171493"/>
    <n v="3171493"/>
    <n v="0"/>
    <n v="0"/>
  </r>
  <r>
    <s v="G"/>
    <n v="7"/>
    <n v="1138"/>
    <n v="3"/>
    <n v="79745278"/>
    <s v="CARRETERO PADILLA FERNANDO              "/>
    <x v="23"/>
    <x v="23"/>
    <n v="20170223"/>
    <x v="1"/>
    <s v="PAGO NOMINA CIDC RUBRO INVERSION DEL MES DE FEBRER"/>
    <n v="-56066"/>
    <n v="0"/>
    <n v="56066"/>
    <n v="3171493"/>
  </r>
  <r>
    <s v="G"/>
    <n v="7"/>
    <n v="1138"/>
    <n v="4"/>
    <n v="79745278"/>
    <s v="CARRETERO PADILLA FERNANDO              "/>
    <x v="20"/>
    <x v="20"/>
    <n v="20170223"/>
    <x v="1"/>
    <s v="PAGO NOMINA CIDC RUBRO INVERSION DEL MES DE FEBRER"/>
    <n v="-27080"/>
    <n v="0"/>
    <n v="27080"/>
    <n v="3171493"/>
  </r>
  <r>
    <s v="G"/>
    <n v="7"/>
    <n v="1138"/>
    <n v="5"/>
    <n v="79745278"/>
    <s v="CARRETERO PADILLA FERNANDO              "/>
    <x v="21"/>
    <x v="21"/>
    <n v="20170223"/>
    <x v="1"/>
    <s v="PAGO NOMINA CIDC RUBRO INVERSION DEL MES DE FEBRER"/>
    <n v="-28033"/>
    <n v="0"/>
    <n v="28033"/>
    <n v="3171493"/>
  </r>
  <r>
    <s v="G"/>
    <n v="7"/>
    <n v="1138"/>
    <n v="6"/>
    <n v="79745278"/>
    <s v="CARRETERO PADILLA FERNANDO              "/>
    <x v="22"/>
    <x v="22"/>
    <n v="20170223"/>
    <x v="1"/>
    <s v="PAGO NOMINA CIDC RUBRO INVERSION DEL MES DE FEBRER"/>
    <n v="-14016"/>
    <n v="0"/>
    <n v="14016"/>
    <n v="3171493"/>
  </r>
  <r>
    <s v="G"/>
    <n v="7"/>
    <n v="1139"/>
    <n v="1"/>
    <n v="52911742"/>
    <s v="CA･AS PE･A EDNA JOHANA                  "/>
    <x v="0"/>
    <x v="0"/>
    <n v="20170223"/>
    <x v="1"/>
    <s v="PAGO NOMINA CIDC RUBRO INVERSION DEL MES DE FEBRER"/>
    <n v="-3077597"/>
    <n v="0"/>
    <n v="3077597"/>
    <n v="0"/>
  </r>
  <r>
    <s v="G"/>
    <n v="7"/>
    <n v="1139"/>
    <n v="2"/>
    <n v="52911742"/>
    <s v="CA･AS PE･A EDNA JOHANA                  "/>
    <x v="1"/>
    <x v="1"/>
    <n v="20170223"/>
    <x v="1"/>
    <s v="PAGO NOMINA CIDC RUBRO INVERSION DEL MES DE FEBRER"/>
    <n v="3171493"/>
    <n v="3171493"/>
    <n v="0"/>
    <n v="0"/>
  </r>
  <r>
    <s v="G"/>
    <n v="7"/>
    <n v="1139"/>
    <n v="3"/>
    <n v="52911742"/>
    <s v="CA･AS PE･A EDNA JOHANA                  "/>
    <x v="23"/>
    <x v="23"/>
    <n v="20170223"/>
    <x v="1"/>
    <s v="PAGO NOMINA CIDC RUBRO INVERSION DEL MES DE FEBRER"/>
    <n v="-42049"/>
    <n v="0"/>
    <n v="42049"/>
    <n v="3171493"/>
  </r>
  <r>
    <s v="G"/>
    <n v="7"/>
    <n v="1139"/>
    <n v="4"/>
    <n v="52911742"/>
    <s v="CA･AS PE･A EDNA JOHANA                  "/>
    <x v="20"/>
    <x v="20"/>
    <n v="20170223"/>
    <x v="1"/>
    <s v="PAGO NOMINA CIDC RUBRO INVERSION DEL MES DE FEBRER"/>
    <n v="-20310"/>
    <n v="0"/>
    <n v="20310"/>
    <n v="3171493"/>
  </r>
  <r>
    <s v="G"/>
    <n v="7"/>
    <n v="1139"/>
    <n v="5"/>
    <n v="52911742"/>
    <s v="CA･AS PE･A EDNA JOHANA                  "/>
    <x v="21"/>
    <x v="21"/>
    <n v="20170223"/>
    <x v="1"/>
    <s v="PAGO NOMINA CIDC RUBRO INVERSION DEL MES DE FEBRER"/>
    <n v="-21025"/>
    <n v="0"/>
    <n v="21025"/>
    <n v="3171493"/>
  </r>
  <r>
    <s v="G"/>
    <n v="7"/>
    <n v="1139"/>
    <n v="6"/>
    <n v="52911742"/>
    <s v="CA･AS PE･A EDNA JOHANA                  "/>
    <x v="22"/>
    <x v="22"/>
    <n v="20170223"/>
    <x v="1"/>
    <s v="PAGO NOMINA CIDC RUBRO INVERSION DEL MES DE FEBRER"/>
    <n v="-10512"/>
    <n v="0"/>
    <n v="10512"/>
    <n v="3171493"/>
  </r>
  <r>
    <s v="G"/>
    <n v="7"/>
    <n v="1140"/>
    <n v="1"/>
    <n v="1022339649"/>
    <s v="GIRAL RAMIREZ DIEGO ARMANDO             "/>
    <x v="0"/>
    <x v="0"/>
    <n v="20170223"/>
    <x v="1"/>
    <s v="PAGO NOMINA CIDC RUBRO INVERSION DEL MES DE FEBRER"/>
    <n v="-3077597"/>
    <n v="0"/>
    <n v="3077597"/>
    <n v="0"/>
  </r>
  <r>
    <s v="G"/>
    <n v="7"/>
    <n v="1140"/>
    <n v="2"/>
    <n v="1022339649"/>
    <s v="GIRAL RAMIREZ DIEGO ARMANDO             "/>
    <x v="1"/>
    <x v="1"/>
    <n v="20170223"/>
    <x v="1"/>
    <s v="PAGO NOMINA CIDC RUBRO INVERSION DEL MES DE FEBRER"/>
    <n v="3171493"/>
    <n v="3171493"/>
    <n v="0"/>
    <n v="0"/>
  </r>
  <r>
    <s v="G"/>
    <n v="7"/>
    <n v="1140"/>
    <n v="3"/>
    <n v="1022339649"/>
    <s v="GIRAL RAMIREZ DIEGO ARMANDO             "/>
    <x v="23"/>
    <x v="23"/>
    <n v="20170223"/>
    <x v="1"/>
    <s v="PAGO NOMINA CIDC RUBRO INVERSION DEL MES DE FEBRER"/>
    <n v="-42049"/>
    <n v="0"/>
    <n v="42049"/>
    <n v="3171493"/>
  </r>
  <r>
    <s v="G"/>
    <n v="7"/>
    <n v="1140"/>
    <n v="4"/>
    <n v="1022339649"/>
    <s v="GIRAL RAMIREZ DIEGO ARMANDO             "/>
    <x v="20"/>
    <x v="20"/>
    <n v="20170223"/>
    <x v="1"/>
    <s v="PAGO NOMINA CIDC RUBRO INVERSION DEL MES DE FEBRER"/>
    <n v="-20310"/>
    <n v="0"/>
    <n v="20310"/>
    <n v="3171493"/>
  </r>
  <r>
    <s v="G"/>
    <n v="7"/>
    <n v="1140"/>
    <n v="5"/>
    <n v="1022339649"/>
    <s v="GIRAL RAMIREZ DIEGO ARMANDO             "/>
    <x v="21"/>
    <x v="21"/>
    <n v="20170223"/>
    <x v="1"/>
    <s v="PAGO NOMINA CIDC RUBRO INVERSION DEL MES DE FEBRER"/>
    <n v="-21025"/>
    <n v="0"/>
    <n v="21025"/>
    <n v="3171493"/>
  </r>
  <r>
    <s v="G"/>
    <n v="7"/>
    <n v="1140"/>
    <n v="6"/>
    <n v="1022339649"/>
    <s v="GIRAL RAMIREZ DIEGO ARMANDO             "/>
    <x v="22"/>
    <x v="22"/>
    <n v="20170223"/>
    <x v="1"/>
    <s v="PAGO NOMINA CIDC RUBRO INVERSION DEL MES DE FEBRER"/>
    <n v="-10512"/>
    <n v="0"/>
    <n v="10512"/>
    <n v="3171493"/>
  </r>
  <r>
    <s v="G"/>
    <n v="7"/>
    <n v="1141"/>
    <n v="1"/>
    <n v="1010199771"/>
    <s v="TRUJILLO RIAﾑO MANUEL DAVID             "/>
    <x v="0"/>
    <x v="0"/>
    <n v="20170223"/>
    <x v="1"/>
    <s v="PAGO NOMINA CIDC RUBRO INVERSION DEL MES DE FEBRER"/>
    <n v="-3077597"/>
    <n v="0"/>
    <n v="3077597"/>
    <n v="0"/>
  </r>
  <r>
    <s v="G"/>
    <n v="7"/>
    <n v="1141"/>
    <n v="2"/>
    <n v="1010199771"/>
    <s v="TRUJILLO RIAﾑO MANUEL DAVID             "/>
    <x v="1"/>
    <x v="1"/>
    <n v="20170223"/>
    <x v="1"/>
    <s v="PAGO NOMINA CIDC RUBRO INVERSION DEL MES DE FEBRER"/>
    <n v="3171493"/>
    <n v="3171493"/>
    <n v="0"/>
    <n v="0"/>
  </r>
  <r>
    <s v="G"/>
    <n v="7"/>
    <n v="1141"/>
    <n v="3"/>
    <n v="1010199771"/>
    <s v="TRUJILLO RIAﾑO MANUEL DAVID             "/>
    <x v="23"/>
    <x v="23"/>
    <n v="20170223"/>
    <x v="1"/>
    <s v="PAGO NOMINA CIDC RUBRO INVERSION DEL MES DE FEBRER"/>
    <n v="-42049"/>
    <n v="0"/>
    <n v="42049"/>
    <n v="3171493"/>
  </r>
  <r>
    <s v="G"/>
    <n v="7"/>
    <n v="1141"/>
    <n v="4"/>
    <n v="1010199771"/>
    <s v="TRUJILLO RIAﾑO MANUEL DAVID             "/>
    <x v="20"/>
    <x v="20"/>
    <n v="20170223"/>
    <x v="1"/>
    <s v="PAGO NOMINA CIDC RUBRO INVERSION DEL MES DE FEBRER"/>
    <n v="-20310"/>
    <n v="0"/>
    <n v="20310"/>
    <n v="3171493"/>
  </r>
  <r>
    <s v="G"/>
    <n v="7"/>
    <n v="1141"/>
    <n v="5"/>
    <n v="1010199771"/>
    <s v="TRUJILLO RIAﾑO MANUEL DAVID             "/>
    <x v="21"/>
    <x v="21"/>
    <n v="20170223"/>
    <x v="1"/>
    <s v="PAGO NOMINA CIDC RUBRO INVERSION DEL MES DE FEBRER"/>
    <n v="-21025"/>
    <n v="0"/>
    <n v="21025"/>
    <n v="3171493"/>
  </r>
  <r>
    <s v="G"/>
    <n v="7"/>
    <n v="1141"/>
    <n v="6"/>
    <n v="1010199771"/>
    <s v="TRUJILLO RIAﾑO MANUEL DAVID             "/>
    <x v="22"/>
    <x v="22"/>
    <n v="20170223"/>
    <x v="1"/>
    <s v="PAGO NOMINA CIDC RUBRO INVERSION DEL MES DE FEBRER"/>
    <n v="-10512"/>
    <n v="0"/>
    <n v="10512"/>
    <n v="3171493"/>
  </r>
  <r>
    <s v="G"/>
    <n v="7"/>
    <n v="1142"/>
    <n v="1"/>
    <n v="1049605321"/>
    <s v="FAGUA SILVA EDWIN ORLANDO               "/>
    <x v="0"/>
    <x v="0"/>
    <n v="20170223"/>
    <x v="1"/>
    <s v="PAGO NOMINA CIDC RUBRO INVERSION DEL MES DE FEBRER"/>
    <n v="-3046298"/>
    <n v="0"/>
    <n v="3046298"/>
    <n v="0"/>
  </r>
  <r>
    <s v="G"/>
    <n v="7"/>
    <n v="1142"/>
    <n v="2"/>
    <n v="1049605321"/>
    <s v="FAGUA SILVA EDWIN ORLANDO               "/>
    <x v="1"/>
    <x v="1"/>
    <n v="20170223"/>
    <x v="1"/>
    <s v="PAGO NOMINA CIDC RUBRO INVERSION DEL MES DE FEBRER"/>
    <n v="3171493"/>
    <n v="3171493"/>
    <n v="0"/>
    <n v="0"/>
  </r>
  <r>
    <s v="G"/>
    <n v="7"/>
    <n v="1142"/>
    <n v="3"/>
    <n v="1049605321"/>
    <s v="FAGUA SILVA EDWIN ORLANDO               "/>
    <x v="23"/>
    <x v="23"/>
    <n v="20170223"/>
    <x v="1"/>
    <s v="PAGO NOMINA CIDC RUBRO INVERSION DEL MES DE FEBRER"/>
    <n v="-56066"/>
    <n v="0"/>
    <n v="56066"/>
    <n v="3171493"/>
  </r>
  <r>
    <s v="G"/>
    <n v="7"/>
    <n v="1142"/>
    <n v="4"/>
    <n v="1049605321"/>
    <s v="FAGUA SILVA EDWIN ORLANDO               "/>
    <x v="20"/>
    <x v="20"/>
    <n v="20170223"/>
    <x v="1"/>
    <s v="PAGO NOMINA CIDC RUBRO INVERSION DEL MES DE FEBRER"/>
    <n v="-27080"/>
    <n v="0"/>
    <n v="27080"/>
    <n v="3171493"/>
  </r>
  <r>
    <s v="G"/>
    <n v="7"/>
    <n v="1142"/>
    <n v="5"/>
    <n v="1049605321"/>
    <s v="FAGUA SILVA EDWIN ORLANDO               "/>
    <x v="21"/>
    <x v="21"/>
    <n v="20170223"/>
    <x v="1"/>
    <s v="PAGO NOMINA CIDC RUBRO INVERSION DEL MES DE FEBRER"/>
    <n v="-28033"/>
    <n v="0"/>
    <n v="28033"/>
    <n v="3171493"/>
  </r>
  <r>
    <s v="G"/>
    <n v="7"/>
    <n v="1142"/>
    <n v="6"/>
    <n v="1049605321"/>
    <s v="FAGUA SILVA EDWIN ORLANDO               "/>
    <x v="22"/>
    <x v="22"/>
    <n v="20170223"/>
    <x v="1"/>
    <s v="PAGO NOMINA CIDC RUBRO INVERSION DEL MES DE FEBRER"/>
    <n v="-14016"/>
    <n v="0"/>
    <n v="14016"/>
    <n v="3171493"/>
  </r>
  <r>
    <s v="G"/>
    <n v="7"/>
    <n v="1143"/>
    <n v="1"/>
    <n v="1030570536"/>
    <s v="RAMIREZ GUZMAN JHON FREDY               "/>
    <x v="0"/>
    <x v="0"/>
    <n v="20170223"/>
    <x v="1"/>
    <s v="PAGO NOMINA CIDC RUBRO INVERSION DEL MES DE FEBRER"/>
    <n v="-2007127"/>
    <n v="0"/>
    <n v="2007127"/>
    <n v="0"/>
  </r>
  <r>
    <s v="G"/>
    <n v="7"/>
    <n v="1143"/>
    <n v="2"/>
    <n v="1030570536"/>
    <s v="RAMIREZ GUZMAN JHON FREDY               "/>
    <x v="6"/>
    <x v="6"/>
    <n v="20170223"/>
    <x v="1"/>
    <s v="PAGO NOMINA CIDC RUBRO INVERSION DEL MES DE FEBRER"/>
    <n v="2068365"/>
    <n v="2068365"/>
    <n v="0"/>
    <n v="0"/>
  </r>
  <r>
    <s v="G"/>
    <n v="7"/>
    <n v="1143"/>
    <n v="3"/>
    <n v="1030570536"/>
    <s v="RAMIREZ GUZMAN JHON FREDY               "/>
    <x v="23"/>
    <x v="23"/>
    <n v="20170223"/>
    <x v="1"/>
    <s v="PAGO NOMINA CIDC RUBRO INVERSION DEL MES DE FEBRER"/>
    <n v="-27424"/>
    <n v="0"/>
    <n v="27424"/>
    <n v="2068365"/>
  </r>
  <r>
    <s v="G"/>
    <n v="7"/>
    <n v="1143"/>
    <n v="4"/>
    <n v="1030570536"/>
    <s v="RAMIREZ GUZMAN JHON FREDY               "/>
    <x v="20"/>
    <x v="20"/>
    <n v="20170223"/>
    <x v="1"/>
    <s v="PAGO NOMINA CIDC RUBRO INVERSION DEL MES DE FEBRER"/>
    <n v="-13246"/>
    <n v="0"/>
    <n v="13246"/>
    <n v="2068365"/>
  </r>
  <r>
    <s v="G"/>
    <n v="7"/>
    <n v="1143"/>
    <n v="5"/>
    <n v="1030570536"/>
    <s v="RAMIREZ GUZMAN JHON FREDY               "/>
    <x v="21"/>
    <x v="21"/>
    <n v="20170223"/>
    <x v="1"/>
    <s v="PAGO NOMINA CIDC RUBRO INVERSION DEL MES DE FEBRER"/>
    <n v="-13712"/>
    <n v="0"/>
    <n v="13712"/>
    <n v="2068365"/>
  </r>
  <r>
    <s v="G"/>
    <n v="7"/>
    <n v="1143"/>
    <n v="6"/>
    <n v="1030570536"/>
    <s v="RAMIREZ GUZMAN JHON FREDY               "/>
    <x v="22"/>
    <x v="22"/>
    <n v="20170223"/>
    <x v="1"/>
    <s v="PAGO NOMINA CIDC RUBRO INVERSION DEL MES DE FEBRER"/>
    <n v="-6856"/>
    <n v="0"/>
    <n v="6856"/>
    <n v="2068365"/>
  </r>
  <r>
    <s v="G"/>
    <n v="7"/>
    <n v="1144"/>
    <n v="1"/>
    <n v="1122724212"/>
    <s v="DIAZ RODRIGUEZ ANGELO MAURIZIO          "/>
    <x v="0"/>
    <x v="0"/>
    <n v="20170223"/>
    <x v="1"/>
    <s v="PAGO NOMINA CIDC RUBRO INVERSION DEL MES DE FEBRER"/>
    <n v="-3077597"/>
    <n v="0"/>
    <n v="3077597"/>
    <n v="0"/>
  </r>
  <r>
    <s v="G"/>
    <n v="7"/>
    <n v="1144"/>
    <n v="2"/>
    <n v="1122724212"/>
    <s v="DIAZ RODRIGUEZ ANGELO MAURIZIO          "/>
    <x v="1"/>
    <x v="1"/>
    <n v="20170223"/>
    <x v="1"/>
    <s v="PAGO NOMINA CIDC RUBRO INVERSION DEL MES DE FEBRER"/>
    <n v="3171493"/>
    <n v="3171493"/>
    <n v="0"/>
    <n v="0"/>
  </r>
  <r>
    <s v="G"/>
    <n v="7"/>
    <n v="1144"/>
    <n v="3"/>
    <n v="1122724212"/>
    <s v="DIAZ RODRIGUEZ ANGELO MAURIZIO          "/>
    <x v="23"/>
    <x v="23"/>
    <n v="20170223"/>
    <x v="1"/>
    <s v="PAGO NOMINA CIDC RUBRO INVERSION DEL MES DE FEBRER"/>
    <n v="-42049"/>
    <n v="0"/>
    <n v="42049"/>
    <n v="3171493"/>
  </r>
  <r>
    <s v="G"/>
    <n v="7"/>
    <n v="1144"/>
    <n v="4"/>
    <n v="1122724212"/>
    <s v="DIAZ RODRIGUEZ ANGELO MAURIZIO          "/>
    <x v="20"/>
    <x v="20"/>
    <n v="20170223"/>
    <x v="1"/>
    <s v="PAGO NOMINA CIDC RUBRO INVERSION DEL MES DE FEBRER"/>
    <n v="-20310"/>
    <n v="0"/>
    <n v="20310"/>
    <n v="3171493"/>
  </r>
  <r>
    <s v="G"/>
    <n v="7"/>
    <n v="1144"/>
    <n v="5"/>
    <n v="1122724212"/>
    <s v="DIAZ RODRIGUEZ ANGELO MAURIZIO          "/>
    <x v="21"/>
    <x v="21"/>
    <n v="20170223"/>
    <x v="1"/>
    <s v="PAGO NOMINA CIDC RUBRO INVERSION DEL MES DE FEBRER"/>
    <n v="-21025"/>
    <n v="0"/>
    <n v="21025"/>
    <n v="3171493"/>
  </r>
  <r>
    <s v="G"/>
    <n v="7"/>
    <n v="1144"/>
    <n v="6"/>
    <n v="1122724212"/>
    <s v="DIAZ RODRIGUEZ ANGELO MAURIZIO          "/>
    <x v="22"/>
    <x v="22"/>
    <n v="20170223"/>
    <x v="1"/>
    <s v="PAGO NOMINA CIDC RUBRO INVERSION DEL MES DE FEBRER"/>
    <n v="-10512"/>
    <n v="0"/>
    <n v="10512"/>
    <n v="3171493"/>
  </r>
  <r>
    <s v="G"/>
    <n v="7"/>
    <n v="1145"/>
    <n v="1"/>
    <n v="1013580263"/>
    <s v="NOPE DAZA ERLEDY ALEXIS                 "/>
    <x v="0"/>
    <x v="0"/>
    <n v="20170223"/>
    <x v="1"/>
    <s v="PAGO NOMINA CIDC RUBRO INVERSION DEL MES DE FEBRER"/>
    <n v="-3077597"/>
    <n v="0"/>
    <n v="3077597"/>
    <n v="0"/>
  </r>
  <r>
    <s v="G"/>
    <n v="7"/>
    <n v="1145"/>
    <n v="2"/>
    <n v="1013580263"/>
    <s v="NOPE DAZA ERLEDY ALEXIS                 "/>
    <x v="1"/>
    <x v="1"/>
    <n v="20170223"/>
    <x v="1"/>
    <s v="PAGO NOMINA CIDC RUBRO INVERSION DEL MES DE FEBRER"/>
    <n v="3171493"/>
    <n v="3171493"/>
    <n v="0"/>
    <n v="0"/>
  </r>
  <r>
    <s v="G"/>
    <n v="7"/>
    <n v="1145"/>
    <n v="3"/>
    <n v="1013580263"/>
    <s v="NOPE DAZA ERLEDY ALEXIS                 "/>
    <x v="23"/>
    <x v="23"/>
    <n v="20170223"/>
    <x v="1"/>
    <s v="PAGO NOMINA CIDC RUBRO INVERSION DEL MES DE FEBRER"/>
    <n v="-42049"/>
    <n v="0"/>
    <n v="42049"/>
    <n v="3171493"/>
  </r>
  <r>
    <s v="G"/>
    <n v="7"/>
    <n v="1145"/>
    <n v="4"/>
    <n v="1013580263"/>
    <s v="NOPE DAZA ERLEDY ALEXIS                 "/>
    <x v="20"/>
    <x v="20"/>
    <n v="20170223"/>
    <x v="1"/>
    <s v="PAGO NOMINA CIDC RUBRO INVERSION DEL MES DE FEBRER"/>
    <n v="-20310"/>
    <n v="0"/>
    <n v="20310"/>
    <n v="3171493"/>
  </r>
  <r>
    <s v="G"/>
    <n v="7"/>
    <n v="1145"/>
    <n v="5"/>
    <n v="1013580263"/>
    <s v="NOPE DAZA ERLEDY ALEXIS                 "/>
    <x v="21"/>
    <x v="21"/>
    <n v="20170223"/>
    <x v="1"/>
    <s v="PAGO NOMINA CIDC RUBRO INVERSION DEL MES DE FEBRER"/>
    <n v="-21025"/>
    <n v="0"/>
    <n v="21025"/>
    <n v="3171493"/>
  </r>
  <r>
    <s v="G"/>
    <n v="7"/>
    <n v="1145"/>
    <n v="6"/>
    <n v="1013580263"/>
    <s v="NOPE DAZA ERLEDY ALEXIS                 "/>
    <x v="22"/>
    <x v="22"/>
    <n v="20170223"/>
    <x v="1"/>
    <s v="PAGO NOMINA CIDC RUBRO INVERSION DEL MES DE FEBRER"/>
    <n v="-10512"/>
    <n v="0"/>
    <n v="10512"/>
    <n v="3171493"/>
  </r>
  <r>
    <s v="G"/>
    <n v="7"/>
    <n v="1146"/>
    <n v="1"/>
    <n v="80192128"/>
    <s v="VARGAS BARRIOS PEDRO                    "/>
    <x v="0"/>
    <x v="0"/>
    <n v="20170223"/>
    <x v="1"/>
    <s v="PAGO NOMINA CIDC RUBRO INVERSION DEL MES DE FEBRER"/>
    <n v="-3077597"/>
    <n v="0"/>
    <n v="3077597"/>
    <n v="0"/>
  </r>
  <r>
    <s v="G"/>
    <n v="7"/>
    <n v="1146"/>
    <n v="2"/>
    <n v="80192128"/>
    <s v="VARGAS BARRIOS PEDRO                    "/>
    <x v="1"/>
    <x v="1"/>
    <n v="20170223"/>
    <x v="1"/>
    <s v="PAGO NOMINA CIDC RUBRO INVERSION DEL MES DE FEBRER"/>
    <n v="3171493"/>
    <n v="3171493"/>
    <n v="0"/>
    <n v="0"/>
  </r>
  <r>
    <s v="G"/>
    <n v="7"/>
    <n v="1146"/>
    <n v="3"/>
    <n v="80192128"/>
    <s v="VARGAS BARRIOS PEDRO                    "/>
    <x v="23"/>
    <x v="23"/>
    <n v="20170223"/>
    <x v="1"/>
    <s v="PAGO NOMINA CIDC RUBRO INVERSION DEL MES DE FEBRER"/>
    <n v="-42049"/>
    <n v="0"/>
    <n v="42049"/>
    <n v="3171493"/>
  </r>
  <r>
    <s v="G"/>
    <n v="7"/>
    <n v="1146"/>
    <n v="4"/>
    <n v="80192128"/>
    <s v="VARGAS BARRIOS PEDRO                    "/>
    <x v="20"/>
    <x v="20"/>
    <n v="20170223"/>
    <x v="1"/>
    <s v="PAGO NOMINA CIDC RUBRO INVERSION DEL MES DE FEBRER"/>
    <n v="-20310"/>
    <n v="0"/>
    <n v="20310"/>
    <n v="3171493"/>
  </r>
  <r>
    <s v="G"/>
    <n v="7"/>
    <n v="1146"/>
    <n v="5"/>
    <n v="80192128"/>
    <s v="VARGAS BARRIOS PEDRO                    "/>
    <x v="21"/>
    <x v="21"/>
    <n v="20170223"/>
    <x v="1"/>
    <s v="PAGO NOMINA CIDC RUBRO INVERSION DEL MES DE FEBRER"/>
    <n v="-21025"/>
    <n v="0"/>
    <n v="21025"/>
    <n v="3171493"/>
  </r>
  <r>
    <s v="G"/>
    <n v="7"/>
    <n v="1146"/>
    <n v="6"/>
    <n v="80192128"/>
    <s v="VARGAS BARRIOS PEDRO                    "/>
    <x v="22"/>
    <x v="22"/>
    <n v="20170223"/>
    <x v="1"/>
    <s v="PAGO NOMINA CIDC RUBRO INVERSION DEL MES DE FEBRER"/>
    <n v="-10512"/>
    <n v="0"/>
    <n v="10512"/>
    <n v="3171493"/>
  </r>
  <r>
    <s v="G"/>
    <n v="7"/>
    <n v="1147"/>
    <n v="1"/>
    <n v="1110446372"/>
    <s v="SUAREZ ROLDAN CAROLINA                  "/>
    <x v="0"/>
    <x v="0"/>
    <n v="20170223"/>
    <x v="1"/>
    <s v="PAGO NOMINA CIDC RUBRO INVERSION DEL MES DE FEBRER"/>
    <n v="-3046298"/>
    <n v="0"/>
    <n v="3046298"/>
    <n v="0"/>
  </r>
  <r>
    <s v="G"/>
    <n v="7"/>
    <n v="1147"/>
    <n v="2"/>
    <n v="1110446372"/>
    <s v="SUAREZ ROLDAN CAROLINA                  "/>
    <x v="1"/>
    <x v="1"/>
    <n v="20170223"/>
    <x v="1"/>
    <s v="PAGO NOMINA CIDC RUBRO INVERSION DEL MES DE FEBRER"/>
    <n v="3171493"/>
    <n v="3171493"/>
    <n v="0"/>
    <n v="0"/>
  </r>
  <r>
    <s v="G"/>
    <n v="7"/>
    <n v="1147"/>
    <n v="3"/>
    <n v="1110446372"/>
    <s v="SUAREZ ROLDAN CAROLINA                  "/>
    <x v="23"/>
    <x v="23"/>
    <n v="20170223"/>
    <x v="1"/>
    <s v="PAGO NOMINA CIDC RUBRO INVERSION DEL MES DE FEBRER"/>
    <n v="-56066"/>
    <n v="0"/>
    <n v="56066"/>
    <n v="3171493"/>
  </r>
  <r>
    <s v="G"/>
    <n v="7"/>
    <n v="1147"/>
    <n v="4"/>
    <n v="1110446372"/>
    <s v="SUAREZ ROLDAN CAROLINA                  "/>
    <x v="20"/>
    <x v="20"/>
    <n v="20170223"/>
    <x v="1"/>
    <s v="PAGO NOMINA CIDC RUBRO INVERSION DEL MES DE FEBRER"/>
    <n v="-27080"/>
    <n v="0"/>
    <n v="27080"/>
    <n v="3171493"/>
  </r>
  <r>
    <s v="G"/>
    <n v="7"/>
    <n v="1147"/>
    <n v="5"/>
    <n v="1110446372"/>
    <s v="SUAREZ ROLDAN CAROLINA                  "/>
    <x v="21"/>
    <x v="21"/>
    <n v="20170223"/>
    <x v="1"/>
    <s v="PAGO NOMINA CIDC RUBRO INVERSION DEL MES DE FEBRER"/>
    <n v="-28033"/>
    <n v="0"/>
    <n v="28033"/>
    <n v="3171493"/>
  </r>
  <r>
    <s v="G"/>
    <n v="7"/>
    <n v="1147"/>
    <n v="6"/>
    <n v="1110446372"/>
    <s v="SUAREZ ROLDAN CAROLINA                  "/>
    <x v="22"/>
    <x v="22"/>
    <n v="20170223"/>
    <x v="1"/>
    <s v="PAGO NOMINA CIDC RUBRO INVERSION DEL MES DE FEBRER"/>
    <n v="-14016"/>
    <n v="0"/>
    <n v="14016"/>
    <n v="3171493"/>
  </r>
  <r>
    <s v="G"/>
    <n v="7"/>
    <n v="1148"/>
    <n v="1"/>
    <n v="80355245"/>
    <s v="QUIJANO URBANO FABIO LEONARDO           "/>
    <x v="2"/>
    <x v="2"/>
    <n v="20170223"/>
    <x v="1"/>
    <s v="POR CONCEPTO DE PAGO DE APOYO LOGﾍSTICO EN EL DESA"/>
    <n v="-1597347"/>
    <n v="0"/>
    <n v="1597347"/>
    <n v="0"/>
  </r>
  <r>
    <s v="G"/>
    <n v="7"/>
    <n v="1148"/>
    <n v="2"/>
    <n v="80355245"/>
    <s v="QUIJANO URBANO FABIO LEONARDO           "/>
    <x v="17"/>
    <x v="17"/>
    <n v="20170223"/>
    <x v="1"/>
    <s v="POR CONCEPTO DE PAGO DE APOYO LOGﾍSTICO EN EL DESA"/>
    <n v="1761000"/>
    <n v="1761000"/>
    <n v="0"/>
    <n v="0"/>
  </r>
  <r>
    <s v="G"/>
    <n v="7"/>
    <n v="1148"/>
    <n v="3"/>
    <n v="80355245"/>
    <s v="QUIJANO URBANO FABIO LEONARDO           "/>
    <x v="46"/>
    <x v="45"/>
    <n v="20170223"/>
    <x v="1"/>
    <s v="POR CONCEPTO DE PAGO DE APOYO LOGﾍSTICO EN EL DESA"/>
    <n v="-53134"/>
    <n v="0"/>
    <n v="53134"/>
    <n v="1761000"/>
  </r>
  <r>
    <s v="G"/>
    <n v="7"/>
    <n v="1148"/>
    <n v="4"/>
    <n v="80355245"/>
    <s v="QUIJANO URBANO FABIO LEONARDO           "/>
    <x v="47"/>
    <x v="46"/>
    <n v="20170223"/>
    <x v="1"/>
    <s v="POR CONCEPTO DE PAGO DE APOYO LOGﾍSTICO EN EL DESA"/>
    <n v="-20950"/>
    <n v="0"/>
    <n v="20950"/>
    <n v="1761000"/>
  </r>
  <r>
    <s v="G"/>
    <n v="7"/>
    <n v="1148"/>
    <n v="5"/>
    <n v="80355245"/>
    <s v="QUIJANO URBANO FABIO LEONARDO           "/>
    <x v="49"/>
    <x v="48"/>
    <n v="20170223"/>
    <x v="1"/>
    <s v="POR CONCEPTO DE PAGO DE APOYO LOGﾍSTICO EN EL DESA"/>
    <n v="-36435"/>
    <n v="0"/>
    <n v="36435"/>
    <n v="1761000"/>
  </r>
  <r>
    <s v="G"/>
    <n v="7"/>
    <n v="1148"/>
    <n v="6"/>
    <n v="80355245"/>
    <s v="QUIJANO URBANO FABIO LEONARDO           "/>
    <x v="25"/>
    <x v="25"/>
    <n v="20170223"/>
    <x v="1"/>
    <s v="POR CONCEPTO DE PAGO DE APOYO LOGﾍSTICO EN EL DESA"/>
    <n v="-15181"/>
    <n v="0"/>
    <n v="15181"/>
    <n v="1761000"/>
  </r>
  <r>
    <s v="G"/>
    <n v="7"/>
    <n v="1148"/>
    <n v="7"/>
    <n v="80355245"/>
    <s v="QUIJANO URBANO FABIO LEONARDO           "/>
    <x v="26"/>
    <x v="26"/>
    <n v="20170223"/>
    <x v="1"/>
    <s v="POR CONCEPTO DE PAGO DE APOYO LOGﾍSTICO EN EL DESA"/>
    <n v="-7591"/>
    <n v="0"/>
    <n v="7591"/>
    <n v="1761000"/>
  </r>
  <r>
    <s v="G"/>
    <n v="7"/>
    <n v="1148"/>
    <n v="8"/>
    <n v="80355245"/>
    <s v="QUIJANO URBANO FABIO LEONARDO           "/>
    <x v="27"/>
    <x v="23"/>
    <n v="20170223"/>
    <x v="1"/>
    <s v="POR CONCEPTO DE PAGO DE APOYO LOGﾍSTICO EN EL DESA"/>
    <n v="-30362"/>
    <n v="0"/>
    <n v="30362"/>
    <n v="1761000"/>
  </r>
  <r>
    <s v="G"/>
    <n v="7"/>
    <n v="1149"/>
    <n v="1"/>
    <n v="830122566"/>
    <s v="COLOMBIA TELECOMUNICACIONES S A ESP     "/>
    <x v="16"/>
    <x v="16"/>
    <n v="20170224"/>
    <x v="1"/>
    <s v="SERVICIOS PUBLICOS                                "/>
    <n v="15470"/>
    <n v="15470"/>
    <n v="0"/>
    <n v="0"/>
  </r>
  <r>
    <s v="G"/>
    <n v="7"/>
    <n v="1149"/>
    <n v="2"/>
    <n v="830122566"/>
    <s v="COLOMBIA TELECOMUNICACIONES S A ESP     "/>
    <x v="2"/>
    <x v="2"/>
    <n v="20170224"/>
    <x v="1"/>
    <s v="COLOMBIA TELECOMUNICACIONES S A ESP               "/>
    <n v="-15470"/>
    <n v="0"/>
    <n v="15470"/>
    <n v="0"/>
  </r>
  <r>
    <s v="G"/>
    <n v="7"/>
    <n v="1150"/>
    <n v="1"/>
    <n v="79657603"/>
    <s v="FERRO ESCOBAR ROBERTO                   "/>
    <x v="19"/>
    <x v="19"/>
    <n v="20170227"/>
    <x v="1"/>
    <s v="AUTORIZAR EL TRﾁMITE Y PAGO DE UN AVANCE AL DOCENT"/>
    <n v="-6983000"/>
    <n v="0"/>
    <n v="6983000"/>
    <n v="0"/>
  </r>
  <r>
    <s v="G"/>
    <n v="7"/>
    <n v="1150"/>
    <n v="2"/>
    <n v="79657603"/>
    <s v="FERRO ESCOBAR ROBERTO                   "/>
    <x v="10"/>
    <x v="10"/>
    <n v="20170227"/>
    <x v="1"/>
    <s v="AUTORIZAR EL TRﾁMITE Y PAGO DE UN AVANCE AL DOCENT"/>
    <n v="6983000"/>
    <n v="6983000"/>
    <n v="0"/>
    <n v="0"/>
  </r>
  <r>
    <s v="G"/>
    <n v="7"/>
    <n v="1150"/>
    <n v="3"/>
    <n v="79657603"/>
    <s v="FERRO ESCOBAR ROBERTO                   "/>
    <x v="2"/>
    <x v="2"/>
    <n v="20170227"/>
    <x v="1"/>
    <s v="AUTORIZAR EL TRﾁMITE Y PAGO DE UN AVANCE AL DOCENT"/>
    <n v="-6983000"/>
    <n v="0"/>
    <n v="6983000"/>
    <n v="0"/>
  </r>
  <r>
    <s v="G"/>
    <n v="7"/>
    <n v="1150"/>
    <n v="4"/>
    <n v="0"/>
    <s v="                                        "/>
    <x v="18"/>
    <x v="18"/>
    <n v="20170227"/>
    <x v="1"/>
    <s v="AUTORIZAR EL TRﾁMITE Y PAGO DE UN AVANCE AL DOCENT"/>
    <n v="6983000"/>
    <n v="6983000"/>
    <n v="0"/>
    <n v="0"/>
  </r>
  <r>
    <s v="G"/>
    <n v="7"/>
    <n v="1153"/>
    <n v="1"/>
    <n v="80355245"/>
    <s v="QUIJANO URBANO FABIO LEONARDO           "/>
    <x v="2"/>
    <x v="2"/>
    <n v="20170224"/>
    <x v="1"/>
    <s v="POR CONCEPTO DE PAGO DE APOYO LOGﾍSITCO A 75 PERSO"/>
    <n v="-2947975"/>
    <n v="0"/>
    <n v="2947975"/>
    <n v="0"/>
  </r>
  <r>
    <s v="G"/>
    <n v="7"/>
    <n v="1153"/>
    <n v="2"/>
    <n v="80355245"/>
    <s v="QUIJANO URBANO FABIO LEONARDO           "/>
    <x v="17"/>
    <x v="17"/>
    <n v="20170224"/>
    <x v="1"/>
    <s v="POR CONCEPTO DE PAGO DE APOYO LOGﾍSITCO A 75 PERSO"/>
    <n v="3250000"/>
    <n v="3250000"/>
    <n v="0"/>
    <n v="0"/>
  </r>
  <r>
    <s v="G"/>
    <n v="7"/>
    <n v="1153"/>
    <n v="3"/>
    <n v="80355245"/>
    <s v="QUIJANO URBANO FABIO LEONARDO           "/>
    <x v="46"/>
    <x v="45"/>
    <n v="20170224"/>
    <x v="1"/>
    <s v="POR CONCEPTO DE PAGO DE APOYO LOGﾍSITCO A 75 PERSO"/>
    <n v="-98060"/>
    <n v="0"/>
    <n v="98060"/>
    <n v="3250000"/>
  </r>
  <r>
    <s v="G"/>
    <n v="7"/>
    <n v="1153"/>
    <n v="4"/>
    <n v="80355245"/>
    <s v="QUIJANO URBANO FABIO LEONARDO           "/>
    <x v="47"/>
    <x v="46"/>
    <n v="20170224"/>
    <x v="1"/>
    <s v="POR CONCEPTO DE PAGO DE APOYO LOGﾍSITCO A 75 PERSO"/>
    <n v="-38664"/>
    <n v="0"/>
    <n v="38664"/>
    <n v="3250000"/>
  </r>
  <r>
    <s v="G"/>
    <n v="7"/>
    <n v="1153"/>
    <n v="5"/>
    <n v="80355245"/>
    <s v="QUIJANO URBANO FABIO LEONARDO           "/>
    <x v="49"/>
    <x v="48"/>
    <n v="20170224"/>
    <x v="1"/>
    <s v="POR CONCEPTO DE PAGO DE APOYO LOGﾍSITCO A 75 PERSO"/>
    <n v="-67241"/>
    <n v="0"/>
    <n v="67241"/>
    <n v="3250000"/>
  </r>
  <r>
    <s v="G"/>
    <n v="7"/>
    <n v="1153"/>
    <n v="6"/>
    <n v="80355245"/>
    <s v="QUIJANO URBANO FABIO LEONARDO           "/>
    <x v="25"/>
    <x v="25"/>
    <n v="20170224"/>
    <x v="1"/>
    <s v="POR CONCEPTO DE PAGO DE APOYO LOGﾍSITCO A 75 PERSO"/>
    <n v="-28017"/>
    <n v="0"/>
    <n v="28017"/>
    <n v="3250000"/>
  </r>
  <r>
    <s v="G"/>
    <n v="7"/>
    <n v="1153"/>
    <n v="7"/>
    <n v="80355245"/>
    <s v="QUIJANO URBANO FABIO LEONARDO           "/>
    <x v="26"/>
    <x v="26"/>
    <n v="20170224"/>
    <x v="1"/>
    <s v="POR CONCEPTO DE PAGO DE APOYO LOGﾍSITCO A 75 PERSO"/>
    <n v="-14009"/>
    <n v="0"/>
    <n v="14009"/>
    <n v="3250000"/>
  </r>
  <r>
    <s v="G"/>
    <n v="7"/>
    <n v="1153"/>
    <n v="8"/>
    <n v="80355245"/>
    <s v="QUIJANO URBANO FABIO LEONARDO           "/>
    <x v="27"/>
    <x v="23"/>
    <n v="20170224"/>
    <x v="1"/>
    <s v="POR CONCEPTO DE PAGO DE APOYO LOGﾍSITCO A 75 PERSO"/>
    <n v="-56034"/>
    <n v="0"/>
    <n v="56034"/>
    <n v="3250000"/>
  </r>
  <r>
    <s v="G"/>
    <n v="7"/>
    <n v="1154"/>
    <n v="1"/>
    <n v="51846209"/>
    <s v="URUE･A LOPEZ LUISA FERNANDA             "/>
    <x v="5"/>
    <x v="5"/>
    <n v="20170224"/>
    <x v="1"/>
    <s v="PAGO DE CESANTIAS                                 "/>
    <n v="22000000"/>
    <n v="22000000"/>
    <n v="0"/>
    <n v="0"/>
  </r>
  <r>
    <s v="G"/>
    <n v="7"/>
    <n v="1154"/>
    <n v="2"/>
    <n v="900086314"/>
    <s v="ARIAS JIMENEZ SAS                       "/>
    <x v="2"/>
    <x v="2"/>
    <n v="20170224"/>
    <x v="1"/>
    <s v="ARIAS JIMENEZ SAS                                 "/>
    <n v="-22000000"/>
    <n v="0"/>
    <n v="22000000"/>
    <n v="0"/>
  </r>
  <r>
    <s v="G"/>
    <n v="7"/>
    <n v="1155"/>
    <n v="1"/>
    <n v="1026281300"/>
    <s v="PINZON  SANDOVAL  KATHERIN  ESMERALDA   "/>
    <x v="2"/>
    <x v="2"/>
    <n v="20170224"/>
    <x v="1"/>
    <s v="PAGO NOMINA MATRICULAS DE HONOR FACULTAD DE CIENCI"/>
    <n v="-689454"/>
    <n v="0"/>
    <n v="689454"/>
    <n v="0"/>
  </r>
  <r>
    <s v="G"/>
    <n v="7"/>
    <n v="1155"/>
    <n v="2"/>
    <n v="1026281300"/>
    <s v="PINZON  SANDOVAL  KATHERIN  ESMERALDA   "/>
    <x v="30"/>
    <x v="29"/>
    <n v="20170224"/>
    <x v="1"/>
    <s v="PAGO NOMINA MATRICULAS DE HONOR FACULTAD DE CIENCI"/>
    <n v="689454"/>
    <n v="689454"/>
    <n v="0"/>
    <n v="0"/>
  </r>
  <r>
    <s v="G"/>
    <n v="7"/>
    <n v="1156"/>
    <n v="1"/>
    <n v="1032486840"/>
    <s v="MORA GOMEZ YULIANA ANDREA               "/>
    <x v="2"/>
    <x v="2"/>
    <n v="20170224"/>
    <x v="1"/>
    <s v="PAGO NOMINA MATRICULAS DE HONOR FACULTAD DE CIENCI"/>
    <n v="-689454"/>
    <n v="0"/>
    <n v="689454"/>
    <n v="0"/>
  </r>
  <r>
    <s v="G"/>
    <n v="7"/>
    <n v="1156"/>
    <n v="2"/>
    <n v="1032486840"/>
    <s v="MORA GOMEZ YULIANA ANDREA               "/>
    <x v="30"/>
    <x v="29"/>
    <n v="20170224"/>
    <x v="1"/>
    <s v="PAGO NOMINA MATRICULAS DE HONOR FACULTAD DE CIENCI"/>
    <n v="689454"/>
    <n v="689454"/>
    <n v="0"/>
    <n v="0"/>
  </r>
  <r>
    <s v="G"/>
    <n v="7"/>
    <n v="1157"/>
    <n v="1"/>
    <n v="1023004738"/>
    <s v="SOTO HERNANDEZ  YANCEL ORLANDO          "/>
    <x v="2"/>
    <x v="2"/>
    <n v="20170224"/>
    <x v="1"/>
    <s v="PAGO NOMINA MATRICULAS DE HONOR FACULTAD DE CIENCI"/>
    <n v="-689454"/>
    <n v="0"/>
    <n v="689454"/>
    <n v="0"/>
  </r>
  <r>
    <s v="G"/>
    <n v="7"/>
    <n v="1157"/>
    <n v="2"/>
    <n v="1023004738"/>
    <s v="SOTO HERNANDEZ  YANCEL ORLANDO          "/>
    <x v="30"/>
    <x v="29"/>
    <n v="20170224"/>
    <x v="1"/>
    <s v="PAGO NOMINA MATRICULAS DE HONOR FACULTAD DE CIENCI"/>
    <n v="689454"/>
    <n v="689454"/>
    <n v="0"/>
    <n v="0"/>
  </r>
  <r>
    <s v="G"/>
    <n v="7"/>
    <n v="1158"/>
    <n v="1"/>
    <n v="1033790375"/>
    <s v="ARIAS OMAﾑA ANGELA MARIA                "/>
    <x v="2"/>
    <x v="2"/>
    <n v="20170224"/>
    <x v="1"/>
    <s v="PAGO NOMINA MATRICULAS DE HONOR FACULTAD DE CIENCI"/>
    <n v="-689454"/>
    <n v="0"/>
    <n v="689454"/>
    <n v="0"/>
  </r>
  <r>
    <s v="G"/>
    <n v="7"/>
    <n v="1158"/>
    <n v="2"/>
    <n v="1033790375"/>
    <s v="ARIAS OMAﾑA ANGELA MARIA                "/>
    <x v="30"/>
    <x v="29"/>
    <n v="20170224"/>
    <x v="1"/>
    <s v="PAGO NOMINA MATRICULAS DE HONOR FACULTAD DE CIENCI"/>
    <n v="689454"/>
    <n v="689454"/>
    <n v="0"/>
    <n v="0"/>
  </r>
  <r>
    <s v="G"/>
    <n v="7"/>
    <n v="1159"/>
    <n v="1"/>
    <n v="1024557677"/>
    <s v="MARTINEZ NOVOA  ANDRES MAURICIO         "/>
    <x v="2"/>
    <x v="2"/>
    <n v="20170224"/>
    <x v="1"/>
    <s v="PAGO NOMINA MATRICULAS DE HONOR FACULTAD DE CIENCI"/>
    <n v="-689454"/>
    <n v="0"/>
    <n v="689454"/>
    <n v="0"/>
  </r>
  <r>
    <s v="G"/>
    <n v="7"/>
    <n v="1159"/>
    <n v="2"/>
    <n v="1024557677"/>
    <s v="MARTINEZ NOVOA  ANDRES MAURICIO         "/>
    <x v="30"/>
    <x v="29"/>
    <n v="20170224"/>
    <x v="1"/>
    <s v="PAGO NOMINA MATRICULAS DE HONOR FACULTAD DE CIENCI"/>
    <n v="689454"/>
    <n v="689454"/>
    <n v="0"/>
    <n v="0"/>
  </r>
  <r>
    <s v="G"/>
    <n v="7"/>
    <n v="1160"/>
    <n v="1"/>
    <n v="1016072670"/>
    <s v="CULMAN GOMEZ MONICA MARIA               "/>
    <x v="2"/>
    <x v="2"/>
    <n v="20170224"/>
    <x v="1"/>
    <s v="PAGO NOMINA MATRICULAS DE HONOR FACULTAD DE CIENCI"/>
    <n v="-689454"/>
    <n v="0"/>
    <n v="689454"/>
    <n v="0"/>
  </r>
  <r>
    <s v="G"/>
    <n v="7"/>
    <n v="1160"/>
    <n v="2"/>
    <n v="1016072670"/>
    <s v="CULMAN GOMEZ MONICA MARIA               "/>
    <x v="30"/>
    <x v="29"/>
    <n v="20170224"/>
    <x v="1"/>
    <s v="PAGO NOMINA MATRICULAS DE HONOR FACULTAD DE CIENCI"/>
    <n v="689454"/>
    <n v="689454"/>
    <n v="0"/>
    <n v="0"/>
  </r>
  <r>
    <s v="G"/>
    <n v="7"/>
    <n v="1161"/>
    <n v="1"/>
    <n v="1014277719"/>
    <s v="VEGA  SANTOS  NAIDU                     "/>
    <x v="2"/>
    <x v="2"/>
    <n v="20170224"/>
    <x v="1"/>
    <s v="PAGO NOMINA MATRICULAS DE HONOR FACULTAD DE CIENCI"/>
    <n v="-689454"/>
    <n v="0"/>
    <n v="689454"/>
    <n v="0"/>
  </r>
  <r>
    <s v="G"/>
    <n v="7"/>
    <n v="1161"/>
    <n v="2"/>
    <n v="1014277719"/>
    <s v="VEGA  SANTOS  NAIDU                     "/>
    <x v="30"/>
    <x v="29"/>
    <n v="20170224"/>
    <x v="1"/>
    <s v="PAGO NOMINA MATRICULAS DE HONOR FACULTAD DE CIENCI"/>
    <n v="689454"/>
    <n v="689454"/>
    <n v="0"/>
    <n v="0"/>
  </r>
  <r>
    <s v="G"/>
    <n v="7"/>
    <n v="1162"/>
    <n v="1"/>
    <n v="1018472966"/>
    <s v="TOUS PLATA ROSELI LIZETH                "/>
    <x v="2"/>
    <x v="2"/>
    <n v="20170224"/>
    <x v="1"/>
    <s v="PAGO NOMINA MATRICULAS DE HONOR FACULTAD DE CIENCI"/>
    <n v="-689454"/>
    <n v="0"/>
    <n v="689454"/>
    <n v="0"/>
  </r>
  <r>
    <s v="G"/>
    <n v="7"/>
    <n v="1162"/>
    <n v="2"/>
    <n v="1018472966"/>
    <s v="TOUS PLATA ROSELI LIZETH                "/>
    <x v="30"/>
    <x v="29"/>
    <n v="20170224"/>
    <x v="1"/>
    <s v="PAGO NOMINA MATRICULAS DE HONOR FACULTAD DE CIENCI"/>
    <n v="689454"/>
    <n v="689454"/>
    <n v="0"/>
    <n v="0"/>
  </r>
  <r>
    <s v="G"/>
    <n v="7"/>
    <n v="1163"/>
    <n v="1"/>
    <n v="1022423376"/>
    <s v="CHAVES  VILLAMIL  LAURA  DANIELA        "/>
    <x v="2"/>
    <x v="2"/>
    <n v="20170224"/>
    <x v="1"/>
    <s v="PAGO NOMINA MATRICULAS DE HONOR FACULTAD DE CIENCI"/>
    <n v="-689454"/>
    <n v="0"/>
    <n v="689454"/>
    <n v="0"/>
  </r>
  <r>
    <s v="G"/>
    <n v="7"/>
    <n v="1163"/>
    <n v="2"/>
    <n v="1022423376"/>
    <s v="CHAVES  VILLAMIL  LAURA  DANIELA        "/>
    <x v="30"/>
    <x v="29"/>
    <n v="20170224"/>
    <x v="1"/>
    <s v="PAGO NOMINA MATRICULAS DE HONOR FACULTAD DE CIENCI"/>
    <n v="689454"/>
    <n v="689454"/>
    <n v="0"/>
    <n v="0"/>
  </r>
  <r>
    <s v="G"/>
    <n v="7"/>
    <n v="1164"/>
    <n v="1"/>
    <n v="1076660712"/>
    <s v="PACHON PARADA JHON FREDY                "/>
    <x v="2"/>
    <x v="2"/>
    <n v="20170224"/>
    <x v="1"/>
    <s v="PAGO NOMINA MATRICULAS DE HONOR FACULTAD DE CIENCI"/>
    <n v="-689454"/>
    <n v="0"/>
    <n v="689454"/>
    <n v="0"/>
  </r>
  <r>
    <s v="G"/>
    <n v="7"/>
    <n v="1164"/>
    <n v="2"/>
    <n v="1076660712"/>
    <s v="PACHON PARADA JHON FREDY                "/>
    <x v="30"/>
    <x v="29"/>
    <n v="20170224"/>
    <x v="1"/>
    <s v="PAGO NOMINA MATRICULAS DE HONOR FACULTAD DE CIENCI"/>
    <n v="689454"/>
    <n v="689454"/>
    <n v="0"/>
    <n v="0"/>
  </r>
  <r>
    <s v="G"/>
    <n v="7"/>
    <n v="1165"/>
    <n v="1"/>
    <n v="1022399435"/>
    <s v="RODRIGUEZ TOBON DANIELA MARIA           "/>
    <x v="2"/>
    <x v="2"/>
    <n v="20170224"/>
    <x v="1"/>
    <s v="PAGO NOMINA MATRICULAS DE HONOR FACULTAD DE CIENCI"/>
    <n v="-689454"/>
    <n v="0"/>
    <n v="689454"/>
    <n v="0"/>
  </r>
  <r>
    <s v="G"/>
    <n v="7"/>
    <n v="1165"/>
    <n v="2"/>
    <n v="1022399435"/>
    <s v="RODRIGUEZ TOBON DANIELA MARIA           "/>
    <x v="30"/>
    <x v="29"/>
    <n v="20170224"/>
    <x v="1"/>
    <s v="PAGO NOMINA MATRICULAS DE HONOR FACULTAD DE CIENCI"/>
    <n v="689454"/>
    <n v="689454"/>
    <n v="0"/>
    <n v="0"/>
  </r>
  <r>
    <s v="G"/>
    <n v="7"/>
    <n v="1166"/>
    <n v="1"/>
    <n v="1030619935"/>
    <s v="CRUZ ARENAS AURA LORENA                 "/>
    <x v="2"/>
    <x v="2"/>
    <n v="20170224"/>
    <x v="1"/>
    <s v="PAGO NOMINA MATRICULAS DE HONOR FACULTAD DE CIENCI"/>
    <n v="-689454"/>
    <n v="0"/>
    <n v="689454"/>
    <n v="0"/>
  </r>
  <r>
    <s v="G"/>
    <n v="7"/>
    <n v="1166"/>
    <n v="2"/>
    <n v="1030619935"/>
    <s v="CRUZ ARENAS AURA LORENA                 "/>
    <x v="30"/>
    <x v="29"/>
    <n v="20170224"/>
    <x v="1"/>
    <s v="PAGO NOMINA MATRICULAS DE HONOR FACULTAD DE CIENCI"/>
    <n v="689454"/>
    <n v="689454"/>
    <n v="0"/>
    <n v="0"/>
  </r>
  <r>
    <s v="G"/>
    <n v="7"/>
    <n v="1167"/>
    <n v="1"/>
    <n v="1033746106"/>
    <s v="PIﾑEROS CORONADO DAYANA CAROLINA        "/>
    <x v="2"/>
    <x v="2"/>
    <n v="20170224"/>
    <x v="1"/>
    <s v="PAGO NOMINA MATRICULAS DE HONOR FACULTAD DE CIENCI"/>
    <n v="-689454"/>
    <n v="0"/>
    <n v="689454"/>
    <n v="0"/>
  </r>
  <r>
    <s v="G"/>
    <n v="7"/>
    <n v="1167"/>
    <n v="2"/>
    <n v="1033746106"/>
    <s v="PIﾑEROS CORONADO DAYANA CAROLINA        "/>
    <x v="30"/>
    <x v="29"/>
    <n v="20170224"/>
    <x v="1"/>
    <s v="PAGO NOMINA MATRICULAS DE HONOR FACULTAD DE CIENCI"/>
    <n v="689454"/>
    <n v="689454"/>
    <n v="0"/>
    <n v="0"/>
  </r>
  <r>
    <s v="G"/>
    <n v="7"/>
    <n v="1168"/>
    <n v="1"/>
    <n v="1033760508"/>
    <s v="BONILLA ESPINOSA MARY ANGELICA          "/>
    <x v="2"/>
    <x v="2"/>
    <n v="20170224"/>
    <x v="1"/>
    <s v="PAGO NOMINA MATRICULAS DE HONOR FACULTAD DE CIENCI"/>
    <n v="-689454"/>
    <n v="0"/>
    <n v="689454"/>
    <n v="0"/>
  </r>
  <r>
    <s v="G"/>
    <n v="7"/>
    <n v="1168"/>
    <n v="2"/>
    <n v="1033760508"/>
    <s v="BONILLA ESPINOSA MARY ANGELICA          "/>
    <x v="30"/>
    <x v="29"/>
    <n v="20170224"/>
    <x v="1"/>
    <s v="PAGO NOMINA MATRICULAS DE HONOR FACULTAD DE CIENCI"/>
    <n v="689454"/>
    <n v="689454"/>
    <n v="0"/>
    <n v="0"/>
  </r>
  <r>
    <s v="G"/>
    <n v="7"/>
    <n v="1169"/>
    <n v="1"/>
    <n v="1071168526"/>
    <s v="ORJUELA SANCHEZ MARIA CAMILA            "/>
    <x v="2"/>
    <x v="2"/>
    <n v="20170224"/>
    <x v="1"/>
    <s v="PAGO NOMINA MATRICULAS DE HONOR FACULTAD DE CIENCI"/>
    <n v="-689454"/>
    <n v="0"/>
    <n v="689454"/>
    <n v="0"/>
  </r>
  <r>
    <s v="G"/>
    <n v="7"/>
    <n v="1169"/>
    <n v="2"/>
    <n v="1071168526"/>
    <s v="ORJUELA SANCHEZ MARIA CAMILA            "/>
    <x v="30"/>
    <x v="29"/>
    <n v="20170224"/>
    <x v="1"/>
    <s v="PAGO NOMINA MATRICULAS DE HONOR FACULTAD DE CIENCI"/>
    <n v="689454"/>
    <n v="689454"/>
    <n v="0"/>
    <n v="0"/>
  </r>
  <r>
    <s v="G"/>
    <n v="7"/>
    <n v="1170"/>
    <n v="1"/>
    <n v="1030616942"/>
    <s v="NIETO DEVIA  LEIDY PAOLA                "/>
    <x v="2"/>
    <x v="2"/>
    <n v="20170224"/>
    <x v="1"/>
    <s v="PAGO NOMINA MATRICULAS DE HONOR FACULTAD DE CIENCI"/>
    <n v="-689454"/>
    <n v="0"/>
    <n v="689454"/>
    <n v="0"/>
  </r>
  <r>
    <s v="G"/>
    <n v="7"/>
    <n v="1170"/>
    <n v="2"/>
    <n v="1030616942"/>
    <s v="NIETO DEVIA  LEIDY PAOLA                "/>
    <x v="30"/>
    <x v="29"/>
    <n v="20170224"/>
    <x v="1"/>
    <s v="PAGO NOMINA MATRICULAS DE HONOR FACULTAD DE CIENCI"/>
    <n v="689454"/>
    <n v="689454"/>
    <n v="0"/>
    <n v="0"/>
  </r>
  <r>
    <s v="G"/>
    <n v="7"/>
    <n v="1171"/>
    <n v="1"/>
    <n v="1013650470"/>
    <s v="TORRES PACHON CRISTHIAN JHOAN           "/>
    <x v="2"/>
    <x v="2"/>
    <n v="20170224"/>
    <x v="1"/>
    <s v="PAGO NOMINA MATRICULAS DE HONOR FACULTAD DE CIENCI"/>
    <n v="-689454"/>
    <n v="0"/>
    <n v="689454"/>
    <n v="0"/>
  </r>
  <r>
    <s v="G"/>
    <n v="7"/>
    <n v="1171"/>
    <n v="2"/>
    <n v="1013650470"/>
    <s v="TORRES PACHON CRISTHIAN JHOAN           "/>
    <x v="30"/>
    <x v="29"/>
    <n v="20170224"/>
    <x v="1"/>
    <s v="PAGO NOMINA MATRICULAS DE HONOR FACULTAD DE CIENCI"/>
    <n v="689454"/>
    <n v="689454"/>
    <n v="0"/>
    <n v="0"/>
  </r>
  <r>
    <s v="G"/>
    <n v="7"/>
    <n v="1172"/>
    <n v="1"/>
    <n v="1023936931"/>
    <s v="FANDIﾑO ORJUELA PAULA STEPHANIE         "/>
    <x v="2"/>
    <x v="2"/>
    <n v="20170224"/>
    <x v="1"/>
    <s v="PAGO NOMINA MATRICULAS DE HONOR FACULTAD DE CIENCI"/>
    <n v="-689454"/>
    <n v="0"/>
    <n v="689454"/>
    <n v="0"/>
  </r>
  <r>
    <s v="G"/>
    <n v="7"/>
    <n v="1172"/>
    <n v="2"/>
    <n v="1023936931"/>
    <s v="FANDIﾑO ORJUELA PAULA STEPHANIE         "/>
    <x v="30"/>
    <x v="29"/>
    <n v="20170224"/>
    <x v="1"/>
    <s v="PAGO NOMINA MATRICULAS DE HONOR FACULTAD DE CIENCI"/>
    <n v="689454"/>
    <n v="689454"/>
    <n v="0"/>
    <n v="0"/>
  </r>
  <r>
    <s v="G"/>
    <n v="7"/>
    <n v="1173"/>
    <n v="1"/>
    <n v="1030613603"/>
    <s v="RIAﾑO  OVIEDO  ERIKA  TATIANA           "/>
    <x v="2"/>
    <x v="2"/>
    <n v="20170224"/>
    <x v="1"/>
    <s v="PAGO NOMINA MATRICULAS DE HONOR FACULTAD DE CIENCI"/>
    <n v="-689454"/>
    <n v="0"/>
    <n v="689454"/>
    <n v="0"/>
  </r>
  <r>
    <s v="G"/>
    <n v="7"/>
    <n v="1173"/>
    <n v="2"/>
    <n v="1030613603"/>
    <s v="RIAﾑO  OVIEDO  ERIKA  TATIANA           "/>
    <x v="30"/>
    <x v="29"/>
    <n v="20170224"/>
    <x v="1"/>
    <s v="PAGO NOMINA MATRICULAS DE HONOR FACULTAD DE CIENCI"/>
    <n v="689454"/>
    <n v="689454"/>
    <n v="0"/>
    <n v="0"/>
  </r>
  <r>
    <s v="G"/>
    <n v="7"/>
    <n v="1174"/>
    <n v="1"/>
    <n v="1014258272"/>
    <s v="SUAREZ GARZON PAULA ANDREA              "/>
    <x v="2"/>
    <x v="2"/>
    <n v="20170224"/>
    <x v="1"/>
    <s v="PAGO NOMINA MATRICULAS DE HONOR FACULTAD DE CIENCI"/>
    <n v="-689454"/>
    <n v="0"/>
    <n v="689454"/>
    <n v="0"/>
  </r>
  <r>
    <s v="G"/>
    <n v="7"/>
    <n v="1174"/>
    <n v="2"/>
    <n v="1014258272"/>
    <s v="SUAREZ GARZON PAULA ANDREA              "/>
    <x v="30"/>
    <x v="29"/>
    <n v="20170224"/>
    <x v="1"/>
    <s v="PAGO NOMINA MATRICULAS DE HONOR FACULTAD DE CIENCI"/>
    <n v="689454"/>
    <n v="689454"/>
    <n v="0"/>
    <n v="0"/>
  </r>
  <r>
    <s v="G"/>
    <n v="7"/>
    <n v="1175"/>
    <n v="1"/>
    <n v="1014244334"/>
    <s v="CASTILLO AVILA  CRISTHIAN CAMILO        "/>
    <x v="2"/>
    <x v="2"/>
    <n v="20170224"/>
    <x v="1"/>
    <s v="PAGO NOMINA MATRICULAS DE HONOR FACULTAD DE CIENCI"/>
    <n v="-689454"/>
    <n v="0"/>
    <n v="689454"/>
    <n v="0"/>
  </r>
  <r>
    <s v="G"/>
    <n v="7"/>
    <n v="1175"/>
    <n v="2"/>
    <n v="1014244334"/>
    <s v="CASTILLO AVILA  CRISTHIAN CAMILO        "/>
    <x v="30"/>
    <x v="29"/>
    <n v="20170224"/>
    <x v="1"/>
    <s v="PAGO NOMINA MATRICULAS DE HONOR FACULTAD DE CIENCI"/>
    <n v="689454"/>
    <n v="689454"/>
    <n v="0"/>
    <n v="0"/>
  </r>
  <r>
    <s v="G"/>
    <n v="7"/>
    <n v="1176"/>
    <n v="1"/>
    <n v="1013655099"/>
    <s v="PELAEZ PLAZAS SERGIO ALEJANDRO          "/>
    <x v="2"/>
    <x v="2"/>
    <n v="20170224"/>
    <x v="1"/>
    <s v="PAGO NOMINA MATRICULAS DE HONOR FACULTAD DE CIENCI"/>
    <n v="-689454"/>
    <n v="0"/>
    <n v="689454"/>
    <n v="0"/>
  </r>
  <r>
    <s v="G"/>
    <n v="7"/>
    <n v="1176"/>
    <n v="2"/>
    <n v="1013655099"/>
    <s v="PELAEZ PLAZAS SERGIO ALEJANDRO          "/>
    <x v="30"/>
    <x v="29"/>
    <n v="20170224"/>
    <x v="1"/>
    <s v="PAGO NOMINA MATRICULAS DE HONOR FACULTAD DE CIENCI"/>
    <n v="689454"/>
    <n v="689454"/>
    <n v="0"/>
    <n v="0"/>
  </r>
  <r>
    <s v="G"/>
    <n v="7"/>
    <n v="1177"/>
    <n v="1"/>
    <n v="1121817148"/>
    <s v="UMAﾑA TAPIERO SANDRA LILIANA            "/>
    <x v="2"/>
    <x v="2"/>
    <n v="20170224"/>
    <x v="1"/>
    <s v="PAGO NOMINA MATRICULAS DE HONOR FACULTAD DE CIENCI"/>
    <n v="-689454"/>
    <n v="0"/>
    <n v="689454"/>
    <n v="0"/>
  </r>
  <r>
    <s v="G"/>
    <n v="7"/>
    <n v="1177"/>
    <n v="2"/>
    <n v="1121817148"/>
    <s v="UMAﾑA TAPIERO SANDRA LILIANA            "/>
    <x v="30"/>
    <x v="29"/>
    <n v="20170224"/>
    <x v="1"/>
    <s v="PAGO NOMINA MATRICULAS DE HONOR FACULTAD DE CIENCI"/>
    <n v="689454"/>
    <n v="689454"/>
    <n v="0"/>
    <n v="0"/>
  </r>
  <r>
    <s v="G"/>
    <n v="7"/>
    <n v="1178"/>
    <n v="1"/>
    <n v="1024515313"/>
    <s v="OSPINA VASCO  YURY FERNANDA             "/>
    <x v="2"/>
    <x v="2"/>
    <n v="20170224"/>
    <x v="1"/>
    <s v="PAGO NOMINA MATRICULAS DE HONOR FACULTAD DE CIENCI"/>
    <n v="-689454"/>
    <n v="0"/>
    <n v="689454"/>
    <n v="0"/>
  </r>
  <r>
    <s v="G"/>
    <n v="7"/>
    <n v="1178"/>
    <n v="2"/>
    <n v="1024515313"/>
    <s v="OSPINA VASCO  YURY FERNANDA             "/>
    <x v="30"/>
    <x v="29"/>
    <n v="20170224"/>
    <x v="1"/>
    <s v="PAGO NOMINA MATRICULAS DE HONOR FACULTAD DE CIENCI"/>
    <n v="689454"/>
    <n v="689454"/>
    <n v="0"/>
    <n v="0"/>
  </r>
  <r>
    <s v="G"/>
    <n v="7"/>
    <n v="1179"/>
    <n v="1"/>
    <n v="1013661556"/>
    <s v="BELTRAN RODRIGUEZ YENNY ALEJANDRA       "/>
    <x v="2"/>
    <x v="2"/>
    <n v="20170224"/>
    <x v="1"/>
    <s v="PAGO NOMINA MATRICULAS DE HONOR FACULTAD DE CIENCI"/>
    <n v="-689454"/>
    <n v="0"/>
    <n v="689454"/>
    <n v="0"/>
  </r>
  <r>
    <s v="G"/>
    <n v="7"/>
    <n v="1179"/>
    <n v="2"/>
    <n v="1013661556"/>
    <s v="BELTRAN RODRIGUEZ YENNY ALEJANDRA       "/>
    <x v="30"/>
    <x v="29"/>
    <n v="20170224"/>
    <x v="1"/>
    <s v="PAGO NOMINA MATRICULAS DE HONOR FACULTAD DE CIENCI"/>
    <n v="689454"/>
    <n v="689454"/>
    <n v="0"/>
    <n v="0"/>
  </r>
  <r>
    <s v="G"/>
    <n v="7"/>
    <n v="1180"/>
    <n v="1"/>
    <n v="1014262939"/>
    <s v="CASTELBLANCO TORRES NIRIETH JHOELY      "/>
    <x v="2"/>
    <x v="2"/>
    <n v="20170224"/>
    <x v="1"/>
    <s v="PAGO NOMINA MATRICULAS DE HONOR FACULTAD DE CIENCI"/>
    <n v="-689454"/>
    <n v="0"/>
    <n v="689454"/>
    <n v="0"/>
  </r>
  <r>
    <s v="G"/>
    <n v="7"/>
    <n v="1180"/>
    <n v="2"/>
    <n v="1014262939"/>
    <s v="CASTELBLANCO TORRES NIRIETH JHOELY      "/>
    <x v="30"/>
    <x v="29"/>
    <n v="20170224"/>
    <x v="1"/>
    <s v="PAGO NOMINA MATRICULAS DE HONOR FACULTAD DE CIENCI"/>
    <n v="689454"/>
    <n v="689454"/>
    <n v="0"/>
    <n v="0"/>
  </r>
  <r>
    <s v="G"/>
    <n v="7"/>
    <n v="1181"/>
    <n v="1"/>
    <n v="1026589781"/>
    <s v=" LOPEZ PRECIADO ANDRES RICARDO          "/>
    <x v="2"/>
    <x v="2"/>
    <n v="20170224"/>
    <x v="1"/>
    <s v="PAGO NOMINA MATRICULAS DE HONOR FACULTAD DE CIENCI"/>
    <n v="-689454"/>
    <n v="0"/>
    <n v="689454"/>
    <n v="0"/>
  </r>
  <r>
    <s v="G"/>
    <n v="7"/>
    <n v="1181"/>
    <n v="2"/>
    <n v="1026589781"/>
    <s v=" LOPEZ PRECIADO ANDRES RICARDO          "/>
    <x v="30"/>
    <x v="29"/>
    <n v="20170224"/>
    <x v="1"/>
    <s v="PAGO NOMINA MATRICULAS DE HONOR FACULTAD DE CIENCI"/>
    <n v="689454"/>
    <n v="689454"/>
    <n v="0"/>
    <n v="0"/>
  </r>
  <r>
    <s v="G"/>
    <n v="7"/>
    <n v="1182"/>
    <n v="1"/>
    <n v="1023932429"/>
    <s v="BARACALDO HUERTAS CINDY LORENA          "/>
    <x v="2"/>
    <x v="2"/>
    <n v="20170224"/>
    <x v="1"/>
    <s v="PAGO NOMINA MATRICULAS DE HONOR FACULTAD DE CIENCI"/>
    <n v="-689454"/>
    <n v="0"/>
    <n v="689454"/>
    <n v="0"/>
  </r>
  <r>
    <s v="G"/>
    <n v="7"/>
    <n v="1182"/>
    <n v="2"/>
    <n v="1023932429"/>
    <s v="BARACALDO HUERTAS CINDY LORENA          "/>
    <x v="30"/>
    <x v="29"/>
    <n v="20170224"/>
    <x v="1"/>
    <s v="PAGO NOMINA MATRICULAS DE HONOR FACULTAD DE CIENCI"/>
    <n v="689454"/>
    <n v="689454"/>
    <n v="0"/>
    <n v="0"/>
  </r>
  <r>
    <s v="G"/>
    <n v="7"/>
    <n v="1183"/>
    <n v="1"/>
    <n v="1013669427"/>
    <s v="ZAPATA GUERRA NASLY ALEJANDRA           "/>
    <x v="2"/>
    <x v="2"/>
    <n v="20170224"/>
    <x v="1"/>
    <s v="PAGO NOMINA MATRICULAS DE HONOR FACULTAD DE CIENCI"/>
    <n v="-689454"/>
    <n v="0"/>
    <n v="689454"/>
    <n v="0"/>
  </r>
  <r>
    <s v="G"/>
    <n v="7"/>
    <n v="1183"/>
    <n v="2"/>
    <n v="1013669427"/>
    <s v="ZAPATA GUERRA NASLY ALEJANDRA           "/>
    <x v="30"/>
    <x v="29"/>
    <n v="20170224"/>
    <x v="1"/>
    <s v="PAGO NOMINA MATRICULAS DE HONOR FACULTAD DE CIENCI"/>
    <n v="689454"/>
    <n v="689454"/>
    <n v="0"/>
    <n v="0"/>
  </r>
  <r>
    <s v="G"/>
    <n v="7"/>
    <n v="1184"/>
    <n v="1"/>
    <n v="1026585414"/>
    <s v="BULLA DIAZ MARIA FERNANDA               "/>
    <x v="2"/>
    <x v="2"/>
    <n v="20170224"/>
    <x v="1"/>
    <s v="PAGO NOMINA MATRICULAS DE HONOR FACULTAD DE CIENCI"/>
    <n v="-689454"/>
    <n v="0"/>
    <n v="689454"/>
    <n v="0"/>
  </r>
  <r>
    <s v="G"/>
    <n v="7"/>
    <n v="1184"/>
    <n v="2"/>
    <n v="1026585414"/>
    <s v="BULLA DIAZ MARIA FERNANDA               "/>
    <x v="30"/>
    <x v="29"/>
    <n v="20170224"/>
    <x v="1"/>
    <s v="PAGO NOMINA MATRICULAS DE HONOR FACULTAD DE CIENCI"/>
    <n v="689454"/>
    <n v="689454"/>
    <n v="0"/>
    <n v="0"/>
  </r>
  <r>
    <s v="G"/>
    <n v="7"/>
    <n v="1185"/>
    <n v="1"/>
    <n v="1144046827"/>
    <s v="ORTEGA SALAZAR TATIANA                  "/>
    <x v="2"/>
    <x v="2"/>
    <n v="20170224"/>
    <x v="1"/>
    <s v="PAGO NOMINA MATRICULAS DE HONOR FACULTAD DE CIENCI"/>
    <n v="-689454"/>
    <n v="0"/>
    <n v="689454"/>
    <n v="0"/>
  </r>
  <r>
    <s v="G"/>
    <n v="7"/>
    <n v="1185"/>
    <n v="2"/>
    <n v="1144046827"/>
    <s v="ORTEGA SALAZAR TATIANA                  "/>
    <x v="30"/>
    <x v="29"/>
    <n v="20170224"/>
    <x v="1"/>
    <s v="PAGO NOMINA MATRICULAS DE HONOR FACULTAD DE CIENCI"/>
    <n v="689454"/>
    <n v="689454"/>
    <n v="0"/>
    <n v="0"/>
  </r>
  <r>
    <s v="G"/>
    <n v="7"/>
    <n v="1186"/>
    <n v="1"/>
    <n v="1123087567"/>
    <s v="PARDO ORJUELA DANIEL FELIPE             "/>
    <x v="2"/>
    <x v="2"/>
    <n v="20170224"/>
    <x v="1"/>
    <s v="PAGO NOMINA MATRICULAS DE HONOR FACULTAD DE CIENCI"/>
    <n v="-689454"/>
    <n v="0"/>
    <n v="689454"/>
    <n v="0"/>
  </r>
  <r>
    <s v="G"/>
    <n v="7"/>
    <n v="1186"/>
    <n v="2"/>
    <n v="1123087567"/>
    <s v="PARDO ORJUELA DANIEL FELIPE             "/>
    <x v="30"/>
    <x v="29"/>
    <n v="20170224"/>
    <x v="1"/>
    <s v="PAGO NOMINA MATRICULAS DE HONOR FACULTAD DE CIENCI"/>
    <n v="689454"/>
    <n v="689454"/>
    <n v="0"/>
    <n v="0"/>
  </r>
  <r>
    <s v="G"/>
    <n v="7"/>
    <n v="1187"/>
    <n v="1"/>
    <n v="1013637337"/>
    <s v="GONZALEZ VARGAS MICHEELL                "/>
    <x v="2"/>
    <x v="2"/>
    <n v="20170224"/>
    <x v="1"/>
    <s v="PAGO NOMINA MATRICULAS DE HONOR FACULTAD DE CIENCI"/>
    <n v="-689454"/>
    <n v="0"/>
    <n v="689454"/>
    <n v="0"/>
  </r>
  <r>
    <s v="G"/>
    <n v="7"/>
    <n v="1187"/>
    <n v="2"/>
    <n v="1013637337"/>
    <s v="GONZALEZ VARGAS MICHEELL                "/>
    <x v="30"/>
    <x v="29"/>
    <n v="20170224"/>
    <x v="1"/>
    <s v="PAGO NOMINA MATRICULAS DE HONOR FACULTAD DE CIENCI"/>
    <n v="689454"/>
    <n v="689454"/>
    <n v="0"/>
    <n v="0"/>
  </r>
  <r>
    <s v="G"/>
    <n v="7"/>
    <n v="1188"/>
    <n v="1"/>
    <n v="1233903535"/>
    <s v="FLAUTERO PINEDA MARY DURLEY             "/>
    <x v="2"/>
    <x v="2"/>
    <n v="20170224"/>
    <x v="1"/>
    <s v="PAGO NOMINA MATRICULAS DE HONOR FACULTAD DE CIENCI"/>
    <n v="-689454"/>
    <n v="0"/>
    <n v="689454"/>
    <n v="0"/>
  </r>
  <r>
    <s v="G"/>
    <n v="7"/>
    <n v="1188"/>
    <n v="2"/>
    <n v="1233903535"/>
    <s v="FLAUTERO PINEDA MARY DURLEY             "/>
    <x v="30"/>
    <x v="29"/>
    <n v="20170224"/>
    <x v="1"/>
    <s v="PAGO NOMINA MATRICULAS DE HONOR FACULTAD DE CIENCI"/>
    <n v="689454"/>
    <n v="689454"/>
    <n v="0"/>
    <n v="0"/>
  </r>
  <r>
    <s v="G"/>
    <n v="7"/>
    <n v="1189"/>
    <n v="1"/>
    <n v="1023016851"/>
    <s v="CADENA ROZO JULIETH VANESA              "/>
    <x v="2"/>
    <x v="2"/>
    <n v="20170224"/>
    <x v="1"/>
    <s v="PAGO NOMINA MATRICULAS DE HONOR FACULTAD DE CIENCI"/>
    <n v="-689454"/>
    <n v="0"/>
    <n v="689454"/>
    <n v="0"/>
  </r>
  <r>
    <s v="G"/>
    <n v="7"/>
    <n v="1189"/>
    <n v="2"/>
    <n v="1023016851"/>
    <s v="CADENA ROZO JULIETH VANESA              "/>
    <x v="30"/>
    <x v="29"/>
    <n v="20170224"/>
    <x v="1"/>
    <s v="PAGO NOMINA MATRICULAS DE HONOR FACULTAD DE CIENCI"/>
    <n v="689454"/>
    <n v="689454"/>
    <n v="0"/>
    <n v="0"/>
  </r>
  <r>
    <s v="G"/>
    <n v="7"/>
    <n v="1190"/>
    <n v="1"/>
    <n v="1032473946"/>
    <s v="OSPINA RICO ANGIE VIVIANA               "/>
    <x v="2"/>
    <x v="2"/>
    <n v="20170224"/>
    <x v="1"/>
    <s v="PAGO NOMINA MATRICULAS DE HONOR FACULTAD DE CIENCI"/>
    <n v="-689454"/>
    <n v="0"/>
    <n v="689454"/>
    <n v="0"/>
  </r>
  <r>
    <s v="G"/>
    <n v="7"/>
    <n v="1190"/>
    <n v="2"/>
    <n v="1032473946"/>
    <s v="OSPINA RICO ANGIE VIVIANA               "/>
    <x v="30"/>
    <x v="29"/>
    <n v="20170224"/>
    <x v="1"/>
    <s v="PAGO NOMINA MATRICULAS DE HONOR FACULTAD DE CIENCI"/>
    <n v="689454"/>
    <n v="689454"/>
    <n v="0"/>
    <n v="0"/>
  </r>
  <r>
    <s v="G"/>
    <n v="7"/>
    <n v="1191"/>
    <n v="1"/>
    <n v="1014266716"/>
    <s v="RODRIGUEZ CUERVO ALISSON JULIETH        "/>
    <x v="2"/>
    <x v="2"/>
    <n v="20170224"/>
    <x v="1"/>
    <s v="PAGO NOMINA MATRICULAS DE HONOR FACULTAD DE CIENCI"/>
    <n v="-689454"/>
    <n v="0"/>
    <n v="689454"/>
    <n v="0"/>
  </r>
  <r>
    <s v="G"/>
    <n v="7"/>
    <n v="1191"/>
    <n v="2"/>
    <n v="1014266716"/>
    <s v="RODRIGUEZ CUERVO ALISSON JULIETH        "/>
    <x v="30"/>
    <x v="29"/>
    <n v="20170224"/>
    <x v="1"/>
    <s v="PAGO NOMINA MATRICULAS DE HONOR FACULTAD DE CIENCI"/>
    <n v="689454"/>
    <n v="689454"/>
    <n v="0"/>
    <n v="0"/>
  </r>
  <r>
    <s v="G"/>
    <n v="7"/>
    <n v="1192"/>
    <n v="1"/>
    <n v="1032478275"/>
    <s v="NIZO BORRAEZ SEBASTIAN                  "/>
    <x v="2"/>
    <x v="2"/>
    <n v="20170224"/>
    <x v="1"/>
    <s v="PAGO NOMINA MATRICULAS DE HONOR FACULTAD DE CIENCI"/>
    <n v="-689454"/>
    <n v="0"/>
    <n v="689454"/>
    <n v="0"/>
  </r>
  <r>
    <s v="G"/>
    <n v="7"/>
    <n v="1192"/>
    <n v="2"/>
    <n v="1032478275"/>
    <s v="NIZO BORRAEZ SEBASTIAN                  "/>
    <x v="30"/>
    <x v="29"/>
    <n v="20170224"/>
    <x v="1"/>
    <s v="PAGO NOMINA MATRICULAS DE HONOR FACULTAD DE CIENCI"/>
    <n v="689454"/>
    <n v="689454"/>
    <n v="0"/>
    <n v="0"/>
  </r>
  <r>
    <s v="G"/>
    <n v="7"/>
    <n v="1193"/>
    <n v="1"/>
    <n v="1010244266"/>
    <s v="PEYNADO MULETH CRISTIAN CAMILO          "/>
    <x v="2"/>
    <x v="2"/>
    <n v="20170224"/>
    <x v="1"/>
    <s v="PAGO NOMINA MATRICULAS DE HONOR FACULTAD DE CIENCI"/>
    <n v="-689454"/>
    <n v="0"/>
    <n v="689454"/>
    <n v="0"/>
  </r>
  <r>
    <s v="G"/>
    <n v="7"/>
    <n v="1193"/>
    <n v="2"/>
    <n v="1010244266"/>
    <s v="PEYNADO MULETH CRISTIAN CAMILO          "/>
    <x v="30"/>
    <x v="29"/>
    <n v="20170224"/>
    <x v="1"/>
    <s v="PAGO NOMINA MATRICULAS DE HONOR FACULTAD DE CIENCI"/>
    <n v="689454"/>
    <n v="689454"/>
    <n v="0"/>
    <n v="0"/>
  </r>
  <r>
    <s v="G"/>
    <n v="7"/>
    <n v="1194"/>
    <n v="1"/>
    <n v="1022406132"/>
    <s v="CARRANZA IBAGON DANNA CAROLINA          "/>
    <x v="2"/>
    <x v="2"/>
    <n v="20170224"/>
    <x v="1"/>
    <s v="PAGO NOMINA MATRICULAS DE HONOR FACULTAD DE CIENCI"/>
    <n v="-689454"/>
    <n v="0"/>
    <n v="689454"/>
    <n v="0"/>
  </r>
  <r>
    <s v="G"/>
    <n v="7"/>
    <n v="1194"/>
    <n v="2"/>
    <n v="1022406132"/>
    <s v="CARRANZA IBAGON DANNA CAROLINA          "/>
    <x v="30"/>
    <x v="29"/>
    <n v="20170224"/>
    <x v="1"/>
    <s v="PAGO NOMINA MATRICULAS DE HONOR FACULTAD DE CIENCI"/>
    <n v="689454"/>
    <n v="689454"/>
    <n v="0"/>
    <n v="0"/>
  </r>
  <r>
    <s v="G"/>
    <n v="7"/>
    <n v="1195"/>
    <n v="1"/>
    <n v="1022380259"/>
    <s v="TRUJILLO AMEZQUITA  PAOLA ANDREA        "/>
    <x v="2"/>
    <x v="2"/>
    <n v="20170224"/>
    <x v="1"/>
    <s v="PAGO NOMINA MATRICULAS DE HONOR FACULTAD DE CIENCI"/>
    <n v="-689454"/>
    <n v="0"/>
    <n v="689454"/>
    <n v="0"/>
  </r>
  <r>
    <s v="G"/>
    <n v="7"/>
    <n v="1195"/>
    <n v="2"/>
    <n v="1022380259"/>
    <s v="TRUJILLO AMEZQUITA  PAOLA ANDREA        "/>
    <x v="30"/>
    <x v="29"/>
    <n v="20170224"/>
    <x v="1"/>
    <s v="PAGO NOMINA MATRICULAS DE HONOR FACULTAD DE CIENCI"/>
    <n v="689454"/>
    <n v="689454"/>
    <n v="0"/>
    <n v="0"/>
  </r>
  <r>
    <s v="G"/>
    <n v="7"/>
    <n v="1196"/>
    <n v="1"/>
    <n v="1022376812"/>
    <s v="PEDRAZA  ALARCON DEISY VIVIANA          "/>
    <x v="2"/>
    <x v="2"/>
    <n v="20170224"/>
    <x v="1"/>
    <s v="PAGO NOMINA MATRICULAS DE HONOR FACULTAD DE CIENCI"/>
    <n v="-689454"/>
    <n v="0"/>
    <n v="689454"/>
    <n v="0"/>
  </r>
  <r>
    <s v="G"/>
    <n v="7"/>
    <n v="1196"/>
    <n v="2"/>
    <n v="1022376812"/>
    <s v="PEDRAZA  ALARCON DEISY VIVIANA          "/>
    <x v="30"/>
    <x v="29"/>
    <n v="20170224"/>
    <x v="1"/>
    <s v="PAGO NOMINA MATRICULAS DE HONOR FACULTAD DE CIENCI"/>
    <n v="689454"/>
    <n v="689454"/>
    <n v="0"/>
    <n v="0"/>
  </r>
  <r>
    <s v="G"/>
    <n v="7"/>
    <n v="1197"/>
    <n v="1"/>
    <n v="1026303354"/>
    <s v="VEGA RUIZ XIRLEN DAYAN                  "/>
    <x v="2"/>
    <x v="2"/>
    <n v="20170224"/>
    <x v="1"/>
    <s v="PAGO NOMINA MATRICULAS DE HONOR FACULTAD DE CIENCI"/>
    <n v="-689454"/>
    <n v="0"/>
    <n v="689454"/>
    <n v="0"/>
  </r>
  <r>
    <s v="G"/>
    <n v="7"/>
    <n v="1197"/>
    <n v="2"/>
    <n v="1026303354"/>
    <s v="VEGA RUIZ XIRLEN DAYAN                  "/>
    <x v="30"/>
    <x v="29"/>
    <n v="20170224"/>
    <x v="1"/>
    <s v="PAGO NOMINA MATRICULAS DE HONOR FACULTAD DE CIENCI"/>
    <n v="689454"/>
    <n v="689454"/>
    <n v="0"/>
    <n v="0"/>
  </r>
  <r>
    <s v="G"/>
    <n v="7"/>
    <n v="1198"/>
    <n v="1"/>
    <n v="1013671312"/>
    <s v="HURTADO CORREDOR RITA                   "/>
    <x v="2"/>
    <x v="2"/>
    <n v="20170224"/>
    <x v="1"/>
    <s v="PAGO NOMINA MATRICULAS DE HONOR FACULTAD DE CIENCI"/>
    <n v="-689454"/>
    <n v="0"/>
    <n v="689454"/>
    <n v="0"/>
  </r>
  <r>
    <s v="G"/>
    <n v="7"/>
    <n v="1198"/>
    <n v="2"/>
    <n v="1013671312"/>
    <s v="HURTADO CORREDOR RITA                   "/>
    <x v="30"/>
    <x v="29"/>
    <n v="20170224"/>
    <x v="1"/>
    <s v="PAGO NOMINA MATRICULAS DE HONOR FACULTAD DE CIENCI"/>
    <n v="689454"/>
    <n v="689454"/>
    <n v="0"/>
    <n v="0"/>
  </r>
  <r>
    <s v="G"/>
    <n v="7"/>
    <n v="1199"/>
    <n v="1"/>
    <n v="1023938606"/>
    <s v="ROBLES MORALES LUIS MANUEL              "/>
    <x v="2"/>
    <x v="2"/>
    <n v="20170224"/>
    <x v="1"/>
    <s v="PAGO NOMINA MATRICULAS DE HONOR FACULTAD DE CIENCI"/>
    <n v="-689454"/>
    <n v="0"/>
    <n v="689454"/>
    <n v="0"/>
  </r>
  <r>
    <s v="G"/>
    <n v="7"/>
    <n v="1199"/>
    <n v="2"/>
    <n v="1023938606"/>
    <s v="ROBLES MORALES LUIS MANUEL              "/>
    <x v="30"/>
    <x v="29"/>
    <n v="20170224"/>
    <x v="1"/>
    <s v="PAGO NOMINA MATRICULAS DE HONOR FACULTAD DE CIENCI"/>
    <n v="689454"/>
    <n v="689454"/>
    <n v="0"/>
    <n v="0"/>
  </r>
  <r>
    <s v="G"/>
    <n v="7"/>
    <n v="1200"/>
    <n v="1"/>
    <n v="1023938934"/>
    <s v="CARREﾑO RODRIGUEZ LEONARDO STYVENSON    "/>
    <x v="2"/>
    <x v="2"/>
    <n v="20170224"/>
    <x v="1"/>
    <s v="PAGO NOMINA MATRICULAS DE HONOR FACULTAD DE CIENCI"/>
    <n v="-689454"/>
    <n v="0"/>
    <n v="689454"/>
    <n v="0"/>
  </r>
  <r>
    <s v="G"/>
    <n v="7"/>
    <n v="1200"/>
    <n v="2"/>
    <n v="1023938934"/>
    <s v="CARREﾑO RODRIGUEZ LEONARDO STYVENSON    "/>
    <x v="30"/>
    <x v="29"/>
    <n v="20170224"/>
    <x v="1"/>
    <s v="PAGO NOMINA MATRICULAS DE HONOR FACULTAD DE CIENCI"/>
    <n v="689454"/>
    <n v="689454"/>
    <n v="0"/>
    <n v="0"/>
  </r>
  <r>
    <s v="G"/>
    <n v="7"/>
    <n v="1201"/>
    <n v="1"/>
    <n v="1012442061"/>
    <s v="GIRALDO MORENO YUTCY DAYANA             "/>
    <x v="2"/>
    <x v="2"/>
    <n v="20170224"/>
    <x v="1"/>
    <s v="PAGO NOMINA MATRICULAS DE HONOR FACULTAD DE CIENCI"/>
    <n v="-689454"/>
    <n v="0"/>
    <n v="689454"/>
    <n v="0"/>
  </r>
  <r>
    <s v="G"/>
    <n v="7"/>
    <n v="1201"/>
    <n v="2"/>
    <n v="1012442061"/>
    <s v="GIRALDO MORENO YUTCY DAYANA             "/>
    <x v="30"/>
    <x v="29"/>
    <n v="20170224"/>
    <x v="1"/>
    <s v="PAGO NOMINA MATRICULAS DE HONOR FACULTAD DE CIENCI"/>
    <n v="689454"/>
    <n v="689454"/>
    <n v="0"/>
    <n v="0"/>
  </r>
  <r>
    <s v="G"/>
    <n v="7"/>
    <n v="1202"/>
    <n v="1"/>
    <n v="1010225624"/>
    <s v="BARCENAS MORALES LADY JULIETTE          "/>
    <x v="2"/>
    <x v="2"/>
    <n v="20170224"/>
    <x v="1"/>
    <s v="PAGO NOMINA MATRICULAS DE HONOR FACULTAD DE CIENCI"/>
    <n v="-689454"/>
    <n v="0"/>
    <n v="689454"/>
    <n v="0"/>
  </r>
  <r>
    <s v="G"/>
    <n v="7"/>
    <n v="1202"/>
    <n v="2"/>
    <n v="1010225624"/>
    <s v="BARCENAS MORALES LADY JULIETTE          "/>
    <x v="30"/>
    <x v="29"/>
    <n v="20170224"/>
    <x v="1"/>
    <s v="PAGO NOMINA MATRICULAS DE HONOR FACULTAD DE CIENCI"/>
    <n v="689454"/>
    <n v="689454"/>
    <n v="0"/>
    <n v="0"/>
  </r>
  <r>
    <s v="G"/>
    <n v="7"/>
    <n v="1203"/>
    <n v="1"/>
    <n v="1018490620"/>
    <s v="CARDENAS SERRANO LAURA ISABELLA         "/>
    <x v="2"/>
    <x v="2"/>
    <n v="20170224"/>
    <x v="1"/>
    <s v="PAGO NOMINA MATRICULAS DE HONOR FACULTAD DE CIENCI"/>
    <n v="-689454"/>
    <n v="0"/>
    <n v="689454"/>
    <n v="0"/>
  </r>
  <r>
    <s v="G"/>
    <n v="7"/>
    <n v="1203"/>
    <n v="2"/>
    <n v="1018490620"/>
    <s v="CARDENAS SERRANO LAURA ISABELLA         "/>
    <x v="30"/>
    <x v="29"/>
    <n v="20170224"/>
    <x v="1"/>
    <s v="PAGO NOMINA MATRICULAS DE HONOR FACULTAD DE CIENCI"/>
    <n v="689454"/>
    <n v="689454"/>
    <n v="0"/>
    <n v="0"/>
  </r>
  <r>
    <s v="G"/>
    <n v="7"/>
    <n v="1204"/>
    <n v="1"/>
    <n v="1020819951"/>
    <s v="RODRIGUEZ CHARRY MELISSA INES           "/>
    <x v="2"/>
    <x v="2"/>
    <n v="20170224"/>
    <x v="1"/>
    <s v="PAGO NOMINA MATRICULAS DE HONOR FACULTAD DE CIENCI"/>
    <n v="-689454"/>
    <n v="0"/>
    <n v="689454"/>
    <n v="0"/>
  </r>
  <r>
    <s v="G"/>
    <n v="7"/>
    <n v="1204"/>
    <n v="2"/>
    <n v="1020819951"/>
    <s v="RODRIGUEZ CHARRY MELISSA INES           "/>
    <x v="30"/>
    <x v="29"/>
    <n v="20170224"/>
    <x v="1"/>
    <s v="PAGO NOMINA MATRICULAS DE HONOR FACULTAD DE CIENCI"/>
    <n v="689454"/>
    <n v="689454"/>
    <n v="0"/>
    <n v="0"/>
  </r>
  <r>
    <s v="G"/>
    <n v="7"/>
    <n v="1205"/>
    <n v="1"/>
    <n v="1030635455"/>
    <s v="DAVID RODRIGUEZ FREDY ALEXANDER         "/>
    <x v="2"/>
    <x v="2"/>
    <n v="20170224"/>
    <x v="1"/>
    <s v="PAGO NOMINA MATRICULAS DE HONOR FACULTAD DE CIENCI"/>
    <n v="-689454"/>
    <n v="0"/>
    <n v="689454"/>
    <n v="0"/>
  </r>
  <r>
    <s v="G"/>
    <n v="7"/>
    <n v="1205"/>
    <n v="2"/>
    <n v="1030635455"/>
    <s v="DAVID RODRIGUEZ FREDY ALEXANDER         "/>
    <x v="30"/>
    <x v="29"/>
    <n v="20170224"/>
    <x v="1"/>
    <s v="PAGO NOMINA MATRICULAS DE HONOR FACULTAD DE CIENCI"/>
    <n v="689454"/>
    <n v="689454"/>
    <n v="0"/>
    <n v="0"/>
  </r>
  <r>
    <s v="G"/>
    <n v="7"/>
    <n v="1206"/>
    <n v="1"/>
    <n v="1019094752"/>
    <s v="GOMEZ MARTINEZ DIANA ALEJANDRA          "/>
    <x v="2"/>
    <x v="2"/>
    <n v="20170224"/>
    <x v="1"/>
    <s v="PAGO NOMINA MATRICULAS DE HONOR FACULTAD DE CIENCI"/>
    <n v="-689454"/>
    <n v="0"/>
    <n v="689454"/>
    <n v="0"/>
  </r>
  <r>
    <s v="G"/>
    <n v="7"/>
    <n v="1206"/>
    <n v="2"/>
    <n v="1019094752"/>
    <s v="GOMEZ MARTINEZ DIANA ALEJANDRA          "/>
    <x v="30"/>
    <x v="29"/>
    <n v="20170224"/>
    <x v="1"/>
    <s v="PAGO NOMINA MATRICULAS DE HONOR FACULTAD DE CIENCI"/>
    <n v="689454"/>
    <n v="689454"/>
    <n v="0"/>
    <n v="0"/>
  </r>
  <r>
    <s v="G"/>
    <n v="7"/>
    <n v="1207"/>
    <n v="1"/>
    <n v="1015456501"/>
    <s v="RICO SALAZAR PAULA  ANDREA              "/>
    <x v="2"/>
    <x v="2"/>
    <n v="20170224"/>
    <x v="1"/>
    <s v="PAGO NOMINA MATRICULAS DE HONOR FACULTAD DE CIENCI"/>
    <n v="-689454"/>
    <n v="0"/>
    <n v="689454"/>
    <n v="0"/>
  </r>
  <r>
    <s v="G"/>
    <n v="7"/>
    <n v="1207"/>
    <n v="2"/>
    <n v="1015456501"/>
    <s v="RICO SALAZAR PAULA  ANDREA              "/>
    <x v="30"/>
    <x v="29"/>
    <n v="20170224"/>
    <x v="1"/>
    <s v="PAGO NOMINA MATRICULAS DE HONOR FACULTAD DE CIENCI"/>
    <n v="689454"/>
    <n v="689454"/>
    <n v="0"/>
    <n v="0"/>
  </r>
  <r>
    <s v="G"/>
    <n v="7"/>
    <n v="1208"/>
    <n v="1"/>
    <n v="1016080589"/>
    <s v="PINEDA AVILA PAULA NATALY               "/>
    <x v="2"/>
    <x v="2"/>
    <n v="20170224"/>
    <x v="1"/>
    <s v="PAGO NOMINA MATRICULAS DE HONOR FACULTAD DE CIENCI"/>
    <n v="-689454"/>
    <n v="0"/>
    <n v="689454"/>
    <n v="0"/>
  </r>
  <r>
    <s v="G"/>
    <n v="7"/>
    <n v="1208"/>
    <n v="2"/>
    <n v="1016080589"/>
    <s v="PINEDA AVILA PAULA NATALY               "/>
    <x v="30"/>
    <x v="29"/>
    <n v="20170224"/>
    <x v="1"/>
    <s v="PAGO NOMINA MATRICULAS DE HONOR FACULTAD DE CIENCI"/>
    <n v="689454"/>
    <n v="689454"/>
    <n v="0"/>
    <n v="0"/>
  </r>
  <r>
    <s v="G"/>
    <n v="7"/>
    <n v="1209"/>
    <n v="1"/>
    <n v="1030636261"/>
    <s v="BOHORQUEZ PARRA   LAURA MILENA          "/>
    <x v="2"/>
    <x v="2"/>
    <n v="20170224"/>
    <x v="1"/>
    <s v="PAGO NOMINA MATRICULAS DE HONOR FACULTAD DE CIENCI"/>
    <n v="-689454"/>
    <n v="0"/>
    <n v="689454"/>
    <n v="0"/>
  </r>
  <r>
    <s v="G"/>
    <n v="7"/>
    <n v="1209"/>
    <n v="2"/>
    <n v="1030636261"/>
    <s v="BOHORQUEZ PARRA   LAURA MILENA          "/>
    <x v="30"/>
    <x v="29"/>
    <n v="20170224"/>
    <x v="1"/>
    <s v="PAGO NOMINA MATRICULAS DE HONOR FACULTAD DE CIENCI"/>
    <n v="689454"/>
    <n v="689454"/>
    <n v="0"/>
    <n v="0"/>
  </r>
  <r>
    <s v="G"/>
    <n v="7"/>
    <n v="1210"/>
    <n v="1"/>
    <n v="1022403751"/>
    <s v="BONILLA CARVAJAL LYSETH CAROLINA        "/>
    <x v="2"/>
    <x v="2"/>
    <n v="20170224"/>
    <x v="1"/>
    <s v="PAGO NOMINA MATRICULAS DE HONOR FACULTAD DE CIENCI"/>
    <n v="-689454"/>
    <n v="0"/>
    <n v="689454"/>
    <n v="0"/>
  </r>
  <r>
    <s v="G"/>
    <n v="7"/>
    <n v="1210"/>
    <n v="2"/>
    <n v="1022403751"/>
    <s v="BONILLA CARVAJAL LYSETH CAROLINA        "/>
    <x v="30"/>
    <x v="29"/>
    <n v="20170224"/>
    <x v="1"/>
    <s v="PAGO NOMINA MATRICULAS DE HONOR FACULTAD DE CIENCI"/>
    <n v="689454"/>
    <n v="689454"/>
    <n v="0"/>
    <n v="0"/>
  </r>
  <r>
    <s v="G"/>
    <n v="7"/>
    <n v="1211"/>
    <n v="1"/>
    <n v="1026583707"/>
    <s v="FORERO QUIROGA ANGIE KATHERINE          "/>
    <x v="2"/>
    <x v="2"/>
    <n v="20170224"/>
    <x v="1"/>
    <s v="PAGO NOMINA MATRICULAS DE HONOR FACULTAD DE CIENCI"/>
    <n v="-689454"/>
    <n v="0"/>
    <n v="689454"/>
    <n v="0"/>
  </r>
  <r>
    <s v="G"/>
    <n v="7"/>
    <n v="1211"/>
    <n v="2"/>
    <n v="1026583707"/>
    <s v="FORERO QUIROGA ANGIE KATHERINE          "/>
    <x v="30"/>
    <x v="29"/>
    <n v="20170224"/>
    <x v="1"/>
    <s v="PAGO NOMINA MATRICULAS DE HONOR FACULTAD DE CIENCI"/>
    <n v="689454"/>
    <n v="689454"/>
    <n v="0"/>
    <n v="0"/>
  </r>
  <r>
    <s v="G"/>
    <n v="7"/>
    <n v="1212"/>
    <n v="1"/>
    <n v="1033783405"/>
    <s v="PULIDO GARCIA JULIAN CAMILO             "/>
    <x v="2"/>
    <x v="2"/>
    <n v="20170224"/>
    <x v="1"/>
    <s v="PAGO NOMINA MATRICULAS DE HONOR FACULTAD DE CIENCI"/>
    <n v="-689454"/>
    <n v="0"/>
    <n v="689454"/>
    <n v="0"/>
  </r>
  <r>
    <s v="G"/>
    <n v="7"/>
    <n v="1212"/>
    <n v="2"/>
    <n v="1033783405"/>
    <s v="PULIDO GARCIA JULIAN CAMILO             "/>
    <x v="30"/>
    <x v="29"/>
    <n v="20170224"/>
    <x v="1"/>
    <s v="PAGO NOMINA MATRICULAS DE HONOR FACULTAD DE CIENCI"/>
    <n v="689454"/>
    <n v="689454"/>
    <n v="0"/>
    <n v="0"/>
  </r>
  <r>
    <s v="G"/>
    <n v="7"/>
    <n v="1213"/>
    <n v="1"/>
    <n v="1026298232"/>
    <s v="VANEGAS MARENTES ANGIE PAOLA            "/>
    <x v="2"/>
    <x v="2"/>
    <n v="20170224"/>
    <x v="1"/>
    <s v="PAGO NOMINA MATRICULAS DE HONOR FACULTAD DE CIENCI"/>
    <n v="-689454"/>
    <n v="0"/>
    <n v="689454"/>
    <n v="0"/>
  </r>
  <r>
    <s v="G"/>
    <n v="7"/>
    <n v="1213"/>
    <n v="2"/>
    <n v="1026298232"/>
    <s v="VANEGAS MARENTES ANGIE PAOLA            "/>
    <x v="30"/>
    <x v="29"/>
    <n v="20170224"/>
    <x v="1"/>
    <s v="PAGO NOMINA MATRICULAS DE HONOR FACULTAD DE CIENCI"/>
    <n v="689454"/>
    <n v="689454"/>
    <n v="0"/>
    <n v="0"/>
  </r>
  <r>
    <s v="G"/>
    <n v="7"/>
    <n v="1214"/>
    <n v="1"/>
    <n v="1026297033"/>
    <s v="BOTERO BUITRAGO JENNY ALEJANDRA         "/>
    <x v="2"/>
    <x v="2"/>
    <n v="20170224"/>
    <x v="1"/>
    <s v="PAGO NOMINA MATRICULAS DE HONOR FACULTAD DE CIENCI"/>
    <n v="-689454"/>
    <n v="0"/>
    <n v="689454"/>
    <n v="0"/>
  </r>
  <r>
    <s v="G"/>
    <n v="7"/>
    <n v="1214"/>
    <n v="2"/>
    <n v="1026297033"/>
    <s v="BOTERO BUITRAGO JENNY ALEJANDRA         "/>
    <x v="30"/>
    <x v="29"/>
    <n v="20170224"/>
    <x v="1"/>
    <s v="PAGO NOMINA MATRICULAS DE HONOR FACULTAD DE CIENCI"/>
    <n v="689454"/>
    <n v="689454"/>
    <n v="0"/>
    <n v="0"/>
  </r>
  <r>
    <s v="G"/>
    <n v="7"/>
    <n v="1215"/>
    <n v="1"/>
    <n v="1094274113"/>
    <s v="TARAZONA GELVEZ NICOLAS MARCEL          "/>
    <x v="2"/>
    <x v="2"/>
    <n v="20170224"/>
    <x v="1"/>
    <s v="PAGO NOMINA MATRICULAS DE HONOR FACULTAD DE CIENCI"/>
    <n v="-689454"/>
    <n v="0"/>
    <n v="689454"/>
    <n v="0"/>
  </r>
  <r>
    <s v="G"/>
    <n v="7"/>
    <n v="1215"/>
    <n v="2"/>
    <n v="1094274113"/>
    <s v="TARAZONA GELVEZ NICOLAS MARCEL          "/>
    <x v="30"/>
    <x v="29"/>
    <n v="20170224"/>
    <x v="1"/>
    <s v="PAGO NOMINA MATRICULAS DE HONOR FACULTAD DE CIENCI"/>
    <n v="689454"/>
    <n v="689454"/>
    <n v="0"/>
    <n v="0"/>
  </r>
  <r>
    <s v="G"/>
    <n v="7"/>
    <n v="1216"/>
    <n v="1"/>
    <n v="1033684918"/>
    <s v="QUINTERO CARRASCAL MARIA PAULA          "/>
    <x v="2"/>
    <x v="2"/>
    <n v="20170224"/>
    <x v="1"/>
    <s v="PAGO NOMINA MATRICULAS DE HONOR FACULTAD DE CIENCI"/>
    <n v="-689454"/>
    <n v="0"/>
    <n v="689454"/>
    <n v="0"/>
  </r>
  <r>
    <s v="G"/>
    <n v="7"/>
    <n v="1216"/>
    <n v="2"/>
    <n v="1033684918"/>
    <s v="QUINTERO CARRASCAL MARIA PAULA          "/>
    <x v="30"/>
    <x v="29"/>
    <n v="20170224"/>
    <x v="1"/>
    <s v="PAGO NOMINA MATRICULAS DE HONOR FACULTAD DE CIENCI"/>
    <n v="689454"/>
    <n v="689454"/>
    <n v="0"/>
    <n v="0"/>
  </r>
  <r>
    <s v="G"/>
    <n v="7"/>
    <n v="1217"/>
    <n v="1"/>
    <n v="1014222042"/>
    <s v="HERNANDEZ ALBORNOZ SINDY NAGUIBE        "/>
    <x v="2"/>
    <x v="2"/>
    <n v="20170224"/>
    <x v="1"/>
    <s v="PAGO NOMINA MATRICULAS DE HONOR FACULTAD DE CIENCI"/>
    <n v="-689454"/>
    <n v="0"/>
    <n v="689454"/>
    <n v="0"/>
  </r>
  <r>
    <s v="G"/>
    <n v="7"/>
    <n v="1217"/>
    <n v="2"/>
    <n v="1014222042"/>
    <s v="HERNANDEZ ALBORNOZ SINDY NAGUIBE        "/>
    <x v="30"/>
    <x v="29"/>
    <n v="20170224"/>
    <x v="1"/>
    <s v="PAGO NOMINA MATRICULAS DE HONOR FACULTAD DE CIENCI"/>
    <n v="689454"/>
    <n v="689454"/>
    <n v="0"/>
    <n v="0"/>
  </r>
  <r>
    <s v="G"/>
    <n v="7"/>
    <n v="1218"/>
    <n v="1"/>
    <n v="1016076923"/>
    <s v="FAJARDO  LEAL  LAURA PAOLA              "/>
    <x v="2"/>
    <x v="2"/>
    <n v="20170224"/>
    <x v="1"/>
    <s v="PAGO NOMINA MATRICULAS DE HONOR FACULTAD DE CIENCI"/>
    <n v="-689454"/>
    <n v="0"/>
    <n v="689454"/>
    <n v="0"/>
  </r>
  <r>
    <s v="G"/>
    <n v="7"/>
    <n v="1218"/>
    <n v="2"/>
    <n v="1016076923"/>
    <s v="FAJARDO  LEAL  LAURA PAOLA              "/>
    <x v="30"/>
    <x v="29"/>
    <n v="20170224"/>
    <x v="1"/>
    <s v="PAGO NOMINA MATRICULAS DE HONOR FACULTAD DE CIENCI"/>
    <n v="689454"/>
    <n v="689454"/>
    <n v="0"/>
    <n v="0"/>
  </r>
  <r>
    <s v="G"/>
    <n v="7"/>
    <n v="1219"/>
    <n v="1"/>
    <n v="1031157652"/>
    <s v="QUICENO  RODRIGUEZ  NATALIA             "/>
    <x v="2"/>
    <x v="2"/>
    <n v="20170224"/>
    <x v="1"/>
    <s v="PAGO NOMINA MATRICULAS DE HONOR FACULTAD DE CIENCI"/>
    <n v="-689454"/>
    <n v="0"/>
    <n v="689454"/>
    <n v="0"/>
  </r>
  <r>
    <s v="G"/>
    <n v="7"/>
    <n v="1219"/>
    <n v="2"/>
    <n v="1031157652"/>
    <s v="QUICENO  RODRIGUEZ  NATALIA             "/>
    <x v="30"/>
    <x v="29"/>
    <n v="20170224"/>
    <x v="1"/>
    <s v="PAGO NOMINA MATRICULAS DE HONOR FACULTAD DE CIENCI"/>
    <n v="689454"/>
    <n v="689454"/>
    <n v="0"/>
    <n v="0"/>
  </r>
  <r>
    <s v="G"/>
    <n v="7"/>
    <n v="1220"/>
    <n v="1"/>
    <n v="1019110079"/>
    <s v="CORTES VERA  ESTEFANIA                  "/>
    <x v="2"/>
    <x v="2"/>
    <n v="20170224"/>
    <x v="1"/>
    <s v="PAGO NOMINA MATRICULAS DE HONOR FACULTAD DE CIENCI"/>
    <n v="-689454"/>
    <n v="0"/>
    <n v="689454"/>
    <n v="0"/>
  </r>
  <r>
    <s v="G"/>
    <n v="7"/>
    <n v="1220"/>
    <n v="2"/>
    <n v="1019110079"/>
    <s v="CORTES VERA  ESTEFANIA                  "/>
    <x v="30"/>
    <x v="29"/>
    <n v="20170224"/>
    <x v="1"/>
    <s v="PAGO NOMINA MATRICULAS DE HONOR FACULTAD DE CIENCI"/>
    <n v="689454"/>
    <n v="689454"/>
    <n v="0"/>
    <n v="0"/>
  </r>
  <r>
    <s v="G"/>
    <n v="7"/>
    <n v="1221"/>
    <n v="1"/>
    <n v="1030567342"/>
    <s v="MEDINA MORALES DIEGO SEBASTIAN          "/>
    <x v="2"/>
    <x v="2"/>
    <n v="20170224"/>
    <x v="1"/>
    <s v="PAGO NOMINA MATRICULAS DE HONOR FACULTAD DE CIENCI"/>
    <n v="-689454"/>
    <n v="0"/>
    <n v="689454"/>
    <n v="0"/>
  </r>
  <r>
    <s v="G"/>
    <n v="7"/>
    <n v="1221"/>
    <n v="2"/>
    <n v="1030567342"/>
    <s v="MEDINA MORALES DIEGO SEBASTIAN          "/>
    <x v="30"/>
    <x v="29"/>
    <n v="20170224"/>
    <x v="1"/>
    <s v="PAGO NOMINA MATRICULAS DE HONOR FACULTAD DE CIENCI"/>
    <n v="689454"/>
    <n v="689454"/>
    <n v="0"/>
    <n v="0"/>
  </r>
  <r>
    <s v="G"/>
    <n v="7"/>
    <n v="1222"/>
    <n v="1"/>
    <n v="1022426740"/>
    <s v="HERRERA CAMACHO NAISHA ALEJANDRA        "/>
    <x v="2"/>
    <x v="2"/>
    <n v="20170224"/>
    <x v="1"/>
    <s v="PAGO NOMINA MATRICULAS DE HONOR FACULTAD DE CIENCI"/>
    <n v="-689454"/>
    <n v="0"/>
    <n v="689454"/>
    <n v="0"/>
  </r>
  <r>
    <s v="G"/>
    <n v="7"/>
    <n v="1222"/>
    <n v="2"/>
    <n v="1022426740"/>
    <s v="HERRERA CAMACHO NAISHA ALEJANDRA        "/>
    <x v="30"/>
    <x v="29"/>
    <n v="20170224"/>
    <x v="1"/>
    <s v="PAGO NOMINA MATRICULAS DE HONOR FACULTAD DE CIENCI"/>
    <n v="689454"/>
    <n v="689454"/>
    <n v="0"/>
    <n v="0"/>
  </r>
  <r>
    <s v="G"/>
    <n v="7"/>
    <n v="1223"/>
    <n v="1"/>
    <n v="1010227122"/>
    <s v="MOJICA SANCHEZ ANGIE CAROLINA           "/>
    <x v="2"/>
    <x v="2"/>
    <n v="20170224"/>
    <x v="1"/>
    <s v="PAGO NOMINA MATRICULAS DE HONOR FACULTAD DE CIENCI"/>
    <n v="-689454"/>
    <n v="0"/>
    <n v="689454"/>
    <n v="0"/>
  </r>
  <r>
    <s v="G"/>
    <n v="7"/>
    <n v="1223"/>
    <n v="2"/>
    <n v="1010227122"/>
    <s v="MOJICA SANCHEZ ANGIE CAROLINA           "/>
    <x v="30"/>
    <x v="29"/>
    <n v="20170224"/>
    <x v="1"/>
    <s v="PAGO NOMINA MATRICULAS DE HONOR FACULTAD DE CIENCI"/>
    <n v="689454"/>
    <n v="689454"/>
    <n v="0"/>
    <n v="0"/>
  </r>
  <r>
    <s v="G"/>
    <n v="7"/>
    <n v="1224"/>
    <n v="1"/>
    <n v="1014197637"/>
    <s v="JARAMILLO GARCIA LINA FERNANDA          "/>
    <x v="2"/>
    <x v="2"/>
    <n v="20170224"/>
    <x v="1"/>
    <s v="PAGO NOMINA MATRICULAS DE HONOR FACULTAD DE CIENCI"/>
    <n v="-689454"/>
    <n v="0"/>
    <n v="689454"/>
    <n v="0"/>
  </r>
  <r>
    <s v="G"/>
    <n v="7"/>
    <n v="1224"/>
    <n v="2"/>
    <n v="1014197637"/>
    <s v="JARAMILLO GARCIA LINA FERNANDA          "/>
    <x v="30"/>
    <x v="29"/>
    <n v="20170224"/>
    <x v="1"/>
    <s v="PAGO NOMINA MATRICULAS DE HONOR FACULTAD DE CIENCI"/>
    <n v="689454"/>
    <n v="689454"/>
    <n v="0"/>
    <n v="0"/>
  </r>
  <r>
    <s v="G"/>
    <n v="7"/>
    <n v="1225"/>
    <n v="1"/>
    <n v="1030639063"/>
    <s v="REYES VEGA JOSE ANTONIO                 "/>
    <x v="2"/>
    <x v="2"/>
    <n v="20170224"/>
    <x v="1"/>
    <s v="PAGO NOMINA MATRICULAS DE HONOR FACULTAD DE CIENCI"/>
    <n v="-689454"/>
    <n v="0"/>
    <n v="689454"/>
    <n v="0"/>
  </r>
  <r>
    <s v="G"/>
    <n v="7"/>
    <n v="1225"/>
    <n v="2"/>
    <n v="1030639063"/>
    <s v="REYES VEGA JOSE ANTONIO                 "/>
    <x v="30"/>
    <x v="29"/>
    <n v="20170224"/>
    <x v="1"/>
    <s v="PAGO NOMINA MATRICULAS DE HONOR FACULTAD DE CIENCI"/>
    <n v="689454"/>
    <n v="689454"/>
    <n v="0"/>
    <n v="0"/>
  </r>
  <r>
    <s v="G"/>
    <n v="7"/>
    <n v="1226"/>
    <n v="1"/>
    <n v="1016069938"/>
    <s v="LUENGAS NOVA DANYELA ALEJANDRA          "/>
    <x v="2"/>
    <x v="2"/>
    <n v="20170224"/>
    <x v="1"/>
    <s v="PAGO NOMINA MATRICULAS DE HONOR FACULTAD DE CIENCI"/>
    <n v="-689454"/>
    <n v="0"/>
    <n v="689454"/>
    <n v="0"/>
  </r>
  <r>
    <s v="G"/>
    <n v="7"/>
    <n v="1226"/>
    <n v="2"/>
    <n v="1016069938"/>
    <s v="LUENGAS NOVA DANYELA ALEJANDRA          "/>
    <x v="30"/>
    <x v="29"/>
    <n v="20170224"/>
    <x v="1"/>
    <s v="PAGO NOMINA MATRICULAS DE HONOR FACULTAD DE CIENCI"/>
    <n v="689454"/>
    <n v="689454"/>
    <n v="0"/>
    <n v="0"/>
  </r>
  <r>
    <s v="G"/>
    <n v="7"/>
    <n v="1227"/>
    <n v="1"/>
    <n v="1026569273"/>
    <s v="MESA ALVAREZ LUIS DANIEL                "/>
    <x v="2"/>
    <x v="2"/>
    <n v="20170224"/>
    <x v="1"/>
    <s v="PAGO NOMINA MATRICULAS DE HONOR FACULTAD DE CIENCI"/>
    <n v="-689454"/>
    <n v="0"/>
    <n v="689454"/>
    <n v="0"/>
  </r>
  <r>
    <s v="G"/>
    <n v="7"/>
    <n v="1227"/>
    <n v="2"/>
    <n v="1026569273"/>
    <s v="MESA ALVAREZ LUIS DANIEL                "/>
    <x v="30"/>
    <x v="29"/>
    <n v="20170224"/>
    <x v="1"/>
    <s v="PAGO NOMINA MATRICULAS DE HONOR FACULTAD DE CIENCI"/>
    <n v="689454"/>
    <n v="689454"/>
    <n v="0"/>
    <n v="0"/>
  </r>
  <r>
    <s v="G"/>
    <n v="7"/>
    <n v="1228"/>
    <n v="1"/>
    <n v="1026294416"/>
    <s v="CALDERON MARIﾑO ESTEFANIA               "/>
    <x v="2"/>
    <x v="2"/>
    <n v="20170224"/>
    <x v="1"/>
    <s v="PAGO NOMINA MATRICULAS DE HONOR FACULTAD DE CIENCI"/>
    <n v="-689454"/>
    <n v="0"/>
    <n v="689454"/>
    <n v="0"/>
  </r>
  <r>
    <s v="G"/>
    <n v="7"/>
    <n v="1228"/>
    <n v="2"/>
    <n v="1026294416"/>
    <s v="CALDERON MARIﾑO ESTEFANIA               "/>
    <x v="30"/>
    <x v="29"/>
    <n v="20170224"/>
    <x v="1"/>
    <s v="PAGO NOMINA MATRICULAS DE HONOR FACULTAD DE CIENCI"/>
    <n v="689454"/>
    <n v="689454"/>
    <n v="0"/>
    <n v="0"/>
  </r>
  <r>
    <s v="G"/>
    <n v="7"/>
    <n v="1229"/>
    <n v="1"/>
    <n v="1010226431"/>
    <s v="SALAZAR ORTIZ JAVIER ESTIVEN            "/>
    <x v="2"/>
    <x v="2"/>
    <n v="20170224"/>
    <x v="1"/>
    <s v="PAGO NOMINA MATRICULAS DE HONOR FACULTAD DE CIENCI"/>
    <n v="-689454"/>
    <n v="0"/>
    <n v="689454"/>
    <n v="0"/>
  </r>
  <r>
    <s v="G"/>
    <n v="7"/>
    <n v="1229"/>
    <n v="2"/>
    <n v="1010226431"/>
    <s v="SALAZAR ORTIZ JAVIER ESTIVEN            "/>
    <x v="30"/>
    <x v="29"/>
    <n v="20170224"/>
    <x v="1"/>
    <s v="PAGO NOMINA MATRICULAS DE HONOR FACULTAD DE CIENCI"/>
    <n v="689454"/>
    <n v="689454"/>
    <n v="0"/>
    <n v="0"/>
  </r>
  <r>
    <s v="G"/>
    <n v="7"/>
    <n v="1230"/>
    <n v="1"/>
    <n v="1026290812"/>
    <s v="ANGIE LORENA HERNANDEZ CUESTA           "/>
    <x v="2"/>
    <x v="2"/>
    <n v="20170224"/>
    <x v="1"/>
    <s v="PAGO NOMINA MATRICULAS DE HONOR FACULTAD DE CIENCI"/>
    <n v="-689454"/>
    <n v="0"/>
    <n v="689454"/>
    <n v="0"/>
  </r>
  <r>
    <s v="G"/>
    <n v="7"/>
    <n v="1230"/>
    <n v="2"/>
    <n v="1026290812"/>
    <s v="ANGIE LORENA HERNANDEZ CUESTA           "/>
    <x v="30"/>
    <x v="29"/>
    <n v="20170224"/>
    <x v="1"/>
    <s v="PAGO NOMINA MATRICULAS DE HONOR FACULTAD DE CIENCI"/>
    <n v="689454"/>
    <n v="689454"/>
    <n v="0"/>
    <n v="0"/>
  </r>
  <r>
    <s v="G"/>
    <n v="7"/>
    <n v="1231"/>
    <n v="1"/>
    <n v="1013676172"/>
    <s v="PEREZ CANTILLO NICOLAS FERNANDO         "/>
    <x v="2"/>
    <x v="2"/>
    <n v="20170224"/>
    <x v="1"/>
    <s v="PAGO NOMINA MATRICULAS DE HONOR FACULTAD DE CIENCI"/>
    <n v="-689454"/>
    <n v="0"/>
    <n v="689454"/>
    <n v="0"/>
  </r>
  <r>
    <s v="G"/>
    <n v="7"/>
    <n v="1231"/>
    <n v="2"/>
    <n v="1013676172"/>
    <s v="PEREZ CANTILLO NICOLAS FERNANDO         "/>
    <x v="30"/>
    <x v="29"/>
    <n v="20170224"/>
    <x v="1"/>
    <s v="PAGO NOMINA MATRICULAS DE HONOR FACULTAD DE CIENCI"/>
    <n v="689454"/>
    <n v="689454"/>
    <n v="0"/>
    <n v="0"/>
  </r>
  <r>
    <s v="G"/>
    <n v="7"/>
    <n v="1232"/>
    <n v="1"/>
    <n v="1023923186"/>
    <s v="ALVAREZ GUAJE  CRISTIAN FERNEY          "/>
    <x v="2"/>
    <x v="2"/>
    <n v="20170224"/>
    <x v="1"/>
    <s v="PAGO NOMINA MATRICULAS DE HONOR FACULTAD DE CIENCI"/>
    <n v="-689454"/>
    <n v="0"/>
    <n v="689454"/>
    <n v="0"/>
  </r>
  <r>
    <s v="G"/>
    <n v="7"/>
    <n v="1232"/>
    <n v="2"/>
    <n v="1023923186"/>
    <s v="ALVAREZ GUAJE  CRISTIAN FERNEY          "/>
    <x v="30"/>
    <x v="29"/>
    <n v="20170224"/>
    <x v="1"/>
    <s v="PAGO NOMINA MATRICULAS DE HONOR FACULTAD DE CIENCI"/>
    <n v="689454"/>
    <n v="689454"/>
    <n v="0"/>
    <n v="0"/>
  </r>
  <r>
    <s v="G"/>
    <n v="7"/>
    <n v="1233"/>
    <n v="1"/>
    <n v="1069306510"/>
    <s v="MANCERA MARTINEZ BRIAN MATEO            "/>
    <x v="2"/>
    <x v="2"/>
    <n v="20170224"/>
    <x v="1"/>
    <s v="PAGO NOMINA MATRICULAS DE HONOR FACULTAD DE CIENCI"/>
    <n v="-689454"/>
    <n v="0"/>
    <n v="689454"/>
    <n v="0"/>
  </r>
  <r>
    <s v="G"/>
    <n v="7"/>
    <n v="1233"/>
    <n v="2"/>
    <n v="1069306510"/>
    <s v="MANCERA MARTINEZ BRIAN MATEO            "/>
    <x v="30"/>
    <x v="29"/>
    <n v="20170224"/>
    <x v="1"/>
    <s v="PAGO NOMINA MATRICULAS DE HONOR FACULTAD DE CIENCI"/>
    <n v="689454"/>
    <n v="689454"/>
    <n v="0"/>
    <n v="0"/>
  </r>
  <r>
    <s v="G"/>
    <n v="7"/>
    <n v="1234"/>
    <n v="1"/>
    <n v="1023000989"/>
    <s v="MALDONADO CARDENAS DIEGO ALEJANDRO      "/>
    <x v="2"/>
    <x v="2"/>
    <n v="20170224"/>
    <x v="1"/>
    <s v="PAGO NOMINA MATRICULAS DE HONOR FACULTAD DE CIENCI"/>
    <n v="-689454"/>
    <n v="0"/>
    <n v="689454"/>
    <n v="0"/>
  </r>
  <r>
    <s v="G"/>
    <n v="7"/>
    <n v="1234"/>
    <n v="2"/>
    <n v="1023000989"/>
    <s v="MALDONADO CARDENAS DIEGO ALEJANDRO      "/>
    <x v="30"/>
    <x v="29"/>
    <n v="20170224"/>
    <x v="1"/>
    <s v="PAGO NOMINA MATRICULAS DE HONOR FACULTAD DE CIENCI"/>
    <n v="689454"/>
    <n v="689454"/>
    <n v="0"/>
    <n v="0"/>
  </r>
  <r>
    <s v="G"/>
    <n v="7"/>
    <n v="1235"/>
    <n v="1"/>
    <n v="1018470167"/>
    <s v="SANCHEZ SANCHEZ DAISY CAROLINA          "/>
    <x v="2"/>
    <x v="2"/>
    <n v="20170224"/>
    <x v="1"/>
    <s v="PAGO NOMINA MATRICULAS DE HONOR FACULTAD DE CIENCI"/>
    <n v="-689454"/>
    <n v="0"/>
    <n v="689454"/>
    <n v="0"/>
  </r>
  <r>
    <s v="G"/>
    <n v="7"/>
    <n v="1235"/>
    <n v="2"/>
    <n v="1018470167"/>
    <s v="SANCHEZ SANCHEZ DAISY CAROLINA          "/>
    <x v="30"/>
    <x v="29"/>
    <n v="20170224"/>
    <x v="1"/>
    <s v="PAGO NOMINA MATRICULAS DE HONOR FACULTAD DE CIENCI"/>
    <n v="689454"/>
    <n v="689454"/>
    <n v="0"/>
    <n v="0"/>
  </r>
  <r>
    <s v="G"/>
    <n v="7"/>
    <n v="1236"/>
    <n v="1"/>
    <n v="1070968280"/>
    <s v="RODRIGUEZ ENRIQUE DANIEL ALCIDES        "/>
    <x v="2"/>
    <x v="2"/>
    <n v="20170224"/>
    <x v="1"/>
    <s v="PAGO NOMINA MATRICULAS DE HONOR FACULTAD DE CIENCI"/>
    <n v="-689454"/>
    <n v="0"/>
    <n v="689454"/>
    <n v="0"/>
  </r>
  <r>
    <s v="G"/>
    <n v="7"/>
    <n v="1236"/>
    <n v="2"/>
    <n v="1070968280"/>
    <s v="RODRIGUEZ ENRIQUE DANIEL ALCIDES        "/>
    <x v="30"/>
    <x v="29"/>
    <n v="20170224"/>
    <x v="1"/>
    <s v="PAGO NOMINA MATRICULAS DE HONOR FACULTAD DE CIENCI"/>
    <n v="689454"/>
    <n v="689454"/>
    <n v="0"/>
    <n v="0"/>
  </r>
  <r>
    <s v="G"/>
    <n v="7"/>
    <n v="1237"/>
    <n v="1"/>
    <n v="1073717193"/>
    <s v="GONZALEZ HERNANDEZ JAVIER ESTEBAN       "/>
    <x v="2"/>
    <x v="2"/>
    <n v="20170224"/>
    <x v="1"/>
    <s v="PAGO NOMINA MATRICULAS DE HONOR FACULTAD DE CIENCI"/>
    <n v="-689454"/>
    <n v="0"/>
    <n v="689454"/>
    <n v="0"/>
  </r>
  <r>
    <s v="G"/>
    <n v="7"/>
    <n v="1237"/>
    <n v="2"/>
    <n v="1073717193"/>
    <s v="GONZALEZ HERNANDEZ JAVIER ESTEBAN       "/>
    <x v="30"/>
    <x v="29"/>
    <n v="20170224"/>
    <x v="1"/>
    <s v="PAGO NOMINA MATRICULAS DE HONOR FACULTAD DE CIENCI"/>
    <n v="689454"/>
    <n v="689454"/>
    <n v="0"/>
    <n v="0"/>
  </r>
  <r>
    <s v="G"/>
    <n v="7"/>
    <n v="1238"/>
    <n v="1"/>
    <n v="79961542"/>
    <s v="ROMERO AGUIRRE CESAR ARMANDO            "/>
    <x v="2"/>
    <x v="2"/>
    <n v="20170224"/>
    <x v="1"/>
    <s v="PAGO NOMINA MATRICULAS DE HONOR FACULTAD DE CIENCI"/>
    <n v="-689454"/>
    <n v="0"/>
    <n v="689454"/>
    <n v="0"/>
  </r>
  <r>
    <s v="G"/>
    <n v="7"/>
    <n v="1238"/>
    <n v="2"/>
    <n v="79961542"/>
    <s v="ROMERO AGUIRRE CESAR ARMANDO            "/>
    <x v="30"/>
    <x v="29"/>
    <n v="20170224"/>
    <x v="1"/>
    <s v="PAGO NOMINA MATRICULAS DE HONOR FACULTAD DE CIENCI"/>
    <n v="689454"/>
    <n v="689454"/>
    <n v="0"/>
    <n v="0"/>
  </r>
  <r>
    <s v="G"/>
    <n v="7"/>
    <n v="1239"/>
    <n v="1"/>
    <n v="1026303207"/>
    <s v="IPUS PINZON JULIAN ENRIQUE              "/>
    <x v="2"/>
    <x v="2"/>
    <n v="20170224"/>
    <x v="1"/>
    <s v="PAGO NOMINA MATRICULAS DE HONOR FACULTAD DE CIENCI"/>
    <n v="-689454"/>
    <n v="0"/>
    <n v="689454"/>
    <n v="0"/>
  </r>
  <r>
    <s v="G"/>
    <n v="7"/>
    <n v="1239"/>
    <n v="2"/>
    <n v="1026303207"/>
    <s v="IPUS PINZON JULIAN ENRIQUE              "/>
    <x v="30"/>
    <x v="29"/>
    <n v="20170224"/>
    <x v="1"/>
    <s v="PAGO NOMINA MATRICULAS DE HONOR FACULTAD DE CIENCI"/>
    <n v="689454"/>
    <n v="689454"/>
    <n v="0"/>
    <n v="0"/>
  </r>
  <r>
    <s v="G"/>
    <n v="7"/>
    <n v="1240"/>
    <n v="1"/>
    <n v="1019107127"/>
    <s v="BELTRAN UBAQUE RICARDO ALFONSO          "/>
    <x v="2"/>
    <x v="2"/>
    <n v="20170224"/>
    <x v="1"/>
    <s v="PAGO NOMINA MATRICULAS DE HONOR FACULTAD DE CIENCI"/>
    <n v="-689454"/>
    <n v="0"/>
    <n v="689454"/>
    <n v="0"/>
  </r>
  <r>
    <s v="G"/>
    <n v="7"/>
    <n v="1240"/>
    <n v="2"/>
    <n v="1019107127"/>
    <s v="BELTRAN UBAQUE RICARDO ALFONSO          "/>
    <x v="30"/>
    <x v="29"/>
    <n v="20170224"/>
    <x v="1"/>
    <s v="PAGO NOMINA MATRICULAS DE HONOR FACULTAD DE CIENCI"/>
    <n v="689454"/>
    <n v="689454"/>
    <n v="0"/>
    <n v="0"/>
  </r>
  <r>
    <s v="G"/>
    <n v="7"/>
    <n v="1241"/>
    <n v="1"/>
    <n v="1023947967"/>
    <s v="MARTINEZ RUIZ LAURA STEFANY             "/>
    <x v="2"/>
    <x v="2"/>
    <n v="20170224"/>
    <x v="1"/>
    <s v="PAGO NOMINA MATRICULAS DE HONOR FACULTAD DE CIENCI"/>
    <n v="-689454"/>
    <n v="0"/>
    <n v="689454"/>
    <n v="0"/>
  </r>
  <r>
    <s v="G"/>
    <n v="7"/>
    <n v="1241"/>
    <n v="2"/>
    <n v="1023947967"/>
    <s v="MARTINEZ RUIZ LAURA STEFANY             "/>
    <x v="30"/>
    <x v="29"/>
    <n v="20170224"/>
    <x v="1"/>
    <s v="PAGO NOMINA MATRICULAS DE HONOR FACULTAD DE CIENCI"/>
    <n v="689454"/>
    <n v="689454"/>
    <n v="0"/>
    <n v="0"/>
  </r>
  <r>
    <s v="G"/>
    <n v="7"/>
    <n v="1242"/>
    <n v="1"/>
    <n v="1026301928"/>
    <s v="AMAYA GAMBOA NICOLAS                    "/>
    <x v="2"/>
    <x v="2"/>
    <n v="20170224"/>
    <x v="1"/>
    <s v="PAGO NOMINA MATRICULAS DE HONOR FACULTAD DE CIENCI"/>
    <n v="-689454"/>
    <n v="0"/>
    <n v="689454"/>
    <n v="0"/>
  </r>
  <r>
    <s v="G"/>
    <n v="7"/>
    <n v="1242"/>
    <n v="2"/>
    <n v="1026301928"/>
    <s v="AMAYA GAMBOA NICOLAS                    "/>
    <x v="30"/>
    <x v="29"/>
    <n v="20170224"/>
    <x v="1"/>
    <s v="PAGO NOMINA MATRICULAS DE HONOR FACULTAD DE CIENCI"/>
    <n v="689454"/>
    <n v="689454"/>
    <n v="0"/>
    <n v="0"/>
  </r>
  <r>
    <s v="G"/>
    <n v="7"/>
    <n v="1243"/>
    <n v="1"/>
    <n v="1015477865"/>
    <s v="QUIJANO SANCHEZ BREAYAN DAVID           "/>
    <x v="2"/>
    <x v="2"/>
    <n v="20170224"/>
    <x v="1"/>
    <s v="PAGO NOMINA MATRICULAS DE HONOR FACULTAD DE CIENCI"/>
    <n v="-689454"/>
    <n v="0"/>
    <n v="689454"/>
    <n v="0"/>
  </r>
  <r>
    <s v="G"/>
    <n v="7"/>
    <n v="1243"/>
    <n v="2"/>
    <n v="1015477865"/>
    <s v="QUIJANO SANCHEZ BREAYAN DAVID           "/>
    <x v="30"/>
    <x v="29"/>
    <n v="20170224"/>
    <x v="1"/>
    <s v="PAGO NOMINA MATRICULAS DE HONOR FACULTAD DE CIENCI"/>
    <n v="689454"/>
    <n v="689454"/>
    <n v="0"/>
    <n v="0"/>
  </r>
  <r>
    <s v="G"/>
    <n v="7"/>
    <n v="1244"/>
    <n v="1"/>
    <n v="1022409052"/>
    <s v="PERICO SAPUYES JHONNATAN STEVEN         "/>
    <x v="2"/>
    <x v="2"/>
    <n v="20170224"/>
    <x v="1"/>
    <s v="PAGO NOMINA MATRICULAS DE HONOR FACULTAD DE CIENCI"/>
    <n v="-689454"/>
    <n v="0"/>
    <n v="689454"/>
    <n v="0"/>
  </r>
  <r>
    <s v="G"/>
    <n v="7"/>
    <n v="1244"/>
    <n v="2"/>
    <n v="1022409052"/>
    <s v="PERICO SAPUYES JHONNATAN STEVEN         "/>
    <x v="30"/>
    <x v="29"/>
    <n v="20170224"/>
    <x v="1"/>
    <s v="PAGO NOMINA MATRICULAS DE HONOR FACULTAD DE CIENCI"/>
    <n v="689454"/>
    <n v="689454"/>
    <n v="0"/>
    <n v="0"/>
  </r>
  <r>
    <s v="G"/>
    <n v="7"/>
    <n v="1245"/>
    <n v="1"/>
    <n v="1024489756"/>
    <s v="LEAL CAMPUZANO JUAN DAVID               "/>
    <x v="2"/>
    <x v="2"/>
    <n v="20170224"/>
    <x v="1"/>
    <s v="PAGO NOMINA MATRICULAS DE HONOR FACULTAD DE CIENCI"/>
    <n v="-689454"/>
    <n v="0"/>
    <n v="689454"/>
    <n v="0"/>
  </r>
  <r>
    <s v="G"/>
    <n v="7"/>
    <n v="1245"/>
    <n v="2"/>
    <n v="1024489756"/>
    <s v="LEAL CAMPUZANO JUAN DAVID               "/>
    <x v="30"/>
    <x v="29"/>
    <n v="20170224"/>
    <x v="1"/>
    <s v="PAGO NOMINA MATRICULAS DE HONOR FACULTAD DE CIENCI"/>
    <n v="689454"/>
    <n v="689454"/>
    <n v="0"/>
    <n v="0"/>
  </r>
  <r>
    <s v="G"/>
    <n v="7"/>
    <n v="1246"/>
    <n v="1"/>
    <n v="1012434924"/>
    <s v="PATIﾑO  LOPEZ  ANDRES  FELIPE           "/>
    <x v="2"/>
    <x v="2"/>
    <n v="20170224"/>
    <x v="1"/>
    <s v="PAGO NOMINA MATRICULAS DE HONOR FACULTAD DE CIENCI"/>
    <n v="-689454"/>
    <n v="0"/>
    <n v="689454"/>
    <n v="0"/>
  </r>
  <r>
    <s v="G"/>
    <n v="7"/>
    <n v="1246"/>
    <n v="2"/>
    <n v="1012434924"/>
    <s v="PATIﾑO  LOPEZ  ANDRES  FELIPE           "/>
    <x v="30"/>
    <x v="29"/>
    <n v="20170224"/>
    <x v="1"/>
    <s v="PAGO NOMINA MATRICULAS DE HONOR FACULTAD DE CIENCI"/>
    <n v="689454"/>
    <n v="689454"/>
    <n v="0"/>
    <n v="0"/>
  </r>
  <r>
    <s v="G"/>
    <n v="7"/>
    <n v="1247"/>
    <n v="1"/>
    <n v="1024568934"/>
    <s v="VARGAS MANCIPE ANGELA PATRICIA          "/>
    <x v="2"/>
    <x v="2"/>
    <n v="20170224"/>
    <x v="1"/>
    <s v="PAGO NOMINA MATRICULAS DE HONOR FACULTAD DE CIENCI"/>
    <n v="-689454"/>
    <n v="0"/>
    <n v="689454"/>
    <n v="0"/>
  </r>
  <r>
    <s v="G"/>
    <n v="7"/>
    <n v="1247"/>
    <n v="2"/>
    <n v="1024568934"/>
    <s v="VARGAS MANCIPE ANGELA PATRICIA          "/>
    <x v="30"/>
    <x v="29"/>
    <n v="20170224"/>
    <x v="1"/>
    <s v="PAGO NOMINA MATRICULAS DE HONOR FACULTAD DE CIENCI"/>
    <n v="689454"/>
    <n v="689454"/>
    <n v="0"/>
    <n v="0"/>
  </r>
  <r>
    <s v="G"/>
    <n v="7"/>
    <n v="1248"/>
    <n v="1"/>
    <n v="1022397190"/>
    <s v="PINILLOS PRADO SERGIO ANDRES            "/>
    <x v="2"/>
    <x v="2"/>
    <n v="20170224"/>
    <x v="1"/>
    <s v="PAGO NOMINA MATRICULAS DE HONOR FACULTAD DE CIENCI"/>
    <n v="-689454"/>
    <n v="0"/>
    <n v="689454"/>
    <n v="0"/>
  </r>
  <r>
    <s v="G"/>
    <n v="7"/>
    <n v="1248"/>
    <n v="2"/>
    <n v="1022397190"/>
    <s v="PINILLOS PRADO SERGIO ANDRES            "/>
    <x v="30"/>
    <x v="29"/>
    <n v="20170224"/>
    <x v="1"/>
    <s v="PAGO NOMINA MATRICULAS DE HONOR FACULTAD DE CIENCI"/>
    <n v="689454"/>
    <n v="689454"/>
    <n v="0"/>
    <n v="0"/>
  </r>
  <r>
    <s v="G"/>
    <n v="7"/>
    <n v="1249"/>
    <n v="1"/>
    <n v="1069305263"/>
    <s v="RODRIGUEZ PRIETO LEIDY PAOLA            "/>
    <x v="2"/>
    <x v="2"/>
    <n v="20170224"/>
    <x v="1"/>
    <s v="PAGO NOMINA MATRICULAS DE HONOR FACULTAD DE CIENCI"/>
    <n v="-689454"/>
    <n v="0"/>
    <n v="689454"/>
    <n v="0"/>
  </r>
  <r>
    <s v="G"/>
    <n v="7"/>
    <n v="1249"/>
    <n v="2"/>
    <n v="1069305263"/>
    <s v="RODRIGUEZ PRIETO LEIDY PAOLA            "/>
    <x v="30"/>
    <x v="29"/>
    <n v="20170224"/>
    <x v="1"/>
    <s v="PAGO NOMINA MATRICULAS DE HONOR FACULTAD DE CIENCI"/>
    <n v="689454"/>
    <n v="689454"/>
    <n v="0"/>
    <n v="0"/>
  </r>
  <r>
    <s v="G"/>
    <n v="7"/>
    <n v="1250"/>
    <n v="1"/>
    <n v="1019079326"/>
    <s v="MOLANO VALBUENA  DAVID CAMILO           "/>
    <x v="2"/>
    <x v="2"/>
    <n v="20170224"/>
    <x v="1"/>
    <s v="PAGO NOMINA MATRICULAS DE HONOR FACULTAD DE CIENCI"/>
    <n v="-689454"/>
    <n v="0"/>
    <n v="689454"/>
    <n v="0"/>
  </r>
  <r>
    <s v="G"/>
    <n v="7"/>
    <n v="1250"/>
    <n v="2"/>
    <n v="1019079326"/>
    <s v="MOLANO VALBUENA  DAVID CAMILO           "/>
    <x v="30"/>
    <x v="29"/>
    <n v="20170224"/>
    <x v="1"/>
    <s v="PAGO NOMINA MATRICULAS DE HONOR FACULTAD DE CIENCI"/>
    <n v="689454"/>
    <n v="689454"/>
    <n v="0"/>
    <n v="0"/>
  </r>
  <r>
    <s v="G"/>
    <n v="7"/>
    <n v="1251"/>
    <n v="1"/>
    <n v="1030654778"/>
    <s v="SANCHEZ NAVARRO JUAN MANUEL             "/>
    <x v="2"/>
    <x v="2"/>
    <n v="20170224"/>
    <x v="1"/>
    <s v="PAGO NOMINA MATRICULAS DE HONOR FACULTAD DE CIENCI"/>
    <n v="-689454"/>
    <n v="0"/>
    <n v="689454"/>
    <n v="0"/>
  </r>
  <r>
    <s v="G"/>
    <n v="7"/>
    <n v="1251"/>
    <n v="2"/>
    <n v="1030654778"/>
    <s v="SANCHEZ NAVARRO JUAN MANUEL             "/>
    <x v="30"/>
    <x v="29"/>
    <n v="20170224"/>
    <x v="1"/>
    <s v="PAGO NOMINA MATRICULAS DE HONOR FACULTAD DE CIENCI"/>
    <n v="689454"/>
    <n v="689454"/>
    <n v="0"/>
    <n v="0"/>
  </r>
  <r>
    <s v="G"/>
    <n v="7"/>
    <n v="1252"/>
    <n v="1"/>
    <n v="1015443760"/>
    <s v="RAMIREZ PEREZ  NATALIA ANDREA           "/>
    <x v="2"/>
    <x v="2"/>
    <n v="20170224"/>
    <x v="1"/>
    <s v="PAGO NOMINA MATRICULAS DE HONOR FACULTAD DE CIENCI"/>
    <n v="-689454"/>
    <n v="0"/>
    <n v="689454"/>
    <n v="0"/>
  </r>
  <r>
    <s v="G"/>
    <n v="7"/>
    <n v="1252"/>
    <n v="2"/>
    <n v="1015443760"/>
    <s v="RAMIREZ PEREZ  NATALIA ANDREA           "/>
    <x v="30"/>
    <x v="29"/>
    <n v="20170224"/>
    <x v="1"/>
    <s v="PAGO NOMINA MATRICULAS DE HONOR FACULTAD DE CIENCI"/>
    <n v="689454"/>
    <n v="689454"/>
    <n v="0"/>
    <n v="0"/>
  </r>
  <r>
    <s v="G"/>
    <n v="7"/>
    <n v="1253"/>
    <n v="1"/>
    <n v="1020786079"/>
    <s v="CALDERON CUADRADOS SERGIO DAVID         "/>
    <x v="2"/>
    <x v="2"/>
    <n v="20170224"/>
    <x v="1"/>
    <s v="PAGO NOMINA MATRICULAS DE HONOR FACULTAD DE CIENCI"/>
    <n v="-689454"/>
    <n v="0"/>
    <n v="689454"/>
    <n v="0"/>
  </r>
  <r>
    <s v="G"/>
    <n v="7"/>
    <n v="1253"/>
    <n v="2"/>
    <n v="1020786079"/>
    <s v="CALDERON CUADRADOS SERGIO DAVID         "/>
    <x v="30"/>
    <x v="29"/>
    <n v="20170224"/>
    <x v="1"/>
    <s v="PAGO NOMINA MATRICULAS DE HONOR FACULTAD DE CIENCI"/>
    <n v="689454"/>
    <n v="689454"/>
    <n v="0"/>
    <n v="0"/>
  </r>
  <r>
    <s v="G"/>
    <n v="7"/>
    <n v="1254"/>
    <n v="1"/>
    <n v="1014274103"/>
    <s v="MORA DIAZ HECTOR GIOVANNY               "/>
    <x v="2"/>
    <x v="2"/>
    <n v="20170224"/>
    <x v="1"/>
    <s v="PAGO NOMINA MATRICULAS DE HONOR FACULTAD DE CIENCI"/>
    <n v="-689454"/>
    <n v="0"/>
    <n v="689454"/>
    <n v="0"/>
  </r>
  <r>
    <s v="G"/>
    <n v="7"/>
    <n v="1254"/>
    <n v="2"/>
    <n v="1014274103"/>
    <s v="MORA DIAZ HECTOR GIOVANNY               "/>
    <x v="30"/>
    <x v="29"/>
    <n v="20170224"/>
    <x v="1"/>
    <s v="PAGO NOMINA MATRICULAS DE HONOR FACULTAD DE CIENCI"/>
    <n v="689454"/>
    <n v="689454"/>
    <n v="0"/>
    <n v="0"/>
  </r>
  <r>
    <s v="G"/>
    <n v="7"/>
    <n v="1255"/>
    <n v="1"/>
    <n v="37890647"/>
    <s v="SIERRA CASTELLANOS MARIELA              "/>
    <x v="0"/>
    <x v="0"/>
    <n v="20170224"/>
    <x v="1"/>
    <s v="EN VIRTUD DEL PRESENTE CONTRATO, EL CONTRATISTA SE"/>
    <n v="-5386404"/>
    <n v="0"/>
    <n v="5386404"/>
    <n v="0"/>
  </r>
  <r>
    <s v="G"/>
    <n v="7"/>
    <n v="1255"/>
    <n v="2"/>
    <n v="37890647"/>
    <s v="SIERRA CASTELLANOS MARIELA              "/>
    <x v="1"/>
    <x v="1"/>
    <n v="20170224"/>
    <x v="1"/>
    <s v="EN VIRTUD DEL PRESENTE CONTRATO, EL CONTRATISTA SE"/>
    <n v="5671000"/>
    <n v="5671000"/>
    <n v="0"/>
    <n v="0"/>
  </r>
  <r>
    <s v="G"/>
    <n v="7"/>
    <n v="1255"/>
    <n v="3"/>
    <n v="37890647"/>
    <s v="SIERRA CASTELLANOS MARIELA              "/>
    <x v="20"/>
    <x v="20"/>
    <n v="20170224"/>
    <x v="1"/>
    <s v="EN VIRTUD DEL PRESENTE CONTRATO, EL CONTRATISTA SE"/>
    <n v="-35386"/>
    <n v="0"/>
    <n v="35386"/>
    <n v="5671000"/>
  </r>
  <r>
    <s v="G"/>
    <n v="7"/>
    <n v="1255"/>
    <n v="4"/>
    <n v="37890647"/>
    <s v="SIERRA CASTELLANOS MARIELA              "/>
    <x v="21"/>
    <x v="21"/>
    <n v="20170224"/>
    <x v="1"/>
    <s v="EN VIRTUD DEL PRESENTE CONTRATO, EL CONTRATISTA SE"/>
    <n v="-36631"/>
    <n v="0"/>
    <n v="36631"/>
    <n v="5671000"/>
  </r>
  <r>
    <s v="G"/>
    <n v="7"/>
    <n v="1255"/>
    <n v="5"/>
    <n v="37890647"/>
    <s v="SIERRA CASTELLANOS MARIELA              "/>
    <x v="22"/>
    <x v="22"/>
    <n v="20170224"/>
    <x v="1"/>
    <s v="EN VIRTUD DEL PRESENTE CONTRATO, EL CONTRATISTA SE"/>
    <n v="-18316"/>
    <n v="0"/>
    <n v="18316"/>
    <n v="5671000"/>
  </r>
  <r>
    <s v="G"/>
    <n v="7"/>
    <n v="1255"/>
    <n v="6"/>
    <n v="37890647"/>
    <s v="SIERRA CASTELLANOS MARIELA              "/>
    <x v="23"/>
    <x v="23"/>
    <n v="20170224"/>
    <x v="1"/>
    <s v="EN VIRTUD DEL PRESENTE CONTRATO, EL CONTRATISTA SE"/>
    <n v="-73263"/>
    <n v="0"/>
    <n v="73263"/>
    <n v="5671000"/>
  </r>
  <r>
    <s v="G"/>
    <n v="7"/>
    <n v="1255"/>
    <n v="7"/>
    <n v="37890647"/>
    <s v="SIERRA CASTELLANOS MARIELA              "/>
    <x v="33"/>
    <x v="32"/>
    <n v="20170224"/>
    <x v="1"/>
    <s v="EN VIRTUD DEL PRESENTE CONTRATO, EL CONTRATISTA SE"/>
    <n v="-121000"/>
    <n v="0"/>
    <n v="121000"/>
    <n v="5671000"/>
  </r>
  <r>
    <s v="G"/>
    <n v="7"/>
    <n v="1256"/>
    <n v="1"/>
    <n v="79546301"/>
    <s v="JIMENEZ BECERRA ABSALON                 "/>
    <x v="19"/>
    <x v="19"/>
    <n v="20170223"/>
    <x v="1"/>
    <s v="AVANCE A NOMBRE DEL (LA) DOCENTE ABSALON JIMENEZ B"/>
    <n v="-1600000"/>
    <n v="0"/>
    <n v="1600000"/>
    <n v="0"/>
  </r>
  <r>
    <s v="G"/>
    <n v="7"/>
    <n v="1256"/>
    <n v="2"/>
    <n v="79546301"/>
    <s v="JIMENEZ BECERRA ABSALON                 "/>
    <x v="10"/>
    <x v="10"/>
    <n v="20170223"/>
    <x v="1"/>
    <s v="AVANCE A NOMBRE DEL (LA) DOCENTE ABSALON JIMENEZ B"/>
    <n v="1600000"/>
    <n v="1600000"/>
    <n v="0"/>
    <n v="0"/>
  </r>
  <r>
    <s v="G"/>
    <n v="7"/>
    <n v="1256"/>
    <n v="3"/>
    <n v="79546301"/>
    <s v="JIMENEZ BECERRA ABSALON                 "/>
    <x v="2"/>
    <x v="2"/>
    <n v="20170223"/>
    <x v="1"/>
    <s v="AVANCE A NOMBRE DEL (LA) DOCENTE ABSALON JIMENEZ B"/>
    <n v="-1600000"/>
    <n v="0"/>
    <n v="1600000"/>
    <n v="0"/>
  </r>
  <r>
    <s v="G"/>
    <n v="7"/>
    <n v="1256"/>
    <n v="4"/>
    <n v="0"/>
    <s v="                                        "/>
    <x v="18"/>
    <x v="18"/>
    <n v="20170223"/>
    <x v="1"/>
    <s v="AVANCE A NOMBRE DEL (LA) DOCENTE ABSALON JIMENEZ B"/>
    <n v="1600000"/>
    <n v="1600000"/>
    <n v="0"/>
    <n v="0"/>
  </r>
  <r>
    <s v="G"/>
    <n v="7"/>
    <n v="1257"/>
    <n v="1"/>
    <n v="0"/>
    <s v="                                        "/>
    <x v="18"/>
    <x v="18"/>
    <n v="20170224"/>
    <x v="1"/>
    <s v="BIENES Y DERECHOS ENTREGADOS EN GARANTIA          "/>
    <n v="8100000"/>
    <n v="8100000"/>
    <n v="0"/>
    <n v="0"/>
  </r>
  <r>
    <s v="G"/>
    <n v="7"/>
    <n v="1257"/>
    <n v="2"/>
    <n v="79571941"/>
    <s v="TARAZONA BERMUDEZ GIOVANNY              "/>
    <x v="19"/>
    <x v="19"/>
    <n v="20170224"/>
    <x v="1"/>
    <s v="AVANCES POR GIRAR                                 "/>
    <n v="-8100000"/>
    <n v="0"/>
    <n v="8100000"/>
    <n v="0"/>
  </r>
  <r>
    <s v="G"/>
    <n v="7"/>
    <n v="1257"/>
    <n v="3"/>
    <n v="79571941"/>
    <s v="TARAZONA BERMUDEZ GIOVANNY              "/>
    <x v="10"/>
    <x v="10"/>
    <n v="20170224"/>
    <x v="1"/>
    <s v="OTROS AVANCES Y ANTICIPOS                         "/>
    <n v="8100000"/>
    <n v="8100000"/>
    <n v="0"/>
    <n v="0"/>
  </r>
  <r>
    <s v="G"/>
    <n v="7"/>
    <n v="1257"/>
    <n v="4"/>
    <n v="79571941"/>
    <s v="TARAZONA BERMUDEZ GIOVANNY              "/>
    <x v="2"/>
    <x v="2"/>
    <n v="20170224"/>
    <x v="1"/>
    <s v="TARAZONA BERMUDEZ GIOVANNY                        "/>
    <n v="-8100000"/>
    <n v="0"/>
    <n v="8100000"/>
    <n v="0"/>
  </r>
  <r>
    <s v="G"/>
    <n v="7"/>
    <n v="1258"/>
    <n v="1"/>
    <n v="52099440"/>
    <s v="MOLINA GUTIERREZ CONSTANZA              "/>
    <x v="0"/>
    <x v="0"/>
    <n v="20170223"/>
    <x v="1"/>
    <s v="PRESTAR LOS  SERVICIOS ASISTENCIALES   DE APOYO  L"/>
    <n v="-1647074"/>
    <n v="0"/>
    <n v="1647074"/>
    <n v="0"/>
  </r>
  <r>
    <s v="G"/>
    <n v="7"/>
    <n v="1258"/>
    <n v="2"/>
    <n v="52099440"/>
    <s v="MOLINA GUTIERREZ CONSTANZA              "/>
    <x v="6"/>
    <x v="6"/>
    <n v="20170223"/>
    <x v="1"/>
    <s v="PRESTAR LOS  SERVICIOS ASISTENCIALES   DE APOYO  L"/>
    <n v="1696749"/>
    <n v="1696749"/>
    <n v="0"/>
    <n v="0"/>
  </r>
  <r>
    <s v="G"/>
    <n v="7"/>
    <n v="1258"/>
    <n v="3"/>
    <n v="52099440"/>
    <s v="MOLINA GUTIERREZ CONSTANZA              "/>
    <x v="21"/>
    <x v="21"/>
    <n v="20170223"/>
    <x v="1"/>
    <s v="PRESTAR LOS  SERVICIOS ASISTENCIALES   DE APOYO  L"/>
    <n v="-11123"/>
    <n v="0"/>
    <n v="11123"/>
    <n v="1696749"/>
  </r>
  <r>
    <s v="G"/>
    <n v="7"/>
    <n v="1258"/>
    <n v="4"/>
    <n v="52099440"/>
    <s v="MOLINA GUTIERREZ CONSTANZA              "/>
    <x v="22"/>
    <x v="22"/>
    <n v="20170223"/>
    <x v="1"/>
    <s v="PRESTAR LOS  SERVICIOS ASISTENCIALES   DE APOYO  L"/>
    <n v="-5561"/>
    <n v="0"/>
    <n v="5561"/>
    <n v="1696749"/>
  </r>
  <r>
    <s v="G"/>
    <n v="7"/>
    <n v="1258"/>
    <n v="5"/>
    <n v="52099440"/>
    <s v="MOLINA GUTIERREZ CONSTANZA              "/>
    <x v="23"/>
    <x v="23"/>
    <n v="20170223"/>
    <x v="1"/>
    <s v="PRESTAR LOS  SERVICIOS ASISTENCIALES   DE APOYO  L"/>
    <n v="-22246"/>
    <n v="0"/>
    <n v="22246"/>
    <n v="1696749"/>
  </r>
  <r>
    <s v="G"/>
    <n v="7"/>
    <n v="1258"/>
    <n v="6"/>
    <n v="52099440"/>
    <s v="MOLINA GUTIERREZ CONSTANZA              "/>
    <x v="20"/>
    <x v="20"/>
    <n v="20170223"/>
    <x v="1"/>
    <s v="PRESTAR LOS  SERVICIOS ASISTENCIALES   DE APOYO  L"/>
    <n v="-10745"/>
    <n v="0"/>
    <n v="10745"/>
    <n v="1696749"/>
  </r>
  <r>
    <s v="G"/>
    <n v="7"/>
    <n v="1259"/>
    <n v="1"/>
    <n v="52719080"/>
    <s v="RICO MAYORGA ANA MARIA                  "/>
    <x v="0"/>
    <x v="0"/>
    <n v="20170223"/>
    <x v="1"/>
    <s v="PRESTAR  SERVICIOS TECNICOS EN LAS ACTIVIDADES ACA"/>
    <n v="-2147626"/>
    <n v="0"/>
    <n v="2147626"/>
    <n v="0"/>
  </r>
  <r>
    <s v="G"/>
    <n v="7"/>
    <n v="1259"/>
    <n v="2"/>
    <n v="52719080"/>
    <s v="RICO MAYORGA ANA MARIA                  "/>
    <x v="6"/>
    <x v="6"/>
    <n v="20170223"/>
    <x v="1"/>
    <s v="PRESTAR  SERVICIOS TECNICOS EN LAS ACTIVIDADES ACA"/>
    <n v="2213151"/>
    <n v="2213151"/>
    <n v="0"/>
    <n v="0"/>
  </r>
  <r>
    <s v="G"/>
    <n v="7"/>
    <n v="1259"/>
    <n v="3"/>
    <n v="52719080"/>
    <s v="RICO MAYORGA ANA MARIA                  "/>
    <x v="20"/>
    <x v="20"/>
    <n v="20170223"/>
    <x v="1"/>
    <s v="PRESTAR  SERVICIOS TECNICOS EN LAS ACTIVIDADES ACA"/>
    <n v="-14173"/>
    <n v="0"/>
    <n v="14173"/>
    <n v="2213151"/>
  </r>
  <r>
    <s v="G"/>
    <n v="7"/>
    <n v="1259"/>
    <n v="4"/>
    <n v="52719080"/>
    <s v="RICO MAYORGA ANA MARIA                  "/>
    <x v="21"/>
    <x v="21"/>
    <n v="20170223"/>
    <x v="1"/>
    <s v="PRESTAR  SERVICIOS TECNICOS EN LAS ACTIVIDADES ACA"/>
    <n v="-14672"/>
    <n v="0"/>
    <n v="14672"/>
    <n v="2213151"/>
  </r>
  <r>
    <s v="G"/>
    <n v="7"/>
    <n v="1259"/>
    <n v="5"/>
    <n v="52719080"/>
    <s v="RICO MAYORGA ANA MARIA                  "/>
    <x v="22"/>
    <x v="22"/>
    <n v="20170223"/>
    <x v="1"/>
    <s v="PRESTAR  SERVICIOS TECNICOS EN LAS ACTIVIDADES ACA"/>
    <n v="-7336"/>
    <n v="0"/>
    <n v="7336"/>
    <n v="2213151"/>
  </r>
  <r>
    <s v="G"/>
    <n v="7"/>
    <n v="1259"/>
    <n v="6"/>
    <n v="52719080"/>
    <s v="RICO MAYORGA ANA MARIA                  "/>
    <x v="23"/>
    <x v="23"/>
    <n v="20170223"/>
    <x v="1"/>
    <s v="PRESTAR  SERVICIOS TECNICOS EN LAS ACTIVIDADES ACA"/>
    <n v="-29344"/>
    <n v="0"/>
    <n v="29344"/>
    <n v="2213151"/>
  </r>
  <r>
    <s v="G"/>
    <n v="7"/>
    <n v="1260"/>
    <n v="1"/>
    <n v="1013652949"/>
    <s v="AMAYA ORTIZ WILLIAM STEVEN              "/>
    <x v="0"/>
    <x v="0"/>
    <n v="20170223"/>
    <x v="1"/>
    <s v="PRESTAR LOS  SERVICIOS ASISTENCIALES   DE APOYO  L"/>
    <n v="-1647074"/>
    <n v="0"/>
    <n v="1647074"/>
    <n v="0"/>
  </r>
  <r>
    <s v="G"/>
    <n v="7"/>
    <n v="1260"/>
    <n v="2"/>
    <n v="1013652949"/>
    <s v="AMAYA ORTIZ WILLIAM STEVEN              "/>
    <x v="6"/>
    <x v="6"/>
    <n v="20170223"/>
    <x v="1"/>
    <s v="PRESTAR LOS  SERVICIOS ASISTENCIALES   DE APOYO  L"/>
    <n v="1696749"/>
    <n v="1696749"/>
    <n v="0"/>
    <n v="0"/>
  </r>
  <r>
    <s v="G"/>
    <n v="7"/>
    <n v="1260"/>
    <n v="3"/>
    <n v="1013652949"/>
    <s v="AMAYA ORTIZ WILLIAM STEVEN              "/>
    <x v="20"/>
    <x v="20"/>
    <n v="20170223"/>
    <x v="1"/>
    <s v="PRESTAR LOS  SERVICIOS ASISTENCIALES   DE APOYO  L"/>
    <n v="-10745"/>
    <n v="0"/>
    <n v="10745"/>
    <n v="1696749"/>
  </r>
  <r>
    <s v="G"/>
    <n v="7"/>
    <n v="1260"/>
    <n v="4"/>
    <n v="1013652949"/>
    <s v="AMAYA ORTIZ WILLIAM STEVEN              "/>
    <x v="21"/>
    <x v="21"/>
    <n v="20170223"/>
    <x v="1"/>
    <s v="PRESTAR LOS  SERVICIOS ASISTENCIALES   DE APOYO  L"/>
    <n v="-11123"/>
    <n v="0"/>
    <n v="11123"/>
    <n v="1696749"/>
  </r>
  <r>
    <s v="G"/>
    <n v="7"/>
    <n v="1260"/>
    <n v="5"/>
    <n v="1013652949"/>
    <s v="AMAYA ORTIZ WILLIAM STEVEN              "/>
    <x v="22"/>
    <x v="22"/>
    <n v="20170223"/>
    <x v="1"/>
    <s v="PRESTAR LOS  SERVICIOS ASISTENCIALES   DE APOYO  L"/>
    <n v="-5561"/>
    <n v="0"/>
    <n v="5561"/>
    <n v="1696749"/>
  </r>
  <r>
    <s v="G"/>
    <n v="7"/>
    <n v="1260"/>
    <n v="6"/>
    <n v="1013652949"/>
    <s v="AMAYA ORTIZ WILLIAM STEVEN              "/>
    <x v="23"/>
    <x v="23"/>
    <n v="20170223"/>
    <x v="1"/>
    <s v="PRESTAR LOS  SERVICIOS ASISTENCIALES   DE APOYO  L"/>
    <n v="-22246"/>
    <n v="0"/>
    <n v="22246"/>
    <n v="1696749"/>
  </r>
  <r>
    <s v="G"/>
    <n v="7"/>
    <n v="1261"/>
    <n v="1"/>
    <n v="79910740"/>
    <s v="DUQUE MURILLO ERVIN DANIEL              "/>
    <x v="0"/>
    <x v="0"/>
    <n v="20170223"/>
    <x v="1"/>
    <s v="PRESTAR  SERVICIOS TﾉCNICOS DE APOYO EN EL DESARRO"/>
    <n v="-2155039"/>
    <n v="0"/>
    <n v="2155039"/>
    <n v="0"/>
  </r>
  <r>
    <s v="G"/>
    <n v="7"/>
    <n v="1261"/>
    <n v="2"/>
    <n v="79910740"/>
    <s v="DUQUE MURILLO ERVIN DANIEL              "/>
    <x v="6"/>
    <x v="6"/>
    <n v="20170223"/>
    <x v="1"/>
    <s v="PRESTAR  SERVICIOS TﾉCNICOS DE APOYO EN EL DESARRO"/>
    <n v="2213151"/>
    <n v="2213151"/>
    <n v="0"/>
    <n v="0"/>
  </r>
  <r>
    <s v="G"/>
    <n v="7"/>
    <n v="1261"/>
    <n v="3"/>
    <n v="79910740"/>
    <s v="DUQUE MURILLO ERVIN DANIEL              "/>
    <x v="20"/>
    <x v="20"/>
    <n v="20170223"/>
    <x v="1"/>
    <s v="PRESTAR  SERVICIOS TﾉCNICOS DE APOYO EN EL DESARRO"/>
    <n v="-12570"/>
    <n v="0"/>
    <n v="12570"/>
    <n v="2213151"/>
  </r>
  <r>
    <s v="G"/>
    <n v="7"/>
    <n v="1261"/>
    <n v="4"/>
    <n v="79910740"/>
    <s v="DUQUE MURILLO ERVIN DANIEL              "/>
    <x v="21"/>
    <x v="21"/>
    <n v="20170223"/>
    <x v="1"/>
    <s v="PRESTAR  SERVICIOS TﾉCNICOS DE APOYO EN EL DESARRO"/>
    <n v="-13012"/>
    <n v="0"/>
    <n v="13012"/>
    <n v="2213151"/>
  </r>
  <r>
    <s v="G"/>
    <n v="7"/>
    <n v="1261"/>
    <n v="5"/>
    <n v="79910740"/>
    <s v="DUQUE MURILLO ERVIN DANIEL              "/>
    <x v="22"/>
    <x v="22"/>
    <n v="20170223"/>
    <x v="1"/>
    <s v="PRESTAR  SERVICIOS TﾉCNICOS DE APOYO EN EL DESARRO"/>
    <n v="-6506"/>
    <n v="0"/>
    <n v="6506"/>
    <n v="2213151"/>
  </r>
  <r>
    <s v="G"/>
    <n v="7"/>
    <n v="1261"/>
    <n v="6"/>
    <n v="79910740"/>
    <s v="DUQUE MURILLO ERVIN DANIEL              "/>
    <x v="23"/>
    <x v="23"/>
    <n v="20170223"/>
    <x v="1"/>
    <s v="PRESTAR  SERVICIOS TﾉCNICOS DE APOYO EN EL DESARRO"/>
    <n v="-26024"/>
    <n v="0"/>
    <n v="26024"/>
    <n v="2213151"/>
  </r>
  <r>
    <s v="G"/>
    <n v="7"/>
    <n v="1262"/>
    <n v="1"/>
    <n v="860510546"/>
    <s v="LIGA DE GIMNASIA DE SANTA FE DE BOGOTA D"/>
    <x v="2"/>
    <x v="2"/>
    <n v="20170224"/>
    <x v="1"/>
    <s v="ALQUILAR DIEZ (10) EQUIPOS ESPECIALIZADOS DE GIMNA"/>
    <n v="-2351250"/>
    <n v="0"/>
    <n v="2351250"/>
    <n v="0"/>
  </r>
  <r>
    <s v="G"/>
    <n v="7"/>
    <n v="1262"/>
    <n v="2"/>
    <n v="860510546"/>
    <s v="LIGA DE GIMNASIA DE SANTA FE DE BOGOTA D"/>
    <x v="43"/>
    <x v="42"/>
    <n v="20170224"/>
    <x v="1"/>
    <s v="ALQUILAR DIEZ (10) EQUIPOS ESPECIALIZADOS DE GIMNA"/>
    <n v="2375000"/>
    <n v="2375000"/>
    <n v="0"/>
    <n v="0"/>
  </r>
  <r>
    <s v="G"/>
    <n v="7"/>
    <n v="1262"/>
    <n v="3"/>
    <n v="860510546"/>
    <s v="LIGA DE GIMNASIA DE SANTA FE DE BOGOTA D"/>
    <x v="25"/>
    <x v="25"/>
    <n v="20170224"/>
    <x v="1"/>
    <s v="ALQUILAR DIEZ (10) EQUIPOS ESPECIALIZADOS DE GIMNA"/>
    <n v="-23750"/>
    <n v="0"/>
    <n v="23750"/>
    <n v="2375000"/>
  </r>
  <r>
    <s v="G"/>
    <n v="7"/>
    <n v="1263"/>
    <n v="1"/>
    <n v="52119115"/>
    <s v="INDIRA EUGENIA PINILLA ALFONSO          "/>
    <x v="0"/>
    <x v="0"/>
    <n v="20170227"/>
    <x v="1"/>
    <s v="INDIRA PINILLA ALONSO                             "/>
    <n v="-3506894"/>
    <n v="0"/>
    <n v="3506894"/>
    <n v="0"/>
  </r>
  <r>
    <s v="G"/>
    <n v="7"/>
    <n v="1263"/>
    <n v="2"/>
    <n v="52119115"/>
    <s v="INDIRA EUGENIA PINILLA ALFONSO          "/>
    <x v="1"/>
    <x v="1"/>
    <n v="20170227"/>
    <x v="1"/>
    <s v="DICTAR EL TALLER ARTE Y NATURALEZA. DIRIGIDO A LOS"/>
    <n v="4100000"/>
    <n v="4100000"/>
    <n v="0"/>
    <n v="0"/>
  </r>
  <r>
    <s v="G"/>
    <n v="7"/>
    <n v="1263"/>
    <n v="3"/>
    <n v="52119115"/>
    <s v="INDIRA EUGENIA PINILLA ALFONSO          "/>
    <x v="34"/>
    <x v="33"/>
    <n v="20170227"/>
    <x v="1"/>
    <s v="DICTAR EL TALLER ARTE Y NATURALEZA. DIRIGIDO A LOS"/>
    <n v="-410000"/>
    <n v="0"/>
    <n v="410000"/>
    <n v="4100000"/>
  </r>
  <r>
    <s v="G"/>
    <n v="7"/>
    <n v="1263"/>
    <n v="4"/>
    <n v="52119115"/>
    <s v="INDIRA EUGENIA PINILLA ALFONSO          "/>
    <x v="20"/>
    <x v="20"/>
    <n v="20170227"/>
    <x v="1"/>
    <s v="DICTAR EL TALLER ARTE Y NATURALEZA. DIRIGIDO A LOS"/>
    <n v="-39606"/>
    <n v="0"/>
    <n v="39606"/>
    <n v="4100000"/>
  </r>
  <r>
    <s v="G"/>
    <n v="7"/>
    <n v="1263"/>
    <n v="5"/>
    <n v="52119115"/>
    <s v="INDIRA EUGENIA PINILLA ALFONSO          "/>
    <x v="25"/>
    <x v="25"/>
    <n v="20170227"/>
    <x v="1"/>
    <s v="DICTAR EL TALLER ARTE Y NATURALEZA. DIRIGIDO A LOS"/>
    <n v="-41000"/>
    <n v="0"/>
    <n v="41000"/>
    <n v="4100000"/>
  </r>
  <r>
    <s v="G"/>
    <n v="7"/>
    <n v="1263"/>
    <n v="6"/>
    <n v="52119115"/>
    <s v="INDIRA EUGENIA PINILLA ALFONSO          "/>
    <x v="26"/>
    <x v="26"/>
    <n v="20170227"/>
    <x v="1"/>
    <s v="DICTAR EL TALLER ARTE Y NATURALEZA. DIRIGIDO A LOS"/>
    <n v="-20500"/>
    <n v="0"/>
    <n v="20500"/>
    <n v="4100000"/>
  </r>
  <r>
    <s v="G"/>
    <n v="7"/>
    <n v="1263"/>
    <n v="7"/>
    <n v="52119115"/>
    <s v="INDIRA EUGENIA PINILLA ALFONSO          "/>
    <x v="27"/>
    <x v="23"/>
    <n v="20170227"/>
    <x v="1"/>
    <s v="DICTAR EL TALLER ARTE Y NATURALEZA. DIRIGIDO A LOS"/>
    <n v="-82000"/>
    <n v="0"/>
    <n v="82000"/>
    <n v="4100000"/>
  </r>
  <r>
    <s v="G"/>
    <n v="7"/>
    <n v="1264"/>
    <n v="1"/>
    <n v="900500113"/>
    <s v="ESPIRAL DOBLE O ANILLADO Y ACABADOS S A "/>
    <x v="0"/>
    <x v="0"/>
    <n v="20170227"/>
    <x v="1"/>
    <s v="ESPIRAL DOBLE                                     "/>
    <n v="-7107771"/>
    <n v="0"/>
    <n v="7107771"/>
    <n v="0"/>
  </r>
  <r>
    <s v="G"/>
    <n v="7"/>
    <n v="1264"/>
    <n v="2"/>
    <n v="900500113"/>
    <s v="ESPIRAL DOBLE O ANILLADO Y ACABADOS S A "/>
    <x v="6"/>
    <x v="6"/>
    <n v="20170227"/>
    <x v="1"/>
    <s v="SOLICITUD DE CDP, PARA LA CONTRATACION DEL APOYO L"/>
    <n v="7842386"/>
    <n v="7842386"/>
    <n v="0"/>
    <n v="0"/>
  </r>
  <r>
    <s v="G"/>
    <n v="7"/>
    <n v="1264"/>
    <n v="3"/>
    <n v="900500113"/>
    <s v="ESPIRAL DOBLE O ANILLADO Y ACABADOS S A "/>
    <x v="65"/>
    <x v="63"/>
    <n v="20170227"/>
    <x v="1"/>
    <s v="SOLICITUD DE CDP, PARA LA CONTRATACION DEL APOYO L"/>
    <n v="-270427"/>
    <n v="0"/>
    <n v="270427"/>
    <n v="7842386"/>
  </r>
  <r>
    <s v="G"/>
    <n v="7"/>
    <n v="1264"/>
    <n v="4"/>
    <n v="900500113"/>
    <s v="ESPIRAL DOBLE O ANILLADO Y ACABADOS S A "/>
    <x v="20"/>
    <x v="20"/>
    <n v="20170227"/>
    <x v="1"/>
    <s v="SOLICITUD DE CDP, PARA LA CONTRATACION DEL APOYO L"/>
    <n v="-65308"/>
    <n v="0"/>
    <n v="65308"/>
    <n v="7842386"/>
  </r>
  <r>
    <s v="G"/>
    <n v="7"/>
    <n v="1264"/>
    <n v="5"/>
    <n v="900500113"/>
    <s v="ESPIRAL DOBLE O ANILLADO Y ACABADOS S A "/>
    <x v="49"/>
    <x v="48"/>
    <n v="20170227"/>
    <x v="1"/>
    <s v="SOLICITUD DE CDP, PARA LA CONTRATACION DEL APOYO L"/>
    <n v="-162256"/>
    <n v="0"/>
    <n v="162256"/>
    <n v="7842386"/>
  </r>
  <r>
    <s v="G"/>
    <n v="7"/>
    <n v="1264"/>
    <n v="6"/>
    <n v="900500113"/>
    <s v="ESPIRAL DOBLE O ANILLADO Y ACABADOS S A "/>
    <x v="25"/>
    <x v="25"/>
    <n v="20170227"/>
    <x v="1"/>
    <s v="SOLICITUD DE CDP, PARA LA CONTRATACION DEL APOYO L"/>
    <n v="-67607"/>
    <n v="0"/>
    <n v="67607"/>
    <n v="7842386"/>
  </r>
  <r>
    <s v="G"/>
    <n v="7"/>
    <n v="1264"/>
    <n v="7"/>
    <n v="900500113"/>
    <s v="ESPIRAL DOBLE O ANILLADO Y ACABADOS S A "/>
    <x v="26"/>
    <x v="26"/>
    <n v="20170227"/>
    <x v="1"/>
    <s v="SOLICITUD DE CDP, PARA LA CONTRATACION DEL APOYO L"/>
    <n v="-33803"/>
    <n v="0"/>
    <n v="33803"/>
    <n v="7842386"/>
  </r>
  <r>
    <s v="G"/>
    <n v="7"/>
    <n v="1264"/>
    <n v="8"/>
    <n v="900500113"/>
    <s v="ESPIRAL DOBLE O ANILLADO Y ACABADOS S A "/>
    <x v="27"/>
    <x v="23"/>
    <n v="20170227"/>
    <x v="1"/>
    <s v="SOLICITUD DE CDP, PARA LA CONTRATACION DEL APOYO L"/>
    <n v="-135214"/>
    <n v="0"/>
    <n v="135214"/>
    <n v="7842386"/>
  </r>
  <r>
    <s v="G"/>
    <n v="7"/>
    <n v="1265"/>
    <n v="1"/>
    <n v="830145889"/>
    <s v="COLOMBIAN TRANSPORTATION LTDA           "/>
    <x v="0"/>
    <x v="0"/>
    <n v="20170227"/>
    <x v="1"/>
    <s v="COLOMBIAN TRANSPORTATION LTDA                     "/>
    <n v="-27775800"/>
    <n v="0"/>
    <n v="27775800"/>
    <n v="0"/>
  </r>
  <r>
    <s v="G"/>
    <n v="7"/>
    <n v="1265"/>
    <n v="2"/>
    <n v="830145889"/>
    <s v="COLOMBIAN TRANSPORTATION LTDA           "/>
    <x v="41"/>
    <x v="40"/>
    <n v="20170227"/>
    <x v="1"/>
    <s v="SOLICITUD  CDP PARA REALIZAR LA CONTRATACIﾓN DEL T"/>
    <n v="30000000"/>
    <n v="30000000"/>
    <n v="0"/>
    <n v="0"/>
  </r>
  <r>
    <s v="G"/>
    <n v="7"/>
    <n v="1265"/>
    <n v="3"/>
    <n v="830145889"/>
    <s v="COLOMBIAN TRANSPORTATION LTDA           "/>
    <x v="59"/>
    <x v="57"/>
    <n v="20170227"/>
    <x v="1"/>
    <s v="SOLICITUD  CDP PARA REALIZAR LA CONTRATACIﾓN DEL T"/>
    <n v="-1050000"/>
    <n v="0"/>
    <n v="1050000"/>
    <n v="30000000"/>
  </r>
  <r>
    <s v="G"/>
    <n v="7"/>
    <n v="1265"/>
    <n v="4"/>
    <n v="830145889"/>
    <s v="COLOMBIAN TRANSPORTATION LTDA           "/>
    <x v="60"/>
    <x v="58"/>
    <n v="20170227"/>
    <x v="1"/>
    <s v="SOLICITUD  CDP PARA REALIZAR LA CONTRATACIﾓN DEL T"/>
    <n v="-124200"/>
    <n v="0"/>
    <n v="124200"/>
    <n v="30000000"/>
  </r>
  <r>
    <s v="G"/>
    <n v="7"/>
    <n v="1265"/>
    <n v="5"/>
    <n v="830145889"/>
    <s v="COLOMBIAN TRANSPORTATION LTDA           "/>
    <x v="25"/>
    <x v="25"/>
    <n v="20170227"/>
    <x v="1"/>
    <s v="SOLICITUD  CDP PARA REALIZAR LA CONTRATACIﾓN DEL T"/>
    <n v="-300000"/>
    <n v="0"/>
    <n v="300000"/>
    <n v="30000000"/>
  </r>
  <r>
    <s v="G"/>
    <n v="7"/>
    <n v="1265"/>
    <n v="6"/>
    <n v="830145889"/>
    <s v="COLOMBIAN TRANSPORTATION LTDA           "/>
    <x v="26"/>
    <x v="26"/>
    <n v="20170227"/>
    <x v="1"/>
    <s v="SOLICITUD  CDP PARA REALIZAR LA CONTRATACIﾓN DEL T"/>
    <n v="-150000"/>
    <n v="0"/>
    <n v="150000"/>
    <n v="30000000"/>
  </r>
  <r>
    <s v="G"/>
    <n v="7"/>
    <n v="1265"/>
    <n v="7"/>
    <n v="830145889"/>
    <s v="COLOMBIAN TRANSPORTATION LTDA           "/>
    <x v="27"/>
    <x v="23"/>
    <n v="20170227"/>
    <x v="1"/>
    <s v="SOLICITUD  CDP PARA REALIZAR LA CONTRATACIﾓN DEL T"/>
    <n v="-600000"/>
    <n v="0"/>
    <n v="600000"/>
    <n v="30000000"/>
  </r>
  <r>
    <s v="G"/>
    <n v="7"/>
    <n v="1266"/>
    <n v="1"/>
    <n v="900937880"/>
    <s v="ESCALA  ARTE Y CULTURA S.A.S            "/>
    <x v="0"/>
    <x v="0"/>
    <n v="20170227"/>
    <x v="1"/>
    <s v="ESCALA ARTE Y CULTURA                             "/>
    <n v="-15052965"/>
    <n v="0"/>
    <n v="15052965"/>
    <n v="0"/>
  </r>
  <r>
    <s v="G"/>
    <n v="7"/>
    <n v="1266"/>
    <n v="2"/>
    <n v="900937880"/>
    <s v="ESCALA  ARTE Y CULTURA S.A.S            "/>
    <x v="6"/>
    <x v="6"/>
    <n v="20170227"/>
    <x v="1"/>
    <s v="APOYO LOGﾍSTICO A LOS EVENTOS ACADEMICOS DE LOS SE"/>
    <n v="16000000"/>
    <n v="16000000"/>
    <n v="0"/>
    <n v="0"/>
  </r>
  <r>
    <s v="G"/>
    <n v="7"/>
    <n v="1266"/>
    <n v="3"/>
    <n v="900937880"/>
    <s v="ESCALA  ARTE Y CULTURA S.A.S            "/>
    <x v="20"/>
    <x v="20"/>
    <n v="20170227"/>
    <x v="1"/>
    <s v="APOYO LOGﾍSTICO A LOS EVENTOS ACADEMICOS DE LOS SE"/>
    <n v="-133241"/>
    <n v="0"/>
    <n v="133241"/>
    <n v="16000000"/>
  </r>
  <r>
    <s v="G"/>
    <n v="7"/>
    <n v="1266"/>
    <n v="4"/>
    <n v="900937880"/>
    <s v="ESCALA  ARTE Y CULTURA S.A.S            "/>
    <x v="49"/>
    <x v="48"/>
    <n v="20170227"/>
    <x v="1"/>
    <s v="APOYO LOGﾍSTICO A LOS EVENTOS ACADEMICOS DE LOS SE"/>
    <n v="-331035"/>
    <n v="0"/>
    <n v="331035"/>
    <n v="16000000"/>
  </r>
  <r>
    <s v="G"/>
    <n v="7"/>
    <n v="1266"/>
    <n v="5"/>
    <n v="900937880"/>
    <s v="ESCALA  ARTE Y CULTURA S.A.S            "/>
    <x v="25"/>
    <x v="25"/>
    <n v="20170227"/>
    <x v="1"/>
    <s v="APOYO LOGﾍSTICO A LOS EVENTOS ACADEMICOS DE LOS SE"/>
    <n v="-137931"/>
    <n v="0"/>
    <n v="137931"/>
    <n v="16000000"/>
  </r>
  <r>
    <s v="G"/>
    <n v="7"/>
    <n v="1266"/>
    <n v="6"/>
    <n v="900937880"/>
    <s v="ESCALA  ARTE Y CULTURA S.A.S            "/>
    <x v="26"/>
    <x v="26"/>
    <n v="20170227"/>
    <x v="1"/>
    <s v="APOYO LOGﾍSTICO A LOS EVENTOS ACADEMICOS DE LOS SE"/>
    <n v="-68966"/>
    <n v="0"/>
    <n v="68966"/>
    <n v="16000000"/>
  </r>
  <r>
    <s v="G"/>
    <n v="7"/>
    <n v="1266"/>
    <n v="7"/>
    <n v="900937880"/>
    <s v="ESCALA  ARTE Y CULTURA S.A.S            "/>
    <x v="27"/>
    <x v="23"/>
    <n v="20170227"/>
    <x v="1"/>
    <s v="APOYO LOGﾍSTICO A LOS EVENTOS ACADEMICOS DE LOS SE"/>
    <n v="-275862"/>
    <n v="0"/>
    <n v="275862"/>
    <n v="16000000"/>
  </r>
  <r>
    <s v="G"/>
    <n v="7"/>
    <n v="1267"/>
    <n v="1"/>
    <n v="79508767"/>
    <s v="SALCEDO PARRA OCTAVIO JOSE              "/>
    <x v="19"/>
    <x v="19"/>
    <n v="20170224"/>
    <x v="1"/>
    <s v="AUTORIZAR EL TRﾁMITE Y PAGO DE UN AVANCE AL DOCENT"/>
    <n v="-6172000"/>
    <n v="0"/>
    <n v="6172000"/>
    <n v="0"/>
  </r>
  <r>
    <s v="G"/>
    <n v="7"/>
    <n v="1267"/>
    <n v="2"/>
    <n v="79508767"/>
    <s v="SALCEDO PARRA OCTAVIO JOSE              "/>
    <x v="10"/>
    <x v="10"/>
    <n v="20170224"/>
    <x v="1"/>
    <s v="AUTORIZAR EL TRﾁMITE Y PAGO DE UN AVANCE AL DOCENT"/>
    <n v="6172000"/>
    <n v="6172000"/>
    <n v="0"/>
    <n v="0"/>
  </r>
  <r>
    <s v="G"/>
    <n v="7"/>
    <n v="1267"/>
    <n v="3"/>
    <n v="79508767"/>
    <s v="SALCEDO PARRA OCTAVIO JOSE              "/>
    <x v="2"/>
    <x v="2"/>
    <n v="20170224"/>
    <x v="1"/>
    <s v="AUTORIZAR EL TRﾁMITE Y PAGO DE UN AVANCE AL DOCENT"/>
    <n v="-6172000"/>
    <n v="0"/>
    <n v="6172000"/>
    <n v="0"/>
  </r>
  <r>
    <s v="G"/>
    <n v="7"/>
    <n v="1267"/>
    <n v="4"/>
    <n v="0"/>
    <s v="                                        "/>
    <x v="18"/>
    <x v="18"/>
    <n v="20170224"/>
    <x v="1"/>
    <s v="AUTORIZAR EL TRﾁMITE Y PAGO DE UN AVANCE AL DOCENT"/>
    <n v="6172000"/>
    <n v="6172000"/>
    <n v="0"/>
    <n v="0"/>
  </r>
  <r>
    <s v="G"/>
    <n v="7"/>
    <n v="1268"/>
    <n v="1"/>
    <n v="52888279"/>
    <s v="RINCON POSADA JULIETH JOHANA            "/>
    <x v="0"/>
    <x v="0"/>
    <n v="20170227"/>
    <x v="1"/>
    <s v="JULIETH JOHANA RINCON POSADA                      "/>
    <n v="-2988822"/>
    <n v="0"/>
    <n v="2988822"/>
    <n v="0"/>
  </r>
  <r>
    <s v="G"/>
    <n v="7"/>
    <n v="1268"/>
    <n v="2"/>
    <n v="52888279"/>
    <s v="RINCON POSADA JULIETH JOHANA            "/>
    <x v="1"/>
    <x v="1"/>
    <n v="20170227"/>
    <x v="1"/>
    <s v="REALIZAR LA DIAGRAMACIﾓN EN PDF Y HTMLS CON ALTOS "/>
    <n v="3080000"/>
    <n v="3080000"/>
    <n v="0"/>
    <n v="0"/>
  </r>
  <r>
    <s v="G"/>
    <n v="7"/>
    <n v="1268"/>
    <n v="3"/>
    <n v="52888279"/>
    <s v="RINCON POSADA JULIETH JOHANA            "/>
    <x v="20"/>
    <x v="20"/>
    <n v="20170227"/>
    <x v="1"/>
    <s v="REALIZAR LA DIAGRAMACIﾓN EN PDF Y HTMLS CON ALTOS "/>
    <n v="-19722"/>
    <n v="0"/>
    <n v="19722"/>
    <n v="3080000"/>
  </r>
  <r>
    <s v="G"/>
    <n v="7"/>
    <n v="1268"/>
    <n v="4"/>
    <n v="52888279"/>
    <s v="RINCON POSADA JULIETH JOHANA            "/>
    <x v="25"/>
    <x v="25"/>
    <n v="20170227"/>
    <x v="1"/>
    <s v="REALIZAR LA DIAGRAMACIﾓN EN PDF Y HTMLS CON ALTOS "/>
    <n v="-20416"/>
    <n v="0"/>
    <n v="20416"/>
    <n v="3080000"/>
  </r>
  <r>
    <s v="G"/>
    <n v="7"/>
    <n v="1268"/>
    <n v="5"/>
    <n v="52888279"/>
    <s v="RINCON POSADA JULIETH JOHANA            "/>
    <x v="26"/>
    <x v="26"/>
    <n v="20170227"/>
    <x v="1"/>
    <s v="REALIZAR LA DIAGRAMACIﾓN EN PDF Y HTMLS CON ALTOS "/>
    <n v="-10208"/>
    <n v="0"/>
    <n v="10208"/>
    <n v="3080000"/>
  </r>
  <r>
    <s v="G"/>
    <n v="7"/>
    <n v="1268"/>
    <n v="6"/>
    <n v="52888279"/>
    <s v="RINCON POSADA JULIETH JOHANA            "/>
    <x v="27"/>
    <x v="23"/>
    <n v="20170227"/>
    <x v="1"/>
    <s v="REALIZAR LA DIAGRAMACIﾓN EN PDF Y HTMLS CON ALTOS "/>
    <n v="-40832"/>
    <n v="0"/>
    <n v="40832"/>
    <n v="3080000"/>
  </r>
  <r>
    <s v="G"/>
    <n v="7"/>
    <n v="1269"/>
    <n v="1"/>
    <n v="80843691"/>
    <s v="ROMERO BETANCOURT JESUS DAVID           "/>
    <x v="0"/>
    <x v="0"/>
    <n v="20170227"/>
    <x v="1"/>
    <s v="CONTRATAR UNA ORDEN DE SERVICIO EN EL CAMPO DE LA "/>
    <n v="-4256789"/>
    <n v="0"/>
    <n v="4256789"/>
    <n v="0"/>
  </r>
  <r>
    <s v="G"/>
    <n v="7"/>
    <n v="1269"/>
    <n v="2"/>
    <n v="80843691"/>
    <s v="ROMERO BETANCOURT JESUS DAVID           "/>
    <x v="1"/>
    <x v="1"/>
    <n v="20170227"/>
    <x v="1"/>
    <s v="CONTRATAR UNA ORDEN DE SERVICIO EN EL CAMPO DE LA "/>
    <n v="4727691"/>
    <n v="4727691"/>
    <n v="0"/>
    <n v="0"/>
  </r>
  <r>
    <s v="G"/>
    <n v="7"/>
    <n v="1269"/>
    <n v="3"/>
    <n v="80843691"/>
    <s v="ROMERO BETANCOURT JESUS DAVID           "/>
    <x v="20"/>
    <x v="20"/>
    <n v="20170227"/>
    <x v="1"/>
    <s v="CONTRATAR UNA ORDEN DE SERVICIO EN EL CAMPO DE LA "/>
    <n v="-30274"/>
    <n v="0"/>
    <n v="30274"/>
    <n v="4727691"/>
  </r>
  <r>
    <s v="G"/>
    <n v="7"/>
    <n v="1269"/>
    <n v="4"/>
    <n v="80843691"/>
    <s v="ROMERO BETANCOURT JESUS DAVID           "/>
    <x v="25"/>
    <x v="25"/>
    <n v="20170227"/>
    <x v="1"/>
    <s v="CONTRATAR UNA ORDEN DE SERVICIO EN EL CAMPO DE LA "/>
    <n v="-31340"/>
    <n v="0"/>
    <n v="31340"/>
    <n v="4727691"/>
  </r>
  <r>
    <s v="G"/>
    <n v="7"/>
    <n v="1269"/>
    <n v="5"/>
    <n v="80843691"/>
    <s v="ROMERO BETANCOURT JESUS DAVID           "/>
    <x v="26"/>
    <x v="26"/>
    <n v="20170227"/>
    <x v="1"/>
    <s v="CONTRATAR UNA ORDEN DE SERVICIO EN EL CAMPO DE LA "/>
    <n v="-15670"/>
    <n v="0"/>
    <n v="15670"/>
    <n v="4727691"/>
  </r>
  <r>
    <s v="G"/>
    <n v="7"/>
    <n v="1269"/>
    <n v="6"/>
    <n v="80843691"/>
    <s v="ROMERO BETANCOURT JESUS DAVID           "/>
    <x v="23"/>
    <x v="23"/>
    <n v="20170227"/>
    <x v="1"/>
    <s v="CONTRATAR UNA ORDEN DE SERVICIO EN EL CAMPO DE LA "/>
    <n v="-62680"/>
    <n v="0"/>
    <n v="62680"/>
    <n v="4727691"/>
  </r>
  <r>
    <s v="G"/>
    <n v="7"/>
    <n v="1269"/>
    <n v="7"/>
    <n v="80843691"/>
    <s v="ROMERO BETANCOURT JESUS DAVID           "/>
    <x v="33"/>
    <x v="32"/>
    <n v="20170227"/>
    <x v="1"/>
    <s v="CONTRATAR UNA ORDEN DE SERVICIO EN EL CAMPO DE LA "/>
    <n v="-330938"/>
    <n v="0"/>
    <n v="330938"/>
    <n v="4727691"/>
  </r>
  <r>
    <s v="G"/>
    <n v="7"/>
    <n v="1270"/>
    <n v="1"/>
    <n v="22807498"/>
    <s v="MEJIA DE ALBA MARTHA ISABEL             "/>
    <x v="19"/>
    <x v="19"/>
    <n v="20170224"/>
    <x v="1"/>
    <s v="TRAMITAR AVANCE A NOMBRE DE LA DOCENTE MARTHA ISAB"/>
    <n v="-220349"/>
    <n v="0"/>
    <n v="220349"/>
    <n v="0"/>
  </r>
  <r>
    <s v="G"/>
    <n v="7"/>
    <n v="1270"/>
    <n v="2"/>
    <n v="22807498"/>
    <s v="MEJIA DE ALBA MARTHA ISABEL             "/>
    <x v="10"/>
    <x v="10"/>
    <n v="20170224"/>
    <x v="1"/>
    <s v="TRAMITAR AVANCE A NOMBRE DE LA DOCENTE MARTHA ISAB"/>
    <n v="220349"/>
    <n v="220349"/>
    <n v="0"/>
    <n v="0"/>
  </r>
  <r>
    <s v="G"/>
    <n v="7"/>
    <n v="1270"/>
    <n v="3"/>
    <n v="22807498"/>
    <s v="MEJIA DE ALBA MARTHA ISABEL             "/>
    <x v="2"/>
    <x v="2"/>
    <n v="20170224"/>
    <x v="1"/>
    <s v="TRAMITAR AVANCE A NOMBRE DE LA DOCENTE MARTHA ISAB"/>
    <n v="-220349"/>
    <n v="0"/>
    <n v="220349"/>
    <n v="0"/>
  </r>
  <r>
    <s v="G"/>
    <n v="7"/>
    <n v="1270"/>
    <n v="4"/>
    <n v="0"/>
    <s v="                                        "/>
    <x v="18"/>
    <x v="18"/>
    <n v="20170224"/>
    <x v="1"/>
    <s v="TRAMITAR AVANCE A NOMBRE DE LA DOCENTE MARTHA ISAB"/>
    <n v="220349"/>
    <n v="220349"/>
    <n v="0"/>
    <n v="0"/>
  </r>
  <r>
    <s v="G"/>
    <n v="7"/>
    <n v="1271"/>
    <n v="1"/>
    <n v="830097372"/>
    <s v="ZAMBRANO ENDARA LEONARDO ANDRES E U     "/>
    <x v="0"/>
    <x v="0"/>
    <n v="20170227"/>
    <x v="1"/>
    <s v="LEONARDO ZAMBRANO ENDARA EU                       "/>
    <n v="-1556856"/>
    <n v="0"/>
    <n v="1556856"/>
    <n v="0"/>
  </r>
  <r>
    <s v="G"/>
    <n v="7"/>
    <n v="1271"/>
    <n v="2"/>
    <n v="830097372"/>
    <s v="ZAMBRANO ENDARA LEONARDO ANDRES E U     "/>
    <x v="6"/>
    <x v="6"/>
    <n v="20170227"/>
    <x v="1"/>
    <s v="SOLICITUD DE CDP, PARA LA CONTRATACIﾓN DEL APOYO L"/>
    <n v="1693600"/>
    <n v="1693600"/>
    <n v="0"/>
    <n v="0"/>
  </r>
  <r>
    <s v="G"/>
    <n v="7"/>
    <n v="1271"/>
    <n v="3"/>
    <n v="830097372"/>
    <s v="ZAMBRANO ENDARA LEONARDO ANDRES E U     "/>
    <x v="65"/>
    <x v="63"/>
    <n v="20170227"/>
    <x v="1"/>
    <s v="SOLICITUD DE CDP, PARA LA CONTRATACIﾓN DEL APOYO L"/>
    <n v="-58400"/>
    <n v="0"/>
    <n v="58400"/>
    <n v="1693600"/>
  </r>
  <r>
    <s v="G"/>
    <n v="7"/>
    <n v="1271"/>
    <n v="4"/>
    <n v="830097372"/>
    <s v="ZAMBRANO ENDARA LEONARDO ANDRES E U     "/>
    <x v="20"/>
    <x v="20"/>
    <n v="20170227"/>
    <x v="1"/>
    <s v="SOLICITUD DE CDP, PARA LA CONTRATACIﾓN DEL APOYO L"/>
    <n v="-14104"/>
    <n v="0"/>
    <n v="14104"/>
    <n v="1693600"/>
  </r>
  <r>
    <s v="G"/>
    <n v="7"/>
    <n v="1271"/>
    <n v="5"/>
    <n v="830097372"/>
    <s v="ZAMBRANO ENDARA LEONARDO ANDRES E U     "/>
    <x v="49"/>
    <x v="48"/>
    <n v="20170227"/>
    <x v="1"/>
    <s v="SOLICITUD DE CDP, PARA LA CONTRATACIﾓN DEL APOYO L"/>
    <n v="-35040"/>
    <n v="0"/>
    <n v="35040"/>
    <n v="1693600"/>
  </r>
  <r>
    <s v="G"/>
    <n v="7"/>
    <n v="1271"/>
    <n v="6"/>
    <n v="830097372"/>
    <s v="ZAMBRANO ENDARA LEONARDO ANDRES E U     "/>
    <x v="25"/>
    <x v="25"/>
    <n v="20170227"/>
    <x v="1"/>
    <s v="SOLICITUD DE CDP, PARA LA CONTRATACIﾓN DEL APOYO L"/>
    <n v="-14600"/>
    <n v="0"/>
    <n v="14600"/>
    <n v="1693600"/>
  </r>
  <r>
    <s v="G"/>
    <n v="7"/>
    <n v="1271"/>
    <n v="7"/>
    <n v="830097372"/>
    <s v="ZAMBRANO ENDARA LEONARDO ANDRES E U     "/>
    <x v="26"/>
    <x v="26"/>
    <n v="20170227"/>
    <x v="1"/>
    <s v="SOLICITUD DE CDP, PARA LA CONTRATACIﾓN DEL APOYO L"/>
    <n v="-7300"/>
    <n v="0"/>
    <n v="7300"/>
    <n v="1693600"/>
  </r>
  <r>
    <s v="G"/>
    <n v="7"/>
    <n v="1271"/>
    <n v="8"/>
    <n v="830097372"/>
    <s v="ZAMBRANO ENDARA LEONARDO ANDRES E U     "/>
    <x v="37"/>
    <x v="36"/>
    <n v="20170227"/>
    <x v="1"/>
    <s v="SOLICITUD DE CDP, PARA LA CONTRATACIﾓN DEL APOYO L"/>
    <n v="-7300"/>
    <n v="0"/>
    <n v="7300"/>
    <n v="1693600"/>
  </r>
  <r>
    <s v="G"/>
    <n v="7"/>
    <n v="1272"/>
    <n v="1"/>
    <n v="900937880"/>
    <s v="ESCALA  ARTE Y CULTURA S.A.S            "/>
    <x v="0"/>
    <x v="0"/>
    <n v="20170227"/>
    <x v="1"/>
    <s v="ESCALA  ARTE Y CULTURA                            "/>
    <n v="-9036086"/>
    <n v="0"/>
    <n v="9036086"/>
    <n v="0"/>
  </r>
  <r>
    <s v="G"/>
    <n v="7"/>
    <n v="1272"/>
    <n v="2"/>
    <n v="900937880"/>
    <s v="ESCALA  ARTE Y CULTURA S.A.S            "/>
    <x v="6"/>
    <x v="6"/>
    <n v="20170227"/>
    <x v="1"/>
    <s v="APOYO LOGISTICO A LAS PRACTICAS ACADEMICAS DE LOS "/>
    <n v="9970000"/>
    <n v="9970000"/>
    <n v="0"/>
    <n v="0"/>
  </r>
  <r>
    <s v="G"/>
    <n v="7"/>
    <n v="1272"/>
    <n v="3"/>
    <n v="900937880"/>
    <s v="ESCALA  ARTE Y CULTURA S.A.S            "/>
    <x v="65"/>
    <x v="63"/>
    <n v="20170227"/>
    <x v="1"/>
    <s v="APOYO LOGISTICO A LAS PRACTICAS ACADEMICAS DE LOS "/>
    <n v="-343793"/>
    <n v="0"/>
    <n v="343793"/>
    <n v="9970000"/>
  </r>
  <r>
    <s v="G"/>
    <n v="7"/>
    <n v="1272"/>
    <n v="4"/>
    <n v="900937880"/>
    <s v="ESCALA  ARTE Y CULTURA S.A.S            "/>
    <x v="20"/>
    <x v="20"/>
    <n v="20170227"/>
    <x v="1"/>
    <s v="APOYO LOGISTICO A LAS PRACTICAS ACADEMICAS DE LOS "/>
    <n v="-83026"/>
    <n v="0"/>
    <n v="83026"/>
    <n v="9970000"/>
  </r>
  <r>
    <s v="G"/>
    <n v="7"/>
    <n v="1272"/>
    <n v="5"/>
    <n v="900937880"/>
    <s v="ESCALA  ARTE Y CULTURA S.A.S            "/>
    <x v="49"/>
    <x v="48"/>
    <n v="20170227"/>
    <x v="1"/>
    <s v="APOYO LOGISTICO A LAS PRACTICAS ACADEMICAS DE LOS "/>
    <n v="-206276"/>
    <n v="0"/>
    <n v="206276"/>
    <n v="9970000"/>
  </r>
  <r>
    <s v="G"/>
    <n v="7"/>
    <n v="1272"/>
    <n v="6"/>
    <n v="900937880"/>
    <s v="ESCALA  ARTE Y CULTURA S.A.S            "/>
    <x v="25"/>
    <x v="25"/>
    <n v="20170227"/>
    <x v="1"/>
    <s v="APOYO LOGISTICO A LAS PRACTICAS ACADEMICAS DE LOS "/>
    <n v="-85948"/>
    <n v="0"/>
    <n v="85948"/>
    <n v="9970000"/>
  </r>
  <r>
    <s v="G"/>
    <n v="7"/>
    <n v="1272"/>
    <n v="7"/>
    <n v="900937880"/>
    <s v="ESCALA  ARTE Y CULTURA S.A.S            "/>
    <x v="26"/>
    <x v="26"/>
    <n v="20170227"/>
    <x v="1"/>
    <s v="APOYO LOGISTICO A LAS PRACTICAS ACADEMICAS DE LOS "/>
    <n v="-42974"/>
    <n v="0"/>
    <n v="42974"/>
    <n v="9970000"/>
  </r>
  <r>
    <s v="G"/>
    <n v="7"/>
    <n v="1272"/>
    <n v="8"/>
    <n v="900937880"/>
    <s v="ESCALA  ARTE Y CULTURA S.A.S            "/>
    <x v="27"/>
    <x v="23"/>
    <n v="20170227"/>
    <x v="1"/>
    <s v="APOYO LOGISTICO A LAS PRACTICAS ACADEMICAS DE LOS "/>
    <n v="-171897"/>
    <n v="0"/>
    <n v="171897"/>
    <n v="9970000"/>
  </r>
  <r>
    <s v="G"/>
    <n v="7"/>
    <n v="1273"/>
    <n v="1"/>
    <n v="1015438254"/>
    <s v="ANTOLINEZ AMADOR ANGIE ESTEFANIA        "/>
    <x v="0"/>
    <x v="0"/>
    <n v="20170227"/>
    <x v="1"/>
    <s v="ANGIE ESTEFANIA ANTOLINEZ AMADOR                  "/>
    <n v="-564000"/>
    <n v="0"/>
    <n v="564000"/>
    <n v="0"/>
  </r>
  <r>
    <s v="G"/>
    <n v="7"/>
    <n v="1273"/>
    <n v="2"/>
    <n v="1015438254"/>
    <s v="ANTOLINEZ AMADOR ANGIE ESTEFANIA        "/>
    <x v="6"/>
    <x v="6"/>
    <n v="20170227"/>
    <x v="1"/>
    <s v="AUTORIZAR UN ESTﾍMULO ECONﾓMICO POR VALOR DE $ 600"/>
    <n v="600000"/>
    <n v="600000"/>
    <n v="0"/>
    <n v="0"/>
  </r>
  <r>
    <s v="G"/>
    <n v="7"/>
    <n v="1273"/>
    <n v="3"/>
    <n v="1015438254"/>
    <s v="ANTOLINEZ AMADOR ANGIE ESTEFANIA        "/>
    <x v="35"/>
    <x v="34"/>
    <n v="20170227"/>
    <x v="1"/>
    <s v="AUTORIZAR UN ESTﾍMULO ECONﾓMICO POR VALOR DE $ 600"/>
    <n v="-15000"/>
    <n v="0"/>
    <n v="15000"/>
    <n v="600000"/>
  </r>
  <r>
    <s v="G"/>
    <n v="7"/>
    <n v="1273"/>
    <n v="4"/>
    <n v="1015438254"/>
    <s v="ANTOLINEZ AMADOR ANGIE ESTEFANIA        "/>
    <x v="25"/>
    <x v="25"/>
    <n v="20170227"/>
    <x v="1"/>
    <s v="AUTORIZAR UN ESTﾍMULO ECONﾓMICO POR VALOR DE $ 600"/>
    <n v="-6000"/>
    <n v="0"/>
    <n v="6000"/>
    <n v="600000"/>
  </r>
  <r>
    <s v="G"/>
    <n v="7"/>
    <n v="1273"/>
    <n v="5"/>
    <n v="1015438254"/>
    <s v="ANTOLINEZ AMADOR ANGIE ESTEFANIA        "/>
    <x v="26"/>
    <x v="26"/>
    <n v="20170227"/>
    <x v="1"/>
    <s v="AUTORIZAR UN ESTﾍMULO ECONﾓMICO POR VALOR DE $ 600"/>
    <n v="-3000"/>
    <n v="0"/>
    <n v="3000"/>
    <n v="600000"/>
  </r>
  <r>
    <s v="G"/>
    <n v="7"/>
    <n v="1273"/>
    <n v="6"/>
    <n v="1015438254"/>
    <s v="ANTOLINEZ AMADOR ANGIE ESTEFANIA        "/>
    <x v="27"/>
    <x v="23"/>
    <n v="20170227"/>
    <x v="1"/>
    <s v="AUTORIZAR UN ESTﾍMULO ECONﾓMICO POR VALOR DE $ 600"/>
    <n v="-12000"/>
    <n v="0"/>
    <n v="12000"/>
    <n v="600000"/>
  </r>
  <r>
    <s v="G"/>
    <n v="7"/>
    <n v="1274"/>
    <n v="1"/>
    <n v="51930426"/>
    <s v="OSORNO ROJAS PATRICIA                   "/>
    <x v="0"/>
    <x v="0"/>
    <n v="20170227"/>
    <x v="1"/>
    <s v="EN VIRTUD DEL PRESENTE CONTRATO, EL CONTRATISTA SE"/>
    <n v="-6978363"/>
    <n v="0"/>
    <n v="6978363"/>
    <n v="0"/>
  </r>
  <r>
    <s v="G"/>
    <n v="7"/>
    <n v="1274"/>
    <n v="2"/>
    <n v="51930426"/>
    <s v="OSORNO ROJAS PATRICIA                   "/>
    <x v="1"/>
    <x v="1"/>
    <n v="20170227"/>
    <x v="1"/>
    <s v="EN VIRTUD DEL PRESENTE CONTRATO, EL CONTRATISTA SE"/>
    <n v="7229627"/>
    <n v="7229627"/>
    <n v="0"/>
    <n v="0"/>
  </r>
  <r>
    <s v="G"/>
    <n v="7"/>
    <n v="1274"/>
    <n v="3"/>
    <n v="51930426"/>
    <s v="OSORNO ROJAS PATRICIA                   "/>
    <x v="33"/>
    <x v="32"/>
    <n v="20170227"/>
    <x v="1"/>
    <s v="EN VIRTUD DEL PRESENTE CONTRATO, EL CONTRATISTA SE"/>
    <n v="-94000"/>
    <n v="0"/>
    <n v="94000"/>
    <n v="7229627"/>
  </r>
  <r>
    <s v="G"/>
    <n v="7"/>
    <n v="1274"/>
    <n v="4"/>
    <n v="51930426"/>
    <s v="OSORNO ROJAS PATRICIA                   "/>
    <x v="20"/>
    <x v="20"/>
    <n v="20170227"/>
    <x v="1"/>
    <s v="EN VIRTUD DEL PRESENTE CONTRATO, EL CONTRATISTA SE"/>
    <n v="-34016"/>
    <n v="0"/>
    <n v="34016"/>
    <n v="7229627"/>
  </r>
  <r>
    <s v="G"/>
    <n v="7"/>
    <n v="1274"/>
    <n v="5"/>
    <n v="51930426"/>
    <s v="OSORNO ROJAS PATRICIA                   "/>
    <x v="21"/>
    <x v="21"/>
    <n v="20170227"/>
    <x v="1"/>
    <s v="EN VIRTUD DEL PRESENTE CONTRATO, EL CONTRATISTA SE"/>
    <n v="-35214"/>
    <n v="0"/>
    <n v="35214"/>
    <n v="7229627"/>
  </r>
  <r>
    <s v="G"/>
    <n v="7"/>
    <n v="1274"/>
    <n v="6"/>
    <n v="51930426"/>
    <s v="OSORNO ROJAS PATRICIA                   "/>
    <x v="22"/>
    <x v="22"/>
    <n v="20170227"/>
    <x v="1"/>
    <s v="EN VIRTUD DEL PRESENTE CONTRATO, EL CONTRATISTA SE"/>
    <n v="-17607"/>
    <n v="0"/>
    <n v="17607"/>
    <n v="7229627"/>
  </r>
  <r>
    <s v="G"/>
    <n v="7"/>
    <n v="1274"/>
    <n v="7"/>
    <n v="51930426"/>
    <s v="OSORNO ROJAS PATRICIA                   "/>
    <x v="23"/>
    <x v="23"/>
    <n v="20170227"/>
    <x v="1"/>
    <s v="EN VIRTUD DEL PRESENTE CONTRATO, EL CONTRATISTA SE"/>
    <n v="-70427"/>
    <n v="0"/>
    <n v="70427"/>
    <n v="7229627"/>
  </r>
  <r>
    <s v="G"/>
    <n v="7"/>
    <n v="1275"/>
    <n v="1"/>
    <n v="52154488"/>
    <s v="SANCHEZ FAJARDO SILVIA                  "/>
    <x v="0"/>
    <x v="0"/>
    <n v="20170227"/>
    <x v="1"/>
    <s v="EN VIRTUD DEL PRESENTE CONTRATO, EL CONTRATISTA SE"/>
    <n v="-5408675"/>
    <n v="0"/>
    <n v="5408675"/>
    <n v="0"/>
  </r>
  <r>
    <s v="G"/>
    <n v="7"/>
    <n v="1275"/>
    <n v="2"/>
    <n v="52154488"/>
    <s v="SANCHEZ FAJARDO SILVIA                  "/>
    <x v="1"/>
    <x v="1"/>
    <n v="20170227"/>
    <x v="1"/>
    <s v="EN VIRTUD DEL PRESENTE CONTRATO, EL CONTRATISTA SE"/>
    <n v="5671000"/>
    <n v="5671000"/>
    <n v="0"/>
    <n v="0"/>
  </r>
  <r>
    <s v="G"/>
    <n v="7"/>
    <n v="1275"/>
    <n v="3"/>
    <n v="52154488"/>
    <s v="SANCHEZ FAJARDO SILVIA                  "/>
    <x v="20"/>
    <x v="20"/>
    <n v="20170227"/>
    <x v="1"/>
    <s v="EN VIRTUD DEL PRESENTE CONTRATO, EL CONTRATISTA SE"/>
    <n v="-34462"/>
    <n v="0"/>
    <n v="34462"/>
    <n v="5671000"/>
  </r>
  <r>
    <s v="G"/>
    <n v="7"/>
    <n v="1275"/>
    <n v="4"/>
    <n v="52154488"/>
    <s v="SANCHEZ FAJARDO SILVIA                  "/>
    <x v="21"/>
    <x v="21"/>
    <n v="20170227"/>
    <x v="1"/>
    <s v="EN VIRTUD DEL PRESENTE CONTRATO, EL CONTRATISTA SE"/>
    <n v="-35675"/>
    <n v="0"/>
    <n v="35675"/>
    <n v="5671000"/>
  </r>
  <r>
    <s v="G"/>
    <n v="7"/>
    <n v="1275"/>
    <n v="5"/>
    <n v="52154488"/>
    <s v="SANCHEZ FAJARDO SILVIA                  "/>
    <x v="22"/>
    <x v="22"/>
    <n v="20170227"/>
    <x v="1"/>
    <s v="EN VIRTUD DEL PRESENTE CONTRATO, EL CONTRATISTA SE"/>
    <n v="-17838"/>
    <n v="0"/>
    <n v="17838"/>
    <n v="5671000"/>
  </r>
  <r>
    <s v="G"/>
    <n v="7"/>
    <n v="1275"/>
    <n v="6"/>
    <n v="52154488"/>
    <s v="SANCHEZ FAJARDO SILVIA                  "/>
    <x v="23"/>
    <x v="23"/>
    <n v="20170227"/>
    <x v="1"/>
    <s v="EN VIRTUD DEL PRESENTE CONTRATO, EL CONTRATISTA SE"/>
    <n v="-71350"/>
    <n v="0"/>
    <n v="71350"/>
    <n v="5671000"/>
  </r>
  <r>
    <s v="G"/>
    <n v="7"/>
    <n v="1275"/>
    <n v="7"/>
    <n v="52154488"/>
    <s v="SANCHEZ FAJARDO SILVIA                  "/>
    <x v="33"/>
    <x v="32"/>
    <n v="20170227"/>
    <x v="1"/>
    <s v="EN VIRTUD DEL PRESENTE CONTRATO, EL CONTRATISTA SE"/>
    <n v="-103000"/>
    <n v="0"/>
    <n v="103000"/>
    <n v="5671000"/>
  </r>
  <r>
    <s v="G"/>
    <n v="7"/>
    <n v="1276"/>
    <n v="1"/>
    <n v="79671022"/>
    <s v="SERNA ROJAS JUAN CARLOS                 "/>
    <x v="0"/>
    <x v="0"/>
    <n v="20170227"/>
    <x v="1"/>
    <s v="CONTRATAR UNA ORDEN DE SERVICIO PARA PROYECTAR LOS"/>
    <n v="-5641368"/>
    <n v="0"/>
    <n v="5641368"/>
    <n v="0"/>
  </r>
  <r>
    <s v="G"/>
    <n v="7"/>
    <n v="1276"/>
    <n v="2"/>
    <n v="79671022"/>
    <s v="SERNA ROJAS JUAN CARLOS                 "/>
    <x v="1"/>
    <x v="1"/>
    <n v="20170227"/>
    <x v="1"/>
    <s v="CONTRATAR UNA ORDEN DE SERVICIO PARA PROYECTAR LOS"/>
    <n v="6000000"/>
    <n v="6000000"/>
    <n v="0"/>
    <n v="0"/>
  </r>
  <r>
    <s v="G"/>
    <n v="7"/>
    <n v="1276"/>
    <n v="3"/>
    <n v="79671022"/>
    <s v="SERNA ROJAS JUAN CARLOS                 "/>
    <x v="33"/>
    <x v="32"/>
    <n v="20170227"/>
    <x v="1"/>
    <s v="CONTRATAR UNA ORDEN DE SERVICIO PARA PROYECTAR LOS"/>
    <n v="-181000"/>
    <n v="0"/>
    <n v="181000"/>
    <n v="6000000"/>
  </r>
  <r>
    <s v="G"/>
    <n v="7"/>
    <n v="1276"/>
    <n v="4"/>
    <n v="79671022"/>
    <s v="SERNA ROJAS JUAN CARLOS                 "/>
    <x v="20"/>
    <x v="20"/>
    <n v="20170227"/>
    <x v="1"/>
    <s v="CONTRATAR UNA ORDEN DE SERVICIO PARA PROYECTAR LOS"/>
    <n v="-38422"/>
    <n v="0"/>
    <n v="38422"/>
    <n v="6000000"/>
  </r>
  <r>
    <s v="G"/>
    <n v="7"/>
    <n v="1276"/>
    <n v="5"/>
    <n v="79671022"/>
    <s v="SERNA ROJAS JUAN CARLOS                 "/>
    <x v="21"/>
    <x v="21"/>
    <n v="20170227"/>
    <x v="1"/>
    <s v="CONTRATAR UNA ORDEN DE SERVICIO PARA PROYECTAR LOS"/>
    <n v="-39774"/>
    <n v="0"/>
    <n v="39774"/>
    <n v="6000000"/>
  </r>
  <r>
    <s v="G"/>
    <n v="7"/>
    <n v="1276"/>
    <n v="6"/>
    <n v="79671022"/>
    <s v="SERNA ROJAS JUAN CARLOS                 "/>
    <x v="22"/>
    <x v="22"/>
    <n v="20170227"/>
    <x v="1"/>
    <s v="CONTRATAR UNA ORDEN DE SERVICIO PARA PROYECTAR LOS"/>
    <n v="-19887"/>
    <n v="0"/>
    <n v="19887"/>
    <n v="6000000"/>
  </r>
  <r>
    <s v="G"/>
    <n v="7"/>
    <n v="1276"/>
    <n v="7"/>
    <n v="79671022"/>
    <s v="SERNA ROJAS JUAN CARLOS                 "/>
    <x v="23"/>
    <x v="23"/>
    <n v="20170227"/>
    <x v="1"/>
    <s v="CONTRATAR UNA ORDEN DE SERVICIO PARA PROYECTAR LOS"/>
    <n v="-79549"/>
    <n v="0"/>
    <n v="79549"/>
    <n v="6000000"/>
  </r>
  <r>
    <s v="G"/>
    <n v="7"/>
    <n v="1277"/>
    <n v="1"/>
    <n v="1015436219"/>
    <s v="LOPEZ ROMERO CRISTIAN FABIAN            "/>
    <x v="0"/>
    <x v="0"/>
    <n v="20170227"/>
    <x v="1"/>
    <s v="CRISTIAN FABIAN LOPEZ ROMERO                      "/>
    <n v="-564000"/>
    <n v="0"/>
    <n v="564000"/>
    <n v="0"/>
  </r>
  <r>
    <s v="G"/>
    <n v="7"/>
    <n v="1277"/>
    <n v="2"/>
    <n v="1015436219"/>
    <s v="LOPEZ ROMERO CRISTIAN FABIAN            "/>
    <x v="6"/>
    <x v="6"/>
    <n v="20170227"/>
    <x v="1"/>
    <s v="AUTORIZAR UN ESTﾍMULO ECONﾓMICO POR VALOR DE $ 600"/>
    <n v="600000"/>
    <n v="600000"/>
    <n v="0"/>
    <n v="0"/>
  </r>
  <r>
    <s v="G"/>
    <n v="7"/>
    <n v="1277"/>
    <n v="3"/>
    <n v="1015436219"/>
    <s v="LOPEZ ROMERO CRISTIAN FABIAN            "/>
    <x v="35"/>
    <x v="34"/>
    <n v="20170227"/>
    <x v="1"/>
    <s v="AUTORIZAR UN ESTﾍMULO ECONﾓMICO POR VALOR DE $ 600"/>
    <n v="-15000"/>
    <n v="0"/>
    <n v="15000"/>
    <n v="600000"/>
  </r>
  <r>
    <s v="G"/>
    <n v="7"/>
    <n v="1277"/>
    <n v="4"/>
    <n v="1015436219"/>
    <s v="LOPEZ ROMERO CRISTIAN FABIAN            "/>
    <x v="25"/>
    <x v="25"/>
    <n v="20170227"/>
    <x v="1"/>
    <s v="AUTORIZAR UN ESTﾍMULO ECONﾓMICO POR VALOR DE $ 600"/>
    <n v="-6000"/>
    <n v="0"/>
    <n v="6000"/>
    <n v="600000"/>
  </r>
  <r>
    <s v="G"/>
    <n v="7"/>
    <n v="1277"/>
    <n v="5"/>
    <n v="1015436219"/>
    <s v="LOPEZ ROMERO CRISTIAN FABIAN            "/>
    <x v="26"/>
    <x v="26"/>
    <n v="20170227"/>
    <x v="1"/>
    <s v="AUTORIZAR UN ESTﾍMULO ECONﾓMICO POR VALOR DE $ 600"/>
    <n v="-3000"/>
    <n v="0"/>
    <n v="3000"/>
    <n v="600000"/>
  </r>
  <r>
    <s v="G"/>
    <n v="7"/>
    <n v="1277"/>
    <n v="6"/>
    <n v="1015436219"/>
    <s v="LOPEZ ROMERO CRISTIAN FABIAN            "/>
    <x v="23"/>
    <x v="23"/>
    <n v="20170227"/>
    <x v="1"/>
    <s v="AUTORIZAR UN ESTﾍMULO ECONﾓMICO POR VALOR DE $ 600"/>
    <n v="-12000"/>
    <n v="0"/>
    <n v="12000"/>
    <n v="600000"/>
  </r>
  <r>
    <s v="G"/>
    <n v="7"/>
    <n v="1278"/>
    <n v="1"/>
    <n v="41783112"/>
    <s v="LLANO RESTREPO MARIA CARLOTA            "/>
    <x v="0"/>
    <x v="0"/>
    <n v="20170227"/>
    <x v="1"/>
    <s v="MARIA CARLOTA LLANO RESTREPO                      "/>
    <n v="-6926767"/>
    <n v="0"/>
    <n v="6926767"/>
    <n v="0"/>
  </r>
  <r>
    <s v="G"/>
    <n v="7"/>
    <n v="1278"/>
    <n v="2"/>
    <n v="41783112"/>
    <s v="LLANO RESTREPO MARIA CARLOTA            "/>
    <x v="43"/>
    <x v="42"/>
    <n v="20170227"/>
    <x v="1"/>
    <s v="ARRENDAR ESPACIOS ESPECIALIZADOS QUE OFREZCAN LA I"/>
    <n v="7500000"/>
    <n v="7500000"/>
    <n v="0"/>
    <n v="0"/>
  </r>
  <r>
    <s v="G"/>
    <n v="7"/>
    <n v="1278"/>
    <n v="3"/>
    <n v="41783112"/>
    <s v="LLANO RESTREPO MARIA CARLOTA            "/>
    <x v="52"/>
    <x v="50"/>
    <n v="20170227"/>
    <x v="1"/>
    <s v="ARRENDAR ESPACIOS ESPECIALIZADOS QUE OFREZCAN LA I"/>
    <n v="-226293"/>
    <n v="0"/>
    <n v="226293"/>
    <n v="7500000"/>
  </r>
  <r>
    <s v="G"/>
    <n v="7"/>
    <n v="1278"/>
    <n v="4"/>
    <n v="41783112"/>
    <s v="LLANO RESTREPO MARIA CARLOTA            "/>
    <x v="20"/>
    <x v="20"/>
    <n v="20170227"/>
    <x v="1"/>
    <s v="ARRENDAR ESPACIOS ESPECIALIZADOS QUE OFREZCAN LA I"/>
    <n v="-62457"/>
    <n v="0"/>
    <n v="62457"/>
    <n v="7500000"/>
  </r>
  <r>
    <s v="G"/>
    <n v="7"/>
    <n v="1278"/>
    <n v="5"/>
    <n v="41783112"/>
    <s v="LLANO RESTREPO MARIA CARLOTA            "/>
    <x v="49"/>
    <x v="48"/>
    <n v="20170227"/>
    <x v="1"/>
    <s v="ARRENDAR ESPACIOS ESPECIALIZADOS QUE OFREZCAN LA I"/>
    <n v="-155172"/>
    <n v="0"/>
    <n v="155172"/>
    <n v="7500000"/>
  </r>
  <r>
    <s v="G"/>
    <n v="7"/>
    <n v="1278"/>
    <n v="6"/>
    <n v="41783112"/>
    <s v="LLANO RESTREPO MARIA CARLOTA            "/>
    <x v="25"/>
    <x v="25"/>
    <n v="20170227"/>
    <x v="1"/>
    <s v="ARRENDAR ESPACIOS ESPECIALIZADOS QUE OFREZCAN LA I"/>
    <n v="-64655"/>
    <n v="0"/>
    <n v="64655"/>
    <n v="7500000"/>
  </r>
  <r>
    <s v="G"/>
    <n v="7"/>
    <n v="1278"/>
    <n v="7"/>
    <n v="41783112"/>
    <s v="LLANO RESTREPO MARIA CARLOTA            "/>
    <x v="26"/>
    <x v="26"/>
    <n v="20170227"/>
    <x v="1"/>
    <s v="ARRENDAR ESPACIOS ESPECIALIZADOS QUE OFREZCAN LA I"/>
    <n v="-32328"/>
    <n v="0"/>
    <n v="32328"/>
    <n v="7500000"/>
  </r>
  <r>
    <s v="G"/>
    <n v="7"/>
    <n v="1278"/>
    <n v="8"/>
    <n v="41783112"/>
    <s v="LLANO RESTREPO MARIA CARLOTA            "/>
    <x v="37"/>
    <x v="36"/>
    <n v="20170227"/>
    <x v="1"/>
    <s v="ARRENDAR ESPACIOS ESPECIALIZADOS QUE OFREZCAN LA I"/>
    <n v="-32328"/>
    <n v="0"/>
    <n v="32328"/>
    <n v="7500000"/>
  </r>
  <r>
    <s v="G"/>
    <n v="7"/>
    <n v="1279"/>
    <n v="1"/>
    <n v="900500113"/>
    <s v="ESPIRAL DOBLE O ANILLADO Y ACABADOS S A "/>
    <x v="0"/>
    <x v="0"/>
    <n v="20170227"/>
    <x v="1"/>
    <s v="ESPIRAL DOBLE O ANILLADO                          "/>
    <n v="-3534677"/>
    <n v="0"/>
    <n v="3534677"/>
    <n v="0"/>
  </r>
  <r>
    <s v="G"/>
    <n v="7"/>
    <n v="1279"/>
    <n v="2"/>
    <n v="900500113"/>
    <s v="ESPIRAL DOBLE O ANILLADO Y ACABADOS S A "/>
    <x v="6"/>
    <x v="6"/>
    <n v="20170227"/>
    <x v="1"/>
    <s v="SOLICITUD DE CDP, PARA REALIZAR LA CONTRATACION DE"/>
    <n v="3900000"/>
    <n v="3900000"/>
    <n v="0"/>
    <n v="0"/>
  </r>
  <r>
    <s v="G"/>
    <n v="7"/>
    <n v="1279"/>
    <n v="3"/>
    <n v="900500113"/>
    <s v="ESPIRAL DOBLE O ANILLADO Y ACABADOS S A "/>
    <x v="65"/>
    <x v="63"/>
    <n v="20170227"/>
    <x v="1"/>
    <s v="SOLICITUD DE CDP, PARA REALIZAR LA CONTRATACION DE"/>
    <n v="-134483"/>
    <n v="0"/>
    <n v="134483"/>
    <n v="3900000"/>
  </r>
  <r>
    <s v="G"/>
    <n v="7"/>
    <n v="1279"/>
    <n v="4"/>
    <n v="900500113"/>
    <s v="ESPIRAL DOBLE O ANILLADO Y ACABADOS S A "/>
    <x v="20"/>
    <x v="20"/>
    <n v="20170227"/>
    <x v="1"/>
    <s v="SOLICITUD DE CDP, PARA REALIZAR LA CONTRATACION DE"/>
    <n v="-32478"/>
    <n v="0"/>
    <n v="32478"/>
    <n v="3900000"/>
  </r>
  <r>
    <s v="G"/>
    <n v="7"/>
    <n v="1279"/>
    <n v="5"/>
    <n v="900500113"/>
    <s v="ESPIRAL DOBLE O ANILLADO Y ACABADOS S A "/>
    <x v="49"/>
    <x v="48"/>
    <n v="20170227"/>
    <x v="1"/>
    <s v="SOLICITUD DE CDP, PARA REALIZAR LA CONTRATACION DE"/>
    <n v="-80690"/>
    <n v="0"/>
    <n v="80690"/>
    <n v="3900000"/>
  </r>
  <r>
    <s v="G"/>
    <n v="7"/>
    <n v="1279"/>
    <n v="6"/>
    <n v="900500113"/>
    <s v="ESPIRAL DOBLE O ANILLADO Y ACABADOS S A "/>
    <x v="25"/>
    <x v="25"/>
    <n v="20170227"/>
    <x v="1"/>
    <s v="SOLICITUD DE CDP, PARA REALIZAR LA CONTRATACION DE"/>
    <n v="-33621"/>
    <n v="0"/>
    <n v="33621"/>
    <n v="3900000"/>
  </r>
  <r>
    <s v="G"/>
    <n v="7"/>
    <n v="1279"/>
    <n v="7"/>
    <n v="900500113"/>
    <s v="ESPIRAL DOBLE O ANILLADO Y ACABADOS S A "/>
    <x v="26"/>
    <x v="26"/>
    <n v="20170227"/>
    <x v="1"/>
    <s v="SOLICITUD DE CDP, PARA REALIZAR LA CONTRATACION DE"/>
    <n v="-16810"/>
    <n v="0"/>
    <n v="16810"/>
    <n v="3900000"/>
  </r>
  <r>
    <s v="G"/>
    <n v="7"/>
    <n v="1279"/>
    <n v="8"/>
    <n v="900500113"/>
    <s v="ESPIRAL DOBLE O ANILLADO Y ACABADOS S A "/>
    <x v="27"/>
    <x v="23"/>
    <n v="20170227"/>
    <x v="1"/>
    <s v="SOLICITUD DE CDP, PARA REALIZAR LA CONTRATACION DE"/>
    <n v="-67241"/>
    <n v="0"/>
    <n v="67241"/>
    <n v="3900000"/>
  </r>
  <r>
    <s v="G"/>
    <n v="7"/>
    <n v="1280"/>
    <n v="1"/>
    <n v="80355245"/>
    <s v="QUIJANO URBANO FABIO LEONARDO           "/>
    <x v="2"/>
    <x v="2"/>
    <n v="20170228"/>
    <x v="1"/>
    <s v="APOYO LOGISTICO  PARA EL LANZAMIENTO DE LIBRO DEL "/>
    <n v="-790057"/>
    <n v="0"/>
    <n v="790057"/>
    <n v="0"/>
  </r>
  <r>
    <s v="G"/>
    <n v="7"/>
    <n v="1280"/>
    <n v="2"/>
    <n v="80355245"/>
    <s v="QUIJANO URBANO FABIO LEONARDO           "/>
    <x v="17"/>
    <x v="17"/>
    <n v="20170228"/>
    <x v="1"/>
    <s v="APOYO LOGISTICO  PARA EL LANZAMIENTO DE LIBRO DEL "/>
    <n v="871000"/>
    <n v="871000"/>
    <n v="0"/>
    <n v="0"/>
  </r>
  <r>
    <s v="G"/>
    <n v="7"/>
    <n v="1280"/>
    <n v="3"/>
    <n v="80355245"/>
    <s v="QUIJANO URBANO FABIO LEONARDO           "/>
    <x v="46"/>
    <x v="45"/>
    <n v="20170228"/>
    <x v="1"/>
    <s v="APOYO LOGISTICO  PARA EL LANZAMIENTO DE LIBRO DEL "/>
    <n v="-26280"/>
    <n v="0"/>
    <n v="26280"/>
    <n v="871000"/>
  </r>
  <r>
    <s v="G"/>
    <n v="7"/>
    <n v="1280"/>
    <n v="4"/>
    <n v="80355245"/>
    <s v="QUIJANO URBANO FABIO LEONARDO           "/>
    <x v="47"/>
    <x v="46"/>
    <n v="20170228"/>
    <x v="1"/>
    <s v="APOYO LOGISTICO  PARA EL LANZAMIENTO DE LIBRO DEL "/>
    <n v="-10362"/>
    <n v="0"/>
    <n v="10362"/>
    <n v="871000"/>
  </r>
  <r>
    <s v="G"/>
    <n v="7"/>
    <n v="1280"/>
    <n v="5"/>
    <n v="80355245"/>
    <s v="QUIJANO URBANO FABIO LEONARDO           "/>
    <x v="49"/>
    <x v="48"/>
    <n v="20170228"/>
    <x v="1"/>
    <s v="APOYO LOGISTICO  PARA EL LANZAMIENTO DE LIBRO DEL "/>
    <n v="-18021"/>
    <n v="0"/>
    <n v="18021"/>
    <n v="871000"/>
  </r>
  <r>
    <s v="G"/>
    <n v="7"/>
    <n v="1280"/>
    <n v="6"/>
    <n v="80355245"/>
    <s v="QUIJANO URBANO FABIO LEONARDO           "/>
    <x v="25"/>
    <x v="25"/>
    <n v="20170228"/>
    <x v="1"/>
    <s v="APOYO LOGISTICO  PARA EL LANZAMIENTO DE LIBRO DEL "/>
    <n v="-7509"/>
    <n v="0"/>
    <n v="7509"/>
    <n v="871000"/>
  </r>
  <r>
    <s v="G"/>
    <n v="7"/>
    <n v="1280"/>
    <n v="7"/>
    <n v="80355245"/>
    <s v="QUIJANO URBANO FABIO LEONARDO           "/>
    <x v="26"/>
    <x v="26"/>
    <n v="20170228"/>
    <x v="1"/>
    <s v="APOYO LOGISTICO  PARA EL LANZAMIENTO DE LIBRO DEL "/>
    <n v="-3754"/>
    <n v="0"/>
    <n v="3754"/>
    <n v="871000"/>
  </r>
  <r>
    <s v="G"/>
    <n v="7"/>
    <n v="1280"/>
    <n v="8"/>
    <n v="80355245"/>
    <s v="QUIJANO URBANO FABIO LEONARDO           "/>
    <x v="27"/>
    <x v="23"/>
    <n v="20170228"/>
    <x v="1"/>
    <s v="APOYO LOGISTICO  PARA EL LANZAMIENTO DE LIBRO DEL "/>
    <n v="-15017"/>
    <n v="0"/>
    <n v="15017"/>
    <n v="871000"/>
  </r>
  <r>
    <s v="G"/>
    <n v="7"/>
    <n v="1281"/>
    <n v="1"/>
    <n v="79960622"/>
    <s v="RAMIREZ ANDRADE JUAN PABLO              "/>
    <x v="0"/>
    <x v="0"/>
    <n v="20170228"/>
    <x v="1"/>
    <s v="PAGO NOMINA DOCTORADO EN INGENIERIA CORRESPONDIENT"/>
    <n v="-3117818"/>
    <n v="0"/>
    <n v="3117818"/>
    <n v="0"/>
  </r>
  <r>
    <s v="G"/>
    <n v="7"/>
    <n v="1281"/>
    <n v="2"/>
    <n v="79960622"/>
    <s v="RAMIREZ ANDRADE JUAN PABLO              "/>
    <x v="1"/>
    <x v="1"/>
    <n v="20170228"/>
    <x v="1"/>
    <s v="PAGO NOMINA DOCTORADO EN INGENIERIA CORRESPONDIENT"/>
    <n v="3245955"/>
    <n v="3245955"/>
    <n v="0"/>
    <n v="0"/>
  </r>
  <r>
    <s v="G"/>
    <n v="7"/>
    <n v="1281"/>
    <n v="3"/>
    <n v="79960622"/>
    <s v="RAMIREZ ANDRADE JUAN PABLO              "/>
    <x v="21"/>
    <x v="21"/>
    <n v="20170228"/>
    <x v="1"/>
    <s v="PAGO NOMINA DOCTORADO EN INGENIERIA CORRESPONDIENT"/>
    <n v="-28692"/>
    <n v="0"/>
    <n v="28692"/>
    <n v="3245955"/>
  </r>
  <r>
    <s v="G"/>
    <n v="7"/>
    <n v="1281"/>
    <n v="4"/>
    <n v="79960622"/>
    <s v="RAMIREZ ANDRADE JUAN PABLO              "/>
    <x v="22"/>
    <x v="22"/>
    <n v="20170228"/>
    <x v="1"/>
    <s v="PAGO NOMINA DOCTORADO EN INGENIERIA CORRESPONDIENT"/>
    <n v="-14346"/>
    <n v="0"/>
    <n v="14346"/>
    <n v="3245955"/>
  </r>
  <r>
    <s v="G"/>
    <n v="7"/>
    <n v="1281"/>
    <n v="5"/>
    <n v="79960622"/>
    <s v="RAMIREZ ANDRADE JUAN PABLO              "/>
    <x v="23"/>
    <x v="23"/>
    <n v="20170228"/>
    <x v="1"/>
    <s v="PAGO NOMINA DOCTORADO EN INGENIERIA CORRESPONDIENT"/>
    <n v="-57383"/>
    <n v="0"/>
    <n v="57383"/>
    <n v="3245955"/>
  </r>
  <r>
    <s v="G"/>
    <n v="7"/>
    <n v="1281"/>
    <n v="6"/>
    <n v="79960622"/>
    <s v="RAMIREZ ANDRADE JUAN PABLO              "/>
    <x v="20"/>
    <x v="20"/>
    <n v="20170228"/>
    <x v="1"/>
    <s v="PAGO NOMINA DOCTORADO EN INGENIERIA CORRESPONDIENT"/>
    <n v="-27716"/>
    <n v="0"/>
    <n v="27716"/>
    <n v="3245955"/>
  </r>
  <r>
    <s v="G"/>
    <n v="7"/>
    <n v="1282"/>
    <n v="1"/>
    <n v="80096884"/>
    <s v="CALIZ OSPINO RODOLFO ARTURO             "/>
    <x v="0"/>
    <x v="0"/>
    <n v="20170228"/>
    <x v="1"/>
    <s v="PAGO NOMINA DOCTORADO EN INGENIERIA CORRESPONDIENT"/>
    <n v="-3117818"/>
    <n v="0"/>
    <n v="3117818"/>
    <n v="0"/>
  </r>
  <r>
    <s v="G"/>
    <n v="7"/>
    <n v="1282"/>
    <n v="2"/>
    <n v="80096884"/>
    <s v="CALIZ OSPINO RODOLFO ARTURO             "/>
    <x v="1"/>
    <x v="1"/>
    <n v="20170228"/>
    <x v="1"/>
    <s v="PAGO NOMINA DOCTORADO EN INGENIERIA CORRESPONDIENT"/>
    <n v="3245955"/>
    <n v="3245955"/>
    <n v="0"/>
    <n v="0"/>
  </r>
  <r>
    <s v="G"/>
    <n v="7"/>
    <n v="1282"/>
    <n v="3"/>
    <n v="80096884"/>
    <s v="CALIZ OSPINO RODOLFO ARTURO             "/>
    <x v="20"/>
    <x v="20"/>
    <n v="20170228"/>
    <x v="1"/>
    <s v="PAGO NOMINA DOCTORADO EN INGENIERIA CORRESPONDIENT"/>
    <n v="-27716"/>
    <n v="0"/>
    <n v="27716"/>
    <n v="3245955"/>
  </r>
  <r>
    <s v="G"/>
    <n v="7"/>
    <n v="1282"/>
    <n v="4"/>
    <n v="80096884"/>
    <s v="CALIZ OSPINO RODOLFO ARTURO             "/>
    <x v="21"/>
    <x v="21"/>
    <n v="20170228"/>
    <x v="1"/>
    <s v="PAGO NOMINA DOCTORADO EN INGENIERIA CORRESPONDIENT"/>
    <n v="-28692"/>
    <n v="0"/>
    <n v="28692"/>
    <n v="3245955"/>
  </r>
  <r>
    <s v="G"/>
    <n v="7"/>
    <n v="1282"/>
    <n v="5"/>
    <n v="80096884"/>
    <s v="CALIZ OSPINO RODOLFO ARTURO             "/>
    <x v="22"/>
    <x v="22"/>
    <n v="20170228"/>
    <x v="1"/>
    <s v="PAGO NOMINA DOCTORADO EN INGENIERIA CORRESPONDIENT"/>
    <n v="-14346"/>
    <n v="0"/>
    <n v="14346"/>
    <n v="3245955"/>
  </r>
  <r>
    <s v="G"/>
    <n v="7"/>
    <n v="1282"/>
    <n v="6"/>
    <n v="80096884"/>
    <s v="CALIZ OSPINO RODOLFO ARTURO             "/>
    <x v="23"/>
    <x v="23"/>
    <n v="20170228"/>
    <x v="1"/>
    <s v="PAGO NOMINA DOCTORADO EN INGENIERIA CORRESPONDIENT"/>
    <n v="-57383"/>
    <n v="0"/>
    <n v="57383"/>
    <n v="3245955"/>
  </r>
  <r>
    <s v="G"/>
    <n v="7"/>
    <n v="1283"/>
    <n v="1"/>
    <n v="1018419891"/>
    <s v="ANGULO MORALES VICTOR DANIEL            "/>
    <x v="0"/>
    <x v="0"/>
    <n v="20170228"/>
    <x v="1"/>
    <s v="PAGO NOMINA DOCTORADO EN INGENIERIA CORRESPONDIENT"/>
    <n v="-2390328"/>
    <n v="0"/>
    <n v="2390328"/>
    <n v="0"/>
  </r>
  <r>
    <s v="G"/>
    <n v="7"/>
    <n v="1283"/>
    <n v="2"/>
    <n v="1018419891"/>
    <s v="ANGULO MORALES VICTOR DANIEL            "/>
    <x v="1"/>
    <x v="1"/>
    <n v="20170228"/>
    <x v="1"/>
    <s v="PAGO NOMINA DOCTORADO EN INGENIERIA CORRESPONDIENT"/>
    <n v="2488565"/>
    <n v="2488565"/>
    <n v="0"/>
    <n v="0"/>
  </r>
  <r>
    <s v="G"/>
    <n v="7"/>
    <n v="1283"/>
    <n v="3"/>
    <n v="1018419891"/>
    <s v="ANGULO MORALES VICTOR DANIEL            "/>
    <x v="20"/>
    <x v="20"/>
    <n v="20170228"/>
    <x v="1"/>
    <s v="PAGO NOMINA DOCTORADO EN INGENIERIA CORRESPONDIENT"/>
    <n v="-21249"/>
    <n v="0"/>
    <n v="21249"/>
    <n v="2488565"/>
  </r>
  <r>
    <s v="G"/>
    <n v="7"/>
    <n v="1283"/>
    <n v="4"/>
    <n v="1018419891"/>
    <s v="ANGULO MORALES VICTOR DANIEL            "/>
    <x v="21"/>
    <x v="21"/>
    <n v="20170228"/>
    <x v="1"/>
    <s v="PAGO NOMINA DOCTORADO EN INGENIERIA CORRESPONDIENT"/>
    <n v="-21997"/>
    <n v="0"/>
    <n v="21997"/>
    <n v="2488565"/>
  </r>
  <r>
    <s v="G"/>
    <n v="7"/>
    <n v="1283"/>
    <n v="5"/>
    <n v="1018419891"/>
    <s v="ANGULO MORALES VICTOR DANIEL            "/>
    <x v="22"/>
    <x v="22"/>
    <n v="20170228"/>
    <x v="1"/>
    <s v="PAGO NOMINA DOCTORADO EN INGENIERIA CORRESPONDIENT"/>
    <n v="-10998"/>
    <n v="0"/>
    <n v="10998"/>
    <n v="2488565"/>
  </r>
  <r>
    <s v="G"/>
    <n v="7"/>
    <n v="1283"/>
    <n v="6"/>
    <n v="1018419891"/>
    <s v="ANGULO MORALES VICTOR DANIEL            "/>
    <x v="23"/>
    <x v="23"/>
    <n v="20170228"/>
    <x v="1"/>
    <s v="PAGO NOMINA DOCTORADO EN INGENIERIA CORRESPONDIENT"/>
    <n v="-43993"/>
    <n v="0"/>
    <n v="43993"/>
    <n v="2488565"/>
  </r>
  <r>
    <s v="G"/>
    <n v="7"/>
    <n v="1284"/>
    <n v="1"/>
    <n v="1032441696"/>
    <s v="CUARTAS CASTRO KATHERINE ANDREA         "/>
    <x v="0"/>
    <x v="0"/>
    <n v="20170228"/>
    <x v="1"/>
    <s v="PAGO NOMINA DOCTORADO EN INGENIERIA CORRESPONDIENT"/>
    <n v="-2414887"/>
    <n v="0"/>
    <n v="2414887"/>
    <n v="0"/>
  </r>
  <r>
    <s v="G"/>
    <n v="7"/>
    <n v="1284"/>
    <n v="2"/>
    <n v="1032441696"/>
    <s v="CUARTAS CASTRO KATHERINE ANDREA         "/>
    <x v="1"/>
    <x v="1"/>
    <n v="20170228"/>
    <x v="1"/>
    <s v="PAGO NOMINA DOCTORADO EN INGENIERIA CORRESPONDIENT"/>
    <n v="2488565"/>
    <n v="2488565"/>
    <n v="0"/>
    <n v="0"/>
  </r>
  <r>
    <s v="G"/>
    <n v="7"/>
    <n v="1284"/>
    <n v="3"/>
    <n v="1032441696"/>
    <s v="CUARTAS CASTRO KATHERINE ANDREA         "/>
    <x v="20"/>
    <x v="20"/>
    <n v="20170228"/>
    <x v="1"/>
    <s v="PAGO NOMINA DOCTORADO EN INGENIERIA CORRESPONDIENT"/>
    <n v="-15937"/>
    <n v="0"/>
    <n v="15937"/>
    <n v="2488565"/>
  </r>
  <r>
    <s v="G"/>
    <n v="7"/>
    <n v="1284"/>
    <n v="4"/>
    <n v="1032441696"/>
    <s v="CUARTAS CASTRO KATHERINE ANDREA         "/>
    <x v="21"/>
    <x v="21"/>
    <n v="20170228"/>
    <x v="1"/>
    <s v="PAGO NOMINA DOCTORADO EN INGENIERIA CORRESPONDIENT"/>
    <n v="-16497"/>
    <n v="0"/>
    <n v="16497"/>
    <n v="2488565"/>
  </r>
  <r>
    <s v="G"/>
    <n v="7"/>
    <n v="1284"/>
    <n v="5"/>
    <n v="1032441696"/>
    <s v="CUARTAS CASTRO KATHERINE ANDREA         "/>
    <x v="22"/>
    <x v="22"/>
    <n v="20170228"/>
    <x v="1"/>
    <s v="PAGO NOMINA DOCTORADO EN INGENIERIA CORRESPONDIENT"/>
    <n v="-8249"/>
    <n v="0"/>
    <n v="8249"/>
    <n v="2488565"/>
  </r>
  <r>
    <s v="G"/>
    <n v="7"/>
    <n v="1284"/>
    <n v="6"/>
    <n v="1032441696"/>
    <s v="CUARTAS CASTRO KATHERINE ANDREA         "/>
    <x v="23"/>
    <x v="23"/>
    <n v="20170228"/>
    <x v="1"/>
    <s v="PAGO NOMINA DOCTORADO EN INGENIERIA CORRESPONDIENT"/>
    <n v="-32995"/>
    <n v="0"/>
    <n v="32995"/>
    <n v="2488565"/>
  </r>
  <r>
    <s v="G"/>
    <n v="7"/>
    <n v="1285"/>
    <n v="1"/>
    <n v="1026268779"/>
    <s v="LOPEZ SANCHEZ WILSON RICARDO            "/>
    <x v="0"/>
    <x v="0"/>
    <n v="20170228"/>
    <x v="1"/>
    <s v="PAGO NOMINA DOCTORADO EN INGENIERIA CORRESPONDIENT"/>
    <n v="-2414887"/>
    <n v="0"/>
    <n v="2414887"/>
    <n v="0"/>
  </r>
  <r>
    <s v="G"/>
    <n v="7"/>
    <n v="1285"/>
    <n v="2"/>
    <n v="1026268779"/>
    <s v="LOPEZ SANCHEZ WILSON RICARDO            "/>
    <x v="1"/>
    <x v="1"/>
    <n v="20170228"/>
    <x v="1"/>
    <s v="PAGO NOMINA DOCTORADO EN INGENIERIA CORRESPONDIENT"/>
    <n v="2488565"/>
    <n v="2488565"/>
    <n v="0"/>
    <n v="0"/>
  </r>
  <r>
    <s v="G"/>
    <n v="7"/>
    <n v="1285"/>
    <n v="3"/>
    <n v="1026268779"/>
    <s v="LOPEZ SANCHEZ WILSON RICARDO            "/>
    <x v="20"/>
    <x v="20"/>
    <n v="20170228"/>
    <x v="1"/>
    <s v="PAGO NOMINA DOCTORADO EN INGENIERIA CORRESPONDIENT"/>
    <n v="-15937"/>
    <n v="0"/>
    <n v="15937"/>
    <n v="2488565"/>
  </r>
  <r>
    <s v="G"/>
    <n v="7"/>
    <n v="1285"/>
    <n v="4"/>
    <n v="1026268779"/>
    <s v="LOPEZ SANCHEZ WILSON RICARDO            "/>
    <x v="21"/>
    <x v="21"/>
    <n v="20170228"/>
    <x v="1"/>
    <s v="PAGO NOMINA DOCTORADO EN INGENIERIA CORRESPONDIENT"/>
    <n v="-16497"/>
    <n v="0"/>
    <n v="16497"/>
    <n v="2488565"/>
  </r>
  <r>
    <s v="G"/>
    <n v="7"/>
    <n v="1285"/>
    <n v="5"/>
    <n v="1026268779"/>
    <s v="LOPEZ SANCHEZ WILSON RICARDO            "/>
    <x v="22"/>
    <x v="22"/>
    <n v="20170228"/>
    <x v="1"/>
    <s v="PAGO NOMINA DOCTORADO EN INGENIERIA CORRESPONDIENT"/>
    <n v="-8249"/>
    <n v="0"/>
    <n v="8249"/>
    <n v="2488565"/>
  </r>
  <r>
    <s v="G"/>
    <n v="7"/>
    <n v="1285"/>
    <n v="6"/>
    <n v="1026268779"/>
    <s v="LOPEZ SANCHEZ WILSON RICARDO            "/>
    <x v="23"/>
    <x v="23"/>
    <n v="20170228"/>
    <x v="1"/>
    <s v="PAGO NOMINA DOCTORADO EN INGENIERIA CORRESPONDIENT"/>
    <n v="-32995"/>
    <n v="0"/>
    <n v="32995"/>
    <n v="2488565"/>
  </r>
  <r>
    <s v="G"/>
    <n v="7"/>
    <n v="1286"/>
    <n v="1"/>
    <n v="52767475"/>
    <s v="PAZOSSIERRA CATHERINE                   "/>
    <x v="0"/>
    <x v="0"/>
    <n v="20170228"/>
    <x v="1"/>
    <s v="PAGO NOMINA DOCTORADO EN INGENIERIA CORRESPONDIENT"/>
    <n v="-1575770"/>
    <n v="0"/>
    <n v="1575770"/>
    <n v="0"/>
  </r>
  <r>
    <s v="G"/>
    <n v="7"/>
    <n v="1286"/>
    <n v="2"/>
    <n v="52767475"/>
    <s v="PAZOSSIERRA CATHERINE                   "/>
    <x v="6"/>
    <x v="6"/>
    <n v="20170228"/>
    <x v="1"/>
    <s v="PAGO NOMINA DOCTORADO EN INGENIERIA CORRESPONDIENT"/>
    <n v="1622977"/>
    <n v="1622977"/>
    <n v="0"/>
    <n v="0"/>
  </r>
  <r>
    <s v="G"/>
    <n v="7"/>
    <n v="1286"/>
    <n v="3"/>
    <n v="52767475"/>
    <s v="PAZOSSIERRA CATHERINE                   "/>
    <x v="20"/>
    <x v="20"/>
    <n v="20170228"/>
    <x v="1"/>
    <s v="PAGO NOMINA DOCTORADO EN INGENIERIA CORRESPONDIENT"/>
    <n v="-10211"/>
    <n v="0"/>
    <n v="10211"/>
    <n v="1622977"/>
  </r>
  <r>
    <s v="G"/>
    <n v="7"/>
    <n v="1286"/>
    <n v="4"/>
    <n v="52767475"/>
    <s v="PAZOSSIERRA CATHERINE                   "/>
    <x v="21"/>
    <x v="21"/>
    <n v="20170228"/>
    <x v="1"/>
    <s v="PAGO NOMINA DOCTORADO EN INGENIERIA CORRESPONDIENT"/>
    <n v="-10570"/>
    <n v="0"/>
    <n v="10570"/>
    <n v="1622977"/>
  </r>
  <r>
    <s v="G"/>
    <n v="7"/>
    <n v="1286"/>
    <n v="5"/>
    <n v="52767475"/>
    <s v="PAZOSSIERRA CATHERINE                   "/>
    <x v="22"/>
    <x v="22"/>
    <n v="20170228"/>
    <x v="1"/>
    <s v="PAGO NOMINA DOCTORADO EN INGENIERIA CORRESPONDIENT"/>
    <n v="-5285"/>
    <n v="0"/>
    <n v="5285"/>
    <n v="1622977"/>
  </r>
  <r>
    <s v="G"/>
    <n v="7"/>
    <n v="1286"/>
    <n v="6"/>
    <n v="52767475"/>
    <s v="PAZOSSIERRA CATHERINE                   "/>
    <x v="23"/>
    <x v="23"/>
    <n v="20170228"/>
    <x v="1"/>
    <s v="PAGO NOMINA DOCTORADO EN INGENIERIA CORRESPONDIENT"/>
    <n v="-21141"/>
    <n v="0"/>
    <n v="21141"/>
    <n v="1622977"/>
  </r>
  <r>
    <s v="G"/>
    <n v="7"/>
    <n v="1287"/>
    <n v="1"/>
    <n v="93453581"/>
    <s v="ROLDAN CARVAJAL YIMER                   "/>
    <x v="0"/>
    <x v="0"/>
    <n v="20170228"/>
    <x v="1"/>
    <s v="PAGO NOMINA DOCTORADO EN INGENIERIA CORRESPONDIENT"/>
    <n v="-1575770"/>
    <n v="0"/>
    <n v="1575770"/>
    <n v="0"/>
  </r>
  <r>
    <s v="G"/>
    <n v="7"/>
    <n v="1287"/>
    <n v="2"/>
    <n v="93453581"/>
    <s v="ROLDAN CARVAJAL YIMER                   "/>
    <x v="6"/>
    <x v="6"/>
    <n v="20170228"/>
    <x v="1"/>
    <s v="PAGO NOMINA DOCTORADO EN INGENIERIA CORRESPONDIENT"/>
    <n v="1622977"/>
    <n v="1622977"/>
    <n v="0"/>
    <n v="0"/>
  </r>
  <r>
    <s v="G"/>
    <n v="7"/>
    <n v="1287"/>
    <n v="3"/>
    <n v="93453581"/>
    <s v="ROLDAN CARVAJAL YIMER                   "/>
    <x v="20"/>
    <x v="20"/>
    <n v="20170228"/>
    <x v="1"/>
    <s v="PAGO NOMINA DOCTORADO EN INGENIERIA CORRESPONDIENT"/>
    <n v="-10211"/>
    <n v="0"/>
    <n v="10211"/>
    <n v="1622977"/>
  </r>
  <r>
    <s v="G"/>
    <n v="7"/>
    <n v="1287"/>
    <n v="4"/>
    <n v="93453581"/>
    <s v="ROLDAN CARVAJAL YIMER                   "/>
    <x v="21"/>
    <x v="21"/>
    <n v="20170228"/>
    <x v="1"/>
    <s v="PAGO NOMINA DOCTORADO EN INGENIERIA CORRESPONDIENT"/>
    <n v="-10570"/>
    <n v="0"/>
    <n v="10570"/>
    <n v="1622977"/>
  </r>
  <r>
    <s v="G"/>
    <n v="7"/>
    <n v="1287"/>
    <n v="5"/>
    <n v="93453581"/>
    <s v="ROLDAN CARVAJAL YIMER                   "/>
    <x v="22"/>
    <x v="22"/>
    <n v="20170228"/>
    <x v="1"/>
    <s v="PAGO NOMINA DOCTORADO EN INGENIERIA CORRESPONDIENT"/>
    <n v="-5285"/>
    <n v="0"/>
    <n v="5285"/>
    <n v="1622977"/>
  </r>
  <r>
    <s v="G"/>
    <n v="7"/>
    <n v="1287"/>
    <n v="6"/>
    <n v="93453581"/>
    <s v="ROLDAN CARVAJAL YIMER                   "/>
    <x v="23"/>
    <x v="23"/>
    <n v="20170228"/>
    <x v="1"/>
    <s v="PAGO NOMINA DOCTORADO EN INGENIERIA CORRESPONDIENT"/>
    <n v="-21141"/>
    <n v="0"/>
    <n v="21141"/>
    <n v="1622977"/>
  </r>
  <r>
    <s v="G"/>
    <n v="7"/>
    <n v="1288"/>
    <n v="1"/>
    <n v="1077085650"/>
    <s v="CARREﾑO GALVIS ANGELICA PAOLA           "/>
    <x v="0"/>
    <x v="0"/>
    <n v="20170228"/>
    <x v="1"/>
    <s v="PAGO NOMINA DOCTORADO EN INGENIERIA CORRESPONDIENT"/>
    <n v="-1575770"/>
    <n v="0"/>
    <n v="1575770"/>
    <n v="0"/>
  </r>
  <r>
    <s v="G"/>
    <n v="7"/>
    <n v="1288"/>
    <n v="2"/>
    <n v="1077085650"/>
    <s v="CARREﾑO GALVIS ANGELICA PAOLA           "/>
    <x v="6"/>
    <x v="6"/>
    <n v="20170228"/>
    <x v="1"/>
    <s v="PAGO NOMINA DOCTORADO EN INGENIERIA CORRESPONDIENT"/>
    <n v="1622977"/>
    <n v="1622977"/>
    <n v="0"/>
    <n v="0"/>
  </r>
  <r>
    <s v="G"/>
    <n v="7"/>
    <n v="1288"/>
    <n v="3"/>
    <n v="1077085650"/>
    <s v="CARREﾑO GALVIS ANGELICA PAOLA           "/>
    <x v="20"/>
    <x v="20"/>
    <n v="20170228"/>
    <x v="1"/>
    <s v="PAGO NOMINA DOCTORADO EN INGENIERIA CORRESPONDIENT"/>
    <n v="-10211"/>
    <n v="0"/>
    <n v="10211"/>
    <n v="1622977"/>
  </r>
  <r>
    <s v="G"/>
    <n v="7"/>
    <n v="1288"/>
    <n v="4"/>
    <n v="1077085650"/>
    <s v="CARREﾑO GALVIS ANGELICA PAOLA           "/>
    <x v="21"/>
    <x v="21"/>
    <n v="20170228"/>
    <x v="1"/>
    <s v="PAGO NOMINA DOCTORADO EN INGENIERIA CORRESPONDIENT"/>
    <n v="-10570"/>
    <n v="0"/>
    <n v="10570"/>
    <n v="1622977"/>
  </r>
  <r>
    <s v="G"/>
    <n v="7"/>
    <n v="1288"/>
    <n v="5"/>
    <n v="1077085650"/>
    <s v="CARREﾑO GALVIS ANGELICA PAOLA           "/>
    <x v="22"/>
    <x v="22"/>
    <n v="20170228"/>
    <x v="1"/>
    <s v="PAGO NOMINA DOCTORADO EN INGENIERIA CORRESPONDIENT"/>
    <n v="-5285"/>
    <n v="0"/>
    <n v="5285"/>
    <n v="1622977"/>
  </r>
  <r>
    <s v="G"/>
    <n v="7"/>
    <n v="1288"/>
    <n v="6"/>
    <n v="1077085650"/>
    <s v="CARREﾑO GALVIS ANGELICA PAOLA           "/>
    <x v="23"/>
    <x v="23"/>
    <n v="20170228"/>
    <x v="1"/>
    <s v="PAGO NOMINA DOCTORADO EN INGENIERIA CORRESPONDIENT"/>
    <n v="-21141"/>
    <n v="0"/>
    <n v="21141"/>
    <n v="1622977"/>
  </r>
  <r>
    <s v="G"/>
    <n v="7"/>
    <n v="1289"/>
    <n v="1"/>
    <n v="52824679"/>
    <s v="RUIZ GORDILLO JOHANA                    "/>
    <x v="0"/>
    <x v="0"/>
    <n v="20170228"/>
    <x v="1"/>
    <s v="DESARROLLAR  ACTIVIDADES DE APOYO PROFESIONAL ESPE"/>
    <n v="-4345025"/>
    <n v="0"/>
    <n v="4345025"/>
    <n v="0"/>
  </r>
  <r>
    <s v="G"/>
    <n v="7"/>
    <n v="1289"/>
    <n v="2"/>
    <n v="52824679"/>
    <s v="RUIZ GORDILLO JOHANA                    "/>
    <x v="1"/>
    <x v="1"/>
    <n v="20170228"/>
    <x v="1"/>
    <s v="DESARROLLAR  ACTIVIDADES DE APOYO PROFESIONAL ESPE"/>
    <n v="4426302"/>
    <n v="4426302"/>
    <n v="0"/>
    <n v="0"/>
  </r>
  <r>
    <s v="G"/>
    <n v="7"/>
    <n v="1289"/>
    <n v="3"/>
    <n v="52824679"/>
    <s v="RUIZ GORDILLO JOHANA                    "/>
    <x v="20"/>
    <x v="20"/>
    <n v="20170228"/>
    <x v="1"/>
    <s v="DESARROLLAR  ACTIVIDADES DE APOYO PROFESIONAL ESPE"/>
    <n v="-17580"/>
    <n v="0"/>
    <n v="17580"/>
    <n v="4426302"/>
  </r>
  <r>
    <s v="G"/>
    <n v="7"/>
    <n v="1289"/>
    <n v="4"/>
    <n v="52824679"/>
    <s v="RUIZ GORDILLO JOHANA                    "/>
    <x v="21"/>
    <x v="21"/>
    <n v="20170228"/>
    <x v="1"/>
    <s v="DESARROLLAR  ACTIVIDADES DE APOYO PROFESIONAL ESPE"/>
    <n v="-18199"/>
    <n v="0"/>
    <n v="18199"/>
    <n v="4426302"/>
  </r>
  <r>
    <s v="G"/>
    <n v="7"/>
    <n v="1289"/>
    <n v="5"/>
    <n v="52824679"/>
    <s v="RUIZ GORDILLO JOHANA                    "/>
    <x v="22"/>
    <x v="22"/>
    <n v="20170228"/>
    <x v="1"/>
    <s v="DESARROLLAR  ACTIVIDADES DE APOYO PROFESIONAL ESPE"/>
    <n v="-9100"/>
    <n v="0"/>
    <n v="9100"/>
    <n v="4426302"/>
  </r>
  <r>
    <s v="G"/>
    <n v="7"/>
    <n v="1289"/>
    <n v="6"/>
    <n v="52824679"/>
    <s v="RUIZ GORDILLO JOHANA                    "/>
    <x v="23"/>
    <x v="23"/>
    <n v="20170228"/>
    <x v="1"/>
    <s v="DESARROLLAR  ACTIVIDADES DE APOYO PROFESIONAL ESPE"/>
    <n v="-36398"/>
    <n v="0"/>
    <n v="36398"/>
    <n v="4426302"/>
  </r>
  <r>
    <s v="G"/>
    <n v="7"/>
    <n v="1290"/>
    <n v="1"/>
    <n v="7180047"/>
    <s v="ROJAS ALARCON ANTONIO JOSE              "/>
    <x v="0"/>
    <x v="0"/>
    <n v="20170228"/>
    <x v="1"/>
    <s v="DESARROLLAR  ACTIVIDADES DE APOYO PROFESIONAL ESPE"/>
    <n v="-3304396"/>
    <n v="0"/>
    <n v="3304396"/>
    <n v="0"/>
  </r>
  <r>
    <s v="G"/>
    <n v="7"/>
    <n v="1290"/>
    <n v="2"/>
    <n v="7180047"/>
    <s v="ROJAS ALARCON ANTONIO JOSE              "/>
    <x v="1"/>
    <x v="1"/>
    <n v="20170228"/>
    <x v="1"/>
    <s v="DESARROLLAR  ACTIVIDADES DE APOYO PROFESIONAL ESPE"/>
    <n v="3393498"/>
    <n v="3393498"/>
    <n v="0"/>
    <n v="0"/>
  </r>
  <r>
    <s v="G"/>
    <n v="7"/>
    <n v="1290"/>
    <n v="3"/>
    <n v="7180047"/>
    <s v="ROJAS ALARCON ANTONIO JOSE              "/>
    <x v="20"/>
    <x v="20"/>
    <n v="20170228"/>
    <x v="1"/>
    <s v="DESARROLLAR  ACTIVIDADES DE APOYO PROFESIONAL ESPE"/>
    <n v="-19273"/>
    <n v="0"/>
    <n v="19273"/>
    <n v="3393498"/>
  </r>
  <r>
    <s v="G"/>
    <n v="7"/>
    <n v="1290"/>
    <n v="4"/>
    <n v="7180047"/>
    <s v="ROJAS ALARCON ANTONIO JOSE              "/>
    <x v="21"/>
    <x v="21"/>
    <n v="20170228"/>
    <x v="1"/>
    <s v="DESARROLLAR  ACTIVIDADES DE APOYO PROFESIONAL ESPE"/>
    <n v="-19951"/>
    <n v="0"/>
    <n v="19951"/>
    <n v="3393498"/>
  </r>
  <r>
    <s v="G"/>
    <n v="7"/>
    <n v="1290"/>
    <n v="5"/>
    <n v="7180047"/>
    <s v="ROJAS ALARCON ANTONIO JOSE              "/>
    <x v="22"/>
    <x v="22"/>
    <n v="20170228"/>
    <x v="1"/>
    <s v="DESARROLLAR  ACTIVIDADES DE APOYO PROFESIONAL ESPE"/>
    <n v="-9976"/>
    <n v="0"/>
    <n v="9976"/>
    <n v="3393498"/>
  </r>
  <r>
    <s v="G"/>
    <n v="7"/>
    <n v="1290"/>
    <n v="6"/>
    <n v="7180047"/>
    <s v="ROJAS ALARCON ANTONIO JOSE              "/>
    <x v="23"/>
    <x v="23"/>
    <n v="20170228"/>
    <x v="1"/>
    <s v="DESARROLLAR  ACTIVIDADES DE APOYO PROFESIONAL ESPE"/>
    <n v="-39902"/>
    <n v="0"/>
    <n v="39902"/>
    <n v="3393498"/>
  </r>
  <r>
    <s v="G"/>
    <n v="7"/>
    <n v="1291"/>
    <n v="1"/>
    <n v="1012385339"/>
    <s v="GARZON SOGAMOSO CAMILO ANDRES           "/>
    <x v="0"/>
    <x v="0"/>
    <n v="20170228"/>
    <x v="1"/>
    <s v="PAGO NOMINA DOCTORADO EN INGENIERIA CORRESPONDIENT"/>
    <n v="-1575770"/>
    <n v="0"/>
    <n v="1575770"/>
    <n v="0"/>
  </r>
  <r>
    <s v="G"/>
    <n v="7"/>
    <n v="1291"/>
    <n v="2"/>
    <n v="1012385339"/>
    <s v="GARZON SOGAMOSO CAMILO ANDRES           "/>
    <x v="6"/>
    <x v="6"/>
    <n v="20170228"/>
    <x v="1"/>
    <s v="PAGO NOMINA DOCTORADO EN INGENIERIA CORRESPONDIENT"/>
    <n v="1622977"/>
    <n v="1622977"/>
    <n v="0"/>
    <n v="0"/>
  </r>
  <r>
    <s v="G"/>
    <n v="7"/>
    <n v="1291"/>
    <n v="3"/>
    <n v="1012385339"/>
    <s v="GARZON SOGAMOSO CAMILO ANDRES           "/>
    <x v="20"/>
    <x v="20"/>
    <n v="20170228"/>
    <x v="1"/>
    <s v="PAGO NOMINA DOCTORADO EN INGENIERIA CORRESPONDIENT"/>
    <n v="-10211"/>
    <n v="0"/>
    <n v="10211"/>
    <n v="1622977"/>
  </r>
  <r>
    <s v="G"/>
    <n v="7"/>
    <n v="1291"/>
    <n v="4"/>
    <n v="1012385339"/>
    <s v="GARZON SOGAMOSO CAMILO ANDRES           "/>
    <x v="21"/>
    <x v="21"/>
    <n v="20170228"/>
    <x v="1"/>
    <s v="PAGO NOMINA DOCTORADO EN INGENIERIA CORRESPONDIENT"/>
    <n v="-10570"/>
    <n v="0"/>
    <n v="10570"/>
    <n v="1622977"/>
  </r>
  <r>
    <s v="G"/>
    <n v="7"/>
    <n v="1291"/>
    <n v="5"/>
    <n v="1012385339"/>
    <s v="GARZON SOGAMOSO CAMILO ANDRES           "/>
    <x v="22"/>
    <x v="22"/>
    <n v="20170228"/>
    <x v="1"/>
    <s v="PAGO NOMINA DOCTORADO EN INGENIERIA CORRESPONDIENT"/>
    <n v="-5285"/>
    <n v="0"/>
    <n v="5285"/>
    <n v="1622977"/>
  </r>
  <r>
    <s v="G"/>
    <n v="7"/>
    <n v="1291"/>
    <n v="6"/>
    <n v="1012385339"/>
    <s v="GARZON SOGAMOSO CAMILO ANDRES           "/>
    <x v="23"/>
    <x v="23"/>
    <n v="20170228"/>
    <x v="1"/>
    <s v="PAGO NOMINA DOCTORADO EN INGENIERIA CORRESPONDIENT"/>
    <n v="-21141"/>
    <n v="0"/>
    <n v="21141"/>
    <n v="1622977"/>
  </r>
  <r>
    <s v="G"/>
    <n v="7"/>
    <n v="1292"/>
    <n v="1"/>
    <n v="79960622"/>
    <s v="RAMIREZ ANDRADE JUAN PABLO              "/>
    <x v="0"/>
    <x v="0"/>
    <n v="20170228"/>
    <x v="1"/>
    <s v="PAGO NOMINA RESERVA  DOCTORADO EN INGENIERIA CORRE"/>
    <n v="-135744"/>
    <n v="0"/>
    <n v="135744"/>
    <n v="0"/>
  </r>
  <r>
    <s v="G"/>
    <n v="7"/>
    <n v="1292"/>
    <n v="2"/>
    <n v="79960622"/>
    <s v="RAMIREZ ANDRADE JUAN PABLO              "/>
    <x v="1"/>
    <x v="1"/>
    <n v="20170228"/>
    <x v="1"/>
    <s v="PAGO NOMINA RESERVA  DOCTORADO EN INGENIERIA CORRE"/>
    <n v="137891"/>
    <n v="137891"/>
    <n v="0"/>
    <n v="0"/>
  </r>
  <r>
    <s v="G"/>
    <n v="7"/>
    <n v="1292"/>
    <n v="3"/>
    <n v="79960622"/>
    <s v="RAMIREZ ANDRADE JUAN PABLO              "/>
    <x v="20"/>
    <x v="20"/>
    <n v="20170228"/>
    <x v="1"/>
    <s v="PAGO NOMINA RESERVA  DOCTORADO EN INGENIERIA CORRE"/>
    <n v="-699"/>
    <n v="0"/>
    <n v="699"/>
    <n v="137891"/>
  </r>
  <r>
    <s v="G"/>
    <n v="7"/>
    <n v="1292"/>
    <n v="4"/>
    <n v="79960622"/>
    <s v="RAMIREZ ANDRADE JUAN PABLO              "/>
    <x v="21"/>
    <x v="21"/>
    <n v="20170228"/>
    <x v="1"/>
    <s v="PAGO NOMINA RESERVA  DOCTORADO EN INGENIERIA CORRE"/>
    <n v="-724"/>
    <n v="0"/>
    <n v="724"/>
    <n v="137891"/>
  </r>
  <r>
    <s v="G"/>
    <n v="7"/>
    <n v="1292"/>
    <n v="5"/>
    <n v="79960622"/>
    <s v="RAMIREZ ANDRADE JUAN PABLO              "/>
    <x v="22"/>
    <x v="22"/>
    <n v="20170228"/>
    <x v="1"/>
    <s v="PAGO NOMINA RESERVA  DOCTORADO EN INGENIERIA CORRE"/>
    <n v="-362"/>
    <n v="0"/>
    <n v="362"/>
    <n v="137891"/>
  </r>
  <r>
    <s v="G"/>
    <n v="7"/>
    <n v="1292"/>
    <n v="6"/>
    <n v="79960622"/>
    <s v="RAMIREZ ANDRADE JUAN PABLO              "/>
    <x v="32"/>
    <x v="31"/>
    <n v="20170228"/>
    <x v="1"/>
    <s v="PAGO NOMINA RESERVA  DOCTORADO EN INGENIERIA CORRE"/>
    <n v="-362"/>
    <n v="0"/>
    <n v="362"/>
    <n v="137891"/>
  </r>
  <r>
    <s v="G"/>
    <n v="7"/>
    <n v="1293"/>
    <n v="1"/>
    <n v="93453581"/>
    <s v="ROLDAN CARVAJAL YIMER                   "/>
    <x v="0"/>
    <x v="0"/>
    <n v="20170228"/>
    <x v="1"/>
    <s v="PAGO NOMINA RESERVA  DOCTORADO EN INGENIERIA CORRE"/>
    <n v="-135744"/>
    <n v="0"/>
    <n v="135744"/>
    <n v="0"/>
  </r>
  <r>
    <s v="G"/>
    <n v="7"/>
    <n v="1293"/>
    <n v="2"/>
    <n v="93453581"/>
    <s v="ROLDAN CARVAJAL YIMER                   "/>
    <x v="6"/>
    <x v="6"/>
    <n v="20170228"/>
    <x v="1"/>
    <s v="PAGO NOMINA RESERVA  DOCTORADO EN INGENIERIA CORRE"/>
    <n v="137891"/>
    <n v="137891"/>
    <n v="0"/>
    <n v="0"/>
  </r>
  <r>
    <s v="G"/>
    <n v="7"/>
    <n v="1293"/>
    <n v="3"/>
    <n v="93453581"/>
    <s v="ROLDAN CARVAJAL YIMER                   "/>
    <x v="20"/>
    <x v="20"/>
    <n v="20170228"/>
    <x v="1"/>
    <s v="PAGO NOMINA RESERVA  DOCTORADO EN INGENIERIA CORRE"/>
    <n v="-699"/>
    <n v="0"/>
    <n v="699"/>
    <n v="137891"/>
  </r>
  <r>
    <s v="G"/>
    <n v="7"/>
    <n v="1293"/>
    <n v="4"/>
    <n v="93453581"/>
    <s v="ROLDAN CARVAJAL YIMER                   "/>
    <x v="21"/>
    <x v="21"/>
    <n v="20170228"/>
    <x v="1"/>
    <s v="PAGO NOMINA RESERVA  DOCTORADO EN INGENIERIA CORRE"/>
    <n v="-724"/>
    <n v="0"/>
    <n v="724"/>
    <n v="137891"/>
  </r>
  <r>
    <s v="G"/>
    <n v="7"/>
    <n v="1293"/>
    <n v="5"/>
    <n v="93453581"/>
    <s v="ROLDAN CARVAJAL YIMER                   "/>
    <x v="22"/>
    <x v="22"/>
    <n v="20170228"/>
    <x v="1"/>
    <s v="PAGO NOMINA RESERVA  DOCTORADO EN INGENIERIA CORRE"/>
    <n v="-362"/>
    <n v="0"/>
    <n v="362"/>
    <n v="137891"/>
  </r>
  <r>
    <s v="G"/>
    <n v="7"/>
    <n v="1293"/>
    <n v="6"/>
    <n v="93453581"/>
    <s v="ROLDAN CARVAJAL YIMER                   "/>
    <x v="32"/>
    <x v="31"/>
    <n v="20170228"/>
    <x v="1"/>
    <s v="PAGO NOMINA RESERVA  DOCTORADO EN INGENIERIA CORRE"/>
    <n v="-362"/>
    <n v="0"/>
    <n v="362"/>
    <n v="137891"/>
  </r>
  <r>
    <s v="G"/>
    <n v="7"/>
    <n v="1294"/>
    <n v="1"/>
    <n v="1032416650"/>
    <s v="GALEANO LOPEZZ NATALIA ANDREA           "/>
    <x v="0"/>
    <x v="0"/>
    <n v="20170228"/>
    <x v="1"/>
    <s v="PAGO NOMINA RESERVA  DOCTORADO EN INGENIERIA CORRE"/>
    <n v="-207275"/>
    <n v="0"/>
    <n v="207275"/>
    <n v="0"/>
  </r>
  <r>
    <s v="G"/>
    <n v="7"/>
    <n v="1294"/>
    <n v="2"/>
    <n v="1032416650"/>
    <s v="GALEANO LOPEZZ NATALIA ANDREA           "/>
    <x v="1"/>
    <x v="1"/>
    <n v="20170228"/>
    <x v="1"/>
    <s v="PAGO NOMINA RESERVA  DOCTORADO EN INGENIERIA CORRE"/>
    <n v="211433"/>
    <n v="211433"/>
    <n v="0"/>
    <n v="0"/>
  </r>
  <r>
    <s v="G"/>
    <n v="7"/>
    <n v="1294"/>
    <n v="3"/>
    <n v="1032416650"/>
    <s v="GALEANO LOPEZZ NATALIA ANDREA           "/>
    <x v="20"/>
    <x v="20"/>
    <n v="20170228"/>
    <x v="1"/>
    <s v="PAGO NOMINA RESERVA  DOCTORADO EN INGENIERIA CORRE"/>
    <n v="-1354"/>
    <n v="0"/>
    <n v="1354"/>
    <n v="211433"/>
  </r>
  <r>
    <s v="G"/>
    <n v="7"/>
    <n v="1294"/>
    <n v="4"/>
    <n v="1032416650"/>
    <s v="GALEANO LOPEZZ NATALIA ANDREA           "/>
    <x v="21"/>
    <x v="21"/>
    <n v="20170228"/>
    <x v="1"/>
    <s v="PAGO NOMINA RESERVA  DOCTORADO EN INGENIERIA CORRE"/>
    <n v="-1402"/>
    <n v="0"/>
    <n v="1402"/>
    <n v="211433"/>
  </r>
  <r>
    <s v="G"/>
    <n v="7"/>
    <n v="1294"/>
    <n v="5"/>
    <n v="1032416650"/>
    <s v="GALEANO LOPEZZ NATALIA ANDREA           "/>
    <x v="22"/>
    <x v="22"/>
    <n v="20170228"/>
    <x v="1"/>
    <s v="PAGO NOMINA RESERVA  DOCTORADO EN INGENIERIA CORRE"/>
    <n v="-701"/>
    <n v="0"/>
    <n v="701"/>
    <n v="211433"/>
  </r>
  <r>
    <s v="G"/>
    <n v="7"/>
    <n v="1294"/>
    <n v="6"/>
    <n v="1032416650"/>
    <s v="GALEANO LOPEZZ NATALIA ANDREA           "/>
    <x v="32"/>
    <x v="31"/>
    <n v="20170228"/>
    <x v="1"/>
    <s v="PAGO NOMINA RESERVA  DOCTORADO EN INGENIERIA CORRE"/>
    <n v="-701"/>
    <n v="0"/>
    <n v="701"/>
    <n v="211433"/>
  </r>
  <r>
    <s v="G"/>
    <n v="7"/>
    <n v="1295"/>
    <n v="1"/>
    <n v="1032416650"/>
    <s v="GALEANO LOPEZZ NATALIA ANDREA           "/>
    <x v="0"/>
    <x v="0"/>
    <n v="20170228"/>
    <x v="1"/>
    <s v="ADICION Y PRORROGA AL CONTRATO DE PRESTACIﾓN DE SE"/>
    <n v="-1846556"/>
    <n v="0"/>
    <n v="1846556"/>
    <n v="0"/>
  </r>
  <r>
    <s v="G"/>
    <n v="7"/>
    <n v="1295"/>
    <n v="2"/>
    <n v="1032416650"/>
    <s v="GALEANO LOPEZZ NATALIA ANDREA           "/>
    <x v="1"/>
    <x v="1"/>
    <n v="20170228"/>
    <x v="1"/>
    <s v="ADICION Y PRORROGA AL CONTRATO DE PRESTACIﾓN DE SE"/>
    <n v="1902896"/>
    <n v="1902896"/>
    <n v="0"/>
    <n v="0"/>
  </r>
  <r>
    <s v="G"/>
    <n v="7"/>
    <n v="1295"/>
    <n v="3"/>
    <n v="1032416650"/>
    <s v="GALEANO LOPEZZ NATALIA ANDREA           "/>
    <x v="20"/>
    <x v="20"/>
    <n v="20170228"/>
    <x v="1"/>
    <s v="ADICION Y PRORROGA AL CONTRATO DE PRESTACIﾓN DE SE"/>
    <n v="-12186"/>
    <n v="0"/>
    <n v="12186"/>
    <n v="1902896"/>
  </r>
  <r>
    <s v="G"/>
    <n v="7"/>
    <n v="1295"/>
    <n v="4"/>
    <n v="1032416650"/>
    <s v="GALEANO LOPEZZ NATALIA ANDREA           "/>
    <x v="21"/>
    <x v="21"/>
    <n v="20170228"/>
    <x v="1"/>
    <s v="ADICION Y PRORROGA AL CONTRATO DE PRESTACIﾓN DE SE"/>
    <n v="-12615"/>
    <n v="0"/>
    <n v="12615"/>
    <n v="1902896"/>
  </r>
  <r>
    <s v="G"/>
    <n v="7"/>
    <n v="1295"/>
    <n v="5"/>
    <n v="1032416650"/>
    <s v="GALEANO LOPEZZ NATALIA ANDREA           "/>
    <x v="22"/>
    <x v="22"/>
    <n v="20170228"/>
    <x v="1"/>
    <s v="ADICION Y PRORROGA AL CONTRATO DE PRESTACIﾓN DE SE"/>
    <n v="-6308"/>
    <n v="0"/>
    <n v="6308"/>
    <n v="1902896"/>
  </r>
  <r>
    <s v="G"/>
    <n v="7"/>
    <n v="1295"/>
    <n v="6"/>
    <n v="1032416650"/>
    <s v="GALEANO LOPEZZ NATALIA ANDREA           "/>
    <x v="23"/>
    <x v="23"/>
    <n v="20170228"/>
    <x v="1"/>
    <s v="ADICION Y PRORROGA AL CONTRATO DE PRESTACIﾓN DE SE"/>
    <n v="-25231"/>
    <n v="0"/>
    <n v="25231"/>
    <n v="1902896"/>
  </r>
  <r>
    <s v="G"/>
    <n v="7"/>
    <n v="1296"/>
    <n v="1"/>
    <n v="1018438665"/>
    <s v="HURTADO RODRIGUEZ LAURA CAROLINA        "/>
    <x v="0"/>
    <x v="0"/>
    <n v="20170228"/>
    <x v="1"/>
    <s v="PRESTAR SERVICIOS PROFESIONALES PARA LAS TAREAS PR"/>
    <n v="-2305121"/>
    <n v="0"/>
    <n v="2305121"/>
    <n v="0"/>
  </r>
  <r>
    <s v="G"/>
    <n v="7"/>
    <n v="1296"/>
    <n v="2"/>
    <n v="1018438665"/>
    <s v="HURTADO RODRIGUEZ LAURA CAROLINA        "/>
    <x v="1"/>
    <x v="1"/>
    <n v="20170228"/>
    <x v="1"/>
    <s v="PRESTAR SERVICIOS PROFESIONALES PARA LAS TAREAS PR"/>
    <n v="2375449"/>
    <n v="2375449"/>
    <n v="0"/>
    <n v="0"/>
  </r>
  <r>
    <s v="G"/>
    <n v="7"/>
    <n v="1296"/>
    <n v="3"/>
    <n v="1018438665"/>
    <s v="HURTADO RODRIGUEZ LAURA CAROLINA        "/>
    <x v="20"/>
    <x v="20"/>
    <n v="20170228"/>
    <x v="1"/>
    <s v="PRESTAR SERVICIOS PROFESIONALES PARA LAS TAREAS PR"/>
    <n v="-15212"/>
    <n v="0"/>
    <n v="15212"/>
    <n v="2375449"/>
  </r>
  <r>
    <s v="G"/>
    <n v="7"/>
    <n v="1296"/>
    <n v="4"/>
    <n v="1018438665"/>
    <s v="HURTADO RODRIGUEZ LAURA CAROLINA        "/>
    <x v="21"/>
    <x v="21"/>
    <n v="20170228"/>
    <x v="1"/>
    <s v="PRESTAR SERVICIOS PROFESIONALES PARA LAS TAREAS PR"/>
    <n v="-15747"/>
    <n v="0"/>
    <n v="15747"/>
    <n v="2375449"/>
  </r>
  <r>
    <s v="G"/>
    <n v="7"/>
    <n v="1296"/>
    <n v="5"/>
    <n v="1018438665"/>
    <s v="HURTADO RODRIGUEZ LAURA CAROLINA        "/>
    <x v="22"/>
    <x v="22"/>
    <n v="20170228"/>
    <x v="1"/>
    <s v="PRESTAR SERVICIOS PROFESIONALES PARA LAS TAREAS PR"/>
    <n v="-7874"/>
    <n v="0"/>
    <n v="7874"/>
    <n v="2375449"/>
  </r>
  <r>
    <s v="G"/>
    <n v="7"/>
    <n v="1296"/>
    <n v="6"/>
    <n v="1018438665"/>
    <s v="HURTADO RODRIGUEZ LAURA CAROLINA        "/>
    <x v="23"/>
    <x v="23"/>
    <n v="20170228"/>
    <x v="1"/>
    <s v="PRESTAR SERVICIOS PROFESIONALES PARA LAS TAREAS PR"/>
    <n v="-31495"/>
    <n v="0"/>
    <n v="31495"/>
    <n v="2375449"/>
  </r>
  <r>
    <s v="G"/>
    <n v="7"/>
    <n v="1297"/>
    <n v="1"/>
    <n v="52710380"/>
    <s v="LONDOﾑO MIRA MARIA ADELAIDA             "/>
    <x v="0"/>
    <x v="0"/>
    <n v="20170228"/>
    <x v="1"/>
    <s v="PRESTAR SERVICIOS PROFESIONALES PARA EL APOYO Y AS"/>
    <n v="-2533369"/>
    <n v="0"/>
    <n v="2533369"/>
    <n v="0"/>
  </r>
  <r>
    <s v="G"/>
    <n v="7"/>
    <n v="1297"/>
    <n v="2"/>
    <n v="52710380"/>
    <s v="LONDOﾑO MIRA MARIA ADELAIDA             "/>
    <x v="1"/>
    <x v="1"/>
    <n v="20170228"/>
    <x v="1"/>
    <s v="PRESTAR SERVICIOS PROFESIONALES PARA EL APOYO Y AS"/>
    <n v="2601682"/>
    <n v="2601682"/>
    <n v="0"/>
    <n v="0"/>
  </r>
  <r>
    <s v="G"/>
    <n v="7"/>
    <n v="1297"/>
    <n v="3"/>
    <n v="52710380"/>
    <s v="LONDOﾑO MIRA MARIA ADELAIDA             "/>
    <x v="20"/>
    <x v="20"/>
    <n v="20170228"/>
    <x v="1"/>
    <s v="PRESTAR SERVICIOS PROFESIONALES PARA EL APOYO Y AS"/>
    <n v="-14776"/>
    <n v="0"/>
    <n v="14776"/>
    <n v="2601682"/>
  </r>
  <r>
    <s v="G"/>
    <n v="7"/>
    <n v="1297"/>
    <n v="4"/>
    <n v="52710380"/>
    <s v="LONDOﾑO MIRA MARIA ADELAIDA             "/>
    <x v="21"/>
    <x v="21"/>
    <n v="20170228"/>
    <x v="1"/>
    <s v="PRESTAR SERVICIOS PROFESIONALES PARA EL APOYO Y AS"/>
    <n v="-15296"/>
    <n v="0"/>
    <n v="15296"/>
    <n v="2601682"/>
  </r>
  <r>
    <s v="G"/>
    <n v="7"/>
    <n v="1297"/>
    <n v="5"/>
    <n v="52710380"/>
    <s v="LONDOﾑO MIRA MARIA ADELAIDA             "/>
    <x v="22"/>
    <x v="22"/>
    <n v="20170228"/>
    <x v="1"/>
    <s v="PRESTAR SERVICIOS PROFESIONALES PARA EL APOYO Y AS"/>
    <n v="-7648"/>
    <n v="0"/>
    <n v="7648"/>
    <n v="2601682"/>
  </r>
  <r>
    <s v="G"/>
    <n v="7"/>
    <n v="1297"/>
    <n v="6"/>
    <n v="52710380"/>
    <s v="LONDOﾑO MIRA MARIA ADELAIDA             "/>
    <x v="23"/>
    <x v="23"/>
    <n v="20170228"/>
    <x v="1"/>
    <s v="PRESTAR SERVICIOS PROFESIONALES PARA EL APOYO Y AS"/>
    <n v="-30593"/>
    <n v="0"/>
    <n v="30593"/>
    <n v="2601682"/>
  </r>
  <r>
    <s v="G"/>
    <n v="7"/>
    <n v="1298"/>
    <n v="1"/>
    <n v="51733828"/>
    <s v="RODRIGUEZ HERNANDEZ SANDRA ROCIO        "/>
    <x v="0"/>
    <x v="0"/>
    <n v="20170228"/>
    <x v="1"/>
    <s v="PAGO NOMINA DE IEIE DEL MES DE FEBRERO DE DIFERENT"/>
    <n v="-110843"/>
    <n v="0"/>
    <n v="110843"/>
    <n v="0"/>
  </r>
  <r>
    <s v="G"/>
    <n v="7"/>
    <n v="1298"/>
    <n v="2"/>
    <n v="51733828"/>
    <s v="RODRIGUEZ HERNANDEZ SANDRA ROCIO        "/>
    <x v="1"/>
    <x v="1"/>
    <n v="20170228"/>
    <x v="1"/>
    <s v="PAGO NOMINA DE IEIE DEL MES DE FEBRERO DE DIFERENT"/>
    <n v="113117"/>
    <n v="113117"/>
    <n v="0"/>
    <n v="0"/>
  </r>
  <r>
    <s v="G"/>
    <n v="7"/>
    <n v="1298"/>
    <n v="3"/>
    <n v="51733828"/>
    <s v="RODRIGUEZ HERNANDEZ SANDRA ROCIO        "/>
    <x v="21"/>
    <x v="21"/>
    <n v="20170228"/>
    <x v="1"/>
    <s v="PAGO NOMINA DE IEIE DEL MES DE FEBRERO DE DIFERENT"/>
    <n v="-509"/>
    <n v="0"/>
    <n v="509"/>
    <n v="113117"/>
  </r>
  <r>
    <s v="G"/>
    <n v="7"/>
    <n v="1298"/>
    <n v="4"/>
    <n v="51733828"/>
    <s v="RODRIGUEZ HERNANDEZ SANDRA ROCIO        "/>
    <x v="22"/>
    <x v="22"/>
    <n v="20170228"/>
    <x v="1"/>
    <s v="PAGO NOMINA DE IEIE DEL MES DE FEBRERO DE DIFERENT"/>
    <n v="-255"/>
    <n v="0"/>
    <n v="255"/>
    <n v="113117"/>
  </r>
  <r>
    <s v="G"/>
    <n v="7"/>
    <n v="1298"/>
    <n v="5"/>
    <n v="51733828"/>
    <s v="RODRIGUEZ HERNANDEZ SANDRA ROCIO        "/>
    <x v="23"/>
    <x v="23"/>
    <n v="20170228"/>
    <x v="1"/>
    <s v="PAGO NOMINA DE IEIE DEL MES DE FEBRERO DE DIFERENT"/>
    <n v="-1018"/>
    <n v="0"/>
    <n v="1018"/>
    <n v="113117"/>
  </r>
  <r>
    <s v="G"/>
    <n v="7"/>
    <n v="1298"/>
    <n v="6"/>
    <n v="51733828"/>
    <s v="RODRIGUEZ HERNANDEZ SANDRA ROCIO        "/>
    <x v="20"/>
    <x v="20"/>
    <n v="20170228"/>
    <x v="1"/>
    <s v="PAGO NOMINA DE IEIE DEL MES DE FEBRERO DE DIFERENT"/>
    <n v="-492"/>
    <n v="0"/>
    <n v="492"/>
    <n v="113117"/>
  </r>
  <r>
    <s v="G"/>
    <n v="7"/>
    <n v="1299"/>
    <n v="1"/>
    <n v="51733828"/>
    <s v="RODRIGUEZ HERNANDEZ SANDRA ROCIO        "/>
    <x v="0"/>
    <x v="0"/>
    <n v="20170228"/>
    <x v="1"/>
    <s v="PAGO NOMINA DE IEIE DEL MES DE FEBRERO DE DIFERENT"/>
    <n v="-3304396"/>
    <n v="0"/>
    <n v="3304396"/>
    <n v="0"/>
  </r>
  <r>
    <s v="G"/>
    <n v="7"/>
    <n v="1299"/>
    <n v="2"/>
    <n v="51733828"/>
    <s v="RODRIGUEZ HERNANDEZ SANDRA ROCIO        "/>
    <x v="1"/>
    <x v="1"/>
    <n v="20170228"/>
    <x v="1"/>
    <s v="PAGO NOMINA DE IEIE DEL MES DE FEBRERO DE DIFERENT"/>
    <n v="3393498"/>
    <n v="3393498"/>
    <n v="0"/>
    <n v="0"/>
  </r>
  <r>
    <s v="G"/>
    <n v="7"/>
    <n v="1299"/>
    <n v="3"/>
    <n v="51733828"/>
    <s v="RODRIGUEZ HERNANDEZ SANDRA ROCIO        "/>
    <x v="20"/>
    <x v="20"/>
    <n v="20170228"/>
    <x v="1"/>
    <s v="PAGO NOMINA DE IEIE DEL MES DE FEBRERO DE DIFERENT"/>
    <n v="-19273"/>
    <n v="0"/>
    <n v="19273"/>
    <n v="3393498"/>
  </r>
  <r>
    <s v="G"/>
    <n v="7"/>
    <n v="1299"/>
    <n v="4"/>
    <n v="51733828"/>
    <s v="RODRIGUEZ HERNANDEZ SANDRA ROCIO        "/>
    <x v="21"/>
    <x v="21"/>
    <n v="20170228"/>
    <x v="1"/>
    <s v="PAGO NOMINA DE IEIE DEL MES DE FEBRERO DE DIFERENT"/>
    <n v="-19951"/>
    <n v="0"/>
    <n v="19951"/>
    <n v="3393498"/>
  </r>
  <r>
    <s v="G"/>
    <n v="7"/>
    <n v="1299"/>
    <n v="5"/>
    <n v="51733828"/>
    <s v="RODRIGUEZ HERNANDEZ SANDRA ROCIO        "/>
    <x v="22"/>
    <x v="22"/>
    <n v="20170228"/>
    <x v="1"/>
    <s v="PAGO NOMINA DE IEIE DEL MES DE FEBRERO DE DIFERENT"/>
    <n v="-9976"/>
    <n v="0"/>
    <n v="9976"/>
    <n v="3393498"/>
  </r>
  <r>
    <s v="G"/>
    <n v="7"/>
    <n v="1299"/>
    <n v="6"/>
    <n v="51733828"/>
    <s v="RODRIGUEZ HERNANDEZ SANDRA ROCIO        "/>
    <x v="23"/>
    <x v="23"/>
    <n v="20170228"/>
    <x v="1"/>
    <s v="PAGO NOMINA DE IEIE DEL MES DE FEBRERO DE DIFERENT"/>
    <n v="-39902"/>
    <n v="0"/>
    <n v="39902"/>
    <n v="3393498"/>
  </r>
  <r>
    <s v="G"/>
    <n v="7"/>
    <n v="1300"/>
    <n v="1"/>
    <n v="1013617173"/>
    <s v="CARVAJAL HERNANDEZ ERIKA JULIETH        "/>
    <x v="0"/>
    <x v="0"/>
    <n v="20170228"/>
    <x v="1"/>
    <s v="PAGO NOMINA DE IEIE DEL MES DE FEBRERO DE DIFERENT"/>
    <n v="-110464"/>
    <n v="0"/>
    <n v="110464"/>
    <n v="0"/>
  </r>
  <r>
    <s v="G"/>
    <n v="7"/>
    <n v="1300"/>
    <n v="2"/>
    <n v="1013617173"/>
    <s v="CARVAJAL HERNANDEZ ERIKA JULIETH        "/>
    <x v="1"/>
    <x v="1"/>
    <n v="20170228"/>
    <x v="1"/>
    <s v="PAGO NOMINA DE IEIE DEL MES DE FEBRERO DE DIFERENT"/>
    <n v="113117"/>
    <n v="113117"/>
    <n v="0"/>
    <n v="0"/>
  </r>
  <r>
    <s v="G"/>
    <n v="7"/>
    <n v="1300"/>
    <n v="3"/>
    <n v="1013617173"/>
    <s v="CARVAJAL HERNANDEZ ERIKA JULIETH        "/>
    <x v="20"/>
    <x v="20"/>
    <n v="20170228"/>
    <x v="1"/>
    <s v="PAGO NOMINA DE IEIE DEL MES DE FEBRERO DE DIFERENT"/>
    <n v="-574"/>
    <n v="0"/>
    <n v="574"/>
    <n v="113117"/>
  </r>
  <r>
    <s v="G"/>
    <n v="7"/>
    <n v="1300"/>
    <n v="4"/>
    <n v="1013617173"/>
    <s v="CARVAJAL HERNANDEZ ERIKA JULIETH        "/>
    <x v="21"/>
    <x v="21"/>
    <n v="20170228"/>
    <x v="1"/>
    <s v="PAGO NOMINA DE IEIE DEL MES DE FEBRERO DE DIFERENT"/>
    <n v="-594"/>
    <n v="0"/>
    <n v="594"/>
    <n v="113117"/>
  </r>
  <r>
    <s v="G"/>
    <n v="7"/>
    <n v="1300"/>
    <n v="5"/>
    <n v="1013617173"/>
    <s v="CARVAJAL HERNANDEZ ERIKA JULIETH        "/>
    <x v="22"/>
    <x v="22"/>
    <n v="20170228"/>
    <x v="1"/>
    <s v="PAGO NOMINA DE IEIE DEL MES DE FEBRERO DE DIFERENT"/>
    <n v="-297"/>
    <n v="0"/>
    <n v="297"/>
    <n v="113117"/>
  </r>
  <r>
    <s v="G"/>
    <n v="7"/>
    <n v="1300"/>
    <n v="6"/>
    <n v="1013617173"/>
    <s v="CARVAJAL HERNANDEZ ERIKA JULIETH        "/>
    <x v="23"/>
    <x v="23"/>
    <n v="20170228"/>
    <x v="1"/>
    <s v="PAGO NOMINA DE IEIE DEL MES DE FEBRERO DE DIFERENT"/>
    <n v="-1188"/>
    <n v="0"/>
    <n v="1188"/>
    <n v="113117"/>
  </r>
  <r>
    <s v="G"/>
    <n v="7"/>
    <n v="1301"/>
    <n v="1"/>
    <n v="1013617173"/>
    <s v="CARVAJAL HERNANDEZ ERIKA JULIETH        "/>
    <x v="0"/>
    <x v="0"/>
    <n v="20170228"/>
    <x v="1"/>
    <s v="PAGO NOMINA DE IEIE DEL MES DE FEBRERO DE DIFERENT"/>
    <n v="-3293031"/>
    <n v="0"/>
    <n v="3293031"/>
    <n v="0"/>
  </r>
  <r>
    <s v="G"/>
    <n v="7"/>
    <n v="1301"/>
    <n v="2"/>
    <n v="1013617173"/>
    <s v="CARVAJAL HERNANDEZ ERIKA JULIETH        "/>
    <x v="1"/>
    <x v="1"/>
    <n v="20170228"/>
    <x v="1"/>
    <s v="PAGO NOMINA DE IEIE DEL MES DE FEBRERO DE DIFERENT"/>
    <n v="3393498"/>
    <n v="3393498"/>
    <n v="0"/>
    <n v="0"/>
  </r>
  <r>
    <s v="G"/>
    <n v="7"/>
    <n v="1301"/>
    <n v="3"/>
    <n v="1013617173"/>
    <s v="CARVAJAL HERNANDEZ ERIKA JULIETH        "/>
    <x v="20"/>
    <x v="20"/>
    <n v="20170228"/>
    <x v="1"/>
    <s v="PAGO NOMINA DE IEIE DEL MES DE FEBRERO DE DIFERENT"/>
    <n v="-21731"/>
    <n v="0"/>
    <n v="21731"/>
    <n v="3393498"/>
  </r>
  <r>
    <s v="G"/>
    <n v="7"/>
    <n v="1301"/>
    <n v="4"/>
    <n v="1013617173"/>
    <s v="CARVAJAL HERNANDEZ ERIKA JULIETH        "/>
    <x v="21"/>
    <x v="21"/>
    <n v="20170228"/>
    <x v="1"/>
    <s v="PAGO NOMINA DE IEIE DEL MES DE FEBRERO DE DIFERENT"/>
    <n v="-22496"/>
    <n v="0"/>
    <n v="22496"/>
    <n v="3393498"/>
  </r>
  <r>
    <s v="G"/>
    <n v="7"/>
    <n v="1301"/>
    <n v="5"/>
    <n v="1013617173"/>
    <s v="CARVAJAL HERNANDEZ ERIKA JULIETH        "/>
    <x v="22"/>
    <x v="22"/>
    <n v="20170228"/>
    <x v="1"/>
    <s v="PAGO NOMINA DE IEIE DEL MES DE FEBRERO DE DIFERENT"/>
    <n v="-11248"/>
    <n v="0"/>
    <n v="11248"/>
    <n v="3393498"/>
  </r>
  <r>
    <s v="G"/>
    <n v="7"/>
    <n v="1301"/>
    <n v="6"/>
    <n v="1013617173"/>
    <s v="CARVAJAL HERNANDEZ ERIKA JULIETH        "/>
    <x v="23"/>
    <x v="23"/>
    <n v="20170228"/>
    <x v="1"/>
    <s v="PAGO NOMINA DE IEIE DEL MES DE FEBRERO DE DIFERENT"/>
    <n v="-44992"/>
    <n v="0"/>
    <n v="44992"/>
    <n v="3393498"/>
  </r>
  <r>
    <s v="G"/>
    <n v="7"/>
    <n v="1302"/>
    <n v="1"/>
    <n v="1020750055"/>
    <s v="GOMEZ BEDOYA ALEJANDRO                  "/>
    <x v="0"/>
    <x v="0"/>
    <n v="20170228"/>
    <x v="1"/>
    <s v="PAGO NOMINA DE IEIE DEL MES DE FEBRERO DE DIFERENT"/>
    <n v="-110464"/>
    <n v="0"/>
    <n v="110464"/>
    <n v="0"/>
  </r>
  <r>
    <s v="G"/>
    <n v="7"/>
    <n v="1302"/>
    <n v="2"/>
    <n v="1020750055"/>
    <s v="GOMEZ BEDOYA ALEJANDRO                  "/>
    <x v="1"/>
    <x v="1"/>
    <n v="20170228"/>
    <x v="1"/>
    <s v="PAGO NOMINA DE IEIE DEL MES DE FEBRERO DE DIFERENT"/>
    <n v="113117"/>
    <n v="113117"/>
    <n v="0"/>
    <n v="0"/>
  </r>
  <r>
    <s v="G"/>
    <n v="7"/>
    <n v="1302"/>
    <n v="3"/>
    <n v="1020750055"/>
    <s v="GOMEZ BEDOYA ALEJANDRO                  "/>
    <x v="20"/>
    <x v="20"/>
    <n v="20170228"/>
    <x v="1"/>
    <s v="PAGO NOMINA DE IEIE DEL MES DE FEBRERO DE DIFERENT"/>
    <n v="-574"/>
    <n v="0"/>
    <n v="574"/>
    <n v="113117"/>
  </r>
  <r>
    <s v="G"/>
    <n v="7"/>
    <n v="1302"/>
    <n v="4"/>
    <n v="1020750055"/>
    <s v="GOMEZ BEDOYA ALEJANDRO                  "/>
    <x v="21"/>
    <x v="21"/>
    <n v="20170228"/>
    <x v="1"/>
    <s v="PAGO NOMINA DE IEIE DEL MES DE FEBRERO DE DIFERENT"/>
    <n v="-594"/>
    <n v="0"/>
    <n v="594"/>
    <n v="113117"/>
  </r>
  <r>
    <s v="G"/>
    <n v="7"/>
    <n v="1302"/>
    <n v="5"/>
    <n v="1020750055"/>
    <s v="GOMEZ BEDOYA ALEJANDRO                  "/>
    <x v="22"/>
    <x v="22"/>
    <n v="20170228"/>
    <x v="1"/>
    <s v="PAGO NOMINA DE IEIE DEL MES DE FEBRERO DE DIFERENT"/>
    <n v="-297"/>
    <n v="0"/>
    <n v="297"/>
    <n v="113117"/>
  </r>
  <r>
    <s v="G"/>
    <n v="7"/>
    <n v="1302"/>
    <n v="6"/>
    <n v="1020750055"/>
    <s v="GOMEZ BEDOYA ALEJANDRO                  "/>
    <x v="23"/>
    <x v="23"/>
    <n v="20170228"/>
    <x v="1"/>
    <s v="PAGO NOMINA DE IEIE DEL MES DE FEBRERO DE DIFERENT"/>
    <n v="-1188"/>
    <n v="0"/>
    <n v="1188"/>
    <n v="113117"/>
  </r>
  <r>
    <s v="G"/>
    <n v="7"/>
    <n v="1303"/>
    <n v="1"/>
    <n v="1020750055"/>
    <s v="GOMEZ BEDOYA ALEJANDRO                  "/>
    <x v="0"/>
    <x v="0"/>
    <n v="20170228"/>
    <x v="1"/>
    <s v="PAGO NOMINA DE IEIE DEL MES DE FEBRERO DE DIFERENT"/>
    <n v="-3293031"/>
    <n v="0"/>
    <n v="3293031"/>
    <n v="0"/>
  </r>
  <r>
    <s v="G"/>
    <n v="7"/>
    <n v="1303"/>
    <n v="2"/>
    <n v="1020750055"/>
    <s v="GOMEZ BEDOYA ALEJANDRO                  "/>
    <x v="1"/>
    <x v="1"/>
    <n v="20170228"/>
    <x v="1"/>
    <s v="PAGO NOMINA DE IEIE DEL MES DE FEBRERO DE DIFERENT"/>
    <n v="3393498"/>
    <n v="3393498"/>
    <n v="0"/>
    <n v="0"/>
  </r>
  <r>
    <s v="G"/>
    <n v="7"/>
    <n v="1303"/>
    <n v="3"/>
    <n v="1020750055"/>
    <s v="GOMEZ BEDOYA ALEJANDRO                  "/>
    <x v="20"/>
    <x v="20"/>
    <n v="20170228"/>
    <x v="1"/>
    <s v="PAGO NOMINA DE IEIE DEL MES DE FEBRERO DE DIFERENT"/>
    <n v="-21731"/>
    <n v="0"/>
    <n v="21731"/>
    <n v="3393498"/>
  </r>
  <r>
    <s v="G"/>
    <n v="7"/>
    <n v="1303"/>
    <n v="4"/>
    <n v="1020750055"/>
    <s v="GOMEZ BEDOYA ALEJANDRO                  "/>
    <x v="21"/>
    <x v="21"/>
    <n v="20170228"/>
    <x v="1"/>
    <s v="PAGO NOMINA DE IEIE DEL MES DE FEBRERO DE DIFERENT"/>
    <n v="-22496"/>
    <n v="0"/>
    <n v="22496"/>
    <n v="3393498"/>
  </r>
  <r>
    <s v="G"/>
    <n v="7"/>
    <n v="1303"/>
    <n v="5"/>
    <n v="1020750055"/>
    <s v="GOMEZ BEDOYA ALEJANDRO                  "/>
    <x v="22"/>
    <x v="22"/>
    <n v="20170228"/>
    <x v="1"/>
    <s v="PAGO NOMINA DE IEIE DEL MES DE FEBRERO DE DIFERENT"/>
    <n v="-11248"/>
    <n v="0"/>
    <n v="11248"/>
    <n v="3393498"/>
  </r>
  <r>
    <s v="G"/>
    <n v="7"/>
    <n v="1303"/>
    <n v="6"/>
    <n v="1020750055"/>
    <s v="GOMEZ BEDOYA ALEJANDRO                  "/>
    <x v="23"/>
    <x v="23"/>
    <n v="20170228"/>
    <x v="1"/>
    <s v="PAGO NOMINA DE IEIE DEL MES DE FEBRERO DE DIFERENT"/>
    <n v="-44992"/>
    <n v="0"/>
    <n v="44992"/>
    <n v="3393498"/>
  </r>
  <r>
    <s v="G"/>
    <n v="7"/>
    <n v="1304"/>
    <n v="1"/>
    <n v="800148041"/>
    <s v="SERVILIMPIEZA S A                       "/>
    <x v="0"/>
    <x v="0"/>
    <n v="20170227"/>
    <x v="1"/>
    <s v="SERVILIMPIEZA S.A                                 "/>
    <n v="-218976921"/>
    <n v="0"/>
    <n v="218976921"/>
    <n v="0"/>
  </r>
  <r>
    <s v="G"/>
    <n v="7"/>
    <n v="1304"/>
    <n v="2"/>
    <n v="800148041"/>
    <s v="SERVILIMPIEZA S A                       "/>
    <x v="63"/>
    <x v="61"/>
    <n v="20170227"/>
    <x v="1"/>
    <s v="ADICIﾓN Y PRﾓRROGA A LA ORDEN DE COMPRA N. 7158 DE"/>
    <n v="228003415"/>
    <n v="228003415"/>
    <n v="0"/>
    <n v="0"/>
  </r>
  <r>
    <s v="G"/>
    <n v="7"/>
    <n v="1304"/>
    <n v="3"/>
    <n v="800148041"/>
    <s v="SERVILIMPIEZA S A                       "/>
    <x v="64"/>
    <x v="62"/>
    <n v="20170227"/>
    <x v="1"/>
    <s v="ADICIﾓN Y PRﾓRROGA A LA ORDEN DE COMPRA N. 7158 DE"/>
    <n v="-435445"/>
    <n v="0"/>
    <n v="435445"/>
    <n v="228003415"/>
  </r>
  <r>
    <s v="G"/>
    <n v="7"/>
    <n v="1304"/>
    <n v="4"/>
    <n v="800148041"/>
    <s v="SERVILIMPIEZA S A                       "/>
    <x v="20"/>
    <x v="20"/>
    <n v="20170227"/>
    <x v="1"/>
    <s v="ADICIﾓN Y PRﾓRROGA A LA ORDEN DE COMPRA N. 7158 DE"/>
    <n v="-210320"/>
    <n v="0"/>
    <n v="210320"/>
    <n v="228003415"/>
  </r>
  <r>
    <s v="G"/>
    <n v="7"/>
    <n v="1304"/>
    <n v="5"/>
    <n v="800148041"/>
    <s v="SERVILIMPIEZA S A                       "/>
    <x v="49"/>
    <x v="48"/>
    <n v="20170227"/>
    <x v="1"/>
    <s v="ADICIﾓN Y PRﾓRROGA A LA ORDEN DE COMPRA N. 7158 DE"/>
    <n v="-522534"/>
    <n v="0"/>
    <n v="522534"/>
    <n v="228003415"/>
  </r>
  <r>
    <s v="G"/>
    <n v="7"/>
    <n v="1304"/>
    <n v="6"/>
    <n v="800148041"/>
    <s v="SERVILIMPIEZA S A                       "/>
    <x v="25"/>
    <x v="25"/>
    <n v="20170227"/>
    <x v="1"/>
    <s v="ADICIﾓN Y PRﾓRROGA A LA ORDEN DE COMPRA N. 7158 DE"/>
    <n v="-2245199"/>
    <n v="0"/>
    <n v="2245199"/>
    <n v="228003415"/>
  </r>
  <r>
    <s v="G"/>
    <n v="7"/>
    <n v="1304"/>
    <n v="7"/>
    <n v="800148041"/>
    <s v="SERVILIMPIEZA S A                       "/>
    <x v="26"/>
    <x v="26"/>
    <n v="20170227"/>
    <x v="1"/>
    <s v="ADICIﾓN Y PRﾓRROGA A LA ORDEN DE COMPRA N. 7158 DE"/>
    <n v="-1122599"/>
    <n v="0"/>
    <n v="1122599"/>
    <n v="228003415"/>
  </r>
  <r>
    <s v="G"/>
    <n v="7"/>
    <n v="1304"/>
    <n v="8"/>
    <n v="800148041"/>
    <s v="SERVILIMPIEZA S A                       "/>
    <x v="27"/>
    <x v="23"/>
    <n v="20170227"/>
    <x v="1"/>
    <s v="ADICIﾓN Y PRﾓRROGA A LA ORDEN DE COMPRA N. 7158 DE"/>
    <n v="-4490397"/>
    <n v="0"/>
    <n v="4490397"/>
    <n v="228003415"/>
  </r>
  <r>
    <s v="G"/>
    <n v="7"/>
    <n v="1305"/>
    <n v="1"/>
    <n v="800007813"/>
    <s v="GAS NATURAL S A  ESP                    "/>
    <x v="2"/>
    <x v="2"/>
    <n v="20170224"/>
    <x v="1"/>
    <s v="PAGO A NOMBRE DE GAS NATURAL POR EL SERVICIO PREST"/>
    <n v="-3190"/>
    <n v="0"/>
    <n v="3190"/>
    <n v="0"/>
  </r>
  <r>
    <s v="G"/>
    <n v="7"/>
    <n v="1305"/>
    <n v="2"/>
    <n v="800007813"/>
    <s v="GAS NATURAL S A  ESP                    "/>
    <x v="16"/>
    <x v="16"/>
    <n v="20170224"/>
    <x v="1"/>
    <s v="PAGO A NOMBRE DE GAS NATURAL POR EL SERVICIO PREST"/>
    <n v="3190"/>
    <n v="3190"/>
    <n v="0"/>
    <n v="0"/>
  </r>
  <r>
    <s v="G"/>
    <n v="7"/>
    <n v="1306"/>
    <n v="1"/>
    <n v="800007813"/>
    <s v="GAS NATURAL S A  ESP                    "/>
    <x v="2"/>
    <x v="2"/>
    <n v="20170224"/>
    <x v="1"/>
    <s v="PAGO A NOMBRE DE GAs natural por el servicio prest"/>
    <n v="-12290"/>
    <n v="0"/>
    <n v="12290"/>
    <n v="0"/>
  </r>
  <r>
    <s v="G"/>
    <n v="7"/>
    <n v="1306"/>
    <n v="2"/>
    <n v="800007813"/>
    <s v="GAS NATURAL S A  ESP                    "/>
    <x v="16"/>
    <x v="16"/>
    <n v="20170224"/>
    <x v="1"/>
    <s v="PAGO A NOMBRE DE GAs natural por el servicio prest"/>
    <n v="12290"/>
    <n v="12290"/>
    <n v="0"/>
    <n v="0"/>
  </r>
  <r>
    <s v="G"/>
    <n v="7"/>
    <n v="1308"/>
    <n v="1"/>
    <n v="74184661"/>
    <s v="PUERTO LEGUIZAMON GUSTAVO ADOLFO        "/>
    <x v="19"/>
    <x v="19"/>
    <n v="20170227"/>
    <x v="1"/>
    <s v="AUTORIZAR EL TRﾁMITE Y PAGO DE UN AVANCE AL DOCENT"/>
    <n v="-436000"/>
    <n v="0"/>
    <n v="436000"/>
    <n v="0"/>
  </r>
  <r>
    <s v="G"/>
    <n v="7"/>
    <n v="1308"/>
    <n v="2"/>
    <n v="74184661"/>
    <s v="PUERTO LEGUIZAMON GUSTAVO ADOLFO        "/>
    <x v="10"/>
    <x v="10"/>
    <n v="20170227"/>
    <x v="1"/>
    <s v="AUTORIZAR EL TRﾁMITE Y PAGO DE UN AVANCE AL DOCENT"/>
    <n v="436000"/>
    <n v="436000"/>
    <n v="0"/>
    <n v="0"/>
  </r>
  <r>
    <s v="G"/>
    <n v="7"/>
    <n v="1308"/>
    <n v="3"/>
    <n v="74184661"/>
    <s v="PUERTO LEGUIZAMON GUSTAVO ADOLFO        "/>
    <x v="2"/>
    <x v="2"/>
    <n v="20170227"/>
    <x v="1"/>
    <s v="AUTORIZAR EL TRﾁMITE Y PAGO DE UN AVANCE AL DOCENT"/>
    <n v="-436000"/>
    <n v="0"/>
    <n v="436000"/>
    <n v="0"/>
  </r>
  <r>
    <s v="G"/>
    <n v="7"/>
    <n v="1308"/>
    <n v="4"/>
    <n v="0"/>
    <s v="                                        "/>
    <x v="18"/>
    <x v="18"/>
    <n v="20170227"/>
    <x v="1"/>
    <s v="AUTORIZAR EL TRﾁMITE Y PAGO DE UN AVANCE AL DOCENT"/>
    <n v="436000"/>
    <n v="436000"/>
    <n v="0"/>
    <n v="0"/>
  </r>
  <r>
    <s v="G"/>
    <n v="7"/>
    <n v="1309"/>
    <n v="1"/>
    <n v="860007897"/>
    <s v="CLUB DE INGENIEROS                      "/>
    <x v="2"/>
    <x v="2"/>
    <n v="20170228"/>
    <x v="1"/>
    <s v="EL CONTRATISTA SE OBLIGA CON LA UNIVERSIDAD CON SU"/>
    <n v="-4845154"/>
    <n v="0"/>
    <n v="4845154"/>
    <n v="0"/>
  </r>
  <r>
    <s v="G"/>
    <n v="7"/>
    <n v="1309"/>
    <n v="2"/>
    <n v="860007897"/>
    <s v="CLUB DE INGENIEROS                      "/>
    <x v="17"/>
    <x v="17"/>
    <n v="20170228"/>
    <x v="1"/>
    <s v="EL CONTRATISTA SE OBLIGA CON LA UNIVERSIDAD CON SU"/>
    <n v="5005708"/>
    <n v="5005708"/>
    <n v="0"/>
    <n v="0"/>
  </r>
  <r>
    <s v="G"/>
    <n v="7"/>
    <n v="1309"/>
    <n v="3"/>
    <n v="860007897"/>
    <s v="CLUB DE INGENIEROS                      "/>
    <x v="47"/>
    <x v="46"/>
    <n v="20170228"/>
    <x v="1"/>
    <s v="EL CONTRATISTA SE OBLIGA CON LA UNIVERSIDAD CON SU"/>
    <n v="-65551"/>
    <n v="0"/>
    <n v="65551"/>
    <n v="5005708"/>
  </r>
  <r>
    <s v="G"/>
    <n v="7"/>
    <n v="1309"/>
    <n v="4"/>
    <n v="860007897"/>
    <s v="CLUB DE INGENIEROS                      "/>
    <x v="25"/>
    <x v="25"/>
    <n v="20170228"/>
    <x v="1"/>
    <s v="EL CONTRATISTA SE OBLIGA CON LA UNIVERSIDAD CON SU"/>
    <n v="-47501"/>
    <n v="0"/>
    <n v="47501"/>
    <n v="5005708"/>
  </r>
  <r>
    <s v="G"/>
    <n v="7"/>
    <n v="1309"/>
    <n v="5"/>
    <n v="860007897"/>
    <s v="CLUB DE INGENIEROS                      "/>
    <x v="26"/>
    <x v="26"/>
    <n v="20170228"/>
    <x v="1"/>
    <s v="EL CONTRATISTA SE OBLIGA CON LA UNIVERSIDAD CON SU"/>
    <n v="-23751"/>
    <n v="0"/>
    <n v="23751"/>
    <n v="5005708"/>
  </r>
  <r>
    <s v="G"/>
    <n v="7"/>
    <n v="1309"/>
    <n v="6"/>
    <n v="860007897"/>
    <s v="CLUB DE INGENIEROS                      "/>
    <x v="37"/>
    <x v="36"/>
    <n v="20170228"/>
    <x v="1"/>
    <s v="EL CONTRATISTA SE OBLIGA CON LA UNIVERSIDAD CON SU"/>
    <n v="-23751"/>
    <n v="0"/>
    <n v="23751"/>
    <n v="5005708"/>
  </r>
  <r>
    <s v="G"/>
    <n v="7"/>
    <n v="1311"/>
    <n v="1"/>
    <n v="52052619"/>
    <s v="DIAZGRANADOS GARAVITO SONIA CECILIA     "/>
    <x v="0"/>
    <x v="0"/>
    <n v="20170228"/>
    <x v="1"/>
    <s v="PAGO NOMINA EMISORA CORRESPONDIENTE AL MES DE FEBR"/>
    <n v="-3304396"/>
    <n v="0"/>
    <n v="3304396"/>
    <n v="0"/>
  </r>
  <r>
    <s v="G"/>
    <n v="7"/>
    <n v="1311"/>
    <n v="2"/>
    <n v="52052619"/>
    <s v="DIAZGRANADOS GARAVITO SONIA CECILIA     "/>
    <x v="1"/>
    <x v="1"/>
    <n v="20170228"/>
    <x v="1"/>
    <s v="PAGO NOMINA EMISORA CORRESPONDIENTE AL MES DE FEBR"/>
    <n v="3393498"/>
    <n v="3393498"/>
    <n v="0"/>
    <n v="0"/>
  </r>
  <r>
    <s v="G"/>
    <n v="7"/>
    <n v="1311"/>
    <n v="3"/>
    <n v="52052619"/>
    <s v="DIAZGRANADOS GARAVITO SONIA CECILIA     "/>
    <x v="20"/>
    <x v="20"/>
    <n v="20170228"/>
    <x v="1"/>
    <s v="PAGO NOMINA EMISORA CORRESPONDIENTE AL MES DE FEBR"/>
    <n v="-19273"/>
    <n v="0"/>
    <n v="19273"/>
    <n v="3393498"/>
  </r>
  <r>
    <s v="G"/>
    <n v="7"/>
    <n v="1311"/>
    <n v="4"/>
    <n v="52052619"/>
    <s v="DIAZGRANADOS GARAVITO SONIA CECILIA     "/>
    <x v="21"/>
    <x v="21"/>
    <n v="20170228"/>
    <x v="1"/>
    <s v="PAGO NOMINA EMISORA CORRESPONDIENTE AL MES DE FEBR"/>
    <n v="-19951"/>
    <n v="0"/>
    <n v="19951"/>
    <n v="3393498"/>
  </r>
  <r>
    <s v="G"/>
    <n v="7"/>
    <n v="1311"/>
    <n v="5"/>
    <n v="52052619"/>
    <s v="DIAZGRANADOS GARAVITO SONIA CECILIA     "/>
    <x v="22"/>
    <x v="22"/>
    <n v="20170228"/>
    <x v="1"/>
    <s v="PAGO NOMINA EMISORA CORRESPONDIENTE AL MES DE FEBR"/>
    <n v="-9976"/>
    <n v="0"/>
    <n v="9976"/>
    <n v="3393498"/>
  </r>
  <r>
    <s v="G"/>
    <n v="7"/>
    <n v="1311"/>
    <n v="6"/>
    <n v="52052619"/>
    <s v="DIAZGRANADOS GARAVITO SONIA CECILIA     "/>
    <x v="23"/>
    <x v="23"/>
    <n v="20170228"/>
    <x v="1"/>
    <s v="PAGO NOMINA EMISORA CORRESPONDIENTE AL MES DE FEBR"/>
    <n v="-39902"/>
    <n v="0"/>
    <n v="39902"/>
    <n v="3393498"/>
  </r>
  <r>
    <s v="G"/>
    <n v="7"/>
    <n v="1312"/>
    <n v="1"/>
    <n v="1013591863"/>
    <s v="NEIRA DIAZ LINA PAOLA                   "/>
    <x v="0"/>
    <x v="0"/>
    <n v="20170228"/>
    <x v="1"/>
    <s v="PAGO NOMINA EMISORA CORRESPONDIENTE AL MES DE FEBR"/>
    <n v="-2643513"/>
    <n v="0"/>
    <n v="2643513"/>
    <n v="0"/>
  </r>
  <r>
    <s v="G"/>
    <n v="7"/>
    <n v="1312"/>
    <n v="2"/>
    <n v="1013591863"/>
    <s v="NEIRA DIAZ LINA PAOLA                   "/>
    <x v="1"/>
    <x v="1"/>
    <n v="20170228"/>
    <x v="1"/>
    <s v="PAGO NOMINA EMISORA CORRESPONDIENTE AL MES DE FEBR"/>
    <n v="2714798"/>
    <n v="2714798"/>
    <n v="0"/>
    <n v="0"/>
  </r>
  <r>
    <s v="G"/>
    <n v="7"/>
    <n v="1312"/>
    <n v="3"/>
    <n v="1013591863"/>
    <s v="NEIRA DIAZ LINA PAOLA                   "/>
    <x v="20"/>
    <x v="20"/>
    <n v="20170228"/>
    <x v="1"/>
    <s v="PAGO NOMINA EMISORA CORRESPONDIENTE AL MES DE FEBR"/>
    <n v="-15419"/>
    <n v="0"/>
    <n v="15419"/>
    <n v="2714798"/>
  </r>
  <r>
    <s v="G"/>
    <n v="7"/>
    <n v="1312"/>
    <n v="4"/>
    <n v="1013591863"/>
    <s v="NEIRA DIAZ LINA PAOLA                   "/>
    <x v="21"/>
    <x v="21"/>
    <n v="20170228"/>
    <x v="1"/>
    <s v="PAGO NOMINA EMISORA CORRESPONDIENTE AL MES DE FEBR"/>
    <n v="-15962"/>
    <n v="0"/>
    <n v="15962"/>
    <n v="2714798"/>
  </r>
  <r>
    <s v="G"/>
    <n v="7"/>
    <n v="1312"/>
    <n v="5"/>
    <n v="1013591863"/>
    <s v="NEIRA DIAZ LINA PAOLA                   "/>
    <x v="22"/>
    <x v="22"/>
    <n v="20170228"/>
    <x v="1"/>
    <s v="PAGO NOMINA EMISORA CORRESPONDIENTE AL MES DE FEBR"/>
    <n v="-7981"/>
    <n v="0"/>
    <n v="7981"/>
    <n v="2714798"/>
  </r>
  <r>
    <s v="G"/>
    <n v="7"/>
    <n v="1312"/>
    <n v="6"/>
    <n v="1013591863"/>
    <s v="NEIRA DIAZ LINA PAOLA                   "/>
    <x v="23"/>
    <x v="23"/>
    <n v="20170228"/>
    <x v="1"/>
    <s v="PAGO NOMINA EMISORA CORRESPONDIENTE AL MES DE FEBR"/>
    <n v="-31923"/>
    <n v="0"/>
    <n v="31923"/>
    <n v="2714798"/>
  </r>
  <r>
    <s v="G"/>
    <n v="7"/>
    <n v="1313"/>
    <n v="1"/>
    <n v="78016874"/>
    <s v="MESTRA OSORIO ARMINIO DEL CRISTO        "/>
    <x v="0"/>
    <x v="0"/>
    <n v="20170228"/>
    <x v="1"/>
    <s v="PAGO NOMINA EMISORA CORRESPONDIENTE AL MES DE FEBR"/>
    <n v="-3183256"/>
    <n v="0"/>
    <n v="3183256"/>
    <n v="0"/>
  </r>
  <r>
    <s v="G"/>
    <n v="7"/>
    <n v="1313"/>
    <n v="2"/>
    <n v="78016874"/>
    <s v="MESTRA OSORIO ARMINIO DEL CRISTO        "/>
    <x v="1"/>
    <x v="1"/>
    <n v="20170228"/>
    <x v="1"/>
    <s v="PAGO NOMINA EMISORA CORRESPONDIENTE AL MES DE FEBR"/>
    <n v="3280381"/>
    <n v="3280381"/>
    <n v="0"/>
    <n v="0"/>
  </r>
  <r>
    <s v="G"/>
    <n v="7"/>
    <n v="1313"/>
    <n v="3"/>
    <n v="78016874"/>
    <s v="MESTRA OSORIO ARMINIO DEL CRISTO        "/>
    <x v="20"/>
    <x v="20"/>
    <n v="20170228"/>
    <x v="1"/>
    <s v="PAGO NOMINA EMISORA CORRESPONDIENTE AL MES DE FEBR"/>
    <n v="-21008"/>
    <n v="0"/>
    <n v="21008"/>
    <n v="3280381"/>
  </r>
  <r>
    <s v="G"/>
    <n v="7"/>
    <n v="1313"/>
    <n v="4"/>
    <n v="78016874"/>
    <s v="MESTRA OSORIO ARMINIO DEL CRISTO        "/>
    <x v="21"/>
    <x v="21"/>
    <n v="20170228"/>
    <x v="1"/>
    <s v="PAGO NOMINA EMISORA CORRESPONDIENTE AL MES DE FEBR"/>
    <n v="-21748"/>
    <n v="0"/>
    <n v="21748"/>
    <n v="3280381"/>
  </r>
  <r>
    <s v="G"/>
    <n v="7"/>
    <n v="1313"/>
    <n v="5"/>
    <n v="78016874"/>
    <s v="MESTRA OSORIO ARMINIO DEL CRISTO        "/>
    <x v="22"/>
    <x v="22"/>
    <n v="20170228"/>
    <x v="1"/>
    <s v="PAGO NOMINA EMISORA CORRESPONDIENTE AL MES DE FEBR"/>
    <n v="-10874"/>
    <n v="0"/>
    <n v="10874"/>
    <n v="3280381"/>
  </r>
  <r>
    <s v="G"/>
    <n v="7"/>
    <n v="1313"/>
    <n v="6"/>
    <n v="78016874"/>
    <s v="MESTRA OSORIO ARMINIO DEL CRISTO        "/>
    <x v="23"/>
    <x v="23"/>
    <n v="20170228"/>
    <x v="1"/>
    <s v="PAGO NOMINA EMISORA CORRESPONDIENTE AL MES DE FEBR"/>
    <n v="-43495"/>
    <n v="0"/>
    <n v="43495"/>
    <n v="3280381"/>
  </r>
  <r>
    <s v="G"/>
    <n v="7"/>
    <n v="1314"/>
    <n v="1"/>
    <n v="80730451"/>
    <s v="TAMAYO MIRANDA DANNY JOSE               "/>
    <x v="1"/>
    <x v="1"/>
    <n v="20170228"/>
    <x v="1"/>
    <s v="HONORARIOS                                        "/>
    <n v="3393498"/>
    <n v="3393498"/>
    <n v="0"/>
    <n v="0"/>
  </r>
  <r>
    <s v="G"/>
    <n v="7"/>
    <n v="1314"/>
    <n v="2"/>
    <n v="80730451"/>
    <s v="TAMAYO MIRANDA DANNY JOSE               "/>
    <x v="66"/>
    <x v="64"/>
    <n v="20170228"/>
    <x v="1"/>
    <s v="RETEICA 9 66 X MIL TESORERIA CONVENIOS            "/>
    <n v="-19273"/>
    <n v="0"/>
    <n v="19273"/>
    <n v="1995111"/>
  </r>
  <r>
    <s v="G"/>
    <n v="7"/>
    <n v="1314"/>
    <n v="3"/>
    <n v="80730451"/>
    <s v="TAMAYO MIRANDA DANNY JOSE               "/>
    <x v="21"/>
    <x v="21"/>
    <n v="20170228"/>
    <x v="1"/>
    <s v="ESTAMPILLA UD-TRAB INDEPENDIENTE TES GRAL         "/>
    <n v="-19951"/>
    <n v="0"/>
    <n v="19951"/>
    <n v="1995111"/>
  </r>
  <r>
    <s v="G"/>
    <n v="7"/>
    <n v="1314"/>
    <n v="4"/>
    <n v="80730451"/>
    <s v="TAMAYO MIRANDA DANNY JOSE               "/>
    <x v="22"/>
    <x v="22"/>
    <n v="20170228"/>
    <x v="1"/>
    <s v="ESTAMPILLA PROCULTURA TRAB INDEPENDIENTE TES GRAL "/>
    <n v="-9976"/>
    <n v="0"/>
    <n v="9976"/>
    <n v="1995111"/>
  </r>
  <r>
    <s v="G"/>
    <n v="7"/>
    <n v="1314"/>
    <n v="5"/>
    <n v="80730451"/>
    <s v="TAMAYO MIRANDA DANNY JOSE               "/>
    <x v="23"/>
    <x v="23"/>
    <n v="20170228"/>
    <x v="1"/>
    <s v="PRO ADULTO MAYOR ACUERDO 645 2016 TES GENERAL 2%  "/>
    <n v="-39902"/>
    <n v="0"/>
    <n v="39902"/>
    <n v="1995111"/>
  </r>
  <r>
    <s v="G"/>
    <n v="7"/>
    <n v="1314"/>
    <n v="6"/>
    <n v="80730451"/>
    <s v="TAMAYO MIRANDA DANNY JOSE               "/>
    <x v="36"/>
    <x v="35"/>
    <n v="20170228"/>
    <x v="1"/>
    <s v="LIBRANZAS                                         "/>
    <n v="-1352160"/>
    <n v="0"/>
    <n v="1352160"/>
    <n v="0"/>
  </r>
  <r>
    <s v="G"/>
    <n v="7"/>
    <n v="1314"/>
    <n v="7"/>
    <n v="80730451"/>
    <s v="TAMAYO MIRANDA DANNY JOSE               "/>
    <x v="0"/>
    <x v="0"/>
    <n v="20170228"/>
    <x v="1"/>
    <s v="OCCIDENTE 81462-6 NOMINA                          "/>
    <n v="-1952236"/>
    <n v="0"/>
    <n v="1952236"/>
    <n v="0"/>
  </r>
  <r>
    <s v="G"/>
    <n v="7"/>
    <n v="1314"/>
    <n v="8"/>
    <n v="80730451"/>
    <s v="TAMAYO MIRANDA DANNY JOSE               "/>
    <x v="36"/>
    <x v="35"/>
    <n v="20170228"/>
    <x v="1"/>
    <s v="LIBRANZAS                                         "/>
    <n v="1352160"/>
    <n v="1352160"/>
    <n v="0"/>
    <n v="0"/>
  </r>
  <r>
    <s v="G"/>
    <n v="7"/>
    <n v="1314"/>
    <n v="9"/>
    <n v="830113420"/>
    <s v="PLATA YA LTDA                           "/>
    <x v="0"/>
    <x v="0"/>
    <n v="20170228"/>
    <x v="1"/>
    <s v="OCCIDENTE 81462-6 NOMINA                          "/>
    <n v="-1352160"/>
    <n v="0"/>
    <n v="1352160"/>
    <n v="0"/>
  </r>
  <r>
    <s v="G"/>
    <n v="7"/>
    <n v="1315"/>
    <n v="1"/>
    <n v="1016058702"/>
    <s v="LOPEZ OSORNO ANDREA CATALINA            "/>
    <x v="0"/>
    <x v="0"/>
    <n v="20170228"/>
    <x v="1"/>
    <s v="PAGO NOMINA EMISORA CORRESPONDIENTE AL MES DE FEBR"/>
    <n v="-3293031"/>
    <n v="0"/>
    <n v="3293031"/>
    <n v="0"/>
  </r>
  <r>
    <s v="G"/>
    <n v="7"/>
    <n v="1315"/>
    <n v="2"/>
    <n v="1016058702"/>
    <s v="LOPEZ OSORNO ANDREA CATALINA            "/>
    <x v="1"/>
    <x v="1"/>
    <n v="20170228"/>
    <x v="1"/>
    <s v="PAGO NOMINA EMISORA CORRESPONDIENTE AL MES DE FEBR"/>
    <n v="3393498"/>
    <n v="3393498"/>
    <n v="0"/>
    <n v="0"/>
  </r>
  <r>
    <s v="G"/>
    <n v="7"/>
    <n v="1315"/>
    <n v="3"/>
    <n v="1016058702"/>
    <s v="LOPEZ OSORNO ANDREA CATALINA            "/>
    <x v="20"/>
    <x v="20"/>
    <n v="20170228"/>
    <x v="1"/>
    <s v="PAGO NOMINA EMISORA CORRESPONDIENTE AL MES DE FEBR"/>
    <n v="-21731"/>
    <n v="0"/>
    <n v="21731"/>
    <n v="3393498"/>
  </r>
  <r>
    <s v="G"/>
    <n v="7"/>
    <n v="1315"/>
    <n v="4"/>
    <n v="1016058702"/>
    <s v="LOPEZ OSORNO ANDREA CATALINA            "/>
    <x v="21"/>
    <x v="21"/>
    <n v="20170228"/>
    <x v="1"/>
    <s v="PAGO NOMINA EMISORA CORRESPONDIENTE AL MES DE FEBR"/>
    <n v="-22496"/>
    <n v="0"/>
    <n v="22496"/>
    <n v="3393498"/>
  </r>
  <r>
    <s v="G"/>
    <n v="7"/>
    <n v="1315"/>
    <n v="5"/>
    <n v="1016058702"/>
    <s v="LOPEZ OSORNO ANDREA CATALINA            "/>
    <x v="22"/>
    <x v="22"/>
    <n v="20170228"/>
    <x v="1"/>
    <s v="PAGO NOMINA EMISORA CORRESPONDIENTE AL MES DE FEBR"/>
    <n v="-11248"/>
    <n v="0"/>
    <n v="11248"/>
    <n v="3393498"/>
  </r>
  <r>
    <s v="G"/>
    <n v="7"/>
    <n v="1315"/>
    <n v="6"/>
    <n v="1016058702"/>
    <s v="LOPEZ OSORNO ANDREA CATALINA            "/>
    <x v="23"/>
    <x v="23"/>
    <n v="20170228"/>
    <x v="1"/>
    <s v="PAGO NOMINA EMISORA CORRESPONDIENTE AL MES DE FEBR"/>
    <n v="-44992"/>
    <n v="0"/>
    <n v="44992"/>
    <n v="3393498"/>
  </r>
  <r>
    <s v="G"/>
    <n v="7"/>
    <n v="1316"/>
    <n v="1"/>
    <n v="80101310"/>
    <s v="CASTILLO MOTERO ANDRES LEONARDO         "/>
    <x v="1"/>
    <x v="1"/>
    <n v="20170228"/>
    <x v="1"/>
    <s v="HONORARIOS                                        "/>
    <n v="3393498"/>
    <n v="3393498"/>
    <n v="0"/>
    <n v="0"/>
  </r>
  <r>
    <s v="G"/>
    <n v="7"/>
    <n v="1316"/>
    <n v="2"/>
    <n v="80101310"/>
    <s v="CASTILLO MOTERO ANDRES LEONARDO         "/>
    <x v="20"/>
    <x v="20"/>
    <n v="20170228"/>
    <x v="1"/>
    <s v="RETEICA 9 66 X MIL TESORERIA GENERAL              "/>
    <n v="-19273"/>
    <n v="0"/>
    <n v="19273"/>
    <n v="1995111"/>
  </r>
  <r>
    <s v="G"/>
    <n v="7"/>
    <n v="1316"/>
    <n v="3"/>
    <n v="80101310"/>
    <s v="CASTILLO MOTERO ANDRES LEONARDO         "/>
    <x v="21"/>
    <x v="21"/>
    <n v="20170228"/>
    <x v="1"/>
    <s v="ESTAMPILLA UD-TRAB INDEPENDIENTE TES GRAL         "/>
    <n v="-19951"/>
    <n v="0"/>
    <n v="19951"/>
    <n v="1995111"/>
  </r>
  <r>
    <s v="G"/>
    <n v="7"/>
    <n v="1316"/>
    <n v="4"/>
    <n v="80101310"/>
    <s v="CASTILLO MOTERO ANDRES LEONARDO         "/>
    <x v="22"/>
    <x v="22"/>
    <n v="20170228"/>
    <x v="1"/>
    <s v="ESTAMPILLA PROCULTURA TRAB INDEPENDIENTE TES GRAL "/>
    <n v="-9976"/>
    <n v="0"/>
    <n v="9976"/>
    <n v="1995111"/>
  </r>
  <r>
    <s v="G"/>
    <n v="7"/>
    <n v="1316"/>
    <n v="5"/>
    <n v="80101310"/>
    <s v="CASTILLO MOTERO ANDRES LEONARDO         "/>
    <x v="23"/>
    <x v="23"/>
    <n v="20170228"/>
    <x v="1"/>
    <s v="PRO ADULTO MAYOR ACUERDO 645 2016 TES GENERAL 2%  "/>
    <n v="-39902"/>
    <n v="0"/>
    <n v="39902"/>
    <n v="1995111"/>
  </r>
  <r>
    <s v="G"/>
    <n v="7"/>
    <n v="1316"/>
    <n v="6"/>
    <n v="80101310"/>
    <s v="CASTILLO MOTERO ANDRES LEONARDO         "/>
    <x v="36"/>
    <x v="35"/>
    <n v="20170228"/>
    <x v="1"/>
    <s v="LIBRANZAS                                         "/>
    <n v="-1502200"/>
    <n v="0"/>
    <n v="1502200"/>
    <n v="0"/>
  </r>
  <r>
    <s v="G"/>
    <n v="7"/>
    <n v="1316"/>
    <n v="7"/>
    <n v="80101310"/>
    <s v="CASTILLO MOTERO ANDRES LEONARDO         "/>
    <x v="0"/>
    <x v="0"/>
    <n v="20170228"/>
    <x v="1"/>
    <s v="OCCIDENTE 81462-6 NOMINA                          "/>
    <n v="-1802196"/>
    <n v="0"/>
    <n v="1802196"/>
    <n v="0"/>
  </r>
  <r>
    <s v="G"/>
    <n v="7"/>
    <n v="1316"/>
    <n v="8"/>
    <n v="80101310"/>
    <s v="CASTILLO MOTERO ANDRES LEONARDO         "/>
    <x v="36"/>
    <x v="35"/>
    <n v="20170228"/>
    <x v="1"/>
    <s v="LIBRANZAS                                         "/>
    <n v="1502200"/>
    <n v="1502200"/>
    <n v="0"/>
    <n v="0"/>
  </r>
  <r>
    <s v="G"/>
    <n v="7"/>
    <n v="1316"/>
    <n v="9"/>
    <n v="830113420"/>
    <s v="PLATA YA LTDA                           "/>
    <x v="0"/>
    <x v="0"/>
    <n v="20170228"/>
    <x v="1"/>
    <s v="OCCIDENTE 81462-6 NOMINA                          "/>
    <n v="-1502200"/>
    <n v="0"/>
    <n v="1502200"/>
    <n v="0"/>
  </r>
  <r>
    <s v="G"/>
    <n v="7"/>
    <n v="1317"/>
    <n v="1"/>
    <n v="80066731"/>
    <s v="VALLEJO RAMIREZ GERMAN ANDRES           "/>
    <x v="0"/>
    <x v="0"/>
    <n v="20170228"/>
    <x v="1"/>
    <s v="PAGO NOMINA EMISORA CORRESPONDIENTE AL MES DE FEBR"/>
    <n v="-2076041"/>
    <n v="0"/>
    <n v="2076041"/>
    <n v="0"/>
  </r>
  <r>
    <s v="G"/>
    <n v="7"/>
    <n v="1317"/>
    <n v="2"/>
    <n v="80066731"/>
    <s v="VALLEJO RAMIREZ GERMAN ANDRES           "/>
    <x v="6"/>
    <x v="6"/>
    <n v="20170228"/>
    <x v="1"/>
    <s v="PAGO NOMINA EMISORA CORRESPONDIENTE AL MES DE FEBR"/>
    <n v="2139379"/>
    <n v="2139379"/>
    <n v="0"/>
    <n v="0"/>
  </r>
  <r>
    <s v="G"/>
    <n v="7"/>
    <n v="1317"/>
    <n v="3"/>
    <n v="80066731"/>
    <s v="VALLEJO RAMIREZ GERMAN ANDRES           "/>
    <x v="20"/>
    <x v="20"/>
    <n v="20170228"/>
    <x v="1"/>
    <s v="PAGO NOMINA EMISORA CORRESPONDIENTE AL MES DE FEBR"/>
    <n v="-13700"/>
    <n v="0"/>
    <n v="13700"/>
    <n v="2139379"/>
  </r>
  <r>
    <s v="G"/>
    <n v="7"/>
    <n v="1317"/>
    <n v="4"/>
    <n v="80066731"/>
    <s v="VALLEJO RAMIREZ GERMAN ANDRES           "/>
    <x v="21"/>
    <x v="21"/>
    <n v="20170228"/>
    <x v="1"/>
    <s v="PAGO NOMINA EMISORA CORRESPONDIENTE AL MES DE FEBR"/>
    <n v="-14182"/>
    <n v="0"/>
    <n v="14182"/>
    <n v="2139379"/>
  </r>
  <r>
    <s v="G"/>
    <n v="7"/>
    <n v="1317"/>
    <n v="5"/>
    <n v="80066731"/>
    <s v="VALLEJO RAMIREZ GERMAN ANDRES           "/>
    <x v="22"/>
    <x v="22"/>
    <n v="20170228"/>
    <x v="1"/>
    <s v="PAGO NOMINA EMISORA CORRESPONDIENTE AL MES DE FEBR"/>
    <n v="-7091"/>
    <n v="0"/>
    <n v="7091"/>
    <n v="2139379"/>
  </r>
  <r>
    <s v="G"/>
    <n v="7"/>
    <n v="1317"/>
    <n v="6"/>
    <n v="80066731"/>
    <s v="VALLEJO RAMIREZ GERMAN ANDRES           "/>
    <x v="23"/>
    <x v="23"/>
    <n v="20170228"/>
    <x v="1"/>
    <s v="PAGO NOMINA EMISORA CORRESPONDIENTE AL MES DE FEBR"/>
    <n v="-28365"/>
    <n v="0"/>
    <n v="28365"/>
    <n v="2139379"/>
  </r>
  <r>
    <s v="G"/>
    <n v="7"/>
    <n v="1318"/>
    <n v="1"/>
    <n v="52810081"/>
    <s v="SANCHEZ BUSTAMANTE GIOVANNA PAOLA       "/>
    <x v="0"/>
    <x v="0"/>
    <n v="20170228"/>
    <x v="1"/>
    <s v="PAGO NOMINA EMISORA CORRESPONDIENTE AL MES DE FEBR"/>
    <n v="-2155039"/>
    <n v="0"/>
    <n v="2155039"/>
    <n v="0"/>
  </r>
  <r>
    <s v="G"/>
    <n v="7"/>
    <n v="1318"/>
    <n v="2"/>
    <n v="52810081"/>
    <s v="SANCHEZ BUSTAMANTE GIOVANNA PAOLA       "/>
    <x v="6"/>
    <x v="6"/>
    <n v="20170228"/>
    <x v="1"/>
    <s v="PAGO NOMINA EMISORA CORRESPONDIENTE AL MES DE FEBR"/>
    <n v="2213151"/>
    <n v="2213151"/>
    <n v="0"/>
    <n v="0"/>
  </r>
  <r>
    <s v="G"/>
    <n v="7"/>
    <n v="1318"/>
    <n v="3"/>
    <n v="52810081"/>
    <s v="SANCHEZ BUSTAMANTE GIOVANNA PAOLA       "/>
    <x v="20"/>
    <x v="20"/>
    <n v="20170228"/>
    <x v="1"/>
    <s v="PAGO NOMINA EMISORA CORRESPONDIENTE AL MES DE FEBR"/>
    <n v="-12570"/>
    <n v="0"/>
    <n v="12570"/>
    <n v="2213151"/>
  </r>
  <r>
    <s v="G"/>
    <n v="7"/>
    <n v="1318"/>
    <n v="4"/>
    <n v="52810081"/>
    <s v="SANCHEZ BUSTAMANTE GIOVANNA PAOLA       "/>
    <x v="21"/>
    <x v="21"/>
    <n v="20170228"/>
    <x v="1"/>
    <s v="PAGO NOMINA EMISORA CORRESPONDIENTE AL MES DE FEBR"/>
    <n v="-13012"/>
    <n v="0"/>
    <n v="13012"/>
    <n v="2213151"/>
  </r>
  <r>
    <s v="G"/>
    <n v="7"/>
    <n v="1318"/>
    <n v="5"/>
    <n v="52810081"/>
    <s v="SANCHEZ BUSTAMANTE GIOVANNA PAOLA       "/>
    <x v="22"/>
    <x v="22"/>
    <n v="20170228"/>
    <x v="1"/>
    <s v="PAGO NOMINA EMISORA CORRESPONDIENTE AL MES DE FEBR"/>
    <n v="-6506"/>
    <n v="0"/>
    <n v="6506"/>
    <n v="2213151"/>
  </r>
  <r>
    <s v="G"/>
    <n v="7"/>
    <n v="1318"/>
    <n v="6"/>
    <n v="52810081"/>
    <s v="SANCHEZ BUSTAMANTE GIOVANNA PAOLA       "/>
    <x v="23"/>
    <x v="23"/>
    <n v="20170228"/>
    <x v="1"/>
    <s v="PAGO NOMINA EMISORA CORRESPONDIENTE AL MES DE FEBR"/>
    <n v="-26024"/>
    <n v="0"/>
    <n v="26024"/>
    <n v="2213151"/>
  </r>
  <r>
    <s v="G"/>
    <n v="7"/>
    <n v="1319"/>
    <n v="1"/>
    <n v="52261128"/>
    <s v="GONZALEZ GARCIA MONICA MARIA            "/>
    <x v="0"/>
    <x v="0"/>
    <n v="20170228"/>
    <x v="1"/>
    <s v="PAGO NOMINA EMISORA CORRESPONDIENTE AL MES DE FEBR"/>
    <n v="-2155039"/>
    <n v="0"/>
    <n v="2155039"/>
    <n v="0"/>
  </r>
  <r>
    <s v="G"/>
    <n v="7"/>
    <n v="1319"/>
    <n v="2"/>
    <n v="52261128"/>
    <s v="GONZALEZ GARCIA MONICA MARIA            "/>
    <x v="6"/>
    <x v="6"/>
    <n v="20170228"/>
    <x v="1"/>
    <s v="PAGO NOMINA EMISORA CORRESPONDIENTE AL MES DE FEBR"/>
    <n v="2213151"/>
    <n v="2213151"/>
    <n v="0"/>
    <n v="0"/>
  </r>
  <r>
    <s v="G"/>
    <n v="7"/>
    <n v="1319"/>
    <n v="3"/>
    <n v="52261128"/>
    <s v="GONZALEZ GARCIA MONICA MARIA            "/>
    <x v="20"/>
    <x v="20"/>
    <n v="20170228"/>
    <x v="1"/>
    <s v="PAGO NOMINA EMISORA CORRESPONDIENTE AL MES DE FEBR"/>
    <n v="-12570"/>
    <n v="0"/>
    <n v="12570"/>
    <n v="2213151"/>
  </r>
  <r>
    <s v="G"/>
    <n v="7"/>
    <n v="1319"/>
    <n v="4"/>
    <n v="52261128"/>
    <s v="GONZALEZ GARCIA MONICA MARIA            "/>
    <x v="21"/>
    <x v="21"/>
    <n v="20170228"/>
    <x v="1"/>
    <s v="PAGO NOMINA EMISORA CORRESPONDIENTE AL MES DE FEBR"/>
    <n v="-13012"/>
    <n v="0"/>
    <n v="13012"/>
    <n v="2213151"/>
  </r>
  <r>
    <s v="G"/>
    <n v="7"/>
    <n v="1319"/>
    <n v="5"/>
    <n v="52261128"/>
    <s v="GONZALEZ GARCIA MONICA MARIA            "/>
    <x v="22"/>
    <x v="22"/>
    <n v="20170228"/>
    <x v="1"/>
    <s v="PAGO NOMINA EMISORA CORRESPONDIENTE AL MES DE FEBR"/>
    <n v="-6506"/>
    <n v="0"/>
    <n v="6506"/>
    <n v="2213151"/>
  </r>
  <r>
    <s v="G"/>
    <n v="7"/>
    <n v="1319"/>
    <n v="6"/>
    <n v="52261128"/>
    <s v="GONZALEZ GARCIA MONICA MARIA            "/>
    <x v="23"/>
    <x v="23"/>
    <n v="20170228"/>
    <x v="1"/>
    <s v="PAGO NOMINA EMISORA CORRESPONDIENTE AL MES DE FEBR"/>
    <n v="-26024"/>
    <n v="0"/>
    <n v="26024"/>
    <n v="2213151"/>
  </r>
  <r>
    <s v="G"/>
    <n v="7"/>
    <n v="1320"/>
    <n v="1"/>
    <n v="1016058046"/>
    <s v="SANDOVAL RAMIREZ SERGIO ALEJANDRO       "/>
    <x v="0"/>
    <x v="0"/>
    <n v="20170228"/>
    <x v="1"/>
    <s v="PAGO NOMINA EMISORA CORRESPONDIENTE AL MES DE FEBR"/>
    <n v="-2147626"/>
    <n v="0"/>
    <n v="2147626"/>
    <n v="0"/>
  </r>
  <r>
    <s v="G"/>
    <n v="7"/>
    <n v="1320"/>
    <n v="2"/>
    <n v="1016058046"/>
    <s v="SANDOVAL RAMIREZ SERGIO ALEJANDRO       "/>
    <x v="6"/>
    <x v="6"/>
    <n v="20170228"/>
    <x v="1"/>
    <s v="PAGO NOMINA EMISORA CORRESPONDIENTE AL MES DE FEBR"/>
    <n v="2213151"/>
    <n v="2213151"/>
    <n v="0"/>
    <n v="0"/>
  </r>
  <r>
    <s v="G"/>
    <n v="7"/>
    <n v="1320"/>
    <n v="3"/>
    <n v="1016058046"/>
    <s v="SANDOVAL RAMIREZ SERGIO ALEJANDRO       "/>
    <x v="20"/>
    <x v="20"/>
    <n v="20170228"/>
    <x v="1"/>
    <s v="PAGO NOMINA EMISORA CORRESPONDIENTE AL MES DE FEBR"/>
    <n v="-14173"/>
    <n v="0"/>
    <n v="14173"/>
    <n v="2213151"/>
  </r>
  <r>
    <s v="G"/>
    <n v="7"/>
    <n v="1320"/>
    <n v="4"/>
    <n v="1016058046"/>
    <s v="SANDOVAL RAMIREZ SERGIO ALEJANDRO       "/>
    <x v="21"/>
    <x v="21"/>
    <n v="20170228"/>
    <x v="1"/>
    <s v="PAGO NOMINA EMISORA CORRESPONDIENTE AL MES DE FEBR"/>
    <n v="-14672"/>
    <n v="0"/>
    <n v="14672"/>
    <n v="2213151"/>
  </r>
  <r>
    <s v="G"/>
    <n v="7"/>
    <n v="1320"/>
    <n v="5"/>
    <n v="1016058046"/>
    <s v="SANDOVAL RAMIREZ SERGIO ALEJANDRO       "/>
    <x v="22"/>
    <x v="22"/>
    <n v="20170228"/>
    <x v="1"/>
    <s v="PAGO NOMINA EMISORA CORRESPONDIENTE AL MES DE FEBR"/>
    <n v="-7336"/>
    <n v="0"/>
    <n v="7336"/>
    <n v="2213151"/>
  </r>
  <r>
    <s v="G"/>
    <n v="7"/>
    <n v="1320"/>
    <n v="6"/>
    <n v="1016058046"/>
    <s v="SANDOVAL RAMIREZ SERGIO ALEJANDRO       "/>
    <x v="23"/>
    <x v="23"/>
    <n v="20170228"/>
    <x v="1"/>
    <s v="PAGO NOMINA EMISORA CORRESPONDIENTE AL MES DE FEBR"/>
    <n v="-29344"/>
    <n v="0"/>
    <n v="29344"/>
    <n v="2213151"/>
  </r>
  <r>
    <s v="G"/>
    <n v="7"/>
    <n v="1321"/>
    <n v="1"/>
    <n v="79259682"/>
    <s v="LEYES ORTIZ CARLOS ARTURO               "/>
    <x v="6"/>
    <x v="6"/>
    <n v="20170228"/>
    <x v="1"/>
    <s v="SERVICIOS                                         "/>
    <n v="0"/>
    <n v="0"/>
    <n v="0"/>
    <n v="0"/>
  </r>
  <r>
    <s v="G"/>
    <n v="7"/>
    <n v="1321"/>
    <n v="2"/>
    <n v="79259682"/>
    <s v="LEYES ORTIZ CARLOS ARTURO               "/>
    <x v="6"/>
    <x v="6"/>
    <n v="20170228"/>
    <x v="1"/>
    <s v="SERVICIOS                                         "/>
    <n v="2213151"/>
    <n v="2213151"/>
    <n v="0"/>
    <n v="0"/>
  </r>
  <r>
    <s v="G"/>
    <n v="7"/>
    <n v="1321"/>
    <n v="3"/>
    <n v="79259682"/>
    <s v="LEYES ORTIZ CARLOS ARTURO               "/>
    <x v="20"/>
    <x v="20"/>
    <n v="20170228"/>
    <x v="1"/>
    <s v="RETEICA 9 66 X MIL TESORERIA GENERAL              "/>
    <n v="-12570"/>
    <n v="0"/>
    <n v="12570"/>
    <n v="1301202"/>
  </r>
  <r>
    <s v="G"/>
    <n v="7"/>
    <n v="1321"/>
    <n v="4"/>
    <n v="79259682"/>
    <s v="LEYES ORTIZ CARLOS ARTURO               "/>
    <x v="21"/>
    <x v="21"/>
    <n v="20170228"/>
    <x v="1"/>
    <s v="ESTAMPILLA UD-TRAB INDEPENDIENTE TES GRAL         "/>
    <n v="-13012"/>
    <n v="0"/>
    <n v="13012"/>
    <n v="1301202"/>
  </r>
  <r>
    <s v="G"/>
    <n v="7"/>
    <n v="1321"/>
    <n v="5"/>
    <n v="79259682"/>
    <s v="LEYES ORTIZ CARLOS ARTURO               "/>
    <x v="22"/>
    <x v="22"/>
    <n v="20170228"/>
    <x v="1"/>
    <s v="ESTAMPILLA PROCULTURA TRAB INDEPENDIENTE TES GRAL "/>
    <n v="-6506"/>
    <n v="0"/>
    <n v="6506"/>
    <n v="1301202"/>
  </r>
  <r>
    <s v="G"/>
    <n v="7"/>
    <n v="1321"/>
    <n v="6"/>
    <n v="79259682"/>
    <s v="LEYES ORTIZ CARLOS ARTURO               "/>
    <x v="23"/>
    <x v="23"/>
    <n v="20170228"/>
    <x v="1"/>
    <s v="PRO ADULTO MAYOR ACUERDO 645 2016 TES GENERAL 2%  "/>
    <n v="-26024"/>
    <n v="0"/>
    <n v="26024"/>
    <n v="1301202"/>
  </r>
  <r>
    <s v="G"/>
    <n v="7"/>
    <n v="1321"/>
    <n v="7"/>
    <n v="79259682"/>
    <s v="LEYES ORTIZ CARLOS ARTURO               "/>
    <x v="36"/>
    <x v="35"/>
    <n v="20170228"/>
    <x v="1"/>
    <s v="LIBRANZAS                                         "/>
    <n v="-976560"/>
    <n v="0"/>
    <n v="976560"/>
    <n v="0"/>
  </r>
  <r>
    <s v="G"/>
    <n v="7"/>
    <n v="1321"/>
    <n v="8"/>
    <n v="79259682"/>
    <s v="LEYES ORTIZ CARLOS ARTURO               "/>
    <x v="0"/>
    <x v="0"/>
    <n v="20170228"/>
    <x v="1"/>
    <s v="OCCIDENTE 81462-6 NOMINA                          "/>
    <n v="-1178479"/>
    <n v="0"/>
    <n v="1178479"/>
    <n v="0"/>
  </r>
  <r>
    <s v="G"/>
    <n v="7"/>
    <n v="1321"/>
    <n v="9"/>
    <n v="79259682"/>
    <s v="LEYES ORTIZ CARLOS ARTURO               "/>
    <x v="36"/>
    <x v="35"/>
    <n v="20170228"/>
    <x v="1"/>
    <s v="LIBRANZAS                                         "/>
    <n v="976560"/>
    <n v="976560"/>
    <n v="0"/>
    <n v="0"/>
  </r>
  <r>
    <s v="G"/>
    <n v="7"/>
    <n v="1321"/>
    <n v="10"/>
    <n v="830113420"/>
    <s v="PLATA YA LTDA                           "/>
    <x v="0"/>
    <x v="0"/>
    <n v="20170228"/>
    <x v="1"/>
    <s v="OCCIDENTE 81462-6 NOMINA                          "/>
    <n v="-976560"/>
    <n v="0"/>
    <n v="976560"/>
    <n v="0"/>
  </r>
  <r>
    <s v="G"/>
    <n v="7"/>
    <n v="1322"/>
    <n v="1"/>
    <n v="53910534"/>
    <s v="DIAZ BENITEZ DINA CATALINA              "/>
    <x v="0"/>
    <x v="0"/>
    <n v="20170228"/>
    <x v="1"/>
    <s v="PAGO NOMINA EMISORA CORRESPONDIENTE AL MES DE FEBR"/>
    <n v="-1294995"/>
    <n v="0"/>
    <n v="1294995"/>
    <n v="0"/>
  </r>
  <r>
    <s v="G"/>
    <n v="7"/>
    <n v="1322"/>
    <n v="2"/>
    <n v="53910534"/>
    <s v="DIAZ BENITEZ DINA CATALINA              "/>
    <x v="6"/>
    <x v="6"/>
    <n v="20170228"/>
    <x v="1"/>
    <s v="PAGO NOMINA EMISORA CORRESPONDIENTE AL MES DE FEBR"/>
    <n v="1327891"/>
    <n v="1327891"/>
    <n v="0"/>
    <n v="0"/>
  </r>
  <r>
    <s v="G"/>
    <n v="7"/>
    <n v="1322"/>
    <n v="3"/>
    <n v="53910534"/>
    <s v="DIAZ BENITEZ DINA CATALINA              "/>
    <x v="20"/>
    <x v="20"/>
    <n v="20170228"/>
    <x v="1"/>
    <s v="PAGO NOMINA EMISORA CORRESPONDIENTE AL MES DE FEBR"/>
    <n v="-7115"/>
    <n v="0"/>
    <n v="7115"/>
    <n v="1327891"/>
  </r>
  <r>
    <s v="G"/>
    <n v="7"/>
    <n v="1322"/>
    <n v="4"/>
    <n v="53910534"/>
    <s v="DIAZ BENITEZ DINA CATALINA              "/>
    <x v="21"/>
    <x v="21"/>
    <n v="20170228"/>
    <x v="1"/>
    <s v="PAGO NOMINA EMISORA CORRESPONDIENTE AL MES DE FEBR"/>
    <n v="-7366"/>
    <n v="0"/>
    <n v="7366"/>
    <n v="1327891"/>
  </r>
  <r>
    <s v="G"/>
    <n v="7"/>
    <n v="1322"/>
    <n v="5"/>
    <n v="53910534"/>
    <s v="DIAZ BENITEZ DINA CATALINA              "/>
    <x v="22"/>
    <x v="22"/>
    <n v="20170228"/>
    <x v="1"/>
    <s v="PAGO NOMINA EMISORA CORRESPONDIENTE AL MES DE FEBR"/>
    <n v="-3683"/>
    <n v="0"/>
    <n v="3683"/>
    <n v="1327891"/>
  </r>
  <r>
    <s v="G"/>
    <n v="7"/>
    <n v="1322"/>
    <n v="6"/>
    <n v="53910534"/>
    <s v="DIAZ BENITEZ DINA CATALINA              "/>
    <x v="23"/>
    <x v="23"/>
    <n v="20170228"/>
    <x v="1"/>
    <s v="PAGO NOMINA EMISORA CORRESPONDIENTE AL MES DE FEBR"/>
    <n v="-14732"/>
    <n v="0"/>
    <n v="14732"/>
    <n v="1327891"/>
  </r>
  <r>
    <s v="G"/>
    <n v="7"/>
    <n v="1323"/>
    <n v="1"/>
    <n v="79448593"/>
    <s v="BARON BERNAL JORGE ENRIQUE              "/>
    <x v="0"/>
    <x v="0"/>
    <n v="20170228"/>
    <x v="1"/>
    <s v="PAGO NOMINA EMISORA CORRESPONDIENTE AL MES DE FEBR"/>
    <n v="-1647074"/>
    <n v="0"/>
    <n v="1647074"/>
    <n v="0"/>
  </r>
  <r>
    <s v="G"/>
    <n v="7"/>
    <n v="1323"/>
    <n v="2"/>
    <n v="79448593"/>
    <s v="BARON BERNAL JORGE ENRIQUE              "/>
    <x v="6"/>
    <x v="6"/>
    <n v="20170228"/>
    <x v="1"/>
    <s v="PAGO NOMINA EMISORA CORRESPONDIENTE AL MES DE FEBR"/>
    <n v="1696749"/>
    <n v="1696749"/>
    <n v="0"/>
    <n v="0"/>
  </r>
  <r>
    <s v="G"/>
    <n v="7"/>
    <n v="1323"/>
    <n v="3"/>
    <n v="79448593"/>
    <s v="BARON BERNAL JORGE ENRIQUE              "/>
    <x v="20"/>
    <x v="20"/>
    <n v="20170228"/>
    <x v="1"/>
    <s v="PAGO NOMINA EMISORA CORRESPONDIENTE AL MES DE FEBR"/>
    <n v="-10745"/>
    <n v="0"/>
    <n v="10745"/>
    <n v="1696749"/>
  </r>
  <r>
    <s v="G"/>
    <n v="7"/>
    <n v="1323"/>
    <n v="4"/>
    <n v="79448593"/>
    <s v="BARON BERNAL JORGE ENRIQUE              "/>
    <x v="21"/>
    <x v="21"/>
    <n v="20170228"/>
    <x v="1"/>
    <s v="PAGO NOMINA EMISORA CORRESPONDIENTE AL MES DE FEBR"/>
    <n v="-11123"/>
    <n v="0"/>
    <n v="11123"/>
    <n v="1696749"/>
  </r>
  <r>
    <s v="G"/>
    <n v="7"/>
    <n v="1323"/>
    <n v="5"/>
    <n v="79448593"/>
    <s v="BARON BERNAL JORGE ENRIQUE              "/>
    <x v="22"/>
    <x v="22"/>
    <n v="20170228"/>
    <x v="1"/>
    <s v="PAGO NOMINA EMISORA CORRESPONDIENTE AL MES DE FEBR"/>
    <n v="-5561"/>
    <n v="0"/>
    <n v="5561"/>
    <n v="1696749"/>
  </r>
  <r>
    <s v="G"/>
    <n v="7"/>
    <n v="1323"/>
    <n v="6"/>
    <n v="79448593"/>
    <s v="BARON BERNAL JORGE ENRIQUE              "/>
    <x v="23"/>
    <x v="23"/>
    <n v="20170228"/>
    <x v="1"/>
    <s v="PAGO NOMINA EMISORA CORRESPONDIENTE AL MES DE FEBR"/>
    <n v="-22246"/>
    <n v="0"/>
    <n v="22246"/>
    <n v="1696749"/>
  </r>
  <r>
    <s v="G"/>
    <n v="7"/>
    <n v="1324"/>
    <n v="1"/>
    <n v="52881151"/>
    <s v="SILVA PUENTES SANDRA LILIANA            "/>
    <x v="0"/>
    <x v="0"/>
    <n v="20170228"/>
    <x v="1"/>
    <s v="PAGO NOMINA EMISORA CORRESPONDIENTE AL MES DE FEBR"/>
    <n v="-1323614"/>
    <n v="0"/>
    <n v="1323614"/>
    <n v="0"/>
  </r>
  <r>
    <s v="G"/>
    <n v="7"/>
    <n v="1324"/>
    <n v="2"/>
    <n v="52881151"/>
    <s v="SILVA PUENTES SANDRA LILIANA            "/>
    <x v="6"/>
    <x v="6"/>
    <n v="20170228"/>
    <x v="1"/>
    <s v="PAGO NOMINA EMISORA CORRESPONDIENTE AL MES DE FEBR"/>
    <n v="1357399"/>
    <n v="1357399"/>
    <n v="0"/>
    <n v="0"/>
  </r>
  <r>
    <s v="G"/>
    <n v="7"/>
    <n v="1324"/>
    <n v="3"/>
    <n v="52881151"/>
    <s v="SILVA PUENTES SANDRA LILIANA            "/>
    <x v="20"/>
    <x v="20"/>
    <n v="20170228"/>
    <x v="1"/>
    <s v="PAGO NOMINA EMISORA CORRESPONDIENTE AL MES DE FEBR"/>
    <n v="-7308"/>
    <n v="0"/>
    <n v="7308"/>
    <n v="1357399"/>
  </r>
  <r>
    <s v="G"/>
    <n v="7"/>
    <n v="1324"/>
    <n v="4"/>
    <n v="52881151"/>
    <s v="SILVA PUENTES SANDRA LILIANA            "/>
    <x v="21"/>
    <x v="21"/>
    <n v="20170228"/>
    <x v="1"/>
    <s v="PAGO NOMINA EMISORA CORRESPONDIENTE AL MES DE FEBR"/>
    <n v="-7565"/>
    <n v="0"/>
    <n v="7565"/>
    <n v="1357399"/>
  </r>
  <r>
    <s v="G"/>
    <n v="7"/>
    <n v="1324"/>
    <n v="5"/>
    <n v="52881151"/>
    <s v="SILVA PUENTES SANDRA LILIANA            "/>
    <x v="22"/>
    <x v="22"/>
    <n v="20170228"/>
    <x v="1"/>
    <s v="PAGO NOMINA EMISORA CORRESPONDIENTE AL MES DE FEBR"/>
    <n v="-3782"/>
    <n v="0"/>
    <n v="3782"/>
    <n v="1357399"/>
  </r>
  <r>
    <s v="G"/>
    <n v="7"/>
    <n v="1324"/>
    <n v="6"/>
    <n v="52881151"/>
    <s v="SILVA PUENTES SANDRA LILIANA            "/>
    <x v="23"/>
    <x v="23"/>
    <n v="20170228"/>
    <x v="1"/>
    <s v="PAGO NOMINA EMISORA CORRESPONDIENTE AL MES DE FEBR"/>
    <n v="-15130"/>
    <n v="0"/>
    <n v="15130"/>
    <n v="1357399"/>
  </r>
  <r>
    <s v="G"/>
    <n v="7"/>
    <n v="1325"/>
    <n v="1"/>
    <n v="79344617"/>
    <s v="LOPEZ PEREZ PEDRO JOSE                  "/>
    <x v="0"/>
    <x v="0"/>
    <n v="20170228"/>
    <x v="1"/>
    <s v="PAGO NOMINA EMISORA CORRESPONDIENTE AL MES DE FEBR"/>
    <n v="-1592407"/>
    <n v="0"/>
    <n v="1592407"/>
    <n v="0"/>
  </r>
  <r>
    <s v="G"/>
    <n v="7"/>
    <n v="1325"/>
    <n v="2"/>
    <n v="79344617"/>
    <s v="LOPEZ PEREZ PEDRO JOSE                  "/>
    <x v="6"/>
    <x v="6"/>
    <n v="20170228"/>
    <x v="1"/>
    <s v="PAGO NOMINA EMISORA CORRESPONDIENTE AL MES DE FEBR"/>
    <n v="1640191"/>
    <n v="1640191"/>
    <n v="0"/>
    <n v="0"/>
  </r>
  <r>
    <s v="G"/>
    <n v="7"/>
    <n v="1325"/>
    <n v="3"/>
    <n v="79344617"/>
    <s v="LOPEZ PEREZ PEDRO JOSE                  "/>
    <x v="20"/>
    <x v="20"/>
    <n v="20170228"/>
    <x v="1"/>
    <s v="PAGO NOMINA EMISORA CORRESPONDIENTE AL MES DE FEBR"/>
    <n v="-10336"/>
    <n v="0"/>
    <n v="10336"/>
    <n v="1640191"/>
  </r>
  <r>
    <s v="G"/>
    <n v="7"/>
    <n v="1325"/>
    <n v="4"/>
    <n v="79344617"/>
    <s v="LOPEZ PEREZ PEDRO JOSE                  "/>
    <x v="21"/>
    <x v="21"/>
    <n v="20170228"/>
    <x v="1"/>
    <s v="PAGO NOMINA EMISORA CORRESPONDIENTE AL MES DE FEBR"/>
    <n v="-10699"/>
    <n v="0"/>
    <n v="10699"/>
    <n v="1640191"/>
  </r>
  <r>
    <s v="G"/>
    <n v="7"/>
    <n v="1325"/>
    <n v="5"/>
    <n v="79344617"/>
    <s v="LOPEZ PEREZ PEDRO JOSE                  "/>
    <x v="22"/>
    <x v="22"/>
    <n v="20170228"/>
    <x v="1"/>
    <s v="PAGO NOMINA EMISORA CORRESPONDIENTE AL MES DE FEBR"/>
    <n v="-5350"/>
    <n v="0"/>
    <n v="5350"/>
    <n v="1640191"/>
  </r>
  <r>
    <s v="G"/>
    <n v="7"/>
    <n v="1325"/>
    <n v="6"/>
    <n v="79344617"/>
    <s v="LOPEZ PEREZ PEDRO JOSE                  "/>
    <x v="23"/>
    <x v="23"/>
    <n v="20170228"/>
    <x v="1"/>
    <s v="PAGO NOMINA EMISORA CORRESPONDIENTE AL MES DE FEBR"/>
    <n v="-21399"/>
    <n v="0"/>
    <n v="21399"/>
    <n v="1640191"/>
  </r>
  <r>
    <s v="G"/>
    <n v="7"/>
    <n v="1326"/>
    <n v="1"/>
    <n v="79521958"/>
    <s v="GOMEZ SARMIENTO RUBEN LEONARDO          "/>
    <x v="0"/>
    <x v="0"/>
    <n v="20170228"/>
    <x v="1"/>
    <s v="PAGO NOMINA AUTOEVALUACION Y ACREDITACION CORRESPO"/>
    <n v="-4310079"/>
    <n v="0"/>
    <n v="4310079"/>
    <n v="0"/>
  </r>
  <r>
    <s v="G"/>
    <n v="7"/>
    <n v="1326"/>
    <n v="2"/>
    <n v="79521958"/>
    <s v="GOMEZ SARMIENTO RUBEN LEONARDO          "/>
    <x v="1"/>
    <x v="1"/>
    <n v="20170228"/>
    <x v="1"/>
    <s v="PAGO NOMINA AUTOEVALUACION Y ACREDITACION CORRESPO"/>
    <n v="4426302"/>
    <n v="4426302"/>
    <n v="0"/>
    <n v="0"/>
  </r>
  <r>
    <s v="G"/>
    <n v="7"/>
    <n v="1326"/>
    <n v="3"/>
    <n v="79521958"/>
    <s v="GOMEZ SARMIENTO RUBEN LEONARDO          "/>
    <x v="21"/>
    <x v="21"/>
    <n v="20170228"/>
    <x v="1"/>
    <s v="PAGO NOMINA AUTOEVALUACION Y ACREDITACION CORRESPO"/>
    <n v="-26024"/>
    <n v="0"/>
    <n v="26024"/>
    <n v="4426302"/>
  </r>
  <r>
    <s v="G"/>
    <n v="7"/>
    <n v="1326"/>
    <n v="4"/>
    <n v="79521958"/>
    <s v="GOMEZ SARMIENTO RUBEN LEONARDO          "/>
    <x v="20"/>
    <x v="20"/>
    <n v="20170228"/>
    <x v="1"/>
    <s v="PAGO NOMINA AUTOEVALUACION Y ACREDITACION CORRESPO"/>
    <n v="-25139"/>
    <n v="0"/>
    <n v="25139"/>
    <n v="4426302"/>
  </r>
  <r>
    <s v="G"/>
    <n v="7"/>
    <n v="1326"/>
    <n v="5"/>
    <n v="79521958"/>
    <s v="GOMEZ SARMIENTO RUBEN LEONARDO          "/>
    <x v="22"/>
    <x v="22"/>
    <n v="20170228"/>
    <x v="1"/>
    <s v="PAGO NOMINA AUTOEVALUACION Y ACREDITACION CORRESPO"/>
    <n v="-13012"/>
    <n v="0"/>
    <n v="13012"/>
    <n v="4426302"/>
  </r>
  <r>
    <s v="G"/>
    <n v="7"/>
    <n v="1326"/>
    <n v="6"/>
    <n v="79521958"/>
    <s v="GOMEZ SARMIENTO RUBEN LEONARDO          "/>
    <x v="23"/>
    <x v="23"/>
    <n v="20170228"/>
    <x v="1"/>
    <s v="PAGO NOMINA AUTOEVALUACION Y ACREDITACION CORRESPO"/>
    <n v="-52048"/>
    <n v="0"/>
    <n v="52048"/>
    <n v="4426302"/>
  </r>
  <r>
    <s v="G"/>
    <n v="7"/>
    <n v="1327"/>
    <n v="1"/>
    <n v="51716205"/>
    <s v="MARTINEZ LUDY JUDITH                    "/>
    <x v="0"/>
    <x v="0"/>
    <n v="20170228"/>
    <x v="1"/>
    <s v="PAGO NOMINA AUTOEVALUACION Y ACREDITACION CORRESPO"/>
    <n v="-4624038"/>
    <n v="0"/>
    <n v="4624038"/>
    <n v="0"/>
  </r>
  <r>
    <s v="G"/>
    <n v="7"/>
    <n v="1327"/>
    <n v="2"/>
    <n v="51716205"/>
    <s v="MARTINEZ LUDY JUDITH                    "/>
    <x v="1"/>
    <x v="1"/>
    <n v="20170228"/>
    <x v="1"/>
    <s v="PAGO NOMINA AUTOEVALUACION Y ACREDITACION CORRESPO"/>
    <n v="4795000"/>
    <n v="4795000"/>
    <n v="0"/>
    <n v="0"/>
  </r>
  <r>
    <s v="G"/>
    <n v="7"/>
    <n v="1327"/>
    <n v="3"/>
    <n v="51716205"/>
    <s v="MARTINEZ LUDY JUDITH                    "/>
    <x v="33"/>
    <x v="32"/>
    <n v="20170228"/>
    <x v="1"/>
    <s v="PAGO NOMINA AUTOEVALUACION Y ACREDITACION CORRESPO"/>
    <n v="-29000"/>
    <n v="0"/>
    <n v="29000"/>
    <n v="4795000"/>
  </r>
  <r>
    <s v="G"/>
    <n v="7"/>
    <n v="1327"/>
    <n v="4"/>
    <n v="51716205"/>
    <s v="MARTINEZ LUDY JUDITH                    "/>
    <x v="20"/>
    <x v="20"/>
    <n v="20170228"/>
    <x v="1"/>
    <s v="PAGO NOMINA AUTOEVALUACION Y ACREDITACION CORRESPO"/>
    <n v="-30706"/>
    <n v="0"/>
    <n v="30706"/>
    <n v="4795000"/>
  </r>
  <r>
    <s v="G"/>
    <n v="7"/>
    <n v="1327"/>
    <n v="5"/>
    <n v="51716205"/>
    <s v="MARTINEZ LUDY JUDITH                    "/>
    <x v="21"/>
    <x v="21"/>
    <n v="20170228"/>
    <x v="1"/>
    <s v="PAGO NOMINA AUTOEVALUACION Y ACREDITACION CORRESPO"/>
    <n v="-31787"/>
    <n v="0"/>
    <n v="31787"/>
    <n v="4795000"/>
  </r>
  <r>
    <s v="G"/>
    <n v="7"/>
    <n v="1327"/>
    <n v="6"/>
    <n v="51716205"/>
    <s v="MARTINEZ LUDY JUDITH                    "/>
    <x v="22"/>
    <x v="22"/>
    <n v="20170228"/>
    <x v="1"/>
    <s v="PAGO NOMINA AUTOEVALUACION Y ACREDITACION CORRESPO"/>
    <n v="-15894"/>
    <n v="0"/>
    <n v="15894"/>
    <n v="4795000"/>
  </r>
  <r>
    <s v="G"/>
    <n v="7"/>
    <n v="1327"/>
    <n v="7"/>
    <n v="51716205"/>
    <s v="MARTINEZ LUDY JUDITH                    "/>
    <x v="23"/>
    <x v="23"/>
    <n v="20170228"/>
    <x v="1"/>
    <s v="PAGO NOMINA AUTOEVALUACION Y ACREDITACION CORRESPO"/>
    <n v="-63575"/>
    <n v="0"/>
    <n v="63575"/>
    <n v="4795000"/>
  </r>
  <r>
    <s v="G"/>
    <n v="7"/>
    <n v="1328"/>
    <n v="1"/>
    <n v="1018412719"/>
    <s v="BUITRAGO RAMIREZ DIANA CAROLINA         "/>
    <x v="0"/>
    <x v="0"/>
    <n v="20170228"/>
    <x v="1"/>
    <s v="PAGO NOMINA AUTOEVALUACION Y ACREDITACION CORRESPO"/>
    <n v="-2147626"/>
    <n v="0"/>
    <n v="2147626"/>
    <n v="0"/>
  </r>
  <r>
    <s v="G"/>
    <n v="7"/>
    <n v="1328"/>
    <n v="2"/>
    <n v="1018412719"/>
    <s v="BUITRAGO RAMIREZ DIANA CAROLINA         "/>
    <x v="6"/>
    <x v="6"/>
    <n v="20170228"/>
    <x v="1"/>
    <s v="PAGO NOMINA AUTOEVALUACION Y ACREDITACION CORRESPO"/>
    <n v="2213151"/>
    <n v="2213151"/>
    <n v="0"/>
    <n v="0"/>
  </r>
  <r>
    <s v="G"/>
    <n v="7"/>
    <n v="1328"/>
    <n v="3"/>
    <n v="1018412719"/>
    <s v="BUITRAGO RAMIREZ DIANA CAROLINA         "/>
    <x v="20"/>
    <x v="20"/>
    <n v="20170228"/>
    <x v="1"/>
    <s v="PAGO NOMINA AUTOEVALUACION Y ACREDITACION CORRESPO"/>
    <n v="-14173"/>
    <n v="0"/>
    <n v="14173"/>
    <n v="2213151"/>
  </r>
  <r>
    <s v="G"/>
    <n v="7"/>
    <n v="1328"/>
    <n v="4"/>
    <n v="1018412719"/>
    <s v="BUITRAGO RAMIREZ DIANA CAROLINA         "/>
    <x v="21"/>
    <x v="21"/>
    <n v="20170228"/>
    <x v="1"/>
    <s v="PAGO NOMINA AUTOEVALUACION Y ACREDITACION CORRESPO"/>
    <n v="-14672"/>
    <n v="0"/>
    <n v="14672"/>
    <n v="2213151"/>
  </r>
  <r>
    <s v="G"/>
    <n v="7"/>
    <n v="1328"/>
    <n v="5"/>
    <n v="1018412719"/>
    <s v="BUITRAGO RAMIREZ DIANA CAROLINA         "/>
    <x v="22"/>
    <x v="22"/>
    <n v="20170228"/>
    <x v="1"/>
    <s v="PAGO NOMINA AUTOEVALUACION Y ACREDITACION CORRESPO"/>
    <n v="-7336"/>
    <n v="0"/>
    <n v="7336"/>
    <n v="2213151"/>
  </r>
  <r>
    <s v="G"/>
    <n v="7"/>
    <n v="1328"/>
    <n v="6"/>
    <n v="1018412719"/>
    <s v="BUITRAGO RAMIREZ DIANA CAROLINA         "/>
    <x v="23"/>
    <x v="23"/>
    <n v="20170228"/>
    <x v="1"/>
    <s v="PAGO NOMINA AUTOEVALUACION Y ACREDITACION CORRESPO"/>
    <n v="-29344"/>
    <n v="0"/>
    <n v="29344"/>
    <n v="2213151"/>
  </r>
  <r>
    <s v="G"/>
    <n v="7"/>
    <n v="1329"/>
    <n v="1"/>
    <n v="1026559005"/>
    <s v="MARIN CORRALES LISSEY DANERY            "/>
    <x v="0"/>
    <x v="0"/>
    <n v="20170228"/>
    <x v="1"/>
    <s v="PAGO NOMINA AUTOEVALUACION Y ACREDITACION CORRESPO"/>
    <n v="-3293031"/>
    <n v="0"/>
    <n v="3293031"/>
    <n v="0"/>
  </r>
  <r>
    <s v="G"/>
    <n v="7"/>
    <n v="1329"/>
    <n v="2"/>
    <n v="1026559005"/>
    <s v="MARIN CORRALES LISSEY DANERY            "/>
    <x v="1"/>
    <x v="1"/>
    <n v="20170228"/>
    <x v="1"/>
    <s v="PAGO NOMINA AUTOEVALUACION Y ACREDITACION CORRESPO"/>
    <n v="3393498"/>
    <n v="3393498"/>
    <n v="0"/>
    <n v="0"/>
  </r>
  <r>
    <s v="G"/>
    <n v="7"/>
    <n v="1329"/>
    <n v="3"/>
    <n v="1026559005"/>
    <s v="MARIN CORRALES LISSEY DANERY            "/>
    <x v="20"/>
    <x v="20"/>
    <n v="20170228"/>
    <x v="1"/>
    <s v="PAGO NOMINA AUTOEVALUACION Y ACREDITACION CORRESPO"/>
    <n v="-21731"/>
    <n v="0"/>
    <n v="21731"/>
    <n v="3393498"/>
  </r>
  <r>
    <s v="G"/>
    <n v="7"/>
    <n v="1329"/>
    <n v="4"/>
    <n v="1026559005"/>
    <s v="MARIN CORRALES LISSEY DANERY            "/>
    <x v="21"/>
    <x v="21"/>
    <n v="20170228"/>
    <x v="1"/>
    <s v="PAGO NOMINA AUTOEVALUACION Y ACREDITACION CORRESPO"/>
    <n v="-22496"/>
    <n v="0"/>
    <n v="22496"/>
    <n v="3393498"/>
  </r>
  <r>
    <s v="G"/>
    <n v="7"/>
    <n v="1329"/>
    <n v="5"/>
    <n v="1026559005"/>
    <s v="MARIN CORRALES LISSEY DANERY            "/>
    <x v="22"/>
    <x v="22"/>
    <n v="20170228"/>
    <x v="1"/>
    <s v="PAGO NOMINA AUTOEVALUACION Y ACREDITACION CORRESPO"/>
    <n v="-11248"/>
    <n v="0"/>
    <n v="11248"/>
    <n v="3393498"/>
  </r>
  <r>
    <s v="G"/>
    <n v="7"/>
    <n v="1329"/>
    <n v="6"/>
    <n v="1026559005"/>
    <s v="MARIN CORRALES LISSEY DANERY            "/>
    <x v="23"/>
    <x v="23"/>
    <n v="20170228"/>
    <x v="1"/>
    <s v="PAGO NOMINA AUTOEVALUACION Y ACREDITACION CORRESPO"/>
    <n v="-44992"/>
    <n v="0"/>
    <n v="44992"/>
    <n v="3393498"/>
  </r>
  <r>
    <s v="G"/>
    <n v="7"/>
    <n v="1330"/>
    <n v="1"/>
    <n v="405703"/>
    <s v="SUASTEGUI MOLINA ERNESTO                "/>
    <x v="0"/>
    <x v="0"/>
    <n v="20170228"/>
    <x v="1"/>
    <s v="PAGO NOMINA AUTOEVALUACION Y ACREDITACION CORRESPO"/>
    <n v="-3183256"/>
    <n v="0"/>
    <n v="3183256"/>
    <n v="0"/>
  </r>
  <r>
    <s v="G"/>
    <n v="7"/>
    <n v="1330"/>
    <n v="2"/>
    <n v="405703"/>
    <s v="SUASTEGUI MOLINA ERNESTO                "/>
    <x v="1"/>
    <x v="1"/>
    <n v="20170228"/>
    <x v="1"/>
    <s v="PAGO NOMINA AUTOEVALUACION Y ACREDITACION CORRESPO"/>
    <n v="3280381"/>
    <n v="3280381"/>
    <n v="0"/>
    <n v="0"/>
  </r>
  <r>
    <s v="G"/>
    <n v="7"/>
    <n v="1330"/>
    <n v="3"/>
    <n v="405703"/>
    <s v="SUASTEGUI MOLINA ERNESTO                "/>
    <x v="20"/>
    <x v="20"/>
    <n v="20170228"/>
    <x v="1"/>
    <s v="PAGO NOMINA AUTOEVALUACION Y ACREDITACION CORRESPO"/>
    <n v="-21008"/>
    <n v="0"/>
    <n v="21008"/>
    <n v="3280381"/>
  </r>
  <r>
    <s v="G"/>
    <n v="7"/>
    <n v="1330"/>
    <n v="4"/>
    <n v="405703"/>
    <s v="SUASTEGUI MOLINA ERNESTO                "/>
    <x v="21"/>
    <x v="21"/>
    <n v="20170228"/>
    <x v="1"/>
    <s v="PAGO NOMINA AUTOEVALUACION Y ACREDITACION CORRESPO"/>
    <n v="-21748"/>
    <n v="0"/>
    <n v="21748"/>
    <n v="3280381"/>
  </r>
  <r>
    <s v="G"/>
    <n v="7"/>
    <n v="1330"/>
    <n v="5"/>
    <n v="405703"/>
    <s v="SUASTEGUI MOLINA ERNESTO                "/>
    <x v="22"/>
    <x v="22"/>
    <n v="20170228"/>
    <x v="1"/>
    <s v="PAGO NOMINA AUTOEVALUACION Y ACREDITACION CORRESPO"/>
    <n v="-10874"/>
    <n v="0"/>
    <n v="10874"/>
    <n v="3280381"/>
  </r>
  <r>
    <s v="G"/>
    <n v="7"/>
    <n v="1330"/>
    <n v="6"/>
    <n v="405703"/>
    <s v="SUASTEGUI MOLINA ERNESTO                "/>
    <x v="23"/>
    <x v="23"/>
    <n v="20170228"/>
    <x v="1"/>
    <s v="PAGO NOMINA AUTOEVALUACION Y ACREDITACION CORRESPO"/>
    <n v="-43495"/>
    <n v="0"/>
    <n v="43495"/>
    <n v="3280381"/>
  </r>
  <r>
    <s v="G"/>
    <n v="7"/>
    <n v="1331"/>
    <n v="1"/>
    <n v="1014238012"/>
    <s v="ORTIZ ACOSTA YENNY ANDREA               "/>
    <x v="0"/>
    <x v="0"/>
    <n v="20170228"/>
    <x v="1"/>
    <s v="PAGO NOMINA AUTOEVALUACION Y ACREDITACION CORRESPO"/>
    <n v="-3293031"/>
    <n v="0"/>
    <n v="3293031"/>
    <n v="0"/>
  </r>
  <r>
    <s v="G"/>
    <n v="7"/>
    <n v="1331"/>
    <n v="2"/>
    <n v="1014238012"/>
    <s v="ORTIZ ACOSTA YENNY ANDREA               "/>
    <x v="1"/>
    <x v="1"/>
    <n v="20170228"/>
    <x v="1"/>
    <s v="PAGO NOMINA AUTOEVALUACION Y ACREDITACION CORRESPO"/>
    <n v="3393498"/>
    <n v="3393498"/>
    <n v="0"/>
    <n v="0"/>
  </r>
  <r>
    <s v="G"/>
    <n v="7"/>
    <n v="1331"/>
    <n v="3"/>
    <n v="1014238012"/>
    <s v="ORTIZ ACOSTA YENNY ANDREA               "/>
    <x v="20"/>
    <x v="20"/>
    <n v="20170228"/>
    <x v="1"/>
    <s v="PAGO NOMINA AUTOEVALUACION Y ACREDITACION CORRESPO"/>
    <n v="-21731"/>
    <n v="0"/>
    <n v="21731"/>
    <n v="3393498"/>
  </r>
  <r>
    <s v="G"/>
    <n v="7"/>
    <n v="1331"/>
    <n v="4"/>
    <n v="1014238012"/>
    <s v="ORTIZ ACOSTA YENNY ANDREA               "/>
    <x v="21"/>
    <x v="21"/>
    <n v="20170228"/>
    <x v="1"/>
    <s v="PAGO NOMINA AUTOEVALUACION Y ACREDITACION CORRESPO"/>
    <n v="-22496"/>
    <n v="0"/>
    <n v="22496"/>
    <n v="3393498"/>
  </r>
  <r>
    <s v="G"/>
    <n v="7"/>
    <n v="1331"/>
    <n v="5"/>
    <n v="1014238012"/>
    <s v="ORTIZ ACOSTA YENNY ANDREA               "/>
    <x v="22"/>
    <x v="22"/>
    <n v="20170228"/>
    <x v="1"/>
    <s v="PAGO NOMINA AUTOEVALUACION Y ACREDITACION CORRESPO"/>
    <n v="-11248"/>
    <n v="0"/>
    <n v="11248"/>
    <n v="3393498"/>
  </r>
  <r>
    <s v="G"/>
    <n v="7"/>
    <n v="1331"/>
    <n v="6"/>
    <n v="1014238012"/>
    <s v="ORTIZ ACOSTA YENNY ANDREA               "/>
    <x v="23"/>
    <x v="23"/>
    <n v="20170228"/>
    <x v="1"/>
    <s v="PAGO NOMINA AUTOEVALUACION Y ACREDITACION CORRESPO"/>
    <n v="-44992"/>
    <n v="0"/>
    <n v="44992"/>
    <n v="3393498"/>
  </r>
  <r>
    <s v="G"/>
    <n v="7"/>
    <n v="1332"/>
    <n v="1"/>
    <n v="1023908494"/>
    <s v="VARGAS SANCHEZ EDNA MARGARITA           "/>
    <x v="0"/>
    <x v="0"/>
    <n v="20170228"/>
    <x v="1"/>
    <s v="PAGO NOMINA AUTOEVALUACION Y ACREDITACION CORRESPO"/>
    <n v="-3293031"/>
    <n v="0"/>
    <n v="3293031"/>
    <n v="0"/>
  </r>
  <r>
    <s v="G"/>
    <n v="7"/>
    <n v="1332"/>
    <n v="2"/>
    <n v="1023908494"/>
    <s v="VARGAS SANCHEZ EDNA MARGARITA           "/>
    <x v="1"/>
    <x v="1"/>
    <n v="20170228"/>
    <x v="1"/>
    <s v="PAGO NOMINA AUTOEVALUACION Y ACREDITACION CORRESPO"/>
    <n v="3393498"/>
    <n v="3393498"/>
    <n v="0"/>
    <n v="0"/>
  </r>
  <r>
    <s v="G"/>
    <n v="7"/>
    <n v="1332"/>
    <n v="3"/>
    <n v="1023908494"/>
    <s v="VARGAS SANCHEZ EDNA MARGARITA           "/>
    <x v="20"/>
    <x v="20"/>
    <n v="20170228"/>
    <x v="1"/>
    <s v="PAGO NOMINA AUTOEVALUACION Y ACREDITACION CORRESPO"/>
    <n v="-21731"/>
    <n v="0"/>
    <n v="21731"/>
    <n v="3393498"/>
  </r>
  <r>
    <s v="G"/>
    <n v="7"/>
    <n v="1332"/>
    <n v="4"/>
    <n v="1023908494"/>
    <s v="VARGAS SANCHEZ EDNA MARGARITA           "/>
    <x v="21"/>
    <x v="21"/>
    <n v="20170228"/>
    <x v="1"/>
    <s v="PAGO NOMINA AUTOEVALUACION Y ACREDITACION CORRESPO"/>
    <n v="-22496"/>
    <n v="0"/>
    <n v="22496"/>
    <n v="3393498"/>
  </r>
  <r>
    <s v="G"/>
    <n v="7"/>
    <n v="1332"/>
    <n v="5"/>
    <n v="1023908494"/>
    <s v="VARGAS SANCHEZ EDNA MARGARITA           "/>
    <x v="22"/>
    <x v="22"/>
    <n v="20170228"/>
    <x v="1"/>
    <s v="PAGO NOMINA AUTOEVALUACION Y ACREDITACION CORRESPO"/>
    <n v="-11248"/>
    <n v="0"/>
    <n v="11248"/>
    <n v="3393498"/>
  </r>
  <r>
    <s v="G"/>
    <n v="7"/>
    <n v="1332"/>
    <n v="6"/>
    <n v="1023908494"/>
    <s v="VARGAS SANCHEZ EDNA MARGARITA           "/>
    <x v="23"/>
    <x v="23"/>
    <n v="20170228"/>
    <x v="1"/>
    <s v="PAGO NOMINA AUTOEVALUACION Y ACREDITACION CORRESPO"/>
    <n v="-44992"/>
    <n v="0"/>
    <n v="44992"/>
    <n v="3393498"/>
  </r>
  <r>
    <s v="G"/>
    <n v="7"/>
    <n v="1333"/>
    <n v="1"/>
    <n v="52312543"/>
    <s v="QUIﾑONES MALAVER KARIN LUCERO           "/>
    <x v="0"/>
    <x v="0"/>
    <n v="20170228"/>
    <x v="1"/>
    <s v="PAGO NOMINA AUTOEVALUACION Y ACREDITACION CORRESPO"/>
    <n v="-4295252"/>
    <n v="0"/>
    <n v="4295252"/>
    <n v="0"/>
  </r>
  <r>
    <s v="G"/>
    <n v="7"/>
    <n v="1333"/>
    <n v="2"/>
    <n v="52312543"/>
    <s v="QUIﾑONES MALAVER KARIN LUCERO           "/>
    <x v="1"/>
    <x v="1"/>
    <n v="20170228"/>
    <x v="1"/>
    <s v="PAGO NOMINA AUTOEVALUACION Y ACREDITACION CORRESPO"/>
    <n v="4426302"/>
    <n v="4426302"/>
    <n v="0"/>
    <n v="0"/>
  </r>
  <r>
    <s v="G"/>
    <n v="7"/>
    <n v="1333"/>
    <n v="3"/>
    <n v="52312543"/>
    <s v="QUIﾑONES MALAVER KARIN LUCERO           "/>
    <x v="20"/>
    <x v="20"/>
    <n v="20170228"/>
    <x v="1"/>
    <s v="PAGO NOMINA AUTOEVALUACION Y ACREDITACION CORRESPO"/>
    <n v="-28346"/>
    <n v="0"/>
    <n v="28346"/>
    <n v="4426302"/>
  </r>
  <r>
    <s v="G"/>
    <n v="7"/>
    <n v="1333"/>
    <n v="4"/>
    <n v="52312543"/>
    <s v="QUIﾑONES MALAVER KARIN LUCERO           "/>
    <x v="21"/>
    <x v="21"/>
    <n v="20170228"/>
    <x v="1"/>
    <s v="PAGO NOMINA AUTOEVALUACION Y ACREDITACION CORRESPO"/>
    <n v="-29344"/>
    <n v="0"/>
    <n v="29344"/>
    <n v="4426302"/>
  </r>
  <r>
    <s v="G"/>
    <n v="7"/>
    <n v="1333"/>
    <n v="5"/>
    <n v="52312543"/>
    <s v="QUIﾑONES MALAVER KARIN LUCERO           "/>
    <x v="22"/>
    <x v="22"/>
    <n v="20170228"/>
    <x v="1"/>
    <s v="PAGO NOMINA AUTOEVALUACION Y ACREDITACION CORRESPO"/>
    <n v="-14672"/>
    <n v="0"/>
    <n v="14672"/>
    <n v="4426302"/>
  </r>
  <r>
    <s v="G"/>
    <n v="7"/>
    <n v="1333"/>
    <n v="6"/>
    <n v="52312543"/>
    <s v="QUIﾑONES MALAVER KARIN LUCERO           "/>
    <x v="23"/>
    <x v="23"/>
    <n v="20170228"/>
    <x v="1"/>
    <s v="PAGO NOMINA AUTOEVALUACION Y ACREDITACION CORRESPO"/>
    <n v="-58688"/>
    <n v="0"/>
    <n v="58688"/>
    <n v="4426302"/>
  </r>
  <r>
    <s v="G"/>
    <n v="7"/>
    <n v="1334"/>
    <n v="1"/>
    <n v="74301717"/>
    <s v="CAMACHO BECERRA LUIS ALEJANDRO          "/>
    <x v="0"/>
    <x v="0"/>
    <n v="20170228"/>
    <x v="1"/>
    <s v="PAGO NOMINA AUTOEVALUACION Y ACREDITACION CORRESPO"/>
    <n v="-4295252"/>
    <n v="0"/>
    <n v="4295252"/>
    <n v="0"/>
  </r>
  <r>
    <s v="G"/>
    <n v="7"/>
    <n v="1334"/>
    <n v="2"/>
    <n v="74301717"/>
    <s v="CAMACHO BECERRA LUIS ALEJANDRO          "/>
    <x v="1"/>
    <x v="1"/>
    <n v="20170228"/>
    <x v="1"/>
    <s v="PAGO NOMINA AUTOEVALUACION Y ACREDITACION CORRESPO"/>
    <n v="4426302"/>
    <n v="4426302"/>
    <n v="0"/>
    <n v="0"/>
  </r>
  <r>
    <s v="G"/>
    <n v="7"/>
    <n v="1334"/>
    <n v="3"/>
    <n v="74301717"/>
    <s v="CAMACHO BECERRA LUIS ALEJANDRO          "/>
    <x v="20"/>
    <x v="20"/>
    <n v="20170228"/>
    <x v="1"/>
    <s v="PAGO NOMINA AUTOEVALUACION Y ACREDITACION CORRESPO"/>
    <n v="-28346"/>
    <n v="0"/>
    <n v="28346"/>
    <n v="4426302"/>
  </r>
  <r>
    <s v="G"/>
    <n v="7"/>
    <n v="1334"/>
    <n v="4"/>
    <n v="74301717"/>
    <s v="CAMACHO BECERRA LUIS ALEJANDRO          "/>
    <x v="21"/>
    <x v="21"/>
    <n v="20170228"/>
    <x v="1"/>
    <s v="PAGO NOMINA AUTOEVALUACION Y ACREDITACION CORRESPO"/>
    <n v="-29344"/>
    <n v="0"/>
    <n v="29344"/>
    <n v="4426302"/>
  </r>
  <r>
    <s v="G"/>
    <n v="7"/>
    <n v="1334"/>
    <n v="5"/>
    <n v="74301717"/>
    <s v="CAMACHO BECERRA LUIS ALEJANDRO          "/>
    <x v="22"/>
    <x v="22"/>
    <n v="20170228"/>
    <x v="1"/>
    <s v="PAGO NOMINA AUTOEVALUACION Y ACREDITACION CORRESPO"/>
    <n v="-14672"/>
    <n v="0"/>
    <n v="14672"/>
    <n v="4426302"/>
  </r>
  <r>
    <s v="G"/>
    <n v="7"/>
    <n v="1334"/>
    <n v="6"/>
    <n v="74301717"/>
    <s v="CAMACHO BECERRA LUIS ALEJANDRO          "/>
    <x v="23"/>
    <x v="23"/>
    <n v="20170228"/>
    <x v="1"/>
    <s v="PAGO NOMINA AUTOEVALUACION Y ACREDITACION CORRESPO"/>
    <n v="-58688"/>
    <n v="0"/>
    <n v="58688"/>
    <n v="4426302"/>
  </r>
  <r>
    <s v="G"/>
    <n v="7"/>
    <n v="1335"/>
    <n v="1"/>
    <n v="1010185937"/>
    <s v="RAMIREZ MARTINEZ LAURA CATALINA         "/>
    <x v="0"/>
    <x v="0"/>
    <n v="20170228"/>
    <x v="1"/>
    <s v="PAGO NOMINA AUTOEVALUACION Y ACREDITACION CORRESPO"/>
    <n v="-3183256"/>
    <n v="0"/>
    <n v="3183256"/>
    <n v="0"/>
  </r>
  <r>
    <s v="G"/>
    <n v="7"/>
    <n v="1335"/>
    <n v="2"/>
    <n v="1010185937"/>
    <s v="RAMIREZ MARTINEZ LAURA CATALINA         "/>
    <x v="1"/>
    <x v="1"/>
    <n v="20170228"/>
    <x v="1"/>
    <s v="PAGO NOMINA AUTOEVALUACION Y ACREDITACION CORRESPO"/>
    <n v="3280381"/>
    <n v="3280381"/>
    <n v="0"/>
    <n v="0"/>
  </r>
  <r>
    <s v="G"/>
    <n v="7"/>
    <n v="1335"/>
    <n v="3"/>
    <n v="1010185937"/>
    <s v="RAMIREZ MARTINEZ LAURA CATALINA         "/>
    <x v="20"/>
    <x v="20"/>
    <n v="20170228"/>
    <x v="1"/>
    <s v="PAGO NOMINA AUTOEVALUACION Y ACREDITACION CORRESPO"/>
    <n v="-21008"/>
    <n v="0"/>
    <n v="21008"/>
    <n v="3280381"/>
  </r>
  <r>
    <s v="G"/>
    <n v="7"/>
    <n v="1335"/>
    <n v="4"/>
    <n v="1010185937"/>
    <s v="RAMIREZ MARTINEZ LAURA CATALINA         "/>
    <x v="21"/>
    <x v="21"/>
    <n v="20170228"/>
    <x v="1"/>
    <s v="PAGO NOMINA AUTOEVALUACION Y ACREDITACION CORRESPO"/>
    <n v="-21748"/>
    <n v="0"/>
    <n v="21748"/>
    <n v="3280381"/>
  </r>
  <r>
    <s v="G"/>
    <n v="7"/>
    <n v="1335"/>
    <n v="5"/>
    <n v="1010185937"/>
    <s v="RAMIREZ MARTINEZ LAURA CATALINA         "/>
    <x v="22"/>
    <x v="22"/>
    <n v="20170228"/>
    <x v="1"/>
    <s v="PAGO NOMINA AUTOEVALUACION Y ACREDITACION CORRESPO"/>
    <n v="-10874"/>
    <n v="0"/>
    <n v="10874"/>
    <n v="3280381"/>
  </r>
  <r>
    <s v="G"/>
    <n v="7"/>
    <n v="1335"/>
    <n v="6"/>
    <n v="1010185937"/>
    <s v="RAMIREZ MARTINEZ LAURA CATALINA         "/>
    <x v="23"/>
    <x v="23"/>
    <n v="20170228"/>
    <x v="1"/>
    <s v="PAGO NOMINA AUTOEVALUACION Y ACREDITACION CORRESPO"/>
    <n v="-43495"/>
    <n v="0"/>
    <n v="43495"/>
    <n v="3280381"/>
  </r>
  <r>
    <s v="G"/>
    <n v="7"/>
    <n v="1336"/>
    <n v="1"/>
    <n v="28537823"/>
    <s v="CASTRO GARCIA DIANA CAROLINA            "/>
    <x v="0"/>
    <x v="0"/>
    <n v="20170228"/>
    <x v="1"/>
    <s v="PAGO NOMINA AUTOEVALUACION Y ACREDITACION CORRESPO"/>
    <n v="-3183256"/>
    <n v="0"/>
    <n v="3183256"/>
    <n v="0"/>
  </r>
  <r>
    <s v="G"/>
    <n v="7"/>
    <n v="1336"/>
    <n v="2"/>
    <n v="28537823"/>
    <s v="CASTRO GARCIA DIANA CAROLINA            "/>
    <x v="1"/>
    <x v="1"/>
    <n v="20170228"/>
    <x v="1"/>
    <s v="PAGO NOMINA AUTOEVALUACION Y ACREDITACION CORRESPO"/>
    <n v="3280381"/>
    <n v="3280381"/>
    <n v="0"/>
    <n v="0"/>
  </r>
  <r>
    <s v="G"/>
    <n v="7"/>
    <n v="1336"/>
    <n v="3"/>
    <n v="28537823"/>
    <s v="CASTRO GARCIA DIANA CAROLINA            "/>
    <x v="20"/>
    <x v="20"/>
    <n v="20170228"/>
    <x v="1"/>
    <s v="PAGO NOMINA AUTOEVALUACION Y ACREDITACION CORRESPO"/>
    <n v="-21008"/>
    <n v="0"/>
    <n v="21008"/>
    <n v="3280381"/>
  </r>
  <r>
    <s v="G"/>
    <n v="7"/>
    <n v="1336"/>
    <n v="4"/>
    <n v="28537823"/>
    <s v="CASTRO GARCIA DIANA CAROLINA            "/>
    <x v="21"/>
    <x v="21"/>
    <n v="20170228"/>
    <x v="1"/>
    <s v="PAGO NOMINA AUTOEVALUACION Y ACREDITACION CORRESPO"/>
    <n v="-21748"/>
    <n v="0"/>
    <n v="21748"/>
    <n v="3280381"/>
  </r>
  <r>
    <s v="G"/>
    <n v="7"/>
    <n v="1336"/>
    <n v="5"/>
    <n v="28537823"/>
    <s v="CASTRO GARCIA DIANA CAROLINA            "/>
    <x v="22"/>
    <x v="22"/>
    <n v="20170228"/>
    <x v="1"/>
    <s v="PAGO NOMINA AUTOEVALUACION Y ACREDITACION CORRESPO"/>
    <n v="-10874"/>
    <n v="0"/>
    <n v="10874"/>
    <n v="3280381"/>
  </r>
  <r>
    <s v="G"/>
    <n v="7"/>
    <n v="1336"/>
    <n v="6"/>
    <n v="28537823"/>
    <s v="CASTRO GARCIA DIANA CAROLINA            "/>
    <x v="23"/>
    <x v="23"/>
    <n v="20170228"/>
    <x v="1"/>
    <s v="PAGO NOMINA AUTOEVALUACION Y ACREDITACION CORRESPO"/>
    <n v="-43495"/>
    <n v="0"/>
    <n v="43495"/>
    <n v="3280381"/>
  </r>
  <r>
    <s v="G"/>
    <n v="7"/>
    <n v="1337"/>
    <n v="1"/>
    <n v="45584390"/>
    <s v="SANTOS GAMARRA JOSEFA RAQUEL            "/>
    <x v="0"/>
    <x v="0"/>
    <n v="20170228"/>
    <x v="1"/>
    <s v="PAGO NOMINA AUTOEVALUACION Y ACREDITACION CORRESPO"/>
    <n v="-3183256"/>
    <n v="0"/>
    <n v="3183256"/>
    <n v="0"/>
  </r>
  <r>
    <s v="G"/>
    <n v="7"/>
    <n v="1337"/>
    <n v="2"/>
    <n v="45584390"/>
    <s v="SANTOS GAMARRA JOSEFA RAQUEL            "/>
    <x v="1"/>
    <x v="1"/>
    <n v="20170228"/>
    <x v="1"/>
    <s v="PAGO NOMINA AUTOEVALUACION Y ACREDITACION CORRESPO"/>
    <n v="3280381"/>
    <n v="3280381"/>
    <n v="0"/>
    <n v="0"/>
  </r>
  <r>
    <s v="G"/>
    <n v="7"/>
    <n v="1337"/>
    <n v="3"/>
    <n v="45584390"/>
    <s v="SANTOS GAMARRA JOSEFA RAQUEL            "/>
    <x v="20"/>
    <x v="20"/>
    <n v="20170228"/>
    <x v="1"/>
    <s v="PAGO NOMINA AUTOEVALUACION Y ACREDITACION CORRESPO"/>
    <n v="-21008"/>
    <n v="0"/>
    <n v="21008"/>
    <n v="3280381"/>
  </r>
  <r>
    <s v="G"/>
    <n v="7"/>
    <n v="1337"/>
    <n v="4"/>
    <n v="45584390"/>
    <s v="SANTOS GAMARRA JOSEFA RAQUEL            "/>
    <x v="21"/>
    <x v="21"/>
    <n v="20170228"/>
    <x v="1"/>
    <s v="PAGO NOMINA AUTOEVALUACION Y ACREDITACION CORRESPO"/>
    <n v="-21748"/>
    <n v="0"/>
    <n v="21748"/>
    <n v="3280381"/>
  </r>
  <r>
    <s v="G"/>
    <n v="7"/>
    <n v="1337"/>
    <n v="5"/>
    <n v="45584390"/>
    <s v="SANTOS GAMARRA JOSEFA RAQUEL            "/>
    <x v="22"/>
    <x v="22"/>
    <n v="20170228"/>
    <x v="1"/>
    <s v="PAGO NOMINA AUTOEVALUACION Y ACREDITACION CORRESPO"/>
    <n v="-10874"/>
    <n v="0"/>
    <n v="10874"/>
    <n v="3280381"/>
  </r>
  <r>
    <s v="G"/>
    <n v="7"/>
    <n v="1337"/>
    <n v="6"/>
    <n v="45584390"/>
    <s v="SANTOS GAMARRA JOSEFA RAQUEL            "/>
    <x v="23"/>
    <x v="23"/>
    <n v="20170228"/>
    <x v="1"/>
    <s v="PAGO NOMINA AUTOEVALUACION Y ACREDITACION CORRESPO"/>
    <n v="-43495"/>
    <n v="0"/>
    <n v="43495"/>
    <n v="3280381"/>
  </r>
  <r>
    <s v="G"/>
    <n v="7"/>
    <n v="1338"/>
    <n v="1"/>
    <n v="1016028441"/>
    <s v="CAMPOS SUARES LEIDY TATIANA             "/>
    <x v="0"/>
    <x v="0"/>
    <n v="20170228"/>
    <x v="1"/>
    <s v="PAGO NOMINA AUTOEVALUACION Y ACREDITACION CORRESPO"/>
    <n v="-1718382"/>
    <n v="0"/>
    <n v="1718382"/>
    <n v="0"/>
  </r>
  <r>
    <s v="G"/>
    <n v="7"/>
    <n v="1338"/>
    <n v="2"/>
    <n v="1016028441"/>
    <s v="CAMPOS SUARES LEIDY TATIANA             "/>
    <x v="6"/>
    <x v="6"/>
    <n v="20170228"/>
    <x v="1"/>
    <s v="PAGO NOMINA AUTOEVALUACION Y ACREDITACION CORRESPO"/>
    <n v="1770521"/>
    <n v="1770521"/>
    <n v="0"/>
    <n v="0"/>
  </r>
  <r>
    <s v="G"/>
    <n v="7"/>
    <n v="1338"/>
    <n v="3"/>
    <n v="1016028441"/>
    <s v="CAMPOS SUARES LEIDY TATIANA             "/>
    <x v="20"/>
    <x v="20"/>
    <n v="20170228"/>
    <x v="1"/>
    <s v="PAGO NOMINA AUTOEVALUACION Y ACREDITACION CORRESPO"/>
    <n v="-11278"/>
    <n v="0"/>
    <n v="11278"/>
    <n v="1770521"/>
  </r>
  <r>
    <s v="G"/>
    <n v="7"/>
    <n v="1338"/>
    <n v="4"/>
    <n v="1016028441"/>
    <s v="CAMPOS SUARES LEIDY TATIANA             "/>
    <x v="21"/>
    <x v="21"/>
    <n v="20170228"/>
    <x v="1"/>
    <s v="PAGO NOMINA AUTOEVALUACION Y ACREDITACION CORRESPO"/>
    <n v="-11675"/>
    <n v="0"/>
    <n v="11675"/>
    <n v="1770521"/>
  </r>
  <r>
    <s v="G"/>
    <n v="7"/>
    <n v="1338"/>
    <n v="5"/>
    <n v="1016028441"/>
    <s v="CAMPOS SUARES LEIDY TATIANA             "/>
    <x v="22"/>
    <x v="22"/>
    <n v="20170228"/>
    <x v="1"/>
    <s v="PAGO NOMINA AUTOEVALUACION Y ACREDITACION CORRESPO"/>
    <n v="-5837"/>
    <n v="0"/>
    <n v="5837"/>
    <n v="1770521"/>
  </r>
  <r>
    <s v="G"/>
    <n v="7"/>
    <n v="1338"/>
    <n v="6"/>
    <n v="1016028441"/>
    <s v="CAMPOS SUARES LEIDY TATIANA             "/>
    <x v="23"/>
    <x v="23"/>
    <n v="20170228"/>
    <x v="1"/>
    <s v="PAGO NOMINA AUTOEVALUACION Y ACREDITACION CORRESPO"/>
    <n v="-23349"/>
    <n v="0"/>
    <n v="23349"/>
    <n v="1770521"/>
  </r>
  <r>
    <s v="G"/>
    <n v="7"/>
    <n v="1342"/>
    <n v="1"/>
    <n v="52691123"/>
    <s v="MEJIA PARDO MARIA ELVIRA                "/>
    <x v="0"/>
    <x v="0"/>
    <n v="20170228"/>
    <x v="1"/>
    <s v="PAGO NOMINA DE LA SECCION DE PUBLICACIONES  DE DIF"/>
    <n v="-3109134"/>
    <n v="0"/>
    <n v="3109134"/>
    <n v="0"/>
  </r>
  <r>
    <s v="G"/>
    <n v="7"/>
    <n v="1342"/>
    <n v="2"/>
    <n v="52691123"/>
    <s v="MEJIA PARDO MARIA ELVIRA                "/>
    <x v="1"/>
    <x v="1"/>
    <n v="20170228"/>
    <x v="1"/>
    <s v="PAGO NOMINA DE LA SECCION DE PUBLICACIONES  DE DIF"/>
    <n v="3171493"/>
    <n v="3171493"/>
    <n v="0"/>
    <n v="0"/>
  </r>
  <r>
    <s v="G"/>
    <n v="7"/>
    <n v="1342"/>
    <n v="3"/>
    <n v="52691123"/>
    <s v="MEJIA PARDO MARIA ELVIRA                "/>
    <x v="20"/>
    <x v="20"/>
    <n v="20170228"/>
    <x v="1"/>
    <s v="PAGO NOMINA DE LA SECCION DE PUBLICACIONES  DE DIF"/>
    <n v="-20310"/>
    <n v="0"/>
    <n v="20310"/>
    <n v="3171493"/>
  </r>
  <r>
    <s v="G"/>
    <n v="7"/>
    <n v="1342"/>
    <n v="4"/>
    <n v="52691123"/>
    <s v="MEJIA PARDO MARIA ELVIRA                "/>
    <x v="21"/>
    <x v="21"/>
    <n v="20170228"/>
    <x v="1"/>
    <s v="PAGO NOMINA DE LA SECCION DE PUBLICACIONES  DE DIF"/>
    <n v="-21025"/>
    <n v="0"/>
    <n v="21025"/>
    <n v="3171493"/>
  </r>
  <r>
    <s v="G"/>
    <n v="7"/>
    <n v="1342"/>
    <n v="5"/>
    <n v="52691123"/>
    <s v="MEJIA PARDO MARIA ELVIRA                "/>
    <x v="22"/>
    <x v="22"/>
    <n v="20170228"/>
    <x v="1"/>
    <s v="PAGO NOMINA DE LA SECCION DE PUBLICACIONES  DE DIF"/>
    <n v="-10512"/>
    <n v="0"/>
    <n v="10512"/>
    <n v="3171493"/>
  </r>
  <r>
    <s v="G"/>
    <n v="7"/>
    <n v="1342"/>
    <n v="6"/>
    <n v="52691123"/>
    <s v="MEJIA PARDO MARIA ELVIRA                "/>
    <x v="32"/>
    <x v="31"/>
    <n v="20170228"/>
    <x v="1"/>
    <s v="PAGO NOMINA DE LA SECCION DE PUBLICACIONES  DE DIF"/>
    <n v="-10512"/>
    <n v="0"/>
    <n v="10512"/>
    <n v="3171493"/>
  </r>
  <r>
    <s v="G"/>
    <n v="7"/>
    <n v="1343"/>
    <n v="1"/>
    <n v="19484334"/>
    <s v="MORENO RODRIGUEZ PEDRO JULIO            "/>
    <x v="0"/>
    <x v="0"/>
    <n v="20170228"/>
    <x v="1"/>
    <s v="PAGO NOMINA DE LA SECCION DE PUBLICACIONES  DE DIF"/>
    <n v="-2524654"/>
    <n v="0"/>
    <n v="2524654"/>
    <n v="0"/>
  </r>
  <r>
    <s v="G"/>
    <n v="7"/>
    <n v="1343"/>
    <n v="2"/>
    <n v="19484334"/>
    <s v="MORENO RODRIGUEZ PEDRO JULIO            "/>
    <x v="1"/>
    <x v="1"/>
    <n v="20170228"/>
    <x v="1"/>
    <s v="PAGO NOMINA DE LA SECCION DE PUBLICACIONES  DE DIF"/>
    <n v="2601682"/>
    <n v="2601682"/>
    <n v="0"/>
    <n v="0"/>
  </r>
  <r>
    <s v="G"/>
    <n v="7"/>
    <n v="1343"/>
    <n v="3"/>
    <n v="19484334"/>
    <s v="MORENO RODRIGUEZ PEDRO JULIO            "/>
    <x v="20"/>
    <x v="20"/>
    <n v="20170228"/>
    <x v="1"/>
    <s v="PAGO NOMINA DE LA SECCION DE PUBLICACIONES  DE DIF"/>
    <n v="-16661"/>
    <n v="0"/>
    <n v="16661"/>
    <n v="2601682"/>
  </r>
  <r>
    <s v="G"/>
    <n v="7"/>
    <n v="1343"/>
    <n v="4"/>
    <n v="19484334"/>
    <s v="MORENO RODRIGUEZ PEDRO JULIO            "/>
    <x v="21"/>
    <x v="21"/>
    <n v="20170228"/>
    <x v="1"/>
    <s v="PAGO NOMINA DE LA SECCION DE PUBLICACIONES  DE DIF"/>
    <n v="-17248"/>
    <n v="0"/>
    <n v="17248"/>
    <n v="2601682"/>
  </r>
  <r>
    <s v="G"/>
    <n v="7"/>
    <n v="1343"/>
    <n v="5"/>
    <n v="19484334"/>
    <s v="MORENO RODRIGUEZ PEDRO JULIO            "/>
    <x v="22"/>
    <x v="22"/>
    <n v="20170228"/>
    <x v="1"/>
    <s v="PAGO NOMINA DE LA SECCION DE PUBLICACIONES  DE DIF"/>
    <n v="-8624"/>
    <n v="0"/>
    <n v="8624"/>
    <n v="2601682"/>
  </r>
  <r>
    <s v="G"/>
    <n v="7"/>
    <n v="1343"/>
    <n v="6"/>
    <n v="19484334"/>
    <s v="MORENO RODRIGUEZ PEDRO JULIO            "/>
    <x v="23"/>
    <x v="23"/>
    <n v="20170228"/>
    <x v="1"/>
    <s v="PAGO NOMINA DE LA SECCION DE PUBLICACIONES  DE DIF"/>
    <n v="-34495"/>
    <n v="0"/>
    <n v="34495"/>
    <n v="2601682"/>
  </r>
  <r>
    <s v="G"/>
    <n v="7"/>
    <n v="1344"/>
    <n v="1"/>
    <n v="1048847575"/>
    <s v="NI･O ROA MIGUEL FERNANDO                "/>
    <x v="0"/>
    <x v="0"/>
    <n v="20170228"/>
    <x v="1"/>
    <s v="PAGO NOMINA DE LA SECCION DE PUBLICACIONES  DE DIF"/>
    <n v="-2524654"/>
    <n v="0"/>
    <n v="2524654"/>
    <n v="0"/>
  </r>
  <r>
    <s v="G"/>
    <n v="7"/>
    <n v="1344"/>
    <n v="2"/>
    <n v="1048847575"/>
    <s v="NI･O ROA MIGUEL FERNANDO                "/>
    <x v="1"/>
    <x v="1"/>
    <n v="20170228"/>
    <x v="1"/>
    <s v="PAGO NOMINA DE LA SECCION DE PUBLICACIONES  DE DIF"/>
    <n v="2601682"/>
    <n v="2601682"/>
    <n v="0"/>
    <n v="0"/>
  </r>
  <r>
    <s v="G"/>
    <n v="7"/>
    <n v="1344"/>
    <n v="3"/>
    <n v="1048847575"/>
    <s v="NI･O ROA MIGUEL FERNANDO                "/>
    <x v="20"/>
    <x v="20"/>
    <n v="20170228"/>
    <x v="1"/>
    <s v="PAGO NOMINA DE LA SECCION DE PUBLICACIONES  DE DIF"/>
    <n v="-16661"/>
    <n v="0"/>
    <n v="16661"/>
    <n v="2601682"/>
  </r>
  <r>
    <s v="G"/>
    <n v="7"/>
    <n v="1344"/>
    <n v="4"/>
    <n v="1048847575"/>
    <s v="NI･O ROA MIGUEL FERNANDO                "/>
    <x v="21"/>
    <x v="21"/>
    <n v="20170228"/>
    <x v="1"/>
    <s v="PAGO NOMINA DE LA SECCION DE PUBLICACIONES  DE DIF"/>
    <n v="-17248"/>
    <n v="0"/>
    <n v="17248"/>
    <n v="2601682"/>
  </r>
  <r>
    <s v="G"/>
    <n v="7"/>
    <n v="1344"/>
    <n v="5"/>
    <n v="1048847575"/>
    <s v="NI･O ROA MIGUEL FERNANDO                "/>
    <x v="22"/>
    <x v="22"/>
    <n v="20170228"/>
    <x v="1"/>
    <s v="PAGO NOMINA DE LA SECCION DE PUBLICACIONES  DE DIF"/>
    <n v="-8624"/>
    <n v="0"/>
    <n v="8624"/>
    <n v="2601682"/>
  </r>
  <r>
    <s v="G"/>
    <n v="7"/>
    <n v="1344"/>
    <n v="6"/>
    <n v="1048847575"/>
    <s v="NI･O ROA MIGUEL FERNANDO                "/>
    <x v="23"/>
    <x v="23"/>
    <n v="20170228"/>
    <x v="1"/>
    <s v="PAGO NOMINA DE LA SECCION DE PUBLICACIONES  DE DIF"/>
    <n v="-34495"/>
    <n v="0"/>
    <n v="34495"/>
    <n v="2601682"/>
  </r>
  <r>
    <s v="G"/>
    <n v="7"/>
    <n v="1345"/>
    <n v="1"/>
    <n v="52817950"/>
    <s v="DE LA CUADRA NU･EZ NATHALIE             "/>
    <x v="0"/>
    <x v="0"/>
    <n v="20170228"/>
    <x v="1"/>
    <s v="PAGO NOMINA DE LA SECCION DE PUBLICACIONES  DE DIF"/>
    <n v="-2524654"/>
    <n v="0"/>
    <n v="2524654"/>
    <n v="0"/>
  </r>
  <r>
    <s v="G"/>
    <n v="7"/>
    <n v="1345"/>
    <n v="2"/>
    <n v="52817950"/>
    <s v="DE LA CUADRA NU･EZ NATHALIE             "/>
    <x v="1"/>
    <x v="1"/>
    <n v="20170228"/>
    <x v="1"/>
    <s v="PAGO NOMINA DE LA SECCION DE PUBLICACIONES  DE DIF"/>
    <n v="2601682"/>
    <n v="2601682"/>
    <n v="0"/>
    <n v="0"/>
  </r>
  <r>
    <s v="G"/>
    <n v="7"/>
    <n v="1345"/>
    <n v="3"/>
    <n v="52817950"/>
    <s v="DE LA CUADRA NU･EZ NATHALIE             "/>
    <x v="20"/>
    <x v="20"/>
    <n v="20170228"/>
    <x v="1"/>
    <s v="PAGO NOMINA DE LA SECCION DE PUBLICACIONES  DE DIF"/>
    <n v="-16661"/>
    <n v="0"/>
    <n v="16661"/>
    <n v="2601682"/>
  </r>
  <r>
    <s v="G"/>
    <n v="7"/>
    <n v="1345"/>
    <n v="4"/>
    <n v="52817950"/>
    <s v="DE LA CUADRA NU･EZ NATHALIE             "/>
    <x v="21"/>
    <x v="21"/>
    <n v="20170228"/>
    <x v="1"/>
    <s v="PAGO NOMINA DE LA SECCION DE PUBLICACIONES  DE DIF"/>
    <n v="-17248"/>
    <n v="0"/>
    <n v="17248"/>
    <n v="2601682"/>
  </r>
  <r>
    <s v="G"/>
    <n v="7"/>
    <n v="1345"/>
    <n v="5"/>
    <n v="52817950"/>
    <s v="DE LA CUADRA NU･EZ NATHALIE             "/>
    <x v="22"/>
    <x v="22"/>
    <n v="20170228"/>
    <x v="1"/>
    <s v="PAGO NOMINA DE LA SECCION DE PUBLICACIONES  DE DIF"/>
    <n v="-8624"/>
    <n v="0"/>
    <n v="8624"/>
    <n v="2601682"/>
  </r>
  <r>
    <s v="G"/>
    <n v="7"/>
    <n v="1345"/>
    <n v="6"/>
    <n v="52817950"/>
    <s v="DE LA CUADRA NU･EZ NATHALIE             "/>
    <x v="23"/>
    <x v="23"/>
    <n v="20170228"/>
    <x v="1"/>
    <s v="PAGO NOMINA DE LA SECCION DE PUBLICACIONES  DE DIF"/>
    <n v="-34495"/>
    <n v="0"/>
    <n v="34495"/>
    <n v="2601682"/>
  </r>
  <r>
    <s v="G"/>
    <n v="7"/>
    <n v="1346"/>
    <n v="1"/>
    <n v="80209864"/>
    <s v="ABELLO RICO DIEGO ALEJANDRO             "/>
    <x v="0"/>
    <x v="0"/>
    <n v="20170228"/>
    <x v="1"/>
    <s v="PAGO NOMINA DE LA SECCION DE PUBLICACIONES  DE DIF"/>
    <n v="-2524654"/>
    <n v="0"/>
    <n v="2524654"/>
    <n v="0"/>
  </r>
  <r>
    <s v="G"/>
    <n v="7"/>
    <n v="1346"/>
    <n v="2"/>
    <n v="80209864"/>
    <s v="ABELLO RICO DIEGO ALEJANDRO             "/>
    <x v="1"/>
    <x v="1"/>
    <n v="20170228"/>
    <x v="1"/>
    <s v="PAGO NOMINA DE LA SECCION DE PUBLICACIONES  DE DIF"/>
    <n v="2601682"/>
    <n v="2601682"/>
    <n v="0"/>
    <n v="0"/>
  </r>
  <r>
    <s v="G"/>
    <n v="7"/>
    <n v="1346"/>
    <n v="3"/>
    <n v="80209864"/>
    <s v="ABELLO RICO DIEGO ALEJANDRO             "/>
    <x v="20"/>
    <x v="20"/>
    <n v="20170228"/>
    <x v="1"/>
    <s v="PAGO NOMINA DE LA SECCION DE PUBLICACIONES  DE DIF"/>
    <n v="-16661"/>
    <n v="0"/>
    <n v="16661"/>
    <n v="2601682"/>
  </r>
  <r>
    <s v="G"/>
    <n v="7"/>
    <n v="1346"/>
    <n v="4"/>
    <n v="80209864"/>
    <s v="ABELLO RICO DIEGO ALEJANDRO             "/>
    <x v="21"/>
    <x v="21"/>
    <n v="20170228"/>
    <x v="1"/>
    <s v="PAGO NOMINA DE LA SECCION DE PUBLICACIONES  DE DIF"/>
    <n v="-17248"/>
    <n v="0"/>
    <n v="17248"/>
    <n v="2601682"/>
  </r>
  <r>
    <s v="G"/>
    <n v="7"/>
    <n v="1346"/>
    <n v="5"/>
    <n v="80209864"/>
    <s v="ABELLO RICO DIEGO ALEJANDRO             "/>
    <x v="22"/>
    <x v="22"/>
    <n v="20170228"/>
    <x v="1"/>
    <s v="PAGO NOMINA DE LA SECCION DE PUBLICACIONES  DE DIF"/>
    <n v="-8624"/>
    <n v="0"/>
    <n v="8624"/>
    <n v="2601682"/>
  </r>
  <r>
    <s v="G"/>
    <n v="7"/>
    <n v="1346"/>
    <n v="6"/>
    <n v="80209864"/>
    <s v="ABELLO RICO DIEGO ALEJANDRO             "/>
    <x v="23"/>
    <x v="23"/>
    <n v="20170228"/>
    <x v="1"/>
    <s v="PAGO NOMINA DE LA SECCION DE PUBLICACIONES  DE DIF"/>
    <n v="-34495"/>
    <n v="0"/>
    <n v="34495"/>
    <n v="2601682"/>
  </r>
  <r>
    <s v="G"/>
    <n v="7"/>
    <n v="1347"/>
    <n v="1"/>
    <n v="51839582"/>
    <s v="PRIETO CASTILLO ASTRID                  "/>
    <x v="0"/>
    <x v="0"/>
    <n v="20170228"/>
    <x v="1"/>
    <s v="PAGO NOMINA DE LA SECCION DE PUBLICACIONES  DE DIF"/>
    <n v="-2524654"/>
    <n v="0"/>
    <n v="2524654"/>
    <n v="0"/>
  </r>
  <r>
    <s v="G"/>
    <n v="7"/>
    <n v="1347"/>
    <n v="2"/>
    <n v="51839582"/>
    <s v="PRIETO CASTILLO ASTRID                  "/>
    <x v="1"/>
    <x v="1"/>
    <n v="20170228"/>
    <x v="1"/>
    <s v="PAGO NOMINA DE LA SECCION DE PUBLICACIONES  DE DIF"/>
    <n v="2601682"/>
    <n v="2601682"/>
    <n v="0"/>
    <n v="0"/>
  </r>
  <r>
    <s v="G"/>
    <n v="7"/>
    <n v="1347"/>
    <n v="3"/>
    <n v="51839582"/>
    <s v="PRIETO CASTILLO ASTRID                  "/>
    <x v="20"/>
    <x v="20"/>
    <n v="20170228"/>
    <x v="1"/>
    <s v="PAGO NOMINA DE LA SECCION DE PUBLICACIONES  DE DIF"/>
    <n v="-16661"/>
    <n v="0"/>
    <n v="16661"/>
    <n v="2601682"/>
  </r>
  <r>
    <s v="G"/>
    <n v="7"/>
    <n v="1347"/>
    <n v="4"/>
    <n v="51839582"/>
    <s v="PRIETO CASTILLO ASTRID                  "/>
    <x v="21"/>
    <x v="21"/>
    <n v="20170228"/>
    <x v="1"/>
    <s v="PAGO NOMINA DE LA SECCION DE PUBLICACIONES  DE DIF"/>
    <n v="-17248"/>
    <n v="0"/>
    <n v="17248"/>
    <n v="2601682"/>
  </r>
  <r>
    <s v="G"/>
    <n v="7"/>
    <n v="1347"/>
    <n v="5"/>
    <n v="51839582"/>
    <s v="PRIETO CASTILLO ASTRID                  "/>
    <x v="22"/>
    <x v="22"/>
    <n v="20170228"/>
    <x v="1"/>
    <s v="PAGO NOMINA DE LA SECCION DE PUBLICACIONES  DE DIF"/>
    <n v="-8624"/>
    <n v="0"/>
    <n v="8624"/>
    <n v="2601682"/>
  </r>
  <r>
    <s v="G"/>
    <n v="7"/>
    <n v="1347"/>
    <n v="6"/>
    <n v="51839582"/>
    <s v="PRIETO CASTILLO ASTRID                  "/>
    <x v="23"/>
    <x v="23"/>
    <n v="20170228"/>
    <x v="1"/>
    <s v="PAGO NOMINA DE LA SECCION DE PUBLICACIONES  DE DIF"/>
    <n v="-34495"/>
    <n v="0"/>
    <n v="34495"/>
    <n v="2601682"/>
  </r>
  <r>
    <s v="G"/>
    <n v="7"/>
    <n v="1348"/>
    <n v="1"/>
    <n v="52293962"/>
    <s v="REYES CALDERON SANDRA LILIANA           "/>
    <x v="0"/>
    <x v="0"/>
    <n v="20170228"/>
    <x v="1"/>
    <s v="PAGO NOMINA DE LA SECCION DE PUBLICACIONES  DE DIF"/>
    <n v="-1647074"/>
    <n v="0"/>
    <n v="1647074"/>
    <n v="0"/>
  </r>
  <r>
    <s v="G"/>
    <n v="7"/>
    <n v="1348"/>
    <n v="2"/>
    <n v="52293962"/>
    <s v="REYES CALDERON SANDRA LILIANA           "/>
    <x v="6"/>
    <x v="6"/>
    <n v="20170228"/>
    <x v="1"/>
    <s v="PAGO NOMINA DE LA SECCION DE PUBLICACIONES  DE DIF"/>
    <n v="1696749"/>
    <n v="1696749"/>
    <n v="0"/>
    <n v="0"/>
  </r>
  <r>
    <s v="G"/>
    <n v="7"/>
    <n v="1348"/>
    <n v="3"/>
    <n v="52293962"/>
    <s v="REYES CALDERON SANDRA LILIANA           "/>
    <x v="20"/>
    <x v="20"/>
    <n v="20170228"/>
    <x v="1"/>
    <s v="PAGO NOMINA DE LA SECCION DE PUBLICACIONES  DE DIF"/>
    <n v="-10745"/>
    <n v="0"/>
    <n v="10745"/>
    <n v="1696749"/>
  </r>
  <r>
    <s v="G"/>
    <n v="7"/>
    <n v="1348"/>
    <n v="4"/>
    <n v="52293962"/>
    <s v="REYES CALDERON SANDRA LILIANA           "/>
    <x v="21"/>
    <x v="21"/>
    <n v="20170228"/>
    <x v="1"/>
    <s v="PAGO NOMINA DE LA SECCION DE PUBLICACIONES  DE DIF"/>
    <n v="-11123"/>
    <n v="0"/>
    <n v="11123"/>
    <n v="1696749"/>
  </r>
  <r>
    <s v="G"/>
    <n v="7"/>
    <n v="1348"/>
    <n v="5"/>
    <n v="52293962"/>
    <s v="REYES CALDERON SANDRA LILIANA           "/>
    <x v="22"/>
    <x v="22"/>
    <n v="20170228"/>
    <x v="1"/>
    <s v="PAGO NOMINA DE LA SECCION DE PUBLICACIONES  DE DIF"/>
    <n v="-5561"/>
    <n v="0"/>
    <n v="5561"/>
    <n v="1696749"/>
  </r>
  <r>
    <s v="G"/>
    <n v="7"/>
    <n v="1348"/>
    <n v="6"/>
    <n v="52293962"/>
    <s v="REYES CALDERON SANDRA LILIANA           "/>
    <x v="23"/>
    <x v="23"/>
    <n v="20170228"/>
    <x v="1"/>
    <s v="PAGO NOMINA DE LA SECCION DE PUBLICACIONES  DE DIF"/>
    <n v="-22246"/>
    <n v="0"/>
    <n v="22246"/>
    <n v="1696749"/>
  </r>
  <r>
    <s v="G"/>
    <n v="7"/>
    <n v="1349"/>
    <n v="1"/>
    <n v="39614756"/>
    <s v="MESA MARTIN LUZ ELVIRA                  "/>
    <x v="0"/>
    <x v="0"/>
    <n v="20170228"/>
    <x v="1"/>
    <s v="PAGO NOMINA DE LA SECCION DE PUBLICACIONES  DE DIF"/>
    <n v="-1647074"/>
    <n v="0"/>
    <n v="1647074"/>
    <n v="0"/>
  </r>
  <r>
    <s v="G"/>
    <n v="7"/>
    <n v="1349"/>
    <n v="2"/>
    <n v="39614756"/>
    <s v="MESA MARTIN LUZ ELVIRA                  "/>
    <x v="6"/>
    <x v="6"/>
    <n v="20170228"/>
    <x v="1"/>
    <s v="PAGO NOMINA DE LA SECCION DE PUBLICACIONES  DE DIF"/>
    <n v="1696749"/>
    <n v="1696749"/>
    <n v="0"/>
    <n v="0"/>
  </r>
  <r>
    <s v="G"/>
    <n v="7"/>
    <n v="1349"/>
    <n v="3"/>
    <n v="39614756"/>
    <s v="MESA MARTIN LUZ ELVIRA                  "/>
    <x v="20"/>
    <x v="20"/>
    <n v="20170228"/>
    <x v="1"/>
    <s v="PAGO NOMINA DE LA SECCION DE PUBLICACIONES  DE DIF"/>
    <n v="-10745"/>
    <n v="0"/>
    <n v="10745"/>
    <n v="1696749"/>
  </r>
  <r>
    <s v="G"/>
    <n v="7"/>
    <n v="1349"/>
    <n v="4"/>
    <n v="39614756"/>
    <s v="MESA MARTIN LUZ ELVIRA                  "/>
    <x v="21"/>
    <x v="21"/>
    <n v="20170228"/>
    <x v="1"/>
    <s v="PAGO NOMINA DE LA SECCION DE PUBLICACIONES  DE DIF"/>
    <n v="-11123"/>
    <n v="0"/>
    <n v="11123"/>
    <n v="1696749"/>
  </r>
  <r>
    <s v="G"/>
    <n v="7"/>
    <n v="1349"/>
    <n v="5"/>
    <n v="39614756"/>
    <s v="MESA MARTIN LUZ ELVIRA                  "/>
    <x v="22"/>
    <x v="22"/>
    <n v="20170228"/>
    <x v="1"/>
    <s v="PAGO NOMINA DE LA SECCION DE PUBLICACIONES  DE DIF"/>
    <n v="-5561"/>
    <n v="0"/>
    <n v="5561"/>
    <n v="1696749"/>
  </r>
  <r>
    <s v="G"/>
    <n v="7"/>
    <n v="1349"/>
    <n v="6"/>
    <n v="39614756"/>
    <s v="MESA MARTIN LUZ ELVIRA                  "/>
    <x v="23"/>
    <x v="23"/>
    <n v="20170228"/>
    <x v="1"/>
    <s v="PAGO NOMINA DE LA SECCION DE PUBLICACIONES  DE DIF"/>
    <n v="-22246"/>
    <n v="0"/>
    <n v="22246"/>
    <n v="1696749"/>
  </r>
  <r>
    <s v="G"/>
    <n v="7"/>
    <n v="1350"/>
    <n v="1"/>
    <n v="51984073"/>
    <s v="CASTA･EDA PEDRAZA GLORIA CRISTINA       "/>
    <x v="0"/>
    <x v="0"/>
    <n v="20170228"/>
    <x v="1"/>
    <s v="PAGO NOMINA DE LA SECCION DE PUBLICACIONES  DE DIF"/>
    <n v="-1647074"/>
    <n v="0"/>
    <n v="1647074"/>
    <n v="0"/>
  </r>
  <r>
    <s v="G"/>
    <n v="7"/>
    <n v="1350"/>
    <n v="2"/>
    <n v="51984073"/>
    <s v="CASTA･EDA PEDRAZA GLORIA CRISTINA       "/>
    <x v="6"/>
    <x v="6"/>
    <n v="20170228"/>
    <x v="1"/>
    <s v="PAGO NOMINA DE LA SECCION DE PUBLICACIONES  DE DIF"/>
    <n v="1696749"/>
    <n v="1696749"/>
    <n v="0"/>
    <n v="0"/>
  </r>
  <r>
    <s v="G"/>
    <n v="7"/>
    <n v="1350"/>
    <n v="3"/>
    <n v="51984073"/>
    <s v="CASTA･EDA PEDRAZA GLORIA CRISTINA       "/>
    <x v="20"/>
    <x v="20"/>
    <n v="20170228"/>
    <x v="1"/>
    <s v="PAGO NOMINA DE LA SECCION DE PUBLICACIONES  DE DIF"/>
    <n v="-10745"/>
    <n v="0"/>
    <n v="10745"/>
    <n v="1696749"/>
  </r>
  <r>
    <s v="G"/>
    <n v="7"/>
    <n v="1350"/>
    <n v="4"/>
    <n v="51984073"/>
    <s v="CASTA･EDA PEDRAZA GLORIA CRISTINA       "/>
    <x v="21"/>
    <x v="21"/>
    <n v="20170228"/>
    <x v="1"/>
    <s v="PAGO NOMINA DE LA SECCION DE PUBLICACIONES  DE DIF"/>
    <n v="-11123"/>
    <n v="0"/>
    <n v="11123"/>
    <n v="1696749"/>
  </r>
  <r>
    <s v="G"/>
    <n v="7"/>
    <n v="1350"/>
    <n v="5"/>
    <n v="51984073"/>
    <s v="CASTA･EDA PEDRAZA GLORIA CRISTINA       "/>
    <x v="22"/>
    <x v="22"/>
    <n v="20170228"/>
    <x v="1"/>
    <s v="PAGO NOMINA DE LA SECCION DE PUBLICACIONES  DE DIF"/>
    <n v="-5561"/>
    <n v="0"/>
    <n v="5561"/>
    <n v="1696749"/>
  </r>
  <r>
    <s v="G"/>
    <n v="7"/>
    <n v="1350"/>
    <n v="6"/>
    <n v="51984073"/>
    <s v="CASTA･EDA PEDRAZA GLORIA CRISTINA       "/>
    <x v="23"/>
    <x v="23"/>
    <n v="20170228"/>
    <x v="1"/>
    <s v="PAGO NOMINA DE LA SECCION DE PUBLICACIONES  DE DIF"/>
    <n v="-22246"/>
    <n v="0"/>
    <n v="22246"/>
    <n v="1696749"/>
  </r>
  <r>
    <s v="G"/>
    <n v="7"/>
    <n v="1351"/>
    <n v="1"/>
    <n v="77103828"/>
    <s v="HERNANDEZ PADILLA DUBIER RAFAEL         "/>
    <x v="0"/>
    <x v="0"/>
    <n v="20170228"/>
    <x v="1"/>
    <s v="PAGO NOMINA DE LA SECCION DE PUBLICACIONES  DE DIF"/>
    <n v="-1647074"/>
    <n v="0"/>
    <n v="1647074"/>
    <n v="0"/>
  </r>
  <r>
    <s v="G"/>
    <n v="7"/>
    <n v="1351"/>
    <n v="2"/>
    <n v="77103828"/>
    <s v="HERNANDEZ PADILLA DUBIER RAFAEL         "/>
    <x v="6"/>
    <x v="6"/>
    <n v="20170228"/>
    <x v="1"/>
    <s v="PAGO NOMINA DE LA SECCION DE PUBLICACIONES  DE DIF"/>
    <n v="1696749"/>
    <n v="1696749"/>
    <n v="0"/>
    <n v="0"/>
  </r>
  <r>
    <s v="G"/>
    <n v="7"/>
    <n v="1351"/>
    <n v="3"/>
    <n v="77103828"/>
    <s v="HERNANDEZ PADILLA DUBIER RAFAEL         "/>
    <x v="20"/>
    <x v="20"/>
    <n v="20170228"/>
    <x v="1"/>
    <s v="PAGO NOMINA DE LA SECCION DE PUBLICACIONES  DE DIF"/>
    <n v="-10745"/>
    <n v="0"/>
    <n v="10745"/>
    <n v="1696749"/>
  </r>
  <r>
    <s v="G"/>
    <n v="7"/>
    <n v="1351"/>
    <n v="4"/>
    <n v="77103828"/>
    <s v="HERNANDEZ PADILLA DUBIER RAFAEL         "/>
    <x v="21"/>
    <x v="21"/>
    <n v="20170228"/>
    <x v="1"/>
    <s v="PAGO NOMINA DE LA SECCION DE PUBLICACIONES  DE DIF"/>
    <n v="-11123"/>
    <n v="0"/>
    <n v="11123"/>
    <n v="1696749"/>
  </r>
  <r>
    <s v="G"/>
    <n v="7"/>
    <n v="1351"/>
    <n v="5"/>
    <n v="77103828"/>
    <s v="HERNANDEZ PADILLA DUBIER RAFAEL         "/>
    <x v="22"/>
    <x v="22"/>
    <n v="20170228"/>
    <x v="1"/>
    <s v="PAGO NOMINA DE LA SECCION DE PUBLICACIONES  DE DIF"/>
    <n v="-5561"/>
    <n v="0"/>
    <n v="5561"/>
    <n v="1696749"/>
  </r>
  <r>
    <s v="G"/>
    <n v="7"/>
    <n v="1351"/>
    <n v="6"/>
    <n v="77103828"/>
    <s v="HERNANDEZ PADILLA DUBIER RAFAEL         "/>
    <x v="23"/>
    <x v="23"/>
    <n v="20170228"/>
    <x v="1"/>
    <s v="PAGO NOMINA DE LA SECCION DE PUBLICACIONES  DE DIF"/>
    <n v="-22246"/>
    <n v="0"/>
    <n v="22246"/>
    <n v="1696749"/>
  </r>
  <r>
    <s v="G"/>
    <n v="7"/>
    <n v="1352"/>
    <n v="1"/>
    <n v="15381227"/>
    <s v="MARULANDA VILLADA GILDARDO ANTONIO      "/>
    <x v="0"/>
    <x v="0"/>
    <n v="20170228"/>
    <x v="1"/>
    <s v="PAGO NOMINA DE LA SECCION DE PUBLICACIONES  DE DIF"/>
    <n v="-1264400"/>
    <n v="0"/>
    <n v="1264400"/>
    <n v="0"/>
  </r>
  <r>
    <s v="G"/>
    <n v="7"/>
    <n v="1352"/>
    <n v="2"/>
    <n v="15381227"/>
    <s v="MARULANDA VILLADA GILDARDO ANTONIO      "/>
    <x v="6"/>
    <x v="6"/>
    <n v="20170228"/>
    <x v="1"/>
    <s v="PAGO NOMINA DE LA SECCION DE PUBLICACIONES  DE DIF"/>
    <n v="1300841"/>
    <n v="1300841"/>
    <n v="0"/>
    <n v="0"/>
  </r>
  <r>
    <s v="G"/>
    <n v="7"/>
    <n v="1352"/>
    <n v="3"/>
    <n v="15381227"/>
    <s v="MARULANDA VILLADA GILDARDO ANTONIO      "/>
    <x v="20"/>
    <x v="20"/>
    <n v="20170228"/>
    <x v="1"/>
    <s v="PAGO NOMINA DE LA SECCION DE PUBLICACIONES  DE DIF"/>
    <n v="-7882"/>
    <n v="0"/>
    <n v="7882"/>
    <n v="1300841"/>
  </r>
  <r>
    <s v="G"/>
    <n v="7"/>
    <n v="1352"/>
    <n v="4"/>
    <n v="15381227"/>
    <s v="MARULANDA VILLADA GILDARDO ANTONIO      "/>
    <x v="21"/>
    <x v="21"/>
    <n v="20170228"/>
    <x v="1"/>
    <s v="PAGO NOMINA DE LA SECCION DE PUBLICACIONES  DE DIF"/>
    <n v="-8160"/>
    <n v="0"/>
    <n v="8160"/>
    <n v="1300841"/>
  </r>
  <r>
    <s v="G"/>
    <n v="7"/>
    <n v="1352"/>
    <n v="5"/>
    <n v="15381227"/>
    <s v="MARULANDA VILLADA GILDARDO ANTONIO      "/>
    <x v="22"/>
    <x v="22"/>
    <n v="20170228"/>
    <x v="1"/>
    <s v="PAGO NOMINA DE LA SECCION DE PUBLICACIONES  DE DIF"/>
    <n v="-4080"/>
    <n v="0"/>
    <n v="4080"/>
    <n v="1300841"/>
  </r>
  <r>
    <s v="G"/>
    <n v="7"/>
    <n v="1352"/>
    <n v="6"/>
    <n v="15381227"/>
    <s v="MARULANDA VILLADA GILDARDO ANTONIO      "/>
    <x v="23"/>
    <x v="23"/>
    <n v="20170228"/>
    <x v="1"/>
    <s v="PAGO NOMINA DE LA SECCION DE PUBLICACIONES  DE DIF"/>
    <n v="-16319"/>
    <n v="0"/>
    <n v="16319"/>
    <n v="1300841"/>
  </r>
  <r>
    <s v="G"/>
    <n v="7"/>
    <n v="1353"/>
    <n v="1"/>
    <n v="1032473330"/>
    <s v="CORTES MONTEALEGRE DIANA                "/>
    <x v="0"/>
    <x v="0"/>
    <n v="20170228"/>
    <x v="1"/>
    <s v="PAGO NOMINA DE LA SECCION DE PUBLICACIONES  DE DIF"/>
    <n v="-1264400"/>
    <n v="0"/>
    <n v="1264400"/>
    <n v="0"/>
  </r>
  <r>
    <s v="G"/>
    <n v="7"/>
    <n v="1353"/>
    <n v="2"/>
    <n v="1032473330"/>
    <s v="CORTES MONTEALEGRE DIANA                "/>
    <x v="6"/>
    <x v="6"/>
    <n v="20170228"/>
    <x v="1"/>
    <s v="PAGO NOMINA DE LA SECCION DE PUBLICACIONES  DE DIF"/>
    <n v="1300841"/>
    <n v="1300841"/>
    <n v="0"/>
    <n v="0"/>
  </r>
  <r>
    <s v="G"/>
    <n v="7"/>
    <n v="1353"/>
    <n v="3"/>
    <n v="1032473330"/>
    <s v="CORTES MONTEALEGRE DIANA                "/>
    <x v="20"/>
    <x v="20"/>
    <n v="20170228"/>
    <x v="1"/>
    <s v="PAGO NOMINA DE LA SECCION DE PUBLICACIONES  DE DIF"/>
    <n v="-7882"/>
    <n v="0"/>
    <n v="7882"/>
    <n v="1300841"/>
  </r>
  <r>
    <s v="G"/>
    <n v="7"/>
    <n v="1353"/>
    <n v="4"/>
    <n v="1032473330"/>
    <s v="CORTES MONTEALEGRE DIANA                "/>
    <x v="21"/>
    <x v="21"/>
    <n v="20170228"/>
    <x v="1"/>
    <s v="PAGO NOMINA DE LA SECCION DE PUBLICACIONES  DE DIF"/>
    <n v="-8160"/>
    <n v="0"/>
    <n v="8160"/>
    <n v="1300841"/>
  </r>
  <r>
    <s v="G"/>
    <n v="7"/>
    <n v="1353"/>
    <n v="5"/>
    <n v="1032473330"/>
    <s v="CORTES MONTEALEGRE DIANA                "/>
    <x v="22"/>
    <x v="22"/>
    <n v="20170228"/>
    <x v="1"/>
    <s v="PAGO NOMINA DE LA SECCION DE PUBLICACIONES  DE DIF"/>
    <n v="-4080"/>
    <n v="0"/>
    <n v="4080"/>
    <n v="1300841"/>
  </r>
  <r>
    <s v="G"/>
    <n v="7"/>
    <n v="1353"/>
    <n v="6"/>
    <n v="1032473330"/>
    <s v="CORTES MONTEALEGRE DIANA                "/>
    <x v="23"/>
    <x v="23"/>
    <n v="20170228"/>
    <x v="1"/>
    <s v="PAGO NOMINA DE LA SECCION DE PUBLICACIONES  DE DIF"/>
    <n v="-16319"/>
    <n v="0"/>
    <n v="16319"/>
    <n v="1300841"/>
  </r>
  <r>
    <s v="G"/>
    <n v="7"/>
    <n v="1358"/>
    <n v="1"/>
    <n v="830054539"/>
    <s v="FIDUBANCOL P A  RESIDUOS HOSPITALARIOS  "/>
    <x v="16"/>
    <x v="16"/>
    <n v="20170228"/>
    <x v="1"/>
    <s v="SERVICIOS PUBLICOS                                "/>
    <n v="4550"/>
    <n v="4550"/>
    <n v="0"/>
    <n v="0"/>
  </r>
  <r>
    <s v="G"/>
    <n v="7"/>
    <n v="1358"/>
    <n v="2"/>
    <n v="830054539"/>
    <s v="FIDUBANCOL P A  RESIDUOS HOSPITALARIOS  "/>
    <x v="2"/>
    <x v="2"/>
    <n v="20170228"/>
    <x v="1"/>
    <s v="FIDUBANCOL P A  RESIDUOS HOSPITALARIOS            "/>
    <n v="-4550"/>
    <n v="0"/>
    <n v="4550"/>
    <n v="0"/>
  </r>
  <r>
    <s v="G"/>
    <n v="7"/>
    <n v="1600"/>
    <n v="1"/>
    <n v="899999230"/>
    <s v="UNIVERSIDAD DISTRITAL FRANCISCO JOSE DE "/>
    <x v="39"/>
    <x v="38"/>
    <n v="20170228"/>
    <x v="1"/>
    <s v="APORTES RIESGOS PROFESIONALES                     "/>
    <n v="608400"/>
    <n v="608400"/>
    <n v="0"/>
    <n v="0"/>
  </r>
  <r>
    <s v="G"/>
    <n v="7"/>
    <n v="1600"/>
    <n v="2"/>
    <n v="860011153"/>
    <s v="POSITIVA COMPA･IA DE SEGUROS            "/>
    <x v="2"/>
    <x v="2"/>
    <n v="20170228"/>
    <x v="1"/>
    <s v="OCCIDENTES 05354-08 PROVEEDORES                   "/>
    <n v="-608400"/>
    <n v="0"/>
    <n v="608400"/>
    <n v="0"/>
  </r>
  <r>
    <s v="G"/>
    <n v="7"/>
    <n v="361197"/>
    <n v="1"/>
    <n v="20157867"/>
    <s v="ARANGO DE BATISTA BERTHA                "/>
    <x v="4"/>
    <x v="4"/>
    <n v="20170130"/>
    <x v="0"/>
    <s v="   Pensiones por Pagar                            "/>
    <n v="1130152"/>
    <n v="1130152"/>
    <n v="0"/>
    <n v="0"/>
  </r>
  <r>
    <s v="G"/>
    <n v="7"/>
    <n v="361197"/>
    <n v="2"/>
    <n v="20157867"/>
    <s v="ARANGO DE BATISTA BERTHA                "/>
    <x v="2"/>
    <x v="2"/>
    <n v="20170130"/>
    <x v="0"/>
    <s v="ARANGO DE BATISTA BERTHA                          "/>
    <n v="-1130152"/>
    <n v="0"/>
    <n v="1130152"/>
    <n v="0"/>
  </r>
  <r>
    <s v="G"/>
    <n v="7"/>
    <n v="2017590"/>
    <n v="1"/>
    <n v="899999061"/>
    <s v="DIRECCION DISTRITAL DE TESORERIA        "/>
    <x v="20"/>
    <x v="20"/>
    <n v="20170105"/>
    <x v="0"/>
    <s v="RETEICA 9 66 X MIL TESORERIA GENERAL              "/>
    <n v="60381496"/>
    <n v="60381496"/>
    <n v="0"/>
    <n v="0"/>
  </r>
  <r>
    <s v="G"/>
    <n v="7"/>
    <n v="2017590"/>
    <n v="2"/>
    <n v="899999061"/>
    <s v="DIRECCION DISTRITAL DE TESORERIA        "/>
    <x v="66"/>
    <x v="64"/>
    <n v="20170105"/>
    <x v="0"/>
    <s v="RETEICA 9 66 X MIL TESORERIA CONVENIOS            "/>
    <n v="90607541"/>
    <n v="90607541"/>
    <n v="0"/>
    <n v="0"/>
  </r>
  <r>
    <s v="G"/>
    <n v="7"/>
    <n v="2017590"/>
    <n v="3"/>
    <n v="899999061"/>
    <s v="DIRECCION DISTRITAL DE TESORERIA        "/>
    <x v="56"/>
    <x v="54"/>
    <n v="20170105"/>
    <x v="0"/>
    <s v="RETEICA 11 04 X MIL TESORERIA GENERAL             "/>
    <n v="44258857"/>
    <n v="44258857"/>
    <n v="0"/>
    <n v="0"/>
  </r>
  <r>
    <s v="G"/>
    <n v="7"/>
    <n v="2017590"/>
    <n v="4"/>
    <n v="899999061"/>
    <s v="DIRECCION DISTRITAL DE TESORERIA        "/>
    <x v="67"/>
    <x v="65"/>
    <n v="20170105"/>
    <x v="0"/>
    <s v="RETEICA 11 04 X MIL TESORERIA CONVENIOS           "/>
    <n v="10897987"/>
    <n v="10897987"/>
    <n v="0"/>
    <n v="0"/>
  </r>
  <r>
    <s v="G"/>
    <n v="7"/>
    <n v="2017590"/>
    <n v="5"/>
    <n v="899999061"/>
    <s v="DIRECCION DISTRITAL DE TESORERIA        "/>
    <x v="48"/>
    <x v="47"/>
    <n v="20170105"/>
    <x v="0"/>
    <s v="RETEICA 6 9 X MIL TESORERIA GENERAL               "/>
    <n v="102339049"/>
    <n v="102339049"/>
    <n v="0"/>
    <n v="0"/>
  </r>
  <r>
    <s v="G"/>
    <n v="7"/>
    <n v="2017590"/>
    <n v="6"/>
    <n v="899999061"/>
    <s v="DIRECCION DISTRITAL DE TESORERIA        "/>
    <x v="68"/>
    <x v="66"/>
    <n v="20170105"/>
    <x v="0"/>
    <s v="RETEICA 6 9 X MIL TESORERIA CONVENIOS             "/>
    <n v="3687553"/>
    <n v="3687553"/>
    <n v="0"/>
    <n v="0"/>
  </r>
  <r>
    <s v="G"/>
    <n v="7"/>
    <n v="2017590"/>
    <n v="7"/>
    <n v="899999061"/>
    <s v="DIRECCION DISTRITAL DE TESORERIA        "/>
    <x v="60"/>
    <x v="58"/>
    <n v="20170105"/>
    <x v="0"/>
    <s v="RETEICA 4 14 X MIL TESORERIA GENERAL              "/>
    <n v="2587909"/>
    <n v="2587909"/>
    <n v="0"/>
    <n v="0"/>
  </r>
  <r>
    <s v="G"/>
    <n v="7"/>
    <n v="2017590"/>
    <n v="8"/>
    <n v="899999061"/>
    <s v="DIRECCION DISTRITAL DE TESORERIA        "/>
    <x v="69"/>
    <x v="67"/>
    <n v="20170105"/>
    <x v="0"/>
    <s v="RETEICA 4 14 X MIL TESORERIA CONVENIOS            "/>
    <n v="1689410"/>
    <n v="1689410"/>
    <n v="0"/>
    <n v="0"/>
  </r>
  <r>
    <s v="G"/>
    <n v="7"/>
    <n v="2017590"/>
    <n v="9"/>
    <n v="899999061"/>
    <s v="DIRECCION DISTRITAL DE TESORERIA        "/>
    <x v="47"/>
    <x v="46"/>
    <n v="20170105"/>
    <x v="0"/>
    <s v="RETEICA 13 8 X MIL TESORERIA GENERAL              "/>
    <n v="18904997"/>
    <n v="18904997"/>
    <n v="0"/>
    <n v="0"/>
  </r>
  <r>
    <s v="G"/>
    <n v="7"/>
    <n v="2017590"/>
    <n v="10"/>
    <n v="899999061"/>
    <s v="DIRECCION DISTRITAL DE TESORERIA        "/>
    <x v="70"/>
    <x v="68"/>
    <n v="20170105"/>
    <x v="0"/>
    <s v="RETEICA 13 8 X MIL TESORERIA CONVENIOS            "/>
    <n v="995815"/>
    <n v="995815"/>
    <n v="0"/>
    <n v="0"/>
  </r>
  <r>
    <s v="G"/>
    <n v="7"/>
    <n v="2017590"/>
    <n v="11"/>
    <n v="899999061"/>
    <s v="DIRECCION DISTRITAL DE TESORERIA        "/>
    <x v="62"/>
    <x v="60"/>
    <n v="20170105"/>
    <x v="0"/>
    <s v="OTROS GASTOS                                      "/>
    <n v="386"/>
    <n v="386"/>
    <n v="0"/>
    <n v="0"/>
  </r>
  <r>
    <s v="G"/>
    <n v="7"/>
    <n v="2017590"/>
    <n v="12"/>
    <n v="899999061"/>
    <s v="DIRECCION DISTRITAL DE TESORERIA        "/>
    <x v="2"/>
    <x v="2"/>
    <n v="20170105"/>
    <x v="0"/>
    <s v="BANCO DE OCIDENTE - RETEICA                       "/>
    <n v="-336351000"/>
    <n v="0"/>
    <n v="336351000"/>
    <n v="0"/>
  </r>
  <r>
    <s v="G"/>
    <n v="7"/>
    <n v="4322017"/>
    <n v="1"/>
    <n v="52701086"/>
    <s v="CASTA･O GONZALEZ JOHANA CAROLINA        "/>
    <x v="1"/>
    <x v="1"/>
    <n v="20170208"/>
    <x v="1"/>
    <s v="PGO.RECHAZOOP432                                  "/>
    <n v="1351819"/>
    <n v="1351819"/>
    <n v="0"/>
    <n v="0"/>
  </r>
  <r>
    <s v="G"/>
    <n v="7"/>
    <n v="4322017"/>
    <n v="2"/>
    <n v="52701086"/>
    <s v="CASTA･O GONZALEZ JOHANA CAROLINA        "/>
    <x v="0"/>
    <x v="0"/>
    <n v="20170208"/>
    <x v="1"/>
    <s v="JOHANA CAROLINACASTAﾑO                            "/>
    <n v="-1351819"/>
    <n v="0"/>
    <n v="1351819"/>
    <n v="0"/>
  </r>
  <r>
    <s v="G"/>
    <n v="7"/>
    <n v="6702017"/>
    <n v="1"/>
    <n v="1016052369"/>
    <s v="MENDEZ NIETO MARIA ALEJANDRA            "/>
    <x v="1"/>
    <x v="1"/>
    <n v="20170216"/>
    <x v="1"/>
    <s v="PGO RECHAZO                                       "/>
    <n v="1334960"/>
    <n v="1334960"/>
    <n v="0"/>
    <n v="0"/>
  </r>
  <r>
    <s v="G"/>
    <n v="7"/>
    <n v="6702017"/>
    <n v="2"/>
    <n v="1016052369"/>
    <s v="MENDEZ NIETO MARIA ALEJANDRA            "/>
    <x v="0"/>
    <x v="0"/>
    <n v="20170216"/>
    <x v="1"/>
    <s v="MENDEZ NIETO MARIA ALEJANDRA                      "/>
    <n v="-1334960"/>
    <n v="0"/>
    <n v="1334960"/>
    <n v="0"/>
  </r>
  <r>
    <s v="G"/>
    <n v="7"/>
    <n v="8942017"/>
    <n v="1"/>
    <n v="1101753028"/>
    <s v="RAMIREZ FRANCO JOHAN CAMILO             "/>
    <x v="6"/>
    <x v="6"/>
    <n v="20170216"/>
    <x v="1"/>
    <s v="PGO RECHAZO OP894                                 "/>
    <n v="1940227"/>
    <n v="1940227"/>
    <n v="0"/>
    <n v="0"/>
  </r>
  <r>
    <s v="G"/>
    <n v="7"/>
    <n v="8942017"/>
    <n v="2"/>
    <n v="1101753028"/>
    <s v="RAMIREZ FRANCO JOHAN CAMILO             "/>
    <x v="0"/>
    <x v="0"/>
    <n v="20170216"/>
    <x v="1"/>
    <s v="RAMIREZ FRANCO JOHAN                              "/>
    <n v="-1940227"/>
    <n v="0"/>
    <n v="1940227"/>
    <n v="0"/>
  </r>
  <r>
    <s v="G"/>
    <n v="7"/>
    <n v="11172017"/>
    <n v="1"/>
    <n v="900298372"/>
    <s v="RECAUDO SGP CAPITAL SALUD               "/>
    <x v="71"/>
    <x v="69"/>
    <n v="20170228"/>
    <x v="1"/>
    <s v="PAGO SALUD NOMINAS                                "/>
    <n v="5949000"/>
    <n v="5949000"/>
    <n v="0"/>
    <n v="0"/>
  </r>
  <r>
    <s v="G"/>
    <n v="7"/>
    <n v="11172017"/>
    <n v="2"/>
    <n v="900298372"/>
    <s v="RECAUDO SGP CAPITAL SALUD               "/>
    <x v="2"/>
    <x v="2"/>
    <n v="20170228"/>
    <x v="1"/>
    <s v="OCCIDENTES 05354-08 PROVEEDORES                   "/>
    <n v="-5949000"/>
    <n v="0"/>
    <n v="5949000"/>
    <n v="0"/>
  </r>
  <r>
    <s v="G"/>
    <n v="7"/>
    <n v="20170208"/>
    <n v="1"/>
    <n v="79339719"/>
    <s v="GARZON VELANDIA RAFAEL EDUARDO          "/>
    <x v="40"/>
    <x v="39"/>
    <n v="20170208"/>
    <x v="1"/>
    <s v="08/02/2017 EMBARGOS JUDICIALES                    "/>
    <n v="1198544"/>
    <n v="1198544"/>
    <n v="0"/>
    <n v="0"/>
  </r>
  <r>
    <s v="G"/>
    <n v="7"/>
    <n v="20170208"/>
    <n v="2"/>
    <n v="19408106"/>
    <s v="HERNANDEZ ORTIZ ELPIDIO EDUARDO         "/>
    <x v="40"/>
    <x v="39"/>
    <n v="20170208"/>
    <x v="1"/>
    <s v="08/02/2017 EMBARGOS JUDICIALES                    "/>
    <n v="401992"/>
    <n v="401992"/>
    <n v="0"/>
    <n v="0"/>
  </r>
  <r>
    <s v="G"/>
    <n v="7"/>
    <n v="20170208"/>
    <n v="3"/>
    <n v="19483215"/>
    <s v="MANTILLA BAUTISTA EDGAR JAVIER          "/>
    <x v="40"/>
    <x v="39"/>
    <n v="20170208"/>
    <x v="1"/>
    <s v="08/02/2017 EMBARGOS JUDICIALES                    "/>
    <n v="1207868"/>
    <n v="1207868"/>
    <n v="0"/>
    <n v="0"/>
  </r>
  <r>
    <s v="G"/>
    <n v="7"/>
    <n v="20170208"/>
    <n v="4"/>
    <n v="79535091"/>
    <s v="MENDEZ VILLALBA JOSE WILLIAM            "/>
    <x v="40"/>
    <x v="39"/>
    <n v="20170208"/>
    <x v="1"/>
    <s v="08/02/2017 EMBARGOS JUDICIALES                    "/>
    <n v="627360"/>
    <n v="627360"/>
    <n v="0"/>
    <n v="0"/>
  </r>
  <r>
    <s v="G"/>
    <n v="7"/>
    <n v="20170208"/>
    <n v="5"/>
    <n v="19183946"/>
    <s v="MEZA ALVAREZ JOAQUIN JAVIER             "/>
    <x v="40"/>
    <x v="39"/>
    <n v="20170208"/>
    <x v="1"/>
    <s v="08/02/2017 EMBARGOS JUDICIALES                    "/>
    <n v="2245478"/>
    <n v="2245478"/>
    <n v="0"/>
    <n v="0"/>
  </r>
  <r>
    <s v="G"/>
    <n v="7"/>
    <n v="20170208"/>
    <n v="6"/>
    <n v="15675720"/>
    <s v="BEDOYA MONTALVO ALEXANDER               "/>
    <x v="40"/>
    <x v="39"/>
    <n v="20170208"/>
    <x v="1"/>
    <s v="08/02/2017 EMBARGOS JUDICIALES                    "/>
    <n v="514842"/>
    <n v="514842"/>
    <n v="0"/>
    <n v="0"/>
  </r>
  <r>
    <s v="G"/>
    <n v="7"/>
    <n v="20170208"/>
    <n v="7"/>
    <n v="79561375"/>
    <s v="REYES SALAS LUIS                        "/>
    <x v="40"/>
    <x v="39"/>
    <n v="20170208"/>
    <x v="1"/>
    <s v="08/02/2017 EMBARGOS JUDICIALES                    "/>
    <n v="392888"/>
    <n v="392888"/>
    <n v="0"/>
    <n v="0"/>
  </r>
  <r>
    <s v="G"/>
    <n v="7"/>
    <n v="20170208"/>
    <n v="8"/>
    <n v="19395140"/>
    <s v="VELASCO SALAZAR LUIS JAIRO              "/>
    <x v="40"/>
    <x v="39"/>
    <n v="20170208"/>
    <x v="1"/>
    <s v="08/02/2017 EMBARGOS JUDICIALES                    "/>
    <n v="190000"/>
    <n v="190000"/>
    <n v="0"/>
    <n v="0"/>
  </r>
  <r>
    <s v="G"/>
    <n v="7"/>
    <n v="20170208"/>
    <n v="9"/>
    <n v="19345569"/>
    <s v="GARCIA SERNA RAFAEL                     "/>
    <x v="40"/>
    <x v="39"/>
    <n v="20170208"/>
    <x v="1"/>
    <s v="08/02/2017 EMBARGOS JUDICIALES                    "/>
    <n v="1565947"/>
    <n v="1565947"/>
    <n v="0"/>
    <n v="0"/>
  </r>
  <r>
    <s v="G"/>
    <n v="7"/>
    <n v="20170208"/>
    <n v="10"/>
    <n v="51636839"/>
    <s v="SANCHEZ LOPEZ MARIA VICTORIA            "/>
    <x v="40"/>
    <x v="39"/>
    <n v="20170208"/>
    <x v="1"/>
    <s v="08/02/2017 EMBARGOS JUDICIALES                    "/>
    <n v="303000"/>
    <n v="303000"/>
    <n v="0"/>
    <n v="0"/>
  </r>
  <r>
    <s v="G"/>
    <n v="7"/>
    <n v="20170208"/>
    <n v="11"/>
    <n v="51636839"/>
    <s v="SANCHEZ LOPEZ MARIA VICTORIA            "/>
    <x v="40"/>
    <x v="39"/>
    <n v="20170208"/>
    <x v="1"/>
    <s v="08/02/2017 EMBARGOS JUDICIALES                    "/>
    <n v="126000"/>
    <n v="126000"/>
    <n v="0"/>
    <n v="0"/>
  </r>
  <r>
    <s v="G"/>
    <n v="7"/>
    <n v="20170208"/>
    <n v="12"/>
    <n v="51636839"/>
    <s v="SANCHEZ LOPEZ MARIA VICTORIA            "/>
    <x v="40"/>
    <x v="39"/>
    <n v="20170208"/>
    <x v="1"/>
    <s v="08/02/2017 EMBARGOS JUDICIALES                    "/>
    <n v="545250"/>
    <n v="545250"/>
    <n v="0"/>
    <n v="0"/>
  </r>
  <r>
    <s v="G"/>
    <n v="7"/>
    <n v="20170208"/>
    <n v="13"/>
    <n v="80155979"/>
    <s v="SUAREZ SANDOVAL JORGE ELIECER           "/>
    <x v="40"/>
    <x v="39"/>
    <n v="20170208"/>
    <x v="1"/>
    <s v="08/02/2017 EMBARGOS JUDICIALES                    "/>
    <n v="539854"/>
    <n v="539854"/>
    <n v="0"/>
    <n v="0"/>
  </r>
  <r>
    <s v="G"/>
    <n v="7"/>
    <n v="20170208"/>
    <n v="14"/>
    <n v="79840100"/>
    <s v="DAZA VERGARA JHON ALEXANDER            "/>
    <x v="40"/>
    <x v="39"/>
    <n v="20170208"/>
    <x v="1"/>
    <s v="08/02/2017 EMBARGOS JUDICIALES                    "/>
    <n v="275544"/>
    <n v="275544"/>
    <n v="0"/>
    <n v="0"/>
  </r>
  <r>
    <s v="G"/>
    <n v="7"/>
    <n v="20170208"/>
    <n v="15"/>
    <n v="72012182"/>
    <s v="RANGEL ROA EUSEBIO ANTONIO              "/>
    <x v="40"/>
    <x v="39"/>
    <n v="20170208"/>
    <x v="1"/>
    <s v="08/02/2017 EMBARGOS JUDICIALES                    "/>
    <n v="238000"/>
    <n v="238000"/>
    <n v="0"/>
    <n v="0"/>
  </r>
  <r>
    <s v="G"/>
    <n v="7"/>
    <n v="20170208"/>
    <n v="16"/>
    <n v="39773168"/>
    <s v="RODRIGUEZ MARTHA LILIANA                "/>
    <x v="40"/>
    <x v="39"/>
    <n v="20170208"/>
    <x v="1"/>
    <s v="08/02/2017 EMBARGOS JUDICIALES                    "/>
    <n v="200000"/>
    <n v="200000"/>
    <n v="0"/>
    <n v="0"/>
  </r>
  <r>
    <s v="G"/>
    <n v="7"/>
    <n v="20170208"/>
    <n v="17"/>
    <n v="79840100"/>
    <s v="DAZA VERGARA JHON ALEXANDER            "/>
    <x v="40"/>
    <x v="39"/>
    <n v="20170208"/>
    <x v="1"/>
    <s v="08/02/2017 EMBARGOS JUDICIALES                    "/>
    <n v="463636"/>
    <n v="463636"/>
    <n v="0"/>
    <n v="0"/>
  </r>
  <r>
    <s v="G"/>
    <n v="7"/>
    <n v="20170208"/>
    <n v="18"/>
    <n v="3167376"/>
    <s v="DIAZ DIAZ NELSON FERNANDO               "/>
    <x v="40"/>
    <x v="39"/>
    <n v="20170208"/>
    <x v="1"/>
    <s v="08/02/2017 EMBARGOS JUDICIALES                    "/>
    <n v="1236357"/>
    <n v="1236357"/>
    <n v="0"/>
    <n v="0"/>
  </r>
  <r>
    <s v="G"/>
    <n v="7"/>
    <n v="20170208"/>
    <n v="19"/>
    <n v="899999230"/>
    <s v="UNIVERSIDAD DISTRITAL FRANCISCO JOSE DE "/>
    <x v="72"/>
    <x v="70"/>
    <n v="20170208"/>
    <x v="1"/>
    <s v="17/11/2016 BANCO AGRARIO COMISION                 "/>
    <n v="5128.8999999999996"/>
    <n v="5128.8999999999996"/>
    <n v="0"/>
    <n v="0"/>
  </r>
  <r>
    <s v="G"/>
    <n v="7"/>
    <n v="20170208"/>
    <n v="20"/>
    <n v="800037800"/>
    <s v="BANCO AGRARIO DE COLOMBIA               "/>
    <x v="2"/>
    <x v="2"/>
    <n v="20170208"/>
    <x v="1"/>
    <s v="08/02/2017 EMBARGOS JUDICIALES                    "/>
    <n v="-12277688.9"/>
    <n v="0"/>
    <n v="12277688.9"/>
    <n v="0"/>
  </r>
  <r>
    <s v="G"/>
    <n v="7"/>
    <n v="44975206"/>
    <n v="1"/>
    <n v="11431802"/>
    <s v="CASTRO ARCINIEGAS HENRY MAURICIO        "/>
    <x v="40"/>
    <x v="39"/>
    <n v="20170126"/>
    <x v="0"/>
    <s v="DESC.H.CATEDRA                                    "/>
    <n v="347739"/>
    <n v="347739"/>
    <n v="0"/>
    <n v="0"/>
  </r>
  <r>
    <s v="G"/>
    <n v="7"/>
    <n v="44975206"/>
    <n v="2"/>
    <n v="899999035"/>
    <s v="ICETEX REGIONAL BOGOTA                  "/>
    <x v="2"/>
    <x v="2"/>
    <n v="20170126"/>
    <x v="0"/>
    <s v="ICETEX                                            "/>
    <n v="-347739"/>
    <n v="0"/>
    <n v="347739"/>
    <n v="0"/>
  </r>
  <r>
    <s v="G"/>
    <n v="7"/>
    <n v="70261223"/>
    <n v="1"/>
    <n v="890903938"/>
    <s v="BANCOLOMBIA                             "/>
    <x v="1"/>
    <x v="1"/>
    <n v="20170217"/>
    <x v="1"/>
    <s v="HONORARIOS                                        "/>
    <n v="985800"/>
    <n v="985800"/>
    <n v="0"/>
    <n v="0"/>
  </r>
  <r>
    <s v="G"/>
    <n v="7"/>
    <n v="70261223"/>
    <n v="2"/>
    <n v="890903938"/>
    <s v="BANCOLOMBIA                             "/>
    <x v="2"/>
    <x v="2"/>
    <n v="20170217"/>
    <x v="1"/>
    <s v="BANCOLOMBIA                                       "/>
    <n v="-985800"/>
    <n v="0"/>
    <n v="985800"/>
    <n v="0"/>
  </r>
  <r>
    <s v="G"/>
    <n v="7"/>
    <n v="89822016"/>
    <n v="1"/>
    <n v="1033769309"/>
    <s v="MONTAﾑO    ALEJANDRA SﾁNCHEZ            "/>
    <x v="3"/>
    <x v="3"/>
    <n v="20170201"/>
    <x v="1"/>
    <s v="EFECTIVOS NO COBRADOS                             "/>
    <n v="644350"/>
    <n v="644350"/>
    <n v="0"/>
    <n v="0"/>
  </r>
  <r>
    <s v="G"/>
    <n v="7"/>
    <n v="89822016"/>
    <n v="2"/>
    <n v="1033769309"/>
    <s v="MONTAﾑO    ALEJANDRA SﾁNCHEZ            "/>
    <x v="2"/>
    <x v="2"/>
    <n v="20170201"/>
    <x v="1"/>
    <s v="ALEJANDRA SANCHEZ MONTAﾑO                         "/>
    <n v="-644350"/>
    <n v="0"/>
    <n v="644350"/>
    <n v="0"/>
  </r>
  <r>
    <s v="G"/>
    <n v="7"/>
    <n v="102462016"/>
    <n v="1"/>
    <n v="1022407978"/>
    <s v="RODRIGUEZ ASCENCIO YOJHAN LEONARDO      "/>
    <x v="3"/>
    <x v="3"/>
    <n v="20170201"/>
    <x v="1"/>
    <s v="EFECTIVOS NO COBRADOS                             "/>
    <n v="1316856"/>
    <n v="1316856"/>
    <n v="0"/>
    <n v="0"/>
  </r>
  <r>
    <s v="G"/>
    <n v="7"/>
    <n v="102462016"/>
    <n v="2"/>
    <n v="1022407978"/>
    <s v="RODRIGUEZ ASCENCIO YOJHAN LEONARDO      "/>
    <x v="2"/>
    <x v="2"/>
    <n v="20170201"/>
    <x v="1"/>
    <s v="RODRIGUEZ ASCENSO YOJHAN                          "/>
    <n v="-1316856"/>
    <n v="0"/>
    <n v="1316856"/>
    <n v="0"/>
  </r>
  <r>
    <s v="G"/>
    <n v="7"/>
    <n v="119362016"/>
    <n v="1"/>
    <n v="1022437096"/>
    <s v="PIRA RINCON LAURA KATHERINE             "/>
    <x v="30"/>
    <x v="29"/>
    <n v="20170201"/>
    <x v="1"/>
    <s v="MATRICULAS DE HONOR                               "/>
    <n v="689454"/>
    <n v="689454"/>
    <n v="0"/>
    <n v="0"/>
  </r>
  <r>
    <s v="G"/>
    <n v="7"/>
    <n v="119362016"/>
    <n v="2"/>
    <n v="1022437096"/>
    <s v="PIRA RINCON LAURA KATHERINE             "/>
    <x v="2"/>
    <x v="2"/>
    <n v="20170201"/>
    <x v="1"/>
    <s v="PEﾑA RINCON LAURA                                 "/>
    <n v="-689454"/>
    <n v="0"/>
    <n v="689454"/>
    <n v="0"/>
  </r>
  <r>
    <s v="G"/>
    <n v="7"/>
    <n v="148882016"/>
    <n v="1"/>
    <n v="1016052369"/>
    <s v="MENDEZ NIETO MARIA ALEJANDRA            "/>
    <x v="1"/>
    <x v="1"/>
    <n v="20170124"/>
    <x v="0"/>
    <s v="PGORECHAZOOP14888                                 "/>
    <n v="3077597"/>
    <n v="3077597"/>
    <n v="0"/>
    <n v="0"/>
  </r>
  <r>
    <s v="G"/>
    <n v="7"/>
    <n v="148882016"/>
    <n v="2"/>
    <n v="1016052369"/>
    <s v="MENDEZ NIETO MARIA ALEJANDRA            "/>
    <x v="0"/>
    <x v="0"/>
    <n v="20170124"/>
    <x v="0"/>
    <s v="MENDEZ NIETO MARIA ALEJANDRA                      "/>
    <n v="-3077597"/>
    <n v="0"/>
    <n v="3077597"/>
    <n v="0"/>
  </r>
  <r>
    <s v="G"/>
    <n v="7"/>
    <n v="159612016"/>
    <n v="1"/>
    <n v="901009647"/>
    <s v="ASOCIACION AZUL DE AGUA                 "/>
    <x v="1"/>
    <x v="1"/>
    <n v="20170213"/>
    <x v="1"/>
    <s v="PGO RECHAZO                                       "/>
    <n v="2674952"/>
    <n v="2674952"/>
    <n v="0"/>
    <n v="0"/>
  </r>
  <r>
    <s v="G"/>
    <n v="7"/>
    <n v="159612016"/>
    <n v="2"/>
    <n v="901009647"/>
    <s v="ASOCIACION AZUL DE AGUA                 "/>
    <x v="2"/>
    <x v="2"/>
    <n v="20170213"/>
    <x v="1"/>
    <s v="ASOCIACION AZUL DE AGUA                           "/>
    <n v="-2674952"/>
    <n v="0"/>
    <n v="2674952"/>
    <n v="0"/>
  </r>
  <r>
    <s v="G"/>
    <n v="7"/>
    <n v="164322016"/>
    <n v="1"/>
    <n v="1015452066"/>
    <s v="DIAZ CANTE ANDREA KATHERINNE            "/>
    <x v="6"/>
    <x v="6"/>
    <n v="20170213"/>
    <x v="1"/>
    <s v="PGO MONITORIA                                     "/>
    <n v="1296173"/>
    <n v="1296173"/>
    <n v="0"/>
    <n v="0"/>
  </r>
  <r>
    <s v="G"/>
    <n v="7"/>
    <n v="164322016"/>
    <n v="2"/>
    <n v="1015452066"/>
    <s v="DIAZ CANTE ANDREA KATHERINNE            "/>
    <x v="2"/>
    <x v="2"/>
    <n v="20170213"/>
    <x v="1"/>
    <s v="DIAZ CANTE ANDREA                                 "/>
    <n v="-1296173"/>
    <n v="0"/>
    <n v="1296173"/>
    <n v="0"/>
  </r>
  <r>
    <s v="G"/>
    <n v="7"/>
    <n v="164342016"/>
    <n v="1"/>
    <n v="1023947967"/>
    <s v="MARTINEZ RUIZ LAURA STEFANY             "/>
    <x v="6"/>
    <x v="6"/>
    <n v="20170213"/>
    <x v="1"/>
    <s v="PGO.MONITORIA                                     "/>
    <n v="1296173"/>
    <n v="1296173"/>
    <n v="0"/>
    <n v="0"/>
  </r>
  <r>
    <s v="G"/>
    <n v="7"/>
    <n v="164342016"/>
    <n v="2"/>
    <n v="1023947967"/>
    <s v="MARTINEZ RUIZ LAURA STEFANY             "/>
    <x v="2"/>
    <x v="2"/>
    <n v="20170213"/>
    <x v="1"/>
    <s v="MARTINEZ RUIZ LAURA                               "/>
    <n v="-1296173"/>
    <n v="0"/>
    <n v="1296173"/>
    <n v="0"/>
  </r>
  <r>
    <s v="G"/>
    <n v="7"/>
    <n v="165062016"/>
    <n v="1"/>
    <n v="900817411"/>
    <s v="CASA IKONIKA SAS                        "/>
    <x v="1"/>
    <x v="1"/>
    <n v="20170124"/>
    <x v="0"/>
    <s v="HONORARIOS                                        "/>
    <n v="15227689"/>
    <n v="15227689"/>
    <n v="0"/>
    <n v="0"/>
  </r>
  <r>
    <s v="G"/>
    <n v="7"/>
    <n v="165062016"/>
    <n v="2"/>
    <n v="900817411"/>
    <s v="CASA IKONIKA SAS                        "/>
    <x v="2"/>
    <x v="2"/>
    <n v="20170124"/>
    <x v="0"/>
    <s v="CASAIKONIKA SAS                                   "/>
    <n v="-15227689"/>
    <n v="0"/>
    <n v="15227689"/>
    <n v="0"/>
  </r>
  <r>
    <s v="G"/>
    <n v="7"/>
    <n v="165502016"/>
    <n v="1"/>
    <n v="17043807"/>
    <s v="VEGA TORRES AGUSTIN                     "/>
    <x v="17"/>
    <x v="17"/>
    <n v="20170106"/>
    <x v="0"/>
    <s v="OTROS ACREEDORES                                  "/>
    <n v="11725632"/>
    <n v="11725632"/>
    <n v="0"/>
    <n v="0"/>
  </r>
  <r>
    <s v="G"/>
    <n v="7"/>
    <n v="165502016"/>
    <n v="2"/>
    <n v="17043807"/>
    <s v="VEGA TORRES AGUSTIN                     "/>
    <x v="2"/>
    <x v="2"/>
    <n v="20170106"/>
    <x v="0"/>
    <s v="VEGA TORRES AGUSTIN                               "/>
    <n v="-11725632"/>
    <n v="0"/>
    <n v="11725632"/>
    <n v="0"/>
  </r>
  <r>
    <s v="G"/>
    <n v="7"/>
    <n v="165512016"/>
    <n v="1"/>
    <n v="19155018"/>
    <s v="CASTA･EDA GONZALEZ PEDRO OMAR           "/>
    <x v="73"/>
    <x v="71"/>
    <n v="20170106"/>
    <x v="0"/>
    <s v="SENTENCIAS Y CONCILIACIONES                       "/>
    <n v="135543224"/>
    <n v="135543224"/>
    <n v="0"/>
    <n v="0"/>
  </r>
  <r>
    <s v="G"/>
    <n v="7"/>
    <n v="165512016"/>
    <n v="2"/>
    <n v="19155018"/>
    <s v="CASTA･EDA GONZALEZ PEDRO OMAR           "/>
    <x v="2"/>
    <x v="2"/>
    <n v="20170106"/>
    <x v="0"/>
    <s v="CASTA･EDA GONZALEZ PEDRO OMAR                     "/>
    <n v="-135543224"/>
    <n v="0"/>
    <n v="135543224"/>
    <n v="0"/>
  </r>
  <r>
    <s v="G"/>
    <n v="7"/>
    <n v="165522016"/>
    <n v="1"/>
    <n v="899999284"/>
    <s v="FONDO NACIONAL DE AHORRO                "/>
    <x v="38"/>
    <x v="37"/>
    <n v="20170103"/>
    <x v="0"/>
    <s v="OTROS SALRIOS Y PRESTACIONES SOCIALES             "/>
    <n v="90415509"/>
    <n v="90415509"/>
    <n v="0"/>
    <n v="0"/>
  </r>
  <r>
    <s v="G"/>
    <n v="7"/>
    <n v="165522016"/>
    <n v="2"/>
    <n v="899999284"/>
    <s v="FONDO NACIONAL DE AHORRO                "/>
    <x v="2"/>
    <x v="2"/>
    <n v="20170103"/>
    <x v="0"/>
    <s v="OCCIDENTES 05354-08 PROVEEDORES                   "/>
    <n v="-90415509"/>
    <n v="0"/>
    <n v="90415509"/>
    <n v="0"/>
  </r>
  <r>
    <s v="G"/>
    <n v="7"/>
    <n v="165532016"/>
    <n v="1"/>
    <n v="899999284"/>
    <s v="FONDO NACIONAL DE AHORRO                "/>
    <x v="38"/>
    <x v="37"/>
    <n v="20170103"/>
    <x v="0"/>
    <s v="OTROS SALRIOS Y PRESTACIONES SOCIALES             "/>
    <n v="410982006"/>
    <n v="410982006"/>
    <n v="0"/>
    <n v="0"/>
  </r>
  <r>
    <s v="G"/>
    <n v="7"/>
    <n v="165532016"/>
    <n v="2"/>
    <n v="899999284"/>
    <s v="FONDO NACIONAL DE AHORRO                "/>
    <x v="2"/>
    <x v="2"/>
    <n v="20170103"/>
    <x v="0"/>
    <s v="OCCIDENTES 05354-08 PROVEEDORES                   "/>
    <n v="-410982006"/>
    <n v="0"/>
    <n v="410982006"/>
    <n v="0"/>
  </r>
  <r>
    <s v="G"/>
    <n v="7"/>
    <n v="201716967"/>
    <n v="1"/>
    <n v="899999061"/>
    <s v="DIRECCION DISTRITAL DE TESORERIA        "/>
    <x v="25"/>
    <x v="25"/>
    <n v="20170105"/>
    <x v="0"/>
    <s v="ESTAMPILLA U D  LEY 648/01 TES GRAL               "/>
    <n v="208055267"/>
    <n v="208055267"/>
    <n v="0"/>
    <n v="0"/>
  </r>
  <r>
    <s v="G"/>
    <n v="7"/>
    <n v="201716967"/>
    <n v="2"/>
    <n v="899999061"/>
    <s v="DIRECCION DISTRITAL DE TESORERIA        "/>
    <x v="74"/>
    <x v="72"/>
    <n v="20170105"/>
    <x v="0"/>
    <s v="ESTAMPILLA U D  LEY 648/01 TESCONV                "/>
    <n v="35634002"/>
    <n v="35634002"/>
    <n v="0"/>
    <n v="0"/>
  </r>
  <r>
    <s v="G"/>
    <n v="7"/>
    <n v="201716967"/>
    <n v="3"/>
    <n v="899999061"/>
    <s v="DIRECCION DISTRITAL DE TESORERIA        "/>
    <x v="21"/>
    <x v="21"/>
    <n v="20170105"/>
    <x v="0"/>
    <s v="ESTAMPILLA UD-TRAB INDEPENDIENTE TES GRAL         "/>
    <n v="16146198"/>
    <n v="16146198"/>
    <n v="0"/>
    <n v="0"/>
  </r>
  <r>
    <s v="G"/>
    <n v="7"/>
    <n v="201716967"/>
    <n v="4"/>
    <n v="899999061"/>
    <s v="DIRECCION DISTRITAL DE TESORERIA        "/>
    <x v="75"/>
    <x v="73"/>
    <n v="20170105"/>
    <x v="0"/>
    <s v="ESTAMPILLA UD-TRAB INDEPENDIENTE TES CONV         "/>
    <n v="41248554"/>
    <n v="41248554"/>
    <n v="0"/>
    <n v="0"/>
  </r>
  <r>
    <s v="G"/>
    <n v="7"/>
    <n v="201716967"/>
    <n v="5"/>
    <n v="899999061"/>
    <s v="DIRECCION DISTRITAL DE TESORERIA        "/>
    <x v="26"/>
    <x v="26"/>
    <n v="20170105"/>
    <x v="0"/>
    <s v="ESTAMPILLA PRO-CULTURA BOGOTA TESORERIA GENERAL   "/>
    <n v="103282466"/>
    <n v="103282466"/>
    <n v="0"/>
    <n v="0"/>
  </r>
  <r>
    <s v="G"/>
    <n v="7"/>
    <n v="201716967"/>
    <n v="6"/>
    <n v="899999061"/>
    <s v="DIRECCION DISTRITAL DE TESORERIA        "/>
    <x v="76"/>
    <x v="74"/>
    <n v="20170105"/>
    <x v="0"/>
    <s v="ESTAMPILLA PRO-CULTURA BOGOTA TESORERIA CONVENIOS "/>
    <n v="17817008"/>
    <n v="17817008"/>
    <n v="0"/>
    <n v="0"/>
  </r>
  <r>
    <s v="G"/>
    <n v="7"/>
    <n v="201716967"/>
    <n v="7"/>
    <n v="899999061"/>
    <s v="DIRECCION DISTRITAL DE TESORERIA        "/>
    <x v="22"/>
    <x v="22"/>
    <n v="20170105"/>
    <x v="0"/>
    <s v="ESTAMPILLA PROCULTURA TRAB INDEPENDIENTE TES GRAL "/>
    <n v="8072760"/>
    <n v="8072760"/>
    <n v="0"/>
    <n v="0"/>
  </r>
  <r>
    <s v="G"/>
    <n v="7"/>
    <n v="201716967"/>
    <n v="8"/>
    <n v="899999061"/>
    <s v="DIRECCION DISTRITAL DE TESORERIA        "/>
    <x v="77"/>
    <x v="75"/>
    <n v="20170105"/>
    <x v="0"/>
    <s v="ESTAMPILLA PROCULTURA TRAB INDEPENDIENTE TES CONV "/>
    <n v="20624250"/>
    <n v="20624250"/>
    <n v="0"/>
    <n v="0"/>
  </r>
  <r>
    <s v="G"/>
    <n v="7"/>
    <n v="201716967"/>
    <n v="9"/>
    <n v="899999061"/>
    <s v="DIRECCION DISTRITAL DE TESORERIA        "/>
    <x v="37"/>
    <x v="36"/>
    <n v="20170105"/>
    <x v="0"/>
    <s v="ESTAMPILLA PRO-ADULTO MAYOR TESORERIA GENERAL     "/>
    <n v="80423465"/>
    <n v="80423465"/>
    <n v="0"/>
    <n v="0"/>
  </r>
  <r>
    <s v="G"/>
    <n v="7"/>
    <n v="201716967"/>
    <n v="10"/>
    <n v="899999061"/>
    <s v="DIRECCION DISTRITAL DE TESORERIA        "/>
    <x v="78"/>
    <x v="76"/>
    <n v="20170105"/>
    <x v="0"/>
    <s v="ESTAMPILLA PRO-ADULTO MAYOR TESORERIA CONVENIOS   "/>
    <n v="5695635"/>
    <n v="5695635"/>
    <n v="0"/>
    <n v="0"/>
  </r>
  <r>
    <s v="G"/>
    <n v="7"/>
    <n v="201716967"/>
    <n v="11"/>
    <n v="899999061"/>
    <s v="DIRECCION DISTRITAL DE TESORERIA        "/>
    <x v="32"/>
    <x v="31"/>
    <n v="20170105"/>
    <x v="0"/>
    <s v="ESTAMPILLA PRO ADULTO MAYOR TRAB INDEP TES GRAL   "/>
    <n v="10939244"/>
    <n v="10939244"/>
    <n v="0"/>
    <n v="0"/>
  </r>
  <r>
    <s v="G"/>
    <n v="7"/>
    <n v="201716967"/>
    <n v="12"/>
    <n v="899999061"/>
    <s v="DIRECCION DISTRITAL DE TESORERIA        "/>
    <x v="79"/>
    <x v="77"/>
    <n v="20170105"/>
    <x v="0"/>
    <s v="ESTAMPILLA PRO ADULTO MAYOR TRAB INDEP TES CONVENI"/>
    <n v="7172925"/>
    <n v="7172925"/>
    <n v="0"/>
    <n v="0"/>
  </r>
  <r>
    <s v="G"/>
    <n v="7"/>
    <n v="201716967"/>
    <n v="13"/>
    <n v="899999061"/>
    <s v="DIRECCION DISTRITAL DE TESORERIA        "/>
    <x v="27"/>
    <x v="23"/>
    <n v="20170105"/>
    <x v="0"/>
    <s v="PRO ADULTO MAYOR ACUERDO 645 2016 TES GENERAL     "/>
    <n v="66107479"/>
    <n v="66107479"/>
    <n v="0"/>
    <n v="0"/>
  </r>
  <r>
    <s v="G"/>
    <n v="7"/>
    <n v="201716967"/>
    <n v="14"/>
    <n v="899999061"/>
    <s v="DIRECCION DISTRITAL DE TESORERIA        "/>
    <x v="80"/>
    <x v="24"/>
    <n v="20170105"/>
    <x v="0"/>
    <s v="PRO ADULTO MAYOR ACUERDO 645 2016 TES CONVENIOS   "/>
    <n v="46632229"/>
    <n v="46632229"/>
    <n v="0"/>
    <n v="0"/>
  </r>
  <r>
    <s v="G"/>
    <n v="7"/>
    <n v="201716967"/>
    <n v="15"/>
    <n v="899999061"/>
    <s v="DIRECCION DISTRITAL DE TESORERIA        "/>
    <x v="23"/>
    <x v="23"/>
    <n v="20170105"/>
    <x v="0"/>
    <s v="PRO ADULTO MAYOR ACUERDO 645 2016 TES GENERAL 2%  "/>
    <n v="37975853"/>
    <n v="37975853"/>
    <n v="0"/>
    <n v="0"/>
  </r>
  <r>
    <s v="G"/>
    <n v="7"/>
    <n v="201716967"/>
    <n v="16"/>
    <n v="899999061"/>
    <s v="DIRECCION DISTRITAL DE TESORERIA        "/>
    <x v="24"/>
    <x v="24"/>
    <n v="20170105"/>
    <x v="0"/>
    <s v="PRO ADULTO MAYOR ACUERDO 645 2016 TES CONVENIOS 2%"/>
    <n v="55658476"/>
    <n v="55658476"/>
    <n v="0"/>
    <n v="0"/>
  </r>
  <r>
    <s v="G"/>
    <n v="7"/>
    <n v="201716967"/>
    <n v="17"/>
    <n v="899999061"/>
    <s v="DIRECCION DISTRITAL DE TESORERIA        "/>
    <x v="29"/>
    <x v="28"/>
    <n v="20170105"/>
    <x v="0"/>
    <s v="OTROS INGRESOS                                    "/>
    <n v="-1306"/>
    <n v="0"/>
    <n v="1306"/>
    <n v="0"/>
  </r>
  <r>
    <s v="G"/>
    <n v="7"/>
    <n v="201716967"/>
    <n v="18"/>
    <n v="899999061"/>
    <s v="DIRECCION DISTRITAL DE TESORERIA        "/>
    <x v="29"/>
    <x v="28"/>
    <n v="20170105"/>
    <x v="0"/>
    <s v="OTROS INGRESOS                                    "/>
    <n v="-484"/>
    <n v="0"/>
    <n v="484"/>
    <n v="0"/>
  </r>
  <r>
    <s v="G"/>
    <n v="7"/>
    <n v="201716967"/>
    <n v="19"/>
    <n v="899999061"/>
    <s v="DIRECCION DISTRITAL DE TESORERIA        "/>
    <x v="29"/>
    <x v="28"/>
    <n v="20170105"/>
    <x v="0"/>
    <s v="OTROS INGRESOS                                    "/>
    <n v="-21"/>
    <n v="0"/>
    <n v="21"/>
    <n v="0"/>
  </r>
  <r>
    <s v="G"/>
    <n v="7"/>
    <n v="201716967"/>
    <n v="20"/>
    <n v="899999061"/>
    <s v="DIRECCION DISTRITAL DE TESORERIA        "/>
    <x v="2"/>
    <x v="2"/>
    <n v="20170105"/>
    <x v="0"/>
    <s v="DIRECCION DISTRITAL DE TESORERIA                  "/>
    <n v="-761484000"/>
    <n v="0"/>
    <n v="761484000"/>
    <n v="0"/>
  </r>
  <r>
    <s v="G"/>
    <n v="7"/>
    <n v="1643220161"/>
    <n v="1"/>
    <n v="1015452066"/>
    <s v="DIAZ CANTE ANDREA KATHERINNE            "/>
    <x v="6"/>
    <x v="6"/>
    <n v="20170216"/>
    <x v="1"/>
    <s v="PGO RECHAZO                                       "/>
    <n v="1296173"/>
    <n v="1296173"/>
    <n v="0"/>
    <n v="0"/>
  </r>
  <r>
    <s v="G"/>
    <n v="7"/>
    <n v="1643220161"/>
    <n v="2"/>
    <n v="1015452066"/>
    <s v="DIAZ CANTE ANDREA KATHERINNE            "/>
    <x v="2"/>
    <x v="2"/>
    <n v="20170216"/>
    <x v="1"/>
    <s v="DIAZ CANTE ANDREA                                 "/>
    <n v="-1296173"/>
    <n v="0"/>
    <n v="1296173"/>
    <n v="0"/>
  </r>
  <r>
    <s v="G"/>
    <n v="7"/>
    <n v="1696761216"/>
    <n v="1"/>
    <n v="899999061"/>
    <s v="DIRECCION DISTRITAL DE TESORERIA        "/>
    <x v="74"/>
    <x v="72"/>
    <n v="20170209"/>
    <x v="1"/>
    <s v="ESTAMPILLA U D  LEY 648/01 TESCONV                "/>
    <n v="6166648"/>
    <n v="6166648"/>
    <n v="0"/>
    <n v="0"/>
  </r>
  <r>
    <s v="G"/>
    <n v="7"/>
    <n v="1696761216"/>
    <n v="2"/>
    <n v="899999061"/>
    <s v="DIRECCION DISTRITAL DE TESORERIA        "/>
    <x v="75"/>
    <x v="73"/>
    <n v="20170209"/>
    <x v="1"/>
    <s v="ESTAMPILLA UD-TRAB INDEPENDIENTE TES CONV         "/>
    <n v="7987461"/>
    <n v="7987461"/>
    <n v="0"/>
    <n v="0"/>
  </r>
  <r>
    <s v="G"/>
    <n v="7"/>
    <n v="1696761216"/>
    <n v="3"/>
    <n v="899999061"/>
    <s v="DIRECCION DISTRITAL DE TESORERIA        "/>
    <x v="76"/>
    <x v="74"/>
    <n v="20170209"/>
    <x v="1"/>
    <s v="ESTAMPILLA PRO-CULTURA BOGOTA TESORERIA CONVENIOS "/>
    <n v="3083177"/>
    <n v="3083177"/>
    <n v="0"/>
    <n v="0"/>
  </r>
  <r>
    <s v="G"/>
    <n v="7"/>
    <n v="1696761216"/>
    <n v="4"/>
    <n v="899999061"/>
    <s v="DIRECCION DISTRITAL DE TESORERIA        "/>
    <x v="77"/>
    <x v="75"/>
    <n v="20170209"/>
    <x v="1"/>
    <s v="ESTAMPILLA PROCULTURA TRAB INDEPENDIENTE TES CONV "/>
    <n v="3993735"/>
    <n v="3993735"/>
    <n v="0"/>
    <n v="0"/>
  </r>
  <r>
    <s v="G"/>
    <n v="7"/>
    <n v="1696761216"/>
    <n v="5"/>
    <n v="899999061"/>
    <s v="DIRECCION DISTRITAL DE TESORERIA        "/>
    <x v="78"/>
    <x v="76"/>
    <n v="20170209"/>
    <x v="1"/>
    <s v="ESTAMPILLA PRO-ADULTO MAYOR TESORERIA CONVENIOS   "/>
    <n v="668066"/>
    <n v="668066"/>
    <n v="0"/>
    <n v="0"/>
  </r>
  <r>
    <s v="G"/>
    <n v="7"/>
    <n v="1696761216"/>
    <n v="6"/>
    <n v="899999061"/>
    <s v="DIRECCION DISTRITAL DE TESORERIA        "/>
    <x v="79"/>
    <x v="77"/>
    <n v="20170209"/>
    <x v="1"/>
    <s v="ESTAMPILLA PRO ADULTO MAYOR TRAB INDEP TES CONVENI"/>
    <n v="1061706"/>
    <n v="1061706"/>
    <n v="0"/>
    <n v="0"/>
  </r>
  <r>
    <s v="G"/>
    <n v="7"/>
    <n v="1696761216"/>
    <n v="7"/>
    <n v="899999061"/>
    <s v="DIRECCION DISTRITAL DE TESORERIA        "/>
    <x v="80"/>
    <x v="24"/>
    <n v="20170209"/>
    <x v="1"/>
    <s v="PRO ADULTO MAYOR ACUERDO 645 2016 TES CONVENIOS   "/>
    <n v="9143234"/>
    <n v="9143234"/>
    <n v="0"/>
    <n v="0"/>
  </r>
  <r>
    <s v="G"/>
    <n v="7"/>
    <n v="1696761216"/>
    <n v="8"/>
    <n v="899999061"/>
    <s v="DIRECCION DISTRITAL DE TESORERIA        "/>
    <x v="24"/>
    <x v="24"/>
    <n v="20170209"/>
    <x v="1"/>
    <s v="PRO ADULTO MAYOR ACUERDO 645 2016 TES CONVENIOS 2%"/>
    <n v="12245302"/>
    <n v="12245302"/>
    <n v="0"/>
    <n v="0"/>
  </r>
  <r>
    <s v="G"/>
    <n v="7"/>
    <n v="1696761216"/>
    <n v="9"/>
    <n v="899999061"/>
    <s v="DIRECCION DISTRITAL DE TESORERIA        "/>
    <x v="62"/>
    <x v="60"/>
    <n v="20170209"/>
    <x v="1"/>
    <s v="OTROS GASTOS                                      "/>
    <n v="692"/>
    <n v="692"/>
    <n v="0"/>
    <n v="0"/>
  </r>
  <r>
    <s v="G"/>
    <n v="7"/>
    <n v="1696761216"/>
    <n v="10"/>
    <n v="899999061"/>
    <s v="DIRECCION DISTRITAL DE TESORERIA        "/>
    <x v="29"/>
    <x v="28"/>
    <n v="20170209"/>
    <x v="1"/>
    <s v="OTROS INGRESOS                                    "/>
    <n v="-109"/>
    <n v="0"/>
    <n v="109"/>
    <n v="0"/>
  </r>
  <r>
    <s v="G"/>
    <n v="7"/>
    <n v="1696761216"/>
    <n v="11"/>
    <n v="899999061"/>
    <s v="DIRECCION DISTRITAL DE TESORERIA        "/>
    <x v="29"/>
    <x v="28"/>
    <n v="20170209"/>
    <x v="1"/>
    <s v="OTROS INGRESOS                                    "/>
    <n v="-912"/>
    <n v="0"/>
    <n v="912"/>
    <n v="0"/>
  </r>
  <r>
    <s v="G"/>
    <n v="7"/>
    <n v="1696761216"/>
    <n v="12"/>
    <n v="899999061"/>
    <s v="DIRECCION DISTRITAL DE TESORERIA        "/>
    <x v="2"/>
    <x v="2"/>
    <n v="20170209"/>
    <x v="1"/>
    <s v="DIRECCION DISTRITAL DE TESORERIA                  "/>
    <n v="-44349000"/>
    <n v="0"/>
    <n v="44349000"/>
    <n v="0"/>
  </r>
  <r>
    <s v="G"/>
    <n v="7"/>
    <n v="16521201601"/>
    <n v="1"/>
    <n v="860002183"/>
    <s v="SEGUROS DE VIDA COLPATRIA               "/>
    <x v="39"/>
    <x v="38"/>
    <n v="20170104"/>
    <x v="0"/>
    <s v="APORTES RIESGOS PROFESIONALES                     "/>
    <n v="1242000"/>
    <n v="1242000"/>
    <n v="0"/>
    <n v="0"/>
  </r>
  <r>
    <s v="G"/>
    <n v="7"/>
    <n v="16521201601"/>
    <n v="2"/>
    <n v="860002183"/>
    <s v="SEGUROS DE VIDA COLPATRIA               "/>
    <x v="2"/>
    <x v="2"/>
    <n v="20170104"/>
    <x v="0"/>
    <s v="OCCIDENTES 05354-08 PROVEEDORES                   "/>
    <n v="-1242000"/>
    <n v="0"/>
    <n v="1242000"/>
    <n v="0"/>
  </r>
  <r>
    <s v="G"/>
    <n v="7"/>
    <n v="35008022017"/>
    <n v="1"/>
    <n v="800197268"/>
    <s v="DIAN                                    "/>
    <x v="81"/>
    <x v="78"/>
    <n v="20170208"/>
    <x v="1"/>
    <s v="PAGO RETENCION EN LA FUENTE ENERO 2017            "/>
    <n v="32814582"/>
    <n v="32814582"/>
    <n v="0"/>
    <n v="0"/>
  </r>
  <r>
    <s v="G"/>
    <n v="7"/>
    <n v="35008022017"/>
    <n v="2"/>
    <n v="800197268"/>
    <s v="DIAN                                    "/>
    <x v="82"/>
    <x v="79"/>
    <n v="20170208"/>
    <x v="1"/>
    <s v="PAGO RETENCION EN LA FUENTE ENERO 2017            "/>
    <n v="24368046"/>
    <n v="24368046"/>
    <n v="0"/>
    <n v="0"/>
  </r>
  <r>
    <s v="G"/>
    <n v="7"/>
    <n v="35008022017"/>
    <n v="3"/>
    <n v="800197268"/>
    <s v="DIAN                                    "/>
    <x v="83"/>
    <x v="78"/>
    <n v="20170208"/>
    <x v="1"/>
    <s v="PAGO RETENCION EN LA FUENTE ENERO 2017            "/>
    <n v="3000"/>
    <n v="3000"/>
    <n v="0"/>
    <n v="0"/>
  </r>
  <r>
    <s v="G"/>
    <n v="7"/>
    <n v="35008022017"/>
    <n v="4"/>
    <n v="800197268"/>
    <s v="DIAN                                    "/>
    <x v="84"/>
    <x v="80"/>
    <n v="20170208"/>
    <x v="1"/>
    <s v="PAGO RETENCION EN LA FUENTE ENERO 2017            "/>
    <n v="4019700"/>
    <n v="4019700"/>
    <n v="0"/>
    <n v="0"/>
  </r>
  <r>
    <s v="G"/>
    <n v="7"/>
    <n v="35008022017"/>
    <n v="5"/>
    <n v="800197268"/>
    <s v="DIAN                                    "/>
    <x v="85"/>
    <x v="81"/>
    <n v="20170208"/>
    <x v="1"/>
    <s v="PAGO RETENCION EN LA FUENTE ENERO 2017            "/>
    <n v="4708285"/>
    <n v="4708285"/>
    <n v="0"/>
    <n v="0"/>
  </r>
  <r>
    <s v="G"/>
    <n v="7"/>
    <n v="35008022017"/>
    <n v="6"/>
    <n v="800197268"/>
    <s v="DIAN                                    "/>
    <x v="86"/>
    <x v="82"/>
    <n v="20170208"/>
    <x v="1"/>
    <s v="PAGO RETENCION EN LA FUENTE ENERO 2017            "/>
    <n v="1171262"/>
    <n v="1171262"/>
    <n v="0"/>
    <n v="0"/>
  </r>
  <r>
    <s v="G"/>
    <n v="7"/>
    <n v="35008022017"/>
    <n v="7"/>
    <n v="800197268"/>
    <s v="DIAN                                    "/>
    <x v="87"/>
    <x v="83"/>
    <n v="20170208"/>
    <x v="1"/>
    <s v="PAGO RETENCION EN LA FUENTE ENERO 2017            "/>
    <n v="145755"/>
    <n v="145755"/>
    <n v="0"/>
    <n v="0"/>
  </r>
  <r>
    <s v="G"/>
    <n v="7"/>
    <n v="35008022017"/>
    <n v="8"/>
    <n v="800197268"/>
    <s v="DIAN                                    "/>
    <x v="88"/>
    <x v="84"/>
    <n v="20170208"/>
    <x v="1"/>
    <s v="PAGO RETENCION EN LA FUENTE ENERO 2017            "/>
    <n v="1007231"/>
    <n v="1007231"/>
    <n v="0"/>
    <n v="0"/>
  </r>
  <r>
    <s v="G"/>
    <n v="7"/>
    <n v="35008022017"/>
    <n v="9"/>
    <n v="800197268"/>
    <s v="DIAN                                    "/>
    <x v="89"/>
    <x v="85"/>
    <n v="20170208"/>
    <x v="1"/>
    <s v="PAGO RETENCION EN LA FUENTE ENERO 2017            "/>
    <n v="2280777"/>
    <n v="2280777"/>
    <n v="0"/>
    <n v="0"/>
  </r>
  <r>
    <s v="G"/>
    <n v="7"/>
    <n v="35008022017"/>
    <n v="10"/>
    <n v="800197268"/>
    <s v="DIAN                                    "/>
    <x v="90"/>
    <x v="86"/>
    <n v="20170208"/>
    <x v="1"/>
    <s v="PAGO RETENCION EN LA FUENTE ENERO 2017            "/>
    <n v="86"/>
    <n v="86"/>
    <n v="0"/>
    <n v="0"/>
  </r>
  <r>
    <s v="G"/>
    <n v="7"/>
    <n v="35008022017"/>
    <n v="11"/>
    <n v="800197268"/>
    <s v="DIAN                                    "/>
    <x v="91"/>
    <x v="87"/>
    <n v="20170208"/>
    <x v="1"/>
    <s v="PAGO RETENCION EN LA FUENTE ENERO 2017            "/>
    <n v="32198"/>
    <n v="32198"/>
    <n v="0"/>
    <n v="0"/>
  </r>
  <r>
    <s v="G"/>
    <n v="7"/>
    <n v="35008022017"/>
    <n v="12"/>
    <n v="800197268"/>
    <s v="DIAN                                    "/>
    <x v="92"/>
    <x v="88"/>
    <n v="20170208"/>
    <x v="1"/>
    <s v="PAGO RETENCION EN LA FUENTE ENERO 2017            "/>
    <n v="25000"/>
    <n v="25000"/>
    <n v="0"/>
    <n v="0"/>
  </r>
  <r>
    <s v="G"/>
    <n v="7"/>
    <n v="35008022017"/>
    <n v="13"/>
    <n v="800197268"/>
    <s v="DIAN                                    "/>
    <x v="93"/>
    <x v="89"/>
    <n v="20170208"/>
    <x v="1"/>
    <s v="PAGO RETENCION EN LA FUENTE ENERO 2017            "/>
    <n v="7321494"/>
    <n v="7321494"/>
    <n v="0"/>
    <n v="0"/>
  </r>
  <r>
    <s v="G"/>
    <n v="7"/>
    <n v="35008022017"/>
    <n v="14"/>
    <n v="800197268"/>
    <s v="DIAN                                    "/>
    <x v="94"/>
    <x v="90"/>
    <n v="20170208"/>
    <x v="1"/>
    <s v="PAGO RETENCION EN LA FUENTE ENERO 2017            "/>
    <n v="7177047"/>
    <n v="7177047"/>
    <n v="0"/>
    <n v="0"/>
  </r>
  <r>
    <s v="G"/>
    <n v="7"/>
    <n v="35008022017"/>
    <n v="15"/>
    <n v="800197268"/>
    <s v="DIAN                                    "/>
    <x v="29"/>
    <x v="28"/>
    <n v="20170208"/>
    <x v="1"/>
    <s v="PAGO RETENCION EN LA FUENTE ENERO 2017            "/>
    <n v="-463"/>
    <n v="0"/>
    <n v="463"/>
    <n v="0"/>
  </r>
  <r>
    <s v="G"/>
    <n v="7"/>
    <n v="35008022017"/>
    <n v="16"/>
    <n v="800197268"/>
    <s v="DIAN                                    "/>
    <x v="2"/>
    <x v="2"/>
    <n v="20170208"/>
    <x v="1"/>
    <s v="PAGO RETENCION EN LA FUENTE ENERO 2017            "/>
    <n v="-85074000"/>
    <n v="0"/>
    <n v="85074000"/>
    <n v="0"/>
  </r>
  <r>
    <s v="G"/>
    <n v="7"/>
    <n v="35096537197"/>
    <n v="1"/>
    <n v="800197268"/>
    <s v="DIAN                                    "/>
    <x v="34"/>
    <x v="33"/>
    <n v="20170105"/>
    <x v="0"/>
    <s v="PAGO RETEFUENTE DICIEMBRE 2016                    "/>
    <n v="33688247"/>
    <n v="33688247"/>
    <n v="0"/>
    <n v="0"/>
  </r>
  <r>
    <s v="G"/>
    <n v="7"/>
    <n v="35096537197"/>
    <n v="2"/>
    <n v="800197268"/>
    <s v="DIAN                                    "/>
    <x v="45"/>
    <x v="44"/>
    <n v="20170105"/>
    <x v="0"/>
    <s v="PAGO RETEFUENTE DICIEMBRE 2016                    "/>
    <n v="83259180"/>
    <n v="83259180"/>
    <n v="0"/>
    <n v="0"/>
  </r>
  <r>
    <s v="G"/>
    <n v="7"/>
    <n v="35096537197"/>
    <n v="3"/>
    <n v="800197268"/>
    <s v="DIAN                                    "/>
    <x v="95"/>
    <x v="91"/>
    <n v="20170105"/>
    <x v="0"/>
    <s v="PAGO RETEFUENTE DICIEMBRE 2016                    "/>
    <n v="4680988"/>
    <n v="4680988"/>
    <n v="0"/>
    <n v="0"/>
  </r>
  <r>
    <s v="G"/>
    <n v="7"/>
    <n v="35096537197"/>
    <n v="4"/>
    <n v="800197268"/>
    <s v="DIAN                                    "/>
    <x v="96"/>
    <x v="92"/>
    <n v="20170105"/>
    <x v="0"/>
    <s v="PAGO RETEFUENTE DICIEMBRE 2016                    "/>
    <n v="204240"/>
    <n v="204240"/>
    <n v="0"/>
    <n v="0"/>
  </r>
  <r>
    <s v="G"/>
    <n v="7"/>
    <n v="35096537197"/>
    <n v="5"/>
    <n v="800197268"/>
    <s v="DIAN                                    "/>
    <x v="97"/>
    <x v="93"/>
    <n v="20170105"/>
    <x v="0"/>
    <s v="PAGO RETEFUENTE DICIEMBRE 2016                    "/>
    <n v="1992586"/>
    <n v="1992586"/>
    <n v="0"/>
    <n v="0"/>
  </r>
  <r>
    <s v="G"/>
    <n v="7"/>
    <n v="35096537197"/>
    <n v="6"/>
    <n v="800197268"/>
    <s v="DIAN                                    "/>
    <x v="51"/>
    <x v="49"/>
    <n v="20170105"/>
    <x v="0"/>
    <s v="PAGO RETEFUENTE DICIEMBRE 2016                    "/>
    <n v="11267222"/>
    <n v="11267222"/>
    <n v="0"/>
    <n v="0"/>
  </r>
  <r>
    <s v="G"/>
    <n v="7"/>
    <n v="35096537197"/>
    <n v="7"/>
    <n v="800197268"/>
    <s v="DIAN                                    "/>
    <x v="84"/>
    <x v="80"/>
    <n v="20170105"/>
    <x v="0"/>
    <s v="PAGO RETEFUENTE DICIEMBRE 2016                    "/>
    <n v="9706947"/>
    <n v="9706947"/>
    <n v="0"/>
    <n v="0"/>
  </r>
  <r>
    <s v="G"/>
    <n v="7"/>
    <n v="35096537197"/>
    <n v="8"/>
    <n v="800197268"/>
    <s v="DIAN                                    "/>
    <x v="65"/>
    <x v="63"/>
    <n v="20170105"/>
    <x v="0"/>
    <s v="PAGO RETEFUENTE DICIEMBRE 2016                    "/>
    <n v="9980459"/>
    <n v="9980459"/>
    <n v="0"/>
    <n v="0"/>
  </r>
  <r>
    <s v="G"/>
    <n v="7"/>
    <n v="35096537197"/>
    <n v="9"/>
    <n v="800197268"/>
    <s v="DIAN                                    "/>
    <x v="85"/>
    <x v="81"/>
    <n v="20170105"/>
    <x v="0"/>
    <s v="PAGO RETEFUENTE DICIEMBRE 2016                    "/>
    <n v="46463965"/>
    <n v="46463965"/>
    <n v="0"/>
    <n v="0"/>
  </r>
  <r>
    <s v="G"/>
    <n v="7"/>
    <n v="35096537197"/>
    <n v="10"/>
    <n v="800197268"/>
    <s v="DIAN                                    "/>
    <x v="98"/>
    <x v="94"/>
    <n v="20170105"/>
    <x v="0"/>
    <s v="PAGO RETEFUENTE DICIEMBRE 2016                    "/>
    <n v="966"/>
    <n v="966"/>
    <n v="0"/>
    <n v="0"/>
  </r>
  <r>
    <s v="G"/>
    <n v="7"/>
    <n v="35096537197"/>
    <n v="11"/>
    <n v="800197268"/>
    <s v="DIAN                                    "/>
    <x v="64"/>
    <x v="62"/>
    <n v="20170105"/>
    <x v="0"/>
    <s v="PAGO RETEFUENTE DICIEMBRE 2016                    "/>
    <n v="3792647"/>
    <n v="3792647"/>
    <n v="0"/>
    <n v="0"/>
  </r>
  <r>
    <s v="G"/>
    <n v="7"/>
    <n v="35096537197"/>
    <n v="12"/>
    <n v="800197268"/>
    <s v="DIAN                                    "/>
    <x v="99"/>
    <x v="95"/>
    <n v="20170105"/>
    <x v="0"/>
    <s v="PAGO RETEFUENTE DICIEMBRE 2016                    "/>
    <n v="3966"/>
    <n v="3966"/>
    <n v="0"/>
    <n v="0"/>
  </r>
  <r>
    <s v="G"/>
    <n v="7"/>
    <n v="35096537197"/>
    <n v="13"/>
    <n v="800197268"/>
    <s v="DIAN                                    "/>
    <x v="100"/>
    <x v="96"/>
    <n v="20170105"/>
    <x v="0"/>
    <s v="PAGO RETEFUENTE DICIEMBRE 2016                    "/>
    <n v="5419575"/>
    <n v="5419575"/>
    <n v="0"/>
    <n v="0"/>
  </r>
  <r>
    <s v="G"/>
    <n v="7"/>
    <n v="35096537197"/>
    <n v="14"/>
    <n v="800197268"/>
    <s v="DIAN                                    "/>
    <x v="101"/>
    <x v="97"/>
    <n v="20170105"/>
    <x v="0"/>
    <s v="PAGO RETEFUENTE DICIEMBRE 2016                    "/>
    <n v="10829"/>
    <n v="10829"/>
    <n v="0"/>
    <n v="0"/>
  </r>
  <r>
    <s v="G"/>
    <n v="7"/>
    <n v="35096537197"/>
    <n v="15"/>
    <n v="800197268"/>
    <s v="DIAN                                    "/>
    <x v="59"/>
    <x v="57"/>
    <n v="20170105"/>
    <x v="0"/>
    <s v="PAGO RETEFUENTE DICIEMBRE 2016                    "/>
    <n v="8638000"/>
    <n v="8638000"/>
    <n v="0"/>
    <n v="0"/>
  </r>
  <r>
    <s v="G"/>
    <n v="7"/>
    <n v="35096537197"/>
    <n v="16"/>
    <n v="800197268"/>
    <s v="DIAN                                    "/>
    <x v="86"/>
    <x v="82"/>
    <n v="20170105"/>
    <x v="0"/>
    <s v="PAGO RETEFUENTE DICIEMBRE 2016                    "/>
    <n v="10981613"/>
    <n v="10981613"/>
    <n v="0"/>
    <n v="0"/>
  </r>
  <r>
    <s v="G"/>
    <n v="7"/>
    <n v="35096537197"/>
    <n v="17"/>
    <n v="800197268"/>
    <s v="DIAN                                    "/>
    <x v="46"/>
    <x v="45"/>
    <n v="20170105"/>
    <x v="0"/>
    <s v="PAGO RETEFUENTE DICIEMBRE 2016                    "/>
    <n v="27269460"/>
    <n v="27269460"/>
    <n v="0"/>
    <n v="0"/>
  </r>
  <r>
    <s v="G"/>
    <n v="7"/>
    <n v="35096537197"/>
    <n v="18"/>
    <n v="800197268"/>
    <s v="DIAN                                    "/>
    <x v="87"/>
    <x v="83"/>
    <n v="20170105"/>
    <x v="0"/>
    <s v="PAGO RETEFUENTE DICIEMBRE 2016                    "/>
    <n v="1529392"/>
    <n v="1529392"/>
    <n v="0"/>
    <n v="0"/>
  </r>
  <r>
    <s v="G"/>
    <n v="7"/>
    <n v="35096537197"/>
    <n v="19"/>
    <n v="800197268"/>
    <s v="DIAN                                    "/>
    <x v="102"/>
    <x v="98"/>
    <n v="20170105"/>
    <x v="0"/>
    <s v="PAGO RETEFUENTE DICIEMBRE 2016                    "/>
    <n v="710649"/>
    <n v="710649"/>
    <n v="0"/>
    <n v="0"/>
  </r>
  <r>
    <s v="G"/>
    <n v="7"/>
    <n v="35096537197"/>
    <n v="20"/>
    <n v="800197268"/>
    <s v="DIAN                                    "/>
    <x v="103"/>
    <x v="99"/>
    <n v="20170105"/>
    <x v="0"/>
    <s v="PAGO RETEFUENTE DICIEMBRE 2016                    "/>
    <n v="1150788"/>
    <n v="1150788"/>
    <n v="0"/>
    <n v="0"/>
  </r>
  <r>
    <s v="G"/>
    <n v="7"/>
    <n v="35096537197"/>
    <n v="21"/>
    <n v="800197268"/>
    <s v="DIAN                                    "/>
    <x v="104"/>
    <x v="100"/>
    <n v="20170105"/>
    <x v="0"/>
    <s v="PAGO RETEFUENTE DICIEMBRE 2016                    "/>
    <n v="173280"/>
    <n v="173280"/>
    <n v="0"/>
    <n v="0"/>
  </r>
  <r>
    <s v="G"/>
    <n v="7"/>
    <n v="35096537197"/>
    <n v="22"/>
    <n v="800197268"/>
    <s v="DIAN                                    "/>
    <x v="105"/>
    <x v="101"/>
    <n v="20170105"/>
    <x v="0"/>
    <s v="PAGO RETEFUENTE DICIEMBRE 2016                    "/>
    <n v="2153915"/>
    <n v="2153915"/>
    <n v="0"/>
    <n v="0"/>
  </r>
  <r>
    <s v="G"/>
    <n v="7"/>
    <n v="35096537197"/>
    <n v="23"/>
    <n v="800197268"/>
    <s v="DIAN                                    "/>
    <x v="88"/>
    <x v="84"/>
    <n v="20170105"/>
    <x v="0"/>
    <s v="PAGO RETEFUENTE DICIEMBRE 2016                    "/>
    <n v="1818362"/>
    <n v="1818362"/>
    <n v="0"/>
    <n v="0"/>
  </r>
  <r>
    <s v="G"/>
    <n v="7"/>
    <n v="35096537197"/>
    <n v="24"/>
    <n v="800197268"/>
    <s v="DIAN                                    "/>
    <x v="52"/>
    <x v="50"/>
    <n v="20170105"/>
    <x v="0"/>
    <s v="PAGO RETEFUENTE DICIEMBRE 2016                    "/>
    <n v="844105"/>
    <n v="844105"/>
    <n v="0"/>
    <n v="0"/>
  </r>
  <r>
    <s v="G"/>
    <n v="7"/>
    <n v="35096537197"/>
    <n v="25"/>
    <n v="800197268"/>
    <s v="DIAN                                    "/>
    <x v="89"/>
    <x v="85"/>
    <n v="20170105"/>
    <x v="0"/>
    <s v="PAGO RETEFUENTE DICIEMBRE 2016                    "/>
    <n v="3758754"/>
    <n v="3758754"/>
    <n v="0"/>
    <n v="0"/>
  </r>
  <r>
    <s v="G"/>
    <n v="7"/>
    <n v="35096537197"/>
    <n v="26"/>
    <n v="800197268"/>
    <s v="DIAN                                    "/>
    <x v="55"/>
    <x v="53"/>
    <n v="20170105"/>
    <x v="0"/>
    <s v="PAGO RETEFUENTE DICIEMBRE 2016                    "/>
    <n v="2107031"/>
    <n v="2107031"/>
    <n v="0"/>
    <n v="0"/>
  </r>
  <r>
    <s v="G"/>
    <n v="7"/>
    <n v="35096537197"/>
    <n v="27"/>
    <n v="800197268"/>
    <s v="DIAN                                    "/>
    <x v="106"/>
    <x v="102"/>
    <n v="20170105"/>
    <x v="0"/>
    <s v="PAGO RETEFUENTE DICIEMBRE 2016                    "/>
    <n v="1051331"/>
    <n v="1051331"/>
    <n v="0"/>
    <n v="0"/>
  </r>
  <r>
    <s v="G"/>
    <n v="7"/>
    <n v="35096537197"/>
    <n v="28"/>
    <n v="800197268"/>
    <s v="DIAN                                    "/>
    <x v="58"/>
    <x v="56"/>
    <n v="20170105"/>
    <x v="0"/>
    <s v="PAGO RETEFUENTE DICIEMBRE 2016                    "/>
    <n v="92778306"/>
    <n v="92778306"/>
    <n v="0"/>
    <n v="0"/>
  </r>
  <r>
    <s v="G"/>
    <n v="7"/>
    <n v="35096537197"/>
    <n v="29"/>
    <n v="800197268"/>
    <s v="DIAN                                    "/>
    <x v="91"/>
    <x v="87"/>
    <n v="20170105"/>
    <x v="0"/>
    <s v="PAGO RETEFUENTE DICIEMBRE 2016                    "/>
    <n v="14508277"/>
    <n v="14508277"/>
    <n v="0"/>
    <n v="0"/>
  </r>
  <r>
    <s v="G"/>
    <n v="7"/>
    <n v="35096537197"/>
    <n v="30"/>
    <n v="800197268"/>
    <s v="DIAN                                    "/>
    <x v="107"/>
    <x v="79"/>
    <n v="20170105"/>
    <x v="0"/>
    <s v="PAGO RETEFUENTE DICIEMBRE 2016                    "/>
    <n v="7404902"/>
    <n v="7404902"/>
    <n v="0"/>
    <n v="0"/>
  </r>
  <r>
    <s v="G"/>
    <n v="7"/>
    <n v="35096537197"/>
    <n v="31"/>
    <n v="800197268"/>
    <s v="DIAN                                    "/>
    <x v="33"/>
    <x v="32"/>
    <n v="20170105"/>
    <x v="0"/>
    <s v="PAGO RETEFUENTE DICIEMBRE 2016                    "/>
    <n v="3235876"/>
    <n v="3235876"/>
    <n v="0"/>
    <n v="0"/>
  </r>
  <r>
    <s v="G"/>
    <n v="7"/>
    <n v="35096537197"/>
    <n v="32"/>
    <n v="800197268"/>
    <s v="DIAN                                    "/>
    <x v="81"/>
    <x v="78"/>
    <n v="20170105"/>
    <x v="0"/>
    <s v="PAGO RETEFUENTE DICIEMBRE 2016                    "/>
    <n v="97260183"/>
    <n v="97260183"/>
    <n v="0"/>
    <n v="0"/>
  </r>
  <r>
    <s v="G"/>
    <n v="7"/>
    <n v="35096537197"/>
    <n v="33"/>
    <n v="800197268"/>
    <s v="DIAN                                    "/>
    <x v="108"/>
    <x v="103"/>
    <n v="20170105"/>
    <x v="0"/>
    <s v="PAGO RETEFUENTE DICIEMBRE 2016                    "/>
    <n v="5848000"/>
    <n v="5848000"/>
    <n v="0"/>
    <n v="0"/>
  </r>
  <r>
    <s v="G"/>
    <n v="7"/>
    <n v="35096537197"/>
    <n v="34"/>
    <n v="800197268"/>
    <s v="DIAN                                    "/>
    <x v="82"/>
    <x v="79"/>
    <n v="20170105"/>
    <x v="0"/>
    <s v="PAGO RETEFUENTE DICIEMBRE 2016                    "/>
    <n v="101101106"/>
    <n v="101101106"/>
    <n v="0"/>
    <n v="0"/>
  </r>
  <r>
    <s v="G"/>
    <n v="7"/>
    <n v="35096537197"/>
    <n v="35"/>
    <n v="800197268"/>
    <s v="DIAN                                    "/>
    <x v="109"/>
    <x v="103"/>
    <n v="20170105"/>
    <x v="0"/>
    <s v="PAGO RETEFUENTE DICIEMBRE 2016                    "/>
    <n v="1264845"/>
    <n v="1264845"/>
    <n v="0"/>
    <n v="0"/>
  </r>
  <r>
    <s v="G"/>
    <n v="7"/>
    <n v="35096537197"/>
    <n v="36"/>
    <n v="800197268"/>
    <s v="DIAN                                    "/>
    <x v="49"/>
    <x v="48"/>
    <n v="20170105"/>
    <x v="0"/>
    <s v="PAGO RETEFUENTE DICIEMBRE 2016                    "/>
    <n v="138532962"/>
    <n v="138532962"/>
    <n v="0"/>
    <n v="0"/>
  </r>
  <r>
    <s v="G"/>
    <n v="7"/>
    <n v="35096537197"/>
    <n v="37"/>
    <n v="800197268"/>
    <s v="DIAN                                    "/>
    <x v="94"/>
    <x v="90"/>
    <n v="20170105"/>
    <x v="0"/>
    <s v="PAGO RETEFUENTE DICIEMBRE 2016                    "/>
    <n v="46168131"/>
    <n v="46168131"/>
    <n v="0"/>
    <n v="0"/>
  </r>
  <r>
    <s v="G"/>
    <n v="7"/>
    <n v="35096537197"/>
    <n v="38"/>
    <n v="800197268"/>
    <s v="DIAN                                    "/>
    <x v="110"/>
    <x v="104"/>
    <n v="20170105"/>
    <x v="0"/>
    <s v="PAGO RETEFUENTE DICIEMBRE 2016                    "/>
    <n v="263266671"/>
    <n v="263266671"/>
    <n v="0"/>
    <n v="0"/>
  </r>
  <r>
    <s v="G"/>
    <n v="7"/>
    <n v="35096537197"/>
    <n v="39"/>
    <n v="800197268"/>
    <s v="DIAN                                    "/>
    <x v="35"/>
    <x v="34"/>
    <n v="20170105"/>
    <x v="0"/>
    <s v="PAGO RETEFUENTE DICIEMBRE 2016                    "/>
    <n v="11037552"/>
    <n v="11037552"/>
    <n v="0"/>
    <n v="0"/>
  </r>
  <r>
    <s v="G"/>
    <n v="7"/>
    <n v="35096537197"/>
    <n v="40"/>
    <n v="800197268"/>
    <s v="DIAN                                    "/>
    <x v="93"/>
    <x v="89"/>
    <n v="20170105"/>
    <x v="0"/>
    <s v="PAGO RETEFUENTE DICIEMBRE 2016                    "/>
    <n v="23969100"/>
    <n v="23969100"/>
    <n v="0"/>
    <n v="0"/>
  </r>
  <r>
    <s v="G"/>
    <n v="7"/>
    <n v="35096537197"/>
    <n v="41"/>
    <n v="800197268"/>
    <s v="DIAN                                    "/>
    <x v="62"/>
    <x v="60"/>
    <n v="20170105"/>
    <x v="0"/>
    <s v="PAGO RETEFUENTE DICIEMBRE 2016                    "/>
    <n v="-408"/>
    <n v="0"/>
    <n v="408"/>
    <n v="0"/>
  </r>
  <r>
    <s v="G"/>
    <n v="7"/>
    <n v="35096537197"/>
    <n v="42"/>
    <n v="800197268"/>
    <s v="DIAN                                    "/>
    <x v="2"/>
    <x v="2"/>
    <n v="20170105"/>
    <x v="0"/>
    <s v="PAGO RETEFUENTE DICIEMBRE 2016                    "/>
    <n v="-1079034000"/>
    <n v="0"/>
    <n v="1079034000"/>
    <n v="0"/>
  </r>
  <r>
    <s v="G"/>
    <n v="7"/>
    <n v="90313022017"/>
    <n v="1"/>
    <n v="14231658"/>
    <s v="SANDOVAL RAMIREZ VICTOR HUGO            "/>
    <x v="5"/>
    <x v="5"/>
    <n v="20170213"/>
    <x v="1"/>
    <s v="PAGO DE CESANTIAS                                 "/>
    <n v="2398867"/>
    <n v="2398867"/>
    <n v="0"/>
    <n v="0"/>
  </r>
  <r>
    <s v="G"/>
    <n v="7"/>
    <n v="90313022017"/>
    <n v="2"/>
    <n v="14231658"/>
    <s v="SANDOVAL RAMIREZ VICTOR HUGO            "/>
    <x v="2"/>
    <x v="2"/>
    <n v="20170213"/>
    <x v="1"/>
    <s v="SANDOVAL RAMIREZ VICTOR HUGO                      "/>
    <n v="-2398867"/>
    <n v="0"/>
    <n v="2398867"/>
    <n v="0"/>
  </r>
  <r>
    <s v="G"/>
    <n v="8"/>
    <n v="5012017"/>
    <n v="1"/>
    <n v="899999230"/>
    <s v="UNIVERSIDAD DISTRITAL FRANCISCO JOSE DE "/>
    <x v="0"/>
    <x v="0"/>
    <n v="20170105"/>
    <x v="0"/>
    <s v="TRALSLADO DE FONDOS                               "/>
    <n v="3000000000"/>
    <n v="3000000000"/>
    <n v="0"/>
    <n v="0"/>
  </r>
  <r>
    <s v="G"/>
    <n v="8"/>
    <n v="5012017"/>
    <n v="2"/>
    <n v="899999230"/>
    <s v="UNIVERSIDAD DISTRITAL FRANCISCO JOSE DE "/>
    <x v="2"/>
    <x v="2"/>
    <n v="20170105"/>
    <x v="0"/>
    <s v="TRALSLADO DE FONDOS                               "/>
    <n v="-3000000000"/>
    <n v="0"/>
    <n v="3000000000"/>
    <n v="0"/>
  </r>
  <r>
    <s v="G"/>
    <n v="8"/>
    <n v="5012017"/>
    <n v="3"/>
    <n v="899999230"/>
    <s v="UNIVERSIDAD DISTRITAL FRANCISCO JOSE DE "/>
    <x v="2"/>
    <x v="2"/>
    <n v="20170105"/>
    <x v="0"/>
    <s v="TRALSLADO DE FONDOS                               "/>
    <n v="3000000000"/>
    <n v="3000000000"/>
    <n v="0"/>
    <n v="0"/>
  </r>
  <r>
    <s v="G"/>
    <n v="8"/>
    <n v="5012017"/>
    <n v="4"/>
    <n v="899999230"/>
    <s v="UNIVERSIDAD DISTRITAL FRANCISCO JOSE DE "/>
    <x v="0"/>
    <x v="0"/>
    <n v="20170105"/>
    <x v="0"/>
    <s v="TRALSLADO DE FONDOS                               "/>
    <n v="-3000000000"/>
    <n v="0"/>
    <n v="3000000000"/>
    <n v="0"/>
  </r>
  <r>
    <s v="G"/>
    <n v="8"/>
    <n v="20170126"/>
    <n v="1"/>
    <n v="899999230"/>
    <s v="UNIVERSIDAD DISTRITAL FRANCISCO JOSE DE "/>
    <x v="0"/>
    <x v="0"/>
    <n v="20170126"/>
    <x v="0"/>
    <s v="24/01/2017 TRASLADO DE FONDOS DE 0611 A 0617      "/>
    <n v="3000000000"/>
    <n v="3000000000"/>
    <n v="0"/>
    <n v="0"/>
  </r>
  <r>
    <s v="G"/>
    <n v="8"/>
    <n v="20170126"/>
    <n v="2"/>
    <n v="899999230"/>
    <s v="UNIVERSIDAD DISTRITAL FRANCISCO JOSE DE "/>
    <x v="111"/>
    <x v="105"/>
    <n v="20170126"/>
    <x v="0"/>
    <s v="24/01/2017 TRASLADO DE FONDOS DE 0611 A 0617      "/>
    <n v="-3000000000"/>
    <n v="0"/>
    <n v="3000000000"/>
    <n v="0"/>
  </r>
  <r>
    <s v="G"/>
    <n v="8"/>
    <n v="20170127"/>
    <n v="1"/>
    <n v="899999230"/>
    <s v="UNIVERSIDAD DISTRITAL FRANCISCO JOSE DE "/>
    <x v="0"/>
    <x v="0"/>
    <n v="20170127"/>
    <x v="0"/>
    <s v="27/01/2017 TRASLADO DE FONDOS DE 0611 A 0617      "/>
    <n v="3000000000"/>
    <n v="3000000000"/>
    <n v="0"/>
    <n v="0"/>
  </r>
  <r>
    <s v="G"/>
    <n v="8"/>
    <n v="20170127"/>
    <n v="2"/>
    <n v="899999230"/>
    <s v="UNIVERSIDAD DISTRITAL FRANCISCO JOSE DE "/>
    <x v="111"/>
    <x v="105"/>
    <n v="20170127"/>
    <x v="0"/>
    <s v="27/01/2017 TRASLADO DE FONDOS DE 0611 A 0617      "/>
    <n v="-3000000000"/>
    <n v="0"/>
    <n v="3000000000"/>
    <n v="0"/>
  </r>
  <r>
    <s v="G"/>
    <n v="8"/>
    <n v="20170203"/>
    <n v="1"/>
    <n v="899999230"/>
    <s v="UNIVERSIDAD DISTRITAL FRANCISCO JOSE DE "/>
    <x v="2"/>
    <x v="2"/>
    <n v="20170203"/>
    <x v="1"/>
    <s v="03/02/2016 TRASLADO DE FONDOS DE 0617 A 0502      "/>
    <n v="3000000000"/>
    <n v="3000000000"/>
    <n v="0"/>
    <n v="0"/>
  </r>
  <r>
    <s v="G"/>
    <n v="8"/>
    <n v="20170203"/>
    <n v="2"/>
    <n v="899999230"/>
    <s v="UNIVERSIDAD DISTRITAL FRANCISCO JOSE DE "/>
    <x v="0"/>
    <x v="0"/>
    <n v="20170203"/>
    <x v="1"/>
    <s v="03/02/2016 TRASLADO DE FONDOS DE 0617 A 0502      "/>
    <n v="-3000000000"/>
    <n v="0"/>
    <n v="3000000000"/>
    <n v="0"/>
  </r>
  <r>
    <s v="G"/>
    <n v="8"/>
    <n v="20170206"/>
    <n v="1"/>
    <n v="899999230"/>
    <s v="UNIVERSIDAD DISTRITAL FRANCISCO JOSE DE "/>
    <x v="0"/>
    <x v="0"/>
    <n v="20170206"/>
    <x v="1"/>
    <s v="06/02/2017 TRASLADO DE FONDOS DE 0502 A 0617      "/>
    <n v="5000000000"/>
    <n v="5000000000"/>
    <n v="0"/>
    <n v="0"/>
  </r>
  <r>
    <s v="G"/>
    <n v="8"/>
    <n v="20170206"/>
    <n v="2"/>
    <n v="899999230"/>
    <s v="UNIVERSIDAD DISTRITAL FRANCISCO JOSE DE "/>
    <x v="2"/>
    <x v="2"/>
    <n v="20170206"/>
    <x v="1"/>
    <s v="06/02/2017 TRASLADO DE FONDOS DE 0502 A 0617      "/>
    <n v="-5000000000"/>
    <n v="0"/>
    <n v="5000000000"/>
    <n v="0"/>
  </r>
  <r>
    <s v="G"/>
    <n v="8"/>
    <n v="20170206"/>
    <n v="3"/>
    <n v="899999230"/>
    <s v="UNIVERSIDAD DISTRITAL FRANCISCO JOSE DE "/>
    <x v="0"/>
    <x v="0"/>
    <n v="20170206"/>
    <x v="1"/>
    <s v="06/02/2017 TRASLADO DE FONDOS DE 0611 A 0617      "/>
    <n v="1900000000"/>
    <n v="1900000000"/>
    <n v="0"/>
    <n v="0"/>
  </r>
  <r>
    <s v="G"/>
    <n v="8"/>
    <n v="20170206"/>
    <n v="4"/>
    <n v="899999230"/>
    <s v="UNIVERSIDAD DISTRITAL FRANCISCO JOSE DE "/>
    <x v="111"/>
    <x v="105"/>
    <n v="20170206"/>
    <x v="1"/>
    <s v="06/02/2017 TRASLADO DE FONDOS DE 0611 A 0617      "/>
    <n v="-1900000000"/>
    <n v="0"/>
    <n v="1900000000"/>
    <n v="0"/>
  </r>
  <r>
    <s v="G"/>
    <n v="8"/>
    <n v="20170208"/>
    <n v="1"/>
    <n v="899999230"/>
    <s v="UNIVERSIDAD DISTRITAL FRANCISCO JOSE DE "/>
    <x v="0"/>
    <x v="0"/>
    <n v="20170208"/>
    <x v="1"/>
    <s v="08/02/2016 TRASLADO DE FONDOS DE 0502 A 0611      "/>
    <n v="3000000000"/>
    <n v="3000000000"/>
    <n v="0"/>
    <n v="0"/>
  </r>
  <r>
    <s v="G"/>
    <n v="8"/>
    <n v="20170208"/>
    <n v="2"/>
    <n v="899999230"/>
    <s v="UNIVERSIDAD DISTRITAL FRANCISCO JOSE DE "/>
    <x v="2"/>
    <x v="2"/>
    <n v="20170208"/>
    <x v="1"/>
    <s v="08/02/2016 TRASLADO DE FONDOS DE 0502 A 0611      "/>
    <n v="-3000000000"/>
    <n v="0"/>
    <n v="3000000000"/>
    <n v="0"/>
  </r>
  <r>
    <s v="G"/>
    <n v="8"/>
    <n v="20170208"/>
    <n v="3"/>
    <n v="899999230"/>
    <s v="UNIVERSIDAD DISTRITAL FRANCISCO JOSE DE "/>
    <x v="0"/>
    <x v="0"/>
    <n v="20170208"/>
    <x v="1"/>
    <s v="08/02/2016 TRASLADO DE FONDOS DE  0611 A 0617     "/>
    <n v="950000000"/>
    <n v="950000000"/>
    <n v="0"/>
    <n v="0"/>
  </r>
  <r>
    <s v="G"/>
    <n v="8"/>
    <n v="20170208"/>
    <n v="4"/>
    <n v="899999230"/>
    <s v="UNIVERSIDAD DISTRITAL FRANCISCO JOSE DE "/>
    <x v="111"/>
    <x v="105"/>
    <n v="20170208"/>
    <x v="1"/>
    <s v="08/02/2016 TRASLADO DE FONDOS DE  0611 A 0617     "/>
    <n v="-950000000"/>
    <n v="0"/>
    <n v="950000000"/>
    <n v="0"/>
  </r>
  <r>
    <s v="G"/>
    <n v="8"/>
    <n v="20170210"/>
    <n v="1"/>
    <n v="899999230"/>
    <s v="UNIVERSIDAD DISTRITAL FRANCISCO JOSE DE "/>
    <x v="0"/>
    <x v="0"/>
    <n v="20170210"/>
    <x v="1"/>
    <s v="10/02/2017 traslado de fondos de 0502 a 0617      "/>
    <n v="4700000000"/>
    <n v="4700000000"/>
    <n v="0"/>
    <n v="0"/>
  </r>
  <r>
    <s v="G"/>
    <n v="8"/>
    <n v="20170210"/>
    <n v="2"/>
    <n v="899999230"/>
    <s v="UNIVERSIDAD DISTRITAL FRANCISCO JOSE DE "/>
    <x v="2"/>
    <x v="2"/>
    <n v="20170210"/>
    <x v="1"/>
    <s v="10/02/2017 traslado de fondos de 0502 a 0617      "/>
    <n v="-4700000000"/>
    <n v="0"/>
    <n v="4700000000"/>
    <n v="0"/>
  </r>
  <r>
    <s v="G"/>
    <n v="8"/>
    <n v="20170210"/>
    <n v="3"/>
    <n v="899999230"/>
    <s v="UNIVERSIDAD DISTRITAL FRANCISCO JOSE DE "/>
    <x v="2"/>
    <x v="2"/>
    <n v="20170210"/>
    <x v="1"/>
    <s v="10/02/2017 traslado de fondos de 0617 A 0502      "/>
    <n v="2500000000"/>
    <n v="2500000000"/>
    <n v="0"/>
    <n v="0"/>
  </r>
  <r>
    <s v="G"/>
    <n v="8"/>
    <n v="20170210"/>
    <n v="4"/>
    <n v="899999230"/>
    <s v="UNIVERSIDAD DISTRITAL FRANCISCO JOSE DE "/>
    <x v="0"/>
    <x v="0"/>
    <n v="20170210"/>
    <x v="1"/>
    <s v="10/02/2017 traslado de fondos de 0617 A 0502      "/>
    <n v="-2500000000"/>
    <n v="0"/>
    <n v="2500000000"/>
    <n v="0"/>
  </r>
  <r>
    <s v="G"/>
    <n v="8"/>
    <n v="20170214"/>
    <n v="1"/>
    <n v="899999230"/>
    <s v="UNIVERSIDAD DISTRITAL FRANCISCO JOSE DE "/>
    <x v="2"/>
    <x v="2"/>
    <n v="20170214"/>
    <x v="1"/>
    <s v="14/02/2017 TRASLADO DE FONDOS DE 0617 A 0502      "/>
    <n v="200000000"/>
    <n v="200000000"/>
    <n v="0"/>
    <n v="0"/>
  </r>
  <r>
    <s v="G"/>
    <n v="8"/>
    <n v="20170214"/>
    <n v="2"/>
    <n v="899999230"/>
    <s v="UNIVERSIDAD DISTRITAL FRANCISCO JOSE DE "/>
    <x v="0"/>
    <x v="0"/>
    <n v="20170214"/>
    <x v="1"/>
    <s v="14/02/2017 TRASLADO DE FONDOS DE 0617 A 0502      "/>
    <n v="-200000000"/>
    <n v="0"/>
    <n v="200000000"/>
    <n v="0"/>
  </r>
  <r>
    <s v="G"/>
    <n v="8"/>
    <n v="20170221"/>
    <n v="1"/>
    <n v="899999230"/>
    <s v="UNIVERSIDAD DISTRITAL FRANCISCO JOSE DE "/>
    <x v="2"/>
    <x v="2"/>
    <n v="20170221"/>
    <x v="1"/>
    <s v="21/02/2017 TRASLADO DE FONDOS DE 0617 A 0502      "/>
    <n v="500000000"/>
    <n v="500000000"/>
    <n v="0"/>
    <n v="0"/>
  </r>
  <r>
    <s v="G"/>
    <n v="8"/>
    <n v="20170221"/>
    <n v="2"/>
    <n v="899999230"/>
    <s v="UNIVERSIDAD DISTRITAL FRANCISCO JOSE DE "/>
    <x v="0"/>
    <x v="0"/>
    <n v="20170221"/>
    <x v="1"/>
    <s v="21/02/2017 TRASLADO DE FONDOS DE 0617 A 0502      "/>
    <n v="-500000000"/>
    <n v="0"/>
    <n v="500000000"/>
    <n v="0"/>
  </r>
  <r>
    <s v="G"/>
    <n v="8"/>
    <n v="20170223"/>
    <n v="1"/>
    <n v="899999230"/>
    <s v="UNIVERSIDAD DISTRITAL FRANCISCO JOSE DE "/>
    <x v="0"/>
    <x v="0"/>
    <n v="20170223"/>
    <x v="1"/>
    <s v="23/02/2017 TRASLADO DE FONDOS DE 0502 A 0617      "/>
    <n v="2000000000"/>
    <n v="2000000000"/>
    <n v="0"/>
    <n v="0"/>
  </r>
  <r>
    <s v="G"/>
    <n v="8"/>
    <n v="20170223"/>
    <n v="2"/>
    <n v="899999230"/>
    <s v="UNIVERSIDAD DISTRITAL FRANCISCO JOSE DE "/>
    <x v="2"/>
    <x v="2"/>
    <n v="20170223"/>
    <x v="1"/>
    <s v="23/02/2017 TRASLADO DE FONDOS DE 0502 A 0617      "/>
    <n v="-2000000000"/>
    <n v="0"/>
    <n v="2000000000"/>
    <n v="0"/>
  </r>
  <r>
    <s v="G"/>
    <n v="8"/>
    <n v="20170224"/>
    <n v="1"/>
    <n v="899999230"/>
    <s v="UNIVERSIDAD DISTRITAL FRANCISCO JOSE DE "/>
    <x v="0"/>
    <x v="0"/>
    <n v="20170224"/>
    <x v="1"/>
    <s v="24/02/2017 TRASLADO DE FONDOS DE 0502 A 0617      "/>
    <n v="5000000000"/>
    <n v="5000000000"/>
    <n v="0"/>
    <n v="0"/>
  </r>
  <r>
    <s v="G"/>
    <n v="8"/>
    <n v="20170224"/>
    <n v="2"/>
    <n v="899999230"/>
    <s v="UNIVERSIDAD DISTRITAL FRANCISCO JOSE DE "/>
    <x v="2"/>
    <x v="2"/>
    <n v="20170224"/>
    <x v="1"/>
    <s v="24/02/2017 TRASLADO DE FONDOS DE 0502 A 0617      "/>
    <n v="-5000000000"/>
    <n v="0"/>
    <n v="5000000000"/>
    <n v="0"/>
  </r>
  <r>
    <s v="G"/>
    <n v="8"/>
    <n v="20170227"/>
    <n v="1"/>
    <n v="899999230"/>
    <s v="UNIVERSIDAD DISTRITAL FRANCISCO JOSE DE "/>
    <x v="0"/>
    <x v="0"/>
    <n v="20170227"/>
    <x v="1"/>
    <s v="28/02/2017 TRASLADO DE FONDOS DE 0502 A 0617      "/>
    <n v="1300000000"/>
    <n v="1300000000"/>
    <n v="0"/>
    <n v="0"/>
  </r>
  <r>
    <s v="G"/>
    <n v="8"/>
    <n v="20170227"/>
    <n v="2"/>
    <n v="899999230"/>
    <s v="UNIVERSIDAD DISTRITAL FRANCISCO JOSE DE "/>
    <x v="2"/>
    <x v="2"/>
    <n v="20170227"/>
    <x v="1"/>
    <s v="28/02/2017 TRASLADO DE FONDOS DE 0502 A 0617      "/>
    <n v="-1300000000"/>
    <n v="0"/>
    <n v="1300000000"/>
    <n v="0"/>
  </r>
  <r>
    <s v="G"/>
    <n v="8"/>
    <n v="20170228"/>
    <n v="1"/>
    <n v="899999230"/>
    <s v="UNIVERSIDAD DISTRITAL FRANCISCO JOSE DE "/>
    <x v="2"/>
    <x v="2"/>
    <n v="20170228"/>
    <x v="1"/>
    <s v="28/02/2017 TRASLADO DE FONDOS DE 0617 A 0502      "/>
    <n v="3900000000"/>
    <n v="3900000000"/>
    <n v="0"/>
    <n v="0"/>
  </r>
  <r>
    <s v="G"/>
    <n v="8"/>
    <n v="20170228"/>
    <n v="2"/>
    <n v="899999230"/>
    <s v="UNIVERSIDAD DISTRITAL FRANCISCO JOSE DE "/>
    <x v="0"/>
    <x v="0"/>
    <n v="20170228"/>
    <x v="1"/>
    <s v="28/02/2017 TRASLADO DE FONDOS DE 0617 A 0502      "/>
    <n v="-3900000000"/>
    <n v="0"/>
    <n v="3900000000"/>
    <n v="0"/>
  </r>
  <r>
    <s v="G"/>
    <n v="8"/>
    <n v="20170228"/>
    <n v="3"/>
    <n v="899999230"/>
    <s v="UNIVERSIDAD DISTRITAL FRANCISCO JOSE DE "/>
    <x v="0"/>
    <x v="0"/>
    <n v="20170228"/>
    <x v="1"/>
    <s v="28/02/2017 TRASLADO DE FONDOS DE  0502 A 0617     "/>
    <n v="4500000000"/>
    <n v="4500000000"/>
    <n v="0"/>
    <n v="0"/>
  </r>
  <r>
    <s v="G"/>
    <n v="8"/>
    <n v="20170228"/>
    <n v="4"/>
    <n v="899999230"/>
    <s v="UNIVERSIDAD DISTRITAL FRANCISCO JOSE DE "/>
    <x v="2"/>
    <x v="2"/>
    <n v="20170228"/>
    <x v="1"/>
    <s v="28/02/2017 TRASLADO DE FONDOS DE  0502 A 0617     "/>
    <n v="-4500000000"/>
    <n v="0"/>
    <n v="4500000000"/>
    <n v="0"/>
  </r>
  <r>
    <s v="G"/>
    <n v="8"/>
    <n v="20170228"/>
    <n v="5"/>
    <n v="899999230"/>
    <s v="UNIVERSIDAD DISTRITAL FRANCISCO JOSE DE "/>
    <x v="0"/>
    <x v="0"/>
    <n v="20170228"/>
    <x v="1"/>
    <s v="28/02/2017 TRASLADO DE FONDOS DE  0670 A 0617     "/>
    <n v="94412736"/>
    <n v="94412736"/>
    <n v="0"/>
    <n v="0"/>
  </r>
  <r>
    <s v="G"/>
    <n v="8"/>
    <n v="20170228"/>
    <n v="6"/>
    <n v="899999230"/>
    <s v="UNIVERSIDAD DISTRITAL FRANCISCO JOSE DE "/>
    <x v="112"/>
    <x v="106"/>
    <n v="20170228"/>
    <x v="1"/>
    <s v="28/02/2017 TRASLADO DE FONDOS DE  0670 A 0617     "/>
    <n v="-94412736"/>
    <n v="0"/>
    <n v="94412736"/>
    <n v="0"/>
  </r>
  <r>
    <s v="G"/>
    <n v="8"/>
    <n v="20170228"/>
    <n v="7"/>
    <n v="899999230"/>
    <s v="UNIVERSIDAD DISTRITAL FRANCISCO JOSE DE "/>
    <x v="0"/>
    <x v="0"/>
    <n v="20170228"/>
    <x v="1"/>
    <s v="28/02/2017 TRASLADO DE FONDOS DE  0611 A 0617     "/>
    <n v="2400000000"/>
    <n v="2400000000"/>
    <n v="0"/>
    <n v="0"/>
  </r>
  <r>
    <s v="G"/>
    <n v="8"/>
    <n v="20170228"/>
    <n v="8"/>
    <n v="899999230"/>
    <s v="UNIVERSIDAD DISTRITAL FRANCISCO JOSE DE "/>
    <x v="111"/>
    <x v="105"/>
    <n v="20170228"/>
    <x v="1"/>
    <s v="28/02/2017 TRASLADO DE FONDOS DE  0611 A 0617     "/>
    <n v="-2400000000"/>
    <n v="0"/>
    <n v="2400000000"/>
    <n v="0"/>
  </r>
  <r>
    <s v="G"/>
    <n v="16"/>
    <n v="1"/>
    <n v="1"/>
    <n v="430197"/>
    <s v="NOMINA FUNCIONARIOS ADTVOS Y DOCENTES AC"/>
    <x v="15"/>
    <x v="15"/>
    <n v="20170124"/>
    <x v="0"/>
    <s v="PGO ADMINI.ENERO2017                              "/>
    <n v="649923664"/>
    <n v="649923664"/>
    <n v="0"/>
    <n v="0"/>
  </r>
  <r>
    <s v="G"/>
    <n v="16"/>
    <n v="1"/>
    <n v="2"/>
    <n v="430197"/>
    <s v="NOMINA FUNCIONARIOS ADTVOS Y DOCENTES AC"/>
    <x v="0"/>
    <x v="0"/>
    <n v="20170124"/>
    <x v="0"/>
    <s v="PGO ADMINI.ENERO2017                              "/>
    <n v="-649923664"/>
    <n v="0"/>
    <n v="649923664"/>
    <n v="0"/>
  </r>
  <r>
    <s v="G"/>
    <n v="16"/>
    <n v="2"/>
    <n v="1"/>
    <n v="430197"/>
    <s v="NOMINA FUNCIONARIOS ADTVOS Y DOCENTES AC"/>
    <x v="15"/>
    <x v="15"/>
    <n v="20170124"/>
    <x v="0"/>
    <s v="PGO.NOMINA.AD.ENERO2017                           "/>
    <n v="2811343537"/>
    <n v="2811343537"/>
    <n v="0"/>
    <n v="0"/>
  </r>
  <r>
    <s v="G"/>
    <n v="16"/>
    <n v="2"/>
    <n v="2"/>
    <n v="430197"/>
    <s v="NOMINA FUNCIONARIOS ADTVOS Y DOCENTES AC"/>
    <x v="0"/>
    <x v="0"/>
    <n v="20170124"/>
    <x v="0"/>
    <s v="PGO.NOMINA.AD.ENERO2017                           "/>
    <n v="-2811343537"/>
    <n v="0"/>
    <n v="2811343537"/>
    <n v="0"/>
  </r>
  <r>
    <s v="G"/>
    <n v="16"/>
    <n v="3"/>
    <n v="1"/>
    <n v="430190"/>
    <s v="NOMINA PENSIONADOS DOCENTES Y ADMINISTRA"/>
    <x v="4"/>
    <x v="4"/>
    <n v="20170127"/>
    <x v="0"/>
    <s v="PGIO.MESADA.ENER2017                              "/>
    <n v="3074132808"/>
    <n v="3074132808"/>
    <n v="0"/>
    <n v="0"/>
  </r>
  <r>
    <s v="G"/>
    <n v="16"/>
    <n v="3"/>
    <n v="2"/>
    <n v="430190"/>
    <s v="NOMINA PENSIONADOS DOCENTES Y ADMINISTRA"/>
    <x v="0"/>
    <x v="0"/>
    <n v="20170127"/>
    <x v="0"/>
    <s v="PGIO.MESADA.ENER2017                              "/>
    <n v="-3074132808"/>
    <n v="0"/>
    <n v="3074132808"/>
    <n v="0"/>
  </r>
  <r>
    <s v="G"/>
    <n v="16"/>
    <n v="4"/>
    <n v="1"/>
    <n v="899999230"/>
    <s v="UNIVERSIDAD DISTRITAL FRANCISCO JOSE DE "/>
    <x v="113"/>
    <x v="107"/>
    <n v="20170131"/>
    <x v="0"/>
    <s v="PAGO INTERESES DE CESANTIAS                       "/>
    <n v="302287885"/>
    <n v="302287885"/>
    <n v="0"/>
    <n v="0"/>
  </r>
  <r>
    <s v="G"/>
    <n v="16"/>
    <n v="4"/>
    <n v="2"/>
    <n v="899999230"/>
    <s v="UNIVERSIDAD DISTRITAL FRANCISCO JOSE DE "/>
    <x v="0"/>
    <x v="0"/>
    <n v="20170131"/>
    <x v="0"/>
    <s v="PGO.INTERESESCESANTIAS                            "/>
    <n v="-302287885"/>
    <n v="0"/>
    <n v="302287885"/>
    <n v="0"/>
  </r>
  <r>
    <s v="G"/>
    <n v="16"/>
    <n v="5"/>
    <n v="1"/>
    <n v="800088702"/>
    <s v="SUSALUD                                 "/>
    <x v="71"/>
    <x v="69"/>
    <n v="20170203"/>
    <x v="1"/>
    <s v="APORTES.PARAFISCALES ADMINIS.                     "/>
    <n v="610000"/>
    <n v="610000"/>
    <n v="0"/>
    <n v="0"/>
  </r>
  <r>
    <s v="G"/>
    <n v="16"/>
    <n v="5"/>
    <n v="2"/>
    <n v="800088702"/>
    <s v="SUSALUD                                 "/>
    <x v="2"/>
    <x v="2"/>
    <n v="20170203"/>
    <x v="1"/>
    <s v="APORTES.PARAFISCALES ADMINIS.                     "/>
    <n v="-610000"/>
    <n v="0"/>
    <n v="610000"/>
    <n v="0"/>
  </r>
  <r>
    <s v="G"/>
    <n v="16"/>
    <n v="5"/>
    <n v="3"/>
    <n v="800130907"/>
    <s v="SALUD TOTAL                             "/>
    <x v="71"/>
    <x v="69"/>
    <n v="20170203"/>
    <x v="1"/>
    <s v="APORTES.PARAFISCALES ADMINIS.                     "/>
    <n v="1387200"/>
    <n v="1387200"/>
    <n v="0"/>
    <n v="0"/>
  </r>
  <r>
    <s v="G"/>
    <n v="16"/>
    <n v="5"/>
    <n v="4"/>
    <n v="800130907"/>
    <s v="SALUD TOTAL                             "/>
    <x v="2"/>
    <x v="2"/>
    <n v="20170203"/>
    <x v="1"/>
    <s v="APORTES.PARAFISCALES ADMINIS.                     "/>
    <n v="-1387200"/>
    <n v="0"/>
    <n v="1387200"/>
    <n v="0"/>
  </r>
  <r>
    <s v="G"/>
    <n v="16"/>
    <n v="5"/>
    <n v="5"/>
    <n v="800140949"/>
    <s v="CAFESALUD                               "/>
    <x v="71"/>
    <x v="69"/>
    <n v="20170203"/>
    <x v="1"/>
    <s v="APORTES.PARAFISCALES ADMINIS.                     "/>
    <n v="13560600"/>
    <n v="13560600"/>
    <n v="0"/>
    <n v="0"/>
  </r>
  <r>
    <s v="G"/>
    <n v="16"/>
    <n v="5"/>
    <n v="6"/>
    <n v="800140949"/>
    <s v="CAFESALUD                               "/>
    <x v="2"/>
    <x v="2"/>
    <n v="20170203"/>
    <x v="1"/>
    <s v="APORTES.PARAFISCALES ADMINIS.                     "/>
    <n v="-13560600"/>
    <n v="0"/>
    <n v="13560600"/>
    <n v="0"/>
  </r>
  <r>
    <s v="G"/>
    <n v="16"/>
    <n v="5"/>
    <n v="7"/>
    <n v="800224808"/>
    <s v="PORVENIR FONDO PENSIONES Y CESANTIAS    "/>
    <x v="114"/>
    <x v="108"/>
    <n v="20170203"/>
    <x v="1"/>
    <s v="APORTES.PARAFISCALES ADMINIS.                     "/>
    <n v="29343500"/>
    <n v="29343500"/>
    <n v="0"/>
    <n v="0"/>
  </r>
  <r>
    <s v="G"/>
    <n v="16"/>
    <n v="5"/>
    <n v="8"/>
    <n v="800224808"/>
    <s v="PORVENIR FONDO PENSIONES Y CESANTIAS    "/>
    <x v="2"/>
    <x v="2"/>
    <n v="20170203"/>
    <x v="1"/>
    <s v="APORTES.PARAFISCALES ADMINIS.                     "/>
    <n v="-29343500"/>
    <n v="0"/>
    <n v="29343500"/>
    <n v="0"/>
  </r>
  <r>
    <s v="G"/>
    <n v="16"/>
    <n v="5"/>
    <n v="9"/>
    <n v="800227940"/>
    <s v="COLFONDOS -PENSION OBLIGATORIA-         "/>
    <x v="114"/>
    <x v="108"/>
    <n v="20170203"/>
    <x v="1"/>
    <s v="APORTES.PARAFISCALES ADMINIS.                     "/>
    <n v="9424800"/>
    <n v="9424800"/>
    <n v="0"/>
    <n v="0"/>
  </r>
  <r>
    <s v="G"/>
    <n v="16"/>
    <n v="5"/>
    <n v="10"/>
    <n v="800227940"/>
    <s v="COLFONDOS -PENSION OBLIGATORIA-         "/>
    <x v="2"/>
    <x v="2"/>
    <n v="20170203"/>
    <x v="1"/>
    <s v="APORTES.PARAFISCALES ADMINIS.                     "/>
    <n v="-9424800"/>
    <n v="0"/>
    <n v="9424800"/>
    <n v="0"/>
  </r>
  <r>
    <s v="G"/>
    <n v="16"/>
    <n v="5"/>
    <n v="11"/>
    <n v="800229739"/>
    <s v="PROTECCION FONDO DE PENSIONES           "/>
    <x v="114"/>
    <x v="108"/>
    <n v="20170203"/>
    <x v="1"/>
    <s v="APORTES.PARAFISCALES ADMINIS.                     "/>
    <n v="3330900"/>
    <n v="3330900"/>
    <n v="0"/>
    <n v="0"/>
  </r>
  <r>
    <s v="G"/>
    <n v="16"/>
    <n v="5"/>
    <n v="12"/>
    <n v="800229739"/>
    <s v="PROTECCION FONDO DE PENSIONES           "/>
    <x v="2"/>
    <x v="2"/>
    <n v="20170203"/>
    <x v="1"/>
    <s v="APORTES.PARAFISCALES ADMINIS.                     "/>
    <n v="-3330900"/>
    <n v="0"/>
    <n v="3330900"/>
    <n v="0"/>
  </r>
  <r>
    <s v="G"/>
    <n v="16"/>
    <n v="5"/>
    <n v="13"/>
    <n v="800251440"/>
    <s v="E P S  SANITAS                          "/>
    <x v="71"/>
    <x v="69"/>
    <n v="20170203"/>
    <x v="1"/>
    <s v="APORTES.PARAFISCALES ADMINIS.                     "/>
    <n v="18311765"/>
    <n v="18311765"/>
    <n v="0"/>
    <n v="0"/>
  </r>
  <r>
    <s v="G"/>
    <n v="16"/>
    <n v="5"/>
    <n v="14"/>
    <n v="800251440"/>
    <s v="E P S  SANITAS                          "/>
    <x v="2"/>
    <x v="2"/>
    <n v="20170203"/>
    <x v="1"/>
    <s v="APORTES.PARAFISCALES ADMINIS.                     "/>
    <n v="-18311765"/>
    <n v="0"/>
    <n v="18311765"/>
    <n v="0"/>
  </r>
  <r>
    <s v="G"/>
    <n v="16"/>
    <n v="5"/>
    <n v="15"/>
    <n v="800253055"/>
    <s v="SKANDIA -PENSION OBLIGATORIA-           "/>
    <x v="114"/>
    <x v="108"/>
    <n v="20170203"/>
    <x v="1"/>
    <s v="APORTES.PARAFISCALES ADMINIS.                     "/>
    <n v="1794700"/>
    <n v="1794700"/>
    <n v="0"/>
    <n v="0"/>
  </r>
  <r>
    <s v="G"/>
    <n v="16"/>
    <n v="5"/>
    <n v="16"/>
    <n v="800253055"/>
    <s v="SKANDIA -PENSION OBLIGATORIA-           "/>
    <x v="2"/>
    <x v="2"/>
    <n v="20170203"/>
    <x v="1"/>
    <s v="APORTES.PARAFISCALES ADMINIS.                     "/>
    <n v="-1794700"/>
    <n v="0"/>
    <n v="1794700"/>
    <n v="0"/>
  </r>
  <r>
    <s v="G"/>
    <n v="16"/>
    <n v="5"/>
    <n v="17"/>
    <n v="805000427"/>
    <s v="COOMEVA                                 "/>
    <x v="71"/>
    <x v="69"/>
    <n v="20170203"/>
    <x v="1"/>
    <s v="APORTES.PARAFISCALES ADMINIS.                     "/>
    <n v="999300"/>
    <n v="999300"/>
    <n v="0"/>
    <n v="0"/>
  </r>
  <r>
    <s v="G"/>
    <n v="16"/>
    <n v="5"/>
    <n v="18"/>
    <n v="805000427"/>
    <s v="COOMEVA                                 "/>
    <x v="2"/>
    <x v="2"/>
    <n v="20170203"/>
    <x v="1"/>
    <s v="APORTES.PARAFISCALES ADMINIS.                     "/>
    <n v="-999300"/>
    <n v="0"/>
    <n v="999300"/>
    <n v="0"/>
  </r>
  <r>
    <s v="G"/>
    <n v="16"/>
    <n v="5"/>
    <n v="19"/>
    <n v="830003564"/>
    <s v="E P S  FAMISANAR LTDA                   "/>
    <x v="71"/>
    <x v="69"/>
    <n v="20170203"/>
    <x v="1"/>
    <s v="APORTES.PARAFISCALES ADMINIS.                     "/>
    <n v="6684600"/>
    <n v="6684600"/>
    <n v="0"/>
    <n v="0"/>
  </r>
  <r>
    <s v="G"/>
    <n v="16"/>
    <n v="5"/>
    <n v="20"/>
    <n v="830003564"/>
    <s v="E P S  FAMISANAR LTDA                   "/>
    <x v="2"/>
    <x v="2"/>
    <n v="20170203"/>
    <x v="1"/>
    <s v="APORTES.PARAFISCALES ADMINIS.                     "/>
    <n v="-6684600"/>
    <n v="0"/>
    <n v="6684600"/>
    <n v="0"/>
  </r>
  <r>
    <s v="G"/>
    <n v="16"/>
    <n v="5"/>
    <n v="21"/>
    <n v="830009783"/>
    <s v="CRUZ BLANCA                             "/>
    <x v="71"/>
    <x v="69"/>
    <n v="20170203"/>
    <x v="1"/>
    <s v="APORTES.PARAFISCALES ADMINIS.                     "/>
    <n v="3750700"/>
    <n v="3750700"/>
    <n v="0"/>
    <n v="0"/>
  </r>
  <r>
    <s v="G"/>
    <n v="16"/>
    <n v="5"/>
    <n v="22"/>
    <n v="830009783"/>
    <s v="CRUZ BLANCA                             "/>
    <x v="2"/>
    <x v="2"/>
    <n v="20170203"/>
    <x v="1"/>
    <s v="APORTES.PARAFISCALES ADMINIS.                     "/>
    <n v="-3750700"/>
    <n v="0"/>
    <n v="3750700"/>
    <n v="0"/>
  </r>
  <r>
    <s v="G"/>
    <n v="16"/>
    <n v="5"/>
    <n v="23"/>
    <n v="830113831"/>
    <s v="COLMEDICA EPS                           "/>
    <x v="71"/>
    <x v="69"/>
    <n v="20170203"/>
    <x v="1"/>
    <s v="APORTES.PARAFISCALES ADMINIS.                     "/>
    <n v="3298600"/>
    <n v="3298600"/>
    <n v="0"/>
    <n v="0"/>
  </r>
  <r>
    <s v="G"/>
    <n v="16"/>
    <n v="5"/>
    <n v="24"/>
    <n v="830113831"/>
    <s v="COLMEDICA EPS                           "/>
    <x v="2"/>
    <x v="2"/>
    <n v="20170203"/>
    <x v="1"/>
    <s v="APORTES.PARAFISCALES ADMINIS.                     "/>
    <n v="-3298600"/>
    <n v="0"/>
    <n v="3298600"/>
    <n v="0"/>
  </r>
  <r>
    <s v="G"/>
    <n v="16"/>
    <n v="5"/>
    <n v="25"/>
    <n v="860066942"/>
    <s v="COMPENSAR - CAJA DE COMPENSACION FAMILIA"/>
    <x v="115"/>
    <x v="109"/>
    <n v="20170203"/>
    <x v="1"/>
    <s v="APORTES.PARAFISCALES ADMINIS.                     "/>
    <n v="38177680"/>
    <n v="38177680"/>
    <n v="0"/>
    <n v="0"/>
  </r>
  <r>
    <s v="G"/>
    <n v="16"/>
    <n v="5"/>
    <n v="26"/>
    <n v="860066942"/>
    <s v="COMPENSAR - CAJA DE COMPENSACION FAMILIA"/>
    <x v="2"/>
    <x v="2"/>
    <n v="20170203"/>
    <x v="1"/>
    <s v="APORTES.PARAFISCALES ADMINIS.                     "/>
    <n v="-38177680"/>
    <n v="0"/>
    <n v="38177680"/>
    <n v="0"/>
  </r>
  <r>
    <s v="G"/>
    <n v="16"/>
    <n v="5"/>
    <n v="27"/>
    <n v="860066942"/>
    <s v="COMPENSAR - CAJA DE COMPENSACION FAMILIA"/>
    <x v="71"/>
    <x v="69"/>
    <n v="20170203"/>
    <x v="1"/>
    <s v="APORTES.PARAFISCALES ADMINIS.                     "/>
    <n v="63906300"/>
    <n v="63906300"/>
    <n v="0"/>
    <n v="0"/>
  </r>
  <r>
    <s v="G"/>
    <n v="16"/>
    <n v="5"/>
    <n v="28"/>
    <n v="860066942"/>
    <s v="COMPENSAR - CAJA DE COMPENSACION FAMILIA"/>
    <x v="2"/>
    <x v="2"/>
    <n v="20170203"/>
    <x v="1"/>
    <s v="APORTES.PARAFISCALES ADMINIS.                     "/>
    <n v="-63906300"/>
    <n v="0"/>
    <n v="63906300"/>
    <n v="0"/>
  </r>
  <r>
    <s v="G"/>
    <n v="16"/>
    <n v="5"/>
    <n v="29"/>
    <n v="899999239"/>
    <s v="INSTITUTO COLOMBIANO DE BIENESTAR FAMILI"/>
    <x v="115"/>
    <x v="109"/>
    <n v="20170203"/>
    <x v="1"/>
    <s v="APORTES.PARAFISCALES ADMINIS.                     "/>
    <n v="28633260"/>
    <n v="28633260"/>
    <n v="0"/>
    <n v="0"/>
  </r>
  <r>
    <s v="G"/>
    <n v="16"/>
    <n v="5"/>
    <n v="30"/>
    <n v="899999239"/>
    <s v="INSTITUTO COLOMBIANO DE BIENESTAR FAMILI"/>
    <x v="2"/>
    <x v="2"/>
    <n v="20170203"/>
    <x v="1"/>
    <s v="APORTES.PARAFISCALES ADMINIS.                     "/>
    <n v="-28633260"/>
    <n v="0"/>
    <n v="28633260"/>
    <n v="0"/>
  </r>
  <r>
    <s v="G"/>
    <n v="16"/>
    <n v="5"/>
    <n v="31"/>
    <n v="900156264"/>
    <s v="NUEVA PROMOTORA DE SALUD - NUEVA EPS    "/>
    <x v="71"/>
    <x v="69"/>
    <n v="20170203"/>
    <x v="1"/>
    <s v="APORTES.PARAFISCALES ADMINIS.                     "/>
    <n v="1832200"/>
    <n v="1832200"/>
    <n v="0"/>
    <n v="0"/>
  </r>
  <r>
    <s v="G"/>
    <n v="16"/>
    <n v="5"/>
    <n v="32"/>
    <n v="900156264"/>
    <s v="NUEVA PROMOTORA DE SALUD - NUEVA EPS    "/>
    <x v="2"/>
    <x v="2"/>
    <n v="20170203"/>
    <x v="1"/>
    <s v="APORTES.PARAFISCALES ADMINIS.                     "/>
    <n v="-1832200"/>
    <n v="0"/>
    <n v="1832200"/>
    <n v="0"/>
  </r>
  <r>
    <s v="G"/>
    <n v="16"/>
    <n v="5"/>
    <n v="33"/>
    <n v="900462447"/>
    <s v="FOSYGA MIN001                           "/>
    <x v="71"/>
    <x v="69"/>
    <n v="20170203"/>
    <x v="1"/>
    <s v="APORTES.PARAFISCALES ADMINIS.                     "/>
    <n v="1658000"/>
    <n v="1658000"/>
    <n v="0"/>
    <n v="0"/>
  </r>
  <r>
    <s v="G"/>
    <n v="16"/>
    <n v="5"/>
    <n v="34"/>
    <n v="900462447"/>
    <s v="FOSYGA MIN001                           "/>
    <x v="2"/>
    <x v="2"/>
    <n v="20170203"/>
    <x v="1"/>
    <s v="APORTES.PARAFISCALES ADMINIS.                     "/>
    <n v="-1658000"/>
    <n v="0"/>
    <n v="1658000"/>
    <n v="0"/>
  </r>
  <r>
    <s v="G"/>
    <n v="16"/>
    <n v="5"/>
    <n v="35"/>
    <n v="860011153"/>
    <s v="POSITIVA COMPA･IA DE SEGUROS            "/>
    <x v="39"/>
    <x v="38"/>
    <n v="20170203"/>
    <x v="1"/>
    <s v="APORTES.PARAFISCALES ADMINIS.                     "/>
    <n v="4766772"/>
    <n v="4766772"/>
    <n v="0"/>
    <n v="0"/>
  </r>
  <r>
    <s v="G"/>
    <n v="16"/>
    <n v="5"/>
    <n v="36"/>
    <n v="860011153"/>
    <s v="POSITIVA COMPA･IA DE SEGUROS            "/>
    <x v="2"/>
    <x v="2"/>
    <n v="20170203"/>
    <x v="1"/>
    <s v="APORTES.PARAFISCALES ADMINIS.                     "/>
    <n v="-4766772"/>
    <n v="0"/>
    <n v="4766772"/>
    <n v="0"/>
  </r>
  <r>
    <s v="G"/>
    <n v="16"/>
    <n v="5"/>
    <n v="37"/>
    <n v="900336004"/>
    <s v="COLPENSIONES                            "/>
    <x v="114"/>
    <x v="108"/>
    <n v="20170203"/>
    <x v="1"/>
    <s v="APORTES.PARAFISCALES ADMINIS.                     "/>
    <n v="109120768"/>
    <n v="109120768"/>
    <n v="0"/>
    <n v="0"/>
  </r>
  <r>
    <s v="G"/>
    <n v="16"/>
    <n v="5"/>
    <n v="38"/>
    <n v="900336004"/>
    <s v="COLPENSIONES                            "/>
    <x v="2"/>
    <x v="2"/>
    <n v="20170203"/>
    <x v="1"/>
    <s v="APORTES.PARAFISCALES ADMINIS.                     "/>
    <n v="-109120768"/>
    <n v="0"/>
    <n v="109120768"/>
    <n v="0"/>
  </r>
  <r>
    <s v="G"/>
    <n v="16"/>
    <n v="6"/>
    <n v="1"/>
    <n v="800088702"/>
    <s v="SUSALUD                                 "/>
    <x v="71"/>
    <x v="69"/>
    <n v="20170203"/>
    <x v="1"/>
    <s v="APORTES.PARAFISCALES DOCENTES                     "/>
    <n v="3776000"/>
    <n v="3776000"/>
    <n v="0"/>
    <n v="0"/>
  </r>
  <r>
    <s v="G"/>
    <n v="16"/>
    <n v="6"/>
    <n v="2"/>
    <n v="800088702"/>
    <s v="SUSALUD                                 "/>
    <x v="2"/>
    <x v="2"/>
    <n v="20170203"/>
    <x v="1"/>
    <s v="APORTES.PARAFISCALES DOCENTES                     "/>
    <n v="-3776000"/>
    <n v="0"/>
    <n v="3776000"/>
    <n v="0"/>
  </r>
  <r>
    <s v="G"/>
    <n v="16"/>
    <n v="6"/>
    <n v="3"/>
    <n v="800130907"/>
    <s v="SALUD TOTAL                             "/>
    <x v="71"/>
    <x v="69"/>
    <n v="20170203"/>
    <x v="1"/>
    <s v="APORTES.PARAFISCALES DOCENTES                     "/>
    <n v="11205300"/>
    <n v="11205300"/>
    <n v="0"/>
    <n v="0"/>
  </r>
  <r>
    <s v="G"/>
    <n v="16"/>
    <n v="6"/>
    <n v="4"/>
    <n v="800130907"/>
    <s v="SALUD TOTAL                             "/>
    <x v="2"/>
    <x v="2"/>
    <n v="20170203"/>
    <x v="1"/>
    <s v="APORTES.PARAFISCALES DOCENTES                     "/>
    <n v="-11205300"/>
    <n v="0"/>
    <n v="11205300"/>
    <n v="0"/>
  </r>
  <r>
    <s v="G"/>
    <n v="16"/>
    <n v="6"/>
    <n v="5"/>
    <n v="800140949"/>
    <s v="CAFESALUD                               "/>
    <x v="71"/>
    <x v="69"/>
    <n v="20170203"/>
    <x v="1"/>
    <s v="APORTES.PARAFISCALES DOCENTES                     "/>
    <n v="71194400"/>
    <n v="71194400"/>
    <n v="0"/>
    <n v="0"/>
  </r>
  <r>
    <s v="G"/>
    <n v="16"/>
    <n v="6"/>
    <n v="6"/>
    <n v="800140949"/>
    <s v="CAFESALUD                               "/>
    <x v="2"/>
    <x v="2"/>
    <n v="20170203"/>
    <x v="1"/>
    <s v="APORTES.PARAFISCALES DOCENTES                     "/>
    <n v="-71194400"/>
    <n v="0"/>
    <n v="71194400"/>
    <n v="0"/>
  </r>
  <r>
    <s v="G"/>
    <n v="16"/>
    <n v="6"/>
    <n v="7"/>
    <n v="800224808"/>
    <s v="PORVENIR FONDO PENSIONES Y CESANTIAS    "/>
    <x v="114"/>
    <x v="108"/>
    <n v="20170203"/>
    <x v="1"/>
    <s v="APORTES.PARAFISCALES DOCENTES                     "/>
    <n v="156002100"/>
    <n v="156002100"/>
    <n v="0"/>
    <n v="0"/>
  </r>
  <r>
    <s v="G"/>
    <n v="16"/>
    <n v="6"/>
    <n v="8"/>
    <n v="800224808"/>
    <s v="PORVENIR FONDO PENSIONES Y CESANTIAS    "/>
    <x v="2"/>
    <x v="2"/>
    <n v="20170203"/>
    <x v="1"/>
    <s v="APORTES.PARAFISCALES DOCENTES                     "/>
    <n v="-156002100"/>
    <n v="0"/>
    <n v="156002100"/>
    <n v="0"/>
  </r>
  <r>
    <s v="G"/>
    <n v="16"/>
    <n v="6"/>
    <n v="9"/>
    <n v="800227940"/>
    <s v="COLFONDOS -PENSION OBLIGATORIA-         "/>
    <x v="114"/>
    <x v="108"/>
    <n v="20170203"/>
    <x v="1"/>
    <s v="APORTES.PARAFISCALES DOCENTES                     "/>
    <n v="58959800"/>
    <n v="58959800"/>
    <n v="0"/>
    <n v="0"/>
  </r>
  <r>
    <s v="G"/>
    <n v="16"/>
    <n v="6"/>
    <n v="10"/>
    <n v="800227940"/>
    <s v="COLFONDOS -PENSION OBLIGATORIA-         "/>
    <x v="2"/>
    <x v="2"/>
    <n v="20170203"/>
    <x v="1"/>
    <s v="APORTES.PARAFISCALES DOCENTES                     "/>
    <n v="-58959800"/>
    <n v="0"/>
    <n v="58959800"/>
    <n v="0"/>
  </r>
  <r>
    <s v="G"/>
    <n v="16"/>
    <n v="6"/>
    <n v="11"/>
    <n v="800229739"/>
    <s v="PROTECCION FONDO DE PENSIONES           "/>
    <x v="114"/>
    <x v="108"/>
    <n v="20170203"/>
    <x v="1"/>
    <s v="APORTES.PARAFISCALES DOCENTES                     "/>
    <n v="33640300"/>
    <n v="33640300"/>
    <n v="0"/>
    <n v="0"/>
  </r>
  <r>
    <s v="G"/>
    <n v="16"/>
    <n v="6"/>
    <n v="12"/>
    <n v="800229739"/>
    <s v="PROTECCION FONDO DE PENSIONES           "/>
    <x v="2"/>
    <x v="2"/>
    <n v="20170203"/>
    <x v="1"/>
    <s v="APORTES.PARAFISCALES DOCENTES                     "/>
    <n v="-33640300"/>
    <n v="0"/>
    <n v="33640300"/>
    <n v="0"/>
  </r>
  <r>
    <s v="G"/>
    <n v="16"/>
    <n v="6"/>
    <n v="13"/>
    <n v="800251440"/>
    <s v="E P S  SANITAS                          "/>
    <x v="71"/>
    <x v="69"/>
    <n v="20170203"/>
    <x v="1"/>
    <s v="APORTES.PARAFISCALES DOCENTES                     "/>
    <n v="77171600"/>
    <n v="77171600"/>
    <n v="0"/>
    <n v="0"/>
  </r>
  <r>
    <s v="G"/>
    <n v="16"/>
    <n v="6"/>
    <n v="14"/>
    <n v="800251440"/>
    <s v="E P S  SANITAS                          "/>
    <x v="2"/>
    <x v="2"/>
    <n v="20170203"/>
    <x v="1"/>
    <s v="APORTES.PARAFISCALES DOCENTES                     "/>
    <n v="-77171600"/>
    <n v="0"/>
    <n v="77171600"/>
    <n v="0"/>
  </r>
  <r>
    <s v="G"/>
    <n v="16"/>
    <n v="6"/>
    <n v="15"/>
    <n v="800253055"/>
    <s v="SKANDIA -PENSION OBLIGATORIA-           "/>
    <x v="114"/>
    <x v="108"/>
    <n v="20170203"/>
    <x v="1"/>
    <s v="APORTES.PARAFISCALES DOCENTES                     "/>
    <n v="2590400"/>
    <n v="2590400"/>
    <n v="0"/>
    <n v="0"/>
  </r>
  <r>
    <s v="G"/>
    <n v="16"/>
    <n v="6"/>
    <n v="16"/>
    <n v="800253055"/>
    <s v="SKANDIA -PENSION OBLIGATORIA-           "/>
    <x v="2"/>
    <x v="2"/>
    <n v="20170203"/>
    <x v="1"/>
    <s v="APORTES.PARAFISCALES DOCENTES                     "/>
    <n v="-2590400"/>
    <n v="0"/>
    <n v="2590400"/>
    <n v="0"/>
  </r>
  <r>
    <s v="G"/>
    <n v="16"/>
    <n v="6"/>
    <n v="17"/>
    <n v="805000427"/>
    <s v="COOMEVA                                 "/>
    <x v="71"/>
    <x v="69"/>
    <n v="20170203"/>
    <x v="1"/>
    <s v="APORTES.PARAFISCALES DOCENTES                     "/>
    <n v="12330200"/>
    <n v="12330200"/>
    <n v="0"/>
    <n v="0"/>
  </r>
  <r>
    <s v="G"/>
    <n v="16"/>
    <n v="6"/>
    <n v="18"/>
    <n v="805000427"/>
    <s v="COOMEVA                                 "/>
    <x v="2"/>
    <x v="2"/>
    <n v="20170203"/>
    <x v="1"/>
    <s v="APORTES.PARAFISCALES DOCENTES                     "/>
    <n v="-12330200"/>
    <n v="0"/>
    <n v="12330200"/>
    <n v="0"/>
  </r>
  <r>
    <s v="G"/>
    <n v="16"/>
    <n v="6"/>
    <n v="19"/>
    <n v="830003564"/>
    <s v="E P S  FAMISANAR LTDA                   "/>
    <x v="71"/>
    <x v="69"/>
    <n v="20170203"/>
    <x v="1"/>
    <s v="APORTES.PARAFISCALES DOCENTES                     "/>
    <n v="41423100"/>
    <n v="41423100"/>
    <n v="0"/>
    <n v="0"/>
  </r>
  <r>
    <s v="G"/>
    <n v="16"/>
    <n v="6"/>
    <n v="20"/>
    <n v="830003564"/>
    <s v="E P S  FAMISANAR LTDA                   "/>
    <x v="2"/>
    <x v="2"/>
    <n v="20170203"/>
    <x v="1"/>
    <s v="APORTES.PARAFISCALES DOCENTES                     "/>
    <n v="-41423100"/>
    <n v="0"/>
    <n v="41423100"/>
    <n v="0"/>
  </r>
  <r>
    <s v="G"/>
    <n v="16"/>
    <n v="6"/>
    <n v="21"/>
    <n v="830009783"/>
    <s v="CRUZ BLANCA                             "/>
    <x v="71"/>
    <x v="69"/>
    <n v="20170203"/>
    <x v="1"/>
    <s v="APORTES.PARAFISCALES DOCENTES                     "/>
    <n v="5806600"/>
    <n v="5806600"/>
    <n v="0"/>
    <n v="0"/>
  </r>
  <r>
    <s v="G"/>
    <n v="16"/>
    <n v="6"/>
    <n v="22"/>
    <n v="830009783"/>
    <s v="CRUZ BLANCA                             "/>
    <x v="2"/>
    <x v="2"/>
    <n v="20170203"/>
    <x v="1"/>
    <s v="APORTES.PARAFISCALES DOCENTES                     "/>
    <n v="-5806600"/>
    <n v="0"/>
    <n v="5806600"/>
    <n v="0"/>
  </r>
  <r>
    <s v="G"/>
    <n v="16"/>
    <n v="6"/>
    <n v="23"/>
    <n v="830113831"/>
    <s v="COLMEDICA EPS                           "/>
    <x v="71"/>
    <x v="69"/>
    <n v="20170203"/>
    <x v="1"/>
    <s v="APORTES.PARAFISCALES DOCENTES                     "/>
    <n v="32069700"/>
    <n v="32069700"/>
    <n v="0"/>
    <n v="0"/>
  </r>
  <r>
    <s v="G"/>
    <n v="16"/>
    <n v="6"/>
    <n v="24"/>
    <n v="830113831"/>
    <s v="COLMEDICA EPS                           "/>
    <x v="2"/>
    <x v="2"/>
    <n v="20170203"/>
    <x v="1"/>
    <s v="APORTES.PARAFISCALES DOCENTES                     "/>
    <n v="-32069700"/>
    <n v="0"/>
    <n v="32069700"/>
    <n v="0"/>
  </r>
  <r>
    <s v="G"/>
    <n v="16"/>
    <n v="6"/>
    <n v="25"/>
    <n v="860066942"/>
    <s v="COMPENSAR - CAJA DE COMPENSACION FAMILIA"/>
    <x v="115"/>
    <x v="109"/>
    <n v="20170203"/>
    <x v="1"/>
    <s v="APORTES.PARAFISCALES DOCENTES                     "/>
    <n v="149206056"/>
    <n v="149206056"/>
    <n v="0"/>
    <n v="0"/>
  </r>
  <r>
    <s v="G"/>
    <n v="16"/>
    <n v="6"/>
    <n v="26"/>
    <n v="860066942"/>
    <s v="COMPENSAR - CAJA DE COMPENSACION FAMILIA"/>
    <x v="2"/>
    <x v="2"/>
    <n v="20170203"/>
    <x v="1"/>
    <s v="APORTES.PARAFISCALES DOCENTES                     "/>
    <n v="-149206056"/>
    <n v="0"/>
    <n v="149206056"/>
    <n v="0"/>
  </r>
  <r>
    <s v="G"/>
    <n v="16"/>
    <n v="6"/>
    <n v="27"/>
    <n v="860066942"/>
    <s v="COMPENSAR - CAJA DE COMPENSACION FAMILIA"/>
    <x v="71"/>
    <x v="69"/>
    <n v="20170203"/>
    <x v="1"/>
    <s v="APORTES.PARAFISCALES DOCENTES                     "/>
    <n v="183618865"/>
    <n v="183618865"/>
    <n v="0"/>
    <n v="0"/>
  </r>
  <r>
    <s v="G"/>
    <n v="16"/>
    <n v="6"/>
    <n v="28"/>
    <n v="860066942"/>
    <s v="COMPENSAR - CAJA DE COMPENSACION FAMILIA"/>
    <x v="2"/>
    <x v="2"/>
    <n v="20170203"/>
    <x v="1"/>
    <s v="APORTES.PARAFISCALES DOCENTES                     "/>
    <n v="-183618865"/>
    <n v="0"/>
    <n v="183618865"/>
    <n v="0"/>
  </r>
  <r>
    <s v="G"/>
    <n v="16"/>
    <n v="6"/>
    <n v="29"/>
    <n v="899999239"/>
    <s v="INSTITUTO COLOMBIANO DE BIENESTAR FAMILI"/>
    <x v="115"/>
    <x v="109"/>
    <n v="20170203"/>
    <x v="1"/>
    <s v="APORTES.PARAFISCALES DOCENTES                     "/>
    <n v="111904542"/>
    <n v="111904542"/>
    <n v="0"/>
    <n v="0"/>
  </r>
  <r>
    <s v="G"/>
    <n v="16"/>
    <n v="6"/>
    <n v="30"/>
    <n v="899999239"/>
    <s v="INSTITUTO COLOMBIANO DE BIENESTAR FAMILI"/>
    <x v="2"/>
    <x v="2"/>
    <n v="20170203"/>
    <x v="1"/>
    <s v="APORTES.PARAFISCALES DOCENTES                     "/>
    <n v="-111904542"/>
    <n v="0"/>
    <n v="111904542"/>
    <n v="0"/>
  </r>
  <r>
    <s v="G"/>
    <n v="16"/>
    <n v="6"/>
    <n v="31"/>
    <n v="900156264"/>
    <s v="NUEVA PROMOTORA DE SALUD - NUEVA EPS    "/>
    <x v="71"/>
    <x v="69"/>
    <n v="20170203"/>
    <x v="1"/>
    <s v="APORTES.PARAFISCALES DOCENTES                     "/>
    <n v="26661865"/>
    <n v="26661865"/>
    <n v="0"/>
    <n v="0"/>
  </r>
  <r>
    <s v="G"/>
    <n v="16"/>
    <n v="6"/>
    <n v="32"/>
    <n v="900156264"/>
    <s v="NUEVA PROMOTORA DE SALUD - NUEVA EPS    "/>
    <x v="2"/>
    <x v="2"/>
    <n v="20170203"/>
    <x v="1"/>
    <s v="APORTES.PARAFISCALES DOCENTES                     "/>
    <n v="-26661865"/>
    <n v="0"/>
    <n v="26661865"/>
    <n v="0"/>
  </r>
  <r>
    <s v="G"/>
    <n v="16"/>
    <n v="6"/>
    <n v="33"/>
    <n v="900462447"/>
    <s v="FOSYGA MIN001                           "/>
    <x v="71"/>
    <x v="69"/>
    <n v="20170203"/>
    <x v="1"/>
    <s v="APORTES.PARAFISCALES DOCENTES                     "/>
    <n v="1880600"/>
    <n v="1880600"/>
    <n v="0"/>
    <n v="0"/>
  </r>
  <r>
    <s v="G"/>
    <n v="16"/>
    <n v="6"/>
    <n v="34"/>
    <n v="900462447"/>
    <s v="FOSYGA MIN001                           "/>
    <x v="2"/>
    <x v="2"/>
    <n v="20170203"/>
    <x v="1"/>
    <s v="APORTES.PARAFISCALES DOCENTES                     "/>
    <n v="-1880600"/>
    <n v="0"/>
    <n v="1880600"/>
    <n v="0"/>
  </r>
  <r>
    <s v="G"/>
    <n v="16"/>
    <n v="6"/>
    <n v="35"/>
    <n v="860011153"/>
    <s v="POSITIVA COMPA･IA DE SEGUROS            "/>
    <x v="39"/>
    <x v="38"/>
    <n v="20170203"/>
    <x v="1"/>
    <s v="APORTES.PARAFISCALES DOCENTES                     "/>
    <n v="19458544"/>
    <n v="19458544"/>
    <n v="0"/>
    <n v="0"/>
  </r>
  <r>
    <s v="G"/>
    <n v="16"/>
    <n v="6"/>
    <n v="36"/>
    <n v="860011153"/>
    <s v="POSITIVA COMPA･IA DE SEGUROS            "/>
    <x v="2"/>
    <x v="2"/>
    <n v="20170203"/>
    <x v="1"/>
    <s v="APORTES.PARAFISCALES DOCENTES                     "/>
    <n v="-19458544"/>
    <n v="0"/>
    <n v="19458544"/>
    <n v="0"/>
  </r>
  <r>
    <s v="G"/>
    <n v="16"/>
    <n v="6"/>
    <n v="37"/>
    <n v="900336004"/>
    <s v="COLPENSIONES                            "/>
    <x v="114"/>
    <x v="108"/>
    <n v="20170203"/>
    <x v="1"/>
    <s v="APORTES.PARAFISCALES DOCENTES                     "/>
    <n v="383282236"/>
    <n v="383282236"/>
    <n v="0"/>
    <n v="0"/>
  </r>
  <r>
    <s v="G"/>
    <n v="16"/>
    <n v="6"/>
    <n v="38"/>
    <n v="900336004"/>
    <s v="COLPENSIONES                            "/>
    <x v="2"/>
    <x v="2"/>
    <n v="20170203"/>
    <x v="1"/>
    <s v="APORTES.PARAFISCALES DOCENTES                     "/>
    <n v="-383282236"/>
    <n v="0"/>
    <n v="383282236"/>
    <n v="0"/>
  </r>
  <r>
    <s v="G"/>
    <n v="16"/>
    <n v="7"/>
    <n v="1"/>
    <n v="800130907"/>
    <s v="SALUD TOTAL                             "/>
    <x v="71"/>
    <x v="69"/>
    <n v="20170203"/>
    <x v="1"/>
    <s v="APORTES.PARAFISCALES PENSIONADOS.DICIEMBRE        "/>
    <n v="1432200"/>
    <n v="1432200"/>
    <n v="0"/>
    <n v="0"/>
  </r>
  <r>
    <s v="G"/>
    <n v="16"/>
    <n v="7"/>
    <n v="2"/>
    <n v="800130907"/>
    <s v="SALUD TOTAL                             "/>
    <x v="2"/>
    <x v="2"/>
    <n v="20170203"/>
    <x v="1"/>
    <s v="APORTES.PARAFISCALES PENSIONADOS.DICIEMBRE        "/>
    <n v="-1432200"/>
    <n v="0"/>
    <n v="1432200"/>
    <n v="0"/>
  </r>
  <r>
    <s v="G"/>
    <n v="16"/>
    <n v="7"/>
    <n v="3"/>
    <n v="800140949"/>
    <s v="CAFESALUD                               "/>
    <x v="71"/>
    <x v="69"/>
    <n v="20170203"/>
    <x v="1"/>
    <s v="APORTES.PARAFISCALES PENSIONADOS.DICIEMBRE        "/>
    <n v="216681892"/>
    <n v="216681892"/>
    <n v="0"/>
    <n v="0"/>
  </r>
  <r>
    <s v="G"/>
    <n v="16"/>
    <n v="7"/>
    <n v="4"/>
    <n v="800140949"/>
    <s v="CAFESALUD                               "/>
    <x v="2"/>
    <x v="2"/>
    <n v="20170203"/>
    <x v="1"/>
    <s v="APORTES.PARAFISCALES PENSIONADOS.DICIEMBRE        "/>
    <n v="-216681892"/>
    <n v="0"/>
    <n v="216681892"/>
    <n v="0"/>
  </r>
  <r>
    <s v="G"/>
    <n v="16"/>
    <n v="7"/>
    <n v="5"/>
    <n v="800251440"/>
    <s v="E P S  SANITAS                          "/>
    <x v="71"/>
    <x v="69"/>
    <n v="20170203"/>
    <x v="1"/>
    <s v="APORTES.PARAFISCALES PENSIONADOS.DICIEMBRE        "/>
    <n v="62174600"/>
    <n v="62174600"/>
    <n v="0"/>
    <n v="0"/>
  </r>
  <r>
    <s v="G"/>
    <n v="16"/>
    <n v="7"/>
    <n v="6"/>
    <n v="800251440"/>
    <s v="E P S  SANITAS                          "/>
    <x v="2"/>
    <x v="2"/>
    <n v="20170203"/>
    <x v="1"/>
    <s v="APORTES.PARAFISCALES PENSIONADOS.DICIEMBRE        "/>
    <n v="-62174600"/>
    <n v="0"/>
    <n v="62174600"/>
    <n v="0"/>
  </r>
  <r>
    <s v="G"/>
    <n v="16"/>
    <n v="7"/>
    <n v="7"/>
    <n v="805000427"/>
    <s v="COOMEVA                                 "/>
    <x v="71"/>
    <x v="69"/>
    <n v="20170203"/>
    <x v="1"/>
    <s v="APORTES.PARAFISCALES PENSIONADOS.DICIEMBRE        "/>
    <n v="11788600"/>
    <n v="11788600"/>
    <n v="0"/>
    <n v="0"/>
  </r>
  <r>
    <s v="G"/>
    <n v="16"/>
    <n v="7"/>
    <n v="8"/>
    <n v="805000427"/>
    <s v="COOMEVA                                 "/>
    <x v="2"/>
    <x v="2"/>
    <n v="20170203"/>
    <x v="1"/>
    <s v="APORTES.PARAFISCALES PENSIONADOS.DICIEMBRE        "/>
    <n v="-11788600"/>
    <n v="0"/>
    <n v="11788600"/>
    <n v="0"/>
  </r>
  <r>
    <s v="G"/>
    <n v="16"/>
    <n v="7"/>
    <n v="9"/>
    <n v="805001157"/>
    <s v="SOS SERVICIO OCCIDENTAL DE SALUD        "/>
    <x v="71"/>
    <x v="69"/>
    <n v="20170203"/>
    <x v="1"/>
    <s v="APORTES.PARAFISCALES PENSIONADOS.DICIEMBRE        "/>
    <n v="1307500"/>
    <n v="1307500"/>
    <n v="0"/>
    <n v="0"/>
  </r>
  <r>
    <s v="G"/>
    <n v="16"/>
    <n v="7"/>
    <n v="10"/>
    <n v="805001157"/>
    <s v="SOS SERVICIO OCCIDENTAL DE SALUD        "/>
    <x v="2"/>
    <x v="2"/>
    <n v="20170203"/>
    <x v="1"/>
    <s v="APORTES.PARAFISCALES PENSIONADOS.DICIEMBRE        "/>
    <n v="-1307500"/>
    <n v="0"/>
    <n v="1307500"/>
    <n v="0"/>
  </r>
  <r>
    <s v="G"/>
    <n v="16"/>
    <n v="7"/>
    <n v="11"/>
    <n v="830003564"/>
    <s v="E P S  FAMISANAR LTDA                   "/>
    <x v="71"/>
    <x v="69"/>
    <n v="20170203"/>
    <x v="1"/>
    <s v="APORTES.PARAFISCALES PENSIONADOS.DICIEMBRE        "/>
    <n v="13069300"/>
    <n v="13069300"/>
    <n v="0"/>
    <n v="0"/>
  </r>
  <r>
    <s v="G"/>
    <n v="16"/>
    <n v="7"/>
    <n v="12"/>
    <n v="830003564"/>
    <s v="E P S  FAMISANAR LTDA                   "/>
    <x v="2"/>
    <x v="2"/>
    <n v="20170203"/>
    <x v="1"/>
    <s v="APORTES.PARAFISCALES PENSIONADOS.DICIEMBRE        "/>
    <n v="-13069300"/>
    <n v="0"/>
    <n v="13069300"/>
    <n v="0"/>
  </r>
  <r>
    <s v="G"/>
    <n v="16"/>
    <n v="7"/>
    <n v="13"/>
    <n v="830113831"/>
    <s v="COLMEDICA EPS                           "/>
    <x v="71"/>
    <x v="69"/>
    <n v="20170203"/>
    <x v="1"/>
    <s v="APORTES.PARAFISCALES PENSIONADOS.DICIEMBRE        "/>
    <n v="24340400"/>
    <n v="24340400"/>
    <n v="0"/>
    <n v="0"/>
  </r>
  <r>
    <s v="G"/>
    <n v="16"/>
    <n v="7"/>
    <n v="14"/>
    <n v="830113831"/>
    <s v="COLMEDICA EPS                           "/>
    <x v="2"/>
    <x v="2"/>
    <n v="20170203"/>
    <x v="1"/>
    <s v="APORTES.PARAFISCALES PENSIONADOS.DICIEMBRE        "/>
    <n v="-24340400"/>
    <n v="0"/>
    <n v="24340400"/>
    <n v="0"/>
  </r>
  <r>
    <s v="G"/>
    <n v="16"/>
    <n v="7"/>
    <n v="15"/>
    <n v="860066942"/>
    <s v="COMPENSAR - CAJA DE COMPENSACION FAMILIA"/>
    <x v="114"/>
    <x v="108"/>
    <n v="20170203"/>
    <x v="1"/>
    <s v="APORTES.PARAFISCALES PENSIONADOS.DICIEMBRE        "/>
    <n v="478220"/>
    <n v="478220"/>
    <n v="0"/>
    <n v="0"/>
  </r>
  <r>
    <s v="G"/>
    <n v="16"/>
    <n v="7"/>
    <n v="16"/>
    <n v="860066942"/>
    <s v="COMPENSAR - CAJA DE COMPENSACION FAMILIA"/>
    <x v="2"/>
    <x v="2"/>
    <n v="20170203"/>
    <x v="1"/>
    <s v="APORTES.PARAFISCALES PENSIONADOS.DICIEMBRE        "/>
    <n v="-478220"/>
    <n v="0"/>
    <n v="478220"/>
    <n v="0"/>
  </r>
  <r>
    <s v="G"/>
    <n v="16"/>
    <n v="7"/>
    <n v="17"/>
    <n v="860066942"/>
    <s v="COMPENSAR - CAJA DE COMPENSACION FAMILIA"/>
    <x v="71"/>
    <x v="69"/>
    <n v="20170203"/>
    <x v="1"/>
    <s v="APORTES.PARAFISCALES PENSIONADOS.DICIEMBRE        "/>
    <n v="151816600"/>
    <n v="151816600"/>
    <n v="0"/>
    <n v="0"/>
  </r>
  <r>
    <s v="G"/>
    <n v="16"/>
    <n v="7"/>
    <n v="18"/>
    <n v="860066942"/>
    <s v="COMPENSAR - CAJA DE COMPENSACION FAMILIA"/>
    <x v="2"/>
    <x v="2"/>
    <n v="20170203"/>
    <x v="1"/>
    <s v="APORTES.PARAFISCALES PENSIONADOS.DICIEMBRE        "/>
    <n v="-151816600"/>
    <n v="0"/>
    <n v="151816600"/>
    <n v="0"/>
  </r>
  <r>
    <s v="G"/>
    <n v="16"/>
    <n v="7"/>
    <n v="19"/>
    <n v="899999063"/>
    <s v="UNIVERSIDAD NACIONAL DE COLOMBIA        "/>
    <x v="71"/>
    <x v="69"/>
    <n v="20170203"/>
    <x v="1"/>
    <s v="APORTES.PARAFISCALES PENSIONADOS.DICIEMBRE        "/>
    <n v="2460400"/>
    <n v="2460400"/>
    <n v="0"/>
    <n v="0"/>
  </r>
  <r>
    <s v="G"/>
    <n v="16"/>
    <n v="7"/>
    <n v="20"/>
    <n v="899999063"/>
    <s v="UNIVERSIDAD NACIONAL DE COLOMBIA        "/>
    <x v="2"/>
    <x v="2"/>
    <n v="20170203"/>
    <x v="1"/>
    <s v="APORTES.PARAFISCALES PENSIONADOS.DICIEMBRE        "/>
    <n v="-2460400"/>
    <n v="0"/>
    <n v="2460400"/>
    <n v="0"/>
  </r>
  <r>
    <s v="G"/>
    <n v="16"/>
    <n v="7"/>
    <n v="21"/>
    <n v="900156264"/>
    <s v="NUEVA PROMOTORA DE SALUD - NUEVA EPS    "/>
    <x v="71"/>
    <x v="69"/>
    <n v="20170203"/>
    <x v="1"/>
    <s v="APORTES.PARAFISCALES PENSIONADOS.DICIEMBRE        "/>
    <n v="7954500"/>
    <n v="7954500"/>
    <n v="0"/>
    <n v="0"/>
  </r>
  <r>
    <s v="G"/>
    <n v="16"/>
    <n v="7"/>
    <n v="22"/>
    <n v="900156264"/>
    <s v="NUEVA PROMOTORA DE SALUD - NUEVA EPS    "/>
    <x v="2"/>
    <x v="2"/>
    <n v="20170203"/>
    <x v="1"/>
    <s v="APORTES.PARAFISCALES PENSIONADOS.DICIEMBRE        "/>
    <n v="-7954500"/>
    <n v="0"/>
    <n v="7954500"/>
    <n v="0"/>
  </r>
  <r>
    <s v="G"/>
    <n v="16"/>
    <n v="7"/>
    <n v="23"/>
    <n v="900462447"/>
    <s v="FOSYGA MIN001                           "/>
    <x v="71"/>
    <x v="69"/>
    <n v="20170203"/>
    <x v="1"/>
    <s v="APORTES.PARAFISCALES PENSIONADOS.DICIEMBRE        "/>
    <n v="13808100"/>
    <n v="13808100"/>
    <n v="0"/>
    <n v="0"/>
  </r>
  <r>
    <s v="G"/>
    <n v="16"/>
    <n v="7"/>
    <n v="24"/>
    <n v="900462447"/>
    <s v="FOSYGA MIN001                           "/>
    <x v="2"/>
    <x v="2"/>
    <n v="20170203"/>
    <x v="1"/>
    <s v="APORTES.PARAFISCALES PENSIONADOS.DICIEMBRE        "/>
    <n v="-13808100"/>
    <n v="0"/>
    <n v="13808100"/>
    <n v="0"/>
  </r>
  <r>
    <s v="G"/>
    <n v="16"/>
    <n v="7"/>
    <n v="25"/>
    <n v="900336004"/>
    <s v="COLPENSIONES                            "/>
    <x v="114"/>
    <x v="108"/>
    <n v="20170203"/>
    <x v="1"/>
    <s v="APORTES.PARAFISCALES PENSIONADOS.DICIEMBRE        "/>
    <n v="26525100"/>
    <n v="26525100"/>
    <n v="0"/>
    <n v="0"/>
  </r>
  <r>
    <s v="G"/>
    <n v="16"/>
    <n v="7"/>
    <n v="26"/>
    <n v="900336004"/>
    <s v="COLPENSIONES                            "/>
    <x v="2"/>
    <x v="2"/>
    <n v="20170203"/>
    <x v="1"/>
    <s v="APORTES.PARAFISCALES PENSIONADOS.DICIEMBRE        "/>
    <n v="-26525100"/>
    <n v="0"/>
    <n v="26525100"/>
    <n v="0"/>
  </r>
  <r>
    <s v="G"/>
    <n v="16"/>
    <n v="7"/>
    <n v="27"/>
    <n v="900619658"/>
    <s v="FONDO DE SOLIDARIDAD PENSIONAL          "/>
    <x v="114"/>
    <x v="108"/>
    <n v="20170203"/>
    <x v="1"/>
    <s v="APORTES.PARAFISCALES PENSIONADOS.DICIEMBRE        "/>
    <n v="29693900"/>
    <n v="29693900"/>
    <n v="0"/>
    <n v="0"/>
  </r>
  <r>
    <s v="G"/>
    <n v="16"/>
    <n v="7"/>
    <n v="28"/>
    <n v="900619658"/>
    <s v="FONDO DE SOLIDARIDAD PENSIONAL          "/>
    <x v="2"/>
    <x v="2"/>
    <n v="20170203"/>
    <x v="1"/>
    <s v="APORTES.PARAFISCALES PENSIONADOS.DICIEMBRE        "/>
    <n v="-29693900"/>
    <n v="0"/>
    <n v="29693900"/>
    <n v="0"/>
  </r>
  <r>
    <s v="G"/>
    <n v="16"/>
    <n v="7"/>
    <n v="29"/>
    <n v="900298372"/>
    <s v="RECAUDO SGP CAPITAL SALUD               "/>
    <x v="71"/>
    <x v="69"/>
    <n v="20170203"/>
    <x v="1"/>
    <s v="APORTES.PARAFISCALES PENSIONADOS.DICIEMBRE        "/>
    <n v="714800"/>
    <n v="714800"/>
    <n v="0"/>
    <n v="0"/>
  </r>
  <r>
    <s v="G"/>
    <n v="16"/>
    <n v="7"/>
    <n v="30"/>
    <n v="900298372"/>
    <s v="RECAUDO SGP CAPITAL SALUD               "/>
    <x v="2"/>
    <x v="2"/>
    <n v="20170203"/>
    <x v="1"/>
    <s v="APORTES.PARAFISCALES PENSIONADOS.DICIEMBRE        "/>
    <n v="-714800"/>
    <n v="0"/>
    <n v="714800"/>
    <n v="0"/>
  </r>
  <r>
    <s v="G"/>
    <n v="16"/>
    <n v="8"/>
    <n v="1"/>
    <n v="430197"/>
    <s v="NOMINA FUNCIONARIOS ADTVOS Y DOCENTES AC"/>
    <x v="15"/>
    <x v="15"/>
    <n v="20170223"/>
    <x v="1"/>
    <s v="PGO.NOMI.ADMINIDOC.FEBRE                          "/>
    <n v="2864195669"/>
    <n v="2864195669"/>
    <n v="0"/>
    <n v="0"/>
  </r>
  <r>
    <s v="G"/>
    <n v="16"/>
    <n v="8"/>
    <n v="2"/>
    <n v="430197"/>
    <s v="NOMINA FUNCIONARIOS ADTVOS Y DOCENTES AC"/>
    <x v="0"/>
    <x v="0"/>
    <n v="20170223"/>
    <x v="1"/>
    <s v="PGO.NOMI.ADMINIDOC.FEBRE                          "/>
    <n v="-2864195669"/>
    <n v="0"/>
    <n v="2864195669"/>
    <n v="0"/>
  </r>
  <r>
    <s v="G"/>
    <n v="16"/>
    <n v="9"/>
    <n v="1"/>
    <n v="430197"/>
    <s v="NOMINA FUNCIONARIOS ADTVOS Y DOCENTES AC"/>
    <x v="15"/>
    <x v="15"/>
    <n v="20170223"/>
    <x v="1"/>
    <s v="PGO.NOM.ADMI.DOC.FEB                              "/>
    <n v="763684782"/>
    <n v="763684782"/>
    <n v="0"/>
    <n v="0"/>
  </r>
  <r>
    <s v="G"/>
    <n v="16"/>
    <n v="9"/>
    <n v="2"/>
    <n v="430197"/>
    <s v="NOMINA FUNCIONARIOS ADTVOS Y DOCENTES AC"/>
    <x v="0"/>
    <x v="0"/>
    <n v="20170223"/>
    <x v="1"/>
    <s v="PGO.NOM.ADMI.DOC.FEB                              "/>
    <n v="-763684782"/>
    <n v="0"/>
    <n v="763684782"/>
    <n v="0"/>
  </r>
  <r>
    <s v="G"/>
    <n v="16"/>
    <n v="10"/>
    <n v="1"/>
    <n v="430190"/>
    <s v="NOMINA PENSIONADOS DOCENTES Y ADMINISTRA"/>
    <x v="4"/>
    <x v="4"/>
    <n v="20170228"/>
    <x v="1"/>
    <s v="PGO.MESADA.FEBRERO                                "/>
    <n v="3064979138"/>
    <n v="3064979138"/>
    <n v="0"/>
    <n v="0"/>
  </r>
  <r>
    <s v="G"/>
    <n v="16"/>
    <n v="10"/>
    <n v="2"/>
    <n v="430190"/>
    <s v="NOMINA PENSIONADOS DOCENTES Y ADMINISTRA"/>
    <x v="0"/>
    <x v="0"/>
    <n v="20170228"/>
    <x v="1"/>
    <s v="PGO.MESADA.FEBRERO                                "/>
    <n v="-3064979138"/>
    <n v="0"/>
    <n v="3064979138"/>
    <n v="0"/>
  </r>
  <r>
    <s v="G"/>
    <n v="16"/>
    <n v="11"/>
    <n v="1"/>
    <n v="800088702"/>
    <s v="SUSALUD                                 "/>
    <x v="71"/>
    <x v="69"/>
    <n v="20170228"/>
    <x v="1"/>
    <s v="APORTES.PARAFISCALES DOCENTE.VINC.ESPECIAL        "/>
    <n v="3515450"/>
    <n v="3515450"/>
    <n v="0"/>
    <n v="0"/>
  </r>
  <r>
    <s v="G"/>
    <n v="16"/>
    <n v="11"/>
    <n v="2"/>
    <n v="800088702"/>
    <s v="SUSALUD                                 "/>
    <x v="2"/>
    <x v="2"/>
    <n v="20170228"/>
    <x v="1"/>
    <s v="APORTES.PARAFISCALES DOCENTE.VINC.ESPECIAL        "/>
    <n v="-3515450"/>
    <n v="0"/>
    <n v="3515450"/>
    <n v="0"/>
  </r>
  <r>
    <s v="G"/>
    <n v="16"/>
    <n v="11"/>
    <n v="3"/>
    <n v="800130907"/>
    <s v="SALUD TOTAL                             "/>
    <x v="71"/>
    <x v="69"/>
    <n v="20170228"/>
    <x v="1"/>
    <s v="APORTES.PARAFISCALES DOCENTE.VINC.ESPECIAL        "/>
    <n v="10749050"/>
    <n v="10749050"/>
    <n v="0"/>
    <n v="0"/>
  </r>
  <r>
    <s v="G"/>
    <n v="16"/>
    <n v="11"/>
    <n v="4"/>
    <n v="800130907"/>
    <s v="SALUD TOTAL                             "/>
    <x v="2"/>
    <x v="2"/>
    <n v="20170228"/>
    <x v="1"/>
    <s v="APORTES.PARAFISCALES DOCENTE.VINC.ESPECIAL        "/>
    <n v="-10749050"/>
    <n v="0"/>
    <n v="10749050"/>
    <n v="0"/>
  </r>
  <r>
    <s v="G"/>
    <n v="16"/>
    <n v="11"/>
    <n v="5"/>
    <n v="800140949"/>
    <s v="CAFESALUD                               "/>
    <x v="71"/>
    <x v="69"/>
    <n v="20170228"/>
    <x v="1"/>
    <s v="APORTES.PARAFISCALES DOCENTE.VINC.ESPECIAL        "/>
    <n v="21623000"/>
    <n v="21623000"/>
    <n v="0"/>
    <n v="0"/>
  </r>
  <r>
    <s v="G"/>
    <n v="16"/>
    <n v="11"/>
    <n v="6"/>
    <n v="800140949"/>
    <s v="CAFESALUD                               "/>
    <x v="2"/>
    <x v="2"/>
    <n v="20170228"/>
    <x v="1"/>
    <s v="APORTES.PARAFISCALES DOCENTE.VINC.ESPECIAL        "/>
    <n v="-21623000"/>
    <n v="0"/>
    <n v="21623000"/>
    <n v="0"/>
  </r>
  <r>
    <s v="G"/>
    <n v="16"/>
    <n v="11"/>
    <n v="7"/>
    <n v="800224808"/>
    <s v="PORVENIR FONDO PENSIONES Y CESANTIAS    "/>
    <x v="114"/>
    <x v="108"/>
    <n v="20170228"/>
    <x v="1"/>
    <s v="APORTES.PARAFISCALES DOCENTE.VINC.ESPECIAL        "/>
    <n v="114427400"/>
    <n v="114427400"/>
    <n v="0"/>
    <n v="0"/>
  </r>
  <r>
    <s v="G"/>
    <n v="16"/>
    <n v="11"/>
    <n v="8"/>
    <n v="800224808"/>
    <s v="PORVENIR FONDO PENSIONES Y CESANTIAS    "/>
    <x v="2"/>
    <x v="2"/>
    <n v="20170228"/>
    <x v="1"/>
    <s v="APORTES.PARAFISCALES DOCENTE.VINC.ESPECIAL        "/>
    <n v="-114427400"/>
    <n v="0"/>
    <n v="114427400"/>
    <n v="0"/>
  </r>
  <r>
    <s v="G"/>
    <n v="16"/>
    <n v="11"/>
    <n v="9"/>
    <n v="800227940"/>
    <s v="COLFONDOS -PENSION OBLIGATORIA-         "/>
    <x v="71"/>
    <x v="69"/>
    <n v="20170228"/>
    <x v="1"/>
    <s v="APORTES.PARAFISCALES DOCENTE.VINC.ESPECIAL        "/>
    <n v="39582900"/>
    <n v="39582900"/>
    <n v="0"/>
    <n v="0"/>
  </r>
  <r>
    <s v="G"/>
    <n v="16"/>
    <n v="11"/>
    <n v="10"/>
    <n v="800227940"/>
    <s v="COLFONDOS -PENSION OBLIGATORIA-         "/>
    <x v="2"/>
    <x v="2"/>
    <n v="20170228"/>
    <x v="1"/>
    <s v="APORTES.PARAFISCALES DOCENTE.VINC.ESPECIAL        "/>
    <n v="-39582900"/>
    <n v="0"/>
    <n v="39582900"/>
    <n v="0"/>
  </r>
  <r>
    <s v="G"/>
    <n v="16"/>
    <n v="11"/>
    <n v="11"/>
    <n v="800229739"/>
    <s v="PROTECCION FONDO DE PENSIONES           "/>
    <x v="114"/>
    <x v="108"/>
    <n v="20170228"/>
    <x v="1"/>
    <s v="APORTES.PARAFISCALES DOCENTE.VINC.ESPECIAL        "/>
    <n v="41302300"/>
    <n v="41302300"/>
    <n v="0"/>
    <n v="0"/>
  </r>
  <r>
    <s v="G"/>
    <n v="16"/>
    <n v="11"/>
    <n v="12"/>
    <n v="800229739"/>
    <s v="PROTECCION FONDO DE PENSIONES           "/>
    <x v="2"/>
    <x v="2"/>
    <n v="20170228"/>
    <x v="1"/>
    <s v="APORTES.PARAFISCALES DOCENTE.VINC.ESPECIAL        "/>
    <n v="-41302300"/>
    <n v="0"/>
    <n v="41302300"/>
    <n v="0"/>
  </r>
  <r>
    <s v="G"/>
    <n v="16"/>
    <n v="11"/>
    <n v="13"/>
    <n v="800251440"/>
    <s v="E P S  SANITAS                          "/>
    <x v="114"/>
    <x v="108"/>
    <n v="20170228"/>
    <x v="1"/>
    <s v="APORTES.PARAFISCALES DOCENTE.VINC.ESPECIAL        "/>
    <n v="39595150"/>
    <n v="39595150"/>
    <n v="0"/>
    <n v="0"/>
  </r>
  <r>
    <s v="G"/>
    <n v="16"/>
    <n v="11"/>
    <n v="14"/>
    <n v="800251440"/>
    <s v="E P S  SANITAS                          "/>
    <x v="2"/>
    <x v="2"/>
    <n v="20170228"/>
    <x v="1"/>
    <s v="APORTES.PARAFISCALES DOCENTE.VINC.ESPECIAL        "/>
    <n v="-39595150"/>
    <n v="0"/>
    <n v="39595150"/>
    <n v="0"/>
  </r>
  <r>
    <s v="G"/>
    <n v="16"/>
    <n v="11"/>
    <n v="15"/>
    <n v="800253055"/>
    <s v="SKANDIA -PENSION OBLIGATORIA-           "/>
    <x v="114"/>
    <x v="108"/>
    <n v="20170228"/>
    <x v="1"/>
    <s v="APORTES.PARAFISCALES DOCENTE.VINC.ESPECIAL        "/>
    <n v="5392600"/>
    <n v="5392600"/>
    <n v="0"/>
    <n v="0"/>
  </r>
  <r>
    <s v="G"/>
    <n v="16"/>
    <n v="11"/>
    <n v="16"/>
    <n v="800253055"/>
    <s v="SKANDIA -PENSION OBLIGATORIA-           "/>
    <x v="2"/>
    <x v="2"/>
    <n v="20170228"/>
    <x v="1"/>
    <s v="APORTES.PARAFISCALES DOCENTE.VINC.ESPECIAL        "/>
    <n v="-5392600"/>
    <n v="0"/>
    <n v="5392600"/>
    <n v="0"/>
  </r>
  <r>
    <s v="G"/>
    <n v="16"/>
    <n v="11"/>
    <n v="17"/>
    <n v="805000427"/>
    <s v="COOMEVA                                 "/>
    <x v="71"/>
    <x v="69"/>
    <n v="20170228"/>
    <x v="1"/>
    <s v="APORTES.PARAFISCALES DOCENTE.VINC.ESPECIAL        "/>
    <n v="6706150"/>
    <n v="6706150"/>
    <n v="0"/>
    <n v="0"/>
  </r>
  <r>
    <s v="G"/>
    <n v="16"/>
    <n v="11"/>
    <n v="18"/>
    <n v="805000427"/>
    <s v="COOMEVA                                 "/>
    <x v="2"/>
    <x v="2"/>
    <n v="20170228"/>
    <x v="1"/>
    <s v="APORTES.PARAFISCALES DOCENTE.VINC.ESPECIAL        "/>
    <n v="-6706150"/>
    <n v="0"/>
    <n v="6706150"/>
    <n v="0"/>
  </r>
  <r>
    <s v="G"/>
    <n v="16"/>
    <n v="11"/>
    <n v="19"/>
    <n v="805001157"/>
    <s v="SOS SERVICIO OCCIDENTAL DE SALUD        "/>
    <x v="71"/>
    <x v="69"/>
    <n v="20170228"/>
    <x v="1"/>
    <s v="APORTES.PARAFISCALES DOCENTE.VINC.ESPECIAL        "/>
    <n v="1009500"/>
    <n v="1009500"/>
    <n v="0"/>
    <n v="0"/>
  </r>
  <r>
    <s v="G"/>
    <n v="16"/>
    <n v="11"/>
    <n v="20"/>
    <n v="805001157"/>
    <s v="SOS SERVICIO OCCIDENTAL DE SALUD        "/>
    <x v="2"/>
    <x v="2"/>
    <n v="20170228"/>
    <x v="1"/>
    <s v="APORTES.PARAFISCALES DOCENTE.VINC.ESPECIAL        "/>
    <n v="-1009500"/>
    <n v="0"/>
    <n v="1009500"/>
    <n v="0"/>
  </r>
  <r>
    <s v="G"/>
    <n v="16"/>
    <n v="11"/>
    <n v="21"/>
    <n v="830003564"/>
    <s v="E P S  FAMISANAR LTDA                   "/>
    <x v="71"/>
    <x v="69"/>
    <n v="20170228"/>
    <x v="1"/>
    <s v="APORTES.PARAFISCALES DOCENTE.VINC.ESPECIAL        "/>
    <n v="31536000"/>
    <n v="31536000"/>
    <n v="0"/>
    <n v="0"/>
  </r>
  <r>
    <s v="G"/>
    <n v="16"/>
    <n v="11"/>
    <n v="22"/>
    <n v="830003564"/>
    <s v="E P S  FAMISANAR LTDA                   "/>
    <x v="2"/>
    <x v="2"/>
    <n v="20170228"/>
    <x v="1"/>
    <s v="APORTES.PARAFISCALES DOCENTE.VINC.ESPECIAL        "/>
    <n v="-31536000"/>
    <n v="0"/>
    <n v="31536000"/>
    <n v="0"/>
  </r>
  <r>
    <s v="G"/>
    <n v="16"/>
    <n v="11"/>
    <n v="23"/>
    <n v="830009783"/>
    <s v="CRUZ BLANCA                             "/>
    <x v="71"/>
    <x v="69"/>
    <n v="20170228"/>
    <x v="1"/>
    <s v="APORTES.PARAFISCALES DOCENTE.VINC.ESPECIAL        "/>
    <n v="8768200"/>
    <n v="8768200"/>
    <n v="0"/>
    <n v="0"/>
  </r>
  <r>
    <s v="G"/>
    <n v="16"/>
    <n v="11"/>
    <n v="24"/>
    <n v="830009783"/>
    <s v="CRUZ BLANCA                             "/>
    <x v="2"/>
    <x v="2"/>
    <n v="20170228"/>
    <x v="1"/>
    <s v="APORTES.PARAFISCALES DOCENTE.VINC.ESPECIAL        "/>
    <n v="-8768200"/>
    <n v="0"/>
    <n v="8768200"/>
    <n v="0"/>
  </r>
  <r>
    <s v="G"/>
    <n v="16"/>
    <n v="11"/>
    <n v="25"/>
    <n v="830113831"/>
    <s v="COLMEDICA EPS                           "/>
    <x v="71"/>
    <x v="69"/>
    <n v="20170228"/>
    <x v="1"/>
    <s v="APORTES.PARAFISCALES DOCENTE.VINC.ESPECIAL        "/>
    <n v="11574000"/>
    <n v="11574000"/>
    <n v="0"/>
    <n v="0"/>
  </r>
  <r>
    <s v="G"/>
    <n v="16"/>
    <n v="11"/>
    <n v="26"/>
    <n v="830113831"/>
    <s v="COLMEDICA EPS                           "/>
    <x v="2"/>
    <x v="2"/>
    <n v="20170228"/>
    <x v="1"/>
    <s v="APORTES.PARAFISCALES DOCENTE.VINC.ESPECIAL        "/>
    <n v="-11574000"/>
    <n v="0"/>
    <n v="11574000"/>
    <n v="0"/>
  </r>
  <r>
    <s v="G"/>
    <n v="16"/>
    <n v="11"/>
    <n v="27"/>
    <n v="860066942"/>
    <s v="COMPENSAR - CAJA DE COMPENSACION FAMILIA"/>
    <x v="115"/>
    <x v="109"/>
    <n v="20170228"/>
    <x v="1"/>
    <s v="APORTES.PARAFISCALES DOCENTE.VINC.ESPECIAL        "/>
    <n v="74074320"/>
    <n v="74074320"/>
    <n v="0"/>
    <n v="0"/>
  </r>
  <r>
    <s v="G"/>
    <n v="16"/>
    <n v="11"/>
    <n v="28"/>
    <n v="860066942"/>
    <s v="COMPENSAR - CAJA DE COMPENSACION FAMILIA"/>
    <x v="2"/>
    <x v="2"/>
    <n v="20170228"/>
    <x v="1"/>
    <s v="APORTES.PARAFISCALES DOCENTE.VINC.ESPECIAL        "/>
    <n v="-74074320"/>
    <n v="0"/>
    <n v="74074320"/>
    <n v="0"/>
  </r>
  <r>
    <s v="G"/>
    <n v="16"/>
    <n v="11"/>
    <n v="29"/>
    <n v="860066942"/>
    <s v="COMPENSAR - CAJA DE COMPENSACION FAMILIA"/>
    <x v="71"/>
    <x v="69"/>
    <n v="20170228"/>
    <x v="1"/>
    <s v="APORTES.PARAFISCALES DOCENTE.VINC.ESPECIAL        "/>
    <n v="78251400"/>
    <n v="78251400"/>
    <n v="0"/>
    <n v="0"/>
  </r>
  <r>
    <s v="G"/>
    <n v="16"/>
    <n v="11"/>
    <n v="30"/>
    <n v="860066942"/>
    <s v="COMPENSAR - CAJA DE COMPENSACION FAMILIA"/>
    <x v="2"/>
    <x v="2"/>
    <n v="20170228"/>
    <x v="1"/>
    <s v="APORTES.PARAFISCALES DOCENTE.VINC.ESPECIAL        "/>
    <n v="-78251400"/>
    <n v="0"/>
    <n v="78251400"/>
    <n v="0"/>
  </r>
  <r>
    <s v="G"/>
    <n v="16"/>
    <n v="11"/>
    <n v="31"/>
    <n v="899999239"/>
    <s v="INSTITUTO COLOMBIANO DE BIENESTAR FAMILI"/>
    <x v="115"/>
    <x v="109"/>
    <n v="20170228"/>
    <x v="1"/>
    <s v="APORTES.PARAFISCALES DOCENTE.VINC.ESPECIAL        "/>
    <n v="55555740"/>
    <n v="55555740"/>
    <n v="0"/>
    <n v="0"/>
  </r>
  <r>
    <s v="G"/>
    <n v="16"/>
    <n v="11"/>
    <n v="32"/>
    <n v="899999239"/>
    <s v="INSTITUTO COLOMBIANO DE BIENESTAR FAMILI"/>
    <x v="2"/>
    <x v="2"/>
    <n v="20170228"/>
    <x v="1"/>
    <s v="APORTES.PARAFISCALES DOCENTE.VINC.ESPECIAL        "/>
    <n v="-55555740"/>
    <n v="0"/>
    <n v="55555740"/>
    <n v="0"/>
  </r>
  <r>
    <s v="G"/>
    <n v="16"/>
    <n v="11"/>
    <n v="33"/>
    <n v="900156264"/>
    <s v="NUEVA PROMOTORA DE SALUD - NUEVA EPS    "/>
    <x v="71"/>
    <x v="69"/>
    <n v="20170228"/>
    <x v="1"/>
    <s v="APORTES.PARAFISCALES DOCENTE.VINC.ESPECIAL        "/>
    <n v="16356800"/>
    <n v="16356800"/>
    <n v="0"/>
    <n v="0"/>
  </r>
  <r>
    <s v="G"/>
    <n v="16"/>
    <n v="11"/>
    <n v="34"/>
    <n v="900156264"/>
    <s v="NUEVA PROMOTORA DE SALUD - NUEVA EPS    "/>
    <x v="2"/>
    <x v="2"/>
    <n v="20170228"/>
    <x v="1"/>
    <s v="APORTES.PARAFISCALES DOCENTE.VINC.ESPECIAL        "/>
    <n v="-16356800"/>
    <n v="0"/>
    <n v="16356800"/>
    <n v="0"/>
  </r>
  <r>
    <s v="G"/>
    <n v="16"/>
    <n v="11"/>
    <n v="35"/>
    <n v="900462447"/>
    <s v="FOSYGA MIN001                           "/>
    <x v="71"/>
    <x v="69"/>
    <n v="20170228"/>
    <x v="1"/>
    <s v="APORTES.PARAFISCALES DOCENTE.VINC.ESPECIAL        "/>
    <n v="1565150"/>
    <n v="1565150"/>
    <n v="0"/>
    <n v="0"/>
  </r>
  <r>
    <s v="G"/>
    <n v="16"/>
    <n v="11"/>
    <n v="36"/>
    <n v="900462447"/>
    <s v="FOSYGA MIN001                           "/>
    <x v="2"/>
    <x v="2"/>
    <n v="20170228"/>
    <x v="1"/>
    <s v="APORTES.PARAFISCALES DOCENTE.VINC.ESPECIAL        "/>
    <n v="-1565150"/>
    <n v="0"/>
    <n v="1565150"/>
    <n v="0"/>
  </r>
  <r>
    <s v="G"/>
    <n v="16"/>
    <n v="11"/>
    <n v="37"/>
    <n v="860011153"/>
    <s v="POSITIVA COMPA･IA DE SEGUROS            "/>
    <x v="39"/>
    <x v="38"/>
    <n v="20170228"/>
    <x v="1"/>
    <s v="APORTES.PARAFISCALES DOCENTE.VINC.ESPECIAL        "/>
    <n v="9672124"/>
    <n v="9672124"/>
    <n v="0"/>
    <n v="0"/>
  </r>
  <r>
    <s v="G"/>
    <n v="16"/>
    <n v="11"/>
    <n v="38"/>
    <n v="860011153"/>
    <s v="POSITIVA COMPA･IA DE SEGUROS            "/>
    <x v="2"/>
    <x v="2"/>
    <n v="20170228"/>
    <x v="1"/>
    <s v="APORTES.PARAFISCALES DOCENTE.VINC.ESPECIAL        "/>
    <n v="-9672124"/>
    <n v="0"/>
    <n v="9672124"/>
    <n v="0"/>
  </r>
  <r>
    <s v="G"/>
    <n v="16"/>
    <n v="11"/>
    <n v="39"/>
    <n v="900336004"/>
    <s v="COLPENSIONES                            "/>
    <x v="114"/>
    <x v="108"/>
    <n v="20170228"/>
    <x v="1"/>
    <s v="APORTES.PARAFISCALES DOCENTE.VINC.ESPECIAL        "/>
    <n v="101497400"/>
    <n v="101497400"/>
    <n v="0"/>
    <n v="0"/>
  </r>
  <r>
    <s v="G"/>
    <n v="16"/>
    <n v="11"/>
    <n v="40"/>
    <n v="900336004"/>
    <s v="COLPENSIONES                            "/>
    <x v="2"/>
    <x v="2"/>
    <n v="20170228"/>
    <x v="1"/>
    <s v="APORTES.PARAFISCALES DOCENTE.VINC.ESPECIAL        "/>
    <n v="-101497400"/>
    <n v="0"/>
    <n v="101497400"/>
    <n v="0"/>
  </r>
  <r>
    <s v="G"/>
    <n v="16"/>
    <n v="11"/>
    <n v="41"/>
    <n v="900298372"/>
    <s v="RECAUDO SGP CAPITAL SALUD               "/>
    <x v="71"/>
    <x v="69"/>
    <n v="20170228"/>
    <x v="1"/>
    <s v="APORTES.PARAFISCALES DOCENTE.VINC.ESPECIAL        "/>
    <n v="223000"/>
    <n v="223000"/>
    <n v="0"/>
    <n v="0"/>
  </r>
  <r>
    <s v="G"/>
    <n v="16"/>
    <n v="11"/>
    <n v="42"/>
    <n v="900298372"/>
    <s v="RECAUDO SGP CAPITAL SALUD               "/>
    <x v="2"/>
    <x v="2"/>
    <n v="20170228"/>
    <x v="1"/>
    <s v="APORTES.PARAFISCALES DOCENTE.VINC.ESPECIAL        "/>
    <n v="-223000"/>
    <n v="0"/>
    <n v="223000"/>
    <n v="0"/>
  </r>
  <r>
    <s v="G"/>
    <n v="16"/>
    <n v="12"/>
    <n v="1"/>
    <n v="800088702"/>
    <s v="SUSALUD                                 "/>
    <x v="71"/>
    <x v="69"/>
    <n v="20170228"/>
    <x v="1"/>
    <s v="APORTES.PARAFISCALES ADMINIS.                     "/>
    <n v="710600"/>
    <n v="710600"/>
    <n v="0"/>
    <n v="0"/>
  </r>
  <r>
    <s v="G"/>
    <n v="16"/>
    <n v="12"/>
    <n v="2"/>
    <n v="800088702"/>
    <s v="SUSALUD                                 "/>
    <x v="2"/>
    <x v="2"/>
    <n v="20170228"/>
    <x v="1"/>
    <s v="APORTES.PARAFISCALES ADMINIS.                     "/>
    <n v="-710600"/>
    <n v="0"/>
    <n v="710600"/>
    <n v="0"/>
  </r>
  <r>
    <s v="G"/>
    <n v="16"/>
    <n v="12"/>
    <n v="3"/>
    <n v="800140949"/>
    <s v="CAFESALUD                               "/>
    <x v="71"/>
    <x v="69"/>
    <n v="20170228"/>
    <x v="1"/>
    <s v="APORTES.PARAFISCALES ADMINIS.                     "/>
    <n v="13399100"/>
    <n v="13399100"/>
    <n v="0"/>
    <n v="0"/>
  </r>
  <r>
    <s v="G"/>
    <n v="16"/>
    <n v="12"/>
    <n v="4"/>
    <n v="800140949"/>
    <s v="CAFESALUD                               "/>
    <x v="2"/>
    <x v="2"/>
    <n v="20170228"/>
    <x v="1"/>
    <s v="APORTES.PARAFISCALES ADMINIS.                     "/>
    <n v="-13399100"/>
    <n v="0"/>
    <n v="13399100"/>
    <n v="0"/>
  </r>
  <r>
    <s v="G"/>
    <n v="16"/>
    <n v="12"/>
    <n v="5"/>
    <n v="800224808"/>
    <s v="PORVENIR FONDO PENSIONES Y CESANTIAS    "/>
    <x v="114"/>
    <x v="108"/>
    <n v="20170228"/>
    <x v="1"/>
    <s v="APORTES.PARAFISCALES ADMINIS.                     "/>
    <n v="28354300"/>
    <n v="28354300"/>
    <n v="0"/>
    <n v="0"/>
  </r>
  <r>
    <s v="G"/>
    <n v="16"/>
    <n v="12"/>
    <n v="6"/>
    <n v="800224808"/>
    <s v="PORVENIR FONDO PENSIONES Y CESANTIAS    "/>
    <x v="2"/>
    <x v="2"/>
    <n v="20170228"/>
    <x v="1"/>
    <s v="APORTES.PARAFISCALES ADMINIS.                     "/>
    <n v="-28354300"/>
    <n v="0"/>
    <n v="28354300"/>
    <n v="0"/>
  </r>
  <r>
    <s v="G"/>
    <n v="16"/>
    <n v="12"/>
    <n v="7"/>
    <n v="800227940"/>
    <s v="COLFONDOS -PENSION OBLIGATORIA-         "/>
    <x v="114"/>
    <x v="108"/>
    <n v="20170228"/>
    <x v="1"/>
    <s v="APORTES.PARAFISCALES ADMINIS.                     "/>
    <n v="9436500"/>
    <n v="9436500"/>
    <n v="0"/>
    <n v="0"/>
  </r>
  <r>
    <s v="G"/>
    <n v="16"/>
    <n v="12"/>
    <n v="8"/>
    <n v="800227940"/>
    <s v="COLFONDOS -PENSION OBLIGATORIA-         "/>
    <x v="2"/>
    <x v="2"/>
    <n v="20170228"/>
    <x v="1"/>
    <s v="APORTES.PARAFISCALES ADMINIS.                     "/>
    <n v="-9436500"/>
    <n v="0"/>
    <n v="9436500"/>
    <n v="0"/>
  </r>
  <r>
    <s v="G"/>
    <n v="16"/>
    <n v="12"/>
    <n v="9"/>
    <n v="800229739"/>
    <s v="PROTECCION FONDO DE PENSIONES           "/>
    <x v="71"/>
    <x v="69"/>
    <n v="20170228"/>
    <x v="1"/>
    <s v="APORTES.PARAFISCALES ADMINIS.                     "/>
    <n v="3334600"/>
    <n v="3334600"/>
    <n v="0"/>
    <n v="0"/>
  </r>
  <r>
    <s v="G"/>
    <n v="16"/>
    <n v="12"/>
    <n v="10"/>
    <n v="800229739"/>
    <s v="PROTECCION FONDO DE PENSIONES           "/>
    <x v="2"/>
    <x v="2"/>
    <n v="20170228"/>
    <x v="1"/>
    <s v="APORTES.PARAFISCALES ADMINIS.                     "/>
    <n v="-3334600"/>
    <n v="0"/>
    <n v="3334600"/>
    <n v="0"/>
  </r>
  <r>
    <s v="G"/>
    <n v="16"/>
    <n v="12"/>
    <n v="11"/>
    <n v="800251440"/>
    <s v="E P S  SANITAS                          "/>
    <x v="71"/>
    <x v="69"/>
    <n v="20170228"/>
    <x v="1"/>
    <s v="APORTES.PARAFISCALES ADMINIS.                     "/>
    <n v="17763565"/>
    <n v="17763565"/>
    <n v="0"/>
    <n v="0"/>
  </r>
  <r>
    <s v="G"/>
    <n v="16"/>
    <n v="12"/>
    <n v="12"/>
    <n v="800251440"/>
    <s v="E P S  SANITAS                          "/>
    <x v="2"/>
    <x v="2"/>
    <n v="20170228"/>
    <x v="1"/>
    <s v="APORTES.PARAFISCALES ADMINIS.                     "/>
    <n v="-17763565"/>
    <n v="0"/>
    <n v="17763565"/>
    <n v="0"/>
  </r>
  <r>
    <s v="G"/>
    <n v="16"/>
    <n v="12"/>
    <n v="13"/>
    <n v="800253055"/>
    <s v="SKANDIA -PENSION OBLIGATORIA-           "/>
    <x v="114"/>
    <x v="108"/>
    <n v="20170228"/>
    <x v="1"/>
    <s v="APORTES.PARAFISCALES ADMINIS.                     "/>
    <n v="1794700"/>
    <n v="1794700"/>
    <n v="0"/>
    <n v="0"/>
  </r>
  <r>
    <s v="G"/>
    <n v="16"/>
    <n v="12"/>
    <n v="14"/>
    <n v="800253055"/>
    <s v="SKANDIA -PENSION OBLIGATORIA-           "/>
    <x v="2"/>
    <x v="2"/>
    <n v="20170228"/>
    <x v="1"/>
    <s v="APORTES.PARAFISCALES ADMINIS.                     "/>
    <n v="-1794700"/>
    <n v="0"/>
    <n v="1794700"/>
    <n v="0"/>
  </r>
  <r>
    <s v="G"/>
    <n v="16"/>
    <n v="12"/>
    <n v="15"/>
    <n v="805000427"/>
    <s v="COOMEVA                                 "/>
    <x v="71"/>
    <x v="69"/>
    <n v="20170228"/>
    <x v="1"/>
    <s v="APORTES.PARAFISCALES ADMINIS.                     "/>
    <n v="1000700"/>
    <n v="1000700"/>
    <n v="0"/>
    <n v="0"/>
  </r>
  <r>
    <s v="G"/>
    <n v="16"/>
    <n v="12"/>
    <n v="16"/>
    <n v="805000427"/>
    <s v="COOMEVA                                 "/>
    <x v="2"/>
    <x v="2"/>
    <n v="20170228"/>
    <x v="1"/>
    <s v="APORTES.PARAFISCALES ADMINIS.                     "/>
    <n v="-1000700"/>
    <n v="0"/>
    <n v="1000700"/>
    <n v="0"/>
  </r>
  <r>
    <s v="G"/>
    <n v="16"/>
    <n v="12"/>
    <n v="17"/>
    <n v="830003564"/>
    <s v="E P S  FAMISANAR LTDA                   "/>
    <x v="71"/>
    <x v="69"/>
    <n v="20170228"/>
    <x v="1"/>
    <s v="APORTES.PARAFISCALES ADMINIS.                     "/>
    <n v="6652100"/>
    <n v="6652100"/>
    <n v="0"/>
    <n v="0"/>
  </r>
  <r>
    <s v="G"/>
    <n v="16"/>
    <n v="12"/>
    <n v="18"/>
    <n v="830003564"/>
    <s v="E P S  FAMISANAR LTDA                   "/>
    <x v="2"/>
    <x v="2"/>
    <n v="20170228"/>
    <x v="1"/>
    <s v="APORTES.PARAFISCALES ADMINIS.                     "/>
    <n v="-6652100"/>
    <n v="0"/>
    <n v="6652100"/>
    <n v="0"/>
  </r>
  <r>
    <s v="G"/>
    <n v="16"/>
    <n v="12"/>
    <n v="19"/>
    <n v="830009783"/>
    <s v="CRUZ BLANCA                             "/>
    <x v="71"/>
    <x v="69"/>
    <n v="20170228"/>
    <x v="1"/>
    <s v="APORTES.PARAFISCALES ADMINIS.                     "/>
    <n v="3193400"/>
    <n v="3193400"/>
    <n v="0"/>
    <n v="0"/>
  </r>
  <r>
    <s v="G"/>
    <n v="16"/>
    <n v="12"/>
    <n v="20"/>
    <n v="830009783"/>
    <s v="CRUZ BLANCA                             "/>
    <x v="2"/>
    <x v="2"/>
    <n v="20170228"/>
    <x v="1"/>
    <s v="APORTES.PARAFISCALES ADMINIS.                     "/>
    <n v="-3193400"/>
    <n v="0"/>
    <n v="3193400"/>
    <n v="0"/>
  </r>
  <r>
    <s v="G"/>
    <n v="16"/>
    <n v="12"/>
    <n v="21"/>
    <n v="830113831"/>
    <s v="COLMEDICA EPS                           "/>
    <x v="71"/>
    <x v="69"/>
    <n v="20170228"/>
    <x v="1"/>
    <s v="APORTES.PARAFISCALES ADMINIS.                     "/>
    <n v="3267300"/>
    <n v="3267300"/>
    <n v="0"/>
    <n v="0"/>
  </r>
  <r>
    <s v="G"/>
    <n v="16"/>
    <n v="12"/>
    <n v="22"/>
    <n v="830113831"/>
    <s v="COLMEDICA EPS                           "/>
    <x v="2"/>
    <x v="2"/>
    <n v="20170228"/>
    <x v="1"/>
    <s v="APORTES.PARAFISCALES ADMINIS.                     "/>
    <n v="-3267300"/>
    <n v="0"/>
    <n v="3267300"/>
    <n v="0"/>
  </r>
  <r>
    <s v="G"/>
    <n v="16"/>
    <n v="12"/>
    <n v="23"/>
    <n v="860066942"/>
    <s v="COMPENSAR - CAJA DE COMPENSACION FAMILIA"/>
    <x v="115"/>
    <x v="109"/>
    <n v="20170228"/>
    <x v="1"/>
    <s v="APORTES.PARAFISCALES ADMINIS.                     "/>
    <n v="40396160"/>
    <n v="40396160"/>
    <n v="0"/>
    <n v="0"/>
  </r>
  <r>
    <s v="G"/>
    <n v="16"/>
    <n v="12"/>
    <n v="24"/>
    <n v="860066942"/>
    <s v="COMPENSAR - CAJA DE COMPENSACION FAMILIA"/>
    <x v="2"/>
    <x v="2"/>
    <n v="20170228"/>
    <x v="1"/>
    <s v="APORTES.PARAFISCALES ADMINIS.                     "/>
    <n v="-40396160"/>
    <n v="0"/>
    <n v="40396160"/>
    <n v="0"/>
  </r>
  <r>
    <s v="G"/>
    <n v="16"/>
    <n v="12"/>
    <n v="25"/>
    <n v="860066942"/>
    <s v="COMPENSAR - CAJA DE COMPENSACION FAMILIA"/>
    <x v="71"/>
    <x v="69"/>
    <n v="20170228"/>
    <x v="1"/>
    <s v="APORTES.PARAFISCALES ADMINIS.                     "/>
    <n v="64071500"/>
    <n v="64071500"/>
    <n v="0"/>
    <n v="0"/>
  </r>
  <r>
    <s v="G"/>
    <n v="16"/>
    <n v="12"/>
    <n v="26"/>
    <n v="860066942"/>
    <s v="COMPENSAR - CAJA DE COMPENSACION FAMILIA"/>
    <x v="2"/>
    <x v="2"/>
    <n v="20170228"/>
    <x v="1"/>
    <s v="APORTES.PARAFISCALES ADMINIS.                     "/>
    <n v="-64071500"/>
    <n v="0"/>
    <n v="64071500"/>
    <n v="0"/>
  </r>
  <r>
    <s v="G"/>
    <n v="16"/>
    <n v="12"/>
    <n v="27"/>
    <n v="900462447"/>
    <s v="FOSYGA MIN001                           "/>
    <x v="71"/>
    <x v="69"/>
    <n v="20170228"/>
    <x v="1"/>
    <s v="APORTES.PARAFISCALES ADMINIS.                     "/>
    <n v="1319600"/>
    <n v="1319600"/>
    <n v="0"/>
    <n v="0"/>
  </r>
  <r>
    <s v="G"/>
    <n v="16"/>
    <n v="12"/>
    <n v="28"/>
    <n v="900462447"/>
    <s v="FOSYGA MIN001                           "/>
    <x v="2"/>
    <x v="2"/>
    <n v="20170228"/>
    <x v="1"/>
    <s v="APORTES.PARAFISCALES ADMINIS.                     "/>
    <n v="-1319600"/>
    <n v="0"/>
    <n v="1319600"/>
    <n v="0"/>
  </r>
  <r>
    <s v="G"/>
    <n v="16"/>
    <n v="12"/>
    <n v="29"/>
    <n v="900336004"/>
    <s v="COLPENSIONES                            "/>
    <x v="114"/>
    <x v="108"/>
    <n v="20170228"/>
    <x v="1"/>
    <s v="APORTES.PARAFISCALES ADMINIS.                     "/>
    <n v="107791468"/>
    <n v="107791468"/>
    <n v="0"/>
    <n v="0"/>
  </r>
  <r>
    <s v="G"/>
    <n v="16"/>
    <n v="12"/>
    <n v="30"/>
    <n v="900336004"/>
    <s v="COLPENSIONES                            "/>
    <x v="2"/>
    <x v="2"/>
    <n v="20170228"/>
    <x v="1"/>
    <s v="APORTES.PARAFISCALES ADMINIS.                     "/>
    <n v="-107791468"/>
    <n v="0"/>
    <n v="107791468"/>
    <n v="0"/>
  </r>
  <r>
    <s v="G"/>
    <n v="16"/>
    <n v="12"/>
    <n v="31"/>
    <n v="800130907"/>
    <s v="SALUD TOTAL                             "/>
    <x v="71"/>
    <x v="69"/>
    <n v="20170228"/>
    <x v="1"/>
    <s v="APORTES.PARAFISCALES ADMINIS.                     "/>
    <n v="1286600"/>
    <n v="1286600"/>
    <n v="0"/>
    <n v="0"/>
  </r>
  <r>
    <s v="G"/>
    <n v="16"/>
    <n v="12"/>
    <n v="32"/>
    <n v="800130907"/>
    <s v="SALUD TOTAL                             "/>
    <x v="2"/>
    <x v="2"/>
    <n v="20170228"/>
    <x v="1"/>
    <s v="APORTES.PARAFISCALES ADMINIS.                     "/>
    <n v="-1286600"/>
    <n v="0"/>
    <n v="1286600"/>
    <n v="0"/>
  </r>
  <r>
    <s v="G"/>
    <n v="16"/>
    <n v="12"/>
    <n v="33"/>
    <n v="899999239"/>
    <s v="INSTITUTO COLOMBIANO DE BIENESTAR FAMILI"/>
    <x v="115"/>
    <x v="109"/>
    <n v="20170228"/>
    <x v="1"/>
    <s v="APORTES.PARAFISCALES ADMINIS.                     "/>
    <n v="30297120"/>
    <n v="30297120"/>
    <n v="0"/>
    <n v="0"/>
  </r>
  <r>
    <s v="G"/>
    <n v="16"/>
    <n v="12"/>
    <n v="34"/>
    <n v="899999239"/>
    <s v="INSTITUTO COLOMBIANO DE BIENESTAR FAMILI"/>
    <x v="2"/>
    <x v="2"/>
    <n v="20170228"/>
    <x v="1"/>
    <s v="APORTES.PARAFISCALES ADMINIS.                     "/>
    <n v="-30297120"/>
    <n v="0"/>
    <n v="30297120"/>
    <n v="0"/>
  </r>
  <r>
    <s v="G"/>
    <n v="16"/>
    <n v="12"/>
    <n v="35"/>
    <n v="900156264"/>
    <s v="NUEVA PROMOTORA DE SALUD - NUEVA EPS    "/>
    <x v="71"/>
    <x v="69"/>
    <n v="20170228"/>
    <x v="1"/>
    <s v="APORTES.PARAFISCALES ADMINIS.                     "/>
    <n v="1835200"/>
    <n v="1835200"/>
    <n v="0"/>
    <n v="0"/>
  </r>
  <r>
    <s v="G"/>
    <n v="16"/>
    <n v="12"/>
    <n v="36"/>
    <n v="900156264"/>
    <s v="NUEVA PROMOTORA DE SALUD - NUEVA EPS    "/>
    <x v="2"/>
    <x v="2"/>
    <n v="20170228"/>
    <x v="1"/>
    <s v="APORTES.PARAFISCALES ADMINIS.                     "/>
    <n v="-1835200"/>
    <n v="0"/>
    <n v="1835200"/>
    <n v="0"/>
  </r>
  <r>
    <s v="G"/>
    <n v="16"/>
    <n v="12"/>
    <n v="37"/>
    <n v="860011153"/>
    <s v="POSITIVA COMPA･IA DE SEGUROS            "/>
    <x v="39"/>
    <x v="38"/>
    <n v="20170228"/>
    <x v="1"/>
    <s v="APORTES.PARAFISCALES ADMINIS.                     "/>
    <n v="4724272"/>
    <n v="4724272"/>
    <n v="0"/>
    <n v="0"/>
  </r>
  <r>
    <s v="G"/>
    <n v="16"/>
    <n v="12"/>
    <n v="38"/>
    <n v="860011153"/>
    <s v="POSITIVA COMPA･IA DE SEGUROS            "/>
    <x v="2"/>
    <x v="2"/>
    <n v="20170228"/>
    <x v="1"/>
    <s v="APORTES.PARAFISCALES ADMINIS.                     "/>
    <n v="-4724272"/>
    <n v="0"/>
    <n v="4724272"/>
    <n v="0"/>
  </r>
  <r>
    <s v="G"/>
    <n v="16"/>
    <n v="13"/>
    <n v="1"/>
    <n v="800088702"/>
    <s v="SUSALUD                                 "/>
    <x v="71"/>
    <x v="69"/>
    <n v="20170228"/>
    <x v="1"/>
    <s v="APORTES.PARAFISCALES DOCENTES                     "/>
    <n v="4243000"/>
    <n v="4243000"/>
    <n v="0"/>
    <n v="0"/>
  </r>
  <r>
    <s v="G"/>
    <n v="16"/>
    <n v="13"/>
    <n v="2"/>
    <n v="800088702"/>
    <s v="SUSALUD                                 "/>
    <x v="2"/>
    <x v="2"/>
    <n v="20170228"/>
    <x v="1"/>
    <s v="APORTES.PARAFISCALES DOCENTES                     "/>
    <n v="-4243000"/>
    <n v="0"/>
    <n v="4243000"/>
    <n v="0"/>
  </r>
  <r>
    <s v="G"/>
    <n v="16"/>
    <n v="13"/>
    <n v="3"/>
    <n v="800140949"/>
    <s v="CAFESALUD                               "/>
    <x v="71"/>
    <x v="69"/>
    <n v="20170228"/>
    <x v="1"/>
    <s v="APORTES.PARAFISCALES DOCENTES                     "/>
    <n v="74178400"/>
    <n v="74178400"/>
    <n v="0"/>
    <n v="0"/>
  </r>
  <r>
    <s v="G"/>
    <n v="16"/>
    <n v="13"/>
    <n v="4"/>
    <n v="800140949"/>
    <s v="CAFESALUD                               "/>
    <x v="2"/>
    <x v="2"/>
    <n v="20170228"/>
    <x v="1"/>
    <s v="APORTES.PARAFISCALES DOCENTES                     "/>
    <n v="-74178400"/>
    <n v="0"/>
    <n v="74178400"/>
    <n v="0"/>
  </r>
  <r>
    <s v="G"/>
    <n v="16"/>
    <n v="13"/>
    <n v="5"/>
    <n v="800224808"/>
    <s v="PORVENIR FONDO PENSIONES Y CESANTIAS    "/>
    <x v="114"/>
    <x v="108"/>
    <n v="20170228"/>
    <x v="1"/>
    <s v="APORTES.PARAFISCALES DOCENTES                     "/>
    <n v="153472500"/>
    <n v="153472500"/>
    <n v="0"/>
    <n v="0"/>
  </r>
  <r>
    <s v="G"/>
    <n v="16"/>
    <n v="13"/>
    <n v="6"/>
    <n v="800224808"/>
    <s v="PORVENIR FONDO PENSIONES Y CESANTIAS    "/>
    <x v="2"/>
    <x v="2"/>
    <n v="20170228"/>
    <x v="1"/>
    <s v="APORTES.PARAFISCALES DOCENTES                     "/>
    <n v="-153472500"/>
    <n v="0"/>
    <n v="153472500"/>
    <n v="0"/>
  </r>
  <r>
    <s v="G"/>
    <n v="16"/>
    <n v="13"/>
    <n v="7"/>
    <n v="800227940"/>
    <s v="COLFONDOS -PENSION OBLIGATORIA-         "/>
    <x v="114"/>
    <x v="108"/>
    <n v="20170228"/>
    <x v="1"/>
    <s v="APORTES.PARAFISCALES DOCENTES                     "/>
    <n v="58252200"/>
    <n v="58252200"/>
    <n v="0"/>
    <n v="0"/>
  </r>
  <r>
    <s v="G"/>
    <n v="16"/>
    <n v="13"/>
    <n v="8"/>
    <n v="800227940"/>
    <s v="COLFONDOS -PENSION OBLIGATORIA-         "/>
    <x v="2"/>
    <x v="2"/>
    <n v="20170228"/>
    <x v="1"/>
    <s v="APORTES.PARAFISCALES DOCENTES                     "/>
    <n v="-58252200"/>
    <n v="0"/>
    <n v="58252200"/>
    <n v="0"/>
  </r>
  <r>
    <s v="G"/>
    <n v="16"/>
    <n v="13"/>
    <n v="9"/>
    <n v="800229739"/>
    <s v="PROTECCION FONDO DE PENSIONES           "/>
    <x v="114"/>
    <x v="108"/>
    <n v="20170228"/>
    <x v="1"/>
    <s v="APORTES.PARAFISCALES DOCENTES                     "/>
    <n v="34083800"/>
    <n v="34083800"/>
    <n v="0"/>
    <n v="0"/>
  </r>
  <r>
    <s v="G"/>
    <n v="16"/>
    <n v="13"/>
    <n v="10"/>
    <n v="800229739"/>
    <s v="PROTECCION FONDO DE PENSIONES           "/>
    <x v="2"/>
    <x v="2"/>
    <n v="20170228"/>
    <x v="1"/>
    <s v="APORTES.PARAFISCALES DOCENTES                     "/>
    <n v="-34083800"/>
    <n v="0"/>
    <n v="34083800"/>
    <n v="0"/>
  </r>
  <r>
    <s v="G"/>
    <n v="16"/>
    <n v="13"/>
    <n v="11"/>
    <n v="800251440"/>
    <s v="E P S  SANITAS                          "/>
    <x v="71"/>
    <x v="69"/>
    <n v="20170228"/>
    <x v="1"/>
    <s v="APORTES.PARAFISCALES DOCENTES                     "/>
    <n v="79229600"/>
    <n v="79229600"/>
    <n v="0"/>
    <n v="0"/>
  </r>
  <r>
    <s v="G"/>
    <n v="16"/>
    <n v="13"/>
    <n v="12"/>
    <n v="800251440"/>
    <s v="E P S  SANITAS                          "/>
    <x v="2"/>
    <x v="2"/>
    <n v="20170228"/>
    <x v="1"/>
    <s v="APORTES.PARAFISCALES DOCENTES                     "/>
    <n v="-79229600"/>
    <n v="0"/>
    <n v="79229600"/>
    <n v="0"/>
  </r>
  <r>
    <s v="G"/>
    <n v="16"/>
    <n v="13"/>
    <n v="13"/>
    <n v="800253055"/>
    <s v="SKANDIA -PENSION OBLIGATORIA-           "/>
    <x v="114"/>
    <x v="108"/>
    <n v="20170228"/>
    <x v="1"/>
    <s v="APORTES.PARAFISCALES DOCENTES                     "/>
    <n v="2590400"/>
    <n v="2590400"/>
    <n v="0"/>
    <n v="0"/>
  </r>
  <r>
    <s v="G"/>
    <n v="16"/>
    <n v="13"/>
    <n v="14"/>
    <n v="800253055"/>
    <s v="SKANDIA -PENSION OBLIGATORIA-           "/>
    <x v="2"/>
    <x v="2"/>
    <n v="20170228"/>
    <x v="1"/>
    <s v="APORTES.PARAFISCALES DOCENTES                     "/>
    <n v="-2590400"/>
    <n v="0"/>
    <n v="2590400"/>
    <n v="0"/>
  </r>
  <r>
    <s v="G"/>
    <n v="16"/>
    <n v="13"/>
    <n v="15"/>
    <n v="805000427"/>
    <s v="COOMEVA                                 "/>
    <x v="71"/>
    <x v="69"/>
    <n v="20170228"/>
    <x v="1"/>
    <s v="APORTES.PARAFISCALES DOCENTES                     "/>
    <n v="12897900"/>
    <n v="12897900"/>
    <n v="0"/>
    <n v="0"/>
  </r>
  <r>
    <s v="G"/>
    <n v="16"/>
    <n v="13"/>
    <n v="16"/>
    <n v="805000427"/>
    <s v="COOMEVA                                 "/>
    <x v="2"/>
    <x v="2"/>
    <n v="20170228"/>
    <x v="1"/>
    <s v="APORTES.PARAFISCALES DOCENTES                     "/>
    <n v="-12897900"/>
    <n v="0"/>
    <n v="12897900"/>
    <n v="0"/>
  </r>
  <r>
    <s v="G"/>
    <n v="16"/>
    <n v="13"/>
    <n v="17"/>
    <n v="830003564"/>
    <s v="E P S  FAMISANAR LTDA                   "/>
    <x v="71"/>
    <x v="69"/>
    <n v="20170228"/>
    <x v="1"/>
    <s v="APORTES.PARAFISCALES DOCENTES                     "/>
    <n v="40931500"/>
    <n v="40931500"/>
    <n v="0"/>
    <n v="0"/>
  </r>
  <r>
    <s v="G"/>
    <n v="16"/>
    <n v="13"/>
    <n v="18"/>
    <n v="830003564"/>
    <s v="E P S  FAMISANAR LTDA                   "/>
    <x v="2"/>
    <x v="2"/>
    <n v="20170228"/>
    <x v="1"/>
    <s v="APORTES.PARAFISCALES DOCENTES                     "/>
    <n v="-40931500"/>
    <n v="0"/>
    <n v="40931500"/>
    <n v="0"/>
  </r>
  <r>
    <s v="G"/>
    <n v="16"/>
    <n v="13"/>
    <n v="19"/>
    <n v="830009783"/>
    <s v="CRUZ BLANCA                             "/>
    <x v="71"/>
    <x v="69"/>
    <n v="20170228"/>
    <x v="1"/>
    <s v="APORTES.PARAFISCALES DOCENTES                     "/>
    <n v="5237800"/>
    <n v="5237800"/>
    <n v="0"/>
    <n v="0"/>
  </r>
  <r>
    <s v="G"/>
    <n v="16"/>
    <n v="13"/>
    <n v="20"/>
    <n v="830009783"/>
    <s v="CRUZ BLANCA                             "/>
    <x v="2"/>
    <x v="2"/>
    <n v="20170228"/>
    <x v="1"/>
    <s v="APORTES.PARAFISCALES DOCENTES                     "/>
    <n v="-5237800"/>
    <n v="0"/>
    <n v="5237800"/>
    <n v="0"/>
  </r>
  <r>
    <s v="G"/>
    <n v="16"/>
    <n v="13"/>
    <n v="21"/>
    <n v="830113831"/>
    <s v="COLMEDICA EPS                           "/>
    <x v="71"/>
    <x v="69"/>
    <n v="20170228"/>
    <x v="1"/>
    <s v="APORTES.PARAFISCALES DOCENTES                     "/>
    <n v="32306400"/>
    <n v="32306400"/>
    <n v="0"/>
    <n v="0"/>
  </r>
  <r>
    <s v="G"/>
    <n v="16"/>
    <n v="13"/>
    <n v="22"/>
    <n v="830113831"/>
    <s v="COLMEDICA EPS                           "/>
    <x v="2"/>
    <x v="2"/>
    <n v="20170228"/>
    <x v="1"/>
    <s v="APORTES.PARAFISCALES DOCENTES                     "/>
    <n v="-32306400"/>
    <n v="0"/>
    <n v="32306400"/>
    <n v="0"/>
  </r>
  <r>
    <s v="G"/>
    <n v="16"/>
    <n v="13"/>
    <n v="23"/>
    <n v="860066942"/>
    <s v="COMPENSAR - CAJA DE COMPENSACION FAMILIA"/>
    <x v="115"/>
    <x v="109"/>
    <n v="20170228"/>
    <x v="1"/>
    <s v="APORTES.PARAFISCALES DOCENTES                     "/>
    <n v="151994960"/>
    <n v="151994960"/>
    <n v="0"/>
    <n v="0"/>
  </r>
  <r>
    <s v="G"/>
    <n v="16"/>
    <n v="13"/>
    <n v="24"/>
    <n v="860066942"/>
    <s v="COMPENSAR - CAJA DE COMPENSACION FAMILIA"/>
    <x v="2"/>
    <x v="2"/>
    <n v="20170228"/>
    <x v="1"/>
    <s v="APORTES.PARAFISCALES DOCENTES                     "/>
    <n v="-151994960"/>
    <n v="0"/>
    <n v="151994960"/>
    <n v="0"/>
  </r>
  <r>
    <s v="G"/>
    <n v="16"/>
    <n v="13"/>
    <n v="25"/>
    <n v="860066942"/>
    <s v="COMPENSAR - CAJA DE COMPENSACION FAMILIA"/>
    <x v="71"/>
    <x v="69"/>
    <n v="20170228"/>
    <x v="1"/>
    <s v="APORTES.PARAFISCALES DOCENTES                     "/>
    <n v="186921265"/>
    <n v="186921265"/>
    <n v="0"/>
    <n v="0"/>
  </r>
  <r>
    <s v="G"/>
    <n v="16"/>
    <n v="13"/>
    <n v="26"/>
    <n v="860066942"/>
    <s v="COMPENSAR - CAJA DE COMPENSACION FAMILIA"/>
    <x v="2"/>
    <x v="2"/>
    <n v="20170228"/>
    <x v="1"/>
    <s v="APORTES.PARAFISCALES DOCENTES                     "/>
    <n v="-186921265"/>
    <n v="0"/>
    <n v="186921265"/>
    <n v="0"/>
  </r>
  <r>
    <s v="G"/>
    <n v="16"/>
    <n v="13"/>
    <n v="27"/>
    <n v="900462447"/>
    <s v="FOSYGA MIN001                           "/>
    <x v="71"/>
    <x v="69"/>
    <n v="20170228"/>
    <x v="1"/>
    <s v="APORTES.PARAFISCALES DOCENTES                     "/>
    <n v="1880600"/>
    <n v="1880600"/>
    <n v="0"/>
    <n v="0"/>
  </r>
  <r>
    <s v="G"/>
    <n v="16"/>
    <n v="13"/>
    <n v="28"/>
    <n v="900462447"/>
    <s v="FOSYGA MIN001                           "/>
    <x v="2"/>
    <x v="2"/>
    <n v="20170228"/>
    <x v="1"/>
    <s v="APORTES.PARAFISCALES DOCENTES                     "/>
    <n v="-1880600"/>
    <n v="0"/>
    <n v="1880600"/>
    <n v="0"/>
  </r>
  <r>
    <s v="G"/>
    <n v="16"/>
    <n v="13"/>
    <n v="29"/>
    <n v="900336004"/>
    <s v="COLPENSIONES                            "/>
    <x v="114"/>
    <x v="108"/>
    <n v="20170228"/>
    <x v="1"/>
    <s v="APORTES.PARAFISCALES DOCENTES                     "/>
    <n v="395474368"/>
    <n v="395474368"/>
    <n v="0"/>
    <n v="0"/>
  </r>
  <r>
    <s v="G"/>
    <n v="16"/>
    <n v="13"/>
    <n v="30"/>
    <n v="900336004"/>
    <s v="COLPENSIONES                            "/>
    <x v="2"/>
    <x v="2"/>
    <n v="20170228"/>
    <x v="1"/>
    <s v="APORTES.PARAFISCALES DOCENTES                     "/>
    <n v="-395474368"/>
    <n v="0"/>
    <n v="395474368"/>
    <n v="0"/>
  </r>
  <r>
    <s v="G"/>
    <n v="16"/>
    <n v="13"/>
    <n v="31"/>
    <n v="800130907"/>
    <s v="SALUD TOTAL                             "/>
    <x v="71"/>
    <x v="69"/>
    <n v="20170228"/>
    <x v="1"/>
    <s v="APORTES.PARAFISCALES DOCENTES                     "/>
    <n v="10353600"/>
    <n v="10353600"/>
    <n v="0"/>
    <n v="0"/>
  </r>
  <r>
    <s v="G"/>
    <n v="16"/>
    <n v="13"/>
    <n v="32"/>
    <n v="800130907"/>
    <s v="SALUD TOTAL                             "/>
    <x v="2"/>
    <x v="2"/>
    <n v="20170228"/>
    <x v="1"/>
    <s v="APORTES.PARAFISCALES DOCENTES                     "/>
    <n v="-10353600"/>
    <n v="0"/>
    <n v="10353600"/>
    <n v="0"/>
  </r>
  <r>
    <s v="G"/>
    <n v="16"/>
    <n v="13"/>
    <n v="33"/>
    <n v="899999239"/>
    <s v="INSTITUTO COLOMBIANO DE BIENESTAR FAMILI"/>
    <x v="115"/>
    <x v="109"/>
    <n v="20170228"/>
    <x v="1"/>
    <s v="APORTES.PARAFISCALES DOCENTES                     "/>
    <n v="113996220"/>
    <n v="113996220"/>
    <n v="0"/>
    <n v="0"/>
  </r>
  <r>
    <s v="G"/>
    <n v="16"/>
    <n v="13"/>
    <n v="34"/>
    <n v="899999239"/>
    <s v="INSTITUTO COLOMBIANO DE BIENESTAR FAMILI"/>
    <x v="2"/>
    <x v="2"/>
    <n v="20170228"/>
    <x v="1"/>
    <s v="APORTES.PARAFISCALES DOCENTES                     "/>
    <n v="-113996220"/>
    <n v="0"/>
    <n v="113996220"/>
    <n v="0"/>
  </r>
  <r>
    <s v="G"/>
    <n v="16"/>
    <n v="13"/>
    <n v="35"/>
    <n v="900156264"/>
    <s v="NUEVA PROMOTORA DE SALUD - NUEVA EPS    "/>
    <x v="71"/>
    <x v="69"/>
    <n v="20170228"/>
    <x v="1"/>
    <s v="APORTES.PARAFISCALES DOCENTES                     "/>
    <n v="26090100"/>
    <n v="26090100"/>
    <n v="0"/>
    <n v="0"/>
  </r>
  <r>
    <s v="G"/>
    <n v="16"/>
    <n v="13"/>
    <n v="36"/>
    <n v="900156264"/>
    <s v="NUEVA PROMOTORA DE SALUD - NUEVA EPS    "/>
    <x v="2"/>
    <x v="2"/>
    <n v="20170228"/>
    <x v="1"/>
    <s v="APORTES.PARAFISCALES DOCENTES                     "/>
    <n v="-26090100"/>
    <n v="0"/>
    <n v="26090100"/>
    <n v="0"/>
  </r>
  <r>
    <s v="G"/>
    <n v="16"/>
    <n v="13"/>
    <n v="37"/>
    <n v="860011153"/>
    <s v="POSITIVA COMPA･IA DE SEGUROS            "/>
    <x v="39"/>
    <x v="38"/>
    <n v="20170228"/>
    <x v="1"/>
    <s v="APORTES.PARAFISCALES DOCENTES                     "/>
    <n v="19781472"/>
    <n v="19781472"/>
    <n v="0"/>
    <n v="0"/>
  </r>
  <r>
    <s v="G"/>
    <n v="16"/>
    <n v="13"/>
    <n v="38"/>
    <n v="860011153"/>
    <s v="POSITIVA COMPA･IA DE SEGUROS            "/>
    <x v="2"/>
    <x v="2"/>
    <n v="20170228"/>
    <x v="1"/>
    <s v="APORTES.PARAFISCALES DOCENTES                     "/>
    <n v="-19781472"/>
    <n v="0"/>
    <n v="19781472"/>
    <n v="0"/>
  </r>
  <r>
    <s v="G"/>
    <n v="16"/>
    <n v="14"/>
    <n v="1"/>
    <n v="800130907"/>
    <s v="SALUD TOTAL                             "/>
    <x v="71"/>
    <x v="69"/>
    <n v="20170228"/>
    <x v="1"/>
    <s v="APORTES.PARAFISCALES PENSIONADOS.FEBRERO          "/>
    <n v="1432200"/>
    <n v="1432200"/>
    <n v="0"/>
    <n v="0"/>
  </r>
  <r>
    <s v="G"/>
    <n v="16"/>
    <n v="14"/>
    <n v="2"/>
    <n v="800130907"/>
    <s v="SALUD TOTAL                             "/>
    <x v="2"/>
    <x v="2"/>
    <n v="20170228"/>
    <x v="1"/>
    <s v="APORTES.PARAFISCALES PENSIONADOS.FEBRERO          "/>
    <n v="-1432200"/>
    <n v="0"/>
    <n v="1432200"/>
    <n v="0"/>
  </r>
  <r>
    <s v="G"/>
    <n v="16"/>
    <n v="14"/>
    <n v="3"/>
    <n v="800140949"/>
    <s v="CAFESALUD                               "/>
    <x v="71"/>
    <x v="69"/>
    <n v="20170228"/>
    <x v="1"/>
    <s v="APORTES.PARAFISCALES PENSIONADOS.FEBRERO          "/>
    <n v="213421641"/>
    <n v="213421641"/>
    <n v="0"/>
    <n v="0"/>
  </r>
  <r>
    <s v="G"/>
    <n v="16"/>
    <n v="14"/>
    <n v="4"/>
    <n v="800140949"/>
    <s v="CAFESALUD                               "/>
    <x v="2"/>
    <x v="2"/>
    <n v="20170228"/>
    <x v="1"/>
    <s v="APORTES.PARAFISCALES PENSIONADOS.FEBRERO          "/>
    <n v="-213421641"/>
    <n v="0"/>
    <n v="213421641"/>
    <n v="0"/>
  </r>
  <r>
    <s v="G"/>
    <n v="16"/>
    <n v="14"/>
    <n v="5"/>
    <n v="800251440"/>
    <s v="E P S  SANITAS                          "/>
    <x v="71"/>
    <x v="69"/>
    <n v="20170228"/>
    <x v="1"/>
    <s v="APORTES.PARAFISCALES PENSIONADOS.FEBRERO          "/>
    <n v="62174700"/>
    <n v="62174700"/>
    <n v="0"/>
    <n v="0"/>
  </r>
  <r>
    <s v="G"/>
    <n v="16"/>
    <n v="14"/>
    <n v="6"/>
    <n v="800251440"/>
    <s v="E P S  SANITAS                          "/>
    <x v="2"/>
    <x v="2"/>
    <n v="20170228"/>
    <x v="1"/>
    <s v="APORTES.PARAFISCALES PENSIONADOS.FEBRERO          "/>
    <n v="-62174700"/>
    <n v="0"/>
    <n v="62174700"/>
    <n v="0"/>
  </r>
  <r>
    <s v="G"/>
    <n v="16"/>
    <n v="14"/>
    <n v="7"/>
    <n v="805000427"/>
    <s v="COOMEVA                                 "/>
    <x v="71"/>
    <x v="69"/>
    <n v="20170228"/>
    <x v="1"/>
    <s v="APORTES.PARAFISCALES PENSIONADOS.FEBRERO          "/>
    <n v="11331800"/>
    <n v="11331800"/>
    <n v="0"/>
    <n v="0"/>
  </r>
  <r>
    <s v="G"/>
    <n v="16"/>
    <n v="14"/>
    <n v="8"/>
    <n v="805000427"/>
    <s v="COOMEVA                                 "/>
    <x v="2"/>
    <x v="2"/>
    <n v="20170228"/>
    <x v="1"/>
    <s v="APORTES.PARAFISCALES PENSIONADOS.FEBRERO          "/>
    <n v="-11331800"/>
    <n v="0"/>
    <n v="11331800"/>
    <n v="0"/>
  </r>
  <r>
    <s v="G"/>
    <n v="16"/>
    <n v="14"/>
    <n v="9"/>
    <n v="805001157"/>
    <s v="SOS SERVICIO OCCIDENTAL DE SALUD        "/>
    <x v="71"/>
    <x v="69"/>
    <n v="20170228"/>
    <x v="1"/>
    <s v="APORTES.PARAFISCALES PENSIONADOS.FEBRERO          "/>
    <n v="1307500"/>
    <n v="1307500"/>
    <n v="0"/>
    <n v="0"/>
  </r>
  <r>
    <s v="G"/>
    <n v="16"/>
    <n v="14"/>
    <n v="10"/>
    <n v="805001157"/>
    <s v="SOS SERVICIO OCCIDENTAL DE SALUD        "/>
    <x v="2"/>
    <x v="2"/>
    <n v="20170228"/>
    <x v="1"/>
    <s v="APORTES.PARAFISCALES PENSIONADOS.FEBRERO          "/>
    <n v="-1307500"/>
    <n v="0"/>
    <n v="1307500"/>
    <n v="0"/>
  </r>
  <r>
    <s v="G"/>
    <n v="16"/>
    <n v="14"/>
    <n v="11"/>
    <n v="830003564"/>
    <s v="E P S  FAMISANAR LTDA                   "/>
    <x v="71"/>
    <x v="69"/>
    <n v="20170228"/>
    <x v="1"/>
    <s v="APORTES.PARAFISCALES PENSIONADOS.FEBRERO          "/>
    <n v="13698300"/>
    <n v="13698300"/>
    <n v="0"/>
    <n v="0"/>
  </r>
  <r>
    <s v="G"/>
    <n v="16"/>
    <n v="14"/>
    <n v="12"/>
    <n v="830003564"/>
    <s v="E P S  FAMISANAR LTDA                   "/>
    <x v="2"/>
    <x v="2"/>
    <n v="20170228"/>
    <x v="1"/>
    <s v="APORTES.PARAFISCALES PENSIONADOS.FEBRERO          "/>
    <n v="-13698300"/>
    <n v="0"/>
    <n v="13698300"/>
    <n v="0"/>
  </r>
  <r>
    <s v="G"/>
    <n v="16"/>
    <n v="14"/>
    <n v="13"/>
    <n v="830113831"/>
    <s v="COLMEDICA EPS                           "/>
    <x v="71"/>
    <x v="69"/>
    <n v="20170228"/>
    <x v="1"/>
    <s v="APORTES.PARAFISCALES PENSIONADOS.FEBRERO          "/>
    <n v="23825100"/>
    <n v="23825100"/>
    <n v="0"/>
    <n v="0"/>
  </r>
  <r>
    <s v="G"/>
    <n v="16"/>
    <n v="14"/>
    <n v="14"/>
    <n v="830113831"/>
    <s v="COLMEDICA EPS                           "/>
    <x v="2"/>
    <x v="2"/>
    <n v="20170228"/>
    <x v="1"/>
    <s v="APORTES.PARAFISCALES PENSIONADOS.FEBRERO          "/>
    <n v="-23825100"/>
    <n v="0"/>
    <n v="23825100"/>
    <n v="0"/>
  </r>
  <r>
    <s v="G"/>
    <n v="16"/>
    <n v="14"/>
    <n v="15"/>
    <n v="860066942"/>
    <s v="COMPENSAR - CAJA DE COMPENSACION FAMILIA"/>
    <x v="114"/>
    <x v="108"/>
    <n v="20170228"/>
    <x v="1"/>
    <s v="APORTES.PARAFISCALES PENSIONADOS.FEBRERO          "/>
    <n v="478220"/>
    <n v="478220"/>
    <n v="0"/>
    <n v="0"/>
  </r>
  <r>
    <s v="G"/>
    <n v="16"/>
    <n v="14"/>
    <n v="16"/>
    <n v="860066942"/>
    <s v="COMPENSAR - CAJA DE COMPENSACION FAMILIA"/>
    <x v="2"/>
    <x v="2"/>
    <n v="20170228"/>
    <x v="1"/>
    <s v="APORTES.PARAFISCALES PENSIONADOS.FEBRERO          "/>
    <n v="-478220"/>
    <n v="0"/>
    <n v="478220"/>
    <n v="0"/>
  </r>
  <r>
    <s v="G"/>
    <n v="16"/>
    <n v="14"/>
    <n v="17"/>
    <n v="860066942"/>
    <s v="COMPENSAR - CAJA DE COMPENSACION FAMILIA"/>
    <x v="71"/>
    <x v="69"/>
    <n v="20170228"/>
    <x v="1"/>
    <s v="APORTES.PARAFISCALES PENSIONADOS.FEBRERO          "/>
    <n v="150178400"/>
    <n v="150178400"/>
    <n v="0"/>
    <n v="0"/>
  </r>
  <r>
    <s v="G"/>
    <n v="16"/>
    <n v="14"/>
    <n v="18"/>
    <n v="860066942"/>
    <s v="COMPENSAR - CAJA DE COMPENSACION FAMILIA"/>
    <x v="2"/>
    <x v="2"/>
    <n v="20170228"/>
    <x v="1"/>
    <s v="APORTES.PARAFISCALES PENSIONADOS.FEBRERO          "/>
    <n v="-150178400"/>
    <n v="0"/>
    <n v="150178400"/>
    <n v="0"/>
  </r>
  <r>
    <s v="G"/>
    <n v="16"/>
    <n v="14"/>
    <n v="19"/>
    <n v="899999063"/>
    <s v="UNIVERSIDAD NACIONAL DE COLOMBIA        "/>
    <x v="71"/>
    <x v="69"/>
    <n v="20170228"/>
    <x v="1"/>
    <s v="APORTES.PARAFISCALES PENSIONADOS.FEBRERO          "/>
    <n v="2460400"/>
    <n v="2460400"/>
    <n v="0"/>
    <n v="0"/>
  </r>
  <r>
    <s v="G"/>
    <n v="16"/>
    <n v="14"/>
    <n v="20"/>
    <n v="899999063"/>
    <s v="UNIVERSIDAD NACIONAL DE COLOMBIA        "/>
    <x v="2"/>
    <x v="2"/>
    <n v="20170228"/>
    <x v="1"/>
    <s v="APORTES.PARAFISCALES PENSIONADOS.FEBRERO          "/>
    <n v="-2460400"/>
    <n v="0"/>
    <n v="2460400"/>
    <n v="0"/>
  </r>
  <r>
    <s v="G"/>
    <n v="16"/>
    <n v="14"/>
    <n v="21"/>
    <n v="900156264"/>
    <s v="NUEVA PROMOTORA DE SALUD - NUEVA EPS    "/>
    <x v="71"/>
    <x v="69"/>
    <n v="20170228"/>
    <x v="1"/>
    <s v="APORTES.PARAFISCALES PENSIONADOS.FEBRERO          "/>
    <n v="7602700"/>
    <n v="7602700"/>
    <n v="0"/>
    <n v="0"/>
  </r>
  <r>
    <s v="G"/>
    <n v="16"/>
    <n v="14"/>
    <n v="22"/>
    <n v="900156264"/>
    <s v="NUEVA PROMOTORA DE SALUD - NUEVA EPS    "/>
    <x v="2"/>
    <x v="2"/>
    <n v="20170228"/>
    <x v="1"/>
    <s v="APORTES.PARAFISCALES PENSIONADOS.FEBRERO          "/>
    <n v="-7602700"/>
    <n v="0"/>
    <n v="7602700"/>
    <n v="0"/>
  </r>
  <r>
    <s v="G"/>
    <n v="16"/>
    <n v="14"/>
    <n v="23"/>
    <n v="900462447"/>
    <s v="FOSYGA MIN001                           "/>
    <x v="71"/>
    <x v="69"/>
    <n v="20170228"/>
    <x v="1"/>
    <s v="APORTES.PARAFISCALES PENSIONADOS.FEBRERO          "/>
    <n v="16120200"/>
    <n v="16120200"/>
    <n v="0"/>
    <n v="0"/>
  </r>
  <r>
    <s v="G"/>
    <n v="16"/>
    <n v="14"/>
    <n v="24"/>
    <n v="900462447"/>
    <s v="FOSYGA MIN001                           "/>
    <x v="2"/>
    <x v="2"/>
    <n v="20170228"/>
    <x v="1"/>
    <s v="APORTES.PARAFISCALES PENSIONADOS.FEBRERO          "/>
    <n v="-16120200"/>
    <n v="0"/>
    <n v="16120200"/>
    <n v="0"/>
  </r>
  <r>
    <s v="G"/>
    <n v="16"/>
    <n v="14"/>
    <n v="25"/>
    <n v="900336004"/>
    <s v="COLPENSIONES                            "/>
    <x v="114"/>
    <x v="108"/>
    <n v="20170228"/>
    <x v="1"/>
    <s v="APORTES.PARAFISCALES PENSIONADOS.FEBRERO          "/>
    <n v="26525200"/>
    <n v="26525200"/>
    <n v="0"/>
    <n v="0"/>
  </r>
  <r>
    <s v="G"/>
    <n v="16"/>
    <n v="14"/>
    <n v="26"/>
    <n v="900336004"/>
    <s v="COLPENSIONES                            "/>
    <x v="2"/>
    <x v="2"/>
    <n v="20170228"/>
    <x v="1"/>
    <s v="APORTES.PARAFISCALES PENSIONADOS.FEBRERO          "/>
    <n v="-26525200"/>
    <n v="0"/>
    <n v="26525200"/>
    <n v="0"/>
  </r>
  <r>
    <s v="G"/>
    <n v="16"/>
    <n v="14"/>
    <n v="27"/>
    <n v="900619658"/>
    <s v="FONDO DE SOLIDARIDAD PENSIONAL          "/>
    <x v="114"/>
    <x v="108"/>
    <n v="20170228"/>
    <x v="1"/>
    <s v="APORTES.PARAFISCALES PENSIONADOS.FEBRERO          "/>
    <n v="29497100"/>
    <n v="29497100"/>
    <n v="0"/>
    <n v="0"/>
  </r>
  <r>
    <s v="G"/>
    <n v="16"/>
    <n v="14"/>
    <n v="28"/>
    <n v="900619658"/>
    <s v="FONDO DE SOLIDARIDAD PENSIONAL          "/>
    <x v="2"/>
    <x v="2"/>
    <n v="20170228"/>
    <x v="1"/>
    <s v="APORTES.PARAFISCALES PENSIONADOS.FEBRERO          "/>
    <n v="-29497100"/>
    <n v="0"/>
    <n v="29497100"/>
    <n v="0"/>
  </r>
  <r>
    <s v="G"/>
    <n v="16"/>
    <n v="14"/>
    <n v="29"/>
    <n v="900298372"/>
    <s v="RECAUDO SGP CAPITAL SALUD               "/>
    <x v="71"/>
    <x v="69"/>
    <n v="20170228"/>
    <x v="1"/>
    <s v="APORTES.PARAFISCALES PENSIONADOS.FEBRERO          "/>
    <n v="714800"/>
    <n v="714800"/>
    <n v="0"/>
    <n v="0"/>
  </r>
  <r>
    <s v="G"/>
    <n v="16"/>
    <n v="14"/>
    <n v="30"/>
    <n v="900298372"/>
    <s v="RECAUDO SGP CAPITAL SALUD               "/>
    <x v="2"/>
    <x v="2"/>
    <n v="20170228"/>
    <x v="1"/>
    <s v="APORTES.PARAFISCALES PENSIONADOS.FEBRERO          "/>
    <n v="-714800"/>
    <n v="0"/>
    <n v="714800"/>
    <n v="0"/>
  </r>
  <r>
    <s v="G"/>
    <n v="16"/>
    <n v="32017"/>
    <n v="1"/>
    <n v="6743441"/>
    <s v="ALVAREZ ZAPATA PEDRO                    "/>
    <x v="4"/>
    <x v="4"/>
    <n v="20170221"/>
    <x v="1"/>
    <s v="PGO.RECHAZ.MESAD.ENERO                            "/>
    <n v="3812183"/>
    <n v="3812183"/>
    <n v="0"/>
    <n v="0"/>
  </r>
  <r>
    <s v="G"/>
    <n v="16"/>
    <n v="32017"/>
    <n v="2"/>
    <n v="6743441"/>
    <s v="ALVAREZ ZAPATA PEDRO                    "/>
    <x v="0"/>
    <x v="0"/>
    <n v="20170221"/>
    <x v="1"/>
    <s v="PEDRO ALVAREZ ZAPATA                              "/>
    <n v="-3812183"/>
    <n v="0"/>
    <n v="3812183"/>
    <n v="0"/>
  </r>
  <r>
    <s v="G"/>
    <n v="16"/>
    <n v="100001"/>
    <n v="1"/>
    <n v="430190"/>
    <s v="NOMINA PENSIONADOS DOCENTES Y ADMINISTRA"/>
    <x v="4"/>
    <x v="4"/>
    <n v="20170228"/>
    <x v="1"/>
    <s v="   Pensiones por Pagar                            "/>
    <n v="5082844"/>
    <n v="5082844"/>
    <n v="0"/>
    <n v="0"/>
  </r>
  <r>
    <s v="G"/>
    <n v="16"/>
    <n v="100001"/>
    <n v="2"/>
    <n v="1110569898"/>
    <s v="NUPIA GALICIA HOLDAN JEFREY             "/>
    <x v="2"/>
    <x v="2"/>
    <n v="20170228"/>
    <x v="1"/>
    <s v="PAGO MESADA FEB                                   "/>
    <n v="-729836"/>
    <n v="0"/>
    <n v="729836"/>
    <n v="0"/>
  </r>
  <r>
    <s v="G"/>
    <n v="16"/>
    <n v="100001"/>
    <n v="3"/>
    <n v="1110566636"/>
    <s v="NUPIA SANCHEZ CRISTIAN CAMILO           "/>
    <x v="2"/>
    <x v="2"/>
    <n v="20170228"/>
    <x v="1"/>
    <s v="PAGO MESADA FEB                                   "/>
    <n v="-729836"/>
    <n v="0"/>
    <n v="729836"/>
    <n v="0"/>
  </r>
  <r>
    <s v="G"/>
    <n v="16"/>
    <n v="100001"/>
    <n v="4"/>
    <n v="24917254"/>
    <s v="VANEGAS DE BENAVIDES FANNY              "/>
    <x v="2"/>
    <x v="2"/>
    <n v="20170228"/>
    <x v="1"/>
    <s v="PAGO MESADA FEB                                   "/>
    <n v="-3623172"/>
    <n v="0"/>
    <n v="3623172"/>
    <n v="0"/>
  </r>
  <r>
    <s v="G"/>
    <n v="16"/>
    <n v="100006"/>
    <n v="1"/>
    <n v="1110569898"/>
    <s v="NUPIA GALICIA HOLDAN JEFREY             "/>
    <x v="4"/>
    <x v="4"/>
    <n v="20170201"/>
    <x v="1"/>
    <s v="PGO.RECHAMESDANON2016                             "/>
    <n v="674835"/>
    <n v="674835"/>
    <n v="0"/>
    <n v="0"/>
  </r>
  <r>
    <s v="G"/>
    <n v="16"/>
    <n v="100006"/>
    <n v="2"/>
    <n v="1110569898"/>
    <s v="NUPIA GALICIA HOLDAN JEFREY             "/>
    <x v="0"/>
    <x v="0"/>
    <n v="20170201"/>
    <x v="1"/>
    <s v="PGO.RECHAMESDANON2016                             "/>
    <n v="-674835"/>
    <n v="0"/>
    <n v="674835"/>
    <n v="0"/>
  </r>
  <r>
    <s v="G"/>
    <n v="16"/>
    <n v="100006"/>
    <n v="3"/>
    <n v="1110569898"/>
    <s v="NUPIA GALICIA HOLDAN JEFREY             "/>
    <x v="4"/>
    <x v="4"/>
    <n v="20170201"/>
    <x v="1"/>
    <s v="PGO.MESADA.ADICIONAL                              "/>
    <n v="562338"/>
    <n v="562338"/>
    <n v="0"/>
    <n v="0"/>
  </r>
  <r>
    <s v="G"/>
    <n v="16"/>
    <n v="100006"/>
    <n v="4"/>
    <n v="1110569898"/>
    <s v="NUPIA GALICIA HOLDAN JEFREY             "/>
    <x v="0"/>
    <x v="0"/>
    <n v="20170201"/>
    <x v="1"/>
    <s v="HOLDAN NUPIA GALICIA                              "/>
    <n v="-562338"/>
    <n v="0"/>
    <n v="562338"/>
    <n v="0"/>
  </r>
  <r>
    <s v="G"/>
    <n v="16"/>
    <n v="300004"/>
    <n v="1"/>
    <n v="52476727"/>
    <s v="GALICIA MURILLO ODETTE MARGARITA        "/>
    <x v="4"/>
    <x v="4"/>
    <n v="20170203"/>
    <x v="1"/>
    <s v="PGORECHAZOMESDAENERO                              "/>
    <n v="729836"/>
    <n v="729836"/>
    <n v="0"/>
    <n v="0"/>
  </r>
  <r>
    <s v="G"/>
    <n v="16"/>
    <n v="300004"/>
    <n v="2"/>
    <n v="1110566636"/>
    <s v="NUPIA SANCHEZ CRISTIAN CAMILO           "/>
    <x v="0"/>
    <x v="0"/>
    <n v="20170203"/>
    <x v="1"/>
    <s v="CRIATIAN NUPIA                                    "/>
    <n v="-729836"/>
    <n v="0"/>
    <n v="729836"/>
    <n v="0"/>
  </r>
  <r>
    <s v="G"/>
    <n v="16"/>
    <n v="361198"/>
    <n v="1"/>
    <n v="41475346"/>
    <s v="BROWNE GUTIERREZ FANNY YOLANDA          "/>
    <x v="4"/>
    <x v="4"/>
    <n v="20170130"/>
    <x v="0"/>
    <s v="   Pensiones por Pagar                            "/>
    <n v="835673"/>
    <n v="835673"/>
    <n v="0"/>
    <n v="0"/>
  </r>
  <r>
    <s v="G"/>
    <n v="16"/>
    <n v="361198"/>
    <n v="2"/>
    <n v="41475346"/>
    <s v="BROWNE GUTIERREZ FANNY YOLANDA          "/>
    <x v="2"/>
    <x v="2"/>
    <n v="20170130"/>
    <x v="0"/>
    <s v="BROWNE GUTIERREZ FANNY YOLANDA                    "/>
    <n v="-835673"/>
    <n v="0"/>
    <n v="835673"/>
    <n v="0"/>
  </r>
  <r>
    <s v="G"/>
    <n v="16"/>
    <n v="361199"/>
    <n v="1"/>
    <n v="2854781"/>
    <s v="CAMARGO OSORIO RODOLFO HUMBERTO         "/>
    <x v="4"/>
    <x v="4"/>
    <n v="20170130"/>
    <x v="0"/>
    <s v="   Pensiones por Pagar                            "/>
    <n v="8393788"/>
    <n v="8393788"/>
    <n v="0"/>
    <n v="0"/>
  </r>
  <r>
    <s v="G"/>
    <n v="16"/>
    <n v="361199"/>
    <n v="2"/>
    <n v="2854781"/>
    <s v="CAMARGO OSORIO RODOLFO HUMBERTO         "/>
    <x v="2"/>
    <x v="2"/>
    <n v="20170130"/>
    <x v="0"/>
    <s v="CAMARGO OSORIO RODOLFO HUMBERTO                   "/>
    <n v="-8393788"/>
    <n v="0"/>
    <n v="8393788"/>
    <n v="0"/>
  </r>
  <r>
    <s v="G"/>
    <n v="16"/>
    <n v="361200"/>
    <n v="1"/>
    <n v="28846025"/>
    <s v="GARCIA LOPEZ MARITZA ELENA              "/>
    <x v="4"/>
    <x v="4"/>
    <n v="20170130"/>
    <x v="0"/>
    <s v="   Pensiones por Pagar                            "/>
    <n v="884154"/>
    <n v="884154"/>
    <n v="0"/>
    <n v="0"/>
  </r>
  <r>
    <s v="G"/>
    <n v="16"/>
    <n v="361200"/>
    <n v="2"/>
    <n v="28846025"/>
    <s v="GARCIA LOPEZ MARITZA ELENA              "/>
    <x v="2"/>
    <x v="2"/>
    <n v="20170130"/>
    <x v="0"/>
    <s v="GARCIA LOPEZ MARITZA ELENA                        "/>
    <n v="-884154"/>
    <n v="0"/>
    <n v="884154"/>
    <n v="0"/>
  </r>
  <r>
    <s v="G"/>
    <n v="16"/>
    <n v="361201"/>
    <n v="1"/>
    <n v="1031155361"/>
    <s v="MORENO OSPINA SEBASTIAN ELIAS           "/>
    <x v="4"/>
    <x v="4"/>
    <n v="20170130"/>
    <x v="0"/>
    <s v="   Pensiones por Pagar                            "/>
    <n v="2260121"/>
    <n v="2260121"/>
    <n v="0"/>
    <n v="0"/>
  </r>
  <r>
    <s v="G"/>
    <n v="16"/>
    <n v="361201"/>
    <n v="2"/>
    <n v="1031155361"/>
    <s v="MORENO OSPINA SEBASTIAN ELIAS           "/>
    <x v="2"/>
    <x v="2"/>
    <n v="20170130"/>
    <x v="0"/>
    <s v="MORENO OSPINA SEBASTIAN                           "/>
    <n v="-2260121"/>
    <n v="0"/>
    <n v="2260121"/>
    <n v="0"/>
  </r>
  <r>
    <s v="G"/>
    <n v="16"/>
    <n v="361202"/>
    <n v="1"/>
    <n v="10073143"/>
    <s v="SALAZAR BARRIOS JOSE HUMBERTO           "/>
    <x v="4"/>
    <x v="4"/>
    <n v="20170130"/>
    <x v="0"/>
    <s v="   Pensiones por Pagar                            "/>
    <n v="2580166"/>
    <n v="2580166"/>
    <n v="0"/>
    <n v="0"/>
  </r>
  <r>
    <s v="G"/>
    <n v="16"/>
    <n v="361202"/>
    <n v="2"/>
    <n v="10073143"/>
    <s v="SALAZAR BARRIOS JOSE HUMBERTO           "/>
    <x v="2"/>
    <x v="2"/>
    <n v="20170130"/>
    <x v="0"/>
    <s v="SALAZAR BARRIOS JOSE HUMBERTO                     "/>
    <n v="-2580166"/>
    <n v="0"/>
    <n v="2580166"/>
    <n v="0"/>
  </r>
  <r>
    <s v="G"/>
    <n v="16"/>
    <n v="400003"/>
    <n v="1"/>
    <n v="19353736"/>
    <s v="VERGARA PORTELA ROBERTO                 "/>
    <x v="5"/>
    <x v="5"/>
    <n v="20170202"/>
    <x v="1"/>
    <s v="PGO.RECHA.NOM.ADMINI                              "/>
    <n v="641550"/>
    <n v="641550"/>
    <n v="0"/>
    <n v="0"/>
  </r>
  <r>
    <s v="G"/>
    <n v="16"/>
    <n v="400003"/>
    <n v="2"/>
    <n v="19353736"/>
    <s v="VERGARA PORTELA ROBERTO                 "/>
    <x v="0"/>
    <x v="0"/>
    <n v="20170202"/>
    <x v="1"/>
    <s v="ROBERTO VERGARA PORTELA                           "/>
    <n v="-641550"/>
    <n v="0"/>
    <n v="641550"/>
    <n v="0"/>
  </r>
  <r>
    <s v="G"/>
    <n v="16"/>
    <n v="461212"/>
    <n v="1"/>
    <n v="899999230"/>
    <s v="UNIVERSIDAD DISTRITAL FRANCISCO JOSE DE "/>
    <x v="113"/>
    <x v="107"/>
    <n v="20170131"/>
    <x v="0"/>
    <s v="INT/CESANTIAS POR PAGAR                           "/>
    <n v="752055"/>
    <n v="752055"/>
    <n v="0"/>
    <n v="0"/>
  </r>
  <r>
    <s v="G"/>
    <n v="16"/>
    <n v="461212"/>
    <n v="2"/>
    <n v="79430961"/>
    <s v="ARDILA GODOY ALFREDO                    "/>
    <x v="2"/>
    <x v="2"/>
    <n v="20170131"/>
    <x v="0"/>
    <s v="ARDILA GODOY ALFREDO                              "/>
    <n v="-752055"/>
    <n v="0"/>
    <n v="752055"/>
    <n v="0"/>
  </r>
  <r>
    <s v="G"/>
    <n v="16"/>
    <n v="461213"/>
    <n v="1"/>
    <n v="899999230"/>
    <s v="UNIVERSIDAD DISTRITAL FRANCISCO JOSE DE "/>
    <x v="113"/>
    <x v="107"/>
    <n v="20170131"/>
    <x v="0"/>
    <s v="INT/CESANTIAS POR PAGAR                           "/>
    <n v="781550"/>
    <n v="781550"/>
    <n v="0"/>
    <n v="0"/>
  </r>
  <r>
    <s v="G"/>
    <n v="16"/>
    <n v="461213"/>
    <n v="2"/>
    <n v="899999230"/>
    <s v="UNIVERSIDAD DISTRITAL FRANCISCO JOSE DE "/>
    <x v="2"/>
    <x v="2"/>
    <n v="20170131"/>
    <x v="0"/>
    <s v="GUTIERREZ NESTOR SERGIO                           "/>
    <n v="-781550"/>
    <n v="0"/>
    <n v="781550"/>
    <n v="0"/>
  </r>
  <r>
    <s v="G"/>
    <n v="16"/>
    <n v="861229"/>
    <n v="1"/>
    <n v="19333154"/>
    <s v="GUTIERREZ NESTOR SERGIO                 "/>
    <x v="15"/>
    <x v="15"/>
    <n v="20170224"/>
    <x v="1"/>
    <s v="NOMINA SALARIOS POR PAGAR                         "/>
    <n v="4406067"/>
    <n v="4406067"/>
    <n v="0"/>
    <n v="0"/>
  </r>
  <r>
    <s v="G"/>
    <n v="16"/>
    <n v="861229"/>
    <n v="2"/>
    <n v="19333154"/>
    <s v="GUTIERREZ NESTOR SERGIO                 "/>
    <x v="2"/>
    <x v="2"/>
    <n v="20170224"/>
    <x v="1"/>
    <s v="GUTIERREZ NESTOR SERGIO                           "/>
    <n v="-4406067"/>
    <n v="0"/>
    <n v="4406067"/>
    <n v="0"/>
  </r>
  <r>
    <s v="G"/>
    <n v="16"/>
    <n v="961228"/>
    <n v="1"/>
    <n v="79430961"/>
    <s v="ARDILA GODOY ALFREDO                    "/>
    <x v="15"/>
    <x v="15"/>
    <n v="20170224"/>
    <x v="1"/>
    <s v="NOMINA SALARIOS POR PAGAR                         "/>
    <n v="2141173"/>
    <n v="2141173"/>
    <n v="0"/>
    <n v="0"/>
  </r>
  <r>
    <s v="G"/>
    <n v="16"/>
    <n v="961228"/>
    <n v="2"/>
    <n v="79430961"/>
    <s v="ARDILA GODOY ALFREDO                    "/>
    <x v="2"/>
    <x v="2"/>
    <n v="20170224"/>
    <x v="1"/>
    <s v="ARDILA GODOY ALFREDO                              "/>
    <n v="-2141173"/>
    <n v="0"/>
    <n v="2141173"/>
    <n v="0"/>
  </r>
  <r>
    <s v="G"/>
    <n v="16"/>
    <n v="962016"/>
    <n v="1"/>
    <n v="6743441"/>
    <s v="ALVAREZ ZAPATA PEDRO                    "/>
    <x v="4"/>
    <x v="4"/>
    <n v="20170221"/>
    <x v="1"/>
    <s v="PGORECHAZO OCTUBREMESADA                          "/>
    <n v="3604903"/>
    <n v="3604903"/>
    <n v="0"/>
    <n v="0"/>
  </r>
  <r>
    <s v="G"/>
    <n v="16"/>
    <n v="962016"/>
    <n v="2"/>
    <n v="6743441"/>
    <s v="ALVAREZ ZAPATA PEDRO                    "/>
    <x v="0"/>
    <x v="0"/>
    <n v="20170221"/>
    <x v="1"/>
    <s v="PEDRO ALVAREZ ZAPATA                              "/>
    <n v="-3604903"/>
    <n v="0"/>
    <n v="3604903"/>
    <n v="0"/>
  </r>
  <r>
    <s v="G"/>
    <n v="16"/>
    <n v="1061237"/>
    <n v="1"/>
    <n v="20157867"/>
    <s v="ARANGO DE BATISTA BERTHA                "/>
    <x v="4"/>
    <x v="4"/>
    <n v="20170228"/>
    <x v="1"/>
    <s v="   Pensiones por Pagar                            "/>
    <n v="1096552"/>
    <n v="1096552"/>
    <n v="0"/>
    <n v="0"/>
  </r>
  <r>
    <s v="G"/>
    <n v="16"/>
    <n v="1061237"/>
    <n v="2"/>
    <n v="20157867"/>
    <s v="ARANGO DE BATISTA BERTHA                "/>
    <x v="2"/>
    <x v="2"/>
    <n v="20170228"/>
    <x v="1"/>
    <s v="ARANGO DE BATISTA BERTHA                          "/>
    <n v="-1096552"/>
    <n v="0"/>
    <n v="1096552"/>
    <n v="0"/>
  </r>
  <r>
    <s v="G"/>
    <n v="16"/>
    <n v="1061238"/>
    <n v="1"/>
    <n v="1032455551"/>
    <s v="ARDILA TORRES MARIA PAULA               "/>
    <x v="4"/>
    <x v="4"/>
    <n v="20170228"/>
    <x v="1"/>
    <s v="   Pensiones por Pagar                            "/>
    <n v="5556283"/>
    <n v="5556283"/>
    <n v="0"/>
    <n v="0"/>
  </r>
  <r>
    <s v="G"/>
    <n v="16"/>
    <n v="1061238"/>
    <n v="2"/>
    <n v="1032455551"/>
    <s v="ARDILA TORRES MARIA PAULA               "/>
    <x v="2"/>
    <x v="2"/>
    <n v="20170228"/>
    <x v="1"/>
    <s v="ARDILA TORRES MARIA PAULA                         "/>
    <n v="-5556283"/>
    <n v="0"/>
    <n v="5556283"/>
    <n v="0"/>
  </r>
  <r>
    <s v="G"/>
    <n v="16"/>
    <n v="1061239"/>
    <n v="1"/>
    <n v="41475346"/>
    <s v="BROWNE GUTIERREZ FANNY YOLANDA          "/>
    <x v="4"/>
    <x v="4"/>
    <n v="20170228"/>
    <x v="1"/>
    <s v="   Pensiones por Pagar                            "/>
    <n v="802073"/>
    <n v="802073"/>
    <n v="0"/>
    <n v="0"/>
  </r>
  <r>
    <s v="G"/>
    <n v="16"/>
    <n v="1061239"/>
    <n v="2"/>
    <n v="41475346"/>
    <s v="BROWNE GUTIERREZ FANNY YOLANDA          "/>
    <x v="2"/>
    <x v="2"/>
    <n v="20170228"/>
    <x v="1"/>
    <s v="BROWNE GUTIERREZ FANNY YOLANDA                    "/>
    <n v="-802073"/>
    <n v="0"/>
    <n v="802073"/>
    <n v="0"/>
  </r>
  <r>
    <s v="G"/>
    <n v="16"/>
    <n v="1061240"/>
    <n v="1"/>
    <n v="2854781"/>
    <s v="CAMARGO OSORIO RODOLFO HUMBERTO         "/>
    <x v="4"/>
    <x v="4"/>
    <n v="20170228"/>
    <x v="1"/>
    <s v="   Pensiones por Pagar                            "/>
    <n v="8393788"/>
    <n v="8393788"/>
    <n v="0"/>
    <n v="0"/>
  </r>
  <r>
    <s v="G"/>
    <n v="16"/>
    <n v="1061240"/>
    <n v="2"/>
    <n v="2854781"/>
    <s v="CAMARGO OSORIO RODOLFO HUMBERTO         "/>
    <x v="2"/>
    <x v="2"/>
    <n v="20170228"/>
    <x v="1"/>
    <s v="CAMARGO OSORIO RODOLFO HUMBERTO                   "/>
    <n v="-8393788"/>
    <n v="0"/>
    <n v="8393788"/>
    <n v="0"/>
  </r>
  <r>
    <s v="G"/>
    <n v="16"/>
    <n v="1061241"/>
    <n v="1"/>
    <n v="1098741743"/>
    <s v="FLANTERMASK GALINDO NIELS               "/>
    <x v="4"/>
    <x v="4"/>
    <n v="20170228"/>
    <x v="1"/>
    <s v="   Pensiones por Pagar                            "/>
    <n v="1753491"/>
    <n v="1753491"/>
    <n v="0"/>
    <n v="0"/>
  </r>
  <r>
    <s v="G"/>
    <n v="16"/>
    <n v="1061241"/>
    <n v="2"/>
    <n v="1098741743"/>
    <s v="FLANTERMASK GALINDO NIELS               "/>
    <x v="2"/>
    <x v="2"/>
    <n v="20170228"/>
    <x v="1"/>
    <s v="FLANTERMASK GALINDO NIELS                         "/>
    <n v="-1753491"/>
    <n v="0"/>
    <n v="1753491"/>
    <n v="0"/>
  </r>
  <r>
    <s v="G"/>
    <n v="16"/>
    <n v="1061242"/>
    <n v="1"/>
    <n v="28846025"/>
    <s v="GARCIA LOPEZ MARITZA ELENA              "/>
    <x v="4"/>
    <x v="4"/>
    <n v="20170228"/>
    <x v="1"/>
    <s v="   Pensiones por Pagar                            "/>
    <n v="884154"/>
    <n v="884154"/>
    <n v="0"/>
    <n v="0"/>
  </r>
  <r>
    <s v="G"/>
    <n v="16"/>
    <n v="1061242"/>
    <n v="2"/>
    <n v="28846025"/>
    <s v="GARCIA LOPEZ MARITZA ELENA              "/>
    <x v="2"/>
    <x v="2"/>
    <n v="20170228"/>
    <x v="1"/>
    <s v="GARCIA LOPEZ MARITZA ELENA                        "/>
    <n v="-884154"/>
    <n v="0"/>
    <n v="884154"/>
    <n v="0"/>
  </r>
  <r>
    <s v="G"/>
    <n v="16"/>
    <n v="1061243"/>
    <n v="1"/>
    <n v="37754633"/>
    <s v="GUEDEZ TARAZONA INGRID CAROLINA         "/>
    <x v="4"/>
    <x v="4"/>
    <n v="20170228"/>
    <x v="1"/>
    <s v="   Pensiones por Pagar                            "/>
    <n v="1753491"/>
    <n v="1753491"/>
    <n v="0"/>
    <n v="0"/>
  </r>
  <r>
    <s v="G"/>
    <n v="16"/>
    <n v="1061243"/>
    <n v="2"/>
    <n v="37754633"/>
    <s v="GUEDEZ TARAZONA INGRID CAROLINA         "/>
    <x v="2"/>
    <x v="2"/>
    <n v="20170228"/>
    <x v="1"/>
    <s v="GUEDEZ TARAZONA INGRID CAROLINA                   "/>
    <n v="-1753491"/>
    <n v="0"/>
    <n v="1753491"/>
    <n v="0"/>
  </r>
  <r>
    <s v="G"/>
    <n v="16"/>
    <n v="1061244"/>
    <n v="1"/>
    <n v="1033746063"/>
    <s v="LUGO ROMERO GERARDO                     "/>
    <x v="4"/>
    <x v="4"/>
    <n v="20170228"/>
    <x v="1"/>
    <s v="   Pensiones por Pagar                            "/>
    <n v="3351300"/>
    <n v="3351300"/>
    <n v="0"/>
    <n v="0"/>
  </r>
  <r>
    <s v="G"/>
    <n v="16"/>
    <n v="1061244"/>
    <n v="2"/>
    <n v="1033746063"/>
    <s v="LUGO ROMERO GERARDO                     "/>
    <x v="2"/>
    <x v="2"/>
    <n v="20170228"/>
    <x v="1"/>
    <s v="LUGO ROMERO GERARDO                               "/>
    <n v="-3351300"/>
    <n v="0"/>
    <n v="3351300"/>
    <n v="0"/>
  </r>
  <r>
    <s v="G"/>
    <n v="16"/>
    <n v="1061245"/>
    <n v="1"/>
    <n v="19146291"/>
    <s v="RODRIGUEZ OROZCO LUIS ALBERTO           "/>
    <x v="4"/>
    <x v="4"/>
    <n v="20170228"/>
    <x v="1"/>
    <s v="   Pensiones por Pagar                            "/>
    <n v="8937052"/>
    <n v="8937052"/>
    <n v="0"/>
    <n v="0"/>
  </r>
  <r>
    <s v="G"/>
    <n v="16"/>
    <n v="1061245"/>
    <n v="2"/>
    <n v="19146291"/>
    <s v="RODRIGUEZ OROZCO LUIS ALBERTO           "/>
    <x v="2"/>
    <x v="2"/>
    <n v="20170228"/>
    <x v="1"/>
    <s v="RODRIGUEZ OROZCO LUIS ALBERTO                     "/>
    <n v="-8937052"/>
    <n v="0"/>
    <n v="8937052"/>
    <n v="0"/>
  </r>
  <r>
    <s v="G"/>
    <n v="16"/>
    <n v="1061246"/>
    <n v="1"/>
    <n v="10073143"/>
    <s v="SALAZAR BARRIOS JOSE HUMBERTO           "/>
    <x v="4"/>
    <x v="4"/>
    <n v="20170228"/>
    <x v="1"/>
    <s v="   Pensiones por Pagar                            "/>
    <n v="2546566"/>
    <n v="2546566"/>
    <n v="0"/>
    <n v="0"/>
  </r>
  <r>
    <s v="G"/>
    <n v="16"/>
    <n v="1061246"/>
    <n v="2"/>
    <n v="10073143"/>
    <s v="SALAZAR BARRIOS JOSE HUMBERTO           "/>
    <x v="2"/>
    <x v="2"/>
    <n v="20170228"/>
    <x v="1"/>
    <s v="SALAZAR BARRIOS JOSE HUMBERTO                     "/>
    <n v="-2546566"/>
    <n v="0"/>
    <n v="2546566"/>
    <n v="0"/>
  </r>
  <r>
    <s v="G"/>
    <n v="16"/>
    <n v="1061247"/>
    <n v="1"/>
    <n v="1031143826"/>
    <s v="UMAﾑA HERNANDEZ HERNAN                  "/>
    <x v="4"/>
    <x v="4"/>
    <n v="20170228"/>
    <x v="1"/>
    <s v="   Pensiones por Pagar                            "/>
    <n v="6371849"/>
    <n v="6371849"/>
    <n v="0"/>
    <n v="0"/>
  </r>
  <r>
    <s v="G"/>
    <n v="16"/>
    <n v="1061247"/>
    <n v="2"/>
    <n v="1031143826"/>
    <s v="UMAﾑA HERNANDEZ HERNAN                  "/>
    <x v="2"/>
    <x v="2"/>
    <n v="20170228"/>
    <x v="1"/>
    <s v="UMAﾑA HERNANDEZ HERNAN                            "/>
    <n v="-6371849"/>
    <n v="0"/>
    <n v="6371849"/>
    <n v="0"/>
  </r>
  <r>
    <s v="G"/>
    <n v="16"/>
    <n v="1062016"/>
    <n v="1"/>
    <n v="6743441"/>
    <s v="ALVAREZ ZAPATA PEDRO                    "/>
    <x v="4"/>
    <x v="4"/>
    <n v="20170221"/>
    <x v="1"/>
    <s v="PGO.RECHASOMESADA                                 "/>
    <n v="4309683"/>
    <n v="4309683"/>
    <n v="0"/>
    <n v="0"/>
  </r>
  <r>
    <s v="G"/>
    <n v="16"/>
    <n v="1062016"/>
    <n v="2"/>
    <n v="6743441"/>
    <s v="ALVAREZ ZAPATA PEDRO                    "/>
    <x v="0"/>
    <x v="0"/>
    <n v="20170221"/>
    <x v="1"/>
    <s v="PEDRO ALVAREZ ZAPATA                              "/>
    <n v="-4309683"/>
    <n v="0"/>
    <n v="4309683"/>
    <n v="0"/>
  </r>
  <r>
    <s v="G"/>
    <n v="16"/>
    <n v="1162016"/>
    <n v="1"/>
    <n v="6743441"/>
    <s v="ALVAREZ ZAPATA PEDRO                    "/>
    <x v="4"/>
    <x v="4"/>
    <n v="20170221"/>
    <x v="1"/>
    <s v="PGO.RECHAZO.MESADA.DICI                           "/>
    <n v="3604903"/>
    <n v="3604903"/>
    <n v="0"/>
    <n v="0"/>
  </r>
  <r>
    <s v="G"/>
    <n v="16"/>
    <n v="1162016"/>
    <n v="2"/>
    <n v="6743441"/>
    <s v="ALVAREZ ZAPATA PEDRO                    "/>
    <x v="0"/>
    <x v="0"/>
    <n v="20170221"/>
    <x v="1"/>
    <s v="PEDRO ALVAREZ ZAPATA                              "/>
    <n v="-3604903"/>
    <n v="0"/>
    <n v="3604903"/>
    <n v="0"/>
  </r>
  <r>
    <s v="G"/>
    <n v="16"/>
    <n v="1261204"/>
    <n v="1"/>
    <n v="800227940"/>
    <s v="COLFONDOS -PENSION OBLIGATORIA-         "/>
    <x v="114"/>
    <x v="108"/>
    <n v="20170130"/>
    <x v="0"/>
    <s v="GIRO PENSIONES NOMINAS                            "/>
    <n v="1300000"/>
    <n v="1300000"/>
    <n v="0"/>
    <n v="0"/>
  </r>
  <r>
    <s v="G"/>
    <n v="16"/>
    <n v="1261204"/>
    <n v="2"/>
    <n v="830070784"/>
    <s v="COLFONDOS - FONDO DE PENSIONES VOLUNTARI"/>
    <x v="2"/>
    <x v="2"/>
    <n v="20170130"/>
    <x v="0"/>
    <s v="COLFONDOS - FONDO DE PENSIONES VOLUNTARIAS        "/>
    <n v="-1300000"/>
    <n v="0"/>
    <n v="1300000"/>
    <n v="0"/>
  </r>
  <r>
    <s v="G"/>
    <n v="16"/>
    <n v="1261205"/>
    <n v="1"/>
    <n v="800224808"/>
    <s v="PORVENIR FONDO PENSIONES Y CESANTIAS    "/>
    <x v="114"/>
    <x v="108"/>
    <n v="20170130"/>
    <x v="0"/>
    <s v="GIRO PENSIONES NOMINAS                            "/>
    <n v="4793509"/>
    <n v="4793509"/>
    <n v="0"/>
    <n v="0"/>
  </r>
  <r>
    <s v="G"/>
    <n v="16"/>
    <n v="1261205"/>
    <n v="2"/>
    <n v="800224808"/>
    <s v="PORVENIR FONDO PENSIONES Y CESANTIAS    "/>
    <x v="2"/>
    <x v="2"/>
    <n v="20170130"/>
    <x v="0"/>
    <s v="PORVENIR FONDO PENSIONES Y CESANTIAS              "/>
    <n v="-4793509"/>
    <n v="0"/>
    <n v="4793509"/>
    <n v="0"/>
  </r>
  <r>
    <s v="G"/>
    <n v="16"/>
    <n v="1261206"/>
    <n v="1"/>
    <n v="800224134"/>
    <s v="FONDO VOLUNTARIO DE PENSIONES DAFUTURO  "/>
    <x v="114"/>
    <x v="108"/>
    <n v="20170130"/>
    <x v="0"/>
    <s v="GIRO PENSIONES NOMINAS                            "/>
    <n v="150000"/>
    <n v="150000"/>
    <n v="0"/>
    <n v="0"/>
  </r>
  <r>
    <s v="G"/>
    <n v="16"/>
    <n v="1261206"/>
    <n v="2"/>
    <n v="800224134"/>
    <s v="FONDO VOLUNTARIO DE PENSIONES DAFUTURO  "/>
    <x v="2"/>
    <x v="2"/>
    <n v="20170130"/>
    <x v="0"/>
    <s v="FONDO VOLUNTARIO DE PENSIONES DAFUTURO            "/>
    <n v="-150000"/>
    <n v="0"/>
    <n v="150000"/>
    <n v="0"/>
  </r>
  <r>
    <s v="G"/>
    <n v="16"/>
    <n v="1261207"/>
    <n v="1"/>
    <n v="890903938"/>
    <s v="BANCOLOMBIA                             "/>
    <x v="42"/>
    <x v="41"/>
    <n v="20170130"/>
    <x v="0"/>
    <s v="APORTE CTAS AFC DTO EMPLEADOS UD                  "/>
    <n v="6400000"/>
    <n v="6400000"/>
    <n v="0"/>
    <n v="0"/>
  </r>
  <r>
    <s v="G"/>
    <n v="16"/>
    <n v="1261207"/>
    <n v="2"/>
    <n v="890903938"/>
    <s v="BANCOLOMBIA                             "/>
    <x v="2"/>
    <x v="2"/>
    <n v="20170130"/>
    <x v="0"/>
    <s v="BANCOLOMBIA                                       "/>
    <n v="-6400000"/>
    <n v="0"/>
    <n v="6400000"/>
    <n v="0"/>
  </r>
  <r>
    <s v="G"/>
    <n v="16"/>
    <n v="1261208"/>
    <n v="1"/>
    <n v="860034594"/>
    <s v="COLPATRIA                               "/>
    <x v="42"/>
    <x v="41"/>
    <n v="20170130"/>
    <x v="0"/>
    <s v="APORTE CTAS AFC DTO EMPLEADOS UD                  "/>
    <n v="1100000"/>
    <n v="1100000"/>
    <n v="0"/>
    <n v="0"/>
  </r>
  <r>
    <s v="G"/>
    <n v="16"/>
    <n v="1261208"/>
    <n v="2"/>
    <n v="860034594"/>
    <s v="COLPATRIA                               "/>
    <x v="2"/>
    <x v="2"/>
    <n v="20170130"/>
    <x v="0"/>
    <s v="COLPATRIA                                         "/>
    <n v="-1100000"/>
    <n v="0"/>
    <n v="1100000"/>
    <n v="0"/>
  </r>
  <r>
    <s v="G"/>
    <n v="16"/>
    <n v="1282016"/>
    <n v="1"/>
    <n v="830113831"/>
    <s v="COLMEDICA EPS                           "/>
    <x v="71"/>
    <x v="69"/>
    <n v="20170103"/>
    <x v="0"/>
    <s v="PAGO SALUD NOMINAS                                "/>
    <n v="3157100"/>
    <n v="3157100"/>
    <n v="0"/>
    <n v="0"/>
  </r>
  <r>
    <s v="G"/>
    <n v="16"/>
    <n v="1282016"/>
    <n v="2"/>
    <n v="830113831"/>
    <s v="COLMEDICA EPS                           "/>
    <x v="2"/>
    <x v="2"/>
    <n v="20170103"/>
    <x v="0"/>
    <s v="PAGO SALUD NOMINAS                                "/>
    <n v="-3157100"/>
    <n v="0"/>
    <n v="3157100"/>
    <n v="0"/>
  </r>
  <r>
    <s v="G"/>
    <n v="16"/>
    <n v="1282016"/>
    <n v="3"/>
    <n v="800130907"/>
    <s v="SALUD TOTAL                             "/>
    <x v="71"/>
    <x v="69"/>
    <n v="20170103"/>
    <x v="0"/>
    <s v="PAGO SALUD NOMINAS                                "/>
    <n v="1259300"/>
    <n v="1259300"/>
    <n v="0"/>
    <n v="0"/>
  </r>
  <r>
    <s v="G"/>
    <n v="16"/>
    <n v="1282016"/>
    <n v="4"/>
    <n v="800130907"/>
    <s v="SALUD TOTAL                             "/>
    <x v="2"/>
    <x v="2"/>
    <n v="20170103"/>
    <x v="0"/>
    <s v="PAGO SALUD NOMINAS                                "/>
    <n v="-1259300"/>
    <n v="0"/>
    <n v="1259300"/>
    <n v="0"/>
  </r>
  <r>
    <s v="G"/>
    <n v="16"/>
    <n v="1282016"/>
    <n v="5"/>
    <n v="800140949"/>
    <s v="CAFESALUD                               "/>
    <x v="71"/>
    <x v="69"/>
    <n v="20170103"/>
    <x v="0"/>
    <s v="PAGO SALUD NOMINAS                                "/>
    <n v="14598500"/>
    <n v="14598500"/>
    <n v="0"/>
    <n v="0"/>
  </r>
  <r>
    <s v="G"/>
    <n v="16"/>
    <n v="1282016"/>
    <n v="6"/>
    <n v="800140949"/>
    <s v="CAFESALUD                               "/>
    <x v="2"/>
    <x v="2"/>
    <n v="20170103"/>
    <x v="0"/>
    <s v="PAGO SALUD NOMINAS                                "/>
    <n v="-14598500"/>
    <n v="0"/>
    <n v="14598500"/>
    <n v="0"/>
  </r>
  <r>
    <s v="G"/>
    <n v="16"/>
    <n v="1282016"/>
    <n v="7"/>
    <n v="800251440"/>
    <s v="E P S  SANITAS                          "/>
    <x v="71"/>
    <x v="69"/>
    <n v="20170103"/>
    <x v="0"/>
    <s v="PAGO SALUD NOMINAS                                "/>
    <n v="20415900"/>
    <n v="20415900"/>
    <n v="0"/>
    <n v="0"/>
  </r>
  <r>
    <s v="G"/>
    <n v="16"/>
    <n v="1282016"/>
    <n v="8"/>
    <n v="800251440"/>
    <s v="E P S  SANITAS                          "/>
    <x v="2"/>
    <x v="2"/>
    <n v="20170103"/>
    <x v="0"/>
    <s v="PAGO SALUD NOMINAS                                "/>
    <n v="-20415900"/>
    <n v="0"/>
    <n v="20415900"/>
    <n v="0"/>
  </r>
  <r>
    <s v="G"/>
    <n v="16"/>
    <n v="1282016"/>
    <n v="9"/>
    <n v="860066942"/>
    <s v="COMPENSAR - CAJA DE COMPENSACION FAMILIA"/>
    <x v="71"/>
    <x v="69"/>
    <n v="20170103"/>
    <x v="0"/>
    <s v="PAGO SALUD NOMINAS                                "/>
    <n v="64342000"/>
    <n v="64342000"/>
    <n v="0"/>
    <n v="0"/>
  </r>
  <r>
    <s v="G"/>
    <n v="16"/>
    <n v="1282016"/>
    <n v="10"/>
    <n v="860066942"/>
    <s v="COMPENSAR - CAJA DE COMPENSACION FAMILIA"/>
    <x v="2"/>
    <x v="2"/>
    <n v="20170103"/>
    <x v="0"/>
    <s v="PAGO SALUD NOMINAS                                "/>
    <n v="-64342000"/>
    <n v="0"/>
    <n v="64342000"/>
    <n v="0"/>
  </r>
  <r>
    <s v="G"/>
    <n v="16"/>
    <n v="1282016"/>
    <n v="11"/>
    <n v="800088702"/>
    <s v="SUSALUD                                 "/>
    <x v="71"/>
    <x v="69"/>
    <n v="20170103"/>
    <x v="0"/>
    <s v="PAGO SALUD NOMINAS                                "/>
    <n v="627700"/>
    <n v="627700"/>
    <n v="0"/>
    <n v="0"/>
  </r>
  <r>
    <s v="G"/>
    <n v="16"/>
    <n v="1282016"/>
    <n v="12"/>
    <n v="800088702"/>
    <s v="SUSALUD                                 "/>
    <x v="2"/>
    <x v="2"/>
    <n v="20170103"/>
    <x v="0"/>
    <s v="PAGO SALUD NOMINAS                                "/>
    <n v="-627700"/>
    <n v="0"/>
    <n v="627700"/>
    <n v="0"/>
  </r>
  <r>
    <s v="G"/>
    <n v="16"/>
    <n v="1282016"/>
    <n v="13"/>
    <n v="805000427"/>
    <s v="COOMEVA                                 "/>
    <x v="71"/>
    <x v="69"/>
    <n v="20170103"/>
    <x v="0"/>
    <s v="PAGO SALUD NOMINAS                                "/>
    <n v="998100"/>
    <n v="998100"/>
    <n v="0"/>
    <n v="0"/>
  </r>
  <r>
    <s v="G"/>
    <n v="16"/>
    <n v="1282016"/>
    <n v="14"/>
    <n v="805000427"/>
    <s v="COOMEVA                                 "/>
    <x v="2"/>
    <x v="2"/>
    <n v="20170103"/>
    <x v="0"/>
    <s v="PAGO SALUD NOMINAS                                "/>
    <n v="-998100"/>
    <n v="0"/>
    <n v="998100"/>
    <n v="0"/>
  </r>
  <r>
    <s v="G"/>
    <n v="16"/>
    <n v="1282016"/>
    <n v="15"/>
    <n v="830003564"/>
    <s v="E P S  FAMISANAR LTDA                   "/>
    <x v="71"/>
    <x v="69"/>
    <n v="20170103"/>
    <x v="0"/>
    <s v="PAGO SALUD NOMINAS                                "/>
    <n v="6576800"/>
    <n v="6576800"/>
    <n v="0"/>
    <n v="0"/>
  </r>
  <r>
    <s v="G"/>
    <n v="16"/>
    <n v="1282016"/>
    <n v="16"/>
    <n v="830003564"/>
    <s v="E P S  FAMISANAR LTDA                   "/>
    <x v="2"/>
    <x v="2"/>
    <n v="20170103"/>
    <x v="0"/>
    <s v="PAGO SALUD NOMINAS                                "/>
    <n v="-6576800"/>
    <n v="0"/>
    <n v="6576800"/>
    <n v="0"/>
  </r>
  <r>
    <s v="G"/>
    <n v="16"/>
    <n v="1282016"/>
    <n v="17"/>
    <n v="830009783"/>
    <s v="CRUZ BLANCA                             "/>
    <x v="71"/>
    <x v="69"/>
    <n v="20170103"/>
    <x v="0"/>
    <s v="PAGO SALUD NOMINAS                                "/>
    <n v="3319100"/>
    <n v="3319100"/>
    <n v="0"/>
    <n v="0"/>
  </r>
  <r>
    <s v="G"/>
    <n v="16"/>
    <n v="1282016"/>
    <n v="18"/>
    <n v="830009783"/>
    <s v="CRUZ BLANCA                             "/>
    <x v="2"/>
    <x v="2"/>
    <n v="20170103"/>
    <x v="0"/>
    <s v="PAGO SALUD NOMINAS                                "/>
    <n v="-3319100"/>
    <n v="0"/>
    <n v="3319100"/>
    <n v="0"/>
  </r>
  <r>
    <s v="G"/>
    <n v="16"/>
    <n v="1282016"/>
    <n v="19"/>
    <n v="900156264"/>
    <s v="NUEVA PROMOTORA DE SALUD - NUEVA EPS    "/>
    <x v="71"/>
    <x v="69"/>
    <n v="20170103"/>
    <x v="0"/>
    <s v="PAGO SALUD NOMINAS                                "/>
    <n v="1544900"/>
    <n v="1544900"/>
    <n v="0"/>
    <n v="0"/>
  </r>
  <r>
    <s v="G"/>
    <n v="16"/>
    <n v="1282016"/>
    <n v="20"/>
    <n v="900156264"/>
    <s v="NUEVA PROMOTORA DE SALUD - NUEVA EPS    "/>
    <x v="2"/>
    <x v="2"/>
    <n v="20170103"/>
    <x v="0"/>
    <s v="PAGO SALUD NOMINAS                                "/>
    <n v="-1544900"/>
    <n v="0"/>
    <n v="1544900"/>
    <n v="0"/>
  </r>
  <r>
    <s v="G"/>
    <n v="16"/>
    <n v="1282016"/>
    <n v="21"/>
    <n v="900462447"/>
    <s v="FOSYGA MIN001                           "/>
    <x v="71"/>
    <x v="69"/>
    <n v="20170103"/>
    <x v="0"/>
    <s v="PAGO SALUD NOMINAS                                "/>
    <n v="1347700"/>
    <n v="1347700"/>
    <n v="0"/>
    <n v="0"/>
  </r>
  <r>
    <s v="G"/>
    <n v="16"/>
    <n v="1282016"/>
    <n v="22"/>
    <n v="900462447"/>
    <s v="FOSYGA MIN001                           "/>
    <x v="2"/>
    <x v="2"/>
    <n v="20170103"/>
    <x v="0"/>
    <s v="PAGO SALUD NOMINAS                                "/>
    <n v="-1347700"/>
    <n v="0"/>
    <n v="1347700"/>
    <n v="0"/>
  </r>
  <r>
    <s v="G"/>
    <n v="16"/>
    <n v="1282016"/>
    <n v="23"/>
    <n v="800229739"/>
    <s v="PROTECCION FONDO DE PENSIONES           "/>
    <x v="114"/>
    <x v="108"/>
    <n v="20170103"/>
    <x v="0"/>
    <s v="GIRO PENSIONES NOMINAS                            "/>
    <n v="3322100"/>
    <n v="3322100"/>
    <n v="0"/>
    <n v="0"/>
  </r>
  <r>
    <s v="G"/>
    <n v="16"/>
    <n v="1282016"/>
    <n v="24"/>
    <n v="800229739"/>
    <s v="PROTECCION FONDO DE PENSIONES           "/>
    <x v="2"/>
    <x v="2"/>
    <n v="20170103"/>
    <x v="0"/>
    <s v="GIRO PENSIONES NOMINAS                            "/>
    <n v="-3322100"/>
    <n v="0"/>
    <n v="3322100"/>
    <n v="0"/>
  </r>
  <r>
    <s v="G"/>
    <n v="16"/>
    <n v="1282016"/>
    <n v="25"/>
    <n v="800224808"/>
    <s v="PORVENIR FONDO PENSIONES Y CESANTIAS    "/>
    <x v="114"/>
    <x v="108"/>
    <n v="20170103"/>
    <x v="0"/>
    <s v="GIRO PENSIONES NOMINAS                            "/>
    <n v="27112100"/>
    <n v="27112100"/>
    <n v="0"/>
    <n v="0"/>
  </r>
  <r>
    <s v="G"/>
    <n v="16"/>
    <n v="1282016"/>
    <n v="26"/>
    <n v="800224808"/>
    <s v="PORVENIR FONDO PENSIONES Y CESANTIAS    "/>
    <x v="2"/>
    <x v="2"/>
    <n v="20170103"/>
    <x v="0"/>
    <s v="GIRO PENSIONES NOMINAS                            "/>
    <n v="-27112100"/>
    <n v="0"/>
    <n v="27112100"/>
    <n v="0"/>
  </r>
  <r>
    <s v="G"/>
    <n v="16"/>
    <n v="1282016"/>
    <n v="27"/>
    <n v="800253055"/>
    <s v="SKANDIA -PENSION OBLIGATORIA-           "/>
    <x v="114"/>
    <x v="108"/>
    <n v="20170103"/>
    <x v="0"/>
    <s v="GIRO PENSIONES NOMINAS                            "/>
    <n v="1832900"/>
    <n v="1832900"/>
    <n v="0"/>
    <n v="0"/>
  </r>
  <r>
    <s v="G"/>
    <n v="16"/>
    <n v="1282016"/>
    <n v="28"/>
    <n v="800253055"/>
    <s v="SKANDIA -PENSION OBLIGATORIA-           "/>
    <x v="2"/>
    <x v="2"/>
    <n v="20170103"/>
    <x v="0"/>
    <s v="GIRO PENSIONES NOMINAS                            "/>
    <n v="-1832900"/>
    <n v="0"/>
    <n v="1832900"/>
    <n v="0"/>
  </r>
  <r>
    <s v="G"/>
    <n v="16"/>
    <n v="1282016"/>
    <n v="29"/>
    <n v="800227940"/>
    <s v="COLFONDOS -PENSION OBLIGATORIA-         "/>
    <x v="114"/>
    <x v="108"/>
    <n v="20170103"/>
    <x v="0"/>
    <s v="GIRO PENSIONES NOMINAS                            "/>
    <n v="9701600"/>
    <n v="9701600"/>
    <n v="0"/>
    <n v="0"/>
  </r>
  <r>
    <s v="G"/>
    <n v="16"/>
    <n v="1282016"/>
    <n v="30"/>
    <n v="800227940"/>
    <s v="COLFONDOS -PENSION OBLIGATORIA-         "/>
    <x v="2"/>
    <x v="2"/>
    <n v="20170103"/>
    <x v="0"/>
    <s v="GIRO PENSIONES NOMINAS                            "/>
    <n v="-9701600"/>
    <n v="0"/>
    <n v="9701600"/>
    <n v="0"/>
  </r>
  <r>
    <s v="G"/>
    <n v="16"/>
    <n v="1282016"/>
    <n v="31"/>
    <n v="900336004"/>
    <s v="COLPENSIONES                            "/>
    <x v="114"/>
    <x v="108"/>
    <n v="20170103"/>
    <x v="0"/>
    <s v="GIRO PENSIONES NOMINAS                            "/>
    <n v="113828780"/>
    <n v="113828780"/>
    <n v="0"/>
    <n v="0"/>
  </r>
  <r>
    <s v="G"/>
    <n v="16"/>
    <n v="1282016"/>
    <n v="32"/>
    <n v="900336004"/>
    <s v="COLPENSIONES                            "/>
    <x v="2"/>
    <x v="2"/>
    <n v="20170103"/>
    <x v="0"/>
    <s v="GIRO PENSIONES NOMINAS                            "/>
    <n v="-113828780"/>
    <n v="0"/>
    <n v="113828780"/>
    <n v="0"/>
  </r>
  <r>
    <s v="G"/>
    <n v="16"/>
    <n v="1282016"/>
    <n v="33"/>
    <n v="860002183"/>
    <s v="SEGUROS DE VIDA COLPATRIA               "/>
    <x v="39"/>
    <x v="38"/>
    <n v="20170103"/>
    <x v="0"/>
    <s v="APORTES RIESGOS PROFESIONALES                     "/>
    <n v="4881872"/>
    <n v="4881872"/>
    <n v="0"/>
    <n v="0"/>
  </r>
  <r>
    <s v="G"/>
    <n v="16"/>
    <n v="1282016"/>
    <n v="34"/>
    <n v="860002183"/>
    <s v="SEGUROS DE VIDA COLPATRIA               "/>
    <x v="2"/>
    <x v="2"/>
    <n v="20170103"/>
    <x v="0"/>
    <s v="APORTES RIESGOS PROFESIONALES                     "/>
    <n v="-4881872"/>
    <n v="0"/>
    <n v="4881872"/>
    <n v="0"/>
  </r>
  <r>
    <s v="G"/>
    <n v="16"/>
    <n v="1282016"/>
    <n v="35"/>
    <n v="899999239"/>
    <s v="INSTITUTO COLOMBIANO DE BIENESTAR FAMILI"/>
    <x v="115"/>
    <x v="109"/>
    <n v="20170103"/>
    <x v="0"/>
    <s v="APORTE ICBF  SENA Y CAJA COMPENSACION             "/>
    <n v="84831930"/>
    <n v="84831930"/>
    <n v="0"/>
    <n v="0"/>
  </r>
  <r>
    <s v="G"/>
    <n v="16"/>
    <n v="1282016"/>
    <n v="36"/>
    <n v="899999239"/>
    <s v="INSTITUTO COLOMBIANO DE BIENESTAR FAMILI"/>
    <x v="2"/>
    <x v="2"/>
    <n v="20170103"/>
    <x v="0"/>
    <s v="APORTE ICBF  SENA Y CAJA COMPENSACION             "/>
    <n v="-84831930"/>
    <n v="0"/>
    <n v="84831930"/>
    <n v="0"/>
  </r>
  <r>
    <s v="G"/>
    <n v="16"/>
    <n v="1282016"/>
    <n v="37"/>
    <n v="860066942"/>
    <s v="COMPENSAR - CAJA DE COMPENSACION FAMILIA"/>
    <x v="115"/>
    <x v="109"/>
    <n v="20170103"/>
    <x v="0"/>
    <s v="APORTES A CAJAS DE COMPENSAION FAMILIAR           "/>
    <n v="113109240"/>
    <n v="113109240"/>
    <n v="0"/>
    <n v="0"/>
  </r>
  <r>
    <s v="G"/>
    <n v="16"/>
    <n v="1282016"/>
    <n v="38"/>
    <n v="860066942"/>
    <s v="COMPENSAR - CAJA DE COMPENSACION FAMILIA"/>
    <x v="2"/>
    <x v="2"/>
    <n v="20170103"/>
    <x v="0"/>
    <s v="APORTES A CAJAS DE COMPENSAION FAMILIAR           "/>
    <n v="-113109240"/>
    <n v="0"/>
    <n v="113109240"/>
    <n v="0"/>
  </r>
  <r>
    <s v="G"/>
    <n v="16"/>
    <n v="1292016"/>
    <n v="1"/>
    <n v="830113831"/>
    <s v="COLMEDICA EPS                           "/>
    <x v="71"/>
    <x v="69"/>
    <n v="20170103"/>
    <x v="0"/>
    <s v="PAGO SEGURIDAD SOCIAL DICIEMBRE 2016              "/>
    <n v="33015600"/>
    <n v="33015600"/>
    <n v="0"/>
    <n v="0"/>
  </r>
  <r>
    <s v="G"/>
    <n v="16"/>
    <n v="1292016"/>
    <n v="2"/>
    <n v="830113831"/>
    <s v="COLMEDICA EPS                           "/>
    <x v="2"/>
    <x v="2"/>
    <n v="20170103"/>
    <x v="0"/>
    <s v="PAGO SEGURIDAD SOCIAL DICIEMBRE 2016              "/>
    <n v="-33015600"/>
    <n v="0"/>
    <n v="33015600"/>
    <n v="0"/>
  </r>
  <r>
    <s v="G"/>
    <n v="16"/>
    <n v="1292016"/>
    <n v="3"/>
    <n v="800130907"/>
    <s v="SALUD TOTAL                             "/>
    <x v="71"/>
    <x v="69"/>
    <n v="20170103"/>
    <x v="0"/>
    <s v="PAGO SEGURIDAD SOCIAL DICIEMBRE 2016              "/>
    <n v="10420000"/>
    <n v="10420000"/>
    <n v="0"/>
    <n v="0"/>
  </r>
  <r>
    <s v="G"/>
    <n v="16"/>
    <n v="1292016"/>
    <n v="4"/>
    <n v="800130907"/>
    <s v="SALUD TOTAL                             "/>
    <x v="2"/>
    <x v="2"/>
    <n v="20170103"/>
    <x v="0"/>
    <s v="PAGO SEGURIDAD SOCIAL DICIEMBRE 2016              "/>
    <n v="-10420000"/>
    <n v="0"/>
    <n v="10420000"/>
    <n v="0"/>
  </r>
  <r>
    <s v="G"/>
    <n v="16"/>
    <n v="1292016"/>
    <n v="5"/>
    <n v="800140949"/>
    <s v="CAFESALUD                               "/>
    <x v="71"/>
    <x v="69"/>
    <n v="20170103"/>
    <x v="0"/>
    <s v="PAGO SEGURIDAD SOCIAL DICIEMBRE 2016              "/>
    <n v="83366400"/>
    <n v="83366400"/>
    <n v="0"/>
    <n v="0"/>
  </r>
  <r>
    <s v="G"/>
    <n v="16"/>
    <n v="1292016"/>
    <n v="6"/>
    <n v="800140949"/>
    <s v="CAFESALUD                               "/>
    <x v="2"/>
    <x v="2"/>
    <n v="20170103"/>
    <x v="0"/>
    <s v="PAGO SEGURIDAD SOCIAL DICIEMBRE 2016              "/>
    <n v="-83366400"/>
    <n v="0"/>
    <n v="83366400"/>
    <n v="0"/>
  </r>
  <r>
    <s v="G"/>
    <n v="16"/>
    <n v="1292016"/>
    <n v="7"/>
    <n v="800251440"/>
    <s v="E P S  SANITAS                          "/>
    <x v="71"/>
    <x v="69"/>
    <n v="20170103"/>
    <x v="0"/>
    <s v="PAGO SEGURIDAD SOCIAL DICIEMBRE 2016              "/>
    <n v="82389100"/>
    <n v="82389100"/>
    <n v="0"/>
    <n v="0"/>
  </r>
  <r>
    <s v="G"/>
    <n v="16"/>
    <n v="1292016"/>
    <n v="8"/>
    <n v="800251440"/>
    <s v="E P S  SANITAS                          "/>
    <x v="2"/>
    <x v="2"/>
    <n v="20170103"/>
    <x v="0"/>
    <s v="PAGO SEGURIDAD SOCIAL DICIEMBRE 2016              "/>
    <n v="-82389100"/>
    <n v="0"/>
    <n v="82389100"/>
    <n v="0"/>
  </r>
  <r>
    <s v="G"/>
    <n v="16"/>
    <n v="1292016"/>
    <n v="9"/>
    <n v="860066942"/>
    <s v="COMPENSAR - CAJA DE COMPENSACION FAMILIA"/>
    <x v="71"/>
    <x v="69"/>
    <n v="20170103"/>
    <x v="0"/>
    <s v="PAGO SEGURIDAD SOCIAL DICIEMBRE 2016              "/>
    <n v="187535400"/>
    <n v="187535400"/>
    <n v="0"/>
    <n v="0"/>
  </r>
  <r>
    <s v="G"/>
    <n v="16"/>
    <n v="1292016"/>
    <n v="10"/>
    <n v="860066942"/>
    <s v="COMPENSAR - CAJA DE COMPENSACION FAMILIA"/>
    <x v="2"/>
    <x v="2"/>
    <n v="20170103"/>
    <x v="0"/>
    <s v="PAGO SEGURIDAD SOCIAL DICIEMBRE 2016              "/>
    <n v="-187535400"/>
    <n v="0"/>
    <n v="187535400"/>
    <n v="0"/>
  </r>
  <r>
    <s v="G"/>
    <n v="16"/>
    <n v="1292016"/>
    <n v="11"/>
    <n v="800088702"/>
    <s v="SUSALUD                                 "/>
    <x v="71"/>
    <x v="69"/>
    <n v="20170103"/>
    <x v="0"/>
    <s v="PAGO SEGURIDAD SOCIAL DICIEMBRE 2016              "/>
    <n v="3883800"/>
    <n v="3883800"/>
    <n v="0"/>
    <n v="0"/>
  </r>
  <r>
    <s v="G"/>
    <n v="16"/>
    <n v="1292016"/>
    <n v="12"/>
    <n v="800088702"/>
    <s v="SUSALUD                                 "/>
    <x v="2"/>
    <x v="2"/>
    <n v="20170103"/>
    <x v="0"/>
    <s v="PAGO SEGURIDAD SOCIAL DICIEMBRE 2016              "/>
    <n v="-3883800"/>
    <n v="0"/>
    <n v="3883800"/>
    <n v="0"/>
  </r>
  <r>
    <s v="G"/>
    <n v="16"/>
    <n v="1292016"/>
    <n v="13"/>
    <n v="805000427"/>
    <s v="COOMEVA                                 "/>
    <x v="71"/>
    <x v="69"/>
    <n v="20170103"/>
    <x v="0"/>
    <s v="PAGO SEGURIDAD SOCIAL DICIEMBRE 2016              "/>
    <n v="13036900"/>
    <n v="13036900"/>
    <n v="0"/>
    <n v="0"/>
  </r>
  <r>
    <s v="G"/>
    <n v="16"/>
    <n v="1292016"/>
    <n v="14"/>
    <n v="805000427"/>
    <s v="COOMEVA                                 "/>
    <x v="2"/>
    <x v="2"/>
    <n v="20170103"/>
    <x v="0"/>
    <s v="PAGO SEGURIDAD SOCIAL DICIEMBRE 2016              "/>
    <n v="-13036900"/>
    <n v="0"/>
    <n v="13036900"/>
    <n v="0"/>
  </r>
  <r>
    <s v="G"/>
    <n v="16"/>
    <n v="1292016"/>
    <n v="15"/>
    <n v="830003564"/>
    <s v="E P S  FAMISANAR LTDA                   "/>
    <x v="71"/>
    <x v="69"/>
    <n v="20170103"/>
    <x v="0"/>
    <s v="PAGO SEGURIDAD SOCIAL DICIEMBRE 2016              "/>
    <n v="42161600"/>
    <n v="42161600"/>
    <n v="0"/>
    <n v="0"/>
  </r>
  <r>
    <s v="G"/>
    <n v="16"/>
    <n v="1292016"/>
    <n v="16"/>
    <n v="830003564"/>
    <s v="E P S  FAMISANAR LTDA                   "/>
    <x v="2"/>
    <x v="2"/>
    <n v="20170103"/>
    <x v="0"/>
    <s v="PAGO SEGURIDAD SOCIAL DICIEMBRE 2016              "/>
    <n v="-42161600"/>
    <n v="0"/>
    <n v="42161600"/>
    <n v="0"/>
  </r>
  <r>
    <s v="G"/>
    <n v="16"/>
    <n v="1292016"/>
    <n v="17"/>
    <n v="830009783"/>
    <s v="CRUZ BLANCA                             "/>
    <x v="71"/>
    <x v="69"/>
    <n v="20170103"/>
    <x v="0"/>
    <s v="PAGO SEGURIDAD SOCIAL DICIEMBRE 2016              "/>
    <n v="5385200"/>
    <n v="5385200"/>
    <n v="0"/>
    <n v="0"/>
  </r>
  <r>
    <s v="G"/>
    <n v="16"/>
    <n v="1292016"/>
    <n v="18"/>
    <n v="830009783"/>
    <s v="CRUZ BLANCA                             "/>
    <x v="2"/>
    <x v="2"/>
    <n v="20170103"/>
    <x v="0"/>
    <s v="PAGO SEGURIDAD SOCIAL DICIEMBRE 2016              "/>
    <n v="-5385200"/>
    <n v="0"/>
    <n v="5385200"/>
    <n v="0"/>
  </r>
  <r>
    <s v="G"/>
    <n v="16"/>
    <n v="1292016"/>
    <n v="19"/>
    <n v="900156264"/>
    <s v="NUEVA PROMOTORA DE SALUD - NUEVA EPS    "/>
    <x v="71"/>
    <x v="69"/>
    <n v="20170103"/>
    <x v="0"/>
    <s v="PAGO SEGURIDAD SOCIAL DICIEMBRE 2016              "/>
    <n v="26089400"/>
    <n v="26089400"/>
    <n v="0"/>
    <n v="0"/>
  </r>
  <r>
    <s v="G"/>
    <n v="16"/>
    <n v="1292016"/>
    <n v="20"/>
    <n v="900156264"/>
    <s v="NUEVA PROMOTORA DE SALUD - NUEVA EPS    "/>
    <x v="2"/>
    <x v="2"/>
    <n v="20170103"/>
    <x v="0"/>
    <s v="PAGO SEGURIDAD SOCIAL DICIEMBRE 2016              "/>
    <n v="-26089400"/>
    <n v="0"/>
    <n v="26089400"/>
    <n v="0"/>
  </r>
  <r>
    <s v="G"/>
    <n v="16"/>
    <n v="1292016"/>
    <n v="21"/>
    <n v="900462447"/>
    <s v="FOSYGA MIN001                           "/>
    <x v="71"/>
    <x v="69"/>
    <n v="20170103"/>
    <x v="0"/>
    <s v="PAGO SEGURIDAD SOCIAL DICIEMBRE 2016              "/>
    <n v="2979200"/>
    <n v="2979200"/>
    <n v="0"/>
    <n v="0"/>
  </r>
  <r>
    <s v="G"/>
    <n v="16"/>
    <n v="1292016"/>
    <n v="22"/>
    <n v="900462447"/>
    <s v="FOSYGA MIN001                           "/>
    <x v="2"/>
    <x v="2"/>
    <n v="20170103"/>
    <x v="0"/>
    <s v="PAGO SEGURIDAD SOCIAL DICIEMBRE 2016              "/>
    <n v="-2979200"/>
    <n v="0"/>
    <n v="2979200"/>
    <n v="0"/>
  </r>
  <r>
    <s v="G"/>
    <n v="16"/>
    <n v="1292016"/>
    <n v="23"/>
    <n v="800229739"/>
    <s v="PROTECCION FONDO DE PENSIONES           "/>
    <x v="114"/>
    <x v="108"/>
    <n v="20170103"/>
    <x v="0"/>
    <s v="PAGO SEGURIDAD SOCIAL DICIEMBRE 2016              "/>
    <n v="32967900"/>
    <n v="32967900"/>
    <n v="0"/>
    <n v="0"/>
  </r>
  <r>
    <s v="G"/>
    <n v="16"/>
    <n v="1292016"/>
    <n v="24"/>
    <n v="800229739"/>
    <s v="PROTECCION FONDO DE PENSIONES           "/>
    <x v="2"/>
    <x v="2"/>
    <n v="20170103"/>
    <x v="0"/>
    <s v="PAGO SEGURIDAD SOCIAL DICIEMBRE 2016              "/>
    <n v="-32967900"/>
    <n v="0"/>
    <n v="32967900"/>
    <n v="0"/>
  </r>
  <r>
    <s v="G"/>
    <n v="16"/>
    <n v="1292016"/>
    <n v="25"/>
    <n v="800224808"/>
    <s v="PORVENIR FONDO PENSIONES Y CESANTIAS    "/>
    <x v="114"/>
    <x v="108"/>
    <n v="20170103"/>
    <x v="0"/>
    <s v="PAGO SEGURIDAD SOCIAL DICIEMBRE 2016              "/>
    <n v="156027880"/>
    <n v="156027880"/>
    <n v="0"/>
    <n v="0"/>
  </r>
  <r>
    <s v="G"/>
    <n v="16"/>
    <n v="1292016"/>
    <n v="26"/>
    <n v="800224808"/>
    <s v="PORVENIR FONDO PENSIONES Y CESANTIAS    "/>
    <x v="2"/>
    <x v="2"/>
    <n v="20170103"/>
    <x v="0"/>
    <s v="PAGO SEGURIDAD SOCIAL DICIEMBRE 2016              "/>
    <n v="-156027880"/>
    <n v="0"/>
    <n v="156027880"/>
    <n v="0"/>
  </r>
  <r>
    <s v="G"/>
    <n v="16"/>
    <n v="1292016"/>
    <n v="27"/>
    <n v="800253055"/>
    <s v="SKANDIA -PENSION OBLIGATORIA-           "/>
    <x v="114"/>
    <x v="108"/>
    <n v="20170103"/>
    <x v="0"/>
    <s v="PAGO SEGURIDAD SOCIAL DICIEMBRE 2016              "/>
    <n v="3571300"/>
    <n v="3571300"/>
    <n v="0"/>
    <n v="0"/>
  </r>
  <r>
    <s v="G"/>
    <n v="16"/>
    <n v="1292016"/>
    <n v="28"/>
    <n v="800253055"/>
    <s v="SKANDIA -PENSION OBLIGATORIA-           "/>
    <x v="2"/>
    <x v="2"/>
    <n v="20170103"/>
    <x v="0"/>
    <s v="PAGO SEGURIDAD SOCIAL DICIEMBRE 2016              "/>
    <n v="-3571300"/>
    <n v="0"/>
    <n v="3571300"/>
    <n v="0"/>
  </r>
  <r>
    <s v="G"/>
    <n v="16"/>
    <n v="1292016"/>
    <n v="29"/>
    <n v="800227940"/>
    <s v="COLFONDOS -PENSION OBLIGATORIA-         "/>
    <x v="114"/>
    <x v="108"/>
    <n v="20170103"/>
    <x v="0"/>
    <s v="PAGO SEGURIDAD SOCIAL DICIEMBRE 2016              "/>
    <n v="58602400"/>
    <n v="58602400"/>
    <n v="0"/>
    <n v="0"/>
  </r>
  <r>
    <s v="G"/>
    <n v="16"/>
    <n v="1292016"/>
    <n v="30"/>
    <n v="800227940"/>
    <s v="COLFONDOS -PENSION OBLIGATORIA-         "/>
    <x v="2"/>
    <x v="2"/>
    <n v="20170103"/>
    <x v="0"/>
    <s v="PAGO SEGURIDAD SOCIAL DICIEMBRE 2016              "/>
    <n v="-58602400"/>
    <n v="0"/>
    <n v="58602400"/>
    <n v="0"/>
  </r>
  <r>
    <s v="G"/>
    <n v="16"/>
    <n v="1292016"/>
    <n v="31"/>
    <n v="900336004"/>
    <s v="COLPENSIONES                            "/>
    <x v="114"/>
    <x v="108"/>
    <n v="20170103"/>
    <x v="0"/>
    <s v="PAGO SEGURIDAD SOCIAL DICIEMBRE 2016              "/>
    <n v="418201900"/>
    <n v="418201900"/>
    <n v="0"/>
    <n v="0"/>
  </r>
  <r>
    <s v="G"/>
    <n v="16"/>
    <n v="1292016"/>
    <n v="32"/>
    <n v="900336004"/>
    <s v="COLPENSIONES                            "/>
    <x v="2"/>
    <x v="2"/>
    <n v="20170103"/>
    <x v="0"/>
    <s v="PAGO SEGURIDAD SOCIAL DICIEMBRE 2016              "/>
    <n v="-418201900"/>
    <n v="0"/>
    <n v="418201900"/>
    <n v="0"/>
  </r>
  <r>
    <s v="G"/>
    <n v="16"/>
    <n v="1292016"/>
    <n v="33"/>
    <n v="860002183"/>
    <s v="SEGUROS DE VIDA COLPATRIA               "/>
    <x v="39"/>
    <x v="38"/>
    <n v="20170103"/>
    <x v="0"/>
    <s v="PAGO SEGURIDAD SOCIAL DICIEMBRE 2016              "/>
    <n v="20358472"/>
    <n v="20358472"/>
    <n v="0"/>
    <n v="0"/>
  </r>
  <r>
    <s v="G"/>
    <n v="16"/>
    <n v="1292016"/>
    <n v="34"/>
    <n v="860002183"/>
    <s v="SEGUROS DE VIDA COLPATRIA               "/>
    <x v="2"/>
    <x v="2"/>
    <n v="20170103"/>
    <x v="0"/>
    <s v="PAGO SEGURIDAD SOCIAL DICIEMBRE 2016              "/>
    <n v="-20358472"/>
    <n v="0"/>
    <n v="20358472"/>
    <n v="0"/>
  </r>
  <r>
    <s v="G"/>
    <n v="16"/>
    <n v="1292016"/>
    <n v="35"/>
    <n v="899999239"/>
    <s v="INSTITUTO COLOMBIANO DE BIENESTAR FAMILI"/>
    <x v="115"/>
    <x v="109"/>
    <n v="20170103"/>
    <x v="0"/>
    <s v="PAGO SEGURIDAD SOCIAL DICIEMBRE 2016              "/>
    <n v="340492800"/>
    <n v="340492800"/>
    <n v="0"/>
    <n v="0"/>
  </r>
  <r>
    <s v="G"/>
    <n v="16"/>
    <n v="1292016"/>
    <n v="36"/>
    <n v="899999239"/>
    <s v="INSTITUTO COLOMBIANO DE BIENESTAR FAMILI"/>
    <x v="2"/>
    <x v="2"/>
    <n v="20170103"/>
    <x v="0"/>
    <s v="PAGO SEGURIDAD SOCIAL DICIEMBRE 2016              "/>
    <n v="-340492800"/>
    <n v="0"/>
    <n v="340492800"/>
    <n v="0"/>
  </r>
  <r>
    <s v="G"/>
    <n v="16"/>
    <n v="1292016"/>
    <n v="37"/>
    <n v="860066942"/>
    <s v="COMPENSAR - CAJA DE COMPENSACION FAMILIA"/>
    <x v="115"/>
    <x v="109"/>
    <n v="20170103"/>
    <x v="0"/>
    <s v="PAGO SEGURIDAD SOCIAL DICIEMBRE 2016              "/>
    <n v="453990400"/>
    <n v="453990400"/>
    <n v="0"/>
    <n v="0"/>
  </r>
  <r>
    <s v="G"/>
    <n v="16"/>
    <n v="1292016"/>
    <n v="38"/>
    <n v="860066942"/>
    <s v="COMPENSAR - CAJA DE COMPENSACION FAMILIA"/>
    <x v="2"/>
    <x v="2"/>
    <n v="20170103"/>
    <x v="0"/>
    <s v="PAGO SEGURIDAD SOCIAL DICIEMBRE 2016              "/>
    <n v="-453990400"/>
    <n v="0"/>
    <n v="453990400"/>
    <n v="0"/>
  </r>
  <r>
    <s v="G"/>
    <n v="16"/>
    <n v="3000002"/>
    <n v="1"/>
    <n v="1110566636"/>
    <s v="NUPIA SANCHEZ CRISTIAN CAMILO           "/>
    <x v="4"/>
    <x v="4"/>
    <n v="20170201"/>
    <x v="1"/>
    <s v="PAGORECHANOMESADA.ENERO                           "/>
    <n v="729836"/>
    <n v="729836"/>
    <n v="0"/>
    <n v="0"/>
  </r>
  <r>
    <s v="G"/>
    <n v="16"/>
    <n v="3000002"/>
    <n v="2"/>
    <n v="1110566636"/>
    <s v="NUPIA SANCHEZ CRISTIAN CAMILO           "/>
    <x v="0"/>
    <x v="0"/>
    <n v="20170201"/>
    <x v="1"/>
    <s v="CRISTIAN CAMILO NUPIA                             "/>
    <n v="-729836"/>
    <n v="0"/>
    <n v="729836"/>
    <n v="0"/>
  </r>
  <r>
    <s v="G"/>
    <n v="16"/>
    <n v="3000002"/>
    <n v="3"/>
    <n v="65785439"/>
    <s v="SANCHEZ MONTEALEGRE LUZ AVENEDI         "/>
    <x v="4"/>
    <x v="4"/>
    <n v="20170201"/>
    <x v="1"/>
    <s v="PGORECHAMESADAENRO                                "/>
    <n v="729836"/>
    <n v="729836"/>
    <n v="0"/>
    <n v="0"/>
  </r>
  <r>
    <s v="G"/>
    <n v="16"/>
    <n v="3000002"/>
    <n v="4"/>
    <n v="1110569898"/>
    <s v="NUPIA GALICIA HOLDAN JEFREY             "/>
    <x v="0"/>
    <x v="0"/>
    <n v="20170201"/>
    <x v="1"/>
    <s v="HOLDAN NUPIA GALICIA                              "/>
    <n v="-729836"/>
    <n v="0"/>
    <n v="729836"/>
    <n v="0"/>
  </r>
  <r>
    <s v="G"/>
    <n v="16"/>
    <n v="8961232"/>
    <n v="1"/>
    <n v="830070784"/>
    <s v="COLFONDOS - FONDO DE PENSIONES VOLUNTARI"/>
    <x v="114"/>
    <x v="108"/>
    <n v="20170228"/>
    <x v="1"/>
    <s v="GIRO PENSIONES NOMINAS                            "/>
    <n v="1300000"/>
    <n v="1300000"/>
    <n v="0"/>
    <n v="0"/>
  </r>
  <r>
    <s v="G"/>
    <n v="16"/>
    <n v="8961232"/>
    <n v="2"/>
    <n v="830070784"/>
    <s v="COLFONDOS - FONDO DE PENSIONES VOLUNTARI"/>
    <x v="2"/>
    <x v="2"/>
    <n v="20170228"/>
    <x v="1"/>
    <s v="COLFONDOS - FONDO DE PENSIONES VOLUNTARIAS        "/>
    <n v="-1300000"/>
    <n v="0"/>
    <n v="1300000"/>
    <n v="0"/>
  </r>
  <r>
    <s v="G"/>
    <n v="16"/>
    <n v="8961233"/>
    <n v="1"/>
    <n v="800224808"/>
    <s v="PORVENIR FONDO PENSIONES Y CESANTIAS    "/>
    <x v="114"/>
    <x v="108"/>
    <n v="20170228"/>
    <x v="1"/>
    <s v="GIRO PENSIONES NOMINAS                            "/>
    <n v="4793509"/>
    <n v="4793509"/>
    <n v="0"/>
    <n v="0"/>
  </r>
  <r>
    <s v="G"/>
    <n v="16"/>
    <n v="8961233"/>
    <n v="2"/>
    <n v="800224808"/>
    <s v="PORVENIR FONDO PENSIONES Y CESANTIAS    "/>
    <x v="2"/>
    <x v="2"/>
    <n v="20170228"/>
    <x v="1"/>
    <s v="PORVENIR FONDO PENSIONES Y CESANTIAS              "/>
    <n v="-4793509"/>
    <n v="0"/>
    <n v="4793509"/>
    <n v="0"/>
  </r>
  <r>
    <s v="G"/>
    <n v="16"/>
    <n v="8961234"/>
    <n v="1"/>
    <n v="800224134"/>
    <s v="FONDO VOLUNTARIO DE PENSIONES DAFUTURO  "/>
    <x v="114"/>
    <x v="108"/>
    <n v="20170228"/>
    <x v="1"/>
    <s v="GIRO PENSIONES NOMINAS                            "/>
    <n v="1650000"/>
    <n v="1650000"/>
    <n v="0"/>
    <n v="0"/>
  </r>
  <r>
    <s v="G"/>
    <n v="16"/>
    <n v="8961234"/>
    <n v="2"/>
    <n v="800224134"/>
    <s v="FONDO VOLUNTARIO DE PENSIONES DAFUTURO  "/>
    <x v="2"/>
    <x v="2"/>
    <n v="20170228"/>
    <x v="1"/>
    <s v="FONDO VOLUNTARIO DE PENSIONES DAFUTURO            "/>
    <n v="-1650000"/>
    <n v="0"/>
    <n v="1650000"/>
    <n v="0"/>
  </r>
  <r>
    <s v="G"/>
    <n v="16"/>
    <n v="8961235"/>
    <n v="1"/>
    <n v="890903938"/>
    <s v="BANCOLOMBIA                             "/>
    <x v="42"/>
    <x v="41"/>
    <n v="20170228"/>
    <x v="1"/>
    <s v="APORTE CTAS AFC DTO EMPLEADOS UD                  "/>
    <n v="6400000"/>
    <n v="6400000"/>
    <n v="0"/>
    <n v="0"/>
  </r>
  <r>
    <s v="G"/>
    <n v="16"/>
    <n v="8961235"/>
    <n v="2"/>
    <n v="890903938"/>
    <s v="BANCOLOMBIA                             "/>
    <x v="2"/>
    <x v="2"/>
    <n v="20170228"/>
    <x v="1"/>
    <s v="BANCOLOMBIA                                       "/>
    <n v="-6400000"/>
    <n v="0"/>
    <n v="6400000"/>
    <n v="0"/>
  </r>
  <r>
    <s v="G"/>
    <n v="16"/>
    <n v="8961236"/>
    <n v="1"/>
    <n v="860034594"/>
    <s v="COLPATRIA                               "/>
    <x v="42"/>
    <x v="41"/>
    <n v="20170228"/>
    <x v="1"/>
    <s v="APORTE CTAS AFC DTO EMPLEADOS UD                  "/>
    <n v="1100000"/>
    <n v="1100000"/>
    <n v="0"/>
    <n v="0"/>
  </r>
  <r>
    <s v="G"/>
    <n v="16"/>
    <n v="8961236"/>
    <n v="2"/>
    <n v="860034594"/>
    <s v="COLPATRIA                               "/>
    <x v="2"/>
    <x v="2"/>
    <n v="20170228"/>
    <x v="1"/>
    <s v="COLPATRIA                                         "/>
    <n v="-1100000"/>
    <n v="0"/>
    <n v="1100000"/>
    <n v="0"/>
  </r>
  <r>
    <s v="G"/>
    <n v="16"/>
    <n v="10000001"/>
    <n v="1"/>
    <n v="860038171"/>
    <s v="ACIF- ASOC COL ING FORESTALES           "/>
    <x v="116"/>
    <x v="110"/>
    <n v="20170228"/>
    <x v="1"/>
    <s v="PGO.ADMINI.FEBRERO 2017                           "/>
    <n v="188346"/>
    <n v="188346"/>
    <n v="0"/>
    <n v="0"/>
  </r>
  <r>
    <s v="G"/>
    <n v="16"/>
    <n v="10000001"/>
    <n v="2"/>
    <n v="860038171"/>
    <s v="ACIF- ASOC COL ING FORESTALES           "/>
    <x v="2"/>
    <x v="2"/>
    <n v="20170228"/>
    <x v="1"/>
    <s v="PGO.ADMINI.FEBRERO 2017                           "/>
    <n v="-188346"/>
    <n v="0"/>
    <n v="188346"/>
    <n v="0"/>
  </r>
  <r>
    <s v="G"/>
    <n v="16"/>
    <n v="10000001"/>
    <n v="3"/>
    <n v="860026346"/>
    <s v="ADE- ASOCIACION DISTRITAL DE EDUCADORES-"/>
    <x v="53"/>
    <x v="51"/>
    <n v="20170228"/>
    <x v="1"/>
    <s v="PGO.ADMINI.FEBRERO 2017                           "/>
    <n v="142321"/>
    <n v="142321"/>
    <n v="0"/>
    <n v="0"/>
  </r>
  <r>
    <s v="G"/>
    <n v="16"/>
    <n v="10000001"/>
    <n v="4"/>
    <n v="860026346"/>
    <s v="ADE- ASOCIACION DISTRITAL DE EDUCADORES-"/>
    <x v="2"/>
    <x v="2"/>
    <n v="20170228"/>
    <x v="1"/>
    <s v="PGO.ADMINI.FEBRERO 2017                           "/>
    <n v="-142321"/>
    <n v="0"/>
    <n v="142321"/>
    <n v="0"/>
  </r>
  <r>
    <s v="G"/>
    <n v="16"/>
    <n v="10000001"/>
    <n v="5"/>
    <n v="860002398"/>
    <s v="AIG COLOMBIA SEGUROS DE VIDA S A        "/>
    <x v="36"/>
    <x v="35"/>
    <n v="20170228"/>
    <x v="1"/>
    <s v="PGO.ADMINI.FEBRERO 2017                           "/>
    <n v="335307"/>
    <n v="335307"/>
    <n v="0"/>
    <n v="0"/>
  </r>
  <r>
    <s v="G"/>
    <n v="16"/>
    <n v="10000001"/>
    <n v="6"/>
    <n v="860002398"/>
    <s v="AIG COLOMBIA SEGUROS DE VIDA S A        "/>
    <x v="2"/>
    <x v="2"/>
    <n v="20170228"/>
    <x v="1"/>
    <s v="PGO.ADMINI.FEBRERO 2017                           "/>
    <n v="-335307"/>
    <n v="0"/>
    <n v="335307"/>
    <n v="0"/>
  </r>
  <r>
    <s v="G"/>
    <n v="16"/>
    <n v="10000001"/>
    <n v="7"/>
    <n v="830073520"/>
    <s v="AJUBILUD                                "/>
    <x v="116"/>
    <x v="110"/>
    <n v="20170228"/>
    <x v="1"/>
    <s v="PGO.ADMINI.FEBRERO 2017                           "/>
    <n v="3205894"/>
    <n v="3205894"/>
    <n v="0"/>
    <n v="0"/>
  </r>
  <r>
    <s v="G"/>
    <n v="16"/>
    <n v="10000001"/>
    <n v="8"/>
    <n v="830073520"/>
    <s v="AJUBILUD                                "/>
    <x v="2"/>
    <x v="2"/>
    <n v="20170228"/>
    <x v="1"/>
    <s v="PGO.ADMINI.FEBRERO 2017                           "/>
    <n v="-3205894"/>
    <n v="0"/>
    <n v="3205894"/>
    <n v="0"/>
  </r>
  <r>
    <s v="G"/>
    <n v="16"/>
    <n v="10000001"/>
    <n v="9"/>
    <n v="52334696"/>
    <s v="MENDEZ ESCOBAR ANDREA DEL PILAR         "/>
    <x v="40"/>
    <x v="39"/>
    <n v="20170228"/>
    <x v="1"/>
    <s v="PGO.ADMINI.FEBRERO 2017                           "/>
    <n v="913314"/>
    <n v="913314"/>
    <n v="0"/>
    <n v="0"/>
  </r>
  <r>
    <s v="G"/>
    <n v="16"/>
    <n v="10000001"/>
    <n v="10"/>
    <n v="52334696"/>
    <s v="MENDEZ ESCOBAR ANDREA DEL PILAR         "/>
    <x v="2"/>
    <x v="2"/>
    <n v="20170228"/>
    <x v="1"/>
    <s v="PGO.ADMINI.FEBRERO 2017                           "/>
    <n v="-913314"/>
    <n v="0"/>
    <n v="913314"/>
    <n v="0"/>
  </r>
  <r>
    <s v="G"/>
    <n v="16"/>
    <n v="10000001"/>
    <n v="11"/>
    <n v="43643534"/>
    <s v="GIRALDO ARISTIZABAL EUGENIA             "/>
    <x v="40"/>
    <x v="39"/>
    <n v="20170228"/>
    <x v="1"/>
    <s v="PGO.ADMINI.FEBRERO 2017                           "/>
    <n v="381654"/>
    <n v="381654"/>
    <n v="0"/>
    <n v="0"/>
  </r>
  <r>
    <s v="G"/>
    <n v="16"/>
    <n v="10000001"/>
    <n v="12"/>
    <n v="43643534"/>
    <s v="GIRALDO ARISTIZABAL EUGENIA             "/>
    <x v="2"/>
    <x v="2"/>
    <n v="20170228"/>
    <x v="1"/>
    <s v="PGO.ADMINI.FEBRERO 2017                           "/>
    <n v="-381654"/>
    <n v="0"/>
    <n v="381654"/>
    <n v="0"/>
  </r>
  <r>
    <s v="G"/>
    <n v="16"/>
    <n v="10000001"/>
    <n v="13"/>
    <n v="900232286"/>
    <s v="ASOCIACION DE EMPLEADOS PUBLICOS ADMINIS"/>
    <x v="53"/>
    <x v="51"/>
    <n v="20170228"/>
    <x v="1"/>
    <s v="PGO.ADMINI.FEBRERO 2017                           "/>
    <n v="1764774"/>
    <n v="1764774"/>
    <n v="0"/>
    <n v="0"/>
  </r>
  <r>
    <s v="G"/>
    <n v="16"/>
    <n v="10000001"/>
    <n v="14"/>
    <n v="900232286"/>
    <s v="ASOCIACION DE EMPLEADOS PUBLICOS ADMINIS"/>
    <x v="2"/>
    <x v="2"/>
    <n v="20170228"/>
    <x v="1"/>
    <s v="PGO.ADMINI.FEBRERO 2017                           "/>
    <n v="-1764774"/>
    <n v="0"/>
    <n v="1764774"/>
    <n v="0"/>
  </r>
  <r>
    <s v="G"/>
    <n v="16"/>
    <n v="10000001"/>
    <n v="15"/>
    <n v="800181314"/>
    <s v="ASOCIACION PENSIONADOS UD ASOPENUD      "/>
    <x v="116"/>
    <x v="110"/>
    <n v="20170228"/>
    <x v="1"/>
    <s v="PGO.ADMINI.FEBRERO 2017                           "/>
    <n v="166290"/>
    <n v="166290"/>
    <n v="0"/>
    <n v="0"/>
  </r>
  <r>
    <s v="G"/>
    <n v="16"/>
    <n v="10000001"/>
    <n v="16"/>
    <n v="800181314"/>
    <s v="ASOCIACION PENSIONADOS UD ASOPENUD      "/>
    <x v="2"/>
    <x v="2"/>
    <n v="20170228"/>
    <x v="1"/>
    <s v="PGO.ADMINI.FEBRERO 2017                           "/>
    <n v="-166290"/>
    <n v="0"/>
    <n v="166290"/>
    <n v="0"/>
  </r>
  <r>
    <s v="G"/>
    <n v="16"/>
    <n v="10000001"/>
    <n v="17"/>
    <n v="830001998"/>
    <s v="ASPU -ASOCIACION SINDICAL DE PROFESORES "/>
    <x v="53"/>
    <x v="51"/>
    <n v="20170228"/>
    <x v="1"/>
    <s v="PGO.ADMINI.FEBRERO 2017                           "/>
    <n v="7255786"/>
    <n v="7255786"/>
    <n v="0"/>
    <n v="0"/>
  </r>
  <r>
    <s v="G"/>
    <n v="16"/>
    <n v="10000001"/>
    <n v="18"/>
    <n v="830001998"/>
    <s v="ASPU -ASOCIACION SINDICAL DE PROFESORES "/>
    <x v="2"/>
    <x v="2"/>
    <n v="20170228"/>
    <x v="1"/>
    <s v="PGO.ADMINI.FEBRERO 2017                           "/>
    <n v="-7255786"/>
    <n v="0"/>
    <n v="7255786"/>
    <n v="0"/>
  </r>
  <r>
    <s v="G"/>
    <n v="16"/>
    <n v="10000001"/>
    <n v="19"/>
    <n v="890300279"/>
    <s v="BANCO DE OCCIDENTE S A                  "/>
    <x v="36"/>
    <x v="35"/>
    <n v="20170228"/>
    <x v="1"/>
    <s v="PGO.ADMINI.FEBRERO 2017                           "/>
    <n v="10475991"/>
    <n v="10475991"/>
    <n v="0"/>
    <n v="0"/>
  </r>
  <r>
    <s v="G"/>
    <n v="16"/>
    <n v="10000001"/>
    <n v="20"/>
    <n v="890300279"/>
    <s v="BANCO DE OCCIDENTE S A                  "/>
    <x v="2"/>
    <x v="2"/>
    <n v="20170228"/>
    <x v="1"/>
    <s v="PGO.ADMINI.FEBRERO 2017                           "/>
    <n v="-10475991"/>
    <n v="0"/>
    <n v="10475991"/>
    <n v="0"/>
  </r>
  <r>
    <s v="G"/>
    <n v="16"/>
    <n v="10000001"/>
    <n v="21"/>
    <n v="860007738"/>
    <s v="BANCO POPULAR                           "/>
    <x v="36"/>
    <x v="35"/>
    <n v="20170228"/>
    <x v="1"/>
    <s v="PGO.ADMINI.FEBRERO 2017                           "/>
    <n v="46569741"/>
    <n v="46569741"/>
    <n v="0"/>
    <n v="0"/>
  </r>
  <r>
    <s v="G"/>
    <n v="16"/>
    <n v="10000001"/>
    <n v="22"/>
    <n v="860007738"/>
    <s v="BANCO POPULAR                           "/>
    <x v="2"/>
    <x v="2"/>
    <n v="20170228"/>
    <x v="1"/>
    <s v="PGO.ADMINI.FEBRERO 2017                           "/>
    <n v="-46569741"/>
    <n v="0"/>
    <n v="46569741"/>
    <n v="0"/>
  </r>
  <r>
    <s v="G"/>
    <n v="16"/>
    <n v="10000001"/>
    <n v="23"/>
    <n v="900189642"/>
    <s v="BAYPORT FIMSA S A S                     "/>
    <x v="36"/>
    <x v="35"/>
    <n v="20170228"/>
    <x v="1"/>
    <s v="PGO.ADMINI.FEBRERO 2017                           "/>
    <n v="1851000"/>
    <n v="1851000"/>
    <n v="0"/>
    <n v="0"/>
  </r>
  <r>
    <s v="G"/>
    <n v="16"/>
    <n v="10000001"/>
    <n v="24"/>
    <n v="830053994"/>
    <s v="PEAJE GUALANDAY PAFC CONCESIONARIA SAN R"/>
    <x v="2"/>
    <x v="2"/>
    <n v="20170228"/>
    <x v="1"/>
    <s v="PGO.ADMINI.FEBRERO 2017                           "/>
    <n v="-1851000"/>
    <n v="0"/>
    <n v="1851000"/>
    <n v="0"/>
  </r>
  <r>
    <s v="G"/>
    <n v="16"/>
    <n v="10000001"/>
    <n v="25"/>
    <n v="860003020"/>
    <s v="BBVA                                    "/>
    <x v="36"/>
    <x v="35"/>
    <n v="20170228"/>
    <x v="1"/>
    <s v="PGO.ADMINI.FEBRERO 2017                           "/>
    <n v="64490846"/>
    <n v="64490846"/>
    <n v="0"/>
    <n v="0"/>
  </r>
  <r>
    <s v="G"/>
    <n v="16"/>
    <n v="10000001"/>
    <n v="26"/>
    <n v="860003020"/>
    <s v="BBVA                                    "/>
    <x v="2"/>
    <x v="2"/>
    <n v="20170228"/>
    <x v="1"/>
    <s v="PGO.ADMINI.FEBRERO 2017                           "/>
    <n v="-64490846"/>
    <n v="0"/>
    <n v="64490846"/>
    <n v="0"/>
  </r>
  <r>
    <s v="G"/>
    <n v="16"/>
    <n v="10000001"/>
    <n v="27"/>
    <n v="860005921"/>
    <s v="CANAPRO                                 "/>
    <x v="117"/>
    <x v="111"/>
    <n v="20170228"/>
    <x v="1"/>
    <s v="PGO.ADMINI.FEBRERO 2017                           "/>
    <n v="12110686"/>
    <n v="12110686"/>
    <n v="0"/>
    <n v="0"/>
  </r>
  <r>
    <s v="G"/>
    <n v="16"/>
    <n v="10000001"/>
    <n v="28"/>
    <n v="860005921"/>
    <s v="CANAPRO                                 "/>
    <x v="2"/>
    <x v="2"/>
    <n v="20170228"/>
    <x v="1"/>
    <s v="PGO.ADMINI.FEBRERO 2017                           "/>
    <n v="-12110686"/>
    <n v="0"/>
    <n v="12110686"/>
    <n v="0"/>
  </r>
  <r>
    <s v="G"/>
    <n v="16"/>
    <n v="10000001"/>
    <n v="29"/>
    <n v="3069"/>
    <s v="SINTRA U D                              "/>
    <x v="53"/>
    <x v="51"/>
    <n v="20170228"/>
    <x v="1"/>
    <s v="PGO.ADMINI.FEBRERO 2017                           "/>
    <n v="181050"/>
    <n v="181050"/>
    <n v="0"/>
    <n v="0"/>
  </r>
  <r>
    <s v="G"/>
    <n v="16"/>
    <n v="10000001"/>
    <n v="30"/>
    <n v="800004499"/>
    <s v="CENTRAL UNITARIA DE TRABAJADORES DE COLO"/>
    <x v="2"/>
    <x v="2"/>
    <n v="20170228"/>
    <x v="1"/>
    <s v="PGO.ADMINI.FEBRERO 2017                           "/>
    <n v="-181050"/>
    <n v="0"/>
    <n v="181050"/>
    <n v="0"/>
  </r>
  <r>
    <s v="G"/>
    <n v="16"/>
    <n v="10000001"/>
    <n v="31"/>
    <n v="63340316"/>
    <s v="MOLANO PERILLA CLAUDIA                  "/>
    <x v="40"/>
    <x v="39"/>
    <n v="20170228"/>
    <x v="1"/>
    <s v="PGO.ADMINI.FEBRERO 2017                           "/>
    <n v="1385884"/>
    <n v="1385884"/>
    <n v="0"/>
    <n v="0"/>
  </r>
  <r>
    <s v="G"/>
    <n v="16"/>
    <n v="10000001"/>
    <n v="32"/>
    <n v="63340316"/>
    <s v="MOLANO PERILLA CLAUDIA                  "/>
    <x v="2"/>
    <x v="2"/>
    <n v="20170228"/>
    <x v="1"/>
    <s v="PGO.ADMINI.FEBRERO 2017                           "/>
    <n v="-1385884"/>
    <n v="0"/>
    <n v="1385884"/>
    <n v="0"/>
  </r>
  <r>
    <s v="G"/>
    <n v="16"/>
    <n v="10000001"/>
    <n v="33"/>
    <n v="860025596"/>
    <s v="CODEMA                                  "/>
    <x v="117"/>
    <x v="111"/>
    <n v="20170228"/>
    <x v="1"/>
    <s v="PGO.ADMINI.FEBRERO 2017                           "/>
    <n v="4656538"/>
    <n v="4656538"/>
    <n v="0"/>
    <n v="0"/>
  </r>
  <r>
    <s v="G"/>
    <n v="16"/>
    <n v="10000001"/>
    <n v="34"/>
    <n v="860025596"/>
    <s v="CODEMA                                  "/>
    <x v="2"/>
    <x v="2"/>
    <n v="20170228"/>
    <x v="1"/>
    <s v="PGO.ADMINI.FEBRERO 2017                           "/>
    <n v="-4656538"/>
    <n v="0"/>
    <n v="4656538"/>
    <n v="0"/>
  </r>
  <r>
    <s v="G"/>
    <n v="16"/>
    <n v="10000001"/>
    <n v="35"/>
    <n v="860078828"/>
    <s v="COLSANITAS S A                          "/>
    <x v="118"/>
    <x v="112"/>
    <n v="20170228"/>
    <x v="1"/>
    <s v="PGO.ADMINI.FEBRERO 2017                           "/>
    <n v="3535245"/>
    <n v="3535245"/>
    <n v="0"/>
    <n v="0"/>
  </r>
  <r>
    <s v="G"/>
    <n v="16"/>
    <n v="10000001"/>
    <n v="36"/>
    <n v="860078828"/>
    <s v="COLSANITAS S A                          "/>
    <x v="2"/>
    <x v="2"/>
    <n v="20170228"/>
    <x v="1"/>
    <s v="PGO.ADMINI.FEBRERO 2017                           "/>
    <n v="-3535245"/>
    <n v="0"/>
    <n v="3535245"/>
    <n v="0"/>
  </r>
  <r>
    <s v="G"/>
    <n v="16"/>
    <n v="10000001"/>
    <n v="37"/>
    <n v="860066942"/>
    <s v="COMPENSAR - CAJA DE COMPENSACION FAMILIA"/>
    <x v="36"/>
    <x v="35"/>
    <n v="20170228"/>
    <x v="1"/>
    <s v="PGO.ADMINI.FEBRERO 2017                           "/>
    <n v="10304974"/>
    <n v="10304974"/>
    <n v="0"/>
    <n v="0"/>
  </r>
  <r>
    <s v="G"/>
    <n v="16"/>
    <n v="10000001"/>
    <n v="38"/>
    <n v="860066942"/>
    <s v="COMPENSAR - CAJA DE COMPENSACION FAMILIA"/>
    <x v="2"/>
    <x v="2"/>
    <n v="20170228"/>
    <x v="1"/>
    <s v="PGO.ADMINI.FEBRERO 2017                           "/>
    <n v="-10304974"/>
    <n v="0"/>
    <n v="10304974"/>
    <n v="0"/>
  </r>
  <r>
    <s v="G"/>
    <n v="16"/>
    <n v="10000001"/>
    <n v="39"/>
    <n v="860066942"/>
    <s v="COMPENSAR - CAJA DE COMPENSACION FAMILIA"/>
    <x v="118"/>
    <x v="112"/>
    <n v="20170228"/>
    <x v="1"/>
    <s v="PGO.ADMINI.FEBRERO 2017                           "/>
    <n v="2629727"/>
    <n v="2629727"/>
    <n v="0"/>
    <n v="0"/>
  </r>
  <r>
    <s v="G"/>
    <n v="16"/>
    <n v="10000001"/>
    <n v="40"/>
    <n v="860066942"/>
    <s v="COMPENSAR - CAJA DE COMPENSACION FAMILIA"/>
    <x v="2"/>
    <x v="2"/>
    <n v="20170228"/>
    <x v="1"/>
    <s v="PGO.ADMINI.FEBRERO 2017                           "/>
    <n v="-2629727"/>
    <n v="0"/>
    <n v="2629727"/>
    <n v="0"/>
  </r>
  <r>
    <s v="G"/>
    <n v="16"/>
    <n v="10000001"/>
    <n v="41"/>
    <n v="900079360"/>
    <s v="COOEFECTIVA                             "/>
    <x v="117"/>
    <x v="111"/>
    <n v="20170228"/>
    <x v="1"/>
    <s v="PGO.ADMINI.FEBRERO 2017                           "/>
    <n v="420000"/>
    <n v="420000"/>
    <n v="0"/>
    <n v="0"/>
  </r>
  <r>
    <s v="G"/>
    <n v="16"/>
    <n v="10000001"/>
    <n v="42"/>
    <n v="900079360"/>
    <s v="COOEFECTIVA                             "/>
    <x v="2"/>
    <x v="2"/>
    <n v="20170228"/>
    <x v="1"/>
    <s v="PGO.ADMINI.FEBRERO 2017                           "/>
    <n v="-420000"/>
    <n v="0"/>
    <n v="420000"/>
    <n v="0"/>
  </r>
  <r>
    <s v="G"/>
    <n v="16"/>
    <n v="10000001"/>
    <n v="43"/>
    <n v="805012921"/>
    <s v="COOEXPOCREDIT                           "/>
    <x v="36"/>
    <x v="35"/>
    <n v="20170228"/>
    <x v="1"/>
    <s v="PGO.ADMINI.FEBRERO 2017                           "/>
    <n v="632478"/>
    <n v="632478"/>
    <n v="0"/>
    <n v="0"/>
  </r>
  <r>
    <s v="G"/>
    <n v="16"/>
    <n v="10000001"/>
    <n v="44"/>
    <n v="805012921"/>
    <s v="COOEXPOCREDIT                           "/>
    <x v="2"/>
    <x v="2"/>
    <n v="20170228"/>
    <x v="1"/>
    <s v="PGO.ADMINI.FEBRERO 2017                           "/>
    <n v="-632478"/>
    <n v="0"/>
    <n v="632478"/>
    <n v="0"/>
  </r>
  <r>
    <s v="G"/>
    <n v="16"/>
    <n v="10000001"/>
    <n v="45"/>
    <n v="900275265"/>
    <s v="COOMULDESARROLLO                        "/>
    <x v="117"/>
    <x v="111"/>
    <n v="20170228"/>
    <x v="1"/>
    <s v="PGO.ADMINI.FEBRERO 2017                           "/>
    <n v="1208500"/>
    <n v="1208500"/>
    <n v="0"/>
    <n v="0"/>
  </r>
  <r>
    <s v="G"/>
    <n v="16"/>
    <n v="10000001"/>
    <n v="46"/>
    <n v="900275265"/>
    <s v="COOMULDESARROLLO                        "/>
    <x v="2"/>
    <x v="2"/>
    <n v="20170228"/>
    <x v="1"/>
    <s v="PGO.ADMINI.FEBRERO 2017                           "/>
    <n v="-1208500"/>
    <n v="0"/>
    <n v="1208500"/>
    <n v="0"/>
  </r>
  <r>
    <s v="G"/>
    <n v="16"/>
    <n v="10000001"/>
    <n v="47"/>
    <n v="860034313"/>
    <s v="DAVIVIENDA                              "/>
    <x v="117"/>
    <x v="111"/>
    <n v="20170228"/>
    <x v="1"/>
    <s v="PGO.ADMINI.FEBRERO 2017                           "/>
    <n v="60000"/>
    <n v="60000"/>
    <n v="0"/>
    <n v="0"/>
  </r>
  <r>
    <s v="G"/>
    <n v="16"/>
    <n v="10000001"/>
    <n v="48"/>
    <n v="899999230"/>
    <s v="UNIVERSIDAD DISTRITAL FRANCISCO JOSE DE "/>
    <x v="2"/>
    <x v="2"/>
    <n v="20170228"/>
    <x v="1"/>
    <s v="PGO.ADMINI.FEBRERO 2017                           "/>
    <n v="-60000"/>
    <n v="0"/>
    <n v="60000"/>
    <n v="0"/>
  </r>
  <r>
    <s v="G"/>
    <n v="16"/>
    <n v="10000001"/>
    <n v="49"/>
    <n v="860514823"/>
    <s v="COOPEBIS                                "/>
    <x v="117"/>
    <x v="111"/>
    <n v="20170228"/>
    <x v="1"/>
    <s v="PGO.ADMINI.FEBRERO 2017                           "/>
    <n v="100000"/>
    <n v="100000"/>
    <n v="0"/>
    <n v="0"/>
  </r>
  <r>
    <s v="G"/>
    <n v="16"/>
    <n v="10000001"/>
    <n v="50"/>
    <n v="860514823"/>
    <s v="COOPEBIS                                "/>
    <x v="2"/>
    <x v="2"/>
    <n v="20170228"/>
    <x v="1"/>
    <s v="PGO.ADMINI.FEBRERO 2017                           "/>
    <n v="-100000"/>
    <n v="0"/>
    <n v="100000"/>
    <n v="0"/>
  </r>
  <r>
    <s v="G"/>
    <n v="16"/>
    <n v="10000001"/>
    <n v="51"/>
    <n v="860402925"/>
    <s v="COOTRADECUN                             "/>
    <x v="117"/>
    <x v="111"/>
    <n v="20170228"/>
    <x v="1"/>
    <s v="PGO.ADMINI.FEBRERO 2017                           "/>
    <n v="505776"/>
    <n v="505776"/>
    <n v="0"/>
    <n v="0"/>
  </r>
  <r>
    <s v="G"/>
    <n v="16"/>
    <n v="10000001"/>
    <n v="52"/>
    <n v="860402925"/>
    <s v="COOTRADECUN                             "/>
    <x v="2"/>
    <x v="2"/>
    <n v="20170228"/>
    <x v="1"/>
    <s v="PGO.ADMINI.FEBRERO 2017                           "/>
    <n v="-505776"/>
    <n v="0"/>
    <n v="505776"/>
    <n v="0"/>
  </r>
  <r>
    <s v="G"/>
    <n v="16"/>
    <n v="10000001"/>
    <n v="53"/>
    <n v="805025964"/>
    <s v="CREDISERVICIOS S A                      "/>
    <x v="36"/>
    <x v="35"/>
    <n v="20170228"/>
    <x v="1"/>
    <s v="PGO.ADMINI.FEBRERO 2017                           "/>
    <n v="2489615"/>
    <n v="2489615"/>
    <n v="0"/>
    <n v="0"/>
  </r>
  <r>
    <s v="G"/>
    <n v="16"/>
    <n v="10000001"/>
    <n v="54"/>
    <n v="899999230"/>
    <s v="UNIVERSIDAD DISTRITAL FRANCISCO JOSE DE "/>
    <x v="2"/>
    <x v="2"/>
    <n v="20170228"/>
    <x v="1"/>
    <s v="PGO.ADMINI.FEBRERO 2017                           "/>
    <n v="-2489615"/>
    <n v="0"/>
    <n v="2489615"/>
    <n v="0"/>
  </r>
  <r>
    <s v="G"/>
    <n v="16"/>
    <n v="10000001"/>
    <n v="55"/>
    <n v="860034313"/>
    <s v="DAVIVIENDA                              "/>
    <x v="36"/>
    <x v="35"/>
    <n v="20170228"/>
    <x v="1"/>
    <s v="PGO.ADMINI.FEBRERO 2017                           "/>
    <n v="51426132"/>
    <n v="51426132"/>
    <n v="0"/>
    <n v="0"/>
  </r>
  <r>
    <s v="G"/>
    <n v="16"/>
    <n v="10000001"/>
    <n v="56"/>
    <n v="899999230"/>
    <s v="UNIVERSIDAD DISTRITAL FRANCISCO JOSE DE "/>
    <x v="2"/>
    <x v="2"/>
    <n v="20170228"/>
    <x v="1"/>
    <s v="PGO.ADMINI.FEBRERO 2017                           "/>
    <n v="-51426132"/>
    <n v="0"/>
    <n v="51426132"/>
    <n v="0"/>
  </r>
  <r>
    <s v="G"/>
    <n v="16"/>
    <n v="10000001"/>
    <n v="57"/>
    <n v="800126785"/>
    <s v="EMERMEDICA S A                          "/>
    <x v="118"/>
    <x v="112"/>
    <n v="20170228"/>
    <x v="1"/>
    <s v="PGO.ADMINI.FEBRERO 2017                           "/>
    <n v="490529"/>
    <n v="490529"/>
    <n v="0"/>
    <n v="0"/>
  </r>
  <r>
    <s v="G"/>
    <n v="16"/>
    <n v="10000001"/>
    <n v="58"/>
    <n v="800126785"/>
    <s v="EMERMEDICA S A                          "/>
    <x v="2"/>
    <x v="2"/>
    <n v="20170228"/>
    <x v="1"/>
    <s v="PGO.ADMINI.FEBRERO 2017                           "/>
    <n v="-490529"/>
    <n v="0"/>
    <n v="490529"/>
    <n v="0"/>
  </r>
  <r>
    <s v="G"/>
    <n v="16"/>
    <n v="10000001"/>
    <n v="59"/>
    <n v="900591195"/>
    <s v="EXCELCREDIT SAS                         "/>
    <x v="36"/>
    <x v="35"/>
    <n v="20170228"/>
    <x v="1"/>
    <s v="PGO.ADMINI.FEBRERO 2017                           "/>
    <n v="3108480"/>
    <n v="3108480"/>
    <n v="0"/>
    <n v="0"/>
  </r>
  <r>
    <s v="G"/>
    <n v="16"/>
    <n v="10000001"/>
    <n v="60"/>
    <n v="900591195"/>
    <s v="EXCELCREDIT SAS                         "/>
    <x v="2"/>
    <x v="2"/>
    <n v="20170228"/>
    <x v="1"/>
    <s v="PGO.ADMINI.FEBRERO 2017                           "/>
    <n v="-3108480"/>
    <n v="0"/>
    <n v="3108480"/>
    <n v="0"/>
  </r>
  <r>
    <s v="G"/>
    <n v="16"/>
    <n v="10000001"/>
    <n v="61"/>
    <n v="860064050"/>
    <s v="FONDO DE EMPLEADOS DE LA UNIVERSIDAD DIS"/>
    <x v="119"/>
    <x v="113"/>
    <n v="20170228"/>
    <x v="1"/>
    <s v="PGO.ADMINI.FEBRERO 2017                           "/>
    <n v="487912846"/>
    <n v="487912846"/>
    <n v="0"/>
    <n v="0"/>
  </r>
  <r>
    <s v="G"/>
    <n v="16"/>
    <n v="10000001"/>
    <n v="62"/>
    <n v="860064050"/>
    <s v="FONDO DE EMPLEADOS DE LA UNIVERSIDAD DIS"/>
    <x v="2"/>
    <x v="2"/>
    <n v="20170228"/>
    <x v="1"/>
    <s v="PGO.ADMINI.FEBRERO 2017                           "/>
    <n v="-487912846"/>
    <n v="0"/>
    <n v="487912846"/>
    <n v="0"/>
  </r>
  <r>
    <s v="G"/>
    <n v="16"/>
    <n v="10000001"/>
    <n v="63"/>
    <n v="36167952"/>
    <s v="SALAZAR HAKIM GENOVEVA                  "/>
    <x v="42"/>
    <x v="41"/>
    <n v="20170228"/>
    <x v="1"/>
    <s v="PGO.ADMINI.FEBRERO 2017                           "/>
    <n v="400000"/>
    <n v="400000"/>
    <n v="0"/>
    <n v="0"/>
  </r>
  <r>
    <s v="G"/>
    <n v="16"/>
    <n v="10000001"/>
    <n v="64"/>
    <n v="36167952"/>
    <s v="SALAZAR HAKIM GENOVEVA                  "/>
    <x v="2"/>
    <x v="2"/>
    <n v="20170228"/>
    <x v="1"/>
    <s v="PGO.ADMINI.FEBRERO 2017                           "/>
    <n v="-400000"/>
    <n v="0"/>
    <n v="400000"/>
    <n v="0"/>
  </r>
  <r>
    <s v="G"/>
    <n v="16"/>
    <n v="10000001"/>
    <n v="65"/>
    <n v="860007660"/>
    <s v="HELM BANK S A                           "/>
    <x v="36"/>
    <x v="35"/>
    <n v="20170228"/>
    <x v="1"/>
    <s v="PGO.ADMINI.FEBRERO 2017                           "/>
    <n v="3269712"/>
    <n v="3269712"/>
    <n v="0"/>
    <n v="0"/>
  </r>
  <r>
    <s v="G"/>
    <n v="16"/>
    <n v="10000001"/>
    <n v="66"/>
    <n v="860007660"/>
    <s v="HELM BANK S A                           "/>
    <x v="2"/>
    <x v="2"/>
    <n v="20170228"/>
    <x v="1"/>
    <s v="PGO.ADMINI.FEBRERO 2017                           "/>
    <n v="-3269712"/>
    <n v="0"/>
    <n v="3269712"/>
    <n v="0"/>
  </r>
  <r>
    <s v="G"/>
    <n v="16"/>
    <n v="10000001"/>
    <n v="67"/>
    <n v="890200756"/>
    <s v="INVERSORA PICHINCHA S A                 "/>
    <x v="36"/>
    <x v="35"/>
    <n v="20170228"/>
    <x v="1"/>
    <s v="PGO.ADMINI.FEBRERO 2017                           "/>
    <n v="27628746"/>
    <n v="27628746"/>
    <n v="0"/>
    <n v="0"/>
  </r>
  <r>
    <s v="G"/>
    <n v="16"/>
    <n v="10000001"/>
    <n v="68"/>
    <n v="890200756"/>
    <s v="INVERSORA PICHINCHA S A                 "/>
    <x v="2"/>
    <x v="2"/>
    <n v="20170228"/>
    <x v="1"/>
    <s v="PGO.ADMINI.FEBRERO 2017                           "/>
    <n v="-27628746"/>
    <n v="0"/>
    <n v="27628746"/>
    <n v="0"/>
  </r>
  <r>
    <s v="G"/>
    <n v="16"/>
    <n v="10000001"/>
    <n v="69"/>
    <n v="830064163"/>
    <s v="J&amp;J COMPANY ASOCIADOS LTDA              "/>
    <x v="36"/>
    <x v="35"/>
    <n v="20170228"/>
    <x v="1"/>
    <s v="PGO.ADMINI.FEBRERO 2017                           "/>
    <n v="340000"/>
    <n v="340000"/>
    <n v="0"/>
    <n v="0"/>
  </r>
  <r>
    <s v="G"/>
    <n v="16"/>
    <n v="10000001"/>
    <n v="70"/>
    <n v="830064163"/>
    <s v="J&amp;J COMPANY ASOCIADOS LTDA              "/>
    <x v="2"/>
    <x v="2"/>
    <n v="20170228"/>
    <x v="1"/>
    <s v="PGO.ADMINI.FEBRERO 2017                           "/>
    <n v="-340000"/>
    <n v="0"/>
    <n v="340000"/>
    <n v="0"/>
  </r>
  <r>
    <s v="G"/>
    <n v="16"/>
    <n v="10000001"/>
    <n v="71"/>
    <n v="41795756"/>
    <s v="CEBALLOS RIA･O MARTHA STELLA            "/>
    <x v="40"/>
    <x v="39"/>
    <n v="20170228"/>
    <x v="1"/>
    <s v="PGO.ADMINI.FEBRERO 2017                           "/>
    <n v="542472"/>
    <n v="542472"/>
    <n v="0"/>
    <n v="0"/>
  </r>
  <r>
    <s v="G"/>
    <n v="16"/>
    <n v="10000001"/>
    <n v="72"/>
    <n v="41795756"/>
    <s v="CEBALLOS RIA･O MARTHA STELLA            "/>
    <x v="2"/>
    <x v="2"/>
    <n v="20170228"/>
    <x v="1"/>
    <s v="PGO.ADMINI.FEBRERO 2017                           "/>
    <n v="-542472"/>
    <n v="0"/>
    <n v="542472"/>
    <n v="0"/>
  </r>
  <r>
    <s v="G"/>
    <n v="16"/>
    <n v="10000001"/>
    <n v="73"/>
    <n v="52493973"/>
    <s v="LONDO･O CARDENAS JOHANA PAOLA           "/>
    <x v="40"/>
    <x v="39"/>
    <n v="20170228"/>
    <x v="1"/>
    <s v="PGO.ADMINI.FEBRERO 2017                           "/>
    <n v="151678"/>
    <n v="151678"/>
    <n v="0"/>
    <n v="0"/>
  </r>
  <r>
    <s v="G"/>
    <n v="16"/>
    <n v="10000001"/>
    <n v="74"/>
    <n v="52493973"/>
    <s v="LONDO･O CARDENAS JOHANA PAOLA           "/>
    <x v="2"/>
    <x v="2"/>
    <n v="20170228"/>
    <x v="1"/>
    <s v="PGO.ADMINI.FEBRERO 2017                           "/>
    <n v="-151678"/>
    <n v="0"/>
    <n v="151678"/>
    <n v="0"/>
  </r>
  <r>
    <s v="G"/>
    <n v="16"/>
    <n v="10000001"/>
    <n v="75"/>
    <n v="51895607"/>
    <s v="CANGREJO ALJURE DENISSE                 "/>
    <x v="40"/>
    <x v="39"/>
    <n v="20170228"/>
    <x v="1"/>
    <s v="PGO.ADMINI.FEBRERO 2017                           "/>
    <n v="1915594"/>
    <n v="1915594"/>
    <n v="0"/>
    <n v="0"/>
  </r>
  <r>
    <s v="G"/>
    <n v="16"/>
    <n v="10000001"/>
    <n v="76"/>
    <n v="51895607"/>
    <s v="CANGREJO ALJURE DENISSE                 "/>
    <x v="2"/>
    <x v="2"/>
    <n v="20170228"/>
    <x v="1"/>
    <s v="PGO.ADMINI.FEBRERO 2017                           "/>
    <n v="-1915594"/>
    <n v="0"/>
    <n v="1915594"/>
    <n v="0"/>
  </r>
  <r>
    <s v="G"/>
    <n v="16"/>
    <n v="10000001"/>
    <n v="77"/>
    <n v="51778694"/>
    <s v="MATEUS BACCA LILIAN                     "/>
    <x v="40"/>
    <x v="39"/>
    <n v="20170228"/>
    <x v="1"/>
    <s v="PGO.ADMINI.FEBRERO 2017                           "/>
    <n v="778766"/>
    <n v="778766"/>
    <n v="0"/>
    <n v="0"/>
  </r>
  <r>
    <s v="G"/>
    <n v="16"/>
    <n v="10000001"/>
    <n v="78"/>
    <n v="51778694"/>
    <s v="MATEUS BACCA LILIAN                     "/>
    <x v="2"/>
    <x v="2"/>
    <n v="20170228"/>
    <x v="1"/>
    <s v="PGO.ADMINI.FEBRERO 2017                           "/>
    <n v="-778766"/>
    <n v="0"/>
    <n v="778766"/>
    <n v="0"/>
  </r>
  <r>
    <s v="G"/>
    <n v="16"/>
    <n v="10000001"/>
    <n v="79"/>
    <n v="860024414"/>
    <s v="MACROFINANCIERA S A                     "/>
    <x v="36"/>
    <x v="35"/>
    <n v="20170228"/>
    <x v="1"/>
    <s v="PGO.ADMINI.FEBRERO 2017                           "/>
    <n v="17534278"/>
    <n v="17534278"/>
    <n v="0"/>
    <n v="0"/>
  </r>
  <r>
    <s v="G"/>
    <n v="16"/>
    <n v="10000001"/>
    <n v="80"/>
    <n v="860024414"/>
    <s v="MACROFINANCIERA S A                     "/>
    <x v="2"/>
    <x v="2"/>
    <n v="20170228"/>
    <x v="1"/>
    <s v="PGO.ADMINI.FEBRERO 2017                           "/>
    <n v="-17534278"/>
    <n v="0"/>
    <n v="17534278"/>
    <n v="0"/>
  </r>
  <r>
    <s v="G"/>
    <n v="16"/>
    <n v="10000001"/>
    <n v="81"/>
    <n v="800153424"/>
    <s v="MEDISANITAS S A                         "/>
    <x v="118"/>
    <x v="112"/>
    <n v="20170228"/>
    <x v="1"/>
    <s v="PGO.ADMINI.FEBRERO 2017                           "/>
    <n v="1757490"/>
    <n v="1757490"/>
    <n v="0"/>
    <n v="0"/>
  </r>
  <r>
    <s v="G"/>
    <n v="16"/>
    <n v="10000001"/>
    <n v="82"/>
    <n v="800153424"/>
    <s v="MEDISANITAS S A                         "/>
    <x v="2"/>
    <x v="2"/>
    <n v="20170228"/>
    <x v="1"/>
    <s v="PGO.ADMINI.FEBRERO 2017                           "/>
    <n v="-1757490"/>
    <n v="0"/>
    <n v="1757490"/>
    <n v="0"/>
  </r>
  <r>
    <s v="G"/>
    <n v="16"/>
    <n v="10000001"/>
    <n v="83"/>
    <n v="830113420"/>
    <s v="PLATA YA LTDA                           "/>
    <x v="36"/>
    <x v="35"/>
    <n v="20170228"/>
    <x v="1"/>
    <s v="PGO.ADMINI.FEBRERO 2017                           "/>
    <n v="2894918"/>
    <n v="2894918"/>
    <n v="0"/>
    <n v="0"/>
  </r>
  <r>
    <s v="G"/>
    <n v="16"/>
    <n v="10000001"/>
    <n v="84"/>
    <n v="830113420"/>
    <s v="PLATA YA LTDA                           "/>
    <x v="2"/>
    <x v="2"/>
    <n v="20170228"/>
    <x v="1"/>
    <s v="PGO.ADMINI.FEBRERO 2017                           "/>
    <n v="-2894918"/>
    <n v="0"/>
    <n v="2894918"/>
    <n v="0"/>
  </r>
  <r>
    <s v="G"/>
    <n v="16"/>
    <n v="10000001"/>
    <n v="85"/>
    <n v="860450604"/>
    <s v="PRIETO ASOCIADOS LTDA                   "/>
    <x v="36"/>
    <x v="35"/>
    <n v="20170228"/>
    <x v="1"/>
    <s v="PGO.ADMINI.FEBRERO 2017                           "/>
    <n v="79952"/>
    <n v="79952"/>
    <n v="0"/>
    <n v="0"/>
  </r>
  <r>
    <s v="G"/>
    <n v="16"/>
    <n v="10000001"/>
    <n v="86"/>
    <n v="860450604"/>
    <s v="PRIETO ASOCIADOS LTDA                   "/>
    <x v="2"/>
    <x v="2"/>
    <n v="20170228"/>
    <x v="1"/>
    <s v="PGO.ADMINI.FEBRERO 2017                           "/>
    <n v="-79952"/>
    <n v="0"/>
    <n v="79952"/>
    <n v="0"/>
  </r>
  <r>
    <s v="G"/>
    <n v="16"/>
    <n v="10000001"/>
    <n v="87"/>
    <n v="890803304"/>
    <s v="TORRES GUARIN Y CIA LTDA ASESORIAS DE SE"/>
    <x v="36"/>
    <x v="35"/>
    <n v="20170228"/>
    <x v="1"/>
    <s v="PGO.ADMINI.FEBRERO 2017                           "/>
    <n v="119000"/>
    <n v="119000"/>
    <n v="0"/>
    <n v="0"/>
  </r>
  <r>
    <s v="G"/>
    <n v="16"/>
    <n v="10000001"/>
    <n v="88"/>
    <n v="890803304"/>
    <s v="TORRES GUARIN Y CIA LTDA ASESORIAS DE SE"/>
    <x v="2"/>
    <x v="2"/>
    <n v="20170228"/>
    <x v="1"/>
    <s v="PGO.ADMINI.FEBRERO 2017                           "/>
    <n v="-119000"/>
    <n v="0"/>
    <n v="119000"/>
    <n v="0"/>
  </r>
  <r>
    <s v="G"/>
    <n v="16"/>
    <n v="10000001"/>
    <n v="89"/>
    <n v="860002503"/>
    <s v="COMPA･IA DE SEGUROS BOLIVAR S A         "/>
    <x v="36"/>
    <x v="35"/>
    <n v="20170228"/>
    <x v="1"/>
    <s v="PGO.ADMINI.FEBRERO 2017                           "/>
    <n v="3938927"/>
    <n v="3938927"/>
    <n v="0"/>
    <n v="0"/>
  </r>
  <r>
    <s v="G"/>
    <n v="16"/>
    <n v="10000001"/>
    <n v="90"/>
    <n v="860002503"/>
    <s v="COMPA･IA DE SEGUROS BOLIVAR S A         "/>
    <x v="2"/>
    <x v="2"/>
    <n v="20170228"/>
    <x v="1"/>
    <s v="PGO.ADMINI.FEBRERO 2017                           "/>
    <n v="-3938927"/>
    <n v="0"/>
    <n v="3938927"/>
    <n v="0"/>
  </r>
  <r>
    <s v="G"/>
    <n v="16"/>
    <n v="10000001"/>
    <n v="91"/>
    <n v="860002183"/>
    <s v="SEGUROS DE VIDA COLPATRIA               "/>
    <x v="36"/>
    <x v="35"/>
    <n v="20170228"/>
    <x v="1"/>
    <s v="PGO.ADMINI.FEBRERO 2017                           "/>
    <n v="527593"/>
    <n v="527593"/>
    <n v="0"/>
    <n v="0"/>
  </r>
  <r>
    <s v="G"/>
    <n v="16"/>
    <n v="10000001"/>
    <n v="92"/>
    <n v="860002183"/>
    <s v="SEGUROS DE VIDA COLPATRIA               "/>
    <x v="2"/>
    <x v="2"/>
    <n v="20170228"/>
    <x v="1"/>
    <s v="PGO.ADMINI.FEBRERO 2017                           "/>
    <n v="-527593"/>
    <n v="0"/>
    <n v="527593"/>
    <n v="0"/>
  </r>
  <r>
    <s v="G"/>
    <n v="16"/>
    <n v="10000001"/>
    <n v="93"/>
    <n v="860009578"/>
    <s v="SEGUROS DEL ESTADO S A                  "/>
    <x v="36"/>
    <x v="35"/>
    <n v="20170228"/>
    <x v="1"/>
    <s v="PGO.ADMINI.FEBRERO 2017                           "/>
    <n v="19920"/>
    <n v="19920"/>
    <n v="0"/>
    <n v="0"/>
  </r>
  <r>
    <s v="G"/>
    <n v="16"/>
    <n v="10000001"/>
    <n v="94"/>
    <n v="860009578"/>
    <s v="SEGUROS DEL ESTADO S A                  "/>
    <x v="2"/>
    <x v="2"/>
    <n v="20170228"/>
    <x v="1"/>
    <s v="PGO.ADMINI.FEBRERO 2017                           "/>
    <n v="-19920"/>
    <n v="0"/>
    <n v="19920"/>
    <n v="0"/>
  </r>
  <r>
    <s v="G"/>
    <n v="16"/>
    <n v="10000001"/>
    <n v="95"/>
    <n v="3069"/>
    <s v="SINTRA U D                              "/>
    <x v="53"/>
    <x v="51"/>
    <n v="20170228"/>
    <x v="1"/>
    <s v="PGO.ADMINI.FEBRERO 2017                           "/>
    <n v="3439941"/>
    <n v="3439941"/>
    <n v="0"/>
    <n v="0"/>
  </r>
  <r>
    <s v="G"/>
    <n v="16"/>
    <n v="10000001"/>
    <n v="96"/>
    <n v="3069"/>
    <s v="SINTRA U D                              "/>
    <x v="2"/>
    <x v="2"/>
    <n v="20170228"/>
    <x v="1"/>
    <s v="PGO.ADMINI.FEBRERO 2017                           "/>
    <n v="-3439941"/>
    <n v="0"/>
    <n v="3439941"/>
    <n v="0"/>
  </r>
  <r>
    <s v="G"/>
    <n v="16"/>
    <n v="10000001"/>
    <n v="97"/>
    <n v="900450519"/>
    <s v="SIPRUD SINDICATO DE PROFESORES DE LA UD "/>
    <x v="53"/>
    <x v="51"/>
    <n v="20170228"/>
    <x v="1"/>
    <s v="PGO.ADMINI.FEBRERO 2017                           "/>
    <n v="1446091"/>
    <n v="1446091"/>
    <n v="0"/>
    <n v="0"/>
  </r>
  <r>
    <s v="G"/>
    <n v="16"/>
    <n v="10000001"/>
    <n v="98"/>
    <n v="900450519"/>
    <s v="SIPRUD SINDICATO DE PROFESORES DE LA UD "/>
    <x v="2"/>
    <x v="2"/>
    <n v="20170228"/>
    <x v="1"/>
    <s v="PGO.ADMINI.FEBRERO 2017                           "/>
    <n v="-1446091"/>
    <n v="0"/>
    <n v="1446091"/>
    <n v="0"/>
  </r>
  <r>
    <s v="G"/>
    <n v="16"/>
    <n v="10000001"/>
    <n v="99"/>
    <n v="860047795"/>
    <s v="SOCIEDAD COLOMBIANA DE MATEMATICAS      "/>
    <x v="116"/>
    <x v="110"/>
    <n v="20170228"/>
    <x v="1"/>
    <s v="PGO.ADMINI.FEBRERO 2017                           "/>
    <n v="112200"/>
    <n v="112200"/>
    <n v="0"/>
    <n v="0"/>
  </r>
  <r>
    <s v="G"/>
    <n v="16"/>
    <n v="10000001"/>
    <n v="100"/>
    <n v="860047795"/>
    <s v="SOCIEDAD COLOMBIANA DE MATEMATICAS      "/>
    <x v="2"/>
    <x v="2"/>
    <n v="20170228"/>
    <x v="1"/>
    <s v="PGO.ADMINI.FEBRERO 2017                           "/>
    <n v="-112200"/>
    <n v="0"/>
    <n v="112200"/>
    <n v="0"/>
  </r>
  <r>
    <s v="G"/>
    <n v="16"/>
    <n v="10000001"/>
    <n v="101"/>
    <n v="811007601"/>
    <s v="EMPRESA DE MEDICINA INTEGRAL EMI S A    "/>
    <x v="36"/>
    <x v="35"/>
    <n v="20170228"/>
    <x v="1"/>
    <s v="PGO.ADMINI.FEBRERO 2017                           "/>
    <n v="1788174"/>
    <n v="1788174"/>
    <n v="0"/>
    <n v="0"/>
  </r>
  <r>
    <s v="G"/>
    <n v="16"/>
    <n v="10000001"/>
    <n v="102"/>
    <n v="811007601"/>
    <s v="EMPRESA DE MEDICINA INTEGRAL EMI S A    "/>
    <x v="2"/>
    <x v="2"/>
    <n v="20170228"/>
    <x v="1"/>
    <s v="PGO.ADMINI.FEBRERO 2017                           "/>
    <n v="-1788174"/>
    <n v="0"/>
    <n v="1788174"/>
    <n v="0"/>
  </r>
  <r>
    <s v="G"/>
    <n v="16"/>
    <n v="10000001"/>
    <n v="103"/>
    <n v="890903790"/>
    <s v="SEGUROS DE VIDA SURAMERICANA            "/>
    <x v="36"/>
    <x v="35"/>
    <n v="20170228"/>
    <x v="1"/>
    <s v="PGO.ADMINI.FEBRERO 2017                           "/>
    <n v="271680"/>
    <n v="271680"/>
    <n v="0"/>
    <n v="0"/>
  </r>
  <r>
    <s v="G"/>
    <n v="16"/>
    <n v="10000001"/>
    <n v="104"/>
    <n v="890903790"/>
    <s v="SEGUROS DE VIDA SURAMERICANA            "/>
    <x v="2"/>
    <x v="2"/>
    <n v="20170228"/>
    <x v="1"/>
    <s v="PGO.ADMINI.FEBRERO 2017                           "/>
    <n v="-271680"/>
    <n v="0"/>
    <n v="271680"/>
    <n v="0"/>
  </r>
  <r>
    <s v="G"/>
    <n v="16"/>
    <n v="10000001"/>
    <n v="105"/>
    <n v="300705"/>
    <s v="PRESTAMO ORDINARIO ADMINISTRATIVO       "/>
    <x v="120"/>
    <x v="114"/>
    <n v="20170228"/>
    <x v="1"/>
    <s v="PGO.ADMINI.FEBRERO 2017                           "/>
    <n v="3690352"/>
    <n v="3690352"/>
    <n v="0"/>
    <n v="0"/>
  </r>
  <r>
    <s v="G"/>
    <n v="16"/>
    <n v="10000001"/>
    <n v="106"/>
    <n v="300705"/>
    <s v="PRESTAMO ORDINARIO ADMINISTRATIVO       "/>
    <x v="2"/>
    <x v="2"/>
    <n v="20170228"/>
    <x v="1"/>
    <s v="PGO.ADMINI.FEBRERO 2017                           "/>
    <n v="-3690352"/>
    <n v="0"/>
    <n v="3690352"/>
    <n v="0"/>
  </r>
  <r>
    <s v="G"/>
    <n v="16"/>
    <n v="10000001"/>
    <n v="107"/>
    <n v="300703"/>
    <s v="PRESTAMO VIVIENDA ADMINISTRATIVA        "/>
    <x v="120"/>
    <x v="114"/>
    <n v="20170228"/>
    <x v="1"/>
    <s v="PGO.ADMINI.FEBRERO 2017                           "/>
    <n v="8118920"/>
    <n v="8118920"/>
    <n v="0"/>
    <n v="0"/>
  </r>
  <r>
    <s v="G"/>
    <n v="16"/>
    <n v="10000001"/>
    <n v="108"/>
    <n v="300703"/>
    <s v="PRESTAMO VIVIENDA ADMINISTRATIVA        "/>
    <x v="2"/>
    <x v="2"/>
    <n v="20170228"/>
    <x v="1"/>
    <s v="PGO.ADMINI.FEBRERO 2017                           "/>
    <n v="-8118920"/>
    <n v="0"/>
    <n v="8118920"/>
    <n v="0"/>
  </r>
  <r>
    <s v="G"/>
    <n v="16"/>
    <n v="10000001"/>
    <n v="109"/>
    <n v="900644130"/>
    <s v="UNION SINDICAL COLOMBIANA DEL TRABAJO US"/>
    <x v="53"/>
    <x v="51"/>
    <n v="20170228"/>
    <x v="1"/>
    <s v="PGO.ADMINI.FEBRERO 2017                           "/>
    <n v="35730"/>
    <n v="35730"/>
    <n v="0"/>
    <n v="0"/>
  </r>
  <r>
    <s v="G"/>
    <n v="16"/>
    <n v="10000001"/>
    <n v="110"/>
    <n v="900644130"/>
    <s v="UNION SINDICAL COLOMBIANA DEL TRABAJO US"/>
    <x v="2"/>
    <x v="2"/>
    <n v="20170228"/>
    <x v="1"/>
    <s v="PGO.ADMINI.FEBRERO 2017                           "/>
    <n v="-35730"/>
    <n v="0"/>
    <n v="35730"/>
    <n v="0"/>
  </r>
  <r>
    <s v="G"/>
    <n v="16"/>
    <n v="11261196"/>
    <n v="1"/>
    <n v="430197"/>
    <s v="NOMINA FUNCIONARIOS ADTVOS Y DOCENTES AC"/>
    <x v="15"/>
    <x v="15"/>
    <n v="20170124"/>
    <x v="0"/>
    <s v="NOMINA SALARIOS POR PAGAR                         "/>
    <n v="4406067"/>
    <n v="4406067"/>
    <n v="0"/>
    <n v="0"/>
  </r>
  <r>
    <s v="G"/>
    <n v="16"/>
    <n v="11261196"/>
    <n v="2"/>
    <n v="19333154"/>
    <s v="GUTIERREZ NESTOR SERGIO                 "/>
    <x v="2"/>
    <x v="2"/>
    <n v="20170124"/>
    <x v="0"/>
    <s v="GUTIERREZ NESTOR SERGIO                           "/>
    <n v="-4406067"/>
    <n v="0"/>
    <n v="4406067"/>
    <n v="0"/>
  </r>
  <r>
    <s v="G"/>
    <n v="16"/>
    <n v="12000001"/>
    <n v="1"/>
    <n v="860038171"/>
    <s v="ACIF- ASOC COL ING FORESTALES           "/>
    <x v="116"/>
    <x v="110"/>
    <n v="20170202"/>
    <x v="1"/>
    <s v="PGO.ADMINI.1ENERO 2017                            "/>
    <n v="188346"/>
    <n v="188346"/>
    <n v="0"/>
    <n v="0"/>
  </r>
  <r>
    <s v="G"/>
    <n v="16"/>
    <n v="12000001"/>
    <n v="2"/>
    <n v="860038171"/>
    <s v="ACIF- ASOC COL ING FORESTALES           "/>
    <x v="2"/>
    <x v="2"/>
    <n v="20170202"/>
    <x v="1"/>
    <s v="PGO.ADMINI.1ENERO 2017                            "/>
    <n v="-188346"/>
    <n v="0"/>
    <n v="188346"/>
    <n v="0"/>
  </r>
  <r>
    <s v="G"/>
    <n v="16"/>
    <n v="12000001"/>
    <n v="3"/>
    <n v="860026346"/>
    <s v="ADE- ASOCIACION DISTRITAL DE EDUCADORES-"/>
    <x v="53"/>
    <x v="51"/>
    <n v="20170202"/>
    <x v="1"/>
    <s v="PGO.ADMINI.1ENERO 2017                            "/>
    <n v="142321"/>
    <n v="142321"/>
    <n v="0"/>
    <n v="0"/>
  </r>
  <r>
    <s v="G"/>
    <n v="16"/>
    <n v="12000001"/>
    <n v="4"/>
    <n v="860026346"/>
    <s v="ADE- ASOCIACION DISTRITAL DE EDUCADORES-"/>
    <x v="2"/>
    <x v="2"/>
    <n v="20170202"/>
    <x v="1"/>
    <s v="PGO.ADMINI.1ENERO 2017                            "/>
    <n v="-142321"/>
    <n v="0"/>
    <n v="142321"/>
    <n v="0"/>
  </r>
  <r>
    <s v="G"/>
    <n v="16"/>
    <n v="12000001"/>
    <n v="5"/>
    <n v="860002398"/>
    <s v="AIG COLOMBIA SEGUROS DE VIDA S A        "/>
    <x v="36"/>
    <x v="35"/>
    <n v="20170202"/>
    <x v="1"/>
    <s v="PGO.ADMINI.1ENERO 2017                            "/>
    <n v="329838"/>
    <n v="329838"/>
    <n v="0"/>
    <n v="0"/>
  </r>
  <r>
    <s v="G"/>
    <n v="16"/>
    <n v="12000001"/>
    <n v="6"/>
    <n v="860002398"/>
    <s v="AIG COLOMBIA SEGUROS DE VIDA S A        "/>
    <x v="2"/>
    <x v="2"/>
    <n v="20170202"/>
    <x v="1"/>
    <s v="PGO.ADMINI.1ENERO 2017                            "/>
    <n v="-329838"/>
    <n v="0"/>
    <n v="329838"/>
    <n v="0"/>
  </r>
  <r>
    <s v="G"/>
    <n v="16"/>
    <n v="12000001"/>
    <n v="7"/>
    <n v="830073520"/>
    <s v="AJUBILUD                                "/>
    <x v="40"/>
    <x v="39"/>
    <n v="20170202"/>
    <x v="1"/>
    <s v="PGO.ADMINI.1ENERO 2017                            "/>
    <n v="1521177"/>
    <n v="1521177"/>
    <n v="0"/>
    <n v="0"/>
  </r>
  <r>
    <s v="G"/>
    <n v="16"/>
    <n v="12000001"/>
    <n v="8"/>
    <n v="830073520"/>
    <s v="AJUBILUD                                "/>
    <x v="2"/>
    <x v="2"/>
    <n v="20170202"/>
    <x v="1"/>
    <s v="PGO.ADMINI.1ENERO 2017                            "/>
    <n v="-1521177"/>
    <n v="0"/>
    <n v="1521177"/>
    <n v="0"/>
  </r>
  <r>
    <s v="G"/>
    <n v="16"/>
    <n v="12000001"/>
    <n v="9"/>
    <n v="52334696"/>
    <s v="MENDEZ ESCOBAR ANDREA DEL PILAR         "/>
    <x v="40"/>
    <x v="39"/>
    <n v="20170202"/>
    <x v="1"/>
    <s v="PGO.ADMINI.1ENERO 2017                            "/>
    <n v="913314"/>
    <n v="913314"/>
    <n v="0"/>
    <n v="0"/>
  </r>
  <r>
    <s v="G"/>
    <n v="16"/>
    <n v="12000001"/>
    <n v="10"/>
    <n v="52334696"/>
    <s v="MENDEZ ESCOBAR ANDREA DEL PILAR         "/>
    <x v="2"/>
    <x v="2"/>
    <n v="20170202"/>
    <x v="1"/>
    <s v="PGO.ADMINI.1ENERO 2017                            "/>
    <n v="-913314"/>
    <n v="0"/>
    <n v="913314"/>
    <n v="0"/>
  </r>
  <r>
    <s v="G"/>
    <n v="16"/>
    <n v="12000001"/>
    <n v="11"/>
    <n v="43643534"/>
    <s v="GIRALDO ARISTIZABAL EUGENIA             "/>
    <x v="40"/>
    <x v="39"/>
    <n v="20170202"/>
    <x v="1"/>
    <s v="PGO.ADMINI.1ENERO 2017                            "/>
    <n v="381654"/>
    <n v="381654"/>
    <n v="0"/>
    <n v="0"/>
  </r>
  <r>
    <s v="G"/>
    <n v="16"/>
    <n v="12000001"/>
    <n v="12"/>
    <n v="43643534"/>
    <s v="GIRALDO ARISTIZABAL EUGENIA             "/>
    <x v="2"/>
    <x v="2"/>
    <n v="20170202"/>
    <x v="1"/>
    <s v="PGO.ADMINI.1ENERO 2017                            "/>
    <n v="-381654"/>
    <n v="0"/>
    <n v="381654"/>
    <n v="0"/>
  </r>
  <r>
    <s v="G"/>
    <n v="16"/>
    <n v="12000001"/>
    <n v="13"/>
    <n v="900232286"/>
    <s v="ASOCIACION DE EMPLEADOS PUBLICOS ADMINIS"/>
    <x v="53"/>
    <x v="51"/>
    <n v="20170202"/>
    <x v="1"/>
    <s v="PGO.ADMINI.1ENERO 2017                            "/>
    <n v="1808198"/>
    <n v="1808198"/>
    <n v="0"/>
    <n v="0"/>
  </r>
  <r>
    <s v="G"/>
    <n v="16"/>
    <n v="12000001"/>
    <n v="14"/>
    <n v="900232286"/>
    <s v="ASOCIACION DE EMPLEADOS PUBLICOS ADMINIS"/>
    <x v="2"/>
    <x v="2"/>
    <n v="20170202"/>
    <x v="1"/>
    <s v="PGO.ADMINI.1ENERO 2017                            "/>
    <n v="-1808198"/>
    <n v="0"/>
    <n v="1808198"/>
    <n v="0"/>
  </r>
  <r>
    <s v="G"/>
    <n v="16"/>
    <n v="12000001"/>
    <n v="15"/>
    <n v="800181314"/>
    <s v="ASOCIACION PENSIONADOS UD ASOPENUD      "/>
    <x v="116"/>
    <x v="110"/>
    <n v="20170202"/>
    <x v="1"/>
    <s v="PGO.ADMINI.1ENERO 2017                            "/>
    <n v="166290"/>
    <n v="166290"/>
    <n v="0"/>
    <n v="0"/>
  </r>
  <r>
    <s v="G"/>
    <n v="16"/>
    <n v="12000001"/>
    <n v="16"/>
    <n v="800181314"/>
    <s v="ASOCIACION PENSIONADOS UD ASOPENUD      "/>
    <x v="2"/>
    <x v="2"/>
    <n v="20170202"/>
    <x v="1"/>
    <s v="PGO.ADMINI.1ENERO 2017                            "/>
    <n v="-166290"/>
    <n v="0"/>
    <n v="166290"/>
    <n v="0"/>
  </r>
  <r>
    <s v="G"/>
    <n v="16"/>
    <n v="12000001"/>
    <n v="17"/>
    <n v="830001998"/>
    <s v="ASPU -ASOCIACION SINDICAL DE PROFESORES "/>
    <x v="53"/>
    <x v="51"/>
    <n v="20170202"/>
    <x v="1"/>
    <s v="PGO.ADMINI.1ENERO 2017                            "/>
    <n v="7340883"/>
    <n v="7340883"/>
    <n v="0"/>
    <n v="0"/>
  </r>
  <r>
    <s v="G"/>
    <n v="16"/>
    <n v="12000001"/>
    <n v="18"/>
    <n v="830001998"/>
    <s v="ASPU -ASOCIACION SINDICAL DE PROFESORES "/>
    <x v="2"/>
    <x v="2"/>
    <n v="20170202"/>
    <x v="1"/>
    <s v="PGO.ADMINI.1ENERO 2017                            "/>
    <n v="-7340883"/>
    <n v="0"/>
    <n v="7340883"/>
    <n v="0"/>
  </r>
  <r>
    <s v="G"/>
    <n v="16"/>
    <n v="12000001"/>
    <n v="19"/>
    <n v="890300279"/>
    <s v="BANCO DE OCCIDENTE S A                  "/>
    <x v="36"/>
    <x v="35"/>
    <n v="20170202"/>
    <x v="1"/>
    <s v="PGO.ADMINI.1ENERO 2017                            "/>
    <n v="10475992"/>
    <n v="10475992"/>
    <n v="0"/>
    <n v="0"/>
  </r>
  <r>
    <s v="G"/>
    <n v="16"/>
    <n v="12000001"/>
    <n v="20"/>
    <n v="890300279"/>
    <s v="BANCO DE OCCIDENTE S A                  "/>
    <x v="2"/>
    <x v="2"/>
    <n v="20170202"/>
    <x v="1"/>
    <s v="PGO.ADMINI.1ENERO 2017                            "/>
    <n v="-10475992"/>
    <n v="0"/>
    <n v="10475992"/>
    <n v="0"/>
  </r>
  <r>
    <s v="G"/>
    <n v="16"/>
    <n v="12000001"/>
    <n v="21"/>
    <n v="860007738"/>
    <s v="BANCO POPULAR                           "/>
    <x v="36"/>
    <x v="35"/>
    <n v="20170202"/>
    <x v="1"/>
    <s v="PGO.ADMINI.1ENERO 2017                            "/>
    <n v="47334434"/>
    <n v="47334434"/>
    <n v="0"/>
    <n v="0"/>
  </r>
  <r>
    <s v="G"/>
    <n v="16"/>
    <n v="12000001"/>
    <n v="22"/>
    <n v="860007738"/>
    <s v="BANCO POPULAR                           "/>
    <x v="2"/>
    <x v="2"/>
    <n v="20170202"/>
    <x v="1"/>
    <s v="PGO.ADMINI.1ENERO 2017                            "/>
    <n v="-47334434"/>
    <n v="0"/>
    <n v="47334434"/>
    <n v="0"/>
  </r>
  <r>
    <s v="G"/>
    <n v="16"/>
    <n v="12000001"/>
    <n v="23"/>
    <n v="900189642"/>
    <s v="BAYPORT FIMSA S A S                     "/>
    <x v="36"/>
    <x v="35"/>
    <n v="20170202"/>
    <x v="1"/>
    <s v="PGO.ADMINI.1ENERO 2017                            "/>
    <n v="1851000"/>
    <n v="1851000"/>
    <n v="0"/>
    <n v="0"/>
  </r>
  <r>
    <s v="G"/>
    <n v="16"/>
    <n v="12000001"/>
    <n v="24"/>
    <n v="830053994"/>
    <s v="PEAJE GUALANDAY PAFC CONCESIONARIA SAN R"/>
    <x v="2"/>
    <x v="2"/>
    <n v="20170202"/>
    <x v="1"/>
    <s v="PGO.ADMINI.1ENERO 2017                            "/>
    <n v="-1851000"/>
    <n v="0"/>
    <n v="1851000"/>
    <n v="0"/>
  </r>
  <r>
    <s v="G"/>
    <n v="16"/>
    <n v="12000001"/>
    <n v="25"/>
    <n v="860003020"/>
    <s v="BBVA                                    "/>
    <x v="36"/>
    <x v="35"/>
    <n v="20170202"/>
    <x v="1"/>
    <s v="PGO.ADMINI.1ENERO 2017                            "/>
    <n v="65215590"/>
    <n v="65215590"/>
    <n v="0"/>
    <n v="0"/>
  </r>
  <r>
    <s v="G"/>
    <n v="16"/>
    <n v="12000001"/>
    <n v="26"/>
    <n v="860003020"/>
    <s v="BBVA                                    "/>
    <x v="2"/>
    <x v="2"/>
    <n v="20170202"/>
    <x v="1"/>
    <s v="PGO.ADMINI.1ENERO 2017                            "/>
    <n v="-65215590"/>
    <n v="0"/>
    <n v="65215590"/>
    <n v="0"/>
  </r>
  <r>
    <s v="G"/>
    <n v="16"/>
    <n v="12000001"/>
    <n v="27"/>
    <n v="860005921"/>
    <s v="CANAPRO                                 "/>
    <x v="117"/>
    <x v="111"/>
    <n v="20170202"/>
    <x v="1"/>
    <s v="PGO.ADMINI.1ENERO 2017                            "/>
    <n v="12043242"/>
    <n v="12043242"/>
    <n v="0"/>
    <n v="0"/>
  </r>
  <r>
    <s v="G"/>
    <n v="16"/>
    <n v="12000001"/>
    <n v="28"/>
    <n v="860005921"/>
    <s v="CANAPRO                                 "/>
    <x v="2"/>
    <x v="2"/>
    <n v="20170202"/>
    <x v="1"/>
    <s v="PGO.ADMINI.1ENERO 2017                            "/>
    <n v="-12043242"/>
    <n v="0"/>
    <n v="12043242"/>
    <n v="0"/>
  </r>
  <r>
    <s v="G"/>
    <n v="16"/>
    <n v="12000001"/>
    <n v="29"/>
    <n v="3069"/>
    <s v="SINTRA U D                              "/>
    <x v="53"/>
    <x v="51"/>
    <n v="20170202"/>
    <x v="1"/>
    <s v="PGO.ADMINI.1ENERO 2017                            "/>
    <n v="184770"/>
    <n v="184770"/>
    <n v="0"/>
    <n v="0"/>
  </r>
  <r>
    <s v="G"/>
    <n v="16"/>
    <n v="12000001"/>
    <n v="30"/>
    <n v="800004499"/>
    <s v="CENTRAL UNITARIA DE TRABAJADORES DE COLO"/>
    <x v="2"/>
    <x v="2"/>
    <n v="20170202"/>
    <x v="1"/>
    <s v="PGO.ADMINI.1ENERO 2017                            "/>
    <n v="-184770"/>
    <n v="0"/>
    <n v="184770"/>
    <n v="0"/>
  </r>
  <r>
    <s v="G"/>
    <n v="16"/>
    <n v="12000001"/>
    <n v="31"/>
    <n v="63340316"/>
    <s v="MOLANO PERILLA CLAUDIA                  "/>
    <x v="40"/>
    <x v="39"/>
    <n v="20170202"/>
    <x v="1"/>
    <s v="PGO.ADMINI.1ENERO 2017                            "/>
    <n v="1385884"/>
    <n v="1385884"/>
    <n v="0"/>
    <n v="0"/>
  </r>
  <r>
    <s v="G"/>
    <n v="16"/>
    <n v="12000001"/>
    <n v="32"/>
    <n v="63340316"/>
    <s v="MOLANO PERILLA CLAUDIA                  "/>
    <x v="2"/>
    <x v="2"/>
    <n v="20170202"/>
    <x v="1"/>
    <s v="PGO.ADMINI.1ENERO 2017                            "/>
    <n v="-1385884"/>
    <n v="0"/>
    <n v="1385884"/>
    <n v="0"/>
  </r>
  <r>
    <s v="G"/>
    <n v="16"/>
    <n v="12000001"/>
    <n v="33"/>
    <n v="860025596"/>
    <s v="CODEMA                                  "/>
    <x v="117"/>
    <x v="111"/>
    <n v="20170202"/>
    <x v="1"/>
    <s v="PGO.ADMINI.1ENERO 2017                            "/>
    <n v="4656538"/>
    <n v="4656538"/>
    <n v="0"/>
    <n v="0"/>
  </r>
  <r>
    <s v="G"/>
    <n v="16"/>
    <n v="12000001"/>
    <n v="34"/>
    <n v="860025596"/>
    <s v="CODEMA                                  "/>
    <x v="2"/>
    <x v="2"/>
    <n v="20170202"/>
    <x v="1"/>
    <s v="PGO.ADMINI.1ENERO 2017                            "/>
    <n v="-4656538"/>
    <n v="0"/>
    <n v="4656538"/>
    <n v="0"/>
  </r>
  <r>
    <s v="G"/>
    <n v="16"/>
    <n v="12000001"/>
    <n v="35"/>
    <n v="860078828"/>
    <s v="COLSANITAS S A                          "/>
    <x v="118"/>
    <x v="112"/>
    <n v="20170202"/>
    <x v="1"/>
    <s v="PGO.ADMINI.1ENERO 2017                            "/>
    <n v="3535245"/>
    <n v="3535245"/>
    <n v="0"/>
    <n v="0"/>
  </r>
  <r>
    <s v="G"/>
    <n v="16"/>
    <n v="12000001"/>
    <n v="36"/>
    <n v="860078828"/>
    <s v="COLSANITAS S A                          "/>
    <x v="2"/>
    <x v="2"/>
    <n v="20170202"/>
    <x v="1"/>
    <s v="PGO.ADMINI.1ENERO 2017                            "/>
    <n v="-3535245"/>
    <n v="0"/>
    <n v="3535245"/>
    <n v="0"/>
  </r>
  <r>
    <s v="G"/>
    <n v="16"/>
    <n v="12000001"/>
    <n v="37"/>
    <n v="860066942"/>
    <s v="COMPENSAR - CAJA DE COMPENSACION FAMILIA"/>
    <x v="36"/>
    <x v="35"/>
    <n v="20170202"/>
    <x v="1"/>
    <s v="PGO.ADMINI.1ENERO 2017                            "/>
    <n v="7897670"/>
    <n v="7897670"/>
    <n v="0"/>
    <n v="0"/>
  </r>
  <r>
    <s v="G"/>
    <n v="16"/>
    <n v="12000001"/>
    <n v="38"/>
    <n v="860066942"/>
    <s v="COMPENSAR - CAJA DE COMPENSACION FAMILIA"/>
    <x v="2"/>
    <x v="2"/>
    <n v="20170202"/>
    <x v="1"/>
    <s v="PGO.ADMINI.1ENERO 2017                            "/>
    <n v="-7897670"/>
    <n v="0"/>
    <n v="7897670"/>
    <n v="0"/>
  </r>
  <r>
    <s v="G"/>
    <n v="16"/>
    <n v="12000001"/>
    <n v="39"/>
    <n v="860066942"/>
    <s v="COMPENSAR - CAJA DE COMPENSACION FAMILIA"/>
    <x v="118"/>
    <x v="112"/>
    <n v="20170202"/>
    <x v="1"/>
    <s v="PGO.ADMINI.1ENERO 2017                            "/>
    <n v="2546672"/>
    <n v="2546672"/>
    <n v="0"/>
    <n v="0"/>
  </r>
  <r>
    <s v="G"/>
    <n v="16"/>
    <n v="12000001"/>
    <n v="40"/>
    <n v="860066942"/>
    <s v="COMPENSAR - CAJA DE COMPENSACION FAMILIA"/>
    <x v="2"/>
    <x v="2"/>
    <n v="20170202"/>
    <x v="1"/>
    <s v="PGO.ADMINI.1ENERO 2017                            "/>
    <n v="-2546672"/>
    <n v="0"/>
    <n v="2546672"/>
    <n v="0"/>
  </r>
  <r>
    <s v="G"/>
    <n v="16"/>
    <n v="12000001"/>
    <n v="41"/>
    <n v="900079360"/>
    <s v="COOEFECTIVA                             "/>
    <x v="117"/>
    <x v="111"/>
    <n v="20170202"/>
    <x v="1"/>
    <s v="PGO.ADMINI.1ENERO 2017                            "/>
    <n v="420000"/>
    <n v="420000"/>
    <n v="0"/>
    <n v="0"/>
  </r>
  <r>
    <s v="G"/>
    <n v="16"/>
    <n v="12000001"/>
    <n v="42"/>
    <n v="900079360"/>
    <s v="COOEFECTIVA                             "/>
    <x v="2"/>
    <x v="2"/>
    <n v="20170202"/>
    <x v="1"/>
    <s v="PGO.ADMINI.1ENERO 2017                            "/>
    <n v="-420000"/>
    <n v="0"/>
    <n v="420000"/>
    <n v="0"/>
  </r>
  <r>
    <s v="G"/>
    <n v="16"/>
    <n v="12000001"/>
    <n v="43"/>
    <n v="805012921"/>
    <s v="COOEXPOCREDIT                           "/>
    <x v="36"/>
    <x v="35"/>
    <n v="20170202"/>
    <x v="1"/>
    <s v="PGO.ADMINI.1ENERO 2017                            "/>
    <n v="632478"/>
    <n v="632478"/>
    <n v="0"/>
    <n v="0"/>
  </r>
  <r>
    <s v="G"/>
    <n v="16"/>
    <n v="12000001"/>
    <n v="44"/>
    <n v="805012921"/>
    <s v="COOEXPOCREDIT                           "/>
    <x v="2"/>
    <x v="2"/>
    <n v="20170202"/>
    <x v="1"/>
    <s v="PGO.ADMINI.1ENERO 2017                            "/>
    <n v="-632478"/>
    <n v="0"/>
    <n v="632478"/>
    <n v="0"/>
  </r>
  <r>
    <s v="G"/>
    <n v="16"/>
    <n v="12000001"/>
    <n v="45"/>
    <n v="900275265"/>
    <s v="COOMULDESARROLLO                        "/>
    <x v="117"/>
    <x v="111"/>
    <n v="20170202"/>
    <x v="1"/>
    <s v="PGO.ADMINI.1ENERO 2017                            "/>
    <n v="1208500"/>
    <n v="1208500"/>
    <n v="0"/>
    <n v="0"/>
  </r>
  <r>
    <s v="G"/>
    <n v="16"/>
    <n v="12000001"/>
    <n v="46"/>
    <n v="900275265"/>
    <s v="COOMULDESARROLLO                        "/>
    <x v="2"/>
    <x v="2"/>
    <n v="20170202"/>
    <x v="1"/>
    <s v="PGO.ADMINI.1ENERO 2017                            "/>
    <n v="-1208500"/>
    <n v="0"/>
    <n v="1208500"/>
    <n v="0"/>
  </r>
  <r>
    <s v="G"/>
    <n v="16"/>
    <n v="12000001"/>
    <n v="47"/>
    <n v="860034313"/>
    <s v="DAVIVIENDA                              "/>
    <x v="117"/>
    <x v="111"/>
    <n v="20170202"/>
    <x v="1"/>
    <s v="PGO.ADMINI.1ENERO 2017                            "/>
    <n v="60000"/>
    <n v="60000"/>
    <n v="0"/>
    <n v="0"/>
  </r>
  <r>
    <s v="G"/>
    <n v="16"/>
    <n v="12000001"/>
    <n v="48"/>
    <n v="899999230"/>
    <s v="UNIVERSIDAD DISTRITAL FRANCISCO JOSE DE "/>
    <x v="2"/>
    <x v="2"/>
    <n v="20170202"/>
    <x v="1"/>
    <s v="PGO.ADMINI.1ENERO 2017                            "/>
    <n v="-60000"/>
    <n v="0"/>
    <n v="60000"/>
    <n v="0"/>
  </r>
  <r>
    <s v="G"/>
    <n v="16"/>
    <n v="12000001"/>
    <n v="49"/>
    <n v="860514823"/>
    <s v="COOPEBIS                                "/>
    <x v="117"/>
    <x v="111"/>
    <n v="20170202"/>
    <x v="1"/>
    <s v="PGO.ADMINI.1ENERO 2017                            "/>
    <n v="100000"/>
    <n v="100000"/>
    <n v="0"/>
    <n v="0"/>
  </r>
  <r>
    <s v="G"/>
    <n v="16"/>
    <n v="12000001"/>
    <n v="50"/>
    <n v="860514823"/>
    <s v="COOPEBIS                                "/>
    <x v="2"/>
    <x v="2"/>
    <n v="20170202"/>
    <x v="1"/>
    <s v="PGO.ADMINI.1ENERO 2017                            "/>
    <n v="-100000"/>
    <n v="0"/>
    <n v="100000"/>
    <n v="0"/>
  </r>
  <r>
    <s v="G"/>
    <n v="16"/>
    <n v="12000001"/>
    <n v="51"/>
    <n v="860402925"/>
    <s v="COOTRADECUN                             "/>
    <x v="117"/>
    <x v="111"/>
    <n v="20170202"/>
    <x v="1"/>
    <s v="PGO.ADMINI.1ENERO 2017                            "/>
    <n v="505776"/>
    <n v="505776"/>
    <n v="0"/>
    <n v="0"/>
  </r>
  <r>
    <s v="G"/>
    <n v="16"/>
    <n v="12000001"/>
    <n v="52"/>
    <n v="860402925"/>
    <s v="COOTRADECUN                             "/>
    <x v="2"/>
    <x v="2"/>
    <n v="20170202"/>
    <x v="1"/>
    <s v="PGO.ADMINI.1ENERO 2017                            "/>
    <n v="-505776"/>
    <n v="0"/>
    <n v="505776"/>
    <n v="0"/>
  </r>
  <r>
    <s v="G"/>
    <n v="16"/>
    <n v="12000001"/>
    <n v="53"/>
    <n v="805025964"/>
    <s v="CREDISERVICIOS S A                      "/>
    <x v="36"/>
    <x v="35"/>
    <n v="20170202"/>
    <x v="1"/>
    <s v="PGO.ADMINI.1ENERO 2017                            "/>
    <n v="2231856"/>
    <n v="2231856"/>
    <n v="0"/>
    <n v="0"/>
  </r>
  <r>
    <s v="G"/>
    <n v="16"/>
    <n v="12000001"/>
    <n v="54"/>
    <n v="899999230"/>
    <s v="UNIVERSIDAD DISTRITAL FRANCISCO JOSE DE "/>
    <x v="2"/>
    <x v="2"/>
    <n v="20170202"/>
    <x v="1"/>
    <s v="PGO.ADMINI.1ENERO 2017                            "/>
    <n v="-2231856"/>
    <n v="0"/>
    <n v="2231856"/>
    <n v="0"/>
  </r>
  <r>
    <s v="G"/>
    <n v="16"/>
    <n v="12000001"/>
    <n v="55"/>
    <n v="860034313"/>
    <s v="DAVIVIENDA                              "/>
    <x v="36"/>
    <x v="35"/>
    <n v="20170202"/>
    <x v="1"/>
    <s v="PGO.ADMINI.1ENERO 2017                            "/>
    <n v="51426132"/>
    <n v="51426132"/>
    <n v="0"/>
    <n v="0"/>
  </r>
  <r>
    <s v="G"/>
    <n v="16"/>
    <n v="12000001"/>
    <n v="56"/>
    <n v="899999230"/>
    <s v="UNIVERSIDAD DISTRITAL FRANCISCO JOSE DE "/>
    <x v="2"/>
    <x v="2"/>
    <n v="20170202"/>
    <x v="1"/>
    <s v="PGO.ADMINI.1ENERO 2017                            "/>
    <n v="-51426132"/>
    <n v="0"/>
    <n v="51426132"/>
    <n v="0"/>
  </r>
  <r>
    <s v="G"/>
    <n v="16"/>
    <n v="12000001"/>
    <n v="57"/>
    <n v="800126785"/>
    <s v="EMERMEDICA S A                          "/>
    <x v="118"/>
    <x v="112"/>
    <n v="20170202"/>
    <x v="1"/>
    <s v="PGO.ADMINI.1ENERO 2017                            "/>
    <n v="490527"/>
    <n v="490527"/>
    <n v="0"/>
    <n v="0"/>
  </r>
  <r>
    <s v="G"/>
    <n v="16"/>
    <n v="12000001"/>
    <n v="58"/>
    <n v="800126785"/>
    <s v="EMERMEDICA S A                          "/>
    <x v="2"/>
    <x v="2"/>
    <n v="20170202"/>
    <x v="1"/>
    <s v="PGO.ADMINI.1ENERO 2017                            "/>
    <n v="-490527"/>
    <n v="0"/>
    <n v="490527"/>
    <n v="0"/>
  </r>
  <r>
    <s v="G"/>
    <n v="16"/>
    <n v="12000001"/>
    <n v="59"/>
    <n v="900591195"/>
    <s v="EXCELCREDIT SAS                         "/>
    <x v="36"/>
    <x v="35"/>
    <n v="20170202"/>
    <x v="1"/>
    <s v="PGO.ADMINI.1ENERO 2017                            "/>
    <n v="3845420"/>
    <n v="3845420"/>
    <n v="0"/>
    <n v="0"/>
  </r>
  <r>
    <s v="G"/>
    <n v="16"/>
    <n v="12000001"/>
    <n v="60"/>
    <n v="900591195"/>
    <s v="EXCELCREDIT SAS                         "/>
    <x v="2"/>
    <x v="2"/>
    <n v="20170202"/>
    <x v="1"/>
    <s v="PGO.ADMINI.1ENERO 2017                            "/>
    <n v="-3845420"/>
    <n v="0"/>
    <n v="3845420"/>
    <n v="0"/>
  </r>
  <r>
    <s v="G"/>
    <n v="16"/>
    <n v="12000001"/>
    <n v="61"/>
    <n v="860064050"/>
    <s v="FONDO DE EMPLEADOS DE LA UNIVERSIDAD DIS"/>
    <x v="119"/>
    <x v="113"/>
    <n v="20170202"/>
    <x v="1"/>
    <s v="PGO.ADMINI.1ENERO 2017                            "/>
    <n v="481504366"/>
    <n v="481504366"/>
    <n v="0"/>
    <n v="0"/>
  </r>
  <r>
    <s v="G"/>
    <n v="16"/>
    <n v="12000001"/>
    <n v="62"/>
    <n v="860064050"/>
    <s v="FONDO DE EMPLEADOS DE LA UNIVERSIDAD DIS"/>
    <x v="2"/>
    <x v="2"/>
    <n v="20170202"/>
    <x v="1"/>
    <s v="PGO.ADMINI.1ENERO 2017                            "/>
    <n v="-481504366"/>
    <n v="0"/>
    <n v="481504366"/>
    <n v="0"/>
  </r>
  <r>
    <s v="G"/>
    <n v="16"/>
    <n v="12000001"/>
    <n v="63"/>
    <n v="36167952"/>
    <s v="SALAZAR HAKIM GENOVEVA                  "/>
    <x v="42"/>
    <x v="41"/>
    <n v="20170202"/>
    <x v="1"/>
    <s v="PGO.ADMINI.1ENERO 2017                            "/>
    <n v="400000"/>
    <n v="400000"/>
    <n v="0"/>
    <n v="0"/>
  </r>
  <r>
    <s v="G"/>
    <n v="16"/>
    <n v="12000001"/>
    <n v="64"/>
    <n v="36167952"/>
    <s v="SALAZAR HAKIM GENOVEVA                  "/>
    <x v="2"/>
    <x v="2"/>
    <n v="20170202"/>
    <x v="1"/>
    <s v="PGO.ADMINI.1ENERO 2017                            "/>
    <n v="-400000"/>
    <n v="0"/>
    <n v="400000"/>
    <n v="0"/>
  </r>
  <r>
    <s v="G"/>
    <n v="16"/>
    <n v="12000001"/>
    <n v="65"/>
    <n v="860007660"/>
    <s v="HELM BANK S A                           "/>
    <x v="36"/>
    <x v="35"/>
    <n v="20170202"/>
    <x v="1"/>
    <s v="PGO.ADMINI.1ENERO 2017                            "/>
    <n v="3269712"/>
    <n v="3269712"/>
    <n v="0"/>
    <n v="0"/>
  </r>
  <r>
    <s v="G"/>
    <n v="16"/>
    <n v="12000001"/>
    <n v="66"/>
    <n v="860007660"/>
    <s v="HELM BANK S A                           "/>
    <x v="2"/>
    <x v="2"/>
    <n v="20170202"/>
    <x v="1"/>
    <s v="PGO.ADMINI.1ENERO 2017                            "/>
    <n v="-3269712"/>
    <n v="0"/>
    <n v="3269712"/>
    <n v="0"/>
  </r>
  <r>
    <s v="G"/>
    <n v="16"/>
    <n v="12000001"/>
    <n v="67"/>
    <n v="890200756"/>
    <s v="INVERSORA PICHINCHA S A                 "/>
    <x v="36"/>
    <x v="35"/>
    <n v="20170202"/>
    <x v="1"/>
    <s v="PGO.ADMINI.1ENERO 2017                            "/>
    <n v="29344098"/>
    <n v="29344098"/>
    <n v="0"/>
    <n v="0"/>
  </r>
  <r>
    <s v="G"/>
    <n v="16"/>
    <n v="12000001"/>
    <n v="68"/>
    <n v="890200756"/>
    <s v="INVERSORA PICHINCHA S A                 "/>
    <x v="2"/>
    <x v="2"/>
    <n v="20170202"/>
    <x v="1"/>
    <s v="PGO.ADMINI.1ENERO 2017                            "/>
    <n v="-29344098"/>
    <n v="0"/>
    <n v="29344098"/>
    <n v="0"/>
  </r>
  <r>
    <s v="G"/>
    <n v="16"/>
    <n v="12000001"/>
    <n v="69"/>
    <n v="830064163"/>
    <s v="J&amp;J COMPANY ASOCIADOS LTDA              "/>
    <x v="36"/>
    <x v="35"/>
    <n v="20170202"/>
    <x v="1"/>
    <s v="PGO.ADMINI.1ENERO 2017                            "/>
    <n v="430000"/>
    <n v="430000"/>
    <n v="0"/>
    <n v="0"/>
  </r>
  <r>
    <s v="G"/>
    <n v="16"/>
    <n v="12000001"/>
    <n v="70"/>
    <n v="830064163"/>
    <s v="J&amp;J COMPANY ASOCIADOS LTDA              "/>
    <x v="2"/>
    <x v="2"/>
    <n v="20170202"/>
    <x v="1"/>
    <s v="PGO.ADMINI.1ENERO 2017                            "/>
    <n v="-430000"/>
    <n v="0"/>
    <n v="430000"/>
    <n v="0"/>
  </r>
  <r>
    <s v="G"/>
    <n v="16"/>
    <n v="12000001"/>
    <n v="71"/>
    <n v="79454547"/>
    <s v="HURTADO BETANCOURT JUAN CARLOS          "/>
    <x v="42"/>
    <x v="41"/>
    <n v="20170202"/>
    <x v="1"/>
    <s v="PGO.ADMINI.1ENERO 2017                            "/>
    <n v="600000"/>
    <n v="600000"/>
    <n v="0"/>
    <n v="0"/>
  </r>
  <r>
    <s v="G"/>
    <n v="16"/>
    <n v="12000001"/>
    <n v="72"/>
    <n v="79454547"/>
    <s v="HURTADO BETANCOURT JUAN CARLOS          "/>
    <x v="2"/>
    <x v="2"/>
    <n v="20170202"/>
    <x v="1"/>
    <s v="PGO.ADMINI.1ENERO 2017                            "/>
    <n v="-600000"/>
    <n v="0"/>
    <n v="600000"/>
    <n v="0"/>
  </r>
  <r>
    <s v="G"/>
    <n v="16"/>
    <n v="12000001"/>
    <n v="73"/>
    <n v="52493973"/>
    <s v="LONDO･O CARDENAS JOHANA PAOLA           "/>
    <x v="40"/>
    <x v="39"/>
    <n v="20170202"/>
    <x v="1"/>
    <s v="PGO.ADMINI.1ENERO 2017                            "/>
    <n v="151678"/>
    <n v="151678"/>
    <n v="0"/>
    <n v="0"/>
  </r>
  <r>
    <s v="G"/>
    <n v="16"/>
    <n v="12000001"/>
    <n v="74"/>
    <n v="52493973"/>
    <s v="LONDO･O CARDENAS JOHANA PAOLA           "/>
    <x v="2"/>
    <x v="2"/>
    <n v="20170202"/>
    <x v="1"/>
    <s v="PGO.ADMINI.1ENERO 2017                            "/>
    <n v="-151678"/>
    <n v="0"/>
    <n v="151678"/>
    <n v="0"/>
  </r>
  <r>
    <s v="G"/>
    <n v="16"/>
    <n v="12000001"/>
    <n v="75"/>
    <n v="51895607"/>
    <s v="CANGREJO ALJURE DENISSE                 "/>
    <x v="40"/>
    <x v="39"/>
    <n v="20170202"/>
    <x v="1"/>
    <s v="PGO.ADMINI.1ENERO 2017                            "/>
    <n v="1915594"/>
    <n v="1915594"/>
    <n v="0"/>
    <n v="0"/>
  </r>
  <r>
    <s v="G"/>
    <n v="16"/>
    <n v="12000001"/>
    <n v="76"/>
    <n v="51895607"/>
    <s v="CANGREJO ALJURE DENISSE                 "/>
    <x v="2"/>
    <x v="2"/>
    <n v="20170202"/>
    <x v="1"/>
    <s v="PGO.ADMINI.1ENERO 2017                            "/>
    <n v="-1915594"/>
    <n v="0"/>
    <n v="1915594"/>
    <n v="0"/>
  </r>
  <r>
    <s v="G"/>
    <n v="16"/>
    <n v="12000001"/>
    <n v="77"/>
    <n v="51778694"/>
    <s v="MATEUS BACCA LILIAN                     "/>
    <x v="40"/>
    <x v="39"/>
    <n v="20170202"/>
    <x v="1"/>
    <s v="PGO.ADMINI.1ENERO 2017                            "/>
    <n v="778766"/>
    <n v="778766"/>
    <n v="0"/>
    <n v="0"/>
  </r>
  <r>
    <s v="G"/>
    <n v="16"/>
    <n v="12000001"/>
    <n v="78"/>
    <n v="51778694"/>
    <s v="MATEUS BACCA LILIAN                     "/>
    <x v="2"/>
    <x v="2"/>
    <n v="20170202"/>
    <x v="1"/>
    <s v="PGO.ADMINI.1ENERO 2017                            "/>
    <n v="-778766"/>
    <n v="0"/>
    <n v="778766"/>
    <n v="0"/>
  </r>
  <r>
    <s v="G"/>
    <n v="16"/>
    <n v="12000001"/>
    <n v="79"/>
    <n v="860024414"/>
    <s v="MACROFINANCIERA S A                     "/>
    <x v="36"/>
    <x v="35"/>
    <n v="20170202"/>
    <x v="1"/>
    <s v="PGO.ADMINI.1ENERO 2017                            "/>
    <n v="18785282"/>
    <n v="18785282"/>
    <n v="0"/>
    <n v="0"/>
  </r>
  <r>
    <s v="G"/>
    <n v="16"/>
    <n v="12000001"/>
    <n v="80"/>
    <n v="860024414"/>
    <s v="MACROFINANCIERA S A                     "/>
    <x v="2"/>
    <x v="2"/>
    <n v="20170202"/>
    <x v="1"/>
    <s v="PGO.ADMINI.1ENERO 2017                            "/>
    <n v="-18785282"/>
    <n v="0"/>
    <n v="18785282"/>
    <n v="0"/>
  </r>
  <r>
    <s v="G"/>
    <n v="16"/>
    <n v="12000001"/>
    <n v="81"/>
    <n v="800153424"/>
    <s v="MEDISANITAS S A                         "/>
    <x v="118"/>
    <x v="112"/>
    <n v="20170202"/>
    <x v="1"/>
    <s v="PGO.ADMINI.1ENERO 2017                            "/>
    <n v="1757490"/>
    <n v="1757490"/>
    <n v="0"/>
    <n v="0"/>
  </r>
  <r>
    <s v="G"/>
    <n v="16"/>
    <n v="12000001"/>
    <n v="82"/>
    <n v="800153424"/>
    <s v="MEDISANITAS S A                         "/>
    <x v="2"/>
    <x v="2"/>
    <n v="20170202"/>
    <x v="1"/>
    <s v="PGO.ADMINI.1ENERO 2017                            "/>
    <n v="-1757490"/>
    <n v="0"/>
    <n v="1757490"/>
    <n v="0"/>
  </r>
  <r>
    <s v="G"/>
    <n v="16"/>
    <n v="12000001"/>
    <n v="83"/>
    <n v="830113420"/>
    <s v="PLATA YA LTDA                           "/>
    <x v="36"/>
    <x v="35"/>
    <n v="20170202"/>
    <x v="1"/>
    <s v="PGO.ADMINI.1ENERO 2017                            "/>
    <n v="3210418"/>
    <n v="3210418"/>
    <n v="0"/>
    <n v="0"/>
  </r>
  <r>
    <s v="G"/>
    <n v="16"/>
    <n v="12000001"/>
    <n v="84"/>
    <n v="830113420"/>
    <s v="PLATA YA LTDA                           "/>
    <x v="2"/>
    <x v="2"/>
    <n v="20170202"/>
    <x v="1"/>
    <s v="PGO.ADMINI.1ENERO 2017                            "/>
    <n v="-3210418"/>
    <n v="0"/>
    <n v="3210418"/>
    <n v="0"/>
  </r>
  <r>
    <s v="G"/>
    <n v="16"/>
    <n v="12000001"/>
    <n v="85"/>
    <n v="860450604"/>
    <s v="PRIETO ASOCIADOS LTDA                   "/>
    <x v="36"/>
    <x v="35"/>
    <n v="20170202"/>
    <x v="1"/>
    <s v="PGO.ADMINI.1ENERO 2017                            "/>
    <n v="56002"/>
    <n v="56002"/>
    <n v="0"/>
    <n v="0"/>
  </r>
  <r>
    <s v="G"/>
    <n v="16"/>
    <n v="12000001"/>
    <n v="86"/>
    <n v="860450604"/>
    <s v="PRIETO ASOCIADOS LTDA                   "/>
    <x v="2"/>
    <x v="2"/>
    <n v="20170202"/>
    <x v="1"/>
    <s v="OCCIDENTES 05354-08 PROVEEDORES                   "/>
    <n v="-56002"/>
    <n v="0"/>
    <n v="56002"/>
    <n v="0"/>
  </r>
  <r>
    <s v="G"/>
    <n v="16"/>
    <n v="12000001"/>
    <n v="87"/>
    <n v="890803304"/>
    <s v="TORRES GUARIN Y CIA LTDA ASESORIAS DE SE"/>
    <x v="36"/>
    <x v="35"/>
    <n v="20170202"/>
    <x v="1"/>
    <s v="PGO.ADMINI.1ENERO 2017                            "/>
    <n v="108300"/>
    <n v="108300"/>
    <n v="0"/>
    <n v="0"/>
  </r>
  <r>
    <s v="G"/>
    <n v="16"/>
    <n v="12000001"/>
    <n v="88"/>
    <n v="890803304"/>
    <s v="TORRES GUARIN Y CIA LTDA ASESORIAS DE SE"/>
    <x v="2"/>
    <x v="2"/>
    <n v="20170202"/>
    <x v="1"/>
    <s v="PGO.ADMINI.1ENERO 2017                            "/>
    <n v="-108300"/>
    <n v="0"/>
    <n v="108300"/>
    <n v="0"/>
  </r>
  <r>
    <s v="G"/>
    <n v="16"/>
    <n v="12000001"/>
    <n v="89"/>
    <n v="860002503"/>
    <s v="COMPA･IA DE SEGUROS BOLIVAR S A         "/>
    <x v="36"/>
    <x v="35"/>
    <n v="20170202"/>
    <x v="1"/>
    <s v="PGO.ADMINI.1ENERO 2017                            "/>
    <n v="3938706"/>
    <n v="3938706"/>
    <n v="0"/>
    <n v="0"/>
  </r>
  <r>
    <s v="G"/>
    <n v="16"/>
    <n v="12000001"/>
    <n v="90"/>
    <n v="860002503"/>
    <s v="COMPA･IA DE SEGUROS BOLIVAR S A         "/>
    <x v="2"/>
    <x v="2"/>
    <n v="20170202"/>
    <x v="1"/>
    <s v="PGO.ADMINI.1ENERO 2017                            "/>
    <n v="-3938706"/>
    <n v="0"/>
    <n v="3938706"/>
    <n v="0"/>
  </r>
  <r>
    <s v="G"/>
    <n v="16"/>
    <n v="12000001"/>
    <n v="91"/>
    <n v="860002183"/>
    <s v="SEGUROS DE VIDA COLPATRIA               "/>
    <x v="36"/>
    <x v="35"/>
    <n v="20170202"/>
    <x v="1"/>
    <s v="PGO.ADMINI.1ENERO 2017                            "/>
    <n v="527593"/>
    <n v="527593"/>
    <n v="0"/>
    <n v="0"/>
  </r>
  <r>
    <s v="G"/>
    <n v="16"/>
    <n v="12000001"/>
    <n v="92"/>
    <n v="860002183"/>
    <s v="SEGUROS DE VIDA COLPATRIA               "/>
    <x v="2"/>
    <x v="2"/>
    <n v="20170202"/>
    <x v="1"/>
    <s v="PGO.ADMINI.1ENERO 2017                            "/>
    <n v="-527593"/>
    <n v="0"/>
    <n v="527593"/>
    <n v="0"/>
  </r>
  <r>
    <s v="G"/>
    <n v="16"/>
    <n v="12000001"/>
    <n v="93"/>
    <n v="860009578"/>
    <s v="SEGUROS DEL ESTADO S A                  "/>
    <x v="36"/>
    <x v="35"/>
    <n v="20170202"/>
    <x v="1"/>
    <s v="PGO.ADMINI.1ENERO 2017                            "/>
    <n v="19920"/>
    <n v="19920"/>
    <n v="0"/>
    <n v="0"/>
  </r>
  <r>
    <s v="G"/>
    <n v="16"/>
    <n v="12000001"/>
    <n v="94"/>
    <n v="860009578"/>
    <s v="SEGUROS DEL ESTADO S A                  "/>
    <x v="2"/>
    <x v="2"/>
    <n v="20170202"/>
    <x v="1"/>
    <s v="PGO.ADMINI.1ENERO 2017                            "/>
    <n v="-19920"/>
    <n v="0"/>
    <n v="19920"/>
    <n v="0"/>
  </r>
  <r>
    <s v="G"/>
    <n v="16"/>
    <n v="12000001"/>
    <n v="95"/>
    <n v="3069"/>
    <s v="SINTRA U D                              "/>
    <x v="53"/>
    <x v="51"/>
    <n v="20170202"/>
    <x v="1"/>
    <s v="PGO.ADMINI.1ENERO 2017                            "/>
    <n v="3510648"/>
    <n v="3510648"/>
    <n v="0"/>
    <n v="0"/>
  </r>
  <r>
    <s v="G"/>
    <n v="16"/>
    <n v="12000001"/>
    <n v="96"/>
    <n v="3069"/>
    <s v="SINTRA U D                              "/>
    <x v="2"/>
    <x v="2"/>
    <n v="20170202"/>
    <x v="1"/>
    <s v="PGO.ADMINI.1ENERO 2017                            "/>
    <n v="-3510648"/>
    <n v="0"/>
    <n v="3510648"/>
    <n v="0"/>
  </r>
  <r>
    <s v="G"/>
    <n v="16"/>
    <n v="12000001"/>
    <n v="97"/>
    <n v="900450519"/>
    <s v="SIPRUD SINDICATO DE PROFESORES DE LA UD "/>
    <x v="53"/>
    <x v="51"/>
    <n v="20170202"/>
    <x v="1"/>
    <s v="PGO.ADMINI.1ENERO 2017                            "/>
    <n v="1369116"/>
    <n v="1369116"/>
    <n v="0"/>
    <n v="0"/>
  </r>
  <r>
    <s v="G"/>
    <n v="16"/>
    <n v="12000001"/>
    <n v="98"/>
    <n v="900450519"/>
    <s v="SIPRUD SINDICATO DE PROFESORES DE LA UD "/>
    <x v="2"/>
    <x v="2"/>
    <n v="20170202"/>
    <x v="1"/>
    <s v="PGO.ADMINI.1ENERO 2017                            "/>
    <n v="-1369116"/>
    <n v="0"/>
    <n v="1369116"/>
    <n v="0"/>
  </r>
  <r>
    <s v="G"/>
    <n v="16"/>
    <n v="12000001"/>
    <n v="99"/>
    <n v="860047795"/>
    <s v="SOCIEDAD COLOMBIANA DE MATEMATICAS      "/>
    <x v="116"/>
    <x v="110"/>
    <n v="20170202"/>
    <x v="1"/>
    <s v="PGO.ADMINI.1ENERO 2017                            "/>
    <n v="112200"/>
    <n v="112200"/>
    <n v="0"/>
    <n v="0"/>
  </r>
  <r>
    <s v="G"/>
    <n v="16"/>
    <n v="12000001"/>
    <n v="100"/>
    <n v="860047795"/>
    <s v="SOCIEDAD COLOMBIANA DE MATEMATICAS      "/>
    <x v="2"/>
    <x v="2"/>
    <n v="20170202"/>
    <x v="1"/>
    <s v="PGO.ADMINI.1ENERO 2017                            "/>
    <n v="-112200"/>
    <n v="0"/>
    <n v="112200"/>
    <n v="0"/>
  </r>
  <r>
    <s v="G"/>
    <n v="16"/>
    <n v="12000001"/>
    <n v="101"/>
    <n v="811007601"/>
    <s v="EMPRESA DE MEDICINA INTEGRAL EMI S A    "/>
    <x v="36"/>
    <x v="35"/>
    <n v="20170202"/>
    <x v="1"/>
    <s v="PGO.ADMINI.1ENERO 2017                            "/>
    <n v="1760646"/>
    <n v="1760646"/>
    <n v="0"/>
    <n v="0"/>
  </r>
  <r>
    <s v="G"/>
    <n v="16"/>
    <n v="12000001"/>
    <n v="102"/>
    <n v="811007601"/>
    <s v="EMPRESA DE MEDICINA INTEGRAL EMI S A    "/>
    <x v="2"/>
    <x v="2"/>
    <n v="20170202"/>
    <x v="1"/>
    <s v="PGO.ADMINI.1ENERO 2017                            "/>
    <n v="-1760646"/>
    <n v="0"/>
    <n v="1760646"/>
    <n v="0"/>
  </r>
  <r>
    <s v="G"/>
    <n v="16"/>
    <n v="12000001"/>
    <n v="103"/>
    <n v="890903790"/>
    <s v="SEGUROS DE VIDA SURAMERICANA            "/>
    <x v="36"/>
    <x v="35"/>
    <n v="20170202"/>
    <x v="1"/>
    <s v="PGO.ADMINI.1ENERO 2017                            "/>
    <n v="271680"/>
    <n v="271680"/>
    <n v="0"/>
    <n v="0"/>
  </r>
  <r>
    <s v="G"/>
    <n v="16"/>
    <n v="12000001"/>
    <n v="104"/>
    <n v="890903790"/>
    <s v="SEGUROS DE VIDA SURAMERICANA            "/>
    <x v="2"/>
    <x v="2"/>
    <n v="20170202"/>
    <x v="1"/>
    <s v="PGO.ADMINI.1ENERO 2017                            "/>
    <n v="-271680"/>
    <n v="0"/>
    <n v="271680"/>
    <n v="0"/>
  </r>
  <r>
    <s v="G"/>
    <n v="16"/>
    <n v="12000001"/>
    <n v="105"/>
    <n v="300705"/>
    <s v="PRESTAMO ORDINARIO ADMINISTRATIVO       "/>
    <x v="120"/>
    <x v="114"/>
    <n v="20170202"/>
    <x v="1"/>
    <s v="PGO.ADMINI.1ENERO 2017                            "/>
    <n v="3874068"/>
    <n v="3874068"/>
    <n v="0"/>
    <n v="0"/>
  </r>
  <r>
    <s v="G"/>
    <n v="16"/>
    <n v="12000001"/>
    <n v="106"/>
    <n v="300705"/>
    <s v="PRESTAMO ORDINARIO ADMINISTRATIVO       "/>
    <x v="2"/>
    <x v="2"/>
    <n v="20170202"/>
    <x v="1"/>
    <s v="PGO.ADMINI.1ENERO 2017                            "/>
    <n v="-3874068"/>
    <n v="0"/>
    <n v="3874068"/>
    <n v="0"/>
  </r>
  <r>
    <s v="G"/>
    <n v="16"/>
    <n v="12000001"/>
    <n v="107"/>
    <n v="300703"/>
    <s v="PRESTAMO VIVIENDA ADMINISTRATIVA        "/>
    <x v="120"/>
    <x v="114"/>
    <n v="20170202"/>
    <x v="1"/>
    <s v="PGO.ADMINI.1ENERO 2017                            "/>
    <n v="6752356"/>
    <n v="6752356"/>
    <n v="0"/>
    <n v="0"/>
  </r>
  <r>
    <s v="G"/>
    <n v="16"/>
    <n v="12000001"/>
    <n v="108"/>
    <n v="300703"/>
    <s v="PRESTAMO VIVIENDA ADMINISTRATIVA        "/>
    <x v="2"/>
    <x v="2"/>
    <n v="20170202"/>
    <x v="1"/>
    <s v="PGO.ADMINI.1ENERO 2017                            "/>
    <n v="-6752356"/>
    <n v="0"/>
    <n v="6752356"/>
    <n v="0"/>
  </r>
  <r>
    <s v="G"/>
    <n v="16"/>
    <n v="12000001"/>
    <n v="109"/>
    <n v="900644130"/>
    <s v="UNION SINDICAL COLOMBIANA DEL TRABAJO US"/>
    <x v="53"/>
    <x v="51"/>
    <n v="20170202"/>
    <x v="1"/>
    <s v="PGO.ADMINI.1ENERO 2017                            "/>
    <n v="35730"/>
    <n v="35730"/>
    <n v="0"/>
    <n v="0"/>
  </r>
  <r>
    <s v="G"/>
    <n v="16"/>
    <n v="12000001"/>
    <n v="110"/>
    <n v="900644130"/>
    <s v="UNION SINDICAL COLOMBIANA DEL TRABAJO US"/>
    <x v="2"/>
    <x v="2"/>
    <n v="20170202"/>
    <x v="1"/>
    <s v="PGO.ADMINI.1ENERO 2017                            "/>
    <n v="-35730"/>
    <n v="0"/>
    <n v="35730"/>
    <n v="0"/>
  </r>
  <r>
    <s v="G"/>
    <n v="16"/>
    <n v="12000001"/>
    <n v="111"/>
    <n v="19194270"/>
    <s v="ORTIZ ROSERO OSCAR                      "/>
    <x v="36"/>
    <x v="35"/>
    <n v="20170202"/>
    <x v="1"/>
    <s v="PGO.ADMINI.1ENERO 2017                            "/>
    <n v="973942"/>
    <n v="973942"/>
    <n v="0"/>
    <n v="0"/>
  </r>
  <r>
    <s v="G"/>
    <n v="16"/>
    <n v="12000001"/>
    <n v="112"/>
    <n v="19194270"/>
    <s v="ORTIZ ROSERO OSCAR                      "/>
    <x v="2"/>
    <x v="2"/>
    <n v="20170202"/>
    <x v="1"/>
    <s v="PGO.ADMINI.1ENERO 2017                            "/>
    <n v="-973942"/>
    <n v="0"/>
    <n v="973942"/>
    <n v="0"/>
  </r>
  <r>
    <s v="G"/>
    <n v="16"/>
    <n v="30000001"/>
    <n v="1"/>
    <n v="860038171"/>
    <s v="ACIF- ASOC COL ING FORESTALES           "/>
    <x v="116"/>
    <x v="110"/>
    <n v="20170202"/>
    <x v="1"/>
    <s v="PAGO MESADA  ENERO  DE 2017                       "/>
    <n v="2000"/>
    <n v="2000"/>
    <n v="0"/>
    <n v="0"/>
  </r>
  <r>
    <s v="G"/>
    <n v="16"/>
    <n v="30000001"/>
    <n v="2"/>
    <n v="860038171"/>
    <s v="ACIF- ASOC COL ING FORESTALES           "/>
    <x v="2"/>
    <x v="2"/>
    <n v="20170202"/>
    <x v="1"/>
    <s v="PAGO MESADA  ENERO  DE 2017                       "/>
    <n v="-2000"/>
    <n v="0"/>
    <n v="2000"/>
    <n v="0"/>
  </r>
  <r>
    <s v="G"/>
    <n v="16"/>
    <n v="30000001"/>
    <n v="3"/>
    <n v="860002398"/>
    <s v="AIG COLOMBIA SEGUROS DE VIDA S A        "/>
    <x v="36"/>
    <x v="35"/>
    <n v="20170202"/>
    <x v="1"/>
    <s v="PAGO MESADA  ENERO  DE 2017                       "/>
    <n v="970448"/>
    <n v="970448"/>
    <n v="0"/>
    <n v="0"/>
  </r>
  <r>
    <s v="G"/>
    <n v="16"/>
    <n v="30000001"/>
    <n v="4"/>
    <n v="860002398"/>
    <s v="AIG COLOMBIA SEGUROS DE VIDA S A        "/>
    <x v="2"/>
    <x v="2"/>
    <n v="20170202"/>
    <x v="1"/>
    <s v="PAGO MESADA  ENERO  DE 2017                       "/>
    <n v="-970448"/>
    <n v="0"/>
    <n v="970448"/>
    <n v="0"/>
  </r>
  <r>
    <s v="G"/>
    <n v="16"/>
    <n v="30000001"/>
    <n v="5"/>
    <n v="830073520"/>
    <s v="AJUBILUD                                "/>
    <x v="116"/>
    <x v="110"/>
    <n v="20170202"/>
    <x v="1"/>
    <s v="PAGO MESADA  ENERO  DE 2017                       "/>
    <n v="50894959"/>
    <n v="50894959"/>
    <n v="0"/>
    <n v="0"/>
  </r>
  <r>
    <s v="G"/>
    <n v="16"/>
    <n v="30000001"/>
    <n v="6"/>
    <n v="830073520"/>
    <s v="AJUBILUD                                "/>
    <x v="2"/>
    <x v="2"/>
    <n v="20170202"/>
    <x v="1"/>
    <s v="PAGO MESADA  ENERO  DE 2017                       "/>
    <n v="-50894959"/>
    <n v="0"/>
    <n v="50894959"/>
    <n v="0"/>
  </r>
  <r>
    <s v="G"/>
    <n v="16"/>
    <n v="30000001"/>
    <n v="7"/>
    <n v="39799035"/>
    <s v="GALINDO GUTIERREZ ANA MARIA             "/>
    <x v="40"/>
    <x v="39"/>
    <n v="20170202"/>
    <x v="1"/>
    <s v="PAGO MESADA  ENERO  DE 2017                       "/>
    <n v="826457"/>
    <n v="826457"/>
    <n v="0"/>
    <n v="0"/>
  </r>
  <r>
    <s v="G"/>
    <n v="16"/>
    <n v="30000001"/>
    <n v="8"/>
    <n v="39799035"/>
    <s v="GALINDO GUTIERREZ ANA MARIA             "/>
    <x v="2"/>
    <x v="2"/>
    <n v="20170202"/>
    <x v="1"/>
    <s v="PAGO MESADA  ENERO  DE 2017                       "/>
    <n v="-826457"/>
    <n v="0"/>
    <n v="826457"/>
    <n v="0"/>
  </r>
  <r>
    <s v="G"/>
    <n v="16"/>
    <n v="30000001"/>
    <n v="9"/>
    <n v="800181314"/>
    <s v="ASOCIACION PENSIONADOS UD ASOPENUD      "/>
    <x v="116"/>
    <x v="110"/>
    <n v="20170202"/>
    <x v="1"/>
    <s v="PAGO MESADA  ENERO  DE 2017                       "/>
    <n v="67014426"/>
    <n v="67014426"/>
    <n v="0"/>
    <n v="0"/>
  </r>
  <r>
    <s v="G"/>
    <n v="16"/>
    <n v="30000001"/>
    <n v="10"/>
    <n v="800181314"/>
    <s v="ASOCIACION PENSIONADOS UD ASOPENUD      "/>
    <x v="2"/>
    <x v="2"/>
    <n v="20170202"/>
    <x v="1"/>
    <s v="PAGO MESADA  ENERO  DE 2017                       "/>
    <n v="-67014426"/>
    <n v="0"/>
    <n v="67014426"/>
    <n v="0"/>
  </r>
  <r>
    <s v="G"/>
    <n v="16"/>
    <n v="30000001"/>
    <n v="11"/>
    <n v="860038171"/>
    <s v="ACIF- ASOC COL ING FORESTALES           "/>
    <x v="53"/>
    <x v="51"/>
    <n v="20170202"/>
    <x v="1"/>
    <s v="PAGO MESADA  ENERO  DE 2017                       "/>
    <n v="1803412"/>
    <n v="1803412"/>
    <n v="0"/>
    <n v="0"/>
  </r>
  <r>
    <s v="G"/>
    <n v="16"/>
    <n v="30000001"/>
    <n v="12"/>
    <n v="860038171"/>
    <s v="ACIF- ASOC COL ING FORESTALES           "/>
    <x v="2"/>
    <x v="2"/>
    <n v="20170202"/>
    <x v="1"/>
    <s v="PAGO MESADA  ENERO  DE 2017                       "/>
    <n v="-1803412"/>
    <n v="0"/>
    <n v="1803412"/>
    <n v="0"/>
  </r>
  <r>
    <s v="G"/>
    <n v="16"/>
    <n v="30000001"/>
    <n v="13"/>
    <n v="860007738"/>
    <s v="BANCO POPULAR                           "/>
    <x v="36"/>
    <x v="35"/>
    <n v="20170202"/>
    <x v="1"/>
    <s v="PAGO MESADA  ENERO  DE 2017                       "/>
    <n v="57558684"/>
    <n v="57558684"/>
    <n v="0"/>
    <n v="0"/>
  </r>
  <r>
    <s v="G"/>
    <n v="16"/>
    <n v="30000001"/>
    <n v="14"/>
    <n v="860007738"/>
    <s v="BANCO POPULAR                           "/>
    <x v="2"/>
    <x v="2"/>
    <n v="20170202"/>
    <x v="1"/>
    <s v="PAGO MESADA  ENERO  DE 2017                       "/>
    <n v="-57558684"/>
    <n v="0"/>
    <n v="57558684"/>
    <n v="0"/>
  </r>
  <r>
    <s v="G"/>
    <n v="16"/>
    <n v="30000001"/>
    <n v="15"/>
    <n v="830053994"/>
    <s v="PEAJE GUALANDAY PAFC CONCESIONARIA SAN R"/>
    <x v="36"/>
    <x v="35"/>
    <n v="20170202"/>
    <x v="1"/>
    <s v="PAGO MESADA  ENERO  DE 2017                       "/>
    <n v="1287204"/>
    <n v="1287204"/>
    <n v="0"/>
    <n v="0"/>
  </r>
  <r>
    <s v="G"/>
    <n v="16"/>
    <n v="30000001"/>
    <n v="16"/>
    <n v="830053994"/>
    <s v="PEAJE GUALANDAY PAFC CONCESIONARIA SAN R"/>
    <x v="2"/>
    <x v="2"/>
    <n v="20170202"/>
    <x v="1"/>
    <s v="PAGO MESADA  ENERO  DE 2017                       "/>
    <n v="-1287204"/>
    <n v="0"/>
    <n v="1287204"/>
    <n v="0"/>
  </r>
  <r>
    <s v="G"/>
    <n v="16"/>
    <n v="30000001"/>
    <n v="17"/>
    <n v="860003020"/>
    <s v="BBVA                                    "/>
    <x v="36"/>
    <x v="35"/>
    <n v="20170202"/>
    <x v="1"/>
    <s v="PAGO MESADA  ENERO  DE 2017                       "/>
    <n v="118866923"/>
    <n v="118866923"/>
    <n v="0"/>
    <n v="0"/>
  </r>
  <r>
    <s v="G"/>
    <n v="16"/>
    <n v="30000001"/>
    <n v="18"/>
    <n v="860003020"/>
    <s v="BBVA                                    "/>
    <x v="2"/>
    <x v="2"/>
    <n v="20170202"/>
    <x v="1"/>
    <s v="PAGO MESADA  ENERO  DE 2017                       "/>
    <n v="-118866923"/>
    <n v="0"/>
    <n v="118866923"/>
    <n v="0"/>
  </r>
  <r>
    <s v="G"/>
    <n v="16"/>
    <n v="30000001"/>
    <n v="19"/>
    <n v="860005921"/>
    <s v="CANAPRO                                 "/>
    <x v="36"/>
    <x v="35"/>
    <n v="20170202"/>
    <x v="1"/>
    <s v="PAGO MESADA  ENERO  DE 2017                       "/>
    <n v="5537471"/>
    <n v="5537471"/>
    <n v="0"/>
    <n v="0"/>
  </r>
  <r>
    <s v="G"/>
    <n v="16"/>
    <n v="30000001"/>
    <n v="20"/>
    <n v="860005921"/>
    <s v="CANAPRO                                 "/>
    <x v="2"/>
    <x v="2"/>
    <n v="20170202"/>
    <x v="1"/>
    <s v="PAGO MESADA  ENERO  DE 2017                       "/>
    <n v="-5537471"/>
    <n v="0"/>
    <n v="5537471"/>
    <n v="0"/>
  </r>
  <r>
    <s v="G"/>
    <n v="16"/>
    <n v="30000001"/>
    <n v="21"/>
    <n v="860015206"/>
    <s v="CODECONTRA LTDA                         "/>
    <x v="117"/>
    <x v="111"/>
    <n v="20170202"/>
    <x v="1"/>
    <s v="PAGO MESADA  ENERO  DE 2017                       "/>
    <n v="218753"/>
    <n v="218753"/>
    <n v="0"/>
    <n v="0"/>
  </r>
  <r>
    <s v="G"/>
    <n v="16"/>
    <n v="30000001"/>
    <n v="22"/>
    <n v="860015206"/>
    <s v="CODECONTRA LTDA                         "/>
    <x v="2"/>
    <x v="2"/>
    <n v="20170202"/>
    <x v="1"/>
    <s v="PAGO MESADA  ENERO  DE 2017                       "/>
    <n v="-218753"/>
    <n v="0"/>
    <n v="218753"/>
    <n v="0"/>
  </r>
  <r>
    <s v="G"/>
    <n v="16"/>
    <n v="30000001"/>
    <n v="23"/>
    <n v="860025596"/>
    <s v="CODEMA                                  "/>
    <x v="117"/>
    <x v="111"/>
    <n v="20170202"/>
    <x v="1"/>
    <s v="PAGO MESADA  ENERO  DE 2017                       "/>
    <n v="1269033"/>
    <n v="1269033"/>
    <n v="0"/>
    <n v="0"/>
  </r>
  <r>
    <s v="G"/>
    <n v="16"/>
    <n v="30000001"/>
    <n v="24"/>
    <n v="860025596"/>
    <s v="CODEMA                                  "/>
    <x v="2"/>
    <x v="2"/>
    <n v="20170202"/>
    <x v="1"/>
    <s v="PAGO MESADA  ENERO  DE 2017                       "/>
    <n v="-1269033"/>
    <n v="0"/>
    <n v="1269033"/>
    <n v="0"/>
  </r>
  <r>
    <s v="G"/>
    <n v="16"/>
    <n v="30000001"/>
    <n v="25"/>
    <n v="860078828"/>
    <s v="COLSANITAS S A                          "/>
    <x v="118"/>
    <x v="112"/>
    <n v="20170202"/>
    <x v="1"/>
    <s v="PAGO MESADA  ENERO  DE 2017                       "/>
    <n v="1206660"/>
    <n v="1206660"/>
    <n v="0"/>
    <n v="0"/>
  </r>
  <r>
    <s v="G"/>
    <n v="16"/>
    <n v="30000001"/>
    <n v="26"/>
    <n v="860078828"/>
    <s v="COLSANITAS S A                          "/>
    <x v="2"/>
    <x v="2"/>
    <n v="20170202"/>
    <x v="1"/>
    <s v="PAGO MESADA  ENERO  DE 2017                       "/>
    <n v="-1206660"/>
    <n v="0"/>
    <n v="1206660"/>
    <n v="0"/>
  </r>
  <r>
    <s v="G"/>
    <n v="16"/>
    <n v="30000001"/>
    <n v="27"/>
    <n v="860002503"/>
    <s v="COMPA･IA DE SEGUROS BOLIVAR S A         "/>
    <x v="36"/>
    <x v="35"/>
    <n v="20170202"/>
    <x v="1"/>
    <s v="PAGO MESADA  ENERO  DE 2017                       "/>
    <n v="510233"/>
    <n v="510233"/>
    <n v="0"/>
    <n v="0"/>
  </r>
  <r>
    <s v="G"/>
    <n v="16"/>
    <n v="30000001"/>
    <n v="28"/>
    <n v="860002503"/>
    <s v="COMPA･IA DE SEGUROS BOLIVAR S A         "/>
    <x v="2"/>
    <x v="2"/>
    <n v="20170202"/>
    <x v="1"/>
    <s v="PAGO MESADA  ENERO  DE 2017                       "/>
    <n v="-510233"/>
    <n v="0"/>
    <n v="510233"/>
    <n v="0"/>
  </r>
  <r>
    <s v="G"/>
    <n v="16"/>
    <n v="30000001"/>
    <n v="29"/>
    <n v="51564542"/>
    <s v="CAPERA NORMA CONSTANZA                  "/>
    <x v="40"/>
    <x v="39"/>
    <n v="20170202"/>
    <x v="1"/>
    <s v="PAGO MESADA  ENERO  DE 2017                       "/>
    <n v="1009099"/>
    <n v="1009099"/>
    <n v="0"/>
    <n v="0"/>
  </r>
  <r>
    <s v="G"/>
    <n v="16"/>
    <n v="30000001"/>
    <n v="30"/>
    <n v="51564542"/>
    <s v="CAPERA NORMA CONSTANZA                  "/>
    <x v="2"/>
    <x v="2"/>
    <n v="20170202"/>
    <x v="1"/>
    <s v="PAGO MESADA  ENERO  DE 2017                       "/>
    <n v="-1009099"/>
    <n v="0"/>
    <n v="1009099"/>
    <n v="0"/>
  </r>
  <r>
    <s v="G"/>
    <n v="16"/>
    <n v="30000001"/>
    <n v="31"/>
    <n v="805012921"/>
    <s v="COOEXPOCREDIT                           "/>
    <x v="36"/>
    <x v="35"/>
    <n v="20170202"/>
    <x v="1"/>
    <s v="PAGO MESADA  ENERO  DE 2017                       "/>
    <n v="3497948"/>
    <n v="3497948"/>
    <n v="0"/>
    <n v="0"/>
  </r>
  <r>
    <s v="G"/>
    <n v="16"/>
    <n v="30000001"/>
    <n v="32"/>
    <n v="805012921"/>
    <s v="COOEXPOCREDIT                           "/>
    <x v="2"/>
    <x v="2"/>
    <n v="20170202"/>
    <x v="1"/>
    <s v="PAGO MESADA  ENERO  DE 2017                       "/>
    <n v="-3497948"/>
    <n v="0"/>
    <n v="3497948"/>
    <n v="0"/>
  </r>
  <r>
    <s v="G"/>
    <n v="16"/>
    <n v="30000001"/>
    <n v="33"/>
    <n v="900275265"/>
    <s v="COOMULDESARROLLO                        "/>
    <x v="117"/>
    <x v="111"/>
    <n v="20170202"/>
    <x v="1"/>
    <s v="PAGO MESADA  ENERO  DE 2017                       "/>
    <n v="4165500"/>
    <n v="4165500"/>
    <n v="0"/>
    <n v="0"/>
  </r>
  <r>
    <s v="G"/>
    <n v="16"/>
    <n v="30000001"/>
    <n v="34"/>
    <n v="900275265"/>
    <s v="COOMULDESARROLLO                        "/>
    <x v="2"/>
    <x v="2"/>
    <n v="20170202"/>
    <x v="1"/>
    <s v="PAGO MESADA  ENERO  DE 2017                       "/>
    <n v="-4165500"/>
    <n v="0"/>
    <n v="4165500"/>
    <n v="0"/>
  </r>
  <r>
    <s v="G"/>
    <n v="16"/>
    <n v="30000001"/>
    <n v="35"/>
    <n v="860027186"/>
    <s v="COOPERATIVA PROFESORES UNIVERSIDAD NACIO"/>
    <x v="117"/>
    <x v="111"/>
    <n v="20170202"/>
    <x v="1"/>
    <s v="PAGO MESADA  ENERO  DE 2017                       "/>
    <n v="2000000"/>
    <n v="2000000"/>
    <n v="0"/>
    <n v="0"/>
  </r>
  <r>
    <s v="G"/>
    <n v="16"/>
    <n v="30000001"/>
    <n v="36"/>
    <n v="860027186"/>
    <s v="COOPERATIVA PROFESORES UNIVERSIDAD NACIO"/>
    <x v="2"/>
    <x v="2"/>
    <n v="20170202"/>
    <x v="1"/>
    <s v="PAGO MESADA  ENERO  DE 2017                       "/>
    <n v="-2000000"/>
    <n v="0"/>
    <n v="2000000"/>
    <n v="0"/>
  </r>
  <r>
    <s v="G"/>
    <n v="16"/>
    <n v="30000001"/>
    <n v="37"/>
    <n v="860038171"/>
    <s v="ACIF- ASOC COL ING FORESTALES           "/>
    <x v="117"/>
    <x v="111"/>
    <n v="20170202"/>
    <x v="1"/>
    <s v="PAGO MESADA  ENERO  DE 2017                       "/>
    <n v="10000"/>
    <n v="10000"/>
    <n v="0"/>
    <n v="0"/>
  </r>
  <r>
    <s v="G"/>
    <n v="16"/>
    <n v="30000001"/>
    <n v="38"/>
    <n v="860038171"/>
    <s v="ACIF- ASOC COL ING FORESTALES           "/>
    <x v="2"/>
    <x v="2"/>
    <n v="20170202"/>
    <x v="1"/>
    <s v="PAGO MESADA  ENERO  DE 2017                       "/>
    <n v="-10000"/>
    <n v="0"/>
    <n v="10000"/>
    <n v="0"/>
  </r>
  <r>
    <s v="G"/>
    <n v="16"/>
    <n v="30000001"/>
    <n v="39"/>
    <n v="805025964"/>
    <s v="CREDISERVICIOS S A                      "/>
    <x v="36"/>
    <x v="35"/>
    <n v="20170202"/>
    <x v="1"/>
    <s v="PAGO MESADA  ENERO  DE 2017                       "/>
    <n v="579205"/>
    <n v="579205"/>
    <n v="0"/>
    <n v="0"/>
  </r>
  <r>
    <s v="G"/>
    <n v="16"/>
    <n v="30000001"/>
    <n v="40"/>
    <n v="805025964"/>
    <s v="CREDISERVICIOS S A                      "/>
    <x v="2"/>
    <x v="2"/>
    <n v="20170202"/>
    <x v="1"/>
    <s v="PAGO MESADA  ENERO  DE 2017                       "/>
    <n v="-579205"/>
    <n v="0"/>
    <n v="579205"/>
    <n v="0"/>
  </r>
  <r>
    <s v="G"/>
    <n v="16"/>
    <n v="30000001"/>
    <n v="41"/>
    <n v="20125431"/>
    <s v="MUNERA DE GAVIRIA CRUZ ELENA            "/>
    <x v="40"/>
    <x v="39"/>
    <n v="20170202"/>
    <x v="1"/>
    <s v="PAGO MESADA  ENERO  DE 2017                       "/>
    <n v="1095527"/>
    <n v="1095527"/>
    <n v="0"/>
    <n v="0"/>
  </r>
  <r>
    <s v="G"/>
    <n v="16"/>
    <n v="30000001"/>
    <n v="42"/>
    <n v="20125431"/>
    <s v="MUNERA DE GAVIRIA CRUZ ELENA            "/>
    <x v="2"/>
    <x v="2"/>
    <n v="20170202"/>
    <x v="1"/>
    <s v="PAGO MESADA  ENERO  DE 2017                       "/>
    <n v="-1095527"/>
    <n v="0"/>
    <n v="1095527"/>
    <n v="0"/>
  </r>
  <r>
    <s v="G"/>
    <n v="16"/>
    <n v="30000001"/>
    <n v="43"/>
    <n v="52644269"/>
    <s v="MAYORGA DIANA SHIRLEY                   "/>
    <x v="40"/>
    <x v="39"/>
    <n v="20170202"/>
    <x v="1"/>
    <s v="PAGO MESADA  ENERO  DE 2017                       "/>
    <n v="322699"/>
    <n v="322699"/>
    <n v="0"/>
    <n v="0"/>
  </r>
  <r>
    <s v="G"/>
    <n v="16"/>
    <n v="30000001"/>
    <n v="44"/>
    <n v="52644269"/>
    <s v="MAYORGA DIANA SHIRLEY                   "/>
    <x v="2"/>
    <x v="2"/>
    <n v="20170202"/>
    <x v="1"/>
    <s v="PAGO MESADA  ENERO  DE 2017                       "/>
    <n v="-322699"/>
    <n v="0"/>
    <n v="322699"/>
    <n v="0"/>
  </r>
  <r>
    <s v="G"/>
    <n v="16"/>
    <n v="30000001"/>
    <n v="45"/>
    <n v="811007601"/>
    <s v="EMPRESA DE MEDICINA INTEGRAL EMI S A    "/>
    <x v="36"/>
    <x v="35"/>
    <n v="20170202"/>
    <x v="1"/>
    <s v="PAGO MESADA  ENERO  DE 2017                       "/>
    <n v="79234"/>
    <n v="79234"/>
    <n v="0"/>
    <n v="0"/>
  </r>
  <r>
    <s v="G"/>
    <n v="16"/>
    <n v="30000001"/>
    <n v="46"/>
    <n v="811007601"/>
    <s v="EMPRESA DE MEDICINA INTEGRAL EMI S A    "/>
    <x v="2"/>
    <x v="2"/>
    <n v="20170202"/>
    <x v="1"/>
    <s v="PAGO MESADA  ENERO  DE 2017                       "/>
    <n v="-79234"/>
    <n v="0"/>
    <n v="79234"/>
    <n v="0"/>
  </r>
  <r>
    <s v="G"/>
    <n v="16"/>
    <n v="30000001"/>
    <n v="47"/>
    <n v="900591195"/>
    <s v="EXCELCREDIT SAS                         "/>
    <x v="36"/>
    <x v="35"/>
    <n v="20170202"/>
    <x v="1"/>
    <s v="PAGO MESADA  ENERO  DE 2017                       "/>
    <n v="1610304"/>
    <n v="1610304"/>
    <n v="0"/>
    <n v="0"/>
  </r>
  <r>
    <s v="G"/>
    <n v="16"/>
    <n v="30000001"/>
    <n v="48"/>
    <n v="900591195"/>
    <s v="EXCELCREDIT SAS                         "/>
    <x v="2"/>
    <x v="2"/>
    <n v="20170202"/>
    <x v="1"/>
    <s v="PAGO MESADA  ENERO  DE 2017                       "/>
    <n v="-1610304"/>
    <n v="0"/>
    <n v="1610304"/>
    <n v="0"/>
  </r>
  <r>
    <s v="G"/>
    <n v="16"/>
    <n v="30000001"/>
    <n v="49"/>
    <n v="860064050"/>
    <s v="FONDO DE EMPLEADOS DE LA UNIVERSIDAD DIS"/>
    <x v="119"/>
    <x v="113"/>
    <n v="20170202"/>
    <x v="1"/>
    <s v="PAGO MESADA  ENERO  DE 2017                       "/>
    <n v="393299165"/>
    <n v="393299165"/>
    <n v="0"/>
    <n v="0"/>
  </r>
  <r>
    <s v="G"/>
    <n v="16"/>
    <n v="30000001"/>
    <n v="50"/>
    <n v="860064050"/>
    <s v="FONDO DE EMPLEADOS DE LA UNIVERSIDAD DIS"/>
    <x v="2"/>
    <x v="2"/>
    <n v="20170202"/>
    <x v="1"/>
    <s v="PAGO MESADA  ENERO  DE 2017                       "/>
    <n v="-393299165"/>
    <n v="0"/>
    <n v="393299165"/>
    <n v="0"/>
  </r>
  <r>
    <s v="G"/>
    <n v="16"/>
    <n v="30000001"/>
    <n v="51"/>
    <n v="51765416"/>
    <s v="GUEVARA FLOR ESTRELLA                   "/>
    <x v="40"/>
    <x v="39"/>
    <n v="20170202"/>
    <x v="1"/>
    <s v="PAGO MESADA  ENERO  DE 2017                       "/>
    <n v="1645771"/>
    <n v="1645771"/>
    <n v="0"/>
    <n v="0"/>
  </r>
  <r>
    <s v="G"/>
    <n v="16"/>
    <n v="30000001"/>
    <n v="52"/>
    <n v="51765416"/>
    <s v="GUEVARA FLOR ESTRELLA                   "/>
    <x v="2"/>
    <x v="2"/>
    <n v="20170202"/>
    <x v="1"/>
    <s v="PAGO MESADA  ENERO  DE 2017                       "/>
    <n v="-1645771"/>
    <n v="0"/>
    <n v="1645771"/>
    <n v="0"/>
  </r>
  <r>
    <s v="G"/>
    <n v="16"/>
    <n v="30000001"/>
    <n v="53"/>
    <n v="51889341"/>
    <s v="GIRALDO VARGAS GLORIA ISABEL            "/>
    <x v="40"/>
    <x v="39"/>
    <n v="20170202"/>
    <x v="1"/>
    <s v="PAGO MESADA  ENERO  DE 2017                       "/>
    <n v="179978"/>
    <n v="179978"/>
    <n v="0"/>
    <n v="0"/>
  </r>
  <r>
    <s v="G"/>
    <n v="16"/>
    <n v="30000001"/>
    <n v="54"/>
    <n v="51889341"/>
    <s v="GIRALDO VARGAS GLORIA ISABEL            "/>
    <x v="2"/>
    <x v="2"/>
    <n v="20170202"/>
    <x v="1"/>
    <s v="PAGO MESADA  ENERO  DE 2017                       "/>
    <n v="-179978"/>
    <n v="0"/>
    <n v="179978"/>
    <n v="0"/>
  </r>
  <r>
    <s v="G"/>
    <n v="16"/>
    <n v="30000001"/>
    <n v="55"/>
    <n v="890200756"/>
    <s v="INVERSORA PICHINCHA S A                 "/>
    <x v="36"/>
    <x v="35"/>
    <n v="20170202"/>
    <x v="1"/>
    <s v="PAGO MESADA  ENERO  DE 2017                       "/>
    <n v="10913147"/>
    <n v="10913147"/>
    <n v="0"/>
    <n v="0"/>
  </r>
  <r>
    <s v="G"/>
    <n v="16"/>
    <n v="30000001"/>
    <n v="56"/>
    <n v="890200756"/>
    <s v="INVERSORA PICHINCHA S A                 "/>
    <x v="2"/>
    <x v="2"/>
    <n v="20170202"/>
    <x v="1"/>
    <s v="PAGO MESADA  ENERO  DE 2017                       "/>
    <n v="-10913147"/>
    <n v="0"/>
    <n v="10913147"/>
    <n v="0"/>
  </r>
  <r>
    <s v="G"/>
    <n v="16"/>
    <n v="30000001"/>
    <n v="57"/>
    <n v="830064163"/>
    <s v="J&amp;J COMPANY ASOCIADOS LTDA              "/>
    <x v="36"/>
    <x v="35"/>
    <n v="20170202"/>
    <x v="1"/>
    <s v="PAGO MESADA  ENERO  DE 2017                       "/>
    <n v="971000"/>
    <n v="971000"/>
    <n v="0"/>
    <n v="0"/>
  </r>
  <r>
    <s v="G"/>
    <n v="16"/>
    <n v="30000001"/>
    <n v="58"/>
    <n v="830064163"/>
    <s v="J&amp;J COMPANY ASOCIADOS LTDA              "/>
    <x v="2"/>
    <x v="2"/>
    <n v="20170202"/>
    <x v="1"/>
    <s v="PAGO MESADA  ENERO  DE 2017                       "/>
    <n v="-971000"/>
    <n v="0"/>
    <n v="971000"/>
    <n v="0"/>
  </r>
  <r>
    <s v="G"/>
    <n v="16"/>
    <n v="30000001"/>
    <n v="59"/>
    <n v="890803304"/>
    <s v="TORRES GUARIN Y CIA LTDA ASESORIAS DE SE"/>
    <x v="36"/>
    <x v="35"/>
    <n v="20170202"/>
    <x v="1"/>
    <s v="PAGO MESADA  ENERO  DE 2017                       "/>
    <n v="51000"/>
    <n v="51000"/>
    <n v="0"/>
    <n v="0"/>
  </r>
  <r>
    <s v="G"/>
    <n v="16"/>
    <n v="30000001"/>
    <n v="60"/>
    <n v="890803304"/>
    <s v="TORRES GUARIN Y CIA LTDA ASESORIAS DE SE"/>
    <x v="2"/>
    <x v="2"/>
    <n v="20170202"/>
    <x v="1"/>
    <s v="PAGO MESADA  ENERO  DE 2017                       "/>
    <n v="-51000"/>
    <n v="0"/>
    <n v="51000"/>
    <n v="0"/>
  </r>
  <r>
    <s v="G"/>
    <n v="16"/>
    <n v="30000001"/>
    <n v="61"/>
    <n v="860024414"/>
    <s v="MACROFINANCIERA S A                     "/>
    <x v="36"/>
    <x v="35"/>
    <n v="20170202"/>
    <x v="1"/>
    <s v="PAGO MESADA  ENERO  DE 2017                       "/>
    <n v="6767938"/>
    <n v="6767938"/>
    <n v="0"/>
    <n v="0"/>
  </r>
  <r>
    <s v="G"/>
    <n v="16"/>
    <n v="30000001"/>
    <n v="62"/>
    <n v="860024414"/>
    <s v="MACROFINANCIERA S A                     "/>
    <x v="2"/>
    <x v="2"/>
    <n v="20170202"/>
    <x v="1"/>
    <s v="PAGO MESADA  ENERO  DE 2017                       "/>
    <n v="-6767938"/>
    <n v="0"/>
    <n v="6767938"/>
    <n v="0"/>
  </r>
  <r>
    <s v="G"/>
    <n v="16"/>
    <n v="30000001"/>
    <n v="63"/>
    <n v="23660336"/>
    <s v="HERNANDEZ P MARIA GLADYS                "/>
    <x v="40"/>
    <x v="39"/>
    <n v="20170202"/>
    <x v="1"/>
    <s v="PAGO MESADA  ENERO  DE 2017                       "/>
    <n v="728949"/>
    <n v="728949"/>
    <n v="0"/>
    <n v="0"/>
  </r>
  <r>
    <s v="G"/>
    <n v="16"/>
    <n v="30000001"/>
    <n v="64"/>
    <n v="23660336"/>
    <s v="HERNANDEZ P MARIA GLADYS                "/>
    <x v="2"/>
    <x v="2"/>
    <n v="20170202"/>
    <x v="1"/>
    <s v="PAGO MESADA  ENERO  DE 2017                       "/>
    <n v="-728949"/>
    <n v="0"/>
    <n v="728949"/>
    <n v="0"/>
  </r>
  <r>
    <s v="G"/>
    <n v="16"/>
    <n v="30000001"/>
    <n v="65"/>
    <n v="1018477435"/>
    <s v="NIﾑO SANDOVAL JORGE ALEJANDRO           "/>
    <x v="40"/>
    <x v="39"/>
    <n v="20170202"/>
    <x v="1"/>
    <s v="PAGO MESADA  ENERO  DE 2017                       "/>
    <n v="437513"/>
    <n v="437513"/>
    <n v="0"/>
    <n v="0"/>
  </r>
  <r>
    <s v="G"/>
    <n v="16"/>
    <n v="30000001"/>
    <n v="66"/>
    <n v="1018477435"/>
    <s v="NIﾑO SANDOVAL JORGE ALEJANDRO           "/>
    <x v="2"/>
    <x v="2"/>
    <n v="20170202"/>
    <x v="1"/>
    <s v="PAGO MESADA  ENERO  DE 2017                       "/>
    <n v="-437513"/>
    <n v="0"/>
    <n v="437513"/>
    <n v="0"/>
  </r>
  <r>
    <s v="G"/>
    <n v="16"/>
    <n v="30000001"/>
    <n v="67"/>
    <n v="41701609"/>
    <s v="GARCIA GARCIA MARTHA MERCEDES           "/>
    <x v="40"/>
    <x v="39"/>
    <n v="20170202"/>
    <x v="1"/>
    <s v="PAGO MESADA  ENERO  DE 2017                       "/>
    <n v="493832"/>
    <n v="493832"/>
    <n v="0"/>
    <n v="0"/>
  </r>
  <r>
    <s v="G"/>
    <n v="16"/>
    <n v="30000001"/>
    <n v="68"/>
    <n v="41701609"/>
    <s v="GARCIA GARCIA MARTHA MERCEDES           "/>
    <x v="2"/>
    <x v="2"/>
    <n v="20170202"/>
    <x v="1"/>
    <s v="PAGO MESADA  ENERO  DE 2017                       "/>
    <n v="-493832"/>
    <n v="0"/>
    <n v="493832"/>
    <n v="0"/>
  </r>
  <r>
    <s v="G"/>
    <n v="16"/>
    <n v="30000001"/>
    <n v="69"/>
    <n v="27947296"/>
    <s v="BECERRA DE FORERO MARY                  "/>
    <x v="40"/>
    <x v="39"/>
    <n v="20170202"/>
    <x v="1"/>
    <s v="PAGO MESADA  ENERO  DE 2017                       "/>
    <n v="3012385"/>
    <n v="3012385"/>
    <n v="0"/>
    <n v="0"/>
  </r>
  <r>
    <s v="G"/>
    <n v="16"/>
    <n v="30000001"/>
    <n v="70"/>
    <n v="27947296"/>
    <s v="BECERRA DE FORERO MARY                  "/>
    <x v="2"/>
    <x v="2"/>
    <n v="20170202"/>
    <x v="1"/>
    <s v="PAGO MESADA  ENERO  DE 2017                       "/>
    <n v="-3012385"/>
    <n v="0"/>
    <n v="3012385"/>
    <n v="0"/>
  </r>
  <r>
    <s v="G"/>
    <n v="16"/>
    <n v="30000001"/>
    <n v="71"/>
    <n v="800153424"/>
    <s v="MEDISANITAS S A                         "/>
    <x v="118"/>
    <x v="112"/>
    <n v="20170202"/>
    <x v="1"/>
    <s v="PAGO MESADA  ENERO  DE 2017                       "/>
    <n v="943110"/>
    <n v="943110"/>
    <n v="0"/>
    <n v="0"/>
  </r>
  <r>
    <s v="G"/>
    <n v="16"/>
    <n v="30000001"/>
    <n v="72"/>
    <n v="800153424"/>
    <s v="MEDISANITAS S A                         "/>
    <x v="2"/>
    <x v="2"/>
    <n v="20170202"/>
    <x v="1"/>
    <s v="PAGO MESADA  ENERO  DE 2017                       "/>
    <n v="-943110"/>
    <n v="0"/>
    <n v="943110"/>
    <n v="0"/>
  </r>
  <r>
    <s v="G"/>
    <n v="16"/>
    <n v="30000001"/>
    <n v="73"/>
    <n v="41727013"/>
    <s v="CIFUENTES DE CARDOZO NELLY              "/>
    <x v="40"/>
    <x v="39"/>
    <n v="20170202"/>
    <x v="1"/>
    <s v="PAGO MESADA  ENERO  DE 2017                       "/>
    <n v="2258335"/>
    <n v="2258335"/>
    <n v="0"/>
    <n v="0"/>
  </r>
  <r>
    <s v="G"/>
    <n v="16"/>
    <n v="30000001"/>
    <n v="74"/>
    <n v="41727013"/>
    <s v="CIFUENTES DE CARDOZO NELLY              "/>
    <x v="2"/>
    <x v="2"/>
    <n v="20170202"/>
    <x v="1"/>
    <s v="PAGO MESADA  ENERO  DE 2017                       "/>
    <n v="-2258335"/>
    <n v="0"/>
    <n v="2258335"/>
    <n v="0"/>
  </r>
  <r>
    <s v="G"/>
    <n v="16"/>
    <n v="30000001"/>
    <n v="75"/>
    <n v="830113420"/>
    <s v="PLATA YA LTDA                           "/>
    <x v="36"/>
    <x v="35"/>
    <n v="20170202"/>
    <x v="1"/>
    <s v="PAGO MESADA  ENERO  DE 2017                       "/>
    <n v="5766986"/>
    <n v="5766986"/>
    <n v="0"/>
    <n v="0"/>
  </r>
  <r>
    <s v="G"/>
    <n v="16"/>
    <n v="30000001"/>
    <n v="76"/>
    <n v="830113420"/>
    <s v="PLATA YA LTDA                           "/>
    <x v="2"/>
    <x v="2"/>
    <n v="20170202"/>
    <x v="1"/>
    <s v="PAGO MESADA  ENERO  DE 2017                       "/>
    <n v="-5766986"/>
    <n v="0"/>
    <n v="5766986"/>
    <n v="0"/>
  </r>
  <r>
    <s v="G"/>
    <n v="16"/>
    <n v="30000001"/>
    <n v="77"/>
    <n v="860450604"/>
    <s v="PRIETO ASOCIADOS LTDA                   "/>
    <x v="36"/>
    <x v="35"/>
    <n v="20170202"/>
    <x v="1"/>
    <s v="PAGO MESADA  ENERO  DE 2017                       "/>
    <n v="8281"/>
    <n v="8281"/>
    <n v="0"/>
    <n v="0"/>
  </r>
  <r>
    <s v="G"/>
    <n v="16"/>
    <n v="30000001"/>
    <n v="78"/>
    <n v="860450604"/>
    <s v="PRIETO ASOCIADOS LTDA                   "/>
    <x v="2"/>
    <x v="2"/>
    <n v="20170202"/>
    <x v="1"/>
    <s v="PAGO MESADA  ENERO  DE 2017                       "/>
    <n v="-8281"/>
    <n v="0"/>
    <n v="8281"/>
    <n v="0"/>
  </r>
  <r>
    <s v="G"/>
    <n v="16"/>
    <n v="30000001"/>
    <n v="79"/>
    <n v="860002183"/>
    <s v="SEGUROS DE VIDA COLPATRIA               "/>
    <x v="36"/>
    <x v="35"/>
    <n v="20170202"/>
    <x v="1"/>
    <s v="PAGO MESADA  ENERO  DE 2017                       "/>
    <n v="108149"/>
    <n v="108149"/>
    <n v="0"/>
    <n v="0"/>
  </r>
  <r>
    <s v="G"/>
    <n v="16"/>
    <n v="30000001"/>
    <n v="80"/>
    <n v="860002183"/>
    <s v="SEGUROS DE VIDA COLPATRIA               "/>
    <x v="2"/>
    <x v="2"/>
    <n v="20170202"/>
    <x v="1"/>
    <s v="PAGO MESADA  ENERO  DE 2017                       "/>
    <n v="-108149"/>
    <n v="0"/>
    <n v="108149"/>
    <n v="0"/>
  </r>
  <r>
    <s v="G"/>
    <n v="16"/>
    <n v="30000001"/>
    <n v="81"/>
    <n v="900450519"/>
    <s v="SIPRUD SINDICATO DE PROFESORES DE LA UD "/>
    <x v="53"/>
    <x v="51"/>
    <n v="20170202"/>
    <x v="1"/>
    <s v="PAGO MESADA  ENERO  DE 2017                       "/>
    <n v="114317"/>
    <n v="114317"/>
    <n v="0"/>
    <n v="0"/>
  </r>
  <r>
    <s v="G"/>
    <n v="16"/>
    <n v="30000001"/>
    <n v="82"/>
    <n v="900450519"/>
    <s v="SIPRUD SINDICATO DE PROFESORES DE LA UD "/>
    <x v="2"/>
    <x v="2"/>
    <n v="20170202"/>
    <x v="1"/>
    <s v="PAGO MESADA  ENERO  DE 2017                       "/>
    <n v="-114317"/>
    <n v="0"/>
    <n v="114317"/>
    <n v="0"/>
  </r>
  <r>
    <s v="G"/>
    <n v="16"/>
    <n v="30000001"/>
    <n v="83"/>
    <n v="860047795"/>
    <s v="SOCIEDAD COLOMBIANA DE MATEMATICAS      "/>
    <x v="116"/>
    <x v="110"/>
    <n v="20170202"/>
    <x v="1"/>
    <s v="PAGO MESADA  ENERO  DE 2017                       "/>
    <n v="37400"/>
    <n v="37400"/>
    <n v="0"/>
    <n v="0"/>
  </r>
  <r>
    <s v="G"/>
    <n v="16"/>
    <n v="30000001"/>
    <n v="84"/>
    <n v="860047795"/>
    <s v="SOCIEDAD COLOMBIANA DE MATEMATICAS      "/>
    <x v="2"/>
    <x v="2"/>
    <n v="20170202"/>
    <x v="1"/>
    <s v="PAGO MESADA  ENERO  DE 2017                       "/>
    <n v="-37400"/>
    <n v="0"/>
    <n v="37400"/>
    <n v="0"/>
  </r>
  <r>
    <s v="G"/>
    <n v="16"/>
    <n v="30000001"/>
    <n v="85"/>
    <n v="300705"/>
    <s v="PRESTAMO ORDINARIO ADMINISTRATIVO       "/>
    <x v="120"/>
    <x v="114"/>
    <n v="20170202"/>
    <x v="1"/>
    <s v="PAGO MESADA  ENERO  DE 2017                       "/>
    <n v="250218"/>
    <n v="250218"/>
    <n v="0"/>
    <n v="0"/>
  </r>
  <r>
    <s v="G"/>
    <n v="16"/>
    <n v="30000001"/>
    <n v="86"/>
    <n v="300705"/>
    <s v="PRESTAMO ORDINARIO ADMINISTRATIVO       "/>
    <x v="2"/>
    <x v="2"/>
    <n v="20170202"/>
    <x v="1"/>
    <s v="PAGO MESADA  ENERO  DE 2017                       "/>
    <n v="-250218"/>
    <n v="0"/>
    <n v="250218"/>
    <n v="0"/>
  </r>
  <r>
    <s v="G"/>
    <n v="16"/>
    <n v="30000001"/>
    <n v="87"/>
    <n v="860034313"/>
    <s v="DAVIVIENDA                              "/>
    <x v="36"/>
    <x v="35"/>
    <n v="20170202"/>
    <x v="1"/>
    <s v="PAGO MESADA  ENERO  DE 2017                       "/>
    <n v="5038000"/>
    <n v="5038000"/>
    <n v="0"/>
    <n v="0"/>
  </r>
  <r>
    <s v="G"/>
    <n v="16"/>
    <n v="30000001"/>
    <n v="88"/>
    <n v="899999230"/>
    <s v="UNIVERSIDAD DISTRITAL FRANCISCO JOSE DE "/>
    <x v="2"/>
    <x v="2"/>
    <n v="20170202"/>
    <x v="1"/>
    <s v="PAGO MESADA  ENERO  DE 2017                       "/>
    <n v="-5038000"/>
    <n v="0"/>
    <n v="5038000"/>
    <n v="0"/>
  </r>
  <r>
    <s v="G"/>
    <n v="16"/>
    <n v="30000001"/>
    <n v="89"/>
    <n v="52194090"/>
    <s v="VARELA MELO LUZ MARINA                  "/>
    <x v="40"/>
    <x v="39"/>
    <n v="20170202"/>
    <x v="1"/>
    <s v="PAGO MESADA  ENERO  DE 2017                       "/>
    <n v="1006435"/>
    <n v="1006435"/>
    <n v="0"/>
    <n v="0"/>
  </r>
  <r>
    <s v="G"/>
    <n v="16"/>
    <n v="30000001"/>
    <n v="90"/>
    <n v="52194090"/>
    <s v="VARELA MELO LUZ MARINA                  "/>
    <x v="2"/>
    <x v="2"/>
    <n v="20170202"/>
    <x v="1"/>
    <s v="PAGO MESADA  ENERO  DE 2017                       "/>
    <n v="-1006435"/>
    <n v="0"/>
    <n v="1006435"/>
    <n v="0"/>
  </r>
  <r>
    <s v="G"/>
    <n v="16"/>
    <n v="30000001"/>
    <n v="91"/>
    <n v="1018452513"/>
    <s v="ALDANA BRICE･O YIBY JANNETH             "/>
    <x v="40"/>
    <x v="39"/>
    <n v="20170202"/>
    <x v="1"/>
    <s v="PAGO MESADA  ENERO  DE 2017                       "/>
    <n v="592175"/>
    <n v="592175"/>
    <n v="0"/>
    <n v="0"/>
  </r>
  <r>
    <s v="G"/>
    <n v="16"/>
    <n v="30000001"/>
    <n v="92"/>
    <n v="1018452513"/>
    <s v="ALDANA BRICE･O YIBY JANNETH             "/>
    <x v="2"/>
    <x v="2"/>
    <n v="20170202"/>
    <x v="1"/>
    <s v="PAGO MESADA  ENERO  DE 2017                       "/>
    <n v="-592175"/>
    <n v="0"/>
    <n v="592175"/>
    <n v="0"/>
  </r>
  <r>
    <s v="G"/>
    <n v="16"/>
    <n v="30000001"/>
    <n v="93"/>
    <n v="1007103218"/>
    <s v="ENCISO LONDOﾑO LAURA SOFIA              "/>
    <x v="40"/>
    <x v="39"/>
    <n v="20170202"/>
    <x v="1"/>
    <s v="PAGO MESADA  ENERO  DE 2017                       "/>
    <n v="179978"/>
    <n v="179978"/>
    <n v="0"/>
    <n v="0"/>
  </r>
  <r>
    <s v="G"/>
    <n v="16"/>
    <n v="30000001"/>
    <n v="94"/>
    <n v="1007103218"/>
    <s v="ENCISO LONDOﾑO LAURA SOFIA              "/>
    <x v="2"/>
    <x v="2"/>
    <n v="20170202"/>
    <x v="1"/>
    <s v="PAGO MESADA  ENERO  DE 2017                       "/>
    <n v="-179978"/>
    <n v="0"/>
    <n v="179978"/>
    <n v="0"/>
  </r>
  <r>
    <s v="G"/>
    <n v="16"/>
    <n v="122201601"/>
    <n v="1"/>
    <n v="900462447"/>
    <s v="FOSYGA MIN001                           "/>
    <x v="121"/>
    <x v="115"/>
    <n v="20170103"/>
    <x v="0"/>
    <s v="DEC.NOMI.PENSIO.DICIEMB                           "/>
    <n v="330240"/>
    <n v="330240"/>
    <n v="0"/>
    <n v="0"/>
  </r>
  <r>
    <s v="G"/>
    <n v="16"/>
    <n v="122201601"/>
    <n v="2"/>
    <n v="900462447"/>
    <s v="FOSYGA MIN001                           "/>
    <x v="2"/>
    <x v="2"/>
    <n v="20170103"/>
    <x v="0"/>
    <s v="OCCIDENTES 05354-08 PROVEEDORES                   "/>
    <n v="-330240"/>
    <n v="0"/>
    <n v="330240"/>
    <n v="0"/>
  </r>
  <r>
    <s v="G"/>
    <n v="16"/>
    <n v="12012120160"/>
    <n v="1"/>
    <n v="860066942"/>
    <s v="COMPENSAR - CAJA DE COMPENSACION FAMILIA"/>
    <x v="118"/>
    <x v="112"/>
    <n v="20170124"/>
    <x v="0"/>
    <s v="DESCMES.DICIEMBRE                                 "/>
    <n v="67725"/>
    <n v="67725"/>
    <n v="0"/>
    <n v="0"/>
  </r>
  <r>
    <s v="G"/>
    <n v="16"/>
    <n v="12012120160"/>
    <n v="2"/>
    <n v="860066942"/>
    <s v="COMPENSAR - CAJA DE COMPENSACION FAMILIA"/>
    <x v="2"/>
    <x v="2"/>
    <n v="20170124"/>
    <x v="0"/>
    <s v="DESCMES.DICIEMBRE                                 "/>
    <n v="-67725"/>
    <n v="0"/>
    <n v="67725"/>
    <n v="0"/>
  </r>
  <r>
    <s v="G"/>
    <n v="17"/>
    <n v="4496"/>
    <n v="1"/>
    <n v="1052395385"/>
    <s v="RODRIGUEZ SANABRIA PAULA XIMENA         "/>
    <x v="122"/>
    <x v="116"/>
    <n v="20170207"/>
    <x v="1"/>
    <s v="REINTG.MATRI.ESPE.GEREN.REC.NAT                   "/>
    <n v="1465896"/>
    <n v="1465896"/>
    <n v="0"/>
    <n v="0"/>
  </r>
  <r>
    <s v="G"/>
    <n v="17"/>
    <n v="4496"/>
    <n v="2"/>
    <n v="1052395385"/>
    <s v="RODRIGUEZ SANABRIA PAULA XIMENA         "/>
    <x v="2"/>
    <x v="2"/>
    <n v="20170207"/>
    <x v="1"/>
    <s v="PAULA XIMENA RODRIGUEZ SANABRIA                   "/>
    <n v="-1465896"/>
    <n v="0"/>
    <n v="1465896"/>
    <n v="0"/>
  </r>
  <r>
    <s v="G"/>
    <n v="17"/>
    <n v="4497"/>
    <n v="1"/>
    <n v="1022420172"/>
    <s v="POLO MORENO JULIANA                     "/>
    <x v="122"/>
    <x v="116"/>
    <n v="20170213"/>
    <x v="1"/>
    <s v="REINTEG.ICETEX                                    "/>
    <n v="128873"/>
    <n v="128873"/>
    <n v="0"/>
    <n v="0"/>
  </r>
  <r>
    <s v="G"/>
    <n v="17"/>
    <n v="4497"/>
    <n v="2"/>
    <n v="1022420172"/>
    <s v="POLO MORENO JULIANA                     "/>
    <x v="2"/>
    <x v="2"/>
    <n v="20170213"/>
    <x v="1"/>
    <s v="JULIANA POLO MORENO                               "/>
    <n v="-128873"/>
    <n v="0"/>
    <n v="128873"/>
    <n v="0"/>
  </r>
  <r>
    <s v="G"/>
    <n v="17"/>
    <n v="4498"/>
    <n v="1"/>
    <n v="1032497609"/>
    <s v="TRILLERAS PESCADOR MARIA FERNANDA       "/>
    <x v="122"/>
    <x v="116"/>
    <n v="20170213"/>
    <x v="1"/>
    <s v="REINTEGRO ICETEX                                  "/>
    <n v="498268"/>
    <n v="498268"/>
    <n v="0"/>
    <n v="0"/>
  </r>
  <r>
    <s v="G"/>
    <n v="17"/>
    <n v="4498"/>
    <n v="2"/>
    <n v="1032497609"/>
    <s v="TRILLERAS PESCADOR MARIA FERNANDA       "/>
    <x v="2"/>
    <x v="2"/>
    <n v="20170213"/>
    <x v="1"/>
    <s v="MARIA FERNANDA TRILLERAS                          "/>
    <n v="-498268"/>
    <n v="0"/>
    <n v="498268"/>
    <n v="0"/>
  </r>
  <r>
    <s v="G"/>
    <n v="17"/>
    <n v="4506"/>
    <n v="1"/>
    <n v="1022404240"/>
    <s v="RODRIGUEZ CONTRERAS CARLOS WILLIAM      "/>
    <x v="122"/>
    <x v="116"/>
    <n v="20170213"/>
    <x v="1"/>
    <s v="REINTG.MA.ING.FORESTAL                            "/>
    <n v="105754"/>
    <n v="105754"/>
    <n v="0"/>
    <n v="0"/>
  </r>
  <r>
    <s v="G"/>
    <n v="17"/>
    <n v="4506"/>
    <n v="2"/>
    <n v="1022404240"/>
    <s v="RODRIGUEZ CONTRERAS CARLOS WILLIAM      "/>
    <x v="2"/>
    <x v="2"/>
    <n v="20170213"/>
    <x v="1"/>
    <s v="CARLOS WILLIAM RODRIGUEZ                          "/>
    <n v="-105754"/>
    <n v="0"/>
    <n v="105754"/>
    <n v="0"/>
  </r>
  <r>
    <s v="G"/>
    <n v="17"/>
    <n v="4512"/>
    <n v="1"/>
    <n v="99072706346"/>
    <s v="ACOSTA MARIN JUAN SEBASTIAN             "/>
    <x v="122"/>
    <x v="116"/>
    <n v="20170222"/>
    <x v="1"/>
    <s v="REINTG.MATRIC.MATEMATICAS                         "/>
    <n v="990745"/>
    <n v="990745"/>
    <n v="0"/>
    <n v="0"/>
  </r>
  <r>
    <s v="G"/>
    <n v="17"/>
    <n v="4512"/>
    <n v="2"/>
    <n v="99072706346"/>
    <s v="ACOSTA MARIN JUAN SEBASTIAN             "/>
    <x v="2"/>
    <x v="2"/>
    <n v="20170222"/>
    <x v="1"/>
    <s v="  ACOSTA MARIN JUAN SEBASTIAN                     "/>
    <n v="-990745"/>
    <n v="0"/>
    <n v="990745"/>
    <n v="0"/>
  </r>
  <r>
    <s v="G"/>
    <n v="17"/>
    <n v="4513"/>
    <n v="1"/>
    <n v="99072706346"/>
    <s v="ACOSTA MARIN JUAN SEBASTIAN             "/>
    <x v="122"/>
    <x v="116"/>
    <n v="20170222"/>
    <x v="1"/>
    <s v="REINTG.MATRIC.MATEMATICAS                         "/>
    <n v="11500"/>
    <n v="11500"/>
    <n v="0"/>
    <n v="0"/>
  </r>
  <r>
    <s v="G"/>
    <n v="17"/>
    <n v="4513"/>
    <n v="2"/>
    <n v="99072706346"/>
    <s v="ACOSTA MARIN JUAN SEBASTIAN             "/>
    <x v="2"/>
    <x v="2"/>
    <n v="20170222"/>
    <x v="1"/>
    <s v="ACOSTA MARIN JUAN SEBASTIAN                       "/>
    <n v="-11500"/>
    <n v="0"/>
    <n v="11500"/>
    <n v="0"/>
  </r>
  <r>
    <s v="G"/>
    <n v="17"/>
    <n v="4514"/>
    <n v="1"/>
    <n v="99072706346"/>
    <s v="ACOSTA MARIN JUAN SEBASTIAN             "/>
    <x v="122"/>
    <x v="116"/>
    <n v="20170222"/>
    <x v="1"/>
    <s v="REINTG.MATRIC MATEMATICAS                         "/>
    <n v="55150"/>
    <n v="55150"/>
    <n v="0"/>
    <n v="0"/>
  </r>
  <r>
    <s v="G"/>
    <n v="17"/>
    <n v="4514"/>
    <n v="2"/>
    <n v="99072706346"/>
    <s v="ACOSTA MARIN JUAN SEBASTIAN             "/>
    <x v="2"/>
    <x v="2"/>
    <n v="20170222"/>
    <x v="1"/>
    <s v="ACOSTA MARIN JUAN SEBASTIAN                       "/>
    <n v="-55150"/>
    <n v="0"/>
    <n v="55150"/>
    <n v="0"/>
  </r>
  <r>
    <s v="G"/>
    <n v="17"/>
    <n v="4515"/>
    <n v="1"/>
    <n v="99072706346"/>
    <s v="ACOSTA MARIN JUAN SEBASTIAN             "/>
    <x v="122"/>
    <x v="116"/>
    <n v="20170222"/>
    <x v="1"/>
    <s v="REINTG.MATRIC.MATEMATICAS                         "/>
    <n v="5500"/>
    <n v="5500"/>
    <n v="0"/>
    <n v="0"/>
  </r>
  <r>
    <s v="G"/>
    <n v="17"/>
    <n v="4515"/>
    <n v="2"/>
    <n v="99072706346"/>
    <s v="ACOSTA MARIN JUAN SEBASTIAN             "/>
    <x v="2"/>
    <x v="2"/>
    <n v="20170222"/>
    <x v="1"/>
    <s v="ACOSTA MARIN JUAN SEBASTIAN                       "/>
    <n v="-5500"/>
    <n v="0"/>
    <n v="5500"/>
    <n v="0"/>
  </r>
  <r>
    <s v="G"/>
    <n v="17"/>
    <n v="4516"/>
    <n v="1"/>
    <n v="1016052844"/>
    <s v="HERNANDEZ ROJAS ALEJANDRA MILENA        "/>
    <x v="122"/>
    <x v="116"/>
    <n v="20170222"/>
    <x v="1"/>
    <s v="REINTEGRO ICETEX                                  "/>
    <n v="115815"/>
    <n v="115815"/>
    <n v="0"/>
    <n v="0"/>
  </r>
  <r>
    <s v="G"/>
    <n v="17"/>
    <n v="4516"/>
    <n v="2"/>
    <n v="1016052844"/>
    <s v="HERNANDEZ ROJAS ALEJANDRA MILENA        "/>
    <x v="2"/>
    <x v="2"/>
    <n v="20170222"/>
    <x v="1"/>
    <s v="HERNANDEZ ROJAS ALEJANDRA                         "/>
    <n v="-115815"/>
    <n v="0"/>
    <n v="115815"/>
    <n v="0"/>
  </r>
  <r>
    <s v="G"/>
    <n v="17"/>
    <n v="4517"/>
    <n v="1"/>
    <n v="1024553861"/>
    <s v="CHITIVO CERINZA JUAN MANUEL             "/>
    <x v="122"/>
    <x v="116"/>
    <n v="20170222"/>
    <x v="1"/>
    <s v="EINTEGRO ICETEX                                   "/>
    <n v="103098"/>
    <n v="103098"/>
    <n v="0"/>
    <n v="0"/>
  </r>
  <r>
    <s v="G"/>
    <n v="17"/>
    <n v="4517"/>
    <n v="2"/>
    <n v="1024553861"/>
    <s v="CHITIVO CERINZA JUAN MANUEL             "/>
    <x v="2"/>
    <x v="2"/>
    <n v="20170222"/>
    <x v="1"/>
    <s v="JUAN MANUEL CHITIVO CERNIZA                       "/>
    <n v="-103098"/>
    <n v="0"/>
    <n v="103098"/>
    <n v="0"/>
  </r>
  <r>
    <s v="G"/>
    <n v="17"/>
    <n v="4518"/>
    <n v="1"/>
    <n v="1024553861"/>
    <s v="CHITIVO CERINZA JUAN MANUEL             "/>
    <x v="122"/>
    <x v="116"/>
    <n v="20170222"/>
    <x v="1"/>
    <s v="REINTEGRO ICETEX                                  "/>
    <n v="51549"/>
    <n v="51549"/>
    <n v="0"/>
    <n v="0"/>
  </r>
  <r>
    <s v="G"/>
    <n v="17"/>
    <n v="4518"/>
    <n v="2"/>
    <n v="1024553861"/>
    <s v="CHITIVO CERINZA JUAN MANUEL             "/>
    <x v="2"/>
    <x v="2"/>
    <n v="20170222"/>
    <x v="1"/>
    <s v="JUAN MANUEL CERNIZA                               "/>
    <n v="-51549"/>
    <n v="0"/>
    <n v="51549"/>
    <n v="0"/>
  </r>
  <r>
    <s v="G"/>
    <n v="17"/>
    <n v="4519"/>
    <n v="1"/>
    <n v="1015447739"/>
    <s v="GUARNIZO RAMIREZ JUAN DANIEL            "/>
    <x v="122"/>
    <x v="116"/>
    <n v="20170222"/>
    <x v="1"/>
    <s v="REINTG.MATR.TECSANEAMI.AMBIENTAL                  "/>
    <n v="137889"/>
    <n v="137889"/>
    <n v="0"/>
    <n v="0"/>
  </r>
  <r>
    <s v="G"/>
    <n v="17"/>
    <n v="4519"/>
    <n v="2"/>
    <n v="1015447739"/>
    <s v="GUARNIZO RAMIREZ JUAN DANIEL            "/>
    <x v="2"/>
    <x v="2"/>
    <n v="20170222"/>
    <x v="1"/>
    <s v="GUARNIZO RAMIREZ JUAN DANIEL                      "/>
    <n v="-137889"/>
    <n v="0"/>
    <n v="137889"/>
    <n v="0"/>
  </r>
  <r>
    <s v="G"/>
    <n v="17"/>
    <n v="4520"/>
    <n v="1"/>
    <n v="1023014425"/>
    <s v="CASTAﾑEDA APONTE MARLON SEBASTIAN       "/>
    <x v="122"/>
    <x v="116"/>
    <n v="20170222"/>
    <x v="1"/>
    <s v="REINTG.ICETEX                                     "/>
    <n v="103098"/>
    <n v="103098"/>
    <n v="0"/>
    <n v="0"/>
  </r>
  <r>
    <s v="G"/>
    <n v="17"/>
    <n v="4520"/>
    <n v="2"/>
    <n v="1023014425"/>
    <s v="CASTAﾑEDA APONTE MARLON SEBASTIAN       "/>
    <x v="2"/>
    <x v="2"/>
    <n v="20170222"/>
    <x v="1"/>
    <s v="CASTAﾑEDA APONTE MARLON                           "/>
    <n v="-103098"/>
    <n v="0"/>
    <n v="103098"/>
    <n v="0"/>
  </r>
  <r>
    <s v="G"/>
    <n v="17"/>
    <n v="4521"/>
    <n v="1"/>
    <n v="1033689101"/>
    <s v="ALONSO BUITRAGO SAMANDA LUCIA           "/>
    <x v="122"/>
    <x v="116"/>
    <n v="20170222"/>
    <x v="1"/>
    <s v="REINTEGRO ICETEX                                  "/>
    <n v="682560"/>
    <n v="682560"/>
    <n v="0"/>
    <n v="0"/>
  </r>
  <r>
    <s v="G"/>
    <n v="17"/>
    <n v="4521"/>
    <n v="2"/>
    <n v="1033689101"/>
    <s v="ALONSO BUITRAGO SAMANDA LUCIA           "/>
    <x v="2"/>
    <x v="2"/>
    <n v="20170222"/>
    <x v="1"/>
    <s v="ALONSO BUITRAGO SAMANDA                           "/>
    <n v="-682560"/>
    <n v="0"/>
    <n v="682560"/>
    <n v="0"/>
  </r>
  <r>
    <s v="G"/>
    <n v="17"/>
    <n v="4522"/>
    <n v="1"/>
    <n v="99080501710"/>
    <s v="ORTIZ SIERRA PAULA ALEJANDRA            "/>
    <x v="122"/>
    <x v="116"/>
    <n v="20170222"/>
    <x v="1"/>
    <s v="REINTG.MATR.TEC.EN.ELECTRON                       "/>
    <n v="340000"/>
    <n v="340000"/>
    <n v="0"/>
    <n v="0"/>
  </r>
  <r>
    <s v="G"/>
    <n v="17"/>
    <n v="4522"/>
    <n v="2"/>
    <n v="99080501710"/>
    <s v="ORTIZ SIERRA PAULA ALEJANDRA            "/>
    <x v="2"/>
    <x v="2"/>
    <n v="20170222"/>
    <x v="1"/>
    <s v="ORTIZ SIERRA PAULA ALEJANDRA                      "/>
    <n v="-340000"/>
    <n v="0"/>
    <n v="340000"/>
    <n v="0"/>
  </r>
  <r>
    <s v="G"/>
    <n v="17"/>
    <n v="4523"/>
    <n v="1"/>
    <n v="1026293348"/>
    <s v="HERNANDEZ CORTES NATALIA ESPERANZA      "/>
    <x v="122"/>
    <x v="116"/>
    <n v="20170222"/>
    <x v="1"/>
    <s v="REINTEGRO ICETEX                                  "/>
    <n v="55158"/>
    <n v="55158"/>
    <n v="0"/>
    <n v="0"/>
  </r>
  <r>
    <s v="G"/>
    <n v="17"/>
    <n v="4523"/>
    <n v="2"/>
    <n v="1026293348"/>
    <s v="HERNANDEZ CORTES NATALIA ESPERANZA      "/>
    <x v="2"/>
    <x v="2"/>
    <n v="20170222"/>
    <x v="1"/>
    <s v="HERNANDEZ CORTES NATALIA                          "/>
    <n v="-55158"/>
    <n v="0"/>
    <n v="55158"/>
    <n v="0"/>
  </r>
  <r>
    <s v="G"/>
    <n v="17"/>
    <n v="4524"/>
    <n v="1"/>
    <n v="99013111770"/>
    <s v="RODRIGUEZ ZULUAGA CLAUDIA LUCIA         "/>
    <x v="122"/>
    <x v="116"/>
    <n v="20170222"/>
    <x v="1"/>
    <s v="REINTEGRO ICETEX                                  "/>
    <n v="498268"/>
    <n v="498268"/>
    <n v="0"/>
    <n v="0"/>
  </r>
  <r>
    <s v="G"/>
    <n v="17"/>
    <n v="4524"/>
    <n v="2"/>
    <n v="99013111770"/>
    <s v="RODRIGUEZ ZULUAGA CLAUDIA LUCIA         "/>
    <x v="2"/>
    <x v="2"/>
    <n v="20170222"/>
    <x v="1"/>
    <s v="RODRIGUEZ ZULIAGA CLAUDIA                         "/>
    <n v="-498268"/>
    <n v="0"/>
    <n v="498268"/>
    <n v="0"/>
  </r>
  <r>
    <s v="G"/>
    <n v="17"/>
    <n v="4543"/>
    <n v="1"/>
    <n v="860009174"/>
    <s v="SEGUROS DE VIDA DEL ESTADO              "/>
    <x v="122"/>
    <x v="116"/>
    <n v="20170228"/>
    <x v="1"/>
    <s v="DEVOLUCIONES                                      "/>
    <n v="125785000"/>
    <n v="125785000"/>
    <n v="0"/>
    <n v="0"/>
  </r>
  <r>
    <s v="G"/>
    <n v="17"/>
    <n v="4543"/>
    <n v="2"/>
    <n v="860009174"/>
    <s v="SEGUROS DE VIDA DEL ESTADO              "/>
    <x v="2"/>
    <x v="2"/>
    <n v="20170228"/>
    <x v="1"/>
    <s v="SEGUROS DE VIDA DEL ESTADO                        "/>
    <n v="-125785000"/>
    <n v="0"/>
    <n v="125785000"/>
    <n v="0"/>
  </r>
  <r>
    <s v="G"/>
    <n v="17"/>
    <n v="4544"/>
    <n v="1"/>
    <n v="860024301"/>
    <s v="ICFES INSTITUTO COLOMBIANO PARA EL FOMEN"/>
    <x v="122"/>
    <x v="116"/>
    <n v="20170228"/>
    <x v="1"/>
    <s v="DEVOLUCIONES                                      "/>
    <n v="33048000"/>
    <n v="33048000"/>
    <n v="0"/>
    <n v="0"/>
  </r>
  <r>
    <s v="G"/>
    <n v="17"/>
    <n v="4544"/>
    <n v="2"/>
    <n v="860024301"/>
    <s v="ICFES INSTITUTO COLOMBIANO PARA EL FOMEN"/>
    <x v="2"/>
    <x v="2"/>
    <n v="20170228"/>
    <x v="1"/>
    <s v="OCCIDENTES 05354-08 PROVEEDORES                   "/>
    <n v="-33048000"/>
    <n v="0"/>
    <n v="33048000"/>
    <n v="0"/>
  </r>
  <r>
    <s v="G"/>
    <n v="17"/>
    <n v="38422016"/>
    <n v="1"/>
    <n v="1018437241"/>
    <s v="DIAZ CARDENAS PEDRO ALFONSO             "/>
    <x v="3"/>
    <x v="3"/>
    <n v="20170213"/>
    <x v="1"/>
    <s v="REINTG.MAE ING.INDUSTRTIAL                        "/>
    <n v="595379"/>
    <n v="595379"/>
    <n v="0"/>
    <n v="0"/>
  </r>
  <r>
    <s v="G"/>
    <n v="17"/>
    <n v="38422016"/>
    <n v="2"/>
    <n v="1018437241"/>
    <s v="DIAZ CARDENAS PEDRO ALFONSO             "/>
    <x v="2"/>
    <x v="2"/>
    <n v="20170213"/>
    <x v="1"/>
    <s v="DIAZ CARDENAS PEDRO ALFONSO                       "/>
    <n v="-595379"/>
    <n v="0"/>
    <n v="595379"/>
    <n v="0"/>
  </r>
  <r>
    <s v="G"/>
    <n v="17"/>
    <n v="41182016"/>
    <n v="1"/>
    <n v="1018486796"/>
    <s v="SIERRA ALEAN JUAN CAMILO                "/>
    <x v="3"/>
    <x v="3"/>
    <n v="20170201"/>
    <x v="1"/>
    <s v="EFECTIVOS NO COBRADOS                             "/>
    <n v="584792"/>
    <n v="584792"/>
    <n v="0"/>
    <n v="0"/>
  </r>
  <r>
    <s v="G"/>
    <n v="17"/>
    <n v="41182016"/>
    <n v="2"/>
    <n v="1018486796"/>
    <s v="SIERRA ALEAN JUAN CAMILO                "/>
    <x v="2"/>
    <x v="2"/>
    <n v="20170201"/>
    <x v="1"/>
    <s v="JUAN CAMILO SIERRA ALEN                           "/>
    <n v="-584792"/>
    <n v="0"/>
    <n v="584792"/>
    <n v="0"/>
  </r>
  <r>
    <s v="G"/>
    <n v="17"/>
    <n v="42412016"/>
    <n v="1"/>
    <n v="79994326"/>
    <s v="SANCHEZ CRISTIANO JUAN ALEXIS           "/>
    <x v="3"/>
    <x v="3"/>
    <n v="20170201"/>
    <x v="1"/>
    <s v="EFECTIVOS NO COBRADOS                             "/>
    <n v="91950"/>
    <n v="91950"/>
    <n v="0"/>
    <n v="0"/>
  </r>
  <r>
    <s v="G"/>
    <n v="17"/>
    <n v="42412016"/>
    <n v="2"/>
    <n v="79994326"/>
    <s v="SANCHEZ CRISTIANO JUAN ALEXIS           "/>
    <x v="2"/>
    <x v="2"/>
    <n v="20170201"/>
    <x v="1"/>
    <s v="SANCHEZ CRIATIANO JUAN ALEXIS                     "/>
    <n v="-91950"/>
    <n v="0"/>
    <n v="91950"/>
    <n v="0"/>
  </r>
  <r>
    <s v="G"/>
    <n v="17"/>
    <n v="42962016"/>
    <n v="1"/>
    <n v="1018459870"/>
    <s v="LUNA ACEVEDO DAVID FERNANDO             "/>
    <x v="3"/>
    <x v="3"/>
    <n v="20170213"/>
    <x v="1"/>
    <s v="REITG.MAT.ESPE.GERENCIA DE RECURSOS               "/>
    <n v="1759076"/>
    <n v="1759076"/>
    <n v="0"/>
    <n v="0"/>
  </r>
  <r>
    <s v="G"/>
    <n v="17"/>
    <n v="42962016"/>
    <n v="2"/>
    <n v="1018459870"/>
    <s v="LUNA ACEVEDO DAVID FERNANDO             "/>
    <x v="2"/>
    <x v="2"/>
    <n v="20170213"/>
    <x v="1"/>
    <s v="LUNA ACEVEDO DAVID FERNANDO                       "/>
    <n v="-1759076"/>
    <n v="0"/>
    <n v="1759076"/>
    <n v="0"/>
  </r>
  <r>
    <s v="G"/>
    <n v="17"/>
    <n v="42972016"/>
    <n v="1"/>
    <n v="1019109597"/>
    <s v="VASQUEZ BOHORQUEZ DAVID FERNANDO        "/>
    <x v="3"/>
    <x v="3"/>
    <n v="20170213"/>
    <x v="1"/>
    <s v="REINTEGRO ICETEX                                  "/>
    <n v="184311"/>
    <n v="184311"/>
    <n v="0"/>
    <n v="0"/>
  </r>
  <r>
    <s v="G"/>
    <n v="17"/>
    <n v="42972016"/>
    <n v="2"/>
    <n v="1019109597"/>
    <s v="VASQUEZ BOHORQUEZ DAVID FERNANDO        "/>
    <x v="2"/>
    <x v="2"/>
    <n v="20170213"/>
    <x v="1"/>
    <s v="DAVID FERNANDO VASQUEZ BOHORQUEZ                  "/>
    <n v="-184311"/>
    <n v="0"/>
    <n v="184311"/>
    <n v="0"/>
  </r>
  <r>
    <s v="G"/>
    <n v="17"/>
    <n v="119182016"/>
    <n v="1"/>
    <n v="1010200546"/>
    <s v="PAEZ AMAYA JENNY PAOLA                  "/>
    <x v="3"/>
    <x v="3"/>
    <n v="20170201"/>
    <x v="1"/>
    <s v="EFECTIVOS NO COBRADOS                             "/>
    <n v="689454"/>
    <n v="689454"/>
    <n v="0"/>
    <n v="0"/>
  </r>
  <r>
    <s v="G"/>
    <n v="17"/>
    <n v="119182016"/>
    <n v="2"/>
    <n v="1010200546"/>
    <s v="PAEZ AMAYA JENNY PAOLA                  "/>
    <x v="2"/>
    <x v="2"/>
    <n v="20170201"/>
    <x v="1"/>
    <s v="PAEZ AMAYA JENNY PAOLA                            "/>
    <n v="-689454"/>
    <n v="0"/>
    <n v="689454"/>
    <n v="0"/>
  </r>
  <r>
    <s v="L"/>
    <n v="13"/>
    <n v="1"/>
    <n v="1"/>
    <n v="430190"/>
    <s v="NOMINA PENSIONADOS DOCENTES Y ADMINISTRA"/>
    <x v="4"/>
    <x v="4"/>
    <n v="20170126"/>
    <x v="0"/>
    <s v="MESADA POR PAGAR ENERO DE 2017                    "/>
    <n v="16084054"/>
    <n v="16084054"/>
    <n v="0"/>
    <n v="0"/>
  </r>
  <r>
    <s v="L"/>
    <n v="13"/>
    <n v="1"/>
    <n v="2"/>
    <n v="20157867"/>
    <s v="ARANGO DE BATISTA BERTHA                "/>
    <x v="4"/>
    <x v="4"/>
    <n v="20170126"/>
    <x v="0"/>
    <s v="MESADA POR PAGAR ENERO DE 2017                    "/>
    <n v="-1130152"/>
    <n v="0"/>
    <n v="1130152"/>
    <n v="0"/>
  </r>
  <r>
    <s v="L"/>
    <n v="13"/>
    <n v="1"/>
    <n v="3"/>
    <n v="41475346"/>
    <s v="BROWNE GUTIERREZ FANNY YOLANDA          "/>
    <x v="4"/>
    <x v="4"/>
    <n v="20170126"/>
    <x v="0"/>
    <s v="MESADA POR PAGAR ENERO DE 2017                    "/>
    <n v="-835673"/>
    <n v="0"/>
    <n v="835673"/>
    <n v="0"/>
  </r>
  <r>
    <s v="L"/>
    <n v="13"/>
    <n v="1"/>
    <n v="4"/>
    <n v="2854781"/>
    <s v="CAMARGO OSORIO RODOLFO HUMBERTO         "/>
    <x v="4"/>
    <x v="4"/>
    <n v="20170126"/>
    <x v="0"/>
    <s v="MESADA POR PAGAR ENERO DE 2017                    "/>
    <n v="-8393788"/>
    <n v="0"/>
    <n v="8393788"/>
    <n v="0"/>
  </r>
  <r>
    <s v="L"/>
    <n v="13"/>
    <n v="1"/>
    <n v="5"/>
    <n v="28846025"/>
    <s v="GARCIA LOPEZ MARITZA ELENA              "/>
    <x v="4"/>
    <x v="4"/>
    <n v="20170126"/>
    <x v="0"/>
    <s v="MESADA POR PAGAR ENERO DE 2017                    "/>
    <n v="-884154"/>
    <n v="0"/>
    <n v="884154"/>
    <n v="0"/>
  </r>
  <r>
    <s v="L"/>
    <n v="13"/>
    <n v="1"/>
    <n v="6"/>
    <n v="1031155361"/>
    <s v="MORENO OSPINA SEBASTIAN ELIAS           "/>
    <x v="4"/>
    <x v="4"/>
    <n v="20170126"/>
    <x v="0"/>
    <s v="MESADA POR PAGAR ENERO DE 2017                    "/>
    <n v="-2260121"/>
    <n v="0"/>
    <n v="2260121"/>
    <n v="0"/>
  </r>
  <r>
    <s v="L"/>
    <n v="13"/>
    <n v="1"/>
    <n v="7"/>
    <n v="10073143"/>
    <s v="SALAZAR BARRIOS JOSE HUMBERTO           "/>
    <x v="4"/>
    <x v="4"/>
    <n v="20170126"/>
    <x v="0"/>
    <s v="MESADA POR PAGAR ENERO DE 2017                    "/>
    <n v="-2580166"/>
    <n v="0"/>
    <n v="2580166"/>
    <n v="0"/>
  </r>
  <r>
    <s v="L"/>
    <n v="16"/>
    <n v="101"/>
    <n v="1"/>
    <n v="3078818"/>
    <s v="RAMOS  PABLO EMILIO                     "/>
    <x v="123"/>
    <x v="117"/>
    <n v="20170123"/>
    <x v="0"/>
    <s v="MES ENERO 1 1 SUELDO BASICO                       "/>
    <n v="2347490"/>
    <n v="2347490"/>
    <n v="0"/>
    <n v="0"/>
  </r>
  <r>
    <s v="L"/>
    <n v="16"/>
    <n v="101"/>
    <n v="2"/>
    <n v="3167376"/>
    <s v="DIAZ DIAZ NELSON FERNANDO               "/>
    <x v="123"/>
    <x v="117"/>
    <n v="20170123"/>
    <x v="0"/>
    <s v="MES ENERO 1 1 SUELDO BASICO                       "/>
    <n v="2347490"/>
    <n v="2347490"/>
    <n v="0"/>
    <n v="0"/>
  </r>
  <r>
    <s v="L"/>
    <n v="16"/>
    <n v="101"/>
    <n v="3"/>
    <n v="3209397"/>
    <s v="MU･OZ VALENCIA JOSE ALEXANDER           "/>
    <x v="123"/>
    <x v="117"/>
    <n v="20170123"/>
    <x v="0"/>
    <s v="MES ENERO 1 1 SUELDO BASICO                       "/>
    <n v="2110340"/>
    <n v="2110340"/>
    <n v="0"/>
    <n v="0"/>
  </r>
  <r>
    <s v="L"/>
    <n v="16"/>
    <n v="101"/>
    <n v="4"/>
    <n v="3209397"/>
    <s v="MU･OZ VALENCIA JOSE ALEXANDER           "/>
    <x v="123"/>
    <x v="117"/>
    <n v="20170123"/>
    <x v="0"/>
    <s v="MES ENERO 1 174 PRIMA POR ANTIGUEDAD              "/>
    <n v="147724"/>
    <n v="147724"/>
    <n v="0"/>
    <n v="0"/>
  </r>
  <r>
    <s v="L"/>
    <n v="16"/>
    <n v="101"/>
    <n v="5"/>
    <n v="3293648"/>
    <s v="MORENO PRIETO CRUZ MARIA                "/>
    <x v="123"/>
    <x v="117"/>
    <n v="20170123"/>
    <x v="0"/>
    <s v="MES ENERO 1 1 SUELDO BASICO                       "/>
    <n v="2347490"/>
    <n v="2347490"/>
    <n v="0"/>
    <n v="0"/>
  </r>
  <r>
    <s v="L"/>
    <n v="16"/>
    <n v="101"/>
    <n v="6"/>
    <n v="4243065"/>
    <s v="CAMACHO BECERRA CARLOS EDUARDO         "/>
    <x v="123"/>
    <x v="117"/>
    <n v="20170123"/>
    <x v="0"/>
    <s v="MES ENERO 1 1 SUELDO BASICO                       "/>
    <n v="2193636"/>
    <n v="2193636"/>
    <n v="0"/>
    <n v="0"/>
  </r>
  <r>
    <s v="L"/>
    <n v="16"/>
    <n v="101"/>
    <n v="7"/>
    <n v="4243065"/>
    <s v="CAMACHO BECERRA CARLOS EDUARDO         "/>
    <x v="123"/>
    <x v="117"/>
    <n v="20170123"/>
    <x v="0"/>
    <s v="MES ENERO 1 174 PRIMA POR ANTIGUEDAD              "/>
    <n v="153555"/>
    <n v="153555"/>
    <n v="0"/>
    <n v="0"/>
  </r>
  <r>
    <s v="L"/>
    <n v="16"/>
    <n v="101"/>
    <n v="8"/>
    <n v="5962309"/>
    <s v="GUZMAN DUCUARA ANGEL ALBERTO            "/>
    <x v="123"/>
    <x v="117"/>
    <n v="20170123"/>
    <x v="0"/>
    <s v="MES ENERO 1 1 SUELDO BASICO                       "/>
    <n v="2347490"/>
    <n v="2347490"/>
    <n v="0"/>
    <n v="0"/>
  </r>
  <r>
    <s v="L"/>
    <n v="16"/>
    <n v="101"/>
    <n v="9"/>
    <n v="6774454"/>
    <s v="MU･OZ PRIETO WILMAN                     "/>
    <x v="123"/>
    <x v="117"/>
    <n v="20170123"/>
    <x v="0"/>
    <s v="MES ENERO 1 1 SUELDO BASICO                       "/>
    <n v="4882516"/>
    <n v="4882516"/>
    <n v="0"/>
    <n v="0"/>
  </r>
  <r>
    <s v="L"/>
    <n v="16"/>
    <n v="101"/>
    <n v="10"/>
    <n v="6774454"/>
    <s v="MU･OZ PRIETO WILMAN                     "/>
    <x v="123"/>
    <x v="117"/>
    <n v="20170123"/>
    <x v="0"/>
    <s v="MES ENERO 1 174 PRIMA POR ANTIGUEDAD              "/>
    <n v="341776"/>
    <n v="341776"/>
    <n v="0"/>
    <n v="0"/>
  </r>
  <r>
    <s v="L"/>
    <n v="16"/>
    <n v="101"/>
    <n v="11"/>
    <n v="6893449"/>
    <s v="DECHAMPS GUZMAN EDWIN DARIO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1"/>
    <n v="12"/>
    <n v="6893449"/>
    <s v="DECHAMPS GUZMAN EDWIN DARIO             "/>
    <x v="123"/>
    <x v="117"/>
    <n v="20170123"/>
    <x v="0"/>
    <s v="MES ENERO 1 174 PRIMA POR ANTIGUEDAD              "/>
    <n v="153555"/>
    <n v="153555"/>
    <n v="0"/>
    <n v="0"/>
  </r>
  <r>
    <s v="L"/>
    <n v="16"/>
    <n v="101"/>
    <n v="13"/>
    <n v="7215388"/>
    <s v="RIOS LEON ORLANDO                       "/>
    <x v="123"/>
    <x v="117"/>
    <n v="20170123"/>
    <x v="0"/>
    <s v="MES ENERO 1 1 SUELDO BASICO                       "/>
    <n v="4114674"/>
    <n v="4114674"/>
    <n v="0"/>
    <n v="0"/>
  </r>
  <r>
    <s v="L"/>
    <n v="16"/>
    <n v="101"/>
    <n v="14"/>
    <n v="7215388"/>
    <s v="RIOS LEON ORLANDO                       "/>
    <x v="123"/>
    <x v="117"/>
    <n v="20170123"/>
    <x v="0"/>
    <s v="MES ENERO 1 174 PRIMA POR ANTIGUEDAD              "/>
    <n v="288027"/>
    <n v="288027"/>
    <n v="0"/>
    <n v="0"/>
  </r>
  <r>
    <s v="L"/>
    <n v="16"/>
    <n v="101"/>
    <n v="15"/>
    <n v="7218126"/>
    <s v="GARCIA DUARTE MIGUEL RICARDO            "/>
    <x v="123"/>
    <x v="117"/>
    <n v="20170123"/>
    <x v="0"/>
    <s v="MES ENERO 1 1 SUELDO BASICO                       "/>
    <n v="2193636"/>
    <n v="2193636"/>
    <n v="0"/>
    <n v="0"/>
  </r>
  <r>
    <s v="L"/>
    <n v="16"/>
    <n v="101"/>
    <n v="16"/>
    <n v="7218126"/>
    <s v="GARCIA DUARTE MIGUEL RICARDO            "/>
    <x v="123"/>
    <x v="117"/>
    <n v="20170123"/>
    <x v="0"/>
    <s v="MES ENERO 1 174 PRIMA POR ANTIGUEDAD              "/>
    <n v="153555"/>
    <n v="153555"/>
    <n v="0"/>
    <n v="0"/>
  </r>
  <r>
    <s v="L"/>
    <n v="16"/>
    <n v="101"/>
    <n v="17"/>
    <n v="7550745"/>
    <s v="RIOS ALVAREZ JORGE ELIECER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18"/>
    <n v="7550745"/>
    <s v="RIOS ALVAREZ JORGE ELIECER              "/>
    <x v="123"/>
    <x v="117"/>
    <n v="20170123"/>
    <x v="0"/>
    <s v="MES ENERO 1 174 PRIMA POR ANTIGUEDAD              "/>
    <n v="150414"/>
    <n v="150414"/>
    <n v="0"/>
    <n v="0"/>
  </r>
  <r>
    <s v="L"/>
    <n v="16"/>
    <n v="101"/>
    <n v="19"/>
    <n v="7719140"/>
    <s v="CHARRY RUIZ LEONARDO       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1"/>
    <n v="20"/>
    <n v="7719140"/>
    <s v="CHARRY RUIZ LEONARDO                    "/>
    <x v="123"/>
    <x v="117"/>
    <n v="20170123"/>
    <x v="0"/>
    <s v="MES ENERO 1 174 PRIMA POR ANTIGUEDAD              "/>
    <n v="109682"/>
    <n v="109682"/>
    <n v="0"/>
    <n v="0"/>
  </r>
  <r>
    <s v="L"/>
    <n v="16"/>
    <n v="101"/>
    <n v="21"/>
    <n v="8685242"/>
    <s v="RADA VARELA FREDDY         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1"/>
    <n v="22"/>
    <n v="8685242"/>
    <s v="RADA VARELA FREDDY                      "/>
    <x v="123"/>
    <x v="117"/>
    <n v="20170123"/>
    <x v="0"/>
    <s v="MES ENERO 1 174 PRIMA POR ANTIGUEDAD              "/>
    <n v="153555"/>
    <n v="153555"/>
    <n v="0"/>
    <n v="0"/>
  </r>
  <r>
    <s v="L"/>
    <n v="16"/>
    <n v="101"/>
    <n v="23"/>
    <n v="8720359"/>
    <s v="ARANZALEZ GARCIA RAFAEL ENRIQUE         "/>
    <x v="123"/>
    <x v="117"/>
    <n v="20170123"/>
    <x v="0"/>
    <s v="MES ENERO 1 1 SUELDO BASICO                       "/>
    <n v="5344026"/>
    <n v="5344026"/>
    <n v="0"/>
    <n v="0"/>
  </r>
  <r>
    <s v="L"/>
    <n v="16"/>
    <n v="101"/>
    <n v="24"/>
    <n v="8720359"/>
    <s v="ARANZALEZ GARCIA RAFAEL ENRIQUE         "/>
    <x v="123"/>
    <x v="117"/>
    <n v="20170123"/>
    <x v="0"/>
    <s v="MES ENERO 1 174 PRIMA POR ANTIGUEDAD              "/>
    <n v="374082"/>
    <n v="374082"/>
    <n v="0"/>
    <n v="0"/>
  </r>
  <r>
    <s v="L"/>
    <n v="16"/>
    <n v="101"/>
    <n v="25"/>
    <n v="9133521"/>
    <s v="MIRANDA MEZA ALBERT        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1"/>
    <n v="26"/>
    <n v="9133521"/>
    <s v="MIRANDA MEZA ALBERT                     "/>
    <x v="123"/>
    <x v="117"/>
    <n v="20170123"/>
    <x v="0"/>
    <s v="MES ENERO 1 174 PRIMA POR ANTIGUEDAD              "/>
    <n v="153555"/>
    <n v="153555"/>
    <n v="0"/>
    <n v="0"/>
  </r>
  <r>
    <s v="L"/>
    <n v="16"/>
    <n v="101"/>
    <n v="27"/>
    <n v="10225290"/>
    <s v="MARIN OSPINA GILDARDO                   "/>
    <x v="123"/>
    <x v="117"/>
    <n v="20170123"/>
    <x v="0"/>
    <s v="MES ENERO 1 1 SUELDO BASICO                       "/>
    <n v="2289961"/>
    <n v="2289961"/>
    <n v="0"/>
    <n v="0"/>
  </r>
  <r>
    <s v="L"/>
    <n v="16"/>
    <n v="101"/>
    <n v="28"/>
    <n v="10546389"/>
    <s v="CAMARGO CAMARGO ALVARO                  "/>
    <x v="123"/>
    <x v="117"/>
    <n v="20170123"/>
    <x v="0"/>
    <s v="MES ENERO 1 1 SUELDO BASICO                       "/>
    <n v="2469963"/>
    <n v="2469963"/>
    <n v="0"/>
    <n v="0"/>
  </r>
  <r>
    <s v="L"/>
    <n v="16"/>
    <n v="101"/>
    <n v="29"/>
    <n v="10546389"/>
    <s v="CAMARGO CAMARGO ALVARO                  "/>
    <x v="123"/>
    <x v="117"/>
    <n v="20170123"/>
    <x v="0"/>
    <s v="MES ENERO 1 174 PRIMA POR ANTIGUEDAD              "/>
    <n v="172897"/>
    <n v="172897"/>
    <n v="0"/>
    <n v="0"/>
  </r>
  <r>
    <s v="L"/>
    <n v="16"/>
    <n v="101"/>
    <n v="30"/>
    <n v="11253303"/>
    <s v="CASTELBLANCO LIEVANO FERNAN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31"/>
    <n v="11253303"/>
    <s v="CASTELBLANCO LIEVANO FERNAN             "/>
    <x v="123"/>
    <x v="117"/>
    <n v="20170123"/>
    <x v="0"/>
    <s v="MES ENERO 1 174 PRIMA POR ANTIGUEDAD              "/>
    <n v="107439"/>
    <n v="107439"/>
    <n v="0"/>
    <n v="0"/>
  </r>
  <r>
    <s v="L"/>
    <n v="16"/>
    <n v="101"/>
    <n v="32"/>
    <n v="11791151"/>
    <s v="RENTERIA ABADIA LUIS ALBERTO            "/>
    <x v="123"/>
    <x v="117"/>
    <n v="20170123"/>
    <x v="0"/>
    <s v="MES ENERO 1 1 SUELDO BASICO                       "/>
    <n v="2722500"/>
    <n v="2722500"/>
    <n v="0"/>
    <n v="0"/>
  </r>
  <r>
    <s v="L"/>
    <n v="16"/>
    <n v="101"/>
    <n v="33"/>
    <n v="11791151"/>
    <s v="RENTERIA ABADIA LUIS ALBERTO            "/>
    <x v="123"/>
    <x v="117"/>
    <n v="20170123"/>
    <x v="0"/>
    <s v="MES ENERO 1 174 PRIMA POR ANTIGUEDAD              "/>
    <n v="190575"/>
    <n v="190575"/>
    <n v="0"/>
    <n v="0"/>
  </r>
  <r>
    <s v="L"/>
    <n v="16"/>
    <n v="101"/>
    <n v="34"/>
    <n v="13706607"/>
    <s v="GONZALEZ TELLEZ JUAN HILDER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1"/>
    <n v="35"/>
    <n v="13706607"/>
    <s v="GONZALEZ TELLEZ JUAN HILDER             "/>
    <x v="123"/>
    <x v="117"/>
    <n v="20170123"/>
    <x v="0"/>
    <s v="MES ENERO 1 174 PRIMA POR ANTIGUEDAD              "/>
    <n v="153555"/>
    <n v="153555"/>
    <n v="0"/>
    <n v="0"/>
  </r>
  <r>
    <s v="L"/>
    <n v="16"/>
    <n v="101"/>
    <n v="36"/>
    <n v="13835415"/>
    <s v="GARCIA MURILLO JAVIER     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37"/>
    <n v="13835415"/>
    <s v="GARCIA MURILLO JAVIER                   "/>
    <x v="123"/>
    <x v="117"/>
    <n v="20170123"/>
    <x v="0"/>
    <s v="MES ENERO 1 174 PRIMA POR ANTIGUEDAD              "/>
    <n v="64463"/>
    <n v="64463"/>
    <n v="0"/>
    <n v="0"/>
  </r>
  <r>
    <s v="L"/>
    <n v="16"/>
    <n v="101"/>
    <n v="38"/>
    <n v="14231658"/>
    <s v="SANDOVAL RAMIREZ VICTOR HUGO            "/>
    <x v="123"/>
    <x v="117"/>
    <n v="20170123"/>
    <x v="0"/>
    <s v="MES ENERO 1 1 SUELDO BASICO                       "/>
    <n v="4024887"/>
    <n v="4024887"/>
    <n v="0"/>
    <n v="0"/>
  </r>
  <r>
    <s v="L"/>
    <n v="16"/>
    <n v="101"/>
    <n v="39"/>
    <n v="14231658"/>
    <s v="SANDOVAL RAMIREZ VICTOR HUGO            "/>
    <x v="123"/>
    <x v="117"/>
    <n v="20170123"/>
    <x v="0"/>
    <s v="MES ENERO 1 174 PRIMA POR ANTIGUEDAD              "/>
    <n v="281742"/>
    <n v="281742"/>
    <n v="0"/>
    <n v="0"/>
  </r>
  <r>
    <s v="L"/>
    <n v="16"/>
    <n v="101"/>
    <n v="40"/>
    <n v="15041309"/>
    <s v="VERGARA VERGARA JORGE ENRIQUE           "/>
    <x v="123"/>
    <x v="117"/>
    <n v="20170123"/>
    <x v="0"/>
    <s v="MES ENERO 1 1 SUELDO BASICO                       "/>
    <n v="5598448"/>
    <n v="5598448"/>
    <n v="0"/>
    <n v="0"/>
  </r>
  <r>
    <s v="L"/>
    <n v="16"/>
    <n v="101"/>
    <n v="41"/>
    <n v="15041309"/>
    <s v="VERGARA VERGARA JORGE ENRIQUE           "/>
    <x v="123"/>
    <x v="117"/>
    <n v="20170123"/>
    <x v="0"/>
    <s v="MES ENERO 1 174 PRIMA POR ANTIGUEDAD              "/>
    <n v="391891"/>
    <n v="391891"/>
    <n v="0"/>
    <n v="0"/>
  </r>
  <r>
    <s v="L"/>
    <n v="16"/>
    <n v="101"/>
    <n v="42"/>
    <n v="15675720"/>
    <s v="BEDOYA MONTALVO ALEXANDER  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1"/>
    <n v="43"/>
    <n v="15675720"/>
    <s v="BEDOYA MONTALVO ALEXANDER               "/>
    <x v="123"/>
    <x v="117"/>
    <n v="20170123"/>
    <x v="0"/>
    <s v="MES ENERO 1 174 PRIMA POR ANTIGUEDAD              "/>
    <n v="153555"/>
    <n v="153555"/>
    <n v="0"/>
    <n v="0"/>
  </r>
  <r>
    <s v="L"/>
    <n v="16"/>
    <n v="101"/>
    <n v="44"/>
    <n v="16262740"/>
    <s v="RAMIREZ TOVAR EDISON                    "/>
    <x v="123"/>
    <x v="117"/>
    <n v="20170123"/>
    <x v="0"/>
    <s v="MES ENERO 1 1 SUELDO BASICO                       "/>
    <n v="4024887"/>
    <n v="4024887"/>
    <n v="0"/>
    <n v="0"/>
  </r>
  <r>
    <s v="L"/>
    <n v="16"/>
    <n v="101"/>
    <n v="45"/>
    <n v="16262740"/>
    <s v="RAMIREZ TOVAR EDISON                    "/>
    <x v="123"/>
    <x v="117"/>
    <n v="20170123"/>
    <x v="0"/>
    <s v="MES ENERO 1 174 PRIMA POR ANTIGUEDAD              "/>
    <n v="281742"/>
    <n v="281742"/>
    <n v="0"/>
    <n v="0"/>
  </r>
  <r>
    <s v="L"/>
    <n v="16"/>
    <n v="101"/>
    <n v="46"/>
    <n v="17339472"/>
    <s v="CASTA･O HERRERA FRANKY                  "/>
    <x v="123"/>
    <x v="117"/>
    <n v="20170123"/>
    <x v="0"/>
    <s v="MES ENERO 1 1 SUELDO BASICO                       "/>
    <n v="3656671"/>
    <n v="3656671"/>
    <n v="0"/>
    <n v="0"/>
  </r>
  <r>
    <s v="L"/>
    <n v="16"/>
    <n v="101"/>
    <n v="47"/>
    <n v="17339472"/>
    <s v="CASTA･O HERRERA FRANKY                  "/>
    <x v="123"/>
    <x v="117"/>
    <n v="20170123"/>
    <x v="0"/>
    <s v="MES ENERO 1 174 PRIMA POR ANTIGUEDAD              "/>
    <n v="255967"/>
    <n v="255967"/>
    <n v="0"/>
    <n v="0"/>
  </r>
  <r>
    <s v="L"/>
    <n v="16"/>
    <n v="101"/>
    <n v="48"/>
    <n v="18937741"/>
    <s v="SOTO RUEDA JAIME                        "/>
    <x v="123"/>
    <x v="117"/>
    <n v="20170123"/>
    <x v="0"/>
    <s v="MES ENERO 1 1 SUELDO BASICO                       "/>
    <n v="2628092"/>
    <n v="2628092"/>
    <n v="0"/>
    <n v="0"/>
  </r>
  <r>
    <s v="L"/>
    <n v="16"/>
    <n v="101"/>
    <n v="49"/>
    <n v="19062120"/>
    <s v="CARVAJALINO CARVAJALINO RUBEN ELIECER   "/>
    <x v="123"/>
    <x v="117"/>
    <n v="20170123"/>
    <x v="0"/>
    <s v="MES ENERO 1 1 SUELDO BASICO                       "/>
    <n v="4024887"/>
    <n v="4024887"/>
    <n v="0"/>
    <n v="0"/>
  </r>
  <r>
    <s v="L"/>
    <n v="16"/>
    <n v="101"/>
    <n v="50"/>
    <n v="19062120"/>
    <s v="CARVAJALINO CARVAJALINO RUBEN ELIECER   "/>
    <x v="123"/>
    <x v="117"/>
    <n v="20170123"/>
    <x v="0"/>
    <s v="MES ENERO 1 174 PRIMA POR ANTIGUEDAD              "/>
    <n v="120747"/>
    <n v="120747"/>
    <n v="0"/>
    <n v="0"/>
  </r>
  <r>
    <s v="L"/>
    <n v="16"/>
    <n v="101"/>
    <n v="51"/>
    <n v="19063971"/>
    <s v="BARRERO SOLANO MANUEL GILBERTO          "/>
    <x v="123"/>
    <x v="117"/>
    <n v="20170123"/>
    <x v="0"/>
    <s v="MES ENERO 1 1 SUELDO BASICO                       "/>
    <n v="2354918"/>
    <n v="2354918"/>
    <n v="0"/>
    <n v="0"/>
  </r>
  <r>
    <s v="L"/>
    <n v="16"/>
    <n v="101"/>
    <n v="52"/>
    <n v="19063971"/>
    <s v="BARRERO SOLANO MANUEL GILBERTO          "/>
    <x v="123"/>
    <x v="117"/>
    <n v="20170123"/>
    <x v="0"/>
    <s v="MES ENERO 1 174 PRIMA POR ANTIGUEDAD              "/>
    <n v="164844"/>
    <n v="164844"/>
    <n v="0"/>
    <n v="0"/>
  </r>
  <r>
    <s v="L"/>
    <n v="16"/>
    <n v="101"/>
    <n v="53"/>
    <n v="19133384"/>
    <s v="BARRANTES AZAEL ERNESTO                 "/>
    <x v="123"/>
    <x v="117"/>
    <n v="20170123"/>
    <x v="0"/>
    <s v="MES ENERO 1 1 SUELDO BASICO                       "/>
    <n v="2347490"/>
    <n v="2347490"/>
    <n v="0"/>
    <n v="0"/>
  </r>
  <r>
    <s v="L"/>
    <n v="16"/>
    <n v="101"/>
    <n v="54"/>
    <n v="19194270"/>
    <s v="ORTIZ ROSERO OSCAR                      "/>
    <x v="123"/>
    <x v="117"/>
    <n v="20170123"/>
    <x v="0"/>
    <s v="MES ENERO 1 1 SUELDO BASICO                       "/>
    <n v="3230797"/>
    <n v="3230797"/>
    <n v="0"/>
    <n v="0"/>
  </r>
  <r>
    <s v="L"/>
    <n v="16"/>
    <n v="101"/>
    <n v="55"/>
    <n v="19194270"/>
    <s v="ORTIZ ROSERO OSCAR                      "/>
    <x v="123"/>
    <x v="117"/>
    <n v="20170123"/>
    <x v="0"/>
    <s v="MES ENERO 1 174 PRIMA POR ANTIGUEDAD              "/>
    <n v="226156"/>
    <n v="226156"/>
    <n v="0"/>
    <n v="0"/>
  </r>
  <r>
    <s v="L"/>
    <n v="16"/>
    <n v="101"/>
    <n v="56"/>
    <n v="19199677"/>
    <s v="HERNANDEZ BARON WILSON ALFONSO          "/>
    <x v="123"/>
    <x v="117"/>
    <n v="20170123"/>
    <x v="0"/>
    <s v="MES ENERO 1 1 SUELDO BASICO                       "/>
    <n v="3573024"/>
    <n v="3573024"/>
    <n v="0"/>
    <n v="0"/>
  </r>
  <r>
    <s v="L"/>
    <n v="16"/>
    <n v="101"/>
    <n v="57"/>
    <n v="19199677"/>
    <s v="HERNANDEZ BARON WILSON ALFONSO          "/>
    <x v="123"/>
    <x v="117"/>
    <n v="20170123"/>
    <x v="0"/>
    <s v="MES ENERO 1 174 PRIMA POR ANTIGUEDAD              "/>
    <n v="250112"/>
    <n v="250112"/>
    <n v="0"/>
    <n v="0"/>
  </r>
  <r>
    <s v="L"/>
    <n v="16"/>
    <n v="101"/>
    <n v="58"/>
    <n v="19244017"/>
    <s v="ROCHA ROJAS NELSON DIDIMO               "/>
    <x v="123"/>
    <x v="117"/>
    <n v="20170123"/>
    <x v="0"/>
    <s v="MES ENERO 1 1 SUELDO BASICO                       "/>
    <n v="2091536"/>
    <n v="2091536"/>
    <n v="0"/>
    <n v="0"/>
  </r>
  <r>
    <s v="L"/>
    <n v="16"/>
    <n v="101"/>
    <n v="59"/>
    <n v="19244017"/>
    <s v="ROCHA ROJAS NELSON DIDIMO               "/>
    <x v="123"/>
    <x v="117"/>
    <n v="20170123"/>
    <x v="0"/>
    <s v="MES ENERO 1 174 PRIMA POR ANTIGUEDAD              "/>
    <n v="104577"/>
    <n v="104577"/>
    <n v="0"/>
    <n v="0"/>
  </r>
  <r>
    <s v="L"/>
    <n v="16"/>
    <n v="101"/>
    <n v="60"/>
    <n v="19257743"/>
    <s v="BERDUGO QUIROGA RICARDO HORACIO         "/>
    <x v="123"/>
    <x v="117"/>
    <n v="20170123"/>
    <x v="0"/>
    <s v="MES ENERO 1 1 SUELDO BASICO                       "/>
    <n v="2554505"/>
    <n v="2554505"/>
    <n v="0"/>
    <n v="0"/>
  </r>
  <r>
    <s v="L"/>
    <n v="16"/>
    <n v="101"/>
    <n v="61"/>
    <n v="19257743"/>
    <s v="BERDUGO QUIROGA RICARDO HORACIO         "/>
    <x v="123"/>
    <x v="117"/>
    <n v="20170123"/>
    <x v="0"/>
    <s v="MES ENERO 1 174 PRIMA POR ANTIGUEDAD              "/>
    <n v="178815"/>
    <n v="178815"/>
    <n v="0"/>
    <n v="0"/>
  </r>
  <r>
    <s v="L"/>
    <n v="16"/>
    <n v="101"/>
    <n v="62"/>
    <n v="19277522"/>
    <s v="TORRES JOSE EDILBERTO                   "/>
    <x v="123"/>
    <x v="117"/>
    <n v="20170123"/>
    <x v="0"/>
    <s v="MES ENERO 1 1 SUELDO BASICO                       "/>
    <n v="2474778"/>
    <n v="2474778"/>
    <n v="0"/>
    <n v="0"/>
  </r>
  <r>
    <s v="L"/>
    <n v="16"/>
    <n v="101"/>
    <n v="63"/>
    <n v="51641561"/>
    <s v="PARDO PARDO ROSA NAYUBER                "/>
    <x v="124"/>
    <x v="118"/>
    <n v="20170123"/>
    <x v="0"/>
    <s v="MES ENERO 2 14 U.D. PRESTAMO                      "/>
    <n v="-55358"/>
    <n v="0"/>
    <n v="55358"/>
    <n v="0"/>
  </r>
  <r>
    <s v="L"/>
    <n v="16"/>
    <n v="101"/>
    <n v="64"/>
    <n v="51642610"/>
    <s v="UMA･A GALINDO MARIA CRISTINA            "/>
    <x v="124"/>
    <x v="118"/>
    <n v="20170123"/>
    <x v="0"/>
    <s v="MES ENERO 2 14 U.D. PRESTAMO                      "/>
    <n v="-57144"/>
    <n v="0"/>
    <n v="57144"/>
    <n v="0"/>
  </r>
  <r>
    <s v="L"/>
    <n v="16"/>
    <n v="101"/>
    <n v="65"/>
    <n v="51661291"/>
    <s v="CARVAJAL GOMEZ CARMEN PATRICIA          "/>
    <x v="124"/>
    <x v="118"/>
    <n v="20170123"/>
    <x v="0"/>
    <s v="MES ENERO 2 14 U.D. PRESTAMO                      "/>
    <n v="-55358"/>
    <n v="0"/>
    <n v="55358"/>
    <n v="0"/>
  </r>
  <r>
    <s v="L"/>
    <n v="16"/>
    <n v="101"/>
    <n v="66"/>
    <n v="51693844"/>
    <s v="MARTINEZ MEDINA MARIA DEL PILAR         "/>
    <x v="124"/>
    <x v="118"/>
    <n v="20170123"/>
    <x v="0"/>
    <s v="MES ENERO 2 14 U.D. PRESTAMO                      "/>
    <n v="-57144"/>
    <n v="0"/>
    <n v="57144"/>
    <n v="0"/>
  </r>
  <r>
    <s v="L"/>
    <n v="16"/>
    <n v="101"/>
    <n v="67"/>
    <n v="51708274"/>
    <s v="NIETO VANEGAS NUBIA ESPERANZA           "/>
    <x v="124"/>
    <x v="118"/>
    <n v="20170123"/>
    <x v="0"/>
    <s v="MES ENERO 2 14 U.D. PRESTAMO                      "/>
    <n v="-57144"/>
    <n v="0"/>
    <n v="57144"/>
    <n v="0"/>
  </r>
  <r>
    <s v="L"/>
    <n v="16"/>
    <n v="101"/>
    <n v="68"/>
    <n v="51719299"/>
    <s v="GAMEZ BOHORQUEZ MARIA CRISTINA          "/>
    <x v="124"/>
    <x v="118"/>
    <n v="20170123"/>
    <x v="0"/>
    <s v="MES ENERO 2 14 U.D. PRESTAMO                      "/>
    <n v="-55358"/>
    <n v="0"/>
    <n v="55358"/>
    <n v="0"/>
  </r>
  <r>
    <s v="L"/>
    <n v="16"/>
    <n v="101"/>
    <n v="69"/>
    <n v="51727213"/>
    <s v="SOLORZANO LAVERDE GLORIA                "/>
    <x v="124"/>
    <x v="118"/>
    <n v="20170123"/>
    <x v="0"/>
    <s v="MES ENERO 2 14 U.D. PRESTAMO                      "/>
    <n v="-44000"/>
    <n v="0"/>
    <n v="44000"/>
    <n v="0"/>
  </r>
  <r>
    <s v="L"/>
    <n v="16"/>
    <n v="101"/>
    <n v="70"/>
    <n v="51835936"/>
    <s v="FERNANDEZ SANCHEZ MARIA NUBIA           "/>
    <x v="124"/>
    <x v="118"/>
    <n v="20170123"/>
    <x v="0"/>
    <s v="MES ENERO 2 14 U.D. PRESTAMO                      "/>
    <n v="-55358"/>
    <n v="0"/>
    <n v="55358"/>
    <n v="0"/>
  </r>
  <r>
    <s v="L"/>
    <n v="16"/>
    <n v="101"/>
    <n v="71"/>
    <n v="51842435"/>
    <s v="GONZALEZ MORA NELCY                     "/>
    <x v="124"/>
    <x v="118"/>
    <n v="20170123"/>
    <x v="0"/>
    <s v="MES ENERO 2 14 U.D. PRESTAMO                      "/>
    <n v="-57144"/>
    <n v="0"/>
    <n v="57144"/>
    <n v="0"/>
  </r>
  <r>
    <s v="L"/>
    <n v="16"/>
    <n v="101"/>
    <n v="72"/>
    <n v="51956357"/>
    <s v="CUBILLOS MORALES DIANA                  "/>
    <x v="124"/>
    <x v="118"/>
    <n v="20170123"/>
    <x v="0"/>
    <s v="MES ENERO 2 14 U.D. PRESTAMO                      "/>
    <n v="-55358"/>
    <n v="0"/>
    <n v="55358"/>
    <n v="0"/>
  </r>
  <r>
    <s v="L"/>
    <n v="16"/>
    <n v="101"/>
    <n v="73"/>
    <n v="51971339"/>
    <s v="GALLEGO DELGADO MARTHA LILIANA          "/>
    <x v="124"/>
    <x v="118"/>
    <n v="20170123"/>
    <x v="0"/>
    <s v="MES ENERO 2 14 U.D. PRESTAMO                      "/>
    <n v="-57144"/>
    <n v="0"/>
    <n v="57144"/>
    <n v="0"/>
  </r>
  <r>
    <s v="L"/>
    <n v="16"/>
    <n v="101"/>
    <n v="74"/>
    <n v="52023413"/>
    <s v="BOYACA CARRE･O ANGELICA SORAYA          "/>
    <x v="124"/>
    <x v="118"/>
    <n v="20170123"/>
    <x v="0"/>
    <s v="MES ENERO 2 14 U.D. PRESTAMO                      "/>
    <n v="-57144"/>
    <n v="0"/>
    <n v="57144"/>
    <n v="0"/>
  </r>
  <r>
    <s v="L"/>
    <n v="16"/>
    <n v="101"/>
    <n v="75"/>
    <n v="52027456"/>
    <s v="OTAVO OLARTE EDITH                      "/>
    <x v="124"/>
    <x v="118"/>
    <n v="20170123"/>
    <x v="0"/>
    <s v="MES ENERO 2 14 U.D. PRESTAMO                      "/>
    <n v="-114288"/>
    <n v="0"/>
    <n v="114288"/>
    <n v="0"/>
  </r>
  <r>
    <s v="L"/>
    <n v="16"/>
    <n v="101"/>
    <n v="76"/>
    <n v="52114561"/>
    <s v="CAVANZO NISSO DORIS GUISELA             "/>
    <x v="124"/>
    <x v="118"/>
    <n v="20170123"/>
    <x v="0"/>
    <s v="MES ENERO 2 14 U.D. PRESTAMO                      "/>
    <n v="-55358"/>
    <n v="0"/>
    <n v="55358"/>
    <n v="0"/>
  </r>
  <r>
    <s v="L"/>
    <n v="16"/>
    <n v="101"/>
    <n v="77"/>
    <n v="52128607"/>
    <s v="PEREZ CALDERON DIANA JENNETH            "/>
    <x v="124"/>
    <x v="118"/>
    <n v="20170123"/>
    <x v="0"/>
    <s v="MES ENERO 2 14 U.D. PRESTAMO                      "/>
    <n v="-57144"/>
    <n v="0"/>
    <n v="57144"/>
    <n v="0"/>
  </r>
  <r>
    <s v="L"/>
    <n v="16"/>
    <n v="101"/>
    <n v="78"/>
    <n v="52261563"/>
    <s v="GIRALDO PE･A JOHANA INGRID              "/>
    <x v="124"/>
    <x v="118"/>
    <n v="20170123"/>
    <x v="0"/>
    <s v="MES ENERO 2 14 U.D. PRESTAMO                      "/>
    <n v="-57144"/>
    <n v="0"/>
    <n v="57144"/>
    <n v="0"/>
  </r>
  <r>
    <s v="L"/>
    <n v="16"/>
    <n v="101"/>
    <n v="79"/>
    <n v="52270434"/>
    <s v="VELASQUEZ ESPINOSA SANDRA MILENA        "/>
    <x v="124"/>
    <x v="118"/>
    <n v="20170123"/>
    <x v="0"/>
    <s v="MES ENERO 2 14 U.D. PRESTAMO                      "/>
    <n v="-26000"/>
    <n v="0"/>
    <n v="26000"/>
    <n v="0"/>
  </r>
  <r>
    <s v="L"/>
    <n v="16"/>
    <n v="101"/>
    <n v="80"/>
    <n v="52345508"/>
    <s v="VILLAMIL DIAZ MARIA ANDROMEDA           "/>
    <x v="124"/>
    <x v="118"/>
    <n v="20170123"/>
    <x v="0"/>
    <s v="MES ENERO 2 14 U.D. PRESTAMO                      "/>
    <n v="-57144"/>
    <n v="0"/>
    <n v="57144"/>
    <n v="0"/>
  </r>
  <r>
    <s v="L"/>
    <n v="16"/>
    <n v="101"/>
    <n v="81"/>
    <n v="52493973"/>
    <s v="LONDO･O CARDENAS JOHANA PAOLA           "/>
    <x v="124"/>
    <x v="118"/>
    <n v="20170123"/>
    <x v="0"/>
    <s v="MES ENERO 2 14 U.D. PRESTAMO                      "/>
    <n v="-57144"/>
    <n v="0"/>
    <n v="57144"/>
    <n v="0"/>
  </r>
  <r>
    <s v="L"/>
    <n v="16"/>
    <n v="101"/>
    <n v="82"/>
    <n v="52498790"/>
    <s v="ANTOLINEZ VILLAMIZAR BELCY              "/>
    <x v="124"/>
    <x v="118"/>
    <n v="20170123"/>
    <x v="0"/>
    <s v="MES ENERO 2 14 U.D. PRESTAMO                      "/>
    <n v="-57144"/>
    <n v="0"/>
    <n v="57144"/>
    <n v="0"/>
  </r>
  <r>
    <s v="L"/>
    <n v="16"/>
    <n v="101"/>
    <n v="83"/>
    <n v="52514976"/>
    <s v="BERRIO RODRIGUEZ MARHEL                 "/>
    <x v="124"/>
    <x v="118"/>
    <n v="20170123"/>
    <x v="0"/>
    <s v="MES ENERO 2 14 U.D. PRESTAMO                      "/>
    <n v="-55358"/>
    <n v="0"/>
    <n v="55358"/>
    <n v="0"/>
  </r>
  <r>
    <s v="L"/>
    <n v="16"/>
    <n v="101"/>
    <n v="84"/>
    <n v="52830630"/>
    <s v="MONROY CORCHUELO DANY ANDREA            "/>
    <x v="124"/>
    <x v="118"/>
    <n v="20170123"/>
    <x v="0"/>
    <s v="MES ENERO 2 14 U.D. PRESTAMO                      "/>
    <n v="-55358"/>
    <n v="0"/>
    <n v="55358"/>
    <n v="0"/>
  </r>
  <r>
    <s v="L"/>
    <n v="16"/>
    <n v="101"/>
    <n v="85"/>
    <n v="53003800"/>
    <s v="SEGURA HERNANDEZ LUZ ANGELA             "/>
    <x v="124"/>
    <x v="118"/>
    <n v="20170123"/>
    <x v="0"/>
    <s v="MES ENERO 2 14 U.D. PRESTAMO                      "/>
    <n v="-57144"/>
    <n v="0"/>
    <n v="57144"/>
    <n v="0"/>
  </r>
  <r>
    <s v="L"/>
    <n v="16"/>
    <n v="101"/>
    <n v="86"/>
    <n v="65744495"/>
    <s v="MORENO FAJARDO CLARENA                  "/>
    <x v="124"/>
    <x v="118"/>
    <n v="20170123"/>
    <x v="0"/>
    <s v="MES ENERO 2 14 U.D. PRESTAMO                      "/>
    <n v="-57144"/>
    <n v="0"/>
    <n v="57144"/>
    <n v="0"/>
  </r>
  <r>
    <s v="L"/>
    <n v="16"/>
    <n v="101"/>
    <n v="87"/>
    <n v="72012182"/>
    <s v="RANGEL ROA EUSEBIO ANTONIO              "/>
    <x v="124"/>
    <x v="118"/>
    <n v="20170123"/>
    <x v="0"/>
    <s v="MES ENERO 2 14 U.D. PRESTAMO                      "/>
    <n v="-55358"/>
    <n v="0"/>
    <n v="55358"/>
    <n v="0"/>
  </r>
  <r>
    <s v="L"/>
    <n v="16"/>
    <n v="101"/>
    <n v="88"/>
    <n v="74300107"/>
    <s v="BECERRA GUARIN ALVARO RAMON             "/>
    <x v="124"/>
    <x v="118"/>
    <n v="20170123"/>
    <x v="0"/>
    <s v="MES ENERO 2 14 U.D. PRESTAMO                      "/>
    <n v="-57144"/>
    <n v="0"/>
    <n v="57144"/>
    <n v="0"/>
  </r>
  <r>
    <s v="L"/>
    <n v="16"/>
    <n v="101"/>
    <n v="89"/>
    <n v="77153048"/>
    <s v="SOTO BOTELLO JULIO CESAR                "/>
    <x v="124"/>
    <x v="118"/>
    <n v="20170123"/>
    <x v="0"/>
    <s v="MES ENERO 2 14 U.D. PRESTAMO                      "/>
    <n v="-55358"/>
    <n v="0"/>
    <n v="55358"/>
    <n v="0"/>
  </r>
  <r>
    <s v="L"/>
    <n v="16"/>
    <n v="101"/>
    <n v="90"/>
    <n v="79115234"/>
    <s v="MAHECHA RANGEL JESUS ALVARO             "/>
    <x v="124"/>
    <x v="118"/>
    <n v="20170123"/>
    <x v="0"/>
    <s v="MES ENERO 2 14 U.D. PRESTAMO                      "/>
    <n v="-57144"/>
    <n v="0"/>
    <n v="57144"/>
    <n v="0"/>
  </r>
  <r>
    <s v="L"/>
    <n v="16"/>
    <n v="101"/>
    <n v="91"/>
    <n v="79154440"/>
    <s v="PARRA GONZALEZ MAURICIO                 "/>
    <x v="124"/>
    <x v="118"/>
    <n v="20170123"/>
    <x v="0"/>
    <s v="MES ENERO 2 14 U.D. PRESTAMO                      "/>
    <n v="-55358"/>
    <n v="0"/>
    <n v="55358"/>
    <n v="0"/>
  </r>
  <r>
    <s v="L"/>
    <n v="16"/>
    <n v="101"/>
    <n v="92"/>
    <n v="79207668"/>
    <s v="MURILLO VILLALBA MARCO ELI              "/>
    <x v="124"/>
    <x v="118"/>
    <n v="20170123"/>
    <x v="0"/>
    <s v="MES ENERO 2 14 U.D. PRESTAMO                      "/>
    <n v="-55358"/>
    <n v="0"/>
    <n v="55358"/>
    <n v="0"/>
  </r>
  <r>
    <s v="L"/>
    <n v="16"/>
    <n v="101"/>
    <n v="93"/>
    <n v="79264664"/>
    <s v="HIGUERA GONZALEZ JOSE MARIO             "/>
    <x v="124"/>
    <x v="118"/>
    <n v="20170123"/>
    <x v="0"/>
    <s v="MES ENERO 2 14 U.D. PRESTAMO                      "/>
    <n v="-57144"/>
    <n v="0"/>
    <n v="57144"/>
    <n v="0"/>
  </r>
  <r>
    <s v="L"/>
    <n v="16"/>
    <n v="101"/>
    <n v="94"/>
    <n v="79313230"/>
    <s v="DUARTE BUITRAGO PEDRO ELISEO            "/>
    <x v="124"/>
    <x v="118"/>
    <n v="20170123"/>
    <x v="0"/>
    <s v="MES ENERO 2 14 U.D. PRESTAMO                      "/>
    <n v="-27000"/>
    <n v="0"/>
    <n v="27000"/>
    <n v="0"/>
  </r>
  <r>
    <s v="L"/>
    <n v="16"/>
    <n v="101"/>
    <n v="95"/>
    <n v="19283898"/>
    <s v="ABELLO VILLARREAL HENRY                 "/>
    <x v="123"/>
    <x v="117"/>
    <n v="20170123"/>
    <x v="0"/>
    <s v="MES ENERO 1 1 SUELDO BASICO                       "/>
    <n v="2722500"/>
    <n v="2722500"/>
    <n v="0"/>
    <n v="0"/>
  </r>
  <r>
    <s v="L"/>
    <n v="16"/>
    <n v="101"/>
    <n v="96"/>
    <n v="19283898"/>
    <s v="ABELLO VILLARREAL HENRY                 "/>
    <x v="123"/>
    <x v="117"/>
    <n v="20170123"/>
    <x v="0"/>
    <s v="MES ENERO 1 174 PRIMA POR ANTIGUEDAD              "/>
    <n v="190575"/>
    <n v="190575"/>
    <n v="0"/>
    <n v="0"/>
  </r>
  <r>
    <s v="L"/>
    <n v="16"/>
    <n v="101"/>
    <n v="97"/>
    <n v="19299736"/>
    <s v="ISAZA SANTAMARIA TULIO BERNARDO         "/>
    <x v="123"/>
    <x v="117"/>
    <n v="20170123"/>
    <x v="0"/>
    <s v="MES ENERO 1 1 SUELDO BASICO                       "/>
    <n v="4024887"/>
    <n v="4024887"/>
    <n v="0"/>
    <n v="0"/>
  </r>
  <r>
    <s v="L"/>
    <n v="16"/>
    <n v="101"/>
    <n v="98"/>
    <n v="19299736"/>
    <s v="ISAZA SANTAMARIA TULIO BERNARDO         "/>
    <x v="123"/>
    <x v="117"/>
    <n v="20170123"/>
    <x v="0"/>
    <s v="MES ENERO 1 174 PRIMA POR ANTIGUEDAD              "/>
    <n v="281742"/>
    <n v="281742"/>
    <n v="0"/>
    <n v="0"/>
  </r>
  <r>
    <s v="L"/>
    <n v="16"/>
    <n v="101"/>
    <n v="99"/>
    <n v="19374054"/>
    <s v="TELLO GARCIA FELIX                      "/>
    <x v="123"/>
    <x v="117"/>
    <n v="20170123"/>
    <x v="0"/>
    <s v="MES ENERO 1 1 SUELDO BASICO                       "/>
    <n v="2525216"/>
    <n v="2525216"/>
    <n v="0"/>
    <n v="0"/>
  </r>
  <r>
    <s v="L"/>
    <n v="16"/>
    <n v="101"/>
    <n v="100"/>
    <n v="19376389"/>
    <s v="POLO GARCIA RAFAEL FERNANDO             "/>
    <x v="123"/>
    <x v="117"/>
    <n v="20170123"/>
    <x v="0"/>
    <s v="MES ENERO 1 1 SUELDO BASICO                       "/>
    <n v="2110340"/>
    <n v="2110340"/>
    <n v="0"/>
    <n v="0"/>
  </r>
  <r>
    <s v="L"/>
    <n v="16"/>
    <n v="101"/>
    <n v="101"/>
    <n v="19376389"/>
    <s v="POLO GARCIA RAFAEL FERNANDO             "/>
    <x v="123"/>
    <x v="117"/>
    <n v="20170123"/>
    <x v="0"/>
    <s v="MES ENERO 1 174 PRIMA POR ANTIGUEDAD              "/>
    <n v="147724"/>
    <n v="147724"/>
    <n v="0"/>
    <n v="0"/>
  </r>
  <r>
    <s v="L"/>
    <n v="16"/>
    <n v="101"/>
    <n v="102"/>
    <n v="19395140"/>
    <s v="VELASCO SALAZAR LUIS JAIRO              "/>
    <x v="123"/>
    <x v="117"/>
    <n v="20170123"/>
    <x v="0"/>
    <s v="MES ENERO 1 1 SUELDO BASICO                       "/>
    <n v="2207113"/>
    <n v="2207113"/>
    <n v="0"/>
    <n v="0"/>
  </r>
  <r>
    <s v="L"/>
    <n v="16"/>
    <n v="101"/>
    <n v="103"/>
    <n v="19395140"/>
    <s v="VELASCO SALAZAR LUIS JAIRO              "/>
    <x v="123"/>
    <x v="117"/>
    <n v="20170123"/>
    <x v="0"/>
    <s v="MES ENERO 1 174 PRIMA POR ANTIGUEDAD              "/>
    <n v="154498"/>
    <n v="154498"/>
    <n v="0"/>
    <n v="0"/>
  </r>
  <r>
    <s v="L"/>
    <n v="16"/>
    <n v="101"/>
    <n v="104"/>
    <n v="19408106"/>
    <s v="HERNANDEZ ORTIZ ELPIDIO EDUARDO         "/>
    <x v="123"/>
    <x v="117"/>
    <n v="20170123"/>
    <x v="0"/>
    <s v="MES ENERO 1 1 SUELDO BASICO                       "/>
    <n v="2476836"/>
    <n v="2476836"/>
    <n v="0"/>
    <n v="0"/>
  </r>
  <r>
    <s v="L"/>
    <n v="16"/>
    <n v="101"/>
    <n v="105"/>
    <n v="19408106"/>
    <s v="HERNANDEZ ORTIZ ELPIDIO EDUARDO         "/>
    <x v="123"/>
    <x v="117"/>
    <n v="20170123"/>
    <x v="0"/>
    <s v="MES ENERO 1 174 PRIMA POR ANTIGUEDAD              "/>
    <n v="173379"/>
    <n v="173379"/>
    <n v="0"/>
    <n v="0"/>
  </r>
  <r>
    <s v="L"/>
    <n v="16"/>
    <n v="101"/>
    <n v="106"/>
    <n v="19412684"/>
    <s v="GONZALEZ BONILLA NOE                    "/>
    <x v="123"/>
    <x v="117"/>
    <n v="20170123"/>
    <x v="0"/>
    <s v="MES ENERO 1 1 SUELDO BASICO                       "/>
    <n v="3230797"/>
    <n v="3230797"/>
    <n v="0"/>
    <n v="0"/>
  </r>
  <r>
    <s v="L"/>
    <n v="16"/>
    <n v="101"/>
    <n v="107"/>
    <n v="19412684"/>
    <s v="GONZALEZ BONILLA NOE                    "/>
    <x v="123"/>
    <x v="117"/>
    <n v="20170123"/>
    <x v="0"/>
    <s v="MES ENERO 1 174 PRIMA POR ANTIGUEDAD              "/>
    <n v="226156"/>
    <n v="226156"/>
    <n v="0"/>
    <n v="0"/>
  </r>
  <r>
    <s v="L"/>
    <n v="16"/>
    <n v="101"/>
    <n v="108"/>
    <n v="19444573"/>
    <s v="JIMENEZ LUIS EDGAR                      "/>
    <x v="123"/>
    <x v="117"/>
    <n v="20170123"/>
    <x v="0"/>
    <s v="MES ENERO 1 1 SUELDO BASICO                       "/>
    <n v="2474778"/>
    <n v="2474778"/>
    <n v="0"/>
    <n v="0"/>
  </r>
  <r>
    <s v="L"/>
    <n v="16"/>
    <n v="101"/>
    <n v="109"/>
    <n v="19455020"/>
    <s v="SANCHEZ CONTRERAS MIGUEL ANTONIO        "/>
    <x v="123"/>
    <x v="117"/>
    <n v="20170123"/>
    <x v="0"/>
    <s v="MES ENERO 1 1 SUELDO BASICO                       "/>
    <n v="2352281"/>
    <n v="2352281"/>
    <n v="0"/>
    <n v="0"/>
  </r>
  <r>
    <s v="L"/>
    <n v="16"/>
    <n v="101"/>
    <n v="110"/>
    <n v="19455020"/>
    <s v="SANCHEZ CONTRERAS MIGUEL ANTONIO        "/>
    <x v="123"/>
    <x v="117"/>
    <n v="20170123"/>
    <x v="0"/>
    <s v="MES ENERO 1 174 PRIMA POR ANTIGUEDAD              "/>
    <n v="164660"/>
    <n v="164660"/>
    <n v="0"/>
    <n v="0"/>
  </r>
  <r>
    <s v="L"/>
    <n v="16"/>
    <n v="101"/>
    <n v="111"/>
    <n v="19459314"/>
    <s v="BAQUERO ROJAS OSCAR URIEL               "/>
    <x v="123"/>
    <x v="117"/>
    <n v="20170123"/>
    <x v="0"/>
    <s v="MES ENERO 1 1 SUELDO BASICO                       "/>
    <n v="2110340"/>
    <n v="2110340"/>
    <n v="0"/>
    <n v="0"/>
  </r>
  <r>
    <s v="L"/>
    <n v="16"/>
    <n v="101"/>
    <n v="112"/>
    <n v="19459314"/>
    <s v="BAQUERO ROJAS OSCAR URIEL               "/>
    <x v="123"/>
    <x v="117"/>
    <n v="20170123"/>
    <x v="0"/>
    <s v="MES ENERO 1 174 PRIMA POR ANTIGUEDAD              "/>
    <n v="147724"/>
    <n v="147724"/>
    <n v="0"/>
    <n v="0"/>
  </r>
  <r>
    <s v="L"/>
    <n v="16"/>
    <n v="101"/>
    <n v="113"/>
    <n v="19461554"/>
    <s v="GONZALEZ BECERRA JUAN ALBERTO           "/>
    <x v="123"/>
    <x v="117"/>
    <n v="20170123"/>
    <x v="0"/>
    <s v="MES ENERO 1 1 SUELDO BASICO                       "/>
    <n v="2193636"/>
    <n v="2193636"/>
    <n v="0"/>
    <n v="0"/>
  </r>
  <r>
    <s v="L"/>
    <n v="16"/>
    <n v="101"/>
    <n v="114"/>
    <n v="19461554"/>
    <s v="GONZALEZ BECERRA JUAN ALBERTO           "/>
    <x v="123"/>
    <x v="117"/>
    <n v="20170123"/>
    <x v="0"/>
    <s v="MES ENERO 1 174 PRIMA POR ANTIGUEDAD              "/>
    <n v="153555"/>
    <n v="153555"/>
    <n v="0"/>
    <n v="0"/>
  </r>
  <r>
    <s v="L"/>
    <n v="16"/>
    <n v="101"/>
    <n v="115"/>
    <n v="19467661"/>
    <s v="FERNANDEZ SANTOS EDILBERTO              "/>
    <x v="123"/>
    <x v="117"/>
    <n v="20170123"/>
    <x v="0"/>
    <s v="MES ENERO 1 1 SUELDO BASICO                       "/>
    <n v="2220128"/>
    <n v="2220128"/>
    <n v="0"/>
    <n v="0"/>
  </r>
  <r>
    <s v="L"/>
    <n v="16"/>
    <n v="101"/>
    <n v="116"/>
    <n v="19467661"/>
    <s v="FERNANDEZ SANTOS EDILBERTO              "/>
    <x v="123"/>
    <x v="117"/>
    <n v="20170123"/>
    <x v="0"/>
    <s v="MES ENERO 1 174 PRIMA POR ANTIGUEDAD              "/>
    <n v="155409"/>
    <n v="155409"/>
    <n v="0"/>
    <n v="0"/>
  </r>
  <r>
    <s v="L"/>
    <n v="16"/>
    <n v="101"/>
    <n v="117"/>
    <n v="19481346"/>
    <s v="BERNAL VACARES EDGAR AUGUSTO            "/>
    <x v="123"/>
    <x v="117"/>
    <n v="20170123"/>
    <x v="0"/>
    <s v="MES ENERO 1 1 SUELDO BASICO                       "/>
    <n v="2289961"/>
    <n v="2289961"/>
    <n v="0"/>
    <n v="0"/>
  </r>
  <r>
    <s v="L"/>
    <n v="16"/>
    <n v="101"/>
    <n v="118"/>
    <n v="19491488"/>
    <s v="ROA CARDENAS FABIO LORENZO              "/>
    <x v="123"/>
    <x v="117"/>
    <n v="20170123"/>
    <x v="0"/>
    <s v="MES ENERO 1 1 SUELDO BASICO                       "/>
    <n v="2207113"/>
    <n v="2207113"/>
    <n v="0"/>
    <n v="0"/>
  </r>
  <r>
    <s v="L"/>
    <n v="16"/>
    <n v="101"/>
    <n v="119"/>
    <n v="19491488"/>
    <s v="ROA CARDENAS FABIO LORENZO              "/>
    <x v="123"/>
    <x v="117"/>
    <n v="20170123"/>
    <x v="0"/>
    <s v="MES ENERO 1 174 PRIMA POR ANTIGUEDAD              "/>
    <n v="154498"/>
    <n v="154498"/>
    <n v="0"/>
    <n v="0"/>
  </r>
  <r>
    <s v="L"/>
    <n v="16"/>
    <n v="101"/>
    <n v="120"/>
    <n v="20470593"/>
    <s v="ARANGUREN YAZO GLORIA MARLEN            "/>
    <x v="123"/>
    <x v="117"/>
    <n v="20170123"/>
    <x v="0"/>
    <s v="MES ENERO 1 1 SUELDO BASICO                       "/>
    <n v="2110340"/>
    <n v="2110340"/>
    <n v="0"/>
    <n v="0"/>
  </r>
  <r>
    <s v="L"/>
    <n v="16"/>
    <n v="101"/>
    <n v="121"/>
    <n v="20470593"/>
    <s v="ARANGUREN YAZO GLORIA MARLEN            "/>
    <x v="123"/>
    <x v="117"/>
    <n v="20170123"/>
    <x v="0"/>
    <s v="MES ENERO 1 174 PRIMA POR ANTIGUEDAD              "/>
    <n v="147724"/>
    <n v="147724"/>
    <n v="0"/>
    <n v="0"/>
  </r>
  <r>
    <s v="L"/>
    <n v="16"/>
    <n v="101"/>
    <n v="122"/>
    <n v="20483724"/>
    <s v="PARRADO MORA AURORA       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123"/>
    <n v="20483724"/>
    <s v="PARRADO MORA AURORA                     "/>
    <x v="123"/>
    <x v="117"/>
    <n v="20170123"/>
    <x v="0"/>
    <s v="MES ENERO 1 174 PRIMA POR ANTIGUEDAD              "/>
    <n v="150414"/>
    <n v="150414"/>
    <n v="0"/>
    <n v="0"/>
  </r>
  <r>
    <s v="L"/>
    <n v="16"/>
    <n v="101"/>
    <n v="124"/>
    <n v="20666529"/>
    <s v="VARGAS VELASQUEZ CLARA INES             "/>
    <x v="123"/>
    <x v="117"/>
    <n v="20170123"/>
    <x v="0"/>
    <s v="MES ENERO 1 1 SUELDO BASICO                       "/>
    <n v="2289961"/>
    <n v="2289961"/>
    <n v="0"/>
    <n v="0"/>
  </r>
  <r>
    <s v="L"/>
    <n v="16"/>
    <n v="101"/>
    <n v="125"/>
    <n v="20885480"/>
    <s v="CORTES PEREZ ROSA ISABEL                "/>
    <x v="123"/>
    <x v="117"/>
    <n v="20170123"/>
    <x v="0"/>
    <s v="MES ENERO 1 1 SUELDO BASICO                       "/>
    <n v="2110340"/>
    <n v="2110340"/>
    <n v="0"/>
    <n v="0"/>
  </r>
  <r>
    <s v="L"/>
    <n v="16"/>
    <n v="101"/>
    <n v="126"/>
    <n v="20885480"/>
    <s v="CORTES PEREZ ROSA ISABEL                "/>
    <x v="123"/>
    <x v="117"/>
    <n v="20170123"/>
    <x v="0"/>
    <s v="MES ENERO 1 174 PRIMA POR ANTIGUEDAD              "/>
    <n v="147724"/>
    <n v="147724"/>
    <n v="0"/>
    <n v="0"/>
  </r>
  <r>
    <s v="L"/>
    <n v="16"/>
    <n v="101"/>
    <n v="127"/>
    <n v="20887700"/>
    <s v="PARRA SANDRA ISABEL                     "/>
    <x v="123"/>
    <x v="117"/>
    <n v="20170123"/>
    <x v="0"/>
    <s v="MES ENERO 1 1 SUELDO BASICO                       "/>
    <n v="2354918"/>
    <n v="2354918"/>
    <n v="0"/>
    <n v="0"/>
  </r>
  <r>
    <s v="L"/>
    <n v="16"/>
    <n v="101"/>
    <n v="128"/>
    <n v="20887700"/>
    <s v="PARRA SANDRA ISABEL                     "/>
    <x v="123"/>
    <x v="117"/>
    <n v="20170123"/>
    <x v="0"/>
    <s v="MES ENERO 1 174 PRIMA POR ANTIGUEDAD              "/>
    <n v="164844"/>
    <n v="164844"/>
    <n v="0"/>
    <n v="0"/>
  </r>
  <r>
    <s v="L"/>
    <n v="16"/>
    <n v="101"/>
    <n v="129"/>
    <n v="21075935"/>
    <s v="SANDOVAL MALAGON MARTHA CECILIA         "/>
    <x v="123"/>
    <x v="117"/>
    <n v="20170123"/>
    <x v="0"/>
    <s v="MES ENERO 1 1 SUELDO BASICO                       "/>
    <n v="2360012"/>
    <n v="2360012"/>
    <n v="0"/>
    <n v="0"/>
  </r>
  <r>
    <s v="L"/>
    <n v="16"/>
    <n v="101"/>
    <n v="130"/>
    <n v="21075935"/>
    <s v="SANDOVAL MALAGON MARTHA CECILIA         "/>
    <x v="123"/>
    <x v="117"/>
    <n v="20170123"/>
    <x v="0"/>
    <s v="MES ENERO 1 174 PRIMA POR ANTIGUEDAD              "/>
    <n v="165201"/>
    <n v="165201"/>
    <n v="0"/>
    <n v="0"/>
  </r>
  <r>
    <s v="L"/>
    <n v="16"/>
    <n v="101"/>
    <n v="131"/>
    <n v="23779772"/>
    <s v="RODRIGUEZ FORERO YOLANDA                "/>
    <x v="123"/>
    <x v="117"/>
    <n v="20170123"/>
    <x v="0"/>
    <s v="MES ENERO 1 1 SUELDO BASICO                       "/>
    <n v="2488820"/>
    <n v="2488820"/>
    <n v="0"/>
    <n v="0"/>
  </r>
  <r>
    <s v="L"/>
    <n v="16"/>
    <n v="101"/>
    <n v="132"/>
    <n v="23779772"/>
    <s v="RODRIGUEZ FORERO YOLANDA                "/>
    <x v="123"/>
    <x v="117"/>
    <n v="20170123"/>
    <x v="0"/>
    <s v="MES ENERO 1 174 PRIMA POR ANTIGUEDAD              "/>
    <n v="174217"/>
    <n v="174217"/>
    <n v="0"/>
    <n v="0"/>
  </r>
  <r>
    <s v="L"/>
    <n v="16"/>
    <n v="101"/>
    <n v="133"/>
    <n v="24047982"/>
    <s v="ROBAYO PEDRAZA MIRYAM IBETH            "/>
    <x v="123"/>
    <x v="117"/>
    <n v="20170123"/>
    <x v="0"/>
    <s v="MES ENERO 1 1 SUELDO BASICO                       "/>
    <n v="2345274"/>
    <n v="2345274"/>
    <n v="0"/>
    <n v="0"/>
  </r>
  <r>
    <s v="L"/>
    <n v="16"/>
    <n v="101"/>
    <n v="134"/>
    <n v="24047982"/>
    <s v="ROBAYO PEDRAZA MIRYAM IBETH            "/>
    <x v="123"/>
    <x v="117"/>
    <n v="20170123"/>
    <x v="0"/>
    <s v="MES ENERO 1 174 PRIMA POR ANTIGUEDAD              "/>
    <n v="164169"/>
    <n v="164169"/>
    <n v="0"/>
    <n v="0"/>
  </r>
  <r>
    <s v="L"/>
    <n v="16"/>
    <n v="101"/>
    <n v="135"/>
    <n v="24048511"/>
    <s v="GARCIA REYES ALICIA DEL CARMEN          "/>
    <x v="123"/>
    <x v="117"/>
    <n v="20170123"/>
    <x v="0"/>
    <s v="MES ENERO 1 1 SUELDO BASICO                       "/>
    <n v="2354918"/>
    <n v="2354918"/>
    <n v="0"/>
    <n v="0"/>
  </r>
  <r>
    <s v="L"/>
    <n v="16"/>
    <n v="101"/>
    <n v="136"/>
    <n v="24048511"/>
    <s v="GARCIA REYES ALICIA DEL CARMEN          "/>
    <x v="123"/>
    <x v="117"/>
    <n v="20170123"/>
    <x v="0"/>
    <s v="MES ENERO 1 174 PRIMA POR ANTIGUEDAD              "/>
    <n v="164844"/>
    <n v="164844"/>
    <n v="0"/>
    <n v="0"/>
  </r>
  <r>
    <s v="L"/>
    <n v="16"/>
    <n v="101"/>
    <n v="137"/>
    <n v="28437416"/>
    <s v="ARIZA PE･A IRMA                         "/>
    <x v="123"/>
    <x v="117"/>
    <n v="20170123"/>
    <x v="0"/>
    <s v="MES ENERO 1 1 SUELDO BASICO                       "/>
    <n v="4114674"/>
    <n v="4114674"/>
    <n v="0"/>
    <n v="0"/>
  </r>
  <r>
    <s v="L"/>
    <n v="16"/>
    <n v="101"/>
    <n v="138"/>
    <n v="28437416"/>
    <s v="ARIZA PE･A IRMA                         "/>
    <x v="123"/>
    <x v="117"/>
    <n v="20170123"/>
    <x v="0"/>
    <s v="MES ENERO 1 174 PRIMA POR ANTIGUEDAD              "/>
    <n v="288027"/>
    <n v="288027"/>
    <n v="0"/>
    <n v="0"/>
  </r>
  <r>
    <s v="L"/>
    <n v="16"/>
    <n v="101"/>
    <n v="139"/>
    <n v="28893737"/>
    <s v="AVILES RODRIGUEZ NEIFFY ASTRID         "/>
    <x v="123"/>
    <x v="117"/>
    <n v="20170123"/>
    <x v="0"/>
    <s v="MES ENERO 1 1 SUELDO BASICO                       "/>
    <n v="2360012"/>
    <n v="2360012"/>
    <n v="0"/>
    <n v="0"/>
  </r>
  <r>
    <s v="L"/>
    <n v="16"/>
    <n v="101"/>
    <n v="140"/>
    <n v="28893737"/>
    <s v="AVILES RODRIGUEZ NEIFFY ASTRID         "/>
    <x v="123"/>
    <x v="117"/>
    <n v="20170123"/>
    <x v="0"/>
    <s v="MES ENERO 1 174 PRIMA POR ANTIGUEDAD              "/>
    <n v="165201"/>
    <n v="165201"/>
    <n v="0"/>
    <n v="0"/>
  </r>
  <r>
    <s v="L"/>
    <n v="16"/>
    <n v="101"/>
    <n v="141"/>
    <n v="35407941"/>
    <s v="TARAZONA PATRICIA         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142"/>
    <n v="35407941"/>
    <s v="TARAZONA PATRICIA                       "/>
    <x v="123"/>
    <x v="117"/>
    <n v="20170123"/>
    <x v="0"/>
    <s v="MES ENERO 1 174 PRIMA POR ANTIGUEDAD              "/>
    <n v="150414"/>
    <n v="150414"/>
    <n v="0"/>
    <n v="0"/>
  </r>
  <r>
    <s v="L"/>
    <n v="16"/>
    <n v="101"/>
    <n v="143"/>
    <n v="35456943"/>
    <s v="VALDES CRUZ MARTHA CECILIA              "/>
    <x v="123"/>
    <x v="117"/>
    <n v="20170123"/>
    <x v="0"/>
    <s v="MES ENERO 1 1 SUELDO BASICO                       "/>
    <n v="5209021"/>
    <n v="5209021"/>
    <n v="0"/>
    <n v="0"/>
  </r>
  <r>
    <s v="L"/>
    <n v="16"/>
    <n v="101"/>
    <n v="144"/>
    <n v="35456943"/>
    <s v="VALDES CRUZ MARTHA CECILIA              "/>
    <x v="123"/>
    <x v="117"/>
    <n v="20170123"/>
    <x v="0"/>
    <s v="MES ENERO 1 174 PRIMA POR ANTIGUEDAD              "/>
    <n v="364631"/>
    <n v="364631"/>
    <n v="0"/>
    <n v="0"/>
  </r>
  <r>
    <s v="L"/>
    <n v="16"/>
    <n v="101"/>
    <n v="145"/>
    <n v="35464088"/>
    <s v="LOPEZ FIGUEROA LUZ MARINA 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146"/>
    <n v="35464088"/>
    <s v="LOPEZ FIGUEROA LUZ MARINA               "/>
    <x v="123"/>
    <x v="117"/>
    <n v="20170123"/>
    <x v="0"/>
    <s v="MES ENERO 1 174 PRIMA POR ANTIGUEDAD              "/>
    <n v="150414"/>
    <n v="150414"/>
    <n v="0"/>
    <n v="0"/>
  </r>
  <r>
    <s v="L"/>
    <n v="16"/>
    <n v="101"/>
    <n v="147"/>
    <n v="35493090"/>
    <s v="CASTRO ZAMUDIO MARIA CONSTANZA          "/>
    <x v="123"/>
    <x v="117"/>
    <n v="20170123"/>
    <x v="0"/>
    <s v="MES ENERO 1 1 SUELDO BASICO                       "/>
    <n v="3656671"/>
    <n v="3656671"/>
    <n v="0"/>
    <n v="0"/>
  </r>
  <r>
    <s v="L"/>
    <n v="16"/>
    <n v="101"/>
    <n v="148"/>
    <n v="35493090"/>
    <s v="CASTRO ZAMUDIO MARIA CONSTANZA          "/>
    <x v="123"/>
    <x v="117"/>
    <n v="20170123"/>
    <x v="0"/>
    <s v="MES ENERO 1 174 PRIMA POR ANTIGUEDAD              "/>
    <n v="255967"/>
    <n v="255967"/>
    <n v="0"/>
    <n v="0"/>
  </r>
  <r>
    <s v="L"/>
    <n v="16"/>
    <n v="101"/>
    <n v="149"/>
    <n v="35517634"/>
    <s v="RAMIREZ GOMEZ BLANCA TERESA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150"/>
    <n v="35517634"/>
    <s v="RAMIREZ GOMEZ BLANCA TERESA             "/>
    <x v="123"/>
    <x v="117"/>
    <n v="20170123"/>
    <x v="0"/>
    <s v="MES ENERO 1 174 PRIMA POR ANTIGUEDAD              "/>
    <n v="150414"/>
    <n v="150414"/>
    <n v="0"/>
    <n v="0"/>
  </r>
  <r>
    <s v="L"/>
    <n v="16"/>
    <n v="101"/>
    <n v="151"/>
    <n v="35523203"/>
    <s v="AVENDA･O GUTIERREZ NIDIA                "/>
    <x v="123"/>
    <x v="117"/>
    <n v="20170123"/>
    <x v="0"/>
    <s v="MES ENERO 1 1 SUELDO BASICO                       "/>
    <n v="2220128"/>
    <n v="2220128"/>
    <n v="0"/>
    <n v="0"/>
  </r>
  <r>
    <s v="L"/>
    <n v="16"/>
    <n v="101"/>
    <n v="152"/>
    <n v="35523203"/>
    <s v="AVENDA･O GUTIERREZ NIDIA                "/>
    <x v="123"/>
    <x v="117"/>
    <n v="20170123"/>
    <x v="0"/>
    <s v="MES ENERO 1 174 PRIMA POR ANTIGUEDAD              "/>
    <n v="155409"/>
    <n v="155409"/>
    <n v="0"/>
    <n v="0"/>
  </r>
  <r>
    <s v="L"/>
    <n v="16"/>
    <n v="101"/>
    <n v="153"/>
    <n v="36304946"/>
    <s v="GARCIA MU･OZ LEIDY JOHANNA              "/>
    <x v="123"/>
    <x v="117"/>
    <n v="20170123"/>
    <x v="0"/>
    <s v="MES ENERO 1 1 SUELDO BASICO                       "/>
    <n v="2628092"/>
    <n v="2628092"/>
    <n v="0"/>
    <n v="0"/>
  </r>
  <r>
    <s v="L"/>
    <n v="16"/>
    <n v="101"/>
    <n v="154"/>
    <n v="37707656"/>
    <s v="RIVERA MENDEZ ALICIA                    "/>
    <x v="123"/>
    <x v="117"/>
    <n v="20170123"/>
    <x v="0"/>
    <s v="MES ENERO 1 1 SUELDO BASICO                       "/>
    <n v="2289961"/>
    <n v="2289961"/>
    <n v="0"/>
    <n v="0"/>
  </r>
  <r>
    <s v="L"/>
    <n v="16"/>
    <n v="101"/>
    <n v="155"/>
    <n v="39714291"/>
    <s v="GUAVITA TIBABISCO ANA BERTILDA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156"/>
    <n v="39714291"/>
    <s v="GUAVITA TIBABISCO ANA BERTILDA          "/>
    <x v="123"/>
    <x v="117"/>
    <n v="20170123"/>
    <x v="0"/>
    <s v="MES ENERO 1 174 PRIMA POR ANTIGUEDAD              "/>
    <n v="150414"/>
    <n v="150414"/>
    <n v="0"/>
    <n v="0"/>
  </r>
  <r>
    <s v="L"/>
    <n v="16"/>
    <n v="101"/>
    <n v="157"/>
    <n v="39717112"/>
    <s v="GARCIA FORERO MARIA SOLEDAD             "/>
    <x v="123"/>
    <x v="117"/>
    <n v="20170123"/>
    <x v="0"/>
    <s v="MES ENERO 1 1 SUELDO BASICO                       "/>
    <n v="2220128"/>
    <n v="2220128"/>
    <n v="0"/>
    <n v="0"/>
  </r>
  <r>
    <s v="L"/>
    <n v="16"/>
    <n v="101"/>
    <n v="158"/>
    <n v="39717112"/>
    <s v="GARCIA FORERO MARIA SOLEDAD             "/>
    <x v="123"/>
    <x v="117"/>
    <n v="20170123"/>
    <x v="0"/>
    <s v="MES ENERO 1 174 PRIMA POR ANTIGUEDAD              "/>
    <n v="155409"/>
    <n v="155409"/>
    <n v="0"/>
    <n v="0"/>
  </r>
  <r>
    <s v="L"/>
    <n v="16"/>
    <n v="101"/>
    <n v="159"/>
    <n v="39751941"/>
    <s v="FONTALVO RIVERA DIANA DEL CARMEN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160"/>
    <n v="39751941"/>
    <s v="FONTALVO RIVERA DIANA DEL CARMEN        "/>
    <x v="123"/>
    <x v="117"/>
    <n v="20170123"/>
    <x v="0"/>
    <s v="MES ENERO 1 174 PRIMA POR ANTIGUEDAD              "/>
    <n v="150414"/>
    <n v="150414"/>
    <n v="0"/>
    <n v="0"/>
  </r>
  <r>
    <s v="L"/>
    <n v="16"/>
    <n v="101"/>
    <n v="161"/>
    <n v="39773168"/>
    <s v="RODRIGUEZ MARTHA LILIANA  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162"/>
    <n v="39773168"/>
    <s v="RODRIGUEZ MARTHA LILIANA                "/>
    <x v="123"/>
    <x v="117"/>
    <n v="20170123"/>
    <x v="0"/>
    <s v="MES ENERO 1 174 PRIMA POR ANTIGUEDAD              "/>
    <n v="150414"/>
    <n v="150414"/>
    <n v="0"/>
    <n v="0"/>
  </r>
  <r>
    <s v="L"/>
    <n v="16"/>
    <n v="101"/>
    <n v="163"/>
    <n v="40393028"/>
    <s v="HUERTAS BURGOS DORIS                    "/>
    <x v="123"/>
    <x v="117"/>
    <n v="20170123"/>
    <x v="0"/>
    <s v="MES ENERO 1 1 SUELDO BASICO                       "/>
    <n v="2207113"/>
    <n v="2207113"/>
    <n v="0"/>
    <n v="0"/>
  </r>
  <r>
    <s v="L"/>
    <n v="16"/>
    <n v="101"/>
    <n v="164"/>
    <n v="40393028"/>
    <s v="HUERTAS BURGOS DORIS                    "/>
    <x v="123"/>
    <x v="117"/>
    <n v="20170123"/>
    <x v="0"/>
    <s v="MES ENERO 1 174 PRIMA POR ANTIGUEDAD              "/>
    <n v="154498"/>
    <n v="154498"/>
    <n v="0"/>
    <n v="0"/>
  </r>
  <r>
    <s v="L"/>
    <n v="16"/>
    <n v="101"/>
    <n v="165"/>
    <n v="40416158"/>
    <s v="MONTILLA RODRIGUEZ MARIBEL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166"/>
    <n v="40416158"/>
    <s v="MONTILLA RODRIGUEZ MARIBEL              "/>
    <x v="123"/>
    <x v="117"/>
    <n v="20170123"/>
    <x v="0"/>
    <s v="MES ENERO 1 174 PRIMA POR ANTIGUEDAD              "/>
    <n v="150414"/>
    <n v="150414"/>
    <n v="0"/>
    <n v="0"/>
  </r>
  <r>
    <s v="L"/>
    <n v="16"/>
    <n v="101"/>
    <n v="167"/>
    <n v="40760191"/>
    <s v="PEREZ ROJAS LORETH         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1"/>
    <n v="168"/>
    <n v="40760191"/>
    <s v="PEREZ ROJAS LORETH                      "/>
    <x v="123"/>
    <x v="117"/>
    <n v="20170123"/>
    <x v="0"/>
    <s v="MES ENERO 1 174 PRIMA POR ANTIGUEDAD              "/>
    <n v="153555"/>
    <n v="153555"/>
    <n v="0"/>
    <n v="0"/>
  </r>
  <r>
    <s v="L"/>
    <n v="16"/>
    <n v="101"/>
    <n v="169"/>
    <n v="41522107"/>
    <s v="LIZARAZO HERNANDEZ CLARA MARCELA        "/>
    <x v="123"/>
    <x v="117"/>
    <n v="20170123"/>
    <x v="0"/>
    <s v="MES ENERO 1 1 SUELDO BASICO                       "/>
    <n v="2488820"/>
    <n v="2488820"/>
    <n v="0"/>
    <n v="0"/>
  </r>
  <r>
    <s v="L"/>
    <n v="16"/>
    <n v="101"/>
    <n v="170"/>
    <n v="41522107"/>
    <s v="LIZARAZO HERNANDEZ CLARA MARCELA        "/>
    <x v="123"/>
    <x v="117"/>
    <n v="20170123"/>
    <x v="0"/>
    <s v="MES ENERO 1 174 PRIMA POR ANTIGUEDAD              "/>
    <n v="174217"/>
    <n v="174217"/>
    <n v="0"/>
    <n v="0"/>
  </r>
  <r>
    <s v="L"/>
    <n v="16"/>
    <n v="101"/>
    <n v="171"/>
    <n v="41582834"/>
    <s v="PERDOMO NIETO MARIA ELVIRA              "/>
    <x v="123"/>
    <x v="117"/>
    <n v="20170123"/>
    <x v="0"/>
    <s v="MES ENERO 1 1 SUELDO BASICO                       "/>
    <n v="2289961"/>
    <n v="2289961"/>
    <n v="0"/>
    <n v="0"/>
  </r>
  <r>
    <s v="L"/>
    <n v="16"/>
    <n v="101"/>
    <n v="172"/>
    <n v="41629423"/>
    <s v="AGUDELO GOELKEL NYDIA MARINA  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173"/>
    <n v="41629423"/>
    <s v="AGUDELO GOELKEL NYDIA MARINA            "/>
    <x v="123"/>
    <x v="117"/>
    <n v="20170123"/>
    <x v="0"/>
    <s v="MES ENERO 1 174 PRIMA POR ANTIGUEDAD              "/>
    <n v="150414"/>
    <n v="150414"/>
    <n v="0"/>
    <n v="0"/>
  </r>
  <r>
    <s v="L"/>
    <n v="16"/>
    <n v="101"/>
    <n v="174"/>
    <n v="41651785"/>
    <s v="ROJAS MORALES LIGIA       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175"/>
    <n v="41651785"/>
    <s v="ROJAS MORALES LIGIA                     "/>
    <x v="123"/>
    <x v="117"/>
    <n v="20170123"/>
    <x v="0"/>
    <s v="MES ENERO 1 174 PRIMA POR ANTIGUEDAD              "/>
    <n v="150414"/>
    <n v="150414"/>
    <n v="0"/>
    <n v="0"/>
  </r>
  <r>
    <s v="L"/>
    <n v="16"/>
    <n v="101"/>
    <n v="176"/>
    <n v="41691024"/>
    <s v="VARELA DE MANCERA LUZ BEIBA             "/>
    <x v="123"/>
    <x v="117"/>
    <n v="20170123"/>
    <x v="0"/>
    <s v="MES ENERO 1 1 SUELDO BASICO                       "/>
    <n v="2360012"/>
    <n v="2360012"/>
    <n v="0"/>
    <n v="0"/>
  </r>
  <r>
    <s v="L"/>
    <n v="16"/>
    <n v="101"/>
    <n v="177"/>
    <n v="41691024"/>
    <s v="VARELA DE MANCERA LUZ BEIBA             "/>
    <x v="123"/>
    <x v="117"/>
    <n v="20170123"/>
    <x v="0"/>
    <s v="MES ENERO 1 174 PRIMA POR ANTIGUEDAD              "/>
    <n v="165201"/>
    <n v="165201"/>
    <n v="0"/>
    <n v="0"/>
  </r>
  <r>
    <s v="L"/>
    <n v="16"/>
    <n v="101"/>
    <n v="178"/>
    <n v="41695882"/>
    <s v="CORTES DE GARCIA MARIA CEDENA           "/>
    <x v="123"/>
    <x v="117"/>
    <n v="20170123"/>
    <x v="0"/>
    <s v="MES ENERO 1 1 SUELDO BASICO                       "/>
    <n v="2289961"/>
    <n v="2289961"/>
    <n v="0"/>
    <n v="0"/>
  </r>
  <r>
    <s v="L"/>
    <n v="16"/>
    <n v="101"/>
    <n v="179"/>
    <n v="41720883"/>
    <s v="GRACIA SALAS GLORIA STELLA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180"/>
    <n v="41720883"/>
    <s v="GRACIA SALAS GLORIA STELLA              "/>
    <x v="123"/>
    <x v="117"/>
    <n v="20170123"/>
    <x v="0"/>
    <s v="MES ENERO 1 174 PRIMA POR ANTIGUEDAD              "/>
    <n v="107439"/>
    <n v="107439"/>
    <n v="0"/>
    <n v="0"/>
  </r>
  <r>
    <s v="L"/>
    <n v="16"/>
    <n v="101"/>
    <n v="181"/>
    <n v="41762709"/>
    <s v="ZARATE PE･A ENITH MIREYA                "/>
    <x v="123"/>
    <x v="117"/>
    <n v="20170123"/>
    <x v="0"/>
    <s v="MES ENERO 1 1 SUELDO BASICO                       "/>
    <n v="4024887"/>
    <n v="4024887"/>
    <n v="0"/>
    <n v="0"/>
  </r>
  <r>
    <s v="L"/>
    <n v="16"/>
    <n v="101"/>
    <n v="182"/>
    <n v="41762709"/>
    <s v="ZARATE PE･A ENITH MIREYA                "/>
    <x v="123"/>
    <x v="117"/>
    <n v="20170123"/>
    <x v="0"/>
    <s v="MES ENERO 1 174 PRIMA POR ANTIGUEDAD              "/>
    <n v="281742"/>
    <n v="281742"/>
    <n v="0"/>
    <n v="0"/>
  </r>
  <r>
    <s v="L"/>
    <n v="16"/>
    <n v="101"/>
    <n v="183"/>
    <n v="41767126"/>
    <s v="TOLOSA MOSQUERA LILIANA                 "/>
    <x v="123"/>
    <x v="117"/>
    <n v="20170123"/>
    <x v="0"/>
    <s v="MES ENERO 1 1 SUELDO BASICO                       "/>
    <n v="3230797"/>
    <n v="3230797"/>
    <n v="0"/>
    <n v="0"/>
  </r>
  <r>
    <s v="L"/>
    <n v="16"/>
    <n v="101"/>
    <n v="184"/>
    <n v="41767126"/>
    <s v="TOLOSA MOSQUERA LILIANA                 "/>
    <x v="123"/>
    <x v="117"/>
    <n v="20170123"/>
    <x v="0"/>
    <s v="MES ENERO 1 174 PRIMA POR ANTIGUEDAD              "/>
    <n v="226156"/>
    <n v="226156"/>
    <n v="0"/>
    <n v="0"/>
  </r>
  <r>
    <s v="L"/>
    <n v="16"/>
    <n v="101"/>
    <n v="185"/>
    <n v="41769769"/>
    <s v="CENTENO ACOSTA JUDITH     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186"/>
    <n v="41769769"/>
    <s v="CENTENO ACOSTA JUDITH                   "/>
    <x v="123"/>
    <x v="117"/>
    <n v="20170123"/>
    <x v="0"/>
    <s v="MES ENERO 1 174 PRIMA POR ANTIGUEDAD              "/>
    <n v="150414"/>
    <n v="150414"/>
    <n v="0"/>
    <n v="0"/>
  </r>
  <r>
    <s v="L"/>
    <n v="16"/>
    <n v="101"/>
    <n v="187"/>
    <n v="41777558"/>
    <s v="PAEZ VANEGAS BLANCA ELIZABETH           "/>
    <x v="123"/>
    <x v="117"/>
    <n v="20170123"/>
    <x v="0"/>
    <s v="MES ENERO 1 1 SUELDO BASICO                       "/>
    <n v="2345274"/>
    <n v="2345274"/>
    <n v="0"/>
    <n v="0"/>
  </r>
  <r>
    <s v="L"/>
    <n v="16"/>
    <n v="101"/>
    <n v="188"/>
    <n v="41777558"/>
    <s v="PAEZ VANEGAS BLANCA ELIZABETH           "/>
    <x v="123"/>
    <x v="117"/>
    <n v="20170123"/>
    <x v="0"/>
    <s v="MES ENERO 1 174 PRIMA POR ANTIGUEDAD              "/>
    <n v="164169"/>
    <n v="164169"/>
    <n v="0"/>
    <n v="0"/>
  </r>
  <r>
    <s v="L"/>
    <n v="16"/>
    <n v="101"/>
    <n v="189"/>
    <n v="41782864"/>
    <s v="JIMENEZ VARGAS MARIA CONSTANZA          "/>
    <x v="123"/>
    <x v="117"/>
    <n v="20170123"/>
    <x v="0"/>
    <s v="MES ENERO 1 1 SUELDO BASICO                       "/>
    <n v="4114674"/>
    <n v="4114674"/>
    <n v="0"/>
    <n v="0"/>
  </r>
  <r>
    <s v="L"/>
    <n v="16"/>
    <n v="101"/>
    <n v="190"/>
    <n v="41782864"/>
    <s v="JIMENEZ VARGAS MARIA CONSTANZA          "/>
    <x v="123"/>
    <x v="117"/>
    <n v="20170123"/>
    <x v="0"/>
    <s v="MES ENERO 1 174 PRIMA POR ANTIGUEDAD              "/>
    <n v="288027"/>
    <n v="288027"/>
    <n v="0"/>
    <n v="0"/>
  </r>
  <r>
    <s v="L"/>
    <n v="16"/>
    <n v="101"/>
    <n v="191"/>
    <n v="41791059"/>
    <s v="GONZALEZ BAQUERO ILMA                   "/>
    <x v="123"/>
    <x v="117"/>
    <n v="20170123"/>
    <x v="0"/>
    <s v="MES ENERO 1 1 SUELDO BASICO                       "/>
    <n v="2360012"/>
    <n v="2360012"/>
    <n v="0"/>
    <n v="0"/>
  </r>
  <r>
    <s v="L"/>
    <n v="16"/>
    <n v="101"/>
    <n v="192"/>
    <n v="41791059"/>
    <s v="GONZALEZ BAQUERO ILMA                   "/>
    <x v="123"/>
    <x v="117"/>
    <n v="20170123"/>
    <x v="0"/>
    <s v="MES ENERO 1 174 PRIMA POR ANTIGUEDAD              "/>
    <n v="165201"/>
    <n v="165201"/>
    <n v="0"/>
    <n v="0"/>
  </r>
  <r>
    <s v="L"/>
    <n v="16"/>
    <n v="101"/>
    <n v="193"/>
    <n v="41795756"/>
    <s v="CEBALLOS RIA･O MARTHA STELLA            "/>
    <x v="123"/>
    <x v="117"/>
    <n v="20170123"/>
    <x v="0"/>
    <s v="MES ENERO 1 1 SUELDO BASICO                       "/>
    <n v="2360012"/>
    <n v="2360012"/>
    <n v="0"/>
    <n v="0"/>
  </r>
  <r>
    <s v="L"/>
    <n v="16"/>
    <n v="101"/>
    <n v="194"/>
    <n v="41795756"/>
    <s v="CEBALLOS RIA･O MARTHA STELLA            "/>
    <x v="123"/>
    <x v="117"/>
    <n v="20170123"/>
    <x v="0"/>
    <s v="MES ENERO 1 174 PRIMA POR ANTIGUEDAD              "/>
    <n v="165201"/>
    <n v="165201"/>
    <n v="0"/>
    <n v="0"/>
  </r>
  <r>
    <s v="L"/>
    <n v="16"/>
    <n v="101"/>
    <n v="195"/>
    <n v="43522069"/>
    <s v="UNDAGAMA BIRRI BEATRIZ MARLENY          "/>
    <x v="123"/>
    <x v="117"/>
    <n v="20170123"/>
    <x v="0"/>
    <s v="MES ENERO 1 1 SUELDO BASICO                       "/>
    <n v="1055170"/>
    <n v="1055170"/>
    <n v="0"/>
    <n v="0"/>
  </r>
  <r>
    <s v="L"/>
    <n v="16"/>
    <n v="101"/>
    <n v="196"/>
    <n v="43522069"/>
    <s v="UNDAGAMA BIRRI BEATRIZ MARLENY          "/>
    <x v="123"/>
    <x v="117"/>
    <n v="20170123"/>
    <x v="0"/>
    <s v="MES ENERO 1 174 PRIMA POR ANTIGUEDAD              "/>
    <n v="73862"/>
    <n v="73862"/>
    <n v="0"/>
    <n v="0"/>
  </r>
  <r>
    <s v="L"/>
    <n v="16"/>
    <n v="101"/>
    <n v="197"/>
    <n v="43522069"/>
    <s v="UNDAGAMA BIRRI BEATRIZ MARLENY          "/>
    <x v="123"/>
    <x v="117"/>
    <n v="20170123"/>
    <x v="0"/>
    <s v="MES ENERO 1 224 SUELDO BASICO V.                  "/>
    <n v="1336549"/>
    <n v="1336549"/>
    <n v="0"/>
    <n v="0"/>
  </r>
  <r>
    <s v="L"/>
    <n v="16"/>
    <n v="101"/>
    <n v="198"/>
    <n v="46361361"/>
    <s v="AVELLA BARRERA ANA ISABEL               "/>
    <x v="123"/>
    <x v="117"/>
    <n v="20170123"/>
    <x v="0"/>
    <s v="MES ENERO 1 1 SUELDO BASICO                       "/>
    <n v="2628092"/>
    <n v="2628092"/>
    <n v="0"/>
    <n v="0"/>
  </r>
  <r>
    <s v="L"/>
    <n v="16"/>
    <n v="101"/>
    <n v="199"/>
    <n v="46674741"/>
    <s v="MELO CORREDOR YENNY MILENA 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1"/>
    <n v="200"/>
    <n v="46674741"/>
    <s v="MELO CORREDOR YENNY MILENA              "/>
    <x v="123"/>
    <x v="117"/>
    <n v="20170123"/>
    <x v="0"/>
    <s v="MES ENERO 1 174 PRIMA POR ANTIGUEDAD              "/>
    <n v="65809"/>
    <n v="65809"/>
    <n v="0"/>
    <n v="0"/>
  </r>
  <r>
    <s v="L"/>
    <n v="16"/>
    <n v="101"/>
    <n v="201"/>
    <n v="51576071"/>
    <s v="ARDILA ARIZA CLEMENCIA DEL PILAR        "/>
    <x v="123"/>
    <x v="117"/>
    <n v="20170123"/>
    <x v="0"/>
    <s v="MES ENERO 1 1 SUELDO BASICO                       "/>
    <n v="2345274"/>
    <n v="2345274"/>
    <n v="0"/>
    <n v="0"/>
  </r>
  <r>
    <s v="L"/>
    <n v="16"/>
    <n v="101"/>
    <n v="202"/>
    <n v="51576071"/>
    <s v="ARDILA ARIZA CLEMENCIA DEL PILAR        "/>
    <x v="123"/>
    <x v="117"/>
    <n v="20170123"/>
    <x v="0"/>
    <s v="MES ENERO 1 174 PRIMA POR ANTIGUEDAD              "/>
    <n v="164169"/>
    <n v="164169"/>
    <n v="0"/>
    <n v="0"/>
  </r>
  <r>
    <s v="L"/>
    <n v="16"/>
    <n v="101"/>
    <n v="203"/>
    <n v="51609267"/>
    <s v="GORDILLO DE RUIZ ANGELA AMANDA          "/>
    <x v="123"/>
    <x v="117"/>
    <n v="20170123"/>
    <x v="0"/>
    <s v="MES ENERO 1 1 SUELDO BASICO                       "/>
    <n v="2345274"/>
    <n v="2345274"/>
    <n v="0"/>
    <n v="0"/>
  </r>
  <r>
    <s v="L"/>
    <n v="16"/>
    <n v="101"/>
    <n v="204"/>
    <n v="51609267"/>
    <s v="GORDILLO DE RUIZ ANGELA AMANDA          "/>
    <x v="123"/>
    <x v="117"/>
    <n v="20170123"/>
    <x v="0"/>
    <s v="MES ENERO 1 174 PRIMA POR ANTIGUEDAD              "/>
    <n v="164169"/>
    <n v="164169"/>
    <n v="0"/>
    <n v="0"/>
  </r>
  <r>
    <s v="L"/>
    <n v="16"/>
    <n v="101"/>
    <n v="205"/>
    <n v="51626484"/>
    <s v="ORTIZ ARENAS JACQUELINE                 "/>
    <x v="123"/>
    <x v="117"/>
    <n v="20170123"/>
    <x v="0"/>
    <s v="MES ENERO 1 1 SUELDO BASICO                       "/>
    <n v="4024887"/>
    <n v="4024887"/>
    <n v="0"/>
    <n v="0"/>
  </r>
  <r>
    <s v="L"/>
    <n v="16"/>
    <n v="101"/>
    <n v="206"/>
    <n v="51626484"/>
    <s v="ORTIZ ARENAS JACQUELINE                 "/>
    <x v="123"/>
    <x v="117"/>
    <n v="20170123"/>
    <x v="0"/>
    <s v="MES ENERO 1 174 PRIMA POR ANTIGUEDAD              "/>
    <n v="120747"/>
    <n v="120747"/>
    <n v="0"/>
    <n v="0"/>
  </r>
  <r>
    <s v="L"/>
    <n v="16"/>
    <n v="101"/>
    <n v="207"/>
    <n v="51636127"/>
    <s v="CHAVERRA LICONA MARIA EUGENIA           "/>
    <x v="123"/>
    <x v="117"/>
    <n v="20170123"/>
    <x v="0"/>
    <s v="MES ENERO 1 1 SUELDO BASICO                       "/>
    <n v="3573024"/>
    <n v="3573024"/>
    <n v="0"/>
    <n v="0"/>
  </r>
  <r>
    <s v="L"/>
    <n v="16"/>
    <n v="101"/>
    <n v="208"/>
    <n v="51636127"/>
    <s v="CHAVERRA LICONA MARIA EUGENIA           "/>
    <x v="123"/>
    <x v="117"/>
    <n v="20170123"/>
    <x v="0"/>
    <s v="MES ENERO 1 174 PRIMA POR ANTIGUEDAD              "/>
    <n v="250112"/>
    <n v="250112"/>
    <n v="0"/>
    <n v="0"/>
  </r>
  <r>
    <s v="L"/>
    <n v="16"/>
    <n v="101"/>
    <n v="209"/>
    <n v="51636839"/>
    <s v="SANCHEZ LOPEZ MARIA VICTORIA            "/>
    <x v="123"/>
    <x v="117"/>
    <n v="20170123"/>
    <x v="0"/>
    <s v="MES ENERO 1 1 SUELDO BASICO                       "/>
    <n v="2575409"/>
    <n v="2575409"/>
    <n v="0"/>
    <n v="0"/>
  </r>
  <r>
    <s v="L"/>
    <n v="16"/>
    <n v="101"/>
    <n v="210"/>
    <n v="51637797"/>
    <s v="GARZON LOZANO LUZ MARINA                "/>
    <x v="123"/>
    <x v="117"/>
    <n v="20170123"/>
    <x v="0"/>
    <s v="MES ENERO 1 1 SUELDO BASICO                       "/>
    <n v="5344026"/>
    <n v="5344026"/>
    <n v="0"/>
    <n v="0"/>
  </r>
  <r>
    <s v="L"/>
    <n v="16"/>
    <n v="101"/>
    <n v="211"/>
    <n v="51637797"/>
    <s v="GARZON LOZANO LUZ MARINA                "/>
    <x v="123"/>
    <x v="117"/>
    <n v="20170123"/>
    <x v="0"/>
    <s v="MES ENERO 1 174 PRIMA POR ANTIGUEDAD              "/>
    <n v="374082"/>
    <n v="374082"/>
    <n v="0"/>
    <n v="0"/>
  </r>
  <r>
    <s v="L"/>
    <n v="16"/>
    <n v="101"/>
    <n v="212"/>
    <n v="51638278"/>
    <s v="PORRAS DIAZ BLANCA RAQUEL 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213"/>
    <n v="51638278"/>
    <s v="PORRAS DIAZ BLANCA RAQUEL               "/>
    <x v="123"/>
    <x v="117"/>
    <n v="20170123"/>
    <x v="0"/>
    <s v="MES ENERO 1 174 PRIMA POR ANTIGUEDAD              "/>
    <n v="150414"/>
    <n v="150414"/>
    <n v="0"/>
    <n v="0"/>
  </r>
  <r>
    <s v="L"/>
    <n v="16"/>
    <n v="101"/>
    <n v="214"/>
    <n v="51640446"/>
    <s v="GOMEZ COLLAZOS FANNY      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1"/>
    <n v="215"/>
    <n v="51640446"/>
    <s v="GOMEZ COLLAZOS FANNY                   "/>
    <x v="123"/>
    <x v="117"/>
    <n v="20170123"/>
    <x v="0"/>
    <s v="MES ENERO 1 174 PRIMA POR ANTIGUEDAD              "/>
    <n v="153555"/>
    <n v="153555"/>
    <n v="0"/>
    <n v="0"/>
  </r>
  <r>
    <s v="L"/>
    <n v="16"/>
    <n v="101"/>
    <n v="216"/>
    <n v="51641561"/>
    <s v="PARDO PARDO ROSA NAYUBER                "/>
    <x v="123"/>
    <x v="117"/>
    <n v="20170123"/>
    <x v="0"/>
    <s v="MES ENERO 1 1 SUELDO BASICO                       "/>
    <n v="4024887"/>
    <n v="4024887"/>
    <n v="0"/>
    <n v="0"/>
  </r>
  <r>
    <s v="L"/>
    <n v="16"/>
    <n v="101"/>
    <n v="217"/>
    <n v="51641561"/>
    <s v="PARDO PARDO ROSA NAYUBER                "/>
    <x v="123"/>
    <x v="117"/>
    <n v="20170123"/>
    <x v="0"/>
    <s v="MES ENERO 1 174 PRIMA POR ANTIGUEDAD              "/>
    <n v="281742"/>
    <n v="281742"/>
    <n v="0"/>
    <n v="0"/>
  </r>
  <r>
    <s v="L"/>
    <n v="16"/>
    <n v="101"/>
    <n v="218"/>
    <n v="51642610"/>
    <s v="UMA･A GALINDO MARIA CRISTINA  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219"/>
    <n v="51642610"/>
    <s v="UMA･A GALINDO MARIA CRISTINA            "/>
    <x v="123"/>
    <x v="117"/>
    <n v="20170123"/>
    <x v="0"/>
    <s v="MES ENERO 1 174 PRIMA POR ANTIGUEDAD              "/>
    <n v="150414"/>
    <n v="150414"/>
    <n v="0"/>
    <n v="0"/>
  </r>
  <r>
    <s v="L"/>
    <n v="16"/>
    <n v="101"/>
    <n v="220"/>
    <n v="51643437"/>
    <s v="ARRIETA GERENA ANA MERCEDES            "/>
    <x v="123"/>
    <x v="117"/>
    <n v="20170123"/>
    <x v="0"/>
    <s v="MES ENERO 1 1 SUELDO BASICO                       "/>
    <n v="2354918"/>
    <n v="2354918"/>
    <n v="0"/>
    <n v="0"/>
  </r>
  <r>
    <s v="L"/>
    <n v="16"/>
    <n v="101"/>
    <n v="221"/>
    <n v="51643437"/>
    <s v="ARRIETA GERENA ANA MERCEDES            "/>
    <x v="123"/>
    <x v="117"/>
    <n v="20170123"/>
    <x v="0"/>
    <s v="MES ENERO 1 174 PRIMA POR ANTIGUEDAD              "/>
    <n v="164844"/>
    <n v="164844"/>
    <n v="0"/>
    <n v="0"/>
  </r>
  <r>
    <s v="L"/>
    <n v="16"/>
    <n v="101"/>
    <n v="222"/>
    <n v="51657509"/>
    <s v="GOMEZ RODRIGUEZ NANCY BERNARDA          "/>
    <x v="123"/>
    <x v="117"/>
    <n v="20170123"/>
    <x v="0"/>
    <s v="MES ENERO 1 1 SUELDO BASICO                       "/>
    <n v="3656671"/>
    <n v="3656671"/>
    <n v="0"/>
    <n v="0"/>
  </r>
  <r>
    <s v="L"/>
    <n v="16"/>
    <n v="101"/>
    <n v="223"/>
    <n v="51657509"/>
    <s v="GOMEZ RODRIGUEZ NANCY BERNARDA          "/>
    <x v="123"/>
    <x v="117"/>
    <n v="20170123"/>
    <x v="0"/>
    <s v="MES ENERO 1 174 PRIMA POR ANTIGUEDAD              "/>
    <n v="255967"/>
    <n v="255967"/>
    <n v="0"/>
    <n v="0"/>
  </r>
  <r>
    <s v="L"/>
    <n v="16"/>
    <n v="101"/>
    <n v="224"/>
    <n v="51661291"/>
    <s v="CARVAJAL GOMEZ CARMEN PATRICIA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225"/>
    <n v="51661291"/>
    <s v="CARVAJAL GOMEZ CARMEN PATRICIA          "/>
    <x v="123"/>
    <x v="117"/>
    <n v="20170123"/>
    <x v="0"/>
    <s v="MES ENERO 1 174 PRIMA POR ANTIGUEDAD              "/>
    <n v="150414"/>
    <n v="150414"/>
    <n v="0"/>
    <n v="0"/>
  </r>
  <r>
    <s v="L"/>
    <n v="16"/>
    <n v="101"/>
    <n v="226"/>
    <n v="51667289"/>
    <s v="BORDA CASTILLO ROSA DE JESUS            "/>
    <x v="123"/>
    <x v="117"/>
    <n v="20170123"/>
    <x v="0"/>
    <s v="MES ENERO 1 1 SUELDO BASICO                       "/>
    <n v="2345274"/>
    <n v="2345274"/>
    <n v="0"/>
    <n v="0"/>
  </r>
  <r>
    <s v="L"/>
    <n v="16"/>
    <n v="101"/>
    <n v="227"/>
    <n v="51667289"/>
    <s v="BORDA CASTILLO ROSA DE JESUS            "/>
    <x v="123"/>
    <x v="117"/>
    <n v="20170123"/>
    <x v="0"/>
    <s v="MES ENERO 1 174 PRIMA POR ANTIGUEDAD              "/>
    <n v="164169"/>
    <n v="164169"/>
    <n v="0"/>
    <n v="0"/>
  </r>
  <r>
    <s v="L"/>
    <n v="16"/>
    <n v="101"/>
    <n v="228"/>
    <n v="51693844"/>
    <s v="MARTINEZ MEDINA MARIA DEL PILAR         "/>
    <x v="123"/>
    <x v="117"/>
    <n v="20170123"/>
    <x v="0"/>
    <s v="MES ENERO 1 1 SUELDO BASICO                       "/>
    <n v="2345274"/>
    <n v="2345274"/>
    <n v="0"/>
    <n v="0"/>
  </r>
  <r>
    <s v="L"/>
    <n v="16"/>
    <n v="101"/>
    <n v="229"/>
    <n v="51693844"/>
    <s v="MARTINEZ MEDINA MARIA DEL PILAR         "/>
    <x v="123"/>
    <x v="117"/>
    <n v="20170123"/>
    <x v="0"/>
    <s v="MES ENERO 1 174 PRIMA POR ANTIGUEDAD              "/>
    <n v="164169"/>
    <n v="164169"/>
    <n v="0"/>
    <n v="0"/>
  </r>
  <r>
    <s v="L"/>
    <n v="16"/>
    <n v="101"/>
    <n v="230"/>
    <n v="51708274"/>
    <s v="NIETO VANEGAS NUBIA ESPERANZA           "/>
    <x v="123"/>
    <x v="117"/>
    <n v="20170123"/>
    <x v="0"/>
    <s v="MES ENERO 1 1 SUELDO BASICO                       "/>
    <n v="2554505"/>
    <n v="2554505"/>
    <n v="0"/>
    <n v="0"/>
  </r>
  <r>
    <s v="L"/>
    <n v="16"/>
    <n v="101"/>
    <n v="231"/>
    <n v="51708274"/>
    <s v="NIETO VANEGAS NUBIA ESPERANZA           "/>
    <x v="123"/>
    <x v="117"/>
    <n v="20170123"/>
    <x v="0"/>
    <s v="MES ENERO 1 174 PRIMA POR ANTIGUEDAD              "/>
    <n v="178815"/>
    <n v="178815"/>
    <n v="0"/>
    <n v="0"/>
  </r>
  <r>
    <s v="L"/>
    <n v="16"/>
    <n v="101"/>
    <n v="232"/>
    <n v="51719299"/>
    <s v="GAMEZ BOHORQUEZ MARIA CRISTINA          "/>
    <x v="123"/>
    <x v="117"/>
    <n v="20170123"/>
    <x v="0"/>
    <s v="MES ENERO 1 1 SUELDO BASICO                       "/>
    <n v="2360012"/>
    <n v="2360012"/>
    <n v="0"/>
    <n v="0"/>
  </r>
  <r>
    <s v="L"/>
    <n v="16"/>
    <n v="101"/>
    <n v="233"/>
    <n v="51719299"/>
    <s v="GAMEZ BOHORQUEZ MARIA CRISTINA          "/>
    <x v="123"/>
    <x v="117"/>
    <n v="20170123"/>
    <x v="0"/>
    <s v="MES ENERO 1 174 PRIMA POR ANTIGUEDAD              "/>
    <n v="165201"/>
    <n v="165201"/>
    <n v="0"/>
    <n v="0"/>
  </r>
  <r>
    <s v="L"/>
    <n v="16"/>
    <n v="101"/>
    <n v="234"/>
    <n v="51724286"/>
    <s v="ESPITIA MYRIAM MARLENY                  "/>
    <x v="123"/>
    <x v="117"/>
    <n v="20170123"/>
    <x v="0"/>
    <s v="MES ENERO 1 1 SUELDO BASICO                       "/>
    <n v="2345274"/>
    <n v="2345274"/>
    <n v="0"/>
    <n v="0"/>
  </r>
  <r>
    <s v="L"/>
    <n v="16"/>
    <n v="101"/>
    <n v="235"/>
    <n v="51724286"/>
    <s v="ESPITIA MYRIAM MARLENY                  "/>
    <x v="123"/>
    <x v="117"/>
    <n v="20170123"/>
    <x v="0"/>
    <s v="MES ENERO 1 174 PRIMA POR ANTIGUEDAD              "/>
    <n v="164169"/>
    <n v="164169"/>
    <n v="0"/>
    <n v="0"/>
  </r>
  <r>
    <s v="L"/>
    <n v="16"/>
    <n v="101"/>
    <n v="236"/>
    <n v="51727213"/>
    <s v="SOLORZANO LAVERDE GLORIA                "/>
    <x v="123"/>
    <x v="117"/>
    <n v="20170123"/>
    <x v="0"/>
    <s v="MES ENERO 1 1 SUELDO BASICO                       "/>
    <n v="2345274"/>
    <n v="2345274"/>
    <n v="0"/>
    <n v="0"/>
  </r>
  <r>
    <s v="L"/>
    <n v="16"/>
    <n v="101"/>
    <n v="237"/>
    <n v="51727213"/>
    <s v="SOLORZANO LAVERDE GLORIA                "/>
    <x v="123"/>
    <x v="117"/>
    <n v="20170123"/>
    <x v="0"/>
    <s v="MES ENERO 1 174 PRIMA POR ANTIGUEDAD              "/>
    <n v="164169"/>
    <n v="164169"/>
    <n v="0"/>
    <n v="0"/>
  </r>
  <r>
    <s v="L"/>
    <n v="16"/>
    <n v="101"/>
    <n v="238"/>
    <n v="51727568"/>
    <s v="BAUTISTA MORENO HERMINIA                "/>
    <x v="123"/>
    <x v="117"/>
    <n v="20170123"/>
    <x v="0"/>
    <s v="MES ENERO 1 1 SUELDO BASICO                       "/>
    <n v="2345274"/>
    <n v="2345274"/>
    <n v="0"/>
    <n v="0"/>
  </r>
  <r>
    <s v="L"/>
    <n v="16"/>
    <n v="101"/>
    <n v="239"/>
    <n v="51727568"/>
    <s v="BAUTISTA MORENO HERMINIA                "/>
    <x v="123"/>
    <x v="117"/>
    <n v="20170123"/>
    <x v="0"/>
    <s v="MES ENERO 1 174 PRIMA POR ANTIGUEDAD              "/>
    <n v="164169"/>
    <n v="164169"/>
    <n v="0"/>
    <n v="0"/>
  </r>
  <r>
    <s v="L"/>
    <n v="16"/>
    <n v="101"/>
    <n v="240"/>
    <n v="51727776"/>
    <s v="AVILA DORIA ADELMA ISABEL 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241"/>
    <n v="51727776"/>
    <s v="AVILA DORIA ADELMA ISABEL               "/>
    <x v="123"/>
    <x v="117"/>
    <n v="20170123"/>
    <x v="0"/>
    <s v="MES ENERO 1 174 PRIMA POR ANTIGUEDAD              "/>
    <n v="150414"/>
    <n v="150414"/>
    <n v="0"/>
    <n v="0"/>
  </r>
  <r>
    <s v="L"/>
    <n v="16"/>
    <n v="101"/>
    <n v="242"/>
    <n v="51731503"/>
    <s v="MORENO RAMIREZ MARINA MANUELA           "/>
    <x v="123"/>
    <x v="117"/>
    <n v="20170123"/>
    <x v="0"/>
    <s v="MES ENERO 1 1 SUELDO BASICO                       "/>
    <n v="3553695"/>
    <n v="3553695"/>
    <n v="0"/>
    <n v="0"/>
  </r>
  <r>
    <s v="L"/>
    <n v="16"/>
    <n v="101"/>
    <n v="243"/>
    <n v="51731503"/>
    <s v="MORENO RAMIREZ MARINA MANUELA           "/>
    <x v="123"/>
    <x v="117"/>
    <n v="20170123"/>
    <x v="0"/>
    <s v="MES ENERO 1 174 PRIMA POR ANTIGUEDAD              "/>
    <n v="248759"/>
    <n v="248759"/>
    <n v="0"/>
    <n v="0"/>
  </r>
  <r>
    <s v="L"/>
    <n v="16"/>
    <n v="101"/>
    <n v="244"/>
    <n v="51740260"/>
    <s v="SIERRA GOMEZ LIGIA BEATRIZ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1"/>
    <n v="245"/>
    <n v="51740260"/>
    <s v="SIERRA GOMEZ LIGIA BEATRIZ              "/>
    <x v="123"/>
    <x v="117"/>
    <n v="20170123"/>
    <x v="0"/>
    <s v="MES ENERO 1 174 PRIMA POR ANTIGUEDAD              "/>
    <n v="150414"/>
    <n v="150414"/>
    <n v="0"/>
    <n v="0"/>
  </r>
  <r>
    <s v="L"/>
    <n v="16"/>
    <n v="101"/>
    <n v="246"/>
    <n v="51760370"/>
    <s v="FERNANDEZ SANCHEZ MARGARITA             "/>
    <x v="123"/>
    <x v="117"/>
    <n v="20170123"/>
    <x v="0"/>
    <s v="MES ENERO 1 1 SUELDO BASICO                       "/>
    <n v="2360012"/>
    <n v="2360012"/>
    <n v="0"/>
    <n v="0"/>
  </r>
  <r>
    <s v="L"/>
    <n v="16"/>
    <n v="101"/>
    <n v="247"/>
    <n v="51760370"/>
    <s v="FERNANDEZ SANCHEZ MARGARITA             "/>
    <x v="123"/>
    <x v="117"/>
    <n v="20170123"/>
    <x v="0"/>
    <s v="MES ENERO 1 174 PRIMA POR ANTIGUEDAD              "/>
    <n v="165201"/>
    <n v="165201"/>
    <n v="0"/>
    <n v="0"/>
  </r>
  <r>
    <s v="L"/>
    <n v="16"/>
    <n v="101"/>
    <n v="248"/>
    <n v="51772319"/>
    <s v="VARGAS GUZMAN TULIA AURORA              "/>
    <x v="123"/>
    <x v="117"/>
    <n v="20170123"/>
    <x v="0"/>
    <s v="MES ENERO 1 1 SUELDO BASICO                       "/>
    <n v="2345274"/>
    <n v="2345274"/>
    <n v="0"/>
    <n v="0"/>
  </r>
  <r>
    <s v="L"/>
    <n v="16"/>
    <n v="101"/>
    <n v="249"/>
    <n v="51772319"/>
    <s v="VARGAS GUZMAN TULIA AURORA              "/>
    <x v="123"/>
    <x v="117"/>
    <n v="20170123"/>
    <x v="0"/>
    <s v="MES ENERO 1 174 PRIMA POR ANTIGUEDAD              "/>
    <n v="164169"/>
    <n v="164169"/>
    <n v="0"/>
    <n v="0"/>
  </r>
  <r>
    <s v="L"/>
    <n v="16"/>
    <n v="101"/>
    <n v="250"/>
    <n v="0"/>
    <s v="                                        "/>
    <x v="125"/>
    <x v="119"/>
    <n v="20170123"/>
    <x v="0"/>
    <s v="CUENTA PUENTE COMPROBANTE DE NOMINA               "/>
    <n v="-327725158"/>
    <n v="0"/>
    <n v="327725158"/>
    <n v="0"/>
  </r>
  <r>
    <s v="L"/>
    <n v="16"/>
    <n v="102"/>
    <n v="1"/>
    <n v="51775514"/>
    <s v="CASTILLO PULIDO FACEYA                  "/>
    <x v="123"/>
    <x v="117"/>
    <n v="20170123"/>
    <x v="0"/>
    <s v="MES ENERO 1 1 SUELDO BASICO                       "/>
    <n v="2207113"/>
    <n v="2207113"/>
    <n v="0"/>
    <n v="0"/>
  </r>
  <r>
    <s v="L"/>
    <n v="16"/>
    <n v="102"/>
    <n v="2"/>
    <n v="51775514"/>
    <s v="CASTILLO PULIDO FACEYA                  "/>
    <x v="123"/>
    <x v="117"/>
    <n v="20170123"/>
    <x v="0"/>
    <s v="MES ENERO 1 174 PRIMA POR ANTIGUEDAD              "/>
    <n v="154498"/>
    <n v="154498"/>
    <n v="0"/>
    <n v="0"/>
  </r>
  <r>
    <s v="L"/>
    <n v="16"/>
    <n v="102"/>
    <n v="3"/>
    <n v="51775514"/>
    <s v="CASTILLO PULIDO FACEYA                  "/>
    <x v="123"/>
    <x v="117"/>
    <n v="20170123"/>
    <x v="0"/>
    <s v="MES ENERO 1 224 SUELDO BASICO V.                  "/>
    <n v="1397838"/>
    <n v="1397838"/>
    <n v="0"/>
    <n v="0"/>
  </r>
  <r>
    <s v="L"/>
    <n v="16"/>
    <n v="102"/>
    <n v="4"/>
    <n v="51829598"/>
    <s v="GOMEZ PARRA NUBIA ESPERANZA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2"/>
    <n v="5"/>
    <n v="51829598"/>
    <s v="GOMEZ PARRA NUBIA ESPERANZA             "/>
    <x v="123"/>
    <x v="117"/>
    <n v="20170123"/>
    <x v="0"/>
    <s v="MES ENERO 1 174 PRIMA POR ANTIGUEDAD              "/>
    <n v="150414"/>
    <n v="150414"/>
    <n v="0"/>
    <n v="0"/>
  </r>
  <r>
    <s v="L"/>
    <n v="16"/>
    <n v="102"/>
    <n v="6"/>
    <n v="51835936"/>
    <s v="FERNANDEZ SANCHEZ MARIA NUBIA           "/>
    <x v="123"/>
    <x v="117"/>
    <n v="20170123"/>
    <x v="0"/>
    <s v="MES ENERO 1 1 SUELDO BASICO                       "/>
    <n v="2851426"/>
    <n v="2851426"/>
    <n v="0"/>
    <n v="0"/>
  </r>
  <r>
    <s v="L"/>
    <n v="16"/>
    <n v="102"/>
    <n v="7"/>
    <n v="51835936"/>
    <s v="FERNANDEZ SANCHEZ MARIA NUBIA           "/>
    <x v="123"/>
    <x v="117"/>
    <n v="20170123"/>
    <x v="0"/>
    <s v="MES ENERO 1 174 PRIMA POR ANTIGUEDAD              "/>
    <n v="142571"/>
    <n v="142571"/>
    <n v="0"/>
    <n v="0"/>
  </r>
  <r>
    <s v="L"/>
    <n v="16"/>
    <n v="102"/>
    <n v="8"/>
    <n v="51836968"/>
    <s v="GAMBOA RODRIGUEZ PATRICIA               "/>
    <x v="123"/>
    <x v="117"/>
    <n v="20170123"/>
    <x v="0"/>
    <s v="MES ENERO 1 1 SUELDO BASICO                       "/>
    <n v="2220128"/>
    <n v="2220128"/>
    <n v="0"/>
    <n v="0"/>
  </r>
  <r>
    <s v="L"/>
    <n v="16"/>
    <n v="102"/>
    <n v="9"/>
    <n v="51836968"/>
    <s v="GAMBOA RODRIGUEZ PATRICIA               "/>
    <x v="123"/>
    <x v="117"/>
    <n v="20170123"/>
    <x v="0"/>
    <s v="MES ENERO 1 174 PRIMA POR ANTIGUEDAD              "/>
    <n v="155409"/>
    <n v="155409"/>
    <n v="0"/>
    <n v="0"/>
  </r>
  <r>
    <s v="L"/>
    <n v="16"/>
    <n v="102"/>
    <n v="10"/>
    <n v="51842435"/>
    <s v="GONZALEZ MORA NELCY                     "/>
    <x v="123"/>
    <x v="117"/>
    <n v="20170123"/>
    <x v="0"/>
    <s v="MES ENERO 1 1 SUELDO BASICO                       "/>
    <n v="3230797"/>
    <n v="3230797"/>
    <n v="0"/>
    <n v="0"/>
  </r>
  <r>
    <s v="L"/>
    <n v="16"/>
    <n v="102"/>
    <n v="11"/>
    <n v="51842435"/>
    <s v="GONZALEZ MORA NELCY                     "/>
    <x v="123"/>
    <x v="117"/>
    <n v="20170123"/>
    <x v="0"/>
    <s v="MES ENERO 1 174 PRIMA POR ANTIGUEDAD              "/>
    <n v="226156"/>
    <n v="226156"/>
    <n v="0"/>
    <n v="0"/>
  </r>
  <r>
    <s v="L"/>
    <n v="16"/>
    <n v="102"/>
    <n v="12"/>
    <n v="51846209"/>
    <s v="URUE･A LOPEZ LUISA FERNANDA             "/>
    <x v="123"/>
    <x v="117"/>
    <n v="20170123"/>
    <x v="0"/>
    <s v="MES ENERO 1 1 SUELDO BASICO                       "/>
    <n v="3230797"/>
    <n v="3230797"/>
    <n v="0"/>
    <n v="0"/>
  </r>
  <r>
    <s v="L"/>
    <n v="16"/>
    <n v="102"/>
    <n v="13"/>
    <n v="51846209"/>
    <s v="URUE･A LOPEZ LUISA FERNANDA             "/>
    <x v="123"/>
    <x v="117"/>
    <n v="20170123"/>
    <x v="0"/>
    <s v="MES ENERO 1 174 PRIMA POR ANTIGUEDAD              "/>
    <n v="226156"/>
    <n v="226156"/>
    <n v="0"/>
    <n v="0"/>
  </r>
  <r>
    <s v="L"/>
    <n v="16"/>
    <n v="102"/>
    <n v="14"/>
    <n v="51847513"/>
    <s v="MORENO CONTRERAS DORA LUCY              "/>
    <x v="123"/>
    <x v="117"/>
    <n v="20170123"/>
    <x v="0"/>
    <s v="MES ENERO 1 1 SUELDO BASICO                       "/>
    <n v="2345274"/>
    <n v="2345274"/>
    <n v="0"/>
    <n v="0"/>
  </r>
  <r>
    <s v="L"/>
    <n v="16"/>
    <n v="102"/>
    <n v="15"/>
    <n v="51847513"/>
    <s v="MORENO CONTRERAS DORA LUCY              "/>
    <x v="123"/>
    <x v="117"/>
    <n v="20170123"/>
    <x v="0"/>
    <s v="MES ENERO 1 174 PRIMA POR ANTIGUEDAD              "/>
    <n v="164169"/>
    <n v="164169"/>
    <n v="0"/>
    <n v="0"/>
  </r>
  <r>
    <s v="L"/>
    <n v="16"/>
    <n v="102"/>
    <n v="16"/>
    <n v="51889341"/>
    <s v="GIRALDO VARGAS GLORIA ISABEL            "/>
    <x v="123"/>
    <x v="117"/>
    <n v="20170123"/>
    <x v="0"/>
    <s v="MES ENERO 1 1 SUELDO BASICO                       "/>
    <n v="2345274"/>
    <n v="2345274"/>
    <n v="0"/>
    <n v="0"/>
  </r>
  <r>
    <s v="L"/>
    <n v="16"/>
    <n v="102"/>
    <n v="17"/>
    <n v="51889341"/>
    <s v="GIRALDO VARGAS GLORIA ISABEL            "/>
    <x v="123"/>
    <x v="117"/>
    <n v="20170123"/>
    <x v="0"/>
    <s v="MES ENERO 1 174 PRIMA POR ANTIGUEDAD              "/>
    <n v="164169"/>
    <n v="164169"/>
    <n v="0"/>
    <n v="0"/>
  </r>
  <r>
    <s v="L"/>
    <n v="16"/>
    <n v="102"/>
    <n v="18"/>
    <n v="51956357"/>
    <s v="CUBILLOS MORALES DIANA                  "/>
    <x v="123"/>
    <x v="117"/>
    <n v="20170123"/>
    <x v="0"/>
    <s v="MES ENERO 1 1 SUELDO BASICO                       "/>
    <n v="2345274"/>
    <n v="2345274"/>
    <n v="0"/>
    <n v="0"/>
  </r>
  <r>
    <s v="L"/>
    <n v="16"/>
    <n v="102"/>
    <n v="19"/>
    <n v="51956357"/>
    <s v="CUBILLOS MORALES DIANA                  "/>
    <x v="123"/>
    <x v="117"/>
    <n v="20170123"/>
    <x v="0"/>
    <s v="MES ENERO 1 174 PRIMA POR ANTIGUEDAD              "/>
    <n v="164169"/>
    <n v="164169"/>
    <n v="0"/>
    <n v="0"/>
  </r>
  <r>
    <s v="L"/>
    <n v="16"/>
    <n v="102"/>
    <n v="20"/>
    <n v="51967102"/>
    <s v="HERNANDEZ GUTIERREZ YOLY  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2"/>
    <n v="21"/>
    <n v="51967102"/>
    <s v="HERNANDEZ GUTIERREZ YOLY                "/>
    <x v="123"/>
    <x v="117"/>
    <n v="20170123"/>
    <x v="0"/>
    <s v="MES ENERO 1 174 PRIMA POR ANTIGUEDAD              "/>
    <n v="150414"/>
    <n v="150414"/>
    <n v="0"/>
    <n v="0"/>
  </r>
  <r>
    <s v="L"/>
    <n v="16"/>
    <n v="102"/>
    <n v="22"/>
    <n v="51971339"/>
    <s v="GALLEGO DELGADO MARTHA LILIANA          "/>
    <x v="123"/>
    <x v="117"/>
    <n v="20170123"/>
    <x v="0"/>
    <s v="MES ENERO 1 1 SUELDO BASICO                       "/>
    <n v="2148775"/>
    <n v="2148775"/>
    <n v="0"/>
    <n v="0"/>
  </r>
  <r>
    <s v="L"/>
    <n v="16"/>
    <n v="102"/>
    <n v="23"/>
    <n v="51971339"/>
    <s v="GALLEGO DELGADO MARTHA LILIANA          "/>
    <x v="123"/>
    <x v="117"/>
    <n v="20170123"/>
    <x v="0"/>
    <s v="MES ENERO 1 174 PRIMA POR ANTIGUEDAD              "/>
    <n v="150414"/>
    <n v="150414"/>
    <n v="0"/>
    <n v="0"/>
  </r>
  <r>
    <s v="L"/>
    <n v="16"/>
    <n v="102"/>
    <n v="24"/>
    <n v="51973913"/>
    <s v="GARCIA LOPEZ CAROLINE      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2"/>
    <n v="25"/>
    <n v="51973913"/>
    <s v="GARCIA LOPEZ CAROLINE                   "/>
    <x v="123"/>
    <x v="117"/>
    <n v="20170123"/>
    <x v="0"/>
    <s v="MES ENERO 1 174 PRIMA POR ANTIGUEDAD              "/>
    <n v="153555"/>
    <n v="153555"/>
    <n v="0"/>
    <n v="0"/>
  </r>
  <r>
    <s v="L"/>
    <n v="16"/>
    <n v="102"/>
    <n v="26"/>
    <n v="51986841"/>
    <s v="ROCHA FERRO CLAUDIA ESPERANZA           "/>
    <x v="123"/>
    <x v="117"/>
    <n v="20170123"/>
    <x v="0"/>
    <s v="MES ENERO 1 1 SUELDO BASICO                       "/>
    <n v="2354918"/>
    <n v="2354918"/>
    <n v="0"/>
    <n v="0"/>
  </r>
  <r>
    <s v="L"/>
    <n v="16"/>
    <n v="102"/>
    <n v="27"/>
    <n v="51986841"/>
    <s v="ROCHA FERRO CLAUDIA ESPERANZA           "/>
    <x v="123"/>
    <x v="117"/>
    <n v="20170123"/>
    <x v="0"/>
    <s v="MES ENERO 1 174 PRIMA POR ANTIGUEDAD              "/>
    <n v="164844"/>
    <n v="164844"/>
    <n v="0"/>
    <n v="0"/>
  </r>
  <r>
    <s v="L"/>
    <n v="16"/>
    <n v="102"/>
    <n v="28"/>
    <n v="52009104"/>
    <s v="ROJAS RIOS SANDRA PATRICIA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2"/>
    <n v="29"/>
    <n v="52009104"/>
    <s v="ROJAS RIOS SANDRA PATRICIA              "/>
    <x v="123"/>
    <x v="117"/>
    <n v="20170123"/>
    <x v="0"/>
    <s v="MES ENERO 1 174 PRIMA POR ANTIGUEDAD              "/>
    <n v="150414"/>
    <n v="150414"/>
    <n v="0"/>
    <n v="0"/>
  </r>
  <r>
    <s v="L"/>
    <n v="16"/>
    <n v="102"/>
    <n v="30"/>
    <n v="52023413"/>
    <s v="BOYACA CARRE･O ANGELICA SORAYA          "/>
    <x v="123"/>
    <x v="117"/>
    <n v="20170123"/>
    <x v="0"/>
    <s v="MES ENERO 1 1 SUELDO BASICO                       "/>
    <n v="2851426"/>
    <n v="2851426"/>
    <n v="0"/>
    <n v="0"/>
  </r>
  <r>
    <s v="L"/>
    <n v="16"/>
    <n v="102"/>
    <n v="31"/>
    <n v="52023413"/>
    <s v="BOYACA CARRE･O ANGELICA SORAYA          "/>
    <x v="123"/>
    <x v="117"/>
    <n v="20170123"/>
    <x v="0"/>
    <s v="MES ENERO 1 174 PRIMA POR ANTIGUEDAD              "/>
    <n v="199600"/>
    <n v="199600"/>
    <n v="0"/>
    <n v="0"/>
  </r>
  <r>
    <s v="L"/>
    <n v="16"/>
    <n v="102"/>
    <n v="32"/>
    <n v="52027456"/>
    <s v="OTAVO OLARTE EDITH                      "/>
    <x v="123"/>
    <x v="117"/>
    <n v="20170123"/>
    <x v="0"/>
    <s v="MES ENERO 1 1 SUELDO BASICO                       "/>
    <n v="1360891"/>
    <n v="1360891"/>
    <n v="0"/>
    <n v="0"/>
  </r>
  <r>
    <s v="L"/>
    <n v="16"/>
    <n v="102"/>
    <n v="33"/>
    <n v="52027456"/>
    <s v="OTAVO OLARTE EDITH                      "/>
    <x v="123"/>
    <x v="117"/>
    <n v="20170123"/>
    <x v="0"/>
    <s v="MES ENERO 1 174 PRIMA POR ANTIGUEDAD              "/>
    <n v="95262"/>
    <n v="95262"/>
    <n v="0"/>
    <n v="0"/>
  </r>
  <r>
    <s v="L"/>
    <n v="16"/>
    <n v="102"/>
    <n v="34"/>
    <n v="52027456"/>
    <s v="OTAVO OLARTE EDITH                      "/>
    <x v="123"/>
    <x v="117"/>
    <n v="20170123"/>
    <x v="0"/>
    <s v="MES ENERO 1 224 SUELDO BASICO V.                  "/>
    <n v="1504143"/>
    <n v="1504143"/>
    <n v="0"/>
    <n v="0"/>
  </r>
  <r>
    <s v="L"/>
    <n v="16"/>
    <n v="102"/>
    <n v="35"/>
    <n v="52028537"/>
    <s v="PARSONS DELGADO ASTRID XIMENA           "/>
    <x v="123"/>
    <x v="117"/>
    <n v="20170123"/>
    <x v="0"/>
    <s v="MES ENERO 1 1 SUELDO BASICO                       "/>
    <n v="4882516"/>
    <n v="4882516"/>
    <n v="0"/>
    <n v="0"/>
  </r>
  <r>
    <s v="L"/>
    <n v="16"/>
    <n v="102"/>
    <n v="36"/>
    <n v="52028537"/>
    <s v="PARSONS DELGADO ASTRID XIMENA           "/>
    <x v="123"/>
    <x v="117"/>
    <n v="20170123"/>
    <x v="0"/>
    <s v="MES ENERO 1 174 PRIMA POR ANTIGUEDAD              "/>
    <n v="244126"/>
    <n v="244126"/>
    <n v="0"/>
    <n v="0"/>
  </r>
  <r>
    <s v="L"/>
    <n v="16"/>
    <n v="102"/>
    <n v="37"/>
    <n v="52052635"/>
    <s v="REVELO SANABRIA ZORAIDA                 "/>
    <x v="123"/>
    <x v="117"/>
    <n v="20170123"/>
    <x v="0"/>
    <s v="MES ENERO 1 1 SUELDO BASICO                       "/>
    <n v="2483685"/>
    <n v="2483685"/>
    <n v="0"/>
    <n v="0"/>
  </r>
  <r>
    <s v="L"/>
    <n v="16"/>
    <n v="102"/>
    <n v="38"/>
    <n v="52052635"/>
    <s v="REVELO SANABRIA ZORAIDA                 "/>
    <x v="123"/>
    <x v="117"/>
    <n v="20170123"/>
    <x v="0"/>
    <s v="MES ENERO 1 174 PRIMA POR ANTIGUEDAD              "/>
    <n v="173858"/>
    <n v="173858"/>
    <n v="0"/>
    <n v="0"/>
  </r>
  <r>
    <s v="L"/>
    <n v="16"/>
    <n v="102"/>
    <n v="39"/>
    <n v="52057443"/>
    <s v="TOVAR PEREZ MARCELA                     "/>
    <x v="123"/>
    <x v="117"/>
    <n v="20170123"/>
    <x v="0"/>
    <s v="MES ENERO 1 1 SUELDO BASICO                       "/>
    <n v="2851426"/>
    <n v="2851426"/>
    <n v="0"/>
    <n v="0"/>
  </r>
  <r>
    <s v="L"/>
    <n v="16"/>
    <n v="102"/>
    <n v="40"/>
    <n v="52057443"/>
    <s v="TOVAR PEREZ MARCELA                     "/>
    <x v="123"/>
    <x v="117"/>
    <n v="20170123"/>
    <x v="0"/>
    <s v="MES ENERO 1 174 PRIMA POR ANTIGUEDAD              "/>
    <n v="142571"/>
    <n v="142571"/>
    <n v="0"/>
    <n v="0"/>
  </r>
  <r>
    <s v="L"/>
    <n v="16"/>
    <n v="102"/>
    <n v="41"/>
    <n v="52082587"/>
    <s v="RAMIREZ SANCHEZ GLORIA CONSUELO         "/>
    <x v="123"/>
    <x v="117"/>
    <n v="20170123"/>
    <x v="0"/>
    <s v="MES ENERO 1 1 SUELDO BASICO                       "/>
    <n v="2488820"/>
    <n v="2488820"/>
    <n v="0"/>
    <n v="0"/>
  </r>
  <r>
    <s v="L"/>
    <n v="16"/>
    <n v="102"/>
    <n v="42"/>
    <n v="52082587"/>
    <s v="RAMIREZ SANCHEZ GLORIA CONSUELO         "/>
    <x v="123"/>
    <x v="117"/>
    <n v="20170123"/>
    <x v="0"/>
    <s v="MES ENERO 1 174 PRIMA POR ANTIGUEDAD              "/>
    <n v="174217"/>
    <n v="174217"/>
    <n v="0"/>
    <n v="0"/>
  </r>
  <r>
    <s v="L"/>
    <n v="16"/>
    <n v="102"/>
    <n v="43"/>
    <n v="52114561"/>
    <s v="CAVANZO NISSO DORIS GUISELA             "/>
    <x v="123"/>
    <x v="117"/>
    <n v="20170123"/>
    <x v="0"/>
    <s v="MES ENERO 1 1 SUELDO BASICO                       "/>
    <n v="2345274"/>
    <n v="2345274"/>
    <n v="0"/>
    <n v="0"/>
  </r>
  <r>
    <s v="L"/>
    <n v="16"/>
    <n v="102"/>
    <n v="44"/>
    <n v="52114561"/>
    <s v="CAVANZO NISSO DORIS GUISELA             "/>
    <x v="123"/>
    <x v="117"/>
    <n v="20170123"/>
    <x v="0"/>
    <s v="MES ENERO 1 174 PRIMA POR ANTIGUEDAD              "/>
    <n v="164169"/>
    <n v="164169"/>
    <n v="0"/>
    <n v="0"/>
  </r>
  <r>
    <s v="L"/>
    <n v="16"/>
    <n v="102"/>
    <n v="45"/>
    <n v="52128607"/>
    <s v="PEREZ CALDERON DIANA JENNETH            "/>
    <x v="123"/>
    <x v="117"/>
    <n v="20170123"/>
    <x v="0"/>
    <s v="MES ENERO 1 1 SUELDO BASICO                       "/>
    <n v="2110340"/>
    <n v="2110340"/>
    <n v="0"/>
    <n v="0"/>
  </r>
  <r>
    <s v="L"/>
    <n v="16"/>
    <n v="102"/>
    <n v="46"/>
    <n v="52128607"/>
    <s v="PEREZ CALDERON DIANA JENNETH            "/>
    <x v="123"/>
    <x v="117"/>
    <n v="20170123"/>
    <x v="0"/>
    <s v="MES ENERO 1 174 PRIMA POR ANTIGUEDAD              "/>
    <n v="147724"/>
    <n v="147724"/>
    <n v="0"/>
    <n v="0"/>
  </r>
  <r>
    <s v="L"/>
    <n v="16"/>
    <n v="102"/>
    <n v="47"/>
    <n v="52190409"/>
    <s v="MOLINA GUTIERREZ SANDRA LILIANA         "/>
    <x v="123"/>
    <x v="117"/>
    <n v="20170123"/>
    <x v="0"/>
    <s v="MES ENERO 1 1 SUELDO BASICO                       "/>
    <n v="3230797"/>
    <n v="3230797"/>
    <n v="0"/>
    <n v="0"/>
  </r>
  <r>
    <s v="L"/>
    <n v="16"/>
    <n v="102"/>
    <n v="48"/>
    <n v="52190409"/>
    <s v="MOLINA GUTIERREZ SANDRA LILIANA         "/>
    <x v="123"/>
    <x v="117"/>
    <n v="20170123"/>
    <x v="0"/>
    <s v="MES ENERO 1 174 PRIMA POR ANTIGUEDAD              "/>
    <n v="226156"/>
    <n v="226156"/>
    <n v="0"/>
    <n v="0"/>
  </r>
  <r>
    <s v="L"/>
    <n v="16"/>
    <n v="102"/>
    <n v="49"/>
    <n v="52222772"/>
    <s v="CARO MONTENEGRO AURA PATRICIA           "/>
    <x v="123"/>
    <x v="117"/>
    <n v="20170123"/>
    <x v="0"/>
    <s v="MES ENERO 1 1 SUELDO BASICO                       "/>
    <n v="2207113"/>
    <n v="2207113"/>
    <n v="0"/>
    <n v="0"/>
  </r>
  <r>
    <s v="L"/>
    <n v="16"/>
    <n v="102"/>
    <n v="50"/>
    <n v="52222772"/>
    <s v="CARO MONTENEGRO AURA PATRICIA           "/>
    <x v="123"/>
    <x v="117"/>
    <n v="20170123"/>
    <x v="0"/>
    <s v="MES ENERO 1 174 PRIMA POR ANTIGUEDAD              "/>
    <n v="154498"/>
    <n v="154498"/>
    <n v="0"/>
    <n v="0"/>
  </r>
  <r>
    <s v="L"/>
    <n v="16"/>
    <n v="102"/>
    <n v="51"/>
    <n v="52261563"/>
    <s v="GIRALDO PE･A JOHANA INGRID              "/>
    <x v="123"/>
    <x v="117"/>
    <n v="20170123"/>
    <x v="0"/>
    <s v="MES ENERO 1 1 SUELDO BASICO                       "/>
    <n v="2345274"/>
    <n v="2345274"/>
    <n v="0"/>
    <n v="0"/>
  </r>
  <r>
    <s v="L"/>
    <n v="16"/>
    <n v="102"/>
    <n v="52"/>
    <n v="52261563"/>
    <s v="GIRALDO PE･A JOHANA INGRID              "/>
    <x v="123"/>
    <x v="117"/>
    <n v="20170123"/>
    <x v="0"/>
    <s v="MES ENERO 1 174 PRIMA POR ANTIGUEDAD              "/>
    <n v="164169"/>
    <n v="164169"/>
    <n v="0"/>
    <n v="0"/>
  </r>
  <r>
    <s v="L"/>
    <n v="16"/>
    <n v="102"/>
    <n v="53"/>
    <n v="52270434"/>
    <s v="VELASQUEZ ESPINOSA SANDRA MILENA        "/>
    <x v="123"/>
    <x v="117"/>
    <n v="20170123"/>
    <x v="0"/>
    <s v="MES ENERO 1 1 SUELDO BASICO                       "/>
    <n v="2148775"/>
    <n v="2148775"/>
    <n v="0"/>
    <n v="0"/>
  </r>
  <r>
    <s v="L"/>
    <n v="16"/>
    <n v="102"/>
    <n v="54"/>
    <n v="52270434"/>
    <s v="VELASQUEZ ESPINOSA SANDRA MILENA        "/>
    <x v="123"/>
    <x v="117"/>
    <n v="20170123"/>
    <x v="0"/>
    <s v="MES ENERO 1 174 PRIMA POR ANTIGUEDAD              "/>
    <n v="150414"/>
    <n v="150414"/>
    <n v="0"/>
    <n v="0"/>
  </r>
  <r>
    <s v="L"/>
    <n v="16"/>
    <n v="102"/>
    <n v="55"/>
    <n v="52279126"/>
    <s v="PUENTES SUAREZ ALEXANDRA                "/>
    <x v="123"/>
    <x v="117"/>
    <n v="20170123"/>
    <x v="0"/>
    <s v="MES ENERO 1 1 SUELDO BASICO                       "/>
    <n v="3573024"/>
    <n v="3573024"/>
    <n v="0"/>
    <n v="0"/>
  </r>
  <r>
    <s v="L"/>
    <n v="16"/>
    <n v="102"/>
    <n v="56"/>
    <n v="52279126"/>
    <s v="PUENTES SUAREZ ALEXANDRA                "/>
    <x v="123"/>
    <x v="117"/>
    <n v="20170123"/>
    <x v="0"/>
    <s v="MES ENERO 1 174 PRIMA POR ANTIGUEDAD              "/>
    <n v="250112"/>
    <n v="250112"/>
    <n v="0"/>
    <n v="0"/>
  </r>
  <r>
    <s v="L"/>
    <n v="16"/>
    <n v="102"/>
    <n v="57"/>
    <n v="52297833"/>
    <s v="CASTELLANOS MENJURA CLAUDIA PATRICIA    "/>
    <x v="123"/>
    <x v="117"/>
    <n v="20170123"/>
    <x v="0"/>
    <s v="MES ENERO 1 1 SUELDO BASICO                       "/>
    <n v="2193636"/>
    <n v="2193636"/>
    <n v="0"/>
    <n v="0"/>
  </r>
  <r>
    <s v="L"/>
    <n v="16"/>
    <n v="102"/>
    <n v="58"/>
    <n v="52297833"/>
    <s v="CASTELLANOS MENJURA CLAUDIA PATRICIA    "/>
    <x v="123"/>
    <x v="117"/>
    <n v="20170123"/>
    <x v="0"/>
    <s v="MES ENERO 1 174 PRIMA POR ANTIGUEDAD              "/>
    <n v="153555"/>
    <n v="153555"/>
    <n v="0"/>
    <n v="0"/>
  </r>
  <r>
    <s v="L"/>
    <n v="16"/>
    <n v="102"/>
    <n v="59"/>
    <n v="52334231"/>
    <s v="MOSQUERA VARGAS MARTHA LILIANA          "/>
    <x v="123"/>
    <x v="117"/>
    <n v="20170123"/>
    <x v="0"/>
    <s v="MES ENERO 1 1 SUELDO BASICO                       "/>
    <n v="2345274"/>
    <n v="2345274"/>
    <n v="0"/>
    <n v="0"/>
  </r>
  <r>
    <s v="L"/>
    <n v="16"/>
    <n v="102"/>
    <n v="60"/>
    <n v="52334231"/>
    <s v="MOSQUERA VARGAS MARTHA LILIANA          "/>
    <x v="123"/>
    <x v="117"/>
    <n v="20170123"/>
    <x v="0"/>
    <s v="MES ENERO 1 174 PRIMA POR ANTIGUEDAD              "/>
    <n v="164169"/>
    <n v="164169"/>
    <n v="0"/>
    <n v="0"/>
  </r>
  <r>
    <s v="L"/>
    <n v="16"/>
    <n v="102"/>
    <n v="61"/>
    <n v="52345508"/>
    <s v="VILLAMIL DIAZ MARIA ANDROMEDA           "/>
    <x v="123"/>
    <x v="117"/>
    <n v="20170123"/>
    <x v="0"/>
    <s v="MES ENERO 1 1 SUELDO BASICO                       "/>
    <n v="2148775"/>
    <n v="2148775"/>
    <n v="0"/>
    <n v="0"/>
  </r>
  <r>
    <s v="L"/>
    <n v="16"/>
    <n v="102"/>
    <n v="62"/>
    <n v="52345508"/>
    <s v="VILLAMIL DIAZ MARIA ANDROMEDA           "/>
    <x v="123"/>
    <x v="117"/>
    <n v="20170123"/>
    <x v="0"/>
    <s v="MES ENERO 1 174 PRIMA POR ANTIGUEDAD              "/>
    <n v="107439"/>
    <n v="107439"/>
    <n v="0"/>
    <n v="0"/>
  </r>
  <r>
    <s v="L"/>
    <n v="16"/>
    <n v="102"/>
    <n v="63"/>
    <n v="430197"/>
    <s v="NOMINA FUNCIONARIOS ADTVOS Y DOCENTES AC"/>
    <x v="126"/>
    <x v="120"/>
    <n v="20170123"/>
    <x v="0"/>
    <s v="MES ENERO 2 126 AJUBILUD                          "/>
    <n v="357008"/>
    <n v="357008"/>
    <n v="0"/>
    <n v="0"/>
  </r>
  <r>
    <s v="L"/>
    <n v="16"/>
    <n v="102"/>
    <n v="64"/>
    <n v="430197"/>
    <s v="NOMINA FUNCIONARIOS ADTVOS Y DOCENTES AC"/>
    <x v="126"/>
    <x v="120"/>
    <n v="20170123"/>
    <x v="0"/>
    <s v="MES ENERO 2 127 CODEMA APORT.EXTRA                "/>
    <n v="146000"/>
    <n v="146000"/>
    <n v="0"/>
    <n v="0"/>
  </r>
  <r>
    <s v="L"/>
    <n v="16"/>
    <n v="102"/>
    <n v="65"/>
    <n v="430197"/>
    <s v="NOMINA FUNCIONARIOS ADTVOS Y DOCENTES AC"/>
    <x v="126"/>
    <x v="120"/>
    <n v="20170123"/>
    <x v="0"/>
    <s v="MES ENERO 2 132 COMPENSAR CREDITO                 "/>
    <n v="7897670"/>
    <n v="7897670"/>
    <n v="0"/>
    <n v="0"/>
  </r>
  <r>
    <s v="L"/>
    <n v="16"/>
    <n v="102"/>
    <n v="66"/>
    <n v="430197"/>
    <s v="NOMINA FUNCIONARIOS ADTVOS Y DOCENTES AC"/>
    <x v="126"/>
    <x v="120"/>
    <n v="20170123"/>
    <x v="0"/>
    <s v="MES ENERO 2 133 COMPENSAR PREPAGADA               "/>
    <n v="2546672"/>
    <n v="2546672"/>
    <n v="0"/>
    <n v="0"/>
  </r>
  <r>
    <s v="L"/>
    <n v="16"/>
    <n v="102"/>
    <n v="67"/>
    <n v="430197"/>
    <s v="NOMINA FUNCIONARIOS ADTVOS Y DOCENTES AC"/>
    <x v="126"/>
    <x v="120"/>
    <n v="20170123"/>
    <x v="0"/>
    <s v="MES ENERO 2 137 UPC CAFE                          "/>
    <n v="25200"/>
    <n v="25200"/>
    <n v="0"/>
    <n v="0"/>
  </r>
  <r>
    <s v="L"/>
    <n v="16"/>
    <n v="102"/>
    <n v="68"/>
    <n v="430197"/>
    <s v="NOMINA FUNCIONARIOS ADTVOS Y DOCENTES AC"/>
    <x v="126"/>
    <x v="120"/>
    <n v="20170123"/>
    <x v="0"/>
    <s v="MES ENERO 2 146 UPC COMPENSAR                     "/>
    <n v="74800"/>
    <n v="74800"/>
    <n v="0"/>
    <n v="0"/>
  </r>
  <r>
    <s v="L"/>
    <n v="16"/>
    <n v="102"/>
    <n v="69"/>
    <n v="430197"/>
    <s v="NOMINA FUNCIONARIOS ADTVOS Y DOCENTES AC"/>
    <x v="126"/>
    <x v="120"/>
    <n v="20170123"/>
    <x v="0"/>
    <s v="MES ENERO 2 148 AJUBILUD PRESTAMO                 "/>
    <n v="943762"/>
    <n v="943762"/>
    <n v="0"/>
    <n v="0"/>
  </r>
  <r>
    <s v="L"/>
    <n v="16"/>
    <n v="102"/>
    <n v="70"/>
    <n v="430197"/>
    <s v="NOMINA FUNCIONARIOS ADTVOS Y DOCENTES AC"/>
    <x v="126"/>
    <x v="120"/>
    <n v="20170123"/>
    <x v="0"/>
    <s v="MES ENERO 2 151 COOPACON AHORRO                   "/>
    <n v="60000"/>
    <n v="60000"/>
    <n v="0"/>
    <n v="0"/>
  </r>
  <r>
    <s v="L"/>
    <n v="16"/>
    <n v="102"/>
    <n v="71"/>
    <n v="430197"/>
    <s v="NOMINA FUNCIONARIOS ADTVOS Y DOCENTES AC"/>
    <x v="126"/>
    <x v="120"/>
    <n v="20170123"/>
    <x v="0"/>
    <s v="MES ENERO 2 167 CLASS INVERSION                   "/>
    <n v="1300000"/>
    <n v="1300000"/>
    <n v="0"/>
    <n v="0"/>
  </r>
  <r>
    <s v="L"/>
    <n v="16"/>
    <n v="102"/>
    <n v="72"/>
    <n v="430197"/>
    <s v="NOMINA FUNCIONARIOS ADTVOS Y DOCENTES AC"/>
    <x v="126"/>
    <x v="120"/>
    <n v="20170123"/>
    <x v="0"/>
    <s v="MES ENERO 2 17 CANAPRO LIBRANZA                   "/>
    <n v="8031242"/>
    <n v="8031242"/>
    <n v="0"/>
    <n v="0"/>
  </r>
  <r>
    <s v="L"/>
    <n v="16"/>
    <n v="102"/>
    <n v="73"/>
    <n v="430197"/>
    <s v="NOMINA FUNCIONARIOS ADTVOS Y DOCENTES AC"/>
    <x v="126"/>
    <x v="120"/>
    <n v="20170123"/>
    <x v="0"/>
    <s v="MES ENERO 2 173 PEN. VOLUNTARIA PORVENIR          "/>
    <n v="4793509"/>
    <n v="4793509"/>
    <n v="0"/>
    <n v="0"/>
  </r>
  <r>
    <s v="L"/>
    <n v="16"/>
    <n v="102"/>
    <n v="74"/>
    <n v="430197"/>
    <s v="NOMINA FUNCIONARIOS ADTVOS Y DOCENTES AC"/>
    <x v="126"/>
    <x v="120"/>
    <n v="20170123"/>
    <x v="0"/>
    <s v="MES ENERO 2 175 MEDISANITAS S.A.                  "/>
    <n v="1757490"/>
    <n v="1757490"/>
    <n v="0"/>
    <n v="0"/>
  </r>
  <r>
    <s v="L"/>
    <n v="16"/>
    <n v="102"/>
    <n v="75"/>
    <n v="430197"/>
    <s v="NOMINA FUNCIONARIOS ADTVOS Y DOCENTES AC"/>
    <x v="126"/>
    <x v="120"/>
    <n v="20170123"/>
    <x v="0"/>
    <s v="MES ENERO 2 176 COLSANITAS S.A.                   "/>
    <n v="3535245"/>
    <n v="3535245"/>
    <n v="0"/>
    <n v="0"/>
  </r>
  <r>
    <s v="L"/>
    <n v="16"/>
    <n v="102"/>
    <n v="76"/>
    <n v="430197"/>
    <s v="NOMINA FUNCIONARIOS ADTVOS Y DOCENTES AC"/>
    <x v="126"/>
    <x v="120"/>
    <n v="20170123"/>
    <x v="0"/>
    <s v="MES ENERO 2 178 PEN. VOLUNTARIA DAFUTURO          "/>
    <n v="150000"/>
    <n v="150000"/>
    <n v="0"/>
    <n v="0"/>
  </r>
  <r>
    <s v="L"/>
    <n v="16"/>
    <n v="102"/>
    <n v="77"/>
    <n v="430197"/>
    <s v="NOMINA FUNCIONARIOS ADTVOS Y DOCENTES AC"/>
    <x v="126"/>
    <x v="120"/>
    <n v="20170123"/>
    <x v="0"/>
    <s v="MES ENERO 2 179 AFC-BANCOLOMBIA                   "/>
    <n v="6400000"/>
    <n v="6400000"/>
    <n v="0"/>
    <n v="0"/>
  </r>
  <r>
    <s v="L"/>
    <n v="16"/>
    <n v="102"/>
    <n v="78"/>
    <n v="430197"/>
    <s v="NOMINA FUNCIONARIOS ADTVOS Y DOCENTES AC"/>
    <x v="126"/>
    <x v="120"/>
    <n v="20170123"/>
    <x v="0"/>
    <s v="MES ENERO 2 183 BANCO POPULAR - CREDITO           "/>
    <n v="47334434"/>
    <n v="47334434"/>
    <n v="0"/>
    <n v="0"/>
  </r>
  <r>
    <s v="L"/>
    <n v="16"/>
    <n v="102"/>
    <n v="79"/>
    <n v="430197"/>
    <s v="NOMINA FUNCIONARIOS ADTVOS Y DOCENTES AC"/>
    <x v="126"/>
    <x v="120"/>
    <n v="20170123"/>
    <x v="0"/>
    <s v="MES ENERO 2 186 EMERMEDICA S.A.                   "/>
    <n v="490527"/>
    <n v="490527"/>
    <n v="0"/>
    <n v="0"/>
  </r>
  <r>
    <s v="L"/>
    <n v="16"/>
    <n v="102"/>
    <n v="80"/>
    <n v="430197"/>
    <s v="NOMINA FUNCIONARIOS ADTVOS Y DOCENTES AC"/>
    <x v="126"/>
    <x v="120"/>
    <n v="20170123"/>
    <x v="0"/>
    <s v="MES ENERO 2 193 CREDISERVICIOS S.A.               "/>
    <n v="2231856"/>
    <n v="2231856"/>
    <n v="0"/>
    <n v="0"/>
  </r>
  <r>
    <s v="L"/>
    <n v="16"/>
    <n v="102"/>
    <n v="81"/>
    <n v="430197"/>
    <s v="NOMINA FUNCIONARIOS ADTVOS Y DOCENTES AC"/>
    <x v="126"/>
    <x v="120"/>
    <n v="20170123"/>
    <x v="0"/>
    <s v="MES ENERO 2 197 SURAMERICANA DE SEGUROS           "/>
    <n v="271680"/>
    <n v="271680"/>
    <n v="0"/>
    <n v="0"/>
  </r>
  <r>
    <s v="L"/>
    <n v="16"/>
    <n v="102"/>
    <n v="82"/>
    <n v="430197"/>
    <s v="NOMINA FUNCIONARIOS ADTVOS Y DOCENTES AC"/>
    <x v="126"/>
    <x v="120"/>
    <n v="20170123"/>
    <x v="0"/>
    <s v="MES ENERO 2 202 SUMA EMERGENCIAS S.A.             "/>
    <n v="1760646"/>
    <n v="1760646"/>
    <n v="0"/>
    <n v="0"/>
  </r>
  <r>
    <s v="L"/>
    <n v="16"/>
    <n v="102"/>
    <n v="83"/>
    <n v="430197"/>
    <s v="NOMINA FUNCIONARIOS ADTVOS Y DOCENTES AC"/>
    <x v="126"/>
    <x v="120"/>
    <n v="20170123"/>
    <x v="0"/>
    <s v="MES ENERO 2 209 SEGUROS DE VIDA COLPATRIA S.A     "/>
    <n v="527593"/>
    <n v="527593"/>
    <n v="0"/>
    <n v="0"/>
  </r>
  <r>
    <s v="L"/>
    <n v="16"/>
    <n v="102"/>
    <n v="84"/>
    <n v="430197"/>
    <s v="NOMINA FUNCIONARIOS ADTVOS Y DOCENTES AC"/>
    <x v="126"/>
    <x v="120"/>
    <n v="20170123"/>
    <x v="0"/>
    <s v="MES ENERO 2 212 BANCO OCCIDENTE LIBRANZA          "/>
    <n v="11449934"/>
    <n v="11449934"/>
    <n v="0"/>
    <n v="0"/>
  </r>
  <r>
    <s v="L"/>
    <n v="16"/>
    <n v="102"/>
    <n v="85"/>
    <n v="430197"/>
    <s v="NOMINA FUNCIONARIOS ADTVOS Y DOCENTES AC"/>
    <x v="126"/>
    <x v="120"/>
    <n v="20170123"/>
    <x v="0"/>
    <s v="MES ENERO 2 215 COOPEBIS                          "/>
    <n v="100000"/>
    <n v="100000"/>
    <n v="0"/>
    <n v="0"/>
  </r>
  <r>
    <s v="L"/>
    <n v="16"/>
    <n v="102"/>
    <n v="86"/>
    <n v="430197"/>
    <s v="NOMINA FUNCIONARIOS ADTVOS Y DOCENTES AC"/>
    <x v="126"/>
    <x v="120"/>
    <n v="20170123"/>
    <x v="0"/>
    <s v="MES ENERO 2 217 INVERSORA PICHINCHA               "/>
    <n v="29344098"/>
    <n v="29344098"/>
    <n v="0"/>
    <n v="0"/>
  </r>
  <r>
    <s v="L"/>
    <n v="16"/>
    <n v="102"/>
    <n v="87"/>
    <n v="430197"/>
    <s v="NOMINA FUNCIONARIOS ADTVOS Y DOCENTES AC"/>
    <x v="126"/>
    <x v="120"/>
    <n v="20170123"/>
    <x v="0"/>
    <s v="MES ENERO 2 219 ANDREA DEL PILAR MENDEZ ESCOBA    "/>
    <n v="913314"/>
    <n v="913314"/>
    <n v="0"/>
    <n v="0"/>
  </r>
  <r>
    <s v="L"/>
    <n v="16"/>
    <n v="102"/>
    <n v="88"/>
    <n v="430197"/>
    <s v="NOMINA FUNCIONARIOS ADTVOS Y DOCENTES AC"/>
    <x v="126"/>
    <x v="120"/>
    <n v="20170123"/>
    <x v="0"/>
    <s v="MES ENERO 2 225 SEGUROS DEL ESTADO S.A.           "/>
    <n v="19920"/>
    <n v="19920"/>
    <n v="0"/>
    <n v="0"/>
  </r>
  <r>
    <s v="L"/>
    <n v="16"/>
    <n v="102"/>
    <n v="89"/>
    <n v="430197"/>
    <s v="NOMINA FUNCIONARIOS ADTVOS Y DOCENTES AC"/>
    <x v="126"/>
    <x v="120"/>
    <n v="20170123"/>
    <x v="0"/>
    <s v="MES ENERO 2 229 TORRES GUARIN Y CIA LTDA -SEGU    "/>
    <n v="102000"/>
    <n v="102000"/>
    <n v="0"/>
    <n v="0"/>
  </r>
  <r>
    <s v="L"/>
    <n v="16"/>
    <n v="102"/>
    <n v="90"/>
    <n v="430197"/>
    <s v="NOMINA FUNCIONARIOS ADTVOS Y DOCENTES AC"/>
    <x v="126"/>
    <x v="120"/>
    <n v="20170123"/>
    <x v="0"/>
    <s v="MES ENERO 2 230 COOTRADECUN                       "/>
    <n v="505776"/>
    <n v="505776"/>
    <n v="0"/>
    <n v="0"/>
  </r>
  <r>
    <s v="L"/>
    <n v="16"/>
    <n v="102"/>
    <n v="91"/>
    <n v="430197"/>
    <s v="NOMINA FUNCIONARIOS ADTVOS Y DOCENTES AC"/>
    <x v="126"/>
    <x v="120"/>
    <n v="20170123"/>
    <x v="0"/>
    <s v="MES ENERO 2 232 ASEPAD-UD                         "/>
    <n v="1808198"/>
    <n v="1808198"/>
    <n v="0"/>
    <n v="0"/>
  </r>
  <r>
    <s v="L"/>
    <n v="16"/>
    <n v="102"/>
    <n v="92"/>
    <n v="430197"/>
    <s v="NOMINA FUNCIONARIOS ADTVOS Y DOCENTES AC"/>
    <x v="126"/>
    <x v="120"/>
    <n v="20170123"/>
    <x v="0"/>
    <s v="MES ENERO 2 244 MACROFINANCIERA                   "/>
    <n v="18785282"/>
    <n v="18785282"/>
    <n v="0"/>
    <n v="0"/>
  </r>
  <r>
    <s v="L"/>
    <n v="16"/>
    <n v="102"/>
    <n v="93"/>
    <n v="430197"/>
    <s v="NOMINA FUNCIONARIOS ADTVOS Y DOCENTES AC"/>
    <x v="126"/>
    <x v="120"/>
    <n v="20170123"/>
    <x v="0"/>
    <s v="MES ENERO 2 25 LA PREVISORA S.A.                  "/>
    <n v="6300"/>
    <n v="6300"/>
    <n v="0"/>
    <n v="0"/>
  </r>
  <r>
    <s v="L"/>
    <n v="16"/>
    <n v="102"/>
    <n v="94"/>
    <n v="430197"/>
    <s v="NOMINA FUNCIONARIOS ADTVOS Y DOCENTES AC"/>
    <x v="126"/>
    <x v="120"/>
    <n v="20170123"/>
    <x v="0"/>
    <s v="MES ENERO 2 251 COOMULDESARROLLO                  "/>
    <n v="1208500"/>
    <n v="1208500"/>
    <n v="0"/>
    <n v="0"/>
  </r>
  <r>
    <s v="L"/>
    <n v="16"/>
    <n v="102"/>
    <n v="95"/>
    <n v="430197"/>
    <s v="NOMINA FUNCIONARIOS ADTVOS Y DOCENTES AC"/>
    <x v="126"/>
    <x v="120"/>
    <n v="20170123"/>
    <x v="0"/>
    <s v="MES ENERO 2 255 FEUD EDUCACION SUPERIOR           "/>
    <n v="7076262"/>
    <n v="7076262"/>
    <n v="0"/>
    <n v="0"/>
  </r>
  <r>
    <s v="L"/>
    <n v="16"/>
    <n v="102"/>
    <n v="96"/>
    <n v="430197"/>
    <s v="NOMINA FUNCIONARIOS ADTVOS Y DOCENTES AC"/>
    <x v="126"/>
    <x v="120"/>
    <n v="20170123"/>
    <x v="0"/>
    <s v="MES ENERO 2 256 FEUD ARREGLOS LOCATIVOS           "/>
    <n v="4449802"/>
    <n v="4449802"/>
    <n v="0"/>
    <n v="0"/>
  </r>
  <r>
    <s v="L"/>
    <n v="16"/>
    <n v="102"/>
    <n v="97"/>
    <n v="430197"/>
    <s v="NOMINA FUNCIONARIOS ADTVOS Y DOCENTES AC"/>
    <x v="126"/>
    <x v="120"/>
    <n v="20170123"/>
    <x v="0"/>
    <s v="MES ENERO 2 257 FEUD SEGURO INCENDIO              "/>
    <n v="34476"/>
    <n v="34476"/>
    <n v="0"/>
    <n v="0"/>
  </r>
  <r>
    <s v="L"/>
    <n v="16"/>
    <n v="102"/>
    <n v="98"/>
    <n v="430197"/>
    <s v="NOMINA FUNCIONARIOS ADTVOS Y DOCENTES AC"/>
    <x v="126"/>
    <x v="120"/>
    <n v="20170123"/>
    <x v="0"/>
    <s v="MES ENERO 2 258 FEUD CREDIMPUESTOS                "/>
    <n v="2737002"/>
    <n v="2737002"/>
    <n v="0"/>
    <n v="0"/>
  </r>
  <r>
    <s v="L"/>
    <n v="16"/>
    <n v="102"/>
    <n v="99"/>
    <n v="430197"/>
    <s v="NOMINA FUNCIONARIOS ADTVOS Y DOCENTES AC"/>
    <x v="126"/>
    <x v="120"/>
    <n v="20170123"/>
    <x v="0"/>
    <s v="MES ENERO 2 259 FEUD EDUCACION PREESCOLAR         "/>
    <n v="807526"/>
    <n v="807526"/>
    <n v="0"/>
    <n v="0"/>
  </r>
  <r>
    <s v="L"/>
    <n v="16"/>
    <n v="102"/>
    <n v="100"/>
    <n v="430197"/>
    <s v="NOMINA FUNCIONARIOS ADTVOS Y DOCENTES AC"/>
    <x v="126"/>
    <x v="120"/>
    <n v="20170123"/>
    <x v="0"/>
    <s v="MES ENERO 2 260 FEUD CREDISALUD                   "/>
    <n v="1245166"/>
    <n v="1245166"/>
    <n v="0"/>
    <n v="0"/>
  </r>
  <r>
    <s v="L"/>
    <n v="16"/>
    <n v="102"/>
    <n v="101"/>
    <n v="430197"/>
    <s v="NOMINA FUNCIONARIOS ADTVOS Y DOCENTES AC"/>
    <x v="126"/>
    <x v="120"/>
    <n v="20170123"/>
    <x v="0"/>
    <s v="MES ENERO 2 261 FEUD COMPRA DE VIVIENDA           "/>
    <n v="39418352"/>
    <n v="39418352"/>
    <n v="0"/>
    <n v="0"/>
  </r>
  <r>
    <s v="L"/>
    <n v="16"/>
    <n v="102"/>
    <n v="102"/>
    <n v="430197"/>
    <s v="NOMINA FUNCIONARIOS ADTVOS Y DOCENTES AC"/>
    <x v="126"/>
    <x v="120"/>
    <n v="20170123"/>
    <x v="0"/>
    <s v="MES ENERO 2 265 SIPRUD                            "/>
    <n v="1369116"/>
    <n v="1369116"/>
    <n v="0"/>
    <n v="0"/>
  </r>
  <r>
    <s v="L"/>
    <n v="16"/>
    <n v="102"/>
    <n v="103"/>
    <n v="430197"/>
    <s v="NOMINA FUNCIONARIOS ADTVOS Y DOCENTES AC"/>
    <x v="126"/>
    <x v="120"/>
    <n v="20170123"/>
    <x v="0"/>
    <s v="MES ENERO 2 266 BBVA LIBRANZA                     "/>
    <n v="65215590"/>
    <n v="65215590"/>
    <n v="0"/>
    <n v="0"/>
  </r>
  <r>
    <s v="L"/>
    <n v="16"/>
    <n v="102"/>
    <n v="104"/>
    <n v="430197"/>
    <s v="NOMINA FUNCIONARIOS ADTVOS Y DOCENTES AC"/>
    <x v="126"/>
    <x v="120"/>
    <n v="20170123"/>
    <x v="0"/>
    <s v="MES ENERO 2 267 DAVIVIENDA LIBRANZA               "/>
    <n v="51426132"/>
    <n v="51426132"/>
    <n v="0"/>
    <n v="0"/>
  </r>
  <r>
    <s v="L"/>
    <n v="16"/>
    <n v="102"/>
    <n v="105"/>
    <n v="430197"/>
    <s v="NOMINA FUNCIONARIOS ADTVOS Y DOCENTES AC"/>
    <x v="126"/>
    <x v="120"/>
    <n v="20170123"/>
    <x v="0"/>
    <s v="MES ENERO 2 268 COOEFECTIVA LIBRANZA              "/>
    <n v="420000"/>
    <n v="420000"/>
    <n v="0"/>
    <n v="0"/>
  </r>
  <r>
    <s v="L"/>
    <n v="16"/>
    <n v="102"/>
    <n v="106"/>
    <n v="430197"/>
    <s v="NOMINA FUNCIONARIOS ADTVOS Y DOCENTES AC"/>
    <x v="126"/>
    <x v="120"/>
    <n v="20170123"/>
    <x v="0"/>
    <s v="MES ENERO 2 27 AUXILIO MUTUARIO                   "/>
    <n v="49328"/>
    <n v="49328"/>
    <n v="0"/>
    <n v="0"/>
  </r>
  <r>
    <s v="L"/>
    <n v="16"/>
    <n v="102"/>
    <n v="107"/>
    <n v="430197"/>
    <s v="NOMINA FUNCIONARIOS ADTVOS Y DOCENTES AC"/>
    <x v="126"/>
    <x v="120"/>
    <n v="20170123"/>
    <x v="0"/>
    <s v="MES ENERO 2 275 LILIAN MATEUS BACCA               "/>
    <n v="778766"/>
    <n v="778766"/>
    <n v="0"/>
    <n v="0"/>
  </r>
  <r>
    <s v="L"/>
    <n v="16"/>
    <n v="102"/>
    <n v="108"/>
    <n v="430197"/>
    <s v="NOMINA FUNCIONARIOS ADTVOS Y DOCENTES AC"/>
    <x v="126"/>
    <x v="120"/>
    <n v="20170123"/>
    <x v="0"/>
    <s v="MES ENERO 2 283 AJUBILUD TELEFONIA                "/>
    <n v="220407"/>
    <n v="220407"/>
    <n v="0"/>
    <n v="0"/>
  </r>
  <r>
    <s v="L"/>
    <n v="16"/>
    <n v="102"/>
    <n v="109"/>
    <n v="430197"/>
    <s v="NOMINA FUNCIONARIOS ADTVOS Y DOCENTES AC"/>
    <x v="126"/>
    <x v="120"/>
    <n v="20170123"/>
    <x v="0"/>
    <s v="MES ENERO 2 286 LIBIA DENISE CANGREJO ALGURE      "/>
    <n v="1915594"/>
    <n v="1915594"/>
    <n v="0"/>
    <n v="0"/>
  </r>
  <r>
    <s v="L"/>
    <n v="16"/>
    <n v="102"/>
    <n v="110"/>
    <n v="430197"/>
    <s v="NOMINA FUNCIONARIOS ADTVOS Y DOCENTES AC"/>
    <x v="126"/>
    <x v="120"/>
    <n v="20170123"/>
    <x v="0"/>
    <s v="MES ENERO 2 289 COOEXPOCREDIT  LIBRANZA           "/>
    <n v="632478"/>
    <n v="632478"/>
    <n v="0"/>
    <n v="0"/>
  </r>
  <r>
    <s v="L"/>
    <n v="16"/>
    <n v="102"/>
    <n v="111"/>
    <n v="430197"/>
    <s v="NOMINA FUNCIONARIOS ADTVOS Y DOCENTES AC"/>
    <x v="126"/>
    <x v="120"/>
    <n v="20170123"/>
    <x v="0"/>
    <s v="MES ENERO 2 292 CLAUDIA SOFIA MOLANO PERILLA      "/>
    <n v="1385884"/>
    <n v="1385884"/>
    <n v="0"/>
    <n v="0"/>
  </r>
  <r>
    <s v="L"/>
    <n v="16"/>
    <n v="102"/>
    <n v="112"/>
    <n v="430197"/>
    <s v="NOMINA FUNCIONARIOS ADTVOS Y DOCENTES AC"/>
    <x v="126"/>
    <x v="120"/>
    <n v="20170123"/>
    <x v="0"/>
    <s v="MES ENERO 2 294 BAYPORT FIMSA S.A.S LIBRANZA      "/>
    <n v="1851000"/>
    <n v="1851000"/>
    <n v="0"/>
    <n v="0"/>
  </r>
  <r>
    <s v="L"/>
    <n v="16"/>
    <n v="102"/>
    <n v="113"/>
    <n v="430197"/>
    <s v="NOMINA FUNCIONARIOS ADTVOS Y DOCENTES AC"/>
    <x v="126"/>
    <x v="120"/>
    <n v="20170123"/>
    <x v="0"/>
    <s v="MES ENERO 2 300 HELM BANK LIBRANZA                "/>
    <n v="3269712"/>
    <n v="3269712"/>
    <n v="0"/>
    <n v="0"/>
  </r>
  <r>
    <s v="L"/>
    <n v="16"/>
    <n v="102"/>
    <n v="114"/>
    <n v="430197"/>
    <s v="NOMINA FUNCIONARIOS ADTVOS Y DOCENTES AC"/>
    <x v="126"/>
    <x v="120"/>
    <n v="20170123"/>
    <x v="0"/>
    <s v="MES ENERO 2 302 PLATA YA                          "/>
    <n v="3210418"/>
    <n v="3210418"/>
    <n v="0"/>
    <n v="0"/>
  </r>
  <r>
    <s v="L"/>
    <n v="16"/>
    <n v="102"/>
    <n v="115"/>
    <n v="430197"/>
    <s v="NOMINA FUNCIONARIOS ADTVOS Y DOCENTES AC"/>
    <x v="126"/>
    <x v="120"/>
    <n v="20170123"/>
    <x v="0"/>
    <s v="MES ENERO 2 303 FEUD UNIFICACION                  "/>
    <n v="117478768"/>
    <n v="117478768"/>
    <n v="0"/>
    <n v="0"/>
  </r>
  <r>
    <s v="L"/>
    <n v="16"/>
    <n v="102"/>
    <n v="116"/>
    <n v="430197"/>
    <s v="NOMINA FUNCIONARIOS ADTVOS Y DOCENTES AC"/>
    <x v="126"/>
    <x v="120"/>
    <n v="20170123"/>
    <x v="0"/>
    <s v="MES ENERO 2 305 FEUD COMPRA CARTERA               "/>
    <n v="9482798"/>
    <n v="9482798"/>
    <n v="0"/>
    <n v="0"/>
  </r>
  <r>
    <s v="L"/>
    <n v="16"/>
    <n v="102"/>
    <n v="117"/>
    <n v="430197"/>
    <s v="NOMINA FUNCIONARIOS ADTVOS Y DOCENTES AC"/>
    <x v="126"/>
    <x v="120"/>
    <n v="20170123"/>
    <x v="0"/>
    <s v="MES ENERO 2 31 FEUD APORTES                       "/>
    <n v="89232159"/>
    <n v="89232159"/>
    <n v="0"/>
    <n v="0"/>
  </r>
  <r>
    <s v="L"/>
    <n v="16"/>
    <n v="102"/>
    <n v="118"/>
    <n v="430197"/>
    <s v="NOMINA FUNCIONARIOS ADTVOS Y DOCENTES AC"/>
    <x v="126"/>
    <x v="120"/>
    <n v="20170123"/>
    <x v="0"/>
    <s v="MES ENERO 2 310 EXCELCREDIT SAS                   "/>
    <n v="3845420"/>
    <n v="3845420"/>
    <n v="0"/>
    <n v="0"/>
  </r>
  <r>
    <s v="L"/>
    <n v="16"/>
    <n v="102"/>
    <n v="119"/>
    <n v="430197"/>
    <s v="NOMINA FUNCIONARIOS ADTVOS Y DOCENTES AC"/>
    <x v="126"/>
    <x v="120"/>
    <n v="20170123"/>
    <x v="0"/>
    <s v="MES ENERO 2 319 UNION SINDICAL COL. DE TRABAJO    "/>
    <n v="35730"/>
    <n v="35730"/>
    <n v="0"/>
    <n v="0"/>
  </r>
  <r>
    <s v="L"/>
    <n v="16"/>
    <n v="102"/>
    <n v="120"/>
    <n v="430197"/>
    <s v="NOMINA FUNCIONARIOS ADTVOS Y DOCENTES AC"/>
    <x v="126"/>
    <x v="120"/>
    <n v="20170123"/>
    <x v="0"/>
    <s v="MES ENERO 2 320 ANGELA E GIRALDO ARISTIZABAL      "/>
    <n v="381654"/>
    <n v="381654"/>
    <n v="0"/>
    <n v="0"/>
  </r>
  <r>
    <s v="L"/>
    <n v="16"/>
    <n v="102"/>
    <n v="121"/>
    <n v="430197"/>
    <s v="NOMINA FUNCIONARIOS ADTVOS Y DOCENTES AC"/>
    <x v="126"/>
    <x v="120"/>
    <n v="20170123"/>
    <x v="0"/>
    <s v="MES ENERO 2 321 JOHANA PAOLA LONDO?O CARDENAS     "/>
    <n v="151678"/>
    <n v="151678"/>
    <n v="0"/>
    <n v="0"/>
  </r>
  <r>
    <s v="L"/>
    <n v="16"/>
    <n v="102"/>
    <n v="122"/>
    <n v="800135751"/>
    <s v="COOPACON LTDA                           "/>
    <x v="117"/>
    <x v="111"/>
    <n v="20170123"/>
    <x v="0"/>
    <s v="MES ENERO 2 151 COOPACON AHORRO                   "/>
    <n v="-60000"/>
    <n v="0"/>
    <n v="60000"/>
    <n v="0"/>
  </r>
  <r>
    <s v="L"/>
    <n v="16"/>
    <n v="102"/>
    <n v="123"/>
    <n v="860005921"/>
    <s v="CANAPRO                                 "/>
    <x v="117"/>
    <x v="111"/>
    <n v="20170123"/>
    <x v="0"/>
    <s v="MES ENERO 2 17 CANAPRO LIBRANZA                   "/>
    <n v="-8031242"/>
    <n v="0"/>
    <n v="8031242"/>
    <n v="0"/>
  </r>
  <r>
    <s v="L"/>
    <n v="16"/>
    <n v="102"/>
    <n v="124"/>
    <n v="860005921"/>
    <s v="CANAPRO                                 "/>
    <x v="117"/>
    <x v="111"/>
    <n v="20170123"/>
    <x v="0"/>
    <s v="MES ENERO 2 6 CANAPRO ACCIONES                    "/>
    <n v="-4012000"/>
    <n v="0"/>
    <n v="4012000"/>
    <n v="0"/>
  </r>
  <r>
    <s v="L"/>
    <n v="16"/>
    <n v="102"/>
    <n v="125"/>
    <n v="860025596"/>
    <s v="CODEMA                                  "/>
    <x v="117"/>
    <x v="111"/>
    <n v="20170123"/>
    <x v="0"/>
    <s v="MES ENERO 2 107 CODEMA LIBRANZA                   "/>
    <n v="-3901538"/>
    <n v="0"/>
    <n v="3901538"/>
    <n v="0"/>
  </r>
  <r>
    <s v="L"/>
    <n v="16"/>
    <n v="102"/>
    <n v="126"/>
    <n v="860025596"/>
    <s v="CODEMA                                  "/>
    <x v="117"/>
    <x v="111"/>
    <n v="20170123"/>
    <x v="0"/>
    <s v="MES ENERO 2 127 CODEMA APORT.EXTRA                "/>
    <n v="-146000"/>
    <n v="0"/>
    <n v="146000"/>
    <n v="0"/>
  </r>
  <r>
    <s v="L"/>
    <n v="16"/>
    <n v="102"/>
    <n v="127"/>
    <n v="860025596"/>
    <s v="CODEMA                                  "/>
    <x v="117"/>
    <x v="111"/>
    <n v="20170123"/>
    <x v="0"/>
    <s v="MES ENERO 2 62 CODEMA LTDA                        "/>
    <n v="-609000"/>
    <n v="0"/>
    <n v="609000"/>
    <n v="0"/>
  </r>
  <r>
    <s v="L"/>
    <n v="16"/>
    <n v="102"/>
    <n v="128"/>
    <n v="860402925"/>
    <s v="COOTRADECUN                             "/>
    <x v="117"/>
    <x v="111"/>
    <n v="20170123"/>
    <x v="0"/>
    <s v="MES ENERO 2 230 COOTRADECUN                       "/>
    <n v="-505776"/>
    <n v="0"/>
    <n v="505776"/>
    <n v="0"/>
  </r>
  <r>
    <s v="L"/>
    <n v="16"/>
    <n v="102"/>
    <n v="129"/>
    <n v="860514823"/>
    <s v="COOPEBIS                                "/>
    <x v="117"/>
    <x v="111"/>
    <n v="20170123"/>
    <x v="0"/>
    <s v="MES ENERO 2 215 COOPEBIS                          "/>
    <n v="-100000"/>
    <n v="0"/>
    <n v="100000"/>
    <n v="0"/>
  </r>
  <r>
    <s v="L"/>
    <n v="16"/>
    <n v="102"/>
    <n v="130"/>
    <n v="900079360"/>
    <s v="COOEFECTIVA                             "/>
    <x v="117"/>
    <x v="111"/>
    <n v="20170123"/>
    <x v="0"/>
    <s v="MES ENERO 2 268 COOEFECTIVA LIBRANZA              "/>
    <n v="-420000"/>
    <n v="0"/>
    <n v="420000"/>
    <n v="0"/>
  </r>
  <r>
    <s v="L"/>
    <n v="16"/>
    <n v="102"/>
    <n v="131"/>
    <n v="900275265"/>
    <s v="COOMULDESARROLLO                        "/>
    <x v="117"/>
    <x v="111"/>
    <n v="20170123"/>
    <x v="0"/>
    <s v="MES ENERO 2 251 COOMULDESARROLLO                  "/>
    <n v="-1208500"/>
    <n v="0"/>
    <n v="1208500"/>
    <n v="0"/>
  </r>
  <r>
    <s v="L"/>
    <n v="16"/>
    <n v="102"/>
    <n v="132"/>
    <n v="860064050"/>
    <s v="FONDO DE EMPLEADOS DE LA UNIVERSIDAD DIS"/>
    <x v="119"/>
    <x v="113"/>
    <n v="20170123"/>
    <x v="0"/>
    <s v="MES ENERO 2 12 FEUD PRESTAMO                      "/>
    <n v="-70570924"/>
    <n v="0"/>
    <n v="70570924"/>
    <n v="0"/>
  </r>
  <r>
    <s v="L"/>
    <n v="16"/>
    <n v="102"/>
    <n v="133"/>
    <n v="860064050"/>
    <s v="FONDO DE EMPLEADOS DE LA UNIVERSIDAD DIS"/>
    <x v="119"/>
    <x v="113"/>
    <n v="20170123"/>
    <x v="0"/>
    <s v="MES ENERO 2 255 FEUD EDUCACION SUPERIOR           "/>
    <n v="-7076262"/>
    <n v="0"/>
    <n v="7076262"/>
    <n v="0"/>
  </r>
  <r>
    <s v="L"/>
    <n v="16"/>
    <n v="102"/>
    <n v="134"/>
    <n v="860064050"/>
    <s v="FONDO DE EMPLEADOS DE LA UNIVERSIDAD DIS"/>
    <x v="119"/>
    <x v="113"/>
    <n v="20170123"/>
    <x v="0"/>
    <s v="MES ENERO 2 256 FEUD ARREGLOS LOCATIVOS           "/>
    <n v="-4449802"/>
    <n v="0"/>
    <n v="4449802"/>
    <n v="0"/>
  </r>
  <r>
    <s v="L"/>
    <n v="16"/>
    <n v="102"/>
    <n v="135"/>
    <n v="860064050"/>
    <s v="FONDO DE EMPLEADOS DE LA UNIVERSIDAD DIS"/>
    <x v="119"/>
    <x v="113"/>
    <n v="20170123"/>
    <x v="0"/>
    <s v="MES ENERO 2 257 FEUD SEGURO INCENDIO              "/>
    <n v="-34476"/>
    <n v="0"/>
    <n v="34476"/>
    <n v="0"/>
  </r>
  <r>
    <s v="L"/>
    <n v="16"/>
    <n v="102"/>
    <n v="136"/>
    <n v="860064050"/>
    <s v="FONDO DE EMPLEADOS DE LA UNIVERSIDAD DIS"/>
    <x v="119"/>
    <x v="113"/>
    <n v="20170123"/>
    <x v="0"/>
    <s v="MES ENERO 2 258 FEUD CREDIMPUESTOS                "/>
    <n v="-2737002"/>
    <n v="0"/>
    <n v="2737002"/>
    <n v="0"/>
  </r>
  <r>
    <s v="L"/>
    <n v="16"/>
    <n v="102"/>
    <n v="137"/>
    <n v="860064050"/>
    <s v="FONDO DE EMPLEADOS DE LA UNIVERSIDAD DIS"/>
    <x v="119"/>
    <x v="113"/>
    <n v="20170123"/>
    <x v="0"/>
    <s v="MES ENERO 2 259 FEUD EDUCACION PREESCOLAR         "/>
    <n v="-807526"/>
    <n v="0"/>
    <n v="807526"/>
    <n v="0"/>
  </r>
  <r>
    <s v="L"/>
    <n v="16"/>
    <n v="102"/>
    <n v="138"/>
    <n v="860064050"/>
    <s v="FONDO DE EMPLEADOS DE LA UNIVERSIDAD DIS"/>
    <x v="119"/>
    <x v="113"/>
    <n v="20170123"/>
    <x v="0"/>
    <s v="MES ENERO 2 260 FEUD CREDISALUD                   "/>
    <n v="-1245166"/>
    <n v="0"/>
    <n v="1245166"/>
    <n v="0"/>
  </r>
  <r>
    <s v="L"/>
    <n v="16"/>
    <n v="102"/>
    <n v="139"/>
    <n v="860064050"/>
    <s v="FONDO DE EMPLEADOS DE LA UNIVERSIDAD DIS"/>
    <x v="119"/>
    <x v="113"/>
    <n v="20170123"/>
    <x v="0"/>
    <s v="MES ENERO 2 261 FEUD COMPRA DE VIVIENDA           "/>
    <n v="-39418352"/>
    <n v="0"/>
    <n v="39418352"/>
    <n v="0"/>
  </r>
  <r>
    <s v="L"/>
    <n v="16"/>
    <n v="102"/>
    <n v="140"/>
    <n v="860064050"/>
    <s v="FONDO DE EMPLEADOS DE LA UNIVERSIDAD DIS"/>
    <x v="119"/>
    <x v="113"/>
    <n v="20170123"/>
    <x v="0"/>
    <s v="MES ENERO 2 27 AUXILIO MUTUARIO                   "/>
    <n v="-49328"/>
    <n v="0"/>
    <n v="49328"/>
    <n v="0"/>
  </r>
  <r>
    <s v="L"/>
    <n v="16"/>
    <n v="102"/>
    <n v="141"/>
    <n v="860064050"/>
    <s v="FONDO DE EMPLEADOS DE LA UNIVERSIDAD DIS"/>
    <x v="119"/>
    <x v="113"/>
    <n v="20170123"/>
    <x v="0"/>
    <s v="MES ENERO 2 303 FEUD UNIFICACION                  "/>
    <n v="-117478768"/>
    <n v="0"/>
    <n v="117478768"/>
    <n v="0"/>
  </r>
  <r>
    <s v="L"/>
    <n v="16"/>
    <n v="102"/>
    <n v="142"/>
    <n v="860064050"/>
    <s v="FONDO DE EMPLEADOS DE LA UNIVERSIDAD DIS"/>
    <x v="119"/>
    <x v="113"/>
    <n v="20170123"/>
    <x v="0"/>
    <s v="MES ENERO 2 305 FEUD COMPRA CARTERA               "/>
    <n v="-9482798"/>
    <n v="0"/>
    <n v="9482798"/>
    <n v="0"/>
  </r>
  <r>
    <s v="L"/>
    <n v="16"/>
    <n v="102"/>
    <n v="143"/>
    <n v="860064050"/>
    <s v="FONDO DE EMPLEADOS DE LA UNIVERSIDAD DIS"/>
    <x v="119"/>
    <x v="113"/>
    <n v="20170123"/>
    <x v="0"/>
    <s v="MES ENERO 2 31 FEUD APORTES                       "/>
    <n v="-89232159"/>
    <n v="0"/>
    <n v="89232159"/>
    <n v="0"/>
  </r>
  <r>
    <s v="L"/>
    <n v="16"/>
    <n v="102"/>
    <n v="144"/>
    <n v="860064050"/>
    <s v="FONDO DE EMPLEADOS DE LA UNIVERSIDAD DIS"/>
    <x v="119"/>
    <x v="113"/>
    <n v="20170123"/>
    <x v="0"/>
    <s v="MES ENERO 2 43 FEUD CREDIRAPIDO                   "/>
    <n v="-7120779"/>
    <n v="0"/>
    <n v="7120779"/>
    <n v="0"/>
  </r>
  <r>
    <s v="L"/>
    <n v="16"/>
    <n v="102"/>
    <n v="145"/>
    <n v="860064050"/>
    <s v="FONDO DE EMPLEADOS DE LA UNIVERSIDAD DIS"/>
    <x v="119"/>
    <x v="113"/>
    <n v="20170123"/>
    <x v="0"/>
    <s v="MES ENERO 2 47 FEUD SEGURO VEHICULO               "/>
    <n v="-9156771"/>
    <n v="0"/>
    <n v="9156771"/>
    <n v="0"/>
  </r>
  <r>
    <s v="L"/>
    <n v="16"/>
    <n v="102"/>
    <n v="146"/>
    <n v="860064050"/>
    <s v="FONDO DE EMPLEADOS DE LA UNIVERSIDAD DIS"/>
    <x v="119"/>
    <x v="113"/>
    <n v="20170123"/>
    <x v="0"/>
    <s v="MES ENERO 2 48 ACTIVIDAD CULTURAL                 "/>
    <n v="-172544"/>
    <n v="0"/>
    <n v="172544"/>
    <n v="0"/>
  </r>
  <r>
    <s v="L"/>
    <n v="16"/>
    <n v="102"/>
    <n v="147"/>
    <n v="860064050"/>
    <s v="FONDO DE EMPLEADOS DE LA UNIVERSIDAD DIS"/>
    <x v="119"/>
    <x v="113"/>
    <n v="20170123"/>
    <x v="0"/>
    <s v="MES ENERO 2 55 FEUD AUTOFINANCIERA                "/>
    <n v="-15065610"/>
    <n v="0"/>
    <n v="15065610"/>
    <n v="0"/>
  </r>
  <r>
    <s v="L"/>
    <n v="16"/>
    <n v="102"/>
    <n v="148"/>
    <n v="860064050"/>
    <s v="FONDO DE EMPLEADOS DE LA UNIVERSIDAD DIS"/>
    <x v="119"/>
    <x v="113"/>
    <n v="20170123"/>
    <x v="0"/>
    <s v="MES ENERO 2 63 FEUD CENTRO VACACION               "/>
    <n v="-274256"/>
    <n v="0"/>
    <n v="274256"/>
    <n v="0"/>
  </r>
  <r>
    <s v="L"/>
    <n v="16"/>
    <n v="102"/>
    <n v="149"/>
    <n v="860064050"/>
    <s v="FONDO DE EMPLEADOS DE LA UNIVERSIDAD DIS"/>
    <x v="119"/>
    <x v="113"/>
    <n v="20170123"/>
    <x v="0"/>
    <s v="MES ENERO 2 69 FEUD AHORRO PERMAN                 "/>
    <n v="-29768192"/>
    <n v="0"/>
    <n v="29768192"/>
    <n v="0"/>
  </r>
  <r>
    <s v="L"/>
    <n v="16"/>
    <n v="102"/>
    <n v="150"/>
    <n v="860064050"/>
    <s v="FONDO DE EMPLEADOS DE LA UNIVERSIDAD DIS"/>
    <x v="119"/>
    <x v="113"/>
    <n v="20170123"/>
    <x v="0"/>
    <s v="MES ENERO 2 71 FEUD EDUCACION                     "/>
    <n v="-589300"/>
    <n v="0"/>
    <n v="589300"/>
    <n v="0"/>
  </r>
  <r>
    <s v="L"/>
    <n v="16"/>
    <n v="102"/>
    <n v="151"/>
    <n v="860064050"/>
    <s v="FONDO DE EMPLEADOS DE LA UNIVERSIDAD DIS"/>
    <x v="119"/>
    <x v="113"/>
    <n v="20170123"/>
    <x v="0"/>
    <s v="MES ENERO 2 83 FEUD APORTES VOLUNT.               "/>
    <n v="-150000"/>
    <n v="0"/>
    <n v="150000"/>
    <n v="0"/>
  </r>
  <r>
    <s v="L"/>
    <n v="16"/>
    <n v="102"/>
    <n v="152"/>
    <n v="860064050"/>
    <s v="FONDO DE EMPLEADOS DE LA UNIVERSIDAD DIS"/>
    <x v="119"/>
    <x v="113"/>
    <n v="20170123"/>
    <x v="0"/>
    <s v="MES ENERO 2 84 FEUD UTILES                        "/>
    <n v="-20092946"/>
    <n v="0"/>
    <n v="20092946"/>
    <n v="0"/>
  </r>
  <r>
    <s v="L"/>
    <n v="16"/>
    <n v="102"/>
    <n v="153"/>
    <n v="860064050"/>
    <s v="FONDO DE EMPLEADOS DE LA UNIVERSIDAD DIS"/>
    <x v="119"/>
    <x v="113"/>
    <n v="20170123"/>
    <x v="0"/>
    <s v="MES ENERO 2 86 FEUD PREST.ESPECIAL                "/>
    <n v="-37901103"/>
    <n v="0"/>
    <n v="37901103"/>
    <n v="0"/>
  </r>
  <r>
    <s v="L"/>
    <n v="16"/>
    <n v="102"/>
    <n v="154"/>
    <n v="860064050"/>
    <s v="FONDO DE EMPLEADOS DE LA UNIVERSIDAD DIS"/>
    <x v="119"/>
    <x v="113"/>
    <n v="20170123"/>
    <x v="0"/>
    <s v="MES ENERO 2 88 FEUD AHORRO PROGRAMADO             "/>
    <n v="-18200000"/>
    <n v="0"/>
    <n v="18200000"/>
    <n v="0"/>
  </r>
  <r>
    <s v="L"/>
    <n v="16"/>
    <n v="102"/>
    <n v="155"/>
    <n v="860064050"/>
    <s v="FONDO DE EMPLEADOS DE LA UNIVERSIDAD DIS"/>
    <x v="119"/>
    <x v="113"/>
    <n v="20170123"/>
    <x v="0"/>
    <s v="MES ENERO 2 94 FEUD CONSUMO                       "/>
    <n v="-430302"/>
    <n v="0"/>
    <n v="430302"/>
    <n v="0"/>
  </r>
  <r>
    <s v="L"/>
    <n v="16"/>
    <n v="102"/>
    <n v="156"/>
    <n v="800181314"/>
    <s v="ASOCIACION PENSIONADOS UD ASOPENUD      "/>
    <x v="116"/>
    <x v="110"/>
    <n v="20170123"/>
    <x v="0"/>
    <s v="MES ENERO 2 41 ASOPENUD PRESTAMO                  "/>
    <n v="-166290"/>
    <n v="0"/>
    <n v="166290"/>
    <n v="0"/>
  </r>
  <r>
    <s v="L"/>
    <n v="16"/>
    <n v="102"/>
    <n v="157"/>
    <n v="830073520"/>
    <s v="AJUBILUD                                "/>
    <x v="116"/>
    <x v="110"/>
    <n v="20170123"/>
    <x v="0"/>
    <s v="MES ENERO 2 126 AJUBILUD                          "/>
    <n v="-357008"/>
    <n v="0"/>
    <n v="357008"/>
    <n v="0"/>
  </r>
  <r>
    <s v="L"/>
    <n v="16"/>
    <n v="102"/>
    <n v="158"/>
    <n v="830073520"/>
    <s v="AJUBILUD                                "/>
    <x v="116"/>
    <x v="110"/>
    <n v="20170123"/>
    <x v="0"/>
    <s v="MES ENERO 2 148 AJUBILUD PRESTAMO                 "/>
    <n v="-943762"/>
    <n v="0"/>
    <n v="943762"/>
    <n v="0"/>
  </r>
  <r>
    <s v="L"/>
    <n v="16"/>
    <n v="102"/>
    <n v="159"/>
    <n v="830073520"/>
    <s v="AJUBILUD                                "/>
    <x v="116"/>
    <x v="110"/>
    <n v="20170123"/>
    <x v="0"/>
    <s v="MES ENERO 2 283 AJUBILUD TELEFONIA                "/>
    <n v="-220407"/>
    <n v="0"/>
    <n v="220407"/>
    <n v="0"/>
  </r>
  <r>
    <s v="L"/>
    <n v="16"/>
    <n v="102"/>
    <n v="160"/>
    <n v="860038171"/>
    <s v="ACIF- ASOC COL ING FORESTALES           "/>
    <x v="116"/>
    <x v="110"/>
    <n v="20170123"/>
    <x v="0"/>
    <s v="MES ENERO 2 73 A C I F                            "/>
    <n v="-188346"/>
    <n v="0"/>
    <n v="188346"/>
    <n v="0"/>
  </r>
  <r>
    <s v="L"/>
    <n v="16"/>
    <n v="102"/>
    <n v="161"/>
    <n v="860047795"/>
    <s v="SOCIEDAD COLOMBIANA DE MATEMATICAS      "/>
    <x v="116"/>
    <x v="110"/>
    <n v="20170123"/>
    <x v="0"/>
    <s v="MES ENERO 2 93 SOC.COL.MATEMATICAS                "/>
    <n v="-112200"/>
    <n v="0"/>
    <n v="112200"/>
    <n v="0"/>
  </r>
  <r>
    <s v="L"/>
    <n v="16"/>
    <n v="102"/>
    <n v="162"/>
    <n v="6893449"/>
    <s v="DECHAMPS GUZMAN EDWIN DARIO             "/>
    <x v="40"/>
    <x v="39"/>
    <n v="20170123"/>
    <x v="0"/>
    <s v="MES ENERO 2 320 ANGELA E GIRALDO ARISTIZABAL      "/>
    <n v="-381654"/>
    <n v="0"/>
    <n v="381654"/>
    <n v="0"/>
  </r>
  <r>
    <s v="L"/>
    <n v="16"/>
    <n v="102"/>
    <n v="163"/>
    <n v="51778694"/>
    <s v="MATEUS BACCA LILIAN                     "/>
    <x v="40"/>
    <x v="39"/>
    <n v="20170123"/>
    <x v="0"/>
    <s v="MES ENERO 2 275 LILIAN MATEUS BACCA               "/>
    <n v="-778766"/>
    <n v="0"/>
    <n v="778766"/>
    <n v="0"/>
  </r>
  <r>
    <s v="L"/>
    <n v="16"/>
    <n v="102"/>
    <n v="164"/>
    <n v="51895607"/>
    <s v="CANGREJO ALJURE DENISSE                 "/>
    <x v="40"/>
    <x v="39"/>
    <n v="20170123"/>
    <x v="0"/>
    <s v="MES ENERO 2 286 LIBIA DENISE CANGREJO ALGURE      "/>
    <n v="-1915594"/>
    <n v="0"/>
    <n v="1915594"/>
    <n v="0"/>
  </r>
  <r>
    <s v="L"/>
    <n v="16"/>
    <n v="102"/>
    <n v="165"/>
    <n v="52334696"/>
    <s v="MENDEZ ESCOBAR ANDREA DEL PILAR         "/>
    <x v="40"/>
    <x v="39"/>
    <n v="20170123"/>
    <x v="0"/>
    <s v="MES ENERO 2 219 ANDREA DEL PILAR MENDEZ ESCOBA    "/>
    <n v="-913314"/>
    <n v="0"/>
    <n v="913314"/>
    <n v="0"/>
  </r>
  <r>
    <s v="L"/>
    <n v="16"/>
    <n v="102"/>
    <n v="166"/>
    <n v="52493973"/>
    <s v="LONDO･O CARDENAS JOHANA PAOLA           "/>
    <x v="40"/>
    <x v="39"/>
    <n v="20170123"/>
    <x v="0"/>
    <s v="MES ENERO 2 321 JOHANA PAOLA LONDO?O CARDENAS     "/>
    <n v="-151678"/>
    <n v="0"/>
    <n v="151678"/>
    <n v="0"/>
  </r>
  <r>
    <s v="L"/>
    <n v="16"/>
    <n v="102"/>
    <n v="167"/>
    <n v="63340316"/>
    <s v="MOLANO PERILLA CLAUDIA                  "/>
    <x v="40"/>
    <x v="39"/>
    <n v="20170123"/>
    <x v="0"/>
    <s v="MES ENERO 2 292 CLAUDIA SOFIA MOLANO PERILLA      "/>
    <n v="-1385884"/>
    <n v="0"/>
    <n v="1385884"/>
    <n v="0"/>
  </r>
  <r>
    <s v="L"/>
    <n v="16"/>
    <n v="102"/>
    <n v="168"/>
    <n v="805012921"/>
    <s v="COOEXPOCREDIT                           "/>
    <x v="36"/>
    <x v="35"/>
    <n v="20170123"/>
    <x v="0"/>
    <s v="MES ENERO 2 289 COOEXPOCREDIT  LIBRANZA           "/>
    <n v="-632478"/>
    <n v="0"/>
    <n v="632478"/>
    <n v="0"/>
  </r>
  <r>
    <s v="L"/>
    <n v="16"/>
    <n v="102"/>
    <n v="169"/>
    <n v="805025964"/>
    <s v="CREDISERVICIOS S A                      "/>
    <x v="36"/>
    <x v="35"/>
    <n v="20170123"/>
    <x v="0"/>
    <s v="MES ENERO 2 193 CREDISERVICIOS S.A.               "/>
    <n v="-2231856"/>
    <n v="0"/>
    <n v="2231856"/>
    <n v="0"/>
  </r>
  <r>
    <s v="L"/>
    <n v="16"/>
    <n v="102"/>
    <n v="170"/>
    <n v="811007601"/>
    <s v="EMPRESA DE MEDICINA INTEGRAL EMI S A    "/>
    <x v="36"/>
    <x v="35"/>
    <n v="20170123"/>
    <x v="0"/>
    <s v="MES ENERO 2 202 SUMA EMERGENCIAS S.A.             "/>
    <n v="-1760646"/>
    <n v="0"/>
    <n v="1760646"/>
    <n v="0"/>
  </r>
  <r>
    <s v="L"/>
    <n v="16"/>
    <n v="102"/>
    <n v="171"/>
    <n v="830064163"/>
    <s v="J&amp;J COMPANY ASOCIADOS LTDA              "/>
    <x v="36"/>
    <x v="35"/>
    <n v="20170123"/>
    <x v="0"/>
    <s v="MES ENERO 2 78 J&amp;J COMPANY ASOCIADOS LTDA         "/>
    <n v="-430000"/>
    <n v="0"/>
    <n v="430000"/>
    <n v="0"/>
  </r>
  <r>
    <s v="L"/>
    <n v="16"/>
    <n v="102"/>
    <n v="172"/>
    <n v="830113420"/>
    <s v="PLATA YA LTDA                           "/>
    <x v="36"/>
    <x v="35"/>
    <n v="20170123"/>
    <x v="0"/>
    <s v="MES ENERO 2 302 PLATA YA                          "/>
    <n v="-3210418"/>
    <n v="0"/>
    <n v="3210418"/>
    <n v="0"/>
  </r>
  <r>
    <s v="L"/>
    <n v="16"/>
    <n v="102"/>
    <n v="173"/>
    <n v="860002183"/>
    <s v="SEGUROS DE VIDA COLPATRIA               "/>
    <x v="36"/>
    <x v="35"/>
    <n v="20170123"/>
    <x v="0"/>
    <s v="MES ENERO 2 209 SEGUROS DE VIDA COLPATRIA S.A     "/>
    <n v="-527593"/>
    <n v="0"/>
    <n v="527593"/>
    <n v="0"/>
  </r>
  <r>
    <s v="L"/>
    <n v="16"/>
    <n v="102"/>
    <n v="174"/>
    <n v="860002398"/>
    <s v="AIG COLOMBIA SEGUROS DE VIDA S A        "/>
    <x v="36"/>
    <x v="35"/>
    <n v="20170123"/>
    <x v="0"/>
    <s v="MES ENERO 2 122 AIG VIDA                          "/>
    <n v="-329838"/>
    <n v="0"/>
    <n v="329838"/>
    <n v="0"/>
  </r>
  <r>
    <s v="L"/>
    <n v="16"/>
    <n v="102"/>
    <n v="175"/>
    <n v="860002503"/>
    <s v="COMPA･IA DE SEGUROS BOLIVAR S A         "/>
    <x v="36"/>
    <x v="35"/>
    <n v="20170123"/>
    <x v="0"/>
    <s v="MES ENERO 2 123 SEGUROS BOLIVAR                   "/>
    <n v="-3938706"/>
    <n v="0"/>
    <n v="3938706"/>
    <n v="0"/>
  </r>
  <r>
    <s v="L"/>
    <n v="16"/>
    <n v="102"/>
    <n v="176"/>
    <n v="860003020"/>
    <s v="BBVA                                    "/>
    <x v="36"/>
    <x v="35"/>
    <n v="20170123"/>
    <x v="0"/>
    <s v="MES ENERO 2 266 BBVA LIBRANZA                     "/>
    <n v="-65215590"/>
    <n v="0"/>
    <n v="65215590"/>
    <n v="0"/>
  </r>
  <r>
    <s v="L"/>
    <n v="16"/>
    <n v="102"/>
    <n v="177"/>
    <n v="860007660"/>
    <s v="HELM BANK S A                           "/>
    <x v="36"/>
    <x v="35"/>
    <n v="20170123"/>
    <x v="0"/>
    <s v="MES ENERO 2 300 HELM BANK LIBRANZA                "/>
    <n v="-3269712"/>
    <n v="0"/>
    <n v="3269712"/>
    <n v="0"/>
  </r>
  <r>
    <s v="L"/>
    <n v="16"/>
    <n v="102"/>
    <n v="178"/>
    <n v="860007738"/>
    <s v="BANCO POPULAR                           "/>
    <x v="36"/>
    <x v="35"/>
    <n v="20170123"/>
    <x v="0"/>
    <s v="MES ENERO 2 183 BANCO POPULAR - CREDITO           "/>
    <n v="-47334434"/>
    <n v="0"/>
    <n v="47334434"/>
    <n v="0"/>
  </r>
  <r>
    <s v="L"/>
    <n v="16"/>
    <n v="102"/>
    <n v="179"/>
    <n v="860009578"/>
    <s v="SEGUROS DEL ESTADO S A                  "/>
    <x v="36"/>
    <x v="35"/>
    <n v="20170123"/>
    <x v="0"/>
    <s v="MES ENERO 2 225 SEGUROS DEL ESTADO S.A.           "/>
    <n v="-19920"/>
    <n v="0"/>
    <n v="19920"/>
    <n v="0"/>
  </r>
  <r>
    <s v="L"/>
    <n v="16"/>
    <n v="102"/>
    <n v="180"/>
    <n v="860024414"/>
    <s v="MACROFINANCIERA S A                     "/>
    <x v="36"/>
    <x v="35"/>
    <n v="20170123"/>
    <x v="0"/>
    <s v="MES ENERO 2 244 MACROFINANCIERA                   "/>
    <n v="-18785282"/>
    <n v="0"/>
    <n v="18785282"/>
    <n v="0"/>
  </r>
  <r>
    <s v="L"/>
    <n v="16"/>
    <n v="102"/>
    <n v="181"/>
    <n v="430197"/>
    <s v="NOMINA FUNCIONARIOS ADTVOS Y DOCENTES AC"/>
    <x v="126"/>
    <x v="120"/>
    <n v="20170123"/>
    <x v="0"/>
    <s v="MES ENERO 2 39 REGIMEN SALUD                      "/>
    <n v="186551839"/>
    <n v="186551839"/>
    <n v="0"/>
    <n v="0"/>
  </r>
  <r>
    <s v="L"/>
    <n v="16"/>
    <n v="102"/>
    <n v="182"/>
    <n v="430197"/>
    <s v="NOMINA FUNCIONARIOS ADTVOS Y DOCENTES AC"/>
    <x v="126"/>
    <x v="120"/>
    <n v="20170123"/>
    <x v="0"/>
    <s v="MES ENERO 2 41 ASOPENUD PRESTAMO                  "/>
    <n v="166290"/>
    <n v="166290"/>
    <n v="0"/>
    <n v="0"/>
  </r>
  <r>
    <s v="L"/>
    <n v="16"/>
    <n v="102"/>
    <n v="183"/>
    <n v="430197"/>
    <s v="NOMINA FUNCIONARIOS ADTVOS Y DOCENTES AC"/>
    <x v="126"/>
    <x v="120"/>
    <n v="20170123"/>
    <x v="0"/>
    <s v="MES ENERO 2 43 FEUD CREDIRAPIDO                   "/>
    <n v="7120779"/>
    <n v="7120779"/>
    <n v="0"/>
    <n v="0"/>
  </r>
  <r>
    <s v="L"/>
    <n v="16"/>
    <n v="102"/>
    <n v="184"/>
    <n v="430197"/>
    <s v="NOMINA FUNCIONARIOS ADTVOS Y DOCENTES AC"/>
    <x v="126"/>
    <x v="120"/>
    <n v="20170123"/>
    <x v="0"/>
    <s v="MES ENERO 2 47 FEUD SEGURO VEHICULO               "/>
    <n v="9156771"/>
    <n v="9156771"/>
    <n v="0"/>
    <n v="0"/>
  </r>
  <r>
    <s v="L"/>
    <n v="16"/>
    <n v="102"/>
    <n v="185"/>
    <n v="430197"/>
    <s v="NOMINA FUNCIONARIOS ADTVOS Y DOCENTES AC"/>
    <x v="126"/>
    <x v="120"/>
    <n v="20170123"/>
    <x v="0"/>
    <s v="MES ENERO 2 48 ACTIVIDAD CULTURAL                 "/>
    <n v="172544"/>
    <n v="172544"/>
    <n v="0"/>
    <n v="0"/>
  </r>
  <r>
    <s v="L"/>
    <n v="16"/>
    <n v="102"/>
    <n v="186"/>
    <n v="430197"/>
    <s v="NOMINA FUNCIONARIOS ADTVOS Y DOCENTES AC"/>
    <x v="126"/>
    <x v="120"/>
    <n v="20170123"/>
    <x v="0"/>
    <s v="MES ENERO 2 52 ASPU-UD                            "/>
    <n v="18309"/>
    <n v="18309"/>
    <n v="0"/>
    <n v="0"/>
  </r>
  <r>
    <s v="L"/>
    <n v="16"/>
    <n v="102"/>
    <n v="187"/>
    <n v="430197"/>
    <s v="NOMINA FUNCIONARIOS ADTVOS Y DOCENTES AC"/>
    <x v="126"/>
    <x v="120"/>
    <n v="20170123"/>
    <x v="0"/>
    <s v="MES ENERO 2 55 FEUD AUTOFINANCIERA                "/>
    <n v="15065610"/>
    <n v="15065610"/>
    <n v="0"/>
    <n v="0"/>
  </r>
  <r>
    <s v="L"/>
    <n v="16"/>
    <n v="102"/>
    <n v="188"/>
    <n v="430197"/>
    <s v="NOMINA FUNCIONARIOS ADTVOS Y DOCENTES AC"/>
    <x v="126"/>
    <x v="120"/>
    <n v="20170123"/>
    <x v="0"/>
    <s v="MES ENERO 2 6 CANAPRO ACCIONES                    "/>
    <n v="4012000"/>
    <n v="4012000"/>
    <n v="0"/>
    <n v="0"/>
  </r>
  <r>
    <s v="L"/>
    <n v="16"/>
    <n v="102"/>
    <n v="189"/>
    <n v="430197"/>
    <s v="NOMINA FUNCIONARIOS ADTVOS Y DOCENTES AC"/>
    <x v="126"/>
    <x v="120"/>
    <n v="20170123"/>
    <x v="0"/>
    <s v="MES ENERO 2 62 CODEMA LTDA                        "/>
    <n v="609000"/>
    <n v="609000"/>
    <n v="0"/>
    <n v="0"/>
  </r>
  <r>
    <s v="L"/>
    <n v="16"/>
    <n v="102"/>
    <n v="190"/>
    <n v="430197"/>
    <s v="NOMINA FUNCIONARIOS ADTVOS Y DOCENTES AC"/>
    <x v="126"/>
    <x v="120"/>
    <n v="20170123"/>
    <x v="0"/>
    <s v="MES ENERO 2 63 FEUD CENTRO VACACION               "/>
    <n v="274256"/>
    <n v="274256"/>
    <n v="0"/>
    <n v="0"/>
  </r>
  <r>
    <s v="L"/>
    <n v="16"/>
    <n v="102"/>
    <n v="191"/>
    <n v="430197"/>
    <s v="NOMINA FUNCIONARIOS ADTVOS Y DOCENTES AC"/>
    <x v="126"/>
    <x v="120"/>
    <n v="20170123"/>
    <x v="0"/>
    <s v="MES ENERO 2 65 ASPU-UD                            "/>
    <n v="7322574"/>
    <n v="7322574"/>
    <n v="0"/>
    <n v="0"/>
  </r>
  <r>
    <s v="L"/>
    <n v="16"/>
    <n v="102"/>
    <n v="192"/>
    <n v="430197"/>
    <s v="NOMINA FUNCIONARIOS ADTVOS Y DOCENTES AC"/>
    <x v="126"/>
    <x v="120"/>
    <n v="20170123"/>
    <x v="0"/>
    <s v="MES ENERO 2 69 FEUD AHORRO PERMAN                 "/>
    <n v="29768192"/>
    <n v="29768192"/>
    <n v="0"/>
    <n v="0"/>
  </r>
  <r>
    <s v="L"/>
    <n v="16"/>
    <n v="102"/>
    <n v="193"/>
    <n v="430197"/>
    <s v="NOMINA FUNCIONARIOS ADTVOS Y DOCENTES AC"/>
    <x v="126"/>
    <x v="120"/>
    <n v="20170123"/>
    <x v="0"/>
    <s v="MES ENERO 2 71 FEUD EDUCACION                     "/>
    <n v="589300"/>
    <n v="589300"/>
    <n v="0"/>
    <n v="0"/>
  </r>
  <r>
    <s v="L"/>
    <n v="16"/>
    <n v="102"/>
    <n v="194"/>
    <n v="430197"/>
    <s v="NOMINA FUNCIONARIOS ADTVOS Y DOCENTES AC"/>
    <x v="126"/>
    <x v="120"/>
    <n v="20170123"/>
    <x v="0"/>
    <s v="MES ENERO 2 73 A C I F                            "/>
    <n v="188346"/>
    <n v="188346"/>
    <n v="0"/>
    <n v="0"/>
  </r>
  <r>
    <s v="L"/>
    <n v="16"/>
    <n v="102"/>
    <n v="195"/>
    <n v="430197"/>
    <s v="NOMINA FUNCIONARIOS ADTVOS Y DOCENTES AC"/>
    <x v="126"/>
    <x v="120"/>
    <n v="20170123"/>
    <x v="0"/>
    <s v="MES ENERO 2 78 J&amp;J COMPANY ASOCIADOS LTDA         "/>
    <n v="430000"/>
    <n v="430000"/>
    <n v="0"/>
    <n v="0"/>
  </r>
  <r>
    <s v="L"/>
    <n v="16"/>
    <n v="102"/>
    <n v="196"/>
    <n v="430197"/>
    <s v="NOMINA FUNCIONARIOS ADTVOS Y DOCENTES AC"/>
    <x v="126"/>
    <x v="120"/>
    <n v="20170123"/>
    <x v="0"/>
    <s v="MES ENERO 2 83 FEUD APORTES VOLUNT.               "/>
    <n v="150000"/>
    <n v="150000"/>
    <n v="0"/>
    <n v="0"/>
  </r>
  <r>
    <s v="L"/>
    <n v="16"/>
    <n v="102"/>
    <n v="197"/>
    <n v="430197"/>
    <s v="NOMINA FUNCIONARIOS ADTVOS Y DOCENTES AC"/>
    <x v="126"/>
    <x v="120"/>
    <n v="20170123"/>
    <x v="0"/>
    <s v="MES ENERO 2 84 FEUD UTILES                        "/>
    <n v="20092946"/>
    <n v="20092946"/>
    <n v="0"/>
    <n v="0"/>
  </r>
  <r>
    <s v="L"/>
    <n v="16"/>
    <n v="102"/>
    <n v="198"/>
    <n v="430197"/>
    <s v="NOMINA FUNCIONARIOS ADTVOS Y DOCENTES AC"/>
    <x v="126"/>
    <x v="120"/>
    <n v="20170123"/>
    <x v="0"/>
    <s v="MES ENERO 2 86 FEUD PREST.ESPECIAL                "/>
    <n v="37901103"/>
    <n v="37901103"/>
    <n v="0"/>
    <n v="0"/>
  </r>
  <r>
    <s v="L"/>
    <n v="16"/>
    <n v="102"/>
    <n v="199"/>
    <n v="430197"/>
    <s v="NOMINA FUNCIONARIOS ADTVOS Y DOCENTES AC"/>
    <x v="126"/>
    <x v="120"/>
    <n v="20170123"/>
    <x v="0"/>
    <s v="MES ENERO 2 88 FEUD AHORRO PROGRAMADO             "/>
    <n v="18200000"/>
    <n v="18200000"/>
    <n v="0"/>
    <n v="0"/>
  </r>
  <r>
    <s v="L"/>
    <n v="16"/>
    <n v="102"/>
    <n v="200"/>
    <n v="430197"/>
    <s v="NOMINA FUNCIONARIOS ADTVOS Y DOCENTES AC"/>
    <x v="126"/>
    <x v="120"/>
    <n v="20170123"/>
    <x v="0"/>
    <s v="MES ENERO 2 9 SINTRAUD                            "/>
    <n v="3695418"/>
    <n v="3695418"/>
    <n v="0"/>
    <n v="0"/>
  </r>
  <r>
    <s v="L"/>
    <n v="16"/>
    <n v="102"/>
    <n v="201"/>
    <n v="430197"/>
    <s v="NOMINA FUNCIONARIOS ADTVOS Y DOCENTES AC"/>
    <x v="126"/>
    <x v="120"/>
    <n v="20170123"/>
    <x v="0"/>
    <s v="MES ENERO 2 90 FONDO SOLIDARIDAD PENSION          "/>
    <n v="43576100"/>
    <n v="43576100"/>
    <n v="0"/>
    <n v="0"/>
  </r>
  <r>
    <s v="L"/>
    <n v="16"/>
    <n v="102"/>
    <n v="202"/>
    <n v="430197"/>
    <s v="NOMINA FUNCIONARIOS ADTVOS Y DOCENTES AC"/>
    <x v="126"/>
    <x v="120"/>
    <n v="20170123"/>
    <x v="0"/>
    <s v="MES ENERO 2 91 SISTEMA GRAL PENSION               "/>
    <n v="185810165"/>
    <n v="185810165"/>
    <n v="0"/>
    <n v="0"/>
  </r>
  <r>
    <s v="L"/>
    <n v="16"/>
    <n v="102"/>
    <n v="203"/>
    <n v="430197"/>
    <s v="NOMINA FUNCIONARIOS ADTVOS Y DOCENTES AC"/>
    <x v="126"/>
    <x v="120"/>
    <n v="20170123"/>
    <x v="0"/>
    <s v="MES ENERO 2 93 SOC.COL.MATEMATICAS                "/>
    <n v="112200"/>
    <n v="112200"/>
    <n v="0"/>
    <n v="0"/>
  </r>
  <r>
    <s v="L"/>
    <n v="16"/>
    <n v="102"/>
    <n v="204"/>
    <n v="430197"/>
    <s v="NOMINA FUNCIONARIOS ADTVOS Y DOCENTES AC"/>
    <x v="126"/>
    <x v="120"/>
    <n v="20170123"/>
    <x v="0"/>
    <s v="MES ENERO 2 94 FEUD CONSUMO                       "/>
    <n v="430302"/>
    <n v="430302"/>
    <n v="0"/>
    <n v="0"/>
  </r>
  <r>
    <s v="L"/>
    <n v="16"/>
    <n v="102"/>
    <n v="205"/>
    <n v="197019"/>
    <s v="PEREZ CASTILLO JOSE NELSON              "/>
    <x v="82"/>
    <x v="79"/>
    <n v="20170123"/>
    <x v="0"/>
    <s v="MES ENERO 2 10 RETENCION - FUENTE                 "/>
    <n v="-170058"/>
    <n v="0"/>
    <n v="170058"/>
    <n v="12460572"/>
  </r>
  <r>
    <s v="L"/>
    <n v="16"/>
    <n v="102"/>
    <n v="206"/>
    <n v="254589"/>
    <s v="ALFARO ECHEVARRIA ANGEL BASILIO         "/>
    <x v="82"/>
    <x v="79"/>
    <n v="20170123"/>
    <x v="0"/>
    <s v="MES ENERO 2 10 RETENCION - FUENTE                 "/>
    <n v="-38421"/>
    <n v="0"/>
    <n v="38421"/>
    <n v="9761448"/>
  </r>
  <r>
    <s v="L"/>
    <n v="16"/>
    <n v="102"/>
    <n v="207"/>
    <n v="4242702"/>
    <s v="MEDINA GARCIA VICTOR HUGO               "/>
    <x v="82"/>
    <x v="79"/>
    <n v="20170123"/>
    <x v="0"/>
    <s v="MES ENERO 2 10 RETENCION - FUENTE                 "/>
    <n v="-43714"/>
    <n v="0"/>
    <n v="43714"/>
    <n v="10011120"/>
  </r>
  <r>
    <s v="L"/>
    <n v="16"/>
    <n v="102"/>
    <n v="208"/>
    <n v="6757461"/>
    <s v="QUINTERO ACEVEDO JORGE LUIS             "/>
    <x v="82"/>
    <x v="79"/>
    <n v="20170123"/>
    <x v="0"/>
    <s v="MES ENERO 2 10 RETENCION - FUENTE                 "/>
    <n v="-22268"/>
    <n v="0"/>
    <n v="22268"/>
    <n v="10649455"/>
  </r>
  <r>
    <s v="L"/>
    <n v="16"/>
    <n v="102"/>
    <n v="209"/>
    <n v="6774454"/>
    <s v="MU･OZ PRIETO WILMAN                     "/>
    <x v="82"/>
    <x v="79"/>
    <n v="20170123"/>
    <x v="0"/>
    <s v="MES ENERO 2 10 RETENCION - FUENTE                 "/>
    <n v="-421152"/>
    <n v="0"/>
    <n v="421152"/>
    <n v="7665550"/>
  </r>
  <r>
    <s v="L"/>
    <n v="16"/>
    <n v="102"/>
    <n v="210"/>
    <n v="7215388"/>
    <s v="RIOS LEON ORLANDO                       "/>
    <x v="82"/>
    <x v="79"/>
    <n v="20170123"/>
    <x v="0"/>
    <s v="MES ENERO 2 10 RETENCION - FUENTE                 "/>
    <n v="-196912"/>
    <n v="0"/>
    <n v="196912"/>
    <n v="6048571"/>
  </r>
  <r>
    <s v="L"/>
    <n v="16"/>
    <n v="102"/>
    <n v="211"/>
    <n v="8720359"/>
    <s v="ARANZALEZ GARCIA RAFAEL ENRIQUE         "/>
    <x v="82"/>
    <x v="79"/>
    <n v="20170123"/>
    <x v="0"/>
    <s v="MES ENERO 2 10 RETENCION - FUENTE                 "/>
    <n v="-314944"/>
    <n v="0"/>
    <n v="314944"/>
    <n v="8390121"/>
  </r>
  <r>
    <s v="L"/>
    <n v="16"/>
    <n v="102"/>
    <n v="212"/>
    <n v="860034313"/>
    <s v="DAVIVIENDA                              "/>
    <x v="36"/>
    <x v="35"/>
    <n v="20170123"/>
    <x v="0"/>
    <s v="MES ENERO 2 267 DAVIVIENDA LIBRANZA               "/>
    <n v="-51426132"/>
    <n v="0"/>
    <n v="51426132"/>
    <n v="0"/>
  </r>
  <r>
    <s v="L"/>
    <n v="16"/>
    <n v="102"/>
    <n v="213"/>
    <n v="860066942"/>
    <s v="COMPENSAR - CAJA DE COMPENSACION FAMILIA"/>
    <x v="36"/>
    <x v="35"/>
    <n v="20170123"/>
    <x v="0"/>
    <s v="MES ENERO 2 132 COMPENSAR CREDITO                 "/>
    <n v="-7897670"/>
    <n v="0"/>
    <n v="7897670"/>
    <n v="0"/>
  </r>
  <r>
    <s v="L"/>
    <n v="16"/>
    <n v="102"/>
    <n v="214"/>
    <n v="860450604"/>
    <s v="PRIETO ASOCIADOS LTDA                   "/>
    <x v="36"/>
    <x v="35"/>
    <n v="20170123"/>
    <x v="0"/>
    <s v="MES ENERO 2 114 PRIETO ASOCIADOS LTDA             "/>
    <n v="-56002"/>
    <n v="0"/>
    <n v="56002"/>
    <n v="0"/>
  </r>
  <r>
    <s v="L"/>
    <n v="16"/>
    <n v="102"/>
    <n v="215"/>
    <n v="890200756"/>
    <s v="INVERSORA PICHINCHA S A                 "/>
    <x v="36"/>
    <x v="35"/>
    <n v="20170123"/>
    <x v="0"/>
    <s v="MES ENERO 2 217 INVERSORA PICHINCHA               "/>
    <n v="-29344098"/>
    <n v="0"/>
    <n v="29344098"/>
    <n v="0"/>
  </r>
  <r>
    <s v="L"/>
    <n v="16"/>
    <n v="102"/>
    <n v="216"/>
    <n v="890300279"/>
    <s v="BANCO DE OCCIDENTE S A                  "/>
    <x v="36"/>
    <x v="35"/>
    <n v="20170123"/>
    <x v="0"/>
    <s v="MES ENERO 2 212 BANCO OCCIDENTE LIBRANZA          "/>
    <n v="-11449934"/>
    <n v="0"/>
    <n v="11449934"/>
    <n v="0"/>
  </r>
  <r>
    <s v="L"/>
    <n v="16"/>
    <n v="102"/>
    <n v="217"/>
    <n v="890803304"/>
    <s v="TORRES GUARIN Y CIA LTDA ASESORIAS DE SE"/>
    <x v="36"/>
    <x v="35"/>
    <n v="20170123"/>
    <x v="0"/>
    <s v="MES ENERO 2 229 TORRES GUARIN Y CIA LTDA -SEGU    "/>
    <n v="-102000"/>
    <n v="0"/>
    <n v="102000"/>
    <n v="0"/>
  </r>
  <r>
    <s v="L"/>
    <n v="16"/>
    <n v="102"/>
    <n v="218"/>
    <n v="890803304"/>
    <s v="TORRES GUARIN Y CIA LTDA ASESORIAS DE SE"/>
    <x v="36"/>
    <x v="35"/>
    <n v="20170123"/>
    <x v="0"/>
    <s v="MES ENERO 2 25 LA PREVISORA S.A.                  "/>
    <n v="-6300"/>
    <n v="0"/>
    <n v="6300"/>
    <n v="0"/>
  </r>
  <r>
    <s v="L"/>
    <n v="16"/>
    <n v="102"/>
    <n v="219"/>
    <n v="890903790"/>
    <s v="SEGUROS DE VIDA SURAMERICANA            "/>
    <x v="36"/>
    <x v="35"/>
    <n v="20170123"/>
    <x v="0"/>
    <s v="MES ENERO 2 197 SURAMERICANA DE SEGUROS           "/>
    <n v="-271680"/>
    <n v="0"/>
    <n v="271680"/>
    <n v="0"/>
  </r>
  <r>
    <s v="L"/>
    <n v="16"/>
    <n v="102"/>
    <n v="220"/>
    <n v="900189642"/>
    <s v="BAYPORT FIMSA S A S                     "/>
    <x v="36"/>
    <x v="35"/>
    <n v="20170123"/>
    <x v="0"/>
    <s v="MES ENERO 2 294 BAYPORT FIMSA S.A.S LIBRANZA      "/>
    <n v="-1851000"/>
    <n v="0"/>
    <n v="1851000"/>
    <n v="0"/>
  </r>
  <r>
    <s v="L"/>
    <n v="16"/>
    <n v="102"/>
    <n v="221"/>
    <n v="900591195"/>
    <s v="EXCELCREDIT SAS                         "/>
    <x v="36"/>
    <x v="35"/>
    <n v="20170123"/>
    <x v="0"/>
    <s v="MES ENERO 2 310 EXCELCREDIT SAS                   "/>
    <n v="-3845420"/>
    <n v="0"/>
    <n v="3845420"/>
    <n v="0"/>
  </r>
  <r>
    <s v="L"/>
    <n v="16"/>
    <n v="102"/>
    <n v="222"/>
    <n v="800126785"/>
    <s v="EMERMEDICA S A                          "/>
    <x v="118"/>
    <x v="112"/>
    <n v="20170123"/>
    <x v="0"/>
    <s v="MES ENERO 2 186 EMERMEDICA S.A.                   "/>
    <n v="-490527"/>
    <n v="0"/>
    <n v="490527"/>
    <n v="0"/>
  </r>
  <r>
    <s v="L"/>
    <n v="16"/>
    <n v="102"/>
    <n v="223"/>
    <n v="800153424"/>
    <s v="MEDISANITAS S A                         "/>
    <x v="118"/>
    <x v="112"/>
    <n v="20170123"/>
    <x v="0"/>
    <s v="MES ENERO 2 175 MEDISANITAS S.A.                  "/>
    <n v="-1757490"/>
    <n v="0"/>
    <n v="1757490"/>
    <n v="0"/>
  </r>
  <r>
    <s v="L"/>
    <n v="16"/>
    <n v="102"/>
    <n v="224"/>
    <n v="860066942"/>
    <s v="COMPENSAR - CAJA DE COMPENSACION FAMILIA"/>
    <x v="118"/>
    <x v="112"/>
    <n v="20170123"/>
    <x v="0"/>
    <s v="MES ENERO 2 133 COMPENSAR PREPAGADA               "/>
    <n v="-2546672"/>
    <n v="0"/>
    <n v="2546672"/>
    <n v="0"/>
  </r>
  <r>
    <s v="L"/>
    <n v="16"/>
    <n v="102"/>
    <n v="225"/>
    <n v="860078828"/>
    <s v="COLSANITAS S A                          "/>
    <x v="118"/>
    <x v="112"/>
    <n v="20170123"/>
    <x v="0"/>
    <s v="MES ENERO 2 176 COLSANITAS S.A.                   "/>
    <n v="-3535245"/>
    <n v="0"/>
    <n v="3535245"/>
    <n v="0"/>
  </r>
  <r>
    <s v="L"/>
    <n v="16"/>
    <n v="102"/>
    <n v="226"/>
    <n v="890903938"/>
    <s v="BANCOLOMBIA                             "/>
    <x v="42"/>
    <x v="41"/>
    <n v="20170123"/>
    <x v="0"/>
    <s v="MES ENERO 2 179 AFC-BANCOLOMBIA                   "/>
    <n v="-6400000"/>
    <n v="0"/>
    <n v="6400000"/>
    <n v="0"/>
  </r>
  <r>
    <s v="L"/>
    <n v="16"/>
    <n v="102"/>
    <n v="227"/>
    <n v="430197"/>
    <s v="NOMINA FUNCIONARIOS ADTVOS Y DOCENTES AC"/>
    <x v="126"/>
    <x v="120"/>
    <n v="20170123"/>
    <x v="0"/>
    <s v="MES ENERO 2 14 U.D. PRESTAMO                      "/>
    <n v="3874068"/>
    <n v="3874068"/>
    <n v="0"/>
    <n v="0"/>
  </r>
  <r>
    <s v="L"/>
    <n v="16"/>
    <n v="102"/>
    <n v="228"/>
    <n v="430197"/>
    <s v="NOMINA FUNCIONARIOS ADTVOS Y DOCENTES AC"/>
    <x v="126"/>
    <x v="120"/>
    <n v="20170123"/>
    <x v="0"/>
    <s v="MES ENERO 2 156 A.C.INCAPACIDAD                   "/>
    <n v="5291687"/>
    <n v="5291687"/>
    <n v="0"/>
    <n v="0"/>
  </r>
  <r>
    <s v="L"/>
    <n v="16"/>
    <n v="102"/>
    <n v="229"/>
    <n v="430197"/>
    <s v="NOMINA FUNCIONARIOS ADTVOS Y DOCENTES AC"/>
    <x v="126"/>
    <x v="120"/>
    <n v="20170123"/>
    <x v="0"/>
    <s v="MES ENERO 2 16 BANCO AGRARIO                      "/>
    <n v="10706613"/>
    <n v="10706613"/>
    <n v="0"/>
    <n v="0"/>
  </r>
  <r>
    <s v="L"/>
    <n v="16"/>
    <n v="102"/>
    <n v="230"/>
    <n v="430197"/>
    <s v="NOMINA FUNCIONARIOS ADTVOS Y DOCENTES AC"/>
    <x v="126"/>
    <x v="120"/>
    <n v="20170123"/>
    <x v="0"/>
    <s v="MES ENERO 2 198 A.C. SUBSIDIO FAMILIAR            "/>
    <n v="113874"/>
    <n v="113874"/>
    <n v="0"/>
    <n v="0"/>
  </r>
  <r>
    <s v="L"/>
    <n v="16"/>
    <n v="102"/>
    <n v="231"/>
    <n v="430197"/>
    <s v="NOMINA FUNCIONARIOS ADTVOS Y DOCENTES AC"/>
    <x v="126"/>
    <x v="120"/>
    <n v="20170123"/>
    <x v="0"/>
    <s v="MES ENERO 2 287 AFC COLPATRIA                     "/>
    <n v="1100000"/>
    <n v="1100000"/>
    <n v="0"/>
    <n v="0"/>
  </r>
  <r>
    <s v="L"/>
    <n v="16"/>
    <n v="102"/>
    <n v="232"/>
    <n v="430197"/>
    <s v="NOMINA FUNCIONARIOS ADTVOS Y DOCENTES AC"/>
    <x v="126"/>
    <x v="120"/>
    <n v="20170123"/>
    <x v="0"/>
    <s v="MES ENERO 2 42 A.C.PRIMA ANTIGUEDAD               "/>
    <n v="72524"/>
    <n v="72524"/>
    <n v="0"/>
    <n v="0"/>
  </r>
  <r>
    <s v="L"/>
    <n v="16"/>
    <n v="102"/>
    <n v="233"/>
    <n v="430197"/>
    <s v="NOMINA FUNCIONARIOS ADTVOS Y DOCENTES AC"/>
    <x v="126"/>
    <x v="120"/>
    <n v="20170123"/>
    <x v="0"/>
    <s v="MES ENERO 2 53 A.C. SUELDO BASICO                 "/>
    <n v="1053306"/>
    <n v="1053306"/>
    <n v="0"/>
    <n v="0"/>
  </r>
  <r>
    <s v="L"/>
    <n v="16"/>
    <n v="102"/>
    <n v="234"/>
    <n v="430197"/>
    <s v="NOMINA FUNCIONARIOS ADTVOS Y DOCENTES AC"/>
    <x v="126"/>
    <x v="120"/>
    <n v="20170123"/>
    <x v="0"/>
    <s v="MES ENERO 2 66 U.D. VIVIENDA ADM.                 "/>
    <n v="6752356"/>
    <n v="6752356"/>
    <n v="0"/>
    <n v="0"/>
  </r>
  <r>
    <s v="L"/>
    <n v="16"/>
    <n v="102"/>
    <n v="235"/>
    <n v="430197"/>
    <s v="NOMINA FUNCIONARIOS ADTVOS Y DOCENTES AC"/>
    <x v="126"/>
    <x v="120"/>
    <n v="20170123"/>
    <x v="0"/>
    <s v="MES ENERO 2 79 DAVIVIENDA AFC                     "/>
    <n v="1000000"/>
    <n v="1000000"/>
    <n v="0"/>
    <n v="0"/>
  </r>
  <r>
    <s v="L"/>
    <n v="16"/>
    <n v="102"/>
    <n v="236"/>
    <n v="430197"/>
    <s v="NOMINA FUNCIONARIOS ADTVOS Y DOCENTES AC"/>
    <x v="126"/>
    <x v="120"/>
    <n v="20170123"/>
    <x v="0"/>
    <s v="MES ENERO 2 107 CODEMA LIBRANZA                   "/>
    <n v="3901538"/>
    <n v="3901538"/>
    <n v="0"/>
    <n v="0"/>
  </r>
  <r>
    <s v="L"/>
    <n v="16"/>
    <n v="102"/>
    <n v="237"/>
    <n v="430197"/>
    <s v="NOMINA FUNCIONARIOS ADTVOS Y DOCENTES AC"/>
    <x v="126"/>
    <x v="120"/>
    <n v="20170123"/>
    <x v="0"/>
    <s v="MES ENERO 2 11 A. D. E. - U.D.                    "/>
    <n v="142321"/>
    <n v="142321"/>
    <n v="0"/>
    <n v="0"/>
  </r>
  <r>
    <s v="L"/>
    <n v="16"/>
    <n v="102"/>
    <n v="238"/>
    <n v="430197"/>
    <s v="NOMINA FUNCIONARIOS ADTVOS Y DOCENTES AC"/>
    <x v="126"/>
    <x v="120"/>
    <n v="20170123"/>
    <x v="0"/>
    <s v="MES ENERO 2 114 PRIETO ASOCIADOS LTDA             "/>
    <n v="56002"/>
    <n v="56002"/>
    <n v="0"/>
    <n v="0"/>
  </r>
  <r>
    <s v="L"/>
    <n v="16"/>
    <n v="102"/>
    <n v="239"/>
    <n v="430197"/>
    <s v="NOMINA FUNCIONARIOS ADTVOS Y DOCENTES AC"/>
    <x v="126"/>
    <x v="120"/>
    <n v="20170123"/>
    <x v="0"/>
    <s v="MES ENERO 2 12 FEUD PRESTAMO                      "/>
    <n v="70570924"/>
    <n v="70570924"/>
    <n v="0"/>
    <n v="0"/>
  </r>
  <r>
    <s v="L"/>
    <n v="16"/>
    <n v="102"/>
    <n v="240"/>
    <n v="430197"/>
    <s v="NOMINA FUNCIONARIOS ADTVOS Y DOCENTES AC"/>
    <x v="126"/>
    <x v="120"/>
    <n v="20170123"/>
    <x v="0"/>
    <s v="MES ENERO 2 122 AIG VIDA                          "/>
    <n v="329838"/>
    <n v="329838"/>
    <n v="0"/>
    <n v="0"/>
  </r>
  <r>
    <s v="L"/>
    <n v="16"/>
    <n v="102"/>
    <n v="241"/>
    <n v="430197"/>
    <s v="NOMINA FUNCIONARIOS ADTVOS Y DOCENTES AC"/>
    <x v="126"/>
    <x v="120"/>
    <n v="20170123"/>
    <x v="0"/>
    <s v="MES ENERO 2 123 SEGUROS BOLIVAR                   "/>
    <n v="3938706"/>
    <n v="3938706"/>
    <n v="0"/>
    <n v="0"/>
  </r>
  <r>
    <s v="L"/>
    <n v="16"/>
    <n v="102"/>
    <n v="242"/>
    <n v="430197"/>
    <s v="NOMINA FUNCIONARIOS ADTVOS Y DOCENTES AC"/>
    <x v="127"/>
    <x v="121"/>
    <n v="20170123"/>
    <x v="0"/>
    <s v="MES ENERO 1 29 BONIFICACION POR SERVICIO          "/>
    <n v="-167377639"/>
    <n v="0"/>
    <n v="167377639"/>
    <n v="0"/>
  </r>
  <r>
    <s v="L"/>
    <n v="16"/>
    <n v="102"/>
    <n v="243"/>
    <n v="430197"/>
    <s v="NOMINA FUNCIONARIOS ADTVOS Y DOCENTES AC"/>
    <x v="127"/>
    <x v="121"/>
    <n v="20170123"/>
    <x v="0"/>
    <s v="MES ENERO 1 5 SUBSIDIO FAMILIAR                   "/>
    <n v="-18527750"/>
    <n v="0"/>
    <n v="18527750"/>
    <n v="0"/>
  </r>
  <r>
    <s v="L"/>
    <n v="16"/>
    <n v="102"/>
    <n v="244"/>
    <n v="430197"/>
    <s v="NOMINA FUNCIONARIOS ADTVOS Y DOCENTES AC"/>
    <x v="127"/>
    <x v="121"/>
    <n v="20170123"/>
    <x v="0"/>
    <s v="MES ENERO 1 6 SUBSIDIO TRANSPORTE                 "/>
    <n v="-5383785"/>
    <n v="0"/>
    <n v="5383785"/>
    <n v="0"/>
  </r>
  <r>
    <s v="L"/>
    <n v="16"/>
    <n v="102"/>
    <n v="245"/>
    <n v="430197"/>
    <s v="NOMINA FUNCIONARIOS ADTVOS Y DOCENTES AC"/>
    <x v="127"/>
    <x v="121"/>
    <n v="20170123"/>
    <x v="0"/>
    <s v="MES ENERO 1 76 HORAS EXTRAS                       "/>
    <n v="-20872666"/>
    <n v="0"/>
    <n v="20872666"/>
    <n v="0"/>
  </r>
  <r>
    <s v="L"/>
    <n v="16"/>
    <n v="102"/>
    <n v="246"/>
    <n v="11253303"/>
    <s v="CASTELBLANCO LIEVANO FERNAN             "/>
    <x v="124"/>
    <x v="118"/>
    <n v="20170123"/>
    <x v="0"/>
    <s v="MES ENERO 2 14 U.D. PRESTAMO                      "/>
    <n v="-57144"/>
    <n v="0"/>
    <n v="57144"/>
    <n v="0"/>
  </r>
  <r>
    <s v="L"/>
    <n v="16"/>
    <n v="102"/>
    <n v="247"/>
    <n v="13706607"/>
    <s v="GONZALEZ TELLEZ JUAN HILDER             "/>
    <x v="124"/>
    <x v="118"/>
    <n v="20170123"/>
    <x v="0"/>
    <s v="MES ENERO 2 14 U.D. PRESTAMO                      "/>
    <n v="-55358"/>
    <n v="0"/>
    <n v="55358"/>
    <n v="0"/>
  </r>
  <r>
    <s v="L"/>
    <n v="16"/>
    <n v="102"/>
    <n v="248"/>
    <n v="13835415"/>
    <s v="GARCIA MURILLO JAVIER                   "/>
    <x v="124"/>
    <x v="118"/>
    <n v="20170123"/>
    <x v="0"/>
    <s v="MES ENERO 2 14 U.D. PRESTAMO                      "/>
    <n v="-55358"/>
    <n v="0"/>
    <n v="55358"/>
    <n v="0"/>
  </r>
  <r>
    <s v="L"/>
    <n v="16"/>
    <n v="102"/>
    <n v="249"/>
    <n v="14231658"/>
    <s v="SANDOVAL RAMIREZ VICTOR HUGO            "/>
    <x v="124"/>
    <x v="118"/>
    <n v="20170123"/>
    <x v="0"/>
    <s v="MES ENERO 2 14 U.D. PRESTAMO                      "/>
    <n v="-55358"/>
    <n v="0"/>
    <n v="55358"/>
    <n v="0"/>
  </r>
  <r>
    <s v="L"/>
    <n v="16"/>
    <n v="102"/>
    <n v="250"/>
    <n v="0"/>
    <s v="                                        "/>
    <x v="125"/>
    <x v="119"/>
    <n v="20170123"/>
    <x v="0"/>
    <s v="CUENTA PUENTE COMPROBANTE DE NOMINA               "/>
    <n v="-336463335"/>
    <n v="0"/>
    <n v="336463335"/>
    <n v="0"/>
  </r>
  <r>
    <s v="L"/>
    <n v="16"/>
    <n v="103"/>
    <n v="1"/>
    <n v="18937741"/>
    <s v="SOTO RUEDA JAIME                        "/>
    <x v="124"/>
    <x v="118"/>
    <n v="20170123"/>
    <x v="0"/>
    <s v="MES ENERO 2 14 U.D. PRESTAMO                      "/>
    <n v="-57144"/>
    <n v="0"/>
    <n v="57144"/>
    <n v="0"/>
  </r>
  <r>
    <s v="L"/>
    <n v="16"/>
    <n v="103"/>
    <n v="2"/>
    <n v="19199677"/>
    <s v="HERNANDEZ BARON WILSON ALFONSO          "/>
    <x v="124"/>
    <x v="118"/>
    <n v="20170123"/>
    <x v="0"/>
    <s v="MES ENERO 2 14 U.D. PRESTAMO                      "/>
    <n v="-55358"/>
    <n v="0"/>
    <n v="55358"/>
    <n v="0"/>
  </r>
  <r>
    <s v="L"/>
    <n v="16"/>
    <n v="103"/>
    <n v="3"/>
    <n v="19244017"/>
    <s v="ROCHA ROJAS NELSON DIDIMO               "/>
    <x v="124"/>
    <x v="118"/>
    <n v="20170123"/>
    <x v="0"/>
    <s v="MES ENERO 2 14 U.D. PRESTAMO                      "/>
    <n v="-57144"/>
    <n v="0"/>
    <n v="57144"/>
    <n v="0"/>
  </r>
  <r>
    <s v="L"/>
    <n v="16"/>
    <n v="103"/>
    <n v="4"/>
    <n v="19257743"/>
    <s v="BERDUGO QUIROGA RICARDO HORACIO         "/>
    <x v="124"/>
    <x v="118"/>
    <n v="20170123"/>
    <x v="0"/>
    <s v="MES ENERO 2 14 U.D. PRESTAMO                      "/>
    <n v="-55358"/>
    <n v="0"/>
    <n v="55358"/>
    <n v="0"/>
  </r>
  <r>
    <s v="L"/>
    <n v="16"/>
    <n v="103"/>
    <n v="5"/>
    <n v="19299736"/>
    <s v="ISAZA SANTAMARIA TULIO BERNARDO         "/>
    <x v="124"/>
    <x v="118"/>
    <n v="20170123"/>
    <x v="0"/>
    <s v="MES ENERO 2 14 U.D. PRESTAMO                      "/>
    <n v="-28572"/>
    <n v="0"/>
    <n v="28572"/>
    <n v="0"/>
  </r>
  <r>
    <s v="L"/>
    <n v="16"/>
    <n v="103"/>
    <n v="6"/>
    <n v="19395140"/>
    <s v="VELASCO SALAZAR LUIS JAIRO              "/>
    <x v="124"/>
    <x v="118"/>
    <n v="20170123"/>
    <x v="0"/>
    <s v="MES ENERO 2 14 U.D. PRESTAMO                      "/>
    <n v="-55358"/>
    <n v="0"/>
    <n v="55358"/>
    <n v="0"/>
  </r>
  <r>
    <s v="L"/>
    <n v="16"/>
    <n v="103"/>
    <n v="7"/>
    <n v="19412684"/>
    <s v="GONZALEZ BONILLA NOE                    "/>
    <x v="124"/>
    <x v="118"/>
    <n v="20170123"/>
    <x v="0"/>
    <s v="MES ENERO 2 14 U.D. PRESTAMO                      "/>
    <n v="-57144"/>
    <n v="0"/>
    <n v="57144"/>
    <n v="0"/>
  </r>
  <r>
    <s v="L"/>
    <n v="16"/>
    <n v="103"/>
    <n v="8"/>
    <n v="19459314"/>
    <s v="BAQUERO ROJAS OSCAR URIEL               "/>
    <x v="124"/>
    <x v="118"/>
    <n v="20170123"/>
    <x v="0"/>
    <s v="MES ENERO 2 14 U.D. PRESTAMO                      "/>
    <n v="-57144"/>
    <n v="0"/>
    <n v="57144"/>
    <n v="0"/>
  </r>
  <r>
    <s v="L"/>
    <n v="16"/>
    <n v="103"/>
    <n v="9"/>
    <n v="19481346"/>
    <s v="BERNAL VACARES EDGAR AUGUSTO            "/>
    <x v="124"/>
    <x v="118"/>
    <n v="20170123"/>
    <x v="0"/>
    <s v="MES ENERO 2 14 U.D. PRESTAMO                      "/>
    <n v="-55358"/>
    <n v="0"/>
    <n v="55358"/>
    <n v="0"/>
  </r>
  <r>
    <s v="L"/>
    <n v="16"/>
    <n v="103"/>
    <n v="10"/>
    <n v="20483724"/>
    <s v="PARRADO MORA AURORA                     "/>
    <x v="124"/>
    <x v="118"/>
    <n v="20170123"/>
    <x v="0"/>
    <s v="MES ENERO 2 14 U.D. PRESTAMO                      "/>
    <n v="-57144"/>
    <n v="0"/>
    <n v="57144"/>
    <n v="0"/>
  </r>
  <r>
    <s v="L"/>
    <n v="16"/>
    <n v="103"/>
    <n v="11"/>
    <n v="23779772"/>
    <s v="RODRIGUEZ FORERO YOLANDA                "/>
    <x v="124"/>
    <x v="118"/>
    <n v="20170123"/>
    <x v="0"/>
    <s v="MES ENERO 2 14 U.D. PRESTAMO                      "/>
    <n v="-57144"/>
    <n v="0"/>
    <n v="57144"/>
    <n v="0"/>
  </r>
  <r>
    <s v="L"/>
    <n v="16"/>
    <n v="103"/>
    <n v="12"/>
    <n v="28893737"/>
    <s v="AVILES RODRIGUEZ NEIFFY ASTRID         "/>
    <x v="124"/>
    <x v="118"/>
    <n v="20170123"/>
    <x v="0"/>
    <s v="MES ENERO 2 14 U.D. PRESTAMO                      "/>
    <n v="-55358"/>
    <n v="0"/>
    <n v="55358"/>
    <n v="0"/>
  </r>
  <r>
    <s v="L"/>
    <n v="16"/>
    <n v="103"/>
    <n v="13"/>
    <n v="35407941"/>
    <s v="TARAZONA PATRICIA                       "/>
    <x v="124"/>
    <x v="118"/>
    <n v="20170123"/>
    <x v="0"/>
    <s v="MES ENERO 2 14 U.D. PRESTAMO                      "/>
    <n v="-57144"/>
    <n v="0"/>
    <n v="57144"/>
    <n v="0"/>
  </r>
  <r>
    <s v="L"/>
    <n v="16"/>
    <n v="103"/>
    <n v="14"/>
    <n v="35517634"/>
    <s v="RAMIREZ GOMEZ BLANCA TERESA             "/>
    <x v="124"/>
    <x v="118"/>
    <n v="20170123"/>
    <x v="0"/>
    <s v="MES ENERO 2 14 U.D. PRESTAMO                      "/>
    <n v="-57144"/>
    <n v="0"/>
    <n v="57144"/>
    <n v="0"/>
  </r>
  <r>
    <s v="L"/>
    <n v="16"/>
    <n v="103"/>
    <n v="15"/>
    <n v="35523203"/>
    <s v="AVENDA･O GUTIERREZ NIDIA                "/>
    <x v="124"/>
    <x v="118"/>
    <n v="20170123"/>
    <x v="0"/>
    <s v="MES ENERO 2 14 U.D. PRESTAMO                      "/>
    <n v="-57144"/>
    <n v="0"/>
    <n v="57144"/>
    <n v="0"/>
  </r>
  <r>
    <s v="L"/>
    <n v="16"/>
    <n v="103"/>
    <n v="16"/>
    <n v="39714291"/>
    <s v="GUAVITA TIBABISCO ANA BERTILDA          "/>
    <x v="124"/>
    <x v="118"/>
    <n v="20170123"/>
    <x v="0"/>
    <s v="MES ENERO 2 14 U.D. PRESTAMO                      "/>
    <n v="-55358"/>
    <n v="0"/>
    <n v="55358"/>
    <n v="0"/>
  </r>
  <r>
    <s v="L"/>
    <n v="16"/>
    <n v="103"/>
    <n v="17"/>
    <n v="40416158"/>
    <s v="MONTILLA RODRIGUEZ MARIBEL              "/>
    <x v="124"/>
    <x v="118"/>
    <n v="20170123"/>
    <x v="0"/>
    <s v="MES ENERO 2 14 U.D. PRESTAMO                      "/>
    <n v="-55358"/>
    <n v="0"/>
    <n v="55358"/>
    <n v="0"/>
  </r>
  <r>
    <s v="L"/>
    <n v="16"/>
    <n v="103"/>
    <n v="18"/>
    <n v="41629423"/>
    <s v="AGUDELO GOELKEL NYDIA MARINA            "/>
    <x v="124"/>
    <x v="118"/>
    <n v="20170123"/>
    <x v="0"/>
    <s v="MES ENERO 2 14 U.D. PRESTAMO                      "/>
    <n v="-57144"/>
    <n v="0"/>
    <n v="57144"/>
    <n v="0"/>
  </r>
  <r>
    <s v="L"/>
    <n v="16"/>
    <n v="103"/>
    <n v="19"/>
    <n v="41651785"/>
    <s v="ROJAS MORALES LIGIA                     "/>
    <x v="124"/>
    <x v="118"/>
    <n v="20170123"/>
    <x v="0"/>
    <s v="MES ENERO 2 14 U.D. PRESTAMO                      "/>
    <n v="-55358"/>
    <n v="0"/>
    <n v="55358"/>
    <n v="0"/>
  </r>
  <r>
    <s v="L"/>
    <n v="16"/>
    <n v="103"/>
    <n v="20"/>
    <n v="41720883"/>
    <s v="GRACIA SALAS GLORIA STELLA              "/>
    <x v="124"/>
    <x v="118"/>
    <n v="20170123"/>
    <x v="0"/>
    <s v="MES ENERO 2 14 U.D. PRESTAMO                      "/>
    <n v="-57144"/>
    <n v="0"/>
    <n v="57144"/>
    <n v="0"/>
  </r>
  <r>
    <s v="L"/>
    <n v="16"/>
    <n v="103"/>
    <n v="21"/>
    <n v="46674741"/>
    <s v="MELO CORREDOR YENNY MILENA              "/>
    <x v="124"/>
    <x v="118"/>
    <n v="20170123"/>
    <x v="0"/>
    <s v="MES ENERO 2 14 U.D. PRESTAMO                      "/>
    <n v="-57144"/>
    <n v="0"/>
    <n v="57144"/>
    <n v="0"/>
  </r>
  <r>
    <s v="L"/>
    <n v="16"/>
    <n v="103"/>
    <n v="22"/>
    <n v="51576071"/>
    <s v="ARDILA ARIZA CLEMENCIA DEL PILAR        "/>
    <x v="124"/>
    <x v="118"/>
    <n v="20170123"/>
    <x v="0"/>
    <s v="MES ENERO 2 14 U.D. PRESTAMO                      "/>
    <n v="-55358"/>
    <n v="0"/>
    <n v="55358"/>
    <n v="0"/>
  </r>
  <r>
    <s v="L"/>
    <n v="16"/>
    <n v="103"/>
    <n v="23"/>
    <n v="51626484"/>
    <s v="ORTIZ ARENAS JACQUELINE                 "/>
    <x v="124"/>
    <x v="118"/>
    <n v="20170123"/>
    <x v="0"/>
    <s v="MES ENERO 2 14 U.D. PRESTAMO                      "/>
    <n v="-55358"/>
    <n v="0"/>
    <n v="55358"/>
    <n v="0"/>
  </r>
  <r>
    <s v="L"/>
    <n v="16"/>
    <n v="103"/>
    <n v="24"/>
    <n v="51640446"/>
    <s v="GOMEZ COLLAZOS FANNY                   "/>
    <x v="124"/>
    <x v="118"/>
    <n v="20170123"/>
    <x v="0"/>
    <s v="MES ENERO 2 14 U.D. PRESTAMO                      "/>
    <n v="-57144"/>
    <n v="0"/>
    <n v="57144"/>
    <n v="0"/>
  </r>
  <r>
    <s v="L"/>
    <n v="16"/>
    <n v="103"/>
    <n v="25"/>
    <n v="52378417"/>
    <s v="CONTRERAS ROA INGRID JOHANNA            "/>
    <x v="123"/>
    <x v="117"/>
    <n v="20170123"/>
    <x v="0"/>
    <s v="MES ENERO 1 1 SUELDO BASICO                       "/>
    <n v="2148775"/>
    <n v="2148775"/>
    <n v="0"/>
    <n v="0"/>
  </r>
  <r>
    <s v="L"/>
    <n v="16"/>
    <n v="103"/>
    <n v="26"/>
    <n v="52378417"/>
    <s v="CONTRERAS ROA INGRID JOHANNA            "/>
    <x v="123"/>
    <x v="117"/>
    <n v="20170123"/>
    <x v="0"/>
    <s v="MES ENERO 1 174 PRIMA POR ANTIGUEDAD              "/>
    <n v="150414"/>
    <n v="150414"/>
    <n v="0"/>
    <n v="0"/>
  </r>
  <r>
    <s v="L"/>
    <n v="16"/>
    <n v="103"/>
    <n v="27"/>
    <n v="52424840"/>
    <s v="QUIJANO JHON ALEJANDRA    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3"/>
    <n v="28"/>
    <n v="52424840"/>
    <s v="QUIJANO JHON ALEJANDRA                  "/>
    <x v="123"/>
    <x v="117"/>
    <n v="20170123"/>
    <x v="0"/>
    <s v="MES ENERO 1 174 PRIMA POR ANTIGUEDAD              "/>
    <n v="150414"/>
    <n v="150414"/>
    <n v="0"/>
    <n v="0"/>
  </r>
  <r>
    <s v="L"/>
    <n v="16"/>
    <n v="103"/>
    <n v="29"/>
    <n v="52493973"/>
    <s v="LONDO･O CARDENAS JOHANA PAOLA           "/>
    <x v="123"/>
    <x v="117"/>
    <n v="20170123"/>
    <x v="0"/>
    <s v="MES ENERO 1 1 SUELDO BASICO                       "/>
    <n v="2193636"/>
    <n v="2193636"/>
    <n v="0"/>
    <n v="0"/>
  </r>
  <r>
    <s v="L"/>
    <n v="16"/>
    <n v="103"/>
    <n v="30"/>
    <n v="52493973"/>
    <s v="LONDO･O CARDENAS JOHANA PAOLA           "/>
    <x v="123"/>
    <x v="117"/>
    <n v="20170123"/>
    <x v="0"/>
    <s v="MES ENERO 1 174 PRIMA POR ANTIGUEDAD              "/>
    <n v="153555"/>
    <n v="153555"/>
    <n v="0"/>
    <n v="0"/>
  </r>
  <r>
    <s v="L"/>
    <n v="16"/>
    <n v="103"/>
    <n v="31"/>
    <n v="52498790"/>
    <s v="ANTOLINEZ VILLAMIZAR BELCY 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3"/>
    <n v="32"/>
    <n v="52498790"/>
    <s v="ANTOLINEZ VILLAMIZAR BELCY              "/>
    <x v="123"/>
    <x v="117"/>
    <n v="20170123"/>
    <x v="0"/>
    <s v="MES ENERO 1 174 PRIMA POR ANTIGUEDAD              "/>
    <n v="153555"/>
    <n v="153555"/>
    <n v="0"/>
    <n v="0"/>
  </r>
  <r>
    <s v="L"/>
    <n v="16"/>
    <n v="103"/>
    <n v="33"/>
    <n v="52514976"/>
    <s v="BERRIO RODRIGUEZ MARHEL    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3"/>
    <n v="34"/>
    <n v="52514976"/>
    <s v="BERRIO RODRIGUEZ MARHEL                 "/>
    <x v="123"/>
    <x v="117"/>
    <n v="20170123"/>
    <x v="0"/>
    <s v="MES ENERO 1 174 PRIMA POR ANTIGUEDAD              "/>
    <n v="65809"/>
    <n v="65809"/>
    <n v="0"/>
    <n v="0"/>
  </r>
  <r>
    <s v="L"/>
    <n v="16"/>
    <n v="103"/>
    <n v="35"/>
    <n v="52527490"/>
    <s v="BONZA PEREZ NIRIA PASTORA               "/>
    <x v="123"/>
    <x v="117"/>
    <n v="20170123"/>
    <x v="0"/>
    <s v="MES ENERO 1 1 SUELDO BASICO                       "/>
    <n v="5645331"/>
    <n v="5645331"/>
    <n v="0"/>
    <n v="0"/>
  </r>
  <r>
    <s v="L"/>
    <n v="16"/>
    <n v="103"/>
    <n v="36"/>
    <n v="52527490"/>
    <s v="BONZA PEREZ NIRIA PASTORA               "/>
    <x v="123"/>
    <x v="117"/>
    <n v="20170123"/>
    <x v="0"/>
    <s v="MES ENERO 1 174 PRIMA POR ANTIGUEDAD              "/>
    <n v="282267"/>
    <n v="282267"/>
    <n v="0"/>
    <n v="0"/>
  </r>
  <r>
    <s v="L"/>
    <n v="16"/>
    <n v="103"/>
    <n v="37"/>
    <n v="52661962"/>
    <s v="DIAZ POSADA MONICA JOHANA 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3"/>
    <n v="38"/>
    <n v="52661962"/>
    <s v="DIAZ POSADA MONICA JOHANA               "/>
    <x v="123"/>
    <x v="117"/>
    <n v="20170123"/>
    <x v="0"/>
    <s v="MES ENERO 1 174 PRIMA POR ANTIGUEDAD              "/>
    <n v="150414"/>
    <n v="150414"/>
    <n v="0"/>
    <n v="0"/>
  </r>
  <r>
    <s v="L"/>
    <n v="16"/>
    <n v="103"/>
    <n v="39"/>
    <n v="52766150"/>
    <s v="GARCIA ORTIZ NUBIA RENATA 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3"/>
    <n v="40"/>
    <n v="52766150"/>
    <s v="GARCIA ORTIZ NUBIA RENATA               "/>
    <x v="123"/>
    <x v="117"/>
    <n v="20170123"/>
    <x v="0"/>
    <s v="MES ENERO 1 174 PRIMA POR ANTIGUEDAD              "/>
    <n v="150414"/>
    <n v="150414"/>
    <n v="0"/>
    <n v="0"/>
  </r>
  <r>
    <s v="L"/>
    <n v="16"/>
    <n v="103"/>
    <n v="41"/>
    <n v="52830630"/>
    <s v="MONROY CORCHUELO DANY ANDREA            "/>
    <x v="123"/>
    <x v="117"/>
    <n v="20170123"/>
    <x v="0"/>
    <s v="MES ENERO 1 1 SUELDO BASICO                       "/>
    <n v="2148775"/>
    <n v="2148775"/>
    <n v="0"/>
    <n v="0"/>
  </r>
  <r>
    <s v="L"/>
    <n v="16"/>
    <n v="103"/>
    <n v="42"/>
    <n v="52830630"/>
    <s v="MONROY CORCHUELO DANY ANDREA            "/>
    <x v="123"/>
    <x v="117"/>
    <n v="20170123"/>
    <x v="0"/>
    <s v="MES ENERO 1 174 PRIMA POR ANTIGUEDAD              "/>
    <n v="150414"/>
    <n v="150414"/>
    <n v="0"/>
    <n v="0"/>
  </r>
  <r>
    <s v="L"/>
    <n v="16"/>
    <n v="103"/>
    <n v="43"/>
    <n v="52836973"/>
    <s v="MONDRAGON CLAUDIA JIMENA                "/>
    <x v="123"/>
    <x v="117"/>
    <n v="20170123"/>
    <x v="0"/>
    <s v="MES ENERO 1 1 SUELDO BASICO                       "/>
    <n v="2220128"/>
    <n v="2220128"/>
    <n v="0"/>
    <n v="0"/>
  </r>
  <r>
    <s v="L"/>
    <n v="16"/>
    <n v="103"/>
    <n v="44"/>
    <n v="52836973"/>
    <s v="MONDRAGON CLAUDIA JIMENA                "/>
    <x v="123"/>
    <x v="117"/>
    <n v="20170123"/>
    <x v="0"/>
    <s v="MES ENERO 1 174 PRIMA POR ANTIGUEDAD              "/>
    <n v="111006"/>
    <n v="111006"/>
    <n v="0"/>
    <n v="0"/>
  </r>
  <r>
    <s v="L"/>
    <n v="16"/>
    <n v="103"/>
    <n v="45"/>
    <n v="52901786"/>
    <s v="HERNANDEZ BRAVO SANDRA MARILUZ          "/>
    <x v="123"/>
    <x v="117"/>
    <n v="20170123"/>
    <x v="0"/>
    <s v="MES ENERO 1 1 SUELDO BASICO                       "/>
    <n v="2193636"/>
    <n v="2193636"/>
    <n v="0"/>
    <n v="0"/>
  </r>
  <r>
    <s v="L"/>
    <n v="16"/>
    <n v="103"/>
    <n v="46"/>
    <n v="52901786"/>
    <s v="HERNANDEZ BRAVO SANDRA MARILUZ          "/>
    <x v="123"/>
    <x v="117"/>
    <n v="20170123"/>
    <x v="0"/>
    <s v="MES ENERO 1 174 PRIMA POR ANTIGUEDAD              "/>
    <n v="65809"/>
    <n v="65809"/>
    <n v="0"/>
    <n v="0"/>
  </r>
  <r>
    <s v="L"/>
    <n v="16"/>
    <n v="103"/>
    <n v="47"/>
    <n v="52912880"/>
    <s v="CORZO MORALES PAOLA JANNETH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3"/>
    <n v="48"/>
    <n v="52912880"/>
    <s v="CORZO MORALES PAOLA JANNETH             "/>
    <x v="123"/>
    <x v="117"/>
    <n v="20170123"/>
    <x v="0"/>
    <s v="MES ENERO 1 174 PRIMA POR ANTIGUEDAD              "/>
    <n v="107439"/>
    <n v="107439"/>
    <n v="0"/>
    <n v="0"/>
  </r>
  <r>
    <s v="L"/>
    <n v="16"/>
    <n v="103"/>
    <n v="49"/>
    <n v="53003800"/>
    <s v="SEGURA HERNANDEZ LUZ ANGELA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3"/>
    <n v="50"/>
    <n v="53003800"/>
    <s v="SEGURA HERNANDEZ LUZ ANGELA             "/>
    <x v="123"/>
    <x v="117"/>
    <n v="20170123"/>
    <x v="0"/>
    <s v="MES ENERO 1 174 PRIMA POR ANTIGUEDAD              "/>
    <n v="107439"/>
    <n v="107439"/>
    <n v="0"/>
    <n v="0"/>
  </r>
  <r>
    <s v="L"/>
    <n v="16"/>
    <n v="103"/>
    <n v="51"/>
    <n v="53082387"/>
    <s v="GALINDO CAJAMARCA TATIANA ANDREA        "/>
    <x v="123"/>
    <x v="117"/>
    <n v="20170123"/>
    <x v="0"/>
    <s v="MES ENERO 1 1 SUELDO BASICO                       "/>
    <n v="2148775"/>
    <n v="2148775"/>
    <n v="0"/>
    <n v="0"/>
  </r>
  <r>
    <s v="L"/>
    <n v="16"/>
    <n v="103"/>
    <n v="52"/>
    <n v="53082387"/>
    <s v="GALINDO CAJAMARCA TATIANA ANDREA        "/>
    <x v="123"/>
    <x v="117"/>
    <n v="20170123"/>
    <x v="0"/>
    <s v="MES ENERO 1 174 PRIMA POR ANTIGUEDAD              "/>
    <n v="107439"/>
    <n v="107439"/>
    <n v="0"/>
    <n v="0"/>
  </r>
  <r>
    <s v="L"/>
    <n v="16"/>
    <n v="103"/>
    <n v="53"/>
    <n v="55058556"/>
    <s v="LOSADA CALDERON LUZ MARY                "/>
    <x v="123"/>
    <x v="117"/>
    <n v="20170123"/>
    <x v="0"/>
    <s v="MES ENERO 1 1 SUELDO BASICO                       "/>
    <n v="4114674"/>
    <n v="4114674"/>
    <n v="0"/>
    <n v="0"/>
  </r>
  <r>
    <s v="L"/>
    <n v="16"/>
    <n v="103"/>
    <n v="54"/>
    <n v="55058556"/>
    <s v="LOSADA CALDERON LUZ MARY                "/>
    <x v="123"/>
    <x v="117"/>
    <n v="20170123"/>
    <x v="0"/>
    <s v="MES ENERO 1 174 PRIMA POR ANTIGUEDAD              "/>
    <n v="288027"/>
    <n v="288027"/>
    <n v="0"/>
    <n v="0"/>
  </r>
  <r>
    <s v="L"/>
    <n v="16"/>
    <n v="103"/>
    <n v="55"/>
    <n v="57407299"/>
    <s v="CAMARGO CAMARGO ANA BEATRIZ             "/>
    <x v="123"/>
    <x v="117"/>
    <n v="20170123"/>
    <x v="0"/>
    <s v="MES ENERO 1 1 SUELDO BASICO                       "/>
    <n v="2289961"/>
    <n v="2289961"/>
    <n v="0"/>
    <n v="0"/>
  </r>
  <r>
    <s v="L"/>
    <n v="16"/>
    <n v="103"/>
    <n v="56"/>
    <n v="60278485"/>
    <s v="BAUTISTA TORRES AMPARO                  "/>
    <x v="123"/>
    <x v="117"/>
    <n v="20170123"/>
    <x v="0"/>
    <s v="MES ENERO 1 1 SUELDO BASICO                       "/>
    <n v="5209021"/>
    <n v="5209021"/>
    <n v="0"/>
    <n v="0"/>
  </r>
  <r>
    <s v="L"/>
    <n v="16"/>
    <n v="103"/>
    <n v="57"/>
    <n v="60278485"/>
    <s v="BAUTISTA TORRES AMPARO                  "/>
    <x v="123"/>
    <x v="117"/>
    <n v="20170123"/>
    <x v="0"/>
    <s v="MES ENERO 1 174 PRIMA POR ANTIGUEDAD              "/>
    <n v="364631"/>
    <n v="364631"/>
    <n v="0"/>
    <n v="0"/>
  </r>
  <r>
    <s v="L"/>
    <n v="16"/>
    <n v="103"/>
    <n v="58"/>
    <n v="63390360"/>
    <s v="DELGADO NI･O CARMEN SMITH               "/>
    <x v="123"/>
    <x v="117"/>
    <n v="20170123"/>
    <x v="0"/>
    <s v="MES ENERO 1 1 SUELDO BASICO                       "/>
    <n v="3230797"/>
    <n v="3230797"/>
    <n v="0"/>
    <n v="0"/>
  </r>
  <r>
    <s v="L"/>
    <n v="16"/>
    <n v="103"/>
    <n v="59"/>
    <n v="63390360"/>
    <s v="DELGADO NI･O CARMEN SMITH               "/>
    <x v="123"/>
    <x v="117"/>
    <n v="20170123"/>
    <x v="0"/>
    <s v="MES ENERO 1 174 PRIMA POR ANTIGUEDAD              "/>
    <n v="226156"/>
    <n v="226156"/>
    <n v="0"/>
    <n v="0"/>
  </r>
  <r>
    <s v="L"/>
    <n v="16"/>
    <n v="103"/>
    <n v="60"/>
    <n v="65701079"/>
    <s v="MONTEALEGRE VILLANUEVA GLORIA XIMENA    "/>
    <x v="123"/>
    <x v="117"/>
    <n v="20170123"/>
    <x v="0"/>
    <s v="MES ENERO 1 1 SUELDO BASICO                       "/>
    <n v="2148775"/>
    <n v="2148775"/>
    <n v="0"/>
    <n v="0"/>
  </r>
  <r>
    <s v="L"/>
    <n v="16"/>
    <n v="103"/>
    <n v="61"/>
    <n v="65701079"/>
    <s v="MONTEALEGRE VILLANUEVA GLORIA XIMENA    "/>
    <x v="123"/>
    <x v="117"/>
    <n v="20170123"/>
    <x v="0"/>
    <s v="MES ENERO 1 174 PRIMA POR ANTIGUEDAD              "/>
    <n v="150414"/>
    <n v="150414"/>
    <n v="0"/>
    <n v="0"/>
  </r>
  <r>
    <s v="L"/>
    <n v="16"/>
    <n v="103"/>
    <n v="62"/>
    <n v="65744495"/>
    <s v="MORENO FAJARDO CLARENA    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3"/>
    <n v="63"/>
    <n v="65744495"/>
    <s v="MORENO FAJARDO CLARENA                  "/>
    <x v="123"/>
    <x v="117"/>
    <n v="20170123"/>
    <x v="0"/>
    <s v="MES ENERO 1 174 PRIMA POR ANTIGUEDAD              "/>
    <n v="150414"/>
    <n v="150414"/>
    <n v="0"/>
    <n v="0"/>
  </r>
  <r>
    <s v="L"/>
    <n v="16"/>
    <n v="103"/>
    <n v="64"/>
    <n v="72010651"/>
    <s v="DE LA HOZ ORELLANO UBALDO ENRIQUE       "/>
    <x v="123"/>
    <x v="117"/>
    <n v="20170123"/>
    <x v="0"/>
    <s v="MES ENERO 1 1 SUELDO BASICO                       "/>
    <n v="2347490"/>
    <n v="2347490"/>
    <n v="0"/>
    <n v="0"/>
  </r>
  <r>
    <s v="L"/>
    <n v="16"/>
    <n v="103"/>
    <n v="65"/>
    <n v="72012182"/>
    <s v="RANGEL ROA EUSEBIO ANTONIO              "/>
    <x v="123"/>
    <x v="117"/>
    <n v="20170123"/>
    <x v="0"/>
    <s v="MES ENERO 1 1 SUELDO BASICO                       "/>
    <n v="5344026"/>
    <n v="5344026"/>
    <n v="0"/>
    <n v="0"/>
  </r>
  <r>
    <s v="L"/>
    <n v="16"/>
    <n v="103"/>
    <n v="66"/>
    <n v="72012182"/>
    <s v="RANGEL ROA EUSEBIO ANTONIO              "/>
    <x v="123"/>
    <x v="117"/>
    <n v="20170123"/>
    <x v="0"/>
    <s v="MES ENERO 1 174 PRIMA POR ANTIGUEDAD              "/>
    <n v="267201"/>
    <n v="267201"/>
    <n v="0"/>
    <n v="0"/>
  </r>
  <r>
    <s v="L"/>
    <n v="16"/>
    <n v="103"/>
    <n v="67"/>
    <n v="73093031"/>
    <s v="CASTRO ORTIZ GUSTAVO ENRIQUE            "/>
    <x v="123"/>
    <x v="117"/>
    <n v="20170123"/>
    <x v="0"/>
    <s v="MES ENERO 1 1 SUELDO BASICO                       "/>
    <n v="3573024"/>
    <n v="3573024"/>
    <n v="0"/>
    <n v="0"/>
  </r>
  <r>
    <s v="L"/>
    <n v="16"/>
    <n v="103"/>
    <n v="68"/>
    <n v="73093031"/>
    <s v="CASTRO ORTIZ GUSTAVO ENRIQUE            "/>
    <x v="123"/>
    <x v="117"/>
    <n v="20170123"/>
    <x v="0"/>
    <s v="MES ENERO 1 174 PRIMA POR ANTIGUEDAD              "/>
    <n v="250112"/>
    <n v="250112"/>
    <n v="0"/>
    <n v="0"/>
  </r>
  <r>
    <s v="L"/>
    <n v="16"/>
    <n v="103"/>
    <n v="69"/>
    <n v="73114432"/>
    <s v="NAVARRO MEJIA DAVID RAFAEL              "/>
    <x v="123"/>
    <x v="117"/>
    <n v="20170123"/>
    <x v="0"/>
    <s v="MES ENERO 1 1 SUELDO BASICO                       "/>
    <n v="4114674"/>
    <n v="4114674"/>
    <n v="0"/>
    <n v="0"/>
  </r>
  <r>
    <s v="L"/>
    <n v="16"/>
    <n v="103"/>
    <n v="70"/>
    <n v="73114432"/>
    <s v="NAVARRO MEJIA DAVID RAFAEL              "/>
    <x v="123"/>
    <x v="117"/>
    <n v="20170123"/>
    <x v="0"/>
    <s v="MES ENERO 1 174 PRIMA POR ANTIGUEDAD              "/>
    <n v="288027"/>
    <n v="288027"/>
    <n v="0"/>
    <n v="0"/>
  </r>
  <r>
    <s v="L"/>
    <n v="16"/>
    <n v="103"/>
    <n v="71"/>
    <n v="74300107"/>
    <s v="BECERRA GUARIN ALVARO RAMON             "/>
    <x v="123"/>
    <x v="117"/>
    <n v="20170123"/>
    <x v="0"/>
    <s v="MES ENERO 1 1 SUELDO BASICO                       "/>
    <n v="3656671"/>
    <n v="3656671"/>
    <n v="0"/>
    <n v="0"/>
  </r>
  <r>
    <s v="L"/>
    <n v="16"/>
    <n v="103"/>
    <n v="72"/>
    <n v="74300107"/>
    <s v="BECERRA GUARIN ALVARO RAMON             "/>
    <x v="123"/>
    <x v="117"/>
    <n v="20170123"/>
    <x v="0"/>
    <s v="MES ENERO 1 174 PRIMA POR ANTIGUEDAD              "/>
    <n v="255967"/>
    <n v="255967"/>
    <n v="0"/>
    <n v="0"/>
  </r>
  <r>
    <s v="L"/>
    <n v="16"/>
    <n v="103"/>
    <n v="73"/>
    <n v="74300652"/>
    <s v="PUERTO MARTINEZ JOSE JOAQUIN            "/>
    <x v="123"/>
    <x v="117"/>
    <n v="20170123"/>
    <x v="0"/>
    <s v="MES ENERO 1 1 SUELDO BASICO                       "/>
    <n v="3573024"/>
    <n v="3573024"/>
    <n v="0"/>
    <n v="0"/>
  </r>
  <r>
    <s v="L"/>
    <n v="16"/>
    <n v="103"/>
    <n v="74"/>
    <n v="74300652"/>
    <s v="PUERTO MARTINEZ JOSE JOAQUIN            "/>
    <x v="123"/>
    <x v="117"/>
    <n v="20170123"/>
    <x v="0"/>
    <s v="MES ENERO 1 174 PRIMA POR ANTIGUEDAD              "/>
    <n v="250112"/>
    <n v="250112"/>
    <n v="0"/>
    <n v="0"/>
  </r>
  <r>
    <s v="L"/>
    <n v="16"/>
    <n v="103"/>
    <n v="75"/>
    <n v="77153048"/>
    <s v="SOTO BOTELLO JULIO CESAR  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3"/>
    <n v="76"/>
    <n v="77153048"/>
    <s v="SOTO BOTELLO JULIO CESAR                "/>
    <x v="123"/>
    <x v="117"/>
    <n v="20170123"/>
    <x v="0"/>
    <s v="MES ENERO 1 174 PRIMA POR ANTIGUEDAD              "/>
    <n v="150414"/>
    <n v="150414"/>
    <n v="0"/>
    <n v="0"/>
  </r>
  <r>
    <s v="L"/>
    <n v="16"/>
    <n v="103"/>
    <n v="77"/>
    <n v="79101930"/>
    <s v="BALAGUERA CELY FABIO       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3"/>
    <n v="78"/>
    <n v="79101930"/>
    <s v="BALAGUERA CELY FABIO                    "/>
    <x v="123"/>
    <x v="117"/>
    <n v="20170123"/>
    <x v="0"/>
    <s v="MES ENERO 1 174 PRIMA POR ANTIGUEDAD              "/>
    <n v="153555"/>
    <n v="153555"/>
    <n v="0"/>
    <n v="0"/>
  </r>
  <r>
    <s v="L"/>
    <n v="16"/>
    <n v="103"/>
    <n v="79"/>
    <n v="79112905"/>
    <s v="RINCON SUAREZ OSCAR OSWALDO             "/>
    <x v="123"/>
    <x v="117"/>
    <n v="20170123"/>
    <x v="0"/>
    <s v="MES ENERO 1 1 SUELDO BASICO                       "/>
    <n v="2289961"/>
    <n v="2289961"/>
    <n v="0"/>
    <n v="0"/>
  </r>
  <r>
    <s v="L"/>
    <n v="16"/>
    <n v="103"/>
    <n v="80"/>
    <n v="79115234"/>
    <s v="MAHECHA RANGEL JESUS ALVARO             "/>
    <x v="123"/>
    <x v="117"/>
    <n v="20170123"/>
    <x v="0"/>
    <s v="MES ENERO 1 1 SUELDO BASICO                       "/>
    <n v="4024887"/>
    <n v="4024887"/>
    <n v="0"/>
    <n v="0"/>
  </r>
  <r>
    <s v="L"/>
    <n v="16"/>
    <n v="103"/>
    <n v="81"/>
    <n v="79115234"/>
    <s v="MAHECHA RANGEL JESUS ALVARO             "/>
    <x v="123"/>
    <x v="117"/>
    <n v="20170123"/>
    <x v="0"/>
    <s v="MES ENERO 1 174 PRIMA POR ANTIGUEDAD              "/>
    <n v="281742"/>
    <n v="281742"/>
    <n v="0"/>
    <n v="0"/>
  </r>
  <r>
    <s v="L"/>
    <n v="16"/>
    <n v="103"/>
    <n v="82"/>
    <n v="79154440"/>
    <s v="PARRA GONZALEZ MAURICIO                 "/>
    <x v="123"/>
    <x v="117"/>
    <n v="20170123"/>
    <x v="0"/>
    <s v="MES ENERO 1 1 SUELDO BASICO                       "/>
    <n v="2478898"/>
    <n v="2478898"/>
    <n v="0"/>
    <n v="0"/>
  </r>
  <r>
    <s v="L"/>
    <n v="16"/>
    <n v="103"/>
    <n v="83"/>
    <n v="79154440"/>
    <s v="PARRA GONZALEZ MAURICIO                 "/>
    <x v="123"/>
    <x v="117"/>
    <n v="20170123"/>
    <x v="0"/>
    <s v="MES ENERO 1 174 PRIMA POR ANTIGUEDAD              "/>
    <n v="173523"/>
    <n v="173523"/>
    <n v="0"/>
    <n v="0"/>
  </r>
  <r>
    <s v="L"/>
    <n v="16"/>
    <n v="103"/>
    <n v="84"/>
    <n v="79156601"/>
    <s v="MUTIS MOSQUERA JULIO CESAR 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3"/>
    <n v="85"/>
    <n v="79156601"/>
    <s v="MUTIS MOSQUERA JULIO CESAR              "/>
    <x v="123"/>
    <x v="117"/>
    <n v="20170123"/>
    <x v="0"/>
    <s v="MES ENERO 1 174 PRIMA POR ANTIGUEDAD              "/>
    <n v="153555"/>
    <n v="153555"/>
    <n v="0"/>
    <n v="0"/>
  </r>
  <r>
    <s v="L"/>
    <n v="16"/>
    <n v="103"/>
    <n v="86"/>
    <n v="79188139"/>
    <s v="CALDERON MARTIN JUAN DIEGO 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3"/>
    <n v="87"/>
    <n v="79188139"/>
    <s v="CALDERON MARTIN JUAN DIEGO              "/>
    <x v="123"/>
    <x v="117"/>
    <n v="20170123"/>
    <x v="0"/>
    <s v="MES ENERO 1 174 PRIMA POR ANTIGUEDAD              "/>
    <n v="153555"/>
    <n v="153555"/>
    <n v="0"/>
    <n v="0"/>
  </r>
  <r>
    <s v="L"/>
    <n v="16"/>
    <n v="103"/>
    <n v="88"/>
    <n v="79207668"/>
    <s v="MURILLO VILLALBA MARCO ELI              "/>
    <x v="123"/>
    <x v="117"/>
    <n v="20170123"/>
    <x v="0"/>
    <s v="MES ENERO 1 1 SUELDO BASICO                       "/>
    <n v="3656671"/>
    <n v="3656671"/>
    <n v="0"/>
    <n v="0"/>
  </r>
  <r>
    <s v="L"/>
    <n v="16"/>
    <n v="103"/>
    <n v="89"/>
    <n v="79207668"/>
    <s v="MURILLO VILLALBA MARCO ELI              "/>
    <x v="123"/>
    <x v="117"/>
    <n v="20170123"/>
    <x v="0"/>
    <s v="MES ENERO 1 174 PRIMA POR ANTIGUEDAD              "/>
    <n v="255967"/>
    <n v="255967"/>
    <n v="0"/>
    <n v="0"/>
  </r>
  <r>
    <s v="L"/>
    <n v="16"/>
    <n v="103"/>
    <n v="90"/>
    <n v="79236279"/>
    <s v="CEPEDA MANCIPE LUIS ALFREDO             "/>
    <x v="123"/>
    <x v="117"/>
    <n v="20170123"/>
    <x v="0"/>
    <s v="MES ENERO 1 1 SUELDO BASICO                       "/>
    <n v="2354918"/>
    <n v="2354918"/>
    <n v="0"/>
    <n v="0"/>
  </r>
  <r>
    <s v="L"/>
    <n v="16"/>
    <n v="103"/>
    <n v="91"/>
    <n v="79236279"/>
    <s v="CEPEDA MANCIPE LUIS ALFREDO             "/>
    <x v="123"/>
    <x v="117"/>
    <n v="20170123"/>
    <x v="0"/>
    <s v="MES ENERO 1 174 PRIMA POR ANTIGUEDAD              "/>
    <n v="164844"/>
    <n v="164844"/>
    <n v="0"/>
    <n v="0"/>
  </r>
  <r>
    <s v="L"/>
    <n v="16"/>
    <n v="103"/>
    <n v="92"/>
    <n v="79259066"/>
    <s v="MARTINEZ RUBEN DARIO                    "/>
    <x v="123"/>
    <x v="117"/>
    <n v="20170123"/>
    <x v="0"/>
    <s v="MES ENERO 1 1 SUELDO BASICO                       "/>
    <n v="2347490"/>
    <n v="2347490"/>
    <n v="0"/>
    <n v="0"/>
  </r>
  <r>
    <s v="L"/>
    <n v="16"/>
    <n v="103"/>
    <n v="93"/>
    <n v="79264664"/>
    <s v="HIGUERA GONZALEZ JOSE MARIO             "/>
    <x v="123"/>
    <x v="117"/>
    <n v="20170123"/>
    <x v="0"/>
    <s v="MES ENERO 1 1 SUELDO BASICO                       "/>
    <n v="2478898"/>
    <n v="2478898"/>
    <n v="0"/>
    <n v="0"/>
  </r>
  <r>
    <s v="L"/>
    <n v="16"/>
    <n v="103"/>
    <n v="94"/>
    <n v="79264664"/>
    <s v="HIGUERA GONZALEZ JOSE MARIO             "/>
    <x v="123"/>
    <x v="117"/>
    <n v="20170123"/>
    <x v="0"/>
    <s v="MES ENERO 1 174 PRIMA POR ANTIGUEDAD              "/>
    <n v="173523"/>
    <n v="173523"/>
    <n v="0"/>
    <n v="0"/>
  </r>
  <r>
    <s v="L"/>
    <n v="16"/>
    <n v="103"/>
    <n v="95"/>
    <n v="79273199"/>
    <s v="SANCHEZ ROJAS LUIS ALBERTO              "/>
    <x v="123"/>
    <x v="117"/>
    <n v="20170123"/>
    <x v="0"/>
    <s v="MES ENERO 1 1 SUELDO BASICO                       "/>
    <n v="2289961"/>
    <n v="2289961"/>
    <n v="0"/>
    <n v="0"/>
  </r>
  <r>
    <s v="L"/>
    <n v="16"/>
    <n v="103"/>
    <n v="96"/>
    <n v="79288209"/>
    <s v="GARCIA RONCANCIO EVANGELISTA            "/>
    <x v="123"/>
    <x v="117"/>
    <n v="20170123"/>
    <x v="0"/>
    <s v="MES ENERO 1 1 SUELDO BASICO                       "/>
    <n v="2488820"/>
    <n v="2488820"/>
    <n v="0"/>
    <n v="0"/>
  </r>
  <r>
    <s v="L"/>
    <n v="16"/>
    <n v="103"/>
    <n v="97"/>
    <n v="79288209"/>
    <s v="GARCIA RONCANCIO EVANGELISTA            "/>
    <x v="123"/>
    <x v="117"/>
    <n v="20170123"/>
    <x v="0"/>
    <s v="MES ENERO 1 174 PRIMA POR ANTIGUEDAD              "/>
    <n v="174217"/>
    <n v="174217"/>
    <n v="0"/>
    <n v="0"/>
  </r>
  <r>
    <s v="L"/>
    <n v="16"/>
    <n v="103"/>
    <n v="98"/>
    <n v="79294157"/>
    <s v="RODRIGUEZ  JIMENEZ CARLOS EDUARDO       "/>
    <x v="123"/>
    <x v="117"/>
    <n v="20170123"/>
    <x v="0"/>
    <s v="MES ENERO 1 1 SUELDO BASICO                       "/>
    <n v="3573024"/>
    <n v="3573024"/>
    <n v="0"/>
    <n v="0"/>
  </r>
  <r>
    <s v="L"/>
    <n v="16"/>
    <n v="103"/>
    <n v="99"/>
    <n v="79294157"/>
    <s v="RODRIGUEZ  JIMENEZ CARLOS EDUARDO       "/>
    <x v="123"/>
    <x v="117"/>
    <n v="20170123"/>
    <x v="0"/>
    <s v="MES ENERO 1 174 PRIMA POR ANTIGUEDAD              "/>
    <n v="178651"/>
    <n v="178651"/>
    <n v="0"/>
    <n v="0"/>
  </r>
  <r>
    <s v="L"/>
    <n v="16"/>
    <n v="103"/>
    <n v="100"/>
    <n v="79296179"/>
    <s v="MOSQUERA SUAREZ CARLOS JAVIER           "/>
    <x v="123"/>
    <x v="117"/>
    <n v="20170123"/>
    <x v="0"/>
    <s v="MES ENERO 1 1 SUELDO BASICO                       "/>
    <n v="9350063"/>
    <n v="9350063"/>
    <n v="0"/>
    <n v="0"/>
  </r>
  <r>
    <s v="L"/>
    <n v="16"/>
    <n v="103"/>
    <n v="101"/>
    <n v="79296179"/>
    <s v="MOSQUERA SUAREZ CARLOS JAVIER           "/>
    <x v="123"/>
    <x v="117"/>
    <n v="20170123"/>
    <x v="0"/>
    <s v="MES ENERO 1 174 PRIMA POR ANTIGUEDAD              "/>
    <n v="654504"/>
    <n v="654504"/>
    <n v="0"/>
    <n v="0"/>
  </r>
  <r>
    <s v="L"/>
    <n v="16"/>
    <n v="103"/>
    <n v="102"/>
    <n v="79308666"/>
    <s v="ROJAS CASTILLO JOSE ALEJANDRO           "/>
    <x v="123"/>
    <x v="117"/>
    <n v="20170123"/>
    <x v="0"/>
    <s v="MES ENERO 1 1 SUELDO BASICO                       "/>
    <n v="3553695"/>
    <n v="3553695"/>
    <n v="0"/>
    <n v="0"/>
  </r>
  <r>
    <s v="L"/>
    <n v="16"/>
    <n v="103"/>
    <n v="103"/>
    <n v="79308666"/>
    <s v="ROJAS CASTILLO JOSE ALEJANDRO           "/>
    <x v="123"/>
    <x v="117"/>
    <n v="20170123"/>
    <x v="0"/>
    <s v="MES ENERO 1 174 PRIMA POR ANTIGUEDAD              "/>
    <n v="248759"/>
    <n v="248759"/>
    <n v="0"/>
    <n v="0"/>
  </r>
  <r>
    <s v="L"/>
    <n v="16"/>
    <n v="103"/>
    <n v="104"/>
    <n v="79313230"/>
    <s v="DUARTE BUITRAGO PEDRO ELISEO            "/>
    <x v="123"/>
    <x v="117"/>
    <n v="20170123"/>
    <x v="0"/>
    <s v="MES ENERO 1 1 SUELDO BASICO                       "/>
    <n v="2347490"/>
    <n v="2347490"/>
    <n v="0"/>
    <n v="0"/>
  </r>
  <r>
    <s v="L"/>
    <n v="16"/>
    <n v="103"/>
    <n v="105"/>
    <n v="79315756"/>
    <s v="MANJARRES CUELLO PEDRO L                "/>
    <x v="123"/>
    <x v="117"/>
    <n v="20170123"/>
    <x v="0"/>
    <s v="MES ENERO 1 1 SUELDO BASICO                       "/>
    <n v="2354918"/>
    <n v="2354918"/>
    <n v="0"/>
    <n v="0"/>
  </r>
  <r>
    <s v="L"/>
    <n v="16"/>
    <n v="103"/>
    <n v="106"/>
    <n v="79315756"/>
    <s v="MANJARRES CUELLO PEDRO L                "/>
    <x v="123"/>
    <x v="117"/>
    <n v="20170123"/>
    <x v="0"/>
    <s v="MES ENERO 1 174 PRIMA POR ANTIGUEDAD              "/>
    <n v="164844"/>
    <n v="164844"/>
    <n v="0"/>
    <n v="0"/>
  </r>
  <r>
    <s v="L"/>
    <n v="16"/>
    <n v="103"/>
    <n v="107"/>
    <n v="79356594"/>
    <s v="SALAS JORGE ENRIQUE        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3"/>
    <n v="108"/>
    <n v="79356594"/>
    <s v="SALAS JORGE ENRIQUE                     "/>
    <x v="123"/>
    <x v="117"/>
    <n v="20170123"/>
    <x v="0"/>
    <s v="MES ENERO 1 174 PRIMA POR ANTIGUEDAD              "/>
    <n v="153555"/>
    <n v="153555"/>
    <n v="0"/>
    <n v="0"/>
  </r>
  <r>
    <s v="L"/>
    <n v="16"/>
    <n v="103"/>
    <n v="109"/>
    <n v="79360420"/>
    <s v="REINA FAJARDO ROQUE        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3"/>
    <n v="110"/>
    <n v="79360420"/>
    <s v="REINA FAJARDO ROQUE                     "/>
    <x v="123"/>
    <x v="117"/>
    <n v="20170123"/>
    <x v="0"/>
    <s v="MES ENERO 1 174 PRIMA POR ANTIGUEDAD              "/>
    <n v="153555"/>
    <n v="153555"/>
    <n v="0"/>
    <n v="0"/>
  </r>
  <r>
    <s v="L"/>
    <n v="16"/>
    <n v="103"/>
    <n v="111"/>
    <n v="79367999"/>
    <s v="MONTOYA CASTILLO MARIO                  "/>
    <x v="123"/>
    <x v="117"/>
    <n v="20170123"/>
    <x v="0"/>
    <s v="MES ENERO 1 1 SUELDO BASICO                       "/>
    <n v="5645331"/>
    <n v="5645331"/>
    <n v="0"/>
    <n v="0"/>
  </r>
  <r>
    <s v="L"/>
    <n v="16"/>
    <n v="103"/>
    <n v="112"/>
    <n v="79367999"/>
    <s v="MONTOYA CASTILLO MARIO                  "/>
    <x v="123"/>
    <x v="117"/>
    <n v="20170123"/>
    <x v="0"/>
    <s v="MES ENERO 1 174 PRIMA POR ANTIGUEDAD              "/>
    <n v="395173"/>
    <n v="395173"/>
    <n v="0"/>
    <n v="0"/>
  </r>
  <r>
    <s v="L"/>
    <n v="16"/>
    <n v="103"/>
    <n v="113"/>
    <n v="79371230"/>
    <s v="BUITRAGO SARMIENTO JOSE ARMANDO         "/>
    <x v="123"/>
    <x v="117"/>
    <n v="20170123"/>
    <x v="0"/>
    <s v="MES ENERO 1 1 SUELDO BASICO                       "/>
    <n v="2488820"/>
    <n v="2488820"/>
    <n v="0"/>
    <n v="0"/>
  </r>
  <r>
    <s v="L"/>
    <n v="16"/>
    <n v="103"/>
    <n v="114"/>
    <n v="79371230"/>
    <s v="BUITRAGO SARMIENTO JOSE ARMANDO         "/>
    <x v="123"/>
    <x v="117"/>
    <n v="20170123"/>
    <x v="0"/>
    <s v="MES ENERO 1 174 PRIMA POR ANTIGUEDAD              "/>
    <n v="174217"/>
    <n v="174217"/>
    <n v="0"/>
    <n v="0"/>
  </r>
  <r>
    <s v="L"/>
    <n v="16"/>
    <n v="103"/>
    <n v="115"/>
    <n v="79378847"/>
    <s v="GARCIA CARDONA VLADIMIR                 "/>
    <x v="123"/>
    <x v="117"/>
    <n v="20170123"/>
    <x v="0"/>
    <s v="MES ENERO 1 1 SUELDO BASICO                       "/>
    <n v="2091536"/>
    <n v="2091536"/>
    <n v="0"/>
    <n v="0"/>
  </r>
  <r>
    <s v="L"/>
    <n v="16"/>
    <n v="103"/>
    <n v="116"/>
    <n v="79378847"/>
    <s v="GARCIA CARDONA VLADIMIR                 "/>
    <x v="123"/>
    <x v="117"/>
    <n v="20170123"/>
    <x v="0"/>
    <s v="MES ENERO 1 174 PRIMA POR ANTIGUEDAD              "/>
    <n v="146408"/>
    <n v="146408"/>
    <n v="0"/>
    <n v="0"/>
  </r>
  <r>
    <s v="L"/>
    <n v="16"/>
    <n v="103"/>
    <n v="117"/>
    <n v="79405513"/>
    <s v="BAEZ PARRA ORLANDO                      "/>
    <x v="123"/>
    <x v="117"/>
    <n v="20170123"/>
    <x v="0"/>
    <s v="MES ENERO 1 1 SUELDO BASICO                       "/>
    <n v="2412285"/>
    <n v="2412285"/>
    <n v="0"/>
    <n v="0"/>
  </r>
  <r>
    <s v="L"/>
    <n v="16"/>
    <n v="103"/>
    <n v="118"/>
    <n v="79405513"/>
    <s v="BAEZ PARRA ORLANDO                      "/>
    <x v="123"/>
    <x v="117"/>
    <n v="20170123"/>
    <x v="0"/>
    <s v="MES ENERO 1 174 PRIMA POR ANTIGUEDAD              "/>
    <n v="168860"/>
    <n v="168860"/>
    <n v="0"/>
    <n v="0"/>
  </r>
  <r>
    <s v="L"/>
    <n v="16"/>
    <n v="103"/>
    <n v="119"/>
    <n v="79420401"/>
    <s v="RAMIREZ GUZMAN HECTOR FABIO             "/>
    <x v="123"/>
    <x v="117"/>
    <n v="20170123"/>
    <x v="0"/>
    <s v="MES ENERO 1 1 SUELDO BASICO                       "/>
    <n v="2472832"/>
    <n v="2472832"/>
    <n v="0"/>
    <n v="0"/>
  </r>
  <r>
    <s v="L"/>
    <n v="16"/>
    <n v="103"/>
    <n v="120"/>
    <n v="79420401"/>
    <s v="RAMIREZ GUZMAN HECTOR FABIO             "/>
    <x v="123"/>
    <x v="117"/>
    <n v="20170123"/>
    <x v="0"/>
    <s v="MES ENERO 1 174 PRIMA POR ANTIGUEDAD              "/>
    <n v="123642"/>
    <n v="123642"/>
    <n v="0"/>
    <n v="0"/>
  </r>
  <r>
    <s v="L"/>
    <n v="16"/>
    <n v="103"/>
    <n v="121"/>
    <n v="79430961"/>
    <s v="ARDILA GODOY ALFREDO                    "/>
    <x v="123"/>
    <x v="117"/>
    <n v="20170123"/>
    <x v="0"/>
    <s v="MES ENERO 1 1 SUELDO BASICO                       "/>
    <n v="3656671"/>
    <n v="3656671"/>
    <n v="0"/>
    <n v="0"/>
  </r>
  <r>
    <s v="L"/>
    <n v="16"/>
    <n v="103"/>
    <n v="122"/>
    <n v="79430961"/>
    <s v="ARDILA GODOY ALFREDO                    "/>
    <x v="123"/>
    <x v="117"/>
    <n v="20170123"/>
    <x v="0"/>
    <s v="MES ENERO 1 174 PRIMA POR ANTIGUEDAD              "/>
    <n v="255967"/>
    <n v="255967"/>
    <n v="0"/>
    <n v="0"/>
  </r>
  <r>
    <s v="L"/>
    <n v="16"/>
    <n v="103"/>
    <n v="123"/>
    <n v="79434583"/>
    <s v="CASTRO SIERRA MAURICIO                  "/>
    <x v="123"/>
    <x v="117"/>
    <n v="20170123"/>
    <x v="0"/>
    <s v="MES ENERO 1 1 SUELDO BASICO                       "/>
    <n v="2193636"/>
    <n v="2193636"/>
    <n v="0"/>
    <n v="0"/>
  </r>
  <r>
    <s v="L"/>
    <n v="16"/>
    <n v="103"/>
    <n v="124"/>
    <n v="79434583"/>
    <s v="CASTRO SIERRA MAURICIO                  "/>
    <x v="123"/>
    <x v="117"/>
    <n v="20170123"/>
    <x v="0"/>
    <s v="MES ENERO 1 174 PRIMA POR ANTIGUEDAD              "/>
    <n v="153555"/>
    <n v="153555"/>
    <n v="0"/>
    <n v="0"/>
  </r>
  <r>
    <s v="L"/>
    <n v="16"/>
    <n v="103"/>
    <n v="125"/>
    <n v="79456485"/>
    <s v="RODRIGUEZ MORA EDUARDO                  "/>
    <x v="123"/>
    <x v="117"/>
    <n v="20170123"/>
    <x v="0"/>
    <s v="MES ENERO 1 1 SUELDO BASICO                       "/>
    <n v="2412285"/>
    <n v="2412285"/>
    <n v="0"/>
    <n v="0"/>
  </r>
  <r>
    <s v="L"/>
    <n v="16"/>
    <n v="103"/>
    <n v="126"/>
    <n v="79456485"/>
    <s v="RODRIGUEZ MORA EDUARDO                  "/>
    <x v="123"/>
    <x v="117"/>
    <n v="20170123"/>
    <x v="0"/>
    <s v="MES ENERO 1 174 PRIMA POR ANTIGUEDAD              "/>
    <n v="168860"/>
    <n v="168860"/>
    <n v="0"/>
    <n v="0"/>
  </r>
  <r>
    <s v="L"/>
    <n v="16"/>
    <n v="103"/>
    <n v="127"/>
    <n v="79464398"/>
    <s v="ALFONSO GUTIERREZ GUILLERMO EDUARDO     "/>
    <x v="123"/>
    <x v="117"/>
    <n v="20170123"/>
    <x v="0"/>
    <s v="MES ENERO 1 1 SUELDO BASICO                       "/>
    <n v="3573024"/>
    <n v="3573024"/>
    <n v="0"/>
    <n v="0"/>
  </r>
  <r>
    <s v="L"/>
    <n v="16"/>
    <n v="103"/>
    <n v="128"/>
    <n v="79464398"/>
    <s v="ALFONSO GUTIERREZ GUILLERMO EDUARDO     "/>
    <x v="123"/>
    <x v="117"/>
    <n v="20170123"/>
    <x v="0"/>
    <s v="MES ENERO 1 174 PRIMA POR ANTIGUEDAD              "/>
    <n v="250112"/>
    <n v="250112"/>
    <n v="0"/>
    <n v="0"/>
  </r>
  <r>
    <s v="L"/>
    <n v="16"/>
    <n v="103"/>
    <n v="129"/>
    <n v="79482579"/>
    <s v="SUAREZ ALARCON PEDRO ANTONIO            "/>
    <x v="123"/>
    <x v="117"/>
    <n v="20170123"/>
    <x v="0"/>
    <s v="MES ENERO 1 1 SUELDO BASICO                       "/>
    <n v="2347490"/>
    <n v="2347490"/>
    <n v="0"/>
    <n v="0"/>
  </r>
  <r>
    <s v="L"/>
    <n v="16"/>
    <n v="103"/>
    <n v="130"/>
    <n v="79513808"/>
    <s v="PINILLA RIVERA EDUARD ARNULFO           "/>
    <x v="123"/>
    <x v="117"/>
    <n v="20170123"/>
    <x v="0"/>
    <s v="MES ENERO 1 1 SUELDO BASICO                       "/>
    <n v="6806766"/>
    <n v="6806766"/>
    <n v="0"/>
    <n v="0"/>
  </r>
  <r>
    <s v="L"/>
    <n v="16"/>
    <n v="103"/>
    <n v="131"/>
    <n v="79513808"/>
    <s v="PINILLA RIVERA EDUARD ARNULFO           "/>
    <x v="123"/>
    <x v="117"/>
    <n v="20170123"/>
    <x v="0"/>
    <s v="MES ENERO 1 174 PRIMA POR ANTIGUEDAD              "/>
    <n v="476474"/>
    <n v="476474"/>
    <n v="0"/>
    <n v="0"/>
  </r>
  <r>
    <s v="L"/>
    <n v="16"/>
    <n v="103"/>
    <n v="132"/>
    <n v="79522574"/>
    <s v="NI･O MORALES SANTIAGO                   "/>
    <x v="123"/>
    <x v="117"/>
    <n v="20170123"/>
    <x v="0"/>
    <s v="MES ENERO 1 1 SUELDO BASICO                       "/>
    <n v="5645331"/>
    <n v="5645331"/>
    <n v="0"/>
    <n v="0"/>
  </r>
  <r>
    <s v="L"/>
    <n v="16"/>
    <n v="103"/>
    <n v="133"/>
    <n v="79522574"/>
    <s v="NI･O MORALES SANTIAGO                   "/>
    <x v="123"/>
    <x v="117"/>
    <n v="20170123"/>
    <x v="0"/>
    <s v="MES ENERO 1 174 PRIMA POR ANTIGUEDAD              "/>
    <n v="169360"/>
    <n v="169360"/>
    <n v="0"/>
    <n v="0"/>
  </r>
  <r>
    <s v="L"/>
    <n v="16"/>
    <n v="103"/>
    <n v="134"/>
    <n v="79523497"/>
    <s v="GONZALEZ CARDENAS JESUS RENE            "/>
    <x v="123"/>
    <x v="117"/>
    <n v="20170123"/>
    <x v="0"/>
    <s v="MES ENERO 1 1 SUELDO BASICO                       "/>
    <n v="2347490"/>
    <n v="2347490"/>
    <n v="0"/>
    <n v="0"/>
  </r>
  <r>
    <s v="L"/>
    <n v="16"/>
    <n v="103"/>
    <n v="135"/>
    <n v="79530626"/>
    <s v="CEBALLOS RIA･O WILLIAM ERNESTO          "/>
    <x v="123"/>
    <x v="117"/>
    <n v="20170123"/>
    <x v="0"/>
    <s v="MES ENERO 1 1 SUELDO BASICO                       "/>
    <n v="3573024"/>
    <n v="3573024"/>
    <n v="0"/>
    <n v="0"/>
  </r>
  <r>
    <s v="L"/>
    <n v="16"/>
    <n v="103"/>
    <n v="136"/>
    <n v="79530626"/>
    <s v="CEBALLOS RIA･O WILLIAM ERNESTO          "/>
    <x v="123"/>
    <x v="117"/>
    <n v="20170123"/>
    <x v="0"/>
    <s v="MES ENERO 1 174 PRIMA POR ANTIGUEDAD              "/>
    <n v="250112"/>
    <n v="250112"/>
    <n v="0"/>
    <n v="0"/>
  </r>
  <r>
    <s v="L"/>
    <n v="16"/>
    <n v="103"/>
    <n v="137"/>
    <n v="79533348"/>
    <s v="QUIROGA MUNAR OSCAR LEONARDO            "/>
    <x v="123"/>
    <x v="117"/>
    <n v="20170123"/>
    <x v="0"/>
    <s v="MES ENERO 1 1 SUELDO BASICO                       "/>
    <n v="2474778"/>
    <n v="2474778"/>
    <n v="0"/>
    <n v="0"/>
  </r>
  <r>
    <s v="L"/>
    <n v="16"/>
    <n v="103"/>
    <n v="138"/>
    <n v="79535091"/>
    <s v="MENDEZ VILLALBA JOSE WILLIAM            "/>
    <x v="123"/>
    <x v="117"/>
    <n v="20170123"/>
    <x v="0"/>
    <s v="MES ENERO 1 1 SUELDO BASICO                       "/>
    <n v="2345274"/>
    <n v="2345274"/>
    <n v="0"/>
    <n v="0"/>
  </r>
  <r>
    <s v="L"/>
    <n v="16"/>
    <n v="103"/>
    <n v="139"/>
    <n v="79535091"/>
    <s v="MENDEZ VILLALBA JOSE WILLIAM            "/>
    <x v="123"/>
    <x v="117"/>
    <n v="20170123"/>
    <x v="0"/>
    <s v="MES ENERO 1 174 PRIMA POR ANTIGUEDAD              "/>
    <n v="164169"/>
    <n v="164169"/>
    <n v="0"/>
    <n v="0"/>
  </r>
  <r>
    <s v="L"/>
    <n v="16"/>
    <n v="103"/>
    <n v="140"/>
    <n v="79554303"/>
    <s v="LEIVA GUTIERREZ HUGO FERNANDO           "/>
    <x v="123"/>
    <x v="117"/>
    <n v="20170123"/>
    <x v="0"/>
    <s v="MES ENERO 1 1 SUELDO BASICO                       "/>
    <n v="2220128"/>
    <n v="2220128"/>
    <n v="0"/>
    <n v="0"/>
  </r>
  <r>
    <s v="L"/>
    <n v="16"/>
    <n v="103"/>
    <n v="141"/>
    <n v="79554303"/>
    <s v="LEIVA GUTIERREZ HUGO FERNANDO           "/>
    <x v="123"/>
    <x v="117"/>
    <n v="20170123"/>
    <x v="0"/>
    <s v="MES ENERO 1 174 PRIMA POR ANTIGUEDAD              "/>
    <n v="155409"/>
    <n v="155409"/>
    <n v="0"/>
    <n v="0"/>
  </r>
  <r>
    <s v="L"/>
    <n v="16"/>
    <n v="103"/>
    <n v="142"/>
    <n v="79554816"/>
    <s v="PACHECO GARCIA ROBINSON                 "/>
    <x v="123"/>
    <x v="117"/>
    <n v="20170123"/>
    <x v="0"/>
    <s v="MES ENERO 1 1 SUELDO BASICO                       "/>
    <n v="5645331"/>
    <n v="5645331"/>
    <n v="0"/>
    <n v="0"/>
  </r>
  <r>
    <s v="L"/>
    <n v="16"/>
    <n v="103"/>
    <n v="143"/>
    <n v="79554816"/>
    <s v="PACHECO GARCIA ROBINSON                 "/>
    <x v="123"/>
    <x v="117"/>
    <n v="20170123"/>
    <x v="0"/>
    <s v="MES ENERO 1 174 PRIMA POR ANTIGUEDAD              "/>
    <n v="395173"/>
    <n v="395173"/>
    <n v="0"/>
    <n v="0"/>
  </r>
  <r>
    <s v="L"/>
    <n v="16"/>
    <n v="103"/>
    <n v="144"/>
    <n v="79561375"/>
    <s v="REYES SALAS LUIS                        "/>
    <x v="123"/>
    <x v="117"/>
    <n v="20170123"/>
    <x v="0"/>
    <s v="MES ENERO 1 1 SUELDO BASICO                       "/>
    <n v="2494465"/>
    <n v="2494465"/>
    <n v="0"/>
    <n v="0"/>
  </r>
  <r>
    <s v="L"/>
    <n v="16"/>
    <n v="103"/>
    <n v="145"/>
    <n v="79561375"/>
    <s v="REYES SALAS LUIS                        "/>
    <x v="123"/>
    <x v="117"/>
    <n v="20170123"/>
    <x v="0"/>
    <s v="MES ENERO 1 174 PRIMA POR ANTIGUEDAD              "/>
    <n v="174613"/>
    <n v="174613"/>
    <n v="0"/>
    <n v="0"/>
  </r>
  <r>
    <s v="L"/>
    <n v="16"/>
    <n v="103"/>
    <n v="146"/>
    <n v="79580756"/>
    <s v="FERNANDEZ AMAYA JAIRO LIBARDO           "/>
    <x v="123"/>
    <x v="117"/>
    <n v="20170123"/>
    <x v="0"/>
    <s v="MES ENERO 1 1 SUELDO BASICO                       "/>
    <n v="3230797"/>
    <n v="3230797"/>
    <n v="0"/>
    <n v="0"/>
  </r>
  <r>
    <s v="L"/>
    <n v="16"/>
    <n v="103"/>
    <n v="147"/>
    <n v="79580756"/>
    <s v="FERNANDEZ AMAYA JAIRO LIBARDO           "/>
    <x v="123"/>
    <x v="117"/>
    <n v="20170123"/>
    <x v="0"/>
    <s v="MES ENERO 1 174 PRIMA POR ANTIGUEDAD              "/>
    <n v="226156"/>
    <n v="226156"/>
    <n v="0"/>
    <n v="0"/>
  </r>
  <r>
    <s v="L"/>
    <n v="16"/>
    <n v="103"/>
    <n v="148"/>
    <n v="79583429"/>
    <s v="GORDILLO JIMENEZ JORGE ENRIQUE          "/>
    <x v="123"/>
    <x v="117"/>
    <n v="20170123"/>
    <x v="0"/>
    <s v="MES ENERO 1 1 SUELDO BASICO                       "/>
    <n v="2347490"/>
    <n v="2347490"/>
    <n v="0"/>
    <n v="0"/>
  </r>
  <r>
    <s v="L"/>
    <n v="16"/>
    <n v="103"/>
    <n v="149"/>
    <n v="79591778"/>
    <s v="MORENO DUE･AS FERNANDO                  "/>
    <x v="123"/>
    <x v="117"/>
    <n v="20170123"/>
    <x v="0"/>
    <s v="MES ENERO 1 1 SUELDO BASICO                       "/>
    <n v="2554505"/>
    <n v="2554505"/>
    <n v="0"/>
    <n v="0"/>
  </r>
  <r>
    <s v="L"/>
    <n v="16"/>
    <n v="103"/>
    <n v="150"/>
    <n v="79591778"/>
    <s v="MORENO DUE･AS FERNANDO                  "/>
    <x v="123"/>
    <x v="117"/>
    <n v="20170123"/>
    <x v="0"/>
    <s v="MES ENERO 1 174 PRIMA POR ANTIGUEDAD              "/>
    <n v="178815"/>
    <n v="178815"/>
    <n v="0"/>
    <n v="0"/>
  </r>
  <r>
    <s v="L"/>
    <n v="16"/>
    <n v="103"/>
    <n v="151"/>
    <n v="79595903"/>
    <s v="GOMEZ VILLAMARIN JULIO CESAR            "/>
    <x v="123"/>
    <x v="117"/>
    <n v="20170123"/>
    <x v="0"/>
    <s v="MES ENERO 1 1 SUELDO BASICO                       "/>
    <n v="2354918"/>
    <n v="2354918"/>
    <n v="0"/>
    <n v="0"/>
  </r>
  <r>
    <s v="L"/>
    <n v="16"/>
    <n v="103"/>
    <n v="152"/>
    <n v="79595903"/>
    <s v="GOMEZ VILLAMARIN JULIO CESAR            "/>
    <x v="123"/>
    <x v="117"/>
    <n v="20170123"/>
    <x v="0"/>
    <s v="MES ENERO 1 174 PRIMA POR ANTIGUEDAD              "/>
    <n v="164844"/>
    <n v="164844"/>
    <n v="0"/>
    <n v="0"/>
  </r>
  <r>
    <s v="L"/>
    <n v="16"/>
    <n v="103"/>
    <n v="153"/>
    <n v="79613495"/>
    <s v="HENAO PEREZ CARLOS ENRIQUE              "/>
    <x v="123"/>
    <x v="117"/>
    <n v="20170123"/>
    <x v="0"/>
    <s v="MES ENERO 1 1 SUELDO BASICO                       "/>
    <n v="2289961"/>
    <n v="2289961"/>
    <n v="0"/>
    <n v="0"/>
  </r>
  <r>
    <s v="L"/>
    <n v="16"/>
    <n v="103"/>
    <n v="154"/>
    <n v="79614686"/>
    <s v="GALLARDO ERASO LUIS ALVARO              "/>
    <x v="123"/>
    <x v="117"/>
    <n v="20170123"/>
    <x v="0"/>
    <s v="MES ENERO 1 1 SUELDO BASICO                       "/>
    <n v="5598448"/>
    <n v="5598448"/>
    <n v="0"/>
    <n v="0"/>
  </r>
  <r>
    <s v="L"/>
    <n v="16"/>
    <n v="103"/>
    <n v="155"/>
    <n v="79636743"/>
    <s v="ROJAS NI･O JESUS ENRIQUE                "/>
    <x v="123"/>
    <x v="117"/>
    <n v="20170123"/>
    <x v="0"/>
    <s v="MES ENERO 1 1 SUELDO BASICO                       "/>
    <n v="2148775"/>
    <n v="2148775"/>
    <n v="0"/>
    <n v="0"/>
  </r>
  <r>
    <s v="L"/>
    <n v="16"/>
    <n v="103"/>
    <n v="156"/>
    <n v="79636743"/>
    <s v="ROJAS NI･O JESUS ENRIQUE                "/>
    <x v="123"/>
    <x v="117"/>
    <n v="20170123"/>
    <x v="0"/>
    <s v="MES ENERO 1 174 PRIMA POR ANTIGUEDAD              "/>
    <n v="150414"/>
    <n v="150414"/>
    <n v="0"/>
    <n v="0"/>
  </r>
  <r>
    <s v="L"/>
    <n v="16"/>
    <n v="103"/>
    <n v="157"/>
    <n v="79657603"/>
    <s v="FERRO ESCOBAR ROBERTO                   "/>
    <x v="123"/>
    <x v="117"/>
    <n v="20170123"/>
    <x v="0"/>
    <s v="MES ENERO 1 1 SUELDO BASICO                       "/>
    <n v="5645331"/>
    <n v="5645331"/>
    <n v="0"/>
    <n v="0"/>
  </r>
  <r>
    <s v="L"/>
    <n v="16"/>
    <n v="103"/>
    <n v="158"/>
    <n v="79657603"/>
    <s v="FERRO ESCOBAR ROBERTO                   "/>
    <x v="123"/>
    <x v="117"/>
    <n v="20170123"/>
    <x v="0"/>
    <s v="MES ENERO 1 174 PRIMA POR ANTIGUEDAD              "/>
    <n v="282267"/>
    <n v="282267"/>
    <n v="0"/>
    <n v="0"/>
  </r>
  <r>
    <s v="L"/>
    <n v="16"/>
    <n v="103"/>
    <n v="159"/>
    <n v="79840100"/>
    <s v="DAZA VERGARA JHON ALEXANDER            "/>
    <x v="123"/>
    <x v="117"/>
    <n v="20170123"/>
    <x v="0"/>
    <s v="MES ENERO 1 1 SUELDO BASICO                       "/>
    <n v="2354918"/>
    <n v="2354918"/>
    <n v="0"/>
    <n v="0"/>
  </r>
  <r>
    <s v="L"/>
    <n v="16"/>
    <n v="103"/>
    <n v="160"/>
    <n v="79840100"/>
    <s v="DAZA VERGARA JHON ALEXANDER            "/>
    <x v="123"/>
    <x v="117"/>
    <n v="20170123"/>
    <x v="0"/>
    <s v="MES ENERO 1 174 PRIMA POR ANTIGUEDAD              "/>
    <n v="164844"/>
    <n v="164844"/>
    <n v="0"/>
    <n v="0"/>
  </r>
  <r>
    <s v="L"/>
    <n v="16"/>
    <n v="103"/>
    <n v="161"/>
    <n v="79843463"/>
    <s v="SALAMANCA MORENO VICTOR MANUEL          "/>
    <x v="123"/>
    <x v="117"/>
    <n v="20170123"/>
    <x v="0"/>
    <s v="MES ENERO 1 1 SUELDO BASICO                       "/>
    <n v="3230797"/>
    <n v="3230797"/>
    <n v="0"/>
    <n v="0"/>
  </r>
  <r>
    <s v="L"/>
    <n v="16"/>
    <n v="103"/>
    <n v="162"/>
    <n v="79843463"/>
    <s v="SALAMANCA MORENO VICTOR MANUEL          "/>
    <x v="123"/>
    <x v="117"/>
    <n v="20170123"/>
    <x v="0"/>
    <s v="MES ENERO 1 174 PRIMA POR ANTIGUEDAD              "/>
    <n v="226156"/>
    <n v="226156"/>
    <n v="0"/>
    <n v="0"/>
  </r>
  <r>
    <s v="L"/>
    <n v="16"/>
    <n v="103"/>
    <n v="163"/>
    <n v="79860443"/>
    <s v="MELENDEZ SUAREZ MAXIMILIANO             "/>
    <x v="123"/>
    <x v="117"/>
    <n v="20170123"/>
    <x v="0"/>
    <s v="MES ENERO 1 1 SUELDO BASICO                       "/>
    <n v="2110340"/>
    <n v="2110340"/>
    <n v="0"/>
    <n v="0"/>
  </r>
  <r>
    <s v="L"/>
    <n v="16"/>
    <n v="103"/>
    <n v="164"/>
    <n v="79860443"/>
    <s v="MELENDEZ SUAREZ MAXIMILIANO             "/>
    <x v="123"/>
    <x v="117"/>
    <n v="20170123"/>
    <x v="0"/>
    <s v="MES ENERO 1 174 PRIMA POR ANTIGUEDAD              "/>
    <n v="147724"/>
    <n v="147724"/>
    <n v="0"/>
    <n v="0"/>
  </r>
  <r>
    <s v="L"/>
    <n v="16"/>
    <n v="103"/>
    <n v="165"/>
    <n v="79962511"/>
    <s v="ORTIZ MORALES ALEXIS ADAMY              "/>
    <x v="123"/>
    <x v="117"/>
    <n v="20170123"/>
    <x v="0"/>
    <s v="MES ENERO 1 1 SUELDO BASICO                       "/>
    <n v="4672560"/>
    <n v="4672560"/>
    <n v="0"/>
    <n v="0"/>
  </r>
  <r>
    <s v="L"/>
    <n v="16"/>
    <n v="103"/>
    <n v="166"/>
    <n v="79962511"/>
    <s v="ORTIZ MORALES ALEXIS ADAMY              "/>
    <x v="123"/>
    <x v="117"/>
    <n v="20170123"/>
    <x v="0"/>
    <s v="MES ENERO 1 174 PRIMA POR ANTIGUEDAD              "/>
    <n v="140177"/>
    <n v="140177"/>
    <n v="0"/>
    <n v="0"/>
  </r>
  <r>
    <s v="L"/>
    <n v="16"/>
    <n v="103"/>
    <n v="167"/>
    <n v="80000700"/>
    <s v="BUENO PARRA CESAR AUGUSTO               "/>
    <x v="123"/>
    <x v="117"/>
    <n v="20170123"/>
    <x v="0"/>
    <s v="MES ENERO 1 1 SUELDO BASICO                       "/>
    <n v="2347490"/>
    <n v="2347490"/>
    <n v="0"/>
    <n v="0"/>
  </r>
  <r>
    <s v="L"/>
    <n v="16"/>
    <n v="103"/>
    <n v="168"/>
    <n v="80011977"/>
    <s v="LOPEZ JHON                              "/>
    <x v="123"/>
    <x v="117"/>
    <n v="20170123"/>
    <x v="0"/>
    <s v="MES ENERO 1 1 SUELDO BASICO                       "/>
    <n v="2110340"/>
    <n v="2110340"/>
    <n v="0"/>
    <n v="0"/>
  </r>
  <r>
    <s v="L"/>
    <n v="16"/>
    <n v="103"/>
    <n v="169"/>
    <n v="80011977"/>
    <s v="LOPEZ JHON                              "/>
    <x v="123"/>
    <x v="117"/>
    <n v="20170123"/>
    <x v="0"/>
    <s v="MES ENERO 1 174 PRIMA POR ANTIGUEDAD              "/>
    <n v="147724"/>
    <n v="147724"/>
    <n v="0"/>
    <n v="0"/>
  </r>
  <r>
    <s v="L"/>
    <n v="16"/>
    <n v="103"/>
    <n v="170"/>
    <n v="80027323"/>
    <s v="ROSAS CUERVO FREDDY LIBARDO             "/>
    <x v="123"/>
    <x v="117"/>
    <n v="20170123"/>
    <x v="0"/>
    <s v="MES ENERO 1 1 SUELDO BASICO                       "/>
    <n v="2091536"/>
    <n v="2091536"/>
    <n v="0"/>
    <n v="0"/>
  </r>
  <r>
    <s v="L"/>
    <n v="16"/>
    <n v="103"/>
    <n v="171"/>
    <n v="80027323"/>
    <s v="ROSAS CUERVO FREDDY LIBARDO             "/>
    <x v="123"/>
    <x v="117"/>
    <n v="20170123"/>
    <x v="0"/>
    <s v="MES ENERO 1 174 PRIMA POR ANTIGUEDAD              "/>
    <n v="62746"/>
    <n v="62746"/>
    <n v="0"/>
    <n v="0"/>
  </r>
  <r>
    <s v="L"/>
    <n v="16"/>
    <n v="103"/>
    <n v="172"/>
    <n v="80028403"/>
    <s v="CHAVEZ AYALA ANDRES FERNANDO            "/>
    <x v="123"/>
    <x v="117"/>
    <n v="20170123"/>
    <x v="0"/>
    <s v="MES ENERO 1 1 SUELDO BASICO                       "/>
    <n v="3195100"/>
    <n v="3195100"/>
    <n v="0"/>
    <n v="0"/>
  </r>
  <r>
    <s v="L"/>
    <n v="16"/>
    <n v="103"/>
    <n v="173"/>
    <n v="80047049"/>
    <s v="BERDUGO ZAMBRANO JANKAR FABIAN          "/>
    <x v="123"/>
    <x v="117"/>
    <n v="20170123"/>
    <x v="0"/>
    <s v="MES ENERO 1 1 SUELDO BASICO                       "/>
    <n v="2289961"/>
    <n v="2289961"/>
    <n v="0"/>
    <n v="0"/>
  </r>
  <r>
    <s v="L"/>
    <n v="16"/>
    <n v="103"/>
    <n v="174"/>
    <n v="80068080"/>
    <s v="OSPINA VILLANEDA JUAN CARLOS            "/>
    <x v="123"/>
    <x v="117"/>
    <n v="20170123"/>
    <x v="0"/>
    <s v="MES ENERO 1 1 SUELDO BASICO                       "/>
    <n v="2347490"/>
    <n v="2347490"/>
    <n v="0"/>
    <n v="0"/>
  </r>
  <r>
    <s v="L"/>
    <n v="16"/>
    <n v="103"/>
    <n v="175"/>
    <n v="80095259"/>
    <s v="QUINTANA ASTRO CARLOS ARTURO            "/>
    <x v="123"/>
    <x v="117"/>
    <n v="20170123"/>
    <x v="0"/>
    <s v="MES ENERO 1 1 SUELDO BASICO                       "/>
    <n v="5598448"/>
    <n v="5598448"/>
    <n v="0"/>
    <n v="0"/>
  </r>
  <r>
    <s v="L"/>
    <n v="16"/>
    <n v="103"/>
    <n v="176"/>
    <n v="80155979"/>
    <s v="SUAREZ SANDOVAL JORGE ELIECER           "/>
    <x v="123"/>
    <x v="117"/>
    <n v="20170123"/>
    <x v="0"/>
    <s v="MES ENERO 1 1 SUELDO BASICO                       "/>
    <n v="2193636"/>
    <n v="2193636"/>
    <n v="0"/>
    <n v="0"/>
  </r>
  <r>
    <s v="L"/>
    <n v="16"/>
    <n v="103"/>
    <n v="177"/>
    <n v="80155979"/>
    <s v="SUAREZ SANDOVAL JORGE ELIECER           "/>
    <x v="123"/>
    <x v="117"/>
    <n v="20170123"/>
    <x v="0"/>
    <s v="MES ENERO 1 174 PRIMA POR ANTIGUEDAD              "/>
    <n v="153555"/>
    <n v="153555"/>
    <n v="0"/>
    <n v="0"/>
  </r>
  <r>
    <s v="L"/>
    <n v="16"/>
    <n v="103"/>
    <n v="178"/>
    <n v="80437619"/>
    <s v="MARI･O GOMEZ HECTOR MANUEL              "/>
    <x v="123"/>
    <x v="117"/>
    <n v="20170123"/>
    <x v="0"/>
    <s v="MES ENERO 1 1 SUELDO BASICO                       "/>
    <n v="2207113"/>
    <n v="2207113"/>
    <n v="0"/>
    <n v="0"/>
  </r>
  <r>
    <s v="L"/>
    <n v="16"/>
    <n v="103"/>
    <n v="179"/>
    <n v="80437619"/>
    <s v="MARI･O GOMEZ HECTOR MANUEL              "/>
    <x v="123"/>
    <x v="117"/>
    <n v="20170123"/>
    <x v="0"/>
    <s v="MES ENERO 1 174 PRIMA POR ANTIGUEDAD              "/>
    <n v="154498"/>
    <n v="154498"/>
    <n v="0"/>
    <n v="0"/>
  </r>
  <r>
    <s v="L"/>
    <n v="16"/>
    <n v="103"/>
    <n v="180"/>
    <n v="80760830"/>
    <s v="PORTILLA OLIVAR ANDRES MAURICIO         "/>
    <x v="123"/>
    <x v="117"/>
    <n v="20170123"/>
    <x v="0"/>
    <s v="MES ENERO 1 1 SUELDO BASICO                       "/>
    <n v="2220128"/>
    <n v="2220128"/>
    <n v="0"/>
    <n v="0"/>
  </r>
  <r>
    <s v="L"/>
    <n v="16"/>
    <n v="103"/>
    <n v="181"/>
    <n v="80760830"/>
    <s v="PORTILLA OLIVAR ANDRES MAURICIO         "/>
    <x v="123"/>
    <x v="117"/>
    <n v="20170123"/>
    <x v="0"/>
    <s v="MES ENERO 1 174 PRIMA POR ANTIGUEDAD              "/>
    <n v="111006"/>
    <n v="111006"/>
    <n v="0"/>
    <n v="0"/>
  </r>
  <r>
    <s v="L"/>
    <n v="16"/>
    <n v="103"/>
    <n v="182"/>
    <n v="80766908"/>
    <s v="HUERTAS NESTOR EMILIO                   "/>
    <x v="123"/>
    <x v="117"/>
    <n v="20170123"/>
    <x v="0"/>
    <s v="MES ENERO 1 1 SUELDO BASICO                       "/>
    <n v="5598448"/>
    <n v="5598448"/>
    <n v="0"/>
    <n v="0"/>
  </r>
  <r>
    <s v="L"/>
    <n v="16"/>
    <n v="103"/>
    <n v="183"/>
    <n v="80792580"/>
    <s v="BUSTOS PARRA CAMILO ANDRES              "/>
    <x v="123"/>
    <x v="117"/>
    <n v="20170123"/>
    <x v="0"/>
    <s v="MES ENERO 1 1 SUELDO BASICO                       "/>
    <n v="5846610"/>
    <n v="5846610"/>
    <n v="0"/>
    <n v="0"/>
  </r>
  <r>
    <s v="L"/>
    <n v="16"/>
    <n v="103"/>
    <n v="184"/>
    <n v="88199927"/>
    <s v="CACERES CACERES LEONEL GUSTAVO          "/>
    <x v="123"/>
    <x v="117"/>
    <n v="20170123"/>
    <x v="0"/>
    <s v="MES ENERO 1 1 SUELDO BASICO                       "/>
    <n v="3656671"/>
    <n v="3656671"/>
    <n v="0"/>
    <n v="0"/>
  </r>
  <r>
    <s v="L"/>
    <n v="16"/>
    <n v="103"/>
    <n v="185"/>
    <n v="88199927"/>
    <s v="CACERES CACERES LEONEL GUSTAVO          "/>
    <x v="123"/>
    <x v="117"/>
    <n v="20170123"/>
    <x v="0"/>
    <s v="MES ENERO 1 174 PRIMA POR ANTIGUEDAD              "/>
    <n v="182834"/>
    <n v="182834"/>
    <n v="0"/>
    <n v="0"/>
  </r>
  <r>
    <s v="L"/>
    <n v="16"/>
    <n v="103"/>
    <n v="186"/>
    <n v="88279512"/>
    <s v="BERMUDEZ BOHORQUEZ GIOVANNI RODRIGO     "/>
    <x v="123"/>
    <x v="117"/>
    <n v="20170123"/>
    <x v="0"/>
    <s v="MES ENERO 1 1 SUELDO BASICO                       "/>
    <n v="6806766"/>
    <n v="6806766"/>
    <n v="0"/>
    <n v="0"/>
  </r>
  <r>
    <s v="L"/>
    <n v="16"/>
    <n v="103"/>
    <n v="187"/>
    <n v="88279512"/>
    <s v="BERMUDEZ BOHORQUEZ GIOVANNI RODRIGO     "/>
    <x v="123"/>
    <x v="117"/>
    <n v="20170123"/>
    <x v="0"/>
    <s v="MES ENERO 1 174 PRIMA POR ANTIGUEDAD              "/>
    <n v="476474"/>
    <n v="476474"/>
    <n v="0"/>
    <n v="0"/>
  </r>
  <r>
    <s v="L"/>
    <n v="16"/>
    <n v="103"/>
    <n v="188"/>
    <n v="91443844"/>
    <s v="URIBE OCHOA JHONNY ALEXANDER            "/>
    <x v="123"/>
    <x v="117"/>
    <n v="20170123"/>
    <x v="0"/>
    <s v="MES ENERO 1 1 SUELDO BASICO                       "/>
    <n v="5395458"/>
    <n v="5395458"/>
    <n v="0"/>
    <n v="0"/>
  </r>
  <r>
    <s v="L"/>
    <n v="16"/>
    <n v="103"/>
    <n v="189"/>
    <n v="93290331"/>
    <s v="WILCHES REYES FRANKLIN                  "/>
    <x v="123"/>
    <x v="117"/>
    <n v="20170123"/>
    <x v="0"/>
    <s v="MES ENERO 1 1 SUELDO BASICO                       "/>
    <n v="4024887"/>
    <n v="4024887"/>
    <n v="0"/>
    <n v="0"/>
  </r>
  <r>
    <s v="L"/>
    <n v="16"/>
    <n v="103"/>
    <n v="190"/>
    <n v="93290331"/>
    <s v="WILCHES REYES FRANKLIN                  "/>
    <x v="123"/>
    <x v="117"/>
    <n v="20170123"/>
    <x v="0"/>
    <s v="MES ENERO 1 174 PRIMA POR ANTIGUEDAD              "/>
    <n v="281742"/>
    <n v="281742"/>
    <n v="0"/>
    <n v="0"/>
  </r>
  <r>
    <s v="L"/>
    <n v="16"/>
    <n v="103"/>
    <n v="191"/>
    <n v="93344654"/>
    <s v="REYES VARGAS WILSON                     "/>
    <x v="123"/>
    <x v="117"/>
    <n v="20170123"/>
    <x v="0"/>
    <s v="MES ENERO 1 1 SUELDO BASICO                       "/>
    <n v="2347490"/>
    <n v="2347490"/>
    <n v="0"/>
    <n v="0"/>
  </r>
  <r>
    <s v="L"/>
    <n v="16"/>
    <n v="103"/>
    <n v="192"/>
    <n v="7218126"/>
    <s v="GARCIA DUARTE MIGUEL RICARDO            "/>
    <x v="128"/>
    <x v="122"/>
    <n v="20170123"/>
    <x v="0"/>
    <s v="MES ENERO 1 76 HORAS EXTRAS                       "/>
    <n v="1062542"/>
    <n v="1062542"/>
    <n v="0"/>
    <n v="0"/>
  </r>
  <r>
    <s v="L"/>
    <n v="16"/>
    <n v="103"/>
    <n v="193"/>
    <n v="7719140"/>
    <s v="CHARRY RUIZ LEONARDO                    "/>
    <x v="128"/>
    <x v="122"/>
    <n v="20170123"/>
    <x v="0"/>
    <s v="MES ENERO 1 76 HORAS EXTRAS                       "/>
    <n v="457008"/>
    <n v="457008"/>
    <n v="0"/>
    <n v="0"/>
  </r>
  <r>
    <s v="L"/>
    <n v="16"/>
    <n v="103"/>
    <n v="194"/>
    <n v="10546389"/>
    <s v="CAMARGO CAMARGO ALVARO                  "/>
    <x v="128"/>
    <x v="122"/>
    <n v="20170123"/>
    <x v="0"/>
    <s v="MES ENERO 1 76 HORAS EXTRAS                       "/>
    <n v="990558"/>
    <n v="990558"/>
    <n v="0"/>
    <n v="0"/>
  </r>
  <r>
    <s v="L"/>
    <n v="16"/>
    <n v="103"/>
    <n v="195"/>
    <n v="19244017"/>
    <s v="ROCHA ROJAS NELSON DIDIMO               "/>
    <x v="128"/>
    <x v="122"/>
    <n v="20170123"/>
    <x v="0"/>
    <s v="MES ENERO 1 76 HORAS EXTRAS                       "/>
    <n v="915047"/>
    <n v="915047"/>
    <n v="0"/>
    <n v="0"/>
  </r>
  <r>
    <s v="L"/>
    <n v="16"/>
    <n v="103"/>
    <n v="196"/>
    <n v="19395140"/>
    <s v="VELASCO SALAZAR LUIS JAIRO              "/>
    <x v="128"/>
    <x v="122"/>
    <n v="20170123"/>
    <x v="0"/>
    <s v="MES ENERO 1 76 HORAS EXTRAS                       "/>
    <n v="1098958"/>
    <n v="1098958"/>
    <n v="0"/>
    <n v="0"/>
  </r>
  <r>
    <s v="L"/>
    <n v="16"/>
    <n v="103"/>
    <n v="197"/>
    <n v="19459314"/>
    <s v="BAQUERO ROJAS OSCAR URIEL               "/>
    <x v="128"/>
    <x v="122"/>
    <n v="20170123"/>
    <x v="0"/>
    <s v="MES ENERO 1 76 HORAS EXTRAS                       "/>
    <n v="1055170"/>
    <n v="1055170"/>
    <n v="0"/>
    <n v="0"/>
  </r>
  <r>
    <s v="L"/>
    <n v="16"/>
    <n v="103"/>
    <n v="198"/>
    <n v="21075935"/>
    <s v="SANDOVAL MALAGON MARTHA CECILIA         "/>
    <x v="128"/>
    <x v="122"/>
    <n v="20170123"/>
    <x v="0"/>
    <s v="MES ENERO 1 76 HORAS EXTRAS                       "/>
    <n v="1180006"/>
    <n v="1180006"/>
    <n v="0"/>
    <n v="0"/>
  </r>
  <r>
    <s v="L"/>
    <n v="16"/>
    <n v="103"/>
    <n v="199"/>
    <n v="28893737"/>
    <s v="AVILES RODRIGUEZ NEIFFY ASTRID         "/>
    <x v="128"/>
    <x v="122"/>
    <n v="20170123"/>
    <x v="0"/>
    <s v="MES ENERO 1 76 HORAS EXTRAS                       "/>
    <n v="1081672"/>
    <n v="1081672"/>
    <n v="0"/>
    <n v="0"/>
  </r>
  <r>
    <s v="L"/>
    <n v="16"/>
    <n v="103"/>
    <n v="200"/>
    <n v="39773168"/>
    <s v="RODRIGUEZ MARTHA LILIANA                "/>
    <x v="128"/>
    <x v="122"/>
    <n v="20170123"/>
    <x v="0"/>
    <s v="MES ENERO 1 76 HORAS EXTRAS                       "/>
    <n v="984855"/>
    <n v="984855"/>
    <n v="0"/>
    <n v="0"/>
  </r>
  <r>
    <s v="L"/>
    <n v="16"/>
    <n v="103"/>
    <n v="201"/>
    <n v="41691024"/>
    <s v="VARELA DE MANCERA LUZ BEIBA             "/>
    <x v="128"/>
    <x v="122"/>
    <n v="20170123"/>
    <x v="0"/>
    <s v="MES ENERO 1 76 HORAS EXTRAS                       "/>
    <n v="1038651"/>
    <n v="1038651"/>
    <n v="0"/>
    <n v="0"/>
  </r>
  <r>
    <s v="L"/>
    <n v="16"/>
    <n v="103"/>
    <n v="202"/>
    <n v="41791059"/>
    <s v="GONZALEZ BAQUERO ILMA                   "/>
    <x v="128"/>
    <x v="122"/>
    <n v="20170123"/>
    <x v="0"/>
    <s v="MES ENERO 1 76 HORAS EXTRAS                       "/>
    <n v="885005"/>
    <n v="885005"/>
    <n v="0"/>
    <n v="0"/>
  </r>
  <r>
    <s v="L"/>
    <n v="16"/>
    <n v="103"/>
    <n v="203"/>
    <n v="51640446"/>
    <s v="GOMEZ COLLAZOS FANNY                   "/>
    <x v="128"/>
    <x v="122"/>
    <n v="20170123"/>
    <x v="0"/>
    <s v="MES ENERO 1 76 HORAS EXTRAS                       "/>
    <n v="1096818"/>
    <n v="1096818"/>
    <n v="0"/>
    <n v="0"/>
  </r>
  <r>
    <s v="L"/>
    <n v="16"/>
    <n v="103"/>
    <n v="204"/>
    <n v="51727213"/>
    <s v="SOLORZANO LAVERDE GLORIA                "/>
    <x v="128"/>
    <x v="122"/>
    <n v="20170123"/>
    <x v="0"/>
    <s v="MES ENERO 1 76 HORAS EXTRAS                       "/>
    <n v="732898"/>
    <n v="732898"/>
    <n v="0"/>
    <n v="0"/>
  </r>
  <r>
    <s v="L"/>
    <n v="16"/>
    <n v="103"/>
    <n v="205"/>
    <n v="51760370"/>
    <s v="FERNANDEZ SANCHEZ MARGARITA             "/>
    <x v="128"/>
    <x v="122"/>
    <n v="20170123"/>
    <x v="0"/>
    <s v="MES ENERO 1 76 HORAS EXTRAS                       "/>
    <n v="1020214"/>
    <n v="1020214"/>
    <n v="0"/>
    <n v="0"/>
  </r>
  <r>
    <s v="L"/>
    <n v="16"/>
    <n v="103"/>
    <n v="206"/>
    <n v="51967102"/>
    <s v="HERNANDEZ GUTIERREZ YOLY                "/>
    <x v="128"/>
    <x v="122"/>
    <n v="20170123"/>
    <x v="0"/>
    <s v="MES ENERO 1 76 HORAS EXTRAS                       "/>
    <n v="1029621"/>
    <n v="1029621"/>
    <n v="0"/>
    <n v="0"/>
  </r>
  <r>
    <s v="L"/>
    <n v="16"/>
    <n v="103"/>
    <n v="207"/>
    <n v="52830630"/>
    <s v="MONROY CORCHUELO DANY ANDREA            "/>
    <x v="128"/>
    <x v="122"/>
    <n v="20170123"/>
    <x v="0"/>
    <s v="MES ENERO 1 76 HORAS EXTRAS                       "/>
    <n v="940088"/>
    <n v="940088"/>
    <n v="0"/>
    <n v="0"/>
  </r>
  <r>
    <s v="L"/>
    <n v="16"/>
    <n v="103"/>
    <n v="208"/>
    <n v="65744495"/>
    <s v="MORENO FAJARDO CLARENA                  "/>
    <x v="128"/>
    <x v="122"/>
    <n v="20170123"/>
    <x v="0"/>
    <s v="MES ENERO 1 76 HORAS EXTRAS                       "/>
    <n v="1074388"/>
    <n v="1074388"/>
    <n v="0"/>
    <n v="0"/>
  </r>
  <r>
    <s v="L"/>
    <n v="16"/>
    <n v="103"/>
    <n v="209"/>
    <n v="77153048"/>
    <s v="SOTO BOTELLO JULIO CESAR                "/>
    <x v="128"/>
    <x v="122"/>
    <n v="20170123"/>
    <x v="0"/>
    <s v="MES ENERO 1 76 HORAS EXTRAS                       "/>
    <n v="1040813"/>
    <n v="1040813"/>
    <n v="0"/>
    <n v="0"/>
  </r>
  <r>
    <s v="L"/>
    <n v="16"/>
    <n v="103"/>
    <n v="210"/>
    <n v="79188139"/>
    <s v="CALDERON MARTIN JUAN DIEGO              "/>
    <x v="128"/>
    <x v="122"/>
    <n v="20170123"/>
    <x v="0"/>
    <s v="MES ENERO 1 76 HORAS EXTRAS                       "/>
    <n v="1096818"/>
    <n v="1096818"/>
    <n v="0"/>
    <n v="0"/>
  </r>
  <r>
    <s v="L"/>
    <n v="16"/>
    <n v="103"/>
    <n v="211"/>
    <n v="79378847"/>
    <s v="GARCIA CARDONA VLADIMIR                 "/>
    <x v="128"/>
    <x v="122"/>
    <n v="20170123"/>
    <x v="0"/>
    <s v="MES ENERO 1 76 HORAS EXTRAS                       "/>
    <n v="1045768"/>
    <n v="1045768"/>
    <n v="0"/>
    <n v="0"/>
  </r>
  <r>
    <s v="L"/>
    <n v="16"/>
    <n v="103"/>
    <n v="212"/>
    <n v="80027323"/>
    <s v="ROSAS CUERVO FREDDY LIBARDO             "/>
    <x v="128"/>
    <x v="122"/>
    <n v="20170123"/>
    <x v="0"/>
    <s v="MES ENERO 1 76 HORAS EXTRAS                       "/>
    <n v="1045768"/>
    <n v="1045768"/>
    <n v="0"/>
    <n v="0"/>
  </r>
  <r>
    <s v="L"/>
    <n v="16"/>
    <n v="103"/>
    <n v="213"/>
    <n v="52527490"/>
    <s v="BONZA PEREZ NIRIA PASTORA               "/>
    <x v="129"/>
    <x v="123"/>
    <n v="20170123"/>
    <x v="0"/>
    <s v="MES ENERO 1 2 GTOS. REPRESENTACION                "/>
    <n v="1693599"/>
    <n v="1693599"/>
    <n v="0"/>
    <n v="0"/>
  </r>
  <r>
    <s v="L"/>
    <n v="16"/>
    <n v="103"/>
    <n v="214"/>
    <n v="79296179"/>
    <s v="MOSQUERA SUAREZ CARLOS JAVIER           "/>
    <x v="129"/>
    <x v="123"/>
    <n v="20170123"/>
    <x v="0"/>
    <s v="MES ENERO 1 2 GTOS. REPRESENTACION                "/>
    <n v="4675032"/>
    <n v="4675032"/>
    <n v="0"/>
    <n v="0"/>
  </r>
  <r>
    <s v="L"/>
    <n v="16"/>
    <n v="103"/>
    <n v="215"/>
    <n v="79367999"/>
    <s v="MONTOYA CASTILLO MARIO                  "/>
    <x v="129"/>
    <x v="123"/>
    <n v="20170123"/>
    <x v="0"/>
    <s v="MES ENERO 1 2 GTOS. REPRESENTACION                "/>
    <n v="1693599"/>
    <n v="1693599"/>
    <n v="0"/>
    <n v="0"/>
  </r>
  <r>
    <s v="L"/>
    <n v="16"/>
    <n v="103"/>
    <n v="216"/>
    <n v="79513808"/>
    <s v="PINILLA RIVERA EDUARD ARNULFO           "/>
    <x v="129"/>
    <x v="123"/>
    <n v="20170123"/>
    <x v="0"/>
    <s v="MES ENERO 1 2 GTOS. REPRESENTACION                "/>
    <n v="3403383"/>
    <n v="3403383"/>
    <n v="0"/>
    <n v="0"/>
  </r>
  <r>
    <s v="L"/>
    <n v="16"/>
    <n v="103"/>
    <n v="217"/>
    <n v="79522574"/>
    <s v="NI･O MORALES SANTIAGO                   "/>
    <x v="129"/>
    <x v="123"/>
    <n v="20170123"/>
    <x v="0"/>
    <s v="MES ENERO 1 2 GTOS. REPRESENTACION                "/>
    <n v="1693599"/>
    <n v="1693599"/>
    <n v="0"/>
    <n v="0"/>
  </r>
  <r>
    <s v="L"/>
    <n v="16"/>
    <n v="103"/>
    <n v="218"/>
    <n v="79554816"/>
    <s v="PACHECO GARCIA ROBINSON                 "/>
    <x v="129"/>
    <x v="123"/>
    <n v="20170123"/>
    <x v="0"/>
    <s v="MES ENERO 1 2 GTOS. REPRESENTACION                "/>
    <n v="1693599"/>
    <n v="1693599"/>
    <n v="0"/>
    <n v="0"/>
  </r>
  <r>
    <s v="L"/>
    <n v="16"/>
    <n v="103"/>
    <n v="219"/>
    <n v="79657603"/>
    <s v="FERRO ESCOBAR ROBERTO                   "/>
    <x v="129"/>
    <x v="123"/>
    <n v="20170123"/>
    <x v="0"/>
    <s v="MES ENERO 1 2 GTOS. REPRESENTACION                "/>
    <n v="1693599"/>
    <n v="1693599"/>
    <n v="0"/>
    <n v="0"/>
  </r>
  <r>
    <s v="L"/>
    <n v="16"/>
    <n v="103"/>
    <n v="220"/>
    <n v="80792580"/>
    <s v="BUSTOS PARRA CAMILO ANDRES              "/>
    <x v="129"/>
    <x v="123"/>
    <n v="20170123"/>
    <x v="0"/>
    <s v="MES ENERO 1 2 GTOS. REPRESENTACION                "/>
    <n v="1169322"/>
    <n v="1169322"/>
    <n v="0"/>
    <n v="0"/>
  </r>
  <r>
    <s v="L"/>
    <n v="16"/>
    <n v="103"/>
    <n v="221"/>
    <n v="88279512"/>
    <s v="BERMUDEZ BOHORQUEZ GIOVANNI RODRIGO     "/>
    <x v="129"/>
    <x v="123"/>
    <n v="20170123"/>
    <x v="0"/>
    <s v="MES ENERO 1 2 GTOS. REPRESENTACION                "/>
    <n v="3403383"/>
    <n v="3403383"/>
    <n v="0"/>
    <n v="0"/>
  </r>
  <r>
    <s v="L"/>
    <n v="16"/>
    <n v="103"/>
    <n v="222"/>
    <n v="43522069"/>
    <s v="UNDAGAMA BIRRI BEATRIZ MARLENY          "/>
    <x v="130"/>
    <x v="124"/>
    <n v="20170123"/>
    <x v="0"/>
    <s v="MES ENERO 1 13 PRIMA DE VACACIONES                "/>
    <n v="1428875"/>
    <n v="1428875"/>
    <n v="0"/>
    <n v="0"/>
  </r>
  <r>
    <s v="L"/>
    <n v="16"/>
    <n v="103"/>
    <n v="223"/>
    <n v="51775514"/>
    <s v="CASTILLO PULIDO FACEYA                  "/>
    <x v="130"/>
    <x v="124"/>
    <n v="20170123"/>
    <x v="0"/>
    <s v="MES ENERO 1 13 PRIMA DE VACACIONES                "/>
    <n v="1499801"/>
    <n v="1499801"/>
    <n v="0"/>
    <n v="0"/>
  </r>
  <r>
    <s v="L"/>
    <n v="16"/>
    <n v="103"/>
    <n v="224"/>
    <n v="52027456"/>
    <s v="OTAVO OLARTE EDITH                      "/>
    <x v="130"/>
    <x v="124"/>
    <n v="20170123"/>
    <x v="0"/>
    <s v="MES ENERO 1 13 PRIMA DE VACACIONES                "/>
    <n v="1460165"/>
    <n v="1460165"/>
    <n v="0"/>
    <n v="0"/>
  </r>
  <r>
    <s v="L"/>
    <n v="16"/>
    <n v="103"/>
    <n v="225"/>
    <n v="43522069"/>
    <s v="UNDAGAMA BIRRI BEATRIZ MARLENY          "/>
    <x v="131"/>
    <x v="125"/>
    <n v="20170123"/>
    <x v="0"/>
    <s v="MES ENERO 1 180 BONIF. ESP. RECREACION            "/>
    <n v="140689"/>
    <n v="140689"/>
    <n v="0"/>
    <n v="0"/>
  </r>
  <r>
    <s v="L"/>
    <n v="16"/>
    <n v="103"/>
    <n v="226"/>
    <n v="51775514"/>
    <s v="CASTILLO PULIDO FACEYA                  "/>
    <x v="131"/>
    <x v="125"/>
    <n v="20170123"/>
    <x v="0"/>
    <s v="MES ENERO 1 180 BONIF. ESP. RECREACION            "/>
    <n v="147141"/>
    <n v="147141"/>
    <n v="0"/>
    <n v="0"/>
  </r>
  <r>
    <s v="L"/>
    <n v="16"/>
    <n v="103"/>
    <n v="227"/>
    <n v="52027456"/>
    <s v="OTAVO OLARTE EDITH                      "/>
    <x v="131"/>
    <x v="125"/>
    <n v="20170123"/>
    <x v="0"/>
    <s v="MES ENERO 1 180 BONIF. ESP. RECREACION            "/>
    <n v="143252"/>
    <n v="143252"/>
    <n v="0"/>
    <n v="0"/>
  </r>
  <r>
    <s v="L"/>
    <n v="16"/>
    <n v="103"/>
    <n v="228"/>
    <n v="3078818"/>
    <s v="RAMOS  PABLO EMILIO         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29"/>
    <n v="3167376"/>
    <s v="DIAZ DIAZ NELSON FERNANDO   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30"/>
    <n v="3293648"/>
    <s v="MORENO PRIETO CRUZ MARIA    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31"/>
    <n v="5962309"/>
    <s v="GUZMAN DUCUARA ANGEL ALBERTO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32"/>
    <n v="10225290"/>
    <s v="MARIN OSPINA GILDARDO       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33"/>
    <n v="18937741"/>
    <s v="SOTO RUEDA JAIME            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34"/>
    <n v="19133384"/>
    <s v="BARRANTES AZAEL ERNESTO     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35"/>
    <n v="19277522"/>
    <s v="TORRES JOSE EDILBERTO       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36"/>
    <n v="19444573"/>
    <s v="JIMENEZ LUIS EDGAR          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37"/>
    <n v="19481346"/>
    <s v="BERNAL VACARES EDGAR AUGUSTO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38"/>
    <n v="20666529"/>
    <s v="VARGAS VELASQUEZ CLARA INES 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39"/>
    <n v="36304946"/>
    <s v="GARCIA MU･OZ LEIDY JOHANNA  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40"/>
    <n v="37707656"/>
    <s v="RIVERA MENDEZ ALICIA        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41"/>
    <n v="41582834"/>
    <s v="PERDOMO NIETO MARIA ELVIRA  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42"/>
    <n v="41695882"/>
    <s v="CORTES DE GARCIA MARIA CEDENA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43"/>
    <n v="46361361"/>
    <s v="AVELLA BARRERA ANA ISABEL   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44"/>
    <n v="51636839"/>
    <s v="SANCHEZ LOPEZ MARIA VICTORIA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45"/>
    <n v="57407299"/>
    <s v="CAMARGO CAMARGO ANA BEATRIZ 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46"/>
    <n v="72010651"/>
    <s v="DE LA HOZ ORELLANO UBALDO ENRIQUE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47"/>
    <n v="79112905"/>
    <s v="RINCON SUAREZ OSCAR OSWALDO 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48"/>
    <n v="79259066"/>
    <s v="MARTINEZ RUBEN DARIO        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49"/>
    <n v="79273199"/>
    <s v="SANCHEZ ROJAS LUIS ALBERTO              "/>
    <x v="132"/>
    <x v="126"/>
    <n v="20170123"/>
    <x v="0"/>
    <s v="MES ENERO 1 6 SUBSIDIO TRANSPORTE                 "/>
    <n v="163145"/>
    <n v="163145"/>
    <n v="0"/>
    <n v="0"/>
  </r>
  <r>
    <s v="L"/>
    <n v="16"/>
    <n v="103"/>
    <n v="250"/>
    <n v="0"/>
    <s v="                                        "/>
    <x v="125"/>
    <x v="119"/>
    <n v="20170123"/>
    <x v="0"/>
    <s v="CUENTA PUENTE COMPROBANTE DE NOMINA               "/>
    <n v="-359686835"/>
    <n v="0"/>
    <n v="359686835"/>
    <n v="0"/>
  </r>
  <r>
    <s v="L"/>
    <n v="16"/>
    <n v="104"/>
    <n v="1"/>
    <n v="79313230"/>
    <s v="DUARTE BUITRAGO PEDRO ELISEO            "/>
    <x v="132"/>
    <x v="126"/>
    <n v="20170123"/>
    <x v="0"/>
    <s v="MES ENERO 1 6 SUBSIDIO TRANSPORTE                 "/>
    <n v="163145"/>
    <n v="163145"/>
    <n v="0"/>
    <n v="0"/>
  </r>
  <r>
    <s v="L"/>
    <n v="16"/>
    <n v="104"/>
    <n v="2"/>
    <n v="79482579"/>
    <s v="SUAREZ ALARCON PEDRO ANTONIO            "/>
    <x v="132"/>
    <x v="126"/>
    <n v="20170123"/>
    <x v="0"/>
    <s v="MES ENERO 1 6 SUBSIDIO TRANSPORTE                 "/>
    <n v="163145"/>
    <n v="163145"/>
    <n v="0"/>
    <n v="0"/>
  </r>
  <r>
    <s v="L"/>
    <n v="16"/>
    <n v="104"/>
    <n v="3"/>
    <n v="79523497"/>
    <s v="GONZALEZ CARDENAS JESUS RENE            "/>
    <x v="132"/>
    <x v="126"/>
    <n v="20170123"/>
    <x v="0"/>
    <s v="MES ENERO 1 6 SUBSIDIO TRANSPORTE                 "/>
    <n v="163145"/>
    <n v="163145"/>
    <n v="0"/>
    <n v="0"/>
  </r>
  <r>
    <s v="L"/>
    <n v="16"/>
    <n v="104"/>
    <n v="4"/>
    <n v="79533348"/>
    <s v="QUIROGA MUNAR OSCAR LEONARDO            "/>
    <x v="132"/>
    <x v="126"/>
    <n v="20170123"/>
    <x v="0"/>
    <s v="MES ENERO 1 6 SUBSIDIO TRANSPORTE                 "/>
    <n v="163145"/>
    <n v="163145"/>
    <n v="0"/>
    <n v="0"/>
  </r>
  <r>
    <s v="L"/>
    <n v="16"/>
    <n v="104"/>
    <n v="5"/>
    <n v="79583429"/>
    <s v="GORDILLO JIMENEZ JORGE ENRIQUE          "/>
    <x v="132"/>
    <x v="126"/>
    <n v="20170123"/>
    <x v="0"/>
    <s v="MES ENERO 1 6 SUBSIDIO TRANSPORTE                 "/>
    <n v="163145"/>
    <n v="163145"/>
    <n v="0"/>
    <n v="0"/>
  </r>
  <r>
    <s v="L"/>
    <n v="16"/>
    <n v="104"/>
    <n v="6"/>
    <n v="79613495"/>
    <s v="HENAO PEREZ CARLOS ENRIQUE              "/>
    <x v="132"/>
    <x v="126"/>
    <n v="20170123"/>
    <x v="0"/>
    <s v="MES ENERO 1 6 SUBSIDIO TRANSPORTE                 "/>
    <n v="163145"/>
    <n v="163145"/>
    <n v="0"/>
    <n v="0"/>
  </r>
  <r>
    <s v="L"/>
    <n v="16"/>
    <n v="104"/>
    <n v="7"/>
    <n v="80000700"/>
    <s v="BUENO PARRA CESAR AUGUSTO               "/>
    <x v="132"/>
    <x v="126"/>
    <n v="20170123"/>
    <x v="0"/>
    <s v="MES ENERO 1 6 SUBSIDIO TRANSPORTE                 "/>
    <n v="163145"/>
    <n v="163145"/>
    <n v="0"/>
    <n v="0"/>
  </r>
  <r>
    <s v="L"/>
    <n v="16"/>
    <n v="104"/>
    <n v="8"/>
    <n v="80028403"/>
    <s v="CHAVEZ AYALA ANDRES FERNANDO            "/>
    <x v="132"/>
    <x v="126"/>
    <n v="20170123"/>
    <x v="0"/>
    <s v="MES ENERO 1 6 SUBSIDIO TRANSPORTE                 "/>
    <n v="163145"/>
    <n v="163145"/>
    <n v="0"/>
    <n v="0"/>
  </r>
  <r>
    <s v="L"/>
    <n v="16"/>
    <n v="104"/>
    <n v="9"/>
    <n v="80047049"/>
    <s v="BERDUGO ZAMBRANO JANKAR FABIAN          "/>
    <x v="132"/>
    <x v="126"/>
    <n v="20170123"/>
    <x v="0"/>
    <s v="MES ENERO 1 6 SUBSIDIO TRANSPORTE                 "/>
    <n v="163145"/>
    <n v="163145"/>
    <n v="0"/>
    <n v="0"/>
  </r>
  <r>
    <s v="L"/>
    <n v="16"/>
    <n v="104"/>
    <n v="10"/>
    <n v="80068080"/>
    <s v="OSPINA VILLANEDA JUAN CARLOS            "/>
    <x v="132"/>
    <x v="126"/>
    <n v="20170123"/>
    <x v="0"/>
    <s v="MES ENERO 1 6 SUBSIDIO TRANSPORTE                 "/>
    <n v="163145"/>
    <n v="163145"/>
    <n v="0"/>
    <n v="0"/>
  </r>
  <r>
    <s v="L"/>
    <n v="16"/>
    <n v="104"/>
    <n v="11"/>
    <n v="93344654"/>
    <s v="REYES VARGAS WILSON                     "/>
    <x v="132"/>
    <x v="126"/>
    <n v="20170123"/>
    <x v="0"/>
    <s v="MES ENERO 1 6 SUBSIDIO TRANSPORTE                 "/>
    <n v="163145"/>
    <n v="163145"/>
    <n v="0"/>
    <n v="0"/>
  </r>
  <r>
    <s v="L"/>
    <n v="16"/>
    <n v="104"/>
    <n v="12"/>
    <n v="79523497"/>
    <s v="GONZALEZ CARDENAS JESUS RENE            "/>
    <x v="133"/>
    <x v="127"/>
    <n v="20170123"/>
    <x v="0"/>
    <s v="MES ENERO 1 19 SUBSIDIO LIBROS                    "/>
    <n v="2117393"/>
    <n v="2117393"/>
    <n v="0"/>
    <n v="0"/>
  </r>
  <r>
    <s v="L"/>
    <n v="16"/>
    <n v="104"/>
    <n v="13"/>
    <n v="4243065"/>
    <s v="CAMACHO BECERRA CARLOS EDUARDO         "/>
    <x v="134"/>
    <x v="128"/>
    <n v="20170123"/>
    <x v="0"/>
    <s v="MES ENERO 1 29 BONIFICACION POR SERVICIO          "/>
    <n v="821517"/>
    <n v="821517"/>
    <n v="0"/>
    <n v="0"/>
  </r>
  <r>
    <s v="L"/>
    <n v="16"/>
    <n v="104"/>
    <n v="14"/>
    <n v="9133521"/>
    <s v="MIRANDA MEZA ALBERT                     "/>
    <x v="134"/>
    <x v="128"/>
    <n v="20170123"/>
    <x v="0"/>
    <s v="MES ENERO 1 29 BONIFICACION POR SERVICIO          "/>
    <n v="821517"/>
    <n v="821517"/>
    <n v="0"/>
    <n v="0"/>
  </r>
  <r>
    <s v="L"/>
    <n v="16"/>
    <n v="104"/>
    <n v="15"/>
    <n v="13706607"/>
    <s v="GONZALEZ TELLEZ JUAN HILDER             "/>
    <x v="134"/>
    <x v="128"/>
    <n v="20170123"/>
    <x v="0"/>
    <s v="MES ENERO 1 29 BONIFICACION POR SERVICIO          "/>
    <n v="821517"/>
    <n v="821517"/>
    <n v="0"/>
    <n v="0"/>
  </r>
  <r>
    <s v="L"/>
    <n v="16"/>
    <n v="104"/>
    <n v="16"/>
    <n v="19455020"/>
    <s v="SANCHEZ CONTRERAS MIGUEL ANTONIO        "/>
    <x v="134"/>
    <x v="128"/>
    <n v="20170123"/>
    <x v="0"/>
    <s v="MES ENERO 1 29 BONIFICACION POR SERVICIO          "/>
    <n v="880929"/>
    <n v="880929"/>
    <n v="0"/>
    <n v="0"/>
  </r>
  <r>
    <s v="L"/>
    <n v="16"/>
    <n v="104"/>
    <n v="17"/>
    <n v="28437416"/>
    <s v="ARIZA PE･A IRMA                         "/>
    <x v="134"/>
    <x v="128"/>
    <n v="20170123"/>
    <x v="0"/>
    <s v="MES ENERO 1 29 BONIFICACION POR SERVICIO          "/>
    <n v="1540945"/>
    <n v="1540945"/>
    <n v="0"/>
    <n v="0"/>
  </r>
  <r>
    <s v="L"/>
    <n v="16"/>
    <n v="104"/>
    <n v="18"/>
    <n v="41782864"/>
    <s v="JIMENEZ VARGAS MARIA CONSTANZA          "/>
    <x v="134"/>
    <x v="128"/>
    <n v="20170123"/>
    <x v="0"/>
    <s v="MES ENERO 1 29 BONIFICACION POR SERVICIO          "/>
    <n v="1540945"/>
    <n v="1540945"/>
    <n v="0"/>
    <n v="0"/>
  </r>
  <r>
    <s v="L"/>
    <n v="16"/>
    <n v="104"/>
    <n v="19"/>
    <n v="43522069"/>
    <s v="UNDAGAMA BIRRI BEATRIZ MARLENY          "/>
    <x v="134"/>
    <x v="128"/>
    <n v="20170123"/>
    <x v="0"/>
    <s v="MES ENERO 1 232 DOCE. BON SERVICIOS V             "/>
    <n v="60830"/>
    <n v="60830"/>
    <n v="0"/>
    <n v="0"/>
  </r>
  <r>
    <s v="L"/>
    <n v="16"/>
    <n v="104"/>
    <n v="20"/>
    <n v="43522069"/>
    <s v="UNDAGAMA BIRRI BEATRIZ MARLENY          "/>
    <x v="134"/>
    <x v="128"/>
    <n v="20170123"/>
    <x v="0"/>
    <s v="MES ENERO 1 29 BONIFICACION POR SERVICIO          "/>
    <n v="764471"/>
    <n v="764471"/>
    <n v="0"/>
    <n v="0"/>
  </r>
  <r>
    <s v="L"/>
    <n v="16"/>
    <n v="104"/>
    <n v="21"/>
    <n v="51693844"/>
    <s v="MARTINEZ MEDINA MARIA DEL PILAR         "/>
    <x v="134"/>
    <x v="128"/>
    <n v="20170123"/>
    <x v="0"/>
    <s v="MES ENERO 1 29 BONIFICACION POR SERVICIO          "/>
    <n v="878305"/>
    <n v="878305"/>
    <n v="0"/>
    <n v="0"/>
  </r>
  <r>
    <s v="L"/>
    <n v="16"/>
    <n v="104"/>
    <n v="22"/>
    <n v="51775514"/>
    <s v="CASTILLO PULIDO FACEYA                  "/>
    <x v="134"/>
    <x v="128"/>
    <n v="20170123"/>
    <x v="0"/>
    <s v="MES ENERO 1 232 DOCE. BON SERVICIOS V             "/>
    <n v="68880"/>
    <n v="68880"/>
    <n v="0"/>
    <n v="0"/>
  </r>
  <r>
    <s v="L"/>
    <n v="16"/>
    <n v="104"/>
    <n v="23"/>
    <n v="51775514"/>
    <s v="CASTILLO PULIDO FACEYA                  "/>
    <x v="134"/>
    <x v="128"/>
    <n v="20170123"/>
    <x v="0"/>
    <s v="MES ENERO 1 29 BONIFICACION POR SERVICIO          "/>
    <n v="826564"/>
    <n v="826564"/>
    <n v="0"/>
    <n v="0"/>
  </r>
  <r>
    <s v="L"/>
    <n v="16"/>
    <n v="104"/>
    <n v="24"/>
    <n v="51846209"/>
    <s v="URUE･A LOPEZ LUISA FERNANDA             "/>
    <x v="134"/>
    <x v="128"/>
    <n v="20170123"/>
    <x v="0"/>
    <s v="MES ENERO 1 29 BONIFICACION POR SERVICIO          "/>
    <n v="1209934"/>
    <n v="1209934"/>
    <n v="0"/>
    <n v="0"/>
  </r>
  <r>
    <s v="L"/>
    <n v="16"/>
    <n v="104"/>
    <n v="25"/>
    <n v="51847513"/>
    <s v="MORENO CONTRERAS DORA LUCY              "/>
    <x v="134"/>
    <x v="128"/>
    <n v="20170123"/>
    <x v="0"/>
    <s v="MES ENERO 1 29 BONIFICACION POR SERVICIO          "/>
    <n v="878305"/>
    <n v="878305"/>
    <n v="0"/>
    <n v="0"/>
  </r>
  <r>
    <s v="L"/>
    <n v="16"/>
    <n v="104"/>
    <n v="26"/>
    <n v="52027456"/>
    <s v="OTAVO OLARTE EDITH                      "/>
    <x v="134"/>
    <x v="128"/>
    <n v="20170123"/>
    <x v="0"/>
    <s v="MES ENERO 1 232 DOCE. BON SERVICIOS V             "/>
    <n v="67060"/>
    <n v="67060"/>
    <n v="0"/>
    <n v="0"/>
  </r>
  <r>
    <s v="L"/>
    <n v="16"/>
    <n v="104"/>
    <n v="27"/>
    <n v="52027456"/>
    <s v="OTAVO OLARTE EDITH                      "/>
    <x v="134"/>
    <x v="128"/>
    <n v="20170123"/>
    <x v="0"/>
    <s v="MES ENERO 1 29 BONIFICACION POR SERVICIO          "/>
    <n v="785413"/>
    <n v="785413"/>
    <n v="0"/>
    <n v="0"/>
  </r>
  <r>
    <s v="L"/>
    <n v="16"/>
    <n v="104"/>
    <n v="28"/>
    <n v="52378417"/>
    <s v="CONTRERAS ROA INGRID JOHANNA            "/>
    <x v="134"/>
    <x v="128"/>
    <n v="20170123"/>
    <x v="0"/>
    <s v="MES ENERO 1 29 BONIFICACION POR SERVICIO          "/>
    <n v="804716"/>
    <n v="804716"/>
    <n v="0"/>
    <n v="0"/>
  </r>
  <r>
    <s v="L"/>
    <n v="16"/>
    <n v="104"/>
    <n v="29"/>
    <n v="79367999"/>
    <s v="MONTOYA CASTILLO MARIO                  "/>
    <x v="134"/>
    <x v="128"/>
    <n v="20170123"/>
    <x v="0"/>
    <s v="MES ENERO 1 29 BONIFICACION POR SERVICIO          "/>
    <n v="2706936"/>
    <n v="2706936"/>
    <n v="0"/>
    <n v="0"/>
  </r>
  <r>
    <s v="L"/>
    <n v="16"/>
    <n v="104"/>
    <n v="30"/>
    <n v="79535091"/>
    <s v="MENDEZ VILLALBA JOSE WILLIAM            "/>
    <x v="134"/>
    <x v="128"/>
    <n v="20170123"/>
    <x v="0"/>
    <s v="MES ENERO 1 29 BONIFICACION POR SERVICIO          "/>
    <n v="878305"/>
    <n v="878305"/>
    <n v="0"/>
    <n v="0"/>
  </r>
  <r>
    <s v="L"/>
    <n v="16"/>
    <n v="104"/>
    <n v="31"/>
    <n v="79580756"/>
    <s v="FERNANDEZ AMAYA JAIRO LIBARDO           "/>
    <x v="134"/>
    <x v="128"/>
    <n v="20170123"/>
    <x v="0"/>
    <s v="MES ENERO 1 29 BONIFICACION POR SERVICIO          "/>
    <n v="1209934"/>
    <n v="1209934"/>
    <n v="0"/>
    <n v="0"/>
  </r>
  <r>
    <s v="L"/>
    <n v="16"/>
    <n v="104"/>
    <n v="32"/>
    <n v="79591778"/>
    <s v="MORENO DUE･AS FERNANDO                  "/>
    <x v="134"/>
    <x v="128"/>
    <n v="20170123"/>
    <x v="0"/>
    <s v="MES ENERO 1 29 BONIFICACION POR SERVICIO          "/>
    <n v="956662"/>
    <n v="956662"/>
    <n v="0"/>
    <n v="0"/>
  </r>
  <r>
    <s v="L"/>
    <n v="16"/>
    <n v="104"/>
    <n v="33"/>
    <n v="79614686"/>
    <s v="GALLARDO ERASO LUIS ALVARO              "/>
    <x v="134"/>
    <x v="128"/>
    <n v="20170123"/>
    <x v="0"/>
    <s v="MES ENERO 1 29 BONIFICACION POR SERVICIO          "/>
    <n v="1959457"/>
    <n v="1959457"/>
    <n v="0"/>
    <n v="0"/>
  </r>
  <r>
    <s v="L"/>
    <n v="16"/>
    <n v="104"/>
    <n v="34"/>
    <n v="79636743"/>
    <s v="ROJAS NI･O JESUS ENRIQUE                "/>
    <x v="134"/>
    <x v="128"/>
    <n v="20170123"/>
    <x v="0"/>
    <s v="MES ENERO 1 29 BONIFICACION POR SERVICIO          "/>
    <n v="804716"/>
    <n v="804716"/>
    <n v="0"/>
    <n v="0"/>
  </r>
  <r>
    <s v="L"/>
    <n v="16"/>
    <n v="104"/>
    <n v="35"/>
    <n v="80437619"/>
    <s v="MARI･O GOMEZ HECTOR MANUEL              "/>
    <x v="134"/>
    <x v="128"/>
    <n v="20170123"/>
    <x v="0"/>
    <s v="MES ENERO 1 29 BONIFICACION POR SERVICIO          "/>
    <n v="826564"/>
    <n v="826564"/>
    <n v="0"/>
    <n v="0"/>
  </r>
  <r>
    <s v="L"/>
    <n v="16"/>
    <n v="104"/>
    <n v="36"/>
    <n v="80766908"/>
    <s v="HUERTAS NESTOR EMILIO                   "/>
    <x v="134"/>
    <x v="128"/>
    <n v="20170123"/>
    <x v="0"/>
    <s v="MES ENERO 1 29 BONIFICACION POR SERVICIO          "/>
    <n v="1959457"/>
    <n v="1959457"/>
    <n v="0"/>
    <n v="0"/>
  </r>
  <r>
    <s v="L"/>
    <n v="16"/>
    <n v="104"/>
    <n v="37"/>
    <n v="80792580"/>
    <s v="BUSTOS PARRA CAMILO ANDRES              "/>
    <x v="134"/>
    <x v="128"/>
    <n v="20170123"/>
    <x v="0"/>
    <s v="MES ENERO 1 29 BONIFICACION POR SERVICIO          "/>
    <n v="2455576"/>
    <n v="2455576"/>
    <n v="0"/>
    <n v="0"/>
  </r>
  <r>
    <s v="L"/>
    <n v="16"/>
    <n v="104"/>
    <n v="38"/>
    <n v="88279512"/>
    <s v="BERMUDEZ BOHORQUEZ GIOVANNI RODRIGO     "/>
    <x v="134"/>
    <x v="128"/>
    <n v="20170123"/>
    <x v="0"/>
    <s v="MES ENERO 1 29 BONIFICACION POR SERVICIO          "/>
    <n v="3740318"/>
    <n v="3740318"/>
    <n v="0"/>
    <n v="0"/>
  </r>
  <r>
    <s v="L"/>
    <n v="16"/>
    <n v="104"/>
    <n v="39"/>
    <n v="43522069"/>
    <s v="UNDAGAMA BIRRI BEATRIZ MARLENY          "/>
    <x v="135"/>
    <x v="129"/>
    <n v="20170123"/>
    <x v="0"/>
    <s v="MES ENERO 1 231 DOCE. PRIMA SERVICIOS V           "/>
    <n v="239155"/>
    <n v="239155"/>
    <n v="0"/>
    <n v="0"/>
  </r>
  <r>
    <s v="L"/>
    <n v="16"/>
    <n v="104"/>
    <n v="40"/>
    <n v="51775514"/>
    <s v="CASTILLO PULIDO FACEYA                  "/>
    <x v="135"/>
    <x v="129"/>
    <n v="20170123"/>
    <x v="0"/>
    <s v="MES ENERO 1 231 DOCE. PRIMA SERVICIOS V           "/>
    <n v="250115"/>
    <n v="250115"/>
    <n v="0"/>
    <n v="0"/>
  </r>
  <r>
    <s v="L"/>
    <n v="16"/>
    <n v="104"/>
    <n v="41"/>
    <n v="52027456"/>
    <s v="OTAVO OLARTE EDITH                      "/>
    <x v="135"/>
    <x v="129"/>
    <n v="20170123"/>
    <x v="0"/>
    <s v="MES ENERO 1 231 DOCE. PRIMA SERVICIOS V           "/>
    <n v="243510"/>
    <n v="243510"/>
    <n v="0"/>
    <n v="0"/>
  </r>
  <r>
    <s v="L"/>
    <n v="16"/>
    <n v="104"/>
    <n v="42"/>
    <n v="3078818"/>
    <s v="RAMOS  PABLO EMILIO        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43"/>
    <n v="3167376"/>
    <s v="DIAZ DIAZ NELSON FERNANDO  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44"/>
    <n v="3293648"/>
    <s v="MORENO PRIETO CRUZ MARIA   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45"/>
    <n v="5962309"/>
    <s v="GUZMAN DUCUARA ANGEL ALBERTO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46"/>
    <n v="10225290"/>
    <s v="MARIN OSPINA GILDARDO      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47"/>
    <n v="18937741"/>
    <s v="SOTO RUEDA JAIME           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48"/>
    <n v="19133384"/>
    <s v="BARRANTES AZAEL ERNESTO    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49"/>
    <n v="19277522"/>
    <s v="TORRES JOSE EDILBERTO      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50"/>
    <n v="19444573"/>
    <s v="JIMENEZ LUIS EDGAR         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51"/>
    <n v="19481346"/>
    <s v="BERNAL VACARES EDGAR AUGUSTO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52"/>
    <n v="20666529"/>
    <s v="VARGAS VELASQUEZ CLARA INES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53"/>
    <n v="36304946"/>
    <s v="GARCIA MU･OZ LEIDY JOHANNA 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54"/>
    <n v="37707656"/>
    <s v="RIVERA MENDEZ ALICIA       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55"/>
    <n v="41582834"/>
    <s v="PERDOMO NIETO MARIA ELVIRA 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56"/>
    <n v="41695882"/>
    <s v="CORTES DE GARCIA MARIA CEDENA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57"/>
    <n v="46361361"/>
    <s v="AVELLA BARRERA ANA ISABEL  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58"/>
    <n v="51636839"/>
    <s v="SANCHEZ LOPEZ MARIA VICTORIA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59"/>
    <n v="57407299"/>
    <s v="CAMARGO CAMARGO ANA BEATRIZ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60"/>
    <n v="72010651"/>
    <s v="DE LA HOZ ORELLANO UBALDO ENRIQUE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61"/>
    <n v="79112905"/>
    <s v="RINCON SUAREZ OSCAR OSWALDO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62"/>
    <n v="79259066"/>
    <s v="MARTINEZ RUBEN DARIO       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63"/>
    <n v="79273199"/>
    <s v="SANCHEZ ROJAS LUIS ALBERTO 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64"/>
    <n v="79313230"/>
    <s v="DUARTE BUITRAGO PEDRO ELISEO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65"/>
    <n v="79482579"/>
    <s v="SUAREZ ALARCON PEDRO ANTONIO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66"/>
    <n v="79523497"/>
    <s v="GONZALEZ CARDENAS JESUS RENE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67"/>
    <n v="79533348"/>
    <s v="QUIROGA MUNAR OSCAR LEONARDO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68"/>
    <n v="79583429"/>
    <s v="GORDILLO JIMENEZ JORGE ENRIQUE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69"/>
    <n v="79613495"/>
    <s v="HENAO PEREZ CARLOS ENRIQUE 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70"/>
    <n v="80000700"/>
    <s v="BUENO PARRA CESAR AUGUSTO  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71"/>
    <n v="80028403"/>
    <s v="CHAVEZ AYALA ANDRES FERNANDO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72"/>
    <n v="80047049"/>
    <s v="BERDUGO ZAMBRANO JANKAR FABIAN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73"/>
    <n v="80068080"/>
    <s v="OSPINA VILLANEDA JUAN CARLOS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74"/>
    <n v="93344654"/>
    <s v="REYES VARGAS WILSON                     "/>
    <x v="136"/>
    <x v="130"/>
    <n v="20170123"/>
    <x v="0"/>
    <s v="MES ENERO 1 15 PRIMA ALIMENTACION                 "/>
    <n v="149036"/>
    <n v="149036"/>
    <n v="0"/>
    <n v="0"/>
  </r>
  <r>
    <s v="L"/>
    <n v="16"/>
    <n v="104"/>
    <n v="75"/>
    <n v="6774454"/>
    <s v="MU･OZ PRIETO WILMAN                     "/>
    <x v="137"/>
    <x v="131"/>
    <n v="20170123"/>
    <x v="0"/>
    <s v="MES ENERO 1 11 PRIMA TECNICA                      "/>
    <n v="2441258"/>
    <n v="2441258"/>
    <n v="0"/>
    <n v="0"/>
  </r>
  <r>
    <s v="L"/>
    <n v="16"/>
    <n v="104"/>
    <n v="76"/>
    <n v="7215388"/>
    <s v="RIOS LEON ORLANDO                       "/>
    <x v="137"/>
    <x v="131"/>
    <n v="20170123"/>
    <x v="0"/>
    <s v="MES ENERO 1 11 PRIMA TECNICA                      "/>
    <n v="1645870"/>
    <n v="1645870"/>
    <n v="0"/>
    <n v="0"/>
  </r>
  <r>
    <s v="L"/>
    <n v="16"/>
    <n v="104"/>
    <n v="77"/>
    <n v="8720359"/>
    <s v="ARANZALEZ GARCIA RAFAEL ENRIQUE         "/>
    <x v="137"/>
    <x v="131"/>
    <n v="20170123"/>
    <x v="0"/>
    <s v="MES ENERO 1 11 PRIMA TECNICA                      "/>
    <n v="2672013"/>
    <n v="2672013"/>
    <n v="0"/>
    <n v="0"/>
  </r>
  <r>
    <s v="L"/>
    <n v="16"/>
    <n v="104"/>
    <n v="78"/>
    <n v="14231658"/>
    <s v="SANDOVAL RAMIREZ VICTOR HUGO            "/>
    <x v="137"/>
    <x v="131"/>
    <n v="20170123"/>
    <x v="0"/>
    <s v="MES ENERO 1 11 PRIMA TECNICA                      "/>
    <n v="2012444"/>
    <n v="2012444"/>
    <n v="0"/>
    <n v="0"/>
  </r>
  <r>
    <s v="L"/>
    <n v="16"/>
    <n v="104"/>
    <n v="79"/>
    <n v="15041309"/>
    <s v="VERGARA VERGARA JORGE ENRIQUE           "/>
    <x v="137"/>
    <x v="131"/>
    <n v="20170123"/>
    <x v="0"/>
    <s v="MES ENERO 1 11 PRIMA TECNICA                      "/>
    <n v="2799224"/>
    <n v="2799224"/>
    <n v="0"/>
    <n v="0"/>
  </r>
  <r>
    <s v="L"/>
    <n v="16"/>
    <n v="104"/>
    <n v="80"/>
    <n v="16262740"/>
    <s v="RAMIREZ TOVAR EDISON                    "/>
    <x v="137"/>
    <x v="131"/>
    <n v="20170123"/>
    <x v="0"/>
    <s v="MES ENERO 1 11 PRIMA TECNICA                      "/>
    <n v="2012444"/>
    <n v="2012444"/>
    <n v="0"/>
    <n v="0"/>
  </r>
  <r>
    <s v="L"/>
    <n v="16"/>
    <n v="104"/>
    <n v="81"/>
    <n v="17339472"/>
    <s v="CASTA･O HERRERA FRANKY                  "/>
    <x v="137"/>
    <x v="131"/>
    <n v="20170123"/>
    <x v="0"/>
    <s v="MES ENERO 1 11 PRIMA TECNICA                      "/>
    <n v="1462668"/>
    <n v="1462668"/>
    <n v="0"/>
    <n v="0"/>
  </r>
  <r>
    <s v="L"/>
    <n v="16"/>
    <n v="104"/>
    <n v="82"/>
    <n v="19062120"/>
    <s v="CARVAJALINO CARVAJALINO RUBEN ELIECER   "/>
    <x v="137"/>
    <x v="131"/>
    <n v="20170123"/>
    <x v="0"/>
    <s v="MES ENERO 1 11 PRIMA TECNICA                      "/>
    <n v="2012444"/>
    <n v="2012444"/>
    <n v="0"/>
    <n v="0"/>
  </r>
  <r>
    <s v="L"/>
    <n v="16"/>
    <n v="104"/>
    <n v="83"/>
    <n v="19194270"/>
    <s v="ORTIZ ROSERO OSCAR                      "/>
    <x v="137"/>
    <x v="131"/>
    <n v="20170123"/>
    <x v="0"/>
    <s v="MES ENERO 1 11 PRIMA TECNICA                      "/>
    <n v="1292319"/>
    <n v="1292319"/>
    <n v="0"/>
    <n v="0"/>
  </r>
  <r>
    <s v="L"/>
    <n v="16"/>
    <n v="104"/>
    <n v="84"/>
    <n v="19199677"/>
    <s v="HERNANDEZ BARON WILSON ALFONSO          "/>
    <x v="137"/>
    <x v="131"/>
    <n v="20170123"/>
    <x v="0"/>
    <s v="MES ENERO 1 11 PRIMA TECNICA                      "/>
    <n v="1429210"/>
    <n v="1429210"/>
    <n v="0"/>
    <n v="0"/>
  </r>
  <r>
    <s v="L"/>
    <n v="16"/>
    <n v="104"/>
    <n v="85"/>
    <n v="19412684"/>
    <s v="GONZALEZ BONILLA NOE                    "/>
    <x v="137"/>
    <x v="131"/>
    <n v="20170123"/>
    <x v="0"/>
    <s v="MES ENERO 1 11 PRIMA TECNICA                      "/>
    <n v="904623"/>
    <n v="904623"/>
    <n v="0"/>
    <n v="0"/>
  </r>
  <r>
    <s v="L"/>
    <n v="16"/>
    <n v="104"/>
    <n v="86"/>
    <n v="28437416"/>
    <s v="ARIZA PE･A IRMA                         "/>
    <x v="137"/>
    <x v="131"/>
    <n v="20170123"/>
    <x v="0"/>
    <s v="MES ENERO 1 11 PRIMA TECNICA                      "/>
    <n v="1645870"/>
    <n v="1645870"/>
    <n v="0"/>
    <n v="0"/>
  </r>
  <r>
    <s v="L"/>
    <n v="16"/>
    <n v="104"/>
    <n v="87"/>
    <n v="35456943"/>
    <s v="VALDES CRUZ MARTHA CECILIA              "/>
    <x v="137"/>
    <x v="131"/>
    <n v="20170123"/>
    <x v="0"/>
    <s v="MES ENERO 1 11 PRIMA TECNICA                      "/>
    <n v="2604511"/>
    <n v="2604511"/>
    <n v="0"/>
    <n v="0"/>
  </r>
  <r>
    <s v="L"/>
    <n v="16"/>
    <n v="104"/>
    <n v="88"/>
    <n v="35493090"/>
    <s v="CASTRO ZAMUDIO MARIA CONSTANZA          "/>
    <x v="137"/>
    <x v="131"/>
    <n v="20170123"/>
    <x v="0"/>
    <s v="MES ENERO 1 11 PRIMA TECNICA                      "/>
    <n v="1462668"/>
    <n v="1462668"/>
    <n v="0"/>
    <n v="0"/>
  </r>
  <r>
    <s v="L"/>
    <n v="16"/>
    <n v="104"/>
    <n v="89"/>
    <n v="41762709"/>
    <s v="ZARATE PE･A ENITH MIREYA                "/>
    <x v="137"/>
    <x v="131"/>
    <n v="20170123"/>
    <x v="0"/>
    <s v="MES ENERO 1 11 PRIMA TECNICA                      "/>
    <n v="2012444"/>
    <n v="2012444"/>
    <n v="0"/>
    <n v="0"/>
  </r>
  <r>
    <s v="L"/>
    <n v="16"/>
    <n v="104"/>
    <n v="90"/>
    <n v="41767126"/>
    <s v="TOLOSA MOSQUERA LILIANA                 "/>
    <x v="137"/>
    <x v="131"/>
    <n v="20170123"/>
    <x v="0"/>
    <s v="MES ENERO 1 11 PRIMA TECNICA                      "/>
    <n v="1292319"/>
    <n v="1292319"/>
    <n v="0"/>
    <n v="0"/>
  </r>
  <r>
    <s v="L"/>
    <n v="16"/>
    <n v="104"/>
    <n v="91"/>
    <n v="41782864"/>
    <s v="JIMENEZ VARGAS MARIA CONSTANZA          "/>
    <x v="137"/>
    <x v="131"/>
    <n v="20170123"/>
    <x v="0"/>
    <s v="MES ENERO 1 11 PRIMA TECNICA                      "/>
    <n v="1645870"/>
    <n v="1645870"/>
    <n v="0"/>
    <n v="0"/>
  </r>
  <r>
    <s v="L"/>
    <n v="16"/>
    <n v="104"/>
    <n v="92"/>
    <n v="51626484"/>
    <s v="ORTIZ ARENAS JACQUELINE                 "/>
    <x v="137"/>
    <x v="131"/>
    <n v="20170123"/>
    <x v="0"/>
    <s v="MES ENERO 1 11 PRIMA TECNICA                      "/>
    <n v="1489208"/>
    <n v="1489208"/>
    <n v="0"/>
    <n v="0"/>
  </r>
  <r>
    <s v="L"/>
    <n v="16"/>
    <n v="104"/>
    <n v="93"/>
    <n v="51636127"/>
    <s v="CHAVERRA LICONA MARIA EUGENIA           "/>
    <x v="137"/>
    <x v="131"/>
    <n v="20170123"/>
    <x v="0"/>
    <s v="MES ENERO 1 11 PRIMA TECNICA                      "/>
    <n v="1250558"/>
    <n v="1250558"/>
    <n v="0"/>
    <n v="0"/>
  </r>
  <r>
    <s v="L"/>
    <n v="16"/>
    <n v="104"/>
    <n v="94"/>
    <n v="51637797"/>
    <s v="GARZON LOZANO LUZ MARINA                "/>
    <x v="137"/>
    <x v="131"/>
    <n v="20170123"/>
    <x v="0"/>
    <s v="MES ENERO 1 11 PRIMA TECNICA                      "/>
    <n v="2672013"/>
    <n v="2672013"/>
    <n v="0"/>
    <n v="0"/>
  </r>
  <r>
    <s v="L"/>
    <n v="16"/>
    <n v="104"/>
    <n v="95"/>
    <n v="51641561"/>
    <s v="PARDO PARDO ROSA NAYUBER                "/>
    <x v="137"/>
    <x v="131"/>
    <n v="20170123"/>
    <x v="0"/>
    <s v="MES ENERO 1 11 PRIMA TECNICA                      "/>
    <n v="2012444"/>
    <n v="2012444"/>
    <n v="0"/>
    <n v="0"/>
  </r>
  <r>
    <s v="L"/>
    <n v="16"/>
    <n v="104"/>
    <n v="96"/>
    <n v="51657509"/>
    <s v="GOMEZ RODRIGUEZ NANCY BERNARDA          "/>
    <x v="137"/>
    <x v="131"/>
    <n v="20170123"/>
    <x v="0"/>
    <s v="MES ENERO 1 11 PRIMA TECNICA                      "/>
    <n v="1462668"/>
    <n v="1462668"/>
    <n v="0"/>
    <n v="0"/>
  </r>
  <r>
    <s v="L"/>
    <n v="16"/>
    <n v="104"/>
    <n v="97"/>
    <n v="51731503"/>
    <s v="MORENO RAMIREZ MARINA MANUELA           "/>
    <x v="137"/>
    <x v="131"/>
    <n v="20170123"/>
    <x v="0"/>
    <s v="MES ENERO 1 11 PRIMA TECNICA                      "/>
    <n v="1421478"/>
    <n v="1421478"/>
    <n v="0"/>
    <n v="0"/>
  </r>
  <r>
    <s v="L"/>
    <n v="16"/>
    <n v="104"/>
    <n v="98"/>
    <n v="51835936"/>
    <s v="FERNANDEZ SANCHEZ MARIA NUBIA           "/>
    <x v="137"/>
    <x v="131"/>
    <n v="20170123"/>
    <x v="0"/>
    <s v="MES ENERO 1 11 PRIMA TECNICA                      "/>
    <n v="855428"/>
    <n v="855428"/>
    <n v="0"/>
    <n v="0"/>
  </r>
  <r>
    <s v="L"/>
    <n v="16"/>
    <n v="104"/>
    <n v="99"/>
    <n v="51842435"/>
    <s v="GONZALEZ MORA NELCY                     "/>
    <x v="137"/>
    <x v="131"/>
    <n v="20170123"/>
    <x v="0"/>
    <s v="MES ENERO 1 11 PRIMA TECNICA                      "/>
    <n v="1292319"/>
    <n v="1292319"/>
    <n v="0"/>
    <n v="0"/>
  </r>
  <r>
    <s v="L"/>
    <n v="16"/>
    <n v="104"/>
    <n v="100"/>
    <n v="51846209"/>
    <s v="URUE･A LOPEZ LUISA FERNANDA             "/>
    <x v="137"/>
    <x v="131"/>
    <n v="20170123"/>
    <x v="0"/>
    <s v="MES ENERO 1 11 PRIMA TECNICA                      "/>
    <n v="1292319"/>
    <n v="1292319"/>
    <n v="0"/>
    <n v="0"/>
  </r>
  <r>
    <s v="L"/>
    <n v="16"/>
    <n v="104"/>
    <n v="101"/>
    <n v="52023413"/>
    <s v="BOYACA CARRE･O ANGELICA SORAYA          "/>
    <x v="137"/>
    <x v="131"/>
    <n v="20170123"/>
    <x v="0"/>
    <s v="MES ENERO 1 11 PRIMA TECNICA                      "/>
    <n v="1140570"/>
    <n v="1140570"/>
    <n v="0"/>
    <n v="0"/>
  </r>
  <r>
    <s v="L"/>
    <n v="16"/>
    <n v="104"/>
    <n v="102"/>
    <n v="52028537"/>
    <s v="PARSONS DELGADO ASTRID XIMENA           "/>
    <x v="137"/>
    <x v="131"/>
    <n v="20170123"/>
    <x v="0"/>
    <s v="MES ENERO 1 11 PRIMA TECNICA                      "/>
    <n v="2441258"/>
    <n v="2441258"/>
    <n v="0"/>
    <n v="0"/>
  </r>
  <r>
    <s v="L"/>
    <n v="16"/>
    <n v="104"/>
    <n v="103"/>
    <n v="52057443"/>
    <s v="TOVAR PEREZ MARCELA                     "/>
    <x v="137"/>
    <x v="131"/>
    <n v="20170123"/>
    <x v="0"/>
    <s v="MES ENERO 1 11 PRIMA TECNICA                      "/>
    <n v="1140570"/>
    <n v="1140570"/>
    <n v="0"/>
    <n v="0"/>
  </r>
  <r>
    <s v="L"/>
    <n v="16"/>
    <n v="104"/>
    <n v="104"/>
    <n v="52190409"/>
    <s v="MOLINA GUTIERREZ SANDRA LILIANA         "/>
    <x v="137"/>
    <x v="131"/>
    <n v="20170123"/>
    <x v="0"/>
    <s v="MES ENERO 1 11 PRIMA TECNICA                      "/>
    <n v="807699"/>
    <n v="807699"/>
    <n v="0"/>
    <n v="0"/>
  </r>
  <r>
    <s v="L"/>
    <n v="16"/>
    <n v="104"/>
    <n v="105"/>
    <n v="52279126"/>
    <s v="PUENTES SUAREZ ALEXANDRA                "/>
    <x v="137"/>
    <x v="131"/>
    <n v="20170123"/>
    <x v="0"/>
    <s v="MES ENERO 1 11 PRIMA TECNICA                      "/>
    <n v="1429210"/>
    <n v="1429210"/>
    <n v="0"/>
    <n v="0"/>
  </r>
  <r>
    <s v="L"/>
    <n v="16"/>
    <n v="104"/>
    <n v="106"/>
    <n v="52527490"/>
    <s v="BONZA PEREZ NIRIA PASTORA               "/>
    <x v="137"/>
    <x v="131"/>
    <n v="20170123"/>
    <x v="0"/>
    <s v="MES ENERO 1 11 PRIMA TECNICA                      "/>
    <n v="2822666"/>
    <n v="2822666"/>
    <n v="0"/>
    <n v="0"/>
  </r>
  <r>
    <s v="L"/>
    <n v="16"/>
    <n v="104"/>
    <n v="107"/>
    <n v="55058556"/>
    <s v="LOSADA CALDERON LUZ MARY                "/>
    <x v="137"/>
    <x v="131"/>
    <n v="20170123"/>
    <x v="0"/>
    <s v="MES ENERO 1 11 PRIMA TECNICA                      "/>
    <n v="1645870"/>
    <n v="1645870"/>
    <n v="0"/>
    <n v="0"/>
  </r>
  <r>
    <s v="L"/>
    <n v="16"/>
    <n v="104"/>
    <n v="108"/>
    <n v="60278485"/>
    <s v="BAUTISTA TORRES AMPARO                  "/>
    <x v="137"/>
    <x v="131"/>
    <n v="20170123"/>
    <x v="0"/>
    <s v="MES ENERO 1 11 PRIMA TECNICA                      "/>
    <n v="2604511"/>
    <n v="2604511"/>
    <n v="0"/>
    <n v="0"/>
  </r>
  <r>
    <s v="L"/>
    <n v="16"/>
    <n v="104"/>
    <n v="109"/>
    <n v="63390360"/>
    <s v="DELGADO NI･O CARMEN SMITH               "/>
    <x v="137"/>
    <x v="131"/>
    <n v="20170123"/>
    <x v="0"/>
    <s v="MES ENERO 1 11 PRIMA TECNICA                      "/>
    <n v="1292319"/>
    <n v="1292319"/>
    <n v="0"/>
    <n v="0"/>
  </r>
  <r>
    <s v="L"/>
    <n v="16"/>
    <n v="104"/>
    <n v="110"/>
    <n v="72012182"/>
    <s v="RANGEL ROA EUSEBIO ANTONIO              "/>
    <x v="137"/>
    <x v="131"/>
    <n v="20170123"/>
    <x v="0"/>
    <s v="MES ENERO 1 11 PRIMA TECNICA                      "/>
    <n v="2672013"/>
    <n v="2672013"/>
    <n v="0"/>
    <n v="0"/>
  </r>
  <r>
    <s v="L"/>
    <n v="16"/>
    <n v="104"/>
    <n v="111"/>
    <n v="73093031"/>
    <s v="CASTRO ORTIZ GUSTAVO ENRIQUE            "/>
    <x v="137"/>
    <x v="131"/>
    <n v="20170123"/>
    <x v="0"/>
    <s v="MES ENERO 1 11 PRIMA TECNICA                      "/>
    <n v="1429210"/>
    <n v="1429210"/>
    <n v="0"/>
    <n v="0"/>
  </r>
  <r>
    <s v="L"/>
    <n v="16"/>
    <n v="104"/>
    <n v="112"/>
    <n v="73114432"/>
    <s v="NAVARRO MEJIA DAVID RAFAEL              "/>
    <x v="137"/>
    <x v="131"/>
    <n v="20170123"/>
    <x v="0"/>
    <s v="MES ENERO 1 11 PRIMA TECNICA                      "/>
    <n v="1645870"/>
    <n v="1645870"/>
    <n v="0"/>
    <n v="0"/>
  </r>
  <r>
    <s v="L"/>
    <n v="16"/>
    <n v="104"/>
    <n v="113"/>
    <n v="74300107"/>
    <s v="BECERRA GUARIN ALVARO RAMON             "/>
    <x v="137"/>
    <x v="131"/>
    <n v="20170123"/>
    <x v="0"/>
    <s v="MES ENERO 1 11 PRIMA TECNICA                      "/>
    <n v="1462668"/>
    <n v="1462668"/>
    <n v="0"/>
    <n v="0"/>
  </r>
  <r>
    <s v="L"/>
    <n v="16"/>
    <n v="104"/>
    <n v="114"/>
    <n v="74300652"/>
    <s v="PUERTO MARTINEZ JOSE JOAQUIN            "/>
    <x v="137"/>
    <x v="131"/>
    <n v="20170123"/>
    <x v="0"/>
    <s v="MES ENERO 1 11 PRIMA TECNICA                      "/>
    <n v="1429210"/>
    <n v="1429210"/>
    <n v="0"/>
    <n v="0"/>
  </r>
  <r>
    <s v="L"/>
    <n v="16"/>
    <n v="104"/>
    <n v="115"/>
    <n v="79115234"/>
    <s v="MAHECHA RANGEL JESUS ALVARO             "/>
    <x v="137"/>
    <x v="131"/>
    <n v="20170123"/>
    <x v="0"/>
    <s v="MES ENERO 1 11 PRIMA TECNICA                      "/>
    <n v="2012444"/>
    <n v="2012444"/>
    <n v="0"/>
    <n v="0"/>
  </r>
  <r>
    <s v="L"/>
    <n v="16"/>
    <n v="104"/>
    <n v="116"/>
    <n v="79207668"/>
    <s v="MURILLO VILLALBA MARCO ELI              "/>
    <x v="137"/>
    <x v="131"/>
    <n v="20170123"/>
    <x v="0"/>
    <s v="MES ENERO 1 11 PRIMA TECNICA                      "/>
    <n v="1462668"/>
    <n v="1462668"/>
    <n v="0"/>
    <n v="0"/>
  </r>
  <r>
    <s v="L"/>
    <n v="16"/>
    <n v="104"/>
    <n v="117"/>
    <n v="79294157"/>
    <s v="RODRIGUEZ  JIMENEZ CARLOS EDUARDO       "/>
    <x v="137"/>
    <x v="131"/>
    <n v="20170123"/>
    <x v="0"/>
    <s v="MES ENERO 1 11 PRIMA TECNICA                      "/>
    <n v="1000447"/>
    <n v="1000447"/>
    <n v="0"/>
    <n v="0"/>
  </r>
  <r>
    <s v="L"/>
    <n v="16"/>
    <n v="104"/>
    <n v="118"/>
    <n v="79296179"/>
    <s v="MOSQUERA SUAREZ CARLOS JAVIER           "/>
    <x v="137"/>
    <x v="131"/>
    <n v="20170123"/>
    <x v="0"/>
    <s v="MES ENERO 1 11 PRIMA TECNICA                      "/>
    <n v="4675032"/>
    <n v="4675032"/>
    <n v="0"/>
    <n v="0"/>
  </r>
  <r>
    <s v="L"/>
    <n v="16"/>
    <n v="104"/>
    <n v="119"/>
    <n v="79308666"/>
    <s v="ROJAS CASTILLO JOSE ALEJANDRO           "/>
    <x v="137"/>
    <x v="131"/>
    <n v="20170123"/>
    <x v="0"/>
    <s v="MES ENERO 1 11 PRIMA TECNICA                      "/>
    <n v="1421478"/>
    <n v="1421478"/>
    <n v="0"/>
    <n v="0"/>
  </r>
  <r>
    <s v="L"/>
    <n v="16"/>
    <n v="104"/>
    <n v="120"/>
    <n v="79367999"/>
    <s v="MONTOYA CASTILLO MARIO                  "/>
    <x v="137"/>
    <x v="131"/>
    <n v="20170123"/>
    <x v="0"/>
    <s v="MES ENERO 1 11 PRIMA TECNICA                      "/>
    <n v="2822666"/>
    <n v="2822666"/>
    <n v="0"/>
    <n v="0"/>
  </r>
  <r>
    <s v="L"/>
    <n v="16"/>
    <n v="104"/>
    <n v="121"/>
    <n v="79430961"/>
    <s v="ARDILA GODOY ALFREDO                    "/>
    <x v="137"/>
    <x v="131"/>
    <n v="20170123"/>
    <x v="0"/>
    <s v="MES ENERO 1 11 PRIMA TECNICA                      "/>
    <n v="987301"/>
    <n v="987301"/>
    <n v="0"/>
    <n v="0"/>
  </r>
  <r>
    <s v="L"/>
    <n v="16"/>
    <n v="104"/>
    <n v="122"/>
    <n v="79464398"/>
    <s v="ALFONSO GUTIERREZ GUILLERMO EDUARDO     "/>
    <x v="137"/>
    <x v="131"/>
    <n v="20170123"/>
    <x v="0"/>
    <s v="MES ENERO 1 11 PRIMA TECNICA                      "/>
    <n v="1429210"/>
    <n v="1429210"/>
    <n v="0"/>
    <n v="0"/>
  </r>
  <r>
    <s v="L"/>
    <n v="16"/>
    <n v="104"/>
    <n v="123"/>
    <n v="79513808"/>
    <s v="PINILLA RIVERA EDUARD ARNULFO           "/>
    <x v="137"/>
    <x v="131"/>
    <n v="20170123"/>
    <x v="0"/>
    <s v="MES ENERO 1 11 PRIMA TECNICA                      "/>
    <n v="2722706"/>
    <n v="2722706"/>
    <n v="0"/>
    <n v="0"/>
  </r>
  <r>
    <s v="L"/>
    <n v="16"/>
    <n v="104"/>
    <n v="124"/>
    <n v="79522574"/>
    <s v="NI･O MORALES SANTIAGO                   "/>
    <x v="137"/>
    <x v="131"/>
    <n v="20170123"/>
    <x v="0"/>
    <s v="MES ENERO 1 11 PRIMA TECNICA                      "/>
    <n v="2822666"/>
    <n v="2822666"/>
    <n v="0"/>
    <n v="0"/>
  </r>
  <r>
    <s v="L"/>
    <n v="16"/>
    <n v="104"/>
    <n v="125"/>
    <n v="79530626"/>
    <s v="CEBALLOS RIA･O WILLIAM ERNESTO          "/>
    <x v="137"/>
    <x v="131"/>
    <n v="20170123"/>
    <x v="0"/>
    <s v="MES ENERO 1 11 PRIMA TECNICA                      "/>
    <n v="1429210"/>
    <n v="1429210"/>
    <n v="0"/>
    <n v="0"/>
  </r>
  <r>
    <s v="L"/>
    <n v="16"/>
    <n v="104"/>
    <n v="126"/>
    <n v="79554816"/>
    <s v="PACHECO GARCIA ROBINSON                 "/>
    <x v="137"/>
    <x v="131"/>
    <n v="20170123"/>
    <x v="0"/>
    <s v="MES ENERO 1 11 PRIMA TECNICA                      "/>
    <n v="2822666"/>
    <n v="2822666"/>
    <n v="0"/>
    <n v="0"/>
  </r>
  <r>
    <s v="L"/>
    <n v="16"/>
    <n v="104"/>
    <n v="127"/>
    <n v="79580756"/>
    <s v="FERNANDEZ AMAYA JAIRO LIBARDO           "/>
    <x v="137"/>
    <x v="131"/>
    <n v="20170123"/>
    <x v="0"/>
    <s v="MES ENERO 1 11 PRIMA TECNICA                      "/>
    <n v="1292319"/>
    <n v="1292319"/>
    <n v="0"/>
    <n v="0"/>
  </r>
  <r>
    <s v="L"/>
    <n v="16"/>
    <n v="104"/>
    <n v="128"/>
    <n v="79614686"/>
    <s v="GALLARDO ERASO LUIS ALVARO              "/>
    <x v="137"/>
    <x v="131"/>
    <n v="20170123"/>
    <x v="0"/>
    <s v="MES ENERO 1 11 PRIMA TECNICA                      "/>
    <n v="2799224"/>
    <n v="2799224"/>
    <n v="0"/>
    <n v="0"/>
  </r>
  <r>
    <s v="L"/>
    <n v="16"/>
    <n v="104"/>
    <n v="129"/>
    <n v="79657603"/>
    <s v="FERRO ESCOBAR ROBERTO                   "/>
    <x v="137"/>
    <x v="131"/>
    <n v="20170123"/>
    <x v="0"/>
    <s v="MES ENERO 1 11 PRIMA TECNICA                      "/>
    <n v="2822666"/>
    <n v="2822666"/>
    <n v="0"/>
    <n v="0"/>
  </r>
  <r>
    <s v="L"/>
    <n v="16"/>
    <n v="104"/>
    <n v="130"/>
    <n v="79843463"/>
    <s v="SALAMANCA MORENO VICTOR MANUEL          "/>
    <x v="137"/>
    <x v="131"/>
    <n v="20170123"/>
    <x v="0"/>
    <s v="MES ENERO 1 11 PRIMA TECNICA                      "/>
    <n v="1292319"/>
    <n v="1292319"/>
    <n v="0"/>
    <n v="0"/>
  </r>
  <r>
    <s v="L"/>
    <n v="16"/>
    <n v="104"/>
    <n v="131"/>
    <n v="79962511"/>
    <s v="ORTIZ MORALES ALEXIS ADAMY              "/>
    <x v="137"/>
    <x v="131"/>
    <n v="20170123"/>
    <x v="0"/>
    <s v="MES ENERO 1 11 PRIMA TECNICA                      "/>
    <n v="2336280"/>
    <n v="2336280"/>
    <n v="0"/>
    <n v="0"/>
  </r>
  <r>
    <s v="L"/>
    <n v="16"/>
    <n v="104"/>
    <n v="132"/>
    <n v="80095259"/>
    <s v="QUINTANA ASTRO CARLOS ARTURO            "/>
    <x v="137"/>
    <x v="131"/>
    <n v="20170123"/>
    <x v="0"/>
    <s v="MES ENERO 1 11 PRIMA TECNICA                      "/>
    <n v="2799224"/>
    <n v="2799224"/>
    <n v="0"/>
    <n v="0"/>
  </r>
  <r>
    <s v="L"/>
    <n v="16"/>
    <n v="104"/>
    <n v="133"/>
    <n v="80766908"/>
    <s v="HUERTAS NESTOR EMILIO                   "/>
    <x v="137"/>
    <x v="131"/>
    <n v="20170123"/>
    <x v="0"/>
    <s v="MES ENERO 1 11 PRIMA TECNICA                      "/>
    <n v="2799224"/>
    <n v="2799224"/>
    <n v="0"/>
    <n v="0"/>
  </r>
  <r>
    <s v="L"/>
    <n v="16"/>
    <n v="104"/>
    <n v="134"/>
    <n v="80792580"/>
    <s v="BUSTOS PARRA CAMILO ANDRES              "/>
    <x v="137"/>
    <x v="131"/>
    <n v="20170123"/>
    <x v="0"/>
    <s v="MES ENERO 1 11 PRIMA TECNICA                      "/>
    <n v="2923305"/>
    <n v="2923305"/>
    <n v="0"/>
    <n v="0"/>
  </r>
  <r>
    <s v="L"/>
    <n v="16"/>
    <n v="104"/>
    <n v="135"/>
    <n v="88199927"/>
    <s v="CACERES CACERES LEONEL GUSTAVO          "/>
    <x v="137"/>
    <x v="131"/>
    <n v="20170123"/>
    <x v="0"/>
    <s v="MES ENERO 1 11 PRIMA TECNICA                      "/>
    <n v="1462668"/>
    <n v="1462668"/>
    <n v="0"/>
    <n v="0"/>
  </r>
  <r>
    <s v="L"/>
    <n v="16"/>
    <n v="104"/>
    <n v="136"/>
    <n v="88279512"/>
    <s v="BERMUDEZ BOHORQUEZ GIOVANNI RODRIGO     "/>
    <x v="137"/>
    <x v="131"/>
    <n v="20170123"/>
    <x v="0"/>
    <s v="MES ENERO 1 11 PRIMA TECNICA                      "/>
    <n v="3403383"/>
    <n v="3403383"/>
    <n v="0"/>
    <n v="0"/>
  </r>
  <r>
    <s v="L"/>
    <n v="16"/>
    <n v="104"/>
    <n v="137"/>
    <n v="91443844"/>
    <s v="URIBE OCHOA JHONNY ALEXANDER            "/>
    <x v="137"/>
    <x v="131"/>
    <n v="20170123"/>
    <x v="0"/>
    <s v="MES ENERO 1 11 PRIMA TECNICA                      "/>
    <n v="2697729"/>
    <n v="2697729"/>
    <n v="0"/>
    <n v="0"/>
  </r>
  <r>
    <s v="L"/>
    <n v="16"/>
    <n v="104"/>
    <n v="138"/>
    <n v="93290331"/>
    <s v="WILCHES REYES FRANKLIN                  "/>
    <x v="137"/>
    <x v="131"/>
    <n v="20170123"/>
    <x v="0"/>
    <s v="MES ENERO 1 11 PRIMA TECNICA                      "/>
    <n v="2012444"/>
    <n v="2012444"/>
    <n v="0"/>
    <n v="0"/>
  </r>
  <r>
    <s v="L"/>
    <n v="16"/>
    <n v="104"/>
    <n v="139"/>
    <n v="3078818"/>
    <s v="RAMOS  PABLO EMILIO                     "/>
    <x v="138"/>
    <x v="132"/>
    <n v="20170123"/>
    <x v="0"/>
    <s v="MES ENERO 1 18 PRIMA DE ANTIGUEDAD                "/>
    <n v="202315"/>
    <n v="202315"/>
    <n v="0"/>
    <n v="0"/>
  </r>
  <r>
    <s v="L"/>
    <n v="16"/>
    <n v="104"/>
    <n v="140"/>
    <n v="3167376"/>
    <s v="DIAZ DIAZ NELSON FERNANDO               "/>
    <x v="138"/>
    <x v="132"/>
    <n v="20170123"/>
    <x v="0"/>
    <s v="MES ENERO 1 18 PRIMA DE ANTIGUEDAD                "/>
    <n v="201199"/>
    <n v="201199"/>
    <n v="0"/>
    <n v="0"/>
  </r>
  <r>
    <s v="L"/>
    <n v="16"/>
    <n v="104"/>
    <n v="141"/>
    <n v="3293648"/>
    <s v="MORENO PRIETO CRUZ MARIA                "/>
    <x v="138"/>
    <x v="132"/>
    <n v="20170123"/>
    <x v="0"/>
    <s v="MES ENERO 1 18 PRIMA DE ANTIGUEDAD                "/>
    <n v="320638"/>
    <n v="320638"/>
    <n v="0"/>
    <n v="0"/>
  </r>
  <r>
    <s v="L"/>
    <n v="16"/>
    <n v="104"/>
    <n v="142"/>
    <n v="5962309"/>
    <s v="GUZMAN DUCUARA ANGEL ALBERTO            "/>
    <x v="138"/>
    <x v="132"/>
    <n v="20170123"/>
    <x v="0"/>
    <s v="MES ENERO 1 18 PRIMA DE ANTIGUEDAD                "/>
    <n v="200015"/>
    <n v="200015"/>
    <n v="0"/>
    <n v="0"/>
  </r>
  <r>
    <s v="L"/>
    <n v="16"/>
    <n v="104"/>
    <n v="143"/>
    <n v="10225290"/>
    <s v="MARIN OSPINA GILDARDO                   "/>
    <x v="138"/>
    <x v="132"/>
    <n v="20170123"/>
    <x v="0"/>
    <s v="MES ENERO 1 18 PRIMA DE ANTIGUEDAD                "/>
    <n v="337240"/>
    <n v="337240"/>
    <n v="0"/>
    <n v="0"/>
  </r>
  <r>
    <s v="L"/>
    <n v="16"/>
    <n v="104"/>
    <n v="144"/>
    <n v="18937741"/>
    <s v="SOTO RUEDA JAIME                        "/>
    <x v="138"/>
    <x v="132"/>
    <n v="20170123"/>
    <x v="0"/>
    <s v="MES ENERO 1 18 PRIMA DE ANTIGUEDAD                "/>
    <n v="266888"/>
    <n v="266888"/>
    <n v="0"/>
    <n v="0"/>
  </r>
  <r>
    <s v="L"/>
    <n v="16"/>
    <n v="104"/>
    <n v="145"/>
    <n v="19133384"/>
    <s v="BARRANTES AZAEL ERNESTO                 "/>
    <x v="138"/>
    <x v="132"/>
    <n v="20170123"/>
    <x v="0"/>
    <s v="MES ENERO 1 18 PRIMA DE ANTIGUEDAD                "/>
    <n v="345039"/>
    <n v="345039"/>
    <n v="0"/>
    <n v="0"/>
  </r>
  <r>
    <s v="L"/>
    <n v="16"/>
    <n v="104"/>
    <n v="146"/>
    <n v="19277522"/>
    <s v="TORRES JOSE EDILBERTO                   "/>
    <x v="138"/>
    <x v="132"/>
    <n v="20170123"/>
    <x v="0"/>
    <s v="MES ENERO 1 18 PRIMA DE ANTIGUEDAD                "/>
    <n v="210126"/>
    <n v="210126"/>
    <n v="0"/>
    <n v="0"/>
  </r>
  <r>
    <s v="L"/>
    <n v="16"/>
    <n v="104"/>
    <n v="147"/>
    <n v="19444573"/>
    <s v="JIMENEZ LUIS EDGAR                      "/>
    <x v="138"/>
    <x v="132"/>
    <n v="20170123"/>
    <x v="0"/>
    <s v="MES ENERO 1 18 PRIMA DE ANTIGUEDAD                "/>
    <n v="248170"/>
    <n v="248170"/>
    <n v="0"/>
    <n v="0"/>
  </r>
  <r>
    <s v="L"/>
    <n v="16"/>
    <n v="104"/>
    <n v="148"/>
    <n v="19481346"/>
    <s v="BERNAL VACARES EDGAR AUGUSTO            "/>
    <x v="138"/>
    <x v="132"/>
    <n v="20170123"/>
    <x v="0"/>
    <s v="MES ENERO 1 18 PRIMA DE ANTIGUEDAD                "/>
    <n v="337449"/>
    <n v="337449"/>
    <n v="0"/>
    <n v="0"/>
  </r>
  <r>
    <s v="L"/>
    <n v="16"/>
    <n v="104"/>
    <n v="149"/>
    <n v="20666529"/>
    <s v="VARGAS VELASQUEZ CLARA INES             "/>
    <x v="138"/>
    <x v="132"/>
    <n v="20170123"/>
    <x v="0"/>
    <s v="MES ENERO 1 18 PRIMA DE ANTIGUEDAD                "/>
    <n v="309110"/>
    <n v="309110"/>
    <n v="0"/>
    <n v="0"/>
  </r>
  <r>
    <s v="L"/>
    <n v="16"/>
    <n v="104"/>
    <n v="150"/>
    <n v="36304946"/>
    <s v="GARCIA MU･OZ LEIDY JOHANNA              "/>
    <x v="138"/>
    <x v="132"/>
    <n v="20170123"/>
    <x v="0"/>
    <s v="MES ENERO 1 18 PRIMA DE ANTIGUEDAD                "/>
    <n v="221123"/>
    <n v="221123"/>
    <n v="0"/>
    <n v="0"/>
  </r>
  <r>
    <s v="L"/>
    <n v="16"/>
    <n v="104"/>
    <n v="151"/>
    <n v="37707656"/>
    <s v="RIVERA MENDEZ ALICIA                    "/>
    <x v="138"/>
    <x v="132"/>
    <n v="20170123"/>
    <x v="0"/>
    <s v="MES ENERO 1 18 PRIMA DE ANTIGUEDAD                "/>
    <n v="197309"/>
    <n v="197309"/>
    <n v="0"/>
    <n v="0"/>
  </r>
  <r>
    <s v="L"/>
    <n v="16"/>
    <n v="104"/>
    <n v="152"/>
    <n v="41582834"/>
    <s v="PERDOMO NIETO MARIA ELVIRA              "/>
    <x v="138"/>
    <x v="132"/>
    <n v="20170123"/>
    <x v="0"/>
    <s v="MES ENERO 1 18 PRIMA DE ANTIGUEDAD                "/>
    <n v="196829"/>
    <n v="196829"/>
    <n v="0"/>
    <n v="0"/>
  </r>
  <r>
    <s v="L"/>
    <n v="16"/>
    <n v="104"/>
    <n v="153"/>
    <n v="41695882"/>
    <s v="CORTES DE GARCIA MARIA CEDENA           "/>
    <x v="138"/>
    <x v="132"/>
    <n v="20170123"/>
    <x v="0"/>
    <s v="MES ENERO 1 18 PRIMA DE ANTIGUEDAD                "/>
    <n v="433155"/>
    <n v="433155"/>
    <n v="0"/>
    <n v="0"/>
  </r>
  <r>
    <s v="L"/>
    <n v="16"/>
    <n v="104"/>
    <n v="154"/>
    <n v="43522069"/>
    <s v="UNDAGAMA BIRRI BEATRIZ MARLENY          "/>
    <x v="138"/>
    <x v="132"/>
    <n v="20170123"/>
    <x v="0"/>
    <s v="MES ENERO 1 226 PRIMA ANTIG. V                    "/>
    <n v="93559"/>
    <n v="93559"/>
    <n v="0"/>
    <n v="0"/>
  </r>
  <r>
    <s v="L"/>
    <n v="16"/>
    <n v="104"/>
    <n v="155"/>
    <n v="46361361"/>
    <s v="AVELLA BARRERA ANA ISABEL               "/>
    <x v="138"/>
    <x v="132"/>
    <n v="20170123"/>
    <x v="0"/>
    <s v="MES ENERO 1 18 PRIMA DE ANTIGUEDAD                "/>
    <n v="221031"/>
    <n v="221031"/>
    <n v="0"/>
    <n v="0"/>
  </r>
  <r>
    <s v="L"/>
    <n v="16"/>
    <n v="104"/>
    <n v="156"/>
    <n v="51636839"/>
    <s v="SANCHEZ LOPEZ MARIA VICTORIA            "/>
    <x v="138"/>
    <x v="132"/>
    <n v="20170123"/>
    <x v="0"/>
    <s v="MES ENERO 1 18 PRIMA DE ANTIGUEDAD                "/>
    <n v="471696"/>
    <n v="471696"/>
    <n v="0"/>
    <n v="0"/>
  </r>
  <r>
    <s v="L"/>
    <n v="16"/>
    <n v="104"/>
    <n v="157"/>
    <n v="51775514"/>
    <s v="CASTILLO PULIDO FACEYA                  "/>
    <x v="138"/>
    <x v="132"/>
    <n v="20170123"/>
    <x v="0"/>
    <s v="MES ENERO 1 226 PRIMA ANTIG. V                    "/>
    <n v="97849"/>
    <n v="97849"/>
    <n v="0"/>
    <n v="0"/>
  </r>
  <r>
    <s v="L"/>
    <n v="16"/>
    <n v="104"/>
    <n v="158"/>
    <n v="52027456"/>
    <s v="OTAVO OLARTE EDITH                      "/>
    <x v="138"/>
    <x v="132"/>
    <n v="20170123"/>
    <x v="0"/>
    <s v="MES ENERO 1 226 PRIMA ANTIG. V                    "/>
    <n v="105290"/>
    <n v="105290"/>
    <n v="0"/>
    <n v="0"/>
  </r>
  <r>
    <s v="L"/>
    <n v="16"/>
    <n v="104"/>
    <n v="159"/>
    <n v="57407299"/>
    <s v="CAMARGO CAMARGO ANA BEATRIZ             "/>
    <x v="138"/>
    <x v="132"/>
    <n v="20170123"/>
    <x v="0"/>
    <s v="MES ENERO 1 18 PRIMA DE ANTIGUEDAD                "/>
    <n v="195957"/>
    <n v="195957"/>
    <n v="0"/>
    <n v="0"/>
  </r>
  <r>
    <s v="L"/>
    <n v="16"/>
    <n v="104"/>
    <n v="160"/>
    <n v="72010651"/>
    <s v="DE LA HOZ ORELLANO UBALDO ENRIQUE       "/>
    <x v="138"/>
    <x v="132"/>
    <n v="20170123"/>
    <x v="0"/>
    <s v="MES ENERO 1 18 PRIMA DE ANTIGUEDAD                "/>
    <n v="345039"/>
    <n v="345039"/>
    <n v="0"/>
    <n v="0"/>
  </r>
  <r>
    <s v="L"/>
    <n v="16"/>
    <n v="104"/>
    <n v="161"/>
    <n v="79112905"/>
    <s v="RINCON SUAREZ OSCAR OSWALDO             "/>
    <x v="138"/>
    <x v="132"/>
    <n v="20170123"/>
    <x v="0"/>
    <s v="MES ENERO 1 18 PRIMA DE ANTIGUEDAD                "/>
    <n v="337309"/>
    <n v="337309"/>
    <n v="0"/>
    <n v="0"/>
  </r>
  <r>
    <s v="L"/>
    <n v="16"/>
    <n v="104"/>
    <n v="162"/>
    <n v="79259066"/>
    <s v="MARTINEZ RUBEN DARIO                    "/>
    <x v="138"/>
    <x v="132"/>
    <n v="20170123"/>
    <x v="0"/>
    <s v="MES ENERO 1 18 PRIMA DE ANTIGUEDAD                "/>
    <n v="200053"/>
    <n v="200053"/>
    <n v="0"/>
    <n v="0"/>
  </r>
  <r>
    <s v="L"/>
    <n v="16"/>
    <n v="104"/>
    <n v="163"/>
    <n v="79273199"/>
    <s v="SANCHEZ ROJAS LUIS ALBERTO              "/>
    <x v="138"/>
    <x v="132"/>
    <n v="20170123"/>
    <x v="0"/>
    <s v="MES ENERO 1 18 PRIMA DE ANTIGUEDAD                "/>
    <n v="341036"/>
    <n v="341036"/>
    <n v="0"/>
    <n v="0"/>
  </r>
  <r>
    <s v="L"/>
    <n v="16"/>
    <n v="104"/>
    <n v="164"/>
    <n v="79313230"/>
    <s v="DUARTE BUITRAGO PEDRO ELISEO            "/>
    <x v="138"/>
    <x v="132"/>
    <n v="20170123"/>
    <x v="0"/>
    <s v="MES ENERO 1 18 PRIMA DE ANTIGUEDAD                "/>
    <n v="200015"/>
    <n v="200015"/>
    <n v="0"/>
    <n v="0"/>
  </r>
  <r>
    <s v="L"/>
    <n v="16"/>
    <n v="104"/>
    <n v="165"/>
    <n v="79482579"/>
    <s v="SUAREZ ALARCON PEDRO ANTONIO            "/>
    <x v="138"/>
    <x v="132"/>
    <n v="20170123"/>
    <x v="0"/>
    <s v="MES ENERO 1 18 PRIMA DE ANTIGUEDAD                "/>
    <n v="345598"/>
    <n v="345598"/>
    <n v="0"/>
    <n v="0"/>
  </r>
  <r>
    <s v="L"/>
    <n v="16"/>
    <n v="104"/>
    <n v="166"/>
    <n v="79523497"/>
    <s v="GONZALEZ CARDENAS JESUS RENE            "/>
    <x v="138"/>
    <x v="132"/>
    <n v="20170123"/>
    <x v="0"/>
    <s v="MES ENERO 1 18 PRIMA DE ANTIGUEDAD                "/>
    <n v="200032"/>
    <n v="200032"/>
    <n v="0"/>
    <n v="0"/>
  </r>
  <r>
    <s v="L"/>
    <n v="16"/>
    <n v="104"/>
    <n v="167"/>
    <n v="79533348"/>
    <s v="QUIROGA MUNAR OSCAR LEONARDO            "/>
    <x v="138"/>
    <x v="132"/>
    <n v="20170123"/>
    <x v="0"/>
    <s v="MES ENERO 1 18 PRIMA DE ANTIGUEDAD                "/>
    <n v="209586"/>
    <n v="209586"/>
    <n v="0"/>
    <n v="0"/>
  </r>
  <r>
    <s v="L"/>
    <n v="16"/>
    <n v="104"/>
    <n v="168"/>
    <n v="79583429"/>
    <s v="GORDILLO JIMENEZ JORGE ENRIQUE          "/>
    <x v="138"/>
    <x v="132"/>
    <n v="20170123"/>
    <x v="0"/>
    <s v="MES ENERO 1 18 PRIMA DE ANTIGUEDAD                "/>
    <n v="201605"/>
    <n v="201605"/>
    <n v="0"/>
    <n v="0"/>
  </r>
  <r>
    <s v="L"/>
    <n v="16"/>
    <n v="104"/>
    <n v="169"/>
    <n v="79613495"/>
    <s v="HENAO PEREZ CARLOS ENRIQUE              "/>
    <x v="138"/>
    <x v="132"/>
    <n v="20170123"/>
    <x v="0"/>
    <s v="MES ENERO 1 18 PRIMA DE ANTIGUEDAD                "/>
    <n v="337240"/>
    <n v="337240"/>
    <n v="0"/>
    <n v="0"/>
  </r>
  <r>
    <s v="L"/>
    <n v="16"/>
    <n v="104"/>
    <n v="170"/>
    <n v="80000700"/>
    <s v="BUENO PARRA CESAR AUGUSTO               "/>
    <x v="138"/>
    <x v="132"/>
    <n v="20170123"/>
    <x v="0"/>
    <s v="MES ENERO 1 18 PRIMA DE ANTIGUEDAD                "/>
    <n v="344953"/>
    <n v="344953"/>
    <n v="0"/>
    <n v="0"/>
  </r>
  <r>
    <s v="L"/>
    <n v="16"/>
    <n v="104"/>
    <n v="171"/>
    <n v="80028403"/>
    <s v="CHAVEZ AYALA ANDRES FERNANDO            "/>
    <x v="138"/>
    <x v="132"/>
    <n v="20170123"/>
    <x v="0"/>
    <s v="MES ENERO 1 18 PRIMA DE ANTIGUEDAD                "/>
    <n v="263644"/>
    <n v="263644"/>
    <n v="0"/>
    <n v="0"/>
  </r>
  <r>
    <s v="L"/>
    <n v="16"/>
    <n v="104"/>
    <n v="172"/>
    <n v="80047049"/>
    <s v="BERDUGO ZAMBRANO JANKAR FABIAN          "/>
    <x v="138"/>
    <x v="132"/>
    <n v="20170123"/>
    <x v="0"/>
    <s v="MES ENERO 1 18 PRIMA DE ANTIGUEDAD                "/>
    <n v="301975"/>
    <n v="301975"/>
    <n v="0"/>
    <n v="0"/>
  </r>
  <r>
    <s v="L"/>
    <n v="16"/>
    <n v="104"/>
    <n v="173"/>
    <n v="80068080"/>
    <s v="OSPINA VILLANEDA JUAN CARLOS            "/>
    <x v="138"/>
    <x v="132"/>
    <n v="20170123"/>
    <x v="0"/>
    <s v="MES ENERO 1 18 PRIMA DE ANTIGUEDAD                "/>
    <n v="200054"/>
    <n v="200054"/>
    <n v="0"/>
    <n v="0"/>
  </r>
  <r>
    <s v="L"/>
    <n v="16"/>
    <n v="104"/>
    <n v="174"/>
    <n v="93344654"/>
    <s v="REYES VARGAS WILSON                     "/>
    <x v="138"/>
    <x v="132"/>
    <n v="20170123"/>
    <x v="0"/>
    <s v="MES ENERO 1 18 PRIMA DE ANTIGUEDAD                "/>
    <n v="200015"/>
    <n v="200015"/>
    <n v="0"/>
    <n v="0"/>
  </r>
  <r>
    <s v="L"/>
    <n v="16"/>
    <n v="104"/>
    <n v="175"/>
    <n v="7550745"/>
    <s v="RIOS ALVAREZ JORGE ELIECER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176"/>
    <n v="11253303"/>
    <s v="CASTELBLANCO LIEVANO FERNAN             "/>
    <x v="139"/>
    <x v="133"/>
    <n v="20170123"/>
    <x v="0"/>
    <s v="MES ENERO 1 175 PRIMA SECRETARIAL                 "/>
    <n v="150414"/>
    <n v="150414"/>
    <n v="0"/>
    <n v="0"/>
  </r>
  <r>
    <s v="L"/>
    <n v="16"/>
    <n v="104"/>
    <n v="177"/>
    <n v="13835415"/>
    <s v="GARCIA MURILLO JAVIER                   "/>
    <x v="139"/>
    <x v="133"/>
    <n v="20170123"/>
    <x v="0"/>
    <s v="MES ENERO 1 175 PRIMA SECRETARIAL                 "/>
    <n v="107439"/>
    <n v="107439"/>
    <n v="0"/>
    <n v="0"/>
  </r>
  <r>
    <s v="L"/>
    <n v="16"/>
    <n v="104"/>
    <n v="178"/>
    <n v="20483724"/>
    <s v="PARRADO MORA AURORA       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179"/>
    <n v="21075935"/>
    <s v="SANDOVAL MALAGON MARTHA CECILIA         "/>
    <x v="139"/>
    <x v="133"/>
    <n v="20170123"/>
    <x v="0"/>
    <s v="MES ENERO 1 175 PRIMA SECRETARIAL                 "/>
    <n v="212401"/>
    <n v="212401"/>
    <n v="0"/>
    <n v="0"/>
  </r>
  <r>
    <s v="L"/>
    <n v="16"/>
    <n v="104"/>
    <n v="180"/>
    <n v="24047982"/>
    <s v="ROBAYO PEDRAZA MIRYAM IBETH            "/>
    <x v="139"/>
    <x v="133"/>
    <n v="20170123"/>
    <x v="0"/>
    <s v="MES ENERO 1 175 PRIMA SECRETARIAL                 "/>
    <n v="211075"/>
    <n v="211075"/>
    <n v="0"/>
    <n v="0"/>
  </r>
  <r>
    <s v="L"/>
    <n v="16"/>
    <n v="104"/>
    <n v="181"/>
    <n v="28893737"/>
    <s v="AVILES RODRIGUEZ NEIFFY ASTRID         "/>
    <x v="139"/>
    <x v="133"/>
    <n v="20170123"/>
    <x v="0"/>
    <s v="MES ENERO 1 175 PRIMA SECRETARIAL                 "/>
    <n v="212401"/>
    <n v="212401"/>
    <n v="0"/>
    <n v="0"/>
  </r>
  <r>
    <s v="L"/>
    <n v="16"/>
    <n v="104"/>
    <n v="182"/>
    <n v="35407941"/>
    <s v="TARAZONA PATRICIA         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183"/>
    <n v="35464088"/>
    <s v="LOPEZ FIGUEROA LUZ MARINA 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184"/>
    <n v="35517634"/>
    <s v="RAMIREZ GOMEZ BLANCA TERESA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185"/>
    <n v="39714291"/>
    <s v="GUAVITA TIBABISCO ANA BERTILDA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186"/>
    <n v="39751941"/>
    <s v="FONTALVO RIVERA DIANA DEL CARMEN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187"/>
    <n v="39773168"/>
    <s v="RODRIGUEZ MARTHA LILIANA                "/>
    <x v="139"/>
    <x v="133"/>
    <n v="20170123"/>
    <x v="0"/>
    <s v="MES ENERO 1 175 PRIMA SECRETARIAL                 "/>
    <n v="150414"/>
    <n v="150414"/>
    <n v="0"/>
    <n v="0"/>
  </r>
  <r>
    <s v="L"/>
    <n v="16"/>
    <n v="104"/>
    <n v="188"/>
    <n v="40416158"/>
    <s v="MONTILLA RODRIGUEZ MARIBEL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189"/>
    <n v="41629423"/>
    <s v="AGUDELO GOELKEL NYDIA MARINA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190"/>
    <n v="41651785"/>
    <s v="ROJAS MORALES LIGIA       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191"/>
    <n v="41691024"/>
    <s v="VARELA DE MANCERA LUZ BEIBA             "/>
    <x v="139"/>
    <x v="133"/>
    <n v="20170123"/>
    <x v="0"/>
    <s v="MES ENERO 1 175 PRIMA SECRETARIAL                 "/>
    <n v="212401"/>
    <n v="212401"/>
    <n v="0"/>
    <n v="0"/>
  </r>
  <r>
    <s v="L"/>
    <n v="16"/>
    <n v="104"/>
    <n v="192"/>
    <n v="41720883"/>
    <s v="GRACIA SALAS GLORIA STELLA              "/>
    <x v="139"/>
    <x v="133"/>
    <n v="20170123"/>
    <x v="0"/>
    <s v="MES ENERO 1 175 PRIMA SECRETARIAL                 "/>
    <n v="150414"/>
    <n v="150414"/>
    <n v="0"/>
    <n v="0"/>
  </r>
  <r>
    <s v="L"/>
    <n v="16"/>
    <n v="104"/>
    <n v="193"/>
    <n v="41769769"/>
    <s v="CENTENO ACOSTA JUDITH     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194"/>
    <n v="41777558"/>
    <s v="PAEZ VANEGAS BLANCA ELIZABETH           "/>
    <x v="139"/>
    <x v="133"/>
    <n v="20170123"/>
    <x v="0"/>
    <s v="MES ENERO 1 175 PRIMA SECRETARIAL                 "/>
    <n v="211075"/>
    <n v="211075"/>
    <n v="0"/>
    <n v="0"/>
  </r>
  <r>
    <s v="L"/>
    <n v="16"/>
    <n v="104"/>
    <n v="195"/>
    <n v="41791059"/>
    <s v="GONZALEZ BAQUERO ILMA                   "/>
    <x v="139"/>
    <x v="133"/>
    <n v="20170123"/>
    <x v="0"/>
    <s v="MES ENERO 1 175 PRIMA SECRETARIAL                 "/>
    <n v="212401"/>
    <n v="212401"/>
    <n v="0"/>
    <n v="0"/>
  </r>
  <r>
    <s v="L"/>
    <n v="16"/>
    <n v="104"/>
    <n v="196"/>
    <n v="41795756"/>
    <s v="CEBALLOS RIA･O MARTHA STELLA            "/>
    <x v="139"/>
    <x v="133"/>
    <n v="20170123"/>
    <x v="0"/>
    <s v="MES ENERO 1 175 PRIMA SECRETARIAL                 "/>
    <n v="212401"/>
    <n v="212401"/>
    <n v="0"/>
    <n v="0"/>
  </r>
  <r>
    <s v="L"/>
    <n v="16"/>
    <n v="104"/>
    <n v="197"/>
    <n v="51576071"/>
    <s v="ARDILA ARIZA CLEMENCIA DEL PILAR        "/>
    <x v="139"/>
    <x v="133"/>
    <n v="20170123"/>
    <x v="0"/>
    <s v="MES ENERO 1 175 PRIMA SECRETARIAL                 "/>
    <n v="211075"/>
    <n v="211075"/>
    <n v="0"/>
    <n v="0"/>
  </r>
  <r>
    <s v="L"/>
    <n v="16"/>
    <n v="104"/>
    <n v="198"/>
    <n v="51609267"/>
    <s v="GORDILLO DE RUIZ ANGELA AMANDA          "/>
    <x v="139"/>
    <x v="133"/>
    <n v="20170123"/>
    <x v="0"/>
    <s v="MES ENERO 1 175 PRIMA SECRETARIAL                 "/>
    <n v="211075"/>
    <n v="211075"/>
    <n v="0"/>
    <n v="0"/>
  </r>
  <r>
    <s v="L"/>
    <n v="16"/>
    <n v="104"/>
    <n v="199"/>
    <n v="51638278"/>
    <s v="PORRAS DIAZ BLANCA RAQUEL 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00"/>
    <n v="51642610"/>
    <s v="UMA･A GALINDO MARIA CRISTINA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01"/>
    <n v="51661291"/>
    <s v="CARVAJAL GOMEZ CARMEN PATRICIA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02"/>
    <n v="51667289"/>
    <s v="BORDA CASTILLO ROSA DE JESUS            "/>
    <x v="139"/>
    <x v="133"/>
    <n v="20170123"/>
    <x v="0"/>
    <s v="MES ENERO 1 175 PRIMA SECRETARIAL                 "/>
    <n v="211075"/>
    <n v="211075"/>
    <n v="0"/>
    <n v="0"/>
  </r>
  <r>
    <s v="L"/>
    <n v="16"/>
    <n v="104"/>
    <n v="203"/>
    <n v="51693844"/>
    <s v="MARTINEZ MEDINA MARIA DEL PILAR         "/>
    <x v="139"/>
    <x v="133"/>
    <n v="20170123"/>
    <x v="0"/>
    <s v="MES ENERO 1 175 PRIMA SECRETARIAL                 "/>
    <n v="211075"/>
    <n v="211075"/>
    <n v="0"/>
    <n v="0"/>
  </r>
  <r>
    <s v="L"/>
    <n v="16"/>
    <n v="104"/>
    <n v="204"/>
    <n v="51719299"/>
    <s v="GAMEZ BOHORQUEZ MARIA CRISTINA          "/>
    <x v="139"/>
    <x v="133"/>
    <n v="20170123"/>
    <x v="0"/>
    <s v="MES ENERO 1 175 PRIMA SECRETARIAL                 "/>
    <n v="212401"/>
    <n v="212401"/>
    <n v="0"/>
    <n v="0"/>
  </r>
  <r>
    <s v="L"/>
    <n v="16"/>
    <n v="104"/>
    <n v="205"/>
    <n v="51724286"/>
    <s v="ESPITIA MYRIAM MARLENY                  "/>
    <x v="139"/>
    <x v="133"/>
    <n v="20170123"/>
    <x v="0"/>
    <s v="MES ENERO 1 175 PRIMA SECRETARIAL                 "/>
    <n v="211075"/>
    <n v="211075"/>
    <n v="0"/>
    <n v="0"/>
  </r>
  <r>
    <s v="L"/>
    <n v="16"/>
    <n v="104"/>
    <n v="206"/>
    <n v="51727213"/>
    <s v="SOLORZANO LAVERDE GLORIA                "/>
    <x v="139"/>
    <x v="133"/>
    <n v="20170123"/>
    <x v="0"/>
    <s v="MES ENERO 1 175 PRIMA SECRETARIAL                 "/>
    <n v="211075"/>
    <n v="211075"/>
    <n v="0"/>
    <n v="0"/>
  </r>
  <r>
    <s v="L"/>
    <n v="16"/>
    <n v="104"/>
    <n v="207"/>
    <n v="51727568"/>
    <s v="BAUTISTA MORENO HERMINIA                "/>
    <x v="139"/>
    <x v="133"/>
    <n v="20170123"/>
    <x v="0"/>
    <s v="MES ENERO 1 175 PRIMA SECRETARIAL                 "/>
    <n v="211075"/>
    <n v="211075"/>
    <n v="0"/>
    <n v="0"/>
  </r>
  <r>
    <s v="L"/>
    <n v="16"/>
    <n v="104"/>
    <n v="208"/>
    <n v="51727776"/>
    <s v="AVILA DORIA ADELMA ISABEL 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09"/>
    <n v="51740260"/>
    <s v="SIERRA GOMEZ LIGIA BEATRIZ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10"/>
    <n v="51760370"/>
    <s v="FERNANDEZ SANCHEZ MARGARITA             "/>
    <x v="139"/>
    <x v="133"/>
    <n v="20170123"/>
    <x v="0"/>
    <s v="MES ENERO 1 175 PRIMA SECRETARIAL                 "/>
    <n v="212401"/>
    <n v="212401"/>
    <n v="0"/>
    <n v="0"/>
  </r>
  <r>
    <s v="L"/>
    <n v="16"/>
    <n v="104"/>
    <n v="211"/>
    <n v="51772319"/>
    <s v="VARGAS GUZMAN TULIA AURORA              "/>
    <x v="139"/>
    <x v="133"/>
    <n v="20170123"/>
    <x v="0"/>
    <s v="MES ENERO 1 175 PRIMA SECRETARIAL                 "/>
    <n v="164169"/>
    <n v="164169"/>
    <n v="0"/>
    <n v="0"/>
  </r>
  <r>
    <s v="L"/>
    <n v="16"/>
    <n v="104"/>
    <n v="212"/>
    <n v="51829598"/>
    <s v="GOMEZ PARRA NUBIA ESPERANZA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13"/>
    <n v="51847513"/>
    <s v="MORENO CONTRERAS DORA LUCY              "/>
    <x v="139"/>
    <x v="133"/>
    <n v="20170123"/>
    <x v="0"/>
    <s v="MES ENERO 1 175 PRIMA SECRETARIAL                 "/>
    <n v="211075"/>
    <n v="211075"/>
    <n v="0"/>
    <n v="0"/>
  </r>
  <r>
    <s v="L"/>
    <n v="16"/>
    <n v="104"/>
    <n v="214"/>
    <n v="51889341"/>
    <s v="GIRALDO VARGAS GLORIA ISABEL            "/>
    <x v="139"/>
    <x v="133"/>
    <n v="20170123"/>
    <x v="0"/>
    <s v="MES ENERO 1 175 PRIMA SECRETARIAL                 "/>
    <n v="211075"/>
    <n v="211075"/>
    <n v="0"/>
    <n v="0"/>
  </r>
  <r>
    <s v="L"/>
    <n v="16"/>
    <n v="104"/>
    <n v="215"/>
    <n v="51956357"/>
    <s v="CUBILLOS MORALES DIANA                  "/>
    <x v="139"/>
    <x v="133"/>
    <n v="20170123"/>
    <x v="0"/>
    <s v="MES ENERO 1 175 PRIMA SECRETARIAL                 "/>
    <n v="211075"/>
    <n v="211075"/>
    <n v="0"/>
    <n v="0"/>
  </r>
  <r>
    <s v="L"/>
    <n v="16"/>
    <n v="104"/>
    <n v="216"/>
    <n v="51967102"/>
    <s v="HERNANDEZ GUTIERREZ YOLY  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17"/>
    <n v="51971339"/>
    <s v="GALLEGO DELGADO MARTHA LILIANA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18"/>
    <n v="52009104"/>
    <s v="ROJAS RIOS SANDRA PATRICIA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19"/>
    <n v="52027456"/>
    <s v="OTAVO OLARTE EDITH                      "/>
    <x v="139"/>
    <x v="133"/>
    <n v="20170123"/>
    <x v="0"/>
    <s v="MES ENERO 1 175 PRIMA SECRETARIAL                 "/>
    <n v="122480"/>
    <n v="122480"/>
    <n v="0"/>
    <n v="0"/>
  </r>
  <r>
    <s v="L"/>
    <n v="16"/>
    <n v="104"/>
    <n v="220"/>
    <n v="52114561"/>
    <s v="CAVANZO NISSO DORIS GUISELA             "/>
    <x v="139"/>
    <x v="133"/>
    <n v="20170123"/>
    <x v="0"/>
    <s v="MES ENERO 1 175 PRIMA SECRETARIAL                 "/>
    <n v="211075"/>
    <n v="211075"/>
    <n v="0"/>
    <n v="0"/>
  </r>
  <r>
    <s v="L"/>
    <n v="16"/>
    <n v="104"/>
    <n v="221"/>
    <n v="52261563"/>
    <s v="GIRALDO PE･A JOHANA INGRID              "/>
    <x v="139"/>
    <x v="133"/>
    <n v="20170123"/>
    <x v="0"/>
    <s v="MES ENERO 1 175 PRIMA SECRETARIAL                 "/>
    <n v="211075"/>
    <n v="211075"/>
    <n v="0"/>
    <n v="0"/>
  </r>
  <r>
    <s v="L"/>
    <n v="16"/>
    <n v="104"/>
    <n v="222"/>
    <n v="52270434"/>
    <s v="VELASQUEZ ESPINOSA SANDRA MILENA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23"/>
    <n v="52334231"/>
    <s v="MOSQUERA VARGAS MARTHA LILIANA          "/>
    <x v="139"/>
    <x v="133"/>
    <n v="20170123"/>
    <x v="0"/>
    <s v="MES ENERO 1 175 PRIMA SECRETARIAL                 "/>
    <n v="211075"/>
    <n v="211075"/>
    <n v="0"/>
    <n v="0"/>
  </r>
  <r>
    <s v="L"/>
    <n v="16"/>
    <n v="104"/>
    <n v="224"/>
    <n v="52345508"/>
    <s v="VILLAMIL DIAZ MARIA ANDROMEDA           "/>
    <x v="139"/>
    <x v="133"/>
    <n v="20170123"/>
    <x v="0"/>
    <s v="MES ENERO 1 175 PRIMA SECRETARIAL                 "/>
    <n v="150414"/>
    <n v="150414"/>
    <n v="0"/>
    <n v="0"/>
  </r>
  <r>
    <s v="L"/>
    <n v="16"/>
    <n v="104"/>
    <n v="225"/>
    <n v="52378417"/>
    <s v="CONTRERAS ROA INGRID JOHANNA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26"/>
    <n v="52424840"/>
    <s v="QUIJANO JHON ALEJANDRA    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27"/>
    <n v="52661962"/>
    <s v="DIAZ POSADA MONICA JOHANA 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28"/>
    <n v="52766150"/>
    <s v="GARCIA ORTIZ NUBIA RENATA 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29"/>
    <n v="52830630"/>
    <s v="MONROY CORCHUELO DANY ANDREA            "/>
    <x v="139"/>
    <x v="133"/>
    <n v="20170123"/>
    <x v="0"/>
    <s v="MES ENERO 1 175 PRIMA SECRETARIAL                 "/>
    <n v="150414"/>
    <n v="150414"/>
    <n v="0"/>
    <n v="0"/>
  </r>
  <r>
    <s v="L"/>
    <n v="16"/>
    <n v="104"/>
    <n v="230"/>
    <n v="52912880"/>
    <s v="CORZO MORALES PAOLA JANNETH             "/>
    <x v="139"/>
    <x v="133"/>
    <n v="20170123"/>
    <x v="0"/>
    <s v="MES ENERO 1 175 PRIMA SECRETARIAL                 "/>
    <n v="150414"/>
    <n v="150414"/>
    <n v="0"/>
    <n v="0"/>
  </r>
  <r>
    <s v="L"/>
    <n v="16"/>
    <n v="104"/>
    <n v="231"/>
    <n v="53003800"/>
    <s v="SEGURA HERNANDEZ LUZ ANGELA             "/>
    <x v="139"/>
    <x v="133"/>
    <n v="20170123"/>
    <x v="0"/>
    <s v="MES ENERO 1 175 PRIMA SECRETARIAL                 "/>
    <n v="150414"/>
    <n v="150414"/>
    <n v="0"/>
    <n v="0"/>
  </r>
  <r>
    <s v="L"/>
    <n v="16"/>
    <n v="104"/>
    <n v="232"/>
    <n v="53082387"/>
    <s v="GALINDO CAJAMARCA TATIANA ANDREA        "/>
    <x v="139"/>
    <x v="133"/>
    <n v="20170123"/>
    <x v="0"/>
    <s v="MES ENERO 1 175 PRIMA SECRETARIAL                 "/>
    <n v="150414"/>
    <n v="150414"/>
    <n v="0"/>
    <n v="0"/>
  </r>
  <r>
    <s v="L"/>
    <n v="16"/>
    <n v="104"/>
    <n v="233"/>
    <n v="65701079"/>
    <s v="MONTEALEGRE VILLANUEVA GLORIA XIMENA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34"/>
    <n v="65744495"/>
    <s v="MORENO FAJARDO CLARENA    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35"/>
    <n v="77153048"/>
    <s v="SOTO BOTELLO JULIO CESAR  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36"/>
    <n v="79535091"/>
    <s v="MENDEZ VILLALBA JOSE WILLIAM            "/>
    <x v="139"/>
    <x v="133"/>
    <n v="20170123"/>
    <x v="0"/>
    <s v="MES ENERO 1 175 PRIMA SECRETARIAL                 "/>
    <n v="164169"/>
    <n v="164169"/>
    <n v="0"/>
    <n v="0"/>
  </r>
  <r>
    <s v="L"/>
    <n v="16"/>
    <n v="104"/>
    <n v="237"/>
    <n v="79636743"/>
    <s v="ROJAS NI･O JESUS ENRIQUE                "/>
    <x v="139"/>
    <x v="133"/>
    <n v="20170123"/>
    <x v="0"/>
    <s v="MES ENERO 1 175 PRIMA SECRETARIAL                 "/>
    <n v="193390"/>
    <n v="193390"/>
    <n v="0"/>
    <n v="0"/>
  </r>
  <r>
    <s v="L"/>
    <n v="16"/>
    <n v="104"/>
    <n v="238"/>
    <n v="57407299"/>
    <s v="CAMARGO CAMARGO ANA BEATRIZ             "/>
    <x v="140"/>
    <x v="134"/>
    <n v="20170123"/>
    <x v="0"/>
    <s v="MES ENERO 1 16 QUINQUENIO                         "/>
    <n v="16890881"/>
    <n v="16890881"/>
    <n v="0"/>
    <n v="0"/>
  </r>
  <r>
    <s v="L"/>
    <n v="16"/>
    <n v="104"/>
    <n v="239"/>
    <n v="3078818"/>
    <s v="RAMOS  PABLO EMILIO                     "/>
    <x v="141"/>
    <x v="135"/>
    <n v="20170123"/>
    <x v="0"/>
    <s v="MES ENERO 1 5 SUBSIDIO FAMILIAR                   "/>
    <n v="303356"/>
    <n v="303356"/>
    <n v="0"/>
    <n v="0"/>
  </r>
  <r>
    <s v="L"/>
    <n v="16"/>
    <n v="104"/>
    <n v="240"/>
    <n v="3167376"/>
    <s v="DIAZ DIAZ NELSON FERNANDO               "/>
    <x v="141"/>
    <x v="135"/>
    <n v="20170123"/>
    <x v="0"/>
    <s v="MES ENERO 1 5 SUBSIDIO FAMILIAR                   "/>
    <n v="455034"/>
    <n v="455034"/>
    <n v="0"/>
    <n v="0"/>
  </r>
  <r>
    <s v="L"/>
    <n v="16"/>
    <n v="104"/>
    <n v="241"/>
    <n v="3209397"/>
    <s v="MU･OZ VALENCIA JOSE ALEXANDER           "/>
    <x v="141"/>
    <x v="135"/>
    <n v="20170123"/>
    <x v="0"/>
    <s v="MES ENERO 1 5 SUBSIDIO FAMILIAR                   "/>
    <n v="155752"/>
    <n v="155752"/>
    <n v="0"/>
    <n v="0"/>
  </r>
  <r>
    <s v="L"/>
    <n v="16"/>
    <n v="104"/>
    <n v="242"/>
    <n v="6893449"/>
    <s v="DECHAMPS GUZMAN EDWIN DARIO             "/>
    <x v="141"/>
    <x v="135"/>
    <n v="20170123"/>
    <x v="0"/>
    <s v="MES ENERO 1 5 SUBSIDIO FAMILIAR                   "/>
    <n v="77876"/>
    <n v="77876"/>
    <n v="0"/>
    <n v="0"/>
  </r>
  <r>
    <s v="L"/>
    <n v="16"/>
    <n v="104"/>
    <n v="243"/>
    <n v="7218126"/>
    <s v="GARCIA DUARTE MIGUEL RICARDO            "/>
    <x v="141"/>
    <x v="135"/>
    <n v="20170123"/>
    <x v="0"/>
    <s v="MES ENERO 1 5 SUBSIDIO FAMILIAR                   "/>
    <n v="77876"/>
    <n v="77876"/>
    <n v="0"/>
    <n v="0"/>
  </r>
  <r>
    <s v="L"/>
    <n v="16"/>
    <n v="104"/>
    <n v="244"/>
    <n v="7550745"/>
    <s v="RIOS ALVAREZ JORGE ELIECER              "/>
    <x v="141"/>
    <x v="135"/>
    <n v="20170123"/>
    <x v="0"/>
    <s v="MES ENERO 1 5 SUBSIDIO FAMILIAR                   "/>
    <n v="77876"/>
    <n v="77876"/>
    <n v="0"/>
    <n v="0"/>
  </r>
  <r>
    <s v="L"/>
    <n v="16"/>
    <n v="104"/>
    <n v="245"/>
    <n v="7719140"/>
    <s v="CHARRY RUIZ LEONARDO                    "/>
    <x v="141"/>
    <x v="135"/>
    <n v="20170123"/>
    <x v="0"/>
    <s v="MES ENERO 1 5 SUBSIDIO FAMILIAR                   "/>
    <n v="155752"/>
    <n v="155752"/>
    <n v="0"/>
    <n v="0"/>
  </r>
  <r>
    <s v="L"/>
    <n v="16"/>
    <n v="104"/>
    <n v="246"/>
    <n v="8685242"/>
    <s v="RADA VARELA FREDDY                      "/>
    <x v="141"/>
    <x v="135"/>
    <n v="20170123"/>
    <x v="0"/>
    <s v="MES ENERO 1 5 SUBSIDIO FAMILIAR                   "/>
    <n v="77876"/>
    <n v="77876"/>
    <n v="0"/>
    <n v="0"/>
  </r>
  <r>
    <s v="L"/>
    <n v="16"/>
    <n v="104"/>
    <n v="247"/>
    <n v="9133521"/>
    <s v="MIRANDA MEZA ALBERT                     "/>
    <x v="141"/>
    <x v="135"/>
    <n v="20170123"/>
    <x v="0"/>
    <s v="MES ENERO 1 5 SUBSIDIO FAMILIAR                   "/>
    <n v="77876"/>
    <n v="77876"/>
    <n v="0"/>
    <n v="0"/>
  </r>
  <r>
    <s v="L"/>
    <n v="16"/>
    <n v="104"/>
    <n v="248"/>
    <n v="10546389"/>
    <s v="CAMARGO CAMARGO ALVARO                  "/>
    <x v="141"/>
    <x v="135"/>
    <n v="20170123"/>
    <x v="0"/>
    <s v="MES ENERO 1 5 SUBSIDIO FAMILIAR                   "/>
    <n v="77876"/>
    <n v="77876"/>
    <n v="0"/>
    <n v="0"/>
  </r>
  <r>
    <s v="L"/>
    <n v="16"/>
    <n v="104"/>
    <n v="249"/>
    <n v="11253303"/>
    <s v="CASTELBLANCO LIEVANO FERNAN             "/>
    <x v="141"/>
    <x v="135"/>
    <n v="20170123"/>
    <x v="0"/>
    <s v="MES ENERO 1 5 SUBSIDIO FAMILIAR                   "/>
    <n v="77876"/>
    <n v="77876"/>
    <n v="0"/>
    <n v="0"/>
  </r>
  <r>
    <s v="L"/>
    <n v="16"/>
    <n v="104"/>
    <n v="250"/>
    <n v="0"/>
    <s v="                                        "/>
    <x v="125"/>
    <x v="119"/>
    <n v="20170123"/>
    <x v="0"/>
    <s v="CUENTA PUENTE COMPROBANTE DE NOMINA               "/>
    <n v="-202911145"/>
    <n v="0"/>
    <n v="202911145"/>
    <n v="0"/>
  </r>
  <r>
    <s v="L"/>
    <n v="16"/>
    <n v="105"/>
    <n v="1"/>
    <n v="11791151"/>
    <s v="RENTERIA ABADIA LUIS ALBERTO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2"/>
    <n v="13706607"/>
    <s v="GONZALEZ TELLEZ JUAN HILDER  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3"/>
    <n v="18937741"/>
    <s v="SOTO RUEDA JAIME                        "/>
    <x v="141"/>
    <x v="135"/>
    <n v="20170123"/>
    <x v="0"/>
    <s v="MES ENERO 1 5 SUBSIDIO FAMILIAR                   "/>
    <n v="455034"/>
    <n v="455034"/>
    <n v="0"/>
    <n v="0"/>
  </r>
  <r>
    <s v="L"/>
    <n v="16"/>
    <n v="105"/>
    <n v="4"/>
    <n v="19133384"/>
    <s v="BARRANTES AZAEL ERNESTO                 "/>
    <x v="141"/>
    <x v="135"/>
    <n v="20170123"/>
    <x v="0"/>
    <s v="MES ENERO 1 5 SUBSIDIO FAMILIAR                   "/>
    <n v="303356"/>
    <n v="303356"/>
    <n v="0"/>
    <n v="0"/>
  </r>
  <r>
    <s v="L"/>
    <n v="16"/>
    <n v="105"/>
    <n v="5"/>
    <n v="19277522"/>
    <s v="TORRES JOSE EDILBERTO                   "/>
    <x v="141"/>
    <x v="135"/>
    <n v="20170123"/>
    <x v="0"/>
    <s v="MES ENERO 1 5 SUBSIDIO FAMILIAR                   "/>
    <n v="151678"/>
    <n v="151678"/>
    <n v="0"/>
    <n v="0"/>
  </r>
  <r>
    <s v="L"/>
    <n v="16"/>
    <n v="105"/>
    <n v="6"/>
    <n v="19459314"/>
    <s v="BAQUERO ROJAS OSCAR URIEL    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7"/>
    <n v="19461554"/>
    <s v="GONZALEZ BECERRA JUAN ALBERTO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8"/>
    <n v="19481346"/>
    <s v="BERNAL VACARES EDGAR AUGUSTO            "/>
    <x v="141"/>
    <x v="135"/>
    <n v="20170123"/>
    <x v="0"/>
    <s v="MES ENERO 1 5 SUBSIDIO FAMILIAR                   "/>
    <n v="455034"/>
    <n v="455034"/>
    <n v="0"/>
    <n v="0"/>
  </r>
  <r>
    <s v="L"/>
    <n v="16"/>
    <n v="105"/>
    <n v="9"/>
    <n v="19491488"/>
    <s v="ROA CARDENAS FABIO LORENZO 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10"/>
    <n v="20483724"/>
    <s v="PARRADO MORA AURORA          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11"/>
    <n v="20666529"/>
    <s v="VARGAS VELASQUEZ CLARA INES             "/>
    <x v="141"/>
    <x v="135"/>
    <n v="20170123"/>
    <x v="0"/>
    <s v="MES ENERO 1 5 SUBSIDIO FAMILIAR                   "/>
    <n v="151678"/>
    <n v="151678"/>
    <n v="0"/>
    <n v="0"/>
  </r>
  <r>
    <s v="L"/>
    <n v="16"/>
    <n v="105"/>
    <n v="12"/>
    <n v="21075935"/>
    <s v="SANDOVAL MALAGON MARTHA CECILIA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13"/>
    <n v="28893737"/>
    <s v="AVILES RODRIGUEZ NEIFFY ASTRID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14"/>
    <n v="35407941"/>
    <s v="TARAZONA PATRICIA          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15"/>
    <n v="35517634"/>
    <s v="RAMIREZ GOMEZ BLANCA TERESA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16"/>
    <n v="36304946"/>
    <s v="GARCIA MU･OZ LEIDY JOHANNA              "/>
    <x v="141"/>
    <x v="135"/>
    <n v="20170123"/>
    <x v="0"/>
    <s v="MES ENERO 1 5 SUBSIDIO FAMILIAR                   "/>
    <n v="151678"/>
    <n v="151678"/>
    <n v="0"/>
    <n v="0"/>
  </r>
  <r>
    <s v="L"/>
    <n v="16"/>
    <n v="105"/>
    <n v="17"/>
    <n v="37707656"/>
    <s v="RIVERA MENDEZ ALICIA                    "/>
    <x v="141"/>
    <x v="135"/>
    <n v="20170123"/>
    <x v="0"/>
    <s v="MES ENERO 1 5 SUBSIDIO FAMILIAR                   "/>
    <n v="303356"/>
    <n v="303356"/>
    <n v="0"/>
    <n v="0"/>
  </r>
  <r>
    <s v="L"/>
    <n v="16"/>
    <n v="105"/>
    <n v="18"/>
    <n v="39714291"/>
    <s v="GUAVITA TIBABISCO ANA BERTILDA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19"/>
    <n v="40393028"/>
    <s v="HUERTAS BURGOS DORIS         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20"/>
    <n v="40416158"/>
    <s v="MONTILLA RODRIGUEZ MARIBEL   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21"/>
    <n v="40760191"/>
    <s v="PEREZ ROJAS LORETH         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22"/>
    <n v="41695882"/>
    <s v="CORTES DE GARCIA MARIA CEDENA           "/>
    <x v="141"/>
    <x v="135"/>
    <n v="20170123"/>
    <x v="0"/>
    <s v="MES ENERO 1 5 SUBSIDIO FAMILIAR                   "/>
    <n v="151678"/>
    <n v="151678"/>
    <n v="0"/>
    <n v="0"/>
  </r>
  <r>
    <s v="L"/>
    <n v="16"/>
    <n v="105"/>
    <n v="23"/>
    <n v="41777558"/>
    <s v="PAEZ VANEGAS BLANCA ELIZABETH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24"/>
    <n v="41791059"/>
    <s v="GONZALEZ BAQUERO ILMA      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25"/>
    <n v="41795756"/>
    <s v="CEBALLOS RIA･O MARTHA STELLA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26"/>
    <n v="43522069"/>
    <s v="UNDAGAMA BIRRI BEATRIZ MARLENY          "/>
    <x v="141"/>
    <x v="135"/>
    <n v="20170123"/>
    <x v="0"/>
    <s v="MES ENERO 1 5 SUBSIDIO FAMILIAR                   "/>
    <n v="311504"/>
    <n v="311504"/>
    <n v="0"/>
    <n v="0"/>
  </r>
  <r>
    <s v="L"/>
    <n v="16"/>
    <n v="105"/>
    <n v="27"/>
    <n v="46361361"/>
    <s v="AVELLA BARRERA ANA ISABEL               "/>
    <x v="141"/>
    <x v="135"/>
    <n v="20170123"/>
    <x v="0"/>
    <s v="MES ENERO 1 5 SUBSIDIO FAMILIAR                   "/>
    <n v="151678"/>
    <n v="151678"/>
    <n v="0"/>
    <n v="0"/>
  </r>
  <r>
    <s v="L"/>
    <n v="16"/>
    <n v="105"/>
    <n v="28"/>
    <n v="46674741"/>
    <s v="MELO CORREDOR YENNY MILENA 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29"/>
    <n v="51576071"/>
    <s v="ARDILA ARIZA CLEMENCIA DEL PILAR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30"/>
    <n v="51638278"/>
    <s v="PORRAS DIAZ BLANCA RAQUEL  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31"/>
    <n v="51642610"/>
    <s v="UMA･A GALINDO MARIA CRISTINA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32"/>
    <n v="51643437"/>
    <s v="ARRIETA GERENA ANA MERCEDES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33"/>
    <n v="51727568"/>
    <s v="BAUTISTA MORENO HERMINIA   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34"/>
    <n v="51847513"/>
    <s v="MORENO CONTRERAS DORA LUCY 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35"/>
    <n v="51889341"/>
    <s v="GIRALDO VARGAS GLORIA ISABEL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36"/>
    <n v="51956357"/>
    <s v="CUBILLOS MORALES DIANA       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37"/>
    <n v="51971339"/>
    <s v="GALLEGO DELGADO MARTHA LILIANA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38"/>
    <n v="51973913"/>
    <s v="GARCIA LOPEZ CAROLINE        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39"/>
    <n v="51986841"/>
    <s v="ROCHA FERRO CLAUDIA ESPERANZA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40"/>
    <n v="52009104"/>
    <s v="ROJAS RIOS SANDRA PATRICIA   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41"/>
    <n v="52027456"/>
    <s v="OTAVO OLARTE EDITH         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42"/>
    <n v="52052635"/>
    <s v="REVELO SANABRIA ZORAIDA      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43"/>
    <n v="52114561"/>
    <s v="CAVANZO NISSO DORIS GUISELA  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44"/>
    <n v="52128607"/>
    <s v="PEREZ CALDERON DIANA JENNETH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45"/>
    <n v="52261563"/>
    <s v="GIRALDO PE･A JOHANA INGRID              "/>
    <x v="141"/>
    <x v="135"/>
    <n v="20170123"/>
    <x v="0"/>
    <s v="MES ENERO 1 5 SUBSIDIO FAMILIAR                   "/>
    <n v="233628"/>
    <n v="233628"/>
    <n v="0"/>
    <n v="0"/>
  </r>
  <r>
    <s v="L"/>
    <n v="16"/>
    <n v="105"/>
    <n v="46"/>
    <n v="52297833"/>
    <s v="CASTELLANOS MENJURA CLAUDIA PATRICIA    "/>
    <x v="141"/>
    <x v="135"/>
    <n v="20170123"/>
    <x v="0"/>
    <s v="MES ENERO 1 5 SUBSIDIO FAMILIAR                   "/>
    <n v="233628"/>
    <n v="233628"/>
    <n v="0"/>
    <n v="0"/>
  </r>
  <r>
    <s v="L"/>
    <n v="16"/>
    <n v="105"/>
    <n v="47"/>
    <n v="52334231"/>
    <s v="MOSQUERA VARGAS MARTHA LILIANA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48"/>
    <n v="52345508"/>
    <s v="VILLAMIL DIAZ MARIA ANDROMEDA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49"/>
    <n v="52378417"/>
    <s v="CONTRERAS ROA INGRID JOHANNA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50"/>
    <n v="52424840"/>
    <s v="QUIJANO JHON ALEJANDRA     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51"/>
    <n v="52661962"/>
    <s v="DIAZ POSADA MONICA JOHANA    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52"/>
    <n v="52766150"/>
    <s v="GARCIA ORTIZ NUBIA RENATA    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53"/>
    <n v="52830630"/>
    <s v="MONROY CORCHUELO DANY ANDREA            "/>
    <x v="141"/>
    <x v="135"/>
    <n v="20170123"/>
    <x v="0"/>
    <s v="MES ENERO 1 5 SUBSIDIO FAMILIAR                   "/>
    <n v="233628"/>
    <n v="233628"/>
    <n v="0"/>
    <n v="0"/>
  </r>
  <r>
    <s v="L"/>
    <n v="16"/>
    <n v="105"/>
    <n v="54"/>
    <n v="52901786"/>
    <s v="HERNANDEZ BRAVO SANDRA MARILUZ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55"/>
    <n v="53003800"/>
    <s v="SEGURA HERNANDEZ LUZ ANGELA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56"/>
    <n v="53082387"/>
    <s v="GALINDO CAJAMARCA TATIANA ANDREA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57"/>
    <n v="57407299"/>
    <s v="CAMARGO CAMARGO ANA BEATRIZ             "/>
    <x v="141"/>
    <x v="135"/>
    <n v="20170123"/>
    <x v="0"/>
    <s v="MES ENERO 1 5 SUBSIDIO FAMILIAR                   "/>
    <n v="151678"/>
    <n v="151678"/>
    <n v="0"/>
    <n v="0"/>
  </r>
  <r>
    <s v="L"/>
    <n v="16"/>
    <n v="105"/>
    <n v="58"/>
    <n v="65701079"/>
    <s v="MONTEALEGRE VILLANUEVA GLORIA XIMENA    "/>
    <x v="141"/>
    <x v="135"/>
    <n v="20170123"/>
    <x v="0"/>
    <s v="MES ENERO 1 5 SUBSIDIO FAMILIAR                   "/>
    <n v="311504"/>
    <n v="311504"/>
    <n v="0"/>
    <n v="0"/>
  </r>
  <r>
    <s v="L"/>
    <n v="16"/>
    <n v="105"/>
    <n v="59"/>
    <n v="72010651"/>
    <s v="DE LA HOZ ORELLANO UBALDO ENRIQUE       "/>
    <x v="141"/>
    <x v="135"/>
    <n v="20170123"/>
    <x v="0"/>
    <s v="MES ENERO 1 5 SUBSIDIO FAMILIAR                   "/>
    <n v="758390"/>
    <n v="758390"/>
    <n v="0"/>
    <n v="0"/>
  </r>
  <r>
    <s v="L"/>
    <n v="16"/>
    <n v="105"/>
    <n v="60"/>
    <n v="77153048"/>
    <s v="SOTO BOTELLO JULIO CESAR     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61"/>
    <n v="79112905"/>
    <s v="RINCON SUAREZ OSCAR OSWALDO             "/>
    <x v="141"/>
    <x v="135"/>
    <n v="20170123"/>
    <x v="0"/>
    <s v="MES ENERO 1 5 SUBSIDIO FAMILIAR                   "/>
    <n v="303356"/>
    <n v="303356"/>
    <n v="0"/>
    <n v="0"/>
  </r>
  <r>
    <s v="L"/>
    <n v="16"/>
    <n v="105"/>
    <n v="62"/>
    <n v="79188139"/>
    <s v="CALDERON MARTIN JUAN DIEGO 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63"/>
    <n v="79259066"/>
    <s v="MARTINEZ RUBEN DARIO                    "/>
    <x v="141"/>
    <x v="135"/>
    <n v="20170123"/>
    <x v="0"/>
    <s v="MES ENERO 1 5 SUBSIDIO FAMILIAR                   "/>
    <n v="303356"/>
    <n v="303356"/>
    <n v="0"/>
    <n v="0"/>
  </r>
  <r>
    <s v="L"/>
    <n v="16"/>
    <n v="105"/>
    <n v="64"/>
    <n v="79264664"/>
    <s v="HIGUERA GONZALEZ JOSE MARIO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65"/>
    <n v="79273199"/>
    <s v="SANCHEZ ROJAS LUIS ALBERTO              "/>
    <x v="141"/>
    <x v="135"/>
    <n v="20170123"/>
    <x v="0"/>
    <s v="MES ENERO 1 5 SUBSIDIO FAMILIAR                   "/>
    <n v="151678"/>
    <n v="151678"/>
    <n v="0"/>
    <n v="0"/>
  </r>
  <r>
    <s v="L"/>
    <n v="16"/>
    <n v="105"/>
    <n v="66"/>
    <n v="79288209"/>
    <s v="GARCIA RONCANCIO EVANGELISTA            "/>
    <x v="141"/>
    <x v="135"/>
    <n v="20170123"/>
    <x v="0"/>
    <s v="MES ENERO 1 5 SUBSIDIO FAMILIAR                   "/>
    <n v="233628"/>
    <n v="233628"/>
    <n v="0"/>
    <n v="0"/>
  </r>
  <r>
    <s v="L"/>
    <n v="16"/>
    <n v="105"/>
    <n v="67"/>
    <n v="79313230"/>
    <s v="DUARTE BUITRAGO PEDRO ELISEO            "/>
    <x v="141"/>
    <x v="135"/>
    <n v="20170123"/>
    <x v="0"/>
    <s v="MES ENERO 1 5 SUBSIDIO FAMILIAR                   "/>
    <n v="303356"/>
    <n v="303356"/>
    <n v="0"/>
    <n v="0"/>
  </r>
  <r>
    <s v="L"/>
    <n v="16"/>
    <n v="105"/>
    <n v="68"/>
    <n v="79315756"/>
    <s v="MANJARRES CUELLO PEDRO L   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69"/>
    <n v="79360420"/>
    <s v="REINA FAJARDO ROQUE          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70"/>
    <n v="79371230"/>
    <s v="BUITRAGO SARMIENTO JOSE ARMANDO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71"/>
    <n v="79378847"/>
    <s v="GARCIA CARDONA VLADIMIR    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72"/>
    <n v="79405513"/>
    <s v="BAEZ PARRA ORLANDO         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73"/>
    <n v="79420401"/>
    <s v="RAMIREZ GUZMAN HECTOR FABIO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74"/>
    <n v="79434583"/>
    <s v="CASTRO SIERRA MAURICIO     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75"/>
    <n v="79482579"/>
    <s v="SUAREZ ALARCON PEDRO ANTONIO            "/>
    <x v="141"/>
    <x v="135"/>
    <n v="20170123"/>
    <x v="0"/>
    <s v="MES ENERO 1 5 SUBSIDIO FAMILIAR                   "/>
    <n v="758390"/>
    <n v="758390"/>
    <n v="0"/>
    <n v="0"/>
  </r>
  <r>
    <s v="L"/>
    <n v="16"/>
    <n v="105"/>
    <n v="76"/>
    <n v="79523497"/>
    <s v="GONZALEZ CARDENAS JESUS RENE            "/>
    <x v="141"/>
    <x v="135"/>
    <n v="20170123"/>
    <x v="0"/>
    <s v="MES ENERO 1 5 SUBSIDIO FAMILIAR                   "/>
    <n v="606712"/>
    <n v="606712"/>
    <n v="0"/>
    <n v="0"/>
  </r>
  <r>
    <s v="L"/>
    <n v="16"/>
    <n v="105"/>
    <n v="77"/>
    <n v="79533348"/>
    <s v="QUIROGA MUNAR OSCAR LEONARDO            "/>
    <x v="141"/>
    <x v="135"/>
    <n v="20170123"/>
    <x v="0"/>
    <s v="MES ENERO 1 5 SUBSIDIO FAMILIAR                   "/>
    <n v="455034"/>
    <n v="455034"/>
    <n v="0"/>
    <n v="0"/>
  </r>
  <r>
    <s v="L"/>
    <n v="16"/>
    <n v="105"/>
    <n v="78"/>
    <n v="79535091"/>
    <s v="MENDEZ VILLALBA JOSE WILLIAM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79"/>
    <n v="79554303"/>
    <s v="LEIVA GUTIERREZ HUGO FERNANDO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80"/>
    <n v="79561375"/>
    <s v="REYES SALAS LUIS             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81"/>
    <n v="79583429"/>
    <s v="GORDILLO JIMENEZ JORGE ENRIQUE          "/>
    <x v="141"/>
    <x v="135"/>
    <n v="20170123"/>
    <x v="0"/>
    <s v="MES ENERO 1 5 SUBSIDIO FAMILIAR                   "/>
    <n v="303356"/>
    <n v="303356"/>
    <n v="0"/>
    <n v="0"/>
  </r>
  <r>
    <s v="L"/>
    <n v="16"/>
    <n v="105"/>
    <n v="82"/>
    <n v="79613495"/>
    <s v="HENAO PEREZ CARLOS ENRIQUE              "/>
    <x v="141"/>
    <x v="135"/>
    <n v="20170123"/>
    <x v="0"/>
    <s v="MES ENERO 1 5 SUBSIDIO FAMILIAR                   "/>
    <n v="455034"/>
    <n v="455034"/>
    <n v="0"/>
    <n v="0"/>
  </r>
  <r>
    <s v="L"/>
    <n v="16"/>
    <n v="105"/>
    <n v="83"/>
    <n v="79636743"/>
    <s v="ROJAS NI･O JESUS ENRIQUE   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84"/>
    <n v="79840100"/>
    <s v="DAZA VERGARA JHON ALEXANDER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85"/>
    <n v="79860443"/>
    <s v="MELENDEZ SUAREZ MAXIMILIANO             "/>
    <x v="141"/>
    <x v="135"/>
    <n v="20170123"/>
    <x v="0"/>
    <s v="MES ENERO 1 5 SUBSIDIO FAMILIAR                   "/>
    <n v="155752"/>
    <n v="155752"/>
    <n v="0"/>
    <n v="0"/>
  </r>
  <r>
    <s v="L"/>
    <n v="16"/>
    <n v="105"/>
    <n v="86"/>
    <n v="80000700"/>
    <s v="BUENO PARRA CESAR AUGUSTO               "/>
    <x v="141"/>
    <x v="135"/>
    <n v="20170123"/>
    <x v="0"/>
    <s v="MES ENERO 1 5 SUBSIDIO FAMILIAR                   "/>
    <n v="303356"/>
    <n v="303356"/>
    <n v="0"/>
    <n v="0"/>
  </r>
  <r>
    <s v="L"/>
    <n v="16"/>
    <n v="105"/>
    <n v="87"/>
    <n v="80011977"/>
    <s v="LOPEZ JHON                              "/>
    <x v="141"/>
    <x v="135"/>
    <n v="20170123"/>
    <x v="0"/>
    <s v="MES ENERO 1 5 SUBSIDIO FAMILIAR                   "/>
    <n v="311504"/>
    <n v="311504"/>
    <n v="0"/>
    <n v="0"/>
  </r>
  <r>
    <s v="L"/>
    <n v="16"/>
    <n v="105"/>
    <n v="88"/>
    <n v="80027323"/>
    <s v="ROSAS CUERVO FREDDY LIBARDO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89"/>
    <n v="80028403"/>
    <s v="CHAVEZ AYALA ANDRES FERNANDO            "/>
    <x v="141"/>
    <x v="135"/>
    <n v="20170123"/>
    <x v="0"/>
    <s v="MES ENERO 1 5 SUBSIDIO FAMILIAR                   "/>
    <n v="151678"/>
    <n v="151678"/>
    <n v="0"/>
    <n v="0"/>
  </r>
  <r>
    <s v="L"/>
    <n v="16"/>
    <n v="105"/>
    <n v="90"/>
    <n v="80047049"/>
    <s v="BERDUGO ZAMBRANO JANKAR FABIAN          "/>
    <x v="141"/>
    <x v="135"/>
    <n v="20170123"/>
    <x v="0"/>
    <s v="MES ENERO 1 5 SUBSIDIO FAMILIAR                   "/>
    <n v="151678"/>
    <n v="151678"/>
    <n v="0"/>
    <n v="0"/>
  </r>
  <r>
    <s v="L"/>
    <n v="16"/>
    <n v="105"/>
    <n v="91"/>
    <n v="80068080"/>
    <s v="OSPINA VILLANEDA JUAN CARLOS            "/>
    <x v="141"/>
    <x v="135"/>
    <n v="20170123"/>
    <x v="0"/>
    <s v="MES ENERO 1 5 SUBSIDIO FAMILIAR                   "/>
    <n v="303356"/>
    <n v="303356"/>
    <n v="0"/>
    <n v="0"/>
  </r>
  <r>
    <s v="L"/>
    <n v="16"/>
    <n v="105"/>
    <n v="92"/>
    <n v="80155979"/>
    <s v="SUAREZ SANDOVAL JORGE ELIECER           "/>
    <x v="141"/>
    <x v="135"/>
    <n v="20170123"/>
    <x v="0"/>
    <s v="MES ENERO 1 5 SUBSIDIO FAMILIAR                   "/>
    <n v="233628"/>
    <n v="233628"/>
    <n v="0"/>
    <n v="0"/>
  </r>
  <r>
    <s v="L"/>
    <n v="16"/>
    <n v="105"/>
    <n v="93"/>
    <n v="80437619"/>
    <s v="MARI･O GOMEZ HECTOR MANUEL              "/>
    <x v="141"/>
    <x v="135"/>
    <n v="20170123"/>
    <x v="0"/>
    <s v="MES ENERO 1 5 SUBSIDIO FAMILIAR                   "/>
    <n v="77876"/>
    <n v="77876"/>
    <n v="0"/>
    <n v="0"/>
  </r>
  <r>
    <s v="L"/>
    <n v="16"/>
    <n v="105"/>
    <n v="94"/>
    <n v="93344654"/>
    <s v="REYES VARGAS WILSON                     "/>
    <x v="141"/>
    <x v="135"/>
    <n v="20170123"/>
    <x v="0"/>
    <s v="MES ENERO 1 5 SUBSIDIO FAMILIAR                   "/>
    <n v="455034"/>
    <n v="455034"/>
    <n v="0"/>
    <n v="0"/>
  </r>
  <r>
    <s v="L"/>
    <n v="16"/>
    <n v="105"/>
    <n v="95"/>
    <n v="265313"/>
    <s v="JIRON POPOVA MIRNA                      "/>
    <x v="142"/>
    <x v="136"/>
    <n v="20170123"/>
    <x v="0"/>
    <s v="MES ENERO 1 1 SUELDO BASICO                       "/>
    <n v="7647478"/>
    <n v="7647478"/>
    <n v="0"/>
    <n v="0"/>
  </r>
  <r>
    <s v="L"/>
    <n v="16"/>
    <n v="105"/>
    <n v="96"/>
    <n v="3182871"/>
    <s v="PORRAS BOADA RICARDO ENRIQUE            "/>
    <x v="142"/>
    <x v="136"/>
    <n v="20170123"/>
    <x v="0"/>
    <s v="MES ENERO 1 1 SUELDO BASICO                       "/>
    <n v="4929204"/>
    <n v="4929204"/>
    <n v="0"/>
    <n v="0"/>
  </r>
  <r>
    <s v="L"/>
    <n v="16"/>
    <n v="105"/>
    <n v="97"/>
    <n v="3225689"/>
    <s v="HERNANDEZ PARDO JORGE ADELMO            "/>
    <x v="142"/>
    <x v="136"/>
    <n v="20170123"/>
    <x v="0"/>
    <s v="MES ENERO 1 1 SUELDO BASICO                       "/>
    <n v="5759182"/>
    <n v="5759182"/>
    <n v="0"/>
    <n v="0"/>
  </r>
  <r>
    <s v="L"/>
    <n v="16"/>
    <n v="105"/>
    <n v="98"/>
    <n v="3242496"/>
    <s v="PINZON LOPEZ HECTOR ALFONSO             "/>
    <x v="142"/>
    <x v="136"/>
    <n v="20170123"/>
    <x v="0"/>
    <s v="MES ENERO 1 1 SUELDO BASICO                       "/>
    <n v="4509004"/>
    <n v="4509004"/>
    <n v="0"/>
    <n v="0"/>
  </r>
  <r>
    <s v="L"/>
    <n v="16"/>
    <n v="105"/>
    <n v="99"/>
    <n v="4251239"/>
    <s v="CORREA MURILLO LUIS HERNANDO            "/>
    <x v="142"/>
    <x v="136"/>
    <n v="20170123"/>
    <x v="0"/>
    <s v="MES ENERO 1 1 SUELDO BASICO                       "/>
    <n v="4408529"/>
    <n v="4408529"/>
    <n v="0"/>
    <n v="0"/>
  </r>
  <r>
    <s v="L"/>
    <n v="16"/>
    <n v="105"/>
    <n v="100"/>
    <n v="5824376"/>
    <s v="ESCOBAR DIAZ ANDRES                     "/>
    <x v="142"/>
    <x v="136"/>
    <n v="20170123"/>
    <x v="0"/>
    <s v="MES ENERO 1 1 SUELDO BASICO                       "/>
    <n v="4346838"/>
    <n v="4346838"/>
    <n v="0"/>
    <n v="0"/>
  </r>
  <r>
    <s v="L"/>
    <n v="16"/>
    <n v="105"/>
    <n v="101"/>
    <n v="6816778"/>
    <s v="VASQUEZ ARRIETA TOMAS ANTONIO           "/>
    <x v="142"/>
    <x v="136"/>
    <n v="20170123"/>
    <x v="0"/>
    <s v="MES ENERO 1 1 SUELDO BASICO                       "/>
    <n v="5392309"/>
    <n v="5392309"/>
    <n v="0"/>
    <n v="0"/>
  </r>
  <r>
    <s v="L"/>
    <n v="16"/>
    <n v="105"/>
    <n v="102"/>
    <n v="7161428"/>
    <s v="REYES MOZO JOSE VICENTE                 "/>
    <x v="142"/>
    <x v="136"/>
    <n v="20170123"/>
    <x v="0"/>
    <s v="MES ENERO 1 1 SUELDO BASICO                       "/>
    <n v="3644242"/>
    <n v="3644242"/>
    <n v="0"/>
    <n v="0"/>
  </r>
  <r>
    <s v="L"/>
    <n v="16"/>
    <n v="105"/>
    <n v="103"/>
    <n v="7165116"/>
    <s v="RODRIGUEZ RODRIGUEZ JORGE ENRIQUE       "/>
    <x v="142"/>
    <x v="136"/>
    <n v="20170123"/>
    <x v="0"/>
    <s v="MES ENERO 1 1 SUELDO BASICO                       "/>
    <n v="5593622"/>
    <n v="5593622"/>
    <n v="0"/>
    <n v="0"/>
  </r>
  <r>
    <s v="L"/>
    <n v="16"/>
    <n v="105"/>
    <n v="104"/>
    <n v="7168268"/>
    <s v="LEGUIZAMON PAEZ MIGUEL ANGEL            "/>
    <x v="142"/>
    <x v="136"/>
    <n v="20170123"/>
    <x v="0"/>
    <s v="MES ENERO 1 1 SUELDO BASICO                       "/>
    <n v="4298964"/>
    <n v="4298964"/>
    <n v="0"/>
    <n v="0"/>
  </r>
  <r>
    <s v="L"/>
    <n v="16"/>
    <n v="105"/>
    <n v="105"/>
    <n v="7169011"/>
    <s v="RODRIGUEZ BARRERA MARIO ALBERTO         "/>
    <x v="142"/>
    <x v="136"/>
    <n v="20170123"/>
    <x v="0"/>
    <s v="MES ENERO 1 1 SUELDO BASICO                       "/>
    <n v="4748858"/>
    <n v="4748858"/>
    <n v="0"/>
    <n v="0"/>
  </r>
  <r>
    <s v="L"/>
    <n v="16"/>
    <n v="105"/>
    <n v="106"/>
    <n v="7225208"/>
    <s v="OLARTE TORRES JAVIER ALBERTO            "/>
    <x v="142"/>
    <x v="136"/>
    <n v="20170123"/>
    <x v="0"/>
    <s v="MES ENERO 1 1 SUELDO BASICO                       "/>
    <n v="5970312"/>
    <n v="5970312"/>
    <n v="0"/>
    <n v="0"/>
  </r>
  <r>
    <s v="L"/>
    <n v="16"/>
    <n v="105"/>
    <n v="107"/>
    <n v="7463070"/>
    <s v="LOPEZ GONZALEZ ROSENDO                  "/>
    <x v="142"/>
    <x v="136"/>
    <n v="20170123"/>
    <x v="0"/>
    <s v="MES ENERO 1 1 SUELDO BASICO                       "/>
    <n v="6305915"/>
    <n v="6305915"/>
    <n v="0"/>
    <n v="0"/>
  </r>
  <r>
    <s v="L"/>
    <n v="16"/>
    <n v="105"/>
    <n v="108"/>
    <n v="10241493"/>
    <s v="PEDRAZA POVEDA GUSTAVO                  "/>
    <x v="142"/>
    <x v="136"/>
    <n v="20170123"/>
    <x v="0"/>
    <s v="MES ENERO 1 1 SUELDO BASICO                       "/>
    <n v="4627052"/>
    <n v="4627052"/>
    <n v="0"/>
    <n v="0"/>
  </r>
  <r>
    <s v="L"/>
    <n v="16"/>
    <n v="105"/>
    <n v="109"/>
    <n v="11187193"/>
    <s v="MARTINEZ SARMIENTO FREDY HERNAN         "/>
    <x v="142"/>
    <x v="136"/>
    <n v="20170123"/>
    <x v="0"/>
    <s v="MES ENERO 1 1 SUELDO BASICO                       "/>
    <n v="8127672"/>
    <n v="8127672"/>
    <n v="0"/>
    <n v="0"/>
  </r>
  <r>
    <s v="L"/>
    <n v="16"/>
    <n v="105"/>
    <n v="110"/>
    <n v="12978060"/>
    <s v="VILLOTA POSSO HERNANDO ANTONIO          "/>
    <x v="142"/>
    <x v="136"/>
    <n v="20170123"/>
    <x v="0"/>
    <s v="MES ENERO 1 1 SUELDO BASICO                       "/>
    <n v="5084461"/>
    <n v="5084461"/>
    <n v="0"/>
    <n v="0"/>
  </r>
  <r>
    <s v="L"/>
    <n v="16"/>
    <n v="105"/>
    <n v="111"/>
    <n v="13170992"/>
    <s v="PASTRAN BELTRAN OSWALDO                 "/>
    <x v="142"/>
    <x v="136"/>
    <n v="20170123"/>
    <x v="0"/>
    <s v="MES ENERO 1 1 SUELDO BASICO                       "/>
    <n v="4889208"/>
    <n v="4889208"/>
    <n v="0"/>
    <n v="0"/>
  </r>
  <r>
    <s v="L"/>
    <n v="16"/>
    <n v="105"/>
    <n v="112"/>
    <n v="13840311"/>
    <s v="BECERRA CORREA NELSON REYNALDO          "/>
    <x v="142"/>
    <x v="136"/>
    <n v="20170123"/>
    <x v="0"/>
    <s v="MES ENERO 1 1 SUELDO BASICO                       "/>
    <n v="4827396"/>
    <n v="4827396"/>
    <n v="0"/>
    <n v="0"/>
  </r>
  <r>
    <s v="L"/>
    <n v="16"/>
    <n v="105"/>
    <n v="113"/>
    <n v="14222479"/>
    <s v="RINCON ZARTA RODRIGO                    "/>
    <x v="142"/>
    <x v="136"/>
    <n v="20170123"/>
    <x v="0"/>
    <s v="MES ENERO 1 1 SUELDO BASICO                       "/>
    <n v="4709590"/>
    <n v="4709590"/>
    <n v="0"/>
    <n v="0"/>
  </r>
  <r>
    <s v="L"/>
    <n v="16"/>
    <n v="105"/>
    <n v="114"/>
    <n v="19262169"/>
    <s v="VELEZ SANCHEZ HERNANDO                  "/>
    <x v="142"/>
    <x v="136"/>
    <n v="20170123"/>
    <x v="0"/>
    <s v="MES ENERO 1 1 SUELDO BASICO                       "/>
    <n v="3718901"/>
    <n v="3718901"/>
    <n v="0"/>
    <n v="0"/>
  </r>
  <r>
    <s v="L"/>
    <n v="16"/>
    <n v="105"/>
    <n v="115"/>
    <n v="19274281"/>
    <s v="MAYORGA MORATO MANUEL ALFONSO           "/>
    <x v="142"/>
    <x v="136"/>
    <n v="20170123"/>
    <x v="0"/>
    <s v="MES ENERO 1 1 SUELDO BASICO                       "/>
    <n v="4049534"/>
    <n v="4049534"/>
    <n v="0"/>
    <n v="0"/>
  </r>
  <r>
    <s v="L"/>
    <n v="16"/>
    <n v="105"/>
    <n v="116"/>
    <n v="19296014"/>
    <s v="LOPEZ MARTINEZ GERMAN ARTURO            "/>
    <x v="142"/>
    <x v="136"/>
    <n v="20170123"/>
    <x v="0"/>
    <s v="MES ENERO 1 1 SUELDO BASICO                       "/>
    <n v="5670221"/>
    <n v="5670221"/>
    <n v="0"/>
    <n v="0"/>
  </r>
  <r>
    <s v="L"/>
    <n v="16"/>
    <n v="105"/>
    <n v="117"/>
    <n v="19316945"/>
    <s v="DIAZ ORTIZ VICTOR HUGO                  "/>
    <x v="142"/>
    <x v="136"/>
    <n v="20170123"/>
    <x v="0"/>
    <s v="MES ENERO 1 1 SUELDO BASICO                       "/>
    <n v="4990652"/>
    <n v="4990652"/>
    <n v="0"/>
    <n v="0"/>
  </r>
  <r>
    <s v="L"/>
    <n v="16"/>
    <n v="105"/>
    <n v="118"/>
    <n v="19332568"/>
    <s v="GONZALEZ CASAS FERNANDO                 "/>
    <x v="142"/>
    <x v="136"/>
    <n v="20170123"/>
    <x v="0"/>
    <s v="MES ENERO 1 1 SUELDO BASICO                       "/>
    <n v="4111225"/>
    <n v="4111225"/>
    <n v="0"/>
    <n v="0"/>
  </r>
  <r>
    <s v="L"/>
    <n v="16"/>
    <n v="105"/>
    <n v="119"/>
    <n v="19353736"/>
    <s v="VERGARA PORTELA ROBERTO                 "/>
    <x v="142"/>
    <x v="136"/>
    <n v="20170123"/>
    <x v="0"/>
    <s v="MES ENERO 1 1 SUELDO BASICO                       "/>
    <n v="4181158"/>
    <n v="4181158"/>
    <n v="0"/>
    <n v="0"/>
  </r>
  <r>
    <s v="L"/>
    <n v="16"/>
    <n v="105"/>
    <n v="120"/>
    <n v="19388543"/>
    <s v="CARDENAS FRANCO HUGO ARMANDO            "/>
    <x v="142"/>
    <x v="136"/>
    <n v="20170123"/>
    <x v="0"/>
    <s v="MES ENERO 1 1 SUELDO BASICO                       "/>
    <n v="3740232"/>
    <n v="3740232"/>
    <n v="0"/>
    <n v="0"/>
  </r>
  <r>
    <s v="L"/>
    <n v="16"/>
    <n v="105"/>
    <n v="121"/>
    <n v="19407164"/>
    <s v="QUINTERO REYES RODRIGO                  "/>
    <x v="142"/>
    <x v="136"/>
    <n v="20170123"/>
    <x v="0"/>
    <s v="MES ENERO 1 1 SUELDO BASICO                       "/>
    <n v="3841798"/>
    <n v="3841798"/>
    <n v="0"/>
    <n v="0"/>
  </r>
  <r>
    <s v="L"/>
    <n v="16"/>
    <n v="105"/>
    <n v="122"/>
    <n v="19416737"/>
    <s v="FONSECA MEDARDO                         "/>
    <x v="142"/>
    <x v="136"/>
    <n v="20170123"/>
    <x v="0"/>
    <s v="MES ENERO 1 1 SUELDO BASICO                       "/>
    <n v="4837698"/>
    <n v="4837698"/>
    <n v="0"/>
    <n v="0"/>
  </r>
  <r>
    <s v="L"/>
    <n v="16"/>
    <n v="105"/>
    <n v="123"/>
    <n v="19435227"/>
    <s v="BURGOS DIAZ JAIME ALFREDO               "/>
    <x v="142"/>
    <x v="136"/>
    <n v="20170123"/>
    <x v="0"/>
    <s v="MES ENERO 1 1 SUELDO BASICO                       "/>
    <n v="4743647"/>
    <n v="4743647"/>
    <n v="0"/>
    <n v="0"/>
  </r>
  <r>
    <s v="L"/>
    <n v="16"/>
    <n v="105"/>
    <n v="124"/>
    <n v="19436656"/>
    <s v="NOVOA TORRES NORBERTO                   "/>
    <x v="142"/>
    <x v="136"/>
    <n v="20170123"/>
    <x v="0"/>
    <s v="MES ENERO 1 1 SUELDO BASICO                       "/>
    <n v="4394954"/>
    <n v="4394954"/>
    <n v="0"/>
    <n v="0"/>
  </r>
  <r>
    <s v="L"/>
    <n v="16"/>
    <n v="105"/>
    <n v="125"/>
    <n v="19461640"/>
    <s v="SABY BELTRAN JORGE ENRIQUE              "/>
    <x v="142"/>
    <x v="136"/>
    <n v="20170123"/>
    <x v="0"/>
    <s v="MES ENERO 1 1 SUELDO BASICO                       "/>
    <n v="4973078"/>
    <n v="4973078"/>
    <n v="0"/>
    <n v="0"/>
  </r>
  <r>
    <s v="L"/>
    <n v="16"/>
    <n v="105"/>
    <n v="126"/>
    <n v="19462458"/>
    <s v="BONILLA ISAZA RUBEN DARIO               "/>
    <x v="142"/>
    <x v="136"/>
    <n v="20170123"/>
    <x v="0"/>
    <s v="MES ENERO 1 1 SUELDO BASICO                       "/>
    <n v="4541970"/>
    <n v="4541970"/>
    <n v="0"/>
    <n v="0"/>
  </r>
  <r>
    <s v="L"/>
    <n v="16"/>
    <n v="105"/>
    <n v="127"/>
    <n v="19473974"/>
    <s v="GARCIA UBAQUE CESAR AUGUSTO             "/>
    <x v="142"/>
    <x v="136"/>
    <n v="20170123"/>
    <x v="0"/>
    <s v="MES ENERO 1 1 SUELDO BASICO                       "/>
    <n v="14193368"/>
    <n v="14193368"/>
    <n v="0"/>
    <n v="0"/>
  </r>
  <r>
    <s v="L"/>
    <n v="16"/>
    <n v="105"/>
    <n v="128"/>
    <n v="19475241"/>
    <s v="MORENO ACOSTA HENRY                     "/>
    <x v="142"/>
    <x v="136"/>
    <n v="20170123"/>
    <x v="0"/>
    <s v="MES ENERO 1 1 SUELDO BASICO                       "/>
    <n v="3899610"/>
    <n v="3899610"/>
    <n v="0"/>
    <n v="0"/>
  </r>
  <r>
    <s v="L"/>
    <n v="16"/>
    <n v="105"/>
    <n v="129"/>
    <n v="19480298"/>
    <s v="PEREZ MEDINA ELISEO                     "/>
    <x v="142"/>
    <x v="136"/>
    <n v="20170123"/>
    <x v="0"/>
    <s v="MES ENERO 1 1 SUELDO BASICO                       "/>
    <n v="4769220"/>
    <n v="4769220"/>
    <n v="0"/>
    <n v="0"/>
  </r>
  <r>
    <s v="L"/>
    <n v="16"/>
    <n v="105"/>
    <n v="130"/>
    <n v="19483215"/>
    <s v="MANTILLA BAUTISTA EDGAR JAVIER          "/>
    <x v="142"/>
    <x v="136"/>
    <n v="20170123"/>
    <x v="0"/>
    <s v="MES ENERO 1 1 SUELDO BASICO                       "/>
    <n v="5300076"/>
    <n v="5300076"/>
    <n v="0"/>
    <n v="0"/>
  </r>
  <r>
    <s v="L"/>
    <n v="16"/>
    <n v="105"/>
    <n v="131"/>
    <n v="19486492"/>
    <s v="VANEGAS CARLOS ALBERTO                  "/>
    <x v="142"/>
    <x v="136"/>
    <n v="20170123"/>
    <x v="0"/>
    <s v="MES ENERO 1 1 SUELDO BASICO                       "/>
    <n v="6333064"/>
    <n v="6333064"/>
    <n v="0"/>
    <n v="0"/>
  </r>
  <r>
    <s v="L"/>
    <n v="16"/>
    <n v="105"/>
    <n v="132"/>
    <n v="30282756"/>
    <s v="BURITICA ARBOLEDA CLARA INES            "/>
    <x v="142"/>
    <x v="136"/>
    <n v="20170123"/>
    <x v="0"/>
    <s v="MES ENERO 1 1 SUELDO BASICO                       "/>
    <n v="5297652"/>
    <n v="5297652"/>
    <n v="0"/>
    <n v="0"/>
  </r>
  <r>
    <s v="L"/>
    <n v="16"/>
    <n v="105"/>
    <n v="133"/>
    <n v="32768047"/>
    <s v="ACU･A HEREIRA YISSELLE INDIRA           "/>
    <x v="142"/>
    <x v="136"/>
    <n v="20170123"/>
    <x v="0"/>
    <s v="MES ENERO 1 1 SUELDO BASICO                       "/>
    <n v="4097287"/>
    <n v="4097287"/>
    <n v="0"/>
    <n v="0"/>
  </r>
  <r>
    <s v="L"/>
    <n v="16"/>
    <n v="105"/>
    <n v="134"/>
    <n v="39540850"/>
    <s v="MADRID SOTO NANCY ESPERANZA             "/>
    <x v="142"/>
    <x v="136"/>
    <n v="20170123"/>
    <x v="0"/>
    <s v="MES ENERO 1 1 SUELDO BASICO                       "/>
    <n v="4234607"/>
    <n v="4234607"/>
    <n v="0"/>
    <n v="0"/>
  </r>
  <r>
    <s v="L"/>
    <n v="16"/>
    <n v="105"/>
    <n v="135"/>
    <n v="39750690"/>
    <s v="ROMAN CASTILLO RUTH ESPERANZA           "/>
    <x v="142"/>
    <x v="136"/>
    <n v="20170123"/>
    <x v="0"/>
    <s v="MES ENERO 1 1 SUELDO BASICO                       "/>
    <n v="7846488"/>
    <n v="7846488"/>
    <n v="0"/>
    <n v="0"/>
  </r>
  <r>
    <s v="L"/>
    <n v="16"/>
    <n v="105"/>
    <n v="136"/>
    <n v="40394241"/>
    <s v="PEREZ SANTOS ALEXANDRA SASHENKA         "/>
    <x v="142"/>
    <x v="136"/>
    <n v="20170123"/>
    <x v="0"/>
    <s v="MES ENERO 1 1 SUELDO BASICO                       "/>
    <n v="3929304"/>
    <n v="3929304"/>
    <n v="0"/>
    <n v="0"/>
  </r>
  <r>
    <s v="L"/>
    <n v="16"/>
    <n v="105"/>
    <n v="137"/>
    <n v="45512868"/>
    <s v="BALANTA CASTILLA NEVIS DE JESUS         "/>
    <x v="142"/>
    <x v="136"/>
    <n v="20170123"/>
    <x v="0"/>
    <s v="MES ENERO 1 1 SUELDO BASICO                       "/>
    <n v="5371948"/>
    <n v="5371948"/>
    <n v="0"/>
    <n v="0"/>
  </r>
  <r>
    <s v="L"/>
    <n v="16"/>
    <n v="105"/>
    <n v="138"/>
    <n v="46676633"/>
    <s v="ROMERO GARCIA MARILUZ                   "/>
    <x v="142"/>
    <x v="136"/>
    <n v="20170123"/>
    <x v="0"/>
    <s v="MES ENERO 1 1 SUELDO BASICO                       "/>
    <n v="3640363"/>
    <n v="3640363"/>
    <n v="0"/>
    <n v="0"/>
  </r>
  <r>
    <s v="L"/>
    <n v="16"/>
    <n v="105"/>
    <n v="139"/>
    <n v="51563377"/>
    <s v="OLEA SUAREZ DORIS MARLENE               "/>
    <x v="142"/>
    <x v="136"/>
    <n v="20170123"/>
    <x v="0"/>
    <s v="MES ENERO 1 1 SUELDO BASICO                       "/>
    <n v="4642808"/>
    <n v="4642808"/>
    <n v="0"/>
    <n v="0"/>
  </r>
  <r>
    <s v="L"/>
    <n v="16"/>
    <n v="105"/>
    <n v="140"/>
    <n v="51754701"/>
    <s v="AVELLANEDA LEAL ROSA MYRIAM             "/>
    <x v="142"/>
    <x v="136"/>
    <n v="20170123"/>
    <x v="0"/>
    <s v="MES ENERO 1 1 SUELDO BASICO                       "/>
    <n v="4835759"/>
    <n v="4835759"/>
    <n v="0"/>
    <n v="0"/>
  </r>
  <r>
    <s v="L"/>
    <n v="16"/>
    <n v="105"/>
    <n v="141"/>
    <n v="51882539"/>
    <s v="PARDO HEREDIA ANGELA                    "/>
    <x v="142"/>
    <x v="136"/>
    <n v="20170123"/>
    <x v="0"/>
    <s v="MES ENERO 1 1 SUELDO BASICO                       "/>
    <n v="4794914"/>
    <n v="4794914"/>
    <n v="0"/>
    <n v="0"/>
  </r>
  <r>
    <s v="L"/>
    <n v="16"/>
    <n v="105"/>
    <n v="142"/>
    <n v="51953330"/>
    <s v="MORENO PENAGOS CLAUDIA MABEL            "/>
    <x v="142"/>
    <x v="136"/>
    <n v="20170123"/>
    <x v="0"/>
    <s v="MES ENERO 1 1 SUELDO BASICO                       "/>
    <n v="5008590"/>
    <n v="5008590"/>
    <n v="0"/>
    <n v="0"/>
  </r>
  <r>
    <s v="L"/>
    <n v="16"/>
    <n v="105"/>
    <n v="143"/>
    <n v="51956392"/>
    <s v="PULIDO SEGURA CARMEN LEONOR             "/>
    <x v="142"/>
    <x v="136"/>
    <n v="20170123"/>
    <x v="0"/>
    <s v="MES ENERO 1 1 SUELDO BASICO                       "/>
    <n v="4141162"/>
    <n v="4141162"/>
    <n v="0"/>
    <n v="0"/>
  </r>
  <r>
    <s v="L"/>
    <n v="16"/>
    <n v="105"/>
    <n v="144"/>
    <n v="51959092"/>
    <s v="MENDEZ CARO SANDRA                      "/>
    <x v="142"/>
    <x v="136"/>
    <n v="20170123"/>
    <x v="0"/>
    <s v="MES ENERO 1 1 SUELDO BASICO                       "/>
    <n v="4582330"/>
    <n v="4582330"/>
    <n v="0"/>
    <n v="0"/>
  </r>
  <r>
    <s v="L"/>
    <n v="16"/>
    <n v="105"/>
    <n v="145"/>
    <n v="52023088"/>
    <s v="MARTINEZ CAMARGO DORA MARCELA           "/>
    <x v="142"/>
    <x v="136"/>
    <n v="20170123"/>
    <x v="0"/>
    <s v="MES ENERO 1 1 SUELDO BASICO                       "/>
    <n v="5155727"/>
    <n v="5155727"/>
    <n v="0"/>
    <n v="0"/>
  </r>
  <r>
    <s v="L"/>
    <n v="16"/>
    <n v="105"/>
    <n v="146"/>
    <n v="52031041"/>
    <s v="LUENGAS CONTRERAS LELY ADRIANA          "/>
    <x v="142"/>
    <x v="136"/>
    <n v="20170123"/>
    <x v="0"/>
    <s v="MES ENERO 1 1 SUELDO BASICO                       "/>
    <n v="6546497"/>
    <n v="6546497"/>
    <n v="0"/>
    <n v="0"/>
  </r>
  <r>
    <s v="L"/>
    <n v="16"/>
    <n v="105"/>
    <n v="147"/>
    <n v="52204302"/>
    <s v="PINZON NU･EZ SONIA ALEXANDRA            "/>
    <x v="142"/>
    <x v="136"/>
    <n v="20170123"/>
    <x v="0"/>
    <s v="MES ENERO 1 1 SUELDO BASICO                       "/>
    <n v="4993804"/>
    <n v="4993804"/>
    <n v="0"/>
    <n v="0"/>
  </r>
  <r>
    <s v="L"/>
    <n v="16"/>
    <n v="105"/>
    <n v="148"/>
    <n v="52222640"/>
    <s v="CAVANZO NISSO GLORIA ANDREA             "/>
    <x v="142"/>
    <x v="136"/>
    <n v="20170123"/>
    <x v="0"/>
    <s v="MES ENERO 1 1 SUELDO BASICO                       "/>
    <n v="3908094"/>
    <n v="3908094"/>
    <n v="0"/>
    <n v="0"/>
  </r>
  <r>
    <s v="L"/>
    <n v="16"/>
    <n v="105"/>
    <n v="149"/>
    <n v="52369898"/>
    <s v="RODRIGUEZ GUERRERO ROCIO                "/>
    <x v="142"/>
    <x v="136"/>
    <n v="20170123"/>
    <x v="0"/>
    <s v="MES ENERO 1 1 SUELDO BASICO                       "/>
    <n v="4547424"/>
    <n v="4547424"/>
    <n v="0"/>
    <n v="0"/>
  </r>
  <r>
    <s v="L"/>
    <n v="16"/>
    <n v="105"/>
    <n v="150"/>
    <n v="52439401"/>
    <s v="ALVAREZ POLO YOLIMA                     "/>
    <x v="142"/>
    <x v="136"/>
    <n v="20170123"/>
    <x v="0"/>
    <s v="MES ENERO 1 1 SUELDO BASICO                       "/>
    <n v="5083128"/>
    <n v="5083128"/>
    <n v="0"/>
    <n v="0"/>
  </r>
  <r>
    <s v="L"/>
    <n v="16"/>
    <n v="105"/>
    <n v="151"/>
    <n v="52526421"/>
    <s v="NOVOA ROLDAN KRISTEL SOLANGE            "/>
    <x v="142"/>
    <x v="136"/>
    <n v="20170123"/>
    <x v="0"/>
    <s v="MES ENERO 1 1 SUELDO BASICO                       "/>
    <n v="3811740"/>
    <n v="3811740"/>
    <n v="0"/>
    <n v="0"/>
  </r>
  <r>
    <s v="L"/>
    <n v="16"/>
    <n v="105"/>
    <n v="152"/>
    <n v="52529975"/>
    <s v="GARZON RODRIGUEZ YAQUELINE              "/>
    <x v="142"/>
    <x v="136"/>
    <n v="20170123"/>
    <x v="0"/>
    <s v="MES ENERO 1 1 SUELDO BASICO                       "/>
    <n v="4253999"/>
    <n v="4253999"/>
    <n v="0"/>
    <n v="0"/>
  </r>
  <r>
    <s v="L"/>
    <n v="16"/>
    <n v="105"/>
    <n v="153"/>
    <n v="52764221"/>
    <s v="CAMARGO CASALLAS ESPERANZA              "/>
    <x v="142"/>
    <x v="136"/>
    <n v="20170123"/>
    <x v="0"/>
    <s v="MES ENERO 1 1 SUELDO BASICO                       "/>
    <n v="5535689"/>
    <n v="5535689"/>
    <n v="0"/>
    <n v="0"/>
  </r>
  <r>
    <s v="L"/>
    <n v="16"/>
    <n v="105"/>
    <n v="154"/>
    <n v="52839371"/>
    <s v="NIﾑO VILLAMIZAR YENY ANDREA             "/>
    <x v="142"/>
    <x v="136"/>
    <n v="20170123"/>
    <x v="0"/>
    <s v="MES ENERO 1 1 SUELDO BASICO                       "/>
    <n v="3813194"/>
    <n v="3813194"/>
    <n v="0"/>
    <n v="0"/>
  </r>
  <r>
    <s v="L"/>
    <n v="16"/>
    <n v="105"/>
    <n v="155"/>
    <n v="70125904"/>
    <s v="ZULUAGA ATEHORTUA IVAN DARIO            "/>
    <x v="142"/>
    <x v="136"/>
    <n v="20170123"/>
    <x v="0"/>
    <s v="MES ENERO 1 1 SUELDO BASICO                       "/>
    <n v="5268806"/>
    <n v="5268806"/>
    <n v="0"/>
    <n v="0"/>
  </r>
  <r>
    <s v="L"/>
    <n v="16"/>
    <n v="105"/>
    <n v="156"/>
    <n v="72184246"/>
    <s v="SALAS RUIZ ROBERTO EMILIO               "/>
    <x v="142"/>
    <x v="136"/>
    <n v="20170123"/>
    <x v="0"/>
    <s v="MES ENERO 1 1 SUELDO BASICO                       "/>
    <n v="4063594"/>
    <n v="4063594"/>
    <n v="0"/>
    <n v="0"/>
  </r>
  <r>
    <s v="L"/>
    <n v="16"/>
    <n v="105"/>
    <n v="157"/>
    <n v="79040266"/>
    <s v="RODRIGUEZ MONTA･A NELSON EDUARDO        "/>
    <x v="142"/>
    <x v="136"/>
    <n v="20170123"/>
    <x v="0"/>
    <s v="MES ENERO 1 1 SUELDO BASICO                       "/>
    <n v="5427942"/>
    <n v="5427942"/>
    <n v="0"/>
    <n v="0"/>
  </r>
  <r>
    <s v="L"/>
    <n v="16"/>
    <n v="105"/>
    <n v="158"/>
    <n v="79055619"/>
    <s v="CELY CALLEJAS JOSE DAVID                "/>
    <x v="142"/>
    <x v="136"/>
    <n v="20170123"/>
    <x v="0"/>
    <s v="MES ENERO 1 1 SUELDO BASICO                       "/>
    <n v="2962855"/>
    <n v="2962855"/>
    <n v="0"/>
    <n v="0"/>
  </r>
  <r>
    <s v="L"/>
    <n v="16"/>
    <n v="105"/>
    <n v="159"/>
    <n v="79134027"/>
    <s v="IBA･EZ OLAYA ENRY FELIPE                "/>
    <x v="142"/>
    <x v="136"/>
    <n v="20170123"/>
    <x v="0"/>
    <s v="MES ENERO 1 1 SUELDO BASICO                       "/>
    <n v="4843637"/>
    <n v="4843637"/>
    <n v="0"/>
    <n v="0"/>
  </r>
  <r>
    <s v="L"/>
    <n v="16"/>
    <n v="105"/>
    <n v="160"/>
    <n v="79267964"/>
    <s v="ZAMBRANO CAVIEDES JUAN NEPOMUCENO       "/>
    <x v="142"/>
    <x v="136"/>
    <n v="20170123"/>
    <x v="0"/>
    <s v="MES ENERO 1 1 SUELDO BASICO                       "/>
    <n v="4992592"/>
    <n v="4992592"/>
    <n v="0"/>
    <n v="0"/>
  </r>
  <r>
    <s v="L"/>
    <n v="16"/>
    <n v="105"/>
    <n v="161"/>
    <n v="79271389"/>
    <s v="CASTILLO HERNANDEZ JAIRO ERNESTO        "/>
    <x v="142"/>
    <x v="136"/>
    <n v="20170123"/>
    <x v="0"/>
    <s v="MES ENERO 1 1 SUELDO BASICO                       "/>
    <n v="6179261"/>
    <n v="6179261"/>
    <n v="0"/>
    <n v="0"/>
  </r>
  <r>
    <s v="L"/>
    <n v="16"/>
    <n v="105"/>
    <n v="162"/>
    <n v="79289693"/>
    <s v="GUEVARA VELANDIA GERMAN ANTONIO         "/>
    <x v="142"/>
    <x v="136"/>
    <n v="20170123"/>
    <x v="0"/>
    <s v="MES ENERO 1 1 SUELDO BASICO                       "/>
    <n v="4491187"/>
    <n v="4491187"/>
    <n v="0"/>
    <n v="0"/>
  </r>
  <r>
    <s v="L"/>
    <n v="16"/>
    <n v="105"/>
    <n v="163"/>
    <n v="79298720"/>
    <s v="RUIZ CAICEDO JAIRO ALFONSO              "/>
    <x v="142"/>
    <x v="136"/>
    <n v="20170123"/>
    <x v="0"/>
    <s v="MES ENERO 1 1 SUELDO BASICO                       "/>
    <n v="4785461"/>
    <n v="4785461"/>
    <n v="0"/>
    <n v="0"/>
  </r>
  <r>
    <s v="L"/>
    <n v="16"/>
    <n v="105"/>
    <n v="164"/>
    <n v="79312331"/>
    <s v="GUERRERO SALAS HUMBERTO                 "/>
    <x v="142"/>
    <x v="136"/>
    <n v="20170123"/>
    <x v="0"/>
    <s v="MES ENERO 1 1 SUELDO BASICO                       "/>
    <n v="5050525"/>
    <n v="5050525"/>
    <n v="0"/>
    <n v="0"/>
  </r>
  <r>
    <s v="L"/>
    <n v="16"/>
    <n v="105"/>
    <n v="165"/>
    <n v="79321899"/>
    <s v="FELIZZOLA CONTRERAS RODOLFO             "/>
    <x v="142"/>
    <x v="136"/>
    <n v="20170123"/>
    <x v="0"/>
    <s v="MES ENERO 1 1 SUELDO BASICO                       "/>
    <n v="4589480"/>
    <n v="4589480"/>
    <n v="0"/>
    <n v="0"/>
  </r>
  <r>
    <s v="L"/>
    <n v="16"/>
    <n v="105"/>
    <n v="166"/>
    <n v="79325476"/>
    <s v="BUENO PINZON MAURICIO                   "/>
    <x v="142"/>
    <x v="136"/>
    <n v="20170123"/>
    <x v="0"/>
    <s v="MES ENERO 1 1 SUELDO BASICO                       "/>
    <n v="3767138"/>
    <n v="3767138"/>
    <n v="0"/>
    <n v="0"/>
  </r>
  <r>
    <s v="L"/>
    <n v="16"/>
    <n v="105"/>
    <n v="167"/>
    <n v="79327235"/>
    <s v="DELGADILLO GOMEZ EDUARDO ALBERTO        "/>
    <x v="142"/>
    <x v="136"/>
    <n v="20170123"/>
    <x v="0"/>
    <s v="MES ENERO 1 1 SUELDO BASICO                       "/>
    <n v="3865068"/>
    <n v="3865068"/>
    <n v="0"/>
    <n v="0"/>
  </r>
  <r>
    <s v="L"/>
    <n v="16"/>
    <n v="105"/>
    <n v="168"/>
    <n v="79369589"/>
    <s v="FUQUENE ARDILA HECTOR JULIO             "/>
    <x v="142"/>
    <x v="136"/>
    <n v="20170123"/>
    <x v="0"/>
    <s v="MES ENERO 1 1 SUELDO BASICO                       "/>
    <n v="4332900"/>
    <n v="4332900"/>
    <n v="0"/>
    <n v="0"/>
  </r>
  <r>
    <s v="L"/>
    <n v="16"/>
    <n v="105"/>
    <n v="169"/>
    <n v="79380996"/>
    <s v="SANCHEZ COTTE EDGAR HUMBERTO            "/>
    <x v="142"/>
    <x v="136"/>
    <n v="20170123"/>
    <x v="0"/>
    <s v="MES ENERO 1 1 SUELDO BASICO                       "/>
    <n v="4713953"/>
    <n v="4713953"/>
    <n v="0"/>
    <n v="0"/>
  </r>
  <r>
    <s v="L"/>
    <n v="16"/>
    <n v="105"/>
    <n v="170"/>
    <n v="79385670"/>
    <s v="CHACON GARCIA ALFREDO                   "/>
    <x v="142"/>
    <x v="136"/>
    <n v="20170123"/>
    <x v="0"/>
    <s v="MES ENERO 1 1 SUELDO BASICO                       "/>
    <n v="4428648"/>
    <n v="4428648"/>
    <n v="0"/>
    <n v="0"/>
  </r>
  <r>
    <s v="L"/>
    <n v="16"/>
    <n v="105"/>
    <n v="171"/>
    <n v="79407592"/>
    <s v="ZAMUDIO HUERTAS EDUARDO                 "/>
    <x v="142"/>
    <x v="136"/>
    <n v="20170123"/>
    <x v="0"/>
    <s v="MES ENERO 1 1 SUELDO BASICO                       "/>
    <n v="4252060"/>
    <n v="4252060"/>
    <n v="0"/>
    <n v="0"/>
  </r>
  <r>
    <s v="L"/>
    <n v="16"/>
    <n v="105"/>
    <n v="172"/>
    <n v="79408962"/>
    <s v="BOHORQUEZ AVILA CARLOS ARTURO           "/>
    <x v="142"/>
    <x v="136"/>
    <n v="20170123"/>
    <x v="0"/>
    <s v="MES ENERO 1 1 SUELDO BASICO                       "/>
    <n v="4191702"/>
    <n v="4191702"/>
    <n v="0"/>
    <n v="0"/>
  </r>
  <r>
    <s v="L"/>
    <n v="16"/>
    <n v="105"/>
    <n v="173"/>
    <n v="79417529"/>
    <s v="CASTA･O TAMARA RICARDO                  "/>
    <x v="142"/>
    <x v="136"/>
    <n v="20170123"/>
    <x v="0"/>
    <s v="MES ENERO 1 1 SUELDO BASICO                       "/>
    <n v="5901713"/>
    <n v="5901713"/>
    <n v="0"/>
    <n v="0"/>
  </r>
  <r>
    <s v="L"/>
    <n v="16"/>
    <n v="105"/>
    <n v="174"/>
    <n v="79422893"/>
    <s v="GUEVARA BOLA･OS JUAN CARLOS             "/>
    <x v="142"/>
    <x v="136"/>
    <n v="20170123"/>
    <x v="0"/>
    <s v="MES ENERO 1 1 SUELDO BASICO                       "/>
    <n v="4963988"/>
    <n v="4963988"/>
    <n v="0"/>
    <n v="0"/>
  </r>
  <r>
    <s v="L"/>
    <n v="16"/>
    <n v="105"/>
    <n v="175"/>
    <n v="79435911"/>
    <s v="GIRALDO ACU･A JUAN CARLOS               "/>
    <x v="142"/>
    <x v="136"/>
    <n v="20170123"/>
    <x v="0"/>
    <s v="MES ENERO 1 1 SUELDO BASICO                       "/>
    <n v="4073532"/>
    <n v="4073532"/>
    <n v="0"/>
    <n v="0"/>
  </r>
  <r>
    <s v="L"/>
    <n v="16"/>
    <n v="105"/>
    <n v="176"/>
    <n v="79450784"/>
    <s v="FONSECA VELASQUEZ ALDEMAR               "/>
    <x v="142"/>
    <x v="136"/>
    <n v="20170123"/>
    <x v="0"/>
    <s v="MES ENERO 1 1 SUELDO BASICO                       "/>
    <n v="5056464"/>
    <n v="5056464"/>
    <n v="0"/>
    <n v="0"/>
  </r>
  <r>
    <s v="L"/>
    <n v="16"/>
    <n v="105"/>
    <n v="177"/>
    <n v="79457691"/>
    <s v="PANTOJA BENAVIDES JAIME FRANCISCO       "/>
    <x v="142"/>
    <x v="136"/>
    <n v="20170123"/>
    <x v="0"/>
    <s v="MES ENERO 1 1 SUELDO BASICO                       "/>
    <n v="3913184"/>
    <n v="3913184"/>
    <n v="0"/>
    <n v="0"/>
  </r>
  <r>
    <s v="L"/>
    <n v="16"/>
    <n v="105"/>
    <n v="178"/>
    <n v="79459303"/>
    <s v="RAMIREZ ESCOBAR JORGE FEDERICO          "/>
    <x v="142"/>
    <x v="136"/>
    <n v="20170123"/>
    <x v="0"/>
    <s v="MES ENERO 1 1 SUELDO BASICO                       "/>
    <n v="4914660"/>
    <n v="4914660"/>
    <n v="0"/>
    <n v="0"/>
  </r>
  <r>
    <s v="L"/>
    <n v="16"/>
    <n v="105"/>
    <n v="179"/>
    <n v="79461906"/>
    <s v="MANCILLA GAONA GIOVANI                  "/>
    <x v="142"/>
    <x v="136"/>
    <n v="20170123"/>
    <x v="0"/>
    <s v="MES ENERO 1 1 SUELDO BASICO                       "/>
    <n v="3814285"/>
    <n v="3814285"/>
    <n v="0"/>
    <n v="0"/>
  </r>
  <r>
    <s v="L"/>
    <n v="16"/>
    <n v="105"/>
    <n v="180"/>
    <n v="79464234"/>
    <s v="VACA GONZALEZ HAROLD                    "/>
    <x v="142"/>
    <x v="136"/>
    <n v="20170123"/>
    <x v="0"/>
    <s v="MES ENERO 1 1 SUELDO BASICO                       "/>
    <n v="5680886"/>
    <n v="5680886"/>
    <n v="0"/>
    <n v="0"/>
  </r>
  <r>
    <s v="L"/>
    <n v="16"/>
    <n v="105"/>
    <n v="181"/>
    <n v="79474810"/>
    <s v="GARZON CARRE･O PABLO EMILIO             "/>
    <x v="142"/>
    <x v="136"/>
    <n v="20170123"/>
    <x v="0"/>
    <s v="MES ENERO 1 1 SUELDO BASICO                       "/>
    <n v="4864968"/>
    <n v="4864968"/>
    <n v="0"/>
    <n v="0"/>
  </r>
  <r>
    <s v="L"/>
    <n v="16"/>
    <n v="105"/>
    <n v="182"/>
    <n v="79480545"/>
    <s v="MOSQUERA PALACIOS DARIN JAIRO           "/>
    <x v="142"/>
    <x v="136"/>
    <n v="20170123"/>
    <x v="0"/>
    <s v="MES ENERO 1 1 SUELDO BASICO                       "/>
    <n v="5880624"/>
    <n v="5880624"/>
    <n v="0"/>
    <n v="0"/>
  </r>
  <r>
    <s v="L"/>
    <n v="16"/>
    <n v="105"/>
    <n v="183"/>
    <n v="79496815"/>
    <s v="LUGO GONZALEZ ARMANDO                   "/>
    <x v="142"/>
    <x v="136"/>
    <n v="20170123"/>
    <x v="0"/>
    <s v="MES ENERO 1 1 SUELDO BASICO                       "/>
    <n v="5041556"/>
    <n v="5041556"/>
    <n v="0"/>
    <n v="0"/>
  </r>
  <r>
    <s v="L"/>
    <n v="16"/>
    <n v="105"/>
    <n v="184"/>
    <n v="79499750"/>
    <s v="FINO SANDOVAL RAFAEL ALBERTO            "/>
    <x v="142"/>
    <x v="136"/>
    <n v="20170123"/>
    <x v="0"/>
    <s v="MES ENERO 1 1 SUELDO BASICO                       "/>
    <n v="3855372"/>
    <n v="3855372"/>
    <n v="0"/>
    <n v="0"/>
  </r>
  <r>
    <s v="L"/>
    <n v="16"/>
    <n v="105"/>
    <n v="185"/>
    <n v="79502261"/>
    <s v="RIVEROS GOMEZ VICTOR HUGO               "/>
    <x v="142"/>
    <x v="136"/>
    <n v="20170123"/>
    <x v="0"/>
    <s v="MES ENERO 1 1 SUELDO BASICO                       "/>
    <n v="3604488"/>
    <n v="3604488"/>
    <n v="0"/>
    <n v="0"/>
  </r>
  <r>
    <s v="L"/>
    <n v="16"/>
    <n v="105"/>
    <n v="186"/>
    <n v="79520182"/>
    <s v="GOMEZ MORA MILLER                       "/>
    <x v="142"/>
    <x v="136"/>
    <n v="20170123"/>
    <x v="0"/>
    <s v="MES ENERO 1 1 SUELDO BASICO                       "/>
    <n v="5002772"/>
    <n v="5002772"/>
    <n v="0"/>
    <n v="0"/>
  </r>
  <r>
    <s v="L"/>
    <n v="16"/>
    <n v="105"/>
    <n v="187"/>
    <n v="79524407"/>
    <s v="SICACHA ROJAS GERMAN                    "/>
    <x v="142"/>
    <x v="136"/>
    <n v="20170123"/>
    <x v="0"/>
    <s v="MES ENERO 1 1 SUELDO BASICO                       "/>
    <n v="4052322"/>
    <n v="4052322"/>
    <n v="0"/>
    <n v="0"/>
  </r>
  <r>
    <s v="L"/>
    <n v="16"/>
    <n v="105"/>
    <n v="188"/>
    <n v="79533881"/>
    <s v="RAIRAN ANTOLINES JOSE DANILO            "/>
    <x v="142"/>
    <x v="136"/>
    <n v="20170123"/>
    <x v="0"/>
    <s v="MES ENERO 1 1 SUELDO BASICO                       "/>
    <n v="9132662"/>
    <n v="9132662"/>
    <n v="0"/>
    <n v="0"/>
  </r>
  <r>
    <s v="L"/>
    <n v="16"/>
    <n v="105"/>
    <n v="189"/>
    <n v="79534797"/>
    <s v="ESLAVA BLANCO HERMES JAVIER             "/>
    <x v="142"/>
    <x v="136"/>
    <n v="20170123"/>
    <x v="0"/>
    <s v="MES ENERO 1 1 SUELDO BASICO                       "/>
    <n v="5011014"/>
    <n v="5011014"/>
    <n v="0"/>
    <n v="0"/>
  </r>
  <r>
    <s v="L"/>
    <n v="16"/>
    <n v="105"/>
    <n v="190"/>
    <n v="79553249"/>
    <s v="DUE･AS ROJAS JONNY RICARDO              "/>
    <x v="142"/>
    <x v="136"/>
    <n v="20170123"/>
    <x v="0"/>
    <s v="MES ENERO 1 1 SUELDO BASICO                       "/>
    <n v="4368654"/>
    <n v="4368654"/>
    <n v="0"/>
    <n v="0"/>
  </r>
  <r>
    <s v="L"/>
    <n v="16"/>
    <n v="105"/>
    <n v="191"/>
    <n v="79562116"/>
    <s v="PATI･O BERNAL MARLON                    "/>
    <x v="142"/>
    <x v="136"/>
    <n v="20170123"/>
    <x v="0"/>
    <s v="MES ENERO 1 1 SUELDO BASICO                       "/>
    <n v="4497974"/>
    <n v="4497974"/>
    <n v="0"/>
    <n v="0"/>
  </r>
  <r>
    <s v="L"/>
    <n v="16"/>
    <n v="105"/>
    <n v="192"/>
    <n v="79572667"/>
    <s v="HURTADO CORTES LUINI LEONARDO           "/>
    <x v="142"/>
    <x v="136"/>
    <n v="20170123"/>
    <x v="0"/>
    <s v="MES ENERO 1 1 SUELDO BASICO                       "/>
    <n v="5676038"/>
    <n v="5676038"/>
    <n v="0"/>
    <n v="0"/>
  </r>
  <r>
    <s v="L"/>
    <n v="16"/>
    <n v="105"/>
    <n v="193"/>
    <n v="79615177"/>
    <s v="AVENDA･O AVENDA･O CARLOS ALBERTO        "/>
    <x v="142"/>
    <x v="136"/>
    <n v="20170123"/>
    <x v="0"/>
    <s v="MES ENERO 1 1 SUELDO BASICO                       "/>
    <n v="4369139"/>
    <n v="4369139"/>
    <n v="0"/>
    <n v="0"/>
  </r>
  <r>
    <s v="L"/>
    <n v="16"/>
    <n v="105"/>
    <n v="194"/>
    <n v="79617870"/>
    <s v="PARRA PE･A JAVIER                       "/>
    <x v="142"/>
    <x v="136"/>
    <n v="20170123"/>
    <x v="0"/>
    <s v="MES ENERO 1 1 SUELDO BASICO                       "/>
    <n v="4975745"/>
    <n v="4975745"/>
    <n v="0"/>
    <n v="0"/>
  </r>
  <r>
    <s v="L"/>
    <n v="16"/>
    <n v="105"/>
    <n v="195"/>
    <n v="79630557"/>
    <s v="FORERO CASALLAS JHON ALEJANDRO          "/>
    <x v="142"/>
    <x v="136"/>
    <n v="20170123"/>
    <x v="0"/>
    <s v="MES ENERO 1 1 SUELDO BASICO                       "/>
    <n v="4775038"/>
    <n v="4775038"/>
    <n v="0"/>
    <n v="0"/>
  </r>
  <r>
    <s v="L"/>
    <n v="16"/>
    <n v="105"/>
    <n v="196"/>
    <n v="79632640"/>
    <s v="PASTRAN BELTRAN CARLOS GREGORIO         "/>
    <x v="142"/>
    <x v="136"/>
    <n v="20170123"/>
    <x v="0"/>
    <s v="MES ENERO 1 1 SUELDO BASICO                       "/>
    <n v="3959968"/>
    <n v="3959968"/>
    <n v="0"/>
    <n v="0"/>
  </r>
  <r>
    <s v="L"/>
    <n v="16"/>
    <n v="105"/>
    <n v="197"/>
    <n v="79670620"/>
    <s v="INFANTE MORENO WILLSON                  "/>
    <x v="142"/>
    <x v="136"/>
    <n v="20170123"/>
    <x v="0"/>
    <s v="MES ENERO 1 1 SUELDO BASICO                       "/>
    <n v="3718416"/>
    <n v="3718416"/>
    <n v="0"/>
    <n v="0"/>
  </r>
  <r>
    <s v="L"/>
    <n v="16"/>
    <n v="105"/>
    <n v="198"/>
    <n v="79686079"/>
    <s v="MORENO MOSQUERA ASDRUBAL                "/>
    <x v="142"/>
    <x v="136"/>
    <n v="20170123"/>
    <x v="0"/>
    <s v="MES ENERO 1 1 SUELDO BASICO                       "/>
    <n v="5643678"/>
    <n v="5643678"/>
    <n v="0"/>
    <n v="0"/>
  </r>
  <r>
    <s v="L"/>
    <n v="16"/>
    <n v="105"/>
    <n v="199"/>
    <n v="79713775"/>
    <s v="JIMENEZ TRIANA  ALEXANDER               "/>
    <x v="142"/>
    <x v="136"/>
    <n v="20170123"/>
    <x v="0"/>
    <s v="MES ENERO 1 1 SUELDO BASICO                       "/>
    <n v="6118176"/>
    <n v="6118176"/>
    <n v="0"/>
    <n v="0"/>
  </r>
  <r>
    <s v="L"/>
    <n v="16"/>
    <n v="105"/>
    <n v="200"/>
    <n v="79715783"/>
    <s v="MONTA･A QUINTERO HENRY                  "/>
    <x v="142"/>
    <x v="136"/>
    <n v="20170123"/>
    <x v="0"/>
    <s v="MES ENERO 1 1 SUELDO BASICO                       "/>
    <n v="3994752"/>
    <n v="3994752"/>
    <n v="0"/>
    <n v="0"/>
  </r>
  <r>
    <s v="L"/>
    <n v="16"/>
    <n v="105"/>
    <n v="201"/>
    <n v="79720572"/>
    <s v="VALBUENA PORRAS SERGIO GIOVANNY         "/>
    <x v="142"/>
    <x v="136"/>
    <n v="20170123"/>
    <x v="0"/>
    <s v="MES ENERO 1 1 SUELDO BASICO                       "/>
    <n v="4752979"/>
    <n v="4752979"/>
    <n v="0"/>
    <n v="0"/>
  </r>
  <r>
    <s v="L"/>
    <n v="16"/>
    <n v="105"/>
    <n v="202"/>
    <n v="79735905"/>
    <s v="GIRALDO RAMOS FRANK NIXON               "/>
    <x v="142"/>
    <x v="136"/>
    <n v="20170123"/>
    <x v="0"/>
    <s v="MES ENERO 1 1 SUELDO BASICO                       "/>
    <n v="3557826"/>
    <n v="3557826"/>
    <n v="0"/>
    <n v="0"/>
  </r>
  <r>
    <s v="L"/>
    <n v="16"/>
    <n v="105"/>
    <n v="203"/>
    <n v="79756323"/>
    <s v="RUIZ ROSAS VICTOR ELBERTO               "/>
    <x v="142"/>
    <x v="136"/>
    <n v="20170123"/>
    <x v="0"/>
    <s v="MES ENERO 1 1 SUELDO BASICO                       "/>
    <n v="4840849"/>
    <n v="4840849"/>
    <n v="0"/>
    <n v="0"/>
  </r>
  <r>
    <s v="L"/>
    <n v="16"/>
    <n v="105"/>
    <n v="204"/>
    <n v="79799595"/>
    <s v="CASTANG MONTIEL GERARDO ALBERTO         "/>
    <x v="142"/>
    <x v="136"/>
    <n v="20170123"/>
    <x v="0"/>
    <s v="MES ENERO 1 1 SUELDO BASICO                       "/>
    <n v="3785440"/>
    <n v="3785440"/>
    <n v="0"/>
    <n v="0"/>
  </r>
  <r>
    <s v="L"/>
    <n v="16"/>
    <n v="105"/>
    <n v="205"/>
    <n v="79841999"/>
    <s v="ORTIZ SUAREZ HELMUTH EDGARDO            "/>
    <x v="142"/>
    <x v="136"/>
    <n v="20170123"/>
    <x v="0"/>
    <s v="MES ENERO 1 1 SUELDO BASICO                       "/>
    <n v="4076441"/>
    <n v="4076441"/>
    <n v="0"/>
    <n v="0"/>
  </r>
  <r>
    <s v="L"/>
    <n v="16"/>
    <n v="105"/>
    <n v="206"/>
    <n v="79880251"/>
    <s v="PEDRAZA MARTINEZ LUIS FERNANDO          "/>
    <x v="142"/>
    <x v="136"/>
    <n v="20170123"/>
    <x v="0"/>
    <s v="MES ENERO 1 1 SUELDO BASICO                       "/>
    <n v="12793630"/>
    <n v="12793630"/>
    <n v="0"/>
    <n v="0"/>
  </r>
  <r>
    <s v="L"/>
    <n v="16"/>
    <n v="105"/>
    <n v="207"/>
    <n v="79904602"/>
    <s v="WANUMEN SILVA LUIS FELIPE               "/>
    <x v="142"/>
    <x v="136"/>
    <n v="20170123"/>
    <x v="0"/>
    <s v="MES ENERO 1 1 SUELDO BASICO                       "/>
    <n v="5610712"/>
    <n v="5610712"/>
    <n v="0"/>
    <n v="0"/>
  </r>
  <r>
    <s v="L"/>
    <n v="16"/>
    <n v="105"/>
    <n v="208"/>
    <n v="79945369"/>
    <s v="ARIAS HENAO CAMILO ANDRES               "/>
    <x v="142"/>
    <x v="136"/>
    <n v="20170123"/>
    <x v="0"/>
    <s v="MES ENERO 1 1 SUELDO BASICO                       "/>
    <n v="5851536"/>
    <n v="5851536"/>
    <n v="0"/>
    <n v="0"/>
  </r>
  <r>
    <s v="L"/>
    <n v="16"/>
    <n v="105"/>
    <n v="209"/>
    <n v="79966414"/>
    <s v="NOGUERA VEGA LUIS ANTONIO               "/>
    <x v="142"/>
    <x v="136"/>
    <n v="20170123"/>
    <x v="0"/>
    <s v="MES ENERO 1 1 SUELDO BASICO                       "/>
    <n v="4130738"/>
    <n v="4130738"/>
    <n v="0"/>
    <n v="0"/>
  </r>
  <r>
    <s v="L"/>
    <n v="16"/>
    <n v="105"/>
    <n v="210"/>
    <n v="79974667"/>
    <s v="JACINTO GOMEZ EDWAR                     "/>
    <x v="142"/>
    <x v="136"/>
    <n v="20170123"/>
    <x v="0"/>
    <s v="MES ENERO 1 1 SUELDO BASICO                       "/>
    <n v="5354858"/>
    <n v="5354858"/>
    <n v="0"/>
    <n v="0"/>
  </r>
  <r>
    <s v="L"/>
    <n v="16"/>
    <n v="105"/>
    <n v="211"/>
    <n v="79974871"/>
    <s v="ROJAS CASTELLAR LUIS ALEJANDRO          "/>
    <x v="142"/>
    <x v="136"/>
    <n v="20170123"/>
    <x v="0"/>
    <s v="MES ENERO 1 1 SUELDO BASICO                       "/>
    <n v="4070017"/>
    <n v="4070017"/>
    <n v="0"/>
    <n v="0"/>
  </r>
  <r>
    <s v="L"/>
    <n v="16"/>
    <n v="105"/>
    <n v="212"/>
    <n v="80059056"/>
    <s v="MONTIEL ARIZA HOLMAN                    "/>
    <x v="142"/>
    <x v="136"/>
    <n v="20170123"/>
    <x v="0"/>
    <s v="MES ENERO 1 1 SUELDO BASICO                       "/>
    <n v="4646081"/>
    <n v="4646081"/>
    <n v="0"/>
    <n v="0"/>
  </r>
  <r>
    <s v="L"/>
    <n v="16"/>
    <n v="105"/>
    <n v="213"/>
    <n v="80152009"/>
    <s v="MARTINEZ SANTA FERNANDO                 "/>
    <x v="142"/>
    <x v="136"/>
    <n v="20170123"/>
    <x v="0"/>
    <s v="MES ENERO 1 1 SUELDO BASICO                       "/>
    <n v="5497026"/>
    <n v="5497026"/>
    <n v="0"/>
    <n v="0"/>
  </r>
  <r>
    <s v="L"/>
    <n v="16"/>
    <n v="105"/>
    <n v="214"/>
    <n v="80180279"/>
    <s v="FLOREZ FERNANDEZ HECTOR ARTURO          "/>
    <x v="142"/>
    <x v="136"/>
    <n v="20170123"/>
    <x v="0"/>
    <s v="MES ENERO 1 1 SUELDO BASICO                       "/>
    <n v="5846930"/>
    <n v="5846930"/>
    <n v="0"/>
    <n v="0"/>
  </r>
  <r>
    <s v="L"/>
    <n v="16"/>
    <n v="105"/>
    <n v="215"/>
    <n v="80430974"/>
    <s v="GARZON GONZALEZ ENRIQUE YAMID           "/>
    <x v="142"/>
    <x v="136"/>
    <n v="20170123"/>
    <x v="0"/>
    <s v="MES ENERO 1 1 SUELDO BASICO                       "/>
    <n v="5358494"/>
    <n v="5358494"/>
    <n v="0"/>
    <n v="0"/>
  </r>
  <r>
    <s v="L"/>
    <n v="16"/>
    <n v="105"/>
    <n v="216"/>
    <n v="80472494"/>
    <s v="PINZON RUEDA WILSON ALEXANDER           "/>
    <x v="142"/>
    <x v="136"/>
    <n v="20170123"/>
    <x v="0"/>
    <s v="MES ENERO 1 1 SUELDO BASICO                       "/>
    <n v="4030748"/>
    <n v="4030748"/>
    <n v="0"/>
    <n v="0"/>
  </r>
  <r>
    <s v="L"/>
    <n v="16"/>
    <n v="105"/>
    <n v="217"/>
    <n v="80491981"/>
    <s v="CHACON CARDONA CESAR ALEXANDER          "/>
    <x v="142"/>
    <x v="136"/>
    <n v="20170123"/>
    <x v="0"/>
    <s v="MES ENERO 1 1 SUELDO BASICO                       "/>
    <n v="5706460"/>
    <n v="5706460"/>
    <n v="0"/>
    <n v="0"/>
  </r>
  <r>
    <s v="L"/>
    <n v="16"/>
    <n v="105"/>
    <n v="218"/>
    <n v="80528225"/>
    <s v="ESQUIVEL RAMIREZ RODRIGO ELIAS          "/>
    <x v="142"/>
    <x v="136"/>
    <n v="20170123"/>
    <x v="0"/>
    <s v="MES ENERO 1 1 SUELDO BASICO                       "/>
    <n v="3781804"/>
    <n v="3781804"/>
    <n v="0"/>
    <n v="0"/>
  </r>
  <r>
    <s v="L"/>
    <n v="16"/>
    <n v="105"/>
    <n v="219"/>
    <n v="85442611"/>
    <s v="PEREZ PEREIRA MIGUEL RICARDO            "/>
    <x v="142"/>
    <x v="136"/>
    <n v="20170123"/>
    <x v="0"/>
    <s v="MES ENERO 1 1 SUELDO BASICO                       "/>
    <n v="3786652"/>
    <n v="3786652"/>
    <n v="0"/>
    <n v="0"/>
  </r>
  <r>
    <s v="L"/>
    <n v="16"/>
    <n v="105"/>
    <n v="220"/>
    <n v="86062285"/>
    <s v="HERNANDEZ SUAREZ CESAR AUGUSTO          "/>
    <x v="142"/>
    <x v="136"/>
    <n v="20170123"/>
    <x v="0"/>
    <s v="MES ENERO 1 1 SUELDO BASICO                       "/>
    <n v="17687928"/>
    <n v="17687928"/>
    <n v="0"/>
    <n v="0"/>
  </r>
  <r>
    <s v="L"/>
    <n v="16"/>
    <n v="105"/>
    <n v="221"/>
    <n v="94379661"/>
    <s v="MENA SERNA MILTON                       "/>
    <x v="142"/>
    <x v="136"/>
    <n v="20170123"/>
    <x v="0"/>
    <s v="MES ENERO 1 1 SUELDO BASICO                       "/>
    <n v="4632143"/>
    <n v="4632143"/>
    <n v="0"/>
    <n v="0"/>
  </r>
  <r>
    <s v="L"/>
    <n v="16"/>
    <n v="105"/>
    <n v="222"/>
    <n v="98397948"/>
    <s v="ACOSTA SOLARTE PABLO ANDRES             "/>
    <x v="142"/>
    <x v="136"/>
    <n v="20170123"/>
    <x v="0"/>
    <s v="MES ENERO 1 1 SUELDO BASICO                       "/>
    <n v="4042747"/>
    <n v="4042747"/>
    <n v="0"/>
    <n v="0"/>
  </r>
  <r>
    <s v="L"/>
    <n v="16"/>
    <n v="105"/>
    <n v="223"/>
    <n v="197019"/>
    <s v="PEREZ CASTILLO JOSE NELSON              "/>
    <x v="143"/>
    <x v="136"/>
    <n v="20170123"/>
    <x v="0"/>
    <s v="MES ENERO 1 1 SUELDO BASICO                       "/>
    <n v="12460572"/>
    <n v="12460572"/>
    <n v="0"/>
    <n v="0"/>
  </r>
  <r>
    <s v="L"/>
    <n v="16"/>
    <n v="105"/>
    <n v="224"/>
    <n v="197446"/>
    <s v="OCHOA CASTILLO CARLOS ORLANDO           "/>
    <x v="143"/>
    <x v="136"/>
    <n v="20170123"/>
    <x v="0"/>
    <s v="MES ENERO 1 1 SUELDO BASICO                       "/>
    <n v="6271494"/>
    <n v="6271494"/>
    <n v="0"/>
    <n v="0"/>
  </r>
  <r>
    <s v="L"/>
    <n v="16"/>
    <n v="105"/>
    <n v="225"/>
    <n v="254589"/>
    <s v="ALFARO ECHEVARRIA ANGEL BASILIO         "/>
    <x v="143"/>
    <x v="136"/>
    <n v="20170123"/>
    <x v="0"/>
    <s v="MES ENERO 1 1 SUELDO BASICO                       "/>
    <n v="9758054"/>
    <n v="9758054"/>
    <n v="0"/>
    <n v="0"/>
  </r>
  <r>
    <s v="L"/>
    <n v="16"/>
    <n v="105"/>
    <n v="226"/>
    <n v="254589"/>
    <s v="ALFARO ECHEVARRIA ANGEL BASILIO         "/>
    <x v="143"/>
    <x v="136"/>
    <n v="20170123"/>
    <x v="0"/>
    <s v="MES ENERO 1 213 ASIG.ADIC.DEC./                   "/>
    <n v="3394"/>
    <n v="3394"/>
    <n v="0"/>
    <n v="0"/>
  </r>
  <r>
    <s v="L"/>
    <n v="16"/>
    <n v="105"/>
    <n v="227"/>
    <n v="265313"/>
    <s v="JIRON POPOVA MIRNA                      "/>
    <x v="143"/>
    <x v="136"/>
    <n v="20170123"/>
    <x v="0"/>
    <s v="MES ENERO 1 213 ASIG.ADIC.DEC./                   "/>
    <n v="49289"/>
    <n v="49289"/>
    <n v="0"/>
    <n v="0"/>
  </r>
  <r>
    <s v="L"/>
    <n v="16"/>
    <n v="105"/>
    <n v="228"/>
    <n v="268856"/>
    <s v="GOMEZ PAREDES JUAN CARLOS               "/>
    <x v="143"/>
    <x v="136"/>
    <n v="20170123"/>
    <x v="0"/>
    <s v="MES ENERO 1 1 SUELDO BASICO                       "/>
    <n v="6507955"/>
    <n v="6507955"/>
    <n v="0"/>
    <n v="0"/>
  </r>
  <r>
    <s v="L"/>
    <n v="16"/>
    <n v="105"/>
    <n v="229"/>
    <n v="268856"/>
    <s v="GOMEZ PAREDES JUAN CARLOS               "/>
    <x v="143"/>
    <x v="136"/>
    <n v="20170123"/>
    <x v="0"/>
    <s v="MES ENERO 1 213 ASIG.ADIC.DEC./                   "/>
    <n v="43047"/>
    <n v="43047"/>
    <n v="0"/>
    <n v="0"/>
  </r>
  <r>
    <s v="L"/>
    <n v="16"/>
    <n v="105"/>
    <n v="230"/>
    <n v="300397"/>
    <s v="MORALES RODRIGUEZ YUDY DEL ROSARIO      "/>
    <x v="143"/>
    <x v="136"/>
    <n v="20170123"/>
    <x v="0"/>
    <s v="MES ENERO 1 1 SUELDO BASICO                       "/>
    <n v="3876340"/>
    <n v="3876340"/>
    <n v="0"/>
    <n v="0"/>
  </r>
  <r>
    <s v="L"/>
    <n v="16"/>
    <n v="105"/>
    <n v="231"/>
    <n v="2470624"/>
    <s v="URIBE EDISON                            "/>
    <x v="143"/>
    <x v="136"/>
    <n v="20170123"/>
    <x v="0"/>
    <s v="MES ENERO 1 1 SUELDO BASICO                       "/>
    <n v="3757685"/>
    <n v="3757685"/>
    <n v="0"/>
    <n v="0"/>
  </r>
  <r>
    <s v="L"/>
    <n v="16"/>
    <n v="105"/>
    <n v="232"/>
    <n v="3182871"/>
    <s v="PORRAS BOADA RICARDO ENRIQUE            "/>
    <x v="143"/>
    <x v="136"/>
    <n v="20170123"/>
    <x v="0"/>
    <s v="MES ENERO 1 213 ASIG.ADIC.DEC./                   "/>
    <n v="59128"/>
    <n v="59128"/>
    <n v="0"/>
    <n v="0"/>
  </r>
  <r>
    <s v="L"/>
    <n v="16"/>
    <n v="105"/>
    <n v="233"/>
    <n v="3225689"/>
    <s v="HERNANDEZ PARDO JORGE ADELMO            "/>
    <x v="143"/>
    <x v="136"/>
    <n v="20170123"/>
    <x v="0"/>
    <s v="MES ENERO 1 213 ASIG.ADIC.DEC./                   "/>
    <n v="54244"/>
    <n v="54244"/>
    <n v="0"/>
    <n v="0"/>
  </r>
  <r>
    <s v="L"/>
    <n v="16"/>
    <n v="105"/>
    <n v="234"/>
    <n v="3228052"/>
    <s v="MENDOZA PRIESSENG CARLOS LEONARDO       "/>
    <x v="143"/>
    <x v="136"/>
    <n v="20170123"/>
    <x v="0"/>
    <s v="MES ENERO 1 1 SUELDO BASICO                       "/>
    <n v="4283208"/>
    <n v="4283208"/>
    <n v="0"/>
    <n v="0"/>
  </r>
  <r>
    <s v="L"/>
    <n v="16"/>
    <n v="105"/>
    <n v="235"/>
    <n v="3228510"/>
    <s v="CASTELLANOS GARCIA CESAR ALBERTO        "/>
    <x v="143"/>
    <x v="136"/>
    <n v="20170123"/>
    <x v="0"/>
    <s v="MES ENERO 1 1 SUELDO BASICO                       "/>
    <n v="4578936"/>
    <n v="4578936"/>
    <n v="0"/>
    <n v="0"/>
  </r>
  <r>
    <s v="L"/>
    <n v="16"/>
    <n v="105"/>
    <n v="236"/>
    <n v="3242496"/>
    <s v="PINZON LOPEZ HECTOR ALFONSO             "/>
    <x v="143"/>
    <x v="136"/>
    <n v="20170123"/>
    <x v="0"/>
    <s v="MES ENERO 1 213 ASIG.ADIC.DEC./                   "/>
    <n v="60659"/>
    <n v="60659"/>
    <n v="0"/>
    <n v="0"/>
  </r>
  <r>
    <s v="L"/>
    <n v="16"/>
    <n v="105"/>
    <n v="237"/>
    <n v="4058613"/>
    <s v="CORDOBA SUAREZ GABRIEL                  "/>
    <x v="143"/>
    <x v="136"/>
    <n v="20170123"/>
    <x v="0"/>
    <s v="MES ENERO 1 1 SUELDO BASICO                       "/>
    <n v="9350735"/>
    <n v="9350735"/>
    <n v="0"/>
    <n v="0"/>
  </r>
  <r>
    <s v="L"/>
    <n v="16"/>
    <n v="105"/>
    <n v="238"/>
    <n v="4235710"/>
    <s v="SANTOYO RENDON JULIO ERNESTO            "/>
    <x v="143"/>
    <x v="136"/>
    <n v="20170123"/>
    <x v="0"/>
    <s v="MES ENERO 1 1 SUELDO BASICO                       "/>
    <n v="5425760"/>
    <n v="5425760"/>
    <n v="0"/>
    <n v="0"/>
  </r>
  <r>
    <s v="L"/>
    <n v="16"/>
    <n v="105"/>
    <n v="239"/>
    <n v="4242702"/>
    <s v="MEDINA GARCIA VICTOR HUGO               "/>
    <x v="143"/>
    <x v="136"/>
    <n v="20170123"/>
    <x v="0"/>
    <s v="MES ENERO 1 1 SUELDO BASICO                       "/>
    <n v="10011120"/>
    <n v="10011120"/>
    <n v="0"/>
    <n v="0"/>
  </r>
  <r>
    <s v="L"/>
    <n v="16"/>
    <n v="105"/>
    <n v="240"/>
    <n v="5247350"/>
    <s v="GOMEZ MORENO PEDRO PABLO                "/>
    <x v="143"/>
    <x v="136"/>
    <n v="20170123"/>
    <x v="0"/>
    <s v="MES ENERO 1 1 SUELDO BASICO                       "/>
    <n v="7567001"/>
    <n v="7567001"/>
    <n v="0"/>
    <n v="0"/>
  </r>
  <r>
    <s v="L"/>
    <n v="16"/>
    <n v="105"/>
    <n v="241"/>
    <n v="5937474"/>
    <s v="FLOREZ PEREZ MANUEL                     "/>
    <x v="143"/>
    <x v="136"/>
    <n v="20170123"/>
    <x v="0"/>
    <s v="MES ENERO 1 1 SUELDO BASICO                       "/>
    <n v="8137732"/>
    <n v="8137732"/>
    <n v="0"/>
    <n v="0"/>
  </r>
  <r>
    <s v="L"/>
    <n v="16"/>
    <n v="105"/>
    <n v="242"/>
    <n v="5937474"/>
    <s v="FLOREZ PEREZ MANUEL                     "/>
    <x v="143"/>
    <x v="136"/>
    <n v="20170123"/>
    <x v="0"/>
    <s v="MES ENERO 1 213 ASIG.ADIC.DEC./                   "/>
    <n v="30279"/>
    <n v="30279"/>
    <n v="0"/>
    <n v="0"/>
  </r>
  <r>
    <s v="L"/>
    <n v="16"/>
    <n v="105"/>
    <n v="243"/>
    <n v="6757461"/>
    <s v="QUINTERO ACEVEDO JORGE LUIS             "/>
    <x v="143"/>
    <x v="136"/>
    <n v="20170123"/>
    <x v="0"/>
    <s v="MES ENERO 1 1 SUELDO BASICO                       "/>
    <n v="10649455"/>
    <n v="10649455"/>
    <n v="0"/>
    <n v="0"/>
  </r>
  <r>
    <s v="L"/>
    <n v="16"/>
    <n v="105"/>
    <n v="244"/>
    <n v="6761520"/>
    <s v="GIL MOLINA MARTIN ANTONIO               "/>
    <x v="143"/>
    <x v="136"/>
    <n v="20170123"/>
    <x v="0"/>
    <s v="MES ENERO 1 1 SUELDO BASICO                       "/>
    <n v="4586693"/>
    <n v="4586693"/>
    <n v="0"/>
    <n v="0"/>
  </r>
  <r>
    <s v="L"/>
    <n v="16"/>
    <n v="105"/>
    <n v="245"/>
    <n v="6773087"/>
    <s v="GONZALEZ VERGARA CARLOS JAVIER          "/>
    <x v="143"/>
    <x v="136"/>
    <n v="20170123"/>
    <x v="0"/>
    <s v="MES ENERO 1 1 SUELDO BASICO                       "/>
    <n v="5340436"/>
    <n v="5340436"/>
    <n v="0"/>
    <n v="0"/>
  </r>
  <r>
    <s v="L"/>
    <n v="16"/>
    <n v="105"/>
    <n v="246"/>
    <n v="7164610"/>
    <s v="CARDENAS QUINTERO BEITMANTT GEOVANNI    "/>
    <x v="143"/>
    <x v="136"/>
    <n v="20170123"/>
    <x v="0"/>
    <s v="MES ENERO 1 1 SUELDO BASICO                       "/>
    <n v="5320195"/>
    <n v="5320195"/>
    <n v="0"/>
    <n v="0"/>
  </r>
  <r>
    <s v="L"/>
    <n v="16"/>
    <n v="105"/>
    <n v="247"/>
    <n v="7165116"/>
    <s v="RODRIGUEZ RODRIGUEZ JORGE ENRIQUE       "/>
    <x v="143"/>
    <x v="136"/>
    <n v="20170123"/>
    <x v="0"/>
    <s v="MES ENERO 1 213 ASIG.ADIC.DEC./                   "/>
    <n v="57889"/>
    <n v="57889"/>
    <n v="0"/>
    <n v="0"/>
  </r>
  <r>
    <s v="L"/>
    <n v="16"/>
    <n v="105"/>
    <n v="248"/>
    <n v="7181718"/>
    <s v="GAONA BARRERA ANDRES EDUARDO            "/>
    <x v="143"/>
    <x v="136"/>
    <n v="20170123"/>
    <x v="0"/>
    <s v="MES ENERO 1 1 SUELDO BASICO                       "/>
    <n v="4615054"/>
    <n v="4615054"/>
    <n v="0"/>
    <n v="0"/>
  </r>
  <r>
    <s v="L"/>
    <n v="16"/>
    <n v="105"/>
    <n v="249"/>
    <n v="7314677"/>
    <s v="ALARCON VILLAMIL JORGE ALEXANDER        "/>
    <x v="143"/>
    <x v="136"/>
    <n v="20170123"/>
    <x v="0"/>
    <s v="MES ENERO 1 1 SUELDO BASICO                       "/>
    <n v="4906055"/>
    <n v="4906055"/>
    <n v="0"/>
    <n v="0"/>
  </r>
  <r>
    <s v="L"/>
    <n v="16"/>
    <n v="105"/>
    <n v="250"/>
    <n v="0"/>
    <s v="                                        "/>
    <x v="125"/>
    <x v="119"/>
    <n v="20170123"/>
    <x v="0"/>
    <s v="CUENTA PUENTE COMPROBANTE DE NOMINA               "/>
    <n v="-789768799"/>
    <n v="0"/>
    <n v="789768799"/>
    <n v="0"/>
  </r>
  <r>
    <s v="L"/>
    <n v="16"/>
    <n v="106"/>
    <n v="1"/>
    <n v="7463070"/>
    <s v="LOPEZ GONZALEZ ROSENDO                  "/>
    <x v="143"/>
    <x v="136"/>
    <n v="20170123"/>
    <x v="0"/>
    <s v="MES ENERO 1 213 ASIG.ADIC.DEC./                   "/>
    <n v="54773"/>
    <n v="54773"/>
    <n v="0"/>
    <n v="0"/>
  </r>
  <r>
    <s v="L"/>
    <n v="16"/>
    <n v="106"/>
    <n v="2"/>
    <n v="7514128"/>
    <s v="GARCIA DUARTE RICARDO                   "/>
    <x v="143"/>
    <x v="136"/>
    <n v="20170123"/>
    <x v="0"/>
    <s v="MES ENERO 1 1 SUELDO BASICO                       "/>
    <n v="6243618"/>
    <n v="6243618"/>
    <n v="0"/>
    <n v="0"/>
  </r>
  <r>
    <s v="L"/>
    <n v="16"/>
    <n v="106"/>
    <n v="3"/>
    <n v="7514128"/>
    <s v="GARCIA DUARTE RICARDO                   "/>
    <x v="143"/>
    <x v="136"/>
    <n v="20170123"/>
    <x v="0"/>
    <s v="MES ENERO 1 213 ASIG.ADIC.DEC./                   "/>
    <n v="23070"/>
    <n v="23070"/>
    <n v="0"/>
    <n v="0"/>
  </r>
  <r>
    <s v="L"/>
    <n v="16"/>
    <n v="106"/>
    <n v="4"/>
    <n v="7724669"/>
    <s v="PERDOMO CHARRY CESAR ANDREY             "/>
    <x v="143"/>
    <x v="136"/>
    <n v="20170123"/>
    <x v="0"/>
    <s v="MES ENERO 1 1 SUELDO BASICO                       "/>
    <n v="5753364"/>
    <n v="5753364"/>
    <n v="0"/>
    <n v="0"/>
  </r>
  <r>
    <s v="L"/>
    <n v="16"/>
    <n v="106"/>
    <n v="5"/>
    <n v="8682227"/>
    <s v="BUSTAMANTE BOHORQUEZ BORYS RAFAEL       "/>
    <x v="143"/>
    <x v="136"/>
    <n v="20170123"/>
    <x v="0"/>
    <s v="MES ENERO 1 1 SUELDO BASICO                       "/>
    <n v="7494766"/>
    <n v="7494766"/>
    <n v="0"/>
    <n v="0"/>
  </r>
  <r>
    <s v="L"/>
    <n v="16"/>
    <n v="106"/>
    <n v="6"/>
    <n v="8724617"/>
    <s v="FERRER FRANCO YURY DE JESUS             "/>
    <x v="143"/>
    <x v="136"/>
    <n v="20170123"/>
    <x v="0"/>
    <s v="MES ENERO 1 1 SUELDO BASICO                       "/>
    <n v="5010287"/>
    <n v="5010287"/>
    <n v="0"/>
    <n v="0"/>
  </r>
  <r>
    <s v="L"/>
    <n v="16"/>
    <n v="106"/>
    <n v="7"/>
    <n v="8724617"/>
    <s v="FERRER FRANCO YURY DE JESUS             "/>
    <x v="143"/>
    <x v="136"/>
    <n v="20170123"/>
    <x v="0"/>
    <s v="MES ENERO 1 213 ASIG.ADIC.DEC./                   "/>
    <n v="18305"/>
    <n v="18305"/>
    <n v="0"/>
    <n v="0"/>
  </r>
  <r>
    <s v="L"/>
    <n v="16"/>
    <n v="106"/>
    <n v="8"/>
    <n v="8734136"/>
    <s v="GARI MURIEL GARY                        "/>
    <x v="143"/>
    <x v="136"/>
    <n v="20170123"/>
    <x v="0"/>
    <s v="MES ENERO 1 1 SUELDO BASICO                       "/>
    <n v="3923486"/>
    <n v="3923486"/>
    <n v="0"/>
    <n v="0"/>
  </r>
  <r>
    <s v="L"/>
    <n v="16"/>
    <n v="106"/>
    <n v="9"/>
    <n v="9074120"/>
    <s v="GONZALEZ PE･ARETE JAIRO                 "/>
    <x v="143"/>
    <x v="136"/>
    <n v="20170123"/>
    <x v="0"/>
    <s v="MES ENERO 1 1 SUELDO BASICO                       "/>
    <n v="5703066"/>
    <n v="5703066"/>
    <n v="0"/>
    <n v="0"/>
  </r>
  <r>
    <s v="L"/>
    <n v="16"/>
    <n v="106"/>
    <n v="10"/>
    <n v="9074120"/>
    <s v="GONZALEZ PE･ARETE JAIRO                 "/>
    <x v="143"/>
    <x v="136"/>
    <n v="20170123"/>
    <x v="0"/>
    <s v="MES ENERO 1 213 ASIG.ADIC.DEC./                   "/>
    <n v="49702"/>
    <n v="49702"/>
    <n v="0"/>
    <n v="0"/>
  </r>
  <r>
    <s v="L"/>
    <n v="16"/>
    <n v="106"/>
    <n v="11"/>
    <n v="9395122"/>
    <s v="PLAZAS NOSSA LEONARDO                   "/>
    <x v="143"/>
    <x v="136"/>
    <n v="20170123"/>
    <x v="0"/>
    <s v="MES ENERO 1 1 SUELDO BASICO                       "/>
    <n v="4786430"/>
    <n v="4786430"/>
    <n v="0"/>
    <n v="0"/>
  </r>
  <r>
    <s v="L"/>
    <n v="16"/>
    <n v="106"/>
    <n v="12"/>
    <n v="9522644"/>
    <s v="PIRAGAUTA AGUILAR MIGUEL ANGEL          "/>
    <x v="143"/>
    <x v="136"/>
    <n v="20170123"/>
    <x v="0"/>
    <s v="MES ENERO 1 1 SUELDO BASICO                       "/>
    <n v="4632264"/>
    <n v="4632264"/>
    <n v="0"/>
    <n v="0"/>
  </r>
  <r>
    <s v="L"/>
    <n v="16"/>
    <n v="106"/>
    <n v="13"/>
    <n v="9522644"/>
    <s v="PIRAGAUTA AGUILAR MIGUEL ANGEL          "/>
    <x v="143"/>
    <x v="136"/>
    <n v="20170123"/>
    <x v="0"/>
    <s v="MES ENERO 1 213 ASIG.ADIC.DEC./                   "/>
    <n v="57597"/>
    <n v="57597"/>
    <n v="0"/>
    <n v="0"/>
  </r>
  <r>
    <s v="L"/>
    <n v="16"/>
    <n v="106"/>
    <n v="14"/>
    <n v="9525297"/>
    <s v="LOPEZ BOTIA FAVIO                       "/>
    <x v="143"/>
    <x v="136"/>
    <n v="20170123"/>
    <x v="0"/>
    <s v="MES ENERO 1 1 SUELDO BASICO                       "/>
    <n v="5122882"/>
    <n v="5122882"/>
    <n v="0"/>
    <n v="0"/>
  </r>
  <r>
    <s v="L"/>
    <n v="16"/>
    <n v="106"/>
    <n v="15"/>
    <n v="9525297"/>
    <s v="LOPEZ BOTIA FAVIO                       "/>
    <x v="143"/>
    <x v="136"/>
    <n v="20170123"/>
    <x v="0"/>
    <s v="MES ENERO 1 213 ASIG.ADIC.DEC./                   "/>
    <n v="58586"/>
    <n v="58586"/>
    <n v="0"/>
    <n v="0"/>
  </r>
  <r>
    <s v="L"/>
    <n v="16"/>
    <n v="106"/>
    <n v="16"/>
    <n v="9534006"/>
    <s v="PEREZ CUBIDES JAVIER ALONSO             "/>
    <x v="143"/>
    <x v="136"/>
    <n v="20170123"/>
    <x v="0"/>
    <s v="MES ENERO 1 1 SUELDO BASICO                       "/>
    <n v="3956574"/>
    <n v="3956574"/>
    <n v="0"/>
    <n v="0"/>
  </r>
  <r>
    <s v="L"/>
    <n v="16"/>
    <n v="106"/>
    <n v="17"/>
    <n v="10237637"/>
    <s v="CASTILLO PINILLA ALVARO FERNANDO        "/>
    <x v="143"/>
    <x v="136"/>
    <n v="20170123"/>
    <x v="0"/>
    <s v="MES ENERO 1 1 SUELDO BASICO                       "/>
    <n v="4604752"/>
    <n v="4604752"/>
    <n v="0"/>
    <n v="0"/>
  </r>
  <r>
    <s v="L"/>
    <n v="16"/>
    <n v="106"/>
    <n v="18"/>
    <n v="10237637"/>
    <s v="CASTILLO PINILLA ALVARO FERNANDO        "/>
    <x v="143"/>
    <x v="136"/>
    <n v="20170123"/>
    <x v="0"/>
    <s v="MES ENERO 1 213 ASIG.ADIC.DEC./                   "/>
    <n v="55224"/>
    <n v="55224"/>
    <n v="0"/>
    <n v="0"/>
  </r>
  <r>
    <s v="L"/>
    <n v="16"/>
    <n v="106"/>
    <n v="19"/>
    <n v="11077061"/>
    <s v="ESPITIA RICO MIGUEL                     "/>
    <x v="143"/>
    <x v="136"/>
    <n v="20170123"/>
    <x v="0"/>
    <s v="MES ENERO 1 1 SUELDO BASICO                       "/>
    <n v="7425318"/>
    <n v="7425318"/>
    <n v="0"/>
    <n v="0"/>
  </r>
  <r>
    <s v="L"/>
    <n v="16"/>
    <n v="106"/>
    <n v="20"/>
    <n v="11343316"/>
    <s v="CASTA･EDA FANDI･O JOSE IGNACIO          "/>
    <x v="143"/>
    <x v="136"/>
    <n v="20170123"/>
    <x v="0"/>
    <s v="MES ENERO 1 1 SUELDO BASICO                       "/>
    <n v="4728982"/>
    <n v="4728982"/>
    <n v="0"/>
    <n v="0"/>
  </r>
  <r>
    <s v="L"/>
    <n v="16"/>
    <n v="106"/>
    <n v="21"/>
    <n v="11343316"/>
    <s v="CASTA･EDA FANDI･O JOSE IGNACIO          "/>
    <x v="143"/>
    <x v="136"/>
    <n v="20170123"/>
    <x v="0"/>
    <s v="MES ENERO 1 213 ASIG.ADIC.DEC./                   "/>
    <n v="57736"/>
    <n v="57736"/>
    <n v="0"/>
    <n v="0"/>
  </r>
  <r>
    <s v="L"/>
    <n v="16"/>
    <n v="106"/>
    <n v="22"/>
    <n v="11377750"/>
    <s v="VARGAS HEREDIA TITO ERNESTO             "/>
    <x v="143"/>
    <x v="136"/>
    <n v="20170123"/>
    <x v="0"/>
    <s v="MES ENERO 1 1 SUELDO BASICO                       "/>
    <n v="5055616"/>
    <n v="5055616"/>
    <n v="0"/>
    <n v="0"/>
  </r>
  <r>
    <s v="L"/>
    <n v="16"/>
    <n v="106"/>
    <n v="23"/>
    <n v="11377750"/>
    <s v="VARGAS HEREDIA TITO ERNESTO             "/>
    <x v="143"/>
    <x v="136"/>
    <n v="20170123"/>
    <x v="0"/>
    <s v="MES ENERO 1 213 ASIG.ADIC.DEC./                   "/>
    <n v="54317"/>
    <n v="54317"/>
    <n v="0"/>
    <n v="0"/>
  </r>
  <r>
    <s v="L"/>
    <n v="16"/>
    <n v="106"/>
    <n v="24"/>
    <n v="11436099"/>
    <s v="ESPINOSA GARCIA HELMUT                  "/>
    <x v="143"/>
    <x v="136"/>
    <n v="20170123"/>
    <x v="0"/>
    <s v="MES ENERO 1 1 SUELDO BASICO                       "/>
    <n v="4452888"/>
    <n v="4452888"/>
    <n v="0"/>
    <n v="0"/>
  </r>
  <r>
    <s v="L"/>
    <n v="16"/>
    <n v="106"/>
    <n v="25"/>
    <n v="11436099"/>
    <s v="ESPINOSA GARCIA HELMUT                  "/>
    <x v="143"/>
    <x v="136"/>
    <n v="20170123"/>
    <x v="0"/>
    <s v="MES ENERO 1 213 ASIG.ADIC.DEC./                   "/>
    <n v="57877"/>
    <n v="57877"/>
    <n v="0"/>
    <n v="0"/>
  </r>
  <r>
    <s v="L"/>
    <n v="16"/>
    <n v="106"/>
    <n v="26"/>
    <n v="11437716"/>
    <s v="CASTA･EDA PE･A HAROLD ANDRES            "/>
    <x v="143"/>
    <x v="136"/>
    <n v="20170123"/>
    <x v="0"/>
    <s v="MES ENERO 1 1 SUELDO BASICO                       "/>
    <n v="9336642"/>
    <n v="9336642"/>
    <n v="0"/>
    <n v="0"/>
  </r>
  <r>
    <s v="L"/>
    <n v="16"/>
    <n v="106"/>
    <n v="27"/>
    <n v="11438303"/>
    <s v="SERNA DIMAS ADRIAN EDUARDO              "/>
    <x v="143"/>
    <x v="136"/>
    <n v="20170123"/>
    <x v="0"/>
    <s v="MES ENERO 1 1 SUELDO BASICO                       "/>
    <n v="8349832"/>
    <n v="8349832"/>
    <n v="0"/>
    <n v="0"/>
  </r>
  <r>
    <s v="L"/>
    <n v="16"/>
    <n v="106"/>
    <n v="28"/>
    <n v="11438303"/>
    <s v="SERNA DIMAS ADRIAN EDUARDO              "/>
    <x v="143"/>
    <x v="136"/>
    <n v="20170123"/>
    <x v="0"/>
    <s v="MES ENERO 1 213 ASIG.ADIC.DEC./                   "/>
    <n v="17895"/>
    <n v="17895"/>
    <n v="0"/>
    <n v="0"/>
  </r>
  <r>
    <s v="L"/>
    <n v="16"/>
    <n v="106"/>
    <n v="29"/>
    <n v="11442568"/>
    <s v="VILLAMIL MEDINA CESAR AUGUSTO           "/>
    <x v="143"/>
    <x v="136"/>
    <n v="20170123"/>
    <x v="0"/>
    <s v="MES ENERO 1 1 SUELDO BASICO                       "/>
    <n v="4421255"/>
    <n v="4421255"/>
    <n v="0"/>
    <n v="0"/>
  </r>
  <r>
    <s v="L"/>
    <n v="16"/>
    <n v="106"/>
    <n v="30"/>
    <n v="12119277"/>
    <s v="CALDERON OMER                           "/>
    <x v="143"/>
    <x v="136"/>
    <n v="20170123"/>
    <x v="0"/>
    <s v="MES ENERO 1 1 SUELDO BASICO                       "/>
    <n v="5597501"/>
    <n v="5597501"/>
    <n v="0"/>
    <n v="0"/>
  </r>
  <r>
    <s v="L"/>
    <n v="16"/>
    <n v="106"/>
    <n v="31"/>
    <n v="12124455"/>
    <s v="MOLANO CAMARGO FRANK                    "/>
    <x v="143"/>
    <x v="136"/>
    <n v="20170123"/>
    <x v="0"/>
    <s v="MES ENERO 1 1 SUELDO BASICO                       "/>
    <n v="5353162"/>
    <n v="5353162"/>
    <n v="0"/>
    <n v="0"/>
  </r>
  <r>
    <s v="L"/>
    <n v="16"/>
    <n v="106"/>
    <n v="32"/>
    <n v="12226037"/>
    <s v="COY VERANO URIEL                        "/>
    <x v="143"/>
    <x v="136"/>
    <n v="20170123"/>
    <x v="0"/>
    <s v="MES ENERO 1 1 SUELDO BASICO                       "/>
    <n v="10129960"/>
    <n v="10129960"/>
    <n v="0"/>
    <n v="0"/>
  </r>
  <r>
    <s v="L"/>
    <n v="16"/>
    <n v="106"/>
    <n v="33"/>
    <n v="12237136"/>
    <s v="BOLA･OS CASTRO SANDRO JAVIER            "/>
    <x v="143"/>
    <x v="136"/>
    <n v="20170123"/>
    <x v="0"/>
    <s v="MES ENERO 1 1 SUELDO BASICO                       "/>
    <n v="7341084"/>
    <n v="7341084"/>
    <n v="0"/>
    <n v="0"/>
  </r>
  <r>
    <s v="L"/>
    <n v="16"/>
    <n v="106"/>
    <n v="34"/>
    <n v="12969124"/>
    <s v="GUERRA RODRIGUEZ JAYERTH                "/>
    <x v="143"/>
    <x v="136"/>
    <n v="20170123"/>
    <x v="0"/>
    <s v="MES ENERO 1 1 SUELDO BASICO                       "/>
    <n v="3260644"/>
    <n v="3260644"/>
    <n v="0"/>
    <n v="0"/>
  </r>
  <r>
    <s v="L"/>
    <n v="16"/>
    <n v="106"/>
    <n v="35"/>
    <n v="13011182"/>
    <s v="GUERRERO RECALDE NESTOR FERNANDO        "/>
    <x v="143"/>
    <x v="136"/>
    <n v="20170123"/>
    <x v="0"/>
    <s v="MES ENERO 1 1 SUELDO BASICO                       "/>
    <n v="4373502"/>
    <n v="4373502"/>
    <n v="0"/>
    <n v="0"/>
  </r>
  <r>
    <s v="L"/>
    <n v="16"/>
    <n v="106"/>
    <n v="36"/>
    <n v="13012390"/>
    <s v="QUINTERO POLO ALVARO                    "/>
    <x v="143"/>
    <x v="136"/>
    <n v="20170123"/>
    <x v="0"/>
    <s v="MES ENERO 1 1 SUELDO BASICO                       "/>
    <n v="4902661"/>
    <n v="4902661"/>
    <n v="0"/>
    <n v="0"/>
  </r>
  <r>
    <s v="L"/>
    <n v="16"/>
    <n v="106"/>
    <n v="37"/>
    <n v="13170456"/>
    <s v="PATI･O PEREZ RAUL ORLANDO               "/>
    <x v="143"/>
    <x v="136"/>
    <n v="20170123"/>
    <x v="0"/>
    <s v="MES ENERO 1 1 SUELDO BASICO                       "/>
    <n v="3904943"/>
    <n v="3904943"/>
    <n v="0"/>
    <n v="0"/>
  </r>
  <r>
    <s v="L"/>
    <n v="16"/>
    <n v="106"/>
    <n v="38"/>
    <n v="13170992"/>
    <s v="PASTRAN BELTRAN OSWALDO                 "/>
    <x v="143"/>
    <x v="136"/>
    <n v="20170123"/>
    <x v="0"/>
    <s v="MES ENERO 1 213 ASIG.ADIC.DEC./                   "/>
    <n v="60369"/>
    <n v="60369"/>
    <n v="0"/>
    <n v="0"/>
  </r>
  <r>
    <s v="L"/>
    <n v="16"/>
    <n v="106"/>
    <n v="39"/>
    <n v="13259848"/>
    <s v="PEﾑARANDA OSORIO CAUDEX VITELIO         "/>
    <x v="143"/>
    <x v="136"/>
    <n v="20170123"/>
    <x v="0"/>
    <s v="MES ENERO 1 1 SUELDO BASICO                       "/>
    <n v="4547666"/>
    <n v="4547666"/>
    <n v="0"/>
    <n v="0"/>
  </r>
  <r>
    <s v="L"/>
    <n v="16"/>
    <n v="106"/>
    <n v="40"/>
    <n v="13870221"/>
    <s v="VALERO FANDI･O JORGE ALBERTO            "/>
    <x v="143"/>
    <x v="136"/>
    <n v="20170123"/>
    <x v="0"/>
    <s v="MES ENERO 1 1 SUELDO BASICO                       "/>
    <n v="3927607"/>
    <n v="3927607"/>
    <n v="0"/>
    <n v="0"/>
  </r>
  <r>
    <s v="L"/>
    <n v="16"/>
    <n v="106"/>
    <n v="41"/>
    <n v="13925626"/>
    <s v="ROZO ALVAREZ CARLOS YESID               "/>
    <x v="143"/>
    <x v="136"/>
    <n v="20170123"/>
    <x v="0"/>
    <s v="MES ENERO 1 1 SUELDO BASICO                       "/>
    <n v="4092076"/>
    <n v="4092076"/>
    <n v="0"/>
    <n v="0"/>
  </r>
  <r>
    <s v="L"/>
    <n v="16"/>
    <n v="106"/>
    <n v="42"/>
    <n v="14216604"/>
    <s v="GARCIA OLMOS CARLOS FRANCISCO           "/>
    <x v="143"/>
    <x v="136"/>
    <n v="20170123"/>
    <x v="0"/>
    <s v="MES ENERO 1 1 SUELDO BASICO                       "/>
    <n v="9090993"/>
    <n v="9090993"/>
    <n v="0"/>
    <n v="0"/>
  </r>
  <r>
    <s v="L"/>
    <n v="16"/>
    <n v="106"/>
    <n v="43"/>
    <n v="14222479"/>
    <s v="RINCON ZARTA RODRIGO                    "/>
    <x v="143"/>
    <x v="136"/>
    <n v="20170123"/>
    <x v="0"/>
    <s v="MES ENERO 1 213 ASIG.ADIC.DEC./                   "/>
    <n v="57699"/>
    <n v="57699"/>
    <n v="0"/>
    <n v="0"/>
  </r>
  <r>
    <s v="L"/>
    <n v="16"/>
    <n v="106"/>
    <n v="44"/>
    <n v="14235383"/>
    <s v="OSORIO BAQUERO ISMAEL                   "/>
    <x v="143"/>
    <x v="136"/>
    <n v="20170123"/>
    <x v="0"/>
    <s v="MES ENERO 1 1 SUELDO BASICO                       "/>
    <n v="4308539"/>
    <n v="4308539"/>
    <n v="0"/>
    <n v="0"/>
  </r>
  <r>
    <s v="L"/>
    <n v="16"/>
    <n v="106"/>
    <n v="45"/>
    <n v="16258051"/>
    <s v="VALENCIA MONEDERO CARLOS HERNAN         "/>
    <x v="143"/>
    <x v="136"/>
    <n v="20170123"/>
    <x v="0"/>
    <s v="MES ENERO 1 1 SUELDO BASICO                       "/>
    <n v="4713710"/>
    <n v="4713710"/>
    <n v="0"/>
    <n v="0"/>
  </r>
  <r>
    <s v="L"/>
    <n v="16"/>
    <n v="106"/>
    <n v="46"/>
    <n v="16586610"/>
    <s v="TORRES DONNEYS JAIME                    "/>
    <x v="143"/>
    <x v="136"/>
    <n v="20170123"/>
    <x v="0"/>
    <s v="MES ENERO 1 1 SUELDO BASICO                       "/>
    <n v="4367442"/>
    <n v="4367442"/>
    <n v="0"/>
    <n v="0"/>
  </r>
  <r>
    <s v="L"/>
    <n v="16"/>
    <n v="106"/>
    <n v="47"/>
    <n v="16590041"/>
    <s v="FAJARDO FAJARDO CARLOS                  "/>
    <x v="143"/>
    <x v="136"/>
    <n v="20170123"/>
    <x v="0"/>
    <s v="MES ENERO 1 1 SUELDO BASICO                       "/>
    <n v="7334782"/>
    <n v="7334782"/>
    <n v="0"/>
    <n v="0"/>
  </r>
  <r>
    <s v="L"/>
    <n v="16"/>
    <n v="106"/>
    <n v="48"/>
    <n v="16629380"/>
    <s v="ROMERO REY SANDRO                       "/>
    <x v="143"/>
    <x v="136"/>
    <n v="20170123"/>
    <x v="0"/>
    <s v="MES ENERO 1 1 SUELDO BASICO                       "/>
    <n v="4619174"/>
    <n v="4619174"/>
    <n v="0"/>
    <n v="0"/>
  </r>
  <r>
    <s v="L"/>
    <n v="16"/>
    <n v="106"/>
    <n v="49"/>
    <n v="17163056"/>
    <s v="MARTINEZ MONTOYA ORLANDO                "/>
    <x v="143"/>
    <x v="136"/>
    <n v="20170123"/>
    <x v="0"/>
    <s v="MES ENERO 1 1 SUELDO BASICO                       "/>
    <n v="6132720"/>
    <n v="6132720"/>
    <n v="0"/>
    <n v="0"/>
  </r>
  <r>
    <s v="L"/>
    <n v="16"/>
    <n v="106"/>
    <n v="50"/>
    <n v="17165699"/>
    <s v="MENDEZ MEJIA LUIS AUGUSTO              "/>
    <x v="143"/>
    <x v="136"/>
    <n v="20170123"/>
    <x v="0"/>
    <s v="MES ENERO 1 1 SUELDO BASICO                       "/>
    <n v="2657496"/>
    <n v="2657496"/>
    <n v="0"/>
    <n v="0"/>
  </r>
  <r>
    <s v="L"/>
    <n v="16"/>
    <n v="106"/>
    <n v="51"/>
    <n v="17170823"/>
    <s v="SANCHEZ RODRIGUEZ MARIO                 "/>
    <x v="143"/>
    <x v="136"/>
    <n v="20170123"/>
    <x v="0"/>
    <s v="MES ENERO 1 1 SUELDO BASICO                       "/>
    <n v="4805242"/>
    <n v="4805242"/>
    <n v="0"/>
    <n v="0"/>
  </r>
  <r>
    <s v="L"/>
    <n v="16"/>
    <n v="106"/>
    <n v="52"/>
    <n v="17312219"/>
    <s v="BARRETO MELO SAMUEL                     "/>
    <x v="143"/>
    <x v="136"/>
    <n v="20170123"/>
    <x v="0"/>
    <s v="MES ENERO 1 1 SUELDO BASICO                       "/>
    <n v="10129960"/>
    <n v="10129960"/>
    <n v="0"/>
    <n v="0"/>
  </r>
  <r>
    <s v="L"/>
    <n v="16"/>
    <n v="106"/>
    <n v="53"/>
    <n v="17354512"/>
    <s v="BAUTISTA HERRERA HAYDER OSVALDO         "/>
    <x v="143"/>
    <x v="136"/>
    <n v="20170123"/>
    <x v="0"/>
    <s v="MES ENERO 1 1 SUELDO BASICO                       "/>
    <n v="4686319"/>
    <n v="4686319"/>
    <n v="0"/>
    <n v="0"/>
  </r>
  <r>
    <s v="L"/>
    <n v="16"/>
    <n v="106"/>
    <n v="54"/>
    <n v="17354512"/>
    <s v="BAUTISTA HERRERA HAYDER OSVALDO         "/>
    <x v="143"/>
    <x v="136"/>
    <n v="20170123"/>
    <x v="0"/>
    <s v="MES ENERO 1 213 ASIG.ADIC.DEC./                   "/>
    <n v="57400"/>
    <n v="57400"/>
    <n v="0"/>
    <n v="0"/>
  </r>
  <r>
    <s v="L"/>
    <n v="16"/>
    <n v="106"/>
    <n v="55"/>
    <n v="19110045"/>
    <s v="MARTIN SANTAMARIA LUIS ENRIQUE          "/>
    <x v="143"/>
    <x v="136"/>
    <n v="20170123"/>
    <x v="0"/>
    <s v="MES ENERO 1 1 SUELDO BASICO                       "/>
    <n v="4007478"/>
    <n v="4007478"/>
    <n v="0"/>
    <n v="0"/>
  </r>
  <r>
    <s v="L"/>
    <n v="16"/>
    <n v="106"/>
    <n v="56"/>
    <n v="19118168"/>
    <s v="ARANGUREN DIAZ FERNANDO                 "/>
    <x v="143"/>
    <x v="136"/>
    <n v="20170123"/>
    <x v="0"/>
    <s v="MES ENERO 1 1 SUELDO BASICO                       "/>
    <n v="5149788"/>
    <n v="5149788"/>
    <n v="0"/>
    <n v="0"/>
  </r>
  <r>
    <s v="L"/>
    <n v="16"/>
    <n v="106"/>
    <n v="57"/>
    <n v="19123015"/>
    <s v="ANGULO CHAVARRO JAIME HUMBERTO          "/>
    <x v="143"/>
    <x v="136"/>
    <n v="20170123"/>
    <x v="0"/>
    <s v="MES ENERO 1 1 SUELDO BASICO                       "/>
    <n v="5974433"/>
    <n v="5974433"/>
    <n v="0"/>
    <n v="0"/>
  </r>
  <r>
    <s v="L"/>
    <n v="16"/>
    <n v="106"/>
    <n v="58"/>
    <n v="19123015"/>
    <s v="ANGULO CHAVARRO JAIME HUMBERTO          "/>
    <x v="143"/>
    <x v="136"/>
    <n v="20170123"/>
    <x v="0"/>
    <s v="MES ENERO 1 213 ASIG.ADIC.DEC./                   "/>
    <n v="43351"/>
    <n v="43351"/>
    <n v="0"/>
    <n v="0"/>
  </r>
  <r>
    <s v="L"/>
    <n v="16"/>
    <n v="106"/>
    <n v="59"/>
    <n v="19125126"/>
    <s v="BENITEZ FORERO JAIME ANTONIO            "/>
    <x v="143"/>
    <x v="136"/>
    <n v="20170123"/>
    <x v="0"/>
    <s v="MES ENERO 1 1 SUELDO BASICO                       "/>
    <n v="6727933"/>
    <n v="6727933"/>
    <n v="0"/>
    <n v="0"/>
  </r>
  <r>
    <s v="L"/>
    <n v="16"/>
    <n v="106"/>
    <n v="60"/>
    <n v="19125126"/>
    <s v="BENITEZ FORERO JAIME ANTONIO            "/>
    <x v="143"/>
    <x v="136"/>
    <n v="20170123"/>
    <x v="0"/>
    <s v="MES ENERO 1 213 ASIG.ADIC.DEC./                   "/>
    <n v="51306"/>
    <n v="51306"/>
    <n v="0"/>
    <n v="0"/>
  </r>
  <r>
    <s v="L"/>
    <n v="16"/>
    <n v="106"/>
    <n v="61"/>
    <n v="19128837"/>
    <s v="REY GUTIERREZ ELADIO                    "/>
    <x v="143"/>
    <x v="136"/>
    <n v="20170123"/>
    <x v="0"/>
    <s v="MES ENERO 1 1 SUELDO BASICO                       "/>
    <n v="5793118"/>
    <n v="5793118"/>
    <n v="0"/>
    <n v="0"/>
  </r>
  <r>
    <s v="L"/>
    <n v="16"/>
    <n v="106"/>
    <n v="62"/>
    <n v="19128837"/>
    <s v="REY GUTIERREZ ELADIO                    "/>
    <x v="143"/>
    <x v="136"/>
    <n v="20170123"/>
    <x v="0"/>
    <s v="MES ENERO 1 213 ASIG.ADIC.DEC./                   "/>
    <n v="47567"/>
    <n v="47567"/>
    <n v="0"/>
    <n v="0"/>
  </r>
  <r>
    <s v="L"/>
    <n v="16"/>
    <n v="106"/>
    <n v="63"/>
    <n v="19142934"/>
    <s v="JIMENEZ MONTOYA JESUS ALVARO            "/>
    <x v="143"/>
    <x v="136"/>
    <n v="20170123"/>
    <x v="0"/>
    <s v="MES ENERO 1 1 SUELDO BASICO                       "/>
    <n v="9610479"/>
    <n v="9610479"/>
    <n v="0"/>
    <n v="0"/>
  </r>
  <r>
    <s v="L"/>
    <n v="16"/>
    <n v="106"/>
    <n v="64"/>
    <n v="19158790"/>
    <s v="ZU･IGA PALMA HENRY                      "/>
    <x v="143"/>
    <x v="136"/>
    <n v="20170123"/>
    <x v="0"/>
    <s v="MES ENERO 1 1 SUELDO BASICO                       "/>
    <n v="9350735"/>
    <n v="9350735"/>
    <n v="0"/>
    <n v="0"/>
  </r>
  <r>
    <s v="L"/>
    <n v="16"/>
    <n v="106"/>
    <n v="65"/>
    <n v="19165408"/>
    <s v="VEGA OSORIO EDMUNDO                     "/>
    <x v="143"/>
    <x v="136"/>
    <n v="20170123"/>
    <x v="0"/>
    <s v="MES ENERO 1 1 SUELDO BASICO                       "/>
    <n v="5311469"/>
    <n v="5311469"/>
    <n v="0"/>
    <n v="0"/>
  </r>
  <r>
    <s v="L"/>
    <n v="16"/>
    <n v="106"/>
    <n v="66"/>
    <n v="19165408"/>
    <s v="VEGA OSORIO EDMUNDO                     "/>
    <x v="143"/>
    <x v="136"/>
    <n v="20170123"/>
    <x v="0"/>
    <s v="MES ENERO 1 213 ASIG.ADIC.DEC./                   "/>
    <n v="68171"/>
    <n v="68171"/>
    <n v="0"/>
    <n v="0"/>
  </r>
  <r>
    <s v="L"/>
    <n v="16"/>
    <n v="106"/>
    <n v="67"/>
    <n v="19169370"/>
    <s v="CELY FAJARDO JOSE EUGENIO               "/>
    <x v="143"/>
    <x v="136"/>
    <n v="20170123"/>
    <x v="0"/>
    <s v="MES ENERO 1 1 SUELDO BASICO                       "/>
    <n v="10389712"/>
    <n v="10389712"/>
    <n v="0"/>
    <n v="0"/>
  </r>
  <r>
    <s v="L"/>
    <n v="16"/>
    <n v="106"/>
    <n v="68"/>
    <n v="19180385"/>
    <s v="NIETO ECHEVERRY RODOLFO ENRIQUE         "/>
    <x v="143"/>
    <x v="136"/>
    <n v="20170123"/>
    <x v="0"/>
    <s v="MES ENERO 1 1 SUELDO BASICO                       "/>
    <n v="4675367"/>
    <n v="4675367"/>
    <n v="0"/>
    <n v="0"/>
  </r>
  <r>
    <s v="L"/>
    <n v="16"/>
    <n v="106"/>
    <n v="69"/>
    <n v="19183946"/>
    <s v="MEZA ALVAREZ JOAQUIN JAVIER             "/>
    <x v="143"/>
    <x v="136"/>
    <n v="20170123"/>
    <x v="0"/>
    <s v="MES ENERO 1 1 SUELDO BASICO                       "/>
    <n v="10129960"/>
    <n v="10129960"/>
    <n v="0"/>
    <n v="0"/>
  </r>
  <r>
    <s v="L"/>
    <n v="16"/>
    <n v="106"/>
    <n v="70"/>
    <n v="19187046"/>
    <s v="PE･A SUESCA RAFAEL ANTONIO              "/>
    <x v="143"/>
    <x v="136"/>
    <n v="20170123"/>
    <x v="0"/>
    <s v="MES ENERO 1 1 SUELDO BASICO                       "/>
    <n v="9870229"/>
    <n v="9870229"/>
    <n v="0"/>
    <n v="0"/>
  </r>
  <r>
    <s v="L"/>
    <n v="16"/>
    <n v="106"/>
    <n v="71"/>
    <n v="19190664"/>
    <s v="RICO BAEZ JOSE ABEL                     "/>
    <x v="143"/>
    <x v="136"/>
    <n v="20170123"/>
    <x v="0"/>
    <s v="MES ENERO 1 1 SUELDO BASICO                       "/>
    <n v="4985427"/>
    <n v="4985427"/>
    <n v="0"/>
    <n v="0"/>
  </r>
  <r>
    <s v="L"/>
    <n v="16"/>
    <n v="106"/>
    <n v="72"/>
    <n v="19196428"/>
    <s v="GRANDA GAVIRIA ARMANDO DE JSEUS         "/>
    <x v="143"/>
    <x v="136"/>
    <n v="20170123"/>
    <x v="0"/>
    <s v="MES ENERO 1 1 SUELDO BASICO                       "/>
    <n v="7095654"/>
    <n v="7095654"/>
    <n v="0"/>
    <n v="0"/>
  </r>
  <r>
    <s v="L"/>
    <n v="16"/>
    <n v="106"/>
    <n v="73"/>
    <n v="19196428"/>
    <s v="GRANDA GAVIRIA ARMANDO DE JSEUS         "/>
    <x v="143"/>
    <x v="136"/>
    <n v="20170123"/>
    <x v="0"/>
    <s v="MES ENERO 1 213 ASIG.ADIC.DEC./                   "/>
    <n v="35047"/>
    <n v="35047"/>
    <n v="0"/>
    <n v="0"/>
  </r>
  <r>
    <s v="L"/>
    <n v="16"/>
    <n v="106"/>
    <n v="74"/>
    <n v="19204484"/>
    <s v="GUTIERREZ RAMIREZ HUMBERTO HERNANDO     "/>
    <x v="143"/>
    <x v="136"/>
    <n v="20170123"/>
    <x v="0"/>
    <s v="MES ENERO 1 1 SUELDO BASICO                       "/>
    <n v="4589844"/>
    <n v="4589844"/>
    <n v="0"/>
    <n v="0"/>
  </r>
  <r>
    <s v="L"/>
    <n v="16"/>
    <n v="106"/>
    <n v="75"/>
    <n v="19204484"/>
    <s v="GUTIERREZ RAMIREZ HUMBERTO HERNANDO     "/>
    <x v="143"/>
    <x v="136"/>
    <n v="20170123"/>
    <x v="0"/>
    <s v="MES ENERO 1 213 ASIG.ADIC.DEC./                   "/>
    <n v="60521"/>
    <n v="60521"/>
    <n v="0"/>
    <n v="0"/>
  </r>
  <r>
    <s v="L"/>
    <n v="16"/>
    <n v="106"/>
    <n v="76"/>
    <n v="19204617"/>
    <s v="LADINO PERALTA RAFAEL EDUARDO           "/>
    <x v="143"/>
    <x v="136"/>
    <n v="20170123"/>
    <x v="0"/>
    <s v="MES ENERO 1 1 SUELDO BASICO                       "/>
    <n v="5290501"/>
    <n v="5290501"/>
    <n v="0"/>
    <n v="0"/>
  </r>
  <r>
    <s v="L"/>
    <n v="16"/>
    <n v="106"/>
    <n v="77"/>
    <n v="19204617"/>
    <s v="LADINO PERALTA RAFAEL EDUARDO           "/>
    <x v="143"/>
    <x v="136"/>
    <n v="20170123"/>
    <x v="0"/>
    <s v="MES ENERO 1 213 ASIG.ADIC.DEC./                   "/>
    <n v="52407"/>
    <n v="52407"/>
    <n v="0"/>
    <n v="0"/>
  </r>
  <r>
    <s v="L"/>
    <n v="16"/>
    <n v="106"/>
    <n v="78"/>
    <n v="19205866"/>
    <s v="HERNANDEZ RODRIGUEZ DANIEL ARTURO       "/>
    <x v="143"/>
    <x v="136"/>
    <n v="20170123"/>
    <x v="0"/>
    <s v="MES ENERO 1 1 SUELDO BASICO                       "/>
    <n v="3672360"/>
    <n v="3672360"/>
    <n v="0"/>
    <n v="0"/>
  </r>
  <r>
    <s v="L"/>
    <n v="16"/>
    <n v="106"/>
    <n v="79"/>
    <n v="19207999"/>
    <s v="CARRE･O CARRE･O ALVARO                  "/>
    <x v="143"/>
    <x v="136"/>
    <n v="20170123"/>
    <x v="0"/>
    <s v="MES ENERO 1 1 SUELDO BASICO                       "/>
    <n v="3699509"/>
    <n v="3699509"/>
    <n v="0"/>
    <n v="0"/>
  </r>
  <r>
    <s v="L"/>
    <n v="16"/>
    <n v="106"/>
    <n v="80"/>
    <n v="19217540"/>
    <s v="MARTINEZ PARRALES MIGUEL ANGEL          "/>
    <x v="143"/>
    <x v="136"/>
    <n v="20170123"/>
    <x v="0"/>
    <s v="MES ENERO 1 1 SUELDO BASICO                       "/>
    <n v="4635052"/>
    <n v="4635052"/>
    <n v="0"/>
    <n v="0"/>
  </r>
  <r>
    <s v="L"/>
    <n v="16"/>
    <n v="106"/>
    <n v="81"/>
    <n v="19217540"/>
    <s v="MARTINEZ PARRALES MIGUEL ANGEL          "/>
    <x v="143"/>
    <x v="136"/>
    <n v="20170123"/>
    <x v="0"/>
    <s v="MES ENERO 1 213 ASIG.ADIC.DEC./                   "/>
    <n v="58104"/>
    <n v="58104"/>
    <n v="0"/>
    <n v="0"/>
  </r>
  <r>
    <s v="L"/>
    <n v="16"/>
    <n v="106"/>
    <n v="82"/>
    <n v="19219037"/>
    <s v="CHACON MEJIA GUSTAVO                    "/>
    <x v="143"/>
    <x v="136"/>
    <n v="20170123"/>
    <x v="0"/>
    <s v="MES ENERO 1 1 SUELDO BASICO                       "/>
    <n v="3398690"/>
    <n v="3398690"/>
    <n v="0"/>
    <n v="0"/>
  </r>
  <r>
    <s v="L"/>
    <n v="16"/>
    <n v="106"/>
    <n v="83"/>
    <n v="19219119"/>
    <s v="ACU･A CARVAJAL HERNANDO                 "/>
    <x v="143"/>
    <x v="136"/>
    <n v="20170123"/>
    <x v="0"/>
    <s v="MES ENERO 1 1 SUELDO BASICO                       "/>
    <n v="4742920"/>
    <n v="4742920"/>
    <n v="0"/>
    <n v="0"/>
  </r>
  <r>
    <s v="L"/>
    <n v="16"/>
    <n v="106"/>
    <n v="84"/>
    <n v="19224335"/>
    <s v="GOMEZ RODRIGUEZ LUIS FERNANDO          "/>
    <x v="143"/>
    <x v="136"/>
    <n v="20170123"/>
    <x v="0"/>
    <s v="MES ENERO 1 1 SUELDO BASICO                       "/>
    <n v="10129960"/>
    <n v="10129960"/>
    <n v="0"/>
    <n v="0"/>
  </r>
  <r>
    <s v="L"/>
    <n v="16"/>
    <n v="106"/>
    <n v="85"/>
    <n v="19227352"/>
    <s v="CEPEDA RENDON JOSE MIGUEL               "/>
    <x v="143"/>
    <x v="136"/>
    <n v="20170123"/>
    <x v="0"/>
    <s v="MES ENERO 1 1 SUELDO BASICO                       "/>
    <n v="4749464"/>
    <n v="4749464"/>
    <n v="0"/>
    <n v="0"/>
  </r>
  <r>
    <s v="L"/>
    <n v="16"/>
    <n v="106"/>
    <n v="86"/>
    <n v="19227352"/>
    <s v="CEPEDA RENDON JOSE MIGUEL               "/>
    <x v="143"/>
    <x v="136"/>
    <n v="20170123"/>
    <x v="0"/>
    <s v="MES ENERO 1 213 ASIG.ADIC.DEC./                   "/>
    <n v="54830"/>
    <n v="54830"/>
    <n v="0"/>
    <n v="0"/>
  </r>
  <r>
    <s v="L"/>
    <n v="16"/>
    <n v="106"/>
    <n v="87"/>
    <n v="19228296"/>
    <s v="NAVARRETE LOPEZ ABEL ANTONIO            "/>
    <x v="143"/>
    <x v="136"/>
    <n v="20170123"/>
    <x v="0"/>
    <s v="MES ENERO 1 1 SUELDO BASICO                       "/>
    <n v="4186369"/>
    <n v="4186369"/>
    <n v="0"/>
    <n v="0"/>
  </r>
  <r>
    <s v="L"/>
    <n v="16"/>
    <n v="106"/>
    <n v="88"/>
    <n v="19228296"/>
    <s v="NAVARRETE LOPEZ ABEL ANTONIO            "/>
    <x v="143"/>
    <x v="136"/>
    <n v="20170123"/>
    <x v="0"/>
    <s v="MES ENERO 1 213 ASIG.ADIC.DEC./                   "/>
    <n v="59528"/>
    <n v="59528"/>
    <n v="0"/>
    <n v="0"/>
  </r>
  <r>
    <s v="L"/>
    <n v="16"/>
    <n v="106"/>
    <n v="89"/>
    <n v="19232205"/>
    <s v="NIETO CLAVIJO GUSTAVO A                 "/>
    <x v="143"/>
    <x v="136"/>
    <n v="20170123"/>
    <x v="0"/>
    <s v="MES ENERO 1 1 SUELDO BASICO                       "/>
    <n v="4805242"/>
    <n v="4805242"/>
    <n v="0"/>
    <n v="0"/>
  </r>
  <r>
    <s v="L"/>
    <n v="16"/>
    <n v="106"/>
    <n v="90"/>
    <n v="19234595"/>
    <s v="CASTILLO RIGOBERTO                      "/>
    <x v="143"/>
    <x v="136"/>
    <n v="20170123"/>
    <x v="0"/>
    <s v="MES ENERO 1 1 SUELDO BASICO                       "/>
    <n v="7319753"/>
    <n v="7319753"/>
    <n v="0"/>
    <n v="0"/>
  </r>
  <r>
    <s v="L"/>
    <n v="16"/>
    <n v="106"/>
    <n v="91"/>
    <n v="19234595"/>
    <s v="CASTILLO RIGOBERTO                      "/>
    <x v="143"/>
    <x v="136"/>
    <n v="20170123"/>
    <x v="0"/>
    <s v="MES ENERO 1 213 ASIG.ADIC.DEC./                   "/>
    <n v="36458"/>
    <n v="36458"/>
    <n v="0"/>
    <n v="0"/>
  </r>
  <r>
    <s v="L"/>
    <n v="16"/>
    <n v="106"/>
    <n v="92"/>
    <n v="19235204"/>
    <s v="RAMIREZ RAMOS CARLOS GERMAN             "/>
    <x v="143"/>
    <x v="136"/>
    <n v="20170123"/>
    <x v="0"/>
    <s v="MES ENERO 1 1 SUELDO BASICO                       "/>
    <n v="4256665"/>
    <n v="4256665"/>
    <n v="0"/>
    <n v="0"/>
  </r>
  <r>
    <s v="L"/>
    <n v="16"/>
    <n v="106"/>
    <n v="93"/>
    <n v="19235204"/>
    <s v="RAMIREZ RAMOS CARLOS GERMAN             "/>
    <x v="143"/>
    <x v="136"/>
    <n v="20170123"/>
    <x v="0"/>
    <s v="MES ENERO 1 213 ASIG.ADIC.DEC./                   "/>
    <n v="57895"/>
    <n v="57895"/>
    <n v="0"/>
    <n v="0"/>
  </r>
  <r>
    <s v="L"/>
    <n v="16"/>
    <n v="106"/>
    <n v="94"/>
    <n v="19236093"/>
    <s v="LOZANO ESPINOZA EDGAR                   "/>
    <x v="143"/>
    <x v="136"/>
    <n v="20170123"/>
    <x v="0"/>
    <s v="MES ENERO 1 1 SUELDO BASICO                       "/>
    <n v="4277633"/>
    <n v="4277633"/>
    <n v="0"/>
    <n v="0"/>
  </r>
  <r>
    <s v="L"/>
    <n v="16"/>
    <n v="106"/>
    <n v="95"/>
    <n v="19241272"/>
    <s v="COPETE PERDOMO ALEJANDRO                "/>
    <x v="143"/>
    <x v="136"/>
    <n v="20170123"/>
    <x v="0"/>
    <s v="MES ENERO 1 1 SUELDO BASICO                       "/>
    <n v="9090993"/>
    <n v="9090993"/>
    <n v="0"/>
    <n v="0"/>
  </r>
  <r>
    <s v="L"/>
    <n v="16"/>
    <n v="106"/>
    <n v="96"/>
    <n v="19241728"/>
    <s v="LEON PARADA FERNANDO                    "/>
    <x v="143"/>
    <x v="136"/>
    <n v="20170123"/>
    <x v="0"/>
    <s v="MES ENERO 1 1 SUELDO BASICO                       "/>
    <n v="4512276"/>
    <n v="4512276"/>
    <n v="0"/>
    <n v="0"/>
  </r>
  <r>
    <s v="L"/>
    <n v="16"/>
    <n v="106"/>
    <n v="97"/>
    <n v="19241728"/>
    <s v="LEON PARADA FERNANDO                    "/>
    <x v="143"/>
    <x v="136"/>
    <n v="20170123"/>
    <x v="0"/>
    <s v="MES ENERO 1 213 ASIG.ADIC.DEC./                   "/>
    <n v="18543"/>
    <n v="18543"/>
    <n v="0"/>
    <n v="0"/>
  </r>
  <r>
    <s v="L"/>
    <n v="16"/>
    <n v="106"/>
    <n v="98"/>
    <n v="19247110"/>
    <s v="MOTTA MARROQUIN JESUS ALBERTO           "/>
    <x v="143"/>
    <x v="136"/>
    <n v="20170123"/>
    <x v="0"/>
    <s v="MES ENERO 1 1 SUELDO BASICO                       "/>
    <n v="11428683"/>
    <n v="11428683"/>
    <n v="0"/>
    <n v="0"/>
  </r>
  <r>
    <s v="L"/>
    <n v="16"/>
    <n v="106"/>
    <n v="99"/>
    <n v="19257731"/>
    <s v="CIFUENTES CONTRERAS GERMAN              "/>
    <x v="143"/>
    <x v="136"/>
    <n v="20170123"/>
    <x v="0"/>
    <s v="MES ENERO 1 1 SUELDO BASICO                       "/>
    <n v="10389712"/>
    <n v="10389712"/>
    <n v="0"/>
    <n v="0"/>
  </r>
  <r>
    <s v="L"/>
    <n v="16"/>
    <n v="106"/>
    <n v="100"/>
    <n v="19258804"/>
    <s v="LOPEZ VEGA SEGUNDO ALFONSO              "/>
    <x v="143"/>
    <x v="136"/>
    <n v="20170123"/>
    <x v="0"/>
    <s v="MES ENERO 1 1 SUELDO BASICO                       "/>
    <n v="8837904"/>
    <n v="8837904"/>
    <n v="0"/>
    <n v="0"/>
  </r>
  <r>
    <s v="L"/>
    <n v="16"/>
    <n v="106"/>
    <n v="101"/>
    <n v="19258804"/>
    <s v="LOPEZ VEGA SEGUNDO ALFONSO              "/>
    <x v="143"/>
    <x v="136"/>
    <n v="20170123"/>
    <x v="0"/>
    <s v="MES ENERO 1 213 ASIG.ADIC.DEC./                   "/>
    <n v="33700"/>
    <n v="33700"/>
    <n v="0"/>
    <n v="0"/>
  </r>
  <r>
    <s v="L"/>
    <n v="16"/>
    <n v="106"/>
    <n v="102"/>
    <n v="19259014"/>
    <s v="SANABRIA DUQUE MARCO ALVARO             "/>
    <x v="143"/>
    <x v="136"/>
    <n v="20170123"/>
    <x v="0"/>
    <s v="MES ENERO 1 1 SUELDO BASICO                       "/>
    <n v="4418346"/>
    <n v="4418346"/>
    <n v="0"/>
    <n v="0"/>
  </r>
  <r>
    <s v="L"/>
    <n v="16"/>
    <n v="106"/>
    <n v="103"/>
    <n v="19259014"/>
    <s v="SANABRIA DUQUE MARCO ALVARO             "/>
    <x v="143"/>
    <x v="136"/>
    <n v="20170123"/>
    <x v="0"/>
    <s v="MES ENERO 1 213 ASIG.ADIC.DEC./                   "/>
    <n v="59536"/>
    <n v="59536"/>
    <n v="0"/>
    <n v="0"/>
  </r>
  <r>
    <s v="L"/>
    <n v="16"/>
    <n v="106"/>
    <n v="104"/>
    <n v="19259731"/>
    <s v="ARAQUE OSORIO CARLOS                    "/>
    <x v="143"/>
    <x v="136"/>
    <n v="20170123"/>
    <x v="0"/>
    <s v="MES ENERO 1 1 SUELDO BASICO                       "/>
    <n v="4841576"/>
    <n v="4841576"/>
    <n v="0"/>
    <n v="0"/>
  </r>
  <r>
    <s v="L"/>
    <n v="16"/>
    <n v="106"/>
    <n v="105"/>
    <n v="19259972"/>
    <s v="OROZCO MU･OZ JOSE MIGUEL                "/>
    <x v="143"/>
    <x v="136"/>
    <n v="20170123"/>
    <x v="0"/>
    <s v="MES ENERO 1 1 SUELDO BASICO                       "/>
    <n v="7792280"/>
    <n v="7792280"/>
    <n v="0"/>
    <n v="0"/>
  </r>
  <r>
    <s v="L"/>
    <n v="16"/>
    <n v="106"/>
    <n v="106"/>
    <n v="19260579"/>
    <s v="GUTIERREZ DAZA TITO ERNESTO             "/>
    <x v="143"/>
    <x v="136"/>
    <n v="20170123"/>
    <x v="0"/>
    <s v="MES ENERO 1 1 SUELDO BASICO                       "/>
    <n v="3849312"/>
    <n v="3849312"/>
    <n v="0"/>
    <n v="0"/>
  </r>
  <r>
    <s v="L"/>
    <n v="16"/>
    <n v="106"/>
    <n v="107"/>
    <n v="19262182"/>
    <s v="BETANCOURT ROZO EDGAR                   "/>
    <x v="143"/>
    <x v="136"/>
    <n v="20170123"/>
    <x v="0"/>
    <s v="MES ENERO 1 1 SUELDO BASICO                       "/>
    <n v="4545495"/>
    <n v="4545495"/>
    <n v="0"/>
    <n v="0"/>
  </r>
  <r>
    <s v="L"/>
    <n v="16"/>
    <n v="106"/>
    <n v="108"/>
    <n v="19263996"/>
    <s v="LESMES ACOSTA MILTON DEL CASTILLO       "/>
    <x v="143"/>
    <x v="136"/>
    <n v="20170123"/>
    <x v="0"/>
    <s v="MES ENERO 1 1 SUELDO BASICO                       "/>
    <n v="9350735"/>
    <n v="9350735"/>
    <n v="0"/>
    <n v="0"/>
  </r>
  <r>
    <s v="L"/>
    <n v="16"/>
    <n v="106"/>
    <n v="109"/>
    <n v="19267731"/>
    <s v="ARNEDO GONZALEZ LUIS RAUL               "/>
    <x v="143"/>
    <x v="136"/>
    <n v="20170123"/>
    <x v="0"/>
    <s v="MES ENERO 1 1 SUELDO BASICO                       "/>
    <n v="4478825"/>
    <n v="4478825"/>
    <n v="0"/>
    <n v="0"/>
  </r>
  <r>
    <s v="L"/>
    <n v="16"/>
    <n v="106"/>
    <n v="110"/>
    <n v="19267731"/>
    <s v="ARNEDO GONZALEZ LUIS RAUL               "/>
    <x v="143"/>
    <x v="136"/>
    <n v="20170123"/>
    <x v="0"/>
    <s v="MES ENERO 1 213 ASIG.ADIC.DEC./                   "/>
    <n v="56432"/>
    <n v="56432"/>
    <n v="0"/>
    <n v="0"/>
  </r>
  <r>
    <s v="L"/>
    <n v="16"/>
    <n v="106"/>
    <n v="111"/>
    <n v="19268902"/>
    <s v="PE･A RODRIGUEZ JAIME HERNANDO           "/>
    <x v="143"/>
    <x v="136"/>
    <n v="20170123"/>
    <x v="0"/>
    <s v="MES ENERO 1 1 SUELDO BASICO                       "/>
    <n v="4400772"/>
    <n v="4400772"/>
    <n v="0"/>
    <n v="0"/>
  </r>
  <r>
    <s v="L"/>
    <n v="16"/>
    <n v="106"/>
    <n v="112"/>
    <n v="19269688"/>
    <s v="LAMBULEY ALFEREZ NESTOR                 "/>
    <x v="143"/>
    <x v="136"/>
    <n v="20170123"/>
    <x v="0"/>
    <s v="MES ENERO 1 1 SUELDO BASICO                       "/>
    <n v="4139586"/>
    <n v="4139586"/>
    <n v="0"/>
    <n v="0"/>
  </r>
  <r>
    <s v="L"/>
    <n v="16"/>
    <n v="106"/>
    <n v="113"/>
    <n v="19270881"/>
    <s v="BELTRAN VARGAS JULIO EDUARDO            "/>
    <x v="143"/>
    <x v="136"/>
    <n v="20170123"/>
    <x v="0"/>
    <s v="MES ENERO 1 1 SUELDO BASICO                       "/>
    <n v="6145204"/>
    <n v="6145204"/>
    <n v="0"/>
    <n v="0"/>
  </r>
  <r>
    <s v="L"/>
    <n v="16"/>
    <n v="106"/>
    <n v="114"/>
    <n v="19270881"/>
    <s v="BELTRAN VARGAS JULIO EDUARDO            "/>
    <x v="143"/>
    <x v="136"/>
    <n v="20170123"/>
    <x v="0"/>
    <s v="MES ENERO 1 213 ASIG.ADIC.DEC./                   "/>
    <n v="57637"/>
    <n v="57637"/>
    <n v="0"/>
    <n v="0"/>
  </r>
  <r>
    <s v="L"/>
    <n v="16"/>
    <n v="106"/>
    <n v="115"/>
    <n v="19273542"/>
    <s v="JULIO ARRIETA CARLOS ANTONIO            "/>
    <x v="143"/>
    <x v="136"/>
    <n v="20170123"/>
    <x v="0"/>
    <s v="MES ENERO 1 1 SUELDO BASICO                       "/>
    <n v="9610479"/>
    <n v="9610479"/>
    <n v="0"/>
    <n v="0"/>
  </r>
  <r>
    <s v="L"/>
    <n v="16"/>
    <n v="106"/>
    <n v="116"/>
    <n v="19273614"/>
    <s v="BETANCOURTH GODOY JOSE JAVIER           "/>
    <x v="143"/>
    <x v="136"/>
    <n v="20170123"/>
    <x v="0"/>
    <s v="MES ENERO 1 1 SUELDO BASICO                       "/>
    <n v="5134638"/>
    <n v="5134638"/>
    <n v="0"/>
    <n v="0"/>
  </r>
  <r>
    <s v="L"/>
    <n v="16"/>
    <n v="106"/>
    <n v="117"/>
    <n v="19275313"/>
    <s v="ENCINALES ARANGO GILBERTO               "/>
    <x v="143"/>
    <x v="136"/>
    <n v="20170123"/>
    <x v="0"/>
    <s v="MES ENERO 1 1 SUELDO BASICO                       "/>
    <n v="3933788"/>
    <n v="3933788"/>
    <n v="0"/>
    <n v="0"/>
  </r>
  <r>
    <s v="L"/>
    <n v="16"/>
    <n v="106"/>
    <n v="118"/>
    <n v="19277095"/>
    <s v="RODRIGUEZ BEJARANO JORGE                "/>
    <x v="143"/>
    <x v="136"/>
    <n v="20170123"/>
    <x v="0"/>
    <s v="MES ENERO 1 1 SUELDO BASICO                       "/>
    <n v="5563322"/>
    <n v="5563322"/>
    <n v="0"/>
    <n v="0"/>
  </r>
  <r>
    <s v="L"/>
    <n v="16"/>
    <n v="106"/>
    <n v="119"/>
    <n v="19277095"/>
    <s v="RODRIGUEZ BEJARANO JORGE                "/>
    <x v="143"/>
    <x v="136"/>
    <n v="20170123"/>
    <x v="0"/>
    <s v="MES ENERO 1 213 ASIG.ADIC.DEC./                   "/>
    <n v="45279"/>
    <n v="45279"/>
    <n v="0"/>
    <n v="0"/>
  </r>
  <r>
    <s v="L"/>
    <n v="16"/>
    <n v="106"/>
    <n v="120"/>
    <n v="19279196"/>
    <s v="QUINTERO CAMACHO RIGOBERTO              "/>
    <x v="143"/>
    <x v="136"/>
    <n v="20170123"/>
    <x v="0"/>
    <s v="MES ENERO 1 1 SUELDO BASICO                       "/>
    <n v="4700984"/>
    <n v="4700984"/>
    <n v="0"/>
    <n v="0"/>
  </r>
  <r>
    <s v="L"/>
    <n v="16"/>
    <n v="106"/>
    <n v="121"/>
    <n v="19279196"/>
    <s v="QUINTERO CAMACHO RIGOBERTO              "/>
    <x v="143"/>
    <x v="136"/>
    <n v="20170123"/>
    <x v="0"/>
    <s v="MES ENERO 1 213 ASIG.ADIC.DEC./                   "/>
    <n v="58019"/>
    <n v="58019"/>
    <n v="0"/>
    <n v="0"/>
  </r>
  <r>
    <s v="L"/>
    <n v="16"/>
    <n v="106"/>
    <n v="122"/>
    <n v="19282168"/>
    <s v="AGUILAR SOTO JUAN FRANCISCO             "/>
    <x v="143"/>
    <x v="136"/>
    <n v="20170123"/>
    <x v="0"/>
    <s v="MES ENERO 1 1 SUELDO BASICO                       "/>
    <n v="9870229"/>
    <n v="9870229"/>
    <n v="0"/>
    <n v="0"/>
  </r>
  <r>
    <s v="L"/>
    <n v="16"/>
    <n v="106"/>
    <n v="123"/>
    <n v="19287751"/>
    <s v="SANCHEZ BUENDIA EDGAR EMILIO            "/>
    <x v="143"/>
    <x v="136"/>
    <n v="20170123"/>
    <x v="0"/>
    <s v="MES ENERO 1 1 SUELDO BASICO                       "/>
    <n v="4647050"/>
    <n v="4647050"/>
    <n v="0"/>
    <n v="0"/>
  </r>
  <r>
    <s v="L"/>
    <n v="16"/>
    <n v="106"/>
    <n v="124"/>
    <n v="19288119"/>
    <s v="ASSAD CUELLAR JOSE FELIX                "/>
    <x v="143"/>
    <x v="136"/>
    <n v="20170123"/>
    <x v="0"/>
    <s v="MES ENERO 1 1 SUELDO BASICO                       "/>
    <n v="3880824"/>
    <n v="3880824"/>
    <n v="0"/>
    <n v="0"/>
  </r>
  <r>
    <s v="L"/>
    <n v="16"/>
    <n v="106"/>
    <n v="125"/>
    <n v="19289020"/>
    <s v="CARDENAS CASTIBLANCO JOSE ROBERTO       "/>
    <x v="143"/>
    <x v="136"/>
    <n v="20170123"/>
    <x v="0"/>
    <s v="MES ENERO 1 1 SUELDO BASICO                       "/>
    <n v="5912500"/>
    <n v="5912500"/>
    <n v="0"/>
    <n v="0"/>
  </r>
  <r>
    <s v="L"/>
    <n v="16"/>
    <n v="106"/>
    <n v="126"/>
    <n v="19289020"/>
    <s v="CARDENAS CASTIBLANCO JOSE ROBERTO       "/>
    <x v="143"/>
    <x v="136"/>
    <n v="20170123"/>
    <x v="0"/>
    <s v="MES ENERO 1 213 ASIG.ADIC.DEC./                   "/>
    <n v="58754"/>
    <n v="58754"/>
    <n v="0"/>
    <n v="0"/>
  </r>
  <r>
    <s v="L"/>
    <n v="16"/>
    <n v="106"/>
    <n v="127"/>
    <n v="19296014"/>
    <s v="LOPEZ MARTINEZ GERMAN ARTURO            "/>
    <x v="143"/>
    <x v="136"/>
    <n v="20170123"/>
    <x v="0"/>
    <s v="MES ENERO 1 213 ASIG.ADIC.DEC./                   "/>
    <n v="58667"/>
    <n v="58667"/>
    <n v="0"/>
    <n v="0"/>
  </r>
  <r>
    <s v="L"/>
    <n v="16"/>
    <n v="106"/>
    <n v="128"/>
    <n v="19297848"/>
    <s v="MORA VALBUENA LUIS ORIOL                "/>
    <x v="143"/>
    <x v="136"/>
    <n v="20170123"/>
    <x v="0"/>
    <s v="MES ENERO 1 1 SUELDO BASICO                       "/>
    <n v="10649455"/>
    <n v="10649455"/>
    <n v="0"/>
    <n v="0"/>
  </r>
  <r>
    <s v="L"/>
    <n v="16"/>
    <n v="106"/>
    <n v="129"/>
    <n v="19306909"/>
    <s v="SANCHEZ ARDILA JORGE DAVID              "/>
    <x v="143"/>
    <x v="136"/>
    <n v="20170123"/>
    <x v="0"/>
    <s v="MES ENERO 1 1 SUELDO BASICO                       "/>
    <n v="5895289"/>
    <n v="5895289"/>
    <n v="0"/>
    <n v="0"/>
  </r>
  <r>
    <s v="L"/>
    <n v="16"/>
    <n v="106"/>
    <n v="130"/>
    <n v="19306909"/>
    <s v="SANCHEZ ARDILA JORGE DAVID              "/>
    <x v="143"/>
    <x v="136"/>
    <n v="20170123"/>
    <x v="0"/>
    <s v="MES ENERO 1 213 ASIG.ADIC.DEC./                   "/>
    <n v="54829"/>
    <n v="54829"/>
    <n v="0"/>
    <n v="0"/>
  </r>
  <r>
    <s v="L"/>
    <n v="16"/>
    <n v="106"/>
    <n v="131"/>
    <n v="19308520"/>
    <s v="FLOREZ BAEZ JULIO CESAR                 "/>
    <x v="143"/>
    <x v="136"/>
    <n v="20170123"/>
    <x v="0"/>
    <s v="MES ENERO 1 1 SUELDO BASICO                       "/>
    <n v="4650323"/>
    <n v="4650323"/>
    <n v="0"/>
    <n v="0"/>
  </r>
  <r>
    <s v="L"/>
    <n v="16"/>
    <n v="106"/>
    <n v="132"/>
    <n v="19308787"/>
    <s v="DEAZA RINCON PEDRO IGNACIO              "/>
    <x v="143"/>
    <x v="136"/>
    <n v="20170123"/>
    <x v="0"/>
    <s v="MES ENERO 1 1 SUELDO BASICO                       "/>
    <n v="4592268"/>
    <n v="4592268"/>
    <n v="0"/>
    <n v="0"/>
  </r>
  <r>
    <s v="L"/>
    <n v="16"/>
    <n v="106"/>
    <n v="133"/>
    <n v="19308787"/>
    <s v="DEAZA RINCON PEDRO IGNACIO              "/>
    <x v="143"/>
    <x v="136"/>
    <n v="20170123"/>
    <x v="0"/>
    <s v="MES ENERO 1 213 ASIG.ADIC.DEC./                   "/>
    <n v="57723"/>
    <n v="57723"/>
    <n v="0"/>
    <n v="0"/>
  </r>
  <r>
    <s v="L"/>
    <n v="16"/>
    <n v="106"/>
    <n v="134"/>
    <n v="19310358"/>
    <s v="PE･ARANDA GALVIS VIDAL FERNANDO         "/>
    <x v="143"/>
    <x v="136"/>
    <n v="20170123"/>
    <x v="0"/>
    <s v="MES ENERO 1 1 SUELDO BASICO                       "/>
    <n v="5026406"/>
    <n v="5026406"/>
    <n v="0"/>
    <n v="0"/>
  </r>
  <r>
    <s v="L"/>
    <n v="16"/>
    <n v="106"/>
    <n v="135"/>
    <n v="19310358"/>
    <s v="PE･ARANDA GALVIS VIDAL FERNANDO         "/>
    <x v="143"/>
    <x v="136"/>
    <n v="20170123"/>
    <x v="0"/>
    <s v="MES ENERO 1 213 ASIG.ADIC.DEC./                   "/>
    <n v="54907"/>
    <n v="54907"/>
    <n v="0"/>
    <n v="0"/>
  </r>
  <r>
    <s v="L"/>
    <n v="16"/>
    <n v="106"/>
    <n v="136"/>
    <n v="19311189"/>
    <s v="PE･UELA JORGE EDILBERTO                 "/>
    <x v="143"/>
    <x v="136"/>
    <n v="20170123"/>
    <x v="0"/>
    <s v="MES ENERO 1 1 SUELDO BASICO                       "/>
    <n v="5861111"/>
    <n v="5861111"/>
    <n v="0"/>
    <n v="0"/>
  </r>
  <r>
    <s v="L"/>
    <n v="16"/>
    <n v="106"/>
    <n v="137"/>
    <n v="19315280"/>
    <s v="RINCON ROJAS EDGAR JACINTO              "/>
    <x v="143"/>
    <x v="136"/>
    <n v="20170123"/>
    <x v="0"/>
    <s v="MES ENERO 1 1 SUELDO BASICO                       "/>
    <n v="10649455"/>
    <n v="10649455"/>
    <n v="0"/>
    <n v="0"/>
  </r>
  <r>
    <s v="L"/>
    <n v="16"/>
    <n v="106"/>
    <n v="138"/>
    <n v="19316812"/>
    <s v="HERRERA GARCIA RODRIGO JAVIER           "/>
    <x v="143"/>
    <x v="136"/>
    <n v="20170123"/>
    <x v="0"/>
    <s v="MES ENERO 1 1 SUELDO BASICO                       "/>
    <n v="4927750"/>
    <n v="4927750"/>
    <n v="0"/>
    <n v="0"/>
  </r>
  <r>
    <s v="L"/>
    <n v="16"/>
    <n v="106"/>
    <n v="139"/>
    <n v="19316812"/>
    <s v="HERRERA GARCIA RODRIGO JAVIER           "/>
    <x v="143"/>
    <x v="136"/>
    <n v="20170123"/>
    <x v="0"/>
    <s v="MES ENERO 1 213 ASIG.ADIC.DEC./                   "/>
    <n v="52761"/>
    <n v="52761"/>
    <n v="0"/>
    <n v="0"/>
  </r>
  <r>
    <s v="L"/>
    <n v="16"/>
    <n v="106"/>
    <n v="140"/>
    <n v="19316945"/>
    <s v="DIAZ ORTIZ VICTOR HUGO                  "/>
    <x v="143"/>
    <x v="136"/>
    <n v="20170123"/>
    <x v="0"/>
    <s v="MES ENERO 1 213 ASIG.ADIC.DEC./                   "/>
    <n v="55105"/>
    <n v="55105"/>
    <n v="0"/>
    <n v="0"/>
  </r>
  <r>
    <s v="L"/>
    <n v="16"/>
    <n v="106"/>
    <n v="141"/>
    <n v="19328090"/>
    <s v="CADENA ROMERO MIGUEL EUGENIO            "/>
    <x v="143"/>
    <x v="136"/>
    <n v="20170123"/>
    <x v="0"/>
    <s v="MES ENERO 1 1 SUELDO BASICO                       "/>
    <n v="9090993"/>
    <n v="9090993"/>
    <n v="0"/>
    <n v="0"/>
  </r>
  <r>
    <s v="L"/>
    <n v="16"/>
    <n v="106"/>
    <n v="142"/>
    <n v="19328698"/>
    <s v="MONTENEGRO SALCEDO LUIS EMILIO          "/>
    <x v="143"/>
    <x v="136"/>
    <n v="20170123"/>
    <x v="0"/>
    <s v="MES ENERO 1 1 SUELDO BASICO                       "/>
    <n v="5410610"/>
    <n v="5410610"/>
    <n v="0"/>
    <n v="0"/>
  </r>
  <r>
    <s v="L"/>
    <n v="16"/>
    <n v="106"/>
    <n v="143"/>
    <n v="19328698"/>
    <s v="MONTENEGRO SALCEDO LUIS EMILIO          "/>
    <x v="143"/>
    <x v="136"/>
    <n v="20170123"/>
    <x v="0"/>
    <s v="MES ENERO 1 213 ASIG.ADIC.DEC./                   "/>
    <n v="48966"/>
    <n v="48966"/>
    <n v="0"/>
    <n v="0"/>
  </r>
  <r>
    <s v="L"/>
    <n v="16"/>
    <n v="106"/>
    <n v="144"/>
    <n v="19331673"/>
    <s v="TORRES ACOSTA JAIRO HUMBERTO            "/>
    <x v="143"/>
    <x v="136"/>
    <n v="20170123"/>
    <x v="0"/>
    <s v="MES ENERO 1 1 SUELDO BASICO                       "/>
    <n v="8280990"/>
    <n v="8280990"/>
    <n v="0"/>
    <n v="0"/>
  </r>
  <r>
    <s v="L"/>
    <n v="16"/>
    <n v="106"/>
    <n v="145"/>
    <n v="19331673"/>
    <s v="TORRES ACOSTA JAIRO HUMBERTO            "/>
    <x v="143"/>
    <x v="136"/>
    <n v="20170123"/>
    <x v="0"/>
    <s v="MES ENERO 1 213 ASIG.ADIC.DEC./                   "/>
    <n v="49472"/>
    <n v="49472"/>
    <n v="0"/>
    <n v="0"/>
  </r>
  <r>
    <s v="L"/>
    <n v="16"/>
    <n v="106"/>
    <n v="146"/>
    <n v="19333154"/>
    <s v="GUTIERREZ NESTOR SERGIO                 "/>
    <x v="143"/>
    <x v="136"/>
    <n v="20170123"/>
    <x v="0"/>
    <s v="MES ENERO 1 1 SUELDO BASICO                       "/>
    <n v="5039981"/>
    <n v="5039981"/>
    <n v="0"/>
    <n v="0"/>
  </r>
  <r>
    <s v="L"/>
    <n v="16"/>
    <n v="106"/>
    <n v="147"/>
    <n v="19333154"/>
    <s v="GUTIERREZ NESTOR SERGIO                 "/>
    <x v="143"/>
    <x v="136"/>
    <n v="20170123"/>
    <x v="0"/>
    <s v="MES ENERO 1 213 ASIG.ADIC.DEC./                   "/>
    <n v="56476"/>
    <n v="56476"/>
    <n v="0"/>
    <n v="0"/>
  </r>
  <r>
    <s v="L"/>
    <n v="16"/>
    <n v="106"/>
    <n v="148"/>
    <n v="19335474"/>
    <s v="SANCHEZ QUINTERO CARLOS ALBERTO         "/>
    <x v="143"/>
    <x v="136"/>
    <n v="20170123"/>
    <x v="0"/>
    <s v="MES ENERO 1 1 SUELDO BASICO                       "/>
    <n v="5747062"/>
    <n v="5747062"/>
    <n v="0"/>
    <n v="0"/>
  </r>
  <r>
    <s v="L"/>
    <n v="16"/>
    <n v="106"/>
    <n v="149"/>
    <n v="19336756"/>
    <s v="ROMERO CRUZ JAIME HUMBERTO              "/>
    <x v="143"/>
    <x v="136"/>
    <n v="20170123"/>
    <x v="0"/>
    <s v="MES ENERO 1 1 SUELDO BASICO                       "/>
    <n v="5528538"/>
    <n v="5528538"/>
    <n v="0"/>
    <n v="0"/>
  </r>
  <r>
    <s v="L"/>
    <n v="16"/>
    <n v="106"/>
    <n v="150"/>
    <n v="19336756"/>
    <s v="ROMERO CRUZ JAIME HUMBERTO              "/>
    <x v="143"/>
    <x v="136"/>
    <n v="20170123"/>
    <x v="0"/>
    <s v="MES ENERO 1 213 ASIG.ADIC.DEC./                   "/>
    <n v="49849"/>
    <n v="49849"/>
    <n v="0"/>
    <n v="0"/>
  </r>
  <r>
    <s v="L"/>
    <n v="16"/>
    <n v="106"/>
    <n v="151"/>
    <n v="19342408"/>
    <s v="MALDONADO GARCIA MIGUEL ANGEL           "/>
    <x v="143"/>
    <x v="136"/>
    <n v="20170123"/>
    <x v="0"/>
    <s v="MES ENERO 1 1 SUELDO BASICO                       "/>
    <n v="5698824"/>
    <n v="5698824"/>
    <n v="0"/>
    <n v="0"/>
  </r>
  <r>
    <s v="L"/>
    <n v="16"/>
    <n v="106"/>
    <n v="152"/>
    <n v="19346526"/>
    <s v="LURDUY ORTEGON JORGE ORLANDO            "/>
    <x v="143"/>
    <x v="136"/>
    <n v="20170123"/>
    <x v="0"/>
    <s v="MES ENERO 1 1 SUELDO BASICO                       "/>
    <n v="6598613"/>
    <n v="6598613"/>
    <n v="0"/>
    <n v="0"/>
  </r>
  <r>
    <s v="L"/>
    <n v="16"/>
    <n v="106"/>
    <n v="153"/>
    <n v="19346526"/>
    <s v="LURDUY ORTEGON JORGE ORLANDO            "/>
    <x v="143"/>
    <x v="136"/>
    <n v="20170123"/>
    <x v="0"/>
    <s v="MES ENERO 1 213 ASIG.ADIC.DEC./                   "/>
    <n v="52239"/>
    <n v="52239"/>
    <n v="0"/>
    <n v="0"/>
  </r>
  <r>
    <s v="L"/>
    <n v="16"/>
    <n v="106"/>
    <n v="154"/>
    <n v="19346572"/>
    <s v="RAMOS CUNCANCHUN FRANCISCO              "/>
    <x v="143"/>
    <x v="136"/>
    <n v="20170123"/>
    <x v="0"/>
    <s v="MES ENERO 1 1 SUELDO BASICO                       "/>
    <n v="7268485"/>
    <n v="7268485"/>
    <n v="0"/>
    <n v="0"/>
  </r>
  <r>
    <s v="L"/>
    <n v="16"/>
    <n v="106"/>
    <n v="155"/>
    <n v="19346572"/>
    <s v="RAMOS CUNCANCHUN FRANCISCO              "/>
    <x v="143"/>
    <x v="136"/>
    <n v="20170123"/>
    <x v="0"/>
    <s v="MES ENERO 1 213 ASIG.ADIC.DEC./                   "/>
    <n v="54817"/>
    <n v="54817"/>
    <n v="0"/>
    <n v="0"/>
  </r>
  <r>
    <s v="L"/>
    <n v="16"/>
    <n v="106"/>
    <n v="156"/>
    <n v="19348975"/>
    <s v="AYA BAQUERO HUGO LIBARDO                "/>
    <x v="143"/>
    <x v="136"/>
    <n v="20170123"/>
    <x v="0"/>
    <s v="MES ENERO 1 1 SUELDO BASICO                       "/>
    <n v="5164332"/>
    <n v="5164332"/>
    <n v="0"/>
    <n v="0"/>
  </r>
  <r>
    <s v="L"/>
    <n v="16"/>
    <n v="106"/>
    <n v="157"/>
    <n v="19348975"/>
    <s v="AYA BAQUERO HUGO LIBARDO                "/>
    <x v="143"/>
    <x v="136"/>
    <n v="20170123"/>
    <x v="0"/>
    <s v="MES ENERO 1 213 ASIG.ADIC.DEC./                   "/>
    <n v="55573"/>
    <n v="55573"/>
    <n v="0"/>
    <n v="0"/>
  </r>
  <r>
    <s v="L"/>
    <n v="16"/>
    <n v="106"/>
    <n v="158"/>
    <n v="19349320"/>
    <s v="CARDENAS LEON JORGE ALONSO              "/>
    <x v="143"/>
    <x v="136"/>
    <n v="20170123"/>
    <x v="0"/>
    <s v="MES ENERO 1 1 SUELDO BASICO                       "/>
    <n v="5343950"/>
    <n v="5343950"/>
    <n v="0"/>
    <n v="0"/>
  </r>
  <r>
    <s v="L"/>
    <n v="16"/>
    <n v="106"/>
    <n v="159"/>
    <n v="19349320"/>
    <s v="CARDENAS LEON JORGE ALONSO              "/>
    <x v="143"/>
    <x v="136"/>
    <n v="20170123"/>
    <x v="0"/>
    <s v="MES ENERO 1 213 ASIG.ADIC.DEC./                   "/>
    <n v="54614"/>
    <n v="54614"/>
    <n v="0"/>
    <n v="0"/>
  </r>
  <r>
    <s v="L"/>
    <n v="16"/>
    <n v="106"/>
    <n v="160"/>
    <n v="19350861"/>
    <s v="RIA･O MELO ORLANDO                      "/>
    <x v="143"/>
    <x v="136"/>
    <n v="20170123"/>
    <x v="0"/>
    <s v="MES ENERO 1 1 SUELDO BASICO                       "/>
    <n v="6080119"/>
    <n v="6080119"/>
    <n v="0"/>
    <n v="0"/>
  </r>
  <r>
    <s v="L"/>
    <n v="16"/>
    <n v="106"/>
    <n v="161"/>
    <n v="19350861"/>
    <s v="RIA･O MELO ORLANDO                      "/>
    <x v="143"/>
    <x v="136"/>
    <n v="20170123"/>
    <x v="0"/>
    <s v="MES ENERO 1 213 ASIG.ADIC.DEC./                   "/>
    <n v="55643"/>
    <n v="55643"/>
    <n v="0"/>
    <n v="0"/>
  </r>
  <r>
    <s v="L"/>
    <n v="16"/>
    <n v="106"/>
    <n v="162"/>
    <n v="19354498"/>
    <s v="SARTA FUENTES JOSE ANTONIO              "/>
    <x v="143"/>
    <x v="136"/>
    <n v="20170123"/>
    <x v="0"/>
    <s v="MES ENERO 1 1 SUELDO BASICO                       "/>
    <n v="5327104"/>
    <n v="5327104"/>
    <n v="0"/>
    <n v="0"/>
  </r>
  <r>
    <s v="L"/>
    <n v="16"/>
    <n v="106"/>
    <n v="163"/>
    <n v="19354498"/>
    <s v="SARTA FUENTES JOSE ANTONIO              "/>
    <x v="143"/>
    <x v="136"/>
    <n v="20170123"/>
    <x v="0"/>
    <s v="MES ENERO 1 213 ASIG.ADIC.DEC./                   "/>
    <n v="55832"/>
    <n v="55832"/>
    <n v="0"/>
    <n v="0"/>
  </r>
  <r>
    <s v="L"/>
    <n v="16"/>
    <n v="106"/>
    <n v="164"/>
    <n v="19360418"/>
    <s v="NARANJO LASSO DANNY ORLANDO             "/>
    <x v="143"/>
    <x v="136"/>
    <n v="20170123"/>
    <x v="0"/>
    <s v="MES ENERO 1 1 SUELDO BASICO                       "/>
    <n v="4032324"/>
    <n v="4032324"/>
    <n v="0"/>
    <n v="0"/>
  </r>
  <r>
    <s v="L"/>
    <n v="16"/>
    <n v="106"/>
    <n v="165"/>
    <n v="19373890"/>
    <s v="PATERNINA ANAYA JOSE DE JESUS           "/>
    <x v="143"/>
    <x v="136"/>
    <n v="20170123"/>
    <x v="0"/>
    <s v="MES ENERO 1 1 SUELDO BASICO                       "/>
    <n v="5837234"/>
    <n v="5837234"/>
    <n v="0"/>
    <n v="0"/>
  </r>
  <r>
    <s v="L"/>
    <n v="16"/>
    <n v="106"/>
    <n v="166"/>
    <n v="19375961"/>
    <s v="MENDEZ BERNAL RAFAEL MAURICIO           "/>
    <x v="143"/>
    <x v="136"/>
    <n v="20170123"/>
    <x v="0"/>
    <s v="MES ENERO 1 1 SUELDO BASICO                       "/>
    <n v="4792490"/>
    <n v="4792490"/>
    <n v="0"/>
    <n v="0"/>
  </r>
  <r>
    <s v="L"/>
    <n v="16"/>
    <n v="106"/>
    <n v="167"/>
    <n v="19378504"/>
    <s v="SUAREZ FAJARDO CARLOS ARTURO            "/>
    <x v="143"/>
    <x v="136"/>
    <n v="20170123"/>
    <x v="0"/>
    <s v="MES ENERO 1 1 SUELDO BASICO                       "/>
    <n v="8435035"/>
    <n v="8435035"/>
    <n v="0"/>
    <n v="0"/>
  </r>
  <r>
    <s v="L"/>
    <n v="16"/>
    <n v="106"/>
    <n v="168"/>
    <n v="19378504"/>
    <s v="SUAREZ FAJARDO CARLOS ARTURO            "/>
    <x v="143"/>
    <x v="136"/>
    <n v="20170123"/>
    <x v="0"/>
    <s v="MES ENERO 1 213 ASIG.ADIC.DEC./                   "/>
    <n v="60017"/>
    <n v="60017"/>
    <n v="0"/>
    <n v="0"/>
  </r>
  <r>
    <s v="L"/>
    <n v="16"/>
    <n v="106"/>
    <n v="169"/>
    <n v="19380272"/>
    <s v="NI･O NI･O EDILBERTO                     "/>
    <x v="143"/>
    <x v="136"/>
    <n v="20170123"/>
    <x v="0"/>
    <s v="MES ENERO 1 1 SUELDO BASICO                       "/>
    <n v="4574815"/>
    <n v="4574815"/>
    <n v="0"/>
    <n v="0"/>
  </r>
  <r>
    <s v="L"/>
    <n v="16"/>
    <n v="106"/>
    <n v="170"/>
    <n v="19388543"/>
    <s v="CARDENAS FRANCO HUGO ARMANDO            "/>
    <x v="143"/>
    <x v="136"/>
    <n v="20170123"/>
    <x v="0"/>
    <s v="MES ENERO 1 213 ASIG.ADIC.DEC./                   "/>
    <n v="61704"/>
    <n v="61704"/>
    <n v="0"/>
    <n v="0"/>
  </r>
  <r>
    <s v="L"/>
    <n v="16"/>
    <n v="106"/>
    <n v="171"/>
    <n v="19393150"/>
    <s v="LIZARRALDE JARAMILLO MAURICIO ENRIQUE   "/>
    <x v="143"/>
    <x v="136"/>
    <n v="20170123"/>
    <x v="0"/>
    <s v="MES ENERO 1 1 SUELDO BASICO                       "/>
    <n v="4648384"/>
    <n v="4648384"/>
    <n v="0"/>
    <n v="0"/>
  </r>
  <r>
    <s v="L"/>
    <n v="16"/>
    <n v="106"/>
    <n v="172"/>
    <n v="19393150"/>
    <s v="LIZARRALDE JARAMILLO MAURICIO ENRIQUE   "/>
    <x v="143"/>
    <x v="136"/>
    <n v="20170123"/>
    <x v="0"/>
    <s v="MES ENERO 1 213 ASIG.ADIC.DEC./                   "/>
    <n v="18653"/>
    <n v="18653"/>
    <n v="0"/>
    <n v="0"/>
  </r>
  <r>
    <s v="L"/>
    <n v="16"/>
    <n v="106"/>
    <n v="173"/>
    <n v="19398951"/>
    <s v="LARA ROMERO HECTOR JOSE                 "/>
    <x v="143"/>
    <x v="136"/>
    <n v="20170123"/>
    <x v="0"/>
    <s v="MES ENERO 1 1 SUELDO BASICO                       "/>
    <n v="10389712"/>
    <n v="10389712"/>
    <n v="0"/>
    <n v="0"/>
  </r>
  <r>
    <s v="L"/>
    <n v="16"/>
    <n v="106"/>
    <n v="174"/>
    <n v="19402686"/>
    <s v="SUAREZ PARRA CESAR AUGUSTO              "/>
    <x v="143"/>
    <x v="136"/>
    <n v="20170123"/>
    <x v="0"/>
    <s v="MES ENERO 1 1 SUELDO BASICO                       "/>
    <n v="4636870"/>
    <n v="4636870"/>
    <n v="0"/>
    <n v="0"/>
  </r>
  <r>
    <s v="L"/>
    <n v="16"/>
    <n v="106"/>
    <n v="175"/>
    <n v="19402686"/>
    <s v="SUAREZ PARRA CESAR AUGUSTO              "/>
    <x v="143"/>
    <x v="136"/>
    <n v="20170123"/>
    <x v="0"/>
    <s v="MES ENERO 1 213 ASIG.ADIC.DEC./                   "/>
    <n v="54771"/>
    <n v="54771"/>
    <n v="0"/>
    <n v="0"/>
  </r>
  <r>
    <s v="L"/>
    <n v="16"/>
    <n v="106"/>
    <n v="176"/>
    <n v="19402881"/>
    <s v="SERRANO DEVIA JOSE HUMBERTO            "/>
    <x v="143"/>
    <x v="136"/>
    <n v="20170123"/>
    <x v="0"/>
    <s v="MES ENERO 1 1 SUELDO BASICO                       "/>
    <n v="8571502"/>
    <n v="8571502"/>
    <n v="0"/>
    <n v="0"/>
  </r>
  <r>
    <s v="L"/>
    <n v="16"/>
    <n v="106"/>
    <n v="177"/>
    <n v="19405417"/>
    <s v="GOMEZ ESTEBAN JAIRO HERNANDO            "/>
    <x v="143"/>
    <x v="136"/>
    <n v="20170123"/>
    <x v="0"/>
    <s v="MES ENERO 1 1 SUELDO BASICO                       "/>
    <n v="9737572"/>
    <n v="9737572"/>
    <n v="0"/>
    <n v="0"/>
  </r>
  <r>
    <s v="L"/>
    <n v="16"/>
    <n v="106"/>
    <n v="178"/>
    <n v="19405417"/>
    <s v="GOMEZ ESTEBAN JAIRO HERNANDO            "/>
    <x v="143"/>
    <x v="136"/>
    <n v="20170123"/>
    <x v="0"/>
    <s v="MES ENERO 1 213 ASIG.ADIC.DEC./                   "/>
    <n v="29885"/>
    <n v="29885"/>
    <n v="0"/>
    <n v="0"/>
  </r>
  <r>
    <s v="L"/>
    <n v="16"/>
    <n v="106"/>
    <n v="179"/>
    <n v="19410349"/>
    <s v="RAMIREZ TRIANA CAMILO ANDRES            "/>
    <x v="143"/>
    <x v="136"/>
    <n v="20170123"/>
    <x v="0"/>
    <s v="MES ENERO 1 1 SUELDO BASICO                       "/>
    <n v="4961443"/>
    <n v="4961443"/>
    <n v="0"/>
    <n v="0"/>
  </r>
  <r>
    <s v="L"/>
    <n v="16"/>
    <n v="106"/>
    <n v="180"/>
    <n v="19416737"/>
    <s v="FONSECA MEDARDO                         "/>
    <x v="143"/>
    <x v="136"/>
    <n v="20170123"/>
    <x v="0"/>
    <s v="MES ENERO 1 104 AJUSTE FAV.INCAPACIDAD            "/>
    <n v="320867"/>
    <n v="320867"/>
    <n v="0"/>
    <n v="0"/>
  </r>
  <r>
    <s v="L"/>
    <n v="16"/>
    <n v="106"/>
    <n v="181"/>
    <n v="19417230"/>
    <s v="SORIANO MENDEZ JOSE JAIRO               "/>
    <x v="143"/>
    <x v="136"/>
    <n v="20170123"/>
    <x v="0"/>
    <s v="MES ENERO 1 1 SUELDO BASICO                       "/>
    <n v="5322134"/>
    <n v="5322134"/>
    <n v="0"/>
    <n v="0"/>
  </r>
  <r>
    <s v="L"/>
    <n v="16"/>
    <n v="106"/>
    <n v="182"/>
    <n v="19420950"/>
    <s v="GORDILLO THIRIAT WILSON                 "/>
    <x v="143"/>
    <x v="136"/>
    <n v="20170123"/>
    <x v="0"/>
    <s v="MES ENERO 1 1 SUELDO BASICO                       "/>
    <n v="4556878"/>
    <n v="4556878"/>
    <n v="0"/>
    <n v="0"/>
  </r>
  <r>
    <s v="L"/>
    <n v="16"/>
    <n v="106"/>
    <n v="183"/>
    <n v="19422121"/>
    <s v="TORRES COLMENARES OSCAR FERNANDO        "/>
    <x v="143"/>
    <x v="136"/>
    <n v="20170123"/>
    <x v="0"/>
    <s v="MES ENERO 1 1 SUELDO BASICO                       "/>
    <n v="3662058"/>
    <n v="3662058"/>
    <n v="0"/>
    <n v="0"/>
  </r>
  <r>
    <s v="L"/>
    <n v="16"/>
    <n v="106"/>
    <n v="184"/>
    <n v="19427153"/>
    <s v="QUEVEDO CARDENAS LUIS ARMANDO           "/>
    <x v="143"/>
    <x v="136"/>
    <n v="20170123"/>
    <x v="0"/>
    <s v="MES ENERO 1 1 SUELDO BASICO                       "/>
    <n v="5423700"/>
    <n v="5423700"/>
    <n v="0"/>
    <n v="0"/>
  </r>
  <r>
    <s v="L"/>
    <n v="16"/>
    <n v="106"/>
    <n v="185"/>
    <n v="19427153"/>
    <s v="QUEVEDO CARDENAS LUIS ARMANDO           "/>
    <x v="143"/>
    <x v="136"/>
    <n v="20170123"/>
    <x v="0"/>
    <s v="MES ENERO 1 213 ASIG.ADIC.DEC./                   "/>
    <n v="18448"/>
    <n v="18448"/>
    <n v="0"/>
    <n v="0"/>
  </r>
  <r>
    <s v="L"/>
    <n v="16"/>
    <n v="106"/>
    <n v="186"/>
    <n v="19432914"/>
    <s v="VILLANUEVA MARTINEZ ORLANDO             "/>
    <x v="143"/>
    <x v="136"/>
    <n v="20170123"/>
    <x v="0"/>
    <s v="MES ENERO 1 1 SUELDO BASICO                       "/>
    <n v="8196998"/>
    <n v="8196998"/>
    <n v="0"/>
    <n v="0"/>
  </r>
  <r>
    <s v="L"/>
    <n v="16"/>
    <n v="106"/>
    <n v="187"/>
    <n v="19432914"/>
    <s v="VILLANUEVA MARTINEZ ORLANDO             "/>
    <x v="143"/>
    <x v="136"/>
    <n v="20170123"/>
    <x v="0"/>
    <s v="MES ENERO 1 213 ASIG.ADIC.DEC./                   "/>
    <n v="38509"/>
    <n v="38509"/>
    <n v="0"/>
    <n v="0"/>
  </r>
  <r>
    <s v="L"/>
    <n v="16"/>
    <n v="106"/>
    <n v="188"/>
    <n v="19433505"/>
    <s v="PINILLA GONZALEZ JAIRO RICARDO          "/>
    <x v="143"/>
    <x v="136"/>
    <n v="20170123"/>
    <x v="0"/>
    <s v="MES ENERO 1 1 SUELDO BASICO                       "/>
    <n v="6581160"/>
    <n v="6581160"/>
    <n v="0"/>
    <n v="0"/>
  </r>
  <r>
    <s v="L"/>
    <n v="16"/>
    <n v="106"/>
    <n v="189"/>
    <n v="19435227"/>
    <s v="BURGOS DIAZ JAIME ALFREDO               "/>
    <x v="143"/>
    <x v="136"/>
    <n v="20170123"/>
    <x v="0"/>
    <s v="MES ENERO 1 213 ASIG.ADIC.DEC./                   "/>
    <n v="58854"/>
    <n v="58854"/>
    <n v="0"/>
    <n v="0"/>
  </r>
  <r>
    <s v="L"/>
    <n v="16"/>
    <n v="106"/>
    <n v="190"/>
    <n v="19437829"/>
    <s v="SILVA RIA･O ALEJANDRO                   "/>
    <x v="143"/>
    <x v="136"/>
    <n v="20170123"/>
    <x v="0"/>
    <s v="MES ENERO 1 1 SUELDO BASICO                       "/>
    <n v="5068705"/>
    <n v="5068705"/>
    <n v="0"/>
    <n v="0"/>
  </r>
  <r>
    <s v="L"/>
    <n v="16"/>
    <n v="106"/>
    <n v="191"/>
    <n v="19437829"/>
    <s v="SILVA RIA･O ALEJANDRO                   "/>
    <x v="143"/>
    <x v="136"/>
    <n v="20170123"/>
    <x v="0"/>
    <s v="MES ENERO 1 213 ASIG.ADIC.DEC./                   "/>
    <n v="53933"/>
    <n v="53933"/>
    <n v="0"/>
    <n v="0"/>
  </r>
  <r>
    <s v="L"/>
    <n v="16"/>
    <n v="106"/>
    <n v="192"/>
    <n v="19438171"/>
    <s v="HURTADO MARQUEZ ALEJANDRO               "/>
    <x v="143"/>
    <x v="136"/>
    <n v="20170123"/>
    <x v="0"/>
    <s v="MES ENERO 1 1 SUELDO BASICO                       "/>
    <n v="7516339"/>
    <n v="7516339"/>
    <n v="0"/>
    <n v="0"/>
  </r>
  <r>
    <s v="L"/>
    <n v="16"/>
    <n v="106"/>
    <n v="193"/>
    <n v="19438171"/>
    <s v="HURTADO MARQUEZ ALEJANDRO               "/>
    <x v="143"/>
    <x v="136"/>
    <n v="20170123"/>
    <x v="0"/>
    <s v="MES ENERO 1 213 ASIG.ADIC.DEC./                   "/>
    <n v="34675"/>
    <n v="34675"/>
    <n v="0"/>
    <n v="0"/>
  </r>
  <r>
    <s v="L"/>
    <n v="16"/>
    <n v="106"/>
    <n v="194"/>
    <n v="19440276"/>
    <s v="TORRIJOS CADENA GERMAN                  "/>
    <x v="143"/>
    <x v="136"/>
    <n v="20170123"/>
    <x v="0"/>
    <s v="MES ENERO 1 1 SUELDO BASICO                       "/>
    <n v="4615296"/>
    <n v="4615296"/>
    <n v="0"/>
    <n v="0"/>
  </r>
  <r>
    <s v="L"/>
    <n v="16"/>
    <n v="106"/>
    <n v="195"/>
    <n v="19446209"/>
    <s v="BAQUERO MASMELA PEDRO                   "/>
    <x v="143"/>
    <x v="136"/>
    <n v="20170123"/>
    <x v="0"/>
    <s v="MES ENERO 1 1 SUELDO BASICO                       "/>
    <n v="4705226"/>
    <n v="4705226"/>
    <n v="0"/>
    <n v="0"/>
  </r>
  <r>
    <s v="L"/>
    <n v="16"/>
    <n v="106"/>
    <n v="196"/>
    <n v="19448688"/>
    <s v="CORREDOR VARGAS ALVARO ANDRES ROLANDO   "/>
    <x v="143"/>
    <x v="136"/>
    <n v="20170123"/>
    <x v="0"/>
    <s v="MES ENERO 1 1 SUELDO BASICO                       "/>
    <n v="4550454"/>
    <n v="4550454"/>
    <n v="0"/>
    <n v="0"/>
  </r>
  <r>
    <s v="L"/>
    <n v="16"/>
    <n v="106"/>
    <n v="197"/>
    <n v="19449705"/>
    <s v="ROCHA SALAMANCA PEDRO GERARDO           "/>
    <x v="143"/>
    <x v="136"/>
    <n v="20170123"/>
    <x v="0"/>
    <s v="MES ENERO 1 1 SUELDO BASICO                       "/>
    <n v="6350153"/>
    <n v="6350153"/>
    <n v="0"/>
    <n v="0"/>
  </r>
  <r>
    <s v="L"/>
    <n v="16"/>
    <n v="106"/>
    <n v="198"/>
    <n v="19449705"/>
    <s v="ROCHA SALAMANCA PEDRO GERARDO           "/>
    <x v="143"/>
    <x v="136"/>
    <n v="20170123"/>
    <x v="0"/>
    <s v="MES ENERO 1 213 ASIG.ADIC.DEC./                   "/>
    <n v="55760"/>
    <n v="55760"/>
    <n v="0"/>
    <n v="0"/>
  </r>
  <r>
    <s v="L"/>
    <n v="16"/>
    <n v="106"/>
    <n v="199"/>
    <n v="19451396"/>
    <s v="PAZOS ALVAREZ ALFONSO                   "/>
    <x v="143"/>
    <x v="136"/>
    <n v="20170123"/>
    <x v="0"/>
    <s v="MES ENERO 1 1 SUELDO BASICO                       "/>
    <n v="4261998"/>
    <n v="4261998"/>
    <n v="0"/>
    <n v="0"/>
  </r>
  <r>
    <s v="L"/>
    <n v="16"/>
    <n v="106"/>
    <n v="200"/>
    <n v="19453598"/>
    <s v="ARIAS AVILA NELSON AUGUSTO              "/>
    <x v="143"/>
    <x v="136"/>
    <n v="20170123"/>
    <x v="0"/>
    <s v="MES ENERO 1 1 SUELDO BASICO                       "/>
    <n v="7887575"/>
    <n v="7887575"/>
    <n v="0"/>
    <n v="0"/>
  </r>
  <r>
    <s v="L"/>
    <n v="16"/>
    <n v="106"/>
    <n v="201"/>
    <n v="19453598"/>
    <s v="ARIAS AVILA NELSON AUGUSTO              "/>
    <x v="143"/>
    <x v="136"/>
    <n v="20170123"/>
    <x v="0"/>
    <s v="MES ENERO 1 213 ASIG.ADIC.DEC./                   "/>
    <n v="25323"/>
    <n v="25323"/>
    <n v="0"/>
    <n v="0"/>
  </r>
  <r>
    <s v="L"/>
    <n v="16"/>
    <n v="106"/>
    <n v="202"/>
    <n v="19461648"/>
    <s v="MORA PENAGOS WILLIAM MANUEL             "/>
    <x v="143"/>
    <x v="136"/>
    <n v="20170123"/>
    <x v="0"/>
    <s v="MES ENERO 1 1 SUELDO BASICO                       "/>
    <n v="9972457"/>
    <n v="9972457"/>
    <n v="0"/>
    <n v="0"/>
  </r>
  <r>
    <s v="L"/>
    <n v="16"/>
    <n v="106"/>
    <n v="203"/>
    <n v="19461648"/>
    <s v="MORA PENAGOS WILLIAM MANUEL             "/>
    <x v="143"/>
    <x v="136"/>
    <n v="20170123"/>
    <x v="0"/>
    <s v="MES ENERO 1 213 ASIG.ADIC.DEC./                   "/>
    <n v="29975"/>
    <n v="29975"/>
    <n v="0"/>
    <n v="0"/>
  </r>
  <r>
    <s v="L"/>
    <n v="16"/>
    <n v="106"/>
    <n v="204"/>
    <n v="19466738"/>
    <s v="RODRIGUEZ FERREIRA ANDRES               "/>
    <x v="143"/>
    <x v="136"/>
    <n v="20170123"/>
    <x v="0"/>
    <s v="MES ENERO 1 1 SUELDO BASICO                       "/>
    <n v="5241658"/>
    <n v="5241658"/>
    <n v="0"/>
    <n v="0"/>
  </r>
  <r>
    <s v="L"/>
    <n v="16"/>
    <n v="106"/>
    <n v="205"/>
    <n v="19474855"/>
    <s v="VILLARRAGA POVEDA LUIS FERNANDO         "/>
    <x v="143"/>
    <x v="136"/>
    <n v="20170123"/>
    <x v="0"/>
    <s v="MES ENERO 1 1 SUELDO BASICO                       "/>
    <n v="4369260"/>
    <n v="4369260"/>
    <n v="0"/>
    <n v="0"/>
  </r>
  <r>
    <s v="L"/>
    <n v="16"/>
    <n v="106"/>
    <n v="206"/>
    <n v="19474855"/>
    <s v="VILLARRAGA POVEDA LUIS FERNANDO         "/>
    <x v="143"/>
    <x v="136"/>
    <n v="20170123"/>
    <x v="0"/>
    <s v="MES ENERO 1 213 ASIG.ADIC.DEC./                   "/>
    <n v="60138"/>
    <n v="60138"/>
    <n v="0"/>
    <n v="0"/>
  </r>
  <r>
    <s v="L"/>
    <n v="16"/>
    <n v="106"/>
    <n v="207"/>
    <n v="19476164"/>
    <s v="RODRIGUEZ CASTELLANOS ORLANDO           "/>
    <x v="143"/>
    <x v="136"/>
    <n v="20170123"/>
    <x v="0"/>
    <s v="MES ENERO 1 1 SUELDO BASICO                       "/>
    <n v="3345968"/>
    <n v="3345968"/>
    <n v="0"/>
    <n v="0"/>
  </r>
  <r>
    <s v="L"/>
    <n v="16"/>
    <n v="106"/>
    <n v="208"/>
    <n v="19481982"/>
    <s v="SANCHEZ SANCHEZ FERNANDO                "/>
    <x v="143"/>
    <x v="136"/>
    <n v="20170123"/>
    <x v="0"/>
    <s v="MES ENERO 1 1 SUELDO BASICO                       "/>
    <n v="5657616"/>
    <n v="5657616"/>
    <n v="0"/>
    <n v="0"/>
  </r>
  <r>
    <s v="L"/>
    <n v="16"/>
    <n v="106"/>
    <n v="209"/>
    <n v="19481982"/>
    <s v="SANCHEZ SANCHEZ FERNANDO                "/>
    <x v="143"/>
    <x v="136"/>
    <n v="20170123"/>
    <x v="0"/>
    <s v="MES ENERO 1 213 ASIG.ADIC.DEC./                   "/>
    <n v="54679"/>
    <n v="54679"/>
    <n v="0"/>
    <n v="0"/>
  </r>
  <r>
    <s v="L"/>
    <n v="16"/>
    <n v="106"/>
    <n v="210"/>
    <n v="19483215"/>
    <s v="MANTILLA BAUTISTA EDGAR JAVIER          "/>
    <x v="143"/>
    <x v="136"/>
    <n v="20170123"/>
    <x v="0"/>
    <s v="MES ENERO 1 213 ASIG.ADIC.DEC./                   "/>
    <n v="55308"/>
    <n v="55308"/>
    <n v="0"/>
    <n v="0"/>
  </r>
  <r>
    <s v="L"/>
    <n v="16"/>
    <n v="106"/>
    <n v="211"/>
    <n v="19483708"/>
    <s v="ESPINEL ORTEGA ALVARO                   "/>
    <x v="143"/>
    <x v="136"/>
    <n v="20170123"/>
    <x v="0"/>
    <s v="MES ENERO 1 1 SUELDO BASICO                       "/>
    <n v="7038932"/>
    <n v="7038932"/>
    <n v="0"/>
    <n v="0"/>
  </r>
  <r>
    <s v="L"/>
    <n v="16"/>
    <n v="106"/>
    <n v="212"/>
    <n v="19483959"/>
    <s v="ACOSTA LOPEZ ALBERTO                    "/>
    <x v="143"/>
    <x v="136"/>
    <n v="20170123"/>
    <x v="0"/>
    <s v="MES ENERO 1 1 SUELDO BASICO                       "/>
    <n v="5860626"/>
    <n v="5860626"/>
    <n v="0"/>
    <n v="0"/>
  </r>
  <r>
    <s v="L"/>
    <n v="16"/>
    <n v="106"/>
    <n v="213"/>
    <n v="19483959"/>
    <s v="ACOSTA LOPEZ ALBERTO                    "/>
    <x v="143"/>
    <x v="136"/>
    <n v="20170123"/>
    <x v="0"/>
    <s v="MES ENERO 1 213 ASIG.ADIC.DEC./                   "/>
    <n v="54121"/>
    <n v="54121"/>
    <n v="0"/>
    <n v="0"/>
  </r>
  <r>
    <s v="L"/>
    <n v="16"/>
    <n v="106"/>
    <n v="214"/>
    <n v="19486492"/>
    <s v="VANEGAS CARLOS ALBERTO                  "/>
    <x v="143"/>
    <x v="136"/>
    <n v="20170123"/>
    <x v="0"/>
    <s v="MES ENERO 1 213 ASIG.ADIC.DEC./                   "/>
    <n v="59360"/>
    <n v="59360"/>
    <n v="0"/>
    <n v="0"/>
  </r>
  <r>
    <s v="L"/>
    <n v="16"/>
    <n v="106"/>
    <n v="215"/>
    <n v="19489088"/>
    <s v="LEAL PULIDO ROBERT ORLANDO              "/>
    <x v="143"/>
    <x v="136"/>
    <n v="20170123"/>
    <x v="0"/>
    <s v="MES ENERO 1 1 SUELDO BASICO                       "/>
    <n v="5240446"/>
    <n v="5240446"/>
    <n v="0"/>
    <n v="0"/>
  </r>
  <r>
    <s v="L"/>
    <n v="16"/>
    <n v="106"/>
    <n v="216"/>
    <n v="19489088"/>
    <s v="LEAL PULIDO ROBERT ORLANDO              "/>
    <x v="143"/>
    <x v="136"/>
    <n v="20170123"/>
    <x v="0"/>
    <s v="MES ENERO 1 213 ASIG.ADIC.DEC./                   "/>
    <n v="56259"/>
    <n v="56259"/>
    <n v="0"/>
    <n v="0"/>
  </r>
  <r>
    <s v="L"/>
    <n v="16"/>
    <n v="106"/>
    <n v="217"/>
    <n v="19497257"/>
    <s v="SHAMBO GONZALEZ FERNEY                  "/>
    <x v="143"/>
    <x v="136"/>
    <n v="20170123"/>
    <x v="0"/>
    <s v="MES ENERO 1 1 SUELDO BASICO                       "/>
    <n v="5077674"/>
    <n v="5077674"/>
    <n v="0"/>
    <n v="0"/>
  </r>
  <r>
    <s v="L"/>
    <n v="16"/>
    <n v="106"/>
    <n v="218"/>
    <n v="19498411"/>
    <s v="PE･A PRIETO LUIS EDUARDO                "/>
    <x v="143"/>
    <x v="136"/>
    <n v="20170123"/>
    <x v="0"/>
    <s v="MES ENERO 1 1 SUELDO BASICO                       "/>
    <n v="5502359"/>
    <n v="5502359"/>
    <n v="0"/>
    <n v="0"/>
  </r>
  <r>
    <s v="L"/>
    <n v="16"/>
    <n v="106"/>
    <n v="219"/>
    <n v="19498411"/>
    <s v="PE･A PRIETO LUIS EDUARDO                "/>
    <x v="143"/>
    <x v="136"/>
    <n v="20170123"/>
    <x v="0"/>
    <s v="MES ENERO 1 213 ASIG.ADIC.DEC./                   "/>
    <n v="51531"/>
    <n v="51531"/>
    <n v="0"/>
    <n v="0"/>
  </r>
  <r>
    <s v="L"/>
    <n v="16"/>
    <n v="106"/>
    <n v="220"/>
    <n v="20525593"/>
    <s v="DE LA TORRE BURBANO OMAIRA BEATRIZ      "/>
    <x v="143"/>
    <x v="136"/>
    <n v="20170123"/>
    <x v="0"/>
    <s v="MES ENERO 1 1 SUELDO BASICO                       "/>
    <n v="4947020"/>
    <n v="4947020"/>
    <n v="0"/>
    <n v="0"/>
  </r>
  <r>
    <s v="L"/>
    <n v="16"/>
    <n v="106"/>
    <n v="221"/>
    <n v="20525593"/>
    <s v="DE LA TORRE BURBANO OMAIRA BEATRIZ      "/>
    <x v="143"/>
    <x v="136"/>
    <n v="20170123"/>
    <x v="0"/>
    <s v="MES ENERO 1 213 ASIG.ADIC.DEC./                   "/>
    <n v="53887"/>
    <n v="53887"/>
    <n v="0"/>
    <n v="0"/>
  </r>
  <r>
    <s v="L"/>
    <n v="16"/>
    <n v="106"/>
    <n v="222"/>
    <n v="21069836"/>
    <s v="JARAMILLO MANTILLA MARIA DEL PILAR      "/>
    <x v="143"/>
    <x v="136"/>
    <n v="20170123"/>
    <x v="0"/>
    <s v="MES ENERO 1 1 SUELDO BASICO                       "/>
    <n v="5815297"/>
    <n v="5815297"/>
    <n v="0"/>
    <n v="0"/>
  </r>
  <r>
    <s v="L"/>
    <n v="16"/>
    <n v="106"/>
    <n v="223"/>
    <n v="21175244"/>
    <s v="CLAVIJO OLARTE AMPARO                   "/>
    <x v="143"/>
    <x v="136"/>
    <n v="20170123"/>
    <x v="0"/>
    <s v="MES ENERO 1 1 SUELDO BASICO                       "/>
    <n v="9747995"/>
    <n v="9747995"/>
    <n v="0"/>
    <n v="0"/>
  </r>
  <r>
    <s v="L"/>
    <n v="16"/>
    <n v="106"/>
    <n v="224"/>
    <n v="22807498"/>
    <s v="MEJIA DE ALBA MARTHA ISABEL             "/>
    <x v="143"/>
    <x v="136"/>
    <n v="20170123"/>
    <x v="0"/>
    <s v="MES ENERO 1 1 SUELDO BASICO                       "/>
    <n v="3557220"/>
    <n v="3557220"/>
    <n v="0"/>
    <n v="0"/>
  </r>
  <r>
    <s v="L"/>
    <n v="16"/>
    <n v="106"/>
    <n v="225"/>
    <n v="23350114"/>
    <s v="ESCOBAR ELIZALDE ISABEL                 "/>
    <x v="143"/>
    <x v="136"/>
    <n v="20170123"/>
    <x v="0"/>
    <s v="MES ENERO 1 1 SUELDO BASICO                       "/>
    <n v="8088282"/>
    <n v="8088282"/>
    <n v="0"/>
    <n v="0"/>
  </r>
  <r>
    <s v="L"/>
    <n v="16"/>
    <n v="106"/>
    <n v="226"/>
    <n v="23350114"/>
    <s v="ESCOBAR ELIZALDE ISABEL                 "/>
    <x v="143"/>
    <x v="136"/>
    <n v="20170123"/>
    <x v="0"/>
    <s v="MES ENERO 1 213 ASIG.ADIC.DEC./                   "/>
    <n v="57139"/>
    <n v="57139"/>
    <n v="0"/>
    <n v="0"/>
  </r>
  <r>
    <s v="L"/>
    <n v="16"/>
    <n v="106"/>
    <n v="227"/>
    <n v="23488220"/>
    <s v="CESPEDES DE PALACIOS MYRIAM CONSUELO    "/>
    <x v="143"/>
    <x v="136"/>
    <n v="20170123"/>
    <x v="0"/>
    <s v="MES ENERO 1 1 SUELDO BASICO                       "/>
    <n v="9610479"/>
    <n v="9610479"/>
    <n v="0"/>
    <n v="0"/>
  </r>
  <r>
    <s v="L"/>
    <n v="16"/>
    <n v="106"/>
    <n v="228"/>
    <n v="23490618"/>
    <s v="GARCIA SANCHEZ BARBARA YADIRA           "/>
    <x v="143"/>
    <x v="136"/>
    <n v="20170123"/>
    <x v="0"/>
    <s v="MES ENERO 1 1 SUELDO BASICO                       "/>
    <n v="8288747"/>
    <n v="8288747"/>
    <n v="0"/>
    <n v="0"/>
  </r>
  <r>
    <s v="L"/>
    <n v="16"/>
    <n v="106"/>
    <n v="229"/>
    <n v="23493588"/>
    <s v="PE･A REYES ANA MARIA                    "/>
    <x v="143"/>
    <x v="136"/>
    <n v="20170123"/>
    <x v="0"/>
    <s v="MES ENERO 1 1 SUELDO BASICO                       "/>
    <n v="6276100"/>
    <n v="6276100"/>
    <n v="0"/>
    <n v="0"/>
  </r>
  <r>
    <s v="L"/>
    <n v="16"/>
    <n v="106"/>
    <n v="230"/>
    <n v="23493588"/>
    <s v="PE･A REYES ANA MARIA                    "/>
    <x v="143"/>
    <x v="136"/>
    <n v="20170123"/>
    <x v="0"/>
    <s v="MES ENERO 1 213 ASIG.ADIC.DEC./                   "/>
    <n v="42877"/>
    <n v="42877"/>
    <n v="0"/>
    <n v="0"/>
  </r>
  <r>
    <s v="L"/>
    <n v="16"/>
    <n v="106"/>
    <n v="231"/>
    <n v="23495318"/>
    <s v="GUERRERO NIETO CARMEN HELENA            "/>
    <x v="143"/>
    <x v="136"/>
    <n v="20170123"/>
    <x v="0"/>
    <s v="MES ENERO 1 1 SUELDO BASICO                       "/>
    <n v="6191502"/>
    <n v="6191502"/>
    <n v="0"/>
    <n v="0"/>
  </r>
  <r>
    <s v="L"/>
    <n v="16"/>
    <n v="106"/>
    <n v="232"/>
    <n v="23554403"/>
    <s v="RINCON BERDUGO CECILIA                  "/>
    <x v="143"/>
    <x v="136"/>
    <n v="20170123"/>
    <x v="0"/>
    <s v="MES ENERO 1 1 SUELDO BASICO                       "/>
    <n v="7009117"/>
    <n v="7009117"/>
    <n v="0"/>
    <n v="0"/>
  </r>
  <r>
    <s v="L"/>
    <n v="16"/>
    <n v="106"/>
    <n v="233"/>
    <n v="24579306"/>
    <s v="GARAVITO LOPEZ ELIZABETH                "/>
    <x v="143"/>
    <x v="136"/>
    <n v="20170123"/>
    <x v="0"/>
    <s v="MES ENERO 1 1 SUELDO BASICO                       "/>
    <n v="4480158"/>
    <n v="4480158"/>
    <n v="0"/>
    <n v="0"/>
  </r>
  <r>
    <s v="L"/>
    <n v="16"/>
    <n v="106"/>
    <n v="234"/>
    <n v="27785563"/>
    <s v="MU･OZ DE SANCHEZ ELVA ROSA              "/>
    <x v="143"/>
    <x v="136"/>
    <n v="20170123"/>
    <x v="0"/>
    <s v="MES ENERO 1 1 SUELDO BASICO                       "/>
    <n v="11168943"/>
    <n v="11168943"/>
    <n v="0"/>
    <n v="0"/>
  </r>
  <r>
    <s v="L"/>
    <n v="16"/>
    <n v="106"/>
    <n v="235"/>
    <n v="29462640"/>
    <s v="BORJA ALARCON ISABEL                    "/>
    <x v="143"/>
    <x v="136"/>
    <n v="20170123"/>
    <x v="0"/>
    <s v="MES ENERO 1 1 SUELDO BASICO                       "/>
    <n v="10059358"/>
    <n v="10059358"/>
    <n v="0"/>
    <n v="0"/>
  </r>
  <r>
    <s v="L"/>
    <n v="16"/>
    <n v="106"/>
    <n v="236"/>
    <n v="29462640"/>
    <s v="BORJA ALARCON ISABEL                    "/>
    <x v="143"/>
    <x v="136"/>
    <n v="20170123"/>
    <x v="0"/>
    <s v="MES ENERO 1 213 ASIG.ADIC.DEC./                   "/>
    <n v="13748"/>
    <n v="13748"/>
    <n v="0"/>
    <n v="0"/>
  </r>
  <r>
    <s v="L"/>
    <n v="16"/>
    <n v="106"/>
    <n v="237"/>
    <n v="30206629"/>
    <s v="GARZON DUARTE ELIANA                    "/>
    <x v="143"/>
    <x v="136"/>
    <n v="20170123"/>
    <x v="0"/>
    <s v="MES ENERO 1 1 SUELDO BASICO                       "/>
    <n v="4127102"/>
    <n v="4127102"/>
    <n v="0"/>
    <n v="0"/>
  </r>
  <r>
    <s v="L"/>
    <n v="16"/>
    <n v="106"/>
    <n v="238"/>
    <n v="31906885"/>
    <s v="JUTINICO FERNANDEZ MARIA DEL SOCORRO    "/>
    <x v="143"/>
    <x v="136"/>
    <n v="20170123"/>
    <x v="0"/>
    <s v="MES ENERO 1 1 SUELDO BASICO                       "/>
    <n v="4979381"/>
    <n v="4979381"/>
    <n v="0"/>
    <n v="0"/>
  </r>
  <r>
    <s v="L"/>
    <n v="16"/>
    <n v="106"/>
    <n v="239"/>
    <n v="32787844"/>
    <s v="MENDEZ RIVERA PILAR ESTHER              "/>
    <x v="143"/>
    <x v="136"/>
    <n v="20170123"/>
    <x v="0"/>
    <s v="MES ENERO 1 1 SUELDO BASICO                       "/>
    <n v="6027761"/>
    <n v="6027761"/>
    <n v="0"/>
    <n v="0"/>
  </r>
  <r>
    <s v="L"/>
    <n v="16"/>
    <n v="106"/>
    <n v="240"/>
    <n v="32787844"/>
    <s v="MENDEZ RIVERA PILAR ESTHER              "/>
    <x v="143"/>
    <x v="136"/>
    <n v="20170123"/>
    <x v="0"/>
    <s v="MES ENERO 1 213 ASIG.ADIC.DEC./                   "/>
    <n v="59616"/>
    <n v="59616"/>
    <n v="0"/>
    <n v="0"/>
  </r>
  <r>
    <s v="L"/>
    <n v="16"/>
    <n v="106"/>
    <n v="241"/>
    <n v="34981544"/>
    <s v="PAEZ MADERA MEYRA JUDITH                "/>
    <x v="143"/>
    <x v="136"/>
    <n v="20170123"/>
    <x v="0"/>
    <s v="MES ENERO 1 1 SUELDO BASICO                       "/>
    <n v="3808710"/>
    <n v="3808710"/>
    <n v="0"/>
    <n v="0"/>
  </r>
  <r>
    <s v="L"/>
    <n v="16"/>
    <n v="106"/>
    <n v="242"/>
    <n v="35458635"/>
    <s v="ARBELAEZ GRUNNMAN MARIA JOSE            "/>
    <x v="143"/>
    <x v="136"/>
    <n v="20170123"/>
    <x v="0"/>
    <s v="MES ENERO 1 1 SUELDO BASICO                       "/>
    <n v="5097672"/>
    <n v="5097672"/>
    <n v="0"/>
    <n v="0"/>
  </r>
  <r>
    <s v="L"/>
    <n v="16"/>
    <n v="106"/>
    <n v="243"/>
    <n v="35477204"/>
    <s v="GALLEGO TORRES ADRIANA PATRICIA         "/>
    <x v="143"/>
    <x v="136"/>
    <n v="20170123"/>
    <x v="0"/>
    <s v="MES ENERO 1 1 SUELDO BASICO                       "/>
    <n v="8167426"/>
    <n v="8167426"/>
    <n v="0"/>
    <n v="0"/>
  </r>
  <r>
    <s v="L"/>
    <n v="16"/>
    <n v="106"/>
    <n v="244"/>
    <n v="35500902"/>
    <s v="ALDANA BOUTIN ROSE MARIE                "/>
    <x v="143"/>
    <x v="136"/>
    <n v="20170123"/>
    <x v="0"/>
    <s v="MES ENERO 1 1 SUELDO BASICO                       "/>
    <n v="4329264"/>
    <n v="4329264"/>
    <n v="0"/>
    <n v="0"/>
  </r>
  <r>
    <s v="L"/>
    <n v="16"/>
    <n v="106"/>
    <n v="245"/>
    <n v="35500902"/>
    <s v="ALDANA BOUTIN ROSE MARIE                "/>
    <x v="143"/>
    <x v="136"/>
    <n v="20170123"/>
    <x v="0"/>
    <s v="MES ENERO 1 213 ASIG.ADIC.DEC./                   "/>
    <n v="59335"/>
    <n v="59335"/>
    <n v="0"/>
    <n v="0"/>
  </r>
  <r>
    <s v="L"/>
    <n v="16"/>
    <n v="106"/>
    <n v="246"/>
    <n v="36167952"/>
    <s v="SALAZAR HAKIM GENOVEVA                  "/>
    <x v="143"/>
    <x v="136"/>
    <n v="20170123"/>
    <x v="0"/>
    <s v="MES ENERO 1 1 SUELDO BASICO                       "/>
    <n v="4906782"/>
    <n v="4906782"/>
    <n v="0"/>
    <n v="0"/>
  </r>
  <r>
    <s v="L"/>
    <n v="16"/>
    <n v="106"/>
    <n v="247"/>
    <n v="38227613"/>
    <s v="VILLA MACIAS CLEMENCIA                  "/>
    <x v="143"/>
    <x v="136"/>
    <n v="20170123"/>
    <x v="0"/>
    <s v="MES ENERO 1 1 SUELDO BASICO                       "/>
    <n v="10129960"/>
    <n v="10129960"/>
    <n v="0"/>
    <n v="0"/>
  </r>
  <r>
    <s v="L"/>
    <n v="16"/>
    <n v="106"/>
    <n v="248"/>
    <n v="38240308"/>
    <s v="DIAZ LOZANO AURA YOLANDA                "/>
    <x v="143"/>
    <x v="136"/>
    <n v="20170123"/>
    <x v="0"/>
    <s v="MES ENERO 1 1 SUELDO BASICO                       "/>
    <n v="4101650"/>
    <n v="4101650"/>
    <n v="0"/>
    <n v="0"/>
  </r>
  <r>
    <s v="L"/>
    <n v="16"/>
    <n v="106"/>
    <n v="249"/>
    <n v="38252071"/>
    <s v="GIRALDO MONCALENANO LAURA MARCELA       "/>
    <x v="143"/>
    <x v="136"/>
    <n v="20170123"/>
    <x v="0"/>
    <s v="MES ENERO 1 1 SUELDO BASICO                       "/>
    <n v="4261392"/>
    <n v="4261392"/>
    <n v="0"/>
    <n v="0"/>
  </r>
  <r>
    <s v="L"/>
    <n v="16"/>
    <n v="106"/>
    <n v="250"/>
    <n v="0"/>
    <s v="                                        "/>
    <x v="125"/>
    <x v="119"/>
    <n v="20170123"/>
    <x v="0"/>
    <s v="CUENTA PUENTE COMPROBANTE DE NOMINA               "/>
    <n v="-1040312969"/>
    <n v="0"/>
    <n v="1040312969"/>
    <n v="0"/>
  </r>
  <r>
    <s v="L"/>
    <n v="16"/>
    <n v="107"/>
    <n v="1"/>
    <n v="38280216"/>
    <s v="DEVIA CASTILLO BEATRIZ OFELIA           "/>
    <x v="143"/>
    <x v="136"/>
    <n v="20170123"/>
    <x v="0"/>
    <s v="MES ENERO 1 1 SUELDO BASICO                       "/>
    <n v="5242021"/>
    <n v="5242021"/>
    <n v="0"/>
    <n v="0"/>
  </r>
  <r>
    <s v="L"/>
    <n v="16"/>
    <n v="107"/>
    <n v="2"/>
    <n v="39534107"/>
    <s v="ARIZA HERNANDEZ NOHORA PATRICIA         "/>
    <x v="143"/>
    <x v="136"/>
    <n v="20170123"/>
    <x v="0"/>
    <s v="MES ENERO 1 1 SUELDO BASICO                       "/>
    <n v="4139707"/>
    <n v="4139707"/>
    <n v="0"/>
    <n v="0"/>
  </r>
  <r>
    <s v="L"/>
    <n v="16"/>
    <n v="107"/>
    <n v="3"/>
    <n v="39685668"/>
    <s v="GARCIA SCHLEGEL MARIA TERESA            "/>
    <x v="143"/>
    <x v="136"/>
    <n v="20170123"/>
    <x v="0"/>
    <s v="MES ENERO 1 1 SUELDO BASICO                       "/>
    <n v="5758212"/>
    <n v="5758212"/>
    <n v="0"/>
    <n v="0"/>
  </r>
  <r>
    <s v="L"/>
    <n v="16"/>
    <n v="107"/>
    <n v="4"/>
    <n v="39709575"/>
    <s v="CASTILLO BALLEN SONIA                   "/>
    <x v="143"/>
    <x v="136"/>
    <n v="20170123"/>
    <x v="0"/>
    <s v="MES ENERO 1 1 SUELDO BASICO                       "/>
    <n v="5774938"/>
    <n v="5774938"/>
    <n v="0"/>
    <n v="0"/>
  </r>
  <r>
    <s v="L"/>
    <n v="16"/>
    <n v="107"/>
    <n v="5"/>
    <n v="39717991"/>
    <s v="TAPIERO CELIS OMAIRA                    "/>
    <x v="143"/>
    <x v="136"/>
    <n v="20170123"/>
    <x v="0"/>
    <s v="MES ENERO 1 1 SUELDO BASICO                       "/>
    <n v="4808004"/>
    <n v="4808004"/>
    <n v="0"/>
    <n v="0"/>
  </r>
  <r>
    <s v="L"/>
    <n v="16"/>
    <n v="107"/>
    <n v="6"/>
    <n v="39757077"/>
    <s v="TORRES GARAY ISABEL MERCEDES            "/>
    <x v="143"/>
    <x v="136"/>
    <n v="20170123"/>
    <x v="0"/>
    <s v="MES ENERO 1 1 SUELDO BASICO                       "/>
    <n v="3864341"/>
    <n v="3864341"/>
    <n v="0"/>
    <n v="0"/>
  </r>
  <r>
    <s v="L"/>
    <n v="16"/>
    <n v="107"/>
    <n v="7"/>
    <n v="39761555"/>
    <s v="VELASCO FORERO MARTHA JANETH            "/>
    <x v="143"/>
    <x v="136"/>
    <n v="20170123"/>
    <x v="0"/>
    <s v="MES ENERO 1 1 SUELDO BASICO                       "/>
    <n v="4644748"/>
    <n v="4644748"/>
    <n v="0"/>
    <n v="0"/>
  </r>
  <r>
    <s v="L"/>
    <n v="16"/>
    <n v="107"/>
    <n v="8"/>
    <n v="40026493"/>
    <s v="MOJICA HERNANDEZ MARTHA LUCIA           "/>
    <x v="143"/>
    <x v="136"/>
    <n v="20170123"/>
    <x v="0"/>
    <s v="MES ENERO 1 1 SUELDO BASICO                       "/>
    <n v="4701712"/>
    <n v="4701712"/>
    <n v="0"/>
    <n v="0"/>
  </r>
  <r>
    <s v="L"/>
    <n v="16"/>
    <n v="107"/>
    <n v="9"/>
    <n v="40033593"/>
    <s v="SAMACA BOHORQUEZ YOLANDA                "/>
    <x v="143"/>
    <x v="136"/>
    <n v="20170123"/>
    <x v="0"/>
    <s v="MES ENERO 1 1 SUELDO BASICO                       "/>
    <n v="4416892"/>
    <n v="4416892"/>
    <n v="0"/>
    <n v="0"/>
  </r>
  <r>
    <s v="L"/>
    <n v="16"/>
    <n v="107"/>
    <n v="10"/>
    <n v="40370518"/>
    <s v="MORENO AGUILAR RUTH MIRIAM              "/>
    <x v="143"/>
    <x v="136"/>
    <n v="20170123"/>
    <x v="0"/>
    <s v="MES ENERO 1 1 SUELDO BASICO                       "/>
    <n v="5620044"/>
    <n v="5620044"/>
    <n v="0"/>
    <n v="0"/>
  </r>
  <r>
    <s v="L"/>
    <n v="16"/>
    <n v="107"/>
    <n v="11"/>
    <n v="40924205"/>
    <s v="MELO BRITO NADENKA BEATRIZ              "/>
    <x v="143"/>
    <x v="136"/>
    <n v="20170123"/>
    <x v="0"/>
    <s v="MES ENERO 1 1 SUELDO BASICO                       "/>
    <n v="4572634"/>
    <n v="4572634"/>
    <n v="0"/>
    <n v="0"/>
  </r>
  <r>
    <s v="L"/>
    <n v="16"/>
    <n v="107"/>
    <n v="12"/>
    <n v="41444374"/>
    <s v="QUESADA GONZALEZ MARIA DEL CARMEN       "/>
    <x v="143"/>
    <x v="136"/>
    <n v="20170123"/>
    <x v="0"/>
    <s v="MES ENERO 1 1 SUELDO BASICO                       "/>
    <n v="9090993"/>
    <n v="9090993"/>
    <n v="0"/>
    <n v="0"/>
  </r>
  <r>
    <s v="L"/>
    <n v="16"/>
    <n v="107"/>
    <n v="13"/>
    <n v="41467889"/>
    <s v="DELGADO FAJARDO BERTA INES              "/>
    <x v="143"/>
    <x v="136"/>
    <n v="20170123"/>
    <x v="0"/>
    <s v="MES ENERO 1 1 SUELDO BASICO                       "/>
    <n v="5521993"/>
    <n v="5521993"/>
    <n v="0"/>
    <n v="0"/>
  </r>
  <r>
    <s v="L"/>
    <n v="16"/>
    <n v="107"/>
    <n v="14"/>
    <n v="41494276"/>
    <s v="ORTIZ MOLINA BLANCA INES                "/>
    <x v="143"/>
    <x v="136"/>
    <n v="20170123"/>
    <x v="0"/>
    <s v="MES ENERO 1 1 SUELDO BASICO                       "/>
    <n v="8097372"/>
    <n v="8097372"/>
    <n v="0"/>
    <n v="0"/>
  </r>
  <r>
    <s v="L"/>
    <n v="16"/>
    <n v="107"/>
    <n v="15"/>
    <n v="41544718"/>
    <s v="ESCALANTE GUZMAN MARIA HILDA           "/>
    <x v="143"/>
    <x v="136"/>
    <n v="20170123"/>
    <x v="0"/>
    <s v="MES ENERO 1 1 SUELDO BASICO                       "/>
    <n v="2657496"/>
    <n v="2657496"/>
    <n v="0"/>
    <n v="0"/>
  </r>
  <r>
    <s v="L"/>
    <n v="16"/>
    <n v="107"/>
    <n v="16"/>
    <n v="41571490"/>
    <s v="MOLINA ANDRADE ADELA                    "/>
    <x v="143"/>
    <x v="136"/>
    <n v="20170123"/>
    <x v="0"/>
    <s v="MES ENERO 1 1 SUELDO BASICO                       "/>
    <n v="11168943"/>
    <n v="11168943"/>
    <n v="0"/>
    <n v="0"/>
  </r>
  <r>
    <s v="L"/>
    <n v="16"/>
    <n v="107"/>
    <n v="17"/>
    <n v="41572835"/>
    <s v="QUI･ONES RODRIGUEZ MARIA ARACELLY       "/>
    <x v="143"/>
    <x v="136"/>
    <n v="20170123"/>
    <x v="0"/>
    <s v="MES ENERO 1 1 SUELDO BASICO                       "/>
    <n v="8399402"/>
    <n v="8399402"/>
    <n v="0"/>
    <n v="0"/>
  </r>
  <r>
    <s v="L"/>
    <n v="16"/>
    <n v="107"/>
    <n v="18"/>
    <n v="41572835"/>
    <s v="QUI･ONES RODRIGUEZ MARIA ARACELLY       "/>
    <x v="143"/>
    <x v="136"/>
    <n v="20170123"/>
    <x v="0"/>
    <s v="MES ENERO 1 213 ASIG.ADIC.DEC./                   "/>
    <n v="27123"/>
    <n v="27123"/>
    <n v="0"/>
    <n v="0"/>
  </r>
  <r>
    <s v="L"/>
    <n v="16"/>
    <n v="107"/>
    <n v="19"/>
    <n v="41574857"/>
    <s v="BONILLA ROMERO CLARA INES               "/>
    <x v="143"/>
    <x v="136"/>
    <n v="20170123"/>
    <x v="0"/>
    <s v="MES ENERO 1 1 SUELDO BASICO                       "/>
    <n v="6374999"/>
    <n v="6374999"/>
    <n v="0"/>
    <n v="0"/>
  </r>
  <r>
    <s v="L"/>
    <n v="16"/>
    <n v="107"/>
    <n v="20"/>
    <n v="41574857"/>
    <s v="BONILLA ROMERO CLARA INES               "/>
    <x v="143"/>
    <x v="136"/>
    <n v="20170123"/>
    <x v="0"/>
    <s v="MES ENERO 1 213 ASIG.ADIC.DEC./                   "/>
    <n v="48483"/>
    <n v="48483"/>
    <n v="0"/>
    <n v="0"/>
  </r>
  <r>
    <s v="L"/>
    <n v="16"/>
    <n v="107"/>
    <n v="21"/>
    <n v="41576075"/>
    <s v="SANTAMARIA VALERO FLOR ALBA             "/>
    <x v="143"/>
    <x v="136"/>
    <n v="20170123"/>
    <x v="0"/>
    <s v="MES ENERO 1 1 SUELDO BASICO                       "/>
    <n v="11428683"/>
    <n v="11428683"/>
    <n v="0"/>
    <n v="0"/>
  </r>
  <r>
    <s v="L"/>
    <n v="16"/>
    <n v="107"/>
    <n v="22"/>
    <n v="41581908"/>
    <s v="RINCON MU･OZ FLOR ANGEL                 "/>
    <x v="143"/>
    <x v="136"/>
    <n v="20170123"/>
    <x v="0"/>
    <s v="MES ENERO 1 1 SUELDO BASICO                       "/>
    <n v="5557990"/>
    <n v="5557990"/>
    <n v="0"/>
    <n v="0"/>
  </r>
  <r>
    <s v="L"/>
    <n v="16"/>
    <n v="107"/>
    <n v="23"/>
    <n v="41581908"/>
    <s v="RINCON MU･OZ FLOR ANGEL                 "/>
    <x v="143"/>
    <x v="136"/>
    <n v="20170123"/>
    <x v="0"/>
    <s v="MES ENERO 1 213 ASIG.ADIC.DEC./                   "/>
    <n v="59471"/>
    <n v="59471"/>
    <n v="0"/>
    <n v="0"/>
  </r>
  <r>
    <s v="L"/>
    <n v="16"/>
    <n v="107"/>
    <n v="24"/>
    <n v="41609727"/>
    <s v="MORENO DURAN CARMEN HELENA              "/>
    <x v="143"/>
    <x v="136"/>
    <n v="20170123"/>
    <x v="0"/>
    <s v="MES ENERO 1 1 SUELDO BASICO                       "/>
    <n v="4663776"/>
    <n v="4663776"/>
    <n v="0"/>
    <n v="0"/>
  </r>
  <r>
    <s v="L"/>
    <n v="16"/>
    <n v="107"/>
    <n v="25"/>
    <n v="41632183"/>
    <s v="TORRES CARRASCO MARITZA                 "/>
    <x v="143"/>
    <x v="136"/>
    <n v="20170123"/>
    <x v="0"/>
    <s v="MES ENERO 1 1 SUELDO BASICO                       "/>
    <n v="9350735"/>
    <n v="9350735"/>
    <n v="0"/>
    <n v="0"/>
  </r>
  <r>
    <s v="L"/>
    <n v="16"/>
    <n v="107"/>
    <n v="26"/>
    <n v="41635492"/>
    <s v="BARRIGA MONROY MARTHA LUCIA             "/>
    <x v="143"/>
    <x v="136"/>
    <n v="20170123"/>
    <x v="0"/>
    <s v="MES ENERO 1 1 SUELDO BASICO                       "/>
    <n v="6601764"/>
    <n v="6601764"/>
    <n v="0"/>
    <n v="0"/>
  </r>
  <r>
    <s v="L"/>
    <n v="16"/>
    <n v="107"/>
    <n v="27"/>
    <n v="41636318"/>
    <s v="PINZON RAMIREZ MARITZA                  "/>
    <x v="143"/>
    <x v="136"/>
    <n v="20170123"/>
    <x v="0"/>
    <s v="MES ENERO 1 1 SUELDO BASICO                       "/>
    <n v="4161402"/>
    <n v="4161402"/>
    <n v="0"/>
    <n v="0"/>
  </r>
  <r>
    <s v="L"/>
    <n v="16"/>
    <n v="107"/>
    <n v="28"/>
    <n v="41655487"/>
    <s v="CALDERON SALCEDO RUTH AMIRA             "/>
    <x v="143"/>
    <x v="136"/>
    <n v="20170123"/>
    <x v="0"/>
    <s v="MES ENERO 1 1 SUELDO BASICO                       "/>
    <n v="8831250"/>
    <n v="8831250"/>
    <n v="0"/>
    <n v="0"/>
  </r>
  <r>
    <s v="L"/>
    <n v="16"/>
    <n v="107"/>
    <n v="29"/>
    <n v="41672059"/>
    <s v="HENAO DE ARIAS HILDA MARIA              "/>
    <x v="143"/>
    <x v="136"/>
    <n v="20170123"/>
    <x v="0"/>
    <s v="MES ENERO 1 1 SUELDO BASICO                       "/>
    <n v="11168943"/>
    <n v="11168943"/>
    <n v="0"/>
    <n v="0"/>
  </r>
  <r>
    <s v="L"/>
    <n v="16"/>
    <n v="107"/>
    <n v="30"/>
    <n v="41682394"/>
    <s v="PIEDRAHITA ECHANDIA CLAUDIA LUZ         "/>
    <x v="143"/>
    <x v="136"/>
    <n v="20170123"/>
    <x v="0"/>
    <s v="MES ENERO 1 1 SUELDO BASICO                       "/>
    <n v="8868083"/>
    <n v="8868083"/>
    <n v="0"/>
    <n v="0"/>
  </r>
  <r>
    <s v="L"/>
    <n v="16"/>
    <n v="107"/>
    <n v="31"/>
    <n v="41686929"/>
    <s v="PINTO MANTILLA LUCIA                    "/>
    <x v="143"/>
    <x v="136"/>
    <n v="20170123"/>
    <x v="0"/>
    <s v="MES ENERO 1 1 SUELDO BASICO                       "/>
    <n v="4740496"/>
    <n v="4740496"/>
    <n v="0"/>
    <n v="0"/>
  </r>
  <r>
    <s v="L"/>
    <n v="16"/>
    <n v="107"/>
    <n v="32"/>
    <n v="41699620"/>
    <s v="PALACIOS PALACIOS OLGA ISABEL           "/>
    <x v="143"/>
    <x v="136"/>
    <n v="20170123"/>
    <x v="0"/>
    <s v="MES ENERO 1 1 SUELDO BASICO                       "/>
    <n v="4124194"/>
    <n v="4124194"/>
    <n v="0"/>
    <n v="0"/>
  </r>
  <r>
    <s v="L"/>
    <n v="16"/>
    <n v="107"/>
    <n v="33"/>
    <n v="41724424"/>
    <s v="GOMEZ BONILLA NANCY                     "/>
    <x v="143"/>
    <x v="136"/>
    <n v="20170123"/>
    <x v="0"/>
    <s v="MES ENERO 1 1 SUELDO BASICO                       "/>
    <n v="4839516"/>
    <n v="4839516"/>
    <n v="0"/>
    <n v="0"/>
  </r>
  <r>
    <s v="L"/>
    <n v="16"/>
    <n v="107"/>
    <n v="34"/>
    <n v="41747221"/>
    <s v="RAMIREZ PARDO PIEDAD                    "/>
    <x v="143"/>
    <x v="136"/>
    <n v="20170123"/>
    <x v="0"/>
    <s v="MES ENERO 1 1 SUELDO BASICO                       "/>
    <n v="7891090"/>
    <n v="7891090"/>
    <n v="0"/>
    <n v="0"/>
  </r>
  <r>
    <s v="L"/>
    <n v="16"/>
    <n v="107"/>
    <n v="35"/>
    <n v="41765378"/>
    <s v="ORDO･EZ SALINAS SONIA DEL CARMEN        "/>
    <x v="143"/>
    <x v="136"/>
    <n v="20170123"/>
    <x v="0"/>
    <s v="MES ENERO 1 1 SUELDO BASICO                       "/>
    <n v="5867171"/>
    <n v="5867171"/>
    <n v="0"/>
    <n v="0"/>
  </r>
  <r>
    <s v="L"/>
    <n v="16"/>
    <n v="107"/>
    <n v="36"/>
    <n v="41765378"/>
    <s v="ORDO･EZ SALINAS SONIA DEL CARMEN        "/>
    <x v="143"/>
    <x v="136"/>
    <n v="20170123"/>
    <x v="0"/>
    <s v="MES ENERO 1 213 ASIG.ADIC.DEC./                   "/>
    <n v="60387"/>
    <n v="60387"/>
    <n v="0"/>
    <n v="0"/>
  </r>
  <r>
    <s v="L"/>
    <n v="16"/>
    <n v="107"/>
    <n v="37"/>
    <n v="41786430"/>
    <s v="ESCOBAR QUINTERO GILDA PATRICIA         "/>
    <x v="143"/>
    <x v="136"/>
    <n v="20170123"/>
    <x v="0"/>
    <s v="MES ENERO 1 1 SUELDO BASICO                       "/>
    <n v="2657496"/>
    <n v="2657496"/>
    <n v="0"/>
    <n v="0"/>
  </r>
  <r>
    <s v="L"/>
    <n v="16"/>
    <n v="107"/>
    <n v="38"/>
    <n v="41937510"/>
    <s v="TREJOS ANGEL DECCY YANETH               "/>
    <x v="143"/>
    <x v="136"/>
    <n v="20170123"/>
    <x v="0"/>
    <s v="MES ENERO 1 1 SUELDO BASICO                       "/>
    <n v="4196792"/>
    <n v="4196792"/>
    <n v="0"/>
    <n v="0"/>
  </r>
  <r>
    <s v="L"/>
    <n v="16"/>
    <n v="107"/>
    <n v="39"/>
    <n v="43497775"/>
    <s v="CARDONA LONDO･O CLAUDIA MARIA           "/>
    <x v="143"/>
    <x v="136"/>
    <n v="20170123"/>
    <x v="0"/>
    <s v="MES ENERO 1 1 SUELDO BASICO                       "/>
    <n v="3839616"/>
    <n v="3839616"/>
    <n v="0"/>
    <n v="0"/>
  </r>
  <r>
    <s v="L"/>
    <n v="16"/>
    <n v="107"/>
    <n v="40"/>
    <n v="43586042"/>
    <s v="BOTHERT ORTIZ KARINA CLAUDIA            "/>
    <x v="143"/>
    <x v="136"/>
    <n v="20170123"/>
    <x v="0"/>
    <s v="MES ENERO 1 1 SUELDO BASICO                       "/>
    <n v="3761078"/>
    <n v="3761078"/>
    <n v="0"/>
    <n v="0"/>
  </r>
  <r>
    <s v="L"/>
    <n v="16"/>
    <n v="107"/>
    <n v="41"/>
    <n v="45451853"/>
    <s v="AGUALIMPIA DUALIBY YOLIMA               "/>
    <x v="143"/>
    <x v="136"/>
    <n v="20170123"/>
    <x v="0"/>
    <s v="MES ENERO 1 1 SUELDO BASICO                       "/>
    <n v="4086985"/>
    <n v="4086985"/>
    <n v="0"/>
    <n v="0"/>
  </r>
  <r>
    <s v="L"/>
    <n v="16"/>
    <n v="107"/>
    <n v="42"/>
    <n v="45455721"/>
    <s v="ABUCHAR PORRAS ALEXANDRA                "/>
    <x v="143"/>
    <x v="136"/>
    <n v="20170123"/>
    <x v="0"/>
    <s v="MES ENERO 1 1 SUELDO BASICO                       "/>
    <n v="4362230"/>
    <n v="4362230"/>
    <n v="0"/>
    <n v="0"/>
  </r>
  <r>
    <s v="L"/>
    <n v="16"/>
    <n v="107"/>
    <n v="43"/>
    <n v="51551021"/>
    <s v="MU･OZ GARZON MABEL RUBIELA              "/>
    <x v="143"/>
    <x v="136"/>
    <n v="20170123"/>
    <x v="0"/>
    <s v="MES ENERO 1 1 SUELDO BASICO                       "/>
    <n v="4479916"/>
    <n v="4479916"/>
    <n v="0"/>
    <n v="0"/>
  </r>
  <r>
    <s v="L"/>
    <n v="16"/>
    <n v="107"/>
    <n v="44"/>
    <n v="51551021"/>
    <s v="MU･OZ GARZON MABEL RUBIELA              "/>
    <x v="143"/>
    <x v="136"/>
    <n v="20170123"/>
    <x v="0"/>
    <s v="MES ENERO 1 213 ASIG.ADIC.DEC./                   "/>
    <n v="59073"/>
    <n v="59073"/>
    <n v="0"/>
    <n v="0"/>
  </r>
  <r>
    <s v="L"/>
    <n v="16"/>
    <n v="107"/>
    <n v="45"/>
    <n v="51553994"/>
    <s v="ALAYON CASTRO EDITH                     "/>
    <x v="143"/>
    <x v="136"/>
    <n v="20170123"/>
    <x v="0"/>
    <s v="MES ENERO 1 1 SUELDO BASICO                       "/>
    <n v="4399681"/>
    <n v="4399681"/>
    <n v="0"/>
    <n v="0"/>
  </r>
  <r>
    <s v="L"/>
    <n v="16"/>
    <n v="107"/>
    <n v="46"/>
    <n v="51568897"/>
    <s v="ORTIZ BAYONA ZULIMA                     "/>
    <x v="143"/>
    <x v="136"/>
    <n v="20170123"/>
    <x v="0"/>
    <s v="MES ENERO 1 1 SUELDO BASICO                       "/>
    <n v="4931992"/>
    <n v="4931992"/>
    <n v="0"/>
    <n v="0"/>
  </r>
  <r>
    <s v="L"/>
    <n v="16"/>
    <n v="107"/>
    <n v="47"/>
    <n v="51568897"/>
    <s v="ORTIZ BAYONA ZULIMA                     "/>
    <x v="143"/>
    <x v="136"/>
    <n v="20170123"/>
    <x v="0"/>
    <s v="MES ENERO 1 213 ASIG.ADIC.DEC./                   "/>
    <n v="52439"/>
    <n v="52439"/>
    <n v="0"/>
    <n v="0"/>
  </r>
  <r>
    <s v="L"/>
    <n v="16"/>
    <n v="107"/>
    <n v="48"/>
    <n v="51577649"/>
    <s v="LEON CORREDOR OLGA LUCIA                "/>
    <x v="143"/>
    <x v="136"/>
    <n v="20170123"/>
    <x v="0"/>
    <s v="MES ENERO 1 1 SUELDO BASICO                       "/>
    <n v="6635579"/>
    <n v="6635579"/>
    <n v="0"/>
    <n v="0"/>
  </r>
  <r>
    <s v="L"/>
    <n v="16"/>
    <n v="107"/>
    <n v="49"/>
    <n v="51577649"/>
    <s v="LEON CORREDOR OLGA LUCIA                "/>
    <x v="143"/>
    <x v="136"/>
    <n v="20170123"/>
    <x v="0"/>
    <s v="MES ENERO 1 213 ASIG.ADIC.DEC./                   "/>
    <n v="19376"/>
    <n v="19376"/>
    <n v="0"/>
    <n v="0"/>
  </r>
  <r>
    <s v="L"/>
    <n v="16"/>
    <n v="107"/>
    <n v="50"/>
    <n v="51581998"/>
    <s v="GUZMAN MUNAR MARGOTH                    "/>
    <x v="143"/>
    <x v="136"/>
    <n v="20170123"/>
    <x v="0"/>
    <s v="MES ENERO 1 1 SUELDO BASICO                       "/>
    <n v="5282623"/>
    <n v="5282623"/>
    <n v="0"/>
    <n v="0"/>
  </r>
  <r>
    <s v="L"/>
    <n v="16"/>
    <n v="107"/>
    <n v="51"/>
    <n v="51585403"/>
    <s v="VALDERRAMA GIL DILMA JULIA              "/>
    <x v="143"/>
    <x v="136"/>
    <n v="20170123"/>
    <x v="0"/>
    <s v="MES ENERO 1 1 SUELDO BASICO                       "/>
    <n v="3809680"/>
    <n v="3809680"/>
    <n v="0"/>
    <n v="0"/>
  </r>
  <r>
    <s v="L"/>
    <n v="16"/>
    <n v="107"/>
    <n v="52"/>
    <n v="51593752"/>
    <s v="BOHORQUEZ JIMENEZ MARIA DEL PILAR       "/>
    <x v="143"/>
    <x v="136"/>
    <n v="20170123"/>
    <x v="0"/>
    <s v="MES ENERO 1 1 SUELDO BASICO                       "/>
    <n v="3692358"/>
    <n v="3692358"/>
    <n v="0"/>
    <n v="0"/>
  </r>
  <r>
    <s v="L"/>
    <n v="16"/>
    <n v="107"/>
    <n v="53"/>
    <n v="51606049"/>
    <s v="QUINTERO MEJIA MARIETA                  "/>
    <x v="143"/>
    <x v="136"/>
    <n v="20170123"/>
    <x v="0"/>
    <s v="MES ENERO 1 1 SUELDO BASICO                       "/>
    <n v="9280526"/>
    <n v="9280526"/>
    <n v="0"/>
    <n v="0"/>
  </r>
  <r>
    <s v="L"/>
    <n v="16"/>
    <n v="107"/>
    <n v="54"/>
    <n v="51609317"/>
    <s v="VILLARREAL GIL ELDA YANNETH             "/>
    <x v="143"/>
    <x v="136"/>
    <n v="20170123"/>
    <x v="0"/>
    <s v="MES ENERO 1 1 SUELDO BASICO                       "/>
    <n v="4609236"/>
    <n v="4609236"/>
    <n v="0"/>
    <n v="0"/>
  </r>
  <r>
    <s v="L"/>
    <n v="16"/>
    <n v="107"/>
    <n v="55"/>
    <n v="51610577"/>
    <s v="ROCHA SALAMANCA LUZ ANGELA              "/>
    <x v="143"/>
    <x v="136"/>
    <n v="20170123"/>
    <x v="0"/>
    <s v="MES ENERO 1 1 SUELDO BASICO                       "/>
    <n v="5104217"/>
    <n v="5104217"/>
    <n v="0"/>
    <n v="0"/>
  </r>
  <r>
    <s v="L"/>
    <n v="16"/>
    <n v="107"/>
    <n v="56"/>
    <n v="51653275"/>
    <s v="NEIRA SANABRIA GLORIA INES              "/>
    <x v="143"/>
    <x v="136"/>
    <n v="20170123"/>
    <x v="0"/>
    <s v="MES ENERO 1 1 SUELDO BASICO                       "/>
    <n v="5258383"/>
    <n v="5258383"/>
    <n v="0"/>
    <n v="0"/>
  </r>
  <r>
    <s v="L"/>
    <n v="16"/>
    <n v="107"/>
    <n v="57"/>
    <n v="51664884"/>
    <s v="ORTIZ SANCHEZ LUZ MARILYN               "/>
    <x v="143"/>
    <x v="136"/>
    <n v="20170123"/>
    <x v="0"/>
    <s v="MES ENERO 1 1 SUELDO BASICO                       "/>
    <n v="8492605"/>
    <n v="8492605"/>
    <n v="0"/>
    <n v="0"/>
  </r>
  <r>
    <s v="L"/>
    <n v="16"/>
    <n v="107"/>
    <n v="58"/>
    <n v="51666199"/>
    <s v="RUBIANO ZORNOSA CLARA INES              "/>
    <x v="143"/>
    <x v="136"/>
    <n v="20170123"/>
    <x v="0"/>
    <s v="MES ENERO 1 1 SUELDO BASICO                       "/>
    <n v="2749058"/>
    <n v="2749058"/>
    <n v="0"/>
    <n v="0"/>
  </r>
  <r>
    <s v="L"/>
    <n v="16"/>
    <n v="107"/>
    <n v="59"/>
    <n v="51677301"/>
    <s v="HERNANDEZ MONTA･A VILMA                 "/>
    <x v="143"/>
    <x v="136"/>
    <n v="20170123"/>
    <x v="0"/>
    <s v="MES ENERO 1 1 SUELDO BASICO                       "/>
    <n v="5001439"/>
    <n v="5001439"/>
    <n v="0"/>
    <n v="0"/>
  </r>
  <r>
    <s v="L"/>
    <n v="16"/>
    <n v="107"/>
    <n v="60"/>
    <n v="51678774"/>
    <s v="HERNANDEZ PE･A YOLANDA TERESA           "/>
    <x v="143"/>
    <x v="136"/>
    <n v="20170123"/>
    <x v="0"/>
    <s v="MES ENERO 1 1 SUELDO BASICO                       "/>
    <n v="6606976"/>
    <n v="6606976"/>
    <n v="0"/>
    <n v="0"/>
  </r>
  <r>
    <s v="L"/>
    <n v="16"/>
    <n v="107"/>
    <n v="61"/>
    <n v="51694974"/>
    <s v="CALDERON DORA INES                      "/>
    <x v="143"/>
    <x v="136"/>
    <n v="20170123"/>
    <x v="0"/>
    <s v="MES ENERO 1 1 SUELDO BASICO                       "/>
    <n v="6499229"/>
    <n v="6499229"/>
    <n v="0"/>
    <n v="0"/>
  </r>
  <r>
    <s v="L"/>
    <n v="16"/>
    <n v="107"/>
    <n v="62"/>
    <n v="51696154"/>
    <s v="AYALA FAJARDO ADIS                      "/>
    <x v="143"/>
    <x v="136"/>
    <n v="20170123"/>
    <x v="0"/>
    <s v="MES ENERO 1 1 SUELDO BASICO                       "/>
    <n v="4538213"/>
    <n v="4538213"/>
    <n v="0"/>
    <n v="0"/>
  </r>
  <r>
    <s v="L"/>
    <n v="16"/>
    <n v="107"/>
    <n v="63"/>
    <n v="51703985"/>
    <s v="APARICIO PICO LILIA EDIT                "/>
    <x v="143"/>
    <x v="136"/>
    <n v="20170123"/>
    <x v="0"/>
    <s v="MES ENERO 1 1 SUELDO BASICO                       "/>
    <n v="10565004"/>
    <n v="10565004"/>
    <n v="0"/>
    <n v="0"/>
  </r>
  <r>
    <s v="L"/>
    <n v="16"/>
    <n v="107"/>
    <n v="64"/>
    <n v="51711342"/>
    <s v="BUSTOS GOMEZ MARTHA LUCIA               "/>
    <x v="143"/>
    <x v="136"/>
    <n v="20170123"/>
    <x v="0"/>
    <s v="MES ENERO 1 1 SUELDO BASICO                       "/>
    <n v="4896238"/>
    <n v="4896238"/>
    <n v="0"/>
    <n v="0"/>
  </r>
  <r>
    <s v="L"/>
    <n v="16"/>
    <n v="107"/>
    <n v="65"/>
    <n v="51713373"/>
    <s v="SANDOVAL GUZMAN BETTY                   "/>
    <x v="143"/>
    <x v="136"/>
    <n v="20170123"/>
    <x v="0"/>
    <s v="MES ENERO 1 1 SUELDO BASICO                       "/>
    <n v="4854060"/>
    <n v="4854060"/>
    <n v="0"/>
    <n v="0"/>
  </r>
  <r>
    <s v="L"/>
    <n v="16"/>
    <n v="107"/>
    <n v="66"/>
    <n v="51721199"/>
    <s v="GARCIA RIOS DIANA PATRICIA              "/>
    <x v="143"/>
    <x v="136"/>
    <n v="20170123"/>
    <x v="0"/>
    <s v="MES ENERO 1 1 SUELDO BASICO                       "/>
    <n v="4797702"/>
    <n v="4797702"/>
    <n v="0"/>
    <n v="0"/>
  </r>
  <r>
    <s v="L"/>
    <n v="16"/>
    <n v="107"/>
    <n v="67"/>
    <n v="51722992"/>
    <s v="OSPINA ESPITIA MARTHA ESPERANZA         "/>
    <x v="143"/>
    <x v="136"/>
    <n v="20170123"/>
    <x v="0"/>
    <s v="MES ENERO 1 1 SUELDO BASICO                       "/>
    <n v="4733224"/>
    <n v="4733224"/>
    <n v="0"/>
    <n v="0"/>
  </r>
  <r>
    <s v="L"/>
    <n v="16"/>
    <n v="107"/>
    <n v="68"/>
    <n v="51740903"/>
    <s v="SAENZ BLANCO FABIOLA                    "/>
    <x v="143"/>
    <x v="136"/>
    <n v="20170123"/>
    <x v="0"/>
    <s v="MES ENERO 1 1 SUELDO BASICO                       "/>
    <n v="6885493"/>
    <n v="6885493"/>
    <n v="0"/>
    <n v="0"/>
  </r>
  <r>
    <s v="L"/>
    <n v="16"/>
    <n v="107"/>
    <n v="69"/>
    <n v="51754859"/>
    <s v="CORTES BALLEN ROCIO DEL PILAR           "/>
    <x v="143"/>
    <x v="136"/>
    <n v="20170123"/>
    <x v="0"/>
    <s v="MES ENERO 1 1 SUELDO BASICO                       "/>
    <n v="9350735"/>
    <n v="9350735"/>
    <n v="0"/>
    <n v="0"/>
  </r>
  <r>
    <s v="L"/>
    <n v="16"/>
    <n v="107"/>
    <n v="70"/>
    <n v="51766077"/>
    <s v="NIETO LEMUS ALBA CONSUELO               "/>
    <x v="143"/>
    <x v="136"/>
    <n v="20170123"/>
    <x v="0"/>
    <s v="MES ENERO 1 1 SUELDO BASICO                       "/>
    <n v="4141768"/>
    <n v="4141768"/>
    <n v="0"/>
    <n v="0"/>
  </r>
  <r>
    <s v="L"/>
    <n v="16"/>
    <n v="107"/>
    <n v="71"/>
    <n v="51766603"/>
    <s v="GUTIERREZ SARMIENTO MARTHA CECILIA      "/>
    <x v="143"/>
    <x v="136"/>
    <n v="20170123"/>
    <x v="0"/>
    <s v="MES ENERO 1 1 SUELDO BASICO                       "/>
    <n v="4495308"/>
    <n v="4495308"/>
    <n v="0"/>
    <n v="0"/>
  </r>
  <r>
    <s v="L"/>
    <n v="16"/>
    <n v="107"/>
    <n v="72"/>
    <n v="51768982"/>
    <s v="ACOSTA PE･ALOZA GLORIA STELLA           "/>
    <x v="143"/>
    <x v="136"/>
    <n v="20170123"/>
    <x v="0"/>
    <s v="MES ENERO 1 1 SUELDO BASICO                       "/>
    <n v="4615660"/>
    <n v="4615660"/>
    <n v="0"/>
    <n v="0"/>
  </r>
  <r>
    <s v="L"/>
    <n v="16"/>
    <n v="107"/>
    <n v="73"/>
    <n v="51772712"/>
    <s v="MOJICA RIOS LYDA                        "/>
    <x v="143"/>
    <x v="136"/>
    <n v="20170123"/>
    <x v="0"/>
    <s v="MES ENERO 1 1 SUELDO BASICO                       "/>
    <n v="4879754"/>
    <n v="4879754"/>
    <n v="0"/>
    <n v="0"/>
  </r>
  <r>
    <s v="L"/>
    <n v="16"/>
    <n v="107"/>
    <n v="74"/>
    <n v="51774980"/>
    <s v="PULIDO RODRIGUEZ ESPERANZA NANCY        "/>
    <x v="143"/>
    <x v="136"/>
    <n v="20170123"/>
    <x v="0"/>
    <s v="MES ENERO 1 1 SUELDO BASICO                       "/>
    <n v="4244424"/>
    <n v="4244424"/>
    <n v="0"/>
    <n v="0"/>
  </r>
  <r>
    <s v="L"/>
    <n v="16"/>
    <n v="107"/>
    <n v="75"/>
    <n v="51782406"/>
    <s v="MARTINEZ RIVERA CARMEN ALICIA           "/>
    <x v="143"/>
    <x v="136"/>
    <n v="20170123"/>
    <x v="0"/>
    <s v="MES ENERO 1 1 SUELDO BASICO                       "/>
    <n v="8709432"/>
    <n v="8709432"/>
    <n v="0"/>
    <n v="0"/>
  </r>
  <r>
    <s v="L"/>
    <n v="16"/>
    <n v="107"/>
    <n v="76"/>
    <n v="51799486"/>
    <s v="PINZON FLORIAN OLGA PATRICIA            "/>
    <x v="143"/>
    <x v="136"/>
    <n v="20170123"/>
    <x v="0"/>
    <s v="MES ENERO 1 1 SUELDO BASICO                       "/>
    <n v="9350735"/>
    <n v="9350735"/>
    <n v="0"/>
    <n v="0"/>
  </r>
  <r>
    <s v="L"/>
    <n v="16"/>
    <n v="107"/>
    <n v="77"/>
    <n v="51808679"/>
    <s v="RAMIREZ VALENCIA ASTRID                 "/>
    <x v="143"/>
    <x v="136"/>
    <n v="20170123"/>
    <x v="0"/>
    <s v="MES ENERO 1 1 SUELDO BASICO                       "/>
    <n v="4775159"/>
    <n v="4775159"/>
    <n v="0"/>
    <n v="0"/>
  </r>
  <r>
    <s v="L"/>
    <n v="16"/>
    <n v="107"/>
    <n v="78"/>
    <n v="51808679"/>
    <s v="RAMIREZ VALENCIA ASTRID                 "/>
    <x v="143"/>
    <x v="136"/>
    <n v="20170123"/>
    <x v="0"/>
    <s v="MES ENERO 1 213 ASIG.ADIC.DEC./                   "/>
    <n v="54363"/>
    <n v="54363"/>
    <n v="0"/>
    <n v="0"/>
  </r>
  <r>
    <s v="L"/>
    <n v="16"/>
    <n v="107"/>
    <n v="79"/>
    <n v="51810666"/>
    <s v="SANTANA GAITAN LUISA CARLOTA            "/>
    <x v="143"/>
    <x v="136"/>
    <n v="20170123"/>
    <x v="0"/>
    <s v="MES ENERO 1 1 SUELDO BASICO                       "/>
    <n v="5410853"/>
    <n v="5410853"/>
    <n v="0"/>
    <n v="0"/>
  </r>
  <r>
    <s v="L"/>
    <n v="16"/>
    <n v="107"/>
    <n v="80"/>
    <n v="51810667"/>
    <s v="GIL CHAVEZ DIANA                        "/>
    <x v="143"/>
    <x v="136"/>
    <n v="20170123"/>
    <x v="0"/>
    <s v="MES ENERO 1 1 SUELDO BASICO                       "/>
    <n v="4494460"/>
    <n v="4494460"/>
    <n v="0"/>
    <n v="0"/>
  </r>
  <r>
    <s v="L"/>
    <n v="16"/>
    <n v="107"/>
    <n v="81"/>
    <n v="51821928"/>
    <s v="ALVARADO NIETO LUZ DEICY                "/>
    <x v="143"/>
    <x v="136"/>
    <n v="20170123"/>
    <x v="0"/>
    <s v="MES ENERO 1 1 SUELDO BASICO                       "/>
    <n v="6293189"/>
    <n v="6293189"/>
    <n v="0"/>
    <n v="0"/>
  </r>
  <r>
    <s v="L"/>
    <n v="16"/>
    <n v="107"/>
    <n v="82"/>
    <n v="51821928"/>
    <s v="ALVARADO NIETO LUZ DEICY                "/>
    <x v="143"/>
    <x v="136"/>
    <n v="20170123"/>
    <x v="0"/>
    <s v="MES ENERO 1 213 ASIG.ADIC.DEC./                   "/>
    <n v="51110"/>
    <n v="51110"/>
    <n v="0"/>
    <n v="0"/>
  </r>
  <r>
    <s v="L"/>
    <n v="16"/>
    <n v="107"/>
    <n v="83"/>
    <n v="51822635"/>
    <s v="BEJARANO GARZON LILIAN ASTRID           "/>
    <x v="143"/>
    <x v="136"/>
    <n v="20170123"/>
    <x v="0"/>
    <s v="MES ENERO 1 1 SUELDO BASICO                       "/>
    <n v="4621720"/>
    <n v="4621720"/>
    <n v="0"/>
    <n v="0"/>
  </r>
  <r>
    <s v="L"/>
    <n v="16"/>
    <n v="107"/>
    <n v="84"/>
    <n v="51822635"/>
    <s v="BEJARANO GARZON LILIAN ASTRID           "/>
    <x v="143"/>
    <x v="136"/>
    <n v="20170123"/>
    <x v="0"/>
    <s v="MES ENERO 1 213 ASIG.ADIC.DEC./                   "/>
    <n v="55337"/>
    <n v="55337"/>
    <n v="0"/>
    <n v="0"/>
  </r>
  <r>
    <s v="L"/>
    <n v="16"/>
    <n v="107"/>
    <n v="85"/>
    <n v="51832546"/>
    <s v="ORTEGA GARZON SANDRA MARIA              "/>
    <x v="143"/>
    <x v="136"/>
    <n v="20170123"/>
    <x v="0"/>
    <s v="MES ENERO 1 1 SUELDO BASICO                       "/>
    <n v="4300418"/>
    <n v="4300418"/>
    <n v="0"/>
    <n v="0"/>
  </r>
  <r>
    <s v="L"/>
    <n v="16"/>
    <n v="107"/>
    <n v="86"/>
    <n v="51838555"/>
    <s v="CASTRO BARBOSA SOL MERCEDES             "/>
    <x v="143"/>
    <x v="136"/>
    <n v="20170123"/>
    <x v="0"/>
    <s v="MES ENERO 1 1 SUELDO BASICO                       "/>
    <n v="5989340"/>
    <n v="5989340"/>
    <n v="0"/>
    <n v="0"/>
  </r>
  <r>
    <s v="L"/>
    <n v="16"/>
    <n v="107"/>
    <n v="87"/>
    <n v="51865527"/>
    <s v="MENDEZ PINZON EDNA ROCIO                "/>
    <x v="143"/>
    <x v="136"/>
    <n v="20170123"/>
    <x v="0"/>
    <s v="MES ENERO 1 1 SUELDO BASICO                       "/>
    <n v="3249251"/>
    <n v="3249251"/>
    <n v="0"/>
    <n v="0"/>
  </r>
  <r>
    <s v="L"/>
    <n v="16"/>
    <n v="107"/>
    <n v="88"/>
    <n v="51882328"/>
    <s v="MOLINA VASQUEZ RUTH                     "/>
    <x v="143"/>
    <x v="136"/>
    <n v="20170123"/>
    <x v="0"/>
    <s v="MES ENERO 1 1 SUELDO BASICO                       "/>
    <n v="6158293"/>
    <n v="6158293"/>
    <n v="0"/>
    <n v="0"/>
  </r>
  <r>
    <s v="L"/>
    <n v="16"/>
    <n v="107"/>
    <n v="89"/>
    <n v="51882328"/>
    <s v="MOLINA VASQUEZ RUTH                     "/>
    <x v="143"/>
    <x v="136"/>
    <n v="20170123"/>
    <x v="0"/>
    <s v="MES ENERO 1 213 ASIG.ADIC.DEC./                   "/>
    <n v="18766"/>
    <n v="18766"/>
    <n v="0"/>
    <n v="0"/>
  </r>
  <r>
    <s v="L"/>
    <n v="16"/>
    <n v="107"/>
    <n v="90"/>
    <n v="51882539"/>
    <s v="PARDO HEREDIA ANGELA                    "/>
    <x v="143"/>
    <x v="136"/>
    <n v="20170123"/>
    <x v="0"/>
    <s v="MES ENERO 1 213 ASIG.ADIC.DEC./                   "/>
    <n v="57653"/>
    <n v="57653"/>
    <n v="0"/>
    <n v="0"/>
  </r>
  <r>
    <s v="L"/>
    <n v="16"/>
    <n v="107"/>
    <n v="91"/>
    <n v="51882764"/>
    <s v="PARDO PINZON JANNETH                    "/>
    <x v="143"/>
    <x v="136"/>
    <n v="20170123"/>
    <x v="0"/>
    <s v="MES ENERO 1 1 SUELDO BASICO                       "/>
    <n v="4193035"/>
    <n v="4193035"/>
    <n v="0"/>
    <n v="0"/>
  </r>
  <r>
    <s v="L"/>
    <n v="16"/>
    <n v="107"/>
    <n v="92"/>
    <n v="51891092"/>
    <s v="BORJA OROZCO MIRIAN GLIDIS              "/>
    <x v="143"/>
    <x v="136"/>
    <n v="20170123"/>
    <x v="0"/>
    <s v="MES ENERO 1 1 SUELDO BASICO                       "/>
    <n v="5605136"/>
    <n v="5605136"/>
    <n v="0"/>
    <n v="0"/>
  </r>
  <r>
    <s v="L"/>
    <n v="16"/>
    <n v="107"/>
    <n v="93"/>
    <n v="51899150"/>
    <s v="QUITIAN BERNAL SANDRA PATRICIA          "/>
    <x v="143"/>
    <x v="136"/>
    <n v="20170123"/>
    <x v="0"/>
    <s v="MES ENERO 1 1 SUELDO BASICO                       "/>
    <n v="4817215"/>
    <n v="4817215"/>
    <n v="0"/>
    <n v="0"/>
  </r>
  <r>
    <s v="L"/>
    <n v="16"/>
    <n v="107"/>
    <n v="94"/>
    <n v="51903175"/>
    <s v="CALDERON MARIA EUGENIA                  "/>
    <x v="143"/>
    <x v="136"/>
    <n v="20170123"/>
    <x v="0"/>
    <s v="MES ENERO 1 1 SUELDO BASICO                       "/>
    <n v="6180715"/>
    <n v="6180715"/>
    <n v="0"/>
    <n v="0"/>
  </r>
  <r>
    <s v="L"/>
    <n v="16"/>
    <n v="107"/>
    <n v="95"/>
    <n v="51910071"/>
    <s v="CASTILLO HERNANDEZ ADRIANA ESTHER       "/>
    <x v="143"/>
    <x v="136"/>
    <n v="20170123"/>
    <x v="0"/>
    <s v="MES ENERO 1 1 SUELDO BASICO                       "/>
    <n v="4171946"/>
    <n v="4171946"/>
    <n v="0"/>
    <n v="0"/>
  </r>
  <r>
    <s v="L"/>
    <n v="16"/>
    <n v="107"/>
    <n v="96"/>
    <n v="51918736"/>
    <s v="SOLER CASTILLO SANDRA TERESA            "/>
    <x v="143"/>
    <x v="136"/>
    <n v="20170123"/>
    <x v="0"/>
    <s v="MES ENERO 1 1 SUELDO BASICO                       "/>
    <n v="6518621"/>
    <n v="6518621"/>
    <n v="0"/>
    <n v="0"/>
  </r>
  <r>
    <s v="L"/>
    <n v="16"/>
    <n v="107"/>
    <n v="97"/>
    <n v="51919104"/>
    <s v="RODRIGUEZ PIZZINATO LILIANA ANGELICA    "/>
    <x v="143"/>
    <x v="136"/>
    <n v="20170123"/>
    <x v="0"/>
    <s v="MES ENERO 1 1 SUELDO BASICO                       "/>
    <n v="6592674"/>
    <n v="6592674"/>
    <n v="0"/>
    <n v="0"/>
  </r>
  <r>
    <s v="L"/>
    <n v="16"/>
    <n v="107"/>
    <n v="98"/>
    <n v="51919104"/>
    <s v="RODRIGUEZ PIZZINATO LILIANA ANGELICA    "/>
    <x v="143"/>
    <x v="136"/>
    <n v="20170123"/>
    <x v="0"/>
    <s v="MES ENERO 1 213 ASIG.ADIC.DEC./                   "/>
    <n v="52164"/>
    <n v="52164"/>
    <n v="0"/>
    <n v="0"/>
  </r>
  <r>
    <s v="L"/>
    <n v="16"/>
    <n v="107"/>
    <n v="99"/>
    <n v="51935901"/>
    <s v="MORENO AMADO MYRIAM                     "/>
    <x v="143"/>
    <x v="136"/>
    <n v="20170123"/>
    <x v="0"/>
    <s v="MES ENERO 1 1 SUELDO BASICO                       "/>
    <n v="4020204"/>
    <n v="4020204"/>
    <n v="0"/>
    <n v="0"/>
  </r>
  <r>
    <s v="L"/>
    <n v="16"/>
    <n v="107"/>
    <n v="100"/>
    <n v="51946252"/>
    <s v="MORENO LACHE NUBIA                      "/>
    <x v="143"/>
    <x v="136"/>
    <n v="20170123"/>
    <x v="0"/>
    <s v="MES ENERO 1 1 SUELDO BASICO                       "/>
    <n v="7933146"/>
    <n v="7933146"/>
    <n v="0"/>
    <n v="0"/>
  </r>
  <r>
    <s v="L"/>
    <n v="16"/>
    <n v="107"/>
    <n v="101"/>
    <n v="51947405"/>
    <s v="GALVIS LAGOS MARIA FERNANDA             "/>
    <x v="143"/>
    <x v="136"/>
    <n v="20170123"/>
    <x v="0"/>
    <s v="MES ENERO 1 1 SUELDO BASICO                       "/>
    <n v="4671775"/>
    <n v="4671775"/>
    <n v="0"/>
    <n v="0"/>
  </r>
  <r>
    <s v="L"/>
    <n v="16"/>
    <n v="107"/>
    <n v="102"/>
    <n v="51947405"/>
    <s v="GALVIS LAGOS MARIA FERNANDA             "/>
    <x v="143"/>
    <x v="136"/>
    <n v="20170123"/>
    <x v="0"/>
    <s v="MES ENERO 1 213 ASIG.ADIC.DEC./                   "/>
    <n v="57107"/>
    <n v="57107"/>
    <n v="0"/>
    <n v="0"/>
  </r>
  <r>
    <s v="L"/>
    <n v="16"/>
    <n v="107"/>
    <n v="103"/>
    <n v="51951480"/>
    <s v="DELGADILLO CELY INGRID SISSY            "/>
    <x v="143"/>
    <x v="136"/>
    <n v="20170123"/>
    <x v="0"/>
    <s v="MES ENERO 1 1 SUELDO BASICO                       "/>
    <n v="5108701"/>
    <n v="5108701"/>
    <n v="0"/>
    <n v="0"/>
  </r>
  <r>
    <s v="L"/>
    <n v="16"/>
    <n v="107"/>
    <n v="104"/>
    <n v="51952467"/>
    <s v="VARGAS TORRES MARGARITA ROSA            "/>
    <x v="143"/>
    <x v="136"/>
    <n v="20170123"/>
    <x v="0"/>
    <s v="MES ENERO 1 1 SUELDO BASICO                       "/>
    <n v="4673472"/>
    <n v="4673472"/>
    <n v="0"/>
    <n v="0"/>
  </r>
  <r>
    <s v="L"/>
    <n v="16"/>
    <n v="107"/>
    <n v="105"/>
    <n v="51953330"/>
    <s v="MORENO PENAGOS CLAUDIA MABEL            "/>
    <x v="143"/>
    <x v="136"/>
    <n v="20170123"/>
    <x v="0"/>
    <s v="MES ENERO 1 213 ASIG.ADIC.DEC./                   "/>
    <n v="58266"/>
    <n v="58266"/>
    <n v="0"/>
    <n v="0"/>
  </r>
  <r>
    <s v="L"/>
    <n v="16"/>
    <n v="107"/>
    <n v="106"/>
    <n v="51959092"/>
    <s v="MENDEZ CARO SANDRA                      "/>
    <x v="143"/>
    <x v="136"/>
    <n v="20170123"/>
    <x v="0"/>
    <s v="MES ENERO 1 213 ASIG.ADIC.DEC./                   "/>
    <n v="58562"/>
    <n v="58562"/>
    <n v="0"/>
    <n v="0"/>
  </r>
  <r>
    <s v="L"/>
    <n v="16"/>
    <n v="107"/>
    <n v="107"/>
    <n v="51967452"/>
    <s v="CALDERON GACHARNA HERLINDA ESPERANZA    "/>
    <x v="143"/>
    <x v="136"/>
    <n v="20170123"/>
    <x v="0"/>
    <s v="MES ENERO 1 1 SUELDO BASICO                       "/>
    <n v="4485248"/>
    <n v="4485248"/>
    <n v="0"/>
    <n v="0"/>
  </r>
  <r>
    <s v="L"/>
    <n v="16"/>
    <n v="107"/>
    <n v="108"/>
    <n v="51967452"/>
    <s v="CALDERON GACHARNA HERLINDA ESPERANZA    "/>
    <x v="143"/>
    <x v="136"/>
    <n v="20170123"/>
    <x v="0"/>
    <s v="MES ENERO 1 213 ASIG.ADIC.DEC./                   "/>
    <n v="58199"/>
    <n v="58199"/>
    <n v="0"/>
    <n v="0"/>
  </r>
  <r>
    <s v="L"/>
    <n v="16"/>
    <n v="107"/>
    <n v="109"/>
    <n v="51973513"/>
    <s v="INFANTE LUNA ESPERANZA DEL PILAR        "/>
    <x v="143"/>
    <x v="136"/>
    <n v="20170123"/>
    <x v="0"/>
    <s v="MES ENERO 1 1 SUELDO BASICO                       "/>
    <n v="5542234"/>
    <n v="5542234"/>
    <n v="0"/>
    <n v="0"/>
  </r>
  <r>
    <s v="L"/>
    <n v="16"/>
    <n v="107"/>
    <n v="110"/>
    <n v="51974018"/>
    <s v="GODOY MORALES OLGA LUCIA                "/>
    <x v="143"/>
    <x v="136"/>
    <n v="20170123"/>
    <x v="0"/>
    <s v="MES ENERO 1 1 SUELDO BASICO                       "/>
    <n v="4211821"/>
    <n v="4211821"/>
    <n v="0"/>
    <n v="0"/>
  </r>
  <r>
    <s v="L"/>
    <n v="16"/>
    <n v="107"/>
    <n v="111"/>
    <n v="51978212"/>
    <s v="WILCHES FLOREZ ANGELA MARIA             "/>
    <x v="143"/>
    <x v="136"/>
    <n v="20170123"/>
    <x v="0"/>
    <s v="MES ENERO 1 1 SUELDO BASICO                       "/>
    <n v="6384331"/>
    <n v="6384331"/>
    <n v="0"/>
    <n v="0"/>
  </r>
  <r>
    <s v="L"/>
    <n v="16"/>
    <n v="107"/>
    <n v="112"/>
    <n v="51978494"/>
    <s v="VEGA ESCOBAR ADRIANA MARCELA            "/>
    <x v="143"/>
    <x v="136"/>
    <n v="20170123"/>
    <x v="0"/>
    <s v="MES ENERO 1 1 SUELDO BASICO                       "/>
    <n v="5621620"/>
    <n v="5621620"/>
    <n v="0"/>
    <n v="0"/>
  </r>
  <r>
    <s v="L"/>
    <n v="16"/>
    <n v="107"/>
    <n v="113"/>
    <n v="51979635"/>
    <s v="ZAMUDIO RODRIGUEZ CARMEN ROSA           "/>
    <x v="143"/>
    <x v="136"/>
    <n v="20170123"/>
    <x v="0"/>
    <s v="MES ENERO 1 1 SUELDO BASICO                       "/>
    <n v="4742192"/>
    <n v="4742192"/>
    <n v="0"/>
    <n v="0"/>
  </r>
  <r>
    <s v="L"/>
    <n v="16"/>
    <n v="107"/>
    <n v="114"/>
    <n v="51982893"/>
    <s v="DAZA ARDILA DIANA DEL SOCORRO           "/>
    <x v="143"/>
    <x v="136"/>
    <n v="20170123"/>
    <x v="0"/>
    <s v="MES ENERO 1 1 SUELDO BASICO                       "/>
    <n v="4768008"/>
    <n v="4768008"/>
    <n v="0"/>
    <n v="0"/>
  </r>
  <r>
    <s v="L"/>
    <n v="16"/>
    <n v="107"/>
    <n v="115"/>
    <n v="51982893"/>
    <s v="DAZA ARDILA DIANA DEL SOCORRO           "/>
    <x v="143"/>
    <x v="136"/>
    <n v="20170123"/>
    <x v="0"/>
    <s v="MES ENERO 1 213 ASIG.ADIC.DEC./                   "/>
    <n v="61783"/>
    <n v="61783"/>
    <n v="0"/>
    <n v="0"/>
  </r>
  <r>
    <s v="L"/>
    <n v="16"/>
    <n v="107"/>
    <n v="116"/>
    <n v="51985431"/>
    <s v="CARDENAS TORRES LUZ FABIOLA             "/>
    <x v="143"/>
    <x v="136"/>
    <n v="20170123"/>
    <x v="0"/>
    <s v="MES ENERO 1 1 SUELDO BASICO                       "/>
    <n v="3953908"/>
    <n v="3953908"/>
    <n v="0"/>
    <n v="0"/>
  </r>
  <r>
    <s v="L"/>
    <n v="16"/>
    <n v="107"/>
    <n v="117"/>
    <n v="51993911"/>
    <s v="GORDILLO ALFONSO ADRIANA                "/>
    <x v="143"/>
    <x v="136"/>
    <n v="20170123"/>
    <x v="0"/>
    <s v="MES ENERO 1 1 SUELDO BASICO                       "/>
    <n v="4008811"/>
    <n v="4008811"/>
    <n v="0"/>
    <n v="0"/>
  </r>
  <r>
    <s v="L"/>
    <n v="16"/>
    <n v="107"/>
    <n v="118"/>
    <n v="52006591"/>
    <s v="BELTRAN PEﾑA NUBIA YANETH               "/>
    <x v="143"/>
    <x v="136"/>
    <n v="20170123"/>
    <x v="0"/>
    <s v="MES ENERO 1 1 SUELDO BASICO                       "/>
    <n v="3932334"/>
    <n v="3932334"/>
    <n v="0"/>
    <n v="0"/>
  </r>
  <r>
    <s v="L"/>
    <n v="16"/>
    <n v="107"/>
    <n v="119"/>
    <n v="52032337"/>
    <s v="CASTIBLANCO ABRIL OLGA LUCIA            "/>
    <x v="143"/>
    <x v="136"/>
    <n v="20170123"/>
    <x v="0"/>
    <s v="MES ENERO 1 1 SUELDO BASICO                       "/>
    <n v="5322498"/>
    <n v="5322498"/>
    <n v="0"/>
    <n v="0"/>
  </r>
  <r>
    <s v="L"/>
    <n v="16"/>
    <n v="107"/>
    <n v="120"/>
    <n v="52035695"/>
    <s v="ROJAS ALVAREZ GLORIA MARIELA            "/>
    <x v="143"/>
    <x v="136"/>
    <n v="20170123"/>
    <x v="0"/>
    <s v="MES ENERO 1 1 SUELDO BASICO                       "/>
    <n v="4248302"/>
    <n v="4248302"/>
    <n v="0"/>
    <n v="0"/>
  </r>
  <r>
    <s v="L"/>
    <n v="16"/>
    <n v="107"/>
    <n v="121"/>
    <n v="52045004"/>
    <s v="CACERES RUEDA SANDRA BIBIANA            "/>
    <x v="143"/>
    <x v="136"/>
    <n v="20170123"/>
    <x v="0"/>
    <s v="MES ENERO 1 1 SUELDO BASICO                       "/>
    <n v="4393985"/>
    <n v="4393985"/>
    <n v="0"/>
    <n v="0"/>
  </r>
  <r>
    <s v="L"/>
    <n v="16"/>
    <n v="107"/>
    <n v="122"/>
    <n v="52048952"/>
    <s v="OLAYA LEON ALBA DEL CARMEN              "/>
    <x v="143"/>
    <x v="136"/>
    <n v="20170123"/>
    <x v="0"/>
    <s v="MES ENERO 1 1 SUELDO BASICO                       "/>
    <n v="4521366"/>
    <n v="4521366"/>
    <n v="0"/>
    <n v="0"/>
  </r>
  <r>
    <s v="L"/>
    <n v="16"/>
    <n v="107"/>
    <n v="123"/>
    <n v="52073732"/>
    <s v="ORJUELA PARRADO DORYS HELENA            "/>
    <x v="143"/>
    <x v="136"/>
    <n v="20170123"/>
    <x v="0"/>
    <s v="MES ENERO 1 1 SUELDO BASICO                       "/>
    <n v="4641839"/>
    <n v="4641839"/>
    <n v="0"/>
    <n v="0"/>
  </r>
  <r>
    <s v="L"/>
    <n v="16"/>
    <n v="107"/>
    <n v="124"/>
    <n v="52083089"/>
    <s v="MORENO ROA CARMENZA                     "/>
    <x v="143"/>
    <x v="136"/>
    <n v="20170123"/>
    <x v="0"/>
    <s v="MES ENERO 1 1 SUELDO BASICO                       "/>
    <n v="3969785"/>
    <n v="3969785"/>
    <n v="0"/>
    <n v="0"/>
  </r>
  <r>
    <s v="L"/>
    <n v="16"/>
    <n v="107"/>
    <n v="125"/>
    <n v="52085662"/>
    <s v="GARCIA MIRANDA DIANA STELLA             "/>
    <x v="143"/>
    <x v="136"/>
    <n v="20170123"/>
    <x v="0"/>
    <s v="MES ENERO 1 1 SUELDO BASICO                       "/>
    <n v="4167220"/>
    <n v="4167220"/>
    <n v="0"/>
    <n v="0"/>
  </r>
  <r>
    <s v="L"/>
    <n v="16"/>
    <n v="107"/>
    <n v="126"/>
    <n v="52103956"/>
    <s v="OSPINA TORRES MARTHA RUTH               "/>
    <x v="143"/>
    <x v="136"/>
    <n v="20170123"/>
    <x v="0"/>
    <s v="MES ENERO 1 1 SUELDO BASICO                       "/>
    <n v="5125912"/>
    <n v="5125912"/>
    <n v="0"/>
    <n v="0"/>
  </r>
  <r>
    <s v="L"/>
    <n v="16"/>
    <n v="107"/>
    <n v="127"/>
    <n v="52103956"/>
    <s v="OSPINA TORRES MARTHA RUTH               "/>
    <x v="143"/>
    <x v="136"/>
    <n v="20170123"/>
    <x v="0"/>
    <s v="MES ENERO 1 213 ASIG.ADIC.DEC./                   "/>
    <n v="59313"/>
    <n v="59313"/>
    <n v="0"/>
    <n v="0"/>
  </r>
  <r>
    <s v="L"/>
    <n v="16"/>
    <n v="107"/>
    <n v="128"/>
    <n v="52108111"/>
    <s v="ANGULO NOGUERA YAMILET                  "/>
    <x v="143"/>
    <x v="136"/>
    <n v="20170123"/>
    <x v="0"/>
    <s v="MES ENERO 1 1 SUELDO BASICO                       "/>
    <n v="4072199"/>
    <n v="4072199"/>
    <n v="0"/>
    <n v="0"/>
  </r>
  <r>
    <s v="L"/>
    <n v="16"/>
    <n v="107"/>
    <n v="129"/>
    <n v="52116530"/>
    <s v="AMAYA BARRERA EDILMA ISABEL             "/>
    <x v="143"/>
    <x v="136"/>
    <n v="20170123"/>
    <x v="0"/>
    <s v="MES ENERO 1 1 SUELDO BASICO                       "/>
    <n v="4564392"/>
    <n v="4564392"/>
    <n v="0"/>
    <n v="0"/>
  </r>
  <r>
    <s v="L"/>
    <n v="16"/>
    <n v="107"/>
    <n v="130"/>
    <n v="52116530"/>
    <s v="AMAYA BARRERA EDILMA ISABEL             "/>
    <x v="143"/>
    <x v="136"/>
    <n v="20170123"/>
    <x v="0"/>
    <s v="MES ENERO 1 213 ASIG.ADIC.DEC./                   "/>
    <n v="54195"/>
    <n v="54195"/>
    <n v="0"/>
    <n v="0"/>
  </r>
  <r>
    <s v="L"/>
    <n v="16"/>
    <n v="107"/>
    <n v="131"/>
    <n v="52118512"/>
    <s v="MARTINEZ UZETA CAROLINA                 "/>
    <x v="143"/>
    <x v="136"/>
    <n v="20170123"/>
    <x v="0"/>
    <s v="MES ENERO 1 1 SUELDO BASICO                       "/>
    <n v="3103932"/>
    <n v="3103932"/>
    <n v="0"/>
    <n v="0"/>
  </r>
  <r>
    <s v="L"/>
    <n v="16"/>
    <n v="107"/>
    <n v="132"/>
    <n v="52118853"/>
    <s v="RUIZ PACHECO NELLY JANNETH              "/>
    <x v="143"/>
    <x v="136"/>
    <n v="20170123"/>
    <x v="0"/>
    <s v="MES ENERO 1 1 SUELDO BASICO                       "/>
    <n v="6942700"/>
    <n v="6942700"/>
    <n v="0"/>
    <n v="0"/>
  </r>
  <r>
    <s v="L"/>
    <n v="16"/>
    <n v="107"/>
    <n v="133"/>
    <n v="52118853"/>
    <s v="RUIZ PACHECO NELLY JANNETH              "/>
    <x v="143"/>
    <x v="136"/>
    <n v="20170123"/>
    <x v="0"/>
    <s v="MES ENERO 1 213 ASIG.ADIC.DEC./                   "/>
    <n v="36820"/>
    <n v="36820"/>
    <n v="0"/>
    <n v="0"/>
  </r>
  <r>
    <s v="L"/>
    <n v="16"/>
    <n v="107"/>
    <n v="134"/>
    <n v="52144018"/>
    <s v="BOTIA FLECHAS CLARA JUDYTH              "/>
    <x v="143"/>
    <x v="136"/>
    <n v="20170123"/>
    <x v="0"/>
    <s v="MES ENERO 1 1 SUELDO BASICO                       "/>
    <n v="4119952"/>
    <n v="4119952"/>
    <n v="0"/>
    <n v="0"/>
  </r>
  <r>
    <s v="L"/>
    <n v="16"/>
    <n v="107"/>
    <n v="135"/>
    <n v="52154118"/>
    <s v="VILLARRAGA FLOREZ LIZ FARLEIDY          "/>
    <x v="143"/>
    <x v="136"/>
    <n v="20170123"/>
    <x v="0"/>
    <s v="MES ENERO 1 1 SUELDO BASICO                       "/>
    <n v="4919508"/>
    <n v="4919508"/>
    <n v="0"/>
    <n v="0"/>
  </r>
  <r>
    <s v="L"/>
    <n v="16"/>
    <n v="107"/>
    <n v="136"/>
    <n v="52185597"/>
    <s v="BONILLA MEDINA SANDRA XIMENA            "/>
    <x v="143"/>
    <x v="136"/>
    <n v="20170123"/>
    <x v="0"/>
    <s v="MES ENERO 1 1 SUELDO BASICO                       "/>
    <n v="4522820"/>
    <n v="4522820"/>
    <n v="0"/>
    <n v="0"/>
  </r>
  <r>
    <s v="L"/>
    <n v="16"/>
    <n v="107"/>
    <n v="137"/>
    <n v="52204982"/>
    <s v="JARAMILLO MORENO BEATRIZ ELISA          "/>
    <x v="143"/>
    <x v="136"/>
    <n v="20170123"/>
    <x v="0"/>
    <s v="MES ENERO 1 1 SUELDO BASICO                       "/>
    <n v="4005054"/>
    <n v="4005054"/>
    <n v="0"/>
    <n v="0"/>
  </r>
  <r>
    <s v="L"/>
    <n v="16"/>
    <n v="107"/>
    <n v="138"/>
    <n v="52205136"/>
    <s v="MONCADA CARDENAS LILIA BIBIANA          "/>
    <x v="143"/>
    <x v="136"/>
    <n v="20170123"/>
    <x v="0"/>
    <s v="MES ENERO 1 1 SUELDO BASICO                       "/>
    <n v="7500947"/>
    <n v="7500947"/>
    <n v="0"/>
    <n v="0"/>
  </r>
  <r>
    <s v="L"/>
    <n v="16"/>
    <n v="107"/>
    <n v="139"/>
    <n v="52216615"/>
    <s v="PINILLA RIVERA MARIBEL                  "/>
    <x v="143"/>
    <x v="136"/>
    <n v="20170123"/>
    <x v="0"/>
    <s v="MES ENERO 1 1 SUELDO BASICO                       "/>
    <n v="4472401"/>
    <n v="4472401"/>
    <n v="0"/>
    <n v="0"/>
  </r>
  <r>
    <s v="L"/>
    <n v="16"/>
    <n v="107"/>
    <n v="140"/>
    <n v="52223898"/>
    <s v="MANRIQUE LOPEZ KARINA                   "/>
    <x v="143"/>
    <x v="136"/>
    <n v="20170123"/>
    <x v="0"/>
    <s v="MES ENERO 1 1 SUELDO BASICO                       "/>
    <n v="4234243"/>
    <n v="4234243"/>
    <n v="0"/>
    <n v="0"/>
  </r>
  <r>
    <s v="L"/>
    <n v="16"/>
    <n v="107"/>
    <n v="141"/>
    <n v="52242740"/>
    <s v="CIFUENTES VARGAS VERONICA               "/>
    <x v="143"/>
    <x v="136"/>
    <n v="20170123"/>
    <x v="0"/>
    <s v="MES ENERO 1 1 SUELDO BASICO                       "/>
    <n v="4185521"/>
    <n v="4185521"/>
    <n v="0"/>
    <n v="0"/>
  </r>
  <r>
    <s v="L"/>
    <n v="16"/>
    <n v="107"/>
    <n v="142"/>
    <n v="52310001"/>
    <s v="BOHORQUEZ AREVALO LUZ ESPERANZA         "/>
    <x v="143"/>
    <x v="136"/>
    <n v="20170123"/>
    <x v="0"/>
    <s v="MES ENERO 1 1 SUELDO BASICO                       "/>
    <n v="5993946"/>
    <n v="5993946"/>
    <n v="0"/>
    <n v="0"/>
  </r>
  <r>
    <s v="L"/>
    <n v="16"/>
    <n v="107"/>
    <n v="143"/>
    <n v="52376700"/>
    <s v="LANDAZABAL CUERVO DIANA PATRICIA        "/>
    <x v="143"/>
    <x v="136"/>
    <n v="20170123"/>
    <x v="0"/>
    <s v="MES ENERO 1 1 SUELDO BASICO                       "/>
    <n v="4571300"/>
    <n v="4571300"/>
    <n v="0"/>
    <n v="0"/>
  </r>
  <r>
    <s v="L"/>
    <n v="16"/>
    <n v="107"/>
    <n v="144"/>
    <n v="52379603"/>
    <s v="ESPINOSA GOMEZ YENNY                    "/>
    <x v="143"/>
    <x v="136"/>
    <n v="20170123"/>
    <x v="0"/>
    <s v="MES ENERO 1 1 SUELDO BASICO                       "/>
    <n v="3789076"/>
    <n v="3789076"/>
    <n v="0"/>
    <n v="0"/>
  </r>
  <r>
    <s v="L"/>
    <n v="16"/>
    <n v="107"/>
    <n v="145"/>
    <n v="52415452"/>
    <s v="MU･OZ ALBARRACIN LIZ MAYOLY             "/>
    <x v="143"/>
    <x v="136"/>
    <n v="20170123"/>
    <x v="0"/>
    <s v="MES ENERO 1 1 SUELDO BASICO                       "/>
    <n v="5025558"/>
    <n v="5025558"/>
    <n v="0"/>
    <n v="0"/>
  </r>
  <r>
    <s v="L"/>
    <n v="16"/>
    <n v="107"/>
    <n v="146"/>
    <n v="52478481"/>
    <s v="CAMARGO CASALLAS LUZ HELENA             "/>
    <x v="143"/>
    <x v="136"/>
    <n v="20170123"/>
    <x v="0"/>
    <s v="MES ENERO 1 1 SUELDO BASICO                       "/>
    <n v="5236204"/>
    <n v="5236204"/>
    <n v="0"/>
    <n v="0"/>
  </r>
  <r>
    <s v="L"/>
    <n v="16"/>
    <n v="107"/>
    <n v="147"/>
    <n v="52532855"/>
    <s v="ALVAREZ POMAR LINDSAY                   "/>
    <x v="143"/>
    <x v="136"/>
    <n v="20170123"/>
    <x v="0"/>
    <s v="MES ENERO 1 1 SUELDO BASICO                       "/>
    <n v="6247618"/>
    <n v="6247618"/>
    <n v="0"/>
    <n v="0"/>
  </r>
  <r>
    <s v="L"/>
    <n v="16"/>
    <n v="107"/>
    <n v="148"/>
    <n v="52622477"/>
    <s v="PARRADO ROSSELLI ANGELA                 "/>
    <x v="143"/>
    <x v="136"/>
    <n v="20170123"/>
    <x v="0"/>
    <s v="MES ENERO 1 1 SUELDO BASICO                       "/>
    <n v="6773504"/>
    <n v="6773504"/>
    <n v="0"/>
    <n v="0"/>
  </r>
  <r>
    <s v="L"/>
    <n v="16"/>
    <n v="107"/>
    <n v="149"/>
    <n v="52646311"/>
    <s v="GONZALES RAMIREZ LUISA FERNANDA         "/>
    <x v="143"/>
    <x v="136"/>
    <n v="20170123"/>
    <x v="0"/>
    <s v="MES ENERO 1 1 SUELDO BASICO                       "/>
    <n v="4031597"/>
    <n v="4031597"/>
    <n v="0"/>
    <n v="0"/>
  </r>
  <r>
    <s v="L"/>
    <n v="16"/>
    <n v="107"/>
    <n v="150"/>
    <n v="52710194"/>
    <s v="ECHEVERRY PRIETO LENA CAROLINA          "/>
    <x v="143"/>
    <x v="136"/>
    <n v="20170123"/>
    <x v="0"/>
    <s v="MES ENERO 1 1 SUELDO BASICO                       "/>
    <n v="3822890"/>
    <n v="3822890"/>
    <n v="0"/>
    <n v="0"/>
  </r>
  <r>
    <s v="L"/>
    <n v="16"/>
    <n v="107"/>
    <n v="151"/>
    <n v="52833443"/>
    <s v="UPEGUI CARDONA ERIKA SOFIA              "/>
    <x v="143"/>
    <x v="136"/>
    <n v="20170123"/>
    <x v="0"/>
    <s v="MES ENERO 1 1 SUELDO BASICO                       "/>
    <n v="5714459"/>
    <n v="5714459"/>
    <n v="0"/>
    <n v="0"/>
  </r>
  <r>
    <s v="L"/>
    <n v="16"/>
    <n v="107"/>
    <n v="152"/>
    <n v="52844857"/>
    <s v="GOMEZ NAVAS DIANA MARCELA               "/>
    <x v="143"/>
    <x v="136"/>
    <n v="20170123"/>
    <x v="0"/>
    <s v="MES ENERO 1 1 SUELDO BASICO                       "/>
    <n v="4576512"/>
    <n v="4576512"/>
    <n v="0"/>
    <n v="0"/>
  </r>
  <r>
    <s v="L"/>
    <n v="16"/>
    <n v="107"/>
    <n v="153"/>
    <n v="52911038"/>
    <s v="SANCHEZ ROBAYO BRIGITTE JOHANA          "/>
    <x v="143"/>
    <x v="136"/>
    <n v="20170123"/>
    <x v="0"/>
    <s v="MES ENERO 1 1 SUELDO BASICO                       "/>
    <n v="4099348"/>
    <n v="4099348"/>
    <n v="0"/>
    <n v="0"/>
  </r>
  <r>
    <s v="L"/>
    <n v="16"/>
    <n v="107"/>
    <n v="154"/>
    <n v="52961466"/>
    <s v="OVALLE MARTINEZ DIANA MARCELA           "/>
    <x v="143"/>
    <x v="136"/>
    <n v="20170123"/>
    <x v="0"/>
    <s v="MES ENERO 1 1 SUELDO BASICO                       "/>
    <n v="4856242"/>
    <n v="4856242"/>
    <n v="0"/>
    <n v="0"/>
  </r>
  <r>
    <s v="L"/>
    <n v="16"/>
    <n v="107"/>
    <n v="155"/>
    <n v="53097588"/>
    <s v="NARVAEZ ORTIZ DEISSY MILENA             "/>
    <x v="143"/>
    <x v="136"/>
    <n v="20170123"/>
    <x v="0"/>
    <s v="MES ENERO 1 1 SUELDO BASICO                       "/>
    <n v="3860462"/>
    <n v="3860462"/>
    <n v="0"/>
    <n v="0"/>
  </r>
  <r>
    <s v="L"/>
    <n v="16"/>
    <n v="107"/>
    <n v="156"/>
    <n v="60261576"/>
    <s v="GELVEZ GARCIA NANCY YANETH              "/>
    <x v="143"/>
    <x v="136"/>
    <n v="20170123"/>
    <x v="0"/>
    <s v="MES ENERO 1 1 SUELDO BASICO                       "/>
    <n v="6454748"/>
    <n v="6454748"/>
    <n v="0"/>
    <n v="0"/>
  </r>
  <r>
    <s v="L"/>
    <n v="16"/>
    <n v="107"/>
    <n v="157"/>
    <n v="63316139"/>
    <s v="UMA･A VILLAMIZAR FLOR DE MARIA          "/>
    <x v="143"/>
    <x v="136"/>
    <n v="20170123"/>
    <x v="0"/>
    <s v="MES ENERO 1 1 SUELDO BASICO                       "/>
    <n v="4176552"/>
    <n v="4176552"/>
    <n v="0"/>
    <n v="0"/>
  </r>
  <r>
    <s v="L"/>
    <n v="16"/>
    <n v="107"/>
    <n v="158"/>
    <n v="65739917"/>
    <s v="POSADA ORTIZ JULIA ZORAIDA              "/>
    <x v="143"/>
    <x v="136"/>
    <n v="20170123"/>
    <x v="0"/>
    <s v="MES ENERO 1 1 SUELDO BASICO                       "/>
    <n v="4609721"/>
    <n v="4609721"/>
    <n v="0"/>
    <n v="0"/>
  </r>
  <r>
    <s v="L"/>
    <n v="16"/>
    <n v="107"/>
    <n v="159"/>
    <n v="71576310"/>
    <s v="GOMEZ DUQUE JORGE EVELIO                "/>
    <x v="143"/>
    <x v="136"/>
    <n v="20170123"/>
    <x v="0"/>
    <s v="MES ENERO 1 1 SUELDO BASICO                       "/>
    <n v="6380695"/>
    <n v="6380695"/>
    <n v="0"/>
    <n v="0"/>
  </r>
  <r>
    <s v="L"/>
    <n v="16"/>
    <n v="107"/>
    <n v="160"/>
    <n v="71576310"/>
    <s v="GOMEZ DUQUE JORGE EVELIO                "/>
    <x v="143"/>
    <x v="136"/>
    <n v="20170123"/>
    <x v="0"/>
    <s v="MES ENERO 1 213 ASIG.ADIC.DEC./                   "/>
    <n v="15445"/>
    <n v="15445"/>
    <n v="0"/>
    <n v="0"/>
  </r>
  <r>
    <s v="L"/>
    <n v="16"/>
    <n v="107"/>
    <n v="161"/>
    <n v="71694410"/>
    <s v="AGUDELO COLORADO ELKIN DARIO            "/>
    <x v="143"/>
    <x v="136"/>
    <n v="20170123"/>
    <x v="0"/>
    <s v="MES ENERO 1 1 SUELDO BASICO                       "/>
    <n v="4715892"/>
    <n v="4715892"/>
    <n v="0"/>
    <n v="0"/>
  </r>
  <r>
    <s v="L"/>
    <n v="16"/>
    <n v="107"/>
    <n v="162"/>
    <n v="72302730"/>
    <s v="RODRIGUEZ MIRANDA JUAN PABLO            "/>
    <x v="143"/>
    <x v="136"/>
    <n v="20170123"/>
    <x v="0"/>
    <s v="MES ENERO 1 1 SUELDO BASICO                       "/>
    <n v="6654607"/>
    <n v="6654607"/>
    <n v="0"/>
    <n v="0"/>
  </r>
  <r>
    <s v="L"/>
    <n v="16"/>
    <n v="107"/>
    <n v="163"/>
    <n v="73147234"/>
    <s v="MCNEIL FERNANDEZ ALEJANDRO              "/>
    <x v="143"/>
    <x v="136"/>
    <n v="20170123"/>
    <x v="0"/>
    <s v="MES ENERO 1 1 SUELDO BASICO                       "/>
    <n v="4443677"/>
    <n v="4443677"/>
    <n v="0"/>
    <n v="0"/>
  </r>
  <r>
    <s v="L"/>
    <n v="16"/>
    <n v="107"/>
    <n v="164"/>
    <n v="74184661"/>
    <s v="PUERTO LEGUIZAMON GUSTAVO ADOLFO        "/>
    <x v="143"/>
    <x v="136"/>
    <n v="20170123"/>
    <x v="0"/>
    <s v="MES ENERO 1 1 SUELDO BASICO                       "/>
    <n v="8650044"/>
    <n v="8650044"/>
    <n v="0"/>
    <n v="0"/>
  </r>
  <r>
    <s v="L"/>
    <n v="16"/>
    <n v="107"/>
    <n v="165"/>
    <n v="74300954"/>
    <s v="GARCIA REYES MIGUEL ANGEL               "/>
    <x v="143"/>
    <x v="136"/>
    <n v="20170123"/>
    <x v="0"/>
    <s v="MES ENERO 1 1 SUELDO BASICO                       "/>
    <n v="4039354"/>
    <n v="4039354"/>
    <n v="0"/>
    <n v="0"/>
  </r>
  <r>
    <s v="L"/>
    <n v="16"/>
    <n v="107"/>
    <n v="166"/>
    <n v="74301090"/>
    <s v="POVEDA ZAFRA JOSE NOE                   "/>
    <x v="143"/>
    <x v="136"/>
    <n v="20170123"/>
    <x v="0"/>
    <s v="MES ENERO 1 1 SUELDO BASICO                       "/>
    <n v="4393500"/>
    <n v="4393500"/>
    <n v="0"/>
    <n v="0"/>
  </r>
  <r>
    <s v="L"/>
    <n v="16"/>
    <n v="107"/>
    <n v="167"/>
    <n v="74371532"/>
    <s v="FUENTES LOPEZ HECTOR JAVIER             "/>
    <x v="143"/>
    <x v="136"/>
    <n v="20170123"/>
    <x v="0"/>
    <s v="MES ENERO 1 1 SUELDO BASICO                       "/>
    <n v="4768614"/>
    <n v="4768614"/>
    <n v="0"/>
    <n v="0"/>
  </r>
  <r>
    <s v="L"/>
    <n v="16"/>
    <n v="107"/>
    <n v="168"/>
    <n v="74373175"/>
    <s v="GOMEZ VARGAS ERNESTO                    "/>
    <x v="143"/>
    <x v="136"/>
    <n v="20170123"/>
    <x v="0"/>
    <s v="MES ENERO 1 1 SUELDO BASICO                       "/>
    <n v="6327125"/>
    <n v="6327125"/>
    <n v="0"/>
    <n v="0"/>
  </r>
  <r>
    <s v="L"/>
    <n v="16"/>
    <n v="107"/>
    <n v="169"/>
    <n v="74373323"/>
    <s v="ESPITIA CUCHANGO HELBERT EDUARDO        "/>
    <x v="143"/>
    <x v="136"/>
    <n v="20170123"/>
    <x v="0"/>
    <s v="MES ENERO 1 1 SUELDO BASICO                       "/>
    <n v="7176252"/>
    <n v="7176252"/>
    <n v="0"/>
    <n v="0"/>
  </r>
  <r>
    <s v="L"/>
    <n v="16"/>
    <n v="107"/>
    <n v="170"/>
    <n v="75066443"/>
    <s v="FLOREZ MORENO CARLOS ALBERTO            "/>
    <x v="143"/>
    <x v="136"/>
    <n v="20170123"/>
    <x v="0"/>
    <s v="MES ENERO 1 1 SUELDO BASICO                       "/>
    <n v="3801923"/>
    <n v="3801923"/>
    <n v="0"/>
    <n v="0"/>
  </r>
  <r>
    <s v="L"/>
    <n v="16"/>
    <n v="107"/>
    <n v="171"/>
    <n v="79040266"/>
    <s v="RODRIGUEZ MONTA･A NELSON EDUARDO        "/>
    <x v="143"/>
    <x v="136"/>
    <n v="20170123"/>
    <x v="0"/>
    <s v="MES ENERO 1 213 ASIG.ADIC.DEC./                   "/>
    <n v="55989"/>
    <n v="55989"/>
    <n v="0"/>
    <n v="0"/>
  </r>
  <r>
    <s v="L"/>
    <n v="16"/>
    <n v="107"/>
    <n v="172"/>
    <n v="79040298"/>
    <s v="NI･O GALEANO GERMAN ANTONIO             "/>
    <x v="143"/>
    <x v="136"/>
    <n v="20170123"/>
    <x v="0"/>
    <s v="MES ENERO 1 1 SUELDO BASICO                       "/>
    <n v="4140798"/>
    <n v="4140798"/>
    <n v="0"/>
    <n v="0"/>
  </r>
  <r>
    <s v="L"/>
    <n v="16"/>
    <n v="107"/>
    <n v="173"/>
    <n v="79045552"/>
    <s v="ORTIZ QUINTERO LUIS FERNANDO            "/>
    <x v="143"/>
    <x v="136"/>
    <n v="20170123"/>
    <x v="0"/>
    <s v="MES ENERO 1 1 SUELDO BASICO                       "/>
    <n v="4194490"/>
    <n v="4194490"/>
    <n v="0"/>
    <n v="0"/>
  </r>
  <r>
    <s v="L"/>
    <n v="16"/>
    <n v="107"/>
    <n v="174"/>
    <n v="79045552"/>
    <s v="ORTIZ QUINTERO LUIS FERNANDO            "/>
    <x v="143"/>
    <x v="136"/>
    <n v="20170123"/>
    <x v="0"/>
    <s v="MES ENERO 1 213 ASIG.ADIC.DEC./                   "/>
    <n v="18417"/>
    <n v="18417"/>
    <n v="0"/>
    <n v="0"/>
  </r>
  <r>
    <s v="L"/>
    <n v="16"/>
    <n v="107"/>
    <n v="175"/>
    <n v="79045647"/>
    <s v="RODRIGUEZ BERNAL LUIS LEONARDO          "/>
    <x v="143"/>
    <x v="136"/>
    <n v="20170123"/>
    <x v="0"/>
    <s v="MES ENERO 1 1 SUELDO BASICO                       "/>
    <n v="5085310"/>
    <n v="5085310"/>
    <n v="0"/>
    <n v="0"/>
  </r>
  <r>
    <s v="L"/>
    <n v="16"/>
    <n v="107"/>
    <n v="176"/>
    <n v="79045647"/>
    <s v="RODRIGUEZ BERNAL LUIS LEONARDO          "/>
    <x v="143"/>
    <x v="136"/>
    <n v="20170123"/>
    <x v="0"/>
    <s v="MES ENERO 1 213 ASIG.ADIC.DEC./                   "/>
    <n v="56277"/>
    <n v="56277"/>
    <n v="0"/>
    <n v="0"/>
  </r>
  <r>
    <s v="L"/>
    <n v="16"/>
    <n v="107"/>
    <n v="177"/>
    <n v="79100377"/>
    <s v="VEGA VEGA ANSELMO                       "/>
    <x v="143"/>
    <x v="136"/>
    <n v="20170123"/>
    <x v="0"/>
    <s v="MES ENERO 1 1 SUELDO BASICO                       "/>
    <n v="5756394"/>
    <n v="5756394"/>
    <n v="0"/>
    <n v="0"/>
  </r>
  <r>
    <s v="L"/>
    <n v="16"/>
    <n v="107"/>
    <n v="178"/>
    <n v="79100377"/>
    <s v="VEGA VEGA ANSELMO                       "/>
    <x v="143"/>
    <x v="136"/>
    <n v="20170123"/>
    <x v="0"/>
    <s v="MES ENERO 1 213 ASIG.ADIC.DEC./                   "/>
    <n v="39351"/>
    <n v="39351"/>
    <n v="0"/>
    <n v="0"/>
  </r>
  <r>
    <s v="L"/>
    <n v="16"/>
    <n v="107"/>
    <n v="179"/>
    <n v="79134027"/>
    <s v="IBA･EZ OLAYA ENRY FELIPE                "/>
    <x v="143"/>
    <x v="136"/>
    <n v="20170123"/>
    <x v="0"/>
    <s v="MES ENERO 1 213 ASIG.ADIC.DEC./                   "/>
    <n v="57171"/>
    <n v="57171"/>
    <n v="0"/>
    <n v="0"/>
  </r>
  <r>
    <s v="L"/>
    <n v="16"/>
    <n v="107"/>
    <n v="180"/>
    <n v="79136697"/>
    <s v="ORTIZ SALAMANCA HENRY MAURICIO          "/>
    <x v="143"/>
    <x v="136"/>
    <n v="20170123"/>
    <x v="0"/>
    <s v="MES ENERO 1 1 SUELDO BASICO                       "/>
    <n v="4077653"/>
    <n v="4077653"/>
    <n v="0"/>
    <n v="0"/>
  </r>
  <r>
    <s v="L"/>
    <n v="16"/>
    <n v="107"/>
    <n v="181"/>
    <n v="79148264"/>
    <s v="LOPEZ BELLO CESAR AMILKAR               "/>
    <x v="143"/>
    <x v="136"/>
    <n v="20170123"/>
    <x v="0"/>
    <s v="MES ENERO 1 1 SUELDO BASICO                       "/>
    <n v="8380253"/>
    <n v="8380253"/>
    <n v="0"/>
    <n v="0"/>
  </r>
  <r>
    <s v="L"/>
    <n v="16"/>
    <n v="107"/>
    <n v="182"/>
    <n v="79148264"/>
    <s v="LOPEZ BELLO CESAR AMILKAR               "/>
    <x v="143"/>
    <x v="136"/>
    <n v="20170123"/>
    <x v="0"/>
    <s v="MES ENERO 1 213 ASIG.ADIC.DEC./                   "/>
    <n v="45560"/>
    <n v="45560"/>
    <n v="0"/>
    <n v="0"/>
  </r>
  <r>
    <s v="L"/>
    <n v="16"/>
    <n v="107"/>
    <n v="183"/>
    <n v="79159246"/>
    <s v="GARZON CHIRIVI OMAR ALBERTO             "/>
    <x v="143"/>
    <x v="136"/>
    <n v="20170123"/>
    <x v="0"/>
    <s v="MES ENERO 1 1 SUELDO BASICO                       "/>
    <n v="4174976"/>
    <n v="4174976"/>
    <n v="0"/>
    <n v="0"/>
  </r>
  <r>
    <s v="L"/>
    <n v="16"/>
    <n v="107"/>
    <n v="184"/>
    <n v="79161764"/>
    <s v="FORERO CHACON NELSON LIBARDO            "/>
    <x v="143"/>
    <x v="136"/>
    <n v="20170123"/>
    <x v="0"/>
    <s v="MES ENERO 1 1 SUELDO BASICO                       "/>
    <n v="7518400"/>
    <n v="7518400"/>
    <n v="0"/>
    <n v="0"/>
  </r>
  <r>
    <s v="L"/>
    <n v="16"/>
    <n v="107"/>
    <n v="185"/>
    <n v="79161764"/>
    <s v="FORERO CHACON NELSON LIBARDO            "/>
    <x v="143"/>
    <x v="136"/>
    <n v="20170123"/>
    <x v="0"/>
    <s v="MES ENERO 1 213 ASIG.ADIC.DEC./                   "/>
    <n v="63158"/>
    <n v="63158"/>
    <n v="0"/>
    <n v="0"/>
  </r>
  <r>
    <s v="L"/>
    <n v="16"/>
    <n v="107"/>
    <n v="186"/>
    <n v="79207497"/>
    <s v="BUSTOS VELAZCO EDIER HERNAN             "/>
    <x v="143"/>
    <x v="136"/>
    <n v="20170123"/>
    <x v="0"/>
    <s v="MES ENERO 1 1 SUELDO BASICO                       "/>
    <n v="4267573"/>
    <n v="4267573"/>
    <n v="0"/>
    <n v="0"/>
  </r>
  <r>
    <s v="L"/>
    <n v="16"/>
    <n v="107"/>
    <n v="187"/>
    <n v="79211385"/>
    <s v="GARCIA GARCIA ALEXANDER                 "/>
    <x v="143"/>
    <x v="136"/>
    <n v="20170123"/>
    <x v="0"/>
    <s v="MES ENERO 1 1 SUELDO BASICO                       "/>
    <n v="4471674"/>
    <n v="4471674"/>
    <n v="0"/>
    <n v="0"/>
  </r>
  <r>
    <s v="L"/>
    <n v="16"/>
    <n v="107"/>
    <n v="188"/>
    <n v="79216811"/>
    <s v="CARDONA RODRIGUEZ GIOVANNI              "/>
    <x v="143"/>
    <x v="136"/>
    <n v="20170123"/>
    <x v="0"/>
    <s v="MES ENERO 1 1 SUELDO BASICO                       "/>
    <n v="3869916"/>
    <n v="3869916"/>
    <n v="0"/>
    <n v="0"/>
  </r>
  <r>
    <s v="L"/>
    <n v="16"/>
    <n v="107"/>
    <n v="189"/>
    <n v="79243024"/>
    <s v="FONSECA AMAYA GUILLERMO                 "/>
    <x v="143"/>
    <x v="136"/>
    <n v="20170123"/>
    <x v="0"/>
    <s v="MES ENERO 1 1 SUELDO BASICO                       "/>
    <n v="4423800"/>
    <n v="4423800"/>
    <n v="0"/>
    <n v="0"/>
  </r>
  <r>
    <s v="L"/>
    <n v="16"/>
    <n v="107"/>
    <n v="190"/>
    <n v="79257588"/>
    <s v="BAUTISTA CANO RAFAEL                    "/>
    <x v="143"/>
    <x v="136"/>
    <n v="20170123"/>
    <x v="0"/>
    <s v="MES ENERO 1 1 SUELDO BASICO                       "/>
    <n v="5298258"/>
    <n v="5298258"/>
    <n v="0"/>
    <n v="0"/>
  </r>
  <r>
    <s v="L"/>
    <n v="16"/>
    <n v="107"/>
    <n v="191"/>
    <n v="79270174"/>
    <s v="ORJUELA CASTRO JAVIER ARTURO            "/>
    <x v="143"/>
    <x v="136"/>
    <n v="20170123"/>
    <x v="0"/>
    <s v="MES ENERO 1 1 SUELDO BASICO                       "/>
    <n v="6827923"/>
    <n v="6827923"/>
    <n v="0"/>
    <n v="0"/>
  </r>
  <r>
    <s v="L"/>
    <n v="16"/>
    <n v="107"/>
    <n v="192"/>
    <n v="79270174"/>
    <s v="ORJUELA CASTRO JAVIER ARTURO            "/>
    <x v="143"/>
    <x v="136"/>
    <n v="20170123"/>
    <x v="0"/>
    <s v="MES ENERO 1 213 ASIG.ADIC.DEC./                   "/>
    <n v="57733"/>
    <n v="57733"/>
    <n v="0"/>
    <n v="0"/>
  </r>
  <r>
    <s v="L"/>
    <n v="16"/>
    <n v="107"/>
    <n v="193"/>
    <n v="79273865"/>
    <s v="VALBUENA LEGUIZAMO HUMBERTO             "/>
    <x v="143"/>
    <x v="136"/>
    <n v="20170123"/>
    <x v="0"/>
    <s v="MES ENERO 1 1 SUELDO BASICO                       "/>
    <n v="4336536"/>
    <n v="4336536"/>
    <n v="0"/>
    <n v="0"/>
  </r>
  <r>
    <s v="L"/>
    <n v="16"/>
    <n v="107"/>
    <n v="194"/>
    <n v="79273865"/>
    <s v="VALBUENA LEGUIZAMO HUMBERTO             "/>
    <x v="143"/>
    <x v="136"/>
    <n v="20170123"/>
    <x v="0"/>
    <s v="MES ENERO 1 213 ASIG.ADIC.DEC./                   "/>
    <n v="59257"/>
    <n v="59257"/>
    <n v="0"/>
    <n v="0"/>
  </r>
  <r>
    <s v="L"/>
    <n v="16"/>
    <n v="107"/>
    <n v="195"/>
    <n v="79276643"/>
    <s v="CANTILLO HIGUERA EDGAR ERNESTO          "/>
    <x v="143"/>
    <x v="136"/>
    <n v="20170123"/>
    <x v="0"/>
    <s v="MES ENERO 1 1 SUELDO BASICO                       "/>
    <n v="6817379"/>
    <n v="6817379"/>
    <n v="0"/>
    <n v="0"/>
  </r>
  <r>
    <s v="L"/>
    <n v="16"/>
    <n v="107"/>
    <n v="196"/>
    <n v="79276643"/>
    <s v="CANTILLO HIGUERA EDGAR ERNESTO          "/>
    <x v="143"/>
    <x v="136"/>
    <n v="20170123"/>
    <x v="0"/>
    <s v="MES ENERO 1 213 ASIG.ADIC.DEC./                   "/>
    <n v="53253"/>
    <n v="53253"/>
    <n v="0"/>
    <n v="0"/>
  </r>
  <r>
    <s v="L"/>
    <n v="16"/>
    <n v="107"/>
    <n v="197"/>
    <n v="79280228"/>
    <s v="LAMBULEY ALFEREZ EDGAR RICARDO          "/>
    <x v="143"/>
    <x v="136"/>
    <n v="20170123"/>
    <x v="0"/>
    <s v="MES ENERO 1 1 SUELDO BASICO                       "/>
    <n v="5917105"/>
    <n v="5917105"/>
    <n v="0"/>
    <n v="0"/>
  </r>
  <r>
    <s v="L"/>
    <n v="16"/>
    <n v="107"/>
    <n v="198"/>
    <n v="79283463"/>
    <s v="MARROQUIN FIERRO RAFAEL                 "/>
    <x v="143"/>
    <x v="136"/>
    <n v="20170123"/>
    <x v="0"/>
    <s v="MES ENERO 1 1 SUELDO BASICO                       "/>
    <n v="4002388"/>
    <n v="4002388"/>
    <n v="0"/>
    <n v="0"/>
  </r>
  <r>
    <s v="L"/>
    <n v="16"/>
    <n v="107"/>
    <n v="199"/>
    <n v="79285259"/>
    <s v="PARRA GAITAN RAUL HERNANDO              "/>
    <x v="143"/>
    <x v="136"/>
    <n v="20170123"/>
    <x v="0"/>
    <s v="MES ENERO 1 1 SUELDO BASICO                       "/>
    <n v="4582693"/>
    <n v="4582693"/>
    <n v="0"/>
    <n v="0"/>
  </r>
  <r>
    <s v="L"/>
    <n v="16"/>
    <n v="107"/>
    <n v="200"/>
    <n v="79289693"/>
    <s v="GUEVARA VELANDIA GERMAN ANTONIO         "/>
    <x v="143"/>
    <x v="136"/>
    <n v="20170123"/>
    <x v="0"/>
    <s v="MES ENERO 1 213 ASIG.ADIC.DEC./                   "/>
    <n v="62308"/>
    <n v="62308"/>
    <n v="0"/>
    <n v="0"/>
  </r>
  <r>
    <s v="L"/>
    <n v="16"/>
    <n v="107"/>
    <n v="201"/>
    <n v="79290728"/>
    <s v="FAJARDO MARULANDA  NELSON RAUL          "/>
    <x v="143"/>
    <x v="136"/>
    <n v="20170123"/>
    <x v="0"/>
    <s v="MES ENERO 1 1 SUELDO BASICO                       "/>
    <n v="4328658"/>
    <n v="4328658"/>
    <n v="0"/>
    <n v="0"/>
  </r>
  <r>
    <s v="L"/>
    <n v="16"/>
    <n v="107"/>
    <n v="202"/>
    <n v="79293930"/>
    <s v="PALACIOS OSMA JOSE IGNACIO              "/>
    <x v="143"/>
    <x v="136"/>
    <n v="20170123"/>
    <x v="0"/>
    <s v="MES ENERO 1 1 SUELDO BASICO                       "/>
    <n v="4848970"/>
    <n v="4848970"/>
    <n v="0"/>
    <n v="0"/>
  </r>
  <r>
    <s v="L"/>
    <n v="16"/>
    <n v="107"/>
    <n v="203"/>
    <n v="79297396"/>
    <s v="MENDEZ GIRALDO GERMAN ANDRES            "/>
    <x v="143"/>
    <x v="136"/>
    <n v="20170123"/>
    <x v="0"/>
    <s v="MES ENERO 1 1 SUELDO BASICO                       "/>
    <n v="8923108"/>
    <n v="8923108"/>
    <n v="0"/>
    <n v="0"/>
  </r>
  <r>
    <s v="L"/>
    <n v="16"/>
    <n v="107"/>
    <n v="204"/>
    <n v="79297396"/>
    <s v="MENDEZ GIRALDO GERMAN ANDRES            "/>
    <x v="143"/>
    <x v="136"/>
    <n v="20170123"/>
    <x v="0"/>
    <s v="MES ENERO 1 213 ASIG.ADIC.DEC./                   "/>
    <n v="26351"/>
    <n v="26351"/>
    <n v="0"/>
    <n v="0"/>
  </r>
  <r>
    <s v="L"/>
    <n v="16"/>
    <n v="107"/>
    <n v="205"/>
    <n v="79298720"/>
    <s v="RUIZ CAICEDO JAIRO ALFONSO              "/>
    <x v="143"/>
    <x v="136"/>
    <n v="20170123"/>
    <x v="0"/>
    <s v="MES ENERO 1 213 ASIG.ADIC.DEC./                   "/>
    <n v="57840"/>
    <n v="57840"/>
    <n v="0"/>
    <n v="0"/>
  </r>
  <r>
    <s v="L"/>
    <n v="16"/>
    <n v="107"/>
    <n v="206"/>
    <n v="79300908"/>
    <s v="QUINTANA RAMIREZ ANTONIO                "/>
    <x v="143"/>
    <x v="136"/>
    <n v="20170123"/>
    <x v="0"/>
    <s v="MES ENERO 1 1 SUELDO BASICO                       "/>
    <n v="6289553"/>
    <n v="6289553"/>
    <n v="0"/>
    <n v="0"/>
  </r>
  <r>
    <s v="L"/>
    <n v="16"/>
    <n v="107"/>
    <n v="207"/>
    <n v="79300908"/>
    <s v="QUINTANA RAMIREZ ANTONIO                "/>
    <x v="143"/>
    <x v="136"/>
    <n v="20170123"/>
    <x v="0"/>
    <s v="MES ENERO 1 213 ASIG.ADIC.DEC./                   "/>
    <n v="56506"/>
    <n v="56506"/>
    <n v="0"/>
    <n v="0"/>
  </r>
  <r>
    <s v="L"/>
    <n v="16"/>
    <n v="107"/>
    <n v="208"/>
    <n v="79303780"/>
    <s v="AGUDELO GOMEZ NESTOR GUSTAVO            "/>
    <x v="143"/>
    <x v="136"/>
    <n v="20170123"/>
    <x v="0"/>
    <s v="MES ENERO 1 1 SUELDO BASICO                       "/>
    <n v="4022628"/>
    <n v="4022628"/>
    <n v="0"/>
    <n v="0"/>
  </r>
  <r>
    <s v="L"/>
    <n v="16"/>
    <n v="107"/>
    <n v="209"/>
    <n v="79311460"/>
    <s v="SANCHEZ AMAYA TOMAS                     "/>
    <x v="143"/>
    <x v="136"/>
    <n v="20170123"/>
    <x v="0"/>
    <s v="MES ENERO 1 1 SUELDO BASICO                       "/>
    <n v="6248102"/>
    <n v="6248102"/>
    <n v="0"/>
    <n v="0"/>
  </r>
  <r>
    <s v="L"/>
    <n v="16"/>
    <n v="107"/>
    <n v="210"/>
    <n v="79312869"/>
    <s v="ALZATE MONROY MARCO AURELIO             "/>
    <x v="143"/>
    <x v="136"/>
    <n v="20170123"/>
    <x v="0"/>
    <s v="MES ENERO 1 1 SUELDO BASICO                       "/>
    <n v="9090993"/>
    <n v="9090993"/>
    <n v="0"/>
    <n v="0"/>
  </r>
  <r>
    <s v="L"/>
    <n v="16"/>
    <n v="107"/>
    <n v="211"/>
    <n v="79319014"/>
    <s v="MARTINEZ RODRIGUEZ FERNANDO             "/>
    <x v="143"/>
    <x v="136"/>
    <n v="20170123"/>
    <x v="0"/>
    <s v="MES ENERO 1 1 SUELDO BASICO                       "/>
    <n v="4426830"/>
    <n v="4426830"/>
    <n v="0"/>
    <n v="0"/>
  </r>
  <r>
    <s v="L"/>
    <n v="16"/>
    <n v="107"/>
    <n v="212"/>
    <n v="79321899"/>
    <s v="FELIZZOLA CONTRERAS RODOLFO             "/>
    <x v="143"/>
    <x v="136"/>
    <n v="20170123"/>
    <x v="0"/>
    <s v="MES ENERO 1 213 ASIG.ADIC.DEC./                   "/>
    <n v="59058"/>
    <n v="59058"/>
    <n v="0"/>
    <n v="0"/>
  </r>
  <r>
    <s v="L"/>
    <n v="16"/>
    <n v="107"/>
    <n v="213"/>
    <n v="79325476"/>
    <s v="BUENO PINZON MAURICIO                   "/>
    <x v="143"/>
    <x v="136"/>
    <n v="20170123"/>
    <x v="0"/>
    <s v="MES ENERO 1 213 ASIG.ADIC.DEC./                   "/>
    <n v="61278"/>
    <n v="61278"/>
    <n v="0"/>
    <n v="0"/>
  </r>
  <r>
    <s v="L"/>
    <n v="16"/>
    <n v="107"/>
    <n v="214"/>
    <n v="79327682"/>
    <s v="NOVOA PATI･O JOSE BENEDICTO             "/>
    <x v="143"/>
    <x v="136"/>
    <n v="20170123"/>
    <x v="0"/>
    <s v="MES ENERO 1 1 SUELDO BASICO                       "/>
    <n v="4345868"/>
    <n v="4345868"/>
    <n v="0"/>
    <n v="0"/>
  </r>
  <r>
    <s v="L"/>
    <n v="16"/>
    <n v="107"/>
    <n v="215"/>
    <n v="79330128"/>
    <s v="GARCIA SANCHEZ LUIS CARLOS              "/>
    <x v="143"/>
    <x v="136"/>
    <n v="20170123"/>
    <x v="0"/>
    <s v="MES ENERO 1 1 SUELDO BASICO                       "/>
    <n v="4734314"/>
    <n v="4734314"/>
    <n v="0"/>
    <n v="0"/>
  </r>
  <r>
    <s v="L"/>
    <n v="16"/>
    <n v="107"/>
    <n v="216"/>
    <n v="79330128"/>
    <s v="GARCIA SANCHEZ LUIS CARLOS              "/>
    <x v="143"/>
    <x v="136"/>
    <n v="20170123"/>
    <x v="0"/>
    <s v="MES ENERO 1 213 ASIG.ADIC.DEC./                   "/>
    <n v="55346"/>
    <n v="55346"/>
    <n v="0"/>
    <n v="0"/>
  </r>
  <r>
    <s v="L"/>
    <n v="16"/>
    <n v="107"/>
    <n v="217"/>
    <n v="79335447"/>
    <s v="ACOSTA GEMPELER MARTIN EDWARDO          "/>
    <x v="143"/>
    <x v="136"/>
    <n v="20170123"/>
    <x v="0"/>
    <s v="MES ENERO 1 1 SUELDO BASICO                       "/>
    <n v="5681614"/>
    <n v="5681614"/>
    <n v="0"/>
    <n v="0"/>
  </r>
  <r>
    <s v="L"/>
    <n v="16"/>
    <n v="107"/>
    <n v="218"/>
    <n v="79339398"/>
    <s v="CASTRILLON CARDONA WILLIAM FERNANDO     "/>
    <x v="143"/>
    <x v="136"/>
    <n v="20170123"/>
    <x v="0"/>
    <s v="MES ENERO 1 1 SUELDO BASICO                       "/>
    <n v="5864383"/>
    <n v="5864383"/>
    <n v="0"/>
    <n v="0"/>
  </r>
  <r>
    <s v="L"/>
    <n v="16"/>
    <n v="107"/>
    <n v="219"/>
    <n v="79339447"/>
    <s v="SILVA BRICE･O ORLANDO                   "/>
    <x v="143"/>
    <x v="136"/>
    <n v="20170123"/>
    <x v="0"/>
    <s v="MES ENERO 1 1 SUELDO BASICO                       "/>
    <n v="4958777"/>
    <n v="4958777"/>
    <n v="0"/>
    <n v="0"/>
  </r>
  <r>
    <s v="L"/>
    <n v="16"/>
    <n v="107"/>
    <n v="220"/>
    <n v="79339719"/>
    <s v="GARZON VELANDIA RAFAEL EDUARDO          "/>
    <x v="143"/>
    <x v="136"/>
    <n v="20170123"/>
    <x v="0"/>
    <s v="MES ENERO 1 1 SUELDO BASICO                       "/>
    <n v="4372290"/>
    <n v="4372290"/>
    <n v="0"/>
    <n v="0"/>
  </r>
  <r>
    <s v="L"/>
    <n v="16"/>
    <n v="107"/>
    <n v="221"/>
    <n v="79339719"/>
    <s v="GARZON VELANDIA RAFAEL EDUARDO          "/>
    <x v="143"/>
    <x v="136"/>
    <n v="20170123"/>
    <x v="0"/>
    <s v="MES ENERO 1 213 ASIG.ADIC.DEC./                   "/>
    <n v="58959"/>
    <n v="58959"/>
    <n v="0"/>
    <n v="0"/>
  </r>
  <r>
    <s v="L"/>
    <n v="16"/>
    <n v="107"/>
    <n v="222"/>
    <n v="79354423"/>
    <s v="TRIANA GOMEZ MAX ALEJANDRO              "/>
    <x v="143"/>
    <x v="136"/>
    <n v="20170123"/>
    <x v="0"/>
    <s v="MES ENERO 1 1 SUELDO BASICO                       "/>
    <n v="4328052"/>
    <n v="4328052"/>
    <n v="0"/>
    <n v="0"/>
  </r>
  <r>
    <s v="L"/>
    <n v="16"/>
    <n v="107"/>
    <n v="223"/>
    <n v="79354423"/>
    <s v="TRIANA GOMEZ MAX ALEJANDRO              "/>
    <x v="143"/>
    <x v="136"/>
    <n v="20170123"/>
    <x v="0"/>
    <s v="MES ENERO 1 213 ASIG.ADIC.DEC./                   "/>
    <n v="57686"/>
    <n v="57686"/>
    <n v="0"/>
    <n v="0"/>
  </r>
  <r>
    <s v="L"/>
    <n v="16"/>
    <n v="107"/>
    <n v="224"/>
    <n v="79356009"/>
    <s v="BRICE･O CASTA･EDA SERGIO RAMIRO         "/>
    <x v="143"/>
    <x v="136"/>
    <n v="20170123"/>
    <x v="0"/>
    <s v="MES ENERO 1 1 SUELDO BASICO                       "/>
    <n v="3775016"/>
    <n v="3775016"/>
    <n v="0"/>
    <n v="0"/>
  </r>
  <r>
    <s v="L"/>
    <n v="16"/>
    <n v="107"/>
    <n v="225"/>
    <n v="79357153"/>
    <s v="PATI･O SILVA OMAR FRANCISCO             "/>
    <x v="143"/>
    <x v="136"/>
    <n v="20170123"/>
    <x v="0"/>
    <s v="MES ENERO 1 1 SUELDO BASICO                       "/>
    <n v="4277148"/>
    <n v="4277148"/>
    <n v="0"/>
    <n v="0"/>
  </r>
  <r>
    <s v="L"/>
    <n v="16"/>
    <n v="107"/>
    <n v="226"/>
    <n v="79365714"/>
    <s v="DIAZ SOLER CARLOS JILMAR                "/>
    <x v="143"/>
    <x v="136"/>
    <n v="20170123"/>
    <x v="0"/>
    <s v="MES ENERO 1 1 SUELDO BASICO                       "/>
    <n v="6297431"/>
    <n v="6297431"/>
    <n v="0"/>
    <n v="0"/>
  </r>
  <r>
    <s v="L"/>
    <n v="16"/>
    <n v="107"/>
    <n v="227"/>
    <n v="79367935"/>
    <s v="ORTIZ DAVILA ALVARO ENRIQUE             "/>
    <x v="143"/>
    <x v="136"/>
    <n v="20170123"/>
    <x v="0"/>
    <s v="MES ENERO 1 1 SUELDO BASICO                       "/>
    <n v="4055716"/>
    <n v="4055716"/>
    <n v="0"/>
    <n v="0"/>
  </r>
  <r>
    <s v="L"/>
    <n v="16"/>
    <n v="107"/>
    <n v="228"/>
    <n v="79368729"/>
    <s v="HERRERA ESCORCIA JOSE LUIS              "/>
    <x v="143"/>
    <x v="136"/>
    <n v="20170123"/>
    <x v="0"/>
    <s v="MES ENERO 1 1 SUELDO BASICO                       "/>
    <n v="5003500"/>
    <n v="5003500"/>
    <n v="0"/>
    <n v="0"/>
  </r>
  <r>
    <s v="L"/>
    <n v="16"/>
    <n v="107"/>
    <n v="229"/>
    <n v="79368729"/>
    <s v="HERRERA ESCORCIA JOSE LUIS              "/>
    <x v="143"/>
    <x v="136"/>
    <n v="20170123"/>
    <x v="0"/>
    <s v="MES ENERO 1 213 ASIG.ADIC.DEC./                   "/>
    <n v="58857"/>
    <n v="58857"/>
    <n v="0"/>
    <n v="0"/>
  </r>
  <r>
    <s v="L"/>
    <n v="16"/>
    <n v="107"/>
    <n v="230"/>
    <n v="79369589"/>
    <s v="FUQUENE ARDILA HECTOR JULIO             "/>
    <x v="143"/>
    <x v="136"/>
    <n v="20170123"/>
    <x v="0"/>
    <s v="MES ENERO 1 213 ASIG.ADIC.DEC./                   "/>
    <n v="61039"/>
    <n v="61039"/>
    <n v="0"/>
    <n v="0"/>
  </r>
  <r>
    <s v="L"/>
    <n v="16"/>
    <n v="107"/>
    <n v="231"/>
    <n v="79370039"/>
    <s v="ROZO GARCIA PABLO EMILIO                "/>
    <x v="143"/>
    <x v="136"/>
    <n v="20170123"/>
    <x v="0"/>
    <s v="MES ENERO 1 1 SUELDO BASICO                       "/>
    <n v="4250363"/>
    <n v="4250363"/>
    <n v="0"/>
    <n v="0"/>
  </r>
  <r>
    <s v="L"/>
    <n v="16"/>
    <n v="107"/>
    <n v="232"/>
    <n v="79374419"/>
    <s v="PRECIADO BELTRAN JAIR                   "/>
    <x v="143"/>
    <x v="136"/>
    <n v="20170123"/>
    <x v="0"/>
    <s v="MES ENERO 1 1 SUELDO BASICO                       "/>
    <n v="5190996"/>
    <n v="5190996"/>
    <n v="0"/>
    <n v="0"/>
  </r>
  <r>
    <s v="L"/>
    <n v="16"/>
    <n v="107"/>
    <n v="233"/>
    <n v="79382488"/>
    <s v="RODRIGUEZ RODRIGUEZ HUMBERTO ALEXIS     "/>
    <x v="143"/>
    <x v="136"/>
    <n v="20170123"/>
    <x v="0"/>
    <s v="MES ENERO 1 1 SUELDO BASICO                       "/>
    <n v="4045171"/>
    <n v="4045171"/>
    <n v="0"/>
    <n v="0"/>
  </r>
  <r>
    <s v="L"/>
    <n v="16"/>
    <n v="107"/>
    <n v="234"/>
    <n v="79390069"/>
    <s v="VALERO MEDINA JOSE ANTONIO              "/>
    <x v="143"/>
    <x v="136"/>
    <n v="20170123"/>
    <x v="0"/>
    <s v="MES ENERO 1 1 SUELDO BASICO                       "/>
    <n v="4894056"/>
    <n v="4894056"/>
    <n v="0"/>
    <n v="0"/>
  </r>
  <r>
    <s v="L"/>
    <n v="16"/>
    <n v="107"/>
    <n v="235"/>
    <n v="79391646"/>
    <s v="REAL FLOREZ GUILLERMO ENRIQUE           "/>
    <x v="143"/>
    <x v="136"/>
    <n v="20170123"/>
    <x v="0"/>
    <s v="MES ENERO 1 1 SUELDO BASICO                       "/>
    <n v="4329385"/>
    <n v="4329385"/>
    <n v="0"/>
    <n v="0"/>
  </r>
  <r>
    <s v="L"/>
    <n v="16"/>
    <n v="107"/>
    <n v="236"/>
    <n v="79396653"/>
    <s v="CORRADINE MORA DIEGO TOMAS              "/>
    <x v="143"/>
    <x v="136"/>
    <n v="20170123"/>
    <x v="0"/>
    <s v="MES ENERO 1 1 SUELDO BASICO                       "/>
    <n v="5300561"/>
    <n v="5300561"/>
    <n v="0"/>
    <n v="0"/>
  </r>
  <r>
    <s v="L"/>
    <n v="16"/>
    <n v="107"/>
    <n v="237"/>
    <n v="79396653"/>
    <s v="CORRADINE MORA DIEGO TOMAS              "/>
    <x v="143"/>
    <x v="136"/>
    <n v="20170123"/>
    <x v="0"/>
    <s v="MES ENERO 1 213 ASIG.ADIC.DEC./                   "/>
    <n v="55383"/>
    <n v="55383"/>
    <n v="0"/>
    <n v="0"/>
  </r>
  <r>
    <s v="L"/>
    <n v="16"/>
    <n v="107"/>
    <n v="238"/>
    <n v="79397454"/>
    <s v="AVILA ANGULO MIGUEL ANTONIO             "/>
    <x v="143"/>
    <x v="136"/>
    <n v="20170123"/>
    <x v="0"/>
    <s v="MES ENERO 1 1 SUELDO BASICO                       "/>
    <n v="6611581"/>
    <n v="6611581"/>
    <n v="0"/>
    <n v="0"/>
  </r>
  <r>
    <s v="L"/>
    <n v="16"/>
    <n v="107"/>
    <n v="239"/>
    <n v="79406007"/>
    <s v="GARCIA HURTADO ORLANDO                  "/>
    <x v="143"/>
    <x v="136"/>
    <n v="20170123"/>
    <x v="0"/>
    <s v="MES ENERO 1 1 SUELDO BASICO                       "/>
    <n v="6222166"/>
    <n v="6222166"/>
    <n v="0"/>
    <n v="0"/>
  </r>
  <r>
    <s v="L"/>
    <n v="16"/>
    <n v="107"/>
    <n v="240"/>
    <n v="79410860"/>
    <s v="RODRIGUEZ BOLA･OS ABELARDO              "/>
    <x v="143"/>
    <x v="136"/>
    <n v="20170123"/>
    <x v="0"/>
    <s v="MES ENERO 1 1 SUELDO BASICO                       "/>
    <n v="4254120"/>
    <n v="4254120"/>
    <n v="0"/>
    <n v="0"/>
  </r>
  <r>
    <s v="L"/>
    <n v="16"/>
    <n v="107"/>
    <n v="241"/>
    <n v="79411667"/>
    <s v="REYES RONCANCIO JAIME DUVAN             "/>
    <x v="143"/>
    <x v="136"/>
    <n v="20170123"/>
    <x v="0"/>
    <s v="MES ENERO 1 1 SUELDO BASICO                       "/>
    <n v="6713995"/>
    <n v="6713995"/>
    <n v="0"/>
    <n v="0"/>
  </r>
  <r>
    <s v="L"/>
    <n v="16"/>
    <n v="107"/>
    <n v="242"/>
    <n v="79418769"/>
    <s v="GARCIA VALBUENA CESAR AUGUSTO           "/>
    <x v="143"/>
    <x v="136"/>
    <n v="20170123"/>
    <x v="0"/>
    <s v="MES ENERO 1 1 SUELDO BASICO                       "/>
    <n v="3848948"/>
    <n v="3848948"/>
    <n v="0"/>
    <n v="0"/>
  </r>
  <r>
    <s v="L"/>
    <n v="16"/>
    <n v="107"/>
    <n v="243"/>
    <n v="79420258"/>
    <s v="SANABRIA HERNANDEZ GUSTAVO              "/>
    <x v="143"/>
    <x v="136"/>
    <n v="20170123"/>
    <x v="0"/>
    <s v="MES ENERO 1 1 SUELDO BASICO                       "/>
    <n v="4067472"/>
    <n v="4067472"/>
    <n v="0"/>
    <n v="0"/>
  </r>
  <r>
    <s v="L"/>
    <n v="16"/>
    <n v="107"/>
    <n v="244"/>
    <n v="79422893"/>
    <s v="GUEVARA BOLA･OS JUAN CARLOS             "/>
    <x v="143"/>
    <x v="136"/>
    <n v="20170123"/>
    <x v="0"/>
    <s v="MES ENERO 1 213 ASIG.ADIC.DEC./                   "/>
    <n v="60048"/>
    <n v="60048"/>
    <n v="0"/>
    <n v="0"/>
  </r>
  <r>
    <s v="L"/>
    <n v="16"/>
    <n v="107"/>
    <n v="245"/>
    <n v="79425787"/>
    <s v="SALAMANCA CESPEDES JORGE ENRIQUE        "/>
    <x v="143"/>
    <x v="136"/>
    <n v="20170123"/>
    <x v="0"/>
    <s v="MES ENERO 1 1 SUELDO BASICO                       "/>
    <n v="5903773"/>
    <n v="5903773"/>
    <n v="0"/>
    <n v="0"/>
  </r>
  <r>
    <s v="L"/>
    <n v="16"/>
    <n v="107"/>
    <n v="246"/>
    <n v="79432645"/>
    <s v="TOCASUCHE GONZALEZ HELVER RICARDO       "/>
    <x v="143"/>
    <x v="136"/>
    <n v="20170123"/>
    <x v="0"/>
    <s v="MES ENERO 1 1 SUELDO BASICO                       "/>
    <n v="5792633"/>
    <n v="5792633"/>
    <n v="0"/>
    <n v="0"/>
  </r>
  <r>
    <s v="L"/>
    <n v="16"/>
    <n v="107"/>
    <n v="247"/>
    <n v="79454547"/>
    <s v="HURTADO BETANCOURT JUAN CARLOS          "/>
    <x v="143"/>
    <x v="136"/>
    <n v="20170123"/>
    <x v="0"/>
    <s v="MES ENERO 1 1 SUELDO BASICO                       "/>
    <n v="4073532"/>
    <n v="4073532"/>
    <n v="0"/>
    <n v="0"/>
  </r>
  <r>
    <s v="L"/>
    <n v="16"/>
    <n v="107"/>
    <n v="248"/>
    <n v="79456915"/>
    <s v="GONZALEZ RODRIGUEZ IVAN FERNANDO        "/>
    <x v="143"/>
    <x v="136"/>
    <n v="20170123"/>
    <x v="0"/>
    <s v="MES ENERO 1 1 SUELDO BASICO                       "/>
    <n v="4905449"/>
    <n v="4905449"/>
    <n v="0"/>
    <n v="0"/>
  </r>
  <r>
    <s v="L"/>
    <n v="16"/>
    <n v="107"/>
    <n v="249"/>
    <n v="79456915"/>
    <s v="GONZALEZ RODRIGUEZ IVAN FERNANDO        "/>
    <x v="143"/>
    <x v="136"/>
    <n v="20170123"/>
    <x v="0"/>
    <s v="MES ENERO 1 213 ASIG.ADIC.DEC./                   "/>
    <n v="56753"/>
    <n v="56753"/>
    <n v="0"/>
    <n v="0"/>
  </r>
  <r>
    <s v="L"/>
    <n v="16"/>
    <n v="107"/>
    <n v="250"/>
    <n v="0"/>
    <s v="                                        "/>
    <x v="125"/>
    <x v="119"/>
    <n v="20170123"/>
    <x v="0"/>
    <s v="CUENTA PUENTE COMPROBANTE DE NOMINA               "/>
    <n v="-1086190499"/>
    <n v="0"/>
    <n v="1086190499"/>
    <n v="0"/>
  </r>
  <r>
    <s v="L"/>
    <n v="16"/>
    <n v="108"/>
    <n v="1"/>
    <n v="79457686"/>
    <s v="ARIAS GOMEZ DIEGO HERNAN                "/>
    <x v="143"/>
    <x v="136"/>
    <n v="20170123"/>
    <x v="0"/>
    <s v="MES ENERO 1 1 SUELDO BASICO                       "/>
    <n v="6749264"/>
    <n v="6749264"/>
    <n v="0"/>
    <n v="0"/>
  </r>
  <r>
    <s v="L"/>
    <n v="16"/>
    <n v="108"/>
    <n v="2"/>
    <n v="79460073"/>
    <s v="FORERO CARDENAS RICARDO ALFONSO         "/>
    <x v="143"/>
    <x v="136"/>
    <n v="20170123"/>
    <x v="0"/>
    <s v="MES ENERO 1 1 SUELDO BASICO                       "/>
    <n v="4352898"/>
    <n v="4352898"/>
    <n v="0"/>
    <n v="0"/>
  </r>
  <r>
    <s v="L"/>
    <n v="16"/>
    <n v="108"/>
    <n v="3"/>
    <n v="79464234"/>
    <s v="VACA GONZALEZ HAROLD                    "/>
    <x v="143"/>
    <x v="136"/>
    <n v="20170123"/>
    <x v="0"/>
    <s v="MES ENERO 1 213 ASIG.ADIC.DEC./                   "/>
    <n v="56986"/>
    <n v="56986"/>
    <n v="0"/>
    <n v="0"/>
  </r>
  <r>
    <s v="L"/>
    <n v="16"/>
    <n v="108"/>
    <n v="4"/>
    <n v="79471198"/>
    <s v="ZAMORA NAVARRO FRANCISCO JAVIER         "/>
    <x v="143"/>
    <x v="136"/>
    <n v="20170123"/>
    <x v="0"/>
    <s v="MES ENERO 1 1 SUELDO BASICO                       "/>
    <n v="4370714"/>
    <n v="4370714"/>
    <n v="0"/>
    <n v="0"/>
  </r>
  <r>
    <s v="L"/>
    <n v="16"/>
    <n v="108"/>
    <n v="5"/>
    <n v="79471198"/>
    <s v="ZAMORA NAVARRO FRANCISCO JAVIER         "/>
    <x v="143"/>
    <x v="136"/>
    <n v="20170123"/>
    <x v="0"/>
    <s v="MES ENERO 1 213 ASIG.ADIC.DEC./                   "/>
    <n v="59219"/>
    <n v="59219"/>
    <n v="0"/>
    <n v="0"/>
  </r>
  <r>
    <s v="L"/>
    <n v="16"/>
    <n v="108"/>
    <n v="6"/>
    <n v="79472540"/>
    <s v="COMBITA ALFONSO LUIS FRANCISCO          "/>
    <x v="143"/>
    <x v="136"/>
    <n v="20170123"/>
    <x v="0"/>
    <s v="MES ENERO 1 1 SUELDO BASICO                       "/>
    <n v="4734072"/>
    <n v="4734072"/>
    <n v="0"/>
    <n v="0"/>
  </r>
  <r>
    <s v="L"/>
    <n v="16"/>
    <n v="108"/>
    <n v="7"/>
    <n v="79472540"/>
    <s v="COMBITA ALFONSO LUIS FRANCISCO          "/>
    <x v="143"/>
    <x v="136"/>
    <n v="20170123"/>
    <x v="0"/>
    <s v="MES ENERO 1 213 ASIG.ADIC.DEC./                   "/>
    <n v="55038"/>
    <n v="55038"/>
    <n v="0"/>
    <n v="0"/>
  </r>
  <r>
    <s v="L"/>
    <n v="16"/>
    <n v="108"/>
    <n v="8"/>
    <n v="79480545"/>
    <s v="MOSQUERA PALACIOS DARIN JAIRO           "/>
    <x v="143"/>
    <x v="136"/>
    <n v="20170123"/>
    <x v="0"/>
    <s v="MES ENERO 1 213 ASIG.ADIC.DEC./                   "/>
    <n v="58149"/>
    <n v="58149"/>
    <n v="0"/>
    <n v="0"/>
  </r>
  <r>
    <s v="L"/>
    <n v="16"/>
    <n v="108"/>
    <n v="9"/>
    <n v="79481574"/>
    <s v="GARCIA MARTINEZ ALVARO                  "/>
    <x v="143"/>
    <x v="136"/>
    <n v="20170123"/>
    <x v="0"/>
    <s v="MES ENERO 1 1 SUELDO BASICO                       "/>
    <n v="8719128"/>
    <n v="8719128"/>
    <n v="0"/>
    <n v="0"/>
  </r>
  <r>
    <s v="L"/>
    <n v="16"/>
    <n v="108"/>
    <n v="10"/>
    <n v="79481574"/>
    <s v="GARCIA MARTINEZ ALVARO                  "/>
    <x v="143"/>
    <x v="136"/>
    <n v="20170123"/>
    <x v="0"/>
    <s v="MES ENERO 1 213 ASIG.ADIC.DEC./                   "/>
    <n v="47700"/>
    <n v="47700"/>
    <n v="0"/>
    <n v="0"/>
  </r>
  <r>
    <s v="L"/>
    <n v="16"/>
    <n v="108"/>
    <n v="11"/>
    <n v="79483026"/>
    <s v="ANGARITA MANOSALVA EDINSON              "/>
    <x v="143"/>
    <x v="136"/>
    <n v="20170123"/>
    <x v="0"/>
    <s v="MES ENERO 1 1 SUELDO BASICO                       "/>
    <n v="3877188"/>
    <n v="3877188"/>
    <n v="0"/>
    <n v="0"/>
  </r>
  <r>
    <s v="L"/>
    <n v="16"/>
    <n v="108"/>
    <n v="12"/>
    <n v="79490190"/>
    <s v="BERNAL SUAREZ NESTOR RICARDO            "/>
    <x v="143"/>
    <x v="136"/>
    <n v="20170123"/>
    <x v="0"/>
    <s v="MES ENERO 1 1 SUELDO BASICO                       "/>
    <n v="4107468"/>
    <n v="4107468"/>
    <n v="0"/>
    <n v="0"/>
  </r>
  <r>
    <s v="L"/>
    <n v="16"/>
    <n v="108"/>
    <n v="13"/>
    <n v="79493825"/>
    <s v="PEREZ CARVAJAL EDWIN ROBERT             "/>
    <x v="143"/>
    <x v="136"/>
    <n v="20170123"/>
    <x v="0"/>
    <s v="MES ENERO 1 1 SUELDO BASICO                       "/>
    <n v="3467896"/>
    <n v="3467896"/>
    <n v="0"/>
    <n v="0"/>
  </r>
  <r>
    <s v="L"/>
    <n v="16"/>
    <n v="108"/>
    <n v="14"/>
    <n v="79494815"/>
    <s v="FERNANDEZ GOMEZ WILMAR DARIO            "/>
    <x v="143"/>
    <x v="136"/>
    <n v="20170123"/>
    <x v="0"/>
    <s v="MES ENERO 1 1 SUELDO BASICO                       "/>
    <n v="6512682"/>
    <n v="6512682"/>
    <n v="0"/>
    <n v="0"/>
  </r>
  <r>
    <s v="L"/>
    <n v="16"/>
    <n v="108"/>
    <n v="15"/>
    <n v="79494815"/>
    <s v="FERNANDEZ GOMEZ WILMAR DARIO            "/>
    <x v="143"/>
    <x v="136"/>
    <n v="20170123"/>
    <x v="0"/>
    <s v="MES ENERO 1 213 ASIG.ADIC.DEC./                   "/>
    <n v="60254"/>
    <n v="60254"/>
    <n v="0"/>
    <n v="0"/>
  </r>
  <r>
    <s v="L"/>
    <n v="16"/>
    <n v="108"/>
    <n v="16"/>
    <n v="79497472"/>
    <s v="LAGOS CABALLERO JESUS ALBERTO           "/>
    <x v="143"/>
    <x v="136"/>
    <n v="20170123"/>
    <x v="0"/>
    <s v="MES ENERO 1 1 SUELDO BASICO                       "/>
    <n v="3972451"/>
    <n v="3972451"/>
    <n v="0"/>
    <n v="0"/>
  </r>
  <r>
    <s v="L"/>
    <n v="16"/>
    <n v="108"/>
    <n v="17"/>
    <n v="79497552"/>
    <s v="RODRIGUEZ ROJAS CARLOS ALFREDO          "/>
    <x v="143"/>
    <x v="136"/>
    <n v="20170123"/>
    <x v="0"/>
    <s v="MES ENERO 1 1 SUELDO BASICO                       "/>
    <n v="4498944"/>
    <n v="4498944"/>
    <n v="0"/>
    <n v="0"/>
  </r>
  <r>
    <s v="L"/>
    <n v="16"/>
    <n v="108"/>
    <n v="18"/>
    <n v="79497552"/>
    <s v="RODRIGUEZ ROJAS CARLOS ALFREDO          "/>
    <x v="143"/>
    <x v="136"/>
    <n v="20170123"/>
    <x v="0"/>
    <s v="MES ENERO 1 213 ASIG.ADIC.DEC./                   "/>
    <n v="57011"/>
    <n v="57011"/>
    <n v="0"/>
    <n v="0"/>
  </r>
  <r>
    <s v="L"/>
    <n v="16"/>
    <n v="108"/>
    <n v="19"/>
    <n v="79497562"/>
    <s v="LOPEZ CAMACHO RENE                      "/>
    <x v="143"/>
    <x v="136"/>
    <n v="20170123"/>
    <x v="0"/>
    <s v="MES ENERO 1 1 SUELDO BASICO                       "/>
    <n v="4594934"/>
    <n v="4594934"/>
    <n v="0"/>
    <n v="0"/>
  </r>
  <r>
    <s v="L"/>
    <n v="16"/>
    <n v="108"/>
    <n v="20"/>
    <n v="79499750"/>
    <s v="FINO SANDOVAL RAFAEL ALBERTO            "/>
    <x v="143"/>
    <x v="136"/>
    <n v="20170123"/>
    <x v="0"/>
    <s v="MES ENERO 1 213 ASIG.ADIC.DEC./                   "/>
    <n v="17615"/>
    <n v="17615"/>
    <n v="0"/>
    <n v="0"/>
  </r>
  <r>
    <s v="L"/>
    <n v="16"/>
    <n v="108"/>
    <n v="21"/>
    <n v="79502261"/>
    <s v="RIVEROS GOMEZ VICTOR HUGO               "/>
    <x v="143"/>
    <x v="136"/>
    <n v="20170123"/>
    <x v="0"/>
    <s v="MES ENERO 1 213 ASIG.ADIC.DEC./                   "/>
    <n v="57917"/>
    <n v="57917"/>
    <n v="0"/>
    <n v="0"/>
  </r>
  <r>
    <s v="L"/>
    <n v="16"/>
    <n v="108"/>
    <n v="22"/>
    <n v="79503765"/>
    <s v="MASMELA CAITA LUIS ALEJANDRO            "/>
    <x v="143"/>
    <x v="136"/>
    <n v="20170123"/>
    <x v="0"/>
    <s v="MES ENERO 1 1 SUELDO BASICO                       "/>
    <n v="4129284"/>
    <n v="4129284"/>
    <n v="0"/>
    <n v="0"/>
  </r>
  <r>
    <s v="L"/>
    <n v="16"/>
    <n v="108"/>
    <n v="23"/>
    <n v="79505180"/>
    <s v="MORENO GUTIERREZ JAIME ALBERTO          "/>
    <x v="143"/>
    <x v="136"/>
    <n v="20170123"/>
    <x v="0"/>
    <s v="MES ENERO 1 1 SUELDO BASICO                       "/>
    <n v="4949081"/>
    <n v="4949081"/>
    <n v="0"/>
    <n v="0"/>
  </r>
  <r>
    <s v="L"/>
    <n v="16"/>
    <n v="108"/>
    <n v="24"/>
    <n v="79505180"/>
    <s v="MORENO GUTIERREZ JAIME ALBERTO          "/>
    <x v="143"/>
    <x v="136"/>
    <n v="20170123"/>
    <x v="0"/>
    <s v="MES ENERO 1 213 ASIG.ADIC.DEC./                   "/>
    <n v="56582"/>
    <n v="56582"/>
    <n v="0"/>
    <n v="0"/>
  </r>
  <r>
    <s v="L"/>
    <n v="16"/>
    <n v="108"/>
    <n v="25"/>
    <n v="79508767"/>
    <s v="SALCEDO PARRA OCTAVIO JOSE              "/>
    <x v="143"/>
    <x v="136"/>
    <n v="20170123"/>
    <x v="0"/>
    <s v="MES ENERO 1 1 SUELDO BASICO                       "/>
    <n v="14965776"/>
    <n v="14965776"/>
    <n v="0"/>
    <n v="0"/>
  </r>
  <r>
    <s v="L"/>
    <n v="16"/>
    <n v="108"/>
    <n v="26"/>
    <n v="79512283"/>
    <s v="QUINTANA PUENTES ROBINSON               "/>
    <x v="143"/>
    <x v="136"/>
    <n v="20170123"/>
    <x v="0"/>
    <s v="MES ENERO 1 1 SUELDO BASICO                       "/>
    <n v="4002994"/>
    <n v="4002994"/>
    <n v="0"/>
    <n v="0"/>
  </r>
  <r>
    <s v="L"/>
    <n v="16"/>
    <n v="108"/>
    <n v="27"/>
    <n v="79520115"/>
    <s v="TOLEDO BUENO CARLOS AUGUSTO             "/>
    <x v="143"/>
    <x v="136"/>
    <n v="20170123"/>
    <x v="0"/>
    <s v="MES ENERO 1 1 SUELDO BASICO                       "/>
    <n v="3791742"/>
    <n v="3791742"/>
    <n v="0"/>
    <n v="0"/>
  </r>
  <r>
    <s v="L"/>
    <n v="16"/>
    <n v="108"/>
    <n v="28"/>
    <n v="79520182"/>
    <s v="GOMEZ MORA MILLER                       "/>
    <x v="143"/>
    <x v="136"/>
    <n v="20170123"/>
    <x v="0"/>
    <s v="MES ENERO 1 213 ASIG.ADIC.DEC./                   "/>
    <n v="54560"/>
    <n v="54560"/>
    <n v="0"/>
    <n v="0"/>
  </r>
  <r>
    <s v="L"/>
    <n v="16"/>
    <n v="108"/>
    <n v="29"/>
    <n v="79521015"/>
    <s v="CANO RUEDA JUAN CARLOS                  "/>
    <x v="143"/>
    <x v="136"/>
    <n v="20170123"/>
    <x v="0"/>
    <s v="MES ENERO 1 1 SUELDO BASICO                       "/>
    <n v="3572976"/>
    <n v="3572976"/>
    <n v="0"/>
    <n v="0"/>
  </r>
  <r>
    <s v="L"/>
    <n v="16"/>
    <n v="108"/>
    <n v="30"/>
    <n v="79524407"/>
    <s v="SICACHA ROJAS GERMAN                    "/>
    <x v="143"/>
    <x v="136"/>
    <n v="20170123"/>
    <x v="0"/>
    <s v="MES ENERO 1 213 ASIG.ADIC.DEC./                   "/>
    <n v="57367"/>
    <n v="57367"/>
    <n v="0"/>
    <n v="0"/>
  </r>
  <r>
    <s v="L"/>
    <n v="16"/>
    <n v="108"/>
    <n v="31"/>
    <n v="79533881"/>
    <s v="RAIRAN ANTOLINES JOSE DANILO            "/>
    <x v="143"/>
    <x v="136"/>
    <n v="20170123"/>
    <x v="0"/>
    <s v="MES ENERO 1 213 ASIG.ADIC.DEC./                   "/>
    <n v="56192"/>
    <n v="56192"/>
    <n v="0"/>
    <n v="0"/>
  </r>
  <r>
    <s v="L"/>
    <n v="16"/>
    <n v="108"/>
    <n v="32"/>
    <n v="79533899"/>
    <s v="PLATA MARTINEZ HANZ                     "/>
    <x v="143"/>
    <x v="136"/>
    <n v="20170123"/>
    <x v="0"/>
    <s v="MES ENERO 1 1 SUELDO BASICO                       "/>
    <n v="3716962"/>
    <n v="3716962"/>
    <n v="0"/>
    <n v="0"/>
  </r>
  <r>
    <s v="L"/>
    <n v="16"/>
    <n v="108"/>
    <n v="33"/>
    <n v="79537607"/>
    <s v="REINA RODRIGUEZ CARLOS ARTURO           "/>
    <x v="143"/>
    <x v="136"/>
    <n v="20170123"/>
    <x v="0"/>
    <s v="MES ENERO 1 1 SUELDO BASICO                       "/>
    <n v="5764151"/>
    <n v="5764151"/>
    <n v="0"/>
    <n v="0"/>
  </r>
  <r>
    <s v="L"/>
    <n v="16"/>
    <n v="108"/>
    <n v="34"/>
    <n v="79537917"/>
    <s v="CARDENAS GARZON JOHN M                  "/>
    <x v="143"/>
    <x v="136"/>
    <n v="20170123"/>
    <x v="0"/>
    <s v="MES ENERO 1 1 SUELDO BASICO                       "/>
    <n v="3140171"/>
    <n v="3140171"/>
    <n v="0"/>
    <n v="0"/>
  </r>
  <r>
    <s v="L"/>
    <n v="16"/>
    <n v="108"/>
    <n v="35"/>
    <n v="79537982"/>
    <s v="HURTADO VERGEL OSCAR                    "/>
    <x v="143"/>
    <x v="136"/>
    <n v="20170123"/>
    <x v="0"/>
    <s v="MES ENERO 1 1 SUELDO BASICO                       "/>
    <n v="4165038"/>
    <n v="4165038"/>
    <n v="0"/>
    <n v="0"/>
  </r>
  <r>
    <s v="L"/>
    <n v="16"/>
    <n v="108"/>
    <n v="36"/>
    <n v="79546301"/>
    <s v="JIMENEZ BECERRA ABSALON                 "/>
    <x v="143"/>
    <x v="136"/>
    <n v="20170123"/>
    <x v="0"/>
    <s v="MES ENERO 1 1 SUELDO BASICO                       "/>
    <n v="8241358"/>
    <n v="8241358"/>
    <n v="0"/>
    <n v="0"/>
  </r>
  <r>
    <s v="L"/>
    <n v="16"/>
    <n v="108"/>
    <n v="37"/>
    <n v="79546301"/>
    <s v="JIMENEZ BECERRA ABSALON                 "/>
    <x v="143"/>
    <x v="136"/>
    <n v="20170123"/>
    <x v="0"/>
    <s v="MES ENERO 1 213 ASIG.ADIC.DEC./                   "/>
    <n v="18649"/>
    <n v="18649"/>
    <n v="0"/>
    <n v="0"/>
  </r>
  <r>
    <s v="L"/>
    <n v="16"/>
    <n v="108"/>
    <n v="38"/>
    <n v="79553193"/>
    <s v="MU･OZ QUI･ONES GERARDO ALCIDES          "/>
    <x v="143"/>
    <x v="136"/>
    <n v="20170123"/>
    <x v="0"/>
    <s v="MES ENERO 1 1 SUELDO BASICO                       "/>
    <n v="5405278"/>
    <n v="5405278"/>
    <n v="0"/>
    <n v="0"/>
  </r>
  <r>
    <s v="L"/>
    <n v="16"/>
    <n v="108"/>
    <n v="39"/>
    <n v="79553193"/>
    <s v="MU･OZ QUI･ONES GERARDO ALCIDES          "/>
    <x v="143"/>
    <x v="136"/>
    <n v="20170123"/>
    <x v="0"/>
    <s v="MES ENERO 1 213 ASIG.ADIC.DEC./                   "/>
    <n v="57625"/>
    <n v="57625"/>
    <n v="0"/>
    <n v="0"/>
  </r>
  <r>
    <s v="L"/>
    <n v="16"/>
    <n v="108"/>
    <n v="40"/>
    <n v="79558538"/>
    <s v="ALARCON HINCAPIE JUAN CARLOS            "/>
    <x v="143"/>
    <x v="136"/>
    <n v="20170123"/>
    <x v="0"/>
    <s v="MES ENERO 1 1 SUELDO BASICO                       "/>
    <n v="4620144"/>
    <n v="4620144"/>
    <n v="0"/>
    <n v="0"/>
  </r>
  <r>
    <s v="L"/>
    <n v="16"/>
    <n v="108"/>
    <n v="41"/>
    <n v="79558986"/>
    <s v="SARMIENTO SARMIENTO EDILBERTO           "/>
    <x v="143"/>
    <x v="136"/>
    <n v="20170123"/>
    <x v="0"/>
    <s v="MES ENERO 1 1 SUELDO BASICO                       "/>
    <n v="4759524"/>
    <n v="4759524"/>
    <n v="0"/>
    <n v="0"/>
  </r>
  <r>
    <s v="L"/>
    <n v="16"/>
    <n v="108"/>
    <n v="42"/>
    <n v="79558986"/>
    <s v="SARMIENTO SARMIENTO EDILBERTO           "/>
    <x v="143"/>
    <x v="136"/>
    <n v="20170123"/>
    <x v="0"/>
    <s v="MES ENERO 1 213 ASIG.ADIC.DEC./                   "/>
    <n v="57929"/>
    <n v="57929"/>
    <n v="0"/>
    <n v="0"/>
  </r>
  <r>
    <s v="L"/>
    <n v="16"/>
    <n v="108"/>
    <n v="43"/>
    <n v="79560853"/>
    <s v="CAMARGO LOPEZ JULIAN ROLANDO            "/>
    <x v="143"/>
    <x v="136"/>
    <n v="20170123"/>
    <x v="0"/>
    <s v="MES ENERO 1 1 SUELDO BASICO                       "/>
    <n v="6784534"/>
    <n v="6784534"/>
    <n v="0"/>
    <n v="0"/>
  </r>
  <r>
    <s v="L"/>
    <n v="16"/>
    <n v="108"/>
    <n v="44"/>
    <n v="79560853"/>
    <s v="CAMARGO LOPEZ JULIAN ROLANDO            "/>
    <x v="143"/>
    <x v="136"/>
    <n v="20170123"/>
    <x v="0"/>
    <s v="MES ENERO 1 213 ASIG.ADIC.DEC./                   "/>
    <n v="57669"/>
    <n v="57669"/>
    <n v="0"/>
    <n v="0"/>
  </r>
  <r>
    <s v="L"/>
    <n v="16"/>
    <n v="108"/>
    <n v="45"/>
    <n v="79562116"/>
    <s v="PATI･O BERNAL MARLON                    "/>
    <x v="143"/>
    <x v="136"/>
    <n v="20170123"/>
    <x v="0"/>
    <s v="MES ENERO 1 213 ASIG.ADIC.DEC./                   "/>
    <n v="59875"/>
    <n v="59875"/>
    <n v="0"/>
    <n v="0"/>
  </r>
  <r>
    <s v="L"/>
    <n v="16"/>
    <n v="108"/>
    <n v="46"/>
    <n v="79563205"/>
    <s v="POVEDA CHAVES ROBERTO MANUEL            "/>
    <x v="143"/>
    <x v="136"/>
    <n v="20170123"/>
    <x v="0"/>
    <s v="MES ENERO 1 1 SUELDO BASICO                       "/>
    <n v="5632649"/>
    <n v="5632649"/>
    <n v="0"/>
    <n v="0"/>
  </r>
  <r>
    <s v="L"/>
    <n v="16"/>
    <n v="108"/>
    <n v="47"/>
    <n v="79567865"/>
    <s v="BOHORQUEZ ARENAS LUIS ANGEL             "/>
    <x v="143"/>
    <x v="136"/>
    <n v="20170123"/>
    <x v="0"/>
    <s v="MES ENERO 1 1 SUELDO BASICO                       "/>
    <n v="3866886"/>
    <n v="3866886"/>
    <n v="0"/>
    <n v="0"/>
  </r>
  <r>
    <s v="L"/>
    <n v="16"/>
    <n v="108"/>
    <n v="48"/>
    <n v="79568016"/>
    <s v="HERNANDEZ RODRIGUEZ ALVARO IVAN         "/>
    <x v="143"/>
    <x v="136"/>
    <n v="20170123"/>
    <x v="0"/>
    <s v="MES ENERO 1 1 SUELDO BASICO                       "/>
    <n v="3977905"/>
    <n v="3977905"/>
    <n v="0"/>
    <n v="0"/>
  </r>
  <r>
    <s v="L"/>
    <n v="16"/>
    <n v="108"/>
    <n v="49"/>
    <n v="79568999"/>
    <s v="GONZALEZ MELO HAMLET SANTIAGO           "/>
    <x v="143"/>
    <x v="136"/>
    <n v="20170123"/>
    <x v="0"/>
    <s v="MES ENERO 1 1 SUELDO BASICO                       "/>
    <n v="6359243"/>
    <n v="6359243"/>
    <n v="0"/>
    <n v="0"/>
  </r>
  <r>
    <s v="L"/>
    <n v="16"/>
    <n v="108"/>
    <n v="50"/>
    <n v="79571941"/>
    <s v="TARAZONA BERMUDEZ GIOVANNY              "/>
    <x v="143"/>
    <x v="136"/>
    <n v="20170123"/>
    <x v="0"/>
    <s v="MES ENERO 1 1 SUELDO BASICO                       "/>
    <n v="6944033"/>
    <n v="6944033"/>
    <n v="0"/>
    <n v="0"/>
  </r>
  <r>
    <s v="L"/>
    <n v="16"/>
    <n v="108"/>
    <n v="51"/>
    <n v="79572003"/>
    <s v="MEDINA DAZA RUBEN JAVIER                "/>
    <x v="143"/>
    <x v="136"/>
    <n v="20170123"/>
    <x v="0"/>
    <s v="MES ENERO 1 1 SUELDO BASICO                       "/>
    <n v="7474525"/>
    <n v="7474525"/>
    <n v="0"/>
    <n v="0"/>
  </r>
  <r>
    <s v="L"/>
    <n v="16"/>
    <n v="108"/>
    <n v="52"/>
    <n v="79572003"/>
    <s v="MEDINA DAZA RUBEN JAVIER                "/>
    <x v="143"/>
    <x v="136"/>
    <n v="20170123"/>
    <x v="0"/>
    <s v="MES ENERO 1 213 ASIG.ADIC.DEC./                   "/>
    <n v="56179"/>
    <n v="56179"/>
    <n v="0"/>
    <n v="0"/>
  </r>
  <r>
    <s v="L"/>
    <n v="16"/>
    <n v="108"/>
    <n v="53"/>
    <n v="79582659"/>
    <s v="BELTRAN RIA･O DANIEL ERNESTO            "/>
    <x v="143"/>
    <x v="136"/>
    <n v="20170123"/>
    <x v="0"/>
    <s v="MES ENERO 1 1 SUELDO BASICO                       "/>
    <n v="4194853"/>
    <n v="4194853"/>
    <n v="0"/>
    <n v="0"/>
  </r>
  <r>
    <s v="L"/>
    <n v="16"/>
    <n v="108"/>
    <n v="54"/>
    <n v="79582659"/>
    <s v="BELTRAN RIA･O DANIEL ERNESTO            "/>
    <x v="143"/>
    <x v="136"/>
    <n v="20170123"/>
    <x v="0"/>
    <s v="MES ENERO 1 213 ASIG.ADIC.DEC./                   "/>
    <n v="58052"/>
    <n v="58052"/>
    <n v="0"/>
    <n v="0"/>
  </r>
  <r>
    <s v="L"/>
    <n v="16"/>
    <n v="108"/>
    <n v="55"/>
    <n v="79590698"/>
    <s v="BELTRAN GUTIERREZ HECTOR EDWIN          "/>
    <x v="143"/>
    <x v="136"/>
    <n v="20170123"/>
    <x v="0"/>
    <s v="MES ENERO 1 1 SUELDO BASICO                       "/>
    <n v="6176473"/>
    <n v="6176473"/>
    <n v="0"/>
    <n v="0"/>
  </r>
  <r>
    <s v="L"/>
    <n v="16"/>
    <n v="108"/>
    <n v="56"/>
    <n v="79590698"/>
    <s v="BELTRAN GUTIERREZ HECTOR EDWIN          "/>
    <x v="143"/>
    <x v="136"/>
    <n v="20170123"/>
    <x v="0"/>
    <s v="MES ENERO 1 213 ASIG.ADIC.DEC./                   "/>
    <n v="55288"/>
    <n v="55288"/>
    <n v="0"/>
    <n v="0"/>
  </r>
  <r>
    <s v="L"/>
    <n v="16"/>
    <n v="108"/>
    <n v="57"/>
    <n v="79591170"/>
    <s v="MELO MARTINEZ CARLOS EDUARDO            "/>
    <x v="143"/>
    <x v="136"/>
    <n v="20170123"/>
    <x v="0"/>
    <s v="MES ENERO 1 1 SUELDO BASICO                       "/>
    <n v="6367000"/>
    <n v="6367000"/>
    <n v="0"/>
    <n v="0"/>
  </r>
  <r>
    <s v="L"/>
    <n v="16"/>
    <n v="108"/>
    <n v="58"/>
    <n v="79591170"/>
    <s v="MELO MARTINEZ CARLOS EDUARDO            "/>
    <x v="143"/>
    <x v="136"/>
    <n v="20170123"/>
    <x v="0"/>
    <s v="MES ENERO 1 213 ASIG.ADIC.DEC./                   "/>
    <n v="57486"/>
    <n v="57486"/>
    <n v="0"/>
    <n v="0"/>
  </r>
  <r>
    <s v="L"/>
    <n v="16"/>
    <n v="108"/>
    <n v="59"/>
    <n v="79593951"/>
    <s v="TORRES DUARTE JOSE                      "/>
    <x v="143"/>
    <x v="136"/>
    <n v="20170123"/>
    <x v="0"/>
    <s v="MES ENERO 1 1 SUELDO BASICO                       "/>
    <n v="4237758"/>
    <n v="4237758"/>
    <n v="0"/>
    <n v="0"/>
  </r>
  <r>
    <s v="L"/>
    <n v="16"/>
    <n v="108"/>
    <n v="60"/>
    <n v="79601302"/>
    <s v="FRANCO HELVAR RODOLFO                   "/>
    <x v="143"/>
    <x v="136"/>
    <n v="20170123"/>
    <x v="0"/>
    <s v="MES ENERO 1 1 SUELDO BASICO                       "/>
    <n v="4317750"/>
    <n v="4317750"/>
    <n v="0"/>
    <n v="0"/>
  </r>
  <r>
    <s v="L"/>
    <n v="16"/>
    <n v="108"/>
    <n v="61"/>
    <n v="79601302"/>
    <s v="FRANCO HELVAR RODOLFO                   "/>
    <x v="143"/>
    <x v="136"/>
    <n v="20170123"/>
    <x v="0"/>
    <s v="MES ENERO 1 213 ASIG.ADIC.DEC./                   "/>
    <n v="57936"/>
    <n v="57936"/>
    <n v="0"/>
    <n v="0"/>
  </r>
  <r>
    <s v="L"/>
    <n v="16"/>
    <n v="108"/>
    <n v="62"/>
    <n v="79609726"/>
    <s v="PINZON CASALLAS WILSON JAIRO            "/>
    <x v="143"/>
    <x v="136"/>
    <n v="20170123"/>
    <x v="0"/>
    <s v="MES ENERO 1 1 SUELDO BASICO                       "/>
    <n v="4656019"/>
    <n v="4656019"/>
    <n v="0"/>
    <n v="0"/>
  </r>
  <r>
    <s v="L"/>
    <n v="16"/>
    <n v="108"/>
    <n v="63"/>
    <n v="79610470"/>
    <s v="HERRE･O FIERRO CESAR AURELIO            "/>
    <x v="143"/>
    <x v="136"/>
    <n v="20170123"/>
    <x v="0"/>
    <s v="MES ENERO 1 1 SUELDO BASICO                       "/>
    <n v="7004875"/>
    <n v="7004875"/>
    <n v="0"/>
    <n v="0"/>
  </r>
  <r>
    <s v="L"/>
    <n v="16"/>
    <n v="108"/>
    <n v="64"/>
    <n v="79615177"/>
    <s v="AVENDA･O AVENDA･O CARLOS ALBERTO        "/>
    <x v="143"/>
    <x v="136"/>
    <n v="20170123"/>
    <x v="0"/>
    <s v="MES ENERO 1 213 ASIG.ADIC.DEC./                   "/>
    <n v="57763"/>
    <n v="57763"/>
    <n v="0"/>
    <n v="0"/>
  </r>
  <r>
    <s v="L"/>
    <n v="16"/>
    <n v="108"/>
    <n v="65"/>
    <n v="79617870"/>
    <s v="PARRA PE･A JAVIER                       "/>
    <x v="143"/>
    <x v="136"/>
    <n v="20170123"/>
    <x v="0"/>
    <s v="MES ENERO 1 213 ASIG.ADIC.DEC./                   "/>
    <n v="57986"/>
    <n v="57986"/>
    <n v="0"/>
    <n v="0"/>
  </r>
  <r>
    <s v="L"/>
    <n v="16"/>
    <n v="108"/>
    <n v="66"/>
    <n v="79623199"/>
    <s v="QUIJANO WILCHES LUIS FERNARDO           "/>
    <x v="143"/>
    <x v="136"/>
    <n v="20170123"/>
    <x v="0"/>
    <s v="MES ENERO 1 1 SUELDO BASICO                       "/>
    <n v="4082986"/>
    <n v="4082986"/>
    <n v="0"/>
    <n v="0"/>
  </r>
  <r>
    <s v="L"/>
    <n v="16"/>
    <n v="108"/>
    <n v="67"/>
    <n v="79627246"/>
    <s v="MANCERA ORTIZ GABRIEL                   "/>
    <x v="143"/>
    <x v="136"/>
    <n v="20170123"/>
    <x v="0"/>
    <s v="MES ENERO 1 1 SUELDO BASICO                       "/>
    <n v="4151827"/>
    <n v="4151827"/>
    <n v="0"/>
    <n v="0"/>
  </r>
  <r>
    <s v="L"/>
    <n v="16"/>
    <n v="108"/>
    <n v="68"/>
    <n v="79638007"/>
    <s v="BARRERA TACHA WILLIAM RICARDO           "/>
    <x v="143"/>
    <x v="136"/>
    <n v="20170123"/>
    <x v="0"/>
    <s v="MES ENERO 1 1 SUELDO BASICO                       "/>
    <n v="3742898"/>
    <n v="3742898"/>
    <n v="0"/>
    <n v="0"/>
  </r>
  <r>
    <s v="L"/>
    <n v="16"/>
    <n v="108"/>
    <n v="69"/>
    <n v="79640012"/>
    <s v="MARTINEZ ABELLO JAIRO MIGUEL            "/>
    <x v="143"/>
    <x v="136"/>
    <n v="20170123"/>
    <x v="0"/>
    <s v="MES ENERO 1 1 SUELDO BASICO                       "/>
    <n v="4285632"/>
    <n v="4285632"/>
    <n v="0"/>
    <n v="0"/>
  </r>
  <r>
    <s v="L"/>
    <n v="16"/>
    <n v="108"/>
    <n v="70"/>
    <n v="79640469"/>
    <s v="MATURANA CORDOBA ZAMIR                  "/>
    <x v="143"/>
    <x v="136"/>
    <n v="20170123"/>
    <x v="0"/>
    <s v="MES ENERO 1 1 SUELDO BASICO                       "/>
    <n v="4536031"/>
    <n v="4536031"/>
    <n v="0"/>
    <n v="0"/>
  </r>
  <r>
    <s v="L"/>
    <n v="16"/>
    <n v="108"/>
    <n v="71"/>
    <n v="79642535"/>
    <s v="BOGOTA ANGEL RAUL GIOVANNI              "/>
    <x v="143"/>
    <x v="136"/>
    <n v="20170123"/>
    <x v="0"/>
    <s v="MES ENERO 1 1 SUELDO BASICO                       "/>
    <n v="6969970"/>
    <n v="6969970"/>
    <n v="0"/>
    <n v="0"/>
  </r>
  <r>
    <s v="L"/>
    <n v="16"/>
    <n v="108"/>
    <n v="72"/>
    <n v="79647592"/>
    <s v="SANCHEZ CESPEDES JUAN MANUEL            "/>
    <x v="143"/>
    <x v="136"/>
    <n v="20170123"/>
    <x v="0"/>
    <s v="MES ENERO 1 1 SUELDO BASICO                       "/>
    <n v="4920114"/>
    <n v="4920114"/>
    <n v="0"/>
    <n v="0"/>
  </r>
  <r>
    <s v="L"/>
    <n v="16"/>
    <n v="108"/>
    <n v="73"/>
    <n v="79655066"/>
    <s v="AMADOR BAQUIRO JUAN CARLOS              "/>
    <x v="143"/>
    <x v="136"/>
    <n v="20170123"/>
    <x v="0"/>
    <s v="MES ENERO 1 1 SUELDO BASICO                       "/>
    <n v="6979787"/>
    <n v="6979787"/>
    <n v="0"/>
    <n v="0"/>
  </r>
  <r>
    <s v="L"/>
    <n v="16"/>
    <n v="108"/>
    <n v="74"/>
    <n v="79655614"/>
    <s v="FLOREZ CEDIEL OSCAR DAVID               "/>
    <x v="143"/>
    <x v="136"/>
    <n v="20170123"/>
    <x v="0"/>
    <s v="MES ENERO 1 1 SUELDO BASICO                       "/>
    <n v="3982874"/>
    <n v="3982874"/>
    <n v="0"/>
    <n v="0"/>
  </r>
  <r>
    <s v="L"/>
    <n v="16"/>
    <n v="108"/>
    <n v="75"/>
    <n v="79656850"/>
    <s v="MURAD PEDRAZA JOSE ALEJANDRO            "/>
    <x v="143"/>
    <x v="136"/>
    <n v="20170123"/>
    <x v="0"/>
    <s v="MES ENERO 1 1 SUELDO BASICO                       "/>
    <n v="4127224"/>
    <n v="4127224"/>
    <n v="0"/>
    <n v="0"/>
  </r>
  <r>
    <s v="L"/>
    <n v="16"/>
    <n v="108"/>
    <n v="76"/>
    <n v="79656850"/>
    <s v="MURAD PEDRAZA JOSE ALEJANDRO            "/>
    <x v="143"/>
    <x v="136"/>
    <n v="20170123"/>
    <x v="0"/>
    <s v="MES ENERO 1 213 ASIG.ADIC.DEC./                   "/>
    <n v="60031"/>
    <n v="60031"/>
    <n v="0"/>
    <n v="0"/>
  </r>
  <r>
    <s v="L"/>
    <n v="16"/>
    <n v="108"/>
    <n v="77"/>
    <n v="79671115"/>
    <s v="RODRIGUEZ MOLANO JOSE IGNACIO           "/>
    <x v="143"/>
    <x v="136"/>
    <n v="20170123"/>
    <x v="0"/>
    <s v="MES ENERO 1 1 SUELDO BASICO                       "/>
    <n v="5061312"/>
    <n v="5061312"/>
    <n v="0"/>
    <n v="0"/>
  </r>
  <r>
    <s v="L"/>
    <n v="16"/>
    <n v="108"/>
    <n v="78"/>
    <n v="79688416"/>
    <s v="BLANCO SUAREZ JORGE ORLANDO             "/>
    <x v="143"/>
    <x v="136"/>
    <n v="20170123"/>
    <x v="0"/>
    <s v="MES ENERO 1 1 SUELDO BASICO                       "/>
    <n v="4438586"/>
    <n v="4438586"/>
    <n v="0"/>
    <n v="0"/>
  </r>
  <r>
    <s v="L"/>
    <n v="16"/>
    <n v="108"/>
    <n v="79"/>
    <n v="79688945"/>
    <s v="GARCIA DUSSAN EDER ALEXANDER            "/>
    <x v="143"/>
    <x v="136"/>
    <n v="20170123"/>
    <x v="0"/>
    <s v="MES ENERO 1 1 SUELDO BASICO                       "/>
    <n v="4517245"/>
    <n v="4517245"/>
    <n v="0"/>
    <n v="0"/>
  </r>
  <r>
    <s v="L"/>
    <n v="16"/>
    <n v="108"/>
    <n v="80"/>
    <n v="79698280"/>
    <s v="LOPEZ SARMIENTO DANILO ALFONSO          "/>
    <x v="143"/>
    <x v="136"/>
    <n v="20170123"/>
    <x v="0"/>
    <s v="MES ENERO 1 1 SUELDO BASICO                       "/>
    <n v="16639306"/>
    <n v="16639306"/>
    <n v="0"/>
    <n v="0"/>
  </r>
  <r>
    <s v="L"/>
    <n v="16"/>
    <n v="108"/>
    <n v="81"/>
    <n v="79702248"/>
    <s v="ROMERO VILLALOBOS OSWALDO ALBERTO       "/>
    <x v="143"/>
    <x v="136"/>
    <n v="20170123"/>
    <x v="0"/>
    <s v="MES ENERO 1 1 SUELDO BASICO                       "/>
    <n v="4618932"/>
    <n v="4618932"/>
    <n v="0"/>
    <n v="0"/>
  </r>
  <r>
    <s v="L"/>
    <n v="16"/>
    <n v="108"/>
    <n v="82"/>
    <n v="79702248"/>
    <s v="ROMERO VILLALOBOS OSWALDO ALBERTO       "/>
    <x v="143"/>
    <x v="136"/>
    <n v="20170123"/>
    <x v="0"/>
    <s v="MES ENERO 1 213 ASIG.ADIC.DEC./                   "/>
    <n v="60755"/>
    <n v="60755"/>
    <n v="0"/>
    <n v="0"/>
  </r>
  <r>
    <s v="L"/>
    <n v="16"/>
    <n v="108"/>
    <n v="83"/>
    <n v="79708124"/>
    <s v="CORONADO SANCHEZ PAULO CESAR            "/>
    <x v="143"/>
    <x v="136"/>
    <n v="20170123"/>
    <x v="0"/>
    <s v="MES ENERO 1 1 SUELDO BASICO                       "/>
    <n v="3656240"/>
    <n v="3656240"/>
    <n v="0"/>
    <n v="0"/>
  </r>
  <r>
    <s v="L"/>
    <n v="16"/>
    <n v="108"/>
    <n v="84"/>
    <n v="79713775"/>
    <s v="JIMENEZ TRIANA  ALEXANDER               "/>
    <x v="143"/>
    <x v="136"/>
    <n v="20170123"/>
    <x v="0"/>
    <s v="MES ENERO 1 213 ASIG.ADIC.DEC./                   "/>
    <n v="61712"/>
    <n v="61712"/>
    <n v="0"/>
    <n v="0"/>
  </r>
  <r>
    <s v="L"/>
    <n v="16"/>
    <n v="108"/>
    <n v="85"/>
    <n v="79720572"/>
    <s v="VALBUENA PORRAS SERGIO GIOVANNY         "/>
    <x v="143"/>
    <x v="136"/>
    <n v="20170123"/>
    <x v="0"/>
    <s v="MES ENERO 1 213 ASIG.ADIC.DEC./                   "/>
    <n v="58603"/>
    <n v="58603"/>
    <n v="0"/>
    <n v="0"/>
  </r>
  <r>
    <s v="L"/>
    <n v="16"/>
    <n v="108"/>
    <n v="86"/>
    <n v="79721124"/>
    <s v="POLANCO TAPIA CESAR AUGUSTO             "/>
    <x v="143"/>
    <x v="136"/>
    <n v="20170123"/>
    <x v="0"/>
    <s v="MES ENERO 1 1 SUELDO BASICO                       "/>
    <n v="5088218"/>
    <n v="5088218"/>
    <n v="0"/>
    <n v="0"/>
  </r>
  <r>
    <s v="L"/>
    <n v="16"/>
    <n v="108"/>
    <n v="87"/>
    <n v="79752717"/>
    <s v="CARDENAS CONTRERAS ANDRES               "/>
    <x v="143"/>
    <x v="136"/>
    <n v="20170123"/>
    <x v="0"/>
    <s v="MES ENERO 1 1 SUELDO BASICO                       "/>
    <n v="4880360"/>
    <n v="4880360"/>
    <n v="0"/>
    <n v="0"/>
  </r>
  <r>
    <s v="L"/>
    <n v="16"/>
    <n v="108"/>
    <n v="88"/>
    <n v="79752717"/>
    <s v="CARDENAS CONTRERAS ANDRES               "/>
    <x v="143"/>
    <x v="136"/>
    <n v="20170123"/>
    <x v="0"/>
    <s v="MES ENERO 1 213 ASIG.ADIC.DEC./                   "/>
    <n v="60521"/>
    <n v="60521"/>
    <n v="0"/>
    <n v="0"/>
  </r>
  <r>
    <s v="L"/>
    <n v="16"/>
    <n v="108"/>
    <n v="89"/>
    <n v="79753365"/>
    <s v="SUAREZ TORRES EDILBERTO                 "/>
    <x v="143"/>
    <x v="136"/>
    <n v="20170123"/>
    <x v="0"/>
    <s v="MES ENERO 1 1 SUELDO BASICO                       "/>
    <n v="4432163"/>
    <n v="4432163"/>
    <n v="0"/>
    <n v="0"/>
  </r>
  <r>
    <s v="L"/>
    <n v="16"/>
    <n v="108"/>
    <n v="90"/>
    <n v="79753365"/>
    <s v="SUAREZ TORRES EDILBERTO                 "/>
    <x v="143"/>
    <x v="136"/>
    <n v="20170123"/>
    <x v="0"/>
    <s v="MES ENERO 1 213 ASIG.ADIC.DEC./                   "/>
    <n v="58975"/>
    <n v="58975"/>
    <n v="0"/>
    <n v="0"/>
  </r>
  <r>
    <s v="L"/>
    <n v="16"/>
    <n v="108"/>
    <n v="91"/>
    <n v="79754586"/>
    <s v="MONCADA SANCHEZ JAVIER FELIPE           "/>
    <x v="143"/>
    <x v="136"/>
    <n v="20170123"/>
    <x v="0"/>
    <s v="MES ENERO 1 1 SUELDO BASICO                       "/>
    <n v="3781198"/>
    <n v="3781198"/>
    <n v="0"/>
    <n v="0"/>
  </r>
  <r>
    <s v="L"/>
    <n v="16"/>
    <n v="108"/>
    <n v="92"/>
    <n v="79756506"/>
    <s v="GUZMAN AVENDA･O ANTONIO JOSE            "/>
    <x v="143"/>
    <x v="136"/>
    <n v="20170123"/>
    <x v="0"/>
    <s v="MES ENERO 1 1 SUELDO BASICO                       "/>
    <n v="4558817"/>
    <n v="4558817"/>
    <n v="0"/>
    <n v="0"/>
  </r>
  <r>
    <s v="L"/>
    <n v="16"/>
    <n v="108"/>
    <n v="93"/>
    <n v="79757342"/>
    <s v="ROJAS GALEANO SERGIO ANDRES             "/>
    <x v="143"/>
    <x v="136"/>
    <n v="20170123"/>
    <x v="0"/>
    <s v="MES ENERO 1 1 SUELDO BASICO                       "/>
    <n v="7534519"/>
    <n v="7534519"/>
    <n v="0"/>
    <n v="0"/>
  </r>
  <r>
    <s v="L"/>
    <n v="16"/>
    <n v="108"/>
    <n v="94"/>
    <n v="79790857"/>
    <s v="TRISTANCHO  ORTIZ JULIAN  ALFONSO       "/>
    <x v="143"/>
    <x v="136"/>
    <n v="20170123"/>
    <x v="0"/>
    <s v="MES ENERO 1 1 SUELDO BASICO                       "/>
    <n v="6715086"/>
    <n v="6715086"/>
    <n v="0"/>
    <n v="0"/>
  </r>
  <r>
    <s v="L"/>
    <n v="16"/>
    <n v="108"/>
    <n v="95"/>
    <n v="79792252"/>
    <s v="DIAZ GAMBA WILSON                       "/>
    <x v="143"/>
    <x v="136"/>
    <n v="20170123"/>
    <x v="0"/>
    <s v="MES ENERO 1 1 SUELDO BASICO                       "/>
    <n v="4208549"/>
    <n v="4208549"/>
    <n v="0"/>
    <n v="0"/>
  </r>
  <r>
    <s v="L"/>
    <n v="16"/>
    <n v="108"/>
    <n v="96"/>
    <n v="79794356"/>
    <s v="USSA GARZON JAIME EDDY                  "/>
    <x v="143"/>
    <x v="136"/>
    <n v="20170123"/>
    <x v="0"/>
    <s v="MES ENERO 1 1 SUELDO BASICO                       "/>
    <n v="3994146"/>
    <n v="3994146"/>
    <n v="0"/>
    <n v="0"/>
  </r>
  <r>
    <s v="L"/>
    <n v="16"/>
    <n v="108"/>
    <n v="97"/>
    <n v="79797978"/>
    <s v="CACERES JARAMILLO JUAN FERNANDO         "/>
    <x v="143"/>
    <x v="136"/>
    <n v="20170123"/>
    <x v="0"/>
    <s v="MES ENERO 1 1 SUELDO BASICO                       "/>
    <n v="3779137"/>
    <n v="3779137"/>
    <n v="0"/>
    <n v="0"/>
  </r>
  <r>
    <s v="L"/>
    <n v="16"/>
    <n v="108"/>
    <n v="98"/>
    <n v="79839336"/>
    <s v="DIAZ FORERO JOHN HERNAN                 "/>
    <x v="143"/>
    <x v="136"/>
    <n v="20170123"/>
    <x v="0"/>
    <s v="MES ENERO 1 1 SUELDO BASICO                       "/>
    <n v="5632043"/>
    <n v="5632043"/>
    <n v="0"/>
    <n v="0"/>
  </r>
  <r>
    <s v="L"/>
    <n v="16"/>
    <n v="108"/>
    <n v="99"/>
    <n v="79841999"/>
    <s v="ORTIZ SUAREZ HELMUTH EDGARDO            "/>
    <x v="143"/>
    <x v="136"/>
    <n v="20170123"/>
    <x v="0"/>
    <s v="MES ENERO 1 213 ASIG.ADIC.DEC./                   "/>
    <n v="61195"/>
    <n v="61195"/>
    <n v="0"/>
    <n v="0"/>
  </r>
  <r>
    <s v="L"/>
    <n v="16"/>
    <n v="108"/>
    <n v="100"/>
    <n v="79844451"/>
    <s v="SALAMANCA BERNAL JULIAN ANDRES          "/>
    <x v="143"/>
    <x v="136"/>
    <n v="20170123"/>
    <x v="0"/>
    <s v="MES ENERO 1 1 SUELDO BASICO                       "/>
    <n v="5080825"/>
    <n v="5080825"/>
    <n v="0"/>
    <n v="0"/>
  </r>
  <r>
    <s v="L"/>
    <n v="16"/>
    <n v="108"/>
    <n v="101"/>
    <n v="79853581"/>
    <s v="SANTAMARIA PIEDRAHITA FRANCISCO         "/>
    <x v="143"/>
    <x v="136"/>
    <n v="20170123"/>
    <x v="0"/>
    <s v="MES ENERO 1 1 SUELDO BASICO                       "/>
    <n v="8140156"/>
    <n v="8140156"/>
    <n v="0"/>
    <n v="0"/>
  </r>
  <r>
    <s v="L"/>
    <n v="16"/>
    <n v="108"/>
    <n v="102"/>
    <n v="79858818"/>
    <s v="CASTRO ORTEGA CARLOS HERNAN             "/>
    <x v="143"/>
    <x v="136"/>
    <n v="20170123"/>
    <x v="0"/>
    <s v="MES ENERO 1 1 SUELDO BASICO                       "/>
    <n v="4401499"/>
    <n v="4401499"/>
    <n v="0"/>
    <n v="0"/>
  </r>
  <r>
    <s v="L"/>
    <n v="16"/>
    <n v="108"/>
    <n v="103"/>
    <n v="79858959"/>
    <s v="CAMELO BUSTOS FRANCISCO JAVIER          "/>
    <x v="143"/>
    <x v="136"/>
    <n v="20170123"/>
    <x v="0"/>
    <s v="MES ENERO 1 1 SUELDO BASICO                       "/>
    <n v="4329385"/>
    <n v="4329385"/>
    <n v="0"/>
    <n v="0"/>
  </r>
  <r>
    <s v="L"/>
    <n v="16"/>
    <n v="108"/>
    <n v="104"/>
    <n v="79863843"/>
    <s v="GUACANEME MORENO JAVIER ANTONIO         "/>
    <x v="143"/>
    <x v="136"/>
    <n v="20170123"/>
    <x v="0"/>
    <s v="MES ENERO 1 1 SUELDO BASICO                       "/>
    <n v="6427721"/>
    <n v="6427721"/>
    <n v="0"/>
    <n v="0"/>
  </r>
  <r>
    <s v="L"/>
    <n v="16"/>
    <n v="108"/>
    <n v="105"/>
    <n v="79863843"/>
    <s v="GUACANEME MORENO JAVIER ANTONIO         "/>
    <x v="143"/>
    <x v="136"/>
    <n v="20170123"/>
    <x v="0"/>
    <s v="MES ENERO 1 213 ASIG.ADIC.DEC./                   "/>
    <n v="59602"/>
    <n v="59602"/>
    <n v="0"/>
    <n v="0"/>
  </r>
  <r>
    <s v="L"/>
    <n v="16"/>
    <n v="108"/>
    <n v="106"/>
    <n v="79865119"/>
    <s v="NARVAEZ CUBILLOS EIDER ALEXANDER        "/>
    <x v="143"/>
    <x v="136"/>
    <n v="20170123"/>
    <x v="0"/>
    <s v="MES ENERO 1 1 SUELDO BASICO                       "/>
    <n v="4215336"/>
    <n v="4215336"/>
    <n v="0"/>
    <n v="0"/>
  </r>
  <r>
    <s v="L"/>
    <n v="16"/>
    <n v="108"/>
    <n v="107"/>
    <n v="79866835"/>
    <s v="BARON VELANDIA JULIO                    "/>
    <x v="143"/>
    <x v="136"/>
    <n v="20170123"/>
    <x v="0"/>
    <s v="MES ENERO 1 1 SUELDO BASICO                       "/>
    <n v="5598107"/>
    <n v="5598107"/>
    <n v="0"/>
    <n v="0"/>
  </r>
  <r>
    <s v="L"/>
    <n v="16"/>
    <n v="108"/>
    <n v="108"/>
    <n v="79873683"/>
    <s v="BARRAGAN ZAQUE WILLIAM BENIGNO          "/>
    <x v="143"/>
    <x v="136"/>
    <n v="20170123"/>
    <x v="0"/>
    <s v="MES ENERO 1 1 SUELDO BASICO                       "/>
    <n v="4514942"/>
    <n v="4514942"/>
    <n v="0"/>
    <n v="0"/>
  </r>
  <r>
    <s v="L"/>
    <n v="16"/>
    <n v="108"/>
    <n v="109"/>
    <n v="79892283"/>
    <s v="VARGAS VARGAS WILSON ERNESTO            "/>
    <x v="143"/>
    <x v="136"/>
    <n v="20170123"/>
    <x v="0"/>
    <s v="MES ENERO 1 1 SUELDO BASICO                       "/>
    <n v="6733024"/>
    <n v="6733024"/>
    <n v="0"/>
    <n v="0"/>
  </r>
  <r>
    <s v="L"/>
    <n v="16"/>
    <n v="108"/>
    <n v="110"/>
    <n v="79904224"/>
    <s v="ASPRILLA LARA YEFER                     "/>
    <x v="143"/>
    <x v="136"/>
    <n v="20170123"/>
    <x v="0"/>
    <s v="MES ENERO 1 1 SUELDO BASICO                       "/>
    <n v="4297025"/>
    <n v="4297025"/>
    <n v="0"/>
    <n v="0"/>
  </r>
  <r>
    <s v="L"/>
    <n v="16"/>
    <n v="108"/>
    <n v="111"/>
    <n v="79940535"/>
    <s v="CAVIEDES CARLOS ANDRES                  "/>
    <x v="143"/>
    <x v="136"/>
    <n v="20170123"/>
    <x v="0"/>
    <s v="MES ENERO 1 1 SUELDO BASICO                       "/>
    <n v="3792106"/>
    <n v="3792106"/>
    <n v="0"/>
    <n v="0"/>
  </r>
  <r>
    <s v="L"/>
    <n v="16"/>
    <n v="108"/>
    <n v="112"/>
    <n v="79942070"/>
    <s v="VARGAS TAMAYO LUIS FERNANDO             "/>
    <x v="143"/>
    <x v="136"/>
    <n v="20170123"/>
    <x v="0"/>
    <s v="MES ENERO 1 1 SUELDO BASICO                       "/>
    <n v="6309551"/>
    <n v="6309551"/>
    <n v="0"/>
    <n v="0"/>
  </r>
  <r>
    <s v="L"/>
    <n v="16"/>
    <n v="108"/>
    <n v="113"/>
    <n v="79943556"/>
    <s v="PAVA DIAZ ROBERTO ALBEIRO               "/>
    <x v="143"/>
    <x v="136"/>
    <n v="20170123"/>
    <x v="0"/>
    <s v="MES ENERO 1 1 SUELDO BASICO                       "/>
    <n v="4174370"/>
    <n v="4174370"/>
    <n v="0"/>
    <n v="0"/>
  </r>
  <r>
    <s v="L"/>
    <n v="16"/>
    <n v="108"/>
    <n v="114"/>
    <n v="79945369"/>
    <s v="ARIAS HENAO CAMILO ANDRES               "/>
    <x v="143"/>
    <x v="136"/>
    <n v="20170123"/>
    <x v="0"/>
    <s v="MES ENERO 1 213 ASIG.ADIC.DEC./                   "/>
    <n v="57645"/>
    <n v="57645"/>
    <n v="0"/>
    <n v="0"/>
  </r>
  <r>
    <s v="L"/>
    <n v="16"/>
    <n v="108"/>
    <n v="115"/>
    <n v="79945743"/>
    <s v="PAEZ RODRIGUEZ JOHN JAIRO               "/>
    <x v="143"/>
    <x v="136"/>
    <n v="20170123"/>
    <x v="0"/>
    <s v="MES ENERO 1 1 SUELDO BASICO                       "/>
    <n v="4096075"/>
    <n v="4096075"/>
    <n v="0"/>
    <n v="0"/>
  </r>
  <r>
    <s v="L"/>
    <n v="16"/>
    <n v="108"/>
    <n v="116"/>
    <n v="79950025"/>
    <s v="GAONA GARCIA ELVIS EDUARDO              "/>
    <x v="143"/>
    <x v="136"/>
    <n v="20170123"/>
    <x v="0"/>
    <s v="MES ENERO 1 1 SUELDO BASICO                       "/>
    <n v="10126381"/>
    <n v="10126381"/>
    <n v="0"/>
    <n v="0"/>
  </r>
  <r>
    <s v="L"/>
    <n v="16"/>
    <n v="108"/>
    <n v="117"/>
    <n v="79973967"/>
    <s v="FIGUEROA GARCIA JUAN CARLOS             "/>
    <x v="143"/>
    <x v="136"/>
    <n v="20170123"/>
    <x v="0"/>
    <s v="MES ENERO 1 1 SUELDO BASICO                       "/>
    <n v="7930964"/>
    <n v="7930964"/>
    <n v="0"/>
    <n v="0"/>
  </r>
  <r>
    <s v="L"/>
    <n v="16"/>
    <n v="108"/>
    <n v="118"/>
    <n v="79974515"/>
    <s v="MELGAREJO REY MIGUEL ALBERTO            "/>
    <x v="143"/>
    <x v="136"/>
    <n v="20170123"/>
    <x v="0"/>
    <s v="MES ENERO 1 1 SUELDO BASICO                       "/>
    <n v="6205076"/>
    <n v="6205076"/>
    <n v="0"/>
    <n v="0"/>
  </r>
  <r>
    <s v="L"/>
    <n v="16"/>
    <n v="108"/>
    <n v="119"/>
    <n v="79974515"/>
    <s v="MELGAREJO REY MIGUEL ALBERTO            "/>
    <x v="143"/>
    <x v="136"/>
    <n v="20170123"/>
    <x v="0"/>
    <s v="MES ENERO 1 213 ASIG.ADIC.DEC./                   "/>
    <n v="61930"/>
    <n v="61930"/>
    <n v="0"/>
    <n v="0"/>
  </r>
  <r>
    <s v="L"/>
    <n v="16"/>
    <n v="108"/>
    <n v="120"/>
    <n v="79986048"/>
    <s v="MUNEVAR ESPITIA EDWIN                   "/>
    <x v="143"/>
    <x v="136"/>
    <n v="20170123"/>
    <x v="0"/>
    <s v="MES ENERO 1 1 SUELDO BASICO                       "/>
    <n v="5188208"/>
    <n v="5188208"/>
    <n v="0"/>
    <n v="0"/>
  </r>
  <r>
    <s v="L"/>
    <n v="16"/>
    <n v="108"/>
    <n v="121"/>
    <n v="80020955"/>
    <s v="SANJUAN CUELLAR ALVARO ARTURO           "/>
    <x v="143"/>
    <x v="136"/>
    <n v="20170123"/>
    <x v="0"/>
    <s v="MES ENERO 1 1 SUELDO BASICO                       "/>
    <n v="5171483"/>
    <n v="5171483"/>
    <n v="0"/>
    <n v="0"/>
  </r>
  <r>
    <s v="L"/>
    <n v="16"/>
    <n v="108"/>
    <n v="122"/>
    <n v="80033827"/>
    <s v="LOPEZ CHAVEZ HANS IGOR                  "/>
    <x v="143"/>
    <x v="136"/>
    <n v="20170123"/>
    <x v="0"/>
    <s v="MES ENERO 1 1 SUELDO BASICO                       "/>
    <n v="3868704"/>
    <n v="3868704"/>
    <n v="0"/>
    <n v="0"/>
  </r>
  <r>
    <s v="L"/>
    <n v="16"/>
    <n v="108"/>
    <n v="123"/>
    <n v="80038171"/>
    <s v="HERNANDEZ MORA JOHANN ALEXANDER         "/>
    <x v="143"/>
    <x v="136"/>
    <n v="20170123"/>
    <x v="0"/>
    <s v="MES ENERO 1 1 SUELDO BASICO                       "/>
    <n v="9296525"/>
    <n v="9296525"/>
    <n v="0"/>
    <n v="0"/>
  </r>
  <r>
    <s v="L"/>
    <n v="16"/>
    <n v="108"/>
    <n v="124"/>
    <n v="80052469"/>
    <s v="TRUJILLO RODRIGUEZ CESAR LEONARDO       "/>
    <x v="143"/>
    <x v="136"/>
    <n v="20170123"/>
    <x v="0"/>
    <s v="MES ENERO 1 1 SUELDO BASICO                       "/>
    <n v="11188093"/>
    <n v="11188093"/>
    <n v="0"/>
    <n v="0"/>
  </r>
  <r>
    <s v="L"/>
    <n v="16"/>
    <n v="108"/>
    <n v="125"/>
    <n v="80067185"/>
    <s v="CASTIBLANCO ROLDAN ANDRES FERNANDO      "/>
    <x v="143"/>
    <x v="136"/>
    <n v="20170123"/>
    <x v="0"/>
    <s v="MES ENERO 1 1 SUELDO BASICO                       "/>
    <n v="4719770"/>
    <n v="4719770"/>
    <n v="0"/>
    <n v="0"/>
  </r>
  <r>
    <s v="L"/>
    <n v="16"/>
    <n v="108"/>
    <n v="126"/>
    <n v="80092512"/>
    <s v="GAONA GARCIA PAULO ALONSO               "/>
    <x v="143"/>
    <x v="136"/>
    <n v="20170123"/>
    <x v="0"/>
    <s v="MES ENERO 1 1 SUELDO BASICO                       "/>
    <n v="8951347"/>
    <n v="8951347"/>
    <n v="0"/>
    <n v="0"/>
  </r>
  <r>
    <s v="L"/>
    <n v="16"/>
    <n v="108"/>
    <n v="127"/>
    <n v="80093200"/>
    <s v="MONTENEGRO MARIN CARLOS ENRIQUE         "/>
    <x v="143"/>
    <x v="136"/>
    <n v="20170123"/>
    <x v="0"/>
    <s v="MES ENERO 1 1 SUELDO BASICO                       "/>
    <n v="9240894"/>
    <n v="9240894"/>
    <n v="0"/>
    <n v="0"/>
  </r>
  <r>
    <s v="L"/>
    <n v="16"/>
    <n v="108"/>
    <n v="128"/>
    <n v="80158457"/>
    <s v="ROJAS CUBIDES HERBERT ENRIQUE           "/>
    <x v="143"/>
    <x v="136"/>
    <n v="20170123"/>
    <x v="0"/>
    <s v="MES ENERO 1 1 SUELDO BASICO                       "/>
    <n v="5390491"/>
    <n v="5390491"/>
    <n v="0"/>
    <n v="0"/>
  </r>
  <r>
    <s v="L"/>
    <n v="16"/>
    <n v="108"/>
    <n v="129"/>
    <n v="80216526"/>
    <s v="BELLO CHAVEZ JHON HELVER                "/>
    <x v="143"/>
    <x v="136"/>
    <n v="20170123"/>
    <x v="0"/>
    <s v="MES ENERO 1 1 SUELDO BASICO                       "/>
    <n v="4982774"/>
    <n v="4982774"/>
    <n v="0"/>
    <n v="0"/>
  </r>
  <r>
    <s v="L"/>
    <n v="16"/>
    <n v="108"/>
    <n v="130"/>
    <n v="80234909"/>
    <s v="ARIZA CORTES WILLIAM GILBERTO           "/>
    <x v="143"/>
    <x v="136"/>
    <n v="20170123"/>
    <x v="0"/>
    <s v="MES ENERO 1 1 SUELDO BASICO                       "/>
    <n v="4853333"/>
    <n v="4853333"/>
    <n v="0"/>
    <n v="0"/>
  </r>
  <r>
    <s v="L"/>
    <n v="16"/>
    <n v="108"/>
    <n v="131"/>
    <n v="80235048"/>
    <s v="RODRIGUEZ PATARROYO DIEGO JULIAN        "/>
    <x v="143"/>
    <x v="136"/>
    <n v="20170123"/>
    <x v="0"/>
    <s v="MES ENERO 1 1 SUELDO BASICO                       "/>
    <n v="5292925"/>
    <n v="5292925"/>
    <n v="0"/>
    <n v="0"/>
  </r>
  <r>
    <s v="L"/>
    <n v="16"/>
    <n v="108"/>
    <n v="132"/>
    <n v="80264735"/>
    <s v="DIOSA HENRY ALBERTO                     "/>
    <x v="143"/>
    <x v="136"/>
    <n v="20170123"/>
    <x v="0"/>
    <s v="MES ENERO 1 1 SUELDO BASICO                       "/>
    <n v="6059394"/>
    <n v="6059394"/>
    <n v="0"/>
    <n v="0"/>
  </r>
  <r>
    <s v="L"/>
    <n v="16"/>
    <n v="108"/>
    <n v="133"/>
    <n v="80264735"/>
    <s v="DIOSA HENRY ALBERTO                     "/>
    <x v="143"/>
    <x v="136"/>
    <n v="20170123"/>
    <x v="0"/>
    <s v="MES ENERO 1 213 ASIG.ADIC.DEC./                   "/>
    <n v="55897"/>
    <n v="55897"/>
    <n v="0"/>
    <n v="0"/>
  </r>
  <r>
    <s v="L"/>
    <n v="16"/>
    <n v="108"/>
    <n v="134"/>
    <n v="80268588"/>
    <s v="BONILLA ROMERO JULIO HERNAN             "/>
    <x v="143"/>
    <x v="136"/>
    <n v="20170123"/>
    <x v="0"/>
    <s v="MES ENERO 1 1 SUELDO BASICO                       "/>
    <n v="4383440"/>
    <n v="4383440"/>
    <n v="0"/>
    <n v="0"/>
  </r>
  <r>
    <s v="L"/>
    <n v="16"/>
    <n v="108"/>
    <n v="135"/>
    <n v="80374502"/>
    <s v="RINCON VILLALBA MARIO ARTURO            "/>
    <x v="143"/>
    <x v="136"/>
    <n v="20170123"/>
    <x v="0"/>
    <s v="MES ENERO 1 1 SUELDO BASICO                       "/>
    <n v="5404672"/>
    <n v="5404672"/>
    <n v="0"/>
    <n v="0"/>
  </r>
  <r>
    <s v="L"/>
    <n v="16"/>
    <n v="108"/>
    <n v="136"/>
    <n v="80757372"/>
    <s v="RUEDA VELASCO FEIZAR JAVIER             "/>
    <x v="143"/>
    <x v="136"/>
    <n v="20170123"/>
    <x v="0"/>
    <s v="MES ENERO 1 1 SUELDO BASICO                       "/>
    <n v="4414952"/>
    <n v="4414952"/>
    <n v="0"/>
    <n v="0"/>
  </r>
  <r>
    <s v="L"/>
    <n v="16"/>
    <n v="108"/>
    <n v="137"/>
    <n v="80857171"/>
    <s v="DIAZ ALDANA NELSON LEONARDO             "/>
    <x v="143"/>
    <x v="136"/>
    <n v="20170123"/>
    <x v="0"/>
    <s v="MES ENERO 1 1 SUELDO BASICO                       "/>
    <n v="5306621"/>
    <n v="5306621"/>
    <n v="0"/>
    <n v="0"/>
  </r>
  <r>
    <s v="L"/>
    <n v="16"/>
    <n v="108"/>
    <n v="138"/>
    <n v="80880637"/>
    <s v="ALVARADO TORRES JHON EDISSON            "/>
    <x v="143"/>
    <x v="136"/>
    <n v="20170123"/>
    <x v="0"/>
    <s v="MES ENERO 1 1 SUELDO BASICO                       "/>
    <n v="2825172"/>
    <n v="2825172"/>
    <n v="0"/>
    <n v="0"/>
  </r>
  <r>
    <s v="L"/>
    <n v="16"/>
    <n v="108"/>
    <n v="139"/>
    <n v="86002561"/>
    <s v="CARVAJAL ROJAS LYNDON                   "/>
    <x v="143"/>
    <x v="136"/>
    <n v="20170123"/>
    <x v="0"/>
    <s v="MES ENERO 1 1 SUELDO BASICO                       "/>
    <n v="6580554"/>
    <n v="6580554"/>
    <n v="0"/>
    <n v="0"/>
  </r>
  <r>
    <s v="L"/>
    <n v="16"/>
    <n v="108"/>
    <n v="140"/>
    <n v="86002561"/>
    <s v="CARVAJAL ROJAS LYNDON                   "/>
    <x v="143"/>
    <x v="136"/>
    <n v="20170123"/>
    <x v="0"/>
    <s v="MES ENERO 1 213 ASIG.ADIC.DEC./                   "/>
    <n v="58063"/>
    <n v="58063"/>
    <n v="0"/>
    <n v="0"/>
  </r>
  <r>
    <s v="L"/>
    <n v="16"/>
    <n v="108"/>
    <n v="141"/>
    <n v="86039591"/>
    <s v="ROMERO REY JULIO HERNANDO               "/>
    <x v="143"/>
    <x v="136"/>
    <n v="20170123"/>
    <x v="0"/>
    <s v="MES ENERO 1 1 SUELDO BASICO                       "/>
    <n v="4000812"/>
    <n v="4000812"/>
    <n v="0"/>
    <n v="0"/>
  </r>
  <r>
    <s v="L"/>
    <n v="16"/>
    <n v="108"/>
    <n v="142"/>
    <n v="86052448"/>
    <s v="HERRERA CUBIDES JOHN FRANCINED          "/>
    <x v="143"/>
    <x v="136"/>
    <n v="20170123"/>
    <x v="0"/>
    <s v="MES ENERO 1 1 SUELDO BASICO                       "/>
    <n v="4759160"/>
    <n v="4759160"/>
    <n v="0"/>
    <n v="0"/>
  </r>
  <r>
    <s v="L"/>
    <n v="16"/>
    <n v="108"/>
    <n v="143"/>
    <n v="88139621"/>
    <s v="VERGEL CAUSADO RODOLFO                  "/>
    <x v="143"/>
    <x v="136"/>
    <n v="20170123"/>
    <x v="0"/>
    <s v="MES ENERO 1 1 SUELDO BASICO                       "/>
    <n v="5742577"/>
    <n v="5742577"/>
    <n v="0"/>
    <n v="0"/>
  </r>
  <r>
    <s v="L"/>
    <n v="16"/>
    <n v="108"/>
    <n v="144"/>
    <n v="88154173"/>
    <s v="LIZCANO CARO JOSE ANDELFO               "/>
    <x v="143"/>
    <x v="136"/>
    <n v="20170123"/>
    <x v="0"/>
    <s v="MES ENERO 1 1 SUELDO BASICO                       "/>
    <n v="5096702"/>
    <n v="5096702"/>
    <n v="0"/>
    <n v="0"/>
  </r>
  <r>
    <s v="L"/>
    <n v="16"/>
    <n v="108"/>
    <n v="145"/>
    <n v="88233355"/>
    <s v="RONDON QUINTANA HUGO ALEXANDER          "/>
    <x v="143"/>
    <x v="136"/>
    <n v="20170123"/>
    <x v="0"/>
    <s v="MES ENERO 1 1 SUELDO BASICO                       "/>
    <n v="11622474"/>
    <n v="11622474"/>
    <n v="0"/>
    <n v="0"/>
  </r>
  <r>
    <s v="L"/>
    <n v="16"/>
    <n v="108"/>
    <n v="146"/>
    <n v="88278955"/>
    <s v="JACOME MU･OZ CARLOS EFRAIN              "/>
    <x v="143"/>
    <x v="136"/>
    <n v="20170123"/>
    <x v="0"/>
    <s v="MES ENERO 1 1 SUELDO BASICO                       "/>
    <n v="5998188"/>
    <n v="5998188"/>
    <n v="0"/>
    <n v="0"/>
  </r>
  <r>
    <s v="L"/>
    <n v="16"/>
    <n v="108"/>
    <n v="147"/>
    <n v="88278955"/>
    <s v="JACOME MU･OZ CARLOS EFRAIN              "/>
    <x v="143"/>
    <x v="136"/>
    <n v="20170123"/>
    <x v="0"/>
    <s v="MES ENERO 1 213 ASIG.ADIC.DEC./                   "/>
    <n v="55082"/>
    <n v="55082"/>
    <n v="0"/>
    <n v="0"/>
  </r>
  <r>
    <s v="L"/>
    <n v="16"/>
    <n v="108"/>
    <n v="148"/>
    <n v="89007438"/>
    <s v="BOCANEGRA JIMENEZ GUILLERMO ERNESTO     "/>
    <x v="143"/>
    <x v="136"/>
    <n v="20170123"/>
    <x v="0"/>
    <s v="MES ENERO 1 1 SUELDO BASICO                       "/>
    <n v="3686056"/>
    <n v="3686056"/>
    <n v="0"/>
    <n v="0"/>
  </r>
  <r>
    <s v="L"/>
    <n v="16"/>
    <n v="108"/>
    <n v="149"/>
    <n v="91012707"/>
    <s v="DIAZ RODRIGUEZ CARLOS                   "/>
    <x v="143"/>
    <x v="136"/>
    <n v="20170123"/>
    <x v="0"/>
    <s v="MES ENERO 1 1 SUELDO BASICO                       "/>
    <n v="5420306"/>
    <n v="5420306"/>
    <n v="0"/>
    <n v="0"/>
  </r>
  <r>
    <s v="L"/>
    <n v="16"/>
    <n v="108"/>
    <n v="150"/>
    <n v="91013827"/>
    <s v="JIMENEZ AVELLANEDA ALFI                 "/>
    <x v="143"/>
    <x v="136"/>
    <n v="20170123"/>
    <x v="0"/>
    <s v="MES ENERO 1 1 SUELDO BASICO                       "/>
    <n v="4601722"/>
    <n v="4601722"/>
    <n v="0"/>
    <n v="0"/>
  </r>
  <r>
    <s v="L"/>
    <n v="16"/>
    <n v="108"/>
    <n v="151"/>
    <n v="91013827"/>
    <s v="JIMENEZ AVELLANEDA ALFI                 "/>
    <x v="143"/>
    <x v="136"/>
    <n v="20170123"/>
    <x v="0"/>
    <s v="MES ENERO 1 213 ASIG.ADIC.DEC./                   "/>
    <n v="58923"/>
    <n v="58923"/>
    <n v="0"/>
    <n v="0"/>
  </r>
  <r>
    <s v="L"/>
    <n v="16"/>
    <n v="108"/>
    <n v="152"/>
    <n v="91157701"/>
    <s v="ZAFRA MEJIA CARLOS ALFONSO              "/>
    <x v="143"/>
    <x v="136"/>
    <n v="20170123"/>
    <x v="0"/>
    <s v="MES ENERO 1 1 SUELDO BASICO                       "/>
    <n v="8255538"/>
    <n v="8255538"/>
    <n v="0"/>
    <n v="0"/>
  </r>
  <r>
    <s v="L"/>
    <n v="16"/>
    <n v="108"/>
    <n v="153"/>
    <n v="91202081"/>
    <s v="ROJAS GARZON PEDRO JAVIER               "/>
    <x v="143"/>
    <x v="136"/>
    <n v="20170123"/>
    <x v="0"/>
    <s v="MES ENERO 1 1 SUELDO BASICO                       "/>
    <n v="10649455"/>
    <n v="10649455"/>
    <n v="0"/>
    <n v="0"/>
  </r>
  <r>
    <s v="L"/>
    <n v="16"/>
    <n v="108"/>
    <n v="154"/>
    <n v="91238598"/>
    <s v="RIVAS TRUJILLO EDWIN                    "/>
    <x v="143"/>
    <x v="136"/>
    <n v="20170123"/>
    <x v="0"/>
    <s v="MES ENERO 1 1 SUELDO BASICO                       "/>
    <n v="12105820"/>
    <n v="12105820"/>
    <n v="0"/>
    <n v="0"/>
  </r>
  <r>
    <s v="L"/>
    <n v="16"/>
    <n v="108"/>
    <n v="155"/>
    <n v="91238598"/>
    <s v="RIVAS TRUJILLO EDWIN                    "/>
    <x v="143"/>
    <x v="136"/>
    <n v="20170123"/>
    <x v="0"/>
    <s v="MES ENERO 1 213 ASIG.ADIC.DEC./                   "/>
    <n v="56860"/>
    <n v="56860"/>
    <n v="0"/>
    <n v="0"/>
  </r>
  <r>
    <s v="L"/>
    <n v="16"/>
    <n v="108"/>
    <n v="156"/>
    <n v="91291766"/>
    <s v="PEREA ACEVEDO ADRIAN JOSE               "/>
    <x v="143"/>
    <x v="136"/>
    <n v="20170123"/>
    <x v="0"/>
    <s v="MES ENERO 1 1 SUELDO BASICO                       "/>
    <n v="5613863"/>
    <n v="5613863"/>
    <n v="0"/>
    <n v="0"/>
  </r>
  <r>
    <s v="L"/>
    <n v="16"/>
    <n v="108"/>
    <n v="157"/>
    <n v="91462820"/>
    <s v="MU･OZ FERNANDEZ RUBEN                   "/>
    <x v="143"/>
    <x v="136"/>
    <n v="20170123"/>
    <x v="0"/>
    <s v="MES ENERO 1 1 SUELDO BASICO                       "/>
    <n v="3986874"/>
    <n v="3986874"/>
    <n v="0"/>
    <n v="0"/>
  </r>
  <r>
    <s v="L"/>
    <n v="16"/>
    <n v="108"/>
    <n v="158"/>
    <n v="92530374"/>
    <s v="CONTRERAS BRAVO LEONARDO EMIRO          "/>
    <x v="143"/>
    <x v="136"/>
    <n v="20170123"/>
    <x v="0"/>
    <s v="MES ENERO 1 1 SUELDO BASICO                       "/>
    <n v="7005724"/>
    <n v="7005724"/>
    <n v="0"/>
    <n v="0"/>
  </r>
  <r>
    <s v="L"/>
    <n v="16"/>
    <n v="108"/>
    <n v="159"/>
    <n v="93360324"/>
    <s v="VARGAS MANRIQUE PEDRO JOSE              "/>
    <x v="143"/>
    <x v="136"/>
    <n v="20170123"/>
    <x v="0"/>
    <s v="MES ENERO 1 1 SUELDO BASICO                       "/>
    <n v="7182312"/>
    <n v="7182312"/>
    <n v="0"/>
    <n v="0"/>
  </r>
  <r>
    <s v="L"/>
    <n v="16"/>
    <n v="108"/>
    <n v="160"/>
    <n v="93360324"/>
    <s v="VARGAS MANRIQUE PEDRO JOSE              "/>
    <x v="143"/>
    <x v="136"/>
    <n v="20170123"/>
    <x v="0"/>
    <s v="MES ENERO 1 213 ASIG.ADIC.DEC./                   "/>
    <n v="53999"/>
    <n v="53999"/>
    <n v="0"/>
    <n v="0"/>
  </r>
  <r>
    <s v="L"/>
    <n v="16"/>
    <n v="108"/>
    <n v="161"/>
    <n v="93401117"/>
    <s v="CASTILLO MENDEZ LUIS EDUARDO            "/>
    <x v="143"/>
    <x v="136"/>
    <n v="20170123"/>
    <x v="0"/>
    <s v="MES ENERO 1 1 SUELDO BASICO                       "/>
    <n v="4124436"/>
    <n v="4124436"/>
    <n v="0"/>
    <n v="0"/>
  </r>
  <r>
    <s v="L"/>
    <n v="16"/>
    <n v="108"/>
    <n v="162"/>
    <n v="93401747"/>
    <s v="GUTIERREZ MALAXECHEBARRIA ALVARO MARTIN "/>
    <x v="143"/>
    <x v="136"/>
    <n v="20170123"/>
    <x v="0"/>
    <s v="MES ENERO 1 1 SUELDO BASICO                       "/>
    <n v="5183482"/>
    <n v="5183482"/>
    <n v="0"/>
    <n v="0"/>
  </r>
  <r>
    <s v="L"/>
    <n v="16"/>
    <n v="108"/>
    <n v="163"/>
    <n v="93414671"/>
    <s v="VERA PARRA NELSON ENRIQUE               "/>
    <x v="143"/>
    <x v="136"/>
    <n v="20170123"/>
    <x v="0"/>
    <s v="MES ENERO 1 1 SUELDO BASICO                       "/>
    <n v="8125369"/>
    <n v="8125369"/>
    <n v="0"/>
    <n v="0"/>
  </r>
  <r>
    <s v="L"/>
    <n v="16"/>
    <n v="108"/>
    <n v="164"/>
    <n v="94322033"/>
    <s v="CASTRO LOPEZ WILLIAM ANDRES             "/>
    <x v="143"/>
    <x v="136"/>
    <n v="20170123"/>
    <x v="0"/>
    <s v="MES ENERO 1 1 SUELDO BASICO                       "/>
    <n v="5520539"/>
    <n v="5520539"/>
    <n v="0"/>
    <n v="0"/>
  </r>
  <r>
    <s v="L"/>
    <n v="16"/>
    <n v="108"/>
    <n v="165"/>
    <n v="94331274"/>
    <s v="JARAMILLO MATTA ADOLFO ANDRES           "/>
    <x v="143"/>
    <x v="136"/>
    <n v="20170123"/>
    <x v="0"/>
    <s v="MES ENERO 1 1 SUELDO BASICO                       "/>
    <n v="5892259"/>
    <n v="5892259"/>
    <n v="0"/>
    <n v="0"/>
  </r>
  <r>
    <s v="L"/>
    <n v="16"/>
    <n v="108"/>
    <n v="166"/>
    <n v="1033687596"/>
    <s v="LOPEZ SANTANA EDUYN RAMIRO              "/>
    <x v="143"/>
    <x v="136"/>
    <n v="20170123"/>
    <x v="0"/>
    <s v="MES ENERO 1 1 SUELDO BASICO                       "/>
    <n v="4222850"/>
    <n v="4222850"/>
    <n v="0"/>
    <n v="0"/>
  </r>
  <r>
    <s v="L"/>
    <n v="16"/>
    <n v="108"/>
    <n v="167"/>
    <n v="268856"/>
    <s v="GOMEZ PAREDES JUAN CARLOS               "/>
    <x v="144"/>
    <x v="128"/>
    <n v="20170123"/>
    <x v="0"/>
    <s v="MES ENERO 1 29 BONIFICACION POR SERVICIO          "/>
    <n v="2277784"/>
    <n v="2277784"/>
    <n v="0"/>
    <n v="0"/>
  </r>
  <r>
    <s v="L"/>
    <n v="16"/>
    <n v="108"/>
    <n v="168"/>
    <n v="7165116"/>
    <s v="RODRIGUEZ RODRIGUEZ JORGE ENRIQUE       "/>
    <x v="144"/>
    <x v="128"/>
    <n v="20170123"/>
    <x v="0"/>
    <s v="MES ENERO 1 29 BONIFICACION POR SERVICIO          "/>
    <n v="1957768"/>
    <n v="1957768"/>
    <n v="0"/>
    <n v="0"/>
  </r>
  <r>
    <s v="L"/>
    <n v="16"/>
    <n v="108"/>
    <n v="169"/>
    <n v="9534006"/>
    <s v="PEREZ CUBIDES JAVIER ALONSO             "/>
    <x v="144"/>
    <x v="128"/>
    <n v="20170123"/>
    <x v="0"/>
    <s v="MES ENERO 1 29 BONIFICACION POR SERVICIO          "/>
    <n v="1384801"/>
    <n v="1384801"/>
    <n v="0"/>
    <n v="0"/>
  </r>
  <r>
    <s v="L"/>
    <n v="16"/>
    <n v="108"/>
    <n v="170"/>
    <n v="10237637"/>
    <s v="CASTILLO PINILLA ALVARO FERNANDO        "/>
    <x v="144"/>
    <x v="128"/>
    <n v="20170123"/>
    <x v="0"/>
    <s v="MES ENERO 1 29 BONIFICACION POR SERVICIO          "/>
    <n v="1611663"/>
    <n v="1611663"/>
    <n v="0"/>
    <n v="0"/>
  </r>
  <r>
    <s v="L"/>
    <n v="16"/>
    <n v="108"/>
    <n v="171"/>
    <n v="13011182"/>
    <s v="GUERRERO RECALDE NESTOR FERNANDO        "/>
    <x v="144"/>
    <x v="128"/>
    <n v="20170123"/>
    <x v="0"/>
    <s v="MES ENERO 1 29 BONIFICACION POR SERVICIO          "/>
    <n v="1530726"/>
    <n v="1530726"/>
    <n v="0"/>
    <n v="0"/>
  </r>
  <r>
    <s v="L"/>
    <n v="16"/>
    <n v="108"/>
    <n v="172"/>
    <n v="13870221"/>
    <s v="VALERO FANDI･O JORGE ALBERTO            "/>
    <x v="144"/>
    <x v="128"/>
    <n v="20170123"/>
    <x v="0"/>
    <s v="MES ENERO 1 29 BONIFICACION POR SERVICIO          "/>
    <n v="1374662"/>
    <n v="1374662"/>
    <n v="0"/>
    <n v="0"/>
  </r>
  <r>
    <s v="L"/>
    <n v="16"/>
    <n v="108"/>
    <n v="173"/>
    <n v="14235383"/>
    <s v="OSORIO BAQUERO ISMAEL                   "/>
    <x v="144"/>
    <x v="128"/>
    <n v="20170123"/>
    <x v="0"/>
    <s v="MES ENERO 1 29 BONIFICACION POR SERVICIO          "/>
    <n v="1507989"/>
    <n v="1507989"/>
    <n v="0"/>
    <n v="0"/>
  </r>
  <r>
    <s v="L"/>
    <n v="16"/>
    <n v="108"/>
    <n v="174"/>
    <n v="16258051"/>
    <s v="VALENCIA MONEDERO CARLOS HERNAN         "/>
    <x v="144"/>
    <x v="128"/>
    <n v="20170123"/>
    <x v="0"/>
    <s v="MES ENERO 1 29 BONIFICACION POR SERVICIO          "/>
    <n v="1649799"/>
    <n v="1649799"/>
    <n v="0"/>
    <n v="0"/>
  </r>
  <r>
    <s v="L"/>
    <n v="16"/>
    <n v="108"/>
    <n v="175"/>
    <n v="16590041"/>
    <s v="FAJARDO FAJARDO CARLOS                  "/>
    <x v="144"/>
    <x v="128"/>
    <n v="20170123"/>
    <x v="0"/>
    <s v="MES ENERO 1 29 BONIFICACION POR SERVICIO          "/>
    <n v="2567174"/>
    <n v="2567174"/>
    <n v="0"/>
    <n v="0"/>
  </r>
  <r>
    <s v="L"/>
    <n v="16"/>
    <n v="108"/>
    <n v="176"/>
    <n v="19128837"/>
    <s v="REY GUTIERREZ ELADIO                    "/>
    <x v="144"/>
    <x v="128"/>
    <n v="20170123"/>
    <x v="0"/>
    <s v="MES ENERO 1 29 BONIFICACION POR SERVICIO          "/>
    <n v="2027591"/>
    <n v="2027591"/>
    <n v="0"/>
    <n v="0"/>
  </r>
  <r>
    <s v="L"/>
    <n v="16"/>
    <n v="108"/>
    <n v="177"/>
    <n v="19219037"/>
    <s v="CHACON MEJIA GUSTAVO                    "/>
    <x v="144"/>
    <x v="128"/>
    <n v="20170123"/>
    <x v="0"/>
    <s v="MES ENERO 1 29 BONIFICACION POR SERVICIO          "/>
    <n v="1189542"/>
    <n v="1189542"/>
    <n v="0"/>
    <n v="0"/>
  </r>
  <r>
    <s v="L"/>
    <n v="16"/>
    <n v="108"/>
    <n v="178"/>
    <n v="19219119"/>
    <s v="ACU･A CARVAJAL HERNANDO                 "/>
    <x v="144"/>
    <x v="128"/>
    <n v="20170123"/>
    <x v="0"/>
    <s v="MES ENERO 1 29 BONIFICACION POR SERVICIO          "/>
    <n v="1660022"/>
    <n v="1660022"/>
    <n v="0"/>
    <n v="0"/>
  </r>
  <r>
    <s v="L"/>
    <n v="16"/>
    <n v="108"/>
    <n v="179"/>
    <n v="19270881"/>
    <s v="BELTRAN VARGAS JULIO EDUARDO            "/>
    <x v="144"/>
    <x v="128"/>
    <n v="20170123"/>
    <x v="0"/>
    <s v="MES ENERO 1 29 BONIFICACION POR SERVICIO          "/>
    <n v="2150821"/>
    <n v="2150821"/>
    <n v="0"/>
    <n v="0"/>
  </r>
  <r>
    <s v="L"/>
    <n v="16"/>
    <n v="108"/>
    <n v="180"/>
    <n v="19274281"/>
    <s v="MAYORGA MORATO MANUEL ALFONSO           "/>
    <x v="144"/>
    <x v="128"/>
    <n v="20170123"/>
    <x v="0"/>
    <s v="MES ENERO 1 29 BONIFICACION POR SERVICIO          "/>
    <n v="1417337"/>
    <n v="1417337"/>
    <n v="0"/>
    <n v="0"/>
  </r>
  <r>
    <s v="L"/>
    <n v="16"/>
    <n v="108"/>
    <n v="181"/>
    <n v="19275313"/>
    <s v="ENCINALES ARANGO GILBERTO               "/>
    <x v="144"/>
    <x v="128"/>
    <n v="20170123"/>
    <x v="0"/>
    <s v="MES ENERO 1 29 BONIFICACION POR SERVICIO          "/>
    <n v="1376826"/>
    <n v="1376826"/>
    <n v="0"/>
    <n v="0"/>
  </r>
  <r>
    <s v="L"/>
    <n v="16"/>
    <n v="108"/>
    <n v="182"/>
    <n v="19277095"/>
    <s v="RODRIGUEZ BEJARANO JORGE                "/>
    <x v="144"/>
    <x v="128"/>
    <n v="20170123"/>
    <x v="0"/>
    <s v="MES ENERO 1 29 BONIFICACION POR SERVICIO          "/>
    <n v="1947163"/>
    <n v="1947163"/>
    <n v="0"/>
    <n v="0"/>
  </r>
  <r>
    <s v="L"/>
    <n v="16"/>
    <n v="108"/>
    <n v="183"/>
    <n v="19279196"/>
    <s v="QUINTERO CAMACHO RIGOBERTO              "/>
    <x v="144"/>
    <x v="128"/>
    <n v="20170123"/>
    <x v="0"/>
    <s v="MES ENERO 1 29 BONIFICACION POR SERVICIO          "/>
    <n v="1645344"/>
    <n v="1645344"/>
    <n v="0"/>
    <n v="0"/>
  </r>
  <r>
    <s v="L"/>
    <n v="16"/>
    <n v="108"/>
    <n v="184"/>
    <n v="19328698"/>
    <s v="MONTENEGRO SALCEDO LUIS EMILIO          "/>
    <x v="144"/>
    <x v="128"/>
    <n v="20170123"/>
    <x v="0"/>
    <s v="MES ENERO 1 29 BONIFICACION POR SERVICIO          "/>
    <n v="1893714"/>
    <n v="1893714"/>
    <n v="0"/>
    <n v="0"/>
  </r>
  <r>
    <s v="L"/>
    <n v="16"/>
    <n v="108"/>
    <n v="185"/>
    <n v="19346526"/>
    <s v="LURDUY ORTEGON JORGE ORLANDO            "/>
    <x v="144"/>
    <x v="128"/>
    <n v="20170123"/>
    <x v="0"/>
    <s v="MES ENERO 1 29 BONIFICACION POR SERVICIO          "/>
    <n v="2309515"/>
    <n v="2309515"/>
    <n v="0"/>
    <n v="0"/>
  </r>
  <r>
    <s v="L"/>
    <n v="16"/>
    <n v="108"/>
    <n v="186"/>
    <n v="19348975"/>
    <s v="AYA BAQUERO HUGO LIBARDO                "/>
    <x v="144"/>
    <x v="128"/>
    <n v="20170123"/>
    <x v="0"/>
    <s v="MES ENERO 1 29 BONIFICACION POR SERVICIO          "/>
    <n v="1807516"/>
    <n v="1807516"/>
    <n v="0"/>
    <n v="0"/>
  </r>
  <r>
    <s v="L"/>
    <n v="16"/>
    <n v="108"/>
    <n v="187"/>
    <n v="19353736"/>
    <s v="VERGARA PORTELA ROBERTO                 "/>
    <x v="144"/>
    <x v="128"/>
    <n v="20170123"/>
    <x v="0"/>
    <s v="MES ENERO 1 29 BONIFICACION POR SERVICIO          "/>
    <n v="1463405"/>
    <n v="1463405"/>
    <n v="0"/>
    <n v="0"/>
  </r>
  <r>
    <s v="L"/>
    <n v="16"/>
    <n v="108"/>
    <n v="188"/>
    <n v="19373890"/>
    <s v="PATERNINA ANAYA JOSE DE JESUS           "/>
    <x v="144"/>
    <x v="128"/>
    <n v="20170123"/>
    <x v="0"/>
    <s v="MES ENERO 1 29 BONIFICACION POR SERVICIO          "/>
    <n v="2043032"/>
    <n v="2043032"/>
    <n v="0"/>
    <n v="0"/>
  </r>
  <r>
    <s v="L"/>
    <n v="16"/>
    <n v="108"/>
    <n v="189"/>
    <n v="19436656"/>
    <s v="NOVOA TORRES NORBERTO                   "/>
    <x v="144"/>
    <x v="128"/>
    <n v="20170123"/>
    <x v="0"/>
    <s v="MES ENERO 1 29 BONIFICACION POR SERVICIO          "/>
    <n v="1538234"/>
    <n v="1538234"/>
    <n v="0"/>
    <n v="0"/>
  </r>
  <r>
    <s v="L"/>
    <n v="16"/>
    <n v="108"/>
    <n v="190"/>
    <n v="19473974"/>
    <s v="GARCIA UBAQUE CESAR AUGUSTO             "/>
    <x v="144"/>
    <x v="128"/>
    <n v="20170123"/>
    <x v="0"/>
    <s v="MES ENERO 1 29 BONIFICACION POR SERVICIO          "/>
    <n v="4967679"/>
    <n v="4967679"/>
    <n v="0"/>
    <n v="0"/>
  </r>
  <r>
    <s v="L"/>
    <n v="16"/>
    <n v="108"/>
    <n v="191"/>
    <n v="19483708"/>
    <s v="ESPINEL ORTEGA ALVARO                   "/>
    <x v="144"/>
    <x v="128"/>
    <n v="20170123"/>
    <x v="0"/>
    <s v="MES ENERO 1 29 BONIFICACION POR SERVICIO          "/>
    <n v="2463626"/>
    <n v="2463626"/>
    <n v="0"/>
    <n v="0"/>
  </r>
  <r>
    <s v="L"/>
    <n v="16"/>
    <n v="108"/>
    <n v="192"/>
    <n v="19486492"/>
    <s v="VANEGAS CARLOS ALBERTO                  "/>
    <x v="144"/>
    <x v="128"/>
    <n v="20170123"/>
    <x v="0"/>
    <s v="MES ENERO 1 29 BONIFICACION POR SERVICIO          "/>
    <n v="2216572"/>
    <n v="2216572"/>
    <n v="0"/>
    <n v="0"/>
  </r>
  <r>
    <s v="L"/>
    <n v="16"/>
    <n v="108"/>
    <n v="193"/>
    <n v="38240308"/>
    <s v="DIAZ LOZANO AURA YOLANDA                "/>
    <x v="144"/>
    <x v="128"/>
    <n v="20170123"/>
    <x v="0"/>
    <s v="MES ENERO 1 29 BONIFICACION POR SERVICIO          "/>
    <n v="1435578"/>
    <n v="1435578"/>
    <n v="0"/>
    <n v="0"/>
  </r>
  <r>
    <s v="L"/>
    <n v="16"/>
    <n v="108"/>
    <n v="194"/>
    <n v="51568897"/>
    <s v="ORTIZ BAYONA ZULIMA                     "/>
    <x v="144"/>
    <x v="128"/>
    <n v="20170123"/>
    <x v="0"/>
    <s v="MES ENERO 1 29 BONIFICACION POR SERVICIO          "/>
    <n v="1726197"/>
    <n v="1726197"/>
    <n v="0"/>
    <n v="0"/>
  </r>
  <r>
    <s v="L"/>
    <n v="16"/>
    <n v="108"/>
    <n v="195"/>
    <n v="51585403"/>
    <s v="VALDERRAMA GIL DILMA JULIA              "/>
    <x v="144"/>
    <x v="128"/>
    <n v="20170123"/>
    <x v="0"/>
    <s v="MES ENERO 1 29 BONIFICACION POR SERVICIO          "/>
    <n v="1333388"/>
    <n v="1333388"/>
    <n v="0"/>
    <n v="0"/>
  </r>
  <r>
    <s v="L"/>
    <n v="16"/>
    <n v="108"/>
    <n v="196"/>
    <n v="51609317"/>
    <s v="VILLARREAL GIL ELDA YANNETH             "/>
    <x v="144"/>
    <x v="128"/>
    <n v="20170123"/>
    <x v="0"/>
    <s v="MES ENERO 1 29 BONIFICACION POR SERVICIO          "/>
    <n v="1613233"/>
    <n v="1613233"/>
    <n v="0"/>
    <n v="0"/>
  </r>
  <r>
    <s v="L"/>
    <n v="16"/>
    <n v="108"/>
    <n v="197"/>
    <n v="51766077"/>
    <s v="NIETO LEMUS ALBA CONSUELO               "/>
    <x v="144"/>
    <x v="128"/>
    <n v="20170123"/>
    <x v="0"/>
    <s v="MES ENERO 1 29 BONIFICACION POR SERVICIO          "/>
    <n v="1449619"/>
    <n v="1449619"/>
    <n v="0"/>
    <n v="0"/>
  </r>
  <r>
    <s v="L"/>
    <n v="16"/>
    <n v="108"/>
    <n v="198"/>
    <n v="51822635"/>
    <s v="BEJARANO GARZON LILIAN ASTRID           "/>
    <x v="144"/>
    <x v="128"/>
    <n v="20170123"/>
    <x v="0"/>
    <s v="MES ENERO 1 29 BONIFICACION POR SERVICIO          "/>
    <n v="1617602"/>
    <n v="1617602"/>
    <n v="0"/>
    <n v="0"/>
  </r>
  <r>
    <s v="L"/>
    <n v="16"/>
    <n v="108"/>
    <n v="199"/>
    <n v="51891092"/>
    <s v="BORJA OROZCO MIRIAN GLIDIS              "/>
    <x v="144"/>
    <x v="128"/>
    <n v="20170123"/>
    <x v="0"/>
    <s v="MES ENERO 1 29 BONIFICACION POR SERVICIO          "/>
    <n v="1961798"/>
    <n v="1961798"/>
    <n v="0"/>
    <n v="0"/>
  </r>
  <r>
    <s v="L"/>
    <n v="16"/>
    <n v="108"/>
    <n v="200"/>
    <n v="51953330"/>
    <s v="MORENO PENAGOS CLAUDIA MABEL            "/>
    <x v="144"/>
    <x v="128"/>
    <n v="20170123"/>
    <x v="0"/>
    <s v="MES ENERO 1 29 BONIFICACION POR SERVICIO          "/>
    <n v="1753007"/>
    <n v="1753007"/>
    <n v="0"/>
    <n v="0"/>
  </r>
  <r>
    <s v="L"/>
    <n v="16"/>
    <n v="108"/>
    <n v="201"/>
    <n v="52204302"/>
    <s v="PINZON NU･EZ SONIA ALEXANDRA            "/>
    <x v="144"/>
    <x v="128"/>
    <n v="20170123"/>
    <x v="0"/>
    <s v="MES ENERO 1 29 BONIFICACION POR SERVICIO          "/>
    <n v="1747831"/>
    <n v="1747831"/>
    <n v="0"/>
    <n v="0"/>
  </r>
  <r>
    <s v="L"/>
    <n v="16"/>
    <n v="108"/>
    <n v="202"/>
    <n v="52205136"/>
    <s v="MONCADA CARDENAS LILIA BIBIANA          "/>
    <x v="144"/>
    <x v="128"/>
    <n v="20170123"/>
    <x v="0"/>
    <s v="MES ENERO 1 29 BONIFICACION POR SERVICIO          "/>
    <n v="2625331"/>
    <n v="2625331"/>
    <n v="0"/>
    <n v="0"/>
  </r>
  <r>
    <s v="L"/>
    <n v="16"/>
    <n v="108"/>
    <n v="203"/>
    <n v="52242740"/>
    <s v="CIFUENTES VARGAS VERONICA               "/>
    <x v="144"/>
    <x v="128"/>
    <n v="20170123"/>
    <x v="0"/>
    <s v="MES ENERO 1 29 BONIFICACION POR SERVICIO          "/>
    <n v="1464932"/>
    <n v="1464932"/>
    <n v="0"/>
    <n v="0"/>
  </r>
  <r>
    <s v="L"/>
    <n v="16"/>
    <n v="108"/>
    <n v="204"/>
    <n v="52379603"/>
    <s v="ESPINOSA GOMEZ YENNY                    "/>
    <x v="144"/>
    <x v="128"/>
    <n v="20170123"/>
    <x v="0"/>
    <s v="MES ENERO 1 29 BONIFICACION POR SERVICIO          "/>
    <n v="1326177"/>
    <n v="1326177"/>
    <n v="0"/>
    <n v="0"/>
  </r>
  <r>
    <s v="L"/>
    <n v="16"/>
    <n v="108"/>
    <n v="205"/>
    <n v="52764221"/>
    <s v="CAMARGO CASALLAS ESPERANZA              "/>
    <x v="144"/>
    <x v="128"/>
    <n v="20170123"/>
    <x v="0"/>
    <s v="MES ENERO 1 29 BONIFICACION POR SERVICIO          "/>
    <n v="1937491"/>
    <n v="1937491"/>
    <n v="0"/>
    <n v="0"/>
  </r>
  <r>
    <s v="L"/>
    <n v="16"/>
    <n v="108"/>
    <n v="206"/>
    <n v="52833443"/>
    <s v="UPEGUI CARDONA ERIKA SOFIA              "/>
    <x v="144"/>
    <x v="128"/>
    <n v="20170123"/>
    <x v="0"/>
    <s v="MES ENERO 1 29 BONIFICACION POR SERVICIO          "/>
    <n v="2000061"/>
    <n v="2000061"/>
    <n v="0"/>
    <n v="0"/>
  </r>
  <r>
    <s v="L"/>
    <n v="16"/>
    <n v="108"/>
    <n v="207"/>
    <n v="52961466"/>
    <s v="OVALLE MARTINEZ DIANA MARCELA           "/>
    <x v="144"/>
    <x v="128"/>
    <n v="20170123"/>
    <x v="0"/>
    <s v="MES ENERO 1 29 BONIFICACION POR SERVICIO          "/>
    <n v="1699685"/>
    <n v="1699685"/>
    <n v="0"/>
    <n v="0"/>
  </r>
  <r>
    <s v="L"/>
    <n v="16"/>
    <n v="108"/>
    <n v="208"/>
    <n v="74301090"/>
    <s v="POVEDA ZAFRA JOSE NOE                   "/>
    <x v="144"/>
    <x v="128"/>
    <n v="20170123"/>
    <x v="0"/>
    <s v="MES ENERO 1 29 BONIFICACION POR SERVICIO          "/>
    <n v="1537725"/>
    <n v="1537725"/>
    <n v="0"/>
    <n v="0"/>
  </r>
  <r>
    <s v="L"/>
    <n v="16"/>
    <n v="108"/>
    <n v="209"/>
    <n v="74373175"/>
    <s v="GOMEZ VARGAS ERNESTO                    "/>
    <x v="144"/>
    <x v="128"/>
    <n v="20170123"/>
    <x v="0"/>
    <s v="MES ENERO 1 29 BONIFICACION POR SERVICIO          "/>
    <n v="2214494"/>
    <n v="2214494"/>
    <n v="0"/>
    <n v="0"/>
  </r>
  <r>
    <s v="L"/>
    <n v="16"/>
    <n v="108"/>
    <n v="210"/>
    <n v="79045647"/>
    <s v="RODRIGUEZ BERNAL LUIS LEONARDO          "/>
    <x v="144"/>
    <x v="128"/>
    <n v="20170123"/>
    <x v="0"/>
    <s v="MES ENERO 1 29 BONIFICACION POR SERVICIO          "/>
    <n v="1779859"/>
    <n v="1779859"/>
    <n v="0"/>
    <n v="0"/>
  </r>
  <r>
    <s v="L"/>
    <n v="16"/>
    <n v="108"/>
    <n v="211"/>
    <n v="79134027"/>
    <s v="IBA･EZ OLAYA ENRY FELIPE                "/>
    <x v="144"/>
    <x v="128"/>
    <n v="20170123"/>
    <x v="0"/>
    <s v="MES ENERO 1 29 BONIFICACION POR SERVICIO          "/>
    <n v="1695273"/>
    <n v="1695273"/>
    <n v="0"/>
    <n v="0"/>
  </r>
  <r>
    <s v="L"/>
    <n v="16"/>
    <n v="108"/>
    <n v="212"/>
    <n v="79161764"/>
    <s v="FORERO CHACON NELSON LIBARDO            "/>
    <x v="144"/>
    <x v="128"/>
    <n v="20170123"/>
    <x v="0"/>
    <s v="MES ENERO 1 29 BONIFICACION POR SERVICIO          "/>
    <n v="2631440"/>
    <n v="2631440"/>
    <n v="0"/>
    <n v="0"/>
  </r>
  <r>
    <s v="L"/>
    <n v="16"/>
    <n v="108"/>
    <n v="213"/>
    <n v="79273865"/>
    <s v="VALBUENA LEGUIZAMO HUMBERTO             "/>
    <x v="144"/>
    <x v="128"/>
    <n v="20170123"/>
    <x v="0"/>
    <s v="MES ENERO 1 29 BONIFICACION POR SERVICIO          "/>
    <n v="1517788"/>
    <n v="1517788"/>
    <n v="0"/>
    <n v="0"/>
  </r>
  <r>
    <s v="L"/>
    <n v="16"/>
    <n v="108"/>
    <n v="214"/>
    <n v="79289693"/>
    <s v="GUEVARA VELANDIA GERMAN ANTONIO         "/>
    <x v="144"/>
    <x v="128"/>
    <n v="20170123"/>
    <x v="0"/>
    <s v="MES ENERO 1 29 BONIFICACION POR SERVICIO          "/>
    <n v="1571915"/>
    <n v="1571915"/>
    <n v="0"/>
    <n v="0"/>
  </r>
  <r>
    <s v="L"/>
    <n v="16"/>
    <n v="108"/>
    <n v="215"/>
    <n v="79422893"/>
    <s v="GUEVARA BOLA･OS JUAN CARLOS             "/>
    <x v="144"/>
    <x v="128"/>
    <n v="20170123"/>
    <x v="0"/>
    <s v="MES ENERO 1 29 BONIFICACION POR SERVICIO          "/>
    <n v="1737396"/>
    <n v="1737396"/>
    <n v="0"/>
    <n v="0"/>
  </r>
  <r>
    <s v="L"/>
    <n v="16"/>
    <n v="108"/>
    <n v="216"/>
    <n v="79454547"/>
    <s v="HURTADO BETANCOURT JUAN CARLOS          "/>
    <x v="144"/>
    <x v="128"/>
    <n v="20170123"/>
    <x v="0"/>
    <s v="MES ENERO 1 29 BONIFICACION POR SERVICIO          "/>
    <n v="1425736"/>
    <n v="1425736"/>
    <n v="0"/>
    <n v="0"/>
  </r>
  <r>
    <s v="L"/>
    <n v="16"/>
    <n v="108"/>
    <n v="217"/>
    <n v="79472540"/>
    <s v="COMBITA ALFONSO LUIS FRANCISCO          "/>
    <x v="144"/>
    <x v="128"/>
    <n v="20170123"/>
    <x v="0"/>
    <s v="MES ENERO 1 29 BONIFICACION POR SERVICIO          "/>
    <n v="1656925"/>
    <n v="1656925"/>
    <n v="0"/>
    <n v="0"/>
  </r>
  <r>
    <s v="L"/>
    <n v="16"/>
    <n v="108"/>
    <n v="218"/>
    <n v="79490190"/>
    <s v="BERNAL SUAREZ NESTOR RICARDO            "/>
    <x v="144"/>
    <x v="128"/>
    <n v="20170123"/>
    <x v="0"/>
    <s v="MES ENERO 1 29 BONIFICACION POR SERVICIO          "/>
    <n v="1437614"/>
    <n v="1437614"/>
    <n v="0"/>
    <n v="0"/>
  </r>
  <r>
    <s v="L"/>
    <n v="16"/>
    <n v="108"/>
    <n v="219"/>
    <n v="79497472"/>
    <s v="LAGOS CABALLERO JESUS ALBERTO           "/>
    <x v="144"/>
    <x v="128"/>
    <n v="20170123"/>
    <x v="0"/>
    <s v="MES ENERO 1 29 BONIFICACION POR SERVICIO          "/>
    <n v="1390358"/>
    <n v="1390358"/>
    <n v="0"/>
    <n v="0"/>
  </r>
  <r>
    <s v="L"/>
    <n v="16"/>
    <n v="108"/>
    <n v="220"/>
    <n v="79497552"/>
    <s v="RODRIGUEZ ROJAS CARLOS ALFREDO          "/>
    <x v="144"/>
    <x v="128"/>
    <n v="20170123"/>
    <x v="0"/>
    <s v="MES ENERO 1 29 BONIFICACION POR SERVICIO          "/>
    <n v="1574630"/>
    <n v="1574630"/>
    <n v="0"/>
    <n v="0"/>
  </r>
  <r>
    <s v="L"/>
    <n v="16"/>
    <n v="108"/>
    <n v="221"/>
    <n v="79508767"/>
    <s v="SALCEDO PARRA OCTAVIO JOSE              "/>
    <x v="144"/>
    <x v="128"/>
    <n v="20170123"/>
    <x v="0"/>
    <s v="MES ENERO 1 29 BONIFICACION POR SERVICIO          "/>
    <n v="5238022"/>
    <n v="5238022"/>
    <n v="0"/>
    <n v="0"/>
  </r>
  <r>
    <s v="L"/>
    <n v="16"/>
    <n v="108"/>
    <n v="222"/>
    <n v="79562116"/>
    <s v="PATI･O BERNAL MARLON                    "/>
    <x v="144"/>
    <x v="128"/>
    <n v="20170123"/>
    <x v="0"/>
    <s v="MES ENERO 1 29 BONIFICACION POR SERVICIO          "/>
    <n v="1574291"/>
    <n v="1574291"/>
    <n v="0"/>
    <n v="0"/>
  </r>
  <r>
    <s v="L"/>
    <n v="16"/>
    <n v="108"/>
    <n v="223"/>
    <n v="79617870"/>
    <s v="PARRA PE･A JAVIER                       "/>
    <x v="144"/>
    <x v="128"/>
    <n v="20170123"/>
    <x v="0"/>
    <s v="MES ENERO 1 29 BONIFICACION POR SERVICIO          "/>
    <n v="1741511"/>
    <n v="1741511"/>
    <n v="0"/>
    <n v="0"/>
  </r>
  <r>
    <s v="L"/>
    <n v="16"/>
    <n v="108"/>
    <n v="224"/>
    <n v="79754586"/>
    <s v="MONCADA SANCHEZ JAVIER FELIPE           "/>
    <x v="144"/>
    <x v="128"/>
    <n v="20170123"/>
    <x v="0"/>
    <s v="MES ENERO 1 29 BONIFICACION POR SERVICIO          "/>
    <n v="1323419"/>
    <n v="1323419"/>
    <n v="0"/>
    <n v="0"/>
  </r>
  <r>
    <s v="L"/>
    <n v="16"/>
    <n v="108"/>
    <n v="225"/>
    <n v="79756506"/>
    <s v="GUZMAN AVENDA･O ANTONIO JOSE            "/>
    <x v="144"/>
    <x v="128"/>
    <n v="20170123"/>
    <x v="0"/>
    <s v="MES ENERO 1 29 BONIFICACION POR SERVICIO          "/>
    <n v="1595586"/>
    <n v="1595586"/>
    <n v="0"/>
    <n v="0"/>
  </r>
  <r>
    <s v="L"/>
    <n v="16"/>
    <n v="108"/>
    <n v="226"/>
    <n v="79757342"/>
    <s v="ROJAS GALEANO SERGIO ANDRES             "/>
    <x v="144"/>
    <x v="128"/>
    <n v="20170123"/>
    <x v="0"/>
    <s v="MES ENERO 1 29 BONIFICACION POR SERVICIO          "/>
    <n v="2637082"/>
    <n v="2637082"/>
    <n v="0"/>
    <n v="0"/>
  </r>
  <r>
    <s v="L"/>
    <n v="16"/>
    <n v="108"/>
    <n v="227"/>
    <n v="79797978"/>
    <s v="CACERES JARAMILLO JUAN FERNANDO         "/>
    <x v="144"/>
    <x v="128"/>
    <n v="20170123"/>
    <x v="0"/>
    <s v="MES ENERO 1 29 BONIFICACION POR SERVICIO          "/>
    <n v="1322698"/>
    <n v="1322698"/>
    <n v="0"/>
    <n v="0"/>
  </r>
  <r>
    <s v="L"/>
    <n v="16"/>
    <n v="108"/>
    <n v="228"/>
    <n v="79844451"/>
    <s v="SALAMANCA BERNAL JULIAN ANDRES          "/>
    <x v="144"/>
    <x v="128"/>
    <n v="20170123"/>
    <x v="0"/>
    <s v="MES ENERO 1 29 BONIFICACION POR SERVICIO          "/>
    <n v="1778289"/>
    <n v="1778289"/>
    <n v="0"/>
    <n v="0"/>
  </r>
  <r>
    <s v="L"/>
    <n v="16"/>
    <n v="108"/>
    <n v="229"/>
    <n v="79863843"/>
    <s v="GUACANEME MORENO JAVIER ANTONIO         "/>
    <x v="144"/>
    <x v="128"/>
    <n v="20170123"/>
    <x v="0"/>
    <s v="MES ENERO 1 29 BONIFICACION POR SERVICIO          "/>
    <n v="2249702"/>
    <n v="2249702"/>
    <n v="0"/>
    <n v="0"/>
  </r>
  <r>
    <s v="L"/>
    <n v="16"/>
    <n v="108"/>
    <n v="230"/>
    <n v="79904224"/>
    <s v="ASPRILLA LARA YEFER                     "/>
    <x v="144"/>
    <x v="128"/>
    <n v="20170123"/>
    <x v="0"/>
    <s v="MES ENERO 1 29 BONIFICACION POR SERVICIO          "/>
    <n v="1503959"/>
    <n v="1503959"/>
    <n v="0"/>
    <n v="0"/>
  </r>
  <r>
    <s v="L"/>
    <n v="16"/>
    <n v="108"/>
    <n v="231"/>
    <n v="79950025"/>
    <s v="GAONA GARCIA ELVIS EDUARDO              "/>
    <x v="144"/>
    <x v="128"/>
    <n v="20170123"/>
    <x v="0"/>
    <s v="MES ENERO 1 29 BONIFICACION POR SERVICIO          "/>
    <n v="3544233"/>
    <n v="3544233"/>
    <n v="0"/>
    <n v="0"/>
  </r>
  <r>
    <s v="L"/>
    <n v="16"/>
    <n v="108"/>
    <n v="232"/>
    <n v="79966414"/>
    <s v="NOGUERA VEGA LUIS ANTONIO               "/>
    <x v="144"/>
    <x v="128"/>
    <n v="20170123"/>
    <x v="0"/>
    <s v="MES ENERO 1 29 BONIFICACION POR SERVICIO          "/>
    <n v="1445758"/>
    <n v="1445758"/>
    <n v="0"/>
    <n v="0"/>
  </r>
  <r>
    <s v="L"/>
    <n v="16"/>
    <n v="108"/>
    <n v="233"/>
    <n v="80067185"/>
    <s v="CASTIBLANCO ROLDAN ANDRES FERNANDO      "/>
    <x v="144"/>
    <x v="128"/>
    <n v="20170123"/>
    <x v="0"/>
    <s v="MES ENERO 1 29 BONIFICACION POR SERVICIO          "/>
    <n v="1651920"/>
    <n v="1651920"/>
    <n v="0"/>
    <n v="0"/>
  </r>
  <r>
    <s v="L"/>
    <n v="16"/>
    <n v="108"/>
    <n v="234"/>
    <n v="80180279"/>
    <s v="FLOREZ FERNANDEZ HECTOR ARTURO          "/>
    <x v="144"/>
    <x v="128"/>
    <n v="20170123"/>
    <x v="0"/>
    <s v="MES ENERO 1 29 BONIFICACION POR SERVICIO          "/>
    <n v="2046426"/>
    <n v="2046426"/>
    <n v="0"/>
    <n v="0"/>
  </r>
  <r>
    <s v="L"/>
    <n v="16"/>
    <n v="108"/>
    <n v="235"/>
    <n v="80264735"/>
    <s v="DIOSA HENRY ALBERTO                     "/>
    <x v="144"/>
    <x v="128"/>
    <n v="20170123"/>
    <x v="0"/>
    <s v="MES ENERO 1 29 BONIFICACION POR SERVICIO          "/>
    <n v="2120788"/>
    <n v="2120788"/>
    <n v="0"/>
    <n v="0"/>
  </r>
  <r>
    <s v="L"/>
    <n v="16"/>
    <n v="108"/>
    <n v="236"/>
    <n v="85442611"/>
    <s v="PEREZ PEREIRA MIGUEL RICARDO            "/>
    <x v="144"/>
    <x v="128"/>
    <n v="20170123"/>
    <x v="0"/>
    <s v="MES ENERO 1 29 BONIFICACION POR SERVICIO          "/>
    <n v="1325328"/>
    <n v="1325328"/>
    <n v="0"/>
    <n v="0"/>
  </r>
  <r>
    <s v="L"/>
    <n v="16"/>
    <n v="108"/>
    <n v="237"/>
    <n v="91012707"/>
    <s v="DIAZ RODRIGUEZ CARLOS                   "/>
    <x v="144"/>
    <x v="128"/>
    <n v="20170123"/>
    <x v="0"/>
    <s v="MES ENERO 1 29 BONIFICACION POR SERVICIO          "/>
    <n v="1897107"/>
    <n v="1897107"/>
    <n v="0"/>
    <n v="0"/>
  </r>
  <r>
    <s v="L"/>
    <n v="16"/>
    <n v="108"/>
    <n v="238"/>
    <n v="93414671"/>
    <s v="VERA PARRA NELSON ENRIQUE               "/>
    <x v="144"/>
    <x v="128"/>
    <n v="20170123"/>
    <x v="0"/>
    <s v="MES ENERO 1 29 BONIFICACION POR SERVICIO          "/>
    <n v="2843879"/>
    <n v="2843879"/>
    <n v="0"/>
    <n v="0"/>
  </r>
  <r>
    <s v="L"/>
    <n v="16"/>
    <n v="108"/>
    <n v="239"/>
    <n v="94379661"/>
    <s v="MENA SERNA MILTON                       "/>
    <x v="144"/>
    <x v="128"/>
    <n v="20170123"/>
    <x v="0"/>
    <s v="MES ENERO 1 29 BONIFICACION POR SERVICIO          "/>
    <n v="1621250"/>
    <n v="1621250"/>
    <n v="0"/>
    <n v="0"/>
  </r>
  <r>
    <s v="L"/>
    <n v="16"/>
    <n v="108"/>
    <n v="240"/>
    <n v="430197"/>
    <s v="NOMINA FUNCIONARIOS ADTVOS Y DOCENTES AC"/>
    <x v="127"/>
    <x v="121"/>
    <n v="20170123"/>
    <x v="0"/>
    <s v="MES ENERO 1 1 SUELDO BASICO                       "/>
    <n v="-4276922386"/>
    <n v="0"/>
    <n v="4276922386"/>
    <n v="0"/>
  </r>
  <r>
    <s v="L"/>
    <n v="16"/>
    <n v="108"/>
    <n v="241"/>
    <n v="430197"/>
    <s v="NOMINA FUNCIONARIOS ADTVOS Y DOCENTES AC"/>
    <x v="127"/>
    <x v="121"/>
    <n v="20170123"/>
    <x v="0"/>
    <s v="MES ENERO 1 104 AJUSTE FAV.INCAPACIDAD            "/>
    <n v="-320867"/>
    <n v="0"/>
    <n v="320867"/>
    <n v="0"/>
  </r>
  <r>
    <s v="L"/>
    <n v="16"/>
    <n v="108"/>
    <n v="242"/>
    <n v="430197"/>
    <s v="NOMINA FUNCIONARIOS ADTVOS Y DOCENTES AC"/>
    <x v="127"/>
    <x v="121"/>
    <n v="20170123"/>
    <x v="0"/>
    <s v="MES ENERO 1 11 PRIMA TECNICA                      "/>
    <n v="-123309557"/>
    <n v="0"/>
    <n v="123309557"/>
    <n v="0"/>
  </r>
  <r>
    <s v="L"/>
    <n v="16"/>
    <n v="108"/>
    <n v="243"/>
    <n v="430197"/>
    <s v="NOMINA FUNCIONARIOS ADTVOS Y DOCENTES AC"/>
    <x v="127"/>
    <x v="121"/>
    <n v="20170123"/>
    <x v="0"/>
    <s v="MES ENERO 1 13 PRIMA DE VACACIONES                "/>
    <n v="-4388841"/>
    <n v="0"/>
    <n v="4388841"/>
    <n v="0"/>
  </r>
  <r>
    <s v="L"/>
    <n v="16"/>
    <n v="108"/>
    <n v="244"/>
    <n v="430197"/>
    <s v="NOMINA FUNCIONARIOS ADTVOS Y DOCENTES AC"/>
    <x v="127"/>
    <x v="121"/>
    <n v="20170123"/>
    <x v="0"/>
    <s v="MES ENERO 1 15 PRIMA ALIMENTACION                 "/>
    <n v="-4918188"/>
    <n v="0"/>
    <n v="4918188"/>
    <n v="0"/>
  </r>
  <r>
    <s v="L"/>
    <n v="16"/>
    <n v="108"/>
    <n v="245"/>
    <n v="430197"/>
    <s v="NOMINA FUNCIONARIOS ADTVOS Y DOCENTES AC"/>
    <x v="127"/>
    <x v="121"/>
    <n v="20170123"/>
    <x v="0"/>
    <s v="MES ENERO 1 16 QUINQUENIO                         "/>
    <n v="-16890881"/>
    <n v="0"/>
    <n v="16890881"/>
    <n v="0"/>
  </r>
  <r>
    <s v="L"/>
    <n v="16"/>
    <n v="108"/>
    <n v="246"/>
    <n v="430197"/>
    <s v="NOMINA FUNCIONARIOS ADTVOS Y DOCENTES AC"/>
    <x v="127"/>
    <x v="121"/>
    <n v="20170123"/>
    <x v="0"/>
    <s v="MES ENERO 1 174 PRIMA POR ANTIGUEDAD              "/>
    <n v="-37695605"/>
    <n v="0"/>
    <n v="37695605"/>
    <n v="0"/>
  </r>
  <r>
    <s v="L"/>
    <n v="16"/>
    <n v="108"/>
    <n v="247"/>
    <n v="430197"/>
    <s v="NOMINA FUNCIONARIOS ADTVOS Y DOCENTES AC"/>
    <x v="127"/>
    <x v="121"/>
    <n v="20170123"/>
    <x v="0"/>
    <s v="MES ENERO 1 175 PRIMA SECRETARIAL                 "/>
    <n v="-12022811"/>
    <n v="0"/>
    <n v="12022811"/>
    <n v="0"/>
  </r>
  <r>
    <s v="L"/>
    <n v="16"/>
    <n v="108"/>
    <n v="248"/>
    <n v="430197"/>
    <s v="NOMINA FUNCIONARIOS ADTVOS Y DOCENTES AC"/>
    <x v="127"/>
    <x v="121"/>
    <n v="20170123"/>
    <x v="0"/>
    <s v="MES ENERO 1 18 PRIMA DE ANTIGUEDAD                "/>
    <n v="-8943443"/>
    <n v="0"/>
    <n v="8943443"/>
    <n v="0"/>
  </r>
  <r>
    <s v="L"/>
    <n v="16"/>
    <n v="108"/>
    <n v="249"/>
    <n v="430197"/>
    <s v="NOMINA FUNCIONARIOS ADTVOS Y DOCENTES AC"/>
    <x v="127"/>
    <x v="121"/>
    <n v="20170123"/>
    <x v="0"/>
    <s v="MES ENERO 1 180 BONIF. ESP. RECREACION            "/>
    <n v="-431082"/>
    <n v="0"/>
    <n v="431082"/>
    <n v="0"/>
  </r>
  <r>
    <s v="L"/>
    <n v="16"/>
    <n v="108"/>
    <n v="250"/>
    <n v="0"/>
    <s v="                                        "/>
    <x v="125"/>
    <x v="119"/>
    <n v="20170123"/>
    <x v="0"/>
    <s v="CUENTA PUENTE COMPROBANTE DE NOMINA               "/>
    <n v="3643471971"/>
    <n v="3643471971"/>
    <n v="0"/>
    <n v="0"/>
  </r>
  <r>
    <s v="L"/>
    <n v="16"/>
    <n v="109"/>
    <n v="1"/>
    <n v="430197"/>
    <s v="NOMINA FUNCIONARIOS ADTVOS Y DOCENTES AC"/>
    <x v="127"/>
    <x v="121"/>
    <n v="20170123"/>
    <x v="0"/>
    <s v="MES ENERO 1 19 SUBSIDIO LIBROS                    "/>
    <n v="-2117393"/>
    <n v="0"/>
    <n v="2117393"/>
    <n v="0"/>
  </r>
  <r>
    <s v="L"/>
    <n v="16"/>
    <n v="109"/>
    <n v="2"/>
    <n v="430197"/>
    <s v="NOMINA FUNCIONARIOS ADTVOS Y DOCENTES AC"/>
    <x v="127"/>
    <x v="121"/>
    <n v="20170123"/>
    <x v="0"/>
    <s v="MES ENERO 1 2 GTOS. REPRESENTACION                "/>
    <n v="-21119115"/>
    <n v="0"/>
    <n v="21119115"/>
    <n v="0"/>
  </r>
  <r>
    <s v="L"/>
    <n v="16"/>
    <n v="109"/>
    <n v="3"/>
    <n v="430197"/>
    <s v="NOMINA FUNCIONARIOS ADTVOS Y DOCENTES AC"/>
    <x v="127"/>
    <x v="121"/>
    <n v="20170123"/>
    <x v="0"/>
    <s v="MES ENERO 1 213 ASIG.ADIC.DEC./                   "/>
    <n v="-8793375"/>
    <n v="0"/>
    <n v="8793375"/>
    <n v="0"/>
  </r>
  <r>
    <s v="L"/>
    <n v="16"/>
    <n v="109"/>
    <n v="4"/>
    <n v="430197"/>
    <s v="NOMINA FUNCIONARIOS ADTVOS Y DOCENTES AC"/>
    <x v="127"/>
    <x v="121"/>
    <n v="20170123"/>
    <x v="0"/>
    <s v="MES ENERO 1 224 SUELDO BASICO V.                  "/>
    <n v="-4238530"/>
    <n v="0"/>
    <n v="4238530"/>
    <n v="0"/>
  </r>
  <r>
    <s v="L"/>
    <n v="16"/>
    <n v="109"/>
    <n v="5"/>
    <n v="430197"/>
    <s v="NOMINA FUNCIONARIOS ADTVOS Y DOCENTES AC"/>
    <x v="127"/>
    <x v="121"/>
    <n v="20170123"/>
    <x v="0"/>
    <s v="MES ENERO 1 226 PRIMA ANTIG. V                    "/>
    <n v="-296698"/>
    <n v="0"/>
    <n v="296698"/>
    <n v="0"/>
  </r>
  <r>
    <s v="L"/>
    <n v="16"/>
    <n v="109"/>
    <n v="6"/>
    <n v="430197"/>
    <s v="NOMINA FUNCIONARIOS ADTVOS Y DOCENTES AC"/>
    <x v="127"/>
    <x v="121"/>
    <n v="20170123"/>
    <x v="0"/>
    <s v="MES ENERO 1 231 DOCE. PRIMA SERVICIOS V           "/>
    <n v="-732780"/>
    <n v="0"/>
    <n v="732780"/>
    <n v="0"/>
  </r>
  <r>
    <s v="L"/>
    <n v="16"/>
    <n v="109"/>
    <n v="7"/>
    <n v="430197"/>
    <s v="NOMINA FUNCIONARIOS ADTVOS Y DOCENTES AC"/>
    <x v="127"/>
    <x v="121"/>
    <n v="20170123"/>
    <x v="0"/>
    <s v="MES ENERO 1 232 DOCE. BON SERVICIOS V             "/>
    <n v="-196770"/>
    <n v="0"/>
    <n v="196770"/>
    <n v="0"/>
  </r>
  <r>
    <s v="L"/>
    <n v="16"/>
    <n v="109"/>
    <n v="8"/>
    <n v="79315756"/>
    <s v="MANJARRES CUELLO PEDRO L                "/>
    <x v="124"/>
    <x v="118"/>
    <n v="20170123"/>
    <x v="0"/>
    <s v="MES ENERO 2 14 U.D. PRESTAMO                      "/>
    <n v="-57144"/>
    <n v="0"/>
    <n v="57144"/>
    <n v="0"/>
  </r>
  <r>
    <s v="L"/>
    <n v="16"/>
    <n v="109"/>
    <n v="9"/>
    <n v="79434583"/>
    <s v="CASTRO SIERRA MAURICIO                  "/>
    <x v="124"/>
    <x v="118"/>
    <n v="20170123"/>
    <x v="0"/>
    <s v="MES ENERO 2 14 U.D. PRESTAMO                      "/>
    <n v="-57144"/>
    <n v="0"/>
    <n v="57144"/>
    <n v="0"/>
  </r>
  <r>
    <s v="L"/>
    <n v="16"/>
    <n v="109"/>
    <n v="10"/>
    <n v="79464398"/>
    <s v="ALFONSO GUTIERREZ GUILLERMO EDUARDO     "/>
    <x v="124"/>
    <x v="118"/>
    <n v="20170123"/>
    <x v="0"/>
    <s v="MES ENERO 2 14 U.D. PRESTAMO                      "/>
    <n v="-55358"/>
    <n v="0"/>
    <n v="55358"/>
    <n v="0"/>
  </r>
  <r>
    <s v="L"/>
    <n v="16"/>
    <n v="109"/>
    <n v="11"/>
    <n v="79513808"/>
    <s v="PINILLA RIVERA EDUARD ARNULFO           "/>
    <x v="124"/>
    <x v="118"/>
    <n v="20170123"/>
    <x v="0"/>
    <s v="MES ENERO 2 14 U.D. PRESTAMO                      "/>
    <n v="-55358"/>
    <n v="0"/>
    <n v="55358"/>
    <n v="0"/>
  </r>
  <r>
    <s v="L"/>
    <n v="16"/>
    <n v="109"/>
    <n v="12"/>
    <n v="79523497"/>
    <s v="GONZALEZ CARDENAS JESUS RENE            "/>
    <x v="124"/>
    <x v="118"/>
    <n v="20170123"/>
    <x v="0"/>
    <s v="MES ENERO 2 14 U.D. PRESTAMO                      "/>
    <n v="-57144"/>
    <n v="0"/>
    <n v="57144"/>
    <n v="0"/>
  </r>
  <r>
    <s v="L"/>
    <n v="16"/>
    <n v="109"/>
    <n v="13"/>
    <n v="79530626"/>
    <s v="CEBALLOS RIA･O WILLIAM ERNESTO          "/>
    <x v="124"/>
    <x v="118"/>
    <n v="20170123"/>
    <x v="0"/>
    <s v="MES ENERO 2 14 U.D. PRESTAMO                      "/>
    <n v="-57144"/>
    <n v="0"/>
    <n v="57144"/>
    <n v="0"/>
  </r>
  <r>
    <s v="L"/>
    <n v="16"/>
    <n v="109"/>
    <n v="14"/>
    <n v="79554303"/>
    <s v="LEIVA GUTIERREZ HUGO FERNANDO           "/>
    <x v="124"/>
    <x v="118"/>
    <n v="20170123"/>
    <x v="0"/>
    <s v="MES ENERO 2 14 U.D. PRESTAMO                      "/>
    <n v="-57144"/>
    <n v="0"/>
    <n v="57144"/>
    <n v="0"/>
  </r>
  <r>
    <s v="L"/>
    <n v="16"/>
    <n v="109"/>
    <n v="15"/>
    <n v="79580756"/>
    <s v="FERNANDEZ AMAYA JAIRO LIBARDO           "/>
    <x v="124"/>
    <x v="118"/>
    <n v="20170123"/>
    <x v="0"/>
    <s v="MES ENERO 2 14 U.D. PRESTAMO                      "/>
    <n v="-57144"/>
    <n v="0"/>
    <n v="57144"/>
    <n v="0"/>
  </r>
  <r>
    <s v="L"/>
    <n v="16"/>
    <n v="109"/>
    <n v="16"/>
    <n v="79860443"/>
    <s v="MELENDEZ SUAREZ MAXIMILIANO             "/>
    <x v="124"/>
    <x v="118"/>
    <n v="20170123"/>
    <x v="0"/>
    <s v="MES ENERO 2 14 U.D. PRESTAMO                      "/>
    <n v="-55358"/>
    <n v="0"/>
    <n v="55358"/>
    <n v="0"/>
  </r>
  <r>
    <s v="L"/>
    <n v="16"/>
    <n v="109"/>
    <n v="17"/>
    <n v="80000700"/>
    <s v="BUENO PARRA CESAR AUGUSTO               "/>
    <x v="124"/>
    <x v="118"/>
    <n v="20170123"/>
    <x v="0"/>
    <s v="MES ENERO 2 14 U.D. PRESTAMO                      "/>
    <n v="-27000"/>
    <n v="0"/>
    <n v="27000"/>
    <n v="0"/>
  </r>
  <r>
    <s v="L"/>
    <n v="16"/>
    <n v="109"/>
    <n v="18"/>
    <n v="3078818"/>
    <s v="RAMOS  PABLO EMILIO                     "/>
    <x v="145"/>
    <x v="137"/>
    <n v="20170123"/>
    <x v="0"/>
    <s v="MES ENERO 2 66 U.D. VIVIENDA ADM.                 "/>
    <n v="-274430"/>
    <n v="0"/>
    <n v="274430"/>
    <n v="0"/>
  </r>
  <r>
    <s v="L"/>
    <n v="16"/>
    <n v="109"/>
    <n v="19"/>
    <n v="19257743"/>
    <s v="BERDUGO QUIROGA RICARDO HORACIO         "/>
    <x v="145"/>
    <x v="137"/>
    <n v="20170123"/>
    <x v="0"/>
    <s v="MES ENERO 2 66 U.D. VIVIENDA ADM.                 "/>
    <n v="-311902"/>
    <n v="0"/>
    <n v="311902"/>
    <n v="0"/>
  </r>
  <r>
    <s v="L"/>
    <n v="16"/>
    <n v="109"/>
    <n v="20"/>
    <n v="23779772"/>
    <s v="RODRIGUEZ FORERO YOLANDA                "/>
    <x v="145"/>
    <x v="137"/>
    <n v="20170123"/>
    <x v="0"/>
    <s v="MES ENERO 2 66 U.D. VIVIENDA ADM.                 "/>
    <n v="-304446"/>
    <n v="0"/>
    <n v="304446"/>
    <n v="0"/>
  </r>
  <r>
    <s v="L"/>
    <n v="16"/>
    <n v="109"/>
    <n v="21"/>
    <n v="35517634"/>
    <s v="RAMIREZ GOMEZ BLANCA TERESA             "/>
    <x v="145"/>
    <x v="137"/>
    <n v="20170123"/>
    <x v="0"/>
    <s v="MES ENERO 2 66 U.D. VIVIENDA ADM.                 "/>
    <n v="-166870"/>
    <n v="0"/>
    <n v="166870"/>
    <n v="0"/>
  </r>
  <r>
    <s v="L"/>
    <n v="16"/>
    <n v="109"/>
    <n v="22"/>
    <n v="39773168"/>
    <s v="RODRIGUEZ MARTHA LILIANA                "/>
    <x v="145"/>
    <x v="137"/>
    <n v="20170123"/>
    <x v="0"/>
    <s v="MES ENERO 2 66 U.D. VIVIENDA ADM.                 "/>
    <n v="-229600"/>
    <n v="0"/>
    <n v="229600"/>
    <n v="0"/>
  </r>
  <r>
    <s v="L"/>
    <n v="16"/>
    <n v="109"/>
    <n v="23"/>
    <n v="40416158"/>
    <s v="MONTILLA RODRIGUEZ MARIBEL              "/>
    <x v="145"/>
    <x v="137"/>
    <n v="20170123"/>
    <x v="0"/>
    <s v="MES ENERO 2 66 U.D. VIVIENDA ADM.                 "/>
    <n v="-264000"/>
    <n v="0"/>
    <n v="264000"/>
    <n v="0"/>
  </r>
  <r>
    <s v="L"/>
    <n v="16"/>
    <n v="109"/>
    <n v="24"/>
    <n v="51638278"/>
    <s v="PORRAS DIAZ BLANCA RAQUEL               "/>
    <x v="145"/>
    <x v="137"/>
    <n v="20170123"/>
    <x v="0"/>
    <s v="MES ENERO 2 66 U.D. VIVIENDA ADM.                 "/>
    <n v="-972240"/>
    <n v="0"/>
    <n v="972240"/>
    <n v="0"/>
  </r>
  <r>
    <s v="L"/>
    <n v="16"/>
    <n v="109"/>
    <n v="25"/>
    <n v="51727776"/>
    <s v="AVILA DORIA ADELMA ISABEL               "/>
    <x v="145"/>
    <x v="137"/>
    <n v="20170123"/>
    <x v="0"/>
    <s v="MES ENERO 2 66 U.D. VIVIENDA ADM.                 "/>
    <n v="-139000"/>
    <n v="0"/>
    <n v="139000"/>
    <n v="0"/>
  </r>
  <r>
    <s v="L"/>
    <n v="16"/>
    <n v="109"/>
    <n v="26"/>
    <n v="51731503"/>
    <s v="MORENO RAMIREZ MARINA MANUELA           "/>
    <x v="145"/>
    <x v="137"/>
    <n v="20170123"/>
    <x v="0"/>
    <s v="MES ENERO 2 66 U.D. VIVIENDA ADM.                 "/>
    <n v="-274430"/>
    <n v="0"/>
    <n v="274430"/>
    <n v="0"/>
  </r>
  <r>
    <s v="L"/>
    <n v="16"/>
    <n v="109"/>
    <n v="27"/>
    <n v="51846209"/>
    <s v="URUE･A LOPEZ LUISA FERNANDA             "/>
    <x v="145"/>
    <x v="137"/>
    <n v="20170123"/>
    <x v="0"/>
    <s v="MES ENERO 2 66 U.D. VIVIENDA ADM.                 "/>
    <n v="-204880"/>
    <n v="0"/>
    <n v="204880"/>
    <n v="0"/>
  </r>
  <r>
    <s v="L"/>
    <n v="16"/>
    <n v="109"/>
    <n v="28"/>
    <n v="51847513"/>
    <s v="MORENO CONTRERAS DORA LUCY              "/>
    <x v="145"/>
    <x v="137"/>
    <n v="20170123"/>
    <x v="0"/>
    <s v="MES ENERO 2 66 U.D. VIVIENDA ADM.                 "/>
    <n v="-108950"/>
    <n v="0"/>
    <n v="108950"/>
    <n v="0"/>
  </r>
  <r>
    <s v="L"/>
    <n v="16"/>
    <n v="109"/>
    <n v="29"/>
    <n v="51889341"/>
    <s v="GIRALDO VARGAS GLORIA ISABEL            "/>
    <x v="145"/>
    <x v="137"/>
    <n v="20170123"/>
    <x v="0"/>
    <s v="MES ENERO 2 66 U.D. VIVIENDA ADM.                 "/>
    <n v="-311902"/>
    <n v="0"/>
    <n v="311902"/>
    <n v="0"/>
  </r>
  <r>
    <s v="L"/>
    <n v="16"/>
    <n v="109"/>
    <n v="30"/>
    <n v="52297833"/>
    <s v="CASTELLANOS MENJURA CLAUDIA PATRICIA    "/>
    <x v="145"/>
    <x v="137"/>
    <n v="20170123"/>
    <x v="0"/>
    <s v="MES ENERO 2 66 U.D. VIVIENDA ADM.                 "/>
    <n v="-207766"/>
    <n v="0"/>
    <n v="207766"/>
    <n v="0"/>
  </r>
  <r>
    <s v="L"/>
    <n v="16"/>
    <n v="109"/>
    <n v="31"/>
    <n v="52661962"/>
    <s v="DIAZ POSADA MONICA JOHANA               "/>
    <x v="145"/>
    <x v="137"/>
    <n v="20170123"/>
    <x v="0"/>
    <s v="MES ENERO 2 66 U.D. VIVIENDA ADM.                 "/>
    <n v="-411062"/>
    <n v="0"/>
    <n v="411062"/>
    <n v="0"/>
  </r>
  <r>
    <s v="L"/>
    <n v="16"/>
    <n v="109"/>
    <n v="32"/>
    <n v="60278485"/>
    <s v="BAUTISTA TORRES AMPARO                  "/>
    <x v="145"/>
    <x v="137"/>
    <n v="20170123"/>
    <x v="0"/>
    <s v="MES ENERO 2 66 U.D. VIVIENDA ADM.                 "/>
    <n v="-268954"/>
    <n v="0"/>
    <n v="268954"/>
    <n v="0"/>
  </r>
  <r>
    <s v="L"/>
    <n v="16"/>
    <n v="109"/>
    <n v="33"/>
    <n v="74300652"/>
    <s v="PUERTO MARTINEZ JOSE JOAQUIN            "/>
    <x v="145"/>
    <x v="137"/>
    <n v="20170123"/>
    <x v="0"/>
    <s v="MES ENERO 2 66 U.D. VIVIENDA ADM.                 "/>
    <n v="-174900"/>
    <n v="0"/>
    <n v="174900"/>
    <n v="0"/>
  </r>
  <r>
    <s v="L"/>
    <n v="16"/>
    <n v="109"/>
    <n v="34"/>
    <n v="79259066"/>
    <s v="MARTINEZ RUBEN DARIO                    "/>
    <x v="145"/>
    <x v="137"/>
    <n v="20170123"/>
    <x v="0"/>
    <s v="MES ENERO 2 66 U.D. VIVIENDA ADM.                 "/>
    <n v="-311902"/>
    <n v="0"/>
    <n v="311902"/>
    <n v="0"/>
  </r>
  <r>
    <s v="L"/>
    <n v="16"/>
    <n v="109"/>
    <n v="35"/>
    <n v="79508767"/>
    <s v="SALCEDO PARRA OCTAVIO JOSE              "/>
    <x v="145"/>
    <x v="137"/>
    <n v="20170123"/>
    <x v="0"/>
    <s v="MES ENERO 2 66 U.D. VIVIENDA ADM.                 "/>
    <n v="-315024"/>
    <n v="0"/>
    <n v="315024"/>
    <n v="0"/>
  </r>
  <r>
    <s v="L"/>
    <n v="16"/>
    <n v="109"/>
    <n v="36"/>
    <n v="79530626"/>
    <s v="CEBALLOS RIA･O WILLIAM ERNESTO          "/>
    <x v="145"/>
    <x v="137"/>
    <n v="20170123"/>
    <x v="0"/>
    <s v="MES ENERO 2 66 U.D. VIVIENDA ADM.                 "/>
    <n v="-264000"/>
    <n v="0"/>
    <n v="264000"/>
    <n v="0"/>
  </r>
  <r>
    <s v="L"/>
    <n v="16"/>
    <n v="109"/>
    <n v="37"/>
    <n v="79595903"/>
    <s v="GOMEZ VILLAMARIN JULIO CESAR            "/>
    <x v="145"/>
    <x v="137"/>
    <n v="20170123"/>
    <x v="0"/>
    <s v="MES ENERO 2 66 U.D. VIVIENDA ADM.                 "/>
    <n v="-388900"/>
    <n v="0"/>
    <n v="388900"/>
    <n v="0"/>
  </r>
  <r>
    <s v="L"/>
    <n v="16"/>
    <n v="109"/>
    <n v="38"/>
    <n v="79840100"/>
    <s v="DAZA VERGARA JHON ALEXANDER            "/>
    <x v="145"/>
    <x v="137"/>
    <n v="20170123"/>
    <x v="0"/>
    <s v="MES ENERO 2 66 U.D. VIVIENDA ADM.                 "/>
    <n v="-225544"/>
    <n v="0"/>
    <n v="225544"/>
    <n v="0"/>
  </r>
  <r>
    <s v="L"/>
    <n v="16"/>
    <n v="109"/>
    <n v="39"/>
    <n v="79962511"/>
    <s v="ORTIZ MORALES ALEXIS ADAMY              "/>
    <x v="145"/>
    <x v="137"/>
    <n v="20170123"/>
    <x v="0"/>
    <s v="MES ENERO 2 66 U.D. VIVIENDA ADM.                 "/>
    <n v="-274430"/>
    <n v="0"/>
    <n v="274430"/>
    <n v="0"/>
  </r>
  <r>
    <s v="L"/>
    <n v="16"/>
    <n v="109"/>
    <n v="40"/>
    <n v="88199927"/>
    <s v="CACERES CACERES LEONEL GUSTAVO          "/>
    <x v="145"/>
    <x v="137"/>
    <n v="20170123"/>
    <x v="0"/>
    <s v="MES ENERO 2 66 U.D. VIVIENDA ADM.                 "/>
    <n v="-347224"/>
    <n v="0"/>
    <n v="347224"/>
    <n v="0"/>
  </r>
  <r>
    <s v="L"/>
    <n v="16"/>
    <n v="109"/>
    <n v="41"/>
    <n v="3167376"/>
    <s v="DIAZ DIAZ NELSON FERNANDO               "/>
    <x v="40"/>
    <x v="39"/>
    <n v="20170123"/>
    <x v="0"/>
    <s v="MES ENERO 2 16 BANCO AGRARIO                      "/>
    <n v="-1236357"/>
    <n v="0"/>
    <n v="1236357"/>
    <n v="0"/>
  </r>
  <r>
    <s v="L"/>
    <n v="16"/>
    <n v="109"/>
    <n v="42"/>
    <n v="15675720"/>
    <s v="BEDOYA MONTALVO ALEXANDER               "/>
    <x v="40"/>
    <x v="39"/>
    <n v="20170123"/>
    <x v="0"/>
    <s v="MES ENERO 2 16 BANCO AGRARIO                      "/>
    <n v="-514842"/>
    <n v="0"/>
    <n v="514842"/>
    <n v="0"/>
  </r>
  <r>
    <s v="L"/>
    <n v="16"/>
    <n v="109"/>
    <n v="43"/>
    <n v="19183946"/>
    <s v="MEZA ALVAREZ JOAQUIN JAVIER             "/>
    <x v="40"/>
    <x v="39"/>
    <n v="20170123"/>
    <x v="0"/>
    <s v="MES ENERO 2 16 BANCO AGRARIO                      "/>
    <n v="-2245478"/>
    <n v="0"/>
    <n v="2245478"/>
    <n v="0"/>
  </r>
  <r>
    <s v="L"/>
    <n v="16"/>
    <n v="109"/>
    <n v="44"/>
    <n v="19395140"/>
    <s v="VELASCO SALAZAR LUIS JAIRO              "/>
    <x v="40"/>
    <x v="39"/>
    <n v="20170123"/>
    <x v="0"/>
    <s v="MES ENERO 2 16 BANCO AGRARIO                      "/>
    <n v="-190000"/>
    <n v="0"/>
    <n v="190000"/>
    <n v="0"/>
  </r>
  <r>
    <s v="L"/>
    <n v="16"/>
    <n v="109"/>
    <n v="45"/>
    <n v="19408106"/>
    <s v="HERNANDEZ ORTIZ ELPIDIO EDUARDO         "/>
    <x v="40"/>
    <x v="39"/>
    <n v="20170123"/>
    <x v="0"/>
    <s v="MES ENERO 2 16 BANCO AGRARIO                      "/>
    <n v="-401992"/>
    <n v="0"/>
    <n v="401992"/>
    <n v="0"/>
  </r>
  <r>
    <s v="L"/>
    <n v="16"/>
    <n v="109"/>
    <n v="46"/>
    <n v="19483215"/>
    <s v="MANTILLA BAUTISTA EDGAR JAVIER          "/>
    <x v="40"/>
    <x v="39"/>
    <n v="20170123"/>
    <x v="0"/>
    <s v="MES ENERO 2 16 BANCO AGRARIO                      "/>
    <n v="-1207868"/>
    <n v="0"/>
    <n v="1207868"/>
    <n v="0"/>
  </r>
  <r>
    <s v="L"/>
    <n v="16"/>
    <n v="109"/>
    <n v="47"/>
    <n v="39773168"/>
    <s v="RODRIGUEZ MARTHA LILIANA                "/>
    <x v="40"/>
    <x v="39"/>
    <n v="20170123"/>
    <x v="0"/>
    <s v="MES ENERO 2 16 BANCO AGRARIO                      "/>
    <n v="-200000"/>
    <n v="0"/>
    <n v="200000"/>
    <n v="0"/>
  </r>
  <r>
    <s v="L"/>
    <n v="16"/>
    <n v="109"/>
    <n v="48"/>
    <n v="51636839"/>
    <s v="SANCHEZ LOPEZ MARIA VICTORIA            "/>
    <x v="40"/>
    <x v="39"/>
    <n v="20170123"/>
    <x v="0"/>
    <s v="MES ENERO 2 16 BANCO AGRARIO                      "/>
    <n v="-974250"/>
    <n v="0"/>
    <n v="974250"/>
    <n v="0"/>
  </r>
  <r>
    <s v="L"/>
    <n v="16"/>
    <n v="109"/>
    <n v="49"/>
    <n v="72012182"/>
    <s v="RANGEL ROA EUSEBIO ANTONIO              "/>
    <x v="40"/>
    <x v="39"/>
    <n v="20170123"/>
    <x v="0"/>
    <s v="MES ENERO 2 16 BANCO AGRARIO                      "/>
    <n v="-238000"/>
    <n v="0"/>
    <n v="238000"/>
    <n v="0"/>
  </r>
  <r>
    <s v="L"/>
    <n v="16"/>
    <n v="109"/>
    <n v="50"/>
    <n v="79339719"/>
    <s v="GARZON VELANDIA RAFAEL EDUARDO          "/>
    <x v="40"/>
    <x v="39"/>
    <n v="20170123"/>
    <x v="0"/>
    <s v="MES ENERO 2 16 BANCO AGRARIO                      "/>
    <n v="-1198544"/>
    <n v="0"/>
    <n v="1198544"/>
    <n v="0"/>
  </r>
  <r>
    <s v="L"/>
    <n v="16"/>
    <n v="109"/>
    <n v="51"/>
    <n v="79535091"/>
    <s v="MENDEZ VILLALBA JOSE WILLIAM            "/>
    <x v="40"/>
    <x v="39"/>
    <n v="20170123"/>
    <x v="0"/>
    <s v="MES ENERO 2 16 BANCO AGRARIO                      "/>
    <n v="-627360"/>
    <n v="0"/>
    <n v="627360"/>
    <n v="0"/>
  </r>
  <r>
    <s v="L"/>
    <n v="16"/>
    <n v="109"/>
    <n v="52"/>
    <n v="79561375"/>
    <s v="REYES SALAS LUIS                        "/>
    <x v="40"/>
    <x v="39"/>
    <n v="20170123"/>
    <x v="0"/>
    <s v="MES ENERO 2 16 BANCO AGRARIO                      "/>
    <n v="-392888"/>
    <n v="0"/>
    <n v="392888"/>
    <n v="0"/>
  </r>
  <r>
    <s v="L"/>
    <n v="16"/>
    <n v="109"/>
    <n v="53"/>
    <n v="79840100"/>
    <s v="DAZA VERGARA JHON ALEXANDER            "/>
    <x v="40"/>
    <x v="39"/>
    <n v="20170123"/>
    <x v="0"/>
    <s v="MES ENERO 2 16 BANCO AGRARIO                      "/>
    <n v="-739180"/>
    <n v="0"/>
    <n v="739180"/>
    <n v="0"/>
  </r>
  <r>
    <s v="L"/>
    <n v="16"/>
    <n v="109"/>
    <n v="54"/>
    <n v="80155979"/>
    <s v="SUAREZ SANDOVAL JORGE ELIECER           "/>
    <x v="40"/>
    <x v="39"/>
    <n v="20170123"/>
    <x v="0"/>
    <s v="MES ENERO 2 16 BANCO AGRARIO                      "/>
    <n v="-539854"/>
    <n v="0"/>
    <n v="539854"/>
    <n v="0"/>
  </r>
  <r>
    <s v="L"/>
    <n v="16"/>
    <n v="109"/>
    <n v="55"/>
    <n v="36167952"/>
    <s v="SALAZAR HAKIM GENOVEVA                  "/>
    <x v="42"/>
    <x v="41"/>
    <n v="20170123"/>
    <x v="0"/>
    <s v="MES ENERO 2 79 DAVIVIENDA AFC                     "/>
    <n v="-400000"/>
    <n v="0"/>
    <n v="400000"/>
    <n v="0"/>
  </r>
  <r>
    <s v="L"/>
    <n v="16"/>
    <n v="109"/>
    <n v="56"/>
    <n v="79454547"/>
    <s v="HURTADO BETANCOURT JUAN CARLOS          "/>
    <x v="42"/>
    <x v="41"/>
    <n v="20170123"/>
    <x v="0"/>
    <s v="MES ENERO 2 79 DAVIVIENDA AFC                     "/>
    <n v="-600000"/>
    <n v="0"/>
    <n v="600000"/>
    <n v="0"/>
  </r>
  <r>
    <s v="L"/>
    <n v="16"/>
    <n v="109"/>
    <n v="57"/>
    <n v="860034594"/>
    <s v="COLPATRIA                               "/>
    <x v="42"/>
    <x v="41"/>
    <n v="20170123"/>
    <x v="0"/>
    <s v="MES ENERO 2 287 AFC COLPATRIA                     "/>
    <n v="-1100000"/>
    <n v="0"/>
    <n v="1100000"/>
    <n v="0"/>
  </r>
  <r>
    <s v="L"/>
    <n v="16"/>
    <n v="109"/>
    <n v="58"/>
    <n v="19133384"/>
    <s v="BARRANTES AZAEL ERNESTO                 "/>
    <x v="123"/>
    <x v="117"/>
    <n v="20170123"/>
    <x v="0"/>
    <s v="MES ENERO 2 156 A.C.INCAPACIDAD                   "/>
    <n v="-68334"/>
    <n v="0"/>
    <n v="68334"/>
    <n v="0"/>
  </r>
  <r>
    <s v="L"/>
    <n v="16"/>
    <n v="109"/>
    <n v="59"/>
    <n v="24048511"/>
    <s v="GARCIA REYES ALICIA DEL CARMEN          "/>
    <x v="123"/>
    <x v="117"/>
    <n v="20170123"/>
    <x v="0"/>
    <s v="MES ENERO 2 156 A.C.INCAPACIDAD                   "/>
    <n v="-74668"/>
    <n v="0"/>
    <n v="74668"/>
    <n v="0"/>
  </r>
  <r>
    <s v="L"/>
    <n v="16"/>
    <n v="109"/>
    <n v="60"/>
    <n v="40760191"/>
    <s v="PEREZ ROJAS LORETH                      "/>
    <x v="123"/>
    <x v="117"/>
    <n v="20170123"/>
    <x v="0"/>
    <s v="MES ENERO 2 156 A.C.INCAPACIDAD                   "/>
    <n v="-100686"/>
    <n v="0"/>
    <n v="100686"/>
    <n v="0"/>
  </r>
  <r>
    <s v="L"/>
    <n v="16"/>
    <n v="109"/>
    <n v="61"/>
    <n v="41629423"/>
    <s v="AGUDELO GOELKEL NYDIA MARINA            "/>
    <x v="123"/>
    <x v="117"/>
    <n v="20170123"/>
    <x v="0"/>
    <s v="MES ENERO 2 156 A.C.INCAPACIDAD                   "/>
    <n v="-153300"/>
    <n v="0"/>
    <n v="153300"/>
    <n v="0"/>
  </r>
  <r>
    <s v="L"/>
    <n v="16"/>
    <n v="109"/>
    <n v="62"/>
    <n v="41769769"/>
    <s v="CENTENO ACOSTA JUDITH                   "/>
    <x v="123"/>
    <x v="117"/>
    <n v="20170123"/>
    <x v="0"/>
    <s v="MES ENERO 2 156 A.C.INCAPACIDAD                   "/>
    <n v="-132832"/>
    <n v="0"/>
    <n v="132832"/>
    <n v="0"/>
  </r>
  <r>
    <s v="L"/>
    <n v="16"/>
    <n v="109"/>
    <n v="63"/>
    <n v="51638278"/>
    <s v="PORRAS DIAZ BLANCA RAQUEL               "/>
    <x v="123"/>
    <x v="117"/>
    <n v="20170123"/>
    <x v="0"/>
    <s v="MES ENERO 2 156 A.C.INCAPACIDAD                   "/>
    <n v="-25544"/>
    <n v="0"/>
    <n v="25544"/>
    <n v="0"/>
  </r>
  <r>
    <s v="L"/>
    <n v="16"/>
    <n v="109"/>
    <n v="64"/>
    <n v="51740260"/>
    <s v="SIERRA GOMEZ LIGIA BEATRIZ              "/>
    <x v="123"/>
    <x v="117"/>
    <n v="20170123"/>
    <x v="0"/>
    <s v="MES ENERO 2 156 A.C.INCAPACIDAD                   "/>
    <n v="-195666"/>
    <n v="0"/>
    <n v="195666"/>
    <n v="0"/>
  </r>
  <r>
    <s v="L"/>
    <n v="16"/>
    <n v="109"/>
    <n v="65"/>
    <n v="79554303"/>
    <s v="LEIVA GUTIERREZ HUGO FERNANDO           "/>
    <x v="138"/>
    <x v="132"/>
    <n v="20170123"/>
    <x v="0"/>
    <s v="MES ENERO 2 42 A.C.PRIMA ANTIGUEDAD               "/>
    <n v="-72524"/>
    <n v="0"/>
    <n v="72524"/>
    <n v="0"/>
  </r>
  <r>
    <s v="L"/>
    <n v="16"/>
    <n v="109"/>
    <n v="66"/>
    <n v="51973913"/>
    <s v="GARCIA LOPEZ CAROLINE                   "/>
    <x v="141"/>
    <x v="135"/>
    <n v="20170123"/>
    <x v="0"/>
    <s v="MES ENERO 2 198 A.C. SUBSIDIO FAMILIAR            "/>
    <n v="-40000"/>
    <n v="0"/>
    <n v="40000"/>
    <n v="0"/>
  </r>
  <r>
    <s v="L"/>
    <n v="16"/>
    <n v="109"/>
    <n v="67"/>
    <n v="79264664"/>
    <s v="HIGUERA GONZALEZ JOSE MARIO             "/>
    <x v="141"/>
    <x v="135"/>
    <n v="20170123"/>
    <x v="0"/>
    <s v="MES ENERO 2 198 A.C. SUBSIDIO FAMILIAR            "/>
    <n v="-73874"/>
    <n v="0"/>
    <n v="73874"/>
    <n v="0"/>
  </r>
  <r>
    <s v="L"/>
    <n v="16"/>
    <n v="109"/>
    <n v="68"/>
    <n v="79502261"/>
    <s v="RIVEROS GOMEZ VICTOR HUGO               "/>
    <x v="142"/>
    <x v="136"/>
    <n v="20170123"/>
    <x v="0"/>
    <s v="MES ENERO 2 156 A.C.INCAPACIDAD                   "/>
    <n v="-108504"/>
    <n v="0"/>
    <n v="108504"/>
    <n v="0"/>
  </r>
  <r>
    <s v="L"/>
    <n v="16"/>
    <n v="109"/>
    <n v="69"/>
    <n v="79670620"/>
    <s v="INFANTE MORENO WILLSON                  "/>
    <x v="142"/>
    <x v="136"/>
    <n v="20170123"/>
    <x v="0"/>
    <s v="MES ENERO 2 156 A.C.INCAPACIDAD                   "/>
    <n v="-154878"/>
    <n v="0"/>
    <n v="154878"/>
    <n v="0"/>
  </r>
  <r>
    <s v="L"/>
    <n v="16"/>
    <n v="109"/>
    <n v="70"/>
    <n v="11343316"/>
    <s v="CASTA･EDA FANDI･O JOSE IGNACIO          "/>
    <x v="143"/>
    <x v="136"/>
    <n v="20170123"/>
    <x v="0"/>
    <s v="MES ENERO 2 53 A.C. SUELDO BASICO                 "/>
    <n v="-200000"/>
    <n v="0"/>
    <n v="200000"/>
    <n v="0"/>
  </r>
  <r>
    <s v="L"/>
    <n v="16"/>
    <n v="109"/>
    <n v="71"/>
    <n v="19169370"/>
    <s v="CELY FAJARDO JOSE EUGENIO               "/>
    <x v="143"/>
    <x v="136"/>
    <n v="20170123"/>
    <x v="0"/>
    <s v="MES ENERO 2 156 A.C.INCAPACIDAD                   "/>
    <n v="-1199840"/>
    <n v="0"/>
    <n v="1199840"/>
    <n v="0"/>
  </r>
  <r>
    <s v="L"/>
    <n v="16"/>
    <n v="109"/>
    <n v="72"/>
    <n v="19308520"/>
    <s v="FLOREZ BAEZ JULIO CESAR                 "/>
    <x v="143"/>
    <x v="136"/>
    <n v="20170123"/>
    <x v="0"/>
    <s v="MES ENERO 2 156 A.C.INCAPACIDAD                   "/>
    <n v="-349858"/>
    <n v="0"/>
    <n v="349858"/>
    <n v="0"/>
  </r>
  <r>
    <s v="L"/>
    <n v="16"/>
    <n v="109"/>
    <n v="73"/>
    <n v="19346572"/>
    <s v="RAMOS CUNCANCHUN FRANCISCO              "/>
    <x v="143"/>
    <x v="136"/>
    <n v="20170123"/>
    <x v="0"/>
    <s v="MES ENERO 2 53 A.C. SUELDO BASICO                 "/>
    <n v="-80000"/>
    <n v="0"/>
    <n v="80000"/>
    <n v="0"/>
  </r>
  <r>
    <s v="L"/>
    <n v="16"/>
    <n v="109"/>
    <n v="74"/>
    <n v="19474855"/>
    <s v="VILLARRAGA POVEDA LUIS FERNANDO         "/>
    <x v="143"/>
    <x v="136"/>
    <n v="20170123"/>
    <x v="0"/>
    <s v="MES ENERO 2 156 A.C.INCAPACIDAD                   "/>
    <n v="-798510"/>
    <n v="0"/>
    <n v="798510"/>
    <n v="0"/>
  </r>
  <r>
    <s v="L"/>
    <n v="16"/>
    <n v="109"/>
    <n v="75"/>
    <n v="35458635"/>
    <s v="ARBELAEZ GRUNNMAN MARIA JOSE            "/>
    <x v="143"/>
    <x v="136"/>
    <n v="20170123"/>
    <x v="0"/>
    <s v="MES ENERO 2 156 A.C.INCAPACIDAD                   "/>
    <n v="-508194"/>
    <n v="0"/>
    <n v="508194"/>
    <n v="0"/>
  </r>
  <r>
    <s v="L"/>
    <n v="16"/>
    <n v="109"/>
    <n v="76"/>
    <n v="41699620"/>
    <s v="PALACIOS PALACIOS OLGA ISABEL           "/>
    <x v="143"/>
    <x v="136"/>
    <n v="20170123"/>
    <x v="0"/>
    <s v="MES ENERO 2 156 A.C.INCAPACIDAD                   "/>
    <n v="-800844"/>
    <n v="0"/>
    <n v="800844"/>
    <n v="0"/>
  </r>
  <r>
    <s v="L"/>
    <n v="16"/>
    <n v="109"/>
    <n v="77"/>
    <n v="51891092"/>
    <s v="BORJA OROZCO MIRIAN GLIDIS              "/>
    <x v="143"/>
    <x v="136"/>
    <n v="20170123"/>
    <x v="0"/>
    <s v="MES ENERO 2 156 A.C.INCAPACIDAD                   "/>
    <n v="-323846"/>
    <n v="0"/>
    <n v="323846"/>
    <n v="0"/>
  </r>
  <r>
    <s v="L"/>
    <n v="16"/>
    <n v="109"/>
    <n v="78"/>
    <n v="79040298"/>
    <s v="NI･O GALEANO GERMAN ANTONIO             "/>
    <x v="143"/>
    <x v="136"/>
    <n v="20170123"/>
    <x v="0"/>
    <s v="MES ENERO 2 156 A.C.INCAPACIDAD                   "/>
    <n v="-196750"/>
    <n v="0"/>
    <n v="196750"/>
    <n v="0"/>
  </r>
  <r>
    <s v="L"/>
    <n v="16"/>
    <n v="109"/>
    <n v="79"/>
    <n v="79297396"/>
    <s v="MENDEZ GIRALDO GERMAN ANDRES            "/>
    <x v="143"/>
    <x v="136"/>
    <n v="20170123"/>
    <x v="0"/>
    <s v="MES ENERO 2 156 A.C.INCAPACIDAD                   "/>
    <n v="-99433"/>
    <n v="0"/>
    <n v="99433"/>
    <n v="0"/>
  </r>
  <r>
    <s v="L"/>
    <n v="16"/>
    <n v="109"/>
    <n v="80"/>
    <n v="79300908"/>
    <s v="QUINTANA RAMIREZ ANTONIO                "/>
    <x v="143"/>
    <x v="136"/>
    <n v="20170123"/>
    <x v="0"/>
    <s v="MES ENERO 2 53 A.C. SUELDO BASICO                 "/>
    <n v="-145440"/>
    <n v="0"/>
    <n v="145440"/>
    <n v="0"/>
  </r>
  <r>
    <s v="L"/>
    <n v="16"/>
    <n v="109"/>
    <n v="81"/>
    <n v="79368729"/>
    <s v="HERRERA ESCORCIA JOSE LUIS              "/>
    <x v="143"/>
    <x v="136"/>
    <n v="20170123"/>
    <x v="0"/>
    <s v="MES ENERO 2 53 A.C. SUELDO BASICO                 "/>
    <n v="-227770"/>
    <n v="0"/>
    <n v="227770"/>
    <n v="0"/>
  </r>
  <r>
    <s v="L"/>
    <n v="16"/>
    <n v="109"/>
    <n v="82"/>
    <n v="89007438"/>
    <s v="BOCANEGRA JIMENEZ GUILLERMO ERNESTO     "/>
    <x v="143"/>
    <x v="136"/>
    <n v="20170123"/>
    <x v="0"/>
    <s v="MES ENERO 2 53 A.C. SUELDO BASICO                 "/>
    <n v="-400096"/>
    <n v="0"/>
    <n v="400096"/>
    <n v="0"/>
  </r>
  <r>
    <s v="L"/>
    <n v="16"/>
    <n v="109"/>
    <n v="83"/>
    <n v="800224134"/>
    <s v="FONDO VOLUNTARIO DE PENSIONES DAFUTURO  "/>
    <x v="114"/>
    <x v="108"/>
    <n v="20170123"/>
    <x v="0"/>
    <s v="MES ENERO 2 178 PEN. VOLUNTARIA DAFUTURO          "/>
    <n v="-150000"/>
    <n v="0"/>
    <n v="150000"/>
    <n v="0"/>
  </r>
  <r>
    <s v="L"/>
    <n v="16"/>
    <n v="109"/>
    <n v="84"/>
    <n v="800224808"/>
    <s v="PORVENIR FONDO PENSIONES Y CESANTIAS    "/>
    <x v="114"/>
    <x v="108"/>
    <n v="20170123"/>
    <x v="0"/>
    <s v="MES ENERO 2 173 PEN. VOLUNTARIA PORVENIR          "/>
    <n v="-4793509"/>
    <n v="0"/>
    <n v="4793509"/>
    <n v="0"/>
  </r>
  <r>
    <s v="L"/>
    <n v="16"/>
    <n v="109"/>
    <n v="85"/>
    <n v="800227940"/>
    <s v="COLFONDOS -PENSION OBLIGATORIA-         "/>
    <x v="114"/>
    <x v="108"/>
    <n v="20170123"/>
    <x v="0"/>
    <s v="MES ENERO 2 167 CLASS INVERSION                   "/>
    <n v="-1300000"/>
    <n v="0"/>
    <n v="1300000"/>
    <n v="0"/>
  </r>
  <r>
    <s v="L"/>
    <n v="16"/>
    <n v="109"/>
    <n v="86"/>
    <n v="430194"/>
    <s v="APORT SEG SOC DOCENTES                  "/>
    <x v="146"/>
    <x v="138"/>
    <n v="20170123"/>
    <x v="0"/>
    <s v="MES ENERO 2 90 FONDO SOLIDARIDAD PENSION          "/>
    <n v="-38084400"/>
    <n v="0"/>
    <n v="38084400"/>
    <n v="0"/>
  </r>
  <r>
    <s v="L"/>
    <n v="16"/>
    <n v="109"/>
    <n v="87"/>
    <n v="430194"/>
    <s v="APORT SEG SOC DOCENTES                  "/>
    <x v="146"/>
    <x v="138"/>
    <n v="20170123"/>
    <x v="0"/>
    <s v="MES ENERO 2 91 SISTEMA GRAL PENSION               "/>
    <n v="-149007309"/>
    <n v="0"/>
    <n v="149007309"/>
    <n v="0"/>
  </r>
  <r>
    <s v="L"/>
    <n v="16"/>
    <n v="109"/>
    <n v="88"/>
    <n v="430195"/>
    <s v="APOR SEG SOC ADTIVOS                    "/>
    <x v="146"/>
    <x v="138"/>
    <n v="20170123"/>
    <x v="0"/>
    <s v="MES ENERO 2 90 FONDO SOLIDARIDAD PENSION          "/>
    <n v="-5491700"/>
    <n v="0"/>
    <n v="5491700"/>
    <n v="0"/>
  </r>
  <r>
    <s v="L"/>
    <n v="16"/>
    <n v="109"/>
    <n v="89"/>
    <n v="430195"/>
    <s v="APOR SEG SOC ADTIVOS                    "/>
    <x v="146"/>
    <x v="138"/>
    <n v="20170123"/>
    <x v="0"/>
    <s v="MES ENERO 2 91 SISTEMA GRAL PENSION               "/>
    <n v="-36802856"/>
    <n v="0"/>
    <n v="36802856"/>
    <n v="0"/>
  </r>
  <r>
    <s v="L"/>
    <n v="16"/>
    <n v="109"/>
    <n v="90"/>
    <n v="430194"/>
    <s v="APORT SEG SOC DOCENTES                  "/>
    <x v="121"/>
    <x v="115"/>
    <n v="20170123"/>
    <x v="0"/>
    <s v="MES ENERO 2 39 REGIMEN SALUD                      "/>
    <n v="-149454067"/>
    <n v="0"/>
    <n v="149454067"/>
    <n v="0"/>
  </r>
  <r>
    <s v="L"/>
    <n v="16"/>
    <n v="109"/>
    <n v="91"/>
    <n v="430195"/>
    <s v="APOR SEG SOC ADTIVOS                    "/>
    <x v="121"/>
    <x v="115"/>
    <n v="20170123"/>
    <x v="0"/>
    <s v="MES ENERO 2 137 UPC CAFE                          "/>
    <n v="-25200"/>
    <n v="0"/>
    <n v="25200"/>
    <n v="0"/>
  </r>
  <r>
    <s v="L"/>
    <n v="16"/>
    <n v="109"/>
    <n v="92"/>
    <n v="430195"/>
    <s v="APOR SEG SOC ADTIVOS                    "/>
    <x v="121"/>
    <x v="115"/>
    <n v="20170123"/>
    <x v="0"/>
    <s v="MES ENERO 2 146 UPC COMPENSAR                     "/>
    <n v="-74800"/>
    <n v="0"/>
    <n v="74800"/>
    <n v="0"/>
  </r>
  <r>
    <s v="L"/>
    <n v="16"/>
    <n v="109"/>
    <n v="93"/>
    <n v="430195"/>
    <s v="APOR SEG SOC ADTIVOS                    "/>
    <x v="121"/>
    <x v="115"/>
    <n v="20170123"/>
    <x v="0"/>
    <s v="MES ENERO 2 39 REGIMEN SALUD                      "/>
    <n v="-37097772"/>
    <n v="0"/>
    <n v="37097772"/>
    <n v="0"/>
  </r>
  <r>
    <s v="L"/>
    <n v="16"/>
    <n v="109"/>
    <n v="94"/>
    <n v="3069"/>
    <s v="SINTRA U D                              "/>
    <x v="53"/>
    <x v="51"/>
    <n v="20170123"/>
    <x v="0"/>
    <s v="MES ENERO 2 9 SINTRAUD                            "/>
    <n v="-3695418"/>
    <n v="0"/>
    <n v="3695418"/>
    <n v="0"/>
  </r>
  <r>
    <s v="L"/>
    <n v="16"/>
    <n v="109"/>
    <n v="95"/>
    <n v="830001998"/>
    <s v="ASPU -ASOCIACION SINDICAL DE PROFESORES "/>
    <x v="53"/>
    <x v="51"/>
    <n v="20170123"/>
    <x v="0"/>
    <s v="MES ENERO 2 52 ASPU-UD                            "/>
    <n v="-18309"/>
    <n v="0"/>
    <n v="18309"/>
    <n v="0"/>
  </r>
  <r>
    <s v="L"/>
    <n v="16"/>
    <n v="109"/>
    <n v="96"/>
    <n v="830001998"/>
    <s v="ASPU -ASOCIACION SINDICAL DE PROFESORES "/>
    <x v="53"/>
    <x v="51"/>
    <n v="20170123"/>
    <x v="0"/>
    <s v="MES ENERO 2 65 ASPU-UD                            "/>
    <n v="-7322574"/>
    <n v="0"/>
    <n v="7322574"/>
    <n v="0"/>
  </r>
  <r>
    <s v="L"/>
    <n v="16"/>
    <n v="109"/>
    <n v="97"/>
    <n v="860026346"/>
    <s v="ADE- ASOCIACION DISTRITAL DE EDUCADORES-"/>
    <x v="53"/>
    <x v="51"/>
    <n v="20170123"/>
    <x v="0"/>
    <s v="MES ENERO 2 11 A. D. E. - U.D.                    "/>
    <n v="-142321"/>
    <n v="0"/>
    <n v="142321"/>
    <n v="0"/>
  </r>
  <r>
    <s v="L"/>
    <n v="16"/>
    <n v="109"/>
    <n v="98"/>
    <n v="900232286"/>
    <s v="ASOCIACION DE EMPLEADOS PUBLICOS ADMINIS"/>
    <x v="53"/>
    <x v="51"/>
    <n v="20170123"/>
    <x v="0"/>
    <s v="MES ENERO 2 232 ASEPAD-UD                         "/>
    <n v="-1808198"/>
    <n v="0"/>
    <n v="1808198"/>
    <n v="0"/>
  </r>
  <r>
    <s v="L"/>
    <n v="16"/>
    <n v="109"/>
    <n v="99"/>
    <n v="900450519"/>
    <s v="SIPRUD SINDICATO DE PROFESORES DE LA UD "/>
    <x v="53"/>
    <x v="51"/>
    <n v="20170123"/>
    <x v="0"/>
    <s v="MES ENERO 2 265 SIPRUD                            "/>
    <n v="-1369116"/>
    <n v="0"/>
    <n v="1369116"/>
    <n v="0"/>
  </r>
  <r>
    <s v="L"/>
    <n v="16"/>
    <n v="109"/>
    <n v="100"/>
    <n v="900644130"/>
    <s v="UNION SINDICAL COLOMBIANA DEL TRABAJO US"/>
    <x v="53"/>
    <x v="51"/>
    <n v="20170123"/>
    <x v="0"/>
    <s v="MES ENERO 2 319 UNION SINDICAL COL. DE TRABAJO    "/>
    <n v="-35730"/>
    <n v="0"/>
    <n v="35730"/>
    <n v="0"/>
  </r>
  <r>
    <s v="L"/>
    <n v="16"/>
    <n v="109"/>
    <n v="101"/>
    <n v="11437716"/>
    <s v="CASTA･EDA PE･A HAROLD ANDRES            "/>
    <x v="82"/>
    <x v="79"/>
    <n v="20170123"/>
    <x v="0"/>
    <s v="MES ENERO 2 10 RETENCION - FUENTE                 "/>
    <n v="-10910"/>
    <n v="0"/>
    <n v="10910"/>
    <n v="9336642"/>
  </r>
  <r>
    <s v="L"/>
    <n v="16"/>
    <n v="109"/>
    <n v="102"/>
    <n v="12226037"/>
    <s v="COY VERANO URIEL                        "/>
    <x v="82"/>
    <x v="79"/>
    <n v="20170123"/>
    <x v="0"/>
    <s v="MES ENERO 2 10 RETENCION - FUENTE                 "/>
    <n v="-14952"/>
    <n v="0"/>
    <n v="14952"/>
    <n v="10129960"/>
  </r>
  <r>
    <s v="L"/>
    <n v="16"/>
    <n v="109"/>
    <n v="103"/>
    <n v="14231658"/>
    <s v="SANDOVAL RAMIREZ VICTOR HUGO            "/>
    <x v="82"/>
    <x v="79"/>
    <n v="20170123"/>
    <x v="0"/>
    <s v="MES ENERO 2 10 RETENCION - FUENTE                 "/>
    <n v="-230733"/>
    <n v="0"/>
    <n v="230733"/>
    <n v="6319073"/>
  </r>
  <r>
    <s v="L"/>
    <n v="16"/>
    <n v="109"/>
    <n v="104"/>
    <n v="15041309"/>
    <s v="VERGARA VERGARA JORGE ENRIQUE           "/>
    <x v="82"/>
    <x v="79"/>
    <n v="20170123"/>
    <x v="0"/>
    <s v="MES ENERO 2 10 RETENCION - FUENTE                 "/>
    <n v="-629882"/>
    <n v="0"/>
    <n v="629882"/>
    <n v="8789563"/>
  </r>
  <r>
    <s v="L"/>
    <n v="16"/>
    <n v="109"/>
    <n v="105"/>
    <n v="16262740"/>
    <s v="RAMIREZ TOVAR EDISON                    "/>
    <x v="82"/>
    <x v="79"/>
    <n v="20170123"/>
    <x v="0"/>
    <s v="MES ENERO 2 10 RETENCION - FUENTE                 "/>
    <n v="-289817"/>
    <n v="0"/>
    <n v="289817"/>
    <n v="6319073"/>
  </r>
  <r>
    <s v="L"/>
    <n v="16"/>
    <n v="109"/>
    <n v="106"/>
    <n v="17312219"/>
    <s v="BARRETO MELO SAMUEL                     "/>
    <x v="82"/>
    <x v="79"/>
    <n v="20170123"/>
    <x v="0"/>
    <s v="MES ENERO 2 10 RETENCION - FUENTE                 "/>
    <n v="-19313"/>
    <n v="0"/>
    <n v="19313"/>
    <n v="10129960"/>
  </r>
  <r>
    <s v="L"/>
    <n v="16"/>
    <n v="109"/>
    <n v="107"/>
    <n v="17339472"/>
    <s v="CASTA･O HERRERA FRANKY                  "/>
    <x v="82"/>
    <x v="79"/>
    <n v="20170123"/>
    <x v="0"/>
    <s v="MES ENERO 2 10 RETENCION - FUENTE                 "/>
    <n v="-110058"/>
    <n v="0"/>
    <n v="110058"/>
    <n v="5375306"/>
  </r>
  <r>
    <s v="L"/>
    <n v="16"/>
    <n v="109"/>
    <n v="108"/>
    <n v="19062120"/>
    <s v="CARVAJALINO CARVAJALINO RUBEN ELIECER   "/>
    <x v="82"/>
    <x v="79"/>
    <n v="20170123"/>
    <x v="0"/>
    <s v="MES ENERO 2 10 RETENCION - FUENTE                 "/>
    <n v="-268984"/>
    <n v="0"/>
    <n v="268984"/>
    <n v="6158078"/>
  </r>
  <r>
    <s v="L"/>
    <n v="16"/>
    <n v="109"/>
    <n v="109"/>
    <n v="19133384"/>
    <s v="BARRANTES AZAEL ERNESTO                 "/>
    <x v="82"/>
    <x v="79"/>
    <n v="20170123"/>
    <x v="0"/>
    <s v="MES ENERO 2 10 RETENCION - FUENTE                 "/>
    <n v="-36648"/>
    <n v="0"/>
    <n v="36648"/>
    <n v="3308066"/>
  </r>
  <r>
    <s v="L"/>
    <n v="16"/>
    <n v="109"/>
    <n v="110"/>
    <n v="19169370"/>
    <s v="CELY FAJARDO JOSE EUGENIO               "/>
    <x v="82"/>
    <x v="79"/>
    <n v="20170123"/>
    <x v="0"/>
    <s v="MES ENERO 2 10 RETENCION - FUENTE                 "/>
    <n v="-25878"/>
    <n v="0"/>
    <n v="25878"/>
    <n v="10389712"/>
  </r>
  <r>
    <s v="L"/>
    <n v="16"/>
    <n v="109"/>
    <n v="111"/>
    <n v="19183946"/>
    <s v="MEZA ALVAREZ JOAQUIN JAVIER             "/>
    <x v="82"/>
    <x v="79"/>
    <n v="20170123"/>
    <x v="0"/>
    <s v="MES ENERO 2 10 RETENCION - FUENTE                 "/>
    <n v="-19001"/>
    <n v="0"/>
    <n v="19001"/>
    <n v="10129960"/>
  </r>
  <r>
    <s v="L"/>
    <n v="16"/>
    <n v="109"/>
    <n v="112"/>
    <n v="19187046"/>
    <s v="PE･A SUESCA RAFAEL ANTONIO              "/>
    <x v="82"/>
    <x v="79"/>
    <n v="20170123"/>
    <x v="0"/>
    <s v="MES ENERO 2 10 RETENCION - FUENTE                 "/>
    <n v="-1821"/>
    <n v="0"/>
    <n v="1821"/>
    <n v="9870229"/>
  </r>
  <r>
    <s v="L"/>
    <n v="16"/>
    <n v="109"/>
    <n v="113"/>
    <n v="19194270"/>
    <s v="ORTIZ ROSERO OSCAR                      "/>
    <x v="82"/>
    <x v="79"/>
    <n v="20170123"/>
    <x v="0"/>
    <s v="MES ENERO 2 10 RETENCION - FUENTE                 "/>
    <n v="-86869"/>
    <n v="0"/>
    <n v="86869"/>
    <n v="4749272"/>
  </r>
  <r>
    <s v="L"/>
    <n v="16"/>
    <n v="109"/>
    <n v="114"/>
    <n v="19199677"/>
    <s v="HERNANDEZ BARON WILSON ALFONSO          "/>
    <x v="82"/>
    <x v="79"/>
    <n v="20170123"/>
    <x v="0"/>
    <s v="MES ENERO 2 10 RETENCION - FUENTE                 "/>
    <n v="-30470"/>
    <n v="0"/>
    <n v="30470"/>
    <n v="5252346"/>
  </r>
  <r>
    <s v="L"/>
    <n v="16"/>
    <n v="109"/>
    <n v="115"/>
    <n v="19247110"/>
    <s v="MOTTA MARROQUIN JESUS ALBERTO           "/>
    <x v="82"/>
    <x v="79"/>
    <n v="20170123"/>
    <x v="0"/>
    <s v="MES ENERO 2 10 RETENCION - FUENTE                 "/>
    <n v="-66097"/>
    <n v="0"/>
    <n v="66097"/>
    <n v="11428683"/>
  </r>
  <r>
    <s v="L"/>
    <n v="16"/>
    <n v="109"/>
    <n v="116"/>
    <n v="19282168"/>
    <s v="AGUILAR SOTO JUAN FRANCISCO             "/>
    <x v="82"/>
    <x v="79"/>
    <n v="20170123"/>
    <x v="0"/>
    <s v="MES ENERO 2 10 RETENCION - FUENTE                 "/>
    <n v="-1821"/>
    <n v="0"/>
    <n v="1821"/>
    <n v="9870229"/>
  </r>
  <r>
    <s v="L"/>
    <n v="16"/>
    <n v="109"/>
    <n v="117"/>
    <n v="19297848"/>
    <s v="MORA VALBUENA LUIS ORIOL                "/>
    <x v="82"/>
    <x v="79"/>
    <n v="20170123"/>
    <x v="0"/>
    <s v="MES ENERO 2 10 RETENCION - FUENTE                 "/>
    <n v="-21941"/>
    <n v="0"/>
    <n v="21941"/>
    <n v="10649455"/>
  </r>
  <r>
    <s v="L"/>
    <n v="16"/>
    <n v="109"/>
    <n v="118"/>
    <n v="19315280"/>
    <s v="RINCON ROJAS EDGAR JACINTO              "/>
    <x v="82"/>
    <x v="79"/>
    <n v="20170123"/>
    <x v="0"/>
    <s v="MES ENERO 2 10 RETENCION - FUENTE                 "/>
    <n v="-48793"/>
    <n v="0"/>
    <n v="48793"/>
    <n v="10649455"/>
  </r>
  <r>
    <s v="L"/>
    <n v="16"/>
    <n v="109"/>
    <n v="119"/>
    <n v="19398951"/>
    <s v="LARA ROMERO HECTOR JOSE                 "/>
    <x v="82"/>
    <x v="79"/>
    <n v="20170123"/>
    <x v="0"/>
    <s v="MES ENERO 2 10 RETENCION - FUENTE                 "/>
    <n v="-33546"/>
    <n v="0"/>
    <n v="33546"/>
    <n v="10389712"/>
  </r>
  <r>
    <s v="L"/>
    <n v="16"/>
    <n v="109"/>
    <n v="120"/>
    <n v="19405417"/>
    <s v="GOMEZ ESTEBAN JAIRO HERNANDO            "/>
    <x v="82"/>
    <x v="79"/>
    <n v="20170123"/>
    <x v="0"/>
    <s v="MES ENERO 2 10 RETENCION - FUENTE                 "/>
    <n v="-33641"/>
    <n v="0"/>
    <n v="33641"/>
    <n v="9767457"/>
  </r>
  <r>
    <s v="L"/>
    <n v="16"/>
    <n v="109"/>
    <n v="121"/>
    <n v="19473974"/>
    <s v="GARCIA UBAQUE CESAR AUGUSTO             "/>
    <x v="82"/>
    <x v="79"/>
    <n v="20170123"/>
    <x v="0"/>
    <s v="MES ENERO 2 10 RETENCION - FUENTE                 "/>
    <n v="-355091"/>
    <n v="0"/>
    <n v="355091"/>
    <n v="19161047"/>
  </r>
  <r>
    <s v="L"/>
    <n v="16"/>
    <n v="109"/>
    <n v="122"/>
    <n v="19481346"/>
    <s v="BERNAL VACARES EDGAR AUGUSTO            "/>
    <x v="82"/>
    <x v="79"/>
    <n v="20170123"/>
    <x v="0"/>
    <s v="MES ENERO 2 10 RETENCION - FUENTE                 "/>
    <n v="-41796"/>
    <n v="0"/>
    <n v="41796"/>
    <n v="3394625"/>
  </r>
  <r>
    <s v="L"/>
    <n v="16"/>
    <n v="109"/>
    <n v="123"/>
    <n v="21175244"/>
    <s v="CLAVIJO OLARTE AMPARO                   "/>
    <x v="82"/>
    <x v="79"/>
    <n v="20170123"/>
    <x v="0"/>
    <s v="MES ENERO 2 10 RETENCION - FUENTE                 "/>
    <n v="-30874"/>
    <n v="0"/>
    <n v="30874"/>
    <n v="9747995"/>
  </r>
  <r>
    <s v="L"/>
    <n v="16"/>
    <n v="109"/>
    <n v="124"/>
    <n v="27785563"/>
    <s v="MU･OZ DE SANCHEZ ELVA ROSA              "/>
    <x v="82"/>
    <x v="79"/>
    <n v="20170123"/>
    <x v="0"/>
    <s v="MES ENERO 2 10 RETENCION - FUENTE                 "/>
    <n v="-75873"/>
    <n v="0"/>
    <n v="75873"/>
    <n v="11168943"/>
  </r>
  <r>
    <s v="L"/>
    <n v="16"/>
    <n v="109"/>
    <n v="125"/>
    <n v="28437416"/>
    <s v="ARIZA PE･A IRMA                         "/>
    <x v="82"/>
    <x v="79"/>
    <n v="20170123"/>
    <x v="0"/>
    <s v="MES ENERO 2 10 RETENCION - FUENTE                 "/>
    <n v="-245524"/>
    <n v="0"/>
    <n v="245524"/>
    <n v="7589516"/>
  </r>
  <r>
    <s v="L"/>
    <n v="16"/>
    <n v="109"/>
    <n v="126"/>
    <n v="29462640"/>
    <s v="BORJA ALARCON ISABEL                    "/>
    <x v="82"/>
    <x v="79"/>
    <n v="20170123"/>
    <x v="0"/>
    <s v="MES ENERO 2 10 RETENCION - FUENTE                 "/>
    <n v="-23851"/>
    <n v="0"/>
    <n v="23851"/>
    <n v="10073106"/>
  </r>
  <r>
    <s v="L"/>
    <n v="16"/>
    <n v="109"/>
    <n v="127"/>
    <n v="35456943"/>
    <s v="VALDES CRUZ MARTHA CECILIA              "/>
    <x v="82"/>
    <x v="79"/>
    <n v="20170123"/>
    <x v="0"/>
    <s v="MES ENERO 2 10 RETENCION - FUENTE                 "/>
    <n v="-519087"/>
    <n v="0"/>
    <n v="519087"/>
    <n v="8178163"/>
  </r>
  <r>
    <s v="L"/>
    <n v="16"/>
    <n v="109"/>
    <n v="128"/>
    <n v="41571490"/>
    <s v="MOLINA ANDRADE ADELA                    "/>
    <x v="82"/>
    <x v="79"/>
    <n v="20170123"/>
    <x v="0"/>
    <s v="MES ENERO 2 10 RETENCION - FUENTE                 "/>
    <n v="-115177"/>
    <n v="0"/>
    <n v="115177"/>
    <n v="11168943"/>
  </r>
  <r>
    <s v="L"/>
    <n v="16"/>
    <n v="109"/>
    <n v="129"/>
    <n v="41576075"/>
    <s v="SANTAMARIA VALERO FLOR ALBA             "/>
    <x v="82"/>
    <x v="79"/>
    <n v="20170123"/>
    <x v="0"/>
    <s v="MES ENERO 2 10 RETENCION - FUENTE                 "/>
    <n v="-87081"/>
    <n v="0"/>
    <n v="87081"/>
    <n v="11428683"/>
  </r>
  <r>
    <s v="L"/>
    <n v="16"/>
    <n v="109"/>
    <n v="130"/>
    <n v="41672059"/>
    <s v="HENAO DE ARIAS HILDA MARIA              "/>
    <x v="82"/>
    <x v="79"/>
    <n v="20170123"/>
    <x v="0"/>
    <s v="MES ENERO 2 10 RETENCION - FUENTE                 "/>
    <n v="-53316"/>
    <n v="0"/>
    <n v="53316"/>
    <n v="11168943"/>
  </r>
  <r>
    <s v="L"/>
    <n v="16"/>
    <n v="109"/>
    <n v="131"/>
    <n v="41682394"/>
    <s v="PIEDRAHITA ECHANDIA CLAUDIA LUZ         "/>
    <x v="82"/>
    <x v="79"/>
    <n v="20170123"/>
    <x v="0"/>
    <s v="MES ENERO 2 10 RETENCION - FUENTE                 "/>
    <n v="-4908"/>
    <n v="0"/>
    <n v="4908"/>
    <n v="8868083"/>
  </r>
  <r>
    <s v="L"/>
    <n v="16"/>
    <n v="109"/>
    <n v="132"/>
    <n v="41695882"/>
    <s v="CORTES DE GARCIA MARIA CEDENA           "/>
    <x v="82"/>
    <x v="79"/>
    <n v="20170123"/>
    <x v="0"/>
    <s v="MES ENERO 2 10 RETENCION - FUENTE                 "/>
    <n v="-51885"/>
    <n v="0"/>
    <n v="51885"/>
    <n v="3186975"/>
  </r>
  <r>
    <s v="L"/>
    <n v="16"/>
    <n v="109"/>
    <n v="133"/>
    <n v="41762709"/>
    <s v="ZARATE PE･A ENITH MIREYA                "/>
    <x v="82"/>
    <x v="79"/>
    <n v="20170123"/>
    <x v="0"/>
    <s v="MES ENERO 2 10 RETENCION - FUENTE                 "/>
    <n v="-230733"/>
    <n v="0"/>
    <n v="230733"/>
    <n v="6319073"/>
  </r>
  <r>
    <s v="L"/>
    <n v="16"/>
    <n v="109"/>
    <n v="134"/>
    <n v="41767126"/>
    <s v="TOLOSA MOSQUERA LILIANA                 "/>
    <x v="82"/>
    <x v="79"/>
    <n v="20170123"/>
    <x v="0"/>
    <s v="MES ENERO 2 10 RETENCION - FUENTE                 "/>
    <n v="-1945"/>
    <n v="0"/>
    <n v="1945"/>
    <n v="4749272"/>
  </r>
  <r>
    <s v="L"/>
    <n v="16"/>
    <n v="109"/>
    <n v="135"/>
    <n v="41782864"/>
    <s v="JIMENEZ VARGAS MARIA CONSTANZA          "/>
    <x v="82"/>
    <x v="79"/>
    <n v="20170123"/>
    <x v="0"/>
    <s v="MES ENERO 2 10 RETENCION - FUENTE                 "/>
    <n v="-320114"/>
    <n v="0"/>
    <n v="320114"/>
    <n v="7589516"/>
  </r>
  <r>
    <s v="L"/>
    <n v="16"/>
    <n v="109"/>
    <n v="136"/>
    <n v="51606049"/>
    <s v="QUINTERO MEJIA MARIETA                  "/>
    <x v="82"/>
    <x v="79"/>
    <n v="20170123"/>
    <x v="0"/>
    <s v="MES ENERO 2 10 RETENCION - FUENTE                 "/>
    <n v="-9988"/>
    <n v="0"/>
    <n v="9988"/>
    <n v="9280526"/>
  </r>
  <r>
    <s v="L"/>
    <n v="16"/>
    <n v="109"/>
    <n v="137"/>
    <n v="51626484"/>
    <s v="ORTIZ ARENAS JACQUELINE                 "/>
    <x v="82"/>
    <x v="79"/>
    <n v="20170123"/>
    <x v="0"/>
    <s v="MES ENERO 2 10 RETENCION - FUENTE                 "/>
    <n v="-143449"/>
    <n v="0"/>
    <n v="143449"/>
    <n v="5634842"/>
  </r>
  <r>
    <s v="L"/>
    <n v="16"/>
    <n v="109"/>
    <n v="138"/>
    <n v="51636839"/>
    <s v="SANCHEZ LOPEZ MARIA VICTORIA            "/>
    <x v="82"/>
    <x v="79"/>
    <n v="20170123"/>
    <x v="0"/>
    <s v="MES ENERO 2 10 RETENCION - FUENTE                 "/>
    <n v="-39489"/>
    <n v="0"/>
    <n v="39489"/>
    <n v="3359286"/>
  </r>
  <r>
    <s v="L"/>
    <n v="16"/>
    <n v="109"/>
    <n v="139"/>
    <n v="51637797"/>
    <s v="GARZON LOZANO LUZ MARINA                "/>
    <x v="82"/>
    <x v="79"/>
    <n v="20170123"/>
    <x v="0"/>
    <s v="MES ENERO 2 10 RETENCION - FUENTE                 "/>
    <n v="-560028"/>
    <n v="0"/>
    <n v="560028"/>
    <n v="8390121"/>
  </r>
  <r>
    <s v="L"/>
    <n v="16"/>
    <n v="109"/>
    <n v="140"/>
    <n v="51657509"/>
    <s v="GOMEZ RODRIGUEZ NANCY BERNARDA          "/>
    <x v="82"/>
    <x v="79"/>
    <n v="20170123"/>
    <x v="0"/>
    <s v="MES ENERO 2 10 RETENCION - FUENTE                 "/>
    <n v="-84378"/>
    <n v="0"/>
    <n v="84378"/>
    <n v="5375306"/>
  </r>
  <r>
    <s v="L"/>
    <n v="16"/>
    <n v="109"/>
    <n v="141"/>
    <n v="51703985"/>
    <s v="APARICIO PICO LILIA EDIT                "/>
    <x v="82"/>
    <x v="79"/>
    <n v="20170123"/>
    <x v="0"/>
    <s v="MES ENERO 2 10 RETENCION - FUENTE                 "/>
    <n v="-88365"/>
    <n v="0"/>
    <n v="88365"/>
    <n v="10565004"/>
  </r>
  <r>
    <s v="L"/>
    <n v="16"/>
    <n v="109"/>
    <n v="142"/>
    <n v="51731503"/>
    <s v="MORENO RAMIREZ MARINA MANUELA           "/>
    <x v="82"/>
    <x v="79"/>
    <n v="20170123"/>
    <x v="0"/>
    <s v="MES ENERO 2 10 RETENCION - FUENTE                 "/>
    <n v="-148676"/>
    <n v="0"/>
    <n v="148676"/>
    <n v="5223932"/>
  </r>
  <r>
    <s v="L"/>
    <n v="16"/>
    <n v="109"/>
    <n v="143"/>
    <n v="51842435"/>
    <s v="GONZALEZ MORA NELCY                     "/>
    <x v="82"/>
    <x v="79"/>
    <n v="20170123"/>
    <x v="0"/>
    <s v="MES ENERO 2 10 RETENCION - FUENTE                 "/>
    <n v="-9400"/>
    <n v="0"/>
    <n v="9400"/>
    <n v="4749272"/>
  </r>
  <r>
    <s v="L"/>
    <n v="16"/>
    <n v="109"/>
    <n v="144"/>
    <n v="51846209"/>
    <s v="URUE･A LOPEZ LUISA FERNANDA             "/>
    <x v="82"/>
    <x v="79"/>
    <n v="20170123"/>
    <x v="0"/>
    <s v="MES ENERO 2 10 RETENCION - FUENTE                 "/>
    <n v="-35384"/>
    <n v="0"/>
    <n v="35384"/>
    <n v="5959206"/>
  </r>
  <r>
    <s v="L"/>
    <n v="16"/>
    <n v="109"/>
    <n v="145"/>
    <n v="52023413"/>
    <s v="BOYACA CARRE･O ANGELICA SORAYA          "/>
    <x v="82"/>
    <x v="79"/>
    <n v="20170123"/>
    <x v="0"/>
    <s v="MES ENERO 2 10 RETENCION - FUENTE                 "/>
    <n v="-14590"/>
    <n v="0"/>
    <n v="14590"/>
    <n v="4191596"/>
  </r>
  <r>
    <s v="L"/>
    <n v="16"/>
    <n v="109"/>
    <n v="146"/>
    <n v="52028537"/>
    <s v="PARSONS DELGADO ASTRID XIMENA           "/>
    <x v="82"/>
    <x v="79"/>
    <n v="20170123"/>
    <x v="0"/>
    <s v="MES ENERO 2 10 RETENCION - FUENTE                 "/>
    <n v="-348643"/>
    <n v="0"/>
    <n v="348643"/>
    <n v="7567900"/>
  </r>
  <r>
    <s v="L"/>
    <n v="16"/>
    <n v="109"/>
    <n v="147"/>
    <n v="52190409"/>
    <s v="MOLINA GUTIERREZ SANDRA LILIANA         "/>
    <x v="82"/>
    <x v="79"/>
    <n v="20170123"/>
    <x v="0"/>
    <s v="MES ENERO 2 10 RETENCION - FUENTE                 "/>
    <n v="-25323"/>
    <n v="0"/>
    <n v="25323"/>
    <n v="4264652"/>
  </r>
  <r>
    <s v="L"/>
    <n v="16"/>
    <n v="109"/>
    <n v="148"/>
    <n v="52279126"/>
    <s v="PUENTES SUAREZ ALEXANDRA                "/>
    <x v="82"/>
    <x v="79"/>
    <n v="20170123"/>
    <x v="0"/>
    <s v="MES ENERO 2 10 RETENCION - FUENTE                 "/>
    <n v="-48753"/>
    <n v="0"/>
    <n v="48753"/>
    <n v="5252346"/>
  </r>
  <r>
    <s v="L"/>
    <n v="16"/>
    <n v="109"/>
    <n v="149"/>
    <n v="52527490"/>
    <s v="BONZA PEREZ NIRIA PASTORA               "/>
    <x v="82"/>
    <x v="79"/>
    <n v="20170123"/>
    <x v="0"/>
    <s v="MES ENERO 2 10 RETENCION - FUENTE                 "/>
    <n v="-1055652"/>
    <n v="0"/>
    <n v="1055652"/>
    <n v="10443863"/>
  </r>
  <r>
    <s v="L"/>
    <n v="16"/>
    <n v="109"/>
    <n v="150"/>
    <n v="55058556"/>
    <s v="LOSADA CALDERON LUZ MARY                "/>
    <x v="82"/>
    <x v="79"/>
    <n v="20170123"/>
    <x v="0"/>
    <s v="MES ENERO 2 10 RETENCION - FUENTE                 "/>
    <n v="-255532"/>
    <n v="0"/>
    <n v="255532"/>
    <n v="6048571"/>
  </r>
  <r>
    <s v="L"/>
    <n v="16"/>
    <n v="109"/>
    <n v="151"/>
    <n v="60278485"/>
    <s v="BAUTISTA TORRES AMPARO                  "/>
    <x v="82"/>
    <x v="79"/>
    <n v="20170123"/>
    <x v="0"/>
    <s v="MES ENERO 2 10 RETENCION - FUENTE                 "/>
    <n v="-519645"/>
    <n v="0"/>
    <n v="519645"/>
    <n v="8178163"/>
  </r>
  <r>
    <s v="L"/>
    <n v="16"/>
    <n v="109"/>
    <n v="152"/>
    <n v="63390360"/>
    <s v="DELGADO NI･O CARMEN SMITH               "/>
    <x v="82"/>
    <x v="79"/>
    <n v="20170123"/>
    <x v="0"/>
    <s v="MES ENERO 2 10 RETENCION - FUENTE                 "/>
    <n v="-9724"/>
    <n v="0"/>
    <n v="9724"/>
    <n v="4749272"/>
  </r>
  <r>
    <s v="L"/>
    <n v="16"/>
    <n v="109"/>
    <n v="153"/>
    <n v="72010651"/>
    <s v="DE LA HOZ ORELLANO UBALDO ENRIQUE       "/>
    <x v="82"/>
    <x v="79"/>
    <n v="20170123"/>
    <x v="0"/>
    <s v="MES ENERO 2 10 RETENCION - FUENTE                 "/>
    <n v="-160711"/>
    <n v="0"/>
    <n v="160711"/>
    <n v="3763100"/>
  </r>
  <r>
    <s v="L"/>
    <n v="16"/>
    <n v="109"/>
    <n v="154"/>
    <n v="72012182"/>
    <s v="RANGEL ROA EUSEBIO ANTONIO              "/>
    <x v="82"/>
    <x v="79"/>
    <n v="20170123"/>
    <x v="0"/>
    <s v="MES ENERO 2 10 RETENCION - FUENTE                 "/>
    <n v="-537067"/>
    <n v="0"/>
    <n v="537067"/>
    <n v="8283240"/>
  </r>
  <r>
    <s v="L"/>
    <n v="16"/>
    <n v="109"/>
    <n v="155"/>
    <n v="73093031"/>
    <s v="CASTRO ORTIZ GUSTAVO ENRIQUE            "/>
    <x v="82"/>
    <x v="79"/>
    <n v="20170123"/>
    <x v="0"/>
    <s v="MES ENERO 2 10 RETENCION - FUENTE                 "/>
    <n v="-93562"/>
    <n v="0"/>
    <n v="93562"/>
    <n v="5252346"/>
  </r>
  <r>
    <s v="L"/>
    <n v="16"/>
    <n v="109"/>
    <n v="156"/>
    <n v="73114432"/>
    <s v="NAVARRO MEJIA DAVID RAFAEL              "/>
    <x v="82"/>
    <x v="79"/>
    <n v="20170123"/>
    <x v="0"/>
    <s v="MES ENERO 2 10 RETENCION - FUENTE                 "/>
    <n v="-229112"/>
    <n v="0"/>
    <n v="229112"/>
    <n v="6048571"/>
  </r>
  <r>
    <s v="L"/>
    <n v="16"/>
    <n v="109"/>
    <n v="157"/>
    <n v="74300107"/>
    <s v="BECERRA GUARIN ALVARO RAMON             "/>
    <x v="82"/>
    <x v="79"/>
    <n v="20170123"/>
    <x v="0"/>
    <s v="MES ENERO 2 10 RETENCION - FUENTE                 "/>
    <n v="-113360"/>
    <n v="0"/>
    <n v="113360"/>
    <n v="5375306"/>
  </r>
  <r>
    <s v="L"/>
    <n v="16"/>
    <n v="109"/>
    <n v="158"/>
    <n v="74300652"/>
    <s v="PUERTO MARTINEZ JOSE JOAQUIN            "/>
    <x v="82"/>
    <x v="79"/>
    <n v="20170123"/>
    <x v="0"/>
    <s v="MES ENERO 2 10 RETENCION - FUENTE                 "/>
    <n v="-26886"/>
    <n v="0"/>
    <n v="26886"/>
    <n v="5252346"/>
  </r>
  <r>
    <s v="L"/>
    <n v="16"/>
    <n v="109"/>
    <n v="159"/>
    <n v="79115234"/>
    <s v="MAHECHA RANGEL JESUS ALVARO             "/>
    <x v="82"/>
    <x v="79"/>
    <n v="20170123"/>
    <x v="0"/>
    <s v="MES ENERO 2 10 RETENCION - FUENTE                 "/>
    <n v="-245396"/>
    <n v="0"/>
    <n v="245396"/>
    <n v="6319073"/>
  </r>
  <r>
    <s v="L"/>
    <n v="16"/>
    <n v="109"/>
    <n v="160"/>
    <n v="79207668"/>
    <s v="MURILLO VILLALBA MARCO ELI              "/>
    <x v="82"/>
    <x v="79"/>
    <n v="20170123"/>
    <x v="0"/>
    <s v="MES ENERO 2 10 RETENCION - FUENTE                 "/>
    <n v="-87680"/>
    <n v="0"/>
    <n v="87680"/>
    <n v="5375306"/>
  </r>
  <r>
    <s v="L"/>
    <n v="16"/>
    <n v="109"/>
    <n v="161"/>
    <n v="79294157"/>
    <s v="RODRIGUEZ  JIMENEZ CARLOS EDUARDO       "/>
    <x v="82"/>
    <x v="79"/>
    <n v="20170123"/>
    <x v="0"/>
    <s v="MES ENERO 2 10 RETENCION - FUENTE                 "/>
    <n v="-63894"/>
    <n v="0"/>
    <n v="63894"/>
    <n v="4752122"/>
  </r>
  <r>
    <s v="L"/>
    <n v="16"/>
    <n v="109"/>
    <n v="162"/>
    <n v="79296179"/>
    <s v="MOSQUERA SUAREZ CARLOS JAVIER           "/>
    <x v="82"/>
    <x v="79"/>
    <n v="20170123"/>
    <x v="0"/>
    <s v="MES ENERO 2 10 RETENCION - FUENTE                 "/>
    <n v="-1013665"/>
    <n v="0"/>
    <n v="1013665"/>
    <n v="19354631"/>
  </r>
  <r>
    <s v="L"/>
    <n v="16"/>
    <n v="109"/>
    <n v="163"/>
    <n v="79367999"/>
    <s v="MONTOYA CASTILLO MARIO                  "/>
    <x v="82"/>
    <x v="79"/>
    <n v="20170123"/>
    <x v="0"/>
    <s v="MES ENERO 2 10 RETENCION - FUENTE                 "/>
    <n v="-1347396"/>
    <n v="0"/>
    <n v="1347396"/>
    <n v="13263705"/>
  </r>
  <r>
    <s v="L"/>
    <n v="16"/>
    <n v="109"/>
    <n v="164"/>
    <n v="79430961"/>
    <s v="ARDILA GODOY ALFREDO                    "/>
    <x v="82"/>
    <x v="79"/>
    <n v="20170123"/>
    <x v="0"/>
    <s v="MES ENERO 2 10 RETENCION - FUENTE                 "/>
    <n v="-108018"/>
    <n v="0"/>
    <n v="108018"/>
    <n v="4899939"/>
  </r>
  <r>
    <s v="L"/>
    <n v="16"/>
    <n v="109"/>
    <n v="165"/>
    <n v="79464398"/>
    <s v="ALFONSO GUTIERREZ GUILLERMO EDUARDO     "/>
    <x v="82"/>
    <x v="79"/>
    <n v="20170123"/>
    <x v="0"/>
    <s v="MES ENERO 2 10 RETENCION - FUENTE                 "/>
    <n v="-93562"/>
    <n v="0"/>
    <n v="93562"/>
    <n v="5252346"/>
  </r>
  <r>
    <s v="L"/>
    <n v="16"/>
    <n v="109"/>
    <n v="166"/>
    <n v="79482579"/>
    <s v="SUAREZ ALARCON PEDRO ANTONIO            "/>
    <x v="82"/>
    <x v="79"/>
    <n v="20170123"/>
    <x v="0"/>
    <s v="MES ENERO 2 10 RETENCION - FUENTE                 "/>
    <n v="-65464"/>
    <n v="0"/>
    <n v="65464"/>
    <n v="3763659"/>
  </r>
  <r>
    <s v="L"/>
    <n v="16"/>
    <n v="109"/>
    <n v="167"/>
    <n v="79508767"/>
    <s v="SALCEDO PARRA OCTAVIO JOSE              "/>
    <x v="82"/>
    <x v="79"/>
    <n v="20170123"/>
    <x v="0"/>
    <s v="MES ENERO 2 10 RETENCION - FUENTE                 "/>
    <n v="-365397"/>
    <n v="0"/>
    <n v="365397"/>
    <n v="20203798"/>
  </r>
  <r>
    <s v="L"/>
    <n v="16"/>
    <n v="109"/>
    <n v="168"/>
    <n v="79513808"/>
    <s v="PINILLA RIVERA EDUARD ARNULFO           "/>
    <x v="82"/>
    <x v="79"/>
    <n v="20170123"/>
    <x v="0"/>
    <s v="MES ENERO 2 10 RETENCION - FUENTE                 "/>
    <n v="-947341"/>
    <n v="0"/>
    <n v="947341"/>
    <n v="13409329"/>
  </r>
  <r>
    <s v="L"/>
    <n v="16"/>
    <n v="109"/>
    <n v="169"/>
    <n v="79522574"/>
    <s v="NI･O MORALES SANTIAGO                   "/>
    <x v="82"/>
    <x v="79"/>
    <n v="20170123"/>
    <x v="0"/>
    <s v="MES ENERO 2 10 RETENCION - FUENTE                 "/>
    <n v="-1033660"/>
    <n v="0"/>
    <n v="1033660"/>
    <n v="10330956"/>
  </r>
  <r>
    <s v="L"/>
    <n v="16"/>
    <n v="109"/>
    <n v="170"/>
    <n v="79530626"/>
    <s v="CEBALLOS RIA･O WILLIAM ERNESTO          "/>
    <x v="82"/>
    <x v="79"/>
    <n v="20170123"/>
    <x v="0"/>
    <s v="MES ENERO 2 10 RETENCION - FUENTE                 "/>
    <n v="-149842"/>
    <n v="0"/>
    <n v="149842"/>
    <n v="5252346"/>
  </r>
  <r>
    <s v="L"/>
    <n v="16"/>
    <n v="109"/>
    <n v="171"/>
    <n v="79554816"/>
    <s v="PACHECO GARCIA ROBINSON                 "/>
    <x v="82"/>
    <x v="79"/>
    <n v="20170123"/>
    <x v="0"/>
    <s v="MES ENERO 2 10 RETENCION - FUENTE                 "/>
    <n v="-972671"/>
    <n v="0"/>
    <n v="972671"/>
    <n v="10556769"/>
  </r>
  <r>
    <s v="L"/>
    <n v="16"/>
    <n v="109"/>
    <n v="172"/>
    <n v="79614686"/>
    <s v="GALLARDO ERASO LUIS ALVARO              "/>
    <x v="82"/>
    <x v="79"/>
    <n v="20170123"/>
    <x v="0"/>
    <s v="MES ENERO 2 10 RETENCION - FUENTE                 "/>
    <n v="-721009"/>
    <n v="0"/>
    <n v="721009"/>
    <n v="10357129"/>
  </r>
  <r>
    <s v="L"/>
    <n v="16"/>
    <n v="109"/>
    <n v="173"/>
    <n v="79657603"/>
    <s v="FERRO ESCOBAR ROBERTO                   "/>
    <x v="82"/>
    <x v="79"/>
    <n v="20170123"/>
    <x v="0"/>
    <s v="MES ENERO 2 10 RETENCION - FUENTE                 "/>
    <n v="-952296"/>
    <n v="0"/>
    <n v="952296"/>
    <n v="10443863"/>
  </r>
  <r>
    <s v="L"/>
    <n v="16"/>
    <n v="109"/>
    <n v="174"/>
    <n v="79698280"/>
    <s v="LOPEZ SARMIENTO DANILO ALFONSO          "/>
    <x v="82"/>
    <x v="79"/>
    <n v="20170123"/>
    <x v="0"/>
    <s v="MES ENERO 2 10 RETENCION - FUENTE                 "/>
    <n v="-361405"/>
    <n v="0"/>
    <n v="361405"/>
    <n v="16639306"/>
  </r>
  <r>
    <s v="L"/>
    <n v="16"/>
    <n v="109"/>
    <n v="175"/>
    <n v="79843463"/>
    <s v="SALAMANCA MORENO VICTOR MANUEL          "/>
    <x v="82"/>
    <x v="79"/>
    <n v="20170123"/>
    <x v="0"/>
    <s v="MES ENERO 2 10 RETENCION - FUENTE                 "/>
    <n v="-86869"/>
    <n v="0"/>
    <n v="86869"/>
    <n v="4749272"/>
  </r>
  <r>
    <s v="L"/>
    <n v="16"/>
    <n v="109"/>
    <n v="176"/>
    <n v="79880251"/>
    <s v="PEDRAZA MARTINEZ LUIS FERNANDO          "/>
    <x v="82"/>
    <x v="79"/>
    <n v="20170123"/>
    <x v="0"/>
    <s v="MES ENERO 2 10 RETENCION - FUENTE                 "/>
    <n v="-85315"/>
    <n v="0"/>
    <n v="85315"/>
    <n v="12793630"/>
  </r>
  <r>
    <s v="L"/>
    <n v="16"/>
    <n v="109"/>
    <n v="177"/>
    <n v="79962511"/>
    <s v="ORTIZ MORALES ALEXIS ADAMY              "/>
    <x v="82"/>
    <x v="79"/>
    <n v="20170123"/>
    <x v="0"/>
    <s v="MES ENERO 2 10 RETENCION - FUENTE                 "/>
    <n v="-253230"/>
    <n v="0"/>
    <n v="253230"/>
    <n v="7149017"/>
  </r>
  <r>
    <s v="L"/>
    <n v="16"/>
    <n v="109"/>
    <n v="178"/>
    <n v="80000700"/>
    <s v="BUENO PARRA CESAR AUGUSTO               "/>
    <x v="82"/>
    <x v="79"/>
    <n v="20170123"/>
    <x v="0"/>
    <s v="MES ENERO 2 10 RETENCION - FUENTE                 "/>
    <n v="-33632"/>
    <n v="0"/>
    <n v="33632"/>
    <n v="3307980"/>
  </r>
  <r>
    <s v="L"/>
    <n v="16"/>
    <n v="109"/>
    <n v="179"/>
    <n v="80052469"/>
    <s v="TRUJILLO RODRIGUEZ CESAR LEONARDO       "/>
    <x v="82"/>
    <x v="79"/>
    <n v="20170123"/>
    <x v="0"/>
    <s v="MES ENERO 2 10 RETENCION - FUENTE                 "/>
    <n v="-116400"/>
    <n v="0"/>
    <n v="116400"/>
    <n v="11188093"/>
  </r>
  <r>
    <s v="L"/>
    <n v="16"/>
    <n v="109"/>
    <n v="180"/>
    <n v="80093200"/>
    <s v="MONTENEGRO MARIN CARLOS ENRIQUE         "/>
    <x v="82"/>
    <x v="79"/>
    <n v="20170123"/>
    <x v="0"/>
    <s v="MES ENERO 2 10 RETENCION - FUENTE                 "/>
    <n v="-15345"/>
    <n v="0"/>
    <n v="15345"/>
    <n v="9240894"/>
  </r>
  <r>
    <s v="L"/>
    <n v="16"/>
    <n v="109"/>
    <n v="181"/>
    <n v="80095259"/>
    <s v="QUINTANA ASTRO CARLOS ARTURO            "/>
    <x v="82"/>
    <x v="79"/>
    <n v="20170123"/>
    <x v="0"/>
    <s v="MES ENERO 2 10 RETENCION - FUENTE                 "/>
    <n v="-585250"/>
    <n v="0"/>
    <n v="585250"/>
    <n v="8397672"/>
  </r>
  <r>
    <s v="L"/>
    <n v="16"/>
    <n v="109"/>
    <n v="182"/>
    <n v="80766908"/>
    <s v="HUERTAS NESTOR EMILIO                   "/>
    <x v="82"/>
    <x v="79"/>
    <n v="20170123"/>
    <x v="0"/>
    <s v="MES ENERO 2 10 RETENCION - FUENTE                 "/>
    <n v="-806541"/>
    <n v="0"/>
    <n v="806541"/>
    <n v="10357129"/>
  </r>
  <r>
    <s v="L"/>
    <n v="16"/>
    <n v="109"/>
    <n v="183"/>
    <n v="80792580"/>
    <s v="BUSTOS PARRA CAMILO ANDRES              "/>
    <x v="82"/>
    <x v="79"/>
    <n v="20170123"/>
    <x v="0"/>
    <s v="MES ENERO 2 10 RETENCION - FUENTE                 "/>
    <n v="-1008687"/>
    <n v="0"/>
    <n v="1008687"/>
    <n v="12394813"/>
  </r>
  <r>
    <s v="L"/>
    <n v="16"/>
    <n v="109"/>
    <n v="184"/>
    <n v="88199927"/>
    <s v="CACERES CACERES LEONEL GUSTAVO          "/>
    <x v="82"/>
    <x v="79"/>
    <n v="20170123"/>
    <x v="0"/>
    <s v="MES ENERO 2 10 RETENCION - FUENTE                 "/>
    <n v="-56814"/>
    <n v="0"/>
    <n v="56814"/>
    <n v="5302173"/>
  </r>
  <r>
    <s v="L"/>
    <n v="16"/>
    <n v="109"/>
    <n v="185"/>
    <n v="88233355"/>
    <s v="RONDON QUINTANA HUGO ALEXANDER          "/>
    <x v="82"/>
    <x v="79"/>
    <n v="20170123"/>
    <x v="0"/>
    <s v="MES ENERO 2 10 RETENCION - FUENTE                 "/>
    <n v="-62238"/>
    <n v="0"/>
    <n v="62238"/>
    <n v="11622474"/>
  </r>
  <r>
    <s v="L"/>
    <n v="16"/>
    <n v="109"/>
    <n v="186"/>
    <n v="88279512"/>
    <s v="BERMUDEZ BOHORQUEZ GIOVANNI RODRIGO     "/>
    <x v="82"/>
    <x v="79"/>
    <n v="20170123"/>
    <x v="0"/>
    <s v="MES ENERO 2 10 RETENCION - FUENTE                 "/>
    <n v="-2139907"/>
    <n v="0"/>
    <n v="2139907"/>
    <n v="17830324"/>
  </r>
  <r>
    <s v="L"/>
    <n v="16"/>
    <n v="109"/>
    <n v="187"/>
    <n v="91238598"/>
    <s v="RIVAS TRUJILLO EDWIN                    "/>
    <x v="82"/>
    <x v="79"/>
    <n v="20170123"/>
    <x v="0"/>
    <s v="MES ENERO 2 10 RETENCION - FUENTE                 "/>
    <n v="-35362"/>
    <n v="0"/>
    <n v="35362"/>
    <n v="12162680"/>
  </r>
  <r>
    <s v="L"/>
    <n v="16"/>
    <n v="109"/>
    <n v="188"/>
    <n v="91443844"/>
    <s v="URIBE OCHOA JHONNY ALEXANDER            "/>
    <x v="82"/>
    <x v="79"/>
    <n v="20170123"/>
    <x v="0"/>
    <s v="MES ENERO 2 10 RETENCION - FUENTE                 "/>
    <n v="-439681"/>
    <n v="0"/>
    <n v="439681"/>
    <n v="8093187"/>
  </r>
  <r>
    <s v="L"/>
    <n v="16"/>
    <n v="109"/>
    <n v="189"/>
    <n v="93290331"/>
    <s v="WILCHES REYES FRANKLIN                  "/>
    <x v="82"/>
    <x v="79"/>
    <n v="20170123"/>
    <x v="0"/>
    <s v="MES ENERO 2 10 RETENCION - FUENTE                 "/>
    <n v="-210463"/>
    <n v="0"/>
    <n v="210463"/>
    <n v="6319073"/>
  </r>
  <r>
    <s v="L"/>
    <n v="16"/>
    <n v="109"/>
    <n v="190"/>
    <n v="430197"/>
    <s v="NOMINA FUNCIONARIOS ADTVOS Y DOCENTES AC"/>
    <x v="126"/>
    <x v="120"/>
    <n v="20170123"/>
    <x v="0"/>
    <s v="MES ENERO 2 10 RETENCION - FUENTE                 "/>
    <n v="24368046"/>
    <n v="24368046"/>
    <n v="0"/>
    <n v="0"/>
  </r>
  <r>
    <s v="L"/>
    <n v="16"/>
    <n v="109"/>
    <n v="191"/>
    <n v="0"/>
    <s v="                                        "/>
    <x v="125"/>
    <x v="119"/>
    <n v="20170123"/>
    <x v="0"/>
    <s v="CUENTA PUENTE COMPROBANTE DE NOMINA               "/>
    <n v="499586769"/>
    <n v="499586769"/>
    <n v="0"/>
    <n v="0"/>
  </r>
  <r>
    <s v="L"/>
    <n v="16"/>
    <n v="301"/>
    <n v="1"/>
    <n v="1760"/>
    <s v="OTALORA MEJIA JORGE ENRIQUE             "/>
    <x v="147"/>
    <x v="139"/>
    <n v="20170126"/>
    <x v="0"/>
    <s v="MES ENERO 1 4 PENSION                             "/>
    <n v="4634079"/>
    <n v="4634079"/>
    <n v="0"/>
    <n v="0"/>
  </r>
  <r>
    <s v="L"/>
    <n v="16"/>
    <n v="301"/>
    <n v="2"/>
    <n v="8126"/>
    <s v="PEREZ BELTRAN RAMON GONZALO             "/>
    <x v="147"/>
    <x v="139"/>
    <n v="20170126"/>
    <x v="0"/>
    <s v="MES ENERO 1 4 PENSION                             "/>
    <n v="2007051"/>
    <n v="2007051"/>
    <n v="0"/>
    <n v="0"/>
  </r>
  <r>
    <s v="L"/>
    <n v="16"/>
    <n v="301"/>
    <n v="3"/>
    <n v="17355"/>
    <s v="CLAVIJO NIETO GERMAN                    "/>
    <x v="147"/>
    <x v="139"/>
    <n v="20170126"/>
    <x v="0"/>
    <s v="MES ENERO 1 4 PENSION                             "/>
    <n v="6341343"/>
    <n v="6341343"/>
    <n v="0"/>
    <n v="0"/>
  </r>
  <r>
    <s v="L"/>
    <n v="16"/>
    <n v="301"/>
    <n v="4"/>
    <n v="17485"/>
    <s v="CORTES ROBLES INOCENCIO EUCLIDES        "/>
    <x v="147"/>
    <x v="139"/>
    <n v="20170126"/>
    <x v="0"/>
    <s v="MES ENERO 1 4 PENSION                             "/>
    <n v="3457536"/>
    <n v="3457536"/>
    <n v="0"/>
    <n v="0"/>
  </r>
  <r>
    <s v="L"/>
    <n v="16"/>
    <n v="301"/>
    <n v="5"/>
    <n v="64953"/>
    <s v="MONTENEGRO OCTAVIO                      "/>
    <x v="147"/>
    <x v="139"/>
    <n v="20170126"/>
    <x v="0"/>
    <s v="MES ENERO 1 4 PENSION                             "/>
    <n v="2644104"/>
    <n v="2644104"/>
    <n v="0"/>
    <n v="0"/>
  </r>
  <r>
    <s v="L"/>
    <n v="16"/>
    <n v="301"/>
    <n v="6"/>
    <n v="73324"/>
    <s v="MULLER DE CEBALLOS INGRID               "/>
    <x v="147"/>
    <x v="139"/>
    <n v="20170126"/>
    <x v="0"/>
    <s v="MES ENERO 1 4 PENSION                             "/>
    <n v="5453292"/>
    <n v="5453292"/>
    <n v="0"/>
    <n v="0"/>
  </r>
  <r>
    <s v="L"/>
    <n v="16"/>
    <n v="301"/>
    <n v="7"/>
    <n v="78092"/>
    <s v="MU･OZ BELTRAN CARLOS EDURDO             "/>
    <x v="147"/>
    <x v="139"/>
    <n v="20170126"/>
    <x v="0"/>
    <s v="MES ENERO 1 4 PENSION                             "/>
    <n v="10439411"/>
    <n v="10439411"/>
    <n v="0"/>
    <n v="0"/>
  </r>
  <r>
    <s v="L"/>
    <n v="16"/>
    <n v="301"/>
    <n v="8"/>
    <n v="117830"/>
    <s v="DURAN NARANJO FRANCISCO DE PAULA        "/>
    <x v="147"/>
    <x v="139"/>
    <n v="20170126"/>
    <x v="0"/>
    <s v="MES ENERO 1 4 PENSION                             "/>
    <n v="6045815"/>
    <n v="6045815"/>
    <n v="0"/>
    <n v="0"/>
  </r>
  <r>
    <s v="L"/>
    <n v="16"/>
    <n v="301"/>
    <n v="9"/>
    <n v="120643"/>
    <s v="LOMBO TORRES RICARDO                    "/>
    <x v="147"/>
    <x v="139"/>
    <n v="20170126"/>
    <x v="0"/>
    <s v="MES ENERO 1 4 PENSION                             "/>
    <n v="6585249"/>
    <n v="6585249"/>
    <n v="0"/>
    <n v="0"/>
  </r>
  <r>
    <s v="L"/>
    <n v="16"/>
    <n v="301"/>
    <n v="10"/>
    <n v="129958"/>
    <s v="VOROBIOVA DE PARRA NELLY GREGORIEVNA    "/>
    <x v="147"/>
    <x v="139"/>
    <n v="20170126"/>
    <x v="0"/>
    <s v="MES ENERO 1 4 PENSION                             "/>
    <n v="7656661"/>
    <n v="7656661"/>
    <n v="0"/>
    <n v="0"/>
  </r>
  <r>
    <s v="L"/>
    <n v="16"/>
    <n v="301"/>
    <n v="11"/>
    <n v="154505"/>
    <s v="GIRON de LEON GONZALO                   "/>
    <x v="147"/>
    <x v="139"/>
    <n v="20170126"/>
    <x v="0"/>
    <s v="MES ENERO 1 4 PENSION                             "/>
    <n v="4235795"/>
    <n v="4235795"/>
    <n v="0"/>
    <n v="0"/>
  </r>
  <r>
    <s v="L"/>
    <n v="16"/>
    <n v="301"/>
    <n v="12"/>
    <n v="163216"/>
    <s v="RODRIGUEZ CARRION JUSTO                 "/>
    <x v="147"/>
    <x v="139"/>
    <n v="20170126"/>
    <x v="0"/>
    <s v="MES ENERO 1 4 PENSION                             "/>
    <n v="3288759"/>
    <n v="3288759"/>
    <n v="0"/>
    <n v="0"/>
  </r>
  <r>
    <s v="L"/>
    <n v="16"/>
    <n v="301"/>
    <n v="13"/>
    <n v="163233"/>
    <s v="SANCHEZ LOPEZ MARIO                     "/>
    <x v="147"/>
    <x v="139"/>
    <n v="20170126"/>
    <x v="0"/>
    <s v="MES ENERO 1 4 PENSION                             "/>
    <n v="13471574"/>
    <n v="13471574"/>
    <n v="0"/>
    <n v="0"/>
  </r>
  <r>
    <s v="L"/>
    <n v="16"/>
    <n v="301"/>
    <n v="14"/>
    <n v="193535"/>
    <s v="KALENATIC DUSKO                         "/>
    <x v="147"/>
    <x v="139"/>
    <n v="20170126"/>
    <x v="0"/>
    <s v="MES ENERO 1 4 PENSION                             "/>
    <n v="12309991"/>
    <n v="12309991"/>
    <n v="0"/>
    <n v="0"/>
  </r>
  <r>
    <s v="L"/>
    <n v="16"/>
    <n v="301"/>
    <n v="15"/>
    <n v="214871"/>
    <s v="HERRERA HERRERA LUIS ERNESTO            "/>
    <x v="147"/>
    <x v="139"/>
    <n v="20170126"/>
    <x v="0"/>
    <s v="MES ENERO 1 4 PENSION                             "/>
    <n v="3457536"/>
    <n v="3457536"/>
    <n v="0"/>
    <n v="0"/>
  </r>
  <r>
    <s v="L"/>
    <n v="16"/>
    <n v="301"/>
    <n v="16"/>
    <n v="220736"/>
    <s v="TORRES ORJUELA PEDRO PABLO              "/>
    <x v="147"/>
    <x v="139"/>
    <n v="20170126"/>
    <x v="0"/>
    <s v="MES ENERO 1 4 PENSION                             "/>
    <n v="13983637"/>
    <n v="13983637"/>
    <n v="0"/>
    <n v="0"/>
  </r>
  <r>
    <s v="L"/>
    <n v="16"/>
    <n v="301"/>
    <n v="17"/>
    <n v="241492"/>
    <s v="CONTRERAS GONZALEZ JORGE                "/>
    <x v="147"/>
    <x v="139"/>
    <n v="20170126"/>
    <x v="0"/>
    <s v="MES ENERO 1 4 PENSION                             "/>
    <n v="7652799"/>
    <n v="7652799"/>
    <n v="0"/>
    <n v="0"/>
  </r>
  <r>
    <s v="L"/>
    <n v="16"/>
    <n v="301"/>
    <n v="18"/>
    <n v="275732"/>
    <s v="QUICAZAN ACOSTA LUIS ROBERTO            "/>
    <x v="147"/>
    <x v="139"/>
    <n v="20170126"/>
    <x v="0"/>
    <s v="MES ENERO 1 4 PENSION                             "/>
    <n v="12873796"/>
    <n v="12873796"/>
    <n v="0"/>
    <n v="0"/>
  </r>
  <r>
    <s v="L"/>
    <n v="16"/>
    <n v="301"/>
    <n v="19"/>
    <n v="332601"/>
    <s v="MARTIN FERNANDEZ JESUS ANTONIO          "/>
    <x v="147"/>
    <x v="139"/>
    <n v="20170126"/>
    <x v="0"/>
    <s v="MES ENERO 1 4 PENSION                             "/>
    <n v="5468837"/>
    <n v="5468837"/>
    <n v="0"/>
    <n v="0"/>
  </r>
  <r>
    <s v="L"/>
    <n v="16"/>
    <n v="301"/>
    <n v="20"/>
    <n v="351275"/>
    <s v="SUAREZ FRANCO WILLIAM IGNACIO           "/>
    <x v="147"/>
    <x v="139"/>
    <n v="20170126"/>
    <x v="0"/>
    <s v="MES ENERO 1 4 PENSION                             "/>
    <n v="3073307"/>
    <n v="3073307"/>
    <n v="0"/>
    <n v="0"/>
  </r>
  <r>
    <s v="L"/>
    <n v="16"/>
    <n v="301"/>
    <n v="21"/>
    <n v="433378"/>
    <s v="SICACHA GONZALEZ MARCO EMILIO           "/>
    <x v="147"/>
    <x v="139"/>
    <n v="20170126"/>
    <x v="0"/>
    <s v="MES ENERO 1 4 PENSION                             "/>
    <n v="3457536"/>
    <n v="3457536"/>
    <n v="0"/>
    <n v="0"/>
  </r>
  <r>
    <s v="L"/>
    <n v="16"/>
    <n v="301"/>
    <n v="22"/>
    <n v="455852"/>
    <s v="ACERO DUARTE LUIS ENRIQUE               "/>
    <x v="147"/>
    <x v="139"/>
    <n v="20170126"/>
    <x v="0"/>
    <s v="MES ENERO 1 4 PENSION                             "/>
    <n v="10524091"/>
    <n v="10524091"/>
    <n v="0"/>
    <n v="0"/>
  </r>
  <r>
    <s v="L"/>
    <n v="16"/>
    <n v="301"/>
    <n v="23"/>
    <n v="468511"/>
    <s v="PINZON ZAPATA HECTOR HERNANDO           "/>
    <x v="147"/>
    <x v="139"/>
    <n v="20170126"/>
    <x v="0"/>
    <s v="MES ENERO 1 4 PENSION                             "/>
    <n v="3369698"/>
    <n v="3369698"/>
    <n v="0"/>
    <n v="0"/>
  </r>
  <r>
    <s v="L"/>
    <n v="16"/>
    <n v="301"/>
    <n v="24"/>
    <n v="831948"/>
    <s v="ARENAS DE LA ROSA JAVIER                "/>
    <x v="147"/>
    <x v="139"/>
    <n v="20170126"/>
    <x v="0"/>
    <s v="MES ENERO 1 4 PENSION                             "/>
    <n v="13989598"/>
    <n v="13989598"/>
    <n v="0"/>
    <n v="0"/>
  </r>
  <r>
    <s v="L"/>
    <n v="16"/>
    <n v="301"/>
    <n v="25"/>
    <n v="976483"/>
    <s v="ALVAREZ ARROYO VICENTE CARLOS           "/>
    <x v="147"/>
    <x v="139"/>
    <n v="20170126"/>
    <x v="0"/>
    <s v="MES ENERO 1 4 PENSION                             "/>
    <n v="4253258"/>
    <n v="4253258"/>
    <n v="0"/>
    <n v="0"/>
  </r>
  <r>
    <s v="L"/>
    <n v="16"/>
    <n v="301"/>
    <n v="26"/>
    <n v="992965"/>
    <s v="SALAZAR PUENTES RAFAEL                  "/>
    <x v="147"/>
    <x v="139"/>
    <n v="20170126"/>
    <x v="0"/>
    <s v="MES ENERO 1 4 PENSION                             "/>
    <n v="11188610"/>
    <n v="11188610"/>
    <n v="0"/>
    <n v="0"/>
  </r>
  <r>
    <s v="L"/>
    <n v="16"/>
    <n v="301"/>
    <n v="27"/>
    <n v="996305"/>
    <s v="DE LA OSSA RICARDO                     "/>
    <x v="147"/>
    <x v="139"/>
    <n v="20170126"/>
    <x v="0"/>
    <s v="MES ENERO 1 4 PENSION                             "/>
    <n v="2802075"/>
    <n v="2802075"/>
    <n v="0"/>
    <n v="0"/>
  </r>
  <r>
    <s v="L"/>
    <n v="16"/>
    <n v="301"/>
    <n v="28"/>
    <n v="996345"/>
    <s v="PINTO VEGA SANTIAGO                     "/>
    <x v="147"/>
    <x v="139"/>
    <n v="20170126"/>
    <x v="0"/>
    <s v="MES ENERO 1 4 PENSION                             "/>
    <n v="15152612"/>
    <n v="15152612"/>
    <n v="0"/>
    <n v="0"/>
  </r>
  <r>
    <s v="L"/>
    <n v="16"/>
    <n v="301"/>
    <n v="29"/>
    <n v="1033055"/>
    <s v="CA･ON PAEZ JOSE DIDIMO                  "/>
    <x v="147"/>
    <x v="139"/>
    <n v="20170126"/>
    <x v="0"/>
    <s v="MES ENERO 1 4 PENSION                             "/>
    <n v="3954105"/>
    <n v="3954105"/>
    <n v="0"/>
    <n v="0"/>
  </r>
  <r>
    <s v="L"/>
    <n v="16"/>
    <n v="301"/>
    <n v="30"/>
    <n v="1043498"/>
    <s v="BECERRA LARA LUIS FERNANDO              "/>
    <x v="147"/>
    <x v="139"/>
    <n v="20170126"/>
    <x v="0"/>
    <s v="MES ENERO 1 4 PENSION                             "/>
    <n v="8105293"/>
    <n v="8105293"/>
    <n v="0"/>
    <n v="0"/>
  </r>
  <r>
    <s v="L"/>
    <n v="16"/>
    <n v="301"/>
    <n v="31"/>
    <n v="1291401"/>
    <s v="PULGARIN CESAR AUGUSTO                  "/>
    <x v="147"/>
    <x v="139"/>
    <n v="20170126"/>
    <x v="0"/>
    <s v="MES ENERO 1 4 PENSION                             "/>
    <n v="6855851"/>
    <n v="6855851"/>
    <n v="0"/>
    <n v="0"/>
  </r>
  <r>
    <s v="L"/>
    <n v="16"/>
    <n v="301"/>
    <n v="32"/>
    <n v="1583422"/>
    <s v="CORDOBA LAGAREJO LUIS EDUARDO           "/>
    <x v="147"/>
    <x v="139"/>
    <n v="20170126"/>
    <x v="0"/>
    <s v="MES ENERO 1 4 PENSION                             "/>
    <n v="12944293"/>
    <n v="12944293"/>
    <n v="0"/>
    <n v="0"/>
  </r>
  <r>
    <s v="L"/>
    <n v="16"/>
    <n v="301"/>
    <n v="33"/>
    <n v="1736335"/>
    <s v="PE･AS CABRALES HERNAN                   "/>
    <x v="147"/>
    <x v="139"/>
    <n v="20170126"/>
    <x v="0"/>
    <s v="MES ENERO 1 4 PENSION                             "/>
    <n v="2654018"/>
    <n v="2654018"/>
    <n v="0"/>
    <n v="0"/>
  </r>
  <r>
    <s v="L"/>
    <n v="16"/>
    <n v="301"/>
    <n v="34"/>
    <n v="2067506"/>
    <s v="GONZALEZ SUAREZ DOMINGO                 "/>
    <x v="147"/>
    <x v="139"/>
    <n v="20170126"/>
    <x v="0"/>
    <s v="MES ENERO 1 4 PENSION                             "/>
    <n v="3457536"/>
    <n v="3457536"/>
    <n v="0"/>
    <n v="0"/>
  </r>
  <r>
    <s v="L"/>
    <n v="16"/>
    <n v="301"/>
    <n v="35"/>
    <n v="2187669"/>
    <s v="SARMIENTO BOADA EUCLIDES ALFREDO        "/>
    <x v="147"/>
    <x v="139"/>
    <n v="20170126"/>
    <x v="0"/>
    <s v="MES ENERO 1 4 PENSION                             "/>
    <n v="3190470"/>
    <n v="3190470"/>
    <n v="0"/>
    <n v="0"/>
  </r>
  <r>
    <s v="L"/>
    <n v="16"/>
    <n v="301"/>
    <n v="36"/>
    <n v="2227968"/>
    <s v="ZARTA ALVAREZ MIGUEL ANGEL              "/>
    <x v="147"/>
    <x v="139"/>
    <n v="20170126"/>
    <x v="0"/>
    <s v="MES ENERO 1 4 PENSION                             "/>
    <n v="8204373"/>
    <n v="8204373"/>
    <n v="0"/>
    <n v="0"/>
  </r>
  <r>
    <s v="L"/>
    <n v="16"/>
    <n v="301"/>
    <n v="37"/>
    <n v="2846339"/>
    <s v="FORERO GARAVITO IDELFONSO               "/>
    <x v="147"/>
    <x v="139"/>
    <n v="20170126"/>
    <x v="0"/>
    <s v="MES ENERO 1 4 PENSION                             "/>
    <n v="7854809"/>
    <n v="7854809"/>
    <n v="0"/>
    <n v="0"/>
  </r>
  <r>
    <s v="L"/>
    <n v="16"/>
    <n v="301"/>
    <n v="38"/>
    <n v="2853889"/>
    <s v="MAHECHA  CUERVO LINO ERNESTO            "/>
    <x v="147"/>
    <x v="139"/>
    <n v="20170126"/>
    <x v="0"/>
    <s v="MES ENERO 1 4 PENSION                             "/>
    <n v="8430799"/>
    <n v="8430799"/>
    <n v="0"/>
    <n v="0"/>
  </r>
  <r>
    <s v="L"/>
    <n v="16"/>
    <n v="301"/>
    <n v="39"/>
    <n v="2854781"/>
    <s v="CAMARGO OSORIO RODOLFO HUMBERTO         "/>
    <x v="147"/>
    <x v="139"/>
    <n v="20170126"/>
    <x v="0"/>
    <s v="MES ENERO 1 4 PENSION                             "/>
    <n v="11409728"/>
    <n v="11409728"/>
    <n v="0"/>
    <n v="0"/>
  </r>
  <r>
    <s v="L"/>
    <n v="16"/>
    <n v="301"/>
    <n v="40"/>
    <n v="2855672"/>
    <s v="GONZALEZ PARRA ALVARO                   "/>
    <x v="147"/>
    <x v="139"/>
    <n v="20170126"/>
    <x v="0"/>
    <s v="MES ENERO 1 4 PENSION                             "/>
    <n v="14202792"/>
    <n v="14202792"/>
    <n v="0"/>
    <n v="0"/>
  </r>
  <r>
    <s v="L"/>
    <n v="16"/>
    <n v="301"/>
    <n v="41"/>
    <n v="2861423"/>
    <s v="OCAMPO TRUJILLO JOSE FERNANDO           "/>
    <x v="147"/>
    <x v="139"/>
    <n v="20170126"/>
    <x v="0"/>
    <s v="MES ENERO 1 4 PENSION                             "/>
    <n v="10306543"/>
    <n v="10306543"/>
    <n v="0"/>
    <n v="0"/>
  </r>
  <r>
    <s v="L"/>
    <n v="16"/>
    <n v="301"/>
    <n v="42"/>
    <n v="2861554"/>
    <s v="MARTINEZ ERNESTO                        "/>
    <x v="147"/>
    <x v="139"/>
    <n v="20170126"/>
    <x v="0"/>
    <s v="MES ENERO 1 4 PENSION                             "/>
    <n v="4525799"/>
    <n v="4525799"/>
    <n v="0"/>
    <n v="0"/>
  </r>
  <r>
    <s v="L"/>
    <n v="16"/>
    <n v="301"/>
    <n v="43"/>
    <n v="2864851"/>
    <s v="BEDOYA OROZCO GUILLERMO                 "/>
    <x v="147"/>
    <x v="139"/>
    <n v="20170126"/>
    <x v="0"/>
    <s v="MES ENERO 1 4 PENSION                             "/>
    <n v="1948479"/>
    <n v="1948479"/>
    <n v="0"/>
    <n v="0"/>
  </r>
  <r>
    <s v="L"/>
    <n v="16"/>
    <n v="301"/>
    <n v="44"/>
    <n v="2867431"/>
    <s v="ROLDAN OQUENDO ORNAN                    "/>
    <x v="147"/>
    <x v="139"/>
    <n v="20170126"/>
    <x v="0"/>
    <s v="MES ENERO 1 4 PENSION                             "/>
    <n v="4255084"/>
    <n v="4255084"/>
    <n v="0"/>
    <n v="0"/>
  </r>
  <r>
    <s v="L"/>
    <n v="16"/>
    <n v="301"/>
    <n v="45"/>
    <n v="2877622"/>
    <s v="ZAMORA RIA･O LUIS ALBERTO               "/>
    <x v="147"/>
    <x v="139"/>
    <n v="20170126"/>
    <x v="0"/>
    <s v="MES ENERO 1 4 PENSION                             "/>
    <n v="5379632"/>
    <n v="5379632"/>
    <n v="0"/>
    <n v="0"/>
  </r>
  <r>
    <s v="L"/>
    <n v="16"/>
    <n v="301"/>
    <n v="46"/>
    <n v="2878641"/>
    <s v="GAVIRIA FLOREZ OTTO                     "/>
    <x v="147"/>
    <x v="139"/>
    <n v="20170126"/>
    <x v="0"/>
    <s v="MES ENERO 1 4 PENSION                             "/>
    <n v="4634079"/>
    <n v="4634079"/>
    <n v="0"/>
    <n v="0"/>
  </r>
  <r>
    <s v="L"/>
    <n v="16"/>
    <n v="301"/>
    <n v="47"/>
    <n v="2880269"/>
    <s v="BOGOTA CORTES JORGE ENRIQUE             "/>
    <x v="147"/>
    <x v="139"/>
    <n v="20170126"/>
    <x v="0"/>
    <s v="MES ENERO 1 4 PENSION                             "/>
    <n v="10359801"/>
    <n v="10359801"/>
    <n v="0"/>
    <n v="0"/>
  </r>
  <r>
    <s v="L"/>
    <n v="16"/>
    <n v="301"/>
    <n v="48"/>
    <n v="2882074"/>
    <s v="RAMIREZ NAPOLEON SANTANDER              "/>
    <x v="147"/>
    <x v="139"/>
    <n v="20170126"/>
    <x v="0"/>
    <s v="MES ENERO 1 4 PENSION                             "/>
    <n v="12787306"/>
    <n v="12787306"/>
    <n v="0"/>
    <n v="0"/>
  </r>
  <r>
    <s v="L"/>
    <n v="16"/>
    <n v="301"/>
    <n v="49"/>
    <n v="2884805"/>
    <s v="CAICEDO ABADIA ANTONIO                  "/>
    <x v="147"/>
    <x v="139"/>
    <n v="20170126"/>
    <x v="0"/>
    <s v="MES ENERO 1 4 PENSION                             "/>
    <n v="15095391"/>
    <n v="15095391"/>
    <n v="0"/>
    <n v="0"/>
  </r>
  <r>
    <s v="L"/>
    <n v="16"/>
    <n v="301"/>
    <n v="50"/>
    <n v="2891757"/>
    <s v="ESCALLON ANGEL SANTIAGO                 "/>
    <x v="147"/>
    <x v="139"/>
    <n v="20170126"/>
    <x v="0"/>
    <s v="MES ENERO 1 4 PENSION                             "/>
    <n v="6716767"/>
    <n v="6716767"/>
    <n v="0"/>
    <n v="0"/>
  </r>
  <r>
    <s v="L"/>
    <n v="16"/>
    <n v="301"/>
    <n v="51"/>
    <n v="2894672"/>
    <s v="DE DIEGO RAGA MANUEL ROMUALDO           "/>
    <x v="147"/>
    <x v="139"/>
    <n v="20170126"/>
    <x v="0"/>
    <s v="MES ENERO 1 4 PENSION                             "/>
    <n v="11350253"/>
    <n v="11350253"/>
    <n v="0"/>
    <n v="0"/>
  </r>
  <r>
    <s v="L"/>
    <n v="16"/>
    <n v="301"/>
    <n v="52"/>
    <n v="2896172"/>
    <s v="TOSCANO CANAL ENRIQUE                   "/>
    <x v="147"/>
    <x v="139"/>
    <n v="20170126"/>
    <x v="0"/>
    <s v="MES ENERO 1 4 PENSION                             "/>
    <n v="1292185"/>
    <n v="1292185"/>
    <n v="0"/>
    <n v="0"/>
  </r>
  <r>
    <s v="L"/>
    <n v="16"/>
    <n v="301"/>
    <n v="53"/>
    <n v="2896807"/>
    <s v="RODRIGUEZ PEREIRA JOSE ALEJANDRO        "/>
    <x v="147"/>
    <x v="139"/>
    <n v="20170126"/>
    <x v="0"/>
    <s v="MES ENERO 1 4 PENSION                             "/>
    <n v="10812578"/>
    <n v="10812578"/>
    <n v="0"/>
    <n v="0"/>
  </r>
  <r>
    <s v="L"/>
    <n v="16"/>
    <n v="301"/>
    <n v="54"/>
    <n v="2897544"/>
    <s v="CASTILLO APONTE JOSE DE JESUS           "/>
    <x v="147"/>
    <x v="139"/>
    <n v="20170126"/>
    <x v="0"/>
    <s v="MES ENERO 1 4 PENSION                             "/>
    <n v="11078066"/>
    <n v="11078066"/>
    <n v="0"/>
    <n v="0"/>
  </r>
  <r>
    <s v="L"/>
    <n v="16"/>
    <n v="301"/>
    <n v="55"/>
    <n v="2898525"/>
    <s v="RODRIGUEZ GUERRERO PEDRO IGNACIO        "/>
    <x v="147"/>
    <x v="139"/>
    <n v="20170126"/>
    <x v="0"/>
    <s v="MES ENERO 1 4 PENSION                             "/>
    <n v="5839858"/>
    <n v="5839858"/>
    <n v="0"/>
    <n v="0"/>
  </r>
  <r>
    <s v="L"/>
    <n v="16"/>
    <n v="301"/>
    <n v="56"/>
    <n v="2903584"/>
    <s v="GONZALEZ AGUIRRE FERNANDO               "/>
    <x v="147"/>
    <x v="139"/>
    <n v="20170126"/>
    <x v="0"/>
    <s v="MES ENERO 1 4 PENSION                             "/>
    <n v="5302394"/>
    <n v="5302394"/>
    <n v="0"/>
    <n v="0"/>
  </r>
  <r>
    <s v="L"/>
    <n v="16"/>
    <n v="301"/>
    <n v="57"/>
    <n v="2905285"/>
    <s v="ALVAREZ ALVAREZ RODRIGO                 "/>
    <x v="147"/>
    <x v="139"/>
    <n v="20170126"/>
    <x v="0"/>
    <s v="MES ENERO 1 4 PENSION                             "/>
    <n v="10374940"/>
    <n v="10374940"/>
    <n v="0"/>
    <n v="0"/>
  </r>
  <r>
    <s v="L"/>
    <n v="16"/>
    <n v="301"/>
    <n v="58"/>
    <n v="2907166"/>
    <s v="GRANOBLES PATARROYO LUIS ARNOLDO        "/>
    <x v="147"/>
    <x v="139"/>
    <n v="20170126"/>
    <x v="0"/>
    <s v="MES ENERO 1 4 PENSION                             "/>
    <n v="12161674"/>
    <n v="12161674"/>
    <n v="0"/>
    <n v="0"/>
  </r>
  <r>
    <s v="L"/>
    <n v="16"/>
    <n v="301"/>
    <n v="59"/>
    <n v="2908208"/>
    <s v="MACHADO LOPEZ DAVE                      "/>
    <x v="147"/>
    <x v="139"/>
    <n v="20170126"/>
    <x v="0"/>
    <s v="MES ENERO 1 4 PENSION                             "/>
    <n v="15893010"/>
    <n v="15893010"/>
    <n v="0"/>
    <n v="0"/>
  </r>
  <r>
    <s v="L"/>
    <n v="16"/>
    <n v="301"/>
    <n v="60"/>
    <n v="2912203"/>
    <s v="CORREA ANTONIO MARIA                    "/>
    <x v="147"/>
    <x v="139"/>
    <n v="20170126"/>
    <x v="0"/>
    <s v="MES ENERO 1 4 PENSION                             "/>
    <n v="4338514"/>
    <n v="4338514"/>
    <n v="0"/>
    <n v="0"/>
  </r>
  <r>
    <s v="L"/>
    <n v="16"/>
    <n v="301"/>
    <n v="61"/>
    <n v="2913793"/>
    <s v="DIAZ GARCIA JOSE SAMUEL                 "/>
    <x v="147"/>
    <x v="139"/>
    <n v="20170126"/>
    <x v="0"/>
    <s v="MES ENERO 1 4 PENSION                             "/>
    <n v="2708192"/>
    <n v="2708192"/>
    <n v="0"/>
    <n v="0"/>
  </r>
  <r>
    <s v="L"/>
    <n v="16"/>
    <n v="301"/>
    <n v="62"/>
    <n v="2922171"/>
    <s v="CLAVIJO BOBADILLA ARMANDO               "/>
    <x v="147"/>
    <x v="139"/>
    <n v="20170126"/>
    <x v="0"/>
    <s v="MES ENERO 1 4 PENSION                             "/>
    <n v="12670451"/>
    <n v="12670451"/>
    <n v="0"/>
    <n v="0"/>
  </r>
  <r>
    <s v="L"/>
    <n v="16"/>
    <n v="301"/>
    <n v="63"/>
    <n v="2926797"/>
    <s v="CAMACHO VICTOR JORGE                    "/>
    <x v="147"/>
    <x v="139"/>
    <n v="20170126"/>
    <x v="0"/>
    <s v="MES ENERO 1 4 PENSION                             "/>
    <n v="11542328"/>
    <n v="11542328"/>
    <n v="0"/>
    <n v="0"/>
  </r>
  <r>
    <s v="L"/>
    <n v="16"/>
    <n v="301"/>
    <n v="64"/>
    <n v="2930688"/>
    <s v="GONZALEZ AMAYA TIBERIO                  "/>
    <x v="147"/>
    <x v="139"/>
    <n v="20170126"/>
    <x v="0"/>
    <s v="MES ENERO 1 4 PENSION                             "/>
    <n v="10563340"/>
    <n v="10563340"/>
    <n v="0"/>
    <n v="0"/>
  </r>
  <r>
    <s v="L"/>
    <n v="16"/>
    <n v="301"/>
    <n v="65"/>
    <n v="2931824"/>
    <s v="PARRA CONTRERAS CIRO ALFONSO            "/>
    <x v="147"/>
    <x v="139"/>
    <n v="20170126"/>
    <x v="0"/>
    <s v="MES ENERO 1 4 PENSION                             "/>
    <n v="4021639"/>
    <n v="4021639"/>
    <n v="0"/>
    <n v="0"/>
  </r>
  <r>
    <s v="L"/>
    <n v="16"/>
    <n v="301"/>
    <n v="66"/>
    <n v="2931872"/>
    <s v="RIOS GUEVARA CUSTODIO                   "/>
    <x v="147"/>
    <x v="139"/>
    <n v="20170126"/>
    <x v="0"/>
    <s v="MES ENERO 1 4 PENSION                             "/>
    <n v="2526798"/>
    <n v="2526798"/>
    <n v="0"/>
    <n v="0"/>
  </r>
  <r>
    <s v="L"/>
    <n v="16"/>
    <n v="301"/>
    <n v="67"/>
    <n v="2932369"/>
    <s v="URBINA GARZON CARLOS ENRIQUE            "/>
    <x v="147"/>
    <x v="139"/>
    <n v="20170126"/>
    <x v="0"/>
    <s v="MES ENERO 1 4 PENSION                             "/>
    <n v="11379097"/>
    <n v="11379097"/>
    <n v="0"/>
    <n v="0"/>
  </r>
  <r>
    <s v="L"/>
    <n v="16"/>
    <n v="301"/>
    <n v="68"/>
    <n v="2936485"/>
    <s v="CASTILLEJO ORTIZ JOSE                   "/>
    <x v="147"/>
    <x v="139"/>
    <n v="20170126"/>
    <x v="0"/>
    <s v="MES ENERO 1 4 PENSION                             "/>
    <n v="3813915"/>
    <n v="3813915"/>
    <n v="0"/>
    <n v="0"/>
  </r>
  <r>
    <s v="L"/>
    <n v="16"/>
    <n v="301"/>
    <n v="69"/>
    <n v="2938772"/>
    <s v="MARTINEZ VILLAMIL ENRIQUE ALEJANDRO     "/>
    <x v="147"/>
    <x v="139"/>
    <n v="20170126"/>
    <x v="0"/>
    <s v="MES ENERO 1 4 PENSION                             "/>
    <n v="8700206"/>
    <n v="8700206"/>
    <n v="0"/>
    <n v="0"/>
  </r>
  <r>
    <s v="L"/>
    <n v="16"/>
    <n v="301"/>
    <n v="70"/>
    <n v="2940512"/>
    <s v="CAMARGO SANTANA ENRIQUE                 "/>
    <x v="147"/>
    <x v="139"/>
    <n v="20170126"/>
    <x v="0"/>
    <s v="MES ENERO 1 4 PENSION                             "/>
    <n v="2912940"/>
    <n v="2912940"/>
    <n v="0"/>
    <n v="0"/>
  </r>
  <r>
    <s v="L"/>
    <n v="16"/>
    <n v="301"/>
    <n v="71"/>
    <n v="2940791"/>
    <s v="GOMEZ MARTINEZ ALBERTO                  "/>
    <x v="147"/>
    <x v="139"/>
    <n v="20170126"/>
    <x v="0"/>
    <s v="MES ENERO 1 4 PENSION                             "/>
    <n v="14122562"/>
    <n v="14122562"/>
    <n v="0"/>
    <n v="0"/>
  </r>
  <r>
    <s v="L"/>
    <n v="16"/>
    <n v="301"/>
    <n v="72"/>
    <n v="2942804"/>
    <s v="CORTES SUAREZ GUSTAVO                   "/>
    <x v="147"/>
    <x v="139"/>
    <n v="20170126"/>
    <x v="0"/>
    <s v="MES ENERO 1 4 PENSION                             "/>
    <n v="2836064"/>
    <n v="2836064"/>
    <n v="0"/>
    <n v="0"/>
  </r>
  <r>
    <s v="L"/>
    <n v="16"/>
    <n v="301"/>
    <n v="73"/>
    <n v="2943005"/>
    <s v="GRATTZ CARDOZO CARLOS ARTURO            "/>
    <x v="147"/>
    <x v="139"/>
    <n v="20170126"/>
    <x v="0"/>
    <s v="MES ENERO 1 4 PENSION                             "/>
    <n v="10619706"/>
    <n v="10619706"/>
    <n v="0"/>
    <n v="0"/>
  </r>
  <r>
    <s v="L"/>
    <n v="16"/>
    <n v="301"/>
    <n v="74"/>
    <n v="2944908"/>
    <s v="RUIZ RICO JAIME                         "/>
    <x v="147"/>
    <x v="139"/>
    <n v="20170126"/>
    <x v="0"/>
    <s v="MES ENERO 1 4 PENSION                             "/>
    <n v="11019895"/>
    <n v="11019895"/>
    <n v="0"/>
    <n v="0"/>
  </r>
  <r>
    <s v="L"/>
    <n v="16"/>
    <n v="301"/>
    <n v="75"/>
    <n v="2945746"/>
    <s v="VELASCO PATI･O ROBERTO                  "/>
    <x v="147"/>
    <x v="139"/>
    <n v="20170126"/>
    <x v="0"/>
    <s v="MES ENERO 1 4 PENSION                             "/>
    <n v="15296911"/>
    <n v="15296911"/>
    <n v="0"/>
    <n v="0"/>
  </r>
  <r>
    <s v="L"/>
    <n v="16"/>
    <n v="301"/>
    <n v="76"/>
    <n v="2953584"/>
    <s v="GIRALDO VARGAS DAGOBERTO                "/>
    <x v="147"/>
    <x v="139"/>
    <n v="20170126"/>
    <x v="0"/>
    <s v="MES ENERO 1 4 PENSION                             "/>
    <n v="10156970"/>
    <n v="10156970"/>
    <n v="0"/>
    <n v="0"/>
  </r>
  <r>
    <s v="L"/>
    <n v="16"/>
    <n v="301"/>
    <n v="77"/>
    <n v="3001264"/>
    <s v="GABRIUNAS SABAS VYTAUTAS                "/>
    <x v="147"/>
    <x v="139"/>
    <n v="20170126"/>
    <x v="0"/>
    <s v="MES ENERO 1 4 PENSION                             "/>
    <n v="4710812"/>
    <n v="4710812"/>
    <n v="0"/>
    <n v="0"/>
  </r>
  <r>
    <s v="L"/>
    <n v="16"/>
    <n v="301"/>
    <n v="78"/>
    <n v="3006170"/>
    <s v="FORERO FLORIDO BRAULIO FERNANDO         "/>
    <x v="147"/>
    <x v="139"/>
    <n v="20170126"/>
    <x v="0"/>
    <s v="MES ENERO 1 4 PENSION                             "/>
    <n v="4118553"/>
    <n v="4118553"/>
    <n v="0"/>
    <n v="0"/>
  </r>
  <r>
    <s v="L"/>
    <n v="16"/>
    <n v="301"/>
    <n v="79"/>
    <n v="3016356"/>
    <s v="GUERRERO NOVOA MANUEL RAMIRO            "/>
    <x v="147"/>
    <x v="139"/>
    <n v="20170126"/>
    <x v="0"/>
    <s v="MES ENERO 1 4 PENSION                             "/>
    <n v="5839078"/>
    <n v="5839078"/>
    <n v="0"/>
    <n v="0"/>
  </r>
  <r>
    <s v="L"/>
    <n v="16"/>
    <n v="301"/>
    <n v="80"/>
    <n v="3016373"/>
    <s v="ACOSTA CASTRO HECTOR FRANCISCO          "/>
    <x v="147"/>
    <x v="139"/>
    <n v="20170126"/>
    <x v="0"/>
    <s v="MES ENERO 1 4 PENSION                             "/>
    <n v="9439929"/>
    <n v="9439929"/>
    <n v="0"/>
    <n v="0"/>
  </r>
  <r>
    <s v="L"/>
    <n v="16"/>
    <n v="301"/>
    <n v="81"/>
    <n v="3020090"/>
    <s v="OSPINA ROJAS FLAMINIO                   "/>
    <x v="147"/>
    <x v="139"/>
    <n v="20170126"/>
    <x v="0"/>
    <s v="MES ENERO 1 4 PENSION                             "/>
    <n v="6737947"/>
    <n v="6737947"/>
    <n v="0"/>
    <n v="0"/>
  </r>
  <r>
    <s v="L"/>
    <n v="16"/>
    <n v="301"/>
    <n v="82"/>
    <n v="3051235"/>
    <s v="MONTENEGRO PAVA FRANKLIN ROBERTO        "/>
    <x v="147"/>
    <x v="139"/>
    <n v="20170126"/>
    <x v="0"/>
    <s v="MES ENERO 1 4 PENSION                             "/>
    <n v="8895974"/>
    <n v="8895974"/>
    <n v="0"/>
    <n v="0"/>
  </r>
  <r>
    <s v="L"/>
    <n v="16"/>
    <n v="301"/>
    <n v="83"/>
    <n v="3072017"/>
    <s v="GONZALEZ PE･ARETE  JORGE                "/>
    <x v="147"/>
    <x v="139"/>
    <n v="20170126"/>
    <x v="0"/>
    <s v="MES ENERO 1 4 PENSION                             "/>
    <n v="6084914"/>
    <n v="6084914"/>
    <n v="0"/>
    <n v="0"/>
  </r>
  <r>
    <s v="L"/>
    <n v="16"/>
    <n v="301"/>
    <n v="84"/>
    <n v="3228457"/>
    <s v="HERNANDEZ MORENO RAFAEL IGNACIO         "/>
    <x v="147"/>
    <x v="139"/>
    <n v="20170126"/>
    <x v="0"/>
    <s v="MES ENERO 1 4 PENSION                             "/>
    <n v="12354814"/>
    <n v="12354814"/>
    <n v="0"/>
    <n v="0"/>
  </r>
  <r>
    <s v="L"/>
    <n v="16"/>
    <n v="301"/>
    <n v="85"/>
    <n v="3268365"/>
    <s v="LEGUIZAMON GARCIA HUGO                  "/>
    <x v="147"/>
    <x v="139"/>
    <n v="20170126"/>
    <x v="0"/>
    <s v="MES ENERO 1 4 PENSION                             "/>
    <n v="12640340"/>
    <n v="12640340"/>
    <n v="0"/>
    <n v="0"/>
  </r>
  <r>
    <s v="L"/>
    <n v="16"/>
    <n v="301"/>
    <n v="86"/>
    <n v="3292466"/>
    <s v="VARGAS MORALES GERMAN                   "/>
    <x v="147"/>
    <x v="139"/>
    <n v="20170126"/>
    <x v="0"/>
    <s v="MES ENERO 1 4 PENSION                             "/>
    <n v="4805242"/>
    <n v="4805242"/>
    <n v="0"/>
    <n v="0"/>
  </r>
  <r>
    <s v="L"/>
    <n v="16"/>
    <n v="301"/>
    <n v="87"/>
    <n v="3439431"/>
    <s v="ISAZA VELEZ FRANSICOS JAVIER            "/>
    <x v="147"/>
    <x v="139"/>
    <n v="20170126"/>
    <x v="0"/>
    <s v="MES ENERO 1 4 PENSION                             "/>
    <n v="8224948"/>
    <n v="8224948"/>
    <n v="0"/>
    <n v="0"/>
  </r>
  <r>
    <s v="L"/>
    <n v="16"/>
    <n v="301"/>
    <n v="88"/>
    <n v="3685646"/>
    <s v="VANEGAS ALVAREZ JUAN FRANCISCO          "/>
    <x v="147"/>
    <x v="139"/>
    <n v="20170126"/>
    <x v="0"/>
    <s v="MES ENERO 1 4 PENSION                             "/>
    <n v="2763912"/>
    <n v="2763912"/>
    <n v="0"/>
    <n v="0"/>
  </r>
  <r>
    <s v="L"/>
    <n v="16"/>
    <n v="301"/>
    <n v="89"/>
    <n v="3698894"/>
    <s v="IRIARTE MARTINEZ TOMAS DEL CARMEN       "/>
    <x v="147"/>
    <x v="139"/>
    <n v="20170126"/>
    <x v="0"/>
    <s v="MES ENERO 1 4 PENSION                             "/>
    <n v="12542142"/>
    <n v="12542142"/>
    <n v="0"/>
    <n v="0"/>
  </r>
  <r>
    <s v="L"/>
    <n v="16"/>
    <n v="301"/>
    <n v="90"/>
    <n v="3901066"/>
    <s v="ZAMBRANO BAZA RAMIRO                    "/>
    <x v="147"/>
    <x v="139"/>
    <n v="20170126"/>
    <x v="0"/>
    <s v="MES ENERO 1 4 PENSION                             "/>
    <n v="2870703"/>
    <n v="2870703"/>
    <n v="0"/>
    <n v="0"/>
  </r>
  <r>
    <s v="L"/>
    <n v="16"/>
    <n v="301"/>
    <n v="91"/>
    <n v="3995169"/>
    <s v="PI･A MERCADO DIOMEDES ENRIQUE           "/>
    <x v="147"/>
    <x v="139"/>
    <n v="20170126"/>
    <x v="0"/>
    <s v="MES ENERO 1 4 PENSION                             "/>
    <n v="8428068"/>
    <n v="8428068"/>
    <n v="0"/>
    <n v="0"/>
  </r>
  <r>
    <s v="L"/>
    <n v="16"/>
    <n v="301"/>
    <n v="92"/>
    <n v="4037327"/>
    <s v="PEDRAZA PEREZ JOSE ELIAS                "/>
    <x v="147"/>
    <x v="139"/>
    <n v="20170126"/>
    <x v="0"/>
    <s v="MES ENERO 1 4 PENSION                             "/>
    <n v="11110293"/>
    <n v="11110293"/>
    <n v="0"/>
    <n v="0"/>
  </r>
  <r>
    <s v="L"/>
    <n v="16"/>
    <n v="301"/>
    <n v="93"/>
    <n v="4037350"/>
    <s v="PULIDO MEJIA ELIECER                    "/>
    <x v="147"/>
    <x v="139"/>
    <n v="20170126"/>
    <x v="0"/>
    <s v="MES ENERO 1 4 PENSION                             "/>
    <n v="3510668"/>
    <n v="3510668"/>
    <n v="0"/>
    <n v="0"/>
  </r>
  <r>
    <s v="L"/>
    <n v="16"/>
    <n v="301"/>
    <n v="94"/>
    <n v="4037860"/>
    <s v="SERNA CORDOBA JESUS ENRIQUE             "/>
    <x v="147"/>
    <x v="139"/>
    <n v="20170126"/>
    <x v="0"/>
    <s v="MES ENERO 1 4 PENSION                             "/>
    <n v="8959068"/>
    <n v="8959068"/>
    <n v="0"/>
    <n v="0"/>
  </r>
  <r>
    <s v="L"/>
    <n v="16"/>
    <n v="301"/>
    <n v="95"/>
    <n v="4108986"/>
    <s v="RINCON CABRERA SAID JESUS               "/>
    <x v="147"/>
    <x v="139"/>
    <n v="20170126"/>
    <x v="0"/>
    <s v="MES ENERO 1 4 PENSION                             "/>
    <n v="3491262"/>
    <n v="3491262"/>
    <n v="0"/>
    <n v="0"/>
  </r>
  <r>
    <s v="L"/>
    <n v="16"/>
    <n v="301"/>
    <n v="96"/>
    <n v="4128665"/>
    <s v="FORERO ALFONSO                          "/>
    <x v="147"/>
    <x v="139"/>
    <n v="20170126"/>
    <x v="0"/>
    <s v="MES ENERO 1 4 PENSION                             "/>
    <n v="10893331"/>
    <n v="10893331"/>
    <n v="0"/>
    <n v="0"/>
  </r>
  <r>
    <s v="L"/>
    <n v="16"/>
    <n v="301"/>
    <n v="97"/>
    <n v="4131457"/>
    <s v="MEDINA GARCIA JUAN DE JESUS             "/>
    <x v="147"/>
    <x v="139"/>
    <n v="20170126"/>
    <x v="0"/>
    <s v="MES ENERO 1 4 PENSION                             "/>
    <n v="2478800"/>
    <n v="2478800"/>
    <n v="0"/>
    <n v="0"/>
  </r>
  <r>
    <s v="L"/>
    <n v="16"/>
    <n v="301"/>
    <n v="98"/>
    <n v="4237737"/>
    <s v="VALDERRAMA BLANCO GUIDO HUMBERTO        "/>
    <x v="147"/>
    <x v="139"/>
    <n v="20170126"/>
    <x v="0"/>
    <s v="MES ENERO 1 4 PENSION                             "/>
    <n v="6150860"/>
    <n v="6150860"/>
    <n v="0"/>
    <n v="0"/>
  </r>
  <r>
    <s v="L"/>
    <n v="16"/>
    <n v="301"/>
    <n v="99"/>
    <n v="4243054"/>
    <s v="ALVAREZ CAMACHO HECTOR                  "/>
    <x v="147"/>
    <x v="139"/>
    <n v="20170126"/>
    <x v="0"/>
    <s v="MES ENERO 1 4 PENSION                             "/>
    <n v="5564444"/>
    <n v="5564444"/>
    <n v="0"/>
    <n v="0"/>
  </r>
  <r>
    <s v="L"/>
    <n v="16"/>
    <n v="301"/>
    <n v="100"/>
    <n v="4318843"/>
    <s v="CARMONA JIMENEZ JOSE RAMIRO             "/>
    <x v="147"/>
    <x v="139"/>
    <n v="20170126"/>
    <x v="0"/>
    <s v="MES ENERO 1 4 PENSION                             "/>
    <n v="7012946"/>
    <n v="7012946"/>
    <n v="0"/>
    <n v="0"/>
  </r>
  <r>
    <s v="L"/>
    <n v="16"/>
    <n v="301"/>
    <n v="101"/>
    <n v="4412658"/>
    <s v="FLOREZ MEJIA JOSE HUMBERTO              "/>
    <x v="147"/>
    <x v="139"/>
    <n v="20170126"/>
    <x v="0"/>
    <s v="MES ENERO 1 4 PENSION                             "/>
    <n v="9226519"/>
    <n v="9226519"/>
    <n v="0"/>
    <n v="0"/>
  </r>
  <r>
    <s v="L"/>
    <n v="16"/>
    <n v="301"/>
    <n v="102"/>
    <n v="4505484"/>
    <s v="CARRILLO SUAREZ ARTURO                  "/>
    <x v="147"/>
    <x v="139"/>
    <n v="20170126"/>
    <x v="0"/>
    <s v="MES ENERO 1 4 PENSION                             "/>
    <n v="4268258"/>
    <n v="4268258"/>
    <n v="0"/>
    <n v="0"/>
  </r>
  <r>
    <s v="L"/>
    <n v="16"/>
    <n v="301"/>
    <n v="103"/>
    <n v="5170418"/>
    <s v="LOPEZ ROMERO FABIO                      "/>
    <x v="147"/>
    <x v="139"/>
    <n v="20170126"/>
    <x v="0"/>
    <s v="MES ENERO 1 4 PENSION                             "/>
    <n v="3424021"/>
    <n v="3424021"/>
    <n v="0"/>
    <n v="0"/>
  </r>
  <r>
    <s v="L"/>
    <n v="16"/>
    <n v="301"/>
    <n v="104"/>
    <n v="5200919"/>
    <s v="RODRIGUEZ GUEVARA JOSE LUIS             "/>
    <x v="147"/>
    <x v="139"/>
    <n v="20170126"/>
    <x v="0"/>
    <s v="MES ENERO 1 4 PENSION                             "/>
    <n v="9100461"/>
    <n v="9100461"/>
    <n v="0"/>
    <n v="0"/>
  </r>
  <r>
    <s v="L"/>
    <n v="16"/>
    <n v="301"/>
    <n v="105"/>
    <n v="5339764"/>
    <s v="VILLOTA OJEDA LUIS ARMANDO              "/>
    <x v="147"/>
    <x v="139"/>
    <n v="20170126"/>
    <x v="0"/>
    <s v="MES ENERO 1 4 PENSION                             "/>
    <n v="5933005"/>
    <n v="5933005"/>
    <n v="0"/>
    <n v="0"/>
  </r>
  <r>
    <s v="L"/>
    <n v="16"/>
    <n v="301"/>
    <n v="106"/>
    <n v="5474295"/>
    <s v="BECERRA MARTINEZ ISRAEL                 "/>
    <x v="147"/>
    <x v="139"/>
    <n v="20170126"/>
    <x v="0"/>
    <s v="MES ENERO 1 4 PENSION                             "/>
    <n v="5253819"/>
    <n v="5253819"/>
    <n v="0"/>
    <n v="0"/>
  </r>
  <r>
    <s v="L"/>
    <n v="16"/>
    <n v="301"/>
    <n v="107"/>
    <n v="5548377"/>
    <s v="DELGADO ESPINEL LUIS ALBERTO            "/>
    <x v="147"/>
    <x v="139"/>
    <n v="20170126"/>
    <x v="0"/>
    <s v="MES ENERO 1 4 PENSION                             "/>
    <n v="3823535"/>
    <n v="3823535"/>
    <n v="0"/>
    <n v="0"/>
  </r>
  <r>
    <s v="L"/>
    <n v="16"/>
    <n v="301"/>
    <n v="108"/>
    <n v="5555211"/>
    <s v="CAﾑAS PRATO HERIBERTO                  "/>
    <x v="147"/>
    <x v="139"/>
    <n v="20170126"/>
    <x v="0"/>
    <s v="MES ENERO 1 4 PENSION                             "/>
    <n v="2037947"/>
    <n v="2037947"/>
    <n v="0"/>
    <n v="0"/>
  </r>
  <r>
    <s v="L"/>
    <n v="16"/>
    <n v="301"/>
    <n v="109"/>
    <n v="5558026"/>
    <s v="BARON BARON LUIS ALFREDO                "/>
    <x v="147"/>
    <x v="139"/>
    <n v="20170126"/>
    <x v="0"/>
    <s v="MES ENERO 1 4 PENSION                             "/>
    <n v="12401923"/>
    <n v="12401923"/>
    <n v="0"/>
    <n v="0"/>
  </r>
  <r>
    <s v="L"/>
    <n v="16"/>
    <n v="301"/>
    <n v="110"/>
    <n v="5559599"/>
    <s v="LIZARAZO HINCAPIE JESUS                 "/>
    <x v="147"/>
    <x v="139"/>
    <n v="20170126"/>
    <x v="0"/>
    <s v="MES ENERO 1 4 PENSION                             "/>
    <n v="4513072"/>
    <n v="4513072"/>
    <n v="0"/>
    <n v="0"/>
  </r>
  <r>
    <s v="L"/>
    <n v="16"/>
    <n v="301"/>
    <n v="111"/>
    <n v="5806767"/>
    <s v="RODRIGUEZ RENGIFO JOSE MIGUEL           "/>
    <x v="147"/>
    <x v="139"/>
    <n v="20170126"/>
    <x v="0"/>
    <s v="MES ENERO 1 4 PENSION                             "/>
    <n v="11746355"/>
    <n v="11746355"/>
    <n v="0"/>
    <n v="0"/>
  </r>
  <r>
    <s v="L"/>
    <n v="16"/>
    <n v="301"/>
    <n v="112"/>
    <n v="5817514"/>
    <s v="RODRIGUEZ RENGIFO JESUS ANTONIO         "/>
    <x v="147"/>
    <x v="139"/>
    <n v="20170126"/>
    <x v="0"/>
    <s v="MES ENERO 1 4 PENSION                             "/>
    <n v="12216417"/>
    <n v="12216417"/>
    <n v="0"/>
    <n v="0"/>
  </r>
  <r>
    <s v="L"/>
    <n v="16"/>
    <n v="301"/>
    <n v="113"/>
    <n v="5818283"/>
    <s v="HERNANDEZ MORENO JULIO ENRIQUE          "/>
    <x v="147"/>
    <x v="139"/>
    <n v="20170126"/>
    <x v="0"/>
    <s v="MES ENERO 1 4 PENSION                             "/>
    <n v="7775795"/>
    <n v="7775795"/>
    <n v="0"/>
    <n v="0"/>
  </r>
  <r>
    <s v="L"/>
    <n v="16"/>
    <n v="301"/>
    <n v="114"/>
    <n v="5836108"/>
    <s v="CARRILLO MIGUEL                         "/>
    <x v="147"/>
    <x v="139"/>
    <n v="20170126"/>
    <x v="0"/>
    <s v="MES ENERO 1 4 PENSION                             "/>
    <n v="4961827"/>
    <n v="4961827"/>
    <n v="0"/>
    <n v="0"/>
  </r>
  <r>
    <s v="L"/>
    <n v="16"/>
    <n v="301"/>
    <n v="115"/>
    <n v="5943808"/>
    <s v="LONDO･O SATIZABAL CARLOS EDUARDO        "/>
    <x v="147"/>
    <x v="139"/>
    <n v="20170126"/>
    <x v="0"/>
    <s v="MES ENERO 1 4 PENSION                             "/>
    <n v="4200994"/>
    <n v="4200994"/>
    <n v="0"/>
    <n v="0"/>
  </r>
  <r>
    <s v="L"/>
    <n v="16"/>
    <n v="301"/>
    <n v="116"/>
    <n v="5963540"/>
    <s v="REYES VARGAS JAMIT                      "/>
    <x v="147"/>
    <x v="139"/>
    <n v="20170126"/>
    <x v="0"/>
    <s v="MES ENERO 1 4 PENSION                             "/>
    <n v="4868059"/>
    <n v="4868059"/>
    <n v="0"/>
    <n v="0"/>
  </r>
  <r>
    <s v="L"/>
    <n v="16"/>
    <n v="301"/>
    <n v="117"/>
    <n v="6046812"/>
    <s v="RUIZ BELTRAN ELIAS                      "/>
    <x v="147"/>
    <x v="139"/>
    <n v="20170126"/>
    <x v="0"/>
    <s v="MES ENERO 1 4 PENSION                             "/>
    <n v="3327724"/>
    <n v="3327724"/>
    <n v="0"/>
    <n v="0"/>
  </r>
  <r>
    <s v="L"/>
    <n v="16"/>
    <n v="301"/>
    <n v="118"/>
    <n v="6085272"/>
    <s v="OCAMPO CUBILLOS GUILLERMO LEON          "/>
    <x v="147"/>
    <x v="139"/>
    <n v="20170126"/>
    <x v="0"/>
    <s v="MES ENERO 1 4 PENSION                             "/>
    <n v="11247933"/>
    <n v="11247933"/>
    <n v="0"/>
    <n v="0"/>
  </r>
  <r>
    <s v="L"/>
    <n v="16"/>
    <n v="301"/>
    <n v="119"/>
    <n v="6151025"/>
    <s v="FORERO VARGAS JORGE GUILLERMO           "/>
    <x v="147"/>
    <x v="139"/>
    <n v="20170126"/>
    <x v="0"/>
    <s v="MES ENERO 1 4 PENSION                             "/>
    <n v="10618656"/>
    <n v="10618656"/>
    <n v="0"/>
    <n v="0"/>
  </r>
  <r>
    <s v="L"/>
    <n v="16"/>
    <n v="301"/>
    <n v="120"/>
    <n v="6458314"/>
    <s v="CARDONA MARTINEZ HOMERO                 "/>
    <x v="147"/>
    <x v="139"/>
    <n v="20170126"/>
    <x v="0"/>
    <s v="MES ENERO 1 4 PENSION                             "/>
    <n v="6809791"/>
    <n v="6809791"/>
    <n v="0"/>
    <n v="0"/>
  </r>
  <r>
    <s v="L"/>
    <n v="16"/>
    <n v="301"/>
    <n v="121"/>
    <n v="6572280"/>
    <s v="CORENA ESCORCIA ALVARO DE JESUS         "/>
    <x v="147"/>
    <x v="139"/>
    <n v="20170126"/>
    <x v="0"/>
    <s v="MES ENERO 1 4 PENSION                             "/>
    <n v="6272368"/>
    <n v="6272368"/>
    <n v="0"/>
    <n v="0"/>
  </r>
  <r>
    <s v="L"/>
    <n v="16"/>
    <n v="301"/>
    <n v="122"/>
    <n v="6572732"/>
    <s v="MESTRA DIAZ JESUS ALFREDO               "/>
    <x v="147"/>
    <x v="139"/>
    <n v="20170126"/>
    <x v="0"/>
    <s v="MES ENERO 1 4 PENSION                             "/>
    <n v="9575988"/>
    <n v="9575988"/>
    <n v="0"/>
    <n v="0"/>
  </r>
  <r>
    <s v="L"/>
    <n v="16"/>
    <n v="301"/>
    <n v="123"/>
    <n v="6741413"/>
    <s v="TORRES PACHECO SEGUNDO OLEGARIO         "/>
    <x v="147"/>
    <x v="139"/>
    <n v="20170126"/>
    <x v="0"/>
    <s v="MES ENERO 1 4 PENSION                             "/>
    <n v="10384157"/>
    <n v="10384157"/>
    <n v="0"/>
    <n v="0"/>
  </r>
  <r>
    <s v="L"/>
    <n v="16"/>
    <n v="301"/>
    <n v="124"/>
    <n v="6742574"/>
    <s v="BERNAL LEONGOMEZ JAIME                  "/>
    <x v="147"/>
    <x v="139"/>
    <n v="20170126"/>
    <x v="0"/>
    <s v="MES ENERO 1 4 PENSION                             "/>
    <n v="10723875"/>
    <n v="10723875"/>
    <n v="0"/>
    <n v="0"/>
  </r>
  <r>
    <s v="L"/>
    <n v="16"/>
    <n v="301"/>
    <n v="125"/>
    <n v="6743282"/>
    <s v="MU･OZ GALINDO TEODULO ALFREDO           "/>
    <x v="147"/>
    <x v="139"/>
    <n v="20170126"/>
    <x v="0"/>
    <s v="MES ENERO 1 4 PENSION                             "/>
    <n v="11706562"/>
    <n v="11706562"/>
    <n v="0"/>
    <n v="0"/>
  </r>
  <r>
    <s v="L"/>
    <n v="16"/>
    <n v="301"/>
    <n v="126"/>
    <n v="6743441"/>
    <s v="ALVAREZ ZAPATA PEDRO                    "/>
    <x v="147"/>
    <x v="139"/>
    <n v="20170126"/>
    <x v="0"/>
    <s v="MES ENERO 1 4 PENSION                             "/>
    <n v="4609654"/>
    <n v="4609654"/>
    <n v="0"/>
    <n v="0"/>
  </r>
  <r>
    <s v="L"/>
    <n v="16"/>
    <n v="301"/>
    <n v="127"/>
    <n v="6746405"/>
    <s v="ROMERO GUTIERREZ HECTOR ARCADIO         "/>
    <x v="147"/>
    <x v="139"/>
    <n v="20170126"/>
    <x v="0"/>
    <s v="MES ENERO 1 4 PENSION                             "/>
    <n v="3870872"/>
    <n v="3870872"/>
    <n v="0"/>
    <n v="0"/>
  </r>
  <r>
    <s v="L"/>
    <n v="16"/>
    <n v="301"/>
    <n v="128"/>
    <n v="6751609"/>
    <s v="MARTINEZ SIERRA HORACIO                 "/>
    <x v="147"/>
    <x v="139"/>
    <n v="20170126"/>
    <x v="0"/>
    <s v="MES ENERO 1 4 PENSION                             "/>
    <n v="6557142"/>
    <n v="6557142"/>
    <n v="0"/>
    <n v="0"/>
  </r>
  <r>
    <s v="L"/>
    <n v="16"/>
    <n v="301"/>
    <n v="129"/>
    <n v="6860243"/>
    <s v="SANCHEZ CABALLERO IDELFONSO             "/>
    <x v="147"/>
    <x v="139"/>
    <n v="20170126"/>
    <x v="0"/>
    <s v="MES ENERO 1 4 PENSION                             "/>
    <n v="4621107"/>
    <n v="4621107"/>
    <n v="0"/>
    <n v="0"/>
  </r>
  <r>
    <s v="L"/>
    <n v="16"/>
    <n v="301"/>
    <n v="130"/>
    <n v="7131117"/>
    <s v="RAMIREZ CRISTINO                        "/>
    <x v="147"/>
    <x v="139"/>
    <n v="20170126"/>
    <x v="0"/>
    <s v="MES ENERO 1 4 PENSION                             "/>
    <n v="7516611"/>
    <n v="7516611"/>
    <n v="0"/>
    <n v="0"/>
  </r>
  <r>
    <s v="L"/>
    <n v="16"/>
    <n v="301"/>
    <n v="131"/>
    <n v="7219562"/>
    <s v="MARI･O BARON HECTOR JULIO               "/>
    <x v="147"/>
    <x v="139"/>
    <n v="20170126"/>
    <x v="0"/>
    <s v="MES ENERO 1 4 PENSION                             "/>
    <n v="8317237"/>
    <n v="8317237"/>
    <n v="0"/>
    <n v="0"/>
  </r>
  <r>
    <s v="L"/>
    <n v="16"/>
    <n v="301"/>
    <n v="132"/>
    <n v="7404491"/>
    <s v="CASTRO HERNANDEZ RAFAEL FRANCISCO       "/>
    <x v="147"/>
    <x v="139"/>
    <n v="20170126"/>
    <x v="0"/>
    <s v="MES ENERO 1 4 PENSION                             "/>
    <n v="3180786"/>
    <n v="3180786"/>
    <n v="0"/>
    <n v="0"/>
  </r>
  <r>
    <s v="L"/>
    <n v="16"/>
    <n v="301"/>
    <n v="133"/>
    <n v="7453388"/>
    <s v="VARGAS BARRIOS JULIO ENRIQUE            "/>
    <x v="147"/>
    <x v="139"/>
    <n v="20170126"/>
    <x v="0"/>
    <s v="MES ENERO 1 4 PENSION                             "/>
    <n v="5342111"/>
    <n v="5342111"/>
    <n v="0"/>
    <n v="0"/>
  </r>
  <r>
    <s v="L"/>
    <n v="16"/>
    <n v="301"/>
    <n v="134"/>
    <n v="7464009"/>
    <s v="CAMERANO FUENTES RAFAEL ARTURO          "/>
    <x v="147"/>
    <x v="139"/>
    <n v="20170126"/>
    <x v="0"/>
    <s v="MES ENERO 1 4 PENSION                             "/>
    <n v="12354814"/>
    <n v="12354814"/>
    <n v="0"/>
    <n v="0"/>
  </r>
  <r>
    <s v="L"/>
    <n v="16"/>
    <n v="301"/>
    <n v="135"/>
    <n v="8253845"/>
    <s v="HADRA SAUDA ABRAHAM                     "/>
    <x v="147"/>
    <x v="139"/>
    <n v="20170126"/>
    <x v="0"/>
    <s v="MES ENERO 1 4 PENSION                             "/>
    <n v="2087447"/>
    <n v="2087447"/>
    <n v="0"/>
    <n v="0"/>
  </r>
  <r>
    <s v="L"/>
    <n v="16"/>
    <n v="301"/>
    <n v="136"/>
    <n v="8664980"/>
    <s v="DURAN DIAZ JAIRO HERNANDO               "/>
    <x v="147"/>
    <x v="139"/>
    <n v="20170126"/>
    <x v="0"/>
    <s v="MES ENERO 1 4 PENSION                             "/>
    <n v="8751356"/>
    <n v="8751356"/>
    <n v="0"/>
    <n v="0"/>
  </r>
  <r>
    <s v="L"/>
    <n v="16"/>
    <n v="301"/>
    <n v="137"/>
    <n v="8684914"/>
    <s v="CALDERON LLANOS JESUS PORFIRIO          "/>
    <x v="147"/>
    <x v="139"/>
    <n v="20170126"/>
    <x v="0"/>
    <s v="MES ENERO 1 4 PENSION                             "/>
    <n v="7486951"/>
    <n v="7486951"/>
    <n v="0"/>
    <n v="0"/>
  </r>
  <r>
    <s v="L"/>
    <n v="16"/>
    <n v="301"/>
    <n v="138"/>
    <n v="9078219"/>
    <s v="BARBOSA GUTIERREZ FIDEL                 "/>
    <x v="147"/>
    <x v="139"/>
    <n v="20170126"/>
    <x v="0"/>
    <s v="MES ENERO 1 4 PENSION                             "/>
    <n v="9840934"/>
    <n v="9840934"/>
    <n v="0"/>
    <n v="0"/>
  </r>
  <r>
    <s v="L"/>
    <n v="16"/>
    <n v="301"/>
    <n v="139"/>
    <n v="9260517"/>
    <s v="DAVILA DIAZ EDINSON                     "/>
    <x v="147"/>
    <x v="139"/>
    <n v="20170126"/>
    <x v="0"/>
    <s v="MES ENERO 1 4 PENSION                             "/>
    <n v="5256158"/>
    <n v="5256158"/>
    <n v="0"/>
    <n v="0"/>
  </r>
  <r>
    <s v="L"/>
    <n v="16"/>
    <n v="301"/>
    <n v="140"/>
    <n v="9305916"/>
    <s v="RICARDO GANDARA CARMELO ENRIQUE         "/>
    <x v="147"/>
    <x v="139"/>
    <n v="20170126"/>
    <x v="0"/>
    <s v="MES ENERO 1 4 PENSION                             "/>
    <n v="7100274"/>
    <n v="7100274"/>
    <n v="0"/>
    <n v="0"/>
  </r>
  <r>
    <s v="L"/>
    <n v="16"/>
    <n v="301"/>
    <n v="141"/>
    <n v="9510058"/>
    <s v="DIAZ BERNAL RAMON OCTAVIO               "/>
    <x v="147"/>
    <x v="139"/>
    <n v="20170126"/>
    <x v="0"/>
    <s v="MES ENERO 1 4 PENSION                             "/>
    <n v="4199861"/>
    <n v="4199861"/>
    <n v="0"/>
    <n v="0"/>
  </r>
  <r>
    <s v="L"/>
    <n v="16"/>
    <n v="301"/>
    <n v="142"/>
    <n v="9510781"/>
    <s v="CABALLERO RUEDA LUIS MARTIN             "/>
    <x v="147"/>
    <x v="139"/>
    <n v="20170126"/>
    <x v="0"/>
    <s v="MES ENERO 1 4 PENSION                             "/>
    <n v="13649384"/>
    <n v="13649384"/>
    <n v="0"/>
    <n v="0"/>
  </r>
  <r>
    <s v="L"/>
    <n v="16"/>
    <n v="301"/>
    <n v="143"/>
    <n v="9513981"/>
    <s v="VEGA NI･O FABIO HUMBERTO                "/>
    <x v="147"/>
    <x v="139"/>
    <n v="20170126"/>
    <x v="0"/>
    <s v="MES ENERO 1 4 PENSION                             "/>
    <n v="9095780"/>
    <n v="9095780"/>
    <n v="0"/>
    <n v="0"/>
  </r>
  <r>
    <s v="L"/>
    <n v="16"/>
    <n v="301"/>
    <n v="144"/>
    <n v="9775879"/>
    <s v="ALZATE PEREZ ELIBER                     "/>
    <x v="147"/>
    <x v="139"/>
    <n v="20170126"/>
    <x v="0"/>
    <s v="MES ENERO 1 4 PENSION                             "/>
    <n v="7248868"/>
    <n v="7248868"/>
    <n v="0"/>
    <n v="0"/>
  </r>
  <r>
    <s v="L"/>
    <n v="16"/>
    <n v="301"/>
    <n v="145"/>
    <n v="10073143"/>
    <s v="SALAZAR BARRIOS JOSE HUMBERTO           "/>
    <x v="147"/>
    <x v="139"/>
    <n v="20170126"/>
    <x v="0"/>
    <s v="MES ENERO 1 4 PENSION                             "/>
    <n v="4671611"/>
    <n v="4671611"/>
    <n v="0"/>
    <n v="0"/>
  </r>
  <r>
    <s v="L"/>
    <n v="16"/>
    <n v="301"/>
    <n v="146"/>
    <n v="10168499"/>
    <s v="ENCISO DIAZ HEBER                       "/>
    <x v="147"/>
    <x v="139"/>
    <n v="20170126"/>
    <x v="0"/>
    <s v="MES ENERO 1 4 PENSION                             "/>
    <n v="5272046"/>
    <n v="5272046"/>
    <n v="0"/>
    <n v="0"/>
  </r>
  <r>
    <s v="L"/>
    <n v="16"/>
    <n v="301"/>
    <n v="147"/>
    <n v="10555199"/>
    <s v="PERLAZA VASQUEZ ARQUIMEDES              "/>
    <x v="147"/>
    <x v="139"/>
    <n v="20170126"/>
    <x v="0"/>
    <s v="MES ENERO 1 4 PENSION                             "/>
    <n v="7893720"/>
    <n v="7893720"/>
    <n v="0"/>
    <n v="0"/>
  </r>
  <r>
    <s v="L"/>
    <n v="16"/>
    <n v="301"/>
    <n v="148"/>
    <n v="11330042"/>
    <s v="GARZON DIAZ JULIO ENRIQUE               "/>
    <x v="147"/>
    <x v="139"/>
    <n v="20170126"/>
    <x v="0"/>
    <s v="MES ENERO 1 4 PENSION                             "/>
    <n v="6317840"/>
    <n v="6317840"/>
    <n v="0"/>
    <n v="0"/>
  </r>
  <r>
    <s v="L"/>
    <n v="16"/>
    <n v="301"/>
    <n v="149"/>
    <n v="11331348"/>
    <s v="VARELA OTALORA CARLOS ARTURO            "/>
    <x v="147"/>
    <x v="139"/>
    <n v="20170126"/>
    <x v="0"/>
    <s v="MES ENERO 1 4 PENSION                             "/>
    <n v="7128956"/>
    <n v="7128956"/>
    <n v="0"/>
    <n v="0"/>
  </r>
  <r>
    <s v="L"/>
    <n v="16"/>
    <n v="301"/>
    <n v="150"/>
    <n v="11374468"/>
    <s v="ZAMORA ZAMBRANO MARIO                   "/>
    <x v="147"/>
    <x v="139"/>
    <n v="20170126"/>
    <x v="0"/>
    <s v="MES ENERO 1 4 PENSION                             "/>
    <n v="7892482"/>
    <n v="7892482"/>
    <n v="0"/>
    <n v="0"/>
  </r>
  <r>
    <s v="L"/>
    <n v="16"/>
    <n v="301"/>
    <n v="151"/>
    <n v="11785646"/>
    <s v="VALDELAMAR MORENO CRISTOBAL CANDELARIO "/>
    <x v="147"/>
    <x v="139"/>
    <n v="20170126"/>
    <x v="0"/>
    <s v="MES ENERO 1 4 PENSION                             "/>
    <n v="3458009"/>
    <n v="3458009"/>
    <n v="0"/>
    <n v="0"/>
  </r>
  <r>
    <s v="L"/>
    <n v="16"/>
    <n v="301"/>
    <n v="152"/>
    <n v="11787965"/>
    <s v="AYALA CA･OLA AMILKAR ANTONIO            "/>
    <x v="147"/>
    <x v="139"/>
    <n v="20170126"/>
    <x v="0"/>
    <s v="MES ENERO 1 4 PENSION                             "/>
    <n v="8111285"/>
    <n v="8111285"/>
    <n v="0"/>
    <n v="0"/>
  </r>
  <r>
    <s v="L"/>
    <n v="16"/>
    <n v="301"/>
    <n v="153"/>
    <n v="12530020"/>
    <s v="JARMA BARROS EMIGDIO JOSE               "/>
    <x v="147"/>
    <x v="139"/>
    <n v="20170126"/>
    <x v="0"/>
    <s v="MES ENERO 1 4 PENSION                             "/>
    <n v="18188272"/>
    <n v="18188272"/>
    <n v="0"/>
    <n v="0"/>
  </r>
  <r>
    <s v="L"/>
    <n v="16"/>
    <n v="301"/>
    <n v="154"/>
    <n v="12530103"/>
    <s v="DAZA BOHORQUEZ WILMER ANTONIO           "/>
    <x v="147"/>
    <x v="139"/>
    <n v="20170126"/>
    <x v="0"/>
    <s v="MES ENERO 1 4 PENSION                             "/>
    <n v="9257952"/>
    <n v="9257952"/>
    <n v="0"/>
    <n v="0"/>
  </r>
  <r>
    <s v="L"/>
    <n v="16"/>
    <n v="301"/>
    <n v="155"/>
    <n v="13001461"/>
    <s v="MENDEZ VELASQUEZ ALFONSO                "/>
    <x v="147"/>
    <x v="139"/>
    <n v="20170126"/>
    <x v="0"/>
    <s v="MES ENERO 1 4 PENSION                             "/>
    <n v="6800761"/>
    <n v="6800761"/>
    <n v="0"/>
    <n v="0"/>
  </r>
  <r>
    <s v="L"/>
    <n v="16"/>
    <n v="301"/>
    <n v="156"/>
    <n v="13247808"/>
    <s v="LARA ORTEGA CARLOS JULIO                "/>
    <x v="147"/>
    <x v="139"/>
    <n v="20170126"/>
    <x v="0"/>
    <s v="MES ENERO 1 4 PENSION                             "/>
    <n v="12354815"/>
    <n v="12354815"/>
    <n v="0"/>
    <n v="0"/>
  </r>
  <r>
    <s v="L"/>
    <n v="16"/>
    <n v="301"/>
    <n v="157"/>
    <n v="13346542"/>
    <s v="DAVILA VILLAMIZAR ROBERTO               "/>
    <x v="147"/>
    <x v="139"/>
    <n v="20170126"/>
    <x v="0"/>
    <s v="MES ENERO 1 4 PENSION                             "/>
    <n v="4396759"/>
    <n v="4396759"/>
    <n v="0"/>
    <n v="0"/>
  </r>
  <r>
    <s v="L"/>
    <n v="16"/>
    <n v="301"/>
    <n v="158"/>
    <n v="13815383"/>
    <s v="CACERES RONDON JOSE GREGORIO            "/>
    <x v="147"/>
    <x v="139"/>
    <n v="20170126"/>
    <x v="0"/>
    <s v="MES ENERO 1 4 PENSION                             "/>
    <n v="5335269"/>
    <n v="5335269"/>
    <n v="0"/>
    <n v="0"/>
  </r>
  <r>
    <s v="L"/>
    <n v="16"/>
    <n v="301"/>
    <n v="159"/>
    <n v="13849655"/>
    <s v="SANABRIA CANCINO ISMAEL                 "/>
    <x v="147"/>
    <x v="139"/>
    <n v="20170126"/>
    <x v="0"/>
    <s v="MES ENERO 1 4 PENSION                             "/>
    <n v="5724808"/>
    <n v="5724808"/>
    <n v="0"/>
    <n v="0"/>
  </r>
  <r>
    <s v="L"/>
    <n v="16"/>
    <n v="301"/>
    <n v="160"/>
    <n v="14195401"/>
    <s v="ARIAS GUEVARA HUMBERTO                  "/>
    <x v="147"/>
    <x v="139"/>
    <n v="20170126"/>
    <x v="0"/>
    <s v="MES ENERO 1 4 PENSION                             "/>
    <n v="4239734"/>
    <n v="4239734"/>
    <n v="0"/>
    <n v="0"/>
  </r>
  <r>
    <s v="L"/>
    <n v="16"/>
    <n v="301"/>
    <n v="161"/>
    <n v="14198816"/>
    <s v="CONDE AYERVE MIGUEL ANGEL               "/>
    <x v="147"/>
    <x v="139"/>
    <n v="20170126"/>
    <x v="0"/>
    <s v="MES ENERO 1 4 PENSION                             "/>
    <n v="5026440"/>
    <n v="5026440"/>
    <n v="0"/>
    <n v="0"/>
  </r>
  <r>
    <s v="L"/>
    <n v="16"/>
    <n v="301"/>
    <n v="162"/>
    <n v="14203505"/>
    <s v="RAMIREZ PE･A LUIS ALFONSO               "/>
    <x v="147"/>
    <x v="139"/>
    <n v="20170126"/>
    <x v="0"/>
    <s v="MES ENERO 1 4 PENSION                             "/>
    <n v="12943893"/>
    <n v="12943893"/>
    <n v="0"/>
    <n v="0"/>
  </r>
  <r>
    <s v="L"/>
    <n v="16"/>
    <n v="301"/>
    <n v="163"/>
    <n v="14266297"/>
    <s v="ACOSTA GARZON LUIS ALEJANDRO            "/>
    <x v="147"/>
    <x v="139"/>
    <n v="20170126"/>
    <x v="0"/>
    <s v="MES ENERO 1 4 PENSION                             "/>
    <n v="4467581"/>
    <n v="4467581"/>
    <n v="0"/>
    <n v="0"/>
  </r>
  <r>
    <s v="L"/>
    <n v="16"/>
    <n v="301"/>
    <n v="164"/>
    <n v="14268342"/>
    <s v="FIERRO GUZMAN NELSON                    "/>
    <x v="147"/>
    <x v="139"/>
    <n v="20170126"/>
    <x v="0"/>
    <s v="MES ENERO 1 4 PENSION                             "/>
    <n v="11096159"/>
    <n v="11096159"/>
    <n v="0"/>
    <n v="0"/>
  </r>
  <r>
    <s v="L"/>
    <n v="16"/>
    <n v="301"/>
    <n v="165"/>
    <n v="14432417"/>
    <s v="MONDRAGON OCHOA HUGO                    "/>
    <x v="147"/>
    <x v="139"/>
    <n v="20170126"/>
    <x v="0"/>
    <s v="MES ENERO 1 4 PENSION                             "/>
    <n v="4401904"/>
    <n v="4401904"/>
    <n v="0"/>
    <n v="0"/>
  </r>
  <r>
    <s v="L"/>
    <n v="16"/>
    <n v="301"/>
    <n v="166"/>
    <n v="14437735"/>
    <s v="GALVIS CORTES LUIS GERMAN               "/>
    <x v="147"/>
    <x v="139"/>
    <n v="20170126"/>
    <x v="0"/>
    <s v="MES ENERO 1 4 PENSION                             "/>
    <n v="5977240"/>
    <n v="5977240"/>
    <n v="0"/>
    <n v="0"/>
  </r>
  <r>
    <s v="L"/>
    <n v="16"/>
    <n v="301"/>
    <n v="167"/>
    <n v="14448456"/>
    <s v="MINA MARULANDA NACIANCENO               "/>
    <x v="147"/>
    <x v="139"/>
    <n v="20170126"/>
    <x v="0"/>
    <s v="MES ENERO 1 4 PENSION                             "/>
    <n v="4401904"/>
    <n v="4401904"/>
    <n v="0"/>
    <n v="0"/>
  </r>
  <r>
    <s v="L"/>
    <n v="16"/>
    <n v="301"/>
    <n v="168"/>
    <n v="17000050"/>
    <s v="GAITAN MENDEZ GABRIEL ADOLFO            "/>
    <x v="147"/>
    <x v="139"/>
    <n v="20170126"/>
    <x v="0"/>
    <s v="MES ENERO 1 4 PENSION                             "/>
    <n v="1819986"/>
    <n v="1819986"/>
    <n v="0"/>
    <n v="0"/>
  </r>
  <r>
    <s v="L"/>
    <n v="16"/>
    <n v="301"/>
    <n v="169"/>
    <n v="17000515"/>
    <s v="QUIJANO CIFUENTES JAIME JUAN PARMENIO   "/>
    <x v="147"/>
    <x v="139"/>
    <n v="20170126"/>
    <x v="0"/>
    <s v="MES ENERO 1 4 PENSION                             "/>
    <n v="13166846"/>
    <n v="13166846"/>
    <n v="0"/>
    <n v="0"/>
  </r>
  <r>
    <s v="L"/>
    <n v="16"/>
    <n v="301"/>
    <n v="170"/>
    <n v="17010786"/>
    <s v="PASCAGAZA JOSE REYES                    "/>
    <x v="147"/>
    <x v="139"/>
    <n v="20170126"/>
    <x v="0"/>
    <s v="MES ENERO 1 4 PENSION                             "/>
    <n v="11289844"/>
    <n v="11289844"/>
    <n v="0"/>
    <n v="0"/>
  </r>
  <r>
    <s v="L"/>
    <n v="16"/>
    <n v="301"/>
    <n v="171"/>
    <n v="17011383"/>
    <s v="CORTES OSPINA GUSTAVO                   "/>
    <x v="147"/>
    <x v="139"/>
    <n v="20170126"/>
    <x v="0"/>
    <s v="MES ENERO 1 4 PENSION                             "/>
    <n v="5880659"/>
    <n v="5880659"/>
    <n v="0"/>
    <n v="0"/>
  </r>
  <r>
    <s v="L"/>
    <n v="16"/>
    <n v="301"/>
    <n v="172"/>
    <n v="17011797"/>
    <s v="LOMBANA RAMIREZ JOSE ALFONSO            "/>
    <x v="147"/>
    <x v="139"/>
    <n v="20170126"/>
    <x v="0"/>
    <s v="MES ENERO 1 4 PENSION                             "/>
    <n v="11971612"/>
    <n v="11971612"/>
    <n v="0"/>
    <n v="0"/>
  </r>
  <r>
    <s v="L"/>
    <n v="16"/>
    <n v="301"/>
    <n v="173"/>
    <n v="17012217"/>
    <s v="PEREA VALOYES AMERICO                   "/>
    <x v="147"/>
    <x v="139"/>
    <n v="20170126"/>
    <x v="0"/>
    <s v="MES ENERO 1 4 PENSION                             "/>
    <n v="4609671"/>
    <n v="4609671"/>
    <n v="0"/>
    <n v="0"/>
  </r>
  <r>
    <s v="L"/>
    <n v="16"/>
    <n v="301"/>
    <n v="174"/>
    <n v="17014118"/>
    <s v="SANCHEZ ALTAFULLA JOSE RAMON            "/>
    <x v="147"/>
    <x v="139"/>
    <n v="20170126"/>
    <x v="0"/>
    <s v="MES ENERO 1 4 PENSION                             "/>
    <n v="14717010"/>
    <n v="14717010"/>
    <n v="0"/>
    <n v="0"/>
  </r>
  <r>
    <s v="L"/>
    <n v="16"/>
    <n v="301"/>
    <n v="175"/>
    <n v="17015790"/>
    <s v="CASAS REYES JOSE VICENTE                "/>
    <x v="147"/>
    <x v="139"/>
    <n v="20170126"/>
    <x v="0"/>
    <s v="MES ENERO 1 4 PENSION                             "/>
    <n v="4116502"/>
    <n v="4116502"/>
    <n v="0"/>
    <n v="0"/>
  </r>
  <r>
    <s v="L"/>
    <n v="16"/>
    <n v="301"/>
    <n v="176"/>
    <n v="17015827"/>
    <s v="VELOZA CANTOR CAMPO ELIAS               "/>
    <x v="147"/>
    <x v="139"/>
    <n v="20170126"/>
    <x v="0"/>
    <s v="MES ENERO 1 4 PENSION                             "/>
    <n v="8471434"/>
    <n v="8471434"/>
    <n v="0"/>
    <n v="0"/>
  </r>
  <r>
    <s v="L"/>
    <n v="16"/>
    <n v="301"/>
    <n v="177"/>
    <n v="17021016"/>
    <s v="ROMERO QUEVEDO JORGE ELIECER            "/>
    <x v="147"/>
    <x v="139"/>
    <n v="20170126"/>
    <x v="0"/>
    <s v="MES ENERO 1 4 PENSION                             "/>
    <n v="3331534"/>
    <n v="3331534"/>
    <n v="0"/>
    <n v="0"/>
  </r>
  <r>
    <s v="L"/>
    <n v="16"/>
    <n v="301"/>
    <n v="178"/>
    <n v="17021631"/>
    <s v="GOMEZ SAAVEDRA EDUARDO                  "/>
    <x v="147"/>
    <x v="139"/>
    <n v="20170126"/>
    <x v="0"/>
    <s v="MES ENERO 1 4 PENSION                             "/>
    <n v="3602062"/>
    <n v="3602062"/>
    <n v="0"/>
    <n v="0"/>
  </r>
  <r>
    <s v="L"/>
    <n v="16"/>
    <n v="301"/>
    <n v="179"/>
    <n v="17024366"/>
    <s v="ESCOBAR OLIVARES ABSALON                "/>
    <x v="147"/>
    <x v="139"/>
    <n v="20170126"/>
    <x v="0"/>
    <s v="MES ENERO 1 4 PENSION                             "/>
    <n v="3825844"/>
    <n v="3825844"/>
    <n v="0"/>
    <n v="0"/>
  </r>
  <r>
    <s v="L"/>
    <n v="16"/>
    <n v="301"/>
    <n v="180"/>
    <n v="17026701"/>
    <s v="HERNANDEZ ALONSO JORGE ENRIQUE          "/>
    <x v="147"/>
    <x v="139"/>
    <n v="20170126"/>
    <x v="0"/>
    <s v="MES ENERO 1 4 PENSION                             "/>
    <n v="3911431"/>
    <n v="3911431"/>
    <n v="0"/>
    <n v="0"/>
  </r>
  <r>
    <s v="L"/>
    <n v="16"/>
    <n v="301"/>
    <n v="181"/>
    <n v="17029800"/>
    <s v="GARZON ARANGUREN ARNULFO                "/>
    <x v="147"/>
    <x v="139"/>
    <n v="20170126"/>
    <x v="0"/>
    <s v="MES ENERO 1 4 PENSION                             "/>
    <n v="10977650"/>
    <n v="10977650"/>
    <n v="0"/>
    <n v="0"/>
  </r>
  <r>
    <s v="L"/>
    <n v="16"/>
    <n v="301"/>
    <n v="182"/>
    <n v="17035565"/>
    <s v="FERNANDEZ SOACHA JAIME ALBERTO          "/>
    <x v="147"/>
    <x v="139"/>
    <n v="20170126"/>
    <x v="0"/>
    <s v="MES ENERO 1 4 PENSION                             "/>
    <n v="5573425"/>
    <n v="5573425"/>
    <n v="0"/>
    <n v="0"/>
  </r>
  <r>
    <s v="L"/>
    <n v="16"/>
    <n v="301"/>
    <n v="183"/>
    <n v="17035813"/>
    <s v="DE LAS SALAS FLOREZ GONZALO HERNAN      "/>
    <x v="147"/>
    <x v="139"/>
    <n v="20170126"/>
    <x v="0"/>
    <s v="MES ENERO 1 4 PENSION                             "/>
    <n v="5696710"/>
    <n v="5696710"/>
    <n v="0"/>
    <n v="0"/>
  </r>
  <r>
    <s v="L"/>
    <n v="16"/>
    <n v="301"/>
    <n v="184"/>
    <n v="17038929"/>
    <s v="RODRIGUEZ RAMIREZ EDMUNDO ALFONSO       "/>
    <x v="147"/>
    <x v="139"/>
    <n v="20170126"/>
    <x v="0"/>
    <s v="MES ENERO 1 4 PENSION                             "/>
    <n v="8614749"/>
    <n v="8614749"/>
    <n v="0"/>
    <n v="0"/>
  </r>
  <r>
    <s v="L"/>
    <n v="16"/>
    <n v="301"/>
    <n v="185"/>
    <n v="17038947"/>
    <s v="PLATA RODRIGUEZ EDUARDO                 "/>
    <x v="147"/>
    <x v="139"/>
    <n v="20170126"/>
    <x v="0"/>
    <s v="MES ENERO 1 4 PENSION                             "/>
    <n v="6532115"/>
    <n v="6532115"/>
    <n v="0"/>
    <n v="0"/>
  </r>
  <r>
    <s v="L"/>
    <n v="16"/>
    <n v="301"/>
    <n v="186"/>
    <n v="17042118"/>
    <s v="SARMIENTO SUESCUN LUIS HUMBERTO         "/>
    <x v="147"/>
    <x v="139"/>
    <n v="20170126"/>
    <x v="0"/>
    <s v="MES ENERO 1 4 PENSION                             "/>
    <n v="16709642"/>
    <n v="16709642"/>
    <n v="0"/>
    <n v="0"/>
  </r>
  <r>
    <s v="L"/>
    <n v="16"/>
    <n v="301"/>
    <n v="187"/>
    <n v="17042268"/>
    <s v="TACHACK JARA MIGUEL RUPERTO             "/>
    <x v="147"/>
    <x v="139"/>
    <n v="20170126"/>
    <x v="0"/>
    <s v="MES ENERO 1 4 PENSION                             "/>
    <n v="4153046"/>
    <n v="4153046"/>
    <n v="0"/>
    <n v="0"/>
  </r>
  <r>
    <s v="L"/>
    <n v="16"/>
    <n v="301"/>
    <n v="188"/>
    <n v="17044598"/>
    <s v="PARRA PE･A JOSE CICERON                 "/>
    <x v="147"/>
    <x v="139"/>
    <n v="20170126"/>
    <x v="0"/>
    <s v="MES ENERO 1 4 PENSION                             "/>
    <n v="8201806"/>
    <n v="8201806"/>
    <n v="0"/>
    <n v="0"/>
  </r>
  <r>
    <s v="L"/>
    <n v="16"/>
    <n v="301"/>
    <n v="189"/>
    <n v="17044728"/>
    <s v="PRIETO MORENO ROBERTO                   "/>
    <x v="147"/>
    <x v="139"/>
    <n v="20170126"/>
    <x v="0"/>
    <s v="MES ENERO 1 4 PENSION                             "/>
    <n v="10753428"/>
    <n v="10753428"/>
    <n v="0"/>
    <n v="0"/>
  </r>
  <r>
    <s v="L"/>
    <n v="16"/>
    <n v="301"/>
    <n v="190"/>
    <n v="17046276"/>
    <s v="BAQUERO CARRILLO JORGE ANTONIO          "/>
    <x v="147"/>
    <x v="139"/>
    <n v="20170126"/>
    <x v="0"/>
    <s v="MES ENERO 1 4 PENSION                             "/>
    <n v="10842822"/>
    <n v="10842822"/>
    <n v="0"/>
    <n v="0"/>
  </r>
  <r>
    <s v="L"/>
    <n v="16"/>
    <n v="301"/>
    <n v="191"/>
    <n v="17047501"/>
    <s v="LOZANO PEDREROS ALVARO                  "/>
    <x v="147"/>
    <x v="139"/>
    <n v="20170126"/>
    <x v="0"/>
    <s v="MES ENERO 1 4 PENSION                             "/>
    <n v="5202445"/>
    <n v="5202445"/>
    <n v="0"/>
    <n v="0"/>
  </r>
  <r>
    <s v="L"/>
    <n v="16"/>
    <n v="301"/>
    <n v="192"/>
    <n v="17049647"/>
    <s v="MAHECHA VEGA GILBERTO EMILIO            "/>
    <x v="147"/>
    <x v="139"/>
    <n v="20170126"/>
    <x v="0"/>
    <s v="MES ENERO 1 4 PENSION                             "/>
    <n v="9822619"/>
    <n v="9822619"/>
    <n v="0"/>
    <n v="0"/>
  </r>
  <r>
    <s v="L"/>
    <n v="16"/>
    <n v="301"/>
    <n v="193"/>
    <n v="17050752"/>
    <s v="CABANA OROZCO ALFREDO ALFONSO           "/>
    <x v="147"/>
    <x v="139"/>
    <n v="20170126"/>
    <x v="0"/>
    <s v="MES ENERO 1 4 PENSION                             "/>
    <n v="15726005"/>
    <n v="15726005"/>
    <n v="0"/>
    <n v="0"/>
  </r>
  <r>
    <s v="L"/>
    <n v="16"/>
    <n v="301"/>
    <n v="194"/>
    <n v="17053240"/>
    <s v="ANDRADE SERNA PORFIRIO                  "/>
    <x v="147"/>
    <x v="139"/>
    <n v="20170126"/>
    <x v="0"/>
    <s v="MES ENERO 1 4 PENSION                             "/>
    <n v="10271948"/>
    <n v="10271948"/>
    <n v="0"/>
    <n v="0"/>
  </r>
  <r>
    <s v="L"/>
    <n v="16"/>
    <n v="301"/>
    <n v="195"/>
    <n v="17054895"/>
    <s v="SALAZAR REYES HECTOR ALFREDO            "/>
    <x v="147"/>
    <x v="139"/>
    <n v="20170126"/>
    <x v="0"/>
    <s v="MES ENERO 1 4 PENSION                             "/>
    <n v="11584357"/>
    <n v="11584357"/>
    <n v="0"/>
    <n v="0"/>
  </r>
  <r>
    <s v="L"/>
    <n v="16"/>
    <n v="301"/>
    <n v="196"/>
    <n v="17056929"/>
    <s v="CASTRO GARZON CARLOS JULIO              "/>
    <x v="147"/>
    <x v="139"/>
    <n v="20170126"/>
    <x v="0"/>
    <s v="MES ENERO 1 4 PENSION                             "/>
    <n v="8803426"/>
    <n v="8803426"/>
    <n v="0"/>
    <n v="0"/>
  </r>
  <r>
    <s v="L"/>
    <n v="16"/>
    <n v="301"/>
    <n v="197"/>
    <n v="17058072"/>
    <s v="SANCHEZ ESTUPI･AN JOSE ANTONIO          "/>
    <x v="147"/>
    <x v="139"/>
    <n v="20170126"/>
    <x v="0"/>
    <s v="MES ENERO 1 4 PENSION                             "/>
    <n v="8397316"/>
    <n v="8397316"/>
    <n v="0"/>
    <n v="0"/>
  </r>
  <r>
    <s v="L"/>
    <n v="16"/>
    <n v="301"/>
    <n v="198"/>
    <n v="17058176"/>
    <s v="CASALLAS FANDI･O JORGE                  "/>
    <x v="147"/>
    <x v="139"/>
    <n v="20170126"/>
    <x v="0"/>
    <s v="MES ENERO 1 4 PENSION                             "/>
    <n v="4950110"/>
    <n v="4950110"/>
    <n v="0"/>
    <n v="0"/>
  </r>
  <r>
    <s v="L"/>
    <n v="16"/>
    <n v="301"/>
    <n v="199"/>
    <n v="17061461"/>
    <s v="SEGURA ROBAYO DINO DE JESUS             "/>
    <x v="147"/>
    <x v="139"/>
    <n v="20170126"/>
    <x v="0"/>
    <s v="MES ENERO 1 4 PENSION                             "/>
    <n v="10452261"/>
    <n v="10452261"/>
    <n v="0"/>
    <n v="0"/>
  </r>
  <r>
    <s v="L"/>
    <n v="16"/>
    <n v="301"/>
    <n v="200"/>
    <n v="17062868"/>
    <s v="OSUNA SUAREZ JAIRO ANTONIO              "/>
    <x v="147"/>
    <x v="139"/>
    <n v="20170126"/>
    <x v="0"/>
    <s v="MES ENERO 1 4 PENSION                             "/>
    <n v="13819266"/>
    <n v="13819266"/>
    <n v="0"/>
    <n v="0"/>
  </r>
  <r>
    <s v="L"/>
    <n v="16"/>
    <n v="301"/>
    <n v="201"/>
    <n v="17063555"/>
    <s v="SIERRA GAMBOA HUGO ANIBAL               "/>
    <x v="147"/>
    <x v="139"/>
    <n v="20170126"/>
    <x v="0"/>
    <s v="MES ENERO 1 4 PENSION                             "/>
    <n v="2983521"/>
    <n v="2983521"/>
    <n v="0"/>
    <n v="0"/>
  </r>
  <r>
    <s v="L"/>
    <n v="16"/>
    <n v="301"/>
    <n v="202"/>
    <n v="17064238"/>
    <s v="CUBILLOS CASTELLANOS GALO ERNESTO       "/>
    <x v="147"/>
    <x v="139"/>
    <n v="20170126"/>
    <x v="0"/>
    <s v="MES ENERO 1 4 PENSION                             "/>
    <n v="16573531"/>
    <n v="16573531"/>
    <n v="0"/>
    <n v="0"/>
  </r>
  <r>
    <s v="L"/>
    <n v="16"/>
    <n v="301"/>
    <n v="203"/>
    <n v="17064619"/>
    <s v="ZALAMEA GODOY EDUARDO                   "/>
    <x v="147"/>
    <x v="139"/>
    <n v="20170126"/>
    <x v="0"/>
    <s v="MES ENERO 1 4 PENSION                             "/>
    <n v="3571901"/>
    <n v="3571901"/>
    <n v="0"/>
    <n v="0"/>
  </r>
  <r>
    <s v="L"/>
    <n v="16"/>
    <n v="301"/>
    <n v="204"/>
    <n v="17067016"/>
    <s v="PONTON RODRIGUEZ JOSE ALBERTO           "/>
    <x v="147"/>
    <x v="139"/>
    <n v="20170126"/>
    <x v="0"/>
    <s v="MES ENERO 1 4 PENSION                             "/>
    <n v="4224684"/>
    <n v="4224684"/>
    <n v="0"/>
    <n v="0"/>
  </r>
  <r>
    <s v="L"/>
    <n v="16"/>
    <n v="301"/>
    <n v="205"/>
    <n v="17070531"/>
    <s v="RODRIGUEZ GONZALEZ RAFAEL               "/>
    <x v="147"/>
    <x v="139"/>
    <n v="20170126"/>
    <x v="0"/>
    <s v="MES ENERO 1 4 PENSION                             "/>
    <n v="2007506"/>
    <n v="2007506"/>
    <n v="0"/>
    <n v="0"/>
  </r>
  <r>
    <s v="L"/>
    <n v="16"/>
    <n v="301"/>
    <n v="206"/>
    <n v="17076814"/>
    <s v="ROMERO AGUDELO ENRIQUE                  "/>
    <x v="147"/>
    <x v="139"/>
    <n v="20170126"/>
    <x v="0"/>
    <s v="MES ENERO 1 4 PENSION                             "/>
    <n v="11886796"/>
    <n v="11886796"/>
    <n v="0"/>
    <n v="0"/>
  </r>
  <r>
    <s v="L"/>
    <n v="16"/>
    <n v="301"/>
    <n v="207"/>
    <n v="17077740"/>
    <s v="MU･OS DAZA FRANCISCO JOSE               "/>
    <x v="147"/>
    <x v="139"/>
    <n v="20170126"/>
    <x v="0"/>
    <s v="MES ENERO 1 4 PENSION                             "/>
    <n v="18188272"/>
    <n v="18188272"/>
    <n v="0"/>
    <n v="0"/>
  </r>
  <r>
    <s v="L"/>
    <n v="16"/>
    <n v="301"/>
    <n v="208"/>
    <n v="17078900"/>
    <s v="TORRES FEDERICO                         "/>
    <x v="147"/>
    <x v="139"/>
    <n v="20170126"/>
    <x v="0"/>
    <s v="MES ENERO 1 4 PENSION                             "/>
    <n v="16810453"/>
    <n v="16810453"/>
    <n v="0"/>
    <n v="0"/>
  </r>
  <r>
    <s v="L"/>
    <n v="16"/>
    <n v="301"/>
    <n v="209"/>
    <n v="17081342"/>
    <s v="CHAVEZ ORTIZ HECTOR                     "/>
    <x v="147"/>
    <x v="139"/>
    <n v="20170126"/>
    <x v="0"/>
    <s v="MES ENERO 1 4 PENSION                             "/>
    <n v="13535400"/>
    <n v="13535400"/>
    <n v="0"/>
    <n v="0"/>
  </r>
  <r>
    <s v="L"/>
    <n v="16"/>
    <n v="301"/>
    <n v="210"/>
    <n v="17088765"/>
    <s v="BEJARANO MONTERO CESAR AUGUSTO          "/>
    <x v="147"/>
    <x v="139"/>
    <n v="20170126"/>
    <x v="0"/>
    <s v="MES ENERO 1 4 PENSION                             "/>
    <n v="13344844"/>
    <n v="13344844"/>
    <n v="0"/>
    <n v="0"/>
  </r>
  <r>
    <s v="L"/>
    <n v="16"/>
    <n v="301"/>
    <n v="211"/>
    <n v="17091675"/>
    <s v="GOMEZ CONTRERAS JAIRO                   "/>
    <x v="147"/>
    <x v="139"/>
    <n v="20170126"/>
    <x v="0"/>
    <s v="MES ENERO 1 4 PENSION                             "/>
    <n v="3555948"/>
    <n v="3555948"/>
    <n v="0"/>
    <n v="0"/>
  </r>
  <r>
    <s v="L"/>
    <n v="16"/>
    <n v="301"/>
    <n v="212"/>
    <n v="17093712"/>
    <s v="GARZON ROJAS TOMAS ALBERTO              "/>
    <x v="147"/>
    <x v="139"/>
    <n v="20170126"/>
    <x v="0"/>
    <s v="MES ENERO 1 4 PENSION                             "/>
    <n v="13718005"/>
    <n v="13718005"/>
    <n v="0"/>
    <n v="0"/>
  </r>
  <r>
    <s v="L"/>
    <n v="16"/>
    <n v="301"/>
    <n v="213"/>
    <n v="17094627"/>
    <s v="CORTES MONTENEGRO HUMBERTO              "/>
    <x v="147"/>
    <x v="139"/>
    <n v="20170126"/>
    <x v="0"/>
    <s v="MES ENERO 1 4 PENSION                             "/>
    <n v="3468446"/>
    <n v="3468446"/>
    <n v="0"/>
    <n v="0"/>
  </r>
  <r>
    <s v="L"/>
    <n v="16"/>
    <n v="301"/>
    <n v="214"/>
    <n v="17095672"/>
    <s v="ALFONSO LOZANO MONTA･A                  "/>
    <x v="147"/>
    <x v="139"/>
    <n v="20170126"/>
    <x v="0"/>
    <s v="MES ENERO 1 4 PENSION                             "/>
    <n v="11293676"/>
    <n v="11293676"/>
    <n v="0"/>
    <n v="0"/>
  </r>
  <r>
    <s v="L"/>
    <n v="16"/>
    <n v="301"/>
    <n v="215"/>
    <n v="17096877"/>
    <s v="CELY CORTES JORGE ENRIQUE               "/>
    <x v="147"/>
    <x v="139"/>
    <n v="20170126"/>
    <x v="0"/>
    <s v="MES ENERO 1 4 PENSION                             "/>
    <n v="4598522"/>
    <n v="4598522"/>
    <n v="0"/>
    <n v="0"/>
  </r>
  <r>
    <s v="L"/>
    <n v="16"/>
    <n v="301"/>
    <n v="216"/>
    <n v="17103589"/>
    <s v="DE SILVESTRI SAADE JOSE ANTONIO         "/>
    <x v="147"/>
    <x v="139"/>
    <n v="20170126"/>
    <x v="0"/>
    <s v="MES ENERO 1 4 PENSION                             "/>
    <n v="12000533"/>
    <n v="12000533"/>
    <n v="0"/>
    <n v="0"/>
  </r>
  <r>
    <s v="L"/>
    <n v="16"/>
    <n v="301"/>
    <n v="217"/>
    <n v="17103938"/>
    <s v="RINCON MORA LUIS ABEL                   "/>
    <x v="147"/>
    <x v="139"/>
    <n v="20170126"/>
    <x v="0"/>
    <s v="MES ENERO 1 4 PENSION                             "/>
    <n v="12354813"/>
    <n v="12354813"/>
    <n v="0"/>
    <n v="0"/>
  </r>
  <r>
    <s v="L"/>
    <n v="16"/>
    <n v="301"/>
    <n v="218"/>
    <n v="17104879"/>
    <s v="CLAVIJO QUINTERO JOSE DE DIOS           "/>
    <x v="147"/>
    <x v="139"/>
    <n v="20170126"/>
    <x v="0"/>
    <s v="MES ENERO 1 4 PENSION                             "/>
    <n v="15485384"/>
    <n v="15485384"/>
    <n v="0"/>
    <n v="0"/>
  </r>
  <r>
    <s v="L"/>
    <n v="16"/>
    <n v="301"/>
    <n v="219"/>
    <n v="17105181"/>
    <s v="TORRENEGRA GUERRERO RUBEN DARIO         "/>
    <x v="147"/>
    <x v="139"/>
    <n v="20170126"/>
    <x v="0"/>
    <s v="MES ENERO 1 4 PENSION                             "/>
    <n v="4105356"/>
    <n v="4105356"/>
    <n v="0"/>
    <n v="0"/>
  </r>
  <r>
    <s v="L"/>
    <n v="16"/>
    <n v="301"/>
    <n v="220"/>
    <n v="17105797"/>
    <s v="GALEANO PULIDO RAFAEL EDUARDO           "/>
    <x v="147"/>
    <x v="139"/>
    <n v="20170126"/>
    <x v="0"/>
    <s v="MES ENERO 1 4 PENSION                             "/>
    <n v="2717408"/>
    <n v="2717408"/>
    <n v="0"/>
    <n v="0"/>
  </r>
  <r>
    <s v="L"/>
    <n v="16"/>
    <n v="301"/>
    <n v="221"/>
    <n v="17108062"/>
    <s v="CASTILLO VEGA MARCO FIDEL               "/>
    <x v="147"/>
    <x v="139"/>
    <n v="20170126"/>
    <x v="0"/>
    <s v="MES ENERO 1 4 PENSION                             "/>
    <n v="4553969"/>
    <n v="4553969"/>
    <n v="0"/>
    <n v="0"/>
  </r>
  <r>
    <s v="L"/>
    <n v="16"/>
    <n v="301"/>
    <n v="222"/>
    <n v="17108284"/>
    <s v="CANDELA PAEZ GUSTAVO ENRRIQUE           "/>
    <x v="147"/>
    <x v="139"/>
    <n v="20170126"/>
    <x v="0"/>
    <s v="MES ENERO 1 4 PENSION                             "/>
    <n v="3385694"/>
    <n v="3385694"/>
    <n v="0"/>
    <n v="0"/>
  </r>
  <r>
    <s v="L"/>
    <n v="16"/>
    <n v="301"/>
    <n v="223"/>
    <n v="17112214"/>
    <s v="AMEZQUITA ESPITIA MARIO                 "/>
    <x v="147"/>
    <x v="139"/>
    <n v="20170126"/>
    <x v="0"/>
    <s v="MES ENERO 1 4 PENSION                             "/>
    <n v="4421791"/>
    <n v="4421791"/>
    <n v="0"/>
    <n v="0"/>
  </r>
  <r>
    <s v="L"/>
    <n v="16"/>
    <n v="301"/>
    <n v="224"/>
    <n v="17113207"/>
    <s v="ESCOBAR RODRIGUEZ JOSE MANUEL           "/>
    <x v="147"/>
    <x v="139"/>
    <n v="20170126"/>
    <x v="0"/>
    <s v="MES ENERO 1 4 PENSION                             "/>
    <n v="10248025"/>
    <n v="10248025"/>
    <n v="0"/>
    <n v="0"/>
  </r>
  <r>
    <s v="L"/>
    <n v="16"/>
    <n v="301"/>
    <n v="225"/>
    <n v="17113909"/>
    <s v="CABALLERO SAUMETH GREGORIO ANTONIO      "/>
    <x v="147"/>
    <x v="139"/>
    <n v="20170126"/>
    <x v="0"/>
    <s v="MES ENERO 1 4 PENSION                             "/>
    <n v="16678713"/>
    <n v="16678713"/>
    <n v="0"/>
    <n v="0"/>
  </r>
  <r>
    <s v="L"/>
    <n v="16"/>
    <n v="301"/>
    <n v="226"/>
    <n v="17114462"/>
    <s v="GARCIA CARRERA JOHN ARTURO              "/>
    <x v="147"/>
    <x v="139"/>
    <n v="20170126"/>
    <x v="0"/>
    <s v="MES ENERO 1 4 PENSION                             "/>
    <n v="3060779"/>
    <n v="3060779"/>
    <n v="0"/>
    <n v="0"/>
  </r>
  <r>
    <s v="L"/>
    <n v="16"/>
    <n v="301"/>
    <n v="227"/>
    <n v="17115737"/>
    <s v="DE JANON RODRIGUEZ FRANKLIN             "/>
    <x v="147"/>
    <x v="139"/>
    <n v="20170126"/>
    <x v="0"/>
    <s v="MES ENERO 1 4 PENSION                             "/>
    <n v="8947951"/>
    <n v="8947951"/>
    <n v="0"/>
    <n v="0"/>
  </r>
  <r>
    <s v="L"/>
    <n v="16"/>
    <n v="301"/>
    <n v="228"/>
    <n v="17115958"/>
    <s v="PRIETO PARRA MARIO                      "/>
    <x v="147"/>
    <x v="139"/>
    <n v="20170126"/>
    <x v="0"/>
    <s v="MES ENERO 1 4 PENSION                             "/>
    <n v="14221864"/>
    <n v="14221864"/>
    <n v="0"/>
    <n v="0"/>
  </r>
  <r>
    <s v="L"/>
    <n v="16"/>
    <n v="301"/>
    <n v="229"/>
    <n v="17119836"/>
    <s v="SANABRIA HERRERA TYRONE EMILIO          "/>
    <x v="147"/>
    <x v="139"/>
    <n v="20170126"/>
    <x v="0"/>
    <s v="MES ENERO 1 4 PENSION                             "/>
    <n v="3731999"/>
    <n v="3731999"/>
    <n v="0"/>
    <n v="0"/>
  </r>
  <r>
    <s v="L"/>
    <n v="16"/>
    <n v="301"/>
    <n v="230"/>
    <n v="17120932"/>
    <s v="BLANCO OROZCO JOSE DEL CARMEN           "/>
    <x v="147"/>
    <x v="139"/>
    <n v="20170126"/>
    <x v="0"/>
    <s v="MES ENERO 1 4 PENSION                             "/>
    <n v="4890657"/>
    <n v="4890657"/>
    <n v="0"/>
    <n v="0"/>
  </r>
  <r>
    <s v="L"/>
    <n v="16"/>
    <n v="301"/>
    <n v="231"/>
    <n v="17122601"/>
    <s v="VALDES PE･A･OSA JULIAN RICARDO          "/>
    <x v="147"/>
    <x v="139"/>
    <n v="20170126"/>
    <x v="0"/>
    <s v="MES ENERO 1 4 PENSION                             "/>
    <n v="1987970"/>
    <n v="1987970"/>
    <n v="0"/>
    <n v="0"/>
  </r>
  <r>
    <s v="L"/>
    <n v="16"/>
    <n v="301"/>
    <n v="232"/>
    <n v="17122636"/>
    <s v="CANON RODRIGUEZ JOSE JOAQUIN            "/>
    <x v="147"/>
    <x v="139"/>
    <n v="20170126"/>
    <x v="0"/>
    <s v="MES ENERO 1 4 PENSION                             "/>
    <n v="4082703"/>
    <n v="4082703"/>
    <n v="0"/>
    <n v="0"/>
  </r>
  <r>
    <s v="L"/>
    <n v="16"/>
    <n v="301"/>
    <n v="233"/>
    <n v="17124832"/>
    <s v="ROJAS JORGE HERNANDO                    "/>
    <x v="147"/>
    <x v="139"/>
    <n v="20170126"/>
    <x v="0"/>
    <s v="MES ENERO 1 4 PENSION                             "/>
    <n v="8152663"/>
    <n v="8152663"/>
    <n v="0"/>
    <n v="0"/>
  </r>
  <r>
    <s v="L"/>
    <n v="16"/>
    <n v="301"/>
    <n v="234"/>
    <n v="17125280"/>
    <s v="ZULUAGA URIBE RODRIGO                   "/>
    <x v="147"/>
    <x v="139"/>
    <n v="20170126"/>
    <x v="0"/>
    <s v="MES ENERO 1 4 PENSION                             "/>
    <n v="18153913"/>
    <n v="18153913"/>
    <n v="0"/>
    <n v="0"/>
  </r>
  <r>
    <s v="L"/>
    <n v="16"/>
    <n v="301"/>
    <n v="235"/>
    <n v="17125981"/>
    <s v="BENAVIDES MARTIN JUAN DE DIOS           "/>
    <x v="147"/>
    <x v="139"/>
    <n v="20170126"/>
    <x v="0"/>
    <s v="MES ENERO 1 4 PENSION                             "/>
    <n v="12568179"/>
    <n v="12568179"/>
    <n v="0"/>
    <n v="0"/>
  </r>
  <r>
    <s v="L"/>
    <n v="16"/>
    <n v="301"/>
    <n v="236"/>
    <n v="17126224"/>
    <s v="MURILLO MATALLANA JOAQUIN HUMBERTO      "/>
    <x v="147"/>
    <x v="139"/>
    <n v="20170126"/>
    <x v="0"/>
    <s v="MES ENERO 1 4 PENSION                             "/>
    <n v="3687703"/>
    <n v="3687703"/>
    <n v="0"/>
    <n v="0"/>
  </r>
  <r>
    <s v="L"/>
    <n v="16"/>
    <n v="301"/>
    <n v="237"/>
    <n v="17126978"/>
    <s v="PULIDO ECHAVARRIA MARCO ANTONIO         "/>
    <x v="147"/>
    <x v="139"/>
    <n v="20170126"/>
    <x v="0"/>
    <s v="MES ENERO 1 4 PENSION                             "/>
    <n v="4861251"/>
    <n v="4861251"/>
    <n v="0"/>
    <n v="0"/>
  </r>
  <r>
    <s v="L"/>
    <n v="16"/>
    <n v="301"/>
    <n v="238"/>
    <n v="17127287"/>
    <s v="FLOREZ OSPINA JULIO ENRIQUE             "/>
    <x v="147"/>
    <x v="139"/>
    <n v="20170126"/>
    <x v="0"/>
    <s v="MES ENERO 1 4 PENSION                             "/>
    <n v="7040562"/>
    <n v="7040562"/>
    <n v="0"/>
    <n v="0"/>
  </r>
  <r>
    <s v="L"/>
    <n v="16"/>
    <n v="301"/>
    <n v="239"/>
    <n v="17127336"/>
    <s v="VALENCIA ALZATE RICARDO                 "/>
    <x v="147"/>
    <x v="139"/>
    <n v="20170126"/>
    <x v="0"/>
    <s v="MES ENERO 1 4 PENSION                             "/>
    <n v="3223604"/>
    <n v="3223604"/>
    <n v="0"/>
    <n v="0"/>
  </r>
  <r>
    <s v="L"/>
    <n v="16"/>
    <n v="301"/>
    <n v="240"/>
    <n v="17129916"/>
    <s v="PATI･O AVILA JESUS ERNESTO              "/>
    <x v="147"/>
    <x v="139"/>
    <n v="20170126"/>
    <x v="0"/>
    <s v="MES ENERO 1 4 PENSION                             "/>
    <n v="7942591"/>
    <n v="7942591"/>
    <n v="0"/>
    <n v="0"/>
  </r>
  <r>
    <s v="L"/>
    <n v="16"/>
    <n v="301"/>
    <n v="241"/>
    <n v="17129918"/>
    <s v="PE･A ECHEVERRY LUIS ERNESTO             "/>
    <x v="147"/>
    <x v="139"/>
    <n v="20170126"/>
    <x v="0"/>
    <s v="MES ENERO 1 4 PENSION                             "/>
    <n v="8388095"/>
    <n v="8388095"/>
    <n v="0"/>
    <n v="0"/>
  </r>
  <r>
    <s v="L"/>
    <n v="16"/>
    <n v="301"/>
    <n v="242"/>
    <n v="17133443"/>
    <s v="SPIN RAMIREZ ARTURO                     "/>
    <x v="147"/>
    <x v="139"/>
    <n v="20170126"/>
    <x v="0"/>
    <s v="MES ENERO 1 4 PENSION                             "/>
    <n v="1669941"/>
    <n v="1669941"/>
    <n v="0"/>
    <n v="0"/>
  </r>
  <r>
    <s v="L"/>
    <n v="16"/>
    <n v="301"/>
    <n v="243"/>
    <n v="17135139"/>
    <s v="CARDENAS CUBILLOS JOSE VICENTE          "/>
    <x v="147"/>
    <x v="139"/>
    <n v="20170126"/>
    <x v="0"/>
    <s v="MES ENERO 1 4 PENSION                             "/>
    <n v="10247269"/>
    <n v="10247269"/>
    <n v="0"/>
    <n v="0"/>
  </r>
  <r>
    <s v="L"/>
    <n v="16"/>
    <n v="301"/>
    <n v="244"/>
    <n v="17137703"/>
    <s v="OBANDO ULLOA RAUL                       "/>
    <x v="147"/>
    <x v="139"/>
    <n v="20170126"/>
    <x v="0"/>
    <s v="MES ENERO 1 4 PENSION                             "/>
    <n v="8429187"/>
    <n v="8429187"/>
    <n v="0"/>
    <n v="0"/>
  </r>
  <r>
    <s v="L"/>
    <n v="16"/>
    <n v="301"/>
    <n v="245"/>
    <n v="17139612"/>
    <s v="MEDELLIN DUARTE VICTOR APARICIO de JESUS"/>
    <x v="147"/>
    <x v="139"/>
    <n v="20170126"/>
    <x v="0"/>
    <s v="MES ENERO 1 4 PENSION                             "/>
    <n v="3178875"/>
    <n v="3178875"/>
    <n v="0"/>
    <n v="0"/>
  </r>
  <r>
    <s v="L"/>
    <n v="16"/>
    <n v="301"/>
    <n v="246"/>
    <n v="17141958"/>
    <s v="POVEDA BELLO VICTOR ALEJANDRO           "/>
    <x v="147"/>
    <x v="139"/>
    <n v="20170126"/>
    <x v="0"/>
    <s v="MES ENERO 1 4 PENSION                             "/>
    <n v="10088962"/>
    <n v="10088962"/>
    <n v="0"/>
    <n v="0"/>
  </r>
  <r>
    <s v="L"/>
    <n v="16"/>
    <n v="301"/>
    <n v="247"/>
    <n v="17147072"/>
    <s v="GONZALEZ OVIEDO ANTONIO JOSE            "/>
    <x v="147"/>
    <x v="139"/>
    <n v="20170126"/>
    <x v="0"/>
    <s v="MES ENERO 1 4 PENSION                             "/>
    <n v="3551624"/>
    <n v="3551624"/>
    <n v="0"/>
    <n v="0"/>
  </r>
  <r>
    <s v="L"/>
    <n v="16"/>
    <n v="301"/>
    <n v="248"/>
    <n v="17147598"/>
    <s v="TIRADO MU･OZ JAVIER                     "/>
    <x v="147"/>
    <x v="139"/>
    <n v="20170126"/>
    <x v="0"/>
    <s v="MES ENERO 1 4 PENSION                             "/>
    <n v="4343022"/>
    <n v="4343022"/>
    <n v="0"/>
    <n v="0"/>
  </r>
  <r>
    <s v="L"/>
    <n v="16"/>
    <n v="301"/>
    <n v="249"/>
    <n v="17147837"/>
    <s v="BEDOYA SEGURA CESAR AUGUSTO             "/>
    <x v="147"/>
    <x v="139"/>
    <n v="20170126"/>
    <x v="0"/>
    <s v="MES ENERO 1 4 PENSION                             "/>
    <n v="3364395"/>
    <n v="3364395"/>
    <n v="0"/>
    <n v="0"/>
  </r>
  <r>
    <s v="L"/>
    <n v="16"/>
    <n v="301"/>
    <n v="250"/>
    <n v="0"/>
    <s v="                                        "/>
    <x v="125"/>
    <x v="119"/>
    <n v="20170126"/>
    <x v="0"/>
    <s v="CUENTA PUENTE COMPROBANTE DE NOMINA               "/>
    <n v="-1906248911"/>
    <n v="0"/>
    <n v="1906248911"/>
    <n v="0"/>
  </r>
  <r>
    <s v="L"/>
    <n v="16"/>
    <n v="302"/>
    <n v="1"/>
    <n v="17148303"/>
    <s v="RODRIGUEZ JIMENEZ GONZALO               "/>
    <x v="147"/>
    <x v="139"/>
    <n v="20170126"/>
    <x v="0"/>
    <s v="MES ENERO 1 4 PENSION                             "/>
    <n v="1440547"/>
    <n v="1440547"/>
    <n v="0"/>
    <n v="0"/>
  </r>
  <r>
    <s v="L"/>
    <n v="16"/>
    <n v="302"/>
    <n v="2"/>
    <n v="17150796"/>
    <s v="GONZALEZ GONZALEZ HECTOR EDILBERTO      "/>
    <x v="147"/>
    <x v="139"/>
    <n v="20170126"/>
    <x v="0"/>
    <s v="MES ENERO 1 4 PENSION                             "/>
    <n v="3188165"/>
    <n v="3188165"/>
    <n v="0"/>
    <n v="0"/>
  </r>
  <r>
    <s v="L"/>
    <n v="16"/>
    <n v="302"/>
    <n v="3"/>
    <n v="17150970"/>
    <s v="DIAZ MANUEL ALBERTO                     "/>
    <x v="147"/>
    <x v="139"/>
    <n v="20170126"/>
    <x v="0"/>
    <s v="MES ENERO 1 4 PENSION                             "/>
    <n v="16333365"/>
    <n v="16333365"/>
    <n v="0"/>
    <n v="0"/>
  </r>
  <r>
    <s v="L"/>
    <n v="16"/>
    <n v="302"/>
    <n v="4"/>
    <n v="17153081"/>
    <s v="CAMARO CONTRERAS JOSE ANTONIO           "/>
    <x v="147"/>
    <x v="139"/>
    <n v="20170126"/>
    <x v="0"/>
    <s v="MES ENERO 1 4 PENSION                             "/>
    <n v="17180711"/>
    <n v="17180711"/>
    <n v="0"/>
    <n v="0"/>
  </r>
  <r>
    <s v="L"/>
    <n v="16"/>
    <n v="302"/>
    <n v="5"/>
    <n v="17153528"/>
    <s v="RAMIREZ ARTUNDUAGA JAIME                "/>
    <x v="147"/>
    <x v="139"/>
    <n v="20170126"/>
    <x v="0"/>
    <s v="MES ENERO 1 4 PENSION                             "/>
    <n v="3687703"/>
    <n v="3687703"/>
    <n v="0"/>
    <n v="0"/>
  </r>
  <r>
    <s v="L"/>
    <n v="16"/>
    <n v="302"/>
    <n v="6"/>
    <n v="17156533"/>
    <s v="SUAREZ ALVAREZ MARCO ANTONIO            "/>
    <x v="147"/>
    <x v="139"/>
    <n v="20170126"/>
    <x v="0"/>
    <s v="MES ENERO 1 4 PENSION                             "/>
    <n v="3501675"/>
    <n v="3501675"/>
    <n v="0"/>
    <n v="0"/>
  </r>
  <r>
    <s v="L"/>
    <n v="16"/>
    <n v="302"/>
    <n v="7"/>
    <n v="17160109"/>
    <s v="CALDERON ZAMBRANO RAFAEL ANTONIO        "/>
    <x v="147"/>
    <x v="139"/>
    <n v="20170126"/>
    <x v="0"/>
    <s v="MES ENERO 1 4 PENSION                             "/>
    <n v="3547338"/>
    <n v="3547338"/>
    <n v="0"/>
    <n v="0"/>
  </r>
  <r>
    <s v="L"/>
    <n v="16"/>
    <n v="302"/>
    <n v="8"/>
    <n v="17160757"/>
    <s v="RODRIGUEZ MERCHAN JAIRO EDILBERTO       "/>
    <x v="147"/>
    <x v="139"/>
    <n v="20170126"/>
    <x v="0"/>
    <s v="MES ENERO 1 4 PENSION                             "/>
    <n v="5779352"/>
    <n v="5779352"/>
    <n v="0"/>
    <n v="0"/>
  </r>
  <r>
    <s v="L"/>
    <n v="16"/>
    <n v="302"/>
    <n v="9"/>
    <n v="17160838"/>
    <s v="MU･OZ MARTINEZ DIEGO                    "/>
    <x v="147"/>
    <x v="139"/>
    <n v="20170126"/>
    <x v="0"/>
    <s v="MES ENERO 1 4 PENSION                             "/>
    <n v="5631228"/>
    <n v="5631228"/>
    <n v="0"/>
    <n v="0"/>
  </r>
  <r>
    <s v="L"/>
    <n v="16"/>
    <n v="302"/>
    <n v="10"/>
    <n v="17162240"/>
    <s v="RODRIGUEZ VALBUENA MANUEL GUILLERMO     "/>
    <x v="147"/>
    <x v="139"/>
    <n v="20170126"/>
    <x v="0"/>
    <s v="MES ENERO 1 4 PENSION                             "/>
    <n v="11083040"/>
    <n v="11083040"/>
    <n v="0"/>
    <n v="0"/>
  </r>
  <r>
    <s v="L"/>
    <n v="16"/>
    <n v="302"/>
    <n v="11"/>
    <n v="17162386"/>
    <s v="LUNA TORRES JOAQUIN PABLO               "/>
    <x v="147"/>
    <x v="139"/>
    <n v="20170126"/>
    <x v="0"/>
    <s v="MES ENERO 1 4 PENSION                             "/>
    <n v="9949938"/>
    <n v="9949938"/>
    <n v="0"/>
    <n v="0"/>
  </r>
  <r>
    <s v="L"/>
    <n v="16"/>
    <n v="302"/>
    <n v="12"/>
    <n v="17172088"/>
    <s v="NIﾑO CRUZ JORGE ELIECER                 "/>
    <x v="147"/>
    <x v="139"/>
    <n v="20170126"/>
    <x v="0"/>
    <s v="MES ENERO 1 4 PENSION                             "/>
    <n v="4381342"/>
    <n v="4381342"/>
    <n v="0"/>
    <n v="0"/>
  </r>
  <r>
    <s v="L"/>
    <n v="16"/>
    <n v="302"/>
    <n v="13"/>
    <n v="17172709"/>
    <s v="MURILLO HURTADO ALBERTO                 "/>
    <x v="147"/>
    <x v="139"/>
    <n v="20170126"/>
    <x v="0"/>
    <s v="MES ENERO 1 4 PENSION                             "/>
    <n v="4686234"/>
    <n v="4686234"/>
    <n v="0"/>
    <n v="0"/>
  </r>
  <r>
    <s v="L"/>
    <n v="16"/>
    <n v="302"/>
    <n v="14"/>
    <n v="17173155"/>
    <s v="MELUK OROZCO FELIX                      "/>
    <x v="147"/>
    <x v="139"/>
    <n v="20170126"/>
    <x v="0"/>
    <s v="MES ENERO 1 4 PENSION                             "/>
    <n v="14365245"/>
    <n v="14365245"/>
    <n v="0"/>
    <n v="0"/>
  </r>
  <r>
    <s v="L"/>
    <n v="16"/>
    <n v="302"/>
    <n v="15"/>
    <n v="17176598"/>
    <s v="GRANADOS ALBARRACIN JORGE ENRIQUE       "/>
    <x v="147"/>
    <x v="139"/>
    <n v="20170126"/>
    <x v="0"/>
    <s v="MES ENERO 1 4 PENSION                             "/>
    <n v="10690177"/>
    <n v="10690177"/>
    <n v="0"/>
    <n v="0"/>
  </r>
  <r>
    <s v="L"/>
    <n v="16"/>
    <n v="302"/>
    <n v="16"/>
    <n v="17177223"/>
    <s v="CASTRO ZORRO CARLOS ANTONIO             "/>
    <x v="147"/>
    <x v="139"/>
    <n v="20170126"/>
    <x v="0"/>
    <s v="MES ENERO 1 4 PENSION                             "/>
    <n v="11506939"/>
    <n v="11506939"/>
    <n v="0"/>
    <n v="0"/>
  </r>
  <r>
    <s v="L"/>
    <n v="16"/>
    <n v="302"/>
    <n v="17"/>
    <n v="17177525"/>
    <s v="ROJAS GIRALDO GERMAN                    "/>
    <x v="147"/>
    <x v="139"/>
    <n v="20170126"/>
    <x v="0"/>
    <s v="MES ENERO 1 4 PENSION                             "/>
    <n v="1716707"/>
    <n v="1716707"/>
    <n v="0"/>
    <n v="0"/>
  </r>
  <r>
    <s v="L"/>
    <n v="16"/>
    <n v="302"/>
    <n v="18"/>
    <n v="17180251"/>
    <s v="PE･A PERDOMO GUSTAVO                    "/>
    <x v="147"/>
    <x v="139"/>
    <n v="20170126"/>
    <x v="0"/>
    <s v="MES ENERO 1 4 PENSION                             "/>
    <n v="8086579"/>
    <n v="8086579"/>
    <n v="0"/>
    <n v="0"/>
  </r>
  <r>
    <s v="L"/>
    <n v="16"/>
    <n v="302"/>
    <n v="19"/>
    <n v="17180511"/>
    <s v="SANCHEZ CAICEDO EDUARDO                 "/>
    <x v="147"/>
    <x v="139"/>
    <n v="20170126"/>
    <x v="0"/>
    <s v="MES ENERO 1 4 PENSION                             "/>
    <n v="7292183"/>
    <n v="7292183"/>
    <n v="0"/>
    <n v="0"/>
  </r>
  <r>
    <s v="L"/>
    <n v="16"/>
    <n v="302"/>
    <n v="20"/>
    <n v="17185406"/>
    <s v="VELASCO MEDINA AVELINO                  "/>
    <x v="147"/>
    <x v="139"/>
    <n v="20170126"/>
    <x v="0"/>
    <s v="MES ENERO 1 4 PENSION                             "/>
    <n v="11204566"/>
    <n v="11204566"/>
    <n v="0"/>
    <n v="0"/>
  </r>
  <r>
    <s v="L"/>
    <n v="16"/>
    <n v="302"/>
    <n v="21"/>
    <n v="17188746"/>
    <s v="GARCIA MARTINEZ HUGO HERNANDO           "/>
    <x v="147"/>
    <x v="139"/>
    <n v="20170126"/>
    <x v="0"/>
    <s v="MES ENERO 1 4 PENSION                             "/>
    <n v="3391176"/>
    <n v="3391176"/>
    <n v="0"/>
    <n v="0"/>
  </r>
  <r>
    <s v="L"/>
    <n v="16"/>
    <n v="302"/>
    <n v="22"/>
    <n v="17189295"/>
    <s v="RICO CRUZ JAIRO AUGUSTO                 "/>
    <x v="147"/>
    <x v="139"/>
    <n v="20170126"/>
    <x v="0"/>
    <s v="MES ENERO 1 4 PENSION                             "/>
    <n v="7632127"/>
    <n v="7632127"/>
    <n v="0"/>
    <n v="0"/>
  </r>
  <r>
    <s v="L"/>
    <n v="16"/>
    <n v="302"/>
    <n v="23"/>
    <n v="17197339"/>
    <s v="FAJARDO VALENZUELA DIOGENES             "/>
    <x v="147"/>
    <x v="139"/>
    <n v="20170126"/>
    <x v="0"/>
    <s v="MES ENERO 1 4 PENSION                             "/>
    <n v="12089839"/>
    <n v="12089839"/>
    <n v="0"/>
    <n v="0"/>
  </r>
  <r>
    <s v="L"/>
    <n v="16"/>
    <n v="302"/>
    <n v="24"/>
    <n v="17317427"/>
    <s v="CARRILLO MONTA･O JOSE ROGELIO           "/>
    <x v="147"/>
    <x v="139"/>
    <n v="20170126"/>
    <x v="0"/>
    <s v="MES ENERO 1 4 PENSION                             "/>
    <n v="5522595"/>
    <n v="5522595"/>
    <n v="0"/>
    <n v="0"/>
  </r>
  <r>
    <s v="L"/>
    <n v="16"/>
    <n v="302"/>
    <n v="25"/>
    <n v="18220891"/>
    <s v="SANCHEZ HERNANDEZ HECTOR ARMANDO        "/>
    <x v="147"/>
    <x v="139"/>
    <n v="20170126"/>
    <x v="0"/>
    <s v="MES ENERO 1 4 PENSION                             "/>
    <n v="4565791"/>
    <n v="4565791"/>
    <n v="0"/>
    <n v="0"/>
  </r>
  <r>
    <s v="L"/>
    <n v="16"/>
    <n v="302"/>
    <n v="26"/>
    <n v="19051256"/>
    <s v="JIMENEZ HERNANDEZ JAIRO ELULISES        "/>
    <x v="147"/>
    <x v="139"/>
    <n v="20170126"/>
    <x v="0"/>
    <s v="MES ENERO 1 4 PENSION                             "/>
    <n v="4813771"/>
    <n v="4813771"/>
    <n v="0"/>
    <n v="0"/>
  </r>
  <r>
    <s v="L"/>
    <n v="16"/>
    <n v="302"/>
    <n v="27"/>
    <n v="19054945"/>
    <s v="GRACIA MARTINEZ FABIO ENRIQUE           "/>
    <x v="147"/>
    <x v="139"/>
    <n v="20170126"/>
    <x v="0"/>
    <s v="MES ENERO 1 4 PENSION                             "/>
    <n v="3071472"/>
    <n v="3071472"/>
    <n v="0"/>
    <n v="0"/>
  </r>
  <r>
    <s v="L"/>
    <n v="16"/>
    <n v="302"/>
    <n v="28"/>
    <n v="19055327"/>
    <s v="TOVAR OSPINA MIGUEL ANTONIO             "/>
    <x v="147"/>
    <x v="139"/>
    <n v="20170126"/>
    <x v="0"/>
    <s v="MES ENERO 1 4 PENSION                             "/>
    <n v="5509973"/>
    <n v="5509973"/>
    <n v="0"/>
    <n v="0"/>
  </r>
  <r>
    <s v="L"/>
    <n v="16"/>
    <n v="302"/>
    <n v="29"/>
    <n v="19056999"/>
    <s v="SOLER LOPEZ FERNANDO ARTURO             "/>
    <x v="147"/>
    <x v="139"/>
    <n v="20170126"/>
    <x v="0"/>
    <s v="MES ENERO 1 4 PENSION                             "/>
    <n v="11485826"/>
    <n v="11485826"/>
    <n v="0"/>
    <n v="0"/>
  </r>
  <r>
    <s v="L"/>
    <n v="16"/>
    <n v="302"/>
    <n v="30"/>
    <n v="19061873"/>
    <s v="OSORIO VELA CRISTOBAL                   "/>
    <x v="147"/>
    <x v="139"/>
    <n v="20170126"/>
    <x v="0"/>
    <s v="MES ENERO 1 4 PENSION                             "/>
    <n v="7914633"/>
    <n v="7914633"/>
    <n v="0"/>
    <n v="0"/>
  </r>
  <r>
    <s v="L"/>
    <n v="16"/>
    <n v="302"/>
    <n v="31"/>
    <n v="19062684"/>
    <s v="MORALES ZAMORA GERMAN ALFONSO           "/>
    <x v="147"/>
    <x v="139"/>
    <n v="20170126"/>
    <x v="0"/>
    <s v="MES ENERO 1 4 PENSION                             "/>
    <n v="8545469"/>
    <n v="8545469"/>
    <n v="0"/>
    <n v="0"/>
  </r>
  <r>
    <s v="L"/>
    <n v="16"/>
    <n v="302"/>
    <n v="32"/>
    <n v="19065493"/>
    <s v="GONZALEZ PEREZ MARCOS                   "/>
    <x v="147"/>
    <x v="139"/>
    <n v="20170126"/>
    <x v="0"/>
    <s v="MES ENERO 1 4 PENSION                             "/>
    <n v="12161674"/>
    <n v="12161674"/>
    <n v="0"/>
    <n v="0"/>
  </r>
  <r>
    <s v="L"/>
    <n v="16"/>
    <n v="302"/>
    <n v="33"/>
    <n v="19066452"/>
    <s v="BETANCOURT USCATEGUI EDGAR HUMBERTO     "/>
    <x v="147"/>
    <x v="139"/>
    <n v="20170126"/>
    <x v="0"/>
    <s v="MES ENERO 1 4 PENSION                             "/>
    <n v="8196476"/>
    <n v="8196476"/>
    <n v="0"/>
    <n v="0"/>
  </r>
  <r>
    <s v="L"/>
    <n v="16"/>
    <n v="302"/>
    <n v="34"/>
    <n v="19068364"/>
    <s v="TORRES MORALES FABIO RAMON              "/>
    <x v="147"/>
    <x v="139"/>
    <n v="20170126"/>
    <x v="0"/>
    <s v="MES ENERO 1 4 PENSION                             "/>
    <n v="12089839"/>
    <n v="12089839"/>
    <n v="0"/>
    <n v="0"/>
  </r>
  <r>
    <s v="L"/>
    <n v="16"/>
    <n v="302"/>
    <n v="35"/>
    <n v="19070251"/>
    <s v="LUNA RONDON JORGE ENRIQUE               "/>
    <x v="147"/>
    <x v="139"/>
    <n v="20170126"/>
    <x v="0"/>
    <s v="MES ENERO 1 4 PENSION                             "/>
    <n v="12089839"/>
    <n v="12089839"/>
    <n v="0"/>
    <n v="0"/>
  </r>
  <r>
    <s v="L"/>
    <n v="16"/>
    <n v="302"/>
    <n v="36"/>
    <n v="19074421"/>
    <s v="VALENCIA CEPEDA EUCLIDES                "/>
    <x v="147"/>
    <x v="139"/>
    <n v="20170126"/>
    <x v="0"/>
    <s v="MES ENERO 1 4 PENSION                             "/>
    <n v="4143057"/>
    <n v="4143057"/>
    <n v="0"/>
    <n v="0"/>
  </r>
  <r>
    <s v="L"/>
    <n v="16"/>
    <n v="302"/>
    <n v="37"/>
    <n v="19077672"/>
    <s v="CONTRERAS TELLEZ JOSE FEDERICO          "/>
    <x v="147"/>
    <x v="139"/>
    <n v="20170126"/>
    <x v="0"/>
    <s v="MES ENERO 1 4 PENSION                             "/>
    <n v="4986684"/>
    <n v="4986684"/>
    <n v="0"/>
    <n v="0"/>
  </r>
  <r>
    <s v="L"/>
    <n v="16"/>
    <n v="302"/>
    <n v="38"/>
    <n v="19080950"/>
    <s v="LOZANO SANTOS FABIO ENRIQUE             "/>
    <x v="147"/>
    <x v="139"/>
    <n v="20170126"/>
    <x v="0"/>
    <s v="MES ENERO 1 4 PENSION                             "/>
    <n v="16154865"/>
    <n v="16154865"/>
    <n v="0"/>
    <n v="0"/>
  </r>
  <r>
    <s v="L"/>
    <n v="16"/>
    <n v="302"/>
    <n v="39"/>
    <n v="19085240"/>
    <s v="PE･A DIAZ LUIS ALBERTO                  "/>
    <x v="147"/>
    <x v="139"/>
    <n v="20170126"/>
    <x v="0"/>
    <s v="MES ENERO 1 4 PENSION                             "/>
    <n v="10914895"/>
    <n v="10914895"/>
    <n v="0"/>
    <n v="0"/>
  </r>
  <r>
    <s v="L"/>
    <n v="16"/>
    <n v="302"/>
    <n v="40"/>
    <n v="19085549"/>
    <s v="PEDRAZA QUIGUA JORGE                    "/>
    <x v="147"/>
    <x v="139"/>
    <n v="20170126"/>
    <x v="0"/>
    <s v="MES ENERO 1 4 PENSION                             "/>
    <n v="12558539"/>
    <n v="12558539"/>
    <n v="0"/>
    <n v="0"/>
  </r>
  <r>
    <s v="L"/>
    <n v="16"/>
    <n v="302"/>
    <n v="41"/>
    <n v="19088759"/>
    <s v="RUIZ LANCHEROS JOSE ARIEL               "/>
    <x v="147"/>
    <x v="139"/>
    <n v="20170126"/>
    <x v="0"/>
    <s v="MES ENERO 1 4 PENSION                             "/>
    <n v="8910065"/>
    <n v="8910065"/>
    <n v="0"/>
    <n v="0"/>
  </r>
  <r>
    <s v="L"/>
    <n v="16"/>
    <n v="302"/>
    <n v="42"/>
    <n v="19089020"/>
    <s v="GONZALEZ ALDANA MANUEL GERARDO          "/>
    <x v="147"/>
    <x v="139"/>
    <n v="20170126"/>
    <x v="0"/>
    <s v="MES ENERO 1 4 PENSION                             "/>
    <n v="10508535"/>
    <n v="10508535"/>
    <n v="0"/>
    <n v="0"/>
  </r>
  <r>
    <s v="L"/>
    <n v="16"/>
    <n v="302"/>
    <n v="43"/>
    <n v="19089797"/>
    <s v="RIVEROS POLANCO HUGO                    "/>
    <x v="147"/>
    <x v="139"/>
    <n v="20170126"/>
    <x v="0"/>
    <s v="MES ENERO 1 4 PENSION                             "/>
    <n v="12354814"/>
    <n v="12354814"/>
    <n v="0"/>
    <n v="0"/>
  </r>
  <r>
    <s v="L"/>
    <n v="16"/>
    <n v="302"/>
    <n v="44"/>
    <n v="19092343"/>
    <s v="SABOGAL GUTIERREZ VICTOR JULIO          "/>
    <x v="147"/>
    <x v="139"/>
    <n v="20170126"/>
    <x v="0"/>
    <s v="MES ENERO 1 4 PENSION                             "/>
    <n v="12429996"/>
    <n v="12429996"/>
    <n v="0"/>
    <n v="0"/>
  </r>
  <r>
    <s v="L"/>
    <n v="16"/>
    <n v="302"/>
    <n v="45"/>
    <n v="19092520"/>
    <s v="SIERRA CUERVO HECTOR GUILLERMO          "/>
    <x v="147"/>
    <x v="139"/>
    <n v="20170126"/>
    <x v="0"/>
    <s v="MES ENERO 1 4 PENSION                             "/>
    <n v="12354814"/>
    <n v="12354814"/>
    <n v="0"/>
    <n v="0"/>
  </r>
  <r>
    <s v="L"/>
    <n v="16"/>
    <n v="302"/>
    <n v="46"/>
    <n v="19095610"/>
    <s v="SALAZAR MARTINEZ JOSE ESTANISLAO        "/>
    <x v="147"/>
    <x v="139"/>
    <n v="20170126"/>
    <x v="0"/>
    <s v="MES ENERO 1 4 PENSION                             "/>
    <n v="5332452"/>
    <n v="5332452"/>
    <n v="0"/>
    <n v="0"/>
  </r>
  <r>
    <s v="L"/>
    <n v="16"/>
    <n v="302"/>
    <n v="47"/>
    <n v="19097048"/>
    <s v="ROMERO GARZON JUAN DE JESUS             "/>
    <x v="147"/>
    <x v="139"/>
    <n v="20170126"/>
    <x v="0"/>
    <s v="MES ENERO 1 4 PENSION                             "/>
    <n v="7166895"/>
    <n v="7166895"/>
    <n v="0"/>
    <n v="0"/>
  </r>
  <r>
    <s v="L"/>
    <n v="16"/>
    <n v="302"/>
    <n v="48"/>
    <n v="19098650"/>
    <s v="RONCANCIO BERNAL JOSUE FERNANDO         "/>
    <x v="147"/>
    <x v="139"/>
    <n v="20170126"/>
    <x v="0"/>
    <s v="MES ENERO 1 4 PENSION                             "/>
    <n v="9247437"/>
    <n v="9247437"/>
    <n v="0"/>
    <n v="0"/>
  </r>
  <r>
    <s v="L"/>
    <n v="16"/>
    <n v="302"/>
    <n v="49"/>
    <n v="19099362"/>
    <s v="CASTRO CHADID IVAN                      "/>
    <x v="147"/>
    <x v="139"/>
    <n v="20170126"/>
    <x v="0"/>
    <s v="MES ENERO 1 4 PENSION                             "/>
    <n v="3799595"/>
    <n v="3799595"/>
    <n v="0"/>
    <n v="0"/>
  </r>
  <r>
    <s v="L"/>
    <n v="16"/>
    <n v="302"/>
    <n v="50"/>
    <n v="19106841"/>
    <s v="AREVALO GOMEZ EPIFANIO                  "/>
    <x v="147"/>
    <x v="139"/>
    <n v="20170126"/>
    <x v="0"/>
    <s v="MES ENERO 1 4 PENSION                             "/>
    <n v="9418896"/>
    <n v="9418896"/>
    <n v="0"/>
    <n v="0"/>
  </r>
  <r>
    <s v="L"/>
    <n v="16"/>
    <n v="302"/>
    <n v="51"/>
    <n v="19110973"/>
    <s v="ARIZA TRASLAVI･A EVANGELISTA            "/>
    <x v="147"/>
    <x v="139"/>
    <n v="20170126"/>
    <x v="0"/>
    <s v="MES ENERO 1 4 PENSION                             "/>
    <n v="4920084"/>
    <n v="4920084"/>
    <n v="0"/>
    <n v="0"/>
  </r>
  <r>
    <s v="L"/>
    <n v="16"/>
    <n v="302"/>
    <n v="52"/>
    <n v="19112532"/>
    <s v="NI･O MOLANO LUIS ALBERTO                "/>
    <x v="147"/>
    <x v="139"/>
    <n v="20170126"/>
    <x v="0"/>
    <s v="MES ENERO 1 4 PENSION                             "/>
    <n v="5786534"/>
    <n v="5786534"/>
    <n v="0"/>
    <n v="0"/>
  </r>
  <r>
    <s v="L"/>
    <n v="16"/>
    <n v="302"/>
    <n v="53"/>
    <n v="19114043"/>
    <s v="FAJARDO MENDEZ MANUEL ARCESIO           "/>
    <x v="147"/>
    <x v="139"/>
    <n v="20170126"/>
    <x v="0"/>
    <s v="MES ENERO 1 4 PENSION                             "/>
    <n v="5620365"/>
    <n v="5620365"/>
    <n v="0"/>
    <n v="0"/>
  </r>
  <r>
    <s v="L"/>
    <n v="16"/>
    <n v="302"/>
    <n v="54"/>
    <n v="19115336"/>
    <s v="DIAZ MORENO VICTOR MANUEL               "/>
    <x v="147"/>
    <x v="139"/>
    <n v="20170126"/>
    <x v="0"/>
    <s v="MES ENERO 1 4 PENSION                             "/>
    <n v="5253462"/>
    <n v="5253462"/>
    <n v="0"/>
    <n v="0"/>
  </r>
  <r>
    <s v="L"/>
    <n v="16"/>
    <n v="302"/>
    <n v="55"/>
    <n v="19122410"/>
    <s v="VILLEGAS VALERO ANTONIO JOSE           "/>
    <x v="147"/>
    <x v="139"/>
    <n v="20170126"/>
    <x v="0"/>
    <s v="MES ENERO 1 4 PENSION                             "/>
    <n v="4515517"/>
    <n v="4515517"/>
    <n v="0"/>
    <n v="0"/>
  </r>
  <r>
    <s v="L"/>
    <n v="16"/>
    <n v="302"/>
    <n v="56"/>
    <n v="19125504"/>
    <s v="PRADA GARCIA JUAN EVANGELISTA           "/>
    <x v="147"/>
    <x v="139"/>
    <n v="20170126"/>
    <x v="0"/>
    <s v="MES ENERO 1 4 PENSION                             "/>
    <n v="10115902"/>
    <n v="10115902"/>
    <n v="0"/>
    <n v="0"/>
  </r>
  <r>
    <s v="L"/>
    <n v="16"/>
    <n v="302"/>
    <n v="57"/>
    <n v="19133623"/>
    <s v="ORTIZ NIETO JESUS FRANCISCO             "/>
    <x v="147"/>
    <x v="139"/>
    <n v="20170126"/>
    <x v="0"/>
    <s v="MES ENERO 1 4 PENSION                             "/>
    <n v="9689936"/>
    <n v="9689936"/>
    <n v="0"/>
    <n v="0"/>
  </r>
  <r>
    <s v="L"/>
    <n v="16"/>
    <n v="302"/>
    <n v="58"/>
    <n v="19135541"/>
    <s v="ESCOBAR BETANCOURT JOSE GABRIEL         "/>
    <x v="147"/>
    <x v="139"/>
    <n v="20170126"/>
    <x v="0"/>
    <s v="MES ENERO 1 4 PENSION                             "/>
    <n v="10775992"/>
    <n v="10775992"/>
    <n v="0"/>
    <n v="0"/>
  </r>
  <r>
    <s v="L"/>
    <n v="16"/>
    <n v="302"/>
    <n v="59"/>
    <n v="19136333"/>
    <s v="GARCIA GALINDO HECTOR JULIO             "/>
    <x v="147"/>
    <x v="139"/>
    <n v="20170126"/>
    <x v="0"/>
    <s v="MES ENERO 1 4 PENSION                             "/>
    <n v="7544104"/>
    <n v="7544104"/>
    <n v="0"/>
    <n v="0"/>
  </r>
  <r>
    <s v="L"/>
    <n v="16"/>
    <n v="302"/>
    <n v="60"/>
    <n v="19138619"/>
    <s v="RODRIGUEZ LOPEZ LOMBARDO                "/>
    <x v="147"/>
    <x v="139"/>
    <n v="20170126"/>
    <x v="0"/>
    <s v="MES ENERO 1 4 PENSION                             "/>
    <n v="12354814"/>
    <n v="12354814"/>
    <n v="0"/>
    <n v="0"/>
  </r>
  <r>
    <s v="L"/>
    <n v="16"/>
    <n v="302"/>
    <n v="61"/>
    <n v="19140494"/>
    <s v="CARO OLARTE LEOVIGILDO                  "/>
    <x v="147"/>
    <x v="139"/>
    <n v="20170126"/>
    <x v="0"/>
    <s v="MES ENERO 1 4 PENSION                             "/>
    <n v="7877884"/>
    <n v="7877884"/>
    <n v="0"/>
    <n v="0"/>
  </r>
  <r>
    <s v="L"/>
    <n v="16"/>
    <n v="302"/>
    <n v="62"/>
    <n v="19143302"/>
    <s v="MORA GARCIA JORGE ROBERTO               "/>
    <x v="147"/>
    <x v="139"/>
    <n v="20170126"/>
    <x v="0"/>
    <s v="MES ENERO 1 4 PENSION                             "/>
    <n v="8725123"/>
    <n v="8725123"/>
    <n v="0"/>
    <n v="0"/>
  </r>
  <r>
    <s v="L"/>
    <n v="16"/>
    <n v="302"/>
    <n v="63"/>
    <n v="19145571"/>
    <s v="MELO TORRES LUIS ALFONSO                "/>
    <x v="147"/>
    <x v="139"/>
    <n v="20170126"/>
    <x v="0"/>
    <s v="MES ENERO 1 4 PENSION                             "/>
    <n v="6902389"/>
    <n v="6902389"/>
    <n v="0"/>
    <n v="0"/>
  </r>
  <r>
    <s v="L"/>
    <n v="16"/>
    <n v="302"/>
    <n v="64"/>
    <n v="19146291"/>
    <s v="RODRIGUEZ OROZCO LUIS ALBERTO           "/>
    <x v="147"/>
    <x v="139"/>
    <n v="20170126"/>
    <x v="0"/>
    <s v="MES ENERO 1 4 PENSION                             "/>
    <n v="9507528"/>
    <n v="9507528"/>
    <n v="0"/>
    <n v="0"/>
  </r>
  <r>
    <s v="L"/>
    <n v="16"/>
    <n v="302"/>
    <n v="65"/>
    <n v="19155018"/>
    <s v="CASTA･EDA GONZALEZ PEDRO OMAR           "/>
    <x v="147"/>
    <x v="139"/>
    <n v="20170126"/>
    <x v="0"/>
    <s v="MES ENERO 1 4 PENSION                             "/>
    <n v="8313594"/>
    <n v="8313594"/>
    <n v="0"/>
    <n v="0"/>
  </r>
  <r>
    <s v="L"/>
    <n v="16"/>
    <n v="302"/>
    <n v="66"/>
    <n v="19155018"/>
    <s v="CASTA･EDA GONZALEZ PEDRO OMAR           "/>
    <x v="147"/>
    <x v="139"/>
    <n v="20170126"/>
    <x v="0"/>
    <s v="MES ENERO 1 54 AJUSTE PENSION                     "/>
    <n v="9172876"/>
    <n v="9172876"/>
    <n v="0"/>
    <n v="0"/>
  </r>
  <r>
    <s v="L"/>
    <n v="16"/>
    <n v="302"/>
    <n v="67"/>
    <n v="19155276"/>
    <s v="PACHON CORTES JORGE EDILBERTO           "/>
    <x v="147"/>
    <x v="139"/>
    <n v="20170126"/>
    <x v="0"/>
    <s v="MES ENERO 1 4 PENSION                             "/>
    <n v="7767754"/>
    <n v="7767754"/>
    <n v="0"/>
    <n v="0"/>
  </r>
  <r>
    <s v="L"/>
    <n v="16"/>
    <n v="302"/>
    <n v="68"/>
    <n v="19156448"/>
    <s v="RESTREPO MORALES LUIS EDUARDO           "/>
    <x v="147"/>
    <x v="139"/>
    <n v="20170126"/>
    <x v="0"/>
    <s v="MES ENERO 1 4 PENSION                             "/>
    <n v="4821642"/>
    <n v="4821642"/>
    <n v="0"/>
    <n v="0"/>
  </r>
  <r>
    <s v="L"/>
    <n v="16"/>
    <n v="302"/>
    <n v="69"/>
    <n v="19162796"/>
    <s v="MORALES GUZMAN LUCAS EFRAIN             "/>
    <x v="147"/>
    <x v="139"/>
    <n v="20170126"/>
    <x v="0"/>
    <s v="MES ENERO 1 4 PENSION                             "/>
    <n v="8857299"/>
    <n v="8857299"/>
    <n v="0"/>
    <n v="0"/>
  </r>
  <r>
    <s v="L"/>
    <n v="16"/>
    <n v="302"/>
    <n v="70"/>
    <n v="19163383"/>
    <s v="LUNA CARDOZO FABIO                      "/>
    <x v="147"/>
    <x v="139"/>
    <n v="20170126"/>
    <x v="0"/>
    <s v="MES ENERO 1 4 PENSION                             "/>
    <n v="6372742"/>
    <n v="6372742"/>
    <n v="0"/>
    <n v="0"/>
  </r>
  <r>
    <s v="L"/>
    <n v="16"/>
    <n v="302"/>
    <n v="71"/>
    <n v="19163641"/>
    <s v="SOCHE VELASQUEZ FORTUNATO               "/>
    <x v="147"/>
    <x v="139"/>
    <n v="20170126"/>
    <x v="0"/>
    <s v="MES ENERO 1 4 PENSION                             "/>
    <n v="4764939"/>
    <n v="4764939"/>
    <n v="0"/>
    <n v="0"/>
  </r>
  <r>
    <s v="L"/>
    <n v="16"/>
    <n v="302"/>
    <n v="72"/>
    <n v="19170885"/>
    <s v="ACOSTA VEGA JORGE SAUL                  "/>
    <x v="147"/>
    <x v="139"/>
    <n v="20170126"/>
    <x v="0"/>
    <s v="MES ENERO 1 4 PENSION                             "/>
    <n v="4451783"/>
    <n v="4451783"/>
    <n v="0"/>
    <n v="0"/>
  </r>
  <r>
    <s v="L"/>
    <n v="16"/>
    <n v="302"/>
    <n v="73"/>
    <n v="19176456"/>
    <s v="CARDOZO BERMUDEZ HERNANDO               "/>
    <x v="147"/>
    <x v="139"/>
    <n v="20170126"/>
    <x v="0"/>
    <s v="MES ENERO 1 4 PENSION                             "/>
    <n v="6948475"/>
    <n v="6948475"/>
    <n v="0"/>
    <n v="0"/>
  </r>
  <r>
    <s v="L"/>
    <n v="16"/>
    <n v="302"/>
    <n v="74"/>
    <n v="19180997"/>
    <s v="ABDALA PETRO CECILIO JAVID              "/>
    <x v="147"/>
    <x v="139"/>
    <n v="20170126"/>
    <x v="0"/>
    <s v="MES ENERO 1 4 PENSION                             "/>
    <n v="12354814"/>
    <n v="12354814"/>
    <n v="0"/>
    <n v="0"/>
  </r>
  <r>
    <s v="L"/>
    <n v="16"/>
    <n v="302"/>
    <n v="75"/>
    <n v="19186866"/>
    <s v="GUEVARA CASALLAS HERNANDO AUGUSTO       "/>
    <x v="147"/>
    <x v="139"/>
    <n v="20170126"/>
    <x v="0"/>
    <s v="MES ENERO 1 4 PENSION                             "/>
    <n v="7831221"/>
    <n v="7831221"/>
    <n v="0"/>
    <n v="0"/>
  </r>
  <r>
    <s v="L"/>
    <n v="16"/>
    <n v="302"/>
    <n v="76"/>
    <n v="19197971"/>
    <s v="BRICE･O CARDENAS HERNANDO               "/>
    <x v="147"/>
    <x v="139"/>
    <n v="20170126"/>
    <x v="0"/>
    <s v="MES ENERO 1 4 PENSION                             "/>
    <n v="11838151"/>
    <n v="11838151"/>
    <n v="0"/>
    <n v="0"/>
  </r>
  <r>
    <s v="L"/>
    <n v="16"/>
    <n v="302"/>
    <n v="77"/>
    <n v="19200320"/>
    <s v="PRADO GONZALEZ MARCO ANTONIO            "/>
    <x v="147"/>
    <x v="139"/>
    <n v="20170126"/>
    <x v="0"/>
    <s v="MES ENERO 1 4 PENSION                             "/>
    <n v="6344323"/>
    <n v="6344323"/>
    <n v="0"/>
    <n v="0"/>
  </r>
  <r>
    <s v="L"/>
    <n v="16"/>
    <n v="302"/>
    <n v="78"/>
    <n v="19200974"/>
    <s v="TORRES MORALES ORLANDO GREGORIO         "/>
    <x v="147"/>
    <x v="139"/>
    <n v="20170126"/>
    <x v="0"/>
    <s v="MES ENERO 1 4 PENSION                             "/>
    <n v="15523525"/>
    <n v="15523525"/>
    <n v="0"/>
    <n v="0"/>
  </r>
  <r>
    <s v="L"/>
    <n v="16"/>
    <n v="302"/>
    <n v="79"/>
    <n v="19210462"/>
    <s v="NAVAS PE･ARANDA YESID                   "/>
    <x v="147"/>
    <x v="139"/>
    <n v="20170126"/>
    <x v="0"/>
    <s v="MES ENERO 1 4 PENSION                             "/>
    <n v="12354813"/>
    <n v="12354813"/>
    <n v="0"/>
    <n v="0"/>
  </r>
  <r>
    <s v="L"/>
    <n v="16"/>
    <n v="302"/>
    <n v="80"/>
    <n v="19221819"/>
    <s v="MOLANO ROJAS FRANCISCO                  "/>
    <x v="147"/>
    <x v="139"/>
    <n v="20170126"/>
    <x v="0"/>
    <s v="MES ENERO 1 4 PENSION                             "/>
    <n v="8217277"/>
    <n v="8217277"/>
    <n v="0"/>
    <n v="0"/>
  </r>
  <r>
    <s v="L"/>
    <n v="16"/>
    <n v="302"/>
    <n v="81"/>
    <n v="19223855"/>
    <s v="MORA MELO MIGUEL ANGEL                  "/>
    <x v="147"/>
    <x v="139"/>
    <n v="20170126"/>
    <x v="0"/>
    <s v="MES ENERO 1 4 PENSION                             "/>
    <n v="5818634"/>
    <n v="5818634"/>
    <n v="0"/>
    <n v="0"/>
  </r>
  <r>
    <s v="L"/>
    <n v="16"/>
    <n v="302"/>
    <n v="82"/>
    <n v="19230522"/>
    <s v="PEREZ MARINO LUIS EDUARDO               "/>
    <x v="147"/>
    <x v="139"/>
    <n v="20170126"/>
    <x v="0"/>
    <s v="MES ENERO 1 4 PENSION                             "/>
    <n v="8008726"/>
    <n v="8008726"/>
    <n v="0"/>
    <n v="0"/>
  </r>
  <r>
    <s v="L"/>
    <n v="16"/>
    <n v="302"/>
    <n v="83"/>
    <n v="19233029"/>
    <s v="SALCEDO ELIAS WILFRIDO JAIME            "/>
    <x v="147"/>
    <x v="139"/>
    <n v="20170126"/>
    <x v="0"/>
    <s v="MES ENERO 1 4 PENSION                             "/>
    <n v="6880704"/>
    <n v="6880704"/>
    <n v="0"/>
    <n v="0"/>
  </r>
  <r>
    <s v="L"/>
    <n v="16"/>
    <n v="302"/>
    <n v="84"/>
    <n v="19235195"/>
    <s v="GRANADOS MONROY JOSE HUMBERTO           "/>
    <x v="147"/>
    <x v="139"/>
    <n v="20170126"/>
    <x v="0"/>
    <s v="MES ENERO 1 4 PENSION                             "/>
    <n v="4546864"/>
    <n v="4546864"/>
    <n v="0"/>
    <n v="0"/>
  </r>
  <r>
    <s v="L"/>
    <n v="16"/>
    <n v="302"/>
    <n v="85"/>
    <n v="19235297"/>
    <s v="MARTINEZ GUARNIZO CARLOS                "/>
    <x v="147"/>
    <x v="139"/>
    <n v="20170126"/>
    <x v="0"/>
    <s v="MES ENERO 1 4 PENSION                             "/>
    <n v="7473930"/>
    <n v="7473930"/>
    <n v="0"/>
    <n v="0"/>
  </r>
  <r>
    <s v="L"/>
    <n v="16"/>
    <n v="302"/>
    <n v="86"/>
    <n v="19245951"/>
    <s v="MARI･O MOLANO MAURICIO                  "/>
    <x v="147"/>
    <x v="139"/>
    <n v="20170126"/>
    <x v="0"/>
    <s v="MES ENERO 1 4 PENSION                             "/>
    <n v="7526323"/>
    <n v="7526323"/>
    <n v="0"/>
    <n v="0"/>
  </r>
  <r>
    <s v="L"/>
    <n v="16"/>
    <n v="302"/>
    <n v="87"/>
    <n v="19261909"/>
    <s v="ESCOBAR MENESES HERNANDO                "/>
    <x v="147"/>
    <x v="139"/>
    <n v="20170126"/>
    <x v="0"/>
    <s v="MES ENERO 1 4 PENSION                             "/>
    <n v="4058489"/>
    <n v="4058489"/>
    <n v="0"/>
    <n v="0"/>
  </r>
  <r>
    <s v="L"/>
    <n v="16"/>
    <n v="302"/>
    <n v="88"/>
    <n v="19262230"/>
    <s v="ACU･A VALDERRAMA JAIRO GUILLERMO        "/>
    <x v="147"/>
    <x v="139"/>
    <n v="20170126"/>
    <x v="0"/>
    <s v="MES ENERO 1 4 PENSION                             "/>
    <n v="6648240"/>
    <n v="6648240"/>
    <n v="0"/>
    <n v="0"/>
  </r>
  <r>
    <s v="L"/>
    <n v="16"/>
    <n v="302"/>
    <n v="89"/>
    <n v="19264979"/>
    <s v="RESTREPO TORRES JOSE FERNANDO           "/>
    <x v="147"/>
    <x v="139"/>
    <n v="20170126"/>
    <x v="0"/>
    <s v="MES ENERO 1 4 PENSION                             "/>
    <n v="6903530"/>
    <n v="6903530"/>
    <n v="0"/>
    <n v="0"/>
  </r>
  <r>
    <s v="L"/>
    <n v="16"/>
    <n v="302"/>
    <n v="90"/>
    <n v="19267132"/>
    <s v="GONZALEZ JIMENEZ JAIME                  "/>
    <x v="147"/>
    <x v="139"/>
    <n v="20170126"/>
    <x v="0"/>
    <s v="MES ENERO 1 4 PENSION                             "/>
    <n v="7633084"/>
    <n v="7633084"/>
    <n v="0"/>
    <n v="0"/>
  </r>
  <r>
    <s v="L"/>
    <n v="16"/>
    <n v="302"/>
    <n v="91"/>
    <n v="19306622"/>
    <s v="RODRIGUEZ GRANADOS ORLANDO ANTONIO      "/>
    <x v="147"/>
    <x v="139"/>
    <n v="20170126"/>
    <x v="0"/>
    <s v="MES ENERO 1 4 PENSION                             "/>
    <n v="8911616"/>
    <n v="8911616"/>
    <n v="0"/>
    <n v="0"/>
  </r>
  <r>
    <s v="L"/>
    <n v="16"/>
    <n v="302"/>
    <n v="92"/>
    <n v="19317281"/>
    <s v="ALDANA GONZALEZ ARBEY                   "/>
    <x v="147"/>
    <x v="139"/>
    <n v="20170126"/>
    <x v="0"/>
    <s v="MES ENERO 1 4 PENSION                             "/>
    <n v="5923586"/>
    <n v="5923586"/>
    <n v="0"/>
    <n v="0"/>
  </r>
  <r>
    <s v="L"/>
    <n v="16"/>
    <n v="302"/>
    <n v="93"/>
    <n v="19323130"/>
    <s v="AGUIAR CASTRO JULIO ERNESTO             "/>
    <x v="147"/>
    <x v="139"/>
    <n v="20170126"/>
    <x v="0"/>
    <s v="MES ENERO 1 4 PENSION                             "/>
    <n v="10042684"/>
    <n v="10042684"/>
    <n v="0"/>
    <n v="0"/>
  </r>
  <r>
    <s v="L"/>
    <n v="16"/>
    <n v="302"/>
    <n v="94"/>
    <n v="19338707"/>
    <s v="CARDENAS ROMERO LUIS EDUARDO            "/>
    <x v="147"/>
    <x v="139"/>
    <n v="20170126"/>
    <x v="0"/>
    <s v="MES ENERO 1 4 PENSION                             "/>
    <n v="6269772"/>
    <n v="6269772"/>
    <n v="0"/>
    <n v="0"/>
  </r>
  <r>
    <s v="L"/>
    <n v="16"/>
    <n v="302"/>
    <n v="95"/>
    <n v="19341071"/>
    <s v="OLAYA MIRANDA ROMULO ALBERTO            "/>
    <x v="147"/>
    <x v="139"/>
    <n v="20170126"/>
    <x v="0"/>
    <s v="MES ENERO 1 4 PENSION                             "/>
    <n v="5731621"/>
    <n v="5731621"/>
    <n v="0"/>
    <n v="0"/>
  </r>
  <r>
    <s v="L"/>
    <n v="16"/>
    <n v="302"/>
    <n v="96"/>
    <n v="19345569"/>
    <s v="GARCIA SERNA RAFAEL                     "/>
    <x v="147"/>
    <x v="139"/>
    <n v="20170126"/>
    <x v="0"/>
    <s v="MES ENERO 1 4 PENSION                             "/>
    <n v="7698051"/>
    <n v="7698051"/>
    <n v="0"/>
    <n v="0"/>
  </r>
  <r>
    <s v="L"/>
    <n v="16"/>
    <n v="302"/>
    <n v="97"/>
    <n v="19379220"/>
    <s v="LADINO BARRANTES LUCAS ARMANDO          "/>
    <x v="147"/>
    <x v="139"/>
    <n v="20170126"/>
    <x v="0"/>
    <s v="MES ENERO 1 4 PENSION                             "/>
    <n v="6547659"/>
    <n v="6547659"/>
    <n v="0"/>
    <n v="0"/>
  </r>
  <r>
    <s v="L"/>
    <n v="16"/>
    <n v="302"/>
    <n v="98"/>
    <n v="19386163"/>
    <s v="HUERTAS MOYA DOMAR JOSE                 "/>
    <x v="147"/>
    <x v="139"/>
    <n v="20170126"/>
    <x v="0"/>
    <s v="MES ENERO 1 4 PENSION                             "/>
    <n v="8541080"/>
    <n v="8541080"/>
    <n v="0"/>
    <n v="0"/>
  </r>
  <r>
    <s v="L"/>
    <n v="16"/>
    <n v="302"/>
    <n v="99"/>
    <n v="19421529"/>
    <s v="DIAZ PINZON JAIME                       "/>
    <x v="147"/>
    <x v="139"/>
    <n v="20170126"/>
    <x v="0"/>
    <s v="MES ENERO 1 4 PENSION                             "/>
    <n v="6539281"/>
    <n v="6539281"/>
    <n v="0"/>
    <n v="0"/>
  </r>
  <r>
    <s v="L"/>
    <n v="16"/>
    <n v="302"/>
    <n v="100"/>
    <n v="19494872"/>
    <s v="BENITEZ MENDEZ MAURICIO                 "/>
    <x v="147"/>
    <x v="139"/>
    <n v="20170126"/>
    <x v="0"/>
    <s v="MES ENERO 1 4 PENSION                             "/>
    <n v="2407490"/>
    <n v="2407490"/>
    <n v="0"/>
    <n v="0"/>
  </r>
  <r>
    <s v="L"/>
    <n v="16"/>
    <n v="302"/>
    <n v="101"/>
    <n v="20008353"/>
    <s v="PERDOMO DE VERASTEGUI TERESA            "/>
    <x v="147"/>
    <x v="139"/>
    <n v="20170126"/>
    <x v="0"/>
    <s v="MES ENERO 1 4 PENSION                             "/>
    <n v="2640787"/>
    <n v="2640787"/>
    <n v="0"/>
    <n v="0"/>
  </r>
  <r>
    <s v="L"/>
    <n v="16"/>
    <n v="302"/>
    <n v="102"/>
    <n v="20047120"/>
    <s v="SOLIS MORALES MARTHA ISABEL             "/>
    <x v="147"/>
    <x v="139"/>
    <n v="20170126"/>
    <x v="0"/>
    <s v="MES ENERO 1 4 PENSION                             "/>
    <n v="2509106"/>
    <n v="2509106"/>
    <n v="0"/>
    <n v="0"/>
  </r>
  <r>
    <s v="L"/>
    <n v="16"/>
    <n v="302"/>
    <n v="103"/>
    <n v="20084922"/>
    <s v="RESTREPO DE MORALES ANA ISABEL          "/>
    <x v="147"/>
    <x v="139"/>
    <n v="20170126"/>
    <x v="0"/>
    <s v="MES ENERO 1 4 PENSION                             "/>
    <n v="3461494"/>
    <n v="3461494"/>
    <n v="0"/>
    <n v="0"/>
  </r>
  <r>
    <s v="L"/>
    <n v="16"/>
    <n v="302"/>
    <n v="104"/>
    <n v="20090068"/>
    <s v="CARREﾑO DE VILLARREAL CONCEPCION        "/>
    <x v="147"/>
    <x v="139"/>
    <n v="20170126"/>
    <x v="0"/>
    <s v="MES ENERO 1 4 PENSION                             "/>
    <n v="2407490"/>
    <n v="2407490"/>
    <n v="0"/>
    <n v="0"/>
  </r>
  <r>
    <s v="L"/>
    <n v="16"/>
    <n v="302"/>
    <n v="105"/>
    <n v="20096427"/>
    <s v="RESTREPO DE POLO MERY                   "/>
    <x v="147"/>
    <x v="139"/>
    <n v="20170126"/>
    <x v="0"/>
    <s v="MES ENERO 1 4 PENSION                             "/>
    <n v="12296689"/>
    <n v="12296689"/>
    <n v="0"/>
    <n v="0"/>
  </r>
  <r>
    <s v="L"/>
    <n v="16"/>
    <n v="302"/>
    <n v="106"/>
    <n v="20121337"/>
    <s v="CORTES DE VEGA HORTENSIA                "/>
    <x v="147"/>
    <x v="139"/>
    <n v="20170126"/>
    <x v="0"/>
    <s v="MES ENERO 1 4 PENSION                             "/>
    <n v="3291984"/>
    <n v="3291984"/>
    <n v="0"/>
    <n v="0"/>
  </r>
  <r>
    <s v="L"/>
    <n v="16"/>
    <n v="302"/>
    <n v="107"/>
    <n v="20136126"/>
    <s v="MATIZ DE RENTERIA GENOVEVA              "/>
    <x v="147"/>
    <x v="139"/>
    <n v="20170126"/>
    <x v="0"/>
    <s v="MES ENERO 1 4 PENSION                             "/>
    <n v="7316933"/>
    <n v="7316933"/>
    <n v="0"/>
    <n v="0"/>
  </r>
  <r>
    <s v="L"/>
    <n v="16"/>
    <n v="302"/>
    <n v="108"/>
    <n v="20137247"/>
    <s v="SALDANA MORENO MARIA LETICIA            "/>
    <x v="147"/>
    <x v="139"/>
    <n v="20170126"/>
    <x v="0"/>
    <s v="MES ENERO 1 4 PENSION                             "/>
    <n v="4357004"/>
    <n v="4357004"/>
    <n v="0"/>
    <n v="0"/>
  </r>
  <r>
    <s v="L"/>
    <n v="16"/>
    <n v="302"/>
    <n v="109"/>
    <n v="20141450"/>
    <s v="SANABRIA DE AREVALO ANA ISABEL          "/>
    <x v="147"/>
    <x v="139"/>
    <n v="20170126"/>
    <x v="0"/>
    <s v="MES ENERO 1 4 PENSION                             "/>
    <n v="2317182"/>
    <n v="2317182"/>
    <n v="0"/>
    <n v="0"/>
  </r>
  <r>
    <s v="L"/>
    <n v="16"/>
    <n v="302"/>
    <n v="110"/>
    <n v="20157867"/>
    <s v="ARANGO DE BATISTA BERTHA                "/>
    <x v="147"/>
    <x v="139"/>
    <n v="20170126"/>
    <x v="0"/>
    <s v="MES ENERO 1 4 PENSION                             "/>
    <n v="2007051"/>
    <n v="2007051"/>
    <n v="0"/>
    <n v="0"/>
  </r>
  <r>
    <s v="L"/>
    <n v="16"/>
    <n v="302"/>
    <n v="111"/>
    <n v="20169366"/>
    <s v="TRANSLAVI･A DE CAMACHO GRACIELA         "/>
    <x v="147"/>
    <x v="139"/>
    <n v="20170126"/>
    <x v="0"/>
    <s v="MES ENERO 1 4 PENSION                             "/>
    <n v="1868162"/>
    <n v="1868162"/>
    <n v="0"/>
    <n v="0"/>
  </r>
  <r>
    <s v="L"/>
    <n v="16"/>
    <n v="302"/>
    <n v="112"/>
    <n v="20179324"/>
    <s v="MALAGON DE RODRIGUEZ EUNICE             "/>
    <x v="147"/>
    <x v="139"/>
    <n v="20170126"/>
    <x v="0"/>
    <s v="MES ENERO 1 4 PENSION                             "/>
    <n v="15013131"/>
    <n v="15013131"/>
    <n v="0"/>
    <n v="0"/>
  </r>
  <r>
    <s v="L"/>
    <n v="16"/>
    <n v="302"/>
    <n v="113"/>
    <n v="20194536"/>
    <s v="PULIDO MARIA MARINA                     "/>
    <x v="147"/>
    <x v="139"/>
    <n v="20170126"/>
    <x v="0"/>
    <s v="MES ENERO 1 4 PENSION                             "/>
    <n v="6689398"/>
    <n v="6689398"/>
    <n v="0"/>
    <n v="0"/>
  </r>
  <r>
    <s v="L"/>
    <n v="16"/>
    <n v="302"/>
    <n v="114"/>
    <n v="20245803"/>
    <s v="OJEDA DE D LUIZ HILDA                   "/>
    <x v="147"/>
    <x v="139"/>
    <n v="20170126"/>
    <x v="0"/>
    <s v="MES ENERO 1 4 PENSION                             "/>
    <n v="2613369"/>
    <n v="2613369"/>
    <n v="0"/>
    <n v="0"/>
  </r>
  <r>
    <s v="L"/>
    <n v="16"/>
    <n v="302"/>
    <n v="115"/>
    <n v="20247266"/>
    <s v="MIRANDA DE CONTRERAS CECILIA            "/>
    <x v="147"/>
    <x v="139"/>
    <n v="20170126"/>
    <x v="0"/>
    <s v="MES ENERO 1 4 PENSION                             "/>
    <n v="3023950"/>
    <n v="3023950"/>
    <n v="0"/>
    <n v="0"/>
  </r>
  <r>
    <s v="L"/>
    <n v="16"/>
    <n v="302"/>
    <n v="116"/>
    <n v="20264750"/>
    <s v="GUTIERREZ de SIMBAQUEBA MARIA INES      "/>
    <x v="147"/>
    <x v="139"/>
    <n v="20170126"/>
    <x v="0"/>
    <s v="MES ENERO 1 4 PENSION                             "/>
    <n v="12354814"/>
    <n v="12354814"/>
    <n v="0"/>
    <n v="0"/>
  </r>
  <r>
    <s v="L"/>
    <n v="16"/>
    <n v="302"/>
    <n v="117"/>
    <n v="20267181"/>
    <s v="PULIDO MORENO ANA MANILA                "/>
    <x v="147"/>
    <x v="139"/>
    <n v="20170126"/>
    <x v="0"/>
    <s v="MES ENERO 1 4 PENSION                             "/>
    <n v="2283184"/>
    <n v="2283184"/>
    <n v="0"/>
    <n v="0"/>
  </r>
  <r>
    <s v="L"/>
    <n v="16"/>
    <n v="302"/>
    <n v="118"/>
    <n v="20275576"/>
    <s v="MATEUS de DAZA ANA MARIA                "/>
    <x v="147"/>
    <x v="139"/>
    <n v="20170126"/>
    <x v="0"/>
    <s v="MES ENERO 1 4 PENSION                             "/>
    <n v="5254294"/>
    <n v="5254294"/>
    <n v="0"/>
    <n v="0"/>
  </r>
  <r>
    <s v="L"/>
    <n v="16"/>
    <n v="302"/>
    <n v="119"/>
    <n v="20276571"/>
    <s v="GALINDO DE SABOYA MARIA VICTORIA        "/>
    <x v="147"/>
    <x v="139"/>
    <n v="20170126"/>
    <x v="0"/>
    <s v="MES ENERO 1 4 PENSION                             "/>
    <n v="7092888"/>
    <n v="7092888"/>
    <n v="0"/>
    <n v="0"/>
  </r>
  <r>
    <s v="L"/>
    <n v="16"/>
    <n v="302"/>
    <n v="120"/>
    <n v="20282056"/>
    <s v="BERNAL MERCHAN BLANCA A  DE             "/>
    <x v="147"/>
    <x v="139"/>
    <n v="20170126"/>
    <x v="0"/>
    <s v="MES ENERO 1 4 PENSION                             "/>
    <n v="6119961"/>
    <n v="6119961"/>
    <n v="0"/>
    <n v="0"/>
  </r>
  <r>
    <s v="L"/>
    <n v="16"/>
    <n v="302"/>
    <n v="121"/>
    <n v="20289889"/>
    <s v="SALCEDO ROSA                            "/>
    <x v="147"/>
    <x v="139"/>
    <n v="20170126"/>
    <x v="0"/>
    <s v="MES ENERO 1 4 PENSION                             "/>
    <n v="5951566"/>
    <n v="5951566"/>
    <n v="0"/>
    <n v="0"/>
  </r>
  <r>
    <s v="L"/>
    <n v="16"/>
    <n v="302"/>
    <n v="122"/>
    <n v="20300210"/>
    <s v="OSMA DE PALACIOS LEONOR                 "/>
    <x v="147"/>
    <x v="139"/>
    <n v="20170126"/>
    <x v="0"/>
    <s v="MES ENERO 1 4 PENSION                             "/>
    <n v="1590361"/>
    <n v="1590361"/>
    <n v="0"/>
    <n v="0"/>
  </r>
  <r>
    <s v="L"/>
    <n v="16"/>
    <n v="302"/>
    <n v="123"/>
    <n v="20306744"/>
    <s v="ORJUELA DE MURILLO BLANCA CECILIA       "/>
    <x v="147"/>
    <x v="139"/>
    <n v="20170126"/>
    <x v="0"/>
    <s v="MES ENERO 1 4 PENSION                             "/>
    <n v="4140876"/>
    <n v="4140876"/>
    <n v="0"/>
    <n v="0"/>
  </r>
  <r>
    <s v="L"/>
    <n v="16"/>
    <n v="302"/>
    <n v="124"/>
    <n v="20315062"/>
    <s v="MORENO DUARTE MARIA BERNARDA            "/>
    <x v="147"/>
    <x v="139"/>
    <n v="20170126"/>
    <x v="0"/>
    <s v="MES ENERO 1 4 PENSION                             "/>
    <n v="2423180"/>
    <n v="2423180"/>
    <n v="0"/>
    <n v="0"/>
  </r>
  <r>
    <s v="L"/>
    <n v="16"/>
    <n v="302"/>
    <n v="125"/>
    <n v="20315674"/>
    <s v="EMPERATRIZ CASTILLO                     "/>
    <x v="147"/>
    <x v="139"/>
    <n v="20170126"/>
    <x v="0"/>
    <s v="MES ENERO 1 4 PENSION                             "/>
    <n v="7775467"/>
    <n v="7775467"/>
    <n v="0"/>
    <n v="0"/>
  </r>
  <r>
    <s v="L"/>
    <n v="16"/>
    <n v="302"/>
    <n v="126"/>
    <n v="20320924"/>
    <s v="CASTA･O DE ACOSTA LILIA                 "/>
    <x v="147"/>
    <x v="139"/>
    <n v="20170126"/>
    <x v="0"/>
    <s v="MES ENERO 1 4 PENSION                             "/>
    <n v="2406387"/>
    <n v="2406387"/>
    <n v="0"/>
    <n v="0"/>
  </r>
  <r>
    <s v="L"/>
    <n v="16"/>
    <n v="302"/>
    <n v="127"/>
    <n v="20322662"/>
    <s v="CASTA･EDA DE ROJAS ANA ISABEL           "/>
    <x v="147"/>
    <x v="139"/>
    <n v="20170126"/>
    <x v="0"/>
    <s v="MES ENERO 1 4 PENSION                             "/>
    <n v="7201731"/>
    <n v="7201731"/>
    <n v="0"/>
    <n v="0"/>
  </r>
  <r>
    <s v="L"/>
    <n v="16"/>
    <n v="302"/>
    <n v="128"/>
    <n v="20328236"/>
    <s v="RINCON GLORIA                           "/>
    <x v="147"/>
    <x v="139"/>
    <n v="20170126"/>
    <x v="0"/>
    <s v="MES ENERO 1 4 PENSION                             "/>
    <n v="6360041"/>
    <n v="6360041"/>
    <n v="0"/>
    <n v="0"/>
  </r>
  <r>
    <s v="L"/>
    <n v="16"/>
    <n v="302"/>
    <n v="129"/>
    <n v="20330623"/>
    <s v="SARDI GOMEZ LULU MARIA                  "/>
    <x v="147"/>
    <x v="139"/>
    <n v="20170126"/>
    <x v="0"/>
    <s v="MES ENERO 1 4 PENSION                             "/>
    <n v="9264785"/>
    <n v="9264785"/>
    <n v="0"/>
    <n v="0"/>
  </r>
  <r>
    <s v="L"/>
    <n v="16"/>
    <n v="302"/>
    <n v="130"/>
    <n v="20335993"/>
    <s v="LEAL de CARDONA NORA MARIA              "/>
    <x v="147"/>
    <x v="139"/>
    <n v="20170126"/>
    <x v="0"/>
    <s v="MES ENERO 1 4 PENSION                             "/>
    <n v="11014081"/>
    <n v="11014081"/>
    <n v="0"/>
    <n v="0"/>
  </r>
  <r>
    <s v="L"/>
    <n v="16"/>
    <n v="302"/>
    <n v="131"/>
    <n v="20337810"/>
    <s v="PEREZ PEREZ FLORINDA                    "/>
    <x v="147"/>
    <x v="139"/>
    <n v="20170126"/>
    <x v="0"/>
    <s v="MES ENERO 1 4 PENSION                             "/>
    <n v="5815183"/>
    <n v="5815183"/>
    <n v="0"/>
    <n v="0"/>
  </r>
  <r>
    <s v="L"/>
    <n v="16"/>
    <n v="302"/>
    <n v="132"/>
    <n v="20389826"/>
    <s v="PALACIOS  LUZ MARINA                    "/>
    <x v="147"/>
    <x v="139"/>
    <n v="20170126"/>
    <x v="0"/>
    <s v="MES ENERO 1 4 PENSION                             "/>
    <n v="2301984"/>
    <n v="2301984"/>
    <n v="0"/>
    <n v="0"/>
  </r>
  <r>
    <s v="L"/>
    <n v="16"/>
    <n v="302"/>
    <n v="133"/>
    <n v="20420002"/>
    <s v="RIVERA SANTA BERTHA                     "/>
    <x v="147"/>
    <x v="139"/>
    <n v="20170126"/>
    <x v="0"/>
    <s v="MES ENERO 1 4 PENSION                             "/>
    <n v="2529742"/>
    <n v="2529742"/>
    <n v="0"/>
    <n v="0"/>
  </r>
  <r>
    <s v="L"/>
    <n v="16"/>
    <n v="302"/>
    <n v="134"/>
    <n v="20499227"/>
    <s v="CARO MARIA TRINIDAD                     "/>
    <x v="147"/>
    <x v="139"/>
    <n v="20170126"/>
    <x v="0"/>
    <s v="MES ENERO 1 4 PENSION                             "/>
    <n v="3808295"/>
    <n v="3808295"/>
    <n v="0"/>
    <n v="0"/>
  </r>
  <r>
    <s v="L"/>
    <n v="16"/>
    <n v="302"/>
    <n v="135"/>
    <n v="20522382"/>
    <s v="SILVA JIMENEZ CARMEN                    "/>
    <x v="147"/>
    <x v="139"/>
    <n v="20170126"/>
    <x v="0"/>
    <s v="MES ENERO 1 4 PENSION                             "/>
    <n v="1163362"/>
    <n v="1163362"/>
    <n v="0"/>
    <n v="0"/>
  </r>
  <r>
    <s v="L"/>
    <n v="16"/>
    <n v="302"/>
    <n v="136"/>
    <n v="20549553"/>
    <s v="DIAZ de DE LA TORRE GABRIELA            "/>
    <x v="147"/>
    <x v="139"/>
    <n v="20170126"/>
    <x v="0"/>
    <s v="MES ENERO 1 4 PENSION                             "/>
    <n v="11029237"/>
    <n v="11029237"/>
    <n v="0"/>
    <n v="0"/>
  </r>
  <r>
    <s v="L"/>
    <n v="16"/>
    <n v="302"/>
    <n v="137"/>
    <n v="20582744"/>
    <s v="CARDENAS VDA  DE FLOREZ JULIA REMIGIA   "/>
    <x v="147"/>
    <x v="139"/>
    <n v="20170126"/>
    <x v="0"/>
    <s v="MES ENERO 1 4 PENSION                             "/>
    <n v="5260227"/>
    <n v="5260227"/>
    <n v="0"/>
    <n v="0"/>
  </r>
  <r>
    <s v="L"/>
    <n v="16"/>
    <n v="302"/>
    <n v="138"/>
    <n v="20621090"/>
    <s v="PEREZ ROZO MARTHA DILIA                 "/>
    <x v="147"/>
    <x v="139"/>
    <n v="20170126"/>
    <x v="0"/>
    <s v="MES ENERO 1 4 PENSION                             "/>
    <n v="11784753"/>
    <n v="11784753"/>
    <n v="0"/>
    <n v="0"/>
  </r>
  <r>
    <s v="L"/>
    <n v="16"/>
    <n v="302"/>
    <n v="139"/>
    <n v="20790164"/>
    <s v="TORRES PRIETO MARIA CASILDA             "/>
    <x v="147"/>
    <x v="139"/>
    <n v="20170126"/>
    <x v="0"/>
    <s v="MES ENERO 1 4 PENSION                             "/>
    <n v="7748990"/>
    <n v="7748990"/>
    <n v="0"/>
    <n v="0"/>
  </r>
  <r>
    <s v="L"/>
    <n v="16"/>
    <n v="302"/>
    <n v="140"/>
    <n v="20880506"/>
    <s v="RINCON de SUAREZ MARIA TERESA           "/>
    <x v="147"/>
    <x v="139"/>
    <n v="20170126"/>
    <x v="0"/>
    <s v="MES ENERO 1 4 PENSION                             "/>
    <n v="7612526"/>
    <n v="7612526"/>
    <n v="0"/>
    <n v="0"/>
  </r>
  <r>
    <s v="L"/>
    <n v="16"/>
    <n v="302"/>
    <n v="141"/>
    <n v="20953862"/>
    <s v="LOZANO AVILA MARIA DEL ROSARIO          "/>
    <x v="147"/>
    <x v="139"/>
    <n v="20170126"/>
    <x v="0"/>
    <s v="MES ENERO 1 4 PENSION                             "/>
    <n v="6175751"/>
    <n v="6175751"/>
    <n v="0"/>
    <n v="0"/>
  </r>
  <r>
    <s v="L"/>
    <n v="16"/>
    <n v="302"/>
    <n v="142"/>
    <n v="20985214"/>
    <s v="CANO GOMEZ MARTHA CECILIA               "/>
    <x v="147"/>
    <x v="139"/>
    <n v="20170126"/>
    <x v="0"/>
    <s v="MES ENERO 1 4 PENSION                             "/>
    <n v="7815421"/>
    <n v="7815421"/>
    <n v="0"/>
    <n v="0"/>
  </r>
  <r>
    <s v="L"/>
    <n v="16"/>
    <n v="302"/>
    <n v="143"/>
    <n v="21024768"/>
    <s v="VEGA LUGO BERTHA EMILCE                 "/>
    <x v="147"/>
    <x v="139"/>
    <n v="20170126"/>
    <x v="0"/>
    <s v="MES ENERO 1 4 PENSION                             "/>
    <n v="5478742"/>
    <n v="5478742"/>
    <n v="0"/>
    <n v="0"/>
  </r>
  <r>
    <s v="L"/>
    <n v="16"/>
    <n v="302"/>
    <n v="144"/>
    <n v="21064488"/>
    <s v="BARRERA SUAREZ EDILIA                   "/>
    <x v="147"/>
    <x v="139"/>
    <n v="20170126"/>
    <x v="0"/>
    <s v="MES ENERO 1 4 PENSION                             "/>
    <n v="3813915"/>
    <n v="3813915"/>
    <n v="0"/>
    <n v="0"/>
  </r>
  <r>
    <s v="L"/>
    <n v="16"/>
    <n v="302"/>
    <n v="145"/>
    <n v="21067054"/>
    <s v="PULIDO CHINCHILLA HILDA MARIA           "/>
    <x v="147"/>
    <x v="139"/>
    <n v="20170126"/>
    <x v="0"/>
    <s v="MES ENERO 1 4 PENSION                             "/>
    <n v="3690706"/>
    <n v="3690706"/>
    <n v="0"/>
    <n v="0"/>
  </r>
  <r>
    <s v="L"/>
    <n v="16"/>
    <n v="302"/>
    <n v="146"/>
    <n v="21067432"/>
    <s v="JOYA DE NOMESQUE AMERICA                "/>
    <x v="147"/>
    <x v="139"/>
    <n v="20170126"/>
    <x v="0"/>
    <s v="MES ENERO 1 4 PENSION                             "/>
    <n v="6448607"/>
    <n v="6448607"/>
    <n v="0"/>
    <n v="0"/>
  </r>
  <r>
    <s v="L"/>
    <n v="16"/>
    <n v="302"/>
    <n v="147"/>
    <n v="21165148"/>
    <s v="DIAZ CAﾑON MARIA DEL CARMEN             "/>
    <x v="147"/>
    <x v="139"/>
    <n v="20170126"/>
    <x v="0"/>
    <s v="MES ENERO 1 4 PENSION                             "/>
    <n v="3585043"/>
    <n v="3585043"/>
    <n v="0"/>
    <n v="0"/>
  </r>
  <r>
    <s v="L"/>
    <n v="16"/>
    <n v="302"/>
    <n v="148"/>
    <n v="21167167"/>
    <s v="GARZON DE JIMENEZ ANA                   "/>
    <x v="147"/>
    <x v="139"/>
    <n v="20170126"/>
    <x v="0"/>
    <s v="MES ENERO 1 4 PENSION                             "/>
    <n v="8111411"/>
    <n v="8111411"/>
    <n v="0"/>
    <n v="0"/>
  </r>
  <r>
    <s v="L"/>
    <n v="16"/>
    <n v="302"/>
    <n v="149"/>
    <n v="21218291"/>
    <s v="BAQUERO GARZON ILMA                     "/>
    <x v="147"/>
    <x v="139"/>
    <n v="20170126"/>
    <x v="0"/>
    <s v="MES ENERO 1 4 PENSION                             "/>
    <n v="8738242"/>
    <n v="8738242"/>
    <n v="0"/>
    <n v="0"/>
  </r>
  <r>
    <s v="L"/>
    <n v="16"/>
    <n v="302"/>
    <n v="150"/>
    <n v="21225939"/>
    <s v="RINCON MARIA MAGDALENA                  "/>
    <x v="147"/>
    <x v="139"/>
    <n v="20170126"/>
    <x v="0"/>
    <s v="MES ENERO 1 4 PENSION                             "/>
    <n v="3413995"/>
    <n v="3413995"/>
    <n v="0"/>
    <n v="0"/>
  </r>
  <r>
    <s v="L"/>
    <n v="16"/>
    <n v="302"/>
    <n v="151"/>
    <n v="21332756"/>
    <s v="JARAMILLO ANA ROSA                      "/>
    <x v="147"/>
    <x v="139"/>
    <n v="20170126"/>
    <x v="0"/>
    <s v="MES ENERO 1 4 PENSION                             "/>
    <n v="3484228"/>
    <n v="3484228"/>
    <n v="0"/>
    <n v="0"/>
  </r>
  <r>
    <s v="L"/>
    <n v="16"/>
    <n v="302"/>
    <n v="152"/>
    <n v="22250190"/>
    <s v="GONZALEZ DE ARAGON BEATRIZ              "/>
    <x v="147"/>
    <x v="139"/>
    <n v="20170126"/>
    <x v="0"/>
    <s v="MES ENERO 1 4 PENSION                             "/>
    <n v="3519670"/>
    <n v="3519670"/>
    <n v="0"/>
    <n v="0"/>
  </r>
  <r>
    <s v="L"/>
    <n v="16"/>
    <n v="302"/>
    <n v="153"/>
    <n v="22784097"/>
    <s v="RODRIGUEZ de LLANOS MIREYA              "/>
    <x v="147"/>
    <x v="139"/>
    <n v="20170126"/>
    <x v="0"/>
    <s v="MES ENERO 1 4 PENSION                             "/>
    <n v="3564162"/>
    <n v="3564162"/>
    <n v="0"/>
    <n v="0"/>
  </r>
  <r>
    <s v="L"/>
    <n v="16"/>
    <n v="302"/>
    <n v="154"/>
    <n v="23255680"/>
    <s v="RAMIREZ de SANABRIA GILMA LEONOR        "/>
    <x v="147"/>
    <x v="139"/>
    <n v="20170126"/>
    <x v="0"/>
    <s v="MES ENERO 1 4 PENSION                             "/>
    <n v="10255270"/>
    <n v="10255270"/>
    <n v="0"/>
    <n v="0"/>
  </r>
  <r>
    <s v="L"/>
    <n v="16"/>
    <n v="302"/>
    <n v="155"/>
    <n v="23428961"/>
    <s v="REYES DE HERNANDEZ ANA BISAI            "/>
    <x v="147"/>
    <x v="139"/>
    <n v="20170126"/>
    <x v="0"/>
    <s v="MES ENERO 1 4 PENSION                             "/>
    <n v="7096532"/>
    <n v="7096532"/>
    <n v="0"/>
    <n v="0"/>
  </r>
  <r>
    <s v="L"/>
    <n v="16"/>
    <n v="302"/>
    <n v="156"/>
    <n v="23480704"/>
    <s v="HERNANDEZ PINILLA ADA                   "/>
    <x v="147"/>
    <x v="139"/>
    <n v="20170126"/>
    <x v="0"/>
    <s v="MES ENERO 1 4 PENSION                             "/>
    <n v="4655004"/>
    <n v="4655004"/>
    <n v="0"/>
    <n v="0"/>
  </r>
  <r>
    <s v="L"/>
    <n v="16"/>
    <n v="302"/>
    <n v="157"/>
    <n v="23485273"/>
    <s v="PERALTA DE VELOZA MARIA EVANGELINA      "/>
    <x v="147"/>
    <x v="139"/>
    <n v="20170126"/>
    <x v="0"/>
    <s v="MES ENERO 1 4 PENSION                             "/>
    <n v="6954648"/>
    <n v="6954648"/>
    <n v="0"/>
    <n v="0"/>
  </r>
  <r>
    <s v="L"/>
    <n v="16"/>
    <n v="302"/>
    <n v="158"/>
    <n v="23852992"/>
    <s v="RODRIGUEZ CORREDOR MARIA ISABEL         "/>
    <x v="147"/>
    <x v="139"/>
    <n v="20170126"/>
    <x v="0"/>
    <s v="MES ENERO 1 4 PENSION                             "/>
    <n v="7836643"/>
    <n v="7836643"/>
    <n v="0"/>
    <n v="0"/>
  </r>
  <r>
    <s v="L"/>
    <n v="16"/>
    <n v="302"/>
    <n v="159"/>
    <n v="24255310"/>
    <s v="RESTREPO DE FLANTERMESKY AURA           "/>
    <x v="147"/>
    <x v="139"/>
    <n v="20170126"/>
    <x v="0"/>
    <s v="MES ENERO 1 4 PENSION                             "/>
    <n v="2768669"/>
    <n v="2768669"/>
    <n v="0"/>
    <n v="0"/>
  </r>
  <r>
    <s v="L"/>
    <n v="16"/>
    <n v="302"/>
    <n v="160"/>
    <n v="24309697"/>
    <s v="HOYOS HERRERA LUZ MARY (SUST)           "/>
    <x v="147"/>
    <x v="139"/>
    <n v="20170126"/>
    <x v="0"/>
    <s v="MES ENERO 1 4 PENSION                             "/>
    <n v="9916434"/>
    <n v="9916434"/>
    <n v="0"/>
    <n v="0"/>
  </r>
  <r>
    <s v="L"/>
    <n v="16"/>
    <n v="302"/>
    <n v="161"/>
    <n v="24568448"/>
    <s v="JORDAN CALVO OLGA LUCIA                 "/>
    <x v="147"/>
    <x v="139"/>
    <n v="20170126"/>
    <x v="0"/>
    <s v="MES ENERO 1 4 PENSION                             "/>
    <n v="10342954"/>
    <n v="10342954"/>
    <n v="0"/>
    <n v="0"/>
  </r>
  <r>
    <s v="L"/>
    <n v="16"/>
    <n v="302"/>
    <n v="162"/>
    <n v="24572745"/>
    <s v="UMA･A CEBALLOS BLANCA LUCY              "/>
    <x v="147"/>
    <x v="139"/>
    <n v="20170126"/>
    <x v="0"/>
    <s v="MES ENERO 1 4 PENSION                             "/>
    <n v="5368587"/>
    <n v="5368587"/>
    <n v="0"/>
    <n v="0"/>
  </r>
  <r>
    <s v="L"/>
    <n v="16"/>
    <n v="302"/>
    <n v="163"/>
    <n v="24754508"/>
    <s v="HENAO DE HENAO MARIA NELFA              "/>
    <x v="147"/>
    <x v="139"/>
    <n v="20170126"/>
    <x v="0"/>
    <s v="MES ENERO 1 4 PENSION                             "/>
    <n v="4374652"/>
    <n v="4374652"/>
    <n v="0"/>
    <n v="0"/>
  </r>
  <r>
    <s v="L"/>
    <n v="16"/>
    <n v="302"/>
    <n v="164"/>
    <n v="24867392"/>
    <s v="BOTERO HENAO MELVA                      "/>
    <x v="147"/>
    <x v="139"/>
    <n v="20170126"/>
    <x v="0"/>
    <s v="MES ENERO 1 4 PENSION                             "/>
    <n v="10896374"/>
    <n v="10896374"/>
    <n v="0"/>
    <n v="0"/>
  </r>
  <r>
    <s v="L"/>
    <n v="16"/>
    <n v="302"/>
    <n v="165"/>
    <n v="24907571"/>
    <s v="GUZMAN OVIEDO CONSUELO                  "/>
    <x v="147"/>
    <x v="139"/>
    <n v="20170126"/>
    <x v="0"/>
    <s v="MES ENERO 1 4 PENSION                             "/>
    <n v="5060420"/>
    <n v="5060420"/>
    <n v="0"/>
    <n v="0"/>
  </r>
  <r>
    <s v="L"/>
    <n v="16"/>
    <n v="302"/>
    <n v="166"/>
    <n v="24917254"/>
    <s v="VANEGAS DE BENAVIDES FANNY              "/>
    <x v="147"/>
    <x v="139"/>
    <n v="20170126"/>
    <x v="0"/>
    <s v="MES ENERO 1 4 PENSION                             "/>
    <n v="3813865"/>
    <n v="3813865"/>
    <n v="0"/>
    <n v="0"/>
  </r>
  <r>
    <s v="L"/>
    <n v="16"/>
    <n v="302"/>
    <n v="167"/>
    <n v="25149550"/>
    <s v="MONSALVE TRUJILLO TERESA                "/>
    <x v="147"/>
    <x v="139"/>
    <n v="20170126"/>
    <x v="0"/>
    <s v="MES ENERO 1 4 PENSION                             "/>
    <n v="3484086"/>
    <n v="3484086"/>
    <n v="0"/>
    <n v="0"/>
  </r>
  <r>
    <s v="L"/>
    <n v="16"/>
    <n v="302"/>
    <n v="168"/>
    <n v="25254545"/>
    <s v="MARTINEZ DE ALZATE HILDA                "/>
    <x v="147"/>
    <x v="139"/>
    <n v="20170126"/>
    <x v="0"/>
    <s v="MES ENERO 1 4 PENSION                             "/>
    <n v="3584539"/>
    <n v="3584539"/>
    <n v="0"/>
    <n v="0"/>
  </r>
  <r>
    <s v="L"/>
    <n v="16"/>
    <n v="302"/>
    <n v="169"/>
    <n v="25256817"/>
    <s v="FERNANDEZ de RUBIANO ROSA NOHEMY        "/>
    <x v="147"/>
    <x v="139"/>
    <n v="20170126"/>
    <x v="0"/>
    <s v="MES ENERO 1 4 PENSION                             "/>
    <n v="2164177"/>
    <n v="2164177"/>
    <n v="0"/>
    <n v="0"/>
  </r>
  <r>
    <s v="L"/>
    <n v="16"/>
    <n v="302"/>
    <n v="170"/>
    <n v="26509950"/>
    <s v="GOMEZ COLLAZOS MARLENY                  "/>
    <x v="147"/>
    <x v="139"/>
    <n v="20170126"/>
    <x v="0"/>
    <s v="MES ENERO 1 4 PENSION                             "/>
    <n v="3282051"/>
    <n v="3282051"/>
    <n v="0"/>
    <n v="0"/>
  </r>
  <r>
    <s v="L"/>
    <n v="16"/>
    <n v="302"/>
    <n v="171"/>
    <n v="27079630"/>
    <s v="ORDIERES HIDALDO GLORIA DEL CARMEN      "/>
    <x v="147"/>
    <x v="139"/>
    <n v="20170126"/>
    <x v="0"/>
    <s v="MES ENERO 1 4 PENSION                             "/>
    <n v="7311286"/>
    <n v="7311286"/>
    <n v="0"/>
    <n v="0"/>
  </r>
  <r>
    <s v="L"/>
    <n v="16"/>
    <n v="302"/>
    <n v="172"/>
    <n v="27250546"/>
    <s v="BASTIDAS de CORREDOR MARIA ESTER        "/>
    <x v="147"/>
    <x v="139"/>
    <n v="20170126"/>
    <x v="0"/>
    <s v="MES ENERO 1 4 PENSION                             "/>
    <n v="2407490"/>
    <n v="2407490"/>
    <n v="0"/>
    <n v="0"/>
  </r>
  <r>
    <s v="L"/>
    <n v="16"/>
    <n v="302"/>
    <n v="173"/>
    <n v="27473787"/>
    <s v="MORALES VILLOTA ROSA DELIA              "/>
    <x v="147"/>
    <x v="139"/>
    <n v="20170126"/>
    <x v="0"/>
    <s v="MES ENERO 1 4 PENSION                             "/>
    <n v="4396759"/>
    <n v="4396759"/>
    <n v="0"/>
    <n v="0"/>
  </r>
  <r>
    <s v="L"/>
    <n v="16"/>
    <n v="302"/>
    <n v="174"/>
    <n v="27577731"/>
    <s v="PRIETO de MEDINA HORTENCIA              "/>
    <x v="147"/>
    <x v="139"/>
    <n v="20170126"/>
    <x v="0"/>
    <s v="MES ENERO 1 4 PENSION                             "/>
    <n v="9175308"/>
    <n v="9175308"/>
    <n v="0"/>
    <n v="0"/>
  </r>
  <r>
    <s v="L"/>
    <n v="16"/>
    <n v="302"/>
    <n v="175"/>
    <n v="27930216"/>
    <s v="OLARTE DE GOMEZ IRMA INES               "/>
    <x v="147"/>
    <x v="139"/>
    <n v="20170126"/>
    <x v="0"/>
    <s v="MES ENERO 1 4 PENSION                             "/>
    <n v="10125594"/>
    <n v="10125594"/>
    <n v="0"/>
    <n v="0"/>
  </r>
  <r>
    <s v="L"/>
    <n v="16"/>
    <n v="302"/>
    <n v="176"/>
    <n v="27949865"/>
    <s v="FORERO VARGAS OLGA                      "/>
    <x v="147"/>
    <x v="139"/>
    <n v="20170126"/>
    <x v="0"/>
    <s v="MES ENERO 1 4 PENSION                             "/>
    <n v="7370760"/>
    <n v="7370760"/>
    <n v="0"/>
    <n v="0"/>
  </r>
  <r>
    <s v="L"/>
    <n v="16"/>
    <n v="302"/>
    <n v="177"/>
    <n v="27952470"/>
    <s v="GONZALEZ DE CIFUENTES ANATILDE          "/>
    <x v="147"/>
    <x v="139"/>
    <n v="20170126"/>
    <x v="0"/>
    <s v="MES ENERO 1 4 PENSION                             "/>
    <n v="3993749"/>
    <n v="3993749"/>
    <n v="0"/>
    <n v="0"/>
  </r>
  <r>
    <s v="L"/>
    <n v="16"/>
    <n v="302"/>
    <n v="178"/>
    <n v="27959196"/>
    <s v="LAURA FLANTERMESKY MORENO               "/>
    <x v="147"/>
    <x v="139"/>
    <n v="20170126"/>
    <x v="0"/>
    <s v="MES ENERO 1 4 PENSION                             "/>
    <n v="1845780"/>
    <n v="1845780"/>
    <n v="0"/>
    <n v="0"/>
  </r>
  <r>
    <s v="L"/>
    <n v="16"/>
    <n v="302"/>
    <n v="179"/>
    <n v="28031574"/>
    <s v="VARGAS NOVA TILCIA                      "/>
    <x v="147"/>
    <x v="139"/>
    <n v="20170126"/>
    <x v="0"/>
    <s v="MES ENERO 1 4 PENSION                             "/>
    <n v="3777942"/>
    <n v="3777942"/>
    <n v="0"/>
    <n v="0"/>
  </r>
  <r>
    <s v="L"/>
    <n v="16"/>
    <n v="302"/>
    <n v="180"/>
    <n v="28130123"/>
    <s v="MACIAS Vda DE ROMERO DORA               "/>
    <x v="147"/>
    <x v="139"/>
    <n v="20170126"/>
    <x v="0"/>
    <s v="MES ENERO 1 4 PENSION                             "/>
    <n v="2407490"/>
    <n v="2407490"/>
    <n v="0"/>
    <n v="0"/>
  </r>
  <r>
    <s v="L"/>
    <n v="16"/>
    <n v="302"/>
    <n v="181"/>
    <n v="28305968"/>
    <s v="GONZALEZ DE CASTELLANOS FLOR MARIA      "/>
    <x v="147"/>
    <x v="139"/>
    <n v="20170126"/>
    <x v="0"/>
    <s v="MES ENERO 1 4 PENSION                             "/>
    <n v="6761498"/>
    <n v="6761498"/>
    <n v="0"/>
    <n v="0"/>
  </r>
  <r>
    <s v="L"/>
    <n v="16"/>
    <n v="302"/>
    <n v="182"/>
    <n v="28308307"/>
    <s v="GAMBOA SAAVEDRA MARIA AYDEE             "/>
    <x v="147"/>
    <x v="139"/>
    <n v="20170126"/>
    <x v="0"/>
    <s v="MES ENERO 1 4 PENSION                             "/>
    <n v="7877014"/>
    <n v="7877014"/>
    <n v="0"/>
    <n v="0"/>
  </r>
  <r>
    <s v="L"/>
    <n v="16"/>
    <n v="302"/>
    <n v="183"/>
    <n v="28421143"/>
    <s v="CALA CALA DORIS                         "/>
    <x v="147"/>
    <x v="139"/>
    <n v="20170126"/>
    <x v="0"/>
    <s v="MES ENERO 1 4 PENSION                             "/>
    <n v="7265840"/>
    <n v="7265840"/>
    <n v="0"/>
    <n v="0"/>
  </r>
  <r>
    <s v="L"/>
    <n v="16"/>
    <n v="302"/>
    <n v="184"/>
    <n v="28474771"/>
    <s v="MATEUS DE RODRIGUEZ MARIA DE JESUS      "/>
    <x v="147"/>
    <x v="139"/>
    <n v="20170126"/>
    <x v="0"/>
    <s v="MES ENERO 1 4 PENSION                             "/>
    <n v="1590361"/>
    <n v="1590361"/>
    <n v="0"/>
    <n v="0"/>
  </r>
  <r>
    <s v="L"/>
    <n v="16"/>
    <n v="302"/>
    <n v="185"/>
    <n v="28534567"/>
    <s v="BEJARANO ALAGUNA DAISY                  "/>
    <x v="147"/>
    <x v="139"/>
    <n v="20170126"/>
    <x v="0"/>
    <s v="MES ENERO 1 4 PENSION                             "/>
    <n v="6125338"/>
    <n v="6125338"/>
    <n v="0"/>
    <n v="0"/>
  </r>
  <r>
    <s v="L"/>
    <n v="16"/>
    <n v="302"/>
    <n v="186"/>
    <n v="28677147"/>
    <s v="QUIROGA CARRILLO MARY                   "/>
    <x v="147"/>
    <x v="139"/>
    <n v="20170126"/>
    <x v="0"/>
    <s v="MES ENERO 1 4 PENSION                             "/>
    <n v="1590332"/>
    <n v="1590332"/>
    <n v="0"/>
    <n v="0"/>
  </r>
  <r>
    <s v="L"/>
    <n v="16"/>
    <n v="302"/>
    <n v="187"/>
    <n v="28755948"/>
    <s v="MOTTA BARRETO LUCINDA                   "/>
    <x v="147"/>
    <x v="139"/>
    <n v="20170126"/>
    <x v="0"/>
    <s v="MES ENERO 1 4 PENSION                             "/>
    <n v="1635681"/>
    <n v="1635681"/>
    <n v="0"/>
    <n v="0"/>
  </r>
  <r>
    <s v="L"/>
    <n v="16"/>
    <n v="302"/>
    <n v="188"/>
    <n v="28810784"/>
    <s v="SALAZAR DE ZAMBRANO MARIELA             "/>
    <x v="147"/>
    <x v="139"/>
    <n v="20170126"/>
    <x v="0"/>
    <s v="MES ENERO 1 4 PENSION                             "/>
    <n v="3191518"/>
    <n v="3191518"/>
    <n v="0"/>
    <n v="0"/>
  </r>
  <r>
    <s v="L"/>
    <n v="16"/>
    <n v="302"/>
    <n v="189"/>
    <n v="28846025"/>
    <s v="GARCIA LOPEZ MARITZA ELENA              "/>
    <x v="147"/>
    <x v="139"/>
    <n v="20170126"/>
    <x v="0"/>
    <s v="MES ENERO 1 4 PENSION                             "/>
    <n v="1004721"/>
    <n v="1004721"/>
    <n v="0"/>
    <n v="0"/>
  </r>
  <r>
    <s v="L"/>
    <n v="16"/>
    <n v="302"/>
    <n v="190"/>
    <n v="29001151"/>
    <s v="MIRANDA de ROJAS ROSA ELVIA             "/>
    <x v="147"/>
    <x v="139"/>
    <n v="20170126"/>
    <x v="0"/>
    <s v="MES ENERO 1 4 PENSION                             "/>
    <n v="6644043"/>
    <n v="6644043"/>
    <n v="0"/>
    <n v="0"/>
  </r>
  <r>
    <s v="L"/>
    <n v="16"/>
    <n v="302"/>
    <n v="191"/>
    <n v="29101821"/>
    <s v="RAMIREZ REYES DORIS                     "/>
    <x v="147"/>
    <x v="139"/>
    <n v="20170126"/>
    <x v="0"/>
    <s v="MES ENERO 1 4 PENSION                             "/>
    <n v="14675445"/>
    <n v="14675445"/>
    <n v="0"/>
    <n v="0"/>
  </r>
  <r>
    <s v="L"/>
    <n v="16"/>
    <n v="302"/>
    <n v="192"/>
    <n v="31256038"/>
    <s v="RODRIGUEZ DE VELASQUEZ CICILIA          "/>
    <x v="147"/>
    <x v="139"/>
    <n v="20170126"/>
    <x v="0"/>
    <s v="MES ENERO 1 4 PENSION                             "/>
    <n v="9411896"/>
    <n v="9411896"/>
    <n v="0"/>
    <n v="0"/>
  </r>
  <r>
    <s v="L"/>
    <n v="16"/>
    <n v="302"/>
    <n v="193"/>
    <n v="35321176"/>
    <s v="ROJAS RUIZ MARTHA CARMENZA              "/>
    <x v="147"/>
    <x v="139"/>
    <n v="20170126"/>
    <x v="0"/>
    <s v="MES ENERO 1 4 PENSION                             "/>
    <n v="4699729"/>
    <n v="4699729"/>
    <n v="0"/>
    <n v="0"/>
  </r>
  <r>
    <s v="L"/>
    <n v="16"/>
    <n v="302"/>
    <n v="194"/>
    <n v="35335340"/>
    <s v="MARTIN de PUENTES GLADYS BEATRIZ        "/>
    <x v="147"/>
    <x v="139"/>
    <n v="20170126"/>
    <x v="0"/>
    <s v="MES ENERO 1 4 PENSION                             "/>
    <n v="6163646"/>
    <n v="6163646"/>
    <n v="0"/>
    <n v="0"/>
  </r>
  <r>
    <s v="L"/>
    <n v="16"/>
    <n v="302"/>
    <n v="195"/>
    <n v="35459144"/>
    <s v="ROZO RUBIANO ANA ISABEL                 "/>
    <x v="147"/>
    <x v="139"/>
    <n v="20170126"/>
    <x v="0"/>
    <s v="MES ENERO 1 4 PENSION                             "/>
    <n v="6330320"/>
    <n v="6330320"/>
    <n v="0"/>
    <n v="0"/>
  </r>
  <r>
    <s v="L"/>
    <n v="16"/>
    <n v="302"/>
    <n v="196"/>
    <n v="35460304"/>
    <s v="CASTIBLANCO CORTES ANA LUCIA            "/>
    <x v="147"/>
    <x v="139"/>
    <n v="20170126"/>
    <x v="0"/>
    <s v="MES ENERO 1 4 PENSION                             "/>
    <n v="6221011"/>
    <n v="6221011"/>
    <n v="0"/>
    <n v="0"/>
  </r>
  <r>
    <s v="L"/>
    <n v="16"/>
    <n v="302"/>
    <n v="197"/>
    <n v="35486831"/>
    <s v="MORENO MARIA BERENICE                   "/>
    <x v="147"/>
    <x v="139"/>
    <n v="20170126"/>
    <x v="0"/>
    <s v="MES ENERO 1 4 PENSION                             "/>
    <n v="9238600"/>
    <n v="9238600"/>
    <n v="0"/>
    <n v="0"/>
  </r>
  <r>
    <s v="L"/>
    <n v="16"/>
    <n v="302"/>
    <n v="198"/>
    <n v="35500078"/>
    <s v="MORA DIAZ MARIA INES                    "/>
    <x v="147"/>
    <x v="139"/>
    <n v="20170126"/>
    <x v="0"/>
    <s v="MES ENERO 1 4 PENSION                             "/>
    <n v="4015044"/>
    <n v="4015044"/>
    <n v="0"/>
    <n v="0"/>
  </r>
  <r>
    <s v="L"/>
    <n v="16"/>
    <n v="302"/>
    <n v="199"/>
    <n v="36156986"/>
    <s v="CANO CASTRO YOLANDA                     "/>
    <x v="147"/>
    <x v="139"/>
    <n v="20170126"/>
    <x v="0"/>
    <s v="MES ENERO 1 4 PENSION                             "/>
    <n v="3028589"/>
    <n v="3028589"/>
    <n v="0"/>
    <n v="0"/>
  </r>
  <r>
    <s v="L"/>
    <n v="16"/>
    <n v="302"/>
    <n v="200"/>
    <n v="37218883"/>
    <s v="ESGUERRA REAL MELIDA                    "/>
    <x v="147"/>
    <x v="139"/>
    <n v="20170126"/>
    <x v="0"/>
    <s v="MES ENERO 1 4 PENSION                             "/>
    <n v="5105646"/>
    <n v="5105646"/>
    <n v="0"/>
    <n v="0"/>
  </r>
  <r>
    <s v="L"/>
    <n v="16"/>
    <n v="302"/>
    <n v="201"/>
    <n v="37754633"/>
    <s v="GUEDEZ TARAZONA INGRID CAROLINA         "/>
    <x v="147"/>
    <x v="139"/>
    <n v="20170126"/>
    <x v="0"/>
    <s v="MES ENERO 1 4 PENSION                             "/>
    <n v="1845780"/>
    <n v="1845780"/>
    <n v="0"/>
    <n v="0"/>
  </r>
  <r>
    <s v="L"/>
    <n v="16"/>
    <n v="302"/>
    <n v="202"/>
    <n v="37824333"/>
    <s v="HERNANDEZ HERNANDEZ LEONOR              "/>
    <x v="147"/>
    <x v="139"/>
    <n v="20170126"/>
    <x v="0"/>
    <s v="MES ENERO 1 4 PENSION                             "/>
    <n v="5000052"/>
    <n v="5000052"/>
    <n v="0"/>
    <n v="0"/>
  </r>
  <r>
    <s v="L"/>
    <n v="16"/>
    <n v="302"/>
    <n v="203"/>
    <n v="37940662"/>
    <s v="URIBE de CESPEDES YOLANDA               "/>
    <x v="147"/>
    <x v="139"/>
    <n v="20170126"/>
    <x v="0"/>
    <s v="MES ENERO 1 4 PENSION                             "/>
    <n v="12309991"/>
    <n v="12309991"/>
    <n v="0"/>
    <n v="0"/>
  </r>
  <r>
    <s v="L"/>
    <n v="16"/>
    <n v="302"/>
    <n v="204"/>
    <n v="38235765"/>
    <s v="SEGURA ARANGO GEORGINA                  "/>
    <x v="147"/>
    <x v="139"/>
    <n v="20170126"/>
    <x v="0"/>
    <s v="MES ENERO 1 4 PENSION                             "/>
    <n v="6261330"/>
    <n v="6261330"/>
    <n v="0"/>
    <n v="0"/>
  </r>
  <r>
    <s v="L"/>
    <n v="16"/>
    <n v="302"/>
    <n v="205"/>
    <n v="38253257"/>
    <s v="MOLINA RESTREPO MARTHA LUCIA            "/>
    <x v="147"/>
    <x v="139"/>
    <n v="20170126"/>
    <x v="0"/>
    <s v="MES ENERO 1 4 PENSION                             "/>
    <n v="7389549"/>
    <n v="7389549"/>
    <n v="0"/>
    <n v="0"/>
  </r>
  <r>
    <s v="L"/>
    <n v="16"/>
    <n v="302"/>
    <n v="206"/>
    <n v="39630805"/>
    <s v="GOMEZ ESCOBAR MARTHA LUCIA              "/>
    <x v="147"/>
    <x v="139"/>
    <n v="20170126"/>
    <x v="0"/>
    <s v="MES ENERO 1 4 PENSION                             "/>
    <n v="5928364"/>
    <n v="5928364"/>
    <n v="0"/>
    <n v="0"/>
  </r>
  <r>
    <s v="L"/>
    <n v="16"/>
    <n v="302"/>
    <n v="207"/>
    <n v="39643214"/>
    <s v="ULLOA HERRE･O NUBIA                     "/>
    <x v="147"/>
    <x v="139"/>
    <n v="20170126"/>
    <x v="0"/>
    <s v="MES ENERO 1 4 PENSION                             "/>
    <n v="10138829"/>
    <n v="10138829"/>
    <n v="0"/>
    <n v="0"/>
  </r>
  <r>
    <s v="L"/>
    <n v="16"/>
    <n v="302"/>
    <n v="208"/>
    <n v="39685284"/>
    <s v="ORTIZ SAENZ NELLY                       "/>
    <x v="147"/>
    <x v="139"/>
    <n v="20170126"/>
    <x v="0"/>
    <s v="MES ENERO 1 4 PENSION                             "/>
    <n v="6164233"/>
    <n v="6164233"/>
    <n v="0"/>
    <n v="0"/>
  </r>
  <r>
    <s v="L"/>
    <n v="16"/>
    <n v="302"/>
    <n v="209"/>
    <n v="39689299"/>
    <s v="MAHECHA BUITRAGO MARIA HELENA           "/>
    <x v="147"/>
    <x v="139"/>
    <n v="20170126"/>
    <x v="0"/>
    <s v="MES ENERO 1 4 PENSION                             "/>
    <n v="6925484"/>
    <n v="6925484"/>
    <n v="0"/>
    <n v="0"/>
  </r>
  <r>
    <s v="L"/>
    <n v="16"/>
    <n v="302"/>
    <n v="210"/>
    <n v="39758354"/>
    <s v="MOYA ESPITIA ADALUZ                     "/>
    <x v="147"/>
    <x v="139"/>
    <n v="20170126"/>
    <x v="0"/>
    <s v="MES ENERO 1 4 PENSION                             "/>
    <n v="5122234"/>
    <n v="5122234"/>
    <n v="0"/>
    <n v="0"/>
  </r>
  <r>
    <s v="L"/>
    <n v="16"/>
    <n v="302"/>
    <n v="211"/>
    <n v="39797840"/>
    <s v="DIAZ RUIZ LUZ ADRIANA                   "/>
    <x v="147"/>
    <x v="139"/>
    <n v="20170126"/>
    <x v="0"/>
    <s v="MES ENERO 1 4 PENSION                             "/>
    <n v="1592929"/>
    <n v="1592929"/>
    <n v="0"/>
    <n v="0"/>
  </r>
  <r>
    <s v="L"/>
    <n v="16"/>
    <n v="302"/>
    <n v="212"/>
    <n v="39799035"/>
    <s v="GALINDO GUTIERREZ ANA MARIA             "/>
    <x v="147"/>
    <x v="139"/>
    <n v="20170126"/>
    <x v="0"/>
    <s v="MES ENERO 1 4 PENSION                             "/>
    <n v="5752968"/>
    <n v="5752968"/>
    <n v="0"/>
    <n v="0"/>
  </r>
  <r>
    <s v="L"/>
    <n v="16"/>
    <n v="302"/>
    <n v="213"/>
    <n v="41306256"/>
    <s v="SUAREZ de JIMENEZ MARIA MERCEDES HELENA "/>
    <x v="147"/>
    <x v="139"/>
    <n v="20170126"/>
    <x v="0"/>
    <s v="MES ENERO 1 4 PENSION                             "/>
    <n v="9378377"/>
    <n v="9378377"/>
    <n v="0"/>
    <n v="0"/>
  </r>
  <r>
    <s v="L"/>
    <n v="16"/>
    <n v="302"/>
    <n v="214"/>
    <n v="41309374"/>
    <s v="GOMEZ DIAZ EVANGELINA                   "/>
    <x v="147"/>
    <x v="139"/>
    <n v="20170126"/>
    <x v="0"/>
    <s v="MES ENERO 1 4 PENSION                             "/>
    <n v="7593440"/>
    <n v="7593440"/>
    <n v="0"/>
    <n v="0"/>
  </r>
  <r>
    <s v="L"/>
    <n v="16"/>
    <n v="302"/>
    <n v="215"/>
    <n v="41311443"/>
    <s v="ROMERO DE PAIBA BEATRIZ                 "/>
    <x v="147"/>
    <x v="139"/>
    <n v="20170126"/>
    <x v="0"/>
    <s v="MES ENERO 1 4 PENSION                             "/>
    <n v="3457536"/>
    <n v="3457536"/>
    <n v="0"/>
    <n v="0"/>
  </r>
  <r>
    <s v="L"/>
    <n v="16"/>
    <n v="302"/>
    <n v="216"/>
    <n v="41312289"/>
    <s v="CASTRO DE BLANCO ALBA INES              "/>
    <x v="147"/>
    <x v="139"/>
    <n v="20170126"/>
    <x v="0"/>
    <s v="MES ENERO 1 4 PENSION                             "/>
    <n v="9094136"/>
    <n v="9094136"/>
    <n v="0"/>
    <n v="0"/>
  </r>
  <r>
    <s v="L"/>
    <n v="16"/>
    <n v="302"/>
    <n v="217"/>
    <n v="41312706"/>
    <s v="BONILLA OLANO CLEMENCIA ELVIRA          "/>
    <x v="147"/>
    <x v="139"/>
    <n v="20170126"/>
    <x v="0"/>
    <s v="MES ENERO 1 4 PENSION                             "/>
    <n v="12354814"/>
    <n v="12354814"/>
    <n v="0"/>
    <n v="0"/>
  </r>
  <r>
    <s v="L"/>
    <n v="16"/>
    <n v="302"/>
    <n v="218"/>
    <n v="41313113"/>
    <s v="BAUTISTA BARAJAS ALIX SUSANA            "/>
    <x v="147"/>
    <x v="139"/>
    <n v="20170126"/>
    <x v="0"/>
    <s v="MES ENERO 1 4 PENSION                             "/>
    <n v="9202560"/>
    <n v="9202560"/>
    <n v="0"/>
    <n v="0"/>
  </r>
  <r>
    <s v="L"/>
    <n v="16"/>
    <n v="302"/>
    <n v="219"/>
    <n v="41318754"/>
    <s v="AVENDA･O TELLEZ EDILMA                  "/>
    <x v="147"/>
    <x v="139"/>
    <n v="20170126"/>
    <x v="0"/>
    <s v="MES ENERO 1 4 PENSION                             "/>
    <n v="6825708"/>
    <n v="6825708"/>
    <n v="0"/>
    <n v="0"/>
  </r>
  <r>
    <s v="L"/>
    <n v="16"/>
    <n v="302"/>
    <n v="220"/>
    <n v="41323404"/>
    <s v="MORALES FRANCO NANCY NOHORA             "/>
    <x v="147"/>
    <x v="139"/>
    <n v="20170126"/>
    <x v="0"/>
    <s v="MES ENERO 1 4 PENSION                             "/>
    <n v="12161674"/>
    <n v="12161674"/>
    <n v="0"/>
    <n v="0"/>
  </r>
  <r>
    <s v="L"/>
    <n v="16"/>
    <n v="302"/>
    <n v="221"/>
    <n v="41326225"/>
    <s v="SANCHEZ OSORIO MARIA IRENE              "/>
    <x v="147"/>
    <x v="139"/>
    <n v="20170126"/>
    <x v="0"/>
    <s v="MES ENERO 1 4 PENSION                             "/>
    <n v="2852058"/>
    <n v="2852058"/>
    <n v="0"/>
    <n v="0"/>
  </r>
  <r>
    <s v="L"/>
    <n v="16"/>
    <n v="302"/>
    <n v="222"/>
    <n v="41332375"/>
    <s v="MONTA･O de DIAZ MARIA INES              "/>
    <x v="147"/>
    <x v="139"/>
    <n v="20170126"/>
    <x v="0"/>
    <s v="MES ENERO 1 4 PENSION                             "/>
    <n v="6378752"/>
    <n v="6378752"/>
    <n v="0"/>
    <n v="0"/>
  </r>
  <r>
    <s v="L"/>
    <n v="16"/>
    <n v="302"/>
    <n v="223"/>
    <n v="41335572"/>
    <s v="IBA･EZ de MONTA･A MARIA AMPARO del CARME"/>
    <x v="147"/>
    <x v="139"/>
    <n v="20170126"/>
    <x v="0"/>
    <s v="MES ENERO 1 4 PENSION                             "/>
    <n v="7359914"/>
    <n v="7359914"/>
    <n v="0"/>
    <n v="0"/>
  </r>
  <r>
    <s v="L"/>
    <n v="16"/>
    <n v="302"/>
    <n v="224"/>
    <n v="41340346"/>
    <s v="ZABALA  DE MURILLO NAHYR                "/>
    <x v="147"/>
    <x v="139"/>
    <n v="20170126"/>
    <x v="0"/>
    <s v="MES ENERO 1 4 PENSION                             "/>
    <n v="3530081"/>
    <n v="3530081"/>
    <n v="0"/>
    <n v="0"/>
  </r>
  <r>
    <s v="L"/>
    <n v="16"/>
    <n v="302"/>
    <n v="225"/>
    <n v="41341833"/>
    <s v="MATIZ MATIZ LIGIA FABIOLA               "/>
    <x v="147"/>
    <x v="139"/>
    <n v="20170126"/>
    <x v="0"/>
    <s v="MES ENERO 1 4 PENSION                             "/>
    <n v="4428795"/>
    <n v="4428795"/>
    <n v="0"/>
    <n v="0"/>
  </r>
  <r>
    <s v="L"/>
    <n v="16"/>
    <n v="302"/>
    <n v="226"/>
    <n v="41344114"/>
    <s v="MORALES URREGO ELSA MARIA               "/>
    <x v="147"/>
    <x v="139"/>
    <n v="20170126"/>
    <x v="0"/>
    <s v="MES ENERO 1 4 PENSION                             "/>
    <n v="5622149"/>
    <n v="5622149"/>
    <n v="0"/>
    <n v="0"/>
  </r>
  <r>
    <s v="L"/>
    <n v="16"/>
    <n v="302"/>
    <n v="227"/>
    <n v="41345422"/>
    <s v="MONTENEGRO DE AVILA MARIA MYRIAM        "/>
    <x v="147"/>
    <x v="139"/>
    <n v="20170126"/>
    <x v="0"/>
    <s v="MES ENERO 1 4 PENSION                             "/>
    <n v="12520752"/>
    <n v="12520752"/>
    <n v="0"/>
    <n v="0"/>
  </r>
  <r>
    <s v="L"/>
    <n v="16"/>
    <n v="302"/>
    <n v="228"/>
    <n v="41347031"/>
    <s v="BONILLA CARDENAS EPIFANIA               "/>
    <x v="147"/>
    <x v="139"/>
    <n v="20170126"/>
    <x v="0"/>
    <s v="MES ENERO 1 4 PENSION                             "/>
    <n v="5530074"/>
    <n v="5530074"/>
    <n v="0"/>
    <n v="0"/>
  </r>
  <r>
    <s v="L"/>
    <n v="16"/>
    <n v="302"/>
    <n v="229"/>
    <n v="41351729"/>
    <s v="GONZALEZ PULIDO LILIA                   "/>
    <x v="147"/>
    <x v="139"/>
    <n v="20170126"/>
    <x v="0"/>
    <s v="MES ENERO 1 4 PENSION                             "/>
    <n v="5932951"/>
    <n v="5932951"/>
    <n v="0"/>
    <n v="0"/>
  </r>
  <r>
    <s v="L"/>
    <n v="16"/>
    <n v="302"/>
    <n v="230"/>
    <n v="41357898"/>
    <s v="SALAS de ORTIZ IRMA                     "/>
    <x v="147"/>
    <x v="139"/>
    <n v="20170126"/>
    <x v="0"/>
    <s v="MES ENERO 1 4 PENSION                             "/>
    <n v="5069102"/>
    <n v="5069102"/>
    <n v="0"/>
    <n v="0"/>
  </r>
  <r>
    <s v="L"/>
    <n v="16"/>
    <n v="302"/>
    <n v="231"/>
    <n v="41357923"/>
    <s v="DIAZ DE TRIANA TEMILDA                  "/>
    <x v="147"/>
    <x v="139"/>
    <n v="20170126"/>
    <x v="0"/>
    <s v="MES ENERO 1 4 PENSION                             "/>
    <n v="4354815"/>
    <n v="4354815"/>
    <n v="0"/>
    <n v="0"/>
  </r>
  <r>
    <s v="L"/>
    <n v="16"/>
    <n v="302"/>
    <n v="232"/>
    <n v="41363272"/>
    <s v="RICO DE MERCADO MARIA TERESA            "/>
    <x v="147"/>
    <x v="139"/>
    <n v="20170126"/>
    <x v="0"/>
    <s v="MES ENERO 1 4 PENSION                             "/>
    <n v="13834626"/>
    <n v="13834626"/>
    <n v="0"/>
    <n v="0"/>
  </r>
  <r>
    <s v="L"/>
    <n v="16"/>
    <n v="302"/>
    <n v="233"/>
    <n v="41366565"/>
    <s v="MEJIA PE･A NARCISA HELENA               "/>
    <x v="147"/>
    <x v="139"/>
    <n v="20170126"/>
    <x v="0"/>
    <s v="MES ENERO 1 4 PENSION                             "/>
    <n v="5622149"/>
    <n v="5622149"/>
    <n v="0"/>
    <n v="0"/>
  </r>
  <r>
    <s v="L"/>
    <n v="16"/>
    <n v="302"/>
    <n v="234"/>
    <n v="41366637"/>
    <s v="GOMEZ DE FLOREZ OLGA                    "/>
    <x v="147"/>
    <x v="139"/>
    <n v="20170126"/>
    <x v="0"/>
    <s v="MES ENERO 1 4 PENSION                             "/>
    <n v="17179344"/>
    <n v="17179344"/>
    <n v="0"/>
    <n v="0"/>
  </r>
  <r>
    <s v="L"/>
    <n v="16"/>
    <n v="302"/>
    <n v="235"/>
    <n v="41367255"/>
    <s v="MOLINA de DIAZ ADELFA                   "/>
    <x v="147"/>
    <x v="139"/>
    <n v="20170126"/>
    <x v="0"/>
    <s v="MES ENERO 1 4 PENSION                             "/>
    <n v="4357004"/>
    <n v="4357004"/>
    <n v="0"/>
    <n v="0"/>
  </r>
  <r>
    <s v="L"/>
    <n v="16"/>
    <n v="302"/>
    <n v="236"/>
    <n v="41367628"/>
    <s v="FERNANDEZ CELIS ANA MERCEDES            "/>
    <x v="147"/>
    <x v="139"/>
    <n v="20170126"/>
    <x v="0"/>
    <s v="MES ENERO 1 4 PENSION                             "/>
    <n v="4365472"/>
    <n v="4365472"/>
    <n v="0"/>
    <n v="0"/>
  </r>
  <r>
    <s v="L"/>
    <n v="16"/>
    <n v="302"/>
    <n v="237"/>
    <n v="41371876"/>
    <s v="JIMENEZ MU･OZ MERCY                     "/>
    <x v="147"/>
    <x v="139"/>
    <n v="20170126"/>
    <x v="0"/>
    <s v="MES ENERO 1 4 PENSION                             "/>
    <n v="11502192"/>
    <n v="11502192"/>
    <n v="0"/>
    <n v="0"/>
  </r>
  <r>
    <s v="L"/>
    <n v="16"/>
    <n v="302"/>
    <n v="238"/>
    <n v="41377580"/>
    <s v="SANDOVAL VICTORIA ELOISA                "/>
    <x v="147"/>
    <x v="139"/>
    <n v="20170126"/>
    <x v="0"/>
    <s v="MES ENERO 1 4 PENSION                             "/>
    <n v="5815933"/>
    <n v="5815933"/>
    <n v="0"/>
    <n v="0"/>
  </r>
  <r>
    <s v="L"/>
    <n v="16"/>
    <n v="302"/>
    <n v="239"/>
    <n v="41377952"/>
    <s v="SANCHEZ DE GUZMAN ROSALBA               "/>
    <x v="147"/>
    <x v="139"/>
    <n v="20170126"/>
    <x v="0"/>
    <s v="MES ENERO 1 4 PENSION                             "/>
    <n v="5127071"/>
    <n v="5127071"/>
    <n v="0"/>
    <n v="0"/>
  </r>
  <r>
    <s v="L"/>
    <n v="16"/>
    <n v="302"/>
    <n v="240"/>
    <n v="41378192"/>
    <s v="RUBIANO DE ROZO ANA LUCIA               "/>
    <x v="147"/>
    <x v="139"/>
    <n v="20170126"/>
    <x v="0"/>
    <s v="MES ENERO 1 4 PENSION                             "/>
    <n v="4684614"/>
    <n v="4684614"/>
    <n v="0"/>
    <n v="0"/>
  </r>
  <r>
    <s v="L"/>
    <n v="16"/>
    <n v="302"/>
    <n v="241"/>
    <n v="41382844"/>
    <s v="CASTA･EDA DE ROMERO MARTHA              "/>
    <x v="147"/>
    <x v="139"/>
    <n v="20170126"/>
    <x v="0"/>
    <s v="MES ENERO 1 4 PENSION                             "/>
    <n v="1099551"/>
    <n v="1099551"/>
    <n v="0"/>
    <n v="0"/>
  </r>
  <r>
    <s v="L"/>
    <n v="16"/>
    <n v="302"/>
    <n v="242"/>
    <n v="41384904"/>
    <s v="CATALINA MOLINA                         "/>
    <x v="147"/>
    <x v="139"/>
    <n v="20170126"/>
    <x v="0"/>
    <s v="MES ENERO 1 4 PENSION                             "/>
    <n v="6151454"/>
    <n v="6151454"/>
    <n v="0"/>
    <n v="0"/>
  </r>
  <r>
    <s v="L"/>
    <n v="16"/>
    <n v="302"/>
    <n v="243"/>
    <n v="41389426"/>
    <s v="SUAREZ de GOODING FRANCISCA             "/>
    <x v="147"/>
    <x v="139"/>
    <n v="20170126"/>
    <x v="0"/>
    <s v="MES ENERO 1 4 PENSION                             "/>
    <n v="3306568"/>
    <n v="3306568"/>
    <n v="0"/>
    <n v="0"/>
  </r>
  <r>
    <s v="L"/>
    <n v="16"/>
    <n v="302"/>
    <n v="244"/>
    <n v="41389454"/>
    <s v="MUﾑOZ RUBIANO MARIA ANA LUCIA           "/>
    <x v="147"/>
    <x v="139"/>
    <n v="20170126"/>
    <x v="0"/>
    <s v="MES ENERO 1 4 PENSION                             "/>
    <n v="4272646"/>
    <n v="4272646"/>
    <n v="0"/>
    <n v="0"/>
  </r>
  <r>
    <s v="L"/>
    <n v="16"/>
    <n v="302"/>
    <n v="245"/>
    <n v="41393007"/>
    <s v="SANCHEZ de CUBILLOS OLGA MARIA          "/>
    <x v="147"/>
    <x v="139"/>
    <n v="20170126"/>
    <x v="0"/>
    <s v="MES ENERO 1 4 PENSION                             "/>
    <n v="3586161"/>
    <n v="3586161"/>
    <n v="0"/>
    <n v="0"/>
  </r>
  <r>
    <s v="L"/>
    <n v="16"/>
    <n v="302"/>
    <n v="246"/>
    <n v="41398250"/>
    <s v="GERALDINO BERRIO ISABEL DE              "/>
    <x v="147"/>
    <x v="139"/>
    <n v="20170126"/>
    <x v="0"/>
    <s v="MES ENERO 1 4 PENSION                             "/>
    <n v="3515323"/>
    <n v="3515323"/>
    <n v="0"/>
    <n v="0"/>
  </r>
  <r>
    <s v="L"/>
    <n v="16"/>
    <n v="302"/>
    <n v="247"/>
    <n v="41400603"/>
    <s v="VELOZA DE RUIZ MARINA                   "/>
    <x v="147"/>
    <x v="139"/>
    <n v="20170126"/>
    <x v="0"/>
    <s v="MES ENERO 1 4 PENSION                             "/>
    <n v="5531724"/>
    <n v="5531724"/>
    <n v="0"/>
    <n v="0"/>
  </r>
  <r>
    <s v="L"/>
    <n v="16"/>
    <n v="302"/>
    <n v="248"/>
    <n v="41401063"/>
    <s v="MEZA DE ALBOR MELBA PIEDAD              "/>
    <x v="147"/>
    <x v="139"/>
    <n v="20170126"/>
    <x v="0"/>
    <s v="MES ENERO 1 4 PENSION                             "/>
    <n v="11386702"/>
    <n v="11386702"/>
    <n v="0"/>
    <n v="0"/>
  </r>
  <r>
    <s v="L"/>
    <n v="16"/>
    <n v="302"/>
    <n v="249"/>
    <n v="41409490"/>
    <s v="ORTIZ HURTADO MYRIAM                    "/>
    <x v="147"/>
    <x v="139"/>
    <n v="20170126"/>
    <x v="0"/>
    <s v="MES ENERO 1 4 PENSION                             "/>
    <n v="5786957"/>
    <n v="5786957"/>
    <n v="0"/>
    <n v="0"/>
  </r>
  <r>
    <s v="L"/>
    <n v="16"/>
    <n v="302"/>
    <n v="250"/>
    <n v="0"/>
    <s v="                                        "/>
    <x v="125"/>
    <x v="119"/>
    <n v="20170126"/>
    <x v="0"/>
    <s v="CUENTA PUENTE COMPROBANTE DE NOMINA               "/>
    <n v="-1676641094"/>
    <n v="0"/>
    <n v="1676641094"/>
    <n v="0"/>
  </r>
  <r>
    <s v="L"/>
    <n v="16"/>
    <n v="303"/>
    <n v="1"/>
    <n v="41412979"/>
    <s v="VELOZA RIA･O ROSA MARIA                 "/>
    <x v="147"/>
    <x v="139"/>
    <n v="20170126"/>
    <x v="0"/>
    <s v="MES ENERO 1 4 PENSION                             "/>
    <n v="5479090"/>
    <n v="5479090"/>
    <n v="0"/>
    <n v="0"/>
  </r>
  <r>
    <s v="L"/>
    <n v="16"/>
    <n v="303"/>
    <n v="2"/>
    <n v="41415317"/>
    <s v="DELGADO DE POVEDA ELVIRA                "/>
    <x v="147"/>
    <x v="139"/>
    <n v="20170126"/>
    <x v="0"/>
    <s v="MES ENERO 1 4 PENSION                             "/>
    <n v="3457536"/>
    <n v="3457536"/>
    <n v="0"/>
    <n v="0"/>
  </r>
  <r>
    <s v="L"/>
    <n v="16"/>
    <n v="303"/>
    <n v="3"/>
    <n v="41419927"/>
    <s v="NI･O TOCANCIPA GLORIA MARIA             "/>
    <x v="147"/>
    <x v="139"/>
    <n v="20170126"/>
    <x v="0"/>
    <s v="MES ENERO 1 4 PENSION                             "/>
    <n v="9265387"/>
    <n v="9265387"/>
    <n v="0"/>
    <n v="0"/>
  </r>
  <r>
    <s v="L"/>
    <n v="16"/>
    <n v="303"/>
    <n v="4"/>
    <n v="41420331"/>
    <s v="ROA DE RUIZ GRACIELA DE JESUS           "/>
    <x v="147"/>
    <x v="139"/>
    <n v="20170126"/>
    <x v="0"/>
    <s v="MES ENERO 1 4 PENSION                             "/>
    <n v="3132022"/>
    <n v="3132022"/>
    <n v="0"/>
    <n v="0"/>
  </r>
  <r>
    <s v="L"/>
    <n v="16"/>
    <n v="303"/>
    <n v="5"/>
    <n v="41429609"/>
    <s v="GARZON de PEREZ MIRYAM RUBY             "/>
    <x v="147"/>
    <x v="139"/>
    <n v="20170126"/>
    <x v="0"/>
    <s v="MES ENERO 1 4 PENSION                             "/>
    <n v="8743609"/>
    <n v="8743609"/>
    <n v="0"/>
    <n v="0"/>
  </r>
  <r>
    <s v="L"/>
    <n v="16"/>
    <n v="303"/>
    <n v="6"/>
    <n v="41430052"/>
    <s v="CASTA･EDA TORRES MARIA ELVIRA           "/>
    <x v="147"/>
    <x v="139"/>
    <n v="20170126"/>
    <x v="0"/>
    <s v="MES ENERO 1 4 PENSION                             "/>
    <n v="6841521"/>
    <n v="6841521"/>
    <n v="0"/>
    <n v="0"/>
  </r>
  <r>
    <s v="L"/>
    <n v="16"/>
    <n v="303"/>
    <n v="7"/>
    <n v="41433951"/>
    <s v="LOZANO BLANCA CECILIA                   "/>
    <x v="147"/>
    <x v="139"/>
    <n v="20170126"/>
    <x v="0"/>
    <s v="MES ENERO 1 4 PENSION                             "/>
    <n v="6060627"/>
    <n v="6060627"/>
    <n v="0"/>
    <n v="0"/>
  </r>
  <r>
    <s v="L"/>
    <n v="16"/>
    <n v="303"/>
    <n v="8"/>
    <n v="41437049"/>
    <s v="ORTIZ ARGUELLO CARMEN                   "/>
    <x v="147"/>
    <x v="139"/>
    <n v="20170126"/>
    <x v="0"/>
    <s v="MES ENERO 1 4 PENSION                             "/>
    <n v="5957152"/>
    <n v="5957152"/>
    <n v="0"/>
    <n v="0"/>
  </r>
  <r>
    <s v="L"/>
    <n v="16"/>
    <n v="303"/>
    <n v="9"/>
    <n v="41437763"/>
    <s v="GARZON MU･OZ GLORIA MARINA              "/>
    <x v="147"/>
    <x v="139"/>
    <n v="20170126"/>
    <x v="0"/>
    <s v="MES ENERO 1 4 PENSION                             "/>
    <n v="5358277"/>
    <n v="5358277"/>
    <n v="0"/>
    <n v="0"/>
  </r>
  <r>
    <s v="L"/>
    <n v="16"/>
    <n v="303"/>
    <n v="10"/>
    <n v="41447208"/>
    <s v="NI･O de RODRIGUEZ IRMA PEIDAD           "/>
    <x v="147"/>
    <x v="139"/>
    <n v="20170126"/>
    <x v="0"/>
    <s v="MES ENERO 1 4 PENSION                             "/>
    <n v="10130036"/>
    <n v="10130036"/>
    <n v="0"/>
    <n v="0"/>
  </r>
  <r>
    <s v="L"/>
    <n v="16"/>
    <n v="303"/>
    <n v="11"/>
    <n v="41448014"/>
    <s v="QUIROZ LIZARAZO CARMEN YADIRA           "/>
    <x v="147"/>
    <x v="139"/>
    <n v="20170126"/>
    <x v="0"/>
    <s v="MES ENERO 1 4 PENSION                             "/>
    <n v="5337466"/>
    <n v="5337466"/>
    <n v="0"/>
    <n v="0"/>
  </r>
  <r>
    <s v="L"/>
    <n v="16"/>
    <n v="303"/>
    <n v="12"/>
    <n v="41451833"/>
    <s v="MENDOZA SARMIENTO MARIA BERNARDA        "/>
    <x v="147"/>
    <x v="139"/>
    <n v="20170126"/>
    <x v="0"/>
    <s v="MES ENERO 1 4 PENSION                             "/>
    <n v="7389127"/>
    <n v="7389127"/>
    <n v="0"/>
    <n v="0"/>
  </r>
  <r>
    <s v="L"/>
    <n v="16"/>
    <n v="303"/>
    <n v="13"/>
    <n v="41456090"/>
    <s v="PIMIENTO ARANGUREN LUCILA DE            "/>
    <x v="147"/>
    <x v="139"/>
    <n v="20170126"/>
    <x v="0"/>
    <s v="MES ENERO 1 4 PENSION                             "/>
    <n v="3899829"/>
    <n v="3899829"/>
    <n v="0"/>
    <n v="0"/>
  </r>
  <r>
    <s v="L"/>
    <n v="16"/>
    <n v="303"/>
    <n v="14"/>
    <n v="41468196"/>
    <s v="REY de ALONSO ALICIA                    "/>
    <x v="147"/>
    <x v="139"/>
    <n v="20170126"/>
    <x v="0"/>
    <s v="MES ENERO 1 4 PENSION                             "/>
    <n v="6390189"/>
    <n v="6390189"/>
    <n v="0"/>
    <n v="0"/>
  </r>
  <r>
    <s v="L"/>
    <n v="16"/>
    <n v="303"/>
    <n v="15"/>
    <n v="41469022"/>
    <s v="GARCIA DE ARGUELLES SARA DOLORES        "/>
    <x v="147"/>
    <x v="139"/>
    <n v="20170126"/>
    <x v="0"/>
    <s v="MES ENERO 1 4 PENSION                             "/>
    <n v="2531050"/>
    <n v="2531050"/>
    <n v="0"/>
    <n v="0"/>
  </r>
  <r>
    <s v="L"/>
    <n v="16"/>
    <n v="303"/>
    <n v="16"/>
    <n v="41474171"/>
    <s v="VILLARRAGA DE CADENA MARIA ELVIRA       "/>
    <x v="147"/>
    <x v="139"/>
    <n v="20170126"/>
    <x v="0"/>
    <s v="MES ENERO 1 4 PENSION                             "/>
    <n v="4757581"/>
    <n v="4757581"/>
    <n v="0"/>
    <n v="0"/>
  </r>
  <r>
    <s v="L"/>
    <n v="16"/>
    <n v="303"/>
    <n v="17"/>
    <n v="41475346"/>
    <s v="BROWNE GUTIERREZ FANNY YOLANDA          "/>
    <x v="147"/>
    <x v="139"/>
    <n v="20170126"/>
    <x v="0"/>
    <s v="MES ENERO 1 4 PENSION                             "/>
    <n v="1546678"/>
    <n v="1546678"/>
    <n v="0"/>
    <n v="0"/>
  </r>
  <r>
    <s v="L"/>
    <n v="16"/>
    <n v="303"/>
    <n v="18"/>
    <n v="41481815"/>
    <s v="VENEGAS BOJACA DORA ALICIA              "/>
    <x v="147"/>
    <x v="139"/>
    <n v="20170126"/>
    <x v="0"/>
    <s v="MES ENERO 1 4 PENSION                             "/>
    <n v="4233124"/>
    <n v="4233124"/>
    <n v="0"/>
    <n v="0"/>
  </r>
  <r>
    <s v="L"/>
    <n v="16"/>
    <n v="303"/>
    <n v="19"/>
    <n v="41485138"/>
    <s v="SANTANILLA MISAS CECILIA                "/>
    <x v="147"/>
    <x v="139"/>
    <n v="20170126"/>
    <x v="0"/>
    <s v="MES ENERO 1 4 PENSION                             "/>
    <n v="8604738"/>
    <n v="8604738"/>
    <n v="0"/>
    <n v="0"/>
  </r>
  <r>
    <s v="L"/>
    <n v="16"/>
    <n v="303"/>
    <n v="20"/>
    <n v="41491495"/>
    <s v="PEDRAZA MOLINA GLORIA AMPARO            "/>
    <x v="147"/>
    <x v="139"/>
    <n v="20170126"/>
    <x v="0"/>
    <s v="MES ENERO 1 4 PENSION                             "/>
    <n v="3332154"/>
    <n v="3332154"/>
    <n v="0"/>
    <n v="0"/>
  </r>
  <r>
    <s v="L"/>
    <n v="16"/>
    <n v="303"/>
    <n v="21"/>
    <n v="41491720"/>
    <s v="RICO GOMEZ MARIA EMILIA                 "/>
    <x v="147"/>
    <x v="139"/>
    <n v="20170126"/>
    <x v="0"/>
    <s v="MES ENERO 1 4 PENSION                             "/>
    <n v="4801908"/>
    <n v="4801908"/>
    <n v="0"/>
    <n v="0"/>
  </r>
  <r>
    <s v="L"/>
    <n v="16"/>
    <n v="303"/>
    <n v="22"/>
    <n v="41493859"/>
    <s v="USECHE DE GALLO LILIA                   "/>
    <x v="147"/>
    <x v="139"/>
    <n v="20170126"/>
    <x v="0"/>
    <s v="MES ENERO 1 4 PENSION                             "/>
    <n v="6937403"/>
    <n v="6937403"/>
    <n v="0"/>
    <n v="0"/>
  </r>
  <r>
    <s v="L"/>
    <n v="16"/>
    <n v="303"/>
    <n v="23"/>
    <n v="41493885"/>
    <s v="CALDERON LUNA PAULINA                   "/>
    <x v="147"/>
    <x v="139"/>
    <n v="20170126"/>
    <x v="0"/>
    <s v="MES ENERO 1 4 PENSION                             "/>
    <n v="6006935"/>
    <n v="6006935"/>
    <n v="0"/>
    <n v="0"/>
  </r>
  <r>
    <s v="L"/>
    <n v="16"/>
    <n v="303"/>
    <n v="24"/>
    <n v="41495782"/>
    <s v="BARRETO TRIANA FLORENTINA               "/>
    <x v="147"/>
    <x v="139"/>
    <n v="20170126"/>
    <x v="0"/>
    <s v="MES ENERO 1 4 PENSION                             "/>
    <n v="5977240"/>
    <n v="5977240"/>
    <n v="0"/>
    <n v="0"/>
  </r>
  <r>
    <s v="L"/>
    <n v="16"/>
    <n v="303"/>
    <n v="25"/>
    <n v="41496707"/>
    <s v="VILLARREAL OSPINA MARIA DEL ROSARIO     "/>
    <x v="147"/>
    <x v="139"/>
    <n v="20170126"/>
    <x v="0"/>
    <s v="MES ENERO 1 4 PENSION                             "/>
    <n v="8296602"/>
    <n v="8296602"/>
    <n v="0"/>
    <n v="0"/>
  </r>
  <r>
    <s v="L"/>
    <n v="16"/>
    <n v="303"/>
    <n v="26"/>
    <n v="41506628"/>
    <s v="ROMERO PARDO ANA MARINA                 "/>
    <x v="147"/>
    <x v="139"/>
    <n v="20170126"/>
    <x v="0"/>
    <s v="MES ENERO 1 4 PENSION                             "/>
    <n v="6107486"/>
    <n v="6107486"/>
    <n v="0"/>
    <n v="0"/>
  </r>
  <r>
    <s v="L"/>
    <n v="16"/>
    <n v="303"/>
    <n v="27"/>
    <n v="41509417"/>
    <s v="OSORIO DE SALAZAR  MARTHA CECILIA       "/>
    <x v="147"/>
    <x v="139"/>
    <n v="20170126"/>
    <x v="0"/>
    <s v="MES ENERO 1 4 PENSION                             "/>
    <n v="1725658"/>
    <n v="1725658"/>
    <n v="0"/>
    <n v="0"/>
  </r>
  <r>
    <s v="L"/>
    <n v="16"/>
    <n v="303"/>
    <n v="28"/>
    <n v="41518816"/>
    <s v="TORRES RODRIGUEZ LUZ MARINA             "/>
    <x v="147"/>
    <x v="139"/>
    <n v="20170126"/>
    <x v="0"/>
    <s v="MES ENERO 1 4 PENSION                             "/>
    <n v="11678382"/>
    <n v="11678382"/>
    <n v="0"/>
    <n v="0"/>
  </r>
  <r>
    <s v="L"/>
    <n v="16"/>
    <n v="303"/>
    <n v="29"/>
    <n v="41529716"/>
    <s v="JAIMES DE CASADIEGO GLADYS              "/>
    <x v="147"/>
    <x v="139"/>
    <n v="20170126"/>
    <x v="0"/>
    <s v="MES ENERO 1 4 PENSION                             "/>
    <n v="12309991"/>
    <n v="12309991"/>
    <n v="0"/>
    <n v="0"/>
  </r>
  <r>
    <s v="L"/>
    <n v="16"/>
    <n v="303"/>
    <n v="30"/>
    <n v="41532848"/>
    <s v="TORRES MESA NELLY ESPERANZA             "/>
    <x v="147"/>
    <x v="139"/>
    <n v="20170126"/>
    <x v="0"/>
    <s v="MES ENERO 1 4 PENSION                             "/>
    <n v="4763153"/>
    <n v="4763153"/>
    <n v="0"/>
    <n v="0"/>
  </r>
  <r>
    <s v="L"/>
    <n v="16"/>
    <n v="303"/>
    <n v="31"/>
    <n v="41536944"/>
    <s v="RICHOUX de LEAL MARITZA                 "/>
    <x v="147"/>
    <x v="139"/>
    <n v="20170126"/>
    <x v="0"/>
    <s v="MES ENERO 1 4 PENSION                             "/>
    <n v="11209103"/>
    <n v="11209103"/>
    <n v="0"/>
    <n v="0"/>
  </r>
  <r>
    <s v="L"/>
    <n v="16"/>
    <n v="303"/>
    <n v="32"/>
    <n v="41539143"/>
    <s v="RINCON ESCOBAR BLANCA INES              "/>
    <x v="147"/>
    <x v="139"/>
    <n v="20170126"/>
    <x v="0"/>
    <s v="MES ENERO 1 4 PENSION                             "/>
    <n v="3780961"/>
    <n v="3780961"/>
    <n v="0"/>
    <n v="0"/>
  </r>
  <r>
    <s v="L"/>
    <n v="16"/>
    <n v="303"/>
    <n v="33"/>
    <n v="41546440"/>
    <s v="SILVA DE PARIS PATRICIA                 "/>
    <x v="147"/>
    <x v="139"/>
    <n v="20170126"/>
    <x v="0"/>
    <s v="MES ENERO 1 4 PENSION                             "/>
    <n v="12339225"/>
    <n v="12339225"/>
    <n v="0"/>
    <n v="0"/>
  </r>
  <r>
    <s v="L"/>
    <n v="16"/>
    <n v="303"/>
    <n v="34"/>
    <n v="41560068"/>
    <s v="DELGADO DE ACOSTA CECILIA               "/>
    <x v="147"/>
    <x v="139"/>
    <n v="20170126"/>
    <x v="0"/>
    <s v="MES ENERO 1 4 PENSION                             "/>
    <n v="4548229"/>
    <n v="4548229"/>
    <n v="0"/>
    <n v="0"/>
  </r>
  <r>
    <s v="L"/>
    <n v="16"/>
    <n v="303"/>
    <n v="35"/>
    <n v="41562484"/>
    <s v="RODRIGUEZ de PALACIOS MARIA STELLA      "/>
    <x v="147"/>
    <x v="139"/>
    <n v="20170126"/>
    <x v="0"/>
    <s v="MES ENERO 1 4 PENSION                             "/>
    <n v="5650563"/>
    <n v="5650563"/>
    <n v="0"/>
    <n v="0"/>
  </r>
  <r>
    <s v="L"/>
    <n v="16"/>
    <n v="303"/>
    <n v="36"/>
    <n v="41565069"/>
    <s v="SANCHEZ CAICEDO FLOR MARINA            "/>
    <x v="147"/>
    <x v="139"/>
    <n v="20170126"/>
    <x v="0"/>
    <s v="MES ENERO 1 4 PENSION                             "/>
    <n v="3117304"/>
    <n v="3117304"/>
    <n v="0"/>
    <n v="0"/>
  </r>
  <r>
    <s v="L"/>
    <n v="16"/>
    <n v="303"/>
    <n v="37"/>
    <n v="41568838"/>
    <s v="BECERRA VELANDIA CARMEN                 "/>
    <x v="147"/>
    <x v="139"/>
    <n v="20170126"/>
    <x v="0"/>
    <s v="MES ENERO 1 4 PENSION                             "/>
    <n v="8248808"/>
    <n v="8248808"/>
    <n v="0"/>
    <n v="0"/>
  </r>
  <r>
    <s v="L"/>
    <n v="16"/>
    <n v="303"/>
    <n v="38"/>
    <n v="41574280"/>
    <s v="CASTILLO QUIJANO MARIA LEONOR           "/>
    <x v="147"/>
    <x v="139"/>
    <n v="20170126"/>
    <x v="0"/>
    <s v="MES ENERO 1 4 PENSION                             "/>
    <n v="3398770"/>
    <n v="3398770"/>
    <n v="0"/>
    <n v="0"/>
  </r>
  <r>
    <s v="L"/>
    <n v="16"/>
    <n v="303"/>
    <n v="39"/>
    <n v="41577818"/>
    <s v="VELANDIA HERNANDEZ JULIA                "/>
    <x v="147"/>
    <x v="139"/>
    <n v="20170126"/>
    <x v="0"/>
    <s v="MES ENERO 1 4 PENSION                             "/>
    <n v="22397196"/>
    <n v="22397196"/>
    <n v="0"/>
    <n v="0"/>
  </r>
  <r>
    <s v="L"/>
    <n v="16"/>
    <n v="303"/>
    <n v="40"/>
    <n v="41587748"/>
    <s v="CASTELLANOS DEUTSCH ELSA                "/>
    <x v="147"/>
    <x v="139"/>
    <n v="20170126"/>
    <x v="0"/>
    <s v="MES ENERO 1 4 PENSION                             "/>
    <n v="1538395"/>
    <n v="1538395"/>
    <n v="0"/>
    <n v="0"/>
  </r>
  <r>
    <s v="L"/>
    <n v="16"/>
    <n v="303"/>
    <n v="41"/>
    <n v="41587948"/>
    <s v="LOPEZ PALACIOS LIGIA                    "/>
    <x v="147"/>
    <x v="139"/>
    <n v="20170126"/>
    <x v="0"/>
    <s v="MES ENERO 1 4 PENSION                             "/>
    <n v="7995668"/>
    <n v="7995668"/>
    <n v="0"/>
    <n v="0"/>
  </r>
  <r>
    <s v="L"/>
    <n v="16"/>
    <n v="303"/>
    <n v="42"/>
    <n v="41588490"/>
    <s v="MORENO DE SANCHEZ GLADYS                "/>
    <x v="147"/>
    <x v="139"/>
    <n v="20170126"/>
    <x v="0"/>
    <s v="MES ENERO 1 4 PENSION                             "/>
    <n v="5000418"/>
    <n v="5000418"/>
    <n v="0"/>
    <n v="0"/>
  </r>
  <r>
    <s v="L"/>
    <n v="16"/>
    <n v="303"/>
    <n v="43"/>
    <n v="41592471"/>
    <s v="PADILLA AMAYA NELLY EUGENIA             "/>
    <x v="147"/>
    <x v="139"/>
    <n v="20170126"/>
    <x v="0"/>
    <s v="MES ENERO 1 4 PENSION                             "/>
    <n v="6761807"/>
    <n v="6761807"/>
    <n v="0"/>
    <n v="0"/>
  </r>
  <r>
    <s v="L"/>
    <n v="16"/>
    <n v="303"/>
    <n v="44"/>
    <n v="41600243"/>
    <s v="ECHVERRI VALDERRAMA MARIA CRISTINA      "/>
    <x v="147"/>
    <x v="139"/>
    <n v="20170126"/>
    <x v="0"/>
    <s v="MES ENERO 1 4 PENSION                             "/>
    <n v="5244597"/>
    <n v="5244597"/>
    <n v="0"/>
    <n v="0"/>
  </r>
  <r>
    <s v="L"/>
    <n v="16"/>
    <n v="303"/>
    <n v="45"/>
    <n v="41609162"/>
    <s v="ACOSTA BOHORQUEZ MARIA ESPERANZA        "/>
    <x v="147"/>
    <x v="139"/>
    <n v="20170126"/>
    <x v="0"/>
    <s v="MES ENERO 1 4 PENSION                             "/>
    <n v="5278662"/>
    <n v="5278662"/>
    <n v="0"/>
    <n v="0"/>
  </r>
  <r>
    <s v="L"/>
    <n v="16"/>
    <n v="303"/>
    <n v="46"/>
    <n v="41610117"/>
    <s v="PELAEZ HERNANDEZ MYRIAM                 "/>
    <x v="147"/>
    <x v="139"/>
    <n v="20170126"/>
    <x v="0"/>
    <s v="MES ENERO 1 4 PENSION                             "/>
    <n v="12605747"/>
    <n v="12605747"/>
    <n v="0"/>
    <n v="0"/>
  </r>
  <r>
    <s v="L"/>
    <n v="16"/>
    <n v="303"/>
    <n v="47"/>
    <n v="41613996"/>
    <s v="SALCEDO MARTINEZ OLGA ESTHER            "/>
    <x v="147"/>
    <x v="139"/>
    <n v="20170126"/>
    <x v="0"/>
    <s v="MES ENERO 1 4 PENSION                             "/>
    <n v="16573698"/>
    <n v="16573698"/>
    <n v="0"/>
    <n v="0"/>
  </r>
  <r>
    <s v="L"/>
    <n v="16"/>
    <n v="303"/>
    <n v="48"/>
    <n v="41624280"/>
    <s v="SANCHEZ FORERO ALBA LUZ                 "/>
    <x v="147"/>
    <x v="139"/>
    <n v="20170126"/>
    <x v="0"/>
    <s v="MES ENERO 1 4 PENSION                             "/>
    <n v="8393624"/>
    <n v="8393624"/>
    <n v="0"/>
    <n v="0"/>
  </r>
  <r>
    <s v="L"/>
    <n v="16"/>
    <n v="303"/>
    <n v="49"/>
    <n v="41632229"/>
    <s v="TORRES DUARTE GLORIA ELENA              "/>
    <x v="147"/>
    <x v="139"/>
    <n v="20170126"/>
    <x v="0"/>
    <s v="MES ENERO 1 4 PENSION                             "/>
    <n v="1689791"/>
    <n v="1689791"/>
    <n v="0"/>
    <n v="0"/>
  </r>
  <r>
    <s v="L"/>
    <n v="16"/>
    <n v="303"/>
    <n v="50"/>
    <n v="41650483"/>
    <s v="ROMERO APARICIO MARIA INES              "/>
    <x v="147"/>
    <x v="139"/>
    <n v="20170126"/>
    <x v="0"/>
    <s v="MES ENERO 1 4 PENSION                             "/>
    <n v="9382759"/>
    <n v="9382759"/>
    <n v="0"/>
    <n v="0"/>
  </r>
  <r>
    <s v="L"/>
    <n v="16"/>
    <n v="303"/>
    <n v="51"/>
    <n v="41665791"/>
    <s v="OSPINA NIETO ALEYDA                     "/>
    <x v="147"/>
    <x v="139"/>
    <n v="20170126"/>
    <x v="0"/>
    <s v="MES ENERO 1 4 PENSION                             "/>
    <n v="4246394"/>
    <n v="4246394"/>
    <n v="0"/>
    <n v="0"/>
  </r>
  <r>
    <s v="L"/>
    <n v="16"/>
    <n v="303"/>
    <n v="52"/>
    <n v="41665916"/>
    <s v="RUIZ MARIA EUGENIA                      "/>
    <x v="147"/>
    <x v="139"/>
    <n v="20170126"/>
    <x v="0"/>
    <s v="MES ENERO 1 4 PENSION                             "/>
    <n v="5133381"/>
    <n v="5133381"/>
    <n v="0"/>
    <n v="0"/>
  </r>
  <r>
    <s v="L"/>
    <n v="16"/>
    <n v="303"/>
    <n v="53"/>
    <n v="41667190"/>
    <s v="GONZALEZ AREVALO LUZ MARINA             "/>
    <x v="147"/>
    <x v="139"/>
    <n v="20170126"/>
    <x v="0"/>
    <s v="MES ENERO 1 4 PENSION                             "/>
    <n v="1686599"/>
    <n v="1686599"/>
    <n v="0"/>
    <n v="0"/>
  </r>
  <r>
    <s v="L"/>
    <n v="16"/>
    <n v="303"/>
    <n v="54"/>
    <n v="41674261"/>
    <s v="LUNA CAMPO GRACIELA                     "/>
    <x v="147"/>
    <x v="139"/>
    <n v="20170126"/>
    <x v="0"/>
    <s v="MES ENERO 1 4 PENSION                             "/>
    <n v="10098514"/>
    <n v="10098514"/>
    <n v="0"/>
    <n v="0"/>
  </r>
  <r>
    <s v="L"/>
    <n v="16"/>
    <n v="303"/>
    <n v="55"/>
    <n v="41688485"/>
    <s v="FLOREZ CARDENAS BLANCA TERESA           "/>
    <x v="147"/>
    <x v="139"/>
    <n v="20170126"/>
    <x v="0"/>
    <s v="MES ENERO 1 4 PENSION                             "/>
    <n v="2525836"/>
    <n v="2525836"/>
    <n v="0"/>
    <n v="0"/>
  </r>
  <r>
    <s v="L"/>
    <n v="16"/>
    <n v="303"/>
    <n v="56"/>
    <n v="41693057"/>
    <s v="PI･EROS de CASTRO HILDA(SUS CASTRO HDO) "/>
    <x v="147"/>
    <x v="139"/>
    <n v="20170126"/>
    <x v="0"/>
    <s v="MES ENERO 1 4 PENSION                             "/>
    <n v="10936823"/>
    <n v="10936823"/>
    <n v="0"/>
    <n v="0"/>
  </r>
  <r>
    <s v="L"/>
    <n v="16"/>
    <n v="303"/>
    <n v="57"/>
    <n v="41704633"/>
    <s v="PINEDA RODRIGUEZ MADELEYNE              "/>
    <x v="147"/>
    <x v="139"/>
    <n v="20170126"/>
    <x v="0"/>
    <s v="MES ENERO 1 4 PENSION                             "/>
    <n v="5269182"/>
    <n v="5269182"/>
    <n v="0"/>
    <n v="0"/>
  </r>
  <r>
    <s v="L"/>
    <n v="16"/>
    <n v="303"/>
    <n v="58"/>
    <n v="41715029"/>
    <s v="VELASCO SALAZAR ANGELA MARLENY          "/>
    <x v="147"/>
    <x v="139"/>
    <n v="20170126"/>
    <x v="0"/>
    <s v="MES ENERO 1 4 PENSION                             "/>
    <n v="12354814"/>
    <n v="12354814"/>
    <n v="0"/>
    <n v="0"/>
  </r>
  <r>
    <s v="L"/>
    <n v="16"/>
    <n v="303"/>
    <n v="59"/>
    <n v="41715117"/>
    <s v="RUBIO TORRES LUZ MARINA                 "/>
    <x v="147"/>
    <x v="139"/>
    <n v="20170126"/>
    <x v="0"/>
    <s v="MES ENERO 1 4 PENSION                             "/>
    <n v="7806200"/>
    <n v="7806200"/>
    <n v="0"/>
    <n v="0"/>
  </r>
  <r>
    <s v="L"/>
    <n v="16"/>
    <n v="303"/>
    <n v="60"/>
    <n v="41726616"/>
    <s v="LOPEZ RODRIGUEZ GLORIA NANCY            "/>
    <x v="147"/>
    <x v="139"/>
    <n v="20170126"/>
    <x v="0"/>
    <s v="MES ENERO 1 4 PENSION                             "/>
    <n v="1514988"/>
    <n v="1514988"/>
    <n v="0"/>
    <n v="0"/>
  </r>
  <r>
    <s v="L"/>
    <n v="16"/>
    <n v="303"/>
    <n v="61"/>
    <n v="41733407"/>
    <s v="BELTRAN OSPINA AMPARO                   "/>
    <x v="147"/>
    <x v="139"/>
    <n v="20170126"/>
    <x v="0"/>
    <s v="MES ENERO 1 4 PENSION                             "/>
    <n v="16308138"/>
    <n v="16308138"/>
    <n v="0"/>
    <n v="0"/>
  </r>
  <r>
    <s v="L"/>
    <n v="16"/>
    <n v="303"/>
    <n v="62"/>
    <n v="41736965"/>
    <s v="ALARCON RICO GLADYS                     "/>
    <x v="147"/>
    <x v="139"/>
    <n v="20170126"/>
    <x v="0"/>
    <s v="MES ENERO 1 4 PENSION                             "/>
    <n v="7594401"/>
    <n v="7594401"/>
    <n v="0"/>
    <n v="0"/>
  </r>
  <r>
    <s v="L"/>
    <n v="16"/>
    <n v="303"/>
    <n v="63"/>
    <n v="41738364"/>
    <s v="VILLAREAL OSPINA MARTHA                 "/>
    <x v="147"/>
    <x v="139"/>
    <n v="20170126"/>
    <x v="0"/>
    <s v="MES ENERO 1 4 PENSION                             "/>
    <n v="7976250"/>
    <n v="7976250"/>
    <n v="0"/>
    <n v="0"/>
  </r>
  <r>
    <s v="L"/>
    <n v="16"/>
    <n v="303"/>
    <n v="64"/>
    <n v="41748929"/>
    <s v="RODRIGUEZ GONZALEZ MARIA DEL CARMEN     "/>
    <x v="147"/>
    <x v="139"/>
    <n v="20170126"/>
    <x v="0"/>
    <s v="MES ENERO 1 4 PENSION                             "/>
    <n v="6184960"/>
    <n v="6184960"/>
    <n v="0"/>
    <n v="0"/>
  </r>
  <r>
    <s v="L"/>
    <n v="16"/>
    <n v="303"/>
    <n v="65"/>
    <n v="41750284"/>
    <s v="ALGARRA SUAREZ GLORIA ESTELLA           "/>
    <x v="147"/>
    <x v="139"/>
    <n v="20170126"/>
    <x v="0"/>
    <s v="MES ENERO 1 4 PENSION                             "/>
    <n v="4481034"/>
    <n v="4481034"/>
    <n v="0"/>
    <n v="0"/>
  </r>
  <r>
    <s v="L"/>
    <n v="16"/>
    <n v="303"/>
    <n v="66"/>
    <n v="41773382"/>
    <s v="MESA CRISTANCHO MERY                    "/>
    <x v="147"/>
    <x v="139"/>
    <n v="20170126"/>
    <x v="0"/>
    <s v="MES ENERO 1 4 PENSION                             "/>
    <n v="6330140"/>
    <n v="6330140"/>
    <n v="0"/>
    <n v="0"/>
  </r>
  <r>
    <s v="L"/>
    <n v="16"/>
    <n v="303"/>
    <n v="67"/>
    <n v="41792474"/>
    <s v="LEGUIZAMON CHISICA MARTHA               "/>
    <x v="147"/>
    <x v="139"/>
    <n v="20170126"/>
    <x v="0"/>
    <s v="MES ENERO 1 4 PENSION                             "/>
    <n v="6308756"/>
    <n v="6308756"/>
    <n v="0"/>
    <n v="0"/>
  </r>
  <r>
    <s v="L"/>
    <n v="16"/>
    <n v="303"/>
    <n v="68"/>
    <n v="51559735"/>
    <s v="VILLAMIZAR PERUTY FABIOLA               "/>
    <x v="147"/>
    <x v="139"/>
    <n v="20170126"/>
    <x v="0"/>
    <s v="MES ENERO 1 4 PENSION                             "/>
    <n v="5164021"/>
    <n v="5164021"/>
    <n v="0"/>
    <n v="0"/>
  </r>
  <r>
    <s v="L"/>
    <n v="16"/>
    <n v="303"/>
    <n v="69"/>
    <n v="51564542"/>
    <s v="CAPERA NORMA CONSTANZA                  "/>
    <x v="147"/>
    <x v="139"/>
    <n v="20170126"/>
    <x v="0"/>
    <s v="MES ENERO 1 4 PENSION                             "/>
    <n v="5810142"/>
    <n v="5810142"/>
    <n v="0"/>
    <n v="0"/>
  </r>
  <r>
    <s v="L"/>
    <n v="16"/>
    <n v="303"/>
    <n v="70"/>
    <n v="51572341"/>
    <s v="GOMEZ TORRES MARIA TERESA               "/>
    <x v="147"/>
    <x v="139"/>
    <n v="20170126"/>
    <x v="0"/>
    <s v="MES ENERO 1 4 PENSION                             "/>
    <n v="6175746"/>
    <n v="6175746"/>
    <n v="0"/>
    <n v="0"/>
  </r>
  <r>
    <s v="L"/>
    <n v="16"/>
    <n v="303"/>
    <n v="71"/>
    <n v="51601663"/>
    <s v="CASTA･EDA ESPERANZA                     "/>
    <x v="147"/>
    <x v="139"/>
    <n v="20170126"/>
    <x v="0"/>
    <s v="MES ENERO 1 4 PENSION                             "/>
    <n v="7888715"/>
    <n v="7888715"/>
    <n v="0"/>
    <n v="0"/>
  </r>
  <r>
    <s v="L"/>
    <n v="16"/>
    <n v="303"/>
    <n v="72"/>
    <n v="51643086"/>
    <s v="RODRIGUEZ TARAZONA ROCIO                "/>
    <x v="147"/>
    <x v="139"/>
    <n v="20170126"/>
    <x v="0"/>
    <s v="MES ENERO 1 4 PENSION                             "/>
    <n v="6911479"/>
    <n v="6911479"/>
    <n v="0"/>
    <n v="0"/>
  </r>
  <r>
    <s v="L"/>
    <n v="16"/>
    <n v="303"/>
    <n v="73"/>
    <n v="51694772"/>
    <s v="PARRA LEGUIZAMON MERCEDES               "/>
    <x v="147"/>
    <x v="139"/>
    <n v="20170126"/>
    <x v="0"/>
    <s v="MES ENERO 1 4 PENSION                             "/>
    <n v="7600487"/>
    <n v="7600487"/>
    <n v="0"/>
    <n v="0"/>
  </r>
  <r>
    <s v="L"/>
    <n v="16"/>
    <n v="303"/>
    <n v="74"/>
    <n v="51696546"/>
    <s v="TRIANA GONZALEZ BLANCA ELVIA            "/>
    <x v="147"/>
    <x v="139"/>
    <n v="20170126"/>
    <x v="0"/>
    <s v="MES ENERO 1 4 PENSION                             "/>
    <n v="4910780"/>
    <n v="4910780"/>
    <n v="0"/>
    <n v="0"/>
  </r>
  <r>
    <s v="L"/>
    <n v="16"/>
    <n v="303"/>
    <n v="75"/>
    <n v="51792677"/>
    <s v="MUﾑOZ RIGUEROS CONSUELO                 "/>
    <x v="147"/>
    <x v="139"/>
    <n v="20170126"/>
    <x v="0"/>
    <s v="MES ENERO 1 4 PENSION                             "/>
    <n v="8158079"/>
    <n v="8158079"/>
    <n v="0"/>
    <n v="0"/>
  </r>
  <r>
    <s v="L"/>
    <n v="16"/>
    <n v="303"/>
    <n v="76"/>
    <n v="51813946"/>
    <s v="CANCELADO CLAVIJO OMAIRA                "/>
    <x v="147"/>
    <x v="139"/>
    <n v="20170126"/>
    <x v="0"/>
    <s v="MES ENERO 1 4 PENSION                             "/>
    <n v="4516500"/>
    <n v="4516500"/>
    <n v="0"/>
    <n v="0"/>
  </r>
  <r>
    <s v="L"/>
    <n v="16"/>
    <n v="303"/>
    <n v="77"/>
    <n v="51822856"/>
    <s v="SEGURA ROA ELIZABETH                    "/>
    <x v="147"/>
    <x v="139"/>
    <n v="20170126"/>
    <x v="0"/>
    <s v="MES ENERO 1 4 PENSION                             "/>
    <n v="9228597"/>
    <n v="9228597"/>
    <n v="0"/>
    <n v="0"/>
  </r>
  <r>
    <s v="L"/>
    <n v="16"/>
    <n v="303"/>
    <n v="78"/>
    <n v="51915790"/>
    <s v="MENDIVELSO CASTRO MARTHA NELLY          "/>
    <x v="147"/>
    <x v="139"/>
    <n v="20170126"/>
    <x v="0"/>
    <s v="MES ENERO 1 4 PENSION                             "/>
    <n v="4735094"/>
    <n v="4735094"/>
    <n v="0"/>
    <n v="0"/>
  </r>
  <r>
    <s v="L"/>
    <n v="16"/>
    <n v="303"/>
    <n v="79"/>
    <n v="51938437"/>
    <s v="MEDINA OSSA ALICIA JUDITH               "/>
    <x v="147"/>
    <x v="139"/>
    <n v="20170126"/>
    <x v="0"/>
    <s v="MES ENERO 1 4 PENSION                             "/>
    <n v="4142243"/>
    <n v="4142243"/>
    <n v="0"/>
    <n v="0"/>
  </r>
  <r>
    <s v="L"/>
    <n v="16"/>
    <n v="303"/>
    <n v="80"/>
    <n v="51942128"/>
    <s v="MORALES MORALES JUDITH                  "/>
    <x v="147"/>
    <x v="139"/>
    <n v="20170126"/>
    <x v="0"/>
    <s v="MES ENERO 1 4 PENSION                             "/>
    <n v="4269827"/>
    <n v="4269827"/>
    <n v="0"/>
    <n v="0"/>
  </r>
  <r>
    <s v="L"/>
    <n v="16"/>
    <n v="303"/>
    <n v="81"/>
    <n v="51969719"/>
    <s v="TRIANA MONTERO GLORIA                   "/>
    <x v="147"/>
    <x v="139"/>
    <n v="20170126"/>
    <x v="0"/>
    <s v="MES ENERO 1 4 PENSION                             "/>
    <n v="2453710"/>
    <n v="2453710"/>
    <n v="0"/>
    <n v="0"/>
  </r>
  <r>
    <s v="L"/>
    <n v="16"/>
    <n v="303"/>
    <n v="82"/>
    <n v="52010338"/>
    <s v="NICOLETTA MARCO                         "/>
    <x v="147"/>
    <x v="139"/>
    <n v="20170126"/>
    <x v="0"/>
    <s v="MES ENERO 1 4 PENSION                             "/>
    <n v="6859368"/>
    <n v="6859368"/>
    <n v="0"/>
    <n v="0"/>
  </r>
  <r>
    <s v="L"/>
    <n v="16"/>
    <n v="303"/>
    <n v="83"/>
    <n v="52586600"/>
    <s v="DEL VILLAR NIETO CLAUDIA PATRICIA       "/>
    <x v="147"/>
    <x v="139"/>
    <n v="20170126"/>
    <x v="0"/>
    <s v="MES ENERO 1 4 PENSION                             "/>
    <n v="5973727"/>
    <n v="5973727"/>
    <n v="0"/>
    <n v="0"/>
  </r>
  <r>
    <s v="L"/>
    <n v="16"/>
    <n v="303"/>
    <n v="84"/>
    <n v="52644479"/>
    <s v="VALLES LEGUIZAMO INES                   "/>
    <x v="147"/>
    <x v="139"/>
    <n v="20170126"/>
    <x v="0"/>
    <s v="MES ENERO 1 4 PENSION                             "/>
    <n v="5003453"/>
    <n v="5003453"/>
    <n v="0"/>
    <n v="0"/>
  </r>
  <r>
    <s v="L"/>
    <n v="16"/>
    <n v="303"/>
    <n v="85"/>
    <n v="63506694"/>
    <s v="GALINDO  MELO DORA  MELEIDA             "/>
    <x v="147"/>
    <x v="139"/>
    <n v="20170126"/>
    <x v="0"/>
    <s v="MES ENERO 1 4 PENSION                             "/>
    <n v="2768669"/>
    <n v="2768669"/>
    <n v="0"/>
    <n v="0"/>
  </r>
  <r>
    <s v="L"/>
    <n v="16"/>
    <n v="303"/>
    <n v="86"/>
    <n v="65753957"/>
    <s v="DIAZ CORREA SANDRA LILIANA              "/>
    <x v="147"/>
    <x v="139"/>
    <n v="20170126"/>
    <x v="0"/>
    <s v="MES ENERO 1 4 PENSION                             "/>
    <n v="3649011"/>
    <n v="3649011"/>
    <n v="0"/>
    <n v="0"/>
  </r>
  <r>
    <s v="L"/>
    <n v="16"/>
    <n v="303"/>
    <n v="87"/>
    <n v="74300105"/>
    <s v="CAMACHO GARCIA JOSE JUSTIANO            "/>
    <x v="147"/>
    <x v="139"/>
    <n v="20170126"/>
    <x v="0"/>
    <s v="MES ENERO 1 4 PENSION                             "/>
    <n v="4103724"/>
    <n v="4103724"/>
    <n v="0"/>
    <n v="0"/>
  </r>
  <r>
    <s v="L"/>
    <n v="16"/>
    <n v="303"/>
    <n v="88"/>
    <n v="79100325"/>
    <s v="CASTILLO MARTINEZ FELIX                 "/>
    <x v="147"/>
    <x v="139"/>
    <n v="20170126"/>
    <x v="0"/>
    <s v="MES ENERO 1 4 PENSION                             "/>
    <n v="7566883"/>
    <n v="7566883"/>
    <n v="0"/>
    <n v="0"/>
  </r>
  <r>
    <s v="L"/>
    <n v="16"/>
    <n v="303"/>
    <n v="89"/>
    <n v="79112368"/>
    <s v="APONTE ORTIZ JOSE GABRIEL               "/>
    <x v="147"/>
    <x v="139"/>
    <n v="20170126"/>
    <x v="0"/>
    <s v="MES ENERO 1 4 PENSION                             "/>
    <n v="5892952"/>
    <n v="5892952"/>
    <n v="0"/>
    <n v="0"/>
  </r>
  <r>
    <s v="L"/>
    <n v="16"/>
    <n v="303"/>
    <n v="90"/>
    <n v="79127652"/>
    <s v="ZABALA CASTIBLANCO PABLO EMILIO         "/>
    <x v="147"/>
    <x v="139"/>
    <n v="20170126"/>
    <x v="0"/>
    <s v="MES ENERO 1 4 PENSION                             "/>
    <n v="7552890"/>
    <n v="7552890"/>
    <n v="0"/>
    <n v="0"/>
  </r>
  <r>
    <s v="L"/>
    <n v="16"/>
    <n v="303"/>
    <n v="91"/>
    <n v="79389851"/>
    <s v="ROMERO SALDA･A CESAR                    "/>
    <x v="147"/>
    <x v="139"/>
    <n v="20170126"/>
    <x v="0"/>
    <s v="MES ENERO 1 4 PENSION                             "/>
    <n v="8323997"/>
    <n v="8323997"/>
    <n v="0"/>
    <n v="0"/>
  </r>
  <r>
    <s v="L"/>
    <n v="16"/>
    <n v="303"/>
    <n v="92"/>
    <n v="79394438"/>
    <s v="HERRERA RUIZ NELSON RAUL                "/>
    <x v="147"/>
    <x v="139"/>
    <n v="20170126"/>
    <x v="0"/>
    <s v="MES ENERO 1 4 PENSION                             "/>
    <n v="3964853"/>
    <n v="3964853"/>
    <n v="0"/>
    <n v="0"/>
  </r>
  <r>
    <s v="L"/>
    <n v="16"/>
    <n v="303"/>
    <n v="93"/>
    <n v="79513863"/>
    <s v="TORRES GONZALEZ EDGAR FERNANDO          "/>
    <x v="147"/>
    <x v="139"/>
    <n v="20170126"/>
    <x v="0"/>
    <s v="MES ENERO 1 4 PENSION                             "/>
    <n v="7898919"/>
    <n v="7898919"/>
    <n v="0"/>
    <n v="0"/>
  </r>
  <r>
    <s v="L"/>
    <n v="16"/>
    <n v="303"/>
    <n v="94"/>
    <n v="79588810"/>
    <s v="CORTES NAVARRETE JUAN PABLO             "/>
    <x v="147"/>
    <x v="139"/>
    <n v="20170126"/>
    <x v="0"/>
    <s v="MES ENERO 1 4 PENSION                             "/>
    <n v="2836064"/>
    <n v="2836064"/>
    <n v="0"/>
    <n v="0"/>
  </r>
  <r>
    <s v="L"/>
    <n v="16"/>
    <n v="303"/>
    <n v="95"/>
    <n v="80360024"/>
    <s v="MAYORGA TORRES PAULO HERNAN             "/>
    <x v="147"/>
    <x v="139"/>
    <n v="20170126"/>
    <x v="0"/>
    <s v="MES ENERO 1 4 PENSION                             "/>
    <n v="5521139"/>
    <n v="5521139"/>
    <n v="0"/>
    <n v="0"/>
  </r>
  <r>
    <s v="L"/>
    <n v="16"/>
    <n v="303"/>
    <n v="96"/>
    <n v="80361846"/>
    <s v="BONILLA TORRES MARCO TULIO              "/>
    <x v="147"/>
    <x v="139"/>
    <n v="20170126"/>
    <x v="0"/>
    <s v="MES ENERO 1 4 PENSION                             "/>
    <n v="4551356"/>
    <n v="4551356"/>
    <n v="0"/>
    <n v="0"/>
  </r>
  <r>
    <s v="L"/>
    <n v="16"/>
    <n v="303"/>
    <n v="97"/>
    <n v="80380099"/>
    <s v="HERNANDEZ CORREA FRANCISCO ANTONIO      "/>
    <x v="147"/>
    <x v="139"/>
    <n v="20170126"/>
    <x v="0"/>
    <s v="MES ENERO 1 4 PENSION                             "/>
    <n v="5534691"/>
    <n v="5534691"/>
    <n v="0"/>
    <n v="0"/>
  </r>
  <r>
    <s v="L"/>
    <n v="16"/>
    <n v="303"/>
    <n v="98"/>
    <n v="80419034"/>
    <s v="HERNANDEZ MENDOZA HECTOR OSWALDO        "/>
    <x v="147"/>
    <x v="139"/>
    <n v="20170126"/>
    <x v="0"/>
    <s v="MES ENERO 1 4 PENSION                             "/>
    <n v="6665787"/>
    <n v="6665787"/>
    <n v="0"/>
    <n v="0"/>
  </r>
  <r>
    <s v="L"/>
    <n v="16"/>
    <n v="303"/>
    <n v="99"/>
    <n v="83028433"/>
    <s v="CALDERON RAMOS OTONIEL                  "/>
    <x v="147"/>
    <x v="139"/>
    <n v="20170126"/>
    <x v="0"/>
    <s v="MES ENERO 1 4 PENSION                             "/>
    <n v="5487951"/>
    <n v="5487951"/>
    <n v="0"/>
    <n v="0"/>
  </r>
  <r>
    <s v="L"/>
    <n v="16"/>
    <n v="303"/>
    <n v="100"/>
    <n v="88139220"/>
    <s v="BECERRA VARGAS SAUL                     "/>
    <x v="147"/>
    <x v="139"/>
    <n v="20170126"/>
    <x v="0"/>
    <s v="MES ENERO 1 4 PENSION                             "/>
    <n v="6365078"/>
    <n v="6365078"/>
    <n v="0"/>
    <n v="0"/>
  </r>
  <r>
    <s v="L"/>
    <n v="16"/>
    <n v="303"/>
    <n v="101"/>
    <n v="1018463481"/>
    <s v="CELY TORRES JUAN CAMILO                 "/>
    <x v="147"/>
    <x v="139"/>
    <n v="20170126"/>
    <x v="0"/>
    <s v="MES ENERO 1 4 PENSION                             "/>
    <n v="1689791"/>
    <n v="1689791"/>
    <n v="0"/>
    <n v="0"/>
  </r>
  <r>
    <s v="L"/>
    <n v="16"/>
    <n v="303"/>
    <n v="102"/>
    <n v="1019092467"/>
    <s v="SIERRA RODRIGUEZ MAYE                   "/>
    <x v="147"/>
    <x v="139"/>
    <n v="20170126"/>
    <x v="0"/>
    <s v="MES ENERO 1 4 PENSION                             "/>
    <n v="6911477"/>
    <n v="6911477"/>
    <n v="0"/>
    <n v="0"/>
  </r>
  <r>
    <s v="L"/>
    <n v="16"/>
    <n v="303"/>
    <n v="103"/>
    <n v="1031143826"/>
    <s v="UMAﾑA HERNANDEZ HERNAN                  "/>
    <x v="147"/>
    <x v="139"/>
    <n v="20170126"/>
    <x v="0"/>
    <s v="MES ENERO 1 4 PENSION                             "/>
    <n v="7240738"/>
    <n v="7240738"/>
    <n v="0"/>
    <n v="0"/>
  </r>
  <r>
    <s v="L"/>
    <n v="16"/>
    <n v="303"/>
    <n v="104"/>
    <n v="1031155361"/>
    <s v="MORENO OSPINA SEBASTIAN ELIAS           "/>
    <x v="147"/>
    <x v="139"/>
    <n v="20170126"/>
    <x v="0"/>
    <s v="MES ENERO 1 4 PENSION                             "/>
    <n v="4342766"/>
    <n v="4342766"/>
    <n v="0"/>
    <n v="0"/>
  </r>
  <r>
    <s v="L"/>
    <n v="16"/>
    <n v="303"/>
    <n v="105"/>
    <n v="1032447584"/>
    <s v="PINEDA BELTRAN MARIA XIMENA             "/>
    <x v="147"/>
    <x v="139"/>
    <n v="20170126"/>
    <x v="0"/>
    <s v="MES ENERO 1 4 PENSION                             "/>
    <n v="276432"/>
    <n v="276432"/>
    <n v="0"/>
    <n v="0"/>
  </r>
  <r>
    <s v="L"/>
    <n v="16"/>
    <n v="303"/>
    <n v="106"/>
    <n v="1032455551"/>
    <s v="ARDILA TORRES MARIA PAULA               "/>
    <x v="147"/>
    <x v="139"/>
    <n v="20170126"/>
    <x v="0"/>
    <s v="MES ENERO 1 4 PENSION                             "/>
    <n v="6313958"/>
    <n v="6313958"/>
    <n v="0"/>
    <n v="0"/>
  </r>
  <r>
    <s v="L"/>
    <n v="16"/>
    <n v="303"/>
    <n v="107"/>
    <n v="1033746063"/>
    <s v="LUGO ROMERO GERARDO                     "/>
    <x v="147"/>
    <x v="139"/>
    <n v="20170126"/>
    <x v="0"/>
    <s v="MES ENERO 1 4 PENSION                             "/>
    <n v="3808295"/>
    <n v="3808295"/>
    <n v="0"/>
    <n v="0"/>
  </r>
  <r>
    <s v="L"/>
    <n v="16"/>
    <n v="303"/>
    <n v="108"/>
    <n v="1056612489"/>
    <s v="TOQUICA MARQUEZ EDY ARTURO              "/>
    <x v="147"/>
    <x v="139"/>
    <n v="20170126"/>
    <x v="0"/>
    <s v="MES ENERO 1 4 PENSION                             "/>
    <n v="2698167"/>
    <n v="2698167"/>
    <n v="0"/>
    <n v="0"/>
  </r>
  <r>
    <s v="L"/>
    <n v="16"/>
    <n v="303"/>
    <n v="109"/>
    <n v="1098741743"/>
    <s v="FLANTERMASK GALINDO NIELS               "/>
    <x v="147"/>
    <x v="139"/>
    <n v="20170126"/>
    <x v="0"/>
    <s v="MES ENERO 1 4 PENSION                             "/>
    <n v="1845780"/>
    <n v="1845780"/>
    <n v="0"/>
    <n v="0"/>
  </r>
  <r>
    <s v="L"/>
    <n v="16"/>
    <n v="303"/>
    <n v="110"/>
    <n v="1110566636"/>
    <s v="NUPIA SANCHEZ CRISTIAN CAMILO           "/>
    <x v="147"/>
    <x v="139"/>
    <n v="20170126"/>
    <x v="0"/>
    <s v="MES ENERO 1 4 PENSION                             "/>
    <n v="608169"/>
    <n v="608169"/>
    <n v="0"/>
    <n v="0"/>
  </r>
  <r>
    <s v="L"/>
    <n v="16"/>
    <n v="303"/>
    <n v="111"/>
    <n v="1110569898"/>
    <s v="NUPIA GALICIA HOLDAN JEFREY             "/>
    <x v="147"/>
    <x v="139"/>
    <n v="20170126"/>
    <x v="0"/>
    <s v="MES ENERO 1 4 PENSION                             "/>
    <n v="608169"/>
    <n v="608169"/>
    <n v="0"/>
    <n v="0"/>
  </r>
  <r>
    <s v="L"/>
    <n v="16"/>
    <n v="303"/>
    <n v="112"/>
    <n v="1125229581"/>
    <s v="PRADA MUﾑOZ PAULA                       "/>
    <x v="147"/>
    <x v="139"/>
    <n v="20170126"/>
    <x v="0"/>
    <s v="MES ENERO 1 4 PENSION                             "/>
    <n v="2719359"/>
    <n v="2719359"/>
    <n v="0"/>
    <n v="0"/>
  </r>
  <r>
    <s v="L"/>
    <n v="16"/>
    <n v="303"/>
    <n v="113"/>
    <n v="1126984547"/>
    <s v="BLANCO SANEZ ELIZABETH                  "/>
    <x v="147"/>
    <x v="139"/>
    <n v="20170126"/>
    <x v="0"/>
    <s v="MES ENERO 1 4 PENSION                             "/>
    <n v="9094136"/>
    <n v="9094136"/>
    <n v="0"/>
    <n v="0"/>
  </r>
  <r>
    <s v="L"/>
    <n v="16"/>
    <n v="303"/>
    <n v="114"/>
    <n v="1760"/>
    <s v="OTALORA MEJIA JORGE ENRIQUE             "/>
    <x v="148"/>
    <x v="140"/>
    <n v="20170126"/>
    <x v="0"/>
    <s v="MES ENERO 1 44 INCREMENTO COT. SALUD              "/>
    <n v="324386"/>
    <n v="324386"/>
    <n v="0"/>
    <n v="0"/>
  </r>
  <r>
    <s v="L"/>
    <n v="16"/>
    <n v="303"/>
    <n v="115"/>
    <n v="8126"/>
    <s v="PEREZ BELTRAN RAMON GONZALO             "/>
    <x v="148"/>
    <x v="140"/>
    <n v="20170126"/>
    <x v="0"/>
    <s v="MES ENERO 1 44 INCREMENTO COT. SALUD              "/>
    <n v="140494"/>
    <n v="140494"/>
    <n v="0"/>
    <n v="0"/>
  </r>
  <r>
    <s v="L"/>
    <n v="16"/>
    <n v="303"/>
    <n v="116"/>
    <n v="17355"/>
    <s v="CLAVIJO NIETO GERMAN                    "/>
    <x v="148"/>
    <x v="140"/>
    <n v="20170126"/>
    <x v="0"/>
    <s v="MES ENERO 1 44 INCREMENTO COT. SALUD              "/>
    <n v="443894"/>
    <n v="443894"/>
    <n v="0"/>
    <n v="0"/>
  </r>
  <r>
    <s v="L"/>
    <n v="16"/>
    <n v="303"/>
    <n v="117"/>
    <n v="17485"/>
    <s v="CORTES ROBLES INOCENCIO EUCLIDES        "/>
    <x v="148"/>
    <x v="140"/>
    <n v="20170126"/>
    <x v="0"/>
    <s v="MES ENERO 1 44 INCREMENTO COT. SALUD              "/>
    <n v="242028"/>
    <n v="242028"/>
    <n v="0"/>
    <n v="0"/>
  </r>
  <r>
    <s v="L"/>
    <n v="16"/>
    <n v="303"/>
    <n v="118"/>
    <n v="64953"/>
    <s v="MONTENEGRO OCTAVIO                      "/>
    <x v="148"/>
    <x v="140"/>
    <n v="20170126"/>
    <x v="0"/>
    <s v="MES ENERO 1 44 INCREMENTO COT. SALUD              "/>
    <n v="185087"/>
    <n v="185087"/>
    <n v="0"/>
    <n v="0"/>
  </r>
  <r>
    <s v="L"/>
    <n v="16"/>
    <n v="303"/>
    <n v="119"/>
    <n v="73324"/>
    <s v="MULLER DE CEBALLOS INGRID               "/>
    <x v="148"/>
    <x v="140"/>
    <n v="20170126"/>
    <x v="0"/>
    <s v="MES ENERO 1 44 INCREMENTO COT. SALUD              "/>
    <n v="381730"/>
    <n v="381730"/>
    <n v="0"/>
    <n v="0"/>
  </r>
  <r>
    <s v="L"/>
    <n v="16"/>
    <n v="303"/>
    <n v="120"/>
    <n v="78092"/>
    <s v="MU･OZ BELTRAN CARLOS EDURDO             "/>
    <x v="148"/>
    <x v="140"/>
    <n v="20170126"/>
    <x v="0"/>
    <s v="MES ENERO 1 44 INCREMENTO COT. SALUD              "/>
    <n v="730759"/>
    <n v="730759"/>
    <n v="0"/>
    <n v="0"/>
  </r>
  <r>
    <s v="L"/>
    <n v="16"/>
    <n v="303"/>
    <n v="121"/>
    <n v="120643"/>
    <s v="LOMBO TORRES RICARDO                    "/>
    <x v="148"/>
    <x v="140"/>
    <n v="20170126"/>
    <x v="0"/>
    <s v="MES ENERO 1 44 INCREMENTO COT. SALUD              "/>
    <n v="460967"/>
    <n v="460967"/>
    <n v="0"/>
    <n v="0"/>
  </r>
  <r>
    <s v="L"/>
    <n v="16"/>
    <n v="303"/>
    <n v="122"/>
    <n v="163216"/>
    <s v="RODRIGUEZ CARRION JUSTO                 "/>
    <x v="148"/>
    <x v="140"/>
    <n v="20170126"/>
    <x v="0"/>
    <s v="MES ENERO 1 44 INCREMENTO COT. SALUD              "/>
    <n v="230213"/>
    <n v="230213"/>
    <n v="0"/>
    <n v="0"/>
  </r>
  <r>
    <s v="L"/>
    <n v="16"/>
    <n v="303"/>
    <n v="123"/>
    <n v="163233"/>
    <s v="SANCHEZ LOPEZ MARIO                     "/>
    <x v="148"/>
    <x v="140"/>
    <n v="20170126"/>
    <x v="0"/>
    <s v="MES ENERO 1 44 INCREMENTO COT. SALUD              "/>
    <n v="943010"/>
    <n v="943010"/>
    <n v="0"/>
    <n v="0"/>
  </r>
  <r>
    <s v="L"/>
    <n v="16"/>
    <n v="303"/>
    <n v="124"/>
    <n v="220736"/>
    <s v="TORRES ORJUELA PEDRO PABLO              "/>
    <x v="148"/>
    <x v="140"/>
    <n v="20170126"/>
    <x v="0"/>
    <s v="MES ENERO 1 44 INCREMENTO COT. SALUD              "/>
    <n v="978855"/>
    <n v="978855"/>
    <n v="0"/>
    <n v="0"/>
  </r>
  <r>
    <s v="L"/>
    <n v="16"/>
    <n v="303"/>
    <n v="125"/>
    <n v="433378"/>
    <s v="SICACHA GONZALEZ MARCO EMILIO           "/>
    <x v="148"/>
    <x v="140"/>
    <n v="20170126"/>
    <x v="0"/>
    <s v="MES ENERO 1 44 INCREMENTO COT. SALUD              "/>
    <n v="242028"/>
    <n v="242028"/>
    <n v="0"/>
    <n v="0"/>
  </r>
  <r>
    <s v="L"/>
    <n v="16"/>
    <n v="303"/>
    <n v="126"/>
    <n v="468511"/>
    <s v="PINZON ZAPATA HECTOR HERNANDO           "/>
    <x v="148"/>
    <x v="140"/>
    <n v="20170126"/>
    <x v="0"/>
    <s v="MES ENERO 1 44 INCREMENTO COT. SALUD              "/>
    <n v="235879"/>
    <n v="235879"/>
    <n v="0"/>
    <n v="0"/>
  </r>
  <r>
    <s v="L"/>
    <n v="16"/>
    <n v="303"/>
    <n v="127"/>
    <n v="996345"/>
    <s v="PINTO VEGA SANTIAGO                     "/>
    <x v="148"/>
    <x v="140"/>
    <n v="20170126"/>
    <x v="0"/>
    <s v="MES ENERO 1 44 INCREMENTO COT. SALUD              "/>
    <n v="1060683"/>
    <n v="1060683"/>
    <n v="0"/>
    <n v="0"/>
  </r>
  <r>
    <s v="L"/>
    <n v="16"/>
    <n v="303"/>
    <n v="128"/>
    <n v="1033055"/>
    <s v="CA･ON PAEZ JOSE DIDIMO                  "/>
    <x v="148"/>
    <x v="140"/>
    <n v="20170126"/>
    <x v="0"/>
    <s v="MES ENERO 1 44 INCREMENTO COT. SALUD              "/>
    <n v="276787"/>
    <n v="276787"/>
    <n v="0"/>
    <n v="0"/>
  </r>
  <r>
    <s v="L"/>
    <n v="16"/>
    <n v="303"/>
    <n v="129"/>
    <n v="2067506"/>
    <s v="GONZALEZ SUAREZ DOMINGO                 "/>
    <x v="148"/>
    <x v="140"/>
    <n v="20170126"/>
    <x v="0"/>
    <s v="MES ENERO 1 44 INCREMENTO COT. SALUD              "/>
    <n v="242028"/>
    <n v="242028"/>
    <n v="0"/>
    <n v="0"/>
  </r>
  <r>
    <s v="L"/>
    <n v="16"/>
    <n v="303"/>
    <n v="130"/>
    <n v="2227968"/>
    <s v="ZARTA ALVAREZ MIGUEL ANGEL              "/>
    <x v="148"/>
    <x v="140"/>
    <n v="20170126"/>
    <x v="0"/>
    <s v="MES ENERO 1 44 INCREMENTO COT. SALUD              "/>
    <n v="574306"/>
    <n v="574306"/>
    <n v="0"/>
    <n v="0"/>
  </r>
  <r>
    <s v="L"/>
    <n v="16"/>
    <n v="303"/>
    <n v="131"/>
    <n v="2854781"/>
    <s v="CAMARGO OSORIO RODOLFO HUMBERTO         "/>
    <x v="148"/>
    <x v="140"/>
    <n v="20170126"/>
    <x v="0"/>
    <s v="MES ENERO 1 44 INCREMENTO COT. SALUD              "/>
    <n v="798681"/>
    <n v="798681"/>
    <n v="0"/>
    <n v="0"/>
  </r>
  <r>
    <s v="L"/>
    <n v="16"/>
    <n v="303"/>
    <n v="132"/>
    <n v="2861423"/>
    <s v="OCAMPO TRUJILLO JOSE FERNANDO           "/>
    <x v="148"/>
    <x v="140"/>
    <n v="20170126"/>
    <x v="0"/>
    <s v="MES ENERO 1 44 INCREMENTO COT. SALUD              "/>
    <n v="721458"/>
    <n v="721458"/>
    <n v="0"/>
    <n v="0"/>
  </r>
  <r>
    <s v="L"/>
    <n v="16"/>
    <n v="303"/>
    <n v="133"/>
    <n v="2867431"/>
    <s v="ROLDAN OQUENDO ORNAN                    "/>
    <x v="148"/>
    <x v="140"/>
    <n v="20170126"/>
    <x v="0"/>
    <s v="MES ENERO 1 44 INCREMENTO COT. SALUD              "/>
    <n v="297856"/>
    <n v="297856"/>
    <n v="0"/>
    <n v="0"/>
  </r>
  <r>
    <s v="L"/>
    <n v="16"/>
    <n v="303"/>
    <n v="134"/>
    <n v="2877622"/>
    <s v="ZAMORA RIA･O LUIS ALBERTO               "/>
    <x v="148"/>
    <x v="140"/>
    <n v="20170126"/>
    <x v="0"/>
    <s v="MES ENERO 1 44 INCREMENTO COT. SALUD              "/>
    <n v="376574"/>
    <n v="376574"/>
    <n v="0"/>
    <n v="0"/>
  </r>
  <r>
    <s v="L"/>
    <n v="16"/>
    <n v="303"/>
    <n v="135"/>
    <n v="2878641"/>
    <s v="GAVIRIA FLOREZ OTTO                     "/>
    <x v="148"/>
    <x v="140"/>
    <n v="20170126"/>
    <x v="0"/>
    <s v="MES ENERO 1 44 INCREMENTO COT. SALUD              "/>
    <n v="324386"/>
    <n v="324386"/>
    <n v="0"/>
    <n v="0"/>
  </r>
  <r>
    <s v="L"/>
    <n v="16"/>
    <n v="303"/>
    <n v="136"/>
    <n v="2880269"/>
    <s v="BOGOTA CORTES JORGE ENRIQUE             "/>
    <x v="148"/>
    <x v="140"/>
    <n v="20170126"/>
    <x v="0"/>
    <s v="MES ENERO 1 44 INCREMENTO COT. SALUD              "/>
    <n v="725186"/>
    <n v="725186"/>
    <n v="0"/>
    <n v="0"/>
  </r>
  <r>
    <s v="L"/>
    <n v="16"/>
    <n v="303"/>
    <n v="137"/>
    <n v="2882074"/>
    <s v="RAMIREZ NAPOLEON SANTANDER              "/>
    <x v="148"/>
    <x v="140"/>
    <n v="20170126"/>
    <x v="0"/>
    <s v="MES ENERO 1 44 INCREMENTO COT. SALUD              "/>
    <n v="895111"/>
    <n v="895111"/>
    <n v="0"/>
    <n v="0"/>
  </r>
  <r>
    <s v="L"/>
    <n v="16"/>
    <n v="303"/>
    <n v="138"/>
    <n v="2884805"/>
    <s v="CAICEDO ABADIA ANTONIO                  "/>
    <x v="148"/>
    <x v="140"/>
    <n v="20170126"/>
    <x v="0"/>
    <s v="MES ENERO 1 44 INCREMENTO COT. SALUD              "/>
    <n v="1056677"/>
    <n v="1056677"/>
    <n v="0"/>
    <n v="0"/>
  </r>
  <r>
    <s v="L"/>
    <n v="16"/>
    <n v="303"/>
    <n v="139"/>
    <n v="2891757"/>
    <s v="ESCALLON ANGEL SANTIAGO                 "/>
    <x v="148"/>
    <x v="140"/>
    <n v="20170126"/>
    <x v="0"/>
    <s v="MES ENERO 1 44 INCREMENTO COT. SALUD              "/>
    <n v="470174"/>
    <n v="470174"/>
    <n v="0"/>
    <n v="0"/>
  </r>
  <r>
    <s v="L"/>
    <n v="16"/>
    <n v="303"/>
    <n v="140"/>
    <n v="2894672"/>
    <s v="DE DIEGO RAGA MANUEL ROMUALDO           "/>
    <x v="148"/>
    <x v="140"/>
    <n v="20170126"/>
    <x v="0"/>
    <s v="MES ENERO 1 44 INCREMENTO COT. SALUD              "/>
    <n v="794518"/>
    <n v="794518"/>
    <n v="0"/>
    <n v="0"/>
  </r>
  <r>
    <s v="L"/>
    <n v="16"/>
    <n v="303"/>
    <n v="141"/>
    <n v="2898525"/>
    <s v="RODRIGUEZ GUERRERO PEDRO IGNACIO        "/>
    <x v="148"/>
    <x v="140"/>
    <n v="20170126"/>
    <x v="0"/>
    <s v="MES ENERO 1 44 INCREMENTO COT. SALUD              "/>
    <n v="408790"/>
    <n v="408790"/>
    <n v="0"/>
    <n v="0"/>
  </r>
  <r>
    <s v="L"/>
    <n v="16"/>
    <n v="303"/>
    <n v="142"/>
    <n v="2905285"/>
    <s v="ALVAREZ ALVAREZ RODRIGO                 "/>
    <x v="148"/>
    <x v="140"/>
    <n v="20170126"/>
    <x v="0"/>
    <s v="MES ENERO 1 44 INCREMENTO COT. SALUD              "/>
    <n v="726246"/>
    <n v="726246"/>
    <n v="0"/>
    <n v="0"/>
  </r>
  <r>
    <s v="L"/>
    <n v="16"/>
    <n v="303"/>
    <n v="143"/>
    <n v="2908208"/>
    <s v="MACHADO LOPEZ DAVE                      "/>
    <x v="148"/>
    <x v="140"/>
    <n v="20170126"/>
    <x v="0"/>
    <s v="MES ENERO 1 44 INCREMENTO COT. SALUD              "/>
    <n v="1112511"/>
    <n v="1112511"/>
    <n v="0"/>
    <n v="0"/>
  </r>
  <r>
    <s v="L"/>
    <n v="16"/>
    <n v="303"/>
    <n v="144"/>
    <n v="2912203"/>
    <s v="CORREA ANTONIO MARIA                    "/>
    <x v="148"/>
    <x v="140"/>
    <n v="20170126"/>
    <x v="0"/>
    <s v="MES ENERO 1 44 INCREMENTO COT. SALUD              "/>
    <n v="303696"/>
    <n v="303696"/>
    <n v="0"/>
    <n v="0"/>
  </r>
  <r>
    <s v="L"/>
    <n v="16"/>
    <n v="303"/>
    <n v="145"/>
    <n v="2913793"/>
    <s v="DIAZ GARCIA JOSE SAMUEL                 "/>
    <x v="148"/>
    <x v="140"/>
    <n v="20170126"/>
    <x v="0"/>
    <s v="MES ENERO 1 44 INCREMENTO COT. SALUD              "/>
    <n v="189573"/>
    <n v="189573"/>
    <n v="0"/>
    <n v="0"/>
  </r>
  <r>
    <s v="L"/>
    <n v="16"/>
    <n v="303"/>
    <n v="146"/>
    <n v="2922171"/>
    <s v="CLAVIJO BOBADILLA ARMANDO               "/>
    <x v="148"/>
    <x v="140"/>
    <n v="20170126"/>
    <x v="0"/>
    <s v="MES ENERO 1 44 INCREMENTO COT. SALUD              "/>
    <n v="886932"/>
    <n v="886932"/>
    <n v="0"/>
    <n v="0"/>
  </r>
  <r>
    <s v="L"/>
    <n v="16"/>
    <n v="303"/>
    <n v="147"/>
    <n v="2926797"/>
    <s v="CAMACHO VICTOR JORGE                    "/>
    <x v="148"/>
    <x v="140"/>
    <n v="20170126"/>
    <x v="0"/>
    <s v="MES ENERO 1 44 INCREMENTO COT. SALUD              "/>
    <n v="807963"/>
    <n v="807963"/>
    <n v="0"/>
    <n v="0"/>
  </r>
  <r>
    <s v="L"/>
    <n v="16"/>
    <n v="303"/>
    <n v="148"/>
    <n v="2932369"/>
    <s v="URBINA GARZON CARLOS ENRIQUE            "/>
    <x v="148"/>
    <x v="140"/>
    <n v="20170126"/>
    <x v="0"/>
    <s v="MES ENERO 1 44 INCREMENTO COT. SALUD              "/>
    <n v="796537"/>
    <n v="796537"/>
    <n v="0"/>
    <n v="0"/>
  </r>
  <r>
    <s v="L"/>
    <n v="16"/>
    <n v="303"/>
    <n v="149"/>
    <n v="2936485"/>
    <s v="CASTILLEJO ORTIZ JOSE                   "/>
    <x v="148"/>
    <x v="140"/>
    <n v="20170126"/>
    <x v="0"/>
    <s v="MES ENERO 1 44 INCREMENTO COT. SALUD              "/>
    <n v="266974"/>
    <n v="266974"/>
    <n v="0"/>
    <n v="0"/>
  </r>
  <r>
    <s v="L"/>
    <n v="16"/>
    <n v="303"/>
    <n v="150"/>
    <n v="2938772"/>
    <s v="MARTINEZ VILLAMIL ENRIQUE ALEJANDRO     "/>
    <x v="148"/>
    <x v="140"/>
    <n v="20170126"/>
    <x v="0"/>
    <s v="MES ENERO 1 44 INCREMENTO COT. SALUD              "/>
    <n v="609014"/>
    <n v="609014"/>
    <n v="0"/>
    <n v="0"/>
  </r>
  <r>
    <s v="L"/>
    <n v="16"/>
    <n v="303"/>
    <n v="151"/>
    <n v="2940791"/>
    <s v="GOMEZ MARTINEZ ALBERTO                  "/>
    <x v="148"/>
    <x v="140"/>
    <n v="20170126"/>
    <x v="0"/>
    <s v="MES ENERO 1 44 INCREMENTO COT. SALUD              "/>
    <n v="988579"/>
    <n v="988579"/>
    <n v="0"/>
    <n v="0"/>
  </r>
  <r>
    <s v="L"/>
    <n v="16"/>
    <n v="303"/>
    <n v="152"/>
    <n v="2942804"/>
    <s v="CORTES SUAREZ GUSTAVO                   "/>
    <x v="148"/>
    <x v="140"/>
    <n v="20170126"/>
    <x v="0"/>
    <s v="MES ENERO 1 44 INCREMENTO COT. SALUD              "/>
    <n v="198524"/>
    <n v="198524"/>
    <n v="0"/>
    <n v="0"/>
  </r>
  <r>
    <s v="L"/>
    <n v="16"/>
    <n v="303"/>
    <n v="153"/>
    <n v="2943005"/>
    <s v="GRATTZ CARDOZO CARLOS ARTURO            "/>
    <x v="148"/>
    <x v="140"/>
    <n v="20170126"/>
    <x v="0"/>
    <s v="MES ENERO 1 44 INCREMENTO COT. SALUD              "/>
    <n v="743379"/>
    <n v="743379"/>
    <n v="0"/>
    <n v="0"/>
  </r>
  <r>
    <s v="L"/>
    <n v="16"/>
    <n v="303"/>
    <n v="154"/>
    <n v="2944908"/>
    <s v="RUIZ RICO JAIME                         "/>
    <x v="148"/>
    <x v="140"/>
    <n v="20170126"/>
    <x v="0"/>
    <s v="MES ENERO 1 44 INCREMENTO COT. SALUD              "/>
    <n v="771393"/>
    <n v="771393"/>
    <n v="0"/>
    <n v="0"/>
  </r>
  <r>
    <s v="L"/>
    <n v="16"/>
    <n v="303"/>
    <n v="155"/>
    <n v="2945746"/>
    <s v="VELASCO PATI･O ROBERTO                  "/>
    <x v="148"/>
    <x v="140"/>
    <n v="20170126"/>
    <x v="0"/>
    <s v="MES ENERO 1 44 INCREMENTO COT. SALUD              "/>
    <n v="1070784"/>
    <n v="1070784"/>
    <n v="0"/>
    <n v="0"/>
  </r>
  <r>
    <s v="L"/>
    <n v="16"/>
    <n v="303"/>
    <n v="156"/>
    <n v="41468196"/>
    <s v="REY de ALONSO ALICIA                    "/>
    <x v="149"/>
    <x v="141"/>
    <n v="20170126"/>
    <x v="0"/>
    <s v="MES ENERO 2 316 A.C.PENSION HALLAZGOS CONTRAL     "/>
    <n v="-200000"/>
    <n v="0"/>
    <n v="200000"/>
    <n v="0"/>
  </r>
  <r>
    <s v="L"/>
    <n v="16"/>
    <n v="303"/>
    <n v="157"/>
    <n v="2953584"/>
    <s v="GIRALDO VARGAS DAGOBERTO                "/>
    <x v="40"/>
    <x v="39"/>
    <n v="20170126"/>
    <x v="0"/>
    <s v="MES ENERO 2 315 GLORIA GIRALDO                    "/>
    <n v="-179978"/>
    <n v="0"/>
    <n v="179978"/>
    <n v="0"/>
  </r>
  <r>
    <s v="L"/>
    <n v="16"/>
    <n v="303"/>
    <n v="158"/>
    <n v="17172088"/>
    <s v="NIﾑO CRUZ JORGE ELIECER                 "/>
    <x v="40"/>
    <x v="39"/>
    <n v="20170126"/>
    <x v="0"/>
    <s v="MES ENERO 2 16 BANCO AGRARIO                      "/>
    <n v="-437513"/>
    <n v="0"/>
    <n v="437513"/>
    <n v="0"/>
  </r>
  <r>
    <s v="L"/>
    <n v="16"/>
    <n v="303"/>
    <n v="159"/>
    <n v="19097048"/>
    <s v="ROMERO GARZON JUAN DE JESUS             "/>
    <x v="40"/>
    <x v="39"/>
    <n v="20170126"/>
    <x v="0"/>
    <s v="MES ENERO 2 16 BANCO AGRARIO                      "/>
    <n v="-1009099"/>
    <n v="0"/>
    <n v="1009099"/>
    <n v="0"/>
  </r>
  <r>
    <s v="L"/>
    <n v="16"/>
    <n v="303"/>
    <n v="160"/>
    <n v="19345569"/>
    <s v="GARCIA SERNA RAFAEL                     "/>
    <x v="40"/>
    <x v="39"/>
    <n v="20170126"/>
    <x v="0"/>
    <s v="MES ENERO 2 16 BANCO AGRARIO                      "/>
    <n v="-1565947"/>
    <n v="0"/>
    <n v="1565947"/>
    <n v="0"/>
  </r>
  <r>
    <s v="L"/>
    <n v="16"/>
    <n v="303"/>
    <n v="161"/>
    <n v="10168499"/>
    <s v="ENCISO DIAZ HEBER                       "/>
    <x v="148"/>
    <x v="140"/>
    <n v="20170126"/>
    <x v="0"/>
    <s v="MES ENERO 2 45 A.C.SUBSIDIO FAMILI.               "/>
    <n v="-50000"/>
    <n v="0"/>
    <n v="50000"/>
    <n v="0"/>
  </r>
  <r>
    <s v="L"/>
    <n v="16"/>
    <n v="303"/>
    <n v="162"/>
    <n v="39630805"/>
    <s v="GOMEZ ESCOBAR MARTHA LUCIA              "/>
    <x v="148"/>
    <x v="140"/>
    <n v="20170126"/>
    <x v="0"/>
    <s v="MES ENERO 2 198 A.C. SUBSIDIO FAMILIAR            "/>
    <n v="-200000"/>
    <n v="0"/>
    <n v="200000"/>
    <n v="0"/>
  </r>
  <r>
    <s v="L"/>
    <n v="16"/>
    <n v="303"/>
    <n v="163"/>
    <n v="41624280"/>
    <s v="SANCHEZ FORERO ALBA LUZ                 "/>
    <x v="148"/>
    <x v="140"/>
    <n v="20170126"/>
    <x v="0"/>
    <s v="MES ENERO 2 198 A.C. SUBSIDIO FAMILIAR            "/>
    <n v="-115503"/>
    <n v="0"/>
    <n v="115503"/>
    <n v="0"/>
  </r>
  <r>
    <s v="L"/>
    <n v="16"/>
    <n v="303"/>
    <n v="164"/>
    <n v="430190"/>
    <s v="NOMINA PENSIONADOS DOCENTES Y ADMINISTRA"/>
    <x v="146"/>
    <x v="138"/>
    <n v="20170126"/>
    <x v="0"/>
    <s v="MES ENERO 2 153 A.C. FONDO SOLIDARIDAD PENSION    "/>
    <n v="-69000"/>
    <n v="0"/>
    <n v="69000"/>
    <n v="0"/>
  </r>
  <r>
    <s v="L"/>
    <n v="16"/>
    <n v="303"/>
    <n v="165"/>
    <n v="430190"/>
    <s v="NOMINA PENSIONADOS DOCENTES Y ADMINISTRA"/>
    <x v="146"/>
    <x v="138"/>
    <n v="20170126"/>
    <x v="0"/>
    <s v="MES ENERO 2 90 FONDO SOLIDARIDAD PENSION          "/>
    <n v="-29717106"/>
    <n v="0"/>
    <n v="29717106"/>
    <n v="0"/>
  </r>
  <r>
    <s v="L"/>
    <n v="16"/>
    <n v="303"/>
    <n v="166"/>
    <n v="430190"/>
    <s v="NOMINA PENSIONADOS DOCENTES Y ADMINISTRA"/>
    <x v="121"/>
    <x v="115"/>
    <n v="20170126"/>
    <x v="0"/>
    <s v="MES ENERO 2 137 UPC CAFE                          "/>
    <n v="-664200"/>
    <n v="0"/>
    <n v="664200"/>
    <n v="0"/>
  </r>
  <r>
    <s v="L"/>
    <n v="16"/>
    <n v="303"/>
    <n v="167"/>
    <n v="430190"/>
    <s v="NOMINA PENSIONADOS DOCENTES Y ADMINISTRA"/>
    <x v="121"/>
    <x v="115"/>
    <n v="20170126"/>
    <x v="0"/>
    <s v="MES ENERO 2 146 UPC COMPENSAR                     "/>
    <n v="-41300"/>
    <n v="0"/>
    <n v="41300"/>
    <n v="0"/>
  </r>
  <r>
    <s v="L"/>
    <n v="16"/>
    <n v="303"/>
    <n v="168"/>
    <n v="430190"/>
    <s v="NOMINA PENSIONADOS DOCENTES Y ADMINISTRA"/>
    <x v="121"/>
    <x v="115"/>
    <n v="20170126"/>
    <x v="0"/>
    <s v="MES ENERO 2 155 A.C. REGIMEN SALUD                "/>
    <n v="-824400"/>
    <n v="0"/>
    <n v="824400"/>
    <n v="0"/>
  </r>
  <r>
    <s v="L"/>
    <n v="16"/>
    <n v="303"/>
    <n v="169"/>
    <n v="430190"/>
    <s v="NOMINA PENSIONADOS DOCENTES Y ADMINISTRA"/>
    <x v="121"/>
    <x v="115"/>
    <n v="20170126"/>
    <x v="0"/>
    <s v="MES ENERO 2 195 UPC SANITAS                       "/>
    <n v="-50400"/>
    <n v="0"/>
    <n v="50400"/>
    <n v="0"/>
  </r>
  <r>
    <s v="L"/>
    <n v="16"/>
    <n v="303"/>
    <n v="170"/>
    <n v="430190"/>
    <s v="NOMINA PENSIONADOS DOCENTES Y ADMINISTRA"/>
    <x v="121"/>
    <x v="115"/>
    <n v="20170126"/>
    <x v="0"/>
    <s v="MES ENERO 2 39 REGIMEN SALUD                      "/>
    <n v="-502282836"/>
    <n v="0"/>
    <n v="502282836"/>
    <n v="0"/>
  </r>
  <r>
    <s v="L"/>
    <n v="16"/>
    <n v="303"/>
    <n v="171"/>
    <n v="430190"/>
    <s v="NOMINA PENSIONADOS DOCENTES Y ADMINISTRA"/>
    <x v="115"/>
    <x v="109"/>
    <n v="20170126"/>
    <x v="0"/>
    <s v="MES ENERO 2 247 CAJA DE COMPENSACION COMPENSAR    "/>
    <n v="-729924"/>
    <n v="0"/>
    <n v="729924"/>
    <n v="0"/>
  </r>
  <r>
    <s v="L"/>
    <n v="16"/>
    <n v="303"/>
    <n v="172"/>
    <n v="900450519"/>
    <s v="SIPRUD SINDICATO DE PROFESORES DE LA UD "/>
    <x v="53"/>
    <x v="51"/>
    <n v="20170126"/>
    <x v="0"/>
    <s v="MES ENERO 2 265 SIPRUD                            "/>
    <n v="-114317"/>
    <n v="0"/>
    <n v="114317"/>
    <n v="0"/>
  </r>
  <r>
    <s v="L"/>
    <n v="16"/>
    <n v="303"/>
    <n v="173"/>
    <n v="900504793"/>
    <s v="ASOTOP UD                               "/>
    <x v="53"/>
    <x v="51"/>
    <n v="20170126"/>
    <x v="0"/>
    <s v="MES ENERO 2 274 ASOTOP.UD.                        "/>
    <n v="-1803412"/>
    <n v="0"/>
    <n v="1803412"/>
    <n v="0"/>
  </r>
  <r>
    <s v="L"/>
    <n v="16"/>
    <n v="303"/>
    <n v="174"/>
    <n v="800135751"/>
    <s v="COOPACON LTDA                           "/>
    <x v="117"/>
    <x v="111"/>
    <n v="20170126"/>
    <x v="0"/>
    <s v="MES ENERO 2 151 COOPACON AHORRO                   "/>
    <n v="-10000"/>
    <n v="0"/>
    <n v="10000"/>
    <n v="0"/>
  </r>
  <r>
    <s v="L"/>
    <n v="16"/>
    <n v="303"/>
    <n v="175"/>
    <n v="860005921"/>
    <s v="CANAPRO                                 "/>
    <x v="117"/>
    <x v="111"/>
    <n v="20170126"/>
    <x v="0"/>
    <s v="MES ENERO 2 17 CANAPRO LIBRANZA                   "/>
    <n v="-4841471"/>
    <n v="0"/>
    <n v="4841471"/>
    <n v="0"/>
  </r>
  <r>
    <s v="L"/>
    <n v="16"/>
    <n v="303"/>
    <n v="176"/>
    <n v="860005921"/>
    <s v="CANAPRO                                 "/>
    <x v="117"/>
    <x v="111"/>
    <n v="20170126"/>
    <x v="0"/>
    <s v="MES ENERO 2 6 CANAPRO ACCIONES                    "/>
    <n v="-696000"/>
    <n v="0"/>
    <n v="696000"/>
    <n v="0"/>
  </r>
  <r>
    <s v="L"/>
    <n v="16"/>
    <n v="303"/>
    <n v="177"/>
    <n v="860015206"/>
    <s v="CODECONTRA LTDA                         "/>
    <x v="117"/>
    <x v="111"/>
    <n v="20170126"/>
    <x v="0"/>
    <s v="MES ENERO 2 2 CODECONTRA LTDA.                    "/>
    <n v="-218753"/>
    <n v="0"/>
    <n v="218753"/>
    <n v="0"/>
  </r>
  <r>
    <s v="L"/>
    <n v="16"/>
    <n v="303"/>
    <n v="178"/>
    <n v="860025596"/>
    <s v="CODEMA                                  "/>
    <x v="117"/>
    <x v="111"/>
    <n v="20170126"/>
    <x v="0"/>
    <s v="MES ENERO 2 107 CODEMA LIBRANZA                   "/>
    <n v="-988033"/>
    <n v="0"/>
    <n v="988033"/>
    <n v="0"/>
  </r>
  <r>
    <s v="L"/>
    <n v="16"/>
    <n v="303"/>
    <n v="179"/>
    <n v="860025596"/>
    <s v="CODEMA                                  "/>
    <x v="117"/>
    <x v="111"/>
    <n v="20170126"/>
    <x v="0"/>
    <s v="MES ENERO 2 62 CODEMA LTDA                        "/>
    <n v="-281000"/>
    <n v="0"/>
    <n v="281000"/>
    <n v="0"/>
  </r>
  <r>
    <s v="L"/>
    <n v="16"/>
    <n v="303"/>
    <n v="180"/>
    <n v="860027186"/>
    <s v="COOPERATIVA PROFESORES UNIVERSIDAD NACIO"/>
    <x v="117"/>
    <x v="111"/>
    <n v="20170126"/>
    <x v="0"/>
    <s v="MES ENERO 2 205 COOP. DE PROF. DE LA UNIV. NAL    "/>
    <n v="-2000000"/>
    <n v="0"/>
    <n v="2000000"/>
    <n v="0"/>
  </r>
  <r>
    <s v="L"/>
    <n v="16"/>
    <n v="303"/>
    <n v="181"/>
    <n v="900275265"/>
    <s v="COOMULDESARROLLO                        "/>
    <x v="117"/>
    <x v="111"/>
    <n v="20170126"/>
    <x v="0"/>
    <s v="MES ENERO 2 251 COOMULDESARROLLO                  "/>
    <n v="-4165500"/>
    <n v="0"/>
    <n v="4165500"/>
    <n v="0"/>
  </r>
  <r>
    <s v="L"/>
    <n v="16"/>
    <n v="303"/>
    <n v="182"/>
    <n v="860064050"/>
    <s v="FONDO DE EMPLEADOS DE LA UNIVERSIDAD DIS"/>
    <x v="119"/>
    <x v="113"/>
    <n v="20170126"/>
    <x v="0"/>
    <s v="MES ENERO 2 12 FEUD PRESTAMO                      "/>
    <n v="-109594594"/>
    <n v="0"/>
    <n v="109594594"/>
    <n v="0"/>
  </r>
  <r>
    <s v="L"/>
    <n v="16"/>
    <n v="303"/>
    <n v="183"/>
    <n v="860064050"/>
    <s v="FONDO DE EMPLEADOS DE LA UNIVERSIDAD DIS"/>
    <x v="119"/>
    <x v="113"/>
    <n v="20170126"/>
    <x v="0"/>
    <s v="MES ENERO 2 15 FEUD VIVIENDA                      "/>
    <n v="-189131"/>
    <n v="0"/>
    <n v="189131"/>
    <n v="0"/>
  </r>
  <r>
    <s v="L"/>
    <n v="16"/>
    <n v="303"/>
    <n v="184"/>
    <n v="860064050"/>
    <s v="FONDO DE EMPLEADOS DE LA UNIVERSIDAD DIS"/>
    <x v="119"/>
    <x v="113"/>
    <n v="20170126"/>
    <x v="0"/>
    <s v="MES ENERO 2 255 FEUD EDUCACION SUPERIOR           "/>
    <n v="-9375360"/>
    <n v="0"/>
    <n v="9375360"/>
    <n v="0"/>
  </r>
  <r>
    <s v="L"/>
    <n v="16"/>
    <n v="303"/>
    <n v="185"/>
    <n v="860064050"/>
    <s v="FONDO DE EMPLEADOS DE LA UNIVERSIDAD DIS"/>
    <x v="119"/>
    <x v="113"/>
    <n v="20170126"/>
    <x v="0"/>
    <s v="MES ENERO 2 256 FEUD ARREGLOS LOCATIVOS           "/>
    <n v="-1712402"/>
    <n v="0"/>
    <n v="1712402"/>
    <n v="0"/>
  </r>
  <r>
    <s v="L"/>
    <n v="16"/>
    <n v="303"/>
    <n v="186"/>
    <n v="860064050"/>
    <s v="FONDO DE EMPLEADOS DE LA UNIVERSIDAD DIS"/>
    <x v="119"/>
    <x v="113"/>
    <n v="20170126"/>
    <x v="0"/>
    <s v="MES ENERO 2 257 FEUD SEGURO INCENDIO              "/>
    <n v="-350134"/>
    <n v="0"/>
    <n v="350134"/>
    <n v="0"/>
  </r>
  <r>
    <s v="L"/>
    <n v="16"/>
    <n v="303"/>
    <n v="187"/>
    <n v="860064050"/>
    <s v="FONDO DE EMPLEADOS DE LA UNIVERSIDAD DIS"/>
    <x v="119"/>
    <x v="113"/>
    <n v="20170126"/>
    <x v="0"/>
    <s v="MES ENERO 2 258 FEUD CREDIMPUESTOS                "/>
    <n v="-2393623"/>
    <n v="0"/>
    <n v="2393623"/>
    <n v="0"/>
  </r>
  <r>
    <s v="L"/>
    <n v="16"/>
    <n v="303"/>
    <n v="188"/>
    <n v="860064050"/>
    <s v="FONDO DE EMPLEADOS DE LA UNIVERSIDAD DIS"/>
    <x v="119"/>
    <x v="113"/>
    <n v="20170126"/>
    <x v="0"/>
    <s v="MES ENERO 2 260 FEUD CREDISALUD                   "/>
    <n v="-638347"/>
    <n v="0"/>
    <n v="638347"/>
    <n v="0"/>
  </r>
  <r>
    <s v="L"/>
    <n v="16"/>
    <n v="303"/>
    <n v="189"/>
    <n v="860064050"/>
    <s v="FONDO DE EMPLEADOS DE LA UNIVERSIDAD DIS"/>
    <x v="119"/>
    <x v="113"/>
    <n v="20170126"/>
    <x v="0"/>
    <s v="MES ENERO 2 261 FEUD COMPRA DE VIVIENDA           "/>
    <n v="-16009670"/>
    <n v="0"/>
    <n v="16009670"/>
    <n v="0"/>
  </r>
  <r>
    <s v="L"/>
    <n v="16"/>
    <n v="303"/>
    <n v="190"/>
    <n v="860064050"/>
    <s v="FONDO DE EMPLEADOS DE LA UNIVERSIDAD DIS"/>
    <x v="119"/>
    <x v="113"/>
    <n v="20170126"/>
    <x v="0"/>
    <s v="MES ENERO 2 303 FEUD UNIFICACION                  "/>
    <n v="-118980845"/>
    <n v="0"/>
    <n v="118980845"/>
    <n v="0"/>
  </r>
  <r>
    <s v="L"/>
    <n v="16"/>
    <n v="303"/>
    <n v="191"/>
    <n v="860064050"/>
    <s v="FONDO DE EMPLEADOS DE LA UNIVERSIDAD DIS"/>
    <x v="119"/>
    <x v="113"/>
    <n v="20170126"/>
    <x v="0"/>
    <s v="MES ENERO 2 304 FEUD IMPULSO CMPRA DE VIVIENDA    "/>
    <n v="-1201197"/>
    <n v="0"/>
    <n v="1201197"/>
    <n v="0"/>
  </r>
  <r>
    <s v="L"/>
    <n v="16"/>
    <n v="303"/>
    <n v="192"/>
    <n v="860064050"/>
    <s v="FONDO DE EMPLEADOS DE LA UNIVERSIDAD DIS"/>
    <x v="119"/>
    <x v="113"/>
    <n v="20170126"/>
    <x v="0"/>
    <s v="MES ENERO 2 305 FEUD COMPRA CARTERA               "/>
    <n v="-2136070"/>
    <n v="0"/>
    <n v="2136070"/>
    <n v="0"/>
  </r>
  <r>
    <s v="L"/>
    <n v="16"/>
    <n v="303"/>
    <n v="193"/>
    <n v="860064050"/>
    <s v="FONDO DE EMPLEADOS DE LA UNIVERSIDAD DIS"/>
    <x v="119"/>
    <x v="113"/>
    <n v="20170126"/>
    <x v="0"/>
    <s v="MES ENERO 2 31 FEUD APORTES                       "/>
    <n v="-61765015"/>
    <n v="0"/>
    <n v="61765015"/>
    <n v="0"/>
  </r>
  <r>
    <s v="L"/>
    <n v="16"/>
    <n v="303"/>
    <n v="194"/>
    <n v="860064050"/>
    <s v="FONDO DE EMPLEADOS DE LA UNIVERSIDAD DIS"/>
    <x v="119"/>
    <x v="113"/>
    <n v="20170126"/>
    <x v="0"/>
    <s v="MES ENERO 2 43 FEUD CREDIRAPIDO                   "/>
    <n v="-1440036"/>
    <n v="0"/>
    <n v="1440036"/>
    <n v="0"/>
  </r>
  <r>
    <s v="L"/>
    <n v="16"/>
    <n v="303"/>
    <n v="195"/>
    <n v="860064050"/>
    <s v="FONDO DE EMPLEADOS DE LA UNIVERSIDAD DIS"/>
    <x v="119"/>
    <x v="113"/>
    <n v="20170126"/>
    <x v="0"/>
    <s v="MES ENERO 2 47 FEUD SEGURO VEHICULO               "/>
    <n v="-4749405"/>
    <n v="0"/>
    <n v="4749405"/>
    <n v="0"/>
  </r>
  <r>
    <s v="L"/>
    <n v="16"/>
    <n v="303"/>
    <n v="196"/>
    <n v="860064050"/>
    <s v="FONDO DE EMPLEADOS DE LA UNIVERSIDAD DIS"/>
    <x v="119"/>
    <x v="113"/>
    <n v="20170126"/>
    <x v="0"/>
    <s v="MES ENERO 2 48 ACTIVIDAD CULTURAL                 "/>
    <n v="-265531"/>
    <n v="0"/>
    <n v="265531"/>
    <n v="0"/>
  </r>
  <r>
    <s v="L"/>
    <n v="16"/>
    <n v="303"/>
    <n v="197"/>
    <n v="860064050"/>
    <s v="FONDO DE EMPLEADOS DE LA UNIVERSIDAD DIS"/>
    <x v="119"/>
    <x v="113"/>
    <n v="20170126"/>
    <x v="0"/>
    <s v="MES ENERO 2 55 FEUD AUTOFINANCIERA                "/>
    <n v="-5800453"/>
    <n v="0"/>
    <n v="5800453"/>
    <n v="0"/>
  </r>
  <r>
    <s v="L"/>
    <n v="16"/>
    <n v="303"/>
    <n v="198"/>
    <n v="860064050"/>
    <s v="FONDO DE EMPLEADOS DE LA UNIVERSIDAD DIS"/>
    <x v="119"/>
    <x v="113"/>
    <n v="20170126"/>
    <x v="0"/>
    <s v="MES ENERO 2 63 FEUD CENTRO VACACION               "/>
    <n v="-764143"/>
    <n v="0"/>
    <n v="764143"/>
    <n v="0"/>
  </r>
  <r>
    <s v="L"/>
    <n v="16"/>
    <n v="303"/>
    <n v="199"/>
    <n v="860064050"/>
    <s v="FONDO DE EMPLEADOS DE LA UNIVERSIDAD DIS"/>
    <x v="119"/>
    <x v="113"/>
    <n v="20170126"/>
    <x v="0"/>
    <s v="MES ENERO 2 69 FEUD AHORRO PERMAN                 "/>
    <n v="-20701850"/>
    <n v="0"/>
    <n v="20701850"/>
    <n v="0"/>
  </r>
  <r>
    <s v="L"/>
    <n v="16"/>
    <n v="303"/>
    <n v="200"/>
    <n v="860064050"/>
    <s v="FONDO DE EMPLEADOS DE LA UNIVERSIDAD DIS"/>
    <x v="119"/>
    <x v="113"/>
    <n v="20170126"/>
    <x v="0"/>
    <s v="MES ENERO 2 83 FEUD APORTES VOLUNT.               "/>
    <n v="-161500"/>
    <n v="0"/>
    <n v="161500"/>
    <n v="0"/>
  </r>
  <r>
    <s v="L"/>
    <n v="16"/>
    <n v="303"/>
    <n v="201"/>
    <n v="860064050"/>
    <s v="FONDO DE EMPLEADOS DE LA UNIVERSIDAD DIS"/>
    <x v="119"/>
    <x v="113"/>
    <n v="20170126"/>
    <x v="0"/>
    <s v="MES ENERO 2 84 FEUD UTILES                        "/>
    <n v="-10196551"/>
    <n v="0"/>
    <n v="10196551"/>
    <n v="0"/>
  </r>
  <r>
    <s v="L"/>
    <n v="16"/>
    <n v="303"/>
    <n v="202"/>
    <n v="860064050"/>
    <s v="FONDO DE EMPLEADOS DE LA UNIVERSIDAD DIS"/>
    <x v="119"/>
    <x v="113"/>
    <n v="20170126"/>
    <x v="0"/>
    <s v="MES ENERO 2 86 FEUD PREST.ESPECIAL                "/>
    <n v="-19432460"/>
    <n v="0"/>
    <n v="19432460"/>
    <n v="0"/>
  </r>
  <r>
    <s v="L"/>
    <n v="16"/>
    <n v="303"/>
    <n v="203"/>
    <n v="860064050"/>
    <s v="FONDO DE EMPLEADOS DE LA UNIVERSIDAD DIS"/>
    <x v="119"/>
    <x v="113"/>
    <n v="20170126"/>
    <x v="0"/>
    <s v="MES ENERO 2 88 FEUD AHORRO PROGRAMADO             "/>
    <n v="-5000000"/>
    <n v="0"/>
    <n v="5000000"/>
    <n v="0"/>
  </r>
  <r>
    <s v="L"/>
    <n v="16"/>
    <n v="303"/>
    <n v="204"/>
    <n v="860064050"/>
    <s v="FONDO DE EMPLEADOS DE LA UNIVERSIDAD DIS"/>
    <x v="119"/>
    <x v="113"/>
    <n v="20170126"/>
    <x v="0"/>
    <s v="MES ENERO 2 94 FEUD CONSUMO                       "/>
    <n v="-440848"/>
    <n v="0"/>
    <n v="440848"/>
    <n v="0"/>
  </r>
  <r>
    <s v="L"/>
    <n v="16"/>
    <n v="303"/>
    <n v="205"/>
    <n v="800181314"/>
    <s v="ASOCIACION PENSIONADOS UD ASOPENUD      "/>
    <x v="116"/>
    <x v="110"/>
    <n v="20170126"/>
    <x v="0"/>
    <s v="MES ENERO 2 228 ASOPENUD-COLMEDICA MED.PREPAG.    "/>
    <n v="-14034629"/>
    <n v="0"/>
    <n v="14034629"/>
    <n v="0"/>
  </r>
  <r>
    <s v="L"/>
    <n v="16"/>
    <n v="303"/>
    <n v="206"/>
    <n v="800181314"/>
    <s v="ASOCIACION PENSIONADOS UD ASOPENUD      "/>
    <x v="116"/>
    <x v="110"/>
    <n v="20170126"/>
    <x v="0"/>
    <s v="MES ENERO 2 254 ASOPENUD FONDO DE SALUD           "/>
    <n v="-11731253"/>
    <n v="0"/>
    <n v="11731253"/>
    <n v="0"/>
  </r>
  <r>
    <s v="L"/>
    <n v="16"/>
    <n v="303"/>
    <n v="207"/>
    <n v="800181314"/>
    <s v="ASOCIACION PENSIONADOS UD ASOPENUD      "/>
    <x v="116"/>
    <x v="110"/>
    <n v="20170126"/>
    <x v="0"/>
    <s v="MES ENERO 2 3 ASOPENUD                            "/>
    <n v="-13103437"/>
    <n v="0"/>
    <n v="13103437"/>
    <n v="0"/>
  </r>
  <r>
    <s v="L"/>
    <n v="16"/>
    <n v="303"/>
    <n v="208"/>
    <n v="800181314"/>
    <s v="ASOCIACION PENSIONADOS UD ASOPENUD      "/>
    <x v="116"/>
    <x v="110"/>
    <n v="20170126"/>
    <x v="0"/>
    <s v="MES ENERO 2 41 ASOPENUD PRESTAMO                  "/>
    <n v="-28145107"/>
    <n v="0"/>
    <n v="28145107"/>
    <n v="0"/>
  </r>
  <r>
    <s v="L"/>
    <n v="16"/>
    <n v="303"/>
    <n v="209"/>
    <n v="830073520"/>
    <s v="AJUBILUD                                "/>
    <x v="116"/>
    <x v="110"/>
    <n v="20170126"/>
    <x v="0"/>
    <s v="MES ENERO 2 126 AJUBILUD                          "/>
    <n v="-16381477"/>
    <n v="0"/>
    <n v="16381477"/>
    <n v="0"/>
  </r>
  <r>
    <s v="L"/>
    <n v="16"/>
    <n v="303"/>
    <n v="210"/>
    <n v="830073520"/>
    <s v="AJUBILUD                                "/>
    <x v="116"/>
    <x v="110"/>
    <n v="20170126"/>
    <x v="0"/>
    <s v="MES ENERO 2 148 AJUBILUD PRESTAMO                 "/>
    <n v="-31794319"/>
    <n v="0"/>
    <n v="31794319"/>
    <n v="0"/>
  </r>
  <r>
    <s v="L"/>
    <n v="16"/>
    <n v="303"/>
    <n v="211"/>
    <n v="830073520"/>
    <s v="AJUBILUD                                "/>
    <x v="116"/>
    <x v="110"/>
    <n v="20170126"/>
    <x v="0"/>
    <s v="MES ENERO 2 283 AJUBILUD TELEFONIA                "/>
    <n v="-2285363"/>
    <n v="0"/>
    <n v="2285363"/>
    <n v="0"/>
  </r>
  <r>
    <s v="L"/>
    <n v="16"/>
    <n v="303"/>
    <n v="212"/>
    <n v="830073520"/>
    <s v="AJUBILUD                                "/>
    <x v="116"/>
    <x v="110"/>
    <n v="20170126"/>
    <x v="0"/>
    <s v="MES ENERO 2 285 AJUBILUD EXEQUIAL                 "/>
    <n v="-433800"/>
    <n v="0"/>
    <n v="433800"/>
    <n v="0"/>
  </r>
  <r>
    <s v="L"/>
    <n v="16"/>
    <n v="303"/>
    <n v="213"/>
    <n v="860038171"/>
    <s v="ACIF- ASOC COL ING FORESTALES           "/>
    <x v="116"/>
    <x v="110"/>
    <n v="20170126"/>
    <x v="0"/>
    <s v="MES ENERO 2 73 A C I F                            "/>
    <n v="-2000"/>
    <n v="0"/>
    <n v="2000"/>
    <n v="0"/>
  </r>
  <r>
    <s v="L"/>
    <n v="16"/>
    <n v="303"/>
    <n v="214"/>
    <n v="860047795"/>
    <s v="SOCIEDAD COLOMBIANA DE MATEMATICAS      "/>
    <x v="116"/>
    <x v="110"/>
    <n v="20170126"/>
    <x v="0"/>
    <s v="MES ENERO 2 93 SOC.COL.MATEMATICAS                "/>
    <n v="-37400"/>
    <n v="0"/>
    <n v="37400"/>
    <n v="0"/>
  </r>
  <r>
    <s v="L"/>
    <n v="16"/>
    <n v="303"/>
    <n v="215"/>
    <n v="19317281"/>
    <s v="ALDANA GONZALEZ ARBEY                   "/>
    <x v="40"/>
    <x v="39"/>
    <n v="20170126"/>
    <x v="0"/>
    <s v="MES ENERO 2 210 MARIA M. BRICE?O-ALIMENTOS        "/>
    <n v="-412197"/>
    <n v="0"/>
    <n v="412197"/>
    <n v="0"/>
  </r>
  <r>
    <s v="L"/>
    <n v="16"/>
    <n v="303"/>
    <n v="216"/>
    <n v="20125431"/>
    <s v="MUNERA DE GAVIRIA CRUZ ELENA            "/>
    <x v="40"/>
    <x v="39"/>
    <n v="20170126"/>
    <x v="0"/>
    <s v="MES ENERO 2 299 CRUZ HELENA MUNERA GAVIRIA        "/>
    <n v="-1095527"/>
    <n v="0"/>
    <n v="1095527"/>
    <n v="0"/>
  </r>
  <r>
    <s v="L"/>
    <n v="16"/>
    <n v="303"/>
    <n v="217"/>
    <n v="23660336"/>
    <s v="HERNANDEZ P MARIA GLADYS                "/>
    <x v="40"/>
    <x v="39"/>
    <n v="20170126"/>
    <x v="0"/>
    <s v="MES ENERO 2 224 MARIA GLADYS HERNANDEZ P.         "/>
    <n v="-728949"/>
    <n v="0"/>
    <n v="728949"/>
    <n v="0"/>
  </r>
  <r>
    <s v="L"/>
    <n v="16"/>
    <n v="303"/>
    <n v="218"/>
    <n v="27947296"/>
    <s v="BECERRA DE FORERO MARY                  "/>
    <x v="40"/>
    <x v="39"/>
    <n v="20170126"/>
    <x v="0"/>
    <s v="MES ENERO 2 89 MARY BECERRA DE FORERO             "/>
    <n v="-3012385"/>
    <n v="0"/>
    <n v="3012385"/>
    <n v="0"/>
  </r>
  <r>
    <s v="L"/>
    <n v="16"/>
    <n v="303"/>
    <n v="219"/>
    <n v="39799035"/>
    <s v="GALINDO GUTIERREZ ANA MARIA             "/>
    <x v="40"/>
    <x v="39"/>
    <n v="20170126"/>
    <x v="0"/>
    <s v="MES ENERO 2 182 ANA MARIA GALINDO GUTIERREZ       "/>
    <n v="-826457"/>
    <n v="0"/>
    <n v="826457"/>
    <n v="0"/>
  </r>
  <r>
    <s v="L"/>
    <n v="16"/>
    <n v="303"/>
    <n v="220"/>
    <n v="41701059"/>
    <s v="BRICE･O MARTINEZ MARIA MERCEDES         "/>
    <x v="40"/>
    <x v="39"/>
    <n v="20170126"/>
    <x v="0"/>
    <s v="MES ENERO 2 272 MARIA M. BRICE?O-SUB. FAMILIAR    "/>
    <n v="-179978"/>
    <n v="0"/>
    <n v="179978"/>
    <n v="0"/>
  </r>
  <r>
    <s v="L"/>
    <n v="16"/>
    <n v="303"/>
    <n v="221"/>
    <n v="41701609"/>
    <s v="GARCIA GARCIA MARTHA MERCEDES           "/>
    <x v="40"/>
    <x v="39"/>
    <n v="20170126"/>
    <x v="0"/>
    <s v="MES ENERO 2 185 COLMENA                           "/>
    <n v="-493832"/>
    <n v="0"/>
    <n v="493832"/>
    <n v="0"/>
  </r>
  <r>
    <s v="L"/>
    <n v="16"/>
    <n v="303"/>
    <n v="222"/>
    <n v="41727013"/>
    <s v="CIFUENTES DE CARDOZO NELLY              "/>
    <x v="40"/>
    <x v="39"/>
    <n v="20170126"/>
    <x v="0"/>
    <s v="MES ENERO 2 110 NELLY CIFUENTES DE CARDOZO        "/>
    <n v="-2258335"/>
    <n v="0"/>
    <n v="2258335"/>
    <n v="0"/>
  </r>
  <r>
    <s v="L"/>
    <n v="16"/>
    <n v="303"/>
    <n v="223"/>
    <n v="51765416"/>
    <s v="GUEVARA FLOR ESTRELLA                   "/>
    <x v="40"/>
    <x v="39"/>
    <n v="20170126"/>
    <x v="0"/>
    <s v="MES ENERO 2 67 FLOR ESTRELLA GUEVARA R.           "/>
    <n v="-1645771"/>
    <n v="0"/>
    <n v="1645771"/>
    <n v="0"/>
  </r>
  <r>
    <s v="L"/>
    <n v="16"/>
    <n v="303"/>
    <n v="224"/>
    <n v="52194090"/>
    <s v="VARELA MELO LUZ MARINA                  "/>
    <x v="40"/>
    <x v="39"/>
    <n v="20170126"/>
    <x v="0"/>
    <s v="MES ENERO 2 204 LUZ MARINA VARELA                 "/>
    <n v="-826457"/>
    <n v="0"/>
    <n v="826457"/>
    <n v="0"/>
  </r>
  <r>
    <s v="L"/>
    <n v="16"/>
    <n v="303"/>
    <n v="225"/>
    <n v="52194090"/>
    <s v="VARELA MELO LUZ MARINA                  "/>
    <x v="40"/>
    <x v="39"/>
    <n v="20170126"/>
    <x v="0"/>
    <s v="MES ENERO 2 290 LUZ MARINA VARELA-SUBSI. FAMIL    "/>
    <n v="-179978"/>
    <n v="0"/>
    <n v="179978"/>
    <n v="0"/>
  </r>
  <r>
    <s v="L"/>
    <n v="16"/>
    <n v="303"/>
    <n v="226"/>
    <n v="52644269"/>
    <s v="MAYORGA DIANA SHIRLEY                   "/>
    <x v="40"/>
    <x v="39"/>
    <n v="20170126"/>
    <x v="0"/>
    <s v="MES ENERO 2 249 DIANA SHIRLEY MAYORGA             "/>
    <n v="-322699"/>
    <n v="0"/>
    <n v="322699"/>
    <n v="0"/>
  </r>
  <r>
    <s v="L"/>
    <n v="16"/>
    <n v="303"/>
    <n v="227"/>
    <n v="1007103218"/>
    <s v="ENCISO LONDOﾑO LAURA SOFIA              "/>
    <x v="40"/>
    <x v="39"/>
    <n v="20170126"/>
    <x v="0"/>
    <s v="MES ENERO 2 313 LAURA SOFIA ENCISO- SUB.FLIAR     "/>
    <n v="-179978"/>
    <n v="0"/>
    <n v="179978"/>
    <n v="0"/>
  </r>
  <r>
    <s v="L"/>
    <n v="16"/>
    <n v="303"/>
    <n v="228"/>
    <n v="805012921"/>
    <s v="COOEXPOCREDIT                           "/>
    <x v="36"/>
    <x v="35"/>
    <n v="20170126"/>
    <x v="0"/>
    <s v="MES ENERO 2 289 COOEXPOCREDIT  LIBRANZA           "/>
    <n v="-3497948"/>
    <n v="0"/>
    <n v="3497948"/>
    <n v="0"/>
  </r>
  <r>
    <s v="L"/>
    <n v="16"/>
    <n v="303"/>
    <n v="229"/>
    <n v="805025964"/>
    <s v="CREDISERVICIOS S A                      "/>
    <x v="36"/>
    <x v="35"/>
    <n v="20170126"/>
    <x v="0"/>
    <s v="MES ENERO 2 193 CREDISERVICIOS S.A.               "/>
    <n v="-579205"/>
    <n v="0"/>
    <n v="579205"/>
    <n v="0"/>
  </r>
  <r>
    <s v="L"/>
    <n v="16"/>
    <n v="303"/>
    <n v="230"/>
    <n v="811007601"/>
    <s v="EMPRESA DE MEDICINA INTEGRAL EMI S A    "/>
    <x v="36"/>
    <x v="35"/>
    <n v="20170126"/>
    <x v="0"/>
    <s v="MES ENERO 2 202 SUMA EMERGENCIAS S.A.             "/>
    <n v="-79234"/>
    <n v="0"/>
    <n v="79234"/>
    <n v="0"/>
  </r>
  <r>
    <s v="L"/>
    <n v="16"/>
    <n v="303"/>
    <n v="231"/>
    <n v="830064163"/>
    <s v="J&amp;J COMPANY ASOCIADOS LTDA              "/>
    <x v="36"/>
    <x v="35"/>
    <n v="20170126"/>
    <x v="0"/>
    <s v="MES ENERO 2 78 J&amp;J COMPANY ASOCIADOS LTDA         "/>
    <n v="-971000"/>
    <n v="0"/>
    <n v="971000"/>
    <n v="0"/>
  </r>
  <r>
    <s v="L"/>
    <n v="16"/>
    <n v="303"/>
    <n v="232"/>
    <n v="830113420"/>
    <s v="PLATA YA LTDA                           "/>
    <x v="36"/>
    <x v="35"/>
    <n v="20170126"/>
    <x v="0"/>
    <s v="MES ENERO 2 302 PLATA YA                          "/>
    <n v="-5766986"/>
    <n v="0"/>
    <n v="5766986"/>
    <n v="0"/>
  </r>
  <r>
    <s v="L"/>
    <n v="16"/>
    <n v="303"/>
    <n v="233"/>
    <n v="860002183"/>
    <s v="SEGUROS DE VIDA COLPATRIA               "/>
    <x v="36"/>
    <x v="35"/>
    <n v="20170126"/>
    <x v="0"/>
    <s v="MES ENERO 2 209 SEGUROS DE VIDA COLPATRIA S.A     "/>
    <n v="-108149"/>
    <n v="0"/>
    <n v="108149"/>
    <n v="0"/>
  </r>
  <r>
    <s v="L"/>
    <n v="16"/>
    <n v="303"/>
    <n v="234"/>
    <n v="860002398"/>
    <s v="AIG COLOMBIA SEGUROS DE VIDA S A        "/>
    <x v="36"/>
    <x v="35"/>
    <n v="20170126"/>
    <x v="0"/>
    <s v="MES ENERO 2 122 AIG VIDA                          "/>
    <n v="-970448"/>
    <n v="0"/>
    <n v="970448"/>
    <n v="0"/>
  </r>
  <r>
    <s v="L"/>
    <n v="16"/>
    <n v="303"/>
    <n v="235"/>
    <n v="860002503"/>
    <s v="COMPA･IA DE SEGUROS BOLIVAR S A         "/>
    <x v="36"/>
    <x v="35"/>
    <n v="20170126"/>
    <x v="0"/>
    <s v="MES ENERO 2 123 SEGUROS BOLIVAR                   "/>
    <n v="-510233"/>
    <n v="0"/>
    <n v="510233"/>
    <n v="0"/>
  </r>
  <r>
    <s v="L"/>
    <n v="16"/>
    <n v="303"/>
    <n v="236"/>
    <n v="860003020"/>
    <s v="BBVA                                    "/>
    <x v="36"/>
    <x v="35"/>
    <n v="20170126"/>
    <x v="0"/>
    <s v="MES ENERO 2 266 BBVA LIBRANZA                     "/>
    <n v="-118866923"/>
    <n v="0"/>
    <n v="118866923"/>
    <n v="0"/>
  </r>
  <r>
    <s v="L"/>
    <n v="16"/>
    <n v="303"/>
    <n v="237"/>
    <n v="860007738"/>
    <s v="BANCO POPULAR                           "/>
    <x v="36"/>
    <x v="35"/>
    <n v="20170126"/>
    <x v="0"/>
    <s v="MES ENERO 2 183 BANCO POPULAR - CREDITO           "/>
    <n v="-57558684"/>
    <n v="0"/>
    <n v="57558684"/>
    <n v="0"/>
  </r>
  <r>
    <s v="L"/>
    <n v="16"/>
    <n v="303"/>
    <n v="238"/>
    <n v="860024414"/>
    <s v="MACROFINANCIERA S A                     "/>
    <x v="36"/>
    <x v="35"/>
    <n v="20170126"/>
    <x v="0"/>
    <s v="MES ENERO 2 244 MACROFINANCIERA                   "/>
    <n v="-6767938"/>
    <n v="0"/>
    <n v="6767938"/>
    <n v="0"/>
  </r>
  <r>
    <s v="L"/>
    <n v="16"/>
    <n v="303"/>
    <n v="239"/>
    <n v="860034313"/>
    <s v="DAVIVIENDA                              "/>
    <x v="36"/>
    <x v="35"/>
    <n v="20170126"/>
    <x v="0"/>
    <s v="MES ENERO 2 267 DAVIVIENDA LIBRANZA               "/>
    <n v="-5038000"/>
    <n v="0"/>
    <n v="5038000"/>
    <n v="0"/>
  </r>
  <r>
    <s v="L"/>
    <n v="16"/>
    <n v="303"/>
    <n v="240"/>
    <n v="860450604"/>
    <s v="PRIETO ASOCIADOS LTDA                   "/>
    <x v="36"/>
    <x v="35"/>
    <n v="20170126"/>
    <x v="0"/>
    <s v="MES ENERO 2 114 PRIETO ASOCIADOS LTDA             "/>
    <n v="-8281"/>
    <n v="0"/>
    <n v="8281"/>
    <n v="0"/>
  </r>
  <r>
    <s v="L"/>
    <n v="16"/>
    <n v="303"/>
    <n v="241"/>
    <n v="890200756"/>
    <s v="INVERSORA PICHINCHA S A                 "/>
    <x v="36"/>
    <x v="35"/>
    <n v="20170126"/>
    <x v="0"/>
    <s v="MES ENERO 2 217 INVERSORA PICHINCHA               "/>
    <n v="-10913147"/>
    <n v="0"/>
    <n v="10913147"/>
    <n v="0"/>
  </r>
  <r>
    <s v="L"/>
    <n v="16"/>
    <n v="303"/>
    <n v="242"/>
    <n v="890803304"/>
    <s v="TORRES GUARIN Y CIA LTDA ASESORIAS DE SE"/>
    <x v="36"/>
    <x v="35"/>
    <n v="20170126"/>
    <x v="0"/>
    <s v="MES ENERO 2 229 TORRES GUARIN Y CIA LTDA -SEGU    "/>
    <n v="-51000"/>
    <n v="0"/>
    <n v="51000"/>
    <n v="0"/>
  </r>
  <r>
    <s v="L"/>
    <n v="16"/>
    <n v="303"/>
    <n v="243"/>
    <n v="900189642"/>
    <s v="BAYPORT FIMSA S A S                     "/>
    <x v="36"/>
    <x v="35"/>
    <n v="20170126"/>
    <x v="0"/>
    <s v="MES ENERO 2 294 BAYPORT FIMSA S.A.S LIBRANZA      "/>
    <n v="-1287204"/>
    <n v="0"/>
    <n v="1287204"/>
    <n v="0"/>
  </r>
  <r>
    <s v="L"/>
    <n v="16"/>
    <n v="303"/>
    <n v="244"/>
    <n v="900591195"/>
    <s v="EXCELCREDIT SAS                         "/>
    <x v="36"/>
    <x v="35"/>
    <n v="20170126"/>
    <x v="0"/>
    <s v="MES ENERO 2 310 EXCELCREDIT SAS                   "/>
    <n v="-1610304"/>
    <n v="0"/>
    <n v="1610304"/>
    <n v="0"/>
  </r>
  <r>
    <s v="L"/>
    <n v="16"/>
    <n v="303"/>
    <n v="245"/>
    <n v="800153424"/>
    <s v="MEDISANITAS S A                         "/>
    <x v="118"/>
    <x v="112"/>
    <n v="20170126"/>
    <x v="0"/>
    <s v="MES ENERO 2 175 MEDISANITAS S.A.                  "/>
    <n v="-943110"/>
    <n v="0"/>
    <n v="943110"/>
    <n v="0"/>
  </r>
  <r>
    <s v="L"/>
    <n v="16"/>
    <n v="303"/>
    <n v="246"/>
    <n v="860078828"/>
    <s v="COLSANITAS S A                          "/>
    <x v="118"/>
    <x v="112"/>
    <n v="20170126"/>
    <x v="0"/>
    <s v="MES ENERO 2 176 COLSANITAS S.A.                   "/>
    <n v="-1206660"/>
    <n v="0"/>
    <n v="1206660"/>
    <n v="0"/>
  </r>
  <r>
    <s v="L"/>
    <n v="16"/>
    <n v="303"/>
    <n v="247"/>
    <n v="430190"/>
    <s v="NOMINA PENSIONADOS DOCENTES Y ADMINISTRA"/>
    <x v="126"/>
    <x v="120"/>
    <n v="20170126"/>
    <x v="0"/>
    <s v="MES ENERO 2 14 U.D. PRESTAMO                      "/>
    <n v="250218"/>
    <n v="250218"/>
    <n v="0"/>
    <n v="0"/>
  </r>
  <r>
    <s v="L"/>
    <n v="16"/>
    <n v="303"/>
    <n v="248"/>
    <n v="430190"/>
    <s v="NOMINA PENSIONADOS DOCENTES Y ADMINISTRA"/>
    <x v="126"/>
    <x v="120"/>
    <n v="20170126"/>
    <x v="0"/>
    <s v="MES ENERO 2 16 BANCO AGRARIO                      "/>
    <n v="3012559"/>
    <n v="3012559"/>
    <n v="0"/>
    <n v="0"/>
  </r>
  <r>
    <s v="L"/>
    <n v="16"/>
    <n v="303"/>
    <n v="249"/>
    <n v="430190"/>
    <s v="NOMINA PENSIONADOS DOCENTES Y ADMINISTRA"/>
    <x v="126"/>
    <x v="120"/>
    <n v="20170126"/>
    <x v="0"/>
    <s v="MES ENERO 2 198 A.C. SUBSIDIO FAMILIAR            "/>
    <n v="315503"/>
    <n v="315503"/>
    <n v="0"/>
    <n v="0"/>
  </r>
  <r>
    <s v="L"/>
    <n v="16"/>
    <n v="303"/>
    <n v="250"/>
    <n v="0"/>
    <s v="                                        "/>
    <x v="125"/>
    <x v="119"/>
    <n v="20170126"/>
    <x v="0"/>
    <s v="CUENTA PUENTE COMPROBANTE DE NOMINA               "/>
    <n v="576180854"/>
    <n v="576180854"/>
    <n v="0"/>
    <n v="0"/>
  </r>
  <r>
    <s v="L"/>
    <n v="16"/>
    <n v="304"/>
    <n v="1"/>
    <n v="430190"/>
    <s v="NOMINA PENSIONADOS DOCENTES Y ADMINISTRA"/>
    <x v="126"/>
    <x v="120"/>
    <n v="20170126"/>
    <x v="0"/>
    <s v="MES ENERO 2 276 A.C. SUB FAMILIAR PENSIONADOS     "/>
    <n v="200000"/>
    <n v="200000"/>
    <n v="0"/>
    <n v="0"/>
  </r>
  <r>
    <s v="L"/>
    <n v="16"/>
    <n v="304"/>
    <n v="2"/>
    <n v="430190"/>
    <s v="NOMINA PENSIONADOS DOCENTES Y ADMINISTRA"/>
    <x v="126"/>
    <x v="120"/>
    <n v="20170126"/>
    <x v="0"/>
    <s v="MES ENERO 2 315 GLORIA GIRALDO                    "/>
    <n v="179978"/>
    <n v="179978"/>
    <n v="0"/>
    <n v="0"/>
  </r>
  <r>
    <s v="L"/>
    <n v="16"/>
    <n v="304"/>
    <n v="3"/>
    <n v="430190"/>
    <s v="NOMINA PENSIONADOS DOCENTES Y ADMINISTRA"/>
    <x v="126"/>
    <x v="120"/>
    <n v="20170126"/>
    <x v="0"/>
    <s v="MES ENERO 2 316 A.C.PENSION HALLAZGOS CONTRAL     "/>
    <n v="3807785"/>
    <n v="3807785"/>
    <n v="0"/>
    <n v="0"/>
  </r>
  <r>
    <s v="L"/>
    <n v="16"/>
    <n v="304"/>
    <n v="4"/>
    <n v="430190"/>
    <s v="NOMINA PENSIONADOS DOCENTES Y ADMINISTRA"/>
    <x v="126"/>
    <x v="120"/>
    <n v="20170126"/>
    <x v="0"/>
    <s v="MES ENERO 2 45 A.C.SUBSIDIO FAMILI.               "/>
    <n v="50000"/>
    <n v="50000"/>
    <n v="0"/>
    <n v="0"/>
  </r>
  <r>
    <s v="L"/>
    <n v="16"/>
    <n v="304"/>
    <n v="5"/>
    <n v="430190"/>
    <s v="NOMINA PENSIONADOS DOCENTES Y ADMINISTRA"/>
    <x v="126"/>
    <x v="120"/>
    <n v="20170126"/>
    <x v="0"/>
    <s v="MES ENERO 2 107 CODEMA LIBRANZA                   "/>
    <n v="988033"/>
    <n v="988033"/>
    <n v="0"/>
    <n v="0"/>
  </r>
  <r>
    <s v="L"/>
    <n v="16"/>
    <n v="304"/>
    <n v="6"/>
    <n v="430190"/>
    <s v="NOMINA PENSIONADOS DOCENTES Y ADMINISTRA"/>
    <x v="126"/>
    <x v="120"/>
    <n v="20170126"/>
    <x v="0"/>
    <s v="MES ENERO 2 110 NELLY CIFUENTES DE CARDOZO        "/>
    <n v="2258335"/>
    <n v="2258335"/>
    <n v="0"/>
    <n v="0"/>
  </r>
  <r>
    <s v="L"/>
    <n v="16"/>
    <n v="304"/>
    <n v="7"/>
    <n v="430190"/>
    <s v="NOMINA PENSIONADOS DOCENTES Y ADMINISTRA"/>
    <x v="126"/>
    <x v="120"/>
    <n v="20170126"/>
    <x v="0"/>
    <s v="MES ENERO 2 114 PRIETO ASOCIADOS LTDA             "/>
    <n v="8281"/>
    <n v="8281"/>
    <n v="0"/>
    <n v="0"/>
  </r>
  <r>
    <s v="L"/>
    <n v="16"/>
    <n v="304"/>
    <n v="8"/>
    <n v="430190"/>
    <s v="NOMINA PENSIONADOS DOCENTES Y ADMINISTRA"/>
    <x v="126"/>
    <x v="120"/>
    <n v="20170126"/>
    <x v="0"/>
    <s v="MES ENERO 2 12 FEUD PRESTAMO                      "/>
    <n v="109594594"/>
    <n v="109594594"/>
    <n v="0"/>
    <n v="0"/>
  </r>
  <r>
    <s v="L"/>
    <n v="16"/>
    <n v="304"/>
    <n v="9"/>
    <n v="430190"/>
    <s v="NOMINA PENSIONADOS DOCENTES Y ADMINISTRA"/>
    <x v="126"/>
    <x v="120"/>
    <n v="20170126"/>
    <x v="0"/>
    <s v="MES ENERO 2 122 AIG VIDA                          "/>
    <n v="970448"/>
    <n v="970448"/>
    <n v="0"/>
    <n v="0"/>
  </r>
  <r>
    <s v="L"/>
    <n v="16"/>
    <n v="304"/>
    <n v="10"/>
    <n v="430190"/>
    <s v="NOMINA PENSIONADOS DOCENTES Y ADMINISTRA"/>
    <x v="126"/>
    <x v="120"/>
    <n v="20170126"/>
    <x v="0"/>
    <s v="MES ENERO 2 123 SEGUROS BOLIVAR                   "/>
    <n v="510233"/>
    <n v="510233"/>
    <n v="0"/>
    <n v="0"/>
  </r>
  <r>
    <s v="L"/>
    <n v="16"/>
    <n v="304"/>
    <n v="11"/>
    <n v="430190"/>
    <s v="NOMINA PENSIONADOS DOCENTES Y ADMINISTRA"/>
    <x v="126"/>
    <x v="120"/>
    <n v="20170126"/>
    <x v="0"/>
    <s v="MES ENERO 2 126 AJUBILUD                          "/>
    <n v="16381477"/>
    <n v="16381477"/>
    <n v="0"/>
    <n v="0"/>
  </r>
  <r>
    <s v="L"/>
    <n v="16"/>
    <n v="304"/>
    <n v="12"/>
    <n v="430190"/>
    <s v="NOMINA PENSIONADOS DOCENTES Y ADMINISTRA"/>
    <x v="126"/>
    <x v="120"/>
    <n v="20170126"/>
    <x v="0"/>
    <s v="MES ENERO 2 137 UPC CAFE                          "/>
    <n v="664200"/>
    <n v="664200"/>
    <n v="0"/>
    <n v="0"/>
  </r>
  <r>
    <s v="L"/>
    <n v="16"/>
    <n v="304"/>
    <n v="13"/>
    <n v="430190"/>
    <s v="NOMINA PENSIONADOS DOCENTES Y ADMINISTRA"/>
    <x v="126"/>
    <x v="120"/>
    <n v="20170126"/>
    <x v="0"/>
    <s v="MES ENERO 2 146 UPC COMPENSAR                     "/>
    <n v="41300"/>
    <n v="41300"/>
    <n v="0"/>
    <n v="0"/>
  </r>
  <r>
    <s v="L"/>
    <n v="16"/>
    <n v="304"/>
    <n v="14"/>
    <n v="430190"/>
    <s v="NOMINA PENSIONADOS DOCENTES Y ADMINISTRA"/>
    <x v="126"/>
    <x v="120"/>
    <n v="20170126"/>
    <x v="0"/>
    <s v="MES ENERO 2 148 AJUBILUD PRESTAMO                 "/>
    <n v="31794319"/>
    <n v="31794319"/>
    <n v="0"/>
    <n v="0"/>
  </r>
  <r>
    <s v="L"/>
    <n v="16"/>
    <n v="304"/>
    <n v="15"/>
    <n v="430190"/>
    <s v="NOMINA PENSIONADOS DOCENTES Y ADMINISTRA"/>
    <x v="126"/>
    <x v="120"/>
    <n v="20170126"/>
    <x v="0"/>
    <s v="MES ENERO 2 15 FEUD VIVIENDA                      "/>
    <n v="189131"/>
    <n v="189131"/>
    <n v="0"/>
    <n v="0"/>
  </r>
  <r>
    <s v="L"/>
    <n v="16"/>
    <n v="304"/>
    <n v="16"/>
    <n v="430190"/>
    <s v="NOMINA PENSIONADOS DOCENTES Y ADMINISTRA"/>
    <x v="126"/>
    <x v="120"/>
    <n v="20170126"/>
    <x v="0"/>
    <s v="MES ENERO 2 151 COOPACON AHORRO                   "/>
    <n v="10000"/>
    <n v="10000"/>
    <n v="0"/>
    <n v="0"/>
  </r>
  <r>
    <s v="L"/>
    <n v="16"/>
    <n v="304"/>
    <n v="17"/>
    <n v="430190"/>
    <s v="NOMINA PENSIONADOS DOCENTES Y ADMINISTRA"/>
    <x v="126"/>
    <x v="120"/>
    <n v="20170126"/>
    <x v="0"/>
    <s v="MES ENERO 2 153 A.C. FONDO SOLIDARIDAD PENSION    "/>
    <n v="69000"/>
    <n v="69000"/>
    <n v="0"/>
    <n v="0"/>
  </r>
  <r>
    <s v="L"/>
    <n v="16"/>
    <n v="304"/>
    <n v="18"/>
    <n v="430190"/>
    <s v="NOMINA PENSIONADOS DOCENTES Y ADMINISTRA"/>
    <x v="126"/>
    <x v="120"/>
    <n v="20170126"/>
    <x v="0"/>
    <s v="MES ENERO 2 155 A.C. REGIMEN SALUD                "/>
    <n v="824400"/>
    <n v="824400"/>
    <n v="0"/>
    <n v="0"/>
  </r>
  <r>
    <s v="L"/>
    <n v="16"/>
    <n v="304"/>
    <n v="19"/>
    <n v="430190"/>
    <s v="NOMINA PENSIONADOS DOCENTES Y ADMINISTRA"/>
    <x v="126"/>
    <x v="120"/>
    <n v="20170126"/>
    <x v="0"/>
    <s v="MES ENERO 2 17 CANAPRO LIBRANZA                   "/>
    <n v="4841471"/>
    <n v="4841471"/>
    <n v="0"/>
    <n v="0"/>
  </r>
  <r>
    <s v="L"/>
    <n v="16"/>
    <n v="304"/>
    <n v="20"/>
    <n v="430190"/>
    <s v="NOMINA PENSIONADOS DOCENTES Y ADMINISTRA"/>
    <x v="126"/>
    <x v="120"/>
    <n v="20170126"/>
    <x v="0"/>
    <s v="MES ENERO 2 175 MEDISANITAS S.A.                  "/>
    <n v="943110"/>
    <n v="943110"/>
    <n v="0"/>
    <n v="0"/>
  </r>
  <r>
    <s v="L"/>
    <n v="16"/>
    <n v="304"/>
    <n v="21"/>
    <n v="430190"/>
    <s v="NOMINA PENSIONADOS DOCENTES Y ADMINISTRA"/>
    <x v="126"/>
    <x v="120"/>
    <n v="20170126"/>
    <x v="0"/>
    <s v="MES ENERO 2 176 COLSANITAS S.A.                   "/>
    <n v="1206660"/>
    <n v="1206660"/>
    <n v="0"/>
    <n v="0"/>
  </r>
  <r>
    <s v="L"/>
    <n v="16"/>
    <n v="304"/>
    <n v="22"/>
    <n v="430190"/>
    <s v="NOMINA PENSIONADOS DOCENTES Y ADMINISTRA"/>
    <x v="126"/>
    <x v="120"/>
    <n v="20170126"/>
    <x v="0"/>
    <s v="MES ENERO 2 182 ANA MARIA GALINDO GUTIERREZ       "/>
    <n v="826457"/>
    <n v="826457"/>
    <n v="0"/>
    <n v="0"/>
  </r>
  <r>
    <s v="L"/>
    <n v="16"/>
    <n v="304"/>
    <n v="23"/>
    <n v="430190"/>
    <s v="NOMINA PENSIONADOS DOCENTES Y ADMINISTRA"/>
    <x v="126"/>
    <x v="120"/>
    <n v="20170126"/>
    <x v="0"/>
    <s v="MES ENERO 2 183 BANCO POPULAR - CREDITO           "/>
    <n v="57558684"/>
    <n v="57558684"/>
    <n v="0"/>
    <n v="0"/>
  </r>
  <r>
    <s v="L"/>
    <n v="16"/>
    <n v="304"/>
    <n v="24"/>
    <n v="430190"/>
    <s v="NOMINA PENSIONADOS DOCENTES Y ADMINISTRA"/>
    <x v="126"/>
    <x v="120"/>
    <n v="20170126"/>
    <x v="0"/>
    <s v="MES ENERO 2 185 COLMENA                           "/>
    <n v="493832"/>
    <n v="493832"/>
    <n v="0"/>
    <n v="0"/>
  </r>
  <r>
    <s v="L"/>
    <n v="16"/>
    <n v="304"/>
    <n v="25"/>
    <n v="430190"/>
    <s v="NOMINA PENSIONADOS DOCENTES Y ADMINISTRA"/>
    <x v="126"/>
    <x v="120"/>
    <n v="20170126"/>
    <x v="0"/>
    <s v="MES ENERO 2 193 CREDISERVICIOS S.A.               "/>
    <n v="579205"/>
    <n v="579205"/>
    <n v="0"/>
    <n v="0"/>
  </r>
  <r>
    <s v="L"/>
    <n v="16"/>
    <n v="304"/>
    <n v="26"/>
    <n v="430190"/>
    <s v="NOMINA PENSIONADOS DOCENTES Y ADMINISTRA"/>
    <x v="126"/>
    <x v="120"/>
    <n v="20170126"/>
    <x v="0"/>
    <s v="MES ENERO 2 195 UPC SANITAS                       "/>
    <n v="50400"/>
    <n v="50400"/>
    <n v="0"/>
    <n v="0"/>
  </r>
  <r>
    <s v="L"/>
    <n v="16"/>
    <n v="304"/>
    <n v="27"/>
    <n v="430190"/>
    <s v="NOMINA PENSIONADOS DOCENTES Y ADMINISTRA"/>
    <x v="126"/>
    <x v="120"/>
    <n v="20170126"/>
    <x v="0"/>
    <s v="MES ENERO 2 2 CODECONTRA LTDA.                    "/>
    <n v="218753"/>
    <n v="218753"/>
    <n v="0"/>
    <n v="0"/>
  </r>
  <r>
    <s v="L"/>
    <n v="16"/>
    <n v="304"/>
    <n v="28"/>
    <n v="430190"/>
    <s v="NOMINA PENSIONADOS DOCENTES Y ADMINISTRA"/>
    <x v="126"/>
    <x v="120"/>
    <n v="20170126"/>
    <x v="0"/>
    <s v="MES ENERO 2 202 SUMA EMERGENCIAS S.A.             "/>
    <n v="79234"/>
    <n v="79234"/>
    <n v="0"/>
    <n v="0"/>
  </r>
  <r>
    <s v="L"/>
    <n v="16"/>
    <n v="304"/>
    <n v="29"/>
    <n v="430190"/>
    <s v="NOMINA PENSIONADOS DOCENTES Y ADMINISTRA"/>
    <x v="126"/>
    <x v="120"/>
    <n v="20170126"/>
    <x v="0"/>
    <s v="MES ENERO 2 204 LUZ MARINA VARELA                 "/>
    <n v="826457"/>
    <n v="826457"/>
    <n v="0"/>
    <n v="0"/>
  </r>
  <r>
    <s v="L"/>
    <n v="16"/>
    <n v="304"/>
    <n v="30"/>
    <n v="430190"/>
    <s v="NOMINA PENSIONADOS DOCENTES Y ADMINISTRA"/>
    <x v="126"/>
    <x v="120"/>
    <n v="20170126"/>
    <x v="0"/>
    <s v="MES ENERO 2 205 COOP. DE PROF. DE LA UNIV. NAL    "/>
    <n v="2000000"/>
    <n v="2000000"/>
    <n v="0"/>
    <n v="0"/>
  </r>
  <r>
    <s v="L"/>
    <n v="16"/>
    <n v="304"/>
    <n v="31"/>
    <n v="430190"/>
    <s v="NOMINA PENSIONADOS DOCENTES Y ADMINISTRA"/>
    <x v="126"/>
    <x v="120"/>
    <n v="20170126"/>
    <x v="0"/>
    <s v="MES ENERO 2 209 SEGUROS DE VIDA COLPATRIA S.A     "/>
    <n v="108149"/>
    <n v="108149"/>
    <n v="0"/>
    <n v="0"/>
  </r>
  <r>
    <s v="L"/>
    <n v="16"/>
    <n v="304"/>
    <n v="32"/>
    <n v="430190"/>
    <s v="NOMINA PENSIONADOS DOCENTES Y ADMINISTRA"/>
    <x v="126"/>
    <x v="120"/>
    <n v="20170126"/>
    <x v="0"/>
    <s v="MES ENERO 2 210 MARIA M. BRICE?O-ALIMENTOS        "/>
    <n v="412197"/>
    <n v="412197"/>
    <n v="0"/>
    <n v="0"/>
  </r>
  <r>
    <s v="L"/>
    <n v="16"/>
    <n v="304"/>
    <n v="33"/>
    <n v="430190"/>
    <s v="NOMINA PENSIONADOS DOCENTES Y ADMINISTRA"/>
    <x v="126"/>
    <x v="120"/>
    <n v="20170126"/>
    <x v="0"/>
    <s v="MES ENERO 2 217 INVERSORA PICHINCHA               "/>
    <n v="10913147"/>
    <n v="10913147"/>
    <n v="0"/>
    <n v="0"/>
  </r>
  <r>
    <s v="L"/>
    <n v="16"/>
    <n v="304"/>
    <n v="34"/>
    <n v="430190"/>
    <s v="NOMINA PENSIONADOS DOCENTES Y ADMINISTRA"/>
    <x v="126"/>
    <x v="120"/>
    <n v="20170126"/>
    <x v="0"/>
    <s v="MES ENERO 2 224 MARIA GLADYS HERNANDEZ P.         "/>
    <n v="728949"/>
    <n v="728949"/>
    <n v="0"/>
    <n v="0"/>
  </r>
  <r>
    <s v="L"/>
    <n v="16"/>
    <n v="304"/>
    <n v="35"/>
    <n v="430190"/>
    <s v="NOMINA PENSIONADOS DOCENTES Y ADMINISTRA"/>
    <x v="126"/>
    <x v="120"/>
    <n v="20170126"/>
    <x v="0"/>
    <s v="MES ENERO 2 228 ASOPENUD-COLMEDICA MED.PREPAG.    "/>
    <n v="14034629"/>
    <n v="14034629"/>
    <n v="0"/>
    <n v="0"/>
  </r>
  <r>
    <s v="L"/>
    <n v="16"/>
    <n v="304"/>
    <n v="36"/>
    <n v="430190"/>
    <s v="NOMINA PENSIONADOS DOCENTES Y ADMINISTRA"/>
    <x v="126"/>
    <x v="120"/>
    <n v="20170126"/>
    <x v="0"/>
    <s v="MES ENERO 2 229 TORRES GUARIN Y CIA LTDA -SEGU    "/>
    <n v="51000"/>
    <n v="51000"/>
    <n v="0"/>
    <n v="0"/>
  </r>
  <r>
    <s v="L"/>
    <n v="16"/>
    <n v="304"/>
    <n v="37"/>
    <n v="430190"/>
    <s v="NOMINA PENSIONADOS DOCENTES Y ADMINISTRA"/>
    <x v="126"/>
    <x v="120"/>
    <n v="20170126"/>
    <x v="0"/>
    <s v="MES ENERO 2 244 MACROFINANCIERA                   "/>
    <n v="6767938"/>
    <n v="6767938"/>
    <n v="0"/>
    <n v="0"/>
  </r>
  <r>
    <s v="L"/>
    <n v="16"/>
    <n v="304"/>
    <n v="38"/>
    <n v="430190"/>
    <s v="NOMINA PENSIONADOS DOCENTES Y ADMINISTRA"/>
    <x v="126"/>
    <x v="120"/>
    <n v="20170126"/>
    <x v="0"/>
    <s v="MES ENERO 2 247 CAJA DE COMPENSACION COMPENSAR    "/>
    <n v="729924"/>
    <n v="729924"/>
    <n v="0"/>
    <n v="0"/>
  </r>
  <r>
    <s v="L"/>
    <n v="16"/>
    <n v="304"/>
    <n v="39"/>
    <n v="430190"/>
    <s v="NOMINA PENSIONADOS DOCENTES Y ADMINISTRA"/>
    <x v="126"/>
    <x v="120"/>
    <n v="20170126"/>
    <x v="0"/>
    <s v="MES ENERO 2 249 DIANA SHIRLEY MAYORGA             "/>
    <n v="322699"/>
    <n v="322699"/>
    <n v="0"/>
    <n v="0"/>
  </r>
  <r>
    <s v="L"/>
    <n v="16"/>
    <n v="304"/>
    <n v="40"/>
    <n v="430190"/>
    <s v="NOMINA PENSIONADOS DOCENTES Y ADMINISTRA"/>
    <x v="126"/>
    <x v="120"/>
    <n v="20170126"/>
    <x v="0"/>
    <s v="MES ENERO 2 251 COOMULDESARROLLO                  "/>
    <n v="4165500"/>
    <n v="4165500"/>
    <n v="0"/>
    <n v="0"/>
  </r>
  <r>
    <s v="L"/>
    <n v="16"/>
    <n v="304"/>
    <n v="41"/>
    <n v="430190"/>
    <s v="NOMINA PENSIONADOS DOCENTES Y ADMINISTRA"/>
    <x v="126"/>
    <x v="120"/>
    <n v="20170126"/>
    <x v="0"/>
    <s v="MES ENERO 2 254 ASOPENUD FONDO DE SALUD           "/>
    <n v="11731253"/>
    <n v="11731253"/>
    <n v="0"/>
    <n v="0"/>
  </r>
  <r>
    <s v="L"/>
    <n v="16"/>
    <n v="304"/>
    <n v="42"/>
    <n v="430190"/>
    <s v="NOMINA PENSIONADOS DOCENTES Y ADMINISTRA"/>
    <x v="126"/>
    <x v="120"/>
    <n v="20170126"/>
    <x v="0"/>
    <s v="MES ENERO 2 255 FEUD EDUCACION SUPERIOR           "/>
    <n v="9375360"/>
    <n v="9375360"/>
    <n v="0"/>
    <n v="0"/>
  </r>
  <r>
    <s v="L"/>
    <n v="16"/>
    <n v="304"/>
    <n v="43"/>
    <n v="430190"/>
    <s v="NOMINA PENSIONADOS DOCENTES Y ADMINISTRA"/>
    <x v="126"/>
    <x v="120"/>
    <n v="20170126"/>
    <x v="0"/>
    <s v="MES ENERO 2 256 FEUD ARREGLOS LOCATIVOS           "/>
    <n v="1712402"/>
    <n v="1712402"/>
    <n v="0"/>
    <n v="0"/>
  </r>
  <r>
    <s v="L"/>
    <n v="16"/>
    <n v="304"/>
    <n v="44"/>
    <n v="430190"/>
    <s v="NOMINA PENSIONADOS DOCENTES Y ADMINISTRA"/>
    <x v="126"/>
    <x v="120"/>
    <n v="20170126"/>
    <x v="0"/>
    <s v="MES ENERO 2 257 FEUD SEGURO INCENDIO              "/>
    <n v="350134"/>
    <n v="350134"/>
    <n v="0"/>
    <n v="0"/>
  </r>
  <r>
    <s v="L"/>
    <n v="16"/>
    <n v="304"/>
    <n v="45"/>
    <n v="430190"/>
    <s v="NOMINA PENSIONADOS DOCENTES Y ADMINISTRA"/>
    <x v="126"/>
    <x v="120"/>
    <n v="20170126"/>
    <x v="0"/>
    <s v="MES ENERO 2 258 FEUD CREDIMPUESTOS                "/>
    <n v="2393623"/>
    <n v="2393623"/>
    <n v="0"/>
    <n v="0"/>
  </r>
  <r>
    <s v="L"/>
    <n v="16"/>
    <n v="304"/>
    <n v="46"/>
    <n v="430190"/>
    <s v="NOMINA PENSIONADOS DOCENTES Y ADMINISTRA"/>
    <x v="126"/>
    <x v="120"/>
    <n v="20170126"/>
    <x v="0"/>
    <s v="MES ENERO 2 260 FEUD CREDISALUD                   "/>
    <n v="638347"/>
    <n v="638347"/>
    <n v="0"/>
    <n v="0"/>
  </r>
  <r>
    <s v="L"/>
    <n v="16"/>
    <n v="304"/>
    <n v="47"/>
    <n v="430190"/>
    <s v="NOMINA PENSIONADOS DOCENTES Y ADMINISTRA"/>
    <x v="126"/>
    <x v="120"/>
    <n v="20170126"/>
    <x v="0"/>
    <s v="MES ENERO 2 261 FEUD COMPRA DE VIVIENDA           "/>
    <n v="16009670"/>
    <n v="16009670"/>
    <n v="0"/>
    <n v="0"/>
  </r>
  <r>
    <s v="L"/>
    <n v="16"/>
    <n v="304"/>
    <n v="48"/>
    <n v="430190"/>
    <s v="NOMINA PENSIONADOS DOCENTES Y ADMINISTRA"/>
    <x v="126"/>
    <x v="120"/>
    <n v="20170126"/>
    <x v="0"/>
    <s v="MES ENERO 2 265 SIPRUD                            "/>
    <n v="114317"/>
    <n v="114317"/>
    <n v="0"/>
    <n v="0"/>
  </r>
  <r>
    <s v="L"/>
    <n v="16"/>
    <n v="304"/>
    <n v="49"/>
    <n v="430190"/>
    <s v="NOMINA PENSIONADOS DOCENTES Y ADMINISTRA"/>
    <x v="126"/>
    <x v="120"/>
    <n v="20170126"/>
    <x v="0"/>
    <s v="MES ENERO 2 266 BBVA LIBRANZA                     "/>
    <n v="118866923"/>
    <n v="118866923"/>
    <n v="0"/>
    <n v="0"/>
  </r>
  <r>
    <s v="L"/>
    <n v="16"/>
    <n v="304"/>
    <n v="50"/>
    <n v="430190"/>
    <s v="NOMINA PENSIONADOS DOCENTES Y ADMINISTRA"/>
    <x v="126"/>
    <x v="120"/>
    <n v="20170126"/>
    <x v="0"/>
    <s v="MES ENERO 2 267 DAVIVIENDA LIBRANZA               "/>
    <n v="5038000"/>
    <n v="5038000"/>
    <n v="0"/>
    <n v="0"/>
  </r>
  <r>
    <s v="L"/>
    <n v="16"/>
    <n v="304"/>
    <n v="51"/>
    <n v="430190"/>
    <s v="NOMINA PENSIONADOS DOCENTES Y ADMINISTRA"/>
    <x v="126"/>
    <x v="120"/>
    <n v="20170126"/>
    <x v="0"/>
    <s v="MES ENERO 2 272 MARIA M. BRICE?O-SUB. FAMILIAR    "/>
    <n v="179978"/>
    <n v="179978"/>
    <n v="0"/>
    <n v="0"/>
  </r>
  <r>
    <s v="L"/>
    <n v="16"/>
    <n v="304"/>
    <n v="52"/>
    <n v="430190"/>
    <s v="NOMINA PENSIONADOS DOCENTES Y ADMINISTRA"/>
    <x v="126"/>
    <x v="120"/>
    <n v="20170126"/>
    <x v="0"/>
    <s v="MES ENERO 2 274 ASOTOP.UD.                        "/>
    <n v="1803412"/>
    <n v="1803412"/>
    <n v="0"/>
    <n v="0"/>
  </r>
  <r>
    <s v="L"/>
    <n v="16"/>
    <n v="304"/>
    <n v="53"/>
    <n v="430190"/>
    <s v="NOMINA PENSIONADOS DOCENTES Y ADMINISTRA"/>
    <x v="126"/>
    <x v="120"/>
    <n v="20170126"/>
    <x v="0"/>
    <s v="MES ENERO 2 283 AJUBILUD TELEFONIA                "/>
    <n v="2285363"/>
    <n v="2285363"/>
    <n v="0"/>
    <n v="0"/>
  </r>
  <r>
    <s v="L"/>
    <n v="16"/>
    <n v="304"/>
    <n v="54"/>
    <n v="430190"/>
    <s v="NOMINA PENSIONADOS DOCENTES Y ADMINISTRA"/>
    <x v="126"/>
    <x v="120"/>
    <n v="20170126"/>
    <x v="0"/>
    <s v="MES ENERO 2 285 AJUBILUD EXEQUIAL                 "/>
    <n v="433800"/>
    <n v="433800"/>
    <n v="0"/>
    <n v="0"/>
  </r>
  <r>
    <s v="L"/>
    <n v="16"/>
    <n v="304"/>
    <n v="55"/>
    <n v="430190"/>
    <s v="NOMINA PENSIONADOS DOCENTES Y ADMINISTRA"/>
    <x v="126"/>
    <x v="120"/>
    <n v="20170126"/>
    <x v="0"/>
    <s v="MES ENERO 2 289 COOEXPOCREDIT  LIBRANZA           "/>
    <n v="3497948"/>
    <n v="3497948"/>
    <n v="0"/>
    <n v="0"/>
  </r>
  <r>
    <s v="L"/>
    <n v="16"/>
    <n v="304"/>
    <n v="56"/>
    <n v="430190"/>
    <s v="NOMINA PENSIONADOS DOCENTES Y ADMINISTRA"/>
    <x v="126"/>
    <x v="120"/>
    <n v="20170126"/>
    <x v="0"/>
    <s v="MES ENERO 2 290 LUZ MARINA VARELA-SUBSI. FAMIL    "/>
    <n v="179978"/>
    <n v="179978"/>
    <n v="0"/>
    <n v="0"/>
  </r>
  <r>
    <s v="L"/>
    <n v="16"/>
    <n v="304"/>
    <n v="57"/>
    <n v="430190"/>
    <s v="NOMINA PENSIONADOS DOCENTES Y ADMINISTRA"/>
    <x v="126"/>
    <x v="120"/>
    <n v="20170126"/>
    <x v="0"/>
    <s v="MES ENERO 2 294 BAYPORT FIMSA S.A.S LIBRANZA      "/>
    <n v="1287204"/>
    <n v="1287204"/>
    <n v="0"/>
    <n v="0"/>
  </r>
  <r>
    <s v="L"/>
    <n v="16"/>
    <n v="304"/>
    <n v="58"/>
    <n v="430190"/>
    <s v="NOMINA PENSIONADOS DOCENTES Y ADMINISTRA"/>
    <x v="126"/>
    <x v="120"/>
    <n v="20170126"/>
    <x v="0"/>
    <s v="MES ENERO 2 299 CRUZ HELENA MUNERA GAVIRIA        "/>
    <n v="1095527"/>
    <n v="1095527"/>
    <n v="0"/>
    <n v="0"/>
  </r>
  <r>
    <s v="L"/>
    <n v="16"/>
    <n v="304"/>
    <n v="59"/>
    <n v="430190"/>
    <s v="NOMINA PENSIONADOS DOCENTES Y ADMINISTRA"/>
    <x v="126"/>
    <x v="120"/>
    <n v="20170126"/>
    <x v="0"/>
    <s v="MES ENERO 2 3 ASOPENUD                            "/>
    <n v="13103437"/>
    <n v="13103437"/>
    <n v="0"/>
    <n v="0"/>
  </r>
  <r>
    <s v="L"/>
    <n v="16"/>
    <n v="304"/>
    <n v="60"/>
    <n v="430190"/>
    <s v="NOMINA PENSIONADOS DOCENTES Y ADMINISTRA"/>
    <x v="126"/>
    <x v="120"/>
    <n v="20170126"/>
    <x v="0"/>
    <s v="MES ENERO 2 302 PLATA YA                          "/>
    <n v="5766986"/>
    <n v="5766986"/>
    <n v="0"/>
    <n v="0"/>
  </r>
  <r>
    <s v="L"/>
    <n v="16"/>
    <n v="304"/>
    <n v="61"/>
    <n v="430190"/>
    <s v="NOMINA PENSIONADOS DOCENTES Y ADMINISTRA"/>
    <x v="126"/>
    <x v="120"/>
    <n v="20170126"/>
    <x v="0"/>
    <s v="MES ENERO 2 303 FEUD UNIFICACION                  "/>
    <n v="118980845"/>
    <n v="118980845"/>
    <n v="0"/>
    <n v="0"/>
  </r>
  <r>
    <s v="L"/>
    <n v="16"/>
    <n v="304"/>
    <n v="62"/>
    <n v="430190"/>
    <s v="NOMINA PENSIONADOS DOCENTES Y ADMINISTRA"/>
    <x v="126"/>
    <x v="120"/>
    <n v="20170126"/>
    <x v="0"/>
    <s v="MES ENERO 2 304 FEUD IMPULSO CMPRA DE VIVIENDA    "/>
    <n v="1201197"/>
    <n v="1201197"/>
    <n v="0"/>
    <n v="0"/>
  </r>
  <r>
    <s v="L"/>
    <n v="16"/>
    <n v="304"/>
    <n v="63"/>
    <n v="430190"/>
    <s v="NOMINA PENSIONADOS DOCENTES Y ADMINISTRA"/>
    <x v="126"/>
    <x v="120"/>
    <n v="20170126"/>
    <x v="0"/>
    <s v="MES ENERO 2 305 FEUD COMPRA CARTERA               "/>
    <n v="2136070"/>
    <n v="2136070"/>
    <n v="0"/>
    <n v="0"/>
  </r>
  <r>
    <s v="L"/>
    <n v="16"/>
    <n v="304"/>
    <n v="64"/>
    <n v="430190"/>
    <s v="NOMINA PENSIONADOS DOCENTES Y ADMINISTRA"/>
    <x v="126"/>
    <x v="120"/>
    <n v="20170126"/>
    <x v="0"/>
    <s v="MES ENERO 2 31 FEUD APORTES                       "/>
    <n v="61765015"/>
    <n v="61765015"/>
    <n v="0"/>
    <n v="0"/>
  </r>
  <r>
    <s v="L"/>
    <n v="16"/>
    <n v="304"/>
    <n v="65"/>
    <n v="430190"/>
    <s v="NOMINA PENSIONADOS DOCENTES Y ADMINISTRA"/>
    <x v="126"/>
    <x v="120"/>
    <n v="20170126"/>
    <x v="0"/>
    <s v="MES ENERO 2 310 EXCELCREDIT SAS                   "/>
    <n v="1610304"/>
    <n v="1610304"/>
    <n v="0"/>
    <n v="0"/>
  </r>
  <r>
    <s v="L"/>
    <n v="16"/>
    <n v="304"/>
    <n v="66"/>
    <n v="430190"/>
    <s v="NOMINA PENSIONADOS DOCENTES Y ADMINISTRA"/>
    <x v="126"/>
    <x v="120"/>
    <n v="20170126"/>
    <x v="0"/>
    <s v="MES ENERO 2 313 LAURA SOFIA ENCISO- SUB.FLIAR     "/>
    <n v="179978"/>
    <n v="179978"/>
    <n v="0"/>
    <n v="0"/>
  </r>
  <r>
    <s v="L"/>
    <n v="16"/>
    <n v="304"/>
    <n v="67"/>
    <n v="430190"/>
    <s v="NOMINA PENSIONADOS DOCENTES Y ADMINISTRA"/>
    <x v="126"/>
    <x v="120"/>
    <n v="20170126"/>
    <x v="0"/>
    <s v="MES ENERO 2 39 REGIMEN SALUD                      "/>
    <n v="502282836"/>
    <n v="502282836"/>
    <n v="0"/>
    <n v="0"/>
  </r>
  <r>
    <s v="L"/>
    <n v="16"/>
    <n v="304"/>
    <n v="68"/>
    <n v="430190"/>
    <s v="NOMINA PENSIONADOS DOCENTES Y ADMINISTRA"/>
    <x v="126"/>
    <x v="120"/>
    <n v="20170126"/>
    <x v="0"/>
    <s v="MES ENERO 2 41 ASOPENUD PRESTAMO                  "/>
    <n v="28145107"/>
    <n v="28145107"/>
    <n v="0"/>
    <n v="0"/>
  </r>
  <r>
    <s v="L"/>
    <n v="16"/>
    <n v="304"/>
    <n v="69"/>
    <n v="430190"/>
    <s v="NOMINA PENSIONADOS DOCENTES Y ADMINISTRA"/>
    <x v="126"/>
    <x v="120"/>
    <n v="20170126"/>
    <x v="0"/>
    <s v="MES ENERO 2 43 FEUD CREDIRAPIDO                   "/>
    <n v="1440036"/>
    <n v="1440036"/>
    <n v="0"/>
    <n v="0"/>
  </r>
  <r>
    <s v="L"/>
    <n v="16"/>
    <n v="304"/>
    <n v="70"/>
    <n v="430190"/>
    <s v="NOMINA PENSIONADOS DOCENTES Y ADMINISTRA"/>
    <x v="126"/>
    <x v="120"/>
    <n v="20170126"/>
    <x v="0"/>
    <s v="MES ENERO 2 47 FEUD SEGURO VEHICULO               "/>
    <n v="4749405"/>
    <n v="4749405"/>
    <n v="0"/>
    <n v="0"/>
  </r>
  <r>
    <s v="L"/>
    <n v="16"/>
    <n v="304"/>
    <n v="71"/>
    <n v="430190"/>
    <s v="NOMINA PENSIONADOS DOCENTES Y ADMINISTRA"/>
    <x v="126"/>
    <x v="120"/>
    <n v="20170126"/>
    <x v="0"/>
    <s v="MES ENERO 2 48 ACTIVIDAD CULTURAL                 "/>
    <n v="265531"/>
    <n v="265531"/>
    <n v="0"/>
    <n v="0"/>
  </r>
  <r>
    <s v="L"/>
    <n v="16"/>
    <n v="304"/>
    <n v="72"/>
    <n v="430190"/>
    <s v="NOMINA PENSIONADOS DOCENTES Y ADMINISTRA"/>
    <x v="126"/>
    <x v="120"/>
    <n v="20170126"/>
    <x v="0"/>
    <s v="MES ENERO 2 55 FEUD AUTOFINANCIERA                "/>
    <n v="5800453"/>
    <n v="5800453"/>
    <n v="0"/>
    <n v="0"/>
  </r>
  <r>
    <s v="L"/>
    <n v="16"/>
    <n v="304"/>
    <n v="73"/>
    <n v="430190"/>
    <s v="NOMINA PENSIONADOS DOCENTES Y ADMINISTRA"/>
    <x v="126"/>
    <x v="120"/>
    <n v="20170126"/>
    <x v="0"/>
    <s v="MES ENERO 2 6 CANAPRO ACCIONES                    "/>
    <n v="696000"/>
    <n v="696000"/>
    <n v="0"/>
    <n v="0"/>
  </r>
  <r>
    <s v="L"/>
    <n v="16"/>
    <n v="304"/>
    <n v="74"/>
    <n v="430190"/>
    <s v="NOMINA PENSIONADOS DOCENTES Y ADMINISTRA"/>
    <x v="126"/>
    <x v="120"/>
    <n v="20170126"/>
    <x v="0"/>
    <s v="MES ENERO 2 62 CODEMA LTDA                        "/>
    <n v="281000"/>
    <n v="281000"/>
    <n v="0"/>
    <n v="0"/>
  </r>
  <r>
    <s v="L"/>
    <n v="16"/>
    <n v="304"/>
    <n v="75"/>
    <n v="430190"/>
    <s v="NOMINA PENSIONADOS DOCENTES Y ADMINISTRA"/>
    <x v="126"/>
    <x v="120"/>
    <n v="20170126"/>
    <x v="0"/>
    <s v="MES ENERO 2 63 FEUD CENTRO VACACION               "/>
    <n v="764143"/>
    <n v="764143"/>
    <n v="0"/>
    <n v="0"/>
  </r>
  <r>
    <s v="L"/>
    <n v="16"/>
    <n v="304"/>
    <n v="76"/>
    <n v="430190"/>
    <s v="NOMINA PENSIONADOS DOCENTES Y ADMINISTRA"/>
    <x v="126"/>
    <x v="120"/>
    <n v="20170126"/>
    <x v="0"/>
    <s v="MES ENERO 2 67 FLOR ESTRELLA GUEVARA R.           "/>
    <n v="1645771"/>
    <n v="1645771"/>
    <n v="0"/>
    <n v="0"/>
  </r>
  <r>
    <s v="L"/>
    <n v="16"/>
    <n v="304"/>
    <n v="77"/>
    <n v="430190"/>
    <s v="NOMINA PENSIONADOS DOCENTES Y ADMINISTRA"/>
    <x v="126"/>
    <x v="120"/>
    <n v="20170126"/>
    <x v="0"/>
    <s v="MES ENERO 2 69 FEUD AHORRO PERMAN                 "/>
    <n v="20701850"/>
    <n v="20701850"/>
    <n v="0"/>
    <n v="0"/>
  </r>
  <r>
    <s v="L"/>
    <n v="16"/>
    <n v="304"/>
    <n v="78"/>
    <n v="430190"/>
    <s v="NOMINA PENSIONADOS DOCENTES Y ADMINISTRA"/>
    <x v="126"/>
    <x v="120"/>
    <n v="20170126"/>
    <x v="0"/>
    <s v="MES ENERO 2 73 A C I F                            "/>
    <n v="2000"/>
    <n v="2000"/>
    <n v="0"/>
    <n v="0"/>
  </r>
  <r>
    <s v="L"/>
    <n v="16"/>
    <n v="304"/>
    <n v="79"/>
    <n v="430190"/>
    <s v="NOMINA PENSIONADOS DOCENTES Y ADMINISTRA"/>
    <x v="126"/>
    <x v="120"/>
    <n v="20170126"/>
    <x v="0"/>
    <s v="MES ENERO 2 78 J&amp;J COMPANY ASOCIADOS LTDA         "/>
    <n v="971000"/>
    <n v="971000"/>
    <n v="0"/>
    <n v="0"/>
  </r>
  <r>
    <s v="L"/>
    <n v="16"/>
    <n v="304"/>
    <n v="80"/>
    <n v="430190"/>
    <s v="NOMINA PENSIONADOS DOCENTES Y ADMINISTRA"/>
    <x v="126"/>
    <x v="120"/>
    <n v="20170126"/>
    <x v="0"/>
    <s v="MES ENERO 2 83 FEUD APORTES VOLUNT.               "/>
    <n v="161500"/>
    <n v="161500"/>
    <n v="0"/>
    <n v="0"/>
  </r>
  <r>
    <s v="L"/>
    <n v="16"/>
    <n v="304"/>
    <n v="81"/>
    <n v="430190"/>
    <s v="NOMINA PENSIONADOS DOCENTES Y ADMINISTRA"/>
    <x v="126"/>
    <x v="120"/>
    <n v="20170126"/>
    <x v="0"/>
    <s v="MES ENERO 2 84 FEUD UTILES                        "/>
    <n v="10196551"/>
    <n v="10196551"/>
    <n v="0"/>
    <n v="0"/>
  </r>
  <r>
    <s v="L"/>
    <n v="16"/>
    <n v="304"/>
    <n v="82"/>
    <n v="430190"/>
    <s v="NOMINA PENSIONADOS DOCENTES Y ADMINISTRA"/>
    <x v="126"/>
    <x v="120"/>
    <n v="20170126"/>
    <x v="0"/>
    <s v="MES ENERO 2 86 FEUD PREST.ESPECIAL                "/>
    <n v="19432460"/>
    <n v="19432460"/>
    <n v="0"/>
    <n v="0"/>
  </r>
  <r>
    <s v="L"/>
    <n v="16"/>
    <n v="304"/>
    <n v="83"/>
    <n v="430190"/>
    <s v="NOMINA PENSIONADOS DOCENTES Y ADMINISTRA"/>
    <x v="126"/>
    <x v="120"/>
    <n v="20170126"/>
    <x v="0"/>
    <s v="MES ENERO 2 88 FEUD AHORRO PROGRAMADO             "/>
    <n v="5000000"/>
    <n v="5000000"/>
    <n v="0"/>
    <n v="0"/>
  </r>
  <r>
    <s v="L"/>
    <n v="16"/>
    <n v="304"/>
    <n v="84"/>
    <n v="430190"/>
    <s v="NOMINA PENSIONADOS DOCENTES Y ADMINISTRA"/>
    <x v="126"/>
    <x v="120"/>
    <n v="20170126"/>
    <x v="0"/>
    <s v="MES ENERO 2 89 MARY BECERRA DE FORERO             "/>
    <n v="3012385"/>
    <n v="3012385"/>
    <n v="0"/>
    <n v="0"/>
  </r>
  <r>
    <s v="L"/>
    <n v="16"/>
    <n v="304"/>
    <n v="85"/>
    <n v="430190"/>
    <s v="NOMINA PENSIONADOS DOCENTES Y ADMINISTRA"/>
    <x v="126"/>
    <x v="120"/>
    <n v="20170126"/>
    <x v="0"/>
    <s v="MES ENERO 2 90 FONDO SOLIDARIDAD PENSION          "/>
    <n v="29717106"/>
    <n v="29717106"/>
    <n v="0"/>
    <n v="0"/>
  </r>
  <r>
    <s v="L"/>
    <n v="16"/>
    <n v="304"/>
    <n v="86"/>
    <n v="430190"/>
    <s v="NOMINA PENSIONADOS DOCENTES Y ADMINISTRA"/>
    <x v="126"/>
    <x v="120"/>
    <n v="20170126"/>
    <x v="0"/>
    <s v="MES ENERO 2 93 SOC.COL.MATEMATICAS                "/>
    <n v="37400"/>
    <n v="37400"/>
    <n v="0"/>
    <n v="0"/>
  </r>
  <r>
    <s v="L"/>
    <n v="16"/>
    <n v="304"/>
    <n v="87"/>
    <n v="430190"/>
    <s v="NOMINA PENSIONADOS DOCENTES Y ADMINISTRA"/>
    <x v="126"/>
    <x v="120"/>
    <n v="20170126"/>
    <x v="0"/>
    <s v="MES ENERO 2 94 FEUD CONSUMO                       "/>
    <n v="440848"/>
    <n v="440848"/>
    <n v="0"/>
    <n v="0"/>
  </r>
  <r>
    <s v="L"/>
    <n v="16"/>
    <n v="304"/>
    <n v="88"/>
    <n v="2953584"/>
    <s v="GIRALDO VARGAS DAGOBERTO                "/>
    <x v="148"/>
    <x v="140"/>
    <n v="20170126"/>
    <x v="0"/>
    <s v="MES ENERO 1 105 SUBSIDIO FAMILIAR PENSIONADOS     "/>
    <n v="389294"/>
    <n v="389294"/>
    <n v="0"/>
    <n v="0"/>
  </r>
  <r>
    <s v="L"/>
    <n v="16"/>
    <n v="304"/>
    <n v="89"/>
    <n v="3016356"/>
    <s v="GUERRERO NOVOA MANUEL RAMIRO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90"/>
    <n v="3016373"/>
    <s v="ACOSTA CASTRO HECTOR FRANCISCO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91"/>
    <n v="3020090"/>
    <s v="OSPINA ROJAS FLAMINIO                   "/>
    <x v="148"/>
    <x v="140"/>
    <n v="20170126"/>
    <x v="0"/>
    <s v="MES ENERO 1 105 SUBSIDIO FAMILIAR PENSIONADOS     "/>
    <n v="389294"/>
    <n v="389294"/>
    <n v="0"/>
    <n v="0"/>
  </r>
  <r>
    <s v="L"/>
    <n v="16"/>
    <n v="304"/>
    <n v="92"/>
    <n v="3228457"/>
    <s v="HERNANDEZ MORENO RAFAEL IGNACIO         "/>
    <x v="148"/>
    <x v="140"/>
    <n v="20170126"/>
    <x v="0"/>
    <s v="MES ENERO 1 44 INCREMENTO COT. SALUD              "/>
    <n v="864837"/>
    <n v="864837"/>
    <n v="0"/>
    <n v="0"/>
  </r>
  <r>
    <s v="L"/>
    <n v="16"/>
    <n v="304"/>
    <n v="93"/>
    <n v="3698894"/>
    <s v="IRIARTE MARTINEZ TOMAS DEL CARMEN       "/>
    <x v="148"/>
    <x v="140"/>
    <n v="20170126"/>
    <x v="0"/>
    <s v="MES ENERO 1 44 INCREMENTO COT. SALUD              "/>
    <n v="877950"/>
    <n v="877950"/>
    <n v="0"/>
    <n v="0"/>
  </r>
  <r>
    <s v="L"/>
    <n v="16"/>
    <n v="304"/>
    <n v="94"/>
    <n v="4243054"/>
    <s v="ALVAREZ CAMACHO HECTOR                  "/>
    <x v="148"/>
    <x v="140"/>
    <n v="20170126"/>
    <x v="0"/>
    <s v="MES ENERO 1 105 SUBSIDIO FAMILIAR PENSIONADOS     "/>
    <n v="389294"/>
    <n v="389294"/>
    <n v="0"/>
    <n v="0"/>
  </r>
  <r>
    <s v="L"/>
    <n v="16"/>
    <n v="304"/>
    <n v="95"/>
    <n v="4412658"/>
    <s v="FLOREZ MEJIA JOSE HUMBERTO              "/>
    <x v="148"/>
    <x v="140"/>
    <n v="20170126"/>
    <x v="0"/>
    <s v="MES ENERO 1 44 INCREMENTO COT. SALUD              "/>
    <n v="645856"/>
    <n v="645856"/>
    <n v="0"/>
    <n v="0"/>
  </r>
  <r>
    <s v="L"/>
    <n v="16"/>
    <n v="304"/>
    <n v="96"/>
    <n v="5474295"/>
    <s v="BECERRA MARTINEZ ISRAEL                 "/>
    <x v="148"/>
    <x v="140"/>
    <n v="20170126"/>
    <x v="0"/>
    <s v="MES ENERO 1 44 INCREMENTO COT. SALUD              "/>
    <n v="367767"/>
    <n v="367767"/>
    <n v="0"/>
    <n v="0"/>
  </r>
  <r>
    <s v="L"/>
    <n v="16"/>
    <n v="304"/>
    <n v="97"/>
    <n v="5806767"/>
    <s v="RODRIGUEZ RENGIFO JOSE MIGUEL           "/>
    <x v="148"/>
    <x v="140"/>
    <n v="20170126"/>
    <x v="0"/>
    <s v="MES ENERO 1 44 INCREMENTO COT. SALUD              "/>
    <n v="822245"/>
    <n v="822245"/>
    <n v="0"/>
    <n v="0"/>
  </r>
  <r>
    <s v="L"/>
    <n v="16"/>
    <n v="304"/>
    <n v="98"/>
    <n v="5817514"/>
    <s v="RODRIGUEZ RENGIFO JESUS ANTONIO         "/>
    <x v="148"/>
    <x v="140"/>
    <n v="20170126"/>
    <x v="0"/>
    <s v="MES ENERO 1 44 INCREMENTO COT. SALUD              "/>
    <n v="855149"/>
    <n v="855149"/>
    <n v="0"/>
    <n v="0"/>
  </r>
  <r>
    <s v="L"/>
    <n v="16"/>
    <n v="304"/>
    <n v="99"/>
    <n v="5963540"/>
    <s v="REYES VARGAS JAMIT                      "/>
    <x v="148"/>
    <x v="140"/>
    <n v="20170126"/>
    <x v="0"/>
    <s v="MES ENERO 1 105 SUBSIDIO FAMILIAR PENSIONADOS     "/>
    <n v="389294"/>
    <n v="389294"/>
    <n v="0"/>
    <n v="0"/>
  </r>
  <r>
    <s v="L"/>
    <n v="16"/>
    <n v="304"/>
    <n v="100"/>
    <n v="6151025"/>
    <s v="FORERO VARGAS JORGE GUILLERMO           "/>
    <x v="148"/>
    <x v="140"/>
    <n v="20170126"/>
    <x v="0"/>
    <s v="MES ENERO 1 44 INCREMENTO COT. SALUD              "/>
    <n v="743306"/>
    <n v="743306"/>
    <n v="0"/>
    <n v="0"/>
  </r>
  <r>
    <s v="L"/>
    <n v="16"/>
    <n v="304"/>
    <n v="101"/>
    <n v="6572280"/>
    <s v="CORENA ESCORCIA ALVARO DE JESUS         "/>
    <x v="148"/>
    <x v="140"/>
    <n v="20170126"/>
    <x v="0"/>
    <s v="MES ENERO 1 44 INCREMENTO COT. SALUD              "/>
    <n v="439066"/>
    <n v="439066"/>
    <n v="0"/>
    <n v="0"/>
  </r>
  <r>
    <s v="L"/>
    <n v="16"/>
    <n v="304"/>
    <n v="102"/>
    <n v="6572732"/>
    <s v="MESTRA DIAZ JESUS ALFREDO               "/>
    <x v="148"/>
    <x v="140"/>
    <n v="20170126"/>
    <x v="0"/>
    <s v="MES ENERO 1 44 INCREMENTO COT. SALUD              "/>
    <n v="670319"/>
    <n v="670319"/>
    <n v="0"/>
    <n v="0"/>
  </r>
  <r>
    <s v="L"/>
    <n v="16"/>
    <n v="304"/>
    <n v="103"/>
    <n v="6741413"/>
    <s v="TORRES PACHECO SEGUNDO OLEGARIO         "/>
    <x v="148"/>
    <x v="140"/>
    <n v="20170126"/>
    <x v="0"/>
    <s v="MES ENERO 1 44 INCREMENTO COT. SALUD              "/>
    <n v="726891"/>
    <n v="726891"/>
    <n v="0"/>
    <n v="0"/>
  </r>
  <r>
    <s v="L"/>
    <n v="16"/>
    <n v="304"/>
    <n v="104"/>
    <n v="7131117"/>
    <s v="RAMIREZ CRISTINO                        "/>
    <x v="148"/>
    <x v="140"/>
    <n v="20170126"/>
    <x v="0"/>
    <s v="MES ENERO 1 44 INCREMENTO COT. SALUD              "/>
    <n v="526163"/>
    <n v="526163"/>
    <n v="0"/>
    <n v="0"/>
  </r>
  <r>
    <s v="L"/>
    <n v="16"/>
    <n v="304"/>
    <n v="105"/>
    <n v="7219562"/>
    <s v="MARI･O BARON HECTOR JULIO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06"/>
    <n v="8684914"/>
    <s v="CALDERON LLANOS JESUS PORFIRIO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07"/>
    <n v="10168499"/>
    <s v="ENCISO DIAZ HEBER                       "/>
    <x v="148"/>
    <x v="140"/>
    <n v="20170126"/>
    <x v="0"/>
    <s v="MES ENERO 1 105 SUBSIDIO FAMILIAR PENSIONADOS     "/>
    <n v="778588"/>
    <n v="778588"/>
    <n v="0"/>
    <n v="0"/>
  </r>
  <r>
    <s v="L"/>
    <n v="16"/>
    <n v="304"/>
    <n v="108"/>
    <n v="10555199"/>
    <s v="PERLAZA VASQUEZ ARQUIMEDES              "/>
    <x v="148"/>
    <x v="140"/>
    <n v="20170126"/>
    <x v="0"/>
    <s v="MES ENERO 1 105 SUBSIDIO FAMILIAR PENSIONADOS     "/>
    <n v="389294"/>
    <n v="389294"/>
    <n v="0"/>
    <n v="0"/>
  </r>
  <r>
    <s v="L"/>
    <n v="16"/>
    <n v="304"/>
    <n v="109"/>
    <n v="12530020"/>
    <s v="JARMA BARROS EMIGDIO JOSE               "/>
    <x v="148"/>
    <x v="140"/>
    <n v="20170126"/>
    <x v="0"/>
    <s v="MES ENERO 1 44 INCREMENTO COT. SALUD              "/>
    <n v="1273179"/>
    <n v="1273179"/>
    <n v="0"/>
    <n v="0"/>
  </r>
  <r>
    <s v="L"/>
    <n v="16"/>
    <n v="304"/>
    <n v="110"/>
    <n v="13001461"/>
    <s v="MENDEZ VELASQUEZ ALFONSO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11"/>
    <n v="13001461"/>
    <s v="MENDEZ VELASQUEZ ALFONSO                "/>
    <x v="148"/>
    <x v="140"/>
    <n v="20170126"/>
    <x v="0"/>
    <s v="MES ENERO 1 44 INCREMENTO COT. SALUD              "/>
    <n v="476053"/>
    <n v="476053"/>
    <n v="0"/>
    <n v="0"/>
  </r>
  <r>
    <s v="L"/>
    <n v="16"/>
    <n v="304"/>
    <n v="112"/>
    <n v="13815383"/>
    <s v="CACERES RONDON JOSE GREGORIO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13"/>
    <n v="13815383"/>
    <s v="CACERES RONDON JOSE GREGORIO            "/>
    <x v="148"/>
    <x v="140"/>
    <n v="20170126"/>
    <x v="0"/>
    <s v="MES ENERO 1 44 INCREMENTO COT. SALUD              "/>
    <n v="373469"/>
    <n v="373469"/>
    <n v="0"/>
    <n v="0"/>
  </r>
  <r>
    <s v="L"/>
    <n v="16"/>
    <n v="304"/>
    <n v="114"/>
    <n v="13849655"/>
    <s v="SANABRIA CANCINO ISMAEL 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15"/>
    <n v="17000515"/>
    <s v="QUIJANO CIFUENTES JAIME JUAN PARMENIO   "/>
    <x v="148"/>
    <x v="140"/>
    <n v="20170126"/>
    <x v="0"/>
    <s v="MES ENERO 1 44 INCREMENTO COT. SALUD              "/>
    <n v="921679"/>
    <n v="921679"/>
    <n v="0"/>
    <n v="0"/>
  </r>
  <r>
    <s v="L"/>
    <n v="16"/>
    <n v="304"/>
    <n v="116"/>
    <n v="17010786"/>
    <s v="PASCAGAZA JOSE REYES                    "/>
    <x v="148"/>
    <x v="140"/>
    <n v="20170126"/>
    <x v="0"/>
    <s v="MES ENERO 1 44 INCREMENTO COT. SALUD              "/>
    <n v="790289"/>
    <n v="790289"/>
    <n v="0"/>
    <n v="0"/>
  </r>
  <r>
    <s v="L"/>
    <n v="16"/>
    <n v="304"/>
    <n v="117"/>
    <n v="17014118"/>
    <s v="SANCHEZ ALTAFULLA JOSE RAMON            "/>
    <x v="148"/>
    <x v="140"/>
    <n v="20170126"/>
    <x v="0"/>
    <s v="MES ENERO 1 44 INCREMENTO COT. SALUD              "/>
    <n v="1030191"/>
    <n v="1030191"/>
    <n v="0"/>
    <n v="0"/>
  </r>
  <r>
    <s v="L"/>
    <n v="16"/>
    <n v="304"/>
    <n v="118"/>
    <n v="17015827"/>
    <s v="VELOZA CANTOR CAMPO ELIAS               "/>
    <x v="148"/>
    <x v="140"/>
    <n v="20170126"/>
    <x v="0"/>
    <s v="MES ENERO 1 44 INCREMENTO COT. SALUD              "/>
    <n v="593000"/>
    <n v="593000"/>
    <n v="0"/>
    <n v="0"/>
  </r>
  <r>
    <s v="L"/>
    <n v="16"/>
    <n v="304"/>
    <n v="119"/>
    <n v="17024366"/>
    <s v="ESCOBAR OLIVARES ABSALON                "/>
    <x v="148"/>
    <x v="140"/>
    <n v="20170126"/>
    <x v="0"/>
    <s v="MES ENERO 1 44 INCREMENTO COT. SALUD              "/>
    <n v="267809"/>
    <n v="267809"/>
    <n v="0"/>
    <n v="0"/>
  </r>
  <r>
    <s v="L"/>
    <n v="16"/>
    <n v="304"/>
    <n v="120"/>
    <n v="17029800"/>
    <s v="GARZON ARANGUREN ARNULFO                "/>
    <x v="148"/>
    <x v="140"/>
    <n v="20170126"/>
    <x v="0"/>
    <s v="MES ENERO 1 44 INCREMENTO COT. SALUD              "/>
    <n v="768436"/>
    <n v="768436"/>
    <n v="0"/>
    <n v="0"/>
  </r>
  <r>
    <s v="L"/>
    <n v="16"/>
    <n v="304"/>
    <n v="121"/>
    <n v="17035565"/>
    <s v="FERNANDEZ SOACHA JAIME ALBERTO          "/>
    <x v="148"/>
    <x v="140"/>
    <n v="20170126"/>
    <x v="0"/>
    <s v="MES ENERO 1 44 INCREMENTO COT. SALUD              "/>
    <n v="390140"/>
    <n v="390140"/>
    <n v="0"/>
    <n v="0"/>
  </r>
  <r>
    <s v="L"/>
    <n v="16"/>
    <n v="304"/>
    <n v="122"/>
    <n v="17038929"/>
    <s v="RODRIGUEZ RAMIREZ EDMUNDO ALFONSO       "/>
    <x v="148"/>
    <x v="140"/>
    <n v="20170126"/>
    <x v="0"/>
    <s v="MES ENERO 1 44 INCREMENTO COT. SALUD              "/>
    <n v="603032"/>
    <n v="603032"/>
    <n v="0"/>
    <n v="0"/>
  </r>
  <r>
    <s v="L"/>
    <n v="16"/>
    <n v="304"/>
    <n v="123"/>
    <n v="17038947"/>
    <s v="PLATA RODRIGUEZ EDUARDO                 "/>
    <x v="148"/>
    <x v="140"/>
    <n v="20170126"/>
    <x v="0"/>
    <s v="MES ENERO 1 44 INCREMENTO COT. SALUD              "/>
    <n v="457248"/>
    <n v="457248"/>
    <n v="0"/>
    <n v="0"/>
  </r>
  <r>
    <s v="L"/>
    <n v="16"/>
    <n v="304"/>
    <n v="124"/>
    <n v="17042118"/>
    <s v="SARMIENTO SUESCUN LUIS HUMBERTO         "/>
    <x v="148"/>
    <x v="140"/>
    <n v="20170126"/>
    <x v="0"/>
    <s v="MES ENERO 1 44 INCREMENTO COT. SALUD              "/>
    <n v="1169675"/>
    <n v="1169675"/>
    <n v="0"/>
    <n v="0"/>
  </r>
  <r>
    <s v="L"/>
    <n v="16"/>
    <n v="304"/>
    <n v="125"/>
    <n v="17044598"/>
    <s v="PARRA PE･A JOSE CICERON                 "/>
    <x v="148"/>
    <x v="140"/>
    <n v="20170126"/>
    <x v="0"/>
    <s v="MES ENERO 1 44 INCREMENTO COT. SALUD              "/>
    <n v="574126"/>
    <n v="574126"/>
    <n v="0"/>
    <n v="0"/>
  </r>
  <r>
    <s v="L"/>
    <n v="16"/>
    <n v="304"/>
    <n v="126"/>
    <n v="17044728"/>
    <s v="PRIETO MORENO ROBERTO                   "/>
    <x v="148"/>
    <x v="140"/>
    <n v="20170126"/>
    <x v="0"/>
    <s v="MES ENERO 1 44 INCREMENTO COT. SALUD              "/>
    <n v="752740"/>
    <n v="752740"/>
    <n v="0"/>
    <n v="0"/>
  </r>
  <r>
    <s v="L"/>
    <n v="16"/>
    <n v="304"/>
    <n v="127"/>
    <n v="17046276"/>
    <s v="BAQUERO CARRILLO JORGE ANTONIO          "/>
    <x v="148"/>
    <x v="140"/>
    <n v="20170126"/>
    <x v="0"/>
    <s v="MES ENERO 1 44 INCREMENTO COT. SALUD              "/>
    <n v="758998"/>
    <n v="758998"/>
    <n v="0"/>
    <n v="0"/>
  </r>
  <r>
    <s v="L"/>
    <n v="16"/>
    <n v="304"/>
    <n v="128"/>
    <n v="17049647"/>
    <s v="MAHECHA VEGA GILBERTO EMILIO            "/>
    <x v="148"/>
    <x v="140"/>
    <n v="20170126"/>
    <x v="0"/>
    <s v="MES ENERO 1 44 INCREMENTO COT. SALUD              "/>
    <n v="687583"/>
    <n v="687583"/>
    <n v="0"/>
    <n v="0"/>
  </r>
  <r>
    <s v="L"/>
    <n v="16"/>
    <n v="304"/>
    <n v="129"/>
    <n v="17050752"/>
    <s v="CABANA OROZCO ALFREDO ALFONSO           "/>
    <x v="148"/>
    <x v="140"/>
    <n v="20170126"/>
    <x v="0"/>
    <s v="MES ENERO 1 44 INCREMENTO COT. SALUD              "/>
    <n v="1100820"/>
    <n v="1100820"/>
    <n v="0"/>
    <n v="0"/>
  </r>
  <r>
    <s v="L"/>
    <n v="16"/>
    <n v="304"/>
    <n v="130"/>
    <n v="17053240"/>
    <s v="ANDRADE SERNA PORFIRIO                  "/>
    <x v="148"/>
    <x v="140"/>
    <n v="20170126"/>
    <x v="0"/>
    <s v="MES ENERO 1 44 INCREMENTO COT. SALUD              "/>
    <n v="719036"/>
    <n v="719036"/>
    <n v="0"/>
    <n v="0"/>
  </r>
  <r>
    <s v="L"/>
    <n v="16"/>
    <n v="304"/>
    <n v="131"/>
    <n v="17054895"/>
    <s v="SALAZAR REYES HECTOR ALFREDO            "/>
    <x v="148"/>
    <x v="140"/>
    <n v="20170126"/>
    <x v="0"/>
    <s v="MES ENERO 1 44 INCREMENTO COT. SALUD              "/>
    <n v="810905"/>
    <n v="810905"/>
    <n v="0"/>
    <n v="0"/>
  </r>
  <r>
    <s v="L"/>
    <n v="16"/>
    <n v="304"/>
    <n v="132"/>
    <n v="17058176"/>
    <s v="CASALLAS FANDI･O JORGE                  "/>
    <x v="148"/>
    <x v="140"/>
    <n v="20170126"/>
    <x v="0"/>
    <s v="MES ENERO 1 44 INCREMENTO COT. SALUD              "/>
    <n v="346508"/>
    <n v="346508"/>
    <n v="0"/>
    <n v="0"/>
  </r>
  <r>
    <s v="L"/>
    <n v="16"/>
    <n v="304"/>
    <n v="133"/>
    <n v="17061461"/>
    <s v="SEGURA ROBAYO DINO DE JESUS             "/>
    <x v="148"/>
    <x v="140"/>
    <n v="20170126"/>
    <x v="0"/>
    <s v="MES ENERO 1 44 INCREMENTO COT. SALUD              "/>
    <n v="731658"/>
    <n v="731658"/>
    <n v="0"/>
    <n v="0"/>
  </r>
  <r>
    <s v="L"/>
    <n v="16"/>
    <n v="304"/>
    <n v="134"/>
    <n v="17062868"/>
    <s v="OSUNA SUAREZ JAIRO ANTONIO              "/>
    <x v="148"/>
    <x v="140"/>
    <n v="20170126"/>
    <x v="0"/>
    <s v="MES ENERO 1 44 INCREMENTO COT. SALUD              "/>
    <n v="967349"/>
    <n v="967349"/>
    <n v="0"/>
    <n v="0"/>
  </r>
  <r>
    <s v="L"/>
    <n v="16"/>
    <n v="304"/>
    <n v="135"/>
    <n v="17064238"/>
    <s v="CUBILLOS CASTELLANOS GALO ERNESTO       "/>
    <x v="148"/>
    <x v="140"/>
    <n v="20170126"/>
    <x v="0"/>
    <s v="MES ENERO 1 44 INCREMENTO COT. SALUD              "/>
    <n v="1160147"/>
    <n v="1160147"/>
    <n v="0"/>
    <n v="0"/>
  </r>
  <r>
    <s v="L"/>
    <n v="16"/>
    <n v="304"/>
    <n v="136"/>
    <n v="17076814"/>
    <s v="ROMERO AGUDELO ENRIQUE                  "/>
    <x v="148"/>
    <x v="140"/>
    <n v="20170126"/>
    <x v="0"/>
    <s v="MES ENERO 1 44 INCREMENTO COT. SALUD              "/>
    <n v="832076"/>
    <n v="832076"/>
    <n v="0"/>
    <n v="0"/>
  </r>
  <r>
    <s v="L"/>
    <n v="16"/>
    <n v="304"/>
    <n v="137"/>
    <n v="17077740"/>
    <s v="MU･OS DAZA FRANCISCO JOSE               "/>
    <x v="148"/>
    <x v="140"/>
    <n v="20170126"/>
    <x v="0"/>
    <s v="MES ENERO 1 44 INCREMENTO COT. SALUD              "/>
    <n v="1273179"/>
    <n v="1273179"/>
    <n v="0"/>
    <n v="0"/>
  </r>
  <r>
    <s v="L"/>
    <n v="16"/>
    <n v="304"/>
    <n v="138"/>
    <n v="17081342"/>
    <s v="CHAVEZ ORTIZ HECTOR                     "/>
    <x v="148"/>
    <x v="140"/>
    <n v="20170126"/>
    <x v="0"/>
    <s v="MES ENERO 1 44 INCREMENTO COT. SALUD              "/>
    <n v="947478"/>
    <n v="947478"/>
    <n v="0"/>
    <n v="0"/>
  </r>
  <r>
    <s v="L"/>
    <n v="16"/>
    <n v="304"/>
    <n v="139"/>
    <n v="17093712"/>
    <s v="GARZON ROJAS TOMAS ALBERTO              "/>
    <x v="148"/>
    <x v="140"/>
    <n v="20170126"/>
    <x v="0"/>
    <s v="MES ENERO 1 44 INCREMENTO COT. SALUD              "/>
    <n v="960260"/>
    <n v="960260"/>
    <n v="0"/>
    <n v="0"/>
  </r>
  <r>
    <s v="L"/>
    <n v="16"/>
    <n v="304"/>
    <n v="140"/>
    <n v="17094627"/>
    <s v="CORTES MONTENEGRO HUMBERTO              "/>
    <x v="148"/>
    <x v="140"/>
    <n v="20170126"/>
    <x v="0"/>
    <s v="MES ENERO 1 44 INCREMENTO COT. SALUD              "/>
    <n v="242791"/>
    <n v="242791"/>
    <n v="0"/>
    <n v="0"/>
  </r>
  <r>
    <s v="L"/>
    <n v="16"/>
    <n v="304"/>
    <n v="141"/>
    <n v="17124832"/>
    <s v="ROJAS JORGE HERNANDO                    "/>
    <x v="148"/>
    <x v="140"/>
    <n v="20170126"/>
    <x v="0"/>
    <s v="MES ENERO 1 44 INCREMENTO COT. SALUD              "/>
    <n v="570686"/>
    <n v="570686"/>
    <n v="0"/>
    <n v="0"/>
  </r>
  <r>
    <s v="L"/>
    <n v="16"/>
    <n v="304"/>
    <n v="142"/>
    <n v="17125981"/>
    <s v="BENAVIDES MARTIN JUAN DE DIOS           "/>
    <x v="148"/>
    <x v="140"/>
    <n v="20170126"/>
    <x v="0"/>
    <s v="MES ENERO 1 44 INCREMENTO COT. SALUD              "/>
    <n v="879773"/>
    <n v="879773"/>
    <n v="0"/>
    <n v="0"/>
  </r>
  <r>
    <s v="L"/>
    <n v="16"/>
    <n v="304"/>
    <n v="143"/>
    <n v="17160757"/>
    <s v="RODRIGUEZ MERCHAN JAIRO EDILBERTO       "/>
    <x v="148"/>
    <x v="140"/>
    <n v="20170126"/>
    <x v="0"/>
    <s v="MES ENERO 1 105 SUBSIDIO FAMILIAR PENSIONADOS     "/>
    <n v="389294"/>
    <n v="389294"/>
    <n v="0"/>
    <n v="0"/>
  </r>
  <r>
    <s v="L"/>
    <n v="16"/>
    <n v="304"/>
    <n v="144"/>
    <n v="17160757"/>
    <s v="RODRIGUEZ MERCHAN JAIRO EDILBERTO       "/>
    <x v="148"/>
    <x v="140"/>
    <n v="20170126"/>
    <x v="0"/>
    <s v="MES ENERO 1 44 INCREMENTO COT. SALUD              "/>
    <n v="404555"/>
    <n v="404555"/>
    <n v="0"/>
    <n v="0"/>
  </r>
  <r>
    <s v="L"/>
    <n v="16"/>
    <n v="304"/>
    <n v="145"/>
    <n v="17176598"/>
    <s v="GRANADOS ALBARRACIN JORGE ENRIQUE       "/>
    <x v="148"/>
    <x v="140"/>
    <n v="20170126"/>
    <x v="0"/>
    <s v="MES ENERO 1 44 INCREMENTO COT. SALUD              "/>
    <n v="748312"/>
    <n v="748312"/>
    <n v="0"/>
    <n v="0"/>
  </r>
  <r>
    <s v="L"/>
    <n v="16"/>
    <n v="304"/>
    <n v="146"/>
    <n v="17180251"/>
    <s v="PE･A PERDOMO GUSTAVO                    "/>
    <x v="148"/>
    <x v="140"/>
    <n v="20170126"/>
    <x v="0"/>
    <s v="MES ENERO 1 105 SUBSIDIO FAMILIAR PENSIONADOS     "/>
    <n v="583941"/>
    <n v="583941"/>
    <n v="0"/>
    <n v="0"/>
  </r>
  <r>
    <s v="L"/>
    <n v="16"/>
    <n v="304"/>
    <n v="147"/>
    <n v="17180251"/>
    <s v="PE･A PERDOMO GUSTAVO                    "/>
    <x v="148"/>
    <x v="140"/>
    <n v="20170126"/>
    <x v="0"/>
    <s v="MES ENERO 1 44 INCREMENTO COT. SALUD              "/>
    <n v="566061"/>
    <n v="566061"/>
    <n v="0"/>
    <n v="0"/>
  </r>
  <r>
    <s v="L"/>
    <n v="16"/>
    <n v="304"/>
    <n v="148"/>
    <n v="17185406"/>
    <s v="VELASCO MEDINA AVELINO                  "/>
    <x v="148"/>
    <x v="140"/>
    <n v="20170126"/>
    <x v="0"/>
    <s v="MES ENERO 1 44 INCREMENTO COT. SALUD              "/>
    <n v="784320"/>
    <n v="784320"/>
    <n v="0"/>
    <n v="0"/>
  </r>
  <r>
    <s v="L"/>
    <n v="16"/>
    <n v="304"/>
    <n v="149"/>
    <n v="19051256"/>
    <s v="JIMENEZ HERNANDEZ JAIRO ELULISES        "/>
    <x v="148"/>
    <x v="140"/>
    <n v="20170126"/>
    <x v="0"/>
    <s v="MES ENERO 1 44 INCREMENTO COT. SALUD              "/>
    <n v="336964"/>
    <n v="336964"/>
    <n v="0"/>
    <n v="0"/>
  </r>
  <r>
    <s v="L"/>
    <n v="16"/>
    <n v="304"/>
    <n v="150"/>
    <n v="19085240"/>
    <s v="PE･A DIAZ LUIS ALBERTO                  "/>
    <x v="148"/>
    <x v="140"/>
    <n v="20170126"/>
    <x v="0"/>
    <s v="MES ENERO 1 44 INCREMENTO COT. SALUD              "/>
    <n v="764043"/>
    <n v="764043"/>
    <n v="0"/>
    <n v="0"/>
  </r>
  <r>
    <s v="L"/>
    <n v="16"/>
    <n v="304"/>
    <n v="151"/>
    <n v="19088759"/>
    <s v="RUIZ LANCHEROS JOSE ARIEL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52"/>
    <n v="19092343"/>
    <s v="SABOGAL GUTIERREZ VICTOR JULIO          "/>
    <x v="148"/>
    <x v="140"/>
    <n v="20170126"/>
    <x v="0"/>
    <s v="MES ENERO 1 44 INCREMENTO COT. SALUD              "/>
    <n v="870100"/>
    <n v="870100"/>
    <n v="0"/>
    <n v="0"/>
  </r>
  <r>
    <s v="L"/>
    <n v="16"/>
    <n v="304"/>
    <n v="153"/>
    <n v="19097048"/>
    <s v="ROMERO GARZON JUAN DE JESUS             "/>
    <x v="148"/>
    <x v="140"/>
    <n v="20170126"/>
    <x v="0"/>
    <s v="MES ENERO 1 105 SUBSIDIO FAMILIAR PENSIONADOS     "/>
    <n v="389294"/>
    <n v="389294"/>
    <n v="0"/>
    <n v="0"/>
  </r>
  <r>
    <s v="L"/>
    <n v="16"/>
    <n v="304"/>
    <n v="154"/>
    <n v="19114043"/>
    <s v="FAJARDO MENDEZ MANUEL ARCESIO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55"/>
    <n v="19115336"/>
    <s v="DIAZ MORENO VICTOR MANUEL               "/>
    <x v="148"/>
    <x v="140"/>
    <n v="20170126"/>
    <x v="0"/>
    <s v="MES ENERO 1 44 INCREMENTO COT. SALUD              "/>
    <n v="367742"/>
    <n v="367742"/>
    <n v="0"/>
    <n v="0"/>
  </r>
  <r>
    <s v="L"/>
    <n v="16"/>
    <n v="304"/>
    <n v="156"/>
    <n v="19125504"/>
    <s v="PRADA GARCIA JUAN EVANGELISTA           "/>
    <x v="148"/>
    <x v="140"/>
    <n v="20170126"/>
    <x v="0"/>
    <s v="MES ENERO 1 44 INCREMENTO COT. SALUD              "/>
    <n v="708113"/>
    <n v="708113"/>
    <n v="0"/>
    <n v="0"/>
  </r>
  <r>
    <s v="L"/>
    <n v="16"/>
    <n v="304"/>
    <n v="157"/>
    <n v="19135541"/>
    <s v="ESCOBAR BETANCOURT JOSE GABRIEL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58"/>
    <n v="19135541"/>
    <s v="ESCOBAR BETANCOURT JOSE GABRIEL         "/>
    <x v="148"/>
    <x v="140"/>
    <n v="20170126"/>
    <x v="0"/>
    <s v="MES ENERO 1 44 INCREMENTO COT. SALUD              "/>
    <n v="754319"/>
    <n v="754319"/>
    <n v="0"/>
    <n v="0"/>
  </r>
  <r>
    <s v="L"/>
    <n v="16"/>
    <n v="304"/>
    <n v="159"/>
    <n v="19136333"/>
    <s v="GARCIA GALINDO HECTOR JULIO             "/>
    <x v="148"/>
    <x v="140"/>
    <n v="20170126"/>
    <x v="0"/>
    <s v="MES ENERO 1 44 INCREMENTO COT. SALUD              "/>
    <n v="528087"/>
    <n v="528087"/>
    <n v="0"/>
    <n v="0"/>
  </r>
  <r>
    <s v="L"/>
    <n v="16"/>
    <n v="304"/>
    <n v="160"/>
    <n v="19156448"/>
    <s v="RESTREPO MORALES LUIS EDUARDO           "/>
    <x v="148"/>
    <x v="140"/>
    <n v="20170126"/>
    <x v="0"/>
    <s v="MES ENERO 1 44 INCREMENTO COT. SALUD              "/>
    <n v="337515"/>
    <n v="337515"/>
    <n v="0"/>
    <n v="0"/>
  </r>
  <r>
    <s v="L"/>
    <n v="16"/>
    <n v="304"/>
    <n v="161"/>
    <n v="19176456"/>
    <s v="CARDOZO BERMUDEZ HERNANDO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62"/>
    <n v="19176456"/>
    <s v="CARDOZO BERMUDEZ HERNANDO               "/>
    <x v="148"/>
    <x v="140"/>
    <n v="20170126"/>
    <x v="0"/>
    <s v="MES ENERO 1 44 INCREMENTO COT. SALUD              "/>
    <n v="486393"/>
    <n v="486393"/>
    <n v="0"/>
    <n v="0"/>
  </r>
  <r>
    <s v="L"/>
    <n v="16"/>
    <n v="304"/>
    <n v="163"/>
    <n v="19221819"/>
    <s v="MOLANO ROJAS FRANCISCO  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64"/>
    <n v="19235297"/>
    <s v="MARTINEZ GUARNIZO CARLOS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65"/>
    <n v="19262230"/>
    <s v="ACU･A VALDERRAMA JAIRO GUILLERMO        "/>
    <x v="148"/>
    <x v="140"/>
    <n v="20170126"/>
    <x v="0"/>
    <s v="MES ENERO 1 105 SUBSIDIO FAMILIAR PENSIONADOS     "/>
    <n v="389294"/>
    <n v="389294"/>
    <n v="0"/>
    <n v="0"/>
  </r>
  <r>
    <s v="L"/>
    <n v="16"/>
    <n v="304"/>
    <n v="166"/>
    <n v="19306622"/>
    <s v="RODRIGUEZ GRANADOS ORLANDO ANTONIO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67"/>
    <n v="19317281"/>
    <s v="ALDANA GONZALEZ ARBEY                   "/>
    <x v="148"/>
    <x v="140"/>
    <n v="20170126"/>
    <x v="0"/>
    <s v="MES ENERO 1 105 SUBSIDIO FAMILIAR PENSIONADOS     "/>
    <n v="583941"/>
    <n v="583941"/>
    <n v="0"/>
    <n v="0"/>
  </r>
  <r>
    <s v="L"/>
    <n v="16"/>
    <n v="304"/>
    <n v="168"/>
    <n v="19323130"/>
    <s v="AGUIAR CASTRO JULIO ERNESTO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69"/>
    <n v="19345569"/>
    <s v="GARCIA SERNA RAFAEL     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70"/>
    <n v="19379220"/>
    <s v="LADINO BARRANTES LUCAS ARMANDO          "/>
    <x v="148"/>
    <x v="140"/>
    <n v="20170126"/>
    <x v="0"/>
    <s v="MES ENERO 1 105 SUBSIDIO FAMILIAR PENSIONADOS     "/>
    <n v="389294"/>
    <n v="389294"/>
    <n v="0"/>
    <n v="0"/>
  </r>
  <r>
    <s v="L"/>
    <n v="16"/>
    <n v="304"/>
    <n v="171"/>
    <n v="19386163"/>
    <s v="HUERTAS MOYA DOMAR JOSE                 "/>
    <x v="148"/>
    <x v="140"/>
    <n v="20170126"/>
    <x v="0"/>
    <s v="MES ENERO 1 105 SUBSIDIO FAMILIAR PENSIONADOS     "/>
    <n v="389294"/>
    <n v="389294"/>
    <n v="0"/>
    <n v="0"/>
  </r>
  <r>
    <s v="L"/>
    <n v="16"/>
    <n v="304"/>
    <n v="172"/>
    <n v="19421529"/>
    <s v="DIAZ PINZON JAIME       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73"/>
    <n v="20047120"/>
    <s v="SOLIS MORALES MARTHA ISABEL             "/>
    <x v="148"/>
    <x v="140"/>
    <n v="20170126"/>
    <x v="0"/>
    <s v="MES ENERO 1 44 INCREMENTO COT. SALUD              "/>
    <n v="175637"/>
    <n v="175637"/>
    <n v="0"/>
    <n v="0"/>
  </r>
  <r>
    <s v="L"/>
    <n v="16"/>
    <n v="304"/>
    <n v="174"/>
    <n v="20084922"/>
    <s v="RESTREPO DE MORALES ANA ISABEL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75"/>
    <n v="20084922"/>
    <s v="RESTREPO DE MORALES ANA ISABEL          "/>
    <x v="148"/>
    <x v="140"/>
    <n v="20170126"/>
    <x v="0"/>
    <s v="MES ENERO 1 44 INCREMENTO COT. SALUD              "/>
    <n v="242305"/>
    <n v="242305"/>
    <n v="0"/>
    <n v="0"/>
  </r>
  <r>
    <s v="L"/>
    <n v="16"/>
    <n v="304"/>
    <n v="176"/>
    <n v="20090068"/>
    <s v="CARREﾑO DE VILLARREAL CONCEPCION        "/>
    <x v="148"/>
    <x v="140"/>
    <n v="20170126"/>
    <x v="0"/>
    <s v="MES ENERO 1 44 INCREMENTO COT. SALUD              "/>
    <n v="168524"/>
    <n v="168524"/>
    <n v="0"/>
    <n v="0"/>
  </r>
  <r>
    <s v="L"/>
    <n v="16"/>
    <n v="304"/>
    <n v="177"/>
    <n v="20096427"/>
    <s v="RESTREPO DE POLO MERY                   "/>
    <x v="148"/>
    <x v="140"/>
    <n v="20170126"/>
    <x v="0"/>
    <s v="MES ENERO 1 44 INCREMENTO COT. SALUD              "/>
    <n v="860768"/>
    <n v="860768"/>
    <n v="0"/>
    <n v="0"/>
  </r>
  <r>
    <s v="L"/>
    <n v="16"/>
    <n v="304"/>
    <n v="178"/>
    <n v="20121337"/>
    <s v="CORTES DE VEGA HORTENSIA                "/>
    <x v="148"/>
    <x v="140"/>
    <n v="20170126"/>
    <x v="0"/>
    <s v="MES ENERO 1 44 INCREMENTO COT. SALUD              "/>
    <n v="230439"/>
    <n v="230439"/>
    <n v="0"/>
    <n v="0"/>
  </r>
  <r>
    <s v="L"/>
    <n v="16"/>
    <n v="304"/>
    <n v="179"/>
    <n v="20136126"/>
    <s v="MATIZ DE RENTERIA GENOVEVA              "/>
    <x v="148"/>
    <x v="140"/>
    <n v="20170126"/>
    <x v="0"/>
    <s v="MES ENERO 1 44 INCREMENTO COT. SALUD              "/>
    <n v="512185"/>
    <n v="512185"/>
    <n v="0"/>
    <n v="0"/>
  </r>
  <r>
    <s v="L"/>
    <n v="16"/>
    <n v="304"/>
    <n v="180"/>
    <n v="20137247"/>
    <s v="SALDANA MORENO MARIA LETICIA            "/>
    <x v="148"/>
    <x v="140"/>
    <n v="20170126"/>
    <x v="0"/>
    <s v="MES ENERO 1 44 INCREMENTO COT. SALUD              "/>
    <n v="304990"/>
    <n v="304990"/>
    <n v="0"/>
    <n v="0"/>
  </r>
  <r>
    <s v="L"/>
    <n v="16"/>
    <n v="304"/>
    <n v="181"/>
    <n v="20194536"/>
    <s v="PULIDO MARIA MARINA                     "/>
    <x v="148"/>
    <x v="140"/>
    <n v="20170126"/>
    <x v="0"/>
    <s v="MES ENERO 1 44 INCREMENTO COT. SALUD              "/>
    <n v="468258"/>
    <n v="468258"/>
    <n v="0"/>
    <n v="0"/>
  </r>
  <r>
    <s v="L"/>
    <n v="16"/>
    <n v="304"/>
    <n v="182"/>
    <n v="20245803"/>
    <s v="OJEDA DE D LUIZ HILDA                   "/>
    <x v="148"/>
    <x v="140"/>
    <n v="20170126"/>
    <x v="0"/>
    <s v="MES ENERO 1 44 INCREMENTO COT. SALUD              "/>
    <n v="182936"/>
    <n v="182936"/>
    <n v="0"/>
    <n v="0"/>
  </r>
  <r>
    <s v="L"/>
    <n v="16"/>
    <n v="304"/>
    <n v="183"/>
    <n v="20275576"/>
    <s v="MATEUS de DAZA ANA MARIA                "/>
    <x v="148"/>
    <x v="140"/>
    <n v="20170126"/>
    <x v="0"/>
    <s v="MES ENERO 1 44 INCREMENTO COT. SALUD              "/>
    <n v="367801"/>
    <n v="367801"/>
    <n v="0"/>
    <n v="0"/>
  </r>
  <r>
    <s v="L"/>
    <n v="16"/>
    <n v="304"/>
    <n v="184"/>
    <n v="20276571"/>
    <s v="GALINDO DE SABOYA MARIA VICTORIA        "/>
    <x v="148"/>
    <x v="140"/>
    <n v="20170126"/>
    <x v="0"/>
    <s v="MES ENERO 1 44 INCREMENTO COT. SALUD              "/>
    <n v="496502"/>
    <n v="496502"/>
    <n v="0"/>
    <n v="0"/>
  </r>
  <r>
    <s v="L"/>
    <n v="16"/>
    <n v="304"/>
    <n v="185"/>
    <n v="20282056"/>
    <s v="BERNAL MERCHAN BLANCA A  DE             "/>
    <x v="148"/>
    <x v="140"/>
    <n v="20170126"/>
    <x v="0"/>
    <s v="MES ENERO 1 44 INCREMENTO COT. SALUD              "/>
    <n v="428397"/>
    <n v="428397"/>
    <n v="0"/>
    <n v="0"/>
  </r>
  <r>
    <s v="L"/>
    <n v="16"/>
    <n v="304"/>
    <n v="186"/>
    <n v="20306744"/>
    <s v="ORJUELA DE MURILLO BLANCA CECILIA       "/>
    <x v="148"/>
    <x v="140"/>
    <n v="20170126"/>
    <x v="0"/>
    <s v="MES ENERO 1 44 INCREMENTO COT. SALUD              "/>
    <n v="289861"/>
    <n v="289861"/>
    <n v="0"/>
    <n v="0"/>
  </r>
  <r>
    <s v="L"/>
    <n v="16"/>
    <n v="304"/>
    <n v="187"/>
    <n v="20320924"/>
    <s v="CASTA･O DE ACOSTA LILIA                 "/>
    <x v="148"/>
    <x v="140"/>
    <n v="20170126"/>
    <x v="0"/>
    <s v="MES ENERO 1 44 INCREMENTO COT. SALUD              "/>
    <n v="168447"/>
    <n v="168447"/>
    <n v="0"/>
    <n v="0"/>
  </r>
  <r>
    <s v="L"/>
    <n v="16"/>
    <n v="304"/>
    <n v="188"/>
    <n v="20322662"/>
    <s v="CASTA･EDA DE ROJAS ANA ISABEL           "/>
    <x v="148"/>
    <x v="140"/>
    <n v="20170126"/>
    <x v="0"/>
    <s v="MES ENERO 1 44 INCREMENTO COT. SALUD              "/>
    <n v="504121"/>
    <n v="504121"/>
    <n v="0"/>
    <n v="0"/>
  </r>
  <r>
    <s v="L"/>
    <n v="16"/>
    <n v="304"/>
    <n v="189"/>
    <n v="20335993"/>
    <s v="LEAL de CARDONA NORA MARIA              "/>
    <x v="148"/>
    <x v="140"/>
    <n v="20170126"/>
    <x v="0"/>
    <s v="MES ENERO 1 44 INCREMENTO COT. SALUD              "/>
    <n v="770986"/>
    <n v="770986"/>
    <n v="0"/>
    <n v="0"/>
  </r>
  <r>
    <s v="L"/>
    <n v="16"/>
    <n v="304"/>
    <n v="190"/>
    <n v="20582744"/>
    <s v="CARDENAS VDA  DE FLOREZ JULIA REMIGIA   "/>
    <x v="148"/>
    <x v="140"/>
    <n v="20170126"/>
    <x v="0"/>
    <s v="MES ENERO 1 44 INCREMENTO COT. SALUD              "/>
    <n v="368216"/>
    <n v="368216"/>
    <n v="0"/>
    <n v="0"/>
  </r>
  <r>
    <s v="L"/>
    <n v="16"/>
    <n v="304"/>
    <n v="191"/>
    <n v="20790164"/>
    <s v="TORRES PRIETO MARIA CASILDA             "/>
    <x v="148"/>
    <x v="140"/>
    <n v="20170126"/>
    <x v="0"/>
    <s v="MES ENERO 1 44 INCREMENTO COT. SALUD              "/>
    <n v="542429"/>
    <n v="542429"/>
    <n v="0"/>
    <n v="0"/>
  </r>
  <r>
    <s v="L"/>
    <n v="16"/>
    <n v="304"/>
    <n v="192"/>
    <n v="20880506"/>
    <s v="RINCON de SUAREZ MARIA TERESA           "/>
    <x v="148"/>
    <x v="140"/>
    <n v="20170126"/>
    <x v="0"/>
    <s v="MES ENERO 1 44 INCREMENTO COT. SALUD              "/>
    <n v="532877"/>
    <n v="532877"/>
    <n v="0"/>
    <n v="0"/>
  </r>
  <r>
    <s v="L"/>
    <n v="16"/>
    <n v="304"/>
    <n v="193"/>
    <n v="21024768"/>
    <s v="VEGA LUGO BERTHA EMILCE 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94"/>
    <n v="21067054"/>
    <s v="PULIDO CHINCHILLA HILDA MARIA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195"/>
    <n v="21165148"/>
    <s v="DIAZ CAﾑON MARIA DEL CARMEN             "/>
    <x v="148"/>
    <x v="140"/>
    <n v="20170126"/>
    <x v="0"/>
    <s v="MES ENERO 1 44 INCREMENTO COT. SALUD              "/>
    <n v="250953"/>
    <n v="250953"/>
    <n v="0"/>
    <n v="0"/>
  </r>
  <r>
    <s v="L"/>
    <n v="16"/>
    <n v="304"/>
    <n v="196"/>
    <n v="21167167"/>
    <s v="GARZON DE JIMENEZ ANA                   "/>
    <x v="148"/>
    <x v="140"/>
    <n v="20170126"/>
    <x v="0"/>
    <s v="MES ENERO 1 44 INCREMENTO COT. SALUD              "/>
    <n v="567799"/>
    <n v="567799"/>
    <n v="0"/>
    <n v="0"/>
  </r>
  <r>
    <s v="L"/>
    <n v="16"/>
    <n v="304"/>
    <n v="197"/>
    <n v="23428961"/>
    <s v="REYES DE HERNANDEZ ANA BISAI            "/>
    <x v="148"/>
    <x v="140"/>
    <n v="20170126"/>
    <x v="0"/>
    <s v="MES ENERO 1 44 INCREMENTO COT. SALUD              "/>
    <n v="496757"/>
    <n v="496757"/>
    <n v="0"/>
    <n v="0"/>
  </r>
  <r>
    <s v="L"/>
    <n v="16"/>
    <n v="304"/>
    <n v="198"/>
    <n v="23485273"/>
    <s v="PERALTA DE VELOZA MARIA EVANGELINA      "/>
    <x v="148"/>
    <x v="140"/>
    <n v="20170126"/>
    <x v="0"/>
    <s v="MES ENERO 1 44 INCREMENTO COT. SALUD              "/>
    <n v="486825"/>
    <n v="486825"/>
    <n v="0"/>
    <n v="0"/>
  </r>
  <r>
    <s v="L"/>
    <n v="16"/>
    <n v="304"/>
    <n v="199"/>
    <n v="24255310"/>
    <s v="RESTREPO DE FLANTERMESKY AURA           "/>
    <x v="148"/>
    <x v="140"/>
    <n v="20170126"/>
    <x v="0"/>
    <s v="MES ENERO 1 44 INCREMENTO COT. SALUD              "/>
    <n v="193807"/>
    <n v="193807"/>
    <n v="0"/>
    <n v="0"/>
  </r>
  <r>
    <s v="L"/>
    <n v="16"/>
    <n v="304"/>
    <n v="200"/>
    <n v="24754508"/>
    <s v="HENAO DE HENAO MARIA NELFA              "/>
    <x v="148"/>
    <x v="140"/>
    <n v="20170126"/>
    <x v="0"/>
    <s v="MES ENERO 1 44 INCREMENTO COT. SALUD              "/>
    <n v="306226"/>
    <n v="306226"/>
    <n v="0"/>
    <n v="0"/>
  </r>
  <r>
    <s v="L"/>
    <n v="16"/>
    <n v="304"/>
    <n v="201"/>
    <n v="24867392"/>
    <s v="BOTERO HENAO MELVA                      "/>
    <x v="148"/>
    <x v="140"/>
    <n v="20170126"/>
    <x v="0"/>
    <s v="MES ENERO 1 44 INCREMENTO COT. SALUD              "/>
    <n v="762746"/>
    <n v="762746"/>
    <n v="0"/>
    <n v="0"/>
  </r>
  <r>
    <s v="L"/>
    <n v="16"/>
    <n v="304"/>
    <n v="202"/>
    <n v="24907571"/>
    <s v="GUZMAN OVIEDO CONSUELO                  "/>
    <x v="148"/>
    <x v="140"/>
    <n v="20170126"/>
    <x v="0"/>
    <s v="MES ENERO 1 44 INCREMENTO COT. SALUD              "/>
    <n v="354229"/>
    <n v="354229"/>
    <n v="0"/>
    <n v="0"/>
  </r>
  <r>
    <s v="L"/>
    <n v="16"/>
    <n v="304"/>
    <n v="203"/>
    <n v="24917254"/>
    <s v="VANEGAS DE BENAVIDES FANNY              "/>
    <x v="148"/>
    <x v="140"/>
    <n v="20170126"/>
    <x v="0"/>
    <s v="MES ENERO 1 44 INCREMENTO COT. SALUD              "/>
    <n v="266971"/>
    <n v="266971"/>
    <n v="0"/>
    <n v="0"/>
  </r>
  <r>
    <s v="L"/>
    <n v="16"/>
    <n v="304"/>
    <n v="204"/>
    <n v="25149550"/>
    <s v="MONSALVE TRUJILLO TERESA                "/>
    <x v="148"/>
    <x v="140"/>
    <n v="20170126"/>
    <x v="0"/>
    <s v="MES ENERO 1 44 INCREMENTO COT. SALUD              "/>
    <n v="243886"/>
    <n v="243886"/>
    <n v="0"/>
    <n v="0"/>
  </r>
  <r>
    <s v="L"/>
    <n v="16"/>
    <n v="304"/>
    <n v="205"/>
    <n v="25254545"/>
    <s v="MARTINEZ DE ALZATE HILDA                "/>
    <x v="148"/>
    <x v="140"/>
    <n v="20170126"/>
    <x v="0"/>
    <s v="MES ENERO 1 44 INCREMENTO COT. SALUD              "/>
    <n v="250918"/>
    <n v="250918"/>
    <n v="0"/>
    <n v="0"/>
  </r>
  <r>
    <s v="L"/>
    <n v="16"/>
    <n v="304"/>
    <n v="206"/>
    <n v="26509950"/>
    <s v="GOMEZ COLLAZOS MARLENY  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207"/>
    <n v="27079630"/>
    <s v="ORDIERES HIDALDO GLORIA DEL CARMEN      "/>
    <x v="148"/>
    <x v="140"/>
    <n v="20170126"/>
    <x v="0"/>
    <s v="MES ENERO 1 44 INCREMENTO COT. SALUD              "/>
    <n v="511790"/>
    <n v="511790"/>
    <n v="0"/>
    <n v="0"/>
  </r>
  <r>
    <s v="L"/>
    <n v="16"/>
    <n v="304"/>
    <n v="208"/>
    <n v="27577731"/>
    <s v="PRIETO de MEDINA HORTENCIA              "/>
    <x v="148"/>
    <x v="140"/>
    <n v="20170126"/>
    <x v="0"/>
    <s v="MES ENERO 1 44 INCREMENTO COT. SALUD              "/>
    <n v="642272"/>
    <n v="642272"/>
    <n v="0"/>
    <n v="0"/>
  </r>
  <r>
    <s v="L"/>
    <n v="16"/>
    <n v="304"/>
    <n v="209"/>
    <n v="27930216"/>
    <s v="OLARTE DE GOMEZ IRMA INES               "/>
    <x v="148"/>
    <x v="140"/>
    <n v="20170126"/>
    <x v="0"/>
    <s v="MES ENERO 1 44 INCREMENTO COT. SALUD              "/>
    <n v="708792"/>
    <n v="708792"/>
    <n v="0"/>
    <n v="0"/>
  </r>
  <r>
    <s v="L"/>
    <n v="16"/>
    <n v="304"/>
    <n v="210"/>
    <n v="27949865"/>
    <s v="FORERO VARGAS OLGA                      "/>
    <x v="148"/>
    <x v="140"/>
    <n v="20170126"/>
    <x v="0"/>
    <s v="MES ENERO 1 44 INCREMENTO COT. SALUD              "/>
    <n v="515953"/>
    <n v="515953"/>
    <n v="0"/>
    <n v="0"/>
  </r>
  <r>
    <s v="L"/>
    <n v="16"/>
    <n v="304"/>
    <n v="211"/>
    <n v="27959196"/>
    <s v="LAURA FLANTERMESKY MORENO               "/>
    <x v="148"/>
    <x v="140"/>
    <n v="20170126"/>
    <x v="0"/>
    <s v="MES ENERO 1 44 INCREMENTO COT. SALUD              "/>
    <n v="129205"/>
    <n v="129205"/>
    <n v="0"/>
    <n v="0"/>
  </r>
  <r>
    <s v="L"/>
    <n v="16"/>
    <n v="304"/>
    <n v="212"/>
    <n v="28031574"/>
    <s v="VARGAS NOVA TILCIA                      "/>
    <x v="148"/>
    <x v="140"/>
    <n v="20170126"/>
    <x v="0"/>
    <s v="MES ENERO 1 44 INCREMENTO COT. SALUD              "/>
    <n v="264456"/>
    <n v="264456"/>
    <n v="0"/>
    <n v="0"/>
  </r>
  <r>
    <s v="L"/>
    <n v="16"/>
    <n v="304"/>
    <n v="213"/>
    <n v="28130123"/>
    <s v="MACIAS Vda DE ROMERO DORA               "/>
    <x v="148"/>
    <x v="140"/>
    <n v="20170126"/>
    <x v="0"/>
    <s v="MES ENERO 1 44 INCREMENTO COT. SALUD              "/>
    <n v="168524"/>
    <n v="168524"/>
    <n v="0"/>
    <n v="0"/>
  </r>
  <r>
    <s v="L"/>
    <n v="16"/>
    <n v="304"/>
    <n v="214"/>
    <n v="28308307"/>
    <s v="GAMBOA SAAVEDRA MARIA AYDEE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215"/>
    <n v="28755948"/>
    <s v="MOTTA BARRETO LUCINDA   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216"/>
    <n v="28810784"/>
    <s v="SALAZAR DE ZAMBRANO MARIELA             "/>
    <x v="148"/>
    <x v="140"/>
    <n v="20170126"/>
    <x v="0"/>
    <s v="MES ENERO 1 44 INCREMENTO COT. SALUD              "/>
    <n v="223406"/>
    <n v="223406"/>
    <n v="0"/>
    <n v="0"/>
  </r>
  <r>
    <s v="L"/>
    <n v="16"/>
    <n v="304"/>
    <n v="217"/>
    <n v="29001151"/>
    <s v="MIRANDA de ROJAS ROSA ELVIA             "/>
    <x v="148"/>
    <x v="140"/>
    <n v="20170126"/>
    <x v="0"/>
    <s v="MES ENERO 1 44 INCREMENTO COT. SALUD              "/>
    <n v="465083"/>
    <n v="465083"/>
    <n v="0"/>
    <n v="0"/>
  </r>
  <r>
    <s v="L"/>
    <n v="16"/>
    <n v="304"/>
    <n v="218"/>
    <n v="37218883"/>
    <s v="ESGUERRA REAL MELIDA                    "/>
    <x v="148"/>
    <x v="140"/>
    <n v="20170126"/>
    <x v="0"/>
    <s v="MES ENERO 1 44 INCREMENTO COT. SALUD              "/>
    <n v="357395"/>
    <n v="357395"/>
    <n v="0"/>
    <n v="0"/>
  </r>
  <r>
    <s v="L"/>
    <n v="16"/>
    <n v="304"/>
    <n v="219"/>
    <n v="37754633"/>
    <s v="GUEDEZ TARAZONA INGRID CAROLINA         "/>
    <x v="148"/>
    <x v="140"/>
    <n v="20170126"/>
    <x v="0"/>
    <s v="MES ENERO 1 44 INCREMENTO COT. SALUD              "/>
    <n v="129205"/>
    <n v="129205"/>
    <n v="0"/>
    <n v="0"/>
  </r>
  <r>
    <s v="L"/>
    <n v="16"/>
    <n v="304"/>
    <n v="220"/>
    <n v="39630805"/>
    <s v="GOMEZ ESCOBAR MARTHA LUCIA 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221"/>
    <n v="39643214"/>
    <s v="ULLOA HERRE･O NUBIA     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222"/>
    <n v="39685284"/>
    <s v="ORTIZ SAENZ NELLY       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223"/>
    <n v="39758354"/>
    <s v="MOYA ESPITIA ADALUZ                     "/>
    <x v="148"/>
    <x v="140"/>
    <n v="20170126"/>
    <x v="0"/>
    <s v="MES ENERO 1 105 SUBSIDIO FAMILIAR PENSIONADOS     "/>
    <n v="973235"/>
    <n v="973235"/>
    <n v="0"/>
    <n v="0"/>
  </r>
  <r>
    <s v="L"/>
    <n v="16"/>
    <n v="304"/>
    <n v="224"/>
    <n v="39799035"/>
    <s v="GALINDO GUTIERREZ ANA MARIA             "/>
    <x v="148"/>
    <x v="140"/>
    <n v="20170126"/>
    <x v="0"/>
    <s v="MES ENERO 1 105 SUBSIDIO FAMILIAR PENSIONADOS     "/>
    <n v="389294"/>
    <n v="389294"/>
    <n v="0"/>
    <n v="0"/>
  </r>
  <r>
    <s v="L"/>
    <n v="16"/>
    <n v="304"/>
    <n v="225"/>
    <n v="41306256"/>
    <s v="SUAREZ de JIMENEZ MARIA MERCEDES HELENA "/>
    <x v="148"/>
    <x v="140"/>
    <n v="20170126"/>
    <x v="0"/>
    <s v="MES ENERO 1 44 INCREMENTO COT. SALUD              "/>
    <n v="656486"/>
    <n v="656486"/>
    <n v="0"/>
    <n v="0"/>
  </r>
  <r>
    <s v="L"/>
    <n v="16"/>
    <n v="304"/>
    <n v="226"/>
    <n v="41309374"/>
    <s v="GOMEZ DIAZ EVANGELINA                   "/>
    <x v="148"/>
    <x v="140"/>
    <n v="20170126"/>
    <x v="0"/>
    <s v="MES ENERO 1 44 INCREMENTO COT. SALUD              "/>
    <n v="531541"/>
    <n v="531541"/>
    <n v="0"/>
    <n v="0"/>
  </r>
  <r>
    <s v="L"/>
    <n v="16"/>
    <n v="304"/>
    <n v="227"/>
    <n v="41318754"/>
    <s v="AVENDA･O TELLEZ EDILMA                  "/>
    <x v="148"/>
    <x v="140"/>
    <n v="20170126"/>
    <x v="0"/>
    <s v="MES ENERO 1 44 INCREMENTO COT. SALUD              "/>
    <n v="477800"/>
    <n v="477800"/>
    <n v="0"/>
    <n v="0"/>
  </r>
  <r>
    <s v="L"/>
    <n v="16"/>
    <n v="304"/>
    <n v="228"/>
    <n v="41332375"/>
    <s v="MONTA･O de DIAZ MARIA INES              "/>
    <x v="148"/>
    <x v="140"/>
    <n v="20170126"/>
    <x v="0"/>
    <s v="MES ENERO 1 44 INCREMENTO COT. SALUD              "/>
    <n v="446513"/>
    <n v="446513"/>
    <n v="0"/>
    <n v="0"/>
  </r>
  <r>
    <s v="L"/>
    <n v="16"/>
    <n v="304"/>
    <n v="229"/>
    <n v="41344114"/>
    <s v="MORALES URREGO ELSA MARIA               "/>
    <x v="148"/>
    <x v="140"/>
    <n v="20170126"/>
    <x v="0"/>
    <s v="MES ENERO 1 44 INCREMENTO COT. SALUD              "/>
    <n v="393550"/>
    <n v="393550"/>
    <n v="0"/>
    <n v="0"/>
  </r>
  <r>
    <s v="L"/>
    <n v="16"/>
    <n v="304"/>
    <n v="230"/>
    <n v="41351729"/>
    <s v="GONZALEZ PULIDO LILIA                   "/>
    <x v="148"/>
    <x v="140"/>
    <n v="20170126"/>
    <x v="0"/>
    <s v="MES ENERO 1 44 INCREMENTO COT. SALUD              "/>
    <n v="415307"/>
    <n v="415307"/>
    <n v="0"/>
    <n v="0"/>
  </r>
  <r>
    <s v="L"/>
    <n v="16"/>
    <n v="304"/>
    <n v="231"/>
    <n v="41357923"/>
    <s v="DIAZ DE TRIANA TEMILDA                  "/>
    <x v="148"/>
    <x v="140"/>
    <n v="20170126"/>
    <x v="0"/>
    <s v="MES ENERO 1 44 INCREMENTO COT. SALUD              "/>
    <n v="304837"/>
    <n v="304837"/>
    <n v="0"/>
    <n v="0"/>
  </r>
  <r>
    <s v="L"/>
    <n v="16"/>
    <n v="304"/>
    <n v="232"/>
    <n v="41363272"/>
    <s v="RICO DE MERCADO MARIA TERESA            "/>
    <x v="148"/>
    <x v="140"/>
    <n v="20170126"/>
    <x v="0"/>
    <s v="MES ENERO 1 44 INCREMENTO COT. SALUD              "/>
    <n v="968424"/>
    <n v="968424"/>
    <n v="0"/>
    <n v="0"/>
  </r>
  <r>
    <s v="L"/>
    <n v="16"/>
    <n v="304"/>
    <n v="233"/>
    <n v="41367255"/>
    <s v="MOLINA de DIAZ ADELFA                   "/>
    <x v="148"/>
    <x v="140"/>
    <n v="20170126"/>
    <x v="0"/>
    <s v="MES ENERO 1 44 INCREMENTO COT. SALUD              "/>
    <n v="304990"/>
    <n v="304990"/>
    <n v="0"/>
    <n v="0"/>
  </r>
  <r>
    <s v="L"/>
    <n v="16"/>
    <n v="304"/>
    <n v="234"/>
    <n v="41377952"/>
    <s v="SANCHEZ DE GUZMAN ROSALBA               "/>
    <x v="148"/>
    <x v="140"/>
    <n v="20170126"/>
    <x v="0"/>
    <s v="MES ENERO 1 44 INCREMENTO COT. SALUD              "/>
    <n v="358895"/>
    <n v="358895"/>
    <n v="0"/>
    <n v="0"/>
  </r>
  <r>
    <s v="L"/>
    <n v="16"/>
    <n v="304"/>
    <n v="235"/>
    <n v="41378192"/>
    <s v="RUBIANO DE ROZO ANA LUCIA               "/>
    <x v="148"/>
    <x v="140"/>
    <n v="20170126"/>
    <x v="0"/>
    <s v="MES ENERO 1 44 INCREMENTO COT. SALUD              "/>
    <n v="327923"/>
    <n v="327923"/>
    <n v="0"/>
    <n v="0"/>
  </r>
  <r>
    <s v="L"/>
    <n v="16"/>
    <n v="304"/>
    <n v="236"/>
    <n v="41384904"/>
    <s v="CATALINA MOLINA                         "/>
    <x v="148"/>
    <x v="140"/>
    <n v="20170126"/>
    <x v="0"/>
    <s v="MES ENERO 1 44 INCREMENTO COT. SALUD              "/>
    <n v="430602"/>
    <n v="430602"/>
    <n v="0"/>
    <n v="0"/>
  </r>
  <r>
    <s v="L"/>
    <n v="16"/>
    <n v="304"/>
    <n v="237"/>
    <n v="41389454"/>
    <s v="MUﾑOZ RUBIANO MARIA ANA LUCIA           "/>
    <x v="148"/>
    <x v="140"/>
    <n v="20170126"/>
    <x v="0"/>
    <s v="MES ENERO 1 44 INCREMENTO COT. SALUD              "/>
    <n v="299085"/>
    <n v="299085"/>
    <n v="0"/>
    <n v="0"/>
  </r>
  <r>
    <s v="L"/>
    <n v="16"/>
    <n v="304"/>
    <n v="238"/>
    <n v="41393007"/>
    <s v="SANCHEZ de CUBILLOS OLGA MARIA          "/>
    <x v="148"/>
    <x v="140"/>
    <n v="20170126"/>
    <x v="0"/>
    <s v="MES ENERO 1 44 INCREMENTO COT. SALUD              "/>
    <n v="251031"/>
    <n v="251031"/>
    <n v="0"/>
    <n v="0"/>
  </r>
  <r>
    <s v="L"/>
    <n v="16"/>
    <n v="304"/>
    <n v="239"/>
    <n v="41398250"/>
    <s v="GERALDINO BERRIO ISABEL DE 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240"/>
    <n v="41398250"/>
    <s v="GERALDINO BERRIO ISABEL DE              "/>
    <x v="148"/>
    <x v="140"/>
    <n v="20170126"/>
    <x v="0"/>
    <s v="MES ENERO 1 44 INCREMENTO COT. SALUD              "/>
    <n v="246073"/>
    <n v="246073"/>
    <n v="0"/>
    <n v="0"/>
  </r>
  <r>
    <s v="L"/>
    <n v="16"/>
    <n v="304"/>
    <n v="241"/>
    <n v="41400603"/>
    <s v="VELOZA DE RUIZ MARINA                   "/>
    <x v="148"/>
    <x v="140"/>
    <n v="20170126"/>
    <x v="0"/>
    <s v="MES ENERO 1 44 INCREMENTO COT. SALUD              "/>
    <n v="387221"/>
    <n v="387221"/>
    <n v="0"/>
    <n v="0"/>
  </r>
  <r>
    <s v="L"/>
    <n v="16"/>
    <n v="304"/>
    <n v="242"/>
    <n v="41412979"/>
    <s v="VELOZA RIA･O ROSA MARIA                 "/>
    <x v="148"/>
    <x v="140"/>
    <n v="20170126"/>
    <x v="0"/>
    <s v="MES ENERO 1 44 INCREMENTO COT. SALUD              "/>
    <n v="383536"/>
    <n v="383536"/>
    <n v="0"/>
    <n v="0"/>
  </r>
  <r>
    <s v="L"/>
    <n v="16"/>
    <n v="304"/>
    <n v="243"/>
    <n v="41415317"/>
    <s v="DELGADO DE POVEDA ELVIRA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4"/>
    <n v="244"/>
    <n v="41433951"/>
    <s v="LOZANO BLANCA CECILIA                   "/>
    <x v="148"/>
    <x v="140"/>
    <n v="20170126"/>
    <x v="0"/>
    <s v="MES ENERO 1 44 INCREMENTO COT. SALUD              "/>
    <n v="424244"/>
    <n v="424244"/>
    <n v="0"/>
    <n v="0"/>
  </r>
  <r>
    <s v="L"/>
    <n v="16"/>
    <n v="304"/>
    <n v="245"/>
    <n v="41451833"/>
    <s v="MENDOZA SARMIENTO MARIA BERNARDA        "/>
    <x v="148"/>
    <x v="140"/>
    <n v="20170126"/>
    <x v="0"/>
    <s v="MES ENERO 1 44 INCREMENTO COT. SALUD              "/>
    <n v="517239"/>
    <n v="517239"/>
    <n v="0"/>
    <n v="0"/>
  </r>
  <r>
    <s v="L"/>
    <n v="16"/>
    <n v="304"/>
    <n v="246"/>
    <n v="41474171"/>
    <s v="VILLARRAGA DE CADENA MARIA ELVIRA       "/>
    <x v="148"/>
    <x v="140"/>
    <n v="20170126"/>
    <x v="0"/>
    <s v="MES ENERO 1 44 INCREMENTO COT. SALUD              "/>
    <n v="333031"/>
    <n v="333031"/>
    <n v="0"/>
    <n v="0"/>
  </r>
  <r>
    <s v="L"/>
    <n v="16"/>
    <n v="304"/>
    <n v="247"/>
    <n v="41493859"/>
    <s v="USECHE DE GALLO LILIA                   "/>
    <x v="148"/>
    <x v="140"/>
    <n v="20170126"/>
    <x v="0"/>
    <s v="MES ENERO 1 44 INCREMENTO COT. SALUD              "/>
    <n v="485618"/>
    <n v="485618"/>
    <n v="0"/>
    <n v="0"/>
  </r>
  <r>
    <s v="L"/>
    <n v="16"/>
    <n v="304"/>
    <n v="248"/>
    <n v="41493885"/>
    <s v="CALDERON LUNA PAULINA                   "/>
    <x v="148"/>
    <x v="140"/>
    <n v="20170126"/>
    <x v="0"/>
    <s v="MES ENERO 1 105 SUBSIDIO FAMILIAR PENSIONADOS     "/>
    <n v="389294"/>
    <n v="389294"/>
    <n v="0"/>
    <n v="0"/>
  </r>
  <r>
    <s v="L"/>
    <n v="16"/>
    <n v="304"/>
    <n v="249"/>
    <n v="41496707"/>
    <s v="VILLARREAL OSPINA MARIA DEL ROSARIO     "/>
    <x v="148"/>
    <x v="140"/>
    <n v="20170126"/>
    <x v="0"/>
    <s v="MES ENERO 1 44 INCREMENTO COT. SALUD              "/>
    <n v="580762"/>
    <n v="580762"/>
    <n v="0"/>
    <n v="0"/>
  </r>
  <r>
    <s v="L"/>
    <n v="16"/>
    <n v="304"/>
    <n v="250"/>
    <n v="0"/>
    <s v="                                        "/>
    <x v="125"/>
    <x v="119"/>
    <n v="20170126"/>
    <x v="0"/>
    <s v="CUENTA PUENTE COMPROBANTE DE NOMINA               "/>
    <n v="-1370985682"/>
    <n v="0"/>
    <n v="1370985682"/>
    <n v="0"/>
  </r>
  <r>
    <s v="L"/>
    <n v="16"/>
    <n v="305"/>
    <n v="1"/>
    <n v="41506628"/>
    <s v="ROMERO PARDO ANA MARINA 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5"/>
    <n v="2"/>
    <n v="41560068"/>
    <s v="DELGADO DE ACOSTA CECILIA               "/>
    <x v="148"/>
    <x v="140"/>
    <n v="20170126"/>
    <x v="0"/>
    <s v="MES ENERO 1 44 INCREMENTO COT. SALUD              "/>
    <n v="318376"/>
    <n v="318376"/>
    <n v="0"/>
    <n v="0"/>
  </r>
  <r>
    <s v="L"/>
    <n v="16"/>
    <n v="305"/>
    <n v="3"/>
    <n v="41577818"/>
    <s v="VELANDIA HERNANDEZ JULIA                "/>
    <x v="148"/>
    <x v="140"/>
    <n v="20170126"/>
    <x v="0"/>
    <s v="MES ENERO 1 44 INCREMENTO COT. SALUD              "/>
    <n v="1062795"/>
    <n v="1062795"/>
    <n v="0"/>
    <n v="0"/>
  </r>
  <r>
    <s v="L"/>
    <n v="16"/>
    <n v="305"/>
    <n v="4"/>
    <n v="41592471"/>
    <s v="PADILLA AMAYA NELLY EUGENIA             "/>
    <x v="148"/>
    <x v="140"/>
    <n v="20170126"/>
    <x v="0"/>
    <s v="MES ENERO 1 44 INCREMENTO COT. SALUD              "/>
    <n v="473326"/>
    <n v="473326"/>
    <n v="0"/>
    <n v="0"/>
  </r>
  <r>
    <s v="L"/>
    <n v="16"/>
    <n v="305"/>
    <n v="5"/>
    <n v="41600243"/>
    <s v="ECHVERRI VALDERRAMA MARIA CRISTINA      "/>
    <x v="148"/>
    <x v="140"/>
    <n v="20170126"/>
    <x v="0"/>
    <s v="MES ENERO 1 44 INCREMENTO COT. SALUD              "/>
    <n v="367122"/>
    <n v="367122"/>
    <n v="0"/>
    <n v="0"/>
  </r>
  <r>
    <s v="L"/>
    <n v="16"/>
    <n v="305"/>
    <n v="6"/>
    <n v="41610117"/>
    <s v="PELAEZ HERNANDEZ MYRIAM                 "/>
    <x v="148"/>
    <x v="140"/>
    <n v="20170126"/>
    <x v="0"/>
    <s v="MES ENERO 1 44 INCREMENTO COT. SALUD              "/>
    <n v="882402"/>
    <n v="882402"/>
    <n v="0"/>
    <n v="0"/>
  </r>
  <r>
    <s v="L"/>
    <n v="16"/>
    <n v="305"/>
    <n v="7"/>
    <n v="41624280"/>
    <s v="SANCHEZ FORERO ALBA LUZ 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5"/>
    <n v="8"/>
    <n v="41665791"/>
    <s v="OSPINA NIETO ALEYDA                     "/>
    <x v="148"/>
    <x v="140"/>
    <n v="20170126"/>
    <x v="0"/>
    <s v="MES ENERO 1 44 INCREMENTO COT. SALUD              "/>
    <n v="297248"/>
    <n v="297248"/>
    <n v="0"/>
    <n v="0"/>
  </r>
  <r>
    <s v="L"/>
    <n v="16"/>
    <n v="305"/>
    <n v="9"/>
    <n v="41674261"/>
    <s v="LUNA CAMPO GRACIELA                     "/>
    <x v="148"/>
    <x v="140"/>
    <n v="20170126"/>
    <x v="0"/>
    <s v="MES ENERO 1 105 SUBSIDIO FAMILIAR PENSIONADOS     "/>
    <n v="389294"/>
    <n v="389294"/>
    <n v="0"/>
    <n v="0"/>
  </r>
  <r>
    <s v="L"/>
    <n v="16"/>
    <n v="305"/>
    <n v="10"/>
    <n v="41748929"/>
    <s v="RODRIGUEZ GONZALEZ MARIA DEL CARMEN     "/>
    <x v="148"/>
    <x v="140"/>
    <n v="20170126"/>
    <x v="0"/>
    <s v="MES ENERO 1 105 SUBSIDIO FAMILIAR PENSIONADOS     "/>
    <n v="194647"/>
    <n v="194647"/>
    <n v="0"/>
    <n v="0"/>
  </r>
  <r>
    <s v="L"/>
    <n v="16"/>
    <n v="305"/>
    <n v="11"/>
    <n v="51564542"/>
    <s v="CAPERA NORMA CONSTANZA  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5"/>
    <n v="12"/>
    <n v="51694772"/>
    <s v="PARRA LEGUIZAMON MERCEDES               "/>
    <x v="148"/>
    <x v="140"/>
    <n v="20170126"/>
    <x v="0"/>
    <s v="MES ENERO 1 105 SUBSIDIO FAMILIAR PENSIONADOS     "/>
    <n v="389294"/>
    <n v="389294"/>
    <n v="0"/>
    <n v="0"/>
  </r>
  <r>
    <s v="L"/>
    <n v="16"/>
    <n v="305"/>
    <n v="13"/>
    <n v="51696546"/>
    <s v="TRIANA GONZALEZ BLANCA ELVIA            "/>
    <x v="148"/>
    <x v="140"/>
    <n v="20170126"/>
    <x v="0"/>
    <s v="MES ENERO 1 105 SUBSIDIO FAMILIAR PENSIONADOS     "/>
    <n v="194647"/>
    <n v="194647"/>
    <n v="0"/>
    <n v="0"/>
  </r>
  <r>
    <s v="L"/>
    <n v="16"/>
    <n v="305"/>
    <n v="14"/>
    <n v="51792677"/>
    <s v="MUﾑOZ RIGUEROS CONSUELO 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5"/>
    <n v="15"/>
    <n v="51822856"/>
    <s v="SEGURA ROA ELIZABETH    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5"/>
    <n v="16"/>
    <n v="51942128"/>
    <s v="MORALES MORALES JUDITH                  "/>
    <x v="148"/>
    <x v="140"/>
    <n v="20170126"/>
    <x v="0"/>
    <s v="MES ENERO 1 105 SUBSIDIO FAMILIAR PENSIONADOS     "/>
    <n v="583941"/>
    <n v="583941"/>
    <n v="0"/>
    <n v="0"/>
  </r>
  <r>
    <s v="L"/>
    <n v="16"/>
    <n v="305"/>
    <n v="17"/>
    <n v="51969719"/>
    <s v="TRIANA MONTERO GLORIA                   "/>
    <x v="148"/>
    <x v="140"/>
    <n v="20170126"/>
    <x v="0"/>
    <s v="MES ENERO 1 105 SUBSIDIO FAMILIAR PENSIONADOS     "/>
    <n v="778588"/>
    <n v="778588"/>
    <n v="0"/>
    <n v="0"/>
  </r>
  <r>
    <s v="L"/>
    <n v="16"/>
    <n v="305"/>
    <n v="18"/>
    <n v="52586600"/>
    <s v="DEL VILLAR NIETO CLAUDIA PATRICIA       "/>
    <x v="148"/>
    <x v="140"/>
    <n v="20170126"/>
    <x v="0"/>
    <s v="MES ENERO 1 105 SUBSIDIO FAMILIAR PENSIONADOS     "/>
    <n v="583941"/>
    <n v="583941"/>
    <n v="0"/>
    <n v="0"/>
  </r>
  <r>
    <s v="L"/>
    <n v="16"/>
    <n v="305"/>
    <n v="19"/>
    <n v="52644479"/>
    <s v="VALLES LEGUIZAMO INES   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5"/>
    <n v="20"/>
    <n v="63506694"/>
    <s v="GALINDO  MELO DORA  MELEIDA             "/>
    <x v="148"/>
    <x v="140"/>
    <n v="20170126"/>
    <x v="0"/>
    <s v="MES ENERO 1 44 INCREMENTO COT. SALUD              "/>
    <n v="193807"/>
    <n v="193807"/>
    <n v="0"/>
    <n v="0"/>
  </r>
  <r>
    <s v="L"/>
    <n v="16"/>
    <n v="305"/>
    <n v="21"/>
    <n v="65753957"/>
    <s v="DIAZ CORREA SANDRA LILIANA              "/>
    <x v="148"/>
    <x v="140"/>
    <n v="20170126"/>
    <x v="0"/>
    <s v="MES ENERO 1 105 SUBSIDIO FAMILIAR PENSIONADOS     "/>
    <n v="389294"/>
    <n v="389294"/>
    <n v="0"/>
    <n v="0"/>
  </r>
  <r>
    <s v="L"/>
    <n v="16"/>
    <n v="305"/>
    <n v="22"/>
    <n v="79127652"/>
    <s v="ZABALA CASTIBLANCO PABLO EMILIO         "/>
    <x v="148"/>
    <x v="140"/>
    <n v="20170126"/>
    <x v="0"/>
    <s v="MES ENERO 1 105 SUBSIDIO FAMILIAR PENSIONADOS     "/>
    <n v="194647"/>
    <n v="194647"/>
    <n v="0"/>
    <n v="0"/>
  </r>
  <r>
    <s v="L"/>
    <n v="16"/>
    <n v="305"/>
    <n v="23"/>
    <n v="79389851"/>
    <s v="ROMERO SALDA･A CESAR                    "/>
    <x v="148"/>
    <x v="140"/>
    <n v="20170126"/>
    <x v="0"/>
    <s v="MES ENERO 1 105 SUBSIDIO FAMILIAR PENSIONADOS     "/>
    <n v="389294"/>
    <n v="389294"/>
    <n v="0"/>
    <n v="0"/>
  </r>
  <r>
    <s v="L"/>
    <n v="16"/>
    <n v="305"/>
    <n v="24"/>
    <n v="79394438"/>
    <s v="HERRERA RUIZ NELSON RAUL                "/>
    <x v="148"/>
    <x v="140"/>
    <n v="20170126"/>
    <x v="0"/>
    <s v="MES ENERO 1 105 SUBSIDIO FAMILIAR PENSIONADOS     "/>
    <n v="194647"/>
    <n v="194647"/>
    <n v="0"/>
    <n v="0"/>
  </r>
  <r>
    <s v="L"/>
    <n v="16"/>
    <n v="305"/>
    <n v="25"/>
    <n v="79513863"/>
    <s v="TORRES GONZALEZ EDGAR FERNANDO          "/>
    <x v="148"/>
    <x v="140"/>
    <n v="20170126"/>
    <x v="0"/>
    <s v="MES ENERO 1 105 SUBSIDIO FAMILIAR PENSIONADOS     "/>
    <n v="389294"/>
    <n v="389294"/>
    <n v="0"/>
    <n v="0"/>
  </r>
  <r>
    <s v="L"/>
    <n v="16"/>
    <n v="305"/>
    <n v="26"/>
    <n v="79588810"/>
    <s v="CORTES NAVARRETE JUAN PABLO             "/>
    <x v="148"/>
    <x v="140"/>
    <n v="20170126"/>
    <x v="0"/>
    <s v="MES ENERO 1 44 INCREMENTO COT. SALUD              "/>
    <n v="198524"/>
    <n v="198524"/>
    <n v="0"/>
    <n v="0"/>
  </r>
  <r>
    <s v="L"/>
    <n v="16"/>
    <n v="305"/>
    <n v="27"/>
    <n v="80360024"/>
    <s v="MAYORGA TORRES PAULO HERNAN             "/>
    <x v="148"/>
    <x v="140"/>
    <n v="20170126"/>
    <x v="0"/>
    <s v="MES ENERO 1 105 SUBSIDIO FAMILIAR PENSIONADOS     "/>
    <n v="1167882"/>
    <n v="1167882"/>
    <n v="0"/>
    <n v="0"/>
  </r>
  <r>
    <s v="L"/>
    <n v="16"/>
    <n v="305"/>
    <n v="28"/>
    <n v="80361846"/>
    <s v="BONILLA TORRES MARCO TULIO              "/>
    <x v="148"/>
    <x v="140"/>
    <n v="20170126"/>
    <x v="0"/>
    <s v="MES ENERO 1 105 SUBSIDIO FAMILIAR PENSIONADOS     "/>
    <n v="194647"/>
    <n v="194647"/>
    <n v="0"/>
    <n v="0"/>
  </r>
  <r>
    <s v="L"/>
    <n v="16"/>
    <n v="305"/>
    <n v="29"/>
    <n v="80380099"/>
    <s v="HERNANDEZ CORREA FRANCISCO ANTONIO      "/>
    <x v="148"/>
    <x v="140"/>
    <n v="20170126"/>
    <x v="0"/>
    <s v="MES ENERO 1 105 SUBSIDIO FAMILIAR PENSIONADOS     "/>
    <n v="389294"/>
    <n v="389294"/>
    <n v="0"/>
    <n v="0"/>
  </r>
  <r>
    <s v="L"/>
    <n v="16"/>
    <n v="305"/>
    <n v="30"/>
    <n v="80419034"/>
    <s v="HERNANDEZ MENDOZA HECTOR OSWALDO        "/>
    <x v="148"/>
    <x v="140"/>
    <n v="20170126"/>
    <x v="0"/>
    <s v="MES ENERO 1 105 SUBSIDIO FAMILIAR PENSIONADOS     "/>
    <n v="389294"/>
    <n v="389294"/>
    <n v="0"/>
    <n v="0"/>
  </r>
  <r>
    <s v="L"/>
    <n v="16"/>
    <n v="305"/>
    <n v="31"/>
    <n v="83028433"/>
    <s v="CALDERON RAMOS OTONIEL                  "/>
    <x v="148"/>
    <x v="140"/>
    <n v="20170126"/>
    <x v="0"/>
    <s v="MES ENERO 1 105 SUBSIDIO FAMILIAR PENSIONADOS     "/>
    <n v="778588"/>
    <n v="778588"/>
    <n v="0"/>
    <n v="0"/>
  </r>
  <r>
    <s v="L"/>
    <n v="16"/>
    <n v="305"/>
    <n v="32"/>
    <n v="88139220"/>
    <s v="BECERRA VARGAS SAUL                     "/>
    <x v="148"/>
    <x v="140"/>
    <n v="20170126"/>
    <x v="0"/>
    <s v="MES ENERO 1 105 SUBSIDIO FAMILIAR PENSIONADOS     "/>
    <n v="778588"/>
    <n v="778588"/>
    <n v="0"/>
    <n v="0"/>
  </r>
  <r>
    <s v="L"/>
    <n v="16"/>
    <n v="305"/>
    <n v="33"/>
    <n v="1056612489"/>
    <s v="TOQUICA MARQUEZ EDY ARTURO              "/>
    <x v="148"/>
    <x v="140"/>
    <n v="20170126"/>
    <x v="0"/>
    <s v="MES ENERO 1 44 INCREMENTO COT. SALUD              "/>
    <n v="188872"/>
    <n v="188872"/>
    <n v="0"/>
    <n v="0"/>
  </r>
  <r>
    <s v="L"/>
    <n v="16"/>
    <n v="305"/>
    <n v="34"/>
    <n v="1098741743"/>
    <s v="FLANTERMASK GALINDO NIELS               "/>
    <x v="148"/>
    <x v="140"/>
    <n v="20170126"/>
    <x v="0"/>
    <s v="MES ENERO 1 44 INCREMENTO COT. SALUD              "/>
    <n v="129205"/>
    <n v="129205"/>
    <n v="0"/>
    <n v="0"/>
  </r>
  <r>
    <s v="L"/>
    <n v="16"/>
    <n v="305"/>
    <n v="35"/>
    <n v="1110566636"/>
    <s v="NUPIA SANCHEZ CRISTIAN CAMILO           "/>
    <x v="148"/>
    <x v="140"/>
    <n v="20170126"/>
    <x v="0"/>
    <s v="MES ENERO 1 105 SUBSIDIO FAMILIAR PENSIONADOS     "/>
    <n v="194647"/>
    <n v="194647"/>
    <n v="0"/>
    <n v="0"/>
  </r>
  <r>
    <s v="L"/>
    <n v="16"/>
    <n v="305"/>
    <n v="36"/>
    <n v="1110569898"/>
    <s v="NUPIA GALICIA HOLDAN JEFREY             "/>
    <x v="148"/>
    <x v="140"/>
    <n v="20170126"/>
    <x v="0"/>
    <s v="MES ENERO 1 105 SUBSIDIO FAMILIAR PENSIONADOS     "/>
    <n v="194647"/>
    <n v="194647"/>
    <n v="0"/>
    <n v="0"/>
  </r>
  <r>
    <s v="L"/>
    <n v="16"/>
    <n v="305"/>
    <n v="37"/>
    <n v="430190"/>
    <s v="NOMINA PENSIONADOS DOCENTES Y ADMINISTRA"/>
    <x v="147"/>
    <x v="139"/>
    <n v="20170126"/>
    <x v="0"/>
    <s v="MES ENERO 1 105 SUBSIDIO FAMILIAR PENSIONADOS     "/>
    <n v="-22968346"/>
    <n v="0"/>
    <n v="22968346"/>
    <n v="0"/>
  </r>
  <r>
    <s v="L"/>
    <n v="16"/>
    <n v="305"/>
    <n v="38"/>
    <n v="430190"/>
    <s v="NOMINA PENSIONADOS DOCENTES Y ADMINISTRA"/>
    <x v="147"/>
    <x v="139"/>
    <n v="20170126"/>
    <x v="0"/>
    <s v="MES ENERO 1 4 PENSION                             "/>
    <n v="-4263323984"/>
    <n v="0"/>
    <n v="4263323984"/>
    <n v="0"/>
  </r>
  <r>
    <s v="L"/>
    <n v="16"/>
    <n v="305"/>
    <n v="39"/>
    <n v="430190"/>
    <s v="NOMINA PENSIONADOS DOCENTES Y ADMINISTRA"/>
    <x v="147"/>
    <x v="139"/>
    <n v="20170126"/>
    <x v="0"/>
    <s v="MES ENERO 1 44 INCREMENTO COT. SALUD              "/>
    <n v="-92210298"/>
    <n v="0"/>
    <n v="92210298"/>
    <n v="0"/>
  </r>
  <r>
    <s v="L"/>
    <n v="16"/>
    <n v="305"/>
    <n v="40"/>
    <n v="430190"/>
    <s v="NOMINA PENSIONADOS DOCENTES Y ADMINISTRA"/>
    <x v="147"/>
    <x v="139"/>
    <n v="20170126"/>
    <x v="0"/>
    <s v="MES ENERO 1 54 AJUSTE PENSION                     "/>
    <n v="-9172876"/>
    <n v="0"/>
    <n v="9172876"/>
    <n v="0"/>
  </r>
  <r>
    <s v="L"/>
    <n v="16"/>
    <n v="305"/>
    <n v="41"/>
    <n v="10168499"/>
    <s v="ENCISO DIAZ HEBER                       "/>
    <x v="124"/>
    <x v="118"/>
    <n v="20170126"/>
    <x v="0"/>
    <s v="MES ENERO 2 14 U.D. PRESTAMO                      "/>
    <n v="-55358"/>
    <n v="0"/>
    <n v="55358"/>
    <n v="0"/>
  </r>
  <r>
    <s v="L"/>
    <n v="16"/>
    <n v="305"/>
    <n v="42"/>
    <n v="19110973"/>
    <s v="ARIZA TRASLAVI･A EVANGELISTA            "/>
    <x v="124"/>
    <x v="118"/>
    <n v="20170126"/>
    <x v="0"/>
    <s v="MES ENERO 2 14 U.D. PRESTAMO                      "/>
    <n v="-27000"/>
    <n v="0"/>
    <n v="27000"/>
    <n v="0"/>
  </r>
  <r>
    <s v="L"/>
    <n v="16"/>
    <n v="305"/>
    <n v="43"/>
    <n v="19223855"/>
    <s v="MORA MELO MIGUEL ANGEL                  "/>
    <x v="124"/>
    <x v="118"/>
    <n v="20170126"/>
    <x v="0"/>
    <s v="MES ENERO 2 14 U.D. PRESTAMO                      "/>
    <n v="-55358"/>
    <n v="0"/>
    <n v="55358"/>
    <n v="0"/>
  </r>
  <r>
    <s v="L"/>
    <n v="16"/>
    <n v="305"/>
    <n v="44"/>
    <n v="19386163"/>
    <s v="HUERTAS MOYA DOMAR JOSE                 "/>
    <x v="124"/>
    <x v="118"/>
    <n v="20170126"/>
    <x v="0"/>
    <s v="MES ENERO 2 14 U.D. PRESTAMO                      "/>
    <n v="-55358"/>
    <n v="0"/>
    <n v="55358"/>
    <n v="0"/>
  </r>
  <r>
    <s v="L"/>
    <n v="16"/>
    <n v="305"/>
    <n v="45"/>
    <n v="26509950"/>
    <s v="GOMEZ COLLAZOS MARLENY                  "/>
    <x v="124"/>
    <x v="118"/>
    <n v="20170126"/>
    <x v="0"/>
    <s v="MES ENERO 2 14 U.D. PRESTAMO                      "/>
    <n v="-57144"/>
    <n v="0"/>
    <n v="57144"/>
    <n v="0"/>
  </r>
  <r>
    <s v="L"/>
    <n v="16"/>
    <n v="305"/>
    <n v="46"/>
    <n v="19223855"/>
    <s v="MORA MELO MIGUEL ANGEL                  "/>
    <x v="150"/>
    <x v="135"/>
    <n v="20170126"/>
    <x v="0"/>
    <s v="MES ENERO 2 276 A.C. SUB FAMILIAR PENSIONADOS     "/>
    <n v="-100000"/>
    <n v="0"/>
    <n v="100000"/>
    <n v="0"/>
  </r>
  <r>
    <s v="L"/>
    <n v="16"/>
    <n v="305"/>
    <n v="47"/>
    <n v="51915790"/>
    <s v="MENDIVELSO CASTRO MARTHA NELLY          "/>
    <x v="150"/>
    <x v="135"/>
    <n v="20170126"/>
    <x v="0"/>
    <s v="MES ENERO 2 276 A.C. SUB FAMILIAR PENSIONADOS     "/>
    <n v="-100000"/>
    <n v="0"/>
    <n v="100000"/>
    <n v="0"/>
  </r>
  <r>
    <s v="L"/>
    <n v="16"/>
    <n v="305"/>
    <n v="48"/>
    <n v="64953"/>
    <s v="MONTENEGRO OCTAVIO                      "/>
    <x v="149"/>
    <x v="141"/>
    <n v="20170126"/>
    <x v="0"/>
    <s v="MES ENERO 2 316 A.C.PENSION HALLAZGOS CONTRAL     "/>
    <n v="-100000"/>
    <n v="0"/>
    <n v="100000"/>
    <n v="0"/>
  </r>
  <r>
    <s v="L"/>
    <n v="16"/>
    <n v="305"/>
    <n v="49"/>
    <n v="3016373"/>
    <s v="ACOSTA CASTRO HECTOR FRANCISCO          "/>
    <x v="149"/>
    <x v="141"/>
    <n v="20170126"/>
    <x v="0"/>
    <s v="MES ENERO 2 316 A.C.PENSION HALLAZGOS CONTRAL     "/>
    <n v="-200000"/>
    <n v="0"/>
    <n v="200000"/>
    <n v="0"/>
  </r>
  <r>
    <s v="L"/>
    <n v="16"/>
    <n v="305"/>
    <n v="50"/>
    <n v="3439431"/>
    <s v="ISAZA VELEZ FRANSICOS JAVIER            "/>
    <x v="149"/>
    <x v="141"/>
    <n v="20170126"/>
    <x v="0"/>
    <s v="MES ENERO 2 316 A.C.PENSION HALLAZGOS CONTRAL     "/>
    <n v="-344060"/>
    <n v="0"/>
    <n v="344060"/>
    <n v="0"/>
  </r>
  <r>
    <s v="L"/>
    <n v="16"/>
    <n v="305"/>
    <n v="51"/>
    <n v="13346542"/>
    <s v="DAVILA VILLAMIZAR ROBERTO               "/>
    <x v="149"/>
    <x v="141"/>
    <n v="20170126"/>
    <x v="0"/>
    <s v="MES ENERO 2 316 A.C.PENSION HALLAZGOS CONTRAL     "/>
    <n v="-500000"/>
    <n v="0"/>
    <n v="500000"/>
    <n v="0"/>
  </r>
  <r>
    <s v="L"/>
    <n v="16"/>
    <n v="305"/>
    <n v="52"/>
    <n v="19089020"/>
    <s v="GONZALEZ ALDANA MANUEL GERARDO          "/>
    <x v="149"/>
    <x v="141"/>
    <n v="20170126"/>
    <x v="0"/>
    <s v="MES ENERO 2 316 A.C.PENSION HALLAZGOS CONTRAL     "/>
    <n v="-1000000"/>
    <n v="0"/>
    <n v="1000000"/>
    <n v="0"/>
  </r>
  <r>
    <s v="L"/>
    <n v="16"/>
    <n v="305"/>
    <n v="53"/>
    <n v="19186866"/>
    <s v="GUEVARA CASALLAS HERNANDO AUGUSTO       "/>
    <x v="149"/>
    <x v="141"/>
    <n v="20170126"/>
    <x v="0"/>
    <s v="MES ENERO 2 316 A.C.PENSION HALLAZGOS CONTRAL     "/>
    <n v="-337373"/>
    <n v="0"/>
    <n v="337373"/>
    <n v="0"/>
  </r>
  <r>
    <s v="L"/>
    <n v="16"/>
    <n v="305"/>
    <n v="54"/>
    <n v="20169366"/>
    <s v="TRANSLAVI･A DE CAMACHO GRACIELA         "/>
    <x v="149"/>
    <x v="141"/>
    <n v="20170126"/>
    <x v="0"/>
    <s v="MES ENERO 2 316 A.C.PENSION HALLAZGOS CONTRAL     "/>
    <n v="-100000"/>
    <n v="0"/>
    <n v="100000"/>
    <n v="0"/>
  </r>
  <r>
    <s v="L"/>
    <n v="16"/>
    <n v="305"/>
    <n v="55"/>
    <n v="21225939"/>
    <s v="RINCON MARIA MAGDALENA                  "/>
    <x v="149"/>
    <x v="141"/>
    <n v="20170126"/>
    <x v="0"/>
    <s v="MES ENERO 2 316 A.C.PENSION HALLAZGOS CONTRAL     "/>
    <n v="-96352"/>
    <n v="0"/>
    <n v="96352"/>
    <n v="0"/>
  </r>
  <r>
    <s v="L"/>
    <n v="16"/>
    <n v="305"/>
    <n v="56"/>
    <n v="27473787"/>
    <s v="MORALES VILLOTA ROSA DELIA              "/>
    <x v="149"/>
    <x v="141"/>
    <n v="20170126"/>
    <x v="0"/>
    <s v="MES ENERO 2 316 A.C.PENSION HALLAZGOS CONTRAL     "/>
    <n v="-200000"/>
    <n v="0"/>
    <n v="200000"/>
    <n v="0"/>
  </r>
  <r>
    <s v="L"/>
    <n v="16"/>
    <n v="305"/>
    <n v="57"/>
    <n v="41326225"/>
    <s v="SANCHEZ OSORIO MARIA IRENE              "/>
    <x v="149"/>
    <x v="141"/>
    <n v="20170126"/>
    <x v="0"/>
    <s v="MES ENERO 2 316 A.C.PENSION HALLAZGOS CONTRAL     "/>
    <n v="-200000"/>
    <n v="0"/>
    <n v="200000"/>
    <n v="0"/>
  </r>
  <r>
    <s v="L"/>
    <n v="16"/>
    <n v="305"/>
    <n v="58"/>
    <n v="41429609"/>
    <s v="GARZON de PEREZ MIRYAM RUBY             "/>
    <x v="149"/>
    <x v="141"/>
    <n v="20170126"/>
    <x v="0"/>
    <s v="MES ENERO 2 316 A.C.PENSION HALLAZGOS CONTRAL     "/>
    <n v="-530000"/>
    <n v="0"/>
    <n v="530000"/>
    <n v="0"/>
  </r>
  <r>
    <s v="L"/>
    <n v="16"/>
    <n v="305"/>
    <n v="59"/>
    <n v="0"/>
    <s v="                                        "/>
    <x v="125"/>
    <x v="119"/>
    <n v="20170126"/>
    <x v="0"/>
    <s v="CUENTA PUENTE COMPROBANTE DE NOMINA               "/>
    <n v="4377694833"/>
    <n v="4377694833"/>
    <n v="0"/>
    <n v="0"/>
  </r>
  <r>
    <s v="L"/>
    <n v="16"/>
    <n v="801"/>
    <n v="1"/>
    <n v="19244017"/>
    <s v="ROCHA ROJAS NELSON DIDIMO               "/>
    <x v="123"/>
    <x v="117"/>
    <n v="20170223"/>
    <x v="1"/>
    <s v="MES FEBRERO 1 174 PRIMA POR ANTIGUEDAD            "/>
    <n v="104577"/>
    <n v="104577"/>
    <n v="0"/>
    <n v="0"/>
  </r>
  <r>
    <s v="L"/>
    <n v="16"/>
    <n v="801"/>
    <n v="2"/>
    <n v="19257743"/>
    <s v="BERDUGO QUIROGA RICARDO HORACIO         "/>
    <x v="123"/>
    <x v="117"/>
    <n v="20170223"/>
    <x v="1"/>
    <s v="MES FEBRERO 1 1 SUELDO BASICO                     "/>
    <n v="2554505"/>
    <n v="2554505"/>
    <n v="0"/>
    <n v="0"/>
  </r>
  <r>
    <s v="L"/>
    <n v="16"/>
    <n v="801"/>
    <n v="3"/>
    <n v="19257743"/>
    <s v="BERDUGO QUIROGA RICARDO HORACIO         "/>
    <x v="123"/>
    <x v="117"/>
    <n v="20170223"/>
    <x v="1"/>
    <s v="MES FEBRERO 1 174 PRIMA POR ANTIGUEDAD            "/>
    <n v="178815"/>
    <n v="178815"/>
    <n v="0"/>
    <n v="0"/>
  </r>
  <r>
    <s v="L"/>
    <n v="16"/>
    <n v="801"/>
    <n v="4"/>
    <n v="19277522"/>
    <s v="TORRES JOSE EDILBERTO                   "/>
    <x v="123"/>
    <x v="117"/>
    <n v="20170223"/>
    <x v="1"/>
    <s v="MES FEBRERO 1 1 SUELDO BASICO                     "/>
    <n v="2474778"/>
    <n v="2474778"/>
    <n v="0"/>
    <n v="0"/>
  </r>
  <r>
    <s v="L"/>
    <n v="16"/>
    <n v="801"/>
    <n v="5"/>
    <n v="19283898"/>
    <s v="ABELLO VILLARREAL HENRY                 "/>
    <x v="123"/>
    <x v="117"/>
    <n v="20170223"/>
    <x v="1"/>
    <s v="MES FEBRERO 1 1 SUELDO BASICO                     "/>
    <n v="2722500"/>
    <n v="2722500"/>
    <n v="0"/>
    <n v="0"/>
  </r>
  <r>
    <s v="L"/>
    <n v="16"/>
    <n v="801"/>
    <n v="6"/>
    <n v="19283898"/>
    <s v="ABELLO VILLARREAL HENRY                 "/>
    <x v="123"/>
    <x v="117"/>
    <n v="20170223"/>
    <x v="1"/>
    <s v="MES FEBRERO 1 174 PRIMA POR ANTIGUEDAD            "/>
    <n v="190575"/>
    <n v="190575"/>
    <n v="0"/>
    <n v="0"/>
  </r>
  <r>
    <s v="L"/>
    <n v="16"/>
    <n v="801"/>
    <n v="7"/>
    <n v="19299736"/>
    <s v="ISAZA SANTAMARIA TULIO BERNARDO         "/>
    <x v="123"/>
    <x v="117"/>
    <n v="20170223"/>
    <x v="1"/>
    <s v="MES FEBRERO 1 1 SUELDO BASICO                     "/>
    <n v="4024887"/>
    <n v="4024887"/>
    <n v="0"/>
    <n v="0"/>
  </r>
  <r>
    <s v="L"/>
    <n v="16"/>
    <n v="801"/>
    <n v="8"/>
    <n v="19299736"/>
    <s v="ISAZA SANTAMARIA TULIO BERNARDO         "/>
    <x v="123"/>
    <x v="117"/>
    <n v="20170223"/>
    <x v="1"/>
    <s v="MES FEBRERO 1 174 PRIMA POR ANTIGUEDAD            "/>
    <n v="281742"/>
    <n v="281742"/>
    <n v="0"/>
    <n v="0"/>
  </r>
  <r>
    <s v="L"/>
    <n v="16"/>
    <n v="801"/>
    <n v="9"/>
    <n v="19374054"/>
    <s v="TELLO GARCIA FELIX                      "/>
    <x v="123"/>
    <x v="117"/>
    <n v="20170223"/>
    <x v="1"/>
    <s v="MES FEBRERO 1 1 SUELDO BASICO                     "/>
    <n v="2525216"/>
    <n v="2525216"/>
    <n v="0"/>
    <n v="0"/>
  </r>
  <r>
    <s v="L"/>
    <n v="16"/>
    <n v="801"/>
    <n v="10"/>
    <n v="19376389"/>
    <s v="POLO GARCIA RAFAEL FERNANDO             "/>
    <x v="123"/>
    <x v="117"/>
    <n v="20170223"/>
    <x v="1"/>
    <s v="MES FEBRERO 1 1 SUELDO BASICO                     "/>
    <n v="2110340"/>
    <n v="2110340"/>
    <n v="0"/>
    <n v="0"/>
  </r>
  <r>
    <s v="L"/>
    <n v="16"/>
    <n v="801"/>
    <n v="11"/>
    <n v="19376389"/>
    <s v="POLO GARCIA RAFAEL FERNANDO             "/>
    <x v="123"/>
    <x v="117"/>
    <n v="20170223"/>
    <x v="1"/>
    <s v="MES FEBRERO 1 174 PRIMA POR ANTIGUEDAD            "/>
    <n v="147724"/>
    <n v="147724"/>
    <n v="0"/>
    <n v="0"/>
  </r>
  <r>
    <s v="L"/>
    <n v="16"/>
    <n v="801"/>
    <n v="12"/>
    <n v="19395140"/>
    <s v="VELASCO SALAZAR LUIS JAIRO              "/>
    <x v="123"/>
    <x v="117"/>
    <n v="20170223"/>
    <x v="1"/>
    <s v="MES FEBRERO 1 1 SUELDO BASICO                     "/>
    <n v="2207113"/>
    <n v="2207113"/>
    <n v="0"/>
    <n v="0"/>
  </r>
  <r>
    <s v="L"/>
    <n v="16"/>
    <n v="801"/>
    <n v="13"/>
    <n v="19395140"/>
    <s v="VELASCO SALAZAR LUIS JAIRO              "/>
    <x v="123"/>
    <x v="117"/>
    <n v="20170223"/>
    <x v="1"/>
    <s v="MES FEBRERO 1 174 PRIMA POR ANTIGUEDAD            "/>
    <n v="154498"/>
    <n v="154498"/>
    <n v="0"/>
    <n v="0"/>
  </r>
  <r>
    <s v="L"/>
    <n v="16"/>
    <n v="801"/>
    <n v="14"/>
    <n v="19408106"/>
    <s v="HERNANDEZ ORTIZ ELPIDIO EDUARDO         "/>
    <x v="123"/>
    <x v="117"/>
    <n v="20170223"/>
    <x v="1"/>
    <s v="MES FEBRERO 1 1 SUELDO BASICO                     "/>
    <n v="2476836"/>
    <n v="2476836"/>
    <n v="0"/>
    <n v="0"/>
  </r>
  <r>
    <s v="L"/>
    <n v="16"/>
    <n v="801"/>
    <n v="15"/>
    <n v="19408106"/>
    <s v="HERNANDEZ ORTIZ ELPIDIO EDUARDO         "/>
    <x v="123"/>
    <x v="117"/>
    <n v="20170223"/>
    <x v="1"/>
    <s v="MES FEBRERO 1 174 PRIMA POR ANTIGUEDAD            "/>
    <n v="173379"/>
    <n v="173379"/>
    <n v="0"/>
    <n v="0"/>
  </r>
  <r>
    <s v="L"/>
    <n v="16"/>
    <n v="801"/>
    <n v="16"/>
    <n v="19412684"/>
    <s v="GONZALEZ BONILLA NOE                    "/>
    <x v="123"/>
    <x v="117"/>
    <n v="20170223"/>
    <x v="1"/>
    <s v="MES FEBRERO 1 1 SUELDO BASICO                     "/>
    <n v="3230797"/>
    <n v="3230797"/>
    <n v="0"/>
    <n v="0"/>
  </r>
  <r>
    <s v="L"/>
    <n v="16"/>
    <n v="801"/>
    <n v="17"/>
    <n v="19412684"/>
    <s v="GONZALEZ BONILLA NOE                    "/>
    <x v="123"/>
    <x v="117"/>
    <n v="20170223"/>
    <x v="1"/>
    <s v="MES FEBRERO 1 174 PRIMA POR ANTIGUEDAD            "/>
    <n v="226156"/>
    <n v="226156"/>
    <n v="0"/>
    <n v="0"/>
  </r>
  <r>
    <s v="L"/>
    <n v="16"/>
    <n v="801"/>
    <n v="18"/>
    <n v="19444573"/>
    <s v="JIMENEZ LUIS EDGAR                      "/>
    <x v="123"/>
    <x v="117"/>
    <n v="20170223"/>
    <x v="1"/>
    <s v="MES FEBRERO 1 1 SUELDO BASICO                     "/>
    <n v="2474778"/>
    <n v="2474778"/>
    <n v="0"/>
    <n v="0"/>
  </r>
  <r>
    <s v="L"/>
    <n v="16"/>
    <n v="801"/>
    <n v="19"/>
    <n v="19455020"/>
    <s v="SANCHEZ CONTRERAS MIGUEL ANTONIO        "/>
    <x v="123"/>
    <x v="117"/>
    <n v="20170223"/>
    <x v="1"/>
    <s v="MES FEBRERO 1 1 SUELDO BASICO                     "/>
    <n v="2352281"/>
    <n v="2352281"/>
    <n v="0"/>
    <n v="0"/>
  </r>
  <r>
    <s v="L"/>
    <n v="16"/>
    <n v="801"/>
    <n v="20"/>
    <n v="19455020"/>
    <s v="SANCHEZ CONTRERAS MIGUEL ANTONIO        "/>
    <x v="123"/>
    <x v="117"/>
    <n v="20170223"/>
    <x v="1"/>
    <s v="MES FEBRERO 1 174 PRIMA POR ANTIGUEDAD            "/>
    <n v="164660"/>
    <n v="164660"/>
    <n v="0"/>
    <n v="0"/>
  </r>
  <r>
    <s v="L"/>
    <n v="16"/>
    <n v="801"/>
    <n v="21"/>
    <n v="19459314"/>
    <s v="BAQUERO ROJAS OSCAR URIEL               "/>
    <x v="123"/>
    <x v="117"/>
    <n v="20170223"/>
    <x v="1"/>
    <s v="MES FEBRERO 1 1 SUELDO BASICO                     "/>
    <n v="2110340"/>
    <n v="2110340"/>
    <n v="0"/>
    <n v="0"/>
  </r>
  <r>
    <s v="L"/>
    <n v="16"/>
    <n v="801"/>
    <n v="22"/>
    <n v="19459314"/>
    <s v="BAQUERO ROJAS OSCAR URIEL               "/>
    <x v="123"/>
    <x v="117"/>
    <n v="20170223"/>
    <x v="1"/>
    <s v="MES FEBRERO 1 174 PRIMA POR ANTIGUEDAD            "/>
    <n v="147724"/>
    <n v="147724"/>
    <n v="0"/>
    <n v="0"/>
  </r>
  <r>
    <s v="L"/>
    <n v="16"/>
    <n v="801"/>
    <n v="23"/>
    <n v="19461554"/>
    <s v="GONZALEZ BECERRA JUAN ALBERTO           "/>
    <x v="123"/>
    <x v="117"/>
    <n v="20170223"/>
    <x v="1"/>
    <s v="MES FEBRERO 1 1 SUELDO BASICO                     "/>
    <n v="2193636"/>
    <n v="2193636"/>
    <n v="0"/>
    <n v="0"/>
  </r>
  <r>
    <s v="L"/>
    <n v="16"/>
    <n v="801"/>
    <n v="24"/>
    <n v="19461554"/>
    <s v="GONZALEZ BECERRA JUAN ALBERTO           "/>
    <x v="123"/>
    <x v="117"/>
    <n v="20170223"/>
    <x v="1"/>
    <s v="MES FEBRERO 1 174 PRIMA POR ANTIGUEDAD            "/>
    <n v="153555"/>
    <n v="153555"/>
    <n v="0"/>
    <n v="0"/>
  </r>
  <r>
    <s v="L"/>
    <n v="16"/>
    <n v="801"/>
    <n v="25"/>
    <n v="19467661"/>
    <s v="FERNANDEZ SANTOS EDILBERTO              "/>
    <x v="123"/>
    <x v="117"/>
    <n v="20170223"/>
    <x v="1"/>
    <s v="MES FEBRERO 1 1 SUELDO BASICO                     "/>
    <n v="2220128"/>
    <n v="2220128"/>
    <n v="0"/>
    <n v="0"/>
  </r>
  <r>
    <s v="L"/>
    <n v="16"/>
    <n v="801"/>
    <n v="26"/>
    <n v="19467661"/>
    <s v="FERNANDEZ SANTOS EDILBERTO              "/>
    <x v="123"/>
    <x v="117"/>
    <n v="20170223"/>
    <x v="1"/>
    <s v="MES FEBRERO 1 174 PRIMA POR ANTIGUEDAD            "/>
    <n v="155409"/>
    <n v="155409"/>
    <n v="0"/>
    <n v="0"/>
  </r>
  <r>
    <s v="L"/>
    <n v="16"/>
    <n v="801"/>
    <n v="27"/>
    <n v="19481346"/>
    <s v="BERNAL VACARES EDGAR AUGUSTO            "/>
    <x v="123"/>
    <x v="117"/>
    <n v="20170223"/>
    <x v="1"/>
    <s v="MES FEBRERO 1 1 SUELDO BASICO                     "/>
    <n v="2289961"/>
    <n v="2289961"/>
    <n v="0"/>
    <n v="0"/>
  </r>
  <r>
    <s v="L"/>
    <n v="16"/>
    <n v="801"/>
    <n v="28"/>
    <n v="19491488"/>
    <s v="ROA CARDENAS FABIO LORENZO              "/>
    <x v="123"/>
    <x v="117"/>
    <n v="20170223"/>
    <x v="1"/>
    <s v="MES FEBRERO 1 1 SUELDO BASICO                     "/>
    <n v="2207113"/>
    <n v="2207113"/>
    <n v="0"/>
    <n v="0"/>
  </r>
  <r>
    <s v="L"/>
    <n v="16"/>
    <n v="801"/>
    <n v="29"/>
    <n v="19491488"/>
    <s v="ROA CARDENAS FABIO LORENZO              "/>
    <x v="123"/>
    <x v="117"/>
    <n v="20170223"/>
    <x v="1"/>
    <s v="MES FEBRERO 1 174 PRIMA POR ANTIGUEDAD            "/>
    <n v="154498"/>
    <n v="154498"/>
    <n v="0"/>
    <n v="0"/>
  </r>
  <r>
    <s v="L"/>
    <n v="16"/>
    <n v="801"/>
    <n v="30"/>
    <n v="20470593"/>
    <s v="ARANGUREN YAZO GLORIA MARLEN            "/>
    <x v="123"/>
    <x v="117"/>
    <n v="20170223"/>
    <x v="1"/>
    <s v="MES FEBRERO 1 1 SUELDO BASICO                     "/>
    <n v="2110340"/>
    <n v="2110340"/>
    <n v="0"/>
    <n v="0"/>
  </r>
  <r>
    <s v="L"/>
    <n v="16"/>
    <n v="801"/>
    <n v="31"/>
    <n v="20470593"/>
    <s v="ARANGUREN YAZO GLORIA MARLEN            "/>
    <x v="123"/>
    <x v="117"/>
    <n v="20170223"/>
    <x v="1"/>
    <s v="MES FEBRERO 1 174 PRIMA POR ANTIGUEDAD            "/>
    <n v="147724"/>
    <n v="147724"/>
    <n v="0"/>
    <n v="0"/>
  </r>
  <r>
    <s v="L"/>
    <n v="16"/>
    <n v="801"/>
    <n v="32"/>
    <n v="20483724"/>
    <s v="PARRADO MORA AURORA       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33"/>
    <n v="20483724"/>
    <s v="PARRADO MORA AURORA           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34"/>
    <n v="20666529"/>
    <s v="VARGAS VELASQUEZ CLARA INES             "/>
    <x v="123"/>
    <x v="117"/>
    <n v="20170223"/>
    <x v="1"/>
    <s v="MES FEBRERO 1 1 SUELDO BASICO                     "/>
    <n v="2289961"/>
    <n v="2289961"/>
    <n v="0"/>
    <n v="0"/>
  </r>
  <r>
    <s v="L"/>
    <n v="16"/>
    <n v="801"/>
    <n v="35"/>
    <n v="20885480"/>
    <s v="CORTES PEREZ ROSA ISABEL                "/>
    <x v="123"/>
    <x v="117"/>
    <n v="20170223"/>
    <x v="1"/>
    <s v="MES FEBRERO 1 1 SUELDO BASICO                     "/>
    <n v="2110340"/>
    <n v="2110340"/>
    <n v="0"/>
    <n v="0"/>
  </r>
  <r>
    <s v="L"/>
    <n v="16"/>
    <n v="801"/>
    <n v="36"/>
    <n v="20885480"/>
    <s v="CORTES PEREZ ROSA ISABEL                "/>
    <x v="123"/>
    <x v="117"/>
    <n v="20170223"/>
    <x v="1"/>
    <s v="MES FEBRERO 1 174 PRIMA POR ANTIGUEDAD            "/>
    <n v="147724"/>
    <n v="147724"/>
    <n v="0"/>
    <n v="0"/>
  </r>
  <r>
    <s v="L"/>
    <n v="16"/>
    <n v="801"/>
    <n v="37"/>
    <n v="20887700"/>
    <s v="PARRA SANDRA ISABEL                     "/>
    <x v="123"/>
    <x v="117"/>
    <n v="20170223"/>
    <x v="1"/>
    <s v="MES FEBRERO 1 1 SUELDO BASICO                     "/>
    <n v="2354918"/>
    <n v="2354918"/>
    <n v="0"/>
    <n v="0"/>
  </r>
  <r>
    <s v="L"/>
    <n v="16"/>
    <n v="801"/>
    <n v="38"/>
    <n v="20887700"/>
    <s v="PARRA SANDRA ISABEL                     "/>
    <x v="123"/>
    <x v="117"/>
    <n v="20170223"/>
    <x v="1"/>
    <s v="MES FEBRERO 1 174 PRIMA POR ANTIGUEDAD            "/>
    <n v="164844"/>
    <n v="164844"/>
    <n v="0"/>
    <n v="0"/>
  </r>
  <r>
    <s v="L"/>
    <n v="16"/>
    <n v="801"/>
    <n v="39"/>
    <n v="21075935"/>
    <s v="SANDOVAL MALAGON MARTHA CECILIA         "/>
    <x v="123"/>
    <x v="117"/>
    <n v="20170223"/>
    <x v="1"/>
    <s v="MES FEBRERO 1 1 SUELDO BASICO                     "/>
    <n v="2360012"/>
    <n v="2360012"/>
    <n v="0"/>
    <n v="0"/>
  </r>
  <r>
    <s v="L"/>
    <n v="16"/>
    <n v="801"/>
    <n v="40"/>
    <n v="21075935"/>
    <s v="SANDOVAL MALAGON MARTHA CECILIA         "/>
    <x v="123"/>
    <x v="117"/>
    <n v="20170223"/>
    <x v="1"/>
    <s v="MES FEBRERO 1 174 PRIMA POR ANTIGUEDAD            "/>
    <n v="165201"/>
    <n v="165201"/>
    <n v="0"/>
    <n v="0"/>
  </r>
  <r>
    <s v="L"/>
    <n v="16"/>
    <n v="801"/>
    <n v="41"/>
    <n v="23779772"/>
    <s v="RODRIGUEZ FORERO YOLANDA                "/>
    <x v="123"/>
    <x v="117"/>
    <n v="20170223"/>
    <x v="1"/>
    <s v="MES FEBRERO 1 1 SUELDO BASICO                     "/>
    <n v="2488820"/>
    <n v="2488820"/>
    <n v="0"/>
    <n v="0"/>
  </r>
  <r>
    <s v="L"/>
    <n v="16"/>
    <n v="801"/>
    <n v="42"/>
    <n v="23779772"/>
    <s v="RODRIGUEZ FORERO YOLANDA                "/>
    <x v="123"/>
    <x v="117"/>
    <n v="20170223"/>
    <x v="1"/>
    <s v="MES FEBRERO 1 174 PRIMA POR ANTIGUEDAD            "/>
    <n v="174217"/>
    <n v="174217"/>
    <n v="0"/>
    <n v="0"/>
  </r>
  <r>
    <s v="L"/>
    <n v="16"/>
    <n v="801"/>
    <n v="43"/>
    <n v="24047982"/>
    <s v="ROBAYO PEDRAZA MIRYAM IBETH            "/>
    <x v="123"/>
    <x v="117"/>
    <n v="20170223"/>
    <x v="1"/>
    <s v="MES FEBRERO 1 1 SUELDO BASICO                     "/>
    <n v="2345274"/>
    <n v="2345274"/>
    <n v="0"/>
    <n v="0"/>
  </r>
  <r>
    <s v="L"/>
    <n v="16"/>
    <n v="801"/>
    <n v="44"/>
    <n v="24047982"/>
    <s v="ROBAYO PEDRAZA MIRYAM IBETH            "/>
    <x v="123"/>
    <x v="117"/>
    <n v="20170223"/>
    <x v="1"/>
    <s v="MES FEBRERO 1 174 PRIMA POR ANTIGUEDAD            "/>
    <n v="164169"/>
    <n v="164169"/>
    <n v="0"/>
    <n v="0"/>
  </r>
  <r>
    <s v="L"/>
    <n v="16"/>
    <n v="801"/>
    <n v="45"/>
    <n v="24048511"/>
    <s v="GARCIA REYES ALICIA DEL CARMEN          "/>
    <x v="123"/>
    <x v="117"/>
    <n v="20170223"/>
    <x v="1"/>
    <s v="MES FEBRERO 1 1 SUELDO BASICO                     "/>
    <n v="2354918"/>
    <n v="2354918"/>
    <n v="0"/>
    <n v="0"/>
  </r>
  <r>
    <s v="L"/>
    <n v="16"/>
    <n v="801"/>
    <n v="46"/>
    <n v="24048511"/>
    <s v="GARCIA REYES ALICIA DEL CARMEN          "/>
    <x v="123"/>
    <x v="117"/>
    <n v="20170223"/>
    <x v="1"/>
    <s v="MES FEBRERO 1 174 PRIMA POR ANTIGUEDAD            "/>
    <n v="164844"/>
    <n v="164844"/>
    <n v="0"/>
    <n v="0"/>
  </r>
  <r>
    <s v="L"/>
    <n v="16"/>
    <n v="801"/>
    <n v="47"/>
    <n v="28437416"/>
    <s v="ARIZA PE･A IRMA                         "/>
    <x v="123"/>
    <x v="117"/>
    <n v="20170223"/>
    <x v="1"/>
    <s v="MES FEBRERO 1 1 SUELDO BASICO                     "/>
    <n v="4114674"/>
    <n v="4114674"/>
    <n v="0"/>
    <n v="0"/>
  </r>
  <r>
    <s v="L"/>
    <n v="16"/>
    <n v="801"/>
    <n v="48"/>
    <n v="28437416"/>
    <s v="ARIZA PE･A IRMA                         "/>
    <x v="123"/>
    <x v="117"/>
    <n v="20170223"/>
    <x v="1"/>
    <s v="MES FEBRERO 1 174 PRIMA POR ANTIGUEDAD            "/>
    <n v="288027"/>
    <n v="288027"/>
    <n v="0"/>
    <n v="0"/>
  </r>
  <r>
    <s v="L"/>
    <n v="16"/>
    <n v="801"/>
    <n v="49"/>
    <n v="28893737"/>
    <s v="AVILES RODRIGUEZ NEIFFY ASTRID         "/>
    <x v="123"/>
    <x v="117"/>
    <n v="20170223"/>
    <x v="1"/>
    <s v="MES FEBRERO 1 1 SUELDO BASICO                     "/>
    <n v="2360012"/>
    <n v="2360012"/>
    <n v="0"/>
    <n v="0"/>
  </r>
  <r>
    <s v="L"/>
    <n v="16"/>
    <n v="801"/>
    <n v="50"/>
    <n v="28893737"/>
    <s v="AVILES RODRIGUEZ NEIFFY ASTRID         "/>
    <x v="123"/>
    <x v="117"/>
    <n v="20170223"/>
    <x v="1"/>
    <s v="MES FEBRERO 1 174 PRIMA POR ANTIGUEDAD            "/>
    <n v="165201"/>
    <n v="165201"/>
    <n v="0"/>
    <n v="0"/>
  </r>
  <r>
    <s v="L"/>
    <n v="16"/>
    <n v="801"/>
    <n v="51"/>
    <n v="35407941"/>
    <s v="TARAZONA PATRICIA         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52"/>
    <n v="35407941"/>
    <s v="TARAZONA PATRICIA             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53"/>
    <n v="35456943"/>
    <s v="VALDES CRUZ MARTHA CECILIA              "/>
    <x v="123"/>
    <x v="117"/>
    <n v="20170223"/>
    <x v="1"/>
    <s v="MES FEBRERO 1 1 SUELDO BASICO                     "/>
    <n v="5209021"/>
    <n v="5209021"/>
    <n v="0"/>
    <n v="0"/>
  </r>
  <r>
    <s v="L"/>
    <n v="16"/>
    <n v="801"/>
    <n v="54"/>
    <n v="35456943"/>
    <s v="VALDES CRUZ MARTHA CECILIA              "/>
    <x v="123"/>
    <x v="117"/>
    <n v="20170223"/>
    <x v="1"/>
    <s v="MES FEBRERO 1 174 PRIMA POR ANTIGUEDAD            "/>
    <n v="364631"/>
    <n v="364631"/>
    <n v="0"/>
    <n v="0"/>
  </r>
  <r>
    <s v="L"/>
    <n v="16"/>
    <n v="801"/>
    <n v="55"/>
    <n v="35464088"/>
    <s v="LOPEZ FIGUEROA LUZ MARINA 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56"/>
    <n v="35464088"/>
    <s v="LOPEZ FIGUEROA LUZ MARINA     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57"/>
    <n v="35493090"/>
    <s v="CASTRO ZAMUDIO MARIA CONSTANZA          "/>
    <x v="123"/>
    <x v="117"/>
    <n v="20170223"/>
    <x v="1"/>
    <s v="MES FEBRERO 1 1 SUELDO BASICO                     "/>
    <n v="3656671"/>
    <n v="3656671"/>
    <n v="0"/>
    <n v="0"/>
  </r>
  <r>
    <s v="L"/>
    <n v="16"/>
    <n v="801"/>
    <n v="58"/>
    <n v="35493090"/>
    <s v="CASTRO ZAMUDIO MARIA CONSTANZA          "/>
    <x v="123"/>
    <x v="117"/>
    <n v="20170223"/>
    <x v="1"/>
    <s v="MES FEBRERO 1 174 PRIMA POR ANTIGUEDAD            "/>
    <n v="255967"/>
    <n v="255967"/>
    <n v="0"/>
    <n v="0"/>
  </r>
  <r>
    <s v="L"/>
    <n v="16"/>
    <n v="801"/>
    <n v="59"/>
    <n v="35517634"/>
    <s v="RAMIREZ GOMEZ BLANCA TERESA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60"/>
    <n v="35517634"/>
    <s v="RAMIREZ GOMEZ BLANCA TERESA   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61"/>
    <n v="51727213"/>
    <s v="SOLORZANO LAVERDE GLORIA                "/>
    <x v="151"/>
    <x v="142"/>
    <n v="20170223"/>
    <x v="1"/>
    <s v="MES FEBRERO 1 20 AJUSTE U.D. PRESTAMO             "/>
    <n v="44000"/>
    <n v="44000"/>
    <n v="0"/>
    <n v="0"/>
  </r>
  <r>
    <s v="L"/>
    <n v="16"/>
    <n v="801"/>
    <n v="62"/>
    <n v="3078818"/>
    <s v="RAMOS  PABLO EMILIO                     "/>
    <x v="123"/>
    <x v="117"/>
    <n v="20170223"/>
    <x v="1"/>
    <s v="MES FEBRERO 1 1 SUELDO BASICO                     "/>
    <n v="2347490"/>
    <n v="2347490"/>
    <n v="0"/>
    <n v="0"/>
  </r>
  <r>
    <s v="L"/>
    <n v="16"/>
    <n v="801"/>
    <n v="63"/>
    <n v="3167376"/>
    <s v="DIAZ DIAZ NELSON FERNANDO               "/>
    <x v="123"/>
    <x v="117"/>
    <n v="20170223"/>
    <x v="1"/>
    <s v="MES FEBRERO 1 1 SUELDO BASICO                     "/>
    <n v="2347490"/>
    <n v="2347490"/>
    <n v="0"/>
    <n v="0"/>
  </r>
  <r>
    <s v="L"/>
    <n v="16"/>
    <n v="801"/>
    <n v="64"/>
    <n v="3209397"/>
    <s v="MU･OZ VALENCIA JOSE ALEXANDER           "/>
    <x v="123"/>
    <x v="117"/>
    <n v="20170223"/>
    <x v="1"/>
    <s v="MES FEBRERO 1 1 SUELDO BASICO                     "/>
    <n v="2110340"/>
    <n v="2110340"/>
    <n v="0"/>
    <n v="0"/>
  </r>
  <r>
    <s v="L"/>
    <n v="16"/>
    <n v="801"/>
    <n v="65"/>
    <n v="3209397"/>
    <s v="MU･OZ VALENCIA JOSE ALEXANDER           "/>
    <x v="123"/>
    <x v="117"/>
    <n v="20170223"/>
    <x v="1"/>
    <s v="MES FEBRERO 1 174 PRIMA POR ANTIGUEDAD            "/>
    <n v="147724"/>
    <n v="147724"/>
    <n v="0"/>
    <n v="0"/>
  </r>
  <r>
    <s v="L"/>
    <n v="16"/>
    <n v="801"/>
    <n v="66"/>
    <n v="3293648"/>
    <s v="MORENO PRIETO CRUZ MARIA                "/>
    <x v="123"/>
    <x v="117"/>
    <n v="20170223"/>
    <x v="1"/>
    <s v="MES FEBRERO 1 1 SUELDO BASICO                     "/>
    <n v="2347490"/>
    <n v="2347490"/>
    <n v="0"/>
    <n v="0"/>
  </r>
  <r>
    <s v="L"/>
    <n v="16"/>
    <n v="801"/>
    <n v="67"/>
    <n v="4243065"/>
    <s v="CAMACHO BECERRA CARLOS EDUARDO         "/>
    <x v="123"/>
    <x v="117"/>
    <n v="20170223"/>
    <x v="1"/>
    <s v="MES FEBRERO 1 1 SUELDO BASICO                     "/>
    <n v="2193636"/>
    <n v="2193636"/>
    <n v="0"/>
    <n v="0"/>
  </r>
  <r>
    <s v="L"/>
    <n v="16"/>
    <n v="801"/>
    <n v="68"/>
    <n v="4243065"/>
    <s v="CAMACHO BECERRA CARLOS EDUARDO         "/>
    <x v="123"/>
    <x v="117"/>
    <n v="20170223"/>
    <x v="1"/>
    <s v="MES FEBRERO 1 174 PRIMA POR ANTIGUEDAD            "/>
    <n v="153555"/>
    <n v="153555"/>
    <n v="0"/>
    <n v="0"/>
  </r>
  <r>
    <s v="L"/>
    <n v="16"/>
    <n v="801"/>
    <n v="69"/>
    <n v="5962309"/>
    <s v="GUZMAN DUCUARA ANGEL ALBERTO            "/>
    <x v="123"/>
    <x v="117"/>
    <n v="20170223"/>
    <x v="1"/>
    <s v="MES FEBRERO 1 1 SUELDO BASICO                     "/>
    <n v="2347490"/>
    <n v="2347490"/>
    <n v="0"/>
    <n v="0"/>
  </r>
  <r>
    <s v="L"/>
    <n v="16"/>
    <n v="801"/>
    <n v="70"/>
    <n v="6774454"/>
    <s v="MU･OZ PRIETO WILMAN                     "/>
    <x v="123"/>
    <x v="117"/>
    <n v="20170223"/>
    <x v="1"/>
    <s v="MES FEBRERO 1 1 SUELDO BASICO                     "/>
    <n v="4882516"/>
    <n v="4882516"/>
    <n v="0"/>
    <n v="0"/>
  </r>
  <r>
    <s v="L"/>
    <n v="16"/>
    <n v="801"/>
    <n v="71"/>
    <n v="6774454"/>
    <s v="MU･OZ PRIETO WILMAN                     "/>
    <x v="123"/>
    <x v="117"/>
    <n v="20170223"/>
    <x v="1"/>
    <s v="MES FEBRERO 1 174 PRIMA POR ANTIGUEDAD            "/>
    <n v="341776"/>
    <n v="341776"/>
    <n v="0"/>
    <n v="0"/>
  </r>
  <r>
    <s v="L"/>
    <n v="16"/>
    <n v="801"/>
    <n v="72"/>
    <n v="6893449"/>
    <s v="DECHAMPS GUZMAN EDWIN DARIO             "/>
    <x v="123"/>
    <x v="117"/>
    <n v="20170223"/>
    <x v="1"/>
    <s v="MES FEBRERO 1 1 SUELDO BASICO                     "/>
    <n v="2193636"/>
    <n v="2193636"/>
    <n v="0"/>
    <n v="0"/>
  </r>
  <r>
    <s v="L"/>
    <n v="16"/>
    <n v="801"/>
    <n v="73"/>
    <n v="6893449"/>
    <s v="DECHAMPS GUZMAN EDWIN DARIO             "/>
    <x v="123"/>
    <x v="117"/>
    <n v="20170223"/>
    <x v="1"/>
    <s v="MES FEBRERO 1 174 PRIMA POR ANTIGUEDAD            "/>
    <n v="153555"/>
    <n v="153555"/>
    <n v="0"/>
    <n v="0"/>
  </r>
  <r>
    <s v="L"/>
    <n v="16"/>
    <n v="801"/>
    <n v="74"/>
    <n v="7215388"/>
    <s v="RIOS LEON ORLANDO                       "/>
    <x v="123"/>
    <x v="117"/>
    <n v="20170223"/>
    <x v="1"/>
    <s v="MES FEBRERO 1 1 SUELDO BASICO                     "/>
    <n v="4114674"/>
    <n v="4114674"/>
    <n v="0"/>
    <n v="0"/>
  </r>
  <r>
    <s v="L"/>
    <n v="16"/>
    <n v="801"/>
    <n v="75"/>
    <n v="7215388"/>
    <s v="RIOS LEON ORLANDO                       "/>
    <x v="123"/>
    <x v="117"/>
    <n v="20170223"/>
    <x v="1"/>
    <s v="MES FEBRERO 1 174 PRIMA POR ANTIGUEDAD            "/>
    <n v="288027"/>
    <n v="288027"/>
    <n v="0"/>
    <n v="0"/>
  </r>
  <r>
    <s v="L"/>
    <n v="16"/>
    <n v="801"/>
    <n v="76"/>
    <n v="7218126"/>
    <s v="GARCIA DUARTE MIGUEL RICARDO            "/>
    <x v="123"/>
    <x v="117"/>
    <n v="20170223"/>
    <x v="1"/>
    <s v="MES FEBRERO 1 1 SUELDO BASICO                     "/>
    <n v="2193636"/>
    <n v="2193636"/>
    <n v="0"/>
    <n v="0"/>
  </r>
  <r>
    <s v="L"/>
    <n v="16"/>
    <n v="801"/>
    <n v="77"/>
    <n v="7218126"/>
    <s v="GARCIA DUARTE MIGUEL RICARDO            "/>
    <x v="123"/>
    <x v="117"/>
    <n v="20170223"/>
    <x v="1"/>
    <s v="MES FEBRERO 1 174 PRIMA POR ANTIGUEDAD            "/>
    <n v="153555"/>
    <n v="153555"/>
    <n v="0"/>
    <n v="0"/>
  </r>
  <r>
    <s v="L"/>
    <n v="16"/>
    <n v="801"/>
    <n v="78"/>
    <n v="7550745"/>
    <s v="RIOS ALVAREZ JORGE ELIECER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79"/>
    <n v="7550745"/>
    <s v="RIOS ALVAREZ JORGE ELIECER    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80"/>
    <n v="7719140"/>
    <s v="CHARRY RUIZ LEONARDO                    "/>
    <x v="123"/>
    <x v="117"/>
    <n v="20170223"/>
    <x v="1"/>
    <s v="MES FEBRERO 1 1 SUELDO BASICO                     "/>
    <n v="2193636"/>
    <n v="2193636"/>
    <n v="0"/>
    <n v="0"/>
  </r>
  <r>
    <s v="L"/>
    <n v="16"/>
    <n v="801"/>
    <n v="81"/>
    <n v="7719140"/>
    <s v="CHARRY RUIZ LEONARDO                    "/>
    <x v="123"/>
    <x v="117"/>
    <n v="20170223"/>
    <x v="1"/>
    <s v="MES FEBRERO 1 174 PRIMA POR ANTIGUEDAD            "/>
    <n v="109682"/>
    <n v="109682"/>
    <n v="0"/>
    <n v="0"/>
  </r>
  <r>
    <s v="L"/>
    <n v="16"/>
    <n v="801"/>
    <n v="82"/>
    <n v="8685242"/>
    <s v="RADA VARELA FREDDY                      "/>
    <x v="123"/>
    <x v="117"/>
    <n v="20170223"/>
    <x v="1"/>
    <s v="MES FEBRERO 1 1 SUELDO BASICO                     "/>
    <n v="2193636"/>
    <n v="2193636"/>
    <n v="0"/>
    <n v="0"/>
  </r>
  <r>
    <s v="L"/>
    <n v="16"/>
    <n v="801"/>
    <n v="83"/>
    <n v="8685242"/>
    <s v="RADA VARELA FREDDY                      "/>
    <x v="123"/>
    <x v="117"/>
    <n v="20170223"/>
    <x v="1"/>
    <s v="MES FEBRERO 1 174 PRIMA POR ANTIGUEDAD            "/>
    <n v="153555"/>
    <n v="153555"/>
    <n v="0"/>
    <n v="0"/>
  </r>
  <r>
    <s v="L"/>
    <n v="16"/>
    <n v="801"/>
    <n v="84"/>
    <n v="8720359"/>
    <s v="ARANZALEZ GARCIA RAFAEL ENRIQUE         "/>
    <x v="123"/>
    <x v="117"/>
    <n v="20170223"/>
    <x v="1"/>
    <s v="MES FEBRERO 1 1 SUELDO BASICO                     "/>
    <n v="5344026"/>
    <n v="5344026"/>
    <n v="0"/>
    <n v="0"/>
  </r>
  <r>
    <s v="L"/>
    <n v="16"/>
    <n v="801"/>
    <n v="85"/>
    <n v="8720359"/>
    <s v="ARANZALEZ GARCIA RAFAEL ENRIQUE         "/>
    <x v="123"/>
    <x v="117"/>
    <n v="20170223"/>
    <x v="1"/>
    <s v="MES FEBRERO 1 174 PRIMA POR ANTIGUEDAD            "/>
    <n v="374082"/>
    <n v="374082"/>
    <n v="0"/>
    <n v="0"/>
  </r>
  <r>
    <s v="L"/>
    <n v="16"/>
    <n v="801"/>
    <n v="86"/>
    <n v="9133521"/>
    <s v="MIRANDA MEZA ALBERT                     "/>
    <x v="123"/>
    <x v="117"/>
    <n v="20170223"/>
    <x v="1"/>
    <s v="MES FEBRERO 1 1 SUELDO BASICO                     "/>
    <n v="2193636"/>
    <n v="2193636"/>
    <n v="0"/>
    <n v="0"/>
  </r>
  <r>
    <s v="L"/>
    <n v="16"/>
    <n v="801"/>
    <n v="87"/>
    <n v="9133521"/>
    <s v="MIRANDA MEZA ALBERT                     "/>
    <x v="123"/>
    <x v="117"/>
    <n v="20170223"/>
    <x v="1"/>
    <s v="MES FEBRERO 1 174 PRIMA POR ANTIGUEDAD            "/>
    <n v="153555"/>
    <n v="153555"/>
    <n v="0"/>
    <n v="0"/>
  </r>
  <r>
    <s v="L"/>
    <n v="16"/>
    <n v="801"/>
    <n v="88"/>
    <n v="10225290"/>
    <s v="MARIN OSPINA GILDARDO                   "/>
    <x v="123"/>
    <x v="117"/>
    <n v="20170223"/>
    <x v="1"/>
    <s v="MES FEBRERO 1 1 SUELDO BASICO                     "/>
    <n v="2289961"/>
    <n v="2289961"/>
    <n v="0"/>
    <n v="0"/>
  </r>
  <r>
    <s v="L"/>
    <n v="16"/>
    <n v="801"/>
    <n v="89"/>
    <n v="10546389"/>
    <s v="CAMARGO CAMARGO ALVARO                  "/>
    <x v="123"/>
    <x v="117"/>
    <n v="20170223"/>
    <x v="1"/>
    <s v="MES FEBRERO 1 1 SUELDO BASICO                     "/>
    <n v="2469963"/>
    <n v="2469963"/>
    <n v="0"/>
    <n v="0"/>
  </r>
  <r>
    <s v="L"/>
    <n v="16"/>
    <n v="801"/>
    <n v="90"/>
    <n v="10546389"/>
    <s v="CAMARGO CAMARGO ALVARO                  "/>
    <x v="123"/>
    <x v="117"/>
    <n v="20170223"/>
    <x v="1"/>
    <s v="MES FEBRERO 1 174 PRIMA POR ANTIGUEDAD            "/>
    <n v="172897"/>
    <n v="172897"/>
    <n v="0"/>
    <n v="0"/>
  </r>
  <r>
    <s v="L"/>
    <n v="16"/>
    <n v="801"/>
    <n v="91"/>
    <n v="11253303"/>
    <s v="CASTELBLANCO LIEVANO FERNAN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92"/>
    <n v="11253303"/>
    <s v="CASTELBLANCO LIEVANO FERNAN             "/>
    <x v="123"/>
    <x v="117"/>
    <n v="20170223"/>
    <x v="1"/>
    <s v="MES FEBRERO 1 174 PRIMA POR ANTIGUEDAD            "/>
    <n v="107439"/>
    <n v="107439"/>
    <n v="0"/>
    <n v="0"/>
  </r>
  <r>
    <s v="L"/>
    <n v="16"/>
    <n v="801"/>
    <n v="93"/>
    <n v="11791151"/>
    <s v="RENTERIA ABADIA LUIS ALBERTO            "/>
    <x v="123"/>
    <x v="117"/>
    <n v="20170223"/>
    <x v="1"/>
    <s v="MES FEBRERO 1 1 SUELDO BASICO                     "/>
    <n v="2722500"/>
    <n v="2722500"/>
    <n v="0"/>
    <n v="0"/>
  </r>
  <r>
    <s v="L"/>
    <n v="16"/>
    <n v="801"/>
    <n v="94"/>
    <n v="11791151"/>
    <s v="RENTERIA ABADIA LUIS ALBERTO            "/>
    <x v="123"/>
    <x v="117"/>
    <n v="20170223"/>
    <x v="1"/>
    <s v="MES FEBRERO 1 174 PRIMA POR ANTIGUEDAD            "/>
    <n v="190575"/>
    <n v="190575"/>
    <n v="0"/>
    <n v="0"/>
  </r>
  <r>
    <s v="L"/>
    <n v="16"/>
    <n v="801"/>
    <n v="95"/>
    <n v="13706607"/>
    <s v="GONZALEZ TELLEZ JUAN HILDER             "/>
    <x v="123"/>
    <x v="117"/>
    <n v="20170223"/>
    <x v="1"/>
    <s v="MES FEBRERO 1 1 SUELDO BASICO                     "/>
    <n v="2193636"/>
    <n v="2193636"/>
    <n v="0"/>
    <n v="0"/>
  </r>
  <r>
    <s v="L"/>
    <n v="16"/>
    <n v="801"/>
    <n v="96"/>
    <n v="13706607"/>
    <s v="GONZALEZ TELLEZ JUAN HILDER             "/>
    <x v="123"/>
    <x v="117"/>
    <n v="20170223"/>
    <x v="1"/>
    <s v="MES FEBRERO 1 174 PRIMA POR ANTIGUEDAD            "/>
    <n v="153555"/>
    <n v="153555"/>
    <n v="0"/>
    <n v="0"/>
  </r>
  <r>
    <s v="L"/>
    <n v="16"/>
    <n v="801"/>
    <n v="97"/>
    <n v="13835415"/>
    <s v="GARCIA MURILLO JAVIER     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98"/>
    <n v="13835415"/>
    <s v="GARCIA MURILLO JAVIER                   "/>
    <x v="123"/>
    <x v="117"/>
    <n v="20170223"/>
    <x v="1"/>
    <s v="MES FEBRERO 1 174 PRIMA POR ANTIGUEDAD            "/>
    <n v="64463"/>
    <n v="64463"/>
    <n v="0"/>
    <n v="0"/>
  </r>
  <r>
    <s v="L"/>
    <n v="16"/>
    <n v="801"/>
    <n v="99"/>
    <n v="14231658"/>
    <s v="SANDOVAL RAMIREZ VICTOR HUGO            "/>
    <x v="123"/>
    <x v="117"/>
    <n v="20170223"/>
    <x v="1"/>
    <s v="MES FEBRERO 1 1 SUELDO BASICO                     "/>
    <n v="4024887"/>
    <n v="4024887"/>
    <n v="0"/>
    <n v="0"/>
  </r>
  <r>
    <s v="L"/>
    <n v="16"/>
    <n v="801"/>
    <n v="100"/>
    <n v="14231658"/>
    <s v="SANDOVAL RAMIREZ VICTOR HUGO            "/>
    <x v="123"/>
    <x v="117"/>
    <n v="20170223"/>
    <x v="1"/>
    <s v="MES FEBRERO 1 174 PRIMA POR ANTIGUEDAD            "/>
    <n v="281742"/>
    <n v="281742"/>
    <n v="0"/>
    <n v="0"/>
  </r>
  <r>
    <s v="L"/>
    <n v="16"/>
    <n v="801"/>
    <n v="101"/>
    <n v="15041309"/>
    <s v="VERGARA VERGARA JORGE ENRIQUE           "/>
    <x v="123"/>
    <x v="117"/>
    <n v="20170223"/>
    <x v="1"/>
    <s v="MES FEBRERO 1 1 SUELDO BASICO                     "/>
    <n v="5462756"/>
    <n v="5462756"/>
    <n v="0"/>
    <n v="0"/>
  </r>
  <r>
    <s v="L"/>
    <n v="16"/>
    <n v="801"/>
    <n v="102"/>
    <n v="15041309"/>
    <s v="VERGARA VERGARA JORGE ENRIQUE           "/>
    <x v="123"/>
    <x v="117"/>
    <n v="20170223"/>
    <x v="1"/>
    <s v="MES FEBRERO 1 174 PRIMA POR ANTIGUEDAD            "/>
    <n v="382392"/>
    <n v="382392"/>
    <n v="0"/>
    <n v="0"/>
  </r>
  <r>
    <s v="L"/>
    <n v="16"/>
    <n v="801"/>
    <n v="103"/>
    <n v="15675720"/>
    <s v="BEDOYA MONTALVO ALEXANDER               "/>
    <x v="123"/>
    <x v="117"/>
    <n v="20170223"/>
    <x v="1"/>
    <s v="MES FEBRERO 1 1 SUELDO BASICO                     "/>
    <n v="2193636"/>
    <n v="2193636"/>
    <n v="0"/>
    <n v="0"/>
  </r>
  <r>
    <s v="L"/>
    <n v="16"/>
    <n v="801"/>
    <n v="104"/>
    <n v="15675720"/>
    <s v="BEDOYA MONTALVO ALEXANDER               "/>
    <x v="123"/>
    <x v="117"/>
    <n v="20170223"/>
    <x v="1"/>
    <s v="MES FEBRERO 1 174 PRIMA POR ANTIGUEDAD            "/>
    <n v="153555"/>
    <n v="153555"/>
    <n v="0"/>
    <n v="0"/>
  </r>
  <r>
    <s v="L"/>
    <n v="16"/>
    <n v="801"/>
    <n v="105"/>
    <n v="16262740"/>
    <s v="RAMIREZ TOVAR EDISON                    "/>
    <x v="123"/>
    <x v="117"/>
    <n v="20170223"/>
    <x v="1"/>
    <s v="MES FEBRERO 1 1 SUELDO BASICO                     "/>
    <n v="4024887"/>
    <n v="4024887"/>
    <n v="0"/>
    <n v="0"/>
  </r>
  <r>
    <s v="L"/>
    <n v="16"/>
    <n v="801"/>
    <n v="106"/>
    <n v="16262740"/>
    <s v="RAMIREZ TOVAR EDISON                    "/>
    <x v="123"/>
    <x v="117"/>
    <n v="20170223"/>
    <x v="1"/>
    <s v="MES FEBRERO 1 174 PRIMA POR ANTIGUEDAD            "/>
    <n v="281742"/>
    <n v="281742"/>
    <n v="0"/>
    <n v="0"/>
  </r>
  <r>
    <s v="L"/>
    <n v="16"/>
    <n v="801"/>
    <n v="107"/>
    <n v="17339472"/>
    <s v="CASTA･O HERRERA FRANKY                  "/>
    <x v="123"/>
    <x v="117"/>
    <n v="20170223"/>
    <x v="1"/>
    <s v="MES FEBRERO 1 1 SUELDO BASICO                     "/>
    <n v="3656671"/>
    <n v="3656671"/>
    <n v="0"/>
    <n v="0"/>
  </r>
  <r>
    <s v="L"/>
    <n v="16"/>
    <n v="801"/>
    <n v="108"/>
    <n v="17339472"/>
    <s v="CASTA･O HERRERA FRANKY                  "/>
    <x v="123"/>
    <x v="117"/>
    <n v="20170223"/>
    <x v="1"/>
    <s v="MES FEBRERO 1 174 PRIMA POR ANTIGUEDAD            "/>
    <n v="255967"/>
    <n v="255967"/>
    <n v="0"/>
    <n v="0"/>
  </r>
  <r>
    <s v="L"/>
    <n v="16"/>
    <n v="801"/>
    <n v="109"/>
    <n v="18937741"/>
    <s v="SOTO RUEDA JAIME                        "/>
    <x v="123"/>
    <x v="117"/>
    <n v="20170223"/>
    <x v="1"/>
    <s v="MES FEBRERO 1 1 SUELDO BASICO                     "/>
    <n v="2014871"/>
    <n v="2014871"/>
    <n v="0"/>
    <n v="0"/>
  </r>
  <r>
    <s v="L"/>
    <n v="16"/>
    <n v="801"/>
    <n v="110"/>
    <n v="18937741"/>
    <s v="SOTO RUEDA JAIME                        "/>
    <x v="123"/>
    <x v="117"/>
    <n v="20170223"/>
    <x v="1"/>
    <s v="MES FEBRERO 1 224 SUELDO BASICO V.                "/>
    <n v="3504123"/>
    <n v="3504123"/>
    <n v="0"/>
    <n v="0"/>
  </r>
  <r>
    <s v="L"/>
    <n v="16"/>
    <n v="801"/>
    <n v="111"/>
    <n v="19062120"/>
    <s v="CARVAJALINO CARVAJALINO RUBEN ELIECER   "/>
    <x v="123"/>
    <x v="117"/>
    <n v="20170223"/>
    <x v="1"/>
    <s v="MES FEBRERO 1 1 SUELDO BASICO                     "/>
    <n v="4024887"/>
    <n v="4024887"/>
    <n v="0"/>
    <n v="0"/>
  </r>
  <r>
    <s v="L"/>
    <n v="16"/>
    <n v="801"/>
    <n v="112"/>
    <n v="19062120"/>
    <s v="CARVAJALINO CARVAJALINO RUBEN ELIECER   "/>
    <x v="123"/>
    <x v="117"/>
    <n v="20170223"/>
    <x v="1"/>
    <s v="MES FEBRERO 1 174 PRIMA POR ANTIGUEDAD            "/>
    <n v="120747"/>
    <n v="120747"/>
    <n v="0"/>
    <n v="0"/>
  </r>
  <r>
    <s v="L"/>
    <n v="16"/>
    <n v="801"/>
    <n v="113"/>
    <n v="19063971"/>
    <s v="BARRERO SOLANO MANUEL GILBERTO          "/>
    <x v="123"/>
    <x v="117"/>
    <n v="20170223"/>
    <x v="1"/>
    <s v="MES FEBRERO 1 1 SUELDO BASICO                     "/>
    <n v="2354918"/>
    <n v="2354918"/>
    <n v="0"/>
    <n v="0"/>
  </r>
  <r>
    <s v="L"/>
    <n v="16"/>
    <n v="801"/>
    <n v="114"/>
    <n v="19063971"/>
    <s v="BARRERO SOLANO MANUEL GILBERTO          "/>
    <x v="123"/>
    <x v="117"/>
    <n v="20170223"/>
    <x v="1"/>
    <s v="MES FEBRERO 1 174 PRIMA POR ANTIGUEDAD            "/>
    <n v="164844"/>
    <n v="164844"/>
    <n v="0"/>
    <n v="0"/>
  </r>
  <r>
    <s v="L"/>
    <n v="16"/>
    <n v="801"/>
    <n v="115"/>
    <n v="19133384"/>
    <s v="BARRANTES AZAEL ERNESTO                 "/>
    <x v="123"/>
    <x v="117"/>
    <n v="20170223"/>
    <x v="1"/>
    <s v="MES FEBRERO 1 1 SUELDO BASICO                     "/>
    <n v="2347490"/>
    <n v="2347490"/>
    <n v="0"/>
    <n v="0"/>
  </r>
  <r>
    <s v="L"/>
    <n v="16"/>
    <n v="801"/>
    <n v="116"/>
    <n v="19194270"/>
    <s v="ORTIZ ROSERO OSCAR                      "/>
    <x v="123"/>
    <x v="117"/>
    <n v="20170223"/>
    <x v="1"/>
    <s v="MES FEBRERO 1 1 SUELDO BASICO                     "/>
    <n v="3230797"/>
    <n v="3230797"/>
    <n v="0"/>
    <n v="0"/>
  </r>
  <r>
    <s v="L"/>
    <n v="16"/>
    <n v="801"/>
    <n v="117"/>
    <n v="19194270"/>
    <s v="ORTIZ ROSERO OSCAR                      "/>
    <x v="123"/>
    <x v="117"/>
    <n v="20170223"/>
    <x v="1"/>
    <s v="MES FEBRERO 1 174 PRIMA POR ANTIGUEDAD            "/>
    <n v="226156"/>
    <n v="226156"/>
    <n v="0"/>
    <n v="0"/>
  </r>
  <r>
    <s v="L"/>
    <n v="16"/>
    <n v="801"/>
    <n v="118"/>
    <n v="19199677"/>
    <s v="HERNANDEZ BARON WILSON ALFONSO          "/>
    <x v="123"/>
    <x v="117"/>
    <n v="20170223"/>
    <x v="1"/>
    <s v="MES FEBRERO 1 1 SUELDO BASICO                     "/>
    <n v="3573024"/>
    <n v="3573024"/>
    <n v="0"/>
    <n v="0"/>
  </r>
  <r>
    <s v="L"/>
    <n v="16"/>
    <n v="801"/>
    <n v="119"/>
    <n v="19199677"/>
    <s v="HERNANDEZ BARON WILSON ALFONSO          "/>
    <x v="123"/>
    <x v="117"/>
    <n v="20170223"/>
    <x v="1"/>
    <s v="MES FEBRERO 1 174 PRIMA POR ANTIGUEDAD            "/>
    <n v="250112"/>
    <n v="250112"/>
    <n v="0"/>
    <n v="0"/>
  </r>
  <r>
    <s v="L"/>
    <n v="16"/>
    <n v="801"/>
    <n v="120"/>
    <n v="19244017"/>
    <s v="ROCHA ROJAS NELSON DIDIMO               "/>
    <x v="123"/>
    <x v="117"/>
    <n v="20170223"/>
    <x v="1"/>
    <s v="MES FEBRERO 1 1 SUELDO BASICO                     "/>
    <n v="2091536"/>
    <n v="2091536"/>
    <n v="0"/>
    <n v="0"/>
  </r>
  <r>
    <s v="L"/>
    <n v="16"/>
    <n v="801"/>
    <n v="121"/>
    <n v="35523203"/>
    <s v="AVENDA･O GUTIERREZ NIDIA                "/>
    <x v="123"/>
    <x v="117"/>
    <n v="20170223"/>
    <x v="1"/>
    <s v="MES FEBRERO 1 1 SUELDO BASICO                     "/>
    <n v="2220128"/>
    <n v="2220128"/>
    <n v="0"/>
    <n v="0"/>
  </r>
  <r>
    <s v="L"/>
    <n v="16"/>
    <n v="801"/>
    <n v="122"/>
    <n v="35523203"/>
    <s v="AVENDA･O GUTIERREZ NIDIA                "/>
    <x v="123"/>
    <x v="117"/>
    <n v="20170223"/>
    <x v="1"/>
    <s v="MES FEBRERO 1 174 PRIMA POR ANTIGUEDAD            "/>
    <n v="155409"/>
    <n v="155409"/>
    <n v="0"/>
    <n v="0"/>
  </r>
  <r>
    <s v="L"/>
    <n v="16"/>
    <n v="801"/>
    <n v="123"/>
    <n v="36304946"/>
    <s v="GARCIA MU･OZ LEIDY JOHANNA              "/>
    <x v="123"/>
    <x v="117"/>
    <n v="20170223"/>
    <x v="1"/>
    <s v="MES FEBRERO 1 1 SUELDO BASICO                     "/>
    <n v="2628092"/>
    <n v="2628092"/>
    <n v="0"/>
    <n v="0"/>
  </r>
  <r>
    <s v="L"/>
    <n v="16"/>
    <n v="801"/>
    <n v="124"/>
    <n v="37707656"/>
    <s v="RIVERA MENDEZ ALICIA                    "/>
    <x v="123"/>
    <x v="117"/>
    <n v="20170223"/>
    <x v="1"/>
    <s v="MES FEBRERO 1 1 SUELDO BASICO                     "/>
    <n v="2289961"/>
    <n v="2289961"/>
    <n v="0"/>
    <n v="0"/>
  </r>
  <r>
    <s v="L"/>
    <n v="16"/>
    <n v="801"/>
    <n v="125"/>
    <n v="39714291"/>
    <s v="GUAVITA TIBABISCO ANA BERTILDA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126"/>
    <n v="39714291"/>
    <s v="GUAVITA TIBABISCO ANA BERTILDA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127"/>
    <n v="39717112"/>
    <s v="GARCIA FORERO MARIA SOLEDAD             "/>
    <x v="123"/>
    <x v="117"/>
    <n v="20170223"/>
    <x v="1"/>
    <s v="MES FEBRERO 1 1 SUELDO BASICO                     "/>
    <n v="2220128"/>
    <n v="2220128"/>
    <n v="0"/>
    <n v="0"/>
  </r>
  <r>
    <s v="L"/>
    <n v="16"/>
    <n v="801"/>
    <n v="128"/>
    <n v="39717112"/>
    <s v="GARCIA FORERO MARIA SOLEDAD             "/>
    <x v="123"/>
    <x v="117"/>
    <n v="20170223"/>
    <x v="1"/>
    <s v="MES FEBRERO 1 174 PRIMA POR ANTIGUEDAD            "/>
    <n v="155409"/>
    <n v="155409"/>
    <n v="0"/>
    <n v="0"/>
  </r>
  <r>
    <s v="L"/>
    <n v="16"/>
    <n v="801"/>
    <n v="129"/>
    <n v="39751941"/>
    <s v="FONTALVO RIVERA DIANA DEL CARMEN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130"/>
    <n v="39751941"/>
    <s v="FONTALVO RIVERA DIANA DEL CARMEN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131"/>
    <n v="39773168"/>
    <s v="RODRIGUEZ MARTHA LILIANA  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132"/>
    <n v="39773168"/>
    <s v="RODRIGUEZ MARTHA LILIANA      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133"/>
    <n v="40393028"/>
    <s v="HUERTAS BURGOS DORIS                    "/>
    <x v="123"/>
    <x v="117"/>
    <n v="20170223"/>
    <x v="1"/>
    <s v="MES FEBRERO 1 1 SUELDO BASICO                     "/>
    <n v="2207113"/>
    <n v="2207113"/>
    <n v="0"/>
    <n v="0"/>
  </r>
  <r>
    <s v="L"/>
    <n v="16"/>
    <n v="801"/>
    <n v="134"/>
    <n v="40393028"/>
    <s v="HUERTAS BURGOS DORIS                    "/>
    <x v="123"/>
    <x v="117"/>
    <n v="20170223"/>
    <x v="1"/>
    <s v="MES FEBRERO 1 174 PRIMA POR ANTIGUEDAD            "/>
    <n v="154498"/>
    <n v="154498"/>
    <n v="0"/>
    <n v="0"/>
  </r>
  <r>
    <s v="L"/>
    <n v="16"/>
    <n v="801"/>
    <n v="135"/>
    <n v="40416158"/>
    <s v="MONTILLA RODRIGUEZ MARIBEL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136"/>
    <n v="40416158"/>
    <s v="MONTILLA RODRIGUEZ MARIBEL    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137"/>
    <n v="40760191"/>
    <s v="PEREZ ROJAS LORETH                      "/>
    <x v="123"/>
    <x v="117"/>
    <n v="20170223"/>
    <x v="1"/>
    <s v="MES FEBRERO 1 1 SUELDO BASICO                     "/>
    <n v="2193636"/>
    <n v="2193636"/>
    <n v="0"/>
    <n v="0"/>
  </r>
  <r>
    <s v="L"/>
    <n v="16"/>
    <n v="801"/>
    <n v="138"/>
    <n v="40760191"/>
    <s v="PEREZ ROJAS LORETH                      "/>
    <x v="123"/>
    <x v="117"/>
    <n v="20170223"/>
    <x v="1"/>
    <s v="MES FEBRERO 1 174 PRIMA POR ANTIGUEDAD            "/>
    <n v="153555"/>
    <n v="153555"/>
    <n v="0"/>
    <n v="0"/>
  </r>
  <r>
    <s v="L"/>
    <n v="16"/>
    <n v="801"/>
    <n v="139"/>
    <n v="41522107"/>
    <s v="LIZARAZO HERNANDEZ CLARA MARCELA        "/>
    <x v="123"/>
    <x v="117"/>
    <n v="20170223"/>
    <x v="1"/>
    <s v="MES FEBRERO 1 1 SUELDO BASICO                     "/>
    <n v="2488820"/>
    <n v="2488820"/>
    <n v="0"/>
    <n v="0"/>
  </r>
  <r>
    <s v="L"/>
    <n v="16"/>
    <n v="801"/>
    <n v="140"/>
    <n v="41522107"/>
    <s v="LIZARAZO HERNANDEZ CLARA MARCELA        "/>
    <x v="123"/>
    <x v="117"/>
    <n v="20170223"/>
    <x v="1"/>
    <s v="MES FEBRERO 1 174 PRIMA POR ANTIGUEDAD            "/>
    <n v="174217"/>
    <n v="174217"/>
    <n v="0"/>
    <n v="0"/>
  </r>
  <r>
    <s v="L"/>
    <n v="16"/>
    <n v="801"/>
    <n v="141"/>
    <n v="41582834"/>
    <s v="PERDOMO NIETO MARIA ELVIRA              "/>
    <x v="123"/>
    <x v="117"/>
    <n v="20170223"/>
    <x v="1"/>
    <s v="MES FEBRERO 1 1 SUELDO BASICO                     "/>
    <n v="2289961"/>
    <n v="2289961"/>
    <n v="0"/>
    <n v="0"/>
  </r>
  <r>
    <s v="L"/>
    <n v="16"/>
    <n v="801"/>
    <n v="142"/>
    <n v="41629423"/>
    <s v="AGUDELO GOELKEL NYDIA MARINA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143"/>
    <n v="41629423"/>
    <s v="AGUDELO GOELKEL NYDIA MARINA  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144"/>
    <n v="41651785"/>
    <s v="ROJAS MORALES LIGIA       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145"/>
    <n v="41651785"/>
    <s v="ROJAS MORALES LIGIA           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146"/>
    <n v="41691024"/>
    <s v="VARELA DE MANCERA LUZ BEIBA             "/>
    <x v="123"/>
    <x v="117"/>
    <n v="20170223"/>
    <x v="1"/>
    <s v="MES FEBRERO 1 1 SUELDO BASICO                     "/>
    <n v="2360012"/>
    <n v="2360012"/>
    <n v="0"/>
    <n v="0"/>
  </r>
  <r>
    <s v="L"/>
    <n v="16"/>
    <n v="801"/>
    <n v="147"/>
    <n v="41691024"/>
    <s v="VARELA DE MANCERA LUZ BEIBA             "/>
    <x v="123"/>
    <x v="117"/>
    <n v="20170223"/>
    <x v="1"/>
    <s v="MES FEBRERO 1 174 PRIMA POR ANTIGUEDAD            "/>
    <n v="165201"/>
    <n v="165201"/>
    <n v="0"/>
    <n v="0"/>
  </r>
  <r>
    <s v="L"/>
    <n v="16"/>
    <n v="801"/>
    <n v="148"/>
    <n v="41695882"/>
    <s v="CORTES DE GARCIA MARIA CEDENA           "/>
    <x v="123"/>
    <x v="117"/>
    <n v="20170223"/>
    <x v="1"/>
    <s v="MES FEBRERO 1 1 SUELDO BASICO                     "/>
    <n v="1450309"/>
    <n v="1450309"/>
    <n v="0"/>
    <n v="0"/>
  </r>
  <r>
    <s v="L"/>
    <n v="16"/>
    <n v="801"/>
    <n v="149"/>
    <n v="41695882"/>
    <s v="CORTES DE GARCIA MARIA CEDENA           "/>
    <x v="123"/>
    <x v="117"/>
    <n v="20170223"/>
    <x v="1"/>
    <s v="MES FEBRERO 1 224 SUELDO BASICO V.                "/>
    <n v="2900617"/>
    <n v="2900617"/>
    <n v="0"/>
    <n v="0"/>
  </r>
  <r>
    <s v="L"/>
    <n v="16"/>
    <n v="801"/>
    <n v="150"/>
    <n v="41720883"/>
    <s v="GRACIA SALAS GLORIA STELLA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151"/>
    <n v="41720883"/>
    <s v="GRACIA SALAS GLORIA STELLA              "/>
    <x v="123"/>
    <x v="117"/>
    <n v="20170223"/>
    <x v="1"/>
    <s v="MES FEBRERO 1 174 PRIMA POR ANTIGUEDAD            "/>
    <n v="107439"/>
    <n v="107439"/>
    <n v="0"/>
    <n v="0"/>
  </r>
  <r>
    <s v="L"/>
    <n v="16"/>
    <n v="801"/>
    <n v="152"/>
    <n v="41762709"/>
    <s v="ZARATE PE･A ENITH MIREYA                "/>
    <x v="123"/>
    <x v="117"/>
    <n v="20170223"/>
    <x v="1"/>
    <s v="MES FEBRERO 1 1 SUELDO BASICO                     "/>
    <n v="4024887"/>
    <n v="4024887"/>
    <n v="0"/>
    <n v="0"/>
  </r>
  <r>
    <s v="L"/>
    <n v="16"/>
    <n v="801"/>
    <n v="153"/>
    <n v="41762709"/>
    <s v="ZARATE PE･A ENITH MIREYA                "/>
    <x v="123"/>
    <x v="117"/>
    <n v="20170223"/>
    <x v="1"/>
    <s v="MES FEBRERO 1 174 PRIMA POR ANTIGUEDAD            "/>
    <n v="281742"/>
    <n v="281742"/>
    <n v="0"/>
    <n v="0"/>
  </r>
  <r>
    <s v="L"/>
    <n v="16"/>
    <n v="801"/>
    <n v="154"/>
    <n v="41767126"/>
    <s v="TOLOSA MOSQUERA LILIANA                 "/>
    <x v="123"/>
    <x v="117"/>
    <n v="20170223"/>
    <x v="1"/>
    <s v="MES FEBRERO 1 1 SUELDO BASICO                     "/>
    <n v="3230797"/>
    <n v="3230797"/>
    <n v="0"/>
    <n v="0"/>
  </r>
  <r>
    <s v="L"/>
    <n v="16"/>
    <n v="801"/>
    <n v="155"/>
    <n v="41767126"/>
    <s v="TOLOSA MOSQUERA LILIANA                 "/>
    <x v="123"/>
    <x v="117"/>
    <n v="20170223"/>
    <x v="1"/>
    <s v="MES FEBRERO 1 174 PRIMA POR ANTIGUEDAD            "/>
    <n v="226156"/>
    <n v="226156"/>
    <n v="0"/>
    <n v="0"/>
  </r>
  <r>
    <s v="L"/>
    <n v="16"/>
    <n v="801"/>
    <n v="156"/>
    <n v="41769769"/>
    <s v="CENTENO ACOSTA JUDITH     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157"/>
    <n v="41769769"/>
    <s v="CENTENO ACOSTA JUDITH         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158"/>
    <n v="41777558"/>
    <s v="PAEZ VANEGAS BLANCA ELIZABETH           "/>
    <x v="123"/>
    <x v="117"/>
    <n v="20170223"/>
    <x v="1"/>
    <s v="MES FEBRERO 1 1 SUELDO BASICO                     "/>
    <n v="2345274"/>
    <n v="2345274"/>
    <n v="0"/>
    <n v="0"/>
  </r>
  <r>
    <s v="L"/>
    <n v="16"/>
    <n v="801"/>
    <n v="159"/>
    <n v="41777558"/>
    <s v="PAEZ VANEGAS BLANCA ELIZABETH           "/>
    <x v="123"/>
    <x v="117"/>
    <n v="20170223"/>
    <x v="1"/>
    <s v="MES FEBRERO 1 174 PRIMA POR ANTIGUEDAD            "/>
    <n v="164169"/>
    <n v="164169"/>
    <n v="0"/>
    <n v="0"/>
  </r>
  <r>
    <s v="L"/>
    <n v="16"/>
    <n v="801"/>
    <n v="160"/>
    <n v="41782864"/>
    <s v="JIMENEZ VARGAS MARIA CONSTANZA          "/>
    <x v="123"/>
    <x v="117"/>
    <n v="20170223"/>
    <x v="1"/>
    <s v="MES FEBRERO 1 1 SUELDO BASICO                     "/>
    <n v="4114674"/>
    <n v="4114674"/>
    <n v="0"/>
    <n v="0"/>
  </r>
  <r>
    <s v="L"/>
    <n v="16"/>
    <n v="801"/>
    <n v="161"/>
    <n v="41782864"/>
    <s v="JIMENEZ VARGAS MARIA CONSTANZA          "/>
    <x v="123"/>
    <x v="117"/>
    <n v="20170223"/>
    <x v="1"/>
    <s v="MES FEBRERO 1 174 PRIMA POR ANTIGUEDAD            "/>
    <n v="288027"/>
    <n v="288027"/>
    <n v="0"/>
    <n v="0"/>
  </r>
  <r>
    <s v="L"/>
    <n v="16"/>
    <n v="801"/>
    <n v="162"/>
    <n v="41791059"/>
    <s v="GONZALEZ BAQUERO ILMA                   "/>
    <x v="123"/>
    <x v="117"/>
    <n v="20170223"/>
    <x v="1"/>
    <s v="MES FEBRERO 1 1 SUELDO BASICO                     "/>
    <n v="2360012"/>
    <n v="2360012"/>
    <n v="0"/>
    <n v="0"/>
  </r>
  <r>
    <s v="L"/>
    <n v="16"/>
    <n v="801"/>
    <n v="163"/>
    <n v="41791059"/>
    <s v="GONZALEZ BAQUERO ILMA                   "/>
    <x v="123"/>
    <x v="117"/>
    <n v="20170223"/>
    <x v="1"/>
    <s v="MES FEBRERO 1 174 PRIMA POR ANTIGUEDAD            "/>
    <n v="165201"/>
    <n v="165201"/>
    <n v="0"/>
    <n v="0"/>
  </r>
  <r>
    <s v="L"/>
    <n v="16"/>
    <n v="801"/>
    <n v="164"/>
    <n v="41795756"/>
    <s v="CEBALLOS RIA･O MARTHA STELLA            "/>
    <x v="123"/>
    <x v="117"/>
    <n v="20170223"/>
    <x v="1"/>
    <s v="MES FEBRERO 1 1 SUELDO BASICO                     "/>
    <n v="2360012"/>
    <n v="2360012"/>
    <n v="0"/>
    <n v="0"/>
  </r>
  <r>
    <s v="L"/>
    <n v="16"/>
    <n v="801"/>
    <n v="165"/>
    <n v="41795756"/>
    <s v="CEBALLOS RIA･O MARTHA STELLA            "/>
    <x v="123"/>
    <x v="117"/>
    <n v="20170223"/>
    <x v="1"/>
    <s v="MES FEBRERO 1 174 PRIMA POR ANTIGUEDAD            "/>
    <n v="165201"/>
    <n v="165201"/>
    <n v="0"/>
    <n v="0"/>
  </r>
  <r>
    <s v="L"/>
    <n v="16"/>
    <n v="801"/>
    <n v="166"/>
    <n v="43522069"/>
    <s v="UNDAGAMA BIRRI BEATRIZ MARLENY          "/>
    <x v="123"/>
    <x v="117"/>
    <n v="20170223"/>
    <x v="1"/>
    <s v="MES FEBRERO 1 1 SUELDO BASICO                     "/>
    <n v="1899306"/>
    <n v="1899306"/>
    <n v="0"/>
    <n v="0"/>
  </r>
  <r>
    <s v="L"/>
    <n v="16"/>
    <n v="801"/>
    <n v="167"/>
    <n v="43522069"/>
    <s v="UNDAGAMA BIRRI BEATRIZ MARLENY          "/>
    <x v="123"/>
    <x v="117"/>
    <n v="20170223"/>
    <x v="1"/>
    <s v="MES FEBRERO 1 174 PRIMA POR ANTIGUEDAD            "/>
    <n v="132952"/>
    <n v="132952"/>
    <n v="0"/>
    <n v="0"/>
  </r>
  <r>
    <s v="L"/>
    <n v="16"/>
    <n v="801"/>
    <n v="168"/>
    <n v="46361361"/>
    <s v="AVELLA BARRERA ANA ISABEL               "/>
    <x v="123"/>
    <x v="117"/>
    <n v="20170223"/>
    <x v="1"/>
    <s v="MES FEBRERO 1 1 SUELDO BASICO                     "/>
    <n v="2628092"/>
    <n v="2628092"/>
    <n v="0"/>
    <n v="0"/>
  </r>
  <r>
    <s v="L"/>
    <n v="16"/>
    <n v="801"/>
    <n v="169"/>
    <n v="51576071"/>
    <s v="ARDILA ARIZA CLEMENCIA DEL PILAR        "/>
    <x v="123"/>
    <x v="117"/>
    <n v="20170223"/>
    <x v="1"/>
    <s v="MES FEBRERO 1 1 SUELDO BASICO                     "/>
    <n v="2345274"/>
    <n v="2345274"/>
    <n v="0"/>
    <n v="0"/>
  </r>
  <r>
    <s v="L"/>
    <n v="16"/>
    <n v="801"/>
    <n v="170"/>
    <n v="51576071"/>
    <s v="ARDILA ARIZA CLEMENCIA DEL PILAR        "/>
    <x v="123"/>
    <x v="117"/>
    <n v="20170223"/>
    <x v="1"/>
    <s v="MES FEBRERO 1 174 PRIMA POR ANTIGUEDAD            "/>
    <n v="164169"/>
    <n v="164169"/>
    <n v="0"/>
    <n v="0"/>
  </r>
  <r>
    <s v="L"/>
    <n v="16"/>
    <n v="801"/>
    <n v="171"/>
    <n v="51609267"/>
    <s v="GORDILLO DE RUIZ ANGELA AMANDA          "/>
    <x v="123"/>
    <x v="117"/>
    <n v="20170223"/>
    <x v="1"/>
    <s v="MES FEBRERO 1 1 SUELDO BASICO                     "/>
    <n v="2345274"/>
    <n v="2345274"/>
    <n v="0"/>
    <n v="0"/>
  </r>
  <r>
    <s v="L"/>
    <n v="16"/>
    <n v="801"/>
    <n v="172"/>
    <n v="51609267"/>
    <s v="GORDILLO DE RUIZ ANGELA AMANDA          "/>
    <x v="123"/>
    <x v="117"/>
    <n v="20170223"/>
    <x v="1"/>
    <s v="MES FEBRERO 1 174 PRIMA POR ANTIGUEDAD            "/>
    <n v="164169"/>
    <n v="164169"/>
    <n v="0"/>
    <n v="0"/>
  </r>
  <r>
    <s v="L"/>
    <n v="16"/>
    <n v="801"/>
    <n v="173"/>
    <n v="51626484"/>
    <s v="ORTIZ ARENAS JACQUELINE                 "/>
    <x v="123"/>
    <x v="117"/>
    <n v="20170223"/>
    <x v="1"/>
    <s v="MES FEBRERO 1 1 SUELDO BASICO                     "/>
    <n v="4024887"/>
    <n v="4024887"/>
    <n v="0"/>
    <n v="0"/>
  </r>
  <r>
    <s v="L"/>
    <n v="16"/>
    <n v="801"/>
    <n v="174"/>
    <n v="51626484"/>
    <s v="ORTIZ ARENAS JACQUELINE                 "/>
    <x v="123"/>
    <x v="117"/>
    <n v="20170223"/>
    <x v="1"/>
    <s v="MES FEBRERO 1 174 PRIMA POR ANTIGUEDAD            "/>
    <n v="120747"/>
    <n v="120747"/>
    <n v="0"/>
    <n v="0"/>
  </r>
  <r>
    <s v="L"/>
    <n v="16"/>
    <n v="801"/>
    <n v="175"/>
    <n v="51636127"/>
    <s v="CHAVERRA LICONA MARIA EUGENIA           "/>
    <x v="123"/>
    <x v="117"/>
    <n v="20170223"/>
    <x v="1"/>
    <s v="MES FEBRERO 1 1 SUELDO BASICO                     "/>
    <n v="3573024"/>
    <n v="3573024"/>
    <n v="0"/>
    <n v="0"/>
  </r>
  <r>
    <s v="L"/>
    <n v="16"/>
    <n v="801"/>
    <n v="176"/>
    <n v="51636127"/>
    <s v="CHAVERRA LICONA MARIA EUGENIA           "/>
    <x v="123"/>
    <x v="117"/>
    <n v="20170223"/>
    <x v="1"/>
    <s v="MES FEBRERO 1 174 PRIMA POR ANTIGUEDAD            "/>
    <n v="250112"/>
    <n v="250112"/>
    <n v="0"/>
    <n v="0"/>
  </r>
  <r>
    <s v="L"/>
    <n v="16"/>
    <n v="801"/>
    <n v="177"/>
    <n v="51636839"/>
    <s v="SANCHEZ LOPEZ MARIA VICTORIA            "/>
    <x v="123"/>
    <x v="117"/>
    <n v="20170223"/>
    <x v="1"/>
    <s v="MES FEBRERO 1 1 SUELDO BASICO                     "/>
    <n v="2575409"/>
    <n v="2575409"/>
    <n v="0"/>
    <n v="0"/>
  </r>
  <r>
    <s v="L"/>
    <n v="16"/>
    <n v="801"/>
    <n v="178"/>
    <n v="51637797"/>
    <s v="GARZON LOZANO LUZ MARINA                "/>
    <x v="123"/>
    <x v="117"/>
    <n v="20170223"/>
    <x v="1"/>
    <s v="MES FEBRERO 1 1 SUELDO BASICO                     "/>
    <n v="5479717"/>
    <n v="5479717"/>
    <n v="0"/>
    <n v="0"/>
  </r>
  <r>
    <s v="L"/>
    <n v="16"/>
    <n v="801"/>
    <n v="179"/>
    <n v="51637797"/>
    <s v="GARZON LOZANO LUZ MARINA                "/>
    <x v="123"/>
    <x v="117"/>
    <n v="20170223"/>
    <x v="1"/>
    <s v="MES FEBRERO 1 174 PRIMA POR ANTIGUEDAD            "/>
    <n v="383580"/>
    <n v="383580"/>
    <n v="0"/>
    <n v="0"/>
  </r>
  <r>
    <s v="L"/>
    <n v="16"/>
    <n v="801"/>
    <n v="180"/>
    <n v="51638278"/>
    <s v="PORRAS DIAZ BLANCA RAQUEL 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181"/>
    <n v="51638278"/>
    <s v="PORRAS DIAZ BLANCA RAQUEL     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182"/>
    <n v="51640446"/>
    <s v="GOMEZ COLLAZOS FANNY                   "/>
    <x v="123"/>
    <x v="117"/>
    <n v="20170223"/>
    <x v="1"/>
    <s v="MES FEBRERO 1 1 SUELDO BASICO                     "/>
    <n v="2193636"/>
    <n v="2193636"/>
    <n v="0"/>
    <n v="0"/>
  </r>
  <r>
    <s v="L"/>
    <n v="16"/>
    <n v="801"/>
    <n v="183"/>
    <n v="51640446"/>
    <s v="GOMEZ COLLAZOS FANNY                   "/>
    <x v="123"/>
    <x v="117"/>
    <n v="20170223"/>
    <x v="1"/>
    <s v="MES FEBRERO 1 174 PRIMA POR ANTIGUEDAD            "/>
    <n v="153555"/>
    <n v="153555"/>
    <n v="0"/>
    <n v="0"/>
  </r>
  <r>
    <s v="L"/>
    <n v="16"/>
    <n v="801"/>
    <n v="184"/>
    <n v="51641561"/>
    <s v="PARDO PARDO ROSA NAYUBER                "/>
    <x v="123"/>
    <x v="117"/>
    <n v="20170223"/>
    <x v="1"/>
    <s v="MES FEBRERO 1 1 SUELDO BASICO                     "/>
    <n v="4024887"/>
    <n v="4024887"/>
    <n v="0"/>
    <n v="0"/>
  </r>
  <r>
    <s v="L"/>
    <n v="16"/>
    <n v="801"/>
    <n v="185"/>
    <n v="51641561"/>
    <s v="PARDO PARDO ROSA NAYUBER                "/>
    <x v="123"/>
    <x v="117"/>
    <n v="20170223"/>
    <x v="1"/>
    <s v="MES FEBRERO 1 174 PRIMA POR ANTIGUEDAD            "/>
    <n v="281742"/>
    <n v="281742"/>
    <n v="0"/>
    <n v="0"/>
  </r>
  <r>
    <s v="L"/>
    <n v="16"/>
    <n v="801"/>
    <n v="186"/>
    <n v="51642610"/>
    <s v="UMA･A GALINDO MARIA CRISTINA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187"/>
    <n v="51642610"/>
    <s v="UMA･A GALINDO MARIA CRISTINA  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188"/>
    <n v="51643437"/>
    <s v="ARRIETA GERENA ANA MERCEDES            "/>
    <x v="123"/>
    <x v="117"/>
    <n v="20170223"/>
    <x v="1"/>
    <s v="MES FEBRERO 1 1 SUELDO BASICO                     "/>
    <n v="2354918"/>
    <n v="2354918"/>
    <n v="0"/>
    <n v="0"/>
  </r>
  <r>
    <s v="L"/>
    <n v="16"/>
    <n v="801"/>
    <n v="189"/>
    <n v="51643437"/>
    <s v="ARRIETA GERENA ANA MERCEDES            "/>
    <x v="123"/>
    <x v="117"/>
    <n v="20170223"/>
    <x v="1"/>
    <s v="MES FEBRERO 1 174 PRIMA POR ANTIGUEDAD            "/>
    <n v="164844"/>
    <n v="164844"/>
    <n v="0"/>
    <n v="0"/>
  </r>
  <r>
    <s v="L"/>
    <n v="16"/>
    <n v="801"/>
    <n v="190"/>
    <n v="51657509"/>
    <s v="GOMEZ RODRIGUEZ NANCY BERNARDA          "/>
    <x v="123"/>
    <x v="117"/>
    <n v="20170223"/>
    <x v="1"/>
    <s v="MES FEBRERO 1 1 SUELDO BASICO                     "/>
    <n v="3656671"/>
    <n v="3656671"/>
    <n v="0"/>
    <n v="0"/>
  </r>
  <r>
    <s v="L"/>
    <n v="16"/>
    <n v="801"/>
    <n v="191"/>
    <n v="51657509"/>
    <s v="GOMEZ RODRIGUEZ NANCY BERNARDA          "/>
    <x v="123"/>
    <x v="117"/>
    <n v="20170223"/>
    <x v="1"/>
    <s v="MES FEBRERO 1 174 PRIMA POR ANTIGUEDAD            "/>
    <n v="255967"/>
    <n v="255967"/>
    <n v="0"/>
    <n v="0"/>
  </r>
  <r>
    <s v="L"/>
    <n v="16"/>
    <n v="801"/>
    <n v="192"/>
    <n v="51661291"/>
    <s v="CARVAJAL GOMEZ CARMEN PATRICIA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193"/>
    <n v="51661291"/>
    <s v="CARVAJAL GOMEZ CARMEN PATRICIA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194"/>
    <n v="51667289"/>
    <s v="BORDA CASTILLO ROSA DE JESUS            "/>
    <x v="123"/>
    <x v="117"/>
    <n v="20170223"/>
    <x v="1"/>
    <s v="MES FEBRERO 1 1 SUELDO BASICO                     "/>
    <n v="2345274"/>
    <n v="2345274"/>
    <n v="0"/>
    <n v="0"/>
  </r>
  <r>
    <s v="L"/>
    <n v="16"/>
    <n v="801"/>
    <n v="195"/>
    <n v="51667289"/>
    <s v="BORDA CASTILLO ROSA DE JESUS            "/>
    <x v="123"/>
    <x v="117"/>
    <n v="20170223"/>
    <x v="1"/>
    <s v="MES FEBRERO 1 174 PRIMA POR ANTIGUEDAD            "/>
    <n v="164169"/>
    <n v="164169"/>
    <n v="0"/>
    <n v="0"/>
  </r>
  <r>
    <s v="L"/>
    <n v="16"/>
    <n v="801"/>
    <n v="196"/>
    <n v="51693844"/>
    <s v="MARTINEZ MEDINA MARIA DEL PILAR         "/>
    <x v="123"/>
    <x v="117"/>
    <n v="20170223"/>
    <x v="1"/>
    <s v="MES FEBRERO 1 1 SUELDO BASICO                     "/>
    <n v="2345274"/>
    <n v="2345274"/>
    <n v="0"/>
    <n v="0"/>
  </r>
  <r>
    <s v="L"/>
    <n v="16"/>
    <n v="801"/>
    <n v="197"/>
    <n v="51693844"/>
    <s v="MARTINEZ MEDINA MARIA DEL PILAR         "/>
    <x v="123"/>
    <x v="117"/>
    <n v="20170223"/>
    <x v="1"/>
    <s v="MES FEBRERO 1 174 PRIMA POR ANTIGUEDAD            "/>
    <n v="164169"/>
    <n v="164169"/>
    <n v="0"/>
    <n v="0"/>
  </r>
  <r>
    <s v="L"/>
    <n v="16"/>
    <n v="801"/>
    <n v="198"/>
    <n v="51708274"/>
    <s v="NIETO VANEGAS NUBIA ESPERANZA           "/>
    <x v="123"/>
    <x v="117"/>
    <n v="20170223"/>
    <x v="1"/>
    <s v="MES FEBRERO 1 1 SUELDO BASICO                     "/>
    <n v="2554505"/>
    <n v="2554505"/>
    <n v="0"/>
    <n v="0"/>
  </r>
  <r>
    <s v="L"/>
    <n v="16"/>
    <n v="801"/>
    <n v="199"/>
    <n v="51708274"/>
    <s v="NIETO VANEGAS NUBIA ESPERANZA           "/>
    <x v="123"/>
    <x v="117"/>
    <n v="20170223"/>
    <x v="1"/>
    <s v="MES FEBRERO 1 174 PRIMA POR ANTIGUEDAD            "/>
    <n v="178815"/>
    <n v="178815"/>
    <n v="0"/>
    <n v="0"/>
  </r>
  <r>
    <s v="L"/>
    <n v="16"/>
    <n v="801"/>
    <n v="200"/>
    <n v="51719299"/>
    <s v="GAMEZ BOHORQUEZ MARIA CRISTINA          "/>
    <x v="123"/>
    <x v="117"/>
    <n v="20170223"/>
    <x v="1"/>
    <s v="MES FEBRERO 1 1 SUELDO BASICO                     "/>
    <n v="2360012"/>
    <n v="2360012"/>
    <n v="0"/>
    <n v="0"/>
  </r>
  <r>
    <s v="L"/>
    <n v="16"/>
    <n v="801"/>
    <n v="201"/>
    <n v="51719299"/>
    <s v="GAMEZ BOHORQUEZ MARIA CRISTINA          "/>
    <x v="123"/>
    <x v="117"/>
    <n v="20170223"/>
    <x v="1"/>
    <s v="MES FEBRERO 1 174 PRIMA POR ANTIGUEDAD            "/>
    <n v="165201"/>
    <n v="165201"/>
    <n v="0"/>
    <n v="0"/>
  </r>
  <r>
    <s v="L"/>
    <n v="16"/>
    <n v="801"/>
    <n v="202"/>
    <n v="51724286"/>
    <s v="ESPITIA MYRIAM MARLENY                  "/>
    <x v="123"/>
    <x v="117"/>
    <n v="20170223"/>
    <x v="1"/>
    <s v="MES FEBRERO 1 1 SUELDO BASICO                     "/>
    <n v="2345274"/>
    <n v="2345274"/>
    <n v="0"/>
    <n v="0"/>
  </r>
  <r>
    <s v="L"/>
    <n v="16"/>
    <n v="801"/>
    <n v="203"/>
    <n v="51724286"/>
    <s v="ESPITIA MYRIAM MARLENY                  "/>
    <x v="123"/>
    <x v="117"/>
    <n v="20170223"/>
    <x v="1"/>
    <s v="MES FEBRERO 1 174 PRIMA POR ANTIGUEDAD            "/>
    <n v="164169"/>
    <n v="164169"/>
    <n v="0"/>
    <n v="0"/>
  </r>
  <r>
    <s v="L"/>
    <n v="16"/>
    <n v="801"/>
    <n v="204"/>
    <n v="51727213"/>
    <s v="SOLORZANO LAVERDE GLORIA                "/>
    <x v="123"/>
    <x v="117"/>
    <n v="20170223"/>
    <x v="1"/>
    <s v="MES FEBRERO 1 1 SUELDO BASICO                     "/>
    <n v="2345274"/>
    <n v="2345274"/>
    <n v="0"/>
    <n v="0"/>
  </r>
  <r>
    <s v="L"/>
    <n v="16"/>
    <n v="801"/>
    <n v="205"/>
    <n v="51727213"/>
    <s v="SOLORZANO LAVERDE GLORIA                "/>
    <x v="123"/>
    <x v="117"/>
    <n v="20170223"/>
    <x v="1"/>
    <s v="MES FEBRERO 1 174 PRIMA POR ANTIGUEDAD            "/>
    <n v="164169"/>
    <n v="164169"/>
    <n v="0"/>
    <n v="0"/>
  </r>
  <r>
    <s v="L"/>
    <n v="16"/>
    <n v="801"/>
    <n v="206"/>
    <n v="51727568"/>
    <s v="BAUTISTA MORENO HERMINIA                "/>
    <x v="123"/>
    <x v="117"/>
    <n v="20170223"/>
    <x v="1"/>
    <s v="MES FEBRERO 1 1 SUELDO BASICO                     "/>
    <n v="2345274"/>
    <n v="2345274"/>
    <n v="0"/>
    <n v="0"/>
  </r>
  <r>
    <s v="L"/>
    <n v="16"/>
    <n v="801"/>
    <n v="207"/>
    <n v="51727568"/>
    <s v="BAUTISTA MORENO HERMINIA                "/>
    <x v="123"/>
    <x v="117"/>
    <n v="20170223"/>
    <x v="1"/>
    <s v="MES FEBRERO 1 174 PRIMA POR ANTIGUEDAD            "/>
    <n v="164169"/>
    <n v="164169"/>
    <n v="0"/>
    <n v="0"/>
  </r>
  <r>
    <s v="L"/>
    <n v="16"/>
    <n v="801"/>
    <n v="208"/>
    <n v="51727776"/>
    <s v="AVILA DORIA ADELMA ISABEL 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209"/>
    <n v="51727776"/>
    <s v="AVILA DORIA ADELMA ISABEL     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210"/>
    <n v="51731503"/>
    <s v="MORENO RAMIREZ MARINA MANUELA           "/>
    <x v="123"/>
    <x v="117"/>
    <n v="20170223"/>
    <x v="1"/>
    <s v="MES FEBRERO 1 1 SUELDO BASICO                     "/>
    <n v="3553695"/>
    <n v="3553695"/>
    <n v="0"/>
    <n v="0"/>
  </r>
  <r>
    <s v="L"/>
    <n v="16"/>
    <n v="801"/>
    <n v="211"/>
    <n v="51731503"/>
    <s v="MORENO RAMIREZ MARINA MANUELA           "/>
    <x v="123"/>
    <x v="117"/>
    <n v="20170223"/>
    <x v="1"/>
    <s v="MES FEBRERO 1 174 PRIMA POR ANTIGUEDAD            "/>
    <n v="248759"/>
    <n v="248759"/>
    <n v="0"/>
    <n v="0"/>
  </r>
  <r>
    <s v="L"/>
    <n v="16"/>
    <n v="801"/>
    <n v="212"/>
    <n v="51740260"/>
    <s v="SIERRA GOMEZ LIGIA BEATRIZ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213"/>
    <n v="51740260"/>
    <s v="SIERRA GOMEZ LIGIA BEATRIZ    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214"/>
    <n v="51760370"/>
    <s v="FERNANDEZ SANCHEZ MARGARITA             "/>
    <x v="123"/>
    <x v="117"/>
    <n v="20170223"/>
    <x v="1"/>
    <s v="MES FEBRERO 1 1 SUELDO BASICO                     "/>
    <n v="2360012"/>
    <n v="2360012"/>
    <n v="0"/>
    <n v="0"/>
  </r>
  <r>
    <s v="L"/>
    <n v="16"/>
    <n v="801"/>
    <n v="215"/>
    <n v="51760370"/>
    <s v="FERNANDEZ SANCHEZ MARGARITA             "/>
    <x v="123"/>
    <x v="117"/>
    <n v="20170223"/>
    <x v="1"/>
    <s v="MES FEBRERO 1 174 PRIMA POR ANTIGUEDAD            "/>
    <n v="165201"/>
    <n v="165201"/>
    <n v="0"/>
    <n v="0"/>
  </r>
  <r>
    <s v="L"/>
    <n v="16"/>
    <n v="801"/>
    <n v="216"/>
    <n v="51772319"/>
    <s v="VARGAS GUZMAN TULIA AURORA              "/>
    <x v="123"/>
    <x v="117"/>
    <n v="20170223"/>
    <x v="1"/>
    <s v="MES FEBRERO 1 1 SUELDO BASICO                     "/>
    <n v="2345274"/>
    <n v="2345274"/>
    <n v="0"/>
    <n v="0"/>
  </r>
  <r>
    <s v="L"/>
    <n v="16"/>
    <n v="801"/>
    <n v="217"/>
    <n v="51772319"/>
    <s v="VARGAS GUZMAN TULIA AURORA              "/>
    <x v="123"/>
    <x v="117"/>
    <n v="20170223"/>
    <x v="1"/>
    <s v="MES FEBRERO 1 174 PRIMA POR ANTIGUEDAD            "/>
    <n v="164169"/>
    <n v="164169"/>
    <n v="0"/>
    <n v="0"/>
  </r>
  <r>
    <s v="L"/>
    <n v="16"/>
    <n v="801"/>
    <n v="218"/>
    <n v="51775514"/>
    <s v="CASTILLO PULIDO FACEYA                  "/>
    <x v="123"/>
    <x v="117"/>
    <n v="20170223"/>
    <x v="1"/>
    <s v="MES FEBRERO 1 1 SUELDO BASICO                     "/>
    <n v="367852"/>
    <n v="367852"/>
    <n v="0"/>
    <n v="0"/>
  </r>
  <r>
    <s v="L"/>
    <n v="16"/>
    <n v="801"/>
    <n v="219"/>
    <n v="51775514"/>
    <s v="CASTILLO PULIDO FACEYA                  "/>
    <x v="123"/>
    <x v="117"/>
    <n v="20170223"/>
    <x v="1"/>
    <s v="MES FEBRERO 1 174 PRIMA POR ANTIGUEDAD            "/>
    <n v="25750"/>
    <n v="25750"/>
    <n v="0"/>
    <n v="0"/>
  </r>
  <r>
    <s v="L"/>
    <n v="16"/>
    <n v="801"/>
    <n v="220"/>
    <n v="51829598"/>
    <s v="GOMEZ PARRA NUBIA ESPERANZA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221"/>
    <n v="51829598"/>
    <s v="GOMEZ PARRA NUBIA ESPERANZA   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222"/>
    <n v="51835936"/>
    <s v="FERNANDEZ SANCHEZ MARIA NUBIA           "/>
    <x v="123"/>
    <x v="117"/>
    <n v="20170223"/>
    <x v="1"/>
    <s v="MES FEBRERO 1 1 SUELDO BASICO                     "/>
    <n v="2851426"/>
    <n v="2851426"/>
    <n v="0"/>
    <n v="0"/>
  </r>
  <r>
    <s v="L"/>
    <n v="16"/>
    <n v="801"/>
    <n v="223"/>
    <n v="51835936"/>
    <s v="FERNANDEZ SANCHEZ MARIA NUBIA           "/>
    <x v="123"/>
    <x v="117"/>
    <n v="20170223"/>
    <x v="1"/>
    <s v="MES FEBRERO 1 174 PRIMA POR ANTIGUEDAD            "/>
    <n v="142571"/>
    <n v="142571"/>
    <n v="0"/>
    <n v="0"/>
  </r>
  <r>
    <s v="L"/>
    <n v="16"/>
    <n v="801"/>
    <n v="224"/>
    <n v="51836968"/>
    <s v="GAMBOA RODRIGUEZ PATRICIA               "/>
    <x v="123"/>
    <x v="117"/>
    <n v="20170223"/>
    <x v="1"/>
    <s v="MES FEBRERO 1 1 SUELDO BASICO                     "/>
    <n v="2220128"/>
    <n v="2220128"/>
    <n v="0"/>
    <n v="0"/>
  </r>
  <r>
    <s v="L"/>
    <n v="16"/>
    <n v="801"/>
    <n v="225"/>
    <n v="51836968"/>
    <s v="GAMBOA RODRIGUEZ PATRICIA               "/>
    <x v="123"/>
    <x v="117"/>
    <n v="20170223"/>
    <x v="1"/>
    <s v="MES FEBRERO 1 174 PRIMA POR ANTIGUEDAD            "/>
    <n v="155409"/>
    <n v="155409"/>
    <n v="0"/>
    <n v="0"/>
  </r>
  <r>
    <s v="L"/>
    <n v="16"/>
    <n v="801"/>
    <n v="226"/>
    <n v="51842435"/>
    <s v="GONZALEZ MORA NELCY                     "/>
    <x v="123"/>
    <x v="117"/>
    <n v="20170223"/>
    <x v="1"/>
    <s v="MES FEBRERO 1 1 SUELDO BASICO                     "/>
    <n v="3230797"/>
    <n v="3230797"/>
    <n v="0"/>
    <n v="0"/>
  </r>
  <r>
    <s v="L"/>
    <n v="16"/>
    <n v="801"/>
    <n v="227"/>
    <n v="51842435"/>
    <s v="GONZALEZ MORA NELCY                     "/>
    <x v="123"/>
    <x v="117"/>
    <n v="20170223"/>
    <x v="1"/>
    <s v="MES FEBRERO 1 174 PRIMA POR ANTIGUEDAD            "/>
    <n v="226156"/>
    <n v="226156"/>
    <n v="0"/>
    <n v="0"/>
  </r>
  <r>
    <s v="L"/>
    <n v="16"/>
    <n v="801"/>
    <n v="228"/>
    <n v="51846209"/>
    <s v="URUE･A LOPEZ LUISA FERNANDA             "/>
    <x v="123"/>
    <x v="117"/>
    <n v="20170223"/>
    <x v="1"/>
    <s v="MES FEBRERO 1 1 SUELDO BASICO                     "/>
    <n v="3230797"/>
    <n v="3230797"/>
    <n v="0"/>
    <n v="0"/>
  </r>
  <r>
    <s v="L"/>
    <n v="16"/>
    <n v="801"/>
    <n v="229"/>
    <n v="51846209"/>
    <s v="URUE･A LOPEZ LUISA FERNANDA             "/>
    <x v="123"/>
    <x v="117"/>
    <n v="20170223"/>
    <x v="1"/>
    <s v="MES FEBRERO 1 174 PRIMA POR ANTIGUEDAD            "/>
    <n v="226156"/>
    <n v="226156"/>
    <n v="0"/>
    <n v="0"/>
  </r>
  <r>
    <s v="L"/>
    <n v="16"/>
    <n v="801"/>
    <n v="230"/>
    <n v="51847513"/>
    <s v="MORENO CONTRERAS DORA LUCY              "/>
    <x v="123"/>
    <x v="117"/>
    <n v="20170223"/>
    <x v="1"/>
    <s v="MES FEBRERO 1 1 SUELDO BASICO                     "/>
    <n v="2345274"/>
    <n v="2345274"/>
    <n v="0"/>
    <n v="0"/>
  </r>
  <r>
    <s v="L"/>
    <n v="16"/>
    <n v="801"/>
    <n v="231"/>
    <n v="51847513"/>
    <s v="MORENO CONTRERAS DORA LUCY              "/>
    <x v="123"/>
    <x v="117"/>
    <n v="20170223"/>
    <x v="1"/>
    <s v="MES FEBRERO 1 174 PRIMA POR ANTIGUEDAD            "/>
    <n v="164169"/>
    <n v="164169"/>
    <n v="0"/>
    <n v="0"/>
  </r>
  <r>
    <s v="L"/>
    <n v="16"/>
    <n v="801"/>
    <n v="232"/>
    <n v="51889341"/>
    <s v="GIRALDO VARGAS GLORIA ISABEL            "/>
    <x v="123"/>
    <x v="117"/>
    <n v="20170223"/>
    <x v="1"/>
    <s v="MES FEBRERO 1 1 SUELDO BASICO                     "/>
    <n v="2345274"/>
    <n v="2345274"/>
    <n v="0"/>
    <n v="0"/>
  </r>
  <r>
    <s v="L"/>
    <n v="16"/>
    <n v="801"/>
    <n v="233"/>
    <n v="51889341"/>
    <s v="GIRALDO VARGAS GLORIA ISABEL            "/>
    <x v="123"/>
    <x v="117"/>
    <n v="20170223"/>
    <x v="1"/>
    <s v="MES FEBRERO 1 174 PRIMA POR ANTIGUEDAD            "/>
    <n v="164169"/>
    <n v="164169"/>
    <n v="0"/>
    <n v="0"/>
  </r>
  <r>
    <s v="L"/>
    <n v="16"/>
    <n v="801"/>
    <n v="234"/>
    <n v="51956357"/>
    <s v="CUBILLOS MORALES DIANA                  "/>
    <x v="123"/>
    <x v="117"/>
    <n v="20170223"/>
    <x v="1"/>
    <s v="MES FEBRERO 1 1 SUELDO BASICO                     "/>
    <n v="2345274"/>
    <n v="2345274"/>
    <n v="0"/>
    <n v="0"/>
  </r>
  <r>
    <s v="L"/>
    <n v="16"/>
    <n v="801"/>
    <n v="235"/>
    <n v="51956357"/>
    <s v="CUBILLOS MORALES DIANA                  "/>
    <x v="123"/>
    <x v="117"/>
    <n v="20170223"/>
    <x v="1"/>
    <s v="MES FEBRERO 1 174 PRIMA POR ANTIGUEDAD            "/>
    <n v="164169"/>
    <n v="164169"/>
    <n v="0"/>
    <n v="0"/>
  </r>
  <r>
    <s v="L"/>
    <n v="16"/>
    <n v="801"/>
    <n v="236"/>
    <n v="51967102"/>
    <s v="HERNANDEZ GUTIERREZ YOLY  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237"/>
    <n v="51967102"/>
    <s v="HERNANDEZ GUTIERREZ YOLY      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238"/>
    <n v="51971339"/>
    <s v="GALLEGO DELGADO MARTHA LILIANA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239"/>
    <n v="51971339"/>
    <s v="GALLEGO DELGADO MARTHA LILIANA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240"/>
    <n v="51973913"/>
    <s v="GARCIA LOPEZ CAROLINE                   "/>
    <x v="123"/>
    <x v="117"/>
    <n v="20170223"/>
    <x v="1"/>
    <s v="MES FEBRERO 1 1 SUELDO BASICO                     "/>
    <n v="2193636"/>
    <n v="2193636"/>
    <n v="0"/>
    <n v="0"/>
  </r>
  <r>
    <s v="L"/>
    <n v="16"/>
    <n v="801"/>
    <n v="241"/>
    <n v="51973913"/>
    <s v="GARCIA LOPEZ CAROLINE                   "/>
    <x v="123"/>
    <x v="117"/>
    <n v="20170223"/>
    <x v="1"/>
    <s v="MES FEBRERO 1 174 PRIMA POR ANTIGUEDAD            "/>
    <n v="153555"/>
    <n v="153555"/>
    <n v="0"/>
    <n v="0"/>
  </r>
  <r>
    <s v="L"/>
    <n v="16"/>
    <n v="801"/>
    <n v="242"/>
    <n v="51986841"/>
    <s v="ROCHA FERRO CLAUDIA ESPERANZA           "/>
    <x v="123"/>
    <x v="117"/>
    <n v="20170223"/>
    <x v="1"/>
    <s v="MES FEBRERO 1 1 SUELDO BASICO                     "/>
    <n v="2354918"/>
    <n v="2354918"/>
    <n v="0"/>
    <n v="0"/>
  </r>
  <r>
    <s v="L"/>
    <n v="16"/>
    <n v="801"/>
    <n v="243"/>
    <n v="51986841"/>
    <s v="ROCHA FERRO CLAUDIA ESPERANZA           "/>
    <x v="123"/>
    <x v="117"/>
    <n v="20170223"/>
    <x v="1"/>
    <s v="MES FEBRERO 1 174 PRIMA POR ANTIGUEDAD            "/>
    <n v="164844"/>
    <n v="164844"/>
    <n v="0"/>
    <n v="0"/>
  </r>
  <r>
    <s v="L"/>
    <n v="16"/>
    <n v="801"/>
    <n v="244"/>
    <n v="52009104"/>
    <s v="ROJAS RIOS SANDRA PATRICIA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1"/>
    <n v="245"/>
    <n v="52009104"/>
    <s v="ROJAS RIOS SANDRA PATRICIA              "/>
    <x v="123"/>
    <x v="117"/>
    <n v="20170223"/>
    <x v="1"/>
    <s v="MES FEBRERO 1 174 PRIMA POR ANTIGUEDAD            "/>
    <n v="150414"/>
    <n v="150414"/>
    <n v="0"/>
    <n v="0"/>
  </r>
  <r>
    <s v="L"/>
    <n v="16"/>
    <n v="801"/>
    <n v="246"/>
    <n v="52023413"/>
    <s v="BOYACA CARRE･O ANGELICA SORAYA          "/>
    <x v="123"/>
    <x v="117"/>
    <n v="20170223"/>
    <x v="1"/>
    <s v="MES FEBRERO 1 1 SUELDO BASICO                     "/>
    <n v="2851426"/>
    <n v="2851426"/>
    <n v="0"/>
    <n v="0"/>
  </r>
  <r>
    <s v="L"/>
    <n v="16"/>
    <n v="801"/>
    <n v="247"/>
    <n v="52023413"/>
    <s v="BOYACA CARRE･O ANGELICA SORAYA          "/>
    <x v="123"/>
    <x v="117"/>
    <n v="20170223"/>
    <x v="1"/>
    <s v="MES FEBRERO 1 174 PRIMA POR ANTIGUEDAD            "/>
    <n v="199600"/>
    <n v="199600"/>
    <n v="0"/>
    <n v="0"/>
  </r>
  <r>
    <s v="L"/>
    <n v="16"/>
    <n v="801"/>
    <n v="248"/>
    <n v="52027456"/>
    <s v="OTAVO OLARTE EDITH                      "/>
    <x v="123"/>
    <x v="117"/>
    <n v="20170223"/>
    <x v="1"/>
    <s v="MES FEBRERO 1 1 SUELDO BASICO                     "/>
    <n v="1504143"/>
    <n v="1504143"/>
    <n v="0"/>
    <n v="0"/>
  </r>
  <r>
    <s v="L"/>
    <n v="16"/>
    <n v="801"/>
    <n v="249"/>
    <n v="52027456"/>
    <s v="OTAVO OLARTE EDITH                      "/>
    <x v="123"/>
    <x v="117"/>
    <n v="20170223"/>
    <x v="1"/>
    <s v="MES FEBRERO 1 174 PRIMA POR ANTIGUEDAD            "/>
    <n v="105290"/>
    <n v="105290"/>
    <n v="0"/>
    <n v="0"/>
  </r>
  <r>
    <s v="L"/>
    <n v="16"/>
    <n v="801"/>
    <n v="250"/>
    <n v="0"/>
    <s v="                                        "/>
    <x v="125"/>
    <x v="119"/>
    <n v="20170223"/>
    <x v="1"/>
    <s v="CUENTA PUENTE COMPROBANTE DE NOMINA               "/>
    <n v="-370747682"/>
    <n v="0"/>
    <n v="370747682"/>
    <n v="0"/>
  </r>
  <r>
    <s v="L"/>
    <n v="16"/>
    <n v="802"/>
    <n v="1"/>
    <n v="52028537"/>
    <s v="PARSONS DELGADO ASTRID XIMENA           "/>
    <x v="123"/>
    <x v="117"/>
    <n v="20170223"/>
    <x v="1"/>
    <s v="MES FEBRERO 1 1 SUELDO BASICO                     "/>
    <n v="4882516"/>
    <n v="4882516"/>
    <n v="0"/>
    <n v="0"/>
  </r>
  <r>
    <s v="L"/>
    <n v="16"/>
    <n v="802"/>
    <n v="2"/>
    <n v="52028537"/>
    <s v="PARSONS DELGADO ASTRID XIMENA           "/>
    <x v="123"/>
    <x v="117"/>
    <n v="20170223"/>
    <x v="1"/>
    <s v="MES FEBRERO 1 174 PRIMA POR ANTIGUEDAD            "/>
    <n v="244126"/>
    <n v="244126"/>
    <n v="0"/>
    <n v="0"/>
  </r>
  <r>
    <s v="L"/>
    <n v="16"/>
    <n v="802"/>
    <n v="3"/>
    <n v="52052635"/>
    <s v="REVELO SANABRIA ZORAIDA                 "/>
    <x v="123"/>
    <x v="117"/>
    <n v="20170223"/>
    <x v="1"/>
    <s v="MES FEBRERO 1 1 SUELDO BASICO                     "/>
    <n v="2483685"/>
    <n v="2483685"/>
    <n v="0"/>
    <n v="0"/>
  </r>
  <r>
    <s v="L"/>
    <n v="16"/>
    <n v="802"/>
    <n v="4"/>
    <n v="52052635"/>
    <s v="REVELO SANABRIA ZORAIDA                 "/>
    <x v="123"/>
    <x v="117"/>
    <n v="20170223"/>
    <x v="1"/>
    <s v="MES FEBRERO 1 174 PRIMA POR ANTIGUEDAD            "/>
    <n v="173858"/>
    <n v="173858"/>
    <n v="0"/>
    <n v="0"/>
  </r>
  <r>
    <s v="L"/>
    <n v="16"/>
    <n v="802"/>
    <n v="5"/>
    <n v="52057443"/>
    <s v="TOVAR PEREZ MARCELA                     "/>
    <x v="123"/>
    <x v="117"/>
    <n v="20170223"/>
    <x v="1"/>
    <s v="MES FEBRERO 1 1 SUELDO BASICO                     "/>
    <n v="2851426"/>
    <n v="2851426"/>
    <n v="0"/>
    <n v="0"/>
  </r>
  <r>
    <s v="L"/>
    <n v="16"/>
    <n v="802"/>
    <n v="6"/>
    <n v="52057443"/>
    <s v="TOVAR PEREZ MARCELA                     "/>
    <x v="123"/>
    <x v="117"/>
    <n v="20170223"/>
    <x v="1"/>
    <s v="MES FEBRERO 1 174 PRIMA POR ANTIGUEDAD            "/>
    <n v="199600"/>
    <n v="199600"/>
    <n v="0"/>
    <n v="0"/>
  </r>
  <r>
    <s v="L"/>
    <n v="16"/>
    <n v="802"/>
    <n v="7"/>
    <n v="52082587"/>
    <s v="RAMIREZ SANCHEZ GLORIA CONSUELO         "/>
    <x v="123"/>
    <x v="117"/>
    <n v="20170223"/>
    <x v="1"/>
    <s v="MES FEBRERO 1 1 SUELDO BASICO                     "/>
    <n v="2488820"/>
    <n v="2488820"/>
    <n v="0"/>
    <n v="0"/>
  </r>
  <r>
    <s v="L"/>
    <n v="16"/>
    <n v="802"/>
    <n v="8"/>
    <n v="52082587"/>
    <s v="RAMIREZ SANCHEZ GLORIA CONSUELO         "/>
    <x v="123"/>
    <x v="117"/>
    <n v="20170223"/>
    <x v="1"/>
    <s v="MES FEBRERO 1 174 PRIMA POR ANTIGUEDAD            "/>
    <n v="174217"/>
    <n v="174217"/>
    <n v="0"/>
    <n v="0"/>
  </r>
  <r>
    <s v="L"/>
    <n v="16"/>
    <n v="802"/>
    <n v="9"/>
    <n v="52114561"/>
    <s v="CAVANZO NISSO DORIS GUISELA             "/>
    <x v="123"/>
    <x v="117"/>
    <n v="20170223"/>
    <x v="1"/>
    <s v="MES FEBRERO 1 1 SUELDO BASICO                     "/>
    <n v="2345274"/>
    <n v="2345274"/>
    <n v="0"/>
    <n v="0"/>
  </r>
  <r>
    <s v="L"/>
    <n v="16"/>
    <n v="802"/>
    <n v="10"/>
    <n v="52114561"/>
    <s v="CAVANZO NISSO DORIS GUISELA             "/>
    <x v="123"/>
    <x v="117"/>
    <n v="20170223"/>
    <x v="1"/>
    <s v="MES FEBRERO 1 174 PRIMA POR ANTIGUEDAD            "/>
    <n v="164169"/>
    <n v="164169"/>
    <n v="0"/>
    <n v="0"/>
  </r>
  <r>
    <s v="L"/>
    <n v="16"/>
    <n v="802"/>
    <n v="11"/>
    <n v="52128607"/>
    <s v="PEREZ CALDERON DIANA JENNETH            "/>
    <x v="123"/>
    <x v="117"/>
    <n v="20170223"/>
    <x v="1"/>
    <s v="MES FEBRERO 1 1 SUELDO BASICO                     "/>
    <n v="2110340"/>
    <n v="2110340"/>
    <n v="0"/>
    <n v="0"/>
  </r>
  <r>
    <s v="L"/>
    <n v="16"/>
    <n v="802"/>
    <n v="12"/>
    <n v="52128607"/>
    <s v="PEREZ CALDERON DIANA JENNETH            "/>
    <x v="123"/>
    <x v="117"/>
    <n v="20170223"/>
    <x v="1"/>
    <s v="MES FEBRERO 1 174 PRIMA POR ANTIGUEDAD            "/>
    <n v="147724"/>
    <n v="147724"/>
    <n v="0"/>
    <n v="0"/>
  </r>
  <r>
    <s v="L"/>
    <n v="16"/>
    <n v="802"/>
    <n v="13"/>
    <n v="52190409"/>
    <s v="MOLINA GUTIERREZ SANDRA LILIANA         "/>
    <x v="123"/>
    <x v="117"/>
    <n v="20170223"/>
    <x v="1"/>
    <s v="MES FEBRERO 1 1 SUELDO BASICO                     "/>
    <n v="3230797"/>
    <n v="3230797"/>
    <n v="0"/>
    <n v="0"/>
  </r>
  <r>
    <s v="L"/>
    <n v="16"/>
    <n v="802"/>
    <n v="14"/>
    <n v="52190409"/>
    <s v="MOLINA GUTIERREZ SANDRA LILIANA         "/>
    <x v="123"/>
    <x v="117"/>
    <n v="20170223"/>
    <x v="1"/>
    <s v="MES FEBRERO 1 174 PRIMA POR ANTIGUEDAD            "/>
    <n v="226156"/>
    <n v="226156"/>
    <n v="0"/>
    <n v="0"/>
  </r>
  <r>
    <s v="L"/>
    <n v="16"/>
    <n v="802"/>
    <n v="15"/>
    <n v="52204982"/>
    <s v="JARAMILLO MORENO BEATRIZ ELISA          "/>
    <x v="123"/>
    <x v="117"/>
    <n v="20170223"/>
    <x v="1"/>
    <s v="MES FEBRERO 1 1 SUELDO BASICO                     "/>
    <n v="5598448"/>
    <n v="5598448"/>
    <n v="0"/>
    <n v="0"/>
  </r>
  <r>
    <s v="L"/>
    <n v="16"/>
    <n v="802"/>
    <n v="16"/>
    <n v="52204982"/>
    <s v="JARAMILLO MORENO BEATRIZ ELISA          "/>
    <x v="123"/>
    <x v="117"/>
    <n v="20170223"/>
    <x v="1"/>
    <s v="MES FEBRERO 1 174 PRIMA POR ANTIGUEDAD            "/>
    <n v="391891"/>
    <n v="391891"/>
    <n v="0"/>
    <n v="0"/>
  </r>
  <r>
    <s v="L"/>
    <n v="16"/>
    <n v="802"/>
    <n v="17"/>
    <n v="52222772"/>
    <s v="CARO MONTENEGRO AURA PATRICIA           "/>
    <x v="123"/>
    <x v="117"/>
    <n v="20170223"/>
    <x v="1"/>
    <s v="MES FEBRERO 1 1 SUELDO BASICO                     "/>
    <n v="2207113"/>
    <n v="2207113"/>
    <n v="0"/>
    <n v="0"/>
  </r>
  <r>
    <s v="L"/>
    <n v="16"/>
    <n v="802"/>
    <n v="18"/>
    <n v="52222772"/>
    <s v="CARO MONTENEGRO AURA PATRICIA           "/>
    <x v="123"/>
    <x v="117"/>
    <n v="20170223"/>
    <x v="1"/>
    <s v="MES FEBRERO 1 174 PRIMA POR ANTIGUEDAD            "/>
    <n v="154498"/>
    <n v="154498"/>
    <n v="0"/>
    <n v="0"/>
  </r>
  <r>
    <s v="L"/>
    <n v="16"/>
    <n v="802"/>
    <n v="19"/>
    <n v="52261563"/>
    <s v="GIRALDO PE･A JOHANA INGRID              "/>
    <x v="123"/>
    <x v="117"/>
    <n v="20170223"/>
    <x v="1"/>
    <s v="MES FEBRERO 1 1 SUELDO BASICO                     "/>
    <n v="2345274"/>
    <n v="2345274"/>
    <n v="0"/>
    <n v="0"/>
  </r>
  <r>
    <s v="L"/>
    <n v="16"/>
    <n v="802"/>
    <n v="20"/>
    <n v="52261563"/>
    <s v="GIRALDO PE･A JOHANA INGRID              "/>
    <x v="123"/>
    <x v="117"/>
    <n v="20170223"/>
    <x v="1"/>
    <s v="MES FEBRERO 1 174 PRIMA POR ANTIGUEDAD            "/>
    <n v="164169"/>
    <n v="164169"/>
    <n v="0"/>
    <n v="0"/>
  </r>
  <r>
    <s v="L"/>
    <n v="16"/>
    <n v="802"/>
    <n v="21"/>
    <n v="52270434"/>
    <s v="VELASQUEZ ESPINOSA SANDRA MILENA        "/>
    <x v="123"/>
    <x v="117"/>
    <n v="20170223"/>
    <x v="1"/>
    <s v="MES FEBRERO 1 1 SUELDO BASICO                     "/>
    <n v="2148775"/>
    <n v="2148775"/>
    <n v="0"/>
    <n v="0"/>
  </r>
  <r>
    <s v="L"/>
    <n v="16"/>
    <n v="802"/>
    <n v="22"/>
    <n v="52270434"/>
    <s v="VELASQUEZ ESPINOSA SANDRA MILENA        "/>
    <x v="123"/>
    <x v="117"/>
    <n v="20170223"/>
    <x v="1"/>
    <s v="MES FEBRERO 1 174 PRIMA POR ANTIGUEDAD            "/>
    <n v="150414"/>
    <n v="150414"/>
    <n v="0"/>
    <n v="0"/>
  </r>
  <r>
    <s v="L"/>
    <n v="16"/>
    <n v="802"/>
    <n v="23"/>
    <n v="52279126"/>
    <s v="PUENTES SUAREZ ALEXANDRA                "/>
    <x v="123"/>
    <x v="117"/>
    <n v="20170223"/>
    <x v="1"/>
    <s v="MES FEBRERO 1 1 SUELDO BASICO                     "/>
    <n v="3573024"/>
    <n v="3573024"/>
    <n v="0"/>
    <n v="0"/>
  </r>
  <r>
    <s v="L"/>
    <n v="16"/>
    <n v="802"/>
    <n v="24"/>
    <n v="52279126"/>
    <s v="PUENTES SUAREZ ALEXANDRA                "/>
    <x v="123"/>
    <x v="117"/>
    <n v="20170223"/>
    <x v="1"/>
    <s v="MES FEBRERO 1 174 PRIMA POR ANTIGUEDAD            "/>
    <n v="250112"/>
    <n v="250112"/>
    <n v="0"/>
    <n v="0"/>
  </r>
  <r>
    <s v="L"/>
    <n v="16"/>
    <n v="802"/>
    <n v="25"/>
    <n v="52297833"/>
    <s v="CASTELLANOS MENJURA CLAUDIA PATRICIA    "/>
    <x v="123"/>
    <x v="117"/>
    <n v="20170223"/>
    <x v="1"/>
    <s v="MES FEBRERO 1 1 SUELDO BASICO                     "/>
    <n v="2193636"/>
    <n v="2193636"/>
    <n v="0"/>
    <n v="0"/>
  </r>
  <r>
    <s v="L"/>
    <n v="16"/>
    <n v="802"/>
    <n v="26"/>
    <n v="52297833"/>
    <s v="CASTELLANOS MENJURA CLAUDIA PATRICIA    "/>
    <x v="123"/>
    <x v="117"/>
    <n v="20170223"/>
    <x v="1"/>
    <s v="MES FEBRERO 1 174 PRIMA POR ANTIGUEDAD            "/>
    <n v="153555"/>
    <n v="153555"/>
    <n v="0"/>
    <n v="0"/>
  </r>
  <r>
    <s v="L"/>
    <n v="16"/>
    <n v="802"/>
    <n v="27"/>
    <n v="52334231"/>
    <s v="MOSQUERA VARGAS MARTHA LILIANA          "/>
    <x v="123"/>
    <x v="117"/>
    <n v="20170223"/>
    <x v="1"/>
    <s v="MES FEBRERO 1 1 SUELDO BASICO                     "/>
    <n v="2345274"/>
    <n v="2345274"/>
    <n v="0"/>
    <n v="0"/>
  </r>
  <r>
    <s v="L"/>
    <n v="16"/>
    <n v="802"/>
    <n v="28"/>
    <n v="52334231"/>
    <s v="MOSQUERA VARGAS MARTHA LILIANA          "/>
    <x v="123"/>
    <x v="117"/>
    <n v="20170223"/>
    <x v="1"/>
    <s v="MES FEBRERO 1 174 PRIMA POR ANTIGUEDAD            "/>
    <n v="164169"/>
    <n v="164169"/>
    <n v="0"/>
    <n v="0"/>
  </r>
  <r>
    <s v="L"/>
    <n v="16"/>
    <n v="802"/>
    <n v="29"/>
    <n v="52345508"/>
    <s v="VILLAMIL DIAZ MARIA ANDROMEDA           "/>
    <x v="123"/>
    <x v="117"/>
    <n v="20170223"/>
    <x v="1"/>
    <s v="MES FEBRERO 1 1 SUELDO BASICO                     "/>
    <n v="2148775"/>
    <n v="2148775"/>
    <n v="0"/>
    <n v="0"/>
  </r>
  <r>
    <s v="L"/>
    <n v="16"/>
    <n v="802"/>
    <n v="30"/>
    <n v="52345508"/>
    <s v="VILLAMIL DIAZ MARIA ANDROMEDA           "/>
    <x v="123"/>
    <x v="117"/>
    <n v="20170223"/>
    <x v="1"/>
    <s v="MES FEBRERO 1 174 PRIMA POR ANTIGUEDAD            "/>
    <n v="107439"/>
    <n v="107439"/>
    <n v="0"/>
    <n v="0"/>
  </r>
  <r>
    <s v="L"/>
    <n v="16"/>
    <n v="802"/>
    <n v="31"/>
    <n v="52378417"/>
    <s v="CONTRERAS ROA INGRID JOHANNA            "/>
    <x v="123"/>
    <x v="117"/>
    <n v="20170223"/>
    <x v="1"/>
    <s v="MES FEBRERO 1 1 SUELDO BASICO                     "/>
    <n v="2148775"/>
    <n v="2148775"/>
    <n v="0"/>
    <n v="0"/>
  </r>
  <r>
    <s v="L"/>
    <n v="16"/>
    <n v="802"/>
    <n v="32"/>
    <n v="52378417"/>
    <s v="CONTRERAS ROA INGRID JOHANNA            "/>
    <x v="123"/>
    <x v="117"/>
    <n v="20170223"/>
    <x v="1"/>
    <s v="MES FEBRERO 1 174 PRIMA POR ANTIGUEDAD            "/>
    <n v="150414"/>
    <n v="150414"/>
    <n v="0"/>
    <n v="0"/>
  </r>
  <r>
    <s v="L"/>
    <n v="16"/>
    <n v="802"/>
    <n v="33"/>
    <n v="52424840"/>
    <s v="QUIJANO JHON ALEJANDRA    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2"/>
    <n v="34"/>
    <n v="52424840"/>
    <s v="QUIJANO JHON ALEJANDRA                  "/>
    <x v="123"/>
    <x v="117"/>
    <n v="20170223"/>
    <x v="1"/>
    <s v="MES FEBRERO 1 174 PRIMA POR ANTIGUEDAD            "/>
    <n v="150414"/>
    <n v="150414"/>
    <n v="0"/>
    <n v="0"/>
  </r>
  <r>
    <s v="L"/>
    <n v="16"/>
    <n v="802"/>
    <n v="35"/>
    <n v="52493973"/>
    <s v="LONDO･O CARDENAS JOHANA PAOLA           "/>
    <x v="123"/>
    <x v="117"/>
    <n v="20170223"/>
    <x v="1"/>
    <s v="MES FEBRERO 1 1 SUELDO BASICO                     "/>
    <n v="2193636"/>
    <n v="2193636"/>
    <n v="0"/>
    <n v="0"/>
  </r>
  <r>
    <s v="L"/>
    <n v="16"/>
    <n v="802"/>
    <n v="36"/>
    <n v="52493973"/>
    <s v="LONDO･O CARDENAS JOHANA PAOLA           "/>
    <x v="123"/>
    <x v="117"/>
    <n v="20170223"/>
    <x v="1"/>
    <s v="MES FEBRERO 1 174 PRIMA POR ANTIGUEDAD            "/>
    <n v="153555"/>
    <n v="153555"/>
    <n v="0"/>
    <n v="0"/>
  </r>
  <r>
    <s v="L"/>
    <n v="16"/>
    <n v="802"/>
    <n v="37"/>
    <n v="52498790"/>
    <s v="ANTOLINEZ VILLAMIZAR BELCY              "/>
    <x v="123"/>
    <x v="117"/>
    <n v="20170223"/>
    <x v="1"/>
    <s v="MES FEBRERO 1 1 SUELDO BASICO                     "/>
    <n v="2193636"/>
    <n v="2193636"/>
    <n v="0"/>
    <n v="0"/>
  </r>
  <r>
    <s v="L"/>
    <n v="16"/>
    <n v="802"/>
    <n v="38"/>
    <n v="52498790"/>
    <s v="ANTOLINEZ VILLAMIZAR BELCY              "/>
    <x v="123"/>
    <x v="117"/>
    <n v="20170223"/>
    <x v="1"/>
    <s v="MES FEBRERO 1 174 PRIMA POR ANTIGUEDAD            "/>
    <n v="153555"/>
    <n v="153555"/>
    <n v="0"/>
    <n v="0"/>
  </r>
  <r>
    <s v="L"/>
    <n v="16"/>
    <n v="802"/>
    <n v="39"/>
    <n v="52514976"/>
    <s v="BERRIO RODRIGUEZ MARHEL                 "/>
    <x v="123"/>
    <x v="117"/>
    <n v="20170223"/>
    <x v="1"/>
    <s v="MES FEBRERO 1 1 SUELDO BASICO                     "/>
    <n v="2193636"/>
    <n v="2193636"/>
    <n v="0"/>
    <n v="0"/>
  </r>
  <r>
    <s v="L"/>
    <n v="16"/>
    <n v="802"/>
    <n v="40"/>
    <n v="52514976"/>
    <s v="BERRIO RODRIGUEZ MARHEL                 "/>
    <x v="123"/>
    <x v="117"/>
    <n v="20170223"/>
    <x v="1"/>
    <s v="MES FEBRERO 1 174 PRIMA POR ANTIGUEDAD            "/>
    <n v="65809"/>
    <n v="65809"/>
    <n v="0"/>
    <n v="0"/>
  </r>
  <r>
    <s v="L"/>
    <n v="16"/>
    <n v="802"/>
    <n v="41"/>
    <n v="52527490"/>
    <s v="BONZA PEREZ NIRIA PASTORA               "/>
    <x v="123"/>
    <x v="117"/>
    <n v="20170223"/>
    <x v="1"/>
    <s v="MES FEBRERO 1 1 SUELDO BASICO                     "/>
    <n v="5645331"/>
    <n v="5645331"/>
    <n v="0"/>
    <n v="0"/>
  </r>
  <r>
    <s v="L"/>
    <n v="16"/>
    <n v="802"/>
    <n v="42"/>
    <n v="52527490"/>
    <s v="BONZA PEREZ NIRIA PASTORA               "/>
    <x v="123"/>
    <x v="117"/>
    <n v="20170223"/>
    <x v="1"/>
    <s v="MES FEBRERO 1 174 PRIMA POR ANTIGUEDAD            "/>
    <n v="282267"/>
    <n v="282267"/>
    <n v="0"/>
    <n v="0"/>
  </r>
  <r>
    <s v="L"/>
    <n v="16"/>
    <n v="802"/>
    <n v="43"/>
    <n v="52661962"/>
    <s v="DIAZ POSADA MONICA JOHANA 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2"/>
    <n v="44"/>
    <n v="52661962"/>
    <s v="DIAZ POSADA MONICA JOHANA               "/>
    <x v="123"/>
    <x v="117"/>
    <n v="20170223"/>
    <x v="1"/>
    <s v="MES FEBRERO 1 174 PRIMA POR ANTIGUEDAD            "/>
    <n v="150414"/>
    <n v="150414"/>
    <n v="0"/>
    <n v="0"/>
  </r>
  <r>
    <s v="L"/>
    <n v="16"/>
    <n v="802"/>
    <n v="45"/>
    <n v="52766150"/>
    <s v="GARCIA ORTIZ NUBIA RENATA 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2"/>
    <n v="46"/>
    <n v="52766150"/>
    <s v="GARCIA ORTIZ NUBIA RENATA               "/>
    <x v="123"/>
    <x v="117"/>
    <n v="20170223"/>
    <x v="1"/>
    <s v="MES FEBRERO 1 174 PRIMA POR ANTIGUEDAD            "/>
    <n v="150414"/>
    <n v="150414"/>
    <n v="0"/>
    <n v="0"/>
  </r>
  <r>
    <s v="L"/>
    <n v="16"/>
    <n v="802"/>
    <n v="47"/>
    <n v="52830630"/>
    <s v="MONROY CORCHUELO DANY ANDREA            "/>
    <x v="123"/>
    <x v="117"/>
    <n v="20170223"/>
    <x v="1"/>
    <s v="MES FEBRERO 1 1 SUELDO BASICO                     "/>
    <n v="2148775"/>
    <n v="2148775"/>
    <n v="0"/>
    <n v="0"/>
  </r>
  <r>
    <s v="L"/>
    <n v="16"/>
    <n v="802"/>
    <n v="48"/>
    <n v="52830630"/>
    <s v="MONROY CORCHUELO DANY ANDREA            "/>
    <x v="123"/>
    <x v="117"/>
    <n v="20170223"/>
    <x v="1"/>
    <s v="MES FEBRERO 1 174 PRIMA POR ANTIGUEDAD            "/>
    <n v="150414"/>
    <n v="150414"/>
    <n v="0"/>
    <n v="0"/>
  </r>
  <r>
    <s v="L"/>
    <n v="16"/>
    <n v="802"/>
    <n v="49"/>
    <n v="52836973"/>
    <s v="MONDRAGON CLAUDIA JIMENA                "/>
    <x v="123"/>
    <x v="117"/>
    <n v="20170223"/>
    <x v="1"/>
    <s v="MES FEBRERO 1 1 SUELDO BASICO                     "/>
    <n v="2220128"/>
    <n v="2220128"/>
    <n v="0"/>
    <n v="0"/>
  </r>
  <r>
    <s v="L"/>
    <n v="16"/>
    <n v="802"/>
    <n v="50"/>
    <n v="52836973"/>
    <s v="MONDRAGON CLAUDIA JIMENA                "/>
    <x v="123"/>
    <x v="117"/>
    <n v="20170223"/>
    <x v="1"/>
    <s v="MES FEBRERO 1 174 PRIMA POR ANTIGUEDAD            "/>
    <n v="111006"/>
    <n v="111006"/>
    <n v="0"/>
    <n v="0"/>
  </r>
  <r>
    <s v="L"/>
    <n v="16"/>
    <n v="802"/>
    <n v="51"/>
    <n v="52901786"/>
    <s v="HERNANDEZ BRAVO SANDRA MARILUZ          "/>
    <x v="123"/>
    <x v="117"/>
    <n v="20170223"/>
    <x v="1"/>
    <s v="MES FEBRERO 1 1 SUELDO BASICO                     "/>
    <n v="2193636"/>
    <n v="2193636"/>
    <n v="0"/>
    <n v="0"/>
  </r>
  <r>
    <s v="L"/>
    <n v="16"/>
    <n v="802"/>
    <n v="52"/>
    <n v="52901786"/>
    <s v="HERNANDEZ BRAVO SANDRA MARILUZ          "/>
    <x v="123"/>
    <x v="117"/>
    <n v="20170223"/>
    <x v="1"/>
    <s v="MES FEBRERO 1 174 PRIMA POR ANTIGUEDAD            "/>
    <n v="65809"/>
    <n v="65809"/>
    <n v="0"/>
    <n v="0"/>
  </r>
  <r>
    <s v="L"/>
    <n v="16"/>
    <n v="802"/>
    <n v="53"/>
    <n v="52912880"/>
    <s v="CORZO MORALES PAOLA JANNETH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2"/>
    <n v="54"/>
    <n v="52912880"/>
    <s v="CORZO MORALES PAOLA JANNETH             "/>
    <x v="123"/>
    <x v="117"/>
    <n v="20170223"/>
    <x v="1"/>
    <s v="MES FEBRERO 1 174 PRIMA POR ANTIGUEDAD            "/>
    <n v="107439"/>
    <n v="107439"/>
    <n v="0"/>
    <n v="0"/>
  </r>
  <r>
    <s v="L"/>
    <n v="16"/>
    <n v="802"/>
    <n v="55"/>
    <n v="53003800"/>
    <s v="SEGURA HERNANDEZ LUZ ANGELA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2"/>
    <n v="56"/>
    <n v="53003800"/>
    <s v="SEGURA HERNANDEZ LUZ ANGELA             "/>
    <x v="123"/>
    <x v="117"/>
    <n v="20170223"/>
    <x v="1"/>
    <s v="MES FEBRERO 1 174 PRIMA POR ANTIGUEDAD            "/>
    <n v="107439"/>
    <n v="107439"/>
    <n v="0"/>
    <n v="0"/>
  </r>
  <r>
    <s v="L"/>
    <n v="16"/>
    <n v="802"/>
    <n v="57"/>
    <n v="53082387"/>
    <s v="GALINDO CAJAMARCA TATIANA ANDREA        "/>
    <x v="123"/>
    <x v="117"/>
    <n v="20170223"/>
    <x v="1"/>
    <s v="MES FEBRERO 1 1 SUELDO BASICO                     "/>
    <n v="2148775"/>
    <n v="2148775"/>
    <n v="0"/>
    <n v="0"/>
  </r>
  <r>
    <s v="L"/>
    <n v="16"/>
    <n v="802"/>
    <n v="58"/>
    <n v="53082387"/>
    <s v="GALINDO CAJAMARCA TATIANA ANDREA        "/>
    <x v="123"/>
    <x v="117"/>
    <n v="20170223"/>
    <x v="1"/>
    <s v="MES FEBRERO 1 174 PRIMA POR ANTIGUEDAD            "/>
    <n v="107439"/>
    <n v="107439"/>
    <n v="0"/>
    <n v="0"/>
  </r>
  <r>
    <s v="L"/>
    <n v="16"/>
    <n v="802"/>
    <n v="59"/>
    <n v="55058556"/>
    <s v="LOSADA CALDERON LUZ MARY                "/>
    <x v="123"/>
    <x v="117"/>
    <n v="20170223"/>
    <x v="1"/>
    <s v="MES FEBRERO 1 1 SUELDO BASICO                     "/>
    <n v="4114674"/>
    <n v="4114674"/>
    <n v="0"/>
    <n v="0"/>
  </r>
  <r>
    <s v="L"/>
    <n v="16"/>
    <n v="802"/>
    <n v="60"/>
    <n v="55058556"/>
    <s v="LOSADA CALDERON LUZ MARY                "/>
    <x v="123"/>
    <x v="117"/>
    <n v="20170223"/>
    <x v="1"/>
    <s v="MES FEBRERO 1 174 PRIMA POR ANTIGUEDAD            "/>
    <n v="288027"/>
    <n v="288027"/>
    <n v="0"/>
    <n v="0"/>
  </r>
  <r>
    <s v="L"/>
    <n v="16"/>
    <n v="802"/>
    <n v="61"/>
    <n v="57407299"/>
    <s v="CAMARGO CAMARGO ANA BEATRIZ             "/>
    <x v="123"/>
    <x v="117"/>
    <n v="20170223"/>
    <x v="1"/>
    <s v="MES FEBRERO 1 1 SUELDO BASICO                     "/>
    <n v="2289961"/>
    <n v="2289961"/>
    <n v="0"/>
    <n v="0"/>
  </r>
  <r>
    <s v="L"/>
    <n v="16"/>
    <n v="802"/>
    <n v="62"/>
    <n v="60278485"/>
    <s v="BAUTISTA TORRES AMPARO                  "/>
    <x v="123"/>
    <x v="117"/>
    <n v="20170223"/>
    <x v="1"/>
    <s v="MES FEBRERO 1 1 SUELDO BASICO                     "/>
    <n v="5209021"/>
    <n v="5209021"/>
    <n v="0"/>
    <n v="0"/>
  </r>
  <r>
    <s v="L"/>
    <n v="16"/>
    <n v="802"/>
    <n v="63"/>
    <n v="60278485"/>
    <s v="BAUTISTA TORRES AMPARO                  "/>
    <x v="123"/>
    <x v="117"/>
    <n v="20170223"/>
    <x v="1"/>
    <s v="MES FEBRERO 1 174 PRIMA POR ANTIGUEDAD            "/>
    <n v="364631"/>
    <n v="364631"/>
    <n v="0"/>
    <n v="0"/>
  </r>
  <r>
    <s v="L"/>
    <n v="16"/>
    <n v="802"/>
    <n v="64"/>
    <n v="63390360"/>
    <s v="DELGADO NI･O CARMEN SMITH               "/>
    <x v="123"/>
    <x v="117"/>
    <n v="20170223"/>
    <x v="1"/>
    <s v="MES FEBRERO 1 1 SUELDO BASICO                     "/>
    <n v="3230797"/>
    <n v="3230797"/>
    <n v="0"/>
    <n v="0"/>
  </r>
  <r>
    <s v="L"/>
    <n v="16"/>
    <n v="802"/>
    <n v="65"/>
    <n v="63390360"/>
    <s v="DELGADO NI･O CARMEN SMITH               "/>
    <x v="123"/>
    <x v="117"/>
    <n v="20170223"/>
    <x v="1"/>
    <s v="MES FEBRERO 1 174 PRIMA POR ANTIGUEDAD            "/>
    <n v="226156"/>
    <n v="226156"/>
    <n v="0"/>
    <n v="0"/>
  </r>
  <r>
    <s v="L"/>
    <n v="16"/>
    <n v="802"/>
    <n v="66"/>
    <n v="65701079"/>
    <s v="MONTEALEGRE VILLANUEVA GLORIA XIMENA    "/>
    <x v="123"/>
    <x v="117"/>
    <n v="20170223"/>
    <x v="1"/>
    <s v="MES FEBRERO 1 1 SUELDO BASICO                     "/>
    <n v="2148775"/>
    <n v="2148775"/>
    <n v="0"/>
    <n v="0"/>
  </r>
  <r>
    <s v="L"/>
    <n v="16"/>
    <n v="802"/>
    <n v="67"/>
    <n v="65701079"/>
    <s v="MONTEALEGRE VILLANUEVA GLORIA XIMENA    "/>
    <x v="123"/>
    <x v="117"/>
    <n v="20170223"/>
    <x v="1"/>
    <s v="MES FEBRERO 1 174 PRIMA POR ANTIGUEDAD            "/>
    <n v="150414"/>
    <n v="150414"/>
    <n v="0"/>
    <n v="0"/>
  </r>
  <r>
    <s v="L"/>
    <n v="16"/>
    <n v="802"/>
    <n v="68"/>
    <n v="65744495"/>
    <s v="MORENO FAJARDO CLARENA    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2"/>
    <n v="69"/>
    <n v="65744495"/>
    <s v="MORENO FAJARDO CLARENA                  "/>
    <x v="123"/>
    <x v="117"/>
    <n v="20170223"/>
    <x v="1"/>
    <s v="MES FEBRERO 1 174 PRIMA POR ANTIGUEDAD            "/>
    <n v="150414"/>
    <n v="150414"/>
    <n v="0"/>
    <n v="0"/>
  </r>
  <r>
    <s v="L"/>
    <n v="16"/>
    <n v="802"/>
    <n v="70"/>
    <n v="72010651"/>
    <s v="DE LA HOZ ORELLANO UBALDO ENRIQUE       "/>
    <x v="123"/>
    <x v="117"/>
    <n v="20170223"/>
    <x v="1"/>
    <s v="MES FEBRERO 1 1 SUELDO BASICO                     "/>
    <n v="2347490"/>
    <n v="2347490"/>
    <n v="0"/>
    <n v="0"/>
  </r>
  <r>
    <s v="L"/>
    <n v="16"/>
    <n v="802"/>
    <n v="71"/>
    <n v="72012182"/>
    <s v="RANGEL ROA EUSEBIO ANTONIO              "/>
    <x v="123"/>
    <x v="117"/>
    <n v="20170223"/>
    <x v="1"/>
    <s v="MES FEBRERO 1 1 SUELDO BASICO                     "/>
    <n v="5344026"/>
    <n v="5344026"/>
    <n v="0"/>
    <n v="0"/>
  </r>
  <r>
    <s v="L"/>
    <n v="16"/>
    <n v="802"/>
    <n v="72"/>
    <n v="72012182"/>
    <s v="RANGEL ROA EUSEBIO ANTONIO              "/>
    <x v="123"/>
    <x v="117"/>
    <n v="20170223"/>
    <x v="1"/>
    <s v="MES FEBRERO 1 174 PRIMA POR ANTIGUEDAD            "/>
    <n v="267201"/>
    <n v="267201"/>
    <n v="0"/>
    <n v="0"/>
  </r>
  <r>
    <s v="L"/>
    <n v="16"/>
    <n v="802"/>
    <n v="73"/>
    <n v="73093031"/>
    <s v="CASTRO ORTIZ GUSTAVO ENRIQUE            "/>
    <x v="123"/>
    <x v="117"/>
    <n v="20170223"/>
    <x v="1"/>
    <s v="MES FEBRERO 1 1 SUELDO BASICO                     "/>
    <n v="3573024"/>
    <n v="3573024"/>
    <n v="0"/>
    <n v="0"/>
  </r>
  <r>
    <s v="L"/>
    <n v="16"/>
    <n v="802"/>
    <n v="74"/>
    <n v="73093031"/>
    <s v="CASTRO ORTIZ GUSTAVO ENRIQUE            "/>
    <x v="123"/>
    <x v="117"/>
    <n v="20170223"/>
    <x v="1"/>
    <s v="MES FEBRERO 1 174 PRIMA POR ANTIGUEDAD            "/>
    <n v="250112"/>
    <n v="250112"/>
    <n v="0"/>
    <n v="0"/>
  </r>
  <r>
    <s v="L"/>
    <n v="16"/>
    <n v="802"/>
    <n v="75"/>
    <n v="73114432"/>
    <s v="NAVARRO MEJIA DAVID RAFAEL              "/>
    <x v="123"/>
    <x v="117"/>
    <n v="20170223"/>
    <x v="1"/>
    <s v="MES FEBRERO 1 1 SUELDO BASICO                     "/>
    <n v="4114674"/>
    <n v="4114674"/>
    <n v="0"/>
    <n v="0"/>
  </r>
  <r>
    <s v="L"/>
    <n v="16"/>
    <n v="802"/>
    <n v="76"/>
    <n v="73114432"/>
    <s v="NAVARRO MEJIA DAVID RAFAEL              "/>
    <x v="123"/>
    <x v="117"/>
    <n v="20170223"/>
    <x v="1"/>
    <s v="MES FEBRERO 1 174 PRIMA POR ANTIGUEDAD            "/>
    <n v="288027"/>
    <n v="288027"/>
    <n v="0"/>
    <n v="0"/>
  </r>
  <r>
    <s v="L"/>
    <n v="16"/>
    <n v="802"/>
    <n v="77"/>
    <n v="74300107"/>
    <s v="BECERRA GUARIN ALVARO RAMON             "/>
    <x v="123"/>
    <x v="117"/>
    <n v="20170223"/>
    <x v="1"/>
    <s v="MES FEBRERO 1 1 SUELDO BASICO                     "/>
    <n v="3656671"/>
    <n v="3656671"/>
    <n v="0"/>
    <n v="0"/>
  </r>
  <r>
    <s v="L"/>
    <n v="16"/>
    <n v="802"/>
    <n v="78"/>
    <n v="74300107"/>
    <s v="BECERRA GUARIN ALVARO RAMON             "/>
    <x v="123"/>
    <x v="117"/>
    <n v="20170223"/>
    <x v="1"/>
    <s v="MES FEBRERO 1 174 PRIMA POR ANTIGUEDAD            "/>
    <n v="255967"/>
    <n v="255967"/>
    <n v="0"/>
    <n v="0"/>
  </r>
  <r>
    <s v="L"/>
    <n v="16"/>
    <n v="802"/>
    <n v="79"/>
    <n v="74300652"/>
    <s v="PUERTO MARTINEZ JOSE JOAQUIN            "/>
    <x v="123"/>
    <x v="117"/>
    <n v="20170223"/>
    <x v="1"/>
    <s v="MES FEBRERO 1 1 SUELDO BASICO                     "/>
    <n v="3573024"/>
    <n v="3573024"/>
    <n v="0"/>
    <n v="0"/>
  </r>
  <r>
    <s v="L"/>
    <n v="16"/>
    <n v="802"/>
    <n v="80"/>
    <n v="74300652"/>
    <s v="PUERTO MARTINEZ JOSE JOAQUIN            "/>
    <x v="123"/>
    <x v="117"/>
    <n v="20170223"/>
    <x v="1"/>
    <s v="MES FEBRERO 1 174 PRIMA POR ANTIGUEDAD            "/>
    <n v="250112"/>
    <n v="250112"/>
    <n v="0"/>
    <n v="0"/>
  </r>
  <r>
    <s v="L"/>
    <n v="16"/>
    <n v="802"/>
    <n v="81"/>
    <n v="77153048"/>
    <s v="SOTO BOTELLO JULIO CESAR  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2"/>
    <n v="82"/>
    <n v="77153048"/>
    <s v="SOTO BOTELLO JULIO CESAR                "/>
    <x v="123"/>
    <x v="117"/>
    <n v="20170223"/>
    <x v="1"/>
    <s v="MES FEBRERO 1 174 PRIMA POR ANTIGUEDAD            "/>
    <n v="150414"/>
    <n v="150414"/>
    <n v="0"/>
    <n v="0"/>
  </r>
  <r>
    <s v="L"/>
    <n v="16"/>
    <n v="802"/>
    <n v="83"/>
    <n v="79101930"/>
    <s v="BALAGUERA CELY FABIO                    "/>
    <x v="123"/>
    <x v="117"/>
    <n v="20170223"/>
    <x v="1"/>
    <s v="MES FEBRERO 1 1 SUELDO BASICO                     "/>
    <n v="2193636"/>
    <n v="2193636"/>
    <n v="0"/>
    <n v="0"/>
  </r>
  <r>
    <s v="L"/>
    <n v="16"/>
    <n v="802"/>
    <n v="84"/>
    <n v="79101930"/>
    <s v="BALAGUERA CELY FABIO                    "/>
    <x v="123"/>
    <x v="117"/>
    <n v="20170223"/>
    <x v="1"/>
    <s v="MES FEBRERO 1 174 PRIMA POR ANTIGUEDAD            "/>
    <n v="153555"/>
    <n v="153555"/>
    <n v="0"/>
    <n v="0"/>
  </r>
  <r>
    <s v="L"/>
    <n v="16"/>
    <n v="802"/>
    <n v="85"/>
    <n v="79112905"/>
    <s v="RINCON SUAREZ OSCAR OSWALDO             "/>
    <x v="123"/>
    <x v="117"/>
    <n v="20170223"/>
    <x v="1"/>
    <s v="MES FEBRERO 1 1 SUELDO BASICO                     "/>
    <n v="2289961"/>
    <n v="2289961"/>
    <n v="0"/>
    <n v="0"/>
  </r>
  <r>
    <s v="L"/>
    <n v="16"/>
    <n v="802"/>
    <n v="86"/>
    <n v="79115234"/>
    <s v="MAHECHA RANGEL JESUS ALVARO             "/>
    <x v="123"/>
    <x v="117"/>
    <n v="20170223"/>
    <x v="1"/>
    <s v="MES FEBRERO 1 1 SUELDO BASICO                     "/>
    <n v="4024887"/>
    <n v="4024887"/>
    <n v="0"/>
    <n v="0"/>
  </r>
  <r>
    <s v="L"/>
    <n v="16"/>
    <n v="802"/>
    <n v="87"/>
    <n v="79115234"/>
    <s v="MAHECHA RANGEL JESUS ALVARO             "/>
    <x v="123"/>
    <x v="117"/>
    <n v="20170223"/>
    <x v="1"/>
    <s v="MES FEBRERO 1 174 PRIMA POR ANTIGUEDAD            "/>
    <n v="281742"/>
    <n v="281742"/>
    <n v="0"/>
    <n v="0"/>
  </r>
  <r>
    <s v="L"/>
    <n v="16"/>
    <n v="802"/>
    <n v="88"/>
    <n v="79154440"/>
    <s v="PARRA GONZALEZ MAURICIO                 "/>
    <x v="123"/>
    <x v="117"/>
    <n v="20170223"/>
    <x v="1"/>
    <s v="MES FEBRERO 1 1 SUELDO BASICO                     "/>
    <n v="2478898"/>
    <n v="2478898"/>
    <n v="0"/>
    <n v="0"/>
  </r>
  <r>
    <s v="L"/>
    <n v="16"/>
    <n v="802"/>
    <n v="89"/>
    <n v="79154440"/>
    <s v="PARRA GONZALEZ MAURICIO                 "/>
    <x v="123"/>
    <x v="117"/>
    <n v="20170223"/>
    <x v="1"/>
    <s v="MES FEBRERO 1 174 PRIMA POR ANTIGUEDAD            "/>
    <n v="173523"/>
    <n v="173523"/>
    <n v="0"/>
    <n v="0"/>
  </r>
  <r>
    <s v="L"/>
    <n v="16"/>
    <n v="802"/>
    <n v="90"/>
    <n v="79156601"/>
    <s v="MUTIS MOSQUERA JULIO CESAR              "/>
    <x v="123"/>
    <x v="117"/>
    <n v="20170223"/>
    <x v="1"/>
    <s v="MES FEBRERO 1 1 SUELDO BASICO                     "/>
    <n v="2193636"/>
    <n v="2193636"/>
    <n v="0"/>
    <n v="0"/>
  </r>
  <r>
    <s v="L"/>
    <n v="16"/>
    <n v="802"/>
    <n v="91"/>
    <n v="79156601"/>
    <s v="MUTIS MOSQUERA JULIO CESAR              "/>
    <x v="123"/>
    <x v="117"/>
    <n v="20170223"/>
    <x v="1"/>
    <s v="MES FEBRERO 1 174 PRIMA POR ANTIGUEDAD            "/>
    <n v="153555"/>
    <n v="153555"/>
    <n v="0"/>
    <n v="0"/>
  </r>
  <r>
    <s v="L"/>
    <n v="16"/>
    <n v="802"/>
    <n v="92"/>
    <n v="79188139"/>
    <s v="CALDERON MARTIN JUAN DIEGO              "/>
    <x v="123"/>
    <x v="117"/>
    <n v="20170223"/>
    <x v="1"/>
    <s v="MES FEBRERO 1 1 SUELDO BASICO                     "/>
    <n v="2193636"/>
    <n v="2193636"/>
    <n v="0"/>
    <n v="0"/>
  </r>
  <r>
    <s v="L"/>
    <n v="16"/>
    <n v="802"/>
    <n v="93"/>
    <n v="79188139"/>
    <s v="CALDERON MARTIN JUAN DIEGO              "/>
    <x v="123"/>
    <x v="117"/>
    <n v="20170223"/>
    <x v="1"/>
    <s v="MES FEBRERO 1 174 PRIMA POR ANTIGUEDAD            "/>
    <n v="153555"/>
    <n v="153555"/>
    <n v="0"/>
    <n v="0"/>
  </r>
  <r>
    <s v="L"/>
    <n v="16"/>
    <n v="802"/>
    <n v="94"/>
    <n v="79207668"/>
    <s v="MURILLO VILLALBA MARCO ELI              "/>
    <x v="123"/>
    <x v="117"/>
    <n v="20170223"/>
    <x v="1"/>
    <s v="MES FEBRERO 1 1 SUELDO BASICO                     "/>
    <n v="3656671"/>
    <n v="3656671"/>
    <n v="0"/>
    <n v="0"/>
  </r>
  <r>
    <s v="L"/>
    <n v="16"/>
    <n v="802"/>
    <n v="95"/>
    <n v="79207668"/>
    <s v="MURILLO VILLALBA MARCO ELI              "/>
    <x v="123"/>
    <x v="117"/>
    <n v="20170223"/>
    <x v="1"/>
    <s v="MES FEBRERO 1 174 PRIMA POR ANTIGUEDAD            "/>
    <n v="255967"/>
    <n v="255967"/>
    <n v="0"/>
    <n v="0"/>
  </r>
  <r>
    <s v="L"/>
    <n v="16"/>
    <n v="802"/>
    <n v="96"/>
    <n v="79236279"/>
    <s v="CEPEDA MANCIPE LUIS ALFREDO             "/>
    <x v="123"/>
    <x v="117"/>
    <n v="20170223"/>
    <x v="1"/>
    <s v="MES FEBRERO 1 1 SUELDO BASICO                     "/>
    <n v="2354918"/>
    <n v="2354918"/>
    <n v="0"/>
    <n v="0"/>
  </r>
  <r>
    <s v="L"/>
    <n v="16"/>
    <n v="802"/>
    <n v="97"/>
    <n v="79236279"/>
    <s v="CEPEDA MANCIPE LUIS ALFREDO             "/>
    <x v="123"/>
    <x v="117"/>
    <n v="20170223"/>
    <x v="1"/>
    <s v="MES FEBRERO 1 174 PRIMA POR ANTIGUEDAD            "/>
    <n v="164844"/>
    <n v="164844"/>
    <n v="0"/>
    <n v="0"/>
  </r>
  <r>
    <s v="L"/>
    <n v="16"/>
    <n v="802"/>
    <n v="98"/>
    <n v="79259066"/>
    <s v="MARTINEZ RUBEN DARIO                    "/>
    <x v="123"/>
    <x v="117"/>
    <n v="20170223"/>
    <x v="1"/>
    <s v="MES FEBRERO 1 1 SUELDO BASICO                     "/>
    <n v="2347490"/>
    <n v="2347490"/>
    <n v="0"/>
    <n v="0"/>
  </r>
  <r>
    <s v="L"/>
    <n v="16"/>
    <n v="802"/>
    <n v="99"/>
    <n v="79264664"/>
    <s v="HIGUERA GONZALEZ JOSE MARIO             "/>
    <x v="123"/>
    <x v="117"/>
    <n v="20170223"/>
    <x v="1"/>
    <s v="MES FEBRERO 1 1 SUELDO BASICO                     "/>
    <n v="2478898"/>
    <n v="2478898"/>
    <n v="0"/>
    <n v="0"/>
  </r>
  <r>
    <s v="L"/>
    <n v="16"/>
    <n v="802"/>
    <n v="100"/>
    <n v="79264664"/>
    <s v="HIGUERA GONZALEZ JOSE MARIO             "/>
    <x v="123"/>
    <x v="117"/>
    <n v="20170223"/>
    <x v="1"/>
    <s v="MES FEBRERO 1 174 PRIMA POR ANTIGUEDAD            "/>
    <n v="173523"/>
    <n v="173523"/>
    <n v="0"/>
    <n v="0"/>
  </r>
  <r>
    <s v="L"/>
    <n v="16"/>
    <n v="802"/>
    <n v="101"/>
    <n v="79273199"/>
    <s v="SANCHEZ ROJAS LUIS ALBERTO              "/>
    <x v="123"/>
    <x v="117"/>
    <n v="20170223"/>
    <x v="1"/>
    <s v="MES FEBRERO 1 1 SUELDO BASICO                     "/>
    <n v="2289961"/>
    <n v="2289961"/>
    <n v="0"/>
    <n v="0"/>
  </r>
  <r>
    <s v="L"/>
    <n v="16"/>
    <n v="802"/>
    <n v="102"/>
    <n v="79288209"/>
    <s v="GARCIA RONCANCIO EVANGELISTA            "/>
    <x v="123"/>
    <x v="117"/>
    <n v="20170223"/>
    <x v="1"/>
    <s v="MES FEBRERO 1 1 SUELDO BASICO                     "/>
    <n v="2488820"/>
    <n v="2488820"/>
    <n v="0"/>
    <n v="0"/>
  </r>
  <r>
    <s v="L"/>
    <n v="16"/>
    <n v="802"/>
    <n v="103"/>
    <n v="79288209"/>
    <s v="GARCIA RONCANCIO EVANGELISTA            "/>
    <x v="123"/>
    <x v="117"/>
    <n v="20170223"/>
    <x v="1"/>
    <s v="MES FEBRERO 1 174 PRIMA POR ANTIGUEDAD            "/>
    <n v="174217"/>
    <n v="174217"/>
    <n v="0"/>
    <n v="0"/>
  </r>
  <r>
    <s v="L"/>
    <n v="16"/>
    <n v="802"/>
    <n v="104"/>
    <n v="79294157"/>
    <s v="RODRIGUEZ  JIMENEZ CARLOS EDUARDO       "/>
    <x v="123"/>
    <x v="117"/>
    <n v="20170223"/>
    <x v="1"/>
    <s v="MES FEBRERO 1 1 SUELDO BASICO                     "/>
    <n v="3573024"/>
    <n v="3573024"/>
    <n v="0"/>
    <n v="0"/>
  </r>
  <r>
    <s v="L"/>
    <n v="16"/>
    <n v="802"/>
    <n v="105"/>
    <n v="79294157"/>
    <s v="RODRIGUEZ  JIMENEZ CARLOS EDUARDO       "/>
    <x v="123"/>
    <x v="117"/>
    <n v="20170223"/>
    <x v="1"/>
    <s v="MES FEBRERO 1 174 PRIMA POR ANTIGUEDAD            "/>
    <n v="178651"/>
    <n v="178651"/>
    <n v="0"/>
    <n v="0"/>
  </r>
  <r>
    <s v="L"/>
    <n v="16"/>
    <n v="802"/>
    <n v="106"/>
    <n v="79296179"/>
    <s v="MOSQUERA SUAREZ CARLOS JAVIER           "/>
    <x v="123"/>
    <x v="117"/>
    <n v="20170223"/>
    <x v="1"/>
    <s v="MES FEBRERO 1 1 SUELDO BASICO                     "/>
    <n v="9350063"/>
    <n v="9350063"/>
    <n v="0"/>
    <n v="0"/>
  </r>
  <r>
    <s v="L"/>
    <n v="16"/>
    <n v="802"/>
    <n v="107"/>
    <n v="79296179"/>
    <s v="MOSQUERA SUAREZ CARLOS JAVIER           "/>
    <x v="123"/>
    <x v="117"/>
    <n v="20170223"/>
    <x v="1"/>
    <s v="MES FEBRERO 1 174 PRIMA POR ANTIGUEDAD            "/>
    <n v="654504"/>
    <n v="654504"/>
    <n v="0"/>
    <n v="0"/>
  </r>
  <r>
    <s v="L"/>
    <n v="16"/>
    <n v="802"/>
    <n v="108"/>
    <n v="79308666"/>
    <s v="ROJAS CASTILLO JOSE ALEJANDRO           "/>
    <x v="123"/>
    <x v="117"/>
    <n v="20170223"/>
    <x v="1"/>
    <s v="MES FEBRERO 1 1 SUELDO BASICO                     "/>
    <n v="3553695"/>
    <n v="3553695"/>
    <n v="0"/>
    <n v="0"/>
  </r>
  <r>
    <s v="L"/>
    <n v="16"/>
    <n v="802"/>
    <n v="109"/>
    <n v="79308666"/>
    <s v="ROJAS CASTILLO JOSE ALEJANDRO           "/>
    <x v="123"/>
    <x v="117"/>
    <n v="20170223"/>
    <x v="1"/>
    <s v="MES FEBRERO 1 174 PRIMA POR ANTIGUEDAD            "/>
    <n v="248759"/>
    <n v="248759"/>
    <n v="0"/>
    <n v="0"/>
  </r>
  <r>
    <s v="L"/>
    <n v="16"/>
    <n v="802"/>
    <n v="110"/>
    <n v="79313230"/>
    <s v="DUARTE BUITRAGO PEDRO ELISEO            "/>
    <x v="123"/>
    <x v="117"/>
    <n v="20170223"/>
    <x v="1"/>
    <s v="MES FEBRERO 1 1 SUELDO BASICO                     "/>
    <n v="2347490"/>
    <n v="2347490"/>
    <n v="0"/>
    <n v="0"/>
  </r>
  <r>
    <s v="L"/>
    <n v="16"/>
    <n v="802"/>
    <n v="111"/>
    <n v="79315756"/>
    <s v="MANJARRES CUELLO PEDRO L                "/>
    <x v="123"/>
    <x v="117"/>
    <n v="20170223"/>
    <x v="1"/>
    <s v="MES FEBRERO 1 1 SUELDO BASICO                     "/>
    <n v="2354918"/>
    <n v="2354918"/>
    <n v="0"/>
    <n v="0"/>
  </r>
  <r>
    <s v="L"/>
    <n v="16"/>
    <n v="802"/>
    <n v="112"/>
    <n v="79315756"/>
    <s v="MANJARRES CUELLO PEDRO L                "/>
    <x v="123"/>
    <x v="117"/>
    <n v="20170223"/>
    <x v="1"/>
    <s v="MES FEBRERO 1 174 PRIMA POR ANTIGUEDAD            "/>
    <n v="164844"/>
    <n v="164844"/>
    <n v="0"/>
    <n v="0"/>
  </r>
  <r>
    <s v="L"/>
    <n v="16"/>
    <n v="802"/>
    <n v="113"/>
    <n v="79356594"/>
    <s v="SALAS JORGE ENRIQUE                     "/>
    <x v="123"/>
    <x v="117"/>
    <n v="20170223"/>
    <x v="1"/>
    <s v="MES FEBRERO 1 1 SUELDO BASICO                     "/>
    <n v="2193636"/>
    <n v="2193636"/>
    <n v="0"/>
    <n v="0"/>
  </r>
  <r>
    <s v="L"/>
    <n v="16"/>
    <n v="802"/>
    <n v="114"/>
    <n v="79356594"/>
    <s v="SALAS JORGE ENRIQUE                     "/>
    <x v="123"/>
    <x v="117"/>
    <n v="20170223"/>
    <x v="1"/>
    <s v="MES FEBRERO 1 174 PRIMA POR ANTIGUEDAD            "/>
    <n v="153555"/>
    <n v="153555"/>
    <n v="0"/>
    <n v="0"/>
  </r>
  <r>
    <s v="L"/>
    <n v="16"/>
    <n v="802"/>
    <n v="115"/>
    <n v="79360420"/>
    <s v="REINA FAJARDO ROQUE                     "/>
    <x v="123"/>
    <x v="117"/>
    <n v="20170223"/>
    <x v="1"/>
    <s v="MES FEBRERO 1 1 SUELDO BASICO                     "/>
    <n v="2193636"/>
    <n v="2193636"/>
    <n v="0"/>
    <n v="0"/>
  </r>
  <r>
    <s v="L"/>
    <n v="16"/>
    <n v="802"/>
    <n v="116"/>
    <n v="79360420"/>
    <s v="REINA FAJARDO ROQUE                     "/>
    <x v="123"/>
    <x v="117"/>
    <n v="20170223"/>
    <x v="1"/>
    <s v="MES FEBRERO 1 174 PRIMA POR ANTIGUEDAD            "/>
    <n v="153555"/>
    <n v="153555"/>
    <n v="0"/>
    <n v="0"/>
  </r>
  <r>
    <s v="L"/>
    <n v="16"/>
    <n v="802"/>
    <n v="117"/>
    <n v="79367999"/>
    <s v="MONTOYA CASTILLO MARIO                  "/>
    <x v="123"/>
    <x v="117"/>
    <n v="20170223"/>
    <x v="1"/>
    <s v="MES FEBRERO 1 1 SUELDO BASICO                     "/>
    <n v="5645331"/>
    <n v="5645331"/>
    <n v="0"/>
    <n v="0"/>
  </r>
  <r>
    <s v="L"/>
    <n v="16"/>
    <n v="802"/>
    <n v="118"/>
    <n v="79367999"/>
    <s v="MONTOYA CASTILLO MARIO                  "/>
    <x v="123"/>
    <x v="117"/>
    <n v="20170223"/>
    <x v="1"/>
    <s v="MES FEBRERO 1 174 PRIMA POR ANTIGUEDAD            "/>
    <n v="395173"/>
    <n v="395173"/>
    <n v="0"/>
    <n v="0"/>
  </r>
  <r>
    <s v="L"/>
    <n v="16"/>
    <n v="802"/>
    <n v="119"/>
    <n v="79371230"/>
    <s v="BUITRAGO SARMIENTO JOSE ARMANDO         "/>
    <x v="123"/>
    <x v="117"/>
    <n v="20170223"/>
    <x v="1"/>
    <s v="MES FEBRERO 1 1 SUELDO BASICO                     "/>
    <n v="2488820"/>
    <n v="2488820"/>
    <n v="0"/>
    <n v="0"/>
  </r>
  <r>
    <s v="L"/>
    <n v="16"/>
    <n v="802"/>
    <n v="120"/>
    <n v="79371230"/>
    <s v="BUITRAGO SARMIENTO JOSE ARMANDO         "/>
    <x v="123"/>
    <x v="117"/>
    <n v="20170223"/>
    <x v="1"/>
    <s v="MES FEBRERO 1 174 PRIMA POR ANTIGUEDAD            "/>
    <n v="174217"/>
    <n v="174217"/>
    <n v="0"/>
    <n v="0"/>
  </r>
  <r>
    <s v="L"/>
    <n v="16"/>
    <n v="802"/>
    <n v="121"/>
    <n v="79378847"/>
    <s v="GARCIA CARDONA VLADIMIR                 "/>
    <x v="123"/>
    <x v="117"/>
    <n v="20170223"/>
    <x v="1"/>
    <s v="MES FEBRERO 1 1 SUELDO BASICO                     "/>
    <n v="2091536"/>
    <n v="2091536"/>
    <n v="0"/>
    <n v="0"/>
  </r>
  <r>
    <s v="L"/>
    <n v="16"/>
    <n v="802"/>
    <n v="122"/>
    <n v="79378847"/>
    <s v="GARCIA CARDONA VLADIMIR                 "/>
    <x v="123"/>
    <x v="117"/>
    <n v="20170223"/>
    <x v="1"/>
    <s v="MES FEBRERO 1 174 PRIMA POR ANTIGUEDAD            "/>
    <n v="146408"/>
    <n v="146408"/>
    <n v="0"/>
    <n v="0"/>
  </r>
  <r>
    <s v="L"/>
    <n v="16"/>
    <n v="802"/>
    <n v="123"/>
    <n v="79405513"/>
    <s v="BAEZ PARRA ORLANDO                      "/>
    <x v="123"/>
    <x v="117"/>
    <n v="20170223"/>
    <x v="1"/>
    <s v="MES FEBRERO 1 1 SUELDO BASICO                     "/>
    <n v="2412285"/>
    <n v="2412285"/>
    <n v="0"/>
    <n v="0"/>
  </r>
  <r>
    <s v="L"/>
    <n v="16"/>
    <n v="802"/>
    <n v="124"/>
    <n v="79405513"/>
    <s v="BAEZ PARRA ORLANDO                      "/>
    <x v="123"/>
    <x v="117"/>
    <n v="20170223"/>
    <x v="1"/>
    <s v="MES FEBRERO 1 174 PRIMA POR ANTIGUEDAD            "/>
    <n v="168860"/>
    <n v="168860"/>
    <n v="0"/>
    <n v="0"/>
  </r>
  <r>
    <s v="L"/>
    <n v="16"/>
    <n v="802"/>
    <n v="125"/>
    <n v="79420401"/>
    <s v="RAMIREZ GUZMAN HECTOR FABIO             "/>
    <x v="123"/>
    <x v="117"/>
    <n v="20170223"/>
    <x v="1"/>
    <s v="MES FEBRERO 1 1 SUELDO BASICO                     "/>
    <n v="2472832"/>
    <n v="2472832"/>
    <n v="0"/>
    <n v="0"/>
  </r>
  <r>
    <s v="L"/>
    <n v="16"/>
    <n v="802"/>
    <n v="126"/>
    <n v="79420401"/>
    <s v="RAMIREZ GUZMAN HECTOR FABIO             "/>
    <x v="123"/>
    <x v="117"/>
    <n v="20170223"/>
    <x v="1"/>
    <s v="MES FEBRERO 1 174 PRIMA POR ANTIGUEDAD            "/>
    <n v="123642"/>
    <n v="123642"/>
    <n v="0"/>
    <n v="0"/>
  </r>
  <r>
    <s v="L"/>
    <n v="16"/>
    <n v="802"/>
    <n v="127"/>
    <n v="79430961"/>
    <s v="ARDILA GODOY ALFREDO                    "/>
    <x v="123"/>
    <x v="117"/>
    <n v="20170223"/>
    <x v="1"/>
    <s v="MES FEBRERO 1 1 SUELDO BASICO                     "/>
    <n v="3656671"/>
    <n v="3656671"/>
    <n v="0"/>
    <n v="0"/>
  </r>
  <r>
    <s v="L"/>
    <n v="16"/>
    <n v="802"/>
    <n v="128"/>
    <n v="79430961"/>
    <s v="ARDILA GODOY ALFREDO                    "/>
    <x v="123"/>
    <x v="117"/>
    <n v="20170223"/>
    <x v="1"/>
    <s v="MES FEBRERO 1 174 PRIMA POR ANTIGUEDAD            "/>
    <n v="255967"/>
    <n v="255967"/>
    <n v="0"/>
    <n v="0"/>
  </r>
  <r>
    <s v="L"/>
    <n v="16"/>
    <n v="802"/>
    <n v="129"/>
    <n v="79434583"/>
    <s v="CASTRO SIERRA MAURICIO                  "/>
    <x v="123"/>
    <x v="117"/>
    <n v="20170223"/>
    <x v="1"/>
    <s v="MES FEBRERO 1 1 SUELDO BASICO                     "/>
    <n v="2193636"/>
    <n v="2193636"/>
    <n v="0"/>
    <n v="0"/>
  </r>
  <r>
    <s v="L"/>
    <n v="16"/>
    <n v="802"/>
    <n v="130"/>
    <n v="79434583"/>
    <s v="CASTRO SIERRA MAURICIO                  "/>
    <x v="123"/>
    <x v="117"/>
    <n v="20170223"/>
    <x v="1"/>
    <s v="MES FEBRERO 1 174 PRIMA POR ANTIGUEDAD            "/>
    <n v="153555"/>
    <n v="153555"/>
    <n v="0"/>
    <n v="0"/>
  </r>
  <r>
    <s v="L"/>
    <n v="16"/>
    <n v="802"/>
    <n v="131"/>
    <n v="79456485"/>
    <s v="RODRIGUEZ MORA EDUARDO                  "/>
    <x v="123"/>
    <x v="117"/>
    <n v="20170223"/>
    <x v="1"/>
    <s v="MES FEBRERO 1 1 SUELDO BASICO                     "/>
    <n v="2412285"/>
    <n v="2412285"/>
    <n v="0"/>
    <n v="0"/>
  </r>
  <r>
    <s v="L"/>
    <n v="16"/>
    <n v="802"/>
    <n v="132"/>
    <n v="79456485"/>
    <s v="RODRIGUEZ MORA EDUARDO                  "/>
    <x v="123"/>
    <x v="117"/>
    <n v="20170223"/>
    <x v="1"/>
    <s v="MES FEBRERO 1 174 PRIMA POR ANTIGUEDAD            "/>
    <n v="168860"/>
    <n v="168860"/>
    <n v="0"/>
    <n v="0"/>
  </r>
  <r>
    <s v="L"/>
    <n v="16"/>
    <n v="802"/>
    <n v="133"/>
    <n v="79464398"/>
    <s v="ALFONSO GUTIERREZ GUILLERMO EDUARDO     "/>
    <x v="123"/>
    <x v="117"/>
    <n v="20170223"/>
    <x v="1"/>
    <s v="MES FEBRERO 1 1 SUELDO BASICO                     "/>
    <n v="3573024"/>
    <n v="3573024"/>
    <n v="0"/>
    <n v="0"/>
  </r>
  <r>
    <s v="L"/>
    <n v="16"/>
    <n v="802"/>
    <n v="134"/>
    <n v="79464398"/>
    <s v="ALFONSO GUTIERREZ GUILLERMO EDUARDO     "/>
    <x v="123"/>
    <x v="117"/>
    <n v="20170223"/>
    <x v="1"/>
    <s v="MES FEBRERO 1 174 PRIMA POR ANTIGUEDAD            "/>
    <n v="250112"/>
    <n v="250112"/>
    <n v="0"/>
    <n v="0"/>
  </r>
  <r>
    <s v="L"/>
    <n v="16"/>
    <n v="802"/>
    <n v="135"/>
    <n v="79482579"/>
    <s v="SUAREZ ALARCON PEDRO ANTONIO            "/>
    <x v="123"/>
    <x v="117"/>
    <n v="20170223"/>
    <x v="1"/>
    <s v="MES FEBRERO 1 1 SUELDO BASICO                     "/>
    <n v="2347490"/>
    <n v="2347490"/>
    <n v="0"/>
    <n v="0"/>
  </r>
  <r>
    <s v="L"/>
    <n v="16"/>
    <n v="802"/>
    <n v="136"/>
    <n v="79513808"/>
    <s v="PINILLA RIVERA EDUARD ARNULFO           "/>
    <x v="123"/>
    <x v="117"/>
    <n v="20170223"/>
    <x v="1"/>
    <s v="MES FEBRERO 1 1 SUELDO BASICO                     "/>
    <n v="6806766"/>
    <n v="6806766"/>
    <n v="0"/>
    <n v="0"/>
  </r>
  <r>
    <s v="L"/>
    <n v="16"/>
    <n v="802"/>
    <n v="137"/>
    <n v="79513808"/>
    <s v="PINILLA RIVERA EDUARD ARNULFO           "/>
    <x v="123"/>
    <x v="117"/>
    <n v="20170223"/>
    <x v="1"/>
    <s v="MES FEBRERO 1 174 PRIMA POR ANTIGUEDAD            "/>
    <n v="476474"/>
    <n v="476474"/>
    <n v="0"/>
    <n v="0"/>
  </r>
  <r>
    <s v="L"/>
    <n v="16"/>
    <n v="802"/>
    <n v="138"/>
    <n v="79522574"/>
    <s v="NI･O MORALES SANTIAGO                   "/>
    <x v="123"/>
    <x v="117"/>
    <n v="20170223"/>
    <x v="1"/>
    <s v="MES FEBRERO 1 1 SUELDO BASICO                     "/>
    <n v="5645331"/>
    <n v="5645331"/>
    <n v="0"/>
    <n v="0"/>
  </r>
  <r>
    <s v="L"/>
    <n v="16"/>
    <n v="802"/>
    <n v="139"/>
    <n v="79522574"/>
    <s v="NI･O MORALES SANTIAGO                   "/>
    <x v="123"/>
    <x v="117"/>
    <n v="20170223"/>
    <x v="1"/>
    <s v="MES FEBRERO 1 174 PRIMA POR ANTIGUEDAD            "/>
    <n v="169360"/>
    <n v="169360"/>
    <n v="0"/>
    <n v="0"/>
  </r>
  <r>
    <s v="L"/>
    <n v="16"/>
    <n v="802"/>
    <n v="140"/>
    <n v="79523497"/>
    <s v="GONZALEZ CARDENAS JESUS RENE            "/>
    <x v="123"/>
    <x v="117"/>
    <n v="20170223"/>
    <x v="1"/>
    <s v="MES FEBRERO 1 1 SUELDO BASICO                     "/>
    <n v="2347490"/>
    <n v="2347490"/>
    <n v="0"/>
    <n v="0"/>
  </r>
  <r>
    <s v="L"/>
    <n v="16"/>
    <n v="802"/>
    <n v="141"/>
    <n v="79530626"/>
    <s v="CEBALLOS RIA･O WILLIAM ERNESTO          "/>
    <x v="123"/>
    <x v="117"/>
    <n v="20170223"/>
    <x v="1"/>
    <s v="MES FEBRERO 1 1 SUELDO BASICO                     "/>
    <n v="3573024"/>
    <n v="3573024"/>
    <n v="0"/>
    <n v="0"/>
  </r>
  <r>
    <s v="L"/>
    <n v="16"/>
    <n v="802"/>
    <n v="142"/>
    <n v="79530626"/>
    <s v="CEBALLOS RIA･O WILLIAM ERNESTO          "/>
    <x v="123"/>
    <x v="117"/>
    <n v="20170223"/>
    <x v="1"/>
    <s v="MES FEBRERO 1 174 PRIMA POR ANTIGUEDAD            "/>
    <n v="250112"/>
    <n v="250112"/>
    <n v="0"/>
    <n v="0"/>
  </r>
  <r>
    <s v="L"/>
    <n v="16"/>
    <n v="802"/>
    <n v="143"/>
    <n v="79533348"/>
    <s v="QUIROGA MUNAR OSCAR LEONARDO            "/>
    <x v="123"/>
    <x v="117"/>
    <n v="20170223"/>
    <x v="1"/>
    <s v="MES FEBRERO 1 1 SUELDO BASICO                     "/>
    <n v="2474778"/>
    <n v="2474778"/>
    <n v="0"/>
    <n v="0"/>
  </r>
  <r>
    <s v="L"/>
    <n v="16"/>
    <n v="802"/>
    <n v="144"/>
    <n v="79535091"/>
    <s v="MENDEZ VILLALBA JOSE WILLIAM            "/>
    <x v="123"/>
    <x v="117"/>
    <n v="20170223"/>
    <x v="1"/>
    <s v="MES FEBRERO 1 1 SUELDO BASICO                     "/>
    <n v="2345274"/>
    <n v="2345274"/>
    <n v="0"/>
    <n v="0"/>
  </r>
  <r>
    <s v="L"/>
    <n v="16"/>
    <n v="802"/>
    <n v="145"/>
    <n v="79535091"/>
    <s v="MENDEZ VILLALBA JOSE WILLIAM            "/>
    <x v="123"/>
    <x v="117"/>
    <n v="20170223"/>
    <x v="1"/>
    <s v="MES FEBRERO 1 174 PRIMA POR ANTIGUEDAD            "/>
    <n v="164169"/>
    <n v="164169"/>
    <n v="0"/>
    <n v="0"/>
  </r>
  <r>
    <s v="L"/>
    <n v="16"/>
    <n v="802"/>
    <n v="146"/>
    <n v="79554303"/>
    <s v="LEIVA GUTIERREZ HUGO FERNANDO           "/>
    <x v="123"/>
    <x v="117"/>
    <n v="20170223"/>
    <x v="1"/>
    <s v="MES FEBRERO 1 1 SUELDO BASICO                     "/>
    <n v="2220128"/>
    <n v="2220128"/>
    <n v="0"/>
    <n v="0"/>
  </r>
  <r>
    <s v="L"/>
    <n v="16"/>
    <n v="802"/>
    <n v="147"/>
    <n v="79554303"/>
    <s v="LEIVA GUTIERREZ HUGO FERNANDO           "/>
    <x v="123"/>
    <x v="117"/>
    <n v="20170223"/>
    <x v="1"/>
    <s v="MES FEBRERO 1 174 PRIMA POR ANTIGUEDAD            "/>
    <n v="155409"/>
    <n v="155409"/>
    <n v="0"/>
    <n v="0"/>
  </r>
  <r>
    <s v="L"/>
    <n v="16"/>
    <n v="802"/>
    <n v="148"/>
    <n v="79554816"/>
    <s v="PACHECO GARCIA ROBINSON                 "/>
    <x v="123"/>
    <x v="117"/>
    <n v="20170223"/>
    <x v="1"/>
    <s v="MES FEBRERO 1 1 SUELDO BASICO                     "/>
    <n v="5645331"/>
    <n v="5645331"/>
    <n v="0"/>
    <n v="0"/>
  </r>
  <r>
    <s v="L"/>
    <n v="16"/>
    <n v="802"/>
    <n v="149"/>
    <n v="79554816"/>
    <s v="PACHECO GARCIA ROBINSON                 "/>
    <x v="123"/>
    <x v="117"/>
    <n v="20170223"/>
    <x v="1"/>
    <s v="MES FEBRERO 1 174 PRIMA POR ANTIGUEDAD            "/>
    <n v="395173"/>
    <n v="395173"/>
    <n v="0"/>
    <n v="0"/>
  </r>
  <r>
    <s v="L"/>
    <n v="16"/>
    <n v="802"/>
    <n v="150"/>
    <n v="79561375"/>
    <s v="REYES SALAS LUIS                        "/>
    <x v="123"/>
    <x v="117"/>
    <n v="20170223"/>
    <x v="1"/>
    <s v="MES FEBRERO 1 1 SUELDO BASICO                     "/>
    <n v="2494465"/>
    <n v="2494465"/>
    <n v="0"/>
    <n v="0"/>
  </r>
  <r>
    <s v="L"/>
    <n v="16"/>
    <n v="802"/>
    <n v="151"/>
    <n v="79561375"/>
    <s v="REYES SALAS LUIS                        "/>
    <x v="123"/>
    <x v="117"/>
    <n v="20170223"/>
    <x v="1"/>
    <s v="MES FEBRERO 1 174 PRIMA POR ANTIGUEDAD            "/>
    <n v="174613"/>
    <n v="174613"/>
    <n v="0"/>
    <n v="0"/>
  </r>
  <r>
    <s v="L"/>
    <n v="16"/>
    <n v="802"/>
    <n v="152"/>
    <n v="79580756"/>
    <s v="FERNANDEZ AMAYA JAIRO LIBARDO           "/>
    <x v="123"/>
    <x v="117"/>
    <n v="20170223"/>
    <x v="1"/>
    <s v="MES FEBRERO 1 1 SUELDO BASICO                     "/>
    <n v="3230797"/>
    <n v="3230797"/>
    <n v="0"/>
    <n v="0"/>
  </r>
  <r>
    <s v="L"/>
    <n v="16"/>
    <n v="802"/>
    <n v="153"/>
    <n v="79580756"/>
    <s v="FERNANDEZ AMAYA JAIRO LIBARDO           "/>
    <x v="123"/>
    <x v="117"/>
    <n v="20170223"/>
    <x v="1"/>
    <s v="MES FEBRERO 1 174 PRIMA POR ANTIGUEDAD            "/>
    <n v="226156"/>
    <n v="226156"/>
    <n v="0"/>
    <n v="0"/>
  </r>
  <r>
    <s v="L"/>
    <n v="16"/>
    <n v="802"/>
    <n v="154"/>
    <n v="79583429"/>
    <s v="GORDILLO JIMENEZ JORGE ENRIQUE          "/>
    <x v="123"/>
    <x v="117"/>
    <n v="20170223"/>
    <x v="1"/>
    <s v="MES FEBRERO 1 1 SUELDO BASICO                     "/>
    <n v="2347490"/>
    <n v="2347490"/>
    <n v="0"/>
    <n v="0"/>
  </r>
  <r>
    <s v="L"/>
    <n v="16"/>
    <n v="802"/>
    <n v="155"/>
    <n v="79591778"/>
    <s v="MORENO DUE･AS FERNANDO                  "/>
    <x v="123"/>
    <x v="117"/>
    <n v="20170223"/>
    <x v="1"/>
    <s v="MES FEBRERO 1 1 SUELDO BASICO                     "/>
    <n v="2554505"/>
    <n v="2554505"/>
    <n v="0"/>
    <n v="0"/>
  </r>
  <r>
    <s v="L"/>
    <n v="16"/>
    <n v="802"/>
    <n v="156"/>
    <n v="79591778"/>
    <s v="MORENO DUE･AS FERNANDO                  "/>
    <x v="123"/>
    <x v="117"/>
    <n v="20170223"/>
    <x v="1"/>
    <s v="MES FEBRERO 1 174 PRIMA POR ANTIGUEDAD            "/>
    <n v="178815"/>
    <n v="178815"/>
    <n v="0"/>
    <n v="0"/>
  </r>
  <r>
    <s v="L"/>
    <n v="16"/>
    <n v="802"/>
    <n v="157"/>
    <n v="79595903"/>
    <s v="GOMEZ VILLAMARIN JULIO CESAR            "/>
    <x v="123"/>
    <x v="117"/>
    <n v="20170223"/>
    <x v="1"/>
    <s v="MES FEBRERO 1 1 SUELDO BASICO                     "/>
    <n v="2354918"/>
    <n v="2354918"/>
    <n v="0"/>
    <n v="0"/>
  </r>
  <r>
    <s v="L"/>
    <n v="16"/>
    <n v="802"/>
    <n v="158"/>
    <n v="79595903"/>
    <s v="GOMEZ VILLAMARIN JULIO CESAR            "/>
    <x v="123"/>
    <x v="117"/>
    <n v="20170223"/>
    <x v="1"/>
    <s v="MES FEBRERO 1 174 PRIMA POR ANTIGUEDAD            "/>
    <n v="164844"/>
    <n v="164844"/>
    <n v="0"/>
    <n v="0"/>
  </r>
  <r>
    <s v="L"/>
    <n v="16"/>
    <n v="802"/>
    <n v="159"/>
    <n v="79613495"/>
    <s v="HENAO PEREZ CARLOS ENRIQUE              "/>
    <x v="123"/>
    <x v="117"/>
    <n v="20170223"/>
    <x v="1"/>
    <s v="MES FEBRERO 1 1 SUELDO BASICO                     "/>
    <n v="2289961"/>
    <n v="2289961"/>
    <n v="0"/>
    <n v="0"/>
  </r>
  <r>
    <s v="L"/>
    <n v="16"/>
    <n v="802"/>
    <n v="160"/>
    <n v="79614686"/>
    <s v="GALLARDO ERASO LUIS ALVARO              "/>
    <x v="123"/>
    <x v="117"/>
    <n v="20170223"/>
    <x v="1"/>
    <s v="MES FEBRERO 1 1 SUELDO BASICO                     "/>
    <n v="5598448"/>
    <n v="5598448"/>
    <n v="0"/>
    <n v="0"/>
  </r>
  <r>
    <s v="L"/>
    <n v="16"/>
    <n v="802"/>
    <n v="161"/>
    <n v="79636743"/>
    <s v="ROJAS NI･O JESUS ENRIQUE                "/>
    <x v="123"/>
    <x v="117"/>
    <n v="20170223"/>
    <x v="1"/>
    <s v="MES FEBRERO 1 1 SUELDO BASICO                     "/>
    <n v="2148775"/>
    <n v="2148775"/>
    <n v="0"/>
    <n v="0"/>
  </r>
  <r>
    <s v="L"/>
    <n v="16"/>
    <n v="802"/>
    <n v="162"/>
    <n v="79636743"/>
    <s v="ROJAS NI･O JESUS ENRIQUE                "/>
    <x v="123"/>
    <x v="117"/>
    <n v="20170223"/>
    <x v="1"/>
    <s v="MES FEBRERO 1 174 PRIMA POR ANTIGUEDAD            "/>
    <n v="150414"/>
    <n v="150414"/>
    <n v="0"/>
    <n v="0"/>
  </r>
  <r>
    <s v="L"/>
    <n v="16"/>
    <n v="802"/>
    <n v="163"/>
    <n v="79657603"/>
    <s v="FERRO ESCOBAR ROBERTO                   "/>
    <x v="123"/>
    <x v="117"/>
    <n v="20170223"/>
    <x v="1"/>
    <s v="MES FEBRERO 1 1 SUELDO BASICO                     "/>
    <n v="5645331"/>
    <n v="5645331"/>
    <n v="0"/>
    <n v="0"/>
  </r>
  <r>
    <s v="L"/>
    <n v="16"/>
    <n v="802"/>
    <n v="164"/>
    <n v="79657603"/>
    <s v="FERRO ESCOBAR ROBERTO                   "/>
    <x v="123"/>
    <x v="117"/>
    <n v="20170223"/>
    <x v="1"/>
    <s v="MES FEBRERO 1 174 PRIMA POR ANTIGUEDAD            "/>
    <n v="282267"/>
    <n v="282267"/>
    <n v="0"/>
    <n v="0"/>
  </r>
  <r>
    <s v="L"/>
    <n v="16"/>
    <n v="802"/>
    <n v="165"/>
    <n v="79840100"/>
    <s v="DAZA VERGARA JHON ALEXANDER            "/>
    <x v="123"/>
    <x v="117"/>
    <n v="20170223"/>
    <x v="1"/>
    <s v="MES FEBRERO 1 1 SUELDO BASICO                     "/>
    <n v="2354918"/>
    <n v="2354918"/>
    <n v="0"/>
    <n v="0"/>
  </r>
  <r>
    <s v="L"/>
    <n v="16"/>
    <n v="802"/>
    <n v="166"/>
    <n v="79840100"/>
    <s v="DAZA VERGARA JHON ALEXANDER            "/>
    <x v="123"/>
    <x v="117"/>
    <n v="20170223"/>
    <x v="1"/>
    <s v="MES FEBRERO 1 174 PRIMA POR ANTIGUEDAD            "/>
    <n v="164844"/>
    <n v="164844"/>
    <n v="0"/>
    <n v="0"/>
  </r>
  <r>
    <s v="L"/>
    <n v="16"/>
    <n v="802"/>
    <n v="167"/>
    <n v="79843463"/>
    <s v="SALAMANCA MORENO VICTOR MANUEL          "/>
    <x v="123"/>
    <x v="117"/>
    <n v="20170223"/>
    <x v="1"/>
    <s v="MES FEBRERO 1 1 SUELDO BASICO                     "/>
    <n v="3230797"/>
    <n v="3230797"/>
    <n v="0"/>
    <n v="0"/>
  </r>
  <r>
    <s v="L"/>
    <n v="16"/>
    <n v="802"/>
    <n v="168"/>
    <n v="79843463"/>
    <s v="SALAMANCA MORENO VICTOR MANUEL          "/>
    <x v="123"/>
    <x v="117"/>
    <n v="20170223"/>
    <x v="1"/>
    <s v="MES FEBRERO 1 174 PRIMA POR ANTIGUEDAD            "/>
    <n v="226156"/>
    <n v="226156"/>
    <n v="0"/>
    <n v="0"/>
  </r>
  <r>
    <s v="L"/>
    <n v="16"/>
    <n v="802"/>
    <n v="169"/>
    <n v="79860443"/>
    <s v="MELENDEZ SUAREZ MAXIMILIANO             "/>
    <x v="123"/>
    <x v="117"/>
    <n v="20170223"/>
    <x v="1"/>
    <s v="MES FEBRERO 1 1 SUELDO BASICO                     "/>
    <n v="2110340"/>
    <n v="2110340"/>
    <n v="0"/>
    <n v="0"/>
  </r>
  <r>
    <s v="L"/>
    <n v="16"/>
    <n v="802"/>
    <n v="170"/>
    <n v="79860443"/>
    <s v="MELENDEZ SUAREZ MAXIMILIANO             "/>
    <x v="123"/>
    <x v="117"/>
    <n v="20170223"/>
    <x v="1"/>
    <s v="MES FEBRERO 1 174 PRIMA POR ANTIGUEDAD            "/>
    <n v="147724"/>
    <n v="147724"/>
    <n v="0"/>
    <n v="0"/>
  </r>
  <r>
    <s v="L"/>
    <n v="16"/>
    <n v="802"/>
    <n v="171"/>
    <n v="79962511"/>
    <s v="ORTIZ MORALES ALEXIS ADAMY              "/>
    <x v="123"/>
    <x v="117"/>
    <n v="20170223"/>
    <x v="1"/>
    <s v="MES FEBRERO 1 1 SUELDO BASICO                     "/>
    <n v="4672560"/>
    <n v="4672560"/>
    <n v="0"/>
    <n v="0"/>
  </r>
  <r>
    <s v="L"/>
    <n v="16"/>
    <n v="802"/>
    <n v="172"/>
    <n v="79962511"/>
    <s v="ORTIZ MORALES ALEXIS ADAMY              "/>
    <x v="123"/>
    <x v="117"/>
    <n v="20170223"/>
    <x v="1"/>
    <s v="MES FEBRERO 1 174 PRIMA POR ANTIGUEDAD            "/>
    <n v="140177"/>
    <n v="140177"/>
    <n v="0"/>
    <n v="0"/>
  </r>
  <r>
    <s v="L"/>
    <n v="16"/>
    <n v="802"/>
    <n v="173"/>
    <n v="80000700"/>
    <s v="BUENO PARRA CESAR AUGUSTO               "/>
    <x v="123"/>
    <x v="117"/>
    <n v="20170223"/>
    <x v="1"/>
    <s v="MES FEBRERO 1 1 SUELDO BASICO                     "/>
    <n v="2347490"/>
    <n v="2347490"/>
    <n v="0"/>
    <n v="0"/>
  </r>
  <r>
    <s v="L"/>
    <n v="16"/>
    <n v="802"/>
    <n v="174"/>
    <n v="80011977"/>
    <s v="LOPEZ JHON                              "/>
    <x v="123"/>
    <x v="117"/>
    <n v="20170223"/>
    <x v="1"/>
    <s v="MES FEBRERO 1 1 SUELDO BASICO                     "/>
    <n v="2110340"/>
    <n v="2110340"/>
    <n v="0"/>
    <n v="0"/>
  </r>
  <r>
    <s v="L"/>
    <n v="16"/>
    <n v="802"/>
    <n v="175"/>
    <n v="80011977"/>
    <s v="LOPEZ JHON                              "/>
    <x v="123"/>
    <x v="117"/>
    <n v="20170223"/>
    <x v="1"/>
    <s v="MES FEBRERO 1 174 PRIMA POR ANTIGUEDAD            "/>
    <n v="147724"/>
    <n v="147724"/>
    <n v="0"/>
    <n v="0"/>
  </r>
  <r>
    <s v="L"/>
    <n v="16"/>
    <n v="802"/>
    <n v="176"/>
    <n v="80027323"/>
    <s v="ROSAS CUERVO FREDDY LIBARDO             "/>
    <x v="123"/>
    <x v="117"/>
    <n v="20170223"/>
    <x v="1"/>
    <s v="MES FEBRERO 1 1 SUELDO BASICO                     "/>
    <n v="2091536"/>
    <n v="2091536"/>
    <n v="0"/>
    <n v="0"/>
  </r>
  <r>
    <s v="L"/>
    <n v="16"/>
    <n v="802"/>
    <n v="177"/>
    <n v="80027323"/>
    <s v="ROSAS CUERVO FREDDY LIBARDO             "/>
    <x v="123"/>
    <x v="117"/>
    <n v="20170223"/>
    <x v="1"/>
    <s v="MES FEBRERO 1 174 PRIMA POR ANTIGUEDAD            "/>
    <n v="62746"/>
    <n v="62746"/>
    <n v="0"/>
    <n v="0"/>
  </r>
  <r>
    <s v="L"/>
    <n v="16"/>
    <n v="802"/>
    <n v="178"/>
    <n v="80028403"/>
    <s v="CHAVEZ AYALA ANDRES FERNANDO            "/>
    <x v="123"/>
    <x v="117"/>
    <n v="20170223"/>
    <x v="1"/>
    <s v="MES FEBRERO 1 1 SUELDO BASICO                     "/>
    <n v="3195100"/>
    <n v="3195100"/>
    <n v="0"/>
    <n v="0"/>
  </r>
  <r>
    <s v="L"/>
    <n v="16"/>
    <n v="802"/>
    <n v="179"/>
    <n v="80047049"/>
    <s v="BERDUGO ZAMBRANO JANKAR FABIAN          "/>
    <x v="123"/>
    <x v="117"/>
    <n v="20170223"/>
    <x v="1"/>
    <s v="MES FEBRERO 1 1 SUELDO BASICO                     "/>
    <n v="2289961"/>
    <n v="2289961"/>
    <n v="0"/>
    <n v="0"/>
  </r>
  <r>
    <s v="L"/>
    <n v="16"/>
    <n v="802"/>
    <n v="180"/>
    <n v="80068080"/>
    <s v="OSPINA VILLANEDA JUAN CARLOS            "/>
    <x v="123"/>
    <x v="117"/>
    <n v="20170223"/>
    <x v="1"/>
    <s v="MES FEBRERO 1 1 SUELDO BASICO                     "/>
    <n v="2347490"/>
    <n v="2347490"/>
    <n v="0"/>
    <n v="0"/>
  </r>
  <r>
    <s v="L"/>
    <n v="16"/>
    <n v="802"/>
    <n v="181"/>
    <n v="80095259"/>
    <s v="QUINTANA ASTRO CARLOS ARTURO            "/>
    <x v="123"/>
    <x v="117"/>
    <n v="20170223"/>
    <x v="1"/>
    <s v="MES FEBRERO 1 1 SUELDO BASICO                     "/>
    <n v="5598448"/>
    <n v="5598448"/>
    <n v="0"/>
    <n v="0"/>
  </r>
  <r>
    <s v="L"/>
    <n v="16"/>
    <n v="802"/>
    <n v="182"/>
    <n v="80155979"/>
    <s v="SUAREZ SANDOVAL JORGE ELIECER           "/>
    <x v="123"/>
    <x v="117"/>
    <n v="20170223"/>
    <x v="1"/>
    <s v="MES FEBRERO 1 1 SUELDO BASICO                     "/>
    <n v="2193636"/>
    <n v="2193636"/>
    <n v="0"/>
    <n v="0"/>
  </r>
  <r>
    <s v="L"/>
    <n v="16"/>
    <n v="802"/>
    <n v="183"/>
    <n v="80155979"/>
    <s v="SUAREZ SANDOVAL JORGE ELIECER           "/>
    <x v="123"/>
    <x v="117"/>
    <n v="20170223"/>
    <x v="1"/>
    <s v="MES FEBRERO 1 174 PRIMA POR ANTIGUEDAD            "/>
    <n v="153555"/>
    <n v="153555"/>
    <n v="0"/>
    <n v="0"/>
  </r>
  <r>
    <s v="L"/>
    <n v="16"/>
    <n v="802"/>
    <n v="184"/>
    <n v="80437619"/>
    <s v="MARI･O GOMEZ HECTOR MANUEL              "/>
    <x v="123"/>
    <x v="117"/>
    <n v="20170223"/>
    <x v="1"/>
    <s v="MES FEBRERO 1 1 SUELDO BASICO                     "/>
    <n v="2207113"/>
    <n v="2207113"/>
    <n v="0"/>
    <n v="0"/>
  </r>
  <r>
    <s v="L"/>
    <n v="16"/>
    <n v="802"/>
    <n v="185"/>
    <n v="80437619"/>
    <s v="MARI･O GOMEZ HECTOR MANUEL              "/>
    <x v="123"/>
    <x v="117"/>
    <n v="20170223"/>
    <x v="1"/>
    <s v="MES FEBRERO 1 174 PRIMA POR ANTIGUEDAD            "/>
    <n v="154498"/>
    <n v="154498"/>
    <n v="0"/>
    <n v="0"/>
  </r>
  <r>
    <s v="L"/>
    <n v="16"/>
    <n v="802"/>
    <n v="186"/>
    <n v="80760830"/>
    <s v="PORTILLA OLIVAR ANDRES MAURICIO         "/>
    <x v="123"/>
    <x v="117"/>
    <n v="20170223"/>
    <x v="1"/>
    <s v="MES FEBRERO 1 1 SUELDO BASICO                     "/>
    <n v="2220128"/>
    <n v="2220128"/>
    <n v="0"/>
    <n v="0"/>
  </r>
  <r>
    <s v="L"/>
    <n v="16"/>
    <n v="802"/>
    <n v="187"/>
    <n v="80760830"/>
    <s v="PORTILLA OLIVAR ANDRES MAURICIO         "/>
    <x v="123"/>
    <x v="117"/>
    <n v="20170223"/>
    <x v="1"/>
    <s v="MES FEBRERO 1 174 PRIMA POR ANTIGUEDAD            "/>
    <n v="111006"/>
    <n v="111006"/>
    <n v="0"/>
    <n v="0"/>
  </r>
  <r>
    <s v="L"/>
    <n v="16"/>
    <n v="802"/>
    <n v="188"/>
    <n v="80766908"/>
    <s v="HUERTAS NESTOR EMILIO                   "/>
    <x v="123"/>
    <x v="117"/>
    <n v="20170223"/>
    <x v="1"/>
    <s v="MES FEBRERO 1 1 SUELDO BASICO                     "/>
    <n v="4292143"/>
    <n v="4292143"/>
    <n v="0"/>
    <n v="0"/>
  </r>
  <r>
    <s v="L"/>
    <n v="16"/>
    <n v="802"/>
    <n v="189"/>
    <n v="80766908"/>
    <s v="HUERTAS NESTOR EMILIO                   "/>
    <x v="123"/>
    <x v="117"/>
    <n v="20170223"/>
    <x v="1"/>
    <s v="MES FEBRERO 1 224 SUELDO BASICO V.                "/>
    <n v="3918914"/>
    <n v="3918914"/>
    <n v="0"/>
    <n v="0"/>
  </r>
  <r>
    <s v="L"/>
    <n v="16"/>
    <n v="802"/>
    <n v="190"/>
    <n v="80792580"/>
    <s v="BUSTOS PARRA CAMILO ANDRES              "/>
    <x v="123"/>
    <x v="117"/>
    <n v="20170223"/>
    <x v="1"/>
    <s v="MES FEBRERO 1 1 SUELDO BASICO                     "/>
    <n v="4287514"/>
    <n v="4287514"/>
    <n v="0"/>
    <n v="0"/>
  </r>
  <r>
    <s v="L"/>
    <n v="16"/>
    <n v="802"/>
    <n v="191"/>
    <n v="80792580"/>
    <s v="BUSTOS PARRA CAMILO ANDRES              "/>
    <x v="123"/>
    <x v="117"/>
    <n v="20170223"/>
    <x v="1"/>
    <s v="MES FEBRERO 1 224 SUELDO BASICO V.                "/>
    <n v="4092627"/>
    <n v="4092627"/>
    <n v="0"/>
    <n v="0"/>
  </r>
  <r>
    <s v="L"/>
    <n v="16"/>
    <n v="802"/>
    <n v="192"/>
    <n v="88199927"/>
    <s v="CACERES CACERES LEONEL GUSTAVO          "/>
    <x v="123"/>
    <x v="117"/>
    <n v="20170223"/>
    <x v="1"/>
    <s v="MES FEBRERO 1 1 SUELDO BASICO                     "/>
    <n v="3656671"/>
    <n v="3656671"/>
    <n v="0"/>
    <n v="0"/>
  </r>
  <r>
    <s v="L"/>
    <n v="16"/>
    <n v="802"/>
    <n v="193"/>
    <n v="88199927"/>
    <s v="CACERES CACERES LEONEL GUSTAVO          "/>
    <x v="123"/>
    <x v="117"/>
    <n v="20170223"/>
    <x v="1"/>
    <s v="MES FEBRERO 1 174 PRIMA POR ANTIGUEDAD            "/>
    <n v="182834"/>
    <n v="182834"/>
    <n v="0"/>
    <n v="0"/>
  </r>
  <r>
    <s v="L"/>
    <n v="16"/>
    <n v="802"/>
    <n v="194"/>
    <n v="88279512"/>
    <s v="BERMUDEZ BOHORQUEZ GIOVANNI RODRIGO     "/>
    <x v="123"/>
    <x v="117"/>
    <n v="20170223"/>
    <x v="1"/>
    <s v="MES FEBRERO 1 1 SUELDO BASICO                     "/>
    <n v="6806766"/>
    <n v="6806766"/>
    <n v="0"/>
    <n v="0"/>
  </r>
  <r>
    <s v="L"/>
    <n v="16"/>
    <n v="802"/>
    <n v="195"/>
    <n v="88279512"/>
    <s v="BERMUDEZ BOHORQUEZ GIOVANNI RODRIGO     "/>
    <x v="123"/>
    <x v="117"/>
    <n v="20170223"/>
    <x v="1"/>
    <s v="MES FEBRERO 1 174 PRIMA POR ANTIGUEDAD            "/>
    <n v="476474"/>
    <n v="476474"/>
    <n v="0"/>
    <n v="0"/>
  </r>
  <r>
    <s v="L"/>
    <n v="16"/>
    <n v="802"/>
    <n v="196"/>
    <n v="91443844"/>
    <s v="URIBE OCHOA JHONNY ALEXANDER            "/>
    <x v="123"/>
    <x v="117"/>
    <n v="20170223"/>
    <x v="1"/>
    <s v="MES FEBRERO 1 1 SUELDO BASICO                     "/>
    <n v="5395458"/>
    <n v="5395458"/>
    <n v="0"/>
    <n v="0"/>
  </r>
  <r>
    <s v="L"/>
    <n v="16"/>
    <n v="802"/>
    <n v="197"/>
    <n v="93290331"/>
    <s v="WILCHES REYES FRANKLIN                  "/>
    <x v="123"/>
    <x v="117"/>
    <n v="20170223"/>
    <x v="1"/>
    <s v="MES FEBRERO 1 1 SUELDO BASICO                     "/>
    <n v="4024887"/>
    <n v="4024887"/>
    <n v="0"/>
    <n v="0"/>
  </r>
  <r>
    <s v="L"/>
    <n v="16"/>
    <n v="802"/>
    <n v="198"/>
    <n v="93290331"/>
    <s v="WILCHES REYES FRANKLIN                  "/>
    <x v="123"/>
    <x v="117"/>
    <n v="20170223"/>
    <x v="1"/>
    <s v="MES FEBRERO 1 174 PRIMA POR ANTIGUEDAD            "/>
    <n v="281742"/>
    <n v="281742"/>
    <n v="0"/>
    <n v="0"/>
  </r>
  <r>
    <s v="L"/>
    <n v="16"/>
    <n v="802"/>
    <n v="199"/>
    <n v="93344654"/>
    <s v="REYES VARGAS WILSON                     "/>
    <x v="123"/>
    <x v="117"/>
    <n v="20170223"/>
    <x v="1"/>
    <s v="MES FEBRERO 1 1 SUELDO BASICO                     "/>
    <n v="2347490"/>
    <n v="2347490"/>
    <n v="0"/>
    <n v="0"/>
  </r>
  <r>
    <s v="L"/>
    <n v="16"/>
    <n v="802"/>
    <n v="200"/>
    <n v="7218126"/>
    <s v="GARCIA DUARTE MIGUEL RICARDO            "/>
    <x v="128"/>
    <x v="122"/>
    <n v="20170223"/>
    <x v="1"/>
    <s v="MES FEBRERO 1 76 HORAS EXTRAS                     "/>
    <n v="1039692"/>
    <n v="1039692"/>
    <n v="0"/>
    <n v="0"/>
  </r>
  <r>
    <s v="L"/>
    <n v="16"/>
    <n v="802"/>
    <n v="201"/>
    <n v="7719140"/>
    <s v="CHARRY RUIZ LEONARDO                    "/>
    <x v="128"/>
    <x v="122"/>
    <n v="20170223"/>
    <x v="1"/>
    <s v="MES FEBRERO 1 76 HORAS EXTRAS                     "/>
    <n v="514133"/>
    <n v="514133"/>
    <n v="0"/>
    <n v="0"/>
  </r>
  <r>
    <s v="L"/>
    <n v="16"/>
    <n v="802"/>
    <n v="202"/>
    <n v="10546389"/>
    <s v="CAMARGO CAMARGO ALVARO                  "/>
    <x v="128"/>
    <x v="122"/>
    <n v="20170223"/>
    <x v="1"/>
    <s v="MES FEBRERO 1 76 HORAS EXTRAS                     "/>
    <n v="514576"/>
    <n v="514576"/>
    <n v="0"/>
    <n v="0"/>
  </r>
  <r>
    <s v="L"/>
    <n v="16"/>
    <n v="802"/>
    <n v="203"/>
    <n v="19244017"/>
    <s v="ROCHA ROJAS NELSON DIDIMO               "/>
    <x v="128"/>
    <x v="122"/>
    <n v="20170223"/>
    <x v="1"/>
    <s v="MES FEBRERO 1 76 HORAS EXTRAS                     "/>
    <n v="1045768"/>
    <n v="1045768"/>
    <n v="0"/>
    <n v="0"/>
  </r>
  <r>
    <s v="L"/>
    <n v="16"/>
    <n v="802"/>
    <n v="204"/>
    <n v="19395140"/>
    <s v="VELASCO SALAZAR LUIS JAIRO              "/>
    <x v="128"/>
    <x v="122"/>
    <n v="20170223"/>
    <x v="1"/>
    <s v="MES FEBRERO 1 76 HORAS EXTRAS                     "/>
    <n v="1103557"/>
    <n v="1103557"/>
    <n v="0"/>
    <n v="0"/>
  </r>
  <r>
    <s v="L"/>
    <n v="16"/>
    <n v="802"/>
    <n v="205"/>
    <n v="19459314"/>
    <s v="BAQUERO ROJAS OSCAR URIEL               "/>
    <x v="128"/>
    <x v="122"/>
    <n v="20170223"/>
    <x v="1"/>
    <s v="MES FEBRERO 1 76 HORAS EXTRAS                     "/>
    <n v="847433"/>
    <n v="847433"/>
    <n v="0"/>
    <n v="0"/>
  </r>
  <r>
    <s v="L"/>
    <n v="16"/>
    <n v="802"/>
    <n v="206"/>
    <n v="21075935"/>
    <s v="SANDOVAL MALAGON MARTHA CECILIA         "/>
    <x v="128"/>
    <x v="122"/>
    <n v="20170223"/>
    <x v="1"/>
    <s v="MES FEBRERO 1 76 HORAS EXTRAS                     "/>
    <n v="1167714"/>
    <n v="1167714"/>
    <n v="0"/>
    <n v="0"/>
  </r>
  <r>
    <s v="L"/>
    <n v="16"/>
    <n v="802"/>
    <n v="207"/>
    <n v="28893737"/>
    <s v="AVILES RODRIGUEZ NEIFFY ASTRID         "/>
    <x v="128"/>
    <x v="122"/>
    <n v="20170223"/>
    <x v="1"/>
    <s v="MES FEBRERO 1 76 HORAS EXTRAS                     "/>
    <n v="1020214"/>
    <n v="1020214"/>
    <n v="0"/>
    <n v="0"/>
  </r>
  <r>
    <s v="L"/>
    <n v="16"/>
    <n v="802"/>
    <n v="208"/>
    <n v="41691024"/>
    <s v="VARELA DE MANCERA LUZ BEIBA             "/>
    <x v="128"/>
    <x v="122"/>
    <n v="20170223"/>
    <x v="1"/>
    <s v="MES FEBRERO 1 76 HORAS EXTRAS                     "/>
    <n v="276564"/>
    <n v="276564"/>
    <n v="0"/>
    <n v="0"/>
  </r>
  <r>
    <s v="L"/>
    <n v="16"/>
    <n v="802"/>
    <n v="209"/>
    <n v="41791059"/>
    <s v="GONZALEZ BAQUERO ILMA                   "/>
    <x v="128"/>
    <x v="122"/>
    <n v="20170223"/>
    <x v="1"/>
    <s v="MES FEBRERO 1 76 HORAS EXTRAS                     "/>
    <n v="577711"/>
    <n v="577711"/>
    <n v="0"/>
    <n v="0"/>
  </r>
  <r>
    <s v="L"/>
    <n v="16"/>
    <n v="802"/>
    <n v="210"/>
    <n v="51760370"/>
    <s v="FERNANDEZ SANCHEZ MARGARITA             "/>
    <x v="128"/>
    <x v="122"/>
    <n v="20170223"/>
    <x v="1"/>
    <s v="MES FEBRERO 1 76 HORAS EXTRAS                     "/>
    <n v="331877"/>
    <n v="331877"/>
    <n v="0"/>
    <n v="0"/>
  </r>
  <r>
    <s v="L"/>
    <n v="16"/>
    <n v="802"/>
    <n v="211"/>
    <n v="77153048"/>
    <s v="SOTO BOTELLO JULIO CESAR                "/>
    <x v="128"/>
    <x v="122"/>
    <n v="20170223"/>
    <x v="1"/>
    <s v="MES FEBRERO 1 76 HORAS EXTRAS                     "/>
    <n v="318959"/>
    <n v="318959"/>
    <n v="0"/>
    <n v="0"/>
  </r>
  <r>
    <s v="L"/>
    <n v="16"/>
    <n v="802"/>
    <n v="212"/>
    <n v="79378847"/>
    <s v="GARCIA CARDONA VLADIMIR                 "/>
    <x v="128"/>
    <x v="122"/>
    <n v="20170223"/>
    <x v="1"/>
    <s v="MES FEBRERO 1 76 HORAS EXTRAS                     "/>
    <n v="803934"/>
    <n v="803934"/>
    <n v="0"/>
    <n v="0"/>
  </r>
  <r>
    <s v="L"/>
    <n v="16"/>
    <n v="802"/>
    <n v="213"/>
    <n v="80027323"/>
    <s v="ROSAS CUERVO FREDDY LIBARDO             "/>
    <x v="128"/>
    <x v="122"/>
    <n v="20170223"/>
    <x v="1"/>
    <s v="MES FEBRERO 1 76 HORAS EXTRAS                     "/>
    <n v="1045768"/>
    <n v="1045768"/>
    <n v="0"/>
    <n v="0"/>
  </r>
  <r>
    <s v="L"/>
    <n v="16"/>
    <n v="802"/>
    <n v="214"/>
    <n v="52527490"/>
    <s v="BONZA PEREZ NIRIA PASTORA               "/>
    <x v="129"/>
    <x v="123"/>
    <n v="20170223"/>
    <x v="1"/>
    <s v="MES FEBRERO 1 2 GTOS. REPRESENTACION              "/>
    <n v="1693599"/>
    <n v="1693599"/>
    <n v="0"/>
    <n v="0"/>
  </r>
  <r>
    <s v="L"/>
    <n v="16"/>
    <n v="802"/>
    <n v="215"/>
    <n v="79296179"/>
    <s v="MOSQUERA SUAREZ CARLOS JAVIER           "/>
    <x v="129"/>
    <x v="123"/>
    <n v="20170223"/>
    <x v="1"/>
    <s v="MES FEBRERO 1 2 GTOS. REPRESENTACION              "/>
    <n v="4675032"/>
    <n v="4675032"/>
    <n v="0"/>
    <n v="0"/>
  </r>
  <r>
    <s v="L"/>
    <n v="16"/>
    <n v="802"/>
    <n v="216"/>
    <n v="79367999"/>
    <s v="MONTOYA CASTILLO MARIO                  "/>
    <x v="129"/>
    <x v="123"/>
    <n v="20170223"/>
    <x v="1"/>
    <s v="MES FEBRERO 1 2 GTOS. REPRESENTACION              "/>
    <n v="1693599"/>
    <n v="1693599"/>
    <n v="0"/>
    <n v="0"/>
  </r>
  <r>
    <s v="L"/>
    <n v="16"/>
    <n v="802"/>
    <n v="217"/>
    <n v="79513808"/>
    <s v="PINILLA RIVERA EDUARD ARNULFO           "/>
    <x v="129"/>
    <x v="123"/>
    <n v="20170223"/>
    <x v="1"/>
    <s v="MES FEBRERO 1 2 GTOS. REPRESENTACION              "/>
    <n v="3403383"/>
    <n v="3403383"/>
    <n v="0"/>
    <n v="0"/>
  </r>
  <r>
    <s v="L"/>
    <n v="16"/>
    <n v="802"/>
    <n v="218"/>
    <n v="79522574"/>
    <s v="NI･O MORALES SANTIAGO                   "/>
    <x v="129"/>
    <x v="123"/>
    <n v="20170223"/>
    <x v="1"/>
    <s v="MES FEBRERO 1 2 GTOS. REPRESENTACION              "/>
    <n v="1693599"/>
    <n v="1693599"/>
    <n v="0"/>
    <n v="0"/>
  </r>
  <r>
    <s v="L"/>
    <n v="16"/>
    <n v="802"/>
    <n v="219"/>
    <n v="79554816"/>
    <s v="PACHECO GARCIA ROBINSON                 "/>
    <x v="129"/>
    <x v="123"/>
    <n v="20170223"/>
    <x v="1"/>
    <s v="MES FEBRERO 1 2 GTOS. REPRESENTACION              "/>
    <n v="1693599"/>
    <n v="1693599"/>
    <n v="0"/>
    <n v="0"/>
  </r>
  <r>
    <s v="L"/>
    <n v="16"/>
    <n v="802"/>
    <n v="220"/>
    <n v="79657603"/>
    <s v="FERRO ESCOBAR ROBERTO                   "/>
    <x v="129"/>
    <x v="123"/>
    <n v="20170223"/>
    <x v="1"/>
    <s v="MES FEBRERO 1 2 GTOS. REPRESENTACION              "/>
    <n v="1693599"/>
    <n v="1693599"/>
    <n v="0"/>
    <n v="0"/>
  </r>
  <r>
    <s v="L"/>
    <n v="16"/>
    <n v="802"/>
    <n v="221"/>
    <n v="80792580"/>
    <s v="BUSTOS PARRA CAMILO ANDRES              "/>
    <x v="129"/>
    <x v="123"/>
    <n v="20170223"/>
    <x v="1"/>
    <s v="MES FEBRERO 1 2 GTOS. REPRESENTACION              "/>
    <n v="857503"/>
    <n v="857503"/>
    <n v="0"/>
    <n v="0"/>
  </r>
  <r>
    <s v="L"/>
    <n v="16"/>
    <n v="802"/>
    <n v="222"/>
    <n v="80792580"/>
    <s v="BUSTOS PARRA CAMILO ANDRES              "/>
    <x v="129"/>
    <x v="123"/>
    <n v="20170223"/>
    <x v="1"/>
    <s v="MES FEBRERO 1 227 GASTOS REP. V                   "/>
    <n v="818525"/>
    <n v="818525"/>
    <n v="0"/>
    <n v="0"/>
  </r>
  <r>
    <s v="L"/>
    <n v="16"/>
    <n v="802"/>
    <n v="223"/>
    <n v="88279512"/>
    <s v="BERMUDEZ BOHORQUEZ GIOVANNI RODRIGO     "/>
    <x v="129"/>
    <x v="123"/>
    <n v="20170223"/>
    <x v="1"/>
    <s v="MES FEBRERO 1 2 GTOS. REPRESENTACION              "/>
    <n v="3403383"/>
    <n v="3403383"/>
    <n v="0"/>
    <n v="0"/>
  </r>
  <r>
    <s v="L"/>
    <n v="16"/>
    <n v="802"/>
    <n v="224"/>
    <n v="18937741"/>
    <s v="SOTO RUEDA JAIME                        "/>
    <x v="130"/>
    <x v="124"/>
    <n v="20170223"/>
    <x v="1"/>
    <s v="MES FEBRERO 1 13 PRIMA DE VACACIONES              "/>
    <n v="4784546"/>
    <n v="4784546"/>
    <n v="0"/>
    <n v="0"/>
  </r>
  <r>
    <s v="L"/>
    <n v="16"/>
    <n v="802"/>
    <n v="225"/>
    <n v="41695882"/>
    <s v="CORTES DE GARCIA MARIA CEDENA           "/>
    <x v="130"/>
    <x v="124"/>
    <n v="20170223"/>
    <x v="1"/>
    <s v="MES FEBRERO 1 13 PRIMA DE VACACIONES              "/>
    <n v="4543179"/>
    <n v="4543179"/>
    <n v="0"/>
    <n v="0"/>
  </r>
  <r>
    <s v="L"/>
    <n v="16"/>
    <n v="802"/>
    <n v="226"/>
    <n v="80766908"/>
    <s v="HUERTAS NESTOR EMILIO                   "/>
    <x v="130"/>
    <x v="124"/>
    <n v="20170223"/>
    <x v="1"/>
    <s v="MES FEBRERO 1 13 PRIMA DE VACACIONES              "/>
    <n v="5242001"/>
    <n v="5242001"/>
    <n v="0"/>
    <n v="0"/>
  </r>
  <r>
    <s v="L"/>
    <n v="16"/>
    <n v="802"/>
    <n v="227"/>
    <n v="80792580"/>
    <s v="BUSTOS PARRA CAMILO ANDRES              "/>
    <x v="130"/>
    <x v="124"/>
    <n v="20170223"/>
    <x v="1"/>
    <s v="MES FEBRERO 1 13 PRIMA DE VACACIONES              "/>
    <n v="6212565"/>
    <n v="6212565"/>
    <n v="0"/>
    <n v="0"/>
  </r>
  <r>
    <s v="L"/>
    <n v="16"/>
    <n v="802"/>
    <n v="228"/>
    <n v="80766908"/>
    <s v="HUERTAS NESTOR EMILIO                   "/>
    <x v="131"/>
    <x v="125"/>
    <n v="20170223"/>
    <x v="1"/>
    <s v="MES FEBRERO 1 180 BONIF. ESP. RECREACION          "/>
    <n v="373230"/>
    <n v="373230"/>
    <n v="0"/>
    <n v="0"/>
  </r>
  <r>
    <s v="L"/>
    <n v="16"/>
    <n v="802"/>
    <n v="229"/>
    <n v="80792580"/>
    <s v="BUSTOS PARRA CAMILO ANDRES              "/>
    <x v="131"/>
    <x v="125"/>
    <n v="20170223"/>
    <x v="1"/>
    <s v="MES FEBRERO 1 180 BONIF. ESP. RECREACION          "/>
    <n v="389774"/>
    <n v="389774"/>
    <n v="0"/>
    <n v="0"/>
  </r>
  <r>
    <s v="L"/>
    <n v="16"/>
    <n v="802"/>
    <n v="230"/>
    <n v="3078818"/>
    <s v="RAMOS  PABLO EMILIO                     "/>
    <x v="132"/>
    <x v="126"/>
    <n v="20170223"/>
    <x v="1"/>
    <s v="MES FEBRERO 1 6 SUBSIDIO TRANSPORTE               "/>
    <n v="163145"/>
    <n v="163145"/>
    <n v="0"/>
    <n v="0"/>
  </r>
  <r>
    <s v="L"/>
    <n v="16"/>
    <n v="802"/>
    <n v="231"/>
    <n v="3167376"/>
    <s v="DIAZ DIAZ NELSON FERNANDO               "/>
    <x v="132"/>
    <x v="126"/>
    <n v="20170223"/>
    <x v="1"/>
    <s v="MES FEBRERO 1 6 SUBSIDIO TRANSPORTE               "/>
    <n v="163145"/>
    <n v="163145"/>
    <n v="0"/>
    <n v="0"/>
  </r>
  <r>
    <s v="L"/>
    <n v="16"/>
    <n v="802"/>
    <n v="232"/>
    <n v="3293648"/>
    <s v="MORENO PRIETO CRUZ MARIA                "/>
    <x v="132"/>
    <x v="126"/>
    <n v="20170223"/>
    <x v="1"/>
    <s v="MES FEBRERO 1 6 SUBSIDIO TRANSPORTE               "/>
    <n v="163145"/>
    <n v="163145"/>
    <n v="0"/>
    <n v="0"/>
  </r>
  <r>
    <s v="L"/>
    <n v="16"/>
    <n v="802"/>
    <n v="233"/>
    <n v="5962309"/>
    <s v="GUZMAN DUCUARA ANGEL ALBERTO            "/>
    <x v="132"/>
    <x v="126"/>
    <n v="20170223"/>
    <x v="1"/>
    <s v="MES FEBRERO 1 6 SUBSIDIO TRANSPORTE               "/>
    <n v="163145"/>
    <n v="163145"/>
    <n v="0"/>
    <n v="0"/>
  </r>
  <r>
    <s v="L"/>
    <n v="16"/>
    <n v="802"/>
    <n v="234"/>
    <n v="10225290"/>
    <s v="MARIN OSPINA GILDARDO                   "/>
    <x v="132"/>
    <x v="126"/>
    <n v="20170223"/>
    <x v="1"/>
    <s v="MES FEBRERO 1 6 SUBSIDIO TRANSPORTE               "/>
    <n v="163145"/>
    <n v="163145"/>
    <n v="0"/>
    <n v="0"/>
  </r>
  <r>
    <s v="L"/>
    <n v="16"/>
    <n v="802"/>
    <n v="235"/>
    <n v="18937741"/>
    <s v="SOTO RUEDA JAIME                        "/>
    <x v="132"/>
    <x v="126"/>
    <n v="20170223"/>
    <x v="1"/>
    <s v="MES FEBRERO 1 229 SUB TRANSPORTE V                "/>
    <n v="217527"/>
    <n v="217527"/>
    <n v="0"/>
    <n v="0"/>
  </r>
  <r>
    <s v="L"/>
    <n v="16"/>
    <n v="802"/>
    <n v="236"/>
    <n v="18937741"/>
    <s v="SOTO RUEDA JAIME                        "/>
    <x v="132"/>
    <x v="126"/>
    <n v="20170223"/>
    <x v="1"/>
    <s v="MES FEBRERO 1 6 SUBSIDIO TRANSPORTE               "/>
    <n v="125078"/>
    <n v="125078"/>
    <n v="0"/>
    <n v="0"/>
  </r>
  <r>
    <s v="L"/>
    <n v="16"/>
    <n v="802"/>
    <n v="237"/>
    <n v="19133384"/>
    <s v="BARRANTES AZAEL ERNESTO                 "/>
    <x v="132"/>
    <x v="126"/>
    <n v="20170223"/>
    <x v="1"/>
    <s v="MES FEBRERO 1 6 SUBSIDIO TRANSPORTE               "/>
    <n v="163145"/>
    <n v="163145"/>
    <n v="0"/>
    <n v="0"/>
  </r>
  <r>
    <s v="L"/>
    <n v="16"/>
    <n v="802"/>
    <n v="238"/>
    <n v="19277522"/>
    <s v="TORRES JOSE EDILBERTO                   "/>
    <x v="132"/>
    <x v="126"/>
    <n v="20170223"/>
    <x v="1"/>
    <s v="MES FEBRERO 1 6 SUBSIDIO TRANSPORTE               "/>
    <n v="163145"/>
    <n v="163145"/>
    <n v="0"/>
    <n v="0"/>
  </r>
  <r>
    <s v="L"/>
    <n v="16"/>
    <n v="802"/>
    <n v="239"/>
    <n v="19444573"/>
    <s v="JIMENEZ LUIS EDGAR                      "/>
    <x v="132"/>
    <x v="126"/>
    <n v="20170223"/>
    <x v="1"/>
    <s v="MES FEBRERO 1 6 SUBSIDIO TRANSPORTE               "/>
    <n v="163145"/>
    <n v="163145"/>
    <n v="0"/>
    <n v="0"/>
  </r>
  <r>
    <s v="L"/>
    <n v="16"/>
    <n v="802"/>
    <n v="240"/>
    <n v="19481346"/>
    <s v="BERNAL VACARES EDGAR AUGUSTO            "/>
    <x v="132"/>
    <x v="126"/>
    <n v="20170223"/>
    <x v="1"/>
    <s v="MES FEBRERO 1 6 SUBSIDIO TRANSPORTE               "/>
    <n v="163145"/>
    <n v="163145"/>
    <n v="0"/>
    <n v="0"/>
  </r>
  <r>
    <s v="L"/>
    <n v="16"/>
    <n v="802"/>
    <n v="241"/>
    <n v="20666529"/>
    <s v="VARGAS VELASQUEZ CLARA INES             "/>
    <x v="132"/>
    <x v="126"/>
    <n v="20170223"/>
    <x v="1"/>
    <s v="MES FEBRERO 1 6 SUBSIDIO TRANSPORTE               "/>
    <n v="163145"/>
    <n v="163145"/>
    <n v="0"/>
    <n v="0"/>
  </r>
  <r>
    <s v="L"/>
    <n v="16"/>
    <n v="802"/>
    <n v="242"/>
    <n v="36304946"/>
    <s v="GARCIA MU･OZ LEIDY JOHANNA              "/>
    <x v="132"/>
    <x v="126"/>
    <n v="20170223"/>
    <x v="1"/>
    <s v="MES FEBRERO 1 6 SUBSIDIO TRANSPORTE               "/>
    <n v="163145"/>
    <n v="163145"/>
    <n v="0"/>
    <n v="0"/>
  </r>
  <r>
    <s v="L"/>
    <n v="16"/>
    <n v="802"/>
    <n v="243"/>
    <n v="37707656"/>
    <s v="RIVERA MENDEZ ALICIA                    "/>
    <x v="132"/>
    <x v="126"/>
    <n v="20170223"/>
    <x v="1"/>
    <s v="MES FEBRERO 1 6 SUBSIDIO TRANSPORTE               "/>
    <n v="163145"/>
    <n v="163145"/>
    <n v="0"/>
    <n v="0"/>
  </r>
  <r>
    <s v="L"/>
    <n v="16"/>
    <n v="802"/>
    <n v="244"/>
    <n v="41582834"/>
    <s v="PERDOMO NIETO MARIA ELVIRA              "/>
    <x v="132"/>
    <x v="126"/>
    <n v="20170223"/>
    <x v="1"/>
    <s v="MES FEBRERO 1 6 SUBSIDIO TRANSPORTE               "/>
    <n v="163145"/>
    <n v="163145"/>
    <n v="0"/>
    <n v="0"/>
  </r>
  <r>
    <s v="L"/>
    <n v="16"/>
    <n v="802"/>
    <n v="245"/>
    <n v="41695882"/>
    <s v="CORTES DE GARCIA MARIA CEDENA           "/>
    <x v="132"/>
    <x v="126"/>
    <n v="20170223"/>
    <x v="1"/>
    <s v="MES FEBRERO 1 229 SUB TRANSPORTE V                "/>
    <n v="206650"/>
    <n v="206650"/>
    <n v="0"/>
    <n v="0"/>
  </r>
  <r>
    <s v="L"/>
    <n v="16"/>
    <n v="802"/>
    <n v="246"/>
    <n v="41695882"/>
    <s v="CORTES DE GARCIA MARIA CEDENA           "/>
    <x v="132"/>
    <x v="126"/>
    <n v="20170223"/>
    <x v="1"/>
    <s v="MES FEBRERO 1 6 SUBSIDIO TRANSPORTE               "/>
    <n v="103325"/>
    <n v="103325"/>
    <n v="0"/>
    <n v="0"/>
  </r>
  <r>
    <s v="L"/>
    <n v="16"/>
    <n v="802"/>
    <n v="247"/>
    <n v="46361361"/>
    <s v="AVELLA BARRERA ANA ISABEL               "/>
    <x v="132"/>
    <x v="126"/>
    <n v="20170223"/>
    <x v="1"/>
    <s v="MES FEBRERO 1 6 SUBSIDIO TRANSPORTE               "/>
    <n v="163145"/>
    <n v="163145"/>
    <n v="0"/>
    <n v="0"/>
  </r>
  <r>
    <s v="L"/>
    <n v="16"/>
    <n v="802"/>
    <n v="248"/>
    <n v="51636839"/>
    <s v="SANCHEZ LOPEZ MARIA VICTORIA            "/>
    <x v="132"/>
    <x v="126"/>
    <n v="20170223"/>
    <x v="1"/>
    <s v="MES FEBRERO 1 6 SUBSIDIO TRANSPORTE               "/>
    <n v="163145"/>
    <n v="163145"/>
    <n v="0"/>
    <n v="0"/>
  </r>
  <r>
    <s v="L"/>
    <n v="16"/>
    <n v="802"/>
    <n v="249"/>
    <n v="57407299"/>
    <s v="CAMARGO CAMARGO ANA BEATRIZ             "/>
    <x v="132"/>
    <x v="126"/>
    <n v="20170223"/>
    <x v="1"/>
    <s v="MES FEBRERO 1 6 SUBSIDIO TRANSPORTE               "/>
    <n v="163145"/>
    <n v="163145"/>
    <n v="0"/>
    <n v="0"/>
  </r>
  <r>
    <s v="L"/>
    <n v="16"/>
    <n v="802"/>
    <n v="250"/>
    <n v="0"/>
    <s v="                                        "/>
    <x v="125"/>
    <x v="119"/>
    <n v="20170223"/>
    <x v="1"/>
    <s v="CUENTA PUENTE COMPROBANTE DE NOMINA               "/>
    <n v="-418618295"/>
    <n v="0"/>
    <n v="418618295"/>
    <n v="0"/>
  </r>
  <r>
    <s v="L"/>
    <n v="16"/>
    <n v="803"/>
    <n v="1"/>
    <n v="72010651"/>
    <s v="DE LA HOZ ORELLANO UBALDO ENRIQUE       "/>
    <x v="132"/>
    <x v="126"/>
    <n v="20170223"/>
    <x v="1"/>
    <s v="MES FEBRERO 1 6 SUBSIDIO TRANSPORTE               "/>
    <n v="163145"/>
    <n v="163145"/>
    <n v="0"/>
    <n v="0"/>
  </r>
  <r>
    <s v="L"/>
    <n v="16"/>
    <n v="803"/>
    <n v="2"/>
    <n v="79112905"/>
    <s v="RINCON SUAREZ OSCAR OSWALDO             "/>
    <x v="132"/>
    <x v="126"/>
    <n v="20170223"/>
    <x v="1"/>
    <s v="MES FEBRERO 1 6 SUBSIDIO TRANSPORTE               "/>
    <n v="163145"/>
    <n v="163145"/>
    <n v="0"/>
    <n v="0"/>
  </r>
  <r>
    <s v="L"/>
    <n v="16"/>
    <n v="803"/>
    <n v="3"/>
    <n v="79259066"/>
    <s v="MARTINEZ RUBEN DARIO                    "/>
    <x v="132"/>
    <x v="126"/>
    <n v="20170223"/>
    <x v="1"/>
    <s v="MES FEBRERO 1 6 SUBSIDIO TRANSPORTE               "/>
    <n v="163145"/>
    <n v="163145"/>
    <n v="0"/>
    <n v="0"/>
  </r>
  <r>
    <s v="L"/>
    <n v="16"/>
    <n v="803"/>
    <n v="4"/>
    <n v="79273199"/>
    <s v="SANCHEZ ROJAS LUIS ALBERTO              "/>
    <x v="132"/>
    <x v="126"/>
    <n v="20170223"/>
    <x v="1"/>
    <s v="MES FEBRERO 1 6 SUBSIDIO TRANSPORTE               "/>
    <n v="163145"/>
    <n v="163145"/>
    <n v="0"/>
    <n v="0"/>
  </r>
  <r>
    <s v="L"/>
    <n v="16"/>
    <n v="803"/>
    <n v="5"/>
    <n v="79313230"/>
    <s v="DUARTE BUITRAGO PEDRO ELISEO            "/>
    <x v="132"/>
    <x v="126"/>
    <n v="20170223"/>
    <x v="1"/>
    <s v="MES FEBRERO 1 6 SUBSIDIO TRANSPORTE               "/>
    <n v="163145"/>
    <n v="163145"/>
    <n v="0"/>
    <n v="0"/>
  </r>
  <r>
    <s v="L"/>
    <n v="16"/>
    <n v="803"/>
    <n v="6"/>
    <n v="79482579"/>
    <s v="SUAREZ ALARCON PEDRO ANTONIO            "/>
    <x v="132"/>
    <x v="126"/>
    <n v="20170223"/>
    <x v="1"/>
    <s v="MES FEBRERO 1 6 SUBSIDIO TRANSPORTE               "/>
    <n v="163145"/>
    <n v="163145"/>
    <n v="0"/>
    <n v="0"/>
  </r>
  <r>
    <s v="L"/>
    <n v="16"/>
    <n v="803"/>
    <n v="7"/>
    <n v="79523497"/>
    <s v="GONZALEZ CARDENAS JESUS RENE            "/>
    <x v="132"/>
    <x v="126"/>
    <n v="20170223"/>
    <x v="1"/>
    <s v="MES FEBRERO 1 6 SUBSIDIO TRANSPORTE               "/>
    <n v="163145"/>
    <n v="163145"/>
    <n v="0"/>
    <n v="0"/>
  </r>
  <r>
    <s v="L"/>
    <n v="16"/>
    <n v="803"/>
    <n v="8"/>
    <n v="79533348"/>
    <s v="QUIROGA MUNAR OSCAR LEONARDO            "/>
    <x v="132"/>
    <x v="126"/>
    <n v="20170223"/>
    <x v="1"/>
    <s v="MES FEBRERO 1 6 SUBSIDIO TRANSPORTE               "/>
    <n v="163145"/>
    <n v="163145"/>
    <n v="0"/>
    <n v="0"/>
  </r>
  <r>
    <s v="L"/>
    <n v="16"/>
    <n v="803"/>
    <n v="9"/>
    <n v="79583429"/>
    <s v="GORDILLO JIMENEZ JORGE ENRIQUE          "/>
    <x v="132"/>
    <x v="126"/>
    <n v="20170223"/>
    <x v="1"/>
    <s v="MES FEBRERO 1 6 SUBSIDIO TRANSPORTE               "/>
    <n v="163145"/>
    <n v="163145"/>
    <n v="0"/>
    <n v="0"/>
  </r>
  <r>
    <s v="L"/>
    <n v="16"/>
    <n v="803"/>
    <n v="10"/>
    <n v="79613495"/>
    <s v="HENAO PEREZ CARLOS ENRIQUE              "/>
    <x v="132"/>
    <x v="126"/>
    <n v="20170223"/>
    <x v="1"/>
    <s v="MES FEBRERO 1 6 SUBSIDIO TRANSPORTE               "/>
    <n v="163145"/>
    <n v="163145"/>
    <n v="0"/>
    <n v="0"/>
  </r>
  <r>
    <s v="L"/>
    <n v="16"/>
    <n v="803"/>
    <n v="11"/>
    <n v="80000700"/>
    <s v="BUENO PARRA CESAR AUGUSTO               "/>
    <x v="132"/>
    <x v="126"/>
    <n v="20170223"/>
    <x v="1"/>
    <s v="MES FEBRERO 1 6 SUBSIDIO TRANSPORTE               "/>
    <n v="163145"/>
    <n v="163145"/>
    <n v="0"/>
    <n v="0"/>
  </r>
  <r>
    <s v="L"/>
    <n v="16"/>
    <n v="803"/>
    <n v="12"/>
    <n v="80028403"/>
    <s v="CHAVEZ AYALA ANDRES FERNANDO            "/>
    <x v="132"/>
    <x v="126"/>
    <n v="20170223"/>
    <x v="1"/>
    <s v="MES FEBRERO 1 6 SUBSIDIO TRANSPORTE               "/>
    <n v="163145"/>
    <n v="163145"/>
    <n v="0"/>
    <n v="0"/>
  </r>
  <r>
    <s v="L"/>
    <n v="16"/>
    <n v="803"/>
    <n v="13"/>
    <n v="80047049"/>
    <s v="BERDUGO ZAMBRANO JANKAR FABIAN          "/>
    <x v="132"/>
    <x v="126"/>
    <n v="20170223"/>
    <x v="1"/>
    <s v="MES FEBRERO 1 6 SUBSIDIO TRANSPORTE               "/>
    <n v="163145"/>
    <n v="163145"/>
    <n v="0"/>
    <n v="0"/>
  </r>
  <r>
    <s v="L"/>
    <n v="16"/>
    <n v="803"/>
    <n v="14"/>
    <n v="80068080"/>
    <s v="OSPINA VILLANEDA JUAN CARLOS            "/>
    <x v="132"/>
    <x v="126"/>
    <n v="20170223"/>
    <x v="1"/>
    <s v="MES FEBRERO 1 6 SUBSIDIO TRANSPORTE               "/>
    <n v="163145"/>
    <n v="163145"/>
    <n v="0"/>
    <n v="0"/>
  </r>
  <r>
    <s v="L"/>
    <n v="16"/>
    <n v="803"/>
    <n v="15"/>
    <n v="93344654"/>
    <s v="REYES VARGAS WILSON                     "/>
    <x v="132"/>
    <x v="126"/>
    <n v="20170223"/>
    <x v="1"/>
    <s v="MES FEBRERO 1 6 SUBSIDIO TRANSPORTE               "/>
    <n v="163145"/>
    <n v="163145"/>
    <n v="0"/>
    <n v="0"/>
  </r>
  <r>
    <s v="L"/>
    <n v="16"/>
    <n v="803"/>
    <n v="16"/>
    <n v="3078818"/>
    <s v="RAMOS  PABLO EMILIO                     "/>
    <x v="133"/>
    <x v="127"/>
    <n v="20170223"/>
    <x v="1"/>
    <s v="MES FEBRERO 1 19 SUBSIDIO LIBROS                  "/>
    <n v="2289961"/>
    <n v="2289961"/>
    <n v="0"/>
    <n v="0"/>
  </r>
  <r>
    <s v="L"/>
    <n v="16"/>
    <n v="803"/>
    <n v="17"/>
    <n v="3167376"/>
    <s v="DIAZ DIAZ NELSON FERNANDO               "/>
    <x v="133"/>
    <x v="127"/>
    <n v="20170223"/>
    <x v="1"/>
    <s v="MES FEBRERO 1 19 SUBSIDIO LIBROS                  "/>
    <n v="4579922"/>
    <n v="4579922"/>
    <n v="0"/>
    <n v="0"/>
  </r>
  <r>
    <s v="L"/>
    <n v="16"/>
    <n v="803"/>
    <n v="18"/>
    <n v="18937741"/>
    <s v="SOTO RUEDA JAIME                        "/>
    <x v="133"/>
    <x v="127"/>
    <n v="20170223"/>
    <x v="1"/>
    <s v="MES FEBRERO 1 19 SUBSIDIO LIBROS                  "/>
    <n v="2289961"/>
    <n v="2289961"/>
    <n v="0"/>
    <n v="0"/>
  </r>
  <r>
    <s v="L"/>
    <n v="16"/>
    <n v="803"/>
    <n v="19"/>
    <n v="19133384"/>
    <s v="BARRANTES AZAEL ERNESTO                 "/>
    <x v="133"/>
    <x v="127"/>
    <n v="20170223"/>
    <x v="1"/>
    <s v="MES FEBRERO 1 19 SUBSIDIO LIBROS                  "/>
    <n v="2289961"/>
    <n v="2289961"/>
    <n v="0"/>
    <n v="0"/>
  </r>
  <r>
    <s v="L"/>
    <n v="16"/>
    <n v="803"/>
    <n v="20"/>
    <n v="19277522"/>
    <s v="TORRES JOSE EDILBERTO                   "/>
    <x v="133"/>
    <x v="127"/>
    <n v="20170223"/>
    <x v="1"/>
    <s v="MES FEBRERO 1 19 SUBSIDIO LIBROS                  "/>
    <n v="2289961"/>
    <n v="2289961"/>
    <n v="0"/>
    <n v="0"/>
  </r>
  <r>
    <s v="L"/>
    <n v="16"/>
    <n v="803"/>
    <n v="21"/>
    <n v="19481346"/>
    <s v="BERNAL VACARES EDGAR AUGUSTO            "/>
    <x v="133"/>
    <x v="127"/>
    <n v="20170223"/>
    <x v="1"/>
    <s v="MES FEBRERO 1 19 SUBSIDIO LIBROS                  "/>
    <n v="4579922"/>
    <n v="4579922"/>
    <n v="0"/>
    <n v="0"/>
  </r>
  <r>
    <s v="L"/>
    <n v="16"/>
    <n v="803"/>
    <n v="22"/>
    <n v="36304946"/>
    <s v="GARCIA MU･OZ LEIDY JOHANNA              "/>
    <x v="133"/>
    <x v="127"/>
    <n v="20170223"/>
    <x v="1"/>
    <s v="MES FEBRERO 1 19 SUBSIDIO LIBROS                  "/>
    <n v="4579922"/>
    <n v="4579922"/>
    <n v="0"/>
    <n v="0"/>
  </r>
  <r>
    <s v="L"/>
    <n v="16"/>
    <n v="803"/>
    <n v="23"/>
    <n v="37707656"/>
    <s v="RIVERA MENDEZ ALICIA                    "/>
    <x v="133"/>
    <x v="127"/>
    <n v="20170223"/>
    <x v="1"/>
    <s v="MES FEBRERO 1 19 SUBSIDIO LIBROS                  "/>
    <n v="2289961"/>
    <n v="2289961"/>
    <n v="0"/>
    <n v="0"/>
  </r>
  <r>
    <s v="L"/>
    <n v="16"/>
    <n v="803"/>
    <n v="24"/>
    <n v="72010651"/>
    <s v="DE LA HOZ ORELLANO UBALDO ENRIQUE       "/>
    <x v="133"/>
    <x v="127"/>
    <n v="20170223"/>
    <x v="1"/>
    <s v="MES FEBRERO 1 19 SUBSIDIO LIBROS                  "/>
    <n v="6869883"/>
    <n v="6869883"/>
    <n v="0"/>
    <n v="0"/>
  </r>
  <r>
    <s v="L"/>
    <n v="16"/>
    <n v="803"/>
    <n v="25"/>
    <n v="79112905"/>
    <s v="RINCON SUAREZ OSCAR OSWALDO             "/>
    <x v="133"/>
    <x v="127"/>
    <n v="20170223"/>
    <x v="1"/>
    <s v="MES FEBRERO 1 19 SUBSIDIO LIBROS                  "/>
    <n v="2289961"/>
    <n v="2289961"/>
    <n v="0"/>
    <n v="0"/>
  </r>
  <r>
    <s v="L"/>
    <n v="16"/>
    <n v="803"/>
    <n v="26"/>
    <n v="79523497"/>
    <s v="GONZALEZ CARDENAS JESUS RENE            "/>
    <x v="133"/>
    <x v="127"/>
    <n v="20170223"/>
    <x v="1"/>
    <s v="MES FEBRERO 1 19 SUBSIDIO LIBROS                  "/>
    <n v="4579922"/>
    <n v="4579922"/>
    <n v="0"/>
    <n v="0"/>
  </r>
  <r>
    <s v="L"/>
    <n v="16"/>
    <n v="803"/>
    <n v="27"/>
    <n v="79583429"/>
    <s v="GORDILLO JIMENEZ JORGE ENRIQUE          "/>
    <x v="133"/>
    <x v="127"/>
    <n v="20170223"/>
    <x v="1"/>
    <s v="MES FEBRERO 1 19 SUBSIDIO LIBROS                  "/>
    <n v="2289961"/>
    <n v="2289961"/>
    <n v="0"/>
    <n v="0"/>
  </r>
  <r>
    <s v="L"/>
    <n v="16"/>
    <n v="803"/>
    <n v="28"/>
    <n v="79613495"/>
    <s v="HENAO PEREZ CARLOS ENRIQUE              "/>
    <x v="133"/>
    <x v="127"/>
    <n v="20170223"/>
    <x v="1"/>
    <s v="MES FEBRERO 1 19 SUBSIDIO LIBROS                  "/>
    <n v="6869883"/>
    <n v="6869883"/>
    <n v="0"/>
    <n v="0"/>
  </r>
  <r>
    <s v="L"/>
    <n v="16"/>
    <n v="803"/>
    <n v="29"/>
    <n v="80000700"/>
    <s v="BUENO PARRA CESAR AUGUSTO               "/>
    <x v="133"/>
    <x v="127"/>
    <n v="20170223"/>
    <x v="1"/>
    <s v="MES FEBRERO 1 19 SUBSIDIO LIBROS                  "/>
    <n v="2289961"/>
    <n v="2289961"/>
    <n v="0"/>
    <n v="0"/>
  </r>
  <r>
    <s v="L"/>
    <n v="16"/>
    <n v="803"/>
    <n v="30"/>
    <n v="80068080"/>
    <s v="OSPINA VILLANEDA JUAN CARLOS            "/>
    <x v="133"/>
    <x v="127"/>
    <n v="20170223"/>
    <x v="1"/>
    <s v="MES FEBRERO 1 19 SUBSIDIO LIBROS                  "/>
    <n v="4579922"/>
    <n v="4579922"/>
    <n v="0"/>
    <n v="0"/>
  </r>
  <r>
    <s v="L"/>
    <n v="16"/>
    <n v="803"/>
    <n v="31"/>
    <n v="93344654"/>
    <s v="REYES VARGAS WILSON                     "/>
    <x v="133"/>
    <x v="127"/>
    <n v="20170223"/>
    <x v="1"/>
    <s v="MES FEBRERO 1 19 SUBSIDIO LIBROS                  "/>
    <n v="2289961"/>
    <n v="2289961"/>
    <n v="0"/>
    <n v="0"/>
  </r>
  <r>
    <s v="L"/>
    <n v="16"/>
    <n v="803"/>
    <n v="32"/>
    <n v="7218126"/>
    <s v="GARCIA DUARTE MIGUEL RICARDO            "/>
    <x v="134"/>
    <x v="128"/>
    <n v="20170223"/>
    <x v="1"/>
    <s v="MES FEBRERO 1 29 BONIFICACION POR SERVICIO        "/>
    <n v="821517"/>
    <n v="821517"/>
    <n v="0"/>
    <n v="0"/>
  </r>
  <r>
    <s v="L"/>
    <n v="16"/>
    <n v="803"/>
    <n v="33"/>
    <n v="7719140"/>
    <s v="CHARRY RUIZ LEONARDO                    "/>
    <x v="134"/>
    <x v="128"/>
    <n v="20170223"/>
    <x v="1"/>
    <s v="MES FEBRERO 1 29 BONIFICACION POR SERVICIO        "/>
    <n v="806161"/>
    <n v="806161"/>
    <n v="0"/>
    <n v="0"/>
  </r>
  <r>
    <s v="L"/>
    <n v="16"/>
    <n v="803"/>
    <n v="34"/>
    <n v="19062120"/>
    <s v="CARVAJALINO CARVAJALINO RUBEN ELIECER   "/>
    <x v="134"/>
    <x v="128"/>
    <n v="20170223"/>
    <x v="1"/>
    <s v="MES FEBRERO 1 29 BONIFICACION POR SERVICIO        "/>
    <n v="1450972"/>
    <n v="1450972"/>
    <n v="0"/>
    <n v="0"/>
  </r>
  <r>
    <s v="L"/>
    <n v="16"/>
    <n v="803"/>
    <n v="35"/>
    <n v="19063971"/>
    <s v="BARRERO SOLANO MANUEL GILBERTO          "/>
    <x v="134"/>
    <x v="128"/>
    <n v="20170223"/>
    <x v="1"/>
    <s v="MES FEBRERO 1 29 BONIFICACION POR SERVICIO        "/>
    <n v="881917"/>
    <n v="881917"/>
    <n v="0"/>
    <n v="0"/>
  </r>
  <r>
    <s v="L"/>
    <n v="16"/>
    <n v="803"/>
    <n v="36"/>
    <n v="19257743"/>
    <s v="BERDUGO QUIROGA RICARDO HORACIO         "/>
    <x v="134"/>
    <x v="128"/>
    <n v="20170223"/>
    <x v="1"/>
    <s v="MES FEBRERO 1 29 BONIFICACION POR SERVICIO        "/>
    <n v="956662"/>
    <n v="956662"/>
    <n v="0"/>
    <n v="0"/>
  </r>
  <r>
    <s v="L"/>
    <n v="16"/>
    <n v="803"/>
    <n v="37"/>
    <n v="24047982"/>
    <s v="ROBAYO PEDRAZA MIRYAM IBETH            "/>
    <x v="134"/>
    <x v="128"/>
    <n v="20170223"/>
    <x v="1"/>
    <s v="MES FEBRERO 1 29 BONIFICACION POR SERVICIO        "/>
    <n v="878305"/>
    <n v="878305"/>
    <n v="0"/>
    <n v="0"/>
  </r>
  <r>
    <s v="L"/>
    <n v="16"/>
    <n v="803"/>
    <n v="38"/>
    <n v="39773168"/>
    <s v="RODRIGUEZ MARTHA LILIANA                "/>
    <x v="134"/>
    <x v="128"/>
    <n v="20170223"/>
    <x v="1"/>
    <s v="MES FEBRERO 1 29 BONIFICACION POR SERVICIO        "/>
    <n v="804716"/>
    <n v="804716"/>
    <n v="0"/>
    <n v="0"/>
  </r>
  <r>
    <s v="L"/>
    <n v="16"/>
    <n v="803"/>
    <n v="39"/>
    <n v="40393028"/>
    <s v="HUERTAS BURGOS DORIS                    "/>
    <x v="134"/>
    <x v="128"/>
    <n v="20170223"/>
    <x v="1"/>
    <s v="MES FEBRERO 1 29 BONIFICACION POR SERVICIO        "/>
    <n v="826564"/>
    <n v="826564"/>
    <n v="0"/>
    <n v="0"/>
  </r>
  <r>
    <s v="L"/>
    <n v="16"/>
    <n v="803"/>
    <n v="40"/>
    <n v="41651785"/>
    <s v="ROJAS MORALES LIGIA                     "/>
    <x v="134"/>
    <x v="128"/>
    <n v="20170223"/>
    <x v="1"/>
    <s v="MES FEBRERO 1 29 BONIFICACION POR SERVICIO        "/>
    <n v="804716"/>
    <n v="804716"/>
    <n v="0"/>
    <n v="0"/>
  </r>
  <r>
    <s v="L"/>
    <n v="16"/>
    <n v="803"/>
    <n v="41"/>
    <n v="51626484"/>
    <s v="ORTIZ ARENAS JACQUELINE                 "/>
    <x v="134"/>
    <x v="128"/>
    <n v="20170223"/>
    <x v="1"/>
    <s v="MES FEBRERO 1 29 BONIFICACION POR SERVICIO        "/>
    <n v="1450972"/>
    <n v="1450972"/>
    <n v="0"/>
    <n v="0"/>
  </r>
  <r>
    <s v="L"/>
    <n v="16"/>
    <n v="803"/>
    <n v="42"/>
    <n v="51638278"/>
    <s v="PORRAS DIAZ BLANCA RAQUEL               "/>
    <x v="134"/>
    <x v="128"/>
    <n v="20170223"/>
    <x v="1"/>
    <s v="MES FEBRERO 1 29 BONIFICACION POR SERVICIO        "/>
    <n v="804716"/>
    <n v="804716"/>
    <n v="0"/>
    <n v="0"/>
  </r>
  <r>
    <s v="L"/>
    <n v="16"/>
    <n v="803"/>
    <n v="43"/>
    <n v="51661291"/>
    <s v="CARVAJAL GOMEZ CARMEN PATRICIA          "/>
    <x v="134"/>
    <x v="128"/>
    <n v="20170223"/>
    <x v="1"/>
    <s v="MES FEBRERO 1 29 BONIFICACION POR SERVICIO        "/>
    <n v="804716"/>
    <n v="804716"/>
    <n v="0"/>
    <n v="0"/>
  </r>
  <r>
    <s v="L"/>
    <n v="16"/>
    <n v="803"/>
    <n v="44"/>
    <n v="51772319"/>
    <s v="VARGAS GUZMAN TULIA AURORA              "/>
    <x v="134"/>
    <x v="128"/>
    <n v="20170223"/>
    <x v="1"/>
    <s v="MES FEBRERO 1 29 BONIFICACION POR SERVICIO        "/>
    <n v="873426"/>
    <n v="873426"/>
    <n v="0"/>
    <n v="0"/>
  </r>
  <r>
    <s v="L"/>
    <n v="16"/>
    <n v="803"/>
    <n v="45"/>
    <n v="51829598"/>
    <s v="GOMEZ PARRA NUBIA ESPERANZA             "/>
    <x v="134"/>
    <x v="128"/>
    <n v="20170223"/>
    <x v="1"/>
    <s v="MES FEBRERO 1 29 BONIFICACION POR SERVICIO        "/>
    <n v="804716"/>
    <n v="804716"/>
    <n v="0"/>
    <n v="0"/>
  </r>
  <r>
    <s v="L"/>
    <n v="16"/>
    <n v="803"/>
    <n v="46"/>
    <n v="51971339"/>
    <s v="GALLEGO DELGADO MARTHA LILIANA          "/>
    <x v="134"/>
    <x v="128"/>
    <n v="20170223"/>
    <x v="1"/>
    <s v="MES FEBRERO 1 29 BONIFICACION POR SERVICIO        "/>
    <n v="804716"/>
    <n v="804716"/>
    <n v="0"/>
    <n v="0"/>
  </r>
  <r>
    <s v="L"/>
    <n v="16"/>
    <n v="803"/>
    <n v="47"/>
    <n v="52057443"/>
    <s v="TOVAR PEREZ MARCELA                     "/>
    <x v="134"/>
    <x v="128"/>
    <n v="20170223"/>
    <x v="1"/>
    <s v="MES FEBRERO 1 29 BONIFICACION POR SERVICIO        "/>
    <n v="1067859"/>
    <n v="1067859"/>
    <n v="0"/>
    <n v="0"/>
  </r>
  <r>
    <s v="L"/>
    <n v="16"/>
    <n v="803"/>
    <n v="48"/>
    <n v="52082587"/>
    <s v="RAMIREZ SANCHEZ GLORIA CONSUELO         "/>
    <x v="134"/>
    <x v="128"/>
    <n v="20170223"/>
    <x v="1"/>
    <s v="MES FEBRERO 1 29 BONIFICACION POR SERVICIO        "/>
    <n v="932063"/>
    <n v="932063"/>
    <n v="0"/>
    <n v="0"/>
  </r>
  <r>
    <s v="L"/>
    <n v="16"/>
    <n v="803"/>
    <n v="49"/>
    <n v="52114561"/>
    <s v="CAVANZO NISSO DORIS GUISELA             "/>
    <x v="134"/>
    <x v="128"/>
    <n v="20170223"/>
    <x v="1"/>
    <s v="MES FEBRERO 1 29 BONIFICACION POR SERVICIO        "/>
    <n v="878305"/>
    <n v="878305"/>
    <n v="0"/>
    <n v="0"/>
  </r>
  <r>
    <s v="L"/>
    <n v="16"/>
    <n v="803"/>
    <n v="50"/>
    <n v="52493973"/>
    <s v="LONDO･O CARDENAS JOHANA PAOLA           "/>
    <x v="134"/>
    <x v="128"/>
    <n v="20170223"/>
    <x v="1"/>
    <s v="MES FEBRERO 1 29 BONIFICACION POR SERVICIO        "/>
    <n v="821517"/>
    <n v="821517"/>
    <n v="0"/>
    <n v="0"/>
  </r>
  <r>
    <s v="L"/>
    <n v="16"/>
    <n v="803"/>
    <n v="51"/>
    <n v="79154440"/>
    <s v="PARRA GONZALEZ MAURICIO                 "/>
    <x v="134"/>
    <x v="128"/>
    <n v="20170223"/>
    <x v="1"/>
    <s v="MES FEBRERO 1 29 BONIFICACION POR SERVICIO        "/>
    <n v="928347"/>
    <n v="928347"/>
    <n v="0"/>
    <n v="0"/>
  </r>
  <r>
    <s v="L"/>
    <n v="16"/>
    <n v="803"/>
    <n v="52"/>
    <n v="79294157"/>
    <s v="RODRIGUEZ  JIMENEZ CARLOS EDUARDO       "/>
    <x v="134"/>
    <x v="128"/>
    <n v="20170223"/>
    <x v="1"/>
    <s v="MES FEBRERO 1 29 BONIFICACION POR SERVICIO        "/>
    <n v="1313086"/>
    <n v="1313086"/>
    <n v="0"/>
    <n v="0"/>
  </r>
  <r>
    <s v="L"/>
    <n v="16"/>
    <n v="803"/>
    <n v="53"/>
    <n v="79420401"/>
    <s v="RAMIREZ GUZMAN HECTOR FABIO             "/>
    <x v="134"/>
    <x v="128"/>
    <n v="20170223"/>
    <x v="1"/>
    <s v="MES FEBRERO 1 29 BONIFICACION POR SERVICIO        "/>
    <n v="908766"/>
    <n v="908766"/>
    <n v="0"/>
    <n v="0"/>
  </r>
  <r>
    <s v="L"/>
    <n v="16"/>
    <n v="803"/>
    <n v="54"/>
    <n v="80766908"/>
    <s v="HUERTAS NESTOR EMILIO                   "/>
    <x v="134"/>
    <x v="128"/>
    <n v="20170223"/>
    <x v="1"/>
    <s v="MES FEBRERO 1 232 DOCE. BON SERVICIOS V           "/>
    <n v="163288"/>
    <n v="163288"/>
    <n v="0"/>
    <n v="0"/>
  </r>
  <r>
    <s v="L"/>
    <n v="16"/>
    <n v="803"/>
    <n v="55"/>
    <n v="80792580"/>
    <s v="BUSTOS PARRA CAMILO ANDRES              "/>
    <x v="134"/>
    <x v="128"/>
    <n v="20170223"/>
    <x v="1"/>
    <s v="MES FEBRERO 1 232 DOCE. BON SERVICIOS V           "/>
    <n v="204631"/>
    <n v="204631"/>
    <n v="0"/>
    <n v="0"/>
  </r>
  <r>
    <s v="L"/>
    <n v="16"/>
    <n v="803"/>
    <n v="56"/>
    <n v="91443844"/>
    <s v="URIBE OCHOA JHONNY ALEXANDER            "/>
    <x v="134"/>
    <x v="128"/>
    <n v="20170223"/>
    <x v="1"/>
    <s v="MES FEBRERO 1 29 BONIFICACION POR SERVICIO        "/>
    <n v="1888410"/>
    <n v="1888410"/>
    <n v="0"/>
    <n v="0"/>
  </r>
  <r>
    <s v="L"/>
    <n v="16"/>
    <n v="803"/>
    <n v="57"/>
    <n v="18937741"/>
    <s v="SOTO RUEDA JAIME                        "/>
    <x v="135"/>
    <x v="129"/>
    <n v="20170223"/>
    <x v="1"/>
    <s v="MES FEBRERO 1 231 DOCE. PRIMA SERVICIOS V         "/>
    <n v="508332"/>
    <n v="508332"/>
    <n v="0"/>
    <n v="0"/>
  </r>
  <r>
    <s v="L"/>
    <n v="16"/>
    <n v="803"/>
    <n v="58"/>
    <n v="41695882"/>
    <s v="CORTES DE GARCIA MARIA CEDENA           "/>
    <x v="135"/>
    <x v="129"/>
    <n v="20170223"/>
    <x v="1"/>
    <s v="MES FEBRERO 1 231 DOCE. PRIMA SERVICIOS V         "/>
    <n v="698470"/>
    <n v="698470"/>
    <n v="0"/>
    <n v="0"/>
  </r>
  <r>
    <s v="L"/>
    <n v="16"/>
    <n v="803"/>
    <n v="59"/>
    <n v="80766908"/>
    <s v="HUERTAS NESTOR EMILIO                   "/>
    <x v="135"/>
    <x v="129"/>
    <n v="20170223"/>
    <x v="1"/>
    <s v="MES FEBRERO 1 231 DOCE. PRIMA SERVICIOS V         "/>
    <n v="879877"/>
    <n v="879877"/>
    <n v="0"/>
    <n v="0"/>
  </r>
  <r>
    <s v="L"/>
    <n v="16"/>
    <n v="803"/>
    <n v="60"/>
    <n v="80792580"/>
    <s v="BUSTOS PARRA CAMILO ANDRES              "/>
    <x v="135"/>
    <x v="129"/>
    <n v="20170223"/>
    <x v="1"/>
    <s v="MES FEBRERO 1 231 DOCE. PRIMA SERVICIOS V         "/>
    <n v="1038315"/>
    <n v="1038315"/>
    <n v="0"/>
    <n v="0"/>
  </r>
  <r>
    <s v="L"/>
    <n v="16"/>
    <n v="803"/>
    <n v="61"/>
    <n v="3078818"/>
    <s v="RAMOS  PABLO EMILIO        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62"/>
    <n v="3167376"/>
    <s v="DIAZ DIAZ NELSON FERNANDO  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63"/>
    <n v="3293648"/>
    <s v="MORENO PRIETO CRUZ MARIA   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64"/>
    <n v="5962309"/>
    <s v="GUZMAN DUCUARA ANGEL ALBERTO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65"/>
    <n v="10225290"/>
    <s v="MARIN OSPINA GILDARDO      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66"/>
    <n v="18937741"/>
    <s v="SOTO RUEDA JAIME                        "/>
    <x v="136"/>
    <x v="130"/>
    <n v="20170223"/>
    <x v="1"/>
    <s v="MES FEBRERO 1 15 PRIMA ALIMENTACION               "/>
    <n v="114261"/>
    <n v="114261"/>
    <n v="0"/>
    <n v="0"/>
  </r>
  <r>
    <s v="L"/>
    <n v="16"/>
    <n v="803"/>
    <n v="67"/>
    <n v="18937741"/>
    <s v="SOTO RUEDA JAIME                        "/>
    <x v="136"/>
    <x v="130"/>
    <n v="20170223"/>
    <x v="1"/>
    <s v="MES FEBRERO 1 228 PRIMA ALIMEN. V                 "/>
    <n v="198715"/>
    <n v="198715"/>
    <n v="0"/>
    <n v="0"/>
  </r>
  <r>
    <s v="L"/>
    <n v="16"/>
    <n v="803"/>
    <n v="68"/>
    <n v="19133384"/>
    <s v="BARRANTES AZAEL ERNESTO    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69"/>
    <n v="19277522"/>
    <s v="TORRES JOSE EDILBERTO      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70"/>
    <n v="19444573"/>
    <s v="JIMENEZ LUIS EDGAR         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71"/>
    <n v="19481346"/>
    <s v="BERNAL VACARES EDGAR AUGUSTO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72"/>
    <n v="20666529"/>
    <s v="VARGAS VELASQUEZ CLARA INES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73"/>
    <n v="36304946"/>
    <s v="GARCIA MU･OZ LEIDY JOHANNA 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74"/>
    <n v="37707656"/>
    <s v="RIVERA MENDEZ ALICIA       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75"/>
    <n v="41582834"/>
    <s v="PERDOMO NIETO MARIA ELVIRA 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76"/>
    <n v="41695882"/>
    <s v="CORTES DE GARCIA MARIA CEDENA           "/>
    <x v="136"/>
    <x v="130"/>
    <n v="20170223"/>
    <x v="1"/>
    <s v="MES FEBRERO 1 15 PRIMA ALIMENTACION               "/>
    <n v="94389"/>
    <n v="94389"/>
    <n v="0"/>
    <n v="0"/>
  </r>
  <r>
    <s v="L"/>
    <n v="16"/>
    <n v="803"/>
    <n v="77"/>
    <n v="41695882"/>
    <s v="CORTES DE GARCIA MARIA CEDENA           "/>
    <x v="136"/>
    <x v="130"/>
    <n v="20170223"/>
    <x v="1"/>
    <s v="MES FEBRERO 1 228 PRIMA ALIMEN. V                 "/>
    <n v="188779"/>
    <n v="188779"/>
    <n v="0"/>
    <n v="0"/>
  </r>
  <r>
    <s v="L"/>
    <n v="16"/>
    <n v="803"/>
    <n v="78"/>
    <n v="46361361"/>
    <s v="AVELLA BARRERA ANA ISABEL  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79"/>
    <n v="51636839"/>
    <s v="SANCHEZ LOPEZ MARIA VICTORIA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80"/>
    <n v="57407299"/>
    <s v="CAMARGO CAMARGO ANA BEATRIZ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81"/>
    <n v="72010651"/>
    <s v="DE LA HOZ ORELLANO UBALDO ENRIQUE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82"/>
    <n v="79112905"/>
    <s v="RINCON SUAREZ OSCAR OSWALDO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83"/>
    <n v="79259066"/>
    <s v="MARTINEZ RUBEN DARIO       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84"/>
    <n v="79273199"/>
    <s v="SANCHEZ ROJAS LUIS ALBERTO 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85"/>
    <n v="79313230"/>
    <s v="DUARTE BUITRAGO PEDRO ELISEO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86"/>
    <n v="79482579"/>
    <s v="SUAREZ ALARCON PEDRO ANTONIO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87"/>
    <n v="79523497"/>
    <s v="GONZALEZ CARDENAS JESUS RENE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88"/>
    <n v="79533348"/>
    <s v="QUIROGA MUNAR OSCAR LEONARDO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89"/>
    <n v="79583429"/>
    <s v="GORDILLO JIMENEZ JORGE ENRIQUE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90"/>
    <n v="79613495"/>
    <s v="HENAO PEREZ CARLOS ENRIQUE 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91"/>
    <n v="80000700"/>
    <s v="BUENO PARRA CESAR AUGUSTO  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92"/>
    <n v="80028403"/>
    <s v="CHAVEZ AYALA ANDRES FERNANDO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93"/>
    <n v="80047049"/>
    <s v="BERDUGO ZAMBRANO JANKAR FABIAN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94"/>
    <n v="80068080"/>
    <s v="OSPINA VILLANEDA JUAN CARLOS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95"/>
    <n v="93344654"/>
    <s v="REYES VARGAS WILSON                     "/>
    <x v="136"/>
    <x v="130"/>
    <n v="20170223"/>
    <x v="1"/>
    <s v="MES FEBRERO 1 15 PRIMA ALIMENTACION               "/>
    <n v="149036"/>
    <n v="149036"/>
    <n v="0"/>
    <n v="0"/>
  </r>
  <r>
    <s v="L"/>
    <n v="16"/>
    <n v="803"/>
    <n v="96"/>
    <n v="6774454"/>
    <s v="MU･OZ PRIETO WILMAN                     "/>
    <x v="137"/>
    <x v="131"/>
    <n v="20170223"/>
    <x v="1"/>
    <s v="MES FEBRERO 1 11 PRIMA TECNICA                    "/>
    <n v="2441258"/>
    <n v="2441258"/>
    <n v="0"/>
    <n v="0"/>
  </r>
  <r>
    <s v="L"/>
    <n v="16"/>
    <n v="803"/>
    <n v="97"/>
    <n v="7215388"/>
    <s v="RIOS LEON ORLANDO                       "/>
    <x v="137"/>
    <x v="131"/>
    <n v="20170223"/>
    <x v="1"/>
    <s v="MES FEBRERO 1 11 PRIMA TECNICA                    "/>
    <n v="1645870"/>
    <n v="1645870"/>
    <n v="0"/>
    <n v="0"/>
  </r>
  <r>
    <s v="L"/>
    <n v="16"/>
    <n v="803"/>
    <n v="98"/>
    <n v="8720359"/>
    <s v="ARANZALEZ GARCIA RAFAEL ENRIQUE         "/>
    <x v="137"/>
    <x v="131"/>
    <n v="20170223"/>
    <x v="1"/>
    <s v="MES FEBRERO 1 11 PRIMA TECNICA                    "/>
    <n v="2672013"/>
    <n v="2672013"/>
    <n v="0"/>
    <n v="0"/>
  </r>
  <r>
    <s v="L"/>
    <n v="16"/>
    <n v="803"/>
    <n v="99"/>
    <n v="14231658"/>
    <s v="SANDOVAL RAMIREZ VICTOR HUGO            "/>
    <x v="137"/>
    <x v="131"/>
    <n v="20170223"/>
    <x v="1"/>
    <s v="MES FEBRERO 1 11 PRIMA TECNICA                    "/>
    <n v="2012444"/>
    <n v="2012444"/>
    <n v="0"/>
    <n v="0"/>
  </r>
  <r>
    <s v="L"/>
    <n v="16"/>
    <n v="803"/>
    <n v="100"/>
    <n v="15041309"/>
    <s v="VERGARA VERGARA JORGE ENRIQUE           "/>
    <x v="137"/>
    <x v="131"/>
    <n v="20170223"/>
    <x v="1"/>
    <s v="MES FEBRERO 1 11 PRIMA TECNICA                    "/>
    <n v="2731378"/>
    <n v="2731378"/>
    <n v="0"/>
    <n v="0"/>
  </r>
  <r>
    <s v="L"/>
    <n v="16"/>
    <n v="803"/>
    <n v="101"/>
    <n v="16262740"/>
    <s v="RAMIREZ TOVAR EDISON                    "/>
    <x v="137"/>
    <x v="131"/>
    <n v="20170223"/>
    <x v="1"/>
    <s v="MES FEBRERO 1 11 PRIMA TECNICA                    "/>
    <n v="2012444"/>
    <n v="2012444"/>
    <n v="0"/>
    <n v="0"/>
  </r>
  <r>
    <s v="L"/>
    <n v="16"/>
    <n v="803"/>
    <n v="102"/>
    <n v="17339472"/>
    <s v="CASTA･O HERRERA FRANKY                  "/>
    <x v="137"/>
    <x v="131"/>
    <n v="20170223"/>
    <x v="1"/>
    <s v="MES FEBRERO 1 11 PRIMA TECNICA                    "/>
    <n v="1462668"/>
    <n v="1462668"/>
    <n v="0"/>
    <n v="0"/>
  </r>
  <r>
    <s v="L"/>
    <n v="16"/>
    <n v="803"/>
    <n v="103"/>
    <n v="19062120"/>
    <s v="CARVAJALINO CARVAJALINO RUBEN ELIECER   "/>
    <x v="137"/>
    <x v="131"/>
    <n v="20170223"/>
    <x v="1"/>
    <s v="MES FEBRERO 1 11 PRIMA TECNICA                    "/>
    <n v="2012444"/>
    <n v="2012444"/>
    <n v="0"/>
    <n v="0"/>
  </r>
  <r>
    <s v="L"/>
    <n v="16"/>
    <n v="803"/>
    <n v="104"/>
    <n v="19194270"/>
    <s v="ORTIZ ROSERO OSCAR                      "/>
    <x v="137"/>
    <x v="131"/>
    <n v="20170223"/>
    <x v="1"/>
    <s v="MES FEBRERO 1 11 PRIMA TECNICA                    "/>
    <n v="1292319"/>
    <n v="1292319"/>
    <n v="0"/>
    <n v="0"/>
  </r>
  <r>
    <s v="L"/>
    <n v="16"/>
    <n v="803"/>
    <n v="105"/>
    <n v="19199677"/>
    <s v="HERNANDEZ BARON WILSON ALFONSO          "/>
    <x v="137"/>
    <x v="131"/>
    <n v="20170223"/>
    <x v="1"/>
    <s v="MES FEBRERO 1 11 PRIMA TECNICA                    "/>
    <n v="1429210"/>
    <n v="1429210"/>
    <n v="0"/>
    <n v="0"/>
  </r>
  <r>
    <s v="L"/>
    <n v="16"/>
    <n v="803"/>
    <n v="106"/>
    <n v="19412684"/>
    <s v="GONZALEZ BONILLA NOE                    "/>
    <x v="137"/>
    <x v="131"/>
    <n v="20170223"/>
    <x v="1"/>
    <s v="MES FEBRERO 1 11 PRIMA TECNICA                    "/>
    <n v="904623"/>
    <n v="904623"/>
    <n v="0"/>
    <n v="0"/>
  </r>
  <r>
    <s v="L"/>
    <n v="16"/>
    <n v="803"/>
    <n v="107"/>
    <n v="28437416"/>
    <s v="ARIZA PE･A IRMA                         "/>
    <x v="137"/>
    <x v="131"/>
    <n v="20170223"/>
    <x v="1"/>
    <s v="MES FEBRERO 1 11 PRIMA TECNICA                    "/>
    <n v="1645870"/>
    <n v="1645870"/>
    <n v="0"/>
    <n v="0"/>
  </r>
  <r>
    <s v="L"/>
    <n v="16"/>
    <n v="803"/>
    <n v="108"/>
    <n v="35456943"/>
    <s v="VALDES CRUZ MARTHA CECILIA              "/>
    <x v="137"/>
    <x v="131"/>
    <n v="20170223"/>
    <x v="1"/>
    <s v="MES FEBRERO 1 11 PRIMA TECNICA                    "/>
    <n v="2604511"/>
    <n v="2604511"/>
    <n v="0"/>
    <n v="0"/>
  </r>
  <r>
    <s v="L"/>
    <n v="16"/>
    <n v="803"/>
    <n v="109"/>
    <n v="35493090"/>
    <s v="CASTRO ZAMUDIO MARIA CONSTANZA          "/>
    <x v="137"/>
    <x v="131"/>
    <n v="20170223"/>
    <x v="1"/>
    <s v="MES FEBRERO 1 11 PRIMA TECNICA                    "/>
    <n v="1462668"/>
    <n v="1462668"/>
    <n v="0"/>
    <n v="0"/>
  </r>
  <r>
    <s v="L"/>
    <n v="16"/>
    <n v="803"/>
    <n v="110"/>
    <n v="41762709"/>
    <s v="ZARATE PE･A ENITH MIREYA                "/>
    <x v="137"/>
    <x v="131"/>
    <n v="20170223"/>
    <x v="1"/>
    <s v="MES FEBRERO 1 11 PRIMA TECNICA                    "/>
    <n v="2012444"/>
    <n v="2012444"/>
    <n v="0"/>
    <n v="0"/>
  </r>
  <r>
    <s v="L"/>
    <n v="16"/>
    <n v="803"/>
    <n v="111"/>
    <n v="41767126"/>
    <s v="TOLOSA MOSQUERA LILIANA                 "/>
    <x v="137"/>
    <x v="131"/>
    <n v="20170223"/>
    <x v="1"/>
    <s v="MES FEBRERO 1 11 PRIMA TECNICA                    "/>
    <n v="1292319"/>
    <n v="1292319"/>
    <n v="0"/>
    <n v="0"/>
  </r>
  <r>
    <s v="L"/>
    <n v="16"/>
    <n v="803"/>
    <n v="112"/>
    <n v="41782864"/>
    <s v="JIMENEZ VARGAS MARIA CONSTANZA          "/>
    <x v="137"/>
    <x v="131"/>
    <n v="20170223"/>
    <x v="1"/>
    <s v="MES FEBRERO 1 11 PRIMA TECNICA                    "/>
    <n v="1645870"/>
    <n v="1645870"/>
    <n v="0"/>
    <n v="0"/>
  </r>
  <r>
    <s v="L"/>
    <n v="16"/>
    <n v="803"/>
    <n v="113"/>
    <n v="51626484"/>
    <s v="ORTIZ ARENAS JACQUELINE                 "/>
    <x v="137"/>
    <x v="131"/>
    <n v="20170223"/>
    <x v="1"/>
    <s v="MES FEBRERO 1 11 PRIMA TECNICA                    "/>
    <n v="1489208"/>
    <n v="1489208"/>
    <n v="0"/>
    <n v="0"/>
  </r>
  <r>
    <s v="L"/>
    <n v="16"/>
    <n v="803"/>
    <n v="114"/>
    <n v="51636127"/>
    <s v="CHAVERRA LICONA MARIA EUGENIA           "/>
    <x v="137"/>
    <x v="131"/>
    <n v="20170223"/>
    <x v="1"/>
    <s v="MES FEBRERO 1 11 PRIMA TECNICA                    "/>
    <n v="1250558"/>
    <n v="1250558"/>
    <n v="0"/>
    <n v="0"/>
  </r>
  <r>
    <s v="L"/>
    <n v="16"/>
    <n v="803"/>
    <n v="115"/>
    <n v="51637797"/>
    <s v="GARZON LOZANO LUZ MARINA                "/>
    <x v="137"/>
    <x v="131"/>
    <n v="20170223"/>
    <x v="1"/>
    <s v="MES FEBRERO 1 11 PRIMA TECNICA                    "/>
    <n v="2739313"/>
    <n v="2739313"/>
    <n v="0"/>
    <n v="0"/>
  </r>
  <r>
    <s v="L"/>
    <n v="16"/>
    <n v="803"/>
    <n v="116"/>
    <n v="51641561"/>
    <s v="PARDO PARDO ROSA NAYUBER                "/>
    <x v="137"/>
    <x v="131"/>
    <n v="20170223"/>
    <x v="1"/>
    <s v="MES FEBRERO 1 11 PRIMA TECNICA                    "/>
    <n v="2012444"/>
    <n v="2012444"/>
    <n v="0"/>
    <n v="0"/>
  </r>
  <r>
    <s v="L"/>
    <n v="16"/>
    <n v="803"/>
    <n v="117"/>
    <n v="51657509"/>
    <s v="GOMEZ RODRIGUEZ NANCY BERNARDA          "/>
    <x v="137"/>
    <x v="131"/>
    <n v="20170223"/>
    <x v="1"/>
    <s v="MES FEBRERO 1 11 PRIMA TECNICA                    "/>
    <n v="1462668"/>
    <n v="1462668"/>
    <n v="0"/>
    <n v="0"/>
  </r>
  <r>
    <s v="L"/>
    <n v="16"/>
    <n v="803"/>
    <n v="118"/>
    <n v="51731503"/>
    <s v="MORENO RAMIREZ MARINA MANUELA           "/>
    <x v="137"/>
    <x v="131"/>
    <n v="20170223"/>
    <x v="1"/>
    <s v="MES FEBRERO 1 11 PRIMA TECNICA                    "/>
    <n v="1421478"/>
    <n v="1421478"/>
    <n v="0"/>
    <n v="0"/>
  </r>
  <r>
    <s v="L"/>
    <n v="16"/>
    <n v="803"/>
    <n v="119"/>
    <n v="51835936"/>
    <s v="FERNANDEZ SANCHEZ MARIA NUBIA           "/>
    <x v="137"/>
    <x v="131"/>
    <n v="20170223"/>
    <x v="1"/>
    <s v="MES FEBRERO 1 11 PRIMA TECNICA                    "/>
    <n v="855428"/>
    <n v="855428"/>
    <n v="0"/>
    <n v="0"/>
  </r>
  <r>
    <s v="L"/>
    <n v="16"/>
    <n v="803"/>
    <n v="120"/>
    <n v="51842435"/>
    <s v="GONZALEZ MORA NELCY                     "/>
    <x v="137"/>
    <x v="131"/>
    <n v="20170223"/>
    <x v="1"/>
    <s v="MES FEBRERO 1 11 PRIMA TECNICA                    "/>
    <n v="1292319"/>
    <n v="1292319"/>
    <n v="0"/>
    <n v="0"/>
  </r>
  <r>
    <s v="L"/>
    <n v="16"/>
    <n v="803"/>
    <n v="121"/>
    <n v="51846209"/>
    <s v="URUE･A LOPEZ LUISA FERNANDA             "/>
    <x v="137"/>
    <x v="131"/>
    <n v="20170223"/>
    <x v="1"/>
    <s v="MES FEBRERO 1 11 PRIMA TECNICA                    "/>
    <n v="1292319"/>
    <n v="1292319"/>
    <n v="0"/>
    <n v="0"/>
  </r>
  <r>
    <s v="L"/>
    <n v="16"/>
    <n v="803"/>
    <n v="122"/>
    <n v="52023413"/>
    <s v="BOYACA CARRE･O ANGELICA SORAYA          "/>
    <x v="137"/>
    <x v="131"/>
    <n v="20170223"/>
    <x v="1"/>
    <s v="MES FEBRERO 1 11 PRIMA TECNICA                    "/>
    <n v="1140570"/>
    <n v="1140570"/>
    <n v="0"/>
    <n v="0"/>
  </r>
  <r>
    <s v="L"/>
    <n v="16"/>
    <n v="803"/>
    <n v="123"/>
    <n v="52028537"/>
    <s v="PARSONS DELGADO ASTRID XIMENA           "/>
    <x v="137"/>
    <x v="131"/>
    <n v="20170223"/>
    <x v="1"/>
    <s v="MES FEBRERO 1 11 PRIMA TECNICA                    "/>
    <n v="2441258"/>
    <n v="2441258"/>
    <n v="0"/>
    <n v="0"/>
  </r>
  <r>
    <s v="L"/>
    <n v="16"/>
    <n v="803"/>
    <n v="124"/>
    <n v="52057443"/>
    <s v="TOVAR PEREZ MARCELA                     "/>
    <x v="137"/>
    <x v="131"/>
    <n v="20170223"/>
    <x v="1"/>
    <s v="MES FEBRERO 1 11 PRIMA TECNICA                    "/>
    <n v="1140570"/>
    <n v="1140570"/>
    <n v="0"/>
    <n v="0"/>
  </r>
  <r>
    <s v="L"/>
    <n v="16"/>
    <n v="803"/>
    <n v="125"/>
    <n v="52190409"/>
    <s v="MOLINA GUTIERREZ SANDRA LILIANA         "/>
    <x v="137"/>
    <x v="131"/>
    <n v="20170223"/>
    <x v="1"/>
    <s v="MES FEBRERO 1 11 PRIMA TECNICA                    "/>
    <n v="1292319"/>
    <n v="1292319"/>
    <n v="0"/>
    <n v="0"/>
  </r>
  <r>
    <s v="L"/>
    <n v="16"/>
    <n v="803"/>
    <n v="126"/>
    <n v="52204982"/>
    <s v="JARAMILLO MORENO BEATRIZ ELISA          "/>
    <x v="137"/>
    <x v="131"/>
    <n v="20170223"/>
    <x v="1"/>
    <s v="MES FEBRERO 1 11 PRIMA TECNICA                    "/>
    <n v="2799224"/>
    <n v="2799224"/>
    <n v="0"/>
    <n v="0"/>
  </r>
  <r>
    <s v="L"/>
    <n v="16"/>
    <n v="803"/>
    <n v="127"/>
    <n v="52279126"/>
    <s v="PUENTES SUAREZ ALEXANDRA                "/>
    <x v="137"/>
    <x v="131"/>
    <n v="20170223"/>
    <x v="1"/>
    <s v="MES FEBRERO 1 11 PRIMA TECNICA                    "/>
    <n v="1429210"/>
    <n v="1429210"/>
    <n v="0"/>
    <n v="0"/>
  </r>
  <r>
    <s v="L"/>
    <n v="16"/>
    <n v="803"/>
    <n v="128"/>
    <n v="52527490"/>
    <s v="BONZA PEREZ NIRIA PASTORA               "/>
    <x v="137"/>
    <x v="131"/>
    <n v="20170223"/>
    <x v="1"/>
    <s v="MES FEBRERO 1 11 PRIMA TECNICA                    "/>
    <n v="2822666"/>
    <n v="2822666"/>
    <n v="0"/>
    <n v="0"/>
  </r>
  <r>
    <s v="L"/>
    <n v="16"/>
    <n v="803"/>
    <n v="129"/>
    <n v="55058556"/>
    <s v="LOSADA CALDERON LUZ MARY                "/>
    <x v="137"/>
    <x v="131"/>
    <n v="20170223"/>
    <x v="1"/>
    <s v="MES FEBRERO 1 11 PRIMA TECNICA                    "/>
    <n v="1645870"/>
    <n v="1645870"/>
    <n v="0"/>
    <n v="0"/>
  </r>
  <r>
    <s v="L"/>
    <n v="16"/>
    <n v="803"/>
    <n v="130"/>
    <n v="60278485"/>
    <s v="BAUTISTA TORRES AMPARO                  "/>
    <x v="137"/>
    <x v="131"/>
    <n v="20170223"/>
    <x v="1"/>
    <s v="MES FEBRERO 1 11 PRIMA TECNICA                    "/>
    <n v="2604511"/>
    <n v="2604511"/>
    <n v="0"/>
    <n v="0"/>
  </r>
  <r>
    <s v="L"/>
    <n v="16"/>
    <n v="803"/>
    <n v="131"/>
    <n v="63390360"/>
    <s v="DELGADO NI･O CARMEN SMITH               "/>
    <x v="137"/>
    <x v="131"/>
    <n v="20170223"/>
    <x v="1"/>
    <s v="MES FEBRERO 1 11 PRIMA TECNICA                    "/>
    <n v="1292319"/>
    <n v="1292319"/>
    <n v="0"/>
    <n v="0"/>
  </r>
  <r>
    <s v="L"/>
    <n v="16"/>
    <n v="803"/>
    <n v="132"/>
    <n v="72012182"/>
    <s v="RANGEL ROA EUSEBIO ANTONIO              "/>
    <x v="137"/>
    <x v="131"/>
    <n v="20170223"/>
    <x v="1"/>
    <s v="MES FEBRERO 1 11 PRIMA TECNICA                    "/>
    <n v="2672013"/>
    <n v="2672013"/>
    <n v="0"/>
    <n v="0"/>
  </r>
  <r>
    <s v="L"/>
    <n v="16"/>
    <n v="803"/>
    <n v="133"/>
    <n v="73093031"/>
    <s v="CASTRO ORTIZ GUSTAVO ENRIQUE            "/>
    <x v="137"/>
    <x v="131"/>
    <n v="20170223"/>
    <x v="1"/>
    <s v="MES FEBRERO 1 11 PRIMA TECNICA                    "/>
    <n v="1429210"/>
    <n v="1429210"/>
    <n v="0"/>
    <n v="0"/>
  </r>
  <r>
    <s v="L"/>
    <n v="16"/>
    <n v="803"/>
    <n v="134"/>
    <n v="73114432"/>
    <s v="NAVARRO MEJIA DAVID RAFAEL              "/>
    <x v="137"/>
    <x v="131"/>
    <n v="20170223"/>
    <x v="1"/>
    <s v="MES FEBRERO 1 11 PRIMA TECNICA                    "/>
    <n v="1645870"/>
    <n v="1645870"/>
    <n v="0"/>
    <n v="0"/>
  </r>
  <r>
    <s v="L"/>
    <n v="16"/>
    <n v="803"/>
    <n v="135"/>
    <n v="74300107"/>
    <s v="BECERRA GUARIN ALVARO RAMON             "/>
    <x v="137"/>
    <x v="131"/>
    <n v="20170223"/>
    <x v="1"/>
    <s v="MES FEBRERO 1 11 PRIMA TECNICA                    "/>
    <n v="1462668"/>
    <n v="1462668"/>
    <n v="0"/>
    <n v="0"/>
  </r>
  <r>
    <s v="L"/>
    <n v="16"/>
    <n v="803"/>
    <n v="136"/>
    <n v="74300652"/>
    <s v="PUERTO MARTINEZ JOSE JOAQUIN            "/>
    <x v="137"/>
    <x v="131"/>
    <n v="20170223"/>
    <x v="1"/>
    <s v="MES FEBRERO 1 11 PRIMA TECNICA                    "/>
    <n v="1429210"/>
    <n v="1429210"/>
    <n v="0"/>
    <n v="0"/>
  </r>
  <r>
    <s v="L"/>
    <n v="16"/>
    <n v="803"/>
    <n v="137"/>
    <n v="79115234"/>
    <s v="MAHECHA RANGEL JESUS ALVARO             "/>
    <x v="137"/>
    <x v="131"/>
    <n v="20170223"/>
    <x v="1"/>
    <s v="MES FEBRERO 1 11 PRIMA TECNICA                    "/>
    <n v="2012444"/>
    <n v="2012444"/>
    <n v="0"/>
    <n v="0"/>
  </r>
  <r>
    <s v="L"/>
    <n v="16"/>
    <n v="803"/>
    <n v="138"/>
    <n v="79207668"/>
    <s v="MURILLO VILLALBA MARCO ELI              "/>
    <x v="137"/>
    <x v="131"/>
    <n v="20170223"/>
    <x v="1"/>
    <s v="MES FEBRERO 1 11 PRIMA TECNICA                    "/>
    <n v="1462668"/>
    <n v="1462668"/>
    <n v="0"/>
    <n v="0"/>
  </r>
  <r>
    <s v="L"/>
    <n v="16"/>
    <n v="803"/>
    <n v="139"/>
    <n v="79294157"/>
    <s v="RODRIGUEZ  JIMENEZ CARLOS EDUARDO       "/>
    <x v="137"/>
    <x v="131"/>
    <n v="20170223"/>
    <x v="1"/>
    <s v="MES FEBRERO 1 11 PRIMA TECNICA                    "/>
    <n v="1000447"/>
    <n v="1000447"/>
    <n v="0"/>
    <n v="0"/>
  </r>
  <r>
    <s v="L"/>
    <n v="16"/>
    <n v="803"/>
    <n v="140"/>
    <n v="79296179"/>
    <s v="MOSQUERA SUAREZ CARLOS JAVIER           "/>
    <x v="137"/>
    <x v="131"/>
    <n v="20170223"/>
    <x v="1"/>
    <s v="MES FEBRERO 1 11 PRIMA TECNICA                    "/>
    <n v="4675032"/>
    <n v="4675032"/>
    <n v="0"/>
    <n v="0"/>
  </r>
  <r>
    <s v="L"/>
    <n v="16"/>
    <n v="803"/>
    <n v="141"/>
    <n v="79308666"/>
    <s v="ROJAS CASTILLO JOSE ALEJANDRO           "/>
    <x v="137"/>
    <x v="131"/>
    <n v="20170223"/>
    <x v="1"/>
    <s v="MES FEBRERO 1 11 PRIMA TECNICA                    "/>
    <n v="1421478"/>
    <n v="1421478"/>
    <n v="0"/>
    <n v="0"/>
  </r>
  <r>
    <s v="L"/>
    <n v="16"/>
    <n v="803"/>
    <n v="142"/>
    <n v="79367999"/>
    <s v="MONTOYA CASTILLO MARIO                  "/>
    <x v="137"/>
    <x v="131"/>
    <n v="20170223"/>
    <x v="1"/>
    <s v="MES FEBRERO 1 11 PRIMA TECNICA                    "/>
    <n v="2822666"/>
    <n v="2822666"/>
    <n v="0"/>
    <n v="0"/>
  </r>
  <r>
    <s v="L"/>
    <n v="16"/>
    <n v="803"/>
    <n v="143"/>
    <n v="79430961"/>
    <s v="ARDILA GODOY ALFREDO                    "/>
    <x v="137"/>
    <x v="131"/>
    <n v="20170223"/>
    <x v="1"/>
    <s v="MES FEBRERO 1 11 PRIMA TECNICA                    "/>
    <n v="987301"/>
    <n v="987301"/>
    <n v="0"/>
    <n v="0"/>
  </r>
  <r>
    <s v="L"/>
    <n v="16"/>
    <n v="803"/>
    <n v="144"/>
    <n v="79464398"/>
    <s v="ALFONSO GUTIERREZ GUILLERMO EDUARDO     "/>
    <x v="137"/>
    <x v="131"/>
    <n v="20170223"/>
    <x v="1"/>
    <s v="MES FEBRERO 1 11 PRIMA TECNICA                    "/>
    <n v="1429210"/>
    <n v="1429210"/>
    <n v="0"/>
    <n v="0"/>
  </r>
  <r>
    <s v="L"/>
    <n v="16"/>
    <n v="803"/>
    <n v="145"/>
    <n v="79513808"/>
    <s v="PINILLA RIVERA EDUARD ARNULFO           "/>
    <x v="137"/>
    <x v="131"/>
    <n v="20170223"/>
    <x v="1"/>
    <s v="MES FEBRERO 1 11 PRIMA TECNICA                    "/>
    <n v="2722706"/>
    <n v="2722706"/>
    <n v="0"/>
    <n v="0"/>
  </r>
  <r>
    <s v="L"/>
    <n v="16"/>
    <n v="803"/>
    <n v="146"/>
    <n v="79522574"/>
    <s v="NI･O MORALES SANTIAGO                   "/>
    <x v="137"/>
    <x v="131"/>
    <n v="20170223"/>
    <x v="1"/>
    <s v="MES FEBRERO 1 11 PRIMA TECNICA                    "/>
    <n v="2822666"/>
    <n v="2822666"/>
    <n v="0"/>
    <n v="0"/>
  </r>
  <r>
    <s v="L"/>
    <n v="16"/>
    <n v="803"/>
    <n v="147"/>
    <n v="79530626"/>
    <s v="CEBALLOS RIA･O WILLIAM ERNESTO          "/>
    <x v="137"/>
    <x v="131"/>
    <n v="20170223"/>
    <x v="1"/>
    <s v="MES FEBRERO 1 11 PRIMA TECNICA                    "/>
    <n v="1429210"/>
    <n v="1429210"/>
    <n v="0"/>
    <n v="0"/>
  </r>
  <r>
    <s v="L"/>
    <n v="16"/>
    <n v="803"/>
    <n v="148"/>
    <n v="79554816"/>
    <s v="PACHECO GARCIA ROBINSON                 "/>
    <x v="137"/>
    <x v="131"/>
    <n v="20170223"/>
    <x v="1"/>
    <s v="MES FEBRERO 1 11 PRIMA TECNICA                    "/>
    <n v="2822666"/>
    <n v="2822666"/>
    <n v="0"/>
    <n v="0"/>
  </r>
  <r>
    <s v="L"/>
    <n v="16"/>
    <n v="803"/>
    <n v="149"/>
    <n v="79580756"/>
    <s v="FERNANDEZ AMAYA JAIRO LIBARDO           "/>
    <x v="137"/>
    <x v="131"/>
    <n v="20170223"/>
    <x v="1"/>
    <s v="MES FEBRERO 1 11 PRIMA TECNICA                    "/>
    <n v="1292319"/>
    <n v="1292319"/>
    <n v="0"/>
    <n v="0"/>
  </r>
  <r>
    <s v="L"/>
    <n v="16"/>
    <n v="803"/>
    <n v="150"/>
    <n v="79614686"/>
    <s v="GALLARDO ERASO LUIS ALVARO              "/>
    <x v="137"/>
    <x v="131"/>
    <n v="20170223"/>
    <x v="1"/>
    <s v="MES FEBRERO 1 11 PRIMA TECNICA                    "/>
    <n v="2799224"/>
    <n v="2799224"/>
    <n v="0"/>
    <n v="0"/>
  </r>
  <r>
    <s v="L"/>
    <n v="16"/>
    <n v="803"/>
    <n v="151"/>
    <n v="79657603"/>
    <s v="FERRO ESCOBAR ROBERTO                   "/>
    <x v="137"/>
    <x v="131"/>
    <n v="20170223"/>
    <x v="1"/>
    <s v="MES FEBRERO 1 11 PRIMA TECNICA                    "/>
    <n v="2822666"/>
    <n v="2822666"/>
    <n v="0"/>
    <n v="0"/>
  </r>
  <r>
    <s v="L"/>
    <n v="16"/>
    <n v="803"/>
    <n v="152"/>
    <n v="79843463"/>
    <s v="SALAMANCA MORENO VICTOR MANUEL          "/>
    <x v="137"/>
    <x v="131"/>
    <n v="20170223"/>
    <x v="1"/>
    <s v="MES FEBRERO 1 11 PRIMA TECNICA                    "/>
    <n v="1292319"/>
    <n v="1292319"/>
    <n v="0"/>
    <n v="0"/>
  </r>
  <r>
    <s v="L"/>
    <n v="16"/>
    <n v="803"/>
    <n v="153"/>
    <n v="79962511"/>
    <s v="ORTIZ MORALES ALEXIS ADAMY              "/>
    <x v="137"/>
    <x v="131"/>
    <n v="20170223"/>
    <x v="1"/>
    <s v="MES FEBRERO 1 11 PRIMA TECNICA                    "/>
    <n v="2336280"/>
    <n v="2336280"/>
    <n v="0"/>
    <n v="0"/>
  </r>
  <r>
    <s v="L"/>
    <n v="16"/>
    <n v="803"/>
    <n v="154"/>
    <n v="80095259"/>
    <s v="QUINTANA ASTRO CARLOS ARTURO            "/>
    <x v="137"/>
    <x v="131"/>
    <n v="20170223"/>
    <x v="1"/>
    <s v="MES FEBRERO 1 11 PRIMA TECNICA                    "/>
    <n v="2799224"/>
    <n v="2799224"/>
    <n v="0"/>
    <n v="0"/>
  </r>
  <r>
    <s v="L"/>
    <n v="16"/>
    <n v="803"/>
    <n v="155"/>
    <n v="80766908"/>
    <s v="HUERTAS NESTOR EMILIO                   "/>
    <x v="137"/>
    <x v="131"/>
    <n v="20170223"/>
    <x v="1"/>
    <s v="MES FEBRERO 1 11 PRIMA TECNICA                    "/>
    <n v="2146072"/>
    <n v="2146072"/>
    <n v="0"/>
    <n v="0"/>
  </r>
  <r>
    <s v="L"/>
    <n v="16"/>
    <n v="803"/>
    <n v="156"/>
    <n v="80766908"/>
    <s v="HUERTAS NESTOR EMILIO                   "/>
    <x v="137"/>
    <x v="131"/>
    <n v="20170223"/>
    <x v="1"/>
    <s v="MES FEBRERO 1 225 PRIMA TECNICA V                 "/>
    <n v="1959457"/>
    <n v="1959457"/>
    <n v="0"/>
    <n v="0"/>
  </r>
  <r>
    <s v="L"/>
    <n v="16"/>
    <n v="803"/>
    <n v="157"/>
    <n v="80792580"/>
    <s v="BUSTOS PARRA CAMILO ANDRES              "/>
    <x v="137"/>
    <x v="131"/>
    <n v="20170223"/>
    <x v="1"/>
    <s v="MES FEBRERO 1 11 PRIMA TECNICA                    "/>
    <n v="2143757"/>
    <n v="2143757"/>
    <n v="0"/>
    <n v="0"/>
  </r>
  <r>
    <s v="L"/>
    <n v="16"/>
    <n v="803"/>
    <n v="158"/>
    <n v="80792580"/>
    <s v="BUSTOS PARRA CAMILO ANDRES              "/>
    <x v="137"/>
    <x v="131"/>
    <n v="20170223"/>
    <x v="1"/>
    <s v="MES FEBRERO 1 225 PRIMA TECNICA V                 "/>
    <n v="2046314"/>
    <n v="2046314"/>
    <n v="0"/>
    <n v="0"/>
  </r>
  <r>
    <s v="L"/>
    <n v="16"/>
    <n v="803"/>
    <n v="159"/>
    <n v="88199927"/>
    <s v="CACERES CACERES LEONEL GUSTAVO          "/>
    <x v="137"/>
    <x v="131"/>
    <n v="20170223"/>
    <x v="1"/>
    <s v="MES FEBRERO 1 11 PRIMA TECNICA                    "/>
    <n v="1462668"/>
    <n v="1462668"/>
    <n v="0"/>
    <n v="0"/>
  </r>
  <r>
    <s v="L"/>
    <n v="16"/>
    <n v="803"/>
    <n v="160"/>
    <n v="88279512"/>
    <s v="BERMUDEZ BOHORQUEZ GIOVANNI RODRIGO     "/>
    <x v="137"/>
    <x v="131"/>
    <n v="20170223"/>
    <x v="1"/>
    <s v="MES FEBRERO 1 11 PRIMA TECNICA                    "/>
    <n v="3403383"/>
    <n v="3403383"/>
    <n v="0"/>
    <n v="0"/>
  </r>
  <r>
    <s v="L"/>
    <n v="16"/>
    <n v="803"/>
    <n v="161"/>
    <n v="91443844"/>
    <s v="URIBE OCHOA JHONNY ALEXANDER            "/>
    <x v="137"/>
    <x v="131"/>
    <n v="20170223"/>
    <x v="1"/>
    <s v="MES FEBRERO 1 11 PRIMA TECNICA                    "/>
    <n v="2697729"/>
    <n v="2697729"/>
    <n v="0"/>
    <n v="0"/>
  </r>
  <r>
    <s v="L"/>
    <n v="16"/>
    <n v="803"/>
    <n v="162"/>
    <n v="93290331"/>
    <s v="WILCHES REYES FRANKLIN                  "/>
    <x v="137"/>
    <x v="131"/>
    <n v="20170223"/>
    <x v="1"/>
    <s v="MES FEBRERO 1 11 PRIMA TECNICA                    "/>
    <n v="2012444"/>
    <n v="2012444"/>
    <n v="0"/>
    <n v="0"/>
  </r>
  <r>
    <s v="L"/>
    <n v="16"/>
    <n v="803"/>
    <n v="163"/>
    <n v="3078818"/>
    <s v="RAMOS  PABLO EMILIO                     "/>
    <x v="138"/>
    <x v="132"/>
    <n v="20170223"/>
    <x v="1"/>
    <s v="MES FEBRERO 1 18 PRIMA DE ANTIGUEDAD              "/>
    <n v="211735"/>
    <n v="211735"/>
    <n v="0"/>
    <n v="0"/>
  </r>
  <r>
    <s v="L"/>
    <n v="16"/>
    <n v="803"/>
    <n v="164"/>
    <n v="3167376"/>
    <s v="DIAZ DIAZ NELSON FERNANDO               "/>
    <x v="138"/>
    <x v="132"/>
    <n v="20170223"/>
    <x v="1"/>
    <s v="MES FEBRERO 1 18 PRIMA DE ANTIGUEDAD              "/>
    <n v="246379"/>
    <n v="246379"/>
    <n v="0"/>
    <n v="0"/>
  </r>
  <r>
    <s v="L"/>
    <n v="16"/>
    <n v="803"/>
    <n v="165"/>
    <n v="3293648"/>
    <s v="MORENO PRIETO CRUZ MARIA                "/>
    <x v="138"/>
    <x v="132"/>
    <n v="20170223"/>
    <x v="1"/>
    <s v="MES FEBRERO 1 18 PRIMA DE ANTIGUEDAD              "/>
    <n v="332262"/>
    <n v="332262"/>
    <n v="0"/>
    <n v="0"/>
  </r>
  <r>
    <s v="L"/>
    <n v="16"/>
    <n v="803"/>
    <n v="166"/>
    <n v="5962309"/>
    <s v="GUZMAN DUCUARA ANGEL ALBERTO            "/>
    <x v="138"/>
    <x v="132"/>
    <n v="20170223"/>
    <x v="1"/>
    <s v="MES FEBRERO 1 18 PRIMA DE ANTIGUEDAD              "/>
    <n v="209418"/>
    <n v="209418"/>
    <n v="0"/>
    <n v="0"/>
  </r>
  <r>
    <s v="L"/>
    <n v="16"/>
    <n v="803"/>
    <n v="167"/>
    <n v="10225290"/>
    <s v="MARIN OSPINA GILDARDO                   "/>
    <x v="138"/>
    <x v="132"/>
    <n v="20170223"/>
    <x v="1"/>
    <s v="MES FEBRERO 1 18 PRIMA DE ANTIGUEDAD              "/>
    <n v="348702"/>
    <n v="348702"/>
    <n v="0"/>
    <n v="0"/>
  </r>
  <r>
    <s v="L"/>
    <n v="16"/>
    <n v="803"/>
    <n v="168"/>
    <n v="18937741"/>
    <s v="SOTO RUEDA JAIME                        "/>
    <x v="138"/>
    <x v="132"/>
    <n v="20170223"/>
    <x v="1"/>
    <s v="MES FEBRERO 1 18 PRIMA DE ANTIGUEDAD              "/>
    <n v="214089"/>
    <n v="214089"/>
    <n v="0"/>
    <n v="0"/>
  </r>
  <r>
    <s v="L"/>
    <n v="16"/>
    <n v="803"/>
    <n v="169"/>
    <n v="18937741"/>
    <s v="SOTO RUEDA JAIME                        "/>
    <x v="138"/>
    <x v="132"/>
    <n v="20170223"/>
    <x v="1"/>
    <s v="MES FEBRERO 1 226 PRIMA ANTIG. V                  "/>
    <n v="355851"/>
    <n v="355851"/>
    <n v="0"/>
    <n v="0"/>
  </r>
  <r>
    <s v="L"/>
    <n v="16"/>
    <n v="803"/>
    <n v="170"/>
    <n v="19133384"/>
    <s v="BARRANTES AZAEL ERNESTO                 "/>
    <x v="138"/>
    <x v="132"/>
    <n v="20170223"/>
    <x v="1"/>
    <s v="MES FEBRERO 1 18 PRIMA DE ANTIGUEDAD              "/>
    <n v="356789"/>
    <n v="356789"/>
    <n v="0"/>
    <n v="0"/>
  </r>
  <r>
    <s v="L"/>
    <n v="16"/>
    <n v="803"/>
    <n v="171"/>
    <n v="19277522"/>
    <s v="TORRES JOSE EDILBERTO                   "/>
    <x v="138"/>
    <x v="132"/>
    <n v="20170223"/>
    <x v="1"/>
    <s v="MES FEBRERO 1 18 PRIMA DE ANTIGUEDAD              "/>
    <n v="219980"/>
    <n v="219980"/>
    <n v="0"/>
    <n v="0"/>
  </r>
  <r>
    <s v="L"/>
    <n v="16"/>
    <n v="803"/>
    <n v="172"/>
    <n v="19444573"/>
    <s v="JIMENEZ LUIS EDGAR                      "/>
    <x v="138"/>
    <x v="132"/>
    <n v="20170223"/>
    <x v="1"/>
    <s v="MES FEBRERO 1 18 PRIMA DE ANTIGUEDAD              "/>
    <n v="259774"/>
    <n v="259774"/>
    <n v="0"/>
    <n v="0"/>
  </r>
  <r>
    <s v="L"/>
    <n v="16"/>
    <n v="803"/>
    <n v="173"/>
    <n v="19481346"/>
    <s v="BERNAL VACARES EDGAR AUGUSTO            "/>
    <x v="138"/>
    <x v="132"/>
    <n v="20170223"/>
    <x v="1"/>
    <s v="MES FEBRERO 1 18 PRIMA DE ANTIGUEDAD              "/>
    <n v="348913"/>
    <n v="348913"/>
    <n v="0"/>
    <n v="0"/>
  </r>
  <r>
    <s v="L"/>
    <n v="16"/>
    <n v="803"/>
    <n v="174"/>
    <n v="20666529"/>
    <s v="VARGAS VELASQUEZ CLARA INES             "/>
    <x v="138"/>
    <x v="132"/>
    <n v="20170223"/>
    <x v="1"/>
    <s v="MES FEBRERO 1 18 PRIMA DE ANTIGUEDAD              "/>
    <n v="320891"/>
    <n v="320891"/>
    <n v="0"/>
    <n v="0"/>
  </r>
  <r>
    <s v="L"/>
    <n v="16"/>
    <n v="803"/>
    <n v="175"/>
    <n v="36304946"/>
    <s v="GARCIA MU･OZ LEIDY JOHANNA              "/>
    <x v="138"/>
    <x v="132"/>
    <n v="20170223"/>
    <x v="1"/>
    <s v="MES FEBRERO 1 18 PRIMA DE ANTIGUEDAD              "/>
    <n v="231641"/>
    <n v="231641"/>
    <n v="0"/>
    <n v="0"/>
  </r>
  <r>
    <s v="L"/>
    <n v="16"/>
    <n v="803"/>
    <n v="176"/>
    <n v="37707656"/>
    <s v="RIVERA MENDEZ ALICIA                    "/>
    <x v="138"/>
    <x v="132"/>
    <n v="20170223"/>
    <x v="1"/>
    <s v="MES FEBRERO 1 18 PRIMA DE ANTIGUEDAD              "/>
    <n v="206478"/>
    <n v="206478"/>
    <n v="0"/>
    <n v="0"/>
  </r>
  <r>
    <s v="L"/>
    <n v="16"/>
    <n v="803"/>
    <n v="177"/>
    <n v="41582834"/>
    <s v="PERDOMO NIETO MARIA ELVIRA              "/>
    <x v="138"/>
    <x v="132"/>
    <n v="20170223"/>
    <x v="1"/>
    <s v="MES FEBRERO 1 18 PRIMA DE ANTIGUEDAD              "/>
    <n v="240990"/>
    <n v="240990"/>
    <n v="0"/>
    <n v="0"/>
  </r>
  <r>
    <s v="L"/>
    <n v="16"/>
    <n v="803"/>
    <n v="178"/>
    <n v="41695882"/>
    <s v="CORTES DE GARCIA MARIA CEDENA           "/>
    <x v="138"/>
    <x v="132"/>
    <n v="20170223"/>
    <x v="1"/>
    <s v="MES FEBRERO 1 18 PRIMA DE ANTIGUEDAD              "/>
    <n v="282762"/>
    <n v="282762"/>
    <n v="0"/>
    <n v="0"/>
  </r>
  <r>
    <s v="L"/>
    <n v="16"/>
    <n v="803"/>
    <n v="179"/>
    <n v="41695882"/>
    <s v="CORTES DE GARCIA MARIA CEDENA           "/>
    <x v="138"/>
    <x v="132"/>
    <n v="20170223"/>
    <x v="1"/>
    <s v="MES FEBRERO 1 226 PRIMA ANTIG. V                  "/>
    <n v="548663"/>
    <n v="548663"/>
    <n v="0"/>
    <n v="0"/>
  </r>
  <r>
    <s v="L"/>
    <n v="16"/>
    <n v="803"/>
    <n v="180"/>
    <n v="46361361"/>
    <s v="AVELLA BARRERA ANA ISABEL               "/>
    <x v="138"/>
    <x v="132"/>
    <n v="20170223"/>
    <x v="1"/>
    <s v="MES FEBRERO 1 18 PRIMA DE ANTIGUEDAD              "/>
    <n v="231551"/>
    <n v="231551"/>
    <n v="0"/>
    <n v="0"/>
  </r>
  <r>
    <s v="L"/>
    <n v="16"/>
    <n v="803"/>
    <n v="181"/>
    <n v="51636839"/>
    <s v="SANCHEZ LOPEZ MARIA VICTORIA            "/>
    <x v="138"/>
    <x v="132"/>
    <n v="20170223"/>
    <x v="1"/>
    <s v="MES FEBRERO 1 18 PRIMA DE ANTIGUEDAD              "/>
    <n v="486565"/>
    <n v="486565"/>
    <n v="0"/>
    <n v="0"/>
  </r>
  <r>
    <s v="L"/>
    <n v="16"/>
    <n v="803"/>
    <n v="182"/>
    <n v="57407299"/>
    <s v="CAMARGO CAMARGO ANA BEATRIZ             "/>
    <x v="138"/>
    <x v="132"/>
    <n v="20170223"/>
    <x v="1"/>
    <s v="MES FEBRERO 1 18 PRIMA DE ANTIGUEDAD              "/>
    <n v="327235"/>
    <n v="327235"/>
    <n v="0"/>
    <n v="0"/>
  </r>
  <r>
    <s v="L"/>
    <n v="16"/>
    <n v="803"/>
    <n v="183"/>
    <n v="72010651"/>
    <s v="DE LA HOZ ORELLANO UBALDO ENRIQUE       "/>
    <x v="138"/>
    <x v="132"/>
    <n v="20170223"/>
    <x v="1"/>
    <s v="MES FEBRERO 1 18 PRIMA DE ANTIGUEDAD              "/>
    <n v="356789"/>
    <n v="356789"/>
    <n v="0"/>
    <n v="0"/>
  </r>
  <r>
    <s v="L"/>
    <n v="16"/>
    <n v="803"/>
    <n v="184"/>
    <n v="79112905"/>
    <s v="RINCON SUAREZ OSCAR OSWALDO             "/>
    <x v="138"/>
    <x v="132"/>
    <n v="20170223"/>
    <x v="1"/>
    <s v="MES FEBRERO 1 18 PRIMA DE ANTIGUEDAD              "/>
    <n v="348768"/>
    <n v="348768"/>
    <n v="0"/>
    <n v="0"/>
  </r>
  <r>
    <s v="L"/>
    <n v="16"/>
    <n v="803"/>
    <n v="185"/>
    <n v="79259066"/>
    <s v="MARTINEZ RUBEN DARIO                    "/>
    <x v="138"/>
    <x v="132"/>
    <n v="20170223"/>
    <x v="1"/>
    <s v="MES FEBRERO 1 18 PRIMA DE ANTIGUEDAD              "/>
    <n v="209451"/>
    <n v="209451"/>
    <n v="0"/>
    <n v="0"/>
  </r>
  <r>
    <s v="L"/>
    <n v="16"/>
    <n v="803"/>
    <n v="186"/>
    <n v="79273199"/>
    <s v="SANCHEZ ROJAS LUIS ALBERTO              "/>
    <x v="138"/>
    <x v="132"/>
    <n v="20170223"/>
    <x v="1"/>
    <s v="MES FEBRERO 1 18 PRIMA DE ANTIGUEDAD              "/>
    <n v="352338"/>
    <n v="352338"/>
    <n v="0"/>
    <n v="0"/>
  </r>
  <r>
    <s v="L"/>
    <n v="16"/>
    <n v="803"/>
    <n v="187"/>
    <n v="79313230"/>
    <s v="DUARTE BUITRAGO PEDRO ELISEO            "/>
    <x v="138"/>
    <x v="132"/>
    <n v="20170223"/>
    <x v="1"/>
    <s v="MES FEBRERO 1 18 PRIMA DE ANTIGUEDAD              "/>
    <n v="209418"/>
    <n v="209418"/>
    <n v="0"/>
    <n v="0"/>
  </r>
  <r>
    <s v="L"/>
    <n v="16"/>
    <n v="803"/>
    <n v="188"/>
    <n v="79482579"/>
    <s v="SUAREZ ALARCON PEDRO ANTONIO            "/>
    <x v="138"/>
    <x v="132"/>
    <n v="20170223"/>
    <x v="1"/>
    <s v="MES FEBRERO 1 18 PRIMA DE ANTIGUEDAD              "/>
    <n v="357351"/>
    <n v="357351"/>
    <n v="0"/>
    <n v="0"/>
  </r>
  <r>
    <s v="L"/>
    <n v="16"/>
    <n v="803"/>
    <n v="189"/>
    <n v="79523497"/>
    <s v="GONZALEZ CARDENAS JESUS RENE            "/>
    <x v="138"/>
    <x v="132"/>
    <n v="20170223"/>
    <x v="1"/>
    <s v="MES FEBRERO 1 18 PRIMA DE ANTIGUEDAD              "/>
    <n v="209434"/>
    <n v="209434"/>
    <n v="0"/>
    <n v="0"/>
  </r>
  <r>
    <s v="L"/>
    <n v="16"/>
    <n v="803"/>
    <n v="190"/>
    <n v="79533348"/>
    <s v="QUIROGA MUNAR OSCAR LEONARDO            "/>
    <x v="138"/>
    <x v="132"/>
    <n v="20170223"/>
    <x v="1"/>
    <s v="MES FEBRERO 1 18 PRIMA DE ANTIGUEDAD              "/>
    <n v="219493"/>
    <n v="219493"/>
    <n v="0"/>
    <n v="0"/>
  </r>
  <r>
    <s v="L"/>
    <n v="16"/>
    <n v="803"/>
    <n v="191"/>
    <n v="79583429"/>
    <s v="GORDILLO JIMENEZ JORGE ENRIQUE          "/>
    <x v="138"/>
    <x v="132"/>
    <n v="20170223"/>
    <x v="1"/>
    <s v="MES FEBRERO 1 18 PRIMA DE ANTIGUEDAD              "/>
    <n v="211010"/>
    <n v="211010"/>
    <n v="0"/>
    <n v="0"/>
  </r>
  <r>
    <s v="L"/>
    <n v="16"/>
    <n v="803"/>
    <n v="192"/>
    <n v="79613495"/>
    <s v="HENAO PEREZ CARLOS ENRIQUE              "/>
    <x v="138"/>
    <x v="132"/>
    <n v="20170223"/>
    <x v="1"/>
    <s v="MES FEBRERO 1 18 PRIMA DE ANTIGUEDAD              "/>
    <n v="348702"/>
    <n v="348702"/>
    <n v="0"/>
    <n v="0"/>
  </r>
  <r>
    <s v="L"/>
    <n v="16"/>
    <n v="803"/>
    <n v="193"/>
    <n v="80000700"/>
    <s v="BUENO PARRA CESAR AUGUSTO               "/>
    <x v="138"/>
    <x v="132"/>
    <n v="20170223"/>
    <x v="1"/>
    <s v="MES FEBRERO 1 18 PRIMA DE ANTIGUEDAD              "/>
    <n v="356703"/>
    <n v="356703"/>
    <n v="0"/>
    <n v="0"/>
  </r>
  <r>
    <s v="L"/>
    <n v="16"/>
    <n v="803"/>
    <n v="194"/>
    <n v="80028403"/>
    <s v="CHAVEZ AYALA ANDRES FERNANDO            "/>
    <x v="138"/>
    <x v="132"/>
    <n v="20170223"/>
    <x v="1"/>
    <s v="MES FEBRERO 1 18 PRIMA DE ANTIGUEDAD              "/>
    <n v="323385"/>
    <n v="323385"/>
    <n v="0"/>
    <n v="0"/>
  </r>
  <r>
    <s v="L"/>
    <n v="16"/>
    <n v="803"/>
    <n v="195"/>
    <n v="80047049"/>
    <s v="BERDUGO ZAMBRANO JANKAR FABIAN          "/>
    <x v="138"/>
    <x v="132"/>
    <n v="20170223"/>
    <x v="1"/>
    <s v="MES FEBRERO 1 18 PRIMA DE ANTIGUEDAD              "/>
    <n v="313255"/>
    <n v="313255"/>
    <n v="0"/>
    <n v="0"/>
  </r>
  <r>
    <s v="L"/>
    <n v="16"/>
    <n v="803"/>
    <n v="196"/>
    <n v="80068080"/>
    <s v="OSPINA VILLANEDA JUAN CARLOS            "/>
    <x v="138"/>
    <x v="132"/>
    <n v="20170223"/>
    <x v="1"/>
    <s v="MES FEBRERO 1 18 PRIMA DE ANTIGUEDAD              "/>
    <n v="209452"/>
    <n v="209452"/>
    <n v="0"/>
    <n v="0"/>
  </r>
  <r>
    <s v="L"/>
    <n v="16"/>
    <n v="803"/>
    <n v="197"/>
    <n v="93344654"/>
    <s v="REYES VARGAS WILSON                     "/>
    <x v="138"/>
    <x v="132"/>
    <n v="20170223"/>
    <x v="1"/>
    <s v="MES FEBRERO 1 18 PRIMA DE ANTIGUEDAD              "/>
    <n v="209418"/>
    <n v="209418"/>
    <n v="0"/>
    <n v="0"/>
  </r>
  <r>
    <s v="L"/>
    <n v="16"/>
    <n v="803"/>
    <n v="198"/>
    <n v="7550745"/>
    <s v="RIOS ALVAREZ JORGE ELIECER  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199"/>
    <n v="11253303"/>
    <s v="CASTELBLANCO LIEVANO FERNAN             "/>
    <x v="139"/>
    <x v="133"/>
    <n v="20170223"/>
    <x v="1"/>
    <s v="MES FEBRERO 1 175 PRIMA SECRETARIAL               "/>
    <n v="150414"/>
    <n v="150414"/>
    <n v="0"/>
    <n v="0"/>
  </r>
  <r>
    <s v="L"/>
    <n v="16"/>
    <n v="803"/>
    <n v="200"/>
    <n v="13835415"/>
    <s v="GARCIA MURILLO JAVIER                   "/>
    <x v="139"/>
    <x v="133"/>
    <n v="20170223"/>
    <x v="1"/>
    <s v="MES FEBRERO 1 175 PRIMA SECRETARIAL               "/>
    <n v="107439"/>
    <n v="107439"/>
    <n v="0"/>
    <n v="0"/>
  </r>
  <r>
    <s v="L"/>
    <n v="16"/>
    <n v="803"/>
    <n v="201"/>
    <n v="20483724"/>
    <s v="PARRADO MORA AURORA         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02"/>
    <n v="21075935"/>
    <s v="SANDOVAL MALAGON MARTHA CECILIA         "/>
    <x v="139"/>
    <x v="133"/>
    <n v="20170223"/>
    <x v="1"/>
    <s v="MES FEBRERO 1 175 PRIMA SECRETARIAL               "/>
    <n v="212401"/>
    <n v="212401"/>
    <n v="0"/>
    <n v="0"/>
  </r>
  <r>
    <s v="L"/>
    <n v="16"/>
    <n v="803"/>
    <n v="203"/>
    <n v="24047982"/>
    <s v="ROBAYO PEDRAZA MIRYAM IBETH            "/>
    <x v="139"/>
    <x v="133"/>
    <n v="20170223"/>
    <x v="1"/>
    <s v="MES FEBRERO 1 175 PRIMA SECRETARIAL               "/>
    <n v="211075"/>
    <n v="211075"/>
    <n v="0"/>
    <n v="0"/>
  </r>
  <r>
    <s v="L"/>
    <n v="16"/>
    <n v="803"/>
    <n v="204"/>
    <n v="28893737"/>
    <s v="AVILES RODRIGUEZ NEIFFY ASTRID         "/>
    <x v="139"/>
    <x v="133"/>
    <n v="20170223"/>
    <x v="1"/>
    <s v="MES FEBRERO 1 175 PRIMA SECRETARIAL               "/>
    <n v="212401"/>
    <n v="212401"/>
    <n v="0"/>
    <n v="0"/>
  </r>
  <r>
    <s v="L"/>
    <n v="16"/>
    <n v="803"/>
    <n v="205"/>
    <n v="35407941"/>
    <s v="TARAZONA PATRICIA           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06"/>
    <n v="35464088"/>
    <s v="LOPEZ FIGUEROA LUZ MARINA   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07"/>
    <n v="35517634"/>
    <s v="RAMIREZ GOMEZ BLANCA TERESA 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08"/>
    <n v="39714291"/>
    <s v="GUAVITA TIBABISCO ANA BERTILDA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09"/>
    <n v="39751941"/>
    <s v="FONTALVO RIVERA DIANA DEL CARMEN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10"/>
    <n v="39773168"/>
    <s v="RODRIGUEZ MARTHA LILIANA    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11"/>
    <n v="40416158"/>
    <s v="MONTILLA RODRIGUEZ MARIBEL  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12"/>
    <n v="41629423"/>
    <s v="AGUDELO GOELKEL NYDIA MARINA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13"/>
    <n v="41651785"/>
    <s v="ROJAS MORALES LIGIA         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14"/>
    <n v="41691024"/>
    <s v="VARELA DE MANCERA LUZ BEIBA             "/>
    <x v="139"/>
    <x v="133"/>
    <n v="20170223"/>
    <x v="1"/>
    <s v="MES FEBRERO 1 175 PRIMA SECRETARIAL               "/>
    <n v="212401"/>
    <n v="212401"/>
    <n v="0"/>
    <n v="0"/>
  </r>
  <r>
    <s v="L"/>
    <n v="16"/>
    <n v="803"/>
    <n v="215"/>
    <n v="41720883"/>
    <s v="GRACIA SALAS GLORIA STELLA              "/>
    <x v="139"/>
    <x v="133"/>
    <n v="20170223"/>
    <x v="1"/>
    <s v="MES FEBRERO 1 175 PRIMA SECRETARIAL               "/>
    <n v="150414"/>
    <n v="150414"/>
    <n v="0"/>
    <n v="0"/>
  </r>
  <r>
    <s v="L"/>
    <n v="16"/>
    <n v="803"/>
    <n v="216"/>
    <n v="41769769"/>
    <s v="CENTENO ACOSTA JUDITH       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17"/>
    <n v="41777558"/>
    <s v="PAEZ VANEGAS BLANCA ELIZABETH           "/>
    <x v="139"/>
    <x v="133"/>
    <n v="20170223"/>
    <x v="1"/>
    <s v="MES FEBRERO 1 175 PRIMA SECRETARIAL               "/>
    <n v="211075"/>
    <n v="211075"/>
    <n v="0"/>
    <n v="0"/>
  </r>
  <r>
    <s v="L"/>
    <n v="16"/>
    <n v="803"/>
    <n v="218"/>
    <n v="41791059"/>
    <s v="GONZALEZ BAQUERO ILMA                   "/>
    <x v="139"/>
    <x v="133"/>
    <n v="20170223"/>
    <x v="1"/>
    <s v="MES FEBRERO 1 175 PRIMA SECRETARIAL               "/>
    <n v="212401"/>
    <n v="212401"/>
    <n v="0"/>
    <n v="0"/>
  </r>
  <r>
    <s v="L"/>
    <n v="16"/>
    <n v="803"/>
    <n v="219"/>
    <n v="41795756"/>
    <s v="CEBALLOS RIA･O MARTHA STELLA            "/>
    <x v="139"/>
    <x v="133"/>
    <n v="20170223"/>
    <x v="1"/>
    <s v="MES FEBRERO 1 175 PRIMA SECRETARIAL               "/>
    <n v="212401"/>
    <n v="212401"/>
    <n v="0"/>
    <n v="0"/>
  </r>
  <r>
    <s v="L"/>
    <n v="16"/>
    <n v="803"/>
    <n v="220"/>
    <n v="51576071"/>
    <s v="ARDILA ARIZA CLEMENCIA DEL PILAR        "/>
    <x v="139"/>
    <x v="133"/>
    <n v="20170223"/>
    <x v="1"/>
    <s v="MES FEBRERO 1 175 PRIMA SECRETARIAL               "/>
    <n v="211075"/>
    <n v="211075"/>
    <n v="0"/>
    <n v="0"/>
  </r>
  <r>
    <s v="L"/>
    <n v="16"/>
    <n v="803"/>
    <n v="221"/>
    <n v="51609267"/>
    <s v="GORDILLO DE RUIZ ANGELA AMANDA          "/>
    <x v="139"/>
    <x v="133"/>
    <n v="20170223"/>
    <x v="1"/>
    <s v="MES FEBRERO 1 175 PRIMA SECRETARIAL               "/>
    <n v="211075"/>
    <n v="211075"/>
    <n v="0"/>
    <n v="0"/>
  </r>
  <r>
    <s v="L"/>
    <n v="16"/>
    <n v="803"/>
    <n v="222"/>
    <n v="51638278"/>
    <s v="PORRAS DIAZ BLANCA RAQUEL   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23"/>
    <n v="51642610"/>
    <s v="UMA･A GALINDO MARIA CRISTINA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24"/>
    <n v="51661291"/>
    <s v="CARVAJAL GOMEZ CARMEN PATRICIA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25"/>
    <n v="51667289"/>
    <s v="BORDA CASTILLO ROSA DE JESUS            "/>
    <x v="139"/>
    <x v="133"/>
    <n v="20170223"/>
    <x v="1"/>
    <s v="MES FEBRERO 1 175 PRIMA SECRETARIAL               "/>
    <n v="211075"/>
    <n v="211075"/>
    <n v="0"/>
    <n v="0"/>
  </r>
  <r>
    <s v="L"/>
    <n v="16"/>
    <n v="803"/>
    <n v="226"/>
    <n v="51693844"/>
    <s v="MARTINEZ MEDINA MARIA DEL PILAR         "/>
    <x v="139"/>
    <x v="133"/>
    <n v="20170223"/>
    <x v="1"/>
    <s v="MES FEBRERO 1 175 PRIMA SECRETARIAL               "/>
    <n v="211075"/>
    <n v="211075"/>
    <n v="0"/>
    <n v="0"/>
  </r>
  <r>
    <s v="L"/>
    <n v="16"/>
    <n v="803"/>
    <n v="227"/>
    <n v="51719299"/>
    <s v="GAMEZ BOHORQUEZ MARIA CRISTINA          "/>
    <x v="139"/>
    <x v="133"/>
    <n v="20170223"/>
    <x v="1"/>
    <s v="MES FEBRERO 1 175 PRIMA SECRETARIAL               "/>
    <n v="212401"/>
    <n v="212401"/>
    <n v="0"/>
    <n v="0"/>
  </r>
  <r>
    <s v="L"/>
    <n v="16"/>
    <n v="803"/>
    <n v="228"/>
    <n v="51724286"/>
    <s v="ESPITIA MYRIAM MARLENY                  "/>
    <x v="139"/>
    <x v="133"/>
    <n v="20170223"/>
    <x v="1"/>
    <s v="MES FEBRERO 1 175 PRIMA SECRETARIAL               "/>
    <n v="211075"/>
    <n v="211075"/>
    <n v="0"/>
    <n v="0"/>
  </r>
  <r>
    <s v="L"/>
    <n v="16"/>
    <n v="803"/>
    <n v="229"/>
    <n v="51727213"/>
    <s v="SOLORZANO LAVERDE GLORIA                "/>
    <x v="139"/>
    <x v="133"/>
    <n v="20170223"/>
    <x v="1"/>
    <s v="MES FEBRERO 1 175 PRIMA SECRETARIAL               "/>
    <n v="211075"/>
    <n v="211075"/>
    <n v="0"/>
    <n v="0"/>
  </r>
  <r>
    <s v="L"/>
    <n v="16"/>
    <n v="803"/>
    <n v="230"/>
    <n v="51727568"/>
    <s v="BAUTISTA MORENO HERMINIA                "/>
    <x v="139"/>
    <x v="133"/>
    <n v="20170223"/>
    <x v="1"/>
    <s v="MES FEBRERO 1 175 PRIMA SECRETARIAL               "/>
    <n v="211075"/>
    <n v="211075"/>
    <n v="0"/>
    <n v="0"/>
  </r>
  <r>
    <s v="L"/>
    <n v="16"/>
    <n v="803"/>
    <n v="231"/>
    <n v="51727776"/>
    <s v="AVILA DORIA ADELMA ISABEL   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32"/>
    <n v="51740260"/>
    <s v="SIERRA GOMEZ LIGIA BEATRIZ  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33"/>
    <n v="51760370"/>
    <s v="FERNANDEZ SANCHEZ MARGARITA             "/>
    <x v="139"/>
    <x v="133"/>
    <n v="20170223"/>
    <x v="1"/>
    <s v="MES FEBRERO 1 175 PRIMA SECRETARIAL               "/>
    <n v="212401"/>
    <n v="212401"/>
    <n v="0"/>
    <n v="0"/>
  </r>
  <r>
    <s v="L"/>
    <n v="16"/>
    <n v="803"/>
    <n v="234"/>
    <n v="51772319"/>
    <s v="VARGAS GUZMAN TULIA AURORA              "/>
    <x v="139"/>
    <x v="133"/>
    <n v="20170223"/>
    <x v="1"/>
    <s v="MES FEBRERO 1 175 PRIMA SECRETARIAL               "/>
    <n v="211075"/>
    <n v="211075"/>
    <n v="0"/>
    <n v="0"/>
  </r>
  <r>
    <s v="L"/>
    <n v="16"/>
    <n v="803"/>
    <n v="235"/>
    <n v="51829598"/>
    <s v="GOMEZ PARRA NUBIA ESPERANZA 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36"/>
    <n v="51847513"/>
    <s v="MORENO CONTRERAS DORA LUCY              "/>
    <x v="139"/>
    <x v="133"/>
    <n v="20170223"/>
    <x v="1"/>
    <s v="MES FEBRERO 1 175 PRIMA SECRETARIAL               "/>
    <n v="211075"/>
    <n v="211075"/>
    <n v="0"/>
    <n v="0"/>
  </r>
  <r>
    <s v="L"/>
    <n v="16"/>
    <n v="803"/>
    <n v="237"/>
    <n v="51889341"/>
    <s v="GIRALDO VARGAS GLORIA ISABEL            "/>
    <x v="139"/>
    <x v="133"/>
    <n v="20170223"/>
    <x v="1"/>
    <s v="MES FEBRERO 1 175 PRIMA SECRETARIAL               "/>
    <n v="211075"/>
    <n v="211075"/>
    <n v="0"/>
    <n v="0"/>
  </r>
  <r>
    <s v="L"/>
    <n v="16"/>
    <n v="803"/>
    <n v="238"/>
    <n v="51956357"/>
    <s v="CUBILLOS MORALES DIANA                  "/>
    <x v="139"/>
    <x v="133"/>
    <n v="20170223"/>
    <x v="1"/>
    <s v="MES FEBRERO 1 175 PRIMA SECRETARIAL               "/>
    <n v="211075"/>
    <n v="211075"/>
    <n v="0"/>
    <n v="0"/>
  </r>
  <r>
    <s v="L"/>
    <n v="16"/>
    <n v="803"/>
    <n v="239"/>
    <n v="51967102"/>
    <s v="HERNANDEZ GUTIERREZ YOLY    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40"/>
    <n v="51971339"/>
    <s v="GALLEGO DELGADO MARTHA LILIANA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41"/>
    <n v="52009104"/>
    <s v="ROJAS RIOS SANDRA PATRICIA  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42"/>
    <n v="52027456"/>
    <s v="OTAVO OLARTE EDITH                      "/>
    <x v="139"/>
    <x v="133"/>
    <n v="20170223"/>
    <x v="1"/>
    <s v="MES FEBRERO 1 175 PRIMA SECRETARIAL               "/>
    <n v="135373"/>
    <n v="135373"/>
    <n v="0"/>
    <n v="0"/>
  </r>
  <r>
    <s v="L"/>
    <n v="16"/>
    <n v="803"/>
    <n v="243"/>
    <n v="52114561"/>
    <s v="CAVANZO NISSO DORIS GUISELA             "/>
    <x v="139"/>
    <x v="133"/>
    <n v="20170223"/>
    <x v="1"/>
    <s v="MES FEBRERO 1 175 PRIMA SECRETARIAL               "/>
    <n v="211075"/>
    <n v="211075"/>
    <n v="0"/>
    <n v="0"/>
  </r>
  <r>
    <s v="L"/>
    <n v="16"/>
    <n v="803"/>
    <n v="244"/>
    <n v="52261563"/>
    <s v="GIRALDO PE･A JOHANA INGRID              "/>
    <x v="139"/>
    <x v="133"/>
    <n v="20170223"/>
    <x v="1"/>
    <s v="MES FEBRERO 1 175 PRIMA SECRETARIAL               "/>
    <n v="211075"/>
    <n v="211075"/>
    <n v="0"/>
    <n v="0"/>
  </r>
  <r>
    <s v="L"/>
    <n v="16"/>
    <n v="803"/>
    <n v="245"/>
    <n v="52270434"/>
    <s v="VELASQUEZ ESPINOSA SANDRA MILENA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46"/>
    <n v="52334231"/>
    <s v="MOSQUERA VARGAS MARTHA LILIANA          "/>
    <x v="139"/>
    <x v="133"/>
    <n v="20170223"/>
    <x v="1"/>
    <s v="MES FEBRERO 1 175 PRIMA SECRETARIAL               "/>
    <n v="211075"/>
    <n v="211075"/>
    <n v="0"/>
    <n v="0"/>
  </r>
  <r>
    <s v="L"/>
    <n v="16"/>
    <n v="803"/>
    <n v="247"/>
    <n v="52345508"/>
    <s v="VILLAMIL DIAZ MARIA ANDROMEDA           "/>
    <x v="139"/>
    <x v="133"/>
    <n v="20170223"/>
    <x v="1"/>
    <s v="MES FEBRERO 1 175 PRIMA SECRETARIAL               "/>
    <n v="150414"/>
    <n v="150414"/>
    <n v="0"/>
    <n v="0"/>
  </r>
  <r>
    <s v="L"/>
    <n v="16"/>
    <n v="803"/>
    <n v="248"/>
    <n v="52378417"/>
    <s v="CONTRERAS ROA INGRID JOHANNA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49"/>
    <n v="52424840"/>
    <s v="QUIJANO JHON ALEJANDRA                  "/>
    <x v="139"/>
    <x v="133"/>
    <n v="20170223"/>
    <x v="1"/>
    <s v="MES FEBRERO 1 175 PRIMA SECRETARIAL               "/>
    <n v="193390"/>
    <n v="193390"/>
    <n v="0"/>
    <n v="0"/>
  </r>
  <r>
    <s v="L"/>
    <n v="16"/>
    <n v="803"/>
    <n v="250"/>
    <n v="0"/>
    <s v="                                        "/>
    <x v="125"/>
    <x v="119"/>
    <n v="20170223"/>
    <x v="1"/>
    <s v="CUENTA PUENTE COMPROBANTE DE NOMINA               "/>
    <n v="-240499500"/>
    <n v="0"/>
    <n v="240499500"/>
    <n v="0"/>
  </r>
  <r>
    <s v="L"/>
    <n v="16"/>
    <n v="804"/>
    <n v="1"/>
    <n v="52661962"/>
    <s v="DIAZ POSADA MONICA JOHANA               "/>
    <x v="139"/>
    <x v="133"/>
    <n v="20170223"/>
    <x v="1"/>
    <s v="MES FEBRERO 1 175 PRIMA SECRETARIAL               "/>
    <n v="193390"/>
    <n v="193390"/>
    <n v="0"/>
    <n v="0"/>
  </r>
  <r>
    <s v="L"/>
    <n v="16"/>
    <n v="804"/>
    <n v="2"/>
    <n v="52766150"/>
    <s v="GARCIA ORTIZ NUBIA RENATA               "/>
    <x v="139"/>
    <x v="133"/>
    <n v="20170223"/>
    <x v="1"/>
    <s v="MES FEBRERO 1 175 PRIMA SECRETARIAL               "/>
    <n v="193390"/>
    <n v="193390"/>
    <n v="0"/>
    <n v="0"/>
  </r>
  <r>
    <s v="L"/>
    <n v="16"/>
    <n v="804"/>
    <n v="3"/>
    <n v="52830630"/>
    <s v="MONROY CORCHUELO DANY ANDREA            "/>
    <x v="139"/>
    <x v="133"/>
    <n v="20170223"/>
    <x v="1"/>
    <s v="MES FEBRERO 1 175 PRIMA SECRETARIAL               "/>
    <n v="150414"/>
    <n v="150414"/>
    <n v="0"/>
    <n v="0"/>
  </r>
  <r>
    <s v="L"/>
    <n v="16"/>
    <n v="804"/>
    <n v="4"/>
    <n v="52912880"/>
    <s v="CORZO MORALES PAOLA JANNETH             "/>
    <x v="139"/>
    <x v="133"/>
    <n v="20170223"/>
    <x v="1"/>
    <s v="MES FEBRERO 1 175 PRIMA SECRETARIAL               "/>
    <n v="150414"/>
    <n v="150414"/>
    <n v="0"/>
    <n v="0"/>
  </r>
  <r>
    <s v="L"/>
    <n v="16"/>
    <n v="804"/>
    <n v="5"/>
    <n v="53003800"/>
    <s v="SEGURA HERNANDEZ LUZ ANGELA             "/>
    <x v="139"/>
    <x v="133"/>
    <n v="20170223"/>
    <x v="1"/>
    <s v="MES FEBRERO 1 175 PRIMA SECRETARIAL               "/>
    <n v="150414"/>
    <n v="150414"/>
    <n v="0"/>
    <n v="0"/>
  </r>
  <r>
    <s v="L"/>
    <n v="16"/>
    <n v="804"/>
    <n v="6"/>
    <n v="53082387"/>
    <s v="GALINDO CAJAMARCA TATIANA ANDREA        "/>
    <x v="139"/>
    <x v="133"/>
    <n v="20170223"/>
    <x v="1"/>
    <s v="MES FEBRERO 1 175 PRIMA SECRETARIAL               "/>
    <n v="150414"/>
    <n v="150414"/>
    <n v="0"/>
    <n v="0"/>
  </r>
  <r>
    <s v="L"/>
    <n v="16"/>
    <n v="804"/>
    <n v="7"/>
    <n v="65701079"/>
    <s v="MONTEALEGRE VILLANUEVA GLORIA XIMENA    "/>
    <x v="139"/>
    <x v="133"/>
    <n v="20170223"/>
    <x v="1"/>
    <s v="MES FEBRERO 1 175 PRIMA SECRETARIAL               "/>
    <n v="193390"/>
    <n v="193390"/>
    <n v="0"/>
    <n v="0"/>
  </r>
  <r>
    <s v="L"/>
    <n v="16"/>
    <n v="804"/>
    <n v="8"/>
    <n v="65744495"/>
    <s v="MORENO FAJARDO CLARENA                  "/>
    <x v="139"/>
    <x v="133"/>
    <n v="20170223"/>
    <x v="1"/>
    <s v="MES FEBRERO 1 175 PRIMA SECRETARIAL               "/>
    <n v="193390"/>
    <n v="193390"/>
    <n v="0"/>
    <n v="0"/>
  </r>
  <r>
    <s v="L"/>
    <n v="16"/>
    <n v="804"/>
    <n v="9"/>
    <n v="77153048"/>
    <s v="SOTO BOTELLO JULIO CESAR                "/>
    <x v="139"/>
    <x v="133"/>
    <n v="20170223"/>
    <x v="1"/>
    <s v="MES FEBRERO 1 175 PRIMA SECRETARIAL               "/>
    <n v="193390"/>
    <n v="193390"/>
    <n v="0"/>
    <n v="0"/>
  </r>
  <r>
    <s v="L"/>
    <n v="16"/>
    <n v="804"/>
    <n v="10"/>
    <n v="79535091"/>
    <s v="MENDEZ VILLALBA JOSE WILLIAM            "/>
    <x v="139"/>
    <x v="133"/>
    <n v="20170223"/>
    <x v="1"/>
    <s v="MES FEBRERO 1 175 PRIMA SECRETARIAL               "/>
    <n v="211075"/>
    <n v="211075"/>
    <n v="0"/>
    <n v="0"/>
  </r>
  <r>
    <s v="L"/>
    <n v="16"/>
    <n v="804"/>
    <n v="11"/>
    <n v="79636743"/>
    <s v="ROJAS NI･O JESUS ENRIQUE                "/>
    <x v="139"/>
    <x v="133"/>
    <n v="20170223"/>
    <x v="1"/>
    <s v="MES FEBRERO 1 175 PRIMA SECRETARIAL               "/>
    <n v="193390"/>
    <n v="193390"/>
    <n v="0"/>
    <n v="0"/>
  </r>
  <r>
    <s v="L"/>
    <n v="16"/>
    <n v="804"/>
    <n v="12"/>
    <n v="3167376"/>
    <s v="DIAZ DIAZ NELSON FERNANDO               "/>
    <x v="140"/>
    <x v="134"/>
    <n v="20170223"/>
    <x v="1"/>
    <s v="MES FEBRERO 1 16 QUINQUENIO                       "/>
    <n v="17991977"/>
    <n v="17991977"/>
    <n v="0"/>
    <n v="0"/>
  </r>
  <r>
    <s v="L"/>
    <n v="16"/>
    <n v="804"/>
    <n v="13"/>
    <n v="41582834"/>
    <s v="PERDOMO NIETO MARIA ELVIRA              "/>
    <x v="140"/>
    <x v="134"/>
    <n v="20170223"/>
    <x v="1"/>
    <s v="MES FEBRERO 1 16 QUINQUENIO                       "/>
    <n v="17587598"/>
    <n v="17587598"/>
    <n v="0"/>
    <n v="0"/>
  </r>
  <r>
    <s v="L"/>
    <n v="16"/>
    <n v="804"/>
    <n v="14"/>
    <n v="57407299"/>
    <s v="CAMARGO CAMARGO ANA BEATRIZ             "/>
    <x v="140"/>
    <x v="134"/>
    <n v="20170223"/>
    <x v="1"/>
    <s v="MES FEBRERO 1 36 RELIQUIDA QUINQUENIO             "/>
    <n v="639391"/>
    <n v="639391"/>
    <n v="0"/>
    <n v="0"/>
  </r>
  <r>
    <s v="L"/>
    <n v="16"/>
    <n v="804"/>
    <n v="15"/>
    <n v="80028403"/>
    <s v="CHAVEZ AYALA ANDRES FERNANDO            "/>
    <x v="140"/>
    <x v="134"/>
    <n v="20170223"/>
    <x v="1"/>
    <s v="MES FEBRERO 1 16 QUINQUENIO                       "/>
    <n v="23622314"/>
    <n v="23622314"/>
    <n v="0"/>
    <n v="0"/>
  </r>
  <r>
    <s v="L"/>
    <n v="16"/>
    <n v="804"/>
    <n v="16"/>
    <n v="3078818"/>
    <s v="RAMOS  PABLO EMILIO                     "/>
    <x v="141"/>
    <x v="135"/>
    <n v="20170223"/>
    <x v="1"/>
    <s v="MES FEBRERO 1 5 SUBSIDIO FAMILIAR                 "/>
    <n v="303356"/>
    <n v="303356"/>
    <n v="0"/>
    <n v="0"/>
  </r>
  <r>
    <s v="L"/>
    <n v="16"/>
    <n v="804"/>
    <n v="17"/>
    <n v="3167376"/>
    <s v="DIAZ DIAZ NELSON FERNANDO               "/>
    <x v="141"/>
    <x v="135"/>
    <n v="20170223"/>
    <x v="1"/>
    <s v="MES FEBRERO 1 5 SUBSIDIO FAMILIAR                 "/>
    <n v="455034"/>
    <n v="455034"/>
    <n v="0"/>
    <n v="0"/>
  </r>
  <r>
    <s v="L"/>
    <n v="16"/>
    <n v="804"/>
    <n v="18"/>
    <n v="3209397"/>
    <s v="MU･OZ VALENCIA JOSE ALEXANDER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19"/>
    <n v="6893449"/>
    <s v="DECHAMPS GUZMAN EDWIN DARIO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20"/>
    <n v="7218126"/>
    <s v="GARCIA DUARTE MIGUEL RICARDO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21"/>
    <n v="7550745"/>
    <s v="RIOS ALVAREZ JORGE ELIECER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22"/>
    <n v="7719140"/>
    <s v="CHARRY RUIZ LEONARDO         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23"/>
    <n v="8685242"/>
    <s v="RADA VARELA FREDDY        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24"/>
    <n v="9133521"/>
    <s v="MIRANDA MEZA ALBERT       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25"/>
    <n v="10546389"/>
    <s v="CAMARGO CAMARGO ALVARO    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26"/>
    <n v="11791151"/>
    <s v="RENTERIA ABADIA LUIS ALBERTO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27"/>
    <n v="13706607"/>
    <s v="GONZALEZ TELLEZ JUAN HILDER             "/>
    <x v="141"/>
    <x v="135"/>
    <n v="20170223"/>
    <x v="1"/>
    <s v="MES FEBRERO 1 5 SUBSIDIO FAMILIAR                 "/>
    <n v="233628"/>
    <n v="233628"/>
    <n v="0"/>
    <n v="0"/>
  </r>
  <r>
    <s v="L"/>
    <n v="16"/>
    <n v="804"/>
    <n v="28"/>
    <n v="18937741"/>
    <s v="SOTO RUEDA JAIME                        "/>
    <x v="141"/>
    <x v="135"/>
    <n v="20170223"/>
    <x v="1"/>
    <s v="MES FEBRERO 1 5 SUBSIDIO FAMILIAR                 "/>
    <n v="455034"/>
    <n v="455034"/>
    <n v="0"/>
    <n v="0"/>
  </r>
  <r>
    <s v="L"/>
    <n v="16"/>
    <n v="804"/>
    <n v="29"/>
    <n v="19133384"/>
    <s v="BARRANTES AZAEL ERNESTO                 "/>
    <x v="141"/>
    <x v="135"/>
    <n v="20170223"/>
    <x v="1"/>
    <s v="MES FEBRERO 1 5 SUBSIDIO FAMILIAR                 "/>
    <n v="303356"/>
    <n v="303356"/>
    <n v="0"/>
    <n v="0"/>
  </r>
  <r>
    <s v="L"/>
    <n v="16"/>
    <n v="804"/>
    <n v="30"/>
    <n v="19277522"/>
    <s v="TORRES JOSE EDILBERTO                   "/>
    <x v="141"/>
    <x v="135"/>
    <n v="20170223"/>
    <x v="1"/>
    <s v="MES FEBRERO 1 5 SUBSIDIO FAMILIAR                 "/>
    <n v="151678"/>
    <n v="151678"/>
    <n v="0"/>
    <n v="0"/>
  </r>
  <r>
    <s v="L"/>
    <n v="16"/>
    <n v="804"/>
    <n v="31"/>
    <n v="19459314"/>
    <s v="BAQUERO ROJAS OSCAR URIEL    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32"/>
    <n v="19461554"/>
    <s v="GONZALEZ BECERRA JUAN ALBERTO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33"/>
    <n v="19481346"/>
    <s v="BERNAL VACARES EDGAR AUGUSTO            "/>
    <x v="141"/>
    <x v="135"/>
    <n v="20170223"/>
    <x v="1"/>
    <s v="MES FEBRERO 1 5 SUBSIDIO FAMILIAR                 "/>
    <n v="455034"/>
    <n v="455034"/>
    <n v="0"/>
    <n v="0"/>
  </r>
  <r>
    <s v="L"/>
    <n v="16"/>
    <n v="804"/>
    <n v="34"/>
    <n v="19491488"/>
    <s v="ROA CARDENAS FABIO LORENZO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35"/>
    <n v="20483724"/>
    <s v="PARRADO MORA AURORA          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36"/>
    <n v="20666529"/>
    <s v="VARGAS VELASQUEZ CLARA INES             "/>
    <x v="141"/>
    <x v="135"/>
    <n v="20170223"/>
    <x v="1"/>
    <s v="MES FEBRERO 1 5 SUBSIDIO FAMILIAR                 "/>
    <n v="151678"/>
    <n v="151678"/>
    <n v="0"/>
    <n v="0"/>
  </r>
  <r>
    <s v="L"/>
    <n v="16"/>
    <n v="804"/>
    <n v="37"/>
    <n v="21075935"/>
    <s v="SANDOVAL MALAGON MARTHA CECILIA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38"/>
    <n v="28893737"/>
    <s v="AVILES RODRIGUEZ NEIFFY ASTRID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39"/>
    <n v="35407941"/>
    <s v="TARAZONA PATRICIA         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40"/>
    <n v="35517634"/>
    <s v="RAMIREZ GOMEZ BLANCA TERESA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41"/>
    <n v="36304946"/>
    <s v="GARCIA MU･OZ LEIDY JOHANNA              "/>
    <x v="141"/>
    <x v="135"/>
    <n v="20170223"/>
    <x v="1"/>
    <s v="MES FEBRERO 1 5 SUBSIDIO FAMILIAR                 "/>
    <n v="151678"/>
    <n v="151678"/>
    <n v="0"/>
    <n v="0"/>
  </r>
  <r>
    <s v="L"/>
    <n v="16"/>
    <n v="804"/>
    <n v="42"/>
    <n v="37707656"/>
    <s v="RIVERA MENDEZ ALICIA                    "/>
    <x v="141"/>
    <x v="135"/>
    <n v="20170223"/>
    <x v="1"/>
    <s v="MES FEBRERO 1 5 SUBSIDIO FAMILIAR                 "/>
    <n v="303356"/>
    <n v="303356"/>
    <n v="0"/>
    <n v="0"/>
  </r>
  <r>
    <s v="L"/>
    <n v="16"/>
    <n v="804"/>
    <n v="43"/>
    <n v="39714291"/>
    <s v="GUAVITA TIBABISCO ANA BERTILDA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44"/>
    <n v="40393028"/>
    <s v="HUERTAS BURGOS DORIS         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45"/>
    <n v="40416158"/>
    <s v="MONTILLA RODRIGUEZ MARIBEL   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46"/>
    <n v="40760191"/>
    <s v="PEREZ ROJAS LORETH        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47"/>
    <n v="41695882"/>
    <s v="CORTES DE GARCIA MARIA CEDENA           "/>
    <x v="141"/>
    <x v="135"/>
    <n v="20170223"/>
    <x v="1"/>
    <s v="MES FEBRERO 1 5 SUBSIDIO FAMILIAR                 "/>
    <n v="151678"/>
    <n v="151678"/>
    <n v="0"/>
    <n v="0"/>
  </r>
  <r>
    <s v="L"/>
    <n v="16"/>
    <n v="804"/>
    <n v="48"/>
    <n v="41777558"/>
    <s v="PAEZ VANEGAS BLANCA ELIZABETH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49"/>
    <n v="41791059"/>
    <s v="GONZALEZ BAQUERO ILMA     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50"/>
    <n v="41795756"/>
    <s v="CEBALLOS RIA･O MARTHA STELLA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51"/>
    <n v="43522069"/>
    <s v="UNDAGAMA BIRRI BEATRIZ MARLENY          "/>
    <x v="141"/>
    <x v="135"/>
    <n v="20170223"/>
    <x v="1"/>
    <s v="MES FEBRERO 1 5 SUBSIDIO FAMILIAR                 "/>
    <n v="311504"/>
    <n v="311504"/>
    <n v="0"/>
    <n v="0"/>
  </r>
  <r>
    <s v="L"/>
    <n v="16"/>
    <n v="804"/>
    <n v="52"/>
    <n v="46361361"/>
    <s v="AVELLA BARRERA ANA ISABEL               "/>
    <x v="141"/>
    <x v="135"/>
    <n v="20170223"/>
    <x v="1"/>
    <s v="MES FEBRERO 1 5 SUBSIDIO FAMILIAR                 "/>
    <n v="151678"/>
    <n v="151678"/>
    <n v="0"/>
    <n v="0"/>
  </r>
  <r>
    <s v="L"/>
    <n v="16"/>
    <n v="804"/>
    <n v="53"/>
    <n v="51576071"/>
    <s v="ARDILA ARIZA CLEMENCIA DEL PILAR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54"/>
    <n v="51638278"/>
    <s v="PORRAS DIAZ BLANCA RAQUEL 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55"/>
    <n v="51642610"/>
    <s v="UMA･A GALINDO MARIA CRISTINA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56"/>
    <n v="51727568"/>
    <s v="BAUTISTA MORENO HERMINIA  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57"/>
    <n v="51847513"/>
    <s v="MORENO CONTRERAS DORA LUCY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58"/>
    <n v="51889341"/>
    <s v="GIRALDO VARGAS GLORIA ISABEL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59"/>
    <n v="51956357"/>
    <s v="CUBILLOS MORALES DIANA    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60"/>
    <n v="51971339"/>
    <s v="GALLEGO DELGADO MARTHA LILIANA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61"/>
    <n v="51973913"/>
    <s v="GARCIA LOPEZ CAROLINE        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62"/>
    <n v="51986841"/>
    <s v="ROCHA FERRO CLAUDIA ESPERANZA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63"/>
    <n v="52009104"/>
    <s v="ROJAS RIOS SANDRA PATRICIA   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64"/>
    <n v="52027456"/>
    <s v="OTAVO OLARTE EDITH        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65"/>
    <n v="52052635"/>
    <s v="REVELO SANABRIA ZORAIDA      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66"/>
    <n v="52114561"/>
    <s v="CAVANZO NISSO DORIS GUISELA  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67"/>
    <n v="52128607"/>
    <s v="PEREZ CALDERON DIANA JENNETH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68"/>
    <n v="52261563"/>
    <s v="GIRALDO PE･A JOHANA INGRID              "/>
    <x v="141"/>
    <x v="135"/>
    <n v="20170223"/>
    <x v="1"/>
    <s v="MES FEBRERO 1 5 SUBSIDIO FAMILIAR                 "/>
    <n v="233628"/>
    <n v="233628"/>
    <n v="0"/>
    <n v="0"/>
  </r>
  <r>
    <s v="L"/>
    <n v="16"/>
    <n v="804"/>
    <n v="69"/>
    <n v="52297833"/>
    <s v="CASTELLANOS MENJURA CLAUDIA PATRICIA    "/>
    <x v="141"/>
    <x v="135"/>
    <n v="20170223"/>
    <x v="1"/>
    <s v="MES FEBRERO 1 5 SUBSIDIO FAMILIAR                 "/>
    <n v="233628"/>
    <n v="233628"/>
    <n v="0"/>
    <n v="0"/>
  </r>
  <r>
    <s v="L"/>
    <n v="16"/>
    <n v="804"/>
    <n v="70"/>
    <n v="52334231"/>
    <s v="MOSQUERA VARGAS MARTHA LILIANA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71"/>
    <n v="52345508"/>
    <s v="VILLAMIL DIAZ MARIA ANDROMEDA           "/>
    <x v="141"/>
    <x v="135"/>
    <n v="20170223"/>
    <x v="1"/>
    <s v="MES FEBRERO 1 5 SUBSIDIO FAMILIAR                 "/>
    <n v="311504"/>
    <n v="311504"/>
    <n v="0"/>
    <n v="0"/>
  </r>
  <r>
    <s v="L"/>
    <n v="16"/>
    <n v="804"/>
    <n v="72"/>
    <n v="52345508"/>
    <s v="VILLAMIL DIAZ MARIA ANDROMEDA           "/>
    <x v="141"/>
    <x v="135"/>
    <n v="20170223"/>
    <x v="1"/>
    <s v="MES FEBRERO 1 55 AJUSTE SUBSIDIO FAMILIAR         "/>
    <n v="467256"/>
    <n v="467256"/>
    <n v="0"/>
    <n v="0"/>
  </r>
  <r>
    <s v="L"/>
    <n v="16"/>
    <n v="804"/>
    <n v="73"/>
    <n v="52378417"/>
    <s v="CONTRERAS ROA INGRID JOHANNA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74"/>
    <n v="52424840"/>
    <s v="QUIJANO JHON ALEJANDRA    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75"/>
    <n v="52661962"/>
    <s v="DIAZ POSADA MONICA JOHANA    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76"/>
    <n v="52766150"/>
    <s v="GARCIA ORTIZ NUBIA RENATA    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77"/>
    <n v="52830630"/>
    <s v="MONROY CORCHUELO DANY ANDREA            "/>
    <x v="141"/>
    <x v="135"/>
    <n v="20170223"/>
    <x v="1"/>
    <s v="MES FEBRERO 1 5 SUBSIDIO FAMILIAR                 "/>
    <n v="233628"/>
    <n v="233628"/>
    <n v="0"/>
    <n v="0"/>
  </r>
  <r>
    <s v="L"/>
    <n v="16"/>
    <n v="804"/>
    <n v="78"/>
    <n v="52901786"/>
    <s v="HERNANDEZ BRAVO SANDRA MARILUZ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79"/>
    <n v="53003800"/>
    <s v="SEGURA HERNANDEZ LUZ ANGELA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80"/>
    <n v="53082387"/>
    <s v="GALINDO CAJAMARCA TATIANA ANDREA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81"/>
    <n v="57407299"/>
    <s v="CAMARGO CAMARGO ANA BEATRIZ             "/>
    <x v="141"/>
    <x v="135"/>
    <n v="20170223"/>
    <x v="1"/>
    <s v="MES FEBRERO 1 5 SUBSIDIO FAMILIAR                 "/>
    <n v="151678"/>
    <n v="151678"/>
    <n v="0"/>
    <n v="0"/>
  </r>
  <r>
    <s v="L"/>
    <n v="16"/>
    <n v="804"/>
    <n v="82"/>
    <n v="65701079"/>
    <s v="MONTEALEGRE VILLANUEVA GLORIA XIMENA    "/>
    <x v="141"/>
    <x v="135"/>
    <n v="20170223"/>
    <x v="1"/>
    <s v="MES FEBRERO 1 5 SUBSIDIO FAMILIAR                 "/>
    <n v="311504"/>
    <n v="311504"/>
    <n v="0"/>
    <n v="0"/>
  </r>
  <r>
    <s v="L"/>
    <n v="16"/>
    <n v="804"/>
    <n v="83"/>
    <n v="72010651"/>
    <s v="DE LA HOZ ORELLANO UBALDO ENRIQUE       "/>
    <x v="141"/>
    <x v="135"/>
    <n v="20170223"/>
    <x v="1"/>
    <s v="MES FEBRERO 1 5 SUBSIDIO FAMILIAR                 "/>
    <n v="758390"/>
    <n v="758390"/>
    <n v="0"/>
    <n v="0"/>
  </r>
  <r>
    <s v="L"/>
    <n v="16"/>
    <n v="804"/>
    <n v="84"/>
    <n v="77153048"/>
    <s v="SOTO BOTELLO JULIO CESAR     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85"/>
    <n v="79112905"/>
    <s v="RINCON SUAREZ OSCAR OSWALDO             "/>
    <x v="141"/>
    <x v="135"/>
    <n v="20170223"/>
    <x v="1"/>
    <s v="MES FEBRERO 1 5 SUBSIDIO FAMILIAR                 "/>
    <n v="303356"/>
    <n v="303356"/>
    <n v="0"/>
    <n v="0"/>
  </r>
  <r>
    <s v="L"/>
    <n v="16"/>
    <n v="804"/>
    <n v="86"/>
    <n v="79188139"/>
    <s v="CALDERON MARTIN JUAN DIEGO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87"/>
    <n v="79259066"/>
    <s v="MARTINEZ RUBEN DARIO                    "/>
    <x v="141"/>
    <x v="135"/>
    <n v="20170223"/>
    <x v="1"/>
    <s v="MES FEBRERO 1 5 SUBSIDIO FAMILIAR                 "/>
    <n v="303356"/>
    <n v="303356"/>
    <n v="0"/>
    <n v="0"/>
  </r>
  <r>
    <s v="L"/>
    <n v="16"/>
    <n v="804"/>
    <n v="88"/>
    <n v="79264664"/>
    <s v="HIGUERA GONZALEZ JOSE MARIO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89"/>
    <n v="79273199"/>
    <s v="SANCHEZ ROJAS LUIS ALBERTO              "/>
    <x v="141"/>
    <x v="135"/>
    <n v="20170223"/>
    <x v="1"/>
    <s v="MES FEBRERO 1 5 SUBSIDIO FAMILIAR                 "/>
    <n v="151678"/>
    <n v="151678"/>
    <n v="0"/>
    <n v="0"/>
  </r>
  <r>
    <s v="L"/>
    <n v="16"/>
    <n v="804"/>
    <n v="90"/>
    <n v="79288209"/>
    <s v="GARCIA RONCANCIO EVANGELISTA            "/>
    <x v="141"/>
    <x v="135"/>
    <n v="20170223"/>
    <x v="1"/>
    <s v="MES FEBRERO 1 5 SUBSIDIO FAMILIAR                 "/>
    <n v="233628"/>
    <n v="233628"/>
    <n v="0"/>
    <n v="0"/>
  </r>
  <r>
    <s v="L"/>
    <n v="16"/>
    <n v="804"/>
    <n v="91"/>
    <n v="79313230"/>
    <s v="DUARTE BUITRAGO PEDRO ELISEO            "/>
    <x v="141"/>
    <x v="135"/>
    <n v="20170223"/>
    <x v="1"/>
    <s v="MES FEBRERO 1 5 SUBSIDIO FAMILIAR                 "/>
    <n v="303356"/>
    <n v="303356"/>
    <n v="0"/>
    <n v="0"/>
  </r>
  <r>
    <s v="L"/>
    <n v="16"/>
    <n v="804"/>
    <n v="92"/>
    <n v="79315756"/>
    <s v="MANJARRES CUELLO PEDRO L  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93"/>
    <n v="79360420"/>
    <s v="REINA FAJARDO ROQUE          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94"/>
    <n v="79371230"/>
    <s v="BUITRAGO SARMIENTO JOSE ARMANDO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95"/>
    <n v="79378847"/>
    <s v="GARCIA CARDONA VLADIMIR   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96"/>
    <n v="79405513"/>
    <s v="BAEZ PARRA ORLANDO        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97"/>
    <n v="79420401"/>
    <s v="RAMIREZ GUZMAN HECTOR FABIO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98"/>
    <n v="79434583"/>
    <s v="CASTRO SIERRA MAURICIO    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99"/>
    <n v="79482579"/>
    <s v="SUAREZ ALARCON PEDRO ANTONIO            "/>
    <x v="141"/>
    <x v="135"/>
    <n v="20170223"/>
    <x v="1"/>
    <s v="MES FEBRERO 1 5 SUBSIDIO FAMILIAR                 "/>
    <n v="758390"/>
    <n v="758390"/>
    <n v="0"/>
    <n v="0"/>
  </r>
  <r>
    <s v="L"/>
    <n v="16"/>
    <n v="804"/>
    <n v="100"/>
    <n v="79523497"/>
    <s v="GONZALEZ CARDENAS JESUS RENE            "/>
    <x v="141"/>
    <x v="135"/>
    <n v="20170223"/>
    <x v="1"/>
    <s v="MES FEBRERO 1 5 SUBSIDIO FAMILIAR                 "/>
    <n v="606712"/>
    <n v="606712"/>
    <n v="0"/>
    <n v="0"/>
  </r>
  <r>
    <s v="L"/>
    <n v="16"/>
    <n v="804"/>
    <n v="101"/>
    <n v="79533348"/>
    <s v="QUIROGA MUNAR OSCAR LEONARDO            "/>
    <x v="141"/>
    <x v="135"/>
    <n v="20170223"/>
    <x v="1"/>
    <s v="MES FEBRERO 1 5 SUBSIDIO FAMILIAR                 "/>
    <n v="455034"/>
    <n v="455034"/>
    <n v="0"/>
    <n v="0"/>
  </r>
  <r>
    <s v="L"/>
    <n v="16"/>
    <n v="804"/>
    <n v="102"/>
    <n v="79535091"/>
    <s v="MENDEZ VILLALBA JOSE WILLIAM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103"/>
    <n v="79554303"/>
    <s v="LEIVA GUTIERREZ HUGO FERNANDO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104"/>
    <n v="79561375"/>
    <s v="REYES SALAS LUIS             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105"/>
    <n v="79583429"/>
    <s v="GORDILLO JIMENEZ JORGE ENRIQUE          "/>
    <x v="141"/>
    <x v="135"/>
    <n v="20170223"/>
    <x v="1"/>
    <s v="MES FEBRERO 1 5 SUBSIDIO FAMILIAR                 "/>
    <n v="303356"/>
    <n v="303356"/>
    <n v="0"/>
    <n v="0"/>
  </r>
  <r>
    <s v="L"/>
    <n v="16"/>
    <n v="804"/>
    <n v="106"/>
    <n v="79613495"/>
    <s v="HENAO PEREZ CARLOS ENRIQUE              "/>
    <x v="141"/>
    <x v="135"/>
    <n v="20170223"/>
    <x v="1"/>
    <s v="MES FEBRERO 1 5 SUBSIDIO FAMILIAR                 "/>
    <n v="455034"/>
    <n v="455034"/>
    <n v="0"/>
    <n v="0"/>
  </r>
  <r>
    <s v="L"/>
    <n v="16"/>
    <n v="804"/>
    <n v="107"/>
    <n v="79636743"/>
    <s v="ROJAS NI･O JESUS ENRIQUE  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108"/>
    <n v="79840100"/>
    <s v="DAZA VERGARA JHON ALEXANDER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109"/>
    <n v="79860443"/>
    <s v="MELENDEZ SUAREZ MAXIMILIANO             "/>
    <x v="141"/>
    <x v="135"/>
    <n v="20170223"/>
    <x v="1"/>
    <s v="MES FEBRERO 1 5 SUBSIDIO FAMILIAR                 "/>
    <n v="155752"/>
    <n v="155752"/>
    <n v="0"/>
    <n v="0"/>
  </r>
  <r>
    <s v="L"/>
    <n v="16"/>
    <n v="804"/>
    <n v="110"/>
    <n v="80000700"/>
    <s v="BUENO PARRA CESAR AUGUSTO               "/>
    <x v="141"/>
    <x v="135"/>
    <n v="20170223"/>
    <x v="1"/>
    <s v="MES FEBRERO 1 5 SUBSIDIO FAMILIAR                 "/>
    <n v="303356"/>
    <n v="303356"/>
    <n v="0"/>
    <n v="0"/>
  </r>
  <r>
    <s v="L"/>
    <n v="16"/>
    <n v="804"/>
    <n v="111"/>
    <n v="80011977"/>
    <s v="LOPEZ JHON                              "/>
    <x v="141"/>
    <x v="135"/>
    <n v="20170223"/>
    <x v="1"/>
    <s v="MES FEBRERO 1 5 SUBSIDIO FAMILIAR                 "/>
    <n v="233628"/>
    <n v="233628"/>
    <n v="0"/>
    <n v="0"/>
  </r>
  <r>
    <s v="L"/>
    <n v="16"/>
    <n v="804"/>
    <n v="112"/>
    <n v="80027323"/>
    <s v="ROSAS CUERVO FREDDY LIBARDO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113"/>
    <n v="80028403"/>
    <s v="CHAVEZ AYALA ANDRES FERNANDO            "/>
    <x v="141"/>
    <x v="135"/>
    <n v="20170223"/>
    <x v="1"/>
    <s v="MES FEBRERO 1 5 SUBSIDIO FAMILIAR                 "/>
    <n v="151678"/>
    <n v="151678"/>
    <n v="0"/>
    <n v="0"/>
  </r>
  <r>
    <s v="L"/>
    <n v="16"/>
    <n v="804"/>
    <n v="114"/>
    <n v="80047049"/>
    <s v="BERDUGO ZAMBRANO JANKAR FABIAN          "/>
    <x v="141"/>
    <x v="135"/>
    <n v="20170223"/>
    <x v="1"/>
    <s v="MES FEBRERO 1 5 SUBSIDIO FAMILIAR                 "/>
    <n v="151678"/>
    <n v="151678"/>
    <n v="0"/>
    <n v="0"/>
  </r>
  <r>
    <s v="L"/>
    <n v="16"/>
    <n v="804"/>
    <n v="115"/>
    <n v="80068080"/>
    <s v="OSPINA VILLANEDA JUAN CARLOS            "/>
    <x v="141"/>
    <x v="135"/>
    <n v="20170223"/>
    <x v="1"/>
    <s v="MES FEBRERO 1 5 SUBSIDIO FAMILIAR                 "/>
    <n v="303356"/>
    <n v="303356"/>
    <n v="0"/>
    <n v="0"/>
  </r>
  <r>
    <s v="L"/>
    <n v="16"/>
    <n v="804"/>
    <n v="116"/>
    <n v="80155979"/>
    <s v="SUAREZ SANDOVAL JORGE ELIECER           "/>
    <x v="141"/>
    <x v="135"/>
    <n v="20170223"/>
    <x v="1"/>
    <s v="MES FEBRERO 1 5 SUBSIDIO FAMILIAR                 "/>
    <n v="233628"/>
    <n v="233628"/>
    <n v="0"/>
    <n v="0"/>
  </r>
  <r>
    <s v="L"/>
    <n v="16"/>
    <n v="804"/>
    <n v="117"/>
    <n v="80437619"/>
    <s v="MARI･O GOMEZ HECTOR MANUEL              "/>
    <x v="141"/>
    <x v="135"/>
    <n v="20170223"/>
    <x v="1"/>
    <s v="MES FEBRERO 1 5 SUBSIDIO FAMILIAR                 "/>
    <n v="77876"/>
    <n v="77876"/>
    <n v="0"/>
    <n v="0"/>
  </r>
  <r>
    <s v="L"/>
    <n v="16"/>
    <n v="804"/>
    <n v="118"/>
    <n v="93344654"/>
    <s v="REYES VARGAS WILSON                     "/>
    <x v="141"/>
    <x v="135"/>
    <n v="20170223"/>
    <x v="1"/>
    <s v="MES FEBRERO 1 5 SUBSIDIO FAMILIAR                 "/>
    <n v="455034"/>
    <n v="455034"/>
    <n v="0"/>
    <n v="0"/>
  </r>
  <r>
    <s v="L"/>
    <n v="16"/>
    <n v="804"/>
    <n v="119"/>
    <n v="265313"/>
    <s v="JIRON POPOVA MIRNA                      "/>
    <x v="142"/>
    <x v="136"/>
    <n v="20170223"/>
    <x v="1"/>
    <s v="MES FEBRERO 1 1 SUELDO BASICO                     "/>
    <n v="7647478"/>
    <n v="7647478"/>
    <n v="0"/>
    <n v="0"/>
  </r>
  <r>
    <s v="L"/>
    <n v="16"/>
    <n v="804"/>
    <n v="120"/>
    <n v="3182871"/>
    <s v="PORRAS BOADA RICARDO ENRIQUE            "/>
    <x v="142"/>
    <x v="136"/>
    <n v="20170223"/>
    <x v="1"/>
    <s v="MES FEBRERO 1 1 SUELDO BASICO                     "/>
    <n v="4929204"/>
    <n v="4929204"/>
    <n v="0"/>
    <n v="0"/>
  </r>
  <r>
    <s v="L"/>
    <n v="16"/>
    <n v="804"/>
    <n v="121"/>
    <n v="3225689"/>
    <s v="HERNANDEZ PARDO JORGE ADELMO            "/>
    <x v="142"/>
    <x v="136"/>
    <n v="20170223"/>
    <x v="1"/>
    <s v="MES FEBRERO 1 1 SUELDO BASICO                     "/>
    <n v="5759182"/>
    <n v="5759182"/>
    <n v="0"/>
    <n v="0"/>
  </r>
  <r>
    <s v="L"/>
    <n v="16"/>
    <n v="804"/>
    <n v="122"/>
    <n v="3242496"/>
    <s v="PINZON LOPEZ HECTOR ALFONSO             "/>
    <x v="142"/>
    <x v="136"/>
    <n v="20170223"/>
    <x v="1"/>
    <s v="MES FEBRERO 1 1 SUELDO BASICO                     "/>
    <n v="4509004"/>
    <n v="4509004"/>
    <n v="0"/>
    <n v="0"/>
  </r>
  <r>
    <s v="L"/>
    <n v="16"/>
    <n v="804"/>
    <n v="123"/>
    <n v="4251239"/>
    <s v="CORREA MURILLO LUIS HERNANDO            "/>
    <x v="142"/>
    <x v="136"/>
    <n v="20170223"/>
    <x v="1"/>
    <s v="MES FEBRERO 1 1 SUELDO BASICO                     "/>
    <n v="4408529"/>
    <n v="4408529"/>
    <n v="0"/>
    <n v="0"/>
  </r>
  <r>
    <s v="L"/>
    <n v="16"/>
    <n v="804"/>
    <n v="124"/>
    <n v="5824376"/>
    <s v="ESCOBAR DIAZ ANDRES                     "/>
    <x v="142"/>
    <x v="136"/>
    <n v="20170223"/>
    <x v="1"/>
    <s v="MES FEBRERO 1 1 SUELDO BASICO                     "/>
    <n v="4346838"/>
    <n v="4346838"/>
    <n v="0"/>
    <n v="0"/>
  </r>
  <r>
    <s v="L"/>
    <n v="16"/>
    <n v="804"/>
    <n v="125"/>
    <n v="6816778"/>
    <s v="VASQUEZ ARRIETA TOMAS ANTONIO           "/>
    <x v="142"/>
    <x v="136"/>
    <n v="20170223"/>
    <x v="1"/>
    <s v="MES FEBRERO 1 1 SUELDO BASICO                     "/>
    <n v="5392309"/>
    <n v="5392309"/>
    <n v="0"/>
    <n v="0"/>
  </r>
  <r>
    <s v="L"/>
    <n v="16"/>
    <n v="804"/>
    <n v="126"/>
    <n v="7161428"/>
    <s v="REYES MOZO JOSE VICENTE                 "/>
    <x v="142"/>
    <x v="136"/>
    <n v="20170223"/>
    <x v="1"/>
    <s v="MES FEBRERO 1 1 SUELDO BASICO                     "/>
    <n v="3644242"/>
    <n v="3644242"/>
    <n v="0"/>
    <n v="0"/>
  </r>
  <r>
    <s v="L"/>
    <n v="16"/>
    <n v="804"/>
    <n v="127"/>
    <n v="7165116"/>
    <s v="RODRIGUEZ RODRIGUEZ JORGE ENRIQUE       "/>
    <x v="142"/>
    <x v="136"/>
    <n v="20170223"/>
    <x v="1"/>
    <s v="MES FEBRERO 1 1 SUELDO BASICO                     "/>
    <n v="5593622"/>
    <n v="5593622"/>
    <n v="0"/>
    <n v="0"/>
  </r>
  <r>
    <s v="L"/>
    <n v="16"/>
    <n v="804"/>
    <n v="128"/>
    <n v="7168268"/>
    <s v="LEGUIZAMON PAEZ MIGUEL ANGEL            "/>
    <x v="142"/>
    <x v="136"/>
    <n v="20170223"/>
    <x v="1"/>
    <s v="MES FEBRERO 1 1 SUELDO BASICO                     "/>
    <n v="4298964"/>
    <n v="4298964"/>
    <n v="0"/>
    <n v="0"/>
  </r>
  <r>
    <s v="L"/>
    <n v="16"/>
    <n v="804"/>
    <n v="129"/>
    <n v="7169011"/>
    <s v="RODRIGUEZ BARRERA MARIO ALBERTO         "/>
    <x v="142"/>
    <x v="136"/>
    <n v="20170223"/>
    <x v="1"/>
    <s v="MES FEBRERO 1 1 SUELDO BASICO                     "/>
    <n v="4748858"/>
    <n v="4748858"/>
    <n v="0"/>
    <n v="0"/>
  </r>
  <r>
    <s v="L"/>
    <n v="16"/>
    <n v="804"/>
    <n v="130"/>
    <n v="7225208"/>
    <s v="OLARTE TORRES JAVIER ALBERTO            "/>
    <x v="142"/>
    <x v="136"/>
    <n v="20170223"/>
    <x v="1"/>
    <s v="MES FEBRERO 1 1 SUELDO BASICO                     "/>
    <n v="5970312"/>
    <n v="5970312"/>
    <n v="0"/>
    <n v="0"/>
  </r>
  <r>
    <s v="L"/>
    <n v="16"/>
    <n v="804"/>
    <n v="131"/>
    <n v="7463070"/>
    <s v="LOPEZ GONZALEZ ROSENDO                  "/>
    <x v="142"/>
    <x v="136"/>
    <n v="20170223"/>
    <x v="1"/>
    <s v="MES FEBRERO 1 1 SUELDO BASICO                     "/>
    <n v="6305915"/>
    <n v="6305915"/>
    <n v="0"/>
    <n v="0"/>
  </r>
  <r>
    <s v="L"/>
    <n v="16"/>
    <n v="804"/>
    <n v="132"/>
    <n v="10241493"/>
    <s v="PEDRAZA POVEDA GUSTAVO                  "/>
    <x v="142"/>
    <x v="136"/>
    <n v="20170223"/>
    <x v="1"/>
    <s v="MES FEBRERO 1 1 SUELDO BASICO                     "/>
    <n v="4627052"/>
    <n v="4627052"/>
    <n v="0"/>
    <n v="0"/>
  </r>
  <r>
    <s v="L"/>
    <n v="16"/>
    <n v="804"/>
    <n v="133"/>
    <n v="11187193"/>
    <s v="MARTINEZ SARMIENTO FREDY HERNAN         "/>
    <x v="142"/>
    <x v="136"/>
    <n v="20170223"/>
    <x v="1"/>
    <s v="MES FEBRERO 1 1 SUELDO BASICO                     "/>
    <n v="8127672"/>
    <n v="8127672"/>
    <n v="0"/>
    <n v="0"/>
  </r>
  <r>
    <s v="L"/>
    <n v="16"/>
    <n v="804"/>
    <n v="134"/>
    <n v="12978060"/>
    <s v="VILLOTA POSSO HERNANDO ANTONIO          "/>
    <x v="142"/>
    <x v="136"/>
    <n v="20170223"/>
    <x v="1"/>
    <s v="MES FEBRERO 1 1 SUELDO BASICO                     "/>
    <n v="5084461"/>
    <n v="5084461"/>
    <n v="0"/>
    <n v="0"/>
  </r>
  <r>
    <s v="L"/>
    <n v="16"/>
    <n v="804"/>
    <n v="135"/>
    <n v="13170992"/>
    <s v="PASTRAN BELTRAN OSWALDO                 "/>
    <x v="142"/>
    <x v="136"/>
    <n v="20170223"/>
    <x v="1"/>
    <s v="MES FEBRERO 1 1 SUELDO BASICO                     "/>
    <n v="4889208"/>
    <n v="4889208"/>
    <n v="0"/>
    <n v="0"/>
  </r>
  <r>
    <s v="L"/>
    <n v="16"/>
    <n v="804"/>
    <n v="136"/>
    <n v="13840311"/>
    <s v="BECERRA CORREA NELSON REYNALDO          "/>
    <x v="142"/>
    <x v="136"/>
    <n v="20170223"/>
    <x v="1"/>
    <s v="MES FEBRERO 1 1 SUELDO BASICO                     "/>
    <n v="4827396"/>
    <n v="4827396"/>
    <n v="0"/>
    <n v="0"/>
  </r>
  <r>
    <s v="L"/>
    <n v="16"/>
    <n v="804"/>
    <n v="137"/>
    <n v="19262169"/>
    <s v="VELEZ SANCHEZ HERNANDO                  "/>
    <x v="142"/>
    <x v="136"/>
    <n v="20170223"/>
    <x v="1"/>
    <s v="MES FEBRERO 1 1 SUELDO BASICO                     "/>
    <n v="3718901"/>
    <n v="3718901"/>
    <n v="0"/>
    <n v="0"/>
  </r>
  <r>
    <s v="L"/>
    <n v="16"/>
    <n v="804"/>
    <n v="138"/>
    <n v="19274281"/>
    <s v="MAYORGA MORATO MANUEL ALFONSO           "/>
    <x v="142"/>
    <x v="136"/>
    <n v="20170223"/>
    <x v="1"/>
    <s v="MES FEBRERO 1 1 SUELDO BASICO                     "/>
    <n v="4049534"/>
    <n v="4049534"/>
    <n v="0"/>
    <n v="0"/>
  </r>
  <r>
    <s v="L"/>
    <n v="16"/>
    <n v="804"/>
    <n v="139"/>
    <n v="19296014"/>
    <s v="LOPEZ MARTINEZ GERMAN ARTURO            "/>
    <x v="142"/>
    <x v="136"/>
    <n v="20170223"/>
    <x v="1"/>
    <s v="MES FEBRERO 1 1 SUELDO BASICO                     "/>
    <n v="5670221"/>
    <n v="5670221"/>
    <n v="0"/>
    <n v="0"/>
  </r>
  <r>
    <s v="L"/>
    <n v="16"/>
    <n v="804"/>
    <n v="140"/>
    <n v="19316945"/>
    <s v="DIAZ ORTIZ VICTOR HUGO                  "/>
    <x v="142"/>
    <x v="136"/>
    <n v="20170223"/>
    <x v="1"/>
    <s v="MES FEBRERO 1 1 SUELDO BASICO                     "/>
    <n v="4990652"/>
    <n v="4990652"/>
    <n v="0"/>
    <n v="0"/>
  </r>
  <r>
    <s v="L"/>
    <n v="16"/>
    <n v="804"/>
    <n v="141"/>
    <n v="19332568"/>
    <s v="GONZALEZ CASAS FERNANDO                 "/>
    <x v="142"/>
    <x v="136"/>
    <n v="20170223"/>
    <x v="1"/>
    <s v="MES FEBRERO 1 1 SUELDO BASICO                     "/>
    <n v="4111225"/>
    <n v="4111225"/>
    <n v="0"/>
    <n v="0"/>
  </r>
  <r>
    <s v="L"/>
    <n v="16"/>
    <n v="804"/>
    <n v="142"/>
    <n v="19353736"/>
    <s v="VERGARA PORTELA ROBERTO                 "/>
    <x v="142"/>
    <x v="136"/>
    <n v="20170223"/>
    <x v="1"/>
    <s v="MES FEBRERO 1 1 SUELDO BASICO                     "/>
    <n v="4181158"/>
    <n v="4181158"/>
    <n v="0"/>
    <n v="0"/>
  </r>
  <r>
    <s v="L"/>
    <n v="16"/>
    <n v="804"/>
    <n v="143"/>
    <n v="19388543"/>
    <s v="CARDENAS FRANCO HUGO ARMANDO            "/>
    <x v="142"/>
    <x v="136"/>
    <n v="20170223"/>
    <x v="1"/>
    <s v="MES FEBRERO 1 1 SUELDO BASICO                     "/>
    <n v="3740232"/>
    <n v="3740232"/>
    <n v="0"/>
    <n v="0"/>
  </r>
  <r>
    <s v="L"/>
    <n v="16"/>
    <n v="804"/>
    <n v="144"/>
    <n v="19407164"/>
    <s v="QUINTERO REYES RODRIGO                  "/>
    <x v="142"/>
    <x v="136"/>
    <n v="20170223"/>
    <x v="1"/>
    <s v="MES FEBRERO 1 1 SUELDO BASICO                     "/>
    <n v="3841798"/>
    <n v="3841798"/>
    <n v="0"/>
    <n v="0"/>
  </r>
  <r>
    <s v="L"/>
    <n v="16"/>
    <n v="804"/>
    <n v="145"/>
    <n v="19416737"/>
    <s v="FONSECA MEDARDO                         "/>
    <x v="142"/>
    <x v="136"/>
    <n v="20170223"/>
    <x v="1"/>
    <s v="MES FEBRERO 1 1 SUELDO BASICO                     "/>
    <n v="4837698"/>
    <n v="4837698"/>
    <n v="0"/>
    <n v="0"/>
  </r>
  <r>
    <s v="L"/>
    <n v="16"/>
    <n v="804"/>
    <n v="146"/>
    <n v="19435227"/>
    <s v="BURGOS DIAZ JAIME ALFREDO               "/>
    <x v="142"/>
    <x v="136"/>
    <n v="20170223"/>
    <x v="1"/>
    <s v="MES FEBRERO 1 1 SUELDO BASICO                     "/>
    <n v="4743647"/>
    <n v="4743647"/>
    <n v="0"/>
    <n v="0"/>
  </r>
  <r>
    <s v="L"/>
    <n v="16"/>
    <n v="804"/>
    <n v="147"/>
    <n v="19436656"/>
    <s v="NOVOA TORRES NORBERTO                   "/>
    <x v="142"/>
    <x v="136"/>
    <n v="20170223"/>
    <x v="1"/>
    <s v="MES FEBRERO 1 1 SUELDO BASICO                     "/>
    <n v="4394954"/>
    <n v="4394954"/>
    <n v="0"/>
    <n v="0"/>
  </r>
  <r>
    <s v="L"/>
    <n v="16"/>
    <n v="804"/>
    <n v="148"/>
    <n v="19461640"/>
    <s v="SABY BELTRAN JORGE ENRIQUE              "/>
    <x v="142"/>
    <x v="136"/>
    <n v="20170223"/>
    <x v="1"/>
    <s v="MES FEBRERO 1 1 SUELDO BASICO                     "/>
    <n v="4973078"/>
    <n v="4973078"/>
    <n v="0"/>
    <n v="0"/>
  </r>
  <r>
    <s v="L"/>
    <n v="16"/>
    <n v="804"/>
    <n v="149"/>
    <n v="19462458"/>
    <s v="BONILLA ISAZA RUBEN DARIO               "/>
    <x v="142"/>
    <x v="136"/>
    <n v="20170223"/>
    <x v="1"/>
    <s v="MES FEBRERO 1 1 SUELDO BASICO                     "/>
    <n v="4541970"/>
    <n v="4541970"/>
    <n v="0"/>
    <n v="0"/>
  </r>
  <r>
    <s v="L"/>
    <n v="16"/>
    <n v="804"/>
    <n v="150"/>
    <n v="19473974"/>
    <s v="GARCIA UBAQUE CESAR AUGUSTO             "/>
    <x v="142"/>
    <x v="136"/>
    <n v="20170223"/>
    <x v="1"/>
    <s v="MES FEBRERO 1 1 SUELDO BASICO                     "/>
    <n v="14193368"/>
    <n v="14193368"/>
    <n v="0"/>
    <n v="0"/>
  </r>
  <r>
    <s v="L"/>
    <n v="16"/>
    <n v="804"/>
    <n v="151"/>
    <n v="19475241"/>
    <s v="MORENO ACOSTA HENRY                     "/>
    <x v="142"/>
    <x v="136"/>
    <n v="20170223"/>
    <x v="1"/>
    <s v="MES FEBRERO 1 1 SUELDO BASICO                     "/>
    <n v="3899610"/>
    <n v="3899610"/>
    <n v="0"/>
    <n v="0"/>
  </r>
  <r>
    <s v="L"/>
    <n v="16"/>
    <n v="804"/>
    <n v="152"/>
    <n v="19480298"/>
    <s v="PEREZ MEDINA ELISEO                     "/>
    <x v="142"/>
    <x v="136"/>
    <n v="20170223"/>
    <x v="1"/>
    <s v="MES FEBRERO 1 1 SUELDO BASICO                     "/>
    <n v="4769220"/>
    <n v="4769220"/>
    <n v="0"/>
    <n v="0"/>
  </r>
  <r>
    <s v="L"/>
    <n v="16"/>
    <n v="804"/>
    <n v="153"/>
    <n v="19483215"/>
    <s v="MANTILLA BAUTISTA EDGAR JAVIER          "/>
    <x v="142"/>
    <x v="136"/>
    <n v="20170223"/>
    <x v="1"/>
    <s v="MES FEBRERO 1 1 SUELDO BASICO                     "/>
    <n v="5300076"/>
    <n v="5300076"/>
    <n v="0"/>
    <n v="0"/>
  </r>
  <r>
    <s v="L"/>
    <n v="16"/>
    <n v="804"/>
    <n v="154"/>
    <n v="19486492"/>
    <s v="VANEGAS CARLOS ALBERTO                  "/>
    <x v="142"/>
    <x v="136"/>
    <n v="20170223"/>
    <x v="1"/>
    <s v="MES FEBRERO 1 1 SUELDO BASICO                     "/>
    <n v="6333064"/>
    <n v="6333064"/>
    <n v="0"/>
    <n v="0"/>
  </r>
  <r>
    <s v="L"/>
    <n v="16"/>
    <n v="804"/>
    <n v="155"/>
    <n v="30282756"/>
    <s v="BURITICA ARBOLEDA CLARA INES            "/>
    <x v="142"/>
    <x v="136"/>
    <n v="20170223"/>
    <x v="1"/>
    <s v="MES FEBRERO 1 1 SUELDO BASICO                     "/>
    <n v="5297652"/>
    <n v="5297652"/>
    <n v="0"/>
    <n v="0"/>
  </r>
  <r>
    <s v="L"/>
    <n v="16"/>
    <n v="804"/>
    <n v="156"/>
    <n v="32768047"/>
    <s v="ACU･A HEREIRA YISSELLE INDIRA           "/>
    <x v="142"/>
    <x v="136"/>
    <n v="20170223"/>
    <x v="1"/>
    <s v="MES FEBRERO 1 1 SUELDO BASICO                     "/>
    <n v="4097287"/>
    <n v="4097287"/>
    <n v="0"/>
    <n v="0"/>
  </r>
  <r>
    <s v="L"/>
    <n v="16"/>
    <n v="804"/>
    <n v="157"/>
    <n v="39540850"/>
    <s v="MADRID SOTO NANCY ESPERANZA             "/>
    <x v="142"/>
    <x v="136"/>
    <n v="20170223"/>
    <x v="1"/>
    <s v="MES FEBRERO 1 1 SUELDO BASICO                     "/>
    <n v="4234607"/>
    <n v="4234607"/>
    <n v="0"/>
    <n v="0"/>
  </r>
  <r>
    <s v="L"/>
    <n v="16"/>
    <n v="804"/>
    <n v="158"/>
    <n v="39750690"/>
    <s v="ROMAN CASTILLO RUTH ESPERANZA           "/>
    <x v="142"/>
    <x v="136"/>
    <n v="20170223"/>
    <x v="1"/>
    <s v="MES FEBRERO 1 1 SUELDO BASICO                     "/>
    <n v="7846488"/>
    <n v="7846488"/>
    <n v="0"/>
    <n v="0"/>
  </r>
  <r>
    <s v="L"/>
    <n v="16"/>
    <n v="804"/>
    <n v="159"/>
    <n v="40394241"/>
    <s v="PEREZ SANTOS ALEXANDRA SASHENKA         "/>
    <x v="142"/>
    <x v="136"/>
    <n v="20170223"/>
    <x v="1"/>
    <s v="MES FEBRERO 1 1 SUELDO BASICO                     "/>
    <n v="3929304"/>
    <n v="3929304"/>
    <n v="0"/>
    <n v="0"/>
  </r>
  <r>
    <s v="L"/>
    <n v="16"/>
    <n v="804"/>
    <n v="160"/>
    <n v="45512868"/>
    <s v="BALANTA CASTILLA NEVIS DE JESUS         "/>
    <x v="142"/>
    <x v="136"/>
    <n v="20170223"/>
    <x v="1"/>
    <s v="MES FEBRERO 1 1 SUELDO BASICO                     "/>
    <n v="5371948"/>
    <n v="5371948"/>
    <n v="0"/>
    <n v="0"/>
  </r>
  <r>
    <s v="L"/>
    <n v="16"/>
    <n v="804"/>
    <n v="161"/>
    <n v="46676633"/>
    <s v="ROMERO GARCIA MARILUZ                   "/>
    <x v="142"/>
    <x v="136"/>
    <n v="20170223"/>
    <x v="1"/>
    <s v="MES FEBRERO 1 1 SUELDO BASICO                     "/>
    <n v="3640363"/>
    <n v="3640363"/>
    <n v="0"/>
    <n v="0"/>
  </r>
  <r>
    <s v="L"/>
    <n v="16"/>
    <n v="804"/>
    <n v="162"/>
    <n v="51563377"/>
    <s v="OLEA SUAREZ DORIS MARLENE               "/>
    <x v="142"/>
    <x v="136"/>
    <n v="20170223"/>
    <x v="1"/>
    <s v="MES FEBRERO 1 1 SUELDO BASICO                     "/>
    <n v="4642808"/>
    <n v="4642808"/>
    <n v="0"/>
    <n v="0"/>
  </r>
  <r>
    <s v="L"/>
    <n v="16"/>
    <n v="804"/>
    <n v="163"/>
    <n v="51754701"/>
    <s v="AVELLANEDA LEAL ROSA MYRIAM             "/>
    <x v="142"/>
    <x v="136"/>
    <n v="20170223"/>
    <x v="1"/>
    <s v="MES FEBRERO 1 1 SUELDO BASICO                     "/>
    <n v="4835759"/>
    <n v="4835759"/>
    <n v="0"/>
    <n v="0"/>
  </r>
  <r>
    <s v="L"/>
    <n v="16"/>
    <n v="804"/>
    <n v="164"/>
    <n v="51882539"/>
    <s v="PARDO HEREDIA ANGELA                    "/>
    <x v="142"/>
    <x v="136"/>
    <n v="20170223"/>
    <x v="1"/>
    <s v="MES FEBRERO 1 1 SUELDO BASICO                     "/>
    <n v="4794914"/>
    <n v="4794914"/>
    <n v="0"/>
    <n v="0"/>
  </r>
  <r>
    <s v="L"/>
    <n v="16"/>
    <n v="804"/>
    <n v="165"/>
    <n v="51953330"/>
    <s v="MORENO PENAGOS CLAUDIA MABEL            "/>
    <x v="142"/>
    <x v="136"/>
    <n v="20170223"/>
    <x v="1"/>
    <s v="MES FEBRERO 1 1 SUELDO BASICO                     "/>
    <n v="5008590"/>
    <n v="5008590"/>
    <n v="0"/>
    <n v="0"/>
  </r>
  <r>
    <s v="L"/>
    <n v="16"/>
    <n v="804"/>
    <n v="166"/>
    <n v="51956392"/>
    <s v="PULIDO SEGURA CARMEN LEONOR             "/>
    <x v="142"/>
    <x v="136"/>
    <n v="20170223"/>
    <x v="1"/>
    <s v="MES FEBRERO 1 1 SUELDO BASICO                     "/>
    <n v="4141162"/>
    <n v="4141162"/>
    <n v="0"/>
    <n v="0"/>
  </r>
  <r>
    <s v="L"/>
    <n v="16"/>
    <n v="804"/>
    <n v="167"/>
    <n v="51959092"/>
    <s v="MENDEZ CARO SANDRA                      "/>
    <x v="142"/>
    <x v="136"/>
    <n v="20170223"/>
    <x v="1"/>
    <s v="MES FEBRERO 1 1 SUELDO BASICO                     "/>
    <n v="4582330"/>
    <n v="4582330"/>
    <n v="0"/>
    <n v="0"/>
  </r>
  <r>
    <s v="L"/>
    <n v="16"/>
    <n v="804"/>
    <n v="168"/>
    <n v="52023088"/>
    <s v="MARTINEZ CAMARGO DORA MARCELA           "/>
    <x v="142"/>
    <x v="136"/>
    <n v="20170223"/>
    <x v="1"/>
    <s v="MES FEBRERO 1 1 SUELDO BASICO                     "/>
    <n v="5155727"/>
    <n v="5155727"/>
    <n v="0"/>
    <n v="0"/>
  </r>
  <r>
    <s v="L"/>
    <n v="16"/>
    <n v="804"/>
    <n v="169"/>
    <n v="52031041"/>
    <s v="LUENGAS CONTRERAS LELY ADRIANA          "/>
    <x v="142"/>
    <x v="136"/>
    <n v="20170223"/>
    <x v="1"/>
    <s v="MES FEBRERO 1 1 SUELDO BASICO                     "/>
    <n v="6546497"/>
    <n v="6546497"/>
    <n v="0"/>
    <n v="0"/>
  </r>
  <r>
    <s v="L"/>
    <n v="16"/>
    <n v="804"/>
    <n v="170"/>
    <n v="52204302"/>
    <s v="PINZON NU･EZ SONIA ALEXANDRA            "/>
    <x v="142"/>
    <x v="136"/>
    <n v="20170223"/>
    <x v="1"/>
    <s v="MES FEBRERO 1 1 SUELDO BASICO                     "/>
    <n v="4993804"/>
    <n v="4993804"/>
    <n v="0"/>
    <n v="0"/>
  </r>
  <r>
    <s v="L"/>
    <n v="16"/>
    <n v="804"/>
    <n v="171"/>
    <n v="52222640"/>
    <s v="CAVANZO NISSO GLORIA ANDREA             "/>
    <x v="142"/>
    <x v="136"/>
    <n v="20170223"/>
    <x v="1"/>
    <s v="MES FEBRERO 1 1 SUELDO BASICO                     "/>
    <n v="3908094"/>
    <n v="3908094"/>
    <n v="0"/>
    <n v="0"/>
  </r>
  <r>
    <s v="L"/>
    <n v="16"/>
    <n v="804"/>
    <n v="172"/>
    <n v="52369898"/>
    <s v="RODRIGUEZ GUERRERO ROCIO                "/>
    <x v="142"/>
    <x v="136"/>
    <n v="20170223"/>
    <x v="1"/>
    <s v="MES FEBRERO 1 1 SUELDO BASICO                     "/>
    <n v="4547424"/>
    <n v="4547424"/>
    <n v="0"/>
    <n v="0"/>
  </r>
  <r>
    <s v="L"/>
    <n v="16"/>
    <n v="804"/>
    <n v="173"/>
    <n v="52439401"/>
    <s v="ALVAREZ POLO YOLIMA                     "/>
    <x v="142"/>
    <x v="136"/>
    <n v="20170223"/>
    <x v="1"/>
    <s v="MES FEBRERO 1 1 SUELDO BASICO                     "/>
    <n v="5083128"/>
    <n v="5083128"/>
    <n v="0"/>
    <n v="0"/>
  </r>
  <r>
    <s v="L"/>
    <n v="16"/>
    <n v="804"/>
    <n v="174"/>
    <n v="52526421"/>
    <s v="NOVOA ROLDAN KRISTEL SOLANGE            "/>
    <x v="142"/>
    <x v="136"/>
    <n v="20170223"/>
    <x v="1"/>
    <s v="MES FEBRERO 1 1 SUELDO BASICO                     "/>
    <n v="3811740"/>
    <n v="3811740"/>
    <n v="0"/>
    <n v="0"/>
  </r>
  <r>
    <s v="L"/>
    <n v="16"/>
    <n v="804"/>
    <n v="175"/>
    <n v="52529975"/>
    <s v="GARZON RODRIGUEZ YAQUELINE              "/>
    <x v="142"/>
    <x v="136"/>
    <n v="20170223"/>
    <x v="1"/>
    <s v="MES FEBRERO 1 1 SUELDO BASICO                     "/>
    <n v="4253999"/>
    <n v="4253999"/>
    <n v="0"/>
    <n v="0"/>
  </r>
  <r>
    <s v="L"/>
    <n v="16"/>
    <n v="804"/>
    <n v="176"/>
    <n v="52764221"/>
    <s v="CAMARGO CASALLAS ESPERANZA              "/>
    <x v="142"/>
    <x v="136"/>
    <n v="20170223"/>
    <x v="1"/>
    <s v="MES FEBRERO 1 1 SUELDO BASICO                     "/>
    <n v="5535689"/>
    <n v="5535689"/>
    <n v="0"/>
    <n v="0"/>
  </r>
  <r>
    <s v="L"/>
    <n v="16"/>
    <n v="804"/>
    <n v="177"/>
    <n v="52839371"/>
    <s v="NIﾑO VILLAMIZAR YENY ANDREA             "/>
    <x v="142"/>
    <x v="136"/>
    <n v="20170223"/>
    <x v="1"/>
    <s v="MES FEBRERO 1 1 SUELDO BASICO                     "/>
    <n v="3813194"/>
    <n v="3813194"/>
    <n v="0"/>
    <n v="0"/>
  </r>
  <r>
    <s v="L"/>
    <n v="16"/>
    <n v="804"/>
    <n v="178"/>
    <n v="70125904"/>
    <s v="ZULUAGA ATEHORTUA IVAN DARIO            "/>
    <x v="142"/>
    <x v="136"/>
    <n v="20170223"/>
    <x v="1"/>
    <s v="MES FEBRERO 1 1 SUELDO BASICO                     "/>
    <n v="5268806"/>
    <n v="5268806"/>
    <n v="0"/>
    <n v="0"/>
  </r>
  <r>
    <s v="L"/>
    <n v="16"/>
    <n v="804"/>
    <n v="179"/>
    <n v="72184246"/>
    <s v="SALAS RUIZ ROBERTO EMILIO               "/>
    <x v="142"/>
    <x v="136"/>
    <n v="20170223"/>
    <x v="1"/>
    <s v="MES FEBRERO 1 1 SUELDO BASICO                     "/>
    <n v="4063594"/>
    <n v="4063594"/>
    <n v="0"/>
    <n v="0"/>
  </r>
  <r>
    <s v="L"/>
    <n v="16"/>
    <n v="804"/>
    <n v="180"/>
    <n v="79040266"/>
    <s v="RODRIGUEZ MONTA･A NELSON EDUARDO        "/>
    <x v="142"/>
    <x v="136"/>
    <n v="20170223"/>
    <x v="1"/>
    <s v="MES FEBRERO 1 1 SUELDO BASICO                     "/>
    <n v="5427942"/>
    <n v="5427942"/>
    <n v="0"/>
    <n v="0"/>
  </r>
  <r>
    <s v="L"/>
    <n v="16"/>
    <n v="804"/>
    <n v="181"/>
    <n v="79055619"/>
    <s v="CELY CALLEJAS JOSE DAVID                "/>
    <x v="142"/>
    <x v="136"/>
    <n v="20170223"/>
    <x v="1"/>
    <s v="MES FEBRERO 1 1 SUELDO BASICO                     "/>
    <n v="2962855"/>
    <n v="2962855"/>
    <n v="0"/>
    <n v="0"/>
  </r>
  <r>
    <s v="L"/>
    <n v="16"/>
    <n v="804"/>
    <n v="182"/>
    <n v="79134027"/>
    <s v="IBA･EZ OLAYA ENRY FELIPE                "/>
    <x v="142"/>
    <x v="136"/>
    <n v="20170223"/>
    <x v="1"/>
    <s v="MES FEBRERO 1 1 SUELDO BASICO                     "/>
    <n v="4843637"/>
    <n v="4843637"/>
    <n v="0"/>
    <n v="0"/>
  </r>
  <r>
    <s v="L"/>
    <n v="16"/>
    <n v="804"/>
    <n v="183"/>
    <n v="79267964"/>
    <s v="ZAMBRANO CAVIEDES JUAN NEPOMUCENO       "/>
    <x v="142"/>
    <x v="136"/>
    <n v="20170223"/>
    <x v="1"/>
    <s v="MES FEBRERO 1 1 SUELDO BASICO                     "/>
    <n v="4992592"/>
    <n v="4992592"/>
    <n v="0"/>
    <n v="0"/>
  </r>
  <r>
    <s v="L"/>
    <n v="16"/>
    <n v="804"/>
    <n v="184"/>
    <n v="79271389"/>
    <s v="CASTILLO HERNANDEZ JAIRO ERNESTO        "/>
    <x v="142"/>
    <x v="136"/>
    <n v="20170223"/>
    <x v="1"/>
    <s v="MES FEBRERO 1 1 SUELDO BASICO                     "/>
    <n v="6179261"/>
    <n v="6179261"/>
    <n v="0"/>
    <n v="0"/>
  </r>
  <r>
    <s v="L"/>
    <n v="16"/>
    <n v="804"/>
    <n v="185"/>
    <n v="79289693"/>
    <s v="GUEVARA VELANDIA GERMAN ANTONIO         "/>
    <x v="142"/>
    <x v="136"/>
    <n v="20170223"/>
    <x v="1"/>
    <s v="MES FEBRERO 1 1 SUELDO BASICO                     "/>
    <n v="4491187"/>
    <n v="4491187"/>
    <n v="0"/>
    <n v="0"/>
  </r>
  <r>
    <s v="L"/>
    <n v="16"/>
    <n v="804"/>
    <n v="186"/>
    <n v="79298720"/>
    <s v="RUIZ CAICEDO JAIRO ALFONSO              "/>
    <x v="142"/>
    <x v="136"/>
    <n v="20170223"/>
    <x v="1"/>
    <s v="MES FEBRERO 1 1 SUELDO BASICO                     "/>
    <n v="4785461"/>
    <n v="4785461"/>
    <n v="0"/>
    <n v="0"/>
  </r>
  <r>
    <s v="L"/>
    <n v="16"/>
    <n v="804"/>
    <n v="187"/>
    <n v="79312331"/>
    <s v="GUERRERO SALAS HUMBERTO                 "/>
    <x v="142"/>
    <x v="136"/>
    <n v="20170223"/>
    <x v="1"/>
    <s v="MES FEBRERO 1 1 SUELDO BASICO                     "/>
    <n v="5050525"/>
    <n v="5050525"/>
    <n v="0"/>
    <n v="0"/>
  </r>
  <r>
    <s v="L"/>
    <n v="16"/>
    <n v="804"/>
    <n v="188"/>
    <n v="79321899"/>
    <s v="FELIZZOLA CONTRERAS RODOLFO             "/>
    <x v="142"/>
    <x v="136"/>
    <n v="20170223"/>
    <x v="1"/>
    <s v="MES FEBRERO 1 1 SUELDO BASICO                     "/>
    <n v="4589480"/>
    <n v="4589480"/>
    <n v="0"/>
    <n v="0"/>
  </r>
  <r>
    <s v="L"/>
    <n v="16"/>
    <n v="804"/>
    <n v="189"/>
    <n v="79325476"/>
    <s v="BUENO PINZON MAURICIO                   "/>
    <x v="142"/>
    <x v="136"/>
    <n v="20170223"/>
    <x v="1"/>
    <s v="MES FEBRERO 1 1 SUELDO BASICO                     "/>
    <n v="3767138"/>
    <n v="3767138"/>
    <n v="0"/>
    <n v="0"/>
  </r>
  <r>
    <s v="L"/>
    <n v="16"/>
    <n v="804"/>
    <n v="190"/>
    <n v="79327235"/>
    <s v="DELGADILLO GOMEZ EDUARDO ALBERTO        "/>
    <x v="142"/>
    <x v="136"/>
    <n v="20170223"/>
    <x v="1"/>
    <s v="MES FEBRERO 1 1 SUELDO BASICO                     "/>
    <n v="3865068"/>
    <n v="3865068"/>
    <n v="0"/>
    <n v="0"/>
  </r>
  <r>
    <s v="L"/>
    <n v="16"/>
    <n v="804"/>
    <n v="191"/>
    <n v="79369589"/>
    <s v="FUQUENE ARDILA HECTOR JULIO             "/>
    <x v="142"/>
    <x v="136"/>
    <n v="20170223"/>
    <x v="1"/>
    <s v="MES FEBRERO 1 1 SUELDO BASICO                     "/>
    <n v="4332900"/>
    <n v="4332900"/>
    <n v="0"/>
    <n v="0"/>
  </r>
  <r>
    <s v="L"/>
    <n v="16"/>
    <n v="804"/>
    <n v="192"/>
    <n v="79380996"/>
    <s v="SANCHEZ COTTE EDGAR HUMBERTO            "/>
    <x v="142"/>
    <x v="136"/>
    <n v="20170223"/>
    <x v="1"/>
    <s v="MES FEBRERO 1 1 SUELDO BASICO                     "/>
    <n v="4713953"/>
    <n v="4713953"/>
    <n v="0"/>
    <n v="0"/>
  </r>
  <r>
    <s v="L"/>
    <n v="16"/>
    <n v="804"/>
    <n v="193"/>
    <n v="79385670"/>
    <s v="CHACON GARCIA ALFREDO                   "/>
    <x v="142"/>
    <x v="136"/>
    <n v="20170223"/>
    <x v="1"/>
    <s v="MES FEBRERO 1 1 SUELDO BASICO                     "/>
    <n v="4428648"/>
    <n v="4428648"/>
    <n v="0"/>
    <n v="0"/>
  </r>
  <r>
    <s v="L"/>
    <n v="16"/>
    <n v="804"/>
    <n v="194"/>
    <n v="79407592"/>
    <s v="ZAMUDIO HUERTAS EDUARDO                 "/>
    <x v="142"/>
    <x v="136"/>
    <n v="20170223"/>
    <x v="1"/>
    <s v="MES FEBRERO 1 1 SUELDO BASICO                     "/>
    <n v="4252060"/>
    <n v="4252060"/>
    <n v="0"/>
    <n v="0"/>
  </r>
  <r>
    <s v="L"/>
    <n v="16"/>
    <n v="804"/>
    <n v="195"/>
    <n v="79408962"/>
    <s v="BOHORQUEZ AVILA CARLOS ARTURO           "/>
    <x v="142"/>
    <x v="136"/>
    <n v="20170223"/>
    <x v="1"/>
    <s v="MES FEBRERO 1 1 SUELDO BASICO                     "/>
    <n v="4191702"/>
    <n v="4191702"/>
    <n v="0"/>
    <n v="0"/>
  </r>
  <r>
    <s v="L"/>
    <n v="16"/>
    <n v="804"/>
    <n v="196"/>
    <n v="79417529"/>
    <s v="CASTA･O TAMARA RICARDO                  "/>
    <x v="142"/>
    <x v="136"/>
    <n v="20170223"/>
    <x v="1"/>
    <s v="MES FEBRERO 1 1 SUELDO BASICO                     "/>
    <n v="5901713"/>
    <n v="5901713"/>
    <n v="0"/>
    <n v="0"/>
  </r>
  <r>
    <s v="L"/>
    <n v="16"/>
    <n v="804"/>
    <n v="197"/>
    <n v="79422893"/>
    <s v="GUEVARA BOLA･OS JUAN CARLOS             "/>
    <x v="142"/>
    <x v="136"/>
    <n v="20170223"/>
    <x v="1"/>
    <s v="MES FEBRERO 1 1 SUELDO BASICO                     "/>
    <n v="4963988"/>
    <n v="4963988"/>
    <n v="0"/>
    <n v="0"/>
  </r>
  <r>
    <s v="L"/>
    <n v="16"/>
    <n v="804"/>
    <n v="198"/>
    <n v="79435911"/>
    <s v="GIRALDO ACU･A JUAN CARLOS               "/>
    <x v="142"/>
    <x v="136"/>
    <n v="20170223"/>
    <x v="1"/>
    <s v="MES FEBRERO 1 1 SUELDO BASICO                     "/>
    <n v="4073532"/>
    <n v="4073532"/>
    <n v="0"/>
    <n v="0"/>
  </r>
  <r>
    <s v="L"/>
    <n v="16"/>
    <n v="804"/>
    <n v="199"/>
    <n v="79450784"/>
    <s v="FONSECA VELASQUEZ ALDEMAR               "/>
    <x v="142"/>
    <x v="136"/>
    <n v="20170223"/>
    <x v="1"/>
    <s v="MES FEBRERO 1 1 SUELDO BASICO                     "/>
    <n v="5056464"/>
    <n v="5056464"/>
    <n v="0"/>
    <n v="0"/>
  </r>
  <r>
    <s v="L"/>
    <n v="16"/>
    <n v="804"/>
    <n v="200"/>
    <n v="79457691"/>
    <s v="PANTOJA BENAVIDES JAIME FRANCISCO       "/>
    <x v="142"/>
    <x v="136"/>
    <n v="20170223"/>
    <x v="1"/>
    <s v="MES FEBRERO 1 1 SUELDO BASICO                     "/>
    <n v="3913184"/>
    <n v="3913184"/>
    <n v="0"/>
    <n v="0"/>
  </r>
  <r>
    <s v="L"/>
    <n v="16"/>
    <n v="804"/>
    <n v="201"/>
    <n v="79459303"/>
    <s v="RAMIREZ ESCOBAR JORGE FEDERICO          "/>
    <x v="142"/>
    <x v="136"/>
    <n v="20170223"/>
    <x v="1"/>
    <s v="MES FEBRERO 1 1 SUELDO BASICO                     "/>
    <n v="4914660"/>
    <n v="4914660"/>
    <n v="0"/>
    <n v="0"/>
  </r>
  <r>
    <s v="L"/>
    <n v="16"/>
    <n v="804"/>
    <n v="202"/>
    <n v="79461906"/>
    <s v="MANCILLA GAONA GIOVANI                  "/>
    <x v="142"/>
    <x v="136"/>
    <n v="20170223"/>
    <x v="1"/>
    <s v="MES FEBRERO 1 1 SUELDO BASICO                     "/>
    <n v="3814285"/>
    <n v="3814285"/>
    <n v="0"/>
    <n v="0"/>
  </r>
  <r>
    <s v="L"/>
    <n v="16"/>
    <n v="804"/>
    <n v="203"/>
    <n v="79464234"/>
    <s v="VACA GONZALEZ HAROLD                    "/>
    <x v="142"/>
    <x v="136"/>
    <n v="20170223"/>
    <x v="1"/>
    <s v="MES FEBRERO 1 1 SUELDO BASICO                     "/>
    <n v="5680886"/>
    <n v="5680886"/>
    <n v="0"/>
    <n v="0"/>
  </r>
  <r>
    <s v="L"/>
    <n v="16"/>
    <n v="804"/>
    <n v="204"/>
    <n v="79474810"/>
    <s v="GARZON CARRE･O PABLO EMILIO             "/>
    <x v="142"/>
    <x v="136"/>
    <n v="20170223"/>
    <x v="1"/>
    <s v="MES FEBRERO 1 1 SUELDO BASICO                     "/>
    <n v="4864968"/>
    <n v="4864968"/>
    <n v="0"/>
    <n v="0"/>
  </r>
  <r>
    <s v="L"/>
    <n v="16"/>
    <n v="804"/>
    <n v="205"/>
    <n v="79480545"/>
    <s v="MOSQUERA PALACIOS DARIN JAIRO           "/>
    <x v="142"/>
    <x v="136"/>
    <n v="20170223"/>
    <x v="1"/>
    <s v="MES FEBRERO 1 1 SUELDO BASICO                     "/>
    <n v="5880624"/>
    <n v="5880624"/>
    <n v="0"/>
    <n v="0"/>
  </r>
  <r>
    <s v="L"/>
    <n v="16"/>
    <n v="804"/>
    <n v="206"/>
    <n v="79496815"/>
    <s v="LUGO GONZALEZ ARMANDO                   "/>
    <x v="142"/>
    <x v="136"/>
    <n v="20170223"/>
    <x v="1"/>
    <s v="MES FEBRERO 1 1 SUELDO BASICO                     "/>
    <n v="5041556"/>
    <n v="5041556"/>
    <n v="0"/>
    <n v="0"/>
  </r>
  <r>
    <s v="L"/>
    <n v="16"/>
    <n v="804"/>
    <n v="207"/>
    <n v="79499750"/>
    <s v="FINO SANDOVAL RAFAEL ALBERTO            "/>
    <x v="142"/>
    <x v="136"/>
    <n v="20170223"/>
    <x v="1"/>
    <s v="MES FEBRERO 1 1 SUELDO BASICO                     "/>
    <n v="3855372"/>
    <n v="3855372"/>
    <n v="0"/>
    <n v="0"/>
  </r>
  <r>
    <s v="L"/>
    <n v="16"/>
    <n v="804"/>
    <n v="208"/>
    <n v="79502261"/>
    <s v="RIVEROS GOMEZ VICTOR HUGO               "/>
    <x v="142"/>
    <x v="136"/>
    <n v="20170223"/>
    <x v="1"/>
    <s v="MES FEBRERO 1 1 SUELDO BASICO                     "/>
    <n v="3604488"/>
    <n v="3604488"/>
    <n v="0"/>
    <n v="0"/>
  </r>
  <r>
    <s v="L"/>
    <n v="16"/>
    <n v="804"/>
    <n v="209"/>
    <n v="79520182"/>
    <s v="GOMEZ MORA MILLER                       "/>
    <x v="142"/>
    <x v="136"/>
    <n v="20170223"/>
    <x v="1"/>
    <s v="MES FEBRERO 1 1 SUELDO BASICO                     "/>
    <n v="5002772"/>
    <n v="5002772"/>
    <n v="0"/>
    <n v="0"/>
  </r>
  <r>
    <s v="L"/>
    <n v="16"/>
    <n v="804"/>
    <n v="210"/>
    <n v="79524407"/>
    <s v="SICACHA ROJAS GERMAN                    "/>
    <x v="142"/>
    <x v="136"/>
    <n v="20170223"/>
    <x v="1"/>
    <s v="MES FEBRERO 1 1 SUELDO BASICO                     "/>
    <n v="4052322"/>
    <n v="4052322"/>
    <n v="0"/>
    <n v="0"/>
  </r>
  <r>
    <s v="L"/>
    <n v="16"/>
    <n v="804"/>
    <n v="211"/>
    <n v="79533881"/>
    <s v="RAIRAN ANTOLINES JOSE DANILO            "/>
    <x v="142"/>
    <x v="136"/>
    <n v="20170223"/>
    <x v="1"/>
    <s v="MES FEBRERO 1 1 SUELDO BASICO                     "/>
    <n v="9132662"/>
    <n v="9132662"/>
    <n v="0"/>
    <n v="0"/>
  </r>
  <r>
    <s v="L"/>
    <n v="16"/>
    <n v="804"/>
    <n v="212"/>
    <n v="79534797"/>
    <s v="ESLAVA BLANCO HERMES JAVIER             "/>
    <x v="142"/>
    <x v="136"/>
    <n v="20170223"/>
    <x v="1"/>
    <s v="MES FEBRERO 1 1 SUELDO BASICO                     "/>
    <n v="5011014"/>
    <n v="5011014"/>
    <n v="0"/>
    <n v="0"/>
  </r>
  <r>
    <s v="L"/>
    <n v="16"/>
    <n v="804"/>
    <n v="213"/>
    <n v="79553249"/>
    <s v="DUE･AS ROJAS JONNY RICARDO              "/>
    <x v="142"/>
    <x v="136"/>
    <n v="20170223"/>
    <x v="1"/>
    <s v="MES FEBRERO 1 1 SUELDO BASICO                     "/>
    <n v="4368654"/>
    <n v="4368654"/>
    <n v="0"/>
    <n v="0"/>
  </r>
  <r>
    <s v="L"/>
    <n v="16"/>
    <n v="804"/>
    <n v="214"/>
    <n v="79562116"/>
    <s v="PATI･O BERNAL MARLON                    "/>
    <x v="142"/>
    <x v="136"/>
    <n v="20170223"/>
    <x v="1"/>
    <s v="MES FEBRERO 1 1 SUELDO BASICO                     "/>
    <n v="4497974"/>
    <n v="4497974"/>
    <n v="0"/>
    <n v="0"/>
  </r>
  <r>
    <s v="L"/>
    <n v="16"/>
    <n v="804"/>
    <n v="215"/>
    <n v="79572667"/>
    <s v="HURTADO CORTES LUINI LEONARDO           "/>
    <x v="142"/>
    <x v="136"/>
    <n v="20170223"/>
    <x v="1"/>
    <s v="MES FEBRERO 1 1 SUELDO BASICO                     "/>
    <n v="5676038"/>
    <n v="5676038"/>
    <n v="0"/>
    <n v="0"/>
  </r>
  <r>
    <s v="L"/>
    <n v="16"/>
    <n v="804"/>
    <n v="216"/>
    <n v="79615177"/>
    <s v="AVENDA･O AVENDA･O CARLOS ALBERTO        "/>
    <x v="142"/>
    <x v="136"/>
    <n v="20170223"/>
    <x v="1"/>
    <s v="MES FEBRERO 1 1 SUELDO BASICO                     "/>
    <n v="4369139"/>
    <n v="4369139"/>
    <n v="0"/>
    <n v="0"/>
  </r>
  <r>
    <s v="L"/>
    <n v="16"/>
    <n v="804"/>
    <n v="217"/>
    <n v="79617870"/>
    <s v="PARRA PE･A JAVIER                       "/>
    <x v="142"/>
    <x v="136"/>
    <n v="20170223"/>
    <x v="1"/>
    <s v="MES FEBRERO 1 1 SUELDO BASICO                     "/>
    <n v="4975745"/>
    <n v="4975745"/>
    <n v="0"/>
    <n v="0"/>
  </r>
  <r>
    <s v="L"/>
    <n v="16"/>
    <n v="804"/>
    <n v="218"/>
    <n v="79630557"/>
    <s v="FORERO CASALLAS JHON ALEJANDRO          "/>
    <x v="142"/>
    <x v="136"/>
    <n v="20170223"/>
    <x v="1"/>
    <s v="MES FEBRERO 1 1 SUELDO BASICO                     "/>
    <n v="4775038"/>
    <n v="4775038"/>
    <n v="0"/>
    <n v="0"/>
  </r>
  <r>
    <s v="L"/>
    <n v="16"/>
    <n v="804"/>
    <n v="219"/>
    <n v="79632640"/>
    <s v="PASTRAN BELTRAN CARLOS GREGORIO         "/>
    <x v="142"/>
    <x v="136"/>
    <n v="20170223"/>
    <x v="1"/>
    <s v="MES FEBRERO 1 1 SUELDO BASICO                     "/>
    <n v="3959968"/>
    <n v="3959968"/>
    <n v="0"/>
    <n v="0"/>
  </r>
  <r>
    <s v="L"/>
    <n v="16"/>
    <n v="804"/>
    <n v="220"/>
    <n v="79670620"/>
    <s v="INFANTE MORENO WILLSON                  "/>
    <x v="142"/>
    <x v="136"/>
    <n v="20170223"/>
    <x v="1"/>
    <s v="MES FEBRERO 1 1 SUELDO BASICO                     "/>
    <n v="3718416"/>
    <n v="3718416"/>
    <n v="0"/>
    <n v="0"/>
  </r>
  <r>
    <s v="L"/>
    <n v="16"/>
    <n v="804"/>
    <n v="221"/>
    <n v="79686079"/>
    <s v="MORENO MOSQUERA ASDRUBAL                "/>
    <x v="142"/>
    <x v="136"/>
    <n v="20170223"/>
    <x v="1"/>
    <s v="MES FEBRERO 1 1 SUELDO BASICO                     "/>
    <n v="5643678"/>
    <n v="5643678"/>
    <n v="0"/>
    <n v="0"/>
  </r>
  <r>
    <s v="L"/>
    <n v="16"/>
    <n v="804"/>
    <n v="222"/>
    <n v="79713775"/>
    <s v="JIMENEZ TRIANA  ALEXANDER               "/>
    <x v="142"/>
    <x v="136"/>
    <n v="20170223"/>
    <x v="1"/>
    <s v="MES FEBRERO 1 1 SUELDO BASICO                     "/>
    <n v="6118176"/>
    <n v="6118176"/>
    <n v="0"/>
    <n v="0"/>
  </r>
  <r>
    <s v="L"/>
    <n v="16"/>
    <n v="804"/>
    <n v="223"/>
    <n v="79715783"/>
    <s v="MONTA･A QUINTERO HENRY                  "/>
    <x v="142"/>
    <x v="136"/>
    <n v="20170223"/>
    <x v="1"/>
    <s v="MES FEBRERO 1 1 SUELDO BASICO                     "/>
    <n v="3994752"/>
    <n v="3994752"/>
    <n v="0"/>
    <n v="0"/>
  </r>
  <r>
    <s v="L"/>
    <n v="16"/>
    <n v="804"/>
    <n v="224"/>
    <n v="79720572"/>
    <s v="VALBUENA PORRAS SERGIO GIOVANNY         "/>
    <x v="142"/>
    <x v="136"/>
    <n v="20170223"/>
    <x v="1"/>
    <s v="MES FEBRERO 1 1 SUELDO BASICO                     "/>
    <n v="4752979"/>
    <n v="4752979"/>
    <n v="0"/>
    <n v="0"/>
  </r>
  <r>
    <s v="L"/>
    <n v="16"/>
    <n v="804"/>
    <n v="225"/>
    <n v="79735905"/>
    <s v="GIRALDO RAMOS FRANK NIXON               "/>
    <x v="142"/>
    <x v="136"/>
    <n v="20170223"/>
    <x v="1"/>
    <s v="MES FEBRERO 1 1 SUELDO BASICO                     "/>
    <n v="3557826"/>
    <n v="3557826"/>
    <n v="0"/>
    <n v="0"/>
  </r>
  <r>
    <s v="L"/>
    <n v="16"/>
    <n v="804"/>
    <n v="226"/>
    <n v="79756323"/>
    <s v="RUIZ ROSAS VICTOR ELBERTO               "/>
    <x v="142"/>
    <x v="136"/>
    <n v="20170223"/>
    <x v="1"/>
    <s v="MES FEBRERO 1 1 SUELDO BASICO                     "/>
    <n v="4840849"/>
    <n v="4840849"/>
    <n v="0"/>
    <n v="0"/>
  </r>
  <r>
    <s v="L"/>
    <n v="16"/>
    <n v="804"/>
    <n v="227"/>
    <n v="79799595"/>
    <s v="CASTANG MONTIEL GERARDO ALBERTO         "/>
    <x v="142"/>
    <x v="136"/>
    <n v="20170223"/>
    <x v="1"/>
    <s v="MES FEBRERO 1 1 SUELDO BASICO                     "/>
    <n v="3785440"/>
    <n v="3785440"/>
    <n v="0"/>
    <n v="0"/>
  </r>
  <r>
    <s v="L"/>
    <n v="16"/>
    <n v="804"/>
    <n v="228"/>
    <n v="79841999"/>
    <s v="ORTIZ SUAREZ HELMUTH EDGARDO            "/>
    <x v="142"/>
    <x v="136"/>
    <n v="20170223"/>
    <x v="1"/>
    <s v="MES FEBRERO 1 1 SUELDO BASICO                     "/>
    <n v="4076441"/>
    <n v="4076441"/>
    <n v="0"/>
    <n v="0"/>
  </r>
  <r>
    <s v="L"/>
    <n v="16"/>
    <n v="804"/>
    <n v="229"/>
    <n v="79880251"/>
    <s v="PEDRAZA MARTINEZ LUIS FERNANDO          "/>
    <x v="142"/>
    <x v="136"/>
    <n v="20170223"/>
    <x v="1"/>
    <s v="MES FEBRERO 1 1 SUELDO BASICO                     "/>
    <n v="12793630"/>
    <n v="12793630"/>
    <n v="0"/>
    <n v="0"/>
  </r>
  <r>
    <s v="L"/>
    <n v="16"/>
    <n v="804"/>
    <n v="230"/>
    <n v="79904602"/>
    <s v="WANUMEN SILVA LUIS FELIPE               "/>
    <x v="142"/>
    <x v="136"/>
    <n v="20170223"/>
    <x v="1"/>
    <s v="MES FEBRERO 1 1 SUELDO BASICO                     "/>
    <n v="5610712"/>
    <n v="5610712"/>
    <n v="0"/>
    <n v="0"/>
  </r>
  <r>
    <s v="L"/>
    <n v="16"/>
    <n v="804"/>
    <n v="231"/>
    <n v="79945369"/>
    <s v="ARIAS HENAO CAMILO ANDRES               "/>
    <x v="142"/>
    <x v="136"/>
    <n v="20170223"/>
    <x v="1"/>
    <s v="MES FEBRERO 1 1 SUELDO BASICO                     "/>
    <n v="5851536"/>
    <n v="5851536"/>
    <n v="0"/>
    <n v="0"/>
  </r>
  <r>
    <s v="L"/>
    <n v="16"/>
    <n v="804"/>
    <n v="232"/>
    <n v="79966414"/>
    <s v="NOGUERA VEGA LUIS ANTONIO               "/>
    <x v="142"/>
    <x v="136"/>
    <n v="20170223"/>
    <x v="1"/>
    <s v="MES FEBRERO 1 1 SUELDO BASICO                     "/>
    <n v="4130738"/>
    <n v="4130738"/>
    <n v="0"/>
    <n v="0"/>
  </r>
  <r>
    <s v="L"/>
    <n v="16"/>
    <n v="804"/>
    <n v="233"/>
    <n v="79974667"/>
    <s v="JACINTO GOMEZ EDWAR                     "/>
    <x v="142"/>
    <x v="136"/>
    <n v="20170223"/>
    <x v="1"/>
    <s v="MES FEBRERO 1 1 SUELDO BASICO                     "/>
    <n v="5354858"/>
    <n v="5354858"/>
    <n v="0"/>
    <n v="0"/>
  </r>
  <r>
    <s v="L"/>
    <n v="16"/>
    <n v="804"/>
    <n v="234"/>
    <n v="79974871"/>
    <s v="ROJAS CASTELLAR LUIS ALEJANDRO          "/>
    <x v="142"/>
    <x v="136"/>
    <n v="20170223"/>
    <x v="1"/>
    <s v="MES FEBRERO 1 1 SUELDO BASICO                     "/>
    <n v="4070017"/>
    <n v="4070017"/>
    <n v="0"/>
    <n v="0"/>
  </r>
  <r>
    <s v="L"/>
    <n v="16"/>
    <n v="804"/>
    <n v="235"/>
    <n v="80059056"/>
    <s v="MONTIEL ARIZA HOLMAN                    "/>
    <x v="142"/>
    <x v="136"/>
    <n v="20170223"/>
    <x v="1"/>
    <s v="MES FEBRERO 1 1 SUELDO BASICO                     "/>
    <n v="4646081"/>
    <n v="4646081"/>
    <n v="0"/>
    <n v="0"/>
  </r>
  <r>
    <s v="L"/>
    <n v="16"/>
    <n v="804"/>
    <n v="236"/>
    <n v="80152009"/>
    <s v="MARTINEZ SANTA FERNANDO                 "/>
    <x v="142"/>
    <x v="136"/>
    <n v="20170223"/>
    <x v="1"/>
    <s v="MES FEBRERO 1 1 SUELDO BASICO                     "/>
    <n v="5497026"/>
    <n v="5497026"/>
    <n v="0"/>
    <n v="0"/>
  </r>
  <r>
    <s v="L"/>
    <n v="16"/>
    <n v="804"/>
    <n v="237"/>
    <n v="80180279"/>
    <s v="FLOREZ FERNANDEZ HECTOR ARTURO          "/>
    <x v="142"/>
    <x v="136"/>
    <n v="20170223"/>
    <x v="1"/>
    <s v="MES FEBRERO 1 1 SUELDO BASICO                     "/>
    <n v="5846930"/>
    <n v="5846930"/>
    <n v="0"/>
    <n v="0"/>
  </r>
  <r>
    <s v="L"/>
    <n v="16"/>
    <n v="804"/>
    <n v="238"/>
    <n v="80430974"/>
    <s v="GARZON GONZALEZ ENRIQUE YAMID           "/>
    <x v="142"/>
    <x v="136"/>
    <n v="20170223"/>
    <x v="1"/>
    <s v="MES FEBRERO 1 1 SUELDO BASICO                     "/>
    <n v="5358494"/>
    <n v="5358494"/>
    <n v="0"/>
    <n v="0"/>
  </r>
  <r>
    <s v="L"/>
    <n v="16"/>
    <n v="804"/>
    <n v="239"/>
    <n v="80472494"/>
    <s v="PINZON RUEDA WILSON ALEXANDER           "/>
    <x v="142"/>
    <x v="136"/>
    <n v="20170223"/>
    <x v="1"/>
    <s v="MES FEBRERO 1 1 SUELDO BASICO                     "/>
    <n v="4030748"/>
    <n v="4030748"/>
    <n v="0"/>
    <n v="0"/>
  </r>
  <r>
    <s v="L"/>
    <n v="16"/>
    <n v="804"/>
    <n v="240"/>
    <n v="80491981"/>
    <s v="CHACON CARDONA CESAR ALEXANDER          "/>
    <x v="142"/>
    <x v="136"/>
    <n v="20170223"/>
    <x v="1"/>
    <s v="MES FEBRERO 1 1 SUELDO BASICO                     "/>
    <n v="5706460"/>
    <n v="5706460"/>
    <n v="0"/>
    <n v="0"/>
  </r>
  <r>
    <s v="L"/>
    <n v="16"/>
    <n v="804"/>
    <n v="241"/>
    <n v="80528225"/>
    <s v="ESQUIVEL RAMIREZ RODRIGO ELIAS          "/>
    <x v="142"/>
    <x v="136"/>
    <n v="20170223"/>
    <x v="1"/>
    <s v="MES FEBRERO 1 1 SUELDO BASICO                     "/>
    <n v="3781804"/>
    <n v="3781804"/>
    <n v="0"/>
    <n v="0"/>
  </r>
  <r>
    <s v="L"/>
    <n v="16"/>
    <n v="804"/>
    <n v="242"/>
    <n v="85442611"/>
    <s v="PEREZ PEREIRA MIGUEL RICARDO            "/>
    <x v="142"/>
    <x v="136"/>
    <n v="20170223"/>
    <x v="1"/>
    <s v="MES FEBRERO 1 1 SUELDO BASICO                     "/>
    <n v="3786652"/>
    <n v="3786652"/>
    <n v="0"/>
    <n v="0"/>
  </r>
  <r>
    <s v="L"/>
    <n v="16"/>
    <n v="804"/>
    <n v="243"/>
    <n v="86062285"/>
    <s v="HERNANDEZ SUAREZ CESAR AUGUSTO          "/>
    <x v="142"/>
    <x v="136"/>
    <n v="20170223"/>
    <x v="1"/>
    <s v="MES FEBRERO 1 1 SUELDO BASICO                     "/>
    <n v="17687928"/>
    <n v="17687928"/>
    <n v="0"/>
    <n v="0"/>
  </r>
  <r>
    <s v="L"/>
    <n v="16"/>
    <n v="804"/>
    <n v="244"/>
    <n v="94379661"/>
    <s v="MENA SERNA MILTON                       "/>
    <x v="142"/>
    <x v="136"/>
    <n v="20170223"/>
    <x v="1"/>
    <s v="MES FEBRERO 1 1 SUELDO BASICO                     "/>
    <n v="4632143"/>
    <n v="4632143"/>
    <n v="0"/>
    <n v="0"/>
  </r>
  <r>
    <s v="L"/>
    <n v="16"/>
    <n v="804"/>
    <n v="245"/>
    <n v="98397948"/>
    <s v="ACOSTA SOLARTE PABLO ANDRES             "/>
    <x v="142"/>
    <x v="136"/>
    <n v="20170223"/>
    <x v="1"/>
    <s v="MES FEBRERO 1 1 SUELDO BASICO                     "/>
    <n v="4042747"/>
    <n v="4042747"/>
    <n v="0"/>
    <n v="0"/>
  </r>
  <r>
    <s v="L"/>
    <n v="16"/>
    <n v="804"/>
    <n v="246"/>
    <n v="197019"/>
    <s v="PEREZ CASTILLO JOSE NELSON              "/>
    <x v="143"/>
    <x v="136"/>
    <n v="20170223"/>
    <x v="1"/>
    <s v="MES FEBRERO 1 1 SUELDO BASICO                     "/>
    <n v="12460572"/>
    <n v="12460572"/>
    <n v="0"/>
    <n v="0"/>
  </r>
  <r>
    <s v="L"/>
    <n v="16"/>
    <n v="804"/>
    <n v="247"/>
    <n v="197446"/>
    <s v="OCHOA CASTILLO CARLOS ORLANDO           "/>
    <x v="143"/>
    <x v="136"/>
    <n v="20170223"/>
    <x v="1"/>
    <s v="MES FEBRERO 1 1 SUELDO BASICO                     "/>
    <n v="6271494"/>
    <n v="6271494"/>
    <n v="0"/>
    <n v="0"/>
  </r>
  <r>
    <s v="L"/>
    <n v="16"/>
    <n v="804"/>
    <n v="248"/>
    <n v="254589"/>
    <s v="ALFARO ECHEVARRIA ANGEL BASILIO         "/>
    <x v="143"/>
    <x v="136"/>
    <n v="20170223"/>
    <x v="1"/>
    <s v="MES FEBRERO 1 1 SUELDO BASICO                     "/>
    <n v="9758054"/>
    <n v="9758054"/>
    <n v="0"/>
    <n v="0"/>
  </r>
  <r>
    <s v="L"/>
    <n v="16"/>
    <n v="804"/>
    <n v="249"/>
    <n v="254589"/>
    <s v="ALFARO ECHEVARRIA ANGEL BASILIO         "/>
    <x v="143"/>
    <x v="136"/>
    <n v="20170223"/>
    <x v="1"/>
    <s v="MES FEBRERO 1 213 ASIG.ADIC.DEC./                 "/>
    <n v="3394"/>
    <n v="3394"/>
    <n v="0"/>
    <n v="0"/>
  </r>
  <r>
    <s v="L"/>
    <n v="16"/>
    <n v="804"/>
    <n v="250"/>
    <n v="0"/>
    <s v="                                        "/>
    <x v="125"/>
    <x v="119"/>
    <n v="20170223"/>
    <x v="1"/>
    <s v="CUENTA PUENTE COMPROBANTE DE NOMINA               "/>
    <n v="-749453319"/>
    <n v="0"/>
    <n v="749453319"/>
    <n v="0"/>
  </r>
  <r>
    <s v="L"/>
    <n v="16"/>
    <n v="805"/>
    <n v="1"/>
    <n v="265313"/>
    <s v="JIRON POPOVA MIRNA                      "/>
    <x v="143"/>
    <x v="136"/>
    <n v="20170223"/>
    <x v="1"/>
    <s v="MES FEBRERO 1 213 ASIG.ADIC.DEC./                 "/>
    <n v="49289"/>
    <n v="49289"/>
    <n v="0"/>
    <n v="0"/>
  </r>
  <r>
    <s v="L"/>
    <n v="16"/>
    <n v="805"/>
    <n v="2"/>
    <n v="268856"/>
    <s v="GOMEZ PAREDES JUAN CARLOS               "/>
    <x v="143"/>
    <x v="136"/>
    <n v="20170223"/>
    <x v="1"/>
    <s v="MES FEBRERO 1 1 SUELDO BASICO                     "/>
    <n v="6507955"/>
    <n v="6507955"/>
    <n v="0"/>
    <n v="0"/>
  </r>
  <r>
    <s v="L"/>
    <n v="16"/>
    <n v="805"/>
    <n v="3"/>
    <n v="268856"/>
    <s v="GOMEZ PAREDES JUAN CARLOS               "/>
    <x v="143"/>
    <x v="136"/>
    <n v="20170223"/>
    <x v="1"/>
    <s v="MES FEBRERO 1 213 ASIG.ADIC.DEC./                 "/>
    <n v="43047"/>
    <n v="43047"/>
    <n v="0"/>
    <n v="0"/>
  </r>
  <r>
    <s v="L"/>
    <n v="16"/>
    <n v="805"/>
    <n v="4"/>
    <n v="300397"/>
    <s v="MORALES RODRIGUEZ YUDY DEL ROSARIO      "/>
    <x v="143"/>
    <x v="136"/>
    <n v="20170223"/>
    <x v="1"/>
    <s v="MES FEBRERO 1 1 SUELDO BASICO                     "/>
    <n v="3876340"/>
    <n v="3876340"/>
    <n v="0"/>
    <n v="0"/>
  </r>
  <r>
    <s v="L"/>
    <n v="16"/>
    <n v="805"/>
    <n v="5"/>
    <n v="2470624"/>
    <s v="URIBE EDISON                            "/>
    <x v="143"/>
    <x v="136"/>
    <n v="20170223"/>
    <x v="1"/>
    <s v="MES FEBRERO 1 1 SUELDO BASICO                     "/>
    <n v="3757685"/>
    <n v="3757685"/>
    <n v="0"/>
    <n v="0"/>
  </r>
  <r>
    <s v="L"/>
    <n v="16"/>
    <n v="805"/>
    <n v="6"/>
    <n v="3182871"/>
    <s v="PORRAS BOADA RICARDO ENRIQUE            "/>
    <x v="143"/>
    <x v="136"/>
    <n v="20170223"/>
    <x v="1"/>
    <s v="MES FEBRERO 1 213 ASIG.ADIC.DEC./                 "/>
    <n v="59128"/>
    <n v="59128"/>
    <n v="0"/>
    <n v="0"/>
  </r>
  <r>
    <s v="L"/>
    <n v="16"/>
    <n v="805"/>
    <n v="7"/>
    <n v="3225689"/>
    <s v="HERNANDEZ PARDO JORGE ADELMO            "/>
    <x v="143"/>
    <x v="136"/>
    <n v="20170223"/>
    <x v="1"/>
    <s v="MES FEBRERO 1 213 ASIG.ADIC.DEC./                 "/>
    <n v="54244"/>
    <n v="54244"/>
    <n v="0"/>
    <n v="0"/>
  </r>
  <r>
    <s v="L"/>
    <n v="16"/>
    <n v="805"/>
    <n v="8"/>
    <n v="3228052"/>
    <s v="MENDOZA PRIESSENG CARLOS LEONARDO       "/>
    <x v="143"/>
    <x v="136"/>
    <n v="20170223"/>
    <x v="1"/>
    <s v="MES FEBRERO 1 1 SUELDO BASICO                     "/>
    <n v="4283208"/>
    <n v="4283208"/>
    <n v="0"/>
    <n v="0"/>
  </r>
  <r>
    <s v="L"/>
    <n v="16"/>
    <n v="805"/>
    <n v="9"/>
    <n v="3228510"/>
    <s v="CASTELLANOS GARCIA CESAR ALBERTO        "/>
    <x v="143"/>
    <x v="136"/>
    <n v="20170223"/>
    <x v="1"/>
    <s v="MES FEBRERO 1 1 SUELDO BASICO                     "/>
    <n v="4578936"/>
    <n v="4578936"/>
    <n v="0"/>
    <n v="0"/>
  </r>
  <r>
    <s v="L"/>
    <n v="16"/>
    <n v="805"/>
    <n v="10"/>
    <n v="3242496"/>
    <s v="PINZON LOPEZ HECTOR ALFONSO             "/>
    <x v="143"/>
    <x v="136"/>
    <n v="20170223"/>
    <x v="1"/>
    <s v="MES FEBRERO 1 213 ASIG.ADIC.DEC./                 "/>
    <n v="60659"/>
    <n v="60659"/>
    <n v="0"/>
    <n v="0"/>
  </r>
  <r>
    <s v="L"/>
    <n v="16"/>
    <n v="805"/>
    <n v="11"/>
    <n v="4058613"/>
    <s v="CORDOBA SUAREZ GABRIEL                  "/>
    <x v="143"/>
    <x v="136"/>
    <n v="20170223"/>
    <x v="1"/>
    <s v="MES FEBRERO 1 1 SUELDO BASICO                     "/>
    <n v="9350735"/>
    <n v="9350735"/>
    <n v="0"/>
    <n v="0"/>
  </r>
  <r>
    <s v="L"/>
    <n v="16"/>
    <n v="805"/>
    <n v="12"/>
    <n v="4235710"/>
    <s v="SANTOYO RENDON JULIO ERNESTO            "/>
    <x v="143"/>
    <x v="136"/>
    <n v="20170223"/>
    <x v="1"/>
    <s v="MES FEBRERO 1 1 SUELDO BASICO                     "/>
    <n v="5425760"/>
    <n v="5425760"/>
    <n v="0"/>
    <n v="0"/>
  </r>
  <r>
    <s v="L"/>
    <n v="16"/>
    <n v="805"/>
    <n v="13"/>
    <n v="4242702"/>
    <s v="MEDINA GARCIA VICTOR HUGO               "/>
    <x v="143"/>
    <x v="136"/>
    <n v="20170223"/>
    <x v="1"/>
    <s v="MES FEBRERO 1 1 SUELDO BASICO                     "/>
    <n v="10011120"/>
    <n v="10011120"/>
    <n v="0"/>
    <n v="0"/>
  </r>
  <r>
    <s v="L"/>
    <n v="16"/>
    <n v="805"/>
    <n v="14"/>
    <n v="5247350"/>
    <s v="GOMEZ MORENO PEDRO PABLO                "/>
    <x v="143"/>
    <x v="136"/>
    <n v="20170223"/>
    <x v="1"/>
    <s v="MES FEBRERO 1 1 SUELDO BASICO                     "/>
    <n v="7567001"/>
    <n v="7567001"/>
    <n v="0"/>
    <n v="0"/>
  </r>
  <r>
    <s v="L"/>
    <n v="16"/>
    <n v="805"/>
    <n v="15"/>
    <n v="5937474"/>
    <s v="FLOREZ PEREZ MANUEL                     "/>
    <x v="143"/>
    <x v="136"/>
    <n v="20170223"/>
    <x v="1"/>
    <s v="MES FEBRERO 1 1 SUELDO BASICO                     "/>
    <n v="8137732"/>
    <n v="8137732"/>
    <n v="0"/>
    <n v="0"/>
  </r>
  <r>
    <s v="L"/>
    <n v="16"/>
    <n v="805"/>
    <n v="16"/>
    <n v="5937474"/>
    <s v="FLOREZ PEREZ MANUEL                     "/>
    <x v="143"/>
    <x v="136"/>
    <n v="20170223"/>
    <x v="1"/>
    <s v="MES FEBRERO 1 213 ASIG.ADIC.DEC./                 "/>
    <n v="30279"/>
    <n v="30279"/>
    <n v="0"/>
    <n v="0"/>
  </r>
  <r>
    <s v="L"/>
    <n v="16"/>
    <n v="805"/>
    <n v="17"/>
    <n v="6757461"/>
    <s v="QUINTERO ACEVEDO JORGE LUIS             "/>
    <x v="143"/>
    <x v="136"/>
    <n v="20170223"/>
    <x v="1"/>
    <s v="MES FEBRERO 1 1 SUELDO BASICO                     "/>
    <n v="10649455"/>
    <n v="10649455"/>
    <n v="0"/>
    <n v="0"/>
  </r>
  <r>
    <s v="L"/>
    <n v="16"/>
    <n v="805"/>
    <n v="18"/>
    <n v="6761520"/>
    <s v="GIL MOLINA MARTIN ANTONIO               "/>
    <x v="143"/>
    <x v="136"/>
    <n v="20170223"/>
    <x v="1"/>
    <s v="MES FEBRERO 1 1 SUELDO BASICO                     "/>
    <n v="4586693"/>
    <n v="4586693"/>
    <n v="0"/>
    <n v="0"/>
  </r>
  <r>
    <s v="L"/>
    <n v="16"/>
    <n v="805"/>
    <n v="19"/>
    <n v="6773087"/>
    <s v="GONZALEZ VERGARA CARLOS JAVIER          "/>
    <x v="143"/>
    <x v="136"/>
    <n v="20170223"/>
    <x v="1"/>
    <s v="MES FEBRERO 1 1 SUELDO BASICO                     "/>
    <n v="5340436"/>
    <n v="5340436"/>
    <n v="0"/>
    <n v="0"/>
  </r>
  <r>
    <s v="L"/>
    <n v="16"/>
    <n v="805"/>
    <n v="20"/>
    <n v="7164610"/>
    <s v="CARDENAS QUINTERO BEITMANTT GEOVANNI    "/>
    <x v="143"/>
    <x v="136"/>
    <n v="20170223"/>
    <x v="1"/>
    <s v="MES FEBRERO 1 1 SUELDO BASICO                     "/>
    <n v="5320195"/>
    <n v="5320195"/>
    <n v="0"/>
    <n v="0"/>
  </r>
  <r>
    <s v="L"/>
    <n v="16"/>
    <n v="805"/>
    <n v="21"/>
    <n v="7165116"/>
    <s v="RODRIGUEZ RODRIGUEZ JORGE ENRIQUE       "/>
    <x v="143"/>
    <x v="136"/>
    <n v="20170223"/>
    <x v="1"/>
    <s v="MES FEBRERO 1 213 ASIG.ADIC.DEC./                 "/>
    <n v="57889"/>
    <n v="57889"/>
    <n v="0"/>
    <n v="0"/>
  </r>
  <r>
    <s v="L"/>
    <n v="16"/>
    <n v="805"/>
    <n v="22"/>
    <n v="7181718"/>
    <s v="GAONA BARRERA ANDRES EDUARDO            "/>
    <x v="143"/>
    <x v="136"/>
    <n v="20170223"/>
    <x v="1"/>
    <s v="MES FEBRERO 1 1 SUELDO BASICO                     "/>
    <n v="4615054"/>
    <n v="4615054"/>
    <n v="0"/>
    <n v="0"/>
  </r>
  <r>
    <s v="L"/>
    <n v="16"/>
    <n v="805"/>
    <n v="23"/>
    <n v="7314677"/>
    <s v="ALARCON VILLAMIL JORGE ALEXANDER        "/>
    <x v="143"/>
    <x v="136"/>
    <n v="20170223"/>
    <x v="1"/>
    <s v="MES FEBRERO 1 1 SUELDO BASICO                     "/>
    <n v="4906055"/>
    <n v="4906055"/>
    <n v="0"/>
    <n v="0"/>
  </r>
  <r>
    <s v="L"/>
    <n v="16"/>
    <n v="805"/>
    <n v="24"/>
    <n v="7463070"/>
    <s v="LOPEZ GONZALEZ ROSENDO                  "/>
    <x v="143"/>
    <x v="136"/>
    <n v="20170223"/>
    <x v="1"/>
    <s v="MES FEBRERO 1 213 ASIG.ADIC.DEC./                 "/>
    <n v="54773"/>
    <n v="54773"/>
    <n v="0"/>
    <n v="0"/>
  </r>
  <r>
    <s v="L"/>
    <n v="16"/>
    <n v="805"/>
    <n v="25"/>
    <n v="7514128"/>
    <s v="GARCIA DUARTE RICARDO                   "/>
    <x v="143"/>
    <x v="136"/>
    <n v="20170223"/>
    <x v="1"/>
    <s v="MES FEBRERO 1 1 SUELDO BASICO                     "/>
    <n v="6243618"/>
    <n v="6243618"/>
    <n v="0"/>
    <n v="0"/>
  </r>
  <r>
    <s v="L"/>
    <n v="16"/>
    <n v="805"/>
    <n v="26"/>
    <n v="7514128"/>
    <s v="GARCIA DUARTE RICARDO                   "/>
    <x v="143"/>
    <x v="136"/>
    <n v="20170223"/>
    <x v="1"/>
    <s v="MES FEBRERO 1 213 ASIG.ADIC.DEC./                 "/>
    <n v="23070"/>
    <n v="23070"/>
    <n v="0"/>
    <n v="0"/>
  </r>
  <r>
    <s v="L"/>
    <n v="16"/>
    <n v="805"/>
    <n v="27"/>
    <n v="7724669"/>
    <s v="PERDOMO CHARRY CESAR ANDREY             "/>
    <x v="143"/>
    <x v="136"/>
    <n v="20170223"/>
    <x v="1"/>
    <s v="MES FEBRERO 1 1 SUELDO BASICO                     "/>
    <n v="5753364"/>
    <n v="5753364"/>
    <n v="0"/>
    <n v="0"/>
  </r>
  <r>
    <s v="L"/>
    <n v="16"/>
    <n v="805"/>
    <n v="28"/>
    <n v="8682227"/>
    <s v="BUSTAMANTE BOHORQUEZ BORYS RAFAEL       "/>
    <x v="143"/>
    <x v="136"/>
    <n v="20170223"/>
    <x v="1"/>
    <s v="MES FEBRERO 1 1 SUELDO BASICO                     "/>
    <n v="7494766"/>
    <n v="7494766"/>
    <n v="0"/>
    <n v="0"/>
  </r>
  <r>
    <s v="L"/>
    <n v="16"/>
    <n v="805"/>
    <n v="29"/>
    <n v="8724617"/>
    <s v="FERRER FRANCO YURY DE JESUS             "/>
    <x v="143"/>
    <x v="136"/>
    <n v="20170223"/>
    <x v="1"/>
    <s v="MES FEBRERO 1 1 SUELDO BASICO                     "/>
    <n v="5010287"/>
    <n v="5010287"/>
    <n v="0"/>
    <n v="0"/>
  </r>
  <r>
    <s v="L"/>
    <n v="16"/>
    <n v="805"/>
    <n v="30"/>
    <n v="8724617"/>
    <s v="FERRER FRANCO YURY DE JESUS             "/>
    <x v="143"/>
    <x v="136"/>
    <n v="20170223"/>
    <x v="1"/>
    <s v="MES FEBRERO 1 213 ASIG.ADIC.DEC./                 "/>
    <n v="18305"/>
    <n v="18305"/>
    <n v="0"/>
    <n v="0"/>
  </r>
  <r>
    <s v="L"/>
    <n v="16"/>
    <n v="805"/>
    <n v="31"/>
    <n v="8734136"/>
    <s v="GARI MURIEL GARY                        "/>
    <x v="143"/>
    <x v="136"/>
    <n v="20170223"/>
    <x v="1"/>
    <s v="MES FEBRERO 1 1 SUELDO BASICO                     "/>
    <n v="3923486"/>
    <n v="3923486"/>
    <n v="0"/>
    <n v="0"/>
  </r>
  <r>
    <s v="L"/>
    <n v="16"/>
    <n v="805"/>
    <n v="32"/>
    <n v="9074120"/>
    <s v="GONZALEZ PE･ARETE JAIRO                 "/>
    <x v="143"/>
    <x v="136"/>
    <n v="20170223"/>
    <x v="1"/>
    <s v="MES FEBRERO 1 1 SUELDO BASICO                     "/>
    <n v="5703066"/>
    <n v="5703066"/>
    <n v="0"/>
    <n v="0"/>
  </r>
  <r>
    <s v="L"/>
    <n v="16"/>
    <n v="805"/>
    <n v="33"/>
    <n v="9074120"/>
    <s v="GONZALEZ PE･ARETE JAIRO                 "/>
    <x v="143"/>
    <x v="136"/>
    <n v="20170223"/>
    <x v="1"/>
    <s v="MES FEBRERO 1 213 ASIG.ADIC.DEC./                 "/>
    <n v="49702"/>
    <n v="49702"/>
    <n v="0"/>
    <n v="0"/>
  </r>
  <r>
    <s v="L"/>
    <n v="16"/>
    <n v="805"/>
    <n v="34"/>
    <n v="9395122"/>
    <s v="PLAZAS NOSSA LEONARDO                   "/>
    <x v="143"/>
    <x v="136"/>
    <n v="20170223"/>
    <x v="1"/>
    <s v="MES FEBRERO 1 1 SUELDO BASICO                     "/>
    <n v="4786430"/>
    <n v="4786430"/>
    <n v="0"/>
    <n v="0"/>
  </r>
  <r>
    <s v="L"/>
    <n v="16"/>
    <n v="805"/>
    <n v="35"/>
    <n v="9522644"/>
    <s v="PIRAGAUTA AGUILAR MIGUEL ANGEL          "/>
    <x v="143"/>
    <x v="136"/>
    <n v="20170223"/>
    <x v="1"/>
    <s v="MES FEBRERO 1 1 SUELDO BASICO                     "/>
    <n v="4632264"/>
    <n v="4632264"/>
    <n v="0"/>
    <n v="0"/>
  </r>
  <r>
    <s v="L"/>
    <n v="16"/>
    <n v="805"/>
    <n v="36"/>
    <n v="9522644"/>
    <s v="PIRAGAUTA AGUILAR MIGUEL ANGEL          "/>
    <x v="143"/>
    <x v="136"/>
    <n v="20170223"/>
    <x v="1"/>
    <s v="MES FEBRERO 1 213 ASIG.ADIC.DEC./                 "/>
    <n v="57597"/>
    <n v="57597"/>
    <n v="0"/>
    <n v="0"/>
  </r>
  <r>
    <s v="L"/>
    <n v="16"/>
    <n v="805"/>
    <n v="37"/>
    <n v="9525297"/>
    <s v="LOPEZ BOTIA FAVIO                       "/>
    <x v="143"/>
    <x v="136"/>
    <n v="20170223"/>
    <x v="1"/>
    <s v="MES FEBRERO 1 1 SUELDO BASICO                     "/>
    <n v="5122882"/>
    <n v="5122882"/>
    <n v="0"/>
    <n v="0"/>
  </r>
  <r>
    <s v="L"/>
    <n v="16"/>
    <n v="805"/>
    <n v="38"/>
    <n v="9525297"/>
    <s v="LOPEZ BOTIA FAVIO                       "/>
    <x v="143"/>
    <x v="136"/>
    <n v="20170223"/>
    <x v="1"/>
    <s v="MES FEBRERO 1 213 ASIG.ADIC.DEC./                 "/>
    <n v="58586"/>
    <n v="58586"/>
    <n v="0"/>
    <n v="0"/>
  </r>
  <r>
    <s v="L"/>
    <n v="16"/>
    <n v="805"/>
    <n v="39"/>
    <n v="9534006"/>
    <s v="PEREZ CUBIDES JAVIER ALONSO             "/>
    <x v="143"/>
    <x v="136"/>
    <n v="20170223"/>
    <x v="1"/>
    <s v="MES FEBRERO 1 1 SUELDO BASICO                     "/>
    <n v="3956574"/>
    <n v="3956574"/>
    <n v="0"/>
    <n v="0"/>
  </r>
  <r>
    <s v="L"/>
    <n v="16"/>
    <n v="805"/>
    <n v="40"/>
    <n v="10237637"/>
    <s v="CASTILLO PINILLA ALVARO FERNANDO        "/>
    <x v="143"/>
    <x v="136"/>
    <n v="20170223"/>
    <x v="1"/>
    <s v="MES FEBRERO 1 1 SUELDO BASICO                     "/>
    <n v="4604752"/>
    <n v="4604752"/>
    <n v="0"/>
    <n v="0"/>
  </r>
  <r>
    <s v="L"/>
    <n v="16"/>
    <n v="805"/>
    <n v="41"/>
    <n v="10237637"/>
    <s v="CASTILLO PINILLA ALVARO FERNANDO        "/>
    <x v="143"/>
    <x v="136"/>
    <n v="20170223"/>
    <x v="1"/>
    <s v="MES FEBRERO 1 213 ASIG.ADIC.DEC./                 "/>
    <n v="55224"/>
    <n v="55224"/>
    <n v="0"/>
    <n v="0"/>
  </r>
  <r>
    <s v="L"/>
    <n v="16"/>
    <n v="805"/>
    <n v="42"/>
    <n v="11077061"/>
    <s v="ESPITIA RICO MIGUEL                     "/>
    <x v="143"/>
    <x v="136"/>
    <n v="20170223"/>
    <x v="1"/>
    <s v="MES FEBRERO 1 1 SUELDO BASICO                     "/>
    <n v="7425318"/>
    <n v="7425318"/>
    <n v="0"/>
    <n v="0"/>
  </r>
  <r>
    <s v="L"/>
    <n v="16"/>
    <n v="805"/>
    <n v="43"/>
    <n v="11343316"/>
    <s v="CASTA･EDA FANDI･O JOSE IGNACIO          "/>
    <x v="143"/>
    <x v="136"/>
    <n v="20170223"/>
    <x v="1"/>
    <s v="MES FEBRERO 1 1 SUELDO BASICO                     "/>
    <n v="4728982"/>
    <n v="4728982"/>
    <n v="0"/>
    <n v="0"/>
  </r>
  <r>
    <s v="L"/>
    <n v="16"/>
    <n v="805"/>
    <n v="44"/>
    <n v="11343316"/>
    <s v="CASTA･EDA FANDI･O JOSE IGNACIO          "/>
    <x v="143"/>
    <x v="136"/>
    <n v="20170223"/>
    <x v="1"/>
    <s v="MES FEBRERO 1 213 ASIG.ADIC.DEC./                 "/>
    <n v="57736"/>
    <n v="57736"/>
    <n v="0"/>
    <n v="0"/>
  </r>
  <r>
    <s v="L"/>
    <n v="16"/>
    <n v="805"/>
    <n v="45"/>
    <n v="11377750"/>
    <s v="VARGAS HEREDIA TITO ERNESTO             "/>
    <x v="143"/>
    <x v="136"/>
    <n v="20170223"/>
    <x v="1"/>
    <s v="MES FEBRERO 1 1 SUELDO BASICO                     "/>
    <n v="5055616"/>
    <n v="5055616"/>
    <n v="0"/>
    <n v="0"/>
  </r>
  <r>
    <s v="L"/>
    <n v="16"/>
    <n v="805"/>
    <n v="46"/>
    <n v="11377750"/>
    <s v="VARGAS HEREDIA TITO ERNESTO             "/>
    <x v="143"/>
    <x v="136"/>
    <n v="20170223"/>
    <x v="1"/>
    <s v="MES FEBRERO 1 213 ASIG.ADIC.DEC./                 "/>
    <n v="54317"/>
    <n v="54317"/>
    <n v="0"/>
    <n v="0"/>
  </r>
  <r>
    <s v="L"/>
    <n v="16"/>
    <n v="805"/>
    <n v="47"/>
    <n v="11436099"/>
    <s v="ESPINOSA GARCIA HELMUT                  "/>
    <x v="143"/>
    <x v="136"/>
    <n v="20170223"/>
    <x v="1"/>
    <s v="MES FEBRERO 1 1 SUELDO BASICO                     "/>
    <n v="4452888"/>
    <n v="4452888"/>
    <n v="0"/>
    <n v="0"/>
  </r>
  <r>
    <s v="L"/>
    <n v="16"/>
    <n v="805"/>
    <n v="48"/>
    <n v="11436099"/>
    <s v="ESPINOSA GARCIA HELMUT                  "/>
    <x v="143"/>
    <x v="136"/>
    <n v="20170223"/>
    <x v="1"/>
    <s v="MES FEBRERO 1 213 ASIG.ADIC.DEC./                 "/>
    <n v="57877"/>
    <n v="57877"/>
    <n v="0"/>
    <n v="0"/>
  </r>
  <r>
    <s v="L"/>
    <n v="16"/>
    <n v="805"/>
    <n v="49"/>
    <n v="11437716"/>
    <s v="CASTA･EDA PE･A HAROLD ANDRES            "/>
    <x v="143"/>
    <x v="136"/>
    <n v="20170223"/>
    <x v="1"/>
    <s v="MES FEBRERO 1 1 SUELDO BASICO                     "/>
    <n v="9336642"/>
    <n v="9336642"/>
    <n v="0"/>
    <n v="0"/>
  </r>
  <r>
    <s v="L"/>
    <n v="16"/>
    <n v="805"/>
    <n v="50"/>
    <n v="11438303"/>
    <s v="SERNA DIMAS ADRIAN EDUARDO              "/>
    <x v="143"/>
    <x v="136"/>
    <n v="20170223"/>
    <x v="1"/>
    <s v="MES FEBRERO 1 1 SUELDO BASICO                     "/>
    <n v="8349832"/>
    <n v="8349832"/>
    <n v="0"/>
    <n v="0"/>
  </r>
  <r>
    <s v="L"/>
    <n v="16"/>
    <n v="805"/>
    <n v="51"/>
    <n v="11438303"/>
    <s v="SERNA DIMAS ADRIAN EDUARDO              "/>
    <x v="143"/>
    <x v="136"/>
    <n v="20170223"/>
    <x v="1"/>
    <s v="MES FEBRERO 1 213 ASIG.ADIC.DEC./                 "/>
    <n v="17895"/>
    <n v="17895"/>
    <n v="0"/>
    <n v="0"/>
  </r>
  <r>
    <s v="L"/>
    <n v="16"/>
    <n v="805"/>
    <n v="52"/>
    <n v="11442568"/>
    <s v="VILLAMIL MEDINA CESAR AUGUSTO           "/>
    <x v="143"/>
    <x v="136"/>
    <n v="20170223"/>
    <x v="1"/>
    <s v="MES FEBRERO 1 1 SUELDO BASICO                     "/>
    <n v="4421255"/>
    <n v="4421255"/>
    <n v="0"/>
    <n v="0"/>
  </r>
  <r>
    <s v="L"/>
    <n v="16"/>
    <n v="805"/>
    <n v="53"/>
    <n v="12119277"/>
    <s v="CALDERON OMER                           "/>
    <x v="143"/>
    <x v="136"/>
    <n v="20170223"/>
    <x v="1"/>
    <s v="MES FEBRERO 1 1 SUELDO BASICO                     "/>
    <n v="5597501"/>
    <n v="5597501"/>
    <n v="0"/>
    <n v="0"/>
  </r>
  <r>
    <s v="L"/>
    <n v="16"/>
    <n v="805"/>
    <n v="54"/>
    <n v="12124455"/>
    <s v="MOLANO CAMARGO FRANK                    "/>
    <x v="143"/>
    <x v="136"/>
    <n v="20170223"/>
    <x v="1"/>
    <s v="MES FEBRERO 1 1 SUELDO BASICO                     "/>
    <n v="5353162"/>
    <n v="5353162"/>
    <n v="0"/>
    <n v="0"/>
  </r>
  <r>
    <s v="L"/>
    <n v="16"/>
    <n v="805"/>
    <n v="55"/>
    <n v="12226037"/>
    <s v="COY VERANO URIEL                        "/>
    <x v="143"/>
    <x v="136"/>
    <n v="20170223"/>
    <x v="1"/>
    <s v="MES FEBRERO 1 1 SUELDO BASICO                     "/>
    <n v="10129960"/>
    <n v="10129960"/>
    <n v="0"/>
    <n v="0"/>
  </r>
  <r>
    <s v="L"/>
    <n v="16"/>
    <n v="805"/>
    <n v="56"/>
    <n v="12237136"/>
    <s v="BOLA･OS CASTRO SANDRO JAVIER            "/>
    <x v="143"/>
    <x v="136"/>
    <n v="20170223"/>
    <x v="1"/>
    <s v="MES FEBRERO 1 1 SUELDO BASICO                     "/>
    <n v="7341084"/>
    <n v="7341084"/>
    <n v="0"/>
    <n v="0"/>
  </r>
  <r>
    <s v="L"/>
    <n v="16"/>
    <n v="805"/>
    <n v="57"/>
    <n v="12969124"/>
    <s v="GUERRA RODRIGUEZ JAYERTH                "/>
    <x v="143"/>
    <x v="136"/>
    <n v="20170223"/>
    <x v="1"/>
    <s v="MES FEBRERO 1 1 SUELDO BASICO                     "/>
    <n v="3260644"/>
    <n v="3260644"/>
    <n v="0"/>
    <n v="0"/>
  </r>
  <r>
    <s v="L"/>
    <n v="16"/>
    <n v="805"/>
    <n v="58"/>
    <n v="13011182"/>
    <s v="GUERRERO RECALDE NESTOR FERNANDO        "/>
    <x v="143"/>
    <x v="136"/>
    <n v="20170223"/>
    <x v="1"/>
    <s v="MES FEBRERO 1 1 SUELDO BASICO                     "/>
    <n v="4373502"/>
    <n v="4373502"/>
    <n v="0"/>
    <n v="0"/>
  </r>
  <r>
    <s v="L"/>
    <n v="16"/>
    <n v="805"/>
    <n v="59"/>
    <n v="13012390"/>
    <s v="QUINTERO POLO ALVARO                    "/>
    <x v="143"/>
    <x v="136"/>
    <n v="20170223"/>
    <x v="1"/>
    <s v="MES FEBRERO 1 1 SUELDO BASICO                     "/>
    <n v="4902661"/>
    <n v="4902661"/>
    <n v="0"/>
    <n v="0"/>
  </r>
  <r>
    <s v="L"/>
    <n v="16"/>
    <n v="805"/>
    <n v="60"/>
    <n v="13170456"/>
    <s v="PATI･O PEREZ RAUL ORLANDO               "/>
    <x v="143"/>
    <x v="136"/>
    <n v="20170223"/>
    <x v="1"/>
    <s v="MES FEBRERO 1 1 SUELDO BASICO                     "/>
    <n v="3904943"/>
    <n v="3904943"/>
    <n v="0"/>
    <n v="0"/>
  </r>
  <r>
    <s v="L"/>
    <n v="16"/>
    <n v="805"/>
    <n v="61"/>
    <n v="13170992"/>
    <s v="PASTRAN BELTRAN OSWALDO                 "/>
    <x v="143"/>
    <x v="136"/>
    <n v="20170223"/>
    <x v="1"/>
    <s v="MES FEBRERO 1 213 ASIG.ADIC.DEC./                 "/>
    <n v="60369"/>
    <n v="60369"/>
    <n v="0"/>
    <n v="0"/>
  </r>
  <r>
    <s v="L"/>
    <n v="16"/>
    <n v="805"/>
    <n v="62"/>
    <n v="13259848"/>
    <s v="PEﾑARANDA OSORIO CAUDEX VITELIO         "/>
    <x v="143"/>
    <x v="136"/>
    <n v="20170223"/>
    <x v="1"/>
    <s v="MES FEBRERO 1 1 SUELDO BASICO                     "/>
    <n v="4547666"/>
    <n v="4547666"/>
    <n v="0"/>
    <n v="0"/>
  </r>
  <r>
    <s v="L"/>
    <n v="16"/>
    <n v="805"/>
    <n v="63"/>
    <n v="13870221"/>
    <s v="VALERO FANDI･O JORGE ALBERTO            "/>
    <x v="143"/>
    <x v="136"/>
    <n v="20170223"/>
    <x v="1"/>
    <s v="MES FEBRERO 1 1 SUELDO BASICO                     "/>
    <n v="3927607"/>
    <n v="3927607"/>
    <n v="0"/>
    <n v="0"/>
  </r>
  <r>
    <s v="L"/>
    <n v="16"/>
    <n v="805"/>
    <n v="64"/>
    <n v="13925626"/>
    <s v="ROZO ALVAREZ CARLOS YESID               "/>
    <x v="143"/>
    <x v="136"/>
    <n v="20170223"/>
    <x v="1"/>
    <s v="MES FEBRERO 1 1 SUELDO BASICO                     "/>
    <n v="4092076"/>
    <n v="4092076"/>
    <n v="0"/>
    <n v="0"/>
  </r>
  <r>
    <s v="L"/>
    <n v="16"/>
    <n v="805"/>
    <n v="65"/>
    <n v="14216604"/>
    <s v="GARCIA OLMOS CARLOS FRANCISCO           "/>
    <x v="143"/>
    <x v="136"/>
    <n v="20170223"/>
    <x v="1"/>
    <s v="MES FEBRERO 1 1 SUELDO BASICO                     "/>
    <n v="9090993"/>
    <n v="9090993"/>
    <n v="0"/>
    <n v="0"/>
  </r>
  <r>
    <s v="L"/>
    <n v="16"/>
    <n v="805"/>
    <n v="66"/>
    <n v="14235383"/>
    <s v="OSORIO BAQUERO ISMAEL                   "/>
    <x v="143"/>
    <x v="136"/>
    <n v="20170223"/>
    <x v="1"/>
    <s v="MES FEBRERO 1 1 SUELDO BASICO                     "/>
    <n v="4308539"/>
    <n v="4308539"/>
    <n v="0"/>
    <n v="0"/>
  </r>
  <r>
    <s v="L"/>
    <n v="16"/>
    <n v="805"/>
    <n v="67"/>
    <n v="16258051"/>
    <s v="VALENCIA MONEDERO CARLOS HERNAN         "/>
    <x v="143"/>
    <x v="136"/>
    <n v="20170223"/>
    <x v="1"/>
    <s v="MES FEBRERO 1 1 SUELDO BASICO                     "/>
    <n v="4713710"/>
    <n v="4713710"/>
    <n v="0"/>
    <n v="0"/>
  </r>
  <r>
    <s v="L"/>
    <n v="16"/>
    <n v="805"/>
    <n v="68"/>
    <n v="16586610"/>
    <s v="TORRES DONNEYS JAIME                    "/>
    <x v="143"/>
    <x v="136"/>
    <n v="20170223"/>
    <x v="1"/>
    <s v="MES FEBRERO 1 1 SUELDO BASICO                     "/>
    <n v="4367442"/>
    <n v="4367442"/>
    <n v="0"/>
    <n v="0"/>
  </r>
  <r>
    <s v="L"/>
    <n v="16"/>
    <n v="805"/>
    <n v="69"/>
    <n v="16590041"/>
    <s v="FAJARDO FAJARDO CARLOS                  "/>
    <x v="143"/>
    <x v="136"/>
    <n v="20170223"/>
    <x v="1"/>
    <s v="MES FEBRERO 1 1 SUELDO BASICO                     "/>
    <n v="7334782"/>
    <n v="7334782"/>
    <n v="0"/>
    <n v="0"/>
  </r>
  <r>
    <s v="L"/>
    <n v="16"/>
    <n v="805"/>
    <n v="70"/>
    <n v="16629380"/>
    <s v="ROMERO REY SANDRO                       "/>
    <x v="143"/>
    <x v="136"/>
    <n v="20170223"/>
    <x v="1"/>
    <s v="MES FEBRERO 1 1 SUELDO BASICO                     "/>
    <n v="4619174"/>
    <n v="4619174"/>
    <n v="0"/>
    <n v="0"/>
  </r>
  <r>
    <s v="L"/>
    <n v="16"/>
    <n v="805"/>
    <n v="71"/>
    <n v="17163056"/>
    <s v="MARTINEZ MONTOYA ORLANDO                "/>
    <x v="143"/>
    <x v="136"/>
    <n v="20170223"/>
    <x v="1"/>
    <s v="MES FEBRERO 1 1 SUELDO BASICO                     "/>
    <n v="6132720"/>
    <n v="6132720"/>
    <n v="0"/>
    <n v="0"/>
  </r>
  <r>
    <s v="L"/>
    <n v="16"/>
    <n v="805"/>
    <n v="72"/>
    <n v="17165699"/>
    <s v="MENDEZ MEJIA LUIS AUGUSTO              "/>
    <x v="143"/>
    <x v="136"/>
    <n v="20170223"/>
    <x v="1"/>
    <s v="MES FEBRERO 1 1 SUELDO BASICO                     "/>
    <n v="2657496"/>
    <n v="2657496"/>
    <n v="0"/>
    <n v="0"/>
  </r>
  <r>
    <s v="L"/>
    <n v="16"/>
    <n v="805"/>
    <n v="73"/>
    <n v="17170823"/>
    <s v="SANCHEZ RODRIGUEZ MARIO                 "/>
    <x v="143"/>
    <x v="136"/>
    <n v="20170223"/>
    <x v="1"/>
    <s v="MES FEBRERO 1 1 SUELDO BASICO                     "/>
    <n v="4805242"/>
    <n v="4805242"/>
    <n v="0"/>
    <n v="0"/>
  </r>
  <r>
    <s v="L"/>
    <n v="16"/>
    <n v="805"/>
    <n v="74"/>
    <n v="17312219"/>
    <s v="BARRETO MELO SAMUEL                     "/>
    <x v="143"/>
    <x v="136"/>
    <n v="20170223"/>
    <x v="1"/>
    <s v="MES FEBRERO 1 1 SUELDO BASICO                     "/>
    <n v="10129960"/>
    <n v="10129960"/>
    <n v="0"/>
    <n v="0"/>
  </r>
  <r>
    <s v="L"/>
    <n v="16"/>
    <n v="805"/>
    <n v="75"/>
    <n v="17354512"/>
    <s v="BAUTISTA HERRERA HAYDER OSVALDO         "/>
    <x v="143"/>
    <x v="136"/>
    <n v="20170223"/>
    <x v="1"/>
    <s v="MES FEBRERO 1 1 SUELDO BASICO                     "/>
    <n v="4686319"/>
    <n v="4686319"/>
    <n v="0"/>
    <n v="0"/>
  </r>
  <r>
    <s v="L"/>
    <n v="16"/>
    <n v="805"/>
    <n v="76"/>
    <n v="17354512"/>
    <s v="BAUTISTA HERRERA HAYDER OSVALDO         "/>
    <x v="143"/>
    <x v="136"/>
    <n v="20170223"/>
    <x v="1"/>
    <s v="MES FEBRERO 1 213 ASIG.ADIC.DEC./                 "/>
    <n v="57400"/>
    <n v="57400"/>
    <n v="0"/>
    <n v="0"/>
  </r>
  <r>
    <s v="L"/>
    <n v="16"/>
    <n v="805"/>
    <n v="77"/>
    <n v="19110045"/>
    <s v="MARTIN SANTAMARIA LUIS ENRIQUE          "/>
    <x v="143"/>
    <x v="136"/>
    <n v="20170223"/>
    <x v="1"/>
    <s v="MES FEBRERO 1 1 SUELDO BASICO                     "/>
    <n v="4007478"/>
    <n v="4007478"/>
    <n v="0"/>
    <n v="0"/>
  </r>
  <r>
    <s v="L"/>
    <n v="16"/>
    <n v="805"/>
    <n v="78"/>
    <n v="19118168"/>
    <s v="ARANGUREN DIAZ FERNANDO                 "/>
    <x v="143"/>
    <x v="136"/>
    <n v="20170223"/>
    <x v="1"/>
    <s v="MES FEBRERO 1 1 SUELDO BASICO                     "/>
    <n v="5149788"/>
    <n v="5149788"/>
    <n v="0"/>
    <n v="0"/>
  </r>
  <r>
    <s v="L"/>
    <n v="16"/>
    <n v="805"/>
    <n v="79"/>
    <n v="19123015"/>
    <s v="ANGULO CHAVARRO JAIME HUMBERTO          "/>
    <x v="143"/>
    <x v="136"/>
    <n v="20170223"/>
    <x v="1"/>
    <s v="MES FEBRERO 1 1 SUELDO BASICO                     "/>
    <n v="5974433"/>
    <n v="5974433"/>
    <n v="0"/>
    <n v="0"/>
  </r>
  <r>
    <s v="L"/>
    <n v="16"/>
    <n v="805"/>
    <n v="80"/>
    <n v="19123015"/>
    <s v="ANGULO CHAVARRO JAIME HUMBERTO          "/>
    <x v="143"/>
    <x v="136"/>
    <n v="20170223"/>
    <x v="1"/>
    <s v="MES FEBRERO 1 213 ASIG.ADIC.DEC./                 "/>
    <n v="43351"/>
    <n v="43351"/>
    <n v="0"/>
    <n v="0"/>
  </r>
  <r>
    <s v="L"/>
    <n v="16"/>
    <n v="805"/>
    <n v="81"/>
    <n v="19125126"/>
    <s v="BENITEZ FORERO JAIME ANTONIO            "/>
    <x v="143"/>
    <x v="136"/>
    <n v="20170223"/>
    <x v="1"/>
    <s v="MES FEBRERO 1 1 SUELDO BASICO                     "/>
    <n v="6727933"/>
    <n v="6727933"/>
    <n v="0"/>
    <n v="0"/>
  </r>
  <r>
    <s v="L"/>
    <n v="16"/>
    <n v="805"/>
    <n v="82"/>
    <n v="19125126"/>
    <s v="BENITEZ FORERO JAIME ANTONIO            "/>
    <x v="143"/>
    <x v="136"/>
    <n v="20170223"/>
    <x v="1"/>
    <s v="MES FEBRERO 1 213 ASIG.ADIC.DEC./                 "/>
    <n v="51306"/>
    <n v="51306"/>
    <n v="0"/>
    <n v="0"/>
  </r>
  <r>
    <s v="L"/>
    <n v="16"/>
    <n v="805"/>
    <n v="83"/>
    <n v="19128837"/>
    <s v="REY GUTIERREZ ELADIO                    "/>
    <x v="143"/>
    <x v="136"/>
    <n v="20170223"/>
    <x v="1"/>
    <s v="MES FEBRERO 1 1 SUELDO BASICO                     "/>
    <n v="5793118"/>
    <n v="5793118"/>
    <n v="0"/>
    <n v="0"/>
  </r>
  <r>
    <s v="L"/>
    <n v="16"/>
    <n v="805"/>
    <n v="84"/>
    <n v="19128837"/>
    <s v="REY GUTIERREZ ELADIO                    "/>
    <x v="143"/>
    <x v="136"/>
    <n v="20170223"/>
    <x v="1"/>
    <s v="MES FEBRERO 1 213 ASIG.ADIC.DEC./                 "/>
    <n v="47567"/>
    <n v="47567"/>
    <n v="0"/>
    <n v="0"/>
  </r>
  <r>
    <s v="L"/>
    <n v="16"/>
    <n v="805"/>
    <n v="85"/>
    <n v="19142934"/>
    <s v="JIMENEZ MONTOYA JESUS ALVARO            "/>
    <x v="143"/>
    <x v="136"/>
    <n v="20170223"/>
    <x v="1"/>
    <s v="MES FEBRERO 1 1 SUELDO BASICO                     "/>
    <n v="9610479"/>
    <n v="9610479"/>
    <n v="0"/>
    <n v="0"/>
  </r>
  <r>
    <s v="L"/>
    <n v="16"/>
    <n v="805"/>
    <n v="86"/>
    <n v="19158790"/>
    <s v="ZU･IGA PALMA HENRY                      "/>
    <x v="143"/>
    <x v="136"/>
    <n v="20170223"/>
    <x v="1"/>
    <s v="MES FEBRERO 1 1 SUELDO BASICO                     "/>
    <n v="9350735"/>
    <n v="9350735"/>
    <n v="0"/>
    <n v="0"/>
  </r>
  <r>
    <s v="L"/>
    <n v="16"/>
    <n v="805"/>
    <n v="87"/>
    <n v="19165408"/>
    <s v="VEGA OSORIO EDMUNDO                     "/>
    <x v="143"/>
    <x v="136"/>
    <n v="20170223"/>
    <x v="1"/>
    <s v="MES FEBRERO 1 1 SUELDO BASICO                     "/>
    <n v="5311469"/>
    <n v="5311469"/>
    <n v="0"/>
    <n v="0"/>
  </r>
  <r>
    <s v="L"/>
    <n v="16"/>
    <n v="805"/>
    <n v="88"/>
    <n v="19165408"/>
    <s v="VEGA OSORIO EDMUNDO                     "/>
    <x v="143"/>
    <x v="136"/>
    <n v="20170223"/>
    <x v="1"/>
    <s v="MES FEBRERO 1 213 ASIG.ADIC.DEC./                 "/>
    <n v="68171"/>
    <n v="68171"/>
    <n v="0"/>
    <n v="0"/>
  </r>
  <r>
    <s v="L"/>
    <n v="16"/>
    <n v="805"/>
    <n v="89"/>
    <n v="19169370"/>
    <s v="CELY FAJARDO JOSE EUGENIO               "/>
    <x v="143"/>
    <x v="136"/>
    <n v="20170223"/>
    <x v="1"/>
    <s v="MES FEBRERO 1 1 SUELDO BASICO                     "/>
    <n v="10389712"/>
    <n v="10389712"/>
    <n v="0"/>
    <n v="0"/>
  </r>
  <r>
    <s v="L"/>
    <n v="16"/>
    <n v="805"/>
    <n v="90"/>
    <n v="19180385"/>
    <s v="NIETO ECHEVERRY RODOLFO ENRIQUE         "/>
    <x v="143"/>
    <x v="136"/>
    <n v="20170223"/>
    <x v="1"/>
    <s v="MES FEBRERO 1 1 SUELDO BASICO                     "/>
    <n v="4675367"/>
    <n v="4675367"/>
    <n v="0"/>
    <n v="0"/>
  </r>
  <r>
    <s v="L"/>
    <n v="16"/>
    <n v="805"/>
    <n v="91"/>
    <n v="19183946"/>
    <s v="MEZA ALVAREZ JOAQUIN JAVIER             "/>
    <x v="143"/>
    <x v="136"/>
    <n v="20170223"/>
    <x v="1"/>
    <s v="MES FEBRERO 1 1 SUELDO BASICO                     "/>
    <n v="10129960"/>
    <n v="10129960"/>
    <n v="0"/>
    <n v="0"/>
  </r>
  <r>
    <s v="L"/>
    <n v="16"/>
    <n v="805"/>
    <n v="92"/>
    <n v="19187046"/>
    <s v="PE･A SUESCA RAFAEL ANTONIO              "/>
    <x v="143"/>
    <x v="136"/>
    <n v="20170223"/>
    <x v="1"/>
    <s v="MES FEBRERO 1 1 SUELDO BASICO                     "/>
    <n v="9870229"/>
    <n v="9870229"/>
    <n v="0"/>
    <n v="0"/>
  </r>
  <r>
    <s v="L"/>
    <n v="16"/>
    <n v="805"/>
    <n v="93"/>
    <n v="19190664"/>
    <s v="RICO BAEZ JOSE ABEL                     "/>
    <x v="143"/>
    <x v="136"/>
    <n v="20170223"/>
    <x v="1"/>
    <s v="MES FEBRERO 1 1 SUELDO BASICO                     "/>
    <n v="4985427"/>
    <n v="4985427"/>
    <n v="0"/>
    <n v="0"/>
  </r>
  <r>
    <s v="L"/>
    <n v="16"/>
    <n v="805"/>
    <n v="94"/>
    <n v="19204484"/>
    <s v="GUTIERREZ RAMIREZ HUMBERTO HERNANDO     "/>
    <x v="143"/>
    <x v="136"/>
    <n v="20170223"/>
    <x v="1"/>
    <s v="MES FEBRERO 1 1 SUELDO BASICO                     "/>
    <n v="4589844"/>
    <n v="4589844"/>
    <n v="0"/>
    <n v="0"/>
  </r>
  <r>
    <s v="L"/>
    <n v="16"/>
    <n v="805"/>
    <n v="95"/>
    <n v="19204484"/>
    <s v="GUTIERREZ RAMIREZ HUMBERTO HERNANDO     "/>
    <x v="143"/>
    <x v="136"/>
    <n v="20170223"/>
    <x v="1"/>
    <s v="MES FEBRERO 1 213 ASIG.ADIC.DEC./                 "/>
    <n v="60521"/>
    <n v="60521"/>
    <n v="0"/>
    <n v="0"/>
  </r>
  <r>
    <s v="L"/>
    <n v="16"/>
    <n v="805"/>
    <n v="96"/>
    <n v="19204617"/>
    <s v="LADINO PERALTA RAFAEL EDUARDO           "/>
    <x v="143"/>
    <x v="136"/>
    <n v="20170223"/>
    <x v="1"/>
    <s v="MES FEBRERO 1 1 SUELDO BASICO                     "/>
    <n v="5290501"/>
    <n v="5290501"/>
    <n v="0"/>
    <n v="0"/>
  </r>
  <r>
    <s v="L"/>
    <n v="16"/>
    <n v="805"/>
    <n v="97"/>
    <n v="19204617"/>
    <s v="LADINO PERALTA RAFAEL EDUARDO           "/>
    <x v="143"/>
    <x v="136"/>
    <n v="20170223"/>
    <x v="1"/>
    <s v="MES FEBRERO 1 213 ASIG.ADIC.DEC./                 "/>
    <n v="52407"/>
    <n v="52407"/>
    <n v="0"/>
    <n v="0"/>
  </r>
  <r>
    <s v="L"/>
    <n v="16"/>
    <n v="805"/>
    <n v="98"/>
    <n v="19205866"/>
    <s v="HERNANDEZ RODRIGUEZ DANIEL ARTURO       "/>
    <x v="143"/>
    <x v="136"/>
    <n v="20170223"/>
    <x v="1"/>
    <s v="MES FEBRERO 1 1 SUELDO BASICO                     "/>
    <n v="3672360"/>
    <n v="3672360"/>
    <n v="0"/>
    <n v="0"/>
  </r>
  <r>
    <s v="L"/>
    <n v="16"/>
    <n v="805"/>
    <n v="99"/>
    <n v="19207999"/>
    <s v="CARRE･O CARRE･O ALVARO                  "/>
    <x v="143"/>
    <x v="136"/>
    <n v="20170223"/>
    <x v="1"/>
    <s v="MES FEBRERO 1 1 SUELDO BASICO                     "/>
    <n v="3699509"/>
    <n v="3699509"/>
    <n v="0"/>
    <n v="0"/>
  </r>
  <r>
    <s v="L"/>
    <n v="16"/>
    <n v="805"/>
    <n v="100"/>
    <n v="19217540"/>
    <s v="MARTINEZ PARRALES MIGUEL ANGEL          "/>
    <x v="143"/>
    <x v="136"/>
    <n v="20170223"/>
    <x v="1"/>
    <s v="MES FEBRERO 1 1 SUELDO BASICO                     "/>
    <n v="3862543"/>
    <n v="3862543"/>
    <n v="0"/>
    <n v="0"/>
  </r>
  <r>
    <s v="L"/>
    <n v="16"/>
    <n v="805"/>
    <n v="101"/>
    <n v="19217540"/>
    <s v="MARTINEZ PARRALES MIGUEL ANGEL          "/>
    <x v="143"/>
    <x v="136"/>
    <n v="20170223"/>
    <x v="1"/>
    <s v="MES FEBRERO 1 213 ASIG.ADIC.DEC./                 "/>
    <n v="48420"/>
    <n v="48420"/>
    <n v="0"/>
    <n v="0"/>
  </r>
  <r>
    <s v="L"/>
    <n v="16"/>
    <n v="805"/>
    <n v="102"/>
    <n v="19219037"/>
    <s v="CHACON MEJIA GUSTAVO                    "/>
    <x v="143"/>
    <x v="136"/>
    <n v="20170223"/>
    <x v="1"/>
    <s v="MES FEBRERO 1 1 SUELDO BASICO                     "/>
    <n v="3398690"/>
    <n v="3398690"/>
    <n v="0"/>
    <n v="0"/>
  </r>
  <r>
    <s v="L"/>
    <n v="16"/>
    <n v="805"/>
    <n v="103"/>
    <n v="19219119"/>
    <s v="ACU･A CARVAJAL HERNANDO                 "/>
    <x v="143"/>
    <x v="136"/>
    <n v="20170223"/>
    <x v="1"/>
    <s v="MES FEBRERO 1 1 SUELDO BASICO                     "/>
    <n v="4742920"/>
    <n v="4742920"/>
    <n v="0"/>
    <n v="0"/>
  </r>
  <r>
    <s v="L"/>
    <n v="16"/>
    <n v="805"/>
    <n v="104"/>
    <n v="19224335"/>
    <s v="GOMEZ RODRIGUEZ LUIS FERNANDO          "/>
    <x v="143"/>
    <x v="136"/>
    <n v="20170223"/>
    <x v="1"/>
    <s v="MES FEBRERO 1 1 SUELDO BASICO                     "/>
    <n v="10129960"/>
    <n v="10129960"/>
    <n v="0"/>
    <n v="0"/>
  </r>
  <r>
    <s v="L"/>
    <n v="16"/>
    <n v="805"/>
    <n v="105"/>
    <n v="19227352"/>
    <s v="CEPEDA RENDON JOSE MIGUEL               "/>
    <x v="143"/>
    <x v="136"/>
    <n v="20170223"/>
    <x v="1"/>
    <s v="MES FEBRERO 1 1 SUELDO BASICO                     "/>
    <n v="4749464"/>
    <n v="4749464"/>
    <n v="0"/>
    <n v="0"/>
  </r>
  <r>
    <s v="L"/>
    <n v="16"/>
    <n v="805"/>
    <n v="106"/>
    <n v="19227352"/>
    <s v="CEPEDA RENDON JOSE MIGUEL               "/>
    <x v="143"/>
    <x v="136"/>
    <n v="20170223"/>
    <x v="1"/>
    <s v="MES FEBRERO 1 213 ASIG.ADIC.DEC./                 "/>
    <n v="54830"/>
    <n v="54830"/>
    <n v="0"/>
    <n v="0"/>
  </r>
  <r>
    <s v="L"/>
    <n v="16"/>
    <n v="805"/>
    <n v="107"/>
    <n v="19228296"/>
    <s v="NAVARRETE LOPEZ ABEL ANTONIO            "/>
    <x v="143"/>
    <x v="136"/>
    <n v="20170223"/>
    <x v="1"/>
    <s v="MES FEBRERO 1 1 SUELDO BASICO                     "/>
    <n v="4186369"/>
    <n v="4186369"/>
    <n v="0"/>
    <n v="0"/>
  </r>
  <r>
    <s v="L"/>
    <n v="16"/>
    <n v="805"/>
    <n v="108"/>
    <n v="19228296"/>
    <s v="NAVARRETE LOPEZ ABEL ANTONIO            "/>
    <x v="143"/>
    <x v="136"/>
    <n v="20170223"/>
    <x v="1"/>
    <s v="MES FEBRERO 1 213 ASIG.ADIC.DEC./                 "/>
    <n v="59528"/>
    <n v="59528"/>
    <n v="0"/>
    <n v="0"/>
  </r>
  <r>
    <s v="L"/>
    <n v="16"/>
    <n v="805"/>
    <n v="109"/>
    <n v="19232205"/>
    <s v="NIETO CLAVIJO GUSTAVO A                 "/>
    <x v="143"/>
    <x v="136"/>
    <n v="20170223"/>
    <x v="1"/>
    <s v="MES FEBRERO 1 1 SUELDO BASICO                     "/>
    <n v="4805242"/>
    <n v="4805242"/>
    <n v="0"/>
    <n v="0"/>
  </r>
  <r>
    <s v="L"/>
    <n v="16"/>
    <n v="805"/>
    <n v="110"/>
    <n v="19234595"/>
    <s v="CASTILLO RIGOBERTO                      "/>
    <x v="143"/>
    <x v="136"/>
    <n v="20170223"/>
    <x v="1"/>
    <s v="MES FEBRERO 1 1 SUELDO BASICO                     "/>
    <n v="7319753"/>
    <n v="7319753"/>
    <n v="0"/>
    <n v="0"/>
  </r>
  <r>
    <s v="L"/>
    <n v="16"/>
    <n v="805"/>
    <n v="111"/>
    <n v="19234595"/>
    <s v="CASTILLO RIGOBERTO                      "/>
    <x v="143"/>
    <x v="136"/>
    <n v="20170223"/>
    <x v="1"/>
    <s v="MES FEBRERO 1 213 ASIG.ADIC.DEC./                 "/>
    <n v="36458"/>
    <n v="36458"/>
    <n v="0"/>
    <n v="0"/>
  </r>
  <r>
    <s v="L"/>
    <n v="16"/>
    <n v="805"/>
    <n v="112"/>
    <n v="19235204"/>
    <s v="RAMIREZ RAMOS CARLOS GERMAN             "/>
    <x v="143"/>
    <x v="136"/>
    <n v="20170223"/>
    <x v="1"/>
    <s v="MES FEBRERO 1 1 SUELDO BASICO                     "/>
    <n v="4256665"/>
    <n v="4256665"/>
    <n v="0"/>
    <n v="0"/>
  </r>
  <r>
    <s v="L"/>
    <n v="16"/>
    <n v="805"/>
    <n v="113"/>
    <n v="19235204"/>
    <s v="RAMIREZ RAMOS CARLOS GERMAN             "/>
    <x v="143"/>
    <x v="136"/>
    <n v="20170223"/>
    <x v="1"/>
    <s v="MES FEBRERO 1 213 ASIG.ADIC.DEC./                 "/>
    <n v="57895"/>
    <n v="57895"/>
    <n v="0"/>
    <n v="0"/>
  </r>
  <r>
    <s v="L"/>
    <n v="16"/>
    <n v="805"/>
    <n v="114"/>
    <n v="19236093"/>
    <s v="LOZANO ESPINOZA EDGAR                   "/>
    <x v="143"/>
    <x v="136"/>
    <n v="20170223"/>
    <x v="1"/>
    <s v="MES FEBRERO 1 1 SUELDO BASICO                     "/>
    <n v="4277633"/>
    <n v="4277633"/>
    <n v="0"/>
    <n v="0"/>
  </r>
  <r>
    <s v="L"/>
    <n v="16"/>
    <n v="805"/>
    <n v="115"/>
    <n v="19241272"/>
    <s v="COPETE PERDOMO ALEJANDRO                "/>
    <x v="143"/>
    <x v="136"/>
    <n v="20170223"/>
    <x v="1"/>
    <s v="MES FEBRERO 1 1 SUELDO BASICO                     "/>
    <n v="9350735"/>
    <n v="9350735"/>
    <n v="0"/>
    <n v="0"/>
  </r>
  <r>
    <s v="L"/>
    <n v="16"/>
    <n v="805"/>
    <n v="116"/>
    <n v="19241728"/>
    <s v="LEON PARADA FERNANDO                    "/>
    <x v="143"/>
    <x v="136"/>
    <n v="20170223"/>
    <x v="1"/>
    <s v="MES FEBRERO 1 1 SUELDO BASICO                     "/>
    <n v="4512276"/>
    <n v="4512276"/>
    <n v="0"/>
    <n v="0"/>
  </r>
  <r>
    <s v="L"/>
    <n v="16"/>
    <n v="805"/>
    <n v="117"/>
    <n v="19241728"/>
    <s v="LEON PARADA FERNANDO                    "/>
    <x v="143"/>
    <x v="136"/>
    <n v="20170223"/>
    <x v="1"/>
    <s v="MES FEBRERO 1 213 ASIG.ADIC.DEC./                 "/>
    <n v="18543"/>
    <n v="18543"/>
    <n v="0"/>
    <n v="0"/>
  </r>
  <r>
    <s v="L"/>
    <n v="16"/>
    <n v="805"/>
    <n v="118"/>
    <n v="19247110"/>
    <s v="MOTTA MARROQUIN JESUS ALBERTO           "/>
    <x v="143"/>
    <x v="136"/>
    <n v="20170223"/>
    <x v="1"/>
    <s v="MES FEBRERO 1 1 SUELDO BASICO                     "/>
    <n v="11428683"/>
    <n v="11428683"/>
    <n v="0"/>
    <n v="0"/>
  </r>
  <r>
    <s v="L"/>
    <n v="16"/>
    <n v="805"/>
    <n v="119"/>
    <n v="19257731"/>
    <s v="CIFUENTES CONTRERAS GERMAN              "/>
    <x v="143"/>
    <x v="136"/>
    <n v="20170223"/>
    <x v="1"/>
    <s v="MES FEBRERO 1 1 SUELDO BASICO                     "/>
    <n v="10389712"/>
    <n v="10389712"/>
    <n v="0"/>
    <n v="0"/>
  </r>
  <r>
    <s v="L"/>
    <n v="16"/>
    <n v="805"/>
    <n v="120"/>
    <n v="19258804"/>
    <s v="LOPEZ VEGA SEGUNDO ALFONSO              "/>
    <x v="143"/>
    <x v="136"/>
    <n v="20170223"/>
    <x v="1"/>
    <s v="MES FEBRERO 1 1 SUELDO BASICO                     "/>
    <n v="8837904"/>
    <n v="8837904"/>
    <n v="0"/>
    <n v="0"/>
  </r>
  <r>
    <s v="L"/>
    <n v="16"/>
    <n v="805"/>
    <n v="121"/>
    <n v="19258804"/>
    <s v="LOPEZ VEGA SEGUNDO ALFONSO              "/>
    <x v="143"/>
    <x v="136"/>
    <n v="20170223"/>
    <x v="1"/>
    <s v="MES FEBRERO 1 213 ASIG.ADIC.DEC./                 "/>
    <n v="33700"/>
    <n v="33700"/>
    <n v="0"/>
    <n v="0"/>
  </r>
  <r>
    <s v="L"/>
    <n v="16"/>
    <n v="805"/>
    <n v="122"/>
    <n v="19259014"/>
    <s v="SANABRIA DUQUE MARCO ALVARO             "/>
    <x v="143"/>
    <x v="136"/>
    <n v="20170223"/>
    <x v="1"/>
    <s v="MES FEBRERO 1 1 SUELDO BASICO                     "/>
    <n v="4418346"/>
    <n v="4418346"/>
    <n v="0"/>
    <n v="0"/>
  </r>
  <r>
    <s v="L"/>
    <n v="16"/>
    <n v="805"/>
    <n v="123"/>
    <n v="19259014"/>
    <s v="SANABRIA DUQUE MARCO ALVARO             "/>
    <x v="143"/>
    <x v="136"/>
    <n v="20170223"/>
    <x v="1"/>
    <s v="MES FEBRERO 1 213 ASIG.ADIC.DEC./                 "/>
    <n v="59536"/>
    <n v="59536"/>
    <n v="0"/>
    <n v="0"/>
  </r>
  <r>
    <s v="L"/>
    <n v="16"/>
    <n v="805"/>
    <n v="124"/>
    <n v="19259731"/>
    <s v="ARAQUE OSORIO CARLOS                    "/>
    <x v="143"/>
    <x v="136"/>
    <n v="20170223"/>
    <x v="1"/>
    <s v="MES FEBRERO 1 1 SUELDO BASICO                     "/>
    <n v="4841576"/>
    <n v="4841576"/>
    <n v="0"/>
    <n v="0"/>
  </r>
  <r>
    <s v="L"/>
    <n v="16"/>
    <n v="805"/>
    <n v="125"/>
    <n v="19259972"/>
    <s v="OROZCO MU･OZ JOSE MIGUEL                "/>
    <x v="143"/>
    <x v="136"/>
    <n v="20170223"/>
    <x v="1"/>
    <s v="MES FEBRERO 1 1 SUELDO BASICO                     "/>
    <n v="7792280"/>
    <n v="7792280"/>
    <n v="0"/>
    <n v="0"/>
  </r>
  <r>
    <s v="L"/>
    <n v="16"/>
    <n v="805"/>
    <n v="126"/>
    <n v="19260579"/>
    <s v="GUTIERREZ DAZA TITO ERNESTO             "/>
    <x v="143"/>
    <x v="136"/>
    <n v="20170223"/>
    <x v="1"/>
    <s v="MES FEBRERO 1 1 SUELDO BASICO                     "/>
    <n v="3849312"/>
    <n v="3849312"/>
    <n v="0"/>
    <n v="0"/>
  </r>
  <r>
    <s v="L"/>
    <n v="16"/>
    <n v="805"/>
    <n v="127"/>
    <n v="19262182"/>
    <s v="BETANCOURT ROZO EDGAR                   "/>
    <x v="143"/>
    <x v="136"/>
    <n v="20170223"/>
    <x v="1"/>
    <s v="MES FEBRERO 1 1 SUELDO BASICO                     "/>
    <n v="4545495"/>
    <n v="4545495"/>
    <n v="0"/>
    <n v="0"/>
  </r>
  <r>
    <s v="L"/>
    <n v="16"/>
    <n v="805"/>
    <n v="128"/>
    <n v="19263996"/>
    <s v="LESMES ACOSTA MILTON DEL CASTILLO       "/>
    <x v="143"/>
    <x v="136"/>
    <n v="20170223"/>
    <x v="1"/>
    <s v="MES FEBRERO 1 1 SUELDO BASICO                     "/>
    <n v="9350735"/>
    <n v="9350735"/>
    <n v="0"/>
    <n v="0"/>
  </r>
  <r>
    <s v="L"/>
    <n v="16"/>
    <n v="805"/>
    <n v="129"/>
    <n v="19267731"/>
    <s v="ARNEDO GONZALEZ LUIS RAUL               "/>
    <x v="143"/>
    <x v="136"/>
    <n v="20170223"/>
    <x v="1"/>
    <s v="MES FEBRERO 1 1 SUELDO BASICO                     "/>
    <n v="4478825"/>
    <n v="4478825"/>
    <n v="0"/>
    <n v="0"/>
  </r>
  <r>
    <s v="L"/>
    <n v="16"/>
    <n v="805"/>
    <n v="130"/>
    <n v="19267731"/>
    <s v="ARNEDO GONZALEZ LUIS RAUL               "/>
    <x v="143"/>
    <x v="136"/>
    <n v="20170223"/>
    <x v="1"/>
    <s v="MES FEBRERO 1 213 ASIG.ADIC.DEC./                 "/>
    <n v="56432"/>
    <n v="56432"/>
    <n v="0"/>
    <n v="0"/>
  </r>
  <r>
    <s v="L"/>
    <n v="16"/>
    <n v="805"/>
    <n v="131"/>
    <n v="19268902"/>
    <s v="PE･A RODRIGUEZ JAIME HERNANDO           "/>
    <x v="143"/>
    <x v="136"/>
    <n v="20170223"/>
    <x v="1"/>
    <s v="MES FEBRERO 1 1 SUELDO BASICO                     "/>
    <n v="4400772"/>
    <n v="4400772"/>
    <n v="0"/>
    <n v="0"/>
  </r>
  <r>
    <s v="L"/>
    <n v="16"/>
    <n v="805"/>
    <n v="132"/>
    <n v="19269688"/>
    <s v="LAMBULEY ALFEREZ NESTOR                 "/>
    <x v="143"/>
    <x v="136"/>
    <n v="20170223"/>
    <x v="1"/>
    <s v="MES FEBRERO 1 1 SUELDO BASICO                     "/>
    <n v="4139586"/>
    <n v="4139586"/>
    <n v="0"/>
    <n v="0"/>
  </r>
  <r>
    <s v="L"/>
    <n v="16"/>
    <n v="805"/>
    <n v="133"/>
    <n v="19270881"/>
    <s v="BELTRAN VARGAS JULIO EDUARDO            "/>
    <x v="143"/>
    <x v="136"/>
    <n v="20170223"/>
    <x v="1"/>
    <s v="MES FEBRERO 1 1 SUELDO BASICO                     "/>
    <n v="6145204"/>
    <n v="6145204"/>
    <n v="0"/>
    <n v="0"/>
  </r>
  <r>
    <s v="L"/>
    <n v="16"/>
    <n v="805"/>
    <n v="134"/>
    <n v="19270881"/>
    <s v="BELTRAN VARGAS JULIO EDUARDO            "/>
    <x v="143"/>
    <x v="136"/>
    <n v="20170223"/>
    <x v="1"/>
    <s v="MES FEBRERO 1 213 ASIG.ADIC.DEC./                 "/>
    <n v="57637"/>
    <n v="57637"/>
    <n v="0"/>
    <n v="0"/>
  </r>
  <r>
    <s v="L"/>
    <n v="16"/>
    <n v="805"/>
    <n v="135"/>
    <n v="19273542"/>
    <s v="JULIO ARRIETA CARLOS ANTONIO            "/>
    <x v="143"/>
    <x v="136"/>
    <n v="20170223"/>
    <x v="1"/>
    <s v="MES FEBRERO 1 1 SUELDO BASICO                     "/>
    <n v="9610479"/>
    <n v="9610479"/>
    <n v="0"/>
    <n v="0"/>
  </r>
  <r>
    <s v="L"/>
    <n v="16"/>
    <n v="805"/>
    <n v="136"/>
    <n v="19273614"/>
    <s v="BETANCOURTH GODOY JOSE JAVIER           "/>
    <x v="143"/>
    <x v="136"/>
    <n v="20170223"/>
    <x v="1"/>
    <s v="MES FEBRERO 1 1 SUELDO BASICO                     "/>
    <n v="5134638"/>
    <n v="5134638"/>
    <n v="0"/>
    <n v="0"/>
  </r>
  <r>
    <s v="L"/>
    <n v="16"/>
    <n v="805"/>
    <n v="137"/>
    <n v="19275313"/>
    <s v="ENCINALES ARANGO GILBERTO               "/>
    <x v="143"/>
    <x v="136"/>
    <n v="20170223"/>
    <x v="1"/>
    <s v="MES FEBRERO 1 1 SUELDO BASICO                     "/>
    <n v="3933788"/>
    <n v="3933788"/>
    <n v="0"/>
    <n v="0"/>
  </r>
  <r>
    <s v="L"/>
    <n v="16"/>
    <n v="805"/>
    <n v="138"/>
    <n v="19277095"/>
    <s v="RODRIGUEZ BEJARANO JORGE                "/>
    <x v="143"/>
    <x v="136"/>
    <n v="20170223"/>
    <x v="1"/>
    <s v="MES FEBRERO 1 1 SUELDO BASICO                     "/>
    <n v="5563322"/>
    <n v="5563322"/>
    <n v="0"/>
    <n v="0"/>
  </r>
  <r>
    <s v="L"/>
    <n v="16"/>
    <n v="805"/>
    <n v="139"/>
    <n v="19277095"/>
    <s v="RODRIGUEZ BEJARANO JORGE                "/>
    <x v="143"/>
    <x v="136"/>
    <n v="20170223"/>
    <x v="1"/>
    <s v="MES FEBRERO 1 213 ASIG.ADIC.DEC./                 "/>
    <n v="45279"/>
    <n v="45279"/>
    <n v="0"/>
    <n v="0"/>
  </r>
  <r>
    <s v="L"/>
    <n v="16"/>
    <n v="805"/>
    <n v="140"/>
    <n v="19279196"/>
    <s v="QUINTERO CAMACHO RIGOBERTO              "/>
    <x v="143"/>
    <x v="136"/>
    <n v="20170223"/>
    <x v="1"/>
    <s v="MES FEBRERO 1 1 SUELDO BASICO                     "/>
    <n v="4700984"/>
    <n v="4700984"/>
    <n v="0"/>
    <n v="0"/>
  </r>
  <r>
    <s v="L"/>
    <n v="16"/>
    <n v="805"/>
    <n v="141"/>
    <n v="19279196"/>
    <s v="QUINTERO CAMACHO RIGOBERTO              "/>
    <x v="143"/>
    <x v="136"/>
    <n v="20170223"/>
    <x v="1"/>
    <s v="MES FEBRERO 1 213 ASIG.ADIC.DEC./                 "/>
    <n v="58019"/>
    <n v="58019"/>
    <n v="0"/>
    <n v="0"/>
  </r>
  <r>
    <s v="L"/>
    <n v="16"/>
    <n v="805"/>
    <n v="142"/>
    <n v="19282168"/>
    <s v="AGUILAR SOTO JUAN FRANCISCO             "/>
    <x v="143"/>
    <x v="136"/>
    <n v="20170223"/>
    <x v="1"/>
    <s v="MES FEBRERO 1 1 SUELDO BASICO                     "/>
    <n v="9870229"/>
    <n v="9870229"/>
    <n v="0"/>
    <n v="0"/>
  </r>
  <r>
    <s v="L"/>
    <n v="16"/>
    <n v="805"/>
    <n v="143"/>
    <n v="19287751"/>
    <s v="SANCHEZ BUENDIA EDGAR EMILIO            "/>
    <x v="143"/>
    <x v="136"/>
    <n v="20170223"/>
    <x v="1"/>
    <s v="MES FEBRERO 1 1 SUELDO BASICO                     "/>
    <n v="4647050"/>
    <n v="4647050"/>
    <n v="0"/>
    <n v="0"/>
  </r>
  <r>
    <s v="L"/>
    <n v="16"/>
    <n v="805"/>
    <n v="144"/>
    <n v="19288119"/>
    <s v="ASSAD CUELLAR JOSE FELIX                "/>
    <x v="143"/>
    <x v="136"/>
    <n v="20170223"/>
    <x v="1"/>
    <s v="MES FEBRERO 1 1 SUELDO BASICO                     "/>
    <n v="3880824"/>
    <n v="3880824"/>
    <n v="0"/>
    <n v="0"/>
  </r>
  <r>
    <s v="L"/>
    <n v="16"/>
    <n v="805"/>
    <n v="145"/>
    <n v="19289020"/>
    <s v="CARDENAS CASTIBLANCO JOSE ROBERTO       "/>
    <x v="143"/>
    <x v="136"/>
    <n v="20170223"/>
    <x v="1"/>
    <s v="MES FEBRERO 1 1 SUELDO BASICO                     "/>
    <n v="5912500"/>
    <n v="5912500"/>
    <n v="0"/>
    <n v="0"/>
  </r>
  <r>
    <s v="L"/>
    <n v="16"/>
    <n v="805"/>
    <n v="146"/>
    <n v="19289020"/>
    <s v="CARDENAS CASTIBLANCO JOSE ROBERTO       "/>
    <x v="143"/>
    <x v="136"/>
    <n v="20170223"/>
    <x v="1"/>
    <s v="MES FEBRERO 1 213 ASIG.ADIC.DEC./                 "/>
    <n v="58754"/>
    <n v="58754"/>
    <n v="0"/>
    <n v="0"/>
  </r>
  <r>
    <s v="L"/>
    <n v="16"/>
    <n v="805"/>
    <n v="147"/>
    <n v="19296014"/>
    <s v="LOPEZ MARTINEZ GERMAN ARTURO            "/>
    <x v="143"/>
    <x v="136"/>
    <n v="20170223"/>
    <x v="1"/>
    <s v="MES FEBRERO 1 213 ASIG.ADIC.DEC./                 "/>
    <n v="58667"/>
    <n v="58667"/>
    <n v="0"/>
    <n v="0"/>
  </r>
  <r>
    <s v="L"/>
    <n v="16"/>
    <n v="805"/>
    <n v="148"/>
    <n v="19297848"/>
    <s v="MORA VALBUENA LUIS ORIOL                "/>
    <x v="143"/>
    <x v="136"/>
    <n v="20170223"/>
    <x v="1"/>
    <s v="MES FEBRERO 1 1 SUELDO BASICO                     "/>
    <n v="10649455"/>
    <n v="10649455"/>
    <n v="0"/>
    <n v="0"/>
  </r>
  <r>
    <s v="L"/>
    <n v="16"/>
    <n v="805"/>
    <n v="149"/>
    <n v="19306909"/>
    <s v="SANCHEZ ARDILA JORGE DAVID              "/>
    <x v="143"/>
    <x v="136"/>
    <n v="20170223"/>
    <x v="1"/>
    <s v="MES FEBRERO 1 1 SUELDO BASICO                     "/>
    <n v="5895289"/>
    <n v="5895289"/>
    <n v="0"/>
    <n v="0"/>
  </r>
  <r>
    <s v="L"/>
    <n v="16"/>
    <n v="805"/>
    <n v="150"/>
    <n v="19306909"/>
    <s v="SANCHEZ ARDILA JORGE DAVID              "/>
    <x v="143"/>
    <x v="136"/>
    <n v="20170223"/>
    <x v="1"/>
    <s v="MES FEBRERO 1 213 ASIG.ADIC.DEC./                 "/>
    <n v="54829"/>
    <n v="54829"/>
    <n v="0"/>
    <n v="0"/>
  </r>
  <r>
    <s v="L"/>
    <n v="16"/>
    <n v="805"/>
    <n v="151"/>
    <n v="19308520"/>
    <s v="FLOREZ BAEZ JULIO CESAR                 "/>
    <x v="143"/>
    <x v="136"/>
    <n v="20170223"/>
    <x v="1"/>
    <s v="MES FEBRERO 1 1 SUELDO BASICO                     "/>
    <n v="4650323"/>
    <n v="4650323"/>
    <n v="0"/>
    <n v="0"/>
  </r>
  <r>
    <s v="L"/>
    <n v="16"/>
    <n v="805"/>
    <n v="152"/>
    <n v="19308787"/>
    <s v="DEAZA RINCON PEDRO IGNACIO              "/>
    <x v="143"/>
    <x v="136"/>
    <n v="20170223"/>
    <x v="1"/>
    <s v="MES FEBRERO 1 1 SUELDO BASICO                     "/>
    <n v="4592268"/>
    <n v="4592268"/>
    <n v="0"/>
    <n v="0"/>
  </r>
  <r>
    <s v="L"/>
    <n v="16"/>
    <n v="805"/>
    <n v="153"/>
    <n v="19308787"/>
    <s v="DEAZA RINCON PEDRO IGNACIO              "/>
    <x v="143"/>
    <x v="136"/>
    <n v="20170223"/>
    <x v="1"/>
    <s v="MES FEBRERO 1 213 ASIG.ADIC.DEC./                 "/>
    <n v="57723"/>
    <n v="57723"/>
    <n v="0"/>
    <n v="0"/>
  </r>
  <r>
    <s v="L"/>
    <n v="16"/>
    <n v="805"/>
    <n v="154"/>
    <n v="19310358"/>
    <s v="PE･ARANDA GALVIS VIDAL FERNANDO         "/>
    <x v="143"/>
    <x v="136"/>
    <n v="20170223"/>
    <x v="1"/>
    <s v="MES FEBRERO 1 1 SUELDO BASICO                     "/>
    <n v="5026406"/>
    <n v="5026406"/>
    <n v="0"/>
    <n v="0"/>
  </r>
  <r>
    <s v="L"/>
    <n v="16"/>
    <n v="805"/>
    <n v="155"/>
    <n v="19310358"/>
    <s v="PE･ARANDA GALVIS VIDAL FERNANDO         "/>
    <x v="143"/>
    <x v="136"/>
    <n v="20170223"/>
    <x v="1"/>
    <s v="MES FEBRERO 1 213 ASIG.ADIC.DEC./                 "/>
    <n v="54907"/>
    <n v="54907"/>
    <n v="0"/>
    <n v="0"/>
  </r>
  <r>
    <s v="L"/>
    <n v="16"/>
    <n v="805"/>
    <n v="156"/>
    <n v="19311189"/>
    <s v="PE･UELA JORGE EDILBERTO                 "/>
    <x v="143"/>
    <x v="136"/>
    <n v="20170223"/>
    <x v="1"/>
    <s v="MES FEBRERO 1 1 SUELDO BASICO                     "/>
    <n v="5861111"/>
    <n v="5861111"/>
    <n v="0"/>
    <n v="0"/>
  </r>
  <r>
    <s v="L"/>
    <n v="16"/>
    <n v="805"/>
    <n v="157"/>
    <n v="19315280"/>
    <s v="RINCON ROJAS EDGAR JACINTO              "/>
    <x v="143"/>
    <x v="136"/>
    <n v="20170223"/>
    <x v="1"/>
    <s v="MES FEBRERO 1 1 SUELDO BASICO                     "/>
    <n v="10649455"/>
    <n v="10649455"/>
    <n v="0"/>
    <n v="0"/>
  </r>
  <r>
    <s v="L"/>
    <n v="16"/>
    <n v="805"/>
    <n v="158"/>
    <n v="19316812"/>
    <s v="HERRERA GARCIA RODRIGO JAVIER           "/>
    <x v="143"/>
    <x v="136"/>
    <n v="20170223"/>
    <x v="1"/>
    <s v="MES FEBRERO 1 1 SUELDO BASICO                     "/>
    <n v="4927750"/>
    <n v="4927750"/>
    <n v="0"/>
    <n v="0"/>
  </r>
  <r>
    <s v="L"/>
    <n v="16"/>
    <n v="805"/>
    <n v="159"/>
    <n v="19316812"/>
    <s v="HERRERA GARCIA RODRIGO JAVIER           "/>
    <x v="143"/>
    <x v="136"/>
    <n v="20170223"/>
    <x v="1"/>
    <s v="MES FEBRERO 1 213 ASIG.ADIC.DEC./                 "/>
    <n v="52761"/>
    <n v="52761"/>
    <n v="0"/>
    <n v="0"/>
  </r>
  <r>
    <s v="L"/>
    <n v="16"/>
    <n v="805"/>
    <n v="160"/>
    <n v="19316945"/>
    <s v="DIAZ ORTIZ VICTOR HUGO                  "/>
    <x v="143"/>
    <x v="136"/>
    <n v="20170223"/>
    <x v="1"/>
    <s v="MES FEBRERO 1 213 ASIG.ADIC.DEC./                 "/>
    <n v="55105"/>
    <n v="55105"/>
    <n v="0"/>
    <n v="0"/>
  </r>
  <r>
    <s v="L"/>
    <n v="16"/>
    <n v="805"/>
    <n v="161"/>
    <n v="19328090"/>
    <s v="CADENA ROMERO MIGUEL EUGENIO            "/>
    <x v="143"/>
    <x v="136"/>
    <n v="20170223"/>
    <x v="1"/>
    <s v="MES FEBRERO 1 1 SUELDO BASICO                     "/>
    <n v="9090993"/>
    <n v="9090993"/>
    <n v="0"/>
    <n v="0"/>
  </r>
  <r>
    <s v="L"/>
    <n v="16"/>
    <n v="805"/>
    <n v="162"/>
    <n v="19328698"/>
    <s v="MONTENEGRO SALCEDO LUIS EMILIO          "/>
    <x v="143"/>
    <x v="136"/>
    <n v="20170223"/>
    <x v="1"/>
    <s v="MES FEBRERO 1 1 SUELDO BASICO                     "/>
    <n v="5410610"/>
    <n v="5410610"/>
    <n v="0"/>
    <n v="0"/>
  </r>
  <r>
    <s v="L"/>
    <n v="16"/>
    <n v="805"/>
    <n v="163"/>
    <n v="19328698"/>
    <s v="MONTENEGRO SALCEDO LUIS EMILIO          "/>
    <x v="143"/>
    <x v="136"/>
    <n v="20170223"/>
    <x v="1"/>
    <s v="MES FEBRERO 1 213 ASIG.ADIC.DEC./                 "/>
    <n v="48966"/>
    <n v="48966"/>
    <n v="0"/>
    <n v="0"/>
  </r>
  <r>
    <s v="L"/>
    <n v="16"/>
    <n v="805"/>
    <n v="164"/>
    <n v="19331673"/>
    <s v="TORRES ACOSTA JAIRO HUMBERTO            "/>
    <x v="143"/>
    <x v="136"/>
    <n v="20170223"/>
    <x v="1"/>
    <s v="MES FEBRERO 1 1 SUELDO BASICO                     "/>
    <n v="8280990"/>
    <n v="8280990"/>
    <n v="0"/>
    <n v="0"/>
  </r>
  <r>
    <s v="L"/>
    <n v="16"/>
    <n v="805"/>
    <n v="165"/>
    <n v="19331673"/>
    <s v="TORRES ACOSTA JAIRO HUMBERTO            "/>
    <x v="143"/>
    <x v="136"/>
    <n v="20170223"/>
    <x v="1"/>
    <s v="MES FEBRERO 1 213 ASIG.ADIC.DEC./                 "/>
    <n v="49472"/>
    <n v="49472"/>
    <n v="0"/>
    <n v="0"/>
  </r>
  <r>
    <s v="L"/>
    <n v="16"/>
    <n v="805"/>
    <n v="166"/>
    <n v="19333154"/>
    <s v="GUTIERREZ NESTOR SERGIO                 "/>
    <x v="143"/>
    <x v="136"/>
    <n v="20170223"/>
    <x v="1"/>
    <s v="MES FEBRERO 1 1 SUELDO BASICO                     "/>
    <n v="5039981"/>
    <n v="5039981"/>
    <n v="0"/>
    <n v="0"/>
  </r>
  <r>
    <s v="L"/>
    <n v="16"/>
    <n v="805"/>
    <n v="167"/>
    <n v="19333154"/>
    <s v="GUTIERREZ NESTOR SERGIO                 "/>
    <x v="143"/>
    <x v="136"/>
    <n v="20170223"/>
    <x v="1"/>
    <s v="MES FEBRERO 1 213 ASIG.ADIC.DEC./                 "/>
    <n v="56476"/>
    <n v="56476"/>
    <n v="0"/>
    <n v="0"/>
  </r>
  <r>
    <s v="L"/>
    <n v="16"/>
    <n v="805"/>
    <n v="168"/>
    <n v="19335474"/>
    <s v="SANCHEZ QUINTERO CARLOS ALBERTO         "/>
    <x v="143"/>
    <x v="136"/>
    <n v="20170223"/>
    <x v="1"/>
    <s v="MES FEBRERO 1 1 SUELDO BASICO                     "/>
    <n v="5747062"/>
    <n v="5747062"/>
    <n v="0"/>
    <n v="0"/>
  </r>
  <r>
    <s v="L"/>
    <n v="16"/>
    <n v="805"/>
    <n v="169"/>
    <n v="19336756"/>
    <s v="ROMERO CRUZ JAIME HUMBERTO              "/>
    <x v="143"/>
    <x v="136"/>
    <n v="20170223"/>
    <x v="1"/>
    <s v="MES FEBRERO 1 1 SUELDO BASICO                     "/>
    <n v="5528538"/>
    <n v="5528538"/>
    <n v="0"/>
    <n v="0"/>
  </r>
  <r>
    <s v="L"/>
    <n v="16"/>
    <n v="805"/>
    <n v="170"/>
    <n v="19336756"/>
    <s v="ROMERO CRUZ JAIME HUMBERTO              "/>
    <x v="143"/>
    <x v="136"/>
    <n v="20170223"/>
    <x v="1"/>
    <s v="MES FEBRERO 1 213 ASIG.ADIC.DEC./                 "/>
    <n v="49849"/>
    <n v="49849"/>
    <n v="0"/>
    <n v="0"/>
  </r>
  <r>
    <s v="L"/>
    <n v="16"/>
    <n v="805"/>
    <n v="171"/>
    <n v="19342408"/>
    <s v="MALDONADO GARCIA MIGUEL ANGEL           "/>
    <x v="143"/>
    <x v="136"/>
    <n v="20170223"/>
    <x v="1"/>
    <s v="MES FEBRERO 1 1 SUELDO BASICO                     "/>
    <n v="5698824"/>
    <n v="5698824"/>
    <n v="0"/>
    <n v="0"/>
  </r>
  <r>
    <s v="L"/>
    <n v="16"/>
    <n v="805"/>
    <n v="172"/>
    <n v="19346526"/>
    <s v="LURDUY ORTEGON JORGE ORLANDO            "/>
    <x v="143"/>
    <x v="136"/>
    <n v="20170223"/>
    <x v="1"/>
    <s v="MES FEBRERO 1 1 SUELDO BASICO                     "/>
    <n v="6598613"/>
    <n v="6598613"/>
    <n v="0"/>
    <n v="0"/>
  </r>
  <r>
    <s v="L"/>
    <n v="16"/>
    <n v="805"/>
    <n v="173"/>
    <n v="19346526"/>
    <s v="LURDUY ORTEGON JORGE ORLANDO            "/>
    <x v="143"/>
    <x v="136"/>
    <n v="20170223"/>
    <x v="1"/>
    <s v="MES FEBRERO 1 213 ASIG.ADIC.DEC./                 "/>
    <n v="52239"/>
    <n v="52239"/>
    <n v="0"/>
    <n v="0"/>
  </r>
  <r>
    <s v="L"/>
    <n v="16"/>
    <n v="805"/>
    <n v="174"/>
    <n v="19346572"/>
    <s v="RAMOS CUNCANCHUN FRANCISCO              "/>
    <x v="143"/>
    <x v="136"/>
    <n v="20170223"/>
    <x v="1"/>
    <s v="MES FEBRERO 1 1 SUELDO BASICO                     "/>
    <n v="7268485"/>
    <n v="7268485"/>
    <n v="0"/>
    <n v="0"/>
  </r>
  <r>
    <s v="L"/>
    <n v="16"/>
    <n v="805"/>
    <n v="175"/>
    <n v="19346572"/>
    <s v="RAMOS CUNCANCHUN FRANCISCO              "/>
    <x v="143"/>
    <x v="136"/>
    <n v="20170223"/>
    <x v="1"/>
    <s v="MES FEBRERO 1 213 ASIG.ADIC.DEC./                 "/>
    <n v="54817"/>
    <n v="54817"/>
    <n v="0"/>
    <n v="0"/>
  </r>
  <r>
    <s v="L"/>
    <n v="16"/>
    <n v="805"/>
    <n v="176"/>
    <n v="19348975"/>
    <s v="AYA BAQUERO HUGO LIBARDO                "/>
    <x v="143"/>
    <x v="136"/>
    <n v="20170223"/>
    <x v="1"/>
    <s v="MES FEBRERO 1 1 SUELDO BASICO                     "/>
    <n v="5164332"/>
    <n v="5164332"/>
    <n v="0"/>
    <n v="0"/>
  </r>
  <r>
    <s v="L"/>
    <n v="16"/>
    <n v="805"/>
    <n v="177"/>
    <n v="19348975"/>
    <s v="AYA BAQUERO HUGO LIBARDO                "/>
    <x v="143"/>
    <x v="136"/>
    <n v="20170223"/>
    <x v="1"/>
    <s v="MES FEBRERO 1 213 ASIG.ADIC.DEC./                 "/>
    <n v="55573"/>
    <n v="55573"/>
    <n v="0"/>
    <n v="0"/>
  </r>
  <r>
    <s v="L"/>
    <n v="16"/>
    <n v="805"/>
    <n v="178"/>
    <n v="19349320"/>
    <s v="CARDENAS LEON JORGE ALONSO              "/>
    <x v="143"/>
    <x v="136"/>
    <n v="20170223"/>
    <x v="1"/>
    <s v="MES FEBRERO 1 1 SUELDO BASICO                     "/>
    <n v="5343950"/>
    <n v="5343950"/>
    <n v="0"/>
    <n v="0"/>
  </r>
  <r>
    <s v="L"/>
    <n v="16"/>
    <n v="805"/>
    <n v="179"/>
    <n v="19349320"/>
    <s v="CARDENAS LEON JORGE ALONSO              "/>
    <x v="143"/>
    <x v="136"/>
    <n v="20170223"/>
    <x v="1"/>
    <s v="MES FEBRERO 1 213 ASIG.ADIC.DEC./                 "/>
    <n v="54614"/>
    <n v="54614"/>
    <n v="0"/>
    <n v="0"/>
  </r>
  <r>
    <s v="L"/>
    <n v="16"/>
    <n v="805"/>
    <n v="180"/>
    <n v="19350861"/>
    <s v="RIA･O MELO ORLANDO                      "/>
    <x v="143"/>
    <x v="136"/>
    <n v="20170223"/>
    <x v="1"/>
    <s v="MES FEBRERO 1 1 SUELDO BASICO                     "/>
    <n v="6080119"/>
    <n v="6080119"/>
    <n v="0"/>
    <n v="0"/>
  </r>
  <r>
    <s v="L"/>
    <n v="16"/>
    <n v="805"/>
    <n v="181"/>
    <n v="19350861"/>
    <s v="RIA･O MELO ORLANDO                      "/>
    <x v="143"/>
    <x v="136"/>
    <n v="20170223"/>
    <x v="1"/>
    <s v="MES FEBRERO 1 213 ASIG.ADIC.DEC./                 "/>
    <n v="55643"/>
    <n v="55643"/>
    <n v="0"/>
    <n v="0"/>
  </r>
  <r>
    <s v="L"/>
    <n v="16"/>
    <n v="805"/>
    <n v="182"/>
    <n v="19354498"/>
    <s v="SARTA FUENTES JOSE ANTONIO              "/>
    <x v="143"/>
    <x v="136"/>
    <n v="20170223"/>
    <x v="1"/>
    <s v="MES FEBRERO 1 1 SUELDO BASICO                     "/>
    <n v="5327104"/>
    <n v="5327104"/>
    <n v="0"/>
    <n v="0"/>
  </r>
  <r>
    <s v="L"/>
    <n v="16"/>
    <n v="805"/>
    <n v="183"/>
    <n v="19354498"/>
    <s v="SARTA FUENTES JOSE ANTONIO              "/>
    <x v="143"/>
    <x v="136"/>
    <n v="20170223"/>
    <x v="1"/>
    <s v="MES FEBRERO 1 213 ASIG.ADIC.DEC./                 "/>
    <n v="55832"/>
    <n v="55832"/>
    <n v="0"/>
    <n v="0"/>
  </r>
  <r>
    <s v="L"/>
    <n v="16"/>
    <n v="805"/>
    <n v="184"/>
    <n v="19360418"/>
    <s v="NARANJO LASSO DANNY ORLANDO             "/>
    <x v="143"/>
    <x v="136"/>
    <n v="20170223"/>
    <x v="1"/>
    <s v="MES FEBRERO 1 1 SUELDO BASICO                     "/>
    <n v="4032324"/>
    <n v="4032324"/>
    <n v="0"/>
    <n v="0"/>
  </r>
  <r>
    <s v="L"/>
    <n v="16"/>
    <n v="805"/>
    <n v="185"/>
    <n v="19373890"/>
    <s v="PATERNINA ANAYA JOSE DE JESUS           "/>
    <x v="143"/>
    <x v="136"/>
    <n v="20170223"/>
    <x v="1"/>
    <s v="MES FEBRERO 1 1 SUELDO BASICO                     "/>
    <n v="5837234"/>
    <n v="5837234"/>
    <n v="0"/>
    <n v="0"/>
  </r>
  <r>
    <s v="L"/>
    <n v="16"/>
    <n v="805"/>
    <n v="186"/>
    <n v="19375961"/>
    <s v="MENDEZ BERNAL RAFAEL MAURICIO           "/>
    <x v="143"/>
    <x v="136"/>
    <n v="20170223"/>
    <x v="1"/>
    <s v="MES FEBRERO 1 1 SUELDO BASICO                     "/>
    <n v="4792490"/>
    <n v="4792490"/>
    <n v="0"/>
    <n v="0"/>
  </r>
  <r>
    <s v="L"/>
    <n v="16"/>
    <n v="805"/>
    <n v="187"/>
    <n v="19378504"/>
    <s v="SUAREZ FAJARDO CARLOS ARTURO            "/>
    <x v="143"/>
    <x v="136"/>
    <n v="20170223"/>
    <x v="1"/>
    <s v="MES FEBRERO 1 1 SUELDO BASICO                     "/>
    <n v="8435035"/>
    <n v="8435035"/>
    <n v="0"/>
    <n v="0"/>
  </r>
  <r>
    <s v="L"/>
    <n v="16"/>
    <n v="805"/>
    <n v="188"/>
    <n v="19378504"/>
    <s v="SUAREZ FAJARDO CARLOS ARTURO            "/>
    <x v="143"/>
    <x v="136"/>
    <n v="20170223"/>
    <x v="1"/>
    <s v="MES FEBRERO 1 213 ASIG.ADIC.DEC./                 "/>
    <n v="60017"/>
    <n v="60017"/>
    <n v="0"/>
    <n v="0"/>
  </r>
  <r>
    <s v="L"/>
    <n v="16"/>
    <n v="805"/>
    <n v="189"/>
    <n v="19380272"/>
    <s v="NI･O NI･O EDILBERTO                     "/>
    <x v="143"/>
    <x v="136"/>
    <n v="20170223"/>
    <x v="1"/>
    <s v="MES FEBRERO 1 1 SUELDO BASICO                     "/>
    <n v="4574815"/>
    <n v="4574815"/>
    <n v="0"/>
    <n v="0"/>
  </r>
  <r>
    <s v="L"/>
    <n v="16"/>
    <n v="805"/>
    <n v="190"/>
    <n v="19388543"/>
    <s v="CARDENAS FRANCO HUGO ARMANDO            "/>
    <x v="143"/>
    <x v="136"/>
    <n v="20170223"/>
    <x v="1"/>
    <s v="MES FEBRERO 1 213 ASIG.ADIC.DEC./                 "/>
    <n v="61704"/>
    <n v="61704"/>
    <n v="0"/>
    <n v="0"/>
  </r>
  <r>
    <s v="L"/>
    <n v="16"/>
    <n v="805"/>
    <n v="191"/>
    <n v="19393150"/>
    <s v="LIZARRALDE JARAMILLO MAURICIO ENRIQUE   "/>
    <x v="143"/>
    <x v="136"/>
    <n v="20170223"/>
    <x v="1"/>
    <s v="MES FEBRERO 1 1 SUELDO BASICO                     "/>
    <n v="4648384"/>
    <n v="4648384"/>
    <n v="0"/>
    <n v="0"/>
  </r>
  <r>
    <s v="L"/>
    <n v="16"/>
    <n v="805"/>
    <n v="192"/>
    <n v="19393150"/>
    <s v="LIZARRALDE JARAMILLO MAURICIO ENRIQUE   "/>
    <x v="143"/>
    <x v="136"/>
    <n v="20170223"/>
    <x v="1"/>
    <s v="MES FEBRERO 1 213 ASIG.ADIC.DEC./                 "/>
    <n v="18653"/>
    <n v="18653"/>
    <n v="0"/>
    <n v="0"/>
  </r>
  <r>
    <s v="L"/>
    <n v="16"/>
    <n v="805"/>
    <n v="193"/>
    <n v="19398951"/>
    <s v="LARA ROMERO HECTOR JOSE                 "/>
    <x v="143"/>
    <x v="136"/>
    <n v="20170223"/>
    <x v="1"/>
    <s v="MES FEBRERO 1 1 SUELDO BASICO                     "/>
    <n v="10389712"/>
    <n v="10389712"/>
    <n v="0"/>
    <n v="0"/>
  </r>
  <r>
    <s v="L"/>
    <n v="16"/>
    <n v="805"/>
    <n v="194"/>
    <n v="19402686"/>
    <s v="SUAREZ PARRA CESAR AUGUSTO              "/>
    <x v="143"/>
    <x v="136"/>
    <n v="20170223"/>
    <x v="1"/>
    <s v="MES FEBRERO 1 1 SUELDO BASICO                     "/>
    <n v="4636870"/>
    <n v="4636870"/>
    <n v="0"/>
    <n v="0"/>
  </r>
  <r>
    <s v="L"/>
    <n v="16"/>
    <n v="805"/>
    <n v="195"/>
    <n v="19402686"/>
    <s v="SUAREZ PARRA CESAR AUGUSTO              "/>
    <x v="143"/>
    <x v="136"/>
    <n v="20170223"/>
    <x v="1"/>
    <s v="MES FEBRERO 1 213 ASIG.ADIC.DEC./                 "/>
    <n v="54771"/>
    <n v="54771"/>
    <n v="0"/>
    <n v="0"/>
  </r>
  <r>
    <s v="L"/>
    <n v="16"/>
    <n v="805"/>
    <n v="196"/>
    <n v="19402881"/>
    <s v="SERRANO DEVIA JOSE HUMBERTO            "/>
    <x v="143"/>
    <x v="136"/>
    <n v="20170223"/>
    <x v="1"/>
    <s v="MES FEBRERO 1 1 SUELDO BASICO                     "/>
    <n v="8571502"/>
    <n v="8571502"/>
    <n v="0"/>
    <n v="0"/>
  </r>
  <r>
    <s v="L"/>
    <n v="16"/>
    <n v="805"/>
    <n v="197"/>
    <n v="19405417"/>
    <s v="GOMEZ ESTEBAN JAIRO HERNANDO            "/>
    <x v="143"/>
    <x v="136"/>
    <n v="20170223"/>
    <x v="1"/>
    <s v="MES FEBRERO 1 1 SUELDO BASICO                     "/>
    <n v="9737572"/>
    <n v="9737572"/>
    <n v="0"/>
    <n v="0"/>
  </r>
  <r>
    <s v="L"/>
    <n v="16"/>
    <n v="805"/>
    <n v="198"/>
    <n v="19405417"/>
    <s v="GOMEZ ESTEBAN JAIRO HERNANDO            "/>
    <x v="143"/>
    <x v="136"/>
    <n v="20170223"/>
    <x v="1"/>
    <s v="MES FEBRERO 1 213 ASIG.ADIC.DEC./                 "/>
    <n v="29885"/>
    <n v="29885"/>
    <n v="0"/>
    <n v="0"/>
  </r>
  <r>
    <s v="L"/>
    <n v="16"/>
    <n v="805"/>
    <n v="199"/>
    <n v="19410349"/>
    <s v="RAMIREZ TRIANA CAMILO ANDRES            "/>
    <x v="143"/>
    <x v="136"/>
    <n v="20170223"/>
    <x v="1"/>
    <s v="MES FEBRERO 1 1 SUELDO BASICO                     "/>
    <n v="4961443"/>
    <n v="4961443"/>
    <n v="0"/>
    <n v="0"/>
  </r>
  <r>
    <s v="L"/>
    <n v="16"/>
    <n v="805"/>
    <n v="200"/>
    <n v="19417230"/>
    <s v="SORIANO MENDEZ JOSE JAIRO               "/>
    <x v="143"/>
    <x v="136"/>
    <n v="20170223"/>
    <x v="1"/>
    <s v="MES FEBRERO 1 1 SUELDO BASICO                     "/>
    <n v="5322134"/>
    <n v="5322134"/>
    <n v="0"/>
    <n v="0"/>
  </r>
  <r>
    <s v="L"/>
    <n v="16"/>
    <n v="805"/>
    <n v="201"/>
    <n v="19420950"/>
    <s v="GORDILLO THIRIAT WILSON                 "/>
    <x v="143"/>
    <x v="136"/>
    <n v="20170223"/>
    <x v="1"/>
    <s v="MES FEBRERO 1 1 SUELDO BASICO                     "/>
    <n v="4556878"/>
    <n v="4556878"/>
    <n v="0"/>
    <n v="0"/>
  </r>
  <r>
    <s v="L"/>
    <n v="16"/>
    <n v="805"/>
    <n v="202"/>
    <n v="19422121"/>
    <s v="TORRES COLMENARES OSCAR FERNANDO        "/>
    <x v="143"/>
    <x v="136"/>
    <n v="20170223"/>
    <x v="1"/>
    <s v="MES FEBRERO 1 1 SUELDO BASICO                     "/>
    <n v="3662058"/>
    <n v="3662058"/>
    <n v="0"/>
    <n v="0"/>
  </r>
  <r>
    <s v="L"/>
    <n v="16"/>
    <n v="805"/>
    <n v="203"/>
    <n v="19427153"/>
    <s v="QUEVEDO CARDENAS LUIS ARMANDO           "/>
    <x v="143"/>
    <x v="136"/>
    <n v="20170223"/>
    <x v="1"/>
    <s v="MES FEBRERO 1 1 SUELDO BASICO                     "/>
    <n v="5423700"/>
    <n v="5423700"/>
    <n v="0"/>
    <n v="0"/>
  </r>
  <r>
    <s v="L"/>
    <n v="16"/>
    <n v="805"/>
    <n v="204"/>
    <n v="19427153"/>
    <s v="QUEVEDO CARDENAS LUIS ARMANDO           "/>
    <x v="143"/>
    <x v="136"/>
    <n v="20170223"/>
    <x v="1"/>
    <s v="MES FEBRERO 1 213 ASIG.ADIC.DEC./                 "/>
    <n v="18448"/>
    <n v="18448"/>
    <n v="0"/>
    <n v="0"/>
  </r>
  <r>
    <s v="L"/>
    <n v="16"/>
    <n v="805"/>
    <n v="205"/>
    <n v="19432914"/>
    <s v="VILLANUEVA MARTINEZ ORLANDO             "/>
    <x v="143"/>
    <x v="136"/>
    <n v="20170223"/>
    <x v="1"/>
    <s v="MES FEBRERO 1 1 SUELDO BASICO                     "/>
    <n v="8196998"/>
    <n v="8196998"/>
    <n v="0"/>
    <n v="0"/>
  </r>
  <r>
    <s v="L"/>
    <n v="16"/>
    <n v="805"/>
    <n v="206"/>
    <n v="19432914"/>
    <s v="VILLANUEVA MARTINEZ ORLANDO             "/>
    <x v="143"/>
    <x v="136"/>
    <n v="20170223"/>
    <x v="1"/>
    <s v="MES FEBRERO 1 213 ASIG.ADIC.DEC./                 "/>
    <n v="38509"/>
    <n v="38509"/>
    <n v="0"/>
    <n v="0"/>
  </r>
  <r>
    <s v="L"/>
    <n v="16"/>
    <n v="805"/>
    <n v="207"/>
    <n v="19433505"/>
    <s v="PINILLA GONZALEZ JAIRO RICARDO          "/>
    <x v="143"/>
    <x v="136"/>
    <n v="20170223"/>
    <x v="1"/>
    <s v="MES FEBRERO 1 1 SUELDO BASICO                     "/>
    <n v="6581160"/>
    <n v="6581160"/>
    <n v="0"/>
    <n v="0"/>
  </r>
  <r>
    <s v="L"/>
    <n v="16"/>
    <n v="805"/>
    <n v="208"/>
    <n v="19435227"/>
    <s v="BURGOS DIAZ JAIME ALFREDO               "/>
    <x v="143"/>
    <x v="136"/>
    <n v="20170223"/>
    <x v="1"/>
    <s v="MES FEBRERO 1 213 ASIG.ADIC.DEC./                 "/>
    <n v="58854"/>
    <n v="58854"/>
    <n v="0"/>
    <n v="0"/>
  </r>
  <r>
    <s v="L"/>
    <n v="16"/>
    <n v="805"/>
    <n v="209"/>
    <n v="19437829"/>
    <s v="SILVA RIA･O ALEJANDRO                   "/>
    <x v="143"/>
    <x v="136"/>
    <n v="20170223"/>
    <x v="1"/>
    <s v="MES FEBRERO 1 1 SUELDO BASICO                     "/>
    <n v="5068705"/>
    <n v="5068705"/>
    <n v="0"/>
    <n v="0"/>
  </r>
  <r>
    <s v="L"/>
    <n v="16"/>
    <n v="805"/>
    <n v="210"/>
    <n v="19437829"/>
    <s v="SILVA RIA･O ALEJANDRO                   "/>
    <x v="143"/>
    <x v="136"/>
    <n v="20170223"/>
    <x v="1"/>
    <s v="MES FEBRERO 1 213 ASIG.ADIC.DEC./                 "/>
    <n v="53933"/>
    <n v="53933"/>
    <n v="0"/>
    <n v="0"/>
  </r>
  <r>
    <s v="L"/>
    <n v="16"/>
    <n v="805"/>
    <n v="211"/>
    <n v="19438171"/>
    <s v="HURTADO MARQUEZ ALEJANDRO               "/>
    <x v="143"/>
    <x v="136"/>
    <n v="20170223"/>
    <x v="1"/>
    <s v="MES FEBRERO 1 1 SUELDO BASICO                     "/>
    <n v="7516339"/>
    <n v="7516339"/>
    <n v="0"/>
    <n v="0"/>
  </r>
  <r>
    <s v="L"/>
    <n v="16"/>
    <n v="805"/>
    <n v="212"/>
    <n v="19438171"/>
    <s v="HURTADO MARQUEZ ALEJANDRO               "/>
    <x v="143"/>
    <x v="136"/>
    <n v="20170223"/>
    <x v="1"/>
    <s v="MES FEBRERO 1 213 ASIG.ADIC.DEC./                 "/>
    <n v="34675"/>
    <n v="34675"/>
    <n v="0"/>
    <n v="0"/>
  </r>
  <r>
    <s v="L"/>
    <n v="16"/>
    <n v="805"/>
    <n v="213"/>
    <n v="19440276"/>
    <s v="TORRIJOS CADENA GERMAN                  "/>
    <x v="143"/>
    <x v="136"/>
    <n v="20170223"/>
    <x v="1"/>
    <s v="MES FEBRERO 1 1 SUELDO BASICO                     "/>
    <n v="4615296"/>
    <n v="4615296"/>
    <n v="0"/>
    <n v="0"/>
  </r>
  <r>
    <s v="L"/>
    <n v="16"/>
    <n v="805"/>
    <n v="214"/>
    <n v="19446209"/>
    <s v="BAQUERO MASMELA PEDRO                   "/>
    <x v="143"/>
    <x v="136"/>
    <n v="20170223"/>
    <x v="1"/>
    <s v="MES FEBRERO 1 1 SUELDO BASICO                     "/>
    <n v="4705226"/>
    <n v="4705226"/>
    <n v="0"/>
    <n v="0"/>
  </r>
  <r>
    <s v="L"/>
    <n v="16"/>
    <n v="805"/>
    <n v="215"/>
    <n v="19448688"/>
    <s v="CORREDOR VARGAS ALVARO ANDRES ROLANDO   "/>
    <x v="143"/>
    <x v="136"/>
    <n v="20170223"/>
    <x v="1"/>
    <s v="MES FEBRERO 1 1 SUELDO BASICO                     "/>
    <n v="4550454"/>
    <n v="4550454"/>
    <n v="0"/>
    <n v="0"/>
  </r>
  <r>
    <s v="L"/>
    <n v="16"/>
    <n v="805"/>
    <n v="216"/>
    <n v="19449705"/>
    <s v="ROCHA SALAMANCA PEDRO GERARDO           "/>
    <x v="143"/>
    <x v="136"/>
    <n v="20170223"/>
    <x v="1"/>
    <s v="MES FEBRERO 1 1 SUELDO BASICO                     "/>
    <n v="6350153"/>
    <n v="6350153"/>
    <n v="0"/>
    <n v="0"/>
  </r>
  <r>
    <s v="L"/>
    <n v="16"/>
    <n v="805"/>
    <n v="217"/>
    <n v="19449705"/>
    <s v="ROCHA SALAMANCA PEDRO GERARDO           "/>
    <x v="143"/>
    <x v="136"/>
    <n v="20170223"/>
    <x v="1"/>
    <s v="MES FEBRERO 1 213 ASIG.ADIC.DEC./                 "/>
    <n v="55760"/>
    <n v="55760"/>
    <n v="0"/>
    <n v="0"/>
  </r>
  <r>
    <s v="L"/>
    <n v="16"/>
    <n v="805"/>
    <n v="218"/>
    <n v="19451396"/>
    <s v="PAZOS ALVAREZ ALFONSO                   "/>
    <x v="143"/>
    <x v="136"/>
    <n v="20170223"/>
    <x v="1"/>
    <s v="MES FEBRERO 1 1 SUELDO BASICO                     "/>
    <n v="4261998"/>
    <n v="4261998"/>
    <n v="0"/>
    <n v="0"/>
  </r>
  <r>
    <s v="L"/>
    <n v="16"/>
    <n v="805"/>
    <n v="219"/>
    <n v="19453598"/>
    <s v="ARIAS AVILA NELSON AUGUSTO              "/>
    <x v="143"/>
    <x v="136"/>
    <n v="20170223"/>
    <x v="1"/>
    <s v="MES FEBRERO 1 1 SUELDO BASICO                     "/>
    <n v="7887575"/>
    <n v="7887575"/>
    <n v="0"/>
    <n v="0"/>
  </r>
  <r>
    <s v="L"/>
    <n v="16"/>
    <n v="805"/>
    <n v="220"/>
    <n v="19453598"/>
    <s v="ARIAS AVILA NELSON AUGUSTO              "/>
    <x v="143"/>
    <x v="136"/>
    <n v="20170223"/>
    <x v="1"/>
    <s v="MES FEBRERO 1 213 ASIG.ADIC.DEC./                 "/>
    <n v="25323"/>
    <n v="25323"/>
    <n v="0"/>
    <n v="0"/>
  </r>
  <r>
    <s v="L"/>
    <n v="16"/>
    <n v="805"/>
    <n v="221"/>
    <n v="19461648"/>
    <s v="MORA PENAGOS WILLIAM MANUEL             "/>
    <x v="143"/>
    <x v="136"/>
    <n v="20170223"/>
    <x v="1"/>
    <s v="MES FEBRERO 1 1 SUELDO BASICO                     "/>
    <n v="9972457"/>
    <n v="9972457"/>
    <n v="0"/>
    <n v="0"/>
  </r>
  <r>
    <s v="L"/>
    <n v="16"/>
    <n v="805"/>
    <n v="222"/>
    <n v="19461648"/>
    <s v="MORA PENAGOS WILLIAM MANUEL             "/>
    <x v="143"/>
    <x v="136"/>
    <n v="20170223"/>
    <x v="1"/>
    <s v="MES FEBRERO 1 213 ASIG.ADIC.DEC./                 "/>
    <n v="29975"/>
    <n v="29975"/>
    <n v="0"/>
    <n v="0"/>
  </r>
  <r>
    <s v="L"/>
    <n v="16"/>
    <n v="805"/>
    <n v="223"/>
    <n v="19466738"/>
    <s v="RODRIGUEZ FERREIRA ANDRES               "/>
    <x v="143"/>
    <x v="136"/>
    <n v="20170223"/>
    <x v="1"/>
    <s v="MES FEBRERO 1 1 SUELDO BASICO                     "/>
    <n v="5241658"/>
    <n v="5241658"/>
    <n v="0"/>
    <n v="0"/>
  </r>
  <r>
    <s v="L"/>
    <n v="16"/>
    <n v="805"/>
    <n v="224"/>
    <n v="19474855"/>
    <s v="VILLARRAGA POVEDA LUIS FERNANDO         "/>
    <x v="143"/>
    <x v="136"/>
    <n v="20170223"/>
    <x v="1"/>
    <s v="MES FEBRERO 1 1 SUELDO BASICO                     "/>
    <n v="4369260"/>
    <n v="4369260"/>
    <n v="0"/>
    <n v="0"/>
  </r>
  <r>
    <s v="L"/>
    <n v="16"/>
    <n v="805"/>
    <n v="225"/>
    <n v="19474855"/>
    <s v="VILLARRAGA POVEDA LUIS FERNANDO         "/>
    <x v="143"/>
    <x v="136"/>
    <n v="20170223"/>
    <x v="1"/>
    <s v="MES FEBRERO 1 213 ASIG.ADIC.DEC./                 "/>
    <n v="60138"/>
    <n v="60138"/>
    <n v="0"/>
    <n v="0"/>
  </r>
  <r>
    <s v="L"/>
    <n v="16"/>
    <n v="805"/>
    <n v="226"/>
    <n v="19476164"/>
    <s v="RODRIGUEZ CASTELLANOS ORLANDO           "/>
    <x v="143"/>
    <x v="136"/>
    <n v="20170223"/>
    <x v="1"/>
    <s v="MES FEBRERO 1 1 SUELDO BASICO                     "/>
    <n v="3345968"/>
    <n v="3345968"/>
    <n v="0"/>
    <n v="0"/>
  </r>
  <r>
    <s v="L"/>
    <n v="16"/>
    <n v="805"/>
    <n v="227"/>
    <n v="19481982"/>
    <s v="SANCHEZ SANCHEZ FERNANDO                "/>
    <x v="143"/>
    <x v="136"/>
    <n v="20170223"/>
    <x v="1"/>
    <s v="MES FEBRERO 1 1 SUELDO BASICO                     "/>
    <n v="5657616"/>
    <n v="5657616"/>
    <n v="0"/>
    <n v="0"/>
  </r>
  <r>
    <s v="L"/>
    <n v="16"/>
    <n v="805"/>
    <n v="228"/>
    <n v="19481982"/>
    <s v="SANCHEZ SANCHEZ FERNANDO                "/>
    <x v="143"/>
    <x v="136"/>
    <n v="20170223"/>
    <x v="1"/>
    <s v="MES FEBRERO 1 213 ASIG.ADIC.DEC./                 "/>
    <n v="54679"/>
    <n v="54679"/>
    <n v="0"/>
    <n v="0"/>
  </r>
  <r>
    <s v="L"/>
    <n v="16"/>
    <n v="805"/>
    <n v="229"/>
    <n v="19483215"/>
    <s v="MANTILLA BAUTISTA EDGAR JAVIER          "/>
    <x v="143"/>
    <x v="136"/>
    <n v="20170223"/>
    <x v="1"/>
    <s v="MES FEBRERO 1 213 ASIG.ADIC.DEC./                 "/>
    <n v="55308"/>
    <n v="55308"/>
    <n v="0"/>
    <n v="0"/>
  </r>
  <r>
    <s v="L"/>
    <n v="16"/>
    <n v="805"/>
    <n v="230"/>
    <n v="19483708"/>
    <s v="ESPINEL ORTEGA ALVARO                   "/>
    <x v="143"/>
    <x v="136"/>
    <n v="20170223"/>
    <x v="1"/>
    <s v="MES FEBRERO 1 1 SUELDO BASICO                     "/>
    <n v="7038932"/>
    <n v="7038932"/>
    <n v="0"/>
    <n v="0"/>
  </r>
  <r>
    <s v="L"/>
    <n v="16"/>
    <n v="805"/>
    <n v="231"/>
    <n v="19483959"/>
    <s v="ACOSTA LOPEZ ALBERTO                    "/>
    <x v="143"/>
    <x v="136"/>
    <n v="20170223"/>
    <x v="1"/>
    <s v="MES FEBRERO 1 1 SUELDO BASICO                     "/>
    <n v="5860626"/>
    <n v="5860626"/>
    <n v="0"/>
    <n v="0"/>
  </r>
  <r>
    <s v="L"/>
    <n v="16"/>
    <n v="805"/>
    <n v="232"/>
    <n v="19483959"/>
    <s v="ACOSTA LOPEZ ALBERTO                    "/>
    <x v="143"/>
    <x v="136"/>
    <n v="20170223"/>
    <x v="1"/>
    <s v="MES FEBRERO 1 213 ASIG.ADIC.DEC./                 "/>
    <n v="54121"/>
    <n v="54121"/>
    <n v="0"/>
    <n v="0"/>
  </r>
  <r>
    <s v="L"/>
    <n v="16"/>
    <n v="805"/>
    <n v="233"/>
    <n v="19486492"/>
    <s v="VANEGAS CARLOS ALBERTO                  "/>
    <x v="143"/>
    <x v="136"/>
    <n v="20170223"/>
    <x v="1"/>
    <s v="MES FEBRERO 1 213 ASIG.ADIC.DEC./                 "/>
    <n v="59360"/>
    <n v="59360"/>
    <n v="0"/>
    <n v="0"/>
  </r>
  <r>
    <s v="L"/>
    <n v="16"/>
    <n v="805"/>
    <n v="234"/>
    <n v="19489088"/>
    <s v="LEAL PULIDO ROBERT ORLANDO              "/>
    <x v="143"/>
    <x v="136"/>
    <n v="20170223"/>
    <x v="1"/>
    <s v="MES FEBRERO 1 1 SUELDO BASICO                     "/>
    <n v="5240446"/>
    <n v="5240446"/>
    <n v="0"/>
    <n v="0"/>
  </r>
  <r>
    <s v="L"/>
    <n v="16"/>
    <n v="805"/>
    <n v="235"/>
    <n v="19489088"/>
    <s v="LEAL PULIDO ROBERT ORLANDO              "/>
    <x v="143"/>
    <x v="136"/>
    <n v="20170223"/>
    <x v="1"/>
    <s v="MES FEBRERO 1 213 ASIG.ADIC.DEC./                 "/>
    <n v="56259"/>
    <n v="56259"/>
    <n v="0"/>
    <n v="0"/>
  </r>
  <r>
    <s v="L"/>
    <n v="16"/>
    <n v="805"/>
    <n v="236"/>
    <n v="19497257"/>
    <s v="SHAMBO GONZALEZ FERNEY                  "/>
    <x v="143"/>
    <x v="136"/>
    <n v="20170223"/>
    <x v="1"/>
    <s v="MES FEBRERO 1 1 SUELDO BASICO                     "/>
    <n v="5077674"/>
    <n v="5077674"/>
    <n v="0"/>
    <n v="0"/>
  </r>
  <r>
    <s v="L"/>
    <n v="16"/>
    <n v="805"/>
    <n v="237"/>
    <n v="19498411"/>
    <s v="PE･A PRIETO LUIS EDUARDO                "/>
    <x v="143"/>
    <x v="136"/>
    <n v="20170223"/>
    <x v="1"/>
    <s v="MES FEBRERO 1 1 SUELDO BASICO                     "/>
    <n v="5502359"/>
    <n v="5502359"/>
    <n v="0"/>
    <n v="0"/>
  </r>
  <r>
    <s v="L"/>
    <n v="16"/>
    <n v="805"/>
    <n v="238"/>
    <n v="19498411"/>
    <s v="PE･A PRIETO LUIS EDUARDO                "/>
    <x v="143"/>
    <x v="136"/>
    <n v="20170223"/>
    <x v="1"/>
    <s v="MES FEBRERO 1 213 ASIG.ADIC.DEC./                 "/>
    <n v="51531"/>
    <n v="51531"/>
    <n v="0"/>
    <n v="0"/>
  </r>
  <r>
    <s v="L"/>
    <n v="16"/>
    <n v="805"/>
    <n v="239"/>
    <n v="20525593"/>
    <s v="DE LA TORRE BURBANO OMAIRA BEATRIZ      "/>
    <x v="143"/>
    <x v="136"/>
    <n v="20170223"/>
    <x v="1"/>
    <s v="MES FEBRERO 1 1 SUELDO BASICO                     "/>
    <n v="4947020"/>
    <n v="4947020"/>
    <n v="0"/>
    <n v="0"/>
  </r>
  <r>
    <s v="L"/>
    <n v="16"/>
    <n v="805"/>
    <n v="240"/>
    <n v="20525593"/>
    <s v="DE LA TORRE BURBANO OMAIRA BEATRIZ      "/>
    <x v="143"/>
    <x v="136"/>
    <n v="20170223"/>
    <x v="1"/>
    <s v="MES FEBRERO 1 213 ASIG.ADIC.DEC./                 "/>
    <n v="53887"/>
    <n v="53887"/>
    <n v="0"/>
    <n v="0"/>
  </r>
  <r>
    <s v="L"/>
    <n v="16"/>
    <n v="805"/>
    <n v="241"/>
    <n v="21069836"/>
    <s v="JARAMILLO MANTILLA MARIA DEL PILAR      "/>
    <x v="143"/>
    <x v="136"/>
    <n v="20170223"/>
    <x v="1"/>
    <s v="MES FEBRERO 1 1 SUELDO BASICO                     "/>
    <n v="5815297"/>
    <n v="5815297"/>
    <n v="0"/>
    <n v="0"/>
  </r>
  <r>
    <s v="L"/>
    <n v="16"/>
    <n v="805"/>
    <n v="242"/>
    <n v="21175244"/>
    <s v="CLAVIJO OLARTE AMPARO                   "/>
    <x v="143"/>
    <x v="136"/>
    <n v="20170223"/>
    <x v="1"/>
    <s v="MES FEBRERO 1 1 SUELDO BASICO                     "/>
    <n v="9747995"/>
    <n v="9747995"/>
    <n v="0"/>
    <n v="0"/>
  </r>
  <r>
    <s v="L"/>
    <n v="16"/>
    <n v="805"/>
    <n v="243"/>
    <n v="22807498"/>
    <s v="MEJIA DE ALBA MARTHA ISABEL             "/>
    <x v="143"/>
    <x v="136"/>
    <n v="20170223"/>
    <x v="1"/>
    <s v="MES FEBRERO 1 1 SUELDO BASICO                     "/>
    <n v="3557220"/>
    <n v="3557220"/>
    <n v="0"/>
    <n v="0"/>
  </r>
  <r>
    <s v="L"/>
    <n v="16"/>
    <n v="805"/>
    <n v="244"/>
    <n v="23350114"/>
    <s v="ESCOBAR ELIZALDE ISABEL                 "/>
    <x v="143"/>
    <x v="136"/>
    <n v="20170223"/>
    <x v="1"/>
    <s v="MES FEBRERO 1 1 SUELDO BASICO                     "/>
    <n v="8088282"/>
    <n v="8088282"/>
    <n v="0"/>
    <n v="0"/>
  </r>
  <r>
    <s v="L"/>
    <n v="16"/>
    <n v="805"/>
    <n v="245"/>
    <n v="23350114"/>
    <s v="ESCOBAR ELIZALDE ISABEL                 "/>
    <x v="143"/>
    <x v="136"/>
    <n v="20170223"/>
    <x v="1"/>
    <s v="MES FEBRERO 1 213 ASIG.ADIC.DEC./                 "/>
    <n v="57139"/>
    <n v="57139"/>
    <n v="0"/>
    <n v="0"/>
  </r>
  <r>
    <s v="L"/>
    <n v="16"/>
    <n v="805"/>
    <n v="246"/>
    <n v="23488220"/>
    <s v="CESPEDES DE PALACIOS MYRIAM CONSUELO    "/>
    <x v="143"/>
    <x v="136"/>
    <n v="20170223"/>
    <x v="1"/>
    <s v="MES FEBRERO 1 1 SUELDO BASICO                     "/>
    <n v="9610479"/>
    <n v="9610479"/>
    <n v="0"/>
    <n v="0"/>
  </r>
  <r>
    <s v="L"/>
    <n v="16"/>
    <n v="805"/>
    <n v="247"/>
    <n v="23490618"/>
    <s v="GARCIA SANCHEZ BARBARA YADIRA           "/>
    <x v="143"/>
    <x v="136"/>
    <n v="20170223"/>
    <x v="1"/>
    <s v="MES FEBRERO 1 1 SUELDO BASICO                     "/>
    <n v="8288747"/>
    <n v="8288747"/>
    <n v="0"/>
    <n v="0"/>
  </r>
  <r>
    <s v="L"/>
    <n v="16"/>
    <n v="805"/>
    <n v="248"/>
    <n v="23493588"/>
    <s v="PE･A REYES ANA MARIA                    "/>
    <x v="143"/>
    <x v="136"/>
    <n v="20170223"/>
    <x v="1"/>
    <s v="MES FEBRERO 1 1 SUELDO BASICO                     "/>
    <n v="6276100"/>
    <n v="6276100"/>
    <n v="0"/>
    <n v="0"/>
  </r>
  <r>
    <s v="L"/>
    <n v="16"/>
    <n v="805"/>
    <n v="249"/>
    <n v="23493588"/>
    <s v="PE･A REYES ANA MARIA                    "/>
    <x v="143"/>
    <x v="136"/>
    <n v="20170223"/>
    <x v="1"/>
    <s v="MES FEBRERO 1 213 ASIG.ADIC.DEC./                 "/>
    <n v="42877"/>
    <n v="42877"/>
    <n v="0"/>
    <n v="0"/>
  </r>
  <r>
    <s v="L"/>
    <n v="16"/>
    <n v="805"/>
    <n v="250"/>
    <n v="0"/>
    <s v="                                        "/>
    <x v="125"/>
    <x v="119"/>
    <n v="20170223"/>
    <x v="1"/>
    <s v="CUENTA PUENTE COMPROBANTE DE NOMINA               "/>
    <n v="-1032571269"/>
    <n v="0"/>
    <n v="1032571269"/>
    <n v="0"/>
  </r>
  <r>
    <s v="L"/>
    <n v="16"/>
    <n v="806"/>
    <n v="1"/>
    <n v="23495318"/>
    <s v="GUERRERO NIETO CARMEN HELENA            "/>
    <x v="143"/>
    <x v="136"/>
    <n v="20170223"/>
    <x v="1"/>
    <s v="MES FEBRERO 1 1 SUELDO BASICO                     "/>
    <n v="6191502"/>
    <n v="6191502"/>
    <n v="0"/>
    <n v="0"/>
  </r>
  <r>
    <s v="L"/>
    <n v="16"/>
    <n v="806"/>
    <n v="2"/>
    <n v="23554403"/>
    <s v="RINCON BERDUGO CECILIA                  "/>
    <x v="143"/>
    <x v="136"/>
    <n v="20170223"/>
    <x v="1"/>
    <s v="MES FEBRERO 1 1 SUELDO BASICO                     "/>
    <n v="7009117"/>
    <n v="7009117"/>
    <n v="0"/>
    <n v="0"/>
  </r>
  <r>
    <s v="L"/>
    <n v="16"/>
    <n v="806"/>
    <n v="3"/>
    <n v="24579306"/>
    <s v="GARAVITO LOPEZ ELIZABETH                "/>
    <x v="143"/>
    <x v="136"/>
    <n v="20170223"/>
    <x v="1"/>
    <s v="MES FEBRERO 1 1 SUELDO BASICO                     "/>
    <n v="4480158"/>
    <n v="4480158"/>
    <n v="0"/>
    <n v="0"/>
  </r>
  <r>
    <s v="L"/>
    <n v="16"/>
    <n v="806"/>
    <n v="4"/>
    <n v="27785563"/>
    <s v="MU･OZ DE SANCHEZ ELVA ROSA              "/>
    <x v="143"/>
    <x v="136"/>
    <n v="20170223"/>
    <x v="1"/>
    <s v="MES FEBRERO 1 1 SUELDO BASICO                     "/>
    <n v="11168943"/>
    <n v="11168943"/>
    <n v="0"/>
    <n v="0"/>
  </r>
  <r>
    <s v="L"/>
    <n v="16"/>
    <n v="806"/>
    <n v="5"/>
    <n v="29462640"/>
    <s v="BORJA ALARCON ISABEL                    "/>
    <x v="143"/>
    <x v="136"/>
    <n v="20170223"/>
    <x v="1"/>
    <s v="MES FEBRERO 1 1 SUELDO BASICO                     "/>
    <n v="10059358"/>
    <n v="10059358"/>
    <n v="0"/>
    <n v="0"/>
  </r>
  <r>
    <s v="L"/>
    <n v="16"/>
    <n v="806"/>
    <n v="6"/>
    <n v="29462640"/>
    <s v="BORJA ALARCON ISABEL                    "/>
    <x v="143"/>
    <x v="136"/>
    <n v="20170223"/>
    <x v="1"/>
    <s v="MES FEBRERO 1 213 ASIG.ADIC.DEC./                 "/>
    <n v="13748"/>
    <n v="13748"/>
    <n v="0"/>
    <n v="0"/>
  </r>
  <r>
    <s v="L"/>
    <n v="16"/>
    <n v="806"/>
    <n v="7"/>
    <n v="30206629"/>
    <s v="GARZON DUARTE ELIANA                    "/>
    <x v="143"/>
    <x v="136"/>
    <n v="20170223"/>
    <x v="1"/>
    <s v="MES FEBRERO 1 1 SUELDO BASICO                     "/>
    <n v="4127102"/>
    <n v="4127102"/>
    <n v="0"/>
    <n v="0"/>
  </r>
  <r>
    <s v="L"/>
    <n v="16"/>
    <n v="806"/>
    <n v="8"/>
    <n v="31906885"/>
    <s v="JUTINICO FERNANDEZ MARIA DEL SOCORRO    "/>
    <x v="143"/>
    <x v="136"/>
    <n v="20170223"/>
    <x v="1"/>
    <s v="MES FEBRERO 1 1 SUELDO BASICO                     "/>
    <n v="4979381"/>
    <n v="4979381"/>
    <n v="0"/>
    <n v="0"/>
  </r>
  <r>
    <s v="L"/>
    <n v="16"/>
    <n v="806"/>
    <n v="9"/>
    <n v="32787844"/>
    <s v="MENDEZ RIVERA PILAR ESTHER              "/>
    <x v="143"/>
    <x v="136"/>
    <n v="20170223"/>
    <x v="1"/>
    <s v="MES FEBRERO 1 1 SUELDO BASICO                     "/>
    <n v="6027761"/>
    <n v="6027761"/>
    <n v="0"/>
    <n v="0"/>
  </r>
  <r>
    <s v="L"/>
    <n v="16"/>
    <n v="806"/>
    <n v="10"/>
    <n v="32787844"/>
    <s v="MENDEZ RIVERA PILAR ESTHER              "/>
    <x v="143"/>
    <x v="136"/>
    <n v="20170223"/>
    <x v="1"/>
    <s v="MES FEBRERO 1 213 ASIG.ADIC.DEC./                 "/>
    <n v="59616"/>
    <n v="59616"/>
    <n v="0"/>
    <n v="0"/>
  </r>
  <r>
    <s v="L"/>
    <n v="16"/>
    <n v="806"/>
    <n v="11"/>
    <n v="34981544"/>
    <s v="PAEZ MADERA MEYRA JUDITH                "/>
    <x v="143"/>
    <x v="136"/>
    <n v="20170223"/>
    <x v="1"/>
    <s v="MES FEBRERO 1 1 SUELDO BASICO                     "/>
    <n v="3808710"/>
    <n v="3808710"/>
    <n v="0"/>
    <n v="0"/>
  </r>
  <r>
    <s v="L"/>
    <n v="16"/>
    <n v="806"/>
    <n v="12"/>
    <n v="35458635"/>
    <s v="ARBELAEZ GRUNNMAN MARIA JOSE            "/>
    <x v="143"/>
    <x v="136"/>
    <n v="20170223"/>
    <x v="1"/>
    <s v="MES FEBRERO 1 1 SUELDO BASICO                     "/>
    <n v="5097672"/>
    <n v="5097672"/>
    <n v="0"/>
    <n v="0"/>
  </r>
  <r>
    <s v="L"/>
    <n v="16"/>
    <n v="806"/>
    <n v="13"/>
    <n v="35477204"/>
    <s v="GALLEGO TORRES ADRIANA PATRICIA         "/>
    <x v="143"/>
    <x v="136"/>
    <n v="20170223"/>
    <x v="1"/>
    <s v="MES FEBRERO 1 1 SUELDO BASICO                     "/>
    <n v="8167426"/>
    <n v="8167426"/>
    <n v="0"/>
    <n v="0"/>
  </r>
  <r>
    <s v="L"/>
    <n v="16"/>
    <n v="806"/>
    <n v="14"/>
    <n v="35500902"/>
    <s v="ALDANA BOUTIN ROSE MARIE                "/>
    <x v="143"/>
    <x v="136"/>
    <n v="20170223"/>
    <x v="1"/>
    <s v="MES FEBRERO 1 1 SUELDO BASICO                     "/>
    <n v="4329264"/>
    <n v="4329264"/>
    <n v="0"/>
    <n v="0"/>
  </r>
  <r>
    <s v="L"/>
    <n v="16"/>
    <n v="806"/>
    <n v="15"/>
    <n v="35500902"/>
    <s v="ALDANA BOUTIN ROSE MARIE                "/>
    <x v="143"/>
    <x v="136"/>
    <n v="20170223"/>
    <x v="1"/>
    <s v="MES FEBRERO 1 213 ASIG.ADIC.DEC./                 "/>
    <n v="59335"/>
    <n v="59335"/>
    <n v="0"/>
    <n v="0"/>
  </r>
  <r>
    <s v="L"/>
    <n v="16"/>
    <n v="806"/>
    <n v="16"/>
    <n v="36167952"/>
    <s v="SALAZAR HAKIM GENOVEVA                  "/>
    <x v="143"/>
    <x v="136"/>
    <n v="20170223"/>
    <x v="1"/>
    <s v="MES FEBRERO 1 1 SUELDO BASICO                     "/>
    <n v="4906782"/>
    <n v="4906782"/>
    <n v="0"/>
    <n v="0"/>
  </r>
  <r>
    <s v="L"/>
    <n v="16"/>
    <n v="806"/>
    <n v="17"/>
    <n v="38227613"/>
    <s v="VILLA MACIAS CLEMENCIA                  "/>
    <x v="143"/>
    <x v="136"/>
    <n v="20170223"/>
    <x v="1"/>
    <s v="MES FEBRERO 1 1 SUELDO BASICO                     "/>
    <n v="10129960"/>
    <n v="10129960"/>
    <n v="0"/>
    <n v="0"/>
  </r>
  <r>
    <s v="L"/>
    <n v="16"/>
    <n v="806"/>
    <n v="18"/>
    <n v="38240308"/>
    <s v="DIAZ LOZANO AURA YOLANDA                "/>
    <x v="143"/>
    <x v="136"/>
    <n v="20170223"/>
    <x v="1"/>
    <s v="MES FEBRERO 1 1 SUELDO BASICO                     "/>
    <n v="4101650"/>
    <n v="4101650"/>
    <n v="0"/>
    <n v="0"/>
  </r>
  <r>
    <s v="L"/>
    <n v="16"/>
    <n v="806"/>
    <n v="19"/>
    <n v="38252071"/>
    <s v="GIRALDO MONCALENANO LAURA MARCELA       "/>
    <x v="143"/>
    <x v="136"/>
    <n v="20170223"/>
    <x v="1"/>
    <s v="MES FEBRERO 1 1 SUELDO BASICO                     "/>
    <n v="4261392"/>
    <n v="4261392"/>
    <n v="0"/>
    <n v="0"/>
  </r>
  <r>
    <s v="L"/>
    <n v="16"/>
    <n v="806"/>
    <n v="20"/>
    <n v="38280216"/>
    <s v="DEVIA CASTILLO BEATRIZ OFELIA           "/>
    <x v="143"/>
    <x v="136"/>
    <n v="20170223"/>
    <x v="1"/>
    <s v="MES FEBRERO 1 1 SUELDO BASICO                     "/>
    <n v="5242021"/>
    <n v="5242021"/>
    <n v="0"/>
    <n v="0"/>
  </r>
  <r>
    <s v="L"/>
    <n v="16"/>
    <n v="806"/>
    <n v="21"/>
    <n v="39534107"/>
    <s v="ARIZA HERNANDEZ NOHORA PATRICIA         "/>
    <x v="143"/>
    <x v="136"/>
    <n v="20170223"/>
    <x v="1"/>
    <s v="MES FEBRERO 1 1 SUELDO BASICO                     "/>
    <n v="4139707"/>
    <n v="4139707"/>
    <n v="0"/>
    <n v="0"/>
  </r>
  <r>
    <s v="L"/>
    <n v="16"/>
    <n v="806"/>
    <n v="22"/>
    <n v="39685668"/>
    <s v="GARCIA SCHLEGEL MARIA TERESA            "/>
    <x v="143"/>
    <x v="136"/>
    <n v="20170223"/>
    <x v="1"/>
    <s v="MES FEBRERO 1 1 SUELDO BASICO                     "/>
    <n v="5758212"/>
    <n v="5758212"/>
    <n v="0"/>
    <n v="0"/>
  </r>
  <r>
    <s v="L"/>
    <n v="16"/>
    <n v="806"/>
    <n v="23"/>
    <n v="39709575"/>
    <s v="CASTILLO BALLEN SONIA                   "/>
    <x v="143"/>
    <x v="136"/>
    <n v="20170223"/>
    <x v="1"/>
    <s v="MES FEBRERO 1 1 SUELDO BASICO                     "/>
    <n v="5774938"/>
    <n v="5774938"/>
    <n v="0"/>
    <n v="0"/>
  </r>
  <r>
    <s v="L"/>
    <n v="16"/>
    <n v="806"/>
    <n v="24"/>
    <n v="39717991"/>
    <s v="TAPIERO CELIS OMAIRA                    "/>
    <x v="143"/>
    <x v="136"/>
    <n v="20170223"/>
    <x v="1"/>
    <s v="MES FEBRERO 1 1 SUELDO BASICO                     "/>
    <n v="4808004"/>
    <n v="4808004"/>
    <n v="0"/>
    <n v="0"/>
  </r>
  <r>
    <s v="L"/>
    <n v="16"/>
    <n v="806"/>
    <n v="25"/>
    <n v="39757077"/>
    <s v="TORRES GARAY ISABEL MERCEDES            "/>
    <x v="143"/>
    <x v="136"/>
    <n v="20170223"/>
    <x v="1"/>
    <s v="MES FEBRERO 1 1 SUELDO BASICO                     "/>
    <n v="3864341"/>
    <n v="3864341"/>
    <n v="0"/>
    <n v="0"/>
  </r>
  <r>
    <s v="L"/>
    <n v="16"/>
    <n v="806"/>
    <n v="26"/>
    <n v="39761555"/>
    <s v="VELASCO FORERO MARTHA JANETH            "/>
    <x v="143"/>
    <x v="136"/>
    <n v="20170223"/>
    <x v="1"/>
    <s v="MES FEBRERO 1 1 SUELDO BASICO                     "/>
    <n v="4644748"/>
    <n v="4644748"/>
    <n v="0"/>
    <n v="0"/>
  </r>
  <r>
    <s v="L"/>
    <n v="16"/>
    <n v="806"/>
    <n v="27"/>
    <n v="40026493"/>
    <s v="MOJICA HERNANDEZ MARTHA LUCIA           "/>
    <x v="143"/>
    <x v="136"/>
    <n v="20170223"/>
    <x v="1"/>
    <s v="MES FEBRERO 1 1 SUELDO BASICO                     "/>
    <n v="4701712"/>
    <n v="4701712"/>
    <n v="0"/>
    <n v="0"/>
  </r>
  <r>
    <s v="L"/>
    <n v="16"/>
    <n v="806"/>
    <n v="28"/>
    <n v="40033593"/>
    <s v="SAMACA BOHORQUEZ YOLANDA                "/>
    <x v="143"/>
    <x v="136"/>
    <n v="20170223"/>
    <x v="1"/>
    <s v="MES FEBRERO 1 1 SUELDO BASICO                     "/>
    <n v="4416892"/>
    <n v="4416892"/>
    <n v="0"/>
    <n v="0"/>
  </r>
  <r>
    <s v="L"/>
    <n v="16"/>
    <n v="806"/>
    <n v="29"/>
    <n v="40370518"/>
    <s v="MORENO AGUILAR RUTH MIRIAM              "/>
    <x v="143"/>
    <x v="136"/>
    <n v="20170223"/>
    <x v="1"/>
    <s v="MES FEBRERO 1 1 SUELDO BASICO                     "/>
    <n v="5620044"/>
    <n v="5620044"/>
    <n v="0"/>
    <n v="0"/>
  </r>
  <r>
    <s v="L"/>
    <n v="16"/>
    <n v="806"/>
    <n v="30"/>
    <n v="40924205"/>
    <s v="MELO BRITO NADENKA BEATRIZ              "/>
    <x v="143"/>
    <x v="136"/>
    <n v="20170223"/>
    <x v="1"/>
    <s v="MES FEBRERO 1 1 SUELDO BASICO                     "/>
    <n v="4572634"/>
    <n v="4572634"/>
    <n v="0"/>
    <n v="0"/>
  </r>
  <r>
    <s v="L"/>
    <n v="16"/>
    <n v="806"/>
    <n v="31"/>
    <n v="41444374"/>
    <s v="QUESADA GONZALEZ MARIA DEL CARMEN       "/>
    <x v="143"/>
    <x v="136"/>
    <n v="20170223"/>
    <x v="1"/>
    <s v="MES FEBRERO 1 1 SUELDO BASICO                     "/>
    <n v="9090993"/>
    <n v="9090993"/>
    <n v="0"/>
    <n v="0"/>
  </r>
  <r>
    <s v="L"/>
    <n v="16"/>
    <n v="806"/>
    <n v="32"/>
    <n v="41467889"/>
    <s v="DELGADO FAJARDO BERTA INES              "/>
    <x v="143"/>
    <x v="136"/>
    <n v="20170223"/>
    <x v="1"/>
    <s v="MES FEBRERO 1 1 SUELDO BASICO                     "/>
    <n v="5521993"/>
    <n v="5521993"/>
    <n v="0"/>
    <n v="0"/>
  </r>
  <r>
    <s v="L"/>
    <n v="16"/>
    <n v="806"/>
    <n v="33"/>
    <n v="41494276"/>
    <s v="ORTIZ MOLINA BLANCA INES                "/>
    <x v="143"/>
    <x v="136"/>
    <n v="20170223"/>
    <x v="1"/>
    <s v="MES FEBRERO 1 1 SUELDO BASICO                     "/>
    <n v="8097372"/>
    <n v="8097372"/>
    <n v="0"/>
    <n v="0"/>
  </r>
  <r>
    <s v="L"/>
    <n v="16"/>
    <n v="806"/>
    <n v="34"/>
    <n v="41544718"/>
    <s v="ESCALANTE GUZMAN MARIA HILDA           "/>
    <x v="143"/>
    <x v="136"/>
    <n v="20170223"/>
    <x v="1"/>
    <s v="MES FEBRERO 1 1 SUELDO BASICO                     "/>
    <n v="2657496"/>
    <n v="2657496"/>
    <n v="0"/>
    <n v="0"/>
  </r>
  <r>
    <s v="L"/>
    <n v="16"/>
    <n v="806"/>
    <n v="35"/>
    <n v="41571490"/>
    <s v="MOLINA ANDRADE ADELA                    "/>
    <x v="143"/>
    <x v="136"/>
    <n v="20170223"/>
    <x v="1"/>
    <s v="MES FEBRERO 1 1 SUELDO BASICO                     "/>
    <n v="11168943"/>
    <n v="11168943"/>
    <n v="0"/>
    <n v="0"/>
  </r>
  <r>
    <s v="L"/>
    <n v="16"/>
    <n v="806"/>
    <n v="36"/>
    <n v="41572835"/>
    <s v="QUI･ONES RODRIGUEZ MARIA ARACELLY       "/>
    <x v="143"/>
    <x v="136"/>
    <n v="20170223"/>
    <x v="1"/>
    <s v="MES FEBRERO 1 1 SUELDO BASICO                     "/>
    <n v="8399402"/>
    <n v="8399402"/>
    <n v="0"/>
    <n v="0"/>
  </r>
  <r>
    <s v="L"/>
    <n v="16"/>
    <n v="806"/>
    <n v="37"/>
    <n v="41572835"/>
    <s v="QUI･ONES RODRIGUEZ MARIA ARACELLY       "/>
    <x v="143"/>
    <x v="136"/>
    <n v="20170223"/>
    <x v="1"/>
    <s v="MES FEBRERO 1 213 ASIG.ADIC.DEC./                 "/>
    <n v="27123"/>
    <n v="27123"/>
    <n v="0"/>
    <n v="0"/>
  </r>
  <r>
    <s v="L"/>
    <n v="16"/>
    <n v="806"/>
    <n v="38"/>
    <n v="41574857"/>
    <s v="BONILLA ROMERO CLARA INES               "/>
    <x v="143"/>
    <x v="136"/>
    <n v="20170223"/>
    <x v="1"/>
    <s v="MES FEBRERO 1 1 SUELDO BASICO                     "/>
    <n v="6374999"/>
    <n v="6374999"/>
    <n v="0"/>
    <n v="0"/>
  </r>
  <r>
    <s v="L"/>
    <n v="16"/>
    <n v="806"/>
    <n v="39"/>
    <n v="41574857"/>
    <s v="BONILLA ROMERO CLARA INES               "/>
    <x v="143"/>
    <x v="136"/>
    <n v="20170223"/>
    <x v="1"/>
    <s v="MES FEBRERO 1 213 ASIG.ADIC.DEC./                 "/>
    <n v="48483"/>
    <n v="48483"/>
    <n v="0"/>
    <n v="0"/>
  </r>
  <r>
    <s v="L"/>
    <n v="16"/>
    <n v="806"/>
    <n v="40"/>
    <n v="41574857"/>
    <s v="BONILLA ROMERO CLARA INES               "/>
    <x v="143"/>
    <x v="136"/>
    <n v="20170223"/>
    <x v="1"/>
    <s v="MES FEBRERO 1 51 AJUSTE SUELDO                    "/>
    <n v="424999"/>
    <n v="424999"/>
    <n v="0"/>
    <n v="0"/>
  </r>
  <r>
    <s v="L"/>
    <n v="16"/>
    <n v="806"/>
    <n v="41"/>
    <n v="41576075"/>
    <s v="SANTAMARIA VALERO FLOR ALBA             "/>
    <x v="143"/>
    <x v="136"/>
    <n v="20170223"/>
    <x v="1"/>
    <s v="MES FEBRERO 1 1 SUELDO BASICO                     "/>
    <n v="11428683"/>
    <n v="11428683"/>
    <n v="0"/>
    <n v="0"/>
  </r>
  <r>
    <s v="L"/>
    <n v="16"/>
    <n v="806"/>
    <n v="42"/>
    <n v="41581908"/>
    <s v="RINCON MU･OZ FLOR ANGEL                 "/>
    <x v="143"/>
    <x v="136"/>
    <n v="20170223"/>
    <x v="1"/>
    <s v="MES FEBRERO 1 1 SUELDO BASICO                     "/>
    <n v="5582230"/>
    <n v="5582230"/>
    <n v="0"/>
    <n v="0"/>
  </r>
  <r>
    <s v="L"/>
    <n v="16"/>
    <n v="806"/>
    <n v="43"/>
    <n v="41581908"/>
    <s v="RINCON MU･OZ FLOR ANGEL                 "/>
    <x v="143"/>
    <x v="136"/>
    <n v="20170223"/>
    <x v="1"/>
    <s v="MES FEBRERO 1 213 ASIG.ADIC.DEC./                 "/>
    <n v="59471"/>
    <n v="59471"/>
    <n v="0"/>
    <n v="0"/>
  </r>
  <r>
    <s v="L"/>
    <n v="16"/>
    <n v="806"/>
    <n v="44"/>
    <n v="41581908"/>
    <s v="RINCON MU･OZ FLOR ANGEL                 "/>
    <x v="143"/>
    <x v="136"/>
    <n v="20170223"/>
    <x v="1"/>
    <s v="MES FEBRERO 1 51 AJUSTE SUELDO                    "/>
    <n v="254240"/>
    <n v="254240"/>
    <n v="0"/>
    <n v="0"/>
  </r>
  <r>
    <s v="L"/>
    <n v="16"/>
    <n v="806"/>
    <n v="45"/>
    <n v="41609727"/>
    <s v="MORENO DURAN CARMEN HELENA              "/>
    <x v="143"/>
    <x v="136"/>
    <n v="20170223"/>
    <x v="1"/>
    <s v="MES FEBRERO 1 1 SUELDO BASICO                     "/>
    <n v="4663776"/>
    <n v="4663776"/>
    <n v="0"/>
    <n v="0"/>
  </r>
  <r>
    <s v="L"/>
    <n v="16"/>
    <n v="806"/>
    <n v="46"/>
    <n v="41632183"/>
    <s v="TORRES CARRASCO MARITZA                 "/>
    <x v="143"/>
    <x v="136"/>
    <n v="20170223"/>
    <x v="1"/>
    <s v="MES FEBRERO 1 1 SUELDO BASICO                     "/>
    <n v="9350735"/>
    <n v="9350735"/>
    <n v="0"/>
    <n v="0"/>
  </r>
  <r>
    <s v="L"/>
    <n v="16"/>
    <n v="806"/>
    <n v="47"/>
    <n v="41635492"/>
    <s v="BARRIGA MONROY MARTHA LUCIA             "/>
    <x v="143"/>
    <x v="136"/>
    <n v="20170223"/>
    <x v="1"/>
    <s v="MES FEBRERO 1 1 SUELDO BASICO                     "/>
    <n v="6601764"/>
    <n v="6601764"/>
    <n v="0"/>
    <n v="0"/>
  </r>
  <r>
    <s v="L"/>
    <n v="16"/>
    <n v="806"/>
    <n v="48"/>
    <n v="41636318"/>
    <s v="PINZON RAMIREZ MARITZA                  "/>
    <x v="143"/>
    <x v="136"/>
    <n v="20170223"/>
    <x v="1"/>
    <s v="MES FEBRERO 1 1 SUELDO BASICO                     "/>
    <n v="4161402"/>
    <n v="4161402"/>
    <n v="0"/>
    <n v="0"/>
  </r>
  <r>
    <s v="L"/>
    <n v="16"/>
    <n v="806"/>
    <n v="49"/>
    <n v="41655487"/>
    <s v="CALDERON SALCEDO RUTH AMIRA             "/>
    <x v="143"/>
    <x v="136"/>
    <n v="20170223"/>
    <x v="1"/>
    <s v="MES FEBRERO 1 1 SUELDO BASICO                     "/>
    <n v="8831250"/>
    <n v="8831250"/>
    <n v="0"/>
    <n v="0"/>
  </r>
  <r>
    <s v="L"/>
    <n v="16"/>
    <n v="806"/>
    <n v="50"/>
    <n v="41672059"/>
    <s v="HENAO DE ARIAS HILDA MARIA              "/>
    <x v="143"/>
    <x v="136"/>
    <n v="20170223"/>
    <x v="1"/>
    <s v="MES FEBRERO 1 1 SUELDO BASICO                     "/>
    <n v="11168943"/>
    <n v="11168943"/>
    <n v="0"/>
    <n v="0"/>
  </r>
  <r>
    <s v="L"/>
    <n v="16"/>
    <n v="806"/>
    <n v="51"/>
    <n v="41682394"/>
    <s v="PIEDRAHITA ECHANDIA CLAUDIA LUZ         "/>
    <x v="143"/>
    <x v="136"/>
    <n v="20170223"/>
    <x v="1"/>
    <s v="MES FEBRERO 1 1 SUELDO BASICO                     "/>
    <n v="8868083"/>
    <n v="8868083"/>
    <n v="0"/>
    <n v="0"/>
  </r>
  <r>
    <s v="L"/>
    <n v="16"/>
    <n v="806"/>
    <n v="52"/>
    <n v="41686929"/>
    <s v="PINTO MANTILLA LUCIA                    "/>
    <x v="143"/>
    <x v="136"/>
    <n v="20170223"/>
    <x v="1"/>
    <s v="MES FEBRERO 1 1 SUELDO BASICO                     "/>
    <n v="4740496"/>
    <n v="4740496"/>
    <n v="0"/>
    <n v="0"/>
  </r>
  <r>
    <s v="L"/>
    <n v="16"/>
    <n v="806"/>
    <n v="53"/>
    <n v="41699620"/>
    <s v="PALACIOS PALACIOS OLGA ISABEL           "/>
    <x v="143"/>
    <x v="136"/>
    <n v="20170223"/>
    <x v="1"/>
    <s v="MES FEBRERO 1 1 SUELDO BASICO                     "/>
    <n v="4124194"/>
    <n v="4124194"/>
    <n v="0"/>
    <n v="0"/>
  </r>
  <r>
    <s v="L"/>
    <n v="16"/>
    <n v="806"/>
    <n v="54"/>
    <n v="41724424"/>
    <s v="GOMEZ BONILLA NANCY                     "/>
    <x v="143"/>
    <x v="136"/>
    <n v="20170223"/>
    <x v="1"/>
    <s v="MES FEBRERO 1 1 SUELDO BASICO                     "/>
    <n v="4839516"/>
    <n v="4839516"/>
    <n v="0"/>
    <n v="0"/>
  </r>
  <r>
    <s v="L"/>
    <n v="16"/>
    <n v="806"/>
    <n v="55"/>
    <n v="41747221"/>
    <s v="RAMIREZ PARDO PIEDAD                    "/>
    <x v="143"/>
    <x v="136"/>
    <n v="20170223"/>
    <x v="1"/>
    <s v="MES FEBRERO 1 1 SUELDO BASICO                     "/>
    <n v="7891090"/>
    <n v="7891090"/>
    <n v="0"/>
    <n v="0"/>
  </r>
  <r>
    <s v="L"/>
    <n v="16"/>
    <n v="806"/>
    <n v="56"/>
    <n v="41765378"/>
    <s v="ORDO･EZ SALINAS SONIA DEL CARMEN        "/>
    <x v="143"/>
    <x v="136"/>
    <n v="20170223"/>
    <x v="1"/>
    <s v="MES FEBRERO 1 1 SUELDO BASICO                     "/>
    <n v="5867171"/>
    <n v="5867171"/>
    <n v="0"/>
    <n v="0"/>
  </r>
  <r>
    <s v="L"/>
    <n v="16"/>
    <n v="806"/>
    <n v="57"/>
    <n v="41765378"/>
    <s v="ORDO･EZ SALINAS SONIA DEL CARMEN        "/>
    <x v="143"/>
    <x v="136"/>
    <n v="20170223"/>
    <x v="1"/>
    <s v="MES FEBRERO 1 213 ASIG.ADIC.DEC./                 "/>
    <n v="60387"/>
    <n v="60387"/>
    <n v="0"/>
    <n v="0"/>
  </r>
  <r>
    <s v="L"/>
    <n v="16"/>
    <n v="806"/>
    <n v="58"/>
    <n v="41786430"/>
    <s v="ESCOBAR QUINTERO GILDA PATRICIA         "/>
    <x v="143"/>
    <x v="136"/>
    <n v="20170223"/>
    <x v="1"/>
    <s v="MES FEBRERO 1 1 SUELDO BASICO                     "/>
    <n v="177166"/>
    <n v="177166"/>
    <n v="0"/>
    <n v="0"/>
  </r>
  <r>
    <s v="L"/>
    <n v="16"/>
    <n v="806"/>
    <n v="59"/>
    <n v="41937510"/>
    <s v="TREJOS ANGEL DECCY YANETH               "/>
    <x v="143"/>
    <x v="136"/>
    <n v="20170223"/>
    <x v="1"/>
    <s v="MES FEBRERO 1 1 SUELDO BASICO                     "/>
    <n v="4196792"/>
    <n v="4196792"/>
    <n v="0"/>
    <n v="0"/>
  </r>
  <r>
    <s v="L"/>
    <n v="16"/>
    <n v="806"/>
    <n v="60"/>
    <n v="43497775"/>
    <s v="CARDONA LONDO･O CLAUDIA MARIA           "/>
    <x v="143"/>
    <x v="136"/>
    <n v="20170223"/>
    <x v="1"/>
    <s v="MES FEBRERO 1 1 SUELDO BASICO                     "/>
    <n v="3839616"/>
    <n v="3839616"/>
    <n v="0"/>
    <n v="0"/>
  </r>
  <r>
    <s v="L"/>
    <n v="16"/>
    <n v="806"/>
    <n v="61"/>
    <n v="43586042"/>
    <s v="BOTHERT ORTIZ KARINA CLAUDIA            "/>
    <x v="143"/>
    <x v="136"/>
    <n v="20170223"/>
    <x v="1"/>
    <s v="MES FEBRERO 1 1 SUELDO BASICO                     "/>
    <n v="3761078"/>
    <n v="3761078"/>
    <n v="0"/>
    <n v="0"/>
  </r>
  <r>
    <s v="L"/>
    <n v="16"/>
    <n v="806"/>
    <n v="62"/>
    <n v="45451853"/>
    <s v="AGUALIMPIA DUALIBY YOLIMA               "/>
    <x v="143"/>
    <x v="136"/>
    <n v="20170223"/>
    <x v="1"/>
    <s v="MES FEBRERO 1 1 SUELDO BASICO                     "/>
    <n v="4086985"/>
    <n v="4086985"/>
    <n v="0"/>
    <n v="0"/>
  </r>
  <r>
    <s v="L"/>
    <n v="16"/>
    <n v="806"/>
    <n v="63"/>
    <n v="45455721"/>
    <s v="ABUCHAR PORRAS ALEXANDRA                "/>
    <x v="143"/>
    <x v="136"/>
    <n v="20170223"/>
    <x v="1"/>
    <s v="MES FEBRERO 1 1 SUELDO BASICO                     "/>
    <n v="4362230"/>
    <n v="4362230"/>
    <n v="0"/>
    <n v="0"/>
  </r>
  <r>
    <s v="L"/>
    <n v="16"/>
    <n v="806"/>
    <n v="64"/>
    <n v="51551021"/>
    <s v="MU･OZ GARZON MABEL RUBIELA              "/>
    <x v="143"/>
    <x v="136"/>
    <n v="20170223"/>
    <x v="1"/>
    <s v="MES FEBRERO 1 1 SUELDO BASICO                     "/>
    <n v="4479916"/>
    <n v="4479916"/>
    <n v="0"/>
    <n v="0"/>
  </r>
  <r>
    <s v="L"/>
    <n v="16"/>
    <n v="806"/>
    <n v="65"/>
    <n v="51551021"/>
    <s v="MU･OZ GARZON MABEL RUBIELA              "/>
    <x v="143"/>
    <x v="136"/>
    <n v="20170223"/>
    <x v="1"/>
    <s v="MES FEBRERO 1 213 ASIG.ADIC.DEC./                 "/>
    <n v="59073"/>
    <n v="59073"/>
    <n v="0"/>
    <n v="0"/>
  </r>
  <r>
    <s v="L"/>
    <n v="16"/>
    <n v="806"/>
    <n v="66"/>
    <n v="51553994"/>
    <s v="ALAYON CASTRO EDITH                     "/>
    <x v="143"/>
    <x v="136"/>
    <n v="20170223"/>
    <x v="1"/>
    <s v="MES FEBRERO 1 1 SUELDO BASICO                     "/>
    <n v="4399681"/>
    <n v="4399681"/>
    <n v="0"/>
    <n v="0"/>
  </r>
  <r>
    <s v="L"/>
    <n v="16"/>
    <n v="806"/>
    <n v="67"/>
    <n v="51568897"/>
    <s v="ORTIZ BAYONA ZULIMA                     "/>
    <x v="143"/>
    <x v="136"/>
    <n v="20170223"/>
    <x v="1"/>
    <s v="MES FEBRERO 1 1 SUELDO BASICO                     "/>
    <n v="4931992"/>
    <n v="4931992"/>
    <n v="0"/>
    <n v="0"/>
  </r>
  <r>
    <s v="L"/>
    <n v="16"/>
    <n v="806"/>
    <n v="68"/>
    <n v="51568897"/>
    <s v="ORTIZ BAYONA ZULIMA                     "/>
    <x v="143"/>
    <x v="136"/>
    <n v="20170223"/>
    <x v="1"/>
    <s v="MES FEBRERO 1 213 ASIG.ADIC.DEC./                 "/>
    <n v="52439"/>
    <n v="52439"/>
    <n v="0"/>
    <n v="0"/>
  </r>
  <r>
    <s v="L"/>
    <n v="16"/>
    <n v="806"/>
    <n v="69"/>
    <n v="51577649"/>
    <s v="LEON CORREDOR OLGA LUCIA                "/>
    <x v="143"/>
    <x v="136"/>
    <n v="20170223"/>
    <x v="1"/>
    <s v="MES FEBRERO 1 1 SUELDO BASICO                     "/>
    <n v="6635579"/>
    <n v="6635579"/>
    <n v="0"/>
    <n v="0"/>
  </r>
  <r>
    <s v="L"/>
    <n v="16"/>
    <n v="806"/>
    <n v="70"/>
    <n v="51577649"/>
    <s v="LEON CORREDOR OLGA LUCIA                "/>
    <x v="143"/>
    <x v="136"/>
    <n v="20170223"/>
    <x v="1"/>
    <s v="MES FEBRERO 1 213 ASIG.ADIC.DEC./                 "/>
    <n v="19376"/>
    <n v="19376"/>
    <n v="0"/>
    <n v="0"/>
  </r>
  <r>
    <s v="L"/>
    <n v="16"/>
    <n v="806"/>
    <n v="71"/>
    <n v="51581998"/>
    <s v="GUZMAN MUNAR MARGOTH                    "/>
    <x v="143"/>
    <x v="136"/>
    <n v="20170223"/>
    <x v="1"/>
    <s v="MES FEBRERO 1 1 SUELDO BASICO                     "/>
    <n v="5282623"/>
    <n v="5282623"/>
    <n v="0"/>
    <n v="0"/>
  </r>
  <r>
    <s v="L"/>
    <n v="16"/>
    <n v="806"/>
    <n v="72"/>
    <n v="51585403"/>
    <s v="VALDERRAMA GIL DILMA JULIA              "/>
    <x v="143"/>
    <x v="136"/>
    <n v="20170223"/>
    <x v="1"/>
    <s v="MES FEBRERO 1 1 SUELDO BASICO                     "/>
    <n v="3809680"/>
    <n v="3809680"/>
    <n v="0"/>
    <n v="0"/>
  </r>
  <r>
    <s v="L"/>
    <n v="16"/>
    <n v="806"/>
    <n v="73"/>
    <n v="51593752"/>
    <s v="BOHORQUEZ JIMENEZ MARIA DEL PILAR       "/>
    <x v="143"/>
    <x v="136"/>
    <n v="20170223"/>
    <x v="1"/>
    <s v="MES FEBRERO 1 1 SUELDO BASICO                     "/>
    <n v="3692358"/>
    <n v="3692358"/>
    <n v="0"/>
    <n v="0"/>
  </r>
  <r>
    <s v="L"/>
    <n v="16"/>
    <n v="806"/>
    <n v="74"/>
    <n v="51606049"/>
    <s v="QUINTERO MEJIA MARIETA                  "/>
    <x v="143"/>
    <x v="136"/>
    <n v="20170223"/>
    <x v="1"/>
    <s v="MES FEBRERO 1 1 SUELDO BASICO                     "/>
    <n v="9280526"/>
    <n v="9280526"/>
    <n v="0"/>
    <n v="0"/>
  </r>
  <r>
    <s v="L"/>
    <n v="16"/>
    <n v="806"/>
    <n v="75"/>
    <n v="51609317"/>
    <s v="VILLARREAL GIL ELDA YANNETH             "/>
    <x v="143"/>
    <x v="136"/>
    <n v="20170223"/>
    <x v="1"/>
    <s v="MES FEBRERO 1 1 SUELDO BASICO                     "/>
    <n v="4609236"/>
    <n v="4609236"/>
    <n v="0"/>
    <n v="0"/>
  </r>
  <r>
    <s v="L"/>
    <n v="16"/>
    <n v="806"/>
    <n v="76"/>
    <n v="51610577"/>
    <s v="ROCHA SALAMANCA LUZ ANGELA              "/>
    <x v="143"/>
    <x v="136"/>
    <n v="20170223"/>
    <x v="1"/>
    <s v="MES FEBRERO 1 1 SUELDO BASICO                     "/>
    <n v="5104217"/>
    <n v="5104217"/>
    <n v="0"/>
    <n v="0"/>
  </r>
  <r>
    <s v="L"/>
    <n v="16"/>
    <n v="806"/>
    <n v="77"/>
    <n v="51653275"/>
    <s v="NEIRA SANABRIA GLORIA INES              "/>
    <x v="143"/>
    <x v="136"/>
    <n v="20170223"/>
    <x v="1"/>
    <s v="MES FEBRERO 1 1 SUELDO BASICO                     "/>
    <n v="5258383"/>
    <n v="5258383"/>
    <n v="0"/>
    <n v="0"/>
  </r>
  <r>
    <s v="L"/>
    <n v="16"/>
    <n v="806"/>
    <n v="78"/>
    <n v="51664884"/>
    <s v="ORTIZ SANCHEZ LUZ MARILYN               "/>
    <x v="143"/>
    <x v="136"/>
    <n v="20170223"/>
    <x v="1"/>
    <s v="MES FEBRERO 1 1 SUELDO BASICO                     "/>
    <n v="8492605"/>
    <n v="8492605"/>
    <n v="0"/>
    <n v="0"/>
  </r>
  <r>
    <s v="L"/>
    <n v="16"/>
    <n v="806"/>
    <n v="79"/>
    <n v="51677301"/>
    <s v="HERNANDEZ MONTA･A VILMA                 "/>
    <x v="143"/>
    <x v="136"/>
    <n v="20170223"/>
    <x v="1"/>
    <s v="MES FEBRERO 1 1 SUELDO BASICO                     "/>
    <n v="5001439"/>
    <n v="5001439"/>
    <n v="0"/>
    <n v="0"/>
  </r>
  <r>
    <s v="L"/>
    <n v="16"/>
    <n v="806"/>
    <n v="80"/>
    <n v="51678774"/>
    <s v="HERNANDEZ PE･A YOLANDA TERESA           "/>
    <x v="143"/>
    <x v="136"/>
    <n v="20170223"/>
    <x v="1"/>
    <s v="MES FEBRERO 1 1 SUELDO BASICO                     "/>
    <n v="6606976"/>
    <n v="6606976"/>
    <n v="0"/>
    <n v="0"/>
  </r>
  <r>
    <s v="L"/>
    <n v="16"/>
    <n v="806"/>
    <n v="81"/>
    <n v="51694974"/>
    <s v="CALDERON DORA INES                      "/>
    <x v="143"/>
    <x v="136"/>
    <n v="20170223"/>
    <x v="1"/>
    <s v="MES FEBRERO 1 1 SUELDO BASICO                     "/>
    <n v="6499229"/>
    <n v="6499229"/>
    <n v="0"/>
    <n v="0"/>
  </r>
  <r>
    <s v="L"/>
    <n v="16"/>
    <n v="806"/>
    <n v="82"/>
    <n v="51696154"/>
    <s v="AYALA FAJARDO ADIS                      "/>
    <x v="143"/>
    <x v="136"/>
    <n v="20170223"/>
    <x v="1"/>
    <s v="MES FEBRERO 1 1 SUELDO BASICO                     "/>
    <n v="4538213"/>
    <n v="4538213"/>
    <n v="0"/>
    <n v="0"/>
  </r>
  <r>
    <s v="L"/>
    <n v="16"/>
    <n v="806"/>
    <n v="83"/>
    <n v="51703985"/>
    <s v="APARICIO PICO LILIA EDIT                "/>
    <x v="143"/>
    <x v="136"/>
    <n v="20170223"/>
    <x v="1"/>
    <s v="MES FEBRERO 1 1 SUELDO BASICO                     "/>
    <n v="10577124"/>
    <n v="10577124"/>
    <n v="0"/>
    <n v="0"/>
  </r>
  <r>
    <s v="L"/>
    <n v="16"/>
    <n v="806"/>
    <n v="84"/>
    <n v="51711342"/>
    <s v="BUSTOS GOMEZ MARTHA LUCIA               "/>
    <x v="143"/>
    <x v="136"/>
    <n v="20170223"/>
    <x v="1"/>
    <s v="MES FEBRERO 1 1 SUELDO BASICO                     "/>
    <n v="4896238"/>
    <n v="4896238"/>
    <n v="0"/>
    <n v="0"/>
  </r>
  <r>
    <s v="L"/>
    <n v="16"/>
    <n v="806"/>
    <n v="85"/>
    <n v="51713373"/>
    <s v="SANDOVAL GUZMAN BETTY                   "/>
    <x v="143"/>
    <x v="136"/>
    <n v="20170223"/>
    <x v="1"/>
    <s v="MES FEBRERO 1 1 SUELDO BASICO                     "/>
    <n v="4854060"/>
    <n v="4854060"/>
    <n v="0"/>
    <n v="0"/>
  </r>
  <r>
    <s v="L"/>
    <n v="16"/>
    <n v="806"/>
    <n v="86"/>
    <n v="51721199"/>
    <s v="GARCIA RIOS DIANA PATRICIA              "/>
    <x v="143"/>
    <x v="136"/>
    <n v="20170223"/>
    <x v="1"/>
    <s v="MES FEBRERO 1 1 SUELDO BASICO                     "/>
    <n v="4797702"/>
    <n v="4797702"/>
    <n v="0"/>
    <n v="0"/>
  </r>
  <r>
    <s v="L"/>
    <n v="16"/>
    <n v="806"/>
    <n v="87"/>
    <n v="51722992"/>
    <s v="OSPINA ESPITIA MARTHA ESPERANZA         "/>
    <x v="143"/>
    <x v="136"/>
    <n v="20170223"/>
    <x v="1"/>
    <s v="MES FEBRERO 1 1 SUELDO BASICO                     "/>
    <n v="4733224"/>
    <n v="4733224"/>
    <n v="0"/>
    <n v="0"/>
  </r>
  <r>
    <s v="L"/>
    <n v="16"/>
    <n v="806"/>
    <n v="88"/>
    <n v="51740903"/>
    <s v="SAENZ BLANCO FABIOLA                    "/>
    <x v="143"/>
    <x v="136"/>
    <n v="20170223"/>
    <x v="1"/>
    <s v="MES FEBRERO 1 1 SUELDO BASICO                     "/>
    <n v="6885493"/>
    <n v="6885493"/>
    <n v="0"/>
    <n v="0"/>
  </r>
  <r>
    <s v="L"/>
    <n v="16"/>
    <n v="806"/>
    <n v="89"/>
    <n v="51754859"/>
    <s v="CORTES BALLEN ROCIO DEL PILAR           "/>
    <x v="143"/>
    <x v="136"/>
    <n v="20170223"/>
    <x v="1"/>
    <s v="MES FEBRERO 1 1 SUELDO BASICO                     "/>
    <n v="9350735"/>
    <n v="9350735"/>
    <n v="0"/>
    <n v="0"/>
  </r>
  <r>
    <s v="L"/>
    <n v="16"/>
    <n v="806"/>
    <n v="90"/>
    <n v="51766077"/>
    <s v="NIETO LEMUS ALBA CONSUELO               "/>
    <x v="143"/>
    <x v="136"/>
    <n v="20170223"/>
    <x v="1"/>
    <s v="MES FEBRERO 1 1 SUELDO BASICO                     "/>
    <n v="4141768"/>
    <n v="4141768"/>
    <n v="0"/>
    <n v="0"/>
  </r>
  <r>
    <s v="L"/>
    <n v="16"/>
    <n v="806"/>
    <n v="91"/>
    <n v="51766603"/>
    <s v="GUTIERREZ SARMIENTO MARTHA CECILIA      "/>
    <x v="143"/>
    <x v="136"/>
    <n v="20170223"/>
    <x v="1"/>
    <s v="MES FEBRERO 1 1 SUELDO BASICO                     "/>
    <n v="4495308"/>
    <n v="4495308"/>
    <n v="0"/>
    <n v="0"/>
  </r>
  <r>
    <s v="L"/>
    <n v="16"/>
    <n v="806"/>
    <n v="92"/>
    <n v="51768982"/>
    <s v="ACOSTA PE･ALOZA GLORIA STELLA           "/>
    <x v="143"/>
    <x v="136"/>
    <n v="20170223"/>
    <x v="1"/>
    <s v="MES FEBRERO 1 1 SUELDO BASICO                     "/>
    <n v="4615660"/>
    <n v="4615660"/>
    <n v="0"/>
    <n v="0"/>
  </r>
  <r>
    <s v="L"/>
    <n v="16"/>
    <n v="806"/>
    <n v="93"/>
    <n v="51772712"/>
    <s v="MOJICA RIOS LYDA                        "/>
    <x v="143"/>
    <x v="136"/>
    <n v="20170223"/>
    <x v="1"/>
    <s v="MES FEBRERO 1 1 SUELDO BASICO                     "/>
    <n v="4879754"/>
    <n v="4879754"/>
    <n v="0"/>
    <n v="0"/>
  </r>
  <r>
    <s v="L"/>
    <n v="16"/>
    <n v="806"/>
    <n v="94"/>
    <n v="51774980"/>
    <s v="PULIDO RODRIGUEZ ESPERANZA NANCY        "/>
    <x v="143"/>
    <x v="136"/>
    <n v="20170223"/>
    <x v="1"/>
    <s v="MES FEBRERO 1 1 SUELDO BASICO                     "/>
    <n v="4244424"/>
    <n v="4244424"/>
    <n v="0"/>
    <n v="0"/>
  </r>
  <r>
    <s v="L"/>
    <n v="16"/>
    <n v="806"/>
    <n v="95"/>
    <n v="51782406"/>
    <s v="MARTINEZ RIVERA CARMEN ALICIA           "/>
    <x v="143"/>
    <x v="136"/>
    <n v="20170223"/>
    <x v="1"/>
    <s v="MES FEBRERO 1 1 SUELDO BASICO                     "/>
    <n v="8709432"/>
    <n v="8709432"/>
    <n v="0"/>
    <n v="0"/>
  </r>
  <r>
    <s v="L"/>
    <n v="16"/>
    <n v="806"/>
    <n v="96"/>
    <n v="51799486"/>
    <s v="PINZON FLORIAN OLGA PATRICIA            "/>
    <x v="143"/>
    <x v="136"/>
    <n v="20170223"/>
    <x v="1"/>
    <s v="MES FEBRERO 1 1 SUELDO BASICO                     "/>
    <n v="9350735"/>
    <n v="9350735"/>
    <n v="0"/>
    <n v="0"/>
  </r>
  <r>
    <s v="L"/>
    <n v="16"/>
    <n v="806"/>
    <n v="97"/>
    <n v="51808679"/>
    <s v="RAMIREZ VALENCIA ASTRID                 "/>
    <x v="143"/>
    <x v="136"/>
    <n v="20170223"/>
    <x v="1"/>
    <s v="MES FEBRERO 1 1 SUELDO BASICO                     "/>
    <n v="4775159"/>
    <n v="4775159"/>
    <n v="0"/>
    <n v="0"/>
  </r>
  <r>
    <s v="L"/>
    <n v="16"/>
    <n v="806"/>
    <n v="98"/>
    <n v="51808679"/>
    <s v="RAMIREZ VALENCIA ASTRID                 "/>
    <x v="143"/>
    <x v="136"/>
    <n v="20170223"/>
    <x v="1"/>
    <s v="MES FEBRERO 1 213 ASIG.ADIC.DEC./                 "/>
    <n v="54363"/>
    <n v="54363"/>
    <n v="0"/>
    <n v="0"/>
  </r>
  <r>
    <s v="L"/>
    <n v="16"/>
    <n v="806"/>
    <n v="99"/>
    <n v="51810666"/>
    <s v="SANTANA GAITAN LUISA CARLOTA            "/>
    <x v="143"/>
    <x v="136"/>
    <n v="20170223"/>
    <x v="1"/>
    <s v="MES FEBRERO 1 1 SUELDO BASICO                     "/>
    <n v="5410853"/>
    <n v="5410853"/>
    <n v="0"/>
    <n v="0"/>
  </r>
  <r>
    <s v="L"/>
    <n v="16"/>
    <n v="806"/>
    <n v="100"/>
    <n v="51810667"/>
    <s v="GIL CHAVEZ DIANA                        "/>
    <x v="143"/>
    <x v="136"/>
    <n v="20170223"/>
    <x v="1"/>
    <s v="MES FEBRERO 1 1 SUELDO BASICO                     "/>
    <n v="4494460"/>
    <n v="4494460"/>
    <n v="0"/>
    <n v="0"/>
  </r>
  <r>
    <s v="L"/>
    <n v="16"/>
    <n v="806"/>
    <n v="101"/>
    <n v="51821928"/>
    <s v="ALVARADO NIETO LUZ DEICY                "/>
    <x v="143"/>
    <x v="136"/>
    <n v="20170223"/>
    <x v="1"/>
    <s v="MES FEBRERO 1 1 SUELDO BASICO                     "/>
    <n v="6293189"/>
    <n v="6293189"/>
    <n v="0"/>
    <n v="0"/>
  </r>
  <r>
    <s v="L"/>
    <n v="16"/>
    <n v="806"/>
    <n v="102"/>
    <n v="51821928"/>
    <s v="ALVARADO NIETO LUZ DEICY                "/>
    <x v="143"/>
    <x v="136"/>
    <n v="20170223"/>
    <x v="1"/>
    <s v="MES FEBRERO 1 213 ASIG.ADIC.DEC./                 "/>
    <n v="51110"/>
    <n v="51110"/>
    <n v="0"/>
    <n v="0"/>
  </r>
  <r>
    <s v="L"/>
    <n v="16"/>
    <n v="806"/>
    <n v="103"/>
    <n v="51822635"/>
    <s v="BEJARANO GARZON LILIAN ASTRID           "/>
    <x v="143"/>
    <x v="136"/>
    <n v="20170223"/>
    <x v="1"/>
    <s v="MES FEBRERO 1 1 SUELDO BASICO                     "/>
    <n v="4621720"/>
    <n v="4621720"/>
    <n v="0"/>
    <n v="0"/>
  </r>
  <r>
    <s v="L"/>
    <n v="16"/>
    <n v="806"/>
    <n v="104"/>
    <n v="51822635"/>
    <s v="BEJARANO GARZON LILIAN ASTRID           "/>
    <x v="143"/>
    <x v="136"/>
    <n v="20170223"/>
    <x v="1"/>
    <s v="MES FEBRERO 1 213 ASIG.ADIC.DEC./                 "/>
    <n v="55337"/>
    <n v="55337"/>
    <n v="0"/>
    <n v="0"/>
  </r>
  <r>
    <s v="L"/>
    <n v="16"/>
    <n v="806"/>
    <n v="105"/>
    <n v="51832546"/>
    <s v="ORTEGA GARZON SANDRA MARIA              "/>
    <x v="143"/>
    <x v="136"/>
    <n v="20170223"/>
    <x v="1"/>
    <s v="MES FEBRERO 1 1 SUELDO BASICO                     "/>
    <n v="4300418"/>
    <n v="4300418"/>
    <n v="0"/>
    <n v="0"/>
  </r>
  <r>
    <s v="L"/>
    <n v="16"/>
    <n v="806"/>
    <n v="106"/>
    <n v="51838555"/>
    <s v="CASTRO BARBOSA SOL MERCEDES             "/>
    <x v="143"/>
    <x v="136"/>
    <n v="20170223"/>
    <x v="1"/>
    <s v="MES FEBRERO 1 1 SUELDO BASICO                     "/>
    <n v="5989340"/>
    <n v="5989340"/>
    <n v="0"/>
    <n v="0"/>
  </r>
  <r>
    <s v="L"/>
    <n v="16"/>
    <n v="806"/>
    <n v="107"/>
    <n v="51865527"/>
    <s v="MENDEZ PINZON EDNA ROCIO                "/>
    <x v="143"/>
    <x v="136"/>
    <n v="20170223"/>
    <x v="1"/>
    <s v="MES FEBRERO 1 1 SUELDO BASICO                     "/>
    <n v="3249251"/>
    <n v="3249251"/>
    <n v="0"/>
    <n v="0"/>
  </r>
  <r>
    <s v="L"/>
    <n v="16"/>
    <n v="806"/>
    <n v="108"/>
    <n v="51882328"/>
    <s v="MOLINA VASQUEZ RUTH                     "/>
    <x v="143"/>
    <x v="136"/>
    <n v="20170223"/>
    <x v="1"/>
    <s v="MES FEBRERO 1 1 SUELDO BASICO                     "/>
    <n v="6158293"/>
    <n v="6158293"/>
    <n v="0"/>
    <n v="0"/>
  </r>
  <r>
    <s v="L"/>
    <n v="16"/>
    <n v="806"/>
    <n v="109"/>
    <n v="51882328"/>
    <s v="MOLINA VASQUEZ RUTH                     "/>
    <x v="143"/>
    <x v="136"/>
    <n v="20170223"/>
    <x v="1"/>
    <s v="MES FEBRERO 1 213 ASIG.ADIC.DEC./                 "/>
    <n v="18766"/>
    <n v="18766"/>
    <n v="0"/>
    <n v="0"/>
  </r>
  <r>
    <s v="L"/>
    <n v="16"/>
    <n v="806"/>
    <n v="110"/>
    <n v="51882539"/>
    <s v="PARDO HEREDIA ANGELA                    "/>
    <x v="143"/>
    <x v="136"/>
    <n v="20170223"/>
    <x v="1"/>
    <s v="MES FEBRERO 1 213 ASIG.ADIC.DEC./                 "/>
    <n v="57653"/>
    <n v="57653"/>
    <n v="0"/>
    <n v="0"/>
  </r>
  <r>
    <s v="L"/>
    <n v="16"/>
    <n v="806"/>
    <n v="111"/>
    <n v="51882764"/>
    <s v="PARDO PINZON JANNETH                    "/>
    <x v="143"/>
    <x v="136"/>
    <n v="20170223"/>
    <x v="1"/>
    <s v="MES FEBRERO 1 1 SUELDO BASICO                     "/>
    <n v="4193035"/>
    <n v="4193035"/>
    <n v="0"/>
    <n v="0"/>
  </r>
  <r>
    <s v="L"/>
    <n v="16"/>
    <n v="806"/>
    <n v="112"/>
    <n v="51891092"/>
    <s v="BORJA OROZCO MIRIAN GLIDIS              "/>
    <x v="143"/>
    <x v="136"/>
    <n v="20170223"/>
    <x v="1"/>
    <s v="MES FEBRERO 1 1 SUELDO BASICO                     "/>
    <n v="5605136"/>
    <n v="5605136"/>
    <n v="0"/>
    <n v="0"/>
  </r>
  <r>
    <s v="L"/>
    <n v="16"/>
    <n v="806"/>
    <n v="113"/>
    <n v="51899150"/>
    <s v="QUITIAN BERNAL SANDRA PATRICIA          "/>
    <x v="143"/>
    <x v="136"/>
    <n v="20170223"/>
    <x v="1"/>
    <s v="MES FEBRERO 1 1 SUELDO BASICO                     "/>
    <n v="4817215"/>
    <n v="4817215"/>
    <n v="0"/>
    <n v="0"/>
  </r>
  <r>
    <s v="L"/>
    <n v="16"/>
    <n v="806"/>
    <n v="114"/>
    <n v="51903175"/>
    <s v="CALDERON MARIA EUGENIA                  "/>
    <x v="143"/>
    <x v="136"/>
    <n v="20170223"/>
    <x v="1"/>
    <s v="MES FEBRERO 1 1 SUELDO BASICO                     "/>
    <n v="6180715"/>
    <n v="6180715"/>
    <n v="0"/>
    <n v="0"/>
  </r>
  <r>
    <s v="L"/>
    <n v="16"/>
    <n v="806"/>
    <n v="115"/>
    <n v="51910071"/>
    <s v="CASTILLO HERNANDEZ ADRIANA ESTHER       "/>
    <x v="143"/>
    <x v="136"/>
    <n v="20170223"/>
    <x v="1"/>
    <s v="MES FEBRERO 1 1 SUELDO BASICO                     "/>
    <n v="4171946"/>
    <n v="4171946"/>
    <n v="0"/>
    <n v="0"/>
  </r>
  <r>
    <s v="L"/>
    <n v="16"/>
    <n v="806"/>
    <n v="116"/>
    <n v="51918736"/>
    <s v="SOLER CASTILLO SANDRA TERESA            "/>
    <x v="143"/>
    <x v="136"/>
    <n v="20170223"/>
    <x v="1"/>
    <s v="MES FEBRERO 1 1 SUELDO BASICO                     "/>
    <n v="6518621"/>
    <n v="6518621"/>
    <n v="0"/>
    <n v="0"/>
  </r>
  <r>
    <s v="L"/>
    <n v="16"/>
    <n v="806"/>
    <n v="117"/>
    <n v="51919104"/>
    <s v="RODRIGUEZ PIZZINATO LILIANA ANGELICA    "/>
    <x v="143"/>
    <x v="136"/>
    <n v="20170223"/>
    <x v="1"/>
    <s v="MES FEBRERO 1 1 SUELDO BASICO                     "/>
    <n v="6592674"/>
    <n v="6592674"/>
    <n v="0"/>
    <n v="0"/>
  </r>
  <r>
    <s v="L"/>
    <n v="16"/>
    <n v="806"/>
    <n v="118"/>
    <n v="51919104"/>
    <s v="RODRIGUEZ PIZZINATO LILIANA ANGELICA    "/>
    <x v="143"/>
    <x v="136"/>
    <n v="20170223"/>
    <x v="1"/>
    <s v="MES FEBRERO 1 213 ASIG.ADIC.DEC./                 "/>
    <n v="52164"/>
    <n v="52164"/>
    <n v="0"/>
    <n v="0"/>
  </r>
  <r>
    <s v="L"/>
    <n v="16"/>
    <n v="806"/>
    <n v="119"/>
    <n v="51935901"/>
    <s v="MORENO AMADO MYRIAM                     "/>
    <x v="143"/>
    <x v="136"/>
    <n v="20170223"/>
    <x v="1"/>
    <s v="MES FEBRERO 1 1 SUELDO BASICO                     "/>
    <n v="4020204"/>
    <n v="4020204"/>
    <n v="0"/>
    <n v="0"/>
  </r>
  <r>
    <s v="L"/>
    <n v="16"/>
    <n v="806"/>
    <n v="120"/>
    <n v="51946252"/>
    <s v="MORENO LACHE NUBIA                      "/>
    <x v="143"/>
    <x v="136"/>
    <n v="20170223"/>
    <x v="1"/>
    <s v="MES FEBRERO 1 1 SUELDO BASICO                     "/>
    <n v="7933146"/>
    <n v="7933146"/>
    <n v="0"/>
    <n v="0"/>
  </r>
  <r>
    <s v="L"/>
    <n v="16"/>
    <n v="806"/>
    <n v="121"/>
    <n v="51947405"/>
    <s v="GALVIS LAGOS MARIA FERNANDA             "/>
    <x v="143"/>
    <x v="136"/>
    <n v="20170223"/>
    <x v="1"/>
    <s v="MES FEBRERO 1 1 SUELDO BASICO                     "/>
    <n v="4671775"/>
    <n v="4671775"/>
    <n v="0"/>
    <n v="0"/>
  </r>
  <r>
    <s v="L"/>
    <n v="16"/>
    <n v="806"/>
    <n v="122"/>
    <n v="51947405"/>
    <s v="GALVIS LAGOS MARIA FERNANDA             "/>
    <x v="143"/>
    <x v="136"/>
    <n v="20170223"/>
    <x v="1"/>
    <s v="MES FEBRERO 1 213 ASIG.ADIC.DEC./                 "/>
    <n v="57107"/>
    <n v="57107"/>
    <n v="0"/>
    <n v="0"/>
  </r>
  <r>
    <s v="L"/>
    <n v="16"/>
    <n v="806"/>
    <n v="123"/>
    <n v="51951480"/>
    <s v="DELGADILLO CELY INGRID SISSY            "/>
    <x v="143"/>
    <x v="136"/>
    <n v="20170223"/>
    <x v="1"/>
    <s v="MES FEBRERO 1 1 SUELDO BASICO                     "/>
    <n v="5108701"/>
    <n v="5108701"/>
    <n v="0"/>
    <n v="0"/>
  </r>
  <r>
    <s v="L"/>
    <n v="16"/>
    <n v="806"/>
    <n v="124"/>
    <n v="51952467"/>
    <s v="VARGAS TORRES MARGARITA ROSA            "/>
    <x v="143"/>
    <x v="136"/>
    <n v="20170223"/>
    <x v="1"/>
    <s v="MES FEBRERO 1 1 SUELDO BASICO                     "/>
    <n v="4673472"/>
    <n v="4673472"/>
    <n v="0"/>
    <n v="0"/>
  </r>
  <r>
    <s v="L"/>
    <n v="16"/>
    <n v="806"/>
    <n v="125"/>
    <n v="51953330"/>
    <s v="MORENO PENAGOS CLAUDIA MABEL            "/>
    <x v="143"/>
    <x v="136"/>
    <n v="20170223"/>
    <x v="1"/>
    <s v="MES FEBRERO 1 213 ASIG.ADIC.DEC./                 "/>
    <n v="58266"/>
    <n v="58266"/>
    <n v="0"/>
    <n v="0"/>
  </r>
  <r>
    <s v="L"/>
    <n v="16"/>
    <n v="806"/>
    <n v="126"/>
    <n v="51959092"/>
    <s v="MENDEZ CARO SANDRA                      "/>
    <x v="143"/>
    <x v="136"/>
    <n v="20170223"/>
    <x v="1"/>
    <s v="MES FEBRERO 1 213 ASIG.ADIC.DEC./                 "/>
    <n v="58562"/>
    <n v="58562"/>
    <n v="0"/>
    <n v="0"/>
  </r>
  <r>
    <s v="L"/>
    <n v="16"/>
    <n v="806"/>
    <n v="127"/>
    <n v="51967452"/>
    <s v="CALDERON GACHARNA HERLINDA ESPERANZA    "/>
    <x v="143"/>
    <x v="136"/>
    <n v="20170223"/>
    <x v="1"/>
    <s v="MES FEBRERO 1 1 SUELDO BASICO                     "/>
    <n v="4485248"/>
    <n v="4485248"/>
    <n v="0"/>
    <n v="0"/>
  </r>
  <r>
    <s v="L"/>
    <n v="16"/>
    <n v="806"/>
    <n v="128"/>
    <n v="51967452"/>
    <s v="CALDERON GACHARNA HERLINDA ESPERANZA    "/>
    <x v="143"/>
    <x v="136"/>
    <n v="20170223"/>
    <x v="1"/>
    <s v="MES FEBRERO 1 213 ASIG.ADIC.DEC./                 "/>
    <n v="58199"/>
    <n v="58199"/>
    <n v="0"/>
    <n v="0"/>
  </r>
  <r>
    <s v="L"/>
    <n v="16"/>
    <n v="806"/>
    <n v="129"/>
    <n v="51973513"/>
    <s v="INFANTE LUNA ESPERANZA DEL PILAR        "/>
    <x v="143"/>
    <x v="136"/>
    <n v="20170223"/>
    <x v="1"/>
    <s v="MES FEBRERO 1 1 SUELDO BASICO                     "/>
    <n v="5542234"/>
    <n v="5542234"/>
    <n v="0"/>
    <n v="0"/>
  </r>
  <r>
    <s v="L"/>
    <n v="16"/>
    <n v="806"/>
    <n v="130"/>
    <n v="51974018"/>
    <s v="GODOY MORALES OLGA LUCIA                "/>
    <x v="143"/>
    <x v="136"/>
    <n v="20170223"/>
    <x v="1"/>
    <s v="MES FEBRERO 1 1 SUELDO BASICO                     "/>
    <n v="4211821"/>
    <n v="4211821"/>
    <n v="0"/>
    <n v="0"/>
  </r>
  <r>
    <s v="L"/>
    <n v="16"/>
    <n v="806"/>
    <n v="131"/>
    <n v="51978212"/>
    <s v="WILCHES FLOREZ ANGELA MARIA             "/>
    <x v="143"/>
    <x v="136"/>
    <n v="20170223"/>
    <x v="1"/>
    <s v="MES FEBRERO 1 1 SUELDO BASICO                     "/>
    <n v="6384331"/>
    <n v="6384331"/>
    <n v="0"/>
    <n v="0"/>
  </r>
  <r>
    <s v="L"/>
    <n v="16"/>
    <n v="806"/>
    <n v="132"/>
    <n v="51978494"/>
    <s v="VEGA ESCOBAR ADRIANA MARCELA            "/>
    <x v="143"/>
    <x v="136"/>
    <n v="20170223"/>
    <x v="1"/>
    <s v="MES FEBRERO 1 1 SUELDO BASICO                     "/>
    <n v="5621620"/>
    <n v="5621620"/>
    <n v="0"/>
    <n v="0"/>
  </r>
  <r>
    <s v="L"/>
    <n v="16"/>
    <n v="806"/>
    <n v="133"/>
    <n v="51979635"/>
    <s v="ZAMUDIO RODRIGUEZ CARMEN ROSA           "/>
    <x v="143"/>
    <x v="136"/>
    <n v="20170223"/>
    <x v="1"/>
    <s v="MES FEBRERO 1 1 SUELDO BASICO                     "/>
    <n v="4742192"/>
    <n v="4742192"/>
    <n v="0"/>
    <n v="0"/>
  </r>
  <r>
    <s v="L"/>
    <n v="16"/>
    <n v="806"/>
    <n v="134"/>
    <n v="51982893"/>
    <s v="DAZA ARDILA DIANA DEL SOCORRO           "/>
    <x v="143"/>
    <x v="136"/>
    <n v="20170223"/>
    <x v="1"/>
    <s v="MES FEBRERO 1 1 SUELDO BASICO                     "/>
    <n v="4768008"/>
    <n v="4768008"/>
    <n v="0"/>
    <n v="0"/>
  </r>
  <r>
    <s v="L"/>
    <n v="16"/>
    <n v="806"/>
    <n v="135"/>
    <n v="51982893"/>
    <s v="DAZA ARDILA DIANA DEL SOCORRO           "/>
    <x v="143"/>
    <x v="136"/>
    <n v="20170223"/>
    <x v="1"/>
    <s v="MES FEBRERO 1 213 ASIG.ADIC.DEC./                 "/>
    <n v="61783"/>
    <n v="61783"/>
    <n v="0"/>
    <n v="0"/>
  </r>
  <r>
    <s v="L"/>
    <n v="16"/>
    <n v="806"/>
    <n v="136"/>
    <n v="51985431"/>
    <s v="CARDENAS TORRES LUZ FABIOLA             "/>
    <x v="143"/>
    <x v="136"/>
    <n v="20170223"/>
    <x v="1"/>
    <s v="MES FEBRERO 1 1 SUELDO BASICO                     "/>
    <n v="3953908"/>
    <n v="3953908"/>
    <n v="0"/>
    <n v="0"/>
  </r>
  <r>
    <s v="L"/>
    <n v="16"/>
    <n v="806"/>
    <n v="137"/>
    <n v="51993911"/>
    <s v="GORDILLO ALFONSO ADRIANA                "/>
    <x v="143"/>
    <x v="136"/>
    <n v="20170223"/>
    <x v="1"/>
    <s v="MES FEBRERO 1 1 SUELDO BASICO                     "/>
    <n v="4008811"/>
    <n v="4008811"/>
    <n v="0"/>
    <n v="0"/>
  </r>
  <r>
    <s v="L"/>
    <n v="16"/>
    <n v="806"/>
    <n v="138"/>
    <n v="52006591"/>
    <s v="BELTRAN PEﾑA NUBIA YANETH               "/>
    <x v="143"/>
    <x v="136"/>
    <n v="20170223"/>
    <x v="1"/>
    <s v="MES FEBRERO 1 1 SUELDO BASICO                     "/>
    <n v="3932334"/>
    <n v="3932334"/>
    <n v="0"/>
    <n v="0"/>
  </r>
  <r>
    <s v="L"/>
    <n v="16"/>
    <n v="806"/>
    <n v="139"/>
    <n v="52032337"/>
    <s v="CASTIBLANCO ABRIL OLGA LUCIA            "/>
    <x v="143"/>
    <x v="136"/>
    <n v="20170223"/>
    <x v="1"/>
    <s v="MES FEBRERO 1 1 SUELDO BASICO                     "/>
    <n v="5322498"/>
    <n v="5322498"/>
    <n v="0"/>
    <n v="0"/>
  </r>
  <r>
    <s v="L"/>
    <n v="16"/>
    <n v="806"/>
    <n v="140"/>
    <n v="52035695"/>
    <s v="ROJAS ALVAREZ GLORIA MARIELA            "/>
    <x v="143"/>
    <x v="136"/>
    <n v="20170223"/>
    <x v="1"/>
    <s v="MES FEBRERO 1 1 SUELDO BASICO                     "/>
    <n v="4248302"/>
    <n v="4248302"/>
    <n v="0"/>
    <n v="0"/>
  </r>
  <r>
    <s v="L"/>
    <n v="16"/>
    <n v="806"/>
    <n v="141"/>
    <n v="52045004"/>
    <s v="CACERES RUEDA SANDRA BIBIANA            "/>
    <x v="143"/>
    <x v="136"/>
    <n v="20170223"/>
    <x v="1"/>
    <s v="MES FEBRERO 1 1 SUELDO BASICO                     "/>
    <n v="4393985"/>
    <n v="4393985"/>
    <n v="0"/>
    <n v="0"/>
  </r>
  <r>
    <s v="L"/>
    <n v="16"/>
    <n v="806"/>
    <n v="142"/>
    <n v="52048952"/>
    <s v="OLAYA LEON ALBA DEL CARMEN              "/>
    <x v="143"/>
    <x v="136"/>
    <n v="20170223"/>
    <x v="1"/>
    <s v="MES FEBRERO 1 1 SUELDO BASICO                     "/>
    <n v="4521366"/>
    <n v="4521366"/>
    <n v="0"/>
    <n v="0"/>
  </r>
  <r>
    <s v="L"/>
    <n v="16"/>
    <n v="806"/>
    <n v="143"/>
    <n v="52073732"/>
    <s v="ORJUELA PARRADO DORYS HELENA            "/>
    <x v="143"/>
    <x v="136"/>
    <n v="20170223"/>
    <x v="1"/>
    <s v="MES FEBRERO 1 1 SUELDO BASICO                     "/>
    <n v="4641839"/>
    <n v="4641839"/>
    <n v="0"/>
    <n v="0"/>
  </r>
  <r>
    <s v="L"/>
    <n v="16"/>
    <n v="806"/>
    <n v="144"/>
    <n v="52083089"/>
    <s v="MORENO ROA CARMENZA                     "/>
    <x v="143"/>
    <x v="136"/>
    <n v="20170223"/>
    <x v="1"/>
    <s v="MES FEBRERO 1 1 SUELDO BASICO                     "/>
    <n v="3969785"/>
    <n v="3969785"/>
    <n v="0"/>
    <n v="0"/>
  </r>
  <r>
    <s v="L"/>
    <n v="16"/>
    <n v="806"/>
    <n v="145"/>
    <n v="52085662"/>
    <s v="GARCIA MIRANDA DIANA STELLA             "/>
    <x v="143"/>
    <x v="136"/>
    <n v="20170223"/>
    <x v="1"/>
    <s v="MES FEBRERO 1 1 SUELDO BASICO                     "/>
    <n v="4167220"/>
    <n v="4167220"/>
    <n v="0"/>
    <n v="0"/>
  </r>
  <r>
    <s v="L"/>
    <n v="16"/>
    <n v="806"/>
    <n v="146"/>
    <n v="52103956"/>
    <s v="OSPINA TORRES MARTHA RUTH               "/>
    <x v="143"/>
    <x v="136"/>
    <n v="20170223"/>
    <x v="1"/>
    <s v="MES FEBRERO 1 1 SUELDO BASICO                     "/>
    <n v="5125912"/>
    <n v="5125912"/>
    <n v="0"/>
    <n v="0"/>
  </r>
  <r>
    <s v="L"/>
    <n v="16"/>
    <n v="806"/>
    <n v="147"/>
    <n v="52103956"/>
    <s v="OSPINA TORRES MARTHA RUTH               "/>
    <x v="143"/>
    <x v="136"/>
    <n v="20170223"/>
    <x v="1"/>
    <s v="MES FEBRERO 1 213 ASIG.ADIC.DEC./                 "/>
    <n v="59313"/>
    <n v="59313"/>
    <n v="0"/>
    <n v="0"/>
  </r>
  <r>
    <s v="L"/>
    <n v="16"/>
    <n v="806"/>
    <n v="148"/>
    <n v="52108111"/>
    <s v="ANGULO NOGUERA YAMILET                  "/>
    <x v="143"/>
    <x v="136"/>
    <n v="20170223"/>
    <x v="1"/>
    <s v="MES FEBRERO 1 1 SUELDO BASICO                     "/>
    <n v="4072199"/>
    <n v="4072199"/>
    <n v="0"/>
    <n v="0"/>
  </r>
  <r>
    <s v="L"/>
    <n v="16"/>
    <n v="806"/>
    <n v="149"/>
    <n v="52116530"/>
    <s v="AMAYA BARRERA EDILMA ISABEL             "/>
    <x v="143"/>
    <x v="136"/>
    <n v="20170223"/>
    <x v="1"/>
    <s v="MES FEBRERO 1 1 SUELDO BASICO                     "/>
    <n v="4564392"/>
    <n v="4564392"/>
    <n v="0"/>
    <n v="0"/>
  </r>
  <r>
    <s v="L"/>
    <n v="16"/>
    <n v="806"/>
    <n v="150"/>
    <n v="52116530"/>
    <s v="AMAYA BARRERA EDILMA ISABEL             "/>
    <x v="143"/>
    <x v="136"/>
    <n v="20170223"/>
    <x v="1"/>
    <s v="MES FEBRERO 1 213 ASIG.ADIC.DEC./                 "/>
    <n v="54195"/>
    <n v="54195"/>
    <n v="0"/>
    <n v="0"/>
  </r>
  <r>
    <s v="L"/>
    <n v="16"/>
    <n v="806"/>
    <n v="151"/>
    <n v="52118512"/>
    <s v="MARTINEZ UZETA CAROLINA                 "/>
    <x v="143"/>
    <x v="136"/>
    <n v="20170223"/>
    <x v="1"/>
    <s v="MES FEBRERO 1 1 SUELDO BASICO                     "/>
    <n v="3103932"/>
    <n v="3103932"/>
    <n v="0"/>
    <n v="0"/>
  </r>
  <r>
    <s v="L"/>
    <n v="16"/>
    <n v="806"/>
    <n v="152"/>
    <n v="52118853"/>
    <s v="RUIZ PACHECO NELLY JANNETH              "/>
    <x v="143"/>
    <x v="136"/>
    <n v="20170223"/>
    <x v="1"/>
    <s v="MES FEBRERO 1 1 SUELDO BASICO                     "/>
    <n v="6942700"/>
    <n v="6942700"/>
    <n v="0"/>
    <n v="0"/>
  </r>
  <r>
    <s v="L"/>
    <n v="16"/>
    <n v="806"/>
    <n v="153"/>
    <n v="52118853"/>
    <s v="RUIZ PACHECO NELLY JANNETH              "/>
    <x v="143"/>
    <x v="136"/>
    <n v="20170223"/>
    <x v="1"/>
    <s v="MES FEBRERO 1 213 ASIG.ADIC.DEC./                 "/>
    <n v="36820"/>
    <n v="36820"/>
    <n v="0"/>
    <n v="0"/>
  </r>
  <r>
    <s v="L"/>
    <n v="16"/>
    <n v="806"/>
    <n v="154"/>
    <n v="52144018"/>
    <s v="BOTIA FLECHAS CLARA JUDYTH              "/>
    <x v="143"/>
    <x v="136"/>
    <n v="20170223"/>
    <x v="1"/>
    <s v="MES FEBRERO 1 1 SUELDO BASICO                     "/>
    <n v="4119952"/>
    <n v="4119952"/>
    <n v="0"/>
    <n v="0"/>
  </r>
  <r>
    <s v="L"/>
    <n v="16"/>
    <n v="806"/>
    <n v="155"/>
    <n v="52154118"/>
    <s v="VILLARRAGA FLOREZ LIZ FARLEIDY          "/>
    <x v="143"/>
    <x v="136"/>
    <n v="20170223"/>
    <x v="1"/>
    <s v="MES FEBRERO 1 1 SUELDO BASICO                     "/>
    <n v="4919508"/>
    <n v="4919508"/>
    <n v="0"/>
    <n v="0"/>
  </r>
  <r>
    <s v="L"/>
    <n v="16"/>
    <n v="806"/>
    <n v="156"/>
    <n v="52185597"/>
    <s v="BONILLA MEDINA SANDRA XIMENA            "/>
    <x v="143"/>
    <x v="136"/>
    <n v="20170223"/>
    <x v="1"/>
    <s v="MES FEBRERO 1 1 SUELDO BASICO                     "/>
    <n v="4522820"/>
    <n v="4522820"/>
    <n v="0"/>
    <n v="0"/>
  </r>
  <r>
    <s v="L"/>
    <n v="16"/>
    <n v="806"/>
    <n v="157"/>
    <n v="52205136"/>
    <s v="MONCADA CARDENAS LILIA BIBIANA          "/>
    <x v="143"/>
    <x v="136"/>
    <n v="20170223"/>
    <x v="1"/>
    <s v="MES FEBRERO 1 1 SUELDO BASICO                     "/>
    <n v="7500947"/>
    <n v="7500947"/>
    <n v="0"/>
    <n v="0"/>
  </r>
  <r>
    <s v="L"/>
    <n v="16"/>
    <n v="806"/>
    <n v="158"/>
    <n v="52216615"/>
    <s v="PINILLA RIVERA MARIBEL                  "/>
    <x v="143"/>
    <x v="136"/>
    <n v="20170223"/>
    <x v="1"/>
    <s v="MES FEBRERO 1 1 SUELDO BASICO                     "/>
    <n v="4472401"/>
    <n v="4472401"/>
    <n v="0"/>
    <n v="0"/>
  </r>
  <r>
    <s v="L"/>
    <n v="16"/>
    <n v="806"/>
    <n v="159"/>
    <n v="52223898"/>
    <s v="MANRIQUE LOPEZ KARINA                   "/>
    <x v="143"/>
    <x v="136"/>
    <n v="20170223"/>
    <x v="1"/>
    <s v="MES FEBRERO 1 1 SUELDO BASICO                     "/>
    <n v="4234243"/>
    <n v="4234243"/>
    <n v="0"/>
    <n v="0"/>
  </r>
  <r>
    <s v="L"/>
    <n v="16"/>
    <n v="806"/>
    <n v="160"/>
    <n v="52242740"/>
    <s v="CIFUENTES VARGAS VERONICA               "/>
    <x v="143"/>
    <x v="136"/>
    <n v="20170223"/>
    <x v="1"/>
    <s v="MES FEBRERO 1 1 SUELDO BASICO                     "/>
    <n v="4185521"/>
    <n v="4185521"/>
    <n v="0"/>
    <n v="0"/>
  </r>
  <r>
    <s v="L"/>
    <n v="16"/>
    <n v="806"/>
    <n v="161"/>
    <n v="52310001"/>
    <s v="BOHORQUEZ AREVALO LUZ ESPERANZA         "/>
    <x v="143"/>
    <x v="136"/>
    <n v="20170223"/>
    <x v="1"/>
    <s v="MES FEBRERO 1 1 SUELDO BASICO                     "/>
    <n v="5993946"/>
    <n v="5993946"/>
    <n v="0"/>
    <n v="0"/>
  </r>
  <r>
    <s v="L"/>
    <n v="16"/>
    <n v="806"/>
    <n v="162"/>
    <n v="52376700"/>
    <s v="LANDAZABAL CUERVO DIANA PATRICIA        "/>
    <x v="143"/>
    <x v="136"/>
    <n v="20170223"/>
    <x v="1"/>
    <s v="MES FEBRERO 1 1 SUELDO BASICO                     "/>
    <n v="2895157"/>
    <n v="2895157"/>
    <n v="0"/>
    <n v="0"/>
  </r>
  <r>
    <s v="L"/>
    <n v="16"/>
    <n v="806"/>
    <n v="163"/>
    <n v="52376700"/>
    <s v="LANDAZABAL CUERVO DIANA PATRICIA        "/>
    <x v="143"/>
    <x v="136"/>
    <n v="20170223"/>
    <x v="1"/>
    <s v="MES FEBRERO 1 224 SUELDO BASICO V.                "/>
    <n v="5188807"/>
    <n v="5188807"/>
    <n v="0"/>
    <n v="0"/>
  </r>
  <r>
    <s v="L"/>
    <n v="16"/>
    <n v="806"/>
    <n v="164"/>
    <n v="52379603"/>
    <s v="ESPINOSA GOMEZ YENNY                    "/>
    <x v="143"/>
    <x v="136"/>
    <n v="20170223"/>
    <x v="1"/>
    <s v="MES FEBRERO 1 1 SUELDO BASICO                     "/>
    <n v="3789076"/>
    <n v="3789076"/>
    <n v="0"/>
    <n v="0"/>
  </r>
  <r>
    <s v="L"/>
    <n v="16"/>
    <n v="806"/>
    <n v="165"/>
    <n v="52415452"/>
    <s v="MU･OZ ALBARRACIN LIZ MAYOLY             "/>
    <x v="143"/>
    <x v="136"/>
    <n v="20170223"/>
    <x v="1"/>
    <s v="MES FEBRERO 1 1 SUELDO BASICO                     "/>
    <n v="5025558"/>
    <n v="5025558"/>
    <n v="0"/>
    <n v="0"/>
  </r>
  <r>
    <s v="L"/>
    <n v="16"/>
    <n v="806"/>
    <n v="166"/>
    <n v="52478481"/>
    <s v="CAMARGO CASALLAS LUZ HELENA             "/>
    <x v="143"/>
    <x v="136"/>
    <n v="20170223"/>
    <x v="1"/>
    <s v="MES FEBRERO 1 1 SUELDO BASICO                     "/>
    <n v="5236204"/>
    <n v="5236204"/>
    <n v="0"/>
    <n v="0"/>
  </r>
  <r>
    <s v="L"/>
    <n v="16"/>
    <n v="806"/>
    <n v="167"/>
    <n v="52532855"/>
    <s v="ALVAREZ POMAR LINDSAY                   "/>
    <x v="143"/>
    <x v="136"/>
    <n v="20170223"/>
    <x v="1"/>
    <s v="MES FEBRERO 1 1 SUELDO BASICO                     "/>
    <n v="6247618"/>
    <n v="6247618"/>
    <n v="0"/>
    <n v="0"/>
  </r>
  <r>
    <s v="L"/>
    <n v="16"/>
    <n v="806"/>
    <n v="168"/>
    <n v="52622477"/>
    <s v="PARRADO ROSSELLI ANGELA                 "/>
    <x v="143"/>
    <x v="136"/>
    <n v="20170223"/>
    <x v="1"/>
    <s v="MES FEBRERO 1 1 SUELDO BASICO                     "/>
    <n v="6773504"/>
    <n v="6773504"/>
    <n v="0"/>
    <n v="0"/>
  </r>
  <r>
    <s v="L"/>
    <n v="16"/>
    <n v="806"/>
    <n v="169"/>
    <n v="52646311"/>
    <s v="GONZALES RAMIREZ LUISA FERNANDA         "/>
    <x v="143"/>
    <x v="136"/>
    <n v="20170223"/>
    <x v="1"/>
    <s v="MES FEBRERO 1 1 SUELDO BASICO                     "/>
    <n v="4031597"/>
    <n v="4031597"/>
    <n v="0"/>
    <n v="0"/>
  </r>
  <r>
    <s v="L"/>
    <n v="16"/>
    <n v="806"/>
    <n v="170"/>
    <n v="52710194"/>
    <s v="ECHEVERRY PRIETO LENA CAROLINA          "/>
    <x v="143"/>
    <x v="136"/>
    <n v="20170223"/>
    <x v="1"/>
    <s v="MES FEBRERO 1 1 SUELDO BASICO                     "/>
    <n v="3822890"/>
    <n v="3822890"/>
    <n v="0"/>
    <n v="0"/>
  </r>
  <r>
    <s v="L"/>
    <n v="16"/>
    <n v="806"/>
    <n v="171"/>
    <n v="52833443"/>
    <s v="UPEGUI CARDONA ERIKA SOFIA              "/>
    <x v="143"/>
    <x v="136"/>
    <n v="20170223"/>
    <x v="1"/>
    <s v="MES FEBRERO 1 1 SUELDO BASICO                     "/>
    <n v="5714459"/>
    <n v="5714459"/>
    <n v="0"/>
    <n v="0"/>
  </r>
  <r>
    <s v="L"/>
    <n v="16"/>
    <n v="806"/>
    <n v="172"/>
    <n v="52844857"/>
    <s v="GOMEZ NAVAS DIANA MARCELA               "/>
    <x v="143"/>
    <x v="136"/>
    <n v="20170223"/>
    <x v="1"/>
    <s v="MES FEBRERO 1 1 SUELDO BASICO                     "/>
    <n v="4576512"/>
    <n v="4576512"/>
    <n v="0"/>
    <n v="0"/>
  </r>
  <r>
    <s v="L"/>
    <n v="16"/>
    <n v="806"/>
    <n v="173"/>
    <n v="52911038"/>
    <s v="SANCHEZ ROBAYO BRIGITTE JOHANA          "/>
    <x v="143"/>
    <x v="136"/>
    <n v="20170223"/>
    <x v="1"/>
    <s v="MES FEBRERO 1 1 SUELDO BASICO                     "/>
    <n v="4099348"/>
    <n v="4099348"/>
    <n v="0"/>
    <n v="0"/>
  </r>
  <r>
    <s v="L"/>
    <n v="16"/>
    <n v="806"/>
    <n v="174"/>
    <n v="52961466"/>
    <s v="OVALLE MARTINEZ DIANA MARCELA           "/>
    <x v="143"/>
    <x v="136"/>
    <n v="20170223"/>
    <x v="1"/>
    <s v="MES FEBRERO 1 1 SUELDO BASICO                     "/>
    <n v="4856242"/>
    <n v="4856242"/>
    <n v="0"/>
    <n v="0"/>
  </r>
  <r>
    <s v="L"/>
    <n v="16"/>
    <n v="806"/>
    <n v="175"/>
    <n v="53097588"/>
    <s v="NARVAEZ ORTIZ DEISSY MILENA             "/>
    <x v="143"/>
    <x v="136"/>
    <n v="20170223"/>
    <x v="1"/>
    <s v="MES FEBRERO 1 1 SUELDO BASICO                     "/>
    <n v="3860462"/>
    <n v="3860462"/>
    <n v="0"/>
    <n v="0"/>
  </r>
  <r>
    <s v="L"/>
    <n v="16"/>
    <n v="806"/>
    <n v="176"/>
    <n v="60261576"/>
    <s v="GELVEZ GARCIA NANCY YANETH              "/>
    <x v="143"/>
    <x v="136"/>
    <n v="20170223"/>
    <x v="1"/>
    <s v="MES FEBRERO 1 1 SUELDO BASICO                     "/>
    <n v="6454748"/>
    <n v="6454748"/>
    <n v="0"/>
    <n v="0"/>
  </r>
  <r>
    <s v="L"/>
    <n v="16"/>
    <n v="806"/>
    <n v="177"/>
    <n v="63316139"/>
    <s v="UMA･A VILLAMIZAR FLOR DE MARIA          "/>
    <x v="143"/>
    <x v="136"/>
    <n v="20170223"/>
    <x v="1"/>
    <s v="MES FEBRERO 1 1 SUELDO BASICO                     "/>
    <n v="4176552"/>
    <n v="4176552"/>
    <n v="0"/>
    <n v="0"/>
  </r>
  <r>
    <s v="L"/>
    <n v="16"/>
    <n v="806"/>
    <n v="178"/>
    <n v="65739917"/>
    <s v="POSADA ORTIZ JULIA ZORAIDA              "/>
    <x v="143"/>
    <x v="136"/>
    <n v="20170223"/>
    <x v="1"/>
    <s v="MES FEBRERO 1 1 SUELDO BASICO                     "/>
    <n v="4609721"/>
    <n v="4609721"/>
    <n v="0"/>
    <n v="0"/>
  </r>
  <r>
    <s v="L"/>
    <n v="16"/>
    <n v="806"/>
    <n v="179"/>
    <n v="71576310"/>
    <s v="GOMEZ DUQUE JORGE EVELIO                "/>
    <x v="143"/>
    <x v="136"/>
    <n v="20170223"/>
    <x v="1"/>
    <s v="MES FEBRERO 1 1 SUELDO BASICO                     "/>
    <n v="6380695"/>
    <n v="6380695"/>
    <n v="0"/>
    <n v="0"/>
  </r>
  <r>
    <s v="L"/>
    <n v="16"/>
    <n v="806"/>
    <n v="180"/>
    <n v="71576310"/>
    <s v="GOMEZ DUQUE JORGE EVELIO                "/>
    <x v="143"/>
    <x v="136"/>
    <n v="20170223"/>
    <x v="1"/>
    <s v="MES FEBRERO 1 213 ASIG.ADIC.DEC./                 "/>
    <n v="15445"/>
    <n v="15445"/>
    <n v="0"/>
    <n v="0"/>
  </r>
  <r>
    <s v="L"/>
    <n v="16"/>
    <n v="806"/>
    <n v="181"/>
    <n v="71694410"/>
    <s v="AGUDELO COLORADO ELKIN DARIO            "/>
    <x v="143"/>
    <x v="136"/>
    <n v="20170223"/>
    <x v="1"/>
    <s v="MES FEBRERO 1 1 SUELDO BASICO                     "/>
    <n v="4715892"/>
    <n v="4715892"/>
    <n v="0"/>
    <n v="0"/>
  </r>
  <r>
    <s v="L"/>
    <n v="16"/>
    <n v="806"/>
    <n v="182"/>
    <n v="72302730"/>
    <s v="RODRIGUEZ MIRANDA JUAN PABLO            "/>
    <x v="143"/>
    <x v="136"/>
    <n v="20170223"/>
    <x v="1"/>
    <s v="MES FEBRERO 1 1 SUELDO BASICO                     "/>
    <n v="6654607"/>
    <n v="6654607"/>
    <n v="0"/>
    <n v="0"/>
  </r>
  <r>
    <s v="L"/>
    <n v="16"/>
    <n v="806"/>
    <n v="183"/>
    <n v="73147234"/>
    <s v="MCNEIL FERNANDEZ ALEJANDRO              "/>
    <x v="143"/>
    <x v="136"/>
    <n v="20170223"/>
    <x v="1"/>
    <s v="MES FEBRERO 1 1 SUELDO BASICO                     "/>
    <n v="4443677"/>
    <n v="4443677"/>
    <n v="0"/>
    <n v="0"/>
  </r>
  <r>
    <s v="L"/>
    <n v="16"/>
    <n v="806"/>
    <n v="184"/>
    <n v="74184661"/>
    <s v="PUERTO LEGUIZAMON GUSTAVO ADOLFO        "/>
    <x v="143"/>
    <x v="136"/>
    <n v="20170223"/>
    <x v="1"/>
    <s v="MES FEBRERO 1 1 SUELDO BASICO                     "/>
    <n v="8650044"/>
    <n v="8650044"/>
    <n v="0"/>
    <n v="0"/>
  </r>
  <r>
    <s v="L"/>
    <n v="16"/>
    <n v="806"/>
    <n v="185"/>
    <n v="74300954"/>
    <s v="GARCIA REYES MIGUEL ANGEL               "/>
    <x v="143"/>
    <x v="136"/>
    <n v="20170223"/>
    <x v="1"/>
    <s v="MES FEBRERO 1 1 SUELDO BASICO                     "/>
    <n v="4039354"/>
    <n v="4039354"/>
    <n v="0"/>
    <n v="0"/>
  </r>
  <r>
    <s v="L"/>
    <n v="16"/>
    <n v="806"/>
    <n v="186"/>
    <n v="74301090"/>
    <s v="POVEDA ZAFRA JOSE NOE                   "/>
    <x v="143"/>
    <x v="136"/>
    <n v="20170223"/>
    <x v="1"/>
    <s v="MES FEBRERO 1 1 SUELDO BASICO                     "/>
    <n v="4393500"/>
    <n v="4393500"/>
    <n v="0"/>
    <n v="0"/>
  </r>
  <r>
    <s v="L"/>
    <n v="16"/>
    <n v="806"/>
    <n v="187"/>
    <n v="74371532"/>
    <s v="FUENTES LOPEZ HECTOR JAVIER             "/>
    <x v="143"/>
    <x v="136"/>
    <n v="20170223"/>
    <x v="1"/>
    <s v="MES FEBRERO 1 1 SUELDO BASICO                     "/>
    <n v="4768614"/>
    <n v="4768614"/>
    <n v="0"/>
    <n v="0"/>
  </r>
  <r>
    <s v="L"/>
    <n v="16"/>
    <n v="806"/>
    <n v="188"/>
    <n v="74373175"/>
    <s v="GOMEZ VARGAS ERNESTO                    "/>
    <x v="143"/>
    <x v="136"/>
    <n v="20170223"/>
    <x v="1"/>
    <s v="MES FEBRERO 1 1 SUELDO BASICO                     "/>
    <n v="6327125"/>
    <n v="6327125"/>
    <n v="0"/>
    <n v="0"/>
  </r>
  <r>
    <s v="L"/>
    <n v="16"/>
    <n v="806"/>
    <n v="189"/>
    <n v="74373323"/>
    <s v="ESPITIA CUCHANGO HELBERT EDUARDO        "/>
    <x v="143"/>
    <x v="136"/>
    <n v="20170223"/>
    <x v="1"/>
    <s v="MES FEBRERO 1 1 SUELDO BASICO                     "/>
    <n v="7176252"/>
    <n v="7176252"/>
    <n v="0"/>
    <n v="0"/>
  </r>
  <r>
    <s v="L"/>
    <n v="16"/>
    <n v="806"/>
    <n v="190"/>
    <n v="75066443"/>
    <s v="FLOREZ MORENO CARLOS ALBERTO            "/>
    <x v="143"/>
    <x v="136"/>
    <n v="20170223"/>
    <x v="1"/>
    <s v="MES FEBRERO 1 1 SUELDO BASICO                     "/>
    <n v="3801923"/>
    <n v="3801923"/>
    <n v="0"/>
    <n v="0"/>
  </r>
  <r>
    <s v="L"/>
    <n v="16"/>
    <n v="806"/>
    <n v="191"/>
    <n v="79040266"/>
    <s v="RODRIGUEZ MONTA･A NELSON EDUARDO        "/>
    <x v="143"/>
    <x v="136"/>
    <n v="20170223"/>
    <x v="1"/>
    <s v="MES FEBRERO 1 213 ASIG.ADIC.DEC./                 "/>
    <n v="55989"/>
    <n v="55989"/>
    <n v="0"/>
    <n v="0"/>
  </r>
  <r>
    <s v="L"/>
    <n v="16"/>
    <n v="806"/>
    <n v="192"/>
    <n v="79040298"/>
    <s v="NI･O GALEANO GERMAN ANTONIO             "/>
    <x v="143"/>
    <x v="136"/>
    <n v="20170223"/>
    <x v="1"/>
    <s v="MES FEBRERO 1 1 SUELDO BASICO                     "/>
    <n v="4140798"/>
    <n v="4140798"/>
    <n v="0"/>
    <n v="0"/>
  </r>
  <r>
    <s v="L"/>
    <n v="16"/>
    <n v="806"/>
    <n v="193"/>
    <n v="79045552"/>
    <s v="ORTIZ QUINTERO LUIS FERNANDO            "/>
    <x v="143"/>
    <x v="136"/>
    <n v="20170223"/>
    <x v="1"/>
    <s v="MES FEBRERO 1 1 SUELDO BASICO                     "/>
    <n v="4194490"/>
    <n v="4194490"/>
    <n v="0"/>
    <n v="0"/>
  </r>
  <r>
    <s v="L"/>
    <n v="16"/>
    <n v="806"/>
    <n v="194"/>
    <n v="79045552"/>
    <s v="ORTIZ QUINTERO LUIS FERNANDO            "/>
    <x v="143"/>
    <x v="136"/>
    <n v="20170223"/>
    <x v="1"/>
    <s v="MES FEBRERO 1 213 ASIG.ADIC.DEC./                 "/>
    <n v="18417"/>
    <n v="18417"/>
    <n v="0"/>
    <n v="0"/>
  </r>
  <r>
    <s v="L"/>
    <n v="16"/>
    <n v="806"/>
    <n v="195"/>
    <n v="79045647"/>
    <s v="RODRIGUEZ BERNAL LUIS LEONARDO          "/>
    <x v="143"/>
    <x v="136"/>
    <n v="20170223"/>
    <x v="1"/>
    <s v="MES FEBRERO 1 1 SUELDO BASICO                     "/>
    <n v="5085310"/>
    <n v="5085310"/>
    <n v="0"/>
    <n v="0"/>
  </r>
  <r>
    <s v="L"/>
    <n v="16"/>
    <n v="806"/>
    <n v="196"/>
    <n v="79045647"/>
    <s v="RODRIGUEZ BERNAL LUIS LEONARDO          "/>
    <x v="143"/>
    <x v="136"/>
    <n v="20170223"/>
    <x v="1"/>
    <s v="MES FEBRERO 1 213 ASIG.ADIC.DEC./                 "/>
    <n v="56277"/>
    <n v="56277"/>
    <n v="0"/>
    <n v="0"/>
  </r>
  <r>
    <s v="L"/>
    <n v="16"/>
    <n v="806"/>
    <n v="197"/>
    <n v="79100377"/>
    <s v="VEGA VEGA ANSELMO                       "/>
    <x v="143"/>
    <x v="136"/>
    <n v="20170223"/>
    <x v="1"/>
    <s v="MES FEBRERO 1 1 SUELDO BASICO                     "/>
    <n v="5756394"/>
    <n v="5756394"/>
    <n v="0"/>
    <n v="0"/>
  </r>
  <r>
    <s v="L"/>
    <n v="16"/>
    <n v="806"/>
    <n v="198"/>
    <n v="79100377"/>
    <s v="VEGA VEGA ANSELMO                       "/>
    <x v="143"/>
    <x v="136"/>
    <n v="20170223"/>
    <x v="1"/>
    <s v="MES FEBRERO 1 213 ASIG.ADIC.DEC./                 "/>
    <n v="39351"/>
    <n v="39351"/>
    <n v="0"/>
    <n v="0"/>
  </r>
  <r>
    <s v="L"/>
    <n v="16"/>
    <n v="806"/>
    <n v="199"/>
    <n v="79134027"/>
    <s v="IBA･EZ OLAYA ENRY FELIPE                "/>
    <x v="143"/>
    <x v="136"/>
    <n v="20170223"/>
    <x v="1"/>
    <s v="MES FEBRERO 1 213 ASIG.ADIC.DEC./                 "/>
    <n v="57171"/>
    <n v="57171"/>
    <n v="0"/>
    <n v="0"/>
  </r>
  <r>
    <s v="L"/>
    <n v="16"/>
    <n v="806"/>
    <n v="200"/>
    <n v="79136697"/>
    <s v="ORTIZ SALAMANCA HENRY MAURICIO          "/>
    <x v="143"/>
    <x v="136"/>
    <n v="20170223"/>
    <x v="1"/>
    <s v="MES FEBRERO 1 1 SUELDO BASICO                     "/>
    <n v="4077653"/>
    <n v="4077653"/>
    <n v="0"/>
    <n v="0"/>
  </r>
  <r>
    <s v="L"/>
    <n v="16"/>
    <n v="806"/>
    <n v="201"/>
    <n v="79148264"/>
    <s v="LOPEZ BELLO CESAR AMILKAR               "/>
    <x v="143"/>
    <x v="136"/>
    <n v="20170223"/>
    <x v="1"/>
    <s v="MES FEBRERO 1 1 SUELDO BASICO                     "/>
    <n v="8380253"/>
    <n v="8380253"/>
    <n v="0"/>
    <n v="0"/>
  </r>
  <r>
    <s v="L"/>
    <n v="16"/>
    <n v="806"/>
    <n v="202"/>
    <n v="79148264"/>
    <s v="LOPEZ BELLO CESAR AMILKAR               "/>
    <x v="143"/>
    <x v="136"/>
    <n v="20170223"/>
    <x v="1"/>
    <s v="MES FEBRERO 1 213 ASIG.ADIC.DEC./                 "/>
    <n v="45560"/>
    <n v="45560"/>
    <n v="0"/>
    <n v="0"/>
  </r>
  <r>
    <s v="L"/>
    <n v="16"/>
    <n v="806"/>
    <n v="203"/>
    <n v="79159246"/>
    <s v="GARZON CHIRIVI OMAR ALBERTO             "/>
    <x v="143"/>
    <x v="136"/>
    <n v="20170223"/>
    <x v="1"/>
    <s v="MES FEBRERO 1 1 SUELDO BASICO                     "/>
    <n v="4174976"/>
    <n v="4174976"/>
    <n v="0"/>
    <n v="0"/>
  </r>
  <r>
    <s v="L"/>
    <n v="16"/>
    <n v="806"/>
    <n v="204"/>
    <n v="79161764"/>
    <s v="FORERO CHACON NELSON LIBARDO            "/>
    <x v="143"/>
    <x v="136"/>
    <n v="20170223"/>
    <x v="1"/>
    <s v="MES FEBRERO 1 1 SUELDO BASICO                     "/>
    <n v="7518400"/>
    <n v="7518400"/>
    <n v="0"/>
    <n v="0"/>
  </r>
  <r>
    <s v="L"/>
    <n v="16"/>
    <n v="806"/>
    <n v="205"/>
    <n v="79161764"/>
    <s v="FORERO CHACON NELSON LIBARDO            "/>
    <x v="143"/>
    <x v="136"/>
    <n v="20170223"/>
    <x v="1"/>
    <s v="MES FEBRERO 1 213 ASIG.ADIC.DEC./                 "/>
    <n v="63158"/>
    <n v="63158"/>
    <n v="0"/>
    <n v="0"/>
  </r>
  <r>
    <s v="L"/>
    <n v="16"/>
    <n v="806"/>
    <n v="206"/>
    <n v="79207497"/>
    <s v="BUSTOS VELAZCO EDIER HERNAN             "/>
    <x v="143"/>
    <x v="136"/>
    <n v="20170223"/>
    <x v="1"/>
    <s v="MES FEBRERO 1 1 SUELDO BASICO                     "/>
    <n v="4267573"/>
    <n v="4267573"/>
    <n v="0"/>
    <n v="0"/>
  </r>
  <r>
    <s v="L"/>
    <n v="16"/>
    <n v="806"/>
    <n v="207"/>
    <n v="79211385"/>
    <s v="GARCIA GARCIA ALEXANDER                 "/>
    <x v="143"/>
    <x v="136"/>
    <n v="20170223"/>
    <x v="1"/>
    <s v="MES FEBRERO 1 1 SUELDO BASICO                     "/>
    <n v="4471674"/>
    <n v="4471674"/>
    <n v="0"/>
    <n v="0"/>
  </r>
  <r>
    <s v="L"/>
    <n v="16"/>
    <n v="806"/>
    <n v="208"/>
    <n v="79216811"/>
    <s v="CARDONA RODRIGUEZ GIOVANNI              "/>
    <x v="143"/>
    <x v="136"/>
    <n v="20170223"/>
    <x v="1"/>
    <s v="MES FEBRERO 1 1 SUELDO BASICO                     "/>
    <n v="3869916"/>
    <n v="3869916"/>
    <n v="0"/>
    <n v="0"/>
  </r>
  <r>
    <s v="L"/>
    <n v="16"/>
    <n v="806"/>
    <n v="209"/>
    <n v="79243024"/>
    <s v="FONSECA AMAYA GUILLERMO                 "/>
    <x v="143"/>
    <x v="136"/>
    <n v="20170223"/>
    <x v="1"/>
    <s v="MES FEBRERO 1 1 SUELDO BASICO                     "/>
    <n v="4423800"/>
    <n v="4423800"/>
    <n v="0"/>
    <n v="0"/>
  </r>
  <r>
    <s v="L"/>
    <n v="16"/>
    <n v="806"/>
    <n v="210"/>
    <n v="79257588"/>
    <s v="BAUTISTA CANO RAFAEL                    "/>
    <x v="143"/>
    <x v="136"/>
    <n v="20170223"/>
    <x v="1"/>
    <s v="MES FEBRERO 1 1 SUELDO BASICO                     "/>
    <n v="5298258"/>
    <n v="5298258"/>
    <n v="0"/>
    <n v="0"/>
  </r>
  <r>
    <s v="L"/>
    <n v="16"/>
    <n v="806"/>
    <n v="211"/>
    <n v="79270174"/>
    <s v="ORJUELA CASTRO JAVIER ARTURO            "/>
    <x v="143"/>
    <x v="136"/>
    <n v="20170223"/>
    <x v="1"/>
    <s v="MES FEBRERO 1 1 SUELDO BASICO                     "/>
    <n v="6827923"/>
    <n v="6827923"/>
    <n v="0"/>
    <n v="0"/>
  </r>
  <r>
    <s v="L"/>
    <n v="16"/>
    <n v="806"/>
    <n v="212"/>
    <n v="79270174"/>
    <s v="ORJUELA CASTRO JAVIER ARTURO            "/>
    <x v="143"/>
    <x v="136"/>
    <n v="20170223"/>
    <x v="1"/>
    <s v="MES FEBRERO 1 213 ASIG.ADIC.DEC./                 "/>
    <n v="57733"/>
    <n v="57733"/>
    <n v="0"/>
    <n v="0"/>
  </r>
  <r>
    <s v="L"/>
    <n v="16"/>
    <n v="806"/>
    <n v="213"/>
    <n v="79273865"/>
    <s v="VALBUENA LEGUIZAMO HUMBERTO             "/>
    <x v="143"/>
    <x v="136"/>
    <n v="20170223"/>
    <x v="1"/>
    <s v="MES FEBRERO 1 1 SUELDO BASICO                     "/>
    <n v="4336536"/>
    <n v="4336536"/>
    <n v="0"/>
    <n v="0"/>
  </r>
  <r>
    <s v="L"/>
    <n v="16"/>
    <n v="806"/>
    <n v="214"/>
    <n v="79273865"/>
    <s v="VALBUENA LEGUIZAMO HUMBERTO             "/>
    <x v="143"/>
    <x v="136"/>
    <n v="20170223"/>
    <x v="1"/>
    <s v="MES FEBRERO 1 213 ASIG.ADIC.DEC./                 "/>
    <n v="59257"/>
    <n v="59257"/>
    <n v="0"/>
    <n v="0"/>
  </r>
  <r>
    <s v="L"/>
    <n v="16"/>
    <n v="806"/>
    <n v="215"/>
    <n v="79276643"/>
    <s v="CANTILLO HIGUERA EDGAR ERNESTO          "/>
    <x v="143"/>
    <x v="136"/>
    <n v="20170223"/>
    <x v="1"/>
    <s v="MES FEBRERO 1 1 SUELDO BASICO                     "/>
    <n v="6817379"/>
    <n v="6817379"/>
    <n v="0"/>
    <n v="0"/>
  </r>
  <r>
    <s v="L"/>
    <n v="16"/>
    <n v="806"/>
    <n v="216"/>
    <n v="79276643"/>
    <s v="CANTILLO HIGUERA EDGAR ERNESTO          "/>
    <x v="143"/>
    <x v="136"/>
    <n v="20170223"/>
    <x v="1"/>
    <s v="MES FEBRERO 1 213 ASIG.ADIC.DEC./                 "/>
    <n v="53253"/>
    <n v="53253"/>
    <n v="0"/>
    <n v="0"/>
  </r>
  <r>
    <s v="L"/>
    <n v="16"/>
    <n v="806"/>
    <n v="217"/>
    <n v="79280228"/>
    <s v="LAMBULEY ALFEREZ EDGAR RICARDO          "/>
    <x v="143"/>
    <x v="136"/>
    <n v="20170223"/>
    <x v="1"/>
    <s v="MES FEBRERO 1 1 SUELDO BASICO                     "/>
    <n v="5917105"/>
    <n v="5917105"/>
    <n v="0"/>
    <n v="0"/>
  </r>
  <r>
    <s v="L"/>
    <n v="16"/>
    <n v="806"/>
    <n v="218"/>
    <n v="79283463"/>
    <s v="MARROQUIN FIERRO RAFAEL                 "/>
    <x v="143"/>
    <x v="136"/>
    <n v="20170223"/>
    <x v="1"/>
    <s v="MES FEBRERO 1 1 SUELDO BASICO                     "/>
    <n v="4002388"/>
    <n v="4002388"/>
    <n v="0"/>
    <n v="0"/>
  </r>
  <r>
    <s v="L"/>
    <n v="16"/>
    <n v="806"/>
    <n v="219"/>
    <n v="79285259"/>
    <s v="PARRA GAITAN RAUL HERNANDO              "/>
    <x v="143"/>
    <x v="136"/>
    <n v="20170223"/>
    <x v="1"/>
    <s v="MES FEBRERO 1 1 SUELDO BASICO                     "/>
    <n v="4582693"/>
    <n v="4582693"/>
    <n v="0"/>
    <n v="0"/>
  </r>
  <r>
    <s v="L"/>
    <n v="16"/>
    <n v="806"/>
    <n v="220"/>
    <n v="79289693"/>
    <s v="GUEVARA VELANDIA GERMAN ANTONIO         "/>
    <x v="143"/>
    <x v="136"/>
    <n v="20170223"/>
    <x v="1"/>
    <s v="MES FEBRERO 1 213 ASIG.ADIC.DEC./                 "/>
    <n v="62308"/>
    <n v="62308"/>
    <n v="0"/>
    <n v="0"/>
  </r>
  <r>
    <s v="L"/>
    <n v="16"/>
    <n v="806"/>
    <n v="221"/>
    <n v="79290728"/>
    <s v="FAJARDO MARULANDA  NELSON RAUL          "/>
    <x v="143"/>
    <x v="136"/>
    <n v="20170223"/>
    <x v="1"/>
    <s v="MES FEBRERO 1 1 SUELDO BASICO                     "/>
    <n v="4328658"/>
    <n v="4328658"/>
    <n v="0"/>
    <n v="0"/>
  </r>
  <r>
    <s v="L"/>
    <n v="16"/>
    <n v="806"/>
    <n v="222"/>
    <n v="79293930"/>
    <s v="PALACIOS OSMA JOSE IGNACIO              "/>
    <x v="143"/>
    <x v="136"/>
    <n v="20170223"/>
    <x v="1"/>
    <s v="MES FEBRERO 1 1 SUELDO BASICO                     "/>
    <n v="4848970"/>
    <n v="4848970"/>
    <n v="0"/>
    <n v="0"/>
  </r>
  <r>
    <s v="L"/>
    <n v="16"/>
    <n v="806"/>
    <n v="223"/>
    <n v="79297396"/>
    <s v="MENDEZ GIRALDO GERMAN ANDRES            "/>
    <x v="143"/>
    <x v="136"/>
    <n v="20170223"/>
    <x v="1"/>
    <s v="MES FEBRERO 1 1 SUELDO BASICO                     "/>
    <n v="8923108"/>
    <n v="8923108"/>
    <n v="0"/>
    <n v="0"/>
  </r>
  <r>
    <s v="L"/>
    <n v="16"/>
    <n v="806"/>
    <n v="224"/>
    <n v="79297396"/>
    <s v="MENDEZ GIRALDO GERMAN ANDRES            "/>
    <x v="143"/>
    <x v="136"/>
    <n v="20170223"/>
    <x v="1"/>
    <s v="MES FEBRERO 1 213 ASIG.ADIC.DEC./                 "/>
    <n v="26351"/>
    <n v="26351"/>
    <n v="0"/>
    <n v="0"/>
  </r>
  <r>
    <s v="L"/>
    <n v="16"/>
    <n v="806"/>
    <n v="225"/>
    <n v="79298720"/>
    <s v="RUIZ CAICEDO JAIRO ALFONSO              "/>
    <x v="143"/>
    <x v="136"/>
    <n v="20170223"/>
    <x v="1"/>
    <s v="MES FEBRERO 1 213 ASIG.ADIC.DEC./                 "/>
    <n v="57840"/>
    <n v="57840"/>
    <n v="0"/>
    <n v="0"/>
  </r>
  <r>
    <s v="L"/>
    <n v="16"/>
    <n v="806"/>
    <n v="226"/>
    <n v="79300908"/>
    <s v="QUINTANA RAMIREZ ANTONIO                "/>
    <x v="143"/>
    <x v="136"/>
    <n v="20170223"/>
    <x v="1"/>
    <s v="MES FEBRERO 1 1 SUELDO BASICO                     "/>
    <n v="6289553"/>
    <n v="6289553"/>
    <n v="0"/>
    <n v="0"/>
  </r>
  <r>
    <s v="L"/>
    <n v="16"/>
    <n v="806"/>
    <n v="227"/>
    <n v="79300908"/>
    <s v="QUINTANA RAMIREZ ANTONIO                "/>
    <x v="143"/>
    <x v="136"/>
    <n v="20170223"/>
    <x v="1"/>
    <s v="MES FEBRERO 1 213 ASIG.ADIC.DEC./                 "/>
    <n v="56506"/>
    <n v="56506"/>
    <n v="0"/>
    <n v="0"/>
  </r>
  <r>
    <s v="L"/>
    <n v="16"/>
    <n v="806"/>
    <n v="228"/>
    <n v="79303780"/>
    <s v="AGUDELO GOMEZ NESTOR GUSTAVO            "/>
    <x v="143"/>
    <x v="136"/>
    <n v="20170223"/>
    <x v="1"/>
    <s v="MES FEBRERO 1 1 SUELDO BASICO                     "/>
    <n v="4022628"/>
    <n v="4022628"/>
    <n v="0"/>
    <n v="0"/>
  </r>
  <r>
    <s v="L"/>
    <n v="16"/>
    <n v="806"/>
    <n v="229"/>
    <n v="79311460"/>
    <s v="SANCHEZ AMAYA TOMAS                     "/>
    <x v="143"/>
    <x v="136"/>
    <n v="20170223"/>
    <x v="1"/>
    <s v="MES FEBRERO 1 1 SUELDO BASICO                     "/>
    <n v="6248102"/>
    <n v="6248102"/>
    <n v="0"/>
    <n v="0"/>
  </r>
  <r>
    <s v="L"/>
    <n v="16"/>
    <n v="806"/>
    <n v="230"/>
    <n v="79312869"/>
    <s v="ALZATE MONROY MARCO AURELIO             "/>
    <x v="143"/>
    <x v="136"/>
    <n v="20170223"/>
    <x v="1"/>
    <s v="MES FEBRERO 1 1 SUELDO BASICO                     "/>
    <n v="9090993"/>
    <n v="9090993"/>
    <n v="0"/>
    <n v="0"/>
  </r>
  <r>
    <s v="L"/>
    <n v="16"/>
    <n v="806"/>
    <n v="231"/>
    <n v="79319014"/>
    <s v="MARTINEZ RODRIGUEZ FERNANDO             "/>
    <x v="143"/>
    <x v="136"/>
    <n v="20170223"/>
    <x v="1"/>
    <s v="MES FEBRERO 1 1 SUELDO BASICO                     "/>
    <n v="4426830"/>
    <n v="4426830"/>
    <n v="0"/>
    <n v="0"/>
  </r>
  <r>
    <s v="L"/>
    <n v="16"/>
    <n v="806"/>
    <n v="232"/>
    <n v="79321899"/>
    <s v="FELIZZOLA CONTRERAS RODOLFO             "/>
    <x v="143"/>
    <x v="136"/>
    <n v="20170223"/>
    <x v="1"/>
    <s v="MES FEBRERO 1 213 ASIG.ADIC.DEC./                 "/>
    <n v="59058"/>
    <n v="59058"/>
    <n v="0"/>
    <n v="0"/>
  </r>
  <r>
    <s v="L"/>
    <n v="16"/>
    <n v="806"/>
    <n v="233"/>
    <n v="79325476"/>
    <s v="BUENO PINZON MAURICIO                   "/>
    <x v="143"/>
    <x v="136"/>
    <n v="20170223"/>
    <x v="1"/>
    <s v="MES FEBRERO 1 213 ASIG.ADIC.DEC./                 "/>
    <n v="61278"/>
    <n v="61278"/>
    <n v="0"/>
    <n v="0"/>
  </r>
  <r>
    <s v="L"/>
    <n v="16"/>
    <n v="806"/>
    <n v="234"/>
    <n v="79327682"/>
    <s v="NOVOA PATI･O JOSE BENEDICTO             "/>
    <x v="143"/>
    <x v="136"/>
    <n v="20170223"/>
    <x v="1"/>
    <s v="MES FEBRERO 1 1 SUELDO BASICO                     "/>
    <n v="4345868"/>
    <n v="4345868"/>
    <n v="0"/>
    <n v="0"/>
  </r>
  <r>
    <s v="L"/>
    <n v="16"/>
    <n v="806"/>
    <n v="235"/>
    <n v="79330128"/>
    <s v="GARCIA SANCHEZ LUIS CARLOS              "/>
    <x v="143"/>
    <x v="136"/>
    <n v="20170223"/>
    <x v="1"/>
    <s v="MES FEBRERO 1 1 SUELDO BASICO                     "/>
    <n v="4734314"/>
    <n v="4734314"/>
    <n v="0"/>
    <n v="0"/>
  </r>
  <r>
    <s v="L"/>
    <n v="16"/>
    <n v="806"/>
    <n v="236"/>
    <n v="79330128"/>
    <s v="GARCIA SANCHEZ LUIS CARLOS              "/>
    <x v="143"/>
    <x v="136"/>
    <n v="20170223"/>
    <x v="1"/>
    <s v="MES FEBRERO 1 213 ASIG.ADIC.DEC./                 "/>
    <n v="55346"/>
    <n v="55346"/>
    <n v="0"/>
    <n v="0"/>
  </r>
  <r>
    <s v="L"/>
    <n v="16"/>
    <n v="806"/>
    <n v="237"/>
    <n v="79335447"/>
    <s v="ACOSTA GEMPELER MARTIN EDWARDO          "/>
    <x v="143"/>
    <x v="136"/>
    <n v="20170223"/>
    <x v="1"/>
    <s v="MES FEBRERO 1 1 SUELDO BASICO                     "/>
    <n v="5681614"/>
    <n v="5681614"/>
    <n v="0"/>
    <n v="0"/>
  </r>
  <r>
    <s v="L"/>
    <n v="16"/>
    <n v="806"/>
    <n v="238"/>
    <n v="79339398"/>
    <s v="CASTRILLON CARDONA WILLIAM FERNANDO     "/>
    <x v="143"/>
    <x v="136"/>
    <n v="20170223"/>
    <x v="1"/>
    <s v="MES FEBRERO 1 1 SUELDO BASICO                     "/>
    <n v="5864383"/>
    <n v="5864383"/>
    <n v="0"/>
    <n v="0"/>
  </r>
  <r>
    <s v="L"/>
    <n v="16"/>
    <n v="806"/>
    <n v="239"/>
    <n v="79339447"/>
    <s v="SILVA BRICE･O ORLANDO                   "/>
    <x v="143"/>
    <x v="136"/>
    <n v="20170223"/>
    <x v="1"/>
    <s v="MES FEBRERO 1 1 SUELDO BASICO                     "/>
    <n v="4958777"/>
    <n v="4958777"/>
    <n v="0"/>
    <n v="0"/>
  </r>
  <r>
    <s v="L"/>
    <n v="16"/>
    <n v="806"/>
    <n v="240"/>
    <n v="79339719"/>
    <s v="GARZON VELANDIA RAFAEL EDUARDO          "/>
    <x v="143"/>
    <x v="136"/>
    <n v="20170223"/>
    <x v="1"/>
    <s v="MES FEBRERO 1 1 SUELDO BASICO                     "/>
    <n v="4372290"/>
    <n v="4372290"/>
    <n v="0"/>
    <n v="0"/>
  </r>
  <r>
    <s v="L"/>
    <n v="16"/>
    <n v="806"/>
    <n v="241"/>
    <n v="79339719"/>
    <s v="GARZON VELANDIA RAFAEL EDUARDO          "/>
    <x v="143"/>
    <x v="136"/>
    <n v="20170223"/>
    <x v="1"/>
    <s v="MES FEBRERO 1 213 ASIG.ADIC.DEC./                 "/>
    <n v="58959"/>
    <n v="58959"/>
    <n v="0"/>
    <n v="0"/>
  </r>
  <r>
    <s v="L"/>
    <n v="16"/>
    <n v="806"/>
    <n v="242"/>
    <n v="79354423"/>
    <s v="TRIANA GOMEZ MAX ALEJANDRO              "/>
    <x v="143"/>
    <x v="136"/>
    <n v="20170223"/>
    <x v="1"/>
    <s v="MES FEBRERO 1 1 SUELDO BASICO                     "/>
    <n v="4328052"/>
    <n v="4328052"/>
    <n v="0"/>
    <n v="0"/>
  </r>
  <r>
    <s v="L"/>
    <n v="16"/>
    <n v="806"/>
    <n v="243"/>
    <n v="79354423"/>
    <s v="TRIANA GOMEZ MAX ALEJANDRO              "/>
    <x v="143"/>
    <x v="136"/>
    <n v="20170223"/>
    <x v="1"/>
    <s v="MES FEBRERO 1 213 ASIG.ADIC.DEC./                 "/>
    <n v="57686"/>
    <n v="57686"/>
    <n v="0"/>
    <n v="0"/>
  </r>
  <r>
    <s v="L"/>
    <n v="16"/>
    <n v="806"/>
    <n v="244"/>
    <n v="79356009"/>
    <s v="BRICE･O CASTA･EDA SERGIO RAMIRO         "/>
    <x v="143"/>
    <x v="136"/>
    <n v="20170223"/>
    <x v="1"/>
    <s v="MES FEBRERO 1 1 SUELDO BASICO                     "/>
    <n v="3775016"/>
    <n v="3775016"/>
    <n v="0"/>
    <n v="0"/>
  </r>
  <r>
    <s v="L"/>
    <n v="16"/>
    <n v="806"/>
    <n v="245"/>
    <n v="79357153"/>
    <s v="PATI･O SILVA OMAR FRANCISCO             "/>
    <x v="143"/>
    <x v="136"/>
    <n v="20170223"/>
    <x v="1"/>
    <s v="MES FEBRERO 1 1 SUELDO BASICO                     "/>
    <n v="4277148"/>
    <n v="4277148"/>
    <n v="0"/>
    <n v="0"/>
  </r>
  <r>
    <s v="L"/>
    <n v="16"/>
    <n v="806"/>
    <n v="246"/>
    <n v="79365714"/>
    <s v="DIAZ SOLER CARLOS JILMAR                "/>
    <x v="143"/>
    <x v="136"/>
    <n v="20170223"/>
    <x v="1"/>
    <s v="MES FEBRERO 1 1 SUELDO BASICO                     "/>
    <n v="6297431"/>
    <n v="6297431"/>
    <n v="0"/>
    <n v="0"/>
  </r>
  <r>
    <s v="L"/>
    <n v="16"/>
    <n v="806"/>
    <n v="247"/>
    <n v="79367935"/>
    <s v="ORTIZ DAVILA ALVARO ENRIQUE             "/>
    <x v="143"/>
    <x v="136"/>
    <n v="20170223"/>
    <x v="1"/>
    <s v="MES FEBRERO 1 1 SUELDO BASICO                     "/>
    <n v="4055716"/>
    <n v="4055716"/>
    <n v="0"/>
    <n v="0"/>
  </r>
  <r>
    <s v="L"/>
    <n v="16"/>
    <n v="806"/>
    <n v="248"/>
    <n v="79368729"/>
    <s v="HERRERA ESCORCIA JOSE LUIS              "/>
    <x v="143"/>
    <x v="136"/>
    <n v="20170223"/>
    <x v="1"/>
    <s v="MES FEBRERO 1 1 SUELDO BASICO                     "/>
    <n v="5003500"/>
    <n v="5003500"/>
    <n v="0"/>
    <n v="0"/>
  </r>
  <r>
    <s v="L"/>
    <n v="16"/>
    <n v="806"/>
    <n v="249"/>
    <n v="79368729"/>
    <s v="HERRERA ESCORCIA JOSE LUIS              "/>
    <x v="143"/>
    <x v="136"/>
    <n v="20170223"/>
    <x v="1"/>
    <s v="MES FEBRERO 1 213 ASIG.ADIC.DEC./                 "/>
    <n v="58857"/>
    <n v="58857"/>
    <n v="0"/>
    <n v="0"/>
  </r>
  <r>
    <s v="L"/>
    <n v="16"/>
    <n v="806"/>
    <n v="250"/>
    <n v="0"/>
    <s v="                                        "/>
    <x v="125"/>
    <x v="119"/>
    <n v="20170223"/>
    <x v="1"/>
    <s v="CUENTA PUENTE COMPROBANTE DE NOMINA               "/>
    <n v="-1099525773"/>
    <n v="0"/>
    <n v="1099525773"/>
    <n v="0"/>
  </r>
  <r>
    <s v="L"/>
    <n v="16"/>
    <n v="807"/>
    <n v="1"/>
    <n v="79369589"/>
    <s v="FUQUENE ARDILA HECTOR JULIO             "/>
    <x v="143"/>
    <x v="136"/>
    <n v="20170223"/>
    <x v="1"/>
    <s v="MES FEBRERO 1 213 ASIG.ADIC.DEC./                 "/>
    <n v="61039"/>
    <n v="61039"/>
    <n v="0"/>
    <n v="0"/>
  </r>
  <r>
    <s v="L"/>
    <n v="16"/>
    <n v="807"/>
    <n v="2"/>
    <n v="79370039"/>
    <s v="ROZO GARCIA PABLO EMILIO                "/>
    <x v="143"/>
    <x v="136"/>
    <n v="20170223"/>
    <x v="1"/>
    <s v="MES FEBRERO 1 1 SUELDO BASICO                     "/>
    <n v="4250363"/>
    <n v="4250363"/>
    <n v="0"/>
    <n v="0"/>
  </r>
  <r>
    <s v="L"/>
    <n v="16"/>
    <n v="807"/>
    <n v="3"/>
    <n v="79374419"/>
    <s v="PRECIADO BELTRAN JAIR                   "/>
    <x v="143"/>
    <x v="136"/>
    <n v="20170223"/>
    <x v="1"/>
    <s v="MES FEBRERO 1 1 SUELDO BASICO                     "/>
    <n v="5190996"/>
    <n v="5190996"/>
    <n v="0"/>
    <n v="0"/>
  </r>
  <r>
    <s v="L"/>
    <n v="16"/>
    <n v="807"/>
    <n v="4"/>
    <n v="79382488"/>
    <s v="RODRIGUEZ RODRIGUEZ HUMBERTO ALEXIS     "/>
    <x v="143"/>
    <x v="136"/>
    <n v="20170223"/>
    <x v="1"/>
    <s v="MES FEBRERO 1 1 SUELDO BASICO                     "/>
    <n v="4045171"/>
    <n v="4045171"/>
    <n v="0"/>
    <n v="0"/>
  </r>
  <r>
    <s v="L"/>
    <n v="16"/>
    <n v="807"/>
    <n v="5"/>
    <n v="79390069"/>
    <s v="VALERO MEDINA JOSE ANTONIO              "/>
    <x v="143"/>
    <x v="136"/>
    <n v="20170223"/>
    <x v="1"/>
    <s v="MES FEBRERO 1 1 SUELDO BASICO                     "/>
    <n v="4894056"/>
    <n v="4894056"/>
    <n v="0"/>
    <n v="0"/>
  </r>
  <r>
    <s v="L"/>
    <n v="16"/>
    <n v="807"/>
    <n v="6"/>
    <n v="79391646"/>
    <s v="REAL FLOREZ GUILLERMO ENRIQUE           "/>
    <x v="143"/>
    <x v="136"/>
    <n v="20170223"/>
    <x v="1"/>
    <s v="MES FEBRERO 1 1 SUELDO BASICO                     "/>
    <n v="4329385"/>
    <n v="4329385"/>
    <n v="0"/>
    <n v="0"/>
  </r>
  <r>
    <s v="L"/>
    <n v="16"/>
    <n v="807"/>
    <n v="7"/>
    <n v="79396653"/>
    <s v="CORRADINE MORA DIEGO TOMAS              "/>
    <x v="143"/>
    <x v="136"/>
    <n v="20170223"/>
    <x v="1"/>
    <s v="MES FEBRERO 1 1 SUELDO BASICO                     "/>
    <n v="5300561"/>
    <n v="5300561"/>
    <n v="0"/>
    <n v="0"/>
  </r>
  <r>
    <s v="L"/>
    <n v="16"/>
    <n v="807"/>
    <n v="8"/>
    <n v="79396653"/>
    <s v="CORRADINE MORA DIEGO TOMAS              "/>
    <x v="143"/>
    <x v="136"/>
    <n v="20170223"/>
    <x v="1"/>
    <s v="MES FEBRERO 1 213 ASIG.ADIC.DEC./                 "/>
    <n v="55383"/>
    <n v="55383"/>
    <n v="0"/>
    <n v="0"/>
  </r>
  <r>
    <s v="L"/>
    <n v="16"/>
    <n v="807"/>
    <n v="9"/>
    <n v="79397454"/>
    <s v="AVILA ANGULO MIGUEL ANTONIO             "/>
    <x v="143"/>
    <x v="136"/>
    <n v="20170223"/>
    <x v="1"/>
    <s v="MES FEBRERO 1 1 SUELDO BASICO                     "/>
    <n v="6611581"/>
    <n v="6611581"/>
    <n v="0"/>
    <n v="0"/>
  </r>
  <r>
    <s v="L"/>
    <n v="16"/>
    <n v="807"/>
    <n v="10"/>
    <n v="79406007"/>
    <s v="GARCIA HURTADO ORLANDO                  "/>
    <x v="143"/>
    <x v="136"/>
    <n v="20170223"/>
    <x v="1"/>
    <s v="MES FEBRERO 1 1 SUELDO BASICO                     "/>
    <n v="6222166"/>
    <n v="6222166"/>
    <n v="0"/>
    <n v="0"/>
  </r>
  <r>
    <s v="L"/>
    <n v="16"/>
    <n v="807"/>
    <n v="11"/>
    <n v="79410860"/>
    <s v="RODRIGUEZ BOLA･OS ABELARDO              "/>
    <x v="143"/>
    <x v="136"/>
    <n v="20170223"/>
    <x v="1"/>
    <s v="MES FEBRERO 1 1 SUELDO BASICO                     "/>
    <n v="4254120"/>
    <n v="4254120"/>
    <n v="0"/>
    <n v="0"/>
  </r>
  <r>
    <s v="L"/>
    <n v="16"/>
    <n v="807"/>
    <n v="12"/>
    <n v="79411667"/>
    <s v="REYES RONCANCIO JAIME DUVAN             "/>
    <x v="143"/>
    <x v="136"/>
    <n v="20170223"/>
    <x v="1"/>
    <s v="MES FEBRERO 1 1 SUELDO BASICO                     "/>
    <n v="6713995"/>
    <n v="6713995"/>
    <n v="0"/>
    <n v="0"/>
  </r>
  <r>
    <s v="L"/>
    <n v="16"/>
    <n v="807"/>
    <n v="13"/>
    <n v="79418769"/>
    <s v="GARCIA VALBUENA CESAR AUGUSTO           "/>
    <x v="143"/>
    <x v="136"/>
    <n v="20170223"/>
    <x v="1"/>
    <s v="MES FEBRERO 1 1 SUELDO BASICO                     "/>
    <n v="3848948"/>
    <n v="3848948"/>
    <n v="0"/>
    <n v="0"/>
  </r>
  <r>
    <s v="L"/>
    <n v="16"/>
    <n v="807"/>
    <n v="14"/>
    <n v="79420258"/>
    <s v="SANABRIA HERNANDEZ GUSTAVO              "/>
    <x v="143"/>
    <x v="136"/>
    <n v="20170223"/>
    <x v="1"/>
    <s v="MES FEBRERO 1 1 SUELDO BASICO                     "/>
    <n v="4067472"/>
    <n v="4067472"/>
    <n v="0"/>
    <n v="0"/>
  </r>
  <r>
    <s v="L"/>
    <n v="16"/>
    <n v="807"/>
    <n v="15"/>
    <n v="79422893"/>
    <s v="GUEVARA BOLA･OS JUAN CARLOS             "/>
    <x v="143"/>
    <x v="136"/>
    <n v="20170223"/>
    <x v="1"/>
    <s v="MES FEBRERO 1 213 ASIG.ADIC.DEC./                 "/>
    <n v="60048"/>
    <n v="60048"/>
    <n v="0"/>
    <n v="0"/>
  </r>
  <r>
    <s v="L"/>
    <n v="16"/>
    <n v="807"/>
    <n v="16"/>
    <n v="79425787"/>
    <s v="SALAMANCA CESPEDES JORGE ENRIQUE        "/>
    <x v="143"/>
    <x v="136"/>
    <n v="20170223"/>
    <x v="1"/>
    <s v="MES FEBRERO 1 1 SUELDO BASICO                     "/>
    <n v="5903773"/>
    <n v="5903773"/>
    <n v="0"/>
    <n v="0"/>
  </r>
  <r>
    <s v="L"/>
    <n v="16"/>
    <n v="807"/>
    <n v="17"/>
    <n v="79432645"/>
    <s v="TOCASUCHE GONZALEZ HELVER RICARDO       "/>
    <x v="143"/>
    <x v="136"/>
    <n v="20170223"/>
    <x v="1"/>
    <s v="MES FEBRERO 1 1 SUELDO BASICO                     "/>
    <n v="5792633"/>
    <n v="5792633"/>
    <n v="0"/>
    <n v="0"/>
  </r>
  <r>
    <s v="L"/>
    <n v="16"/>
    <n v="807"/>
    <n v="18"/>
    <n v="79454547"/>
    <s v="HURTADO BETANCOURT JUAN CARLOS          "/>
    <x v="143"/>
    <x v="136"/>
    <n v="20170223"/>
    <x v="1"/>
    <s v="MES FEBRERO 1 1 SUELDO BASICO                     "/>
    <n v="4073532"/>
    <n v="4073532"/>
    <n v="0"/>
    <n v="0"/>
  </r>
  <r>
    <s v="L"/>
    <n v="16"/>
    <n v="807"/>
    <n v="19"/>
    <n v="79456915"/>
    <s v="GONZALEZ RODRIGUEZ IVAN FERNANDO        "/>
    <x v="143"/>
    <x v="136"/>
    <n v="20170223"/>
    <x v="1"/>
    <s v="MES FEBRERO 1 1 SUELDO BASICO                     "/>
    <n v="4905449"/>
    <n v="4905449"/>
    <n v="0"/>
    <n v="0"/>
  </r>
  <r>
    <s v="L"/>
    <n v="16"/>
    <n v="807"/>
    <n v="20"/>
    <n v="79456915"/>
    <s v="GONZALEZ RODRIGUEZ IVAN FERNANDO        "/>
    <x v="143"/>
    <x v="136"/>
    <n v="20170223"/>
    <x v="1"/>
    <s v="MES FEBRERO 1 213 ASIG.ADIC.DEC./                 "/>
    <n v="56753"/>
    <n v="56753"/>
    <n v="0"/>
    <n v="0"/>
  </r>
  <r>
    <s v="L"/>
    <n v="16"/>
    <n v="807"/>
    <n v="21"/>
    <n v="79457686"/>
    <s v="ARIAS GOMEZ DIEGO HERNAN                "/>
    <x v="143"/>
    <x v="136"/>
    <n v="20170223"/>
    <x v="1"/>
    <s v="MES FEBRERO 1 1 SUELDO BASICO                     "/>
    <n v="6749264"/>
    <n v="6749264"/>
    <n v="0"/>
    <n v="0"/>
  </r>
  <r>
    <s v="L"/>
    <n v="16"/>
    <n v="807"/>
    <n v="22"/>
    <n v="79460073"/>
    <s v="FORERO CARDENAS RICARDO ALFONSO         "/>
    <x v="143"/>
    <x v="136"/>
    <n v="20170223"/>
    <x v="1"/>
    <s v="MES FEBRERO 1 1 SUELDO BASICO                     "/>
    <n v="4352898"/>
    <n v="4352898"/>
    <n v="0"/>
    <n v="0"/>
  </r>
  <r>
    <s v="L"/>
    <n v="16"/>
    <n v="807"/>
    <n v="23"/>
    <n v="79464234"/>
    <s v="VACA GONZALEZ HAROLD                    "/>
    <x v="143"/>
    <x v="136"/>
    <n v="20170223"/>
    <x v="1"/>
    <s v="MES FEBRERO 1 213 ASIG.ADIC.DEC./                 "/>
    <n v="56986"/>
    <n v="56986"/>
    <n v="0"/>
    <n v="0"/>
  </r>
  <r>
    <s v="L"/>
    <n v="16"/>
    <n v="807"/>
    <n v="24"/>
    <n v="79471198"/>
    <s v="ZAMORA NAVARRO FRANCISCO JAVIER         "/>
    <x v="143"/>
    <x v="136"/>
    <n v="20170223"/>
    <x v="1"/>
    <s v="MES FEBRERO 1 1 SUELDO BASICO                     "/>
    <n v="4370714"/>
    <n v="4370714"/>
    <n v="0"/>
    <n v="0"/>
  </r>
  <r>
    <s v="L"/>
    <n v="16"/>
    <n v="807"/>
    <n v="25"/>
    <n v="79471198"/>
    <s v="ZAMORA NAVARRO FRANCISCO JAVIER         "/>
    <x v="143"/>
    <x v="136"/>
    <n v="20170223"/>
    <x v="1"/>
    <s v="MES FEBRERO 1 213 ASIG.ADIC.DEC./                 "/>
    <n v="59219"/>
    <n v="59219"/>
    <n v="0"/>
    <n v="0"/>
  </r>
  <r>
    <s v="L"/>
    <n v="16"/>
    <n v="807"/>
    <n v="26"/>
    <n v="79472540"/>
    <s v="COMBITA ALFONSO LUIS FRANCISCO          "/>
    <x v="143"/>
    <x v="136"/>
    <n v="20170223"/>
    <x v="1"/>
    <s v="MES FEBRERO 1 1 SUELDO BASICO                     "/>
    <n v="4734072"/>
    <n v="4734072"/>
    <n v="0"/>
    <n v="0"/>
  </r>
  <r>
    <s v="L"/>
    <n v="16"/>
    <n v="807"/>
    <n v="27"/>
    <n v="79472540"/>
    <s v="COMBITA ALFONSO LUIS FRANCISCO          "/>
    <x v="143"/>
    <x v="136"/>
    <n v="20170223"/>
    <x v="1"/>
    <s v="MES FEBRERO 1 213 ASIG.ADIC.DEC./                 "/>
    <n v="55038"/>
    <n v="55038"/>
    <n v="0"/>
    <n v="0"/>
  </r>
  <r>
    <s v="L"/>
    <n v="16"/>
    <n v="807"/>
    <n v="28"/>
    <n v="79480545"/>
    <s v="MOSQUERA PALACIOS DARIN JAIRO           "/>
    <x v="143"/>
    <x v="136"/>
    <n v="20170223"/>
    <x v="1"/>
    <s v="MES FEBRERO 1 213 ASIG.ADIC.DEC./                 "/>
    <n v="58149"/>
    <n v="58149"/>
    <n v="0"/>
    <n v="0"/>
  </r>
  <r>
    <s v="L"/>
    <n v="16"/>
    <n v="807"/>
    <n v="29"/>
    <n v="79481574"/>
    <s v="GARCIA MARTINEZ ALVARO                  "/>
    <x v="143"/>
    <x v="136"/>
    <n v="20170223"/>
    <x v="1"/>
    <s v="MES FEBRERO 1 1 SUELDO BASICO                     "/>
    <n v="8719128"/>
    <n v="8719128"/>
    <n v="0"/>
    <n v="0"/>
  </r>
  <r>
    <s v="L"/>
    <n v="16"/>
    <n v="807"/>
    <n v="30"/>
    <n v="79481574"/>
    <s v="GARCIA MARTINEZ ALVARO                  "/>
    <x v="143"/>
    <x v="136"/>
    <n v="20170223"/>
    <x v="1"/>
    <s v="MES FEBRERO 1 213 ASIG.ADIC.DEC./                 "/>
    <n v="47700"/>
    <n v="47700"/>
    <n v="0"/>
    <n v="0"/>
  </r>
  <r>
    <s v="L"/>
    <n v="16"/>
    <n v="807"/>
    <n v="31"/>
    <n v="79483026"/>
    <s v="ANGARITA MANOSALVA EDINSON              "/>
    <x v="143"/>
    <x v="136"/>
    <n v="20170223"/>
    <x v="1"/>
    <s v="MES FEBRERO 1 1 SUELDO BASICO                     "/>
    <n v="3877188"/>
    <n v="3877188"/>
    <n v="0"/>
    <n v="0"/>
  </r>
  <r>
    <s v="L"/>
    <n v="16"/>
    <n v="807"/>
    <n v="32"/>
    <n v="79490190"/>
    <s v="BERNAL SUAREZ NESTOR RICARDO            "/>
    <x v="143"/>
    <x v="136"/>
    <n v="20170223"/>
    <x v="1"/>
    <s v="MES FEBRERO 1 1 SUELDO BASICO                     "/>
    <n v="4107468"/>
    <n v="4107468"/>
    <n v="0"/>
    <n v="0"/>
  </r>
  <r>
    <s v="L"/>
    <n v="16"/>
    <n v="807"/>
    <n v="33"/>
    <n v="79493825"/>
    <s v="PEREZ CARVAJAL EDWIN ROBERT             "/>
    <x v="143"/>
    <x v="136"/>
    <n v="20170223"/>
    <x v="1"/>
    <s v="MES FEBRERO 1 1 SUELDO BASICO                     "/>
    <n v="3467896"/>
    <n v="3467896"/>
    <n v="0"/>
    <n v="0"/>
  </r>
  <r>
    <s v="L"/>
    <n v="16"/>
    <n v="807"/>
    <n v="34"/>
    <n v="79494815"/>
    <s v="FERNANDEZ GOMEZ WILMAR DARIO            "/>
    <x v="143"/>
    <x v="136"/>
    <n v="20170223"/>
    <x v="1"/>
    <s v="MES FEBRERO 1 1 SUELDO BASICO                     "/>
    <n v="6512682"/>
    <n v="6512682"/>
    <n v="0"/>
    <n v="0"/>
  </r>
  <r>
    <s v="L"/>
    <n v="16"/>
    <n v="807"/>
    <n v="35"/>
    <n v="79494815"/>
    <s v="FERNANDEZ GOMEZ WILMAR DARIO            "/>
    <x v="143"/>
    <x v="136"/>
    <n v="20170223"/>
    <x v="1"/>
    <s v="MES FEBRERO 1 213 ASIG.ADIC.DEC./                 "/>
    <n v="60254"/>
    <n v="60254"/>
    <n v="0"/>
    <n v="0"/>
  </r>
  <r>
    <s v="L"/>
    <n v="16"/>
    <n v="807"/>
    <n v="36"/>
    <n v="79497472"/>
    <s v="LAGOS CABALLERO JESUS ALBERTO           "/>
    <x v="143"/>
    <x v="136"/>
    <n v="20170223"/>
    <x v="1"/>
    <s v="MES FEBRERO 1 1 SUELDO BASICO                     "/>
    <n v="3972451"/>
    <n v="3972451"/>
    <n v="0"/>
    <n v="0"/>
  </r>
  <r>
    <s v="L"/>
    <n v="16"/>
    <n v="807"/>
    <n v="37"/>
    <n v="79497552"/>
    <s v="RODRIGUEZ ROJAS CARLOS ALFREDO          "/>
    <x v="143"/>
    <x v="136"/>
    <n v="20170223"/>
    <x v="1"/>
    <s v="MES FEBRERO 1 1 SUELDO BASICO                     "/>
    <n v="4498944"/>
    <n v="4498944"/>
    <n v="0"/>
    <n v="0"/>
  </r>
  <r>
    <s v="L"/>
    <n v="16"/>
    <n v="807"/>
    <n v="38"/>
    <n v="79497552"/>
    <s v="RODRIGUEZ ROJAS CARLOS ALFREDO          "/>
    <x v="143"/>
    <x v="136"/>
    <n v="20170223"/>
    <x v="1"/>
    <s v="MES FEBRERO 1 213 ASIG.ADIC.DEC./                 "/>
    <n v="57011"/>
    <n v="57011"/>
    <n v="0"/>
    <n v="0"/>
  </r>
  <r>
    <s v="L"/>
    <n v="16"/>
    <n v="807"/>
    <n v="39"/>
    <n v="79497562"/>
    <s v="LOPEZ CAMACHO RENE                      "/>
    <x v="143"/>
    <x v="136"/>
    <n v="20170223"/>
    <x v="1"/>
    <s v="MES FEBRERO 1 1 SUELDO BASICO                     "/>
    <n v="4594934"/>
    <n v="4594934"/>
    <n v="0"/>
    <n v="0"/>
  </r>
  <r>
    <s v="L"/>
    <n v="16"/>
    <n v="807"/>
    <n v="40"/>
    <n v="79499750"/>
    <s v="FINO SANDOVAL RAFAEL ALBERTO            "/>
    <x v="143"/>
    <x v="136"/>
    <n v="20170223"/>
    <x v="1"/>
    <s v="MES FEBRERO 1 213 ASIG.ADIC.DEC./                 "/>
    <n v="17615"/>
    <n v="17615"/>
    <n v="0"/>
    <n v="0"/>
  </r>
  <r>
    <s v="L"/>
    <n v="16"/>
    <n v="807"/>
    <n v="41"/>
    <n v="79502261"/>
    <s v="RIVEROS GOMEZ VICTOR HUGO               "/>
    <x v="143"/>
    <x v="136"/>
    <n v="20170223"/>
    <x v="1"/>
    <s v="MES FEBRERO 1 213 ASIG.ADIC.DEC./                 "/>
    <n v="57917"/>
    <n v="57917"/>
    <n v="0"/>
    <n v="0"/>
  </r>
  <r>
    <s v="L"/>
    <n v="16"/>
    <n v="807"/>
    <n v="42"/>
    <n v="79503765"/>
    <s v="MASMELA CAITA LUIS ALEJANDRO            "/>
    <x v="143"/>
    <x v="136"/>
    <n v="20170223"/>
    <x v="1"/>
    <s v="MES FEBRERO 1 1 SUELDO BASICO                     "/>
    <n v="4129284"/>
    <n v="4129284"/>
    <n v="0"/>
    <n v="0"/>
  </r>
  <r>
    <s v="L"/>
    <n v="16"/>
    <n v="807"/>
    <n v="43"/>
    <n v="79505180"/>
    <s v="MORENO GUTIERREZ JAIME ALBERTO          "/>
    <x v="143"/>
    <x v="136"/>
    <n v="20170223"/>
    <x v="1"/>
    <s v="MES FEBRERO 1 1 SUELDO BASICO                     "/>
    <n v="4949081"/>
    <n v="4949081"/>
    <n v="0"/>
    <n v="0"/>
  </r>
  <r>
    <s v="L"/>
    <n v="16"/>
    <n v="807"/>
    <n v="44"/>
    <n v="79505180"/>
    <s v="MORENO GUTIERREZ JAIME ALBERTO          "/>
    <x v="143"/>
    <x v="136"/>
    <n v="20170223"/>
    <x v="1"/>
    <s v="MES FEBRERO 1 213 ASIG.ADIC.DEC./                 "/>
    <n v="56582"/>
    <n v="56582"/>
    <n v="0"/>
    <n v="0"/>
  </r>
  <r>
    <s v="L"/>
    <n v="16"/>
    <n v="807"/>
    <n v="45"/>
    <n v="79508767"/>
    <s v="SALCEDO PARRA OCTAVIO JOSE              "/>
    <x v="143"/>
    <x v="136"/>
    <n v="20170223"/>
    <x v="1"/>
    <s v="MES FEBRERO 1 1 SUELDO BASICO                     "/>
    <n v="14965776"/>
    <n v="14965776"/>
    <n v="0"/>
    <n v="0"/>
  </r>
  <r>
    <s v="L"/>
    <n v="16"/>
    <n v="807"/>
    <n v="46"/>
    <n v="79512283"/>
    <s v="QUINTANA PUENTES ROBINSON               "/>
    <x v="143"/>
    <x v="136"/>
    <n v="20170223"/>
    <x v="1"/>
    <s v="MES FEBRERO 1 1 SUELDO BASICO                     "/>
    <n v="4002994"/>
    <n v="4002994"/>
    <n v="0"/>
    <n v="0"/>
  </r>
  <r>
    <s v="L"/>
    <n v="16"/>
    <n v="807"/>
    <n v="47"/>
    <n v="79520115"/>
    <s v="TOLEDO BUENO CARLOS AUGUSTO             "/>
    <x v="143"/>
    <x v="136"/>
    <n v="20170223"/>
    <x v="1"/>
    <s v="MES FEBRERO 1 1 SUELDO BASICO                     "/>
    <n v="3791742"/>
    <n v="3791742"/>
    <n v="0"/>
    <n v="0"/>
  </r>
  <r>
    <s v="L"/>
    <n v="16"/>
    <n v="807"/>
    <n v="48"/>
    <n v="79520182"/>
    <s v="GOMEZ MORA MILLER                       "/>
    <x v="143"/>
    <x v="136"/>
    <n v="20170223"/>
    <x v="1"/>
    <s v="MES FEBRERO 1 213 ASIG.ADIC.DEC./                 "/>
    <n v="54560"/>
    <n v="54560"/>
    <n v="0"/>
    <n v="0"/>
  </r>
  <r>
    <s v="L"/>
    <n v="16"/>
    <n v="807"/>
    <n v="49"/>
    <n v="79521015"/>
    <s v="CANO RUEDA JUAN CARLOS                  "/>
    <x v="143"/>
    <x v="136"/>
    <n v="20170223"/>
    <x v="1"/>
    <s v="MES FEBRERO 1 1 SUELDO BASICO                     "/>
    <n v="3572976"/>
    <n v="3572976"/>
    <n v="0"/>
    <n v="0"/>
  </r>
  <r>
    <s v="L"/>
    <n v="16"/>
    <n v="807"/>
    <n v="50"/>
    <n v="79524407"/>
    <s v="SICACHA ROJAS GERMAN                    "/>
    <x v="143"/>
    <x v="136"/>
    <n v="20170223"/>
    <x v="1"/>
    <s v="MES FEBRERO 1 213 ASIG.ADIC.DEC./                 "/>
    <n v="57367"/>
    <n v="57367"/>
    <n v="0"/>
    <n v="0"/>
  </r>
  <r>
    <s v="L"/>
    <n v="16"/>
    <n v="807"/>
    <n v="51"/>
    <n v="79533881"/>
    <s v="RAIRAN ANTOLINES JOSE DANILO            "/>
    <x v="143"/>
    <x v="136"/>
    <n v="20170223"/>
    <x v="1"/>
    <s v="MES FEBRERO 1 213 ASIG.ADIC.DEC./                 "/>
    <n v="56192"/>
    <n v="56192"/>
    <n v="0"/>
    <n v="0"/>
  </r>
  <r>
    <s v="L"/>
    <n v="16"/>
    <n v="807"/>
    <n v="52"/>
    <n v="79533899"/>
    <s v="PLATA MARTINEZ HANZ                     "/>
    <x v="143"/>
    <x v="136"/>
    <n v="20170223"/>
    <x v="1"/>
    <s v="MES FEBRERO 1 1 SUELDO BASICO                     "/>
    <n v="3716962"/>
    <n v="3716962"/>
    <n v="0"/>
    <n v="0"/>
  </r>
  <r>
    <s v="L"/>
    <n v="16"/>
    <n v="807"/>
    <n v="53"/>
    <n v="79537607"/>
    <s v="REINA RODRIGUEZ CARLOS ARTURO           "/>
    <x v="143"/>
    <x v="136"/>
    <n v="20170223"/>
    <x v="1"/>
    <s v="MES FEBRERO 1 1 SUELDO BASICO                     "/>
    <n v="5764151"/>
    <n v="5764151"/>
    <n v="0"/>
    <n v="0"/>
  </r>
  <r>
    <s v="L"/>
    <n v="16"/>
    <n v="807"/>
    <n v="54"/>
    <n v="79537917"/>
    <s v="CARDENAS GARZON JOHN M                  "/>
    <x v="143"/>
    <x v="136"/>
    <n v="20170223"/>
    <x v="1"/>
    <s v="MES FEBRERO 1 1 SUELDO BASICO                     "/>
    <n v="3140171"/>
    <n v="3140171"/>
    <n v="0"/>
    <n v="0"/>
  </r>
  <r>
    <s v="L"/>
    <n v="16"/>
    <n v="807"/>
    <n v="55"/>
    <n v="79537982"/>
    <s v="HURTADO VERGEL OSCAR                    "/>
    <x v="143"/>
    <x v="136"/>
    <n v="20170223"/>
    <x v="1"/>
    <s v="MES FEBRERO 1 1 SUELDO BASICO                     "/>
    <n v="4165038"/>
    <n v="4165038"/>
    <n v="0"/>
    <n v="0"/>
  </r>
  <r>
    <s v="L"/>
    <n v="16"/>
    <n v="807"/>
    <n v="56"/>
    <n v="79546301"/>
    <s v="JIMENEZ BECERRA ABSALON                 "/>
    <x v="143"/>
    <x v="136"/>
    <n v="20170223"/>
    <x v="1"/>
    <s v="MES FEBRERO 1 1 SUELDO BASICO                     "/>
    <n v="8241358"/>
    <n v="8241358"/>
    <n v="0"/>
    <n v="0"/>
  </r>
  <r>
    <s v="L"/>
    <n v="16"/>
    <n v="807"/>
    <n v="57"/>
    <n v="79546301"/>
    <s v="JIMENEZ BECERRA ABSALON                 "/>
    <x v="143"/>
    <x v="136"/>
    <n v="20170223"/>
    <x v="1"/>
    <s v="MES FEBRERO 1 213 ASIG.ADIC.DEC./                 "/>
    <n v="18649"/>
    <n v="18649"/>
    <n v="0"/>
    <n v="0"/>
  </r>
  <r>
    <s v="L"/>
    <n v="16"/>
    <n v="807"/>
    <n v="58"/>
    <n v="79553193"/>
    <s v="MU･OZ QUI･ONES GERARDO ALCIDES          "/>
    <x v="143"/>
    <x v="136"/>
    <n v="20170223"/>
    <x v="1"/>
    <s v="MES FEBRERO 1 1 SUELDO BASICO                     "/>
    <n v="5405278"/>
    <n v="5405278"/>
    <n v="0"/>
    <n v="0"/>
  </r>
  <r>
    <s v="L"/>
    <n v="16"/>
    <n v="807"/>
    <n v="59"/>
    <n v="79553193"/>
    <s v="MU･OZ QUI･ONES GERARDO ALCIDES          "/>
    <x v="143"/>
    <x v="136"/>
    <n v="20170223"/>
    <x v="1"/>
    <s v="MES FEBRERO 1 213 ASIG.ADIC.DEC./                 "/>
    <n v="57625"/>
    <n v="57625"/>
    <n v="0"/>
    <n v="0"/>
  </r>
  <r>
    <s v="L"/>
    <n v="16"/>
    <n v="807"/>
    <n v="60"/>
    <n v="79558538"/>
    <s v="ALARCON HINCAPIE JUAN CARLOS            "/>
    <x v="143"/>
    <x v="136"/>
    <n v="20170223"/>
    <x v="1"/>
    <s v="MES FEBRERO 1 1 SUELDO BASICO                     "/>
    <n v="4620144"/>
    <n v="4620144"/>
    <n v="0"/>
    <n v="0"/>
  </r>
  <r>
    <s v="L"/>
    <n v="16"/>
    <n v="807"/>
    <n v="61"/>
    <n v="79558986"/>
    <s v="SARMIENTO SARMIENTO EDILBERTO           "/>
    <x v="143"/>
    <x v="136"/>
    <n v="20170223"/>
    <x v="1"/>
    <s v="MES FEBRERO 1 1 SUELDO BASICO                     "/>
    <n v="4759524"/>
    <n v="4759524"/>
    <n v="0"/>
    <n v="0"/>
  </r>
  <r>
    <s v="L"/>
    <n v="16"/>
    <n v="807"/>
    <n v="62"/>
    <n v="79558986"/>
    <s v="SARMIENTO SARMIENTO EDILBERTO           "/>
    <x v="143"/>
    <x v="136"/>
    <n v="20170223"/>
    <x v="1"/>
    <s v="MES FEBRERO 1 213 ASIG.ADIC.DEC./                 "/>
    <n v="57929"/>
    <n v="57929"/>
    <n v="0"/>
    <n v="0"/>
  </r>
  <r>
    <s v="L"/>
    <n v="16"/>
    <n v="807"/>
    <n v="63"/>
    <n v="79560853"/>
    <s v="CAMARGO LOPEZ JULIAN ROLANDO            "/>
    <x v="143"/>
    <x v="136"/>
    <n v="20170223"/>
    <x v="1"/>
    <s v="MES FEBRERO 1 1 SUELDO BASICO                     "/>
    <n v="6784534"/>
    <n v="6784534"/>
    <n v="0"/>
    <n v="0"/>
  </r>
  <r>
    <s v="L"/>
    <n v="16"/>
    <n v="807"/>
    <n v="64"/>
    <n v="79560853"/>
    <s v="CAMARGO LOPEZ JULIAN ROLANDO            "/>
    <x v="143"/>
    <x v="136"/>
    <n v="20170223"/>
    <x v="1"/>
    <s v="MES FEBRERO 1 213 ASIG.ADIC.DEC./                 "/>
    <n v="57669"/>
    <n v="57669"/>
    <n v="0"/>
    <n v="0"/>
  </r>
  <r>
    <s v="L"/>
    <n v="16"/>
    <n v="807"/>
    <n v="65"/>
    <n v="79562116"/>
    <s v="PATI･O BERNAL MARLON                    "/>
    <x v="143"/>
    <x v="136"/>
    <n v="20170223"/>
    <x v="1"/>
    <s v="MES FEBRERO 1 213 ASIG.ADIC.DEC./                 "/>
    <n v="59875"/>
    <n v="59875"/>
    <n v="0"/>
    <n v="0"/>
  </r>
  <r>
    <s v="L"/>
    <n v="16"/>
    <n v="807"/>
    <n v="66"/>
    <n v="79563205"/>
    <s v="POVEDA CHAVES ROBERTO MANUEL            "/>
    <x v="143"/>
    <x v="136"/>
    <n v="20170223"/>
    <x v="1"/>
    <s v="MES FEBRERO 1 1 SUELDO BASICO                     "/>
    <n v="5632649"/>
    <n v="5632649"/>
    <n v="0"/>
    <n v="0"/>
  </r>
  <r>
    <s v="L"/>
    <n v="16"/>
    <n v="807"/>
    <n v="67"/>
    <n v="79567865"/>
    <s v="BOHORQUEZ ARENAS LUIS ANGEL             "/>
    <x v="143"/>
    <x v="136"/>
    <n v="20170223"/>
    <x v="1"/>
    <s v="MES FEBRERO 1 1 SUELDO BASICO                     "/>
    <n v="3866886"/>
    <n v="3866886"/>
    <n v="0"/>
    <n v="0"/>
  </r>
  <r>
    <s v="L"/>
    <n v="16"/>
    <n v="807"/>
    <n v="68"/>
    <n v="79568016"/>
    <s v="HERNANDEZ RODRIGUEZ ALVARO IVAN         "/>
    <x v="143"/>
    <x v="136"/>
    <n v="20170223"/>
    <x v="1"/>
    <s v="MES FEBRERO 1 1 SUELDO BASICO                     "/>
    <n v="3977905"/>
    <n v="3977905"/>
    <n v="0"/>
    <n v="0"/>
  </r>
  <r>
    <s v="L"/>
    <n v="16"/>
    <n v="807"/>
    <n v="69"/>
    <n v="79568999"/>
    <s v="GONZALEZ MELO HAMLET SANTIAGO           "/>
    <x v="143"/>
    <x v="136"/>
    <n v="20170223"/>
    <x v="1"/>
    <s v="MES FEBRERO 1 1 SUELDO BASICO                     "/>
    <n v="6359243"/>
    <n v="6359243"/>
    <n v="0"/>
    <n v="0"/>
  </r>
  <r>
    <s v="L"/>
    <n v="16"/>
    <n v="807"/>
    <n v="70"/>
    <n v="79571941"/>
    <s v="TARAZONA BERMUDEZ GIOVANNY              "/>
    <x v="143"/>
    <x v="136"/>
    <n v="20170223"/>
    <x v="1"/>
    <s v="MES FEBRERO 1 1 SUELDO BASICO                     "/>
    <n v="6944033"/>
    <n v="6944033"/>
    <n v="0"/>
    <n v="0"/>
  </r>
  <r>
    <s v="L"/>
    <n v="16"/>
    <n v="807"/>
    <n v="71"/>
    <n v="79572003"/>
    <s v="MEDINA DAZA RUBEN JAVIER                "/>
    <x v="143"/>
    <x v="136"/>
    <n v="20170223"/>
    <x v="1"/>
    <s v="MES FEBRERO 1 1 SUELDO BASICO                     "/>
    <n v="7474525"/>
    <n v="7474525"/>
    <n v="0"/>
    <n v="0"/>
  </r>
  <r>
    <s v="L"/>
    <n v="16"/>
    <n v="807"/>
    <n v="72"/>
    <n v="79572003"/>
    <s v="MEDINA DAZA RUBEN JAVIER                "/>
    <x v="143"/>
    <x v="136"/>
    <n v="20170223"/>
    <x v="1"/>
    <s v="MES FEBRERO 1 213 ASIG.ADIC.DEC./                 "/>
    <n v="56179"/>
    <n v="56179"/>
    <n v="0"/>
    <n v="0"/>
  </r>
  <r>
    <s v="L"/>
    <n v="16"/>
    <n v="807"/>
    <n v="73"/>
    <n v="79582659"/>
    <s v="BELTRAN RIA･O DANIEL ERNESTO            "/>
    <x v="143"/>
    <x v="136"/>
    <n v="20170223"/>
    <x v="1"/>
    <s v="MES FEBRERO 1 1 SUELDO BASICO                     "/>
    <n v="4194853"/>
    <n v="4194853"/>
    <n v="0"/>
    <n v="0"/>
  </r>
  <r>
    <s v="L"/>
    <n v="16"/>
    <n v="807"/>
    <n v="74"/>
    <n v="79582659"/>
    <s v="BELTRAN RIA･O DANIEL ERNESTO            "/>
    <x v="143"/>
    <x v="136"/>
    <n v="20170223"/>
    <x v="1"/>
    <s v="MES FEBRERO 1 213 ASIG.ADIC.DEC./                 "/>
    <n v="58052"/>
    <n v="58052"/>
    <n v="0"/>
    <n v="0"/>
  </r>
  <r>
    <s v="L"/>
    <n v="16"/>
    <n v="807"/>
    <n v="75"/>
    <n v="79590698"/>
    <s v="BELTRAN GUTIERREZ HECTOR EDWIN          "/>
    <x v="143"/>
    <x v="136"/>
    <n v="20170223"/>
    <x v="1"/>
    <s v="MES FEBRERO 1 1 SUELDO BASICO                     "/>
    <n v="6176473"/>
    <n v="6176473"/>
    <n v="0"/>
    <n v="0"/>
  </r>
  <r>
    <s v="L"/>
    <n v="16"/>
    <n v="807"/>
    <n v="76"/>
    <n v="79590698"/>
    <s v="BELTRAN GUTIERREZ HECTOR EDWIN          "/>
    <x v="143"/>
    <x v="136"/>
    <n v="20170223"/>
    <x v="1"/>
    <s v="MES FEBRERO 1 213 ASIG.ADIC.DEC./                 "/>
    <n v="55288"/>
    <n v="55288"/>
    <n v="0"/>
    <n v="0"/>
  </r>
  <r>
    <s v="L"/>
    <n v="16"/>
    <n v="807"/>
    <n v="77"/>
    <n v="79591170"/>
    <s v="MELO MARTINEZ CARLOS EDUARDO            "/>
    <x v="143"/>
    <x v="136"/>
    <n v="20170223"/>
    <x v="1"/>
    <s v="MES FEBRERO 1 1 SUELDO BASICO                     "/>
    <n v="6367000"/>
    <n v="6367000"/>
    <n v="0"/>
    <n v="0"/>
  </r>
  <r>
    <s v="L"/>
    <n v="16"/>
    <n v="807"/>
    <n v="78"/>
    <n v="79591170"/>
    <s v="MELO MARTINEZ CARLOS EDUARDO            "/>
    <x v="143"/>
    <x v="136"/>
    <n v="20170223"/>
    <x v="1"/>
    <s v="MES FEBRERO 1 213 ASIG.ADIC.DEC./                 "/>
    <n v="57486"/>
    <n v="57486"/>
    <n v="0"/>
    <n v="0"/>
  </r>
  <r>
    <s v="L"/>
    <n v="16"/>
    <n v="807"/>
    <n v="79"/>
    <n v="79593951"/>
    <s v="TORRES DUARTE JOSE                      "/>
    <x v="143"/>
    <x v="136"/>
    <n v="20170223"/>
    <x v="1"/>
    <s v="MES FEBRERO 1 1 SUELDO BASICO                     "/>
    <n v="4237758"/>
    <n v="4237758"/>
    <n v="0"/>
    <n v="0"/>
  </r>
  <r>
    <s v="L"/>
    <n v="16"/>
    <n v="807"/>
    <n v="80"/>
    <n v="79601302"/>
    <s v="FRANCO HELVAR RODOLFO                   "/>
    <x v="143"/>
    <x v="136"/>
    <n v="20170223"/>
    <x v="1"/>
    <s v="MES FEBRERO 1 1 SUELDO BASICO                     "/>
    <n v="4317750"/>
    <n v="4317750"/>
    <n v="0"/>
    <n v="0"/>
  </r>
  <r>
    <s v="L"/>
    <n v="16"/>
    <n v="807"/>
    <n v="81"/>
    <n v="79601302"/>
    <s v="FRANCO HELVAR RODOLFO                   "/>
    <x v="143"/>
    <x v="136"/>
    <n v="20170223"/>
    <x v="1"/>
    <s v="MES FEBRERO 1 213 ASIG.ADIC.DEC./                 "/>
    <n v="57936"/>
    <n v="57936"/>
    <n v="0"/>
    <n v="0"/>
  </r>
  <r>
    <s v="L"/>
    <n v="16"/>
    <n v="807"/>
    <n v="82"/>
    <n v="79609726"/>
    <s v="PINZON CASALLAS WILSON JAIRO            "/>
    <x v="143"/>
    <x v="136"/>
    <n v="20170223"/>
    <x v="1"/>
    <s v="MES FEBRERO 1 1 SUELDO BASICO                     "/>
    <n v="4656019"/>
    <n v="4656019"/>
    <n v="0"/>
    <n v="0"/>
  </r>
  <r>
    <s v="L"/>
    <n v="16"/>
    <n v="807"/>
    <n v="83"/>
    <n v="79610470"/>
    <s v="HERRE･O FIERRO CESAR AURELIO            "/>
    <x v="143"/>
    <x v="136"/>
    <n v="20170223"/>
    <x v="1"/>
    <s v="MES FEBRERO 1 1 SUELDO BASICO                     "/>
    <n v="7004875"/>
    <n v="7004875"/>
    <n v="0"/>
    <n v="0"/>
  </r>
  <r>
    <s v="L"/>
    <n v="16"/>
    <n v="807"/>
    <n v="84"/>
    <n v="79615177"/>
    <s v="AVENDA･O AVENDA･O CARLOS ALBERTO        "/>
    <x v="143"/>
    <x v="136"/>
    <n v="20170223"/>
    <x v="1"/>
    <s v="MES FEBRERO 1 213 ASIG.ADIC.DEC./                 "/>
    <n v="57763"/>
    <n v="57763"/>
    <n v="0"/>
    <n v="0"/>
  </r>
  <r>
    <s v="L"/>
    <n v="16"/>
    <n v="807"/>
    <n v="85"/>
    <n v="79617870"/>
    <s v="PARRA PE･A JAVIER                       "/>
    <x v="143"/>
    <x v="136"/>
    <n v="20170223"/>
    <x v="1"/>
    <s v="MES FEBRERO 1 213 ASIG.ADIC.DEC./                 "/>
    <n v="57986"/>
    <n v="57986"/>
    <n v="0"/>
    <n v="0"/>
  </r>
  <r>
    <s v="L"/>
    <n v="16"/>
    <n v="807"/>
    <n v="86"/>
    <n v="79623199"/>
    <s v="QUIJANO WILCHES LUIS FERNARDO           "/>
    <x v="143"/>
    <x v="136"/>
    <n v="20170223"/>
    <x v="1"/>
    <s v="MES FEBRERO 1 1 SUELDO BASICO                     "/>
    <n v="4082986"/>
    <n v="4082986"/>
    <n v="0"/>
    <n v="0"/>
  </r>
  <r>
    <s v="L"/>
    <n v="16"/>
    <n v="807"/>
    <n v="87"/>
    <n v="79627246"/>
    <s v="MANCERA ORTIZ GABRIEL                   "/>
    <x v="143"/>
    <x v="136"/>
    <n v="20170223"/>
    <x v="1"/>
    <s v="MES FEBRERO 1 1 SUELDO BASICO                     "/>
    <n v="4151827"/>
    <n v="4151827"/>
    <n v="0"/>
    <n v="0"/>
  </r>
  <r>
    <s v="L"/>
    <n v="16"/>
    <n v="807"/>
    <n v="88"/>
    <n v="79638007"/>
    <s v="BARRERA TACHA WILLIAM RICARDO           "/>
    <x v="143"/>
    <x v="136"/>
    <n v="20170223"/>
    <x v="1"/>
    <s v="MES FEBRERO 1 1 SUELDO BASICO                     "/>
    <n v="3742898"/>
    <n v="3742898"/>
    <n v="0"/>
    <n v="0"/>
  </r>
  <r>
    <s v="L"/>
    <n v="16"/>
    <n v="807"/>
    <n v="89"/>
    <n v="79640012"/>
    <s v="MARTINEZ ABELLO JAIRO MIGUEL            "/>
    <x v="143"/>
    <x v="136"/>
    <n v="20170223"/>
    <x v="1"/>
    <s v="MES FEBRERO 1 1 SUELDO BASICO                     "/>
    <n v="4285632"/>
    <n v="4285632"/>
    <n v="0"/>
    <n v="0"/>
  </r>
  <r>
    <s v="L"/>
    <n v="16"/>
    <n v="807"/>
    <n v="90"/>
    <n v="79640469"/>
    <s v="MATURANA CORDOBA ZAMIR                  "/>
    <x v="143"/>
    <x v="136"/>
    <n v="20170223"/>
    <x v="1"/>
    <s v="MES FEBRERO 1 1 SUELDO BASICO                     "/>
    <n v="4536031"/>
    <n v="4536031"/>
    <n v="0"/>
    <n v="0"/>
  </r>
  <r>
    <s v="L"/>
    <n v="16"/>
    <n v="807"/>
    <n v="91"/>
    <n v="79642535"/>
    <s v="BOGOTA ANGEL RAUL GIOVANNI              "/>
    <x v="143"/>
    <x v="136"/>
    <n v="20170223"/>
    <x v="1"/>
    <s v="MES FEBRERO 1 1 SUELDO BASICO                     "/>
    <n v="6969970"/>
    <n v="6969970"/>
    <n v="0"/>
    <n v="0"/>
  </r>
  <r>
    <s v="L"/>
    <n v="16"/>
    <n v="807"/>
    <n v="92"/>
    <n v="79647592"/>
    <s v="SANCHEZ CESPEDES JUAN MANUEL            "/>
    <x v="143"/>
    <x v="136"/>
    <n v="20170223"/>
    <x v="1"/>
    <s v="MES FEBRERO 1 1 SUELDO BASICO                     "/>
    <n v="4920114"/>
    <n v="4920114"/>
    <n v="0"/>
    <n v="0"/>
  </r>
  <r>
    <s v="L"/>
    <n v="16"/>
    <n v="807"/>
    <n v="93"/>
    <n v="79655066"/>
    <s v="AMADOR BAQUIRO JUAN CARLOS              "/>
    <x v="143"/>
    <x v="136"/>
    <n v="20170223"/>
    <x v="1"/>
    <s v="MES FEBRERO 1 1 SUELDO BASICO                     "/>
    <n v="6979787"/>
    <n v="6979787"/>
    <n v="0"/>
    <n v="0"/>
  </r>
  <r>
    <s v="L"/>
    <n v="16"/>
    <n v="807"/>
    <n v="94"/>
    <n v="79655614"/>
    <s v="FLOREZ CEDIEL OSCAR DAVID               "/>
    <x v="143"/>
    <x v="136"/>
    <n v="20170223"/>
    <x v="1"/>
    <s v="MES FEBRERO 1 1 SUELDO BASICO                     "/>
    <n v="3982874"/>
    <n v="3982874"/>
    <n v="0"/>
    <n v="0"/>
  </r>
  <r>
    <s v="L"/>
    <n v="16"/>
    <n v="807"/>
    <n v="95"/>
    <n v="79656850"/>
    <s v="MURAD PEDRAZA JOSE ALEJANDRO            "/>
    <x v="143"/>
    <x v="136"/>
    <n v="20170223"/>
    <x v="1"/>
    <s v="MES FEBRERO 1 1 SUELDO BASICO                     "/>
    <n v="4127224"/>
    <n v="4127224"/>
    <n v="0"/>
    <n v="0"/>
  </r>
  <r>
    <s v="L"/>
    <n v="16"/>
    <n v="807"/>
    <n v="96"/>
    <n v="79656850"/>
    <s v="MURAD PEDRAZA JOSE ALEJANDRO            "/>
    <x v="143"/>
    <x v="136"/>
    <n v="20170223"/>
    <x v="1"/>
    <s v="MES FEBRERO 1 213 ASIG.ADIC.DEC./                 "/>
    <n v="60031"/>
    <n v="60031"/>
    <n v="0"/>
    <n v="0"/>
  </r>
  <r>
    <s v="L"/>
    <n v="16"/>
    <n v="807"/>
    <n v="97"/>
    <n v="79671115"/>
    <s v="RODRIGUEZ MOLANO JOSE IGNACIO           "/>
    <x v="143"/>
    <x v="136"/>
    <n v="20170223"/>
    <x v="1"/>
    <s v="MES FEBRERO 1 1 SUELDO BASICO                     "/>
    <n v="5061312"/>
    <n v="5061312"/>
    <n v="0"/>
    <n v="0"/>
  </r>
  <r>
    <s v="L"/>
    <n v="16"/>
    <n v="807"/>
    <n v="98"/>
    <n v="79688416"/>
    <s v="BLANCO SUAREZ JORGE ORLANDO             "/>
    <x v="143"/>
    <x v="136"/>
    <n v="20170223"/>
    <x v="1"/>
    <s v="MES FEBRERO 1 1 SUELDO BASICO                     "/>
    <n v="4438586"/>
    <n v="4438586"/>
    <n v="0"/>
    <n v="0"/>
  </r>
  <r>
    <s v="L"/>
    <n v="16"/>
    <n v="807"/>
    <n v="99"/>
    <n v="79688945"/>
    <s v="GARCIA DUSSAN EDER ALEXANDER            "/>
    <x v="143"/>
    <x v="136"/>
    <n v="20170223"/>
    <x v="1"/>
    <s v="MES FEBRERO 1 1 SUELDO BASICO                     "/>
    <n v="4517245"/>
    <n v="4517245"/>
    <n v="0"/>
    <n v="0"/>
  </r>
  <r>
    <s v="L"/>
    <n v="16"/>
    <n v="807"/>
    <n v="100"/>
    <n v="79698280"/>
    <s v="LOPEZ SARMIENTO DANILO ALFONSO          "/>
    <x v="143"/>
    <x v="136"/>
    <n v="20170223"/>
    <x v="1"/>
    <s v="MES FEBRERO 1 1 SUELDO BASICO                     "/>
    <n v="16457506"/>
    <n v="16457506"/>
    <n v="0"/>
    <n v="0"/>
  </r>
  <r>
    <s v="L"/>
    <n v="16"/>
    <n v="807"/>
    <n v="101"/>
    <n v="79702248"/>
    <s v="ROMERO VILLALOBOS OSWALDO ALBERTO       "/>
    <x v="143"/>
    <x v="136"/>
    <n v="20170223"/>
    <x v="1"/>
    <s v="MES FEBRERO 1 1 SUELDO BASICO                     "/>
    <n v="4618932"/>
    <n v="4618932"/>
    <n v="0"/>
    <n v="0"/>
  </r>
  <r>
    <s v="L"/>
    <n v="16"/>
    <n v="807"/>
    <n v="102"/>
    <n v="79702248"/>
    <s v="ROMERO VILLALOBOS OSWALDO ALBERTO       "/>
    <x v="143"/>
    <x v="136"/>
    <n v="20170223"/>
    <x v="1"/>
    <s v="MES FEBRERO 1 213 ASIG.ADIC.DEC./                 "/>
    <n v="60755"/>
    <n v="60755"/>
    <n v="0"/>
    <n v="0"/>
  </r>
  <r>
    <s v="L"/>
    <n v="16"/>
    <n v="807"/>
    <n v="103"/>
    <n v="79708124"/>
    <s v="CORONADO SANCHEZ PAULO CESAR            "/>
    <x v="143"/>
    <x v="136"/>
    <n v="20170223"/>
    <x v="1"/>
    <s v="MES FEBRERO 1 1 SUELDO BASICO                     "/>
    <n v="3656240"/>
    <n v="3656240"/>
    <n v="0"/>
    <n v="0"/>
  </r>
  <r>
    <s v="L"/>
    <n v="16"/>
    <n v="807"/>
    <n v="104"/>
    <n v="79713775"/>
    <s v="JIMENEZ TRIANA  ALEXANDER               "/>
    <x v="143"/>
    <x v="136"/>
    <n v="20170223"/>
    <x v="1"/>
    <s v="MES FEBRERO 1 213 ASIG.ADIC.DEC./                 "/>
    <n v="61712"/>
    <n v="61712"/>
    <n v="0"/>
    <n v="0"/>
  </r>
  <r>
    <s v="L"/>
    <n v="16"/>
    <n v="807"/>
    <n v="105"/>
    <n v="79720572"/>
    <s v="VALBUENA PORRAS SERGIO GIOVANNY         "/>
    <x v="143"/>
    <x v="136"/>
    <n v="20170223"/>
    <x v="1"/>
    <s v="MES FEBRERO 1 213 ASIG.ADIC.DEC./                 "/>
    <n v="58603"/>
    <n v="58603"/>
    <n v="0"/>
    <n v="0"/>
  </r>
  <r>
    <s v="L"/>
    <n v="16"/>
    <n v="807"/>
    <n v="106"/>
    <n v="79721124"/>
    <s v="POLANCO TAPIA CESAR AUGUSTO             "/>
    <x v="143"/>
    <x v="136"/>
    <n v="20170223"/>
    <x v="1"/>
    <s v="MES FEBRERO 1 1 SUELDO BASICO                     "/>
    <n v="5088218"/>
    <n v="5088218"/>
    <n v="0"/>
    <n v="0"/>
  </r>
  <r>
    <s v="L"/>
    <n v="16"/>
    <n v="807"/>
    <n v="107"/>
    <n v="79752717"/>
    <s v="CARDENAS CONTRERAS ANDRES               "/>
    <x v="143"/>
    <x v="136"/>
    <n v="20170223"/>
    <x v="1"/>
    <s v="MES FEBRERO 1 1 SUELDO BASICO                     "/>
    <n v="4880360"/>
    <n v="4880360"/>
    <n v="0"/>
    <n v="0"/>
  </r>
  <r>
    <s v="L"/>
    <n v="16"/>
    <n v="807"/>
    <n v="108"/>
    <n v="79752717"/>
    <s v="CARDENAS CONTRERAS ANDRES               "/>
    <x v="143"/>
    <x v="136"/>
    <n v="20170223"/>
    <x v="1"/>
    <s v="MES FEBRERO 1 213 ASIG.ADIC.DEC./                 "/>
    <n v="60521"/>
    <n v="60521"/>
    <n v="0"/>
    <n v="0"/>
  </r>
  <r>
    <s v="L"/>
    <n v="16"/>
    <n v="807"/>
    <n v="109"/>
    <n v="79753365"/>
    <s v="SUAREZ TORRES EDILBERTO                 "/>
    <x v="143"/>
    <x v="136"/>
    <n v="20170223"/>
    <x v="1"/>
    <s v="MES FEBRERO 1 1 SUELDO BASICO                     "/>
    <n v="4432163"/>
    <n v="4432163"/>
    <n v="0"/>
    <n v="0"/>
  </r>
  <r>
    <s v="L"/>
    <n v="16"/>
    <n v="807"/>
    <n v="110"/>
    <n v="79753365"/>
    <s v="SUAREZ TORRES EDILBERTO                 "/>
    <x v="143"/>
    <x v="136"/>
    <n v="20170223"/>
    <x v="1"/>
    <s v="MES FEBRERO 1 213 ASIG.ADIC.DEC./                 "/>
    <n v="58975"/>
    <n v="58975"/>
    <n v="0"/>
    <n v="0"/>
  </r>
  <r>
    <s v="L"/>
    <n v="16"/>
    <n v="807"/>
    <n v="111"/>
    <n v="79754586"/>
    <s v="MONCADA SANCHEZ JAVIER FELIPE           "/>
    <x v="143"/>
    <x v="136"/>
    <n v="20170223"/>
    <x v="1"/>
    <s v="MES FEBRERO 1 1 SUELDO BASICO                     "/>
    <n v="3781198"/>
    <n v="3781198"/>
    <n v="0"/>
    <n v="0"/>
  </r>
  <r>
    <s v="L"/>
    <n v="16"/>
    <n v="807"/>
    <n v="112"/>
    <n v="79756506"/>
    <s v="GUZMAN AVENDA･O ANTONIO JOSE            "/>
    <x v="143"/>
    <x v="136"/>
    <n v="20170223"/>
    <x v="1"/>
    <s v="MES FEBRERO 1 1 SUELDO BASICO                     "/>
    <n v="4558817"/>
    <n v="4558817"/>
    <n v="0"/>
    <n v="0"/>
  </r>
  <r>
    <s v="L"/>
    <n v="16"/>
    <n v="807"/>
    <n v="113"/>
    <n v="79757342"/>
    <s v="ROJAS GALEANO SERGIO ANDRES             "/>
    <x v="143"/>
    <x v="136"/>
    <n v="20170223"/>
    <x v="1"/>
    <s v="MES FEBRERO 1 1 SUELDO BASICO                     "/>
    <n v="7534519"/>
    <n v="7534519"/>
    <n v="0"/>
    <n v="0"/>
  </r>
  <r>
    <s v="L"/>
    <n v="16"/>
    <n v="807"/>
    <n v="114"/>
    <n v="79790857"/>
    <s v="TRISTANCHO  ORTIZ JULIAN  ALFONSO       "/>
    <x v="143"/>
    <x v="136"/>
    <n v="20170223"/>
    <x v="1"/>
    <s v="MES FEBRERO 1 1 SUELDO BASICO                     "/>
    <n v="6715086"/>
    <n v="6715086"/>
    <n v="0"/>
    <n v="0"/>
  </r>
  <r>
    <s v="L"/>
    <n v="16"/>
    <n v="807"/>
    <n v="115"/>
    <n v="79792252"/>
    <s v="DIAZ GAMBA WILSON                       "/>
    <x v="143"/>
    <x v="136"/>
    <n v="20170223"/>
    <x v="1"/>
    <s v="MES FEBRERO 1 1 SUELDO BASICO                     "/>
    <n v="4208549"/>
    <n v="4208549"/>
    <n v="0"/>
    <n v="0"/>
  </r>
  <r>
    <s v="L"/>
    <n v="16"/>
    <n v="807"/>
    <n v="116"/>
    <n v="79794356"/>
    <s v="USSA GARZON JAIME EDDY                  "/>
    <x v="143"/>
    <x v="136"/>
    <n v="20170223"/>
    <x v="1"/>
    <s v="MES FEBRERO 1 1 SUELDO BASICO                     "/>
    <n v="3994146"/>
    <n v="3994146"/>
    <n v="0"/>
    <n v="0"/>
  </r>
  <r>
    <s v="L"/>
    <n v="16"/>
    <n v="807"/>
    <n v="117"/>
    <n v="79797978"/>
    <s v="CACERES JARAMILLO JUAN FERNANDO         "/>
    <x v="143"/>
    <x v="136"/>
    <n v="20170223"/>
    <x v="1"/>
    <s v="MES FEBRERO 1 1 SUELDO BASICO                     "/>
    <n v="3779137"/>
    <n v="3779137"/>
    <n v="0"/>
    <n v="0"/>
  </r>
  <r>
    <s v="L"/>
    <n v="16"/>
    <n v="807"/>
    <n v="118"/>
    <n v="79839336"/>
    <s v="DIAZ FORERO JOHN HERNAN                 "/>
    <x v="143"/>
    <x v="136"/>
    <n v="20170223"/>
    <x v="1"/>
    <s v="MES FEBRERO 1 1 SUELDO BASICO                     "/>
    <n v="5632043"/>
    <n v="5632043"/>
    <n v="0"/>
    <n v="0"/>
  </r>
  <r>
    <s v="L"/>
    <n v="16"/>
    <n v="807"/>
    <n v="119"/>
    <n v="79841999"/>
    <s v="ORTIZ SUAREZ HELMUTH EDGARDO            "/>
    <x v="143"/>
    <x v="136"/>
    <n v="20170223"/>
    <x v="1"/>
    <s v="MES FEBRERO 1 213 ASIG.ADIC.DEC./                 "/>
    <n v="61195"/>
    <n v="61195"/>
    <n v="0"/>
    <n v="0"/>
  </r>
  <r>
    <s v="L"/>
    <n v="16"/>
    <n v="807"/>
    <n v="120"/>
    <n v="79844451"/>
    <s v="SALAMANCA BERNAL JULIAN ANDRES          "/>
    <x v="143"/>
    <x v="136"/>
    <n v="20170223"/>
    <x v="1"/>
    <s v="MES FEBRERO 1 1 SUELDO BASICO                     "/>
    <n v="5080825"/>
    <n v="5080825"/>
    <n v="0"/>
    <n v="0"/>
  </r>
  <r>
    <s v="L"/>
    <n v="16"/>
    <n v="807"/>
    <n v="121"/>
    <n v="79853581"/>
    <s v="SANTAMARIA PIEDRAHITA FRANCISCO         "/>
    <x v="143"/>
    <x v="136"/>
    <n v="20170223"/>
    <x v="1"/>
    <s v="MES FEBRERO 1 1 SUELDO BASICO                     "/>
    <n v="8140156"/>
    <n v="8140156"/>
    <n v="0"/>
    <n v="0"/>
  </r>
  <r>
    <s v="L"/>
    <n v="16"/>
    <n v="807"/>
    <n v="122"/>
    <n v="79858818"/>
    <s v="CASTRO ORTEGA CARLOS HERNAN             "/>
    <x v="143"/>
    <x v="136"/>
    <n v="20170223"/>
    <x v="1"/>
    <s v="MES FEBRERO 1 1 SUELDO BASICO                     "/>
    <n v="4401499"/>
    <n v="4401499"/>
    <n v="0"/>
    <n v="0"/>
  </r>
  <r>
    <s v="L"/>
    <n v="16"/>
    <n v="807"/>
    <n v="123"/>
    <n v="79858959"/>
    <s v="CAMELO BUSTOS FRANCISCO JAVIER          "/>
    <x v="143"/>
    <x v="136"/>
    <n v="20170223"/>
    <x v="1"/>
    <s v="MES FEBRERO 1 1 SUELDO BASICO                     "/>
    <n v="4329385"/>
    <n v="4329385"/>
    <n v="0"/>
    <n v="0"/>
  </r>
  <r>
    <s v="L"/>
    <n v="16"/>
    <n v="807"/>
    <n v="124"/>
    <n v="79863843"/>
    <s v="GUACANEME MORENO JAVIER ANTONIO         "/>
    <x v="143"/>
    <x v="136"/>
    <n v="20170223"/>
    <x v="1"/>
    <s v="MES FEBRERO 1 1 SUELDO BASICO                     "/>
    <n v="6427721"/>
    <n v="6427721"/>
    <n v="0"/>
    <n v="0"/>
  </r>
  <r>
    <s v="L"/>
    <n v="16"/>
    <n v="807"/>
    <n v="125"/>
    <n v="79863843"/>
    <s v="GUACANEME MORENO JAVIER ANTONIO         "/>
    <x v="143"/>
    <x v="136"/>
    <n v="20170223"/>
    <x v="1"/>
    <s v="MES FEBRERO 1 213 ASIG.ADIC.DEC./                 "/>
    <n v="59602"/>
    <n v="59602"/>
    <n v="0"/>
    <n v="0"/>
  </r>
  <r>
    <s v="L"/>
    <n v="16"/>
    <n v="807"/>
    <n v="126"/>
    <n v="79865119"/>
    <s v="NARVAEZ CUBILLOS EIDER ALEXANDER        "/>
    <x v="143"/>
    <x v="136"/>
    <n v="20170223"/>
    <x v="1"/>
    <s v="MES FEBRERO 1 1 SUELDO BASICO                     "/>
    <n v="4215336"/>
    <n v="4215336"/>
    <n v="0"/>
    <n v="0"/>
  </r>
  <r>
    <s v="L"/>
    <n v="16"/>
    <n v="807"/>
    <n v="127"/>
    <n v="79866835"/>
    <s v="BARON VELANDIA JULIO                    "/>
    <x v="143"/>
    <x v="136"/>
    <n v="20170223"/>
    <x v="1"/>
    <s v="MES FEBRERO 1 1 SUELDO BASICO                     "/>
    <n v="5598107"/>
    <n v="5598107"/>
    <n v="0"/>
    <n v="0"/>
  </r>
  <r>
    <s v="L"/>
    <n v="16"/>
    <n v="807"/>
    <n v="128"/>
    <n v="79873683"/>
    <s v="BARRAGAN ZAQUE WILLIAM BENIGNO          "/>
    <x v="143"/>
    <x v="136"/>
    <n v="20170223"/>
    <x v="1"/>
    <s v="MES FEBRERO 1 1 SUELDO BASICO                     "/>
    <n v="4514942"/>
    <n v="4514942"/>
    <n v="0"/>
    <n v="0"/>
  </r>
  <r>
    <s v="L"/>
    <n v="16"/>
    <n v="807"/>
    <n v="129"/>
    <n v="79892283"/>
    <s v="VARGAS VARGAS WILSON ERNESTO            "/>
    <x v="143"/>
    <x v="136"/>
    <n v="20170223"/>
    <x v="1"/>
    <s v="MES FEBRERO 1 1 SUELDO BASICO                     "/>
    <n v="6733024"/>
    <n v="6733024"/>
    <n v="0"/>
    <n v="0"/>
  </r>
  <r>
    <s v="L"/>
    <n v="16"/>
    <n v="807"/>
    <n v="130"/>
    <n v="79904224"/>
    <s v="ASPRILLA LARA YEFER                     "/>
    <x v="143"/>
    <x v="136"/>
    <n v="20170223"/>
    <x v="1"/>
    <s v="MES FEBRERO 1 1 SUELDO BASICO                     "/>
    <n v="4297025"/>
    <n v="4297025"/>
    <n v="0"/>
    <n v="0"/>
  </r>
  <r>
    <s v="L"/>
    <n v="16"/>
    <n v="807"/>
    <n v="131"/>
    <n v="79940535"/>
    <s v="CAVIEDES CARLOS ANDRES                  "/>
    <x v="143"/>
    <x v="136"/>
    <n v="20170223"/>
    <x v="1"/>
    <s v="MES FEBRERO 1 1 SUELDO BASICO                     "/>
    <n v="3792106"/>
    <n v="3792106"/>
    <n v="0"/>
    <n v="0"/>
  </r>
  <r>
    <s v="L"/>
    <n v="16"/>
    <n v="807"/>
    <n v="132"/>
    <n v="79942070"/>
    <s v="VARGAS TAMAYO LUIS FERNANDO             "/>
    <x v="143"/>
    <x v="136"/>
    <n v="20170223"/>
    <x v="1"/>
    <s v="MES FEBRERO 1 1 SUELDO BASICO                     "/>
    <n v="6309551"/>
    <n v="6309551"/>
    <n v="0"/>
    <n v="0"/>
  </r>
  <r>
    <s v="L"/>
    <n v="16"/>
    <n v="807"/>
    <n v="133"/>
    <n v="79943556"/>
    <s v="PAVA DIAZ ROBERTO ALBEIRO               "/>
    <x v="143"/>
    <x v="136"/>
    <n v="20170223"/>
    <x v="1"/>
    <s v="MES FEBRERO 1 1 SUELDO BASICO                     "/>
    <n v="4174370"/>
    <n v="4174370"/>
    <n v="0"/>
    <n v="0"/>
  </r>
  <r>
    <s v="L"/>
    <n v="16"/>
    <n v="807"/>
    <n v="134"/>
    <n v="79945369"/>
    <s v="ARIAS HENAO CAMILO ANDRES               "/>
    <x v="143"/>
    <x v="136"/>
    <n v="20170223"/>
    <x v="1"/>
    <s v="MES FEBRERO 1 213 ASIG.ADIC.DEC./                 "/>
    <n v="57645"/>
    <n v="57645"/>
    <n v="0"/>
    <n v="0"/>
  </r>
  <r>
    <s v="L"/>
    <n v="16"/>
    <n v="807"/>
    <n v="135"/>
    <n v="79945743"/>
    <s v="PAEZ RODRIGUEZ JOHN JAIRO               "/>
    <x v="143"/>
    <x v="136"/>
    <n v="20170223"/>
    <x v="1"/>
    <s v="MES FEBRERO 1 1 SUELDO BASICO                     "/>
    <n v="4096075"/>
    <n v="4096075"/>
    <n v="0"/>
    <n v="0"/>
  </r>
  <r>
    <s v="L"/>
    <n v="16"/>
    <n v="807"/>
    <n v="136"/>
    <n v="79950025"/>
    <s v="GAONA GARCIA ELVIS EDUARDO              "/>
    <x v="143"/>
    <x v="136"/>
    <n v="20170223"/>
    <x v="1"/>
    <s v="MES FEBRERO 1 1 SUELDO BASICO                     "/>
    <n v="10126381"/>
    <n v="10126381"/>
    <n v="0"/>
    <n v="0"/>
  </r>
  <r>
    <s v="L"/>
    <n v="16"/>
    <n v="807"/>
    <n v="137"/>
    <n v="79973967"/>
    <s v="FIGUEROA GARCIA JUAN CARLOS             "/>
    <x v="143"/>
    <x v="136"/>
    <n v="20170223"/>
    <x v="1"/>
    <s v="MES FEBRERO 1 1 SUELDO BASICO                     "/>
    <n v="7930964"/>
    <n v="7930964"/>
    <n v="0"/>
    <n v="0"/>
  </r>
  <r>
    <s v="L"/>
    <n v="16"/>
    <n v="807"/>
    <n v="138"/>
    <n v="79974515"/>
    <s v="MELGAREJO REY MIGUEL ALBERTO            "/>
    <x v="143"/>
    <x v="136"/>
    <n v="20170223"/>
    <x v="1"/>
    <s v="MES FEBRERO 1 1 SUELDO BASICO                     "/>
    <n v="6205076"/>
    <n v="6205076"/>
    <n v="0"/>
    <n v="0"/>
  </r>
  <r>
    <s v="L"/>
    <n v="16"/>
    <n v="807"/>
    <n v="139"/>
    <n v="79974515"/>
    <s v="MELGAREJO REY MIGUEL ALBERTO            "/>
    <x v="143"/>
    <x v="136"/>
    <n v="20170223"/>
    <x v="1"/>
    <s v="MES FEBRERO 1 213 ASIG.ADIC.DEC./                 "/>
    <n v="61930"/>
    <n v="61930"/>
    <n v="0"/>
    <n v="0"/>
  </r>
  <r>
    <s v="L"/>
    <n v="16"/>
    <n v="807"/>
    <n v="140"/>
    <n v="79986048"/>
    <s v="MUNEVAR ESPITIA EDWIN                   "/>
    <x v="143"/>
    <x v="136"/>
    <n v="20170223"/>
    <x v="1"/>
    <s v="MES FEBRERO 1 1 SUELDO BASICO                     "/>
    <n v="5188208"/>
    <n v="5188208"/>
    <n v="0"/>
    <n v="0"/>
  </r>
  <r>
    <s v="L"/>
    <n v="16"/>
    <n v="807"/>
    <n v="141"/>
    <n v="80020955"/>
    <s v="SANJUAN CUELLAR ALVARO ARTURO           "/>
    <x v="143"/>
    <x v="136"/>
    <n v="20170223"/>
    <x v="1"/>
    <s v="MES FEBRERO 1 1 SUELDO BASICO                     "/>
    <n v="5171483"/>
    <n v="5171483"/>
    <n v="0"/>
    <n v="0"/>
  </r>
  <r>
    <s v="L"/>
    <n v="16"/>
    <n v="807"/>
    <n v="142"/>
    <n v="80033827"/>
    <s v="LOPEZ CHAVEZ HANS IGOR                  "/>
    <x v="143"/>
    <x v="136"/>
    <n v="20170223"/>
    <x v="1"/>
    <s v="MES FEBRERO 1 1 SUELDO BASICO                     "/>
    <n v="3868704"/>
    <n v="3868704"/>
    <n v="0"/>
    <n v="0"/>
  </r>
  <r>
    <s v="L"/>
    <n v="16"/>
    <n v="807"/>
    <n v="143"/>
    <n v="80038171"/>
    <s v="HERNANDEZ MORA JOHANN ALEXANDER         "/>
    <x v="143"/>
    <x v="136"/>
    <n v="20170223"/>
    <x v="1"/>
    <s v="MES FEBRERO 1 1 SUELDO BASICO                     "/>
    <n v="9296525"/>
    <n v="9296525"/>
    <n v="0"/>
    <n v="0"/>
  </r>
  <r>
    <s v="L"/>
    <n v="16"/>
    <n v="807"/>
    <n v="144"/>
    <n v="80052469"/>
    <s v="TRUJILLO RODRIGUEZ CESAR LEONARDO       "/>
    <x v="143"/>
    <x v="136"/>
    <n v="20170223"/>
    <x v="1"/>
    <s v="MES FEBRERO 1 1 SUELDO BASICO                     "/>
    <n v="11188093"/>
    <n v="11188093"/>
    <n v="0"/>
    <n v="0"/>
  </r>
  <r>
    <s v="L"/>
    <n v="16"/>
    <n v="807"/>
    <n v="145"/>
    <n v="80067185"/>
    <s v="CASTIBLANCO ROLDAN ANDRES FERNANDO      "/>
    <x v="143"/>
    <x v="136"/>
    <n v="20170223"/>
    <x v="1"/>
    <s v="MES FEBRERO 1 1 SUELDO BASICO                     "/>
    <n v="4719770"/>
    <n v="4719770"/>
    <n v="0"/>
    <n v="0"/>
  </r>
  <r>
    <s v="L"/>
    <n v="16"/>
    <n v="807"/>
    <n v="146"/>
    <n v="80092512"/>
    <s v="GAONA GARCIA PAULO ALONSO               "/>
    <x v="143"/>
    <x v="136"/>
    <n v="20170223"/>
    <x v="1"/>
    <s v="MES FEBRERO 1 1 SUELDO BASICO                     "/>
    <n v="8951347"/>
    <n v="8951347"/>
    <n v="0"/>
    <n v="0"/>
  </r>
  <r>
    <s v="L"/>
    <n v="16"/>
    <n v="807"/>
    <n v="147"/>
    <n v="80093200"/>
    <s v="MONTENEGRO MARIN CARLOS ENRIQUE         "/>
    <x v="143"/>
    <x v="136"/>
    <n v="20170223"/>
    <x v="1"/>
    <s v="MES FEBRERO 1 1 SUELDO BASICO                     "/>
    <n v="9240894"/>
    <n v="9240894"/>
    <n v="0"/>
    <n v="0"/>
  </r>
  <r>
    <s v="L"/>
    <n v="16"/>
    <n v="807"/>
    <n v="148"/>
    <n v="80158457"/>
    <s v="ROJAS CUBIDES HERBERT ENRIQUE           "/>
    <x v="143"/>
    <x v="136"/>
    <n v="20170223"/>
    <x v="1"/>
    <s v="MES FEBRERO 1 1 SUELDO BASICO                     "/>
    <n v="5390491"/>
    <n v="5390491"/>
    <n v="0"/>
    <n v="0"/>
  </r>
  <r>
    <s v="L"/>
    <n v="16"/>
    <n v="807"/>
    <n v="149"/>
    <n v="80216526"/>
    <s v="BELLO CHAVEZ JHON HELVER                "/>
    <x v="143"/>
    <x v="136"/>
    <n v="20170223"/>
    <x v="1"/>
    <s v="MES FEBRERO 1 1 SUELDO BASICO                     "/>
    <n v="4982774"/>
    <n v="4982774"/>
    <n v="0"/>
    <n v="0"/>
  </r>
  <r>
    <s v="L"/>
    <n v="16"/>
    <n v="807"/>
    <n v="150"/>
    <n v="80234909"/>
    <s v="ARIZA CORTES WILLIAM GILBERTO           "/>
    <x v="143"/>
    <x v="136"/>
    <n v="20170223"/>
    <x v="1"/>
    <s v="MES FEBRERO 1 1 SUELDO BASICO                     "/>
    <n v="4853333"/>
    <n v="4853333"/>
    <n v="0"/>
    <n v="0"/>
  </r>
  <r>
    <s v="L"/>
    <n v="16"/>
    <n v="807"/>
    <n v="151"/>
    <n v="80235048"/>
    <s v="RODRIGUEZ PATARROYO DIEGO JULIAN        "/>
    <x v="143"/>
    <x v="136"/>
    <n v="20170223"/>
    <x v="1"/>
    <s v="MES FEBRERO 1 1 SUELDO BASICO                     "/>
    <n v="5292925"/>
    <n v="5292925"/>
    <n v="0"/>
    <n v="0"/>
  </r>
  <r>
    <s v="L"/>
    <n v="16"/>
    <n v="807"/>
    <n v="152"/>
    <n v="80264735"/>
    <s v="DIOSA HENRY ALBERTO                     "/>
    <x v="143"/>
    <x v="136"/>
    <n v="20170223"/>
    <x v="1"/>
    <s v="MES FEBRERO 1 1 SUELDO BASICO                     "/>
    <n v="6059394"/>
    <n v="6059394"/>
    <n v="0"/>
    <n v="0"/>
  </r>
  <r>
    <s v="L"/>
    <n v="16"/>
    <n v="807"/>
    <n v="153"/>
    <n v="80264735"/>
    <s v="DIOSA HENRY ALBERTO                     "/>
    <x v="143"/>
    <x v="136"/>
    <n v="20170223"/>
    <x v="1"/>
    <s v="MES FEBRERO 1 213 ASIG.ADIC.DEC./                 "/>
    <n v="55897"/>
    <n v="55897"/>
    <n v="0"/>
    <n v="0"/>
  </r>
  <r>
    <s v="L"/>
    <n v="16"/>
    <n v="807"/>
    <n v="154"/>
    <n v="80268588"/>
    <s v="BONILLA ROMERO JULIO HERNAN             "/>
    <x v="143"/>
    <x v="136"/>
    <n v="20170223"/>
    <x v="1"/>
    <s v="MES FEBRERO 1 1 SUELDO BASICO                     "/>
    <n v="4383440"/>
    <n v="4383440"/>
    <n v="0"/>
    <n v="0"/>
  </r>
  <r>
    <s v="L"/>
    <n v="16"/>
    <n v="807"/>
    <n v="155"/>
    <n v="80374502"/>
    <s v="RINCON VILLALBA MARIO ARTURO            "/>
    <x v="143"/>
    <x v="136"/>
    <n v="20170223"/>
    <x v="1"/>
    <s v="MES FEBRERO 1 1 SUELDO BASICO                     "/>
    <n v="5404672"/>
    <n v="5404672"/>
    <n v="0"/>
    <n v="0"/>
  </r>
  <r>
    <s v="L"/>
    <n v="16"/>
    <n v="807"/>
    <n v="156"/>
    <n v="80757372"/>
    <s v="RUEDA VELASCO FEIZAR JAVIER             "/>
    <x v="143"/>
    <x v="136"/>
    <n v="20170223"/>
    <x v="1"/>
    <s v="MES FEBRERO 1 1 SUELDO BASICO                     "/>
    <n v="4414952"/>
    <n v="4414952"/>
    <n v="0"/>
    <n v="0"/>
  </r>
  <r>
    <s v="L"/>
    <n v="16"/>
    <n v="807"/>
    <n v="157"/>
    <n v="80857171"/>
    <s v="DIAZ ALDANA NELSON LEONARDO             "/>
    <x v="143"/>
    <x v="136"/>
    <n v="20170223"/>
    <x v="1"/>
    <s v="MES FEBRERO 1 1 SUELDO BASICO                     "/>
    <n v="5306621"/>
    <n v="5306621"/>
    <n v="0"/>
    <n v="0"/>
  </r>
  <r>
    <s v="L"/>
    <n v="16"/>
    <n v="807"/>
    <n v="158"/>
    <n v="80880637"/>
    <s v="ALVARADO TORRES JHON EDISSON            "/>
    <x v="143"/>
    <x v="136"/>
    <n v="20170223"/>
    <x v="1"/>
    <s v="MES FEBRERO 1 1 SUELDO BASICO                     "/>
    <n v="2825172"/>
    <n v="2825172"/>
    <n v="0"/>
    <n v="0"/>
  </r>
  <r>
    <s v="L"/>
    <n v="16"/>
    <n v="807"/>
    <n v="159"/>
    <n v="86002561"/>
    <s v="CARVAJAL ROJAS LYNDON                   "/>
    <x v="143"/>
    <x v="136"/>
    <n v="20170223"/>
    <x v="1"/>
    <s v="MES FEBRERO 1 1 SUELDO BASICO                     "/>
    <n v="6580554"/>
    <n v="6580554"/>
    <n v="0"/>
    <n v="0"/>
  </r>
  <r>
    <s v="L"/>
    <n v="16"/>
    <n v="807"/>
    <n v="160"/>
    <n v="86002561"/>
    <s v="CARVAJAL ROJAS LYNDON                   "/>
    <x v="143"/>
    <x v="136"/>
    <n v="20170223"/>
    <x v="1"/>
    <s v="MES FEBRERO 1 213 ASIG.ADIC.DEC./                 "/>
    <n v="58063"/>
    <n v="58063"/>
    <n v="0"/>
    <n v="0"/>
  </r>
  <r>
    <s v="L"/>
    <n v="16"/>
    <n v="807"/>
    <n v="161"/>
    <n v="86039591"/>
    <s v="ROMERO REY JULIO HERNANDO               "/>
    <x v="143"/>
    <x v="136"/>
    <n v="20170223"/>
    <x v="1"/>
    <s v="MES FEBRERO 1 1 SUELDO BASICO                     "/>
    <n v="4000812"/>
    <n v="4000812"/>
    <n v="0"/>
    <n v="0"/>
  </r>
  <r>
    <s v="L"/>
    <n v="16"/>
    <n v="807"/>
    <n v="162"/>
    <n v="86052448"/>
    <s v="HERRERA CUBIDES JOHN FRANCINED          "/>
    <x v="143"/>
    <x v="136"/>
    <n v="20170223"/>
    <x v="1"/>
    <s v="MES FEBRERO 1 1 SUELDO BASICO                     "/>
    <n v="4759160"/>
    <n v="4759160"/>
    <n v="0"/>
    <n v="0"/>
  </r>
  <r>
    <s v="L"/>
    <n v="16"/>
    <n v="807"/>
    <n v="163"/>
    <n v="88139621"/>
    <s v="VERGEL CAUSADO RODOLFO                  "/>
    <x v="143"/>
    <x v="136"/>
    <n v="20170223"/>
    <x v="1"/>
    <s v="MES FEBRERO 1 1 SUELDO BASICO                     "/>
    <n v="5742577"/>
    <n v="5742577"/>
    <n v="0"/>
    <n v="0"/>
  </r>
  <r>
    <s v="L"/>
    <n v="16"/>
    <n v="807"/>
    <n v="164"/>
    <n v="88154173"/>
    <s v="LIZCANO CARO JOSE ANDELFO               "/>
    <x v="143"/>
    <x v="136"/>
    <n v="20170223"/>
    <x v="1"/>
    <s v="MES FEBRERO 1 1 SUELDO BASICO                     "/>
    <n v="5096702"/>
    <n v="5096702"/>
    <n v="0"/>
    <n v="0"/>
  </r>
  <r>
    <s v="L"/>
    <n v="16"/>
    <n v="807"/>
    <n v="165"/>
    <n v="88233355"/>
    <s v="RONDON QUINTANA HUGO ALEXANDER          "/>
    <x v="143"/>
    <x v="136"/>
    <n v="20170223"/>
    <x v="1"/>
    <s v="MES FEBRERO 1 1 SUELDO BASICO                     "/>
    <n v="11622474"/>
    <n v="11622474"/>
    <n v="0"/>
    <n v="0"/>
  </r>
  <r>
    <s v="L"/>
    <n v="16"/>
    <n v="807"/>
    <n v="166"/>
    <n v="88278955"/>
    <s v="JACOME MU･OZ CARLOS EFRAIN              "/>
    <x v="143"/>
    <x v="136"/>
    <n v="20170223"/>
    <x v="1"/>
    <s v="MES FEBRERO 1 1 SUELDO BASICO                     "/>
    <n v="5998188"/>
    <n v="5998188"/>
    <n v="0"/>
    <n v="0"/>
  </r>
  <r>
    <s v="L"/>
    <n v="16"/>
    <n v="807"/>
    <n v="167"/>
    <n v="88278955"/>
    <s v="JACOME MU･OZ CARLOS EFRAIN              "/>
    <x v="143"/>
    <x v="136"/>
    <n v="20170223"/>
    <x v="1"/>
    <s v="MES FEBRERO 1 213 ASIG.ADIC.DEC./                 "/>
    <n v="55082"/>
    <n v="55082"/>
    <n v="0"/>
    <n v="0"/>
  </r>
  <r>
    <s v="L"/>
    <n v="16"/>
    <n v="807"/>
    <n v="168"/>
    <n v="89007438"/>
    <s v="BOCANEGRA JIMENEZ GUILLERMO ERNESTO     "/>
    <x v="143"/>
    <x v="136"/>
    <n v="20170223"/>
    <x v="1"/>
    <s v="MES FEBRERO 1 1 SUELDO BASICO                     "/>
    <n v="3686056"/>
    <n v="3686056"/>
    <n v="0"/>
    <n v="0"/>
  </r>
  <r>
    <s v="L"/>
    <n v="16"/>
    <n v="807"/>
    <n v="169"/>
    <n v="91012707"/>
    <s v="DIAZ RODRIGUEZ CARLOS                   "/>
    <x v="143"/>
    <x v="136"/>
    <n v="20170223"/>
    <x v="1"/>
    <s v="MES FEBRERO 1 1 SUELDO BASICO                     "/>
    <n v="5420306"/>
    <n v="5420306"/>
    <n v="0"/>
    <n v="0"/>
  </r>
  <r>
    <s v="L"/>
    <n v="16"/>
    <n v="807"/>
    <n v="170"/>
    <n v="91013827"/>
    <s v="JIMENEZ AVELLANEDA ALFI                 "/>
    <x v="143"/>
    <x v="136"/>
    <n v="20170223"/>
    <x v="1"/>
    <s v="MES FEBRERO 1 1 SUELDO BASICO                     "/>
    <n v="4601722"/>
    <n v="4601722"/>
    <n v="0"/>
    <n v="0"/>
  </r>
  <r>
    <s v="L"/>
    <n v="16"/>
    <n v="807"/>
    <n v="171"/>
    <n v="91013827"/>
    <s v="JIMENEZ AVELLANEDA ALFI                 "/>
    <x v="143"/>
    <x v="136"/>
    <n v="20170223"/>
    <x v="1"/>
    <s v="MES FEBRERO 1 213 ASIG.ADIC.DEC./                 "/>
    <n v="58923"/>
    <n v="58923"/>
    <n v="0"/>
    <n v="0"/>
  </r>
  <r>
    <s v="L"/>
    <n v="16"/>
    <n v="807"/>
    <n v="172"/>
    <n v="91157701"/>
    <s v="ZAFRA MEJIA CARLOS ALFONSO              "/>
    <x v="143"/>
    <x v="136"/>
    <n v="20170223"/>
    <x v="1"/>
    <s v="MES FEBRERO 1 1 SUELDO BASICO                     "/>
    <n v="8255538"/>
    <n v="8255538"/>
    <n v="0"/>
    <n v="0"/>
  </r>
  <r>
    <s v="L"/>
    <n v="16"/>
    <n v="807"/>
    <n v="173"/>
    <n v="91202081"/>
    <s v="ROJAS GARZON PEDRO JAVIER               "/>
    <x v="143"/>
    <x v="136"/>
    <n v="20170223"/>
    <x v="1"/>
    <s v="MES FEBRERO 1 1 SUELDO BASICO                     "/>
    <n v="10649455"/>
    <n v="10649455"/>
    <n v="0"/>
    <n v="0"/>
  </r>
  <r>
    <s v="L"/>
    <n v="16"/>
    <n v="807"/>
    <n v="174"/>
    <n v="91238598"/>
    <s v="RIVAS TRUJILLO EDWIN                    "/>
    <x v="143"/>
    <x v="136"/>
    <n v="20170223"/>
    <x v="1"/>
    <s v="MES FEBRERO 1 1 SUELDO BASICO                     "/>
    <n v="12105820"/>
    <n v="12105820"/>
    <n v="0"/>
    <n v="0"/>
  </r>
  <r>
    <s v="L"/>
    <n v="16"/>
    <n v="807"/>
    <n v="175"/>
    <n v="91238598"/>
    <s v="RIVAS TRUJILLO EDWIN                    "/>
    <x v="143"/>
    <x v="136"/>
    <n v="20170223"/>
    <x v="1"/>
    <s v="MES FEBRERO 1 213 ASIG.ADIC.DEC./                 "/>
    <n v="56860"/>
    <n v="56860"/>
    <n v="0"/>
    <n v="0"/>
  </r>
  <r>
    <s v="L"/>
    <n v="16"/>
    <n v="807"/>
    <n v="176"/>
    <n v="91291766"/>
    <s v="PEREA ACEVEDO ADRIAN JOSE               "/>
    <x v="143"/>
    <x v="136"/>
    <n v="20170223"/>
    <x v="1"/>
    <s v="MES FEBRERO 1 1 SUELDO BASICO                     "/>
    <n v="5613863"/>
    <n v="5613863"/>
    <n v="0"/>
    <n v="0"/>
  </r>
  <r>
    <s v="L"/>
    <n v="16"/>
    <n v="807"/>
    <n v="177"/>
    <n v="91462820"/>
    <s v="MU･OZ FERNANDEZ RUBEN                   "/>
    <x v="143"/>
    <x v="136"/>
    <n v="20170223"/>
    <x v="1"/>
    <s v="MES FEBRERO 1 1 SUELDO BASICO                     "/>
    <n v="3986874"/>
    <n v="3986874"/>
    <n v="0"/>
    <n v="0"/>
  </r>
  <r>
    <s v="L"/>
    <n v="16"/>
    <n v="807"/>
    <n v="178"/>
    <n v="92530374"/>
    <s v="CONTRERAS BRAVO LEONARDO EMIRO          "/>
    <x v="143"/>
    <x v="136"/>
    <n v="20170223"/>
    <x v="1"/>
    <s v="MES FEBRERO 1 1 SUELDO BASICO                     "/>
    <n v="7005724"/>
    <n v="7005724"/>
    <n v="0"/>
    <n v="0"/>
  </r>
  <r>
    <s v="L"/>
    <n v="16"/>
    <n v="807"/>
    <n v="179"/>
    <n v="93360324"/>
    <s v="VARGAS MANRIQUE PEDRO JOSE              "/>
    <x v="143"/>
    <x v="136"/>
    <n v="20170223"/>
    <x v="1"/>
    <s v="MES FEBRERO 1 1 SUELDO BASICO                     "/>
    <n v="7182312"/>
    <n v="7182312"/>
    <n v="0"/>
    <n v="0"/>
  </r>
  <r>
    <s v="L"/>
    <n v="16"/>
    <n v="807"/>
    <n v="180"/>
    <n v="93360324"/>
    <s v="VARGAS MANRIQUE PEDRO JOSE              "/>
    <x v="143"/>
    <x v="136"/>
    <n v="20170223"/>
    <x v="1"/>
    <s v="MES FEBRERO 1 213 ASIG.ADIC.DEC./                 "/>
    <n v="53999"/>
    <n v="53999"/>
    <n v="0"/>
    <n v="0"/>
  </r>
  <r>
    <s v="L"/>
    <n v="16"/>
    <n v="807"/>
    <n v="181"/>
    <n v="93401117"/>
    <s v="CASTILLO MENDEZ LUIS EDUARDO            "/>
    <x v="143"/>
    <x v="136"/>
    <n v="20170223"/>
    <x v="1"/>
    <s v="MES FEBRERO 1 1 SUELDO BASICO                     "/>
    <n v="4124436"/>
    <n v="4124436"/>
    <n v="0"/>
    <n v="0"/>
  </r>
  <r>
    <s v="L"/>
    <n v="16"/>
    <n v="807"/>
    <n v="182"/>
    <n v="93401747"/>
    <s v="GUTIERREZ MALAXECHEBARRIA ALVARO MARTIN "/>
    <x v="143"/>
    <x v="136"/>
    <n v="20170223"/>
    <x v="1"/>
    <s v="MES FEBRERO 1 1 SUELDO BASICO                     "/>
    <n v="5183482"/>
    <n v="5183482"/>
    <n v="0"/>
    <n v="0"/>
  </r>
  <r>
    <s v="L"/>
    <n v="16"/>
    <n v="807"/>
    <n v="183"/>
    <n v="93414671"/>
    <s v="VERA PARRA NELSON ENRIQUE               "/>
    <x v="143"/>
    <x v="136"/>
    <n v="20170223"/>
    <x v="1"/>
    <s v="MES FEBRERO 1 1 SUELDO BASICO                     "/>
    <n v="8125369"/>
    <n v="8125369"/>
    <n v="0"/>
    <n v="0"/>
  </r>
  <r>
    <s v="L"/>
    <n v="16"/>
    <n v="807"/>
    <n v="184"/>
    <n v="94322033"/>
    <s v="CASTRO LOPEZ WILLIAM ANDRES             "/>
    <x v="143"/>
    <x v="136"/>
    <n v="20170223"/>
    <x v="1"/>
    <s v="MES FEBRERO 1 1 SUELDO BASICO                     "/>
    <n v="5520539"/>
    <n v="5520539"/>
    <n v="0"/>
    <n v="0"/>
  </r>
  <r>
    <s v="L"/>
    <n v="16"/>
    <n v="807"/>
    <n v="185"/>
    <n v="94331274"/>
    <s v="JARAMILLO MATTA ADOLFO ANDRES           "/>
    <x v="143"/>
    <x v="136"/>
    <n v="20170223"/>
    <x v="1"/>
    <s v="MES FEBRERO 1 1 SUELDO BASICO                     "/>
    <n v="5892259"/>
    <n v="5892259"/>
    <n v="0"/>
    <n v="0"/>
  </r>
  <r>
    <s v="L"/>
    <n v="16"/>
    <n v="807"/>
    <n v="186"/>
    <n v="1033687596"/>
    <s v="LOPEZ SANTANA EDUYN RAMIRO              "/>
    <x v="143"/>
    <x v="136"/>
    <n v="20170223"/>
    <x v="1"/>
    <s v="MES FEBRERO 1 1 SUELDO BASICO                     "/>
    <n v="4222850"/>
    <n v="4222850"/>
    <n v="0"/>
    <n v="0"/>
  </r>
  <r>
    <s v="L"/>
    <n v="16"/>
    <n v="807"/>
    <n v="187"/>
    <n v="41581908"/>
    <s v="RINCON MU･OZ FLOR ANGEL                 "/>
    <x v="152"/>
    <x v="143"/>
    <n v="20170223"/>
    <x v="1"/>
    <s v="MES FEBRERO 1 62 AJUSTE PRIMA SERVIC.             "/>
    <n v="24947"/>
    <n v="24947"/>
    <n v="0"/>
    <n v="0"/>
  </r>
  <r>
    <s v="L"/>
    <n v="16"/>
    <n v="807"/>
    <n v="188"/>
    <n v="41581908"/>
    <s v="RINCON MU･OZ FLOR ANGEL                 "/>
    <x v="153"/>
    <x v="124"/>
    <n v="20170223"/>
    <x v="1"/>
    <s v="MES FEBRERO 1 63 AJUSTE PRIMA VACAC.              "/>
    <n v="18946"/>
    <n v="18946"/>
    <n v="0"/>
    <n v="0"/>
  </r>
  <r>
    <s v="L"/>
    <n v="16"/>
    <n v="807"/>
    <n v="189"/>
    <n v="52376700"/>
    <s v="LANDAZABAL CUERVO DIANA PATRICIA        "/>
    <x v="153"/>
    <x v="124"/>
    <n v="20170223"/>
    <x v="1"/>
    <s v="MES FEBRERO 1 13 PRIMA DE VACACIONES              "/>
    <n v="3572915"/>
    <n v="3572915"/>
    <n v="0"/>
    <n v="0"/>
  </r>
  <r>
    <s v="L"/>
    <n v="16"/>
    <n v="807"/>
    <n v="190"/>
    <n v="41581908"/>
    <s v="RINCON MU･OZ FLOR ANGEL                 "/>
    <x v="154"/>
    <x v="144"/>
    <n v="20170223"/>
    <x v="1"/>
    <s v="MES FEBRERO 1 64 AJUSTE PRIMA NAVIDAD             "/>
    <n v="24240"/>
    <n v="24240"/>
    <n v="0"/>
    <n v="0"/>
  </r>
  <r>
    <s v="L"/>
    <n v="16"/>
    <n v="807"/>
    <n v="191"/>
    <n v="41581908"/>
    <s v="RINCON MU･OZ FLOR ANGEL                 "/>
    <x v="155"/>
    <x v="145"/>
    <n v="20170223"/>
    <x v="1"/>
    <s v="MES FEBRERO 1 60 AJUSTE SUELDO VACAC.             "/>
    <n v="31874"/>
    <n v="31874"/>
    <n v="0"/>
    <n v="0"/>
  </r>
  <r>
    <s v="L"/>
    <n v="16"/>
    <n v="807"/>
    <n v="192"/>
    <n v="254589"/>
    <s v="ALFARO ECHEVARRIA ANGEL BASILIO         "/>
    <x v="144"/>
    <x v="128"/>
    <n v="20170223"/>
    <x v="1"/>
    <s v="MES FEBRERO 1 29 BONIFICACION POR SERVICIO        "/>
    <n v="3415319"/>
    <n v="3415319"/>
    <n v="0"/>
    <n v="0"/>
  </r>
  <r>
    <s v="L"/>
    <n v="16"/>
    <n v="807"/>
    <n v="193"/>
    <n v="265313"/>
    <s v="JIRON POPOVA MIRNA                      "/>
    <x v="144"/>
    <x v="128"/>
    <n v="20170223"/>
    <x v="1"/>
    <s v="MES FEBRERO 1 29 BONIFICACION POR SERVICIO        "/>
    <n v="2676617"/>
    <n v="2676617"/>
    <n v="0"/>
    <n v="0"/>
  </r>
  <r>
    <s v="L"/>
    <n v="16"/>
    <n v="807"/>
    <n v="194"/>
    <n v="6757461"/>
    <s v="QUINTERO ACEVEDO JORGE LUIS             "/>
    <x v="144"/>
    <x v="128"/>
    <n v="20170223"/>
    <x v="1"/>
    <s v="MES FEBRERO 1 29 BONIFICACION POR SERVICIO        "/>
    <n v="3727309"/>
    <n v="3727309"/>
    <n v="0"/>
    <n v="0"/>
  </r>
  <r>
    <s v="L"/>
    <n v="16"/>
    <n v="807"/>
    <n v="195"/>
    <n v="6773087"/>
    <s v="GONZALEZ VERGARA CARLOS JAVIER          "/>
    <x v="144"/>
    <x v="128"/>
    <n v="20170223"/>
    <x v="1"/>
    <s v="MES FEBRERO 1 29 BONIFICACION POR SERVICIO        "/>
    <n v="1869153"/>
    <n v="1869153"/>
    <n v="0"/>
    <n v="0"/>
  </r>
  <r>
    <s v="L"/>
    <n v="16"/>
    <n v="807"/>
    <n v="196"/>
    <n v="7168268"/>
    <s v="LEGUIZAMON PAEZ MIGUEL ANGEL            "/>
    <x v="144"/>
    <x v="128"/>
    <n v="20170223"/>
    <x v="1"/>
    <s v="MES FEBRERO 1 29 BONIFICACION POR SERVICIO        "/>
    <n v="1504637"/>
    <n v="1504637"/>
    <n v="0"/>
    <n v="0"/>
  </r>
  <r>
    <s v="L"/>
    <n v="16"/>
    <n v="807"/>
    <n v="197"/>
    <n v="7169011"/>
    <s v="RODRIGUEZ BARRERA MARIO ALBERTO         "/>
    <x v="144"/>
    <x v="128"/>
    <n v="20170223"/>
    <x v="1"/>
    <s v="MES FEBRERO 1 29 BONIFICACION POR SERVICIO        "/>
    <n v="1662100"/>
    <n v="1662100"/>
    <n v="0"/>
    <n v="0"/>
  </r>
  <r>
    <s v="L"/>
    <n v="16"/>
    <n v="807"/>
    <n v="198"/>
    <n v="8682227"/>
    <s v="BUSTAMANTE BOHORQUEZ BORYS RAFAEL       "/>
    <x v="144"/>
    <x v="128"/>
    <n v="20170223"/>
    <x v="1"/>
    <s v="MES FEBRERO 1 29 BONIFICACION POR SERVICIO        "/>
    <n v="2623168"/>
    <n v="2623168"/>
    <n v="0"/>
    <n v="0"/>
  </r>
  <r>
    <s v="L"/>
    <n v="16"/>
    <n v="807"/>
    <n v="199"/>
    <n v="9525297"/>
    <s v="LOPEZ BOTIA FAVIO                       "/>
    <x v="144"/>
    <x v="128"/>
    <n v="20170223"/>
    <x v="1"/>
    <s v="MES FEBRERO 1 29 BONIFICACION POR SERVICIO        "/>
    <n v="1793009"/>
    <n v="1793009"/>
    <n v="0"/>
    <n v="0"/>
  </r>
  <r>
    <s v="L"/>
    <n v="16"/>
    <n v="807"/>
    <n v="200"/>
    <n v="11343316"/>
    <s v="CASTA･EDA FANDI･O JOSE IGNACIO          "/>
    <x v="144"/>
    <x v="128"/>
    <n v="20170223"/>
    <x v="1"/>
    <s v="MES FEBRERO 1 29 BONIFICACION POR SERVICIO        "/>
    <n v="1655144"/>
    <n v="1655144"/>
    <n v="0"/>
    <n v="0"/>
  </r>
  <r>
    <s v="L"/>
    <n v="16"/>
    <n v="807"/>
    <n v="201"/>
    <n v="11377750"/>
    <s v="VARGAS HEREDIA TITO ERNESTO             "/>
    <x v="144"/>
    <x v="128"/>
    <n v="20170223"/>
    <x v="1"/>
    <s v="MES FEBRERO 1 29 BONIFICACION POR SERVICIO        "/>
    <n v="1769466"/>
    <n v="1769466"/>
    <n v="0"/>
    <n v="0"/>
  </r>
  <r>
    <s v="L"/>
    <n v="16"/>
    <n v="807"/>
    <n v="202"/>
    <n v="11442568"/>
    <s v="VILLAMIL MEDINA CESAR AUGUSTO           "/>
    <x v="144"/>
    <x v="128"/>
    <n v="20170223"/>
    <x v="1"/>
    <s v="MES FEBRERO 1 29 BONIFICACION POR SERVICIO        "/>
    <n v="1547439"/>
    <n v="1547439"/>
    <n v="0"/>
    <n v="0"/>
  </r>
  <r>
    <s v="L"/>
    <n v="16"/>
    <n v="807"/>
    <n v="203"/>
    <n v="12119277"/>
    <s v="CALDERON OMER                           "/>
    <x v="144"/>
    <x v="128"/>
    <n v="20170223"/>
    <x v="1"/>
    <s v="MES FEBRERO 1 29 BONIFICACION POR SERVICIO        "/>
    <n v="1959125"/>
    <n v="1959125"/>
    <n v="0"/>
    <n v="0"/>
  </r>
  <r>
    <s v="L"/>
    <n v="16"/>
    <n v="807"/>
    <n v="204"/>
    <n v="12124455"/>
    <s v="MOLANO CAMARGO FRANK                    "/>
    <x v="144"/>
    <x v="128"/>
    <n v="20170223"/>
    <x v="1"/>
    <s v="MES FEBRERO 1 29 BONIFICACION POR SERVICIO        "/>
    <n v="1873607"/>
    <n v="1873607"/>
    <n v="0"/>
    <n v="0"/>
  </r>
  <r>
    <s v="L"/>
    <n v="16"/>
    <n v="807"/>
    <n v="205"/>
    <n v="13012390"/>
    <s v="QUINTERO POLO ALVARO                    "/>
    <x v="144"/>
    <x v="128"/>
    <n v="20170223"/>
    <x v="1"/>
    <s v="MES FEBRERO 1 29 BONIFICACION POR SERVICIO        "/>
    <n v="1715931"/>
    <n v="1715931"/>
    <n v="0"/>
    <n v="0"/>
  </r>
  <r>
    <s v="L"/>
    <n v="16"/>
    <n v="807"/>
    <n v="206"/>
    <n v="13259848"/>
    <s v="PEﾑARANDA OSORIO CAUDEX VITELIO         "/>
    <x v="144"/>
    <x v="128"/>
    <n v="20170223"/>
    <x v="1"/>
    <s v="MES FEBRERO 1 29 BONIFICACION POR SERVICIO        "/>
    <n v="1591683"/>
    <n v="1591683"/>
    <n v="0"/>
    <n v="0"/>
  </r>
  <r>
    <s v="L"/>
    <n v="16"/>
    <n v="807"/>
    <n v="207"/>
    <n v="13925626"/>
    <s v="ROZO ALVAREZ CARLOS YESID               "/>
    <x v="144"/>
    <x v="128"/>
    <n v="20170223"/>
    <x v="1"/>
    <s v="MES FEBRERO 1 29 BONIFICACION POR SERVICIO        "/>
    <n v="1432227"/>
    <n v="1432227"/>
    <n v="0"/>
    <n v="0"/>
  </r>
  <r>
    <s v="L"/>
    <n v="16"/>
    <n v="807"/>
    <n v="208"/>
    <n v="16629380"/>
    <s v="ROMERO REY SANDRO                       "/>
    <x v="144"/>
    <x v="128"/>
    <n v="20170223"/>
    <x v="1"/>
    <s v="MES FEBRERO 1 29 BONIFICACION POR SERVICIO        "/>
    <n v="1616711"/>
    <n v="1616711"/>
    <n v="0"/>
    <n v="0"/>
  </r>
  <r>
    <s v="L"/>
    <n v="16"/>
    <n v="807"/>
    <n v="209"/>
    <n v="17165699"/>
    <s v="MENDEZ MEJIA LUIS AUGUSTO              "/>
    <x v="144"/>
    <x v="128"/>
    <n v="20170223"/>
    <x v="1"/>
    <s v="MES FEBRERO 1 29 BONIFICACION POR SERVICIO        "/>
    <n v="930124"/>
    <n v="930124"/>
    <n v="0"/>
    <n v="0"/>
  </r>
  <r>
    <s v="L"/>
    <n v="16"/>
    <n v="807"/>
    <n v="210"/>
    <n v="17312219"/>
    <s v="BARRETO MELO SAMUEL                     "/>
    <x v="144"/>
    <x v="128"/>
    <n v="20170223"/>
    <x v="1"/>
    <s v="MES FEBRERO 1 29 BONIFICACION POR SERVICIO        "/>
    <n v="3545486"/>
    <n v="3545486"/>
    <n v="0"/>
    <n v="0"/>
  </r>
  <r>
    <s v="L"/>
    <n v="16"/>
    <n v="807"/>
    <n v="211"/>
    <n v="19118168"/>
    <s v="ARANGUREN DIAZ FERNANDO                 "/>
    <x v="144"/>
    <x v="128"/>
    <n v="20170223"/>
    <x v="1"/>
    <s v="MES FEBRERO 1 29 BONIFICACION POR SERVICIO        "/>
    <n v="1802426"/>
    <n v="1802426"/>
    <n v="0"/>
    <n v="0"/>
  </r>
  <r>
    <s v="L"/>
    <n v="16"/>
    <n v="807"/>
    <n v="212"/>
    <n v="19204617"/>
    <s v="LADINO PERALTA RAFAEL EDUARDO           "/>
    <x v="144"/>
    <x v="128"/>
    <n v="20170223"/>
    <x v="1"/>
    <s v="MES FEBRERO 1 29 BONIFICACION POR SERVICIO        "/>
    <n v="1851675"/>
    <n v="1851675"/>
    <n v="0"/>
    <n v="0"/>
  </r>
  <r>
    <s v="L"/>
    <n v="16"/>
    <n v="807"/>
    <n v="213"/>
    <n v="19227352"/>
    <s v="CEPEDA RENDON JOSE MIGUEL               "/>
    <x v="144"/>
    <x v="128"/>
    <n v="20170223"/>
    <x v="1"/>
    <s v="MES FEBRERO 1 29 BONIFICACION POR SERVICIO        "/>
    <n v="1662312"/>
    <n v="1662312"/>
    <n v="0"/>
    <n v="0"/>
  </r>
  <r>
    <s v="L"/>
    <n v="16"/>
    <n v="807"/>
    <n v="214"/>
    <n v="19235204"/>
    <s v="RAMIREZ RAMOS CARLOS GERMAN             "/>
    <x v="144"/>
    <x v="128"/>
    <n v="20170223"/>
    <x v="1"/>
    <s v="MES FEBRERO 1 29 BONIFICACION POR SERVICIO        "/>
    <n v="1489833"/>
    <n v="1489833"/>
    <n v="0"/>
    <n v="0"/>
  </r>
  <r>
    <s v="L"/>
    <n v="16"/>
    <n v="807"/>
    <n v="215"/>
    <n v="19259014"/>
    <s v="SANABRIA DUQUE MARCO ALVARO             "/>
    <x v="144"/>
    <x v="128"/>
    <n v="20170223"/>
    <x v="1"/>
    <s v="MES FEBRERO 1 29 BONIFICACION POR SERVICIO        "/>
    <n v="1546421"/>
    <n v="1546421"/>
    <n v="0"/>
    <n v="0"/>
  </r>
  <r>
    <s v="L"/>
    <n v="16"/>
    <n v="807"/>
    <n v="216"/>
    <n v="19262182"/>
    <s v="BETANCOURT ROZO EDGAR                   "/>
    <x v="144"/>
    <x v="128"/>
    <n v="20170223"/>
    <x v="1"/>
    <s v="MES FEBRERO 1 29 BONIFICACION POR SERVICIO        "/>
    <n v="1590923"/>
    <n v="1590923"/>
    <n v="0"/>
    <n v="0"/>
  </r>
  <r>
    <s v="L"/>
    <n v="16"/>
    <n v="807"/>
    <n v="217"/>
    <n v="19267731"/>
    <s v="ARNEDO GONZALEZ LUIS RAUL               "/>
    <x v="144"/>
    <x v="128"/>
    <n v="20170223"/>
    <x v="1"/>
    <s v="MES FEBRERO 1 29 BONIFICACION POR SERVICIO        "/>
    <n v="1567589"/>
    <n v="1567589"/>
    <n v="0"/>
    <n v="0"/>
  </r>
  <r>
    <s v="L"/>
    <n v="16"/>
    <n v="807"/>
    <n v="218"/>
    <n v="19269688"/>
    <s v="LAMBULEY ALFEREZ NESTOR                 "/>
    <x v="144"/>
    <x v="128"/>
    <n v="20170223"/>
    <x v="1"/>
    <s v="MES FEBRERO 1 29 BONIFICACION POR SERVICIO        "/>
    <n v="1448855"/>
    <n v="1448855"/>
    <n v="0"/>
    <n v="0"/>
  </r>
  <r>
    <s v="L"/>
    <n v="16"/>
    <n v="807"/>
    <n v="219"/>
    <n v="19297848"/>
    <s v="MORA VALBUENA LUIS ORIOL                "/>
    <x v="144"/>
    <x v="128"/>
    <n v="20170223"/>
    <x v="1"/>
    <s v="MES FEBRERO 1 29 BONIFICACION POR SERVICIO        "/>
    <n v="3727309"/>
    <n v="3727309"/>
    <n v="0"/>
    <n v="0"/>
  </r>
  <r>
    <s v="L"/>
    <n v="16"/>
    <n v="807"/>
    <n v="220"/>
    <n v="19306909"/>
    <s v="SANCHEZ ARDILA JORGE DAVID              "/>
    <x v="144"/>
    <x v="128"/>
    <n v="20170223"/>
    <x v="1"/>
    <s v="MES FEBRERO 1 29 BONIFICACION POR SERVICIO        "/>
    <n v="2063351"/>
    <n v="2063351"/>
    <n v="0"/>
    <n v="0"/>
  </r>
  <r>
    <s v="L"/>
    <n v="16"/>
    <n v="807"/>
    <n v="221"/>
    <n v="19315280"/>
    <s v="RINCON ROJAS EDGAR JACINTO              "/>
    <x v="144"/>
    <x v="128"/>
    <n v="20170223"/>
    <x v="1"/>
    <s v="MES FEBRERO 1 29 BONIFICACION POR SERVICIO        "/>
    <n v="3727309"/>
    <n v="3727309"/>
    <n v="0"/>
    <n v="0"/>
  </r>
  <r>
    <s v="L"/>
    <n v="16"/>
    <n v="807"/>
    <n v="222"/>
    <n v="19328090"/>
    <s v="CADENA ROMERO MIGUEL EUGENIO            "/>
    <x v="144"/>
    <x v="128"/>
    <n v="20170223"/>
    <x v="1"/>
    <s v="MES FEBRERO 1 29 BONIFICACION POR SERVICIO        "/>
    <n v="3181848"/>
    <n v="3181848"/>
    <n v="0"/>
    <n v="0"/>
  </r>
  <r>
    <s v="L"/>
    <n v="16"/>
    <n v="807"/>
    <n v="223"/>
    <n v="19349320"/>
    <s v="CARDENAS LEON JORGE ALONSO              "/>
    <x v="144"/>
    <x v="128"/>
    <n v="20170223"/>
    <x v="1"/>
    <s v="MES FEBRERO 1 29 BONIFICACION POR SERVICIO        "/>
    <n v="1870383"/>
    <n v="1870383"/>
    <n v="0"/>
    <n v="0"/>
  </r>
  <r>
    <s v="L"/>
    <n v="16"/>
    <n v="807"/>
    <n v="224"/>
    <n v="19360418"/>
    <s v="NARANJO LASSO DANNY ORLANDO             "/>
    <x v="144"/>
    <x v="128"/>
    <n v="20170223"/>
    <x v="1"/>
    <s v="MES FEBRERO 1 29 BONIFICACION POR SERVICIO        "/>
    <n v="1411313"/>
    <n v="1411313"/>
    <n v="0"/>
    <n v="0"/>
  </r>
  <r>
    <s v="L"/>
    <n v="16"/>
    <n v="807"/>
    <n v="225"/>
    <n v="19375961"/>
    <s v="MENDEZ BERNAL RAFAEL MAURICIO           "/>
    <x v="144"/>
    <x v="128"/>
    <n v="20170223"/>
    <x v="1"/>
    <s v="MES FEBRERO 1 29 BONIFICACION POR SERVICIO        "/>
    <n v="1677372"/>
    <n v="1677372"/>
    <n v="0"/>
    <n v="0"/>
  </r>
  <r>
    <s v="L"/>
    <n v="16"/>
    <n v="807"/>
    <n v="226"/>
    <n v="19378504"/>
    <s v="SUAREZ FAJARDO CARLOS ARTURO            "/>
    <x v="144"/>
    <x v="128"/>
    <n v="20170223"/>
    <x v="1"/>
    <s v="MES FEBRERO 1 29 BONIFICACION POR SERVICIO        "/>
    <n v="2952262"/>
    <n v="2952262"/>
    <n v="0"/>
    <n v="0"/>
  </r>
  <r>
    <s v="L"/>
    <n v="16"/>
    <n v="807"/>
    <n v="227"/>
    <n v="19437829"/>
    <s v="SILVA RIA･O ALEJANDRO                   "/>
    <x v="144"/>
    <x v="128"/>
    <n v="20170223"/>
    <x v="1"/>
    <s v="MES FEBRERO 1 29 BONIFICACION POR SERVICIO        "/>
    <n v="1774047"/>
    <n v="1774047"/>
    <n v="0"/>
    <n v="0"/>
  </r>
  <r>
    <s v="L"/>
    <n v="16"/>
    <n v="807"/>
    <n v="228"/>
    <n v="19474855"/>
    <s v="VILLARRAGA POVEDA LUIS FERNANDO         "/>
    <x v="144"/>
    <x v="128"/>
    <n v="20170223"/>
    <x v="1"/>
    <s v="MES FEBRERO 1 29 BONIFICACION POR SERVICIO        "/>
    <n v="1529241"/>
    <n v="1529241"/>
    <n v="0"/>
    <n v="0"/>
  </r>
  <r>
    <s v="L"/>
    <n v="16"/>
    <n v="807"/>
    <n v="229"/>
    <n v="19481982"/>
    <s v="SANCHEZ SANCHEZ FERNANDO                "/>
    <x v="144"/>
    <x v="128"/>
    <n v="20170223"/>
    <x v="1"/>
    <s v="MES FEBRERO 1 29 BONIFICACION POR SERVICIO        "/>
    <n v="1980166"/>
    <n v="1980166"/>
    <n v="0"/>
    <n v="0"/>
  </r>
  <r>
    <s v="L"/>
    <n v="16"/>
    <n v="807"/>
    <n v="230"/>
    <n v="21175244"/>
    <s v="CLAVIJO OLARTE AMPARO                   "/>
    <x v="144"/>
    <x v="128"/>
    <n v="20170223"/>
    <x v="1"/>
    <s v="MES FEBRERO 1 29 BONIFICACION POR SERVICIO        "/>
    <n v="3411798"/>
    <n v="3411798"/>
    <n v="0"/>
    <n v="0"/>
  </r>
  <r>
    <s v="L"/>
    <n v="16"/>
    <n v="807"/>
    <n v="231"/>
    <n v="23350114"/>
    <s v="ESCOBAR ELIZALDE ISABEL                 "/>
    <x v="144"/>
    <x v="128"/>
    <n v="20170223"/>
    <x v="1"/>
    <s v="MES FEBRERO 1 29 BONIFICACION POR SERVICIO        "/>
    <n v="2830899"/>
    <n v="2830899"/>
    <n v="0"/>
    <n v="0"/>
  </r>
  <r>
    <s v="L"/>
    <n v="16"/>
    <n v="807"/>
    <n v="232"/>
    <n v="35500902"/>
    <s v="ALDANA BOUTIN ROSE MARIE                "/>
    <x v="144"/>
    <x v="128"/>
    <n v="20170223"/>
    <x v="1"/>
    <s v="MES FEBRERO 1 29 BONIFICACION POR SERVICIO        "/>
    <n v="1515242"/>
    <n v="1515242"/>
    <n v="0"/>
    <n v="0"/>
  </r>
  <r>
    <s v="L"/>
    <n v="16"/>
    <n v="807"/>
    <n v="233"/>
    <n v="39534107"/>
    <s v="ARIZA HERNANDEZ NOHORA PATRICIA         "/>
    <x v="144"/>
    <x v="128"/>
    <n v="20170223"/>
    <x v="1"/>
    <s v="MES FEBRERO 1 29 BONIFICACION POR SERVICIO        "/>
    <n v="1424749"/>
    <n v="1424749"/>
    <n v="0"/>
    <n v="0"/>
  </r>
  <r>
    <s v="L"/>
    <n v="16"/>
    <n v="807"/>
    <n v="234"/>
    <n v="39540850"/>
    <s v="MADRID SOTO NANCY ESPERANZA             "/>
    <x v="144"/>
    <x v="128"/>
    <n v="20170223"/>
    <x v="1"/>
    <s v="MES FEBRERO 1 29 BONIFICACION POR SERVICIO        "/>
    <n v="1482112"/>
    <n v="1482112"/>
    <n v="0"/>
    <n v="0"/>
  </r>
  <r>
    <s v="L"/>
    <n v="16"/>
    <n v="807"/>
    <n v="235"/>
    <n v="39709575"/>
    <s v="CASTILLO BALLEN SONIA                   "/>
    <x v="144"/>
    <x v="128"/>
    <n v="20170223"/>
    <x v="1"/>
    <s v="MES FEBRERO 1 29 BONIFICACION POR SERVICIO        "/>
    <n v="2021228"/>
    <n v="2021228"/>
    <n v="0"/>
    <n v="0"/>
  </r>
  <r>
    <s v="L"/>
    <n v="16"/>
    <n v="807"/>
    <n v="236"/>
    <n v="41571490"/>
    <s v="MOLINA ANDRADE ADELA                    "/>
    <x v="144"/>
    <x v="128"/>
    <n v="20170223"/>
    <x v="1"/>
    <s v="MES FEBRERO 1 29 BONIFICACION POR SERVICIO        "/>
    <n v="3909130"/>
    <n v="3909130"/>
    <n v="0"/>
    <n v="0"/>
  </r>
  <r>
    <s v="L"/>
    <n v="16"/>
    <n v="807"/>
    <n v="237"/>
    <n v="41576075"/>
    <s v="SANTAMARIA VALERO FLOR ALBA             "/>
    <x v="144"/>
    <x v="128"/>
    <n v="20170223"/>
    <x v="1"/>
    <s v="MES FEBRERO 1 29 BONIFICACION POR SERVICIO        "/>
    <n v="4000039"/>
    <n v="4000039"/>
    <n v="0"/>
    <n v="0"/>
  </r>
  <r>
    <s v="L"/>
    <n v="16"/>
    <n v="807"/>
    <n v="238"/>
    <n v="41581908"/>
    <s v="RINCON MU･OZ FLOR ANGEL                 "/>
    <x v="144"/>
    <x v="128"/>
    <n v="20170223"/>
    <x v="1"/>
    <s v="MES FEBRERO 1 39 AJUSTE BONIF.SERVICIOS           "/>
    <n v="8484"/>
    <n v="8484"/>
    <n v="0"/>
    <n v="0"/>
  </r>
  <r>
    <s v="L"/>
    <n v="16"/>
    <n v="807"/>
    <n v="239"/>
    <n v="41635492"/>
    <s v="BARRIGA MONROY MARTHA LUCIA             "/>
    <x v="144"/>
    <x v="128"/>
    <n v="20170223"/>
    <x v="1"/>
    <s v="MES FEBRERO 1 29 BONIFICACION POR SERVICIO        "/>
    <n v="2310617"/>
    <n v="2310617"/>
    <n v="0"/>
    <n v="0"/>
  </r>
  <r>
    <s v="L"/>
    <n v="16"/>
    <n v="807"/>
    <n v="240"/>
    <n v="41672059"/>
    <s v="HENAO DE ARIAS HILDA MARIA              "/>
    <x v="144"/>
    <x v="128"/>
    <n v="20170223"/>
    <x v="1"/>
    <s v="MES FEBRERO 1 29 BONIFICACION POR SERVICIO        "/>
    <n v="3909130"/>
    <n v="3909130"/>
    <n v="0"/>
    <n v="0"/>
  </r>
  <r>
    <s v="L"/>
    <n v="16"/>
    <n v="807"/>
    <n v="241"/>
    <n v="41747221"/>
    <s v="RAMIREZ PARDO PIEDAD                    "/>
    <x v="144"/>
    <x v="128"/>
    <n v="20170223"/>
    <x v="1"/>
    <s v="MES FEBRERO 1 29 BONIFICACION POR SERVICIO        "/>
    <n v="2761882"/>
    <n v="2761882"/>
    <n v="0"/>
    <n v="0"/>
  </r>
  <r>
    <s v="L"/>
    <n v="16"/>
    <n v="807"/>
    <n v="242"/>
    <n v="41765378"/>
    <s v="ORDO･EZ SALINAS SONIA DEL CARMEN        "/>
    <x v="144"/>
    <x v="128"/>
    <n v="20170223"/>
    <x v="1"/>
    <s v="MES FEBRERO 1 29 BONIFICACION POR SERVICIO        "/>
    <n v="2053510"/>
    <n v="2053510"/>
    <n v="0"/>
    <n v="0"/>
  </r>
  <r>
    <s v="L"/>
    <n v="16"/>
    <n v="807"/>
    <n v="243"/>
    <n v="41786430"/>
    <s v="ESCOBAR QUINTERO GILDA PATRICIA         "/>
    <x v="144"/>
    <x v="128"/>
    <n v="20170223"/>
    <x v="1"/>
    <s v="MES FEBRERO 1 29 BONIFICACION POR SERVICIO        "/>
    <n v="930124"/>
    <n v="930124"/>
    <n v="0"/>
    <n v="0"/>
  </r>
  <r>
    <s v="L"/>
    <n v="16"/>
    <n v="807"/>
    <n v="244"/>
    <n v="46676633"/>
    <s v="ROMERO GARCIA MARILUZ                   "/>
    <x v="144"/>
    <x v="128"/>
    <n v="20170223"/>
    <x v="1"/>
    <s v="MES FEBRERO 1 29 BONIFICACION POR SERVICIO        "/>
    <n v="1274127"/>
    <n v="1274127"/>
    <n v="0"/>
    <n v="0"/>
  </r>
  <r>
    <s v="L"/>
    <n v="16"/>
    <n v="807"/>
    <n v="245"/>
    <n v="51551021"/>
    <s v="MU･OZ GARZON MABEL RUBIELA              "/>
    <x v="144"/>
    <x v="128"/>
    <n v="20170223"/>
    <x v="1"/>
    <s v="MES FEBRERO 1 29 BONIFICACION POR SERVICIO        "/>
    <n v="1567971"/>
    <n v="1567971"/>
    <n v="0"/>
    <n v="0"/>
  </r>
  <r>
    <s v="L"/>
    <n v="16"/>
    <n v="807"/>
    <n v="246"/>
    <n v="51653275"/>
    <s v="NEIRA SANABRIA GLORIA INES              "/>
    <x v="144"/>
    <x v="128"/>
    <n v="20170223"/>
    <x v="1"/>
    <s v="MES FEBRERO 1 29 BONIFICACION POR SERVICIO        "/>
    <n v="1840434"/>
    <n v="1840434"/>
    <n v="0"/>
    <n v="0"/>
  </r>
  <r>
    <s v="L"/>
    <n v="16"/>
    <n v="807"/>
    <n v="247"/>
    <n v="51677301"/>
    <s v="HERNANDEZ MONTA･A VILMA                 "/>
    <x v="144"/>
    <x v="128"/>
    <n v="20170223"/>
    <x v="1"/>
    <s v="MES FEBRERO 1 29 BONIFICACION POR SERVICIO        "/>
    <n v="1750504"/>
    <n v="1750504"/>
    <n v="0"/>
    <n v="0"/>
  </r>
  <r>
    <s v="L"/>
    <n v="16"/>
    <n v="807"/>
    <n v="248"/>
    <n v="51696154"/>
    <s v="AYALA FAJARDO ADIS                      "/>
    <x v="144"/>
    <x v="128"/>
    <n v="20170223"/>
    <x v="1"/>
    <s v="MES FEBRERO 1 29 BONIFICACION POR SERVICIO        "/>
    <n v="1588375"/>
    <n v="1588375"/>
    <n v="0"/>
    <n v="0"/>
  </r>
  <r>
    <s v="L"/>
    <n v="16"/>
    <n v="807"/>
    <n v="249"/>
    <n v="51713373"/>
    <s v="SANDOVAL GUZMAN BETTY                   "/>
    <x v="144"/>
    <x v="128"/>
    <n v="20170223"/>
    <x v="1"/>
    <s v="MES FEBRERO 1 29 BONIFICACION POR SERVICIO        "/>
    <n v="1698921"/>
    <n v="1698921"/>
    <n v="0"/>
    <n v="0"/>
  </r>
  <r>
    <s v="L"/>
    <n v="16"/>
    <n v="807"/>
    <n v="250"/>
    <n v="0"/>
    <s v="                                        "/>
    <x v="125"/>
    <x v="119"/>
    <n v="20170223"/>
    <x v="1"/>
    <s v="CUENTA PUENTE COMPROBANTE DE NOMINA               "/>
    <n v="-909247766"/>
    <n v="0"/>
    <n v="909247766"/>
    <n v="0"/>
  </r>
  <r>
    <s v="L"/>
    <n v="16"/>
    <n v="808"/>
    <n v="1"/>
    <n v="51810666"/>
    <s v="SANTANA GAITAN LUISA CARLOTA            "/>
    <x v="144"/>
    <x v="128"/>
    <n v="20170223"/>
    <x v="1"/>
    <s v="MES FEBRERO 1 29 BONIFICACION POR SERVICIO        "/>
    <n v="1893799"/>
    <n v="1893799"/>
    <n v="0"/>
    <n v="0"/>
  </r>
  <r>
    <s v="L"/>
    <n v="16"/>
    <n v="808"/>
    <n v="2"/>
    <n v="51882764"/>
    <s v="PARDO PINZON JANNETH                    "/>
    <x v="144"/>
    <x v="128"/>
    <n v="20170223"/>
    <x v="1"/>
    <s v="MES FEBRERO 1 29 BONIFICACION POR SERVICIO        "/>
    <n v="1467562"/>
    <n v="1467562"/>
    <n v="0"/>
    <n v="0"/>
  </r>
  <r>
    <s v="L"/>
    <n v="16"/>
    <n v="808"/>
    <n v="3"/>
    <n v="51903175"/>
    <s v="CALDERON MARIA EUGENIA                  "/>
    <x v="144"/>
    <x v="128"/>
    <n v="20170223"/>
    <x v="1"/>
    <s v="MES FEBRERO 1 29 BONIFICACION POR SERVICIO        "/>
    <n v="2163250"/>
    <n v="2163250"/>
    <n v="0"/>
    <n v="0"/>
  </r>
  <r>
    <s v="L"/>
    <n v="16"/>
    <n v="808"/>
    <n v="4"/>
    <n v="51918736"/>
    <s v="SOLER CASTILLO SANDRA TERESA            "/>
    <x v="144"/>
    <x v="128"/>
    <n v="20170223"/>
    <x v="1"/>
    <s v="MES FEBRERO 1 29 BONIFICACION POR SERVICIO        "/>
    <n v="2281517"/>
    <n v="2281517"/>
    <n v="0"/>
    <n v="0"/>
  </r>
  <r>
    <s v="L"/>
    <n v="16"/>
    <n v="808"/>
    <n v="5"/>
    <n v="51978212"/>
    <s v="WILCHES FLOREZ ANGELA MARIA             "/>
    <x v="144"/>
    <x v="128"/>
    <n v="20170223"/>
    <x v="1"/>
    <s v="MES FEBRERO 1 29 BONIFICACION POR SERVICIO        "/>
    <n v="2234516"/>
    <n v="2234516"/>
    <n v="0"/>
    <n v="0"/>
  </r>
  <r>
    <s v="L"/>
    <n v="16"/>
    <n v="808"/>
    <n v="6"/>
    <n v="52031041"/>
    <s v="LUENGAS CONTRERAS LELY ADRIANA          "/>
    <x v="144"/>
    <x v="128"/>
    <n v="20170223"/>
    <x v="1"/>
    <s v="MES FEBRERO 1 29 BONIFICACION POR SERVICIO        "/>
    <n v="2291274"/>
    <n v="2291274"/>
    <n v="0"/>
    <n v="0"/>
  </r>
  <r>
    <s v="L"/>
    <n v="16"/>
    <n v="808"/>
    <n v="7"/>
    <n v="52073732"/>
    <s v="ORJUELA PARRADO DORYS HELENA            "/>
    <x v="144"/>
    <x v="128"/>
    <n v="20170223"/>
    <x v="1"/>
    <s v="MES FEBRERO 1 29 BONIFICACION POR SERVICIO        "/>
    <n v="1624644"/>
    <n v="1624644"/>
    <n v="0"/>
    <n v="0"/>
  </r>
  <r>
    <s v="L"/>
    <n v="16"/>
    <n v="808"/>
    <n v="8"/>
    <n v="52108111"/>
    <s v="ANGULO NOGUERA YAMILET                  "/>
    <x v="144"/>
    <x v="128"/>
    <n v="20170223"/>
    <x v="1"/>
    <s v="MES FEBRERO 1 29 BONIFICACION POR SERVICIO        "/>
    <n v="1425270"/>
    <n v="1425270"/>
    <n v="0"/>
    <n v="0"/>
  </r>
  <r>
    <s v="L"/>
    <n v="16"/>
    <n v="808"/>
    <n v="9"/>
    <n v="52376700"/>
    <s v="LANDAZABAL CUERVO DIANA PATRICIA        "/>
    <x v="144"/>
    <x v="128"/>
    <n v="20170223"/>
    <x v="1"/>
    <s v="MES FEBRERO 1 231 DOCE. PRIMA SERVICIOS V         "/>
    <n v="444326"/>
    <n v="444326"/>
    <n v="0"/>
    <n v="0"/>
  </r>
  <r>
    <s v="L"/>
    <n v="16"/>
    <n v="808"/>
    <n v="10"/>
    <n v="52376700"/>
    <s v="LANDAZABAL CUERVO DIANA PATRICIA        "/>
    <x v="144"/>
    <x v="128"/>
    <n v="20170223"/>
    <x v="1"/>
    <s v="MES FEBRERO 1 232 DOCE. BON SERVICIOS V           "/>
    <n v="151107"/>
    <n v="151107"/>
    <n v="0"/>
    <n v="0"/>
  </r>
  <r>
    <s v="L"/>
    <n v="16"/>
    <n v="808"/>
    <n v="11"/>
    <n v="52376700"/>
    <s v="LANDAZABAL CUERVO DIANA PATRICIA        "/>
    <x v="144"/>
    <x v="128"/>
    <n v="20170223"/>
    <x v="1"/>
    <s v="MES FEBRERO 1 29 BONIFICACION POR SERVICIO        "/>
    <n v="1599955"/>
    <n v="1599955"/>
    <n v="0"/>
    <n v="0"/>
  </r>
  <r>
    <s v="L"/>
    <n v="16"/>
    <n v="808"/>
    <n v="12"/>
    <n v="52529975"/>
    <s v="GARZON RODRIGUEZ YAQUELINE              "/>
    <x v="144"/>
    <x v="128"/>
    <n v="20170223"/>
    <x v="1"/>
    <s v="MES FEBRERO 1 29 BONIFICACION POR SERVICIO        "/>
    <n v="1488900"/>
    <n v="1488900"/>
    <n v="0"/>
    <n v="0"/>
  </r>
  <r>
    <s v="L"/>
    <n v="16"/>
    <n v="808"/>
    <n v="13"/>
    <n v="52710194"/>
    <s v="ECHEVERRY PRIETO LENA CAROLINA          "/>
    <x v="144"/>
    <x v="128"/>
    <n v="20170223"/>
    <x v="1"/>
    <s v="MES FEBRERO 1 29 BONIFICACION POR SERVICIO        "/>
    <n v="1338012"/>
    <n v="1338012"/>
    <n v="0"/>
    <n v="0"/>
  </r>
  <r>
    <s v="L"/>
    <n v="16"/>
    <n v="808"/>
    <n v="14"/>
    <n v="72302730"/>
    <s v="RODRIGUEZ MIRANDA JUAN PABLO            "/>
    <x v="144"/>
    <x v="128"/>
    <n v="20170223"/>
    <x v="1"/>
    <s v="MES FEBRERO 1 29 BONIFICACION POR SERVICIO        "/>
    <n v="2329112"/>
    <n v="2329112"/>
    <n v="0"/>
    <n v="0"/>
  </r>
  <r>
    <s v="L"/>
    <n v="16"/>
    <n v="808"/>
    <n v="15"/>
    <n v="79100377"/>
    <s v="VEGA VEGA ANSELMO                       "/>
    <x v="144"/>
    <x v="128"/>
    <n v="20170223"/>
    <x v="1"/>
    <s v="MES FEBRERO 1 29 BONIFICACION POR SERVICIO        "/>
    <n v="2014738"/>
    <n v="2014738"/>
    <n v="0"/>
    <n v="0"/>
  </r>
  <r>
    <s v="L"/>
    <n v="16"/>
    <n v="808"/>
    <n v="16"/>
    <n v="79136697"/>
    <s v="ORTIZ SALAMANCA HENRY MAURICIO          "/>
    <x v="144"/>
    <x v="128"/>
    <n v="20170223"/>
    <x v="1"/>
    <s v="MES FEBRERO 1 29 BONIFICACION POR SERVICIO        "/>
    <n v="1427179"/>
    <n v="1427179"/>
    <n v="0"/>
    <n v="0"/>
  </r>
  <r>
    <s v="L"/>
    <n v="16"/>
    <n v="808"/>
    <n v="17"/>
    <n v="79270174"/>
    <s v="ORJUELA CASTRO JAVIER ARTURO            "/>
    <x v="144"/>
    <x v="128"/>
    <n v="20170223"/>
    <x v="1"/>
    <s v="MES FEBRERO 1 29 BONIFICACION POR SERVICIO        "/>
    <n v="2389773"/>
    <n v="2389773"/>
    <n v="0"/>
    <n v="0"/>
  </r>
  <r>
    <s v="L"/>
    <n v="16"/>
    <n v="808"/>
    <n v="18"/>
    <n v="79283463"/>
    <s v="MARROQUIN FIERRO RAFAEL                 "/>
    <x v="144"/>
    <x v="128"/>
    <n v="20170223"/>
    <x v="1"/>
    <s v="MES FEBRERO 1 29 BONIFICACION POR SERVICIO        "/>
    <n v="1400836"/>
    <n v="1400836"/>
    <n v="0"/>
    <n v="0"/>
  </r>
  <r>
    <s v="L"/>
    <n v="16"/>
    <n v="808"/>
    <n v="19"/>
    <n v="79312331"/>
    <s v="GUERRERO SALAS HUMBERTO                 "/>
    <x v="144"/>
    <x v="128"/>
    <n v="20170223"/>
    <x v="1"/>
    <s v="MES FEBRERO 1 29 BONIFICACION POR SERVICIO        "/>
    <n v="1767684"/>
    <n v="1767684"/>
    <n v="0"/>
    <n v="0"/>
  </r>
  <r>
    <s v="L"/>
    <n v="16"/>
    <n v="808"/>
    <n v="20"/>
    <n v="79327682"/>
    <s v="NOVOA PATI･O JOSE BENEDICTO             "/>
    <x v="144"/>
    <x v="128"/>
    <n v="20170223"/>
    <x v="1"/>
    <s v="MES FEBRERO 1 29 BONIFICACION POR SERVICIO        "/>
    <n v="1521054"/>
    <n v="1521054"/>
    <n v="0"/>
    <n v="0"/>
  </r>
  <r>
    <s v="L"/>
    <n v="16"/>
    <n v="808"/>
    <n v="21"/>
    <n v="79330128"/>
    <s v="GARCIA SANCHEZ LUIS CARLOS              "/>
    <x v="144"/>
    <x v="128"/>
    <n v="20170223"/>
    <x v="1"/>
    <s v="MES FEBRERO 1 29 BONIFICACION POR SERVICIO        "/>
    <n v="1657010"/>
    <n v="1657010"/>
    <n v="0"/>
    <n v="0"/>
  </r>
  <r>
    <s v="L"/>
    <n v="16"/>
    <n v="808"/>
    <n v="22"/>
    <n v="79369589"/>
    <s v="FUQUENE ARDILA HECTOR JULIO             "/>
    <x v="144"/>
    <x v="128"/>
    <n v="20170223"/>
    <x v="1"/>
    <s v="MES FEBRERO 1 29 BONIFICACION POR SERVICIO        "/>
    <n v="1516515"/>
    <n v="1516515"/>
    <n v="0"/>
    <n v="0"/>
  </r>
  <r>
    <s v="L"/>
    <n v="16"/>
    <n v="808"/>
    <n v="23"/>
    <n v="79370039"/>
    <s v="ROZO GARCIA PABLO EMILIO                "/>
    <x v="144"/>
    <x v="128"/>
    <n v="20170223"/>
    <x v="1"/>
    <s v="MES FEBRERO 1 29 BONIFICACION POR SERVICIO        "/>
    <n v="1487627"/>
    <n v="1487627"/>
    <n v="0"/>
    <n v="0"/>
  </r>
  <r>
    <s v="L"/>
    <n v="16"/>
    <n v="808"/>
    <n v="24"/>
    <n v="79385670"/>
    <s v="CHACON GARCIA ALFREDO                   "/>
    <x v="144"/>
    <x v="128"/>
    <n v="20170223"/>
    <x v="1"/>
    <s v="MES FEBRERO 1 29 BONIFICACION POR SERVICIO        "/>
    <n v="1550027"/>
    <n v="1550027"/>
    <n v="0"/>
    <n v="0"/>
  </r>
  <r>
    <s v="L"/>
    <n v="16"/>
    <n v="808"/>
    <n v="25"/>
    <n v="79390069"/>
    <s v="VALERO MEDINA JOSE ANTONIO              "/>
    <x v="144"/>
    <x v="128"/>
    <n v="20170223"/>
    <x v="1"/>
    <s v="MES FEBRERO 1 29 BONIFICACION POR SERVICIO        "/>
    <n v="1712920"/>
    <n v="1712920"/>
    <n v="0"/>
    <n v="0"/>
  </r>
  <r>
    <s v="L"/>
    <n v="16"/>
    <n v="808"/>
    <n v="26"/>
    <n v="79396653"/>
    <s v="CORRADINE MORA DIEGO TOMAS              "/>
    <x v="144"/>
    <x v="128"/>
    <n v="20170223"/>
    <x v="1"/>
    <s v="MES FEBRERO 1 29 BONIFICACION POR SERVICIO        "/>
    <n v="1855196"/>
    <n v="1855196"/>
    <n v="0"/>
    <n v="0"/>
  </r>
  <r>
    <s v="L"/>
    <n v="16"/>
    <n v="808"/>
    <n v="27"/>
    <n v="79411667"/>
    <s v="REYES RONCANCIO JAIME DUVAN             "/>
    <x v="144"/>
    <x v="128"/>
    <n v="20170223"/>
    <x v="1"/>
    <s v="MES FEBRERO 1 29 BONIFICACION POR SERVICIO        "/>
    <n v="2349898"/>
    <n v="2349898"/>
    <n v="0"/>
    <n v="0"/>
  </r>
  <r>
    <s v="L"/>
    <n v="16"/>
    <n v="808"/>
    <n v="28"/>
    <n v="79457691"/>
    <s v="PANTOJA BENAVIDES JAIME FRANCISCO       "/>
    <x v="144"/>
    <x v="128"/>
    <n v="20170223"/>
    <x v="1"/>
    <s v="MES FEBRERO 1 29 BONIFICACION POR SERVICIO        "/>
    <n v="1369614"/>
    <n v="1369614"/>
    <n v="0"/>
    <n v="0"/>
  </r>
  <r>
    <s v="L"/>
    <n v="16"/>
    <n v="808"/>
    <n v="29"/>
    <n v="79460073"/>
    <s v="FORERO CARDENAS RICARDO ALFONSO         "/>
    <x v="144"/>
    <x v="128"/>
    <n v="20170223"/>
    <x v="1"/>
    <s v="MES FEBRERO 1 29 BONIFICACION POR SERVICIO        "/>
    <n v="1523514"/>
    <n v="1523514"/>
    <n v="0"/>
    <n v="0"/>
  </r>
  <r>
    <s v="L"/>
    <n v="16"/>
    <n v="808"/>
    <n v="30"/>
    <n v="79481574"/>
    <s v="GARCIA MARTINEZ ALVARO                  "/>
    <x v="144"/>
    <x v="128"/>
    <n v="20170223"/>
    <x v="1"/>
    <s v="MES FEBRERO 1 29 BONIFICACION POR SERVICIO        "/>
    <n v="3051695"/>
    <n v="3051695"/>
    <n v="0"/>
    <n v="0"/>
  </r>
  <r>
    <s v="L"/>
    <n v="16"/>
    <n v="808"/>
    <n v="31"/>
    <n v="79483026"/>
    <s v="ANGARITA MANOSALVA EDINSON              "/>
    <x v="144"/>
    <x v="128"/>
    <n v="20170223"/>
    <x v="1"/>
    <s v="MES FEBRERO 1 29 BONIFICACION POR SERVICIO        "/>
    <n v="1357016"/>
    <n v="1357016"/>
    <n v="0"/>
    <n v="0"/>
  </r>
  <r>
    <s v="L"/>
    <n v="16"/>
    <n v="808"/>
    <n v="32"/>
    <n v="79537917"/>
    <s v="CARDENAS GARZON JOHN M                  "/>
    <x v="144"/>
    <x v="128"/>
    <n v="20170223"/>
    <x v="1"/>
    <s v="MES FEBRERO 1 29 BONIFICACION POR SERVICIO        "/>
    <n v="1099060"/>
    <n v="1099060"/>
    <n v="0"/>
    <n v="0"/>
  </r>
  <r>
    <s v="L"/>
    <n v="16"/>
    <n v="808"/>
    <n v="33"/>
    <n v="79553193"/>
    <s v="MU･OZ QUI･ONES GERARDO ALCIDES          "/>
    <x v="144"/>
    <x v="128"/>
    <n v="20170223"/>
    <x v="1"/>
    <s v="MES FEBRERO 1 29 BONIFICACION POR SERVICIO        "/>
    <n v="1891847"/>
    <n v="1891847"/>
    <n v="0"/>
    <n v="0"/>
  </r>
  <r>
    <s v="L"/>
    <n v="16"/>
    <n v="808"/>
    <n v="34"/>
    <n v="79553249"/>
    <s v="DUE･AS ROJAS JONNY RICARDO              "/>
    <x v="144"/>
    <x v="128"/>
    <n v="20170223"/>
    <x v="1"/>
    <s v="MES FEBRERO 1 29 BONIFICACION POR SERVICIO        "/>
    <n v="1529029"/>
    <n v="1529029"/>
    <n v="0"/>
    <n v="0"/>
  </r>
  <r>
    <s v="L"/>
    <n v="16"/>
    <n v="808"/>
    <n v="35"/>
    <n v="79568016"/>
    <s v="HERNANDEZ RODRIGUEZ ALVARO IVAN         "/>
    <x v="144"/>
    <x v="128"/>
    <n v="20170223"/>
    <x v="1"/>
    <s v="MES FEBRERO 1 29 BONIFICACION POR SERVICIO        "/>
    <n v="1392267"/>
    <n v="1392267"/>
    <n v="0"/>
    <n v="0"/>
  </r>
  <r>
    <s v="L"/>
    <n v="16"/>
    <n v="808"/>
    <n v="36"/>
    <n v="79572003"/>
    <s v="MEDINA DAZA RUBEN JAVIER                "/>
    <x v="144"/>
    <x v="128"/>
    <n v="20170223"/>
    <x v="1"/>
    <s v="MES FEBRERO 1 29 BONIFICACION POR SERVICIO        "/>
    <n v="2616084"/>
    <n v="2616084"/>
    <n v="0"/>
    <n v="0"/>
  </r>
  <r>
    <s v="L"/>
    <n v="16"/>
    <n v="808"/>
    <n v="37"/>
    <n v="79610470"/>
    <s v="HERRE･O FIERRO CESAR AURELIO            "/>
    <x v="144"/>
    <x v="128"/>
    <n v="20170223"/>
    <x v="1"/>
    <s v="MES FEBRERO 1 29 BONIFICACION POR SERVICIO        "/>
    <n v="2451706"/>
    <n v="2451706"/>
    <n v="0"/>
    <n v="0"/>
  </r>
  <r>
    <s v="L"/>
    <n v="16"/>
    <n v="808"/>
    <n v="38"/>
    <n v="79627246"/>
    <s v="MANCERA ORTIZ GABRIEL                   "/>
    <x v="144"/>
    <x v="128"/>
    <n v="20170223"/>
    <x v="1"/>
    <s v="MES FEBRERO 1 29 BONIFICACION POR SERVICIO        "/>
    <n v="1453139"/>
    <n v="1453139"/>
    <n v="0"/>
    <n v="0"/>
  </r>
  <r>
    <s v="L"/>
    <n v="16"/>
    <n v="808"/>
    <n v="39"/>
    <n v="79638007"/>
    <s v="BARRERA TACHA WILLIAM RICARDO           "/>
    <x v="144"/>
    <x v="128"/>
    <n v="20170223"/>
    <x v="1"/>
    <s v="MES FEBRERO 1 29 BONIFICACION POR SERVICIO        "/>
    <n v="1310014"/>
    <n v="1310014"/>
    <n v="0"/>
    <n v="0"/>
  </r>
  <r>
    <s v="L"/>
    <n v="16"/>
    <n v="808"/>
    <n v="40"/>
    <n v="79647592"/>
    <s v="SANCHEZ CESPEDES JUAN MANUEL            "/>
    <x v="144"/>
    <x v="128"/>
    <n v="20170223"/>
    <x v="1"/>
    <s v="MES FEBRERO 1 29 BONIFICACION POR SERVICIO        "/>
    <n v="1722040"/>
    <n v="1722040"/>
    <n v="0"/>
    <n v="0"/>
  </r>
  <r>
    <s v="L"/>
    <n v="16"/>
    <n v="808"/>
    <n v="41"/>
    <n v="79656850"/>
    <s v="MURAD PEDRAZA JOSE ALEJANDRO            "/>
    <x v="144"/>
    <x v="128"/>
    <n v="20170223"/>
    <x v="1"/>
    <s v="MES FEBRERO 1 29 BONIFICACION POR SERVICIO        "/>
    <n v="1444528"/>
    <n v="1444528"/>
    <n v="0"/>
    <n v="0"/>
  </r>
  <r>
    <s v="L"/>
    <n v="16"/>
    <n v="808"/>
    <n v="42"/>
    <n v="79753365"/>
    <s v="SUAREZ TORRES EDILBERTO                 "/>
    <x v="144"/>
    <x v="128"/>
    <n v="20170223"/>
    <x v="1"/>
    <s v="MES FEBRERO 1 29 BONIFICACION POR SERVICIO        "/>
    <n v="1551257"/>
    <n v="1551257"/>
    <n v="0"/>
    <n v="0"/>
  </r>
  <r>
    <s v="L"/>
    <n v="16"/>
    <n v="808"/>
    <n v="43"/>
    <n v="79799595"/>
    <s v="CASTANG MONTIEL GERARDO ALBERTO         "/>
    <x v="144"/>
    <x v="128"/>
    <n v="20170223"/>
    <x v="1"/>
    <s v="MES FEBRERO 1 29 BONIFICACION POR SERVICIO        "/>
    <n v="1324904"/>
    <n v="1324904"/>
    <n v="0"/>
    <n v="0"/>
  </r>
  <r>
    <s v="L"/>
    <n v="16"/>
    <n v="808"/>
    <n v="44"/>
    <n v="79865119"/>
    <s v="NARVAEZ CUBILLOS EIDER ALEXANDER        "/>
    <x v="144"/>
    <x v="128"/>
    <n v="20170223"/>
    <x v="1"/>
    <s v="MES FEBRERO 1 29 BONIFICACION POR SERVICIO        "/>
    <n v="1475368"/>
    <n v="1475368"/>
    <n v="0"/>
    <n v="0"/>
  </r>
  <r>
    <s v="L"/>
    <n v="16"/>
    <n v="808"/>
    <n v="45"/>
    <n v="79904602"/>
    <s v="WANUMEN SILVA LUIS FELIPE               "/>
    <x v="144"/>
    <x v="128"/>
    <n v="20170223"/>
    <x v="1"/>
    <s v="MES FEBRERO 1 29 BONIFICACION POR SERVICIO        "/>
    <n v="1963749"/>
    <n v="1963749"/>
    <n v="0"/>
    <n v="0"/>
  </r>
  <r>
    <s v="L"/>
    <n v="16"/>
    <n v="808"/>
    <n v="46"/>
    <n v="79974667"/>
    <s v="JACINTO GOMEZ EDWAR                     "/>
    <x v="144"/>
    <x v="128"/>
    <n v="20170223"/>
    <x v="1"/>
    <s v="MES FEBRERO 1 29 BONIFICACION POR SERVICIO        "/>
    <n v="1874200"/>
    <n v="1874200"/>
    <n v="0"/>
    <n v="0"/>
  </r>
  <r>
    <s v="L"/>
    <n v="16"/>
    <n v="808"/>
    <n v="47"/>
    <n v="80152009"/>
    <s v="MARTINEZ SANTA FERNANDO                 "/>
    <x v="144"/>
    <x v="128"/>
    <n v="20170223"/>
    <x v="1"/>
    <s v="MES FEBRERO 1 29 BONIFICACION POR SERVICIO        "/>
    <n v="1923959"/>
    <n v="1923959"/>
    <n v="0"/>
    <n v="0"/>
  </r>
  <r>
    <s v="L"/>
    <n v="16"/>
    <n v="808"/>
    <n v="48"/>
    <n v="80216526"/>
    <s v="BELLO CHAVEZ JHON HELVER                "/>
    <x v="144"/>
    <x v="128"/>
    <n v="20170223"/>
    <x v="1"/>
    <s v="MES FEBRERO 1 29 BONIFICACION POR SERVICIO        "/>
    <n v="1743971"/>
    <n v="1743971"/>
    <n v="0"/>
    <n v="0"/>
  </r>
  <r>
    <s v="L"/>
    <n v="16"/>
    <n v="808"/>
    <n v="49"/>
    <n v="80857171"/>
    <s v="DIAZ ALDANA NELSON LEONARDO             "/>
    <x v="144"/>
    <x v="128"/>
    <n v="20170223"/>
    <x v="1"/>
    <s v="MES FEBRERO 1 29 BONIFICACION POR SERVICIO        "/>
    <n v="1857317"/>
    <n v="1857317"/>
    <n v="0"/>
    <n v="0"/>
  </r>
  <r>
    <s v="L"/>
    <n v="16"/>
    <n v="808"/>
    <n v="50"/>
    <n v="86039591"/>
    <s v="ROMERO REY JULIO HERNANDO               "/>
    <x v="144"/>
    <x v="128"/>
    <n v="20170223"/>
    <x v="1"/>
    <s v="MES FEBRERO 1 29 BONIFICACION POR SERVICIO        "/>
    <n v="1400284"/>
    <n v="1400284"/>
    <n v="0"/>
    <n v="0"/>
  </r>
  <r>
    <s v="L"/>
    <n v="16"/>
    <n v="808"/>
    <n v="51"/>
    <n v="86062285"/>
    <s v="HERNANDEZ SUAREZ CESAR AUGUSTO          "/>
    <x v="144"/>
    <x v="128"/>
    <n v="20170223"/>
    <x v="1"/>
    <s v="MES FEBRERO 1 29 BONIFICACION POR SERVICIO        "/>
    <n v="6190775"/>
    <n v="6190775"/>
    <n v="0"/>
    <n v="0"/>
  </r>
  <r>
    <s v="L"/>
    <n v="16"/>
    <n v="808"/>
    <n v="52"/>
    <n v="91013827"/>
    <s v="JIMENEZ AVELLANEDA ALFI                 "/>
    <x v="144"/>
    <x v="128"/>
    <n v="20170223"/>
    <x v="1"/>
    <s v="MES FEBRERO 1 29 BONIFICACION POR SERVICIO        "/>
    <n v="1610603"/>
    <n v="1610603"/>
    <n v="0"/>
    <n v="0"/>
  </r>
  <r>
    <s v="L"/>
    <n v="16"/>
    <n v="808"/>
    <n v="53"/>
    <n v="91291766"/>
    <s v="PEREA ACEVEDO ADRIAN JOSE               "/>
    <x v="144"/>
    <x v="128"/>
    <n v="20170223"/>
    <x v="1"/>
    <s v="MES FEBRERO 1 29 BONIFICACION POR SERVICIO        "/>
    <n v="1964852"/>
    <n v="1964852"/>
    <n v="0"/>
    <n v="0"/>
  </r>
  <r>
    <s v="L"/>
    <n v="16"/>
    <n v="808"/>
    <n v="54"/>
    <n v="94331274"/>
    <s v="JARAMILLO MATTA ADOLFO ANDRES           "/>
    <x v="144"/>
    <x v="128"/>
    <n v="20170223"/>
    <x v="1"/>
    <s v="MES FEBRERO 1 29 BONIFICACION POR SERVICIO        "/>
    <n v="2062291"/>
    <n v="2062291"/>
    <n v="0"/>
    <n v="0"/>
  </r>
  <r>
    <s v="L"/>
    <n v="16"/>
    <n v="808"/>
    <n v="55"/>
    <n v="430197"/>
    <s v="NOMINA FUNCIONARIOS ADTVOS Y DOCENTES AC"/>
    <x v="127"/>
    <x v="121"/>
    <n v="20170223"/>
    <x v="1"/>
    <s v="MES FEBRERO 1 1 SUELDO BASICO                     "/>
    <n v="-4251783014"/>
    <n v="0"/>
    <n v="4251783014"/>
    <n v="0"/>
  </r>
  <r>
    <s v="L"/>
    <n v="16"/>
    <n v="808"/>
    <n v="56"/>
    <n v="430197"/>
    <s v="NOMINA FUNCIONARIOS ADTVOS Y DOCENTES AC"/>
    <x v="127"/>
    <x v="121"/>
    <n v="20170223"/>
    <x v="1"/>
    <s v="MES FEBRERO 1 11 PRIMA TECNICA                    "/>
    <n v="-125160155"/>
    <n v="0"/>
    <n v="125160155"/>
    <n v="0"/>
  </r>
  <r>
    <s v="L"/>
    <n v="16"/>
    <n v="808"/>
    <n v="57"/>
    <n v="430197"/>
    <s v="NOMINA FUNCIONARIOS ADTVOS Y DOCENTES AC"/>
    <x v="127"/>
    <x v="121"/>
    <n v="20170223"/>
    <x v="1"/>
    <s v="MES FEBRERO 1 13 PRIMA DE VACACIONES              "/>
    <n v="-24355206"/>
    <n v="0"/>
    <n v="24355206"/>
    <n v="0"/>
  </r>
  <r>
    <s v="L"/>
    <n v="16"/>
    <n v="808"/>
    <n v="58"/>
    <n v="430197"/>
    <s v="NOMINA FUNCIONARIOS ADTVOS Y DOCENTES AC"/>
    <x v="127"/>
    <x v="121"/>
    <n v="20170223"/>
    <x v="1"/>
    <s v="MES FEBRERO 1 15 PRIMA ALIMENTACION               "/>
    <n v="-4828766"/>
    <n v="0"/>
    <n v="4828766"/>
    <n v="0"/>
  </r>
  <r>
    <s v="L"/>
    <n v="16"/>
    <n v="808"/>
    <n v="59"/>
    <n v="430197"/>
    <s v="NOMINA FUNCIONARIOS ADTVOS Y DOCENTES AC"/>
    <x v="127"/>
    <x v="121"/>
    <n v="20170223"/>
    <x v="1"/>
    <s v="MES FEBRERO 1 16 QUINQUENIO                       "/>
    <n v="-59201889"/>
    <n v="0"/>
    <n v="59201889"/>
    <n v="0"/>
  </r>
  <r>
    <s v="L"/>
    <n v="16"/>
    <n v="808"/>
    <n v="60"/>
    <n v="430197"/>
    <s v="NOMINA FUNCIONARIOS ADTVOS Y DOCENTES AC"/>
    <x v="127"/>
    <x v="121"/>
    <n v="20170223"/>
    <x v="1"/>
    <s v="MES FEBRERO 1 174 PRIMA POR ANTIGUEDAD            "/>
    <n v="-38019085"/>
    <n v="0"/>
    <n v="38019085"/>
    <n v="0"/>
  </r>
  <r>
    <s v="L"/>
    <n v="16"/>
    <n v="808"/>
    <n v="61"/>
    <n v="430197"/>
    <s v="NOMINA FUNCIONARIOS ADTVOS Y DOCENTES AC"/>
    <x v="127"/>
    <x v="121"/>
    <n v="20170223"/>
    <x v="1"/>
    <s v="MES FEBRERO 1 175 PRIMA SECRETARIAL               "/>
    <n v="-12172492"/>
    <n v="0"/>
    <n v="12172492"/>
    <n v="0"/>
  </r>
  <r>
    <s v="L"/>
    <n v="16"/>
    <n v="808"/>
    <n v="62"/>
    <n v="430197"/>
    <s v="NOMINA FUNCIONARIOS ADTVOS Y DOCENTES AC"/>
    <x v="127"/>
    <x v="121"/>
    <n v="20170223"/>
    <x v="1"/>
    <s v="MES FEBRERO 1 18 PRIMA DE ANTIGUEDAD              "/>
    <n v="-9311121"/>
    <n v="0"/>
    <n v="9311121"/>
    <n v="0"/>
  </r>
  <r>
    <s v="L"/>
    <n v="16"/>
    <n v="808"/>
    <n v="63"/>
    <n v="430197"/>
    <s v="NOMINA FUNCIONARIOS ADTVOS Y DOCENTES AC"/>
    <x v="127"/>
    <x v="121"/>
    <n v="20170223"/>
    <x v="1"/>
    <s v="MES FEBRERO 1 180 BONIF. ESP. RECREACION          "/>
    <n v="-763004"/>
    <n v="0"/>
    <n v="763004"/>
    <n v="0"/>
  </r>
  <r>
    <s v="L"/>
    <n v="16"/>
    <n v="808"/>
    <n v="64"/>
    <n v="430197"/>
    <s v="NOMINA FUNCIONARIOS ADTVOS Y DOCENTES AC"/>
    <x v="127"/>
    <x v="121"/>
    <n v="20170223"/>
    <x v="1"/>
    <s v="MES FEBRERO 1 19 SUBSIDIO LIBROS                  "/>
    <n v="-57249025"/>
    <n v="0"/>
    <n v="57249025"/>
    <n v="0"/>
  </r>
  <r>
    <s v="L"/>
    <n v="16"/>
    <n v="808"/>
    <n v="65"/>
    <n v="430197"/>
    <s v="NOMINA FUNCIONARIOS ADTVOS Y DOCENTES AC"/>
    <x v="127"/>
    <x v="121"/>
    <n v="20170223"/>
    <x v="1"/>
    <s v="MES FEBRERO 1 2 GTOS. REPRESENTACION              "/>
    <n v="-20807296"/>
    <n v="0"/>
    <n v="20807296"/>
    <n v="0"/>
  </r>
  <r>
    <s v="L"/>
    <n v="16"/>
    <n v="808"/>
    <n v="66"/>
    <n v="430197"/>
    <s v="NOMINA FUNCIONARIOS ADTVOS Y DOCENTES AC"/>
    <x v="127"/>
    <x v="121"/>
    <n v="20170223"/>
    <x v="1"/>
    <s v="MES FEBRERO 1 20 AJUSTE U.D. PRESTAMO             "/>
    <n v="-44000"/>
    <n v="0"/>
    <n v="44000"/>
    <n v="0"/>
  </r>
  <r>
    <s v="L"/>
    <n v="16"/>
    <n v="808"/>
    <n v="67"/>
    <n v="430197"/>
    <s v="NOMINA FUNCIONARIOS ADTVOS Y DOCENTES AC"/>
    <x v="127"/>
    <x v="121"/>
    <n v="20170223"/>
    <x v="1"/>
    <s v="MES FEBRERO 1 213 ASIG.ADIC.DEC./                 "/>
    <n v="-8690945"/>
    <n v="0"/>
    <n v="8690945"/>
    <n v="0"/>
  </r>
  <r>
    <s v="L"/>
    <n v="16"/>
    <n v="808"/>
    <n v="68"/>
    <n v="430197"/>
    <s v="NOMINA FUNCIONARIOS ADTVOS Y DOCENTES AC"/>
    <x v="127"/>
    <x v="121"/>
    <n v="20170223"/>
    <x v="1"/>
    <s v="MES FEBRERO 1 224 SUELDO BASICO V.                "/>
    <n v="-19605088"/>
    <n v="0"/>
    <n v="19605088"/>
    <n v="0"/>
  </r>
  <r>
    <s v="L"/>
    <n v="16"/>
    <n v="808"/>
    <n v="69"/>
    <n v="430197"/>
    <s v="NOMINA FUNCIONARIOS ADTVOS Y DOCENTES AC"/>
    <x v="127"/>
    <x v="121"/>
    <n v="20170223"/>
    <x v="1"/>
    <s v="MES FEBRERO 1 225 PRIMA TECNICA V                 "/>
    <n v="-4005771"/>
    <n v="0"/>
    <n v="4005771"/>
    <n v="0"/>
  </r>
  <r>
    <s v="L"/>
    <n v="16"/>
    <n v="808"/>
    <n v="70"/>
    <n v="430197"/>
    <s v="NOMINA FUNCIONARIOS ADTVOS Y DOCENTES AC"/>
    <x v="127"/>
    <x v="121"/>
    <n v="20170223"/>
    <x v="1"/>
    <s v="MES FEBRERO 1 226 PRIMA ANTIG. V                  "/>
    <n v="-904514"/>
    <n v="0"/>
    <n v="904514"/>
    <n v="0"/>
  </r>
  <r>
    <s v="L"/>
    <n v="16"/>
    <n v="808"/>
    <n v="71"/>
    <n v="430197"/>
    <s v="NOMINA FUNCIONARIOS ADTVOS Y DOCENTES AC"/>
    <x v="127"/>
    <x v="121"/>
    <n v="20170223"/>
    <x v="1"/>
    <s v="MES FEBRERO 1 227 GASTOS REP. V                   "/>
    <n v="-818525"/>
    <n v="0"/>
    <n v="818525"/>
    <n v="0"/>
  </r>
  <r>
    <s v="L"/>
    <n v="16"/>
    <n v="808"/>
    <n v="72"/>
    <n v="430197"/>
    <s v="NOMINA FUNCIONARIOS ADTVOS Y DOCENTES AC"/>
    <x v="127"/>
    <x v="121"/>
    <n v="20170223"/>
    <x v="1"/>
    <s v="MES FEBRERO 1 228 PRIMA ALIMEN. V                 "/>
    <n v="-387494"/>
    <n v="0"/>
    <n v="387494"/>
    <n v="0"/>
  </r>
  <r>
    <s v="L"/>
    <n v="16"/>
    <n v="808"/>
    <n v="73"/>
    <n v="430197"/>
    <s v="NOMINA FUNCIONARIOS ADTVOS Y DOCENTES AC"/>
    <x v="127"/>
    <x v="121"/>
    <n v="20170223"/>
    <x v="1"/>
    <s v="MES FEBRERO 1 229 SUB TRANSPORTE V                "/>
    <n v="-424177"/>
    <n v="0"/>
    <n v="424177"/>
    <n v="0"/>
  </r>
  <r>
    <s v="L"/>
    <n v="16"/>
    <n v="808"/>
    <n v="74"/>
    <n v="430197"/>
    <s v="NOMINA FUNCIONARIOS ADTVOS Y DOCENTES AC"/>
    <x v="127"/>
    <x v="121"/>
    <n v="20170223"/>
    <x v="1"/>
    <s v="MES FEBRERO 1 231 DOCE. PRIMA SERVICIOS V         "/>
    <n v="-3569320"/>
    <n v="0"/>
    <n v="3569320"/>
    <n v="0"/>
  </r>
  <r>
    <s v="L"/>
    <n v="16"/>
    <n v="808"/>
    <n v="75"/>
    <n v="430197"/>
    <s v="NOMINA FUNCIONARIOS ADTVOS Y DOCENTES AC"/>
    <x v="127"/>
    <x v="121"/>
    <n v="20170223"/>
    <x v="1"/>
    <s v="MES FEBRERO 1 232 DOCE. BON SERVICIOS V           "/>
    <n v="-519026"/>
    <n v="0"/>
    <n v="519026"/>
    <n v="0"/>
  </r>
  <r>
    <s v="L"/>
    <n v="16"/>
    <n v="808"/>
    <n v="76"/>
    <n v="430197"/>
    <s v="NOMINA FUNCIONARIOS ADTVOS Y DOCENTES AC"/>
    <x v="127"/>
    <x v="121"/>
    <n v="20170223"/>
    <x v="1"/>
    <s v="MES FEBRERO 1 29 BONIFICACION POR SERVICIO        "/>
    <n v="-238500178"/>
    <n v="0"/>
    <n v="238500178"/>
    <n v="0"/>
  </r>
  <r>
    <s v="L"/>
    <n v="16"/>
    <n v="808"/>
    <n v="77"/>
    <n v="430197"/>
    <s v="NOMINA FUNCIONARIOS ADTVOS Y DOCENTES AC"/>
    <x v="127"/>
    <x v="121"/>
    <n v="20170223"/>
    <x v="1"/>
    <s v="MES FEBRERO 1 36 RELIQUIDA QUINQUENIO             "/>
    <n v="-639391"/>
    <n v="0"/>
    <n v="639391"/>
    <n v="0"/>
  </r>
  <r>
    <s v="L"/>
    <n v="16"/>
    <n v="808"/>
    <n v="78"/>
    <n v="430197"/>
    <s v="NOMINA FUNCIONARIOS ADTVOS Y DOCENTES AC"/>
    <x v="127"/>
    <x v="121"/>
    <n v="20170223"/>
    <x v="1"/>
    <s v="MES FEBRERO 1 39 AJUSTE BONIF.SERVICIOS           "/>
    <n v="-8484"/>
    <n v="0"/>
    <n v="8484"/>
    <n v="0"/>
  </r>
  <r>
    <s v="L"/>
    <n v="16"/>
    <n v="808"/>
    <n v="79"/>
    <n v="430197"/>
    <s v="NOMINA FUNCIONARIOS ADTVOS Y DOCENTES AC"/>
    <x v="127"/>
    <x v="121"/>
    <n v="20170223"/>
    <x v="1"/>
    <s v="MES FEBRERO 1 5 SUBSIDIO FAMILIAR                 "/>
    <n v="-18294122"/>
    <n v="0"/>
    <n v="18294122"/>
    <n v="0"/>
  </r>
  <r>
    <s v="L"/>
    <n v="16"/>
    <n v="808"/>
    <n v="80"/>
    <n v="430197"/>
    <s v="NOMINA FUNCIONARIOS ADTVOS Y DOCENTES AC"/>
    <x v="127"/>
    <x v="121"/>
    <n v="20170223"/>
    <x v="1"/>
    <s v="MES FEBRERO 1 51 AJUSTE SUELDO                    "/>
    <n v="-679239"/>
    <n v="0"/>
    <n v="679239"/>
    <n v="0"/>
  </r>
  <r>
    <s v="L"/>
    <n v="16"/>
    <n v="808"/>
    <n v="81"/>
    <n v="430197"/>
    <s v="NOMINA FUNCIONARIOS ADTVOS Y DOCENTES AC"/>
    <x v="127"/>
    <x v="121"/>
    <n v="20170223"/>
    <x v="1"/>
    <s v="MES FEBRERO 1 55 AJUSTE SUBSIDIO FAMILIAR         "/>
    <n v="-467256"/>
    <n v="0"/>
    <n v="467256"/>
    <n v="0"/>
  </r>
  <r>
    <s v="L"/>
    <n v="16"/>
    <n v="808"/>
    <n v="82"/>
    <n v="430197"/>
    <s v="NOMINA FUNCIONARIOS ADTVOS Y DOCENTES AC"/>
    <x v="127"/>
    <x v="121"/>
    <n v="20170223"/>
    <x v="1"/>
    <s v="MES FEBRERO 1 6 SUBSIDIO TRANSPORTE               "/>
    <n v="-5285898"/>
    <n v="0"/>
    <n v="5285898"/>
    <n v="0"/>
  </r>
  <r>
    <s v="L"/>
    <n v="16"/>
    <n v="808"/>
    <n v="83"/>
    <n v="430197"/>
    <s v="NOMINA FUNCIONARIOS ADTVOS Y DOCENTES AC"/>
    <x v="127"/>
    <x v="121"/>
    <n v="20170223"/>
    <x v="1"/>
    <s v="MES FEBRERO 1 60 AJUSTE SUELDO VACAC.             "/>
    <n v="-31874"/>
    <n v="0"/>
    <n v="31874"/>
    <n v="0"/>
  </r>
  <r>
    <s v="L"/>
    <n v="16"/>
    <n v="808"/>
    <n v="84"/>
    <n v="430197"/>
    <s v="NOMINA FUNCIONARIOS ADTVOS Y DOCENTES AC"/>
    <x v="127"/>
    <x v="121"/>
    <n v="20170223"/>
    <x v="1"/>
    <s v="MES FEBRERO 1 62 AJUSTE PRIMA SERVIC.             "/>
    <n v="-24947"/>
    <n v="0"/>
    <n v="24947"/>
    <n v="0"/>
  </r>
  <r>
    <s v="L"/>
    <n v="16"/>
    <n v="808"/>
    <n v="85"/>
    <n v="430197"/>
    <s v="NOMINA FUNCIONARIOS ADTVOS Y DOCENTES AC"/>
    <x v="127"/>
    <x v="121"/>
    <n v="20170223"/>
    <x v="1"/>
    <s v="MES FEBRERO 1 63 AJUSTE PRIMA VACAC.              "/>
    <n v="-18946"/>
    <n v="0"/>
    <n v="18946"/>
    <n v="0"/>
  </r>
  <r>
    <s v="L"/>
    <n v="16"/>
    <n v="808"/>
    <n v="86"/>
    <n v="430197"/>
    <s v="NOMINA FUNCIONARIOS ADTVOS Y DOCENTES AC"/>
    <x v="127"/>
    <x v="121"/>
    <n v="20170223"/>
    <x v="1"/>
    <s v="MES FEBRERO 1 64 AJUSTE PRIMA NAVIDAD             "/>
    <n v="-24240"/>
    <n v="0"/>
    <n v="24240"/>
    <n v="0"/>
  </r>
  <r>
    <s v="L"/>
    <n v="16"/>
    <n v="808"/>
    <n v="87"/>
    <n v="430197"/>
    <s v="NOMINA FUNCIONARIOS ADTVOS Y DOCENTES AC"/>
    <x v="127"/>
    <x v="121"/>
    <n v="20170223"/>
    <x v="1"/>
    <s v="MES FEBRERO 1 76 HORAS EXTRAS                     "/>
    <n v="-10607900"/>
    <n v="0"/>
    <n v="10607900"/>
    <n v="0"/>
  </r>
  <r>
    <s v="L"/>
    <n v="16"/>
    <n v="808"/>
    <n v="88"/>
    <n v="11253303"/>
    <s v="CASTELBLANCO LIEVANO FERNAN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89"/>
    <n v="13706607"/>
    <s v="GONZALEZ TELLEZ JUAN HILDER 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90"/>
    <n v="13835415"/>
    <s v="GARCIA MURILLO JAVIER       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91"/>
    <n v="14231658"/>
    <s v="SANDOVAL RAMIREZ VICTOR HUGO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92"/>
    <n v="18937741"/>
    <s v="SOTO RUEDA JAIME                        "/>
    <x v="124"/>
    <x v="118"/>
    <n v="20170223"/>
    <x v="1"/>
    <s v="MES FEBRERO 2 14 U.D. PRESTAMO                    "/>
    <n v="-142860"/>
    <n v="0"/>
    <n v="142860"/>
    <n v="0"/>
  </r>
  <r>
    <s v="L"/>
    <n v="16"/>
    <n v="808"/>
    <n v="93"/>
    <n v="19199677"/>
    <s v="HERNANDEZ BARON WILSON ALFONSO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94"/>
    <n v="19244017"/>
    <s v="ROCHA ROJAS NELSON DIDIMO  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95"/>
    <n v="19257743"/>
    <s v="BERDUGO QUIROGA RICARDO HORACIO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96"/>
    <n v="19299736"/>
    <s v="ISAZA SANTAMARIA TULIO BERNARDO         "/>
    <x v="124"/>
    <x v="118"/>
    <n v="20170223"/>
    <x v="1"/>
    <s v="MES FEBRERO 2 14 U.D. PRESTAMO                    "/>
    <n v="-28572"/>
    <n v="0"/>
    <n v="28572"/>
    <n v="0"/>
  </r>
  <r>
    <s v="L"/>
    <n v="16"/>
    <n v="808"/>
    <n v="97"/>
    <n v="19395140"/>
    <s v="VELASCO SALAZAR LUIS JAIRO  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98"/>
    <n v="19412684"/>
    <s v="GONZALEZ BONILLA NOE       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99"/>
    <n v="19459314"/>
    <s v="BAQUERO ROJAS OSCAR URIEL  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00"/>
    <n v="19481346"/>
    <s v="BERNAL VACARES EDGAR AUGUSTO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01"/>
    <n v="20483724"/>
    <s v="PARRADO MORA AURORA        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02"/>
    <n v="23779772"/>
    <s v="RODRIGUEZ FORERO YOLANDA   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03"/>
    <n v="28893737"/>
    <s v="AVILES RODRIGUEZ NEIFFY ASTRID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04"/>
    <n v="35407941"/>
    <s v="TARAZONA PATRICIA          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05"/>
    <n v="35517634"/>
    <s v="RAMIREZ GOMEZ BLANCA TERESA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06"/>
    <n v="35523203"/>
    <s v="AVENDA･O GUTIERREZ NIDIA   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07"/>
    <n v="39714291"/>
    <s v="GUAVITA TIBABISCO ANA BERTILDA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08"/>
    <n v="40416158"/>
    <s v="MONTILLA RODRIGUEZ MARIBEL  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09"/>
    <n v="41629423"/>
    <s v="AGUDELO GOELKEL NYDIA MARINA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10"/>
    <n v="41651785"/>
    <s v="ROJAS MORALES LIGIA         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11"/>
    <n v="41720883"/>
    <s v="GRACIA SALAS GLORIA STELLA 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12"/>
    <n v="51576071"/>
    <s v="ARDILA ARIZA CLEMENCIA DEL PILAR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13"/>
    <n v="51626484"/>
    <s v="ORTIZ ARENAS JACQUELINE     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14"/>
    <n v="51640446"/>
    <s v="GOMEZ COLLAZOS FANNY      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15"/>
    <n v="51641561"/>
    <s v="PARDO PARDO ROSA NAYUBER    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16"/>
    <n v="51642610"/>
    <s v="UMA･A GALINDO MARIA CRISTINA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17"/>
    <n v="51661291"/>
    <s v="CARVAJAL GOMEZ CARMEN PATRICIA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18"/>
    <n v="51693844"/>
    <s v="MARTINEZ MEDINA MARIA DEL PILAR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19"/>
    <n v="51708274"/>
    <s v="NIETO VANEGAS NUBIA ESPERANZA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20"/>
    <n v="51719299"/>
    <s v="GAMEZ BOHORQUEZ MARIA CRISTINA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21"/>
    <n v="51835936"/>
    <s v="FERNANDEZ SANCHEZ MARIA NUBIA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22"/>
    <n v="51842435"/>
    <s v="GONZALEZ MORA NELCY        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23"/>
    <n v="51956357"/>
    <s v="CUBILLOS MORALES DIANA      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24"/>
    <n v="51971339"/>
    <s v="GALLEGO DELGADO MARTHA LILIANA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25"/>
    <n v="52023413"/>
    <s v="BOYACA CARRE･O ANGELICA SORAYA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26"/>
    <n v="52114561"/>
    <s v="CAVANZO NISSO DORIS GUISELA 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27"/>
    <n v="52128607"/>
    <s v="PEREZ CALDERON DIANA JENNETH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28"/>
    <n v="52261563"/>
    <s v="GIRALDO PE･A JOHANA INGRID 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29"/>
    <n v="52270434"/>
    <s v="VELASQUEZ ESPINOSA SANDRA MILENA        "/>
    <x v="124"/>
    <x v="118"/>
    <n v="20170223"/>
    <x v="1"/>
    <s v="MES FEBRERO 2 14 U.D. PRESTAMO                    "/>
    <n v="-26000"/>
    <n v="0"/>
    <n v="26000"/>
    <n v="0"/>
  </r>
  <r>
    <s v="L"/>
    <n v="16"/>
    <n v="808"/>
    <n v="130"/>
    <n v="52345508"/>
    <s v="VILLAMIL DIAZ MARIA ANDROMEDA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31"/>
    <n v="52493973"/>
    <s v="LONDO･O CARDENAS JOHANA PAOLA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32"/>
    <n v="52498790"/>
    <s v="ANTOLINEZ VILLAMIZAR BELCY 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33"/>
    <n v="52514976"/>
    <s v="BERRIO RODRIGUEZ MARHEL     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34"/>
    <n v="52830630"/>
    <s v="MONROY CORCHUELO DANY ANDREA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35"/>
    <n v="53003800"/>
    <s v="SEGURA HERNANDEZ LUZ ANGELA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36"/>
    <n v="65744495"/>
    <s v="MORENO FAJARDO CLARENA     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37"/>
    <n v="72012182"/>
    <s v="RANGEL ROA EUSEBIO ANTONIO  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38"/>
    <n v="74300107"/>
    <s v="BECERRA GUARIN ALVARO RAMON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39"/>
    <n v="77153048"/>
    <s v="SOTO BOTELLO JULIO CESAR    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40"/>
    <n v="79115234"/>
    <s v="MAHECHA RANGEL JESUS ALVARO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41"/>
    <n v="79154440"/>
    <s v="PARRA GONZALEZ MAURICIO     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42"/>
    <n v="79207668"/>
    <s v="MURILLO VILLALBA MARCO ELI  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43"/>
    <n v="79264664"/>
    <s v="HIGUERA GONZALEZ JOSE MARIO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44"/>
    <n v="79315756"/>
    <s v="MANJARRES CUELLO PEDRO L   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45"/>
    <n v="79434583"/>
    <s v="CASTRO SIERRA MAURICIO      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46"/>
    <n v="79464398"/>
    <s v="ALFONSO GUTIERREZ GUILLERMO EDUARDO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47"/>
    <n v="79513808"/>
    <s v="PINILLA RIVERA EDUARD ARNULFO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48"/>
    <n v="79523497"/>
    <s v="GONZALEZ CARDENAS JESUS RENE 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49"/>
    <n v="79530626"/>
    <s v="CEBALLOS RIA･O WILLIAM ERNESTO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50"/>
    <n v="79554303"/>
    <s v="LEIVA GUTIERREZ HUGO FERNANDO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51"/>
    <n v="79580756"/>
    <s v="FERNANDEZ AMAYA JAIRO LIBARDO           "/>
    <x v="124"/>
    <x v="118"/>
    <n v="20170223"/>
    <x v="1"/>
    <s v="MES FEBRERO 2 14 U.D. PRESTAMO                    "/>
    <n v="-57144"/>
    <n v="0"/>
    <n v="57144"/>
    <n v="0"/>
  </r>
  <r>
    <s v="L"/>
    <n v="16"/>
    <n v="808"/>
    <n v="152"/>
    <n v="79860443"/>
    <s v="MELENDEZ SUAREZ MAXIMILIANO             "/>
    <x v="124"/>
    <x v="118"/>
    <n v="20170223"/>
    <x v="1"/>
    <s v="MES FEBRERO 2 14 U.D. PRESTAMO                    "/>
    <n v="-55358"/>
    <n v="0"/>
    <n v="55358"/>
    <n v="0"/>
  </r>
  <r>
    <s v="L"/>
    <n v="16"/>
    <n v="808"/>
    <n v="153"/>
    <n v="3078818"/>
    <s v="RAMOS  PABLO EMILIO                     "/>
    <x v="145"/>
    <x v="137"/>
    <n v="20170223"/>
    <x v="1"/>
    <s v="MES FEBRERO 2 66 U.D. VIVIENDA ADM.               "/>
    <n v="-274430"/>
    <n v="0"/>
    <n v="274430"/>
    <n v="0"/>
  </r>
  <r>
    <s v="L"/>
    <n v="16"/>
    <n v="808"/>
    <n v="154"/>
    <n v="18937741"/>
    <s v="SOTO RUEDA JAIME                        "/>
    <x v="145"/>
    <x v="137"/>
    <n v="20170223"/>
    <x v="1"/>
    <s v="MES FEBRERO 2 66 U.D. VIVIENDA ADM.               "/>
    <n v="-1000000"/>
    <n v="0"/>
    <n v="1000000"/>
    <n v="0"/>
  </r>
  <r>
    <s v="L"/>
    <n v="16"/>
    <n v="808"/>
    <n v="155"/>
    <n v="19257743"/>
    <s v="BERDUGO QUIROGA RICARDO HORACIO         "/>
    <x v="145"/>
    <x v="137"/>
    <n v="20170223"/>
    <x v="1"/>
    <s v="MES FEBRERO 2 66 U.D. VIVIENDA ADM.               "/>
    <n v="-311902"/>
    <n v="0"/>
    <n v="311902"/>
    <n v="0"/>
  </r>
  <r>
    <s v="L"/>
    <n v="16"/>
    <n v="808"/>
    <n v="156"/>
    <n v="23779772"/>
    <s v="RODRIGUEZ FORERO YOLANDA                "/>
    <x v="145"/>
    <x v="137"/>
    <n v="20170223"/>
    <x v="1"/>
    <s v="MES FEBRERO 2 66 U.D. VIVIENDA ADM.               "/>
    <n v="-304446"/>
    <n v="0"/>
    <n v="304446"/>
    <n v="0"/>
  </r>
  <r>
    <s v="L"/>
    <n v="16"/>
    <n v="808"/>
    <n v="157"/>
    <n v="39773168"/>
    <s v="RODRIGUEZ MARTHA LILIANA                "/>
    <x v="145"/>
    <x v="137"/>
    <n v="20170223"/>
    <x v="1"/>
    <s v="MES FEBRERO 2 66 U.D. VIVIENDA ADM.               "/>
    <n v="-229600"/>
    <n v="0"/>
    <n v="229600"/>
    <n v="0"/>
  </r>
  <r>
    <s v="L"/>
    <n v="16"/>
    <n v="808"/>
    <n v="158"/>
    <n v="40416158"/>
    <s v="MONTILLA RODRIGUEZ MARIBEL              "/>
    <x v="145"/>
    <x v="137"/>
    <n v="20170223"/>
    <x v="1"/>
    <s v="MES FEBRERO 2 66 U.D. VIVIENDA ADM.               "/>
    <n v="-264000"/>
    <n v="0"/>
    <n v="264000"/>
    <n v="0"/>
  </r>
  <r>
    <s v="L"/>
    <n v="16"/>
    <n v="808"/>
    <n v="159"/>
    <n v="51637797"/>
    <s v="GARZON LOZANO LUZ MARINA                "/>
    <x v="145"/>
    <x v="137"/>
    <n v="20170223"/>
    <x v="1"/>
    <s v="MES FEBRERO 2 66 U.D. VIVIENDA ADM.               "/>
    <n v="-500000"/>
    <n v="0"/>
    <n v="500000"/>
    <n v="0"/>
  </r>
  <r>
    <s v="L"/>
    <n v="16"/>
    <n v="808"/>
    <n v="160"/>
    <n v="51638278"/>
    <s v="PORRAS DIAZ BLANCA RAQUEL               "/>
    <x v="145"/>
    <x v="137"/>
    <n v="20170223"/>
    <x v="1"/>
    <s v="MES FEBRERO 2 66 U.D. VIVIENDA ADM.               "/>
    <n v="-972240"/>
    <n v="0"/>
    <n v="972240"/>
    <n v="0"/>
  </r>
  <r>
    <s v="L"/>
    <n v="16"/>
    <n v="808"/>
    <n v="161"/>
    <n v="51727776"/>
    <s v="AVILA DORIA ADELMA ISABEL               "/>
    <x v="145"/>
    <x v="137"/>
    <n v="20170223"/>
    <x v="1"/>
    <s v="MES FEBRERO 2 66 U.D. VIVIENDA ADM.               "/>
    <n v="-139000"/>
    <n v="0"/>
    <n v="139000"/>
    <n v="0"/>
  </r>
  <r>
    <s v="L"/>
    <n v="16"/>
    <n v="808"/>
    <n v="162"/>
    <n v="51731503"/>
    <s v="MORENO RAMIREZ MARINA MANUELA           "/>
    <x v="145"/>
    <x v="137"/>
    <n v="20170223"/>
    <x v="1"/>
    <s v="MES FEBRERO 2 66 U.D. VIVIENDA ADM.               "/>
    <n v="-274430"/>
    <n v="0"/>
    <n v="274430"/>
    <n v="0"/>
  </r>
  <r>
    <s v="L"/>
    <n v="16"/>
    <n v="808"/>
    <n v="163"/>
    <n v="51846209"/>
    <s v="URUE･A LOPEZ LUISA FERNANDA             "/>
    <x v="145"/>
    <x v="137"/>
    <n v="20170223"/>
    <x v="1"/>
    <s v="MES FEBRERO 2 66 U.D. VIVIENDA ADM.               "/>
    <n v="-204880"/>
    <n v="0"/>
    <n v="204880"/>
    <n v="0"/>
  </r>
  <r>
    <s v="L"/>
    <n v="16"/>
    <n v="808"/>
    <n v="164"/>
    <n v="51847513"/>
    <s v="MORENO CONTRERAS DORA LUCY              "/>
    <x v="145"/>
    <x v="137"/>
    <n v="20170223"/>
    <x v="1"/>
    <s v="MES FEBRERO 2 66 U.D. VIVIENDA ADM.               "/>
    <n v="-108950"/>
    <n v="0"/>
    <n v="108950"/>
    <n v="0"/>
  </r>
  <r>
    <s v="L"/>
    <n v="16"/>
    <n v="808"/>
    <n v="165"/>
    <n v="51889341"/>
    <s v="GIRALDO VARGAS GLORIA ISABEL            "/>
    <x v="145"/>
    <x v="137"/>
    <n v="20170223"/>
    <x v="1"/>
    <s v="MES FEBRERO 2 66 U.D. VIVIENDA ADM.               "/>
    <n v="-311902"/>
    <n v="0"/>
    <n v="311902"/>
    <n v="0"/>
  </r>
  <r>
    <s v="L"/>
    <n v="16"/>
    <n v="808"/>
    <n v="166"/>
    <n v="52297833"/>
    <s v="CASTELLANOS MENJURA CLAUDIA PATRICIA    "/>
    <x v="145"/>
    <x v="137"/>
    <n v="20170223"/>
    <x v="1"/>
    <s v="MES FEBRERO 2 66 U.D. VIVIENDA ADM.               "/>
    <n v="-207766"/>
    <n v="0"/>
    <n v="207766"/>
    <n v="0"/>
  </r>
  <r>
    <s v="L"/>
    <n v="16"/>
    <n v="808"/>
    <n v="167"/>
    <n v="52661962"/>
    <s v="DIAZ POSADA MONICA JOHANA               "/>
    <x v="145"/>
    <x v="137"/>
    <n v="20170223"/>
    <x v="1"/>
    <s v="MES FEBRERO 2 66 U.D. VIVIENDA ADM.               "/>
    <n v="-411062"/>
    <n v="0"/>
    <n v="411062"/>
    <n v="0"/>
  </r>
  <r>
    <s v="L"/>
    <n v="16"/>
    <n v="808"/>
    <n v="168"/>
    <n v="60278485"/>
    <s v="BAUTISTA TORRES AMPARO                  "/>
    <x v="145"/>
    <x v="137"/>
    <n v="20170223"/>
    <x v="1"/>
    <s v="MES FEBRERO 2 66 U.D. VIVIENDA ADM.               "/>
    <n v="-268954"/>
    <n v="0"/>
    <n v="268954"/>
    <n v="0"/>
  </r>
  <r>
    <s v="L"/>
    <n v="16"/>
    <n v="808"/>
    <n v="169"/>
    <n v="79259066"/>
    <s v="MARTINEZ RUBEN DARIO                    "/>
    <x v="145"/>
    <x v="137"/>
    <n v="20170223"/>
    <x v="1"/>
    <s v="MES FEBRERO 2 66 U.D. VIVIENDA ADM.               "/>
    <n v="-311902"/>
    <n v="0"/>
    <n v="311902"/>
    <n v="0"/>
  </r>
  <r>
    <s v="L"/>
    <n v="16"/>
    <n v="808"/>
    <n v="170"/>
    <n v="79420401"/>
    <s v="RAMIREZ GUZMAN HECTOR FABIO             "/>
    <x v="145"/>
    <x v="137"/>
    <n v="20170223"/>
    <x v="1"/>
    <s v="MES FEBRERO 2 66 U.D. VIVIENDA ADM.               "/>
    <n v="-208334"/>
    <n v="0"/>
    <n v="208334"/>
    <n v="0"/>
  </r>
  <r>
    <s v="L"/>
    <n v="16"/>
    <n v="808"/>
    <n v="171"/>
    <n v="79508767"/>
    <s v="SALCEDO PARRA OCTAVIO JOSE              "/>
    <x v="145"/>
    <x v="137"/>
    <n v="20170223"/>
    <x v="1"/>
    <s v="MES FEBRERO 2 66 U.D. VIVIENDA ADM.               "/>
    <n v="-315024"/>
    <n v="0"/>
    <n v="315024"/>
    <n v="0"/>
  </r>
  <r>
    <s v="L"/>
    <n v="16"/>
    <n v="808"/>
    <n v="172"/>
    <n v="79530626"/>
    <s v="CEBALLOS RIA･O WILLIAM ERNESTO          "/>
    <x v="145"/>
    <x v="137"/>
    <n v="20170223"/>
    <x v="1"/>
    <s v="MES FEBRERO 2 66 U.D. VIVIENDA ADM.               "/>
    <n v="-264000"/>
    <n v="0"/>
    <n v="264000"/>
    <n v="0"/>
  </r>
  <r>
    <s v="L"/>
    <n v="16"/>
    <n v="808"/>
    <n v="173"/>
    <n v="79595903"/>
    <s v="GOMEZ VILLAMARIN JULIO CESAR            "/>
    <x v="145"/>
    <x v="137"/>
    <n v="20170223"/>
    <x v="1"/>
    <s v="MES FEBRERO 2 66 U.D. VIVIENDA ADM.               "/>
    <n v="-388900"/>
    <n v="0"/>
    <n v="388900"/>
    <n v="0"/>
  </r>
  <r>
    <s v="L"/>
    <n v="16"/>
    <n v="808"/>
    <n v="174"/>
    <n v="79840100"/>
    <s v="DAZA VERGARA JHON ALEXANDER            "/>
    <x v="145"/>
    <x v="137"/>
    <n v="20170223"/>
    <x v="1"/>
    <s v="MES FEBRERO 2 66 U.D. VIVIENDA ADM.               "/>
    <n v="-225544"/>
    <n v="0"/>
    <n v="225544"/>
    <n v="0"/>
  </r>
  <r>
    <s v="L"/>
    <n v="16"/>
    <n v="808"/>
    <n v="175"/>
    <n v="79962511"/>
    <s v="ORTIZ MORALES ALEXIS ADAMY              "/>
    <x v="145"/>
    <x v="137"/>
    <n v="20170223"/>
    <x v="1"/>
    <s v="MES FEBRERO 2 66 U.D. VIVIENDA ADM.               "/>
    <n v="-274430"/>
    <n v="0"/>
    <n v="274430"/>
    <n v="0"/>
  </r>
  <r>
    <s v="L"/>
    <n v="16"/>
    <n v="808"/>
    <n v="176"/>
    <n v="88199927"/>
    <s v="CACERES CACERES LEONEL GUSTAVO          "/>
    <x v="145"/>
    <x v="137"/>
    <n v="20170223"/>
    <x v="1"/>
    <s v="MES FEBRERO 2 66 U.D. VIVIENDA ADM.               "/>
    <n v="-347224"/>
    <n v="0"/>
    <n v="347224"/>
    <n v="0"/>
  </r>
  <r>
    <s v="L"/>
    <n v="16"/>
    <n v="808"/>
    <n v="177"/>
    <n v="3167376"/>
    <s v="DIAZ DIAZ NELSON FERNANDO               "/>
    <x v="40"/>
    <x v="39"/>
    <n v="20170223"/>
    <x v="1"/>
    <s v="MES FEBRERO 2 16 BANCO AGRARIO                    "/>
    <n v="-1236357"/>
    <n v="0"/>
    <n v="1236357"/>
    <n v="0"/>
  </r>
  <r>
    <s v="L"/>
    <n v="16"/>
    <n v="808"/>
    <n v="178"/>
    <n v="15675720"/>
    <s v="BEDOYA MONTALVO ALEXANDER               "/>
    <x v="40"/>
    <x v="39"/>
    <n v="20170223"/>
    <x v="1"/>
    <s v="MES FEBRERO 2 16 BANCO AGRARIO                    "/>
    <n v="-514842"/>
    <n v="0"/>
    <n v="514842"/>
    <n v="0"/>
  </r>
  <r>
    <s v="L"/>
    <n v="16"/>
    <n v="808"/>
    <n v="179"/>
    <n v="19183946"/>
    <s v="MEZA ALVAREZ JOAQUIN JAVIER             "/>
    <x v="40"/>
    <x v="39"/>
    <n v="20170223"/>
    <x v="1"/>
    <s v="MES FEBRERO 2 16 BANCO AGRARIO                    "/>
    <n v="-2245478"/>
    <n v="0"/>
    <n v="2245478"/>
    <n v="0"/>
  </r>
  <r>
    <s v="L"/>
    <n v="16"/>
    <n v="808"/>
    <n v="180"/>
    <n v="19395140"/>
    <s v="VELASCO SALAZAR LUIS JAIRO              "/>
    <x v="40"/>
    <x v="39"/>
    <n v="20170223"/>
    <x v="1"/>
    <s v="MES FEBRERO 2 16 BANCO AGRARIO                    "/>
    <n v="-190000"/>
    <n v="0"/>
    <n v="190000"/>
    <n v="0"/>
  </r>
  <r>
    <s v="L"/>
    <n v="16"/>
    <n v="808"/>
    <n v="181"/>
    <n v="19408106"/>
    <s v="HERNANDEZ ORTIZ ELPIDIO EDUARDO         "/>
    <x v="40"/>
    <x v="39"/>
    <n v="20170223"/>
    <x v="1"/>
    <s v="MES FEBRERO 2 16 BANCO AGRARIO                    "/>
    <n v="-401992"/>
    <n v="0"/>
    <n v="401992"/>
    <n v="0"/>
  </r>
  <r>
    <s v="L"/>
    <n v="16"/>
    <n v="808"/>
    <n v="182"/>
    <n v="19483215"/>
    <s v="MANTILLA BAUTISTA EDGAR JAVIER          "/>
    <x v="40"/>
    <x v="39"/>
    <n v="20170223"/>
    <x v="1"/>
    <s v="MES FEBRERO 2 16 BANCO AGRARIO                    "/>
    <n v="-1207868"/>
    <n v="0"/>
    <n v="1207868"/>
    <n v="0"/>
  </r>
  <r>
    <s v="L"/>
    <n v="16"/>
    <n v="808"/>
    <n v="183"/>
    <n v="39773168"/>
    <s v="RODRIGUEZ MARTHA LILIANA                "/>
    <x v="40"/>
    <x v="39"/>
    <n v="20170223"/>
    <x v="1"/>
    <s v="MES FEBRERO 2 16 BANCO AGRARIO                    "/>
    <n v="-200000"/>
    <n v="0"/>
    <n v="200000"/>
    <n v="0"/>
  </r>
  <r>
    <s v="L"/>
    <n v="16"/>
    <n v="808"/>
    <n v="184"/>
    <n v="51636839"/>
    <s v="SANCHEZ LOPEZ MARIA VICTORIA            "/>
    <x v="40"/>
    <x v="39"/>
    <n v="20170223"/>
    <x v="1"/>
    <s v="MES FEBRERO 2 16 BANCO AGRARIO                    "/>
    <n v="-974250"/>
    <n v="0"/>
    <n v="974250"/>
    <n v="0"/>
  </r>
  <r>
    <s v="L"/>
    <n v="16"/>
    <n v="808"/>
    <n v="185"/>
    <n v="72012182"/>
    <s v="RANGEL ROA EUSEBIO ANTONIO              "/>
    <x v="40"/>
    <x v="39"/>
    <n v="20170223"/>
    <x v="1"/>
    <s v="MES FEBRERO 2 16 BANCO AGRARIO                    "/>
    <n v="-238000"/>
    <n v="0"/>
    <n v="238000"/>
    <n v="0"/>
  </r>
  <r>
    <s v="L"/>
    <n v="16"/>
    <n v="808"/>
    <n v="186"/>
    <n v="79339719"/>
    <s v="GARZON VELANDIA RAFAEL EDUARDO          "/>
    <x v="40"/>
    <x v="39"/>
    <n v="20170223"/>
    <x v="1"/>
    <s v="MES FEBRERO 2 16 BANCO AGRARIO                    "/>
    <n v="-1198544"/>
    <n v="0"/>
    <n v="1198544"/>
    <n v="0"/>
  </r>
  <r>
    <s v="L"/>
    <n v="16"/>
    <n v="808"/>
    <n v="187"/>
    <n v="79535091"/>
    <s v="MENDEZ VILLALBA JOSE WILLIAM            "/>
    <x v="40"/>
    <x v="39"/>
    <n v="20170223"/>
    <x v="1"/>
    <s v="MES FEBRERO 2 16 BANCO AGRARIO                    "/>
    <n v="-627360"/>
    <n v="0"/>
    <n v="627360"/>
    <n v="0"/>
  </r>
  <r>
    <s v="L"/>
    <n v="16"/>
    <n v="808"/>
    <n v="188"/>
    <n v="79561375"/>
    <s v="REYES SALAS LUIS                        "/>
    <x v="40"/>
    <x v="39"/>
    <n v="20170223"/>
    <x v="1"/>
    <s v="MES FEBRERO 2 16 BANCO AGRARIO                    "/>
    <n v="-515299"/>
    <n v="0"/>
    <n v="515299"/>
    <n v="0"/>
  </r>
  <r>
    <s v="L"/>
    <n v="16"/>
    <n v="808"/>
    <n v="189"/>
    <n v="79840100"/>
    <s v="DAZA VERGARA JHON ALEXANDER            "/>
    <x v="40"/>
    <x v="39"/>
    <n v="20170223"/>
    <x v="1"/>
    <s v="MES FEBRERO 2 16 BANCO AGRARIO                    "/>
    <n v="-739180"/>
    <n v="0"/>
    <n v="739180"/>
    <n v="0"/>
  </r>
  <r>
    <s v="L"/>
    <n v="16"/>
    <n v="808"/>
    <n v="190"/>
    <n v="80155979"/>
    <s v="SUAREZ SANDOVAL JORGE ELIECER           "/>
    <x v="40"/>
    <x v="39"/>
    <n v="20170223"/>
    <x v="1"/>
    <s v="MES FEBRERO 2 16 BANCO AGRARIO                    "/>
    <n v="-539854"/>
    <n v="0"/>
    <n v="539854"/>
    <n v="0"/>
  </r>
  <r>
    <s v="L"/>
    <n v="16"/>
    <n v="808"/>
    <n v="191"/>
    <n v="36167952"/>
    <s v="SALAZAR HAKIM GENOVEVA                  "/>
    <x v="42"/>
    <x v="41"/>
    <n v="20170223"/>
    <x v="1"/>
    <s v="MES FEBRERO 2 79 DAVIVIENDA AFC                   "/>
    <n v="-400000"/>
    <n v="0"/>
    <n v="400000"/>
    <n v="0"/>
  </r>
  <r>
    <s v="L"/>
    <n v="16"/>
    <n v="808"/>
    <n v="192"/>
    <n v="80757372"/>
    <s v="RUEDA VELASCO FEIZAR JAVIER             "/>
    <x v="42"/>
    <x v="41"/>
    <n v="20170223"/>
    <x v="1"/>
    <s v="MES FEBRERO 2 287 AFC COLPATRIA                   "/>
    <n v="-1100000"/>
    <n v="0"/>
    <n v="1100000"/>
    <n v="0"/>
  </r>
  <r>
    <s v="L"/>
    <n v="16"/>
    <n v="808"/>
    <n v="193"/>
    <n v="24048511"/>
    <s v="GARCIA REYES ALICIA DEL CARMEN          "/>
    <x v="123"/>
    <x v="117"/>
    <n v="20170223"/>
    <x v="1"/>
    <s v="MES FEBRERO 2 156 A.C.INCAPACIDAD                 "/>
    <n v="-74668"/>
    <n v="0"/>
    <n v="74668"/>
    <n v="0"/>
  </r>
  <r>
    <s v="L"/>
    <n v="16"/>
    <n v="808"/>
    <n v="194"/>
    <n v="40760191"/>
    <s v="PEREZ ROJAS LORETH                      "/>
    <x v="123"/>
    <x v="117"/>
    <n v="20170223"/>
    <x v="1"/>
    <s v="MES FEBRERO 2 156 A.C.INCAPACIDAD                 "/>
    <n v="-100686"/>
    <n v="0"/>
    <n v="100686"/>
    <n v="0"/>
  </r>
  <r>
    <s v="L"/>
    <n v="16"/>
    <n v="808"/>
    <n v="195"/>
    <n v="41629423"/>
    <s v="AGUDELO GOELKEL NYDIA MARINA            "/>
    <x v="123"/>
    <x v="117"/>
    <n v="20170223"/>
    <x v="1"/>
    <s v="MES FEBRERO 2 156 A.C.INCAPACIDAD                 "/>
    <n v="-153300"/>
    <n v="0"/>
    <n v="153300"/>
    <n v="0"/>
  </r>
  <r>
    <s v="L"/>
    <n v="16"/>
    <n v="808"/>
    <n v="196"/>
    <n v="41769769"/>
    <s v="CENTENO ACOSTA JUDITH                   "/>
    <x v="123"/>
    <x v="117"/>
    <n v="20170223"/>
    <x v="1"/>
    <s v="MES FEBRERO 2 156 A.C.INCAPACIDAD                 "/>
    <n v="-132832"/>
    <n v="0"/>
    <n v="132832"/>
    <n v="0"/>
  </r>
  <r>
    <s v="L"/>
    <n v="16"/>
    <n v="808"/>
    <n v="197"/>
    <n v="51740260"/>
    <s v="SIERRA GOMEZ LIGIA BEATRIZ              "/>
    <x v="123"/>
    <x v="117"/>
    <n v="20170223"/>
    <x v="1"/>
    <s v="MES FEBRERO 2 156 A.C.INCAPACIDAD                 "/>
    <n v="-97833"/>
    <n v="0"/>
    <n v="97833"/>
    <n v="0"/>
  </r>
  <r>
    <s v="L"/>
    <n v="16"/>
    <n v="808"/>
    <n v="198"/>
    <n v="51973913"/>
    <s v="GARCIA LOPEZ CAROLINE                   "/>
    <x v="141"/>
    <x v="135"/>
    <n v="20170223"/>
    <x v="1"/>
    <s v="MES FEBRERO 2 198 A.C. SUBSIDIO FAMILIAR          "/>
    <n v="-40000"/>
    <n v="0"/>
    <n v="40000"/>
    <n v="0"/>
  </r>
  <r>
    <s v="L"/>
    <n v="16"/>
    <n v="808"/>
    <n v="199"/>
    <n v="79502261"/>
    <s v="RIVEROS GOMEZ VICTOR HUGO               "/>
    <x v="142"/>
    <x v="136"/>
    <n v="20170223"/>
    <x v="1"/>
    <s v="MES FEBRERO 2 156 A.C.INCAPACIDAD                 "/>
    <n v="-54252"/>
    <n v="0"/>
    <n v="54252"/>
    <n v="0"/>
  </r>
  <r>
    <s v="L"/>
    <n v="16"/>
    <n v="808"/>
    <n v="200"/>
    <n v="79670620"/>
    <s v="INFANTE MORENO WILLSON                  "/>
    <x v="142"/>
    <x v="136"/>
    <n v="20170223"/>
    <x v="1"/>
    <s v="MES FEBRERO 2 156 A.C.INCAPACIDAD                 "/>
    <n v="-154878"/>
    <n v="0"/>
    <n v="154878"/>
    <n v="0"/>
  </r>
  <r>
    <s v="L"/>
    <n v="16"/>
    <n v="808"/>
    <n v="201"/>
    <n v="11343316"/>
    <s v="CASTA･EDA FANDI･O JOSE IGNACIO          "/>
    <x v="143"/>
    <x v="136"/>
    <n v="20170223"/>
    <x v="1"/>
    <s v="MES FEBRERO 2 53 A.C. SUELDO BASICO               "/>
    <n v="-200000"/>
    <n v="0"/>
    <n v="200000"/>
    <n v="0"/>
  </r>
  <r>
    <s v="L"/>
    <n v="16"/>
    <n v="808"/>
    <n v="202"/>
    <n v="19169370"/>
    <s v="CELY FAJARDO JOSE EUGENIO               "/>
    <x v="143"/>
    <x v="136"/>
    <n v="20170223"/>
    <x v="1"/>
    <s v="MES FEBRERO 2 156 A.C.INCAPACIDAD                 "/>
    <n v="-1199840"/>
    <n v="0"/>
    <n v="1199840"/>
    <n v="0"/>
  </r>
  <r>
    <s v="L"/>
    <n v="16"/>
    <n v="808"/>
    <n v="203"/>
    <n v="19308520"/>
    <s v="FLOREZ BAEZ JULIO CESAR                 "/>
    <x v="143"/>
    <x v="136"/>
    <n v="20170223"/>
    <x v="1"/>
    <s v="MES FEBRERO 2 156 A.C.INCAPACIDAD                 "/>
    <n v="-349858"/>
    <n v="0"/>
    <n v="349858"/>
    <n v="0"/>
  </r>
  <r>
    <s v="L"/>
    <n v="16"/>
    <n v="808"/>
    <n v="204"/>
    <n v="19331673"/>
    <s v="TORRES ACOSTA JAIRO HUMBERTO            "/>
    <x v="143"/>
    <x v="136"/>
    <n v="20170223"/>
    <x v="1"/>
    <s v="MES FEBRERO 2 53 A.C. SUELDO BASICO               "/>
    <n v="-100369"/>
    <n v="0"/>
    <n v="100369"/>
    <n v="0"/>
  </r>
  <r>
    <s v="L"/>
    <n v="16"/>
    <n v="808"/>
    <n v="205"/>
    <n v="19346572"/>
    <s v="RAMOS CUNCANCHUN FRANCISCO              "/>
    <x v="143"/>
    <x v="136"/>
    <n v="20170223"/>
    <x v="1"/>
    <s v="MES FEBRERO 2 53 A.C. SUELDO BASICO               "/>
    <n v="-80000"/>
    <n v="0"/>
    <n v="80000"/>
    <n v="0"/>
  </r>
  <r>
    <s v="L"/>
    <n v="16"/>
    <n v="808"/>
    <n v="206"/>
    <n v="19474855"/>
    <s v="VILLARRAGA POVEDA LUIS FERNANDO         "/>
    <x v="143"/>
    <x v="136"/>
    <n v="20170223"/>
    <x v="1"/>
    <s v="MES FEBRERO 2 156 A.C.INCAPACIDAD                 "/>
    <n v="-736996"/>
    <n v="0"/>
    <n v="736996"/>
    <n v="0"/>
  </r>
  <r>
    <s v="L"/>
    <n v="16"/>
    <n v="808"/>
    <n v="207"/>
    <n v="35458635"/>
    <s v="ARBELAEZ GRUNNMAN MARIA JOSE            "/>
    <x v="143"/>
    <x v="136"/>
    <n v="20170223"/>
    <x v="1"/>
    <s v="MES FEBRERO 2 156 A.C.INCAPACIDAD                 "/>
    <n v="-508194"/>
    <n v="0"/>
    <n v="508194"/>
    <n v="0"/>
  </r>
  <r>
    <s v="L"/>
    <n v="16"/>
    <n v="808"/>
    <n v="208"/>
    <n v="36167952"/>
    <s v="SALAZAR HAKIM GENOVEVA                  "/>
    <x v="143"/>
    <x v="136"/>
    <n v="20170223"/>
    <x v="1"/>
    <s v="MES FEBRERO 2 53 A.C. SUELDO BASICO               "/>
    <n v="-320900"/>
    <n v="0"/>
    <n v="320900"/>
    <n v="0"/>
  </r>
  <r>
    <s v="L"/>
    <n v="16"/>
    <n v="808"/>
    <n v="209"/>
    <n v="51891092"/>
    <s v="BORJA OROZCO MIRIAN GLIDIS              "/>
    <x v="143"/>
    <x v="136"/>
    <n v="20170223"/>
    <x v="1"/>
    <s v="MES FEBRERO 2 156 A.C.INCAPACIDAD                 "/>
    <n v="-323846"/>
    <n v="0"/>
    <n v="323846"/>
    <n v="0"/>
  </r>
  <r>
    <s v="L"/>
    <n v="16"/>
    <n v="808"/>
    <n v="210"/>
    <n v="79040298"/>
    <s v="NI･O GALEANO GERMAN ANTONIO             "/>
    <x v="143"/>
    <x v="136"/>
    <n v="20170223"/>
    <x v="1"/>
    <s v="MES FEBRERO 2 156 A.C.INCAPACIDAD                 "/>
    <n v="-196750"/>
    <n v="0"/>
    <n v="196750"/>
    <n v="0"/>
  </r>
  <r>
    <s v="L"/>
    <n v="16"/>
    <n v="808"/>
    <n v="211"/>
    <n v="79300908"/>
    <s v="QUINTANA RAMIREZ ANTONIO                "/>
    <x v="143"/>
    <x v="136"/>
    <n v="20170223"/>
    <x v="1"/>
    <s v="MES FEBRERO 2 53 A.C. SUELDO BASICO               "/>
    <n v="-145440"/>
    <n v="0"/>
    <n v="145440"/>
    <n v="0"/>
  </r>
  <r>
    <s v="L"/>
    <n v="16"/>
    <n v="808"/>
    <n v="212"/>
    <n v="79698280"/>
    <s v="LOPEZ SARMIENTO DANILO ALFONSO          "/>
    <x v="143"/>
    <x v="136"/>
    <n v="20170223"/>
    <x v="1"/>
    <s v="MES FEBRERO 2 53 A.C. SUELDO BASICO               "/>
    <n v="-2114977"/>
    <n v="0"/>
    <n v="2114977"/>
    <n v="0"/>
  </r>
  <r>
    <s v="L"/>
    <n v="16"/>
    <n v="808"/>
    <n v="213"/>
    <n v="89007438"/>
    <s v="BOCANEGRA JIMENEZ GUILLERMO ERNESTO     "/>
    <x v="143"/>
    <x v="136"/>
    <n v="20170223"/>
    <x v="1"/>
    <s v="MES FEBRERO 2 53 A.C. SUELDO BASICO               "/>
    <n v="-400096"/>
    <n v="0"/>
    <n v="400096"/>
    <n v="0"/>
  </r>
  <r>
    <s v="L"/>
    <n v="16"/>
    <n v="808"/>
    <n v="214"/>
    <n v="800224134"/>
    <s v="FONDO VOLUNTARIO DE PENSIONES DAFUTURO  "/>
    <x v="114"/>
    <x v="108"/>
    <n v="20170223"/>
    <x v="1"/>
    <s v="MES FEBRERO 2 178 PEN. VOLUNTARIA DAFUTURO        "/>
    <n v="-150000"/>
    <n v="0"/>
    <n v="150000"/>
    <n v="0"/>
  </r>
  <r>
    <s v="L"/>
    <n v="16"/>
    <n v="808"/>
    <n v="215"/>
    <n v="800224808"/>
    <s v="PORVENIR FONDO PENSIONES Y CESANTIAS    "/>
    <x v="114"/>
    <x v="108"/>
    <n v="20170223"/>
    <x v="1"/>
    <s v="MES FEBRERO 2 173 PEN. VOLUNTARIA PORVENIR        "/>
    <n v="-4793509"/>
    <n v="0"/>
    <n v="4793509"/>
    <n v="0"/>
  </r>
  <r>
    <s v="L"/>
    <n v="16"/>
    <n v="808"/>
    <n v="216"/>
    <n v="800227940"/>
    <s v="COLFONDOS -PENSION OBLIGATORIA-         "/>
    <x v="114"/>
    <x v="108"/>
    <n v="20170223"/>
    <x v="1"/>
    <s v="MES FEBRERO 2 167 CLASS INVERSION                 "/>
    <n v="-1300000"/>
    <n v="0"/>
    <n v="1300000"/>
    <n v="0"/>
  </r>
  <r>
    <s v="L"/>
    <n v="16"/>
    <n v="808"/>
    <n v="217"/>
    <n v="860034313"/>
    <s v="DAVIVIENDA                              "/>
    <x v="114"/>
    <x v="108"/>
    <n v="20170223"/>
    <x v="1"/>
    <s v="MES FEBRERO 2 322 DAFUTURO                        "/>
    <n v="-1500000"/>
    <n v="0"/>
    <n v="1500000"/>
    <n v="0"/>
  </r>
  <r>
    <s v="L"/>
    <n v="16"/>
    <n v="808"/>
    <n v="218"/>
    <n v="430194"/>
    <s v="APORT SEG SOC DOCENTES                  "/>
    <x v="146"/>
    <x v="138"/>
    <n v="20170223"/>
    <x v="1"/>
    <s v="MES FEBRERO 2 90 FONDO SOLIDARIDAD PENSION        "/>
    <n v="-39343709"/>
    <n v="0"/>
    <n v="39343709"/>
    <n v="0"/>
  </r>
  <r>
    <s v="L"/>
    <n v="16"/>
    <n v="808"/>
    <n v="219"/>
    <n v="430194"/>
    <s v="APORT SEG SOC DOCENTES                  "/>
    <x v="146"/>
    <x v="138"/>
    <n v="20170223"/>
    <x v="1"/>
    <s v="MES FEBRERO 2 91 SISTEMA GRAL PENSION             "/>
    <n v="-151285190"/>
    <n v="0"/>
    <n v="151285190"/>
    <n v="0"/>
  </r>
  <r>
    <s v="L"/>
    <n v="16"/>
    <n v="808"/>
    <n v="220"/>
    <n v="430195"/>
    <s v="APOR SEG SOC ADTIVOS                    "/>
    <x v="146"/>
    <x v="138"/>
    <n v="20170223"/>
    <x v="1"/>
    <s v="MES FEBRERO 2 90 FONDO SOLIDARIDAD PENSION        "/>
    <n v="-5489284"/>
    <n v="0"/>
    <n v="5489284"/>
    <n v="0"/>
  </r>
  <r>
    <s v="L"/>
    <n v="16"/>
    <n v="808"/>
    <n v="221"/>
    <n v="430195"/>
    <s v="APOR SEG SOC ADTIVOS                    "/>
    <x v="146"/>
    <x v="138"/>
    <n v="20170223"/>
    <x v="1"/>
    <s v="MES FEBRERO 2 91 SISTEMA GRAL PENSION             "/>
    <n v="-36745927"/>
    <n v="0"/>
    <n v="36745927"/>
    <n v="0"/>
  </r>
  <r>
    <s v="L"/>
    <n v="16"/>
    <n v="808"/>
    <n v="222"/>
    <n v="430194"/>
    <s v="APORT SEG SOC DOCENTES                  "/>
    <x v="121"/>
    <x v="115"/>
    <n v="20170223"/>
    <x v="1"/>
    <s v="MES FEBRERO 2 39 REGIMEN SALUD                    "/>
    <n v="-151785135"/>
    <n v="0"/>
    <n v="151785135"/>
    <n v="0"/>
  </r>
  <r>
    <s v="L"/>
    <n v="16"/>
    <n v="808"/>
    <n v="223"/>
    <n v="430195"/>
    <s v="APOR SEG SOC ADTIVOS                    "/>
    <x v="121"/>
    <x v="115"/>
    <n v="20170223"/>
    <x v="1"/>
    <s v="MES FEBRERO 2 137 UPC CAFE                        "/>
    <n v="-29000"/>
    <n v="0"/>
    <n v="29000"/>
    <n v="0"/>
  </r>
  <r>
    <s v="L"/>
    <n v="16"/>
    <n v="808"/>
    <n v="224"/>
    <n v="430195"/>
    <s v="APOR SEG SOC ADTIVOS                    "/>
    <x v="121"/>
    <x v="115"/>
    <n v="20170223"/>
    <x v="1"/>
    <s v="MES FEBRERO 2 146 UPC COMPENSAR                   "/>
    <n v="-86800"/>
    <n v="0"/>
    <n v="86800"/>
    <n v="0"/>
  </r>
  <r>
    <s v="L"/>
    <n v="16"/>
    <n v="808"/>
    <n v="225"/>
    <n v="430195"/>
    <s v="APOR SEG SOC ADTIVOS                    "/>
    <x v="121"/>
    <x v="115"/>
    <n v="20170223"/>
    <x v="1"/>
    <s v="MES FEBRERO 2 39 REGIMEN SALUD                    "/>
    <n v="-37040843"/>
    <n v="0"/>
    <n v="37040843"/>
    <n v="0"/>
  </r>
  <r>
    <s v="L"/>
    <n v="16"/>
    <n v="808"/>
    <n v="226"/>
    <n v="3069"/>
    <s v="SINTRA U D                              "/>
    <x v="53"/>
    <x v="51"/>
    <n v="20170223"/>
    <x v="1"/>
    <s v="MES FEBRERO 2 9 SINTRAUD                          "/>
    <n v="-3620991"/>
    <n v="0"/>
    <n v="3620991"/>
    <n v="0"/>
  </r>
  <r>
    <s v="L"/>
    <n v="16"/>
    <n v="808"/>
    <n v="227"/>
    <n v="830001998"/>
    <s v="ASPU -ASOCIACION SINDICAL DE PROFESORES "/>
    <x v="53"/>
    <x v="51"/>
    <n v="20170223"/>
    <x v="1"/>
    <s v="MES FEBRERO 2 52 ASPU-UD                          "/>
    <n v="-18309"/>
    <n v="0"/>
    <n v="18309"/>
    <n v="0"/>
  </r>
  <r>
    <s v="L"/>
    <n v="16"/>
    <n v="808"/>
    <n v="228"/>
    <n v="830001998"/>
    <s v="ASPU -ASOCIACION SINDICAL DE PROFESORES "/>
    <x v="53"/>
    <x v="51"/>
    <n v="20170223"/>
    <x v="1"/>
    <s v="MES FEBRERO 2 65 ASPU-UD                          "/>
    <n v="-7237477"/>
    <n v="0"/>
    <n v="7237477"/>
    <n v="0"/>
  </r>
  <r>
    <s v="L"/>
    <n v="16"/>
    <n v="808"/>
    <n v="229"/>
    <n v="860026346"/>
    <s v="ADE- ASOCIACION DISTRITAL DE EDUCADORES-"/>
    <x v="53"/>
    <x v="51"/>
    <n v="20170223"/>
    <x v="1"/>
    <s v="MES FEBRERO 2 11 A. D. E. - U.D.                  "/>
    <n v="-142321"/>
    <n v="0"/>
    <n v="142321"/>
    <n v="0"/>
  </r>
  <r>
    <s v="L"/>
    <n v="16"/>
    <n v="808"/>
    <n v="230"/>
    <n v="900232286"/>
    <s v="ASOCIACION DE EMPLEADOS PUBLICOS ADMINIS"/>
    <x v="53"/>
    <x v="51"/>
    <n v="20170223"/>
    <x v="1"/>
    <s v="MES FEBRERO 2 232 ASEPAD-UD                       "/>
    <n v="-1764774"/>
    <n v="0"/>
    <n v="1764774"/>
    <n v="0"/>
  </r>
  <r>
    <s v="L"/>
    <n v="16"/>
    <n v="808"/>
    <n v="231"/>
    <n v="900450519"/>
    <s v="SIPRUD SINDICATO DE PROFESORES DE LA UD "/>
    <x v="53"/>
    <x v="51"/>
    <n v="20170223"/>
    <x v="1"/>
    <s v="MES FEBRERO 2 264 AFILIACION SIPRUD               "/>
    <n v="-63271"/>
    <n v="0"/>
    <n v="63271"/>
    <n v="0"/>
  </r>
  <r>
    <s v="L"/>
    <n v="16"/>
    <n v="808"/>
    <n v="232"/>
    <n v="900450519"/>
    <s v="SIPRUD SINDICATO DE PROFESORES DE LA UD "/>
    <x v="53"/>
    <x v="51"/>
    <n v="20170223"/>
    <x v="1"/>
    <s v="MES FEBRERO 2 265 SIPRUD                          "/>
    <n v="-1382820"/>
    <n v="0"/>
    <n v="1382820"/>
    <n v="0"/>
  </r>
  <r>
    <s v="L"/>
    <n v="16"/>
    <n v="808"/>
    <n v="233"/>
    <n v="900644130"/>
    <s v="UNION SINDICAL COLOMBIANA DEL TRABAJO US"/>
    <x v="53"/>
    <x v="51"/>
    <n v="20170223"/>
    <x v="1"/>
    <s v="MES FEBRERO 2 319 UNION SINDICAL COL. DE TRABAJO  "/>
    <n v="-35730"/>
    <n v="0"/>
    <n v="35730"/>
    <n v="0"/>
  </r>
  <r>
    <s v="L"/>
    <n v="16"/>
    <n v="808"/>
    <n v="234"/>
    <n v="800135751"/>
    <s v="COOPACON LTDA                           "/>
    <x v="117"/>
    <x v="111"/>
    <n v="20170223"/>
    <x v="1"/>
    <s v="MES FEBRERO 2 151 COOPACON AHORRO                 "/>
    <n v="-60000"/>
    <n v="0"/>
    <n v="60000"/>
    <n v="0"/>
  </r>
  <r>
    <s v="L"/>
    <n v="16"/>
    <n v="808"/>
    <n v="235"/>
    <n v="860005921"/>
    <s v="CANAPRO                                 "/>
    <x v="117"/>
    <x v="111"/>
    <n v="20170223"/>
    <x v="1"/>
    <s v="MES FEBRERO 2 17 CANAPRO LIBRANZA                 "/>
    <n v="-8258686"/>
    <n v="0"/>
    <n v="8258686"/>
    <n v="0"/>
  </r>
  <r>
    <s v="L"/>
    <n v="16"/>
    <n v="808"/>
    <n v="236"/>
    <n v="860005921"/>
    <s v="CANAPRO                                 "/>
    <x v="117"/>
    <x v="111"/>
    <n v="20170223"/>
    <x v="1"/>
    <s v="MES FEBRERO 2 6 CANAPRO ACCIONES                  "/>
    <n v="-3852000"/>
    <n v="0"/>
    <n v="3852000"/>
    <n v="0"/>
  </r>
  <r>
    <s v="L"/>
    <n v="16"/>
    <n v="808"/>
    <n v="237"/>
    <n v="860025596"/>
    <s v="CODEMA                                  "/>
    <x v="117"/>
    <x v="111"/>
    <n v="20170223"/>
    <x v="1"/>
    <s v="MES FEBRERO 2 107 CODEMA LIBRANZA                 "/>
    <n v="-3901538"/>
    <n v="0"/>
    <n v="3901538"/>
    <n v="0"/>
  </r>
  <r>
    <s v="L"/>
    <n v="16"/>
    <n v="808"/>
    <n v="238"/>
    <n v="860025596"/>
    <s v="CODEMA                                  "/>
    <x v="117"/>
    <x v="111"/>
    <n v="20170223"/>
    <x v="1"/>
    <s v="MES FEBRERO 2 127 CODEMA APORT.EXTRA              "/>
    <n v="-146000"/>
    <n v="0"/>
    <n v="146000"/>
    <n v="0"/>
  </r>
  <r>
    <s v="L"/>
    <n v="16"/>
    <n v="808"/>
    <n v="239"/>
    <n v="860025596"/>
    <s v="CODEMA                                  "/>
    <x v="117"/>
    <x v="111"/>
    <n v="20170223"/>
    <x v="1"/>
    <s v="MES FEBRERO 2 62 CODEMA LTDA                      "/>
    <n v="-609000"/>
    <n v="0"/>
    <n v="609000"/>
    <n v="0"/>
  </r>
  <r>
    <s v="L"/>
    <n v="16"/>
    <n v="808"/>
    <n v="240"/>
    <n v="860402925"/>
    <s v="COOTRADECUN                             "/>
    <x v="117"/>
    <x v="111"/>
    <n v="20170223"/>
    <x v="1"/>
    <s v="MES FEBRERO 2 230 COOTRADECUN                     "/>
    <n v="-505776"/>
    <n v="0"/>
    <n v="505776"/>
    <n v="0"/>
  </r>
  <r>
    <s v="L"/>
    <n v="16"/>
    <n v="808"/>
    <n v="241"/>
    <n v="860514823"/>
    <s v="COOPEBIS                                "/>
    <x v="117"/>
    <x v="111"/>
    <n v="20170223"/>
    <x v="1"/>
    <s v="MES FEBRERO 2 215 COOPEBIS                        "/>
    <n v="-100000"/>
    <n v="0"/>
    <n v="100000"/>
    <n v="0"/>
  </r>
  <r>
    <s v="L"/>
    <n v="16"/>
    <n v="808"/>
    <n v="242"/>
    <n v="900079360"/>
    <s v="COOEFECTIVA                             "/>
    <x v="117"/>
    <x v="111"/>
    <n v="20170223"/>
    <x v="1"/>
    <s v="MES FEBRERO 2 268 COOEFECTIVA LIBRANZA            "/>
    <n v="-420000"/>
    <n v="0"/>
    <n v="420000"/>
    <n v="0"/>
  </r>
  <r>
    <s v="L"/>
    <n v="16"/>
    <n v="808"/>
    <n v="243"/>
    <n v="900275265"/>
    <s v="COOMULDESARROLLO                        "/>
    <x v="117"/>
    <x v="111"/>
    <n v="20170223"/>
    <x v="1"/>
    <s v="MES FEBRERO 2 251 COOMULDESARROLLO                "/>
    <n v="-1208500"/>
    <n v="0"/>
    <n v="1208500"/>
    <n v="0"/>
  </r>
  <r>
    <s v="L"/>
    <n v="16"/>
    <n v="808"/>
    <n v="244"/>
    <n v="860064050"/>
    <s v="FONDO DE EMPLEADOS DE LA UNIVERSIDAD DIS"/>
    <x v="119"/>
    <x v="113"/>
    <n v="20170223"/>
    <x v="1"/>
    <s v="MES FEBRERO 2 12 FEUD PRESTAMO                    "/>
    <n v="-73841474"/>
    <n v="0"/>
    <n v="73841474"/>
    <n v="0"/>
  </r>
  <r>
    <s v="L"/>
    <n v="16"/>
    <n v="808"/>
    <n v="245"/>
    <n v="860064050"/>
    <s v="FONDO DE EMPLEADOS DE LA UNIVERSIDAD DIS"/>
    <x v="119"/>
    <x v="113"/>
    <n v="20170223"/>
    <x v="1"/>
    <s v="MES FEBRERO 2 255 FEUD EDUCACION SUPERIOR         "/>
    <n v="-6899893"/>
    <n v="0"/>
    <n v="6899893"/>
    <n v="0"/>
  </r>
  <r>
    <s v="L"/>
    <n v="16"/>
    <n v="808"/>
    <n v="246"/>
    <n v="860064050"/>
    <s v="FONDO DE EMPLEADOS DE LA UNIVERSIDAD DIS"/>
    <x v="119"/>
    <x v="113"/>
    <n v="20170223"/>
    <x v="1"/>
    <s v="MES FEBRERO 2 256 FEUD ARREGLOS LOCATIVOS         "/>
    <n v="-4449802"/>
    <n v="0"/>
    <n v="4449802"/>
    <n v="0"/>
  </r>
  <r>
    <s v="L"/>
    <n v="16"/>
    <n v="808"/>
    <n v="247"/>
    <n v="860064050"/>
    <s v="FONDO DE EMPLEADOS DE LA UNIVERSIDAD DIS"/>
    <x v="119"/>
    <x v="113"/>
    <n v="20170223"/>
    <x v="1"/>
    <s v="MES FEBRERO 2 257 FEUD SEGURO INCENDIO            "/>
    <n v="-34476"/>
    <n v="0"/>
    <n v="34476"/>
    <n v="0"/>
  </r>
  <r>
    <s v="L"/>
    <n v="16"/>
    <n v="808"/>
    <n v="248"/>
    <n v="860064050"/>
    <s v="FONDO DE EMPLEADOS DE LA UNIVERSIDAD DIS"/>
    <x v="119"/>
    <x v="113"/>
    <n v="20170223"/>
    <x v="1"/>
    <s v="MES FEBRERO 2 258 FEUD CREDIMPUESTOS              "/>
    <n v="-1692616"/>
    <n v="0"/>
    <n v="1692616"/>
    <n v="0"/>
  </r>
  <r>
    <s v="L"/>
    <n v="16"/>
    <n v="808"/>
    <n v="249"/>
    <n v="860064050"/>
    <s v="FONDO DE EMPLEADOS DE LA UNIVERSIDAD DIS"/>
    <x v="119"/>
    <x v="113"/>
    <n v="20170223"/>
    <x v="1"/>
    <s v="MES FEBRERO 2 259 FEUD EDUCACION PREESCOLAR       "/>
    <n v="-807526"/>
    <n v="0"/>
    <n v="807526"/>
    <n v="0"/>
  </r>
  <r>
    <s v="L"/>
    <n v="16"/>
    <n v="808"/>
    <n v="250"/>
    <n v="0"/>
    <s v="                                        "/>
    <x v="125"/>
    <x v="119"/>
    <n v="20170223"/>
    <x v="1"/>
    <s v="CUENTA PUENTE COMPROBANTE DE NOMINA               "/>
    <n v="5402889992"/>
    <n v="5402889992"/>
    <n v="0"/>
    <n v="0"/>
  </r>
  <r>
    <s v="L"/>
    <n v="16"/>
    <n v="809"/>
    <n v="1"/>
    <n v="860064050"/>
    <s v="FONDO DE EMPLEADOS DE LA UNIVERSIDAD DIS"/>
    <x v="119"/>
    <x v="113"/>
    <n v="20170223"/>
    <x v="1"/>
    <s v="MES FEBRERO 2 260 FEUD CREDISALUD                 "/>
    <n v="-1389208"/>
    <n v="0"/>
    <n v="1389208"/>
    <n v="0"/>
  </r>
  <r>
    <s v="L"/>
    <n v="16"/>
    <n v="809"/>
    <n v="2"/>
    <n v="860064050"/>
    <s v="FONDO DE EMPLEADOS DE LA UNIVERSIDAD DIS"/>
    <x v="119"/>
    <x v="113"/>
    <n v="20170223"/>
    <x v="1"/>
    <s v="MES FEBRERO 2 261 FEUD COMPRA DE VIVIENDA         "/>
    <n v="-39418352"/>
    <n v="0"/>
    <n v="39418352"/>
    <n v="0"/>
  </r>
  <r>
    <s v="L"/>
    <n v="16"/>
    <n v="809"/>
    <n v="3"/>
    <n v="860064050"/>
    <s v="FONDO DE EMPLEADOS DE LA UNIVERSIDAD DIS"/>
    <x v="119"/>
    <x v="113"/>
    <n v="20170223"/>
    <x v="1"/>
    <s v="MES FEBRERO 2 303 FEUD UNIFICACION                "/>
    <n v="-117542116"/>
    <n v="0"/>
    <n v="117542116"/>
    <n v="0"/>
  </r>
  <r>
    <s v="L"/>
    <n v="16"/>
    <n v="809"/>
    <n v="4"/>
    <n v="860064050"/>
    <s v="FONDO DE EMPLEADOS DE LA UNIVERSIDAD DIS"/>
    <x v="119"/>
    <x v="113"/>
    <n v="20170223"/>
    <x v="1"/>
    <s v="MES FEBRERO 2 305 FEUD COMPRA CARTERA             "/>
    <n v="-10200564"/>
    <n v="0"/>
    <n v="10200564"/>
    <n v="0"/>
  </r>
  <r>
    <s v="L"/>
    <n v="16"/>
    <n v="809"/>
    <n v="5"/>
    <n v="860064050"/>
    <s v="FONDO DE EMPLEADOS DE LA UNIVERSIDAD DIS"/>
    <x v="119"/>
    <x v="113"/>
    <n v="20170223"/>
    <x v="1"/>
    <s v="MES FEBRERO 2 31 FEUD APORTES                     "/>
    <n v="-88808264"/>
    <n v="0"/>
    <n v="88808264"/>
    <n v="0"/>
  </r>
  <r>
    <s v="L"/>
    <n v="16"/>
    <n v="809"/>
    <n v="6"/>
    <n v="860064050"/>
    <s v="FONDO DE EMPLEADOS DE LA UNIVERSIDAD DIS"/>
    <x v="119"/>
    <x v="113"/>
    <n v="20170223"/>
    <x v="1"/>
    <s v="MES FEBRERO 2 43 FEUD CREDIRAPIDO                 "/>
    <n v="-6033166"/>
    <n v="0"/>
    <n v="6033166"/>
    <n v="0"/>
  </r>
  <r>
    <s v="L"/>
    <n v="16"/>
    <n v="809"/>
    <n v="7"/>
    <n v="860064050"/>
    <s v="FONDO DE EMPLEADOS DE LA UNIVERSIDAD DIS"/>
    <x v="119"/>
    <x v="113"/>
    <n v="20170223"/>
    <x v="1"/>
    <s v="MES FEBRERO 2 47 FEUD SEGURO VEHICULO             "/>
    <n v="-8577919"/>
    <n v="0"/>
    <n v="8577919"/>
    <n v="0"/>
  </r>
  <r>
    <s v="L"/>
    <n v="16"/>
    <n v="809"/>
    <n v="8"/>
    <n v="860064050"/>
    <s v="FONDO DE EMPLEADOS DE LA UNIVERSIDAD DIS"/>
    <x v="119"/>
    <x v="113"/>
    <n v="20170223"/>
    <x v="1"/>
    <s v="MES FEBRERO 2 55 FEUD AUTOFINANCIERA              "/>
    <n v="-15444378"/>
    <n v="0"/>
    <n v="15444378"/>
    <n v="0"/>
  </r>
  <r>
    <s v="L"/>
    <n v="16"/>
    <n v="809"/>
    <n v="9"/>
    <n v="860064050"/>
    <s v="FONDO DE EMPLEADOS DE LA UNIVERSIDAD DIS"/>
    <x v="119"/>
    <x v="113"/>
    <n v="20170223"/>
    <x v="1"/>
    <s v="MES FEBRERO 2 63 FEUD CENTRO VACACION             "/>
    <n v="-274256"/>
    <n v="0"/>
    <n v="274256"/>
    <n v="0"/>
  </r>
  <r>
    <s v="L"/>
    <n v="16"/>
    <n v="809"/>
    <n v="10"/>
    <n v="860064050"/>
    <s v="FONDO DE EMPLEADOS DE LA UNIVERSIDAD DIS"/>
    <x v="119"/>
    <x v="113"/>
    <n v="20170223"/>
    <x v="1"/>
    <s v="MES FEBRERO 2 69 FEUD AHORRO PERMAN               "/>
    <n v="-29626892"/>
    <n v="0"/>
    <n v="29626892"/>
    <n v="0"/>
  </r>
  <r>
    <s v="L"/>
    <n v="16"/>
    <n v="809"/>
    <n v="11"/>
    <n v="860064050"/>
    <s v="FONDO DE EMPLEADOS DE LA UNIVERSIDAD DIS"/>
    <x v="119"/>
    <x v="113"/>
    <n v="20170223"/>
    <x v="1"/>
    <s v="MES FEBRERO 2 71 FEUD EDUCACION                   "/>
    <n v="-589300"/>
    <n v="0"/>
    <n v="589300"/>
    <n v="0"/>
  </r>
  <r>
    <s v="L"/>
    <n v="16"/>
    <n v="809"/>
    <n v="12"/>
    <n v="860064050"/>
    <s v="FONDO DE EMPLEADOS DE LA UNIVERSIDAD DIS"/>
    <x v="119"/>
    <x v="113"/>
    <n v="20170223"/>
    <x v="1"/>
    <s v="MES FEBRERO 2 83 FEUD APORTES VOLUNT.             "/>
    <n v="-150000"/>
    <n v="0"/>
    <n v="150000"/>
    <n v="0"/>
  </r>
  <r>
    <s v="L"/>
    <n v="16"/>
    <n v="809"/>
    <n v="13"/>
    <n v="860064050"/>
    <s v="FONDO DE EMPLEADOS DE LA UNIVERSIDAD DIS"/>
    <x v="119"/>
    <x v="113"/>
    <n v="20170223"/>
    <x v="1"/>
    <s v="MES FEBRERO 2 84 FEUD UTILES                      "/>
    <n v="-22435041"/>
    <n v="0"/>
    <n v="22435041"/>
    <n v="0"/>
  </r>
  <r>
    <s v="L"/>
    <n v="16"/>
    <n v="809"/>
    <n v="14"/>
    <n v="860064050"/>
    <s v="FONDO DE EMPLEADOS DE LA UNIVERSIDAD DIS"/>
    <x v="119"/>
    <x v="113"/>
    <n v="20170223"/>
    <x v="1"/>
    <s v="MES FEBRERO 2 86 FEUD PREST.ESPECIAL              "/>
    <n v="-40146541"/>
    <n v="0"/>
    <n v="40146541"/>
    <n v="0"/>
  </r>
  <r>
    <s v="L"/>
    <n v="16"/>
    <n v="809"/>
    <n v="15"/>
    <n v="860064050"/>
    <s v="FONDO DE EMPLEADOS DE LA UNIVERSIDAD DIS"/>
    <x v="119"/>
    <x v="113"/>
    <n v="20170223"/>
    <x v="1"/>
    <s v="MES FEBRERO 2 88 FEUD AHORRO PROGRAMADO           "/>
    <n v="-18830000"/>
    <n v="0"/>
    <n v="18830000"/>
    <n v="0"/>
  </r>
  <r>
    <s v="L"/>
    <n v="16"/>
    <n v="809"/>
    <n v="16"/>
    <n v="860064050"/>
    <s v="FONDO DE EMPLEADOS DE LA UNIVERSIDAD DIS"/>
    <x v="119"/>
    <x v="113"/>
    <n v="20170223"/>
    <x v="1"/>
    <s v="MES FEBRERO 2 94 FEUD CONSUMO                     "/>
    <n v="-721062"/>
    <n v="0"/>
    <n v="721062"/>
    <n v="0"/>
  </r>
  <r>
    <s v="L"/>
    <n v="16"/>
    <n v="809"/>
    <n v="17"/>
    <n v="800181314"/>
    <s v="ASOCIACION PENSIONADOS UD ASOPENUD      "/>
    <x v="116"/>
    <x v="110"/>
    <n v="20170223"/>
    <x v="1"/>
    <s v="MES FEBRERO 2 41 ASOPENUD PRESTAMO                "/>
    <n v="-166290"/>
    <n v="0"/>
    <n v="166290"/>
    <n v="0"/>
  </r>
  <r>
    <s v="L"/>
    <n v="16"/>
    <n v="809"/>
    <n v="18"/>
    <n v="830073520"/>
    <s v="AJUBILUD                                "/>
    <x v="116"/>
    <x v="110"/>
    <n v="20170223"/>
    <x v="1"/>
    <s v="MES FEBRERO 2 126 AJUBILUD                        "/>
    <n v="-357008"/>
    <n v="0"/>
    <n v="357008"/>
    <n v="0"/>
  </r>
  <r>
    <s v="L"/>
    <n v="16"/>
    <n v="809"/>
    <n v="19"/>
    <n v="830073520"/>
    <s v="AJUBILUD                                "/>
    <x v="116"/>
    <x v="110"/>
    <n v="20170223"/>
    <x v="1"/>
    <s v="MES FEBRERO 2 148 AJUBILUD PRESTAMO               "/>
    <n v="-2653899"/>
    <n v="0"/>
    <n v="2653899"/>
    <n v="0"/>
  </r>
  <r>
    <s v="L"/>
    <n v="16"/>
    <n v="809"/>
    <n v="20"/>
    <n v="830073520"/>
    <s v="AJUBILUD                                "/>
    <x v="116"/>
    <x v="110"/>
    <n v="20170223"/>
    <x v="1"/>
    <s v="MES FEBRERO 2 284 AJUBILUD SOLIDARIDAD            "/>
    <n v="-194987"/>
    <n v="0"/>
    <n v="194987"/>
    <n v="0"/>
  </r>
  <r>
    <s v="L"/>
    <n v="16"/>
    <n v="809"/>
    <n v="21"/>
    <n v="860038171"/>
    <s v="ACIF- ASOC COL ING FORESTALES           "/>
    <x v="116"/>
    <x v="110"/>
    <n v="20170223"/>
    <x v="1"/>
    <s v="MES FEBRERO 2 73 A C I F                          "/>
    <n v="-188346"/>
    <n v="0"/>
    <n v="188346"/>
    <n v="0"/>
  </r>
  <r>
    <s v="L"/>
    <n v="16"/>
    <n v="809"/>
    <n v="22"/>
    <n v="860047795"/>
    <s v="SOCIEDAD COLOMBIANA DE MATEMATICAS      "/>
    <x v="116"/>
    <x v="110"/>
    <n v="20170223"/>
    <x v="1"/>
    <s v="MES FEBRERO 2 93 SOC.COL.MATEMATICAS              "/>
    <n v="-112200"/>
    <n v="0"/>
    <n v="112200"/>
    <n v="0"/>
  </r>
  <r>
    <s v="L"/>
    <n v="16"/>
    <n v="809"/>
    <n v="23"/>
    <n v="6893449"/>
    <s v="DECHAMPS GUZMAN EDWIN DARIO             "/>
    <x v="40"/>
    <x v="39"/>
    <n v="20170223"/>
    <x v="1"/>
    <s v="MES FEBRERO 2 320 ANGELA E GIRALDO ARISTIZABAL    "/>
    <n v="-381654"/>
    <n v="0"/>
    <n v="381654"/>
    <n v="0"/>
  </r>
  <r>
    <s v="L"/>
    <n v="16"/>
    <n v="809"/>
    <n v="24"/>
    <n v="51778694"/>
    <s v="MATEUS BACCA LILIAN                     "/>
    <x v="40"/>
    <x v="39"/>
    <n v="20170223"/>
    <x v="1"/>
    <s v="MES FEBRERO 2 275 LILIAN MATEUS BACCA             "/>
    <n v="-778766"/>
    <n v="0"/>
    <n v="778766"/>
    <n v="0"/>
  </r>
  <r>
    <s v="L"/>
    <n v="16"/>
    <n v="809"/>
    <n v="25"/>
    <n v="51895607"/>
    <s v="CANGREJO ALJURE DENISSE                 "/>
    <x v="40"/>
    <x v="39"/>
    <n v="20170223"/>
    <x v="1"/>
    <s v="MES FEBRERO 2 286 LIBIA DENISE CANGREJO ALGURE    "/>
    <n v="-2458066"/>
    <n v="0"/>
    <n v="2458066"/>
    <n v="0"/>
  </r>
  <r>
    <s v="L"/>
    <n v="16"/>
    <n v="809"/>
    <n v="26"/>
    <n v="52334696"/>
    <s v="MENDEZ ESCOBAR ANDREA DEL PILAR         "/>
    <x v="40"/>
    <x v="39"/>
    <n v="20170223"/>
    <x v="1"/>
    <s v="MES FEBRERO 2 219 ANDREA DEL PILAR MENDEZ ESCOBA  "/>
    <n v="-913314"/>
    <n v="0"/>
    <n v="913314"/>
    <n v="0"/>
  </r>
  <r>
    <s v="L"/>
    <n v="16"/>
    <n v="809"/>
    <n v="27"/>
    <n v="52493973"/>
    <s v="LONDO･O CARDENAS JOHANA PAOLA           "/>
    <x v="40"/>
    <x v="39"/>
    <n v="20170223"/>
    <x v="1"/>
    <s v="MES FEBRERO 2 321 JOHANA PAOLA LONDO?O CARDENAS   "/>
    <n v="-151678"/>
    <n v="0"/>
    <n v="151678"/>
    <n v="0"/>
  </r>
  <r>
    <s v="L"/>
    <n v="16"/>
    <n v="809"/>
    <n v="28"/>
    <n v="63340316"/>
    <s v="MOLANO PERILLA CLAUDIA                  "/>
    <x v="40"/>
    <x v="39"/>
    <n v="20170223"/>
    <x v="1"/>
    <s v="MES FEBRERO 2 292 CLAUDIA SOFIA MOLANO PERILLA    "/>
    <n v="-1385884"/>
    <n v="0"/>
    <n v="1385884"/>
    <n v="0"/>
  </r>
  <r>
    <s v="L"/>
    <n v="16"/>
    <n v="809"/>
    <n v="29"/>
    <n v="805012921"/>
    <s v="COOEXPOCREDIT                           "/>
    <x v="36"/>
    <x v="35"/>
    <n v="20170223"/>
    <x v="1"/>
    <s v="MES FEBRERO 2 289 COOEXPOCREDIT  LIBRANZA         "/>
    <n v="-632478"/>
    <n v="0"/>
    <n v="632478"/>
    <n v="0"/>
  </r>
  <r>
    <s v="L"/>
    <n v="16"/>
    <n v="809"/>
    <n v="30"/>
    <n v="805025964"/>
    <s v="CREDISERVICIOS S A                      "/>
    <x v="36"/>
    <x v="35"/>
    <n v="20170223"/>
    <x v="1"/>
    <s v="MES FEBRERO 2 193 CREDISERVICIOS S.A.             "/>
    <n v="-2489615"/>
    <n v="0"/>
    <n v="2489615"/>
    <n v="0"/>
  </r>
  <r>
    <s v="L"/>
    <n v="16"/>
    <n v="809"/>
    <n v="31"/>
    <n v="811007601"/>
    <s v="EMPRESA DE MEDICINA INTEGRAL EMI S A    "/>
    <x v="36"/>
    <x v="35"/>
    <n v="20170223"/>
    <x v="1"/>
    <s v="MES FEBRERO 2 202 SUMA EMERGENCIAS S.A.           "/>
    <n v="-1788174"/>
    <n v="0"/>
    <n v="1788174"/>
    <n v="0"/>
  </r>
  <r>
    <s v="L"/>
    <n v="16"/>
    <n v="809"/>
    <n v="32"/>
    <n v="830064163"/>
    <s v="J&amp;J COMPANY ASOCIADOS LTDA              "/>
    <x v="36"/>
    <x v="35"/>
    <n v="20170223"/>
    <x v="1"/>
    <s v="MES FEBRERO 2 78 J&amp;J COMPANY ASOCIADOS LTDA       "/>
    <n v="-340000"/>
    <n v="0"/>
    <n v="340000"/>
    <n v="0"/>
  </r>
  <r>
    <s v="L"/>
    <n v="16"/>
    <n v="809"/>
    <n v="33"/>
    <n v="830113420"/>
    <s v="PLATA YA LTDA                           "/>
    <x v="36"/>
    <x v="35"/>
    <n v="20170223"/>
    <x v="1"/>
    <s v="MES FEBRERO 2 302 PLATA YA                        "/>
    <n v="-2894918"/>
    <n v="0"/>
    <n v="2894918"/>
    <n v="0"/>
  </r>
  <r>
    <s v="L"/>
    <n v="16"/>
    <n v="809"/>
    <n v="34"/>
    <n v="860002183"/>
    <s v="SEGUROS DE VIDA COLPATRIA               "/>
    <x v="36"/>
    <x v="35"/>
    <n v="20170223"/>
    <x v="1"/>
    <s v="MES FEBRERO 2 209 SEGUROS DE VIDA COLPATRIA S.A   "/>
    <n v="-527593"/>
    <n v="0"/>
    <n v="527593"/>
    <n v="0"/>
  </r>
  <r>
    <s v="L"/>
    <n v="16"/>
    <n v="809"/>
    <n v="35"/>
    <n v="860002398"/>
    <s v="AIG COLOMBIA SEGUROS DE VIDA S A        "/>
    <x v="36"/>
    <x v="35"/>
    <n v="20170223"/>
    <x v="1"/>
    <s v="MES FEBRERO 2 122 AIG VIDA                        "/>
    <n v="-335307"/>
    <n v="0"/>
    <n v="335307"/>
    <n v="0"/>
  </r>
  <r>
    <s v="L"/>
    <n v="16"/>
    <n v="809"/>
    <n v="36"/>
    <n v="860002503"/>
    <s v="COMPA･IA DE SEGUROS BOLIVAR S A         "/>
    <x v="36"/>
    <x v="35"/>
    <n v="20170223"/>
    <x v="1"/>
    <s v="MES FEBRERO 2 123 SEGUROS BOLIVAR                 "/>
    <n v="-3938927"/>
    <n v="0"/>
    <n v="3938927"/>
    <n v="0"/>
  </r>
  <r>
    <s v="L"/>
    <n v="16"/>
    <n v="809"/>
    <n v="37"/>
    <n v="860003020"/>
    <s v="BBVA                                    "/>
    <x v="36"/>
    <x v="35"/>
    <n v="20170223"/>
    <x v="1"/>
    <s v="MES FEBRERO 2 266 BBVA LIBRANZA                   "/>
    <n v="-64490846"/>
    <n v="0"/>
    <n v="64490846"/>
    <n v="0"/>
  </r>
  <r>
    <s v="L"/>
    <n v="16"/>
    <n v="809"/>
    <n v="38"/>
    <n v="860007660"/>
    <s v="HELM BANK S A                           "/>
    <x v="36"/>
    <x v="35"/>
    <n v="20170223"/>
    <x v="1"/>
    <s v="MES FEBRERO 2 300 HELM BANK LIBRANZA              "/>
    <n v="-3269712"/>
    <n v="0"/>
    <n v="3269712"/>
    <n v="0"/>
  </r>
  <r>
    <s v="L"/>
    <n v="16"/>
    <n v="809"/>
    <n v="39"/>
    <n v="860007738"/>
    <s v="BANCO POPULAR                           "/>
    <x v="36"/>
    <x v="35"/>
    <n v="20170223"/>
    <x v="1"/>
    <s v="MES FEBRERO 2 183 BANCO POPULAR - CREDITO         "/>
    <n v="-46569741"/>
    <n v="0"/>
    <n v="46569741"/>
    <n v="0"/>
  </r>
  <r>
    <s v="L"/>
    <n v="16"/>
    <n v="809"/>
    <n v="40"/>
    <n v="860009578"/>
    <s v="SEGUROS DEL ESTADO S A                  "/>
    <x v="36"/>
    <x v="35"/>
    <n v="20170223"/>
    <x v="1"/>
    <s v="MES FEBRERO 2 225 SEGUROS DEL ESTADO S.A.         "/>
    <n v="-19920"/>
    <n v="0"/>
    <n v="19920"/>
    <n v="0"/>
  </r>
  <r>
    <s v="L"/>
    <n v="16"/>
    <n v="809"/>
    <n v="41"/>
    <n v="860024414"/>
    <s v="MACROFINANCIERA S A                     "/>
    <x v="36"/>
    <x v="35"/>
    <n v="20170223"/>
    <x v="1"/>
    <s v="MES FEBRERO 2 244 MACROFINANCIERA                 "/>
    <n v="-17534278"/>
    <n v="0"/>
    <n v="17534278"/>
    <n v="0"/>
  </r>
  <r>
    <s v="L"/>
    <n v="16"/>
    <n v="809"/>
    <n v="42"/>
    <n v="860034313"/>
    <s v="DAVIVIENDA                              "/>
    <x v="36"/>
    <x v="35"/>
    <n v="20170223"/>
    <x v="1"/>
    <s v="MES FEBRERO 2 267 DAVIVIENDA LIBRANZA             "/>
    <n v="-51426132"/>
    <n v="0"/>
    <n v="51426132"/>
    <n v="0"/>
  </r>
  <r>
    <s v="L"/>
    <n v="16"/>
    <n v="809"/>
    <n v="43"/>
    <n v="860066942"/>
    <s v="COMPENSAR - CAJA DE COMPENSACION FAMILIA"/>
    <x v="36"/>
    <x v="35"/>
    <n v="20170223"/>
    <x v="1"/>
    <s v="MES FEBRERO 2 132 COMPENSAR CREDITO               "/>
    <n v="-10304974"/>
    <n v="0"/>
    <n v="10304974"/>
    <n v="0"/>
  </r>
  <r>
    <s v="L"/>
    <n v="16"/>
    <n v="809"/>
    <n v="44"/>
    <n v="860450604"/>
    <s v="PRIETO ASOCIADOS LTDA                   "/>
    <x v="36"/>
    <x v="35"/>
    <n v="20170223"/>
    <x v="1"/>
    <s v="MES FEBRERO 2 114 PRIETO ASOCIADOS LTDA           "/>
    <n v="-79952"/>
    <n v="0"/>
    <n v="79952"/>
    <n v="0"/>
  </r>
  <r>
    <s v="L"/>
    <n v="16"/>
    <n v="809"/>
    <n v="45"/>
    <n v="890200756"/>
    <s v="INVERSORA PICHINCHA S A                 "/>
    <x v="36"/>
    <x v="35"/>
    <n v="20170223"/>
    <x v="1"/>
    <s v="MES FEBRERO 2 217 INVERSORA PICHINCHA             "/>
    <n v="-27628746"/>
    <n v="0"/>
    <n v="27628746"/>
    <n v="0"/>
  </r>
  <r>
    <s v="L"/>
    <n v="16"/>
    <n v="809"/>
    <n v="46"/>
    <n v="890300279"/>
    <s v="BANCO DE OCCIDENTE S A                  "/>
    <x v="36"/>
    <x v="35"/>
    <n v="20170223"/>
    <x v="1"/>
    <s v="MES FEBRERO 2 212 BANCO OCCIDENTE LIBRANZA        "/>
    <n v="-10475991"/>
    <n v="0"/>
    <n v="10475991"/>
    <n v="0"/>
  </r>
  <r>
    <s v="L"/>
    <n v="16"/>
    <n v="809"/>
    <n v="47"/>
    <n v="890803304"/>
    <s v="TORRES GUARIN Y CIA LTDA ASESORIAS DE SE"/>
    <x v="36"/>
    <x v="35"/>
    <n v="20170223"/>
    <x v="1"/>
    <s v="MES FEBRERO 2 229 TORRES GUARIN Y CIA LTDA -SEGU  "/>
    <n v="-102000"/>
    <n v="0"/>
    <n v="102000"/>
    <n v="0"/>
  </r>
  <r>
    <s v="L"/>
    <n v="16"/>
    <n v="809"/>
    <n v="48"/>
    <n v="890803304"/>
    <s v="TORRES GUARIN Y CIA LTDA ASESORIAS DE SE"/>
    <x v="36"/>
    <x v="35"/>
    <n v="20170223"/>
    <x v="1"/>
    <s v="MES FEBRERO 2 25 LA PREVISORA S.A.                "/>
    <n v="-17000"/>
    <n v="0"/>
    <n v="17000"/>
    <n v="0"/>
  </r>
  <r>
    <s v="L"/>
    <n v="16"/>
    <n v="809"/>
    <n v="49"/>
    <n v="890903790"/>
    <s v="SEGUROS DE VIDA SURAMERICANA            "/>
    <x v="36"/>
    <x v="35"/>
    <n v="20170223"/>
    <x v="1"/>
    <s v="MES FEBRERO 2 197 SURAMERICANA DE SEGUROS         "/>
    <n v="-271680"/>
    <n v="0"/>
    <n v="271680"/>
    <n v="0"/>
  </r>
  <r>
    <s v="L"/>
    <n v="16"/>
    <n v="809"/>
    <n v="50"/>
    <n v="900189642"/>
    <s v="BAYPORT FIMSA S A S                     "/>
    <x v="36"/>
    <x v="35"/>
    <n v="20170223"/>
    <x v="1"/>
    <s v="MES FEBRERO 2 294 BAYPORT FIMSA S.A.S LIBRANZA    "/>
    <n v="-1851000"/>
    <n v="0"/>
    <n v="1851000"/>
    <n v="0"/>
  </r>
  <r>
    <s v="L"/>
    <n v="16"/>
    <n v="809"/>
    <n v="51"/>
    <n v="900591195"/>
    <s v="EXCELCREDIT SAS                         "/>
    <x v="36"/>
    <x v="35"/>
    <n v="20170223"/>
    <x v="1"/>
    <s v="MES FEBRERO 2 310 EXCELCREDIT SAS                 "/>
    <n v="-3108480"/>
    <n v="0"/>
    <n v="3108480"/>
    <n v="0"/>
  </r>
  <r>
    <s v="L"/>
    <n v="16"/>
    <n v="809"/>
    <n v="52"/>
    <n v="800126785"/>
    <s v="EMERMEDICA S A                          "/>
    <x v="118"/>
    <x v="112"/>
    <n v="20170223"/>
    <x v="1"/>
    <s v="MES FEBRERO 2 186 EMERMEDICA S.A.                 "/>
    <n v="-490529"/>
    <n v="0"/>
    <n v="490529"/>
    <n v="0"/>
  </r>
  <r>
    <s v="L"/>
    <n v="16"/>
    <n v="809"/>
    <n v="53"/>
    <n v="800153424"/>
    <s v="MEDISANITAS S A                         "/>
    <x v="118"/>
    <x v="112"/>
    <n v="20170223"/>
    <x v="1"/>
    <s v="MES FEBRERO 2 175 MEDISANITAS S.A.                "/>
    <n v="-1757490"/>
    <n v="0"/>
    <n v="1757490"/>
    <n v="0"/>
  </r>
  <r>
    <s v="L"/>
    <n v="16"/>
    <n v="809"/>
    <n v="54"/>
    <n v="860066942"/>
    <s v="COMPENSAR - CAJA DE COMPENSACION FAMILIA"/>
    <x v="118"/>
    <x v="112"/>
    <n v="20170223"/>
    <x v="1"/>
    <s v="MES FEBRERO 2 133 COMPENSAR PREPAGADA             "/>
    <n v="-2629727"/>
    <n v="0"/>
    <n v="2629727"/>
    <n v="0"/>
  </r>
  <r>
    <s v="L"/>
    <n v="16"/>
    <n v="809"/>
    <n v="55"/>
    <n v="860078828"/>
    <s v="COLSANITAS S A                          "/>
    <x v="118"/>
    <x v="112"/>
    <n v="20170223"/>
    <x v="1"/>
    <s v="MES FEBRERO 2 176 COLSANITAS S.A.                 "/>
    <n v="-3535245"/>
    <n v="0"/>
    <n v="3535245"/>
    <n v="0"/>
  </r>
  <r>
    <s v="L"/>
    <n v="16"/>
    <n v="809"/>
    <n v="56"/>
    <n v="890903938"/>
    <s v="BANCOLOMBIA                             "/>
    <x v="42"/>
    <x v="41"/>
    <n v="20170223"/>
    <x v="1"/>
    <s v="MES FEBRERO 2 179 AFC-BANCOLOMBIA                 "/>
    <n v="-6400000"/>
    <n v="0"/>
    <n v="6400000"/>
    <n v="0"/>
  </r>
  <r>
    <s v="L"/>
    <n v="16"/>
    <n v="809"/>
    <n v="57"/>
    <n v="430197"/>
    <s v="NOMINA FUNCIONARIOS ADTVOS Y DOCENTES AC"/>
    <x v="126"/>
    <x v="120"/>
    <n v="20170223"/>
    <x v="1"/>
    <s v="MES FEBRERO 2 14 U.D. PRESTAMO                    "/>
    <n v="3690352"/>
    <n v="3690352"/>
    <n v="0"/>
    <n v="0"/>
  </r>
  <r>
    <s v="L"/>
    <n v="16"/>
    <n v="809"/>
    <n v="58"/>
    <n v="430197"/>
    <s v="NOMINA FUNCIONARIOS ADTVOS Y DOCENTES AC"/>
    <x v="126"/>
    <x v="120"/>
    <n v="20170223"/>
    <x v="1"/>
    <s v="MES FEBRERO 2 156 A.C.INCAPACIDAD                 "/>
    <n v="4083933"/>
    <n v="4083933"/>
    <n v="0"/>
    <n v="0"/>
  </r>
  <r>
    <s v="L"/>
    <n v="16"/>
    <n v="809"/>
    <n v="59"/>
    <n v="430197"/>
    <s v="NOMINA FUNCIONARIOS ADTVOS Y DOCENTES AC"/>
    <x v="126"/>
    <x v="120"/>
    <n v="20170223"/>
    <x v="1"/>
    <s v="MES FEBRERO 2 16 BANCO AGRARIO                    "/>
    <n v="10829024"/>
    <n v="10829024"/>
    <n v="0"/>
    <n v="0"/>
  </r>
  <r>
    <s v="L"/>
    <n v="16"/>
    <n v="809"/>
    <n v="60"/>
    <n v="430197"/>
    <s v="NOMINA FUNCIONARIOS ADTVOS Y DOCENTES AC"/>
    <x v="126"/>
    <x v="120"/>
    <n v="20170223"/>
    <x v="1"/>
    <s v="MES FEBRERO 2 198 A.C. SUBSIDIO FAMILIAR          "/>
    <n v="40000"/>
    <n v="40000"/>
    <n v="0"/>
    <n v="0"/>
  </r>
  <r>
    <s v="L"/>
    <n v="16"/>
    <n v="809"/>
    <n v="61"/>
    <n v="430197"/>
    <s v="NOMINA FUNCIONARIOS ADTVOS Y DOCENTES AC"/>
    <x v="126"/>
    <x v="120"/>
    <n v="20170223"/>
    <x v="1"/>
    <s v="MES FEBRERO 2 287 AFC COLPATRIA                   "/>
    <n v="1100000"/>
    <n v="1100000"/>
    <n v="0"/>
    <n v="0"/>
  </r>
  <r>
    <s v="L"/>
    <n v="16"/>
    <n v="809"/>
    <n v="62"/>
    <n v="430197"/>
    <s v="NOMINA FUNCIONARIOS ADTVOS Y DOCENTES AC"/>
    <x v="126"/>
    <x v="120"/>
    <n v="20170223"/>
    <x v="1"/>
    <s v="MES FEBRERO 2 53 A.C. SUELDO BASICO               "/>
    <n v="3361782"/>
    <n v="3361782"/>
    <n v="0"/>
    <n v="0"/>
  </r>
  <r>
    <s v="L"/>
    <n v="16"/>
    <n v="809"/>
    <n v="63"/>
    <n v="430197"/>
    <s v="NOMINA FUNCIONARIOS ADTVOS Y DOCENTES AC"/>
    <x v="126"/>
    <x v="120"/>
    <n v="20170223"/>
    <x v="1"/>
    <s v="MES FEBRERO 2 66 U.D. VIVIENDA ADM.               "/>
    <n v="8118920"/>
    <n v="8118920"/>
    <n v="0"/>
    <n v="0"/>
  </r>
  <r>
    <s v="L"/>
    <n v="16"/>
    <n v="809"/>
    <n v="64"/>
    <n v="430197"/>
    <s v="NOMINA FUNCIONARIOS ADTVOS Y DOCENTES AC"/>
    <x v="126"/>
    <x v="120"/>
    <n v="20170223"/>
    <x v="1"/>
    <s v="MES FEBRERO 2 79 DAVIVIENDA AFC                   "/>
    <n v="400000"/>
    <n v="400000"/>
    <n v="0"/>
    <n v="0"/>
  </r>
  <r>
    <s v="L"/>
    <n v="16"/>
    <n v="809"/>
    <n v="65"/>
    <n v="430197"/>
    <s v="NOMINA FUNCIONARIOS ADTVOS Y DOCENTES AC"/>
    <x v="126"/>
    <x v="120"/>
    <n v="20170223"/>
    <x v="1"/>
    <s v="MES FEBRERO 2 107 CODEMA LIBRANZA                 "/>
    <n v="3901538"/>
    <n v="3901538"/>
    <n v="0"/>
    <n v="0"/>
  </r>
  <r>
    <s v="L"/>
    <n v="16"/>
    <n v="809"/>
    <n v="66"/>
    <n v="430197"/>
    <s v="NOMINA FUNCIONARIOS ADTVOS Y DOCENTES AC"/>
    <x v="126"/>
    <x v="120"/>
    <n v="20170223"/>
    <x v="1"/>
    <s v="MES FEBRERO 2 11 A. D. E. - U.D.                  "/>
    <n v="142321"/>
    <n v="142321"/>
    <n v="0"/>
    <n v="0"/>
  </r>
  <r>
    <s v="L"/>
    <n v="16"/>
    <n v="809"/>
    <n v="67"/>
    <n v="430197"/>
    <s v="NOMINA FUNCIONARIOS ADTVOS Y DOCENTES AC"/>
    <x v="126"/>
    <x v="120"/>
    <n v="20170223"/>
    <x v="1"/>
    <s v="MES FEBRERO 2 114 PRIETO ASOCIADOS LTDA           "/>
    <n v="79952"/>
    <n v="79952"/>
    <n v="0"/>
    <n v="0"/>
  </r>
  <r>
    <s v="L"/>
    <n v="16"/>
    <n v="809"/>
    <n v="68"/>
    <n v="430197"/>
    <s v="NOMINA FUNCIONARIOS ADTVOS Y DOCENTES AC"/>
    <x v="126"/>
    <x v="120"/>
    <n v="20170223"/>
    <x v="1"/>
    <s v="MES FEBRERO 2 12 FEUD PRESTAMO                    "/>
    <n v="73841474"/>
    <n v="73841474"/>
    <n v="0"/>
    <n v="0"/>
  </r>
  <r>
    <s v="L"/>
    <n v="16"/>
    <n v="809"/>
    <n v="69"/>
    <n v="430197"/>
    <s v="NOMINA FUNCIONARIOS ADTVOS Y DOCENTES AC"/>
    <x v="126"/>
    <x v="120"/>
    <n v="20170223"/>
    <x v="1"/>
    <s v="MES FEBRERO 2 122 AIG VIDA                        "/>
    <n v="335307"/>
    <n v="335307"/>
    <n v="0"/>
    <n v="0"/>
  </r>
  <r>
    <s v="L"/>
    <n v="16"/>
    <n v="809"/>
    <n v="70"/>
    <n v="430197"/>
    <s v="NOMINA FUNCIONARIOS ADTVOS Y DOCENTES AC"/>
    <x v="126"/>
    <x v="120"/>
    <n v="20170223"/>
    <x v="1"/>
    <s v="MES FEBRERO 2 123 SEGUROS BOLIVAR                 "/>
    <n v="3938927"/>
    <n v="3938927"/>
    <n v="0"/>
    <n v="0"/>
  </r>
  <r>
    <s v="L"/>
    <n v="16"/>
    <n v="809"/>
    <n v="71"/>
    <n v="430197"/>
    <s v="NOMINA FUNCIONARIOS ADTVOS Y DOCENTES AC"/>
    <x v="126"/>
    <x v="120"/>
    <n v="20170223"/>
    <x v="1"/>
    <s v="MES FEBRERO 2 126 AJUBILUD                        "/>
    <n v="357008"/>
    <n v="357008"/>
    <n v="0"/>
    <n v="0"/>
  </r>
  <r>
    <s v="L"/>
    <n v="16"/>
    <n v="809"/>
    <n v="72"/>
    <n v="430197"/>
    <s v="NOMINA FUNCIONARIOS ADTVOS Y DOCENTES AC"/>
    <x v="126"/>
    <x v="120"/>
    <n v="20170223"/>
    <x v="1"/>
    <s v="MES FEBRERO 2 127 CODEMA APORT.EXTRA              "/>
    <n v="146000"/>
    <n v="146000"/>
    <n v="0"/>
    <n v="0"/>
  </r>
  <r>
    <s v="L"/>
    <n v="16"/>
    <n v="809"/>
    <n v="73"/>
    <n v="430197"/>
    <s v="NOMINA FUNCIONARIOS ADTVOS Y DOCENTES AC"/>
    <x v="126"/>
    <x v="120"/>
    <n v="20170223"/>
    <x v="1"/>
    <s v="MES FEBRERO 2 132 COMPENSAR CREDITO               "/>
    <n v="10304974"/>
    <n v="10304974"/>
    <n v="0"/>
    <n v="0"/>
  </r>
  <r>
    <s v="L"/>
    <n v="16"/>
    <n v="809"/>
    <n v="74"/>
    <n v="430197"/>
    <s v="NOMINA FUNCIONARIOS ADTVOS Y DOCENTES AC"/>
    <x v="126"/>
    <x v="120"/>
    <n v="20170223"/>
    <x v="1"/>
    <s v="MES FEBRERO 2 133 COMPENSAR PREPAGADA             "/>
    <n v="2629727"/>
    <n v="2629727"/>
    <n v="0"/>
    <n v="0"/>
  </r>
  <r>
    <s v="L"/>
    <n v="16"/>
    <n v="809"/>
    <n v="75"/>
    <n v="430197"/>
    <s v="NOMINA FUNCIONARIOS ADTVOS Y DOCENTES AC"/>
    <x v="126"/>
    <x v="120"/>
    <n v="20170223"/>
    <x v="1"/>
    <s v="MES FEBRERO 2 137 UPC CAFE                        "/>
    <n v="29000"/>
    <n v="29000"/>
    <n v="0"/>
    <n v="0"/>
  </r>
  <r>
    <s v="L"/>
    <n v="16"/>
    <n v="809"/>
    <n v="76"/>
    <n v="430197"/>
    <s v="NOMINA FUNCIONARIOS ADTVOS Y DOCENTES AC"/>
    <x v="126"/>
    <x v="120"/>
    <n v="20170223"/>
    <x v="1"/>
    <s v="MES FEBRERO 2 146 UPC COMPENSAR                   "/>
    <n v="86800"/>
    <n v="86800"/>
    <n v="0"/>
    <n v="0"/>
  </r>
  <r>
    <s v="L"/>
    <n v="16"/>
    <n v="809"/>
    <n v="77"/>
    <n v="430197"/>
    <s v="NOMINA FUNCIONARIOS ADTVOS Y DOCENTES AC"/>
    <x v="126"/>
    <x v="120"/>
    <n v="20170223"/>
    <x v="1"/>
    <s v="MES FEBRERO 2 148 AJUBILUD PRESTAMO               "/>
    <n v="2653899"/>
    <n v="2653899"/>
    <n v="0"/>
    <n v="0"/>
  </r>
  <r>
    <s v="L"/>
    <n v="16"/>
    <n v="809"/>
    <n v="78"/>
    <n v="430197"/>
    <s v="NOMINA FUNCIONARIOS ADTVOS Y DOCENTES AC"/>
    <x v="126"/>
    <x v="120"/>
    <n v="20170223"/>
    <x v="1"/>
    <s v="MES FEBRERO 2 151 COOPACON AHORRO                 "/>
    <n v="60000"/>
    <n v="60000"/>
    <n v="0"/>
    <n v="0"/>
  </r>
  <r>
    <s v="L"/>
    <n v="16"/>
    <n v="809"/>
    <n v="79"/>
    <n v="430197"/>
    <s v="NOMINA FUNCIONARIOS ADTVOS Y DOCENTES AC"/>
    <x v="126"/>
    <x v="120"/>
    <n v="20170223"/>
    <x v="1"/>
    <s v="MES FEBRERO 2 167 CLASS INVERSION                 "/>
    <n v="1300000"/>
    <n v="1300000"/>
    <n v="0"/>
    <n v="0"/>
  </r>
  <r>
    <s v="L"/>
    <n v="16"/>
    <n v="809"/>
    <n v="80"/>
    <n v="430197"/>
    <s v="NOMINA FUNCIONARIOS ADTVOS Y DOCENTES AC"/>
    <x v="126"/>
    <x v="120"/>
    <n v="20170223"/>
    <x v="1"/>
    <s v="MES FEBRERO 2 17 CANAPRO LIBRANZA                 "/>
    <n v="8258686"/>
    <n v="8258686"/>
    <n v="0"/>
    <n v="0"/>
  </r>
  <r>
    <s v="L"/>
    <n v="16"/>
    <n v="809"/>
    <n v="81"/>
    <n v="430197"/>
    <s v="NOMINA FUNCIONARIOS ADTVOS Y DOCENTES AC"/>
    <x v="126"/>
    <x v="120"/>
    <n v="20170223"/>
    <x v="1"/>
    <s v="MES FEBRERO 2 173 PEN. VOLUNTARIA PORVENIR        "/>
    <n v="4793509"/>
    <n v="4793509"/>
    <n v="0"/>
    <n v="0"/>
  </r>
  <r>
    <s v="L"/>
    <n v="16"/>
    <n v="809"/>
    <n v="82"/>
    <n v="430197"/>
    <s v="NOMINA FUNCIONARIOS ADTVOS Y DOCENTES AC"/>
    <x v="126"/>
    <x v="120"/>
    <n v="20170223"/>
    <x v="1"/>
    <s v="MES FEBRERO 2 175 MEDISANITAS S.A.                "/>
    <n v="1757490"/>
    <n v="1757490"/>
    <n v="0"/>
    <n v="0"/>
  </r>
  <r>
    <s v="L"/>
    <n v="16"/>
    <n v="809"/>
    <n v="83"/>
    <n v="430197"/>
    <s v="NOMINA FUNCIONARIOS ADTVOS Y DOCENTES AC"/>
    <x v="126"/>
    <x v="120"/>
    <n v="20170223"/>
    <x v="1"/>
    <s v="MES FEBRERO 2 176 COLSANITAS S.A.                 "/>
    <n v="3535245"/>
    <n v="3535245"/>
    <n v="0"/>
    <n v="0"/>
  </r>
  <r>
    <s v="L"/>
    <n v="16"/>
    <n v="809"/>
    <n v="84"/>
    <n v="430197"/>
    <s v="NOMINA FUNCIONARIOS ADTVOS Y DOCENTES AC"/>
    <x v="126"/>
    <x v="120"/>
    <n v="20170223"/>
    <x v="1"/>
    <s v="MES FEBRERO 2 178 PEN. VOLUNTARIA DAFUTURO        "/>
    <n v="150000"/>
    <n v="150000"/>
    <n v="0"/>
    <n v="0"/>
  </r>
  <r>
    <s v="L"/>
    <n v="16"/>
    <n v="809"/>
    <n v="85"/>
    <n v="430197"/>
    <s v="NOMINA FUNCIONARIOS ADTVOS Y DOCENTES AC"/>
    <x v="126"/>
    <x v="120"/>
    <n v="20170223"/>
    <x v="1"/>
    <s v="MES FEBRERO 2 179 AFC-BANCOLOMBIA                 "/>
    <n v="6400000"/>
    <n v="6400000"/>
    <n v="0"/>
    <n v="0"/>
  </r>
  <r>
    <s v="L"/>
    <n v="16"/>
    <n v="809"/>
    <n v="86"/>
    <n v="430197"/>
    <s v="NOMINA FUNCIONARIOS ADTVOS Y DOCENTES AC"/>
    <x v="126"/>
    <x v="120"/>
    <n v="20170223"/>
    <x v="1"/>
    <s v="MES FEBRERO 2 183 BANCO POPULAR - CREDITO         "/>
    <n v="46569741"/>
    <n v="46569741"/>
    <n v="0"/>
    <n v="0"/>
  </r>
  <r>
    <s v="L"/>
    <n v="16"/>
    <n v="809"/>
    <n v="87"/>
    <n v="430197"/>
    <s v="NOMINA FUNCIONARIOS ADTVOS Y DOCENTES AC"/>
    <x v="126"/>
    <x v="120"/>
    <n v="20170223"/>
    <x v="1"/>
    <s v="MES FEBRERO 2 186 EMERMEDICA S.A.                 "/>
    <n v="490529"/>
    <n v="490529"/>
    <n v="0"/>
    <n v="0"/>
  </r>
  <r>
    <s v="L"/>
    <n v="16"/>
    <n v="809"/>
    <n v="88"/>
    <n v="430197"/>
    <s v="NOMINA FUNCIONARIOS ADTVOS Y DOCENTES AC"/>
    <x v="126"/>
    <x v="120"/>
    <n v="20170223"/>
    <x v="1"/>
    <s v="MES FEBRERO 2 193 CREDISERVICIOS S.A.             "/>
    <n v="2489615"/>
    <n v="2489615"/>
    <n v="0"/>
    <n v="0"/>
  </r>
  <r>
    <s v="L"/>
    <n v="16"/>
    <n v="809"/>
    <n v="89"/>
    <n v="430197"/>
    <s v="NOMINA FUNCIONARIOS ADTVOS Y DOCENTES AC"/>
    <x v="126"/>
    <x v="120"/>
    <n v="20170223"/>
    <x v="1"/>
    <s v="MES FEBRERO 2 197 SURAMERICANA DE SEGUROS         "/>
    <n v="271680"/>
    <n v="271680"/>
    <n v="0"/>
    <n v="0"/>
  </r>
  <r>
    <s v="L"/>
    <n v="16"/>
    <n v="809"/>
    <n v="90"/>
    <n v="430197"/>
    <s v="NOMINA FUNCIONARIOS ADTVOS Y DOCENTES AC"/>
    <x v="126"/>
    <x v="120"/>
    <n v="20170223"/>
    <x v="1"/>
    <s v="MES FEBRERO 2 202 SUMA EMERGENCIAS S.A.           "/>
    <n v="1788174"/>
    <n v="1788174"/>
    <n v="0"/>
    <n v="0"/>
  </r>
  <r>
    <s v="L"/>
    <n v="16"/>
    <n v="809"/>
    <n v="91"/>
    <n v="430197"/>
    <s v="NOMINA FUNCIONARIOS ADTVOS Y DOCENTES AC"/>
    <x v="126"/>
    <x v="120"/>
    <n v="20170223"/>
    <x v="1"/>
    <s v="MES FEBRERO 2 209 SEGUROS DE VIDA COLPATRIA S.A   "/>
    <n v="527593"/>
    <n v="527593"/>
    <n v="0"/>
    <n v="0"/>
  </r>
  <r>
    <s v="L"/>
    <n v="16"/>
    <n v="809"/>
    <n v="92"/>
    <n v="430197"/>
    <s v="NOMINA FUNCIONARIOS ADTVOS Y DOCENTES AC"/>
    <x v="126"/>
    <x v="120"/>
    <n v="20170223"/>
    <x v="1"/>
    <s v="MES FEBRERO 2 212 BANCO OCCIDENTE LIBRANZA        "/>
    <n v="10475991"/>
    <n v="10475991"/>
    <n v="0"/>
    <n v="0"/>
  </r>
  <r>
    <s v="L"/>
    <n v="16"/>
    <n v="809"/>
    <n v="93"/>
    <n v="430197"/>
    <s v="NOMINA FUNCIONARIOS ADTVOS Y DOCENTES AC"/>
    <x v="126"/>
    <x v="120"/>
    <n v="20170223"/>
    <x v="1"/>
    <s v="MES FEBRERO 2 215 COOPEBIS                        "/>
    <n v="100000"/>
    <n v="100000"/>
    <n v="0"/>
    <n v="0"/>
  </r>
  <r>
    <s v="L"/>
    <n v="16"/>
    <n v="809"/>
    <n v="94"/>
    <n v="430197"/>
    <s v="NOMINA FUNCIONARIOS ADTVOS Y DOCENTES AC"/>
    <x v="126"/>
    <x v="120"/>
    <n v="20170223"/>
    <x v="1"/>
    <s v="MES FEBRERO 2 217 INVERSORA PICHINCHA             "/>
    <n v="27628746"/>
    <n v="27628746"/>
    <n v="0"/>
    <n v="0"/>
  </r>
  <r>
    <s v="L"/>
    <n v="16"/>
    <n v="809"/>
    <n v="95"/>
    <n v="430197"/>
    <s v="NOMINA FUNCIONARIOS ADTVOS Y DOCENTES AC"/>
    <x v="126"/>
    <x v="120"/>
    <n v="20170223"/>
    <x v="1"/>
    <s v="MES FEBRERO 2 219 ANDREA DEL PILAR MENDEZ ESCOBA  "/>
    <n v="913314"/>
    <n v="913314"/>
    <n v="0"/>
    <n v="0"/>
  </r>
  <r>
    <s v="L"/>
    <n v="16"/>
    <n v="809"/>
    <n v="96"/>
    <n v="430197"/>
    <s v="NOMINA FUNCIONARIOS ADTVOS Y DOCENTES AC"/>
    <x v="126"/>
    <x v="120"/>
    <n v="20170223"/>
    <x v="1"/>
    <s v="MES FEBRERO 2 225 SEGUROS DEL ESTADO S.A.         "/>
    <n v="19920"/>
    <n v="19920"/>
    <n v="0"/>
    <n v="0"/>
  </r>
  <r>
    <s v="L"/>
    <n v="16"/>
    <n v="809"/>
    <n v="97"/>
    <n v="430197"/>
    <s v="NOMINA FUNCIONARIOS ADTVOS Y DOCENTES AC"/>
    <x v="126"/>
    <x v="120"/>
    <n v="20170223"/>
    <x v="1"/>
    <s v="MES FEBRERO 2 229 TORRES GUARIN Y CIA LTDA -SEGU  "/>
    <n v="102000"/>
    <n v="102000"/>
    <n v="0"/>
    <n v="0"/>
  </r>
  <r>
    <s v="L"/>
    <n v="16"/>
    <n v="809"/>
    <n v="98"/>
    <n v="430197"/>
    <s v="NOMINA FUNCIONARIOS ADTVOS Y DOCENTES AC"/>
    <x v="126"/>
    <x v="120"/>
    <n v="20170223"/>
    <x v="1"/>
    <s v="MES FEBRERO 2 230 COOTRADECUN                     "/>
    <n v="505776"/>
    <n v="505776"/>
    <n v="0"/>
    <n v="0"/>
  </r>
  <r>
    <s v="L"/>
    <n v="16"/>
    <n v="809"/>
    <n v="99"/>
    <n v="430197"/>
    <s v="NOMINA FUNCIONARIOS ADTVOS Y DOCENTES AC"/>
    <x v="126"/>
    <x v="120"/>
    <n v="20170223"/>
    <x v="1"/>
    <s v="MES FEBRERO 2 232 ASEPAD-UD                       "/>
    <n v="1764774"/>
    <n v="1764774"/>
    <n v="0"/>
    <n v="0"/>
  </r>
  <r>
    <s v="L"/>
    <n v="16"/>
    <n v="809"/>
    <n v="100"/>
    <n v="430197"/>
    <s v="NOMINA FUNCIONARIOS ADTVOS Y DOCENTES AC"/>
    <x v="126"/>
    <x v="120"/>
    <n v="20170223"/>
    <x v="1"/>
    <s v="MES FEBRERO 2 244 MACROFINANCIERA                 "/>
    <n v="17534278"/>
    <n v="17534278"/>
    <n v="0"/>
    <n v="0"/>
  </r>
  <r>
    <s v="L"/>
    <n v="16"/>
    <n v="809"/>
    <n v="101"/>
    <n v="430197"/>
    <s v="NOMINA FUNCIONARIOS ADTVOS Y DOCENTES AC"/>
    <x v="126"/>
    <x v="120"/>
    <n v="20170223"/>
    <x v="1"/>
    <s v="MES FEBRERO 2 25 LA PREVISORA S.A.                "/>
    <n v="17000"/>
    <n v="17000"/>
    <n v="0"/>
    <n v="0"/>
  </r>
  <r>
    <s v="L"/>
    <n v="16"/>
    <n v="809"/>
    <n v="102"/>
    <n v="430197"/>
    <s v="NOMINA FUNCIONARIOS ADTVOS Y DOCENTES AC"/>
    <x v="126"/>
    <x v="120"/>
    <n v="20170223"/>
    <x v="1"/>
    <s v="MES FEBRERO 2 251 COOMULDESARROLLO                "/>
    <n v="1208500"/>
    <n v="1208500"/>
    <n v="0"/>
    <n v="0"/>
  </r>
  <r>
    <s v="L"/>
    <n v="16"/>
    <n v="809"/>
    <n v="103"/>
    <n v="430197"/>
    <s v="NOMINA FUNCIONARIOS ADTVOS Y DOCENTES AC"/>
    <x v="126"/>
    <x v="120"/>
    <n v="20170223"/>
    <x v="1"/>
    <s v="MES FEBRERO 2 255 FEUD EDUCACION SUPERIOR         "/>
    <n v="6899893"/>
    <n v="6899893"/>
    <n v="0"/>
    <n v="0"/>
  </r>
  <r>
    <s v="L"/>
    <n v="16"/>
    <n v="809"/>
    <n v="104"/>
    <n v="430197"/>
    <s v="NOMINA FUNCIONARIOS ADTVOS Y DOCENTES AC"/>
    <x v="126"/>
    <x v="120"/>
    <n v="20170223"/>
    <x v="1"/>
    <s v="MES FEBRERO 2 256 FEUD ARREGLOS LOCATIVOS         "/>
    <n v="4449802"/>
    <n v="4449802"/>
    <n v="0"/>
    <n v="0"/>
  </r>
  <r>
    <s v="L"/>
    <n v="16"/>
    <n v="809"/>
    <n v="105"/>
    <n v="430197"/>
    <s v="NOMINA FUNCIONARIOS ADTVOS Y DOCENTES AC"/>
    <x v="126"/>
    <x v="120"/>
    <n v="20170223"/>
    <x v="1"/>
    <s v="MES FEBRERO 2 257 FEUD SEGURO INCENDIO            "/>
    <n v="34476"/>
    <n v="34476"/>
    <n v="0"/>
    <n v="0"/>
  </r>
  <r>
    <s v="L"/>
    <n v="16"/>
    <n v="809"/>
    <n v="106"/>
    <n v="430197"/>
    <s v="NOMINA FUNCIONARIOS ADTVOS Y DOCENTES AC"/>
    <x v="126"/>
    <x v="120"/>
    <n v="20170223"/>
    <x v="1"/>
    <s v="MES FEBRERO 2 258 FEUD CREDIMPUESTOS              "/>
    <n v="1692616"/>
    <n v="1692616"/>
    <n v="0"/>
    <n v="0"/>
  </r>
  <r>
    <s v="L"/>
    <n v="16"/>
    <n v="809"/>
    <n v="107"/>
    <n v="430197"/>
    <s v="NOMINA FUNCIONARIOS ADTVOS Y DOCENTES AC"/>
    <x v="126"/>
    <x v="120"/>
    <n v="20170223"/>
    <x v="1"/>
    <s v="MES FEBRERO 2 259 FEUD EDUCACION PREESCOLAR       "/>
    <n v="807526"/>
    <n v="807526"/>
    <n v="0"/>
    <n v="0"/>
  </r>
  <r>
    <s v="L"/>
    <n v="16"/>
    <n v="809"/>
    <n v="108"/>
    <n v="430197"/>
    <s v="NOMINA FUNCIONARIOS ADTVOS Y DOCENTES AC"/>
    <x v="126"/>
    <x v="120"/>
    <n v="20170223"/>
    <x v="1"/>
    <s v="MES FEBRERO 2 260 FEUD CREDISALUD                 "/>
    <n v="1389208"/>
    <n v="1389208"/>
    <n v="0"/>
    <n v="0"/>
  </r>
  <r>
    <s v="L"/>
    <n v="16"/>
    <n v="809"/>
    <n v="109"/>
    <n v="430197"/>
    <s v="NOMINA FUNCIONARIOS ADTVOS Y DOCENTES AC"/>
    <x v="126"/>
    <x v="120"/>
    <n v="20170223"/>
    <x v="1"/>
    <s v="MES FEBRERO 2 261 FEUD COMPRA DE VIVIENDA         "/>
    <n v="39418352"/>
    <n v="39418352"/>
    <n v="0"/>
    <n v="0"/>
  </r>
  <r>
    <s v="L"/>
    <n v="16"/>
    <n v="809"/>
    <n v="110"/>
    <n v="430197"/>
    <s v="NOMINA FUNCIONARIOS ADTVOS Y DOCENTES AC"/>
    <x v="126"/>
    <x v="120"/>
    <n v="20170223"/>
    <x v="1"/>
    <s v="MES FEBRERO 2 264 AFILIACION SIPRUD               "/>
    <n v="63271"/>
    <n v="63271"/>
    <n v="0"/>
    <n v="0"/>
  </r>
  <r>
    <s v="L"/>
    <n v="16"/>
    <n v="809"/>
    <n v="111"/>
    <n v="430197"/>
    <s v="NOMINA FUNCIONARIOS ADTVOS Y DOCENTES AC"/>
    <x v="126"/>
    <x v="120"/>
    <n v="20170223"/>
    <x v="1"/>
    <s v="MES FEBRERO 2 265 SIPRUD                          "/>
    <n v="1382820"/>
    <n v="1382820"/>
    <n v="0"/>
    <n v="0"/>
  </r>
  <r>
    <s v="L"/>
    <n v="16"/>
    <n v="809"/>
    <n v="112"/>
    <n v="430197"/>
    <s v="NOMINA FUNCIONARIOS ADTVOS Y DOCENTES AC"/>
    <x v="126"/>
    <x v="120"/>
    <n v="20170223"/>
    <x v="1"/>
    <s v="MES FEBRERO 2 266 BBVA LIBRANZA                   "/>
    <n v="64490846"/>
    <n v="64490846"/>
    <n v="0"/>
    <n v="0"/>
  </r>
  <r>
    <s v="L"/>
    <n v="16"/>
    <n v="809"/>
    <n v="113"/>
    <n v="430197"/>
    <s v="NOMINA FUNCIONARIOS ADTVOS Y DOCENTES AC"/>
    <x v="126"/>
    <x v="120"/>
    <n v="20170223"/>
    <x v="1"/>
    <s v="MES FEBRERO 2 267 DAVIVIENDA LIBRANZA             "/>
    <n v="51426132"/>
    <n v="51426132"/>
    <n v="0"/>
    <n v="0"/>
  </r>
  <r>
    <s v="L"/>
    <n v="16"/>
    <n v="809"/>
    <n v="114"/>
    <n v="430197"/>
    <s v="NOMINA FUNCIONARIOS ADTVOS Y DOCENTES AC"/>
    <x v="126"/>
    <x v="120"/>
    <n v="20170223"/>
    <x v="1"/>
    <s v="MES FEBRERO 2 268 COOEFECTIVA LIBRANZA            "/>
    <n v="420000"/>
    <n v="420000"/>
    <n v="0"/>
    <n v="0"/>
  </r>
  <r>
    <s v="L"/>
    <n v="16"/>
    <n v="809"/>
    <n v="115"/>
    <n v="430197"/>
    <s v="NOMINA FUNCIONARIOS ADTVOS Y DOCENTES AC"/>
    <x v="126"/>
    <x v="120"/>
    <n v="20170223"/>
    <x v="1"/>
    <s v="MES FEBRERO 2 275 LILIAN MATEUS BACCA             "/>
    <n v="778766"/>
    <n v="778766"/>
    <n v="0"/>
    <n v="0"/>
  </r>
  <r>
    <s v="L"/>
    <n v="16"/>
    <n v="809"/>
    <n v="116"/>
    <n v="430197"/>
    <s v="NOMINA FUNCIONARIOS ADTVOS Y DOCENTES AC"/>
    <x v="126"/>
    <x v="120"/>
    <n v="20170223"/>
    <x v="1"/>
    <s v="MES FEBRERO 2 284 AJUBILUD SOLIDARIDAD            "/>
    <n v="194987"/>
    <n v="194987"/>
    <n v="0"/>
    <n v="0"/>
  </r>
  <r>
    <s v="L"/>
    <n v="16"/>
    <n v="809"/>
    <n v="117"/>
    <n v="430197"/>
    <s v="NOMINA FUNCIONARIOS ADTVOS Y DOCENTES AC"/>
    <x v="126"/>
    <x v="120"/>
    <n v="20170223"/>
    <x v="1"/>
    <s v="MES FEBRERO 2 286 LIBIA DENISE CANGREJO ALGURE    "/>
    <n v="2458066"/>
    <n v="2458066"/>
    <n v="0"/>
    <n v="0"/>
  </r>
  <r>
    <s v="L"/>
    <n v="16"/>
    <n v="809"/>
    <n v="118"/>
    <n v="430197"/>
    <s v="NOMINA FUNCIONARIOS ADTVOS Y DOCENTES AC"/>
    <x v="126"/>
    <x v="120"/>
    <n v="20170223"/>
    <x v="1"/>
    <s v="MES FEBRERO 2 289 COOEXPOCREDIT  LIBRANZA         "/>
    <n v="632478"/>
    <n v="632478"/>
    <n v="0"/>
    <n v="0"/>
  </r>
  <r>
    <s v="L"/>
    <n v="16"/>
    <n v="809"/>
    <n v="119"/>
    <n v="430197"/>
    <s v="NOMINA FUNCIONARIOS ADTVOS Y DOCENTES AC"/>
    <x v="126"/>
    <x v="120"/>
    <n v="20170223"/>
    <x v="1"/>
    <s v="MES FEBRERO 2 292 CLAUDIA SOFIA MOLANO PERILLA    "/>
    <n v="1385884"/>
    <n v="1385884"/>
    <n v="0"/>
    <n v="0"/>
  </r>
  <r>
    <s v="L"/>
    <n v="16"/>
    <n v="809"/>
    <n v="120"/>
    <n v="430197"/>
    <s v="NOMINA FUNCIONARIOS ADTVOS Y DOCENTES AC"/>
    <x v="126"/>
    <x v="120"/>
    <n v="20170223"/>
    <x v="1"/>
    <s v="MES FEBRERO 2 294 BAYPORT FIMSA S.A.S LIBRANZA    "/>
    <n v="1851000"/>
    <n v="1851000"/>
    <n v="0"/>
    <n v="0"/>
  </r>
  <r>
    <s v="L"/>
    <n v="16"/>
    <n v="809"/>
    <n v="121"/>
    <n v="430197"/>
    <s v="NOMINA FUNCIONARIOS ADTVOS Y DOCENTES AC"/>
    <x v="126"/>
    <x v="120"/>
    <n v="20170223"/>
    <x v="1"/>
    <s v="MES FEBRERO 2 300 HELM BANK LIBRANZA              "/>
    <n v="3269712"/>
    <n v="3269712"/>
    <n v="0"/>
    <n v="0"/>
  </r>
  <r>
    <s v="L"/>
    <n v="16"/>
    <n v="809"/>
    <n v="122"/>
    <n v="430197"/>
    <s v="NOMINA FUNCIONARIOS ADTVOS Y DOCENTES AC"/>
    <x v="126"/>
    <x v="120"/>
    <n v="20170223"/>
    <x v="1"/>
    <s v="MES FEBRERO 2 302 PLATA YA                        "/>
    <n v="2894918"/>
    <n v="2894918"/>
    <n v="0"/>
    <n v="0"/>
  </r>
  <r>
    <s v="L"/>
    <n v="16"/>
    <n v="809"/>
    <n v="123"/>
    <n v="430197"/>
    <s v="NOMINA FUNCIONARIOS ADTVOS Y DOCENTES AC"/>
    <x v="126"/>
    <x v="120"/>
    <n v="20170223"/>
    <x v="1"/>
    <s v="MES FEBRERO 2 303 FEUD UNIFICACION                "/>
    <n v="117542116"/>
    <n v="117542116"/>
    <n v="0"/>
    <n v="0"/>
  </r>
  <r>
    <s v="L"/>
    <n v="16"/>
    <n v="809"/>
    <n v="124"/>
    <n v="430197"/>
    <s v="NOMINA FUNCIONARIOS ADTVOS Y DOCENTES AC"/>
    <x v="126"/>
    <x v="120"/>
    <n v="20170223"/>
    <x v="1"/>
    <s v="MES FEBRERO 2 305 FEUD COMPRA CARTERA             "/>
    <n v="10200564"/>
    <n v="10200564"/>
    <n v="0"/>
    <n v="0"/>
  </r>
  <r>
    <s v="L"/>
    <n v="16"/>
    <n v="809"/>
    <n v="125"/>
    <n v="430197"/>
    <s v="NOMINA FUNCIONARIOS ADTVOS Y DOCENTES AC"/>
    <x v="126"/>
    <x v="120"/>
    <n v="20170223"/>
    <x v="1"/>
    <s v="MES FEBRERO 2 31 FEUD APORTES                     "/>
    <n v="88808264"/>
    <n v="88808264"/>
    <n v="0"/>
    <n v="0"/>
  </r>
  <r>
    <s v="L"/>
    <n v="16"/>
    <n v="809"/>
    <n v="126"/>
    <n v="430197"/>
    <s v="NOMINA FUNCIONARIOS ADTVOS Y DOCENTES AC"/>
    <x v="126"/>
    <x v="120"/>
    <n v="20170223"/>
    <x v="1"/>
    <s v="MES FEBRERO 2 310 EXCELCREDIT SAS                 "/>
    <n v="3108480"/>
    <n v="3108480"/>
    <n v="0"/>
    <n v="0"/>
  </r>
  <r>
    <s v="L"/>
    <n v="16"/>
    <n v="809"/>
    <n v="127"/>
    <n v="430197"/>
    <s v="NOMINA FUNCIONARIOS ADTVOS Y DOCENTES AC"/>
    <x v="126"/>
    <x v="120"/>
    <n v="20170223"/>
    <x v="1"/>
    <s v="MES FEBRERO 2 319 UNION SINDICAL COL. DE TRABAJO  "/>
    <n v="35730"/>
    <n v="35730"/>
    <n v="0"/>
    <n v="0"/>
  </r>
  <r>
    <s v="L"/>
    <n v="16"/>
    <n v="809"/>
    <n v="128"/>
    <n v="430197"/>
    <s v="NOMINA FUNCIONARIOS ADTVOS Y DOCENTES AC"/>
    <x v="126"/>
    <x v="120"/>
    <n v="20170223"/>
    <x v="1"/>
    <s v="MES FEBRERO 2 320 ANGELA E GIRALDO ARISTIZABAL    "/>
    <n v="381654"/>
    <n v="381654"/>
    <n v="0"/>
    <n v="0"/>
  </r>
  <r>
    <s v="L"/>
    <n v="16"/>
    <n v="809"/>
    <n v="129"/>
    <n v="430197"/>
    <s v="NOMINA FUNCIONARIOS ADTVOS Y DOCENTES AC"/>
    <x v="126"/>
    <x v="120"/>
    <n v="20170223"/>
    <x v="1"/>
    <s v="MES FEBRERO 2 321 JOHANA PAOLA LONDO?O CARDENAS   "/>
    <n v="151678"/>
    <n v="151678"/>
    <n v="0"/>
    <n v="0"/>
  </r>
  <r>
    <s v="L"/>
    <n v="16"/>
    <n v="809"/>
    <n v="130"/>
    <n v="430197"/>
    <s v="NOMINA FUNCIONARIOS ADTVOS Y DOCENTES AC"/>
    <x v="126"/>
    <x v="120"/>
    <n v="20170223"/>
    <x v="1"/>
    <s v="MES FEBRERO 2 322 DAFUTURO                        "/>
    <n v="1500000"/>
    <n v="1500000"/>
    <n v="0"/>
    <n v="0"/>
  </r>
  <r>
    <s v="L"/>
    <n v="16"/>
    <n v="809"/>
    <n v="131"/>
    <n v="430197"/>
    <s v="NOMINA FUNCIONARIOS ADTVOS Y DOCENTES AC"/>
    <x v="126"/>
    <x v="120"/>
    <n v="20170223"/>
    <x v="1"/>
    <s v="MES FEBRERO 2 39 REGIMEN SALUD                    "/>
    <n v="188825978"/>
    <n v="188825978"/>
    <n v="0"/>
    <n v="0"/>
  </r>
  <r>
    <s v="L"/>
    <n v="16"/>
    <n v="809"/>
    <n v="132"/>
    <n v="430197"/>
    <s v="NOMINA FUNCIONARIOS ADTVOS Y DOCENTES AC"/>
    <x v="126"/>
    <x v="120"/>
    <n v="20170223"/>
    <x v="1"/>
    <s v="MES FEBRERO 2 41 ASOPENUD PRESTAMO                "/>
    <n v="166290"/>
    <n v="166290"/>
    <n v="0"/>
    <n v="0"/>
  </r>
  <r>
    <s v="L"/>
    <n v="16"/>
    <n v="809"/>
    <n v="133"/>
    <n v="430197"/>
    <s v="NOMINA FUNCIONARIOS ADTVOS Y DOCENTES AC"/>
    <x v="126"/>
    <x v="120"/>
    <n v="20170223"/>
    <x v="1"/>
    <s v="MES FEBRERO 2 43 FEUD CREDIRAPIDO                 "/>
    <n v="6033166"/>
    <n v="6033166"/>
    <n v="0"/>
    <n v="0"/>
  </r>
  <r>
    <s v="L"/>
    <n v="16"/>
    <n v="809"/>
    <n v="134"/>
    <n v="430197"/>
    <s v="NOMINA FUNCIONARIOS ADTVOS Y DOCENTES AC"/>
    <x v="126"/>
    <x v="120"/>
    <n v="20170223"/>
    <x v="1"/>
    <s v="MES FEBRERO 2 47 FEUD SEGURO VEHICULO             "/>
    <n v="8577919"/>
    <n v="8577919"/>
    <n v="0"/>
    <n v="0"/>
  </r>
  <r>
    <s v="L"/>
    <n v="16"/>
    <n v="809"/>
    <n v="135"/>
    <n v="430197"/>
    <s v="NOMINA FUNCIONARIOS ADTVOS Y DOCENTES AC"/>
    <x v="126"/>
    <x v="120"/>
    <n v="20170223"/>
    <x v="1"/>
    <s v="MES FEBRERO 2 52 ASPU-UD                          "/>
    <n v="18309"/>
    <n v="18309"/>
    <n v="0"/>
    <n v="0"/>
  </r>
  <r>
    <s v="L"/>
    <n v="16"/>
    <n v="809"/>
    <n v="136"/>
    <n v="430197"/>
    <s v="NOMINA FUNCIONARIOS ADTVOS Y DOCENTES AC"/>
    <x v="126"/>
    <x v="120"/>
    <n v="20170223"/>
    <x v="1"/>
    <s v="MES FEBRERO 2 55 FEUD AUTOFINANCIERA              "/>
    <n v="15444378"/>
    <n v="15444378"/>
    <n v="0"/>
    <n v="0"/>
  </r>
  <r>
    <s v="L"/>
    <n v="16"/>
    <n v="809"/>
    <n v="137"/>
    <n v="430197"/>
    <s v="NOMINA FUNCIONARIOS ADTVOS Y DOCENTES AC"/>
    <x v="126"/>
    <x v="120"/>
    <n v="20170223"/>
    <x v="1"/>
    <s v="MES FEBRERO 2 6 CANAPRO ACCIONES                  "/>
    <n v="3852000"/>
    <n v="3852000"/>
    <n v="0"/>
    <n v="0"/>
  </r>
  <r>
    <s v="L"/>
    <n v="16"/>
    <n v="809"/>
    <n v="138"/>
    <n v="430197"/>
    <s v="NOMINA FUNCIONARIOS ADTVOS Y DOCENTES AC"/>
    <x v="126"/>
    <x v="120"/>
    <n v="20170223"/>
    <x v="1"/>
    <s v="MES FEBRERO 2 62 CODEMA LTDA                      "/>
    <n v="609000"/>
    <n v="609000"/>
    <n v="0"/>
    <n v="0"/>
  </r>
  <r>
    <s v="L"/>
    <n v="16"/>
    <n v="809"/>
    <n v="139"/>
    <n v="430197"/>
    <s v="NOMINA FUNCIONARIOS ADTVOS Y DOCENTES AC"/>
    <x v="126"/>
    <x v="120"/>
    <n v="20170223"/>
    <x v="1"/>
    <s v="MES FEBRERO 2 63 FEUD CENTRO VACACION             "/>
    <n v="274256"/>
    <n v="274256"/>
    <n v="0"/>
    <n v="0"/>
  </r>
  <r>
    <s v="L"/>
    <n v="16"/>
    <n v="809"/>
    <n v="140"/>
    <n v="430197"/>
    <s v="NOMINA FUNCIONARIOS ADTVOS Y DOCENTES AC"/>
    <x v="126"/>
    <x v="120"/>
    <n v="20170223"/>
    <x v="1"/>
    <s v="MES FEBRERO 2 65 ASPU-UD                          "/>
    <n v="7237477"/>
    <n v="7237477"/>
    <n v="0"/>
    <n v="0"/>
  </r>
  <r>
    <s v="L"/>
    <n v="16"/>
    <n v="809"/>
    <n v="141"/>
    <n v="430197"/>
    <s v="NOMINA FUNCIONARIOS ADTVOS Y DOCENTES AC"/>
    <x v="126"/>
    <x v="120"/>
    <n v="20170223"/>
    <x v="1"/>
    <s v="MES FEBRERO 2 69 FEUD AHORRO PERMAN               "/>
    <n v="29626892"/>
    <n v="29626892"/>
    <n v="0"/>
    <n v="0"/>
  </r>
  <r>
    <s v="L"/>
    <n v="16"/>
    <n v="809"/>
    <n v="142"/>
    <n v="430197"/>
    <s v="NOMINA FUNCIONARIOS ADTVOS Y DOCENTES AC"/>
    <x v="126"/>
    <x v="120"/>
    <n v="20170223"/>
    <x v="1"/>
    <s v="MES FEBRERO 2 71 FEUD EDUCACION                   "/>
    <n v="589300"/>
    <n v="589300"/>
    <n v="0"/>
    <n v="0"/>
  </r>
  <r>
    <s v="L"/>
    <n v="16"/>
    <n v="809"/>
    <n v="143"/>
    <n v="430197"/>
    <s v="NOMINA FUNCIONARIOS ADTVOS Y DOCENTES AC"/>
    <x v="126"/>
    <x v="120"/>
    <n v="20170223"/>
    <x v="1"/>
    <s v="MES FEBRERO 2 73 A C I F                          "/>
    <n v="188346"/>
    <n v="188346"/>
    <n v="0"/>
    <n v="0"/>
  </r>
  <r>
    <s v="L"/>
    <n v="16"/>
    <n v="809"/>
    <n v="144"/>
    <n v="430197"/>
    <s v="NOMINA FUNCIONARIOS ADTVOS Y DOCENTES AC"/>
    <x v="126"/>
    <x v="120"/>
    <n v="20170223"/>
    <x v="1"/>
    <s v="MES FEBRERO 2 78 J&amp;J COMPANY ASOCIADOS LTDA       "/>
    <n v="340000"/>
    <n v="340000"/>
    <n v="0"/>
    <n v="0"/>
  </r>
  <r>
    <s v="L"/>
    <n v="16"/>
    <n v="809"/>
    <n v="145"/>
    <n v="430197"/>
    <s v="NOMINA FUNCIONARIOS ADTVOS Y DOCENTES AC"/>
    <x v="126"/>
    <x v="120"/>
    <n v="20170223"/>
    <x v="1"/>
    <s v="MES FEBRERO 2 83 FEUD APORTES VOLUNT.             "/>
    <n v="150000"/>
    <n v="150000"/>
    <n v="0"/>
    <n v="0"/>
  </r>
  <r>
    <s v="L"/>
    <n v="16"/>
    <n v="809"/>
    <n v="146"/>
    <n v="430197"/>
    <s v="NOMINA FUNCIONARIOS ADTVOS Y DOCENTES AC"/>
    <x v="126"/>
    <x v="120"/>
    <n v="20170223"/>
    <x v="1"/>
    <s v="MES FEBRERO 2 84 FEUD UTILES                      "/>
    <n v="22435041"/>
    <n v="22435041"/>
    <n v="0"/>
    <n v="0"/>
  </r>
  <r>
    <s v="L"/>
    <n v="16"/>
    <n v="809"/>
    <n v="147"/>
    <n v="430197"/>
    <s v="NOMINA FUNCIONARIOS ADTVOS Y DOCENTES AC"/>
    <x v="126"/>
    <x v="120"/>
    <n v="20170223"/>
    <x v="1"/>
    <s v="MES FEBRERO 2 86 FEUD PREST.ESPECIAL              "/>
    <n v="40146541"/>
    <n v="40146541"/>
    <n v="0"/>
    <n v="0"/>
  </r>
  <r>
    <s v="L"/>
    <n v="16"/>
    <n v="809"/>
    <n v="148"/>
    <n v="430197"/>
    <s v="NOMINA FUNCIONARIOS ADTVOS Y DOCENTES AC"/>
    <x v="126"/>
    <x v="120"/>
    <n v="20170223"/>
    <x v="1"/>
    <s v="MES FEBRERO 2 88 FEUD AHORRO PROGRAMADO           "/>
    <n v="18830000"/>
    <n v="18830000"/>
    <n v="0"/>
    <n v="0"/>
  </r>
  <r>
    <s v="L"/>
    <n v="16"/>
    <n v="809"/>
    <n v="149"/>
    <n v="430197"/>
    <s v="NOMINA FUNCIONARIOS ADTVOS Y DOCENTES AC"/>
    <x v="126"/>
    <x v="120"/>
    <n v="20170223"/>
    <x v="1"/>
    <s v="MES FEBRERO 2 9 SINTRAUD                          "/>
    <n v="3620991"/>
    <n v="3620991"/>
    <n v="0"/>
    <n v="0"/>
  </r>
  <r>
    <s v="L"/>
    <n v="16"/>
    <n v="809"/>
    <n v="150"/>
    <n v="430197"/>
    <s v="NOMINA FUNCIONARIOS ADTVOS Y DOCENTES AC"/>
    <x v="126"/>
    <x v="120"/>
    <n v="20170223"/>
    <x v="1"/>
    <s v="MES FEBRERO 2 90 FONDO SOLIDARIDAD PENSION        "/>
    <n v="44832993"/>
    <n v="44832993"/>
    <n v="0"/>
    <n v="0"/>
  </r>
  <r>
    <s v="L"/>
    <n v="16"/>
    <n v="809"/>
    <n v="151"/>
    <n v="430197"/>
    <s v="NOMINA FUNCIONARIOS ADTVOS Y DOCENTES AC"/>
    <x v="126"/>
    <x v="120"/>
    <n v="20170223"/>
    <x v="1"/>
    <s v="MES FEBRERO 2 91 SISTEMA GRAL PENSION             "/>
    <n v="188031117"/>
    <n v="188031117"/>
    <n v="0"/>
    <n v="0"/>
  </r>
  <r>
    <s v="L"/>
    <n v="16"/>
    <n v="809"/>
    <n v="152"/>
    <n v="430197"/>
    <s v="NOMINA FUNCIONARIOS ADTVOS Y DOCENTES AC"/>
    <x v="126"/>
    <x v="120"/>
    <n v="20170223"/>
    <x v="1"/>
    <s v="MES FEBRERO 2 93 SOC.COL.MATEMATICAS              "/>
    <n v="112200"/>
    <n v="112200"/>
    <n v="0"/>
    <n v="0"/>
  </r>
  <r>
    <s v="L"/>
    <n v="16"/>
    <n v="809"/>
    <n v="153"/>
    <n v="430197"/>
    <s v="NOMINA FUNCIONARIOS ADTVOS Y DOCENTES AC"/>
    <x v="126"/>
    <x v="120"/>
    <n v="20170223"/>
    <x v="1"/>
    <s v="MES FEBRERO 2 94 FEUD CONSUMO                     "/>
    <n v="721062"/>
    <n v="721062"/>
    <n v="0"/>
    <n v="0"/>
  </r>
  <r>
    <s v="L"/>
    <n v="16"/>
    <n v="809"/>
    <n v="154"/>
    <n v="197019"/>
    <s v="PEREZ CASTILLO JOSE NELSON              "/>
    <x v="82"/>
    <x v="79"/>
    <n v="20170223"/>
    <x v="1"/>
    <s v="MES FEBRERO 2 10 RETENCION - FUENTE               "/>
    <n v="-170058"/>
    <n v="0"/>
    <n v="170058"/>
    <n v="12460572"/>
  </r>
  <r>
    <s v="L"/>
    <n v="16"/>
    <n v="809"/>
    <n v="155"/>
    <n v="254589"/>
    <s v="ALFARO ECHEVARRIA ANGEL BASILIO         "/>
    <x v="82"/>
    <x v="79"/>
    <n v="20170223"/>
    <x v="1"/>
    <s v="MES FEBRERO 2 10 RETENCION - FUENTE               "/>
    <n v="-51358"/>
    <n v="0"/>
    <n v="51358"/>
    <n v="13176767"/>
  </r>
  <r>
    <s v="L"/>
    <n v="16"/>
    <n v="809"/>
    <n v="156"/>
    <n v="4242702"/>
    <s v="MEDINA GARCIA VICTOR HUGO               "/>
    <x v="82"/>
    <x v="79"/>
    <n v="20170223"/>
    <x v="1"/>
    <s v="MES FEBRERO 2 10 RETENCION - FUENTE               "/>
    <n v="-43714"/>
    <n v="0"/>
    <n v="43714"/>
    <n v="10011120"/>
  </r>
  <r>
    <s v="L"/>
    <n v="16"/>
    <n v="809"/>
    <n v="157"/>
    <n v="6757461"/>
    <s v="QUINTERO ACEVEDO JORGE LUIS             "/>
    <x v="82"/>
    <x v="79"/>
    <n v="20170223"/>
    <x v="1"/>
    <s v="MES FEBRERO 2 10 RETENCION - FUENTE               "/>
    <n v="-29475"/>
    <n v="0"/>
    <n v="29475"/>
    <n v="14376764"/>
  </r>
  <r>
    <s v="L"/>
    <n v="16"/>
    <n v="809"/>
    <n v="158"/>
    <n v="6774454"/>
    <s v="MU･OZ PRIETO WILMAN                     "/>
    <x v="82"/>
    <x v="79"/>
    <n v="20170223"/>
    <x v="1"/>
    <s v="MES FEBRERO 2 10 RETENCION - FUENTE               "/>
    <n v="-421152"/>
    <n v="0"/>
    <n v="421152"/>
    <n v="7665550"/>
  </r>
  <r>
    <s v="L"/>
    <n v="16"/>
    <n v="809"/>
    <n v="159"/>
    <n v="7215388"/>
    <s v="RIOS LEON ORLANDO                       "/>
    <x v="82"/>
    <x v="79"/>
    <n v="20170223"/>
    <x v="1"/>
    <s v="MES FEBRERO 2 10 RETENCION - FUENTE               "/>
    <n v="-196912"/>
    <n v="0"/>
    <n v="196912"/>
    <n v="6048571"/>
  </r>
  <r>
    <s v="L"/>
    <n v="16"/>
    <n v="809"/>
    <n v="160"/>
    <n v="8720359"/>
    <s v="ARANZALEZ GARCIA RAFAEL ENRIQUE         "/>
    <x v="82"/>
    <x v="79"/>
    <n v="20170223"/>
    <x v="1"/>
    <s v="MES FEBRERO 2 10 RETENCION - FUENTE               "/>
    <n v="-314944"/>
    <n v="0"/>
    <n v="314944"/>
    <n v="8390121"/>
  </r>
  <r>
    <s v="L"/>
    <n v="16"/>
    <n v="809"/>
    <n v="161"/>
    <n v="11437716"/>
    <s v="CASTA･EDA PE･A HAROLD ANDRES            "/>
    <x v="82"/>
    <x v="79"/>
    <n v="20170223"/>
    <x v="1"/>
    <s v="MES FEBRERO 2 10 RETENCION - FUENTE               "/>
    <n v="-10910"/>
    <n v="0"/>
    <n v="10910"/>
    <n v="9336642"/>
  </r>
  <r>
    <s v="L"/>
    <n v="16"/>
    <n v="809"/>
    <n v="162"/>
    <n v="12226037"/>
    <s v="COY VERANO URIEL                        "/>
    <x v="82"/>
    <x v="79"/>
    <n v="20170223"/>
    <x v="1"/>
    <s v="MES FEBRERO 2 10 RETENCION - FUENTE               "/>
    <n v="-14952"/>
    <n v="0"/>
    <n v="14952"/>
    <n v="10129960"/>
  </r>
  <r>
    <s v="L"/>
    <n v="16"/>
    <n v="809"/>
    <n v="163"/>
    <n v="14231658"/>
    <s v="SANDOVAL RAMIREZ VICTOR HUGO            "/>
    <x v="82"/>
    <x v="79"/>
    <n v="20170223"/>
    <x v="1"/>
    <s v="MES FEBRERO 2 10 RETENCION - FUENTE               "/>
    <n v="-230733"/>
    <n v="0"/>
    <n v="230733"/>
    <n v="6319073"/>
  </r>
  <r>
    <s v="L"/>
    <n v="16"/>
    <n v="809"/>
    <n v="164"/>
    <n v="15041309"/>
    <s v="VERGARA VERGARA JORGE ENRIQUE           "/>
    <x v="82"/>
    <x v="79"/>
    <n v="20170223"/>
    <x v="1"/>
    <s v="MES FEBRERO 2 10 RETENCION - FUENTE               "/>
    <n v="-601257"/>
    <n v="0"/>
    <n v="601257"/>
    <n v="8576526"/>
  </r>
  <r>
    <s v="L"/>
    <n v="16"/>
    <n v="809"/>
    <n v="165"/>
    <n v="16262740"/>
    <s v="RAMIREZ TOVAR EDISON                    "/>
    <x v="82"/>
    <x v="79"/>
    <n v="20170223"/>
    <x v="1"/>
    <s v="MES FEBRERO 2 10 RETENCION - FUENTE               "/>
    <n v="-289817"/>
    <n v="0"/>
    <n v="289817"/>
    <n v="6319073"/>
  </r>
  <r>
    <s v="L"/>
    <n v="16"/>
    <n v="809"/>
    <n v="166"/>
    <n v="17312219"/>
    <s v="BARRETO MELO SAMUEL                     "/>
    <x v="82"/>
    <x v="79"/>
    <n v="20170223"/>
    <x v="1"/>
    <s v="MES FEBRERO 2 10 RETENCION - FUENTE               "/>
    <n v="-25691"/>
    <n v="0"/>
    <n v="25691"/>
    <n v="13675446"/>
  </r>
  <r>
    <s v="L"/>
    <n v="16"/>
    <n v="809"/>
    <n v="167"/>
    <n v="17339472"/>
    <s v="CASTA･O HERRERA FRANKY                  "/>
    <x v="82"/>
    <x v="79"/>
    <n v="20170223"/>
    <x v="1"/>
    <s v="MES FEBRERO 2 10 RETENCION - FUENTE               "/>
    <n v="-110058"/>
    <n v="0"/>
    <n v="110058"/>
    <n v="5375306"/>
  </r>
  <r>
    <s v="L"/>
    <n v="16"/>
    <n v="809"/>
    <n v="168"/>
    <n v="19062120"/>
    <s v="CARVAJALINO CARVAJALINO RUBEN ELIECER   "/>
    <x v="82"/>
    <x v="79"/>
    <n v="20170223"/>
    <x v="1"/>
    <s v="MES FEBRERO 2 10 RETENCION - FUENTE               "/>
    <n v="-332363"/>
    <n v="0"/>
    <n v="332363"/>
    <n v="7609050"/>
  </r>
  <r>
    <s v="L"/>
    <n v="16"/>
    <n v="809"/>
    <n v="169"/>
    <n v="19133384"/>
    <s v="BARRANTES AZAEL ERNESTO                 "/>
    <x v="82"/>
    <x v="79"/>
    <n v="20170223"/>
    <x v="1"/>
    <s v="MES FEBRERO 2 10 RETENCION - FUENTE               "/>
    <n v="-63912"/>
    <n v="0"/>
    <n v="63912"/>
    <n v="5609777"/>
  </r>
  <r>
    <s v="L"/>
    <n v="16"/>
    <n v="809"/>
    <n v="170"/>
    <n v="19169370"/>
    <s v="CELY FAJARDO JOSE EUGENIO               "/>
    <x v="82"/>
    <x v="79"/>
    <n v="20170223"/>
    <x v="1"/>
    <s v="MES FEBRERO 2 10 RETENCION - FUENTE               "/>
    <n v="-25878"/>
    <n v="0"/>
    <n v="25878"/>
    <n v="10389712"/>
  </r>
  <r>
    <s v="L"/>
    <n v="16"/>
    <n v="809"/>
    <n v="171"/>
    <n v="19183946"/>
    <s v="MEZA ALVAREZ JOAQUIN JAVIER             "/>
    <x v="82"/>
    <x v="79"/>
    <n v="20170223"/>
    <x v="1"/>
    <s v="MES FEBRERO 2 10 RETENCION - FUENTE               "/>
    <n v="-19001"/>
    <n v="0"/>
    <n v="19001"/>
    <n v="10129960"/>
  </r>
  <r>
    <s v="L"/>
    <n v="16"/>
    <n v="809"/>
    <n v="172"/>
    <n v="19187046"/>
    <s v="PE･A SUESCA RAFAEL ANTONIO              "/>
    <x v="82"/>
    <x v="79"/>
    <n v="20170223"/>
    <x v="1"/>
    <s v="MES FEBRERO 2 10 RETENCION - FUENTE               "/>
    <n v="-1821"/>
    <n v="0"/>
    <n v="1821"/>
    <n v="9870229"/>
  </r>
  <r>
    <s v="L"/>
    <n v="16"/>
    <n v="809"/>
    <n v="173"/>
    <n v="19194270"/>
    <s v="ORTIZ ROSERO OSCAR                      "/>
    <x v="82"/>
    <x v="79"/>
    <n v="20170223"/>
    <x v="1"/>
    <s v="MES FEBRERO 2 10 RETENCION - FUENTE               "/>
    <n v="-86869"/>
    <n v="0"/>
    <n v="86869"/>
    <n v="4749272"/>
  </r>
  <r>
    <s v="L"/>
    <n v="16"/>
    <n v="809"/>
    <n v="174"/>
    <n v="19199677"/>
    <s v="HERNANDEZ BARON WILSON ALFONSO          "/>
    <x v="82"/>
    <x v="79"/>
    <n v="20170223"/>
    <x v="1"/>
    <s v="MES FEBRERO 2 10 RETENCION - FUENTE               "/>
    <n v="-30470"/>
    <n v="0"/>
    <n v="30470"/>
    <n v="5252346"/>
  </r>
  <r>
    <s v="L"/>
    <n v="16"/>
    <n v="809"/>
    <n v="175"/>
    <n v="19247110"/>
    <s v="MOTTA MARROQUIN JESUS ALBERTO           "/>
    <x v="82"/>
    <x v="79"/>
    <n v="20170223"/>
    <x v="1"/>
    <s v="MES FEBRERO 2 10 RETENCION - FUENTE               "/>
    <n v="-66097"/>
    <n v="0"/>
    <n v="66097"/>
    <n v="11428683"/>
  </r>
  <r>
    <s v="L"/>
    <n v="16"/>
    <n v="809"/>
    <n v="176"/>
    <n v="19282168"/>
    <s v="AGUILAR SOTO JUAN FRANCISCO             "/>
    <x v="82"/>
    <x v="79"/>
    <n v="20170223"/>
    <x v="1"/>
    <s v="MES FEBRERO 2 10 RETENCION - FUENTE               "/>
    <n v="-1821"/>
    <n v="0"/>
    <n v="1821"/>
    <n v="9870229"/>
  </r>
  <r>
    <s v="L"/>
    <n v="16"/>
    <n v="809"/>
    <n v="177"/>
    <n v="19297848"/>
    <s v="MORA VALBUENA LUIS ORIOL                "/>
    <x v="82"/>
    <x v="79"/>
    <n v="20170223"/>
    <x v="1"/>
    <s v="MES FEBRERO 2 10 RETENCION - FUENTE               "/>
    <n v="-29042"/>
    <n v="0"/>
    <n v="29042"/>
    <n v="14376764"/>
  </r>
  <r>
    <s v="L"/>
    <n v="16"/>
    <n v="809"/>
    <n v="178"/>
    <n v="19315280"/>
    <s v="RINCON ROJAS EDGAR JACINTO              "/>
    <x v="82"/>
    <x v="79"/>
    <n v="20170223"/>
    <x v="1"/>
    <s v="MES FEBRERO 2 10 RETENCION - FUENTE               "/>
    <n v="-64585"/>
    <n v="0"/>
    <n v="64585"/>
    <n v="14376764"/>
  </r>
  <r>
    <s v="L"/>
    <n v="16"/>
    <n v="809"/>
    <n v="179"/>
    <n v="19398951"/>
    <s v="LARA ROMERO HECTOR JOSE                 "/>
    <x v="82"/>
    <x v="79"/>
    <n v="20170223"/>
    <x v="1"/>
    <s v="MES FEBRERO 2 10 RETENCION - FUENTE               "/>
    <n v="-33546"/>
    <n v="0"/>
    <n v="33546"/>
    <n v="10389712"/>
  </r>
  <r>
    <s v="L"/>
    <n v="16"/>
    <n v="809"/>
    <n v="180"/>
    <n v="19405417"/>
    <s v="GOMEZ ESTEBAN JAIRO HERNANDO            "/>
    <x v="82"/>
    <x v="79"/>
    <n v="20170223"/>
    <x v="1"/>
    <s v="MES FEBRERO 2 10 RETENCION - FUENTE               "/>
    <n v="-33641"/>
    <n v="0"/>
    <n v="33641"/>
    <n v="9767457"/>
  </r>
  <r>
    <s v="L"/>
    <n v="16"/>
    <n v="809"/>
    <n v="181"/>
    <n v="19473974"/>
    <s v="GARCIA UBAQUE CESAR AUGUSTO             "/>
    <x v="82"/>
    <x v="79"/>
    <n v="20170223"/>
    <x v="1"/>
    <s v="MES FEBRERO 2 10 RETENCION - FUENTE               "/>
    <n v="-261892"/>
    <n v="0"/>
    <n v="261892"/>
    <n v="14193368"/>
  </r>
  <r>
    <s v="L"/>
    <n v="16"/>
    <n v="809"/>
    <n v="182"/>
    <n v="19481346"/>
    <s v="BERNAL VACARES EDGAR AUGUSTO            "/>
    <x v="82"/>
    <x v="79"/>
    <n v="20170223"/>
    <x v="1"/>
    <s v="MES FEBRERO 2 10 RETENCION - FUENTE               "/>
    <n v="-102046"/>
    <n v="0"/>
    <n v="102046"/>
    <n v="7986011"/>
  </r>
  <r>
    <s v="L"/>
    <n v="16"/>
    <n v="809"/>
    <n v="183"/>
    <n v="21175244"/>
    <s v="CLAVIJO OLARTE AMPARO                   "/>
    <x v="82"/>
    <x v="79"/>
    <n v="20170223"/>
    <x v="1"/>
    <s v="MES FEBRERO 2 10 RETENCION - FUENTE               "/>
    <n v="-41274"/>
    <n v="0"/>
    <n v="41274"/>
    <n v="13159793"/>
  </r>
  <r>
    <s v="L"/>
    <n v="16"/>
    <n v="809"/>
    <n v="184"/>
    <n v="27785563"/>
    <s v="MU･OZ DE SANCHEZ ELVA ROSA              "/>
    <x v="82"/>
    <x v="79"/>
    <n v="20170223"/>
    <x v="1"/>
    <s v="MES FEBRERO 2 10 RETENCION - FUENTE               "/>
    <n v="-75873"/>
    <n v="0"/>
    <n v="75873"/>
    <n v="11168943"/>
  </r>
  <r>
    <s v="L"/>
    <n v="16"/>
    <n v="809"/>
    <n v="185"/>
    <n v="28437416"/>
    <s v="ARIZA PE･A IRMA                         "/>
    <x v="82"/>
    <x v="79"/>
    <n v="20170223"/>
    <x v="1"/>
    <s v="MES FEBRERO 2 10 RETENCION - FUENTE               "/>
    <n v="-195674"/>
    <n v="0"/>
    <n v="195674"/>
    <n v="6048571"/>
  </r>
  <r>
    <s v="L"/>
    <n v="16"/>
    <n v="809"/>
    <n v="186"/>
    <n v="29462640"/>
    <s v="BORJA ALARCON ISABEL                    "/>
    <x v="82"/>
    <x v="79"/>
    <n v="20170223"/>
    <x v="1"/>
    <s v="MES FEBRERO 2 10 RETENCION - FUENTE               "/>
    <n v="-23851"/>
    <n v="0"/>
    <n v="23851"/>
    <n v="10073106"/>
  </r>
  <r>
    <s v="L"/>
    <n v="16"/>
    <n v="809"/>
    <n v="187"/>
    <n v="35456943"/>
    <s v="VALDES CRUZ MARTHA CECILIA              "/>
    <x v="82"/>
    <x v="79"/>
    <n v="20170223"/>
    <x v="1"/>
    <s v="MES FEBRERO 2 10 RETENCION - FUENTE               "/>
    <n v="-519087"/>
    <n v="0"/>
    <n v="519087"/>
    <n v="8178163"/>
  </r>
  <r>
    <s v="L"/>
    <n v="16"/>
    <n v="809"/>
    <n v="188"/>
    <n v="41571490"/>
    <s v="MOLINA ANDRADE ADELA                    "/>
    <x v="82"/>
    <x v="79"/>
    <n v="20170223"/>
    <x v="1"/>
    <s v="MES FEBRERO 2 10 RETENCION - FUENTE               "/>
    <n v="-152438"/>
    <n v="0"/>
    <n v="152438"/>
    <n v="15078073"/>
  </r>
  <r>
    <s v="L"/>
    <n v="16"/>
    <n v="809"/>
    <n v="189"/>
    <n v="41576075"/>
    <s v="SANTAMARIA VALERO FLOR ALBA             "/>
    <x v="82"/>
    <x v="79"/>
    <n v="20170223"/>
    <x v="1"/>
    <s v="MES FEBRERO 2 10 RETENCION - FUENTE               "/>
    <n v="-115252"/>
    <n v="0"/>
    <n v="115252"/>
    <n v="15428722"/>
  </r>
  <r>
    <s v="L"/>
    <n v="16"/>
    <n v="809"/>
    <n v="190"/>
    <n v="41672059"/>
    <s v="HENAO DE ARIAS HILDA MARIA              "/>
    <x v="82"/>
    <x v="79"/>
    <n v="20170223"/>
    <x v="1"/>
    <s v="MES FEBRERO 2 10 RETENCION - FUENTE               "/>
    <n v="-70565"/>
    <n v="0"/>
    <n v="70565"/>
    <n v="15078073"/>
  </r>
  <r>
    <s v="L"/>
    <n v="16"/>
    <n v="809"/>
    <n v="191"/>
    <n v="41682394"/>
    <s v="PIEDRAHITA ECHANDIA CLAUDIA LUZ         "/>
    <x v="82"/>
    <x v="79"/>
    <n v="20170223"/>
    <x v="1"/>
    <s v="MES FEBRERO 2 10 RETENCION - FUENTE               "/>
    <n v="-4908"/>
    <n v="0"/>
    <n v="4908"/>
    <n v="8868083"/>
  </r>
  <r>
    <s v="L"/>
    <n v="16"/>
    <n v="809"/>
    <n v="192"/>
    <n v="41695882"/>
    <s v="CORTES DE GARCIA MARIA CEDENA           "/>
    <x v="82"/>
    <x v="79"/>
    <n v="20170223"/>
    <x v="1"/>
    <s v="MES FEBRERO 2 10 RETENCION - FUENTE               "/>
    <n v="-187930"/>
    <n v="0"/>
    <n v="187930"/>
    <n v="11168821"/>
  </r>
  <r>
    <s v="L"/>
    <n v="16"/>
    <n v="809"/>
    <n v="193"/>
    <n v="41762709"/>
    <s v="ZARATE PE･A ENITH MIREYA                "/>
    <x v="82"/>
    <x v="79"/>
    <n v="20170223"/>
    <x v="1"/>
    <s v="MES FEBRERO 2 10 RETENCION - FUENTE               "/>
    <n v="-230733"/>
    <n v="0"/>
    <n v="230733"/>
    <n v="6319073"/>
  </r>
  <r>
    <s v="L"/>
    <n v="16"/>
    <n v="809"/>
    <n v="194"/>
    <n v="41767126"/>
    <s v="TOLOSA MOSQUERA LILIANA                 "/>
    <x v="82"/>
    <x v="79"/>
    <n v="20170223"/>
    <x v="1"/>
    <s v="MES FEBRERO 2 10 RETENCION - FUENTE               "/>
    <n v="-1945"/>
    <n v="0"/>
    <n v="1945"/>
    <n v="4749272"/>
  </r>
  <r>
    <s v="L"/>
    <n v="16"/>
    <n v="809"/>
    <n v="195"/>
    <n v="41782864"/>
    <s v="JIMENEZ VARGAS MARIA CONSTANZA          "/>
    <x v="82"/>
    <x v="79"/>
    <n v="20170223"/>
    <x v="1"/>
    <s v="MES FEBRERO 2 10 RETENCION - FUENTE               "/>
    <n v="-255119"/>
    <n v="0"/>
    <n v="255119"/>
    <n v="6048571"/>
  </r>
  <r>
    <s v="L"/>
    <n v="16"/>
    <n v="809"/>
    <n v="196"/>
    <n v="51606049"/>
    <s v="QUINTERO MEJIA MARIETA                  "/>
    <x v="82"/>
    <x v="79"/>
    <n v="20170223"/>
    <x v="1"/>
    <s v="MES FEBRERO 2 10 RETENCION - FUENTE               "/>
    <n v="-9988"/>
    <n v="0"/>
    <n v="9988"/>
    <n v="9280526"/>
  </r>
  <r>
    <s v="L"/>
    <n v="16"/>
    <n v="809"/>
    <n v="197"/>
    <n v="51626484"/>
    <s v="ORTIZ ARENAS JACQUELINE                 "/>
    <x v="82"/>
    <x v="79"/>
    <n v="20170223"/>
    <x v="1"/>
    <s v="MES FEBRERO 2 10 RETENCION - FUENTE               "/>
    <n v="-180384"/>
    <n v="0"/>
    <n v="180384"/>
    <n v="7085814"/>
  </r>
  <r>
    <s v="L"/>
    <n v="16"/>
    <n v="809"/>
    <n v="198"/>
    <n v="51636839"/>
    <s v="SANCHEZ LOPEZ MARIA VICTORIA            "/>
    <x v="82"/>
    <x v="79"/>
    <n v="20170223"/>
    <x v="1"/>
    <s v="MES FEBRERO 2 10 RETENCION - FUENTE               "/>
    <n v="-39663"/>
    <n v="0"/>
    <n v="39663"/>
    <n v="3374155"/>
  </r>
  <r>
    <s v="L"/>
    <n v="16"/>
    <n v="809"/>
    <n v="199"/>
    <n v="51637797"/>
    <s v="GARZON LOZANO LUZ MARINA                "/>
    <x v="82"/>
    <x v="79"/>
    <n v="20170223"/>
    <x v="1"/>
    <s v="MES FEBRERO 2 10 RETENCION - FUENTE               "/>
    <n v="-586690"/>
    <n v="0"/>
    <n v="586690"/>
    <n v="8602610"/>
  </r>
  <r>
    <s v="L"/>
    <n v="16"/>
    <n v="809"/>
    <n v="200"/>
    <n v="51657509"/>
    <s v="GOMEZ RODRIGUEZ NANCY BERNARDA          "/>
    <x v="82"/>
    <x v="79"/>
    <n v="20170223"/>
    <x v="1"/>
    <s v="MES FEBRERO 2 10 RETENCION - FUENTE               "/>
    <n v="-84378"/>
    <n v="0"/>
    <n v="84378"/>
    <n v="5375306"/>
  </r>
  <r>
    <s v="L"/>
    <n v="16"/>
    <n v="809"/>
    <n v="201"/>
    <n v="51703985"/>
    <s v="APARICIO PICO LILIA EDIT                "/>
    <x v="82"/>
    <x v="79"/>
    <n v="20170223"/>
    <x v="1"/>
    <s v="MES FEBRERO 2 10 RETENCION - FUENTE               "/>
    <n v="-88466"/>
    <n v="0"/>
    <n v="88466"/>
    <n v="10577124"/>
  </r>
  <r>
    <s v="L"/>
    <n v="16"/>
    <n v="809"/>
    <n v="202"/>
    <n v="51731503"/>
    <s v="MORENO RAMIREZ MARINA MANUELA           "/>
    <x v="82"/>
    <x v="79"/>
    <n v="20170223"/>
    <x v="1"/>
    <s v="MES FEBRERO 2 10 RETENCION - FUENTE               "/>
    <n v="-148676"/>
    <n v="0"/>
    <n v="148676"/>
    <n v="5223932"/>
  </r>
  <r>
    <s v="L"/>
    <n v="16"/>
    <n v="809"/>
    <n v="203"/>
    <n v="51842435"/>
    <s v="GONZALEZ MORA NELCY                     "/>
    <x v="82"/>
    <x v="79"/>
    <n v="20170223"/>
    <x v="1"/>
    <s v="MES FEBRERO 2 10 RETENCION - FUENTE               "/>
    <n v="-9400"/>
    <n v="0"/>
    <n v="9400"/>
    <n v="4749272"/>
  </r>
  <r>
    <s v="L"/>
    <n v="16"/>
    <n v="809"/>
    <n v="204"/>
    <n v="51846209"/>
    <s v="URUE･A LOPEZ LUISA FERNANDA             "/>
    <x v="82"/>
    <x v="79"/>
    <n v="20170223"/>
    <x v="1"/>
    <s v="MES FEBRERO 2 10 RETENCION - FUENTE               "/>
    <n v="-28200"/>
    <n v="0"/>
    <n v="28200"/>
    <n v="4749272"/>
  </r>
  <r>
    <s v="L"/>
    <n v="16"/>
    <n v="809"/>
    <n v="205"/>
    <n v="52023413"/>
    <s v="BOYACA CARRE･O ANGELICA SORAYA          "/>
    <x v="82"/>
    <x v="79"/>
    <n v="20170223"/>
    <x v="1"/>
    <s v="MES FEBRERO 2 10 RETENCION - FUENTE               "/>
    <n v="-14590"/>
    <n v="0"/>
    <n v="14590"/>
    <n v="4191596"/>
  </r>
  <r>
    <s v="L"/>
    <n v="16"/>
    <n v="809"/>
    <n v="206"/>
    <n v="52028537"/>
    <s v="PARSONS DELGADO ASTRID XIMENA           "/>
    <x v="82"/>
    <x v="79"/>
    <n v="20170223"/>
    <x v="1"/>
    <s v="MES FEBRERO 2 10 RETENCION - FUENTE               "/>
    <n v="-348643"/>
    <n v="0"/>
    <n v="348643"/>
    <n v="7567900"/>
  </r>
  <r>
    <s v="L"/>
    <n v="16"/>
    <n v="809"/>
    <n v="207"/>
    <n v="52190409"/>
    <s v="MOLINA GUTIERREZ SANDRA LILIANA         "/>
    <x v="82"/>
    <x v="79"/>
    <n v="20170223"/>
    <x v="1"/>
    <s v="MES FEBRERO 2 10 RETENCION - FUENTE               "/>
    <n v="-28200"/>
    <n v="0"/>
    <n v="28200"/>
    <n v="4749272"/>
  </r>
  <r>
    <s v="L"/>
    <n v="16"/>
    <n v="809"/>
    <n v="208"/>
    <n v="52279126"/>
    <s v="PUENTES SUAREZ ALEXANDRA                "/>
    <x v="82"/>
    <x v="79"/>
    <n v="20170223"/>
    <x v="1"/>
    <s v="MES FEBRERO 2 10 RETENCION - FUENTE               "/>
    <n v="-48753"/>
    <n v="0"/>
    <n v="48753"/>
    <n v="5252346"/>
  </r>
  <r>
    <s v="L"/>
    <n v="16"/>
    <n v="809"/>
    <n v="209"/>
    <n v="52527490"/>
    <s v="BONZA PEREZ NIRIA PASTORA               "/>
    <x v="82"/>
    <x v="79"/>
    <n v="20170223"/>
    <x v="1"/>
    <s v="MES FEBRERO 2 10 RETENCION - FUENTE               "/>
    <n v="-1055652"/>
    <n v="0"/>
    <n v="1055652"/>
    <n v="10443863"/>
  </r>
  <r>
    <s v="L"/>
    <n v="16"/>
    <n v="809"/>
    <n v="210"/>
    <n v="55058556"/>
    <s v="LOSADA CALDERON LUZ MARY                "/>
    <x v="82"/>
    <x v="79"/>
    <n v="20170223"/>
    <x v="1"/>
    <s v="MES FEBRERO 2 10 RETENCION - FUENTE               "/>
    <n v="-255532"/>
    <n v="0"/>
    <n v="255532"/>
    <n v="6048571"/>
  </r>
  <r>
    <s v="L"/>
    <n v="16"/>
    <n v="809"/>
    <n v="211"/>
    <n v="60278485"/>
    <s v="BAUTISTA TORRES AMPARO                  "/>
    <x v="82"/>
    <x v="79"/>
    <n v="20170223"/>
    <x v="1"/>
    <s v="MES FEBRERO 2 10 RETENCION - FUENTE               "/>
    <n v="-519645"/>
    <n v="0"/>
    <n v="519645"/>
    <n v="8178163"/>
  </r>
  <r>
    <s v="L"/>
    <n v="16"/>
    <n v="809"/>
    <n v="212"/>
    <n v="63390360"/>
    <s v="DELGADO NI･O CARMEN SMITH               "/>
    <x v="82"/>
    <x v="79"/>
    <n v="20170223"/>
    <x v="1"/>
    <s v="MES FEBRERO 2 10 RETENCION - FUENTE               "/>
    <n v="-9724"/>
    <n v="0"/>
    <n v="9724"/>
    <n v="4749272"/>
  </r>
  <r>
    <s v="L"/>
    <n v="16"/>
    <n v="809"/>
    <n v="213"/>
    <n v="72010651"/>
    <s v="DE LA HOZ ORELLANO UBALDO ENRIQUE       "/>
    <x v="82"/>
    <x v="79"/>
    <n v="20170223"/>
    <x v="1"/>
    <s v="MES FEBRERO 2 10 RETENCION - FUENTE               "/>
    <n v="-472406"/>
    <n v="0"/>
    <n v="472406"/>
    <n v="10644733"/>
  </r>
  <r>
    <s v="L"/>
    <n v="16"/>
    <n v="809"/>
    <n v="214"/>
    <n v="72012182"/>
    <s v="RANGEL ROA EUSEBIO ANTONIO              "/>
    <x v="82"/>
    <x v="79"/>
    <n v="20170223"/>
    <x v="1"/>
    <s v="MES FEBRERO 2 10 RETENCION - FUENTE               "/>
    <n v="-537067"/>
    <n v="0"/>
    <n v="537067"/>
    <n v="8283240"/>
  </r>
  <r>
    <s v="L"/>
    <n v="16"/>
    <n v="809"/>
    <n v="215"/>
    <n v="73093031"/>
    <s v="CASTRO ORTIZ GUSTAVO ENRIQUE            "/>
    <x v="82"/>
    <x v="79"/>
    <n v="20170223"/>
    <x v="1"/>
    <s v="MES FEBRERO 2 10 RETENCION - FUENTE               "/>
    <n v="-93562"/>
    <n v="0"/>
    <n v="93562"/>
    <n v="5252346"/>
  </r>
  <r>
    <s v="L"/>
    <n v="16"/>
    <n v="809"/>
    <n v="216"/>
    <n v="73114432"/>
    <s v="NAVARRO MEJIA DAVID RAFAEL              "/>
    <x v="82"/>
    <x v="79"/>
    <n v="20170223"/>
    <x v="1"/>
    <s v="MES FEBRERO 2 10 RETENCION - FUENTE               "/>
    <n v="-229112"/>
    <n v="0"/>
    <n v="229112"/>
    <n v="6048571"/>
  </r>
  <r>
    <s v="L"/>
    <n v="16"/>
    <n v="809"/>
    <n v="217"/>
    <n v="74300107"/>
    <s v="BECERRA GUARIN ALVARO RAMON             "/>
    <x v="82"/>
    <x v="79"/>
    <n v="20170223"/>
    <x v="1"/>
    <s v="MES FEBRERO 2 10 RETENCION - FUENTE               "/>
    <n v="-113360"/>
    <n v="0"/>
    <n v="113360"/>
    <n v="5375306"/>
  </r>
  <r>
    <s v="L"/>
    <n v="16"/>
    <n v="809"/>
    <n v="218"/>
    <n v="74300652"/>
    <s v="PUERTO MARTINEZ JOSE JOAQUIN            "/>
    <x v="82"/>
    <x v="79"/>
    <n v="20170223"/>
    <x v="1"/>
    <s v="MES FEBRERO 2 10 RETENCION - FUENTE               "/>
    <n v="-26886"/>
    <n v="0"/>
    <n v="26886"/>
    <n v="5252346"/>
  </r>
  <r>
    <s v="L"/>
    <n v="16"/>
    <n v="809"/>
    <n v="219"/>
    <n v="79115234"/>
    <s v="MAHECHA RANGEL JESUS ALVARO             "/>
    <x v="82"/>
    <x v="79"/>
    <n v="20170223"/>
    <x v="1"/>
    <s v="MES FEBRERO 2 10 RETENCION - FUENTE               "/>
    <n v="-245396"/>
    <n v="0"/>
    <n v="245396"/>
    <n v="6319073"/>
  </r>
  <r>
    <s v="L"/>
    <n v="16"/>
    <n v="809"/>
    <n v="220"/>
    <n v="79207668"/>
    <s v="MURILLO VILLALBA MARCO ELI              "/>
    <x v="82"/>
    <x v="79"/>
    <n v="20170223"/>
    <x v="1"/>
    <s v="MES FEBRERO 2 10 RETENCION - FUENTE               "/>
    <n v="-87680"/>
    <n v="0"/>
    <n v="87680"/>
    <n v="5375306"/>
  </r>
  <r>
    <s v="L"/>
    <n v="16"/>
    <n v="809"/>
    <n v="221"/>
    <n v="79294157"/>
    <s v="RODRIGUEZ  JIMENEZ CARLOS EDUARDO       "/>
    <x v="82"/>
    <x v="79"/>
    <n v="20170223"/>
    <x v="1"/>
    <s v="MES FEBRERO 2 10 RETENCION - FUENTE               "/>
    <n v="-81548"/>
    <n v="0"/>
    <n v="81548"/>
    <n v="6065208"/>
  </r>
  <r>
    <s v="L"/>
    <n v="16"/>
    <n v="809"/>
    <n v="222"/>
    <n v="79296179"/>
    <s v="MOSQUERA SUAREZ CARLOS JAVIER           "/>
    <x v="82"/>
    <x v="79"/>
    <n v="20170223"/>
    <x v="1"/>
    <s v="MES FEBRERO 2 10 RETENCION - FUENTE               "/>
    <n v="-1013665"/>
    <n v="0"/>
    <n v="1013665"/>
    <n v="19354631"/>
  </r>
  <r>
    <s v="L"/>
    <n v="16"/>
    <n v="809"/>
    <n v="223"/>
    <n v="79367999"/>
    <s v="MONTOYA CASTILLO MARIO                  "/>
    <x v="82"/>
    <x v="79"/>
    <n v="20170223"/>
    <x v="1"/>
    <s v="MES FEBRERO 2 10 RETENCION - FUENTE               "/>
    <n v="-1077143"/>
    <n v="0"/>
    <n v="1077143"/>
    <n v="10556769"/>
  </r>
  <r>
    <s v="L"/>
    <n v="16"/>
    <n v="809"/>
    <n v="224"/>
    <n v="79430961"/>
    <s v="ARDILA GODOY ALFREDO                    "/>
    <x v="82"/>
    <x v="79"/>
    <n v="20170223"/>
    <x v="1"/>
    <s v="MES FEBRERO 2 10 RETENCION - FUENTE               "/>
    <n v="-108018"/>
    <n v="0"/>
    <n v="108018"/>
    <n v="4899939"/>
  </r>
  <r>
    <s v="L"/>
    <n v="16"/>
    <n v="809"/>
    <n v="225"/>
    <n v="79464398"/>
    <s v="ALFONSO GUTIERREZ GUILLERMO EDUARDO     "/>
    <x v="82"/>
    <x v="79"/>
    <n v="20170223"/>
    <x v="1"/>
    <s v="MES FEBRERO 2 10 RETENCION - FUENTE               "/>
    <n v="-93562"/>
    <n v="0"/>
    <n v="93562"/>
    <n v="5252346"/>
  </r>
  <r>
    <s v="L"/>
    <n v="16"/>
    <n v="809"/>
    <n v="226"/>
    <n v="79482579"/>
    <s v="SUAREZ ALARCON PEDRO ANTONIO            "/>
    <x v="82"/>
    <x v="79"/>
    <n v="20170223"/>
    <x v="1"/>
    <s v="MES FEBRERO 2 10 RETENCION - FUENTE               "/>
    <n v="-65664"/>
    <n v="0"/>
    <n v="65664"/>
    <n v="3775412"/>
  </r>
  <r>
    <s v="L"/>
    <n v="16"/>
    <n v="809"/>
    <n v="227"/>
    <n v="79508767"/>
    <s v="SALCEDO PARRA OCTAVIO JOSE              "/>
    <x v="82"/>
    <x v="79"/>
    <n v="20170223"/>
    <x v="1"/>
    <s v="MES FEBRERO 2 10 RETENCION - FUENTE               "/>
    <n v="-264895"/>
    <n v="0"/>
    <n v="264895"/>
    <n v="14965776"/>
  </r>
  <r>
    <s v="L"/>
    <n v="16"/>
    <n v="809"/>
    <n v="228"/>
    <n v="79513808"/>
    <s v="PINILLA RIVERA EDUARD ARNULFO           "/>
    <x v="82"/>
    <x v="79"/>
    <n v="20170223"/>
    <x v="1"/>
    <s v="MES FEBRERO 2 10 RETENCION - FUENTE               "/>
    <n v="-947341"/>
    <n v="0"/>
    <n v="947341"/>
    <n v="13409329"/>
  </r>
  <r>
    <s v="L"/>
    <n v="16"/>
    <n v="809"/>
    <n v="229"/>
    <n v="79522574"/>
    <s v="NI･O MORALES SANTIAGO                   "/>
    <x v="82"/>
    <x v="79"/>
    <n v="20170223"/>
    <x v="1"/>
    <s v="MES FEBRERO 2 10 RETENCION - FUENTE               "/>
    <n v="-1033660"/>
    <n v="0"/>
    <n v="1033660"/>
    <n v="10330956"/>
  </r>
  <r>
    <s v="L"/>
    <n v="16"/>
    <n v="809"/>
    <n v="230"/>
    <n v="79530626"/>
    <s v="CEBALLOS RIA･O WILLIAM ERNESTO          "/>
    <x v="82"/>
    <x v="79"/>
    <n v="20170223"/>
    <x v="1"/>
    <s v="MES FEBRERO 2 10 RETENCION - FUENTE               "/>
    <n v="-149842"/>
    <n v="0"/>
    <n v="149842"/>
    <n v="5252346"/>
  </r>
  <r>
    <s v="L"/>
    <n v="16"/>
    <n v="809"/>
    <n v="231"/>
    <n v="79554816"/>
    <s v="PACHECO GARCIA ROBINSON                 "/>
    <x v="82"/>
    <x v="79"/>
    <n v="20170223"/>
    <x v="1"/>
    <s v="MES FEBRERO 2 10 RETENCION - FUENTE               "/>
    <n v="-972671"/>
    <n v="0"/>
    <n v="972671"/>
    <n v="10556769"/>
  </r>
  <r>
    <s v="L"/>
    <n v="16"/>
    <n v="809"/>
    <n v="232"/>
    <n v="79614686"/>
    <s v="GALLARDO ERASO LUIS ALVARO              "/>
    <x v="82"/>
    <x v="79"/>
    <n v="20170223"/>
    <x v="1"/>
    <s v="MES FEBRERO 2 10 RETENCION - FUENTE               "/>
    <n v="-584602"/>
    <n v="0"/>
    <n v="584602"/>
    <n v="8397672"/>
  </r>
  <r>
    <s v="L"/>
    <n v="16"/>
    <n v="809"/>
    <n v="233"/>
    <n v="79657603"/>
    <s v="FERRO ESCOBAR ROBERTO                   "/>
    <x v="82"/>
    <x v="79"/>
    <n v="20170223"/>
    <x v="1"/>
    <s v="MES FEBRERO 2 10 RETENCION - FUENTE               "/>
    <n v="-952296"/>
    <n v="0"/>
    <n v="952296"/>
    <n v="10443863"/>
  </r>
  <r>
    <s v="L"/>
    <n v="16"/>
    <n v="809"/>
    <n v="234"/>
    <n v="79698280"/>
    <s v="LOPEZ SARMIENTO DANILO ALFONSO          "/>
    <x v="82"/>
    <x v="79"/>
    <n v="20170223"/>
    <x v="1"/>
    <s v="MES FEBRERO 2 10 RETENCION - FUENTE               "/>
    <n v="-357454"/>
    <n v="0"/>
    <n v="357454"/>
    <n v="16457506"/>
  </r>
  <r>
    <s v="L"/>
    <n v="16"/>
    <n v="809"/>
    <n v="235"/>
    <n v="79843463"/>
    <s v="SALAMANCA MORENO VICTOR MANUEL          "/>
    <x v="82"/>
    <x v="79"/>
    <n v="20170223"/>
    <x v="1"/>
    <s v="MES FEBRERO 2 10 RETENCION - FUENTE               "/>
    <n v="-86869"/>
    <n v="0"/>
    <n v="86869"/>
    <n v="4749272"/>
  </r>
  <r>
    <s v="L"/>
    <n v="16"/>
    <n v="809"/>
    <n v="236"/>
    <n v="79880251"/>
    <s v="PEDRAZA MARTINEZ LUIS FERNANDO          "/>
    <x v="82"/>
    <x v="79"/>
    <n v="20170223"/>
    <x v="1"/>
    <s v="MES FEBRERO 2 10 RETENCION - FUENTE               "/>
    <n v="-85315"/>
    <n v="0"/>
    <n v="85315"/>
    <n v="12793630"/>
  </r>
  <r>
    <s v="L"/>
    <n v="16"/>
    <n v="809"/>
    <n v="237"/>
    <n v="79962511"/>
    <s v="ORTIZ MORALES ALEXIS ADAMY              "/>
    <x v="82"/>
    <x v="79"/>
    <n v="20170223"/>
    <x v="1"/>
    <s v="MES FEBRERO 2 10 RETENCION - FUENTE               "/>
    <n v="-253230"/>
    <n v="0"/>
    <n v="253230"/>
    <n v="7149017"/>
  </r>
  <r>
    <s v="L"/>
    <n v="16"/>
    <n v="809"/>
    <n v="238"/>
    <n v="80000700"/>
    <s v="BUENO PARRA CESAR AUGUSTO               "/>
    <x v="82"/>
    <x v="79"/>
    <n v="20170223"/>
    <x v="1"/>
    <s v="MES FEBRERO 2 10 RETENCION - FUENTE               "/>
    <n v="-58653"/>
    <n v="0"/>
    <n v="58653"/>
    <n v="5609691"/>
  </r>
  <r>
    <s v="L"/>
    <n v="16"/>
    <n v="809"/>
    <n v="239"/>
    <n v="80052469"/>
    <s v="TRUJILLO RODRIGUEZ CESAR LEONARDO       "/>
    <x v="82"/>
    <x v="79"/>
    <n v="20170223"/>
    <x v="1"/>
    <s v="MES FEBRERO 2 10 RETENCION - FUENTE               "/>
    <n v="-116400"/>
    <n v="0"/>
    <n v="116400"/>
    <n v="11188093"/>
  </r>
  <r>
    <s v="L"/>
    <n v="16"/>
    <n v="809"/>
    <n v="240"/>
    <n v="80093200"/>
    <s v="MONTENEGRO MARIN CARLOS ENRIQUE         "/>
    <x v="82"/>
    <x v="79"/>
    <n v="20170223"/>
    <x v="1"/>
    <s v="MES FEBRERO 2 10 RETENCION - FUENTE               "/>
    <n v="-15345"/>
    <n v="0"/>
    <n v="15345"/>
    <n v="9240894"/>
  </r>
  <r>
    <s v="L"/>
    <n v="16"/>
    <n v="809"/>
    <n v="241"/>
    <n v="80095259"/>
    <s v="QUINTANA ASTRO CARLOS ARTURO            "/>
    <x v="82"/>
    <x v="79"/>
    <n v="20170223"/>
    <x v="1"/>
    <s v="MES FEBRERO 2 10 RETENCION - FUENTE               "/>
    <n v="-585250"/>
    <n v="0"/>
    <n v="585250"/>
    <n v="8397672"/>
  </r>
  <r>
    <s v="L"/>
    <n v="16"/>
    <n v="809"/>
    <n v="242"/>
    <n v="80766908"/>
    <s v="HUERTAS NESTOR EMILIO                   "/>
    <x v="82"/>
    <x v="79"/>
    <n v="20170223"/>
    <x v="1"/>
    <s v="MES FEBRERO 2 10 RETENCION - FUENTE               "/>
    <n v="-1532836"/>
    <n v="0"/>
    <n v="1532836"/>
    <n v="18974982"/>
  </r>
  <r>
    <s v="L"/>
    <n v="16"/>
    <n v="809"/>
    <n v="243"/>
    <n v="80792580"/>
    <s v="BUSTOS PARRA CAMILO ANDRES              "/>
    <x v="82"/>
    <x v="79"/>
    <n v="20170223"/>
    <x v="1"/>
    <s v="MES FEBRERO 2 10 RETENCION - FUENTE               "/>
    <n v="-1869806"/>
    <n v="0"/>
    <n v="1869806"/>
    <n v="22091525"/>
  </r>
  <r>
    <s v="L"/>
    <n v="16"/>
    <n v="809"/>
    <n v="244"/>
    <n v="88199927"/>
    <s v="CACERES CACERES LEONEL GUSTAVO          "/>
    <x v="82"/>
    <x v="79"/>
    <n v="20170223"/>
    <x v="1"/>
    <s v="MES FEBRERO 2 10 RETENCION - FUENTE               "/>
    <n v="-56814"/>
    <n v="0"/>
    <n v="56814"/>
    <n v="5302173"/>
  </r>
  <r>
    <s v="L"/>
    <n v="16"/>
    <n v="809"/>
    <n v="245"/>
    <n v="88233355"/>
    <s v="RONDON QUINTANA HUGO ALEXANDER          "/>
    <x v="82"/>
    <x v="79"/>
    <n v="20170223"/>
    <x v="1"/>
    <s v="MES FEBRERO 2 10 RETENCION - FUENTE               "/>
    <n v="-62238"/>
    <n v="0"/>
    <n v="62238"/>
    <n v="11622474"/>
  </r>
  <r>
    <s v="L"/>
    <n v="16"/>
    <n v="809"/>
    <n v="246"/>
    <n v="88279512"/>
    <s v="BERMUDEZ BOHORQUEZ GIOVANNI RODRIGO     "/>
    <x v="82"/>
    <x v="79"/>
    <n v="20170223"/>
    <x v="1"/>
    <s v="MES FEBRERO 2 10 RETENCION - FUENTE               "/>
    <n v="-1694773"/>
    <n v="0"/>
    <n v="1694773"/>
    <n v="14090006"/>
  </r>
  <r>
    <s v="L"/>
    <n v="16"/>
    <n v="809"/>
    <n v="247"/>
    <n v="91238598"/>
    <s v="RIVAS TRUJILLO EDWIN                    "/>
    <x v="82"/>
    <x v="79"/>
    <n v="20170223"/>
    <x v="1"/>
    <s v="MES FEBRERO 2 10 RETENCION - FUENTE               "/>
    <n v="-35362"/>
    <n v="0"/>
    <n v="35362"/>
    <n v="12162680"/>
  </r>
  <r>
    <s v="L"/>
    <n v="16"/>
    <n v="809"/>
    <n v="248"/>
    <n v="91443844"/>
    <s v="URIBE OCHOA JHONNY ALEXANDER            "/>
    <x v="82"/>
    <x v="79"/>
    <n v="20170223"/>
    <x v="1"/>
    <s v="MES FEBRERO 2 10 RETENCION - FUENTE               "/>
    <n v="-542271"/>
    <n v="0"/>
    <n v="542271"/>
    <n v="9981597"/>
  </r>
  <r>
    <s v="L"/>
    <n v="16"/>
    <n v="809"/>
    <n v="249"/>
    <n v="93290331"/>
    <s v="WILCHES REYES FRANKLIN                  "/>
    <x v="82"/>
    <x v="79"/>
    <n v="20170223"/>
    <x v="1"/>
    <s v="MES FEBRERO 2 10 RETENCION - FUENTE               "/>
    <n v="-210463"/>
    <n v="0"/>
    <n v="210463"/>
    <n v="6319073"/>
  </r>
  <r>
    <s v="L"/>
    <n v="16"/>
    <n v="809"/>
    <n v="250"/>
    <n v="0"/>
    <s v="                                        "/>
    <x v="125"/>
    <x v="119"/>
    <n v="20170223"/>
    <x v="1"/>
    <s v="CUENTA PUENTE COMPROBANTE DE NOMINA               "/>
    <n v="-556517685"/>
    <n v="0"/>
    <n v="556517685"/>
    <n v="0"/>
  </r>
  <r>
    <s v="L"/>
    <n v="16"/>
    <n v="810"/>
    <n v="1"/>
    <n v="430197"/>
    <s v="NOMINA FUNCIONARIOS ADTVOS Y DOCENTES AC"/>
    <x v="126"/>
    <x v="120"/>
    <n v="20170223"/>
    <x v="1"/>
    <s v="MES FEBRERO 2 10 RETENCION - FUENTE               "/>
    <n v="25708703"/>
    <n v="25708703"/>
    <n v="0"/>
    <n v="0"/>
  </r>
  <r>
    <s v="L"/>
    <n v="16"/>
    <n v="810"/>
    <n v="2"/>
    <n v="0"/>
    <s v="                                        "/>
    <x v="125"/>
    <x v="119"/>
    <n v="20170223"/>
    <x v="1"/>
    <s v="CUENTA PUENTE COMPROBANTE DE NOMINA               "/>
    <n v="-25708703"/>
    <n v="0"/>
    <n v="25708703"/>
    <n v="0"/>
  </r>
  <r>
    <s v="L"/>
    <n v="16"/>
    <n v="1001"/>
    <n v="1"/>
    <n v="1760"/>
    <s v="OTALORA MEJIA JORGE ENRIQUE             "/>
    <x v="147"/>
    <x v="139"/>
    <n v="20170227"/>
    <x v="1"/>
    <s v="MES FEBRERO 1 4 PENSION                           "/>
    <n v="4634079"/>
    <n v="4634079"/>
    <n v="0"/>
    <n v="0"/>
  </r>
  <r>
    <s v="L"/>
    <n v="16"/>
    <n v="1001"/>
    <n v="2"/>
    <n v="8126"/>
    <s v="PEREZ BELTRAN RAMON GONZALO             "/>
    <x v="147"/>
    <x v="139"/>
    <n v="20170227"/>
    <x v="1"/>
    <s v="MES FEBRERO 1 4 PENSION                           "/>
    <n v="2007051"/>
    <n v="2007051"/>
    <n v="0"/>
    <n v="0"/>
  </r>
  <r>
    <s v="L"/>
    <n v="16"/>
    <n v="1001"/>
    <n v="3"/>
    <n v="17355"/>
    <s v="CLAVIJO NIETO GERMAN                    "/>
    <x v="147"/>
    <x v="139"/>
    <n v="20170227"/>
    <x v="1"/>
    <s v="MES FEBRERO 1 4 PENSION                           "/>
    <n v="6341343"/>
    <n v="6341343"/>
    <n v="0"/>
    <n v="0"/>
  </r>
  <r>
    <s v="L"/>
    <n v="16"/>
    <n v="1001"/>
    <n v="4"/>
    <n v="17485"/>
    <s v="CORTES ROBLES INOCENCIO EUCLIDES        "/>
    <x v="147"/>
    <x v="139"/>
    <n v="20170227"/>
    <x v="1"/>
    <s v="MES FEBRERO 1 4 PENSION                           "/>
    <n v="3457536"/>
    <n v="3457536"/>
    <n v="0"/>
    <n v="0"/>
  </r>
  <r>
    <s v="L"/>
    <n v="16"/>
    <n v="1001"/>
    <n v="5"/>
    <n v="64953"/>
    <s v="MONTENEGRO OCTAVIO                      "/>
    <x v="147"/>
    <x v="139"/>
    <n v="20170227"/>
    <x v="1"/>
    <s v="MES FEBRERO 1 4 PENSION                           "/>
    <n v="2644104"/>
    <n v="2644104"/>
    <n v="0"/>
    <n v="0"/>
  </r>
  <r>
    <s v="L"/>
    <n v="16"/>
    <n v="1001"/>
    <n v="6"/>
    <n v="73324"/>
    <s v="MULLER DE CEBALLOS INGRID               "/>
    <x v="147"/>
    <x v="139"/>
    <n v="20170227"/>
    <x v="1"/>
    <s v="MES FEBRERO 1 4 PENSION                           "/>
    <n v="5453292"/>
    <n v="5453292"/>
    <n v="0"/>
    <n v="0"/>
  </r>
  <r>
    <s v="L"/>
    <n v="16"/>
    <n v="1001"/>
    <n v="7"/>
    <n v="78092"/>
    <s v="MU･OZ BELTRAN CARLOS EDURDO             "/>
    <x v="147"/>
    <x v="139"/>
    <n v="20170227"/>
    <x v="1"/>
    <s v="MES FEBRERO 1 4 PENSION                           "/>
    <n v="10439411"/>
    <n v="10439411"/>
    <n v="0"/>
    <n v="0"/>
  </r>
  <r>
    <s v="L"/>
    <n v="16"/>
    <n v="1001"/>
    <n v="8"/>
    <n v="117830"/>
    <s v="DURAN NARANJO FRANCISCO DE PAULA        "/>
    <x v="147"/>
    <x v="139"/>
    <n v="20170227"/>
    <x v="1"/>
    <s v="MES FEBRERO 1 4 PENSION                           "/>
    <n v="6045815"/>
    <n v="6045815"/>
    <n v="0"/>
    <n v="0"/>
  </r>
  <r>
    <s v="L"/>
    <n v="16"/>
    <n v="1001"/>
    <n v="9"/>
    <n v="120643"/>
    <s v="LOMBO TORRES RICARDO                    "/>
    <x v="147"/>
    <x v="139"/>
    <n v="20170227"/>
    <x v="1"/>
    <s v="MES FEBRERO 1 4 PENSION                           "/>
    <n v="6585249"/>
    <n v="6585249"/>
    <n v="0"/>
    <n v="0"/>
  </r>
  <r>
    <s v="L"/>
    <n v="16"/>
    <n v="1001"/>
    <n v="10"/>
    <n v="129958"/>
    <s v="VOROBIOVA DE PARRA NELLY GREGORIEVNA    "/>
    <x v="147"/>
    <x v="139"/>
    <n v="20170227"/>
    <x v="1"/>
    <s v="MES FEBRERO 1 4 PENSION                           "/>
    <n v="7656661"/>
    <n v="7656661"/>
    <n v="0"/>
    <n v="0"/>
  </r>
  <r>
    <s v="L"/>
    <n v="16"/>
    <n v="1001"/>
    <n v="11"/>
    <n v="154505"/>
    <s v="GIRON de LEON GONZALO                   "/>
    <x v="147"/>
    <x v="139"/>
    <n v="20170227"/>
    <x v="1"/>
    <s v="MES FEBRERO 1 4 PENSION                           "/>
    <n v="4235795"/>
    <n v="4235795"/>
    <n v="0"/>
    <n v="0"/>
  </r>
  <r>
    <s v="L"/>
    <n v="16"/>
    <n v="1001"/>
    <n v="12"/>
    <n v="163216"/>
    <s v="RODRIGUEZ CARRION JUSTO                 "/>
    <x v="147"/>
    <x v="139"/>
    <n v="20170227"/>
    <x v="1"/>
    <s v="MES FEBRERO 1 4 PENSION                           "/>
    <n v="3288759"/>
    <n v="3288759"/>
    <n v="0"/>
    <n v="0"/>
  </r>
  <r>
    <s v="L"/>
    <n v="16"/>
    <n v="1001"/>
    <n v="13"/>
    <n v="163233"/>
    <s v="SANCHEZ LOPEZ MARIO                     "/>
    <x v="147"/>
    <x v="139"/>
    <n v="20170227"/>
    <x v="1"/>
    <s v="MES FEBRERO 1 4 PENSION                           "/>
    <n v="13471574"/>
    <n v="13471574"/>
    <n v="0"/>
    <n v="0"/>
  </r>
  <r>
    <s v="L"/>
    <n v="16"/>
    <n v="1001"/>
    <n v="14"/>
    <n v="193535"/>
    <s v="KALENATIC DUSKO                         "/>
    <x v="147"/>
    <x v="139"/>
    <n v="20170227"/>
    <x v="1"/>
    <s v="MES FEBRERO 1 223 AJUSTE MESADA ADICIONAL JUNIO   "/>
    <n v="28849575"/>
    <n v="28849575"/>
    <n v="0"/>
    <n v="0"/>
  </r>
  <r>
    <s v="L"/>
    <n v="16"/>
    <n v="1001"/>
    <n v="15"/>
    <n v="193535"/>
    <s v="KALENATIC DUSKO                         "/>
    <x v="147"/>
    <x v="139"/>
    <n v="20170227"/>
    <x v="1"/>
    <s v="MES FEBRERO 1 4 PENSION                           "/>
    <n v="12309991"/>
    <n v="12309991"/>
    <n v="0"/>
    <n v="0"/>
  </r>
  <r>
    <s v="L"/>
    <n v="16"/>
    <n v="1001"/>
    <n v="16"/>
    <n v="214871"/>
    <s v="HERRERA HERRERA LUIS ERNESTO            "/>
    <x v="147"/>
    <x v="139"/>
    <n v="20170227"/>
    <x v="1"/>
    <s v="MES FEBRERO 1 4 PENSION                           "/>
    <n v="3457536"/>
    <n v="3457536"/>
    <n v="0"/>
    <n v="0"/>
  </r>
  <r>
    <s v="L"/>
    <n v="16"/>
    <n v="1001"/>
    <n v="17"/>
    <n v="220736"/>
    <s v="TORRES ORJUELA PEDRO PABLO              "/>
    <x v="147"/>
    <x v="139"/>
    <n v="20170227"/>
    <x v="1"/>
    <s v="MES FEBRERO 1 4 PENSION                           "/>
    <n v="13983637"/>
    <n v="13983637"/>
    <n v="0"/>
    <n v="0"/>
  </r>
  <r>
    <s v="L"/>
    <n v="16"/>
    <n v="1001"/>
    <n v="18"/>
    <n v="241492"/>
    <s v="CONTRERAS GONZALEZ JORGE                "/>
    <x v="147"/>
    <x v="139"/>
    <n v="20170227"/>
    <x v="1"/>
    <s v="MES FEBRERO 1 4 PENSION                           "/>
    <n v="7652799"/>
    <n v="7652799"/>
    <n v="0"/>
    <n v="0"/>
  </r>
  <r>
    <s v="L"/>
    <n v="16"/>
    <n v="1001"/>
    <n v="19"/>
    <n v="275732"/>
    <s v="QUICAZAN ACOSTA LUIS ROBERTO            "/>
    <x v="147"/>
    <x v="139"/>
    <n v="20170227"/>
    <x v="1"/>
    <s v="MES FEBRERO 1 4 PENSION                           "/>
    <n v="12873796"/>
    <n v="12873796"/>
    <n v="0"/>
    <n v="0"/>
  </r>
  <r>
    <s v="L"/>
    <n v="16"/>
    <n v="1001"/>
    <n v="20"/>
    <n v="332601"/>
    <s v="MARTIN FERNANDEZ JESUS ANTONIO          "/>
    <x v="147"/>
    <x v="139"/>
    <n v="20170227"/>
    <x v="1"/>
    <s v="MES FEBRERO 1 4 PENSION                           "/>
    <n v="5468837"/>
    <n v="5468837"/>
    <n v="0"/>
    <n v="0"/>
  </r>
  <r>
    <s v="L"/>
    <n v="16"/>
    <n v="1001"/>
    <n v="21"/>
    <n v="351275"/>
    <s v="SUAREZ FRANCO WILLIAM IGNACIO           "/>
    <x v="147"/>
    <x v="139"/>
    <n v="20170227"/>
    <x v="1"/>
    <s v="MES FEBRERO 1 4 PENSION                           "/>
    <n v="3073307"/>
    <n v="3073307"/>
    <n v="0"/>
    <n v="0"/>
  </r>
  <r>
    <s v="L"/>
    <n v="16"/>
    <n v="1001"/>
    <n v="22"/>
    <n v="433378"/>
    <s v="SICACHA GONZALEZ MARCO EMILIO           "/>
    <x v="147"/>
    <x v="139"/>
    <n v="20170227"/>
    <x v="1"/>
    <s v="MES FEBRERO 1 4 PENSION                           "/>
    <n v="3457536"/>
    <n v="3457536"/>
    <n v="0"/>
    <n v="0"/>
  </r>
  <r>
    <s v="L"/>
    <n v="16"/>
    <n v="1001"/>
    <n v="23"/>
    <n v="455852"/>
    <s v="ACERO DUARTE LUIS ENRIQUE               "/>
    <x v="147"/>
    <x v="139"/>
    <n v="20170227"/>
    <x v="1"/>
    <s v="MES FEBRERO 1 4 PENSION                           "/>
    <n v="10524091"/>
    <n v="10524091"/>
    <n v="0"/>
    <n v="0"/>
  </r>
  <r>
    <s v="L"/>
    <n v="16"/>
    <n v="1001"/>
    <n v="24"/>
    <n v="468511"/>
    <s v="PINZON ZAPATA HECTOR HERNANDO           "/>
    <x v="147"/>
    <x v="139"/>
    <n v="20170227"/>
    <x v="1"/>
    <s v="MES FEBRERO 1 4 PENSION                           "/>
    <n v="3369698"/>
    <n v="3369698"/>
    <n v="0"/>
    <n v="0"/>
  </r>
  <r>
    <s v="L"/>
    <n v="16"/>
    <n v="1001"/>
    <n v="25"/>
    <n v="831948"/>
    <s v="ARENAS DE LA ROSA JAVIER                "/>
    <x v="147"/>
    <x v="139"/>
    <n v="20170227"/>
    <x v="1"/>
    <s v="MES FEBRERO 1 4 PENSION                           "/>
    <n v="13989598"/>
    <n v="13989598"/>
    <n v="0"/>
    <n v="0"/>
  </r>
  <r>
    <s v="L"/>
    <n v="16"/>
    <n v="1001"/>
    <n v="26"/>
    <n v="976483"/>
    <s v="ALVAREZ ARROYO VICENTE CARLOS           "/>
    <x v="147"/>
    <x v="139"/>
    <n v="20170227"/>
    <x v="1"/>
    <s v="MES FEBRERO 1 4 PENSION                           "/>
    <n v="4253258"/>
    <n v="4253258"/>
    <n v="0"/>
    <n v="0"/>
  </r>
  <r>
    <s v="L"/>
    <n v="16"/>
    <n v="1001"/>
    <n v="27"/>
    <n v="992965"/>
    <s v="SALAZAR PUENTES RAFAEL                  "/>
    <x v="147"/>
    <x v="139"/>
    <n v="20170227"/>
    <x v="1"/>
    <s v="MES FEBRERO 1 4 PENSION                           "/>
    <n v="11188610"/>
    <n v="11188610"/>
    <n v="0"/>
    <n v="0"/>
  </r>
  <r>
    <s v="L"/>
    <n v="16"/>
    <n v="1001"/>
    <n v="28"/>
    <n v="996305"/>
    <s v="DE LA OSSA RICARDO                     "/>
    <x v="147"/>
    <x v="139"/>
    <n v="20170227"/>
    <x v="1"/>
    <s v="MES FEBRERO 1 4 PENSION                           "/>
    <n v="2802075"/>
    <n v="2802075"/>
    <n v="0"/>
    <n v="0"/>
  </r>
  <r>
    <s v="L"/>
    <n v="16"/>
    <n v="1001"/>
    <n v="29"/>
    <n v="996345"/>
    <s v="PINTO VEGA SANTIAGO                     "/>
    <x v="147"/>
    <x v="139"/>
    <n v="20170227"/>
    <x v="1"/>
    <s v="MES FEBRERO 1 4 PENSION                           "/>
    <n v="15152612"/>
    <n v="15152612"/>
    <n v="0"/>
    <n v="0"/>
  </r>
  <r>
    <s v="L"/>
    <n v="16"/>
    <n v="1001"/>
    <n v="30"/>
    <n v="1033055"/>
    <s v="CA･ON PAEZ JOSE DIDIMO                  "/>
    <x v="147"/>
    <x v="139"/>
    <n v="20170227"/>
    <x v="1"/>
    <s v="MES FEBRERO 1 4 PENSION                           "/>
    <n v="3954105"/>
    <n v="3954105"/>
    <n v="0"/>
    <n v="0"/>
  </r>
  <r>
    <s v="L"/>
    <n v="16"/>
    <n v="1001"/>
    <n v="31"/>
    <n v="1043498"/>
    <s v="BECERRA LARA LUIS FERNANDO              "/>
    <x v="147"/>
    <x v="139"/>
    <n v="20170227"/>
    <x v="1"/>
    <s v="MES FEBRERO 1 4 PENSION                           "/>
    <n v="8105293"/>
    <n v="8105293"/>
    <n v="0"/>
    <n v="0"/>
  </r>
  <r>
    <s v="L"/>
    <n v="16"/>
    <n v="1001"/>
    <n v="32"/>
    <n v="1291401"/>
    <s v="PULGARIN CESAR AUGUSTO                  "/>
    <x v="147"/>
    <x v="139"/>
    <n v="20170227"/>
    <x v="1"/>
    <s v="MES FEBRERO 1 4 PENSION                           "/>
    <n v="6855851"/>
    <n v="6855851"/>
    <n v="0"/>
    <n v="0"/>
  </r>
  <r>
    <s v="L"/>
    <n v="16"/>
    <n v="1001"/>
    <n v="33"/>
    <n v="1583422"/>
    <s v="CORDOBA LAGAREJO LUIS EDUARDO           "/>
    <x v="147"/>
    <x v="139"/>
    <n v="20170227"/>
    <x v="1"/>
    <s v="MES FEBRERO 1 4 PENSION                           "/>
    <n v="12944293"/>
    <n v="12944293"/>
    <n v="0"/>
    <n v="0"/>
  </r>
  <r>
    <s v="L"/>
    <n v="16"/>
    <n v="1001"/>
    <n v="34"/>
    <n v="1736335"/>
    <s v="PE･AS CABRALES HERNAN                   "/>
    <x v="147"/>
    <x v="139"/>
    <n v="20170227"/>
    <x v="1"/>
    <s v="MES FEBRERO 1 4 PENSION                           "/>
    <n v="2654018"/>
    <n v="2654018"/>
    <n v="0"/>
    <n v="0"/>
  </r>
  <r>
    <s v="L"/>
    <n v="16"/>
    <n v="1001"/>
    <n v="35"/>
    <n v="2067506"/>
    <s v="GONZALEZ SUAREZ DOMINGO                 "/>
    <x v="147"/>
    <x v="139"/>
    <n v="20170227"/>
    <x v="1"/>
    <s v="MES FEBRERO 1 4 PENSION                           "/>
    <n v="3457536"/>
    <n v="3457536"/>
    <n v="0"/>
    <n v="0"/>
  </r>
  <r>
    <s v="L"/>
    <n v="16"/>
    <n v="1001"/>
    <n v="36"/>
    <n v="2187669"/>
    <s v="SARMIENTO BOADA EUCLIDES ALFREDO        "/>
    <x v="147"/>
    <x v="139"/>
    <n v="20170227"/>
    <x v="1"/>
    <s v="MES FEBRERO 1 4 PENSION                           "/>
    <n v="3190470"/>
    <n v="3190470"/>
    <n v="0"/>
    <n v="0"/>
  </r>
  <r>
    <s v="L"/>
    <n v="16"/>
    <n v="1001"/>
    <n v="37"/>
    <n v="2227968"/>
    <s v="ZARTA ALVAREZ MIGUEL ANGEL              "/>
    <x v="147"/>
    <x v="139"/>
    <n v="20170227"/>
    <x v="1"/>
    <s v="MES FEBRERO 1 4 PENSION                           "/>
    <n v="8204373"/>
    <n v="8204373"/>
    <n v="0"/>
    <n v="0"/>
  </r>
  <r>
    <s v="L"/>
    <n v="16"/>
    <n v="1001"/>
    <n v="38"/>
    <n v="2846339"/>
    <s v="FORERO GARAVITO IDELFONSO               "/>
    <x v="147"/>
    <x v="139"/>
    <n v="20170227"/>
    <x v="1"/>
    <s v="MES FEBRERO 1 4 PENSION                           "/>
    <n v="7854809"/>
    <n v="7854809"/>
    <n v="0"/>
    <n v="0"/>
  </r>
  <r>
    <s v="L"/>
    <n v="16"/>
    <n v="1001"/>
    <n v="39"/>
    <n v="2853889"/>
    <s v="MAHECHA  CUERVO LINO ERNESTO            "/>
    <x v="147"/>
    <x v="139"/>
    <n v="20170227"/>
    <x v="1"/>
    <s v="MES FEBRERO 1 4 PENSION                           "/>
    <n v="8430799"/>
    <n v="8430799"/>
    <n v="0"/>
    <n v="0"/>
  </r>
  <r>
    <s v="L"/>
    <n v="16"/>
    <n v="1001"/>
    <n v="40"/>
    <n v="2854781"/>
    <s v="CAMARGO OSORIO RODOLFO HUMBERTO         "/>
    <x v="147"/>
    <x v="139"/>
    <n v="20170227"/>
    <x v="1"/>
    <s v="MES FEBRERO 1 4 PENSION                           "/>
    <n v="11409728"/>
    <n v="11409728"/>
    <n v="0"/>
    <n v="0"/>
  </r>
  <r>
    <s v="L"/>
    <n v="16"/>
    <n v="1001"/>
    <n v="41"/>
    <n v="2855672"/>
    <s v="GONZALEZ PARRA ALVARO                   "/>
    <x v="147"/>
    <x v="139"/>
    <n v="20170227"/>
    <x v="1"/>
    <s v="MES FEBRERO 1 4 PENSION                           "/>
    <n v="14202792"/>
    <n v="14202792"/>
    <n v="0"/>
    <n v="0"/>
  </r>
  <r>
    <s v="L"/>
    <n v="16"/>
    <n v="1001"/>
    <n v="42"/>
    <n v="2861423"/>
    <s v="OCAMPO TRUJILLO JOSE FERNANDO           "/>
    <x v="147"/>
    <x v="139"/>
    <n v="20170227"/>
    <x v="1"/>
    <s v="MES FEBRERO 1 4 PENSION                           "/>
    <n v="10306543"/>
    <n v="10306543"/>
    <n v="0"/>
    <n v="0"/>
  </r>
  <r>
    <s v="L"/>
    <n v="16"/>
    <n v="1001"/>
    <n v="43"/>
    <n v="2861554"/>
    <s v="MARTINEZ ERNESTO                        "/>
    <x v="147"/>
    <x v="139"/>
    <n v="20170227"/>
    <x v="1"/>
    <s v="MES FEBRERO 1 4 PENSION                           "/>
    <n v="4525799"/>
    <n v="4525799"/>
    <n v="0"/>
    <n v="0"/>
  </r>
  <r>
    <s v="L"/>
    <n v="16"/>
    <n v="1001"/>
    <n v="44"/>
    <n v="2864851"/>
    <s v="BEDOYA OROZCO GUILLERMO                 "/>
    <x v="147"/>
    <x v="139"/>
    <n v="20170227"/>
    <x v="1"/>
    <s v="MES FEBRERO 1 4 PENSION                           "/>
    <n v="1948479"/>
    <n v="1948479"/>
    <n v="0"/>
    <n v="0"/>
  </r>
  <r>
    <s v="L"/>
    <n v="16"/>
    <n v="1001"/>
    <n v="45"/>
    <n v="2867431"/>
    <s v="ROLDAN OQUENDO ORNAN                    "/>
    <x v="147"/>
    <x v="139"/>
    <n v="20170227"/>
    <x v="1"/>
    <s v="MES FEBRERO 1 4 PENSION                           "/>
    <n v="4255084"/>
    <n v="4255084"/>
    <n v="0"/>
    <n v="0"/>
  </r>
  <r>
    <s v="L"/>
    <n v="16"/>
    <n v="1001"/>
    <n v="46"/>
    <n v="2877622"/>
    <s v="ZAMORA RIA･O LUIS ALBERTO               "/>
    <x v="147"/>
    <x v="139"/>
    <n v="20170227"/>
    <x v="1"/>
    <s v="MES FEBRERO 1 4 PENSION                           "/>
    <n v="5379632"/>
    <n v="5379632"/>
    <n v="0"/>
    <n v="0"/>
  </r>
  <r>
    <s v="L"/>
    <n v="16"/>
    <n v="1001"/>
    <n v="47"/>
    <n v="2878641"/>
    <s v="GAVIRIA FLOREZ OTTO                     "/>
    <x v="147"/>
    <x v="139"/>
    <n v="20170227"/>
    <x v="1"/>
    <s v="MES FEBRERO 1 4 PENSION                           "/>
    <n v="4634079"/>
    <n v="4634079"/>
    <n v="0"/>
    <n v="0"/>
  </r>
  <r>
    <s v="L"/>
    <n v="16"/>
    <n v="1001"/>
    <n v="48"/>
    <n v="2880269"/>
    <s v="BOGOTA CORTES JORGE ENRIQUE             "/>
    <x v="147"/>
    <x v="139"/>
    <n v="20170227"/>
    <x v="1"/>
    <s v="MES FEBRERO 1 4 PENSION                           "/>
    <n v="10359801"/>
    <n v="10359801"/>
    <n v="0"/>
    <n v="0"/>
  </r>
  <r>
    <s v="L"/>
    <n v="16"/>
    <n v="1001"/>
    <n v="49"/>
    <n v="2882074"/>
    <s v="RAMIREZ NAPOLEON SANTANDER              "/>
    <x v="147"/>
    <x v="139"/>
    <n v="20170227"/>
    <x v="1"/>
    <s v="MES FEBRERO 1 4 PENSION                           "/>
    <n v="12787306"/>
    <n v="12787306"/>
    <n v="0"/>
    <n v="0"/>
  </r>
  <r>
    <s v="L"/>
    <n v="16"/>
    <n v="1001"/>
    <n v="50"/>
    <n v="2884805"/>
    <s v="CAICEDO ABADIA ANTONIO                  "/>
    <x v="147"/>
    <x v="139"/>
    <n v="20170227"/>
    <x v="1"/>
    <s v="MES FEBRERO 1 4 PENSION                           "/>
    <n v="15095391"/>
    <n v="15095391"/>
    <n v="0"/>
    <n v="0"/>
  </r>
  <r>
    <s v="L"/>
    <n v="16"/>
    <n v="1001"/>
    <n v="51"/>
    <n v="2891757"/>
    <s v="ESCALLON ANGEL SANTIAGO                 "/>
    <x v="147"/>
    <x v="139"/>
    <n v="20170227"/>
    <x v="1"/>
    <s v="MES FEBRERO 1 4 PENSION                           "/>
    <n v="6716767"/>
    <n v="6716767"/>
    <n v="0"/>
    <n v="0"/>
  </r>
  <r>
    <s v="L"/>
    <n v="16"/>
    <n v="1001"/>
    <n v="52"/>
    <n v="2894672"/>
    <s v="DE DIEGO RAGA MANUEL ROMUALDO           "/>
    <x v="147"/>
    <x v="139"/>
    <n v="20170227"/>
    <x v="1"/>
    <s v="MES FEBRERO 1 4 PENSION                           "/>
    <n v="11350253"/>
    <n v="11350253"/>
    <n v="0"/>
    <n v="0"/>
  </r>
  <r>
    <s v="L"/>
    <n v="16"/>
    <n v="1001"/>
    <n v="53"/>
    <n v="2896172"/>
    <s v="TOSCANO CANAL ENRIQUE                   "/>
    <x v="147"/>
    <x v="139"/>
    <n v="20170227"/>
    <x v="1"/>
    <s v="MES FEBRERO 1 4 PENSION                           "/>
    <n v="1292185"/>
    <n v="1292185"/>
    <n v="0"/>
    <n v="0"/>
  </r>
  <r>
    <s v="L"/>
    <n v="16"/>
    <n v="1001"/>
    <n v="54"/>
    <n v="2896807"/>
    <s v="RODRIGUEZ PEREIRA JOSE ALEJANDRO        "/>
    <x v="147"/>
    <x v="139"/>
    <n v="20170227"/>
    <x v="1"/>
    <s v="MES FEBRERO 1 4 PENSION                           "/>
    <n v="10812578"/>
    <n v="10812578"/>
    <n v="0"/>
    <n v="0"/>
  </r>
  <r>
    <s v="L"/>
    <n v="16"/>
    <n v="1001"/>
    <n v="55"/>
    <n v="2897544"/>
    <s v="CASTILLO APONTE JOSE DE JESUS           "/>
    <x v="147"/>
    <x v="139"/>
    <n v="20170227"/>
    <x v="1"/>
    <s v="MES FEBRERO 1 4 PENSION                           "/>
    <n v="11078066"/>
    <n v="11078066"/>
    <n v="0"/>
    <n v="0"/>
  </r>
  <r>
    <s v="L"/>
    <n v="16"/>
    <n v="1001"/>
    <n v="56"/>
    <n v="2898525"/>
    <s v="RODRIGUEZ GUERRERO PEDRO IGNACIO        "/>
    <x v="147"/>
    <x v="139"/>
    <n v="20170227"/>
    <x v="1"/>
    <s v="MES FEBRERO 1 4 PENSION                           "/>
    <n v="5839858"/>
    <n v="5839858"/>
    <n v="0"/>
    <n v="0"/>
  </r>
  <r>
    <s v="L"/>
    <n v="16"/>
    <n v="1001"/>
    <n v="57"/>
    <n v="2903584"/>
    <s v="GONZALEZ AGUIRRE FERNANDO               "/>
    <x v="147"/>
    <x v="139"/>
    <n v="20170227"/>
    <x v="1"/>
    <s v="MES FEBRERO 1 4 PENSION                           "/>
    <n v="5302394"/>
    <n v="5302394"/>
    <n v="0"/>
    <n v="0"/>
  </r>
  <r>
    <s v="L"/>
    <n v="16"/>
    <n v="1001"/>
    <n v="58"/>
    <n v="2905285"/>
    <s v="ALVAREZ ALVAREZ RODRIGO                 "/>
    <x v="147"/>
    <x v="139"/>
    <n v="20170227"/>
    <x v="1"/>
    <s v="MES FEBRERO 1 4 PENSION                           "/>
    <n v="10374940"/>
    <n v="10374940"/>
    <n v="0"/>
    <n v="0"/>
  </r>
  <r>
    <s v="L"/>
    <n v="16"/>
    <n v="1001"/>
    <n v="59"/>
    <n v="2907166"/>
    <s v="GRANOBLES PATARROYO LUIS ARNOLDO        "/>
    <x v="147"/>
    <x v="139"/>
    <n v="20170227"/>
    <x v="1"/>
    <s v="MES FEBRERO 1 4 PENSION                           "/>
    <n v="12161674"/>
    <n v="12161674"/>
    <n v="0"/>
    <n v="0"/>
  </r>
  <r>
    <s v="L"/>
    <n v="16"/>
    <n v="1001"/>
    <n v="60"/>
    <n v="2908208"/>
    <s v="MACHADO LOPEZ DAVE                      "/>
    <x v="147"/>
    <x v="139"/>
    <n v="20170227"/>
    <x v="1"/>
    <s v="MES FEBRERO 1 4 PENSION                           "/>
    <n v="15893010"/>
    <n v="15893010"/>
    <n v="0"/>
    <n v="0"/>
  </r>
  <r>
    <s v="L"/>
    <n v="16"/>
    <n v="1001"/>
    <n v="61"/>
    <n v="2912203"/>
    <s v="CORREA ANTONIO MARIA                    "/>
    <x v="147"/>
    <x v="139"/>
    <n v="20170227"/>
    <x v="1"/>
    <s v="MES FEBRERO 1 4 PENSION                           "/>
    <n v="4338514"/>
    <n v="4338514"/>
    <n v="0"/>
    <n v="0"/>
  </r>
  <r>
    <s v="L"/>
    <n v="16"/>
    <n v="1001"/>
    <n v="62"/>
    <n v="2913793"/>
    <s v="DIAZ GARCIA JOSE SAMUEL                 "/>
    <x v="147"/>
    <x v="139"/>
    <n v="20170227"/>
    <x v="1"/>
    <s v="MES FEBRERO 1 4 PENSION                           "/>
    <n v="2708192"/>
    <n v="2708192"/>
    <n v="0"/>
    <n v="0"/>
  </r>
  <r>
    <s v="L"/>
    <n v="16"/>
    <n v="1001"/>
    <n v="63"/>
    <n v="2922171"/>
    <s v="CLAVIJO BOBADILLA ARMANDO               "/>
    <x v="147"/>
    <x v="139"/>
    <n v="20170227"/>
    <x v="1"/>
    <s v="MES FEBRERO 1 4 PENSION                           "/>
    <n v="12670451"/>
    <n v="12670451"/>
    <n v="0"/>
    <n v="0"/>
  </r>
  <r>
    <s v="L"/>
    <n v="16"/>
    <n v="1001"/>
    <n v="64"/>
    <n v="2926797"/>
    <s v="CAMACHO VICTOR JORGE                    "/>
    <x v="147"/>
    <x v="139"/>
    <n v="20170227"/>
    <x v="1"/>
    <s v="MES FEBRERO 1 4 PENSION                           "/>
    <n v="11542328"/>
    <n v="11542328"/>
    <n v="0"/>
    <n v="0"/>
  </r>
  <r>
    <s v="L"/>
    <n v="16"/>
    <n v="1001"/>
    <n v="65"/>
    <n v="2930688"/>
    <s v="GONZALEZ AMAYA TIBERIO                  "/>
    <x v="147"/>
    <x v="139"/>
    <n v="20170227"/>
    <x v="1"/>
    <s v="MES FEBRERO 1 4 PENSION                           "/>
    <n v="10563340"/>
    <n v="10563340"/>
    <n v="0"/>
    <n v="0"/>
  </r>
  <r>
    <s v="L"/>
    <n v="16"/>
    <n v="1001"/>
    <n v="66"/>
    <n v="2931824"/>
    <s v="PARRA CONTRERAS CIRO ALFONSO            "/>
    <x v="147"/>
    <x v="139"/>
    <n v="20170227"/>
    <x v="1"/>
    <s v="MES FEBRERO 1 4 PENSION                           "/>
    <n v="4021639"/>
    <n v="4021639"/>
    <n v="0"/>
    <n v="0"/>
  </r>
  <r>
    <s v="L"/>
    <n v="16"/>
    <n v="1001"/>
    <n v="67"/>
    <n v="2931872"/>
    <s v="RIOS GUEVARA CUSTODIO                   "/>
    <x v="147"/>
    <x v="139"/>
    <n v="20170227"/>
    <x v="1"/>
    <s v="MES FEBRERO 1 4 PENSION                           "/>
    <n v="2526798"/>
    <n v="2526798"/>
    <n v="0"/>
    <n v="0"/>
  </r>
  <r>
    <s v="L"/>
    <n v="16"/>
    <n v="1001"/>
    <n v="68"/>
    <n v="2932369"/>
    <s v="URBINA GARZON CARLOS ENRIQUE            "/>
    <x v="147"/>
    <x v="139"/>
    <n v="20170227"/>
    <x v="1"/>
    <s v="MES FEBRERO 1 4 PENSION                           "/>
    <n v="11379097"/>
    <n v="11379097"/>
    <n v="0"/>
    <n v="0"/>
  </r>
  <r>
    <s v="L"/>
    <n v="16"/>
    <n v="1001"/>
    <n v="69"/>
    <n v="2936485"/>
    <s v="CASTILLEJO ORTIZ JOSE                   "/>
    <x v="147"/>
    <x v="139"/>
    <n v="20170227"/>
    <x v="1"/>
    <s v="MES FEBRERO 1 4 PENSION                           "/>
    <n v="3813915"/>
    <n v="3813915"/>
    <n v="0"/>
    <n v="0"/>
  </r>
  <r>
    <s v="L"/>
    <n v="16"/>
    <n v="1001"/>
    <n v="70"/>
    <n v="2938772"/>
    <s v="MARTINEZ VILLAMIL ENRIQUE ALEJANDRO     "/>
    <x v="147"/>
    <x v="139"/>
    <n v="20170227"/>
    <x v="1"/>
    <s v="MES FEBRERO 1 4 PENSION                           "/>
    <n v="8700206"/>
    <n v="8700206"/>
    <n v="0"/>
    <n v="0"/>
  </r>
  <r>
    <s v="L"/>
    <n v="16"/>
    <n v="1001"/>
    <n v="71"/>
    <n v="2940512"/>
    <s v="CAMARGO SANTANA ENRIQUE                 "/>
    <x v="147"/>
    <x v="139"/>
    <n v="20170227"/>
    <x v="1"/>
    <s v="MES FEBRERO 1 4 PENSION                           "/>
    <n v="2912940"/>
    <n v="2912940"/>
    <n v="0"/>
    <n v="0"/>
  </r>
  <r>
    <s v="L"/>
    <n v="16"/>
    <n v="1001"/>
    <n v="72"/>
    <n v="2940791"/>
    <s v="GOMEZ MARTINEZ ALBERTO                  "/>
    <x v="147"/>
    <x v="139"/>
    <n v="20170227"/>
    <x v="1"/>
    <s v="MES FEBRERO 1 4 PENSION                           "/>
    <n v="14122562"/>
    <n v="14122562"/>
    <n v="0"/>
    <n v="0"/>
  </r>
  <r>
    <s v="L"/>
    <n v="16"/>
    <n v="1001"/>
    <n v="73"/>
    <n v="2942804"/>
    <s v="CORTES SUAREZ GUSTAVO                   "/>
    <x v="147"/>
    <x v="139"/>
    <n v="20170227"/>
    <x v="1"/>
    <s v="MES FEBRERO 1 4 PENSION                           "/>
    <n v="2836064"/>
    <n v="2836064"/>
    <n v="0"/>
    <n v="0"/>
  </r>
  <r>
    <s v="L"/>
    <n v="16"/>
    <n v="1001"/>
    <n v="74"/>
    <n v="2943005"/>
    <s v="GRATTZ CARDOZO CARLOS ARTURO            "/>
    <x v="147"/>
    <x v="139"/>
    <n v="20170227"/>
    <x v="1"/>
    <s v="MES FEBRERO 1 4 PENSION                           "/>
    <n v="10619706"/>
    <n v="10619706"/>
    <n v="0"/>
    <n v="0"/>
  </r>
  <r>
    <s v="L"/>
    <n v="16"/>
    <n v="1001"/>
    <n v="75"/>
    <n v="2944908"/>
    <s v="RUIZ RICO JAIME                         "/>
    <x v="147"/>
    <x v="139"/>
    <n v="20170227"/>
    <x v="1"/>
    <s v="MES FEBRERO 1 4 PENSION                           "/>
    <n v="11019895"/>
    <n v="11019895"/>
    <n v="0"/>
    <n v="0"/>
  </r>
  <r>
    <s v="L"/>
    <n v="16"/>
    <n v="1001"/>
    <n v="76"/>
    <n v="2945746"/>
    <s v="VELASCO PATI･O ROBERTO                  "/>
    <x v="147"/>
    <x v="139"/>
    <n v="20170227"/>
    <x v="1"/>
    <s v="MES FEBRERO 1 4 PENSION                           "/>
    <n v="15296911"/>
    <n v="15296911"/>
    <n v="0"/>
    <n v="0"/>
  </r>
  <r>
    <s v="L"/>
    <n v="16"/>
    <n v="1001"/>
    <n v="77"/>
    <n v="2953584"/>
    <s v="GIRALDO VARGAS DAGOBERTO                "/>
    <x v="147"/>
    <x v="139"/>
    <n v="20170227"/>
    <x v="1"/>
    <s v="MES FEBRERO 1 4 PENSION                           "/>
    <n v="10156970"/>
    <n v="10156970"/>
    <n v="0"/>
    <n v="0"/>
  </r>
  <r>
    <s v="L"/>
    <n v="16"/>
    <n v="1001"/>
    <n v="78"/>
    <n v="3001264"/>
    <s v="GABRIUNAS SABAS VYTAUTAS                "/>
    <x v="147"/>
    <x v="139"/>
    <n v="20170227"/>
    <x v="1"/>
    <s v="MES FEBRERO 1 4 PENSION                           "/>
    <n v="4710812"/>
    <n v="4710812"/>
    <n v="0"/>
    <n v="0"/>
  </r>
  <r>
    <s v="L"/>
    <n v="16"/>
    <n v="1001"/>
    <n v="79"/>
    <n v="3006170"/>
    <s v="FORERO FLORIDO BRAULIO FERNANDO         "/>
    <x v="147"/>
    <x v="139"/>
    <n v="20170227"/>
    <x v="1"/>
    <s v="MES FEBRERO 1 4 PENSION                           "/>
    <n v="4118553"/>
    <n v="4118553"/>
    <n v="0"/>
    <n v="0"/>
  </r>
  <r>
    <s v="L"/>
    <n v="16"/>
    <n v="1001"/>
    <n v="80"/>
    <n v="3016356"/>
    <s v="GUERRERO NOVOA MANUEL RAMIRO            "/>
    <x v="147"/>
    <x v="139"/>
    <n v="20170227"/>
    <x v="1"/>
    <s v="MES FEBRERO 1 4 PENSION                           "/>
    <n v="5839078"/>
    <n v="5839078"/>
    <n v="0"/>
    <n v="0"/>
  </r>
  <r>
    <s v="L"/>
    <n v="16"/>
    <n v="1001"/>
    <n v="81"/>
    <n v="3016373"/>
    <s v="ACOSTA CASTRO HECTOR FRANCISCO          "/>
    <x v="147"/>
    <x v="139"/>
    <n v="20170227"/>
    <x v="1"/>
    <s v="MES FEBRERO 1 4 PENSION                           "/>
    <n v="9439929"/>
    <n v="9439929"/>
    <n v="0"/>
    <n v="0"/>
  </r>
  <r>
    <s v="L"/>
    <n v="16"/>
    <n v="1001"/>
    <n v="82"/>
    <n v="3020090"/>
    <s v="OSPINA ROJAS FLAMINIO                   "/>
    <x v="147"/>
    <x v="139"/>
    <n v="20170227"/>
    <x v="1"/>
    <s v="MES FEBRERO 1 4 PENSION                           "/>
    <n v="6737947"/>
    <n v="6737947"/>
    <n v="0"/>
    <n v="0"/>
  </r>
  <r>
    <s v="L"/>
    <n v="16"/>
    <n v="1001"/>
    <n v="83"/>
    <n v="3051235"/>
    <s v="MONTENEGRO PAVA FRANKLIN ROBERTO        "/>
    <x v="147"/>
    <x v="139"/>
    <n v="20170227"/>
    <x v="1"/>
    <s v="MES FEBRERO 1 4 PENSION                           "/>
    <n v="8895974"/>
    <n v="8895974"/>
    <n v="0"/>
    <n v="0"/>
  </r>
  <r>
    <s v="L"/>
    <n v="16"/>
    <n v="1001"/>
    <n v="84"/>
    <n v="3072017"/>
    <s v="GONZALEZ PE･ARETE  JORGE                "/>
    <x v="147"/>
    <x v="139"/>
    <n v="20170227"/>
    <x v="1"/>
    <s v="MES FEBRERO 1 4 PENSION                           "/>
    <n v="6084914"/>
    <n v="6084914"/>
    <n v="0"/>
    <n v="0"/>
  </r>
  <r>
    <s v="L"/>
    <n v="16"/>
    <n v="1001"/>
    <n v="85"/>
    <n v="3228457"/>
    <s v="HERNANDEZ MORENO RAFAEL IGNACIO         "/>
    <x v="147"/>
    <x v="139"/>
    <n v="20170227"/>
    <x v="1"/>
    <s v="MES FEBRERO 1 4 PENSION                           "/>
    <n v="12354814"/>
    <n v="12354814"/>
    <n v="0"/>
    <n v="0"/>
  </r>
  <r>
    <s v="L"/>
    <n v="16"/>
    <n v="1001"/>
    <n v="86"/>
    <n v="3268365"/>
    <s v="LEGUIZAMON GARCIA HUGO                  "/>
    <x v="147"/>
    <x v="139"/>
    <n v="20170227"/>
    <x v="1"/>
    <s v="MES FEBRERO 1 4 PENSION                           "/>
    <n v="12640340"/>
    <n v="12640340"/>
    <n v="0"/>
    <n v="0"/>
  </r>
  <r>
    <s v="L"/>
    <n v="16"/>
    <n v="1001"/>
    <n v="87"/>
    <n v="3292466"/>
    <s v="VARGAS MORALES GERMAN                   "/>
    <x v="147"/>
    <x v="139"/>
    <n v="20170227"/>
    <x v="1"/>
    <s v="MES FEBRERO 1 4 PENSION                           "/>
    <n v="4805242"/>
    <n v="4805242"/>
    <n v="0"/>
    <n v="0"/>
  </r>
  <r>
    <s v="L"/>
    <n v="16"/>
    <n v="1001"/>
    <n v="88"/>
    <n v="3439431"/>
    <s v="ISAZA VELEZ FRANSICOS JAVIER            "/>
    <x v="147"/>
    <x v="139"/>
    <n v="20170227"/>
    <x v="1"/>
    <s v="MES FEBRERO 1 4 PENSION                           "/>
    <n v="8224948"/>
    <n v="8224948"/>
    <n v="0"/>
    <n v="0"/>
  </r>
  <r>
    <s v="L"/>
    <n v="16"/>
    <n v="1001"/>
    <n v="89"/>
    <n v="3685646"/>
    <s v="VANEGAS ALVAREZ JUAN FRANCISCO          "/>
    <x v="147"/>
    <x v="139"/>
    <n v="20170227"/>
    <x v="1"/>
    <s v="MES FEBRERO 1 4 PENSION                           "/>
    <n v="2763912"/>
    <n v="2763912"/>
    <n v="0"/>
    <n v="0"/>
  </r>
  <r>
    <s v="L"/>
    <n v="16"/>
    <n v="1001"/>
    <n v="90"/>
    <n v="3698894"/>
    <s v="IRIARTE MARTINEZ TOMAS DEL CARMEN       "/>
    <x v="147"/>
    <x v="139"/>
    <n v="20170227"/>
    <x v="1"/>
    <s v="MES FEBRERO 1 4 PENSION                           "/>
    <n v="12542142"/>
    <n v="12542142"/>
    <n v="0"/>
    <n v="0"/>
  </r>
  <r>
    <s v="L"/>
    <n v="16"/>
    <n v="1001"/>
    <n v="91"/>
    <n v="3901066"/>
    <s v="ZAMBRANO BAZA RAMIRO                    "/>
    <x v="147"/>
    <x v="139"/>
    <n v="20170227"/>
    <x v="1"/>
    <s v="MES FEBRERO 1 4 PENSION                           "/>
    <n v="677239"/>
    <n v="677239"/>
    <n v="0"/>
    <n v="0"/>
  </r>
  <r>
    <s v="L"/>
    <n v="16"/>
    <n v="1001"/>
    <n v="92"/>
    <n v="3995169"/>
    <s v="PI･A MERCADO DIOMEDES ENRIQUE           "/>
    <x v="147"/>
    <x v="139"/>
    <n v="20170227"/>
    <x v="1"/>
    <s v="MES FEBRERO 1 4 PENSION                           "/>
    <n v="8428068"/>
    <n v="8428068"/>
    <n v="0"/>
    <n v="0"/>
  </r>
  <r>
    <s v="L"/>
    <n v="16"/>
    <n v="1001"/>
    <n v="93"/>
    <n v="4037327"/>
    <s v="PEDRAZA PEREZ JOSE ELIAS                "/>
    <x v="147"/>
    <x v="139"/>
    <n v="20170227"/>
    <x v="1"/>
    <s v="MES FEBRERO 1 4 PENSION                           "/>
    <n v="11110293"/>
    <n v="11110293"/>
    <n v="0"/>
    <n v="0"/>
  </r>
  <r>
    <s v="L"/>
    <n v="16"/>
    <n v="1001"/>
    <n v="94"/>
    <n v="4037350"/>
    <s v="PULIDO MEJIA ELIECER                    "/>
    <x v="147"/>
    <x v="139"/>
    <n v="20170227"/>
    <x v="1"/>
    <s v="MES FEBRERO 1 4 PENSION                           "/>
    <n v="3510668"/>
    <n v="3510668"/>
    <n v="0"/>
    <n v="0"/>
  </r>
  <r>
    <s v="L"/>
    <n v="16"/>
    <n v="1001"/>
    <n v="95"/>
    <n v="4037860"/>
    <s v="SERNA CORDOBA JESUS ENRIQUE             "/>
    <x v="147"/>
    <x v="139"/>
    <n v="20170227"/>
    <x v="1"/>
    <s v="MES FEBRERO 1 4 PENSION                           "/>
    <n v="8959068"/>
    <n v="8959068"/>
    <n v="0"/>
    <n v="0"/>
  </r>
  <r>
    <s v="L"/>
    <n v="16"/>
    <n v="1001"/>
    <n v="96"/>
    <n v="4108986"/>
    <s v="RINCON CABRERA SAID JESUS               "/>
    <x v="147"/>
    <x v="139"/>
    <n v="20170227"/>
    <x v="1"/>
    <s v="MES FEBRERO 1 4 PENSION                           "/>
    <n v="3491262"/>
    <n v="3491262"/>
    <n v="0"/>
    <n v="0"/>
  </r>
  <r>
    <s v="L"/>
    <n v="16"/>
    <n v="1001"/>
    <n v="97"/>
    <n v="4128665"/>
    <s v="FORERO ALFONSO                          "/>
    <x v="147"/>
    <x v="139"/>
    <n v="20170227"/>
    <x v="1"/>
    <s v="MES FEBRERO 1 4 PENSION                           "/>
    <n v="10893331"/>
    <n v="10893331"/>
    <n v="0"/>
    <n v="0"/>
  </r>
  <r>
    <s v="L"/>
    <n v="16"/>
    <n v="1001"/>
    <n v="98"/>
    <n v="4131457"/>
    <s v="MEDINA GARCIA JUAN DE JESUS             "/>
    <x v="147"/>
    <x v="139"/>
    <n v="20170227"/>
    <x v="1"/>
    <s v="MES FEBRERO 1 4 PENSION                           "/>
    <n v="2478800"/>
    <n v="2478800"/>
    <n v="0"/>
    <n v="0"/>
  </r>
  <r>
    <s v="L"/>
    <n v="16"/>
    <n v="1001"/>
    <n v="99"/>
    <n v="4237737"/>
    <s v="VALDERRAMA BLANCO GUIDO HUMBERTO        "/>
    <x v="147"/>
    <x v="139"/>
    <n v="20170227"/>
    <x v="1"/>
    <s v="MES FEBRERO 1 4 PENSION                           "/>
    <n v="6150860"/>
    <n v="6150860"/>
    <n v="0"/>
    <n v="0"/>
  </r>
  <r>
    <s v="L"/>
    <n v="16"/>
    <n v="1001"/>
    <n v="100"/>
    <n v="4243054"/>
    <s v="ALVAREZ CAMACHO HECTOR                  "/>
    <x v="147"/>
    <x v="139"/>
    <n v="20170227"/>
    <x v="1"/>
    <s v="MES FEBRERO 1 4 PENSION                           "/>
    <n v="5564444"/>
    <n v="5564444"/>
    <n v="0"/>
    <n v="0"/>
  </r>
  <r>
    <s v="L"/>
    <n v="16"/>
    <n v="1001"/>
    <n v="101"/>
    <n v="4318843"/>
    <s v="CARMONA JIMENEZ JOSE RAMIRO             "/>
    <x v="147"/>
    <x v="139"/>
    <n v="20170227"/>
    <x v="1"/>
    <s v="MES FEBRERO 1 4 PENSION                           "/>
    <n v="7012946"/>
    <n v="7012946"/>
    <n v="0"/>
    <n v="0"/>
  </r>
  <r>
    <s v="L"/>
    <n v="16"/>
    <n v="1001"/>
    <n v="102"/>
    <n v="4412658"/>
    <s v="FLOREZ MEJIA JOSE HUMBERTO              "/>
    <x v="147"/>
    <x v="139"/>
    <n v="20170227"/>
    <x v="1"/>
    <s v="MES FEBRERO 1 4 PENSION                           "/>
    <n v="9226519"/>
    <n v="9226519"/>
    <n v="0"/>
    <n v="0"/>
  </r>
  <r>
    <s v="L"/>
    <n v="16"/>
    <n v="1001"/>
    <n v="103"/>
    <n v="4505484"/>
    <s v="CARRILLO SUAREZ ARTURO                  "/>
    <x v="147"/>
    <x v="139"/>
    <n v="20170227"/>
    <x v="1"/>
    <s v="MES FEBRERO 1 4 PENSION                           "/>
    <n v="4268258"/>
    <n v="4268258"/>
    <n v="0"/>
    <n v="0"/>
  </r>
  <r>
    <s v="L"/>
    <n v="16"/>
    <n v="1001"/>
    <n v="104"/>
    <n v="5170418"/>
    <s v="LOPEZ ROMERO FABIO                      "/>
    <x v="147"/>
    <x v="139"/>
    <n v="20170227"/>
    <x v="1"/>
    <s v="MES FEBRERO 1 4 PENSION                           "/>
    <n v="3424021"/>
    <n v="3424021"/>
    <n v="0"/>
    <n v="0"/>
  </r>
  <r>
    <s v="L"/>
    <n v="16"/>
    <n v="1001"/>
    <n v="105"/>
    <n v="5200919"/>
    <s v="RODRIGUEZ GUEVARA JOSE LUIS             "/>
    <x v="147"/>
    <x v="139"/>
    <n v="20170227"/>
    <x v="1"/>
    <s v="MES FEBRERO 1 4 PENSION                           "/>
    <n v="9100461"/>
    <n v="9100461"/>
    <n v="0"/>
    <n v="0"/>
  </r>
  <r>
    <s v="L"/>
    <n v="16"/>
    <n v="1001"/>
    <n v="106"/>
    <n v="5339764"/>
    <s v="VILLOTA OJEDA LUIS ARMANDO              "/>
    <x v="147"/>
    <x v="139"/>
    <n v="20170227"/>
    <x v="1"/>
    <s v="MES FEBRERO 1 4 PENSION                           "/>
    <n v="5933005"/>
    <n v="5933005"/>
    <n v="0"/>
    <n v="0"/>
  </r>
  <r>
    <s v="L"/>
    <n v="16"/>
    <n v="1001"/>
    <n v="107"/>
    <n v="5474295"/>
    <s v="BECERRA MARTINEZ ISRAEL                 "/>
    <x v="147"/>
    <x v="139"/>
    <n v="20170227"/>
    <x v="1"/>
    <s v="MES FEBRERO 1 4 PENSION                           "/>
    <n v="5253819"/>
    <n v="5253819"/>
    <n v="0"/>
    <n v="0"/>
  </r>
  <r>
    <s v="L"/>
    <n v="16"/>
    <n v="1001"/>
    <n v="108"/>
    <n v="5548377"/>
    <s v="DELGADO ESPINEL LUIS ALBERTO            "/>
    <x v="147"/>
    <x v="139"/>
    <n v="20170227"/>
    <x v="1"/>
    <s v="MES FEBRERO 1 4 PENSION                           "/>
    <n v="3823535"/>
    <n v="3823535"/>
    <n v="0"/>
    <n v="0"/>
  </r>
  <r>
    <s v="L"/>
    <n v="16"/>
    <n v="1001"/>
    <n v="109"/>
    <n v="5555211"/>
    <s v="CAﾑAS PRATO HERIBERTO                  "/>
    <x v="147"/>
    <x v="139"/>
    <n v="20170227"/>
    <x v="1"/>
    <s v="MES FEBRERO 1 4 PENSION                           "/>
    <n v="2037947"/>
    <n v="2037947"/>
    <n v="0"/>
    <n v="0"/>
  </r>
  <r>
    <s v="L"/>
    <n v="16"/>
    <n v="1001"/>
    <n v="110"/>
    <n v="5558026"/>
    <s v="BARON BARON LUIS ALFREDO                "/>
    <x v="147"/>
    <x v="139"/>
    <n v="20170227"/>
    <x v="1"/>
    <s v="MES FEBRERO 1 4 PENSION                           "/>
    <n v="8594593"/>
    <n v="8594593"/>
    <n v="0"/>
    <n v="0"/>
  </r>
  <r>
    <s v="L"/>
    <n v="16"/>
    <n v="1001"/>
    <n v="111"/>
    <n v="5559599"/>
    <s v="LIZARAZO HINCAPIE JESUS                 "/>
    <x v="147"/>
    <x v="139"/>
    <n v="20170227"/>
    <x v="1"/>
    <s v="MES FEBRERO 1 4 PENSION                           "/>
    <n v="4513072"/>
    <n v="4513072"/>
    <n v="0"/>
    <n v="0"/>
  </r>
  <r>
    <s v="L"/>
    <n v="16"/>
    <n v="1001"/>
    <n v="112"/>
    <n v="5806767"/>
    <s v="RODRIGUEZ RENGIFO JOSE MIGUEL           "/>
    <x v="147"/>
    <x v="139"/>
    <n v="20170227"/>
    <x v="1"/>
    <s v="MES FEBRERO 1 4 PENSION                           "/>
    <n v="11746355"/>
    <n v="11746355"/>
    <n v="0"/>
    <n v="0"/>
  </r>
  <r>
    <s v="L"/>
    <n v="16"/>
    <n v="1001"/>
    <n v="113"/>
    <n v="5817514"/>
    <s v="RODRIGUEZ RENGIFO JESUS ANTONIO         "/>
    <x v="147"/>
    <x v="139"/>
    <n v="20170227"/>
    <x v="1"/>
    <s v="MES FEBRERO 1 4 PENSION                           "/>
    <n v="12216417"/>
    <n v="12216417"/>
    <n v="0"/>
    <n v="0"/>
  </r>
  <r>
    <s v="L"/>
    <n v="16"/>
    <n v="1001"/>
    <n v="114"/>
    <n v="5818283"/>
    <s v="HERNANDEZ MORENO JULIO ENRIQUE          "/>
    <x v="147"/>
    <x v="139"/>
    <n v="20170227"/>
    <x v="1"/>
    <s v="MES FEBRERO 1 4 PENSION                           "/>
    <n v="7775795"/>
    <n v="7775795"/>
    <n v="0"/>
    <n v="0"/>
  </r>
  <r>
    <s v="L"/>
    <n v="16"/>
    <n v="1001"/>
    <n v="115"/>
    <n v="5836108"/>
    <s v="CARRILLO MIGUEL                         "/>
    <x v="147"/>
    <x v="139"/>
    <n v="20170227"/>
    <x v="1"/>
    <s v="MES FEBRERO 1 4 PENSION                           "/>
    <n v="4961827"/>
    <n v="4961827"/>
    <n v="0"/>
    <n v="0"/>
  </r>
  <r>
    <s v="L"/>
    <n v="16"/>
    <n v="1001"/>
    <n v="116"/>
    <n v="5943808"/>
    <s v="LONDO･O SATIZABAL CARLOS EDUARDO        "/>
    <x v="147"/>
    <x v="139"/>
    <n v="20170227"/>
    <x v="1"/>
    <s v="MES FEBRERO 1 4 PENSION                           "/>
    <n v="4200994"/>
    <n v="4200994"/>
    <n v="0"/>
    <n v="0"/>
  </r>
  <r>
    <s v="L"/>
    <n v="16"/>
    <n v="1001"/>
    <n v="117"/>
    <n v="5963540"/>
    <s v="REYES VARGAS JAMIT                      "/>
    <x v="147"/>
    <x v="139"/>
    <n v="20170227"/>
    <x v="1"/>
    <s v="MES FEBRERO 1 4 PENSION                           "/>
    <n v="4868059"/>
    <n v="4868059"/>
    <n v="0"/>
    <n v="0"/>
  </r>
  <r>
    <s v="L"/>
    <n v="16"/>
    <n v="1001"/>
    <n v="118"/>
    <n v="6046812"/>
    <s v="RUIZ BELTRAN ELIAS                      "/>
    <x v="147"/>
    <x v="139"/>
    <n v="20170227"/>
    <x v="1"/>
    <s v="MES FEBRERO 1 4 PENSION                           "/>
    <n v="3327724"/>
    <n v="3327724"/>
    <n v="0"/>
    <n v="0"/>
  </r>
  <r>
    <s v="L"/>
    <n v="16"/>
    <n v="1001"/>
    <n v="119"/>
    <n v="6085272"/>
    <s v="OCAMPO CUBILLOS GUILLERMO LEON          "/>
    <x v="147"/>
    <x v="139"/>
    <n v="20170227"/>
    <x v="1"/>
    <s v="MES FEBRERO 1 4 PENSION                           "/>
    <n v="11247933"/>
    <n v="11247933"/>
    <n v="0"/>
    <n v="0"/>
  </r>
  <r>
    <s v="L"/>
    <n v="16"/>
    <n v="1001"/>
    <n v="120"/>
    <n v="6151025"/>
    <s v="FORERO VARGAS JORGE GUILLERMO           "/>
    <x v="147"/>
    <x v="139"/>
    <n v="20170227"/>
    <x v="1"/>
    <s v="MES FEBRERO 1 4 PENSION                           "/>
    <n v="10618656"/>
    <n v="10618656"/>
    <n v="0"/>
    <n v="0"/>
  </r>
  <r>
    <s v="L"/>
    <n v="16"/>
    <n v="1001"/>
    <n v="121"/>
    <n v="6458314"/>
    <s v="CARDONA MARTINEZ HOMERO                 "/>
    <x v="147"/>
    <x v="139"/>
    <n v="20170227"/>
    <x v="1"/>
    <s v="MES FEBRERO 1 4 PENSION                           "/>
    <n v="6809791"/>
    <n v="6809791"/>
    <n v="0"/>
    <n v="0"/>
  </r>
  <r>
    <s v="L"/>
    <n v="16"/>
    <n v="1001"/>
    <n v="122"/>
    <n v="6572280"/>
    <s v="CORENA ESCORCIA ALVARO DE JESUS         "/>
    <x v="147"/>
    <x v="139"/>
    <n v="20170227"/>
    <x v="1"/>
    <s v="MES FEBRERO 1 4 PENSION                           "/>
    <n v="6272368"/>
    <n v="6272368"/>
    <n v="0"/>
    <n v="0"/>
  </r>
  <r>
    <s v="L"/>
    <n v="16"/>
    <n v="1001"/>
    <n v="123"/>
    <n v="6572732"/>
    <s v="MESTRA DIAZ JESUS ALFREDO               "/>
    <x v="147"/>
    <x v="139"/>
    <n v="20170227"/>
    <x v="1"/>
    <s v="MES FEBRERO 1 4 PENSION                           "/>
    <n v="9575988"/>
    <n v="9575988"/>
    <n v="0"/>
    <n v="0"/>
  </r>
  <r>
    <s v="L"/>
    <n v="16"/>
    <n v="1001"/>
    <n v="124"/>
    <n v="6741413"/>
    <s v="TORRES PACHECO SEGUNDO OLEGARIO         "/>
    <x v="147"/>
    <x v="139"/>
    <n v="20170227"/>
    <x v="1"/>
    <s v="MES FEBRERO 1 4 PENSION                           "/>
    <n v="10384157"/>
    <n v="10384157"/>
    <n v="0"/>
    <n v="0"/>
  </r>
  <r>
    <s v="L"/>
    <n v="16"/>
    <n v="1001"/>
    <n v="125"/>
    <n v="6742574"/>
    <s v="BERNAL LEONGOMEZ JAIME                  "/>
    <x v="147"/>
    <x v="139"/>
    <n v="20170227"/>
    <x v="1"/>
    <s v="MES FEBRERO 1 4 PENSION                           "/>
    <n v="10723875"/>
    <n v="10723875"/>
    <n v="0"/>
    <n v="0"/>
  </r>
  <r>
    <s v="L"/>
    <n v="16"/>
    <n v="1001"/>
    <n v="126"/>
    <n v="6743282"/>
    <s v="MU･OZ GALINDO TEODULO ALFREDO           "/>
    <x v="147"/>
    <x v="139"/>
    <n v="20170227"/>
    <x v="1"/>
    <s v="MES FEBRERO 1 4 PENSION                           "/>
    <n v="11706562"/>
    <n v="11706562"/>
    <n v="0"/>
    <n v="0"/>
  </r>
  <r>
    <s v="L"/>
    <n v="16"/>
    <n v="1001"/>
    <n v="127"/>
    <n v="6743441"/>
    <s v="ALVAREZ ZAPATA PEDRO                    "/>
    <x v="147"/>
    <x v="139"/>
    <n v="20170227"/>
    <x v="1"/>
    <s v="MES FEBRERO 1 4 PENSION                           "/>
    <n v="4609654"/>
    <n v="4609654"/>
    <n v="0"/>
    <n v="0"/>
  </r>
  <r>
    <s v="L"/>
    <n v="16"/>
    <n v="1001"/>
    <n v="128"/>
    <n v="6746405"/>
    <s v="ROMERO GUTIERREZ HECTOR ARCADIO         "/>
    <x v="147"/>
    <x v="139"/>
    <n v="20170227"/>
    <x v="1"/>
    <s v="MES FEBRERO 1 4 PENSION                           "/>
    <n v="3870872"/>
    <n v="3870872"/>
    <n v="0"/>
    <n v="0"/>
  </r>
  <r>
    <s v="L"/>
    <n v="16"/>
    <n v="1001"/>
    <n v="129"/>
    <n v="6751609"/>
    <s v="MARTINEZ SIERRA HORACIO                 "/>
    <x v="147"/>
    <x v="139"/>
    <n v="20170227"/>
    <x v="1"/>
    <s v="MES FEBRERO 1 4 PENSION                           "/>
    <n v="6557142"/>
    <n v="6557142"/>
    <n v="0"/>
    <n v="0"/>
  </r>
  <r>
    <s v="L"/>
    <n v="16"/>
    <n v="1001"/>
    <n v="130"/>
    <n v="6860243"/>
    <s v="SANCHEZ CABALLERO IDELFONSO             "/>
    <x v="147"/>
    <x v="139"/>
    <n v="20170227"/>
    <x v="1"/>
    <s v="MES FEBRERO 1 4 PENSION                           "/>
    <n v="4621107"/>
    <n v="4621107"/>
    <n v="0"/>
    <n v="0"/>
  </r>
  <r>
    <s v="L"/>
    <n v="16"/>
    <n v="1001"/>
    <n v="131"/>
    <n v="7131117"/>
    <s v="RAMIREZ CRISTINO                        "/>
    <x v="147"/>
    <x v="139"/>
    <n v="20170227"/>
    <x v="1"/>
    <s v="MES FEBRERO 1 4 PENSION                           "/>
    <n v="7516611"/>
    <n v="7516611"/>
    <n v="0"/>
    <n v="0"/>
  </r>
  <r>
    <s v="L"/>
    <n v="16"/>
    <n v="1001"/>
    <n v="132"/>
    <n v="7219562"/>
    <s v="MARI･O BARON HECTOR JULIO               "/>
    <x v="147"/>
    <x v="139"/>
    <n v="20170227"/>
    <x v="1"/>
    <s v="MES FEBRERO 1 4 PENSION                           "/>
    <n v="8317237"/>
    <n v="8317237"/>
    <n v="0"/>
    <n v="0"/>
  </r>
  <r>
    <s v="L"/>
    <n v="16"/>
    <n v="1001"/>
    <n v="133"/>
    <n v="7404491"/>
    <s v="CASTRO HERNANDEZ RAFAEL FRANCISCO       "/>
    <x v="147"/>
    <x v="139"/>
    <n v="20170227"/>
    <x v="1"/>
    <s v="MES FEBRERO 1 4 PENSION                           "/>
    <n v="3180786"/>
    <n v="3180786"/>
    <n v="0"/>
    <n v="0"/>
  </r>
  <r>
    <s v="L"/>
    <n v="16"/>
    <n v="1001"/>
    <n v="134"/>
    <n v="7453388"/>
    <s v="VARGAS BARRIOS JULIO ENRIQUE            "/>
    <x v="147"/>
    <x v="139"/>
    <n v="20170227"/>
    <x v="1"/>
    <s v="MES FEBRERO 1 4 PENSION                           "/>
    <n v="5342111"/>
    <n v="5342111"/>
    <n v="0"/>
    <n v="0"/>
  </r>
  <r>
    <s v="L"/>
    <n v="16"/>
    <n v="1001"/>
    <n v="135"/>
    <n v="7464009"/>
    <s v="CAMERANO FUENTES RAFAEL ARTURO          "/>
    <x v="147"/>
    <x v="139"/>
    <n v="20170227"/>
    <x v="1"/>
    <s v="MES FEBRERO 1 4 PENSION                           "/>
    <n v="12354814"/>
    <n v="12354814"/>
    <n v="0"/>
    <n v="0"/>
  </r>
  <r>
    <s v="L"/>
    <n v="16"/>
    <n v="1001"/>
    <n v="136"/>
    <n v="8253845"/>
    <s v="HADRA SAUDA ABRAHAM                     "/>
    <x v="147"/>
    <x v="139"/>
    <n v="20170227"/>
    <x v="1"/>
    <s v="MES FEBRERO 1 4 PENSION                           "/>
    <n v="2087447"/>
    <n v="2087447"/>
    <n v="0"/>
    <n v="0"/>
  </r>
  <r>
    <s v="L"/>
    <n v="16"/>
    <n v="1001"/>
    <n v="137"/>
    <n v="8664980"/>
    <s v="DURAN DIAZ JAIRO HERNANDO               "/>
    <x v="147"/>
    <x v="139"/>
    <n v="20170227"/>
    <x v="1"/>
    <s v="MES FEBRERO 1 4 PENSION                           "/>
    <n v="8751356"/>
    <n v="8751356"/>
    <n v="0"/>
    <n v="0"/>
  </r>
  <r>
    <s v="L"/>
    <n v="16"/>
    <n v="1001"/>
    <n v="138"/>
    <n v="8684914"/>
    <s v="CALDERON LLANOS JESUS PORFIRIO          "/>
    <x v="147"/>
    <x v="139"/>
    <n v="20170227"/>
    <x v="1"/>
    <s v="MES FEBRERO 1 4 PENSION                           "/>
    <n v="7486951"/>
    <n v="7486951"/>
    <n v="0"/>
    <n v="0"/>
  </r>
  <r>
    <s v="L"/>
    <n v="16"/>
    <n v="1001"/>
    <n v="139"/>
    <n v="9078219"/>
    <s v="BARBOSA GUTIERREZ FIDEL                 "/>
    <x v="147"/>
    <x v="139"/>
    <n v="20170227"/>
    <x v="1"/>
    <s v="MES FEBRERO 1 4 PENSION                           "/>
    <n v="9840934"/>
    <n v="9840934"/>
    <n v="0"/>
    <n v="0"/>
  </r>
  <r>
    <s v="L"/>
    <n v="16"/>
    <n v="1001"/>
    <n v="140"/>
    <n v="9260517"/>
    <s v="DAVILA DIAZ EDINSON                     "/>
    <x v="147"/>
    <x v="139"/>
    <n v="20170227"/>
    <x v="1"/>
    <s v="MES FEBRERO 1 4 PENSION                           "/>
    <n v="5256158"/>
    <n v="5256158"/>
    <n v="0"/>
    <n v="0"/>
  </r>
  <r>
    <s v="L"/>
    <n v="16"/>
    <n v="1001"/>
    <n v="141"/>
    <n v="9305916"/>
    <s v="RICARDO GANDARA CARMELO ENRIQUE         "/>
    <x v="147"/>
    <x v="139"/>
    <n v="20170227"/>
    <x v="1"/>
    <s v="MES FEBRERO 1 4 PENSION                           "/>
    <n v="7100274"/>
    <n v="7100274"/>
    <n v="0"/>
    <n v="0"/>
  </r>
  <r>
    <s v="L"/>
    <n v="16"/>
    <n v="1001"/>
    <n v="142"/>
    <n v="9510058"/>
    <s v="DIAZ BERNAL RAMON OCTAVIO               "/>
    <x v="147"/>
    <x v="139"/>
    <n v="20170227"/>
    <x v="1"/>
    <s v="MES FEBRERO 1 4 PENSION                           "/>
    <n v="4199861"/>
    <n v="4199861"/>
    <n v="0"/>
    <n v="0"/>
  </r>
  <r>
    <s v="L"/>
    <n v="16"/>
    <n v="1001"/>
    <n v="143"/>
    <n v="9510781"/>
    <s v="CABALLERO RUEDA LUIS MARTIN             "/>
    <x v="147"/>
    <x v="139"/>
    <n v="20170227"/>
    <x v="1"/>
    <s v="MES FEBRERO 1 4 PENSION                           "/>
    <n v="13649384"/>
    <n v="13649384"/>
    <n v="0"/>
    <n v="0"/>
  </r>
  <r>
    <s v="L"/>
    <n v="16"/>
    <n v="1001"/>
    <n v="144"/>
    <n v="9513981"/>
    <s v="VEGA NI･O FABIO HUMBERTO                "/>
    <x v="147"/>
    <x v="139"/>
    <n v="20170227"/>
    <x v="1"/>
    <s v="MES FEBRERO 1 4 PENSION                           "/>
    <n v="9095780"/>
    <n v="9095780"/>
    <n v="0"/>
    <n v="0"/>
  </r>
  <r>
    <s v="L"/>
    <n v="16"/>
    <n v="1001"/>
    <n v="145"/>
    <n v="9775879"/>
    <s v="ALZATE PEREZ ELIBER                     "/>
    <x v="147"/>
    <x v="139"/>
    <n v="20170227"/>
    <x v="1"/>
    <s v="MES FEBRERO 1 4 PENSION                           "/>
    <n v="7248868"/>
    <n v="7248868"/>
    <n v="0"/>
    <n v="0"/>
  </r>
  <r>
    <s v="L"/>
    <n v="16"/>
    <n v="1001"/>
    <n v="146"/>
    <n v="10073143"/>
    <s v="SALAZAR BARRIOS JOSE HUMBERTO           "/>
    <x v="147"/>
    <x v="139"/>
    <n v="20170227"/>
    <x v="1"/>
    <s v="MES FEBRERO 1 4 PENSION                           "/>
    <n v="4671611"/>
    <n v="4671611"/>
    <n v="0"/>
    <n v="0"/>
  </r>
  <r>
    <s v="L"/>
    <n v="16"/>
    <n v="1001"/>
    <n v="147"/>
    <n v="10168499"/>
    <s v="ENCISO DIAZ HEBER                       "/>
    <x v="147"/>
    <x v="139"/>
    <n v="20170227"/>
    <x v="1"/>
    <s v="MES FEBRERO 1 4 PENSION                           "/>
    <n v="5272046"/>
    <n v="5272046"/>
    <n v="0"/>
    <n v="0"/>
  </r>
  <r>
    <s v="L"/>
    <n v="16"/>
    <n v="1001"/>
    <n v="148"/>
    <n v="10555199"/>
    <s v="PERLAZA VASQUEZ ARQUIMEDES              "/>
    <x v="147"/>
    <x v="139"/>
    <n v="20170227"/>
    <x v="1"/>
    <s v="MES FEBRERO 1 4 PENSION                           "/>
    <n v="7893720"/>
    <n v="7893720"/>
    <n v="0"/>
    <n v="0"/>
  </r>
  <r>
    <s v="L"/>
    <n v="16"/>
    <n v="1001"/>
    <n v="149"/>
    <n v="11330042"/>
    <s v="GARZON DIAZ JULIO ENRIQUE               "/>
    <x v="147"/>
    <x v="139"/>
    <n v="20170227"/>
    <x v="1"/>
    <s v="MES FEBRERO 1 4 PENSION                           "/>
    <n v="6317840"/>
    <n v="6317840"/>
    <n v="0"/>
    <n v="0"/>
  </r>
  <r>
    <s v="L"/>
    <n v="16"/>
    <n v="1001"/>
    <n v="150"/>
    <n v="11331348"/>
    <s v="VARELA OTALORA CARLOS ARTURO            "/>
    <x v="147"/>
    <x v="139"/>
    <n v="20170227"/>
    <x v="1"/>
    <s v="MES FEBRERO 1 4 PENSION                           "/>
    <n v="7128956"/>
    <n v="7128956"/>
    <n v="0"/>
    <n v="0"/>
  </r>
  <r>
    <s v="L"/>
    <n v="16"/>
    <n v="1001"/>
    <n v="151"/>
    <n v="11374468"/>
    <s v="ZAMORA ZAMBRANO MARIO                   "/>
    <x v="147"/>
    <x v="139"/>
    <n v="20170227"/>
    <x v="1"/>
    <s v="MES FEBRERO 1 4 PENSION                           "/>
    <n v="7892482"/>
    <n v="7892482"/>
    <n v="0"/>
    <n v="0"/>
  </r>
  <r>
    <s v="L"/>
    <n v="16"/>
    <n v="1001"/>
    <n v="152"/>
    <n v="11785646"/>
    <s v="VALDELAMAR MORENO CRISTOBAL CANDELARIO "/>
    <x v="147"/>
    <x v="139"/>
    <n v="20170227"/>
    <x v="1"/>
    <s v="MES FEBRERO 1 4 PENSION                           "/>
    <n v="3458009"/>
    <n v="3458009"/>
    <n v="0"/>
    <n v="0"/>
  </r>
  <r>
    <s v="L"/>
    <n v="16"/>
    <n v="1001"/>
    <n v="153"/>
    <n v="11787965"/>
    <s v="AYALA CA･OLA AMILKAR ANTONIO            "/>
    <x v="147"/>
    <x v="139"/>
    <n v="20170227"/>
    <x v="1"/>
    <s v="MES FEBRERO 1 4 PENSION                           "/>
    <n v="8111285"/>
    <n v="8111285"/>
    <n v="0"/>
    <n v="0"/>
  </r>
  <r>
    <s v="L"/>
    <n v="16"/>
    <n v="1001"/>
    <n v="154"/>
    <n v="12530020"/>
    <s v="JARMA BARROS EMIGDIO JOSE               "/>
    <x v="147"/>
    <x v="139"/>
    <n v="20170227"/>
    <x v="1"/>
    <s v="MES FEBRERO 1 4 PENSION                           "/>
    <n v="18188272"/>
    <n v="18188272"/>
    <n v="0"/>
    <n v="0"/>
  </r>
  <r>
    <s v="L"/>
    <n v="16"/>
    <n v="1001"/>
    <n v="155"/>
    <n v="12530103"/>
    <s v="DAZA BOHORQUEZ WILMER ANTONIO           "/>
    <x v="147"/>
    <x v="139"/>
    <n v="20170227"/>
    <x v="1"/>
    <s v="MES FEBRERO 1 4 PENSION                           "/>
    <n v="9257952"/>
    <n v="9257952"/>
    <n v="0"/>
    <n v="0"/>
  </r>
  <r>
    <s v="L"/>
    <n v="16"/>
    <n v="1001"/>
    <n v="156"/>
    <n v="13001461"/>
    <s v="MENDEZ VELASQUEZ ALFONSO                "/>
    <x v="147"/>
    <x v="139"/>
    <n v="20170227"/>
    <x v="1"/>
    <s v="MES FEBRERO 1 4 PENSION                           "/>
    <n v="6800761"/>
    <n v="6800761"/>
    <n v="0"/>
    <n v="0"/>
  </r>
  <r>
    <s v="L"/>
    <n v="16"/>
    <n v="1001"/>
    <n v="157"/>
    <n v="13247808"/>
    <s v="LARA ORTEGA CARLOS JULIO                "/>
    <x v="147"/>
    <x v="139"/>
    <n v="20170227"/>
    <x v="1"/>
    <s v="MES FEBRERO 1 4 PENSION                           "/>
    <n v="12354815"/>
    <n v="12354815"/>
    <n v="0"/>
    <n v="0"/>
  </r>
  <r>
    <s v="L"/>
    <n v="16"/>
    <n v="1001"/>
    <n v="158"/>
    <n v="13346542"/>
    <s v="DAVILA VILLAMIZAR ROBERTO               "/>
    <x v="147"/>
    <x v="139"/>
    <n v="20170227"/>
    <x v="1"/>
    <s v="MES FEBRERO 1 4 PENSION                           "/>
    <n v="4396759"/>
    <n v="4396759"/>
    <n v="0"/>
    <n v="0"/>
  </r>
  <r>
    <s v="L"/>
    <n v="16"/>
    <n v="1001"/>
    <n v="159"/>
    <n v="13815383"/>
    <s v="CACERES RONDON JOSE GREGORIO            "/>
    <x v="147"/>
    <x v="139"/>
    <n v="20170227"/>
    <x v="1"/>
    <s v="MES FEBRERO 1 4 PENSION                           "/>
    <n v="5335269"/>
    <n v="5335269"/>
    <n v="0"/>
    <n v="0"/>
  </r>
  <r>
    <s v="L"/>
    <n v="16"/>
    <n v="1001"/>
    <n v="160"/>
    <n v="13849655"/>
    <s v="SANABRIA CANCINO ISMAEL                 "/>
    <x v="147"/>
    <x v="139"/>
    <n v="20170227"/>
    <x v="1"/>
    <s v="MES FEBRERO 1 4 PENSION                           "/>
    <n v="5724808"/>
    <n v="5724808"/>
    <n v="0"/>
    <n v="0"/>
  </r>
  <r>
    <s v="L"/>
    <n v="16"/>
    <n v="1001"/>
    <n v="161"/>
    <n v="14195401"/>
    <s v="ARIAS GUEVARA HUMBERTO                  "/>
    <x v="147"/>
    <x v="139"/>
    <n v="20170227"/>
    <x v="1"/>
    <s v="MES FEBRERO 1 4 PENSION                           "/>
    <n v="4239734"/>
    <n v="4239734"/>
    <n v="0"/>
    <n v="0"/>
  </r>
  <r>
    <s v="L"/>
    <n v="16"/>
    <n v="1001"/>
    <n v="162"/>
    <n v="14198816"/>
    <s v="CONDE AYERVE MIGUEL ANGEL               "/>
    <x v="147"/>
    <x v="139"/>
    <n v="20170227"/>
    <x v="1"/>
    <s v="MES FEBRERO 1 4 PENSION                           "/>
    <n v="5026440"/>
    <n v="5026440"/>
    <n v="0"/>
    <n v="0"/>
  </r>
  <r>
    <s v="L"/>
    <n v="16"/>
    <n v="1001"/>
    <n v="163"/>
    <n v="14203505"/>
    <s v="RAMIREZ PE･A LUIS ALFONSO               "/>
    <x v="147"/>
    <x v="139"/>
    <n v="20170227"/>
    <x v="1"/>
    <s v="MES FEBRERO 1 4 PENSION                           "/>
    <n v="12943893"/>
    <n v="12943893"/>
    <n v="0"/>
    <n v="0"/>
  </r>
  <r>
    <s v="L"/>
    <n v="16"/>
    <n v="1001"/>
    <n v="164"/>
    <n v="14266297"/>
    <s v="ACOSTA GARZON LUIS ALEJANDRO            "/>
    <x v="147"/>
    <x v="139"/>
    <n v="20170227"/>
    <x v="1"/>
    <s v="MES FEBRERO 1 4 PENSION                           "/>
    <n v="4467581"/>
    <n v="4467581"/>
    <n v="0"/>
    <n v="0"/>
  </r>
  <r>
    <s v="L"/>
    <n v="16"/>
    <n v="1001"/>
    <n v="165"/>
    <n v="14268342"/>
    <s v="FIERRO GUZMAN NELSON                    "/>
    <x v="147"/>
    <x v="139"/>
    <n v="20170227"/>
    <x v="1"/>
    <s v="MES FEBRERO 1 4 PENSION                           "/>
    <n v="11096159"/>
    <n v="11096159"/>
    <n v="0"/>
    <n v="0"/>
  </r>
  <r>
    <s v="L"/>
    <n v="16"/>
    <n v="1001"/>
    <n v="166"/>
    <n v="14432417"/>
    <s v="MONDRAGON OCHOA HUGO                    "/>
    <x v="147"/>
    <x v="139"/>
    <n v="20170227"/>
    <x v="1"/>
    <s v="MES FEBRERO 1 4 PENSION                           "/>
    <n v="4401904"/>
    <n v="4401904"/>
    <n v="0"/>
    <n v="0"/>
  </r>
  <r>
    <s v="L"/>
    <n v="16"/>
    <n v="1001"/>
    <n v="167"/>
    <n v="14437735"/>
    <s v="GALVIS CORTES LUIS GERMAN               "/>
    <x v="147"/>
    <x v="139"/>
    <n v="20170227"/>
    <x v="1"/>
    <s v="MES FEBRERO 1 4 PENSION                           "/>
    <n v="5977240"/>
    <n v="5977240"/>
    <n v="0"/>
    <n v="0"/>
  </r>
  <r>
    <s v="L"/>
    <n v="16"/>
    <n v="1001"/>
    <n v="168"/>
    <n v="14448456"/>
    <s v="MINA MARULANDA NACIANCENO               "/>
    <x v="147"/>
    <x v="139"/>
    <n v="20170227"/>
    <x v="1"/>
    <s v="MES FEBRERO 1 4 PENSION                           "/>
    <n v="4401904"/>
    <n v="4401904"/>
    <n v="0"/>
    <n v="0"/>
  </r>
  <r>
    <s v="L"/>
    <n v="16"/>
    <n v="1001"/>
    <n v="169"/>
    <n v="17000050"/>
    <s v="GAITAN MENDEZ GABRIEL ADOLFO            "/>
    <x v="147"/>
    <x v="139"/>
    <n v="20170227"/>
    <x v="1"/>
    <s v="MES FEBRERO 1 4 PENSION                           "/>
    <n v="1819986"/>
    <n v="1819986"/>
    <n v="0"/>
    <n v="0"/>
  </r>
  <r>
    <s v="L"/>
    <n v="16"/>
    <n v="1001"/>
    <n v="170"/>
    <n v="17000515"/>
    <s v="QUIJANO CIFUENTES JAIME JUAN PARMENIO   "/>
    <x v="147"/>
    <x v="139"/>
    <n v="20170227"/>
    <x v="1"/>
    <s v="MES FEBRERO 1 4 PENSION                           "/>
    <n v="13166846"/>
    <n v="13166846"/>
    <n v="0"/>
    <n v="0"/>
  </r>
  <r>
    <s v="L"/>
    <n v="16"/>
    <n v="1001"/>
    <n v="171"/>
    <n v="17010786"/>
    <s v="PASCAGAZA JOSE REYES                    "/>
    <x v="147"/>
    <x v="139"/>
    <n v="20170227"/>
    <x v="1"/>
    <s v="MES FEBRERO 1 4 PENSION                           "/>
    <n v="11289844"/>
    <n v="11289844"/>
    <n v="0"/>
    <n v="0"/>
  </r>
  <r>
    <s v="L"/>
    <n v="16"/>
    <n v="1001"/>
    <n v="172"/>
    <n v="17011383"/>
    <s v="CORTES OSPINA GUSTAVO                   "/>
    <x v="147"/>
    <x v="139"/>
    <n v="20170227"/>
    <x v="1"/>
    <s v="MES FEBRERO 1 4 PENSION                           "/>
    <n v="5880659"/>
    <n v="5880659"/>
    <n v="0"/>
    <n v="0"/>
  </r>
  <r>
    <s v="L"/>
    <n v="16"/>
    <n v="1001"/>
    <n v="173"/>
    <n v="17011797"/>
    <s v="LOMBANA RAMIREZ JOSE ALFONSO            "/>
    <x v="147"/>
    <x v="139"/>
    <n v="20170227"/>
    <x v="1"/>
    <s v="MES FEBRERO 1 4 PENSION                           "/>
    <n v="11971612"/>
    <n v="11971612"/>
    <n v="0"/>
    <n v="0"/>
  </r>
  <r>
    <s v="L"/>
    <n v="16"/>
    <n v="1001"/>
    <n v="174"/>
    <n v="17012217"/>
    <s v="PEREA VALOYES AMERICO                   "/>
    <x v="147"/>
    <x v="139"/>
    <n v="20170227"/>
    <x v="1"/>
    <s v="MES FEBRERO 1 4 PENSION                           "/>
    <n v="4609671"/>
    <n v="4609671"/>
    <n v="0"/>
    <n v="0"/>
  </r>
  <r>
    <s v="L"/>
    <n v="16"/>
    <n v="1001"/>
    <n v="175"/>
    <n v="17014118"/>
    <s v="SANCHEZ ALTAFULLA JOSE RAMON            "/>
    <x v="147"/>
    <x v="139"/>
    <n v="20170227"/>
    <x v="1"/>
    <s v="MES FEBRERO 1 4 PENSION                           "/>
    <n v="14717010"/>
    <n v="14717010"/>
    <n v="0"/>
    <n v="0"/>
  </r>
  <r>
    <s v="L"/>
    <n v="16"/>
    <n v="1001"/>
    <n v="176"/>
    <n v="17015790"/>
    <s v="CASAS REYES JOSE VICENTE                "/>
    <x v="147"/>
    <x v="139"/>
    <n v="20170227"/>
    <x v="1"/>
    <s v="MES FEBRERO 1 4 PENSION                           "/>
    <n v="4116502"/>
    <n v="4116502"/>
    <n v="0"/>
    <n v="0"/>
  </r>
  <r>
    <s v="L"/>
    <n v="16"/>
    <n v="1001"/>
    <n v="177"/>
    <n v="17015827"/>
    <s v="VELOZA CANTOR CAMPO ELIAS               "/>
    <x v="147"/>
    <x v="139"/>
    <n v="20170227"/>
    <x v="1"/>
    <s v="MES FEBRERO 1 4 PENSION                           "/>
    <n v="8471434"/>
    <n v="8471434"/>
    <n v="0"/>
    <n v="0"/>
  </r>
  <r>
    <s v="L"/>
    <n v="16"/>
    <n v="1001"/>
    <n v="178"/>
    <n v="17021016"/>
    <s v="ROMERO QUEVEDO JORGE ELIECER            "/>
    <x v="147"/>
    <x v="139"/>
    <n v="20170227"/>
    <x v="1"/>
    <s v="MES FEBRERO 1 4 PENSION                           "/>
    <n v="3331534"/>
    <n v="3331534"/>
    <n v="0"/>
    <n v="0"/>
  </r>
  <r>
    <s v="L"/>
    <n v="16"/>
    <n v="1001"/>
    <n v="179"/>
    <n v="17021631"/>
    <s v="GOMEZ SAAVEDRA EDUARDO                  "/>
    <x v="147"/>
    <x v="139"/>
    <n v="20170227"/>
    <x v="1"/>
    <s v="MES FEBRERO 1 4 PENSION                           "/>
    <n v="3602062"/>
    <n v="3602062"/>
    <n v="0"/>
    <n v="0"/>
  </r>
  <r>
    <s v="L"/>
    <n v="16"/>
    <n v="1001"/>
    <n v="180"/>
    <n v="17024366"/>
    <s v="ESCOBAR OLIVARES ABSALON                "/>
    <x v="147"/>
    <x v="139"/>
    <n v="20170227"/>
    <x v="1"/>
    <s v="MES FEBRERO 1 4 PENSION                           "/>
    <n v="3825844"/>
    <n v="3825844"/>
    <n v="0"/>
    <n v="0"/>
  </r>
  <r>
    <s v="L"/>
    <n v="16"/>
    <n v="1001"/>
    <n v="181"/>
    <n v="17026701"/>
    <s v="HERNANDEZ ALONSO JORGE ENRIQUE          "/>
    <x v="147"/>
    <x v="139"/>
    <n v="20170227"/>
    <x v="1"/>
    <s v="MES FEBRERO 1 4 PENSION                           "/>
    <n v="3911431"/>
    <n v="3911431"/>
    <n v="0"/>
    <n v="0"/>
  </r>
  <r>
    <s v="L"/>
    <n v="16"/>
    <n v="1001"/>
    <n v="182"/>
    <n v="17029800"/>
    <s v="GARZON ARANGUREN ARNULFO                "/>
    <x v="147"/>
    <x v="139"/>
    <n v="20170227"/>
    <x v="1"/>
    <s v="MES FEBRERO 1 4 PENSION                           "/>
    <n v="10977650"/>
    <n v="10977650"/>
    <n v="0"/>
    <n v="0"/>
  </r>
  <r>
    <s v="L"/>
    <n v="16"/>
    <n v="1001"/>
    <n v="183"/>
    <n v="17035565"/>
    <s v="FERNANDEZ SOACHA JAIME ALBERTO          "/>
    <x v="147"/>
    <x v="139"/>
    <n v="20170227"/>
    <x v="1"/>
    <s v="MES FEBRERO 1 4 PENSION                           "/>
    <n v="5573425"/>
    <n v="5573425"/>
    <n v="0"/>
    <n v="0"/>
  </r>
  <r>
    <s v="L"/>
    <n v="16"/>
    <n v="1001"/>
    <n v="184"/>
    <n v="17035813"/>
    <s v="DE LAS SALAS FLOREZ GONZALO HERNAN      "/>
    <x v="147"/>
    <x v="139"/>
    <n v="20170227"/>
    <x v="1"/>
    <s v="MES FEBRERO 1 4 PENSION                           "/>
    <n v="5696710"/>
    <n v="5696710"/>
    <n v="0"/>
    <n v="0"/>
  </r>
  <r>
    <s v="L"/>
    <n v="16"/>
    <n v="1001"/>
    <n v="185"/>
    <n v="17038929"/>
    <s v="RODRIGUEZ RAMIREZ EDMUNDO ALFONSO       "/>
    <x v="147"/>
    <x v="139"/>
    <n v="20170227"/>
    <x v="1"/>
    <s v="MES FEBRERO 1 4 PENSION                           "/>
    <n v="8614749"/>
    <n v="8614749"/>
    <n v="0"/>
    <n v="0"/>
  </r>
  <r>
    <s v="L"/>
    <n v="16"/>
    <n v="1001"/>
    <n v="186"/>
    <n v="17038947"/>
    <s v="PLATA RODRIGUEZ EDUARDO                 "/>
    <x v="147"/>
    <x v="139"/>
    <n v="20170227"/>
    <x v="1"/>
    <s v="MES FEBRERO 1 4 PENSION                           "/>
    <n v="6532115"/>
    <n v="6532115"/>
    <n v="0"/>
    <n v="0"/>
  </r>
  <r>
    <s v="L"/>
    <n v="16"/>
    <n v="1001"/>
    <n v="187"/>
    <n v="17042118"/>
    <s v="SARMIENTO SUESCUN LUIS HUMBERTO         "/>
    <x v="147"/>
    <x v="139"/>
    <n v="20170227"/>
    <x v="1"/>
    <s v="MES FEBRERO 1 4 PENSION                           "/>
    <n v="16709642"/>
    <n v="16709642"/>
    <n v="0"/>
    <n v="0"/>
  </r>
  <r>
    <s v="L"/>
    <n v="16"/>
    <n v="1001"/>
    <n v="188"/>
    <n v="17042268"/>
    <s v="TACHACK JARA MIGUEL RUPERTO             "/>
    <x v="147"/>
    <x v="139"/>
    <n v="20170227"/>
    <x v="1"/>
    <s v="MES FEBRERO 1 4 PENSION                           "/>
    <n v="4153046"/>
    <n v="4153046"/>
    <n v="0"/>
    <n v="0"/>
  </r>
  <r>
    <s v="L"/>
    <n v="16"/>
    <n v="1001"/>
    <n v="189"/>
    <n v="17044598"/>
    <s v="PARRA PE･A JOSE CICERON                 "/>
    <x v="147"/>
    <x v="139"/>
    <n v="20170227"/>
    <x v="1"/>
    <s v="MES FEBRERO 1 4 PENSION                           "/>
    <n v="8201806"/>
    <n v="8201806"/>
    <n v="0"/>
    <n v="0"/>
  </r>
  <r>
    <s v="L"/>
    <n v="16"/>
    <n v="1001"/>
    <n v="190"/>
    <n v="17044728"/>
    <s v="PRIETO MORENO ROBERTO                   "/>
    <x v="147"/>
    <x v="139"/>
    <n v="20170227"/>
    <x v="1"/>
    <s v="MES FEBRERO 1 4 PENSION                           "/>
    <n v="10753428"/>
    <n v="10753428"/>
    <n v="0"/>
    <n v="0"/>
  </r>
  <r>
    <s v="L"/>
    <n v="16"/>
    <n v="1001"/>
    <n v="191"/>
    <n v="17046276"/>
    <s v="BAQUERO CARRILLO JORGE ANTONIO          "/>
    <x v="147"/>
    <x v="139"/>
    <n v="20170227"/>
    <x v="1"/>
    <s v="MES FEBRERO 1 4 PENSION                           "/>
    <n v="10842822"/>
    <n v="10842822"/>
    <n v="0"/>
    <n v="0"/>
  </r>
  <r>
    <s v="L"/>
    <n v="16"/>
    <n v="1001"/>
    <n v="192"/>
    <n v="17047501"/>
    <s v="LOZANO PEDREROS ALVARO                  "/>
    <x v="147"/>
    <x v="139"/>
    <n v="20170227"/>
    <x v="1"/>
    <s v="MES FEBRERO 1 4 PENSION                           "/>
    <n v="5202445"/>
    <n v="5202445"/>
    <n v="0"/>
    <n v="0"/>
  </r>
  <r>
    <s v="L"/>
    <n v="16"/>
    <n v="1001"/>
    <n v="193"/>
    <n v="17049647"/>
    <s v="MAHECHA VEGA GILBERTO EMILIO            "/>
    <x v="147"/>
    <x v="139"/>
    <n v="20170227"/>
    <x v="1"/>
    <s v="MES FEBRERO 1 4 PENSION                           "/>
    <n v="9822619"/>
    <n v="9822619"/>
    <n v="0"/>
    <n v="0"/>
  </r>
  <r>
    <s v="L"/>
    <n v="16"/>
    <n v="1001"/>
    <n v="194"/>
    <n v="17050752"/>
    <s v="CABANA OROZCO ALFREDO ALFONSO           "/>
    <x v="147"/>
    <x v="139"/>
    <n v="20170227"/>
    <x v="1"/>
    <s v="MES FEBRERO 1 4 PENSION                           "/>
    <n v="15726005"/>
    <n v="15726005"/>
    <n v="0"/>
    <n v="0"/>
  </r>
  <r>
    <s v="L"/>
    <n v="16"/>
    <n v="1001"/>
    <n v="195"/>
    <n v="17053240"/>
    <s v="ANDRADE SERNA PORFIRIO                  "/>
    <x v="147"/>
    <x v="139"/>
    <n v="20170227"/>
    <x v="1"/>
    <s v="MES FEBRERO 1 4 PENSION                           "/>
    <n v="10271948"/>
    <n v="10271948"/>
    <n v="0"/>
    <n v="0"/>
  </r>
  <r>
    <s v="L"/>
    <n v="16"/>
    <n v="1001"/>
    <n v="196"/>
    <n v="17054895"/>
    <s v="SALAZAR REYES HECTOR ALFREDO            "/>
    <x v="147"/>
    <x v="139"/>
    <n v="20170227"/>
    <x v="1"/>
    <s v="MES FEBRERO 1 4 PENSION                           "/>
    <n v="11584357"/>
    <n v="11584357"/>
    <n v="0"/>
    <n v="0"/>
  </r>
  <r>
    <s v="L"/>
    <n v="16"/>
    <n v="1001"/>
    <n v="197"/>
    <n v="17056929"/>
    <s v="CASTRO GARZON CARLOS JULIO              "/>
    <x v="147"/>
    <x v="139"/>
    <n v="20170227"/>
    <x v="1"/>
    <s v="MES FEBRERO 1 4 PENSION                           "/>
    <n v="8803426"/>
    <n v="8803426"/>
    <n v="0"/>
    <n v="0"/>
  </r>
  <r>
    <s v="L"/>
    <n v="16"/>
    <n v="1001"/>
    <n v="198"/>
    <n v="17058072"/>
    <s v="SANCHEZ ESTUPI･AN JOSE ANTONIO          "/>
    <x v="147"/>
    <x v="139"/>
    <n v="20170227"/>
    <x v="1"/>
    <s v="MES FEBRERO 1 4 PENSION                           "/>
    <n v="8397316"/>
    <n v="8397316"/>
    <n v="0"/>
    <n v="0"/>
  </r>
  <r>
    <s v="L"/>
    <n v="16"/>
    <n v="1001"/>
    <n v="199"/>
    <n v="17058176"/>
    <s v="CASALLAS FANDI･O JORGE                  "/>
    <x v="147"/>
    <x v="139"/>
    <n v="20170227"/>
    <x v="1"/>
    <s v="MES FEBRERO 1 4 PENSION                           "/>
    <n v="4950110"/>
    <n v="4950110"/>
    <n v="0"/>
    <n v="0"/>
  </r>
  <r>
    <s v="L"/>
    <n v="16"/>
    <n v="1001"/>
    <n v="200"/>
    <n v="17061461"/>
    <s v="SEGURA ROBAYO DINO DE JESUS             "/>
    <x v="147"/>
    <x v="139"/>
    <n v="20170227"/>
    <x v="1"/>
    <s v="MES FEBRERO 1 4 PENSION                           "/>
    <n v="10452261"/>
    <n v="10452261"/>
    <n v="0"/>
    <n v="0"/>
  </r>
  <r>
    <s v="L"/>
    <n v="16"/>
    <n v="1001"/>
    <n v="201"/>
    <n v="17062868"/>
    <s v="OSUNA SUAREZ JAIRO ANTONIO              "/>
    <x v="147"/>
    <x v="139"/>
    <n v="20170227"/>
    <x v="1"/>
    <s v="MES FEBRERO 1 4 PENSION                           "/>
    <n v="13819266"/>
    <n v="13819266"/>
    <n v="0"/>
    <n v="0"/>
  </r>
  <r>
    <s v="L"/>
    <n v="16"/>
    <n v="1001"/>
    <n v="202"/>
    <n v="17063555"/>
    <s v="SIERRA GAMBOA HUGO ANIBAL               "/>
    <x v="147"/>
    <x v="139"/>
    <n v="20170227"/>
    <x v="1"/>
    <s v="MES FEBRERO 1 4 PENSION                           "/>
    <n v="2983521"/>
    <n v="2983521"/>
    <n v="0"/>
    <n v="0"/>
  </r>
  <r>
    <s v="L"/>
    <n v="16"/>
    <n v="1001"/>
    <n v="203"/>
    <n v="17064238"/>
    <s v="CUBILLOS CASTELLANOS GALO ERNESTO       "/>
    <x v="147"/>
    <x v="139"/>
    <n v="20170227"/>
    <x v="1"/>
    <s v="MES FEBRERO 1 4 PENSION                           "/>
    <n v="16573531"/>
    <n v="16573531"/>
    <n v="0"/>
    <n v="0"/>
  </r>
  <r>
    <s v="L"/>
    <n v="16"/>
    <n v="1001"/>
    <n v="204"/>
    <n v="17064619"/>
    <s v="ZALAMEA GODOY EDUARDO                   "/>
    <x v="147"/>
    <x v="139"/>
    <n v="20170227"/>
    <x v="1"/>
    <s v="MES FEBRERO 1 4 PENSION                           "/>
    <n v="3571901"/>
    <n v="3571901"/>
    <n v="0"/>
    <n v="0"/>
  </r>
  <r>
    <s v="L"/>
    <n v="16"/>
    <n v="1001"/>
    <n v="205"/>
    <n v="17067016"/>
    <s v="PONTON RODRIGUEZ JOSE ALBERTO           "/>
    <x v="147"/>
    <x v="139"/>
    <n v="20170227"/>
    <x v="1"/>
    <s v="MES FEBRERO 1 4 PENSION                           "/>
    <n v="4224684"/>
    <n v="4224684"/>
    <n v="0"/>
    <n v="0"/>
  </r>
  <r>
    <s v="L"/>
    <n v="16"/>
    <n v="1001"/>
    <n v="206"/>
    <n v="17070531"/>
    <s v="RODRIGUEZ GONZALEZ RAFAEL               "/>
    <x v="147"/>
    <x v="139"/>
    <n v="20170227"/>
    <x v="1"/>
    <s v="MES FEBRERO 1 4 PENSION                           "/>
    <n v="2007506"/>
    <n v="2007506"/>
    <n v="0"/>
    <n v="0"/>
  </r>
  <r>
    <s v="L"/>
    <n v="16"/>
    <n v="1001"/>
    <n v="207"/>
    <n v="17076814"/>
    <s v="ROMERO AGUDELO ENRIQUE                  "/>
    <x v="147"/>
    <x v="139"/>
    <n v="20170227"/>
    <x v="1"/>
    <s v="MES FEBRERO 1 4 PENSION                           "/>
    <n v="11886796"/>
    <n v="11886796"/>
    <n v="0"/>
    <n v="0"/>
  </r>
  <r>
    <s v="L"/>
    <n v="16"/>
    <n v="1001"/>
    <n v="208"/>
    <n v="17077740"/>
    <s v="MU･OS DAZA FRANCISCO JOSE               "/>
    <x v="147"/>
    <x v="139"/>
    <n v="20170227"/>
    <x v="1"/>
    <s v="MES FEBRERO 1 4 PENSION                           "/>
    <n v="18188272"/>
    <n v="18188272"/>
    <n v="0"/>
    <n v="0"/>
  </r>
  <r>
    <s v="L"/>
    <n v="16"/>
    <n v="1001"/>
    <n v="209"/>
    <n v="17078900"/>
    <s v="TORRES FEDERICO                         "/>
    <x v="147"/>
    <x v="139"/>
    <n v="20170227"/>
    <x v="1"/>
    <s v="MES FEBRERO 1 4 PENSION                           "/>
    <n v="16810453"/>
    <n v="16810453"/>
    <n v="0"/>
    <n v="0"/>
  </r>
  <r>
    <s v="L"/>
    <n v="16"/>
    <n v="1001"/>
    <n v="210"/>
    <n v="17081342"/>
    <s v="CHAVEZ ORTIZ HECTOR                     "/>
    <x v="147"/>
    <x v="139"/>
    <n v="20170227"/>
    <x v="1"/>
    <s v="MES FEBRERO 1 4 PENSION                           "/>
    <n v="13535400"/>
    <n v="13535400"/>
    <n v="0"/>
    <n v="0"/>
  </r>
  <r>
    <s v="L"/>
    <n v="16"/>
    <n v="1001"/>
    <n v="211"/>
    <n v="17088765"/>
    <s v="BEJARANO MONTERO CESAR AUGUSTO          "/>
    <x v="147"/>
    <x v="139"/>
    <n v="20170227"/>
    <x v="1"/>
    <s v="MES FEBRERO 1 4 PENSION                           "/>
    <n v="11526748"/>
    <n v="11526748"/>
    <n v="0"/>
    <n v="0"/>
  </r>
  <r>
    <s v="L"/>
    <n v="16"/>
    <n v="1001"/>
    <n v="212"/>
    <n v="17091675"/>
    <s v="GOMEZ CONTRERAS JAIRO                   "/>
    <x v="147"/>
    <x v="139"/>
    <n v="20170227"/>
    <x v="1"/>
    <s v="MES FEBRERO 1 4 PENSION                           "/>
    <n v="3555948"/>
    <n v="3555948"/>
    <n v="0"/>
    <n v="0"/>
  </r>
  <r>
    <s v="L"/>
    <n v="16"/>
    <n v="1001"/>
    <n v="213"/>
    <n v="17093712"/>
    <s v="GARZON ROJAS TOMAS ALBERTO              "/>
    <x v="147"/>
    <x v="139"/>
    <n v="20170227"/>
    <x v="1"/>
    <s v="MES FEBRERO 1 4 PENSION                           "/>
    <n v="13718005"/>
    <n v="13718005"/>
    <n v="0"/>
    <n v="0"/>
  </r>
  <r>
    <s v="L"/>
    <n v="16"/>
    <n v="1001"/>
    <n v="214"/>
    <n v="17094627"/>
    <s v="CORTES MONTENEGRO HUMBERTO              "/>
    <x v="147"/>
    <x v="139"/>
    <n v="20170227"/>
    <x v="1"/>
    <s v="MES FEBRERO 1 4 PENSION                           "/>
    <n v="3468446"/>
    <n v="3468446"/>
    <n v="0"/>
    <n v="0"/>
  </r>
  <r>
    <s v="L"/>
    <n v="16"/>
    <n v="1001"/>
    <n v="215"/>
    <n v="17095672"/>
    <s v="ALFONSO LOZANO MONTA･A                  "/>
    <x v="147"/>
    <x v="139"/>
    <n v="20170227"/>
    <x v="1"/>
    <s v="MES FEBRERO 1 4 PENSION                           "/>
    <n v="11293676"/>
    <n v="11293676"/>
    <n v="0"/>
    <n v="0"/>
  </r>
  <r>
    <s v="L"/>
    <n v="16"/>
    <n v="1001"/>
    <n v="216"/>
    <n v="17096877"/>
    <s v="CELY CORTES JORGE ENRIQUE               "/>
    <x v="147"/>
    <x v="139"/>
    <n v="20170227"/>
    <x v="1"/>
    <s v="MES FEBRERO 1 4 PENSION                           "/>
    <n v="4598522"/>
    <n v="4598522"/>
    <n v="0"/>
    <n v="0"/>
  </r>
  <r>
    <s v="L"/>
    <n v="16"/>
    <n v="1001"/>
    <n v="217"/>
    <n v="17103589"/>
    <s v="DE SILVESTRI SAADE JOSE ANTONIO         "/>
    <x v="147"/>
    <x v="139"/>
    <n v="20170227"/>
    <x v="1"/>
    <s v="MES FEBRERO 1 4 PENSION                           "/>
    <n v="12000533"/>
    <n v="12000533"/>
    <n v="0"/>
    <n v="0"/>
  </r>
  <r>
    <s v="L"/>
    <n v="16"/>
    <n v="1001"/>
    <n v="218"/>
    <n v="17103938"/>
    <s v="RINCON MORA LUIS ABEL                   "/>
    <x v="147"/>
    <x v="139"/>
    <n v="20170227"/>
    <x v="1"/>
    <s v="MES FEBRERO 1 4 PENSION                           "/>
    <n v="12354813"/>
    <n v="12354813"/>
    <n v="0"/>
    <n v="0"/>
  </r>
  <r>
    <s v="L"/>
    <n v="16"/>
    <n v="1001"/>
    <n v="219"/>
    <n v="17104879"/>
    <s v="CLAVIJO QUINTERO JOSE DE DIOS           "/>
    <x v="147"/>
    <x v="139"/>
    <n v="20170227"/>
    <x v="1"/>
    <s v="MES FEBRERO 1 4 PENSION                           "/>
    <n v="15485384"/>
    <n v="15485384"/>
    <n v="0"/>
    <n v="0"/>
  </r>
  <r>
    <s v="L"/>
    <n v="16"/>
    <n v="1001"/>
    <n v="220"/>
    <n v="17105181"/>
    <s v="TORRENEGRA GUERRERO RUBEN DARIO         "/>
    <x v="147"/>
    <x v="139"/>
    <n v="20170227"/>
    <x v="1"/>
    <s v="MES FEBRERO 1 4 PENSION                           "/>
    <n v="4105356"/>
    <n v="4105356"/>
    <n v="0"/>
    <n v="0"/>
  </r>
  <r>
    <s v="L"/>
    <n v="16"/>
    <n v="1001"/>
    <n v="221"/>
    <n v="17105797"/>
    <s v="GALEANO PULIDO RAFAEL EDUARDO           "/>
    <x v="147"/>
    <x v="139"/>
    <n v="20170227"/>
    <x v="1"/>
    <s v="MES FEBRERO 1 4 PENSION                           "/>
    <n v="2717408"/>
    <n v="2717408"/>
    <n v="0"/>
    <n v="0"/>
  </r>
  <r>
    <s v="L"/>
    <n v="16"/>
    <n v="1001"/>
    <n v="222"/>
    <n v="17108062"/>
    <s v="CASTILLO VEGA MARCO FIDEL               "/>
    <x v="147"/>
    <x v="139"/>
    <n v="20170227"/>
    <x v="1"/>
    <s v="MES FEBRERO 1 4 PENSION                           "/>
    <n v="4553969"/>
    <n v="4553969"/>
    <n v="0"/>
    <n v="0"/>
  </r>
  <r>
    <s v="L"/>
    <n v="16"/>
    <n v="1001"/>
    <n v="223"/>
    <n v="17108284"/>
    <s v="CANDELA PAEZ GUSTAVO ENRRIQUE           "/>
    <x v="147"/>
    <x v="139"/>
    <n v="20170227"/>
    <x v="1"/>
    <s v="MES FEBRERO 1 4 PENSION                           "/>
    <n v="3385694"/>
    <n v="3385694"/>
    <n v="0"/>
    <n v="0"/>
  </r>
  <r>
    <s v="L"/>
    <n v="16"/>
    <n v="1001"/>
    <n v="224"/>
    <n v="17112214"/>
    <s v="AMEZQUITA ESPITIA MARIO                 "/>
    <x v="147"/>
    <x v="139"/>
    <n v="20170227"/>
    <x v="1"/>
    <s v="MES FEBRERO 1 4 PENSION                           "/>
    <n v="1797854"/>
    <n v="1797854"/>
    <n v="0"/>
    <n v="0"/>
  </r>
  <r>
    <s v="L"/>
    <n v="16"/>
    <n v="1001"/>
    <n v="225"/>
    <n v="17113207"/>
    <s v="ESCOBAR RODRIGUEZ JOSE MANUEL           "/>
    <x v="147"/>
    <x v="139"/>
    <n v="20170227"/>
    <x v="1"/>
    <s v="MES FEBRERO 1 4 PENSION                           "/>
    <n v="10248025"/>
    <n v="10248025"/>
    <n v="0"/>
    <n v="0"/>
  </r>
  <r>
    <s v="L"/>
    <n v="16"/>
    <n v="1001"/>
    <n v="226"/>
    <n v="17113909"/>
    <s v="CABALLERO SAUMETH GREGORIO ANTONIO      "/>
    <x v="147"/>
    <x v="139"/>
    <n v="20170227"/>
    <x v="1"/>
    <s v="MES FEBRERO 1 4 PENSION                           "/>
    <n v="15104544"/>
    <n v="15104544"/>
    <n v="0"/>
    <n v="0"/>
  </r>
  <r>
    <s v="L"/>
    <n v="16"/>
    <n v="1001"/>
    <n v="227"/>
    <n v="17114462"/>
    <s v="GARCIA CARRERA JOHN ARTURO              "/>
    <x v="147"/>
    <x v="139"/>
    <n v="20170227"/>
    <x v="1"/>
    <s v="MES FEBRERO 1 4 PENSION                           "/>
    <n v="3060779"/>
    <n v="3060779"/>
    <n v="0"/>
    <n v="0"/>
  </r>
  <r>
    <s v="L"/>
    <n v="16"/>
    <n v="1001"/>
    <n v="228"/>
    <n v="17115737"/>
    <s v="DE JANON RODRIGUEZ FRANKLIN             "/>
    <x v="147"/>
    <x v="139"/>
    <n v="20170227"/>
    <x v="1"/>
    <s v="MES FEBRERO 1 4 PENSION                           "/>
    <n v="8947951"/>
    <n v="8947951"/>
    <n v="0"/>
    <n v="0"/>
  </r>
  <r>
    <s v="L"/>
    <n v="16"/>
    <n v="1001"/>
    <n v="229"/>
    <n v="17115958"/>
    <s v="PRIETO PARRA MARIO                      "/>
    <x v="147"/>
    <x v="139"/>
    <n v="20170227"/>
    <x v="1"/>
    <s v="MES FEBRERO 1 4 PENSION                           "/>
    <n v="14221864"/>
    <n v="14221864"/>
    <n v="0"/>
    <n v="0"/>
  </r>
  <r>
    <s v="L"/>
    <n v="16"/>
    <n v="1001"/>
    <n v="230"/>
    <n v="17119836"/>
    <s v="SANABRIA HERRERA TYRONE EMILIO          "/>
    <x v="147"/>
    <x v="139"/>
    <n v="20170227"/>
    <x v="1"/>
    <s v="MES FEBRERO 1 4 PENSION                           "/>
    <n v="3731999"/>
    <n v="3731999"/>
    <n v="0"/>
    <n v="0"/>
  </r>
  <r>
    <s v="L"/>
    <n v="16"/>
    <n v="1001"/>
    <n v="231"/>
    <n v="17120932"/>
    <s v="BLANCO OROZCO JOSE DEL CARMEN           "/>
    <x v="147"/>
    <x v="139"/>
    <n v="20170227"/>
    <x v="1"/>
    <s v="MES FEBRERO 1 4 PENSION                           "/>
    <n v="4890657"/>
    <n v="4890657"/>
    <n v="0"/>
    <n v="0"/>
  </r>
  <r>
    <s v="L"/>
    <n v="16"/>
    <n v="1001"/>
    <n v="232"/>
    <n v="17122601"/>
    <s v="VALDES PE･A･OSA JULIAN RICARDO          "/>
    <x v="147"/>
    <x v="139"/>
    <n v="20170227"/>
    <x v="1"/>
    <s v="MES FEBRERO 1 4 PENSION                           "/>
    <n v="1987970"/>
    <n v="1987970"/>
    <n v="0"/>
    <n v="0"/>
  </r>
  <r>
    <s v="L"/>
    <n v="16"/>
    <n v="1001"/>
    <n v="233"/>
    <n v="17122636"/>
    <s v="CANON RODRIGUEZ JOSE JOAQUIN            "/>
    <x v="147"/>
    <x v="139"/>
    <n v="20170227"/>
    <x v="1"/>
    <s v="MES FEBRERO 1 4 PENSION                           "/>
    <n v="4082703"/>
    <n v="4082703"/>
    <n v="0"/>
    <n v="0"/>
  </r>
  <r>
    <s v="L"/>
    <n v="16"/>
    <n v="1001"/>
    <n v="234"/>
    <n v="17124832"/>
    <s v="ROJAS JORGE HERNANDO                    "/>
    <x v="147"/>
    <x v="139"/>
    <n v="20170227"/>
    <x v="1"/>
    <s v="MES FEBRERO 1 4 PENSION                           "/>
    <n v="8152663"/>
    <n v="8152663"/>
    <n v="0"/>
    <n v="0"/>
  </r>
  <r>
    <s v="L"/>
    <n v="16"/>
    <n v="1001"/>
    <n v="235"/>
    <n v="17125280"/>
    <s v="ZULUAGA URIBE RODRIGO                   "/>
    <x v="147"/>
    <x v="139"/>
    <n v="20170227"/>
    <x v="1"/>
    <s v="MES FEBRERO 1 4 PENSION                           "/>
    <n v="18153913"/>
    <n v="18153913"/>
    <n v="0"/>
    <n v="0"/>
  </r>
  <r>
    <s v="L"/>
    <n v="16"/>
    <n v="1001"/>
    <n v="236"/>
    <n v="17125981"/>
    <s v="BENAVIDES MARTIN JUAN DE DIOS           "/>
    <x v="147"/>
    <x v="139"/>
    <n v="20170227"/>
    <x v="1"/>
    <s v="MES FEBRERO 1 4 PENSION                           "/>
    <n v="12568179"/>
    <n v="12568179"/>
    <n v="0"/>
    <n v="0"/>
  </r>
  <r>
    <s v="L"/>
    <n v="16"/>
    <n v="1001"/>
    <n v="237"/>
    <n v="17126224"/>
    <s v="MURILLO MATALLANA JOAQUIN HUMBERTO      "/>
    <x v="147"/>
    <x v="139"/>
    <n v="20170227"/>
    <x v="1"/>
    <s v="MES FEBRERO 1 4 PENSION                           "/>
    <n v="757183"/>
    <n v="757183"/>
    <n v="0"/>
    <n v="0"/>
  </r>
  <r>
    <s v="L"/>
    <n v="16"/>
    <n v="1001"/>
    <n v="238"/>
    <n v="17126978"/>
    <s v="PULIDO ECHAVARRIA MARCO ANTONIO         "/>
    <x v="147"/>
    <x v="139"/>
    <n v="20170227"/>
    <x v="1"/>
    <s v="MES FEBRERO 1 4 PENSION                           "/>
    <n v="4861251"/>
    <n v="4861251"/>
    <n v="0"/>
    <n v="0"/>
  </r>
  <r>
    <s v="L"/>
    <n v="16"/>
    <n v="1001"/>
    <n v="239"/>
    <n v="17127287"/>
    <s v="FLOREZ OSPINA JULIO ENRIQUE             "/>
    <x v="147"/>
    <x v="139"/>
    <n v="20170227"/>
    <x v="1"/>
    <s v="MES FEBRERO 1 4 PENSION                           "/>
    <n v="7040562"/>
    <n v="7040562"/>
    <n v="0"/>
    <n v="0"/>
  </r>
  <r>
    <s v="L"/>
    <n v="16"/>
    <n v="1001"/>
    <n v="240"/>
    <n v="17127336"/>
    <s v="VALENCIA ALZATE RICARDO                 "/>
    <x v="147"/>
    <x v="139"/>
    <n v="20170227"/>
    <x v="1"/>
    <s v="MES FEBRERO 1 4 PENSION                           "/>
    <n v="3223604"/>
    <n v="3223604"/>
    <n v="0"/>
    <n v="0"/>
  </r>
  <r>
    <s v="L"/>
    <n v="16"/>
    <n v="1001"/>
    <n v="241"/>
    <n v="17129916"/>
    <s v="PATI･O AVILA JESUS ERNESTO              "/>
    <x v="147"/>
    <x v="139"/>
    <n v="20170227"/>
    <x v="1"/>
    <s v="MES FEBRERO 1 4 PENSION                           "/>
    <n v="7942591"/>
    <n v="7942591"/>
    <n v="0"/>
    <n v="0"/>
  </r>
  <r>
    <s v="L"/>
    <n v="16"/>
    <n v="1001"/>
    <n v="242"/>
    <n v="17129918"/>
    <s v="PE･A ECHEVERRY LUIS ERNESTO             "/>
    <x v="147"/>
    <x v="139"/>
    <n v="20170227"/>
    <x v="1"/>
    <s v="MES FEBRERO 1 4 PENSION                           "/>
    <n v="8388095"/>
    <n v="8388095"/>
    <n v="0"/>
    <n v="0"/>
  </r>
  <r>
    <s v="L"/>
    <n v="16"/>
    <n v="1001"/>
    <n v="243"/>
    <n v="17133443"/>
    <s v="SPIN RAMIREZ ARTURO                     "/>
    <x v="147"/>
    <x v="139"/>
    <n v="20170227"/>
    <x v="1"/>
    <s v="MES FEBRERO 1 4 PENSION                           "/>
    <n v="1669941"/>
    <n v="1669941"/>
    <n v="0"/>
    <n v="0"/>
  </r>
  <r>
    <s v="L"/>
    <n v="16"/>
    <n v="1001"/>
    <n v="244"/>
    <n v="17135139"/>
    <s v="CARDENAS CUBILLOS JOSE VICENTE          "/>
    <x v="147"/>
    <x v="139"/>
    <n v="20170227"/>
    <x v="1"/>
    <s v="MES FEBRERO 1 4 PENSION                           "/>
    <n v="10247269"/>
    <n v="10247269"/>
    <n v="0"/>
    <n v="0"/>
  </r>
  <r>
    <s v="L"/>
    <n v="16"/>
    <n v="1001"/>
    <n v="245"/>
    <n v="17137703"/>
    <s v="OBANDO ULLOA RAUL                       "/>
    <x v="147"/>
    <x v="139"/>
    <n v="20170227"/>
    <x v="1"/>
    <s v="MES FEBRERO 1 4 PENSION                           "/>
    <n v="8429187"/>
    <n v="8429187"/>
    <n v="0"/>
    <n v="0"/>
  </r>
  <r>
    <s v="L"/>
    <n v="16"/>
    <n v="1001"/>
    <n v="246"/>
    <n v="17139612"/>
    <s v="MEDELLIN DUARTE VICTOR APARICIO de JESUS"/>
    <x v="147"/>
    <x v="139"/>
    <n v="20170227"/>
    <x v="1"/>
    <s v="MES FEBRERO 1 4 PENSION                           "/>
    <n v="3178875"/>
    <n v="3178875"/>
    <n v="0"/>
    <n v="0"/>
  </r>
  <r>
    <s v="L"/>
    <n v="16"/>
    <n v="1001"/>
    <n v="247"/>
    <n v="17141958"/>
    <s v="POVEDA BELLO VICTOR ALEJANDRO           "/>
    <x v="147"/>
    <x v="139"/>
    <n v="20170227"/>
    <x v="1"/>
    <s v="MES FEBRERO 1 4 PENSION                           "/>
    <n v="10088962"/>
    <n v="10088962"/>
    <n v="0"/>
    <n v="0"/>
  </r>
  <r>
    <s v="L"/>
    <n v="16"/>
    <n v="1001"/>
    <n v="248"/>
    <n v="17147072"/>
    <s v="GONZALEZ OVIEDO ANTONIO JOSE            "/>
    <x v="147"/>
    <x v="139"/>
    <n v="20170227"/>
    <x v="1"/>
    <s v="MES FEBRERO 1 4 PENSION                           "/>
    <n v="3551624"/>
    <n v="3551624"/>
    <n v="0"/>
    <n v="0"/>
  </r>
  <r>
    <s v="L"/>
    <n v="16"/>
    <n v="1001"/>
    <n v="249"/>
    <n v="17147598"/>
    <s v="TIRADO MU･OZ JAVIER                     "/>
    <x v="147"/>
    <x v="139"/>
    <n v="20170227"/>
    <x v="1"/>
    <s v="MES FEBRERO 1 4 PENSION                           "/>
    <n v="4343022"/>
    <n v="4343022"/>
    <n v="0"/>
    <n v="0"/>
  </r>
  <r>
    <s v="L"/>
    <n v="16"/>
    <n v="1001"/>
    <n v="250"/>
    <n v="0"/>
    <s v="                                        "/>
    <x v="125"/>
    <x v="119"/>
    <n v="20170227"/>
    <x v="1"/>
    <s v="CUENTA PUENTE COMPROBANTE DE NOMINA               "/>
    <n v="-1916786575"/>
    <n v="0"/>
    <n v="1916786575"/>
    <n v="0"/>
  </r>
  <r>
    <s v="L"/>
    <n v="16"/>
    <n v="1002"/>
    <n v="1"/>
    <n v="17147837"/>
    <s v="BEDOYA SEGURA CESAR AUGUSTO             "/>
    <x v="147"/>
    <x v="139"/>
    <n v="20170227"/>
    <x v="1"/>
    <s v="MES FEBRERO 1 4 PENSION                           "/>
    <n v="3364395"/>
    <n v="3364395"/>
    <n v="0"/>
    <n v="0"/>
  </r>
  <r>
    <s v="L"/>
    <n v="16"/>
    <n v="1002"/>
    <n v="2"/>
    <n v="17148303"/>
    <s v="RODRIGUEZ JIMENEZ GONZALO               "/>
    <x v="147"/>
    <x v="139"/>
    <n v="20170227"/>
    <x v="1"/>
    <s v="MES FEBRERO 1 4 PENSION                           "/>
    <n v="1440547"/>
    <n v="1440547"/>
    <n v="0"/>
    <n v="0"/>
  </r>
  <r>
    <s v="L"/>
    <n v="16"/>
    <n v="1002"/>
    <n v="3"/>
    <n v="17150796"/>
    <s v="GONZALEZ GONZALEZ HECTOR EDILBERTO      "/>
    <x v="147"/>
    <x v="139"/>
    <n v="20170227"/>
    <x v="1"/>
    <s v="MES FEBRERO 1 4 PENSION                           "/>
    <n v="3188165"/>
    <n v="3188165"/>
    <n v="0"/>
    <n v="0"/>
  </r>
  <r>
    <s v="L"/>
    <n v="16"/>
    <n v="1002"/>
    <n v="4"/>
    <n v="17150970"/>
    <s v="DIAZ MANUEL ALBERTO                     "/>
    <x v="147"/>
    <x v="139"/>
    <n v="20170227"/>
    <x v="1"/>
    <s v="MES FEBRERO 1 4 PENSION                           "/>
    <n v="12039338"/>
    <n v="12039338"/>
    <n v="0"/>
    <n v="0"/>
  </r>
  <r>
    <s v="L"/>
    <n v="16"/>
    <n v="1002"/>
    <n v="5"/>
    <n v="17153081"/>
    <s v="CAMARO CONTRERAS JOSE ANTONIO           "/>
    <x v="147"/>
    <x v="139"/>
    <n v="20170227"/>
    <x v="1"/>
    <s v="MES FEBRERO 1 4 PENSION                           "/>
    <n v="17180711"/>
    <n v="17180711"/>
    <n v="0"/>
    <n v="0"/>
  </r>
  <r>
    <s v="L"/>
    <n v="16"/>
    <n v="1002"/>
    <n v="6"/>
    <n v="17153528"/>
    <s v="RAMIREZ ARTUNDUAGA JAIME                "/>
    <x v="147"/>
    <x v="139"/>
    <n v="20170227"/>
    <x v="1"/>
    <s v="MES FEBRERO 1 4 PENSION                           "/>
    <n v="3687703"/>
    <n v="3687703"/>
    <n v="0"/>
    <n v="0"/>
  </r>
  <r>
    <s v="L"/>
    <n v="16"/>
    <n v="1002"/>
    <n v="7"/>
    <n v="17156533"/>
    <s v="SUAREZ ALVAREZ MARCO ANTONIO            "/>
    <x v="147"/>
    <x v="139"/>
    <n v="20170227"/>
    <x v="1"/>
    <s v="MES FEBRERO 1 4 PENSION                           "/>
    <n v="3501675"/>
    <n v="3501675"/>
    <n v="0"/>
    <n v="0"/>
  </r>
  <r>
    <s v="L"/>
    <n v="16"/>
    <n v="1002"/>
    <n v="8"/>
    <n v="17160109"/>
    <s v="CALDERON ZAMBRANO RAFAEL ANTONIO        "/>
    <x v="147"/>
    <x v="139"/>
    <n v="20170227"/>
    <x v="1"/>
    <s v="MES FEBRERO 1 4 PENSION                           "/>
    <n v="3547338"/>
    <n v="3547338"/>
    <n v="0"/>
    <n v="0"/>
  </r>
  <r>
    <s v="L"/>
    <n v="16"/>
    <n v="1002"/>
    <n v="9"/>
    <n v="17160757"/>
    <s v="RODRIGUEZ MERCHAN JAIRO EDILBERTO       "/>
    <x v="147"/>
    <x v="139"/>
    <n v="20170227"/>
    <x v="1"/>
    <s v="MES FEBRERO 1 4 PENSION                           "/>
    <n v="5779352"/>
    <n v="5779352"/>
    <n v="0"/>
    <n v="0"/>
  </r>
  <r>
    <s v="L"/>
    <n v="16"/>
    <n v="1002"/>
    <n v="10"/>
    <n v="17160838"/>
    <s v="MU･OZ MARTINEZ DIEGO                    "/>
    <x v="147"/>
    <x v="139"/>
    <n v="20170227"/>
    <x v="1"/>
    <s v="MES FEBRERO 1 4 PENSION                           "/>
    <n v="5631228"/>
    <n v="5631228"/>
    <n v="0"/>
    <n v="0"/>
  </r>
  <r>
    <s v="L"/>
    <n v="16"/>
    <n v="1002"/>
    <n v="11"/>
    <n v="17162240"/>
    <s v="RODRIGUEZ VALBUENA MANUEL GUILLERMO     "/>
    <x v="147"/>
    <x v="139"/>
    <n v="20170227"/>
    <x v="1"/>
    <s v="MES FEBRERO 1 4 PENSION                           "/>
    <n v="11083040"/>
    <n v="11083040"/>
    <n v="0"/>
    <n v="0"/>
  </r>
  <r>
    <s v="L"/>
    <n v="16"/>
    <n v="1002"/>
    <n v="12"/>
    <n v="17162386"/>
    <s v="LUNA TORRES JOAQUIN PABLO               "/>
    <x v="147"/>
    <x v="139"/>
    <n v="20170227"/>
    <x v="1"/>
    <s v="MES FEBRERO 1 4 PENSION                           "/>
    <n v="9949938"/>
    <n v="9949938"/>
    <n v="0"/>
    <n v="0"/>
  </r>
  <r>
    <s v="L"/>
    <n v="16"/>
    <n v="1002"/>
    <n v="13"/>
    <n v="17172088"/>
    <s v="NIﾑO CRUZ JORGE ELIECER                 "/>
    <x v="147"/>
    <x v="139"/>
    <n v="20170227"/>
    <x v="1"/>
    <s v="MES FEBRERO 1 4 PENSION                           "/>
    <n v="4381342"/>
    <n v="4381342"/>
    <n v="0"/>
    <n v="0"/>
  </r>
  <r>
    <s v="L"/>
    <n v="16"/>
    <n v="1002"/>
    <n v="14"/>
    <n v="17172709"/>
    <s v="MURILLO HURTADO ALBERTO                 "/>
    <x v="147"/>
    <x v="139"/>
    <n v="20170227"/>
    <x v="1"/>
    <s v="MES FEBRERO 1 4 PENSION                           "/>
    <n v="4686234"/>
    <n v="4686234"/>
    <n v="0"/>
    <n v="0"/>
  </r>
  <r>
    <s v="L"/>
    <n v="16"/>
    <n v="1002"/>
    <n v="15"/>
    <n v="17173155"/>
    <s v="MELUK OROZCO FELIX                      "/>
    <x v="147"/>
    <x v="139"/>
    <n v="20170227"/>
    <x v="1"/>
    <s v="MES FEBRERO 1 4 PENSION                           "/>
    <n v="14365245"/>
    <n v="14365245"/>
    <n v="0"/>
    <n v="0"/>
  </r>
  <r>
    <s v="L"/>
    <n v="16"/>
    <n v="1002"/>
    <n v="16"/>
    <n v="17176598"/>
    <s v="GRANADOS ALBARRACIN JORGE ENRIQUE       "/>
    <x v="147"/>
    <x v="139"/>
    <n v="20170227"/>
    <x v="1"/>
    <s v="MES FEBRERO 1 4 PENSION                           "/>
    <n v="10690177"/>
    <n v="10690177"/>
    <n v="0"/>
    <n v="0"/>
  </r>
  <r>
    <s v="L"/>
    <n v="16"/>
    <n v="1002"/>
    <n v="17"/>
    <n v="17177223"/>
    <s v="CASTRO ZORRO CARLOS ANTONIO             "/>
    <x v="147"/>
    <x v="139"/>
    <n v="20170227"/>
    <x v="1"/>
    <s v="MES FEBRERO 1 4 PENSION                           "/>
    <n v="11506939"/>
    <n v="11506939"/>
    <n v="0"/>
    <n v="0"/>
  </r>
  <r>
    <s v="L"/>
    <n v="16"/>
    <n v="1002"/>
    <n v="18"/>
    <n v="17177525"/>
    <s v="ROJAS GIRALDO GERMAN                    "/>
    <x v="147"/>
    <x v="139"/>
    <n v="20170227"/>
    <x v="1"/>
    <s v="MES FEBRERO 1 4 PENSION                           "/>
    <n v="1716707"/>
    <n v="1716707"/>
    <n v="0"/>
    <n v="0"/>
  </r>
  <r>
    <s v="L"/>
    <n v="16"/>
    <n v="1002"/>
    <n v="19"/>
    <n v="17180251"/>
    <s v="PE･A PERDOMO GUSTAVO                    "/>
    <x v="147"/>
    <x v="139"/>
    <n v="20170227"/>
    <x v="1"/>
    <s v="MES FEBRERO 1 4 PENSION                           "/>
    <n v="8086579"/>
    <n v="8086579"/>
    <n v="0"/>
    <n v="0"/>
  </r>
  <r>
    <s v="L"/>
    <n v="16"/>
    <n v="1002"/>
    <n v="20"/>
    <n v="17180511"/>
    <s v="SANCHEZ CAICEDO EDUARDO                 "/>
    <x v="147"/>
    <x v="139"/>
    <n v="20170227"/>
    <x v="1"/>
    <s v="MES FEBRERO 1 4 PENSION                           "/>
    <n v="7292183"/>
    <n v="7292183"/>
    <n v="0"/>
    <n v="0"/>
  </r>
  <r>
    <s v="L"/>
    <n v="16"/>
    <n v="1002"/>
    <n v="21"/>
    <n v="17185406"/>
    <s v="VELASCO MEDINA AVELINO                  "/>
    <x v="147"/>
    <x v="139"/>
    <n v="20170227"/>
    <x v="1"/>
    <s v="MES FEBRERO 1 4 PENSION                           "/>
    <n v="11204566"/>
    <n v="11204566"/>
    <n v="0"/>
    <n v="0"/>
  </r>
  <r>
    <s v="L"/>
    <n v="16"/>
    <n v="1002"/>
    <n v="22"/>
    <n v="17188746"/>
    <s v="GARCIA MARTINEZ HUGO HERNANDO           "/>
    <x v="147"/>
    <x v="139"/>
    <n v="20170227"/>
    <x v="1"/>
    <s v="MES FEBRERO 1 4 PENSION                           "/>
    <n v="3391176"/>
    <n v="3391176"/>
    <n v="0"/>
    <n v="0"/>
  </r>
  <r>
    <s v="L"/>
    <n v="16"/>
    <n v="1002"/>
    <n v="23"/>
    <n v="17189295"/>
    <s v="RICO CRUZ JAIRO AUGUSTO                 "/>
    <x v="147"/>
    <x v="139"/>
    <n v="20170227"/>
    <x v="1"/>
    <s v="MES FEBRERO 1 4 PENSION                           "/>
    <n v="7632127"/>
    <n v="7632127"/>
    <n v="0"/>
    <n v="0"/>
  </r>
  <r>
    <s v="L"/>
    <n v="16"/>
    <n v="1002"/>
    <n v="24"/>
    <n v="17197339"/>
    <s v="FAJARDO VALENZUELA DIOGENES             "/>
    <x v="147"/>
    <x v="139"/>
    <n v="20170227"/>
    <x v="1"/>
    <s v="MES FEBRERO 1 4 PENSION                           "/>
    <n v="12089839"/>
    <n v="12089839"/>
    <n v="0"/>
    <n v="0"/>
  </r>
  <r>
    <s v="L"/>
    <n v="16"/>
    <n v="1002"/>
    <n v="25"/>
    <n v="17317427"/>
    <s v="CARRILLO MONTA･O JOSE ROGELIO           "/>
    <x v="147"/>
    <x v="139"/>
    <n v="20170227"/>
    <x v="1"/>
    <s v="MES FEBRERO 1 4 PENSION                           "/>
    <n v="5522595"/>
    <n v="5522595"/>
    <n v="0"/>
    <n v="0"/>
  </r>
  <r>
    <s v="L"/>
    <n v="16"/>
    <n v="1002"/>
    <n v="26"/>
    <n v="18220891"/>
    <s v="SANCHEZ HERNANDEZ HECTOR ARMANDO        "/>
    <x v="147"/>
    <x v="139"/>
    <n v="20170227"/>
    <x v="1"/>
    <s v="MES FEBRERO 1 4 PENSION                           "/>
    <n v="4565791"/>
    <n v="4565791"/>
    <n v="0"/>
    <n v="0"/>
  </r>
  <r>
    <s v="L"/>
    <n v="16"/>
    <n v="1002"/>
    <n v="27"/>
    <n v="19051256"/>
    <s v="JIMENEZ HERNANDEZ JAIRO ELULISES        "/>
    <x v="147"/>
    <x v="139"/>
    <n v="20170227"/>
    <x v="1"/>
    <s v="MES FEBRERO 1 4 PENSION                           "/>
    <n v="4813771"/>
    <n v="4813771"/>
    <n v="0"/>
    <n v="0"/>
  </r>
  <r>
    <s v="L"/>
    <n v="16"/>
    <n v="1002"/>
    <n v="28"/>
    <n v="19054945"/>
    <s v="GRACIA MARTINEZ FABIO ENRIQUE           "/>
    <x v="147"/>
    <x v="139"/>
    <n v="20170227"/>
    <x v="1"/>
    <s v="MES FEBRERO 1 4 PENSION                           "/>
    <n v="3071472"/>
    <n v="3071472"/>
    <n v="0"/>
    <n v="0"/>
  </r>
  <r>
    <s v="L"/>
    <n v="16"/>
    <n v="1002"/>
    <n v="29"/>
    <n v="19055327"/>
    <s v="TOVAR OSPINA MIGUEL ANTONIO             "/>
    <x v="147"/>
    <x v="139"/>
    <n v="20170227"/>
    <x v="1"/>
    <s v="MES FEBRERO 1 4 PENSION                           "/>
    <n v="5509973"/>
    <n v="5509973"/>
    <n v="0"/>
    <n v="0"/>
  </r>
  <r>
    <s v="L"/>
    <n v="16"/>
    <n v="1002"/>
    <n v="30"/>
    <n v="19056999"/>
    <s v="SOLER LOPEZ FERNANDO ARTURO             "/>
    <x v="147"/>
    <x v="139"/>
    <n v="20170227"/>
    <x v="1"/>
    <s v="MES FEBRERO 1 4 PENSION                           "/>
    <n v="11485826"/>
    <n v="11485826"/>
    <n v="0"/>
    <n v="0"/>
  </r>
  <r>
    <s v="L"/>
    <n v="16"/>
    <n v="1002"/>
    <n v="31"/>
    <n v="19061873"/>
    <s v="OSORIO VELA CRISTOBAL                   "/>
    <x v="147"/>
    <x v="139"/>
    <n v="20170227"/>
    <x v="1"/>
    <s v="MES FEBRERO 1 4 PENSION                           "/>
    <n v="7914633"/>
    <n v="7914633"/>
    <n v="0"/>
    <n v="0"/>
  </r>
  <r>
    <s v="L"/>
    <n v="16"/>
    <n v="1002"/>
    <n v="32"/>
    <n v="19062684"/>
    <s v="MORALES ZAMORA GERMAN ALFONSO           "/>
    <x v="147"/>
    <x v="139"/>
    <n v="20170227"/>
    <x v="1"/>
    <s v="MES FEBRERO 1 4 PENSION                           "/>
    <n v="8545469"/>
    <n v="8545469"/>
    <n v="0"/>
    <n v="0"/>
  </r>
  <r>
    <s v="L"/>
    <n v="16"/>
    <n v="1002"/>
    <n v="33"/>
    <n v="19065493"/>
    <s v="GONZALEZ PEREZ MARCOS                   "/>
    <x v="147"/>
    <x v="139"/>
    <n v="20170227"/>
    <x v="1"/>
    <s v="MES FEBRERO 1 4 PENSION                           "/>
    <n v="12161674"/>
    <n v="12161674"/>
    <n v="0"/>
    <n v="0"/>
  </r>
  <r>
    <s v="L"/>
    <n v="16"/>
    <n v="1002"/>
    <n v="34"/>
    <n v="19066452"/>
    <s v="BETANCOURT USCATEGUI EDGAR HUMBERTO     "/>
    <x v="147"/>
    <x v="139"/>
    <n v="20170227"/>
    <x v="1"/>
    <s v="MES FEBRERO 1 4 PENSION                           "/>
    <n v="8196476"/>
    <n v="8196476"/>
    <n v="0"/>
    <n v="0"/>
  </r>
  <r>
    <s v="L"/>
    <n v="16"/>
    <n v="1002"/>
    <n v="35"/>
    <n v="19068364"/>
    <s v="TORRES MORALES FABIO RAMON              "/>
    <x v="147"/>
    <x v="139"/>
    <n v="20170227"/>
    <x v="1"/>
    <s v="MES FEBRERO 1 4 PENSION                           "/>
    <n v="12089839"/>
    <n v="12089839"/>
    <n v="0"/>
    <n v="0"/>
  </r>
  <r>
    <s v="L"/>
    <n v="16"/>
    <n v="1002"/>
    <n v="36"/>
    <n v="19070251"/>
    <s v="LUNA RONDON JORGE ENRIQUE               "/>
    <x v="147"/>
    <x v="139"/>
    <n v="20170227"/>
    <x v="1"/>
    <s v="MES FEBRERO 1 4 PENSION                           "/>
    <n v="12089839"/>
    <n v="12089839"/>
    <n v="0"/>
    <n v="0"/>
  </r>
  <r>
    <s v="L"/>
    <n v="16"/>
    <n v="1002"/>
    <n v="37"/>
    <n v="19074421"/>
    <s v="VALENCIA CEPEDA EUCLIDES                "/>
    <x v="147"/>
    <x v="139"/>
    <n v="20170227"/>
    <x v="1"/>
    <s v="MES FEBRERO 1 4 PENSION                           "/>
    <n v="4143057"/>
    <n v="4143057"/>
    <n v="0"/>
    <n v="0"/>
  </r>
  <r>
    <s v="L"/>
    <n v="16"/>
    <n v="1002"/>
    <n v="38"/>
    <n v="19077672"/>
    <s v="CONTRERAS TELLEZ JOSE FEDERICO          "/>
    <x v="147"/>
    <x v="139"/>
    <n v="20170227"/>
    <x v="1"/>
    <s v="MES FEBRERO 1 4 PENSION                           "/>
    <n v="4986684"/>
    <n v="4986684"/>
    <n v="0"/>
    <n v="0"/>
  </r>
  <r>
    <s v="L"/>
    <n v="16"/>
    <n v="1002"/>
    <n v="39"/>
    <n v="19080950"/>
    <s v="LOZANO SANTOS FABIO ENRIQUE             "/>
    <x v="147"/>
    <x v="139"/>
    <n v="20170227"/>
    <x v="1"/>
    <s v="MES FEBRERO 1 4 PENSION                           "/>
    <n v="16154865"/>
    <n v="16154865"/>
    <n v="0"/>
    <n v="0"/>
  </r>
  <r>
    <s v="L"/>
    <n v="16"/>
    <n v="1002"/>
    <n v="40"/>
    <n v="19085240"/>
    <s v="PE･A DIAZ LUIS ALBERTO                  "/>
    <x v="147"/>
    <x v="139"/>
    <n v="20170227"/>
    <x v="1"/>
    <s v="MES FEBRERO 1 4 PENSION                           "/>
    <n v="10914895"/>
    <n v="10914895"/>
    <n v="0"/>
    <n v="0"/>
  </r>
  <r>
    <s v="L"/>
    <n v="16"/>
    <n v="1002"/>
    <n v="41"/>
    <n v="19085549"/>
    <s v="PEDRAZA QUIGUA JORGE                    "/>
    <x v="147"/>
    <x v="139"/>
    <n v="20170227"/>
    <x v="1"/>
    <s v="MES FEBRERO 1 4 PENSION                           "/>
    <n v="12558539"/>
    <n v="12558539"/>
    <n v="0"/>
    <n v="0"/>
  </r>
  <r>
    <s v="L"/>
    <n v="16"/>
    <n v="1002"/>
    <n v="42"/>
    <n v="19088759"/>
    <s v="RUIZ LANCHEROS JOSE ARIEL               "/>
    <x v="147"/>
    <x v="139"/>
    <n v="20170227"/>
    <x v="1"/>
    <s v="MES FEBRERO 1 4 PENSION                           "/>
    <n v="8910065"/>
    <n v="8910065"/>
    <n v="0"/>
    <n v="0"/>
  </r>
  <r>
    <s v="L"/>
    <n v="16"/>
    <n v="1002"/>
    <n v="43"/>
    <n v="19089020"/>
    <s v="GONZALEZ ALDANA MANUEL GERARDO          "/>
    <x v="147"/>
    <x v="139"/>
    <n v="20170227"/>
    <x v="1"/>
    <s v="MES FEBRERO 1 4 PENSION                           "/>
    <n v="10508535"/>
    <n v="10508535"/>
    <n v="0"/>
    <n v="0"/>
  </r>
  <r>
    <s v="L"/>
    <n v="16"/>
    <n v="1002"/>
    <n v="44"/>
    <n v="19089797"/>
    <s v="RIVEROS POLANCO HUGO                    "/>
    <x v="147"/>
    <x v="139"/>
    <n v="20170227"/>
    <x v="1"/>
    <s v="MES FEBRERO 1 4 PENSION                           "/>
    <n v="12354814"/>
    <n v="12354814"/>
    <n v="0"/>
    <n v="0"/>
  </r>
  <r>
    <s v="L"/>
    <n v="16"/>
    <n v="1002"/>
    <n v="45"/>
    <n v="19092343"/>
    <s v="SABOGAL GUTIERREZ VICTOR JULIO          "/>
    <x v="147"/>
    <x v="139"/>
    <n v="20170227"/>
    <x v="1"/>
    <s v="MES FEBRERO 1 4 PENSION                           "/>
    <n v="12429996"/>
    <n v="12429996"/>
    <n v="0"/>
    <n v="0"/>
  </r>
  <r>
    <s v="L"/>
    <n v="16"/>
    <n v="1002"/>
    <n v="46"/>
    <n v="19092520"/>
    <s v="SIERRA CUERVO HECTOR GUILLERMO          "/>
    <x v="147"/>
    <x v="139"/>
    <n v="20170227"/>
    <x v="1"/>
    <s v="MES FEBRERO 1 4 PENSION                           "/>
    <n v="12354814"/>
    <n v="12354814"/>
    <n v="0"/>
    <n v="0"/>
  </r>
  <r>
    <s v="L"/>
    <n v="16"/>
    <n v="1002"/>
    <n v="47"/>
    <n v="19095610"/>
    <s v="SALAZAR MARTINEZ JOSE ESTANISLAO        "/>
    <x v="147"/>
    <x v="139"/>
    <n v="20170227"/>
    <x v="1"/>
    <s v="MES FEBRERO 1 4 PENSION                           "/>
    <n v="5332452"/>
    <n v="5332452"/>
    <n v="0"/>
    <n v="0"/>
  </r>
  <r>
    <s v="L"/>
    <n v="16"/>
    <n v="1002"/>
    <n v="48"/>
    <n v="19097048"/>
    <s v="ROMERO GARZON JUAN DE JESUS             "/>
    <x v="147"/>
    <x v="139"/>
    <n v="20170227"/>
    <x v="1"/>
    <s v="MES FEBRERO 1 4 PENSION                           "/>
    <n v="7166895"/>
    <n v="7166895"/>
    <n v="0"/>
    <n v="0"/>
  </r>
  <r>
    <s v="L"/>
    <n v="16"/>
    <n v="1002"/>
    <n v="49"/>
    <n v="19098650"/>
    <s v="RONCANCIO BERNAL JOSUE FERNANDO         "/>
    <x v="147"/>
    <x v="139"/>
    <n v="20170227"/>
    <x v="1"/>
    <s v="MES FEBRERO 1 4 PENSION                           "/>
    <n v="9247437"/>
    <n v="9247437"/>
    <n v="0"/>
    <n v="0"/>
  </r>
  <r>
    <s v="L"/>
    <n v="16"/>
    <n v="1002"/>
    <n v="50"/>
    <n v="19099362"/>
    <s v="CASTRO CHADID IVAN                      "/>
    <x v="147"/>
    <x v="139"/>
    <n v="20170227"/>
    <x v="1"/>
    <s v="MES FEBRERO 1 4 PENSION                           "/>
    <n v="3799595"/>
    <n v="3799595"/>
    <n v="0"/>
    <n v="0"/>
  </r>
  <r>
    <s v="L"/>
    <n v="16"/>
    <n v="1002"/>
    <n v="51"/>
    <n v="19106841"/>
    <s v="AREVALO GOMEZ EPIFANIO                  "/>
    <x v="147"/>
    <x v="139"/>
    <n v="20170227"/>
    <x v="1"/>
    <s v="MES FEBRERO 1 4 PENSION                           "/>
    <n v="9418896"/>
    <n v="9418896"/>
    <n v="0"/>
    <n v="0"/>
  </r>
  <r>
    <s v="L"/>
    <n v="16"/>
    <n v="1002"/>
    <n v="52"/>
    <n v="19110973"/>
    <s v="ARIZA TRASLAVI･A EVANGELISTA            "/>
    <x v="147"/>
    <x v="139"/>
    <n v="20170227"/>
    <x v="1"/>
    <s v="MES FEBRERO 1 4 PENSION                           "/>
    <n v="4920084"/>
    <n v="4920084"/>
    <n v="0"/>
    <n v="0"/>
  </r>
  <r>
    <s v="L"/>
    <n v="16"/>
    <n v="1002"/>
    <n v="53"/>
    <n v="19112532"/>
    <s v="NI･O MOLANO LUIS ALBERTO                "/>
    <x v="147"/>
    <x v="139"/>
    <n v="20170227"/>
    <x v="1"/>
    <s v="MES FEBRERO 1 4 PENSION                           "/>
    <n v="5786534"/>
    <n v="5786534"/>
    <n v="0"/>
    <n v="0"/>
  </r>
  <r>
    <s v="L"/>
    <n v="16"/>
    <n v="1002"/>
    <n v="54"/>
    <n v="19114043"/>
    <s v="FAJARDO MENDEZ MANUEL ARCESIO           "/>
    <x v="147"/>
    <x v="139"/>
    <n v="20170227"/>
    <x v="1"/>
    <s v="MES FEBRERO 1 4 PENSION                           "/>
    <n v="5620365"/>
    <n v="5620365"/>
    <n v="0"/>
    <n v="0"/>
  </r>
  <r>
    <s v="L"/>
    <n v="16"/>
    <n v="1002"/>
    <n v="55"/>
    <n v="19115336"/>
    <s v="DIAZ MORENO VICTOR MANUEL               "/>
    <x v="147"/>
    <x v="139"/>
    <n v="20170227"/>
    <x v="1"/>
    <s v="MES FEBRERO 1 4 PENSION                           "/>
    <n v="5253462"/>
    <n v="5253462"/>
    <n v="0"/>
    <n v="0"/>
  </r>
  <r>
    <s v="L"/>
    <n v="16"/>
    <n v="1002"/>
    <n v="56"/>
    <n v="19122410"/>
    <s v="VILLEGAS VALERO ANTONIO JOSE           "/>
    <x v="147"/>
    <x v="139"/>
    <n v="20170227"/>
    <x v="1"/>
    <s v="MES FEBRERO 1 4 PENSION                           "/>
    <n v="4515517"/>
    <n v="4515517"/>
    <n v="0"/>
    <n v="0"/>
  </r>
  <r>
    <s v="L"/>
    <n v="16"/>
    <n v="1002"/>
    <n v="57"/>
    <n v="19125504"/>
    <s v="PRADA GARCIA JUAN EVANGELISTA           "/>
    <x v="147"/>
    <x v="139"/>
    <n v="20170227"/>
    <x v="1"/>
    <s v="MES FEBRERO 1 4 PENSION                           "/>
    <n v="10115902"/>
    <n v="10115902"/>
    <n v="0"/>
    <n v="0"/>
  </r>
  <r>
    <s v="L"/>
    <n v="16"/>
    <n v="1002"/>
    <n v="58"/>
    <n v="19133623"/>
    <s v="ORTIZ NIETO JESUS FRANCISCO             "/>
    <x v="147"/>
    <x v="139"/>
    <n v="20170227"/>
    <x v="1"/>
    <s v="MES FEBRERO 1 4 PENSION                           "/>
    <n v="9689936"/>
    <n v="9689936"/>
    <n v="0"/>
    <n v="0"/>
  </r>
  <r>
    <s v="L"/>
    <n v="16"/>
    <n v="1002"/>
    <n v="59"/>
    <n v="19135541"/>
    <s v="ESCOBAR BETANCOURT JOSE GABRIEL         "/>
    <x v="147"/>
    <x v="139"/>
    <n v="20170227"/>
    <x v="1"/>
    <s v="MES FEBRERO 1 4 PENSION                           "/>
    <n v="10775992"/>
    <n v="10775992"/>
    <n v="0"/>
    <n v="0"/>
  </r>
  <r>
    <s v="L"/>
    <n v="16"/>
    <n v="1002"/>
    <n v="60"/>
    <n v="19136333"/>
    <s v="GARCIA GALINDO HECTOR JULIO             "/>
    <x v="147"/>
    <x v="139"/>
    <n v="20170227"/>
    <x v="1"/>
    <s v="MES FEBRERO 1 4 PENSION                           "/>
    <n v="7544104"/>
    <n v="7544104"/>
    <n v="0"/>
    <n v="0"/>
  </r>
  <r>
    <s v="L"/>
    <n v="16"/>
    <n v="1002"/>
    <n v="61"/>
    <n v="19138619"/>
    <s v="RODRIGUEZ LOPEZ LOMBARDO                "/>
    <x v="147"/>
    <x v="139"/>
    <n v="20170227"/>
    <x v="1"/>
    <s v="MES FEBRERO 1 4 PENSION                           "/>
    <n v="12354814"/>
    <n v="12354814"/>
    <n v="0"/>
    <n v="0"/>
  </r>
  <r>
    <s v="L"/>
    <n v="16"/>
    <n v="1002"/>
    <n v="62"/>
    <n v="19140494"/>
    <s v="CARO OLARTE LEOVIGILDO                  "/>
    <x v="147"/>
    <x v="139"/>
    <n v="20170227"/>
    <x v="1"/>
    <s v="MES FEBRERO 1 4 PENSION                           "/>
    <n v="7877884"/>
    <n v="7877884"/>
    <n v="0"/>
    <n v="0"/>
  </r>
  <r>
    <s v="L"/>
    <n v="16"/>
    <n v="1002"/>
    <n v="63"/>
    <n v="19143302"/>
    <s v="MORA GARCIA JORGE ROBERTO               "/>
    <x v="147"/>
    <x v="139"/>
    <n v="20170227"/>
    <x v="1"/>
    <s v="MES FEBRERO 1 4 PENSION                           "/>
    <n v="8725123"/>
    <n v="8725123"/>
    <n v="0"/>
    <n v="0"/>
  </r>
  <r>
    <s v="L"/>
    <n v="16"/>
    <n v="1002"/>
    <n v="64"/>
    <n v="19145571"/>
    <s v="MELO TORRES LUIS ALFONSO                "/>
    <x v="147"/>
    <x v="139"/>
    <n v="20170227"/>
    <x v="1"/>
    <s v="MES FEBRERO 1 4 PENSION                           "/>
    <n v="6902389"/>
    <n v="6902389"/>
    <n v="0"/>
    <n v="0"/>
  </r>
  <r>
    <s v="L"/>
    <n v="16"/>
    <n v="1002"/>
    <n v="65"/>
    <n v="19146291"/>
    <s v="RODRIGUEZ OROZCO LUIS ALBERTO           "/>
    <x v="147"/>
    <x v="139"/>
    <n v="20170227"/>
    <x v="1"/>
    <s v="MES FEBRERO 1 4 PENSION                           "/>
    <n v="9507528"/>
    <n v="9507528"/>
    <n v="0"/>
    <n v="0"/>
  </r>
  <r>
    <s v="L"/>
    <n v="16"/>
    <n v="1002"/>
    <n v="66"/>
    <n v="19155018"/>
    <s v="CASTA･EDA GONZALEZ PEDRO OMAR           "/>
    <x v="147"/>
    <x v="139"/>
    <n v="20170227"/>
    <x v="1"/>
    <s v="MES FEBRERO 1 4 PENSION                           "/>
    <n v="8313594"/>
    <n v="8313594"/>
    <n v="0"/>
    <n v="0"/>
  </r>
  <r>
    <s v="L"/>
    <n v="16"/>
    <n v="1002"/>
    <n v="67"/>
    <n v="19155276"/>
    <s v="PACHON CORTES JORGE EDILBERTO           "/>
    <x v="147"/>
    <x v="139"/>
    <n v="20170227"/>
    <x v="1"/>
    <s v="MES FEBRERO 1 4 PENSION                           "/>
    <n v="7767754"/>
    <n v="7767754"/>
    <n v="0"/>
    <n v="0"/>
  </r>
  <r>
    <s v="L"/>
    <n v="16"/>
    <n v="1002"/>
    <n v="68"/>
    <n v="19156448"/>
    <s v="RESTREPO MORALES LUIS EDUARDO           "/>
    <x v="147"/>
    <x v="139"/>
    <n v="20170227"/>
    <x v="1"/>
    <s v="MES FEBRERO 1 4 PENSION                           "/>
    <n v="4821642"/>
    <n v="4821642"/>
    <n v="0"/>
    <n v="0"/>
  </r>
  <r>
    <s v="L"/>
    <n v="16"/>
    <n v="1002"/>
    <n v="69"/>
    <n v="19162796"/>
    <s v="MORALES GUZMAN LUCAS EFRAIN             "/>
    <x v="147"/>
    <x v="139"/>
    <n v="20170227"/>
    <x v="1"/>
    <s v="MES FEBRERO 1 4 PENSION                           "/>
    <n v="8857299"/>
    <n v="8857299"/>
    <n v="0"/>
    <n v="0"/>
  </r>
  <r>
    <s v="L"/>
    <n v="16"/>
    <n v="1002"/>
    <n v="70"/>
    <n v="19163383"/>
    <s v="LUNA CARDOZO FABIO                      "/>
    <x v="147"/>
    <x v="139"/>
    <n v="20170227"/>
    <x v="1"/>
    <s v="MES FEBRERO 1 4 PENSION                           "/>
    <n v="6372742"/>
    <n v="6372742"/>
    <n v="0"/>
    <n v="0"/>
  </r>
  <r>
    <s v="L"/>
    <n v="16"/>
    <n v="1002"/>
    <n v="71"/>
    <n v="19163641"/>
    <s v="SOCHE VELASQUEZ FORTUNATO               "/>
    <x v="147"/>
    <x v="139"/>
    <n v="20170227"/>
    <x v="1"/>
    <s v="MES FEBRERO 1 4 PENSION                           "/>
    <n v="4764939"/>
    <n v="4764939"/>
    <n v="0"/>
    <n v="0"/>
  </r>
  <r>
    <s v="L"/>
    <n v="16"/>
    <n v="1002"/>
    <n v="72"/>
    <n v="19170885"/>
    <s v="ACOSTA VEGA JORGE SAUL                  "/>
    <x v="147"/>
    <x v="139"/>
    <n v="20170227"/>
    <x v="1"/>
    <s v="MES FEBRERO 1 4 PENSION                           "/>
    <n v="4451783"/>
    <n v="4451783"/>
    <n v="0"/>
    <n v="0"/>
  </r>
  <r>
    <s v="L"/>
    <n v="16"/>
    <n v="1002"/>
    <n v="73"/>
    <n v="19176456"/>
    <s v="CARDOZO BERMUDEZ HERNANDO               "/>
    <x v="147"/>
    <x v="139"/>
    <n v="20170227"/>
    <x v="1"/>
    <s v="MES FEBRERO 1 4 PENSION                           "/>
    <n v="6948475"/>
    <n v="6948475"/>
    <n v="0"/>
    <n v="0"/>
  </r>
  <r>
    <s v="L"/>
    <n v="16"/>
    <n v="1002"/>
    <n v="74"/>
    <n v="19180997"/>
    <s v="ABDALA PETRO CECILIO JAVID              "/>
    <x v="147"/>
    <x v="139"/>
    <n v="20170227"/>
    <x v="1"/>
    <s v="MES FEBRERO 1 4 PENSION                           "/>
    <n v="12354814"/>
    <n v="12354814"/>
    <n v="0"/>
    <n v="0"/>
  </r>
  <r>
    <s v="L"/>
    <n v="16"/>
    <n v="1002"/>
    <n v="75"/>
    <n v="19186866"/>
    <s v="GUEVARA CASALLAS HERNANDO AUGUSTO       "/>
    <x v="147"/>
    <x v="139"/>
    <n v="20170227"/>
    <x v="1"/>
    <s v="MES FEBRERO 1 4 PENSION                           "/>
    <n v="7831221"/>
    <n v="7831221"/>
    <n v="0"/>
    <n v="0"/>
  </r>
  <r>
    <s v="L"/>
    <n v="16"/>
    <n v="1002"/>
    <n v="76"/>
    <n v="19197971"/>
    <s v="BRICE･O CARDENAS HERNANDO               "/>
    <x v="147"/>
    <x v="139"/>
    <n v="20170227"/>
    <x v="1"/>
    <s v="MES FEBRERO 1 4 PENSION                           "/>
    <n v="11838151"/>
    <n v="11838151"/>
    <n v="0"/>
    <n v="0"/>
  </r>
  <r>
    <s v="L"/>
    <n v="16"/>
    <n v="1002"/>
    <n v="77"/>
    <n v="19200320"/>
    <s v="PRADO GONZALEZ MARCO ANTONIO            "/>
    <x v="147"/>
    <x v="139"/>
    <n v="20170227"/>
    <x v="1"/>
    <s v="MES FEBRERO 1 4 PENSION                           "/>
    <n v="6344323"/>
    <n v="6344323"/>
    <n v="0"/>
    <n v="0"/>
  </r>
  <r>
    <s v="L"/>
    <n v="16"/>
    <n v="1002"/>
    <n v="78"/>
    <n v="19200974"/>
    <s v="TORRES MORALES ORLANDO GREGORIO         "/>
    <x v="147"/>
    <x v="139"/>
    <n v="20170227"/>
    <x v="1"/>
    <s v="MES FEBRERO 1 4 PENSION                           "/>
    <n v="15523525"/>
    <n v="15523525"/>
    <n v="0"/>
    <n v="0"/>
  </r>
  <r>
    <s v="L"/>
    <n v="16"/>
    <n v="1002"/>
    <n v="79"/>
    <n v="19210462"/>
    <s v="NAVAS PE･ARANDA YESID                   "/>
    <x v="147"/>
    <x v="139"/>
    <n v="20170227"/>
    <x v="1"/>
    <s v="MES FEBRERO 1 4 PENSION                           "/>
    <n v="12354813"/>
    <n v="12354813"/>
    <n v="0"/>
    <n v="0"/>
  </r>
  <r>
    <s v="L"/>
    <n v="16"/>
    <n v="1002"/>
    <n v="80"/>
    <n v="19221819"/>
    <s v="MOLANO ROJAS FRANCISCO                  "/>
    <x v="147"/>
    <x v="139"/>
    <n v="20170227"/>
    <x v="1"/>
    <s v="MES FEBRERO 1 4 PENSION                           "/>
    <n v="8217277"/>
    <n v="8217277"/>
    <n v="0"/>
    <n v="0"/>
  </r>
  <r>
    <s v="L"/>
    <n v="16"/>
    <n v="1002"/>
    <n v="81"/>
    <n v="19223855"/>
    <s v="MORA MELO MIGUEL ANGEL                  "/>
    <x v="147"/>
    <x v="139"/>
    <n v="20170227"/>
    <x v="1"/>
    <s v="MES FEBRERO 1 4 PENSION                           "/>
    <n v="5818634"/>
    <n v="5818634"/>
    <n v="0"/>
    <n v="0"/>
  </r>
  <r>
    <s v="L"/>
    <n v="16"/>
    <n v="1002"/>
    <n v="82"/>
    <n v="19230522"/>
    <s v="PEREZ MARINO LUIS EDUARDO               "/>
    <x v="147"/>
    <x v="139"/>
    <n v="20170227"/>
    <x v="1"/>
    <s v="MES FEBRERO 1 4 PENSION                           "/>
    <n v="8008726"/>
    <n v="8008726"/>
    <n v="0"/>
    <n v="0"/>
  </r>
  <r>
    <s v="L"/>
    <n v="16"/>
    <n v="1002"/>
    <n v="83"/>
    <n v="19233029"/>
    <s v="SALCEDO ELIAS WILFRIDO JAIME            "/>
    <x v="147"/>
    <x v="139"/>
    <n v="20170227"/>
    <x v="1"/>
    <s v="MES FEBRERO 1 4 PENSION                           "/>
    <n v="6880704"/>
    <n v="6880704"/>
    <n v="0"/>
    <n v="0"/>
  </r>
  <r>
    <s v="L"/>
    <n v="16"/>
    <n v="1002"/>
    <n v="84"/>
    <n v="19235195"/>
    <s v="GRANADOS MONROY JOSE HUMBERTO           "/>
    <x v="147"/>
    <x v="139"/>
    <n v="20170227"/>
    <x v="1"/>
    <s v="MES FEBRERO 1 4 PENSION                           "/>
    <n v="4546864"/>
    <n v="4546864"/>
    <n v="0"/>
    <n v="0"/>
  </r>
  <r>
    <s v="L"/>
    <n v="16"/>
    <n v="1002"/>
    <n v="85"/>
    <n v="19235297"/>
    <s v="MARTINEZ GUARNIZO CARLOS                "/>
    <x v="147"/>
    <x v="139"/>
    <n v="20170227"/>
    <x v="1"/>
    <s v="MES FEBRERO 1 4 PENSION                           "/>
    <n v="7473930"/>
    <n v="7473930"/>
    <n v="0"/>
    <n v="0"/>
  </r>
  <r>
    <s v="L"/>
    <n v="16"/>
    <n v="1002"/>
    <n v="86"/>
    <n v="19245951"/>
    <s v="MARI･O MOLANO MAURICIO                  "/>
    <x v="147"/>
    <x v="139"/>
    <n v="20170227"/>
    <x v="1"/>
    <s v="MES FEBRERO 1 4 PENSION                           "/>
    <n v="7526323"/>
    <n v="7526323"/>
    <n v="0"/>
    <n v="0"/>
  </r>
  <r>
    <s v="L"/>
    <n v="16"/>
    <n v="1002"/>
    <n v="87"/>
    <n v="19261909"/>
    <s v="ESCOBAR MENESES HERNANDO                "/>
    <x v="147"/>
    <x v="139"/>
    <n v="20170227"/>
    <x v="1"/>
    <s v="MES FEBRERO 1 4 PENSION                           "/>
    <n v="4058489"/>
    <n v="4058489"/>
    <n v="0"/>
    <n v="0"/>
  </r>
  <r>
    <s v="L"/>
    <n v="16"/>
    <n v="1002"/>
    <n v="88"/>
    <n v="19262230"/>
    <s v="ACU･A VALDERRAMA JAIRO GUILLERMO        "/>
    <x v="147"/>
    <x v="139"/>
    <n v="20170227"/>
    <x v="1"/>
    <s v="MES FEBRERO 1 4 PENSION                           "/>
    <n v="6648240"/>
    <n v="6648240"/>
    <n v="0"/>
    <n v="0"/>
  </r>
  <r>
    <s v="L"/>
    <n v="16"/>
    <n v="1002"/>
    <n v="89"/>
    <n v="19264979"/>
    <s v="RESTREPO TORRES JOSE FERNANDO           "/>
    <x v="147"/>
    <x v="139"/>
    <n v="20170227"/>
    <x v="1"/>
    <s v="MES FEBRERO 1 4 PENSION                           "/>
    <n v="6903530"/>
    <n v="6903530"/>
    <n v="0"/>
    <n v="0"/>
  </r>
  <r>
    <s v="L"/>
    <n v="16"/>
    <n v="1002"/>
    <n v="90"/>
    <n v="19267132"/>
    <s v="GONZALEZ JIMENEZ JAIME                  "/>
    <x v="147"/>
    <x v="139"/>
    <n v="20170227"/>
    <x v="1"/>
    <s v="MES FEBRERO 1 4 PENSION                           "/>
    <n v="7633084"/>
    <n v="7633084"/>
    <n v="0"/>
    <n v="0"/>
  </r>
  <r>
    <s v="L"/>
    <n v="16"/>
    <n v="1002"/>
    <n v="91"/>
    <n v="19306622"/>
    <s v="RODRIGUEZ GRANADOS ORLANDO ANTONIO      "/>
    <x v="147"/>
    <x v="139"/>
    <n v="20170227"/>
    <x v="1"/>
    <s v="MES FEBRERO 1 4 PENSION                           "/>
    <n v="8911616"/>
    <n v="8911616"/>
    <n v="0"/>
    <n v="0"/>
  </r>
  <r>
    <s v="L"/>
    <n v="16"/>
    <n v="1002"/>
    <n v="92"/>
    <n v="19317281"/>
    <s v="ALDANA GONZALEZ ARBEY                   "/>
    <x v="147"/>
    <x v="139"/>
    <n v="20170227"/>
    <x v="1"/>
    <s v="MES FEBRERO 1 4 PENSION                           "/>
    <n v="5923586"/>
    <n v="5923586"/>
    <n v="0"/>
    <n v="0"/>
  </r>
  <r>
    <s v="L"/>
    <n v="16"/>
    <n v="1002"/>
    <n v="93"/>
    <n v="19323130"/>
    <s v="AGUIAR CASTRO JULIO ERNESTO             "/>
    <x v="147"/>
    <x v="139"/>
    <n v="20170227"/>
    <x v="1"/>
    <s v="MES FEBRERO 1 4 PENSION                           "/>
    <n v="10042684"/>
    <n v="10042684"/>
    <n v="0"/>
    <n v="0"/>
  </r>
  <r>
    <s v="L"/>
    <n v="16"/>
    <n v="1002"/>
    <n v="94"/>
    <n v="19338707"/>
    <s v="CARDENAS ROMERO LUIS EDUARDO            "/>
    <x v="147"/>
    <x v="139"/>
    <n v="20170227"/>
    <x v="1"/>
    <s v="MES FEBRERO 1 4 PENSION                           "/>
    <n v="6269772"/>
    <n v="6269772"/>
    <n v="0"/>
    <n v="0"/>
  </r>
  <r>
    <s v="L"/>
    <n v="16"/>
    <n v="1002"/>
    <n v="95"/>
    <n v="19341071"/>
    <s v="OLAYA MIRANDA ROMULO ALBERTO            "/>
    <x v="147"/>
    <x v="139"/>
    <n v="20170227"/>
    <x v="1"/>
    <s v="MES FEBRERO 1 4 PENSION                           "/>
    <n v="5731621"/>
    <n v="5731621"/>
    <n v="0"/>
    <n v="0"/>
  </r>
  <r>
    <s v="L"/>
    <n v="16"/>
    <n v="1002"/>
    <n v="96"/>
    <n v="19345569"/>
    <s v="GARCIA SERNA RAFAEL                     "/>
    <x v="147"/>
    <x v="139"/>
    <n v="20170227"/>
    <x v="1"/>
    <s v="MES FEBRERO 1 4 PENSION                           "/>
    <n v="7698051"/>
    <n v="7698051"/>
    <n v="0"/>
    <n v="0"/>
  </r>
  <r>
    <s v="L"/>
    <n v="16"/>
    <n v="1002"/>
    <n v="97"/>
    <n v="19379220"/>
    <s v="LADINO BARRANTES LUCAS ARMANDO          "/>
    <x v="147"/>
    <x v="139"/>
    <n v="20170227"/>
    <x v="1"/>
    <s v="MES FEBRERO 1 4 PENSION                           "/>
    <n v="6547659"/>
    <n v="6547659"/>
    <n v="0"/>
    <n v="0"/>
  </r>
  <r>
    <s v="L"/>
    <n v="16"/>
    <n v="1002"/>
    <n v="98"/>
    <n v="19386163"/>
    <s v="HUERTAS MOYA DOMAR JOSE                 "/>
    <x v="147"/>
    <x v="139"/>
    <n v="20170227"/>
    <x v="1"/>
    <s v="MES FEBRERO 1 4 PENSION                           "/>
    <n v="8541080"/>
    <n v="8541080"/>
    <n v="0"/>
    <n v="0"/>
  </r>
  <r>
    <s v="L"/>
    <n v="16"/>
    <n v="1002"/>
    <n v="99"/>
    <n v="19421529"/>
    <s v="DIAZ PINZON JAIME                       "/>
    <x v="147"/>
    <x v="139"/>
    <n v="20170227"/>
    <x v="1"/>
    <s v="MES FEBRERO 1 4 PENSION                           "/>
    <n v="6539281"/>
    <n v="6539281"/>
    <n v="0"/>
    <n v="0"/>
  </r>
  <r>
    <s v="L"/>
    <n v="16"/>
    <n v="1002"/>
    <n v="100"/>
    <n v="19494872"/>
    <s v="BENITEZ MENDEZ MAURICIO                 "/>
    <x v="147"/>
    <x v="139"/>
    <n v="20170227"/>
    <x v="1"/>
    <s v="MES FEBRERO 1 4 PENSION                           "/>
    <n v="2407490"/>
    <n v="2407490"/>
    <n v="0"/>
    <n v="0"/>
  </r>
  <r>
    <s v="L"/>
    <n v="16"/>
    <n v="1002"/>
    <n v="101"/>
    <n v="20008353"/>
    <s v="PERDOMO DE VERASTEGUI TERESA            "/>
    <x v="147"/>
    <x v="139"/>
    <n v="20170227"/>
    <x v="1"/>
    <s v="MES FEBRERO 1 4 PENSION                           "/>
    <n v="2640787"/>
    <n v="2640787"/>
    <n v="0"/>
    <n v="0"/>
  </r>
  <r>
    <s v="L"/>
    <n v="16"/>
    <n v="1002"/>
    <n v="102"/>
    <n v="20047120"/>
    <s v="SOLIS MORALES MARTHA ISABEL             "/>
    <x v="147"/>
    <x v="139"/>
    <n v="20170227"/>
    <x v="1"/>
    <s v="MES FEBRERO 1 4 PENSION                           "/>
    <n v="2509106"/>
    <n v="2509106"/>
    <n v="0"/>
    <n v="0"/>
  </r>
  <r>
    <s v="L"/>
    <n v="16"/>
    <n v="1002"/>
    <n v="103"/>
    <n v="20084922"/>
    <s v="RESTREPO DE MORALES ANA ISABEL          "/>
    <x v="147"/>
    <x v="139"/>
    <n v="20170227"/>
    <x v="1"/>
    <s v="MES FEBRERO 1 4 PENSION                           "/>
    <n v="3461494"/>
    <n v="3461494"/>
    <n v="0"/>
    <n v="0"/>
  </r>
  <r>
    <s v="L"/>
    <n v="16"/>
    <n v="1002"/>
    <n v="104"/>
    <n v="20090068"/>
    <s v="CARREﾑO DE VILLARREAL CONCEPCION        "/>
    <x v="147"/>
    <x v="139"/>
    <n v="20170227"/>
    <x v="1"/>
    <s v="MES FEBRERO 1 4 PENSION                           "/>
    <n v="2407490"/>
    <n v="2407490"/>
    <n v="0"/>
    <n v="0"/>
  </r>
  <r>
    <s v="L"/>
    <n v="16"/>
    <n v="1002"/>
    <n v="105"/>
    <n v="20121337"/>
    <s v="CORTES DE VEGA HORTENSIA                "/>
    <x v="147"/>
    <x v="139"/>
    <n v="20170227"/>
    <x v="1"/>
    <s v="MES FEBRERO 1 4 PENSION                           "/>
    <n v="3291984"/>
    <n v="3291984"/>
    <n v="0"/>
    <n v="0"/>
  </r>
  <r>
    <s v="L"/>
    <n v="16"/>
    <n v="1002"/>
    <n v="106"/>
    <n v="20136126"/>
    <s v="MATIZ DE RENTERIA GENOVEVA              "/>
    <x v="147"/>
    <x v="139"/>
    <n v="20170227"/>
    <x v="1"/>
    <s v="MES FEBRERO 1 4 PENSION                           "/>
    <n v="7316933"/>
    <n v="7316933"/>
    <n v="0"/>
    <n v="0"/>
  </r>
  <r>
    <s v="L"/>
    <n v="16"/>
    <n v="1002"/>
    <n v="107"/>
    <n v="20137247"/>
    <s v="SALDANA MORENO MARIA LETICIA            "/>
    <x v="147"/>
    <x v="139"/>
    <n v="20170227"/>
    <x v="1"/>
    <s v="MES FEBRERO 1 4 PENSION                           "/>
    <n v="4357004"/>
    <n v="4357004"/>
    <n v="0"/>
    <n v="0"/>
  </r>
  <r>
    <s v="L"/>
    <n v="16"/>
    <n v="1002"/>
    <n v="108"/>
    <n v="20141450"/>
    <s v="SANABRIA DE AREVALO ANA ISABEL          "/>
    <x v="147"/>
    <x v="139"/>
    <n v="20170227"/>
    <x v="1"/>
    <s v="MES FEBRERO 1 4 PENSION                           "/>
    <n v="2317182"/>
    <n v="2317182"/>
    <n v="0"/>
    <n v="0"/>
  </r>
  <r>
    <s v="L"/>
    <n v="16"/>
    <n v="1002"/>
    <n v="109"/>
    <n v="20157867"/>
    <s v="ARANGO DE BATISTA BERTHA                "/>
    <x v="147"/>
    <x v="139"/>
    <n v="20170227"/>
    <x v="1"/>
    <s v="MES FEBRERO 1 4 PENSION                           "/>
    <n v="2007051"/>
    <n v="2007051"/>
    <n v="0"/>
    <n v="0"/>
  </r>
  <r>
    <s v="L"/>
    <n v="16"/>
    <n v="1002"/>
    <n v="110"/>
    <n v="20169366"/>
    <s v="TRANSLAVI･A DE CAMACHO GRACIELA         "/>
    <x v="147"/>
    <x v="139"/>
    <n v="20170227"/>
    <x v="1"/>
    <s v="MES FEBRERO 1 4 PENSION                           "/>
    <n v="1868162"/>
    <n v="1868162"/>
    <n v="0"/>
    <n v="0"/>
  </r>
  <r>
    <s v="L"/>
    <n v="16"/>
    <n v="1002"/>
    <n v="111"/>
    <n v="20179324"/>
    <s v="MALAGON DE RODRIGUEZ EUNICE             "/>
    <x v="147"/>
    <x v="139"/>
    <n v="20170227"/>
    <x v="1"/>
    <s v="MES FEBRERO 1 4 PENSION                           "/>
    <n v="15013131"/>
    <n v="15013131"/>
    <n v="0"/>
    <n v="0"/>
  </r>
  <r>
    <s v="L"/>
    <n v="16"/>
    <n v="1002"/>
    <n v="112"/>
    <n v="20194536"/>
    <s v="PULIDO MARIA MARINA                     "/>
    <x v="147"/>
    <x v="139"/>
    <n v="20170227"/>
    <x v="1"/>
    <s v="MES FEBRERO 1 4 PENSION                           "/>
    <n v="6689398"/>
    <n v="6689398"/>
    <n v="0"/>
    <n v="0"/>
  </r>
  <r>
    <s v="L"/>
    <n v="16"/>
    <n v="1002"/>
    <n v="113"/>
    <n v="20245803"/>
    <s v="OJEDA DE D LUIZ HILDA                   "/>
    <x v="147"/>
    <x v="139"/>
    <n v="20170227"/>
    <x v="1"/>
    <s v="MES FEBRERO 1 4 PENSION                           "/>
    <n v="2613369"/>
    <n v="2613369"/>
    <n v="0"/>
    <n v="0"/>
  </r>
  <r>
    <s v="L"/>
    <n v="16"/>
    <n v="1002"/>
    <n v="114"/>
    <n v="20247266"/>
    <s v="MIRANDA DE CONTRERAS CECILIA            "/>
    <x v="147"/>
    <x v="139"/>
    <n v="20170227"/>
    <x v="1"/>
    <s v="MES FEBRERO 1 4 PENSION                           "/>
    <n v="3023950"/>
    <n v="3023950"/>
    <n v="0"/>
    <n v="0"/>
  </r>
  <r>
    <s v="L"/>
    <n v="16"/>
    <n v="1002"/>
    <n v="115"/>
    <n v="20264750"/>
    <s v="GUTIERREZ de SIMBAQUEBA MARIA INES      "/>
    <x v="147"/>
    <x v="139"/>
    <n v="20170227"/>
    <x v="1"/>
    <s v="MES FEBRERO 1 4 PENSION                           "/>
    <n v="12354814"/>
    <n v="12354814"/>
    <n v="0"/>
    <n v="0"/>
  </r>
  <r>
    <s v="L"/>
    <n v="16"/>
    <n v="1002"/>
    <n v="116"/>
    <n v="20267181"/>
    <s v="PULIDO MORENO ANA MANILA                "/>
    <x v="147"/>
    <x v="139"/>
    <n v="20170227"/>
    <x v="1"/>
    <s v="MES FEBRERO 1 4 PENSION                           "/>
    <n v="2283184"/>
    <n v="2283184"/>
    <n v="0"/>
    <n v="0"/>
  </r>
  <r>
    <s v="L"/>
    <n v="16"/>
    <n v="1002"/>
    <n v="117"/>
    <n v="20275576"/>
    <s v="MATEUS de DAZA ANA MARIA                "/>
    <x v="147"/>
    <x v="139"/>
    <n v="20170227"/>
    <x v="1"/>
    <s v="MES FEBRERO 1 4 PENSION                           "/>
    <n v="5254294"/>
    <n v="5254294"/>
    <n v="0"/>
    <n v="0"/>
  </r>
  <r>
    <s v="L"/>
    <n v="16"/>
    <n v="1002"/>
    <n v="118"/>
    <n v="20276571"/>
    <s v="GALINDO DE SABOYA MARIA VICTORIA        "/>
    <x v="147"/>
    <x v="139"/>
    <n v="20170227"/>
    <x v="1"/>
    <s v="MES FEBRERO 1 4 PENSION                           "/>
    <n v="7092888"/>
    <n v="7092888"/>
    <n v="0"/>
    <n v="0"/>
  </r>
  <r>
    <s v="L"/>
    <n v="16"/>
    <n v="1002"/>
    <n v="119"/>
    <n v="20282056"/>
    <s v="BERNAL MERCHAN BLANCA A  DE             "/>
    <x v="147"/>
    <x v="139"/>
    <n v="20170227"/>
    <x v="1"/>
    <s v="MES FEBRERO 1 4 PENSION                           "/>
    <n v="6119961"/>
    <n v="6119961"/>
    <n v="0"/>
    <n v="0"/>
  </r>
  <r>
    <s v="L"/>
    <n v="16"/>
    <n v="1002"/>
    <n v="120"/>
    <n v="20289889"/>
    <s v="SALCEDO ROSA                            "/>
    <x v="147"/>
    <x v="139"/>
    <n v="20170227"/>
    <x v="1"/>
    <s v="MES FEBRERO 1 4 PENSION                           "/>
    <n v="5951566"/>
    <n v="5951566"/>
    <n v="0"/>
    <n v="0"/>
  </r>
  <r>
    <s v="L"/>
    <n v="16"/>
    <n v="1002"/>
    <n v="121"/>
    <n v="20300210"/>
    <s v="OSMA DE PALACIOS LEONOR                 "/>
    <x v="147"/>
    <x v="139"/>
    <n v="20170227"/>
    <x v="1"/>
    <s v="MES FEBRERO 1 4 PENSION                           "/>
    <n v="1590361"/>
    <n v="1590361"/>
    <n v="0"/>
    <n v="0"/>
  </r>
  <r>
    <s v="L"/>
    <n v="16"/>
    <n v="1002"/>
    <n v="122"/>
    <n v="20306744"/>
    <s v="ORJUELA DE MURILLO BLANCA CECILIA       "/>
    <x v="147"/>
    <x v="139"/>
    <n v="20170227"/>
    <x v="1"/>
    <s v="MES FEBRERO 1 4 PENSION                           "/>
    <n v="4140876"/>
    <n v="4140876"/>
    <n v="0"/>
    <n v="0"/>
  </r>
  <r>
    <s v="L"/>
    <n v="16"/>
    <n v="1002"/>
    <n v="123"/>
    <n v="20315062"/>
    <s v="MORENO DUARTE MARIA BERNARDA            "/>
    <x v="147"/>
    <x v="139"/>
    <n v="20170227"/>
    <x v="1"/>
    <s v="MES FEBRERO 1 4 PENSION                           "/>
    <n v="2423180"/>
    <n v="2423180"/>
    <n v="0"/>
    <n v="0"/>
  </r>
  <r>
    <s v="L"/>
    <n v="16"/>
    <n v="1002"/>
    <n v="124"/>
    <n v="20315674"/>
    <s v="EMPERATRIZ CASTILLO                     "/>
    <x v="147"/>
    <x v="139"/>
    <n v="20170227"/>
    <x v="1"/>
    <s v="MES FEBRERO 1 4 PENSION                           "/>
    <n v="7775467"/>
    <n v="7775467"/>
    <n v="0"/>
    <n v="0"/>
  </r>
  <r>
    <s v="L"/>
    <n v="16"/>
    <n v="1002"/>
    <n v="125"/>
    <n v="20320924"/>
    <s v="CASTA･O DE ACOSTA LILIA                 "/>
    <x v="147"/>
    <x v="139"/>
    <n v="20170227"/>
    <x v="1"/>
    <s v="MES FEBRERO 1 4 PENSION                           "/>
    <n v="2406387"/>
    <n v="2406387"/>
    <n v="0"/>
    <n v="0"/>
  </r>
  <r>
    <s v="L"/>
    <n v="16"/>
    <n v="1002"/>
    <n v="126"/>
    <n v="20322662"/>
    <s v="CASTA･EDA DE ROJAS ANA ISABEL           "/>
    <x v="147"/>
    <x v="139"/>
    <n v="20170227"/>
    <x v="1"/>
    <s v="MES FEBRERO 1 4 PENSION                           "/>
    <n v="7201731"/>
    <n v="7201731"/>
    <n v="0"/>
    <n v="0"/>
  </r>
  <r>
    <s v="L"/>
    <n v="16"/>
    <n v="1002"/>
    <n v="127"/>
    <n v="20328236"/>
    <s v="RINCON GLORIA                           "/>
    <x v="147"/>
    <x v="139"/>
    <n v="20170227"/>
    <x v="1"/>
    <s v="MES FEBRERO 1 4 PENSION                           "/>
    <n v="6360041"/>
    <n v="6360041"/>
    <n v="0"/>
    <n v="0"/>
  </r>
  <r>
    <s v="L"/>
    <n v="16"/>
    <n v="1002"/>
    <n v="128"/>
    <n v="20330623"/>
    <s v="SARDI GOMEZ LULU MARIA                  "/>
    <x v="147"/>
    <x v="139"/>
    <n v="20170227"/>
    <x v="1"/>
    <s v="MES FEBRERO 1 4 PENSION                           "/>
    <n v="9264785"/>
    <n v="9264785"/>
    <n v="0"/>
    <n v="0"/>
  </r>
  <r>
    <s v="L"/>
    <n v="16"/>
    <n v="1002"/>
    <n v="129"/>
    <n v="20335993"/>
    <s v="LEAL de CARDONA NORA MARIA              "/>
    <x v="147"/>
    <x v="139"/>
    <n v="20170227"/>
    <x v="1"/>
    <s v="MES FEBRERO 1 4 PENSION                           "/>
    <n v="11014081"/>
    <n v="11014081"/>
    <n v="0"/>
    <n v="0"/>
  </r>
  <r>
    <s v="L"/>
    <n v="16"/>
    <n v="1002"/>
    <n v="130"/>
    <n v="20337810"/>
    <s v="PEREZ PEREZ FLORINDA                    "/>
    <x v="147"/>
    <x v="139"/>
    <n v="20170227"/>
    <x v="1"/>
    <s v="MES FEBRERO 1 4 PENSION                           "/>
    <n v="5815183"/>
    <n v="5815183"/>
    <n v="0"/>
    <n v="0"/>
  </r>
  <r>
    <s v="L"/>
    <n v="16"/>
    <n v="1002"/>
    <n v="131"/>
    <n v="20389826"/>
    <s v="PALACIOS  LUZ MARINA                    "/>
    <x v="147"/>
    <x v="139"/>
    <n v="20170227"/>
    <x v="1"/>
    <s v="MES FEBRERO 1 4 PENSION                           "/>
    <n v="2301984"/>
    <n v="2301984"/>
    <n v="0"/>
    <n v="0"/>
  </r>
  <r>
    <s v="L"/>
    <n v="16"/>
    <n v="1002"/>
    <n v="132"/>
    <n v="20420002"/>
    <s v="RIVERA SANTA BERTHA                     "/>
    <x v="147"/>
    <x v="139"/>
    <n v="20170227"/>
    <x v="1"/>
    <s v="MES FEBRERO 1 4 PENSION                           "/>
    <n v="2529742"/>
    <n v="2529742"/>
    <n v="0"/>
    <n v="0"/>
  </r>
  <r>
    <s v="L"/>
    <n v="16"/>
    <n v="1002"/>
    <n v="133"/>
    <n v="20499227"/>
    <s v="CARO MARIA TRINIDAD                     "/>
    <x v="147"/>
    <x v="139"/>
    <n v="20170227"/>
    <x v="1"/>
    <s v="MES FEBRERO 1 4 PENSION                           "/>
    <n v="3808295"/>
    <n v="3808295"/>
    <n v="0"/>
    <n v="0"/>
  </r>
  <r>
    <s v="L"/>
    <n v="16"/>
    <n v="1002"/>
    <n v="134"/>
    <n v="20522382"/>
    <s v="SILVA JIMENEZ CARMEN                    "/>
    <x v="147"/>
    <x v="139"/>
    <n v="20170227"/>
    <x v="1"/>
    <s v="MES FEBRERO 1 4 PENSION                           "/>
    <n v="1163362"/>
    <n v="1163362"/>
    <n v="0"/>
    <n v="0"/>
  </r>
  <r>
    <s v="L"/>
    <n v="16"/>
    <n v="1002"/>
    <n v="135"/>
    <n v="20549553"/>
    <s v="DIAZ de DE LA TORRE GABRIELA            "/>
    <x v="147"/>
    <x v="139"/>
    <n v="20170227"/>
    <x v="1"/>
    <s v="MES FEBRERO 1 4 PENSION                           "/>
    <n v="11029237"/>
    <n v="11029237"/>
    <n v="0"/>
    <n v="0"/>
  </r>
  <r>
    <s v="L"/>
    <n v="16"/>
    <n v="1002"/>
    <n v="136"/>
    <n v="20582744"/>
    <s v="CARDENAS VDA  DE FLOREZ JULIA REMIGIA   "/>
    <x v="147"/>
    <x v="139"/>
    <n v="20170227"/>
    <x v="1"/>
    <s v="MES FEBRERO 1 4 PENSION                           "/>
    <n v="5260227"/>
    <n v="5260227"/>
    <n v="0"/>
    <n v="0"/>
  </r>
  <r>
    <s v="L"/>
    <n v="16"/>
    <n v="1002"/>
    <n v="137"/>
    <n v="20621090"/>
    <s v="PEREZ ROZO MARTHA DILIA                 "/>
    <x v="147"/>
    <x v="139"/>
    <n v="20170227"/>
    <x v="1"/>
    <s v="MES FEBRERO 1 4 PENSION                           "/>
    <n v="11784753"/>
    <n v="11784753"/>
    <n v="0"/>
    <n v="0"/>
  </r>
  <r>
    <s v="L"/>
    <n v="16"/>
    <n v="1002"/>
    <n v="138"/>
    <n v="20790164"/>
    <s v="TORRES PRIETO MARIA CASILDA             "/>
    <x v="147"/>
    <x v="139"/>
    <n v="20170227"/>
    <x v="1"/>
    <s v="MES FEBRERO 1 4 PENSION                           "/>
    <n v="7748990"/>
    <n v="7748990"/>
    <n v="0"/>
    <n v="0"/>
  </r>
  <r>
    <s v="L"/>
    <n v="16"/>
    <n v="1002"/>
    <n v="139"/>
    <n v="20880506"/>
    <s v="RINCON de SUAREZ MARIA TERESA           "/>
    <x v="147"/>
    <x v="139"/>
    <n v="20170227"/>
    <x v="1"/>
    <s v="MES FEBRERO 1 4 PENSION                           "/>
    <n v="7612526"/>
    <n v="7612526"/>
    <n v="0"/>
    <n v="0"/>
  </r>
  <r>
    <s v="L"/>
    <n v="16"/>
    <n v="1002"/>
    <n v="140"/>
    <n v="20953862"/>
    <s v="LOZANO AVILA MARIA DEL ROSARIO          "/>
    <x v="147"/>
    <x v="139"/>
    <n v="20170227"/>
    <x v="1"/>
    <s v="MES FEBRERO 1 4 PENSION                           "/>
    <n v="6175751"/>
    <n v="6175751"/>
    <n v="0"/>
    <n v="0"/>
  </r>
  <r>
    <s v="L"/>
    <n v="16"/>
    <n v="1002"/>
    <n v="141"/>
    <n v="20985214"/>
    <s v="CANO GOMEZ MARTHA CECILIA               "/>
    <x v="147"/>
    <x v="139"/>
    <n v="20170227"/>
    <x v="1"/>
    <s v="MES FEBRERO 1 4 PENSION                           "/>
    <n v="7815421"/>
    <n v="7815421"/>
    <n v="0"/>
    <n v="0"/>
  </r>
  <r>
    <s v="L"/>
    <n v="16"/>
    <n v="1002"/>
    <n v="142"/>
    <n v="21024768"/>
    <s v="VEGA LUGO BERTHA EMILCE                 "/>
    <x v="147"/>
    <x v="139"/>
    <n v="20170227"/>
    <x v="1"/>
    <s v="MES FEBRERO 1 4 PENSION                           "/>
    <n v="5478742"/>
    <n v="5478742"/>
    <n v="0"/>
    <n v="0"/>
  </r>
  <r>
    <s v="L"/>
    <n v="16"/>
    <n v="1002"/>
    <n v="143"/>
    <n v="21064488"/>
    <s v="BARRERA SUAREZ EDILIA                   "/>
    <x v="147"/>
    <x v="139"/>
    <n v="20170227"/>
    <x v="1"/>
    <s v="MES FEBRERO 1 4 PENSION                           "/>
    <n v="3813915"/>
    <n v="3813915"/>
    <n v="0"/>
    <n v="0"/>
  </r>
  <r>
    <s v="L"/>
    <n v="16"/>
    <n v="1002"/>
    <n v="144"/>
    <n v="21067054"/>
    <s v="PULIDO CHINCHILLA HILDA MARIA           "/>
    <x v="147"/>
    <x v="139"/>
    <n v="20170227"/>
    <x v="1"/>
    <s v="MES FEBRERO 1 4 PENSION                           "/>
    <n v="3690706"/>
    <n v="3690706"/>
    <n v="0"/>
    <n v="0"/>
  </r>
  <r>
    <s v="L"/>
    <n v="16"/>
    <n v="1002"/>
    <n v="145"/>
    <n v="21067432"/>
    <s v="JOYA DE NOMESQUE AMERICA                "/>
    <x v="147"/>
    <x v="139"/>
    <n v="20170227"/>
    <x v="1"/>
    <s v="MES FEBRERO 1 4 PENSION                           "/>
    <n v="6448607"/>
    <n v="6448607"/>
    <n v="0"/>
    <n v="0"/>
  </r>
  <r>
    <s v="L"/>
    <n v="16"/>
    <n v="1002"/>
    <n v="146"/>
    <n v="21165148"/>
    <s v="DIAZ CAﾑON MARIA DEL CARMEN             "/>
    <x v="147"/>
    <x v="139"/>
    <n v="20170227"/>
    <x v="1"/>
    <s v="MES FEBRERO 1 4 PENSION                           "/>
    <n v="3585043"/>
    <n v="3585043"/>
    <n v="0"/>
    <n v="0"/>
  </r>
  <r>
    <s v="L"/>
    <n v="16"/>
    <n v="1002"/>
    <n v="147"/>
    <n v="21167167"/>
    <s v="GARZON DE JIMENEZ ANA                   "/>
    <x v="147"/>
    <x v="139"/>
    <n v="20170227"/>
    <x v="1"/>
    <s v="MES FEBRERO 1 4 PENSION                           "/>
    <n v="8111411"/>
    <n v="8111411"/>
    <n v="0"/>
    <n v="0"/>
  </r>
  <r>
    <s v="L"/>
    <n v="16"/>
    <n v="1002"/>
    <n v="148"/>
    <n v="21218291"/>
    <s v="BAQUERO GARZON ILMA                     "/>
    <x v="147"/>
    <x v="139"/>
    <n v="20170227"/>
    <x v="1"/>
    <s v="MES FEBRERO 1 4 PENSION                           "/>
    <n v="8738242"/>
    <n v="8738242"/>
    <n v="0"/>
    <n v="0"/>
  </r>
  <r>
    <s v="L"/>
    <n v="16"/>
    <n v="1002"/>
    <n v="149"/>
    <n v="21225939"/>
    <s v="RINCON MARIA MAGDALENA                  "/>
    <x v="147"/>
    <x v="139"/>
    <n v="20170227"/>
    <x v="1"/>
    <s v="MES FEBRERO 1 4 PENSION                           "/>
    <n v="3413995"/>
    <n v="3413995"/>
    <n v="0"/>
    <n v="0"/>
  </r>
  <r>
    <s v="L"/>
    <n v="16"/>
    <n v="1002"/>
    <n v="150"/>
    <n v="21332756"/>
    <s v="JARAMILLO ANA ROSA                      "/>
    <x v="147"/>
    <x v="139"/>
    <n v="20170227"/>
    <x v="1"/>
    <s v="MES FEBRERO 1 4 PENSION                           "/>
    <n v="3484228"/>
    <n v="3484228"/>
    <n v="0"/>
    <n v="0"/>
  </r>
  <r>
    <s v="L"/>
    <n v="16"/>
    <n v="1002"/>
    <n v="151"/>
    <n v="22250190"/>
    <s v="GONZALEZ DE ARAGON BEATRIZ              "/>
    <x v="147"/>
    <x v="139"/>
    <n v="20170227"/>
    <x v="1"/>
    <s v="MES FEBRERO 1 4 PENSION                           "/>
    <n v="3519670"/>
    <n v="3519670"/>
    <n v="0"/>
    <n v="0"/>
  </r>
  <r>
    <s v="L"/>
    <n v="16"/>
    <n v="1002"/>
    <n v="152"/>
    <n v="22784097"/>
    <s v="RODRIGUEZ de LLANOS MIREYA              "/>
    <x v="147"/>
    <x v="139"/>
    <n v="20170227"/>
    <x v="1"/>
    <s v="MES FEBRERO 1 4 PENSION                           "/>
    <n v="3564162"/>
    <n v="3564162"/>
    <n v="0"/>
    <n v="0"/>
  </r>
  <r>
    <s v="L"/>
    <n v="16"/>
    <n v="1002"/>
    <n v="153"/>
    <n v="23255680"/>
    <s v="RAMIREZ de SANABRIA GILMA LEONOR        "/>
    <x v="147"/>
    <x v="139"/>
    <n v="20170227"/>
    <x v="1"/>
    <s v="MES FEBRERO 1 4 PENSION                           "/>
    <n v="10255270"/>
    <n v="10255270"/>
    <n v="0"/>
    <n v="0"/>
  </r>
  <r>
    <s v="L"/>
    <n v="16"/>
    <n v="1002"/>
    <n v="154"/>
    <n v="23428961"/>
    <s v="REYES DE HERNANDEZ ANA BISAI            "/>
    <x v="147"/>
    <x v="139"/>
    <n v="20170227"/>
    <x v="1"/>
    <s v="MES FEBRERO 1 4 PENSION                           "/>
    <n v="7096532"/>
    <n v="7096532"/>
    <n v="0"/>
    <n v="0"/>
  </r>
  <r>
    <s v="L"/>
    <n v="16"/>
    <n v="1002"/>
    <n v="155"/>
    <n v="23480704"/>
    <s v="HERNANDEZ PINILLA ADA                   "/>
    <x v="147"/>
    <x v="139"/>
    <n v="20170227"/>
    <x v="1"/>
    <s v="MES FEBRERO 1 4 PENSION                           "/>
    <n v="4655004"/>
    <n v="4655004"/>
    <n v="0"/>
    <n v="0"/>
  </r>
  <r>
    <s v="L"/>
    <n v="16"/>
    <n v="1002"/>
    <n v="156"/>
    <n v="23485273"/>
    <s v="PERALTA DE VELOZA MARIA EVANGELINA      "/>
    <x v="147"/>
    <x v="139"/>
    <n v="20170227"/>
    <x v="1"/>
    <s v="MES FEBRERO 1 4 PENSION                           "/>
    <n v="6954648"/>
    <n v="6954648"/>
    <n v="0"/>
    <n v="0"/>
  </r>
  <r>
    <s v="L"/>
    <n v="16"/>
    <n v="1002"/>
    <n v="157"/>
    <n v="23852992"/>
    <s v="RODRIGUEZ CORREDOR MARIA ISABEL         "/>
    <x v="147"/>
    <x v="139"/>
    <n v="20170227"/>
    <x v="1"/>
    <s v="MES FEBRERO 1 4 PENSION                           "/>
    <n v="7836643"/>
    <n v="7836643"/>
    <n v="0"/>
    <n v="0"/>
  </r>
  <r>
    <s v="L"/>
    <n v="16"/>
    <n v="1002"/>
    <n v="158"/>
    <n v="24255310"/>
    <s v="RESTREPO DE FLANTERMESKY AURA           "/>
    <x v="147"/>
    <x v="139"/>
    <n v="20170227"/>
    <x v="1"/>
    <s v="MES FEBRERO 1 4 PENSION                           "/>
    <n v="2768669"/>
    <n v="2768669"/>
    <n v="0"/>
    <n v="0"/>
  </r>
  <r>
    <s v="L"/>
    <n v="16"/>
    <n v="1002"/>
    <n v="159"/>
    <n v="24309697"/>
    <s v="HOYOS HERRERA LUZ MARY (SUST)           "/>
    <x v="147"/>
    <x v="139"/>
    <n v="20170227"/>
    <x v="1"/>
    <s v="MES FEBRERO 1 4 PENSION                           "/>
    <n v="9916434"/>
    <n v="9916434"/>
    <n v="0"/>
    <n v="0"/>
  </r>
  <r>
    <s v="L"/>
    <n v="16"/>
    <n v="1002"/>
    <n v="160"/>
    <n v="24568448"/>
    <s v="JORDAN CALVO OLGA LUCIA                 "/>
    <x v="147"/>
    <x v="139"/>
    <n v="20170227"/>
    <x v="1"/>
    <s v="MES FEBRERO 1 4 PENSION                           "/>
    <n v="10342954"/>
    <n v="10342954"/>
    <n v="0"/>
    <n v="0"/>
  </r>
  <r>
    <s v="L"/>
    <n v="16"/>
    <n v="1002"/>
    <n v="161"/>
    <n v="24572745"/>
    <s v="UMA･A CEBALLOS BLANCA LUCY              "/>
    <x v="147"/>
    <x v="139"/>
    <n v="20170227"/>
    <x v="1"/>
    <s v="MES FEBRERO 1 4 PENSION                           "/>
    <n v="5368587"/>
    <n v="5368587"/>
    <n v="0"/>
    <n v="0"/>
  </r>
  <r>
    <s v="L"/>
    <n v="16"/>
    <n v="1002"/>
    <n v="162"/>
    <n v="24754508"/>
    <s v="HENAO DE HENAO MARIA NELFA              "/>
    <x v="147"/>
    <x v="139"/>
    <n v="20170227"/>
    <x v="1"/>
    <s v="MES FEBRERO 1 4 PENSION                           "/>
    <n v="4374652"/>
    <n v="4374652"/>
    <n v="0"/>
    <n v="0"/>
  </r>
  <r>
    <s v="L"/>
    <n v="16"/>
    <n v="1002"/>
    <n v="163"/>
    <n v="24867392"/>
    <s v="BOTERO HENAO MELVA                      "/>
    <x v="147"/>
    <x v="139"/>
    <n v="20170227"/>
    <x v="1"/>
    <s v="MES FEBRERO 1 4 PENSION                           "/>
    <n v="10896374"/>
    <n v="10896374"/>
    <n v="0"/>
    <n v="0"/>
  </r>
  <r>
    <s v="L"/>
    <n v="16"/>
    <n v="1002"/>
    <n v="164"/>
    <n v="24907571"/>
    <s v="GUZMAN OVIEDO CONSUELO                  "/>
    <x v="147"/>
    <x v="139"/>
    <n v="20170227"/>
    <x v="1"/>
    <s v="MES FEBRERO 1 4 PENSION                           "/>
    <n v="5060420"/>
    <n v="5060420"/>
    <n v="0"/>
    <n v="0"/>
  </r>
  <r>
    <s v="L"/>
    <n v="16"/>
    <n v="1002"/>
    <n v="165"/>
    <n v="24917254"/>
    <s v="VANEGAS DE BENAVIDES FANNY              "/>
    <x v="147"/>
    <x v="139"/>
    <n v="20170227"/>
    <x v="1"/>
    <s v="MES FEBRERO 1 4 PENSION                           "/>
    <n v="3813865"/>
    <n v="3813865"/>
    <n v="0"/>
    <n v="0"/>
  </r>
  <r>
    <s v="L"/>
    <n v="16"/>
    <n v="1002"/>
    <n v="166"/>
    <n v="25149550"/>
    <s v="MONSALVE TRUJILLO TERESA                "/>
    <x v="147"/>
    <x v="139"/>
    <n v="20170227"/>
    <x v="1"/>
    <s v="MES FEBRERO 1 4 PENSION                           "/>
    <n v="3484086"/>
    <n v="3484086"/>
    <n v="0"/>
    <n v="0"/>
  </r>
  <r>
    <s v="L"/>
    <n v="16"/>
    <n v="1002"/>
    <n v="167"/>
    <n v="25254545"/>
    <s v="MARTINEZ DE ALZATE HILDA                "/>
    <x v="147"/>
    <x v="139"/>
    <n v="20170227"/>
    <x v="1"/>
    <s v="MES FEBRERO 1 4 PENSION                           "/>
    <n v="3584539"/>
    <n v="3584539"/>
    <n v="0"/>
    <n v="0"/>
  </r>
  <r>
    <s v="L"/>
    <n v="16"/>
    <n v="1002"/>
    <n v="168"/>
    <n v="25256817"/>
    <s v="FERNANDEZ de RUBIANO ROSA NOHEMY        "/>
    <x v="147"/>
    <x v="139"/>
    <n v="20170227"/>
    <x v="1"/>
    <s v="MES FEBRERO 1 4 PENSION                           "/>
    <n v="2164177"/>
    <n v="2164177"/>
    <n v="0"/>
    <n v="0"/>
  </r>
  <r>
    <s v="L"/>
    <n v="16"/>
    <n v="1002"/>
    <n v="169"/>
    <n v="26509950"/>
    <s v="GOMEZ COLLAZOS MARLENY                  "/>
    <x v="147"/>
    <x v="139"/>
    <n v="20170227"/>
    <x v="1"/>
    <s v="MES FEBRERO 1 4 PENSION                           "/>
    <n v="3282051"/>
    <n v="3282051"/>
    <n v="0"/>
    <n v="0"/>
  </r>
  <r>
    <s v="L"/>
    <n v="16"/>
    <n v="1002"/>
    <n v="170"/>
    <n v="27079630"/>
    <s v="ORDIERES HIDALDO GLORIA DEL CARMEN      "/>
    <x v="147"/>
    <x v="139"/>
    <n v="20170227"/>
    <x v="1"/>
    <s v="MES FEBRERO 1 4 PENSION                           "/>
    <n v="7311286"/>
    <n v="7311286"/>
    <n v="0"/>
    <n v="0"/>
  </r>
  <r>
    <s v="L"/>
    <n v="16"/>
    <n v="1002"/>
    <n v="171"/>
    <n v="27250546"/>
    <s v="BASTIDAS de CORREDOR MARIA ESTER        "/>
    <x v="147"/>
    <x v="139"/>
    <n v="20170227"/>
    <x v="1"/>
    <s v="MES FEBRERO 1 4 PENSION                           "/>
    <n v="2407490"/>
    <n v="2407490"/>
    <n v="0"/>
    <n v="0"/>
  </r>
  <r>
    <s v="L"/>
    <n v="16"/>
    <n v="1002"/>
    <n v="172"/>
    <n v="27473787"/>
    <s v="MORALES VILLOTA ROSA DELIA              "/>
    <x v="147"/>
    <x v="139"/>
    <n v="20170227"/>
    <x v="1"/>
    <s v="MES FEBRERO 1 4 PENSION                           "/>
    <n v="4396759"/>
    <n v="4396759"/>
    <n v="0"/>
    <n v="0"/>
  </r>
  <r>
    <s v="L"/>
    <n v="16"/>
    <n v="1002"/>
    <n v="173"/>
    <n v="27577731"/>
    <s v="PRIETO de MEDINA HORTENCIA              "/>
    <x v="147"/>
    <x v="139"/>
    <n v="20170227"/>
    <x v="1"/>
    <s v="MES FEBRERO 1 4 PENSION                           "/>
    <n v="9175308"/>
    <n v="9175308"/>
    <n v="0"/>
    <n v="0"/>
  </r>
  <r>
    <s v="L"/>
    <n v="16"/>
    <n v="1002"/>
    <n v="174"/>
    <n v="27930216"/>
    <s v="OLARTE DE GOMEZ IRMA INES               "/>
    <x v="147"/>
    <x v="139"/>
    <n v="20170227"/>
    <x v="1"/>
    <s v="MES FEBRERO 1 4 PENSION                           "/>
    <n v="10125594"/>
    <n v="10125594"/>
    <n v="0"/>
    <n v="0"/>
  </r>
  <r>
    <s v="L"/>
    <n v="16"/>
    <n v="1002"/>
    <n v="175"/>
    <n v="27949865"/>
    <s v="FORERO VARGAS OLGA                      "/>
    <x v="147"/>
    <x v="139"/>
    <n v="20170227"/>
    <x v="1"/>
    <s v="MES FEBRERO 1 4 PENSION                           "/>
    <n v="7370760"/>
    <n v="7370760"/>
    <n v="0"/>
    <n v="0"/>
  </r>
  <r>
    <s v="L"/>
    <n v="16"/>
    <n v="1002"/>
    <n v="176"/>
    <n v="27952470"/>
    <s v="GONZALEZ DE CIFUENTES ANATILDE          "/>
    <x v="147"/>
    <x v="139"/>
    <n v="20170227"/>
    <x v="1"/>
    <s v="MES FEBRERO 1 4 PENSION                           "/>
    <n v="3993749"/>
    <n v="3993749"/>
    <n v="0"/>
    <n v="0"/>
  </r>
  <r>
    <s v="L"/>
    <n v="16"/>
    <n v="1002"/>
    <n v="177"/>
    <n v="27959196"/>
    <s v="LAURA FLANTERMESKY MORENO               "/>
    <x v="147"/>
    <x v="139"/>
    <n v="20170227"/>
    <x v="1"/>
    <s v="MES FEBRERO 1 4 PENSION                           "/>
    <n v="1845780"/>
    <n v="1845780"/>
    <n v="0"/>
    <n v="0"/>
  </r>
  <r>
    <s v="L"/>
    <n v="16"/>
    <n v="1002"/>
    <n v="178"/>
    <n v="28031574"/>
    <s v="VARGAS NOVA TILCIA                      "/>
    <x v="147"/>
    <x v="139"/>
    <n v="20170227"/>
    <x v="1"/>
    <s v="MES FEBRERO 1 4 PENSION                           "/>
    <n v="3777942"/>
    <n v="3777942"/>
    <n v="0"/>
    <n v="0"/>
  </r>
  <r>
    <s v="L"/>
    <n v="16"/>
    <n v="1002"/>
    <n v="179"/>
    <n v="28130123"/>
    <s v="MACIAS Vda DE ROMERO DORA               "/>
    <x v="147"/>
    <x v="139"/>
    <n v="20170227"/>
    <x v="1"/>
    <s v="MES FEBRERO 1 4 PENSION                           "/>
    <n v="2407490"/>
    <n v="2407490"/>
    <n v="0"/>
    <n v="0"/>
  </r>
  <r>
    <s v="L"/>
    <n v="16"/>
    <n v="1002"/>
    <n v="180"/>
    <n v="28305968"/>
    <s v="GONZALEZ DE CASTELLANOS FLOR MARIA      "/>
    <x v="147"/>
    <x v="139"/>
    <n v="20170227"/>
    <x v="1"/>
    <s v="MES FEBRERO 1 4 PENSION                           "/>
    <n v="6761498"/>
    <n v="6761498"/>
    <n v="0"/>
    <n v="0"/>
  </r>
  <r>
    <s v="L"/>
    <n v="16"/>
    <n v="1002"/>
    <n v="181"/>
    <n v="28308307"/>
    <s v="GAMBOA SAAVEDRA MARIA AYDEE             "/>
    <x v="147"/>
    <x v="139"/>
    <n v="20170227"/>
    <x v="1"/>
    <s v="MES FEBRERO 1 4 PENSION                           "/>
    <n v="7877014"/>
    <n v="7877014"/>
    <n v="0"/>
    <n v="0"/>
  </r>
  <r>
    <s v="L"/>
    <n v="16"/>
    <n v="1002"/>
    <n v="182"/>
    <n v="28421143"/>
    <s v="CALA CALA DORIS                         "/>
    <x v="147"/>
    <x v="139"/>
    <n v="20170227"/>
    <x v="1"/>
    <s v="MES FEBRERO 1 4 PENSION                           "/>
    <n v="7265840"/>
    <n v="7265840"/>
    <n v="0"/>
    <n v="0"/>
  </r>
  <r>
    <s v="L"/>
    <n v="16"/>
    <n v="1002"/>
    <n v="183"/>
    <n v="28474771"/>
    <s v="MATEUS DE RODRIGUEZ MARIA DE JESUS      "/>
    <x v="147"/>
    <x v="139"/>
    <n v="20170227"/>
    <x v="1"/>
    <s v="MES FEBRERO 1 4 PENSION                           "/>
    <n v="1590361"/>
    <n v="1590361"/>
    <n v="0"/>
    <n v="0"/>
  </r>
  <r>
    <s v="L"/>
    <n v="16"/>
    <n v="1002"/>
    <n v="184"/>
    <n v="28534567"/>
    <s v="BEJARANO ALAGUNA DAISY                  "/>
    <x v="147"/>
    <x v="139"/>
    <n v="20170227"/>
    <x v="1"/>
    <s v="MES FEBRERO 1 4 PENSION                           "/>
    <n v="6125338"/>
    <n v="6125338"/>
    <n v="0"/>
    <n v="0"/>
  </r>
  <r>
    <s v="L"/>
    <n v="16"/>
    <n v="1002"/>
    <n v="185"/>
    <n v="28677147"/>
    <s v="QUIROGA CARRILLO MARY                   "/>
    <x v="147"/>
    <x v="139"/>
    <n v="20170227"/>
    <x v="1"/>
    <s v="MES FEBRERO 1 4 PENSION                           "/>
    <n v="1590332"/>
    <n v="1590332"/>
    <n v="0"/>
    <n v="0"/>
  </r>
  <r>
    <s v="L"/>
    <n v="16"/>
    <n v="1002"/>
    <n v="186"/>
    <n v="28755948"/>
    <s v="MOTTA BARRETO LUCINDA                   "/>
    <x v="147"/>
    <x v="139"/>
    <n v="20170227"/>
    <x v="1"/>
    <s v="MES FEBRERO 1 4 PENSION                           "/>
    <n v="1635681"/>
    <n v="1635681"/>
    <n v="0"/>
    <n v="0"/>
  </r>
  <r>
    <s v="L"/>
    <n v="16"/>
    <n v="1002"/>
    <n v="187"/>
    <n v="28810784"/>
    <s v="SALAZAR DE ZAMBRANO MARIELA             "/>
    <x v="147"/>
    <x v="139"/>
    <n v="20170227"/>
    <x v="1"/>
    <s v="MES FEBRERO 1 4 PENSION                           "/>
    <n v="3191518"/>
    <n v="3191518"/>
    <n v="0"/>
    <n v="0"/>
  </r>
  <r>
    <s v="L"/>
    <n v="16"/>
    <n v="1002"/>
    <n v="188"/>
    <n v="28846025"/>
    <s v="GARCIA LOPEZ MARITZA ELENA              "/>
    <x v="147"/>
    <x v="139"/>
    <n v="20170227"/>
    <x v="1"/>
    <s v="MES FEBRERO 1 4 PENSION                           "/>
    <n v="1004721"/>
    <n v="1004721"/>
    <n v="0"/>
    <n v="0"/>
  </r>
  <r>
    <s v="L"/>
    <n v="16"/>
    <n v="1002"/>
    <n v="189"/>
    <n v="29001151"/>
    <s v="MIRANDA de ROJAS ROSA ELVIA             "/>
    <x v="147"/>
    <x v="139"/>
    <n v="20170227"/>
    <x v="1"/>
    <s v="MES FEBRERO 1 4 PENSION                           "/>
    <n v="6644043"/>
    <n v="6644043"/>
    <n v="0"/>
    <n v="0"/>
  </r>
  <r>
    <s v="L"/>
    <n v="16"/>
    <n v="1002"/>
    <n v="190"/>
    <n v="29101821"/>
    <s v="RAMIREZ REYES DORIS                     "/>
    <x v="147"/>
    <x v="139"/>
    <n v="20170227"/>
    <x v="1"/>
    <s v="MES FEBRERO 1 4 PENSION                           "/>
    <n v="14675445"/>
    <n v="14675445"/>
    <n v="0"/>
    <n v="0"/>
  </r>
  <r>
    <s v="L"/>
    <n v="16"/>
    <n v="1002"/>
    <n v="191"/>
    <n v="31256038"/>
    <s v="RODRIGUEZ DE VELASQUEZ CICILIA          "/>
    <x v="147"/>
    <x v="139"/>
    <n v="20170227"/>
    <x v="1"/>
    <s v="MES FEBRERO 1 4 PENSION                           "/>
    <n v="9411896"/>
    <n v="9411896"/>
    <n v="0"/>
    <n v="0"/>
  </r>
  <r>
    <s v="L"/>
    <n v="16"/>
    <n v="1002"/>
    <n v="192"/>
    <n v="35321176"/>
    <s v="ROJAS RUIZ MARTHA CARMENZA              "/>
    <x v="147"/>
    <x v="139"/>
    <n v="20170227"/>
    <x v="1"/>
    <s v="MES FEBRERO 1 4 PENSION                           "/>
    <n v="4699729"/>
    <n v="4699729"/>
    <n v="0"/>
    <n v="0"/>
  </r>
  <r>
    <s v="L"/>
    <n v="16"/>
    <n v="1002"/>
    <n v="193"/>
    <n v="35335340"/>
    <s v="MARTIN de PUENTES GLADYS BEATRIZ        "/>
    <x v="147"/>
    <x v="139"/>
    <n v="20170227"/>
    <x v="1"/>
    <s v="MES FEBRERO 1 4 PENSION                           "/>
    <n v="6163646"/>
    <n v="6163646"/>
    <n v="0"/>
    <n v="0"/>
  </r>
  <r>
    <s v="L"/>
    <n v="16"/>
    <n v="1002"/>
    <n v="194"/>
    <n v="35459144"/>
    <s v="ROZO RUBIANO ANA ISABEL                 "/>
    <x v="147"/>
    <x v="139"/>
    <n v="20170227"/>
    <x v="1"/>
    <s v="MES FEBRERO 1 4 PENSION                           "/>
    <n v="6330320"/>
    <n v="6330320"/>
    <n v="0"/>
    <n v="0"/>
  </r>
  <r>
    <s v="L"/>
    <n v="16"/>
    <n v="1002"/>
    <n v="195"/>
    <n v="35460304"/>
    <s v="CASTIBLANCO CORTES ANA LUCIA            "/>
    <x v="147"/>
    <x v="139"/>
    <n v="20170227"/>
    <x v="1"/>
    <s v="MES FEBRERO 1 4 PENSION                           "/>
    <n v="6221011"/>
    <n v="6221011"/>
    <n v="0"/>
    <n v="0"/>
  </r>
  <r>
    <s v="L"/>
    <n v="16"/>
    <n v="1002"/>
    <n v="196"/>
    <n v="35486831"/>
    <s v="MORENO MARIA BERENICE                   "/>
    <x v="147"/>
    <x v="139"/>
    <n v="20170227"/>
    <x v="1"/>
    <s v="MES FEBRERO 1 4 PENSION                           "/>
    <n v="9238600"/>
    <n v="9238600"/>
    <n v="0"/>
    <n v="0"/>
  </r>
  <r>
    <s v="L"/>
    <n v="16"/>
    <n v="1002"/>
    <n v="197"/>
    <n v="35500078"/>
    <s v="MORA DIAZ MARIA INES                    "/>
    <x v="147"/>
    <x v="139"/>
    <n v="20170227"/>
    <x v="1"/>
    <s v="MES FEBRERO 1 4 PENSION                           "/>
    <n v="4015044"/>
    <n v="4015044"/>
    <n v="0"/>
    <n v="0"/>
  </r>
  <r>
    <s v="L"/>
    <n v="16"/>
    <n v="1002"/>
    <n v="198"/>
    <n v="36156986"/>
    <s v="CANO CASTRO YOLANDA                     "/>
    <x v="147"/>
    <x v="139"/>
    <n v="20170227"/>
    <x v="1"/>
    <s v="MES FEBRERO 1 4 PENSION                           "/>
    <n v="3028589"/>
    <n v="3028589"/>
    <n v="0"/>
    <n v="0"/>
  </r>
  <r>
    <s v="L"/>
    <n v="16"/>
    <n v="1002"/>
    <n v="199"/>
    <n v="37218883"/>
    <s v="ESGUERRA REAL MELIDA                    "/>
    <x v="147"/>
    <x v="139"/>
    <n v="20170227"/>
    <x v="1"/>
    <s v="MES FEBRERO 1 4 PENSION                           "/>
    <n v="5105646"/>
    <n v="5105646"/>
    <n v="0"/>
    <n v="0"/>
  </r>
  <r>
    <s v="L"/>
    <n v="16"/>
    <n v="1002"/>
    <n v="200"/>
    <n v="37754633"/>
    <s v="GUEDEZ TARAZONA INGRID CAROLINA         "/>
    <x v="147"/>
    <x v="139"/>
    <n v="20170227"/>
    <x v="1"/>
    <s v="MES FEBRERO 1 4 PENSION                           "/>
    <n v="1845780"/>
    <n v="1845780"/>
    <n v="0"/>
    <n v="0"/>
  </r>
  <r>
    <s v="L"/>
    <n v="16"/>
    <n v="1002"/>
    <n v="201"/>
    <n v="37824333"/>
    <s v="HERNANDEZ HERNANDEZ LEONOR              "/>
    <x v="147"/>
    <x v="139"/>
    <n v="20170227"/>
    <x v="1"/>
    <s v="MES FEBRERO 1 4 PENSION                           "/>
    <n v="5000052"/>
    <n v="5000052"/>
    <n v="0"/>
    <n v="0"/>
  </r>
  <r>
    <s v="L"/>
    <n v="16"/>
    <n v="1002"/>
    <n v="202"/>
    <n v="37940662"/>
    <s v="URIBE de CESPEDES YOLANDA               "/>
    <x v="147"/>
    <x v="139"/>
    <n v="20170227"/>
    <x v="1"/>
    <s v="MES FEBRERO 1 4 PENSION                           "/>
    <n v="12309991"/>
    <n v="12309991"/>
    <n v="0"/>
    <n v="0"/>
  </r>
  <r>
    <s v="L"/>
    <n v="16"/>
    <n v="1002"/>
    <n v="203"/>
    <n v="38235765"/>
    <s v="SEGURA ARANGO GEORGINA                  "/>
    <x v="147"/>
    <x v="139"/>
    <n v="20170227"/>
    <x v="1"/>
    <s v="MES FEBRERO 1 4 PENSION                           "/>
    <n v="6261330"/>
    <n v="6261330"/>
    <n v="0"/>
    <n v="0"/>
  </r>
  <r>
    <s v="L"/>
    <n v="16"/>
    <n v="1002"/>
    <n v="204"/>
    <n v="38236101"/>
    <s v="VELANDIA DURAN LUZ VICTORIA             "/>
    <x v="147"/>
    <x v="139"/>
    <n v="20170227"/>
    <x v="1"/>
    <s v="MES FEBRERO 1 4 PENSION                           "/>
    <n v="4193149"/>
    <n v="4193149"/>
    <n v="0"/>
    <n v="0"/>
  </r>
  <r>
    <s v="L"/>
    <n v="16"/>
    <n v="1002"/>
    <n v="205"/>
    <n v="38253257"/>
    <s v="MOLINA RESTREPO MARTHA LUCIA            "/>
    <x v="147"/>
    <x v="139"/>
    <n v="20170227"/>
    <x v="1"/>
    <s v="MES FEBRERO 1 4 PENSION                           "/>
    <n v="7389549"/>
    <n v="7389549"/>
    <n v="0"/>
    <n v="0"/>
  </r>
  <r>
    <s v="L"/>
    <n v="16"/>
    <n v="1002"/>
    <n v="206"/>
    <n v="39630805"/>
    <s v="GOMEZ ESCOBAR MARTHA LUCIA              "/>
    <x v="147"/>
    <x v="139"/>
    <n v="20170227"/>
    <x v="1"/>
    <s v="MES FEBRERO 1 4 PENSION                           "/>
    <n v="5928364"/>
    <n v="5928364"/>
    <n v="0"/>
    <n v="0"/>
  </r>
  <r>
    <s v="L"/>
    <n v="16"/>
    <n v="1002"/>
    <n v="207"/>
    <n v="39643214"/>
    <s v="ULLOA HERRE･O NUBIA                     "/>
    <x v="147"/>
    <x v="139"/>
    <n v="20170227"/>
    <x v="1"/>
    <s v="MES FEBRERO 1 4 PENSION                           "/>
    <n v="10138829"/>
    <n v="10138829"/>
    <n v="0"/>
    <n v="0"/>
  </r>
  <r>
    <s v="L"/>
    <n v="16"/>
    <n v="1002"/>
    <n v="208"/>
    <n v="39685284"/>
    <s v="ORTIZ SAENZ NELLY                       "/>
    <x v="147"/>
    <x v="139"/>
    <n v="20170227"/>
    <x v="1"/>
    <s v="MES FEBRERO 1 4 PENSION                           "/>
    <n v="6164233"/>
    <n v="6164233"/>
    <n v="0"/>
    <n v="0"/>
  </r>
  <r>
    <s v="L"/>
    <n v="16"/>
    <n v="1002"/>
    <n v="209"/>
    <n v="39689299"/>
    <s v="MAHECHA BUITRAGO MARIA HELENA           "/>
    <x v="147"/>
    <x v="139"/>
    <n v="20170227"/>
    <x v="1"/>
    <s v="MES FEBRERO 1 4 PENSION                           "/>
    <n v="6925484"/>
    <n v="6925484"/>
    <n v="0"/>
    <n v="0"/>
  </r>
  <r>
    <s v="L"/>
    <n v="16"/>
    <n v="1002"/>
    <n v="210"/>
    <n v="39758354"/>
    <s v="MOYA ESPITIA ADALUZ                     "/>
    <x v="147"/>
    <x v="139"/>
    <n v="20170227"/>
    <x v="1"/>
    <s v="MES FEBRERO 1 4 PENSION                           "/>
    <n v="5122234"/>
    <n v="5122234"/>
    <n v="0"/>
    <n v="0"/>
  </r>
  <r>
    <s v="L"/>
    <n v="16"/>
    <n v="1002"/>
    <n v="211"/>
    <n v="39797840"/>
    <s v="DIAZ RUIZ LUZ ADRIANA                   "/>
    <x v="147"/>
    <x v="139"/>
    <n v="20170227"/>
    <x v="1"/>
    <s v="MES FEBRERO 1 4 PENSION                           "/>
    <n v="1592929"/>
    <n v="1592929"/>
    <n v="0"/>
    <n v="0"/>
  </r>
  <r>
    <s v="L"/>
    <n v="16"/>
    <n v="1002"/>
    <n v="212"/>
    <n v="39799035"/>
    <s v="GALINDO GUTIERREZ ANA MARIA             "/>
    <x v="147"/>
    <x v="139"/>
    <n v="20170227"/>
    <x v="1"/>
    <s v="MES FEBRERO 1 4 PENSION                           "/>
    <n v="5752968"/>
    <n v="5752968"/>
    <n v="0"/>
    <n v="0"/>
  </r>
  <r>
    <s v="L"/>
    <n v="16"/>
    <n v="1002"/>
    <n v="213"/>
    <n v="41306256"/>
    <s v="SUAREZ de JIMENEZ MARIA MERCEDES HELENA "/>
    <x v="147"/>
    <x v="139"/>
    <n v="20170227"/>
    <x v="1"/>
    <s v="MES FEBRERO 1 4 PENSION                           "/>
    <n v="9378377"/>
    <n v="9378377"/>
    <n v="0"/>
    <n v="0"/>
  </r>
  <r>
    <s v="L"/>
    <n v="16"/>
    <n v="1002"/>
    <n v="214"/>
    <n v="41309374"/>
    <s v="GOMEZ DIAZ EVANGELINA                   "/>
    <x v="147"/>
    <x v="139"/>
    <n v="20170227"/>
    <x v="1"/>
    <s v="MES FEBRERO 1 4 PENSION                           "/>
    <n v="7593440"/>
    <n v="7593440"/>
    <n v="0"/>
    <n v="0"/>
  </r>
  <r>
    <s v="L"/>
    <n v="16"/>
    <n v="1002"/>
    <n v="215"/>
    <n v="41311443"/>
    <s v="ROMERO DE PAIBA BEATRIZ                 "/>
    <x v="147"/>
    <x v="139"/>
    <n v="20170227"/>
    <x v="1"/>
    <s v="MES FEBRERO 1 4 PENSION                           "/>
    <n v="3457536"/>
    <n v="3457536"/>
    <n v="0"/>
    <n v="0"/>
  </r>
  <r>
    <s v="L"/>
    <n v="16"/>
    <n v="1002"/>
    <n v="216"/>
    <n v="41312289"/>
    <s v="CASTRO DE BLANCO ALBA INES              "/>
    <x v="147"/>
    <x v="139"/>
    <n v="20170227"/>
    <x v="1"/>
    <s v="MES FEBRERO 1 4 PENSION                           "/>
    <n v="9094136"/>
    <n v="9094136"/>
    <n v="0"/>
    <n v="0"/>
  </r>
  <r>
    <s v="L"/>
    <n v="16"/>
    <n v="1002"/>
    <n v="217"/>
    <n v="41312706"/>
    <s v="BONILLA OLANO CLEMENCIA ELVIRA          "/>
    <x v="147"/>
    <x v="139"/>
    <n v="20170227"/>
    <x v="1"/>
    <s v="MES FEBRERO 1 4 PENSION                           "/>
    <n v="12354814"/>
    <n v="12354814"/>
    <n v="0"/>
    <n v="0"/>
  </r>
  <r>
    <s v="L"/>
    <n v="16"/>
    <n v="1002"/>
    <n v="218"/>
    <n v="41313113"/>
    <s v="BAUTISTA BARAJAS ALIX SUSANA            "/>
    <x v="147"/>
    <x v="139"/>
    <n v="20170227"/>
    <x v="1"/>
    <s v="MES FEBRERO 1 4 PENSION                           "/>
    <n v="9202560"/>
    <n v="9202560"/>
    <n v="0"/>
    <n v="0"/>
  </r>
  <r>
    <s v="L"/>
    <n v="16"/>
    <n v="1002"/>
    <n v="219"/>
    <n v="41318754"/>
    <s v="AVENDA･O TELLEZ EDILMA                  "/>
    <x v="147"/>
    <x v="139"/>
    <n v="20170227"/>
    <x v="1"/>
    <s v="MES FEBRERO 1 4 PENSION                           "/>
    <n v="6825708"/>
    <n v="6825708"/>
    <n v="0"/>
    <n v="0"/>
  </r>
  <r>
    <s v="L"/>
    <n v="16"/>
    <n v="1002"/>
    <n v="220"/>
    <n v="41323404"/>
    <s v="MORALES FRANCO NANCY NOHORA             "/>
    <x v="147"/>
    <x v="139"/>
    <n v="20170227"/>
    <x v="1"/>
    <s v="MES FEBRERO 1 4 PENSION                           "/>
    <n v="12161674"/>
    <n v="12161674"/>
    <n v="0"/>
    <n v="0"/>
  </r>
  <r>
    <s v="L"/>
    <n v="16"/>
    <n v="1002"/>
    <n v="221"/>
    <n v="41326225"/>
    <s v="SANCHEZ OSORIO MARIA IRENE              "/>
    <x v="147"/>
    <x v="139"/>
    <n v="20170227"/>
    <x v="1"/>
    <s v="MES FEBRERO 1 4 PENSION                           "/>
    <n v="2852058"/>
    <n v="2852058"/>
    <n v="0"/>
    <n v="0"/>
  </r>
  <r>
    <s v="L"/>
    <n v="16"/>
    <n v="1002"/>
    <n v="222"/>
    <n v="41332375"/>
    <s v="MONTA･O de DIAZ MARIA INES              "/>
    <x v="147"/>
    <x v="139"/>
    <n v="20170227"/>
    <x v="1"/>
    <s v="MES FEBRERO 1 4 PENSION                           "/>
    <n v="6378752"/>
    <n v="6378752"/>
    <n v="0"/>
    <n v="0"/>
  </r>
  <r>
    <s v="L"/>
    <n v="16"/>
    <n v="1002"/>
    <n v="223"/>
    <n v="41335572"/>
    <s v="IBA･EZ de MONTA･A MARIA AMPARO del CARME"/>
    <x v="147"/>
    <x v="139"/>
    <n v="20170227"/>
    <x v="1"/>
    <s v="MES FEBRERO 1 4 PENSION                           "/>
    <n v="7359914"/>
    <n v="7359914"/>
    <n v="0"/>
    <n v="0"/>
  </r>
  <r>
    <s v="L"/>
    <n v="16"/>
    <n v="1002"/>
    <n v="224"/>
    <n v="41340346"/>
    <s v="ZABALA  DE MURILLO NAHYR                "/>
    <x v="147"/>
    <x v="139"/>
    <n v="20170227"/>
    <x v="1"/>
    <s v="MES FEBRERO 1 4 PENSION                           "/>
    <n v="3530081"/>
    <n v="3530081"/>
    <n v="0"/>
    <n v="0"/>
  </r>
  <r>
    <s v="L"/>
    <n v="16"/>
    <n v="1002"/>
    <n v="225"/>
    <n v="41341833"/>
    <s v="MATIZ MATIZ LIGIA FABIOLA               "/>
    <x v="147"/>
    <x v="139"/>
    <n v="20170227"/>
    <x v="1"/>
    <s v="MES FEBRERO 1 4 PENSION                           "/>
    <n v="4428795"/>
    <n v="4428795"/>
    <n v="0"/>
    <n v="0"/>
  </r>
  <r>
    <s v="L"/>
    <n v="16"/>
    <n v="1002"/>
    <n v="226"/>
    <n v="41344114"/>
    <s v="MORALES URREGO ELSA MARIA               "/>
    <x v="147"/>
    <x v="139"/>
    <n v="20170227"/>
    <x v="1"/>
    <s v="MES FEBRERO 1 4 PENSION                           "/>
    <n v="5622149"/>
    <n v="5622149"/>
    <n v="0"/>
    <n v="0"/>
  </r>
  <r>
    <s v="L"/>
    <n v="16"/>
    <n v="1002"/>
    <n v="227"/>
    <n v="41345422"/>
    <s v="MONTENEGRO DE AVILA MARIA MYRIAM        "/>
    <x v="147"/>
    <x v="139"/>
    <n v="20170227"/>
    <x v="1"/>
    <s v="MES FEBRERO 1 4 PENSION                           "/>
    <n v="12520752"/>
    <n v="12520752"/>
    <n v="0"/>
    <n v="0"/>
  </r>
  <r>
    <s v="L"/>
    <n v="16"/>
    <n v="1002"/>
    <n v="228"/>
    <n v="41347031"/>
    <s v="BONILLA CARDENAS EPIFANIA               "/>
    <x v="147"/>
    <x v="139"/>
    <n v="20170227"/>
    <x v="1"/>
    <s v="MES FEBRERO 1 4 PENSION                           "/>
    <n v="5530074"/>
    <n v="5530074"/>
    <n v="0"/>
    <n v="0"/>
  </r>
  <r>
    <s v="L"/>
    <n v="16"/>
    <n v="1002"/>
    <n v="229"/>
    <n v="41351729"/>
    <s v="GONZALEZ PULIDO LILIA                   "/>
    <x v="147"/>
    <x v="139"/>
    <n v="20170227"/>
    <x v="1"/>
    <s v="MES FEBRERO 1 4 PENSION                           "/>
    <n v="5932951"/>
    <n v="5932951"/>
    <n v="0"/>
    <n v="0"/>
  </r>
  <r>
    <s v="L"/>
    <n v="16"/>
    <n v="1002"/>
    <n v="230"/>
    <n v="41357898"/>
    <s v="SALAS de ORTIZ IRMA                     "/>
    <x v="147"/>
    <x v="139"/>
    <n v="20170227"/>
    <x v="1"/>
    <s v="MES FEBRERO 1 4 PENSION                           "/>
    <n v="5069102"/>
    <n v="5069102"/>
    <n v="0"/>
    <n v="0"/>
  </r>
  <r>
    <s v="L"/>
    <n v="16"/>
    <n v="1002"/>
    <n v="231"/>
    <n v="41357923"/>
    <s v="DIAZ DE TRIANA TEMILDA                  "/>
    <x v="147"/>
    <x v="139"/>
    <n v="20170227"/>
    <x v="1"/>
    <s v="MES FEBRERO 1 4 PENSION                           "/>
    <n v="4354815"/>
    <n v="4354815"/>
    <n v="0"/>
    <n v="0"/>
  </r>
  <r>
    <s v="L"/>
    <n v="16"/>
    <n v="1002"/>
    <n v="232"/>
    <n v="41363272"/>
    <s v="RICO DE MERCADO MARIA TERESA            "/>
    <x v="147"/>
    <x v="139"/>
    <n v="20170227"/>
    <x v="1"/>
    <s v="MES FEBRERO 1 4 PENSION                           "/>
    <n v="13834626"/>
    <n v="13834626"/>
    <n v="0"/>
    <n v="0"/>
  </r>
  <r>
    <s v="L"/>
    <n v="16"/>
    <n v="1002"/>
    <n v="233"/>
    <n v="41366565"/>
    <s v="MEJIA PE･A NARCISA HELENA               "/>
    <x v="147"/>
    <x v="139"/>
    <n v="20170227"/>
    <x v="1"/>
    <s v="MES FEBRERO 1 4 PENSION                           "/>
    <n v="5622149"/>
    <n v="5622149"/>
    <n v="0"/>
    <n v="0"/>
  </r>
  <r>
    <s v="L"/>
    <n v="16"/>
    <n v="1002"/>
    <n v="234"/>
    <n v="41366637"/>
    <s v="GOMEZ DE FLOREZ OLGA                    "/>
    <x v="147"/>
    <x v="139"/>
    <n v="20170227"/>
    <x v="1"/>
    <s v="MES FEBRERO 1 4 PENSION                           "/>
    <n v="17179344"/>
    <n v="17179344"/>
    <n v="0"/>
    <n v="0"/>
  </r>
  <r>
    <s v="L"/>
    <n v="16"/>
    <n v="1002"/>
    <n v="235"/>
    <n v="41367255"/>
    <s v="MOLINA de DIAZ ADELFA                   "/>
    <x v="147"/>
    <x v="139"/>
    <n v="20170227"/>
    <x v="1"/>
    <s v="MES FEBRERO 1 4 PENSION                           "/>
    <n v="4357004"/>
    <n v="4357004"/>
    <n v="0"/>
    <n v="0"/>
  </r>
  <r>
    <s v="L"/>
    <n v="16"/>
    <n v="1002"/>
    <n v="236"/>
    <n v="41367628"/>
    <s v="FERNANDEZ CELIS ANA MERCEDES            "/>
    <x v="147"/>
    <x v="139"/>
    <n v="20170227"/>
    <x v="1"/>
    <s v="MES FEBRERO 1 4 PENSION                           "/>
    <n v="4365472"/>
    <n v="4365472"/>
    <n v="0"/>
    <n v="0"/>
  </r>
  <r>
    <s v="L"/>
    <n v="16"/>
    <n v="1002"/>
    <n v="237"/>
    <n v="41371876"/>
    <s v="JIMENEZ MU･OZ MERCY                     "/>
    <x v="147"/>
    <x v="139"/>
    <n v="20170227"/>
    <x v="1"/>
    <s v="MES FEBRERO 1 4 PENSION                           "/>
    <n v="11502192"/>
    <n v="11502192"/>
    <n v="0"/>
    <n v="0"/>
  </r>
  <r>
    <s v="L"/>
    <n v="16"/>
    <n v="1002"/>
    <n v="238"/>
    <n v="41377580"/>
    <s v="SANDOVAL VICTORIA ELOISA                "/>
    <x v="147"/>
    <x v="139"/>
    <n v="20170227"/>
    <x v="1"/>
    <s v="MES FEBRERO 1 4 PENSION                           "/>
    <n v="5815933"/>
    <n v="5815933"/>
    <n v="0"/>
    <n v="0"/>
  </r>
  <r>
    <s v="L"/>
    <n v="16"/>
    <n v="1002"/>
    <n v="239"/>
    <n v="41377952"/>
    <s v="SANCHEZ DE GUZMAN ROSALBA               "/>
    <x v="147"/>
    <x v="139"/>
    <n v="20170227"/>
    <x v="1"/>
    <s v="MES FEBRERO 1 4 PENSION                           "/>
    <n v="5127071"/>
    <n v="5127071"/>
    <n v="0"/>
    <n v="0"/>
  </r>
  <r>
    <s v="L"/>
    <n v="16"/>
    <n v="1002"/>
    <n v="240"/>
    <n v="41378192"/>
    <s v="RUBIANO DE ROZO ANA LUCIA               "/>
    <x v="147"/>
    <x v="139"/>
    <n v="20170227"/>
    <x v="1"/>
    <s v="MES FEBRERO 1 4 PENSION                           "/>
    <n v="4684614"/>
    <n v="4684614"/>
    <n v="0"/>
    <n v="0"/>
  </r>
  <r>
    <s v="L"/>
    <n v="16"/>
    <n v="1002"/>
    <n v="241"/>
    <n v="41382844"/>
    <s v="CASTA･EDA DE ROMERO MARTHA              "/>
    <x v="147"/>
    <x v="139"/>
    <n v="20170227"/>
    <x v="1"/>
    <s v="MES FEBRERO 1 4 PENSION                           "/>
    <n v="1099551"/>
    <n v="1099551"/>
    <n v="0"/>
    <n v="0"/>
  </r>
  <r>
    <s v="L"/>
    <n v="16"/>
    <n v="1002"/>
    <n v="242"/>
    <n v="41384904"/>
    <s v="CATALINA MOLINA                         "/>
    <x v="147"/>
    <x v="139"/>
    <n v="20170227"/>
    <x v="1"/>
    <s v="MES FEBRERO 1 4 PENSION                           "/>
    <n v="6151454"/>
    <n v="6151454"/>
    <n v="0"/>
    <n v="0"/>
  </r>
  <r>
    <s v="L"/>
    <n v="16"/>
    <n v="1002"/>
    <n v="243"/>
    <n v="41389426"/>
    <s v="SUAREZ de GOODING FRANCISCA             "/>
    <x v="147"/>
    <x v="139"/>
    <n v="20170227"/>
    <x v="1"/>
    <s v="MES FEBRERO 1 4 PENSION                           "/>
    <n v="3306568"/>
    <n v="3306568"/>
    <n v="0"/>
    <n v="0"/>
  </r>
  <r>
    <s v="L"/>
    <n v="16"/>
    <n v="1002"/>
    <n v="244"/>
    <n v="41389454"/>
    <s v="MUﾑOZ RUBIANO MARIA ANA LUCIA           "/>
    <x v="147"/>
    <x v="139"/>
    <n v="20170227"/>
    <x v="1"/>
    <s v="MES FEBRERO 1 4 PENSION                           "/>
    <n v="4272646"/>
    <n v="4272646"/>
    <n v="0"/>
    <n v="0"/>
  </r>
  <r>
    <s v="L"/>
    <n v="16"/>
    <n v="1002"/>
    <n v="245"/>
    <n v="41393007"/>
    <s v="SANCHEZ de CUBILLOS OLGA MARIA          "/>
    <x v="147"/>
    <x v="139"/>
    <n v="20170227"/>
    <x v="1"/>
    <s v="MES FEBRERO 1 4 PENSION                           "/>
    <n v="3586161"/>
    <n v="3586161"/>
    <n v="0"/>
    <n v="0"/>
  </r>
  <r>
    <s v="L"/>
    <n v="16"/>
    <n v="1002"/>
    <n v="246"/>
    <n v="41398250"/>
    <s v="GERALDINO BERRIO ISABEL DE              "/>
    <x v="147"/>
    <x v="139"/>
    <n v="20170227"/>
    <x v="1"/>
    <s v="MES FEBRERO 1 4 PENSION                           "/>
    <n v="3515323"/>
    <n v="3515323"/>
    <n v="0"/>
    <n v="0"/>
  </r>
  <r>
    <s v="L"/>
    <n v="16"/>
    <n v="1002"/>
    <n v="247"/>
    <n v="41400603"/>
    <s v="VELOZA DE RUIZ MARINA                   "/>
    <x v="147"/>
    <x v="139"/>
    <n v="20170227"/>
    <x v="1"/>
    <s v="MES FEBRERO 1 4 PENSION                           "/>
    <n v="5531724"/>
    <n v="5531724"/>
    <n v="0"/>
    <n v="0"/>
  </r>
  <r>
    <s v="L"/>
    <n v="16"/>
    <n v="1002"/>
    <n v="248"/>
    <n v="41401063"/>
    <s v="MEZA DE ALBOR MELBA PIEDAD              "/>
    <x v="147"/>
    <x v="139"/>
    <n v="20170227"/>
    <x v="1"/>
    <s v="MES FEBRERO 1 4 PENSION                           "/>
    <n v="11386702"/>
    <n v="11386702"/>
    <n v="0"/>
    <n v="0"/>
  </r>
  <r>
    <s v="L"/>
    <n v="16"/>
    <n v="1002"/>
    <n v="249"/>
    <n v="41409490"/>
    <s v="ORTIZ HURTADO MYRIAM                    "/>
    <x v="147"/>
    <x v="139"/>
    <n v="20170227"/>
    <x v="1"/>
    <s v="MES FEBRERO 1 4 PENSION                           "/>
    <n v="5786957"/>
    <n v="5786957"/>
    <n v="0"/>
    <n v="0"/>
  </r>
  <r>
    <s v="L"/>
    <n v="16"/>
    <n v="1002"/>
    <n v="250"/>
    <n v="0"/>
    <s v="                                        "/>
    <x v="125"/>
    <x v="119"/>
    <n v="20170227"/>
    <x v="1"/>
    <s v="CUENTA PUENTE COMPROBANTE DE NOMINA               "/>
    <n v="-1658435046"/>
    <n v="0"/>
    <n v="1658435046"/>
    <n v="0"/>
  </r>
  <r>
    <s v="L"/>
    <n v="16"/>
    <n v="1003"/>
    <n v="1"/>
    <n v="41412979"/>
    <s v="VELOZA RIA･O ROSA MARIA                 "/>
    <x v="147"/>
    <x v="139"/>
    <n v="20170227"/>
    <x v="1"/>
    <s v="MES FEBRERO 1 4 PENSION                           "/>
    <n v="5479090"/>
    <n v="5479090"/>
    <n v="0"/>
    <n v="0"/>
  </r>
  <r>
    <s v="L"/>
    <n v="16"/>
    <n v="1003"/>
    <n v="2"/>
    <n v="41415317"/>
    <s v="DELGADO DE POVEDA ELVIRA                "/>
    <x v="147"/>
    <x v="139"/>
    <n v="20170227"/>
    <x v="1"/>
    <s v="MES FEBRERO 1 4 PENSION                           "/>
    <n v="3457536"/>
    <n v="3457536"/>
    <n v="0"/>
    <n v="0"/>
  </r>
  <r>
    <s v="L"/>
    <n v="16"/>
    <n v="1003"/>
    <n v="3"/>
    <n v="41419927"/>
    <s v="NI･O TOCANCIPA GLORIA MARIA             "/>
    <x v="147"/>
    <x v="139"/>
    <n v="20170227"/>
    <x v="1"/>
    <s v="MES FEBRERO 1 4 PENSION                           "/>
    <n v="9265387"/>
    <n v="9265387"/>
    <n v="0"/>
    <n v="0"/>
  </r>
  <r>
    <s v="L"/>
    <n v="16"/>
    <n v="1003"/>
    <n v="4"/>
    <n v="41420331"/>
    <s v="ROA DE RUIZ GRACIELA DE JESUS           "/>
    <x v="147"/>
    <x v="139"/>
    <n v="20170227"/>
    <x v="1"/>
    <s v="MES FEBRERO 1 4 PENSION                           "/>
    <n v="3132022"/>
    <n v="3132022"/>
    <n v="0"/>
    <n v="0"/>
  </r>
  <r>
    <s v="L"/>
    <n v="16"/>
    <n v="1003"/>
    <n v="5"/>
    <n v="41429609"/>
    <s v="GARZON de PEREZ MIRYAM RUBY             "/>
    <x v="147"/>
    <x v="139"/>
    <n v="20170227"/>
    <x v="1"/>
    <s v="MES FEBRERO 1 4 PENSION                           "/>
    <n v="8743609"/>
    <n v="8743609"/>
    <n v="0"/>
    <n v="0"/>
  </r>
  <r>
    <s v="L"/>
    <n v="16"/>
    <n v="1003"/>
    <n v="6"/>
    <n v="41430052"/>
    <s v="CASTA･EDA TORRES MARIA ELVIRA           "/>
    <x v="147"/>
    <x v="139"/>
    <n v="20170227"/>
    <x v="1"/>
    <s v="MES FEBRERO 1 4 PENSION                           "/>
    <n v="6841521"/>
    <n v="6841521"/>
    <n v="0"/>
    <n v="0"/>
  </r>
  <r>
    <s v="L"/>
    <n v="16"/>
    <n v="1003"/>
    <n v="7"/>
    <n v="41433951"/>
    <s v="LOZANO BLANCA CECILIA                   "/>
    <x v="147"/>
    <x v="139"/>
    <n v="20170227"/>
    <x v="1"/>
    <s v="MES FEBRERO 1 4 PENSION                           "/>
    <n v="6060627"/>
    <n v="6060627"/>
    <n v="0"/>
    <n v="0"/>
  </r>
  <r>
    <s v="L"/>
    <n v="16"/>
    <n v="1003"/>
    <n v="8"/>
    <n v="41437049"/>
    <s v="ORTIZ ARGUELLO CARMEN                   "/>
    <x v="147"/>
    <x v="139"/>
    <n v="20170227"/>
    <x v="1"/>
    <s v="MES FEBRERO 1 4 PENSION                           "/>
    <n v="5957152"/>
    <n v="5957152"/>
    <n v="0"/>
    <n v="0"/>
  </r>
  <r>
    <s v="L"/>
    <n v="16"/>
    <n v="1003"/>
    <n v="9"/>
    <n v="41437763"/>
    <s v="GARZON MU･OZ GLORIA MARINA              "/>
    <x v="147"/>
    <x v="139"/>
    <n v="20170227"/>
    <x v="1"/>
    <s v="MES FEBRERO 1 4 PENSION                           "/>
    <n v="5358277"/>
    <n v="5358277"/>
    <n v="0"/>
    <n v="0"/>
  </r>
  <r>
    <s v="L"/>
    <n v="16"/>
    <n v="1003"/>
    <n v="10"/>
    <n v="41447208"/>
    <s v="NI･O de RODRIGUEZ IRMA PEIDAD           "/>
    <x v="147"/>
    <x v="139"/>
    <n v="20170227"/>
    <x v="1"/>
    <s v="MES FEBRERO 1 4 PENSION                           "/>
    <n v="10130036"/>
    <n v="10130036"/>
    <n v="0"/>
    <n v="0"/>
  </r>
  <r>
    <s v="L"/>
    <n v="16"/>
    <n v="1003"/>
    <n v="11"/>
    <n v="41448014"/>
    <s v="QUIROZ LIZARAZO CARMEN YADIRA           "/>
    <x v="147"/>
    <x v="139"/>
    <n v="20170227"/>
    <x v="1"/>
    <s v="MES FEBRERO 1 4 PENSION                           "/>
    <n v="5337466"/>
    <n v="5337466"/>
    <n v="0"/>
    <n v="0"/>
  </r>
  <r>
    <s v="L"/>
    <n v="16"/>
    <n v="1003"/>
    <n v="12"/>
    <n v="41451833"/>
    <s v="MENDOZA SARMIENTO MARIA BERNARDA        "/>
    <x v="147"/>
    <x v="139"/>
    <n v="20170227"/>
    <x v="1"/>
    <s v="MES FEBRERO 1 4 PENSION                           "/>
    <n v="7389127"/>
    <n v="7389127"/>
    <n v="0"/>
    <n v="0"/>
  </r>
  <r>
    <s v="L"/>
    <n v="16"/>
    <n v="1003"/>
    <n v="13"/>
    <n v="41456090"/>
    <s v="PIMIENTO ARANGUREN LUCILA DE            "/>
    <x v="147"/>
    <x v="139"/>
    <n v="20170227"/>
    <x v="1"/>
    <s v="MES FEBRERO 1 4 PENSION                           "/>
    <n v="3899829"/>
    <n v="3899829"/>
    <n v="0"/>
    <n v="0"/>
  </r>
  <r>
    <s v="L"/>
    <n v="16"/>
    <n v="1003"/>
    <n v="14"/>
    <n v="41468196"/>
    <s v="REY de ALONSO ALICIA                    "/>
    <x v="147"/>
    <x v="139"/>
    <n v="20170227"/>
    <x v="1"/>
    <s v="MES FEBRERO 1 4 PENSION                           "/>
    <n v="6390189"/>
    <n v="6390189"/>
    <n v="0"/>
    <n v="0"/>
  </r>
  <r>
    <s v="L"/>
    <n v="16"/>
    <n v="1003"/>
    <n v="15"/>
    <n v="41469022"/>
    <s v="GARCIA DE ARGUELLES SARA DOLORES        "/>
    <x v="147"/>
    <x v="139"/>
    <n v="20170227"/>
    <x v="1"/>
    <s v="MES FEBRERO 1 4 PENSION                           "/>
    <n v="2531050"/>
    <n v="2531050"/>
    <n v="0"/>
    <n v="0"/>
  </r>
  <r>
    <s v="L"/>
    <n v="16"/>
    <n v="1003"/>
    <n v="16"/>
    <n v="41474171"/>
    <s v="VILLARRAGA DE CADENA MARIA ELVIRA       "/>
    <x v="147"/>
    <x v="139"/>
    <n v="20170227"/>
    <x v="1"/>
    <s v="MES FEBRERO 1 4 PENSION                           "/>
    <n v="4757581"/>
    <n v="4757581"/>
    <n v="0"/>
    <n v="0"/>
  </r>
  <r>
    <s v="L"/>
    <n v="16"/>
    <n v="1003"/>
    <n v="17"/>
    <n v="41475346"/>
    <s v="BROWNE GUTIERREZ FANNY YOLANDA          "/>
    <x v="147"/>
    <x v="139"/>
    <n v="20170227"/>
    <x v="1"/>
    <s v="MES FEBRERO 1 4 PENSION                           "/>
    <n v="1546678"/>
    <n v="1546678"/>
    <n v="0"/>
    <n v="0"/>
  </r>
  <r>
    <s v="L"/>
    <n v="16"/>
    <n v="1003"/>
    <n v="18"/>
    <n v="41481815"/>
    <s v="VENEGAS BOJACA DORA ALICIA              "/>
    <x v="147"/>
    <x v="139"/>
    <n v="20170227"/>
    <x v="1"/>
    <s v="MES FEBRERO 1 4 PENSION                           "/>
    <n v="4233124"/>
    <n v="4233124"/>
    <n v="0"/>
    <n v="0"/>
  </r>
  <r>
    <s v="L"/>
    <n v="16"/>
    <n v="1003"/>
    <n v="19"/>
    <n v="41485138"/>
    <s v="SANTANILLA MISAS CECILIA                "/>
    <x v="147"/>
    <x v="139"/>
    <n v="20170227"/>
    <x v="1"/>
    <s v="MES FEBRERO 1 4 PENSION                           "/>
    <n v="8604738"/>
    <n v="8604738"/>
    <n v="0"/>
    <n v="0"/>
  </r>
  <r>
    <s v="L"/>
    <n v="16"/>
    <n v="1003"/>
    <n v="20"/>
    <n v="41491495"/>
    <s v="PEDRAZA MOLINA GLORIA AMPARO            "/>
    <x v="147"/>
    <x v="139"/>
    <n v="20170227"/>
    <x v="1"/>
    <s v="MES FEBRERO 1 4 PENSION                           "/>
    <n v="3332154"/>
    <n v="3332154"/>
    <n v="0"/>
    <n v="0"/>
  </r>
  <r>
    <s v="L"/>
    <n v="16"/>
    <n v="1003"/>
    <n v="21"/>
    <n v="41491720"/>
    <s v="RICO GOMEZ MARIA EMILIA                 "/>
    <x v="147"/>
    <x v="139"/>
    <n v="20170227"/>
    <x v="1"/>
    <s v="MES FEBRERO 1 4 PENSION                           "/>
    <n v="4801908"/>
    <n v="4801908"/>
    <n v="0"/>
    <n v="0"/>
  </r>
  <r>
    <s v="L"/>
    <n v="16"/>
    <n v="1003"/>
    <n v="22"/>
    <n v="41493859"/>
    <s v="USECHE DE GALLO LILIA                   "/>
    <x v="147"/>
    <x v="139"/>
    <n v="20170227"/>
    <x v="1"/>
    <s v="MES FEBRERO 1 4 PENSION                           "/>
    <n v="6937403"/>
    <n v="6937403"/>
    <n v="0"/>
    <n v="0"/>
  </r>
  <r>
    <s v="L"/>
    <n v="16"/>
    <n v="1003"/>
    <n v="23"/>
    <n v="41493885"/>
    <s v="CALDERON LUNA PAULINA                   "/>
    <x v="147"/>
    <x v="139"/>
    <n v="20170227"/>
    <x v="1"/>
    <s v="MES FEBRERO 1 4 PENSION                           "/>
    <n v="6006935"/>
    <n v="6006935"/>
    <n v="0"/>
    <n v="0"/>
  </r>
  <r>
    <s v="L"/>
    <n v="16"/>
    <n v="1003"/>
    <n v="24"/>
    <n v="41495782"/>
    <s v="BARRETO TRIANA FLORENTINA               "/>
    <x v="147"/>
    <x v="139"/>
    <n v="20170227"/>
    <x v="1"/>
    <s v="MES FEBRERO 1 4 PENSION                           "/>
    <n v="5977240"/>
    <n v="5977240"/>
    <n v="0"/>
    <n v="0"/>
  </r>
  <r>
    <s v="L"/>
    <n v="16"/>
    <n v="1003"/>
    <n v="25"/>
    <n v="41496707"/>
    <s v="VILLARREAL OSPINA MARIA DEL ROSARIO     "/>
    <x v="147"/>
    <x v="139"/>
    <n v="20170227"/>
    <x v="1"/>
    <s v="MES FEBRERO 1 4 PENSION                           "/>
    <n v="8296602"/>
    <n v="8296602"/>
    <n v="0"/>
    <n v="0"/>
  </r>
  <r>
    <s v="L"/>
    <n v="16"/>
    <n v="1003"/>
    <n v="26"/>
    <n v="41506628"/>
    <s v="ROMERO PARDO ANA MARINA                 "/>
    <x v="147"/>
    <x v="139"/>
    <n v="20170227"/>
    <x v="1"/>
    <s v="MES FEBRERO 1 4 PENSION                           "/>
    <n v="6107486"/>
    <n v="6107486"/>
    <n v="0"/>
    <n v="0"/>
  </r>
  <r>
    <s v="L"/>
    <n v="16"/>
    <n v="1003"/>
    <n v="27"/>
    <n v="41509417"/>
    <s v="OSORIO DE SALAZAR  MARTHA CECILIA       "/>
    <x v="147"/>
    <x v="139"/>
    <n v="20170227"/>
    <x v="1"/>
    <s v="MES FEBRERO 1 4 PENSION                           "/>
    <n v="1725658"/>
    <n v="1725658"/>
    <n v="0"/>
    <n v="0"/>
  </r>
  <r>
    <s v="L"/>
    <n v="16"/>
    <n v="1003"/>
    <n v="28"/>
    <n v="41518816"/>
    <s v="TORRES RODRIGUEZ LUZ MARINA             "/>
    <x v="147"/>
    <x v="139"/>
    <n v="20170227"/>
    <x v="1"/>
    <s v="MES FEBRERO 1 4 PENSION                           "/>
    <n v="11678382"/>
    <n v="11678382"/>
    <n v="0"/>
    <n v="0"/>
  </r>
  <r>
    <s v="L"/>
    <n v="16"/>
    <n v="1003"/>
    <n v="29"/>
    <n v="41529716"/>
    <s v="JAIMES DE CASADIEGO GLADYS              "/>
    <x v="147"/>
    <x v="139"/>
    <n v="20170227"/>
    <x v="1"/>
    <s v="MES FEBRERO 1 4 PENSION                           "/>
    <n v="12309991"/>
    <n v="12309991"/>
    <n v="0"/>
    <n v="0"/>
  </r>
  <r>
    <s v="L"/>
    <n v="16"/>
    <n v="1003"/>
    <n v="30"/>
    <n v="41532848"/>
    <s v="TORRES MESA NELLY ESPERANZA             "/>
    <x v="147"/>
    <x v="139"/>
    <n v="20170227"/>
    <x v="1"/>
    <s v="MES FEBRERO 1 4 PENSION                           "/>
    <n v="4763153"/>
    <n v="4763153"/>
    <n v="0"/>
    <n v="0"/>
  </r>
  <r>
    <s v="L"/>
    <n v="16"/>
    <n v="1003"/>
    <n v="31"/>
    <n v="41536944"/>
    <s v="RICHOUX de LEAL MARITZA                 "/>
    <x v="147"/>
    <x v="139"/>
    <n v="20170227"/>
    <x v="1"/>
    <s v="MES FEBRERO 1 4 PENSION                           "/>
    <n v="11209103"/>
    <n v="11209103"/>
    <n v="0"/>
    <n v="0"/>
  </r>
  <r>
    <s v="L"/>
    <n v="16"/>
    <n v="1003"/>
    <n v="32"/>
    <n v="41539143"/>
    <s v="RINCON ESCOBAR BLANCA INES              "/>
    <x v="147"/>
    <x v="139"/>
    <n v="20170227"/>
    <x v="1"/>
    <s v="MES FEBRERO 1 4 PENSION                           "/>
    <n v="3780961"/>
    <n v="3780961"/>
    <n v="0"/>
    <n v="0"/>
  </r>
  <r>
    <s v="L"/>
    <n v="16"/>
    <n v="1003"/>
    <n v="33"/>
    <n v="41546440"/>
    <s v="SILVA DE PARIS PATRICIA                 "/>
    <x v="147"/>
    <x v="139"/>
    <n v="20170227"/>
    <x v="1"/>
    <s v="MES FEBRERO 1 4 PENSION                           "/>
    <n v="12339225"/>
    <n v="12339225"/>
    <n v="0"/>
    <n v="0"/>
  </r>
  <r>
    <s v="L"/>
    <n v="16"/>
    <n v="1003"/>
    <n v="34"/>
    <n v="41560068"/>
    <s v="DELGADO DE ACOSTA CECILIA               "/>
    <x v="147"/>
    <x v="139"/>
    <n v="20170227"/>
    <x v="1"/>
    <s v="MES FEBRERO 1 4 PENSION                           "/>
    <n v="4548229"/>
    <n v="4548229"/>
    <n v="0"/>
    <n v="0"/>
  </r>
  <r>
    <s v="L"/>
    <n v="16"/>
    <n v="1003"/>
    <n v="35"/>
    <n v="41562484"/>
    <s v="RODRIGUEZ de PALACIOS MARIA STELLA      "/>
    <x v="147"/>
    <x v="139"/>
    <n v="20170227"/>
    <x v="1"/>
    <s v="MES FEBRERO 1 4 PENSION                           "/>
    <n v="5650563"/>
    <n v="5650563"/>
    <n v="0"/>
    <n v="0"/>
  </r>
  <r>
    <s v="L"/>
    <n v="16"/>
    <n v="1003"/>
    <n v="36"/>
    <n v="41565069"/>
    <s v="SANCHEZ CAICEDO FLOR MARINA            "/>
    <x v="147"/>
    <x v="139"/>
    <n v="20170227"/>
    <x v="1"/>
    <s v="MES FEBRERO 1 4 PENSION                           "/>
    <n v="3117304"/>
    <n v="3117304"/>
    <n v="0"/>
    <n v="0"/>
  </r>
  <r>
    <s v="L"/>
    <n v="16"/>
    <n v="1003"/>
    <n v="37"/>
    <n v="41568838"/>
    <s v="BECERRA VELANDIA CARMEN                 "/>
    <x v="147"/>
    <x v="139"/>
    <n v="20170227"/>
    <x v="1"/>
    <s v="MES FEBRERO 1 4 PENSION                           "/>
    <n v="8248808"/>
    <n v="8248808"/>
    <n v="0"/>
    <n v="0"/>
  </r>
  <r>
    <s v="L"/>
    <n v="16"/>
    <n v="1003"/>
    <n v="38"/>
    <n v="41574280"/>
    <s v="CASTILLO QUIJANO MARIA LEONOR           "/>
    <x v="147"/>
    <x v="139"/>
    <n v="20170227"/>
    <x v="1"/>
    <s v="MES FEBRERO 1 4 PENSION                           "/>
    <n v="3398770"/>
    <n v="3398770"/>
    <n v="0"/>
    <n v="0"/>
  </r>
  <r>
    <s v="L"/>
    <n v="16"/>
    <n v="1003"/>
    <n v="39"/>
    <n v="41577818"/>
    <s v="VELANDIA HERNANDEZ JULIA                "/>
    <x v="147"/>
    <x v="139"/>
    <n v="20170227"/>
    <x v="1"/>
    <s v="MES FEBRERO 1 4 PENSION                           "/>
    <n v="22397196"/>
    <n v="22397196"/>
    <n v="0"/>
    <n v="0"/>
  </r>
  <r>
    <s v="L"/>
    <n v="16"/>
    <n v="1003"/>
    <n v="40"/>
    <n v="41587748"/>
    <s v="CASTELLANOS DEUTSCH ELSA                "/>
    <x v="147"/>
    <x v="139"/>
    <n v="20170227"/>
    <x v="1"/>
    <s v="MES FEBRERO 1 4 PENSION                           "/>
    <n v="1538395"/>
    <n v="1538395"/>
    <n v="0"/>
    <n v="0"/>
  </r>
  <r>
    <s v="L"/>
    <n v="16"/>
    <n v="1003"/>
    <n v="41"/>
    <n v="41587948"/>
    <s v="LOPEZ PALACIOS LIGIA                    "/>
    <x v="147"/>
    <x v="139"/>
    <n v="20170227"/>
    <x v="1"/>
    <s v="MES FEBRERO 1 4 PENSION                           "/>
    <n v="7995668"/>
    <n v="7995668"/>
    <n v="0"/>
    <n v="0"/>
  </r>
  <r>
    <s v="L"/>
    <n v="16"/>
    <n v="1003"/>
    <n v="42"/>
    <n v="41588490"/>
    <s v="MORENO DE SANCHEZ GLADYS                "/>
    <x v="147"/>
    <x v="139"/>
    <n v="20170227"/>
    <x v="1"/>
    <s v="MES FEBRERO 1 4 PENSION                           "/>
    <n v="5000418"/>
    <n v="5000418"/>
    <n v="0"/>
    <n v="0"/>
  </r>
  <r>
    <s v="L"/>
    <n v="16"/>
    <n v="1003"/>
    <n v="43"/>
    <n v="41592471"/>
    <s v="PADILLA AMAYA NELLY EUGENIA             "/>
    <x v="147"/>
    <x v="139"/>
    <n v="20170227"/>
    <x v="1"/>
    <s v="MES FEBRERO 1 4 PENSION                           "/>
    <n v="6761807"/>
    <n v="6761807"/>
    <n v="0"/>
    <n v="0"/>
  </r>
  <r>
    <s v="L"/>
    <n v="16"/>
    <n v="1003"/>
    <n v="44"/>
    <n v="41600243"/>
    <s v="ECHVERRI VALDERRAMA MARIA CRISTINA      "/>
    <x v="147"/>
    <x v="139"/>
    <n v="20170227"/>
    <x v="1"/>
    <s v="MES FEBRERO 1 4 PENSION                           "/>
    <n v="5244597"/>
    <n v="5244597"/>
    <n v="0"/>
    <n v="0"/>
  </r>
  <r>
    <s v="L"/>
    <n v="16"/>
    <n v="1003"/>
    <n v="45"/>
    <n v="41609162"/>
    <s v="ACOSTA BOHORQUEZ MARIA ESPERANZA        "/>
    <x v="147"/>
    <x v="139"/>
    <n v="20170227"/>
    <x v="1"/>
    <s v="MES FEBRERO 1 4 PENSION                           "/>
    <n v="5278662"/>
    <n v="5278662"/>
    <n v="0"/>
    <n v="0"/>
  </r>
  <r>
    <s v="L"/>
    <n v="16"/>
    <n v="1003"/>
    <n v="46"/>
    <n v="41610117"/>
    <s v="PELAEZ HERNANDEZ MYRIAM                 "/>
    <x v="147"/>
    <x v="139"/>
    <n v="20170227"/>
    <x v="1"/>
    <s v="MES FEBRERO 1 4 PENSION                           "/>
    <n v="12605747"/>
    <n v="12605747"/>
    <n v="0"/>
    <n v="0"/>
  </r>
  <r>
    <s v="L"/>
    <n v="16"/>
    <n v="1003"/>
    <n v="47"/>
    <n v="41613996"/>
    <s v="SALCEDO MARTINEZ OLGA ESTHER            "/>
    <x v="147"/>
    <x v="139"/>
    <n v="20170227"/>
    <x v="1"/>
    <s v="MES FEBRERO 1 4 PENSION                           "/>
    <n v="16573698"/>
    <n v="16573698"/>
    <n v="0"/>
    <n v="0"/>
  </r>
  <r>
    <s v="L"/>
    <n v="16"/>
    <n v="1003"/>
    <n v="48"/>
    <n v="41624280"/>
    <s v="SANCHEZ FORERO ALBA LUZ                 "/>
    <x v="147"/>
    <x v="139"/>
    <n v="20170227"/>
    <x v="1"/>
    <s v="MES FEBRERO 1 4 PENSION                           "/>
    <n v="8393624"/>
    <n v="8393624"/>
    <n v="0"/>
    <n v="0"/>
  </r>
  <r>
    <s v="L"/>
    <n v="16"/>
    <n v="1003"/>
    <n v="49"/>
    <n v="41632229"/>
    <s v="TORRES DUARTE GLORIA ELENA              "/>
    <x v="147"/>
    <x v="139"/>
    <n v="20170227"/>
    <x v="1"/>
    <s v="MES FEBRERO 1 4 PENSION                           "/>
    <n v="1689791"/>
    <n v="1689791"/>
    <n v="0"/>
    <n v="0"/>
  </r>
  <r>
    <s v="L"/>
    <n v="16"/>
    <n v="1003"/>
    <n v="50"/>
    <n v="41650483"/>
    <s v="ROMERO APARICIO MARIA INES              "/>
    <x v="147"/>
    <x v="139"/>
    <n v="20170227"/>
    <x v="1"/>
    <s v="MES FEBRERO 1 4 PENSION                           "/>
    <n v="9382759"/>
    <n v="9382759"/>
    <n v="0"/>
    <n v="0"/>
  </r>
  <r>
    <s v="L"/>
    <n v="16"/>
    <n v="1003"/>
    <n v="51"/>
    <n v="41665791"/>
    <s v="OSPINA NIETO ALEYDA                     "/>
    <x v="147"/>
    <x v="139"/>
    <n v="20170227"/>
    <x v="1"/>
    <s v="MES FEBRERO 1 4 PENSION                           "/>
    <n v="4246394"/>
    <n v="4246394"/>
    <n v="0"/>
    <n v="0"/>
  </r>
  <r>
    <s v="L"/>
    <n v="16"/>
    <n v="1003"/>
    <n v="52"/>
    <n v="41665916"/>
    <s v="RUIZ MARIA EUGENIA                      "/>
    <x v="147"/>
    <x v="139"/>
    <n v="20170227"/>
    <x v="1"/>
    <s v="MES FEBRERO 1 4 PENSION                           "/>
    <n v="5133381"/>
    <n v="5133381"/>
    <n v="0"/>
    <n v="0"/>
  </r>
  <r>
    <s v="L"/>
    <n v="16"/>
    <n v="1003"/>
    <n v="53"/>
    <n v="41667190"/>
    <s v="GONZALEZ AREVALO LUZ MARINA             "/>
    <x v="147"/>
    <x v="139"/>
    <n v="20170227"/>
    <x v="1"/>
    <s v="MES FEBRERO 1 4 PENSION                           "/>
    <n v="1686599"/>
    <n v="1686599"/>
    <n v="0"/>
    <n v="0"/>
  </r>
  <r>
    <s v="L"/>
    <n v="16"/>
    <n v="1003"/>
    <n v="54"/>
    <n v="41674261"/>
    <s v="LUNA CAMPO GRACIELA                     "/>
    <x v="147"/>
    <x v="139"/>
    <n v="20170227"/>
    <x v="1"/>
    <s v="MES FEBRERO 1 4 PENSION                           "/>
    <n v="10098514"/>
    <n v="10098514"/>
    <n v="0"/>
    <n v="0"/>
  </r>
  <r>
    <s v="L"/>
    <n v="16"/>
    <n v="1003"/>
    <n v="55"/>
    <n v="41688485"/>
    <s v="FLOREZ CARDENAS BLANCA TERESA           "/>
    <x v="147"/>
    <x v="139"/>
    <n v="20170227"/>
    <x v="1"/>
    <s v="MES FEBRERO 1 4 PENSION                           "/>
    <n v="2525836"/>
    <n v="2525836"/>
    <n v="0"/>
    <n v="0"/>
  </r>
  <r>
    <s v="L"/>
    <n v="16"/>
    <n v="1003"/>
    <n v="56"/>
    <n v="41693057"/>
    <s v="PI･EROS de CASTRO HILDA(SUS CASTRO HDO) "/>
    <x v="147"/>
    <x v="139"/>
    <n v="20170227"/>
    <x v="1"/>
    <s v="MES FEBRERO 1 4 PENSION                           "/>
    <n v="10936823"/>
    <n v="10936823"/>
    <n v="0"/>
    <n v="0"/>
  </r>
  <r>
    <s v="L"/>
    <n v="16"/>
    <n v="1003"/>
    <n v="57"/>
    <n v="41704633"/>
    <s v="PINEDA RODRIGUEZ MADELEYNE              "/>
    <x v="147"/>
    <x v="139"/>
    <n v="20170227"/>
    <x v="1"/>
    <s v="MES FEBRERO 1 4 PENSION                           "/>
    <n v="5269182"/>
    <n v="5269182"/>
    <n v="0"/>
    <n v="0"/>
  </r>
  <r>
    <s v="L"/>
    <n v="16"/>
    <n v="1003"/>
    <n v="58"/>
    <n v="41715029"/>
    <s v="VELASCO SALAZAR ANGELA MARLENY          "/>
    <x v="147"/>
    <x v="139"/>
    <n v="20170227"/>
    <x v="1"/>
    <s v="MES FEBRERO 1 4 PENSION                           "/>
    <n v="12354814"/>
    <n v="12354814"/>
    <n v="0"/>
    <n v="0"/>
  </r>
  <r>
    <s v="L"/>
    <n v="16"/>
    <n v="1003"/>
    <n v="59"/>
    <n v="41715117"/>
    <s v="RUBIO TORRES LUZ MARINA                 "/>
    <x v="147"/>
    <x v="139"/>
    <n v="20170227"/>
    <x v="1"/>
    <s v="MES FEBRERO 1 4 PENSION                           "/>
    <n v="7806200"/>
    <n v="7806200"/>
    <n v="0"/>
    <n v="0"/>
  </r>
  <r>
    <s v="L"/>
    <n v="16"/>
    <n v="1003"/>
    <n v="60"/>
    <n v="41726616"/>
    <s v="LOPEZ RODRIGUEZ GLORIA NANCY            "/>
    <x v="147"/>
    <x v="139"/>
    <n v="20170227"/>
    <x v="1"/>
    <s v="MES FEBRERO 1 4 PENSION                           "/>
    <n v="1514988"/>
    <n v="1514988"/>
    <n v="0"/>
    <n v="0"/>
  </r>
  <r>
    <s v="L"/>
    <n v="16"/>
    <n v="1003"/>
    <n v="61"/>
    <n v="41733407"/>
    <s v="BELTRAN OSPINA AMPARO                   "/>
    <x v="147"/>
    <x v="139"/>
    <n v="20170227"/>
    <x v="1"/>
    <s v="MES FEBRERO 1 4 PENSION                           "/>
    <n v="16584570"/>
    <n v="16584570"/>
    <n v="0"/>
    <n v="0"/>
  </r>
  <r>
    <s v="L"/>
    <n v="16"/>
    <n v="1003"/>
    <n v="62"/>
    <n v="41736965"/>
    <s v="ALARCON RICO GLADYS                     "/>
    <x v="147"/>
    <x v="139"/>
    <n v="20170227"/>
    <x v="1"/>
    <s v="MES FEBRERO 1 4 PENSION                           "/>
    <n v="7594401"/>
    <n v="7594401"/>
    <n v="0"/>
    <n v="0"/>
  </r>
  <r>
    <s v="L"/>
    <n v="16"/>
    <n v="1003"/>
    <n v="63"/>
    <n v="41738364"/>
    <s v="VILLAREAL OSPINA MARTHA                 "/>
    <x v="147"/>
    <x v="139"/>
    <n v="20170227"/>
    <x v="1"/>
    <s v="MES FEBRERO 1 4 PENSION                           "/>
    <n v="7976250"/>
    <n v="7976250"/>
    <n v="0"/>
    <n v="0"/>
  </r>
  <r>
    <s v="L"/>
    <n v="16"/>
    <n v="1003"/>
    <n v="64"/>
    <n v="41748929"/>
    <s v="RODRIGUEZ GONZALEZ MARIA DEL CARMEN     "/>
    <x v="147"/>
    <x v="139"/>
    <n v="20170227"/>
    <x v="1"/>
    <s v="MES FEBRERO 1 4 PENSION                           "/>
    <n v="6184960"/>
    <n v="6184960"/>
    <n v="0"/>
    <n v="0"/>
  </r>
  <r>
    <s v="L"/>
    <n v="16"/>
    <n v="1003"/>
    <n v="65"/>
    <n v="41750284"/>
    <s v="ALGARRA SUAREZ GLORIA ESTELLA           "/>
    <x v="147"/>
    <x v="139"/>
    <n v="20170227"/>
    <x v="1"/>
    <s v="MES FEBRERO 1 4 PENSION                           "/>
    <n v="4481034"/>
    <n v="4481034"/>
    <n v="0"/>
    <n v="0"/>
  </r>
  <r>
    <s v="L"/>
    <n v="16"/>
    <n v="1003"/>
    <n v="66"/>
    <n v="41773382"/>
    <s v="MESA CRISTANCHO MERY                    "/>
    <x v="147"/>
    <x v="139"/>
    <n v="20170227"/>
    <x v="1"/>
    <s v="MES FEBRERO 1 4 PENSION                           "/>
    <n v="6330140"/>
    <n v="6330140"/>
    <n v="0"/>
    <n v="0"/>
  </r>
  <r>
    <s v="L"/>
    <n v="16"/>
    <n v="1003"/>
    <n v="67"/>
    <n v="41792474"/>
    <s v="LEGUIZAMON CHISICA MARTHA               "/>
    <x v="147"/>
    <x v="139"/>
    <n v="20170227"/>
    <x v="1"/>
    <s v="MES FEBRERO 1 4 PENSION                           "/>
    <n v="6308756"/>
    <n v="6308756"/>
    <n v="0"/>
    <n v="0"/>
  </r>
  <r>
    <s v="L"/>
    <n v="16"/>
    <n v="1003"/>
    <n v="68"/>
    <n v="51559735"/>
    <s v="VILLAMIZAR PERUTY FABIOLA               "/>
    <x v="147"/>
    <x v="139"/>
    <n v="20170227"/>
    <x v="1"/>
    <s v="MES FEBRERO 1 4 PENSION                           "/>
    <n v="5164021"/>
    <n v="5164021"/>
    <n v="0"/>
    <n v="0"/>
  </r>
  <r>
    <s v="L"/>
    <n v="16"/>
    <n v="1003"/>
    <n v="69"/>
    <n v="51564542"/>
    <s v="CAPERA NORMA CONSTANZA                  "/>
    <x v="147"/>
    <x v="139"/>
    <n v="20170227"/>
    <x v="1"/>
    <s v="MES FEBRERO 1 4 PENSION                           "/>
    <n v="5810142"/>
    <n v="5810142"/>
    <n v="0"/>
    <n v="0"/>
  </r>
  <r>
    <s v="L"/>
    <n v="16"/>
    <n v="1003"/>
    <n v="70"/>
    <n v="51572341"/>
    <s v="GOMEZ TORRES MARIA TERESA               "/>
    <x v="147"/>
    <x v="139"/>
    <n v="20170227"/>
    <x v="1"/>
    <s v="MES FEBRERO 1 4 PENSION                           "/>
    <n v="6175746"/>
    <n v="6175746"/>
    <n v="0"/>
    <n v="0"/>
  </r>
  <r>
    <s v="L"/>
    <n v="16"/>
    <n v="1003"/>
    <n v="71"/>
    <n v="51601663"/>
    <s v="CASTA･EDA ESPERANZA                     "/>
    <x v="147"/>
    <x v="139"/>
    <n v="20170227"/>
    <x v="1"/>
    <s v="MES FEBRERO 1 4 PENSION                           "/>
    <n v="7888715"/>
    <n v="7888715"/>
    <n v="0"/>
    <n v="0"/>
  </r>
  <r>
    <s v="L"/>
    <n v="16"/>
    <n v="1003"/>
    <n v="72"/>
    <n v="51643086"/>
    <s v="RODRIGUEZ TARAZONA ROCIO                "/>
    <x v="147"/>
    <x v="139"/>
    <n v="20170227"/>
    <x v="1"/>
    <s v="MES FEBRERO 1 4 PENSION                           "/>
    <n v="13822956"/>
    <n v="13822956"/>
    <n v="0"/>
    <n v="0"/>
  </r>
  <r>
    <s v="L"/>
    <n v="16"/>
    <n v="1003"/>
    <n v="73"/>
    <n v="51694772"/>
    <s v="PARRA LEGUIZAMON MERCEDES               "/>
    <x v="147"/>
    <x v="139"/>
    <n v="20170227"/>
    <x v="1"/>
    <s v="MES FEBRERO 1 4 PENSION                           "/>
    <n v="7600487"/>
    <n v="7600487"/>
    <n v="0"/>
    <n v="0"/>
  </r>
  <r>
    <s v="L"/>
    <n v="16"/>
    <n v="1003"/>
    <n v="74"/>
    <n v="51696546"/>
    <s v="TRIANA GONZALEZ BLANCA ELVIA            "/>
    <x v="147"/>
    <x v="139"/>
    <n v="20170227"/>
    <x v="1"/>
    <s v="MES FEBRERO 1 4 PENSION                           "/>
    <n v="4910780"/>
    <n v="4910780"/>
    <n v="0"/>
    <n v="0"/>
  </r>
  <r>
    <s v="L"/>
    <n v="16"/>
    <n v="1003"/>
    <n v="75"/>
    <n v="51792677"/>
    <s v="MUﾑOZ RIGUEROS CONSUELO                 "/>
    <x v="147"/>
    <x v="139"/>
    <n v="20170227"/>
    <x v="1"/>
    <s v="MES FEBRERO 1 4 PENSION                           "/>
    <n v="8158079"/>
    <n v="8158079"/>
    <n v="0"/>
    <n v="0"/>
  </r>
  <r>
    <s v="L"/>
    <n v="16"/>
    <n v="1003"/>
    <n v="76"/>
    <n v="51813946"/>
    <s v="CANCELADO CLAVIJO OMAIRA                "/>
    <x v="147"/>
    <x v="139"/>
    <n v="20170227"/>
    <x v="1"/>
    <s v="MES FEBRERO 1 4 PENSION                           "/>
    <n v="4516500"/>
    <n v="4516500"/>
    <n v="0"/>
    <n v="0"/>
  </r>
  <r>
    <s v="L"/>
    <n v="16"/>
    <n v="1003"/>
    <n v="77"/>
    <n v="51822856"/>
    <s v="SEGURA ROA ELIZABETH                    "/>
    <x v="147"/>
    <x v="139"/>
    <n v="20170227"/>
    <x v="1"/>
    <s v="MES FEBRERO 1 4 PENSION                           "/>
    <n v="9228597"/>
    <n v="9228597"/>
    <n v="0"/>
    <n v="0"/>
  </r>
  <r>
    <s v="L"/>
    <n v="16"/>
    <n v="1003"/>
    <n v="78"/>
    <n v="51915790"/>
    <s v="MENDIVELSO CASTRO MARTHA NELLY          "/>
    <x v="147"/>
    <x v="139"/>
    <n v="20170227"/>
    <x v="1"/>
    <s v="MES FEBRERO 1 4 PENSION                           "/>
    <n v="4735094"/>
    <n v="4735094"/>
    <n v="0"/>
    <n v="0"/>
  </r>
  <r>
    <s v="L"/>
    <n v="16"/>
    <n v="1003"/>
    <n v="79"/>
    <n v="51938437"/>
    <s v="MEDINA OSSA ALICIA JUDITH               "/>
    <x v="147"/>
    <x v="139"/>
    <n v="20170227"/>
    <x v="1"/>
    <s v="MES FEBRERO 1 4 PENSION                           "/>
    <n v="4142243"/>
    <n v="4142243"/>
    <n v="0"/>
    <n v="0"/>
  </r>
  <r>
    <s v="L"/>
    <n v="16"/>
    <n v="1003"/>
    <n v="80"/>
    <n v="51942128"/>
    <s v="MORALES MORALES JUDITH                  "/>
    <x v="147"/>
    <x v="139"/>
    <n v="20170227"/>
    <x v="1"/>
    <s v="MES FEBRERO 1 4 PENSION                           "/>
    <n v="4269827"/>
    <n v="4269827"/>
    <n v="0"/>
    <n v="0"/>
  </r>
  <r>
    <s v="L"/>
    <n v="16"/>
    <n v="1003"/>
    <n v="81"/>
    <n v="51969719"/>
    <s v="TRIANA MONTERO GLORIA                   "/>
    <x v="147"/>
    <x v="139"/>
    <n v="20170227"/>
    <x v="1"/>
    <s v="MES FEBRERO 1 4 PENSION                           "/>
    <n v="2453710"/>
    <n v="2453710"/>
    <n v="0"/>
    <n v="0"/>
  </r>
  <r>
    <s v="L"/>
    <n v="16"/>
    <n v="1003"/>
    <n v="82"/>
    <n v="52010338"/>
    <s v="NICOLETTA MARCO                         "/>
    <x v="147"/>
    <x v="139"/>
    <n v="20170227"/>
    <x v="1"/>
    <s v="MES FEBRERO 1 4 PENSION                           "/>
    <n v="6859368"/>
    <n v="6859368"/>
    <n v="0"/>
    <n v="0"/>
  </r>
  <r>
    <s v="L"/>
    <n v="16"/>
    <n v="1003"/>
    <n v="83"/>
    <n v="52586600"/>
    <s v="DEL VILLAR NIETO CLAUDIA PATRICIA       "/>
    <x v="147"/>
    <x v="139"/>
    <n v="20170227"/>
    <x v="1"/>
    <s v="MES FEBRERO 1 4 PENSION                           "/>
    <n v="5973727"/>
    <n v="5973727"/>
    <n v="0"/>
    <n v="0"/>
  </r>
  <r>
    <s v="L"/>
    <n v="16"/>
    <n v="1003"/>
    <n v="84"/>
    <n v="52644479"/>
    <s v="VALLES LEGUIZAMO INES                   "/>
    <x v="147"/>
    <x v="139"/>
    <n v="20170227"/>
    <x v="1"/>
    <s v="MES FEBRERO 1 4 PENSION                           "/>
    <n v="5003453"/>
    <n v="5003453"/>
    <n v="0"/>
    <n v="0"/>
  </r>
  <r>
    <s v="L"/>
    <n v="16"/>
    <n v="1003"/>
    <n v="85"/>
    <n v="52771382"/>
    <s v="BERMUDEZ MONTES MONICA LILIANA          "/>
    <x v="147"/>
    <x v="139"/>
    <n v="20170227"/>
    <x v="1"/>
    <s v="MES FEBRERO 1 4 PENSION                           "/>
    <n v="1048287"/>
    <n v="1048287"/>
    <n v="0"/>
    <n v="0"/>
  </r>
  <r>
    <s v="L"/>
    <n v="16"/>
    <n v="1003"/>
    <n v="86"/>
    <n v="63506694"/>
    <s v="GALINDO  MELO DORA  MELEIDA             "/>
    <x v="147"/>
    <x v="139"/>
    <n v="20170227"/>
    <x v="1"/>
    <s v="MES FEBRERO 1 4 PENSION                           "/>
    <n v="2768669"/>
    <n v="2768669"/>
    <n v="0"/>
    <n v="0"/>
  </r>
  <r>
    <s v="L"/>
    <n v="16"/>
    <n v="1003"/>
    <n v="87"/>
    <n v="65753957"/>
    <s v="DIAZ CORREA SANDRA LILIANA              "/>
    <x v="147"/>
    <x v="139"/>
    <n v="20170227"/>
    <x v="1"/>
    <s v="MES FEBRERO 1 4 PENSION                           "/>
    <n v="3649011"/>
    <n v="3649011"/>
    <n v="0"/>
    <n v="0"/>
  </r>
  <r>
    <s v="L"/>
    <n v="16"/>
    <n v="1003"/>
    <n v="88"/>
    <n v="74300105"/>
    <s v="CAMACHO GARCIA JOSE JUSTIANO            "/>
    <x v="147"/>
    <x v="139"/>
    <n v="20170227"/>
    <x v="1"/>
    <s v="MES FEBRERO 1 4 PENSION                           "/>
    <n v="4103724"/>
    <n v="4103724"/>
    <n v="0"/>
    <n v="0"/>
  </r>
  <r>
    <s v="L"/>
    <n v="16"/>
    <n v="1003"/>
    <n v="89"/>
    <n v="79100325"/>
    <s v="CASTILLO MARTINEZ FELIX                 "/>
    <x v="147"/>
    <x v="139"/>
    <n v="20170227"/>
    <x v="1"/>
    <s v="MES FEBRERO 1 4 PENSION                           "/>
    <n v="7566883"/>
    <n v="7566883"/>
    <n v="0"/>
    <n v="0"/>
  </r>
  <r>
    <s v="L"/>
    <n v="16"/>
    <n v="1003"/>
    <n v="90"/>
    <n v="79112368"/>
    <s v="APONTE ORTIZ JOSE GABRIEL               "/>
    <x v="147"/>
    <x v="139"/>
    <n v="20170227"/>
    <x v="1"/>
    <s v="MES FEBRERO 1 4 PENSION                           "/>
    <n v="5892952"/>
    <n v="5892952"/>
    <n v="0"/>
    <n v="0"/>
  </r>
  <r>
    <s v="L"/>
    <n v="16"/>
    <n v="1003"/>
    <n v="91"/>
    <n v="79127652"/>
    <s v="ZABALA CASTIBLANCO PABLO EMILIO         "/>
    <x v="147"/>
    <x v="139"/>
    <n v="20170227"/>
    <x v="1"/>
    <s v="MES FEBRERO 1 4 PENSION                           "/>
    <n v="7552890"/>
    <n v="7552890"/>
    <n v="0"/>
    <n v="0"/>
  </r>
  <r>
    <s v="L"/>
    <n v="16"/>
    <n v="1003"/>
    <n v="92"/>
    <n v="79389851"/>
    <s v="ROMERO SALDA･A CESAR                    "/>
    <x v="147"/>
    <x v="139"/>
    <n v="20170227"/>
    <x v="1"/>
    <s v="MES FEBRERO 1 4 PENSION                           "/>
    <n v="8323997"/>
    <n v="8323997"/>
    <n v="0"/>
    <n v="0"/>
  </r>
  <r>
    <s v="L"/>
    <n v="16"/>
    <n v="1003"/>
    <n v="93"/>
    <n v="79394438"/>
    <s v="HERRERA RUIZ NELSON RAUL                "/>
    <x v="147"/>
    <x v="139"/>
    <n v="20170227"/>
    <x v="1"/>
    <s v="MES FEBRERO 1 4 PENSION                           "/>
    <n v="3964853"/>
    <n v="3964853"/>
    <n v="0"/>
    <n v="0"/>
  </r>
  <r>
    <s v="L"/>
    <n v="16"/>
    <n v="1003"/>
    <n v="94"/>
    <n v="79513863"/>
    <s v="TORRES GONZALEZ EDGAR FERNANDO          "/>
    <x v="147"/>
    <x v="139"/>
    <n v="20170227"/>
    <x v="1"/>
    <s v="MES FEBRERO 1 4 PENSION                           "/>
    <n v="7898919"/>
    <n v="7898919"/>
    <n v="0"/>
    <n v="0"/>
  </r>
  <r>
    <s v="L"/>
    <n v="16"/>
    <n v="1003"/>
    <n v="95"/>
    <n v="79588810"/>
    <s v="CORTES NAVARRETE JUAN PABLO             "/>
    <x v="147"/>
    <x v="139"/>
    <n v="20170227"/>
    <x v="1"/>
    <s v="MES FEBRERO 1 4 PENSION                           "/>
    <n v="2836064"/>
    <n v="2836064"/>
    <n v="0"/>
    <n v="0"/>
  </r>
  <r>
    <s v="L"/>
    <n v="16"/>
    <n v="1003"/>
    <n v="96"/>
    <n v="80360024"/>
    <s v="MAYORGA TORRES PAULO HERNAN             "/>
    <x v="147"/>
    <x v="139"/>
    <n v="20170227"/>
    <x v="1"/>
    <s v="MES FEBRERO 1 4 PENSION                           "/>
    <n v="5521139"/>
    <n v="5521139"/>
    <n v="0"/>
    <n v="0"/>
  </r>
  <r>
    <s v="L"/>
    <n v="16"/>
    <n v="1003"/>
    <n v="97"/>
    <n v="80361846"/>
    <s v="BONILLA TORRES MARCO TULIO              "/>
    <x v="147"/>
    <x v="139"/>
    <n v="20170227"/>
    <x v="1"/>
    <s v="MES FEBRERO 1 4 PENSION                           "/>
    <n v="4551356"/>
    <n v="4551356"/>
    <n v="0"/>
    <n v="0"/>
  </r>
  <r>
    <s v="L"/>
    <n v="16"/>
    <n v="1003"/>
    <n v="98"/>
    <n v="80380099"/>
    <s v="HERNANDEZ CORREA FRANCISCO ANTONIO      "/>
    <x v="147"/>
    <x v="139"/>
    <n v="20170227"/>
    <x v="1"/>
    <s v="MES FEBRERO 1 4 PENSION                           "/>
    <n v="5534691"/>
    <n v="5534691"/>
    <n v="0"/>
    <n v="0"/>
  </r>
  <r>
    <s v="L"/>
    <n v="16"/>
    <n v="1003"/>
    <n v="99"/>
    <n v="80419034"/>
    <s v="HERNANDEZ MENDOZA HECTOR OSWALDO        "/>
    <x v="147"/>
    <x v="139"/>
    <n v="20170227"/>
    <x v="1"/>
    <s v="MES FEBRERO 1 4 PENSION                           "/>
    <n v="6665787"/>
    <n v="6665787"/>
    <n v="0"/>
    <n v="0"/>
  </r>
  <r>
    <s v="L"/>
    <n v="16"/>
    <n v="1003"/>
    <n v="100"/>
    <n v="83028433"/>
    <s v="CALDERON RAMOS OTONIEL                  "/>
    <x v="147"/>
    <x v="139"/>
    <n v="20170227"/>
    <x v="1"/>
    <s v="MES FEBRERO 1 4 PENSION                           "/>
    <n v="5487951"/>
    <n v="5487951"/>
    <n v="0"/>
    <n v="0"/>
  </r>
  <r>
    <s v="L"/>
    <n v="16"/>
    <n v="1003"/>
    <n v="101"/>
    <n v="88139220"/>
    <s v="BECERRA VARGAS SAUL                     "/>
    <x v="147"/>
    <x v="139"/>
    <n v="20170227"/>
    <x v="1"/>
    <s v="MES FEBRERO 1 4 PENSION                           "/>
    <n v="6365078"/>
    <n v="6365078"/>
    <n v="0"/>
    <n v="0"/>
  </r>
  <r>
    <s v="L"/>
    <n v="16"/>
    <n v="1003"/>
    <n v="102"/>
    <n v="1015392736"/>
    <s v="GUARIN SANCHEZ PAOLA                    "/>
    <x v="147"/>
    <x v="139"/>
    <n v="20170227"/>
    <x v="1"/>
    <s v="MES FEBRERO 1 4 PENSION                           "/>
    <n v="1048287"/>
    <n v="1048287"/>
    <n v="0"/>
    <n v="0"/>
  </r>
  <r>
    <s v="L"/>
    <n v="16"/>
    <n v="1003"/>
    <n v="103"/>
    <n v="1018463481"/>
    <s v="CELY TORRES JUAN CAMILO                 "/>
    <x v="147"/>
    <x v="139"/>
    <n v="20170227"/>
    <x v="1"/>
    <s v="MES FEBRERO 1 4 PENSION                           "/>
    <n v="1689791"/>
    <n v="1689791"/>
    <n v="0"/>
    <n v="0"/>
  </r>
  <r>
    <s v="L"/>
    <n v="16"/>
    <n v="1003"/>
    <n v="104"/>
    <n v="1022325516"/>
    <s v="JIMENEZ VELANDIA DIEGO ARMANDO          "/>
    <x v="147"/>
    <x v="139"/>
    <n v="20170227"/>
    <x v="1"/>
    <s v="MES FEBRERO 1 4 PENSION                           "/>
    <n v="1048287"/>
    <n v="1048287"/>
    <n v="0"/>
    <n v="0"/>
  </r>
  <r>
    <s v="L"/>
    <n v="16"/>
    <n v="1003"/>
    <n v="105"/>
    <n v="1030686740"/>
    <s v="JIMENEZ BERMUDEZ ERIKA                  "/>
    <x v="147"/>
    <x v="139"/>
    <n v="20170227"/>
    <x v="1"/>
    <s v="MES FEBRERO 1 4 PENSION                           "/>
    <n v="1048287"/>
    <n v="1048287"/>
    <n v="0"/>
    <n v="0"/>
  </r>
  <r>
    <s v="L"/>
    <n v="16"/>
    <n v="1003"/>
    <n v="106"/>
    <n v="1031143826"/>
    <s v="UMAﾑA HERNANDEZ HERNAN                  "/>
    <x v="147"/>
    <x v="139"/>
    <n v="20170227"/>
    <x v="1"/>
    <s v="MES FEBRERO 1 4 PENSION                           "/>
    <n v="7240738"/>
    <n v="7240738"/>
    <n v="0"/>
    <n v="0"/>
  </r>
  <r>
    <s v="L"/>
    <n v="16"/>
    <n v="1003"/>
    <n v="107"/>
    <n v="1031155361"/>
    <s v="MORENO OSPINA SEBASTIAN ELIAS           "/>
    <x v="147"/>
    <x v="139"/>
    <n v="20170227"/>
    <x v="1"/>
    <s v="MES FEBRERO 1 4 PENSION                           "/>
    <n v="4342766"/>
    <n v="4342766"/>
    <n v="0"/>
    <n v="0"/>
  </r>
  <r>
    <s v="L"/>
    <n v="16"/>
    <n v="1003"/>
    <n v="108"/>
    <n v="1032455551"/>
    <s v="ARDILA TORRES MARIA PAULA               "/>
    <x v="147"/>
    <x v="139"/>
    <n v="20170227"/>
    <x v="1"/>
    <s v="MES FEBRERO 1 4 PENSION                           "/>
    <n v="6313958"/>
    <n v="6313958"/>
    <n v="0"/>
    <n v="0"/>
  </r>
  <r>
    <s v="L"/>
    <n v="16"/>
    <n v="1003"/>
    <n v="109"/>
    <n v="1033746063"/>
    <s v="LUGO ROMERO GERARDO                     "/>
    <x v="147"/>
    <x v="139"/>
    <n v="20170227"/>
    <x v="1"/>
    <s v="MES FEBRERO 1 4 PENSION                           "/>
    <n v="3808295"/>
    <n v="3808295"/>
    <n v="0"/>
    <n v="0"/>
  </r>
  <r>
    <s v="L"/>
    <n v="16"/>
    <n v="1003"/>
    <n v="110"/>
    <n v="1056612489"/>
    <s v="TOQUICA MARQUEZ EDY ARTURO              "/>
    <x v="147"/>
    <x v="139"/>
    <n v="20170227"/>
    <x v="1"/>
    <s v="MES FEBRERO 1 4 PENSION                           "/>
    <n v="2698167"/>
    <n v="2698167"/>
    <n v="0"/>
    <n v="0"/>
  </r>
  <r>
    <s v="L"/>
    <n v="16"/>
    <n v="1003"/>
    <n v="111"/>
    <n v="1098741743"/>
    <s v="FLANTERMASK GALINDO NIELS               "/>
    <x v="147"/>
    <x v="139"/>
    <n v="20170227"/>
    <x v="1"/>
    <s v="MES FEBRERO 1 4 PENSION                           "/>
    <n v="1845780"/>
    <n v="1845780"/>
    <n v="0"/>
    <n v="0"/>
  </r>
  <r>
    <s v="L"/>
    <n v="16"/>
    <n v="1003"/>
    <n v="112"/>
    <n v="1110566636"/>
    <s v="NUPIA SANCHEZ CRISTIAN CAMILO           "/>
    <x v="147"/>
    <x v="139"/>
    <n v="20170227"/>
    <x v="1"/>
    <s v="MES FEBRERO 1 4 PENSION                           "/>
    <n v="608169"/>
    <n v="608169"/>
    <n v="0"/>
    <n v="0"/>
  </r>
  <r>
    <s v="L"/>
    <n v="16"/>
    <n v="1003"/>
    <n v="113"/>
    <n v="1110569898"/>
    <s v="NUPIA GALICIA HOLDAN JEFREY             "/>
    <x v="147"/>
    <x v="139"/>
    <n v="20170227"/>
    <x v="1"/>
    <s v="MES FEBRERO 1 4 PENSION                           "/>
    <n v="608169"/>
    <n v="608169"/>
    <n v="0"/>
    <n v="0"/>
  </r>
  <r>
    <s v="L"/>
    <n v="16"/>
    <n v="1003"/>
    <n v="114"/>
    <n v="1125229581"/>
    <s v="PRADA MUﾑOZ PAULA                       "/>
    <x v="147"/>
    <x v="139"/>
    <n v="20170227"/>
    <x v="1"/>
    <s v="MES FEBRERO 1 4 PENSION                           "/>
    <n v="2719359"/>
    <n v="2719359"/>
    <n v="0"/>
    <n v="0"/>
  </r>
  <r>
    <s v="L"/>
    <n v="16"/>
    <n v="1003"/>
    <n v="115"/>
    <n v="1126984547"/>
    <s v="BLANCO SANEZ ELIZABETH                  "/>
    <x v="147"/>
    <x v="139"/>
    <n v="20170227"/>
    <x v="1"/>
    <s v="MES FEBRERO 1 4 PENSION                           "/>
    <n v="9094136"/>
    <n v="9094136"/>
    <n v="0"/>
    <n v="0"/>
  </r>
  <r>
    <s v="L"/>
    <n v="16"/>
    <n v="1003"/>
    <n v="116"/>
    <n v="1760"/>
    <s v="OTALORA MEJIA JORGE ENRIQUE             "/>
    <x v="148"/>
    <x v="140"/>
    <n v="20170227"/>
    <x v="1"/>
    <s v="MES FEBRERO 1 44 INCREMENTO COT. SALUD            "/>
    <n v="324386"/>
    <n v="324386"/>
    <n v="0"/>
    <n v="0"/>
  </r>
  <r>
    <s v="L"/>
    <n v="16"/>
    <n v="1003"/>
    <n v="117"/>
    <n v="8126"/>
    <s v="PEREZ BELTRAN RAMON GONZALO             "/>
    <x v="148"/>
    <x v="140"/>
    <n v="20170227"/>
    <x v="1"/>
    <s v="MES FEBRERO 1 44 INCREMENTO COT. SALUD            "/>
    <n v="140494"/>
    <n v="140494"/>
    <n v="0"/>
    <n v="0"/>
  </r>
  <r>
    <s v="L"/>
    <n v="16"/>
    <n v="1003"/>
    <n v="118"/>
    <n v="17355"/>
    <s v="CLAVIJO NIETO GERMAN                    "/>
    <x v="148"/>
    <x v="140"/>
    <n v="20170227"/>
    <x v="1"/>
    <s v="MES FEBRERO 1 44 INCREMENTO COT. SALUD            "/>
    <n v="443894"/>
    <n v="443894"/>
    <n v="0"/>
    <n v="0"/>
  </r>
  <r>
    <s v="L"/>
    <n v="16"/>
    <n v="1003"/>
    <n v="119"/>
    <n v="17485"/>
    <s v="CORTES ROBLES INOCENCIO EUCLIDES        "/>
    <x v="148"/>
    <x v="140"/>
    <n v="20170227"/>
    <x v="1"/>
    <s v="MES FEBRERO 1 44 INCREMENTO COT. SALUD            "/>
    <n v="242028"/>
    <n v="242028"/>
    <n v="0"/>
    <n v="0"/>
  </r>
  <r>
    <s v="L"/>
    <n v="16"/>
    <n v="1003"/>
    <n v="120"/>
    <n v="64953"/>
    <s v="MONTENEGRO OCTAVIO                      "/>
    <x v="148"/>
    <x v="140"/>
    <n v="20170227"/>
    <x v="1"/>
    <s v="MES FEBRERO 1 44 INCREMENTO COT. SALUD            "/>
    <n v="185087"/>
    <n v="185087"/>
    <n v="0"/>
    <n v="0"/>
  </r>
  <r>
    <s v="L"/>
    <n v="16"/>
    <n v="1003"/>
    <n v="121"/>
    <n v="73324"/>
    <s v="MULLER DE CEBALLOS INGRID               "/>
    <x v="148"/>
    <x v="140"/>
    <n v="20170227"/>
    <x v="1"/>
    <s v="MES FEBRERO 1 44 INCREMENTO COT. SALUD            "/>
    <n v="381730"/>
    <n v="381730"/>
    <n v="0"/>
    <n v="0"/>
  </r>
  <r>
    <s v="L"/>
    <n v="16"/>
    <n v="1003"/>
    <n v="122"/>
    <n v="78092"/>
    <s v="MU･OZ BELTRAN CARLOS EDURDO             "/>
    <x v="148"/>
    <x v="140"/>
    <n v="20170227"/>
    <x v="1"/>
    <s v="MES FEBRERO 1 44 INCREMENTO COT. SALUD            "/>
    <n v="730759"/>
    <n v="730759"/>
    <n v="0"/>
    <n v="0"/>
  </r>
  <r>
    <s v="L"/>
    <n v="16"/>
    <n v="1003"/>
    <n v="123"/>
    <n v="120643"/>
    <s v="LOMBO TORRES RICARDO                    "/>
    <x v="148"/>
    <x v="140"/>
    <n v="20170227"/>
    <x v="1"/>
    <s v="MES FEBRERO 1 44 INCREMENTO COT. SALUD            "/>
    <n v="460967"/>
    <n v="460967"/>
    <n v="0"/>
    <n v="0"/>
  </r>
  <r>
    <s v="L"/>
    <n v="16"/>
    <n v="1003"/>
    <n v="124"/>
    <n v="163216"/>
    <s v="RODRIGUEZ CARRION JUSTO                 "/>
    <x v="148"/>
    <x v="140"/>
    <n v="20170227"/>
    <x v="1"/>
    <s v="MES FEBRERO 1 44 INCREMENTO COT. SALUD            "/>
    <n v="230213"/>
    <n v="230213"/>
    <n v="0"/>
    <n v="0"/>
  </r>
  <r>
    <s v="L"/>
    <n v="16"/>
    <n v="1003"/>
    <n v="125"/>
    <n v="163233"/>
    <s v="SANCHEZ LOPEZ MARIO                     "/>
    <x v="148"/>
    <x v="140"/>
    <n v="20170227"/>
    <x v="1"/>
    <s v="MES FEBRERO 1 44 INCREMENTO COT. SALUD            "/>
    <n v="943010"/>
    <n v="943010"/>
    <n v="0"/>
    <n v="0"/>
  </r>
  <r>
    <s v="L"/>
    <n v="16"/>
    <n v="1003"/>
    <n v="126"/>
    <n v="220736"/>
    <s v="TORRES ORJUELA PEDRO PABLO              "/>
    <x v="148"/>
    <x v="140"/>
    <n v="20170227"/>
    <x v="1"/>
    <s v="MES FEBRERO 1 44 INCREMENTO COT. SALUD            "/>
    <n v="978855"/>
    <n v="978855"/>
    <n v="0"/>
    <n v="0"/>
  </r>
  <r>
    <s v="L"/>
    <n v="16"/>
    <n v="1003"/>
    <n v="127"/>
    <n v="433378"/>
    <s v="SICACHA GONZALEZ MARCO EMILIO           "/>
    <x v="148"/>
    <x v="140"/>
    <n v="20170227"/>
    <x v="1"/>
    <s v="MES FEBRERO 1 44 INCREMENTO COT. SALUD            "/>
    <n v="242028"/>
    <n v="242028"/>
    <n v="0"/>
    <n v="0"/>
  </r>
  <r>
    <s v="L"/>
    <n v="16"/>
    <n v="1003"/>
    <n v="128"/>
    <n v="468511"/>
    <s v="PINZON ZAPATA HECTOR HERNANDO           "/>
    <x v="148"/>
    <x v="140"/>
    <n v="20170227"/>
    <x v="1"/>
    <s v="MES FEBRERO 1 44 INCREMENTO COT. SALUD            "/>
    <n v="235879"/>
    <n v="235879"/>
    <n v="0"/>
    <n v="0"/>
  </r>
  <r>
    <s v="L"/>
    <n v="16"/>
    <n v="1003"/>
    <n v="129"/>
    <n v="996345"/>
    <s v="PINTO VEGA SANTIAGO                     "/>
    <x v="148"/>
    <x v="140"/>
    <n v="20170227"/>
    <x v="1"/>
    <s v="MES FEBRERO 1 44 INCREMENTO COT. SALUD            "/>
    <n v="1060683"/>
    <n v="1060683"/>
    <n v="0"/>
    <n v="0"/>
  </r>
  <r>
    <s v="L"/>
    <n v="16"/>
    <n v="1003"/>
    <n v="130"/>
    <n v="1033055"/>
    <s v="CA･ON PAEZ JOSE DIDIMO                  "/>
    <x v="148"/>
    <x v="140"/>
    <n v="20170227"/>
    <x v="1"/>
    <s v="MES FEBRERO 1 44 INCREMENTO COT. SALUD            "/>
    <n v="276787"/>
    <n v="276787"/>
    <n v="0"/>
    <n v="0"/>
  </r>
  <r>
    <s v="L"/>
    <n v="16"/>
    <n v="1003"/>
    <n v="131"/>
    <n v="2067506"/>
    <s v="GONZALEZ SUAREZ DOMINGO                 "/>
    <x v="148"/>
    <x v="140"/>
    <n v="20170227"/>
    <x v="1"/>
    <s v="MES FEBRERO 1 44 INCREMENTO COT. SALUD            "/>
    <n v="242028"/>
    <n v="242028"/>
    <n v="0"/>
    <n v="0"/>
  </r>
  <r>
    <s v="L"/>
    <n v="16"/>
    <n v="1003"/>
    <n v="132"/>
    <n v="2227968"/>
    <s v="ZARTA ALVAREZ MIGUEL ANGEL              "/>
    <x v="148"/>
    <x v="140"/>
    <n v="20170227"/>
    <x v="1"/>
    <s v="MES FEBRERO 1 44 INCREMENTO COT. SALUD            "/>
    <n v="574306"/>
    <n v="574306"/>
    <n v="0"/>
    <n v="0"/>
  </r>
  <r>
    <s v="L"/>
    <n v="16"/>
    <n v="1003"/>
    <n v="133"/>
    <n v="2854781"/>
    <s v="CAMARGO OSORIO RODOLFO HUMBERTO         "/>
    <x v="148"/>
    <x v="140"/>
    <n v="20170227"/>
    <x v="1"/>
    <s v="MES FEBRERO 1 44 INCREMENTO COT. SALUD            "/>
    <n v="798681"/>
    <n v="798681"/>
    <n v="0"/>
    <n v="0"/>
  </r>
  <r>
    <s v="L"/>
    <n v="16"/>
    <n v="1003"/>
    <n v="134"/>
    <n v="2861423"/>
    <s v="OCAMPO TRUJILLO JOSE FERNANDO           "/>
    <x v="148"/>
    <x v="140"/>
    <n v="20170227"/>
    <x v="1"/>
    <s v="MES FEBRERO 1 44 INCREMENTO COT. SALUD            "/>
    <n v="721458"/>
    <n v="721458"/>
    <n v="0"/>
    <n v="0"/>
  </r>
  <r>
    <s v="L"/>
    <n v="16"/>
    <n v="1003"/>
    <n v="135"/>
    <n v="2867431"/>
    <s v="ROLDAN OQUENDO ORNAN                    "/>
    <x v="148"/>
    <x v="140"/>
    <n v="20170227"/>
    <x v="1"/>
    <s v="MES FEBRERO 1 44 INCREMENTO COT. SALUD            "/>
    <n v="297856"/>
    <n v="297856"/>
    <n v="0"/>
    <n v="0"/>
  </r>
  <r>
    <s v="L"/>
    <n v="16"/>
    <n v="1003"/>
    <n v="136"/>
    <n v="2877622"/>
    <s v="ZAMORA RIA･O LUIS ALBERTO               "/>
    <x v="148"/>
    <x v="140"/>
    <n v="20170227"/>
    <x v="1"/>
    <s v="MES FEBRERO 1 44 INCREMENTO COT. SALUD            "/>
    <n v="376574"/>
    <n v="376574"/>
    <n v="0"/>
    <n v="0"/>
  </r>
  <r>
    <s v="L"/>
    <n v="16"/>
    <n v="1003"/>
    <n v="137"/>
    <n v="2878641"/>
    <s v="GAVIRIA FLOREZ OTTO                     "/>
    <x v="148"/>
    <x v="140"/>
    <n v="20170227"/>
    <x v="1"/>
    <s v="MES FEBRERO 1 44 INCREMENTO COT. SALUD            "/>
    <n v="324386"/>
    <n v="324386"/>
    <n v="0"/>
    <n v="0"/>
  </r>
  <r>
    <s v="L"/>
    <n v="16"/>
    <n v="1003"/>
    <n v="138"/>
    <n v="2880269"/>
    <s v="BOGOTA CORTES JORGE ENRIQUE             "/>
    <x v="148"/>
    <x v="140"/>
    <n v="20170227"/>
    <x v="1"/>
    <s v="MES FEBRERO 1 44 INCREMENTO COT. SALUD            "/>
    <n v="725186"/>
    <n v="725186"/>
    <n v="0"/>
    <n v="0"/>
  </r>
  <r>
    <s v="L"/>
    <n v="16"/>
    <n v="1003"/>
    <n v="139"/>
    <n v="2882074"/>
    <s v="RAMIREZ NAPOLEON SANTANDER              "/>
    <x v="148"/>
    <x v="140"/>
    <n v="20170227"/>
    <x v="1"/>
    <s v="MES FEBRERO 1 44 INCREMENTO COT. SALUD            "/>
    <n v="895111"/>
    <n v="895111"/>
    <n v="0"/>
    <n v="0"/>
  </r>
  <r>
    <s v="L"/>
    <n v="16"/>
    <n v="1003"/>
    <n v="140"/>
    <n v="2884805"/>
    <s v="CAICEDO ABADIA ANTONIO                  "/>
    <x v="148"/>
    <x v="140"/>
    <n v="20170227"/>
    <x v="1"/>
    <s v="MES FEBRERO 1 44 INCREMENTO COT. SALUD            "/>
    <n v="1056677"/>
    <n v="1056677"/>
    <n v="0"/>
    <n v="0"/>
  </r>
  <r>
    <s v="L"/>
    <n v="16"/>
    <n v="1003"/>
    <n v="141"/>
    <n v="2891757"/>
    <s v="ESCALLON ANGEL SANTIAGO                 "/>
    <x v="148"/>
    <x v="140"/>
    <n v="20170227"/>
    <x v="1"/>
    <s v="MES FEBRERO 1 44 INCREMENTO COT. SALUD            "/>
    <n v="470174"/>
    <n v="470174"/>
    <n v="0"/>
    <n v="0"/>
  </r>
  <r>
    <s v="L"/>
    <n v="16"/>
    <n v="1003"/>
    <n v="142"/>
    <n v="2894672"/>
    <s v="DE DIEGO RAGA MANUEL ROMUALDO           "/>
    <x v="148"/>
    <x v="140"/>
    <n v="20170227"/>
    <x v="1"/>
    <s v="MES FEBRERO 1 44 INCREMENTO COT. SALUD            "/>
    <n v="794518"/>
    <n v="794518"/>
    <n v="0"/>
    <n v="0"/>
  </r>
  <r>
    <s v="L"/>
    <n v="16"/>
    <n v="1003"/>
    <n v="143"/>
    <n v="2898525"/>
    <s v="RODRIGUEZ GUERRERO PEDRO IGNACIO        "/>
    <x v="148"/>
    <x v="140"/>
    <n v="20170227"/>
    <x v="1"/>
    <s v="MES FEBRERO 1 44 INCREMENTO COT. SALUD            "/>
    <n v="408790"/>
    <n v="408790"/>
    <n v="0"/>
    <n v="0"/>
  </r>
  <r>
    <s v="L"/>
    <n v="16"/>
    <n v="1003"/>
    <n v="144"/>
    <n v="2905285"/>
    <s v="ALVAREZ ALVAREZ RODRIGO                 "/>
    <x v="148"/>
    <x v="140"/>
    <n v="20170227"/>
    <x v="1"/>
    <s v="MES FEBRERO 1 44 INCREMENTO COT. SALUD            "/>
    <n v="726246"/>
    <n v="726246"/>
    <n v="0"/>
    <n v="0"/>
  </r>
  <r>
    <s v="L"/>
    <n v="16"/>
    <n v="1003"/>
    <n v="145"/>
    <n v="2908208"/>
    <s v="MACHADO LOPEZ DAVE                      "/>
    <x v="148"/>
    <x v="140"/>
    <n v="20170227"/>
    <x v="1"/>
    <s v="MES FEBRERO 1 44 INCREMENTO COT. SALUD            "/>
    <n v="1112511"/>
    <n v="1112511"/>
    <n v="0"/>
    <n v="0"/>
  </r>
  <r>
    <s v="L"/>
    <n v="16"/>
    <n v="1003"/>
    <n v="146"/>
    <n v="2912203"/>
    <s v="CORREA ANTONIO MARIA                    "/>
    <x v="148"/>
    <x v="140"/>
    <n v="20170227"/>
    <x v="1"/>
    <s v="MES FEBRERO 1 44 INCREMENTO COT. SALUD            "/>
    <n v="303696"/>
    <n v="303696"/>
    <n v="0"/>
    <n v="0"/>
  </r>
  <r>
    <s v="L"/>
    <n v="16"/>
    <n v="1003"/>
    <n v="147"/>
    <n v="2913793"/>
    <s v="DIAZ GARCIA JOSE SAMUEL                 "/>
    <x v="148"/>
    <x v="140"/>
    <n v="20170227"/>
    <x v="1"/>
    <s v="MES FEBRERO 1 44 INCREMENTO COT. SALUD            "/>
    <n v="189573"/>
    <n v="189573"/>
    <n v="0"/>
    <n v="0"/>
  </r>
  <r>
    <s v="L"/>
    <n v="16"/>
    <n v="1003"/>
    <n v="148"/>
    <n v="2922171"/>
    <s v="CLAVIJO BOBADILLA ARMANDO               "/>
    <x v="148"/>
    <x v="140"/>
    <n v="20170227"/>
    <x v="1"/>
    <s v="MES FEBRERO 1 44 INCREMENTO COT. SALUD            "/>
    <n v="886932"/>
    <n v="886932"/>
    <n v="0"/>
    <n v="0"/>
  </r>
  <r>
    <s v="L"/>
    <n v="16"/>
    <n v="1003"/>
    <n v="149"/>
    <n v="2926797"/>
    <s v="CAMACHO VICTOR JORGE                    "/>
    <x v="148"/>
    <x v="140"/>
    <n v="20170227"/>
    <x v="1"/>
    <s v="MES FEBRERO 1 44 INCREMENTO COT. SALUD            "/>
    <n v="807963"/>
    <n v="807963"/>
    <n v="0"/>
    <n v="0"/>
  </r>
  <r>
    <s v="L"/>
    <n v="16"/>
    <n v="1003"/>
    <n v="150"/>
    <n v="2932369"/>
    <s v="URBINA GARZON CARLOS ENRIQUE            "/>
    <x v="148"/>
    <x v="140"/>
    <n v="20170227"/>
    <x v="1"/>
    <s v="MES FEBRERO 1 44 INCREMENTO COT. SALUD            "/>
    <n v="796537"/>
    <n v="796537"/>
    <n v="0"/>
    <n v="0"/>
  </r>
  <r>
    <s v="L"/>
    <n v="16"/>
    <n v="1003"/>
    <n v="151"/>
    <n v="2936485"/>
    <s v="CASTILLEJO ORTIZ JOSE                   "/>
    <x v="148"/>
    <x v="140"/>
    <n v="20170227"/>
    <x v="1"/>
    <s v="MES FEBRERO 1 44 INCREMENTO COT. SALUD            "/>
    <n v="266974"/>
    <n v="266974"/>
    <n v="0"/>
    <n v="0"/>
  </r>
  <r>
    <s v="L"/>
    <n v="16"/>
    <n v="1003"/>
    <n v="152"/>
    <n v="2938772"/>
    <s v="MARTINEZ VILLAMIL ENRIQUE ALEJANDRO     "/>
    <x v="148"/>
    <x v="140"/>
    <n v="20170227"/>
    <x v="1"/>
    <s v="MES FEBRERO 1 44 INCREMENTO COT. SALUD            "/>
    <n v="609014"/>
    <n v="609014"/>
    <n v="0"/>
    <n v="0"/>
  </r>
  <r>
    <s v="L"/>
    <n v="16"/>
    <n v="1003"/>
    <n v="153"/>
    <n v="2940791"/>
    <s v="GOMEZ MARTINEZ ALBERTO                  "/>
    <x v="148"/>
    <x v="140"/>
    <n v="20170227"/>
    <x v="1"/>
    <s v="MES FEBRERO 1 44 INCREMENTO COT. SALUD            "/>
    <n v="988579"/>
    <n v="988579"/>
    <n v="0"/>
    <n v="0"/>
  </r>
  <r>
    <s v="L"/>
    <n v="16"/>
    <n v="1003"/>
    <n v="154"/>
    <n v="2942804"/>
    <s v="CORTES SUAREZ GUSTAVO                   "/>
    <x v="148"/>
    <x v="140"/>
    <n v="20170227"/>
    <x v="1"/>
    <s v="MES FEBRERO 1 44 INCREMENTO COT. SALUD            "/>
    <n v="198524"/>
    <n v="198524"/>
    <n v="0"/>
    <n v="0"/>
  </r>
  <r>
    <s v="L"/>
    <n v="16"/>
    <n v="1003"/>
    <n v="155"/>
    <n v="2943005"/>
    <s v="GRATTZ CARDOZO CARLOS ARTURO            "/>
    <x v="148"/>
    <x v="140"/>
    <n v="20170227"/>
    <x v="1"/>
    <s v="MES FEBRERO 1 44 INCREMENTO COT. SALUD            "/>
    <n v="743379"/>
    <n v="743379"/>
    <n v="0"/>
    <n v="0"/>
  </r>
  <r>
    <s v="L"/>
    <n v="16"/>
    <n v="1003"/>
    <n v="156"/>
    <n v="2944908"/>
    <s v="RUIZ RICO JAIME                         "/>
    <x v="148"/>
    <x v="140"/>
    <n v="20170227"/>
    <x v="1"/>
    <s v="MES FEBRERO 1 44 INCREMENTO COT. SALUD            "/>
    <n v="771393"/>
    <n v="771393"/>
    <n v="0"/>
    <n v="0"/>
  </r>
  <r>
    <s v="L"/>
    <n v="16"/>
    <n v="1003"/>
    <n v="157"/>
    <n v="2945746"/>
    <s v="VELASCO PATI･O ROBERTO                  "/>
    <x v="148"/>
    <x v="140"/>
    <n v="20170227"/>
    <x v="1"/>
    <s v="MES FEBRERO 1 44 INCREMENTO COT. SALUD            "/>
    <n v="1070784"/>
    <n v="1070784"/>
    <n v="0"/>
    <n v="0"/>
  </r>
  <r>
    <s v="L"/>
    <n v="16"/>
    <n v="1003"/>
    <n v="158"/>
    <n v="2953584"/>
    <s v="GIRALDO VARGAS DAGOBERTO                "/>
    <x v="148"/>
    <x v="140"/>
    <n v="20170227"/>
    <x v="1"/>
    <s v="MES FEBRERO 1 105 SUBSIDIO FAMILIAR PENSIONADOS   "/>
    <n v="389294"/>
    <n v="389294"/>
    <n v="0"/>
    <n v="0"/>
  </r>
  <r>
    <s v="L"/>
    <n v="16"/>
    <n v="1003"/>
    <n v="159"/>
    <n v="3016356"/>
    <s v="GUERRERO NOVOA MANUEL RAMIRO            "/>
    <x v="148"/>
    <x v="140"/>
    <n v="20170227"/>
    <x v="1"/>
    <s v="MES FEBRERO 1 105 SUBSIDIO FAMILIAR PENSIONADOS   "/>
    <n v="194647"/>
    <n v="194647"/>
    <n v="0"/>
    <n v="0"/>
  </r>
  <r>
    <s v="L"/>
    <n v="16"/>
    <n v="1003"/>
    <n v="160"/>
    <n v="3016373"/>
    <s v="ACOSTA CASTRO HECTOR FRANCISCO          "/>
    <x v="148"/>
    <x v="140"/>
    <n v="20170227"/>
    <x v="1"/>
    <s v="MES FEBRERO 1 105 SUBSIDIO FAMILIAR PENSIONADOS   "/>
    <n v="194647"/>
    <n v="194647"/>
    <n v="0"/>
    <n v="0"/>
  </r>
  <r>
    <s v="L"/>
    <n v="16"/>
    <n v="1003"/>
    <n v="161"/>
    <n v="3020090"/>
    <s v="OSPINA ROJAS FLAMINIO                   "/>
    <x v="148"/>
    <x v="140"/>
    <n v="20170227"/>
    <x v="1"/>
    <s v="MES FEBRERO 1 105 SUBSIDIO FAMILIAR PENSIONADOS   "/>
    <n v="389294"/>
    <n v="389294"/>
    <n v="0"/>
    <n v="0"/>
  </r>
  <r>
    <s v="L"/>
    <n v="16"/>
    <n v="1003"/>
    <n v="162"/>
    <n v="3020090"/>
    <s v="OSPINA ROJAS FLAMINIO                   "/>
    <x v="148"/>
    <x v="140"/>
    <n v="20170227"/>
    <x v="1"/>
    <s v="MES FEBRERO 1 19 SUBSIDIO LIBROS                  "/>
    <n v="2289961"/>
    <n v="2289961"/>
    <n v="0"/>
    <n v="0"/>
  </r>
  <r>
    <s v="L"/>
    <n v="16"/>
    <n v="1003"/>
    <n v="163"/>
    <n v="3228457"/>
    <s v="HERNANDEZ MORENO RAFAEL IGNACIO         "/>
    <x v="148"/>
    <x v="140"/>
    <n v="20170227"/>
    <x v="1"/>
    <s v="MES FEBRERO 1 44 INCREMENTO COT. SALUD            "/>
    <n v="864837"/>
    <n v="864837"/>
    <n v="0"/>
    <n v="0"/>
  </r>
  <r>
    <s v="L"/>
    <n v="16"/>
    <n v="1003"/>
    <n v="164"/>
    <n v="3698894"/>
    <s v="IRIARTE MARTINEZ TOMAS DEL CARMEN       "/>
    <x v="148"/>
    <x v="140"/>
    <n v="20170227"/>
    <x v="1"/>
    <s v="MES FEBRERO 1 44 INCREMENTO COT. SALUD            "/>
    <n v="877950"/>
    <n v="877950"/>
    <n v="0"/>
    <n v="0"/>
  </r>
  <r>
    <s v="L"/>
    <n v="16"/>
    <n v="1003"/>
    <n v="165"/>
    <n v="4243054"/>
    <s v="ALVAREZ CAMACHO HECTOR                  "/>
    <x v="148"/>
    <x v="140"/>
    <n v="20170227"/>
    <x v="1"/>
    <s v="MES FEBRERO 1 105 SUBSIDIO FAMILIAR PENSIONADOS   "/>
    <n v="389294"/>
    <n v="389294"/>
    <n v="0"/>
    <n v="0"/>
  </r>
  <r>
    <s v="L"/>
    <n v="16"/>
    <n v="1003"/>
    <n v="166"/>
    <n v="4412658"/>
    <s v="FLOREZ MEJIA JOSE HUMBERTO              "/>
    <x v="148"/>
    <x v="140"/>
    <n v="20170227"/>
    <x v="1"/>
    <s v="MES FEBRERO 1 44 INCREMENTO COT. SALUD            "/>
    <n v="645856"/>
    <n v="645856"/>
    <n v="0"/>
    <n v="0"/>
  </r>
  <r>
    <s v="L"/>
    <n v="16"/>
    <n v="1003"/>
    <n v="167"/>
    <n v="5474295"/>
    <s v="BECERRA MARTINEZ ISRAEL                 "/>
    <x v="148"/>
    <x v="140"/>
    <n v="20170227"/>
    <x v="1"/>
    <s v="MES FEBRERO 1 44 INCREMENTO COT. SALUD            "/>
    <n v="367767"/>
    <n v="367767"/>
    <n v="0"/>
    <n v="0"/>
  </r>
  <r>
    <s v="L"/>
    <n v="16"/>
    <n v="1003"/>
    <n v="168"/>
    <n v="5806767"/>
    <s v="RODRIGUEZ RENGIFO JOSE MIGUEL           "/>
    <x v="148"/>
    <x v="140"/>
    <n v="20170227"/>
    <x v="1"/>
    <s v="MES FEBRERO 1 44 INCREMENTO COT. SALUD            "/>
    <n v="822245"/>
    <n v="822245"/>
    <n v="0"/>
    <n v="0"/>
  </r>
  <r>
    <s v="L"/>
    <n v="16"/>
    <n v="1003"/>
    <n v="169"/>
    <n v="5817514"/>
    <s v="RODRIGUEZ RENGIFO JESUS ANTONIO         "/>
    <x v="148"/>
    <x v="140"/>
    <n v="20170227"/>
    <x v="1"/>
    <s v="MES FEBRERO 1 44 INCREMENTO COT. SALUD            "/>
    <n v="855149"/>
    <n v="855149"/>
    <n v="0"/>
    <n v="0"/>
  </r>
  <r>
    <s v="L"/>
    <n v="16"/>
    <n v="1003"/>
    <n v="170"/>
    <n v="5963540"/>
    <s v="REYES VARGAS JAMIT                      "/>
    <x v="148"/>
    <x v="140"/>
    <n v="20170227"/>
    <x v="1"/>
    <s v="MES FEBRERO 1 105 SUBSIDIO FAMILIAR PENSIONADOS   "/>
    <n v="389294"/>
    <n v="389294"/>
    <n v="0"/>
    <n v="0"/>
  </r>
  <r>
    <s v="L"/>
    <n v="16"/>
    <n v="1003"/>
    <n v="171"/>
    <n v="6151025"/>
    <s v="FORERO VARGAS JORGE GUILLERMO           "/>
    <x v="148"/>
    <x v="140"/>
    <n v="20170227"/>
    <x v="1"/>
    <s v="MES FEBRERO 1 44 INCREMENTO COT. SALUD            "/>
    <n v="743306"/>
    <n v="743306"/>
    <n v="0"/>
    <n v="0"/>
  </r>
  <r>
    <s v="L"/>
    <n v="16"/>
    <n v="1003"/>
    <n v="172"/>
    <n v="6572280"/>
    <s v="CORENA ESCORCIA ALVARO DE JESUS         "/>
    <x v="148"/>
    <x v="140"/>
    <n v="20170227"/>
    <x v="1"/>
    <s v="MES FEBRERO 1 44 INCREMENTO COT. SALUD            "/>
    <n v="439066"/>
    <n v="439066"/>
    <n v="0"/>
    <n v="0"/>
  </r>
  <r>
    <s v="L"/>
    <n v="16"/>
    <n v="1003"/>
    <n v="173"/>
    <n v="6572732"/>
    <s v="MESTRA DIAZ JESUS ALFREDO               "/>
    <x v="148"/>
    <x v="140"/>
    <n v="20170227"/>
    <x v="1"/>
    <s v="MES FEBRERO 1 44 INCREMENTO COT. SALUD            "/>
    <n v="670319"/>
    <n v="670319"/>
    <n v="0"/>
    <n v="0"/>
  </r>
  <r>
    <s v="L"/>
    <n v="16"/>
    <n v="1003"/>
    <n v="174"/>
    <n v="6741413"/>
    <s v="TORRES PACHECO SEGUNDO OLEGARIO         "/>
    <x v="148"/>
    <x v="140"/>
    <n v="20170227"/>
    <x v="1"/>
    <s v="MES FEBRERO 1 44 INCREMENTO COT. SALUD            "/>
    <n v="726891"/>
    <n v="726891"/>
    <n v="0"/>
    <n v="0"/>
  </r>
  <r>
    <s v="L"/>
    <n v="16"/>
    <n v="1003"/>
    <n v="175"/>
    <n v="7131117"/>
    <s v="RAMIREZ CRISTINO                        "/>
    <x v="148"/>
    <x v="140"/>
    <n v="20170227"/>
    <x v="1"/>
    <s v="MES FEBRERO 1 44 INCREMENTO COT. SALUD            "/>
    <n v="526163"/>
    <n v="526163"/>
    <n v="0"/>
    <n v="0"/>
  </r>
  <r>
    <s v="L"/>
    <n v="16"/>
    <n v="1003"/>
    <n v="176"/>
    <n v="7219562"/>
    <s v="MARI･O BARON HECTOR JULIO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3"/>
    <n v="177"/>
    <n v="8684914"/>
    <s v="CALDERON LLANOS JESUS PORFIRIO          "/>
    <x v="148"/>
    <x v="140"/>
    <n v="20170227"/>
    <x v="1"/>
    <s v="MES FEBRERO 1 105 SUBSIDIO FAMILIAR PENSIONADOS   "/>
    <n v="194647"/>
    <n v="194647"/>
    <n v="0"/>
    <n v="0"/>
  </r>
  <r>
    <s v="L"/>
    <n v="16"/>
    <n v="1003"/>
    <n v="178"/>
    <n v="10168499"/>
    <s v="ENCISO DIAZ HEBER                       "/>
    <x v="148"/>
    <x v="140"/>
    <n v="20170227"/>
    <x v="1"/>
    <s v="MES FEBRERO 1 105 SUBSIDIO FAMILIAR PENSIONADOS   "/>
    <n v="778588"/>
    <n v="778588"/>
    <n v="0"/>
    <n v="0"/>
  </r>
  <r>
    <s v="L"/>
    <n v="16"/>
    <n v="1003"/>
    <n v="179"/>
    <n v="10555199"/>
    <s v="PERLAZA VASQUEZ ARQUIMEDES              "/>
    <x v="148"/>
    <x v="140"/>
    <n v="20170227"/>
    <x v="1"/>
    <s v="MES FEBRERO 1 105 SUBSIDIO FAMILIAR PENSIONADOS   "/>
    <n v="389294"/>
    <n v="389294"/>
    <n v="0"/>
    <n v="0"/>
  </r>
  <r>
    <s v="L"/>
    <n v="16"/>
    <n v="1003"/>
    <n v="180"/>
    <n v="12530020"/>
    <s v="JARMA BARROS EMIGDIO JOSE               "/>
    <x v="148"/>
    <x v="140"/>
    <n v="20170227"/>
    <x v="1"/>
    <s v="MES FEBRERO 1 44 INCREMENTO COT. SALUD            "/>
    <n v="1273179"/>
    <n v="1273179"/>
    <n v="0"/>
    <n v="0"/>
  </r>
  <r>
    <s v="L"/>
    <n v="16"/>
    <n v="1003"/>
    <n v="181"/>
    <n v="13001461"/>
    <s v="MENDEZ VELASQUEZ ALFONSO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3"/>
    <n v="182"/>
    <n v="13001461"/>
    <s v="MENDEZ VELASQUEZ ALFONSO                "/>
    <x v="148"/>
    <x v="140"/>
    <n v="20170227"/>
    <x v="1"/>
    <s v="MES FEBRERO 1 44 INCREMENTO COT. SALUD            "/>
    <n v="476053"/>
    <n v="476053"/>
    <n v="0"/>
    <n v="0"/>
  </r>
  <r>
    <s v="L"/>
    <n v="16"/>
    <n v="1003"/>
    <n v="183"/>
    <n v="13815383"/>
    <s v="CACERES RONDON JOSE GREGORIO            "/>
    <x v="148"/>
    <x v="140"/>
    <n v="20170227"/>
    <x v="1"/>
    <s v="MES FEBRERO 1 105 SUBSIDIO FAMILIAR PENSIONADOS   "/>
    <n v="194647"/>
    <n v="194647"/>
    <n v="0"/>
    <n v="0"/>
  </r>
  <r>
    <s v="L"/>
    <n v="16"/>
    <n v="1003"/>
    <n v="184"/>
    <n v="13815383"/>
    <s v="CACERES RONDON JOSE GREGORIO            "/>
    <x v="148"/>
    <x v="140"/>
    <n v="20170227"/>
    <x v="1"/>
    <s v="MES FEBRERO 1 19 SUBSIDIO LIBROS                  "/>
    <n v="2289961"/>
    <n v="2289961"/>
    <n v="0"/>
    <n v="0"/>
  </r>
  <r>
    <s v="L"/>
    <n v="16"/>
    <n v="1003"/>
    <n v="185"/>
    <n v="13815383"/>
    <s v="CACERES RONDON JOSE GREGORIO            "/>
    <x v="148"/>
    <x v="140"/>
    <n v="20170227"/>
    <x v="1"/>
    <s v="MES FEBRERO 1 44 INCREMENTO COT. SALUD            "/>
    <n v="373469"/>
    <n v="373469"/>
    <n v="0"/>
    <n v="0"/>
  </r>
  <r>
    <s v="L"/>
    <n v="16"/>
    <n v="1003"/>
    <n v="186"/>
    <n v="13849655"/>
    <s v="SANABRIA CANCINO ISMAEL 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3"/>
    <n v="187"/>
    <n v="13849655"/>
    <s v="SANABRIA CANCINO ISMAEL                 "/>
    <x v="148"/>
    <x v="140"/>
    <n v="20170227"/>
    <x v="1"/>
    <s v="MES FEBRERO 1 19 SUBSIDIO LIBROS                  "/>
    <n v="2289961"/>
    <n v="2289961"/>
    <n v="0"/>
    <n v="0"/>
  </r>
  <r>
    <s v="L"/>
    <n v="16"/>
    <n v="1003"/>
    <n v="188"/>
    <n v="17000515"/>
    <s v="QUIJANO CIFUENTES JAIME JUAN PARMENIO   "/>
    <x v="148"/>
    <x v="140"/>
    <n v="20170227"/>
    <x v="1"/>
    <s v="MES FEBRERO 1 44 INCREMENTO COT. SALUD            "/>
    <n v="921679"/>
    <n v="921679"/>
    <n v="0"/>
    <n v="0"/>
  </r>
  <r>
    <s v="L"/>
    <n v="16"/>
    <n v="1003"/>
    <n v="189"/>
    <n v="17010786"/>
    <s v="PASCAGAZA JOSE REYES                    "/>
    <x v="148"/>
    <x v="140"/>
    <n v="20170227"/>
    <x v="1"/>
    <s v="MES FEBRERO 1 44 INCREMENTO COT. SALUD            "/>
    <n v="790289"/>
    <n v="790289"/>
    <n v="0"/>
    <n v="0"/>
  </r>
  <r>
    <s v="L"/>
    <n v="16"/>
    <n v="1003"/>
    <n v="190"/>
    <n v="17014118"/>
    <s v="SANCHEZ ALTAFULLA JOSE RAMON            "/>
    <x v="148"/>
    <x v="140"/>
    <n v="20170227"/>
    <x v="1"/>
    <s v="MES FEBRERO 1 44 INCREMENTO COT. SALUD            "/>
    <n v="1030191"/>
    <n v="1030191"/>
    <n v="0"/>
    <n v="0"/>
  </r>
  <r>
    <s v="L"/>
    <n v="16"/>
    <n v="1003"/>
    <n v="191"/>
    <n v="17015827"/>
    <s v="VELOZA CANTOR CAMPO ELIAS               "/>
    <x v="148"/>
    <x v="140"/>
    <n v="20170227"/>
    <x v="1"/>
    <s v="MES FEBRERO 1 44 INCREMENTO COT. SALUD            "/>
    <n v="593000"/>
    <n v="593000"/>
    <n v="0"/>
    <n v="0"/>
  </r>
  <r>
    <s v="L"/>
    <n v="16"/>
    <n v="1003"/>
    <n v="192"/>
    <n v="17024366"/>
    <s v="ESCOBAR OLIVARES ABSALON                "/>
    <x v="148"/>
    <x v="140"/>
    <n v="20170227"/>
    <x v="1"/>
    <s v="MES FEBRERO 1 44 INCREMENTO COT. SALUD            "/>
    <n v="267809"/>
    <n v="267809"/>
    <n v="0"/>
    <n v="0"/>
  </r>
  <r>
    <s v="L"/>
    <n v="16"/>
    <n v="1003"/>
    <n v="193"/>
    <n v="17029800"/>
    <s v="GARZON ARANGUREN ARNULFO                "/>
    <x v="148"/>
    <x v="140"/>
    <n v="20170227"/>
    <x v="1"/>
    <s v="MES FEBRERO 1 44 INCREMENTO COT. SALUD            "/>
    <n v="768436"/>
    <n v="768436"/>
    <n v="0"/>
    <n v="0"/>
  </r>
  <r>
    <s v="L"/>
    <n v="16"/>
    <n v="1003"/>
    <n v="194"/>
    <n v="17035565"/>
    <s v="FERNANDEZ SOACHA JAIME ALBERTO          "/>
    <x v="148"/>
    <x v="140"/>
    <n v="20170227"/>
    <x v="1"/>
    <s v="MES FEBRERO 1 44 INCREMENTO COT. SALUD            "/>
    <n v="390140"/>
    <n v="390140"/>
    <n v="0"/>
    <n v="0"/>
  </r>
  <r>
    <s v="L"/>
    <n v="16"/>
    <n v="1003"/>
    <n v="195"/>
    <n v="17038929"/>
    <s v="RODRIGUEZ RAMIREZ EDMUNDO ALFONSO       "/>
    <x v="148"/>
    <x v="140"/>
    <n v="20170227"/>
    <x v="1"/>
    <s v="MES FEBRERO 1 44 INCREMENTO COT. SALUD            "/>
    <n v="603032"/>
    <n v="603032"/>
    <n v="0"/>
    <n v="0"/>
  </r>
  <r>
    <s v="L"/>
    <n v="16"/>
    <n v="1003"/>
    <n v="196"/>
    <n v="17038947"/>
    <s v="PLATA RODRIGUEZ EDUARDO                 "/>
    <x v="148"/>
    <x v="140"/>
    <n v="20170227"/>
    <x v="1"/>
    <s v="MES FEBRERO 1 44 INCREMENTO COT. SALUD            "/>
    <n v="457248"/>
    <n v="457248"/>
    <n v="0"/>
    <n v="0"/>
  </r>
  <r>
    <s v="L"/>
    <n v="16"/>
    <n v="1003"/>
    <n v="197"/>
    <n v="17042118"/>
    <s v="SARMIENTO SUESCUN LUIS HUMBERTO         "/>
    <x v="148"/>
    <x v="140"/>
    <n v="20170227"/>
    <x v="1"/>
    <s v="MES FEBRERO 1 44 INCREMENTO COT. SALUD            "/>
    <n v="1169675"/>
    <n v="1169675"/>
    <n v="0"/>
    <n v="0"/>
  </r>
  <r>
    <s v="L"/>
    <n v="16"/>
    <n v="1003"/>
    <n v="198"/>
    <n v="17044598"/>
    <s v="PARRA PE･A JOSE CICERON                 "/>
    <x v="148"/>
    <x v="140"/>
    <n v="20170227"/>
    <x v="1"/>
    <s v="MES FEBRERO 1 44 INCREMENTO COT. SALUD            "/>
    <n v="574126"/>
    <n v="574126"/>
    <n v="0"/>
    <n v="0"/>
  </r>
  <r>
    <s v="L"/>
    <n v="16"/>
    <n v="1003"/>
    <n v="199"/>
    <n v="17044728"/>
    <s v="PRIETO MORENO ROBERTO                   "/>
    <x v="148"/>
    <x v="140"/>
    <n v="20170227"/>
    <x v="1"/>
    <s v="MES FEBRERO 1 44 INCREMENTO COT. SALUD            "/>
    <n v="752740"/>
    <n v="752740"/>
    <n v="0"/>
    <n v="0"/>
  </r>
  <r>
    <s v="L"/>
    <n v="16"/>
    <n v="1003"/>
    <n v="200"/>
    <n v="17046276"/>
    <s v="BAQUERO CARRILLO JORGE ANTONIO          "/>
    <x v="148"/>
    <x v="140"/>
    <n v="20170227"/>
    <x v="1"/>
    <s v="MES FEBRERO 1 44 INCREMENTO COT. SALUD            "/>
    <n v="758998"/>
    <n v="758998"/>
    <n v="0"/>
    <n v="0"/>
  </r>
  <r>
    <s v="L"/>
    <n v="16"/>
    <n v="1003"/>
    <n v="201"/>
    <n v="17049647"/>
    <s v="MAHECHA VEGA GILBERTO EMILIO            "/>
    <x v="148"/>
    <x v="140"/>
    <n v="20170227"/>
    <x v="1"/>
    <s v="MES FEBRERO 1 44 INCREMENTO COT. SALUD            "/>
    <n v="687583"/>
    <n v="687583"/>
    <n v="0"/>
    <n v="0"/>
  </r>
  <r>
    <s v="L"/>
    <n v="16"/>
    <n v="1003"/>
    <n v="202"/>
    <n v="17050752"/>
    <s v="CABANA OROZCO ALFREDO ALFONSO           "/>
    <x v="148"/>
    <x v="140"/>
    <n v="20170227"/>
    <x v="1"/>
    <s v="MES FEBRERO 1 44 INCREMENTO COT. SALUD            "/>
    <n v="1100820"/>
    <n v="1100820"/>
    <n v="0"/>
    <n v="0"/>
  </r>
  <r>
    <s v="L"/>
    <n v="16"/>
    <n v="1003"/>
    <n v="203"/>
    <n v="17053240"/>
    <s v="ANDRADE SERNA PORFIRIO                  "/>
    <x v="148"/>
    <x v="140"/>
    <n v="20170227"/>
    <x v="1"/>
    <s v="MES FEBRERO 1 44 INCREMENTO COT. SALUD            "/>
    <n v="719036"/>
    <n v="719036"/>
    <n v="0"/>
    <n v="0"/>
  </r>
  <r>
    <s v="L"/>
    <n v="16"/>
    <n v="1003"/>
    <n v="204"/>
    <n v="17054895"/>
    <s v="SALAZAR REYES HECTOR ALFREDO            "/>
    <x v="148"/>
    <x v="140"/>
    <n v="20170227"/>
    <x v="1"/>
    <s v="MES FEBRERO 1 44 INCREMENTO COT. SALUD            "/>
    <n v="810905"/>
    <n v="810905"/>
    <n v="0"/>
    <n v="0"/>
  </r>
  <r>
    <s v="L"/>
    <n v="16"/>
    <n v="1003"/>
    <n v="205"/>
    <n v="17058176"/>
    <s v="CASALLAS FANDI･O JORGE                  "/>
    <x v="148"/>
    <x v="140"/>
    <n v="20170227"/>
    <x v="1"/>
    <s v="MES FEBRERO 1 44 INCREMENTO COT. SALUD            "/>
    <n v="346508"/>
    <n v="346508"/>
    <n v="0"/>
    <n v="0"/>
  </r>
  <r>
    <s v="L"/>
    <n v="16"/>
    <n v="1003"/>
    <n v="206"/>
    <n v="17061461"/>
    <s v="SEGURA ROBAYO DINO DE JESUS             "/>
    <x v="148"/>
    <x v="140"/>
    <n v="20170227"/>
    <x v="1"/>
    <s v="MES FEBRERO 1 44 INCREMENTO COT. SALUD            "/>
    <n v="731658"/>
    <n v="731658"/>
    <n v="0"/>
    <n v="0"/>
  </r>
  <r>
    <s v="L"/>
    <n v="16"/>
    <n v="1003"/>
    <n v="207"/>
    <n v="17062868"/>
    <s v="OSUNA SUAREZ JAIRO ANTONIO              "/>
    <x v="148"/>
    <x v="140"/>
    <n v="20170227"/>
    <x v="1"/>
    <s v="MES FEBRERO 1 44 INCREMENTO COT. SALUD            "/>
    <n v="967349"/>
    <n v="967349"/>
    <n v="0"/>
    <n v="0"/>
  </r>
  <r>
    <s v="L"/>
    <n v="16"/>
    <n v="1003"/>
    <n v="208"/>
    <n v="17064238"/>
    <s v="CUBILLOS CASTELLANOS GALO ERNESTO       "/>
    <x v="148"/>
    <x v="140"/>
    <n v="20170227"/>
    <x v="1"/>
    <s v="MES FEBRERO 1 44 INCREMENTO COT. SALUD            "/>
    <n v="1160147"/>
    <n v="1160147"/>
    <n v="0"/>
    <n v="0"/>
  </r>
  <r>
    <s v="L"/>
    <n v="16"/>
    <n v="1003"/>
    <n v="209"/>
    <n v="17076814"/>
    <s v="ROMERO AGUDELO ENRIQUE                  "/>
    <x v="148"/>
    <x v="140"/>
    <n v="20170227"/>
    <x v="1"/>
    <s v="MES FEBRERO 1 44 INCREMENTO COT. SALUD            "/>
    <n v="832076"/>
    <n v="832076"/>
    <n v="0"/>
    <n v="0"/>
  </r>
  <r>
    <s v="L"/>
    <n v="16"/>
    <n v="1003"/>
    <n v="210"/>
    <n v="17077740"/>
    <s v="MU･OS DAZA FRANCISCO JOSE               "/>
    <x v="148"/>
    <x v="140"/>
    <n v="20170227"/>
    <x v="1"/>
    <s v="MES FEBRERO 1 44 INCREMENTO COT. SALUD            "/>
    <n v="1273179"/>
    <n v="1273179"/>
    <n v="0"/>
    <n v="0"/>
  </r>
  <r>
    <s v="L"/>
    <n v="16"/>
    <n v="1003"/>
    <n v="211"/>
    <n v="17081342"/>
    <s v="CHAVEZ ORTIZ HECTOR                     "/>
    <x v="148"/>
    <x v="140"/>
    <n v="20170227"/>
    <x v="1"/>
    <s v="MES FEBRERO 1 44 INCREMENTO COT. SALUD            "/>
    <n v="947478"/>
    <n v="947478"/>
    <n v="0"/>
    <n v="0"/>
  </r>
  <r>
    <s v="L"/>
    <n v="16"/>
    <n v="1003"/>
    <n v="212"/>
    <n v="17093712"/>
    <s v="GARZON ROJAS TOMAS ALBERTO              "/>
    <x v="148"/>
    <x v="140"/>
    <n v="20170227"/>
    <x v="1"/>
    <s v="MES FEBRERO 1 44 INCREMENTO COT. SALUD            "/>
    <n v="960260"/>
    <n v="960260"/>
    <n v="0"/>
    <n v="0"/>
  </r>
  <r>
    <s v="L"/>
    <n v="16"/>
    <n v="1003"/>
    <n v="213"/>
    <n v="17094627"/>
    <s v="CORTES MONTENEGRO HUMBERTO              "/>
    <x v="148"/>
    <x v="140"/>
    <n v="20170227"/>
    <x v="1"/>
    <s v="MES FEBRERO 1 44 INCREMENTO COT. SALUD            "/>
    <n v="242791"/>
    <n v="242791"/>
    <n v="0"/>
    <n v="0"/>
  </r>
  <r>
    <s v="L"/>
    <n v="16"/>
    <n v="1003"/>
    <n v="214"/>
    <n v="17124832"/>
    <s v="ROJAS JORGE HERNANDO                    "/>
    <x v="148"/>
    <x v="140"/>
    <n v="20170227"/>
    <x v="1"/>
    <s v="MES FEBRERO 1 44 INCREMENTO COT. SALUD            "/>
    <n v="570686"/>
    <n v="570686"/>
    <n v="0"/>
    <n v="0"/>
  </r>
  <r>
    <s v="L"/>
    <n v="16"/>
    <n v="1003"/>
    <n v="215"/>
    <n v="17125981"/>
    <s v="BENAVIDES MARTIN JUAN DE DIOS           "/>
    <x v="148"/>
    <x v="140"/>
    <n v="20170227"/>
    <x v="1"/>
    <s v="MES FEBRERO 1 44 INCREMENTO COT. SALUD            "/>
    <n v="879773"/>
    <n v="879773"/>
    <n v="0"/>
    <n v="0"/>
  </r>
  <r>
    <s v="L"/>
    <n v="16"/>
    <n v="1003"/>
    <n v="216"/>
    <n v="17160757"/>
    <s v="RODRIGUEZ MERCHAN JAIRO EDILBERTO       "/>
    <x v="148"/>
    <x v="140"/>
    <n v="20170227"/>
    <x v="1"/>
    <s v="MES FEBRERO 1 105 SUBSIDIO FAMILIAR PENSIONADOS   "/>
    <n v="194647"/>
    <n v="194647"/>
    <n v="0"/>
    <n v="0"/>
  </r>
  <r>
    <s v="L"/>
    <n v="16"/>
    <n v="1003"/>
    <n v="217"/>
    <n v="17160757"/>
    <s v="RODRIGUEZ MERCHAN JAIRO EDILBERTO       "/>
    <x v="148"/>
    <x v="140"/>
    <n v="20170227"/>
    <x v="1"/>
    <s v="MES FEBRERO 1 44 INCREMENTO COT. SALUD            "/>
    <n v="404555"/>
    <n v="404555"/>
    <n v="0"/>
    <n v="0"/>
  </r>
  <r>
    <s v="L"/>
    <n v="16"/>
    <n v="1003"/>
    <n v="218"/>
    <n v="17176598"/>
    <s v="GRANADOS ALBARRACIN JORGE ENRIQUE       "/>
    <x v="148"/>
    <x v="140"/>
    <n v="20170227"/>
    <x v="1"/>
    <s v="MES FEBRERO 1 44 INCREMENTO COT. SALUD            "/>
    <n v="748312"/>
    <n v="748312"/>
    <n v="0"/>
    <n v="0"/>
  </r>
  <r>
    <s v="L"/>
    <n v="16"/>
    <n v="1003"/>
    <n v="219"/>
    <n v="17180251"/>
    <s v="PE･A PERDOMO GUSTAVO                    "/>
    <x v="148"/>
    <x v="140"/>
    <n v="20170227"/>
    <x v="1"/>
    <s v="MES FEBRERO 1 105 SUBSIDIO FAMILIAR PENSIONADOS   "/>
    <n v="583941"/>
    <n v="583941"/>
    <n v="0"/>
    <n v="0"/>
  </r>
  <r>
    <s v="L"/>
    <n v="16"/>
    <n v="1003"/>
    <n v="220"/>
    <n v="17180251"/>
    <s v="PE･A PERDOMO GUSTAVO                    "/>
    <x v="148"/>
    <x v="140"/>
    <n v="20170227"/>
    <x v="1"/>
    <s v="MES FEBRERO 1 19 SUBSIDIO LIBROS                  "/>
    <n v="4579922"/>
    <n v="4579922"/>
    <n v="0"/>
    <n v="0"/>
  </r>
  <r>
    <s v="L"/>
    <n v="16"/>
    <n v="1003"/>
    <n v="221"/>
    <n v="17180251"/>
    <s v="PE･A PERDOMO GUSTAVO                    "/>
    <x v="148"/>
    <x v="140"/>
    <n v="20170227"/>
    <x v="1"/>
    <s v="MES FEBRERO 1 44 INCREMENTO COT. SALUD            "/>
    <n v="566061"/>
    <n v="566061"/>
    <n v="0"/>
    <n v="0"/>
  </r>
  <r>
    <s v="L"/>
    <n v="16"/>
    <n v="1003"/>
    <n v="222"/>
    <n v="17185406"/>
    <s v="VELASCO MEDINA AVELINO                  "/>
    <x v="148"/>
    <x v="140"/>
    <n v="20170227"/>
    <x v="1"/>
    <s v="MES FEBRERO 1 44 INCREMENTO COT. SALUD            "/>
    <n v="784320"/>
    <n v="784320"/>
    <n v="0"/>
    <n v="0"/>
  </r>
  <r>
    <s v="L"/>
    <n v="16"/>
    <n v="1003"/>
    <n v="223"/>
    <n v="19051256"/>
    <s v="JIMENEZ HERNANDEZ JAIRO ELULISES        "/>
    <x v="148"/>
    <x v="140"/>
    <n v="20170227"/>
    <x v="1"/>
    <s v="MES FEBRERO 1 44 INCREMENTO COT. SALUD            "/>
    <n v="336964"/>
    <n v="336964"/>
    <n v="0"/>
    <n v="0"/>
  </r>
  <r>
    <s v="L"/>
    <n v="16"/>
    <n v="1003"/>
    <n v="224"/>
    <n v="19085240"/>
    <s v="PE･A DIAZ LUIS ALBERTO                  "/>
    <x v="148"/>
    <x v="140"/>
    <n v="20170227"/>
    <x v="1"/>
    <s v="MES FEBRERO 1 44 INCREMENTO COT. SALUD            "/>
    <n v="764043"/>
    <n v="764043"/>
    <n v="0"/>
    <n v="0"/>
  </r>
  <r>
    <s v="L"/>
    <n v="16"/>
    <n v="1003"/>
    <n v="225"/>
    <n v="19092343"/>
    <s v="SABOGAL GUTIERREZ VICTOR JULIO          "/>
    <x v="148"/>
    <x v="140"/>
    <n v="20170227"/>
    <x v="1"/>
    <s v="MES FEBRERO 1 44 INCREMENTO COT. SALUD            "/>
    <n v="870100"/>
    <n v="870100"/>
    <n v="0"/>
    <n v="0"/>
  </r>
  <r>
    <s v="L"/>
    <n v="16"/>
    <n v="1003"/>
    <n v="226"/>
    <n v="19097048"/>
    <s v="ROMERO GARZON JUAN DE JESUS             "/>
    <x v="148"/>
    <x v="140"/>
    <n v="20170227"/>
    <x v="1"/>
    <s v="MES FEBRERO 1 105 SUBSIDIO FAMILIAR PENSIONADOS   "/>
    <n v="389294"/>
    <n v="389294"/>
    <n v="0"/>
    <n v="0"/>
  </r>
  <r>
    <s v="L"/>
    <n v="16"/>
    <n v="1003"/>
    <n v="227"/>
    <n v="19114043"/>
    <s v="FAJARDO MENDEZ MANUEL ARCESIO           "/>
    <x v="148"/>
    <x v="140"/>
    <n v="20170227"/>
    <x v="1"/>
    <s v="MES FEBRERO 1 105 SUBSIDIO FAMILIAR PENSIONADOS   "/>
    <n v="194647"/>
    <n v="194647"/>
    <n v="0"/>
    <n v="0"/>
  </r>
  <r>
    <s v="L"/>
    <n v="16"/>
    <n v="1003"/>
    <n v="228"/>
    <n v="19115336"/>
    <s v="DIAZ MORENO VICTOR MANUEL               "/>
    <x v="148"/>
    <x v="140"/>
    <n v="20170227"/>
    <x v="1"/>
    <s v="MES FEBRERO 1 44 INCREMENTO COT. SALUD            "/>
    <n v="367742"/>
    <n v="367742"/>
    <n v="0"/>
    <n v="0"/>
  </r>
  <r>
    <s v="L"/>
    <n v="16"/>
    <n v="1003"/>
    <n v="229"/>
    <n v="19125504"/>
    <s v="PRADA GARCIA JUAN EVANGELISTA           "/>
    <x v="148"/>
    <x v="140"/>
    <n v="20170227"/>
    <x v="1"/>
    <s v="MES FEBRERO 1 44 INCREMENTO COT. SALUD            "/>
    <n v="708113"/>
    <n v="708113"/>
    <n v="0"/>
    <n v="0"/>
  </r>
  <r>
    <s v="L"/>
    <n v="16"/>
    <n v="1003"/>
    <n v="230"/>
    <n v="19135541"/>
    <s v="ESCOBAR BETANCOURT JOSE GABRIEL         "/>
    <x v="148"/>
    <x v="140"/>
    <n v="20170227"/>
    <x v="1"/>
    <s v="MES FEBRERO 1 105 SUBSIDIO FAMILIAR PENSIONADOS   "/>
    <n v="194647"/>
    <n v="194647"/>
    <n v="0"/>
    <n v="0"/>
  </r>
  <r>
    <s v="L"/>
    <n v="16"/>
    <n v="1003"/>
    <n v="231"/>
    <n v="19135541"/>
    <s v="ESCOBAR BETANCOURT JOSE GABRIEL         "/>
    <x v="148"/>
    <x v="140"/>
    <n v="20170227"/>
    <x v="1"/>
    <s v="MES FEBRERO 1 44 INCREMENTO COT. SALUD            "/>
    <n v="754319"/>
    <n v="754319"/>
    <n v="0"/>
    <n v="0"/>
  </r>
  <r>
    <s v="L"/>
    <n v="16"/>
    <n v="1003"/>
    <n v="232"/>
    <n v="19136333"/>
    <s v="GARCIA GALINDO HECTOR JULIO             "/>
    <x v="148"/>
    <x v="140"/>
    <n v="20170227"/>
    <x v="1"/>
    <s v="MES FEBRERO 1 44 INCREMENTO COT. SALUD            "/>
    <n v="528087"/>
    <n v="528087"/>
    <n v="0"/>
    <n v="0"/>
  </r>
  <r>
    <s v="L"/>
    <n v="16"/>
    <n v="1003"/>
    <n v="233"/>
    <n v="19156448"/>
    <s v="RESTREPO MORALES LUIS EDUARDO           "/>
    <x v="148"/>
    <x v="140"/>
    <n v="20170227"/>
    <x v="1"/>
    <s v="MES FEBRERO 1 44 INCREMENTO COT. SALUD            "/>
    <n v="337515"/>
    <n v="337515"/>
    <n v="0"/>
    <n v="0"/>
  </r>
  <r>
    <s v="L"/>
    <n v="16"/>
    <n v="1003"/>
    <n v="234"/>
    <n v="19176456"/>
    <s v="CARDOZO BERMUDEZ HERNANDO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3"/>
    <n v="235"/>
    <n v="19176456"/>
    <s v="CARDOZO BERMUDEZ HERNANDO               "/>
    <x v="148"/>
    <x v="140"/>
    <n v="20170227"/>
    <x v="1"/>
    <s v="MES FEBRERO 1 44 INCREMENTO COT. SALUD            "/>
    <n v="486393"/>
    <n v="486393"/>
    <n v="0"/>
    <n v="0"/>
  </r>
  <r>
    <s v="L"/>
    <n v="16"/>
    <n v="1003"/>
    <n v="236"/>
    <n v="19221819"/>
    <s v="MOLANO ROJAS FRANCISCO  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3"/>
    <n v="237"/>
    <n v="19235297"/>
    <s v="MARTINEZ GUARNIZO CARLOS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3"/>
    <n v="238"/>
    <n v="19262230"/>
    <s v="ACU･A VALDERRAMA JAIRO GUILLERMO        "/>
    <x v="148"/>
    <x v="140"/>
    <n v="20170227"/>
    <x v="1"/>
    <s v="MES FEBRERO 1 105 SUBSIDIO FAMILIAR PENSIONADOS   "/>
    <n v="389294"/>
    <n v="389294"/>
    <n v="0"/>
    <n v="0"/>
  </r>
  <r>
    <s v="L"/>
    <n v="16"/>
    <n v="1003"/>
    <n v="239"/>
    <n v="19306622"/>
    <s v="RODRIGUEZ GRANADOS ORLANDO ANTONIO      "/>
    <x v="148"/>
    <x v="140"/>
    <n v="20170227"/>
    <x v="1"/>
    <s v="MES FEBRERO 1 105 SUBSIDIO FAMILIAR PENSIONADOS   "/>
    <n v="194647"/>
    <n v="194647"/>
    <n v="0"/>
    <n v="0"/>
  </r>
  <r>
    <s v="L"/>
    <n v="16"/>
    <n v="1003"/>
    <n v="240"/>
    <n v="19317281"/>
    <s v="ALDANA GONZALEZ ARBEY                   "/>
    <x v="148"/>
    <x v="140"/>
    <n v="20170227"/>
    <x v="1"/>
    <s v="MES FEBRERO 1 105 SUBSIDIO FAMILIAR PENSIONADOS   "/>
    <n v="583941"/>
    <n v="583941"/>
    <n v="0"/>
    <n v="0"/>
  </r>
  <r>
    <s v="L"/>
    <n v="16"/>
    <n v="1003"/>
    <n v="241"/>
    <n v="19345569"/>
    <s v="GARCIA SERNA RAFAEL     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3"/>
    <n v="242"/>
    <n v="19379220"/>
    <s v="LADINO BARRANTES LUCAS ARMANDO          "/>
    <x v="148"/>
    <x v="140"/>
    <n v="20170227"/>
    <x v="1"/>
    <s v="MES FEBRERO 1 105 SUBSIDIO FAMILIAR PENSIONADOS   "/>
    <n v="389294"/>
    <n v="389294"/>
    <n v="0"/>
    <n v="0"/>
  </r>
  <r>
    <s v="L"/>
    <n v="16"/>
    <n v="1003"/>
    <n v="243"/>
    <n v="19379220"/>
    <s v="LADINO BARRANTES LUCAS ARMANDO          "/>
    <x v="148"/>
    <x v="140"/>
    <n v="20170227"/>
    <x v="1"/>
    <s v="MES FEBRERO 1 19 SUBSIDIO LIBROS                  "/>
    <n v="2289961"/>
    <n v="2289961"/>
    <n v="0"/>
    <n v="0"/>
  </r>
  <r>
    <s v="L"/>
    <n v="16"/>
    <n v="1003"/>
    <n v="244"/>
    <n v="19386163"/>
    <s v="HUERTAS MOYA DOMAR JOSE                 "/>
    <x v="148"/>
    <x v="140"/>
    <n v="20170227"/>
    <x v="1"/>
    <s v="MES FEBRERO 1 105 SUBSIDIO FAMILIAR PENSIONADOS   "/>
    <n v="389294"/>
    <n v="389294"/>
    <n v="0"/>
    <n v="0"/>
  </r>
  <r>
    <s v="L"/>
    <n v="16"/>
    <n v="1003"/>
    <n v="245"/>
    <n v="19421529"/>
    <s v="DIAZ PINZON JAIME       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3"/>
    <n v="246"/>
    <n v="20047120"/>
    <s v="SOLIS MORALES MARTHA ISABEL             "/>
    <x v="148"/>
    <x v="140"/>
    <n v="20170227"/>
    <x v="1"/>
    <s v="MES FEBRERO 1 44 INCREMENTO COT. SALUD            "/>
    <n v="175637"/>
    <n v="175637"/>
    <n v="0"/>
    <n v="0"/>
  </r>
  <r>
    <s v="L"/>
    <n v="16"/>
    <n v="1003"/>
    <n v="247"/>
    <n v="20084922"/>
    <s v="RESTREPO DE MORALES ANA ISABEL          "/>
    <x v="148"/>
    <x v="140"/>
    <n v="20170227"/>
    <x v="1"/>
    <s v="MES FEBRERO 1 105 SUBSIDIO FAMILIAR PENSIONADOS   "/>
    <n v="194647"/>
    <n v="194647"/>
    <n v="0"/>
    <n v="0"/>
  </r>
  <r>
    <s v="L"/>
    <n v="16"/>
    <n v="1003"/>
    <n v="248"/>
    <n v="20084922"/>
    <s v="RESTREPO DE MORALES ANA ISABEL          "/>
    <x v="148"/>
    <x v="140"/>
    <n v="20170227"/>
    <x v="1"/>
    <s v="MES FEBRERO 1 44 INCREMENTO COT. SALUD            "/>
    <n v="242305"/>
    <n v="242305"/>
    <n v="0"/>
    <n v="0"/>
  </r>
  <r>
    <s v="L"/>
    <n v="16"/>
    <n v="1003"/>
    <n v="249"/>
    <n v="20090068"/>
    <s v="CARREﾑO DE VILLARREAL CONCEPCION        "/>
    <x v="148"/>
    <x v="140"/>
    <n v="20170227"/>
    <x v="1"/>
    <s v="MES FEBRERO 1 44 INCREMENTO COT. SALUD            "/>
    <n v="168524"/>
    <n v="168524"/>
    <n v="0"/>
    <n v="0"/>
  </r>
  <r>
    <s v="L"/>
    <n v="16"/>
    <n v="1003"/>
    <n v="250"/>
    <n v="0"/>
    <s v="                                        "/>
    <x v="125"/>
    <x v="119"/>
    <n v="20170227"/>
    <x v="1"/>
    <s v="CUENTA PUENTE COMPROBANTE DE NOMINA               "/>
    <n v="-779546386"/>
    <n v="0"/>
    <n v="779546386"/>
    <n v="0"/>
  </r>
  <r>
    <s v="L"/>
    <n v="16"/>
    <n v="1004"/>
    <n v="1"/>
    <n v="20121337"/>
    <s v="CORTES DE VEGA HORTENSIA                "/>
    <x v="148"/>
    <x v="140"/>
    <n v="20170227"/>
    <x v="1"/>
    <s v="MES FEBRERO 1 44 INCREMENTO COT. SALUD            "/>
    <n v="230439"/>
    <n v="230439"/>
    <n v="0"/>
    <n v="0"/>
  </r>
  <r>
    <s v="L"/>
    <n v="16"/>
    <n v="1004"/>
    <n v="2"/>
    <n v="20136126"/>
    <s v="MATIZ DE RENTERIA GENOVEVA              "/>
    <x v="148"/>
    <x v="140"/>
    <n v="20170227"/>
    <x v="1"/>
    <s v="MES FEBRERO 1 44 INCREMENTO COT. SALUD            "/>
    <n v="512185"/>
    <n v="512185"/>
    <n v="0"/>
    <n v="0"/>
  </r>
  <r>
    <s v="L"/>
    <n v="16"/>
    <n v="1004"/>
    <n v="3"/>
    <n v="20137247"/>
    <s v="SALDANA MORENO MARIA LETICIA            "/>
    <x v="148"/>
    <x v="140"/>
    <n v="20170227"/>
    <x v="1"/>
    <s v="MES FEBRERO 1 44 INCREMENTO COT. SALUD            "/>
    <n v="304990"/>
    <n v="304990"/>
    <n v="0"/>
    <n v="0"/>
  </r>
  <r>
    <s v="L"/>
    <n v="16"/>
    <n v="1004"/>
    <n v="4"/>
    <n v="20194536"/>
    <s v="PULIDO MARIA MARINA                     "/>
    <x v="148"/>
    <x v="140"/>
    <n v="20170227"/>
    <x v="1"/>
    <s v="MES FEBRERO 1 44 INCREMENTO COT. SALUD            "/>
    <n v="468258"/>
    <n v="468258"/>
    <n v="0"/>
    <n v="0"/>
  </r>
  <r>
    <s v="L"/>
    <n v="16"/>
    <n v="1004"/>
    <n v="5"/>
    <n v="20245803"/>
    <s v="OJEDA DE D LUIZ HILDA                   "/>
    <x v="148"/>
    <x v="140"/>
    <n v="20170227"/>
    <x v="1"/>
    <s v="MES FEBRERO 1 44 INCREMENTO COT. SALUD            "/>
    <n v="182936"/>
    <n v="182936"/>
    <n v="0"/>
    <n v="0"/>
  </r>
  <r>
    <s v="L"/>
    <n v="16"/>
    <n v="1004"/>
    <n v="6"/>
    <n v="20275576"/>
    <s v="MATEUS de DAZA ANA MARIA                "/>
    <x v="148"/>
    <x v="140"/>
    <n v="20170227"/>
    <x v="1"/>
    <s v="MES FEBRERO 1 44 INCREMENTO COT. SALUD            "/>
    <n v="367801"/>
    <n v="367801"/>
    <n v="0"/>
    <n v="0"/>
  </r>
  <r>
    <s v="L"/>
    <n v="16"/>
    <n v="1004"/>
    <n v="7"/>
    <n v="20276571"/>
    <s v="GALINDO DE SABOYA MARIA VICTORIA        "/>
    <x v="148"/>
    <x v="140"/>
    <n v="20170227"/>
    <x v="1"/>
    <s v="MES FEBRERO 1 44 INCREMENTO COT. SALUD            "/>
    <n v="496502"/>
    <n v="496502"/>
    <n v="0"/>
    <n v="0"/>
  </r>
  <r>
    <s v="L"/>
    <n v="16"/>
    <n v="1004"/>
    <n v="8"/>
    <n v="20282056"/>
    <s v="BERNAL MERCHAN BLANCA A  DE             "/>
    <x v="148"/>
    <x v="140"/>
    <n v="20170227"/>
    <x v="1"/>
    <s v="MES FEBRERO 1 44 INCREMENTO COT. SALUD            "/>
    <n v="428397"/>
    <n v="428397"/>
    <n v="0"/>
    <n v="0"/>
  </r>
  <r>
    <s v="L"/>
    <n v="16"/>
    <n v="1004"/>
    <n v="9"/>
    <n v="20306744"/>
    <s v="ORJUELA DE MURILLO BLANCA CECILIA       "/>
    <x v="148"/>
    <x v="140"/>
    <n v="20170227"/>
    <x v="1"/>
    <s v="MES FEBRERO 1 44 INCREMENTO COT. SALUD            "/>
    <n v="289861"/>
    <n v="289861"/>
    <n v="0"/>
    <n v="0"/>
  </r>
  <r>
    <s v="L"/>
    <n v="16"/>
    <n v="1004"/>
    <n v="10"/>
    <n v="20320924"/>
    <s v="CASTA･O DE ACOSTA LILIA                 "/>
    <x v="148"/>
    <x v="140"/>
    <n v="20170227"/>
    <x v="1"/>
    <s v="MES FEBRERO 1 44 INCREMENTO COT. SALUD            "/>
    <n v="168447"/>
    <n v="168447"/>
    <n v="0"/>
    <n v="0"/>
  </r>
  <r>
    <s v="L"/>
    <n v="16"/>
    <n v="1004"/>
    <n v="11"/>
    <n v="20322662"/>
    <s v="CASTA･EDA DE ROJAS ANA ISABEL           "/>
    <x v="148"/>
    <x v="140"/>
    <n v="20170227"/>
    <x v="1"/>
    <s v="MES FEBRERO 1 44 INCREMENTO COT. SALUD            "/>
    <n v="504121"/>
    <n v="504121"/>
    <n v="0"/>
    <n v="0"/>
  </r>
  <r>
    <s v="L"/>
    <n v="16"/>
    <n v="1004"/>
    <n v="12"/>
    <n v="20335993"/>
    <s v="LEAL de CARDONA NORA MARIA              "/>
    <x v="148"/>
    <x v="140"/>
    <n v="20170227"/>
    <x v="1"/>
    <s v="MES FEBRERO 1 44 INCREMENTO COT. SALUD            "/>
    <n v="770986"/>
    <n v="770986"/>
    <n v="0"/>
    <n v="0"/>
  </r>
  <r>
    <s v="L"/>
    <n v="16"/>
    <n v="1004"/>
    <n v="13"/>
    <n v="20582744"/>
    <s v="CARDENAS VDA  DE FLOREZ JULIA REMIGIA   "/>
    <x v="148"/>
    <x v="140"/>
    <n v="20170227"/>
    <x v="1"/>
    <s v="MES FEBRERO 1 44 INCREMENTO COT. SALUD            "/>
    <n v="368216"/>
    <n v="368216"/>
    <n v="0"/>
    <n v="0"/>
  </r>
  <r>
    <s v="L"/>
    <n v="16"/>
    <n v="1004"/>
    <n v="14"/>
    <n v="20790164"/>
    <s v="TORRES PRIETO MARIA CASILDA             "/>
    <x v="148"/>
    <x v="140"/>
    <n v="20170227"/>
    <x v="1"/>
    <s v="MES FEBRERO 1 44 INCREMENTO COT. SALUD            "/>
    <n v="542429"/>
    <n v="542429"/>
    <n v="0"/>
    <n v="0"/>
  </r>
  <r>
    <s v="L"/>
    <n v="16"/>
    <n v="1004"/>
    <n v="15"/>
    <n v="20880506"/>
    <s v="RINCON de SUAREZ MARIA TERESA           "/>
    <x v="148"/>
    <x v="140"/>
    <n v="20170227"/>
    <x v="1"/>
    <s v="MES FEBRERO 1 44 INCREMENTO COT. SALUD            "/>
    <n v="532877"/>
    <n v="532877"/>
    <n v="0"/>
    <n v="0"/>
  </r>
  <r>
    <s v="L"/>
    <n v="16"/>
    <n v="1004"/>
    <n v="16"/>
    <n v="21024768"/>
    <s v="VEGA LUGO BERTHA EMILCE 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17"/>
    <n v="21067054"/>
    <s v="PULIDO CHINCHILLA HILDA MARIA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18"/>
    <n v="21067054"/>
    <s v="PULIDO CHINCHILLA HILDA MARIA           "/>
    <x v="148"/>
    <x v="140"/>
    <n v="20170227"/>
    <x v="1"/>
    <s v="MES FEBRERO 1 19 SUBSIDIO LIBROS                  "/>
    <n v="2289961"/>
    <n v="2289961"/>
    <n v="0"/>
    <n v="0"/>
  </r>
  <r>
    <s v="L"/>
    <n v="16"/>
    <n v="1004"/>
    <n v="19"/>
    <n v="21165148"/>
    <s v="DIAZ CAﾑON MARIA DEL CARMEN             "/>
    <x v="148"/>
    <x v="140"/>
    <n v="20170227"/>
    <x v="1"/>
    <s v="MES FEBRERO 1 44 INCREMENTO COT. SALUD            "/>
    <n v="250953"/>
    <n v="250953"/>
    <n v="0"/>
    <n v="0"/>
  </r>
  <r>
    <s v="L"/>
    <n v="16"/>
    <n v="1004"/>
    <n v="20"/>
    <n v="21167167"/>
    <s v="GARZON DE JIMENEZ ANA                   "/>
    <x v="148"/>
    <x v="140"/>
    <n v="20170227"/>
    <x v="1"/>
    <s v="MES FEBRERO 1 44 INCREMENTO COT. SALUD            "/>
    <n v="567799"/>
    <n v="567799"/>
    <n v="0"/>
    <n v="0"/>
  </r>
  <r>
    <s v="L"/>
    <n v="16"/>
    <n v="1004"/>
    <n v="21"/>
    <n v="23428961"/>
    <s v="REYES DE HERNANDEZ ANA BISAI            "/>
    <x v="148"/>
    <x v="140"/>
    <n v="20170227"/>
    <x v="1"/>
    <s v="MES FEBRERO 1 44 INCREMENTO COT. SALUD            "/>
    <n v="496757"/>
    <n v="496757"/>
    <n v="0"/>
    <n v="0"/>
  </r>
  <r>
    <s v="L"/>
    <n v="16"/>
    <n v="1004"/>
    <n v="22"/>
    <n v="23485273"/>
    <s v="PERALTA DE VELOZA MARIA EVANGELINA      "/>
    <x v="148"/>
    <x v="140"/>
    <n v="20170227"/>
    <x v="1"/>
    <s v="MES FEBRERO 1 44 INCREMENTO COT. SALUD            "/>
    <n v="486825"/>
    <n v="486825"/>
    <n v="0"/>
    <n v="0"/>
  </r>
  <r>
    <s v="L"/>
    <n v="16"/>
    <n v="1004"/>
    <n v="23"/>
    <n v="24255310"/>
    <s v="RESTREPO DE FLANTERMESKY AURA           "/>
    <x v="148"/>
    <x v="140"/>
    <n v="20170227"/>
    <x v="1"/>
    <s v="MES FEBRERO 1 44 INCREMENTO COT. SALUD            "/>
    <n v="193807"/>
    <n v="193807"/>
    <n v="0"/>
    <n v="0"/>
  </r>
  <r>
    <s v="L"/>
    <n v="16"/>
    <n v="1004"/>
    <n v="24"/>
    <n v="24754508"/>
    <s v="HENAO DE HENAO MARIA NELFA              "/>
    <x v="148"/>
    <x v="140"/>
    <n v="20170227"/>
    <x v="1"/>
    <s v="MES FEBRERO 1 44 INCREMENTO COT. SALUD            "/>
    <n v="306226"/>
    <n v="306226"/>
    <n v="0"/>
    <n v="0"/>
  </r>
  <r>
    <s v="L"/>
    <n v="16"/>
    <n v="1004"/>
    <n v="25"/>
    <n v="24867392"/>
    <s v="BOTERO HENAO MELVA                      "/>
    <x v="148"/>
    <x v="140"/>
    <n v="20170227"/>
    <x v="1"/>
    <s v="MES FEBRERO 1 44 INCREMENTO COT. SALUD            "/>
    <n v="762746"/>
    <n v="762746"/>
    <n v="0"/>
    <n v="0"/>
  </r>
  <r>
    <s v="L"/>
    <n v="16"/>
    <n v="1004"/>
    <n v="26"/>
    <n v="24907571"/>
    <s v="GUZMAN OVIEDO CONSUELO                  "/>
    <x v="148"/>
    <x v="140"/>
    <n v="20170227"/>
    <x v="1"/>
    <s v="MES FEBRERO 1 44 INCREMENTO COT. SALUD            "/>
    <n v="354229"/>
    <n v="354229"/>
    <n v="0"/>
    <n v="0"/>
  </r>
  <r>
    <s v="L"/>
    <n v="16"/>
    <n v="1004"/>
    <n v="27"/>
    <n v="24917254"/>
    <s v="VANEGAS DE BENAVIDES FANNY              "/>
    <x v="148"/>
    <x v="140"/>
    <n v="20170227"/>
    <x v="1"/>
    <s v="MES FEBRERO 1 44 INCREMENTO COT. SALUD            "/>
    <n v="266971"/>
    <n v="266971"/>
    <n v="0"/>
    <n v="0"/>
  </r>
  <r>
    <s v="L"/>
    <n v="16"/>
    <n v="1004"/>
    <n v="28"/>
    <n v="25149550"/>
    <s v="MONSALVE TRUJILLO TERESA                "/>
    <x v="148"/>
    <x v="140"/>
    <n v="20170227"/>
    <x v="1"/>
    <s v="MES FEBRERO 1 44 INCREMENTO COT. SALUD            "/>
    <n v="243886"/>
    <n v="243886"/>
    <n v="0"/>
    <n v="0"/>
  </r>
  <r>
    <s v="L"/>
    <n v="16"/>
    <n v="1004"/>
    <n v="29"/>
    <n v="25254545"/>
    <s v="MARTINEZ DE ALZATE HILDA                "/>
    <x v="148"/>
    <x v="140"/>
    <n v="20170227"/>
    <x v="1"/>
    <s v="MES FEBRERO 1 44 INCREMENTO COT. SALUD            "/>
    <n v="250918"/>
    <n v="250918"/>
    <n v="0"/>
    <n v="0"/>
  </r>
  <r>
    <s v="L"/>
    <n v="16"/>
    <n v="1004"/>
    <n v="30"/>
    <n v="26509950"/>
    <s v="GOMEZ COLLAZOS MARLENY  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31"/>
    <n v="27079630"/>
    <s v="ORDIERES HIDALDO GLORIA DEL CARMEN      "/>
    <x v="148"/>
    <x v="140"/>
    <n v="20170227"/>
    <x v="1"/>
    <s v="MES FEBRERO 1 44 INCREMENTO COT. SALUD            "/>
    <n v="511790"/>
    <n v="511790"/>
    <n v="0"/>
    <n v="0"/>
  </r>
  <r>
    <s v="L"/>
    <n v="16"/>
    <n v="1004"/>
    <n v="32"/>
    <n v="27577731"/>
    <s v="PRIETO de MEDINA HORTENCIA              "/>
    <x v="148"/>
    <x v="140"/>
    <n v="20170227"/>
    <x v="1"/>
    <s v="MES FEBRERO 1 44 INCREMENTO COT. SALUD            "/>
    <n v="642272"/>
    <n v="642272"/>
    <n v="0"/>
    <n v="0"/>
  </r>
  <r>
    <s v="L"/>
    <n v="16"/>
    <n v="1004"/>
    <n v="33"/>
    <n v="27930216"/>
    <s v="OLARTE DE GOMEZ IRMA INES               "/>
    <x v="148"/>
    <x v="140"/>
    <n v="20170227"/>
    <x v="1"/>
    <s v="MES FEBRERO 1 44 INCREMENTO COT. SALUD            "/>
    <n v="708792"/>
    <n v="708792"/>
    <n v="0"/>
    <n v="0"/>
  </r>
  <r>
    <s v="L"/>
    <n v="16"/>
    <n v="1004"/>
    <n v="34"/>
    <n v="27949865"/>
    <s v="FORERO VARGAS OLGA                      "/>
    <x v="148"/>
    <x v="140"/>
    <n v="20170227"/>
    <x v="1"/>
    <s v="MES FEBRERO 1 44 INCREMENTO COT. SALUD            "/>
    <n v="515953"/>
    <n v="515953"/>
    <n v="0"/>
    <n v="0"/>
  </r>
  <r>
    <s v="L"/>
    <n v="16"/>
    <n v="1004"/>
    <n v="35"/>
    <n v="27959196"/>
    <s v="LAURA FLANTERMESKY MORENO               "/>
    <x v="148"/>
    <x v="140"/>
    <n v="20170227"/>
    <x v="1"/>
    <s v="MES FEBRERO 1 44 INCREMENTO COT. SALUD            "/>
    <n v="129205"/>
    <n v="129205"/>
    <n v="0"/>
    <n v="0"/>
  </r>
  <r>
    <s v="L"/>
    <n v="16"/>
    <n v="1004"/>
    <n v="36"/>
    <n v="28031574"/>
    <s v="VARGAS NOVA TILCIA                      "/>
    <x v="148"/>
    <x v="140"/>
    <n v="20170227"/>
    <x v="1"/>
    <s v="MES FEBRERO 1 44 INCREMENTO COT. SALUD            "/>
    <n v="264456"/>
    <n v="264456"/>
    <n v="0"/>
    <n v="0"/>
  </r>
  <r>
    <s v="L"/>
    <n v="16"/>
    <n v="1004"/>
    <n v="37"/>
    <n v="28130123"/>
    <s v="MACIAS Vda DE ROMERO DORA               "/>
    <x v="148"/>
    <x v="140"/>
    <n v="20170227"/>
    <x v="1"/>
    <s v="MES FEBRERO 1 44 INCREMENTO COT. SALUD            "/>
    <n v="168524"/>
    <n v="168524"/>
    <n v="0"/>
    <n v="0"/>
  </r>
  <r>
    <s v="L"/>
    <n v="16"/>
    <n v="1004"/>
    <n v="38"/>
    <n v="28308307"/>
    <s v="GAMBOA SAAVEDRA MARIA AYDEE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39"/>
    <n v="28755948"/>
    <s v="MOTTA BARRETO LUCINDA   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40"/>
    <n v="28810784"/>
    <s v="SALAZAR DE ZAMBRANO MARIELA             "/>
    <x v="148"/>
    <x v="140"/>
    <n v="20170227"/>
    <x v="1"/>
    <s v="MES FEBRERO 1 44 INCREMENTO COT. SALUD            "/>
    <n v="223406"/>
    <n v="223406"/>
    <n v="0"/>
    <n v="0"/>
  </r>
  <r>
    <s v="L"/>
    <n v="16"/>
    <n v="1004"/>
    <n v="41"/>
    <n v="29001151"/>
    <s v="MIRANDA de ROJAS ROSA ELVIA             "/>
    <x v="148"/>
    <x v="140"/>
    <n v="20170227"/>
    <x v="1"/>
    <s v="MES FEBRERO 1 44 INCREMENTO COT. SALUD            "/>
    <n v="465083"/>
    <n v="465083"/>
    <n v="0"/>
    <n v="0"/>
  </r>
  <r>
    <s v="L"/>
    <n v="16"/>
    <n v="1004"/>
    <n v="42"/>
    <n v="37218883"/>
    <s v="ESGUERRA REAL MELIDA                    "/>
    <x v="148"/>
    <x v="140"/>
    <n v="20170227"/>
    <x v="1"/>
    <s v="MES FEBRERO 1 44 INCREMENTO COT. SALUD            "/>
    <n v="357395"/>
    <n v="357395"/>
    <n v="0"/>
    <n v="0"/>
  </r>
  <r>
    <s v="L"/>
    <n v="16"/>
    <n v="1004"/>
    <n v="43"/>
    <n v="37754633"/>
    <s v="GUEDEZ TARAZONA INGRID CAROLINA         "/>
    <x v="148"/>
    <x v="140"/>
    <n v="20170227"/>
    <x v="1"/>
    <s v="MES FEBRERO 1 44 INCREMENTO COT. SALUD            "/>
    <n v="129205"/>
    <n v="129205"/>
    <n v="0"/>
    <n v="0"/>
  </r>
  <r>
    <s v="L"/>
    <n v="16"/>
    <n v="1004"/>
    <n v="44"/>
    <n v="39630805"/>
    <s v="GOMEZ ESCOBAR MARTHA LUCIA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45"/>
    <n v="39643214"/>
    <s v="ULLOA HERRE･O NUBIA     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46"/>
    <n v="39685284"/>
    <s v="ORTIZ SAENZ NELLY       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47"/>
    <n v="39758354"/>
    <s v="MOYA ESPITIA ADALUZ                     "/>
    <x v="148"/>
    <x v="140"/>
    <n v="20170227"/>
    <x v="1"/>
    <s v="MES FEBRERO 1 105 SUBSIDIO FAMILIAR PENSIONADOS   "/>
    <n v="973235"/>
    <n v="973235"/>
    <n v="0"/>
    <n v="0"/>
  </r>
  <r>
    <s v="L"/>
    <n v="16"/>
    <n v="1004"/>
    <n v="48"/>
    <n v="39799035"/>
    <s v="GALINDO GUTIERREZ ANA MARIA             "/>
    <x v="148"/>
    <x v="140"/>
    <n v="20170227"/>
    <x v="1"/>
    <s v="MES FEBRERO 1 105 SUBSIDIO FAMILIAR PENSIONADOS   "/>
    <n v="389294"/>
    <n v="389294"/>
    <n v="0"/>
    <n v="0"/>
  </r>
  <r>
    <s v="L"/>
    <n v="16"/>
    <n v="1004"/>
    <n v="49"/>
    <n v="41306256"/>
    <s v="SUAREZ de JIMENEZ MARIA MERCEDES HELENA "/>
    <x v="148"/>
    <x v="140"/>
    <n v="20170227"/>
    <x v="1"/>
    <s v="MES FEBRERO 1 44 INCREMENTO COT. SALUD            "/>
    <n v="656486"/>
    <n v="656486"/>
    <n v="0"/>
    <n v="0"/>
  </r>
  <r>
    <s v="L"/>
    <n v="16"/>
    <n v="1004"/>
    <n v="50"/>
    <n v="41309374"/>
    <s v="GOMEZ DIAZ EVANGELINA                   "/>
    <x v="148"/>
    <x v="140"/>
    <n v="20170227"/>
    <x v="1"/>
    <s v="MES FEBRERO 1 44 INCREMENTO COT. SALUD            "/>
    <n v="531541"/>
    <n v="531541"/>
    <n v="0"/>
    <n v="0"/>
  </r>
  <r>
    <s v="L"/>
    <n v="16"/>
    <n v="1004"/>
    <n v="51"/>
    <n v="41318754"/>
    <s v="AVENDA･O TELLEZ EDILMA                  "/>
    <x v="148"/>
    <x v="140"/>
    <n v="20170227"/>
    <x v="1"/>
    <s v="MES FEBRERO 1 44 INCREMENTO COT. SALUD            "/>
    <n v="477800"/>
    <n v="477800"/>
    <n v="0"/>
    <n v="0"/>
  </r>
  <r>
    <s v="L"/>
    <n v="16"/>
    <n v="1004"/>
    <n v="52"/>
    <n v="41332375"/>
    <s v="MONTA･O de DIAZ MARIA INES              "/>
    <x v="148"/>
    <x v="140"/>
    <n v="20170227"/>
    <x v="1"/>
    <s v="MES FEBRERO 1 44 INCREMENTO COT. SALUD            "/>
    <n v="446513"/>
    <n v="446513"/>
    <n v="0"/>
    <n v="0"/>
  </r>
  <r>
    <s v="L"/>
    <n v="16"/>
    <n v="1004"/>
    <n v="53"/>
    <n v="41344114"/>
    <s v="MORALES URREGO ELSA MARIA               "/>
    <x v="148"/>
    <x v="140"/>
    <n v="20170227"/>
    <x v="1"/>
    <s v="MES FEBRERO 1 44 INCREMENTO COT. SALUD            "/>
    <n v="393550"/>
    <n v="393550"/>
    <n v="0"/>
    <n v="0"/>
  </r>
  <r>
    <s v="L"/>
    <n v="16"/>
    <n v="1004"/>
    <n v="54"/>
    <n v="41351729"/>
    <s v="GONZALEZ PULIDO LILIA                   "/>
    <x v="148"/>
    <x v="140"/>
    <n v="20170227"/>
    <x v="1"/>
    <s v="MES FEBRERO 1 44 INCREMENTO COT. SALUD            "/>
    <n v="415307"/>
    <n v="415307"/>
    <n v="0"/>
    <n v="0"/>
  </r>
  <r>
    <s v="L"/>
    <n v="16"/>
    <n v="1004"/>
    <n v="55"/>
    <n v="41357923"/>
    <s v="DIAZ DE TRIANA TEMILDA                  "/>
    <x v="148"/>
    <x v="140"/>
    <n v="20170227"/>
    <x v="1"/>
    <s v="MES FEBRERO 1 44 INCREMENTO COT. SALUD            "/>
    <n v="304837"/>
    <n v="304837"/>
    <n v="0"/>
    <n v="0"/>
  </r>
  <r>
    <s v="L"/>
    <n v="16"/>
    <n v="1004"/>
    <n v="56"/>
    <n v="41363272"/>
    <s v="RICO DE MERCADO MARIA TERESA            "/>
    <x v="148"/>
    <x v="140"/>
    <n v="20170227"/>
    <x v="1"/>
    <s v="MES FEBRERO 1 44 INCREMENTO COT. SALUD            "/>
    <n v="968424"/>
    <n v="968424"/>
    <n v="0"/>
    <n v="0"/>
  </r>
  <r>
    <s v="L"/>
    <n v="16"/>
    <n v="1004"/>
    <n v="57"/>
    <n v="41367255"/>
    <s v="MOLINA de DIAZ ADELFA                   "/>
    <x v="148"/>
    <x v="140"/>
    <n v="20170227"/>
    <x v="1"/>
    <s v="MES FEBRERO 1 44 INCREMENTO COT. SALUD            "/>
    <n v="304990"/>
    <n v="304990"/>
    <n v="0"/>
    <n v="0"/>
  </r>
  <r>
    <s v="L"/>
    <n v="16"/>
    <n v="1004"/>
    <n v="58"/>
    <n v="41377952"/>
    <s v="SANCHEZ DE GUZMAN ROSALBA               "/>
    <x v="148"/>
    <x v="140"/>
    <n v="20170227"/>
    <x v="1"/>
    <s v="MES FEBRERO 1 44 INCREMENTO COT. SALUD            "/>
    <n v="358895"/>
    <n v="358895"/>
    <n v="0"/>
    <n v="0"/>
  </r>
  <r>
    <s v="L"/>
    <n v="16"/>
    <n v="1004"/>
    <n v="59"/>
    <n v="41378192"/>
    <s v="RUBIANO DE ROZO ANA LUCIA               "/>
    <x v="148"/>
    <x v="140"/>
    <n v="20170227"/>
    <x v="1"/>
    <s v="MES FEBRERO 1 44 INCREMENTO COT. SALUD            "/>
    <n v="327923"/>
    <n v="327923"/>
    <n v="0"/>
    <n v="0"/>
  </r>
  <r>
    <s v="L"/>
    <n v="16"/>
    <n v="1004"/>
    <n v="60"/>
    <n v="41384904"/>
    <s v="CATALINA MOLINA                         "/>
    <x v="148"/>
    <x v="140"/>
    <n v="20170227"/>
    <x v="1"/>
    <s v="MES FEBRERO 1 44 INCREMENTO COT. SALUD            "/>
    <n v="430602"/>
    <n v="430602"/>
    <n v="0"/>
    <n v="0"/>
  </r>
  <r>
    <s v="L"/>
    <n v="16"/>
    <n v="1004"/>
    <n v="61"/>
    <n v="41389454"/>
    <s v="MUﾑOZ RUBIANO MARIA ANA LUCIA           "/>
    <x v="148"/>
    <x v="140"/>
    <n v="20170227"/>
    <x v="1"/>
    <s v="MES FEBRERO 1 44 INCREMENTO COT. SALUD            "/>
    <n v="299085"/>
    <n v="299085"/>
    <n v="0"/>
    <n v="0"/>
  </r>
  <r>
    <s v="L"/>
    <n v="16"/>
    <n v="1004"/>
    <n v="62"/>
    <n v="41393007"/>
    <s v="SANCHEZ de CUBILLOS OLGA MARIA          "/>
    <x v="148"/>
    <x v="140"/>
    <n v="20170227"/>
    <x v="1"/>
    <s v="MES FEBRERO 1 44 INCREMENTO COT. SALUD            "/>
    <n v="251031"/>
    <n v="251031"/>
    <n v="0"/>
    <n v="0"/>
  </r>
  <r>
    <s v="L"/>
    <n v="16"/>
    <n v="1004"/>
    <n v="63"/>
    <n v="41398250"/>
    <s v="GERALDINO BERRIO ISABEL DE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64"/>
    <n v="41398250"/>
    <s v="GERALDINO BERRIO ISABEL DE              "/>
    <x v="148"/>
    <x v="140"/>
    <n v="20170227"/>
    <x v="1"/>
    <s v="MES FEBRERO 1 44 INCREMENTO COT. SALUD            "/>
    <n v="246073"/>
    <n v="246073"/>
    <n v="0"/>
    <n v="0"/>
  </r>
  <r>
    <s v="L"/>
    <n v="16"/>
    <n v="1004"/>
    <n v="65"/>
    <n v="41400603"/>
    <s v="VELOZA DE RUIZ MARINA                   "/>
    <x v="148"/>
    <x v="140"/>
    <n v="20170227"/>
    <x v="1"/>
    <s v="MES FEBRERO 1 44 INCREMENTO COT. SALUD            "/>
    <n v="387221"/>
    <n v="387221"/>
    <n v="0"/>
    <n v="0"/>
  </r>
  <r>
    <s v="L"/>
    <n v="16"/>
    <n v="1004"/>
    <n v="66"/>
    <n v="41412979"/>
    <s v="VELOZA RIA･O ROSA MARIA                 "/>
    <x v="148"/>
    <x v="140"/>
    <n v="20170227"/>
    <x v="1"/>
    <s v="MES FEBRERO 1 44 INCREMENTO COT. SALUD            "/>
    <n v="383536"/>
    <n v="383536"/>
    <n v="0"/>
    <n v="0"/>
  </r>
  <r>
    <s v="L"/>
    <n v="16"/>
    <n v="1004"/>
    <n v="67"/>
    <n v="41415317"/>
    <s v="DELGADO DE POVEDA ELVIRA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68"/>
    <n v="41433951"/>
    <s v="LOZANO BLANCA CECILIA                   "/>
    <x v="148"/>
    <x v="140"/>
    <n v="20170227"/>
    <x v="1"/>
    <s v="MES FEBRERO 1 44 INCREMENTO COT. SALUD            "/>
    <n v="424244"/>
    <n v="424244"/>
    <n v="0"/>
    <n v="0"/>
  </r>
  <r>
    <s v="L"/>
    <n v="16"/>
    <n v="1004"/>
    <n v="69"/>
    <n v="41451833"/>
    <s v="MENDOZA SARMIENTO MARIA BERNARDA        "/>
    <x v="148"/>
    <x v="140"/>
    <n v="20170227"/>
    <x v="1"/>
    <s v="MES FEBRERO 1 44 INCREMENTO COT. SALUD            "/>
    <n v="517239"/>
    <n v="517239"/>
    <n v="0"/>
    <n v="0"/>
  </r>
  <r>
    <s v="L"/>
    <n v="16"/>
    <n v="1004"/>
    <n v="70"/>
    <n v="41474171"/>
    <s v="VILLARRAGA DE CADENA MARIA ELVIRA       "/>
    <x v="148"/>
    <x v="140"/>
    <n v="20170227"/>
    <x v="1"/>
    <s v="MES FEBRERO 1 44 INCREMENTO COT. SALUD            "/>
    <n v="333031"/>
    <n v="333031"/>
    <n v="0"/>
    <n v="0"/>
  </r>
  <r>
    <s v="L"/>
    <n v="16"/>
    <n v="1004"/>
    <n v="71"/>
    <n v="41493859"/>
    <s v="USECHE DE GALLO LILIA                   "/>
    <x v="148"/>
    <x v="140"/>
    <n v="20170227"/>
    <x v="1"/>
    <s v="MES FEBRERO 1 44 INCREMENTO COT. SALUD            "/>
    <n v="485618"/>
    <n v="485618"/>
    <n v="0"/>
    <n v="0"/>
  </r>
  <r>
    <s v="L"/>
    <n v="16"/>
    <n v="1004"/>
    <n v="72"/>
    <n v="41493885"/>
    <s v="CALDERON LUNA PAULINA                   "/>
    <x v="148"/>
    <x v="140"/>
    <n v="20170227"/>
    <x v="1"/>
    <s v="MES FEBRERO 1 105 SUBSIDIO FAMILIAR PENSIONADOS   "/>
    <n v="389294"/>
    <n v="389294"/>
    <n v="0"/>
    <n v="0"/>
  </r>
  <r>
    <s v="L"/>
    <n v="16"/>
    <n v="1004"/>
    <n v="73"/>
    <n v="41496707"/>
    <s v="VILLARREAL OSPINA MARIA DEL ROSARIO     "/>
    <x v="148"/>
    <x v="140"/>
    <n v="20170227"/>
    <x v="1"/>
    <s v="MES FEBRERO 1 44 INCREMENTO COT. SALUD            "/>
    <n v="580762"/>
    <n v="580762"/>
    <n v="0"/>
    <n v="0"/>
  </r>
  <r>
    <s v="L"/>
    <n v="16"/>
    <n v="1004"/>
    <n v="74"/>
    <n v="41506628"/>
    <s v="ROMERO PARDO ANA MARINA 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75"/>
    <n v="41560068"/>
    <s v="DELGADO DE ACOSTA CECILIA               "/>
    <x v="148"/>
    <x v="140"/>
    <n v="20170227"/>
    <x v="1"/>
    <s v="MES FEBRERO 1 44 INCREMENTO COT. SALUD            "/>
    <n v="318376"/>
    <n v="318376"/>
    <n v="0"/>
    <n v="0"/>
  </r>
  <r>
    <s v="L"/>
    <n v="16"/>
    <n v="1004"/>
    <n v="76"/>
    <n v="41577818"/>
    <s v="VELANDIA HERNANDEZ JULIA                "/>
    <x v="148"/>
    <x v="140"/>
    <n v="20170227"/>
    <x v="1"/>
    <s v="MES FEBRERO 1 44 INCREMENTO COT. SALUD            "/>
    <n v="1062795"/>
    <n v="1062795"/>
    <n v="0"/>
    <n v="0"/>
  </r>
  <r>
    <s v="L"/>
    <n v="16"/>
    <n v="1004"/>
    <n v="77"/>
    <n v="41592471"/>
    <s v="PADILLA AMAYA NELLY EUGENIA             "/>
    <x v="148"/>
    <x v="140"/>
    <n v="20170227"/>
    <x v="1"/>
    <s v="MES FEBRERO 1 44 INCREMENTO COT. SALUD            "/>
    <n v="473326"/>
    <n v="473326"/>
    <n v="0"/>
    <n v="0"/>
  </r>
  <r>
    <s v="L"/>
    <n v="16"/>
    <n v="1004"/>
    <n v="78"/>
    <n v="41600243"/>
    <s v="ECHVERRI VALDERRAMA MARIA CRISTINA      "/>
    <x v="148"/>
    <x v="140"/>
    <n v="20170227"/>
    <x v="1"/>
    <s v="MES FEBRERO 1 44 INCREMENTO COT. SALUD            "/>
    <n v="367122"/>
    <n v="367122"/>
    <n v="0"/>
    <n v="0"/>
  </r>
  <r>
    <s v="L"/>
    <n v="16"/>
    <n v="1004"/>
    <n v="79"/>
    <n v="41610117"/>
    <s v="PELAEZ HERNANDEZ MYRIAM                 "/>
    <x v="148"/>
    <x v="140"/>
    <n v="20170227"/>
    <x v="1"/>
    <s v="MES FEBRERO 1 44 INCREMENTO COT. SALUD            "/>
    <n v="882402"/>
    <n v="882402"/>
    <n v="0"/>
    <n v="0"/>
  </r>
  <r>
    <s v="L"/>
    <n v="16"/>
    <n v="1004"/>
    <n v="80"/>
    <n v="41624280"/>
    <s v="SANCHEZ FORERO ALBA LUZ 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81"/>
    <n v="41665791"/>
    <s v="OSPINA NIETO ALEYDA                     "/>
    <x v="148"/>
    <x v="140"/>
    <n v="20170227"/>
    <x v="1"/>
    <s v="MES FEBRERO 1 44 INCREMENTO COT. SALUD            "/>
    <n v="297248"/>
    <n v="297248"/>
    <n v="0"/>
    <n v="0"/>
  </r>
  <r>
    <s v="L"/>
    <n v="16"/>
    <n v="1004"/>
    <n v="82"/>
    <n v="41674261"/>
    <s v="LUNA CAMPO GRACIELA                     "/>
    <x v="148"/>
    <x v="140"/>
    <n v="20170227"/>
    <x v="1"/>
    <s v="MES FEBRERO 1 105 SUBSIDIO FAMILIAR PENSIONADOS   "/>
    <n v="389294"/>
    <n v="389294"/>
    <n v="0"/>
    <n v="0"/>
  </r>
  <r>
    <s v="L"/>
    <n v="16"/>
    <n v="1004"/>
    <n v="83"/>
    <n v="41748929"/>
    <s v="RODRIGUEZ GONZALEZ MARIA DEL CARMEN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84"/>
    <n v="51564542"/>
    <s v="CAPERA NORMA CONSTANZA  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85"/>
    <n v="51694772"/>
    <s v="PARRA LEGUIZAMON MERCEDES               "/>
    <x v="148"/>
    <x v="140"/>
    <n v="20170227"/>
    <x v="1"/>
    <s v="MES FEBRERO 1 105 SUBSIDIO FAMILIAR PENSIONADOS   "/>
    <n v="389294"/>
    <n v="389294"/>
    <n v="0"/>
    <n v="0"/>
  </r>
  <r>
    <s v="L"/>
    <n v="16"/>
    <n v="1004"/>
    <n v="86"/>
    <n v="51696546"/>
    <s v="TRIANA GONZALEZ BLANCA ELVIA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87"/>
    <n v="51792677"/>
    <s v="MUﾑOZ RIGUEROS CONSUELO 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88"/>
    <n v="51822856"/>
    <s v="SEGURA ROA ELIZABETH    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89"/>
    <n v="51915790"/>
    <s v="MENDIVELSO CASTRO MARTHA NELLY          "/>
    <x v="148"/>
    <x v="140"/>
    <n v="20170227"/>
    <x v="1"/>
    <s v="MES FEBRERO 1 105 SUBSIDIO FAMILIAR PENSIONADOS   "/>
    <n v="389294"/>
    <n v="389294"/>
    <n v="0"/>
    <n v="0"/>
  </r>
  <r>
    <s v="L"/>
    <n v="16"/>
    <n v="1004"/>
    <n v="90"/>
    <n v="51942128"/>
    <s v="MORALES MORALES JUDITH                  "/>
    <x v="148"/>
    <x v="140"/>
    <n v="20170227"/>
    <x v="1"/>
    <s v="MES FEBRERO 1 105 SUBSIDIO FAMILIAR PENSIONADOS   "/>
    <n v="583941"/>
    <n v="583941"/>
    <n v="0"/>
    <n v="0"/>
  </r>
  <r>
    <s v="L"/>
    <n v="16"/>
    <n v="1004"/>
    <n v="91"/>
    <n v="51969719"/>
    <s v="TRIANA MONTERO GLORIA                   "/>
    <x v="148"/>
    <x v="140"/>
    <n v="20170227"/>
    <x v="1"/>
    <s v="MES FEBRERO 1 105 SUBSIDIO FAMILIAR PENSIONADOS   "/>
    <n v="778588"/>
    <n v="778588"/>
    <n v="0"/>
    <n v="0"/>
  </r>
  <r>
    <s v="L"/>
    <n v="16"/>
    <n v="1004"/>
    <n v="92"/>
    <n v="52586600"/>
    <s v="DEL VILLAR NIETO CLAUDIA PATRICIA       "/>
    <x v="148"/>
    <x v="140"/>
    <n v="20170227"/>
    <x v="1"/>
    <s v="MES FEBRERO 1 105 SUBSIDIO FAMILIAR PENSIONADOS   "/>
    <n v="583941"/>
    <n v="583941"/>
    <n v="0"/>
    <n v="0"/>
  </r>
  <r>
    <s v="L"/>
    <n v="16"/>
    <n v="1004"/>
    <n v="93"/>
    <n v="52644479"/>
    <s v="VALLES LEGUIZAMO INES   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94"/>
    <n v="63506694"/>
    <s v="GALINDO  MELO DORA  MELEIDA             "/>
    <x v="148"/>
    <x v="140"/>
    <n v="20170227"/>
    <x v="1"/>
    <s v="MES FEBRERO 1 44 INCREMENTO COT. SALUD            "/>
    <n v="193807"/>
    <n v="193807"/>
    <n v="0"/>
    <n v="0"/>
  </r>
  <r>
    <s v="L"/>
    <n v="16"/>
    <n v="1004"/>
    <n v="95"/>
    <n v="65753957"/>
    <s v="DIAZ CORREA SANDRA LILIANA              "/>
    <x v="148"/>
    <x v="140"/>
    <n v="20170227"/>
    <x v="1"/>
    <s v="MES FEBRERO 1 105 SUBSIDIO FAMILIAR PENSIONADOS   "/>
    <n v="389294"/>
    <n v="389294"/>
    <n v="0"/>
    <n v="0"/>
  </r>
  <r>
    <s v="L"/>
    <n v="16"/>
    <n v="1004"/>
    <n v="96"/>
    <n v="79127652"/>
    <s v="ZABALA CASTIBLANCO PABLO EMILIO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97"/>
    <n v="79389851"/>
    <s v="ROMERO SALDA･A CESAR                    "/>
    <x v="148"/>
    <x v="140"/>
    <n v="20170227"/>
    <x v="1"/>
    <s v="MES FEBRERO 1 105 SUBSIDIO FAMILIAR PENSIONADOS   "/>
    <n v="389294"/>
    <n v="389294"/>
    <n v="0"/>
    <n v="0"/>
  </r>
  <r>
    <s v="L"/>
    <n v="16"/>
    <n v="1004"/>
    <n v="98"/>
    <n v="79389851"/>
    <s v="ROMERO SALDA･A CESAR                    "/>
    <x v="148"/>
    <x v="140"/>
    <n v="20170227"/>
    <x v="1"/>
    <s v="MES FEBRERO 1 19 SUBSIDIO LIBROS                  "/>
    <n v="2289961"/>
    <n v="2289961"/>
    <n v="0"/>
    <n v="0"/>
  </r>
  <r>
    <s v="L"/>
    <n v="16"/>
    <n v="1004"/>
    <n v="99"/>
    <n v="79394438"/>
    <s v="HERRERA RUIZ NELSON RAUL  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100"/>
    <n v="79394438"/>
    <s v="HERRERA RUIZ NELSON RAUL                "/>
    <x v="148"/>
    <x v="140"/>
    <n v="20170227"/>
    <x v="1"/>
    <s v="MES FEBRERO 1 19 SUBSIDIO LIBROS                  "/>
    <n v="2289961"/>
    <n v="2289961"/>
    <n v="0"/>
    <n v="0"/>
  </r>
  <r>
    <s v="L"/>
    <n v="16"/>
    <n v="1004"/>
    <n v="101"/>
    <n v="79513863"/>
    <s v="TORRES GONZALEZ EDGAR FERNANDO          "/>
    <x v="148"/>
    <x v="140"/>
    <n v="20170227"/>
    <x v="1"/>
    <s v="MES FEBRERO 1 105 SUBSIDIO FAMILIAR PENSIONADOS   "/>
    <n v="389294"/>
    <n v="389294"/>
    <n v="0"/>
    <n v="0"/>
  </r>
  <r>
    <s v="L"/>
    <n v="16"/>
    <n v="1004"/>
    <n v="102"/>
    <n v="79588810"/>
    <s v="CORTES NAVARRETE JUAN PABLO             "/>
    <x v="148"/>
    <x v="140"/>
    <n v="20170227"/>
    <x v="1"/>
    <s v="MES FEBRERO 1 44 INCREMENTO COT. SALUD            "/>
    <n v="198524"/>
    <n v="198524"/>
    <n v="0"/>
    <n v="0"/>
  </r>
  <r>
    <s v="L"/>
    <n v="16"/>
    <n v="1004"/>
    <n v="103"/>
    <n v="80360024"/>
    <s v="MAYORGA TORRES PAULO HERNAN             "/>
    <x v="148"/>
    <x v="140"/>
    <n v="20170227"/>
    <x v="1"/>
    <s v="MES FEBRERO 1 105 SUBSIDIO FAMILIAR PENSIONADOS   "/>
    <n v="1167882"/>
    <n v="1167882"/>
    <n v="0"/>
    <n v="0"/>
  </r>
  <r>
    <s v="L"/>
    <n v="16"/>
    <n v="1004"/>
    <n v="104"/>
    <n v="80361846"/>
    <s v="BONILLA TORRES MARCO TULIO 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105"/>
    <n v="80380099"/>
    <s v="HERNANDEZ CORREA FRANCISCO ANTONIO      "/>
    <x v="148"/>
    <x v="140"/>
    <n v="20170227"/>
    <x v="1"/>
    <s v="MES FEBRERO 1 105 SUBSIDIO FAMILIAR PENSIONADOS   "/>
    <n v="389294"/>
    <n v="389294"/>
    <n v="0"/>
    <n v="0"/>
  </r>
  <r>
    <s v="L"/>
    <n v="16"/>
    <n v="1004"/>
    <n v="106"/>
    <n v="80419034"/>
    <s v="HERNANDEZ MENDOZA HECTOR OSWALDO        "/>
    <x v="148"/>
    <x v="140"/>
    <n v="20170227"/>
    <x v="1"/>
    <s v="MES FEBRERO 1 105 SUBSIDIO FAMILIAR PENSIONADOS   "/>
    <n v="389294"/>
    <n v="389294"/>
    <n v="0"/>
    <n v="0"/>
  </r>
  <r>
    <s v="L"/>
    <n v="16"/>
    <n v="1004"/>
    <n v="107"/>
    <n v="83028433"/>
    <s v="CALDERON RAMOS OTONIEL                  "/>
    <x v="148"/>
    <x v="140"/>
    <n v="20170227"/>
    <x v="1"/>
    <s v="MES FEBRERO 1 105 SUBSIDIO FAMILIAR PENSIONADOS   "/>
    <n v="778588"/>
    <n v="778588"/>
    <n v="0"/>
    <n v="0"/>
  </r>
  <r>
    <s v="L"/>
    <n v="16"/>
    <n v="1004"/>
    <n v="108"/>
    <n v="83028433"/>
    <s v="CALDERON RAMOS OTONIEL                  "/>
    <x v="148"/>
    <x v="140"/>
    <n v="20170227"/>
    <x v="1"/>
    <s v="MES FEBRERO 1 19 SUBSIDIO LIBROS                  "/>
    <n v="2289961"/>
    <n v="2289961"/>
    <n v="0"/>
    <n v="0"/>
  </r>
  <r>
    <s v="L"/>
    <n v="16"/>
    <n v="1004"/>
    <n v="109"/>
    <n v="88139220"/>
    <s v="BECERRA VARGAS SAUL                     "/>
    <x v="148"/>
    <x v="140"/>
    <n v="20170227"/>
    <x v="1"/>
    <s v="MES FEBRERO 1 105 SUBSIDIO FAMILIAR PENSIONADOS   "/>
    <n v="778588"/>
    <n v="778588"/>
    <n v="0"/>
    <n v="0"/>
  </r>
  <r>
    <s v="L"/>
    <n v="16"/>
    <n v="1004"/>
    <n v="110"/>
    <n v="88139220"/>
    <s v="BECERRA VARGAS SAUL                     "/>
    <x v="148"/>
    <x v="140"/>
    <n v="20170227"/>
    <x v="1"/>
    <s v="MES FEBRERO 1 19 SUBSIDIO LIBROS                  "/>
    <n v="4579922"/>
    <n v="4579922"/>
    <n v="0"/>
    <n v="0"/>
  </r>
  <r>
    <s v="L"/>
    <n v="16"/>
    <n v="1004"/>
    <n v="111"/>
    <n v="1056612489"/>
    <s v="TOQUICA MARQUEZ EDY ARTURO              "/>
    <x v="148"/>
    <x v="140"/>
    <n v="20170227"/>
    <x v="1"/>
    <s v="MES FEBRERO 1 44 INCREMENTO COT. SALUD            "/>
    <n v="188872"/>
    <n v="188872"/>
    <n v="0"/>
    <n v="0"/>
  </r>
  <r>
    <s v="L"/>
    <n v="16"/>
    <n v="1004"/>
    <n v="112"/>
    <n v="1098741743"/>
    <s v="FLANTERMASK GALINDO NIELS               "/>
    <x v="148"/>
    <x v="140"/>
    <n v="20170227"/>
    <x v="1"/>
    <s v="MES FEBRERO 1 44 INCREMENTO COT. SALUD            "/>
    <n v="129205"/>
    <n v="129205"/>
    <n v="0"/>
    <n v="0"/>
  </r>
  <r>
    <s v="L"/>
    <n v="16"/>
    <n v="1004"/>
    <n v="113"/>
    <n v="1110566636"/>
    <s v="NUPIA SANCHEZ CRISTIAN CAMILO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114"/>
    <n v="1110569898"/>
    <s v="NUPIA GALICIA HOLDAN JEFREY             "/>
    <x v="148"/>
    <x v="140"/>
    <n v="20170227"/>
    <x v="1"/>
    <s v="MES FEBRERO 1 105 SUBSIDIO FAMILIAR PENSIONADOS   "/>
    <n v="194647"/>
    <n v="194647"/>
    <n v="0"/>
    <n v="0"/>
  </r>
  <r>
    <s v="L"/>
    <n v="16"/>
    <n v="1004"/>
    <n v="115"/>
    <n v="430190"/>
    <s v="NOMINA PENSIONADOS DOCENTES Y ADMINISTRA"/>
    <x v="147"/>
    <x v="139"/>
    <n v="20170227"/>
    <x v="1"/>
    <s v="MES FEBRERO 1 105 SUBSIDIO FAMILIAR PENSIONADOS   "/>
    <n v="-22773699"/>
    <n v="0"/>
    <n v="22773699"/>
    <n v="0"/>
  </r>
  <r>
    <s v="L"/>
    <n v="16"/>
    <n v="1004"/>
    <n v="116"/>
    <n v="430190"/>
    <s v="NOMINA PENSIONADOS DOCENTES Y ADMINISTRA"/>
    <x v="147"/>
    <x v="139"/>
    <n v="20170227"/>
    <x v="1"/>
    <s v="MES FEBRERO 1 19 SUBSIDIO LIBROS                  "/>
    <n v="-27479532"/>
    <n v="0"/>
    <n v="27479532"/>
    <n v="0"/>
  </r>
  <r>
    <s v="L"/>
    <n v="16"/>
    <n v="1004"/>
    <n v="117"/>
    <n v="430190"/>
    <s v="NOMINA PENSIONADOS DOCENTES Y ADMINISTRA"/>
    <x v="147"/>
    <x v="139"/>
    <n v="20170227"/>
    <x v="1"/>
    <s v="MES FEBRERO 1 223 AJUSTE MESADA ADICIONAL JUNIO   "/>
    <n v="-28849575"/>
    <n v="0"/>
    <n v="28849575"/>
    <n v="0"/>
  </r>
  <r>
    <s v="L"/>
    <n v="16"/>
    <n v="1004"/>
    <n v="118"/>
    <n v="430190"/>
    <s v="NOMINA PENSIONADOS DOCENTES Y ADMINISTRA"/>
    <x v="147"/>
    <x v="139"/>
    <n v="20170227"/>
    <x v="1"/>
    <s v="MES FEBRERO 1 4 PENSION                           "/>
    <n v="-4240172049"/>
    <n v="0"/>
    <n v="4240172049"/>
    <n v="0"/>
  </r>
  <r>
    <s v="L"/>
    <n v="16"/>
    <n v="1004"/>
    <n v="119"/>
    <n v="430190"/>
    <s v="NOMINA PENSIONADOS DOCENTES Y ADMINISTRA"/>
    <x v="147"/>
    <x v="139"/>
    <n v="20170227"/>
    <x v="1"/>
    <s v="MES FEBRERO 1 44 INCREMENTO COT. SALUD            "/>
    <n v="-91349530"/>
    <n v="0"/>
    <n v="91349530"/>
    <n v="0"/>
  </r>
  <r>
    <s v="L"/>
    <n v="16"/>
    <n v="1004"/>
    <n v="120"/>
    <n v="10168499"/>
    <s v="ENCISO DIAZ HEBER                       "/>
    <x v="124"/>
    <x v="118"/>
    <n v="20170227"/>
    <x v="1"/>
    <s v="MES FEBRERO 2 14 U.D. PRESTAMO                    "/>
    <n v="-55358"/>
    <n v="0"/>
    <n v="55358"/>
    <n v="0"/>
  </r>
  <r>
    <s v="L"/>
    <n v="16"/>
    <n v="1004"/>
    <n v="121"/>
    <n v="19110973"/>
    <s v="ARIZA TRASLAVI･A EVANGELISTA            "/>
    <x v="124"/>
    <x v="118"/>
    <n v="20170227"/>
    <x v="1"/>
    <s v="MES FEBRERO 2 14 U.D. PRESTAMO                    "/>
    <n v="-27000"/>
    <n v="0"/>
    <n v="27000"/>
    <n v="0"/>
  </r>
  <r>
    <s v="L"/>
    <n v="16"/>
    <n v="1004"/>
    <n v="122"/>
    <n v="19223855"/>
    <s v="MORA MELO MIGUEL ANGEL                  "/>
    <x v="124"/>
    <x v="118"/>
    <n v="20170227"/>
    <x v="1"/>
    <s v="MES FEBRERO 2 14 U.D. PRESTAMO                    "/>
    <n v="-55358"/>
    <n v="0"/>
    <n v="55358"/>
    <n v="0"/>
  </r>
  <r>
    <s v="L"/>
    <n v="16"/>
    <n v="1004"/>
    <n v="123"/>
    <n v="19386163"/>
    <s v="HUERTAS MOYA DOMAR JOSE                 "/>
    <x v="124"/>
    <x v="118"/>
    <n v="20170227"/>
    <x v="1"/>
    <s v="MES FEBRERO 2 14 U.D. PRESTAMO                    "/>
    <n v="-55358"/>
    <n v="0"/>
    <n v="55358"/>
    <n v="0"/>
  </r>
  <r>
    <s v="L"/>
    <n v="16"/>
    <n v="1004"/>
    <n v="124"/>
    <n v="26509950"/>
    <s v="GOMEZ COLLAZOS MARLENY                  "/>
    <x v="124"/>
    <x v="118"/>
    <n v="20170227"/>
    <x v="1"/>
    <s v="MES FEBRERO 2 14 U.D. PRESTAMO                    "/>
    <n v="-57144"/>
    <n v="0"/>
    <n v="57144"/>
    <n v="0"/>
  </r>
  <r>
    <s v="L"/>
    <n v="16"/>
    <n v="1004"/>
    <n v="125"/>
    <n v="13849655"/>
    <s v="SANABRIA CANCINO ISMAEL                 "/>
    <x v="150"/>
    <x v="135"/>
    <n v="20170227"/>
    <x v="1"/>
    <s v="MES FEBRERO 2 276 A.C. SUB FAMILIAR PENSIONADOS   "/>
    <n v="-1079868"/>
    <n v="0"/>
    <n v="1079868"/>
    <n v="0"/>
  </r>
  <r>
    <s v="L"/>
    <n v="16"/>
    <n v="1004"/>
    <n v="126"/>
    <n v="19223855"/>
    <s v="MORA MELO MIGUEL ANGEL                  "/>
    <x v="150"/>
    <x v="135"/>
    <n v="20170227"/>
    <x v="1"/>
    <s v="MES FEBRERO 2 276 A.C. SUB FAMILIAR PENSIONADOS   "/>
    <n v="-100000"/>
    <n v="0"/>
    <n v="100000"/>
    <n v="0"/>
  </r>
  <r>
    <s v="L"/>
    <n v="16"/>
    <n v="1004"/>
    <n v="127"/>
    <n v="64953"/>
    <s v="MONTENEGRO OCTAVIO                      "/>
    <x v="149"/>
    <x v="141"/>
    <n v="20170227"/>
    <x v="1"/>
    <s v="MES FEBRERO 2 316 A.C.PENSION HALLAZGOS CONTRAL   "/>
    <n v="-100000"/>
    <n v="0"/>
    <n v="100000"/>
    <n v="0"/>
  </r>
  <r>
    <s v="L"/>
    <n v="16"/>
    <n v="1004"/>
    <n v="128"/>
    <n v="3016373"/>
    <s v="ACOSTA CASTRO HECTOR FRANCISCO          "/>
    <x v="149"/>
    <x v="141"/>
    <n v="20170227"/>
    <x v="1"/>
    <s v="MES FEBRERO 2 316 A.C.PENSION HALLAZGOS CONTRAL   "/>
    <n v="-200000"/>
    <n v="0"/>
    <n v="200000"/>
    <n v="0"/>
  </r>
  <r>
    <s v="L"/>
    <n v="16"/>
    <n v="1004"/>
    <n v="129"/>
    <n v="3439431"/>
    <s v="ISAZA VELEZ FRANSICOS JAVIER            "/>
    <x v="149"/>
    <x v="141"/>
    <n v="20170227"/>
    <x v="1"/>
    <s v="MES FEBRERO 2 316 A.C.PENSION HALLAZGOS CONTRAL   "/>
    <n v="-344060"/>
    <n v="0"/>
    <n v="344060"/>
    <n v="0"/>
  </r>
  <r>
    <s v="L"/>
    <n v="16"/>
    <n v="1004"/>
    <n v="130"/>
    <n v="13346542"/>
    <s v="DAVILA VILLAMIZAR ROBERTO               "/>
    <x v="149"/>
    <x v="141"/>
    <n v="20170227"/>
    <x v="1"/>
    <s v="MES FEBRERO 2 316 A.C.PENSION HALLAZGOS CONTRAL   "/>
    <n v="-500000"/>
    <n v="0"/>
    <n v="500000"/>
    <n v="0"/>
  </r>
  <r>
    <s v="L"/>
    <n v="16"/>
    <n v="1004"/>
    <n v="131"/>
    <n v="19089020"/>
    <s v="GONZALEZ ALDANA MANUEL GERARDO          "/>
    <x v="149"/>
    <x v="141"/>
    <n v="20170227"/>
    <x v="1"/>
    <s v="MES FEBRERO 2 316 A.C.PENSION HALLAZGOS CONTRAL   "/>
    <n v="-1000000"/>
    <n v="0"/>
    <n v="1000000"/>
    <n v="0"/>
  </r>
  <r>
    <s v="L"/>
    <n v="16"/>
    <n v="1004"/>
    <n v="132"/>
    <n v="19186866"/>
    <s v="GUEVARA CASALLAS HERNANDO AUGUSTO       "/>
    <x v="149"/>
    <x v="141"/>
    <n v="20170227"/>
    <x v="1"/>
    <s v="MES FEBRERO 2 316 A.C.PENSION HALLAZGOS CONTRAL   "/>
    <n v="-337373"/>
    <n v="0"/>
    <n v="337373"/>
    <n v="0"/>
  </r>
  <r>
    <s v="L"/>
    <n v="16"/>
    <n v="1004"/>
    <n v="133"/>
    <n v="20169366"/>
    <s v="TRANSLAVI･A DE CAMACHO GRACIELA         "/>
    <x v="149"/>
    <x v="141"/>
    <n v="20170227"/>
    <x v="1"/>
    <s v="MES FEBRERO 2 316 A.C.PENSION HALLAZGOS CONTRAL   "/>
    <n v="-100000"/>
    <n v="0"/>
    <n v="100000"/>
    <n v="0"/>
  </r>
  <r>
    <s v="L"/>
    <n v="16"/>
    <n v="1004"/>
    <n v="134"/>
    <n v="21225939"/>
    <s v="RINCON MARIA MAGDALENA                  "/>
    <x v="149"/>
    <x v="141"/>
    <n v="20170227"/>
    <x v="1"/>
    <s v="MES FEBRERO 2 316 A.C.PENSION HALLAZGOS CONTRAL   "/>
    <n v="-96352"/>
    <n v="0"/>
    <n v="96352"/>
    <n v="0"/>
  </r>
  <r>
    <s v="L"/>
    <n v="16"/>
    <n v="1004"/>
    <n v="135"/>
    <n v="27473787"/>
    <s v="MORALES VILLOTA ROSA DELIA              "/>
    <x v="149"/>
    <x v="141"/>
    <n v="20170227"/>
    <x v="1"/>
    <s v="MES FEBRERO 2 316 A.C.PENSION HALLAZGOS CONTRAL   "/>
    <n v="-200000"/>
    <n v="0"/>
    <n v="200000"/>
    <n v="0"/>
  </r>
  <r>
    <s v="L"/>
    <n v="16"/>
    <n v="1004"/>
    <n v="136"/>
    <n v="41326225"/>
    <s v="SANCHEZ OSORIO MARIA IRENE              "/>
    <x v="149"/>
    <x v="141"/>
    <n v="20170227"/>
    <x v="1"/>
    <s v="MES FEBRERO 2 316 A.C.PENSION HALLAZGOS CONTRAL   "/>
    <n v="-200000"/>
    <n v="0"/>
    <n v="200000"/>
    <n v="0"/>
  </r>
  <r>
    <s v="L"/>
    <n v="16"/>
    <n v="1004"/>
    <n v="137"/>
    <n v="41429609"/>
    <s v="GARZON de PEREZ MIRYAM RUBY             "/>
    <x v="149"/>
    <x v="141"/>
    <n v="20170227"/>
    <x v="1"/>
    <s v="MES FEBRERO 2 316 A.C.PENSION HALLAZGOS CONTRAL   "/>
    <n v="-530000"/>
    <n v="0"/>
    <n v="530000"/>
    <n v="0"/>
  </r>
  <r>
    <s v="L"/>
    <n v="16"/>
    <n v="1004"/>
    <n v="138"/>
    <n v="41468196"/>
    <s v="REY de ALONSO ALICIA                    "/>
    <x v="149"/>
    <x v="141"/>
    <n v="20170227"/>
    <x v="1"/>
    <s v="MES FEBRERO 2 316 A.C.PENSION HALLAZGOS CONTRAL   "/>
    <n v="-200000"/>
    <n v="0"/>
    <n v="200000"/>
    <n v="0"/>
  </r>
  <r>
    <s v="L"/>
    <n v="16"/>
    <n v="1004"/>
    <n v="139"/>
    <n v="2953584"/>
    <s v="GIRALDO VARGAS DAGOBERTO                "/>
    <x v="40"/>
    <x v="39"/>
    <n v="20170227"/>
    <x v="1"/>
    <s v="MES FEBRERO 2 315 GLORIA GIRALDO                  "/>
    <n v="-194647"/>
    <n v="0"/>
    <n v="194647"/>
    <n v="0"/>
  </r>
  <r>
    <s v="L"/>
    <n v="16"/>
    <n v="1004"/>
    <n v="140"/>
    <n v="17172088"/>
    <s v="NIﾑO CRUZ JORGE ELIECER                 "/>
    <x v="40"/>
    <x v="39"/>
    <n v="20170227"/>
    <x v="1"/>
    <s v="MES FEBRERO 2 16 BANCO AGRARIO                    "/>
    <n v="-614009"/>
    <n v="0"/>
    <n v="614009"/>
    <n v="0"/>
  </r>
  <r>
    <s v="L"/>
    <n v="16"/>
    <n v="1004"/>
    <n v="141"/>
    <n v="19097048"/>
    <s v="ROMERO GARZON JUAN DE JESUS             "/>
    <x v="40"/>
    <x v="39"/>
    <n v="20170227"/>
    <x v="1"/>
    <s v="MES FEBRERO 2 16 BANCO AGRARIO                    "/>
    <n v="-1009099"/>
    <n v="0"/>
    <n v="1009099"/>
    <n v="0"/>
  </r>
  <r>
    <s v="L"/>
    <n v="16"/>
    <n v="1004"/>
    <n v="142"/>
    <n v="19345569"/>
    <s v="GARCIA SERNA RAFAEL                     "/>
    <x v="40"/>
    <x v="39"/>
    <n v="20170227"/>
    <x v="1"/>
    <s v="MES FEBRERO 2 16 BANCO AGRARIO                    "/>
    <n v="-1821195"/>
    <n v="0"/>
    <n v="1821195"/>
    <n v="0"/>
  </r>
  <r>
    <s v="L"/>
    <n v="16"/>
    <n v="1004"/>
    <n v="143"/>
    <n v="10168499"/>
    <s v="ENCISO DIAZ HEBER                       "/>
    <x v="148"/>
    <x v="140"/>
    <n v="20170227"/>
    <x v="1"/>
    <s v="MES FEBRERO 2 45 A.C.SUBSIDIO FAMILI.             "/>
    <n v="-50000"/>
    <n v="0"/>
    <n v="50000"/>
    <n v="0"/>
  </r>
  <r>
    <s v="L"/>
    <n v="16"/>
    <n v="1004"/>
    <n v="144"/>
    <n v="39630805"/>
    <s v="GOMEZ ESCOBAR MARTHA LUCIA              "/>
    <x v="148"/>
    <x v="140"/>
    <n v="20170227"/>
    <x v="1"/>
    <s v="MES FEBRERO 2 198 A.C. SUBSIDIO FAMILIAR          "/>
    <n v="-200000"/>
    <n v="0"/>
    <n v="200000"/>
    <n v="0"/>
  </r>
  <r>
    <s v="L"/>
    <n v="16"/>
    <n v="1004"/>
    <n v="145"/>
    <n v="41624280"/>
    <s v="SANCHEZ FORERO ALBA LUZ                 "/>
    <x v="148"/>
    <x v="140"/>
    <n v="20170227"/>
    <x v="1"/>
    <s v="MES FEBRERO 2 198 A.C. SUBSIDIO FAMILIAR          "/>
    <n v="-115503"/>
    <n v="0"/>
    <n v="115503"/>
    <n v="0"/>
  </r>
  <r>
    <s v="L"/>
    <n v="16"/>
    <n v="1004"/>
    <n v="146"/>
    <n v="430190"/>
    <s v="NOMINA PENSIONADOS DOCENTES Y ADMINISTRA"/>
    <x v="146"/>
    <x v="138"/>
    <n v="20170227"/>
    <x v="1"/>
    <s v="MES FEBRERO 2 90 FONDO SOLIDARIDAD PENSION        "/>
    <n v="-29416200"/>
    <n v="0"/>
    <n v="29416200"/>
    <n v="0"/>
  </r>
  <r>
    <s v="L"/>
    <n v="16"/>
    <n v="1004"/>
    <n v="147"/>
    <n v="430190"/>
    <s v="NOMINA PENSIONADOS DOCENTES Y ADMINISTRA"/>
    <x v="121"/>
    <x v="115"/>
    <n v="20170227"/>
    <x v="1"/>
    <s v="MES FEBRERO 2 137 UPC CAFE                        "/>
    <n v="-866300"/>
    <n v="0"/>
    <n v="866300"/>
    <n v="0"/>
  </r>
  <r>
    <s v="L"/>
    <n v="16"/>
    <n v="1004"/>
    <n v="148"/>
    <n v="430190"/>
    <s v="NOMINA PENSIONADOS DOCENTES Y ADMINISTRA"/>
    <x v="121"/>
    <x v="115"/>
    <n v="20170227"/>
    <x v="1"/>
    <s v="MES FEBRERO 2 146 UPC COMPENSAR                   "/>
    <n v="-41300"/>
    <n v="0"/>
    <n v="41300"/>
    <n v="0"/>
  </r>
  <r>
    <s v="L"/>
    <n v="16"/>
    <n v="1004"/>
    <n v="149"/>
    <n v="430190"/>
    <s v="NOMINA PENSIONADOS DOCENTES Y ADMINISTRA"/>
    <x v="121"/>
    <x v="115"/>
    <n v="20170227"/>
    <x v="1"/>
    <s v="MES FEBRERO 2 195 UPC SANITAS                     "/>
    <n v="-81200"/>
    <n v="0"/>
    <n v="81200"/>
    <n v="0"/>
  </r>
  <r>
    <s v="L"/>
    <n v="16"/>
    <n v="1004"/>
    <n v="150"/>
    <n v="430190"/>
    <s v="NOMINA PENSIONADOS DOCENTES Y ADMINISTRA"/>
    <x v="121"/>
    <x v="115"/>
    <n v="20170227"/>
    <x v="1"/>
    <s v="MES FEBRERO 2 39 REGIMEN SALUD                    "/>
    <n v="-498145574"/>
    <n v="0"/>
    <n v="498145574"/>
    <n v="0"/>
  </r>
  <r>
    <s v="L"/>
    <n v="16"/>
    <n v="1004"/>
    <n v="151"/>
    <n v="430190"/>
    <s v="NOMINA PENSIONADOS DOCENTES Y ADMINISTRA"/>
    <x v="115"/>
    <x v="109"/>
    <n v="20170227"/>
    <x v="1"/>
    <s v="MES FEBRERO 2 247 CAJA DE COMPENSACION COMPENSAR  "/>
    <n v="-729924"/>
    <n v="0"/>
    <n v="729924"/>
    <n v="0"/>
  </r>
  <r>
    <s v="L"/>
    <n v="16"/>
    <n v="1004"/>
    <n v="152"/>
    <n v="900450519"/>
    <s v="SIPRUD SINDICATO DE PROFESORES DE LA UD "/>
    <x v="53"/>
    <x v="51"/>
    <n v="20170227"/>
    <x v="1"/>
    <s v="MES FEBRERO 2 265 SIPRUD                          "/>
    <n v="-114317"/>
    <n v="0"/>
    <n v="114317"/>
    <n v="0"/>
  </r>
  <r>
    <s v="L"/>
    <n v="16"/>
    <n v="1004"/>
    <n v="153"/>
    <n v="900504793"/>
    <s v="ASOTOP UD                               "/>
    <x v="53"/>
    <x v="51"/>
    <n v="20170227"/>
    <x v="1"/>
    <s v="MES FEBRERO 2 274 ASOTOP.UD.                      "/>
    <n v="-1803412"/>
    <n v="0"/>
    <n v="1803412"/>
    <n v="0"/>
  </r>
  <r>
    <s v="L"/>
    <n v="16"/>
    <n v="1004"/>
    <n v="154"/>
    <n v="800135751"/>
    <s v="COOPACON LTDA                           "/>
    <x v="117"/>
    <x v="111"/>
    <n v="20170227"/>
    <x v="1"/>
    <s v="MES FEBRERO 2 151 COOPACON AHORRO                 "/>
    <n v="-10000"/>
    <n v="0"/>
    <n v="10000"/>
    <n v="0"/>
  </r>
  <r>
    <s v="L"/>
    <n v="16"/>
    <n v="1004"/>
    <n v="155"/>
    <n v="860005921"/>
    <s v="CANAPRO                                 "/>
    <x v="117"/>
    <x v="111"/>
    <n v="20170227"/>
    <x v="1"/>
    <s v="MES FEBRERO 2 17 CANAPRO LIBRANZA                 "/>
    <n v="-4939820"/>
    <n v="0"/>
    <n v="4939820"/>
    <n v="0"/>
  </r>
  <r>
    <s v="L"/>
    <n v="16"/>
    <n v="1004"/>
    <n v="156"/>
    <n v="860005921"/>
    <s v="CANAPRO                                 "/>
    <x v="117"/>
    <x v="111"/>
    <n v="20170227"/>
    <x v="1"/>
    <s v="MES FEBRERO 2 6 CANAPRO ACCIONES                  "/>
    <n v="-596000"/>
    <n v="0"/>
    <n v="596000"/>
    <n v="0"/>
  </r>
  <r>
    <s v="L"/>
    <n v="16"/>
    <n v="1004"/>
    <n v="157"/>
    <n v="860015206"/>
    <s v="CODECONTRA LTDA                         "/>
    <x v="117"/>
    <x v="111"/>
    <n v="20170227"/>
    <x v="1"/>
    <s v="MES FEBRERO 2 2 CODECONTRA LTDA.                  "/>
    <n v="-218753"/>
    <n v="0"/>
    <n v="218753"/>
    <n v="0"/>
  </r>
  <r>
    <s v="L"/>
    <n v="16"/>
    <n v="1004"/>
    <n v="158"/>
    <n v="860025596"/>
    <s v="CODEMA                                  "/>
    <x v="117"/>
    <x v="111"/>
    <n v="20170227"/>
    <x v="1"/>
    <s v="MES FEBRERO 2 107 CODEMA LIBRANZA                 "/>
    <n v="-988033"/>
    <n v="0"/>
    <n v="988033"/>
    <n v="0"/>
  </r>
  <r>
    <s v="L"/>
    <n v="16"/>
    <n v="1004"/>
    <n v="159"/>
    <n v="860025596"/>
    <s v="CODEMA                                  "/>
    <x v="117"/>
    <x v="111"/>
    <n v="20170227"/>
    <x v="1"/>
    <s v="MES FEBRERO 2 62 CODEMA LTDA                      "/>
    <n v="-281000"/>
    <n v="0"/>
    <n v="281000"/>
    <n v="0"/>
  </r>
  <r>
    <s v="L"/>
    <n v="16"/>
    <n v="1004"/>
    <n v="160"/>
    <n v="860027186"/>
    <s v="COOPERATIVA PROFESORES UNIVERSIDAD NACIO"/>
    <x v="117"/>
    <x v="111"/>
    <n v="20170227"/>
    <x v="1"/>
    <s v="MES FEBRERO 2 205 COOP. DE PROF. DE LA UNIV. NAL  "/>
    <n v="-2000000"/>
    <n v="0"/>
    <n v="2000000"/>
    <n v="0"/>
  </r>
  <r>
    <s v="L"/>
    <n v="16"/>
    <n v="1004"/>
    <n v="161"/>
    <n v="900275265"/>
    <s v="COOMULDESARROLLO                        "/>
    <x v="117"/>
    <x v="111"/>
    <n v="20170227"/>
    <x v="1"/>
    <s v="MES FEBRERO 2 251 COOMULDESARROLLO                "/>
    <n v="-4165500"/>
    <n v="0"/>
    <n v="4165500"/>
    <n v="0"/>
  </r>
  <r>
    <s v="L"/>
    <n v="16"/>
    <n v="1004"/>
    <n v="162"/>
    <n v="860064050"/>
    <s v="FONDO DE EMPLEADOS DE LA UNIVERSIDAD DIS"/>
    <x v="119"/>
    <x v="113"/>
    <n v="20170227"/>
    <x v="1"/>
    <s v="MES FEBRERO 2 12 FEUD PRESTAMO                    "/>
    <n v="-109402919"/>
    <n v="0"/>
    <n v="109402919"/>
    <n v="0"/>
  </r>
  <r>
    <s v="L"/>
    <n v="16"/>
    <n v="1004"/>
    <n v="163"/>
    <n v="860064050"/>
    <s v="FONDO DE EMPLEADOS DE LA UNIVERSIDAD DIS"/>
    <x v="119"/>
    <x v="113"/>
    <n v="20170227"/>
    <x v="1"/>
    <s v="MES FEBRERO 2 255 FEUD EDUCACION SUPERIOR         "/>
    <n v="-9375360"/>
    <n v="0"/>
    <n v="9375360"/>
    <n v="0"/>
  </r>
  <r>
    <s v="L"/>
    <n v="16"/>
    <n v="1004"/>
    <n v="164"/>
    <n v="860064050"/>
    <s v="FONDO DE EMPLEADOS DE LA UNIVERSIDAD DIS"/>
    <x v="119"/>
    <x v="113"/>
    <n v="20170227"/>
    <x v="1"/>
    <s v="MES FEBRERO 2 256 FEUD ARREGLOS LOCATIVOS         "/>
    <n v="-1170171"/>
    <n v="0"/>
    <n v="1170171"/>
    <n v="0"/>
  </r>
  <r>
    <s v="L"/>
    <n v="16"/>
    <n v="1004"/>
    <n v="165"/>
    <n v="860064050"/>
    <s v="FONDO DE EMPLEADOS DE LA UNIVERSIDAD DIS"/>
    <x v="119"/>
    <x v="113"/>
    <n v="20170227"/>
    <x v="1"/>
    <s v="MES FEBRERO 2 257 FEUD SEGURO INCENDIO            "/>
    <n v="-195042"/>
    <n v="0"/>
    <n v="195042"/>
    <n v="0"/>
  </r>
  <r>
    <s v="L"/>
    <n v="16"/>
    <n v="1004"/>
    <n v="166"/>
    <n v="860064050"/>
    <s v="FONDO DE EMPLEADOS DE LA UNIVERSIDAD DIS"/>
    <x v="119"/>
    <x v="113"/>
    <n v="20170227"/>
    <x v="1"/>
    <s v="MES FEBRERO 2 258 FEUD CREDIMPUESTOS              "/>
    <n v="-4473282"/>
    <n v="0"/>
    <n v="4473282"/>
    <n v="0"/>
  </r>
  <r>
    <s v="L"/>
    <n v="16"/>
    <n v="1004"/>
    <n v="167"/>
    <n v="860064050"/>
    <s v="FONDO DE EMPLEADOS DE LA UNIVERSIDAD DIS"/>
    <x v="119"/>
    <x v="113"/>
    <n v="20170227"/>
    <x v="1"/>
    <s v="MES FEBRERO 2 260 FEUD CREDISALUD                 "/>
    <n v="-638347"/>
    <n v="0"/>
    <n v="638347"/>
    <n v="0"/>
  </r>
  <r>
    <s v="L"/>
    <n v="16"/>
    <n v="1004"/>
    <n v="168"/>
    <n v="860064050"/>
    <s v="FONDO DE EMPLEADOS DE LA UNIVERSIDAD DIS"/>
    <x v="119"/>
    <x v="113"/>
    <n v="20170227"/>
    <x v="1"/>
    <s v="MES FEBRERO 2 261 FEUD COMPRA DE VIVIENDA         "/>
    <n v="-17261125"/>
    <n v="0"/>
    <n v="17261125"/>
    <n v="0"/>
  </r>
  <r>
    <s v="L"/>
    <n v="16"/>
    <n v="1004"/>
    <n v="169"/>
    <n v="860064050"/>
    <s v="FONDO DE EMPLEADOS DE LA UNIVERSIDAD DIS"/>
    <x v="119"/>
    <x v="113"/>
    <n v="20170227"/>
    <x v="1"/>
    <s v="MES FEBRERO 2 303 FEUD UNIFICACION                "/>
    <n v="-117552404"/>
    <n v="0"/>
    <n v="117552404"/>
    <n v="0"/>
  </r>
  <r>
    <s v="L"/>
    <n v="16"/>
    <n v="1004"/>
    <n v="170"/>
    <n v="860064050"/>
    <s v="FONDO DE EMPLEADOS DE LA UNIVERSIDAD DIS"/>
    <x v="119"/>
    <x v="113"/>
    <n v="20170227"/>
    <x v="1"/>
    <s v="MES FEBRERO 2 304 FEUD IMPULSO CMPRA DE VIVIENDA  "/>
    <n v="-512213"/>
    <n v="0"/>
    <n v="512213"/>
    <n v="0"/>
  </r>
  <r>
    <s v="L"/>
    <n v="16"/>
    <n v="1004"/>
    <n v="171"/>
    <n v="860064050"/>
    <s v="FONDO DE EMPLEADOS DE LA UNIVERSIDAD DIS"/>
    <x v="119"/>
    <x v="113"/>
    <n v="20170227"/>
    <x v="1"/>
    <s v="MES FEBRERO 2 305 FEUD COMPRA CARTERA             "/>
    <n v="-2474947"/>
    <n v="0"/>
    <n v="2474947"/>
    <n v="0"/>
  </r>
  <r>
    <s v="L"/>
    <n v="16"/>
    <n v="1004"/>
    <n v="172"/>
    <n v="860064050"/>
    <s v="FONDO DE EMPLEADOS DE LA UNIVERSIDAD DIS"/>
    <x v="119"/>
    <x v="113"/>
    <n v="20170227"/>
    <x v="1"/>
    <s v="MES FEBRERO 2 31 FEUD APORTES                     "/>
    <n v="-61375378"/>
    <n v="0"/>
    <n v="61375378"/>
    <n v="0"/>
  </r>
  <r>
    <s v="L"/>
    <n v="16"/>
    <n v="1004"/>
    <n v="173"/>
    <n v="860064050"/>
    <s v="FONDO DE EMPLEADOS DE LA UNIVERSIDAD DIS"/>
    <x v="119"/>
    <x v="113"/>
    <n v="20170227"/>
    <x v="1"/>
    <s v="MES FEBRERO 2 43 FEUD CREDIRAPIDO                 "/>
    <n v="-1440036"/>
    <n v="0"/>
    <n v="1440036"/>
    <n v="0"/>
  </r>
  <r>
    <s v="L"/>
    <n v="16"/>
    <n v="1004"/>
    <n v="174"/>
    <n v="860064050"/>
    <s v="FONDO DE EMPLEADOS DE LA UNIVERSIDAD DIS"/>
    <x v="119"/>
    <x v="113"/>
    <n v="20170227"/>
    <x v="1"/>
    <s v="MES FEBRERO 2 47 FEUD SEGURO VEHICULO             "/>
    <n v="-3802307"/>
    <n v="0"/>
    <n v="3802307"/>
    <n v="0"/>
  </r>
  <r>
    <s v="L"/>
    <n v="16"/>
    <n v="1004"/>
    <n v="175"/>
    <n v="860064050"/>
    <s v="FONDO DE EMPLEADOS DE LA UNIVERSIDAD DIS"/>
    <x v="119"/>
    <x v="113"/>
    <n v="20170227"/>
    <x v="1"/>
    <s v="MES FEBRERO 2 48 ACTIVIDAD CULTURAL               "/>
    <n v="-265531"/>
    <n v="0"/>
    <n v="265531"/>
    <n v="0"/>
  </r>
  <r>
    <s v="L"/>
    <n v="16"/>
    <n v="1004"/>
    <n v="176"/>
    <n v="860064050"/>
    <s v="FONDO DE EMPLEADOS DE LA UNIVERSIDAD DIS"/>
    <x v="119"/>
    <x v="113"/>
    <n v="20170227"/>
    <x v="1"/>
    <s v="MES FEBRERO 2 55 FEUD AUTOFINANCIERA              "/>
    <n v="-5406628"/>
    <n v="0"/>
    <n v="5406628"/>
    <n v="0"/>
  </r>
  <r>
    <s v="L"/>
    <n v="16"/>
    <n v="1004"/>
    <n v="177"/>
    <n v="860064050"/>
    <s v="FONDO DE EMPLEADOS DE LA UNIVERSIDAD DIS"/>
    <x v="119"/>
    <x v="113"/>
    <n v="20170227"/>
    <x v="1"/>
    <s v="MES FEBRERO 2 63 FEUD CENTRO VACACION             "/>
    <n v="-653778"/>
    <n v="0"/>
    <n v="653778"/>
    <n v="0"/>
  </r>
  <r>
    <s v="L"/>
    <n v="16"/>
    <n v="1004"/>
    <n v="178"/>
    <n v="860064050"/>
    <s v="FONDO DE EMPLEADOS DE LA UNIVERSIDAD DIS"/>
    <x v="119"/>
    <x v="113"/>
    <n v="20170227"/>
    <x v="1"/>
    <s v="MES FEBRERO 2 69 FEUD AHORRO PERMAN               "/>
    <n v="-20571971"/>
    <n v="0"/>
    <n v="20571971"/>
    <n v="0"/>
  </r>
  <r>
    <s v="L"/>
    <n v="16"/>
    <n v="1004"/>
    <n v="179"/>
    <n v="860064050"/>
    <s v="FONDO DE EMPLEADOS DE LA UNIVERSIDAD DIS"/>
    <x v="119"/>
    <x v="113"/>
    <n v="20170227"/>
    <x v="1"/>
    <s v="MES FEBRERO 2 83 FEUD APORTES VOLUNT.             "/>
    <n v="-161500"/>
    <n v="0"/>
    <n v="161500"/>
    <n v="0"/>
  </r>
  <r>
    <s v="L"/>
    <n v="16"/>
    <n v="1004"/>
    <n v="180"/>
    <n v="860064050"/>
    <s v="FONDO DE EMPLEADOS DE LA UNIVERSIDAD DIS"/>
    <x v="119"/>
    <x v="113"/>
    <n v="20170227"/>
    <x v="1"/>
    <s v="MES FEBRERO 2 84 FEUD UTILES                      "/>
    <n v="-8491261"/>
    <n v="0"/>
    <n v="8491261"/>
    <n v="0"/>
  </r>
  <r>
    <s v="L"/>
    <n v="16"/>
    <n v="1004"/>
    <n v="181"/>
    <n v="860064050"/>
    <s v="FONDO DE EMPLEADOS DE LA UNIVERSIDAD DIS"/>
    <x v="119"/>
    <x v="113"/>
    <n v="20170227"/>
    <x v="1"/>
    <s v="MES FEBRERO 2 86 FEUD PREST.ESPECIAL              "/>
    <n v="-18786696"/>
    <n v="0"/>
    <n v="18786696"/>
    <n v="0"/>
  </r>
  <r>
    <s v="L"/>
    <n v="16"/>
    <n v="1004"/>
    <n v="182"/>
    <n v="860064050"/>
    <s v="FONDO DE EMPLEADOS DE LA UNIVERSIDAD DIS"/>
    <x v="119"/>
    <x v="113"/>
    <n v="20170227"/>
    <x v="1"/>
    <s v="MES FEBRERO 2 88 FEUD AHORRO PROGRAMADO           "/>
    <n v="-4500000"/>
    <n v="0"/>
    <n v="4500000"/>
    <n v="0"/>
  </r>
  <r>
    <s v="L"/>
    <n v="16"/>
    <n v="1004"/>
    <n v="183"/>
    <n v="860064050"/>
    <s v="FONDO DE EMPLEADOS DE LA UNIVERSIDAD DIS"/>
    <x v="119"/>
    <x v="113"/>
    <n v="20170227"/>
    <x v="1"/>
    <s v="MES FEBRERO 2 94 FEUD CONSUMO                     "/>
    <n v="-769788"/>
    <n v="0"/>
    <n v="769788"/>
    <n v="0"/>
  </r>
  <r>
    <s v="L"/>
    <n v="16"/>
    <n v="1004"/>
    <n v="184"/>
    <n v="800181314"/>
    <s v="ASOCIACION PENSIONADOS UD ASOPENUD      "/>
    <x v="116"/>
    <x v="110"/>
    <n v="20170227"/>
    <x v="1"/>
    <s v="MES FEBRERO 2 228 ASOPENUD-COLMEDICA MED.PREPAG.  "/>
    <n v="-18344777"/>
    <n v="0"/>
    <n v="18344777"/>
    <n v="0"/>
  </r>
  <r>
    <s v="L"/>
    <n v="16"/>
    <n v="1004"/>
    <n v="185"/>
    <n v="800181314"/>
    <s v="ASOCIACION PENSIONADOS UD ASOPENUD      "/>
    <x v="116"/>
    <x v="110"/>
    <n v="20170227"/>
    <x v="1"/>
    <s v="MES FEBRERO 2 253 ASOPENUD AUXILIO FUNERARIO      "/>
    <n v="-7492800"/>
    <n v="0"/>
    <n v="7492800"/>
    <n v="0"/>
  </r>
  <r>
    <s v="L"/>
    <n v="16"/>
    <n v="1004"/>
    <n v="186"/>
    <n v="800181314"/>
    <s v="ASOCIACION PENSIONADOS UD ASOPENUD      "/>
    <x v="116"/>
    <x v="110"/>
    <n v="20170227"/>
    <x v="1"/>
    <s v="MES FEBRERO 2 254 ASOPENUD FONDO DE SALUD         "/>
    <n v="-11841779"/>
    <n v="0"/>
    <n v="11841779"/>
    <n v="0"/>
  </r>
  <r>
    <s v="L"/>
    <n v="16"/>
    <n v="1004"/>
    <n v="187"/>
    <n v="800181314"/>
    <s v="ASOCIACION PENSIONADOS UD ASOPENUD      "/>
    <x v="116"/>
    <x v="110"/>
    <n v="20170227"/>
    <x v="1"/>
    <s v="MES FEBRERO 2 3 ASOPENUD                          "/>
    <n v="-13248062"/>
    <n v="0"/>
    <n v="13248062"/>
    <n v="0"/>
  </r>
  <r>
    <s v="L"/>
    <n v="16"/>
    <n v="1004"/>
    <n v="188"/>
    <n v="800181314"/>
    <s v="ASOCIACION PENSIONADOS UD ASOPENUD      "/>
    <x v="116"/>
    <x v="110"/>
    <n v="20170227"/>
    <x v="1"/>
    <s v="MES FEBRERO 2 41 ASOPENUD PRESTAMO                "/>
    <n v="-27770836"/>
    <n v="0"/>
    <n v="27770836"/>
    <n v="0"/>
  </r>
  <r>
    <s v="L"/>
    <n v="16"/>
    <n v="1004"/>
    <n v="189"/>
    <n v="830073520"/>
    <s v="AJUBILUD                                "/>
    <x v="116"/>
    <x v="110"/>
    <n v="20170227"/>
    <x v="1"/>
    <s v="MES FEBRERO 2 126 AJUBILUD                        "/>
    <n v="-16453475"/>
    <n v="0"/>
    <n v="16453475"/>
    <n v="0"/>
  </r>
  <r>
    <s v="L"/>
    <n v="16"/>
    <n v="1004"/>
    <n v="190"/>
    <n v="830073520"/>
    <s v="AJUBILUD                                "/>
    <x v="116"/>
    <x v="110"/>
    <n v="20170227"/>
    <x v="1"/>
    <s v="MES FEBRERO 2 148 AJUBILUD PRESTAMO               "/>
    <n v="-30761717"/>
    <n v="0"/>
    <n v="30761717"/>
    <n v="0"/>
  </r>
  <r>
    <s v="L"/>
    <n v="16"/>
    <n v="1004"/>
    <n v="191"/>
    <n v="830073520"/>
    <s v="AJUBILUD                                "/>
    <x v="116"/>
    <x v="110"/>
    <n v="20170227"/>
    <x v="1"/>
    <s v="MES FEBRERO 2 283 AJUBILUD TELEFONIA              "/>
    <n v="-2438973"/>
    <n v="0"/>
    <n v="2438973"/>
    <n v="0"/>
  </r>
  <r>
    <s v="L"/>
    <n v="16"/>
    <n v="1004"/>
    <n v="192"/>
    <n v="830073520"/>
    <s v="AJUBILUD                                "/>
    <x v="116"/>
    <x v="110"/>
    <n v="20170227"/>
    <x v="1"/>
    <s v="MES FEBRERO 2 285 AJUBILUD EXEQUIAL               "/>
    <n v="-516800"/>
    <n v="0"/>
    <n v="516800"/>
    <n v="0"/>
  </r>
  <r>
    <s v="L"/>
    <n v="16"/>
    <n v="1004"/>
    <n v="193"/>
    <n v="860038171"/>
    <s v="ACIF- ASOC COL ING FORESTALES           "/>
    <x v="116"/>
    <x v="110"/>
    <n v="20170227"/>
    <x v="1"/>
    <s v="MES FEBRERO 2 73 A C I F                          "/>
    <n v="-2000"/>
    <n v="0"/>
    <n v="2000"/>
    <n v="0"/>
  </r>
  <r>
    <s v="L"/>
    <n v="16"/>
    <n v="1004"/>
    <n v="194"/>
    <n v="860047795"/>
    <s v="SOCIEDAD COLOMBIANA DE MATEMATICAS      "/>
    <x v="116"/>
    <x v="110"/>
    <n v="20170227"/>
    <x v="1"/>
    <s v="MES FEBRERO 2 93 SOC.COL.MATEMATICAS              "/>
    <n v="-37400"/>
    <n v="0"/>
    <n v="37400"/>
    <n v="0"/>
  </r>
  <r>
    <s v="L"/>
    <n v="16"/>
    <n v="1004"/>
    <n v="195"/>
    <n v="19317281"/>
    <s v="ALDANA GONZALEZ ARBEY                   "/>
    <x v="40"/>
    <x v="39"/>
    <n v="20170227"/>
    <x v="1"/>
    <s v="MES FEBRERO 2 210 MARIA M. BRICE?O-ALIMENTOS      "/>
    <n v="-441051"/>
    <n v="0"/>
    <n v="441051"/>
    <n v="0"/>
  </r>
  <r>
    <s v="L"/>
    <n v="16"/>
    <n v="1004"/>
    <n v="196"/>
    <n v="20125431"/>
    <s v="MUNERA DE GAVIRIA CRUZ ELENA            "/>
    <x v="40"/>
    <x v="39"/>
    <n v="20170227"/>
    <x v="1"/>
    <s v="MES FEBRERO 2 299 CRUZ HELENA MUNERA GAVIRIA      "/>
    <n v="-1221513"/>
    <n v="0"/>
    <n v="1221513"/>
    <n v="0"/>
  </r>
  <r>
    <s v="L"/>
    <n v="16"/>
    <n v="1004"/>
    <n v="197"/>
    <n v="23660336"/>
    <s v="HERNANDEZ P MARIA GLADYS                "/>
    <x v="40"/>
    <x v="39"/>
    <n v="20170227"/>
    <x v="1"/>
    <s v="MES FEBRERO 2 224 MARIA GLADYS HERNANDEZ P.       "/>
    <n v="-851427"/>
    <n v="0"/>
    <n v="851427"/>
    <n v="0"/>
  </r>
  <r>
    <s v="L"/>
    <n v="16"/>
    <n v="1004"/>
    <n v="198"/>
    <n v="27947296"/>
    <s v="BECERRA DE FORERO MARY                  "/>
    <x v="40"/>
    <x v="39"/>
    <n v="20170227"/>
    <x v="1"/>
    <s v="MES FEBRERO 2 89 MARY BECERRA DE FORERO           "/>
    <n v="-3012385"/>
    <n v="0"/>
    <n v="3012385"/>
    <n v="0"/>
  </r>
  <r>
    <s v="L"/>
    <n v="16"/>
    <n v="1004"/>
    <n v="199"/>
    <n v="39799035"/>
    <s v="GALINDO GUTIERREZ ANA MARIA             "/>
    <x v="40"/>
    <x v="39"/>
    <n v="20170227"/>
    <x v="1"/>
    <s v="MES FEBRERO 2 182 ANA MARIA GALINDO GUTIERREZ     "/>
    <n v="-893813"/>
    <n v="0"/>
    <n v="893813"/>
    <n v="0"/>
  </r>
  <r>
    <s v="L"/>
    <n v="16"/>
    <n v="1004"/>
    <n v="200"/>
    <n v="41701059"/>
    <s v="BRICE･O MARTINEZ MARIA MERCEDES         "/>
    <x v="40"/>
    <x v="39"/>
    <n v="20170227"/>
    <x v="1"/>
    <s v="MES FEBRERO 2 272 MARIA M. BRICE?O-SUB. FAMILIAR  "/>
    <n v="-194647"/>
    <n v="0"/>
    <n v="194647"/>
    <n v="0"/>
  </r>
  <r>
    <s v="L"/>
    <n v="16"/>
    <n v="1004"/>
    <n v="201"/>
    <n v="41701609"/>
    <s v="GARCIA GARCIA MARTHA MERCEDES           "/>
    <x v="40"/>
    <x v="39"/>
    <n v="20170227"/>
    <x v="1"/>
    <s v="MES FEBRERO 2 185 COLMENA                         "/>
    <n v="-493832"/>
    <n v="0"/>
    <n v="493832"/>
    <n v="0"/>
  </r>
  <r>
    <s v="L"/>
    <n v="16"/>
    <n v="1004"/>
    <n v="202"/>
    <n v="41727013"/>
    <s v="CIFUENTES DE CARDOZO NELLY              "/>
    <x v="40"/>
    <x v="39"/>
    <n v="20170227"/>
    <x v="1"/>
    <s v="MES FEBRERO 2 110 NELLY CIFUENTES DE CARDOZO      "/>
    <n v="-2692453"/>
    <n v="0"/>
    <n v="2692453"/>
    <n v="0"/>
  </r>
  <r>
    <s v="L"/>
    <n v="16"/>
    <n v="1004"/>
    <n v="203"/>
    <n v="51765416"/>
    <s v="GUEVARA FLOR ESTRELLA                   "/>
    <x v="40"/>
    <x v="39"/>
    <n v="20170227"/>
    <x v="1"/>
    <s v="MES FEBRERO 2 67 FLOR ESTRELLA GUEVARA R.         "/>
    <n v="-1914033"/>
    <n v="0"/>
    <n v="1914033"/>
    <n v="0"/>
  </r>
  <r>
    <s v="L"/>
    <n v="16"/>
    <n v="1004"/>
    <n v="204"/>
    <n v="52194090"/>
    <s v="VARELA MELO LUZ MARINA                  "/>
    <x v="40"/>
    <x v="39"/>
    <n v="20170227"/>
    <x v="1"/>
    <s v="MES FEBRERO 2 204 LUZ MARINA VARELA               "/>
    <n v="-893813"/>
    <n v="0"/>
    <n v="893813"/>
    <n v="0"/>
  </r>
  <r>
    <s v="L"/>
    <n v="16"/>
    <n v="1004"/>
    <n v="205"/>
    <n v="52194090"/>
    <s v="VARELA MELO LUZ MARINA                  "/>
    <x v="40"/>
    <x v="39"/>
    <n v="20170227"/>
    <x v="1"/>
    <s v="MES FEBRERO 2 290 LUZ MARINA VARELA-SUBSI. FAMIL  "/>
    <n v="-194647"/>
    <n v="0"/>
    <n v="194647"/>
    <n v="0"/>
  </r>
  <r>
    <s v="L"/>
    <n v="16"/>
    <n v="1004"/>
    <n v="206"/>
    <n v="1007103218"/>
    <s v="ENCISO LONDOﾑO LAURA SOFIA              "/>
    <x v="40"/>
    <x v="39"/>
    <n v="20170227"/>
    <x v="1"/>
    <s v="MES FEBRERO 2 313 LAURA SOFIA ENCISO- SUB.FLIAR   "/>
    <n v="-179978"/>
    <n v="0"/>
    <n v="179978"/>
    <n v="0"/>
  </r>
  <r>
    <s v="L"/>
    <n v="16"/>
    <n v="1004"/>
    <n v="207"/>
    <n v="805012921"/>
    <s v="COOEXPOCREDIT                           "/>
    <x v="36"/>
    <x v="35"/>
    <n v="20170227"/>
    <x v="1"/>
    <s v="MES FEBRERO 2 289 COOEXPOCREDIT  LIBRANZA         "/>
    <n v="-3497948"/>
    <n v="0"/>
    <n v="3497948"/>
    <n v="0"/>
  </r>
  <r>
    <s v="L"/>
    <n v="16"/>
    <n v="1004"/>
    <n v="208"/>
    <n v="805025964"/>
    <s v="CREDISERVICIOS S A                      "/>
    <x v="36"/>
    <x v="35"/>
    <n v="20170227"/>
    <x v="1"/>
    <s v="MES FEBRERO 2 193 CREDISERVICIOS S.A.             "/>
    <n v="-579205"/>
    <n v="0"/>
    <n v="579205"/>
    <n v="0"/>
  </r>
  <r>
    <s v="L"/>
    <n v="16"/>
    <n v="1004"/>
    <n v="209"/>
    <n v="811007601"/>
    <s v="EMPRESA DE MEDICINA INTEGRAL EMI S A    "/>
    <x v="36"/>
    <x v="35"/>
    <n v="20170227"/>
    <x v="1"/>
    <s v="MES FEBRERO 2 202 SUMA EMERGENCIAS S.A.           "/>
    <n v="-79234"/>
    <n v="0"/>
    <n v="79234"/>
    <n v="0"/>
  </r>
  <r>
    <s v="L"/>
    <n v="16"/>
    <n v="1004"/>
    <n v="210"/>
    <n v="830064163"/>
    <s v="J&amp;J COMPANY ASOCIADOS LTDA              "/>
    <x v="36"/>
    <x v="35"/>
    <n v="20170227"/>
    <x v="1"/>
    <s v="MES FEBRERO 2 78 J&amp;J COMPANY ASOCIADOS LTDA       "/>
    <n v="-971000"/>
    <n v="0"/>
    <n v="971000"/>
    <n v="0"/>
  </r>
  <r>
    <s v="L"/>
    <n v="16"/>
    <n v="1004"/>
    <n v="211"/>
    <n v="830113420"/>
    <s v="PLATA YA LTDA                           "/>
    <x v="36"/>
    <x v="35"/>
    <n v="20170227"/>
    <x v="1"/>
    <s v="MES FEBRERO 2 302 PLATA YA                        "/>
    <n v="-5341253"/>
    <n v="0"/>
    <n v="5341253"/>
    <n v="0"/>
  </r>
  <r>
    <s v="L"/>
    <n v="16"/>
    <n v="1004"/>
    <n v="212"/>
    <n v="860002183"/>
    <s v="SEGUROS DE VIDA COLPATRIA               "/>
    <x v="36"/>
    <x v="35"/>
    <n v="20170227"/>
    <x v="1"/>
    <s v="MES FEBRERO 2 209 SEGUROS DE VIDA COLPATRIA S.A   "/>
    <n v="-108149"/>
    <n v="0"/>
    <n v="108149"/>
    <n v="0"/>
  </r>
  <r>
    <s v="L"/>
    <n v="16"/>
    <n v="1004"/>
    <n v="213"/>
    <n v="860002398"/>
    <s v="AIG COLOMBIA SEGUROS DE VIDA S A        "/>
    <x v="36"/>
    <x v="35"/>
    <n v="20170227"/>
    <x v="1"/>
    <s v="MES FEBRERO 2 122 AIG VIDA                        "/>
    <n v="-971648"/>
    <n v="0"/>
    <n v="971648"/>
    <n v="0"/>
  </r>
  <r>
    <s v="L"/>
    <n v="16"/>
    <n v="1004"/>
    <n v="214"/>
    <n v="860002503"/>
    <s v="COMPA･IA DE SEGUROS BOLIVAR S A         "/>
    <x v="36"/>
    <x v="35"/>
    <n v="20170227"/>
    <x v="1"/>
    <s v="MES FEBRERO 2 123 SEGUROS BOLIVAR                 "/>
    <n v="-510233"/>
    <n v="0"/>
    <n v="510233"/>
    <n v="0"/>
  </r>
  <r>
    <s v="L"/>
    <n v="16"/>
    <n v="1004"/>
    <n v="215"/>
    <n v="860003020"/>
    <s v="BBVA                                    "/>
    <x v="36"/>
    <x v="35"/>
    <n v="20170227"/>
    <x v="1"/>
    <s v="MES FEBRERO 2 266 BBVA LIBRANZA                   "/>
    <n v="-117099954"/>
    <n v="0"/>
    <n v="117099954"/>
    <n v="0"/>
  </r>
  <r>
    <s v="L"/>
    <n v="16"/>
    <n v="1004"/>
    <n v="216"/>
    <n v="860007738"/>
    <s v="BANCO POPULAR                           "/>
    <x v="36"/>
    <x v="35"/>
    <n v="20170227"/>
    <x v="1"/>
    <s v="MES FEBRERO 2 183 BANCO POPULAR - CREDITO         "/>
    <n v="-57766578"/>
    <n v="0"/>
    <n v="57766578"/>
    <n v="0"/>
  </r>
  <r>
    <s v="L"/>
    <n v="16"/>
    <n v="1004"/>
    <n v="217"/>
    <n v="860024414"/>
    <s v="MACROFINANCIERA S A                     "/>
    <x v="36"/>
    <x v="35"/>
    <n v="20170227"/>
    <x v="1"/>
    <s v="MES FEBRERO 2 244 MACROFINANCIERA                 "/>
    <n v="-6043740"/>
    <n v="0"/>
    <n v="6043740"/>
    <n v="0"/>
  </r>
  <r>
    <s v="L"/>
    <n v="16"/>
    <n v="1004"/>
    <n v="218"/>
    <n v="860034313"/>
    <s v="DAVIVIENDA                              "/>
    <x v="36"/>
    <x v="35"/>
    <n v="20170227"/>
    <x v="1"/>
    <s v="MES FEBRERO 2 267 DAVIVIENDA LIBRANZA             "/>
    <n v="-5038000"/>
    <n v="0"/>
    <n v="5038000"/>
    <n v="0"/>
  </r>
  <r>
    <s v="L"/>
    <n v="16"/>
    <n v="1004"/>
    <n v="219"/>
    <n v="860450604"/>
    <s v="PRIETO ASOCIADOS LTDA                   "/>
    <x v="36"/>
    <x v="35"/>
    <n v="20170227"/>
    <x v="1"/>
    <s v="MES FEBRERO 2 114 PRIETO ASOCIADOS LTDA           "/>
    <n v="-8281"/>
    <n v="0"/>
    <n v="8281"/>
    <n v="0"/>
  </r>
  <r>
    <s v="L"/>
    <n v="16"/>
    <n v="1004"/>
    <n v="220"/>
    <n v="890200756"/>
    <s v="INVERSORA PICHINCHA S A                 "/>
    <x v="36"/>
    <x v="35"/>
    <n v="20170227"/>
    <x v="1"/>
    <s v="MES FEBRERO 2 217 INVERSORA PICHINCHA             "/>
    <n v="-10913147"/>
    <n v="0"/>
    <n v="10913147"/>
    <n v="0"/>
  </r>
  <r>
    <s v="L"/>
    <n v="16"/>
    <n v="1004"/>
    <n v="221"/>
    <n v="890803304"/>
    <s v="TORRES GUARIN Y CIA LTDA ASESORIAS DE SE"/>
    <x v="36"/>
    <x v="35"/>
    <n v="20170227"/>
    <x v="1"/>
    <s v="MES FEBRERO 2 229 TORRES GUARIN Y CIA LTDA -SEGU  "/>
    <n v="-51000"/>
    <n v="0"/>
    <n v="51000"/>
    <n v="0"/>
  </r>
  <r>
    <s v="L"/>
    <n v="16"/>
    <n v="1004"/>
    <n v="222"/>
    <n v="900189642"/>
    <s v="BAYPORT FIMSA S A S                     "/>
    <x v="36"/>
    <x v="35"/>
    <n v="20170227"/>
    <x v="1"/>
    <s v="MES FEBRERO 2 294 BAYPORT FIMSA S.A.S LIBRANZA    "/>
    <n v="-1563808"/>
    <n v="0"/>
    <n v="1563808"/>
    <n v="0"/>
  </r>
  <r>
    <s v="L"/>
    <n v="16"/>
    <n v="1004"/>
    <n v="223"/>
    <n v="900591195"/>
    <s v="EXCELCREDIT SAS                         "/>
    <x v="36"/>
    <x v="35"/>
    <n v="20170227"/>
    <x v="1"/>
    <s v="MES FEBRERO 2 310 EXCELCREDIT SAS                 "/>
    <n v="-1610304"/>
    <n v="0"/>
    <n v="1610304"/>
    <n v="0"/>
  </r>
  <r>
    <s v="L"/>
    <n v="16"/>
    <n v="1004"/>
    <n v="224"/>
    <n v="800153424"/>
    <s v="MEDISANITAS S A                         "/>
    <x v="118"/>
    <x v="112"/>
    <n v="20170227"/>
    <x v="1"/>
    <s v="MES FEBRERO 2 175 MEDISANITAS S.A.                "/>
    <n v="-943110"/>
    <n v="0"/>
    <n v="943110"/>
    <n v="0"/>
  </r>
  <r>
    <s v="L"/>
    <n v="16"/>
    <n v="1004"/>
    <n v="225"/>
    <n v="860078828"/>
    <s v="COLSANITAS S A                          "/>
    <x v="118"/>
    <x v="112"/>
    <n v="20170227"/>
    <x v="1"/>
    <s v="MES FEBRERO 2 176 COLSANITAS S.A.                 "/>
    <n v="-1206660"/>
    <n v="0"/>
    <n v="1206660"/>
    <n v="0"/>
  </r>
  <r>
    <s v="L"/>
    <n v="16"/>
    <n v="1004"/>
    <n v="226"/>
    <n v="430190"/>
    <s v="NOMINA PENSIONADOS DOCENTES Y ADMINISTRA"/>
    <x v="126"/>
    <x v="120"/>
    <n v="20170227"/>
    <x v="1"/>
    <s v="MES FEBRERO 2 14 U.D. PRESTAMO                    "/>
    <n v="250218"/>
    <n v="250218"/>
    <n v="0"/>
    <n v="0"/>
  </r>
  <r>
    <s v="L"/>
    <n v="16"/>
    <n v="1004"/>
    <n v="227"/>
    <n v="430190"/>
    <s v="NOMINA PENSIONADOS DOCENTES Y ADMINISTRA"/>
    <x v="126"/>
    <x v="120"/>
    <n v="20170227"/>
    <x v="1"/>
    <s v="MES FEBRERO 2 16 BANCO AGRARIO                    "/>
    <n v="3444303"/>
    <n v="3444303"/>
    <n v="0"/>
    <n v="0"/>
  </r>
  <r>
    <s v="L"/>
    <n v="16"/>
    <n v="1004"/>
    <n v="228"/>
    <n v="430190"/>
    <s v="NOMINA PENSIONADOS DOCENTES Y ADMINISTRA"/>
    <x v="126"/>
    <x v="120"/>
    <n v="20170227"/>
    <x v="1"/>
    <s v="MES FEBRERO 2 198 A.C. SUBSIDIO FAMILIAR          "/>
    <n v="315503"/>
    <n v="315503"/>
    <n v="0"/>
    <n v="0"/>
  </r>
  <r>
    <s v="L"/>
    <n v="16"/>
    <n v="1004"/>
    <n v="229"/>
    <n v="430190"/>
    <s v="NOMINA PENSIONADOS DOCENTES Y ADMINISTRA"/>
    <x v="126"/>
    <x v="120"/>
    <n v="20170227"/>
    <x v="1"/>
    <s v="MES FEBRERO 2 276 A.C. SUB FAMILIAR PENSIONADOS   "/>
    <n v="1179868"/>
    <n v="1179868"/>
    <n v="0"/>
    <n v="0"/>
  </r>
  <r>
    <s v="L"/>
    <n v="16"/>
    <n v="1004"/>
    <n v="230"/>
    <n v="430190"/>
    <s v="NOMINA PENSIONADOS DOCENTES Y ADMINISTRA"/>
    <x v="126"/>
    <x v="120"/>
    <n v="20170227"/>
    <x v="1"/>
    <s v="MES FEBRERO 2 315 GLORIA GIRALDO                  "/>
    <n v="194647"/>
    <n v="194647"/>
    <n v="0"/>
    <n v="0"/>
  </r>
  <r>
    <s v="L"/>
    <n v="16"/>
    <n v="1004"/>
    <n v="231"/>
    <n v="430190"/>
    <s v="NOMINA PENSIONADOS DOCENTES Y ADMINISTRA"/>
    <x v="126"/>
    <x v="120"/>
    <n v="20170227"/>
    <x v="1"/>
    <s v="MES FEBRERO 2 316 A.C.PENSION HALLAZGOS CONTRAL   "/>
    <n v="3807785"/>
    <n v="3807785"/>
    <n v="0"/>
    <n v="0"/>
  </r>
  <r>
    <s v="L"/>
    <n v="16"/>
    <n v="1004"/>
    <n v="232"/>
    <n v="430190"/>
    <s v="NOMINA PENSIONADOS DOCENTES Y ADMINISTRA"/>
    <x v="126"/>
    <x v="120"/>
    <n v="20170227"/>
    <x v="1"/>
    <s v="MES FEBRERO 2 45 A.C.SUBSIDIO FAMILI.             "/>
    <n v="50000"/>
    <n v="50000"/>
    <n v="0"/>
    <n v="0"/>
  </r>
  <r>
    <s v="L"/>
    <n v="16"/>
    <n v="1004"/>
    <n v="233"/>
    <n v="430190"/>
    <s v="NOMINA PENSIONADOS DOCENTES Y ADMINISTRA"/>
    <x v="126"/>
    <x v="120"/>
    <n v="20170227"/>
    <x v="1"/>
    <s v="MES FEBRERO 2 107 CODEMA LIBRANZA                 "/>
    <n v="988033"/>
    <n v="988033"/>
    <n v="0"/>
    <n v="0"/>
  </r>
  <r>
    <s v="L"/>
    <n v="16"/>
    <n v="1004"/>
    <n v="234"/>
    <n v="430190"/>
    <s v="NOMINA PENSIONADOS DOCENTES Y ADMINISTRA"/>
    <x v="126"/>
    <x v="120"/>
    <n v="20170227"/>
    <x v="1"/>
    <s v="MES FEBRERO 2 110 NELLY CIFUENTES DE CARDOZO      "/>
    <n v="2692453"/>
    <n v="2692453"/>
    <n v="0"/>
    <n v="0"/>
  </r>
  <r>
    <s v="L"/>
    <n v="16"/>
    <n v="1004"/>
    <n v="235"/>
    <n v="430190"/>
    <s v="NOMINA PENSIONADOS DOCENTES Y ADMINISTRA"/>
    <x v="126"/>
    <x v="120"/>
    <n v="20170227"/>
    <x v="1"/>
    <s v="MES FEBRERO 2 114 PRIETO ASOCIADOS LTDA           "/>
    <n v="8281"/>
    <n v="8281"/>
    <n v="0"/>
    <n v="0"/>
  </r>
  <r>
    <s v="L"/>
    <n v="16"/>
    <n v="1004"/>
    <n v="236"/>
    <n v="430190"/>
    <s v="NOMINA PENSIONADOS DOCENTES Y ADMINISTRA"/>
    <x v="126"/>
    <x v="120"/>
    <n v="20170227"/>
    <x v="1"/>
    <s v="MES FEBRERO 2 12 FEUD PRESTAMO                    "/>
    <n v="109402919"/>
    <n v="109402919"/>
    <n v="0"/>
    <n v="0"/>
  </r>
  <r>
    <s v="L"/>
    <n v="16"/>
    <n v="1004"/>
    <n v="237"/>
    <n v="430190"/>
    <s v="NOMINA PENSIONADOS DOCENTES Y ADMINISTRA"/>
    <x v="126"/>
    <x v="120"/>
    <n v="20170227"/>
    <x v="1"/>
    <s v="MES FEBRERO 2 122 AIG VIDA                        "/>
    <n v="971648"/>
    <n v="971648"/>
    <n v="0"/>
    <n v="0"/>
  </r>
  <r>
    <s v="L"/>
    <n v="16"/>
    <n v="1004"/>
    <n v="238"/>
    <n v="430190"/>
    <s v="NOMINA PENSIONADOS DOCENTES Y ADMINISTRA"/>
    <x v="126"/>
    <x v="120"/>
    <n v="20170227"/>
    <x v="1"/>
    <s v="MES FEBRERO 2 123 SEGUROS BOLIVAR                 "/>
    <n v="510233"/>
    <n v="510233"/>
    <n v="0"/>
    <n v="0"/>
  </r>
  <r>
    <s v="L"/>
    <n v="16"/>
    <n v="1004"/>
    <n v="239"/>
    <n v="430190"/>
    <s v="NOMINA PENSIONADOS DOCENTES Y ADMINISTRA"/>
    <x v="126"/>
    <x v="120"/>
    <n v="20170227"/>
    <x v="1"/>
    <s v="MES FEBRERO 2 126 AJUBILUD                        "/>
    <n v="16453475"/>
    <n v="16453475"/>
    <n v="0"/>
    <n v="0"/>
  </r>
  <r>
    <s v="L"/>
    <n v="16"/>
    <n v="1004"/>
    <n v="240"/>
    <n v="430190"/>
    <s v="NOMINA PENSIONADOS DOCENTES Y ADMINISTRA"/>
    <x v="126"/>
    <x v="120"/>
    <n v="20170227"/>
    <x v="1"/>
    <s v="MES FEBRERO 2 137 UPC CAFE                        "/>
    <n v="866300"/>
    <n v="866300"/>
    <n v="0"/>
    <n v="0"/>
  </r>
  <r>
    <s v="L"/>
    <n v="16"/>
    <n v="1004"/>
    <n v="241"/>
    <n v="430190"/>
    <s v="NOMINA PENSIONADOS DOCENTES Y ADMINISTRA"/>
    <x v="126"/>
    <x v="120"/>
    <n v="20170227"/>
    <x v="1"/>
    <s v="MES FEBRERO 2 146 UPC COMPENSAR                   "/>
    <n v="41300"/>
    <n v="41300"/>
    <n v="0"/>
    <n v="0"/>
  </r>
  <r>
    <s v="L"/>
    <n v="16"/>
    <n v="1004"/>
    <n v="242"/>
    <n v="430190"/>
    <s v="NOMINA PENSIONADOS DOCENTES Y ADMINISTRA"/>
    <x v="126"/>
    <x v="120"/>
    <n v="20170227"/>
    <x v="1"/>
    <s v="MES FEBRERO 2 148 AJUBILUD PRESTAMO               "/>
    <n v="30761717"/>
    <n v="30761717"/>
    <n v="0"/>
    <n v="0"/>
  </r>
  <r>
    <s v="L"/>
    <n v="16"/>
    <n v="1004"/>
    <n v="243"/>
    <n v="430190"/>
    <s v="NOMINA PENSIONADOS DOCENTES Y ADMINISTRA"/>
    <x v="126"/>
    <x v="120"/>
    <n v="20170227"/>
    <x v="1"/>
    <s v="MES FEBRERO 2 151 COOPACON AHORRO                 "/>
    <n v="10000"/>
    <n v="10000"/>
    <n v="0"/>
    <n v="0"/>
  </r>
  <r>
    <s v="L"/>
    <n v="16"/>
    <n v="1004"/>
    <n v="244"/>
    <n v="430190"/>
    <s v="NOMINA PENSIONADOS DOCENTES Y ADMINISTRA"/>
    <x v="126"/>
    <x v="120"/>
    <n v="20170227"/>
    <x v="1"/>
    <s v="MES FEBRERO 2 17 CANAPRO LIBRANZA                 "/>
    <n v="4939820"/>
    <n v="4939820"/>
    <n v="0"/>
    <n v="0"/>
  </r>
  <r>
    <s v="L"/>
    <n v="16"/>
    <n v="1004"/>
    <n v="245"/>
    <n v="430190"/>
    <s v="NOMINA PENSIONADOS DOCENTES Y ADMINISTRA"/>
    <x v="126"/>
    <x v="120"/>
    <n v="20170227"/>
    <x v="1"/>
    <s v="MES FEBRERO 2 175 MEDISANITAS S.A.                "/>
    <n v="943110"/>
    <n v="943110"/>
    <n v="0"/>
    <n v="0"/>
  </r>
  <r>
    <s v="L"/>
    <n v="16"/>
    <n v="1004"/>
    <n v="246"/>
    <n v="430190"/>
    <s v="NOMINA PENSIONADOS DOCENTES Y ADMINISTRA"/>
    <x v="126"/>
    <x v="120"/>
    <n v="20170227"/>
    <x v="1"/>
    <s v="MES FEBRERO 2 176 COLSANITAS S.A.                 "/>
    <n v="1206660"/>
    <n v="1206660"/>
    <n v="0"/>
    <n v="0"/>
  </r>
  <r>
    <s v="L"/>
    <n v="16"/>
    <n v="1004"/>
    <n v="247"/>
    <n v="430190"/>
    <s v="NOMINA PENSIONADOS DOCENTES Y ADMINISTRA"/>
    <x v="126"/>
    <x v="120"/>
    <n v="20170227"/>
    <x v="1"/>
    <s v="MES FEBRERO 2 182 ANA MARIA GALINDO GUTIERREZ     "/>
    <n v="893813"/>
    <n v="893813"/>
    <n v="0"/>
    <n v="0"/>
  </r>
  <r>
    <s v="L"/>
    <n v="16"/>
    <n v="1004"/>
    <n v="248"/>
    <n v="430190"/>
    <s v="NOMINA PENSIONADOS DOCENTES Y ADMINISTRA"/>
    <x v="126"/>
    <x v="120"/>
    <n v="20170227"/>
    <x v="1"/>
    <s v="MES FEBRERO 2 183 BANCO POPULAR - CREDITO         "/>
    <n v="57766578"/>
    <n v="57766578"/>
    <n v="0"/>
    <n v="0"/>
  </r>
  <r>
    <s v="L"/>
    <n v="16"/>
    <n v="1004"/>
    <n v="249"/>
    <n v="430190"/>
    <s v="NOMINA PENSIONADOS DOCENTES Y ADMINISTRA"/>
    <x v="126"/>
    <x v="120"/>
    <n v="20170227"/>
    <x v="1"/>
    <s v="MES FEBRERO 2 185 COLMENA                         "/>
    <n v="493832"/>
    <n v="493832"/>
    <n v="0"/>
    <n v="0"/>
  </r>
  <r>
    <s v="L"/>
    <n v="16"/>
    <n v="1004"/>
    <n v="250"/>
    <n v="0"/>
    <s v="                                        "/>
    <x v="125"/>
    <x v="119"/>
    <n v="20170227"/>
    <x v="1"/>
    <s v="CUENTA PUENTE COMPROBANTE DE NOMINA               "/>
    <n v="5415691315"/>
    <n v="5415691315"/>
    <n v="0"/>
    <n v="0"/>
  </r>
  <r>
    <s v="L"/>
    <n v="16"/>
    <n v="1005"/>
    <n v="1"/>
    <n v="430190"/>
    <s v="NOMINA PENSIONADOS DOCENTES Y ADMINISTRA"/>
    <x v="126"/>
    <x v="120"/>
    <n v="20170227"/>
    <x v="1"/>
    <s v="MES FEBRERO 2 193 CREDISERVICIOS S.A.             "/>
    <n v="579205"/>
    <n v="579205"/>
    <n v="0"/>
    <n v="0"/>
  </r>
  <r>
    <s v="L"/>
    <n v="16"/>
    <n v="1005"/>
    <n v="2"/>
    <n v="430190"/>
    <s v="NOMINA PENSIONADOS DOCENTES Y ADMINISTRA"/>
    <x v="126"/>
    <x v="120"/>
    <n v="20170227"/>
    <x v="1"/>
    <s v="MES FEBRERO 2 195 UPC SANITAS                     "/>
    <n v="81200"/>
    <n v="81200"/>
    <n v="0"/>
    <n v="0"/>
  </r>
  <r>
    <s v="L"/>
    <n v="16"/>
    <n v="1005"/>
    <n v="3"/>
    <n v="430190"/>
    <s v="NOMINA PENSIONADOS DOCENTES Y ADMINISTRA"/>
    <x v="126"/>
    <x v="120"/>
    <n v="20170227"/>
    <x v="1"/>
    <s v="MES FEBRERO 2 2 CODECONTRA LTDA.                  "/>
    <n v="218753"/>
    <n v="218753"/>
    <n v="0"/>
    <n v="0"/>
  </r>
  <r>
    <s v="L"/>
    <n v="16"/>
    <n v="1005"/>
    <n v="4"/>
    <n v="430190"/>
    <s v="NOMINA PENSIONADOS DOCENTES Y ADMINISTRA"/>
    <x v="126"/>
    <x v="120"/>
    <n v="20170227"/>
    <x v="1"/>
    <s v="MES FEBRERO 2 202 SUMA EMERGENCIAS S.A.           "/>
    <n v="79234"/>
    <n v="79234"/>
    <n v="0"/>
    <n v="0"/>
  </r>
  <r>
    <s v="L"/>
    <n v="16"/>
    <n v="1005"/>
    <n v="5"/>
    <n v="430190"/>
    <s v="NOMINA PENSIONADOS DOCENTES Y ADMINISTRA"/>
    <x v="126"/>
    <x v="120"/>
    <n v="20170227"/>
    <x v="1"/>
    <s v="MES FEBRERO 2 204 LUZ MARINA VARELA               "/>
    <n v="893813"/>
    <n v="893813"/>
    <n v="0"/>
    <n v="0"/>
  </r>
  <r>
    <s v="L"/>
    <n v="16"/>
    <n v="1005"/>
    <n v="6"/>
    <n v="430190"/>
    <s v="NOMINA PENSIONADOS DOCENTES Y ADMINISTRA"/>
    <x v="126"/>
    <x v="120"/>
    <n v="20170227"/>
    <x v="1"/>
    <s v="MES FEBRERO 2 205 COOP. DE PROF. DE LA UNIV. NAL  "/>
    <n v="2000000"/>
    <n v="2000000"/>
    <n v="0"/>
    <n v="0"/>
  </r>
  <r>
    <s v="L"/>
    <n v="16"/>
    <n v="1005"/>
    <n v="7"/>
    <n v="430190"/>
    <s v="NOMINA PENSIONADOS DOCENTES Y ADMINISTRA"/>
    <x v="126"/>
    <x v="120"/>
    <n v="20170227"/>
    <x v="1"/>
    <s v="MES FEBRERO 2 209 SEGUROS DE VIDA COLPATRIA S.A   "/>
    <n v="108149"/>
    <n v="108149"/>
    <n v="0"/>
    <n v="0"/>
  </r>
  <r>
    <s v="L"/>
    <n v="16"/>
    <n v="1005"/>
    <n v="8"/>
    <n v="430190"/>
    <s v="NOMINA PENSIONADOS DOCENTES Y ADMINISTRA"/>
    <x v="126"/>
    <x v="120"/>
    <n v="20170227"/>
    <x v="1"/>
    <s v="MES FEBRERO 2 210 MARIA M. BRICE?O-ALIMENTOS      "/>
    <n v="441051"/>
    <n v="441051"/>
    <n v="0"/>
    <n v="0"/>
  </r>
  <r>
    <s v="L"/>
    <n v="16"/>
    <n v="1005"/>
    <n v="9"/>
    <n v="430190"/>
    <s v="NOMINA PENSIONADOS DOCENTES Y ADMINISTRA"/>
    <x v="126"/>
    <x v="120"/>
    <n v="20170227"/>
    <x v="1"/>
    <s v="MES FEBRERO 2 217 INVERSORA PICHINCHA             "/>
    <n v="10913147"/>
    <n v="10913147"/>
    <n v="0"/>
    <n v="0"/>
  </r>
  <r>
    <s v="L"/>
    <n v="16"/>
    <n v="1005"/>
    <n v="10"/>
    <n v="430190"/>
    <s v="NOMINA PENSIONADOS DOCENTES Y ADMINISTRA"/>
    <x v="126"/>
    <x v="120"/>
    <n v="20170227"/>
    <x v="1"/>
    <s v="MES FEBRERO 2 224 MARIA GLADYS HERNANDEZ P.       "/>
    <n v="851427"/>
    <n v="851427"/>
    <n v="0"/>
    <n v="0"/>
  </r>
  <r>
    <s v="L"/>
    <n v="16"/>
    <n v="1005"/>
    <n v="11"/>
    <n v="430190"/>
    <s v="NOMINA PENSIONADOS DOCENTES Y ADMINISTRA"/>
    <x v="126"/>
    <x v="120"/>
    <n v="20170227"/>
    <x v="1"/>
    <s v="MES FEBRERO 2 228 ASOPENUD-COLMEDICA MED.PREPAG.  "/>
    <n v="18344777"/>
    <n v="18344777"/>
    <n v="0"/>
    <n v="0"/>
  </r>
  <r>
    <s v="L"/>
    <n v="16"/>
    <n v="1005"/>
    <n v="12"/>
    <n v="430190"/>
    <s v="NOMINA PENSIONADOS DOCENTES Y ADMINISTRA"/>
    <x v="126"/>
    <x v="120"/>
    <n v="20170227"/>
    <x v="1"/>
    <s v="MES FEBRERO 2 229 TORRES GUARIN Y CIA LTDA -SEGU  "/>
    <n v="51000"/>
    <n v="51000"/>
    <n v="0"/>
    <n v="0"/>
  </r>
  <r>
    <s v="L"/>
    <n v="16"/>
    <n v="1005"/>
    <n v="13"/>
    <n v="430190"/>
    <s v="NOMINA PENSIONADOS DOCENTES Y ADMINISTRA"/>
    <x v="126"/>
    <x v="120"/>
    <n v="20170227"/>
    <x v="1"/>
    <s v="MES FEBRERO 2 244 MACROFINANCIERA                 "/>
    <n v="6043740"/>
    <n v="6043740"/>
    <n v="0"/>
    <n v="0"/>
  </r>
  <r>
    <s v="L"/>
    <n v="16"/>
    <n v="1005"/>
    <n v="14"/>
    <n v="430190"/>
    <s v="NOMINA PENSIONADOS DOCENTES Y ADMINISTRA"/>
    <x v="126"/>
    <x v="120"/>
    <n v="20170227"/>
    <x v="1"/>
    <s v="MES FEBRERO 2 247 CAJA DE COMPENSACION COMPENSAR  "/>
    <n v="729924"/>
    <n v="729924"/>
    <n v="0"/>
    <n v="0"/>
  </r>
  <r>
    <s v="L"/>
    <n v="16"/>
    <n v="1005"/>
    <n v="15"/>
    <n v="430190"/>
    <s v="NOMINA PENSIONADOS DOCENTES Y ADMINISTRA"/>
    <x v="126"/>
    <x v="120"/>
    <n v="20170227"/>
    <x v="1"/>
    <s v="MES FEBRERO 2 251 COOMULDESARROLLO                "/>
    <n v="4165500"/>
    <n v="4165500"/>
    <n v="0"/>
    <n v="0"/>
  </r>
  <r>
    <s v="L"/>
    <n v="16"/>
    <n v="1005"/>
    <n v="16"/>
    <n v="430190"/>
    <s v="NOMINA PENSIONADOS DOCENTES Y ADMINISTRA"/>
    <x v="126"/>
    <x v="120"/>
    <n v="20170227"/>
    <x v="1"/>
    <s v="MES FEBRERO 2 253 ASOPENUD AUXILIO FUNERARIO      "/>
    <n v="7492800"/>
    <n v="7492800"/>
    <n v="0"/>
    <n v="0"/>
  </r>
  <r>
    <s v="L"/>
    <n v="16"/>
    <n v="1005"/>
    <n v="17"/>
    <n v="430190"/>
    <s v="NOMINA PENSIONADOS DOCENTES Y ADMINISTRA"/>
    <x v="126"/>
    <x v="120"/>
    <n v="20170227"/>
    <x v="1"/>
    <s v="MES FEBRERO 2 254 ASOPENUD FONDO DE SALUD         "/>
    <n v="11841779"/>
    <n v="11841779"/>
    <n v="0"/>
    <n v="0"/>
  </r>
  <r>
    <s v="L"/>
    <n v="16"/>
    <n v="1005"/>
    <n v="18"/>
    <n v="430190"/>
    <s v="NOMINA PENSIONADOS DOCENTES Y ADMINISTRA"/>
    <x v="126"/>
    <x v="120"/>
    <n v="20170227"/>
    <x v="1"/>
    <s v="MES FEBRERO 2 255 FEUD EDUCACION SUPERIOR         "/>
    <n v="9375360"/>
    <n v="9375360"/>
    <n v="0"/>
    <n v="0"/>
  </r>
  <r>
    <s v="L"/>
    <n v="16"/>
    <n v="1005"/>
    <n v="19"/>
    <n v="430190"/>
    <s v="NOMINA PENSIONADOS DOCENTES Y ADMINISTRA"/>
    <x v="126"/>
    <x v="120"/>
    <n v="20170227"/>
    <x v="1"/>
    <s v="MES FEBRERO 2 256 FEUD ARREGLOS LOCATIVOS         "/>
    <n v="1170171"/>
    <n v="1170171"/>
    <n v="0"/>
    <n v="0"/>
  </r>
  <r>
    <s v="L"/>
    <n v="16"/>
    <n v="1005"/>
    <n v="20"/>
    <n v="430190"/>
    <s v="NOMINA PENSIONADOS DOCENTES Y ADMINISTRA"/>
    <x v="126"/>
    <x v="120"/>
    <n v="20170227"/>
    <x v="1"/>
    <s v="MES FEBRERO 2 257 FEUD SEGURO INCENDIO            "/>
    <n v="195042"/>
    <n v="195042"/>
    <n v="0"/>
    <n v="0"/>
  </r>
  <r>
    <s v="L"/>
    <n v="16"/>
    <n v="1005"/>
    <n v="21"/>
    <n v="430190"/>
    <s v="NOMINA PENSIONADOS DOCENTES Y ADMINISTRA"/>
    <x v="126"/>
    <x v="120"/>
    <n v="20170227"/>
    <x v="1"/>
    <s v="MES FEBRERO 2 258 FEUD CREDIMPUESTOS              "/>
    <n v="4473282"/>
    <n v="4473282"/>
    <n v="0"/>
    <n v="0"/>
  </r>
  <r>
    <s v="L"/>
    <n v="16"/>
    <n v="1005"/>
    <n v="22"/>
    <n v="430190"/>
    <s v="NOMINA PENSIONADOS DOCENTES Y ADMINISTRA"/>
    <x v="126"/>
    <x v="120"/>
    <n v="20170227"/>
    <x v="1"/>
    <s v="MES FEBRERO 2 260 FEUD CREDISALUD                 "/>
    <n v="638347"/>
    <n v="638347"/>
    <n v="0"/>
    <n v="0"/>
  </r>
  <r>
    <s v="L"/>
    <n v="16"/>
    <n v="1005"/>
    <n v="23"/>
    <n v="430190"/>
    <s v="NOMINA PENSIONADOS DOCENTES Y ADMINISTRA"/>
    <x v="126"/>
    <x v="120"/>
    <n v="20170227"/>
    <x v="1"/>
    <s v="MES FEBRERO 2 261 FEUD COMPRA DE VIVIENDA         "/>
    <n v="17261125"/>
    <n v="17261125"/>
    <n v="0"/>
    <n v="0"/>
  </r>
  <r>
    <s v="L"/>
    <n v="16"/>
    <n v="1005"/>
    <n v="24"/>
    <n v="430190"/>
    <s v="NOMINA PENSIONADOS DOCENTES Y ADMINISTRA"/>
    <x v="126"/>
    <x v="120"/>
    <n v="20170227"/>
    <x v="1"/>
    <s v="MES FEBRERO 2 265 SIPRUD                          "/>
    <n v="114317"/>
    <n v="114317"/>
    <n v="0"/>
    <n v="0"/>
  </r>
  <r>
    <s v="L"/>
    <n v="16"/>
    <n v="1005"/>
    <n v="25"/>
    <n v="430190"/>
    <s v="NOMINA PENSIONADOS DOCENTES Y ADMINISTRA"/>
    <x v="126"/>
    <x v="120"/>
    <n v="20170227"/>
    <x v="1"/>
    <s v="MES FEBRERO 2 266 BBVA LIBRANZA                   "/>
    <n v="117099954"/>
    <n v="117099954"/>
    <n v="0"/>
    <n v="0"/>
  </r>
  <r>
    <s v="L"/>
    <n v="16"/>
    <n v="1005"/>
    <n v="26"/>
    <n v="430190"/>
    <s v="NOMINA PENSIONADOS DOCENTES Y ADMINISTRA"/>
    <x v="126"/>
    <x v="120"/>
    <n v="20170227"/>
    <x v="1"/>
    <s v="MES FEBRERO 2 267 DAVIVIENDA LIBRANZA             "/>
    <n v="5038000"/>
    <n v="5038000"/>
    <n v="0"/>
    <n v="0"/>
  </r>
  <r>
    <s v="L"/>
    <n v="16"/>
    <n v="1005"/>
    <n v="27"/>
    <n v="430190"/>
    <s v="NOMINA PENSIONADOS DOCENTES Y ADMINISTRA"/>
    <x v="126"/>
    <x v="120"/>
    <n v="20170227"/>
    <x v="1"/>
    <s v="MES FEBRERO 2 272 MARIA M. BRICE?O-SUB. FAMILIAR  "/>
    <n v="194647"/>
    <n v="194647"/>
    <n v="0"/>
    <n v="0"/>
  </r>
  <r>
    <s v="L"/>
    <n v="16"/>
    <n v="1005"/>
    <n v="28"/>
    <n v="430190"/>
    <s v="NOMINA PENSIONADOS DOCENTES Y ADMINISTRA"/>
    <x v="126"/>
    <x v="120"/>
    <n v="20170227"/>
    <x v="1"/>
    <s v="MES FEBRERO 2 274 ASOTOP.UD.                      "/>
    <n v="1803412"/>
    <n v="1803412"/>
    <n v="0"/>
    <n v="0"/>
  </r>
  <r>
    <s v="L"/>
    <n v="16"/>
    <n v="1005"/>
    <n v="29"/>
    <n v="430190"/>
    <s v="NOMINA PENSIONADOS DOCENTES Y ADMINISTRA"/>
    <x v="126"/>
    <x v="120"/>
    <n v="20170227"/>
    <x v="1"/>
    <s v="MES FEBRERO 2 283 AJUBILUD TELEFONIA              "/>
    <n v="2438973"/>
    <n v="2438973"/>
    <n v="0"/>
    <n v="0"/>
  </r>
  <r>
    <s v="L"/>
    <n v="16"/>
    <n v="1005"/>
    <n v="30"/>
    <n v="430190"/>
    <s v="NOMINA PENSIONADOS DOCENTES Y ADMINISTRA"/>
    <x v="126"/>
    <x v="120"/>
    <n v="20170227"/>
    <x v="1"/>
    <s v="MES FEBRERO 2 285 AJUBILUD EXEQUIAL               "/>
    <n v="516800"/>
    <n v="516800"/>
    <n v="0"/>
    <n v="0"/>
  </r>
  <r>
    <s v="L"/>
    <n v="16"/>
    <n v="1005"/>
    <n v="31"/>
    <n v="430190"/>
    <s v="NOMINA PENSIONADOS DOCENTES Y ADMINISTRA"/>
    <x v="126"/>
    <x v="120"/>
    <n v="20170227"/>
    <x v="1"/>
    <s v="MES FEBRERO 2 289 COOEXPOCREDIT  LIBRANZA         "/>
    <n v="3497948"/>
    <n v="3497948"/>
    <n v="0"/>
    <n v="0"/>
  </r>
  <r>
    <s v="L"/>
    <n v="16"/>
    <n v="1005"/>
    <n v="32"/>
    <n v="430190"/>
    <s v="NOMINA PENSIONADOS DOCENTES Y ADMINISTRA"/>
    <x v="126"/>
    <x v="120"/>
    <n v="20170227"/>
    <x v="1"/>
    <s v="MES FEBRERO 2 290 LUZ MARINA VARELA-SUBSI. FAMIL  "/>
    <n v="194647"/>
    <n v="194647"/>
    <n v="0"/>
    <n v="0"/>
  </r>
  <r>
    <s v="L"/>
    <n v="16"/>
    <n v="1005"/>
    <n v="33"/>
    <n v="430190"/>
    <s v="NOMINA PENSIONADOS DOCENTES Y ADMINISTRA"/>
    <x v="126"/>
    <x v="120"/>
    <n v="20170227"/>
    <x v="1"/>
    <s v="MES FEBRERO 2 294 BAYPORT FIMSA S.A.S LIBRANZA    "/>
    <n v="1563808"/>
    <n v="1563808"/>
    <n v="0"/>
    <n v="0"/>
  </r>
  <r>
    <s v="L"/>
    <n v="16"/>
    <n v="1005"/>
    <n v="34"/>
    <n v="430190"/>
    <s v="NOMINA PENSIONADOS DOCENTES Y ADMINISTRA"/>
    <x v="126"/>
    <x v="120"/>
    <n v="20170227"/>
    <x v="1"/>
    <s v="MES FEBRERO 2 299 CRUZ HELENA MUNERA GAVIRIA      "/>
    <n v="1221513"/>
    <n v="1221513"/>
    <n v="0"/>
    <n v="0"/>
  </r>
  <r>
    <s v="L"/>
    <n v="16"/>
    <n v="1005"/>
    <n v="35"/>
    <n v="430190"/>
    <s v="NOMINA PENSIONADOS DOCENTES Y ADMINISTRA"/>
    <x v="126"/>
    <x v="120"/>
    <n v="20170227"/>
    <x v="1"/>
    <s v="MES FEBRERO 2 3 ASOPENUD                          "/>
    <n v="13248062"/>
    <n v="13248062"/>
    <n v="0"/>
    <n v="0"/>
  </r>
  <r>
    <s v="L"/>
    <n v="16"/>
    <n v="1005"/>
    <n v="36"/>
    <n v="430190"/>
    <s v="NOMINA PENSIONADOS DOCENTES Y ADMINISTRA"/>
    <x v="126"/>
    <x v="120"/>
    <n v="20170227"/>
    <x v="1"/>
    <s v="MES FEBRERO 2 302 PLATA YA                        "/>
    <n v="5341253"/>
    <n v="5341253"/>
    <n v="0"/>
    <n v="0"/>
  </r>
  <r>
    <s v="L"/>
    <n v="16"/>
    <n v="1005"/>
    <n v="37"/>
    <n v="430190"/>
    <s v="NOMINA PENSIONADOS DOCENTES Y ADMINISTRA"/>
    <x v="126"/>
    <x v="120"/>
    <n v="20170227"/>
    <x v="1"/>
    <s v="MES FEBRERO 2 303 FEUD UNIFICACION                "/>
    <n v="117552404"/>
    <n v="117552404"/>
    <n v="0"/>
    <n v="0"/>
  </r>
  <r>
    <s v="L"/>
    <n v="16"/>
    <n v="1005"/>
    <n v="38"/>
    <n v="430190"/>
    <s v="NOMINA PENSIONADOS DOCENTES Y ADMINISTRA"/>
    <x v="126"/>
    <x v="120"/>
    <n v="20170227"/>
    <x v="1"/>
    <s v="MES FEBRERO 2 304 FEUD IMPULSO CMPRA DE VIVIENDA  "/>
    <n v="512213"/>
    <n v="512213"/>
    <n v="0"/>
    <n v="0"/>
  </r>
  <r>
    <s v="L"/>
    <n v="16"/>
    <n v="1005"/>
    <n v="39"/>
    <n v="430190"/>
    <s v="NOMINA PENSIONADOS DOCENTES Y ADMINISTRA"/>
    <x v="126"/>
    <x v="120"/>
    <n v="20170227"/>
    <x v="1"/>
    <s v="MES FEBRERO 2 305 FEUD COMPRA CARTERA             "/>
    <n v="2474947"/>
    <n v="2474947"/>
    <n v="0"/>
    <n v="0"/>
  </r>
  <r>
    <s v="L"/>
    <n v="16"/>
    <n v="1005"/>
    <n v="40"/>
    <n v="430190"/>
    <s v="NOMINA PENSIONADOS DOCENTES Y ADMINISTRA"/>
    <x v="126"/>
    <x v="120"/>
    <n v="20170227"/>
    <x v="1"/>
    <s v="MES FEBRERO 2 31 FEUD APORTES                     "/>
    <n v="61375378"/>
    <n v="61375378"/>
    <n v="0"/>
    <n v="0"/>
  </r>
  <r>
    <s v="L"/>
    <n v="16"/>
    <n v="1005"/>
    <n v="41"/>
    <n v="430190"/>
    <s v="NOMINA PENSIONADOS DOCENTES Y ADMINISTRA"/>
    <x v="126"/>
    <x v="120"/>
    <n v="20170227"/>
    <x v="1"/>
    <s v="MES FEBRERO 2 310 EXCELCREDIT SAS                 "/>
    <n v="1610304"/>
    <n v="1610304"/>
    <n v="0"/>
    <n v="0"/>
  </r>
  <r>
    <s v="L"/>
    <n v="16"/>
    <n v="1005"/>
    <n v="42"/>
    <n v="430190"/>
    <s v="NOMINA PENSIONADOS DOCENTES Y ADMINISTRA"/>
    <x v="126"/>
    <x v="120"/>
    <n v="20170227"/>
    <x v="1"/>
    <s v="MES FEBRERO 2 313 LAURA SOFIA ENCISO- SUB.FLIAR   "/>
    <n v="179978"/>
    <n v="179978"/>
    <n v="0"/>
    <n v="0"/>
  </r>
  <r>
    <s v="L"/>
    <n v="16"/>
    <n v="1005"/>
    <n v="43"/>
    <n v="430190"/>
    <s v="NOMINA PENSIONADOS DOCENTES Y ADMINISTRA"/>
    <x v="126"/>
    <x v="120"/>
    <n v="20170227"/>
    <x v="1"/>
    <s v="MES FEBRERO 2 39 REGIMEN SALUD                    "/>
    <n v="498145574"/>
    <n v="498145574"/>
    <n v="0"/>
    <n v="0"/>
  </r>
  <r>
    <s v="L"/>
    <n v="16"/>
    <n v="1005"/>
    <n v="44"/>
    <n v="430190"/>
    <s v="NOMINA PENSIONADOS DOCENTES Y ADMINISTRA"/>
    <x v="126"/>
    <x v="120"/>
    <n v="20170227"/>
    <x v="1"/>
    <s v="MES FEBRERO 2 41 ASOPENUD PRESTAMO                "/>
    <n v="27770836"/>
    <n v="27770836"/>
    <n v="0"/>
    <n v="0"/>
  </r>
  <r>
    <s v="L"/>
    <n v="16"/>
    <n v="1005"/>
    <n v="45"/>
    <n v="430190"/>
    <s v="NOMINA PENSIONADOS DOCENTES Y ADMINISTRA"/>
    <x v="126"/>
    <x v="120"/>
    <n v="20170227"/>
    <x v="1"/>
    <s v="MES FEBRERO 2 43 FEUD CREDIRAPIDO                 "/>
    <n v="1440036"/>
    <n v="1440036"/>
    <n v="0"/>
    <n v="0"/>
  </r>
  <r>
    <s v="L"/>
    <n v="16"/>
    <n v="1005"/>
    <n v="46"/>
    <n v="430190"/>
    <s v="NOMINA PENSIONADOS DOCENTES Y ADMINISTRA"/>
    <x v="126"/>
    <x v="120"/>
    <n v="20170227"/>
    <x v="1"/>
    <s v="MES FEBRERO 2 47 FEUD SEGURO VEHICULO             "/>
    <n v="3802307"/>
    <n v="3802307"/>
    <n v="0"/>
    <n v="0"/>
  </r>
  <r>
    <s v="L"/>
    <n v="16"/>
    <n v="1005"/>
    <n v="47"/>
    <n v="430190"/>
    <s v="NOMINA PENSIONADOS DOCENTES Y ADMINISTRA"/>
    <x v="126"/>
    <x v="120"/>
    <n v="20170227"/>
    <x v="1"/>
    <s v="MES FEBRERO 2 48 ACTIVIDAD CULTURAL               "/>
    <n v="265531"/>
    <n v="265531"/>
    <n v="0"/>
    <n v="0"/>
  </r>
  <r>
    <s v="L"/>
    <n v="16"/>
    <n v="1005"/>
    <n v="48"/>
    <n v="430190"/>
    <s v="NOMINA PENSIONADOS DOCENTES Y ADMINISTRA"/>
    <x v="126"/>
    <x v="120"/>
    <n v="20170227"/>
    <x v="1"/>
    <s v="MES FEBRERO 2 55 FEUD AUTOFINANCIERA              "/>
    <n v="5406628"/>
    <n v="5406628"/>
    <n v="0"/>
    <n v="0"/>
  </r>
  <r>
    <s v="L"/>
    <n v="16"/>
    <n v="1005"/>
    <n v="49"/>
    <n v="430190"/>
    <s v="NOMINA PENSIONADOS DOCENTES Y ADMINISTRA"/>
    <x v="126"/>
    <x v="120"/>
    <n v="20170227"/>
    <x v="1"/>
    <s v="MES FEBRERO 2 6 CANAPRO ACCIONES                  "/>
    <n v="596000"/>
    <n v="596000"/>
    <n v="0"/>
    <n v="0"/>
  </r>
  <r>
    <s v="L"/>
    <n v="16"/>
    <n v="1005"/>
    <n v="50"/>
    <n v="430190"/>
    <s v="NOMINA PENSIONADOS DOCENTES Y ADMINISTRA"/>
    <x v="126"/>
    <x v="120"/>
    <n v="20170227"/>
    <x v="1"/>
    <s v="MES FEBRERO 2 62 CODEMA LTDA                      "/>
    <n v="281000"/>
    <n v="281000"/>
    <n v="0"/>
    <n v="0"/>
  </r>
  <r>
    <s v="L"/>
    <n v="16"/>
    <n v="1005"/>
    <n v="51"/>
    <n v="430190"/>
    <s v="NOMINA PENSIONADOS DOCENTES Y ADMINISTRA"/>
    <x v="126"/>
    <x v="120"/>
    <n v="20170227"/>
    <x v="1"/>
    <s v="MES FEBRERO 2 63 FEUD CENTRO VACACION             "/>
    <n v="653778"/>
    <n v="653778"/>
    <n v="0"/>
    <n v="0"/>
  </r>
  <r>
    <s v="L"/>
    <n v="16"/>
    <n v="1005"/>
    <n v="52"/>
    <n v="430190"/>
    <s v="NOMINA PENSIONADOS DOCENTES Y ADMINISTRA"/>
    <x v="126"/>
    <x v="120"/>
    <n v="20170227"/>
    <x v="1"/>
    <s v="MES FEBRERO 2 67 FLOR ESTRELLA GUEVARA R.         "/>
    <n v="1914033"/>
    <n v="1914033"/>
    <n v="0"/>
    <n v="0"/>
  </r>
  <r>
    <s v="L"/>
    <n v="16"/>
    <n v="1005"/>
    <n v="53"/>
    <n v="430190"/>
    <s v="NOMINA PENSIONADOS DOCENTES Y ADMINISTRA"/>
    <x v="126"/>
    <x v="120"/>
    <n v="20170227"/>
    <x v="1"/>
    <s v="MES FEBRERO 2 69 FEUD AHORRO PERMAN               "/>
    <n v="20571971"/>
    <n v="20571971"/>
    <n v="0"/>
    <n v="0"/>
  </r>
  <r>
    <s v="L"/>
    <n v="16"/>
    <n v="1005"/>
    <n v="54"/>
    <n v="430190"/>
    <s v="NOMINA PENSIONADOS DOCENTES Y ADMINISTRA"/>
    <x v="126"/>
    <x v="120"/>
    <n v="20170227"/>
    <x v="1"/>
    <s v="MES FEBRERO 2 73 A C I F                          "/>
    <n v="2000"/>
    <n v="2000"/>
    <n v="0"/>
    <n v="0"/>
  </r>
  <r>
    <s v="L"/>
    <n v="16"/>
    <n v="1005"/>
    <n v="55"/>
    <n v="430190"/>
    <s v="NOMINA PENSIONADOS DOCENTES Y ADMINISTRA"/>
    <x v="126"/>
    <x v="120"/>
    <n v="20170227"/>
    <x v="1"/>
    <s v="MES FEBRERO 2 78 J&amp;J COMPANY ASOCIADOS LTDA       "/>
    <n v="971000"/>
    <n v="971000"/>
    <n v="0"/>
    <n v="0"/>
  </r>
  <r>
    <s v="L"/>
    <n v="16"/>
    <n v="1005"/>
    <n v="56"/>
    <n v="430190"/>
    <s v="NOMINA PENSIONADOS DOCENTES Y ADMINISTRA"/>
    <x v="126"/>
    <x v="120"/>
    <n v="20170227"/>
    <x v="1"/>
    <s v="MES FEBRERO 2 83 FEUD APORTES VOLUNT.             "/>
    <n v="161500"/>
    <n v="161500"/>
    <n v="0"/>
    <n v="0"/>
  </r>
  <r>
    <s v="L"/>
    <n v="16"/>
    <n v="1005"/>
    <n v="57"/>
    <n v="430190"/>
    <s v="NOMINA PENSIONADOS DOCENTES Y ADMINISTRA"/>
    <x v="126"/>
    <x v="120"/>
    <n v="20170227"/>
    <x v="1"/>
    <s v="MES FEBRERO 2 84 FEUD UTILES                      "/>
    <n v="8491261"/>
    <n v="8491261"/>
    <n v="0"/>
    <n v="0"/>
  </r>
  <r>
    <s v="L"/>
    <n v="16"/>
    <n v="1005"/>
    <n v="58"/>
    <n v="430190"/>
    <s v="NOMINA PENSIONADOS DOCENTES Y ADMINISTRA"/>
    <x v="126"/>
    <x v="120"/>
    <n v="20170227"/>
    <x v="1"/>
    <s v="MES FEBRERO 2 86 FEUD PREST.ESPECIAL              "/>
    <n v="18786696"/>
    <n v="18786696"/>
    <n v="0"/>
    <n v="0"/>
  </r>
  <r>
    <s v="L"/>
    <n v="16"/>
    <n v="1005"/>
    <n v="59"/>
    <n v="430190"/>
    <s v="NOMINA PENSIONADOS DOCENTES Y ADMINISTRA"/>
    <x v="126"/>
    <x v="120"/>
    <n v="20170227"/>
    <x v="1"/>
    <s v="MES FEBRERO 2 88 FEUD AHORRO PROGRAMADO           "/>
    <n v="4500000"/>
    <n v="4500000"/>
    <n v="0"/>
    <n v="0"/>
  </r>
  <r>
    <s v="L"/>
    <n v="16"/>
    <n v="1005"/>
    <n v="60"/>
    <n v="430190"/>
    <s v="NOMINA PENSIONADOS DOCENTES Y ADMINISTRA"/>
    <x v="126"/>
    <x v="120"/>
    <n v="20170227"/>
    <x v="1"/>
    <s v="MES FEBRERO 2 89 MARY BECERRA DE FORERO           "/>
    <n v="3012385"/>
    <n v="3012385"/>
    <n v="0"/>
    <n v="0"/>
  </r>
  <r>
    <s v="L"/>
    <n v="16"/>
    <n v="1005"/>
    <n v="61"/>
    <n v="430190"/>
    <s v="NOMINA PENSIONADOS DOCENTES Y ADMINISTRA"/>
    <x v="126"/>
    <x v="120"/>
    <n v="20170227"/>
    <x v="1"/>
    <s v="MES FEBRERO 2 90 FONDO SOLIDARIDAD PENSION        "/>
    <n v="29416200"/>
    <n v="29416200"/>
    <n v="0"/>
    <n v="0"/>
  </r>
  <r>
    <s v="L"/>
    <n v="16"/>
    <n v="1005"/>
    <n v="62"/>
    <n v="430190"/>
    <s v="NOMINA PENSIONADOS DOCENTES Y ADMINISTRA"/>
    <x v="126"/>
    <x v="120"/>
    <n v="20170227"/>
    <x v="1"/>
    <s v="MES FEBRERO 2 93 SOC.COL.MATEMATICAS              "/>
    <n v="37400"/>
    <n v="37400"/>
    <n v="0"/>
    <n v="0"/>
  </r>
  <r>
    <s v="L"/>
    <n v="16"/>
    <n v="1005"/>
    <n v="63"/>
    <n v="430190"/>
    <s v="NOMINA PENSIONADOS DOCENTES Y ADMINISTRA"/>
    <x v="126"/>
    <x v="120"/>
    <n v="20170227"/>
    <x v="1"/>
    <s v="MES FEBRERO 2 94 FEUD CONSUMO                     "/>
    <n v="769788"/>
    <n v="769788"/>
    <n v="0"/>
    <n v="0"/>
  </r>
  <r>
    <s v="L"/>
    <n v="16"/>
    <n v="1005"/>
    <n v="64"/>
    <n v="0"/>
    <s v="                                        "/>
    <x v="125"/>
    <x v="119"/>
    <n v="20170227"/>
    <x v="1"/>
    <s v="CUENTA PUENTE COMPROBANTE DE NOMINA               "/>
    <n v="-1060923308"/>
    <n v="0"/>
    <n v="1060923308"/>
    <n v="0"/>
  </r>
  <r>
    <s v="L"/>
    <n v="31"/>
    <n v="1"/>
    <n v="1"/>
    <n v="800197268"/>
    <s v="DIAN                                    "/>
    <x v="156"/>
    <x v="146"/>
    <n v="20170223"/>
    <x v="1"/>
    <s v="MENOR V/R CANCELADO POR LA DIAN                   "/>
    <n v="275862"/>
    <n v="275862"/>
    <n v="0"/>
    <n v="0"/>
  </r>
  <r>
    <s v="L"/>
    <n v="31"/>
    <n v="1"/>
    <n v="2"/>
    <n v="800197268"/>
    <s v="DIAN                                    "/>
    <x v="157"/>
    <x v="147"/>
    <n v="20170223"/>
    <x v="1"/>
    <s v="MENOR V/R CANCELADO POR LA DIAN                   "/>
    <n v="-275862"/>
    <n v="0"/>
    <n v="275862"/>
    <n v="0"/>
  </r>
  <r>
    <s v="N"/>
    <n v="7"/>
    <n v="1"/>
    <n v="1"/>
    <n v="860002183"/>
    <s v="SEGUROS DE VIDA COLPATRIA               "/>
    <x v="72"/>
    <x v="70"/>
    <n v="20170104"/>
    <x v="0"/>
    <s v="DEUDORES                                          "/>
    <n v="1242000"/>
    <n v="1242000"/>
    <n v="0"/>
    <n v="0"/>
  </r>
  <r>
    <s v="N"/>
    <n v="7"/>
    <n v="1"/>
    <n v="2"/>
    <n v="860002183"/>
    <s v="SEGUROS DE VIDA COLPATRIA               "/>
    <x v="39"/>
    <x v="38"/>
    <n v="20170104"/>
    <x v="0"/>
    <s v="APORTES RIESGOS PROFESIONALES                     "/>
    <n v="-1242000"/>
    <n v="0"/>
    <n v="1242000"/>
    <n v="0"/>
  </r>
  <r>
    <s v="N"/>
    <n v="7"/>
    <n v="2"/>
    <n v="1"/>
    <n v="52070252"/>
    <s v="SERRATO JIMENEZ PIEDAD                  "/>
    <x v="72"/>
    <x v="70"/>
    <n v="20170123"/>
    <x v="0"/>
    <s v="DEUDORES                                          "/>
    <n v="-69500"/>
    <n v="0"/>
    <n v="69500"/>
    <n v="0"/>
  </r>
  <r>
    <s v="N"/>
    <n v="7"/>
    <n v="2"/>
    <n v="2"/>
    <n v="830128457"/>
    <s v="VIVA CONSOLIDADORA TURISTICA SAS        "/>
    <x v="25"/>
    <x v="25"/>
    <n v="20170123"/>
    <x v="0"/>
    <s v="ESTAMPILLA U D  LEY 648/01 TES GRAL               "/>
    <n v="19856"/>
    <n v="19856"/>
    <n v="0"/>
    <n v="0"/>
  </r>
  <r>
    <s v="N"/>
    <n v="7"/>
    <n v="2"/>
    <n v="3"/>
    <n v="830128457"/>
    <s v="VIVA CONSOLIDADORA TURISTICA SAS        "/>
    <x v="26"/>
    <x v="26"/>
    <n v="20170123"/>
    <x v="0"/>
    <s v="ESTAMPILLA PRO-CULTURA BOGOTA TESORERIA GENERAL   "/>
    <n v="9928"/>
    <n v="9928"/>
    <n v="0"/>
    <n v="0"/>
  </r>
  <r>
    <s v="N"/>
    <n v="7"/>
    <n v="2"/>
    <n v="4"/>
    <n v="830128457"/>
    <s v="VIVA CONSOLIDADORA TURISTICA SAS        "/>
    <x v="23"/>
    <x v="23"/>
    <n v="20170123"/>
    <x v="0"/>
    <s v="PRO ADULTO MAYOR ACUERDO 645 2016 TES GENERAL 2%  "/>
    <n v="39712"/>
    <n v="39712"/>
    <n v="0"/>
    <n v="0"/>
  </r>
  <r>
    <s v="N"/>
    <n v="7"/>
    <n v="2"/>
    <n v="5"/>
    <n v="79537982"/>
    <s v="HURTADO VERGEL OSCAR                    "/>
    <x v="158"/>
    <x v="148"/>
    <n v="20170123"/>
    <x v="0"/>
    <s v="TRANSACCION                                       "/>
    <n v="4"/>
    <n v="4"/>
    <n v="0"/>
    <n v="0"/>
  </r>
  <r>
    <s v="N"/>
    <n v="7"/>
    <n v="3"/>
    <n v="1"/>
    <n v="899999035"/>
    <s v="ICETEX REGIONAL BOGOTA                  "/>
    <x v="159"/>
    <x v="149"/>
    <n v="20170130"/>
    <x v="0"/>
    <s v="RECLASIF.MAT.PER:2015-3 RES.291687                "/>
    <n v="10366305"/>
    <n v="10366305"/>
    <n v="0"/>
    <n v="0"/>
  </r>
  <r>
    <s v="N"/>
    <n v="7"/>
    <n v="3"/>
    <n v="2"/>
    <n v="6001050"/>
    <s v="FAC CIENCIAS                            "/>
    <x v="160"/>
    <x v="150"/>
    <n v="20170130"/>
    <x v="0"/>
    <s v="RECLASIF.MAT.PARA 7 ESTUDIANTES PER.2015-3        "/>
    <n v="-10366305"/>
    <n v="0"/>
    <n v="10366305"/>
    <n v="0"/>
  </r>
  <r>
    <s v="N"/>
    <n v="7"/>
    <n v="4"/>
    <n v="1"/>
    <n v="899999035"/>
    <s v="ICETEX REGIONAL BOGOTA                  "/>
    <x v="159"/>
    <x v="149"/>
    <n v="20170131"/>
    <x v="0"/>
    <s v="RECLASIF.MAT EST.GUERRERO CORREAL NEYLA P.2016-1  "/>
    <n v="1741487"/>
    <n v="1741487"/>
    <n v="0"/>
    <n v="0"/>
  </r>
  <r>
    <s v="N"/>
    <n v="7"/>
    <n v="4"/>
    <n v="2"/>
    <n v="6001050"/>
    <s v="FAC CIENCIAS                            "/>
    <x v="160"/>
    <x v="150"/>
    <n v="20170131"/>
    <x v="0"/>
    <s v="MATRICULAS PROGRAMAS DE POSGRADO                  "/>
    <n v="-1741487"/>
    <n v="0"/>
    <n v="1741487"/>
    <n v="0"/>
  </r>
  <r>
    <s v="N"/>
    <n v="7"/>
    <n v="5"/>
    <n v="1"/>
    <n v="890300279"/>
    <s v="BANCO DE OCCIDENTE S A                  "/>
    <x v="161"/>
    <x v="151"/>
    <n v="20170131"/>
    <x v="0"/>
    <s v="REINTE COMISION 26-01-2017                        "/>
    <n v="18572850"/>
    <n v="18572850"/>
    <n v="0"/>
    <n v="0"/>
  </r>
  <r>
    <s v="N"/>
    <n v="7"/>
    <n v="5"/>
    <n v="2"/>
    <n v="890300279"/>
    <s v="BANCO DE OCCIDENTE S A                  "/>
    <x v="162"/>
    <x v="152"/>
    <n v="20170131"/>
    <x v="0"/>
    <s v="REINTE COMISION 26-01-2017                        "/>
    <n v="-18572850"/>
    <n v="0"/>
    <n v="18572850"/>
    <n v="0"/>
  </r>
  <r>
    <s v="N"/>
    <n v="7"/>
    <n v="5"/>
    <n v="3"/>
    <n v="890300279"/>
    <s v="BANCO DE OCCIDENTE S A                  "/>
    <x v="161"/>
    <x v="151"/>
    <n v="20170131"/>
    <x v="0"/>
    <s v="REINTEGRO IVA 26-01-2017                          "/>
    <n v="2971656"/>
    <n v="2971656"/>
    <n v="0"/>
    <n v="0"/>
  </r>
  <r>
    <s v="N"/>
    <n v="7"/>
    <n v="5"/>
    <n v="4"/>
    <n v="890300279"/>
    <s v="BANCO DE OCCIDENTE S A                  "/>
    <x v="162"/>
    <x v="152"/>
    <n v="20170131"/>
    <x v="0"/>
    <s v="REINTEGRO IVA 26-01-2017                          "/>
    <n v="-2971656"/>
    <n v="0"/>
    <n v="2971656"/>
    <n v="0"/>
  </r>
  <r>
    <s v="N"/>
    <n v="7"/>
    <n v="5"/>
    <n v="5"/>
    <n v="890300279"/>
    <s v="BANCO DE OCCIDENTE S A                  "/>
    <x v="163"/>
    <x v="153"/>
    <n v="20170131"/>
    <x v="0"/>
    <s v="31/01/2017 INTERESES LIQUIDADOS                   "/>
    <n v="4069910.96"/>
    <n v="4069910.96"/>
    <n v="0"/>
    <n v="0"/>
  </r>
  <r>
    <s v="N"/>
    <n v="7"/>
    <n v="5"/>
    <n v="6"/>
    <n v="890300279"/>
    <s v="BANCO DE OCCIDENTE S A                  "/>
    <x v="164"/>
    <x v="154"/>
    <n v="20170131"/>
    <x v="0"/>
    <s v="31/01/2017 INTERESES LIQUIDADOS                   "/>
    <n v="-4069910.96"/>
    <n v="0"/>
    <n v="4069910.96"/>
    <n v="0"/>
  </r>
  <r>
    <s v="N"/>
    <n v="7"/>
    <n v="5"/>
    <n v="7"/>
    <n v="900619658"/>
    <s v="FONDO DE SOLIDARIDAD PENSIONAL          "/>
    <x v="2"/>
    <x v="2"/>
    <n v="20170131"/>
    <x v="0"/>
    <s v="AJUSTE MAYOR VR REGISTRADO                        "/>
    <n v="40"/>
    <n v="40"/>
    <n v="0"/>
    <n v="0"/>
  </r>
  <r>
    <s v="N"/>
    <n v="7"/>
    <n v="5"/>
    <n v="8"/>
    <n v="900619658"/>
    <s v="FONDO DE SOLIDARIDAD PENSIONAL          "/>
    <x v="29"/>
    <x v="28"/>
    <n v="20170131"/>
    <x v="0"/>
    <s v="AJUSTE MAYOR VR REGISTRADO                        "/>
    <n v="-40"/>
    <n v="0"/>
    <n v="40"/>
    <n v="0"/>
  </r>
  <r>
    <s v="N"/>
    <n v="7"/>
    <n v="5"/>
    <n v="9"/>
    <n v="890300279"/>
    <s v="BANCO DE OCCIDENTE S A                  "/>
    <x v="2"/>
    <x v="2"/>
    <n v="20170131"/>
    <x v="0"/>
    <s v="REINTEGRO COM PAGOS TERCEROS 31-01-2017           "/>
    <n v="215715.7"/>
    <n v="215715.7"/>
    <n v="0"/>
    <n v="0"/>
  </r>
  <r>
    <s v="N"/>
    <n v="7"/>
    <n v="5"/>
    <n v="10"/>
    <n v="890300279"/>
    <s v="BANCO DE OCCIDENTE S A                  "/>
    <x v="162"/>
    <x v="152"/>
    <n v="20170131"/>
    <x v="0"/>
    <s v="REINTEGRO COM PAGOS TERCEROS 31-01-2017           "/>
    <n v="-215715.7"/>
    <n v="0"/>
    <n v="215715.7"/>
    <n v="0"/>
  </r>
  <r>
    <s v="N"/>
    <n v="7"/>
    <n v="5"/>
    <n v="11"/>
    <n v="890300279"/>
    <s v="BANCO DE OCCIDENTE S A                  "/>
    <x v="2"/>
    <x v="2"/>
    <n v="20170131"/>
    <x v="0"/>
    <s v="REINTEGRO IVA 31/01/2017                          "/>
    <n v="34514.51"/>
    <n v="34514.51"/>
    <n v="0"/>
    <n v="0"/>
  </r>
  <r>
    <s v="N"/>
    <n v="7"/>
    <n v="5"/>
    <n v="12"/>
    <n v="890300279"/>
    <s v="BANCO DE OCCIDENTE S A                  "/>
    <x v="162"/>
    <x v="152"/>
    <n v="20170131"/>
    <x v="0"/>
    <s v="REINTEGRO IVA 31/01/2017                          "/>
    <n v="-34514.51"/>
    <n v="0"/>
    <n v="34514.51"/>
    <n v="0"/>
  </r>
  <r>
    <s v="N"/>
    <n v="7"/>
    <n v="7"/>
    <n v="1"/>
    <n v="6000118"/>
    <s v="DEC FAC INGENIERIA                      "/>
    <x v="160"/>
    <x v="150"/>
    <n v="20170131"/>
    <x v="0"/>
    <s v="RECLA.ICETEX. RES. 10449861REC.66650COD.2016119707"/>
    <n v="-4343560"/>
    <n v="0"/>
    <n v="4343560"/>
    <n v="0"/>
  </r>
  <r>
    <s v="N"/>
    <n v="7"/>
    <n v="7"/>
    <n v="2"/>
    <n v="6000118"/>
    <s v="DEC FAC INGENIERIA                      "/>
    <x v="160"/>
    <x v="150"/>
    <n v="20170131"/>
    <x v="0"/>
    <s v="RECLA.ICETEX. RES. 10449861REC.67319COD.2016119601"/>
    <n v="-4095357"/>
    <n v="0"/>
    <n v="4095357"/>
    <n v="0"/>
  </r>
  <r>
    <s v="N"/>
    <n v="7"/>
    <n v="7"/>
    <n v="3"/>
    <n v="6001050"/>
    <s v="FAC CIENCIAS                            "/>
    <x v="160"/>
    <x v="150"/>
    <n v="20170131"/>
    <x v="0"/>
    <s v="RECLA.ICETEX. RES. 10449717REC.71611COD.2015228400"/>
    <n v="-1861526"/>
    <n v="0"/>
    <n v="1861526"/>
    <n v="0"/>
  </r>
  <r>
    <s v="N"/>
    <n v="7"/>
    <n v="7"/>
    <n v="4"/>
    <n v="6001050"/>
    <s v="FAC CIENCIAS                            "/>
    <x v="160"/>
    <x v="150"/>
    <n v="20170131"/>
    <x v="0"/>
    <s v="RECLA.ICETEX. RES. 10449717REC.67318-37317COD.2015"/>
    <n v="-1241017"/>
    <n v="0"/>
    <n v="1241017"/>
    <n v="0"/>
  </r>
  <r>
    <s v="N"/>
    <n v="7"/>
    <n v="7"/>
    <n v="5"/>
    <n v="6001050"/>
    <s v="FAC CIENCIAS                            "/>
    <x v="160"/>
    <x v="150"/>
    <n v="20170131"/>
    <x v="0"/>
    <s v="RECLA.ICETEX. RES. 10446467REC.63339-63340COD.2014"/>
    <n v="-4349363"/>
    <n v="0"/>
    <n v="4349363"/>
    <n v="0"/>
  </r>
  <r>
    <s v="N"/>
    <n v="7"/>
    <n v="7"/>
    <n v="6"/>
    <n v="6000118"/>
    <s v="DEC FAC INGENIERIA                      "/>
    <x v="160"/>
    <x v="150"/>
    <n v="20170131"/>
    <x v="0"/>
    <s v="RECLA.ICETEX. RES. 327176REC.70025COD.20152196003C"/>
    <n v="-4095357"/>
    <n v="0"/>
    <n v="4095357"/>
    <n v="0"/>
  </r>
  <r>
    <s v="N"/>
    <n v="7"/>
    <n v="7"/>
    <n v="7"/>
    <n v="899999035"/>
    <s v="ICETEX REGIONAL BOGOTA                  "/>
    <x v="159"/>
    <x v="149"/>
    <n v="20170131"/>
    <x v="0"/>
    <s v="RECLASIF. A MAT RES:10449861-10449717-327176      "/>
    <n v="19986180"/>
    <n v="19986180"/>
    <n v="0"/>
    <n v="0"/>
  </r>
  <r>
    <s v="N"/>
    <n v="7"/>
    <n v="8"/>
    <n v="1"/>
    <n v="6000917"/>
    <s v="DEC FAC TECNOLOGICA                     "/>
    <x v="165"/>
    <x v="155"/>
    <n v="20170131"/>
    <x v="0"/>
    <s v="RECLASIF.MAT EST.ARIZA MORALES SEBASTIAN          "/>
    <n v="-221455"/>
    <n v="0"/>
    <n v="221455"/>
    <n v="0"/>
  </r>
  <r>
    <s v="N"/>
    <n v="7"/>
    <n v="8"/>
    <n v="2"/>
    <n v="6000917"/>
    <s v="DEC FAC TECNOLOGICA                     "/>
    <x v="165"/>
    <x v="155"/>
    <n v="20170131"/>
    <x v="0"/>
    <s v="RECLASIF.MAT EST:HENAO CALU CRISTIAN DAVID        "/>
    <n v="-218705"/>
    <n v="0"/>
    <n v="218705"/>
    <n v="0"/>
  </r>
  <r>
    <s v="N"/>
    <n v="7"/>
    <n v="8"/>
    <n v="3"/>
    <n v="6001050"/>
    <s v="FAC CIENCIAS                            "/>
    <x v="166"/>
    <x v="156"/>
    <n v="20170131"/>
    <x v="0"/>
    <s v="RECLASIF.MAT.EST:HERNANDEZ LOPEZ JULIAN DAVID     "/>
    <n v="-483120"/>
    <n v="0"/>
    <n v="483120"/>
    <n v="0"/>
  </r>
  <r>
    <s v="N"/>
    <n v="7"/>
    <n v="8"/>
    <n v="4"/>
    <n v="899999035"/>
    <s v="ICETEX REGIONAL BOGOTA                  "/>
    <x v="159"/>
    <x v="149"/>
    <n v="20170131"/>
    <x v="0"/>
    <s v="RECLASIF.MAT.RES:10443073-324666-10449972         "/>
    <n v="923280"/>
    <n v="923280"/>
    <n v="0"/>
    <n v="0"/>
  </r>
  <r>
    <s v="N"/>
    <n v="7"/>
    <n v="9"/>
    <n v="1"/>
    <n v="899999230"/>
    <s v="UNIVERSIDAD DISTRITAL FRANCISCO JOSE DE "/>
    <x v="111"/>
    <x v="105"/>
    <n v="20170210"/>
    <x v="1"/>
    <s v="10-02-2017 NC888101 PAGO A TERCERO ERRADO         "/>
    <n v="332136000"/>
    <n v="332136000"/>
    <n v="0"/>
    <n v="0"/>
  </r>
  <r>
    <s v="N"/>
    <n v="7"/>
    <n v="9"/>
    <n v="2"/>
    <n v="899999230"/>
    <s v="UNIVERSIDAD DISTRITAL FRANCISCO JOSE DE "/>
    <x v="167"/>
    <x v="157"/>
    <n v="20170210"/>
    <x v="1"/>
    <s v="CONSIGNACIONES ERRADAS ES P CONVENIOS IDEXUD      "/>
    <n v="-332136000"/>
    <n v="0"/>
    <n v="332136000"/>
    <n v="0"/>
  </r>
  <r>
    <s v="N"/>
    <n v="7"/>
    <n v="10"/>
    <n v="1"/>
    <n v="51727213"/>
    <s v="SOLORZANO LAVERDE GLORIA                "/>
    <x v="168"/>
    <x v="158"/>
    <n v="20170223"/>
    <x v="1"/>
    <s v="RECLASIFICACION DE INGRE LEGALIZ                  "/>
    <n v="154000"/>
    <n v="154000"/>
    <n v="0"/>
    <n v="0"/>
  </r>
  <r>
    <s v="N"/>
    <n v="7"/>
    <n v="10"/>
    <n v="2"/>
    <n v="51727213"/>
    <s v="SOLORZANO LAVERDE GLORIA                "/>
    <x v="124"/>
    <x v="118"/>
    <n v="20170223"/>
    <x v="1"/>
    <s v="PTAMO ORDINARIO ADTIVO                            "/>
    <n v="-154000"/>
    <n v="0"/>
    <n v="154000"/>
    <n v="0"/>
  </r>
  <r>
    <s v="N"/>
    <n v="7"/>
    <n v="11"/>
    <n v="1"/>
    <n v="899999230"/>
    <s v="UNIVERSIDAD DISTRITAL FRANCISCO JOSE DE "/>
    <x v="0"/>
    <x v="0"/>
    <n v="20170221"/>
    <x v="1"/>
    <s v="TRASLADO A CUENTA IDEXUD N.C A888101 CONVENIO     "/>
    <n v="-332136000"/>
    <n v="0"/>
    <n v="332136000"/>
    <n v="0"/>
  </r>
  <r>
    <s v="N"/>
    <n v="7"/>
    <n v="11"/>
    <n v="2"/>
    <n v="899999230"/>
    <s v="UNIVERSIDAD DISTRITAL FRANCISCO JOSE DE "/>
    <x v="167"/>
    <x v="157"/>
    <n v="20170221"/>
    <x v="1"/>
    <s v="TRASLADO A CUENTA IDEXUD N.C A888101 CONVENIO     "/>
    <n v="332136000"/>
    <n v="332136000"/>
    <n v="0"/>
    <n v="0"/>
  </r>
  <r>
    <s v="N"/>
    <n v="7"/>
    <n v="12"/>
    <n v="1"/>
    <n v="899999035"/>
    <s v="ICETEX REGIONAL BOGOTA                  "/>
    <x v="159"/>
    <x v="149"/>
    <n v="20170224"/>
    <x v="1"/>
    <s v="RECLASIF.MAT EST:CAROLINA MOJICA2017-1            "/>
    <n v="1887709"/>
    <n v="1887709"/>
    <n v="0"/>
    <n v="0"/>
  </r>
  <r>
    <s v="N"/>
    <n v="7"/>
    <n v="12"/>
    <n v="2"/>
    <n v="6001050"/>
    <s v="FAC CIENCIAS                            "/>
    <x v="160"/>
    <x v="150"/>
    <n v="20170224"/>
    <x v="1"/>
    <s v="RECLASIF.MAT PERIODO2017-1                        "/>
    <n v="-1882209"/>
    <n v="0"/>
    <n v="1882209"/>
    <n v="0"/>
  </r>
  <r>
    <s v="N"/>
    <n v="7"/>
    <n v="12"/>
    <n v="3"/>
    <n v="860009174"/>
    <s v="SEGUROS DE VIDA DEL ESTADO              "/>
    <x v="169"/>
    <x v="159"/>
    <n v="20170224"/>
    <x v="1"/>
    <s v="RECALSIF.SEGURO EST:CAROLINA MOJICA2017-1         "/>
    <n v="-5500"/>
    <n v="0"/>
    <n v="5500"/>
    <n v="0"/>
  </r>
  <r>
    <s v="N"/>
    <n v="7"/>
    <n v="13"/>
    <n v="1"/>
    <n v="6000500"/>
    <s v="DEC FAC ARTES                           "/>
    <x v="166"/>
    <x v="156"/>
    <n v="20170228"/>
    <x v="1"/>
    <s v="RECL DE MATRIC PREGR A CTA PTE RECONOC SABERES    "/>
    <n v="103883119"/>
    <n v="103883119"/>
    <n v="0"/>
    <n v="0"/>
  </r>
  <r>
    <s v="N"/>
    <n v="7"/>
    <n v="13"/>
    <n v="2"/>
    <n v="6000500"/>
    <s v="DEC FAC ARTES                           "/>
    <x v="170"/>
    <x v="160"/>
    <n v="20170228"/>
    <x v="1"/>
    <s v="RECONOCIMIENTO SABERES                            "/>
    <n v="-103883119"/>
    <n v="0"/>
    <n v="103883119"/>
    <n v="0"/>
  </r>
  <r>
    <s v="N"/>
    <n v="7"/>
    <n v="14"/>
    <n v="1"/>
    <n v="890300279"/>
    <s v="BANCO DE OCCIDENTE S A                  "/>
    <x v="163"/>
    <x v="153"/>
    <n v="20170228"/>
    <x v="1"/>
    <s v="29-12-2019 INTERESES LIQUIDADOS                   "/>
    <n v="122881.78"/>
    <n v="122881.78"/>
    <n v="0"/>
    <n v="0"/>
  </r>
  <r>
    <s v="N"/>
    <n v="7"/>
    <n v="14"/>
    <n v="2"/>
    <n v="890300279"/>
    <s v="BANCO DE OCCIDENTE S A                  "/>
    <x v="164"/>
    <x v="154"/>
    <n v="20170228"/>
    <x v="1"/>
    <s v="29-12-2019 INTERESES LIQUIDADOS                   "/>
    <n v="-122881.78"/>
    <n v="0"/>
    <n v="122881.78"/>
    <n v="0"/>
  </r>
  <r>
    <s v="N"/>
    <n v="7"/>
    <n v="14"/>
    <n v="3"/>
    <n v="890300279"/>
    <s v="BANCO DE OCCIDENTE S A                  "/>
    <x v="163"/>
    <x v="153"/>
    <n v="20170228"/>
    <x v="1"/>
    <s v="28-02-2017 INTERESES LIQUIDADOS                   "/>
    <n v="3460501.99"/>
    <n v="3460501.99"/>
    <n v="0"/>
    <n v="0"/>
  </r>
  <r>
    <s v="N"/>
    <n v="7"/>
    <n v="14"/>
    <n v="4"/>
    <n v="890300279"/>
    <s v="BANCO DE OCCIDENTE S A                  "/>
    <x v="164"/>
    <x v="154"/>
    <n v="20170228"/>
    <x v="1"/>
    <s v="28-02-2017 INTERESES LIQUIDADOS                   "/>
    <n v="-3460501.99"/>
    <n v="0"/>
    <n v="3460501.99"/>
    <n v="0"/>
  </r>
  <r>
    <s v="N"/>
    <n v="7"/>
    <n v="15"/>
    <n v="1"/>
    <n v="890300279"/>
    <s v="BANCO DE OCCIDENTE S A                  "/>
    <x v="171"/>
    <x v="161"/>
    <n v="20170228"/>
    <x v="1"/>
    <s v="RECLASIFICACION REND RECUROS CONTRIBUCION 5%      "/>
    <n v="22637208"/>
    <n v="22637208"/>
    <n v="0"/>
    <n v="0"/>
  </r>
  <r>
    <s v="N"/>
    <n v="7"/>
    <n v="15"/>
    <n v="2"/>
    <n v="890300279"/>
    <s v="BANCO DE OCCIDENTE S A                  "/>
    <x v="172"/>
    <x v="162"/>
    <n v="20170228"/>
    <x v="1"/>
    <s v="RECLASIFICACION REND RECUROS CONTRIBUCION 5%      "/>
    <n v="-22637208"/>
    <n v="0"/>
    <n v="22637208"/>
    <n v="0"/>
  </r>
  <r>
    <s v="N"/>
    <n v="8"/>
    <n v="1"/>
    <n v="1"/>
    <n v="890700640"/>
    <s v="UNIVERSIDAD DEL TOLIMA                  "/>
    <x v="2"/>
    <x v="2"/>
    <n v="20170213"/>
    <x v="1"/>
    <s v="ANULACION CHEQUE EMITIDO TARDE PARA PAGO EN BCO   "/>
    <n v="2398867"/>
    <n v="2398867"/>
    <n v="0"/>
    <n v="0"/>
  </r>
  <r>
    <s v="N"/>
    <n v="8"/>
    <n v="1"/>
    <n v="2"/>
    <n v="890700640"/>
    <s v="UNIVERSIDAD DEL TOLIMA                  "/>
    <x v="5"/>
    <x v="5"/>
    <n v="20170213"/>
    <x v="1"/>
    <s v="ANULAC CHEQ EMITIDO TARDE PARA PAGO EN BCO OPORTUN"/>
    <n v="-2398867"/>
    <n v="0"/>
    <n v="2398867"/>
    <n v="0"/>
  </r>
  <r>
    <s v="N"/>
    <n v="9"/>
    <n v="1"/>
    <n v="1"/>
    <n v="899999230"/>
    <s v="UNIVERSIDAD DISTRITAL FRANCISCO JOSE DE "/>
    <x v="84"/>
    <x v="80"/>
    <n v="20170131"/>
    <x v="0"/>
    <s v="CXC RETENCIONES ENERO 2017                        "/>
    <n v="-4019700"/>
    <n v="0"/>
    <n v="4019700"/>
    <n v="0"/>
  </r>
  <r>
    <s v="N"/>
    <n v="9"/>
    <n v="1"/>
    <n v="2"/>
    <n v="899999230"/>
    <s v="UNIVERSIDAD DISTRITAL FRANCISCO JOSE DE "/>
    <x v="85"/>
    <x v="81"/>
    <n v="20170131"/>
    <x v="0"/>
    <s v="CXC RETENCIONES ENERO 2017                        "/>
    <n v="-4708285"/>
    <n v="0"/>
    <n v="4708285"/>
    <n v="0"/>
  </r>
  <r>
    <s v="N"/>
    <n v="9"/>
    <n v="1"/>
    <n v="3"/>
    <n v="899999230"/>
    <s v="UNIVERSIDAD DISTRITAL FRANCISCO JOSE DE "/>
    <x v="86"/>
    <x v="82"/>
    <n v="20170131"/>
    <x v="0"/>
    <s v="CXC RETENCIONES ENERO 2017                        "/>
    <n v="-1171262"/>
    <n v="0"/>
    <n v="1171262"/>
    <n v="0"/>
  </r>
  <r>
    <s v="N"/>
    <n v="9"/>
    <n v="1"/>
    <n v="4"/>
    <n v="899999230"/>
    <s v="UNIVERSIDAD DISTRITAL FRANCISCO JOSE DE "/>
    <x v="87"/>
    <x v="83"/>
    <n v="20170131"/>
    <x v="0"/>
    <s v="CXC RETENCIONES ENERO 2017                        "/>
    <n v="-145755"/>
    <n v="0"/>
    <n v="145755"/>
    <n v="0"/>
  </r>
  <r>
    <s v="N"/>
    <n v="9"/>
    <n v="1"/>
    <n v="5"/>
    <n v="899999230"/>
    <s v="UNIVERSIDAD DISTRITAL FRANCISCO JOSE DE "/>
    <x v="88"/>
    <x v="84"/>
    <n v="20170131"/>
    <x v="0"/>
    <s v="CXC RETENCIONES ENERO 2017                        "/>
    <n v="-1007231"/>
    <n v="0"/>
    <n v="1007231"/>
    <n v="0"/>
  </r>
  <r>
    <s v="N"/>
    <n v="9"/>
    <n v="1"/>
    <n v="6"/>
    <n v="899999230"/>
    <s v="UNIVERSIDAD DISTRITAL FRANCISCO JOSE DE "/>
    <x v="89"/>
    <x v="85"/>
    <n v="20170131"/>
    <x v="0"/>
    <s v="CXC RETENCIONES ENERO 2017                        "/>
    <n v="-2280777"/>
    <n v="0"/>
    <n v="2280777"/>
    <n v="0"/>
  </r>
  <r>
    <s v="N"/>
    <n v="9"/>
    <n v="1"/>
    <n v="7"/>
    <n v="899999230"/>
    <s v="UNIVERSIDAD DISTRITAL FRANCISCO JOSE DE "/>
    <x v="90"/>
    <x v="86"/>
    <n v="20170131"/>
    <x v="0"/>
    <s v="CXC RETENCIONES ENERO 2017                        "/>
    <n v="-86"/>
    <n v="0"/>
    <n v="86"/>
    <n v="0"/>
  </r>
  <r>
    <s v="N"/>
    <n v="9"/>
    <n v="1"/>
    <n v="8"/>
    <n v="899999230"/>
    <s v="UNIVERSIDAD DISTRITAL FRANCISCO JOSE DE "/>
    <x v="91"/>
    <x v="87"/>
    <n v="20170131"/>
    <x v="0"/>
    <s v="CXC RETENCIONES ENERO 2017                        "/>
    <n v="-32198"/>
    <n v="0"/>
    <n v="32198"/>
    <n v="0"/>
  </r>
  <r>
    <s v="N"/>
    <n v="9"/>
    <n v="1"/>
    <n v="9"/>
    <n v="899999230"/>
    <s v="UNIVERSIDAD DISTRITAL FRANCISCO JOSE DE "/>
    <x v="81"/>
    <x v="78"/>
    <n v="20170131"/>
    <x v="0"/>
    <s v="CXC RETENCIONES ENERO 2017                        "/>
    <n v="-32814582"/>
    <n v="0"/>
    <n v="32814582"/>
    <n v="0"/>
  </r>
  <r>
    <s v="N"/>
    <n v="9"/>
    <n v="1"/>
    <n v="10"/>
    <n v="899999230"/>
    <s v="UNIVERSIDAD DISTRITAL FRANCISCO JOSE DE "/>
    <x v="83"/>
    <x v="78"/>
    <n v="20170131"/>
    <x v="0"/>
    <s v="CXC RETENCIONES ENERO 2017                        "/>
    <n v="-3000"/>
    <n v="0"/>
    <n v="3000"/>
    <n v="0"/>
  </r>
  <r>
    <s v="N"/>
    <n v="9"/>
    <n v="1"/>
    <n v="11"/>
    <n v="899999230"/>
    <s v="UNIVERSIDAD DISTRITAL FRANCISCO JOSE DE "/>
    <x v="94"/>
    <x v="90"/>
    <n v="20170131"/>
    <x v="0"/>
    <s v="CXC RETENCIONES ENERO 2017                        "/>
    <n v="-7177047"/>
    <n v="0"/>
    <n v="7177047"/>
    <n v="0"/>
  </r>
  <r>
    <s v="N"/>
    <n v="9"/>
    <n v="1"/>
    <n v="12"/>
    <n v="899999230"/>
    <s v="UNIVERSIDAD DISTRITAL FRANCISCO JOSE DE "/>
    <x v="66"/>
    <x v="64"/>
    <n v="20170131"/>
    <x v="0"/>
    <s v="CXC RETENCIONES ENERO 2017                        "/>
    <n v="-12578188"/>
    <n v="0"/>
    <n v="12578188"/>
    <n v="0"/>
  </r>
  <r>
    <s v="N"/>
    <n v="9"/>
    <n v="1"/>
    <n v="13"/>
    <n v="899999230"/>
    <s v="UNIVERSIDAD DISTRITAL FRANCISCO JOSE DE "/>
    <x v="67"/>
    <x v="65"/>
    <n v="20170131"/>
    <x v="0"/>
    <s v="CXC RETENCIONES ENERO 2017                        "/>
    <n v="-447252"/>
    <n v="0"/>
    <n v="447252"/>
    <n v="0"/>
  </r>
  <r>
    <s v="N"/>
    <n v="9"/>
    <n v="1"/>
    <n v="14"/>
    <n v="899999230"/>
    <s v="UNIVERSIDAD DISTRITAL FRANCISCO JOSE DE "/>
    <x v="69"/>
    <x v="67"/>
    <n v="20170131"/>
    <x v="0"/>
    <s v="CXC RETENCIONES ENERO 2017                        "/>
    <n v="-131048"/>
    <n v="0"/>
    <n v="131048"/>
    <n v="0"/>
  </r>
  <r>
    <s v="N"/>
    <n v="9"/>
    <n v="1"/>
    <n v="15"/>
    <n v="899999230"/>
    <s v="UNIVERSIDAD DISTRITAL FRANCISCO JOSE DE "/>
    <x v="70"/>
    <x v="68"/>
    <n v="20170131"/>
    <x v="0"/>
    <s v="CXC RETENCIONES ENERO 2017                        "/>
    <n v="-38543"/>
    <n v="0"/>
    <n v="38543"/>
    <n v="0"/>
  </r>
  <r>
    <s v="N"/>
    <n v="9"/>
    <n v="1"/>
    <n v="16"/>
    <n v="899999230"/>
    <s v="UNIVERSIDAD DISTRITAL FRANCISCO JOSE DE "/>
    <x v="92"/>
    <x v="88"/>
    <n v="20170131"/>
    <x v="0"/>
    <s v="CXC RETENCIONES ENERO 2017                        "/>
    <n v="-25000"/>
    <n v="0"/>
    <n v="25000"/>
    <n v="0"/>
  </r>
  <r>
    <s v="N"/>
    <n v="9"/>
    <n v="1"/>
    <n v="17"/>
    <n v="899999230"/>
    <s v="UNIVERSIDAD DISTRITAL FRANCISCO JOSE DE "/>
    <x v="93"/>
    <x v="89"/>
    <n v="20170131"/>
    <x v="0"/>
    <s v="CXC RETENCIONES ENERO 2017                        "/>
    <n v="-7321494"/>
    <n v="0"/>
    <n v="7321494"/>
    <n v="0"/>
  </r>
  <r>
    <s v="N"/>
    <n v="9"/>
    <n v="1"/>
    <n v="18"/>
    <n v="899999230"/>
    <s v="UNIVERSIDAD DISTRITAL FRANCISCO JOSE DE "/>
    <x v="74"/>
    <x v="72"/>
    <n v="20170131"/>
    <x v="0"/>
    <s v="CXC RETENCIONES ENERO 2017                        "/>
    <n v="-6166648"/>
    <n v="0"/>
    <n v="6166648"/>
    <n v="0"/>
  </r>
  <r>
    <s v="N"/>
    <n v="9"/>
    <n v="1"/>
    <n v="19"/>
    <n v="899999230"/>
    <s v="UNIVERSIDAD DISTRITAL FRANCISCO JOSE DE "/>
    <x v="75"/>
    <x v="73"/>
    <n v="20170131"/>
    <x v="0"/>
    <s v="CXC RETENCIONES ENERO 2017                        "/>
    <n v="-7987461"/>
    <n v="0"/>
    <n v="7987461"/>
    <n v="0"/>
  </r>
  <r>
    <s v="N"/>
    <n v="9"/>
    <n v="1"/>
    <n v="20"/>
    <n v="899999230"/>
    <s v="UNIVERSIDAD DISTRITAL FRANCISCO JOSE DE "/>
    <x v="76"/>
    <x v="74"/>
    <n v="20170131"/>
    <x v="0"/>
    <s v="CXC RETENCIONES ENERO 2017                        "/>
    <n v="-3083177"/>
    <n v="0"/>
    <n v="3083177"/>
    <n v="0"/>
  </r>
  <r>
    <s v="N"/>
    <n v="9"/>
    <n v="1"/>
    <n v="21"/>
    <n v="899999230"/>
    <s v="UNIVERSIDAD DISTRITAL FRANCISCO JOSE DE "/>
    <x v="77"/>
    <x v="75"/>
    <n v="20170131"/>
    <x v="0"/>
    <s v="CXC RETENCIONES ENERO 2017                        "/>
    <n v="-3993735"/>
    <n v="0"/>
    <n v="3993735"/>
    <n v="0"/>
  </r>
  <r>
    <s v="N"/>
    <n v="9"/>
    <n v="1"/>
    <n v="22"/>
    <n v="899999230"/>
    <s v="UNIVERSIDAD DISTRITAL FRANCISCO JOSE DE "/>
    <x v="78"/>
    <x v="76"/>
    <n v="20170131"/>
    <x v="0"/>
    <s v="CXC RETENCIONES ENERO 2017                        "/>
    <n v="-668066"/>
    <n v="0"/>
    <n v="668066"/>
    <n v="0"/>
  </r>
  <r>
    <s v="N"/>
    <n v="9"/>
    <n v="1"/>
    <n v="23"/>
    <n v="899999230"/>
    <s v="UNIVERSIDAD DISTRITAL FRANCISCO JOSE DE "/>
    <x v="79"/>
    <x v="77"/>
    <n v="20170131"/>
    <x v="0"/>
    <s v="CXC RETENCIONES ENERO 2017                        "/>
    <n v="-1061706"/>
    <n v="0"/>
    <n v="1061706"/>
    <n v="0"/>
  </r>
  <r>
    <s v="N"/>
    <n v="9"/>
    <n v="1"/>
    <n v="24"/>
    <n v="899999230"/>
    <s v="UNIVERSIDAD DISTRITAL FRANCISCO JOSE DE "/>
    <x v="80"/>
    <x v="24"/>
    <n v="20170131"/>
    <x v="0"/>
    <s v="CXC RETENCIONES ENERO 2017                        "/>
    <n v="-9143234"/>
    <n v="0"/>
    <n v="9143234"/>
    <n v="0"/>
  </r>
  <r>
    <s v="N"/>
    <n v="9"/>
    <n v="1"/>
    <n v="25"/>
    <n v="899999230"/>
    <s v="UNIVERSIDAD DISTRITAL FRANCISCO JOSE DE "/>
    <x v="24"/>
    <x v="24"/>
    <n v="20170131"/>
    <x v="0"/>
    <s v="CXC RETENCIONES ENERO 2017                        "/>
    <n v="-12245302"/>
    <n v="0"/>
    <n v="12245302"/>
    <n v="0"/>
  </r>
  <r>
    <s v="N"/>
    <n v="9"/>
    <n v="1"/>
    <n v="26"/>
    <n v="899999230"/>
    <s v="UNIVERSIDAD DISTRITAL FRANCISCO JOSE DE "/>
    <x v="173"/>
    <x v="163"/>
    <n v="20170131"/>
    <x v="0"/>
    <s v="CXC RETENCIONES ENERO 2017                        "/>
    <n v="118250777"/>
    <n v="118250777"/>
    <n v="0"/>
    <n v="0"/>
  </r>
  <r>
    <s v="N"/>
    <n v="9"/>
    <n v="2"/>
    <n v="1"/>
    <n v="899999230"/>
    <s v="UNIVERSIDAD DISTRITAL FRANCISCO JOSE DE "/>
    <x v="84"/>
    <x v="80"/>
    <n v="20170228"/>
    <x v="1"/>
    <s v="RETENCIONES IDEXUD FEBRERO 2017                   "/>
    <n v="-2836266"/>
    <n v="0"/>
    <n v="2836266"/>
    <n v="0"/>
  </r>
  <r>
    <s v="N"/>
    <n v="9"/>
    <n v="2"/>
    <n v="2"/>
    <n v="899999230"/>
    <s v="UNIVERSIDAD DISTRITAL FRANCISCO JOSE DE "/>
    <x v="85"/>
    <x v="81"/>
    <n v="20170228"/>
    <x v="1"/>
    <s v="RETENCIONES IDEXUD FEBRERO 2017                   "/>
    <n v="-7268055"/>
    <n v="0"/>
    <n v="7268055"/>
    <n v="0"/>
  </r>
  <r>
    <s v="N"/>
    <n v="9"/>
    <n v="2"/>
    <n v="3"/>
    <n v="899999230"/>
    <s v="UNIVERSIDAD DISTRITAL FRANCISCO JOSE DE "/>
    <x v="86"/>
    <x v="82"/>
    <n v="20170228"/>
    <x v="1"/>
    <s v="RETENCIONES IDEXUD FEBRERO 2017                   "/>
    <n v="-3060005"/>
    <n v="0"/>
    <n v="3060005"/>
    <n v="0"/>
  </r>
  <r>
    <s v="N"/>
    <n v="9"/>
    <n v="2"/>
    <n v="4"/>
    <n v="899999230"/>
    <s v="UNIVERSIDAD DISTRITAL FRANCISCO JOSE DE "/>
    <x v="103"/>
    <x v="99"/>
    <n v="20170228"/>
    <x v="1"/>
    <s v="RETENCIONES IDEXUD FEBRERO 2017                   "/>
    <n v="-248084"/>
    <n v="0"/>
    <n v="248084"/>
    <n v="0"/>
  </r>
  <r>
    <s v="N"/>
    <n v="9"/>
    <n v="2"/>
    <n v="5"/>
    <n v="899999230"/>
    <s v="UNIVERSIDAD DISTRITAL FRANCISCO JOSE DE "/>
    <x v="105"/>
    <x v="101"/>
    <n v="20170228"/>
    <x v="1"/>
    <s v="RETENCIONES IDEXUD FEBRERO 2017                   "/>
    <n v="-1035860"/>
    <n v="0"/>
    <n v="1035860"/>
    <n v="0"/>
  </r>
  <r>
    <s v="N"/>
    <n v="9"/>
    <n v="2"/>
    <n v="6"/>
    <n v="899999230"/>
    <s v="UNIVERSIDAD DISTRITAL FRANCISCO JOSE DE "/>
    <x v="88"/>
    <x v="84"/>
    <n v="20170228"/>
    <x v="1"/>
    <s v="RETENCIONES IDEXUD FEBRERO 2017                   "/>
    <n v="-3551838"/>
    <n v="0"/>
    <n v="3551838"/>
    <n v="0"/>
  </r>
  <r>
    <s v="N"/>
    <n v="9"/>
    <n v="2"/>
    <n v="7"/>
    <n v="899999230"/>
    <s v="UNIVERSIDAD DISTRITAL FRANCISCO JOSE DE "/>
    <x v="89"/>
    <x v="85"/>
    <n v="20170228"/>
    <x v="1"/>
    <s v="RETENCIONES IDEXUD FEBRERO 2017                   "/>
    <n v="-4417215"/>
    <n v="0"/>
    <n v="4417215"/>
    <n v="0"/>
  </r>
  <r>
    <s v="N"/>
    <n v="9"/>
    <n v="2"/>
    <n v="8"/>
    <n v="899999230"/>
    <s v="UNIVERSIDAD DISTRITAL FRANCISCO JOSE DE "/>
    <x v="106"/>
    <x v="102"/>
    <n v="20170228"/>
    <x v="1"/>
    <s v="RETENCIONES IDEXUD FEBRERO 2017                   "/>
    <n v="-914043"/>
    <n v="0"/>
    <n v="914043"/>
    <n v="0"/>
  </r>
  <r>
    <s v="N"/>
    <n v="9"/>
    <n v="2"/>
    <n v="9"/>
    <n v="899999230"/>
    <s v="UNIVERSIDAD DISTRITAL FRANCISCO JOSE DE "/>
    <x v="91"/>
    <x v="87"/>
    <n v="20170228"/>
    <x v="1"/>
    <s v="RETENCIONES IDEXUD FEBRERO 2017                   "/>
    <n v="-3100180"/>
    <n v="0"/>
    <n v="3100180"/>
    <n v="0"/>
  </r>
  <r>
    <s v="N"/>
    <n v="9"/>
    <n v="2"/>
    <n v="10"/>
    <n v="899999230"/>
    <s v="UNIVERSIDAD DISTRITAL FRANCISCO JOSE DE "/>
    <x v="81"/>
    <x v="78"/>
    <n v="20170228"/>
    <x v="1"/>
    <s v="RETENCIONES IDEXUD FEBRERO 2017                   "/>
    <n v="-59771380"/>
    <n v="0"/>
    <n v="59771380"/>
    <n v="0"/>
  </r>
  <r>
    <s v="N"/>
    <n v="9"/>
    <n v="2"/>
    <n v="11"/>
    <n v="899999230"/>
    <s v="UNIVERSIDAD DISTRITAL FRANCISCO JOSE DE "/>
    <x v="108"/>
    <x v="103"/>
    <n v="20170228"/>
    <x v="1"/>
    <s v="RETENCIONES IDEXUD FEBRERO 2017                   "/>
    <n v="-168000"/>
    <n v="0"/>
    <n v="168000"/>
    <n v="0"/>
  </r>
  <r>
    <s v="N"/>
    <n v="9"/>
    <n v="2"/>
    <n v="12"/>
    <n v="899999230"/>
    <s v="UNIVERSIDAD DISTRITAL FRANCISCO JOSE DE "/>
    <x v="83"/>
    <x v="78"/>
    <n v="20170228"/>
    <x v="1"/>
    <s v="RETENCIONES IDEXUD FEBRERO 2017                   "/>
    <n v="-3000"/>
    <n v="0"/>
    <n v="3000"/>
    <n v="0"/>
  </r>
  <r>
    <s v="N"/>
    <n v="9"/>
    <n v="2"/>
    <n v="13"/>
    <n v="899999230"/>
    <s v="UNIVERSIDAD DISTRITAL FRANCISCO JOSE DE "/>
    <x v="109"/>
    <x v="103"/>
    <n v="20170228"/>
    <x v="1"/>
    <s v="RETENCIONES IDEXUD FEBRERO 2017                   "/>
    <n v="-205136"/>
    <n v="0"/>
    <n v="205136"/>
    <n v="0"/>
  </r>
  <r>
    <s v="N"/>
    <n v="9"/>
    <n v="2"/>
    <n v="14"/>
    <n v="899999230"/>
    <s v="UNIVERSIDAD DISTRITAL FRANCISCO JOSE DE "/>
    <x v="174"/>
    <x v="164"/>
    <n v="20170228"/>
    <x v="1"/>
    <s v="RETENCIONES IDEXUD FEBRERO 2017                   "/>
    <n v="-948276"/>
    <n v="0"/>
    <n v="948276"/>
    <n v="0"/>
  </r>
  <r>
    <s v="N"/>
    <n v="9"/>
    <n v="2"/>
    <n v="15"/>
    <n v="899999230"/>
    <s v="UNIVERSIDAD DISTRITAL FRANCISCO JOSE DE "/>
    <x v="94"/>
    <x v="90"/>
    <n v="20170228"/>
    <x v="1"/>
    <s v="RETENCIONES IDEXUD FEBRERO 2017                   "/>
    <n v="-17037296"/>
    <n v="0"/>
    <n v="17037296"/>
    <n v="0"/>
  </r>
  <r>
    <s v="N"/>
    <n v="9"/>
    <n v="2"/>
    <n v="16"/>
    <n v="899999230"/>
    <s v="UNIVERSIDAD DISTRITAL FRANCISCO JOSE DE "/>
    <x v="66"/>
    <x v="64"/>
    <n v="20170228"/>
    <x v="1"/>
    <s v="RETENCIONES IDEXUD FEBRERO 2017                   "/>
    <n v="-22594115"/>
    <n v="0"/>
    <n v="22594115"/>
    <n v="0"/>
  </r>
  <r>
    <s v="N"/>
    <n v="9"/>
    <n v="2"/>
    <n v="17"/>
    <n v="899999230"/>
    <s v="UNIVERSIDAD DISTRITAL FRANCISCO JOSE DE "/>
    <x v="67"/>
    <x v="65"/>
    <n v="20170228"/>
    <x v="1"/>
    <s v="RETENCIONES IDEXUD FEBRERO 2017                   "/>
    <n v="-2166696"/>
    <n v="0"/>
    <n v="2166696"/>
    <n v="0"/>
  </r>
  <r>
    <s v="N"/>
    <n v="9"/>
    <n v="2"/>
    <n v="18"/>
    <n v="899999230"/>
    <s v="UNIVERSIDAD DISTRITAL FRANCISCO JOSE DE "/>
    <x v="68"/>
    <x v="66"/>
    <n v="20170228"/>
    <x v="1"/>
    <s v="RETENCIONES IDEXUD FEBRERO 2017                   "/>
    <n v="-249159"/>
    <n v="0"/>
    <n v="249159"/>
    <n v="0"/>
  </r>
  <r>
    <s v="N"/>
    <n v="9"/>
    <n v="2"/>
    <n v="19"/>
    <n v="899999230"/>
    <s v="UNIVERSIDAD DISTRITAL FRANCISCO JOSE DE "/>
    <x v="69"/>
    <x v="67"/>
    <n v="20170228"/>
    <x v="1"/>
    <s v="RETENCIONES IDEXUD FEBRERO 2017                   "/>
    <n v="-361955"/>
    <n v="0"/>
    <n v="361955"/>
    <n v="0"/>
  </r>
  <r>
    <s v="N"/>
    <n v="9"/>
    <n v="2"/>
    <n v="20"/>
    <n v="899999230"/>
    <s v="UNIVERSIDAD DISTRITAL FRANCISCO JOSE DE "/>
    <x v="70"/>
    <x v="68"/>
    <n v="20170228"/>
    <x v="1"/>
    <s v="RETENCIONES IDEXUD FEBRERO 2017                   "/>
    <n v="-291299"/>
    <n v="0"/>
    <n v="291299"/>
    <n v="0"/>
  </r>
  <r>
    <s v="N"/>
    <n v="9"/>
    <n v="2"/>
    <n v="21"/>
    <n v="899999230"/>
    <s v="UNIVERSIDAD DISTRITAL FRANCISCO JOSE DE "/>
    <x v="93"/>
    <x v="89"/>
    <n v="20170228"/>
    <x v="1"/>
    <s v="RETENCIONES IDEXUD FEBRERO 2017                   "/>
    <n v="-7932152"/>
    <n v="0"/>
    <n v="7932152"/>
    <n v="0"/>
  </r>
  <r>
    <s v="N"/>
    <n v="9"/>
    <n v="2"/>
    <n v="22"/>
    <n v="899999230"/>
    <s v="UNIVERSIDAD DISTRITAL FRANCISCO JOSE DE "/>
    <x v="74"/>
    <x v="72"/>
    <n v="20170228"/>
    <x v="1"/>
    <s v="RETENCIONES IDEXUD FEBRERO 2017                   "/>
    <n v="-11033398"/>
    <n v="0"/>
    <n v="11033398"/>
    <n v="0"/>
  </r>
  <r>
    <s v="N"/>
    <n v="9"/>
    <n v="2"/>
    <n v="23"/>
    <n v="899999230"/>
    <s v="UNIVERSIDAD DISTRITAL FRANCISCO JOSE DE "/>
    <x v="75"/>
    <x v="73"/>
    <n v="20170228"/>
    <x v="1"/>
    <s v="RETENCIONES IDEXUD FEBRERO 2017                   "/>
    <n v="-16563061"/>
    <n v="0"/>
    <n v="16563061"/>
    <n v="0"/>
  </r>
  <r>
    <s v="N"/>
    <n v="9"/>
    <n v="2"/>
    <n v="24"/>
    <n v="899999230"/>
    <s v="UNIVERSIDAD DISTRITAL FRANCISCO JOSE DE "/>
    <x v="76"/>
    <x v="74"/>
    <n v="20170228"/>
    <x v="1"/>
    <s v="RETENCIONES IDEXUD FEBRERO 2017                   "/>
    <n v="-5516703"/>
    <n v="0"/>
    <n v="5516703"/>
    <n v="0"/>
  </r>
  <r>
    <s v="N"/>
    <n v="9"/>
    <n v="2"/>
    <n v="25"/>
    <n v="899999230"/>
    <s v="UNIVERSIDAD DISTRITAL FRANCISCO JOSE DE "/>
    <x v="77"/>
    <x v="75"/>
    <n v="20170228"/>
    <x v="1"/>
    <s v="RETENCIONES IDEXUD FEBRERO 2017                   "/>
    <n v="-8281502"/>
    <n v="0"/>
    <n v="8281502"/>
    <n v="0"/>
  </r>
  <r>
    <s v="N"/>
    <n v="9"/>
    <n v="2"/>
    <n v="26"/>
    <n v="899999230"/>
    <s v="UNIVERSIDAD DISTRITAL FRANCISCO JOSE DE "/>
    <x v="78"/>
    <x v="76"/>
    <n v="20170228"/>
    <x v="1"/>
    <s v="RETENCIONES IDEXUD FEBRERO 2017                   "/>
    <n v="-852753"/>
    <n v="0"/>
    <n v="852753"/>
    <n v="0"/>
  </r>
  <r>
    <s v="N"/>
    <n v="9"/>
    <n v="2"/>
    <n v="27"/>
    <n v="899999230"/>
    <s v="UNIVERSIDAD DISTRITAL FRANCISCO JOSE DE "/>
    <x v="79"/>
    <x v="77"/>
    <n v="20170228"/>
    <x v="1"/>
    <s v="RETENCIONES IDEXUD FEBRERO 2017                   "/>
    <n v="-1375117"/>
    <n v="0"/>
    <n v="1375117"/>
    <n v="0"/>
  </r>
  <r>
    <s v="N"/>
    <n v="9"/>
    <n v="2"/>
    <n v="28"/>
    <n v="899999230"/>
    <s v="UNIVERSIDAD DISTRITAL FRANCISCO JOSE DE "/>
    <x v="80"/>
    <x v="24"/>
    <n v="20170228"/>
    <x v="1"/>
    <s v="RETENCIONES IDEXUD FEBRERO 2017                   "/>
    <n v="-18734999"/>
    <n v="0"/>
    <n v="18734999"/>
    <n v="0"/>
  </r>
  <r>
    <s v="N"/>
    <n v="9"/>
    <n v="2"/>
    <n v="29"/>
    <n v="899999230"/>
    <s v="UNIVERSIDAD DISTRITAL FRANCISCO JOSE DE "/>
    <x v="24"/>
    <x v="24"/>
    <n v="20170228"/>
    <x v="1"/>
    <s v="RETENCIONES IDEXUD FEBRERO 2017                   "/>
    <n v="-27546395"/>
    <n v="0"/>
    <n v="27546395"/>
    <n v="0"/>
  </r>
  <r>
    <s v="N"/>
    <n v="9"/>
    <n v="2"/>
    <n v="30"/>
    <n v="899999230"/>
    <s v="UNIVERSIDAD DISTRITAL FRANCISCO JOSE DE "/>
    <x v="173"/>
    <x v="163"/>
    <n v="20170228"/>
    <x v="1"/>
    <s v="CXC RETENCIONES IDEXUD FEBRERO 2017               "/>
    <n v="228063938"/>
    <n v="228063938"/>
    <n v="0"/>
    <n v="0"/>
  </r>
  <r>
    <s v="N"/>
    <n v="12"/>
    <n v="1"/>
    <n v="1"/>
    <n v="52023413"/>
    <s v="BOYACA CARRE･O ANGELICA SORAYA          "/>
    <x v="175"/>
    <x v="28"/>
    <n v="20170102"/>
    <x v="0"/>
    <s v="REVERS CAUSACION CESAN N12 25-26-28 DE 2016       "/>
    <n v="-5350046"/>
    <n v="0"/>
    <n v="5350046"/>
    <n v="0"/>
  </r>
  <r>
    <s v="N"/>
    <n v="12"/>
    <n v="1"/>
    <n v="2"/>
    <n v="79296179"/>
    <s v="MOSQUERA SUAREZ CARLOS JAVIER           "/>
    <x v="175"/>
    <x v="28"/>
    <n v="20170102"/>
    <x v="0"/>
    <s v="REVERS CAUSACION CESAN N12 25-26-28 DE 2016       "/>
    <n v="-24725929"/>
    <n v="0"/>
    <n v="24725929"/>
    <n v="0"/>
  </r>
  <r>
    <s v="N"/>
    <n v="12"/>
    <n v="1"/>
    <n v="3"/>
    <n v="91443844"/>
    <s v="URIBE OCHOA JHONNY ALEXANDER            "/>
    <x v="175"/>
    <x v="28"/>
    <n v="20170102"/>
    <x v="0"/>
    <s v="REVERS CAUSACION CESAN N12 25-26-28 DE 2016       "/>
    <n v="-10312818"/>
    <n v="0"/>
    <n v="10312818"/>
    <n v="0"/>
  </r>
  <r>
    <s v="N"/>
    <n v="12"/>
    <n v="1"/>
    <n v="4"/>
    <n v="53082387"/>
    <s v="GALINDO CAJAMARCA TATIANA ANDREA        "/>
    <x v="175"/>
    <x v="28"/>
    <n v="20170102"/>
    <x v="0"/>
    <s v="REVERS CAUSACION CESAN N12 25-26-28 DE 2016       "/>
    <n v="-2895991"/>
    <n v="0"/>
    <n v="2895991"/>
    <n v="0"/>
  </r>
  <r>
    <s v="N"/>
    <n v="12"/>
    <n v="1"/>
    <n v="5"/>
    <n v="79962511"/>
    <s v="ORTIZ MORALES ALEXIS ADAMY              "/>
    <x v="175"/>
    <x v="28"/>
    <n v="20170102"/>
    <x v="0"/>
    <s v="REVERS CAUSACION CESAN N12 25-26-28 DE 2016       "/>
    <n v="-9110170"/>
    <n v="0"/>
    <n v="9110170"/>
    <n v="0"/>
  </r>
  <r>
    <s v="N"/>
    <n v="12"/>
    <n v="1"/>
    <n v="6"/>
    <n v="80792580"/>
    <s v="BUSTOS PARRA CAMILO ANDRES              "/>
    <x v="175"/>
    <x v="28"/>
    <n v="20170102"/>
    <x v="0"/>
    <s v="REVERS CAUSACION CESAN N12 25-26-28 DE 2016       "/>
    <n v="-12069243"/>
    <n v="0"/>
    <n v="12069243"/>
    <n v="0"/>
  </r>
  <r>
    <s v="N"/>
    <n v="12"/>
    <n v="1"/>
    <n v="7"/>
    <n v="79614686"/>
    <s v="GALLARDO ERASO LUIS ALVARO              "/>
    <x v="175"/>
    <x v="28"/>
    <n v="20170102"/>
    <x v="0"/>
    <s v="REVERS CAUSACION CESAN N12 25-26-28 DE 2016       "/>
    <n v="-10629664"/>
    <n v="0"/>
    <n v="10629664"/>
    <n v="0"/>
  </r>
  <r>
    <s v="N"/>
    <n v="12"/>
    <n v="1"/>
    <n v="8"/>
    <n v="19062120"/>
    <s v="CARVAJALINO CARVAJALINO RUBEN ELIECER   "/>
    <x v="175"/>
    <x v="28"/>
    <n v="20170102"/>
    <x v="0"/>
    <s v="REVERS CAUSACION CESAN N12 25-26-28 DE 2016       "/>
    <n v="-7849148"/>
    <n v="0"/>
    <n v="7849148"/>
    <n v="0"/>
  </r>
  <r>
    <s v="N"/>
    <n v="12"/>
    <n v="1"/>
    <n v="9"/>
    <n v="80095259"/>
    <s v="QUINTANA ASTRO CARLOS ARTURO            "/>
    <x v="175"/>
    <x v="28"/>
    <n v="20170102"/>
    <x v="0"/>
    <s v="REVERS CAUSACION CESAN N12 25-26-28 DE 2016       "/>
    <n v="-657472"/>
    <n v="0"/>
    <n v="657472"/>
    <n v="0"/>
  </r>
  <r>
    <s v="N"/>
    <n v="12"/>
    <n v="1"/>
    <n v="10"/>
    <n v="79840100"/>
    <s v="DAZA VERGARA JHON ALEXANDER            "/>
    <x v="175"/>
    <x v="28"/>
    <n v="20170102"/>
    <x v="0"/>
    <s v="REVERS CAUSACION CESAN N12 25-26-28 DE 2016       "/>
    <n v="-3241858"/>
    <n v="0"/>
    <n v="3241858"/>
    <n v="0"/>
  </r>
  <r>
    <s v="N"/>
    <n v="12"/>
    <n v="1"/>
    <n v="11"/>
    <n v="80760830"/>
    <s v="PORTILLA OLIVAR ANDRES MAURICIO         "/>
    <x v="175"/>
    <x v="28"/>
    <n v="20170102"/>
    <x v="0"/>
    <s v="REVERS CAUSACION CESAN N12 25-26-28 DE 2016       "/>
    <n v="-2999174"/>
    <n v="0"/>
    <n v="2999174"/>
    <n v="0"/>
  </r>
  <r>
    <s v="N"/>
    <n v="12"/>
    <n v="1"/>
    <n v="12"/>
    <n v="80155979"/>
    <s v="SUAREZ SANDOVAL JORGE ELIECER           "/>
    <x v="175"/>
    <x v="28"/>
    <n v="20170102"/>
    <x v="0"/>
    <s v="REVERS CAUSACION CESAN N12 25-26-28 DE 2016       "/>
    <n v="-3019809"/>
    <n v="0"/>
    <n v="3019809"/>
    <n v="0"/>
  </r>
  <r>
    <s v="N"/>
    <n v="12"/>
    <n v="1"/>
    <n v="13"/>
    <n v="52297833"/>
    <s v="CASTELLANOS MENJURA CLAUDIA PATRICIA    "/>
    <x v="175"/>
    <x v="28"/>
    <n v="20170102"/>
    <x v="0"/>
    <s v="REVERS CAUSACION CESAN N12 25-26-28 DE 2016       "/>
    <n v="-3020838"/>
    <n v="0"/>
    <n v="3020838"/>
    <n v="0"/>
  </r>
  <r>
    <s v="N"/>
    <n v="12"/>
    <n v="1"/>
    <n v="14"/>
    <n v="79434583"/>
    <s v="CASTRO SIERRA MAURICIO                  "/>
    <x v="175"/>
    <x v="28"/>
    <n v="20170102"/>
    <x v="0"/>
    <s v="REVERS CAUSACION CESAN N12 25-26-28 DE 2016       "/>
    <n v="-3020838"/>
    <n v="0"/>
    <n v="3020838"/>
    <n v="0"/>
  </r>
  <r>
    <s v="N"/>
    <n v="12"/>
    <n v="1"/>
    <n v="15"/>
    <n v="9133521"/>
    <s v="MIRANDA MEZA ALBERT                     "/>
    <x v="175"/>
    <x v="28"/>
    <n v="20170102"/>
    <x v="0"/>
    <s v="REVERS CAUSACION CESAN N12 25-26-28 DE 2016       "/>
    <n v="-22495437"/>
    <n v="0"/>
    <n v="22495437"/>
    <n v="0"/>
  </r>
  <r>
    <s v="N"/>
    <n v="12"/>
    <n v="1"/>
    <n v="16"/>
    <n v="3209397"/>
    <s v="MU･OZ VALENCIA JOSE ALEXANDER           "/>
    <x v="175"/>
    <x v="28"/>
    <n v="20170102"/>
    <x v="0"/>
    <s v="REVERS CAUSACION CESAN N12 25-26-28 DE 2016       "/>
    <n v="-2905141"/>
    <n v="0"/>
    <n v="2905141"/>
    <n v="0"/>
  </r>
  <r>
    <s v="N"/>
    <n v="12"/>
    <n v="1"/>
    <n v="17"/>
    <n v="52345508"/>
    <s v="VILLAMIL DIAZ MARIA ANDROMEDA           "/>
    <x v="175"/>
    <x v="28"/>
    <n v="20170102"/>
    <x v="0"/>
    <s v="REVERS CAUSACION CESAN N12 25-26-28 DE 2016       "/>
    <n v="-2895991"/>
    <n v="0"/>
    <n v="2895991"/>
    <n v="0"/>
  </r>
  <r>
    <s v="N"/>
    <n v="12"/>
    <n v="1"/>
    <n v="18"/>
    <n v="19461554"/>
    <s v="GONZALEZ BECERRA JUAN ALBERTO           "/>
    <x v="175"/>
    <x v="28"/>
    <n v="20170102"/>
    <x v="0"/>
    <s v="REVERS CAUSACION CESAN N12 25-26-28 DE 2016       "/>
    <n v="-3019834"/>
    <n v="0"/>
    <n v="3019834"/>
    <n v="0"/>
  </r>
  <r>
    <s v="N"/>
    <n v="12"/>
    <n v="1"/>
    <n v="19"/>
    <n v="51740260"/>
    <s v="SIERRA GOMEZ LIGIA BEATRIZ              "/>
    <x v="175"/>
    <x v="28"/>
    <n v="20170102"/>
    <x v="0"/>
    <s v="REVERS CAUSACION CESAN N12 25-26-28 DE 2016       "/>
    <n v="-2958051"/>
    <n v="0"/>
    <n v="2958051"/>
    <n v="0"/>
  </r>
  <r>
    <s v="N"/>
    <n v="12"/>
    <n v="1"/>
    <n v="20"/>
    <n v="41767126"/>
    <s v="TOLOSA MOSQUERA LILIANA                 "/>
    <x v="175"/>
    <x v="28"/>
    <n v="20170102"/>
    <x v="0"/>
    <s v="REVERS CAUSACION CESAN N12 25-26-28 DE 2016       "/>
    <n v="-11440420"/>
    <n v="0"/>
    <n v="11440420"/>
    <n v="0"/>
  </r>
  <r>
    <s v="N"/>
    <n v="12"/>
    <n v="1"/>
    <n v="21"/>
    <n v="51772319"/>
    <s v="VARGAS GUZMAN TULIA AURORA              "/>
    <x v="175"/>
    <x v="28"/>
    <n v="20170102"/>
    <x v="0"/>
    <s v="REVERS CAUSACION CESAN N12 25-26-28 DE 2016       "/>
    <n v="-3182023"/>
    <n v="0"/>
    <n v="3182023"/>
    <n v="0"/>
  </r>
  <r>
    <s v="N"/>
    <n v="12"/>
    <n v="1"/>
    <n v="22"/>
    <n v="52222772"/>
    <s v="CARO MONTENEGRO AURA PATRICIA           "/>
    <x v="175"/>
    <x v="28"/>
    <n v="20170102"/>
    <x v="0"/>
    <s v="REVERS CAUSACION CESAN N12 25-26-28 DE 2016       "/>
    <n v="-3039396"/>
    <n v="0"/>
    <n v="3039396"/>
    <n v="0"/>
  </r>
  <r>
    <s v="N"/>
    <n v="12"/>
    <n v="1"/>
    <n v="23"/>
    <n v="52378417"/>
    <s v="CONTRERAS ROA INGRID JOHANNA            "/>
    <x v="175"/>
    <x v="28"/>
    <n v="20170102"/>
    <x v="0"/>
    <s v="REVERS CAUSACION CESAN N12 25-26-28 DE 2016       "/>
    <n v="-2959059"/>
    <n v="0"/>
    <n v="2959059"/>
    <n v="0"/>
  </r>
  <r>
    <s v="N"/>
    <n v="12"/>
    <n v="1"/>
    <n v="24"/>
    <n v="52661962"/>
    <s v="DIAZ POSADA MONICA JOHANA               "/>
    <x v="175"/>
    <x v="28"/>
    <n v="20170102"/>
    <x v="0"/>
    <s v="REVERS CAUSACION CESAN N12 25-26-28 DE 2016       "/>
    <n v="-2958051"/>
    <n v="0"/>
    <n v="2958051"/>
    <n v="0"/>
  </r>
  <r>
    <s v="N"/>
    <n v="12"/>
    <n v="1"/>
    <n v="25"/>
    <n v="40416158"/>
    <s v="MONTILLA RODRIGUEZ MARIBEL              "/>
    <x v="175"/>
    <x v="28"/>
    <n v="20170102"/>
    <x v="0"/>
    <s v="REVERS CAUSACION CESAN N12 25-26-28 DE 2016       "/>
    <n v="-2958075"/>
    <n v="0"/>
    <n v="2958075"/>
    <n v="0"/>
  </r>
  <r>
    <s v="N"/>
    <n v="12"/>
    <n v="1"/>
    <n v="26"/>
    <n v="20483724"/>
    <s v="PARRADO MORA AURORA                     "/>
    <x v="175"/>
    <x v="28"/>
    <n v="20170102"/>
    <x v="0"/>
    <s v="REVERS CAUSACION CESAN N12 25-26-28 DE 2016       "/>
    <n v="-2958075"/>
    <n v="0"/>
    <n v="2958075"/>
    <n v="0"/>
  </r>
  <r>
    <s v="N"/>
    <n v="12"/>
    <n v="1"/>
    <n v="27"/>
    <n v="79360420"/>
    <s v="REINA FAJARDO ROQUE                     "/>
    <x v="175"/>
    <x v="28"/>
    <n v="20170102"/>
    <x v="0"/>
    <s v="REVERS CAUSACION CESAN N12 25-26-28 DE 2016       "/>
    <n v="-3019834"/>
    <n v="0"/>
    <n v="3019834"/>
    <n v="0"/>
  </r>
  <r>
    <s v="N"/>
    <n v="12"/>
    <n v="1"/>
    <n v="28"/>
    <n v="19491488"/>
    <s v="ROA CARDENAS FABIO LORENZO              "/>
    <x v="175"/>
    <x v="28"/>
    <n v="20170102"/>
    <x v="0"/>
    <s v="REVERS CAUSACION CESAN N12 25-26-28 DE 2016       "/>
    <n v="-3038385"/>
    <n v="0"/>
    <n v="3038385"/>
    <n v="0"/>
  </r>
  <r>
    <s v="N"/>
    <n v="12"/>
    <n v="1"/>
    <n v="29"/>
    <n v="79456485"/>
    <s v="RODRIGUEZ MORA EDUARDO                  "/>
    <x v="175"/>
    <x v="28"/>
    <n v="20170102"/>
    <x v="0"/>
    <s v="REVERS CAUSACION CESAN N12 25-26-28 DE 2016       "/>
    <n v="-3320871"/>
    <n v="0"/>
    <n v="3320871"/>
    <n v="0"/>
  </r>
  <r>
    <s v="N"/>
    <n v="12"/>
    <n v="1"/>
    <n v="30"/>
    <n v="52527490"/>
    <s v="BONZA PEREZ NIRIA PASTORA               "/>
    <x v="175"/>
    <x v="28"/>
    <n v="20170102"/>
    <x v="0"/>
    <s v="REVERS CAUSACION CESAN N12 25-26-28 DE 2016       "/>
    <n v="-13331001"/>
    <n v="0"/>
    <n v="13331001"/>
    <n v="0"/>
  </r>
  <r>
    <s v="N"/>
    <n v="12"/>
    <n v="1"/>
    <n v="31"/>
    <n v="52028537"/>
    <s v="PARSONS DELGADO ASTRID XIMENA           "/>
    <x v="175"/>
    <x v="28"/>
    <n v="20170102"/>
    <x v="0"/>
    <s v="REVERS CAUSACION CESAN N12 25-26-28 DE 2016       "/>
    <n v="-9644842"/>
    <n v="0"/>
    <n v="9644842"/>
    <n v="0"/>
  </r>
  <r>
    <s v="N"/>
    <n v="12"/>
    <n v="1"/>
    <n v="32"/>
    <n v="79367999"/>
    <s v="MONTOYA CASTILLO MARIO                  "/>
    <x v="175"/>
    <x v="28"/>
    <n v="20170102"/>
    <x v="0"/>
    <s v="REVERS CAUSACION CESAN N12 25-26-28 DE 2016       "/>
    <n v="-13479279"/>
    <n v="0"/>
    <n v="13479279"/>
    <n v="0"/>
  </r>
  <r>
    <s v="N"/>
    <n v="12"/>
    <n v="1"/>
    <n v="33"/>
    <n v="19459314"/>
    <s v="BAQUERO ROJAS OSCAR URIEL               "/>
    <x v="175"/>
    <x v="28"/>
    <n v="20170102"/>
    <x v="0"/>
    <s v="REVERS CAUSACION CESAN N12 25-26-28 DE 2016       "/>
    <n v="-3944702"/>
    <n v="0"/>
    <n v="3944702"/>
    <n v="0"/>
  </r>
  <r>
    <s v="N"/>
    <n v="12"/>
    <n v="1"/>
    <n v="34"/>
    <n v="35493090"/>
    <s v="CASTRO ZAMUDIO MARIA CONSTANZA          "/>
    <x v="175"/>
    <x v="28"/>
    <n v="20170102"/>
    <x v="0"/>
    <s v="REVERS CAUSACION CESAN N12 25-26-28 DE 2016       "/>
    <n v="-6860904"/>
    <n v="0"/>
    <n v="6860904"/>
    <n v="0"/>
  </r>
  <r>
    <s v="N"/>
    <n v="12"/>
    <n v="1"/>
    <n v="35"/>
    <n v="79554303"/>
    <s v="LEIVA GUTIERREZ HUGO FERNANDO           "/>
    <x v="175"/>
    <x v="28"/>
    <n v="20170102"/>
    <x v="0"/>
    <s v="REVERS CAUSACION CESAN N12 25-26-28 DE 2016       "/>
    <n v="-2750843"/>
    <n v="0"/>
    <n v="2750843"/>
    <n v="0"/>
  </r>
  <r>
    <s v="N"/>
    <n v="12"/>
    <n v="1"/>
    <n v="36"/>
    <n v="79420401"/>
    <s v="RAMIREZ GUZMAN HECTOR FABIO             "/>
    <x v="175"/>
    <x v="28"/>
    <n v="20170102"/>
    <x v="0"/>
    <s v="REVERS CAUSACION CESAN N12 25-26-28 DE 2016       "/>
    <n v="-3317589"/>
    <n v="0"/>
    <n v="3317589"/>
    <n v="0"/>
  </r>
  <r>
    <s v="N"/>
    <n v="12"/>
    <n v="1"/>
    <n v="37"/>
    <n v="79308666"/>
    <s v="ROJAS CASTILLO JOSE ALEJANDRO           "/>
    <x v="175"/>
    <x v="28"/>
    <n v="20170102"/>
    <x v="0"/>
    <s v="REVERS CAUSACION CESAN N12 25-26-28 DE 2016       "/>
    <n v="-5217184"/>
    <n v="0"/>
    <n v="5217184"/>
    <n v="0"/>
  </r>
  <r>
    <s v="N"/>
    <n v="12"/>
    <n v="1"/>
    <n v="38"/>
    <n v="79523497"/>
    <s v="GONZALEZ CARDENAS JESUS RENE            "/>
    <x v="175"/>
    <x v="28"/>
    <n v="20170102"/>
    <x v="0"/>
    <s v="REVERS CAUSACION CESAN N12 25-26-28 DE 2016       "/>
    <n v="-3972665"/>
    <n v="0"/>
    <n v="3972665"/>
    <n v="0"/>
  </r>
  <r>
    <s v="N"/>
    <n v="12"/>
    <n v="1"/>
    <n v="39"/>
    <n v="65744495"/>
    <s v="MORENO FAJARDO CLARENA                  "/>
    <x v="175"/>
    <x v="28"/>
    <n v="20170102"/>
    <x v="0"/>
    <s v="REVERS CAUSACION CESAN N12 25-26-28 DE 2016       "/>
    <n v="-2958075"/>
    <n v="0"/>
    <n v="2958075"/>
    <n v="0"/>
  </r>
  <r>
    <s v="N"/>
    <n v="12"/>
    <n v="1"/>
    <n v="40"/>
    <n v="41769769"/>
    <s v="CENTENO ACOSTA JUDITH                   "/>
    <x v="175"/>
    <x v="28"/>
    <n v="20170102"/>
    <x v="0"/>
    <s v="REVERS CAUSACION CESAN N12 25-26-28 DE 2016       "/>
    <n v="-2959059"/>
    <n v="0"/>
    <n v="2959059"/>
    <n v="0"/>
  </r>
  <r>
    <s v="N"/>
    <n v="12"/>
    <n v="1"/>
    <n v="41"/>
    <n v="79154440"/>
    <s v="PARRA GONZALEZ MAURICIO                 "/>
    <x v="175"/>
    <x v="28"/>
    <n v="20170102"/>
    <x v="0"/>
    <s v="REVERS CAUSACION CESAN N12 25-26-28 DE 2016       "/>
    <n v="-3413662"/>
    <n v="0"/>
    <n v="3413662"/>
    <n v="0"/>
  </r>
  <r>
    <s v="N"/>
    <n v="12"/>
    <n v="1"/>
    <n v="42"/>
    <n v="79561375"/>
    <s v="REYES SALAS LUIS                        "/>
    <x v="175"/>
    <x v="28"/>
    <n v="20170102"/>
    <x v="0"/>
    <s v="REVERS CAUSACION CESAN N12 25-26-28 DE 2016       "/>
    <n v="-3434004"/>
    <n v="0"/>
    <n v="3434004"/>
    <n v="0"/>
  </r>
  <r>
    <s v="N"/>
    <n v="12"/>
    <n v="1"/>
    <n v="43"/>
    <n v="53003800"/>
    <s v="SEGURA HERNANDEZ LUZ ANGELA             "/>
    <x v="175"/>
    <x v="28"/>
    <n v="20170102"/>
    <x v="0"/>
    <s v="REVERS CAUSACION CESAN N12 25-26-28 DE 2016       "/>
    <n v="-2895991"/>
    <n v="0"/>
    <n v="2895991"/>
    <n v="0"/>
  </r>
  <r>
    <s v="N"/>
    <n v="12"/>
    <n v="1"/>
    <n v="44"/>
    <n v="51642610"/>
    <s v="UMA･A GALINDO MARIA CRISTINA            "/>
    <x v="175"/>
    <x v="28"/>
    <n v="20170102"/>
    <x v="0"/>
    <s v="REVERS CAUSACION CESAN N12 25-26-28 DE 2016       "/>
    <n v="-2958075"/>
    <n v="0"/>
    <n v="2958075"/>
    <n v="0"/>
  </r>
  <r>
    <s v="N"/>
    <n v="12"/>
    <n v="1"/>
    <n v="45"/>
    <n v="51973913"/>
    <s v="GARCIA LOPEZ CAROLINE                   "/>
    <x v="175"/>
    <x v="28"/>
    <n v="20170102"/>
    <x v="0"/>
    <s v="REVERS CAUSACION CESAN N12 25-26-28 DE 2016       "/>
    <n v="-3019834"/>
    <n v="0"/>
    <n v="3019834"/>
    <n v="0"/>
  </r>
  <r>
    <s v="N"/>
    <n v="12"/>
    <n v="1"/>
    <n v="46"/>
    <n v="79288209"/>
    <s v="GARCIA RONCANCIO EVANGELISTA            "/>
    <x v="175"/>
    <x v="28"/>
    <n v="20170102"/>
    <x v="0"/>
    <s v="REVERS CAUSACION CESAN N12 25-26-28 DE 2016       "/>
    <n v="-3426232"/>
    <n v="0"/>
    <n v="3426232"/>
    <n v="0"/>
  </r>
  <r>
    <s v="N"/>
    <n v="12"/>
    <n v="1"/>
    <n v="47"/>
    <n v="6774454"/>
    <s v="MU･OZ PRIETO WILMAN                     "/>
    <x v="175"/>
    <x v="28"/>
    <n v="20170102"/>
    <x v="0"/>
    <s v="REVERS CAUSACION CESAN N12 25-26-28 DE 2016       "/>
    <n v="-9770475"/>
    <n v="0"/>
    <n v="9770475"/>
    <n v="0"/>
  </r>
  <r>
    <s v="N"/>
    <n v="12"/>
    <n v="1"/>
    <n v="48"/>
    <n v="19244017"/>
    <s v="ROCHA ROJAS NELSON DIDIMO               "/>
    <x v="175"/>
    <x v="28"/>
    <n v="20170102"/>
    <x v="0"/>
    <s v="REVERS CAUSACION CESAN N12 25-26-28 DE 2016       "/>
    <n v="-3830038"/>
    <n v="0"/>
    <n v="3830038"/>
    <n v="0"/>
  </r>
  <r>
    <s v="N"/>
    <n v="12"/>
    <n v="1"/>
    <n v="49"/>
    <n v="19374054"/>
    <s v="TELLO GARCIA FELIX                      "/>
    <x v="175"/>
    <x v="28"/>
    <n v="20170102"/>
    <x v="0"/>
    <s v="REVERS CAUSACION CESAN N12 25-26-28 DE 2016       "/>
    <n v="-3249959"/>
    <n v="0"/>
    <n v="3249959"/>
    <n v="0"/>
  </r>
  <r>
    <s v="N"/>
    <n v="12"/>
    <n v="1"/>
    <n v="50"/>
    <n v="79115234"/>
    <s v="MAHECHA RANGEL JESUS ALVARO             "/>
    <x v="175"/>
    <x v="28"/>
    <n v="20170102"/>
    <x v="0"/>
    <s v="REVERS CAUSACION CESAN N12 25-26-28 DE 2016       "/>
    <n v="-8054524"/>
    <n v="0"/>
    <n v="8054524"/>
    <n v="0"/>
  </r>
  <r>
    <s v="N"/>
    <n v="12"/>
    <n v="1"/>
    <n v="51"/>
    <n v="35517634"/>
    <s v="RAMIREZ GOMEZ BLANCA TERESA             "/>
    <x v="175"/>
    <x v="28"/>
    <n v="20170102"/>
    <x v="0"/>
    <s v="REVERS CAUSACION CESAN N12 25-26-28 DE 2016       "/>
    <n v="-2958051"/>
    <n v="0"/>
    <n v="2958051"/>
    <n v="0"/>
  </r>
  <r>
    <s v="N"/>
    <n v="12"/>
    <n v="1"/>
    <n v="52"/>
    <n v="11253303"/>
    <s v="CASTELBLANCO LIEVANO FERNAN             "/>
    <x v="175"/>
    <x v="28"/>
    <n v="20170102"/>
    <x v="0"/>
    <s v="REVERS CAUSACION CESAN N12 25-26-28 DE 2016       "/>
    <n v="-2895991"/>
    <n v="0"/>
    <n v="2895991"/>
    <n v="0"/>
  </r>
  <r>
    <s v="N"/>
    <n v="12"/>
    <n v="1"/>
    <n v="53"/>
    <n v="51836968"/>
    <s v="GAMBOA RODRIGUEZ PATRICIA               "/>
    <x v="175"/>
    <x v="28"/>
    <n v="20170102"/>
    <x v="0"/>
    <s v="REVERS CAUSACION CESAN N12 25-26-28 DE 2016       "/>
    <n v="-3056303"/>
    <n v="0"/>
    <n v="3056303"/>
    <n v="0"/>
  </r>
  <r>
    <s v="N"/>
    <n v="12"/>
    <n v="1"/>
    <n v="54"/>
    <n v="88199927"/>
    <s v="CACERES CACERES LEONEL GUSTAVO          "/>
    <x v="175"/>
    <x v="28"/>
    <n v="20170102"/>
    <x v="0"/>
    <s v="REVERS CAUSACION CESAN N12 25-26-28 DE 2016       "/>
    <n v="-6768446"/>
    <n v="0"/>
    <n v="6768446"/>
    <n v="0"/>
  </r>
  <r>
    <s v="N"/>
    <n v="12"/>
    <n v="1"/>
    <n v="55"/>
    <n v="79188139"/>
    <s v="CALDERON MARTIN JUAN DIEGO              "/>
    <x v="175"/>
    <x v="28"/>
    <n v="20170102"/>
    <x v="0"/>
    <s v="REVERS CAUSACION CESAN N12 25-26-28 DE 2016       "/>
    <n v="-3633621"/>
    <n v="0"/>
    <n v="3633621"/>
    <n v="0"/>
  </r>
  <r>
    <s v="N"/>
    <n v="12"/>
    <n v="1"/>
    <n v="56"/>
    <n v="79530626"/>
    <s v="CEBALLOS RIA･O WILLIAM ERNESTO          "/>
    <x v="175"/>
    <x v="28"/>
    <n v="20170102"/>
    <x v="0"/>
    <s v="REVERS CAUSACION CESAN N12 25-26-28 DE 2016       "/>
    <n v="-6703728"/>
    <n v="0"/>
    <n v="6703728"/>
    <n v="0"/>
  </r>
  <r>
    <s v="N"/>
    <n v="12"/>
    <n v="1"/>
    <n v="57"/>
    <n v="63390360"/>
    <s v="DELGADO NI･O CARMEN SMITH               "/>
    <x v="175"/>
    <x v="28"/>
    <n v="20170102"/>
    <x v="0"/>
    <s v="REVERS CAUSACION CESAN N12 25-26-28 DE 2016       "/>
    <n v="-6061850"/>
    <n v="0"/>
    <n v="6061850"/>
    <n v="0"/>
  </r>
  <r>
    <s v="N"/>
    <n v="12"/>
    <n v="1"/>
    <n v="58"/>
    <n v="19467661"/>
    <s v="FERNANDEZ SANTOS EDILBERTO              "/>
    <x v="175"/>
    <x v="28"/>
    <n v="20170102"/>
    <x v="0"/>
    <s v="REVERS CAUSACION CESAN N12 25-26-28 DE 2016       "/>
    <n v="-3056303"/>
    <n v="0"/>
    <n v="3056303"/>
    <n v="0"/>
  </r>
  <r>
    <s v="N"/>
    <n v="12"/>
    <n v="1"/>
    <n v="59"/>
    <n v="51967102"/>
    <s v="HERNANDEZ GUTIERREZ YOLY                "/>
    <x v="175"/>
    <x v="28"/>
    <n v="20170102"/>
    <x v="0"/>
    <s v="REVERS CAUSACION CESAN N12 25-26-28 DE 2016       "/>
    <n v="-3548118"/>
    <n v="0"/>
    <n v="3548118"/>
    <n v="0"/>
  </r>
  <r>
    <s v="N"/>
    <n v="12"/>
    <n v="1"/>
    <n v="60"/>
    <n v="93290331"/>
    <s v="WILCHES REYES FRANKLIN                  "/>
    <x v="175"/>
    <x v="28"/>
    <n v="20170102"/>
    <x v="0"/>
    <s v="REVERS CAUSACION CESAN N12 25-26-28 DE 2016       "/>
    <n v="-8054524"/>
    <n v="0"/>
    <n v="8054524"/>
    <n v="0"/>
  </r>
  <r>
    <s v="N"/>
    <n v="12"/>
    <n v="1"/>
    <n v="61"/>
    <n v="8720359"/>
    <s v="ARANZALEZ GARCIA RAFAEL ENRIQUE         "/>
    <x v="175"/>
    <x v="28"/>
    <n v="20170102"/>
    <x v="0"/>
    <s v="REVERS CAUSACION CESAN N12 25-26-28 DE 2016       "/>
    <n v="-10694358"/>
    <n v="0"/>
    <n v="10694358"/>
    <n v="0"/>
  </r>
  <r>
    <s v="N"/>
    <n v="12"/>
    <n v="1"/>
    <n v="62"/>
    <n v="46361361"/>
    <s v="AVELLA BARRERA ANA ISABEL               "/>
    <x v="175"/>
    <x v="28"/>
    <n v="20170102"/>
    <x v="0"/>
    <s v="REVERS CAUSACION CESAN N12 25-26-28 DE 2016       "/>
    <n v="-4391931"/>
    <n v="0"/>
    <n v="4391931"/>
    <n v="0"/>
  </r>
  <r>
    <s v="N"/>
    <n v="12"/>
    <n v="1"/>
    <n v="63"/>
    <n v="19133384"/>
    <s v="BARRANTES AZAEL ERNESTO                 "/>
    <x v="175"/>
    <x v="28"/>
    <n v="20170102"/>
    <x v="0"/>
    <s v="REVERS CAUSACION CESAN N12 25-26-28 DE 2016       "/>
    <n v="-4484554"/>
    <n v="0"/>
    <n v="4484554"/>
    <n v="0"/>
  </r>
  <r>
    <s v="N"/>
    <n v="12"/>
    <n v="1"/>
    <n v="64"/>
    <n v="19481346"/>
    <s v="BERNAL VACARES EDGAR AUGUSTO            "/>
    <x v="175"/>
    <x v="28"/>
    <n v="20170102"/>
    <x v="0"/>
    <s v="REVERS CAUSACION CESAN N12 25-26-28 DE 2016       "/>
    <n v="-4387450"/>
    <n v="0"/>
    <n v="4387450"/>
    <n v="0"/>
  </r>
  <r>
    <s v="N"/>
    <n v="12"/>
    <n v="1"/>
    <n v="65"/>
    <n v="80000700"/>
    <s v="BUENO PARRA CESAR AUGUSTO               "/>
    <x v="175"/>
    <x v="28"/>
    <n v="20170102"/>
    <x v="0"/>
    <s v="REVERS CAUSACION CESAN N12 25-26-28 DE 2016       "/>
    <n v="-4484453"/>
    <n v="0"/>
    <n v="4484453"/>
    <n v="0"/>
  </r>
  <r>
    <s v="N"/>
    <n v="12"/>
    <n v="1"/>
    <n v="66"/>
    <n v="57407299"/>
    <s v="CAMARGO CAMARGO ANA BEATRIZ             "/>
    <x v="175"/>
    <x v="28"/>
    <n v="20170102"/>
    <x v="0"/>
    <s v="REVERS CAUSACION CESAN N12 25-26-28 DE 2016       "/>
    <n v="-3891174"/>
    <n v="0"/>
    <n v="3891174"/>
    <n v="0"/>
  </r>
  <r>
    <s v="N"/>
    <n v="12"/>
    <n v="1"/>
    <n v="67"/>
    <n v="79313230"/>
    <s v="DUARTE BUITRAGO PEDRO ELISEO            "/>
    <x v="175"/>
    <x v="28"/>
    <n v="20170102"/>
    <x v="0"/>
    <s v="REVERS CAUSACION CESAN N12 25-26-28 DE 2016       "/>
    <n v="-3972522"/>
    <n v="0"/>
    <n v="3972522"/>
    <n v="0"/>
  </r>
  <r>
    <s v="N"/>
    <n v="12"/>
    <n v="1"/>
    <n v="68"/>
    <n v="79580756"/>
    <s v="FERNANDEZ AMAYA JAIRO LIBARDO           "/>
    <x v="175"/>
    <x v="28"/>
    <n v="20170102"/>
    <x v="0"/>
    <s v="REVERS CAUSACION CESAN N12 25-26-28 DE 2016       "/>
    <n v="-6060881"/>
    <n v="0"/>
    <n v="6060881"/>
    <n v="0"/>
  </r>
  <r>
    <s v="N"/>
    <n v="12"/>
    <n v="1"/>
    <n v="69"/>
    <n v="79378847"/>
    <s v="GARCIA CARDONA VLADIMIR                 "/>
    <x v="175"/>
    <x v="28"/>
    <n v="20170102"/>
    <x v="0"/>
    <s v="REVERS CAUSACION CESAN N12 25-26-28 DE 2016       "/>
    <n v="-3863072"/>
    <n v="0"/>
    <n v="3863072"/>
    <n v="0"/>
  </r>
  <r>
    <s v="N"/>
    <n v="12"/>
    <n v="1"/>
    <n v="70"/>
    <n v="79259066"/>
    <s v="MARTINEZ RUBEN DARIO                    "/>
    <x v="175"/>
    <x v="28"/>
    <n v="20170102"/>
    <x v="0"/>
    <s v="REVERS CAUSACION CESAN N12 25-26-28 DE 2016       "/>
    <n v="-3972685"/>
    <n v="0"/>
    <n v="3972685"/>
    <n v="0"/>
  </r>
  <r>
    <s v="N"/>
    <n v="12"/>
    <n v="1"/>
    <n v="71"/>
    <n v="3293648"/>
    <s v="MORENO PRIETO CRUZ MARIA                "/>
    <x v="175"/>
    <x v="28"/>
    <n v="20170102"/>
    <x v="0"/>
    <s v="REVERS CAUSACION CESAN N12 25-26-28 DE 2016       "/>
    <n v="-4010382"/>
    <n v="0"/>
    <n v="4010382"/>
    <n v="0"/>
  </r>
  <r>
    <s v="N"/>
    <n v="12"/>
    <n v="1"/>
    <n v="72"/>
    <n v="41582834"/>
    <s v="PERDOMO NIETO MARIA ELVIRA              "/>
    <x v="175"/>
    <x v="28"/>
    <n v="20170102"/>
    <x v="0"/>
    <s v="REVERS CAUSACION CESAN N12 25-26-28 DE 2016       "/>
    <n v="-3919066"/>
    <n v="0"/>
    <n v="3919066"/>
    <n v="0"/>
  </r>
  <r>
    <s v="N"/>
    <n v="12"/>
    <n v="1"/>
    <n v="73"/>
    <n v="3078818"/>
    <s v="RAMOS  PABLO EMILIO                     "/>
    <x v="175"/>
    <x v="28"/>
    <n v="20170102"/>
    <x v="0"/>
    <s v="REVERS CAUSACION CESAN N12 25-26-28 DE 2016       "/>
    <n v="-4010484"/>
    <n v="0"/>
    <n v="4010484"/>
    <n v="0"/>
  </r>
  <r>
    <s v="N"/>
    <n v="12"/>
    <n v="1"/>
    <n v="74"/>
    <n v="37707656"/>
    <s v="RIVERA MENDEZ ALICIA                    "/>
    <x v="175"/>
    <x v="28"/>
    <n v="20170102"/>
    <x v="0"/>
    <s v="REVERS CAUSACION CESAN N12 25-26-28 DE 2016       "/>
    <n v="-3436892"/>
    <n v="0"/>
    <n v="3436892"/>
    <n v="0"/>
  </r>
  <r>
    <s v="N"/>
    <n v="12"/>
    <n v="1"/>
    <n v="75"/>
    <n v="51636127"/>
    <s v="CHAVERRA LICONA MARIA EUGENIA           "/>
    <x v="175"/>
    <x v="28"/>
    <n v="20170102"/>
    <x v="0"/>
    <s v="REVERS CAUSACION CESAN N12 25-26-28 DE 2016       "/>
    <n v="-6480808"/>
    <n v="0"/>
    <n v="6480808"/>
    <n v="0"/>
  </r>
  <r>
    <s v="N"/>
    <n v="12"/>
    <n v="1"/>
    <n v="76"/>
    <n v="65701079"/>
    <s v="MONTEALEGRE VILLANUEVA GLORIA XIMENA    "/>
    <x v="175"/>
    <x v="28"/>
    <n v="20170102"/>
    <x v="0"/>
    <s v="REVERS CAUSACION CESAN N12 25-26-28 DE 2016       "/>
    <n v="-2958075"/>
    <n v="0"/>
    <n v="2958075"/>
    <n v="0"/>
  </r>
  <r>
    <s v="N"/>
    <n v="12"/>
    <n v="1"/>
    <n v="77"/>
    <n v="52114561"/>
    <s v="CAVANZO NISSO DORIS GUISELA             "/>
    <x v="175"/>
    <x v="28"/>
    <n v="20170102"/>
    <x v="0"/>
    <s v="REVERS CAUSACION CESAN N12 25-26-28 DE 2016       "/>
    <n v="-3229656"/>
    <n v="0"/>
    <n v="3229656"/>
    <n v="0"/>
  </r>
  <r>
    <s v="N"/>
    <n v="12"/>
    <n v="1"/>
    <n v="78"/>
    <n v="20885480"/>
    <s v="CORTES PEREZ ROSA ISABEL                "/>
    <x v="175"/>
    <x v="28"/>
    <n v="20170102"/>
    <x v="0"/>
    <s v="REVERS CAUSACION CESAN N12 25-26-28 DE 2016       "/>
    <n v="-2905028"/>
    <n v="0"/>
    <n v="2905028"/>
    <n v="0"/>
  </r>
  <r>
    <s v="N"/>
    <n v="12"/>
    <n v="1"/>
    <n v="79"/>
    <n v="79860443"/>
    <s v="MELENDEZ SUAREZ MAXIMILIANO             "/>
    <x v="175"/>
    <x v="28"/>
    <n v="20170102"/>
    <x v="0"/>
    <s v="REVERS CAUSACION CESAN N12 25-26-28 DE 2016       "/>
    <n v="-2906132"/>
    <n v="0"/>
    <n v="2906132"/>
    <n v="0"/>
  </r>
  <r>
    <s v="N"/>
    <n v="12"/>
    <n v="1"/>
    <n v="80"/>
    <n v="40760191"/>
    <s v="PEREZ ROJAS LORETH                      "/>
    <x v="175"/>
    <x v="28"/>
    <n v="20170102"/>
    <x v="0"/>
    <s v="REVERS CAUSACION CESAN N12 25-26-28 DE 2016       "/>
    <n v="-17167451"/>
    <n v="0"/>
    <n v="17167451"/>
    <n v="0"/>
  </r>
  <r>
    <s v="N"/>
    <n v="12"/>
    <n v="1"/>
    <n v="81"/>
    <n v="52082587"/>
    <s v="RAMIREZ SANCHEZ GLORIA CONSUELO         "/>
    <x v="175"/>
    <x v="28"/>
    <n v="20170102"/>
    <x v="0"/>
    <s v="REVERS CAUSACION CESAN N12 25-26-28 DE 2016       "/>
    <n v="-3427327"/>
    <n v="0"/>
    <n v="3427327"/>
    <n v="0"/>
  </r>
  <r>
    <s v="N"/>
    <n v="12"/>
    <n v="1"/>
    <n v="82"/>
    <n v="79636743"/>
    <s v="ROJAS NI･O JESUS ENRIQUE                "/>
    <x v="175"/>
    <x v="28"/>
    <n v="20170102"/>
    <x v="0"/>
    <s v="REVERS CAUSACION CESAN N12 25-26-28 DE 2016       "/>
    <n v="-2959059"/>
    <n v="0"/>
    <n v="2959059"/>
    <n v="0"/>
  </r>
  <r>
    <s v="N"/>
    <n v="12"/>
    <n v="1"/>
    <n v="83"/>
    <n v="13835415"/>
    <s v="GARCIA MURILLO JAVIER                   "/>
    <x v="175"/>
    <x v="28"/>
    <n v="20170102"/>
    <x v="0"/>
    <s v="REVERS CAUSACION CESAN N12 25-26-28 DE 2016       "/>
    <n v="-2847493"/>
    <n v="0"/>
    <n v="2847493"/>
    <n v="0"/>
  </r>
  <r>
    <s v="N"/>
    <n v="12"/>
    <n v="1"/>
    <n v="84"/>
    <n v="79522574"/>
    <s v="NI･O MORALES SANTIAGO                   "/>
    <x v="175"/>
    <x v="28"/>
    <n v="20170102"/>
    <x v="0"/>
    <s v="REVERS CAUSACION CESAN N12 25-26-28 DE 2016       "/>
    <n v="-13185738"/>
    <n v="0"/>
    <n v="13185738"/>
    <n v="0"/>
  </r>
  <r>
    <s v="N"/>
    <n v="12"/>
    <n v="1"/>
    <n v="85"/>
    <n v="51638278"/>
    <s v="PORRAS DIAZ BLANCA RAQUEL               "/>
    <x v="175"/>
    <x v="28"/>
    <n v="20170102"/>
    <x v="0"/>
    <s v="REVERS CAUSACION CESAN N12 25-26-28 DE 2016       "/>
    <n v="-2959059"/>
    <n v="0"/>
    <n v="2959059"/>
    <n v="0"/>
  </r>
  <r>
    <s v="N"/>
    <n v="12"/>
    <n v="1"/>
    <n v="86"/>
    <n v="52498790"/>
    <s v="ANTOLINEZ VILLAMIZAR BELCY              "/>
    <x v="175"/>
    <x v="28"/>
    <n v="20170102"/>
    <x v="0"/>
    <s v="REVERS CAUSACION CESAN N12 25-26-28 DE 2016       "/>
    <n v="-3020831"/>
    <n v="0"/>
    <n v="3020831"/>
    <n v="0"/>
  </r>
  <r>
    <s v="N"/>
    <n v="12"/>
    <n v="1"/>
    <n v="87"/>
    <n v="19257743"/>
    <s v="BERDUGO QUIROGA RICARDO HORACIO         "/>
    <x v="175"/>
    <x v="28"/>
    <n v="20170102"/>
    <x v="0"/>
    <s v="REVERS CAUSACION CESAN N12 25-26-28 DE 2016       "/>
    <n v="-3517783"/>
    <n v="0"/>
    <n v="3517783"/>
    <n v="0"/>
  </r>
  <r>
    <s v="N"/>
    <n v="12"/>
    <n v="1"/>
    <n v="88"/>
    <n v="41720883"/>
    <s v="GRACIA SALAS GLORIA STELLA              "/>
    <x v="175"/>
    <x v="28"/>
    <n v="20170102"/>
    <x v="0"/>
    <s v="REVERS CAUSACION CESAN N12 25-26-28 DE 2016       "/>
    <n v="-2895991"/>
    <n v="0"/>
    <n v="2895991"/>
    <n v="0"/>
  </r>
  <r>
    <s v="N"/>
    <n v="12"/>
    <n v="1"/>
    <n v="89"/>
    <n v="51956357"/>
    <s v="CUBILLOS MORALES DIANA                  "/>
    <x v="175"/>
    <x v="28"/>
    <n v="20170102"/>
    <x v="0"/>
    <s v="REVERS CAUSACION CESAN N12 25-26-28 DE 2016       "/>
    <n v="-3229656"/>
    <n v="0"/>
    <n v="3229656"/>
    <n v="0"/>
  </r>
  <r>
    <s v="N"/>
    <n v="12"/>
    <n v="1"/>
    <n v="90"/>
    <n v="52901786"/>
    <s v="HERNANDEZ BRAVO SANDRA MARILUZ          "/>
    <x v="175"/>
    <x v="28"/>
    <n v="20170102"/>
    <x v="0"/>
    <s v="REVERS CAUSACION CESAN N12 25-26-28 DE 2016       "/>
    <n v="-2907909"/>
    <n v="0"/>
    <n v="2907909"/>
    <n v="0"/>
  </r>
  <r>
    <s v="N"/>
    <n v="12"/>
    <n v="1"/>
    <n v="91"/>
    <n v="20887700"/>
    <s v="PARRA SANDRA ISABEL                     "/>
    <x v="175"/>
    <x v="28"/>
    <n v="20170102"/>
    <x v="0"/>
    <s v="REVERS CAUSACION CESAN N12 25-26-28 DE 2016       "/>
    <n v="-3242929"/>
    <n v="0"/>
    <n v="3242929"/>
    <n v="0"/>
  </r>
  <r>
    <s v="N"/>
    <n v="12"/>
    <n v="1"/>
    <n v="92"/>
    <n v="80766908"/>
    <s v="HUERTAS NESTOR EMILIO                   "/>
    <x v="175"/>
    <x v="28"/>
    <n v="20170102"/>
    <x v="0"/>
    <s v="REVERS CAUSACION CESAN N12 25-26-28 DE 2016       "/>
    <n v="-10629664"/>
    <n v="0"/>
    <n v="10629664"/>
    <n v="0"/>
  </r>
  <r>
    <s v="N"/>
    <n v="12"/>
    <n v="1"/>
    <n v="93"/>
    <n v="52334231"/>
    <s v="MOSQUERA VARGAS MARTHA LILIANA          "/>
    <x v="175"/>
    <x v="28"/>
    <n v="20170102"/>
    <x v="0"/>
    <s v="REVERS CAUSACION CESAN N12 25-26-28 DE 2016       "/>
    <n v="-3228557"/>
    <n v="0"/>
    <n v="3228557"/>
    <n v="0"/>
  </r>
  <r>
    <s v="N"/>
    <n v="12"/>
    <n v="1"/>
    <n v="94"/>
    <n v="17339472"/>
    <s v="CASTA･O HERRERA FRANKY                  "/>
    <x v="175"/>
    <x v="28"/>
    <n v="20170102"/>
    <x v="0"/>
    <s v="REVERS CAUSACION CESAN N12 25-26-28 DE 2016       "/>
    <n v="-6860863"/>
    <n v="0"/>
    <n v="6860863"/>
    <n v="0"/>
  </r>
  <r>
    <s v="N"/>
    <n v="12"/>
    <n v="1"/>
    <n v="95"/>
    <n v="79513808"/>
    <s v="PINILLA RIVERA EDUARD ARNULFO           "/>
    <x v="175"/>
    <x v="28"/>
    <n v="20170102"/>
    <x v="0"/>
    <s v="REVERS CAUSACION CESAN N12 25-26-28 DE 2016       "/>
    <n v="-16158951"/>
    <n v="0"/>
    <n v="16158951"/>
    <n v="0"/>
  </r>
  <r>
    <s v="N"/>
    <n v="12"/>
    <n v="1"/>
    <n v="96"/>
    <n v="80027323"/>
    <s v="ROSAS CUERVO FREDDY LIBARDO             "/>
    <x v="175"/>
    <x v="28"/>
    <n v="20170102"/>
    <x v="0"/>
    <s v="REVERS CAUSACION CESAN N12 25-26-28 DE 2016       "/>
    <n v="-3803891"/>
    <n v="0"/>
    <n v="3803891"/>
    <n v="0"/>
  </r>
  <r>
    <s v="N"/>
    <n v="12"/>
    <n v="1"/>
    <n v="97"/>
    <n v="899999284"/>
    <s v="FONDO NACIONAL DE AHORRO                "/>
    <x v="176"/>
    <x v="165"/>
    <n v="20170102"/>
    <x v="0"/>
    <s v="REVERS CAUSACION CESAN N12 25-26-28 DE 2016       "/>
    <n v="517380268"/>
    <n v="517380268"/>
    <n v="0"/>
    <n v="0"/>
  </r>
  <r>
    <s v="N"/>
    <n v="12"/>
    <n v="1"/>
    <n v="98"/>
    <n v="30206629"/>
    <s v="GARZON DUARTE ELIANA                    "/>
    <x v="175"/>
    <x v="28"/>
    <n v="20170102"/>
    <x v="0"/>
    <s v="REVERS CAUSACION CESAN N12 25-26-28 DE 2016       "/>
    <n v="-5274618"/>
    <n v="0"/>
    <n v="5274618"/>
    <n v="0"/>
  </r>
  <r>
    <s v="N"/>
    <n v="12"/>
    <n v="1"/>
    <n v="99"/>
    <n v="65739917"/>
    <s v="POSADA ORTIZ JULIA ZORAIDA              "/>
    <x v="175"/>
    <x v="28"/>
    <n v="20170102"/>
    <x v="0"/>
    <s v="REVERS CAUSACION CESAN N12 25-26-28 DE 2016       "/>
    <n v="-5891552"/>
    <n v="0"/>
    <n v="5891552"/>
    <n v="0"/>
  </r>
  <r>
    <s v="N"/>
    <n v="12"/>
    <n v="1"/>
    <n v="100"/>
    <n v="51768982"/>
    <s v="ACOSTA PE･ALOZA GLORIA STELLA           "/>
    <x v="175"/>
    <x v="28"/>
    <n v="20170102"/>
    <x v="0"/>
    <s v="REVERS CAUSACION CESAN N12 25-26-28 DE 2016       "/>
    <n v="-5899608"/>
    <n v="0"/>
    <n v="5899608"/>
    <n v="0"/>
  </r>
  <r>
    <s v="N"/>
    <n v="12"/>
    <n v="1"/>
    <n v="101"/>
    <n v="79303780"/>
    <s v="AGUDELO GOMEZ NESTOR GUSTAVO            "/>
    <x v="175"/>
    <x v="28"/>
    <n v="20170102"/>
    <x v="0"/>
    <s v="REVERS CAUSACION CESAN N12 25-26-28 DE 2016       "/>
    <n v="-5141621"/>
    <n v="0"/>
    <n v="5141621"/>
    <n v="0"/>
  </r>
  <r>
    <s v="N"/>
    <n v="12"/>
    <n v="1"/>
    <n v="102"/>
    <n v="79558538"/>
    <s v="ALARCON HINCAPIE JUAN CARLOS            "/>
    <x v="175"/>
    <x v="28"/>
    <n v="20170102"/>
    <x v="0"/>
    <s v="REVERS CAUSACION CESAN N12 25-26-28 DE 2016       "/>
    <n v="-5905388"/>
    <n v="0"/>
    <n v="5905388"/>
    <n v="0"/>
  </r>
  <r>
    <s v="N"/>
    <n v="12"/>
    <n v="1"/>
    <n v="103"/>
    <n v="35500902"/>
    <s v="ALDANA BOUTIN ROSE MARIE                "/>
    <x v="175"/>
    <x v="28"/>
    <n v="20170102"/>
    <x v="0"/>
    <s v="REVERS CAUSACION CESAN N12 25-26-28 DE 2016       "/>
    <n v="-5607099"/>
    <n v="0"/>
    <n v="5607099"/>
    <n v="0"/>
  </r>
  <r>
    <s v="N"/>
    <n v="12"/>
    <n v="1"/>
    <n v="104"/>
    <n v="79483026"/>
    <s v="ANGARITA MANOSALVA EDINSON              "/>
    <x v="175"/>
    <x v="28"/>
    <n v="20170102"/>
    <x v="0"/>
    <s v="REVERS CAUSACION CESAN N12 25-26-28 DE 2016       "/>
    <n v="-4955481"/>
    <n v="0"/>
    <n v="4955481"/>
    <n v="0"/>
  </r>
  <r>
    <s v="N"/>
    <n v="12"/>
    <n v="1"/>
    <n v="105"/>
    <n v="79904224"/>
    <s v="ASPRILLA LARA YEFER                     "/>
    <x v="175"/>
    <x v="28"/>
    <n v="20170102"/>
    <x v="0"/>
    <s v="REVERS CAUSACION CESAN N12 25-26-28 DE 2016       "/>
    <n v="-5485711"/>
    <n v="0"/>
    <n v="5485711"/>
    <n v="0"/>
  </r>
  <r>
    <s v="N"/>
    <n v="12"/>
    <n v="1"/>
    <n v="106"/>
    <n v="79873683"/>
    <s v="BARRAGAN ZAQUE WILLIAM BENIGNO          "/>
    <x v="175"/>
    <x v="28"/>
    <n v="20170102"/>
    <x v="0"/>
    <s v="REVERS CAUSACION CESAN N12 25-26-28 DE 2016       "/>
    <n v="-5770453"/>
    <n v="0"/>
    <n v="5770453"/>
    <n v="0"/>
  </r>
  <r>
    <s v="N"/>
    <n v="12"/>
    <n v="1"/>
    <n v="107"/>
    <n v="79257588"/>
    <s v="BAUTISTA CANO RAFAEL                    "/>
    <x v="175"/>
    <x v="28"/>
    <n v="20170102"/>
    <x v="0"/>
    <s v="REVERS CAUSACION CESAN N12 25-26-28 DE 2016       "/>
    <n v="-6769585"/>
    <n v="0"/>
    <n v="6769585"/>
    <n v="0"/>
  </r>
  <r>
    <s v="N"/>
    <n v="12"/>
    <n v="1"/>
    <n v="108"/>
    <n v="17354512"/>
    <s v="BAUTISTA HERRERA HAYDER OSVALDO         "/>
    <x v="175"/>
    <x v="28"/>
    <n v="20170102"/>
    <x v="0"/>
    <s v="REVERS CAUSACION CESAN N12 25-26-28 DE 2016       "/>
    <n v="-6061225"/>
    <n v="0"/>
    <n v="6061225"/>
    <n v="0"/>
  </r>
  <r>
    <s v="N"/>
    <n v="12"/>
    <n v="1"/>
    <n v="109"/>
    <n v="19270881"/>
    <s v="BELTRAN VARGAS JULIO EDUARDO            "/>
    <x v="175"/>
    <x v="28"/>
    <n v="20170102"/>
    <x v="0"/>
    <s v="REVERS CAUSACION CESAN N12 25-26-28 DE 2016       "/>
    <n v="-7887001"/>
    <n v="0"/>
    <n v="7887001"/>
    <n v="0"/>
  </r>
  <r>
    <s v="N"/>
    <n v="12"/>
    <n v="1"/>
    <n v="110"/>
    <n v="79490190"/>
    <s v="BERNAL SUAREZ NESTOR RICARDO            "/>
    <x v="175"/>
    <x v="28"/>
    <n v="20170102"/>
    <x v="0"/>
    <s v="REVERS CAUSACION CESAN N12 25-26-28 DE 2016       "/>
    <n v="-5249041"/>
    <n v="0"/>
    <n v="5249041"/>
    <n v="0"/>
  </r>
  <r>
    <s v="N"/>
    <n v="12"/>
    <n v="1"/>
    <n v="111"/>
    <n v="79642535"/>
    <s v="BOGOTA ANGEL RAUL GIOVANNI              "/>
    <x v="175"/>
    <x v="28"/>
    <n v="20170102"/>
    <x v="0"/>
    <s v="REVERS CAUSACION CESAN N12 25-26-28 DE 2016       "/>
    <n v="-8906895"/>
    <n v="0"/>
    <n v="8906895"/>
    <n v="0"/>
  </r>
  <r>
    <s v="N"/>
    <n v="12"/>
    <n v="1"/>
    <n v="112"/>
    <n v="19349320"/>
    <s v="CARDENAS LEON JORGE ALONSO              "/>
    <x v="175"/>
    <x v="28"/>
    <n v="20170102"/>
    <x v="0"/>
    <s v="REVERS CAUSACION CESAN N12 25-26-28 DE 2016       "/>
    <n v="-6898786"/>
    <n v="0"/>
    <n v="6898786"/>
    <n v="0"/>
  </r>
  <r>
    <s v="N"/>
    <n v="12"/>
    <n v="1"/>
    <n v="113"/>
    <n v="43497775"/>
    <s v="CARDONA LONDO･O CLAUDIA MARIA           "/>
    <x v="175"/>
    <x v="28"/>
    <n v="20170102"/>
    <x v="0"/>
    <s v="REVERS CAUSACION CESAN N12 25-26-28 DE 2016       "/>
    <n v="-4907576"/>
    <n v="0"/>
    <n v="4907576"/>
    <n v="0"/>
  </r>
  <r>
    <s v="N"/>
    <n v="12"/>
    <n v="1"/>
    <n v="114"/>
    <n v="19207999"/>
    <s v="CARRE･O CARRE･O ALVARO                  "/>
    <x v="175"/>
    <x v="28"/>
    <n v="20170102"/>
    <x v="0"/>
    <s v="REVERS CAUSACION CESAN N12 25-26-28 DE 2016       "/>
    <n v="-4728520"/>
    <n v="0"/>
    <n v="4728520"/>
    <n v="0"/>
  </r>
  <r>
    <s v="N"/>
    <n v="12"/>
    <n v="1"/>
    <n v="115"/>
    <n v="86002561"/>
    <s v="CARVAJAL ROJAS LYNDON                   "/>
    <x v="175"/>
    <x v="28"/>
    <n v="20170102"/>
    <x v="0"/>
    <s v="REVERS CAUSACION CESAN N12 25-26-28 DE 2016       "/>
    <n v="-8482875"/>
    <n v="0"/>
    <n v="8482875"/>
    <n v="0"/>
  </r>
  <r>
    <s v="N"/>
    <n v="12"/>
    <n v="1"/>
    <n v="116"/>
    <n v="94322033"/>
    <s v="CASTRO LOPEZ WILLIAM ANDRES             "/>
    <x v="175"/>
    <x v="28"/>
    <n v="20170102"/>
    <x v="0"/>
    <s v="REVERS CAUSACION CESAN N12 25-26-28 DE 2016       "/>
    <n v="-7056126"/>
    <n v="0"/>
    <n v="7056126"/>
    <n v="0"/>
  </r>
  <r>
    <s v="N"/>
    <n v="12"/>
    <n v="1"/>
    <n v="117"/>
    <n v="19227352"/>
    <s v="CEPEDA RENDON JOSE MIGUEL               "/>
    <x v="175"/>
    <x v="28"/>
    <n v="20170102"/>
    <x v="0"/>
    <s v="REVERS CAUSACION CESAN N12 25-26-28 DE 2016       "/>
    <n v="-6138765"/>
    <n v="0"/>
    <n v="6138765"/>
    <n v="0"/>
  </r>
  <r>
    <s v="N"/>
    <n v="12"/>
    <n v="1"/>
    <n v="118"/>
    <n v="38240308"/>
    <s v="DIAZ LOZANO AURA YOLANDA                "/>
    <x v="175"/>
    <x v="28"/>
    <n v="20170102"/>
    <x v="0"/>
    <s v="REVERS CAUSACION CESAN N12 25-26-28 DE 2016       "/>
    <n v="-5242635"/>
    <n v="0"/>
    <n v="5242635"/>
    <n v="0"/>
  </r>
  <r>
    <s v="N"/>
    <n v="12"/>
    <n v="1"/>
    <n v="119"/>
    <n v="91012707"/>
    <s v="DIAZ RODRIGUEZ CARLOS                   "/>
    <x v="175"/>
    <x v="28"/>
    <n v="20170102"/>
    <x v="0"/>
    <s v="REVERS CAUSACION CESAN N12 25-26-28 DE 2016       "/>
    <n v="-6902160"/>
    <n v="0"/>
    <n v="6902160"/>
    <n v="0"/>
  </r>
  <r>
    <s v="N"/>
    <n v="12"/>
    <n v="1"/>
    <n v="120"/>
    <n v="79290728"/>
    <s v="FAJARDO MARULANDA  NELSON RAUL          "/>
    <x v="175"/>
    <x v="28"/>
    <n v="20170102"/>
    <x v="0"/>
    <s v="REVERS CAUSACION CESAN N12 25-26-28 DE 2016       "/>
    <n v="-5532812"/>
    <n v="0"/>
    <n v="5532812"/>
    <n v="0"/>
  </r>
  <r>
    <s v="N"/>
    <n v="12"/>
    <n v="1"/>
    <n v="121"/>
    <n v="75066443"/>
    <s v="FLOREZ MORENO CARLOS ALBERTO            "/>
    <x v="175"/>
    <x v="28"/>
    <n v="20170102"/>
    <x v="0"/>
    <s v="REVERS CAUSACION CESAN N12 25-26-28 DE 2016       "/>
    <n v="-4716658"/>
    <n v="0"/>
    <n v="4716658"/>
    <n v="0"/>
  </r>
  <r>
    <s v="N"/>
    <n v="12"/>
    <n v="1"/>
    <n v="122"/>
    <n v="51947405"/>
    <s v="GALVIS LAGOS MARIA FERNANDA             "/>
    <x v="175"/>
    <x v="28"/>
    <n v="20170102"/>
    <x v="0"/>
    <s v="REVERS CAUSACION CESAN N12 25-26-28 DE 2016       "/>
    <n v="-6042942"/>
    <n v="0"/>
    <n v="6042942"/>
    <n v="0"/>
  </r>
  <r>
    <s v="N"/>
    <n v="12"/>
    <n v="1"/>
    <n v="123"/>
    <n v="74300954"/>
    <s v="GARCIA REYES MIGUEL ANGEL               "/>
    <x v="175"/>
    <x v="28"/>
    <n v="20170102"/>
    <x v="0"/>
    <s v="REVERS CAUSACION CESAN N12 25-26-28 DE 2016       "/>
    <n v="-5162967"/>
    <n v="0"/>
    <n v="5162967"/>
    <n v="0"/>
  </r>
  <r>
    <s v="N"/>
    <n v="12"/>
    <n v="1"/>
    <n v="124"/>
    <n v="79418769"/>
    <s v="GARCIA VALBUENA CESAR AUGUSTO           "/>
    <x v="175"/>
    <x v="28"/>
    <n v="20170102"/>
    <x v="0"/>
    <s v="REVERS CAUSACION CESAN N12 25-26-28 DE 2016       "/>
    <n v="-4919601"/>
    <n v="0"/>
    <n v="4919601"/>
    <n v="0"/>
  </r>
  <r>
    <s v="N"/>
    <n v="12"/>
    <n v="1"/>
    <n v="125"/>
    <n v="6761520"/>
    <s v="GIL MOLINA MARTIN ANTONIO               "/>
    <x v="175"/>
    <x v="28"/>
    <n v="20170102"/>
    <x v="0"/>
    <s v="REVERS CAUSACION CESAN N12 25-26-28 DE 2016       "/>
    <n v="-5862567"/>
    <n v="0"/>
    <n v="5862567"/>
    <n v="0"/>
  </r>
  <r>
    <s v="N"/>
    <n v="12"/>
    <n v="1"/>
    <n v="126"/>
    <n v="51974018"/>
    <s v="GODOY MORALES OLGA LUCIA                "/>
    <x v="175"/>
    <x v="28"/>
    <n v="20170102"/>
    <x v="0"/>
    <s v="REVERS CAUSACION CESAN N12 25-26-28 DE 2016       "/>
    <n v="-5363939"/>
    <n v="0"/>
    <n v="5363939"/>
    <n v="0"/>
  </r>
  <r>
    <s v="N"/>
    <n v="12"/>
    <n v="1"/>
    <n v="127"/>
    <n v="6773087"/>
    <s v="GONZALEZ VERGARA CARLOS JAVIER          "/>
    <x v="175"/>
    <x v="28"/>
    <n v="20170102"/>
    <x v="0"/>
    <s v="REVERS CAUSACION CESAN N12 25-26-28 DE 2016       "/>
    <n v="-6826245"/>
    <n v="0"/>
    <n v="6826245"/>
    <n v="0"/>
  </r>
  <r>
    <s v="N"/>
    <n v="12"/>
    <n v="1"/>
    <n v="128"/>
    <n v="12969124"/>
    <s v="GUERRA RODRIGUEZ JAYERTH                "/>
    <x v="175"/>
    <x v="28"/>
    <n v="20170102"/>
    <x v="0"/>
    <s v="REVERS CAUSACION CESAN N12 25-26-28 DE 2016       "/>
    <n v="-4167647"/>
    <n v="0"/>
    <n v="4167647"/>
    <n v="0"/>
  </r>
  <r>
    <s v="N"/>
    <n v="12"/>
    <n v="1"/>
    <n v="129"/>
    <n v="19260579"/>
    <s v="GUTIERREZ DAZA TITO ERNESTO             "/>
    <x v="175"/>
    <x v="28"/>
    <n v="20170102"/>
    <x v="0"/>
    <s v="REVERS CAUSACION CESAN N12 25-26-28 DE 2016       "/>
    <n v="-4919922"/>
    <n v="0"/>
    <n v="4919922"/>
    <n v="0"/>
  </r>
  <r>
    <s v="N"/>
    <n v="12"/>
    <n v="1"/>
    <n v="130"/>
    <n v="51766603"/>
    <s v="GUTIERREZ SARMIENTO MARTHA CECILIA      "/>
    <x v="175"/>
    <x v="28"/>
    <n v="20170102"/>
    <x v="0"/>
    <s v="REVERS CAUSACION CESAN N12 25-26-28 DE 2016       "/>
    <n v="-5727522"/>
    <n v="0"/>
    <n v="5727522"/>
    <n v="0"/>
  </r>
  <r>
    <s v="N"/>
    <n v="12"/>
    <n v="1"/>
    <n v="131"/>
    <n v="79537982"/>
    <s v="HURTADO VERGEL OSCAR                    "/>
    <x v="175"/>
    <x v="28"/>
    <n v="20170102"/>
    <x v="0"/>
    <s v="REVERS CAUSACION CESAN N12 25-26-28 DE 2016       "/>
    <n v="-5322710"/>
    <n v="0"/>
    <n v="5322710"/>
    <n v="0"/>
  </r>
  <r>
    <s v="N"/>
    <n v="12"/>
    <n v="1"/>
    <n v="132"/>
    <n v="19204617"/>
    <s v="LADINO PERALTA RAFAEL EDUARDO           "/>
    <x v="175"/>
    <x v="28"/>
    <n v="20170102"/>
    <x v="0"/>
    <s v="REVERS CAUSACION CESAN N12 25-26-28 DE 2016       "/>
    <n v="-6827251"/>
    <n v="0"/>
    <n v="6827251"/>
    <n v="0"/>
  </r>
  <r>
    <s v="N"/>
    <n v="12"/>
    <n v="1"/>
    <n v="133"/>
    <n v="79497472"/>
    <s v="LAGOS CABALLERO JESUS ALBERTO           "/>
    <x v="175"/>
    <x v="28"/>
    <n v="20170102"/>
    <x v="0"/>
    <s v="REVERS CAUSACION CESAN N12 25-26-28 DE 2016       "/>
    <n v="-5077952"/>
    <n v="0"/>
    <n v="5077952"/>
    <n v="0"/>
  </r>
  <r>
    <s v="N"/>
    <n v="12"/>
    <n v="1"/>
    <n v="134"/>
    <n v="19489088"/>
    <s v="LEAL PULIDO ROBERT ORLANDO              "/>
    <x v="175"/>
    <x v="28"/>
    <n v="20170102"/>
    <x v="0"/>
    <s v="REVERS CAUSACION CESAN N12 25-26-28 DE 2016       "/>
    <n v="-6768037"/>
    <n v="0"/>
    <n v="6768037"/>
    <n v="0"/>
  </r>
  <r>
    <s v="N"/>
    <n v="12"/>
    <n v="1"/>
    <n v="135"/>
    <n v="88154173"/>
    <s v="LIZCANO CARO JOSE ANDELFO               "/>
    <x v="175"/>
    <x v="28"/>
    <n v="20170102"/>
    <x v="0"/>
    <s v="REVERS CAUSACION CESAN N12 25-26-28 DE 2016       "/>
    <n v="-6514443"/>
    <n v="0"/>
    <n v="6514443"/>
    <n v="0"/>
  </r>
  <r>
    <s v="N"/>
    <n v="12"/>
    <n v="1"/>
    <n v="136"/>
    <n v="40924205"/>
    <s v="MELO BRITO NADENKA BEATRIZ              "/>
    <x v="175"/>
    <x v="28"/>
    <n v="20170102"/>
    <x v="0"/>
    <s v="REVERS CAUSACION CESAN N12 25-26-28 DE 2016       "/>
    <n v="-5837905"/>
    <n v="0"/>
    <n v="5837905"/>
    <n v="0"/>
  </r>
  <r>
    <s v="N"/>
    <n v="12"/>
    <n v="1"/>
    <n v="137"/>
    <n v="40026493"/>
    <s v="MOJICA HERNANDEZ MARTHA LUCIA           "/>
    <x v="175"/>
    <x v="28"/>
    <n v="20170102"/>
    <x v="0"/>
    <s v="REVERS CAUSACION CESAN N12 25-26-28 DE 2016       "/>
    <n v="-6009648"/>
    <n v="0"/>
    <n v="6009648"/>
    <n v="0"/>
  </r>
  <r>
    <s v="N"/>
    <n v="12"/>
    <n v="1"/>
    <n v="138"/>
    <n v="19380272"/>
    <s v="NI･O NI･O EDILBERTO                     "/>
    <x v="175"/>
    <x v="28"/>
    <n v="20170102"/>
    <x v="0"/>
    <s v="REVERS CAUSACION CESAN N12 25-26-28 DE 2016       "/>
    <n v="-5104824"/>
    <n v="0"/>
    <n v="5104824"/>
    <n v="0"/>
  </r>
  <r>
    <s v="N"/>
    <n v="12"/>
    <n v="1"/>
    <n v="139"/>
    <n v="51882764"/>
    <s v="PARDO PINZON JANNETH                    "/>
    <x v="175"/>
    <x v="28"/>
    <n v="20170102"/>
    <x v="0"/>
    <s v="REVERS CAUSACION CESAN N12 25-26-28 DE 2016       "/>
    <n v="-5338477"/>
    <n v="0"/>
    <n v="5338477"/>
    <n v="0"/>
  </r>
  <r>
    <s v="N"/>
    <n v="12"/>
    <n v="1"/>
    <n v="140"/>
    <n v="13170456"/>
    <s v="PATI･O PEREZ RAUL ORLANDO               "/>
    <x v="175"/>
    <x v="28"/>
    <n v="20170102"/>
    <x v="0"/>
    <s v="REVERS CAUSACION CESAN N12 25-26-28 DE 2016       "/>
    <n v="-4991220"/>
    <n v="0"/>
    <n v="4991220"/>
    <n v="0"/>
  </r>
  <r>
    <s v="N"/>
    <n v="12"/>
    <n v="1"/>
    <n v="141"/>
    <n v="19310358"/>
    <s v="PE･ARANDA GALVIS VIDAL FERNANDO         "/>
    <x v="175"/>
    <x v="28"/>
    <n v="20170102"/>
    <x v="0"/>
    <s v="REVERS CAUSACION CESAN N12 25-26-28 DE 2016       "/>
    <n v="-6482803"/>
    <n v="0"/>
    <n v="6482803"/>
    <n v="0"/>
  </r>
  <r>
    <s v="N"/>
    <n v="12"/>
    <n v="1"/>
    <n v="142"/>
    <n v="13259848"/>
    <s v="PEﾑARANDA OSORIO CAUDEX VITELIO         "/>
    <x v="175"/>
    <x v="28"/>
    <n v="20170102"/>
    <x v="0"/>
    <s v="REVERS CAUSACION CESAN N12 25-26-28 DE 2016       "/>
    <n v="-5786520"/>
    <n v="0"/>
    <n v="5786520"/>
    <n v="0"/>
  </r>
  <r>
    <s v="N"/>
    <n v="12"/>
    <n v="1"/>
    <n v="143"/>
    <n v="79374419"/>
    <s v="PRECIADO BELTRAN JAIR                   "/>
    <x v="175"/>
    <x v="28"/>
    <n v="20170102"/>
    <x v="0"/>
    <s v="REVERS CAUSACION CESAN N12 25-26-28 DE 2016       "/>
    <n v="-6635049"/>
    <n v="0"/>
    <n v="6635049"/>
    <n v="0"/>
  </r>
  <r>
    <s v="N"/>
    <n v="12"/>
    <n v="1"/>
    <n v="144"/>
    <n v="51774980"/>
    <s v="PULIDO RODRIGUEZ ESPERANZA NANCY        "/>
    <x v="175"/>
    <x v="28"/>
    <n v="20170102"/>
    <x v="0"/>
    <s v="REVERS CAUSACION CESAN N12 25-26-28 DE 2016       "/>
    <n v="-5425080"/>
    <n v="0"/>
    <n v="5425080"/>
    <n v="0"/>
  </r>
  <r>
    <s v="N"/>
    <n v="12"/>
    <n v="1"/>
    <n v="145"/>
    <n v="79623199"/>
    <s v="QUIJANO WILCHES LUIS FERNARDO           "/>
    <x v="175"/>
    <x v="28"/>
    <n v="20170102"/>
    <x v="0"/>
    <s v="REVERS CAUSACION CESAN N12 25-26-28 DE 2016       "/>
    <n v="-5217496"/>
    <n v="0"/>
    <n v="5217496"/>
    <n v="0"/>
  </r>
  <r>
    <s v="N"/>
    <n v="12"/>
    <n v="1"/>
    <n v="146"/>
    <n v="80374502"/>
    <s v="RINCON VILLALBA MARIO ARTURO            "/>
    <x v="175"/>
    <x v="28"/>
    <n v="20170102"/>
    <x v="0"/>
    <s v="REVERS CAUSACION CESAN N12 25-26-28 DE 2016       "/>
    <n v="-6908145"/>
    <n v="0"/>
    <n v="6908145"/>
    <n v="0"/>
  </r>
  <r>
    <s v="N"/>
    <n v="12"/>
    <n v="1"/>
    <n v="147"/>
    <n v="19476164"/>
    <s v="RODRIGUEZ CASTELLANOS ORLANDO           "/>
    <x v="175"/>
    <x v="28"/>
    <n v="20170102"/>
    <x v="0"/>
    <s v="REVERS CAUSACION CESAN N12 25-26-28 DE 2016       "/>
    <n v="-4275276"/>
    <n v="0"/>
    <n v="4275276"/>
    <n v="0"/>
  </r>
  <r>
    <s v="N"/>
    <n v="12"/>
    <n v="1"/>
    <n v="148"/>
    <n v="13925626"/>
    <s v="ROZO ALVAREZ CARLOS YESID               "/>
    <x v="175"/>
    <x v="28"/>
    <n v="20170102"/>
    <x v="0"/>
    <s v="REVERS CAUSACION CESAN N12 25-26-28 DE 2016       "/>
    <n v="-5230781"/>
    <n v="0"/>
    <n v="5230781"/>
    <n v="0"/>
  </r>
  <r>
    <s v="N"/>
    <n v="12"/>
    <n v="1"/>
    <n v="149"/>
    <n v="19440276"/>
    <s v="TORRIJOS CADENA GERMAN                  "/>
    <x v="175"/>
    <x v="28"/>
    <n v="20170102"/>
    <x v="0"/>
    <s v="REVERS CAUSACION CESAN N12 25-26-28 DE 2016       "/>
    <n v="-5899192"/>
    <n v="0"/>
    <n v="5899192"/>
    <n v="0"/>
  </r>
  <r>
    <s v="N"/>
    <n v="12"/>
    <n v="1"/>
    <n v="150"/>
    <n v="79354423"/>
    <s v="TRIANA GOMEZ MAX ALEJANDRO              "/>
    <x v="175"/>
    <x v="28"/>
    <n v="20170102"/>
    <x v="0"/>
    <s v="REVERS CAUSACION CESAN N12 25-26-28 DE 2016       "/>
    <n v="-5603597"/>
    <n v="0"/>
    <n v="5603597"/>
    <n v="0"/>
  </r>
  <r>
    <s v="N"/>
    <n v="12"/>
    <n v="1"/>
    <n v="151"/>
    <n v="2470624"/>
    <s v="URIBE EDISON                            "/>
    <x v="175"/>
    <x v="28"/>
    <n v="20170102"/>
    <x v="0"/>
    <s v="REVERS CAUSACION CESAN N12 25-26-28 DE 2016       "/>
    <n v="-4802948"/>
    <n v="0"/>
    <n v="4802948"/>
    <n v="0"/>
  </r>
  <r>
    <s v="N"/>
    <n v="12"/>
    <n v="1"/>
    <n v="152"/>
    <n v="79273865"/>
    <s v="VALBUENA LEGUIZAMO HUMBERTO             "/>
    <x v="175"/>
    <x v="28"/>
    <n v="20170102"/>
    <x v="0"/>
    <s v="REVERS CAUSACION CESAN N12 25-26-28 DE 2016       "/>
    <n v="-5616320"/>
    <n v="0"/>
    <n v="5616320"/>
    <n v="0"/>
  </r>
  <r>
    <s v="N"/>
    <n v="12"/>
    <n v="1"/>
    <n v="153"/>
    <n v="13870221"/>
    <s v="VALERO FANDI･O JORGE ALBERTO            "/>
    <x v="175"/>
    <x v="28"/>
    <n v="20170102"/>
    <x v="0"/>
    <s v="REVERS CAUSACION CESAN N12 25-26-28 DE 2016       "/>
    <n v="-5020183"/>
    <n v="0"/>
    <n v="5020183"/>
    <n v="0"/>
  </r>
  <r>
    <s v="N"/>
    <n v="12"/>
    <n v="1"/>
    <n v="154"/>
    <n v="51978212"/>
    <s v="WILCHES FLOREZ ANGELA MARIA             "/>
    <x v="175"/>
    <x v="28"/>
    <n v="20170102"/>
    <x v="0"/>
    <s v="REVERS CAUSACION CESAN N12 25-26-28 DE 2016       "/>
    <n v="-8155051"/>
    <n v="0"/>
    <n v="8155051"/>
    <n v="0"/>
  </r>
  <r>
    <s v="N"/>
    <n v="12"/>
    <n v="1"/>
    <n v="155"/>
    <n v="91157701"/>
    <s v="ZAFRA MEJIA CARLOS ALFONSO              "/>
    <x v="175"/>
    <x v="28"/>
    <n v="20170102"/>
    <x v="0"/>
    <s v="REVERS CAUSACION CESAN N12 25-26-28 DE 2016       "/>
    <n v="-10550709"/>
    <n v="0"/>
    <n v="10550709"/>
    <n v="0"/>
  </r>
  <r>
    <s v="N"/>
    <n v="12"/>
    <n v="1"/>
    <n v="156"/>
    <n v="71694410"/>
    <s v="AGUDELO COLORADO ELKIN DARIO            "/>
    <x v="175"/>
    <x v="28"/>
    <n v="20170102"/>
    <x v="0"/>
    <s v="REVERS CAUSACION CESAN N12 25-26-28 DE 2016       "/>
    <n v="-6027969"/>
    <n v="0"/>
    <n v="6027969"/>
    <n v="0"/>
  </r>
  <r>
    <s v="N"/>
    <n v="12"/>
    <n v="1"/>
    <n v="157"/>
    <n v="52108111"/>
    <s v="ANGULO NOGUERA YAMILET                  "/>
    <x v="175"/>
    <x v="28"/>
    <n v="20170102"/>
    <x v="0"/>
    <s v="REVERS CAUSACION CESAN N12 25-26-28 DE 2016       "/>
    <n v="-5204808"/>
    <n v="0"/>
    <n v="5204808"/>
    <n v="0"/>
  </r>
  <r>
    <s v="N"/>
    <n v="12"/>
    <n v="1"/>
    <n v="158"/>
    <n v="79457686"/>
    <s v="ARIAS GOMEZ DIEGO HERNAN                "/>
    <x v="175"/>
    <x v="28"/>
    <n v="20170102"/>
    <x v="0"/>
    <s v="REVERS CAUSACION CESAN N12 25-26-28 DE 2016       "/>
    <n v="-7867977"/>
    <n v="0"/>
    <n v="7867977"/>
    <n v="0"/>
  </r>
  <r>
    <s v="N"/>
    <n v="12"/>
    <n v="1"/>
    <n v="159"/>
    <n v="39534107"/>
    <s v="ARIZA HERNANDEZ NOHORA PATRICIA         "/>
    <x v="175"/>
    <x v="28"/>
    <n v="20170102"/>
    <x v="0"/>
    <s v="REVERS CAUSACION CESAN N12 25-26-28 DE 2016       "/>
    <n v="-5150231"/>
    <n v="0"/>
    <n v="5150231"/>
    <n v="0"/>
  </r>
  <r>
    <s v="N"/>
    <n v="12"/>
    <n v="1"/>
    <n v="160"/>
    <n v="19446209"/>
    <s v="BAQUERO MASMELA PEDRO                   "/>
    <x v="175"/>
    <x v="28"/>
    <n v="20170102"/>
    <x v="0"/>
    <s v="REVERS CAUSACION CESAN N12 25-26-28 DE 2016       "/>
    <n v="-6011006"/>
    <n v="0"/>
    <n v="6011006"/>
    <n v="0"/>
  </r>
  <r>
    <s v="N"/>
    <n v="12"/>
    <n v="1"/>
    <n v="161"/>
    <n v="41635492"/>
    <s v="BARRIGA MONROY MARTHA LUCIA             "/>
    <x v="175"/>
    <x v="28"/>
    <n v="20170102"/>
    <x v="0"/>
    <s v="REVERS CAUSACION CESAN N12 25-26-28 DE 2016       "/>
    <n v="-7722880"/>
    <n v="0"/>
    <n v="7722880"/>
    <n v="0"/>
  </r>
  <r>
    <s v="N"/>
    <n v="12"/>
    <n v="1"/>
    <n v="162"/>
    <n v="80216526"/>
    <s v="BELLO CHAVEZ JHON HELVER                "/>
    <x v="175"/>
    <x v="28"/>
    <n v="20170102"/>
    <x v="0"/>
    <s v="REVERS CAUSACION CESAN N12 25-26-28 DE 2016       "/>
    <n v="-6368997"/>
    <n v="0"/>
    <n v="6368997"/>
    <n v="0"/>
  </r>
  <r>
    <s v="N"/>
    <n v="12"/>
    <n v="1"/>
    <n v="163"/>
    <n v="79590698"/>
    <s v="BELTRAN GUTIERREZ HECTOR EDWIN          "/>
    <x v="175"/>
    <x v="28"/>
    <n v="20170102"/>
    <x v="0"/>
    <s v="REVERS CAUSACION CESAN N12 25-26-28 DE 2016       "/>
    <n v="-7948483"/>
    <n v="0"/>
    <n v="7948483"/>
    <n v="0"/>
  </r>
  <r>
    <s v="N"/>
    <n v="12"/>
    <n v="1"/>
    <n v="164"/>
    <n v="79688416"/>
    <s v="BLANCO SUAREZ JORGE ORLANDO             "/>
    <x v="175"/>
    <x v="28"/>
    <n v="20170102"/>
    <x v="0"/>
    <s v="REVERS CAUSACION CESAN N12 25-26-28 DE 2016       "/>
    <n v="-5673130"/>
    <n v="0"/>
    <n v="5673130"/>
    <n v="0"/>
  </r>
  <r>
    <s v="N"/>
    <n v="12"/>
    <n v="1"/>
    <n v="165"/>
    <n v="79567865"/>
    <s v="BOHORQUEZ ARENAS LUIS ANGEL             "/>
    <x v="175"/>
    <x v="28"/>
    <n v="20170102"/>
    <x v="0"/>
    <s v="REVERS CAUSACION CESAN N12 25-26-28 DE 2016       "/>
    <n v="-4942529"/>
    <n v="0"/>
    <n v="4942529"/>
    <n v="0"/>
  </r>
  <r>
    <s v="N"/>
    <n v="12"/>
    <n v="1"/>
    <n v="166"/>
    <n v="52185597"/>
    <s v="BONILLA MEDINA SANDRA XIMENA            "/>
    <x v="175"/>
    <x v="28"/>
    <n v="20170102"/>
    <x v="0"/>
    <s v="REVERS CAUSACION CESAN N12 25-26-28 DE 2016       "/>
    <n v="-5781615"/>
    <n v="0"/>
    <n v="5781615"/>
    <n v="0"/>
  </r>
  <r>
    <s v="N"/>
    <n v="12"/>
    <n v="1"/>
    <n v="167"/>
    <n v="29462640"/>
    <s v="BORJA ALARCON ISABEL                    "/>
    <x v="175"/>
    <x v="28"/>
    <n v="20170102"/>
    <x v="0"/>
    <s v="REVERS CAUSACION CESAN N12 25-26-28 DE 2016       "/>
    <n v="-12874798"/>
    <n v="0"/>
    <n v="12874798"/>
    <n v="0"/>
  </r>
  <r>
    <s v="N"/>
    <n v="12"/>
    <n v="1"/>
    <n v="168"/>
    <n v="43586042"/>
    <s v="BOTHERT ORTIZ KARINA CLAUDIA            "/>
    <x v="175"/>
    <x v="28"/>
    <n v="20170102"/>
    <x v="0"/>
    <s v="REVERS CAUSACION CESAN N12 25-26-28 DE 2016       "/>
    <n v="-4808607"/>
    <n v="0"/>
    <n v="4808607"/>
    <n v="0"/>
  </r>
  <r>
    <s v="N"/>
    <n v="12"/>
    <n v="1"/>
    <n v="169"/>
    <n v="8682227"/>
    <s v="BUSTAMANTE BOHORQUEZ BORYS RAFAEL       "/>
    <x v="175"/>
    <x v="28"/>
    <n v="20170102"/>
    <x v="0"/>
    <s v="REVERS CAUSACION CESAN N12 25-26-28 DE 2016       "/>
    <n v="-9580063"/>
    <n v="0"/>
    <n v="9580063"/>
    <n v="0"/>
  </r>
  <r>
    <s v="N"/>
    <n v="12"/>
    <n v="1"/>
    <n v="170"/>
    <n v="12119277"/>
    <s v="CALDERON OMER                           "/>
    <x v="175"/>
    <x v="28"/>
    <n v="20170102"/>
    <x v="0"/>
    <s v="REVERS CAUSACION CESAN N12 25-26-28 DE 2016       "/>
    <n v="-7152584"/>
    <n v="0"/>
    <n v="7152584"/>
    <n v="0"/>
  </r>
  <r>
    <s v="N"/>
    <n v="12"/>
    <n v="1"/>
    <n v="171"/>
    <n v="52032337"/>
    <s v="CASTIBLANCO ABRIL OLGA LUCIA            "/>
    <x v="175"/>
    <x v="28"/>
    <n v="20170102"/>
    <x v="0"/>
    <s v="REVERS CAUSACION CESAN N12 25-26-28 DE 2016       "/>
    <n v="-6802443"/>
    <n v="0"/>
    <n v="6802443"/>
    <n v="0"/>
  </r>
  <r>
    <s v="N"/>
    <n v="12"/>
    <n v="1"/>
    <n v="172"/>
    <n v="80067185"/>
    <s v="CASTIBLANCO ROLDAN ANDRES FERNANDO      "/>
    <x v="175"/>
    <x v="28"/>
    <n v="20170102"/>
    <x v="0"/>
    <s v="REVERS CAUSACION CESAN N12 25-26-28 DE 2016       "/>
    <n v="-6032460"/>
    <n v="0"/>
    <n v="6032460"/>
    <n v="0"/>
  </r>
  <r>
    <s v="N"/>
    <n v="12"/>
    <n v="1"/>
    <n v="173"/>
    <n v="19234595"/>
    <s v="CASTILLO RIGOBERTO                      "/>
    <x v="175"/>
    <x v="28"/>
    <n v="20170102"/>
    <x v="0"/>
    <s v="REVERS CAUSACION CESAN N12 25-26-28 DE 2016       "/>
    <n v="-9401196"/>
    <n v="0"/>
    <n v="9401196"/>
    <n v="0"/>
  </r>
  <r>
    <s v="N"/>
    <n v="12"/>
    <n v="1"/>
    <n v="174"/>
    <n v="51910071"/>
    <s v="CASTILLO HERNANDEZ ADRIANA ESTHER       "/>
    <x v="175"/>
    <x v="28"/>
    <n v="20170102"/>
    <x v="0"/>
    <s v="REVERS CAUSACION CESAN N12 25-26-28 DE 2016       "/>
    <n v="-5258950"/>
    <n v="0"/>
    <n v="5258950"/>
    <n v="0"/>
  </r>
  <r>
    <s v="N"/>
    <n v="12"/>
    <n v="1"/>
    <n v="175"/>
    <n v="51838555"/>
    <s v="CASTRO BARBOSA SOL MERCEDES             "/>
    <x v="175"/>
    <x v="28"/>
    <n v="20170102"/>
    <x v="0"/>
    <s v="REVERS CAUSACION CESAN N12 25-26-28 DE 2016       "/>
    <n v="-7655490"/>
    <n v="0"/>
    <n v="7655490"/>
    <n v="0"/>
  </r>
  <r>
    <s v="N"/>
    <n v="12"/>
    <n v="1"/>
    <n v="176"/>
    <n v="52242740"/>
    <s v="CIFUENTES VARGAS VERONICA               "/>
    <x v="175"/>
    <x v="28"/>
    <n v="20170102"/>
    <x v="0"/>
    <s v="REVERS CAUSACION CESAN N12 25-26-28 DE 2016       "/>
    <n v="-5349654"/>
    <n v="0"/>
    <n v="5349654"/>
    <n v="0"/>
  </r>
  <r>
    <s v="N"/>
    <n v="12"/>
    <n v="1"/>
    <n v="177"/>
    <n v="51951480"/>
    <s v="DELGADILLO CELY INGRID SISSY            "/>
    <x v="175"/>
    <x v="28"/>
    <n v="20170102"/>
    <x v="0"/>
    <s v="REVERS CAUSACION CESAN N12 25-26-28 DE 2016       "/>
    <n v="-6515251"/>
    <n v="0"/>
    <n v="6515251"/>
    <n v="0"/>
  </r>
  <r>
    <s v="N"/>
    <n v="12"/>
    <n v="1"/>
    <n v="178"/>
    <n v="38280216"/>
    <s v="DEVIA CASTILLO BEATRIZ OFELIA           "/>
    <x v="175"/>
    <x v="28"/>
    <n v="20170102"/>
    <x v="0"/>
    <s v="REVERS CAUSACION CESAN N12 25-26-28 DE 2016       "/>
    <n v="-6679145"/>
    <n v="0"/>
    <n v="6679145"/>
    <n v="0"/>
  </r>
  <r>
    <s v="N"/>
    <n v="12"/>
    <n v="1"/>
    <n v="179"/>
    <n v="79365714"/>
    <s v="DIAZ SOLER CARLOS JILMAR                "/>
    <x v="175"/>
    <x v="28"/>
    <n v="20170102"/>
    <x v="0"/>
    <s v="REVERS CAUSACION CESAN N12 25-26-28 DE 2016       "/>
    <n v="-8049226"/>
    <n v="0"/>
    <n v="8049226"/>
    <n v="0"/>
  </r>
  <r>
    <s v="N"/>
    <n v="12"/>
    <n v="1"/>
    <n v="180"/>
    <n v="8724617"/>
    <s v="FERRER FRANCO YURY DE JESUS             "/>
    <x v="175"/>
    <x v="28"/>
    <n v="20170102"/>
    <x v="0"/>
    <s v="REVERS CAUSACION CESAN N12 25-26-28 DE 2016       "/>
    <n v="-6426789"/>
    <n v="0"/>
    <n v="6426789"/>
    <n v="0"/>
  </r>
  <r>
    <s v="N"/>
    <n v="12"/>
    <n v="1"/>
    <n v="181"/>
    <n v="79243024"/>
    <s v="FONSECA AMAYA GUILLERMO                 "/>
    <x v="175"/>
    <x v="28"/>
    <n v="20170102"/>
    <x v="0"/>
    <s v="REVERS CAUSACION CESAN N12 25-26-28 DE 2016       "/>
    <n v="-5654374"/>
    <n v="0"/>
    <n v="5654374"/>
    <n v="0"/>
  </r>
  <r>
    <s v="N"/>
    <n v="12"/>
    <n v="1"/>
    <n v="182"/>
    <n v="79161764"/>
    <s v="FORERO CHACON NELSON LIBARDO            "/>
    <x v="175"/>
    <x v="28"/>
    <n v="20170102"/>
    <x v="0"/>
    <s v="REVERS CAUSACION CESAN N12 25-26-28 DE 2016       "/>
    <n v="-9687505"/>
    <n v="0"/>
    <n v="9687505"/>
    <n v="0"/>
  </r>
  <r>
    <s v="N"/>
    <n v="12"/>
    <n v="1"/>
    <n v="183"/>
    <n v="79211385"/>
    <s v="GARCIA GARCIA ALEXANDER                 "/>
    <x v="175"/>
    <x v="28"/>
    <n v="20170102"/>
    <x v="0"/>
    <s v="REVERS CAUSACION CESAN N12 25-26-28 DE 2016       "/>
    <n v="-5715358"/>
    <n v="0"/>
    <n v="5715358"/>
    <n v="0"/>
  </r>
  <r>
    <s v="N"/>
    <n v="12"/>
    <n v="1"/>
    <n v="184"/>
    <n v="79481574"/>
    <s v="GARCIA MARTINEZ ALVARO                  "/>
    <x v="175"/>
    <x v="28"/>
    <n v="20170102"/>
    <x v="0"/>
    <s v="REVERS CAUSACION CESAN N12 25-26-28 DE 2016       "/>
    <n v="-11204737"/>
    <n v="0"/>
    <n v="11204737"/>
    <n v="0"/>
  </r>
  <r>
    <s v="N"/>
    <n v="12"/>
    <n v="1"/>
    <n v="185"/>
    <n v="51721199"/>
    <s v="GARCIA RIOS DIANA PATRICIA              "/>
    <x v="175"/>
    <x v="28"/>
    <n v="20170102"/>
    <x v="0"/>
    <s v="REVERS CAUSACION CESAN N12 25-26-28 DE 2016       "/>
    <n v="-6132343"/>
    <n v="0"/>
    <n v="6132343"/>
    <n v="0"/>
  </r>
  <r>
    <s v="N"/>
    <n v="12"/>
    <n v="1"/>
    <n v="186"/>
    <n v="23490618"/>
    <s v="GARCIA SANCHEZ BARBARA YADIRA           "/>
    <x v="175"/>
    <x v="28"/>
    <n v="20170102"/>
    <x v="0"/>
    <s v="REVERS CAUSACION CESAN N12 25-26-28 DE 2016       "/>
    <n v="-10589140"/>
    <n v="0"/>
    <n v="10589140"/>
    <n v="0"/>
  </r>
  <r>
    <s v="N"/>
    <n v="12"/>
    <n v="1"/>
    <n v="187"/>
    <n v="8734136"/>
    <s v="GARI MURIEL GARY                        "/>
    <x v="175"/>
    <x v="28"/>
    <n v="20170102"/>
    <x v="0"/>
    <s v="REVERS CAUSACION CESAN N12 25-26-28 DE 2016       "/>
    <n v="-5012641"/>
    <n v="0"/>
    <n v="5012641"/>
    <n v="0"/>
  </r>
  <r>
    <s v="N"/>
    <n v="12"/>
    <n v="1"/>
    <n v="188"/>
    <n v="79159246"/>
    <s v="GARZON CHIRIVI OMAR ALBERTO             "/>
    <x v="175"/>
    <x v="28"/>
    <n v="20170102"/>
    <x v="0"/>
    <s v="REVERS CAUSACION CESAN N12 25-26-28 DE 2016       "/>
    <n v="-5335477"/>
    <n v="0"/>
    <n v="5335477"/>
    <n v="0"/>
  </r>
  <r>
    <s v="N"/>
    <n v="12"/>
    <n v="1"/>
    <n v="189"/>
    <n v="51810667"/>
    <s v="GIL CHAVEZ DIANA                        "/>
    <x v="175"/>
    <x v="28"/>
    <n v="20170102"/>
    <x v="0"/>
    <s v="REVERS CAUSACION CESAN N12 25-26-28 DE 2016       "/>
    <n v="-5744739"/>
    <n v="0"/>
    <n v="5744739"/>
    <n v="0"/>
  </r>
  <r>
    <s v="N"/>
    <n v="12"/>
    <n v="1"/>
    <n v="190"/>
    <n v="41724424"/>
    <s v="GOMEZ BONILLA NANCY                     "/>
    <x v="175"/>
    <x v="28"/>
    <n v="20170102"/>
    <x v="0"/>
    <s v="REVERS CAUSACION CESAN N12 25-26-28 DE 2016       "/>
    <n v="-6185790"/>
    <n v="0"/>
    <n v="6185790"/>
    <n v="0"/>
  </r>
  <r>
    <s v="N"/>
    <n v="12"/>
    <n v="1"/>
    <n v="191"/>
    <n v="71576310"/>
    <s v="GOMEZ DUQUE JORGE EVELIO                "/>
    <x v="175"/>
    <x v="28"/>
    <n v="20170102"/>
    <x v="0"/>
    <s v="REVERS CAUSACION CESAN N12 25-26-28 DE 2016       "/>
    <n v="-8174828"/>
    <n v="0"/>
    <n v="8174828"/>
    <n v="0"/>
  </r>
  <r>
    <s v="N"/>
    <n v="12"/>
    <n v="1"/>
    <n v="192"/>
    <n v="79568999"/>
    <s v="GONZALEZ MELO HAMLET SANTIAGO           "/>
    <x v="175"/>
    <x v="28"/>
    <n v="20170102"/>
    <x v="0"/>
    <s v="REVERS CAUSACION CESAN N12 25-26-28 DE 2016       "/>
    <n v="-8068126"/>
    <n v="0"/>
    <n v="8068126"/>
    <n v="0"/>
  </r>
  <r>
    <s v="N"/>
    <n v="12"/>
    <n v="1"/>
    <n v="193"/>
    <n v="51993911"/>
    <s v="GORDILLO ALFONSO ADRIANA                "/>
    <x v="175"/>
    <x v="28"/>
    <n v="20170102"/>
    <x v="0"/>
    <s v="REVERS CAUSACION CESAN N12 25-26-28 DE 2016       "/>
    <n v="-5124444"/>
    <n v="0"/>
    <n v="5124444"/>
    <n v="0"/>
  </r>
  <r>
    <s v="N"/>
    <n v="12"/>
    <n v="1"/>
    <n v="194"/>
    <n v="23495318"/>
    <s v="GUERRERO NIETO CARMEN HELENA            "/>
    <x v="175"/>
    <x v="28"/>
    <n v="20170102"/>
    <x v="0"/>
    <s v="REVERS CAUSACION CESAN N12 25-26-28 DE 2016       "/>
    <n v="-7913572"/>
    <n v="0"/>
    <n v="7913572"/>
    <n v="0"/>
  </r>
  <r>
    <s v="N"/>
    <n v="12"/>
    <n v="1"/>
    <n v="195"/>
    <n v="13011182"/>
    <s v="GUERRERO RECALDE NESTOR FERNANDO        "/>
    <x v="175"/>
    <x v="28"/>
    <n v="20170102"/>
    <x v="0"/>
    <s v="REVERS CAUSACION CESAN N12 25-26-28 DE 2016       "/>
    <n v="-5590701"/>
    <n v="0"/>
    <n v="5590701"/>
    <n v="0"/>
  </r>
  <r>
    <s v="N"/>
    <n v="12"/>
    <n v="1"/>
    <n v="196"/>
    <n v="51581998"/>
    <s v="GUZMAN MUNAR MARGOTH                    "/>
    <x v="175"/>
    <x v="28"/>
    <n v="20170102"/>
    <x v="0"/>
    <s v="REVERS CAUSACION CESAN N12 25-26-28 DE 2016       "/>
    <n v="-6751975"/>
    <n v="0"/>
    <n v="6751975"/>
    <n v="0"/>
  </r>
  <r>
    <s v="N"/>
    <n v="12"/>
    <n v="1"/>
    <n v="197"/>
    <n v="79610470"/>
    <s v="HERRE･O FIERRO CESAR AURELIO            "/>
    <x v="175"/>
    <x v="28"/>
    <n v="20170102"/>
    <x v="0"/>
    <s v="REVERS CAUSACION CESAN N12 25-26-28 DE 2016       "/>
    <n v="-8887142"/>
    <n v="0"/>
    <n v="8887142"/>
    <n v="0"/>
  </r>
  <r>
    <s v="N"/>
    <n v="12"/>
    <n v="1"/>
    <n v="198"/>
    <n v="51973513"/>
    <s v="INFANTE LUNA ESPERANZA DEL PILAR        "/>
    <x v="175"/>
    <x v="28"/>
    <n v="20170102"/>
    <x v="0"/>
    <s v="REVERS CAUSACION CESAN N12 25-26-28 DE 2016       "/>
    <n v="-7083954"/>
    <n v="0"/>
    <n v="7083954"/>
    <n v="0"/>
  </r>
  <r>
    <s v="N"/>
    <n v="12"/>
    <n v="1"/>
    <n v="199"/>
    <n v="79546301"/>
    <s v="JIMENEZ BECERRA ABSALON                 "/>
    <x v="175"/>
    <x v="28"/>
    <n v="20170102"/>
    <x v="0"/>
    <s v="REVERS CAUSACION CESAN N12 25-26-28 DE 2016       "/>
    <n v="-10555758"/>
    <n v="0"/>
    <n v="10555758"/>
    <n v="0"/>
  </r>
  <r>
    <s v="N"/>
    <n v="12"/>
    <n v="1"/>
    <n v="200"/>
    <n v="52376700"/>
    <s v="LANDAZABAL CUERVO DIANA PATRICIA        "/>
    <x v="175"/>
    <x v="28"/>
    <n v="20170102"/>
    <x v="0"/>
    <s v="REVERS CAUSACION CESAN N12 25-26-28 DE 2016       "/>
    <n v="-5817834"/>
    <n v="0"/>
    <n v="5817834"/>
    <n v="0"/>
  </r>
  <r>
    <s v="N"/>
    <n v="12"/>
    <n v="1"/>
    <n v="201"/>
    <n v="19258804"/>
    <s v="LOPEZ VEGA SEGUNDO ALFONSO              "/>
    <x v="175"/>
    <x v="28"/>
    <n v="20170102"/>
    <x v="0"/>
    <s v="REVERS CAUSACION CESAN N12 25-26-28 DE 2016       "/>
    <n v="-11338266"/>
    <n v="0"/>
    <n v="11338266"/>
    <n v="0"/>
  </r>
  <r>
    <s v="N"/>
    <n v="12"/>
    <n v="1"/>
    <n v="202"/>
    <n v="19342408"/>
    <s v="MALDONADO GARCIA MIGUEL ANGEL           "/>
    <x v="175"/>
    <x v="28"/>
    <n v="20170102"/>
    <x v="0"/>
    <s v="REVERS CAUSACION CESAN N12 25-26-28 DE 2016       "/>
    <n v="-7284476"/>
    <n v="0"/>
    <n v="7284476"/>
    <n v="0"/>
  </r>
  <r>
    <s v="N"/>
    <n v="12"/>
    <n v="1"/>
    <n v="203"/>
    <n v="79627246"/>
    <s v="MANCERA ORTIZ GABRIEL                   "/>
    <x v="175"/>
    <x v="28"/>
    <n v="20170102"/>
    <x v="0"/>
    <s v="REVERS CAUSACION CESAN N12 25-26-28 DE 2016       "/>
    <n v="-5306609"/>
    <n v="0"/>
    <n v="5306609"/>
    <n v="0"/>
  </r>
  <r>
    <s v="N"/>
    <n v="12"/>
    <n v="1"/>
    <n v="204"/>
    <n v="19217540"/>
    <s v="MARTINEZ PARRALES MIGUEL ANGEL          "/>
    <x v="175"/>
    <x v="28"/>
    <n v="20170102"/>
    <x v="0"/>
    <s v="REVERS CAUSACION CESAN N12 25-26-28 DE 2016       "/>
    <n v="-5997232"/>
    <n v="0"/>
    <n v="5997232"/>
    <n v="0"/>
  </r>
  <r>
    <s v="N"/>
    <n v="12"/>
    <n v="1"/>
    <n v="205"/>
    <n v="51782406"/>
    <s v="MARTINEZ RIVERA CARMEN ALICIA           "/>
    <x v="175"/>
    <x v="28"/>
    <n v="20170102"/>
    <x v="0"/>
    <s v="REVERS CAUSACION CESAN N12 25-26-28 DE 2016       "/>
    <n v="-11132799"/>
    <n v="0"/>
    <n v="11132799"/>
    <n v="0"/>
  </r>
  <r>
    <s v="N"/>
    <n v="12"/>
    <n v="1"/>
    <n v="206"/>
    <n v="79503765"/>
    <s v="MASMELA CAITA LUIS ALEJANDRO            "/>
    <x v="175"/>
    <x v="28"/>
    <n v="20170102"/>
    <x v="0"/>
    <s v="REVERS CAUSACION CESAN N12 25-26-28 DE 2016       "/>
    <n v="-5277924"/>
    <n v="0"/>
    <n v="5277924"/>
    <n v="0"/>
  </r>
  <r>
    <s v="N"/>
    <n v="12"/>
    <n v="1"/>
    <n v="207"/>
    <n v="73147234"/>
    <s v="MCNEIL FERNANDEZ ALEJANDRO              "/>
    <x v="175"/>
    <x v="28"/>
    <n v="20170102"/>
    <x v="0"/>
    <s v="REVERS CAUSACION CESAN N12 25-26-28 DE 2016       "/>
    <n v="-5679829"/>
    <n v="0"/>
    <n v="5679829"/>
    <n v="0"/>
  </r>
  <r>
    <s v="N"/>
    <n v="12"/>
    <n v="1"/>
    <n v="208"/>
    <n v="32787844"/>
    <s v="MENDEZ RIVERA PILAR ESTHER              "/>
    <x v="175"/>
    <x v="28"/>
    <n v="20170102"/>
    <x v="0"/>
    <s v="REVERS CAUSACION CESAN N12 25-26-28 DE 2016       "/>
    <n v="-7754208"/>
    <n v="0"/>
    <n v="7754208"/>
    <n v="0"/>
  </r>
  <r>
    <s v="N"/>
    <n v="12"/>
    <n v="1"/>
    <n v="209"/>
    <n v="51772712"/>
    <s v="MOJICA RIOS LYDA                        "/>
    <x v="175"/>
    <x v="28"/>
    <n v="20170102"/>
    <x v="0"/>
    <s v="REVERS CAUSACION CESAN N12 25-26-28 DE 2016       "/>
    <n v="-6237173"/>
    <n v="0"/>
    <n v="6237173"/>
    <n v="0"/>
  </r>
  <r>
    <s v="N"/>
    <n v="12"/>
    <n v="1"/>
    <n v="210"/>
    <n v="12124455"/>
    <s v="MOLANO CAMARGO FRANK                    "/>
    <x v="175"/>
    <x v="28"/>
    <n v="20170102"/>
    <x v="0"/>
    <s v="REVERS CAUSACION CESAN N12 25-26-28 DE 2016       "/>
    <n v="-6803661"/>
    <n v="0"/>
    <n v="6803661"/>
    <n v="0"/>
  </r>
  <r>
    <s v="N"/>
    <n v="12"/>
    <n v="1"/>
    <n v="211"/>
    <n v="41609727"/>
    <s v="MORENO DURAN CARMEN HELENA              "/>
    <x v="175"/>
    <x v="28"/>
    <n v="20170102"/>
    <x v="0"/>
    <s v="REVERS CAUSACION CESAN N12 25-26-28 DE 2016       "/>
    <n v="-5961160"/>
    <n v="0"/>
    <n v="5961160"/>
    <n v="0"/>
  </r>
  <r>
    <s v="N"/>
    <n v="12"/>
    <n v="1"/>
    <n v="212"/>
    <n v="51946252"/>
    <s v="MORENO LACHE NUBIA                      "/>
    <x v="175"/>
    <x v="28"/>
    <n v="20170102"/>
    <x v="0"/>
    <s v="REVERS CAUSACION CESAN N12 25-26-28 DE 2016       "/>
    <n v="-10175744"/>
    <n v="0"/>
    <n v="10175744"/>
    <n v="0"/>
  </r>
  <r>
    <s v="N"/>
    <n v="12"/>
    <n v="1"/>
    <n v="213"/>
    <n v="79986048"/>
    <s v="MUNEVAR ESPITIA EDWIN                   "/>
    <x v="175"/>
    <x v="28"/>
    <n v="20170102"/>
    <x v="0"/>
    <s v="REVERS CAUSACION CESAN N12 25-26-28 DE 2016       "/>
    <n v="-6633222"/>
    <n v="0"/>
    <n v="6633222"/>
    <n v="0"/>
  </r>
  <r>
    <s v="N"/>
    <n v="12"/>
    <n v="1"/>
    <n v="214"/>
    <n v="52415452"/>
    <s v="MU･OZ ALBARRACIN LIZ MAYOLY             "/>
    <x v="175"/>
    <x v="28"/>
    <n v="20170102"/>
    <x v="0"/>
    <s v="REVERS CAUSACION CESAN N12 25-26-28 DE 2016       "/>
    <n v="-6423395"/>
    <n v="0"/>
    <n v="6423395"/>
    <n v="0"/>
  </r>
  <r>
    <s v="N"/>
    <n v="12"/>
    <n v="1"/>
    <n v="215"/>
    <n v="91462820"/>
    <s v="MU･OZ FERNANDEZ RUBEN                   "/>
    <x v="175"/>
    <x v="28"/>
    <n v="20170102"/>
    <x v="0"/>
    <s v="REVERS CAUSACION CESAN N12 25-26-28 DE 2016       "/>
    <n v="-5097297"/>
    <n v="0"/>
    <n v="5097297"/>
    <n v="0"/>
  </r>
  <r>
    <s v="N"/>
    <n v="12"/>
    <n v="1"/>
    <n v="216"/>
    <n v="79040298"/>
    <s v="NI･O GALEANO GERMAN ANTONIO             "/>
    <x v="175"/>
    <x v="28"/>
    <n v="20170102"/>
    <x v="0"/>
    <s v="REVERS CAUSACION CESAN N12 25-26-28 DE 2016       "/>
    <n v="-5292690"/>
    <n v="0"/>
    <n v="5292690"/>
    <n v="0"/>
  </r>
  <r>
    <s v="N"/>
    <n v="12"/>
    <n v="1"/>
    <n v="217"/>
    <n v="79327682"/>
    <s v="NOVOA PATI･O JOSE BENEDICTO             "/>
    <x v="175"/>
    <x v="28"/>
    <n v="20170102"/>
    <x v="0"/>
    <s v="REVERS CAUSACION CESAN N12 25-26-28 DE 2016       "/>
    <n v="-5554697"/>
    <n v="0"/>
    <n v="5554697"/>
    <n v="0"/>
  </r>
  <r>
    <s v="N"/>
    <n v="12"/>
    <n v="1"/>
    <n v="218"/>
    <n v="79136697"/>
    <s v="ORTIZ SALAMANCA HENRY MAURICIO          "/>
    <x v="175"/>
    <x v="28"/>
    <n v="20170102"/>
    <x v="0"/>
    <s v="REVERS CAUSACION CESAN N12 25-26-28 DE 2016       "/>
    <n v="-5212457"/>
    <n v="0"/>
    <n v="5212457"/>
    <n v="0"/>
  </r>
  <r>
    <s v="N"/>
    <n v="12"/>
    <n v="1"/>
    <n v="219"/>
    <n v="34981544"/>
    <s v="PAEZ MADERA MEYRA JUDITH                "/>
    <x v="175"/>
    <x v="28"/>
    <n v="20170102"/>
    <x v="0"/>
    <s v="REVERS CAUSACION CESAN N12 25-26-28 DE 2016       "/>
    <n v="-4868216"/>
    <n v="0"/>
    <n v="4868216"/>
    <n v="0"/>
  </r>
  <r>
    <s v="N"/>
    <n v="12"/>
    <n v="1"/>
    <n v="220"/>
    <n v="79945743"/>
    <s v="PAEZ RODRIGUEZ JOHN JAIRO               "/>
    <x v="175"/>
    <x v="28"/>
    <n v="20170102"/>
    <x v="0"/>
    <s v="REVERS CAUSACION CESAN N12 25-26-28 DE 2016       "/>
    <n v="-5234883"/>
    <n v="0"/>
    <n v="5234883"/>
    <n v="0"/>
  </r>
  <r>
    <s v="N"/>
    <n v="12"/>
    <n v="1"/>
    <n v="221"/>
    <n v="9534006"/>
    <s v="PEREZ CUBIDES JAVIER ALONSO             "/>
    <x v="175"/>
    <x v="28"/>
    <n v="20170102"/>
    <x v="0"/>
    <s v="REVERS CAUSACION CESAN N12 25-26-28 DE 2016       "/>
    <n v="-5055886"/>
    <n v="0"/>
    <n v="5055886"/>
    <n v="0"/>
  </r>
  <r>
    <s v="N"/>
    <n v="12"/>
    <n v="1"/>
    <n v="222"/>
    <n v="41686929"/>
    <s v="PINTO MANTILLA LUCIA                    "/>
    <x v="175"/>
    <x v="28"/>
    <n v="20170102"/>
    <x v="0"/>
    <s v="REVERS CAUSACION CESAN N12 25-26-28 DE 2016       "/>
    <n v="-6059226"/>
    <n v="0"/>
    <n v="6059226"/>
    <n v="0"/>
  </r>
  <r>
    <s v="N"/>
    <n v="12"/>
    <n v="1"/>
    <n v="223"/>
    <n v="79533899"/>
    <s v="PLATA MARTINEZ HANZ                     "/>
    <x v="175"/>
    <x v="28"/>
    <n v="20170102"/>
    <x v="0"/>
    <s v="REVERS CAUSACION CESAN N12 25-26-28 DE 2016       "/>
    <n v="-4750849"/>
    <n v="0"/>
    <n v="4750849"/>
    <n v="0"/>
  </r>
  <r>
    <s v="N"/>
    <n v="12"/>
    <n v="1"/>
    <n v="224"/>
    <n v="19427153"/>
    <s v="QUEVEDO CARDENAS LUIS ARMANDO           "/>
    <x v="175"/>
    <x v="28"/>
    <n v="20170102"/>
    <x v="0"/>
    <s v="REVERS CAUSACION CESAN N12 25-26-28 DE 2016       "/>
    <n v="-6955198"/>
    <n v="0"/>
    <n v="6955198"/>
    <n v="0"/>
  </r>
  <r>
    <s v="N"/>
    <n v="12"/>
    <n v="1"/>
    <n v="225"/>
    <n v="79300908"/>
    <s v="QUINTANA RAMIREZ ANTONIO                "/>
    <x v="175"/>
    <x v="28"/>
    <n v="20170102"/>
    <x v="0"/>
    <s v="REVERS CAUSACION CESAN N12 25-26-28 DE 2016       "/>
    <n v="-8109234"/>
    <n v="0"/>
    <n v="8109234"/>
    <n v="0"/>
  </r>
  <r>
    <s v="N"/>
    <n v="12"/>
    <n v="1"/>
    <n v="226"/>
    <n v="51606049"/>
    <s v="QUINTERO MEJIA MARIETA                  "/>
    <x v="175"/>
    <x v="28"/>
    <n v="20170102"/>
    <x v="0"/>
    <s v="REVERS CAUSACION CESAN N12 25-26-28 DE 2016       "/>
    <n v="-11863293"/>
    <n v="0"/>
    <n v="11863293"/>
    <n v="0"/>
  </r>
  <r>
    <s v="N"/>
    <n v="12"/>
    <n v="1"/>
    <n v="227"/>
    <n v="51899150"/>
    <s v="QUITIAN BERNAL SANDRA PATRICIA          "/>
    <x v="175"/>
    <x v="28"/>
    <n v="20170102"/>
    <x v="0"/>
    <s v="REVERS CAUSACION CESAN N12 25-26-28 DE 2016       "/>
    <n v="-6127950"/>
    <n v="0"/>
    <n v="6127950"/>
    <n v="0"/>
  </r>
  <r>
    <s v="N"/>
    <n v="12"/>
    <n v="1"/>
    <n v="228"/>
    <n v="51808679"/>
    <s v="RAMIREZ VALENCIA ASTRID                 "/>
    <x v="175"/>
    <x v="28"/>
    <n v="20170102"/>
    <x v="0"/>
    <s v="REVERS CAUSACION CESAN N12 25-26-28 DE 2016       "/>
    <n v="-6170850"/>
    <n v="0"/>
    <n v="6170850"/>
    <n v="0"/>
  </r>
  <r>
    <s v="N"/>
    <n v="12"/>
    <n v="1"/>
    <n v="229"/>
    <n v="19346572"/>
    <s v="RAMOS CUNCANCHUN FRANCISCO              "/>
    <x v="175"/>
    <x v="28"/>
    <n v="20170102"/>
    <x v="0"/>
    <s v="REVERS CAUSACION CESAN N12 25-26-28 DE 2016       "/>
    <n v="-9358246"/>
    <n v="0"/>
    <n v="9358246"/>
    <n v="0"/>
  </r>
  <r>
    <s v="N"/>
    <n v="12"/>
    <n v="1"/>
    <n v="230"/>
    <n v="79411667"/>
    <s v="REYES RONCANCIO JAIME DUVAN             "/>
    <x v="175"/>
    <x v="28"/>
    <n v="20170102"/>
    <x v="0"/>
    <s v="REVERS CAUSACION CESAN N12 25-26-28 DE 2016       "/>
    <n v="-8569075"/>
    <n v="0"/>
    <n v="8569075"/>
    <n v="0"/>
  </r>
  <r>
    <s v="N"/>
    <n v="12"/>
    <n v="1"/>
    <n v="231"/>
    <n v="79410860"/>
    <s v="RODRIGUEZ BOLA･OS ABELARDO              "/>
    <x v="175"/>
    <x v="28"/>
    <n v="20170102"/>
    <x v="0"/>
    <s v="REVERS CAUSACION CESAN N12 25-26-28 DE 2016       "/>
    <n v="-5437208"/>
    <n v="0"/>
    <n v="5437208"/>
    <n v="0"/>
  </r>
  <r>
    <s v="N"/>
    <n v="12"/>
    <n v="1"/>
    <n v="232"/>
    <n v="52035695"/>
    <s v="ROJAS ALVAREZ GLORIA MARIELA            "/>
    <x v="175"/>
    <x v="28"/>
    <n v="20170102"/>
    <x v="0"/>
    <s v="REVERS CAUSACION CESAN N12 25-26-28 DE 2016       "/>
    <n v="-4749864"/>
    <n v="0"/>
    <n v="4749864"/>
    <n v="0"/>
  </r>
  <r>
    <s v="N"/>
    <n v="12"/>
    <n v="1"/>
    <n v="233"/>
    <n v="19336756"/>
    <s v="ROMERO CRUZ JAIME HUMBERTO              "/>
    <x v="175"/>
    <x v="28"/>
    <n v="20170102"/>
    <x v="0"/>
    <s v="REVERS CAUSACION CESAN N12 25-26-28 DE 2016       "/>
    <n v="-7128372"/>
    <n v="0"/>
    <n v="7128372"/>
    <n v="0"/>
  </r>
  <r>
    <s v="N"/>
    <n v="12"/>
    <n v="1"/>
    <n v="234"/>
    <n v="79844451"/>
    <s v="SALAMANCA BERNAL JULIAN ANDRES          "/>
    <x v="175"/>
    <x v="28"/>
    <n v="20170102"/>
    <x v="0"/>
    <s v="REVERS CAUSACION CESAN N12 25-26-28 DE 2016       "/>
    <n v="-6481255"/>
    <n v="0"/>
    <n v="6481255"/>
    <n v="0"/>
  </r>
  <r>
    <s v="N"/>
    <n v="12"/>
    <n v="1"/>
    <n v="235"/>
    <n v="40033593"/>
    <s v="SAMACA BOHORQUEZ YOLANDA                "/>
    <x v="175"/>
    <x v="28"/>
    <n v="20170102"/>
    <x v="0"/>
    <s v="REVERS CAUSACION CESAN N12 25-26-28 DE 2016       "/>
    <n v="-5645544"/>
    <n v="0"/>
    <n v="5645544"/>
    <n v="0"/>
  </r>
  <r>
    <s v="N"/>
    <n v="12"/>
    <n v="1"/>
    <n v="236"/>
    <n v="79311460"/>
    <s v="SANCHEZ AMAYA TOMAS                     "/>
    <x v="175"/>
    <x v="28"/>
    <n v="20170102"/>
    <x v="0"/>
    <s v="REVERS CAUSACION CESAN N12 25-26-28 DE 2016       "/>
    <n v="-7985435"/>
    <n v="0"/>
    <n v="7985435"/>
    <n v="0"/>
  </r>
  <r>
    <s v="N"/>
    <n v="12"/>
    <n v="1"/>
    <n v="237"/>
    <n v="19335474"/>
    <s v="SANCHEZ QUINTERO CARLOS ALBERTO         "/>
    <x v="175"/>
    <x v="28"/>
    <n v="20170102"/>
    <x v="0"/>
    <s v="REVERS CAUSACION CESAN N12 25-26-28 DE 2016       "/>
    <n v="-6720218"/>
    <n v="0"/>
    <n v="6720218"/>
    <n v="0"/>
  </r>
  <r>
    <s v="N"/>
    <n v="12"/>
    <n v="1"/>
    <n v="238"/>
    <n v="51713373"/>
    <s v="SANDOVAL GUZMAN BETTY                   "/>
    <x v="175"/>
    <x v="28"/>
    <n v="20170102"/>
    <x v="0"/>
    <s v="REVERS CAUSACION CESAN N12 25-26-28 DE 2016       "/>
    <n v="-6184797"/>
    <n v="0"/>
    <n v="6184797"/>
    <n v="0"/>
  </r>
  <r>
    <s v="N"/>
    <n v="12"/>
    <n v="1"/>
    <n v="239"/>
    <n v="80020955"/>
    <s v="SANJUAN CUELLAR ALVARO ARTURO           "/>
    <x v="175"/>
    <x v="28"/>
    <n v="20170102"/>
    <x v="0"/>
    <s v="REVERS CAUSACION CESAN N12 25-26-28 DE 2016       "/>
    <n v="-6063532"/>
    <n v="0"/>
    <n v="6063532"/>
    <n v="0"/>
  </r>
  <r>
    <s v="N"/>
    <n v="12"/>
    <n v="1"/>
    <n v="240"/>
    <n v="51810666"/>
    <s v="SANTANA GAITAN LUISA CARLOTA            "/>
    <x v="175"/>
    <x v="28"/>
    <n v="20170102"/>
    <x v="0"/>
    <s v="REVERS CAUSACION CESAN N12 25-26-28 DE 2016       "/>
    <n v="-6307699"/>
    <n v="0"/>
    <n v="6307699"/>
    <n v="0"/>
  </r>
  <r>
    <s v="N"/>
    <n v="12"/>
    <n v="1"/>
    <n v="241"/>
    <n v="4235710"/>
    <s v="SANTOYO RENDON JULIO ERNESTO            "/>
    <x v="175"/>
    <x v="28"/>
    <n v="20170102"/>
    <x v="0"/>
    <s v="REVERS CAUSACION CESAN N12 25-26-28 DE 2016       "/>
    <n v="-6933776"/>
    <n v="0"/>
    <n v="6933776"/>
    <n v="0"/>
  </r>
  <r>
    <s v="N"/>
    <n v="12"/>
    <n v="1"/>
    <n v="242"/>
    <n v="79339447"/>
    <s v="SILVA BRICE･O ORLANDO                   "/>
    <x v="175"/>
    <x v="28"/>
    <n v="20170102"/>
    <x v="0"/>
    <s v="REVERS CAUSACION CESAN N12 25-26-28 DE 2016       "/>
    <n v="-6361330"/>
    <n v="0"/>
    <n v="6361330"/>
    <n v="0"/>
  </r>
  <r>
    <s v="N"/>
    <n v="12"/>
    <n v="1"/>
    <n v="243"/>
    <n v="51918736"/>
    <s v="SOLER CASTILLO SANDRA TERESA            "/>
    <x v="175"/>
    <x v="28"/>
    <n v="20170102"/>
    <x v="0"/>
    <s v="REVERS CAUSACION CESAN N12 25-26-28 DE 2016       "/>
    <n v="-8325660"/>
    <n v="0"/>
    <n v="8325660"/>
    <n v="0"/>
  </r>
  <r>
    <s v="N"/>
    <n v="12"/>
    <n v="1"/>
    <n v="244"/>
    <n v="39717991"/>
    <s v="TAPIERO CELIS OMAIRA                    "/>
    <x v="175"/>
    <x v="28"/>
    <n v="20170102"/>
    <x v="0"/>
    <s v="REVERS CAUSACION CESAN N12 25-26-28 DE 2016       "/>
    <n v="-6145446"/>
    <n v="0"/>
    <n v="6145446"/>
    <n v="0"/>
  </r>
  <r>
    <s v="N"/>
    <n v="12"/>
    <n v="1"/>
    <n v="245"/>
    <n v="79593951"/>
    <s v="TORRES DUARTE JOSE                      "/>
    <x v="175"/>
    <x v="28"/>
    <n v="20170102"/>
    <x v="0"/>
    <s v="REVERS CAUSACION CESAN N12 25-26-28 DE 2016       "/>
    <n v="-5416575"/>
    <n v="0"/>
    <n v="5416575"/>
    <n v="0"/>
  </r>
  <r>
    <s v="N"/>
    <n v="12"/>
    <n v="1"/>
    <n v="246"/>
    <n v="41937510"/>
    <s v="TREJOS ANGEL DECCY YANETH               "/>
    <x v="175"/>
    <x v="28"/>
    <n v="20170102"/>
    <x v="0"/>
    <s v="REVERS CAUSACION CESAN N12 25-26-28 DE 2016       "/>
    <n v="-5364260"/>
    <n v="0"/>
    <n v="5364260"/>
    <n v="0"/>
  </r>
  <r>
    <s v="N"/>
    <n v="12"/>
    <n v="1"/>
    <n v="247"/>
    <n v="51952467"/>
    <s v="VARGAS TORRES MARGARITA ROSA            "/>
    <x v="175"/>
    <x v="28"/>
    <n v="20170102"/>
    <x v="0"/>
    <s v="REVERS CAUSACION CESAN N12 25-26-28 DE 2016       "/>
    <n v="-5973504"/>
    <n v="0"/>
    <n v="5973504"/>
    <n v="0"/>
  </r>
  <r>
    <s v="N"/>
    <n v="12"/>
    <n v="1"/>
    <n v="248"/>
    <n v="39761555"/>
    <s v="VELASCO FORERO MARTHA JANETH            "/>
    <x v="175"/>
    <x v="28"/>
    <n v="20170102"/>
    <x v="0"/>
    <s v="REVERS CAUSACION CESAN N12 25-26-28 DE 2016       "/>
    <n v="-5936773"/>
    <n v="0"/>
    <n v="5936773"/>
    <n v="0"/>
  </r>
  <r>
    <s v="N"/>
    <n v="12"/>
    <n v="1"/>
    <n v="249"/>
    <n v="51979635"/>
    <s v="ZAMUDIO RODRIGUEZ CARMEN ROSA           "/>
    <x v="175"/>
    <x v="28"/>
    <n v="20170102"/>
    <x v="0"/>
    <s v="REVERS CAUSACION CESAN N12 25-26-28 DE 2016       "/>
    <n v="-6060744"/>
    <n v="0"/>
    <n v="6060744"/>
    <n v="0"/>
  </r>
  <r>
    <s v="N"/>
    <n v="12"/>
    <n v="1"/>
    <n v="250"/>
    <n v="899999284"/>
    <s v="FONDO NACIONAL DE AHORRO                "/>
    <x v="177"/>
    <x v="165"/>
    <n v="20170102"/>
    <x v="0"/>
    <s v="REVERS CAUSACION CESAN N12 25-26-28 DE 2016       "/>
    <n v="985831616"/>
    <n v="985831616"/>
    <n v="0"/>
    <n v="0"/>
  </r>
  <r>
    <s v="N"/>
    <n v="12"/>
    <n v="2"/>
    <n v="1"/>
    <n v="45455721"/>
    <s v="ABUCHAR PORRAS ALEXANDRA                "/>
    <x v="175"/>
    <x v="28"/>
    <n v="20170102"/>
    <x v="0"/>
    <s v="REVERS CAUSACION CESAN N12 25-26-28 DE 2016       "/>
    <n v="-5575668"/>
    <n v="0"/>
    <n v="5575668"/>
    <n v="0"/>
  </r>
  <r>
    <s v="N"/>
    <n v="12"/>
    <n v="2"/>
    <n v="2"/>
    <n v="19219119"/>
    <s v="ACU･A CARVAJAL HERNANDO                 "/>
    <x v="175"/>
    <x v="28"/>
    <n v="20170102"/>
    <x v="0"/>
    <s v="REVERS CAUSACION CESAN N12 25-26-28 DE 2016       "/>
    <n v="-6060298"/>
    <n v="0"/>
    <n v="6060298"/>
    <n v="0"/>
  </r>
  <r>
    <s v="N"/>
    <n v="12"/>
    <n v="2"/>
    <n v="3"/>
    <n v="7314677"/>
    <s v="ALARCON VILLAMIL JORGE ALEXANDER        "/>
    <x v="175"/>
    <x v="28"/>
    <n v="20170102"/>
    <x v="0"/>
    <s v="REVERS CAUSACION CESAN N12 25-26-28 DE 2016       "/>
    <n v="-6276828"/>
    <n v="0"/>
    <n v="6276828"/>
    <n v="0"/>
  </r>
  <r>
    <s v="N"/>
    <n v="12"/>
    <n v="2"/>
    <n v="4"/>
    <n v="52116530"/>
    <s v="AMAYA BARRERA EDILMA ISABEL             "/>
    <x v="175"/>
    <x v="28"/>
    <n v="20170102"/>
    <x v="0"/>
    <s v="REVERS CAUSACION CESAN N12 25-26-28 DE 2016       "/>
    <n v="-5901352"/>
    <n v="0"/>
    <n v="5901352"/>
    <n v="0"/>
  </r>
  <r>
    <s v="N"/>
    <n v="12"/>
    <n v="2"/>
    <n v="5"/>
    <n v="79397454"/>
    <s v="AVILA ANGULO MIGUEL ANTONIO             "/>
    <x v="175"/>
    <x v="28"/>
    <n v="20170102"/>
    <x v="0"/>
    <s v="REVERS CAUSACION CESAN N12 25-26-28 DE 2016       "/>
    <n v="-7035547"/>
    <n v="0"/>
    <n v="7035547"/>
    <n v="0"/>
  </r>
  <r>
    <s v="N"/>
    <n v="12"/>
    <n v="2"/>
    <n v="6"/>
    <n v="51593752"/>
    <s v="BOHORQUEZ JIMENEZ MARIA DEL PILAR       "/>
    <x v="175"/>
    <x v="28"/>
    <n v="20170102"/>
    <x v="0"/>
    <s v="REVERS CAUSACION CESAN N12 25-26-28 DE 2016       "/>
    <n v="-4719447"/>
    <n v="0"/>
    <n v="4719447"/>
    <n v="0"/>
  </r>
  <r>
    <s v="N"/>
    <n v="12"/>
    <n v="2"/>
    <n v="7"/>
    <n v="12237136"/>
    <s v="BOLA･OS CASTRO SANDRO JAVIER            "/>
    <x v="175"/>
    <x v="28"/>
    <n v="20170102"/>
    <x v="0"/>
    <s v="REVERS CAUSACION CESAN N12 25-26-28 DE 2016       "/>
    <n v="-9382611"/>
    <n v="0"/>
    <n v="9382611"/>
    <n v="0"/>
  </r>
  <r>
    <s v="N"/>
    <n v="12"/>
    <n v="2"/>
    <n v="8"/>
    <n v="52478481"/>
    <s v="CAMARGO CASALLAS LUZ HELENA             "/>
    <x v="175"/>
    <x v="28"/>
    <n v="20170102"/>
    <x v="0"/>
    <s v="REVERS CAUSACION CESAN N12 25-26-28 DE 2016       "/>
    <n v="-6638698"/>
    <n v="0"/>
    <n v="6638698"/>
    <n v="0"/>
  </r>
  <r>
    <s v="N"/>
    <n v="12"/>
    <n v="2"/>
    <n v="9"/>
    <n v="19289020"/>
    <s v="CARDENAS CASTIBLANCO JOSE ROBERTO       "/>
    <x v="175"/>
    <x v="28"/>
    <n v="20170102"/>
    <x v="0"/>
    <s v="REVERS CAUSACION CESAN N12 25-26-28 DE 2016       "/>
    <n v="-7630206"/>
    <n v="0"/>
    <n v="7630206"/>
    <n v="0"/>
  </r>
  <r>
    <s v="N"/>
    <n v="12"/>
    <n v="2"/>
    <n v="10"/>
    <n v="79752717"/>
    <s v="CARDENAS CONTRERAS ANDRES               "/>
    <x v="175"/>
    <x v="28"/>
    <n v="20170102"/>
    <x v="0"/>
    <s v="REVERS CAUSACION CESAN N12 25-26-28 DE 2016       "/>
    <n v="-6313025"/>
    <n v="0"/>
    <n v="6313025"/>
    <n v="0"/>
  </r>
  <r>
    <s v="N"/>
    <n v="12"/>
    <n v="2"/>
    <n v="11"/>
    <n v="7164610"/>
    <s v="CARDENAS QUINTERO BEITMANTT GEOVANNI    "/>
    <x v="175"/>
    <x v="28"/>
    <n v="20170102"/>
    <x v="0"/>
    <s v="REVERS CAUSACION CESAN N12 25-26-28 DE 2016       "/>
    <n v="-6800143"/>
    <n v="0"/>
    <n v="6800143"/>
    <n v="0"/>
  </r>
  <r>
    <s v="N"/>
    <n v="12"/>
    <n v="2"/>
    <n v="12"/>
    <n v="93401117"/>
    <s v="CASTILLO MENDEZ LUIS EDUARDO            "/>
    <x v="175"/>
    <x v="28"/>
    <n v="20170102"/>
    <x v="0"/>
    <s v="REVERS CAUSACION CESAN N12 25-26-28 DE 2016       "/>
    <n v="-5264150"/>
    <n v="0"/>
    <n v="5264150"/>
    <n v="0"/>
  </r>
  <r>
    <s v="N"/>
    <n v="12"/>
    <n v="2"/>
    <n v="13"/>
    <n v="79858818"/>
    <s v="CASTRO ORTEGA CARLOS HERNAN             "/>
    <x v="175"/>
    <x v="28"/>
    <n v="20170102"/>
    <x v="0"/>
    <s v="REVERS CAUSACION CESAN N12 25-26-28 DE 2016       "/>
    <n v="-5625864"/>
    <n v="0"/>
    <n v="5625864"/>
    <n v="0"/>
  </r>
  <r>
    <s v="N"/>
    <n v="12"/>
    <n v="2"/>
    <n v="14"/>
    <n v="79940535"/>
    <s v="CAVIEDES CARLOS ANDRES                  "/>
    <x v="175"/>
    <x v="28"/>
    <n v="20170102"/>
    <x v="0"/>
    <s v="REVERS CAUSACION CESAN N12 25-26-28 DE 2016       "/>
    <n v="-4846944"/>
    <n v="0"/>
    <n v="4846944"/>
    <n v="0"/>
  </r>
  <r>
    <s v="N"/>
    <n v="12"/>
    <n v="2"/>
    <n v="15"/>
    <n v="92530374"/>
    <s v="CONTRERAS BRAVO LEONARDO EMIRO          "/>
    <x v="175"/>
    <x v="28"/>
    <n v="20170102"/>
    <x v="0"/>
    <s v="REVERS CAUSACION CESAN N12 25-26-28 DE 2016       "/>
    <n v="-8954339"/>
    <n v="0"/>
    <n v="8954339"/>
    <n v="0"/>
  </r>
  <r>
    <s v="N"/>
    <n v="12"/>
    <n v="2"/>
    <n v="16"/>
    <n v="80857171"/>
    <s v="DIAZ ALDANA NELSON LEONARDO             "/>
    <x v="175"/>
    <x v="28"/>
    <n v="20170102"/>
    <x v="0"/>
    <s v="REVERS CAUSACION CESAN N12 25-26-28 DE 2016       "/>
    <n v="-6773384"/>
    <n v="0"/>
    <n v="6773384"/>
    <n v="0"/>
  </r>
  <r>
    <s v="N"/>
    <n v="12"/>
    <n v="2"/>
    <n v="17"/>
    <n v="19275313"/>
    <s v="ENCINALES ARANGO GILBERTO               "/>
    <x v="175"/>
    <x v="28"/>
    <n v="20170102"/>
    <x v="0"/>
    <s v="REVERS CAUSACION CESAN N12 25-26-28 DE 2016       "/>
    <n v="-5027844"/>
    <n v="0"/>
    <n v="5027844"/>
    <n v="0"/>
  </r>
  <r>
    <s v="N"/>
    <n v="12"/>
    <n v="2"/>
    <n v="18"/>
    <n v="23350114"/>
    <s v="ESCOBAR ELIZALDE ISABEL                 "/>
    <x v="175"/>
    <x v="28"/>
    <n v="20170102"/>
    <x v="0"/>
    <s v="REVERS CAUSACION CESAN N12 25-26-28 DE 2016       "/>
    <n v="-10409449"/>
    <n v="0"/>
    <n v="10409449"/>
    <n v="0"/>
  </r>
  <r>
    <s v="N"/>
    <n v="12"/>
    <n v="2"/>
    <n v="19"/>
    <n v="19483708"/>
    <s v="ESPINEL ORTEGA ALVARO                   "/>
    <x v="175"/>
    <x v="28"/>
    <n v="20170102"/>
    <x v="0"/>
    <s v="REVERS CAUSACION CESAN N12 25-26-28 DE 2016       "/>
    <n v="-8991826"/>
    <n v="0"/>
    <n v="8991826"/>
    <n v="0"/>
  </r>
  <r>
    <s v="N"/>
    <n v="12"/>
    <n v="2"/>
    <n v="20"/>
    <n v="52379603"/>
    <s v="ESPINOSA GOMEZ YENNY                    "/>
    <x v="175"/>
    <x v="28"/>
    <n v="20170102"/>
    <x v="0"/>
    <s v="REVERS CAUSACION CESAN N12 25-26-28 DE 2016       "/>
    <n v="-4843503"/>
    <n v="0"/>
    <n v="4843503"/>
    <n v="0"/>
  </r>
  <r>
    <s v="N"/>
    <n v="12"/>
    <n v="2"/>
    <n v="21"/>
    <n v="79973967"/>
    <s v="FIGUEROA GARCIA JUAN CARLOS             "/>
    <x v="175"/>
    <x v="28"/>
    <n v="20170102"/>
    <x v="0"/>
    <s v="REVERS CAUSACION CESAN N12 25-26-28 DE 2016       "/>
    <n v="-10135327"/>
    <n v="0"/>
    <n v="10135327"/>
    <n v="0"/>
  </r>
  <r>
    <s v="N"/>
    <n v="12"/>
    <n v="2"/>
    <n v="22"/>
    <n v="74371532"/>
    <s v="FUENTES LOPEZ HECTOR JAVIER             "/>
    <x v="175"/>
    <x v="28"/>
    <n v="20170102"/>
    <x v="0"/>
    <s v="REVERS CAUSACION CESAN N12 25-26-28 DE 2016       "/>
    <n v="-6095002"/>
    <n v="0"/>
    <n v="6095002"/>
    <n v="0"/>
  </r>
  <r>
    <s v="N"/>
    <n v="12"/>
    <n v="2"/>
    <n v="23"/>
    <n v="7181718"/>
    <s v="GAONA BARRERA ANDRES EDUARDO            "/>
    <x v="175"/>
    <x v="28"/>
    <n v="20170102"/>
    <x v="0"/>
    <s v="REVERS CAUSACION CESAN N12 25-26-28 DE 2016       "/>
    <n v="-5898882"/>
    <n v="0"/>
    <n v="5898882"/>
    <n v="0"/>
  </r>
  <r>
    <s v="N"/>
    <n v="12"/>
    <n v="2"/>
    <n v="24"/>
    <n v="79950025"/>
    <s v="GAONA GARCIA ELVIS EDUARDO              "/>
    <x v="175"/>
    <x v="28"/>
    <n v="20170102"/>
    <x v="0"/>
    <s v="REVERS CAUSACION CESAN N12 25-26-28 DE 2016       "/>
    <n v="-12840070"/>
    <n v="0"/>
    <n v="12840070"/>
    <n v="0"/>
  </r>
  <r>
    <s v="N"/>
    <n v="12"/>
    <n v="2"/>
    <n v="25"/>
    <n v="80092512"/>
    <s v="GAONA GARCIA PAULO ALONSO               "/>
    <x v="175"/>
    <x v="28"/>
    <n v="20170102"/>
    <x v="0"/>
    <s v="REVERS CAUSACION CESAN N12 25-26-28 DE 2016       "/>
    <n v="-11404215"/>
    <n v="0"/>
    <n v="11404215"/>
    <n v="0"/>
  </r>
  <r>
    <s v="N"/>
    <n v="12"/>
    <n v="2"/>
    <n v="26"/>
    <n v="79406007"/>
    <s v="GARCIA HURTADO ORLANDO                  "/>
    <x v="175"/>
    <x v="28"/>
    <n v="20170102"/>
    <x v="0"/>
    <s v="REVERS CAUSACION CESAN N12 25-26-28 DE 2016       "/>
    <n v="-7953023"/>
    <n v="0"/>
    <n v="7953023"/>
    <n v="0"/>
  </r>
  <r>
    <s v="N"/>
    <n v="12"/>
    <n v="2"/>
    <n v="27"/>
    <n v="60261576"/>
    <s v="GELVEZ GARCIA NANCY YANETH              "/>
    <x v="175"/>
    <x v="28"/>
    <n v="20170102"/>
    <x v="0"/>
    <s v="REVERS CAUSACION CESAN N12 25-26-28 DE 2016       "/>
    <n v="-8166095"/>
    <n v="0"/>
    <n v="8166095"/>
    <n v="0"/>
  </r>
  <r>
    <s v="N"/>
    <n v="12"/>
    <n v="2"/>
    <n v="28"/>
    <n v="38252071"/>
    <s v="GIRALDO MONCALENANO LAURA MARCELA       "/>
    <x v="175"/>
    <x v="28"/>
    <n v="20170102"/>
    <x v="0"/>
    <s v="REVERS CAUSACION CESAN N12 25-26-28 DE 2016       "/>
    <n v="-5446786"/>
    <n v="0"/>
    <n v="5446786"/>
    <n v="0"/>
  </r>
  <r>
    <s v="N"/>
    <n v="12"/>
    <n v="2"/>
    <n v="29"/>
    <n v="9074120"/>
    <s v="GONZALEZ PE･ARETE JAIRO                 "/>
    <x v="175"/>
    <x v="28"/>
    <n v="20170102"/>
    <x v="0"/>
    <s v="REVERS CAUSACION CESAN N12 25-26-28 DE 2016       "/>
    <n v="-7351079"/>
    <n v="0"/>
    <n v="7351079"/>
    <n v="0"/>
  </r>
  <r>
    <s v="N"/>
    <n v="12"/>
    <n v="2"/>
    <n v="30"/>
    <n v="79863843"/>
    <s v="GUACANEME MORENO JAVIER ANTONIO         "/>
    <x v="175"/>
    <x v="28"/>
    <n v="20170102"/>
    <x v="0"/>
    <s v="REVERS CAUSACION CESAN N12 25-26-28 DE 2016       "/>
    <n v="-8152454"/>
    <n v="0"/>
    <n v="8152454"/>
    <n v="0"/>
  </r>
  <r>
    <s v="N"/>
    <n v="12"/>
    <n v="2"/>
    <n v="31"/>
    <n v="80038171"/>
    <s v="HERNANDEZ MORA JOHANN ALEXANDER         "/>
    <x v="175"/>
    <x v="28"/>
    <n v="20170102"/>
    <x v="0"/>
    <s v="REVERS CAUSACION CESAN N12 25-26-28 DE 2016       "/>
    <n v="-11835896"/>
    <n v="0"/>
    <n v="11835896"/>
    <n v="0"/>
  </r>
  <r>
    <s v="N"/>
    <n v="12"/>
    <n v="2"/>
    <n v="32"/>
    <n v="79454547"/>
    <s v="HURTADO BETANCOURT JUAN CARLOS          "/>
    <x v="175"/>
    <x v="28"/>
    <n v="20170102"/>
    <x v="0"/>
    <s v="REVERS CAUSACION CESAN N12 25-26-28 DE 2016       "/>
    <n v="-5206507"/>
    <n v="0"/>
    <n v="5206507"/>
    <n v="0"/>
  </r>
  <r>
    <s v="N"/>
    <n v="12"/>
    <n v="2"/>
    <n v="33"/>
    <n v="52204982"/>
    <s v="JARAMILLO MORENO BEATRIZ ELISA          "/>
    <x v="175"/>
    <x v="28"/>
    <n v="20170102"/>
    <x v="0"/>
    <s v="REVERS CAUSACION CESAN N12 25-26-28 DE 2016       "/>
    <n v="-4658112"/>
    <n v="0"/>
    <n v="4658112"/>
    <n v="0"/>
  </r>
  <r>
    <s v="N"/>
    <n v="12"/>
    <n v="2"/>
    <n v="34"/>
    <n v="91013827"/>
    <s v="JIMENEZ AVELLANEDA ALFI                 "/>
    <x v="175"/>
    <x v="28"/>
    <n v="20170102"/>
    <x v="0"/>
    <s v="REVERS CAUSACION CESAN N12 25-26-28 DE 2016       "/>
    <n v="-5950219"/>
    <n v="0"/>
    <n v="5950219"/>
    <n v="0"/>
  </r>
  <r>
    <s v="N"/>
    <n v="12"/>
    <n v="2"/>
    <n v="35"/>
    <n v="80033827"/>
    <s v="LOPEZ CHAVEZ HANS IGOR                  "/>
    <x v="175"/>
    <x v="28"/>
    <n v="20170102"/>
    <x v="0"/>
    <s v="REVERS CAUSACION CESAN N12 25-26-28 DE 2016       "/>
    <n v="-4939225"/>
    <n v="0"/>
    <n v="4939225"/>
    <n v="0"/>
  </r>
  <r>
    <s v="N"/>
    <n v="12"/>
    <n v="2"/>
    <n v="36"/>
    <n v="52223898"/>
    <s v="MANRIQUE LOPEZ KARINA                   "/>
    <x v="175"/>
    <x v="28"/>
    <n v="20170102"/>
    <x v="0"/>
    <s v="REVERS CAUSACION CESAN N12 25-26-28 DE 2016       "/>
    <n v="-5411987"/>
    <n v="0"/>
    <n v="5411987"/>
    <n v="0"/>
  </r>
  <r>
    <s v="N"/>
    <n v="12"/>
    <n v="2"/>
    <n v="37"/>
    <n v="17163056"/>
    <s v="MARTINEZ MONTOYA ORLANDO                "/>
    <x v="175"/>
    <x v="28"/>
    <n v="20170102"/>
    <x v="0"/>
    <s v="REVERS CAUSACION CESAN N12 25-26-28 DE 2016       "/>
    <n v="-7838693"/>
    <n v="0"/>
    <n v="7838693"/>
    <n v="0"/>
  </r>
  <r>
    <s v="N"/>
    <n v="12"/>
    <n v="2"/>
    <n v="38"/>
    <n v="79319014"/>
    <s v="MARTINEZ RODRIGUEZ FERNANDO             "/>
    <x v="175"/>
    <x v="28"/>
    <n v="20170102"/>
    <x v="0"/>
    <s v="REVERS CAUSACION CESAN N12 25-26-28 DE 2016       "/>
    <n v="-5658248"/>
    <n v="0"/>
    <n v="5658248"/>
    <n v="0"/>
  </r>
  <r>
    <s v="N"/>
    <n v="12"/>
    <n v="2"/>
    <n v="39"/>
    <n v="4242702"/>
    <s v="MEDINA GARCIA VICTOR HUGO               "/>
    <x v="175"/>
    <x v="28"/>
    <n v="20170102"/>
    <x v="0"/>
    <s v="REVERS CAUSACION CESAN N12 25-26-28 DE 2016       "/>
    <n v="-12751661"/>
    <n v="0"/>
    <n v="12751661"/>
    <n v="0"/>
  </r>
  <r>
    <s v="N"/>
    <n v="12"/>
    <n v="2"/>
    <n v="40"/>
    <n v="79754586"/>
    <s v="MONCADA SANCHEZ JAVIER FELIPE           "/>
    <x v="175"/>
    <x v="28"/>
    <n v="20170102"/>
    <x v="0"/>
    <s v="REVERS CAUSACION CESAN N12 25-26-28 DE 2016       "/>
    <n v="-4833384"/>
    <n v="0"/>
    <n v="4833384"/>
    <n v="0"/>
  </r>
  <r>
    <s v="N"/>
    <n v="12"/>
    <n v="2"/>
    <n v="41"/>
    <n v="80093200"/>
    <s v="MONTENEGRO MARIN CARLOS ENRIQUE         "/>
    <x v="175"/>
    <x v="28"/>
    <n v="20170102"/>
    <x v="0"/>
    <s v="REVERS CAUSACION CESAN N12 25-26-28 DE 2016       "/>
    <n v="-11787637"/>
    <n v="0"/>
    <n v="11787637"/>
    <n v="0"/>
  </r>
  <r>
    <s v="N"/>
    <n v="12"/>
    <n v="2"/>
    <n v="42"/>
    <n v="51935901"/>
    <s v="MORENO AMADO MYRIAM                     "/>
    <x v="175"/>
    <x v="28"/>
    <n v="20170102"/>
    <x v="0"/>
    <s v="REVERS CAUSACION CESAN N12 25-26-28 DE 2016       "/>
    <n v="-5138499"/>
    <n v="0"/>
    <n v="5138499"/>
    <n v="0"/>
  </r>
  <r>
    <s v="N"/>
    <n v="12"/>
    <n v="2"/>
    <n v="43"/>
    <n v="52083089"/>
    <s v="MORENO ROA CARMENZA                     "/>
    <x v="175"/>
    <x v="28"/>
    <n v="20170102"/>
    <x v="0"/>
    <s v="REVERS CAUSACION CESAN N12 25-26-28 DE 2016       "/>
    <n v="-5074053"/>
    <n v="0"/>
    <n v="5074053"/>
    <n v="0"/>
  </r>
  <r>
    <s v="N"/>
    <n v="12"/>
    <n v="2"/>
    <n v="44"/>
    <n v="79865119"/>
    <s v="NARVAEZ CUBILLOS EIDER ALEXANDER        "/>
    <x v="175"/>
    <x v="28"/>
    <n v="20170102"/>
    <x v="0"/>
    <s v="REVERS CAUSACION CESAN N12 25-26-28 DE 2016       "/>
    <n v="-5369776"/>
    <n v="0"/>
    <n v="5369776"/>
    <n v="0"/>
  </r>
  <r>
    <s v="N"/>
    <n v="12"/>
    <n v="2"/>
    <n v="45"/>
    <n v="19228296"/>
    <s v="NAVARRETE LOPEZ ABEL ANTONIO            "/>
    <x v="175"/>
    <x v="28"/>
    <n v="20170102"/>
    <x v="0"/>
    <s v="REVERS CAUSACION CESAN N12 25-26-28 DE 2016       "/>
    <n v="-5424832"/>
    <n v="0"/>
    <n v="5424832"/>
    <n v="0"/>
  </r>
  <r>
    <s v="N"/>
    <n v="12"/>
    <n v="2"/>
    <n v="46"/>
    <n v="79270174"/>
    <s v="ORJUELA CASTRO JAVIER ARTURO            "/>
    <x v="175"/>
    <x v="28"/>
    <n v="20170102"/>
    <x v="0"/>
    <s v="REVERS CAUSACION CESAN N12 25-26-28 DE 2016       "/>
    <n v="-8796749"/>
    <n v="0"/>
    <n v="8796749"/>
    <n v="0"/>
  </r>
  <r>
    <s v="N"/>
    <n v="12"/>
    <n v="2"/>
    <n v="47"/>
    <n v="79367935"/>
    <s v="ORTIZ DAVILA ALVARO ENRIQUE             "/>
    <x v="175"/>
    <x v="28"/>
    <n v="20170102"/>
    <x v="0"/>
    <s v="REVERS CAUSACION CESAN N12 25-26-28 DE 2016       "/>
    <n v="-5183890"/>
    <n v="0"/>
    <n v="5183890"/>
    <n v="0"/>
  </r>
  <r>
    <s v="N"/>
    <n v="12"/>
    <n v="2"/>
    <n v="48"/>
    <n v="79943556"/>
    <s v="PAVA DIAZ ROBERTO ALBEIRO               "/>
    <x v="175"/>
    <x v="28"/>
    <n v="20170102"/>
    <x v="0"/>
    <s v="REVERS CAUSACION CESAN N12 25-26-28 DE 2016       "/>
    <n v="-5335554"/>
    <n v="0"/>
    <n v="5335554"/>
    <n v="0"/>
  </r>
  <r>
    <s v="N"/>
    <n v="12"/>
    <n v="2"/>
    <n v="49"/>
    <n v="79493825"/>
    <s v="PEREZ CARVAJAL EDWIN ROBERT             "/>
    <x v="175"/>
    <x v="28"/>
    <n v="20170102"/>
    <x v="0"/>
    <s v="REVERS CAUSACION CESAN N12 25-26-28 DE 2016       "/>
    <n v="-4432589"/>
    <n v="0"/>
    <n v="4432589"/>
    <n v="0"/>
  </r>
  <r>
    <s v="N"/>
    <n v="12"/>
    <n v="2"/>
    <n v="50"/>
    <n v="197019"/>
    <s v="PEREZ CASTILLO JOSE NELSON              "/>
    <x v="175"/>
    <x v="28"/>
    <n v="20170102"/>
    <x v="0"/>
    <s v="REVERS CAUSACION CESAN N12 25-26-28 DE 2016       "/>
    <n v="-14451840"/>
    <n v="0"/>
    <n v="14451840"/>
    <n v="0"/>
  </r>
  <r>
    <s v="N"/>
    <n v="12"/>
    <n v="2"/>
    <n v="51"/>
    <n v="9395122"/>
    <s v="PLAZAS NOSSA LEONARDO                   "/>
    <x v="175"/>
    <x v="28"/>
    <n v="20170102"/>
    <x v="0"/>
    <s v="REVERS CAUSACION CESAN N12 25-26-28 DE 2016       "/>
    <n v="-6117486"/>
    <n v="0"/>
    <n v="6117486"/>
    <n v="0"/>
  </r>
  <r>
    <s v="N"/>
    <n v="12"/>
    <n v="2"/>
    <n v="52"/>
    <n v="19279196"/>
    <s v="QUINTERO CAMACHO RIGOBERTO              "/>
    <x v="175"/>
    <x v="28"/>
    <n v="20170102"/>
    <x v="0"/>
    <s v="REVERS CAUSACION CESAN N12 25-26-28 DE 2016       "/>
    <n v="-6078035"/>
    <n v="0"/>
    <n v="6078035"/>
    <n v="0"/>
  </r>
  <r>
    <s v="N"/>
    <n v="12"/>
    <n v="2"/>
    <n v="53"/>
    <n v="79391646"/>
    <s v="REAL FLOREZ GUILLERMO ENRIQUE           "/>
    <x v="175"/>
    <x v="28"/>
    <n v="20170102"/>
    <x v="0"/>
    <s v="REVERS CAUSACION CESAN N12 25-26-28 DE 2016       "/>
    <n v="-5533693"/>
    <n v="0"/>
    <n v="5533693"/>
    <n v="0"/>
  </r>
  <r>
    <s v="N"/>
    <n v="12"/>
    <n v="2"/>
    <n v="54"/>
    <n v="91238598"/>
    <s v="RIVAS TRUJILLO EDWIN                    "/>
    <x v="175"/>
    <x v="28"/>
    <n v="20170102"/>
    <x v="0"/>
    <s v="REVERS CAUSACION CESAN N12 25-26-28 DE 2016       "/>
    <n v="-13847721"/>
    <n v="0"/>
    <n v="13847721"/>
    <n v="0"/>
  </r>
  <r>
    <s v="N"/>
    <n v="12"/>
    <n v="2"/>
    <n v="55"/>
    <n v="51610577"/>
    <s v="ROCHA SALAMANCA LUZ ANGELA              "/>
    <x v="175"/>
    <x v="28"/>
    <n v="20170102"/>
    <x v="0"/>
    <s v="REVERS CAUSACION CESAN N12 25-26-28 DE 2016       "/>
    <n v="-6524128"/>
    <n v="0"/>
    <n v="6524128"/>
    <n v="0"/>
  </r>
  <r>
    <s v="N"/>
    <n v="12"/>
    <n v="2"/>
    <n v="56"/>
    <n v="79045647"/>
    <s v="RODRIGUEZ BERNAL LUIS LEONARDO          "/>
    <x v="175"/>
    <x v="28"/>
    <n v="20170102"/>
    <x v="0"/>
    <s v="REVERS CAUSACION CESAN N12 25-26-28 DE 2016       "/>
    <n v="-6565210"/>
    <n v="0"/>
    <n v="6565210"/>
    <n v="0"/>
  </r>
  <r>
    <s v="N"/>
    <n v="12"/>
    <n v="2"/>
    <n v="57"/>
    <n v="79671115"/>
    <s v="RODRIGUEZ MOLANO JOSE IGNACIO           "/>
    <x v="175"/>
    <x v="28"/>
    <n v="20170102"/>
    <x v="0"/>
    <s v="REVERS CAUSACION CESAN N12 25-26-28 DE 2016       "/>
    <n v="-6464016"/>
    <n v="0"/>
    <n v="6464016"/>
    <n v="0"/>
  </r>
  <r>
    <s v="N"/>
    <n v="12"/>
    <n v="2"/>
    <n v="58"/>
    <n v="80235048"/>
    <s v="RODRIGUEZ PATARROYO DIEGO JULIAN        "/>
    <x v="175"/>
    <x v="28"/>
    <n v="20170102"/>
    <x v="0"/>
    <s v="REVERS CAUSACION CESAN N12 25-26-28 DE 2016       "/>
    <n v="-5452216"/>
    <n v="0"/>
    <n v="5452216"/>
    <n v="0"/>
  </r>
  <r>
    <s v="N"/>
    <n v="12"/>
    <n v="2"/>
    <n v="59"/>
    <n v="79757342"/>
    <s v="ROJAS GALEANO SERGIO ANDRES             "/>
    <x v="175"/>
    <x v="28"/>
    <n v="20170102"/>
    <x v="0"/>
    <s v="REVERS CAUSACION CESAN N12 25-26-28 DE 2016       "/>
    <n v="-9604177"/>
    <n v="0"/>
    <n v="9604177"/>
    <n v="0"/>
  </r>
  <r>
    <s v="N"/>
    <n v="12"/>
    <n v="2"/>
    <n v="60"/>
    <n v="79425787"/>
    <s v="SALAMANCA CESPEDES JORGE ENRIQUE        "/>
    <x v="175"/>
    <x v="28"/>
    <n v="20170102"/>
    <x v="0"/>
    <s v="REVERS CAUSACION CESAN N12 25-26-28 DE 2016       "/>
    <n v="-7522882"/>
    <n v="0"/>
    <n v="7522882"/>
    <n v="0"/>
  </r>
  <r>
    <s v="N"/>
    <n v="12"/>
    <n v="2"/>
    <n v="61"/>
    <n v="79508767"/>
    <s v="SALCEDO PARRA OCTAVIO JOSE              "/>
    <x v="175"/>
    <x v="28"/>
    <n v="20170102"/>
    <x v="0"/>
    <s v="REVERS CAUSACION CESAN N12 25-26-28 DE 2016       "/>
    <n v="-19079195"/>
    <n v="0"/>
    <n v="19079195"/>
    <n v="0"/>
  </r>
  <r>
    <s v="N"/>
    <n v="12"/>
    <n v="2"/>
    <n v="62"/>
    <n v="79647592"/>
    <s v="SANCHEZ CESPEDES JUAN MANUEL            "/>
    <x v="175"/>
    <x v="28"/>
    <n v="20170102"/>
    <x v="0"/>
    <s v="REVERS CAUSACION CESAN N12 25-26-28 DE 2016       "/>
    <n v="-5683166"/>
    <n v="0"/>
    <n v="5683166"/>
    <n v="0"/>
  </r>
  <r>
    <s v="N"/>
    <n v="12"/>
    <n v="2"/>
    <n v="63"/>
    <n v="19354498"/>
    <s v="SARTA FUENTES JOSE ANTONIO              "/>
    <x v="175"/>
    <x v="28"/>
    <n v="20170102"/>
    <x v="0"/>
    <s v="REVERS CAUSACION CESAN N12 25-26-28 DE 2016       "/>
    <n v="-6878281"/>
    <n v="0"/>
    <n v="6878281"/>
    <n v="0"/>
  </r>
  <r>
    <s v="N"/>
    <n v="12"/>
    <n v="2"/>
    <n v="64"/>
    <n v="19417230"/>
    <s v="SORIANO MENDEZ JOSE JAIRO               "/>
    <x v="175"/>
    <x v="28"/>
    <n v="20170102"/>
    <x v="0"/>
    <s v="REVERS CAUSACION CESAN N12 25-26-28 DE 2016       "/>
    <n v="-6801899"/>
    <n v="0"/>
    <n v="6801899"/>
    <n v="0"/>
  </r>
  <r>
    <s v="N"/>
    <n v="12"/>
    <n v="2"/>
    <n v="65"/>
    <n v="79571941"/>
    <s v="TARAZONA BERMUDEZ GIOVANNY              "/>
    <x v="175"/>
    <x v="28"/>
    <n v="20170102"/>
    <x v="0"/>
    <s v="REVERS CAUSACION CESAN N12 25-26-28 DE 2016       "/>
    <n v="-8853409"/>
    <n v="0"/>
    <n v="8853409"/>
    <n v="0"/>
  </r>
  <r>
    <s v="N"/>
    <n v="12"/>
    <n v="2"/>
    <n v="66"/>
    <n v="79432645"/>
    <s v="TOCASUCHE GONZALEZ HELVER RICARDO       "/>
    <x v="175"/>
    <x v="28"/>
    <n v="20170102"/>
    <x v="0"/>
    <s v="REVERS CAUSACION CESAN N12 25-26-28 DE 2016       "/>
    <n v="-7403995"/>
    <n v="0"/>
    <n v="7403995"/>
    <n v="0"/>
  </r>
  <r>
    <s v="N"/>
    <n v="12"/>
    <n v="2"/>
    <n v="67"/>
    <n v="19422121"/>
    <s v="TORRES COLMENARES OSCAR FERNANDO        "/>
    <x v="175"/>
    <x v="28"/>
    <n v="20170102"/>
    <x v="0"/>
    <s v="REVERS CAUSACION CESAN N12 25-26-28 DE 2016       "/>
    <n v="-4680262"/>
    <n v="0"/>
    <n v="4680262"/>
    <n v="0"/>
  </r>
  <r>
    <s v="N"/>
    <n v="12"/>
    <n v="2"/>
    <n v="68"/>
    <n v="79790857"/>
    <s v="TRISTANCHO  ORTIZ JULIAN  ALFONSO       "/>
    <x v="175"/>
    <x v="28"/>
    <n v="20170102"/>
    <x v="0"/>
    <s v="REVERS CAUSACION CESAN N12 25-26-28 DE 2016       "/>
    <n v="-8582925"/>
    <n v="0"/>
    <n v="8582925"/>
    <n v="0"/>
  </r>
  <r>
    <s v="N"/>
    <n v="12"/>
    <n v="2"/>
    <n v="69"/>
    <n v="80052469"/>
    <s v="TRUJILLO RODRIGUEZ CESAR LEONARDO       "/>
    <x v="175"/>
    <x v="28"/>
    <n v="20170102"/>
    <x v="0"/>
    <s v="REVERS CAUSACION CESAN N12 25-26-28 DE 2016       "/>
    <n v="-14291669"/>
    <n v="0"/>
    <n v="14291669"/>
    <n v="0"/>
  </r>
  <r>
    <s v="N"/>
    <n v="12"/>
    <n v="2"/>
    <n v="70"/>
    <n v="63316139"/>
    <s v="UMA･A VILLAMIZAR FLOR DE MARIA          "/>
    <x v="175"/>
    <x v="28"/>
    <n v="20170102"/>
    <x v="0"/>
    <s v="REVERS CAUSACION CESAN N12 25-26-28 DE 2016       "/>
    <n v="-5338314"/>
    <n v="0"/>
    <n v="5338314"/>
    <n v="0"/>
  </r>
  <r>
    <s v="N"/>
    <n v="12"/>
    <n v="2"/>
    <n v="71"/>
    <n v="52833443"/>
    <s v="UPEGUI CARDONA ERIKA SOFIA              "/>
    <x v="175"/>
    <x v="28"/>
    <n v="20170102"/>
    <x v="0"/>
    <s v="REVERS CAUSACION CESAN N12 25-26-28 DE 2016       "/>
    <n v="-7302878"/>
    <n v="0"/>
    <n v="7302878"/>
    <n v="0"/>
  </r>
  <r>
    <s v="N"/>
    <n v="12"/>
    <n v="2"/>
    <n v="72"/>
    <n v="79390069"/>
    <s v="VALERO MEDINA JOSE ANTONIO              "/>
    <x v="175"/>
    <x v="28"/>
    <n v="20170102"/>
    <x v="0"/>
    <s v="REVERS CAUSACION CESAN N12 25-26-28 DE 2016       "/>
    <n v="-6256223"/>
    <n v="0"/>
    <n v="6256223"/>
    <n v="0"/>
  </r>
  <r>
    <s v="N"/>
    <n v="12"/>
    <n v="2"/>
    <n v="73"/>
    <n v="79942070"/>
    <s v="VARGAS TAMAYO LUIS FERNANDO             "/>
    <x v="175"/>
    <x v="28"/>
    <n v="20170102"/>
    <x v="0"/>
    <s v="REVERS CAUSACION CESAN N12 25-26-28 DE 2016       "/>
    <n v="-7242333"/>
    <n v="0"/>
    <n v="7242333"/>
    <n v="0"/>
  </r>
  <r>
    <s v="N"/>
    <n v="12"/>
    <n v="2"/>
    <n v="74"/>
    <n v="51978494"/>
    <s v="VEGA ESCOBAR ADRIANA MARCELA            "/>
    <x v="175"/>
    <x v="28"/>
    <n v="20170102"/>
    <x v="0"/>
    <s v="REVERS CAUSACION CESAN N12 25-26-28 DE 2016       "/>
    <n v="-7153142"/>
    <n v="0"/>
    <n v="7153142"/>
    <n v="0"/>
  </r>
  <r>
    <s v="N"/>
    <n v="12"/>
    <n v="2"/>
    <n v="75"/>
    <n v="93414671"/>
    <s v="VERA PARRA NELSON ENRIQUE               "/>
    <x v="175"/>
    <x v="28"/>
    <n v="20170102"/>
    <x v="0"/>
    <s v="REVERS CAUSACION CESAN N12 25-26-28 DE 2016       "/>
    <n v="-8881334"/>
    <n v="0"/>
    <n v="8881334"/>
    <n v="0"/>
  </r>
  <r>
    <s v="N"/>
    <n v="12"/>
    <n v="2"/>
    <n v="76"/>
    <n v="19432914"/>
    <s v="VILLANUEVA MARTINEZ ORLANDO             "/>
    <x v="175"/>
    <x v="28"/>
    <n v="20170102"/>
    <x v="0"/>
    <s v="REVERS CAUSACION CESAN N12 25-26-28 DE 2016       "/>
    <n v="-9747433"/>
    <n v="0"/>
    <n v="9747433"/>
    <n v="0"/>
  </r>
  <r>
    <s v="N"/>
    <n v="12"/>
    <n v="2"/>
    <n v="77"/>
    <n v="79471198"/>
    <s v="ZAMORA NAVARRO FRANCISCO JAVIER         "/>
    <x v="175"/>
    <x v="28"/>
    <n v="20170102"/>
    <x v="0"/>
    <s v="REVERS CAUSACION CESAN N12 25-26-28 DE 2016       "/>
    <n v="-5658794"/>
    <n v="0"/>
    <n v="5658794"/>
    <n v="0"/>
  </r>
  <r>
    <s v="N"/>
    <n v="12"/>
    <n v="2"/>
    <n v="78"/>
    <n v="19259731"/>
    <s v="ARAQUE OSORIO CARLOS                    "/>
    <x v="175"/>
    <x v="28"/>
    <n v="20170102"/>
    <x v="0"/>
    <s v="REVERS CAUSACION CESAN N12 25-26-28 DE 2016       "/>
    <n v="-6188423"/>
    <n v="0"/>
    <n v="6188423"/>
    <n v="0"/>
  </r>
  <r>
    <s v="N"/>
    <n v="12"/>
    <n v="2"/>
    <n v="79"/>
    <n v="35458635"/>
    <s v="ARBELAEZ GRUNNMAN MARIA JOSE            "/>
    <x v="175"/>
    <x v="28"/>
    <n v="20170102"/>
    <x v="0"/>
    <s v="REVERS CAUSACION CESAN N12 25-26-28 DE 2016       "/>
    <n v="-6487166"/>
    <n v="0"/>
    <n v="6487166"/>
    <n v="0"/>
  </r>
  <r>
    <s v="N"/>
    <n v="12"/>
    <n v="2"/>
    <n v="80"/>
    <n v="79638007"/>
    <s v="BARRERA TACHA WILLIAM RICARDO           "/>
    <x v="175"/>
    <x v="28"/>
    <n v="20170102"/>
    <x v="0"/>
    <s v="REVERS CAUSACION CESAN N12 25-26-28 DE 2016       "/>
    <n v="-4774660"/>
    <n v="0"/>
    <n v="4774660"/>
    <n v="0"/>
  </r>
  <r>
    <s v="N"/>
    <n v="12"/>
    <n v="2"/>
    <n v="81"/>
    <n v="89007438"/>
    <s v="BOCANEGRA JIMENEZ GUILLERMO ERNESTO     "/>
    <x v="175"/>
    <x v="28"/>
    <n v="20170102"/>
    <x v="0"/>
    <s v="REVERS CAUSACION CESAN N12 25-26-28 DE 2016       "/>
    <n v="-4711376"/>
    <n v="0"/>
    <n v="4711376"/>
    <n v="0"/>
  </r>
  <r>
    <s v="N"/>
    <n v="12"/>
    <n v="2"/>
    <n v="82"/>
    <n v="51711342"/>
    <s v="BUSTOS GOMEZ MARTHA LUCIA               "/>
    <x v="175"/>
    <x v="28"/>
    <n v="20170102"/>
    <x v="0"/>
    <s v="REVERS CAUSACION CESAN N12 25-26-28 DE 2016       "/>
    <n v="-3196996"/>
    <n v="0"/>
    <n v="3196996"/>
    <n v="0"/>
  </r>
  <r>
    <s v="N"/>
    <n v="12"/>
    <n v="2"/>
    <n v="83"/>
    <n v="79797978"/>
    <s v="CACERES JARAMILLO JUAN FERNANDO         "/>
    <x v="175"/>
    <x v="28"/>
    <n v="20170102"/>
    <x v="0"/>
    <s v="REVERS CAUSACION CESAN N12 25-26-28 DE 2016       "/>
    <n v="-4828085"/>
    <n v="0"/>
    <n v="4828085"/>
    <n v="0"/>
  </r>
  <r>
    <s v="N"/>
    <n v="12"/>
    <n v="2"/>
    <n v="84"/>
    <n v="79537917"/>
    <s v="CARDENAS GARZON JOHN M                  "/>
    <x v="175"/>
    <x v="28"/>
    <n v="20170102"/>
    <x v="0"/>
    <s v="REVERS CAUSACION CESAN N12 25-26-28 DE 2016       "/>
    <n v="-4012218"/>
    <n v="0"/>
    <n v="4012218"/>
    <n v="0"/>
  </r>
  <r>
    <s v="N"/>
    <n v="12"/>
    <n v="2"/>
    <n v="85"/>
    <n v="39709575"/>
    <s v="CASTILLO BALLEN SONIA                   "/>
    <x v="175"/>
    <x v="28"/>
    <n v="20170102"/>
    <x v="0"/>
    <s v="REVERS CAUSACION CESAN N12 25-26-28 DE 2016       "/>
    <n v="-7380078"/>
    <n v="0"/>
    <n v="7380078"/>
    <n v="0"/>
  </r>
  <r>
    <s v="N"/>
    <n v="12"/>
    <n v="2"/>
    <n v="86"/>
    <n v="19448688"/>
    <s v="CORREDOR VARGAS ALVARO ANDRES ROLANDO   "/>
    <x v="175"/>
    <x v="28"/>
    <n v="20170102"/>
    <x v="0"/>
    <s v="REVERS CAUSACION CESAN N12 25-26-28 DE 2016       "/>
    <n v="-5816263"/>
    <n v="0"/>
    <n v="5816263"/>
    <n v="0"/>
  </r>
  <r>
    <s v="N"/>
    <n v="12"/>
    <n v="2"/>
    <n v="87"/>
    <n v="79568016"/>
    <s v="HERNANDEZ RODRIGUEZ ALVARO IVAN         "/>
    <x v="175"/>
    <x v="28"/>
    <n v="20170102"/>
    <x v="0"/>
    <s v="REVERS CAUSACION CESAN N12 25-26-28 DE 2016       "/>
    <n v="-5084927"/>
    <n v="0"/>
    <n v="5084927"/>
    <n v="0"/>
  </r>
  <r>
    <s v="N"/>
    <n v="12"/>
    <n v="2"/>
    <n v="88"/>
    <n v="79280228"/>
    <s v="LAMBULEY ALFEREZ EDGAR RICARDO          "/>
    <x v="175"/>
    <x v="28"/>
    <n v="20170102"/>
    <x v="0"/>
    <s v="REVERS CAUSACION CESAN N12 25-26-28 DE 2016       "/>
    <n v="-7695105"/>
    <n v="0"/>
    <n v="7695105"/>
    <n v="0"/>
  </r>
  <r>
    <s v="N"/>
    <n v="12"/>
    <n v="2"/>
    <n v="89"/>
    <n v="52073732"/>
    <s v="ORJUELA PARRADO DORYS HELENA            "/>
    <x v="175"/>
    <x v="28"/>
    <n v="20170102"/>
    <x v="0"/>
    <s v="REVERS CAUSACION CESAN N12 25-26-28 DE 2016       "/>
    <n v="-6052525"/>
    <n v="0"/>
    <n v="6052525"/>
    <n v="0"/>
  </r>
  <r>
    <s v="N"/>
    <n v="12"/>
    <n v="2"/>
    <n v="90"/>
    <n v="51832546"/>
    <s v="ORTEGA GARZON SANDRA MARIA              "/>
    <x v="175"/>
    <x v="28"/>
    <n v="20170102"/>
    <x v="0"/>
    <s v="REVERS CAUSACION CESAN N12 25-26-28 DE 2016       "/>
    <n v="-5497270"/>
    <n v="0"/>
    <n v="5497270"/>
    <n v="0"/>
  </r>
  <r>
    <s v="N"/>
    <n v="12"/>
    <n v="2"/>
    <n v="91"/>
    <n v="19311189"/>
    <s v="PE･UELA JORGE EDILBERTO                 "/>
    <x v="175"/>
    <x v="28"/>
    <n v="20170102"/>
    <x v="0"/>
    <s v="REVERS CAUSACION CESAN N12 25-26-28 DE 2016       "/>
    <n v="-7616892"/>
    <n v="0"/>
    <n v="7616892"/>
    <n v="0"/>
  </r>
  <r>
    <s v="N"/>
    <n v="12"/>
    <n v="2"/>
    <n v="92"/>
    <n v="899999284"/>
    <s v="FONDO NACIONAL DE AHORRO                "/>
    <x v="177"/>
    <x v="165"/>
    <n v="20170102"/>
    <x v="0"/>
    <s v="REVERS CAUSACION CESAN N12 25-26-28 DE 2016       "/>
    <n v="649480210"/>
    <n v="649480210"/>
    <n v="0"/>
    <n v="0"/>
  </r>
  <r>
    <s v="N"/>
    <n v="12"/>
    <n v="2"/>
    <n v="93"/>
    <n v="98397948"/>
    <s v="ACOSTA SOLARTE PABLO ANDRES             "/>
    <x v="175"/>
    <x v="28"/>
    <n v="20170102"/>
    <x v="0"/>
    <s v="REVERS CAUSACION CESAN N12 25-26-28 DE 2016       "/>
    <n v="-5167313"/>
    <n v="0"/>
    <n v="5167313"/>
    <n v="0"/>
  </r>
  <r>
    <s v="N"/>
    <n v="12"/>
    <n v="2"/>
    <n v="94"/>
    <n v="52439401"/>
    <s v="ALVAREZ POLO YOLIMA                     "/>
    <x v="175"/>
    <x v="28"/>
    <n v="20170102"/>
    <x v="0"/>
    <s v="REVERS CAUSACION CESAN N12 25-26-28 DE 2016       "/>
    <n v="-6497173"/>
    <n v="0"/>
    <n v="6497173"/>
    <n v="0"/>
  </r>
  <r>
    <s v="N"/>
    <n v="12"/>
    <n v="2"/>
    <n v="95"/>
    <n v="51754701"/>
    <s v="AVELLANEDA LEAL ROSA MYRIAM             "/>
    <x v="175"/>
    <x v="28"/>
    <n v="20170102"/>
    <x v="0"/>
    <s v="REVERS CAUSACION CESAN N12 25-26-28 DE 2016       "/>
    <n v="-6180810"/>
    <n v="0"/>
    <n v="6180810"/>
    <n v="0"/>
  </r>
  <r>
    <s v="N"/>
    <n v="12"/>
    <n v="2"/>
    <n v="96"/>
    <n v="79615177"/>
    <s v="AVENDA･O AVENDA･O CARLOS ALBERTO        "/>
    <x v="175"/>
    <x v="28"/>
    <n v="20170102"/>
    <x v="0"/>
    <s v="REVERS CAUSACION CESAN N12 25-26-28 DE 2016       "/>
    <n v="-5656155"/>
    <n v="0"/>
    <n v="5656155"/>
    <n v="0"/>
  </r>
  <r>
    <s v="N"/>
    <n v="12"/>
    <n v="2"/>
    <n v="97"/>
    <n v="45512868"/>
    <s v="BALANTA CASTILLA NEVIS DE JESUS         "/>
    <x v="175"/>
    <x v="28"/>
    <n v="20170102"/>
    <x v="0"/>
    <s v="REVERS CAUSACION CESAN N12 25-26-28 DE 2016       "/>
    <n v="-6230271"/>
    <n v="0"/>
    <n v="6230271"/>
    <n v="0"/>
  </r>
  <r>
    <s v="N"/>
    <n v="12"/>
    <n v="2"/>
    <n v="98"/>
    <n v="13840311"/>
    <s v="BECERRA CORREA NELSON REYNALDO          "/>
    <x v="175"/>
    <x v="28"/>
    <n v="20170102"/>
    <x v="0"/>
    <s v="REVERS CAUSACION CESAN N12 25-26-28 DE 2016       "/>
    <n v="-6170297"/>
    <n v="0"/>
    <n v="6170297"/>
    <n v="0"/>
  </r>
  <r>
    <s v="N"/>
    <n v="12"/>
    <n v="2"/>
    <n v="99"/>
    <n v="79408962"/>
    <s v="BOHORQUEZ AVILA CARLOS ARTURO           "/>
    <x v="175"/>
    <x v="28"/>
    <n v="20170102"/>
    <x v="0"/>
    <s v="REVERS CAUSACION CESAN N12 25-26-28 DE 2016       "/>
    <n v="-5357178"/>
    <n v="0"/>
    <n v="5357178"/>
    <n v="0"/>
  </r>
  <r>
    <s v="N"/>
    <n v="12"/>
    <n v="2"/>
    <n v="100"/>
    <n v="19462458"/>
    <s v="BONILLA ISAZA RUBEN DARIO               "/>
    <x v="175"/>
    <x v="28"/>
    <n v="20170102"/>
    <x v="0"/>
    <s v="REVERS CAUSACION CESAN N12 25-26-28 DE 2016       "/>
    <n v="-5805274"/>
    <n v="0"/>
    <n v="5805274"/>
    <n v="0"/>
  </r>
  <r>
    <s v="N"/>
    <n v="12"/>
    <n v="2"/>
    <n v="101"/>
    <n v="92516256"/>
    <s v="BUELVAS PE･ARREDONDA DUILIO ARNULFO     "/>
    <x v="175"/>
    <x v="28"/>
    <n v="20170102"/>
    <x v="0"/>
    <s v="REVERS CAUSACION CESAN N12 25-26-28 DE 2016       "/>
    <n v="-3477400"/>
    <n v="0"/>
    <n v="3477400"/>
    <n v="0"/>
  </r>
  <r>
    <s v="N"/>
    <n v="12"/>
    <n v="2"/>
    <n v="102"/>
    <n v="79325476"/>
    <s v="BUENO PINZON MAURICIO                   "/>
    <x v="175"/>
    <x v="28"/>
    <n v="20170102"/>
    <x v="0"/>
    <s v="REVERS CAUSACION CESAN N12 25-26-28 DE 2016       "/>
    <n v="-4891103"/>
    <n v="0"/>
    <n v="4891103"/>
    <n v="0"/>
  </r>
  <r>
    <s v="N"/>
    <n v="12"/>
    <n v="2"/>
    <n v="103"/>
    <n v="19435227"/>
    <s v="BURGOS DIAZ JAIME ALFREDO               "/>
    <x v="175"/>
    <x v="28"/>
    <n v="20170102"/>
    <x v="0"/>
    <s v="REVERS CAUSACION CESAN N12 25-26-28 DE 2016       "/>
    <n v="-6136324"/>
    <n v="0"/>
    <n v="6136324"/>
    <n v="0"/>
  </r>
  <r>
    <s v="N"/>
    <n v="12"/>
    <n v="2"/>
    <n v="104"/>
    <n v="30282756"/>
    <s v="BURITICA ARBOLEDA CLARA INES            "/>
    <x v="175"/>
    <x v="28"/>
    <n v="20170102"/>
    <x v="0"/>
    <s v="REVERS CAUSACION CESAN N12 25-26-28 DE 2016       "/>
    <n v="-6771328"/>
    <n v="0"/>
    <n v="6771328"/>
    <n v="0"/>
  </r>
  <r>
    <s v="N"/>
    <n v="12"/>
    <n v="2"/>
    <n v="105"/>
    <n v="52764221"/>
    <s v="CAMARGO CASALLAS ESPERANZA              "/>
    <x v="175"/>
    <x v="28"/>
    <n v="20170102"/>
    <x v="0"/>
    <s v="REVERS CAUSACION CESAN N12 25-26-28 DE 2016       "/>
    <n v="-6184737"/>
    <n v="0"/>
    <n v="6184737"/>
    <n v="0"/>
  </r>
  <r>
    <s v="N"/>
    <n v="12"/>
    <n v="2"/>
    <n v="106"/>
    <n v="19388543"/>
    <s v="CARDENAS FRANCO HUGO ARMANDO            "/>
    <x v="175"/>
    <x v="28"/>
    <n v="20170102"/>
    <x v="0"/>
    <s v="REVERS CAUSACION CESAN N12 25-26-28 DE 2016       "/>
    <n v="-4854942"/>
    <n v="0"/>
    <n v="4854942"/>
    <n v="0"/>
  </r>
  <r>
    <s v="N"/>
    <n v="12"/>
    <n v="2"/>
    <n v="107"/>
    <n v="79799595"/>
    <s v="CASTANG MONTIEL GERARDO ALBERTO         "/>
    <x v="175"/>
    <x v="28"/>
    <n v="20170102"/>
    <x v="0"/>
    <s v="REVERS CAUSACION CESAN N12 25-26-28 DE 2016       "/>
    <n v="-4838858"/>
    <n v="0"/>
    <n v="4838858"/>
    <n v="0"/>
  </r>
  <r>
    <s v="N"/>
    <n v="12"/>
    <n v="2"/>
    <n v="108"/>
    <n v="79417529"/>
    <s v="CASTA･O TAMARA RICARDO                  "/>
    <x v="175"/>
    <x v="28"/>
    <n v="20170102"/>
    <x v="0"/>
    <s v="REVERS CAUSACION CESAN N12 25-26-28 DE 2016       "/>
    <n v="-6871411"/>
    <n v="0"/>
    <n v="6871411"/>
    <n v="0"/>
  </r>
  <r>
    <s v="N"/>
    <n v="12"/>
    <n v="2"/>
    <n v="109"/>
    <n v="52222640"/>
    <s v="CAVANZO NISSO GLORIA ANDREA             "/>
    <x v="175"/>
    <x v="28"/>
    <n v="20170102"/>
    <x v="0"/>
    <s v="REVERS CAUSACION CESAN N12 25-26-28 DE 2016       "/>
    <n v="-4984292"/>
    <n v="0"/>
    <n v="4984292"/>
    <n v="0"/>
  </r>
  <r>
    <s v="N"/>
    <n v="12"/>
    <n v="2"/>
    <n v="110"/>
    <n v="79055619"/>
    <s v="CELY CALLEJAS JOSE DAVID                "/>
    <x v="175"/>
    <x v="28"/>
    <n v="20170102"/>
    <x v="0"/>
    <s v="REVERS CAUSACION CESAN N12 25-26-28 DE 2016       "/>
    <n v="-3787047"/>
    <n v="0"/>
    <n v="3787047"/>
    <n v="0"/>
  </r>
  <r>
    <s v="N"/>
    <n v="12"/>
    <n v="2"/>
    <n v="111"/>
    <n v="79385670"/>
    <s v="CHACON GARCIA ALFREDO                   "/>
    <x v="175"/>
    <x v="28"/>
    <n v="20170102"/>
    <x v="0"/>
    <s v="REVERS CAUSACION CESAN N12 25-26-28 DE 2016       "/>
    <n v="-5661211"/>
    <n v="0"/>
    <n v="5661211"/>
    <n v="0"/>
  </r>
  <r>
    <s v="N"/>
    <n v="12"/>
    <n v="2"/>
    <n v="112"/>
    <n v="79534797"/>
    <s v="ESLAVA BLANCO HERMES JAVIER             "/>
    <x v="175"/>
    <x v="28"/>
    <n v="20170102"/>
    <x v="0"/>
    <s v="REVERS CAUSACION CESAN N12 25-26-28 DE 2016       "/>
    <n v="-6396287"/>
    <n v="0"/>
    <n v="6396287"/>
    <n v="0"/>
  </r>
  <r>
    <s v="N"/>
    <n v="12"/>
    <n v="2"/>
    <n v="113"/>
    <n v="80528225"/>
    <s v="ESQUIVEL RAMIREZ RODRIGO ELIAS          "/>
    <x v="175"/>
    <x v="28"/>
    <n v="20170102"/>
    <x v="0"/>
    <s v="REVERS CAUSACION CESAN N12 25-26-28 DE 2016       "/>
    <n v="-4833633"/>
    <n v="0"/>
    <n v="4833633"/>
    <n v="0"/>
  </r>
  <r>
    <s v="N"/>
    <n v="12"/>
    <n v="2"/>
    <n v="114"/>
    <n v="19416737"/>
    <s v="FONSECA MEDARDO                         "/>
    <x v="175"/>
    <x v="28"/>
    <n v="20170102"/>
    <x v="0"/>
    <s v="REVERS CAUSACION CESAN N12 25-26-28 DE 2016       "/>
    <n v="-6183465"/>
    <n v="0"/>
    <n v="6183465"/>
    <n v="0"/>
  </r>
  <r>
    <s v="N"/>
    <n v="12"/>
    <n v="2"/>
    <n v="115"/>
    <n v="79630557"/>
    <s v="FORERO CASALLAS JHON ALEJANDRO          "/>
    <x v="175"/>
    <x v="28"/>
    <n v="20170102"/>
    <x v="0"/>
    <s v="REVERS CAUSACION CESAN N12 25-26-28 DE 2016       "/>
    <n v="-6103180"/>
    <n v="0"/>
    <n v="6103180"/>
    <n v="0"/>
  </r>
  <r>
    <s v="N"/>
    <n v="12"/>
    <n v="2"/>
    <n v="116"/>
    <n v="19473974"/>
    <s v="GARCIA UBAQUE CESAR AUGUSTO             "/>
    <x v="175"/>
    <x v="28"/>
    <n v="20170102"/>
    <x v="0"/>
    <s v="REVERS CAUSACION CESAN N12 25-26-28 DE 2016       "/>
    <n v="-17990970"/>
    <n v="0"/>
    <n v="17990970"/>
    <n v="0"/>
  </r>
  <r>
    <s v="N"/>
    <n v="12"/>
    <n v="2"/>
    <n v="117"/>
    <n v="52529975"/>
    <s v="GARZON RODRIGUEZ YAQUELINE              "/>
    <x v="175"/>
    <x v="28"/>
    <n v="20170102"/>
    <x v="0"/>
    <s v="REVERS CAUSACION CESAN N12 25-26-28 DE 2016       "/>
    <n v="-5398616"/>
    <n v="0"/>
    <n v="5398616"/>
    <n v="0"/>
  </r>
  <r>
    <s v="N"/>
    <n v="12"/>
    <n v="2"/>
    <n v="118"/>
    <n v="79735905"/>
    <s v="GIRALDO RAMOS FRANK NIXON               "/>
    <x v="175"/>
    <x v="28"/>
    <n v="20170102"/>
    <x v="0"/>
    <s v="REVERS CAUSACION CESAN N12 25-26-28 DE 2016       "/>
    <n v="-4547489"/>
    <n v="0"/>
    <n v="4547489"/>
    <n v="0"/>
  </r>
  <r>
    <s v="N"/>
    <n v="12"/>
    <n v="2"/>
    <n v="119"/>
    <n v="79948354"/>
    <s v="GUASCA GONZALEZ ANDRES GUILLERMO        "/>
    <x v="175"/>
    <x v="28"/>
    <n v="20170102"/>
    <x v="0"/>
    <s v="REVERS CAUSACION CESAN N12 25-26-28 DE 2016       "/>
    <n v="-368808"/>
    <n v="0"/>
    <n v="368808"/>
    <n v="0"/>
  </r>
  <r>
    <s v="N"/>
    <n v="12"/>
    <n v="2"/>
    <n v="120"/>
    <n v="79312331"/>
    <s v="GUERRERO SALAS HUMBERTO                 "/>
    <x v="175"/>
    <x v="28"/>
    <n v="20170102"/>
    <x v="0"/>
    <s v="REVERS CAUSACION CESAN N12 25-26-28 DE 2016       "/>
    <n v="-6449318"/>
    <n v="0"/>
    <n v="6449318"/>
    <n v="0"/>
  </r>
  <r>
    <s v="N"/>
    <n v="12"/>
    <n v="2"/>
    <n v="121"/>
    <n v="86062285"/>
    <s v="HERNANDEZ SUAREZ CESAR AUGUSTO          "/>
    <x v="175"/>
    <x v="28"/>
    <n v="20170102"/>
    <x v="0"/>
    <s v="REVERS CAUSACION CESAN N12 25-26-28 DE 2016       "/>
    <n v="-22564210"/>
    <n v="0"/>
    <n v="22564210"/>
    <n v="0"/>
  </r>
  <r>
    <s v="N"/>
    <n v="12"/>
    <n v="2"/>
    <n v="122"/>
    <n v="79134027"/>
    <s v="IBA･EZ OLAYA ENRY FELIPE                "/>
    <x v="175"/>
    <x v="28"/>
    <n v="20170102"/>
    <x v="0"/>
    <s v="REVERS CAUSACION CESAN N12 25-26-28 DE 2016       "/>
    <n v="-6240405"/>
    <n v="0"/>
    <n v="6240405"/>
    <n v="0"/>
  </r>
  <r>
    <s v="N"/>
    <n v="12"/>
    <n v="2"/>
    <n v="123"/>
    <n v="79974667"/>
    <s v="JACINTO GOMEZ EDWAR                     "/>
    <x v="175"/>
    <x v="28"/>
    <n v="20170102"/>
    <x v="0"/>
    <s v="REVERS CAUSACION CESAN N12 25-26-28 DE 2016       "/>
    <n v="-6735968"/>
    <n v="0"/>
    <n v="6735968"/>
    <n v="0"/>
  </r>
  <r>
    <s v="N"/>
    <n v="12"/>
    <n v="2"/>
    <n v="124"/>
    <n v="79713775"/>
    <s v="JIMENEZ TRIANA  ALEXANDER               "/>
    <x v="175"/>
    <x v="28"/>
    <n v="20170102"/>
    <x v="0"/>
    <s v="REVERS CAUSACION CESAN N12 25-26-28 DE 2016       "/>
    <n v="-7896387"/>
    <n v="0"/>
    <n v="7896387"/>
    <n v="0"/>
  </r>
  <r>
    <s v="N"/>
    <n v="12"/>
    <n v="2"/>
    <n v="125"/>
    <n v="7168268"/>
    <s v="LEGUIZAMON PAEZ MIGUEL ANGEL            "/>
    <x v="175"/>
    <x v="28"/>
    <n v="20170102"/>
    <x v="0"/>
    <s v="REVERS CAUSACION CESAN N12 25-26-28 DE 2016       "/>
    <n v="-5494732"/>
    <n v="0"/>
    <n v="5494732"/>
    <n v="0"/>
  </r>
  <r>
    <s v="N"/>
    <n v="12"/>
    <n v="2"/>
    <n v="126"/>
    <n v="19296014"/>
    <s v="LOPEZ MARTINEZ GERMAN ARTURO            "/>
    <x v="175"/>
    <x v="28"/>
    <n v="20170102"/>
    <x v="0"/>
    <s v="REVERS CAUSACION CESAN N12 25-26-28 DE 2016       "/>
    <n v="-7320353"/>
    <n v="0"/>
    <n v="7320353"/>
    <n v="0"/>
  </r>
  <r>
    <s v="N"/>
    <n v="12"/>
    <n v="2"/>
    <n v="127"/>
    <n v="79496815"/>
    <s v="LUGO GONZALEZ ARMANDO                   "/>
    <x v="175"/>
    <x v="28"/>
    <n v="20170102"/>
    <x v="0"/>
    <s v="REVERS CAUSACION CESAN N12 25-26-28 DE 2016       "/>
    <n v="-6443971"/>
    <n v="0"/>
    <n v="6443971"/>
    <n v="0"/>
  </r>
  <r>
    <s v="N"/>
    <n v="12"/>
    <n v="2"/>
    <n v="128"/>
    <n v="79461906"/>
    <s v="MANCILLA GAONA GIOVANI                  "/>
    <x v="175"/>
    <x v="28"/>
    <n v="20170102"/>
    <x v="0"/>
    <s v="REVERS CAUSACION CESAN N12 25-26-28 DE 2016       "/>
    <n v="-4875295"/>
    <n v="0"/>
    <n v="4875295"/>
    <n v="0"/>
  </r>
  <r>
    <s v="N"/>
    <n v="12"/>
    <n v="2"/>
    <n v="129"/>
    <n v="52023088"/>
    <s v="MARTINEZ CAMARGO DORA MARCELA           "/>
    <x v="175"/>
    <x v="28"/>
    <n v="20170102"/>
    <x v="0"/>
    <s v="REVERS CAUSACION CESAN N12 25-26-28 DE 2016       "/>
    <n v="-6589920"/>
    <n v="0"/>
    <n v="6589920"/>
    <n v="0"/>
  </r>
  <r>
    <s v="N"/>
    <n v="12"/>
    <n v="2"/>
    <n v="130"/>
    <n v="80152009"/>
    <s v="MARTINEZ SANTA FERNANDO                 "/>
    <x v="175"/>
    <x v="28"/>
    <n v="20170102"/>
    <x v="0"/>
    <s v="REVERS CAUSACION CESAN N12 25-26-28 DE 2016       "/>
    <n v="-6953196"/>
    <n v="0"/>
    <n v="6953196"/>
    <n v="0"/>
  </r>
  <r>
    <s v="N"/>
    <n v="12"/>
    <n v="2"/>
    <n v="131"/>
    <n v="19274281"/>
    <s v="MAYORGA MORATO MANUEL ALFONSO           "/>
    <x v="175"/>
    <x v="28"/>
    <n v="20170102"/>
    <x v="0"/>
    <s v="REVERS CAUSACION CESAN N12 25-26-28 DE 2016       "/>
    <n v="-5167710"/>
    <n v="0"/>
    <n v="5167710"/>
    <n v="0"/>
  </r>
  <r>
    <s v="N"/>
    <n v="12"/>
    <n v="2"/>
    <n v="132"/>
    <n v="79715783"/>
    <s v="MONTA･A QUINTERO HENRY                  "/>
    <x v="175"/>
    <x v="28"/>
    <n v="20170102"/>
    <x v="0"/>
    <s v="REVERS CAUSACION CESAN N12 25-26-28 DE 2016       "/>
    <n v="-5101058"/>
    <n v="0"/>
    <n v="5101058"/>
    <n v="0"/>
  </r>
  <r>
    <s v="N"/>
    <n v="12"/>
    <n v="2"/>
    <n v="133"/>
    <n v="80059056"/>
    <s v="MONTIEL ARIZA HOLMAN                    "/>
    <x v="175"/>
    <x v="28"/>
    <n v="20170102"/>
    <x v="0"/>
    <s v="REVERS CAUSACION CESAN N12 25-26-28 DE 2016       "/>
    <n v="-5839446"/>
    <n v="0"/>
    <n v="5839446"/>
    <n v="0"/>
  </r>
  <r>
    <s v="N"/>
    <n v="12"/>
    <n v="2"/>
    <n v="134"/>
    <n v="79686079"/>
    <s v="MORENO MOSQUERA ASDRUBAL                "/>
    <x v="175"/>
    <x v="28"/>
    <n v="20170102"/>
    <x v="0"/>
    <s v="REVERS CAUSACION CESAN N12 25-26-28 DE 2016       "/>
    <n v="-7216347"/>
    <n v="0"/>
    <n v="7216347"/>
    <n v="0"/>
  </r>
  <r>
    <s v="N"/>
    <n v="12"/>
    <n v="2"/>
    <n v="135"/>
    <n v="79480545"/>
    <s v="MOSQUERA PALACIOS DARIN JAIRO           "/>
    <x v="175"/>
    <x v="28"/>
    <n v="20170102"/>
    <x v="0"/>
    <s v="REVERS CAUSACION CESAN N12 25-26-28 DE 2016       "/>
    <n v="-6788287"/>
    <n v="0"/>
    <n v="6788287"/>
    <n v="0"/>
  </r>
  <r>
    <s v="N"/>
    <n v="12"/>
    <n v="2"/>
    <n v="136"/>
    <n v="72151337"/>
    <s v="NAVARRO MEJIA WILMAN ENRIQUE            "/>
    <x v="175"/>
    <x v="28"/>
    <n v="20170102"/>
    <x v="0"/>
    <s v="REVERS CAUSACION CESAN N12 25-26-28 DE 2016       "/>
    <n v="-2998285"/>
    <n v="0"/>
    <n v="2998285"/>
    <n v="0"/>
  </r>
  <r>
    <s v="N"/>
    <n v="12"/>
    <n v="2"/>
    <n v="137"/>
    <n v="52839371"/>
    <s v="NIﾑO VILLAMIZAR YENY ANDREA             "/>
    <x v="175"/>
    <x v="28"/>
    <n v="20170102"/>
    <x v="0"/>
    <s v="REVERS CAUSACION CESAN N12 25-26-28 DE 2016       "/>
    <n v="-4873898"/>
    <n v="0"/>
    <n v="4873898"/>
    <n v="0"/>
  </r>
  <r>
    <s v="N"/>
    <n v="12"/>
    <n v="2"/>
    <n v="138"/>
    <n v="79966414"/>
    <s v="NOGUERA VEGA LUIS ANTONIO               "/>
    <x v="175"/>
    <x v="28"/>
    <n v="20170102"/>
    <x v="0"/>
    <s v="REVERS CAUSACION CESAN N12 25-26-28 DE 2016       "/>
    <n v="-5254585"/>
    <n v="0"/>
    <n v="5254585"/>
    <n v="0"/>
  </r>
  <r>
    <s v="N"/>
    <n v="12"/>
    <n v="2"/>
    <n v="139"/>
    <n v="19436656"/>
    <s v="NOVOA TORRES NORBERTO                   "/>
    <x v="175"/>
    <x v="28"/>
    <n v="20170102"/>
    <x v="0"/>
    <s v="REVERS CAUSACION CESAN N12 25-26-28 DE 2016       "/>
    <n v="-5617454"/>
    <n v="0"/>
    <n v="5617454"/>
    <n v="0"/>
  </r>
  <r>
    <s v="N"/>
    <n v="12"/>
    <n v="2"/>
    <n v="140"/>
    <n v="7225208"/>
    <s v="OLARTE TORRES JAVIER ALBERTO            "/>
    <x v="175"/>
    <x v="28"/>
    <n v="20170102"/>
    <x v="0"/>
    <s v="REVERS CAUSACION CESAN N12 25-26-28 DE 2016       "/>
    <n v="-7631072"/>
    <n v="0"/>
    <n v="7631072"/>
    <n v="0"/>
  </r>
  <r>
    <s v="N"/>
    <n v="12"/>
    <n v="2"/>
    <n v="141"/>
    <n v="79841999"/>
    <s v="ORTIZ SUAREZ HELMUTH EDGARDO            "/>
    <x v="175"/>
    <x v="28"/>
    <n v="20170102"/>
    <x v="0"/>
    <s v="REVERS CAUSACION CESAN N12 25-26-28 DE 2016       "/>
    <n v="-5285718"/>
    <n v="0"/>
    <n v="5285718"/>
    <n v="0"/>
  </r>
  <r>
    <s v="N"/>
    <n v="12"/>
    <n v="2"/>
    <n v="142"/>
    <n v="79457691"/>
    <s v="PANTOJA BENAVIDES JAIME FRANCISCO       "/>
    <x v="175"/>
    <x v="28"/>
    <n v="20170102"/>
    <x v="0"/>
    <s v="REVERS CAUSACION CESAN N12 25-26-28 DE 2016       "/>
    <n v="-5001499"/>
    <n v="0"/>
    <n v="5001499"/>
    <n v="0"/>
  </r>
  <r>
    <s v="N"/>
    <n v="12"/>
    <n v="2"/>
    <n v="143"/>
    <n v="79617870"/>
    <s v="PARRA PE･A JAVIER                       "/>
    <x v="175"/>
    <x v="28"/>
    <n v="20170102"/>
    <x v="0"/>
    <s v="REVERS CAUSACION CESAN N12 25-26-28 DE 2016       "/>
    <n v="-6432662"/>
    <n v="0"/>
    <n v="6432662"/>
    <n v="0"/>
  </r>
  <r>
    <s v="N"/>
    <n v="12"/>
    <n v="2"/>
    <n v="144"/>
    <n v="79880251"/>
    <s v="PEDRAZA MARTINEZ LUIS FERNANDO          "/>
    <x v="175"/>
    <x v="28"/>
    <n v="20170102"/>
    <x v="0"/>
    <s v="REVERS CAUSACION CESAN N12 25-26-28 DE 2016       "/>
    <n v="-16322500"/>
    <n v="0"/>
    <n v="16322500"/>
    <n v="0"/>
  </r>
  <r>
    <s v="N"/>
    <n v="12"/>
    <n v="2"/>
    <n v="145"/>
    <n v="19480298"/>
    <s v="PEREZ MEDINA ELISEO                     "/>
    <x v="175"/>
    <x v="28"/>
    <n v="20170102"/>
    <x v="0"/>
    <s v="REVERS CAUSACION CESAN N12 25-26-28 DE 2016       "/>
    <n v="-6095743"/>
    <n v="0"/>
    <n v="6095743"/>
    <n v="0"/>
  </r>
  <r>
    <s v="N"/>
    <n v="12"/>
    <n v="2"/>
    <n v="146"/>
    <n v="85442611"/>
    <s v="PEREZ PEREIRA MIGUEL RICARDO            "/>
    <x v="175"/>
    <x v="28"/>
    <n v="20170102"/>
    <x v="0"/>
    <s v="REVERS CAUSACION CESAN N12 25-26-28 DE 2016       "/>
    <n v="-4839721"/>
    <n v="0"/>
    <n v="4839721"/>
    <n v="0"/>
  </r>
  <r>
    <s v="N"/>
    <n v="12"/>
    <n v="2"/>
    <n v="147"/>
    <n v="40394241"/>
    <s v="PEREZ SANTOS ALEXANDRA SASHENKA         "/>
    <x v="175"/>
    <x v="28"/>
    <n v="20170102"/>
    <x v="0"/>
    <s v="REVERS CAUSACION CESAN N12 25-26-28 DE 2016       "/>
    <n v="-5022359"/>
    <n v="0"/>
    <n v="5022359"/>
    <n v="0"/>
  </r>
  <r>
    <s v="N"/>
    <n v="12"/>
    <n v="2"/>
    <n v="148"/>
    <n v="80472494"/>
    <s v="PINZON RUEDA WILSON ALEXANDER           "/>
    <x v="175"/>
    <x v="28"/>
    <n v="20170102"/>
    <x v="0"/>
    <s v="REVERS CAUSACION CESAN N12 25-26-28 DE 2016       "/>
    <n v="-5152026"/>
    <n v="0"/>
    <n v="5152026"/>
    <n v="0"/>
  </r>
  <r>
    <s v="N"/>
    <n v="12"/>
    <n v="2"/>
    <n v="149"/>
    <n v="19407164"/>
    <s v="QUINTERO REYES RODRIGO                  "/>
    <x v="175"/>
    <x v="28"/>
    <n v="20170102"/>
    <x v="0"/>
    <s v="REVERS CAUSACION CESAN N12 25-26-28 DE 2016       "/>
    <n v="-4910510"/>
    <n v="0"/>
    <n v="4910510"/>
    <n v="0"/>
  </r>
  <r>
    <s v="N"/>
    <n v="12"/>
    <n v="2"/>
    <n v="150"/>
    <n v="79533881"/>
    <s v="RAIRAN ANTOLINES JOSE DANILO            "/>
    <x v="175"/>
    <x v="28"/>
    <n v="20170102"/>
    <x v="0"/>
    <s v="REVERS CAUSACION CESAN N12 25-26-28 DE 2016       "/>
    <n v="-11731938"/>
    <n v="0"/>
    <n v="11731938"/>
    <n v="0"/>
  </r>
  <r>
    <s v="N"/>
    <n v="12"/>
    <n v="2"/>
    <n v="151"/>
    <n v="7161428"/>
    <s v="REYES MOZO JOSE VICENTE                 "/>
    <x v="175"/>
    <x v="28"/>
    <n v="20170102"/>
    <x v="0"/>
    <s v="REVERS CAUSACION CESAN N12 25-26-28 DE 2016       "/>
    <n v="-4657928"/>
    <n v="0"/>
    <n v="4657928"/>
    <n v="0"/>
  </r>
  <r>
    <s v="N"/>
    <n v="12"/>
    <n v="2"/>
    <n v="152"/>
    <n v="79502261"/>
    <s v="RIVEROS GOMEZ VICTOR HUGO               "/>
    <x v="175"/>
    <x v="28"/>
    <n v="20170102"/>
    <x v="0"/>
    <s v="REVERS CAUSACION CESAN N12 25-26-28 DE 2016       "/>
    <n v="-4679074"/>
    <n v="0"/>
    <n v="4679074"/>
    <n v="0"/>
  </r>
  <r>
    <s v="N"/>
    <n v="12"/>
    <n v="2"/>
    <n v="153"/>
    <n v="7169011"/>
    <s v="RODRIGUEZ BARRERA MARIO ALBERTO         "/>
    <x v="175"/>
    <x v="28"/>
    <n v="20170102"/>
    <x v="0"/>
    <s v="REVERS CAUSACION CESAN N12 25-26-28 DE 2016       "/>
    <n v="-6070606"/>
    <n v="0"/>
    <n v="6070606"/>
    <n v="0"/>
  </r>
  <r>
    <s v="N"/>
    <n v="12"/>
    <n v="2"/>
    <n v="154"/>
    <n v="52369898"/>
    <s v="RODRIGUEZ GUERRERO ROCIO                "/>
    <x v="175"/>
    <x v="28"/>
    <n v="20170102"/>
    <x v="0"/>
    <s v="REVERS CAUSACION CESAN N12 25-26-28 DE 2016       "/>
    <n v="-5846123"/>
    <n v="0"/>
    <n v="5846123"/>
    <n v="0"/>
  </r>
  <r>
    <s v="N"/>
    <n v="12"/>
    <n v="2"/>
    <n v="155"/>
    <n v="79040266"/>
    <s v="RODRIGUEZ MONTA･A NELSON EDUARDO        "/>
    <x v="175"/>
    <x v="28"/>
    <n v="20170102"/>
    <x v="0"/>
    <s v="REVERS CAUSACION CESAN N12 25-26-28 DE 2016       "/>
    <n v="-7007350"/>
    <n v="0"/>
    <n v="7007350"/>
    <n v="0"/>
  </r>
  <r>
    <s v="N"/>
    <n v="12"/>
    <n v="2"/>
    <n v="156"/>
    <n v="7165116"/>
    <s v="RODRIGUEZ RODRIGUEZ JORGE ENRIQUE       "/>
    <x v="175"/>
    <x v="28"/>
    <n v="20170102"/>
    <x v="0"/>
    <s v="REVERS CAUSACION CESAN N12 25-26-28 DE 2016       "/>
    <n v="-7222414"/>
    <n v="0"/>
    <n v="7222414"/>
    <n v="0"/>
  </r>
  <r>
    <s v="N"/>
    <n v="12"/>
    <n v="2"/>
    <n v="157"/>
    <n v="79974871"/>
    <s v="ROJAS CASTELLAR LUIS ALEJANDRO          "/>
    <x v="175"/>
    <x v="28"/>
    <n v="20170102"/>
    <x v="0"/>
    <s v="REVERS CAUSACION CESAN N12 25-26-28 DE 2016       "/>
    <n v="-5202169"/>
    <n v="0"/>
    <n v="5202169"/>
    <n v="0"/>
  </r>
  <r>
    <s v="N"/>
    <n v="12"/>
    <n v="2"/>
    <n v="158"/>
    <n v="46676633"/>
    <s v="ROMERO GARCIA MARILUZ                   "/>
    <x v="175"/>
    <x v="28"/>
    <n v="20170102"/>
    <x v="0"/>
    <s v="REVERS CAUSACION CESAN N12 25-26-28 DE 2016       "/>
    <n v="-4653375"/>
    <n v="0"/>
    <n v="4653375"/>
    <n v="0"/>
  </r>
  <r>
    <s v="N"/>
    <n v="12"/>
    <n v="2"/>
    <n v="159"/>
    <n v="79756323"/>
    <s v="RUIZ ROSAS VICTOR ELBERTO               "/>
    <x v="175"/>
    <x v="28"/>
    <n v="20170102"/>
    <x v="0"/>
    <s v="REVERS CAUSACION CESAN N12 25-26-28 DE 2016       "/>
    <n v="-6187444"/>
    <n v="0"/>
    <n v="6187444"/>
    <n v="0"/>
  </r>
  <r>
    <s v="N"/>
    <n v="12"/>
    <n v="2"/>
    <n v="160"/>
    <n v="19461640"/>
    <s v="SABY BELTRAN JORGE ENRIQUE              "/>
    <x v="175"/>
    <x v="28"/>
    <n v="20170102"/>
    <x v="0"/>
    <s v="REVERS CAUSACION CESAN N12 25-26-28 DE 2016       "/>
    <n v="-6356507"/>
    <n v="0"/>
    <n v="6356507"/>
    <n v="0"/>
  </r>
  <r>
    <s v="N"/>
    <n v="12"/>
    <n v="2"/>
    <n v="161"/>
    <n v="72184246"/>
    <s v="SALAS RUIZ ROBERTO EMILIO               "/>
    <x v="175"/>
    <x v="28"/>
    <n v="20170102"/>
    <x v="0"/>
    <s v="REVERS CAUSACION CESAN N12 25-26-28 DE 2016       "/>
    <n v="-5193960"/>
    <n v="0"/>
    <n v="5193960"/>
    <n v="0"/>
  </r>
  <r>
    <s v="N"/>
    <n v="12"/>
    <n v="2"/>
    <n v="162"/>
    <n v="79380996"/>
    <s v="SANCHEZ COTTE EDGAR HUMBERTO            "/>
    <x v="175"/>
    <x v="28"/>
    <n v="20170102"/>
    <x v="0"/>
    <s v="REVERS CAUSACION CESAN N12 25-26-28 DE 2016       "/>
    <n v="-6025294"/>
    <n v="0"/>
    <n v="6025294"/>
    <n v="0"/>
  </r>
  <r>
    <s v="N"/>
    <n v="12"/>
    <n v="2"/>
    <n v="163"/>
    <n v="79524407"/>
    <s v="SICACHA ROJAS GERMAN                    "/>
    <x v="175"/>
    <x v="28"/>
    <n v="20170102"/>
    <x v="0"/>
    <s v="REVERS CAUSACION CESAN N12 25-26-28 DE 2016       "/>
    <n v="-5250619"/>
    <n v="0"/>
    <n v="5250619"/>
    <n v="0"/>
  </r>
  <r>
    <s v="N"/>
    <n v="12"/>
    <n v="2"/>
    <n v="164"/>
    <n v="6816778"/>
    <s v="VASQUEZ ARRIETA TOMAS ANTONIO           "/>
    <x v="175"/>
    <x v="28"/>
    <n v="20170102"/>
    <x v="0"/>
    <s v="REVERS CAUSACION CESAN N12 25-26-28 DE 2016       "/>
    <n v="-6891919"/>
    <n v="0"/>
    <n v="6891919"/>
    <n v="0"/>
  </r>
  <r>
    <s v="N"/>
    <n v="12"/>
    <n v="2"/>
    <n v="165"/>
    <n v="19262169"/>
    <s v="VELEZ SANCHEZ HERNANDO                  "/>
    <x v="175"/>
    <x v="28"/>
    <n v="20170102"/>
    <x v="0"/>
    <s v="REVERS CAUSACION CESAN N12 25-26-28 DE 2016       "/>
    <n v="-4753423"/>
    <n v="0"/>
    <n v="4753423"/>
    <n v="0"/>
  </r>
  <r>
    <s v="N"/>
    <n v="12"/>
    <n v="2"/>
    <n v="166"/>
    <n v="79904602"/>
    <s v="WANUMEN SILVA LUIS FELIPE               "/>
    <x v="175"/>
    <x v="28"/>
    <n v="20170102"/>
    <x v="0"/>
    <s v="REVERS CAUSACION CESAN N12 25-26-28 DE 2016       "/>
    <n v="-6476507"/>
    <n v="0"/>
    <n v="6476507"/>
    <n v="0"/>
  </r>
  <r>
    <s v="N"/>
    <n v="12"/>
    <n v="2"/>
    <n v="167"/>
    <n v="79267964"/>
    <s v="ZAMBRANO CAVIEDES JUAN NEPOMUCENO       "/>
    <x v="175"/>
    <x v="28"/>
    <n v="20170102"/>
    <x v="0"/>
    <s v="REVERS CAUSACION CESAN N12 25-26-28 DE 2016       "/>
    <n v="-6381450"/>
    <n v="0"/>
    <n v="6381450"/>
    <n v="0"/>
  </r>
  <r>
    <s v="N"/>
    <n v="12"/>
    <n v="2"/>
    <n v="168"/>
    <n v="79407592"/>
    <s v="ZAMUDIO HUERTAS EDUARDO                 "/>
    <x v="175"/>
    <x v="28"/>
    <n v="20170102"/>
    <x v="0"/>
    <s v="REVERS CAUSACION CESAN N12 25-26-28 DE 2016       "/>
    <n v="-5434856"/>
    <n v="0"/>
    <n v="5434856"/>
    <n v="0"/>
  </r>
  <r>
    <s v="N"/>
    <n v="12"/>
    <n v="2"/>
    <n v="169"/>
    <n v="899999284"/>
    <s v="FONDO NACIONAL DE AHORRO                "/>
    <x v="177"/>
    <x v="165"/>
    <n v="20170102"/>
    <x v="0"/>
    <s v="REVERS CAUSACION CESAN N12 25-26-28 DE 2016       "/>
    <n v="476483163"/>
    <n v="476483163"/>
    <n v="0"/>
    <n v="0"/>
  </r>
  <r>
    <s v="N"/>
    <n v="12"/>
    <n v="3"/>
    <n v="1"/>
    <n v="800170043"/>
    <s v="FONDO DE CESANTIAS PORVENIR             "/>
    <x v="175"/>
    <x v="28"/>
    <n v="20170102"/>
    <x v="0"/>
    <s v="REVERSA N31 63 DEL 31/12/2016                     "/>
    <n v="-4664226"/>
    <n v="0"/>
    <n v="4664226"/>
    <n v="0"/>
  </r>
  <r>
    <s v="N"/>
    <n v="12"/>
    <n v="3"/>
    <n v="2"/>
    <n v="800170043"/>
    <s v="FONDO DE CESANTIAS PORVENIR             "/>
    <x v="176"/>
    <x v="165"/>
    <n v="20170102"/>
    <x v="0"/>
    <s v="REVERSA N31 63 DEL 31/12/2016                     "/>
    <n v="4664226"/>
    <n v="4664226"/>
    <n v="0"/>
    <n v="0"/>
  </r>
  <r>
    <s v="N"/>
    <n v="12"/>
    <n v="3"/>
    <n v="3"/>
    <n v="800170043"/>
    <s v="FONDO DE CESANTIAS PORVENIR             "/>
    <x v="175"/>
    <x v="28"/>
    <n v="20170102"/>
    <x v="0"/>
    <s v="REVERSA N31 63 DEL 31/12/2016                     "/>
    <n v="99585136"/>
    <n v="99585136"/>
    <n v="0"/>
    <n v="0"/>
  </r>
  <r>
    <s v="N"/>
    <n v="12"/>
    <n v="3"/>
    <n v="4"/>
    <n v="800170043"/>
    <s v="FONDO DE CESANTIAS PORVENIR             "/>
    <x v="177"/>
    <x v="165"/>
    <n v="20170102"/>
    <x v="0"/>
    <s v="REVERSA N31 63 DEL 31/12/2016                     "/>
    <n v="-99585136"/>
    <n v="0"/>
    <n v="99585136"/>
    <n v="0"/>
  </r>
  <r>
    <s v="N"/>
    <n v="12"/>
    <n v="3"/>
    <n v="5"/>
    <n v="800231967"/>
    <s v="HORIZONTE FONDO DE PENSIONES Y CESANTIAS"/>
    <x v="176"/>
    <x v="165"/>
    <n v="20170102"/>
    <x v="0"/>
    <s v="RECL NIT 25-27-28 DEL 31/12/2016                  "/>
    <n v="5917134"/>
    <n v="5917134"/>
    <n v="0"/>
    <n v="0"/>
  </r>
  <r>
    <s v="N"/>
    <n v="12"/>
    <n v="3"/>
    <n v="6"/>
    <n v="800170043"/>
    <s v="FONDO DE CESANTIAS PORVENIR             "/>
    <x v="176"/>
    <x v="165"/>
    <n v="20170102"/>
    <x v="0"/>
    <s v="RECL NIT 25-27-28 DEL 31/12/2016                  "/>
    <n v="-5917134"/>
    <n v="0"/>
    <n v="5917134"/>
    <n v="0"/>
  </r>
  <r>
    <s v="N"/>
    <n v="12"/>
    <n v="3"/>
    <n v="7"/>
    <n v="800231967"/>
    <s v="HORIZONTE FONDO DE PENSIONES Y CESANTIAS"/>
    <x v="177"/>
    <x v="165"/>
    <n v="20170102"/>
    <x v="0"/>
    <s v="RECL NIT 25-27-28 DEL 31/12/2016                  "/>
    <n v="64437556"/>
    <n v="64437556"/>
    <n v="0"/>
    <n v="0"/>
  </r>
  <r>
    <s v="N"/>
    <n v="12"/>
    <n v="3"/>
    <n v="8"/>
    <n v="800170043"/>
    <s v="FONDO DE CESANTIAS PORVENIR             "/>
    <x v="177"/>
    <x v="165"/>
    <n v="20170102"/>
    <x v="0"/>
    <s v="RECL NIT 25-27-28 DEL 31/12/2016                  "/>
    <n v="-64437556"/>
    <n v="0"/>
    <n v="64437556"/>
    <n v="0"/>
  </r>
  <r>
    <s v="N"/>
    <n v="12"/>
    <n v="3"/>
    <n v="9"/>
    <n v="800231967"/>
    <s v="HORIZONTE FONDO DE PENSIONES Y CESANTIAS"/>
    <x v="177"/>
    <x v="165"/>
    <n v="20170102"/>
    <x v="0"/>
    <s v="RECL NIT 25-27-28 DEL 31/12/2016                  "/>
    <n v="35147580"/>
    <n v="35147580"/>
    <n v="0"/>
    <n v="0"/>
  </r>
  <r>
    <s v="N"/>
    <n v="12"/>
    <n v="3"/>
    <n v="10"/>
    <n v="800170043"/>
    <s v="FONDO DE CESANTIAS PORVENIR             "/>
    <x v="177"/>
    <x v="165"/>
    <n v="20170102"/>
    <x v="0"/>
    <s v="RECL NIT 25-27-28 DEL 31/12/2016                  "/>
    <n v="-35147580"/>
    <n v="0"/>
    <n v="35147580"/>
    <n v="0"/>
  </r>
  <r>
    <s v="N"/>
    <n v="12"/>
    <n v="4"/>
    <n v="1"/>
    <n v="2967021"/>
    <s v="BUITRAGO MENDEZ JHON ALEXANDER          "/>
    <x v="178"/>
    <x v="166"/>
    <n v="20170130"/>
    <x v="0"/>
    <s v="MATRIC.DIF.2012-3 CUOTA 2 JHON BUITRAGO MENDEZ    "/>
    <n v="1518428"/>
    <n v="1518428"/>
    <n v="0"/>
    <n v="0"/>
  </r>
  <r>
    <s v="N"/>
    <n v="12"/>
    <n v="4"/>
    <n v="2"/>
    <n v="2967021"/>
    <s v="BUITRAGO MENDEZ JHON ALEXANDER          "/>
    <x v="178"/>
    <x v="166"/>
    <n v="20170130"/>
    <x v="0"/>
    <s v="MATRIC.DIF.2012-3 CUOTA 3 JHON BUITRAGO MENDEZ    "/>
    <n v="1516819"/>
    <n v="1516819"/>
    <n v="0"/>
    <n v="0"/>
  </r>
  <r>
    <s v="N"/>
    <n v="12"/>
    <n v="4"/>
    <n v="3"/>
    <n v="2967021"/>
    <s v="BUITRAGO MENDEZ JHON ALEXANDER          "/>
    <x v="178"/>
    <x v="166"/>
    <n v="20170130"/>
    <x v="0"/>
    <s v="MATRIC.DIF.2013-1 CUOTA 1 JHON BUITRAGO MENDEZ    "/>
    <n v="3570210"/>
    <n v="3570210"/>
    <n v="0"/>
    <n v="0"/>
  </r>
  <r>
    <s v="N"/>
    <n v="12"/>
    <n v="4"/>
    <n v="4"/>
    <n v="6000461"/>
    <s v="DEC FAC MEDIO AMBIENTE                  "/>
    <x v="29"/>
    <x v="28"/>
    <n v="20170130"/>
    <x v="0"/>
    <s v="MATRIC.DIF.2012-2013 JHON BUITRAGO MENDEZ         "/>
    <n v="-6605457"/>
    <n v="0"/>
    <n v="6605457"/>
    <n v="0"/>
  </r>
  <r>
    <s v="N"/>
    <n v="12"/>
    <n v="4"/>
    <n v="5"/>
    <n v="75107270"/>
    <s v="CASTRILLO OSORIO OMAR                   "/>
    <x v="178"/>
    <x v="166"/>
    <n v="20170130"/>
    <x v="0"/>
    <s v="MATRIC.DIF.2014-1 CUOTA 2 OMAR CASTRILLON OSORIO  "/>
    <n v="1387988"/>
    <n v="1387988"/>
    <n v="0"/>
    <n v="0"/>
  </r>
  <r>
    <s v="N"/>
    <n v="12"/>
    <n v="4"/>
    <n v="6"/>
    <n v="6000118"/>
    <s v="DEC FAC INGENIERIA                      "/>
    <x v="29"/>
    <x v="28"/>
    <n v="20170130"/>
    <x v="0"/>
    <s v="MATRIC.DIF.2014-1 CUOTA 2 OMAR CASTRILLON OSORIO  "/>
    <n v="-1387988"/>
    <n v="0"/>
    <n v="1387988"/>
    <n v="0"/>
  </r>
  <r>
    <s v="N"/>
    <n v="12"/>
    <n v="4"/>
    <n v="7"/>
    <n v="79667519"/>
    <s v="MOLINA ROA NELSON ANDRES                "/>
    <x v="178"/>
    <x v="166"/>
    <n v="20170130"/>
    <x v="0"/>
    <s v="MATRIC.DIF.2015-3 CUOTA 1 NELSON A. MOLINA ROA    "/>
    <n v="1304809"/>
    <n v="1304809"/>
    <n v="0"/>
    <n v="0"/>
  </r>
  <r>
    <s v="N"/>
    <n v="12"/>
    <n v="4"/>
    <n v="8"/>
    <n v="6001050"/>
    <s v="FAC CIENCIAS                            "/>
    <x v="29"/>
    <x v="28"/>
    <n v="20170130"/>
    <x v="0"/>
    <s v="MATRIC.DIF.2015-3 CUOTA 1 NELSON A. MOLINA ROA    "/>
    <n v="-1304809"/>
    <n v="0"/>
    <n v="1304809"/>
    <n v="0"/>
  </r>
  <r>
    <s v="N"/>
    <n v="12"/>
    <n v="4"/>
    <n v="9"/>
    <n v="1032436418"/>
    <s v="SOTO PANQUEVA DIEGO ALEJANDRO           "/>
    <x v="178"/>
    <x v="166"/>
    <n v="20170130"/>
    <x v="0"/>
    <s v="MATRIC.DIF.2016-3 CUOTA 3 DIEGO A.SOTO PANQUEVA   "/>
    <n v="1025580"/>
    <n v="1025580"/>
    <n v="0"/>
    <n v="0"/>
  </r>
  <r>
    <s v="N"/>
    <n v="12"/>
    <n v="4"/>
    <n v="10"/>
    <n v="6000118"/>
    <s v="DEC FAC INGENIERIA                      "/>
    <x v="29"/>
    <x v="28"/>
    <n v="20170130"/>
    <x v="0"/>
    <s v="MATRIC.DIF.2016-3 CUOTA 3 DIEGO A.SOTO PANQUEVA   "/>
    <n v="-1025580"/>
    <n v="0"/>
    <n v="1025580"/>
    <n v="0"/>
  </r>
  <r>
    <s v="N"/>
    <n v="12"/>
    <n v="4"/>
    <n v="11"/>
    <n v="80075712"/>
    <s v="LAZARO MENDEZ DIEGO FERNANDO            "/>
    <x v="178"/>
    <x v="166"/>
    <n v="20170130"/>
    <x v="0"/>
    <s v="MATRIC.DIF.SALDO LAARO MENDEZ DIEGO FDO.          "/>
    <n v="-25938"/>
    <n v="0"/>
    <n v="25938"/>
    <n v="0"/>
  </r>
  <r>
    <s v="N"/>
    <n v="12"/>
    <n v="4"/>
    <n v="12"/>
    <n v="899999230"/>
    <s v="UNIVERSIDAD DISTRITAL FRANCISCO JOSE DE "/>
    <x v="179"/>
    <x v="167"/>
    <n v="20170130"/>
    <x v="0"/>
    <s v="MATRIC.DIF.SALDO LAZARO MENDEZ DIEGO FDO.         "/>
    <n v="25938"/>
    <n v="25938"/>
    <n v="0"/>
    <n v="0"/>
  </r>
  <r>
    <s v="N"/>
    <n v="18"/>
    <n v="1"/>
    <n v="1"/>
    <n v="899999230"/>
    <s v="UNIVERSIDAD DISTRITAL FRANCISCO JOSE DE "/>
    <x v="22"/>
    <x v="22"/>
    <n v="20170131"/>
    <x v="0"/>
    <s v="AJUSTE ESTAMPILLAS                                "/>
    <n v="2298.1"/>
    <n v="2298.1"/>
    <n v="0"/>
    <n v="0"/>
  </r>
  <r>
    <s v="N"/>
    <n v="18"/>
    <n v="1"/>
    <n v="2"/>
    <n v="899999230"/>
    <s v="UNIVERSIDAD DISTRITAL FRANCISCO JOSE DE "/>
    <x v="32"/>
    <x v="31"/>
    <n v="20170131"/>
    <x v="0"/>
    <s v="AJUSTE ESTAMPILLAS                                "/>
    <n v="-6737.04"/>
    <n v="0"/>
    <n v="6737.04"/>
    <n v="0"/>
  </r>
  <r>
    <s v="N"/>
    <n v="18"/>
    <n v="1"/>
    <n v="3"/>
    <n v="899999230"/>
    <s v="UNIVERSIDAD DISTRITAL FRANCISCO JOSE DE "/>
    <x v="72"/>
    <x v="70"/>
    <n v="20170131"/>
    <x v="0"/>
    <s v="AJUSTE ESTAMPILLAS                                "/>
    <n v="4438.9399999999996"/>
    <n v="4438.9399999999996"/>
    <n v="0"/>
    <n v="0"/>
  </r>
  <r>
    <s v="N"/>
    <n v="18"/>
    <n v="2"/>
    <n v="1"/>
    <n v="46661200"/>
    <s v="BECERRA FLECHAS MARIA STELLA            "/>
    <x v="33"/>
    <x v="32"/>
    <n v="20170201"/>
    <x v="1"/>
    <s v="RECLASIFICACION G19 158 DE 2016                   "/>
    <n v="-22000"/>
    <n v="0"/>
    <n v="22000"/>
    <n v="0"/>
  </r>
  <r>
    <s v="N"/>
    <n v="18"/>
    <n v="2"/>
    <n v="2"/>
    <n v="46661200"/>
    <s v="BECERRA FLECHAS MARIA STELLA            "/>
    <x v="33"/>
    <x v="32"/>
    <n v="20170201"/>
    <x v="1"/>
    <s v="RECLASIFICACION G19 158 DE 2016                   "/>
    <n v="-1921"/>
    <n v="0"/>
    <n v="1921"/>
    <n v="0"/>
  </r>
  <r>
    <s v="N"/>
    <n v="18"/>
    <n v="2"/>
    <n v="3"/>
    <n v="46661200"/>
    <s v="BECERRA FLECHAS MARIA STELLA            "/>
    <x v="21"/>
    <x v="21"/>
    <n v="20170201"/>
    <x v="1"/>
    <s v="RECLASIFICACION G19 158 DE 2016                   "/>
    <n v="-1989"/>
    <n v="0"/>
    <n v="1989"/>
    <n v="0"/>
  </r>
  <r>
    <s v="N"/>
    <n v="18"/>
    <n v="2"/>
    <n v="4"/>
    <n v="46661200"/>
    <s v="BECERRA FLECHAS MARIA STELLA            "/>
    <x v="21"/>
    <x v="21"/>
    <n v="20170201"/>
    <x v="1"/>
    <s v="RECLASIFICACION G19 158 DE 2016                   "/>
    <n v="-994"/>
    <n v="0"/>
    <n v="994"/>
    <n v="0"/>
  </r>
  <r>
    <s v="N"/>
    <n v="18"/>
    <n v="2"/>
    <n v="5"/>
    <n v="46661200"/>
    <s v="BECERRA FLECHAS MARIA STELLA            "/>
    <x v="21"/>
    <x v="21"/>
    <n v="20170201"/>
    <x v="1"/>
    <s v="RECLASIFICACION G19 158 DE 2016                   "/>
    <n v="-3957"/>
    <n v="0"/>
    <n v="3957"/>
    <n v="0"/>
  </r>
  <r>
    <s v="N"/>
    <n v="18"/>
    <n v="2"/>
    <n v="6"/>
    <n v="46661200"/>
    <s v="BECERRA FLECHAS MARIA STELLA            "/>
    <x v="122"/>
    <x v="116"/>
    <n v="20170201"/>
    <x v="1"/>
    <s v="RECLASIFICACION G19 158 DE 2016                   "/>
    <n v="30861"/>
    <n v="30861"/>
    <n v="0"/>
    <n v="0"/>
  </r>
  <r>
    <s v="N"/>
    <n v="18"/>
    <n v="3"/>
    <n v="1"/>
    <n v="52070252"/>
    <s v="SERRATO JIMENEZ PIEDAD                  "/>
    <x v="72"/>
    <x v="70"/>
    <n v="20170131"/>
    <x v="0"/>
    <s v="REVERSION N7 2 DE 2017                            "/>
    <n v="69500"/>
    <n v="69500"/>
    <n v="0"/>
    <n v="0"/>
  </r>
  <r>
    <s v="N"/>
    <n v="18"/>
    <n v="3"/>
    <n v="2"/>
    <n v="830128457"/>
    <s v="VIVA CONSOLIDADORA TURISTICA SAS        "/>
    <x v="25"/>
    <x v="25"/>
    <n v="20170131"/>
    <x v="0"/>
    <s v="REVERSION N7 2 DE 2017                            "/>
    <n v="-19856"/>
    <n v="0"/>
    <n v="19856"/>
    <n v="0"/>
  </r>
  <r>
    <s v="N"/>
    <n v="18"/>
    <n v="3"/>
    <n v="3"/>
    <n v="830128457"/>
    <s v="VIVA CONSOLIDADORA TURISTICA SAS        "/>
    <x v="26"/>
    <x v="26"/>
    <n v="20170131"/>
    <x v="0"/>
    <s v="REVERSION N7 2 DE 2017                            "/>
    <n v="-9928"/>
    <n v="0"/>
    <n v="9928"/>
    <n v="0"/>
  </r>
  <r>
    <s v="N"/>
    <n v="18"/>
    <n v="3"/>
    <n v="4"/>
    <n v="830128457"/>
    <s v="VIVA CONSOLIDADORA TURISTICA SAS        "/>
    <x v="23"/>
    <x v="23"/>
    <n v="20170131"/>
    <x v="0"/>
    <s v="REVERSION N7 2 DE 2017                            "/>
    <n v="-39712"/>
    <n v="0"/>
    <n v="39712"/>
    <n v="0"/>
  </r>
  <r>
    <s v="N"/>
    <n v="18"/>
    <n v="3"/>
    <n v="5"/>
    <n v="79537982"/>
    <s v="HURTADO VERGEL OSCAR                    "/>
    <x v="158"/>
    <x v="148"/>
    <n v="20170131"/>
    <x v="0"/>
    <s v="REVERSION N7 2 DE 2017                            "/>
    <n v="-4"/>
    <n v="0"/>
    <n v="4"/>
    <n v="0"/>
  </r>
  <r>
    <s v="N"/>
    <n v="18"/>
    <n v="4"/>
    <n v="1"/>
    <n v="52070252"/>
    <s v="SERRATO JIMENEZ PIEDAD                  "/>
    <x v="72"/>
    <x v="70"/>
    <n v="20170201"/>
    <x v="1"/>
    <s v="AJUSTE N7 2 DE 2017                               "/>
    <n v="-69500"/>
    <n v="0"/>
    <n v="69500"/>
    <n v="0"/>
  </r>
  <r>
    <s v="N"/>
    <n v="18"/>
    <n v="4"/>
    <n v="2"/>
    <n v="830128457"/>
    <s v="VIVA CONSOLIDADORA TURISTICA SAS        "/>
    <x v="25"/>
    <x v="25"/>
    <n v="20170201"/>
    <x v="1"/>
    <s v="AJUSTE N7 2 DE 2017                               "/>
    <n v="19856"/>
    <n v="19856"/>
    <n v="0"/>
    <n v="0"/>
  </r>
  <r>
    <s v="N"/>
    <n v="18"/>
    <n v="4"/>
    <n v="3"/>
    <n v="830128457"/>
    <s v="VIVA CONSOLIDADORA TURISTICA SAS        "/>
    <x v="26"/>
    <x v="26"/>
    <n v="20170201"/>
    <x v="1"/>
    <s v="AJUSTE N7 2 DE 2017                               "/>
    <n v="9928"/>
    <n v="9928"/>
    <n v="0"/>
    <n v="0"/>
  </r>
  <r>
    <s v="N"/>
    <n v="18"/>
    <n v="4"/>
    <n v="4"/>
    <n v="830128457"/>
    <s v="VIVA CONSOLIDADORA TURISTICA SAS        "/>
    <x v="23"/>
    <x v="23"/>
    <n v="20170201"/>
    <x v="1"/>
    <s v="AJUSTE N7 2 DE 2017                               "/>
    <n v="39712"/>
    <n v="39712"/>
    <n v="0"/>
    <n v="0"/>
  </r>
  <r>
    <s v="N"/>
    <n v="18"/>
    <n v="4"/>
    <n v="5"/>
    <n v="79537982"/>
    <s v="HURTADO VERGEL OSCAR                    "/>
    <x v="158"/>
    <x v="148"/>
    <n v="20170201"/>
    <x v="1"/>
    <s v="AJUSTE N7 2 DE 2017                               "/>
    <n v="4"/>
    <n v="4"/>
    <n v="0"/>
    <n v="0"/>
  </r>
  <r>
    <s v="N"/>
    <n v="18"/>
    <n v="5"/>
    <n v="1"/>
    <n v="899999230"/>
    <s v="UNIVERSIDAD DISTRITAL FRANCISCO JOSE DE "/>
    <x v="22"/>
    <x v="22"/>
    <n v="20170201"/>
    <x v="1"/>
    <s v="AJUSTE ESTAMPILLAS                                "/>
    <n v="-2298.1"/>
    <n v="0"/>
    <n v="2298.1"/>
    <n v="0"/>
  </r>
  <r>
    <s v="N"/>
    <n v="18"/>
    <n v="5"/>
    <n v="2"/>
    <n v="899999230"/>
    <s v="UNIVERSIDAD DISTRITAL FRANCISCO JOSE DE "/>
    <x v="32"/>
    <x v="31"/>
    <n v="20170201"/>
    <x v="1"/>
    <s v="AJUSTE ESTAMPILLAS                                "/>
    <n v="6737.04"/>
    <n v="6737.04"/>
    <n v="0"/>
    <n v="0"/>
  </r>
  <r>
    <s v="N"/>
    <n v="18"/>
    <n v="5"/>
    <n v="3"/>
    <n v="899999230"/>
    <s v="UNIVERSIDAD DISTRITAL FRANCISCO JOSE DE "/>
    <x v="72"/>
    <x v="70"/>
    <n v="20170201"/>
    <x v="1"/>
    <s v="AJUSTE ESTAMPILLAS                                "/>
    <n v="-4438.9399999999996"/>
    <n v="0"/>
    <n v="4438.9399999999996"/>
    <n v="0"/>
  </r>
  <r>
    <s v="N"/>
    <n v="20"/>
    <n v="1"/>
    <n v="1"/>
    <n v="0"/>
    <s v="                                        "/>
    <x v="180"/>
    <x v="168"/>
    <n v="20170220"/>
    <x v="1"/>
    <s v="COMODATO CONV INT 12 Y 13 DEL 2017                "/>
    <n v="12059180000"/>
    <n v="12059180000"/>
    <n v="0"/>
    <n v="0"/>
  </r>
  <r>
    <s v="N"/>
    <n v="20"/>
    <n v="1"/>
    <n v="2"/>
    <n v="0"/>
    <s v="                                        "/>
    <x v="181"/>
    <x v="168"/>
    <n v="20170220"/>
    <x v="1"/>
    <s v="COMODATO CONV INT 12 Y 13 DEL 2017                "/>
    <n v="-12059180000"/>
    <n v="0"/>
    <n v="12059180000"/>
    <n v="0"/>
  </r>
  <r>
    <s v="N"/>
    <n v="36"/>
    <n v="1"/>
    <n v="1"/>
    <n v="3078818"/>
    <s v="RAMOS  PABLO EMILIO                     "/>
    <x v="182"/>
    <x v="169"/>
    <n v="20170102"/>
    <x v="0"/>
    <s v="REVERSA INTER PRESTAMO VIVIENDA                   "/>
    <n v="-132394"/>
    <n v="0"/>
    <n v="132394"/>
    <n v="0"/>
  </r>
  <r>
    <s v="N"/>
    <n v="36"/>
    <n v="1"/>
    <n v="2"/>
    <n v="8720359"/>
    <s v="ARANZALEZ GARCIA RAFAEL ENRIQUE         "/>
    <x v="182"/>
    <x v="169"/>
    <n v="20170102"/>
    <x v="0"/>
    <s v="REVERSA INTER PRESTAMO VIVIENDA                   "/>
    <n v="-2800951"/>
    <n v="0"/>
    <n v="2800951"/>
    <n v="0"/>
  </r>
  <r>
    <s v="N"/>
    <n v="36"/>
    <n v="1"/>
    <n v="3"/>
    <n v="14231658"/>
    <s v="SANDOVAL RAMIREZ VICTOR HUGO            "/>
    <x v="182"/>
    <x v="169"/>
    <n v="20170102"/>
    <x v="0"/>
    <s v="REVERSA INTER PRESTAMO VIVIENDA                   "/>
    <n v="-1658515"/>
    <n v="0"/>
    <n v="1658515"/>
    <n v="0"/>
  </r>
  <r>
    <s v="N"/>
    <n v="36"/>
    <n v="1"/>
    <n v="4"/>
    <n v="19214074"/>
    <s v="SERRATO PATI･O CARLOS                   "/>
    <x v="182"/>
    <x v="169"/>
    <n v="20170102"/>
    <x v="0"/>
    <s v="REVERSA INTER PRESTAMO VIVIENDA                   "/>
    <n v="-2387841"/>
    <n v="0"/>
    <n v="2387841"/>
    <n v="0"/>
  </r>
  <r>
    <s v="N"/>
    <n v="36"/>
    <n v="1"/>
    <n v="5"/>
    <n v="19257743"/>
    <s v="BERDUGO QUIROGA RICARDO HORACIO         "/>
    <x v="182"/>
    <x v="169"/>
    <n v="20170102"/>
    <x v="0"/>
    <s v="REVERSA INTER PRESTAMO VIVIENDA                   "/>
    <n v="-7224930"/>
    <n v="0"/>
    <n v="7224930"/>
    <n v="0"/>
  </r>
  <r>
    <s v="N"/>
    <n v="36"/>
    <n v="1"/>
    <n v="6"/>
    <n v="19402881"/>
    <s v="SERRANO DEVIA JOSE HUMBERTO            "/>
    <x v="182"/>
    <x v="169"/>
    <n v="20170102"/>
    <x v="0"/>
    <s v="REVERSA INTER PRESTAMO VIVIENDA                   "/>
    <n v="-2039320"/>
    <n v="0"/>
    <n v="2039320"/>
    <n v="0"/>
  </r>
  <r>
    <s v="N"/>
    <n v="36"/>
    <n v="1"/>
    <n v="7"/>
    <n v="35517634"/>
    <s v="RAMIREZ GOMEZ BLANCA TERESA             "/>
    <x v="182"/>
    <x v="169"/>
    <n v="20170102"/>
    <x v="0"/>
    <s v="REVERSA INTER PRESTAMO VIVIENDA                   "/>
    <n v="-1989370"/>
    <n v="0"/>
    <n v="1989370"/>
    <n v="0"/>
  </r>
  <r>
    <s v="N"/>
    <n v="36"/>
    <n v="1"/>
    <n v="8"/>
    <n v="36164876"/>
    <s v="MAYOR GUTIERREZ NANCY AMPARO            "/>
    <x v="182"/>
    <x v="169"/>
    <n v="20170102"/>
    <x v="0"/>
    <s v="REVERSA INTER PRESTAMO VIVIENDA                   "/>
    <n v="-4964927"/>
    <n v="0"/>
    <n v="4964927"/>
    <n v="0"/>
  </r>
  <r>
    <s v="N"/>
    <n v="36"/>
    <n v="1"/>
    <n v="9"/>
    <n v="51636127"/>
    <s v="CHAVERRA LICONA MARIA EUGENIA           "/>
    <x v="182"/>
    <x v="169"/>
    <n v="20170102"/>
    <x v="0"/>
    <s v="REVERSA INTER PRESTAMO VIVIENDA                   "/>
    <n v="-3701580"/>
    <n v="0"/>
    <n v="3701580"/>
    <n v="0"/>
  </r>
  <r>
    <s v="N"/>
    <n v="36"/>
    <n v="1"/>
    <n v="10"/>
    <n v="51661291"/>
    <s v="CARVAJAL GOMEZ CARMEN PATRICIA          "/>
    <x v="182"/>
    <x v="169"/>
    <n v="20170102"/>
    <x v="0"/>
    <s v="REVERSA INTER PRESTAMO VIVIENDA                   "/>
    <n v="-4396640"/>
    <n v="0"/>
    <n v="4396640"/>
    <n v="0"/>
  </r>
  <r>
    <s v="N"/>
    <n v="36"/>
    <n v="1"/>
    <n v="11"/>
    <n v="51662792"/>
    <s v="ARIZA GERENA MARIA OFELIA               "/>
    <x v="182"/>
    <x v="169"/>
    <n v="20170102"/>
    <x v="0"/>
    <s v="REVERSA INTER PRESTAMO VIVIENDA                   "/>
    <n v="-964604"/>
    <n v="0"/>
    <n v="964604"/>
    <n v="0"/>
  </r>
  <r>
    <s v="N"/>
    <n v="36"/>
    <n v="1"/>
    <n v="12"/>
    <n v="51731503"/>
    <s v="MORENO RAMIREZ MARINA MANUELA           "/>
    <x v="182"/>
    <x v="169"/>
    <n v="20170102"/>
    <x v="0"/>
    <s v="REVERSA INTER PRESTAMO VIVIENDA                   "/>
    <n v="-132394"/>
    <n v="0"/>
    <n v="132394"/>
    <n v="0"/>
  </r>
  <r>
    <s v="N"/>
    <n v="36"/>
    <n v="1"/>
    <n v="13"/>
    <n v="51760370"/>
    <s v="FERNANDEZ SANCHEZ MARGARITA             "/>
    <x v="182"/>
    <x v="169"/>
    <n v="20170102"/>
    <x v="0"/>
    <s v="REVERSA INTER PRESTAMO VIVIENDA                   "/>
    <n v="-1658555"/>
    <n v="0"/>
    <n v="1658555"/>
    <n v="0"/>
  </r>
  <r>
    <s v="N"/>
    <n v="36"/>
    <n v="1"/>
    <n v="14"/>
    <n v="51847513"/>
    <s v="MORENO CONTRERAS DORA LUCY              "/>
    <x v="182"/>
    <x v="169"/>
    <n v="20170102"/>
    <x v="0"/>
    <s v="REVERSA INTER PRESTAMO VIVIENDA                   "/>
    <n v="-2909249"/>
    <n v="0"/>
    <n v="2909249"/>
    <n v="0"/>
  </r>
  <r>
    <s v="N"/>
    <n v="36"/>
    <n v="1"/>
    <n v="15"/>
    <n v="51889341"/>
    <s v="GIRALDO VARGAS GLORIA ISABEL            "/>
    <x v="182"/>
    <x v="169"/>
    <n v="20170102"/>
    <x v="0"/>
    <s v="REVERSA INTER PRESTAMO VIVIENDA                   "/>
    <n v="-7224930"/>
    <n v="0"/>
    <n v="7224930"/>
    <n v="0"/>
  </r>
  <r>
    <s v="N"/>
    <n v="36"/>
    <n v="1"/>
    <n v="16"/>
    <n v="51956357"/>
    <s v="CUBILLOS MORALES DIANA                  "/>
    <x v="182"/>
    <x v="169"/>
    <n v="20170102"/>
    <x v="0"/>
    <s v="REVERSA INTER PRESTAMO VIVIENDA                   "/>
    <n v="-1658555"/>
    <n v="0"/>
    <n v="1658555"/>
    <n v="0"/>
  </r>
  <r>
    <s v="N"/>
    <n v="36"/>
    <n v="1"/>
    <n v="17"/>
    <n v="52297833"/>
    <s v="CASTELLANOS MENJURA CLAUDIA PATRICIA    "/>
    <x v="182"/>
    <x v="169"/>
    <n v="20170102"/>
    <x v="0"/>
    <s v="REVERSA INTER PRESTAMO VIVIENDA                   "/>
    <n v="-5359836"/>
    <n v="0"/>
    <n v="5359836"/>
    <n v="0"/>
  </r>
  <r>
    <s v="N"/>
    <n v="36"/>
    <n v="1"/>
    <n v="18"/>
    <n v="52493973"/>
    <s v="LONDO･O CARDENAS JOHANA PAOLA           "/>
    <x v="182"/>
    <x v="169"/>
    <n v="20170102"/>
    <x v="0"/>
    <s v="REVERSA INTER PRESTAMO VIVIENDA                   "/>
    <n v="-1752114"/>
    <n v="0"/>
    <n v="1752114"/>
    <n v="0"/>
  </r>
  <r>
    <s v="N"/>
    <n v="36"/>
    <n v="1"/>
    <n v="19"/>
    <n v="52830630"/>
    <s v="MONROY CORCHUELO DANY ANDREA            "/>
    <x v="182"/>
    <x v="169"/>
    <n v="20170102"/>
    <x v="0"/>
    <s v="REVERSA INTER PRESTAMO VIVIENDA                   "/>
    <n v="-2527013"/>
    <n v="0"/>
    <n v="2527013"/>
    <n v="0"/>
  </r>
  <r>
    <s v="N"/>
    <n v="36"/>
    <n v="1"/>
    <n v="20"/>
    <n v="60278485"/>
    <s v="BAUTISTA TORRES AMPARO                  "/>
    <x v="182"/>
    <x v="169"/>
    <n v="20170102"/>
    <x v="0"/>
    <s v="REVERSA INTER PRESTAMO VIVIENDA                   "/>
    <n v="-129242"/>
    <n v="0"/>
    <n v="129242"/>
    <n v="0"/>
  </r>
  <r>
    <s v="N"/>
    <n v="36"/>
    <n v="1"/>
    <n v="21"/>
    <n v="63390360"/>
    <s v="DELGADO NI･O CARMEN SMITH               "/>
    <x v="182"/>
    <x v="169"/>
    <n v="20170102"/>
    <x v="0"/>
    <s v="REVERSA INTER PRESTAMO VIVIENDA                   "/>
    <n v="-357743"/>
    <n v="0"/>
    <n v="357743"/>
    <n v="0"/>
  </r>
  <r>
    <s v="N"/>
    <n v="36"/>
    <n v="1"/>
    <n v="22"/>
    <n v="74300652"/>
    <s v="PUERTO MARTINEZ JOSE JOAQUIN            "/>
    <x v="182"/>
    <x v="169"/>
    <n v="20170102"/>
    <x v="0"/>
    <s v="REVERSA INTER PRESTAMO VIVIENDA                   "/>
    <n v="-1658555"/>
    <n v="0"/>
    <n v="1658555"/>
    <n v="0"/>
  </r>
  <r>
    <s v="N"/>
    <n v="36"/>
    <n v="1"/>
    <n v="23"/>
    <n v="77153048"/>
    <s v="SOTO BOTELLO JULIO CESAR                "/>
    <x v="182"/>
    <x v="169"/>
    <n v="20170102"/>
    <x v="0"/>
    <s v="REVERSA INTER PRESTAMO VIVIENDA                   "/>
    <n v="-874316"/>
    <n v="0"/>
    <n v="874316"/>
    <n v="0"/>
  </r>
  <r>
    <s v="N"/>
    <n v="36"/>
    <n v="1"/>
    <n v="24"/>
    <n v="79259066"/>
    <s v="MARTINEZ RUBEN DARIO                    "/>
    <x v="182"/>
    <x v="169"/>
    <n v="20170102"/>
    <x v="0"/>
    <s v="REVERSA INTER PRESTAMO VIVIENDA                   "/>
    <n v="-7224930"/>
    <n v="0"/>
    <n v="7224930"/>
    <n v="0"/>
  </r>
  <r>
    <s v="N"/>
    <n v="36"/>
    <n v="1"/>
    <n v="25"/>
    <n v="79288209"/>
    <s v="GARCIA RONCANCIO EVANGELISTA            "/>
    <x v="182"/>
    <x v="169"/>
    <n v="20170102"/>
    <x v="0"/>
    <s v="REVERSA INTER PRESTAMO VIVIENDA                   "/>
    <n v="-1657555"/>
    <n v="0"/>
    <n v="1657555"/>
    <n v="0"/>
  </r>
  <r>
    <s v="N"/>
    <n v="36"/>
    <n v="1"/>
    <n v="26"/>
    <n v="79296179"/>
    <s v="MOSQUERA SUAREZ CARLOS JAVIER           "/>
    <x v="182"/>
    <x v="169"/>
    <n v="20170102"/>
    <x v="0"/>
    <s v="REVERSA INTER PRESTAMO VIVIENDA                   "/>
    <n v="-713747"/>
    <n v="0"/>
    <n v="713747"/>
    <n v="0"/>
  </r>
  <r>
    <s v="N"/>
    <n v="36"/>
    <n v="1"/>
    <n v="27"/>
    <n v="79405513"/>
    <s v="BAEZ PARRA ORLANDO                      "/>
    <x v="182"/>
    <x v="169"/>
    <n v="20170102"/>
    <x v="0"/>
    <s v="REVERSA INTER PRESTAMO VIVIENDA                   "/>
    <n v="-70000"/>
    <n v="0"/>
    <n v="70000"/>
    <n v="0"/>
  </r>
  <r>
    <s v="N"/>
    <n v="36"/>
    <n v="1"/>
    <n v="28"/>
    <n v="79508767"/>
    <s v="SALCEDO PARRA OCTAVIO JOSE              "/>
    <x v="182"/>
    <x v="169"/>
    <n v="20170102"/>
    <x v="0"/>
    <s v="REVERSA INTER PRESTAMO VIVIENDA                   "/>
    <n v="-9946677"/>
    <n v="0"/>
    <n v="9946677"/>
    <n v="0"/>
  </r>
  <r>
    <s v="N"/>
    <n v="36"/>
    <n v="1"/>
    <n v="29"/>
    <n v="79840100"/>
    <s v="DAZA VERGARA JHON ALEXANDER            "/>
    <x v="182"/>
    <x v="169"/>
    <n v="20170102"/>
    <x v="0"/>
    <s v="REVERSA INTER PRESTAMO VIVIENDA                   "/>
    <n v="-15588"/>
    <n v="0"/>
    <n v="15588"/>
    <n v="0"/>
  </r>
  <r>
    <s v="N"/>
    <n v="36"/>
    <n v="1"/>
    <n v="30"/>
    <n v="79962511"/>
    <s v="ORTIZ MORALES ALEXIS ADAMY              "/>
    <x v="182"/>
    <x v="169"/>
    <n v="20170102"/>
    <x v="0"/>
    <s v="REVERSA INTER PRESTAMO VIVIENDA                   "/>
    <n v="-132394"/>
    <n v="0"/>
    <n v="132394"/>
    <n v="0"/>
  </r>
  <r>
    <s v="N"/>
    <n v="36"/>
    <n v="1"/>
    <n v="31"/>
    <n v="91238598"/>
    <s v="RIVAS TRUJILLO EDWIN                    "/>
    <x v="182"/>
    <x v="169"/>
    <n v="20170102"/>
    <x v="0"/>
    <s v="REVERSA INTER PRESTAMO VIVIENDA                   "/>
    <n v="-12877252"/>
    <n v="0"/>
    <n v="12877252"/>
    <n v="0"/>
  </r>
  <r>
    <s v="N"/>
    <n v="36"/>
    <n v="1"/>
    <n v="32"/>
    <n v="0"/>
    <s v="                                        "/>
    <x v="12"/>
    <x v="12"/>
    <n v="20170102"/>
    <x v="0"/>
    <s v="REVERSA INTER PRESTAMO VIVIENDA                   "/>
    <n v="132394"/>
    <n v="132394"/>
    <n v="0"/>
    <n v="0"/>
  </r>
  <r>
    <s v="N"/>
    <n v="36"/>
    <n v="1"/>
    <n v="33"/>
    <n v="0"/>
    <s v="                                        "/>
    <x v="12"/>
    <x v="12"/>
    <n v="20170102"/>
    <x v="0"/>
    <s v="REVERSA INTER PRESTAMO VIVIENDA                   "/>
    <n v="2800951"/>
    <n v="2800951"/>
    <n v="0"/>
    <n v="0"/>
  </r>
  <r>
    <s v="N"/>
    <n v="36"/>
    <n v="1"/>
    <n v="34"/>
    <n v="0"/>
    <s v="                                        "/>
    <x v="12"/>
    <x v="12"/>
    <n v="20170102"/>
    <x v="0"/>
    <s v="REVERSA INTER PRESTAMO VIVIENDA                   "/>
    <n v="1658515"/>
    <n v="1658515"/>
    <n v="0"/>
    <n v="0"/>
  </r>
  <r>
    <s v="N"/>
    <n v="36"/>
    <n v="1"/>
    <n v="35"/>
    <n v="0"/>
    <s v="                                        "/>
    <x v="12"/>
    <x v="12"/>
    <n v="20170102"/>
    <x v="0"/>
    <s v="REVERSA INTER PRESTAMO VIVIENDA                   "/>
    <n v="2387841"/>
    <n v="2387841"/>
    <n v="0"/>
    <n v="0"/>
  </r>
  <r>
    <s v="N"/>
    <n v="36"/>
    <n v="1"/>
    <n v="36"/>
    <n v="0"/>
    <s v="                                        "/>
    <x v="12"/>
    <x v="12"/>
    <n v="20170102"/>
    <x v="0"/>
    <s v="REVERSA INTER PRESTAMO VIVIENDA                   "/>
    <n v="7224930"/>
    <n v="7224930"/>
    <n v="0"/>
    <n v="0"/>
  </r>
  <r>
    <s v="N"/>
    <n v="36"/>
    <n v="1"/>
    <n v="37"/>
    <n v="0"/>
    <s v="                                        "/>
    <x v="12"/>
    <x v="12"/>
    <n v="20170102"/>
    <x v="0"/>
    <s v="REVERSA INTER PRESTAMO VIVIENDA                   "/>
    <n v="2039320"/>
    <n v="2039320"/>
    <n v="0"/>
    <n v="0"/>
  </r>
  <r>
    <s v="N"/>
    <n v="36"/>
    <n v="1"/>
    <n v="38"/>
    <n v="0"/>
    <s v="                                        "/>
    <x v="12"/>
    <x v="12"/>
    <n v="20170102"/>
    <x v="0"/>
    <s v="REVERSA INTER PRESTAMO VIVIENDA                   "/>
    <n v="1989370"/>
    <n v="1989370"/>
    <n v="0"/>
    <n v="0"/>
  </r>
  <r>
    <s v="N"/>
    <n v="36"/>
    <n v="1"/>
    <n v="39"/>
    <n v="0"/>
    <s v="                                        "/>
    <x v="12"/>
    <x v="12"/>
    <n v="20170102"/>
    <x v="0"/>
    <s v="REVERSA INTER PRESTAMO VIVIENDA                   "/>
    <n v="4964927"/>
    <n v="4964927"/>
    <n v="0"/>
    <n v="0"/>
  </r>
  <r>
    <s v="N"/>
    <n v="36"/>
    <n v="1"/>
    <n v="40"/>
    <n v="0"/>
    <s v="                                        "/>
    <x v="12"/>
    <x v="12"/>
    <n v="20170102"/>
    <x v="0"/>
    <s v="REVERSA INTER PRESTAMO VIVIENDA                   "/>
    <n v="3701580"/>
    <n v="3701580"/>
    <n v="0"/>
    <n v="0"/>
  </r>
  <r>
    <s v="N"/>
    <n v="36"/>
    <n v="1"/>
    <n v="41"/>
    <n v="0"/>
    <s v="                                        "/>
    <x v="12"/>
    <x v="12"/>
    <n v="20170102"/>
    <x v="0"/>
    <s v="REVERSA INTER PRESTAMO VIVIENDA                   "/>
    <n v="4396640"/>
    <n v="4396640"/>
    <n v="0"/>
    <n v="0"/>
  </r>
  <r>
    <s v="N"/>
    <n v="36"/>
    <n v="1"/>
    <n v="42"/>
    <n v="0"/>
    <s v="                                        "/>
    <x v="12"/>
    <x v="12"/>
    <n v="20170102"/>
    <x v="0"/>
    <s v="REVERSA INTER PRESTAMO VIVIENDA                   "/>
    <n v="964604"/>
    <n v="964604"/>
    <n v="0"/>
    <n v="0"/>
  </r>
  <r>
    <s v="N"/>
    <n v="36"/>
    <n v="1"/>
    <n v="43"/>
    <n v="0"/>
    <s v="                                        "/>
    <x v="12"/>
    <x v="12"/>
    <n v="20170102"/>
    <x v="0"/>
    <s v="REVERSA INTER PRESTAMO VIVIENDA                   "/>
    <n v="132394"/>
    <n v="132394"/>
    <n v="0"/>
    <n v="0"/>
  </r>
  <r>
    <s v="N"/>
    <n v="36"/>
    <n v="1"/>
    <n v="44"/>
    <n v="0"/>
    <s v="                                        "/>
    <x v="12"/>
    <x v="12"/>
    <n v="20170102"/>
    <x v="0"/>
    <s v="REVERSA INTER PRESTAMO VIVIENDA                   "/>
    <n v="1658555"/>
    <n v="1658555"/>
    <n v="0"/>
    <n v="0"/>
  </r>
  <r>
    <s v="N"/>
    <n v="36"/>
    <n v="1"/>
    <n v="45"/>
    <n v="0"/>
    <s v="                                        "/>
    <x v="12"/>
    <x v="12"/>
    <n v="20170102"/>
    <x v="0"/>
    <s v="REVERSA INTER PRESTAMO VIVIENDA                   "/>
    <n v="2909249"/>
    <n v="2909249"/>
    <n v="0"/>
    <n v="0"/>
  </r>
  <r>
    <s v="N"/>
    <n v="36"/>
    <n v="1"/>
    <n v="46"/>
    <n v="0"/>
    <s v="                                        "/>
    <x v="12"/>
    <x v="12"/>
    <n v="20170102"/>
    <x v="0"/>
    <s v="REVERSA INTER PRESTAMO VIVIENDA                   "/>
    <n v="7224930"/>
    <n v="7224930"/>
    <n v="0"/>
    <n v="0"/>
  </r>
  <r>
    <s v="N"/>
    <n v="36"/>
    <n v="1"/>
    <n v="47"/>
    <n v="0"/>
    <s v="                                        "/>
    <x v="12"/>
    <x v="12"/>
    <n v="20170102"/>
    <x v="0"/>
    <s v="REVERSA INTER PRESTAMO VIVIENDA                   "/>
    <n v="1658555"/>
    <n v="1658555"/>
    <n v="0"/>
    <n v="0"/>
  </r>
  <r>
    <s v="N"/>
    <n v="36"/>
    <n v="1"/>
    <n v="48"/>
    <n v="0"/>
    <s v="                                        "/>
    <x v="12"/>
    <x v="12"/>
    <n v="20170102"/>
    <x v="0"/>
    <s v="REVERSA INTER PRESTAMO VIVIENDA                   "/>
    <n v="5359836"/>
    <n v="5359836"/>
    <n v="0"/>
    <n v="0"/>
  </r>
  <r>
    <s v="N"/>
    <n v="36"/>
    <n v="1"/>
    <n v="49"/>
    <n v="0"/>
    <s v="                                        "/>
    <x v="12"/>
    <x v="12"/>
    <n v="20170102"/>
    <x v="0"/>
    <s v="REVERSA INTER PRESTAMO VIVIENDA                   "/>
    <n v="1752114"/>
    <n v="1752114"/>
    <n v="0"/>
    <n v="0"/>
  </r>
  <r>
    <s v="N"/>
    <n v="36"/>
    <n v="1"/>
    <n v="50"/>
    <n v="0"/>
    <s v="                                        "/>
    <x v="12"/>
    <x v="12"/>
    <n v="20170102"/>
    <x v="0"/>
    <s v="REVERSA INTER PRESTAMO VIVIENDA                   "/>
    <n v="2527013"/>
    <n v="2527013"/>
    <n v="0"/>
    <n v="0"/>
  </r>
  <r>
    <s v="N"/>
    <n v="36"/>
    <n v="1"/>
    <n v="51"/>
    <n v="0"/>
    <s v="                                        "/>
    <x v="12"/>
    <x v="12"/>
    <n v="20170102"/>
    <x v="0"/>
    <s v="REVERSA INTER PRESTAMO VIVIENDA                   "/>
    <n v="129242"/>
    <n v="129242"/>
    <n v="0"/>
    <n v="0"/>
  </r>
  <r>
    <s v="N"/>
    <n v="36"/>
    <n v="1"/>
    <n v="52"/>
    <n v="0"/>
    <s v="                                        "/>
    <x v="12"/>
    <x v="12"/>
    <n v="20170102"/>
    <x v="0"/>
    <s v="REVERSA INTER PRESTAMO VIVIENDA                   "/>
    <n v="357743"/>
    <n v="357743"/>
    <n v="0"/>
    <n v="0"/>
  </r>
  <r>
    <s v="N"/>
    <n v="36"/>
    <n v="1"/>
    <n v="53"/>
    <n v="0"/>
    <s v="                                        "/>
    <x v="12"/>
    <x v="12"/>
    <n v="20170102"/>
    <x v="0"/>
    <s v="REVERSA INTER PRESTAMO VIVIENDA                   "/>
    <n v="1658555"/>
    <n v="1658555"/>
    <n v="0"/>
    <n v="0"/>
  </r>
  <r>
    <s v="N"/>
    <n v="36"/>
    <n v="1"/>
    <n v="54"/>
    <n v="0"/>
    <s v="                                        "/>
    <x v="12"/>
    <x v="12"/>
    <n v="20170102"/>
    <x v="0"/>
    <s v="REVERSA INTER PRESTAMO VIVIENDA                   "/>
    <n v="874316"/>
    <n v="874316"/>
    <n v="0"/>
    <n v="0"/>
  </r>
  <r>
    <s v="N"/>
    <n v="36"/>
    <n v="1"/>
    <n v="55"/>
    <n v="0"/>
    <s v="                                        "/>
    <x v="12"/>
    <x v="12"/>
    <n v="20170102"/>
    <x v="0"/>
    <s v="REVERSA INTER PRESTAMO VIVIENDA                   "/>
    <n v="7224930"/>
    <n v="7224930"/>
    <n v="0"/>
    <n v="0"/>
  </r>
  <r>
    <s v="N"/>
    <n v="36"/>
    <n v="1"/>
    <n v="56"/>
    <n v="0"/>
    <s v="                                        "/>
    <x v="12"/>
    <x v="12"/>
    <n v="20170102"/>
    <x v="0"/>
    <s v="REVERSA INTER PRESTAMO VIVIENDA                   "/>
    <n v="1657555"/>
    <n v="1657555"/>
    <n v="0"/>
    <n v="0"/>
  </r>
  <r>
    <s v="N"/>
    <n v="36"/>
    <n v="1"/>
    <n v="57"/>
    <n v="0"/>
    <s v="                                        "/>
    <x v="12"/>
    <x v="12"/>
    <n v="20170102"/>
    <x v="0"/>
    <s v="REVERSA INTER PRESTAMO VIVIENDA                   "/>
    <n v="713747"/>
    <n v="713747"/>
    <n v="0"/>
    <n v="0"/>
  </r>
  <r>
    <s v="N"/>
    <n v="36"/>
    <n v="1"/>
    <n v="58"/>
    <n v="0"/>
    <s v="                                        "/>
    <x v="12"/>
    <x v="12"/>
    <n v="20170102"/>
    <x v="0"/>
    <s v="REVERSA INTER PRESTAMO VIVIENDA                   "/>
    <n v="70000"/>
    <n v="70000"/>
    <n v="0"/>
    <n v="0"/>
  </r>
  <r>
    <s v="N"/>
    <n v="36"/>
    <n v="1"/>
    <n v="59"/>
    <n v="0"/>
    <s v="                                        "/>
    <x v="12"/>
    <x v="12"/>
    <n v="20170102"/>
    <x v="0"/>
    <s v="REVERSA INTER PRESTAMO VIVIENDA                   "/>
    <n v="9946677"/>
    <n v="9946677"/>
    <n v="0"/>
    <n v="0"/>
  </r>
  <r>
    <s v="N"/>
    <n v="36"/>
    <n v="1"/>
    <n v="60"/>
    <n v="0"/>
    <s v="                                        "/>
    <x v="12"/>
    <x v="12"/>
    <n v="20170102"/>
    <x v="0"/>
    <s v="REVERSA INTER PRESTAMO VIVIENDA                   "/>
    <n v="15588"/>
    <n v="15588"/>
    <n v="0"/>
    <n v="0"/>
  </r>
  <r>
    <s v="N"/>
    <n v="36"/>
    <n v="1"/>
    <n v="61"/>
    <n v="0"/>
    <s v="                                        "/>
    <x v="12"/>
    <x v="12"/>
    <n v="20170102"/>
    <x v="0"/>
    <s v="REVERSA INTER PRESTAMO VIVIENDA                   "/>
    <n v="132394"/>
    <n v="132394"/>
    <n v="0"/>
    <n v="0"/>
  </r>
  <r>
    <s v="N"/>
    <n v="36"/>
    <n v="1"/>
    <n v="62"/>
    <n v="0"/>
    <s v="                                        "/>
    <x v="12"/>
    <x v="12"/>
    <n v="20170102"/>
    <x v="0"/>
    <s v="REVERSA INTER PRESTAMO VIVIENDA                   "/>
    <n v="12877252"/>
    <n v="12877252"/>
    <n v="0"/>
    <n v="0"/>
  </r>
  <r>
    <s v="N"/>
    <n v="36"/>
    <n v="2"/>
    <n v="1"/>
    <n v="51847513"/>
    <s v="MORENO CONTRERAS DORA LUCY              "/>
    <x v="145"/>
    <x v="137"/>
    <n v="20170101"/>
    <x v="0"/>
    <s v="REVMY VR CONT INT VIVIENDA N12 10 30/06/2016      "/>
    <n v="-808585"/>
    <n v="0"/>
    <n v="808585"/>
    <n v="0"/>
  </r>
  <r>
    <s v="N"/>
    <n v="36"/>
    <n v="2"/>
    <n v="2"/>
    <n v="51847513"/>
    <s v="MORENO CONTRERAS DORA LUCY              "/>
    <x v="183"/>
    <x v="170"/>
    <n v="20170101"/>
    <x v="0"/>
    <s v="REVMY VR CONT INT VIVIENDA N12 10 30/06/2016      "/>
    <n v="808585"/>
    <n v="808585"/>
    <n v="0"/>
    <n v="0"/>
  </r>
  <r>
    <s v="N"/>
    <n v="37"/>
    <n v="1"/>
    <n v="1"/>
    <n v="900990982"/>
    <s v="CONSORCIO DS                            "/>
    <x v="184"/>
    <x v="171"/>
    <n v="20170102"/>
    <x v="0"/>
    <s v="REVERSION AJUSTE L21 605 CANCELACION TERCEROS     "/>
    <n v="88795097"/>
    <n v="88795097"/>
    <n v="0"/>
    <n v="0"/>
  </r>
  <r>
    <s v="N"/>
    <n v="37"/>
    <n v="1"/>
    <n v="2"/>
    <n v="899999230"/>
    <s v="UNIVERSIDAD DISTRITAL FRANCISCO JOSE DE "/>
    <x v="184"/>
    <x v="171"/>
    <n v="20170102"/>
    <x v="0"/>
    <s v="REVERSION AJUSTE L21 605 CANCELACION TERCEROS     "/>
    <n v="-88795097"/>
    <n v="0"/>
    <n v="88795097"/>
    <n v="0"/>
  </r>
  <r>
    <s v="P"/>
    <n v="12"/>
    <n v="3"/>
    <n v="1"/>
    <n v="830037248"/>
    <s v="CODENSA S A  ESP                        "/>
    <x v="185"/>
    <x v="172"/>
    <n v="20170104"/>
    <x v="0"/>
    <s v="FACTURA No.452542525 Y OTRAS                      "/>
    <n v="1421190"/>
    <n v="1421190"/>
    <n v="0"/>
    <n v="0"/>
  </r>
  <r>
    <s v="P"/>
    <n v="12"/>
    <n v="3"/>
    <n v="2"/>
    <n v="830037248"/>
    <s v="CODENSA S A  ESP                        "/>
    <x v="16"/>
    <x v="16"/>
    <n v="20170104"/>
    <x v="0"/>
    <s v="FACTURA No.452542525 Y OTRAS                      "/>
    <n v="-1421190"/>
    <n v="0"/>
    <n v="1421190"/>
    <n v="0"/>
  </r>
  <r>
    <s v="P"/>
    <n v="12"/>
    <n v="4"/>
    <n v="1"/>
    <n v="830037248"/>
    <s v="CODENSA S A  ESP                        "/>
    <x v="185"/>
    <x v="172"/>
    <n v="20170105"/>
    <x v="0"/>
    <s v="FACTURA No.452991638                              "/>
    <n v="4988540"/>
    <n v="4988540"/>
    <n v="0"/>
    <n v="0"/>
  </r>
  <r>
    <s v="P"/>
    <n v="12"/>
    <n v="4"/>
    <n v="2"/>
    <n v="830037248"/>
    <s v="CODENSA S A  ESP                        "/>
    <x v="16"/>
    <x v="16"/>
    <n v="20170105"/>
    <x v="0"/>
    <s v="FACTURA No.452991638                              "/>
    <n v="-4988540"/>
    <n v="0"/>
    <n v="4988540"/>
    <n v="0"/>
  </r>
  <r>
    <s v="P"/>
    <n v="12"/>
    <n v="5"/>
    <n v="1"/>
    <n v="800153993"/>
    <s v="COMUNICACION CELULAR S A                "/>
    <x v="186"/>
    <x v="173"/>
    <n v="20170105"/>
    <x v="0"/>
    <s v="FACTURA No.4696901328                             "/>
    <n v="946057"/>
    <n v="946057"/>
    <n v="0"/>
    <n v="0"/>
  </r>
  <r>
    <s v="P"/>
    <n v="12"/>
    <n v="5"/>
    <n v="2"/>
    <n v="800153993"/>
    <s v="COMUNICACION CELULAR S A                "/>
    <x v="16"/>
    <x v="16"/>
    <n v="20170105"/>
    <x v="0"/>
    <s v="FACTURA No.4696901328                             "/>
    <n v="-946057"/>
    <n v="0"/>
    <n v="946057"/>
    <n v="0"/>
  </r>
  <r>
    <s v="P"/>
    <n v="12"/>
    <n v="5"/>
    <n v="3"/>
    <n v="800153993"/>
    <s v="COMUNICACION CELULAR S A                "/>
    <x v="11"/>
    <x v="11"/>
    <n v="20170105"/>
    <x v="0"/>
    <s v="FACTURA No.4696901328                             "/>
    <n v="130490"/>
    <n v="130490"/>
    <n v="0"/>
    <n v="0"/>
  </r>
  <r>
    <s v="P"/>
    <n v="12"/>
    <n v="5"/>
    <n v="4"/>
    <n v="0"/>
    <s v="                                        "/>
    <x v="12"/>
    <x v="12"/>
    <n v="20170105"/>
    <x v="0"/>
    <s v="FACTURA No.4696901328                             "/>
    <n v="-130490"/>
    <n v="0"/>
    <n v="130490"/>
    <n v="0"/>
  </r>
  <r>
    <s v="P"/>
    <n v="12"/>
    <n v="6"/>
    <n v="1"/>
    <n v="899999094"/>
    <s v="EMPRESA DE ACUEDUCTO Y ALCANTARILLADO DE"/>
    <x v="187"/>
    <x v="174"/>
    <n v="20170111"/>
    <x v="0"/>
    <s v="FACTURA No.4325193516 Y OTRAS                     "/>
    <n v="161707"/>
    <n v="161707"/>
    <n v="0"/>
    <n v="0"/>
  </r>
  <r>
    <s v="P"/>
    <n v="12"/>
    <n v="6"/>
    <n v="2"/>
    <n v="899999094"/>
    <s v="EMPRESA DE ACUEDUCTO Y ALCANTARILLADO DE"/>
    <x v="188"/>
    <x v="175"/>
    <n v="20170111"/>
    <x v="0"/>
    <s v="FACTURA No.4325193516 Y OTRAS                     "/>
    <n v="163123"/>
    <n v="163123"/>
    <n v="0"/>
    <n v="0"/>
  </r>
  <r>
    <s v="P"/>
    <n v="12"/>
    <n v="6"/>
    <n v="3"/>
    <n v="899999094"/>
    <s v="EMPRESA DE ACUEDUCTO Y ALCANTARILLADO DE"/>
    <x v="189"/>
    <x v="176"/>
    <n v="20170111"/>
    <x v="0"/>
    <s v="FACTURA No.4325193516 Y OTRAS                     "/>
    <n v="74330"/>
    <n v="74330"/>
    <n v="0"/>
    <n v="0"/>
  </r>
  <r>
    <s v="P"/>
    <n v="12"/>
    <n v="6"/>
    <n v="4"/>
    <n v="899999094"/>
    <s v="EMPRESA DE ACUEDUCTO Y ALCANTARILLADO DE"/>
    <x v="16"/>
    <x v="16"/>
    <n v="20170111"/>
    <x v="0"/>
    <s v="FACTURA No.4325193516 Y OTRAS                     "/>
    <n v="-399160"/>
    <n v="0"/>
    <n v="399160"/>
    <n v="0"/>
  </r>
  <r>
    <s v="P"/>
    <n v="12"/>
    <n v="7"/>
    <n v="1"/>
    <n v="830037248"/>
    <s v="CODENSA S A  ESP                        "/>
    <x v="185"/>
    <x v="172"/>
    <n v="20170120"/>
    <x v="0"/>
    <s v="SERVICIO ENERGIA                                  "/>
    <n v="58590"/>
    <n v="58590"/>
    <n v="0"/>
    <n v="0"/>
  </r>
  <r>
    <s v="P"/>
    <n v="12"/>
    <n v="7"/>
    <n v="2"/>
    <n v="830037248"/>
    <s v="CODENSA S A  ESP                        "/>
    <x v="16"/>
    <x v="16"/>
    <n v="20170120"/>
    <x v="0"/>
    <s v="SERVICIOS PUBLICOS                                "/>
    <n v="-58590"/>
    <n v="0"/>
    <n v="58590"/>
    <n v="0"/>
  </r>
  <r>
    <s v="P"/>
    <n v="12"/>
    <n v="8"/>
    <n v="1"/>
    <n v="830037248"/>
    <s v="CODENSA S A  ESP                        "/>
    <x v="185"/>
    <x v="172"/>
    <n v="20170120"/>
    <x v="0"/>
    <s v="SERVICIO ENERGIA                                  "/>
    <n v="681070"/>
    <n v="681070"/>
    <n v="0"/>
    <n v="0"/>
  </r>
  <r>
    <s v="P"/>
    <n v="12"/>
    <n v="8"/>
    <n v="2"/>
    <n v="830037248"/>
    <s v="CODENSA S A  ESP                        "/>
    <x v="16"/>
    <x v="16"/>
    <n v="20170120"/>
    <x v="0"/>
    <s v="SERVICIO ENERGIA                                  "/>
    <n v="-681070"/>
    <n v="0"/>
    <n v="681070"/>
    <n v="0"/>
  </r>
  <r>
    <s v="P"/>
    <n v="12"/>
    <n v="9"/>
    <n v="1"/>
    <n v="830037248"/>
    <s v="CODENSA S A  ESP                        "/>
    <x v="185"/>
    <x v="172"/>
    <n v="20170120"/>
    <x v="0"/>
    <s v="SERVICIO ENERGIA                                  "/>
    <n v="152260"/>
    <n v="152260"/>
    <n v="0"/>
    <n v="0"/>
  </r>
  <r>
    <s v="P"/>
    <n v="12"/>
    <n v="9"/>
    <n v="2"/>
    <n v="830037248"/>
    <s v="CODENSA S A  ESP                        "/>
    <x v="16"/>
    <x v="16"/>
    <n v="20170120"/>
    <x v="0"/>
    <s v="SERVICIO ENERGIA                                  "/>
    <n v="-152260"/>
    <n v="0"/>
    <n v="152260"/>
    <n v="0"/>
  </r>
  <r>
    <s v="P"/>
    <n v="12"/>
    <n v="10"/>
    <n v="1"/>
    <n v="899999115"/>
    <s v="EMPRESA DE TELECOMUNICACIONES DE BOGOTA "/>
    <x v="190"/>
    <x v="177"/>
    <n v="20170120"/>
    <x v="0"/>
    <s v="SERVICIO TEL E T B                                "/>
    <n v="242800"/>
    <n v="242800"/>
    <n v="0"/>
    <n v="0"/>
  </r>
  <r>
    <s v="P"/>
    <n v="12"/>
    <n v="10"/>
    <n v="2"/>
    <n v="899999115"/>
    <s v="EMPRESA DE TELECOMUNICACIONES DE BOGOTA "/>
    <x v="16"/>
    <x v="16"/>
    <n v="20170120"/>
    <x v="0"/>
    <s v="SERVICIO TEL E T B                                "/>
    <n v="-242800"/>
    <n v="0"/>
    <n v="242800"/>
    <n v="0"/>
  </r>
  <r>
    <s v="P"/>
    <n v="12"/>
    <n v="10"/>
    <n v="3"/>
    <n v="899999115"/>
    <s v="EMPRESA DE TELECOMUNICACIONES DE BOGOTA "/>
    <x v="11"/>
    <x v="11"/>
    <n v="20170120"/>
    <x v="0"/>
    <s v="REINTEGRO DE IVA                                  "/>
    <n v="33491"/>
    <n v="33491"/>
    <n v="0"/>
    <n v="0"/>
  </r>
  <r>
    <s v="P"/>
    <n v="12"/>
    <n v="10"/>
    <n v="4"/>
    <n v="0"/>
    <s v="                                        "/>
    <x v="12"/>
    <x v="12"/>
    <n v="20170120"/>
    <x v="0"/>
    <s v="REINTEGRO DE IVA                                  "/>
    <n v="-33491"/>
    <n v="0"/>
    <n v="33491"/>
    <n v="0"/>
  </r>
  <r>
    <s v="P"/>
    <n v="12"/>
    <n v="11"/>
    <n v="1"/>
    <n v="830122566"/>
    <s v="COLOMBIA TELECOMUNICACIONES S A ESP     "/>
    <x v="186"/>
    <x v="173"/>
    <n v="20170120"/>
    <x v="0"/>
    <s v="PAGO SERVICIO MOVISTAR                            "/>
    <n v="15092"/>
    <n v="15092"/>
    <n v="0"/>
    <n v="0"/>
  </r>
  <r>
    <s v="P"/>
    <n v="12"/>
    <n v="11"/>
    <n v="2"/>
    <n v="830122566"/>
    <s v="COLOMBIA TELECOMUNICACIONES S A ESP     "/>
    <x v="16"/>
    <x v="16"/>
    <n v="20170120"/>
    <x v="0"/>
    <s v="PAGO SERVICIO MOVISTAR                            "/>
    <n v="-15092"/>
    <n v="0"/>
    <n v="15092"/>
    <n v="0"/>
  </r>
  <r>
    <s v="P"/>
    <n v="12"/>
    <n v="11"/>
    <n v="3"/>
    <n v="830122566"/>
    <s v="COLOMBIA TELECOMUNICACIONES S A ESP     "/>
    <x v="11"/>
    <x v="11"/>
    <n v="20170120"/>
    <x v="0"/>
    <s v="IVA POR REINTEGRAR                                "/>
    <n v="2082"/>
    <n v="2082"/>
    <n v="0"/>
    <n v="0"/>
  </r>
  <r>
    <s v="P"/>
    <n v="12"/>
    <n v="11"/>
    <n v="4"/>
    <n v="0"/>
    <s v="                                        "/>
    <x v="12"/>
    <x v="12"/>
    <n v="20170120"/>
    <x v="0"/>
    <s v="IVA POR REINTEGRAR                                "/>
    <n v="-2082"/>
    <n v="0"/>
    <n v="2082"/>
    <n v="0"/>
  </r>
  <r>
    <s v="P"/>
    <n v="12"/>
    <n v="12"/>
    <n v="1"/>
    <n v="830037248"/>
    <s v="CODENSA S A  ESP                        "/>
    <x v="185"/>
    <x v="172"/>
    <n v="20170120"/>
    <x v="0"/>
    <s v="SERVICIO ENERGIA                                  "/>
    <n v="101808730"/>
    <n v="101808730"/>
    <n v="0"/>
    <n v="0"/>
  </r>
  <r>
    <s v="P"/>
    <n v="12"/>
    <n v="12"/>
    <n v="2"/>
    <n v="830037248"/>
    <s v="CODENSA S A  ESP                        "/>
    <x v="16"/>
    <x v="16"/>
    <n v="20170120"/>
    <x v="0"/>
    <s v="SERVICIO ENERGIA                                  "/>
    <n v="-101808730"/>
    <n v="0"/>
    <n v="101808730"/>
    <n v="0"/>
  </r>
  <r>
    <s v="P"/>
    <n v="12"/>
    <n v="13"/>
    <n v="1"/>
    <n v="60278485"/>
    <s v="BAUTISTA TORRES AMPARO                  "/>
    <x v="176"/>
    <x v="165"/>
    <n v="20170120"/>
    <x v="0"/>
    <s v="CESANTIAS CONSOLIDADAS CAUSADAS                   "/>
    <n v="8399000"/>
    <n v="8399000"/>
    <n v="0"/>
    <n v="0"/>
  </r>
  <r>
    <s v="P"/>
    <n v="12"/>
    <n v="13"/>
    <n v="2"/>
    <n v="60278485"/>
    <s v="BAUTISTA TORRES AMPARO                  "/>
    <x v="5"/>
    <x v="5"/>
    <n v="20170120"/>
    <x v="0"/>
    <s v="CESANTIAS CONSOLIDADAS CAUSADAS                   "/>
    <n v="-8399000"/>
    <n v="0"/>
    <n v="8399000"/>
    <n v="0"/>
  </r>
  <r>
    <s v="P"/>
    <n v="12"/>
    <n v="14"/>
    <n v="1"/>
    <n v="830133755"/>
    <s v="ECOCAPITAL INTERNACIONAL S A E S P      "/>
    <x v="189"/>
    <x v="176"/>
    <n v="20170123"/>
    <x v="0"/>
    <s v="FACTURA No.16128003836 Y OTRAS                    "/>
    <n v="99640"/>
    <n v="99640"/>
    <n v="0"/>
    <n v="0"/>
  </r>
  <r>
    <s v="P"/>
    <n v="12"/>
    <n v="14"/>
    <n v="2"/>
    <n v="830133755"/>
    <s v="ECOCAPITAL INTERNACIONAL S A E S P      "/>
    <x v="16"/>
    <x v="16"/>
    <n v="20170123"/>
    <x v="0"/>
    <s v="FACTURA No.16128003836 Y OTRAS                    "/>
    <n v="-99640"/>
    <n v="0"/>
    <n v="99640"/>
    <n v="0"/>
  </r>
  <r>
    <s v="P"/>
    <n v="12"/>
    <n v="15"/>
    <n v="1"/>
    <n v="79464398"/>
    <s v="ALFONSO GUTIERREZ GUILLERMO EDUARDO     "/>
    <x v="176"/>
    <x v="165"/>
    <n v="20170123"/>
    <x v="0"/>
    <s v="PAGO MATRICULA RES No.007/017                     "/>
    <n v="6995000"/>
    <n v="6995000"/>
    <n v="0"/>
    <n v="0"/>
  </r>
  <r>
    <s v="P"/>
    <n v="12"/>
    <n v="15"/>
    <n v="2"/>
    <n v="79464398"/>
    <s v="ALFONSO GUTIERREZ GUILLERMO EDUARDO     "/>
    <x v="5"/>
    <x v="5"/>
    <n v="20170123"/>
    <x v="0"/>
    <s v="PAGO MATRICULA RES No.007/017                     "/>
    <n v="-6995000"/>
    <n v="0"/>
    <n v="6995000"/>
    <n v="0"/>
  </r>
  <r>
    <s v="P"/>
    <n v="12"/>
    <n v="16"/>
    <n v="1"/>
    <n v="860007386"/>
    <s v="UNIVERSIDAD DE LOS ANDES                "/>
    <x v="191"/>
    <x v="178"/>
    <n v="20170123"/>
    <x v="0"/>
    <s v="PAGO GRADO DE HONOR FJDC                          "/>
    <n v="14096100"/>
    <n v="14096100"/>
    <n v="0"/>
    <n v="0"/>
  </r>
  <r>
    <s v="P"/>
    <n v="12"/>
    <n v="16"/>
    <n v="2"/>
    <n v="860007386"/>
    <s v="UNIVERSIDAD DE LOS ANDES                "/>
    <x v="17"/>
    <x v="17"/>
    <n v="20170123"/>
    <x v="0"/>
    <s v="PAGO GRADO DE HONOR FJDC                          "/>
    <n v="-14096100"/>
    <n v="0"/>
    <n v="14096100"/>
    <n v="0"/>
  </r>
  <r>
    <s v="P"/>
    <n v="12"/>
    <n v="17"/>
    <n v="1"/>
    <n v="899999115"/>
    <s v="EMPRESA DE TELECOMUNICACIONES DE BOGOTA "/>
    <x v="190"/>
    <x v="177"/>
    <n v="20170124"/>
    <x v="0"/>
    <s v="FACTURA No.231892274                              "/>
    <n v="142220"/>
    <n v="142220"/>
    <n v="0"/>
    <n v="0"/>
  </r>
  <r>
    <s v="P"/>
    <n v="12"/>
    <n v="17"/>
    <n v="2"/>
    <n v="899999115"/>
    <s v="EMPRESA DE TELECOMUNICACIONES DE BOGOTA "/>
    <x v="16"/>
    <x v="16"/>
    <n v="20170124"/>
    <x v="0"/>
    <s v="FACTURA No.231892274                              "/>
    <n v="-142220"/>
    <n v="0"/>
    <n v="142220"/>
    <n v="0"/>
  </r>
  <r>
    <s v="P"/>
    <n v="12"/>
    <n v="17"/>
    <n v="3"/>
    <n v="899999115"/>
    <s v="EMPRESA DE TELECOMUNICACIONES DE BOGOTA "/>
    <x v="11"/>
    <x v="11"/>
    <n v="20170124"/>
    <x v="0"/>
    <s v="FACTURA No.231892274                              "/>
    <n v="9808"/>
    <n v="9808"/>
    <n v="0"/>
    <n v="0"/>
  </r>
  <r>
    <s v="P"/>
    <n v="12"/>
    <n v="17"/>
    <n v="4"/>
    <n v="0"/>
    <s v="                                        "/>
    <x v="12"/>
    <x v="12"/>
    <n v="20170124"/>
    <x v="0"/>
    <s v="FACTURA No.231892274                              "/>
    <n v="-9808"/>
    <n v="0"/>
    <n v="9808"/>
    <n v="0"/>
  </r>
  <r>
    <s v="P"/>
    <n v="12"/>
    <n v="18"/>
    <n v="1"/>
    <n v="860007386"/>
    <s v="UNIVERSIDAD DE LOS ANDES                "/>
    <x v="192"/>
    <x v="179"/>
    <n v="20170125"/>
    <x v="0"/>
    <s v="MATRICULA RES No.003/2017                         "/>
    <n v="8336000"/>
    <n v="8336000"/>
    <n v="0"/>
    <n v="0"/>
  </r>
  <r>
    <s v="P"/>
    <n v="12"/>
    <n v="18"/>
    <n v="2"/>
    <n v="860007386"/>
    <s v="UNIVERSIDAD DE LOS ANDES                "/>
    <x v="17"/>
    <x v="17"/>
    <n v="20170125"/>
    <x v="0"/>
    <s v="MATRICULA RES No.003/2017                         "/>
    <n v="-8336000"/>
    <n v="0"/>
    <n v="8336000"/>
    <n v="0"/>
  </r>
  <r>
    <s v="P"/>
    <n v="12"/>
    <n v="19"/>
    <n v="1"/>
    <n v="860007386"/>
    <s v="UNIVERSIDAD DE LOS ANDES                "/>
    <x v="192"/>
    <x v="179"/>
    <n v="20170125"/>
    <x v="0"/>
    <s v="MATRICULA RES No.108/2015                         "/>
    <n v="14588000"/>
    <n v="14588000"/>
    <n v="0"/>
    <n v="0"/>
  </r>
  <r>
    <s v="P"/>
    <n v="12"/>
    <n v="19"/>
    <n v="2"/>
    <n v="860007386"/>
    <s v="UNIVERSIDAD DE LOS ANDES                "/>
    <x v="17"/>
    <x v="17"/>
    <n v="20170125"/>
    <x v="0"/>
    <s v="MATRICULA RES No.108/2015                         "/>
    <n v="-14588000"/>
    <n v="0"/>
    <n v="14588000"/>
    <n v="0"/>
  </r>
  <r>
    <s v="P"/>
    <n v="12"/>
    <n v="20"/>
    <n v="1"/>
    <n v="800007813"/>
    <s v="GAS NATURAL S A  ESP                    "/>
    <x v="193"/>
    <x v="180"/>
    <n v="20170126"/>
    <x v="0"/>
    <s v="FACTURA No.170892357                              "/>
    <n v="3180"/>
    <n v="3180"/>
    <n v="0"/>
    <n v="0"/>
  </r>
  <r>
    <s v="P"/>
    <n v="12"/>
    <n v="20"/>
    <n v="2"/>
    <n v="800007813"/>
    <s v="GAS NATURAL S A  ESP                    "/>
    <x v="16"/>
    <x v="16"/>
    <n v="20170126"/>
    <x v="0"/>
    <s v="FACTURA No.170892357                              "/>
    <n v="-3180"/>
    <n v="0"/>
    <n v="3180"/>
    <n v="0"/>
  </r>
  <r>
    <s v="P"/>
    <n v="12"/>
    <n v="21"/>
    <n v="1"/>
    <n v="899999115"/>
    <s v="EMPRESA DE TELECOMUNICACIONES DE BOGOTA "/>
    <x v="190"/>
    <x v="177"/>
    <n v="20170126"/>
    <x v="0"/>
    <s v="FACTURA No.232938175                              "/>
    <n v="22908760"/>
    <n v="22908760"/>
    <n v="0"/>
    <n v="0"/>
  </r>
  <r>
    <s v="P"/>
    <n v="12"/>
    <n v="21"/>
    <n v="2"/>
    <n v="899999115"/>
    <s v="EMPRESA DE TELECOMUNICACIONES DE BOGOTA "/>
    <x v="16"/>
    <x v="16"/>
    <n v="20170126"/>
    <x v="0"/>
    <s v="FACTURA No.232938175                              "/>
    <n v="-22908760"/>
    <n v="0"/>
    <n v="22908760"/>
    <n v="0"/>
  </r>
  <r>
    <s v="P"/>
    <n v="12"/>
    <n v="21"/>
    <n v="3"/>
    <n v="899999115"/>
    <s v="EMPRESA DE TELECOMUNICACIONES DE BOGOTA "/>
    <x v="11"/>
    <x v="11"/>
    <n v="20170126"/>
    <x v="0"/>
    <s v="FACTURA No.232938175                              "/>
    <n v="3627336"/>
    <n v="3627336"/>
    <n v="0"/>
    <n v="0"/>
  </r>
  <r>
    <s v="P"/>
    <n v="12"/>
    <n v="21"/>
    <n v="4"/>
    <n v="0"/>
    <s v="                                        "/>
    <x v="12"/>
    <x v="12"/>
    <n v="20170126"/>
    <x v="0"/>
    <s v="FACTURA No.232938175                              "/>
    <n v="-3627336"/>
    <n v="0"/>
    <n v="3627336"/>
    <n v="0"/>
  </r>
  <r>
    <s v="P"/>
    <n v="12"/>
    <n v="22"/>
    <n v="1"/>
    <n v="899999063"/>
    <s v="UNIVERSIDAD NACIONAL DE COLOMBIA        "/>
    <x v="192"/>
    <x v="179"/>
    <n v="20170126"/>
    <x v="0"/>
    <s v="PAGO MATRICULA RES No.011/2017                    "/>
    <n v="5357747"/>
    <n v="5357747"/>
    <n v="0"/>
    <n v="0"/>
  </r>
  <r>
    <s v="P"/>
    <n v="12"/>
    <n v="22"/>
    <n v="2"/>
    <n v="899999063"/>
    <s v="UNIVERSIDAD NACIONAL DE COLOMBIA        "/>
    <x v="17"/>
    <x v="17"/>
    <n v="20170126"/>
    <x v="0"/>
    <s v="PAGO MATRICULA RES No.011/2017                    "/>
    <n v="-5357747"/>
    <n v="0"/>
    <n v="5357747"/>
    <n v="0"/>
  </r>
  <r>
    <s v="P"/>
    <n v="12"/>
    <n v="23"/>
    <n v="1"/>
    <n v="35477204"/>
    <s v="GALLEGO TORRES ADRIANA PATRICIA         "/>
    <x v="19"/>
    <x v="19"/>
    <n v="20170131"/>
    <x v="0"/>
    <s v="AVANCE PRESUPUESTAL A NOMBRE DE LA DOCENTE ADRIANA"/>
    <n v="8362300"/>
    <n v="8362300"/>
    <n v="0"/>
    <n v="0"/>
  </r>
  <r>
    <s v="P"/>
    <n v="12"/>
    <n v="23"/>
    <n v="2"/>
    <n v="0"/>
    <s v="                                        "/>
    <x v="18"/>
    <x v="18"/>
    <n v="20170131"/>
    <x v="0"/>
    <s v="AVANCE PRESUPUESTAL A NOMBRE DE LA DOCENTE ADRIANA"/>
    <n v="-8362300"/>
    <n v="0"/>
    <n v="8362300"/>
    <n v="0"/>
  </r>
  <r>
    <s v="P"/>
    <n v="12"/>
    <n v="24"/>
    <n v="1"/>
    <n v="899999230"/>
    <s v="UNIVERSIDAD DISTRITAL FRANCISCO JOSE DE "/>
    <x v="113"/>
    <x v="107"/>
    <n v="20170131"/>
    <x v="0"/>
    <s v="PAGO INT.CESANTIAS 2016 ADM                       "/>
    <n v="751745"/>
    <n v="751745"/>
    <n v="0"/>
    <n v="0"/>
  </r>
  <r>
    <s v="P"/>
    <n v="12"/>
    <n v="24"/>
    <n v="2"/>
    <n v="899999230"/>
    <s v="UNIVERSIDAD DISTRITAL FRANCISCO JOSE DE "/>
    <x v="5"/>
    <x v="5"/>
    <n v="20170131"/>
    <x v="0"/>
    <s v="PAGO INT.CESANTIAS 2016 ADM                       "/>
    <n v="-751745"/>
    <n v="0"/>
    <n v="751745"/>
    <n v="0"/>
  </r>
  <r>
    <s v="P"/>
    <n v="12"/>
    <n v="25"/>
    <n v="1"/>
    <n v="1030524737"/>
    <s v="CRUZ MANRIQUE CAMILO ANDRES             "/>
    <x v="194"/>
    <x v="181"/>
    <n v="20170131"/>
    <x v="0"/>
    <s v="PAGO NOMINA DE UNOS DIAS DE ENERO DE VICERRECTORIA"/>
    <n v="1244283"/>
    <n v="1244283"/>
    <n v="0"/>
    <n v="0"/>
  </r>
  <r>
    <s v="P"/>
    <n v="12"/>
    <n v="25"/>
    <n v="2"/>
    <n v="1030524737"/>
    <s v="CRUZ MANRIQUE CAMILO ANDRES             "/>
    <x v="1"/>
    <x v="1"/>
    <n v="20170131"/>
    <x v="0"/>
    <s v="PAGO NOMINA DE UNOS DIAS DE ENERO DE VICERRECTORIA"/>
    <n v="-1244283"/>
    <n v="0"/>
    <n v="1244283"/>
    <n v="0"/>
  </r>
  <r>
    <s v="P"/>
    <n v="12"/>
    <n v="25"/>
    <n v="3"/>
    <n v="1030524737"/>
    <s v="CRUZ MANRIQUE CAMILO ANDRES             "/>
    <x v="195"/>
    <x v="182"/>
    <n v="20170131"/>
    <x v="0"/>
    <s v="PAGO NOMINA DE UNOS DIAS DE ENERO DE VICERRECTORIA"/>
    <n v="1244283"/>
    <n v="1244283"/>
    <n v="0"/>
    <n v="0"/>
  </r>
  <r>
    <s v="P"/>
    <n v="12"/>
    <n v="25"/>
    <n v="4"/>
    <n v="0"/>
    <s v="                                        "/>
    <x v="196"/>
    <x v="183"/>
    <n v="20170131"/>
    <x v="0"/>
    <s v="PAGO NOMINA DE UNOS DIAS DE ENERO DE VICERRECTORIA"/>
    <n v="-1244283"/>
    <n v="0"/>
    <n v="1244283"/>
    <n v="0"/>
  </r>
  <r>
    <s v="P"/>
    <n v="12"/>
    <n v="26"/>
    <n v="1"/>
    <n v="52502400"/>
    <s v="URREGO RODRIGUEZ MYRIAM YOLANDA         "/>
    <x v="194"/>
    <x v="181"/>
    <n v="20170131"/>
    <x v="0"/>
    <s v="PAGO NOMINA DE UNOS DIAS DE ENERO DE VICERRECTORIA"/>
    <n v="1244283"/>
    <n v="1244283"/>
    <n v="0"/>
    <n v="0"/>
  </r>
  <r>
    <s v="P"/>
    <n v="12"/>
    <n v="26"/>
    <n v="2"/>
    <n v="52502400"/>
    <s v="URREGO RODRIGUEZ MYRIAM YOLANDA         "/>
    <x v="1"/>
    <x v="1"/>
    <n v="20170131"/>
    <x v="0"/>
    <s v="PAGO NOMINA DE UNOS DIAS DE ENERO DE VICERRECTORIA"/>
    <n v="-1244283"/>
    <n v="0"/>
    <n v="1244283"/>
    <n v="0"/>
  </r>
  <r>
    <s v="P"/>
    <n v="12"/>
    <n v="26"/>
    <n v="3"/>
    <n v="52502400"/>
    <s v="URREGO RODRIGUEZ MYRIAM YOLANDA         "/>
    <x v="195"/>
    <x v="182"/>
    <n v="20170131"/>
    <x v="0"/>
    <s v="PAGO NOMINA DE UNOS DIAS DE ENERO DE VICERRECTORIA"/>
    <n v="1244283"/>
    <n v="1244283"/>
    <n v="0"/>
    <n v="0"/>
  </r>
  <r>
    <s v="P"/>
    <n v="12"/>
    <n v="26"/>
    <n v="4"/>
    <n v="0"/>
    <s v="                                        "/>
    <x v="196"/>
    <x v="183"/>
    <n v="20170131"/>
    <x v="0"/>
    <s v="PAGO NOMINA DE UNOS DIAS DE ENERO DE VICERRECTORIA"/>
    <n v="-1244283"/>
    <n v="0"/>
    <n v="1244283"/>
    <n v="0"/>
  </r>
  <r>
    <s v="P"/>
    <n v="12"/>
    <n v="27"/>
    <n v="1"/>
    <n v="1023879381"/>
    <s v="LOPEZ OSORIO LEIDY YOLANDA              "/>
    <x v="194"/>
    <x v="181"/>
    <n v="20170131"/>
    <x v="0"/>
    <s v="PAGO NOMINA DE UNOS DIAS DE ENERO DE VICERRECTORIA"/>
    <n v="811489"/>
    <n v="811489"/>
    <n v="0"/>
    <n v="0"/>
  </r>
  <r>
    <s v="P"/>
    <n v="12"/>
    <n v="27"/>
    <n v="2"/>
    <n v="1023879381"/>
    <s v="LOPEZ OSORIO LEIDY YOLANDA              "/>
    <x v="6"/>
    <x v="6"/>
    <n v="20170131"/>
    <x v="0"/>
    <s v="PAGO NOMINA DE UNOS DIAS DE ENERO DE VICERRECTORIA"/>
    <n v="-811489"/>
    <n v="0"/>
    <n v="811489"/>
    <n v="0"/>
  </r>
  <r>
    <s v="P"/>
    <n v="12"/>
    <n v="27"/>
    <n v="3"/>
    <n v="1023879381"/>
    <s v="LOPEZ OSORIO LEIDY YOLANDA              "/>
    <x v="195"/>
    <x v="182"/>
    <n v="20170131"/>
    <x v="0"/>
    <s v="PAGO NOMINA DE UNOS DIAS DE ENERO DE VICERRECTORIA"/>
    <n v="811489"/>
    <n v="811489"/>
    <n v="0"/>
    <n v="0"/>
  </r>
  <r>
    <s v="P"/>
    <n v="12"/>
    <n v="27"/>
    <n v="4"/>
    <n v="0"/>
    <s v="                                        "/>
    <x v="196"/>
    <x v="183"/>
    <n v="20170131"/>
    <x v="0"/>
    <s v="PAGO NOMINA DE UNOS DIAS DE ENERO DE VICERRECTORIA"/>
    <n v="-811489"/>
    <n v="0"/>
    <n v="811489"/>
    <n v="0"/>
  </r>
  <r>
    <s v="P"/>
    <n v="12"/>
    <n v="28"/>
    <n v="1"/>
    <n v="860006810"/>
    <s v="SAYCO                                   "/>
    <x v="197"/>
    <x v="184"/>
    <n v="20170131"/>
    <x v="0"/>
    <s v="FACTURA No.2077634/2017                           "/>
    <n v="13278900"/>
    <n v="13278900"/>
    <n v="0"/>
    <n v="0"/>
  </r>
  <r>
    <s v="P"/>
    <n v="12"/>
    <n v="28"/>
    <n v="2"/>
    <n v="860006810"/>
    <s v="SAYCO                                   "/>
    <x v="17"/>
    <x v="17"/>
    <n v="20170131"/>
    <x v="0"/>
    <s v="FACTURA No.2077634/2017                           "/>
    <n v="-13278900"/>
    <n v="0"/>
    <n v="13278900"/>
    <n v="0"/>
  </r>
  <r>
    <s v="P"/>
    <n v="12"/>
    <n v="29"/>
    <n v="1"/>
    <n v="830146456"/>
    <s v="CONDOMINIO SAN MARTIN                   "/>
    <x v="198"/>
    <x v="185"/>
    <n v="20170131"/>
    <x v="0"/>
    <s v="PAGO ADMINISTRACION EDIFICIO EMISORA              "/>
    <n v="2768865"/>
    <n v="2768865"/>
    <n v="0"/>
    <n v="0"/>
  </r>
  <r>
    <s v="P"/>
    <n v="12"/>
    <n v="29"/>
    <n v="2"/>
    <n v="830146456"/>
    <s v="CONDOMINIO SAN MARTIN                   "/>
    <x v="6"/>
    <x v="6"/>
    <n v="20170131"/>
    <x v="0"/>
    <s v="PAGO ADMINISTRACION EDIFICIO EMISORA              "/>
    <n v="-2768865"/>
    <n v="0"/>
    <n v="2768865"/>
    <n v="0"/>
  </r>
  <r>
    <s v="P"/>
    <n v="12"/>
    <n v="30"/>
    <n v="1"/>
    <n v="37890647"/>
    <s v="SIERRA CASTELLANOS MARIELA              "/>
    <x v="194"/>
    <x v="181"/>
    <n v="20170131"/>
    <x v="0"/>
    <s v="PAGO NOMINA DE UNOS DIAS DE ENERO DE RECTORIA CON "/>
    <n v="2079367"/>
    <n v="2079367"/>
    <n v="0"/>
    <n v="0"/>
  </r>
  <r>
    <s v="P"/>
    <n v="12"/>
    <n v="30"/>
    <n v="2"/>
    <n v="37890647"/>
    <s v="SIERRA CASTELLANOS MARIELA              "/>
    <x v="1"/>
    <x v="1"/>
    <n v="20170131"/>
    <x v="0"/>
    <s v="PAGO NOMINA DE UNOS DIAS DE ENERO DE RECTORIA CON "/>
    <n v="-2079367"/>
    <n v="0"/>
    <n v="2079367"/>
    <n v="0"/>
  </r>
  <r>
    <s v="P"/>
    <n v="12"/>
    <n v="30"/>
    <n v="3"/>
    <n v="37890647"/>
    <s v="SIERRA CASTELLANOS MARIELA              "/>
    <x v="195"/>
    <x v="182"/>
    <n v="20170131"/>
    <x v="0"/>
    <s v="PAGO NOMINA DE UNOS DIAS DE ENERO DE RECTORIA CON "/>
    <n v="2079367"/>
    <n v="2079367"/>
    <n v="0"/>
    <n v="0"/>
  </r>
  <r>
    <s v="P"/>
    <n v="12"/>
    <n v="30"/>
    <n v="4"/>
    <n v="0"/>
    <s v="                                        "/>
    <x v="196"/>
    <x v="183"/>
    <n v="20170131"/>
    <x v="0"/>
    <s v="PAGO NOMINA DE UNOS DIAS DE ENERO DE RECTORIA CON "/>
    <n v="-2079367"/>
    <n v="0"/>
    <n v="2079367"/>
    <n v="0"/>
  </r>
  <r>
    <s v="P"/>
    <n v="12"/>
    <n v="31"/>
    <n v="1"/>
    <n v="900336004"/>
    <s v="COLPENSIONES                            "/>
    <x v="199"/>
    <x v="186"/>
    <n v="20170131"/>
    <x v="0"/>
    <s v="CUOTA PENSIONAL RES No.15/2017                    "/>
    <n v="237731133"/>
    <n v="237731133"/>
    <n v="0"/>
    <n v="0"/>
  </r>
  <r>
    <s v="P"/>
    <n v="12"/>
    <n v="31"/>
    <n v="2"/>
    <n v="900336004"/>
    <s v="COLPENSIONES                            "/>
    <x v="28"/>
    <x v="27"/>
    <n v="20170131"/>
    <x v="0"/>
    <s v="CUOTA PENSIONAL RES No.15/2017                    "/>
    <n v="-237731133"/>
    <n v="0"/>
    <n v="237731133"/>
    <n v="0"/>
  </r>
  <r>
    <s v="P"/>
    <n v="12"/>
    <n v="32"/>
    <n v="1"/>
    <n v="52099440"/>
    <s v="MOLINA GUTIERREZ CONSTANZA              "/>
    <x v="194"/>
    <x v="181"/>
    <n v="20170201"/>
    <x v="1"/>
    <s v="PAGO NOMINA DE UNOS DIAS DE ENERO DE BIENESTAR UNI"/>
    <n v="622141"/>
    <n v="622141"/>
    <n v="0"/>
    <n v="0"/>
  </r>
  <r>
    <s v="P"/>
    <n v="12"/>
    <n v="32"/>
    <n v="2"/>
    <n v="52099440"/>
    <s v="MOLINA GUTIERREZ CONSTANZA              "/>
    <x v="6"/>
    <x v="6"/>
    <n v="20170201"/>
    <x v="1"/>
    <s v="PAGO NOMINA DE UNOS DIAS DE ENERO DE BIENESTAR UNI"/>
    <n v="-622141"/>
    <n v="0"/>
    <n v="622141"/>
    <n v="0"/>
  </r>
  <r>
    <s v="P"/>
    <n v="12"/>
    <n v="32"/>
    <n v="3"/>
    <n v="52099440"/>
    <s v="MOLINA GUTIERREZ CONSTANZA              "/>
    <x v="195"/>
    <x v="182"/>
    <n v="20170201"/>
    <x v="1"/>
    <s v="PAGO NOMINA DE UNOS DIAS DE ENERO DE BIENESTAR UNI"/>
    <n v="622141"/>
    <n v="622141"/>
    <n v="0"/>
    <n v="0"/>
  </r>
  <r>
    <s v="P"/>
    <n v="12"/>
    <n v="32"/>
    <n v="4"/>
    <n v="0"/>
    <s v="                                        "/>
    <x v="196"/>
    <x v="183"/>
    <n v="20170201"/>
    <x v="1"/>
    <s v="PAGO NOMINA DE UNOS DIAS DE ENERO DE BIENESTAR UNI"/>
    <n v="-622141"/>
    <n v="0"/>
    <n v="622141"/>
    <n v="0"/>
  </r>
  <r>
    <s v="P"/>
    <n v="12"/>
    <n v="33"/>
    <n v="1"/>
    <n v="52719080"/>
    <s v="RICO MAYORGA ANA MARIA                  "/>
    <x v="194"/>
    <x v="181"/>
    <n v="20170201"/>
    <x v="1"/>
    <s v="PAGO NOMINA DE UNOS DIAS DE ENERO DE BIENESTAR UNI"/>
    <n v="811489"/>
    <n v="811489"/>
    <n v="0"/>
    <n v="0"/>
  </r>
  <r>
    <s v="P"/>
    <n v="12"/>
    <n v="33"/>
    <n v="2"/>
    <n v="52719080"/>
    <s v="RICO MAYORGA ANA MARIA                  "/>
    <x v="6"/>
    <x v="6"/>
    <n v="20170201"/>
    <x v="1"/>
    <s v="PAGO NOMINA DE UNOS DIAS DE ENERO DE BIENESTAR UNI"/>
    <n v="-811489"/>
    <n v="0"/>
    <n v="811489"/>
    <n v="0"/>
  </r>
  <r>
    <s v="P"/>
    <n v="12"/>
    <n v="33"/>
    <n v="3"/>
    <n v="52719080"/>
    <s v="RICO MAYORGA ANA MARIA                  "/>
    <x v="195"/>
    <x v="182"/>
    <n v="20170201"/>
    <x v="1"/>
    <s v="PAGO NOMINA DE UNOS DIAS DE ENERO DE BIENESTAR UNI"/>
    <n v="811489"/>
    <n v="811489"/>
    <n v="0"/>
    <n v="0"/>
  </r>
  <r>
    <s v="P"/>
    <n v="12"/>
    <n v="33"/>
    <n v="4"/>
    <n v="0"/>
    <s v="                                        "/>
    <x v="196"/>
    <x v="183"/>
    <n v="20170201"/>
    <x v="1"/>
    <s v="PAGO NOMINA DE UNOS DIAS DE ENERO DE BIENESTAR UNI"/>
    <n v="-811489"/>
    <n v="0"/>
    <n v="811489"/>
    <n v="0"/>
  </r>
  <r>
    <s v="P"/>
    <n v="12"/>
    <n v="34"/>
    <n v="1"/>
    <n v="1013652949"/>
    <s v="AMAYA ORTIZ WILLIAM STEVEN              "/>
    <x v="194"/>
    <x v="181"/>
    <n v="20170201"/>
    <x v="1"/>
    <s v="PAGO NOMINA DE UNOS DIAS DE ENERO DE BIENESTAR UNI"/>
    <n v="622141"/>
    <n v="622141"/>
    <n v="0"/>
    <n v="0"/>
  </r>
  <r>
    <s v="P"/>
    <n v="12"/>
    <n v="34"/>
    <n v="2"/>
    <n v="1013652949"/>
    <s v="AMAYA ORTIZ WILLIAM STEVEN              "/>
    <x v="6"/>
    <x v="6"/>
    <n v="20170201"/>
    <x v="1"/>
    <s v="PAGO NOMINA DE UNOS DIAS DE ENERO DE BIENESTAR UNI"/>
    <n v="-622141"/>
    <n v="0"/>
    <n v="622141"/>
    <n v="0"/>
  </r>
  <r>
    <s v="P"/>
    <n v="12"/>
    <n v="34"/>
    <n v="3"/>
    <n v="1013652949"/>
    <s v="AMAYA ORTIZ WILLIAM STEVEN              "/>
    <x v="195"/>
    <x v="182"/>
    <n v="20170201"/>
    <x v="1"/>
    <s v="PAGO NOMINA DE UNOS DIAS DE ENERO DE BIENESTAR UNI"/>
    <n v="622141"/>
    <n v="622141"/>
    <n v="0"/>
    <n v="0"/>
  </r>
  <r>
    <s v="P"/>
    <n v="12"/>
    <n v="34"/>
    <n v="4"/>
    <n v="0"/>
    <s v="                                        "/>
    <x v="196"/>
    <x v="183"/>
    <n v="20170201"/>
    <x v="1"/>
    <s v="PAGO NOMINA DE UNOS DIAS DE ENERO DE BIENESTAR UNI"/>
    <n v="-622141"/>
    <n v="0"/>
    <n v="622141"/>
    <n v="0"/>
  </r>
  <r>
    <s v="P"/>
    <n v="12"/>
    <n v="35"/>
    <n v="1"/>
    <n v="79910740"/>
    <s v="DUQUE MURILLO ERVIN DANIEL              "/>
    <x v="194"/>
    <x v="181"/>
    <n v="20170201"/>
    <x v="1"/>
    <s v="PAGO NOMINA DE UNOS DIAS DE ENERO DE BIENESTAR UNI"/>
    <n v="811489"/>
    <n v="811489"/>
    <n v="0"/>
    <n v="0"/>
  </r>
  <r>
    <s v="P"/>
    <n v="12"/>
    <n v="35"/>
    <n v="2"/>
    <n v="79910740"/>
    <s v="DUQUE MURILLO ERVIN DANIEL              "/>
    <x v="6"/>
    <x v="6"/>
    <n v="20170201"/>
    <x v="1"/>
    <s v="PAGO NOMINA DE UNOS DIAS DE ENERO DE BIENESTAR UNI"/>
    <n v="-811489"/>
    <n v="0"/>
    <n v="811489"/>
    <n v="0"/>
  </r>
  <r>
    <s v="P"/>
    <n v="12"/>
    <n v="35"/>
    <n v="3"/>
    <n v="79910740"/>
    <s v="DUQUE MURILLO ERVIN DANIEL              "/>
    <x v="195"/>
    <x v="182"/>
    <n v="20170201"/>
    <x v="1"/>
    <s v="PAGO NOMINA DE UNOS DIAS DE ENERO DE BIENESTAR UNI"/>
    <n v="811489"/>
    <n v="811489"/>
    <n v="0"/>
    <n v="0"/>
  </r>
  <r>
    <s v="P"/>
    <n v="12"/>
    <n v="35"/>
    <n v="4"/>
    <n v="0"/>
    <s v="                                        "/>
    <x v="196"/>
    <x v="183"/>
    <n v="20170201"/>
    <x v="1"/>
    <s v="PAGO NOMINA DE UNOS DIAS DE ENERO DE BIENESTAR UNI"/>
    <n v="-811489"/>
    <n v="0"/>
    <n v="811489"/>
    <n v="0"/>
  </r>
  <r>
    <s v="P"/>
    <n v="12"/>
    <n v="36"/>
    <n v="1"/>
    <n v="51930426"/>
    <s v="OSORNO ROJAS PATRICIA                   "/>
    <x v="194"/>
    <x v="181"/>
    <n v="20170201"/>
    <x v="1"/>
    <s v="PAGO NOMINA DE UNOS DIAS DE ENERO                 "/>
    <n v="2891851"/>
    <n v="2891851"/>
    <n v="0"/>
    <n v="0"/>
  </r>
  <r>
    <s v="P"/>
    <n v="12"/>
    <n v="36"/>
    <n v="2"/>
    <n v="51930426"/>
    <s v="OSORNO ROJAS PATRICIA                   "/>
    <x v="1"/>
    <x v="1"/>
    <n v="20170201"/>
    <x v="1"/>
    <s v="PAGO NOMINA DE UNOS DIAS DE ENERO                 "/>
    <n v="-2891851"/>
    <n v="0"/>
    <n v="2891851"/>
    <n v="0"/>
  </r>
  <r>
    <s v="P"/>
    <n v="12"/>
    <n v="36"/>
    <n v="3"/>
    <n v="51930426"/>
    <s v="OSORNO ROJAS PATRICIA                   "/>
    <x v="195"/>
    <x v="182"/>
    <n v="20170201"/>
    <x v="1"/>
    <s v="PAGO NOMINA DE UNOS DIAS DE ENERO                 "/>
    <n v="2891851"/>
    <n v="2891851"/>
    <n v="0"/>
    <n v="0"/>
  </r>
  <r>
    <s v="P"/>
    <n v="12"/>
    <n v="36"/>
    <n v="4"/>
    <n v="0"/>
    <s v="                                        "/>
    <x v="196"/>
    <x v="183"/>
    <n v="20170201"/>
    <x v="1"/>
    <s v="PAGO NOMINA DE UNOS DIAS DE ENERO                 "/>
    <n v="-2891851"/>
    <n v="0"/>
    <n v="2891851"/>
    <n v="0"/>
  </r>
  <r>
    <s v="P"/>
    <n v="12"/>
    <n v="37"/>
    <n v="1"/>
    <n v="52154488"/>
    <s v="SANCHEZ FAJARDO SILVIA                  "/>
    <x v="194"/>
    <x v="181"/>
    <n v="20170201"/>
    <x v="1"/>
    <s v="PAGO NOMINA DE UNOS DIAS DE ENERO                 "/>
    <n v="2079367"/>
    <n v="2079367"/>
    <n v="0"/>
    <n v="0"/>
  </r>
  <r>
    <s v="P"/>
    <n v="12"/>
    <n v="37"/>
    <n v="2"/>
    <n v="52154488"/>
    <s v="SANCHEZ FAJARDO SILVIA                  "/>
    <x v="1"/>
    <x v="1"/>
    <n v="20170201"/>
    <x v="1"/>
    <s v="PAGO NOMINA DE UNOS DIAS DE ENERO                 "/>
    <n v="-2079367"/>
    <n v="0"/>
    <n v="2079367"/>
    <n v="0"/>
  </r>
  <r>
    <s v="P"/>
    <n v="12"/>
    <n v="37"/>
    <n v="3"/>
    <n v="52154488"/>
    <s v="SANCHEZ FAJARDO SILVIA                  "/>
    <x v="195"/>
    <x v="182"/>
    <n v="20170201"/>
    <x v="1"/>
    <s v="PAGO NOMINA DE UNOS DIAS DE ENERO                 "/>
    <n v="2079367"/>
    <n v="2079367"/>
    <n v="0"/>
    <n v="0"/>
  </r>
  <r>
    <s v="P"/>
    <n v="12"/>
    <n v="37"/>
    <n v="4"/>
    <n v="0"/>
    <s v="                                        "/>
    <x v="196"/>
    <x v="183"/>
    <n v="20170201"/>
    <x v="1"/>
    <s v="PAGO NOMINA DE UNOS DIAS DE ENERO                 "/>
    <n v="-2079367"/>
    <n v="0"/>
    <n v="2079367"/>
    <n v="0"/>
  </r>
  <r>
    <s v="P"/>
    <n v="12"/>
    <n v="38"/>
    <n v="1"/>
    <n v="860007386"/>
    <s v="UNIVERSIDAD DE LOS ANDES                "/>
    <x v="192"/>
    <x v="179"/>
    <n v="20170201"/>
    <x v="1"/>
    <s v="PAGO MATRICULA RES No.060/2016                    "/>
    <n v="1953000"/>
    <n v="1953000"/>
    <n v="0"/>
    <n v="0"/>
  </r>
  <r>
    <s v="P"/>
    <n v="12"/>
    <n v="38"/>
    <n v="2"/>
    <n v="860007386"/>
    <s v="UNIVERSIDAD DE LOS ANDES                "/>
    <x v="17"/>
    <x v="17"/>
    <n v="20170201"/>
    <x v="1"/>
    <s v="PAGO MATRICULA RES No.060/2016                    "/>
    <n v="-1953000"/>
    <n v="0"/>
    <n v="1953000"/>
    <n v="0"/>
  </r>
  <r>
    <s v="P"/>
    <n v="12"/>
    <n v="39"/>
    <n v="1"/>
    <n v="52961466"/>
    <s v="OVALLE MARTINEZ DIANA MARCELA           "/>
    <x v="19"/>
    <x v="19"/>
    <n v="20170201"/>
    <x v="1"/>
    <s v="AVANCE RES No.10/2017                             "/>
    <n v="1171012"/>
    <n v="1171012"/>
    <n v="0"/>
    <n v="0"/>
  </r>
  <r>
    <s v="P"/>
    <n v="12"/>
    <n v="39"/>
    <n v="2"/>
    <n v="0"/>
    <s v="                                        "/>
    <x v="18"/>
    <x v="18"/>
    <n v="20170201"/>
    <x v="1"/>
    <s v="AVANCE RES No.10/2017                             "/>
    <n v="-1171012"/>
    <n v="0"/>
    <n v="1171012"/>
    <n v="0"/>
  </r>
  <r>
    <s v="P"/>
    <n v="12"/>
    <n v="40"/>
    <n v="1"/>
    <n v="800153993"/>
    <s v="COMUNICACION CELULAR S A                "/>
    <x v="186"/>
    <x v="173"/>
    <n v="20170201"/>
    <x v="1"/>
    <s v="FACTURA No.4701025079                             "/>
    <n v="2012780.47"/>
    <n v="2012780.47"/>
    <n v="0"/>
    <n v="0"/>
  </r>
  <r>
    <s v="P"/>
    <n v="12"/>
    <n v="40"/>
    <n v="2"/>
    <n v="800153993"/>
    <s v="COMUNICACION CELULAR S A                "/>
    <x v="16"/>
    <x v="16"/>
    <n v="20170201"/>
    <x v="1"/>
    <s v="FACTURA No.4701025079                             "/>
    <n v="-2012780.47"/>
    <n v="0"/>
    <n v="2012780.47"/>
    <n v="0"/>
  </r>
  <r>
    <s v="P"/>
    <n v="12"/>
    <n v="40"/>
    <n v="3"/>
    <n v="800153993"/>
    <s v="COMUNICACION CELULAR S A                "/>
    <x v="11"/>
    <x v="11"/>
    <n v="20170201"/>
    <x v="1"/>
    <s v="FACTURA No.4701025079                             "/>
    <n v="271190"/>
    <n v="271190"/>
    <n v="0"/>
    <n v="0"/>
  </r>
  <r>
    <s v="P"/>
    <n v="12"/>
    <n v="40"/>
    <n v="4"/>
    <n v="0"/>
    <s v="                                        "/>
    <x v="12"/>
    <x v="12"/>
    <n v="20170201"/>
    <x v="1"/>
    <s v="FACTURA No.4701025079                             "/>
    <n v="-271190"/>
    <n v="0"/>
    <n v="271190"/>
    <n v="0"/>
  </r>
  <r>
    <s v="P"/>
    <n v="12"/>
    <n v="41"/>
    <n v="1"/>
    <n v="890307400"/>
    <s v="UNIVERSIDAD DE SAN BUENAVENTURA -CARTAGE"/>
    <x v="192"/>
    <x v="179"/>
    <n v="20170201"/>
    <x v="1"/>
    <s v="PAGO MATRICULA RES No.144/2016                    "/>
    <n v="6000000"/>
    <n v="6000000"/>
    <n v="0"/>
    <n v="0"/>
  </r>
  <r>
    <s v="P"/>
    <n v="12"/>
    <n v="41"/>
    <n v="2"/>
    <n v="890307400"/>
    <s v="UNIVERSIDAD DE SAN BUENAVENTURA -CARTAGE"/>
    <x v="17"/>
    <x v="17"/>
    <n v="20170201"/>
    <x v="1"/>
    <s v="PAGO MATRICULA RES No.144/2016                    "/>
    <n v="-6000000"/>
    <n v="0"/>
    <n v="6000000"/>
    <n v="0"/>
  </r>
  <r>
    <s v="P"/>
    <n v="12"/>
    <n v="42"/>
    <n v="1"/>
    <n v="79950025"/>
    <s v="GAONA GARCIA ELVIS EDUARDO              "/>
    <x v="19"/>
    <x v="19"/>
    <n v="20170201"/>
    <x v="1"/>
    <s v="NACIONALIZACION COMPRA                            "/>
    <n v="1418800"/>
    <n v="1418800"/>
    <n v="0"/>
    <n v="0"/>
  </r>
  <r>
    <s v="P"/>
    <n v="12"/>
    <n v="42"/>
    <n v="2"/>
    <n v="0"/>
    <s v="                                        "/>
    <x v="18"/>
    <x v="18"/>
    <n v="20170201"/>
    <x v="1"/>
    <s v="NACIONALIZACION COMPRA                            "/>
    <n v="-1418800"/>
    <n v="0"/>
    <n v="1418800"/>
    <n v="0"/>
  </r>
  <r>
    <s v="P"/>
    <n v="12"/>
    <n v="43"/>
    <n v="1"/>
    <n v="860007386"/>
    <s v="UNIVERSIDAD DE LOS ANDES                "/>
    <x v="192"/>
    <x v="179"/>
    <n v="20170201"/>
    <x v="1"/>
    <s v="PAGO MATRICULA FRANK MOLANO CAMARGO               "/>
    <n v="1660200"/>
    <n v="1660200"/>
    <n v="0"/>
    <n v="0"/>
  </r>
  <r>
    <s v="P"/>
    <n v="12"/>
    <n v="43"/>
    <n v="2"/>
    <n v="860007386"/>
    <s v="UNIVERSIDAD DE LOS ANDES                "/>
    <x v="17"/>
    <x v="17"/>
    <n v="20170201"/>
    <x v="1"/>
    <s v="PAGO MATRICULA FRANK MOLANO CAMARGO               "/>
    <n v="-1660200"/>
    <n v="0"/>
    <n v="1660200"/>
    <n v="0"/>
  </r>
  <r>
    <s v="P"/>
    <n v="12"/>
    <n v="44"/>
    <n v="1"/>
    <n v="99050504685"/>
    <s v="MELO CUEVAS CRISTIAN CAMILO             "/>
    <x v="200"/>
    <x v="29"/>
    <n v="20170206"/>
    <x v="1"/>
    <s v="OP 44  MATRICULAS DE  HONOR    F.TECNOLOGICA A.   "/>
    <n v="689454"/>
    <n v="689454"/>
    <n v="0"/>
    <n v="0"/>
  </r>
  <r>
    <s v="P"/>
    <n v="12"/>
    <n v="44"/>
    <n v="2"/>
    <n v="99050504685"/>
    <s v="MELO CUEVAS CRISTIAN CAMILO             "/>
    <x v="30"/>
    <x v="29"/>
    <n v="20170206"/>
    <x v="1"/>
    <s v="OP 44  MATRICULAS DE  HONOR    F.TECNOLOGICA A.   "/>
    <n v="-689454"/>
    <n v="0"/>
    <n v="689454"/>
    <n v="0"/>
  </r>
  <r>
    <s v="P"/>
    <n v="12"/>
    <n v="45"/>
    <n v="1"/>
    <n v="1023014788"/>
    <s v="BARBOSA  MORENO MIGUEL ANTONIO          "/>
    <x v="200"/>
    <x v="29"/>
    <n v="20170206"/>
    <x v="1"/>
    <s v="OP 45  MATRICULAS DE  HONOR    F.TECNOLOGICA A.   "/>
    <n v="689454"/>
    <n v="689454"/>
    <n v="0"/>
    <n v="0"/>
  </r>
  <r>
    <s v="P"/>
    <n v="12"/>
    <n v="45"/>
    <n v="2"/>
    <n v="1023014788"/>
    <s v="BARBOSA  MORENO MIGUEL ANTONIO          "/>
    <x v="30"/>
    <x v="29"/>
    <n v="20170206"/>
    <x v="1"/>
    <s v="OP 45  MATRICULAS DE  HONOR    F.TECNOLOGICA A.   "/>
    <n v="-689454"/>
    <n v="0"/>
    <n v="689454"/>
    <n v="0"/>
  </r>
  <r>
    <s v="P"/>
    <n v="12"/>
    <n v="46"/>
    <n v="1"/>
    <n v="1026302724"/>
    <s v="BOHORQUEZ NEIRA ANGELICA                "/>
    <x v="200"/>
    <x v="29"/>
    <n v="20170206"/>
    <x v="1"/>
    <s v="OP 46  MATRICULAS DE  HONOR    F.TECNOLOGICA A.   "/>
    <n v="689454"/>
    <n v="689454"/>
    <n v="0"/>
    <n v="0"/>
  </r>
  <r>
    <s v="P"/>
    <n v="12"/>
    <n v="46"/>
    <n v="2"/>
    <n v="1026302724"/>
    <s v="BOHORQUEZ NEIRA ANGELICA                "/>
    <x v="30"/>
    <x v="29"/>
    <n v="20170206"/>
    <x v="1"/>
    <s v="OP 46  MATRICULAS DE  HONOR    F.TECNOLOGICA A.   "/>
    <n v="-689454"/>
    <n v="0"/>
    <n v="689454"/>
    <n v="0"/>
  </r>
  <r>
    <s v="P"/>
    <n v="12"/>
    <n v="47"/>
    <n v="1"/>
    <n v="99011908434"/>
    <s v="HERNANDEZ MORA JENNIFER LIZETH          "/>
    <x v="200"/>
    <x v="29"/>
    <n v="20170206"/>
    <x v="1"/>
    <s v="OP 47  MATRICULAS DE  HONOR    F.TECNOLOGICA A.   "/>
    <n v="689454"/>
    <n v="689454"/>
    <n v="0"/>
    <n v="0"/>
  </r>
  <r>
    <s v="P"/>
    <n v="12"/>
    <n v="47"/>
    <n v="2"/>
    <n v="99011908434"/>
    <s v="HERNANDEZ MORA JENNIFER LIZETH          "/>
    <x v="30"/>
    <x v="29"/>
    <n v="20170206"/>
    <x v="1"/>
    <s v="OP 47  MATRICULAS DE  HONOR    F.TECNOLOGICA A.   "/>
    <n v="-689454"/>
    <n v="0"/>
    <n v="689454"/>
    <n v="0"/>
  </r>
  <r>
    <s v="P"/>
    <n v="12"/>
    <n v="48"/>
    <n v="1"/>
    <n v="1033771865"/>
    <s v="ORTIZ MARTINEZ JUAN FRANCISCO           "/>
    <x v="200"/>
    <x v="29"/>
    <n v="20170206"/>
    <x v="1"/>
    <s v="OP 48  MATRICULAS DE  HONOR    F.TECNOLOGICA A.   "/>
    <n v="689454"/>
    <n v="689454"/>
    <n v="0"/>
    <n v="0"/>
  </r>
  <r>
    <s v="P"/>
    <n v="12"/>
    <n v="48"/>
    <n v="2"/>
    <n v="1033771865"/>
    <s v="ORTIZ MARTINEZ JUAN FRANCISCO           "/>
    <x v="30"/>
    <x v="29"/>
    <n v="20170206"/>
    <x v="1"/>
    <s v="OP 48  MATRICULAS DE  HONOR    F.TECNOLOGICA A.   "/>
    <n v="-689454"/>
    <n v="0"/>
    <n v="689454"/>
    <n v="0"/>
  </r>
  <r>
    <s v="P"/>
    <n v="12"/>
    <n v="49"/>
    <n v="1"/>
    <n v="1012427619"/>
    <s v="ROA MONTANEZ JOHANN HELIODORO           "/>
    <x v="200"/>
    <x v="29"/>
    <n v="20170206"/>
    <x v="1"/>
    <s v="OP 49  MATRICULAS DE  HONOR    F.TECNOLOGICA A.   "/>
    <n v="689454"/>
    <n v="689454"/>
    <n v="0"/>
    <n v="0"/>
  </r>
  <r>
    <s v="P"/>
    <n v="12"/>
    <n v="49"/>
    <n v="2"/>
    <n v="1012427619"/>
    <s v="ROA MONTANEZ JOHANN HELIODORO           "/>
    <x v="30"/>
    <x v="29"/>
    <n v="20170206"/>
    <x v="1"/>
    <s v="OP 49  MATRICULAS DE  HONOR    F.TECNOLOGICA A.   "/>
    <n v="-689454"/>
    <n v="0"/>
    <n v="689454"/>
    <n v="0"/>
  </r>
  <r>
    <s v="P"/>
    <n v="12"/>
    <n v="50"/>
    <n v="1"/>
    <n v="1016090266"/>
    <s v="CHAVES  ARANGUREN  JONATTAN  MICHAEL    "/>
    <x v="200"/>
    <x v="29"/>
    <n v="20170206"/>
    <x v="1"/>
    <s v="OP 50  MATRICULAS DE  HONOR    F.TECNOLOGICA A.   "/>
    <n v="689454"/>
    <n v="689454"/>
    <n v="0"/>
    <n v="0"/>
  </r>
  <r>
    <s v="P"/>
    <n v="12"/>
    <n v="50"/>
    <n v="2"/>
    <n v="1016090266"/>
    <s v="CHAVES  ARANGUREN  JONATTAN  MICHAEL    "/>
    <x v="30"/>
    <x v="29"/>
    <n v="20170206"/>
    <x v="1"/>
    <s v="OP 50  MATRICULAS DE  HONOR    F.TECNOLOGICA A.   "/>
    <n v="-689454"/>
    <n v="0"/>
    <n v="689454"/>
    <n v="0"/>
  </r>
  <r>
    <s v="P"/>
    <n v="12"/>
    <n v="51"/>
    <n v="1"/>
    <n v="1023926036"/>
    <s v="CORDERO SOLANILLA JENY PAOLA            "/>
    <x v="200"/>
    <x v="29"/>
    <n v="20170206"/>
    <x v="1"/>
    <s v="OP 51  MATRICULAS DE  HONOR    F.TECNOLOGICA A.   "/>
    <n v="689454"/>
    <n v="689454"/>
    <n v="0"/>
    <n v="0"/>
  </r>
  <r>
    <s v="P"/>
    <n v="12"/>
    <n v="51"/>
    <n v="2"/>
    <n v="1023926036"/>
    <s v="CORDERO SOLANILLA JENY PAOLA            "/>
    <x v="30"/>
    <x v="29"/>
    <n v="20170206"/>
    <x v="1"/>
    <s v="OP 51  MATRICULAS DE  HONOR    F.TECNOLOGICA A.   "/>
    <n v="-689454"/>
    <n v="0"/>
    <n v="689454"/>
    <n v="0"/>
  </r>
  <r>
    <s v="P"/>
    <n v="12"/>
    <n v="52"/>
    <n v="1"/>
    <n v="1031157160"/>
    <s v="MU･OZ PAEZ ANDERSON                     "/>
    <x v="200"/>
    <x v="29"/>
    <n v="20170206"/>
    <x v="1"/>
    <s v="OP 52  MATRICULAS DE  HONOR    F.TECNOLOGICA A.   "/>
    <n v="689454"/>
    <n v="689454"/>
    <n v="0"/>
    <n v="0"/>
  </r>
  <r>
    <s v="P"/>
    <n v="12"/>
    <n v="52"/>
    <n v="2"/>
    <n v="1031157160"/>
    <s v="MU･OZ PAEZ ANDERSON                     "/>
    <x v="30"/>
    <x v="29"/>
    <n v="20170206"/>
    <x v="1"/>
    <s v="OP 52  MATRICULAS DE  HONOR    F.TECNOLOGICA A.   "/>
    <n v="-689454"/>
    <n v="0"/>
    <n v="689454"/>
    <n v="0"/>
  </r>
  <r>
    <s v="P"/>
    <n v="12"/>
    <n v="53"/>
    <n v="1"/>
    <n v="1030636214"/>
    <s v="CRUZ SOLANO DIANA PAOLA                 "/>
    <x v="200"/>
    <x v="29"/>
    <n v="20170206"/>
    <x v="1"/>
    <s v="OP 53  MATRICULAS DE  HONOR    F.TECNOLOGICA A.   "/>
    <n v="689454"/>
    <n v="689454"/>
    <n v="0"/>
    <n v="0"/>
  </r>
  <r>
    <s v="P"/>
    <n v="12"/>
    <n v="53"/>
    <n v="2"/>
    <n v="1030636214"/>
    <s v="CRUZ SOLANO DIANA PAOLA                 "/>
    <x v="30"/>
    <x v="29"/>
    <n v="20170206"/>
    <x v="1"/>
    <s v="OP 53  MATRICULAS DE  HONOR    F.TECNOLOGICA A.   "/>
    <n v="-689454"/>
    <n v="0"/>
    <n v="689454"/>
    <n v="0"/>
  </r>
  <r>
    <s v="P"/>
    <n v="12"/>
    <n v="54"/>
    <n v="1"/>
    <n v="1013634061"/>
    <s v="VELANDIA CASTELBLANCO MICHAEL YESID     "/>
    <x v="200"/>
    <x v="29"/>
    <n v="20170206"/>
    <x v="1"/>
    <s v="OP 54  MATRICULAS DE  HONOR    F.TECNOLOGICA A.   "/>
    <n v="689454"/>
    <n v="689454"/>
    <n v="0"/>
    <n v="0"/>
  </r>
  <r>
    <s v="P"/>
    <n v="12"/>
    <n v="54"/>
    <n v="2"/>
    <n v="1013634061"/>
    <s v="VELANDIA CASTELBLANCO MICHAEL YESID     "/>
    <x v="30"/>
    <x v="29"/>
    <n v="20170206"/>
    <x v="1"/>
    <s v="OP 54  MATRICULAS DE  HONOR    F.TECNOLOGICA A.   "/>
    <n v="-689454"/>
    <n v="0"/>
    <n v="689454"/>
    <n v="0"/>
  </r>
  <r>
    <s v="P"/>
    <n v="12"/>
    <n v="55"/>
    <n v="1"/>
    <n v="1032490766"/>
    <s v="LﾓPEZ  GARZﾓN  CRISTIAN ALEJANDRO       "/>
    <x v="200"/>
    <x v="29"/>
    <n v="20170206"/>
    <x v="1"/>
    <s v="OP 55  MATRICULAS DE  HONOR    F.TECNOLOGICA A.   "/>
    <n v="689454"/>
    <n v="689454"/>
    <n v="0"/>
    <n v="0"/>
  </r>
  <r>
    <s v="P"/>
    <n v="12"/>
    <n v="55"/>
    <n v="2"/>
    <n v="1032490766"/>
    <s v="LﾓPEZ  GARZﾓN  CRISTIAN ALEJANDRO       "/>
    <x v="30"/>
    <x v="29"/>
    <n v="20170206"/>
    <x v="1"/>
    <s v="OP 55  MATRICULAS DE  HONOR    F.TECNOLOGICA A.   "/>
    <n v="-689454"/>
    <n v="0"/>
    <n v="689454"/>
    <n v="0"/>
  </r>
  <r>
    <s v="P"/>
    <n v="12"/>
    <n v="56"/>
    <n v="1"/>
    <n v="1030666662"/>
    <s v="MUﾑOZ  REYES  MARIO  FELIPE             "/>
    <x v="200"/>
    <x v="29"/>
    <n v="20170206"/>
    <x v="1"/>
    <s v="OP 56  MATRICULAS DE  HONOR    F.TECNOLOGICA A.   "/>
    <n v="689454"/>
    <n v="689454"/>
    <n v="0"/>
    <n v="0"/>
  </r>
  <r>
    <s v="P"/>
    <n v="12"/>
    <n v="56"/>
    <n v="2"/>
    <n v="1030666662"/>
    <s v="MUﾑOZ  REYES  MARIO  FELIPE             "/>
    <x v="30"/>
    <x v="29"/>
    <n v="20170206"/>
    <x v="1"/>
    <s v="OP 56  MATRICULAS DE  HONOR    F.TECNOLOGICA A.   "/>
    <n v="-689454"/>
    <n v="0"/>
    <n v="689454"/>
    <n v="0"/>
  </r>
  <r>
    <s v="P"/>
    <n v="12"/>
    <n v="57"/>
    <n v="1"/>
    <n v="1030682776"/>
    <s v="CASTAﾑO  MANTILLA  HENRY  ANDRES        "/>
    <x v="200"/>
    <x v="29"/>
    <n v="20170206"/>
    <x v="1"/>
    <s v="OP 57  MATRICULAS DE  HONOR    F.TECNOLOGICA A.   "/>
    <n v="689454"/>
    <n v="689454"/>
    <n v="0"/>
    <n v="0"/>
  </r>
  <r>
    <s v="P"/>
    <n v="12"/>
    <n v="57"/>
    <n v="2"/>
    <n v="1030682776"/>
    <s v="CASTAﾑO  MANTILLA  HENRY  ANDRES        "/>
    <x v="30"/>
    <x v="29"/>
    <n v="20170206"/>
    <x v="1"/>
    <s v="OP 57  MATRICULAS DE  HONOR    F.TECNOLOGICA A.   "/>
    <n v="-689454"/>
    <n v="0"/>
    <n v="689454"/>
    <n v="0"/>
  </r>
  <r>
    <s v="P"/>
    <n v="12"/>
    <n v="58"/>
    <n v="1"/>
    <n v="1032496255"/>
    <s v="QUIROGA   ARIZA GERALDINE               "/>
    <x v="200"/>
    <x v="29"/>
    <n v="20170206"/>
    <x v="1"/>
    <s v="OP 58  MATRICULAS DE  HONOR    F.TECNOLOGICA A.   "/>
    <n v="689454"/>
    <n v="689454"/>
    <n v="0"/>
    <n v="0"/>
  </r>
  <r>
    <s v="P"/>
    <n v="12"/>
    <n v="58"/>
    <n v="2"/>
    <n v="1032496255"/>
    <s v="QUIROGA   ARIZA GERALDINE               "/>
    <x v="30"/>
    <x v="29"/>
    <n v="20170206"/>
    <x v="1"/>
    <s v="OP 58  MATRICULAS DE  HONOR    F.TECNOLOGICA A.   "/>
    <n v="-689454"/>
    <n v="0"/>
    <n v="689454"/>
    <n v="0"/>
  </r>
  <r>
    <s v="P"/>
    <n v="12"/>
    <n v="59"/>
    <n v="1"/>
    <n v="1024583742"/>
    <s v="CADENA  NAVA  JORGE  ANDRES             "/>
    <x v="200"/>
    <x v="29"/>
    <n v="20170206"/>
    <x v="1"/>
    <s v="OP 59  MATRICULAS DE  HONOR    F.TECNOLOGICA A.   "/>
    <n v="689454"/>
    <n v="689454"/>
    <n v="0"/>
    <n v="0"/>
  </r>
  <r>
    <s v="P"/>
    <n v="12"/>
    <n v="59"/>
    <n v="2"/>
    <n v="1024583742"/>
    <s v="CADENA  NAVA  JORGE  ANDRES             "/>
    <x v="30"/>
    <x v="29"/>
    <n v="20170206"/>
    <x v="1"/>
    <s v="OP 59  MATRICULAS DE  HONOR    F.TECNOLOGICA A.   "/>
    <n v="-689454"/>
    <n v="0"/>
    <n v="689454"/>
    <n v="0"/>
  </r>
  <r>
    <s v="P"/>
    <n v="12"/>
    <n v="60"/>
    <n v="1"/>
    <n v="1022432289"/>
    <s v="SILVA  VERGARA  ALISSON  VALERIA        "/>
    <x v="200"/>
    <x v="29"/>
    <n v="20170206"/>
    <x v="1"/>
    <s v="OP 60  MATRICULAS DE  HONOR    F.TECNOLOGICA A.   "/>
    <n v="689454"/>
    <n v="689454"/>
    <n v="0"/>
    <n v="0"/>
  </r>
  <r>
    <s v="P"/>
    <n v="12"/>
    <n v="60"/>
    <n v="2"/>
    <n v="1022432289"/>
    <s v="SILVA  VERGARA  ALISSON  VALERIA        "/>
    <x v="30"/>
    <x v="29"/>
    <n v="20170206"/>
    <x v="1"/>
    <s v="OP 60  MATRICULAS DE  HONOR    F.TECNOLOGICA A.   "/>
    <n v="-689454"/>
    <n v="0"/>
    <n v="689454"/>
    <n v="0"/>
  </r>
  <r>
    <s v="P"/>
    <n v="12"/>
    <n v="61"/>
    <n v="1"/>
    <n v="1033792371"/>
    <s v="ROJAS  TORRES  DERLY  CAROLINA          "/>
    <x v="200"/>
    <x v="29"/>
    <n v="20170206"/>
    <x v="1"/>
    <s v="OP 61  MATRICULAS DE  HONOR    F.TECNOLOGICA A.   "/>
    <n v="689454"/>
    <n v="689454"/>
    <n v="0"/>
    <n v="0"/>
  </r>
  <r>
    <s v="P"/>
    <n v="12"/>
    <n v="61"/>
    <n v="2"/>
    <n v="1033792371"/>
    <s v="ROJAS  TORRES  DERLY  CAROLINA          "/>
    <x v="30"/>
    <x v="29"/>
    <n v="20170206"/>
    <x v="1"/>
    <s v="OP 61  MATRICULAS DE  HONOR    F.TECNOLOGICA A.   "/>
    <n v="-689454"/>
    <n v="0"/>
    <n v="689454"/>
    <n v="0"/>
  </r>
  <r>
    <s v="P"/>
    <n v="12"/>
    <n v="62"/>
    <n v="1"/>
    <n v="1016055811"/>
    <s v="TORRES  RAMIREZ  LORENA                 "/>
    <x v="200"/>
    <x v="29"/>
    <n v="20170206"/>
    <x v="1"/>
    <s v="OP 62  MATRICULAS DE  HONOR    F.TECNOLOGICA A.   "/>
    <n v="689454"/>
    <n v="689454"/>
    <n v="0"/>
    <n v="0"/>
  </r>
  <r>
    <s v="P"/>
    <n v="12"/>
    <n v="62"/>
    <n v="2"/>
    <n v="1016055811"/>
    <s v="TORRES  RAMIREZ  LORENA                 "/>
    <x v="30"/>
    <x v="29"/>
    <n v="20170206"/>
    <x v="1"/>
    <s v="OP 62  MATRICULAS DE  HONOR    F.TECNOLOGICA A.   "/>
    <n v="-689454"/>
    <n v="0"/>
    <n v="689454"/>
    <n v="0"/>
  </r>
  <r>
    <s v="P"/>
    <n v="12"/>
    <n v="63"/>
    <n v="1"/>
    <n v="1031174912"/>
    <s v="CLAVIJO  CORTES  LUISA  FERNANDA        "/>
    <x v="200"/>
    <x v="29"/>
    <n v="20170206"/>
    <x v="1"/>
    <s v="OP 63  MATRICULAS DE  HONOR    F.TECNOLOGICA A.   "/>
    <n v="689454"/>
    <n v="689454"/>
    <n v="0"/>
    <n v="0"/>
  </r>
  <r>
    <s v="P"/>
    <n v="12"/>
    <n v="63"/>
    <n v="2"/>
    <n v="1031174912"/>
    <s v="CLAVIJO  CORTES  LUISA  FERNANDA        "/>
    <x v="30"/>
    <x v="29"/>
    <n v="20170206"/>
    <x v="1"/>
    <s v="OP 63  MATRICULAS DE  HONOR    F.TECNOLOGICA A.   "/>
    <n v="-689454"/>
    <n v="0"/>
    <n v="689454"/>
    <n v="0"/>
  </r>
  <r>
    <s v="P"/>
    <n v="12"/>
    <n v="64"/>
    <n v="1"/>
    <n v="99010708776"/>
    <s v="VALERO   HUERTA  LUCERO                 "/>
    <x v="200"/>
    <x v="29"/>
    <n v="20170206"/>
    <x v="1"/>
    <s v="OP 64  MATRICULAS DE  HONOR    F.TECNOLOGICA A.   "/>
    <n v="689454"/>
    <n v="689454"/>
    <n v="0"/>
    <n v="0"/>
  </r>
  <r>
    <s v="P"/>
    <n v="12"/>
    <n v="64"/>
    <n v="2"/>
    <n v="99010708776"/>
    <s v="VALERO   HUERTA  LUCERO                 "/>
    <x v="30"/>
    <x v="29"/>
    <n v="20170206"/>
    <x v="1"/>
    <s v="OP 64  MATRICULAS DE  HONOR    F.TECNOLOGICA A.   "/>
    <n v="-689454"/>
    <n v="0"/>
    <n v="689454"/>
    <n v="0"/>
  </r>
  <r>
    <s v="P"/>
    <n v="12"/>
    <n v="65"/>
    <n v="1"/>
    <n v="1030618490"/>
    <s v="ORTﾍZ CASAS ANJHELA PAOLA               "/>
    <x v="200"/>
    <x v="29"/>
    <n v="20170206"/>
    <x v="1"/>
    <s v="OP 65  MATRICULAS DE  HONOR    F.TECNOLOGICA A.   "/>
    <n v="689454"/>
    <n v="689454"/>
    <n v="0"/>
    <n v="0"/>
  </r>
  <r>
    <s v="P"/>
    <n v="12"/>
    <n v="65"/>
    <n v="2"/>
    <n v="1030618490"/>
    <s v="ORTﾍZ CASAS ANJHELA PAOLA               "/>
    <x v="30"/>
    <x v="29"/>
    <n v="20170206"/>
    <x v="1"/>
    <s v="OP 65  MATRICULAS DE  HONOR    F.TECNOLOGICA A.   "/>
    <n v="-689454"/>
    <n v="0"/>
    <n v="689454"/>
    <n v="0"/>
  </r>
  <r>
    <s v="P"/>
    <n v="12"/>
    <n v="66"/>
    <n v="1"/>
    <n v="1023910329"/>
    <s v="VERGARA  GELACIO  EDWIN  ALFONSO        "/>
    <x v="200"/>
    <x v="29"/>
    <n v="20170206"/>
    <x v="1"/>
    <s v="OP 66  MATRICULAS DE  HONOR    F.TECNOLOGICA A.   "/>
    <n v="689454"/>
    <n v="689454"/>
    <n v="0"/>
    <n v="0"/>
  </r>
  <r>
    <s v="P"/>
    <n v="12"/>
    <n v="66"/>
    <n v="2"/>
    <n v="1023910329"/>
    <s v="VERGARA  GELACIO  EDWIN  ALFONSO        "/>
    <x v="30"/>
    <x v="29"/>
    <n v="20170206"/>
    <x v="1"/>
    <s v="OP 66  MATRICULAS DE  HONOR    F.TECNOLOGICA A.   "/>
    <n v="-689454"/>
    <n v="0"/>
    <n v="689454"/>
    <n v="0"/>
  </r>
  <r>
    <s v="P"/>
    <n v="12"/>
    <n v="67"/>
    <n v="1"/>
    <n v="1030594369"/>
    <s v="PETREL GALVIZ HELMER ALEXANDER          "/>
    <x v="200"/>
    <x v="29"/>
    <n v="20170206"/>
    <x v="1"/>
    <s v="OP 67  MATRICULAS DE  HONOR    F.TECNOLOGICA A.   "/>
    <n v="689454"/>
    <n v="689454"/>
    <n v="0"/>
    <n v="0"/>
  </r>
  <r>
    <s v="P"/>
    <n v="12"/>
    <n v="67"/>
    <n v="2"/>
    <n v="1030594369"/>
    <s v="PETREL GALVIZ HELMER ALEXANDER          "/>
    <x v="30"/>
    <x v="29"/>
    <n v="20170206"/>
    <x v="1"/>
    <s v="OP 67  MATRICULAS DE  HONOR    F.TECNOLOGICA A.   "/>
    <n v="-689454"/>
    <n v="0"/>
    <n v="689454"/>
    <n v="0"/>
  </r>
  <r>
    <s v="P"/>
    <n v="12"/>
    <n v="68"/>
    <n v="1"/>
    <n v="1024544909"/>
    <s v="ZAPATA PIRATOVA JESIKA ANDREA           "/>
    <x v="200"/>
    <x v="29"/>
    <n v="20170206"/>
    <x v="1"/>
    <s v="OP 68  MATRICULAS DE  HONOR    F.TECNOLOGICA A.   "/>
    <n v="689454"/>
    <n v="689454"/>
    <n v="0"/>
    <n v="0"/>
  </r>
  <r>
    <s v="P"/>
    <n v="12"/>
    <n v="68"/>
    <n v="2"/>
    <n v="1024544909"/>
    <s v="ZAPATA PIRATOVA JESIKA ANDREA           "/>
    <x v="30"/>
    <x v="29"/>
    <n v="20170206"/>
    <x v="1"/>
    <s v="OP 68  MATRICULAS DE  HONOR    F.TECNOLOGICA A.   "/>
    <n v="-689454"/>
    <n v="0"/>
    <n v="689454"/>
    <n v="0"/>
  </r>
  <r>
    <s v="P"/>
    <n v="12"/>
    <n v="69"/>
    <n v="1"/>
    <n v="1024549276"/>
    <s v="VILLARREAL   ALONSO  ANGIE GERALDINE    "/>
    <x v="200"/>
    <x v="29"/>
    <n v="20170206"/>
    <x v="1"/>
    <s v="OP 69  MATRICULAS DE  HONOR    F.TECNOLOGICA A.   "/>
    <n v="689454"/>
    <n v="689454"/>
    <n v="0"/>
    <n v="0"/>
  </r>
  <r>
    <s v="P"/>
    <n v="12"/>
    <n v="69"/>
    <n v="2"/>
    <n v="1024549276"/>
    <s v="VILLARREAL   ALONSO  ANGIE GERALDINE    "/>
    <x v="30"/>
    <x v="29"/>
    <n v="20170206"/>
    <x v="1"/>
    <s v="OP 69  MATRICULAS DE  HONOR    F.TECNOLOGICA A.   "/>
    <n v="-689454"/>
    <n v="0"/>
    <n v="689454"/>
    <n v="0"/>
  </r>
  <r>
    <s v="P"/>
    <n v="12"/>
    <n v="70"/>
    <n v="1"/>
    <n v="1022382029"/>
    <s v="CAMARGO  CRISTANCHO  PAOLA  ANDREA      "/>
    <x v="200"/>
    <x v="29"/>
    <n v="20170206"/>
    <x v="1"/>
    <s v="OP 70  MATRICULAS DE  HONOR    F.TECNOLOGICA A.   "/>
    <n v="689454"/>
    <n v="689454"/>
    <n v="0"/>
    <n v="0"/>
  </r>
  <r>
    <s v="P"/>
    <n v="12"/>
    <n v="70"/>
    <n v="2"/>
    <n v="1022382029"/>
    <s v="CAMARGO  CRISTANCHO  PAOLA  ANDREA      "/>
    <x v="30"/>
    <x v="29"/>
    <n v="20170206"/>
    <x v="1"/>
    <s v="OP 70  MATRICULAS DE  HONOR    F.TECNOLOGICA A.   "/>
    <n v="-689454"/>
    <n v="0"/>
    <n v="689454"/>
    <n v="0"/>
  </r>
  <r>
    <s v="P"/>
    <n v="12"/>
    <n v="71"/>
    <n v="1"/>
    <n v="1013633838"/>
    <s v="REYES SERRANO NATALIA                   "/>
    <x v="200"/>
    <x v="29"/>
    <n v="20170206"/>
    <x v="1"/>
    <s v="OP 71  MATRICULAS DE  HONOR    F.TECNOLOGICA A.   "/>
    <n v="689454"/>
    <n v="689454"/>
    <n v="0"/>
    <n v="0"/>
  </r>
  <r>
    <s v="P"/>
    <n v="12"/>
    <n v="71"/>
    <n v="2"/>
    <n v="1013633838"/>
    <s v="REYES SERRANO NATALIA                   "/>
    <x v="30"/>
    <x v="29"/>
    <n v="20170206"/>
    <x v="1"/>
    <s v="OP 71  MATRICULAS DE  HONOR    F.TECNOLOGICA A.   "/>
    <n v="-689454"/>
    <n v="0"/>
    <n v="689454"/>
    <n v="0"/>
  </r>
  <r>
    <s v="P"/>
    <n v="12"/>
    <n v="72"/>
    <n v="1"/>
    <n v="1013641121"/>
    <s v="SALAMANCA AYALA KATERINE YINET          "/>
    <x v="200"/>
    <x v="29"/>
    <n v="20170206"/>
    <x v="1"/>
    <s v="OP 72  MATRICULAS DE  HONOR    F.TECNOLOGICA A.   "/>
    <n v="689454"/>
    <n v="689454"/>
    <n v="0"/>
    <n v="0"/>
  </r>
  <r>
    <s v="P"/>
    <n v="12"/>
    <n v="72"/>
    <n v="2"/>
    <n v="1013641121"/>
    <s v="SALAMANCA AYALA KATERINE YINET          "/>
    <x v="30"/>
    <x v="29"/>
    <n v="20170206"/>
    <x v="1"/>
    <s v="OP 72  MATRICULAS DE  HONOR    F.TECNOLOGICA A.   "/>
    <n v="-689454"/>
    <n v="0"/>
    <n v="689454"/>
    <n v="0"/>
  </r>
  <r>
    <s v="P"/>
    <n v="12"/>
    <n v="73"/>
    <n v="1"/>
    <n v="1019042508"/>
    <s v="MONTERO  ROJAS  YENNY  PAOLA            "/>
    <x v="200"/>
    <x v="29"/>
    <n v="20170206"/>
    <x v="1"/>
    <s v="OP 73  MATRICULAS DE  HONOR    F.TECNOLOGICA A.   "/>
    <n v="689454"/>
    <n v="689454"/>
    <n v="0"/>
    <n v="0"/>
  </r>
  <r>
    <s v="P"/>
    <n v="12"/>
    <n v="73"/>
    <n v="2"/>
    <n v="1019042508"/>
    <s v="MONTERO  ROJAS  YENNY  PAOLA            "/>
    <x v="30"/>
    <x v="29"/>
    <n v="20170206"/>
    <x v="1"/>
    <s v="OP 73  MATRICULAS DE  HONOR    F.TECNOLOGICA A.   "/>
    <n v="-689454"/>
    <n v="0"/>
    <n v="689454"/>
    <n v="0"/>
  </r>
  <r>
    <s v="P"/>
    <n v="12"/>
    <n v="74"/>
    <n v="1"/>
    <n v="1024532650"/>
    <s v="SANTAMARIA  VELANDIA  FABIAN  LEONARDO  "/>
    <x v="200"/>
    <x v="29"/>
    <n v="20170206"/>
    <x v="1"/>
    <s v="OP 74  MATRICULAS DE  HONOR    F.TECNOLOGICA A.   "/>
    <n v="689454"/>
    <n v="689454"/>
    <n v="0"/>
    <n v="0"/>
  </r>
  <r>
    <s v="P"/>
    <n v="12"/>
    <n v="74"/>
    <n v="2"/>
    <n v="1024532650"/>
    <s v="SANTAMARIA  VELANDIA  FABIAN  LEONARDO  "/>
    <x v="30"/>
    <x v="29"/>
    <n v="20170206"/>
    <x v="1"/>
    <s v="OP 74  MATRICULAS DE  HONOR    F.TECNOLOGICA A.   "/>
    <n v="-689454"/>
    <n v="0"/>
    <n v="689454"/>
    <n v="0"/>
  </r>
  <r>
    <s v="P"/>
    <n v="12"/>
    <n v="75"/>
    <n v="1"/>
    <n v="1012395682"/>
    <s v="RODRﾍGUEZ SARMIENTO LILIANA ANDREA      "/>
    <x v="200"/>
    <x v="29"/>
    <n v="20170206"/>
    <x v="1"/>
    <s v="OP 75  MATRICULAS DE  HONOR    F.TECNOLOGICA A.   "/>
    <n v="689454"/>
    <n v="689454"/>
    <n v="0"/>
    <n v="0"/>
  </r>
  <r>
    <s v="P"/>
    <n v="12"/>
    <n v="75"/>
    <n v="2"/>
    <n v="1012395682"/>
    <s v="RODRﾍGUEZ SARMIENTO LILIANA ANDREA      "/>
    <x v="30"/>
    <x v="29"/>
    <n v="20170206"/>
    <x v="1"/>
    <s v="OP 75  MATRICULAS DE  HONOR    F.TECNOLOGICA A.   "/>
    <n v="-689454"/>
    <n v="0"/>
    <n v="689454"/>
    <n v="0"/>
  </r>
  <r>
    <s v="P"/>
    <n v="12"/>
    <n v="76"/>
    <n v="1"/>
    <n v="1012355635"/>
    <s v="VILLAVISAN  BUITRAGO  JHEYSIN  FABIAN   "/>
    <x v="200"/>
    <x v="29"/>
    <n v="20170206"/>
    <x v="1"/>
    <s v="OP 76  MATRICULAS DE  HONOR    F.TECNOLOGICA A.   "/>
    <n v="689454"/>
    <n v="689454"/>
    <n v="0"/>
    <n v="0"/>
  </r>
  <r>
    <s v="P"/>
    <n v="12"/>
    <n v="76"/>
    <n v="2"/>
    <n v="1012355635"/>
    <s v="VILLAVISAN  BUITRAGO  JHEYSIN  FABIAN   "/>
    <x v="30"/>
    <x v="29"/>
    <n v="20170206"/>
    <x v="1"/>
    <s v="OP 76  MATRICULAS DE  HONOR    F.TECNOLOGICA A.   "/>
    <n v="-689454"/>
    <n v="0"/>
    <n v="689454"/>
    <n v="0"/>
  </r>
  <r>
    <s v="P"/>
    <n v="12"/>
    <n v="77"/>
    <n v="1"/>
    <n v="1012409148"/>
    <s v="BEJARANO HENAO CESAR ROBERTO            "/>
    <x v="200"/>
    <x v="29"/>
    <n v="20170206"/>
    <x v="1"/>
    <s v="OP 77  MATRICULAS DE  HONOR    F.TECNOLOGICA A.   "/>
    <n v="689454"/>
    <n v="689454"/>
    <n v="0"/>
    <n v="0"/>
  </r>
  <r>
    <s v="P"/>
    <n v="12"/>
    <n v="77"/>
    <n v="2"/>
    <n v="1012409148"/>
    <s v="BEJARANO HENAO CESAR ROBERTO            "/>
    <x v="30"/>
    <x v="29"/>
    <n v="20170206"/>
    <x v="1"/>
    <s v="OP 77  MATRICULAS DE  HONOR    F.TECNOLOGICA A.   "/>
    <n v="-689454"/>
    <n v="0"/>
    <n v="689454"/>
    <n v="0"/>
  </r>
  <r>
    <s v="P"/>
    <n v="12"/>
    <n v="78"/>
    <n v="1"/>
    <n v="1030638843"/>
    <s v="GIRALDO ROMERO OSCAR DUVAN              "/>
    <x v="200"/>
    <x v="29"/>
    <n v="20170206"/>
    <x v="1"/>
    <s v="OP 78  MATRICULAS DE  HONOR    F.TECNOLOGICA A.   "/>
    <n v="689454"/>
    <n v="689454"/>
    <n v="0"/>
    <n v="0"/>
  </r>
  <r>
    <s v="P"/>
    <n v="12"/>
    <n v="78"/>
    <n v="2"/>
    <n v="1030638843"/>
    <s v="GIRALDO ROMERO OSCAR DUVAN              "/>
    <x v="30"/>
    <x v="29"/>
    <n v="20170206"/>
    <x v="1"/>
    <s v="OP 78  MATRICULAS DE  HONOR    F.TECNOLOGICA A.   "/>
    <n v="-689454"/>
    <n v="0"/>
    <n v="689454"/>
    <n v="0"/>
  </r>
  <r>
    <s v="P"/>
    <n v="12"/>
    <n v="79"/>
    <n v="1"/>
    <n v="1026573879"/>
    <s v="CONTRERAS  GARZﾓN  JUAN DAVID           "/>
    <x v="200"/>
    <x v="29"/>
    <n v="20170206"/>
    <x v="1"/>
    <s v="OP 79  MATRICULAS DE  HONOR    F.TECNOLOGICA A.   "/>
    <n v="689454"/>
    <n v="689454"/>
    <n v="0"/>
    <n v="0"/>
  </r>
  <r>
    <s v="P"/>
    <n v="12"/>
    <n v="79"/>
    <n v="2"/>
    <n v="1026573879"/>
    <s v="CONTRERAS  GARZﾓN  JUAN DAVID           "/>
    <x v="30"/>
    <x v="29"/>
    <n v="20170206"/>
    <x v="1"/>
    <s v="OP 79  MATRICULAS DE  HONOR    F.TECNOLOGICA A.   "/>
    <n v="-689454"/>
    <n v="0"/>
    <n v="689454"/>
    <n v="0"/>
  </r>
  <r>
    <s v="P"/>
    <n v="12"/>
    <n v="80"/>
    <n v="1"/>
    <n v="1014254242"/>
    <s v="GARCIA RODRIGUEZ HAROLD GIOVANNY        "/>
    <x v="200"/>
    <x v="29"/>
    <n v="20170206"/>
    <x v="1"/>
    <s v="OP 80  MATRICULAS DE  HONOR    F.TECNOLOGICA A.   "/>
    <n v="689454"/>
    <n v="689454"/>
    <n v="0"/>
    <n v="0"/>
  </r>
  <r>
    <s v="P"/>
    <n v="12"/>
    <n v="80"/>
    <n v="2"/>
    <n v="1014254242"/>
    <s v="GARCIA RODRIGUEZ HAROLD GIOVANNY        "/>
    <x v="30"/>
    <x v="29"/>
    <n v="20170206"/>
    <x v="1"/>
    <s v="OP 80  MATRICULAS DE  HONOR    F.TECNOLOGICA A.   "/>
    <n v="-689454"/>
    <n v="0"/>
    <n v="689454"/>
    <n v="0"/>
  </r>
  <r>
    <s v="P"/>
    <n v="12"/>
    <n v="81"/>
    <n v="1"/>
    <n v="1022387234"/>
    <s v="BERNAL  LﾓPEZ  MARﾍA ALEJANDRA          "/>
    <x v="200"/>
    <x v="29"/>
    <n v="20170206"/>
    <x v="1"/>
    <s v="OP 81  MATRICULAS DE  HONOR    F.TECNOLOGICA A.   "/>
    <n v="689454"/>
    <n v="689454"/>
    <n v="0"/>
    <n v="0"/>
  </r>
  <r>
    <s v="P"/>
    <n v="12"/>
    <n v="81"/>
    <n v="2"/>
    <n v="1022387234"/>
    <s v="BERNAL  LﾓPEZ  MARﾍA ALEJANDRA          "/>
    <x v="30"/>
    <x v="29"/>
    <n v="20170206"/>
    <x v="1"/>
    <s v="OP 81  MATRICULAS DE  HONOR    F.TECNOLOGICA A.   "/>
    <n v="-689454"/>
    <n v="0"/>
    <n v="689454"/>
    <n v="0"/>
  </r>
  <r>
    <s v="P"/>
    <n v="12"/>
    <n v="82"/>
    <n v="1"/>
    <n v="1026285169"/>
    <s v="ALBA CORREA KAREN MICHELLEN             "/>
    <x v="200"/>
    <x v="29"/>
    <n v="20170206"/>
    <x v="1"/>
    <s v="OP 82  MATRICULAS DE  HONOR    F.TECNOLOGICA A.   "/>
    <n v="689454"/>
    <n v="689454"/>
    <n v="0"/>
    <n v="0"/>
  </r>
  <r>
    <s v="P"/>
    <n v="12"/>
    <n v="82"/>
    <n v="2"/>
    <n v="1026285169"/>
    <s v="ALBA CORREA KAREN MICHELLEN             "/>
    <x v="30"/>
    <x v="29"/>
    <n v="20170206"/>
    <x v="1"/>
    <s v="OP 82  MATRICULAS DE  HONOR    F.TECNOLOGICA A.   "/>
    <n v="-689454"/>
    <n v="0"/>
    <n v="689454"/>
    <n v="0"/>
  </r>
  <r>
    <s v="P"/>
    <n v="12"/>
    <n v="83"/>
    <n v="1"/>
    <n v="1024543666"/>
    <s v="BONILLA DIAZ MARIA ALEJANDRA            "/>
    <x v="200"/>
    <x v="29"/>
    <n v="20170206"/>
    <x v="1"/>
    <s v="OP 83  MATRICULAS DE  HONOR    F.TECNOLOGICA A.   "/>
    <n v="689454"/>
    <n v="689454"/>
    <n v="0"/>
    <n v="0"/>
  </r>
  <r>
    <s v="P"/>
    <n v="12"/>
    <n v="83"/>
    <n v="2"/>
    <n v="1024543666"/>
    <s v="BONILLA DIAZ MARIA ALEJANDRA            "/>
    <x v="30"/>
    <x v="29"/>
    <n v="20170206"/>
    <x v="1"/>
    <s v="OP 83  MATRICULAS DE  HONOR    F.TECNOLOGICA A.   "/>
    <n v="-689454"/>
    <n v="0"/>
    <n v="689454"/>
    <n v="0"/>
  </r>
  <r>
    <s v="P"/>
    <n v="12"/>
    <n v="84"/>
    <n v="1"/>
    <n v="1031144371"/>
    <s v="LOAIZA PULGARIN LILIANA JOHANA          "/>
    <x v="200"/>
    <x v="29"/>
    <n v="20170206"/>
    <x v="1"/>
    <s v="OP 84  MATRICULAS DE  HONOR    F.TECNOLOGICA A.   "/>
    <n v="689454"/>
    <n v="689454"/>
    <n v="0"/>
    <n v="0"/>
  </r>
  <r>
    <s v="P"/>
    <n v="12"/>
    <n v="84"/>
    <n v="2"/>
    <n v="1031144371"/>
    <s v="LOAIZA PULGARIN LILIANA JOHANA          "/>
    <x v="30"/>
    <x v="29"/>
    <n v="20170206"/>
    <x v="1"/>
    <s v="OP 84  MATRICULAS DE  HONOR    F.TECNOLOGICA A.   "/>
    <n v="-689454"/>
    <n v="0"/>
    <n v="689454"/>
    <n v="0"/>
  </r>
  <r>
    <s v="P"/>
    <n v="12"/>
    <n v="85"/>
    <n v="1"/>
    <n v="1013636654"/>
    <s v="RAMIREZ MORALES CAMILO ANTONIO          "/>
    <x v="200"/>
    <x v="29"/>
    <n v="20170206"/>
    <x v="1"/>
    <s v="OP 85  MATRICULAS DE  HONOR    F.TECNOLOGICA A.   "/>
    <n v="689454"/>
    <n v="689454"/>
    <n v="0"/>
    <n v="0"/>
  </r>
  <r>
    <s v="P"/>
    <n v="12"/>
    <n v="85"/>
    <n v="2"/>
    <n v="1013636654"/>
    <s v="RAMIREZ MORALES CAMILO ANTONIO          "/>
    <x v="30"/>
    <x v="29"/>
    <n v="20170206"/>
    <x v="1"/>
    <s v="OP 85  MATRICULAS DE  HONOR    F.TECNOLOGICA A.   "/>
    <n v="-689454"/>
    <n v="0"/>
    <n v="689454"/>
    <n v="0"/>
  </r>
  <r>
    <s v="P"/>
    <n v="12"/>
    <n v="86"/>
    <n v="1"/>
    <n v="1022949183"/>
    <s v="MOYANO ORJUELA LUZ ADRIANA              "/>
    <x v="200"/>
    <x v="29"/>
    <n v="20170206"/>
    <x v="1"/>
    <s v="OP 86  MATRICULAS DE  HONOR    F.TECNOLOGICA A.   "/>
    <n v="689454"/>
    <n v="689454"/>
    <n v="0"/>
    <n v="0"/>
  </r>
  <r>
    <s v="P"/>
    <n v="12"/>
    <n v="86"/>
    <n v="2"/>
    <n v="1022949183"/>
    <s v="MOYANO ORJUELA LUZ ADRIANA              "/>
    <x v="30"/>
    <x v="29"/>
    <n v="20170206"/>
    <x v="1"/>
    <s v="OP 86  MATRICULAS DE  HONOR    F.TECNOLOGICA A.   "/>
    <n v="-689454"/>
    <n v="0"/>
    <n v="689454"/>
    <n v="0"/>
  </r>
  <r>
    <s v="P"/>
    <n v="12"/>
    <n v="87"/>
    <n v="1"/>
    <n v="80258304"/>
    <s v="ORTEGON RUIZ JONATHAN                   "/>
    <x v="200"/>
    <x v="29"/>
    <n v="20170206"/>
    <x v="1"/>
    <s v="OP 87  MATRICULAS DE  HONOR    F.TECNOLOGICA A.   "/>
    <n v="689454"/>
    <n v="689454"/>
    <n v="0"/>
    <n v="0"/>
  </r>
  <r>
    <s v="P"/>
    <n v="12"/>
    <n v="87"/>
    <n v="2"/>
    <n v="80258304"/>
    <s v="ORTEGON RUIZ JONATHAN                   "/>
    <x v="30"/>
    <x v="29"/>
    <n v="20170206"/>
    <x v="1"/>
    <s v="OP 87  MATRICULAS DE  HONOR    F.TECNOLOGICA A.   "/>
    <n v="-689454"/>
    <n v="0"/>
    <n v="689454"/>
    <n v="0"/>
  </r>
  <r>
    <s v="P"/>
    <n v="12"/>
    <n v="88"/>
    <n v="1"/>
    <n v="1012440958"/>
    <s v="RUBIO VALBUENA MARIA PAULINA            "/>
    <x v="200"/>
    <x v="29"/>
    <n v="20170206"/>
    <x v="1"/>
    <s v="OP 88  MATRICULAS DE  HONOR    F.TECNOLOGICA A.   "/>
    <n v="689454"/>
    <n v="689454"/>
    <n v="0"/>
    <n v="0"/>
  </r>
  <r>
    <s v="P"/>
    <n v="12"/>
    <n v="88"/>
    <n v="2"/>
    <n v="1012440958"/>
    <s v="RUBIO VALBUENA MARIA PAULINA            "/>
    <x v="30"/>
    <x v="29"/>
    <n v="20170206"/>
    <x v="1"/>
    <s v="OP 88  MATRICULAS DE  HONOR    F.TECNOLOGICA A.   "/>
    <n v="-689454"/>
    <n v="0"/>
    <n v="689454"/>
    <n v="0"/>
  </r>
  <r>
    <s v="P"/>
    <n v="12"/>
    <n v="89"/>
    <n v="1"/>
    <n v="1032499385"/>
    <s v="NOVOA  LEON  CARLOS  FABIAN             "/>
    <x v="200"/>
    <x v="29"/>
    <n v="20170206"/>
    <x v="1"/>
    <s v="OP 89  MATRICULAS DE  HONOR    F.TECNOLOGICA A.   "/>
    <n v="689454"/>
    <n v="689454"/>
    <n v="0"/>
    <n v="0"/>
  </r>
  <r>
    <s v="P"/>
    <n v="12"/>
    <n v="89"/>
    <n v="2"/>
    <n v="1032499385"/>
    <s v="NOVOA  LEON  CARLOS  FABIAN             "/>
    <x v="30"/>
    <x v="29"/>
    <n v="20170206"/>
    <x v="1"/>
    <s v="OP 89  MATRICULAS DE  HONOR    F.TECNOLOGICA A.   "/>
    <n v="-689454"/>
    <n v="0"/>
    <n v="689454"/>
    <n v="0"/>
  </r>
  <r>
    <s v="P"/>
    <n v="12"/>
    <n v="90"/>
    <n v="1"/>
    <n v="1233489743"/>
    <s v="RINCON  GUTIERREZ  HAROLD DANIEL        "/>
    <x v="200"/>
    <x v="29"/>
    <n v="20170206"/>
    <x v="1"/>
    <s v="OP 90  MATRICULAS DE  HONOR    F.TECNOLOGICA A.   "/>
    <n v="689454"/>
    <n v="689454"/>
    <n v="0"/>
    <n v="0"/>
  </r>
  <r>
    <s v="P"/>
    <n v="12"/>
    <n v="90"/>
    <n v="2"/>
    <n v="1233489743"/>
    <s v="RINCON  GUTIERREZ  HAROLD DANIEL        "/>
    <x v="30"/>
    <x v="29"/>
    <n v="20170206"/>
    <x v="1"/>
    <s v="OP 90  MATRICULAS DE  HONOR    F.TECNOLOGICA A.   "/>
    <n v="-689454"/>
    <n v="0"/>
    <n v="689454"/>
    <n v="0"/>
  </r>
  <r>
    <s v="P"/>
    <n v="12"/>
    <n v="91"/>
    <n v="1"/>
    <n v="1031173898"/>
    <s v="SIABATO  AMAYA  GABRIEL  SANTIAGO       "/>
    <x v="200"/>
    <x v="29"/>
    <n v="20170206"/>
    <x v="1"/>
    <s v="OP 91  MATRICULAS DE  HONOR    F.TECNOLOGICA A.   "/>
    <n v="689454"/>
    <n v="689454"/>
    <n v="0"/>
    <n v="0"/>
  </r>
  <r>
    <s v="P"/>
    <n v="12"/>
    <n v="91"/>
    <n v="2"/>
    <n v="1031173898"/>
    <s v="SIABATO  AMAYA  GABRIEL  SANTIAGO       "/>
    <x v="30"/>
    <x v="29"/>
    <n v="20170206"/>
    <x v="1"/>
    <s v="OP 91  MATRICULAS DE  HONOR    F.TECNOLOGICA A.   "/>
    <n v="-689454"/>
    <n v="0"/>
    <n v="689454"/>
    <n v="0"/>
  </r>
  <r>
    <s v="P"/>
    <n v="12"/>
    <n v="92"/>
    <n v="1"/>
    <n v="1012451518"/>
    <s v="FRAGOZO  ATEHORTUA  ELBERTH JAVIER      "/>
    <x v="200"/>
    <x v="29"/>
    <n v="20170206"/>
    <x v="1"/>
    <s v="OP 92  MATRICULAS DE  HONOR    F.TECNOLOGICA A.   "/>
    <n v="689454"/>
    <n v="689454"/>
    <n v="0"/>
    <n v="0"/>
  </r>
  <r>
    <s v="P"/>
    <n v="12"/>
    <n v="92"/>
    <n v="2"/>
    <n v="1012451518"/>
    <s v="FRAGOZO  ATEHORTUA  ELBERTH JAVIER      "/>
    <x v="30"/>
    <x v="29"/>
    <n v="20170206"/>
    <x v="1"/>
    <s v="OP 92  MATRICULAS DE  HONOR    F.TECNOLOGICA A.   "/>
    <n v="-689454"/>
    <n v="0"/>
    <n v="689454"/>
    <n v="0"/>
  </r>
  <r>
    <s v="P"/>
    <n v="12"/>
    <n v="93"/>
    <n v="1"/>
    <n v="1024575181"/>
    <s v="CLAVIJO  GIL  JUAN SEBASTIAN            "/>
    <x v="200"/>
    <x v="29"/>
    <n v="20170206"/>
    <x v="1"/>
    <s v="OP 93  MATRICULAS DE  HONOR    F.TECNOLOGICA A.   "/>
    <n v="689454"/>
    <n v="689454"/>
    <n v="0"/>
    <n v="0"/>
  </r>
  <r>
    <s v="P"/>
    <n v="12"/>
    <n v="93"/>
    <n v="2"/>
    <n v="1024575181"/>
    <s v="CLAVIJO  GIL  JUAN SEBASTIAN            "/>
    <x v="30"/>
    <x v="29"/>
    <n v="20170206"/>
    <x v="1"/>
    <s v="OP 93  MATRICULAS DE  HONOR    F.TECNOLOGICA A.   "/>
    <n v="-689454"/>
    <n v="0"/>
    <n v="689454"/>
    <n v="0"/>
  </r>
  <r>
    <s v="P"/>
    <n v="12"/>
    <n v="94"/>
    <n v="1"/>
    <n v="1022422659"/>
    <s v="ALVARDO BURGOS NICOLAS                  "/>
    <x v="200"/>
    <x v="29"/>
    <n v="20170206"/>
    <x v="1"/>
    <s v="OP 94  MATRICULAS DE  HONOR    F.TECNOLOGICA A.   "/>
    <n v="689454"/>
    <n v="689454"/>
    <n v="0"/>
    <n v="0"/>
  </r>
  <r>
    <s v="P"/>
    <n v="12"/>
    <n v="94"/>
    <n v="2"/>
    <n v="1022422659"/>
    <s v="ALVARDO BURGOS NICOLAS                  "/>
    <x v="30"/>
    <x v="29"/>
    <n v="20170206"/>
    <x v="1"/>
    <s v="OP 94  MATRICULAS DE  HONOR    F.TECNOLOGICA A.   "/>
    <n v="-689454"/>
    <n v="0"/>
    <n v="689454"/>
    <n v="0"/>
  </r>
  <r>
    <s v="P"/>
    <n v="12"/>
    <n v="95"/>
    <n v="1"/>
    <n v="1013681999"/>
    <s v="ARBELAEZ  MALDONADO  LUISA  FERNANDA    "/>
    <x v="200"/>
    <x v="29"/>
    <n v="20170206"/>
    <x v="1"/>
    <s v="OP 95  MATRICULAS DE  HONOR    F.TECNOLOGICA A.   "/>
    <n v="689454"/>
    <n v="689454"/>
    <n v="0"/>
    <n v="0"/>
  </r>
  <r>
    <s v="P"/>
    <n v="12"/>
    <n v="95"/>
    <n v="2"/>
    <n v="1013681999"/>
    <s v="ARBELAEZ  MALDONADO  LUISA  FERNANDA    "/>
    <x v="30"/>
    <x v="29"/>
    <n v="20170206"/>
    <x v="1"/>
    <s v="OP 95  MATRICULAS DE  HONOR    F.TECNOLOGICA A.   "/>
    <n v="-689454"/>
    <n v="0"/>
    <n v="689454"/>
    <n v="0"/>
  </r>
  <r>
    <s v="P"/>
    <n v="12"/>
    <n v="96"/>
    <n v="1"/>
    <n v="1014236930"/>
    <s v="MORA  BARON  CAMILO  ANDRES             "/>
    <x v="200"/>
    <x v="29"/>
    <n v="20170206"/>
    <x v="1"/>
    <s v="OP 96  MATRICULAS DE  HONOR    F.TECNOLOGICA A.   "/>
    <n v="689454"/>
    <n v="689454"/>
    <n v="0"/>
    <n v="0"/>
  </r>
  <r>
    <s v="P"/>
    <n v="12"/>
    <n v="96"/>
    <n v="2"/>
    <n v="1014236930"/>
    <s v="MORA  BARON  CAMILO  ANDRES             "/>
    <x v="30"/>
    <x v="29"/>
    <n v="20170206"/>
    <x v="1"/>
    <s v="OP 96  MATRICULAS DE  HONOR    F.TECNOLOGICA A.   "/>
    <n v="-689454"/>
    <n v="0"/>
    <n v="689454"/>
    <n v="0"/>
  </r>
  <r>
    <s v="P"/>
    <n v="12"/>
    <n v="97"/>
    <n v="1"/>
    <n v="1032462098"/>
    <s v="MORENO ROBAYO HUGO FERNANDO             "/>
    <x v="200"/>
    <x v="29"/>
    <n v="20170206"/>
    <x v="1"/>
    <s v="OP 97  MATRICULAS DE  HONOR    F.TECNOLOGICA A.   "/>
    <n v="689454"/>
    <n v="689454"/>
    <n v="0"/>
    <n v="0"/>
  </r>
  <r>
    <s v="P"/>
    <n v="12"/>
    <n v="97"/>
    <n v="2"/>
    <n v="1032462098"/>
    <s v="MORENO ROBAYO HUGO FERNANDO             "/>
    <x v="30"/>
    <x v="29"/>
    <n v="20170206"/>
    <x v="1"/>
    <s v="OP 97  MATRICULAS DE  HONOR    F.TECNOLOGICA A.   "/>
    <n v="-689454"/>
    <n v="0"/>
    <n v="689454"/>
    <n v="0"/>
  </r>
  <r>
    <s v="P"/>
    <n v="12"/>
    <n v="98"/>
    <n v="1"/>
    <n v="1013642146"/>
    <s v="GUEVARRA OSPINA CAMILO EDUARDO          "/>
    <x v="200"/>
    <x v="29"/>
    <n v="20170206"/>
    <x v="1"/>
    <s v="OP 98  MATRICULAS DE  HONOR    F.TECNOLOGICA A.   "/>
    <n v="689454"/>
    <n v="689454"/>
    <n v="0"/>
    <n v="0"/>
  </r>
  <r>
    <s v="P"/>
    <n v="12"/>
    <n v="98"/>
    <n v="2"/>
    <n v="1013642146"/>
    <s v="GUEVARRA OSPINA CAMILO EDUARDO          "/>
    <x v="30"/>
    <x v="29"/>
    <n v="20170206"/>
    <x v="1"/>
    <s v="OP 98  MATRICULAS DE  HONOR    F.TECNOLOGICA A.   "/>
    <n v="-689454"/>
    <n v="0"/>
    <n v="689454"/>
    <n v="0"/>
  </r>
  <r>
    <s v="P"/>
    <n v="12"/>
    <n v="99"/>
    <n v="1"/>
    <n v="1013660253"/>
    <s v="PRIETO BELTRﾁN DANIELA                  "/>
    <x v="200"/>
    <x v="29"/>
    <n v="20170206"/>
    <x v="1"/>
    <s v="OP 99  MATRICULAS DE  HONOR    F.TECNOLOGICA A.   "/>
    <n v="689454"/>
    <n v="689454"/>
    <n v="0"/>
    <n v="0"/>
  </r>
  <r>
    <s v="P"/>
    <n v="12"/>
    <n v="99"/>
    <n v="2"/>
    <n v="1013660253"/>
    <s v="PRIETO BELTRﾁN DANIELA                  "/>
    <x v="30"/>
    <x v="29"/>
    <n v="20170206"/>
    <x v="1"/>
    <s v="OP 99  MATRICULAS DE  HONOR    F.TECNOLOGICA A.   "/>
    <n v="-689454"/>
    <n v="0"/>
    <n v="689454"/>
    <n v="0"/>
  </r>
  <r>
    <s v="P"/>
    <n v="12"/>
    <n v="100"/>
    <n v="1"/>
    <n v="1016043016"/>
    <s v="SUAREZ RUBIANO JHOAN SEBASTIAN          "/>
    <x v="200"/>
    <x v="29"/>
    <n v="20170206"/>
    <x v="1"/>
    <s v="OP 100  MATRICULAS DE  HONOR    F.TECNOLOGICA A.  "/>
    <n v="689454"/>
    <n v="689454"/>
    <n v="0"/>
    <n v="0"/>
  </r>
  <r>
    <s v="P"/>
    <n v="12"/>
    <n v="100"/>
    <n v="2"/>
    <n v="1016043016"/>
    <s v="SUAREZ RUBIANO JHOAN SEBASTIAN          "/>
    <x v="30"/>
    <x v="29"/>
    <n v="20170206"/>
    <x v="1"/>
    <s v="OP 100  MATRICULAS DE  HONOR    F.TECNOLOGICA A.  "/>
    <n v="-689454"/>
    <n v="0"/>
    <n v="689454"/>
    <n v="0"/>
  </r>
  <r>
    <s v="P"/>
    <n v="12"/>
    <n v="101"/>
    <n v="1"/>
    <n v="1015445649"/>
    <s v="ARIAS PAEZ FRANCI LORENA                "/>
    <x v="200"/>
    <x v="29"/>
    <n v="20170206"/>
    <x v="1"/>
    <s v="OP 101  MATRICULAS DE  HONOR    F.TECNOLOGICA A.  "/>
    <n v="689454"/>
    <n v="689454"/>
    <n v="0"/>
    <n v="0"/>
  </r>
  <r>
    <s v="P"/>
    <n v="12"/>
    <n v="101"/>
    <n v="2"/>
    <n v="1015445649"/>
    <s v="ARIAS PAEZ FRANCI LORENA                "/>
    <x v="30"/>
    <x v="29"/>
    <n v="20170206"/>
    <x v="1"/>
    <s v="OP 101  MATRICULAS DE  HONOR    F.TECNOLOGICA A.  "/>
    <n v="-689454"/>
    <n v="0"/>
    <n v="689454"/>
    <n v="0"/>
  </r>
  <r>
    <s v="P"/>
    <n v="12"/>
    <n v="102"/>
    <n v="1"/>
    <n v="1070972807"/>
    <s v="ZULETA CASTILLO JULIAN ALBEAR           "/>
    <x v="200"/>
    <x v="29"/>
    <n v="20170206"/>
    <x v="1"/>
    <s v="OP 102  MATRICULAS DE  HONOR    F.TECNOLOGICA A.  "/>
    <n v="689454"/>
    <n v="689454"/>
    <n v="0"/>
    <n v="0"/>
  </r>
  <r>
    <s v="P"/>
    <n v="12"/>
    <n v="102"/>
    <n v="2"/>
    <n v="1070972807"/>
    <s v="ZULETA CASTILLO JULIAN ALBEAR           "/>
    <x v="30"/>
    <x v="29"/>
    <n v="20170206"/>
    <x v="1"/>
    <s v="OP 102  MATRICULAS DE  HONOR    F.TECNOLOGICA A.  "/>
    <n v="-689454"/>
    <n v="0"/>
    <n v="689454"/>
    <n v="0"/>
  </r>
  <r>
    <s v="P"/>
    <n v="12"/>
    <n v="103"/>
    <n v="1"/>
    <n v="1013658540"/>
    <s v="GIL BOLAﾑOS JUAN SEBASTﾍAN              "/>
    <x v="200"/>
    <x v="29"/>
    <n v="20170206"/>
    <x v="1"/>
    <s v="OP 103  MATRICULAS DE  HONOR    F.TECNOLOGICA A.  "/>
    <n v="689454"/>
    <n v="689454"/>
    <n v="0"/>
    <n v="0"/>
  </r>
  <r>
    <s v="P"/>
    <n v="12"/>
    <n v="103"/>
    <n v="2"/>
    <n v="1013658540"/>
    <s v="GIL BOLAﾑOS JUAN SEBASTﾍAN              "/>
    <x v="30"/>
    <x v="29"/>
    <n v="20170206"/>
    <x v="1"/>
    <s v="OP 103  MATRICULAS DE  HONOR    F.TECNOLOGICA A.  "/>
    <n v="-689454"/>
    <n v="0"/>
    <n v="689454"/>
    <n v="0"/>
  </r>
  <r>
    <s v="P"/>
    <n v="12"/>
    <n v="104"/>
    <n v="1"/>
    <n v="1010228568"/>
    <s v="CRUZ  PABON  DAVID  FELIPE              "/>
    <x v="200"/>
    <x v="29"/>
    <n v="20170206"/>
    <x v="1"/>
    <s v="OP 104  MATRICULAS DE  HONOR    F.TECNOLOGICA A.  "/>
    <n v="689454"/>
    <n v="689454"/>
    <n v="0"/>
    <n v="0"/>
  </r>
  <r>
    <s v="P"/>
    <n v="12"/>
    <n v="104"/>
    <n v="2"/>
    <n v="1010228568"/>
    <s v="CRUZ  PABON  DAVID  FELIPE              "/>
    <x v="30"/>
    <x v="29"/>
    <n v="20170206"/>
    <x v="1"/>
    <s v="OP 104  MATRICULAS DE  HONOR    F.TECNOLOGICA A.  "/>
    <n v="-689454"/>
    <n v="0"/>
    <n v="689454"/>
    <n v="0"/>
  </r>
  <r>
    <s v="P"/>
    <n v="12"/>
    <n v="105"/>
    <n v="1"/>
    <n v="1022403362"/>
    <s v="CASTELLANOS  CALERO  CARLOS  ALEJANDRO  "/>
    <x v="200"/>
    <x v="29"/>
    <n v="20170206"/>
    <x v="1"/>
    <s v="OP 105  MATRICULAS DE  HONOR    F.TECNOLOGICA A.  "/>
    <n v="689454"/>
    <n v="689454"/>
    <n v="0"/>
    <n v="0"/>
  </r>
  <r>
    <s v="P"/>
    <n v="12"/>
    <n v="105"/>
    <n v="2"/>
    <n v="1022403362"/>
    <s v="CASTELLANOS  CALERO  CARLOS  ALEJANDRO  "/>
    <x v="30"/>
    <x v="29"/>
    <n v="20170206"/>
    <x v="1"/>
    <s v="OP 105  MATRICULAS DE  HONOR    F.TECNOLOGICA A.  "/>
    <n v="-689454"/>
    <n v="0"/>
    <n v="689454"/>
    <n v="0"/>
  </r>
  <r>
    <s v="P"/>
    <n v="12"/>
    <n v="106"/>
    <n v="1"/>
    <n v="1012432819"/>
    <s v="LARROTA  RUIZ  JUAN  CAMILO             "/>
    <x v="200"/>
    <x v="29"/>
    <n v="20170206"/>
    <x v="1"/>
    <s v="OP 106  MATRICULAS DE  HONOR    F.TECNOLOGICA A.  "/>
    <n v="689454"/>
    <n v="689454"/>
    <n v="0"/>
    <n v="0"/>
  </r>
  <r>
    <s v="P"/>
    <n v="12"/>
    <n v="106"/>
    <n v="2"/>
    <n v="1012432819"/>
    <s v="LARROTA  RUIZ  JUAN  CAMILO             "/>
    <x v="30"/>
    <x v="29"/>
    <n v="20170206"/>
    <x v="1"/>
    <s v="OP 106  MATRICULAS DE  HONOR    F.TECNOLOGICA A.  "/>
    <n v="-689454"/>
    <n v="0"/>
    <n v="689454"/>
    <n v="0"/>
  </r>
  <r>
    <s v="P"/>
    <n v="12"/>
    <n v="107"/>
    <n v="1"/>
    <n v="1018480286"/>
    <s v="MUﾑOZ  ARAQUE  CESAR  DAVID             "/>
    <x v="200"/>
    <x v="29"/>
    <n v="20170206"/>
    <x v="1"/>
    <s v="OP 107  MATRICULAS DE  HONOR    F.TECNOLOGICA A.  "/>
    <n v="689454"/>
    <n v="689454"/>
    <n v="0"/>
    <n v="0"/>
  </r>
  <r>
    <s v="P"/>
    <n v="12"/>
    <n v="107"/>
    <n v="2"/>
    <n v="1018480286"/>
    <s v="MUﾑOZ  ARAQUE  CESAR  DAVID             "/>
    <x v="30"/>
    <x v="29"/>
    <n v="20170206"/>
    <x v="1"/>
    <s v="OP 107  MATRICULAS DE  HONOR    F.TECNOLOGICA A.  "/>
    <n v="-689454"/>
    <n v="0"/>
    <n v="689454"/>
    <n v="0"/>
  </r>
  <r>
    <s v="P"/>
    <n v="12"/>
    <n v="108"/>
    <n v="1"/>
    <n v="1030656453"/>
    <s v="SUAREZ  SOLER  JUAN  PABLO              "/>
    <x v="200"/>
    <x v="29"/>
    <n v="20170206"/>
    <x v="1"/>
    <s v="OP 108  MATRICULAS DE  HONOR    F.TECNOLOGICA A.  "/>
    <n v="689454"/>
    <n v="689454"/>
    <n v="0"/>
    <n v="0"/>
  </r>
  <r>
    <s v="P"/>
    <n v="12"/>
    <n v="108"/>
    <n v="2"/>
    <n v="1030656453"/>
    <s v="SUAREZ  SOLER  JUAN  PABLO              "/>
    <x v="30"/>
    <x v="29"/>
    <n v="20170206"/>
    <x v="1"/>
    <s v="OP 108  MATRICULAS DE  HONOR    F.TECNOLOGICA A.  "/>
    <n v="-689454"/>
    <n v="0"/>
    <n v="689454"/>
    <n v="0"/>
  </r>
  <r>
    <s v="P"/>
    <n v="12"/>
    <n v="109"/>
    <n v="1"/>
    <n v="1020813558"/>
    <s v="OICATA  CONTRERAS  JESICA  BRIGITE      "/>
    <x v="200"/>
    <x v="29"/>
    <n v="20170206"/>
    <x v="1"/>
    <s v="OP 109  MATRICULAS DE  HONOR    F.TECNOLOGICA A.  "/>
    <n v="689454"/>
    <n v="689454"/>
    <n v="0"/>
    <n v="0"/>
  </r>
  <r>
    <s v="P"/>
    <n v="12"/>
    <n v="109"/>
    <n v="2"/>
    <n v="1020813558"/>
    <s v="OICATA  CONTRERAS  JESICA  BRIGITE      "/>
    <x v="30"/>
    <x v="29"/>
    <n v="20170206"/>
    <x v="1"/>
    <s v="OP 109  MATRICULAS DE  HONOR    F.TECNOLOGICA A.  "/>
    <n v="-689454"/>
    <n v="0"/>
    <n v="689454"/>
    <n v="0"/>
  </r>
  <r>
    <s v="P"/>
    <n v="12"/>
    <n v="110"/>
    <n v="1"/>
    <n v="1014268420"/>
    <s v="VARGAS  GIL  JULIAN  ANDRES             "/>
    <x v="200"/>
    <x v="29"/>
    <n v="20170206"/>
    <x v="1"/>
    <s v="OP 110  MATRICULAS DE  HONOR    F.TECNOLOGICA A.  "/>
    <n v="689454"/>
    <n v="689454"/>
    <n v="0"/>
    <n v="0"/>
  </r>
  <r>
    <s v="P"/>
    <n v="12"/>
    <n v="110"/>
    <n v="2"/>
    <n v="1014268420"/>
    <s v="VARGAS  GIL  JULIAN  ANDRES             "/>
    <x v="30"/>
    <x v="29"/>
    <n v="20170206"/>
    <x v="1"/>
    <s v="OP 110  MATRICULAS DE  HONOR    F.TECNOLOGICA A.  "/>
    <n v="-689454"/>
    <n v="0"/>
    <n v="689454"/>
    <n v="0"/>
  </r>
  <r>
    <s v="P"/>
    <n v="12"/>
    <n v="111"/>
    <n v="1"/>
    <n v="99011912083"/>
    <s v="RODRIGUEZ  LOPEZ  JOAN  ESTEBAN         "/>
    <x v="200"/>
    <x v="29"/>
    <n v="20170206"/>
    <x v="1"/>
    <s v="OP 111  MATRICULAS DE  HONOR    F.TECNOLOGICA A.  "/>
    <n v="689454"/>
    <n v="689454"/>
    <n v="0"/>
    <n v="0"/>
  </r>
  <r>
    <s v="P"/>
    <n v="12"/>
    <n v="111"/>
    <n v="2"/>
    <n v="99011912083"/>
    <s v="RODRIGUEZ  LOPEZ  JOAN  ESTEBAN         "/>
    <x v="30"/>
    <x v="29"/>
    <n v="20170206"/>
    <x v="1"/>
    <s v="OP 111  MATRICULAS DE  HONOR    F.TECNOLOGICA A.  "/>
    <n v="-689454"/>
    <n v="0"/>
    <n v="689454"/>
    <n v="0"/>
  </r>
  <r>
    <s v="P"/>
    <n v="12"/>
    <n v="112"/>
    <n v="1"/>
    <n v="1030673471"/>
    <s v="PARRA  CAMARGO  RUBEN  DARIO            "/>
    <x v="200"/>
    <x v="29"/>
    <n v="20170206"/>
    <x v="1"/>
    <s v="OP 112  MATRICULAS DE  HONOR    F.TECNOLOGICA A.  "/>
    <n v="689454"/>
    <n v="689454"/>
    <n v="0"/>
    <n v="0"/>
  </r>
  <r>
    <s v="P"/>
    <n v="12"/>
    <n v="112"/>
    <n v="2"/>
    <n v="1030673471"/>
    <s v="PARRA  CAMARGO  RUBEN  DARIO            "/>
    <x v="30"/>
    <x v="29"/>
    <n v="20170206"/>
    <x v="1"/>
    <s v="OP 112  MATRICULAS DE  HONOR    F.TECNOLOGICA A.  "/>
    <n v="-689454"/>
    <n v="0"/>
    <n v="689454"/>
    <n v="0"/>
  </r>
  <r>
    <s v="P"/>
    <n v="12"/>
    <n v="113"/>
    <n v="1"/>
    <n v="99091100793"/>
    <s v="GARNICA  MURCIA  YENNY  ANDREA          "/>
    <x v="200"/>
    <x v="29"/>
    <n v="20170206"/>
    <x v="1"/>
    <s v="OP 113  MATRICULAS DE  HONOR    F.TECNOLOGICA A.  "/>
    <n v="689454"/>
    <n v="689454"/>
    <n v="0"/>
    <n v="0"/>
  </r>
  <r>
    <s v="P"/>
    <n v="12"/>
    <n v="113"/>
    <n v="2"/>
    <n v="99091100793"/>
    <s v="GARNICA  MURCIA  YENNY  ANDREA          "/>
    <x v="30"/>
    <x v="29"/>
    <n v="20170206"/>
    <x v="1"/>
    <s v="OP 113  MATRICULAS DE  HONOR    F.TECNOLOGICA A.  "/>
    <n v="-689454"/>
    <n v="0"/>
    <n v="689454"/>
    <n v="0"/>
  </r>
  <r>
    <s v="P"/>
    <n v="12"/>
    <n v="114"/>
    <n v="1"/>
    <n v="1024568997"/>
    <s v="QUIROGA  QUINTERO  DIEGO  ALEXANDER     "/>
    <x v="200"/>
    <x v="29"/>
    <n v="20170206"/>
    <x v="1"/>
    <s v="OP 114  MATRICULAS DE  HONOR    F.TECNOLOGICA A.  "/>
    <n v="689454"/>
    <n v="689454"/>
    <n v="0"/>
    <n v="0"/>
  </r>
  <r>
    <s v="P"/>
    <n v="12"/>
    <n v="114"/>
    <n v="2"/>
    <n v="1024568997"/>
    <s v="QUIROGA  QUINTERO  DIEGO  ALEXANDER     "/>
    <x v="30"/>
    <x v="29"/>
    <n v="20170206"/>
    <x v="1"/>
    <s v="OP 114  MATRICULAS DE  HONOR    F.TECNOLOGICA A.  "/>
    <n v="-689454"/>
    <n v="0"/>
    <n v="689454"/>
    <n v="0"/>
  </r>
  <r>
    <s v="P"/>
    <n v="12"/>
    <n v="115"/>
    <n v="1"/>
    <n v="1033772415"/>
    <s v="GRANADOS CRISTANCHO CRISTIAN ALEXANDER  "/>
    <x v="200"/>
    <x v="29"/>
    <n v="20170206"/>
    <x v="1"/>
    <s v="OP 115  MATRICULAS DE  HONOR    F.TECNOLOGICA A.  "/>
    <n v="689454"/>
    <n v="689454"/>
    <n v="0"/>
    <n v="0"/>
  </r>
  <r>
    <s v="P"/>
    <n v="12"/>
    <n v="115"/>
    <n v="2"/>
    <n v="1033772415"/>
    <s v="GRANADOS CRISTANCHO CRISTIAN ALEXANDER  "/>
    <x v="30"/>
    <x v="29"/>
    <n v="20170206"/>
    <x v="1"/>
    <s v="OP 115  MATRICULAS DE  HONOR    F.TECNOLOGICA A.  "/>
    <n v="-689454"/>
    <n v="0"/>
    <n v="689454"/>
    <n v="0"/>
  </r>
  <r>
    <s v="P"/>
    <n v="12"/>
    <n v="116"/>
    <n v="1"/>
    <n v="1033773519"/>
    <s v="RAMIREZ ORTIZ EDGAR JAVIER              "/>
    <x v="200"/>
    <x v="29"/>
    <n v="20170206"/>
    <x v="1"/>
    <s v="OP 116  MATRICULAS DE  HONOR    F.TECNOLOGICA A.  "/>
    <n v="689454"/>
    <n v="689454"/>
    <n v="0"/>
    <n v="0"/>
  </r>
  <r>
    <s v="P"/>
    <n v="12"/>
    <n v="116"/>
    <n v="2"/>
    <n v="1033773519"/>
    <s v="RAMIREZ ORTIZ EDGAR JAVIER              "/>
    <x v="30"/>
    <x v="29"/>
    <n v="20170206"/>
    <x v="1"/>
    <s v="OP 116  MATRICULAS DE  HONOR    F.TECNOLOGICA A.  "/>
    <n v="-689454"/>
    <n v="0"/>
    <n v="689454"/>
    <n v="0"/>
  </r>
  <r>
    <s v="P"/>
    <n v="12"/>
    <n v="117"/>
    <n v="1"/>
    <n v="1024557661"/>
    <s v="AGUILAR  ARﾉVALO  DAVID ALEJANDRO       "/>
    <x v="200"/>
    <x v="29"/>
    <n v="20170206"/>
    <x v="1"/>
    <s v="OP 117  MATRICULAS DE  HONOR    F.TECNOLOGICA A.  "/>
    <n v="689454"/>
    <n v="689454"/>
    <n v="0"/>
    <n v="0"/>
  </r>
  <r>
    <s v="P"/>
    <n v="12"/>
    <n v="117"/>
    <n v="2"/>
    <n v="1024557661"/>
    <s v="AGUILAR  ARﾉVALO  DAVID ALEJANDRO       "/>
    <x v="30"/>
    <x v="29"/>
    <n v="20170206"/>
    <x v="1"/>
    <s v="OP 117  MATRICULAS DE  HONOR    F.TECNOLOGICA A.  "/>
    <n v="-689454"/>
    <n v="0"/>
    <n v="689454"/>
    <n v="0"/>
  </r>
  <r>
    <s v="P"/>
    <n v="12"/>
    <n v="118"/>
    <n v="1"/>
    <n v="1018485881"/>
    <s v="ALFONSO  CRUZ  JOHN EDISSON             "/>
    <x v="200"/>
    <x v="29"/>
    <n v="20170206"/>
    <x v="1"/>
    <s v="OP 118  MATRICULAS DE  HONOR    F.TECNOLOGICA A.  "/>
    <n v="689454"/>
    <n v="689454"/>
    <n v="0"/>
    <n v="0"/>
  </r>
  <r>
    <s v="P"/>
    <n v="12"/>
    <n v="118"/>
    <n v="2"/>
    <n v="1018485881"/>
    <s v="ALFONSO  CRUZ  JOHN EDISSON             "/>
    <x v="30"/>
    <x v="29"/>
    <n v="20170206"/>
    <x v="1"/>
    <s v="OP 118  MATRICULAS DE  HONOR    F.TECNOLOGICA A.  "/>
    <n v="-689454"/>
    <n v="0"/>
    <n v="689454"/>
    <n v="0"/>
  </r>
  <r>
    <s v="P"/>
    <n v="12"/>
    <n v="119"/>
    <n v="1"/>
    <n v="1018500792"/>
    <s v="GONGORA  REYES  MANUEL ALEJANDRO        "/>
    <x v="200"/>
    <x v="29"/>
    <n v="20170206"/>
    <x v="1"/>
    <s v="OP 119  MATRICULAS DE  HONOR    F.TECNOLOGICA A.  "/>
    <n v="689454"/>
    <n v="689454"/>
    <n v="0"/>
    <n v="0"/>
  </r>
  <r>
    <s v="P"/>
    <n v="12"/>
    <n v="119"/>
    <n v="2"/>
    <n v="1018500792"/>
    <s v="GONGORA  REYES  MANUEL ALEJANDRO        "/>
    <x v="30"/>
    <x v="29"/>
    <n v="20170206"/>
    <x v="1"/>
    <s v="OP 119  MATRICULAS DE  HONOR    F.TECNOLOGICA A.  "/>
    <n v="-689454"/>
    <n v="0"/>
    <n v="689454"/>
    <n v="0"/>
  </r>
  <r>
    <s v="P"/>
    <n v="12"/>
    <n v="120"/>
    <n v="1"/>
    <n v="1022425608"/>
    <s v="CONDE GONZALEZ NICOLAS FELIPE           "/>
    <x v="200"/>
    <x v="29"/>
    <n v="20170206"/>
    <x v="1"/>
    <s v="OP 120  MATRICULAS DE  HONOR    F.TECNOLOGICA A.  "/>
    <n v="689454"/>
    <n v="689454"/>
    <n v="0"/>
    <n v="0"/>
  </r>
  <r>
    <s v="P"/>
    <n v="12"/>
    <n v="120"/>
    <n v="2"/>
    <n v="1022425608"/>
    <s v="CONDE GONZALEZ NICOLAS FELIPE           "/>
    <x v="30"/>
    <x v="29"/>
    <n v="20170206"/>
    <x v="1"/>
    <s v="OP 120  MATRICULAS DE  HONOR    F.TECNOLOGICA A.  "/>
    <n v="-689454"/>
    <n v="0"/>
    <n v="689454"/>
    <n v="0"/>
  </r>
  <r>
    <s v="P"/>
    <n v="12"/>
    <n v="121"/>
    <n v="1"/>
    <n v="1024588795"/>
    <s v="VEGA  VALENCIA  BRAYAN  ANDRES          "/>
    <x v="200"/>
    <x v="29"/>
    <n v="20170206"/>
    <x v="1"/>
    <s v="OP 121  MATRICULAS DE  HONOR    F.TECNOLOGICA A.  "/>
    <n v="689454"/>
    <n v="689454"/>
    <n v="0"/>
    <n v="0"/>
  </r>
  <r>
    <s v="P"/>
    <n v="12"/>
    <n v="121"/>
    <n v="2"/>
    <n v="1024588795"/>
    <s v="VEGA  VALENCIA  BRAYAN  ANDRES          "/>
    <x v="30"/>
    <x v="29"/>
    <n v="20170206"/>
    <x v="1"/>
    <s v="OP 121  MATRICULAS DE  HONOR    F.TECNOLOGICA A.  "/>
    <n v="-689454"/>
    <n v="0"/>
    <n v="689454"/>
    <n v="0"/>
  </r>
  <r>
    <s v="P"/>
    <n v="12"/>
    <n v="122"/>
    <n v="1"/>
    <n v="1233492416"/>
    <s v="ESTUPIﾑAN  AVELLANEDA  BRAYAN ALEXANDER "/>
    <x v="200"/>
    <x v="29"/>
    <n v="20170206"/>
    <x v="1"/>
    <s v="OP 122  MATRICULAS DE  HONOR    F.TECNOLOGICA A.  "/>
    <n v="689454"/>
    <n v="689454"/>
    <n v="0"/>
    <n v="0"/>
  </r>
  <r>
    <s v="P"/>
    <n v="12"/>
    <n v="122"/>
    <n v="2"/>
    <n v="1233492416"/>
    <s v="ESTUPIﾑAN  AVELLANEDA  BRAYAN ALEXANDER "/>
    <x v="30"/>
    <x v="29"/>
    <n v="20170206"/>
    <x v="1"/>
    <s v="OP 122  MATRICULAS DE  HONOR    F.TECNOLOGICA A.  "/>
    <n v="-689454"/>
    <n v="0"/>
    <n v="689454"/>
    <n v="0"/>
  </r>
  <r>
    <s v="P"/>
    <n v="12"/>
    <n v="123"/>
    <n v="1"/>
    <n v="1032499395"/>
    <s v="PARRA  GARCIA  NINY  JOHANA             "/>
    <x v="200"/>
    <x v="29"/>
    <n v="20170206"/>
    <x v="1"/>
    <s v="OP 123  MATRICULAS DE  HONOR    F.TECNOLOGICA A.  "/>
    <n v="689454"/>
    <n v="689454"/>
    <n v="0"/>
    <n v="0"/>
  </r>
  <r>
    <s v="P"/>
    <n v="12"/>
    <n v="123"/>
    <n v="2"/>
    <n v="1032499395"/>
    <s v="PARRA  GARCIA  NINY  JOHANA             "/>
    <x v="30"/>
    <x v="29"/>
    <n v="20170206"/>
    <x v="1"/>
    <s v="OP 123  MATRICULAS DE  HONOR    F.TECNOLOGICA A.  "/>
    <n v="-689454"/>
    <n v="0"/>
    <n v="689454"/>
    <n v="0"/>
  </r>
  <r>
    <s v="P"/>
    <n v="12"/>
    <n v="124"/>
    <n v="1"/>
    <n v="1233502069"/>
    <s v="GOMEZ  PEREZ  HELMUNT  ALBERTO          "/>
    <x v="200"/>
    <x v="29"/>
    <n v="20170206"/>
    <x v="1"/>
    <s v="OP 124  MATRICULAS DE  HONOR    F.TECNOLOGICA A.  "/>
    <n v="689454"/>
    <n v="689454"/>
    <n v="0"/>
    <n v="0"/>
  </r>
  <r>
    <s v="P"/>
    <n v="12"/>
    <n v="124"/>
    <n v="2"/>
    <n v="1233502069"/>
    <s v="GOMEZ  PEREZ  HELMUNT  ALBERTO          "/>
    <x v="30"/>
    <x v="29"/>
    <n v="20170206"/>
    <x v="1"/>
    <s v="OP 124  MATRICULAS DE  HONOR    F.TECNOLOGICA A.  "/>
    <n v="-689454"/>
    <n v="0"/>
    <n v="689454"/>
    <n v="0"/>
  </r>
  <r>
    <s v="P"/>
    <n v="12"/>
    <n v="125"/>
    <n v="1"/>
    <n v="99010702409"/>
    <s v="PIZA  SEGURA  ARLEY  FELIPE             "/>
    <x v="200"/>
    <x v="29"/>
    <n v="20170206"/>
    <x v="1"/>
    <s v="OP 125  MATRICULAS DE  HONOR    F.TECNOLOGICA A.  "/>
    <n v="689454"/>
    <n v="689454"/>
    <n v="0"/>
    <n v="0"/>
  </r>
  <r>
    <s v="P"/>
    <n v="12"/>
    <n v="125"/>
    <n v="2"/>
    <n v="99010702409"/>
    <s v="PIZA  SEGURA  ARLEY  FELIPE             "/>
    <x v="30"/>
    <x v="29"/>
    <n v="20170206"/>
    <x v="1"/>
    <s v="OP 125  MATRICULAS DE  HONOR    F.TECNOLOGICA A.  "/>
    <n v="-689454"/>
    <n v="0"/>
    <n v="689454"/>
    <n v="0"/>
  </r>
  <r>
    <s v="P"/>
    <n v="12"/>
    <n v="126"/>
    <n v="1"/>
    <n v="1012412072"/>
    <s v="MONTES  FONSECA  YEYFER  ARBEY          "/>
    <x v="200"/>
    <x v="29"/>
    <n v="20170206"/>
    <x v="1"/>
    <s v="OP 126  MATRICULAS DE  HONOR    F.TECNOLOGICA A.  "/>
    <n v="689454"/>
    <n v="689454"/>
    <n v="0"/>
    <n v="0"/>
  </r>
  <r>
    <s v="P"/>
    <n v="12"/>
    <n v="126"/>
    <n v="2"/>
    <n v="1012412072"/>
    <s v="MONTES  FONSECA  YEYFER  ARBEY          "/>
    <x v="30"/>
    <x v="29"/>
    <n v="20170206"/>
    <x v="1"/>
    <s v="OP 126  MATRICULAS DE  HONOR    F.TECNOLOGICA A.  "/>
    <n v="-689454"/>
    <n v="0"/>
    <n v="689454"/>
    <n v="0"/>
  </r>
  <r>
    <s v="P"/>
    <n v="12"/>
    <n v="127"/>
    <n v="1"/>
    <n v="1071550228"/>
    <s v="MORA  ALARCON  KAREN  TATIANA           "/>
    <x v="200"/>
    <x v="29"/>
    <n v="20170206"/>
    <x v="1"/>
    <s v="OP 127  MATRICULAS DE  HONOR    F.TECNOLOGICA A.  "/>
    <n v="689454"/>
    <n v="689454"/>
    <n v="0"/>
    <n v="0"/>
  </r>
  <r>
    <s v="P"/>
    <n v="12"/>
    <n v="127"/>
    <n v="2"/>
    <n v="1071550228"/>
    <s v="MORA  ALARCON  KAREN  TATIANA           "/>
    <x v="30"/>
    <x v="29"/>
    <n v="20170206"/>
    <x v="1"/>
    <s v="OP 127  MATRICULAS DE  HONOR    F.TECNOLOGICA A.  "/>
    <n v="-689454"/>
    <n v="0"/>
    <n v="689454"/>
    <n v="0"/>
  </r>
  <r>
    <s v="P"/>
    <n v="12"/>
    <n v="128"/>
    <n v="1"/>
    <n v="1022381227"/>
    <s v="AFRICANO ROMERO DIEGO ARMANDO           "/>
    <x v="200"/>
    <x v="29"/>
    <n v="20170202"/>
    <x v="1"/>
    <s v="OP 128  MATRICULAS DE  HONOR    F.MEDIO A.        "/>
    <n v="689455"/>
    <n v="689455"/>
    <n v="0"/>
    <n v="0"/>
  </r>
  <r>
    <s v="P"/>
    <n v="12"/>
    <n v="128"/>
    <n v="2"/>
    <n v="1022381227"/>
    <s v="AFRICANO ROMERO DIEGO ARMANDO           "/>
    <x v="30"/>
    <x v="29"/>
    <n v="20170202"/>
    <x v="1"/>
    <s v="OP 128  MATRICULAS DE  HONOR    F.MEDIO A.        "/>
    <n v="-689455"/>
    <n v="0"/>
    <n v="689455"/>
    <n v="0"/>
  </r>
  <r>
    <s v="P"/>
    <n v="12"/>
    <n v="129"/>
    <n v="1"/>
    <n v="1032473708"/>
    <s v="AGUDELO PADILLA CRISTIAN FERNANDO       "/>
    <x v="30"/>
    <x v="29"/>
    <n v="20170202"/>
    <x v="1"/>
    <s v="OP 129  MATRICULAS DE  HONOR    F.MEDIO A.        "/>
    <n v="-689455"/>
    <n v="0"/>
    <n v="689455"/>
    <n v="0"/>
  </r>
  <r>
    <s v="P"/>
    <n v="12"/>
    <n v="129"/>
    <n v="2"/>
    <n v="1032473708"/>
    <s v="AGUDELO PADILLA CRISTIAN FERNANDO       "/>
    <x v="200"/>
    <x v="29"/>
    <n v="20170202"/>
    <x v="1"/>
    <s v="OP 129  MATRICULAS DE  HONOR    F.MEDIO A.        "/>
    <n v="689455"/>
    <n v="689455"/>
    <n v="0"/>
    <n v="0"/>
  </r>
  <r>
    <s v="P"/>
    <n v="12"/>
    <n v="130"/>
    <n v="1"/>
    <n v="1019111221"/>
    <s v="ALVAREZ FLORIDO JANITH                  "/>
    <x v="200"/>
    <x v="29"/>
    <n v="20170202"/>
    <x v="1"/>
    <s v="OP 130  MATRICULAS DE  HONOR    F.MEDIO A.        "/>
    <n v="689455"/>
    <n v="689455"/>
    <n v="0"/>
    <n v="0"/>
  </r>
  <r>
    <s v="P"/>
    <n v="12"/>
    <n v="130"/>
    <n v="2"/>
    <n v="1019111221"/>
    <s v="ALVAREZ FLORIDO JANITH                  "/>
    <x v="30"/>
    <x v="29"/>
    <n v="20170202"/>
    <x v="1"/>
    <s v="OP 130  MATRICULAS DE  HONOR    F.MEDIO A.        "/>
    <n v="-689455"/>
    <n v="0"/>
    <n v="689455"/>
    <n v="0"/>
  </r>
  <r>
    <s v="P"/>
    <n v="12"/>
    <n v="131"/>
    <n v="1"/>
    <n v="1020802974"/>
    <s v="ARAGON DUARTE MARIA CAMILA              "/>
    <x v="30"/>
    <x v="29"/>
    <n v="20170202"/>
    <x v="1"/>
    <s v="OP 131  MATRICULAS DE  HONOR    F.MEDIO A.        "/>
    <n v="-689455"/>
    <n v="0"/>
    <n v="689455"/>
    <n v="0"/>
  </r>
  <r>
    <s v="P"/>
    <n v="12"/>
    <n v="131"/>
    <n v="2"/>
    <n v="1020802974"/>
    <s v="ARAGON DUARTE MARIA CAMILA              "/>
    <x v="200"/>
    <x v="29"/>
    <n v="20170202"/>
    <x v="1"/>
    <s v="OP 131  MATRICULAS DE  HONOR    F.MEDIO A.        "/>
    <n v="689455"/>
    <n v="689455"/>
    <n v="0"/>
    <n v="0"/>
  </r>
  <r>
    <s v="P"/>
    <n v="12"/>
    <n v="132"/>
    <n v="1"/>
    <n v="1026576201"/>
    <s v="BELTRAN ZAMUDIO ANDRES FELIPE           "/>
    <x v="200"/>
    <x v="29"/>
    <n v="20170202"/>
    <x v="1"/>
    <s v="OP 132  MATRICULAS DE  HONOR    F.MEDIO A.        "/>
    <n v="689455"/>
    <n v="689455"/>
    <n v="0"/>
    <n v="0"/>
  </r>
  <r>
    <s v="P"/>
    <n v="12"/>
    <n v="132"/>
    <n v="2"/>
    <n v="1026576201"/>
    <s v="BELTRAN ZAMUDIO ANDRES FELIPE           "/>
    <x v="30"/>
    <x v="29"/>
    <n v="20170202"/>
    <x v="1"/>
    <s v="OP 132  MATRICULAS DE  HONOR    F.MEDIO A.        "/>
    <n v="-689455"/>
    <n v="0"/>
    <n v="689455"/>
    <n v="0"/>
  </r>
  <r>
    <s v="P"/>
    <n v="12"/>
    <n v="133"/>
    <n v="1"/>
    <n v="1075276582"/>
    <s v="FERRO FALLA JUAN DAVID                  "/>
    <x v="30"/>
    <x v="29"/>
    <n v="20170202"/>
    <x v="1"/>
    <s v="OP 133  MATRICULAS DE  HONOR    F.MEDIO A.        "/>
    <n v="-689455"/>
    <n v="0"/>
    <n v="689455"/>
    <n v="0"/>
  </r>
  <r>
    <s v="P"/>
    <n v="12"/>
    <n v="133"/>
    <n v="2"/>
    <n v="1075276582"/>
    <s v="FERRO FALLA JUAN DAVID                  "/>
    <x v="200"/>
    <x v="29"/>
    <n v="20170202"/>
    <x v="1"/>
    <s v="OP 133  MATRICULAS DE  HONOR    F.MEDIO A.        "/>
    <n v="689455"/>
    <n v="689455"/>
    <n v="0"/>
    <n v="0"/>
  </r>
  <r>
    <s v="P"/>
    <n v="12"/>
    <n v="134"/>
    <n v="1"/>
    <n v="1014298952"/>
    <s v="HERNANDEZ NAVARRETE JEISSON ANDES       "/>
    <x v="200"/>
    <x v="29"/>
    <n v="20170202"/>
    <x v="1"/>
    <s v="OP 134  MATRICULAS DE  HONOR    F.MEDIO A.        "/>
    <n v="689455"/>
    <n v="689455"/>
    <n v="0"/>
    <n v="0"/>
  </r>
  <r>
    <s v="P"/>
    <n v="12"/>
    <n v="134"/>
    <n v="2"/>
    <n v="1014298952"/>
    <s v="HERNANDEZ NAVARRETE JEISSON ANDES       "/>
    <x v="30"/>
    <x v="29"/>
    <n v="20170202"/>
    <x v="1"/>
    <s v="OP 134  MATRICULAS DE  HONOR    F.MEDIO A.        "/>
    <n v="-689455"/>
    <n v="0"/>
    <n v="689455"/>
    <n v="0"/>
  </r>
  <r>
    <s v="P"/>
    <n v="12"/>
    <n v="135"/>
    <n v="1"/>
    <n v="1018495501"/>
    <s v="MELO QUINTERO MAGDA ISABEL              "/>
    <x v="30"/>
    <x v="29"/>
    <n v="20170202"/>
    <x v="1"/>
    <s v="OP 135  MATRICULAS DE  HONOR    F.MEDIO A.        "/>
    <n v="-689455"/>
    <n v="0"/>
    <n v="689455"/>
    <n v="0"/>
  </r>
  <r>
    <s v="P"/>
    <n v="12"/>
    <n v="135"/>
    <n v="2"/>
    <n v="1018495501"/>
    <s v="MELO QUINTERO MAGDA ISABEL              "/>
    <x v="200"/>
    <x v="29"/>
    <n v="20170202"/>
    <x v="1"/>
    <s v="OP 135  MATRICULAS DE  HONOR    F.MEDIO A.        "/>
    <n v="689455"/>
    <n v="689455"/>
    <n v="0"/>
    <n v="0"/>
  </r>
  <r>
    <s v="P"/>
    <n v="12"/>
    <n v="136"/>
    <n v="1"/>
    <n v="1016095439"/>
    <s v="NORIEGA MONSALVE CRISTIAN CAMILO        "/>
    <x v="200"/>
    <x v="29"/>
    <n v="20170202"/>
    <x v="1"/>
    <s v="OP 136  MATRICULAS DE  HONOR    F.MEDIO A.        "/>
    <n v="689455"/>
    <n v="689455"/>
    <n v="0"/>
    <n v="0"/>
  </r>
  <r>
    <s v="P"/>
    <n v="12"/>
    <n v="136"/>
    <n v="2"/>
    <n v="1016095439"/>
    <s v="NORIEGA MONSALVE CRISTIAN CAMILO        "/>
    <x v="30"/>
    <x v="29"/>
    <n v="20170202"/>
    <x v="1"/>
    <s v="OP 136  MATRICULAS DE  HONOR    F.MEDIO A.        "/>
    <n v="-689455"/>
    <n v="0"/>
    <n v="689455"/>
    <n v="0"/>
  </r>
  <r>
    <s v="P"/>
    <n v="12"/>
    <n v="137"/>
    <n v="1"/>
    <n v="79457795"/>
    <s v="PANTOJA IBARRA JORGE ALIECER            "/>
    <x v="30"/>
    <x v="29"/>
    <n v="20170202"/>
    <x v="1"/>
    <s v="OP 137  MATRICULAS DE  HONOR    F.MEDIO A.        "/>
    <n v="-689455"/>
    <n v="0"/>
    <n v="689455"/>
    <n v="0"/>
  </r>
  <r>
    <s v="P"/>
    <n v="12"/>
    <n v="137"/>
    <n v="2"/>
    <n v="79457795"/>
    <s v="PANTOJA IBARRA JORGE ALIECER            "/>
    <x v="200"/>
    <x v="29"/>
    <n v="20170202"/>
    <x v="1"/>
    <s v="OP 137  MATRICULAS DE  HONOR    F.MEDIO A.        "/>
    <n v="689455"/>
    <n v="689455"/>
    <n v="0"/>
    <n v="0"/>
  </r>
  <r>
    <s v="P"/>
    <n v="12"/>
    <n v="138"/>
    <n v="1"/>
    <n v="52174156"/>
    <s v="PAREDES YUCUMA SONIA YUREIDY            "/>
    <x v="200"/>
    <x v="29"/>
    <n v="20170202"/>
    <x v="1"/>
    <s v="OP 138  MATRICULAS DE  HONOR    F.MEDIO A.        "/>
    <n v="689455"/>
    <n v="689455"/>
    <n v="0"/>
    <n v="0"/>
  </r>
  <r>
    <s v="P"/>
    <n v="12"/>
    <n v="138"/>
    <n v="2"/>
    <n v="52174156"/>
    <s v="PAREDES YUCUMA SONIA YUREIDY            "/>
    <x v="30"/>
    <x v="29"/>
    <n v="20170202"/>
    <x v="1"/>
    <s v="OP 138  MATRICULAS DE  HONOR    F.MEDIO A.        "/>
    <n v="-689455"/>
    <n v="0"/>
    <n v="689455"/>
    <n v="0"/>
  </r>
  <r>
    <s v="P"/>
    <n v="12"/>
    <n v="139"/>
    <n v="1"/>
    <n v="1016067109"/>
    <s v="URREGO FUQUENE JUAN MANUEL              "/>
    <x v="30"/>
    <x v="29"/>
    <n v="20170202"/>
    <x v="1"/>
    <s v="OP 139  MATRICULAS DE  HONOR    F.MEDIO A.        "/>
    <n v="-689455"/>
    <n v="0"/>
    <n v="689455"/>
    <n v="0"/>
  </r>
  <r>
    <s v="P"/>
    <n v="12"/>
    <n v="139"/>
    <n v="2"/>
    <n v="1016067109"/>
    <s v="URREGO FUQUENE JUAN MANUEL              "/>
    <x v="200"/>
    <x v="29"/>
    <n v="20170202"/>
    <x v="1"/>
    <s v="OP 139  MATRICULAS DE  HONOR    F.MEDIO A.        "/>
    <n v="689455"/>
    <n v="689455"/>
    <n v="0"/>
    <n v="0"/>
  </r>
  <r>
    <s v="P"/>
    <n v="12"/>
    <n v="140"/>
    <n v="1"/>
    <n v="1022417971"/>
    <s v="BﾁEZ ARDﾍLA LAURA KATHERINE             "/>
    <x v="200"/>
    <x v="29"/>
    <n v="20170202"/>
    <x v="1"/>
    <s v="OP 140  MATRICULAS DE  HONOR    F.MEDIO A.        "/>
    <n v="689455"/>
    <n v="689455"/>
    <n v="0"/>
    <n v="0"/>
  </r>
  <r>
    <s v="P"/>
    <n v="12"/>
    <n v="140"/>
    <n v="2"/>
    <n v="1022417971"/>
    <s v="BﾁEZ ARDﾍLA LAURA KATHERINE             "/>
    <x v="30"/>
    <x v="29"/>
    <n v="20170202"/>
    <x v="1"/>
    <s v="OP 140  MATRICULAS DE  HONOR    F.MEDIO A.        "/>
    <n v="-689455"/>
    <n v="0"/>
    <n v="689455"/>
    <n v="0"/>
  </r>
  <r>
    <s v="P"/>
    <n v="12"/>
    <n v="141"/>
    <n v="1"/>
    <n v="1010222249"/>
    <s v="CASTRO SANABRIA SAMANTA                 "/>
    <x v="30"/>
    <x v="29"/>
    <n v="20170202"/>
    <x v="1"/>
    <s v="OP 141  MATRICULAS DE  HONOR    F.MEDIO A.        "/>
    <n v="-689455"/>
    <n v="0"/>
    <n v="689455"/>
    <n v="0"/>
  </r>
  <r>
    <s v="P"/>
    <n v="12"/>
    <n v="141"/>
    <n v="2"/>
    <n v="1010222249"/>
    <s v="CASTRO SANABRIA SAMANTA                 "/>
    <x v="200"/>
    <x v="29"/>
    <n v="20170202"/>
    <x v="1"/>
    <s v="OP 141  MATRICULAS DE  HONOR    F.MEDIO A.        "/>
    <n v="689455"/>
    <n v="689455"/>
    <n v="0"/>
    <n v="0"/>
  </r>
  <r>
    <s v="P"/>
    <n v="12"/>
    <n v="142"/>
    <n v="1"/>
    <n v="1015470974"/>
    <s v="CLAVIJO MORENO NATALIA                  "/>
    <x v="200"/>
    <x v="29"/>
    <n v="20170202"/>
    <x v="1"/>
    <s v="OP 142  MATRICULAS DE  HONOR    F.MEDIO A.        "/>
    <n v="689455"/>
    <n v="689455"/>
    <n v="0"/>
    <n v="0"/>
  </r>
  <r>
    <s v="P"/>
    <n v="12"/>
    <n v="142"/>
    <n v="2"/>
    <n v="1015470974"/>
    <s v="CLAVIJO MORENO NATALIA                  "/>
    <x v="30"/>
    <x v="29"/>
    <n v="20170202"/>
    <x v="1"/>
    <s v="OP 142  MATRICULAS DE  HONOR    F.MEDIO A.        "/>
    <n v="-689455"/>
    <n v="0"/>
    <n v="689455"/>
    <n v="0"/>
  </r>
  <r>
    <s v="P"/>
    <n v="12"/>
    <n v="143"/>
    <n v="1"/>
    <n v="1022426333"/>
    <s v="GOMEZ SANTAMARIA DANIELA                "/>
    <x v="30"/>
    <x v="29"/>
    <n v="20170202"/>
    <x v="1"/>
    <s v="OP 143  MATRICULAS DE  HONOR    F.MEDIO A.        "/>
    <n v="-689455"/>
    <n v="0"/>
    <n v="689455"/>
    <n v="0"/>
  </r>
  <r>
    <s v="P"/>
    <n v="12"/>
    <n v="143"/>
    <n v="2"/>
    <n v="1022426333"/>
    <s v="GOMEZ SANTAMARIA DANIELA                "/>
    <x v="200"/>
    <x v="29"/>
    <n v="20170202"/>
    <x v="1"/>
    <s v="OP 143  MATRICULAS DE  HONOR    F.MEDIO A.        "/>
    <n v="689455"/>
    <n v="689455"/>
    <n v="0"/>
    <n v="0"/>
  </r>
  <r>
    <s v="P"/>
    <n v="12"/>
    <n v="144"/>
    <n v="1"/>
    <n v="1013664587"/>
    <s v="INFANTE OSORIO CAROLINA                 "/>
    <x v="200"/>
    <x v="29"/>
    <n v="20170202"/>
    <x v="1"/>
    <s v="OP 144  MATRICULAS DE  HONOR    F.MEDIO A.        "/>
    <n v="689455"/>
    <n v="689455"/>
    <n v="0"/>
    <n v="0"/>
  </r>
  <r>
    <s v="P"/>
    <n v="12"/>
    <n v="144"/>
    <n v="2"/>
    <n v="1013664587"/>
    <s v="INFANTE OSORIO CAROLINA                 "/>
    <x v="30"/>
    <x v="29"/>
    <n v="20170202"/>
    <x v="1"/>
    <s v="OP 144  MATRICULAS DE  HONOR    F.MEDIO A.        "/>
    <n v="-689455"/>
    <n v="0"/>
    <n v="689455"/>
    <n v="0"/>
  </r>
  <r>
    <s v="P"/>
    <n v="12"/>
    <n v="145"/>
    <n v="1"/>
    <n v="1071330304"/>
    <s v="LUGO PEﾑA LEIDY JOHANA                  "/>
    <x v="30"/>
    <x v="29"/>
    <n v="20170202"/>
    <x v="1"/>
    <s v="OP 145  MATRICULAS DE  HONOR    F.MEDIO A.        "/>
    <n v="-689455"/>
    <n v="0"/>
    <n v="689455"/>
    <n v="0"/>
  </r>
  <r>
    <s v="P"/>
    <n v="12"/>
    <n v="145"/>
    <n v="2"/>
    <n v="1071330304"/>
    <s v="LUGO PEﾑA LEIDY JOHANA                  "/>
    <x v="200"/>
    <x v="29"/>
    <n v="20170202"/>
    <x v="1"/>
    <s v="OP 145  MATRICULAS DE  HONOR    F.MEDIO A.        "/>
    <n v="689455"/>
    <n v="689455"/>
    <n v="0"/>
    <n v="0"/>
  </r>
  <r>
    <s v="P"/>
    <n v="12"/>
    <n v="146"/>
    <n v="1"/>
    <n v="1073168906"/>
    <s v="MEDINA FORERO ANA MARIA                 "/>
    <x v="200"/>
    <x v="29"/>
    <n v="20170202"/>
    <x v="1"/>
    <s v="OP 146  MATRICULAS DE  HONOR    F.MEDIO A.        "/>
    <n v="689455"/>
    <n v="689455"/>
    <n v="0"/>
    <n v="0"/>
  </r>
  <r>
    <s v="P"/>
    <n v="12"/>
    <n v="146"/>
    <n v="2"/>
    <n v="1073168906"/>
    <s v="MEDINA FORERO ANA MARIA                 "/>
    <x v="30"/>
    <x v="29"/>
    <n v="20170202"/>
    <x v="1"/>
    <s v="OP 146  MATRICULAS DE  HONOR    F.MEDIO A.        "/>
    <n v="-689455"/>
    <n v="0"/>
    <n v="689455"/>
    <n v="0"/>
  </r>
  <r>
    <s v="P"/>
    <n v="12"/>
    <n v="147"/>
    <n v="1"/>
    <n v="1019103514"/>
    <s v="PEﾑA SIERRA DIANA JULIETH               "/>
    <x v="30"/>
    <x v="29"/>
    <n v="20170202"/>
    <x v="1"/>
    <s v="OP 147  MATRICULAS DE  HONOR    F.MEDIO A.        "/>
    <n v="-689455"/>
    <n v="0"/>
    <n v="689455"/>
    <n v="0"/>
  </r>
  <r>
    <s v="P"/>
    <n v="12"/>
    <n v="147"/>
    <n v="2"/>
    <n v="1019103514"/>
    <s v="PEﾑA SIERRA DIANA JULIETH               "/>
    <x v="200"/>
    <x v="29"/>
    <n v="20170202"/>
    <x v="1"/>
    <s v="OP 147  MATRICULAS DE  HONOR    F.MEDIO A.        "/>
    <n v="689455"/>
    <n v="689455"/>
    <n v="0"/>
    <n v="0"/>
  </r>
  <r>
    <s v="P"/>
    <n v="12"/>
    <n v="148"/>
    <n v="1"/>
    <n v="1015454371"/>
    <s v="RIVERA MARTINEZ KATHERINE               "/>
    <x v="200"/>
    <x v="29"/>
    <n v="20170202"/>
    <x v="1"/>
    <s v="OP 148  MATRICULAS DE  HONOR    F.MEDIO A.        "/>
    <n v="689455"/>
    <n v="689455"/>
    <n v="0"/>
    <n v="0"/>
  </r>
  <r>
    <s v="P"/>
    <n v="12"/>
    <n v="148"/>
    <n v="2"/>
    <n v="1015454371"/>
    <s v="RIVERA MARTINEZ KATHERINE               "/>
    <x v="30"/>
    <x v="29"/>
    <n v="20170202"/>
    <x v="1"/>
    <s v="OP 148  MATRICULAS DE  HONOR    F.MEDIO A.        "/>
    <n v="-689455"/>
    <n v="0"/>
    <n v="689455"/>
    <n v="0"/>
  </r>
  <r>
    <s v="P"/>
    <n v="12"/>
    <n v="149"/>
    <n v="1"/>
    <n v="1013637390"/>
    <s v="SIERRA ROJAS ANGELA NATHALIA            "/>
    <x v="30"/>
    <x v="29"/>
    <n v="20170202"/>
    <x v="1"/>
    <s v="OP 149  MATRICULAS DE  HONOR    F.MEDIO A.        "/>
    <n v="-689455"/>
    <n v="0"/>
    <n v="689455"/>
    <n v="0"/>
  </r>
  <r>
    <s v="P"/>
    <n v="12"/>
    <n v="149"/>
    <n v="2"/>
    <n v="1013637390"/>
    <s v="SIERRA ROJAS ANGELA NATHALIA            "/>
    <x v="200"/>
    <x v="29"/>
    <n v="20170202"/>
    <x v="1"/>
    <s v="OP 149  MATRICULAS DE  HONOR    F.MEDIO A.        "/>
    <n v="689455"/>
    <n v="689455"/>
    <n v="0"/>
    <n v="0"/>
  </r>
  <r>
    <s v="P"/>
    <n v="12"/>
    <n v="150"/>
    <n v="1"/>
    <n v="1012408321"/>
    <s v="BARRERO SIERRA JHON ALEJANDRO           "/>
    <x v="200"/>
    <x v="29"/>
    <n v="20170202"/>
    <x v="1"/>
    <s v="OP 150  MATRICULAS DE  HONOR    F.MEDIO A.        "/>
    <n v="689455"/>
    <n v="689455"/>
    <n v="0"/>
    <n v="0"/>
  </r>
  <r>
    <s v="P"/>
    <n v="12"/>
    <n v="150"/>
    <n v="2"/>
    <n v="1012408321"/>
    <s v="BARRERO SIERRA JHON ALEJANDRO           "/>
    <x v="30"/>
    <x v="29"/>
    <n v="20170202"/>
    <x v="1"/>
    <s v="OP 150  MATRICULAS DE  HONOR    F.MEDIO A.        "/>
    <n v="-689455"/>
    <n v="0"/>
    <n v="689455"/>
    <n v="0"/>
  </r>
  <r>
    <s v="P"/>
    <n v="12"/>
    <n v="151"/>
    <n v="1"/>
    <n v="1019080701"/>
    <s v="BAUTISTA CARRANZA LEIDY LORENA          "/>
    <x v="30"/>
    <x v="29"/>
    <n v="20170202"/>
    <x v="1"/>
    <s v="OP 151  MATRICULAS DE  HONOR    F.MEDIO A.        "/>
    <n v="-689455"/>
    <n v="0"/>
    <n v="689455"/>
    <n v="0"/>
  </r>
  <r>
    <s v="P"/>
    <n v="12"/>
    <n v="151"/>
    <n v="2"/>
    <n v="1019080701"/>
    <s v="BAUTISTA CARRANZA LEIDY LORENA          "/>
    <x v="200"/>
    <x v="29"/>
    <n v="20170202"/>
    <x v="1"/>
    <s v="OP 151  MATRICULAS DE  HONOR    F.MEDIO A.        "/>
    <n v="689455"/>
    <n v="689455"/>
    <n v="0"/>
    <n v="0"/>
  </r>
  <r>
    <s v="P"/>
    <n v="12"/>
    <n v="152"/>
    <n v="1"/>
    <n v="1026293164"/>
    <s v="CASTAﾑEDA GOMEZ JULIAN ALFONSO          "/>
    <x v="200"/>
    <x v="29"/>
    <n v="20170202"/>
    <x v="1"/>
    <s v="OP 152  MATRICULAS DE  HONOR    F.MEDIO A.        "/>
    <n v="689455"/>
    <n v="689455"/>
    <n v="0"/>
    <n v="0"/>
  </r>
  <r>
    <s v="P"/>
    <n v="12"/>
    <n v="152"/>
    <n v="2"/>
    <n v="1026293164"/>
    <s v="CASTAﾑEDA GOMEZ JULIAN ALFONSO          "/>
    <x v="30"/>
    <x v="29"/>
    <n v="20170202"/>
    <x v="1"/>
    <s v="OP 152  MATRICULAS DE  HONOR    F.MEDIO A.        "/>
    <n v="-689455"/>
    <n v="0"/>
    <n v="689455"/>
    <n v="0"/>
  </r>
  <r>
    <s v="P"/>
    <n v="12"/>
    <n v="153"/>
    <n v="1"/>
    <n v="80926983"/>
    <s v="FERNANDEZ LOPEZ JORGE ARMANDO           "/>
    <x v="30"/>
    <x v="29"/>
    <n v="20170202"/>
    <x v="1"/>
    <s v="OP 153  MATRICULAS DE  HONOR    F.MEDIO A.        "/>
    <n v="-689455"/>
    <n v="0"/>
    <n v="689455"/>
    <n v="0"/>
  </r>
  <r>
    <s v="P"/>
    <n v="12"/>
    <n v="153"/>
    <n v="2"/>
    <n v="80926983"/>
    <s v="FERNANDEZ LOPEZ JORGE ARMANDO           "/>
    <x v="200"/>
    <x v="29"/>
    <n v="20170202"/>
    <x v="1"/>
    <s v="OP 153  MATRICULAS DE  HONOR    F.MEDIO A.        "/>
    <n v="689455"/>
    <n v="689455"/>
    <n v="0"/>
    <n v="0"/>
  </r>
  <r>
    <s v="P"/>
    <n v="12"/>
    <n v="154"/>
    <n v="1"/>
    <n v="1013624864"/>
    <s v="GONZALEZ CUBILLOS MARLYN BRIYITH        "/>
    <x v="200"/>
    <x v="29"/>
    <n v="20170202"/>
    <x v="1"/>
    <s v="OP 154  MATRICULAS DE  HONOR    F.MEDIO A.        "/>
    <n v="689455"/>
    <n v="689455"/>
    <n v="0"/>
    <n v="0"/>
  </r>
  <r>
    <s v="P"/>
    <n v="12"/>
    <n v="154"/>
    <n v="2"/>
    <n v="1013624864"/>
    <s v="GONZALEZ CUBILLOS MARLYN BRIYITH        "/>
    <x v="30"/>
    <x v="29"/>
    <n v="20170202"/>
    <x v="1"/>
    <s v="OP 154  MATRICULAS DE  HONOR    F.MEDIO A.        "/>
    <n v="-689455"/>
    <n v="0"/>
    <n v="689455"/>
    <n v="0"/>
  </r>
  <r>
    <s v="P"/>
    <n v="12"/>
    <n v="155"/>
    <n v="1"/>
    <n v="1012439507"/>
    <s v="QUITIAN GONZALEZ VALERIA                "/>
    <x v="30"/>
    <x v="29"/>
    <n v="20170202"/>
    <x v="1"/>
    <s v="OP 155  MATRICULAS DE  HONOR    F.MEDIO A.        "/>
    <n v="-689455"/>
    <n v="0"/>
    <n v="689455"/>
    <n v="0"/>
  </r>
  <r>
    <s v="P"/>
    <n v="12"/>
    <n v="155"/>
    <n v="2"/>
    <n v="1012439507"/>
    <s v="QUITIAN GONZALEZ VALERIA                "/>
    <x v="200"/>
    <x v="29"/>
    <n v="20170202"/>
    <x v="1"/>
    <s v="OP 155  MATRICULAS DE  HONOR    F.MEDIO A.        "/>
    <n v="689455"/>
    <n v="689455"/>
    <n v="0"/>
    <n v="0"/>
  </r>
  <r>
    <s v="P"/>
    <n v="12"/>
    <n v="156"/>
    <n v="1"/>
    <n v="1026283805"/>
    <s v="SILVA UVA GREIS GERALDIN                "/>
    <x v="200"/>
    <x v="29"/>
    <n v="20170202"/>
    <x v="1"/>
    <s v="OP 156  MATRICULAS DE  HONOR    F.MEDIO A.        "/>
    <n v="689455"/>
    <n v="689455"/>
    <n v="0"/>
    <n v="0"/>
  </r>
  <r>
    <s v="P"/>
    <n v="12"/>
    <n v="156"/>
    <n v="2"/>
    <n v="1026283805"/>
    <s v="SILVA UVA GREIS GERALDIN                "/>
    <x v="30"/>
    <x v="29"/>
    <n v="20170202"/>
    <x v="1"/>
    <s v="OP 156  MATRICULAS DE  HONOR    F.MEDIO A.        "/>
    <n v="-689455"/>
    <n v="0"/>
    <n v="689455"/>
    <n v="0"/>
  </r>
  <r>
    <s v="P"/>
    <n v="12"/>
    <n v="157"/>
    <n v="1"/>
    <n v="1031133266"/>
    <s v="VANEGAS CASTILLO CINDY VIVIANA          "/>
    <x v="30"/>
    <x v="29"/>
    <n v="20170202"/>
    <x v="1"/>
    <s v="OP 157  MATRICULAS DE  HONOR    F.MEDIO A.        "/>
    <n v="-689455"/>
    <n v="0"/>
    <n v="689455"/>
    <n v="0"/>
  </r>
  <r>
    <s v="P"/>
    <n v="12"/>
    <n v="157"/>
    <n v="2"/>
    <n v="1031133266"/>
    <s v="VANEGAS CASTILLO CINDY VIVIANA          "/>
    <x v="200"/>
    <x v="29"/>
    <n v="20170202"/>
    <x v="1"/>
    <s v="OP 157  MATRICULAS DE  HONOR    F.MEDIO A.        "/>
    <n v="689455"/>
    <n v="689455"/>
    <n v="0"/>
    <n v="0"/>
  </r>
  <r>
    <s v="P"/>
    <n v="12"/>
    <n v="158"/>
    <n v="1"/>
    <n v="1022391965"/>
    <s v="VARGAS VEGA MARTIN ALFONSO              "/>
    <x v="200"/>
    <x v="29"/>
    <n v="20170202"/>
    <x v="1"/>
    <s v="OP 158  MATRICULAS DE  HONOR    F.MEDIO A.        "/>
    <n v="689455"/>
    <n v="689455"/>
    <n v="0"/>
    <n v="0"/>
  </r>
  <r>
    <s v="P"/>
    <n v="12"/>
    <n v="158"/>
    <n v="2"/>
    <n v="1022391965"/>
    <s v="VARGAS VEGA MARTIN ALFONSO              "/>
    <x v="30"/>
    <x v="29"/>
    <n v="20170202"/>
    <x v="1"/>
    <s v="OP 158  MATRICULAS DE  HONOR    F.MEDIO A.        "/>
    <n v="-689455"/>
    <n v="0"/>
    <n v="689455"/>
    <n v="0"/>
  </r>
  <r>
    <s v="P"/>
    <n v="12"/>
    <n v="159"/>
    <n v="1"/>
    <n v="1030622886"/>
    <s v="VERGARA CASTRO YENNIFER ROCIO           "/>
    <x v="30"/>
    <x v="29"/>
    <n v="20170202"/>
    <x v="1"/>
    <s v="OP 159  MATRICULAS DE  HONOR    F.MEDIO A.        "/>
    <n v="-689455"/>
    <n v="0"/>
    <n v="689455"/>
    <n v="0"/>
  </r>
  <r>
    <s v="P"/>
    <n v="12"/>
    <n v="159"/>
    <n v="2"/>
    <n v="1030622886"/>
    <s v="VERGARA CASTRO YENNIFER ROCIO           "/>
    <x v="200"/>
    <x v="29"/>
    <n v="20170202"/>
    <x v="1"/>
    <s v="OP 159  MATRICULAS DE  HONOR    F.MEDIO A.        "/>
    <n v="689455"/>
    <n v="689455"/>
    <n v="0"/>
    <n v="0"/>
  </r>
  <r>
    <s v="P"/>
    <n v="12"/>
    <n v="160"/>
    <n v="1"/>
    <n v="1019116847"/>
    <s v="BERMUDEZ AVILA JENNY ALEXANDRA          "/>
    <x v="200"/>
    <x v="29"/>
    <n v="20170202"/>
    <x v="1"/>
    <s v="OP 160  MATRICULAS DE  HONOR    F.MEDIO A.        "/>
    <n v="689455"/>
    <n v="689455"/>
    <n v="0"/>
    <n v="0"/>
  </r>
  <r>
    <s v="P"/>
    <n v="12"/>
    <n v="160"/>
    <n v="2"/>
    <n v="1019116847"/>
    <s v="BERMUDEZ AVILA JENNY ALEXANDRA          "/>
    <x v="30"/>
    <x v="29"/>
    <n v="20170202"/>
    <x v="1"/>
    <s v="OP 160  MATRICULAS DE  HONOR    F.MEDIO A.        "/>
    <n v="-689455"/>
    <n v="0"/>
    <n v="689455"/>
    <n v="0"/>
  </r>
  <r>
    <s v="P"/>
    <n v="12"/>
    <n v="161"/>
    <n v="1"/>
    <n v="1010235169"/>
    <s v="CAMARGO ESPEJO DIEGO ALEXANDER          "/>
    <x v="30"/>
    <x v="29"/>
    <n v="20170202"/>
    <x v="1"/>
    <s v="OP 161  MATRICULAS DE  HONOR    F.MEDIO A.        "/>
    <n v="-689455"/>
    <n v="0"/>
    <n v="689455"/>
    <n v="0"/>
  </r>
  <r>
    <s v="P"/>
    <n v="12"/>
    <n v="161"/>
    <n v="2"/>
    <n v="1010235169"/>
    <s v="CAMARGO ESPEJO DIEGO ALEXANDER          "/>
    <x v="200"/>
    <x v="29"/>
    <n v="20170202"/>
    <x v="1"/>
    <s v="OP 161  MATRICULAS DE  HONOR    F.MEDIO A.        "/>
    <n v="689455"/>
    <n v="689455"/>
    <n v="0"/>
    <n v="0"/>
  </r>
  <r>
    <s v="P"/>
    <n v="12"/>
    <n v="162"/>
    <n v="1"/>
    <n v="1023956802"/>
    <s v="CORONADO CASTELLANOS KAREN LORENA       "/>
    <x v="200"/>
    <x v="29"/>
    <n v="20170202"/>
    <x v="1"/>
    <s v="OP 162  MATRICULAS DE  HONOR    F.MEDIO A.        "/>
    <n v="689455"/>
    <n v="689455"/>
    <n v="0"/>
    <n v="0"/>
  </r>
  <r>
    <s v="P"/>
    <n v="12"/>
    <n v="162"/>
    <n v="2"/>
    <n v="1023956802"/>
    <s v="CORONADO CASTELLANOS KAREN LORENA       "/>
    <x v="30"/>
    <x v="29"/>
    <n v="20170202"/>
    <x v="1"/>
    <s v="OP 162  MATRICULAS DE  HONOR    F.MEDIO A.        "/>
    <n v="-689455"/>
    <n v="0"/>
    <n v="689455"/>
    <n v="0"/>
  </r>
  <r>
    <s v="P"/>
    <n v="12"/>
    <n v="163"/>
    <n v="1"/>
    <n v="1019114765"/>
    <s v="COTACHIRA GUAQUETA VIVIANA ANDREA       "/>
    <x v="30"/>
    <x v="29"/>
    <n v="20170202"/>
    <x v="1"/>
    <s v="OP 163  MATRICULAS DE  HONOR    F.MEDIO A.        "/>
    <n v="-689455"/>
    <n v="0"/>
    <n v="689455"/>
    <n v="0"/>
  </r>
  <r>
    <s v="P"/>
    <n v="12"/>
    <n v="163"/>
    <n v="2"/>
    <n v="1019114765"/>
    <s v="COTACHIRA GUAQUETA VIVIANA ANDREA       "/>
    <x v="200"/>
    <x v="29"/>
    <n v="20170202"/>
    <x v="1"/>
    <s v="OP 163  MATRICULAS DE  HONOR    F.MEDIO A.        "/>
    <n v="689455"/>
    <n v="689455"/>
    <n v="0"/>
    <n v="0"/>
  </r>
  <r>
    <s v="P"/>
    <n v="12"/>
    <n v="164"/>
    <n v="1"/>
    <n v="1032455455"/>
    <s v="FAJARDO RUIZ JULIAN EDUARDO             "/>
    <x v="200"/>
    <x v="29"/>
    <n v="20170202"/>
    <x v="1"/>
    <s v="OP 164  MATRICULAS DE  HONOR    F.MEDIO A.        "/>
    <n v="689455"/>
    <n v="689455"/>
    <n v="0"/>
    <n v="0"/>
  </r>
  <r>
    <s v="P"/>
    <n v="12"/>
    <n v="164"/>
    <n v="2"/>
    <n v="1032455455"/>
    <s v="FAJARDO RUIZ JULIAN EDUARDO             "/>
    <x v="30"/>
    <x v="29"/>
    <n v="20170202"/>
    <x v="1"/>
    <s v="OP 164  MATRICULAS DE  HONOR    F.MEDIO A.        "/>
    <n v="-689455"/>
    <n v="0"/>
    <n v="689455"/>
    <n v="0"/>
  </r>
  <r>
    <s v="P"/>
    <n v="12"/>
    <n v="165"/>
    <n v="1"/>
    <n v="1010219274"/>
    <s v="JIMENEZ NIETO ALLISON                   "/>
    <x v="30"/>
    <x v="29"/>
    <n v="20170202"/>
    <x v="1"/>
    <s v="OP 165  MATRICULAS DE  HONOR    F.MEDIO A.        "/>
    <n v="-689455"/>
    <n v="0"/>
    <n v="689455"/>
    <n v="0"/>
  </r>
  <r>
    <s v="P"/>
    <n v="12"/>
    <n v="165"/>
    <n v="2"/>
    <n v="1010219274"/>
    <s v="JIMENEZ NIETO ALLISON                   "/>
    <x v="200"/>
    <x v="29"/>
    <n v="20170202"/>
    <x v="1"/>
    <s v="OP 165  MATRICULAS DE  HONOR    F.MEDIO A.        "/>
    <n v="689455"/>
    <n v="689455"/>
    <n v="0"/>
    <n v="0"/>
  </r>
  <r>
    <s v="P"/>
    <n v="12"/>
    <n v="166"/>
    <n v="1"/>
    <n v="1057690635"/>
    <s v="LOPEZ ZAMORA MARIA JOSE                 "/>
    <x v="200"/>
    <x v="29"/>
    <n v="20170202"/>
    <x v="1"/>
    <s v="OP 166  MATRICULAS DE  HONOR    F.MEDIO A.        "/>
    <n v="689455"/>
    <n v="689455"/>
    <n v="0"/>
    <n v="0"/>
  </r>
  <r>
    <s v="P"/>
    <n v="12"/>
    <n v="166"/>
    <n v="2"/>
    <n v="1057690635"/>
    <s v="LOPEZ ZAMORA MARIA JOSE                 "/>
    <x v="30"/>
    <x v="29"/>
    <n v="20170202"/>
    <x v="1"/>
    <s v="OP 166  MATRICULAS DE  HONOR    F.MEDIO A.        "/>
    <n v="-689455"/>
    <n v="0"/>
    <n v="689455"/>
    <n v="0"/>
  </r>
  <r>
    <s v="P"/>
    <n v="12"/>
    <n v="167"/>
    <n v="1"/>
    <n v="1030631521"/>
    <s v="MATEUS MATEUS ROBINSON                  "/>
    <x v="30"/>
    <x v="29"/>
    <n v="20170202"/>
    <x v="1"/>
    <s v="OP 167  MATRICULAS DE  HONOR    F.MEDIO A.        "/>
    <n v="-689455"/>
    <n v="0"/>
    <n v="689455"/>
    <n v="0"/>
  </r>
  <r>
    <s v="P"/>
    <n v="12"/>
    <n v="167"/>
    <n v="2"/>
    <n v="1030631521"/>
    <s v="MATEUS MATEUS ROBINSON                  "/>
    <x v="200"/>
    <x v="29"/>
    <n v="20170202"/>
    <x v="1"/>
    <s v="OP 167  MATRICULAS DE  HONOR    F.MEDIO A.        "/>
    <n v="689455"/>
    <n v="689455"/>
    <n v="0"/>
    <n v="0"/>
  </r>
  <r>
    <s v="P"/>
    <n v="12"/>
    <n v="168"/>
    <n v="1"/>
    <n v="1052395884"/>
    <s v="VERA PARRA MARIO HERNANDO               "/>
    <x v="200"/>
    <x v="29"/>
    <n v="20170202"/>
    <x v="1"/>
    <s v="OP 168  MATRICULAS DE  HONOR    F.MEDIO A.        "/>
    <n v="689455"/>
    <n v="689455"/>
    <n v="0"/>
    <n v="0"/>
  </r>
  <r>
    <s v="P"/>
    <n v="12"/>
    <n v="168"/>
    <n v="2"/>
    <n v="1052395884"/>
    <s v="VERA PARRA MARIO HERNANDO               "/>
    <x v="30"/>
    <x v="29"/>
    <n v="20170202"/>
    <x v="1"/>
    <s v="OP 168  MATRICULAS DE  HONOR    F.MEDIO A.        "/>
    <n v="-689455"/>
    <n v="0"/>
    <n v="689455"/>
    <n v="0"/>
  </r>
  <r>
    <s v="P"/>
    <n v="12"/>
    <n v="169"/>
    <n v="1"/>
    <n v="1014275714"/>
    <s v="ALDANA RIVERA SANTIAGO ENRIQUE          "/>
    <x v="30"/>
    <x v="29"/>
    <n v="20170202"/>
    <x v="1"/>
    <s v="OP 169  MATRICULAS DE  HONOR    F.MEDIO A.        "/>
    <n v="-689455"/>
    <n v="0"/>
    <n v="689455"/>
    <n v="0"/>
  </r>
  <r>
    <s v="P"/>
    <n v="12"/>
    <n v="169"/>
    <n v="2"/>
    <n v="1014275714"/>
    <s v="ALDANA RIVERA SANTIAGO ENRIQUE          "/>
    <x v="200"/>
    <x v="29"/>
    <n v="20170202"/>
    <x v="1"/>
    <s v="OP 169  MATRICULAS DE  HONOR    F.MEDIO A.        "/>
    <n v="689455"/>
    <n v="689455"/>
    <n v="0"/>
    <n v="0"/>
  </r>
  <r>
    <s v="P"/>
    <n v="12"/>
    <n v="170"/>
    <n v="1"/>
    <n v="1018487802"/>
    <s v="BLANCO GARCIA MAIRY YERALDIT            "/>
    <x v="200"/>
    <x v="29"/>
    <n v="20170202"/>
    <x v="1"/>
    <s v="OP 170  MATRICULAS DE  HONOR    F.MEDIO A.        "/>
    <n v="689455"/>
    <n v="689455"/>
    <n v="0"/>
    <n v="0"/>
  </r>
  <r>
    <s v="P"/>
    <n v="12"/>
    <n v="170"/>
    <n v="2"/>
    <n v="1018487802"/>
    <s v="BLANCO GARCIA MAIRY YERALDIT            "/>
    <x v="30"/>
    <x v="29"/>
    <n v="20170202"/>
    <x v="1"/>
    <s v="OP 170  MATRICULAS DE  HONOR    F.MEDIO A.        "/>
    <n v="-689455"/>
    <n v="0"/>
    <n v="689455"/>
    <n v="0"/>
  </r>
  <r>
    <s v="P"/>
    <n v="12"/>
    <n v="171"/>
    <n v="1"/>
    <n v="1015472050"/>
    <s v="CANARIA COTACIO NICOLAS ANDRES          "/>
    <x v="30"/>
    <x v="29"/>
    <n v="20170202"/>
    <x v="1"/>
    <s v="OP 171  MATRICULAS DE  HONOR    F.MEDIO A.        "/>
    <n v="-689455"/>
    <n v="0"/>
    <n v="689455"/>
    <n v="0"/>
  </r>
  <r>
    <s v="P"/>
    <n v="12"/>
    <n v="171"/>
    <n v="2"/>
    <n v="1015472050"/>
    <s v="CANARIA COTACIO NICOLAS ANDRES          "/>
    <x v="200"/>
    <x v="29"/>
    <n v="20170202"/>
    <x v="1"/>
    <s v="OP 171  MATRICULAS DE  HONOR    F.MEDIO A.        "/>
    <n v="689455"/>
    <n v="689455"/>
    <n v="0"/>
    <n v="0"/>
  </r>
  <r>
    <s v="P"/>
    <n v="12"/>
    <n v="172"/>
    <n v="1"/>
    <n v="1016078480"/>
    <s v="CESPEDES RIVERA DAYANE DEL ROSARIO      "/>
    <x v="200"/>
    <x v="29"/>
    <n v="20170202"/>
    <x v="1"/>
    <s v="OP 172  MATRICULAS DE  HONOR    F.MEDIO A.        "/>
    <n v="689455"/>
    <n v="689455"/>
    <n v="0"/>
    <n v="0"/>
  </r>
  <r>
    <s v="P"/>
    <n v="12"/>
    <n v="172"/>
    <n v="2"/>
    <n v="1016078480"/>
    <s v="CESPEDES RIVERA DAYANE DEL ROSARIO      "/>
    <x v="30"/>
    <x v="29"/>
    <n v="20170202"/>
    <x v="1"/>
    <s v="OP 172  MATRICULAS DE  HONOR    F.MEDIO A.        "/>
    <n v="-689455"/>
    <n v="0"/>
    <n v="689455"/>
    <n v="0"/>
  </r>
  <r>
    <s v="P"/>
    <n v="12"/>
    <n v="173"/>
    <n v="1"/>
    <n v="1015457993"/>
    <s v="OLARTE ABAUNZA DIANA CATALINA           "/>
    <x v="30"/>
    <x v="29"/>
    <n v="20170202"/>
    <x v="1"/>
    <s v="OP 173  MATRICULAS DE  HONOR    F.MEDIO A.        "/>
    <n v="-689455"/>
    <n v="0"/>
    <n v="689455"/>
    <n v="0"/>
  </r>
  <r>
    <s v="P"/>
    <n v="12"/>
    <n v="173"/>
    <n v="2"/>
    <n v="1015457993"/>
    <s v="OLARTE ABAUNZA DIANA CATALINA           "/>
    <x v="200"/>
    <x v="29"/>
    <n v="20170202"/>
    <x v="1"/>
    <s v="OP 173  MATRICULAS DE  HONOR    F.MEDIO A.        "/>
    <n v="689455"/>
    <n v="689455"/>
    <n v="0"/>
    <n v="0"/>
  </r>
  <r>
    <s v="P"/>
    <n v="12"/>
    <n v="174"/>
    <n v="1"/>
    <n v="1026593169"/>
    <s v="PADILLA MOSQUERA MONICA ANDREA          "/>
    <x v="200"/>
    <x v="29"/>
    <n v="20170202"/>
    <x v="1"/>
    <s v="OP 174  MATRICULAS DE  HONOR    F.MEDIO A.        "/>
    <n v="689455"/>
    <n v="689455"/>
    <n v="0"/>
    <n v="0"/>
  </r>
  <r>
    <s v="P"/>
    <n v="12"/>
    <n v="174"/>
    <n v="2"/>
    <n v="1026593169"/>
    <s v="PADILLA MOSQUERA MONICA ANDREA          "/>
    <x v="30"/>
    <x v="29"/>
    <n v="20170202"/>
    <x v="1"/>
    <s v="OP 174  MATRICULAS DE  HONOR    F.MEDIO A.        "/>
    <n v="-689455"/>
    <n v="0"/>
    <n v="689455"/>
    <n v="0"/>
  </r>
  <r>
    <s v="P"/>
    <n v="12"/>
    <n v="175"/>
    <n v="1"/>
    <n v="1018461838"/>
    <s v="PALACIO CARDOSO YULLY TATIANA           "/>
    <x v="30"/>
    <x v="29"/>
    <n v="20170202"/>
    <x v="1"/>
    <s v="OP 175  MATRICULAS DE  HONOR    F.MEDIO A.        "/>
    <n v="-689455"/>
    <n v="0"/>
    <n v="689455"/>
    <n v="0"/>
  </r>
  <r>
    <s v="P"/>
    <n v="12"/>
    <n v="175"/>
    <n v="2"/>
    <n v="1018461838"/>
    <s v="PALACIO CARDOSO YULLY TATIANA           "/>
    <x v="200"/>
    <x v="29"/>
    <n v="20170202"/>
    <x v="1"/>
    <s v="OP 175  MATRICULAS DE  HONOR    F.MEDIO A.        "/>
    <n v="689455"/>
    <n v="689455"/>
    <n v="0"/>
    <n v="0"/>
  </r>
  <r>
    <s v="P"/>
    <n v="12"/>
    <n v="176"/>
    <n v="1"/>
    <n v="1032485868"/>
    <s v="RIAﾑO LEMUS YULY CAMILA                 "/>
    <x v="200"/>
    <x v="29"/>
    <n v="20170202"/>
    <x v="1"/>
    <s v="OP 176  MATRICULAS DE  HONOR    F.MEDIO A.        "/>
    <n v="689455"/>
    <n v="689455"/>
    <n v="0"/>
    <n v="0"/>
  </r>
  <r>
    <s v="P"/>
    <n v="12"/>
    <n v="176"/>
    <n v="2"/>
    <n v="1032485868"/>
    <s v="RIAﾑO LEMUS YULY CAMILA                 "/>
    <x v="30"/>
    <x v="29"/>
    <n v="20170202"/>
    <x v="1"/>
    <s v="OP 176  MATRICULAS DE  HONOR    F.MEDIO A.        "/>
    <n v="-689455"/>
    <n v="0"/>
    <n v="689455"/>
    <n v="0"/>
  </r>
  <r>
    <s v="P"/>
    <n v="12"/>
    <n v="177"/>
    <n v="1"/>
    <n v="1014283595"/>
    <s v="RONCANCIO SANCHEZ ANGIE KATHERINE       "/>
    <x v="30"/>
    <x v="29"/>
    <n v="20170202"/>
    <x v="1"/>
    <s v="OP 177  MATRICULAS DE  HONOR    F.MEDIO A.        "/>
    <n v="-689455"/>
    <n v="0"/>
    <n v="689455"/>
    <n v="0"/>
  </r>
  <r>
    <s v="P"/>
    <n v="12"/>
    <n v="177"/>
    <n v="2"/>
    <n v="1014283595"/>
    <s v="RONCANCIO SANCHEZ ANGIE KATHERINE       "/>
    <x v="200"/>
    <x v="29"/>
    <n v="20170202"/>
    <x v="1"/>
    <s v="OP 177  MATRICULAS DE  HONOR    F.MEDIO A.        "/>
    <n v="689455"/>
    <n v="689455"/>
    <n v="0"/>
    <n v="0"/>
  </r>
  <r>
    <s v="P"/>
    <n v="12"/>
    <n v="178"/>
    <n v="1"/>
    <n v="1023956481"/>
    <s v="TORRES CASTIBLANCO LINA MARIA           "/>
    <x v="200"/>
    <x v="29"/>
    <n v="20170202"/>
    <x v="1"/>
    <s v="OP 178  MATRICULAS DE  HONOR    F.MEDIO A.        "/>
    <n v="689455"/>
    <n v="689455"/>
    <n v="0"/>
    <n v="0"/>
  </r>
  <r>
    <s v="P"/>
    <n v="12"/>
    <n v="178"/>
    <n v="2"/>
    <n v="1023956481"/>
    <s v="TORRES CASTIBLANCO LINA MARIA           "/>
    <x v="30"/>
    <x v="29"/>
    <n v="20170202"/>
    <x v="1"/>
    <s v="OP 178  MATRICULAS DE  HONOR    F.MEDIO A.        "/>
    <n v="-689455"/>
    <n v="0"/>
    <n v="689455"/>
    <n v="0"/>
  </r>
  <r>
    <s v="P"/>
    <n v="12"/>
    <n v="179"/>
    <n v="1"/>
    <n v="1014268139"/>
    <s v="ALVAREZ PEﾑA SERGIO HERNANDO            "/>
    <x v="30"/>
    <x v="29"/>
    <n v="20170202"/>
    <x v="1"/>
    <s v="OP 179  MATRICULAS DE  HONOR    F.MEDIO A.        "/>
    <n v="-689455"/>
    <n v="0"/>
    <n v="689455"/>
    <n v="0"/>
  </r>
  <r>
    <s v="P"/>
    <n v="12"/>
    <n v="179"/>
    <n v="2"/>
    <n v="1014268139"/>
    <s v="ALVAREZ PEﾑA SERGIO HERNANDO            "/>
    <x v="200"/>
    <x v="29"/>
    <n v="20170202"/>
    <x v="1"/>
    <s v="OP 179  MATRICULAS DE  HONOR    F.MEDIO A.        "/>
    <n v="689455"/>
    <n v="689455"/>
    <n v="0"/>
    <n v="0"/>
  </r>
  <r>
    <s v="P"/>
    <n v="12"/>
    <n v="180"/>
    <n v="1"/>
    <n v="1121858856"/>
    <s v="CANO BONILLA JESUS ARMANDO              "/>
    <x v="200"/>
    <x v="29"/>
    <n v="20170202"/>
    <x v="1"/>
    <s v="OP 180  MATRICULAS DE  HONOR    F.MEDIO A.        "/>
    <n v="689455"/>
    <n v="689455"/>
    <n v="0"/>
    <n v="0"/>
  </r>
  <r>
    <s v="P"/>
    <n v="12"/>
    <n v="180"/>
    <n v="2"/>
    <n v="1121858856"/>
    <s v="CANO BONILLA JESUS ARMANDO              "/>
    <x v="30"/>
    <x v="29"/>
    <n v="20170202"/>
    <x v="1"/>
    <s v="OP 180  MATRICULAS DE  HONOR    F.MEDIO A.        "/>
    <n v="-689455"/>
    <n v="0"/>
    <n v="689455"/>
    <n v="0"/>
  </r>
  <r>
    <s v="P"/>
    <n v="12"/>
    <n v="181"/>
    <n v="1"/>
    <n v="1031154651"/>
    <s v="MONSALVE REYES CRISTIAN CAMILO          "/>
    <x v="30"/>
    <x v="29"/>
    <n v="20170202"/>
    <x v="1"/>
    <s v="OP 181  MATRICULAS DE  HONOR    F.MEDIO A.        "/>
    <n v="-689455"/>
    <n v="0"/>
    <n v="689455"/>
    <n v="0"/>
  </r>
  <r>
    <s v="P"/>
    <n v="12"/>
    <n v="181"/>
    <n v="2"/>
    <n v="1031154651"/>
    <s v="MONSALVE REYES CRISTIAN CAMILO          "/>
    <x v="200"/>
    <x v="29"/>
    <n v="20170202"/>
    <x v="1"/>
    <s v="OP 181  MATRICULAS DE  HONOR    F.MEDIO A.        "/>
    <n v="689455"/>
    <n v="689455"/>
    <n v="0"/>
    <n v="0"/>
  </r>
  <r>
    <s v="P"/>
    <n v="12"/>
    <n v="182"/>
    <n v="1"/>
    <n v="1019103537"/>
    <s v="PENAGOS SOLANO MARY YULIEDT             "/>
    <x v="200"/>
    <x v="29"/>
    <n v="20170202"/>
    <x v="1"/>
    <s v="OP 182  MATRICULAS DE  HONOR    F.MEDIO A.        "/>
    <n v="689455"/>
    <n v="689455"/>
    <n v="0"/>
    <n v="0"/>
  </r>
  <r>
    <s v="P"/>
    <n v="12"/>
    <n v="182"/>
    <n v="2"/>
    <n v="1019103537"/>
    <s v="PENAGOS SOLANO MARY YULIEDT             "/>
    <x v="30"/>
    <x v="29"/>
    <n v="20170202"/>
    <x v="1"/>
    <s v="OP 182  MATRICULAS DE  HONOR    F.MEDIO A.        "/>
    <n v="-689455"/>
    <n v="0"/>
    <n v="689455"/>
    <n v="0"/>
  </r>
  <r>
    <s v="P"/>
    <n v="12"/>
    <n v="183"/>
    <n v="1"/>
    <n v="1032483497"/>
    <s v="RAMIREZ ARDILA LAURA CAMILA             "/>
    <x v="30"/>
    <x v="29"/>
    <n v="20170202"/>
    <x v="1"/>
    <s v="OP 183  MATRICULAS DE  HONOR    F.MEDIO A.        "/>
    <n v="-689455"/>
    <n v="0"/>
    <n v="689455"/>
    <n v="0"/>
  </r>
  <r>
    <s v="P"/>
    <n v="12"/>
    <n v="183"/>
    <n v="2"/>
    <n v="1032483497"/>
    <s v="RAMIREZ ARDILA LAURA CAMILA             "/>
    <x v="200"/>
    <x v="29"/>
    <n v="20170202"/>
    <x v="1"/>
    <s v="OP 183  MATRICULAS DE  HONOR    F.MEDIO A.        "/>
    <n v="689455"/>
    <n v="689455"/>
    <n v="0"/>
    <n v="0"/>
  </r>
  <r>
    <s v="P"/>
    <n v="12"/>
    <n v="184"/>
    <n v="1"/>
    <n v="1013651437"/>
    <s v="RAMIREZ ZAMUDIO SONIA ROCIO             "/>
    <x v="200"/>
    <x v="29"/>
    <n v="20170202"/>
    <x v="1"/>
    <s v="OP 184  MATRICULAS DE  HONOR    F.MEDIO A.        "/>
    <n v="689455"/>
    <n v="689455"/>
    <n v="0"/>
    <n v="0"/>
  </r>
  <r>
    <s v="P"/>
    <n v="12"/>
    <n v="184"/>
    <n v="2"/>
    <n v="1013651437"/>
    <s v="RAMIREZ ZAMUDIO SONIA ROCIO             "/>
    <x v="30"/>
    <x v="29"/>
    <n v="20170202"/>
    <x v="1"/>
    <s v="OP 184  MATRICULAS DE  HONOR    F.MEDIO A.        "/>
    <n v="-689455"/>
    <n v="0"/>
    <n v="689455"/>
    <n v="0"/>
  </r>
  <r>
    <s v="P"/>
    <n v="12"/>
    <n v="185"/>
    <n v="1"/>
    <n v="1015463706"/>
    <s v="ROJAS SANCHEZ CAMILA ANDREA             "/>
    <x v="30"/>
    <x v="29"/>
    <n v="20170202"/>
    <x v="1"/>
    <s v="OP 185  MATRICULAS DE  HONOR    F.MEDIO A.        "/>
    <n v="-689455"/>
    <n v="0"/>
    <n v="689455"/>
    <n v="0"/>
  </r>
  <r>
    <s v="P"/>
    <n v="12"/>
    <n v="185"/>
    <n v="2"/>
    <n v="1015463706"/>
    <s v="ROJAS SANCHEZ CAMILA ANDREA             "/>
    <x v="200"/>
    <x v="29"/>
    <n v="20170202"/>
    <x v="1"/>
    <s v="OP 185  MATRICULAS DE  HONOR    F.MEDIO A.        "/>
    <n v="689455"/>
    <n v="689455"/>
    <n v="0"/>
    <n v="0"/>
  </r>
  <r>
    <s v="P"/>
    <n v="12"/>
    <n v="186"/>
    <n v="1"/>
    <n v="1020808742"/>
    <s v="VELANDIA GUERRERO ANDRES FELIPE         "/>
    <x v="200"/>
    <x v="29"/>
    <n v="20170202"/>
    <x v="1"/>
    <s v="OP 186  MATRICULAS DE  HONOR    F.MEDIO A.        "/>
    <n v="689455"/>
    <n v="689455"/>
    <n v="0"/>
    <n v="0"/>
  </r>
  <r>
    <s v="P"/>
    <n v="12"/>
    <n v="186"/>
    <n v="2"/>
    <n v="1020808742"/>
    <s v="VELANDIA GUERRERO ANDRES FELIPE         "/>
    <x v="30"/>
    <x v="29"/>
    <n v="20170202"/>
    <x v="1"/>
    <s v="OP 186  MATRICULAS DE  HONOR    F.MEDIO A.        "/>
    <n v="-689455"/>
    <n v="0"/>
    <n v="689455"/>
    <n v="0"/>
  </r>
  <r>
    <s v="P"/>
    <n v="12"/>
    <n v="187"/>
    <n v="1"/>
    <n v="1012410638"/>
    <s v=" ZULETA GAITAN DERLY YINETH             "/>
    <x v="30"/>
    <x v="29"/>
    <n v="20170202"/>
    <x v="1"/>
    <s v="OP 187  MATRICULAS DE  HONOR    F.MEDIO A.        "/>
    <n v="-689455"/>
    <n v="0"/>
    <n v="689455"/>
    <n v="0"/>
  </r>
  <r>
    <s v="P"/>
    <n v="12"/>
    <n v="187"/>
    <n v="2"/>
    <n v="1012410638"/>
    <s v=" ZULETA GAITAN DERLY YINETH             "/>
    <x v="200"/>
    <x v="29"/>
    <n v="20170202"/>
    <x v="1"/>
    <s v="OP 187  MATRICULAS DE  HONOR    F.MEDIO A.        "/>
    <n v="689455"/>
    <n v="689455"/>
    <n v="0"/>
    <n v="0"/>
  </r>
  <r>
    <s v="P"/>
    <n v="12"/>
    <n v="188"/>
    <n v="1"/>
    <n v="1014262868"/>
    <s v="CASTRO PULIDO ANGYE TATIANA             "/>
    <x v="200"/>
    <x v="29"/>
    <n v="20170202"/>
    <x v="1"/>
    <s v="OP 188  MATRICULAS DE  HONOR    F.MEDIO A.        "/>
    <n v="689455"/>
    <n v="689455"/>
    <n v="0"/>
    <n v="0"/>
  </r>
  <r>
    <s v="P"/>
    <n v="12"/>
    <n v="188"/>
    <n v="2"/>
    <n v="1014262868"/>
    <s v="CASTRO PULIDO ANGYE TATIANA             "/>
    <x v="30"/>
    <x v="29"/>
    <n v="20170202"/>
    <x v="1"/>
    <s v="OP 188  MATRICULAS DE  HONOR    F.MEDIO A.        "/>
    <n v="-689455"/>
    <n v="0"/>
    <n v="689455"/>
    <n v="0"/>
  </r>
  <r>
    <s v="P"/>
    <n v="12"/>
    <n v="189"/>
    <n v="1"/>
    <n v="1022432998"/>
    <s v="CUBIDES ESPITIA MELISSA                 "/>
    <x v="30"/>
    <x v="29"/>
    <n v="20170202"/>
    <x v="1"/>
    <s v="OP 189  MATRICULAS DE  HONOR    F.MEDIO A.        "/>
    <n v="-689455"/>
    <n v="0"/>
    <n v="689455"/>
    <n v="0"/>
  </r>
  <r>
    <s v="P"/>
    <n v="12"/>
    <n v="189"/>
    <n v="2"/>
    <n v="1022432998"/>
    <s v="CUBIDES ESPITIA MELISSA                 "/>
    <x v="200"/>
    <x v="29"/>
    <n v="20170202"/>
    <x v="1"/>
    <s v="OP 189  MATRICULAS DE  HONOR    F.MEDIO A.        "/>
    <n v="689455"/>
    <n v="689455"/>
    <n v="0"/>
    <n v="0"/>
  </r>
  <r>
    <s v="P"/>
    <n v="12"/>
    <n v="190"/>
    <n v="1"/>
    <n v="1030682005"/>
    <s v="GUERRERO GUTIERREZ LAURA CAROLINA       "/>
    <x v="200"/>
    <x v="29"/>
    <n v="20170202"/>
    <x v="1"/>
    <s v="OP 190  MATRICULAS DE  HONOR    F.MEDIO A.        "/>
    <n v="689455"/>
    <n v="689455"/>
    <n v="0"/>
    <n v="0"/>
  </r>
  <r>
    <s v="P"/>
    <n v="12"/>
    <n v="190"/>
    <n v="2"/>
    <n v="1030682005"/>
    <s v="GUERRERO GUTIERREZ LAURA CAROLINA       "/>
    <x v="30"/>
    <x v="29"/>
    <n v="20170202"/>
    <x v="1"/>
    <s v="OP 190  MATRICULAS DE  HONOR    F.MEDIO A.        "/>
    <n v="-689455"/>
    <n v="0"/>
    <n v="689455"/>
    <n v="0"/>
  </r>
  <r>
    <s v="P"/>
    <n v="12"/>
    <n v="191"/>
    <n v="1"/>
    <n v="1014271323"/>
    <s v="MUﾑOZ RUBIANO FABER ALEJANDRO           "/>
    <x v="30"/>
    <x v="29"/>
    <n v="20170202"/>
    <x v="1"/>
    <s v="OP 191  MATRICULAS DE  HONOR    F.MEDIO A.        "/>
    <n v="-689455"/>
    <n v="0"/>
    <n v="689455"/>
    <n v="0"/>
  </r>
  <r>
    <s v="P"/>
    <n v="12"/>
    <n v="191"/>
    <n v="2"/>
    <n v="1014271323"/>
    <s v="MUﾑOZ RUBIANO FABER ALEJANDRO           "/>
    <x v="200"/>
    <x v="29"/>
    <n v="20170202"/>
    <x v="1"/>
    <s v="OP 191  MATRICULAS DE  HONOR    F.MEDIO A.        "/>
    <n v="689455"/>
    <n v="689455"/>
    <n v="0"/>
    <n v="0"/>
  </r>
  <r>
    <s v="P"/>
    <n v="12"/>
    <n v="192"/>
    <n v="1"/>
    <n v="1026299850"/>
    <s v="PEﾑA UMAﾑA LINA MATILDE                 "/>
    <x v="200"/>
    <x v="29"/>
    <n v="20170202"/>
    <x v="1"/>
    <s v="OP 192  MATRICULAS DE  HONOR    F.MEDIO A.        "/>
    <n v="689455"/>
    <n v="689455"/>
    <n v="0"/>
    <n v="0"/>
  </r>
  <r>
    <s v="P"/>
    <n v="12"/>
    <n v="192"/>
    <n v="2"/>
    <n v="1026299850"/>
    <s v="PEﾑA UMAﾑA LINA MATILDE                 "/>
    <x v="30"/>
    <x v="29"/>
    <n v="20170202"/>
    <x v="1"/>
    <s v="OP 192  MATRICULAS DE  HONOR    F.MEDIO A.        "/>
    <n v="-689455"/>
    <n v="0"/>
    <n v="689455"/>
    <n v="0"/>
  </r>
  <r>
    <s v="P"/>
    <n v="12"/>
    <n v="193"/>
    <n v="1"/>
    <n v="1018489645"/>
    <s v="PEﾑUELA LIZARAZO JENIFER TATIANA        "/>
    <x v="30"/>
    <x v="29"/>
    <n v="20170202"/>
    <x v="1"/>
    <s v="OP 193  MATRICULAS DE  HONOR    F.MEDIO A.        "/>
    <n v="-689455"/>
    <n v="0"/>
    <n v="689455"/>
    <n v="0"/>
  </r>
  <r>
    <s v="P"/>
    <n v="12"/>
    <n v="193"/>
    <n v="2"/>
    <n v="1018489645"/>
    <s v="PEﾑUELA LIZARAZO JENIFER TATIANA        "/>
    <x v="200"/>
    <x v="29"/>
    <n v="20170202"/>
    <x v="1"/>
    <s v="OP 193  MATRICULAS DE  HONOR    F.MEDIO A.        "/>
    <n v="689455"/>
    <n v="689455"/>
    <n v="0"/>
    <n v="0"/>
  </r>
  <r>
    <s v="P"/>
    <n v="12"/>
    <n v="194"/>
    <n v="1"/>
    <n v="1063287332"/>
    <s v="PﾉREZ MARTﾍNEZ JAVIER ANTONIO           "/>
    <x v="200"/>
    <x v="29"/>
    <n v="20170202"/>
    <x v="1"/>
    <s v="OP 194  MATRICULAS DE  HONOR    F.MEDIO A.        "/>
    <n v="689455"/>
    <n v="689455"/>
    <n v="0"/>
    <n v="0"/>
  </r>
  <r>
    <s v="P"/>
    <n v="12"/>
    <n v="194"/>
    <n v="2"/>
    <n v="1063287332"/>
    <s v="PﾉREZ MARTﾍNEZ JAVIER ANTONIO           "/>
    <x v="30"/>
    <x v="29"/>
    <n v="20170202"/>
    <x v="1"/>
    <s v="OP 194  MATRICULAS DE  HONOR    F.MEDIO A.        "/>
    <n v="-689455"/>
    <n v="0"/>
    <n v="689455"/>
    <n v="0"/>
  </r>
  <r>
    <s v="P"/>
    <n v="12"/>
    <n v="195"/>
    <n v="1"/>
    <n v="1022423023"/>
    <s v="PEREZ RODRIGUEZ INGRID MELISA           "/>
    <x v="30"/>
    <x v="29"/>
    <n v="20170202"/>
    <x v="1"/>
    <s v="OP 195  MATRICULAS DE  HONOR    F.MEDIO A.        "/>
    <n v="-689455"/>
    <n v="0"/>
    <n v="689455"/>
    <n v="0"/>
  </r>
  <r>
    <s v="P"/>
    <n v="12"/>
    <n v="195"/>
    <n v="2"/>
    <n v="1022423023"/>
    <s v="PEREZ RODRIGUEZ INGRID MELISA           "/>
    <x v="200"/>
    <x v="29"/>
    <n v="20170202"/>
    <x v="1"/>
    <s v="OP 195  MATRICULAS DE  HONOR    F.MEDIO A.        "/>
    <n v="689455"/>
    <n v="689455"/>
    <n v="0"/>
    <n v="0"/>
  </r>
  <r>
    <s v="P"/>
    <n v="12"/>
    <n v="196"/>
    <n v="1"/>
    <n v="1015472452"/>
    <s v="TOCARRUNCHO BERNAL LOREN VIVIANA        "/>
    <x v="200"/>
    <x v="29"/>
    <n v="20170202"/>
    <x v="1"/>
    <s v="OP 196  MATRICULAS DE  HONOR    F.MEDIO A.        "/>
    <n v="689455"/>
    <n v="689455"/>
    <n v="0"/>
    <n v="0"/>
  </r>
  <r>
    <s v="P"/>
    <n v="12"/>
    <n v="196"/>
    <n v="2"/>
    <n v="1015472452"/>
    <s v="TOCARRUNCHO BERNAL LOREN VIVIANA        "/>
    <x v="30"/>
    <x v="29"/>
    <n v="20170202"/>
    <x v="1"/>
    <s v="OP 196  MATRICULAS DE  HONOR    F.MEDIO A.        "/>
    <n v="-689455"/>
    <n v="0"/>
    <n v="689455"/>
    <n v="0"/>
  </r>
  <r>
    <s v="P"/>
    <n v="12"/>
    <n v="197"/>
    <n v="1"/>
    <n v="1233889272"/>
    <s v="CANTOR CASTAﾑEDA STEPHANY JULIETH       "/>
    <x v="30"/>
    <x v="29"/>
    <n v="20170202"/>
    <x v="1"/>
    <s v="OP 197  MATRICULAS DE  HONOR    F.MEDIO A.        "/>
    <n v="-689455"/>
    <n v="0"/>
    <n v="689455"/>
    <n v="0"/>
  </r>
  <r>
    <s v="P"/>
    <n v="12"/>
    <n v="197"/>
    <n v="2"/>
    <n v="1233889272"/>
    <s v="CANTOR CASTAﾑEDA STEPHANY JULIETH       "/>
    <x v="200"/>
    <x v="29"/>
    <n v="20170202"/>
    <x v="1"/>
    <s v="OP 197  MATRICULAS DE  HONOR    F.MEDIO A.        "/>
    <n v="689455"/>
    <n v="689455"/>
    <n v="0"/>
    <n v="0"/>
  </r>
  <r>
    <s v="P"/>
    <n v="12"/>
    <n v="198"/>
    <n v="1"/>
    <n v="1022437185"/>
    <s v="CARREﾑO CARREﾑO OSCAR EDUARDO           "/>
    <x v="200"/>
    <x v="29"/>
    <n v="20170202"/>
    <x v="1"/>
    <s v="OP 198  MATRICULAS DE  HONOR    F.MEDIO A.        "/>
    <n v="689455"/>
    <n v="689455"/>
    <n v="0"/>
    <n v="0"/>
  </r>
  <r>
    <s v="P"/>
    <n v="12"/>
    <n v="198"/>
    <n v="2"/>
    <n v="1022437185"/>
    <s v="CARREﾑO CARREﾑO OSCAR EDUARDO           "/>
    <x v="30"/>
    <x v="29"/>
    <n v="20170202"/>
    <x v="1"/>
    <s v="OP 198  MATRICULAS DE  HONOR    F.MEDIO A.        "/>
    <n v="-689455"/>
    <n v="0"/>
    <n v="689455"/>
    <n v="0"/>
  </r>
  <r>
    <s v="P"/>
    <n v="12"/>
    <n v="199"/>
    <n v="1"/>
    <n v="1014272181"/>
    <s v="CASTILLO CAICEDO CATHERIN LIZETH        "/>
    <x v="30"/>
    <x v="29"/>
    <n v="20170202"/>
    <x v="1"/>
    <s v="OP 199  MATRICULAS DE  HONOR    F.MEDIO A.        "/>
    <n v="-689455"/>
    <n v="0"/>
    <n v="689455"/>
    <n v="0"/>
  </r>
  <r>
    <s v="P"/>
    <n v="12"/>
    <n v="199"/>
    <n v="2"/>
    <n v="1014272181"/>
    <s v="CASTILLO CAICEDO CATHERIN LIZETH        "/>
    <x v="200"/>
    <x v="29"/>
    <n v="20170202"/>
    <x v="1"/>
    <s v="OP 199  MATRICULAS DE  HONOR    F.MEDIO A.        "/>
    <n v="689455"/>
    <n v="689455"/>
    <n v="0"/>
    <n v="0"/>
  </r>
  <r>
    <s v="P"/>
    <n v="12"/>
    <n v="200"/>
    <n v="1"/>
    <n v="1013655513"/>
    <s v="CORREDOR CASAS JENNIFER TATIANA         "/>
    <x v="200"/>
    <x v="29"/>
    <n v="20170202"/>
    <x v="1"/>
    <s v="OP 200  MATRICULAS DE  HONOR    F.MEDIO A.        "/>
    <n v="689455"/>
    <n v="689455"/>
    <n v="0"/>
    <n v="0"/>
  </r>
  <r>
    <s v="P"/>
    <n v="12"/>
    <n v="200"/>
    <n v="2"/>
    <n v="1013655513"/>
    <s v="CORREDOR CASAS JENNIFER TATIANA         "/>
    <x v="30"/>
    <x v="29"/>
    <n v="20170202"/>
    <x v="1"/>
    <s v="OP 200  MATRICULAS DE  HONOR    F.MEDIO A.        "/>
    <n v="-689455"/>
    <n v="0"/>
    <n v="689455"/>
    <n v="0"/>
  </r>
  <r>
    <s v="P"/>
    <n v="12"/>
    <n v="201"/>
    <n v="1"/>
    <n v="1030682225"/>
    <s v="ESPINEL CARRANZA JUAN FELIPE            "/>
    <x v="30"/>
    <x v="29"/>
    <n v="20170202"/>
    <x v="1"/>
    <s v="OP 201  MATRICULAS DE  HONOR    F.MEDIO A.        "/>
    <n v="-689455"/>
    <n v="0"/>
    <n v="689455"/>
    <n v="0"/>
  </r>
  <r>
    <s v="P"/>
    <n v="12"/>
    <n v="201"/>
    <n v="2"/>
    <n v="1030682225"/>
    <s v="ESPINEL CARRANZA JUAN FELIPE            "/>
    <x v="200"/>
    <x v="29"/>
    <n v="20170202"/>
    <x v="1"/>
    <s v="OP 201  MATRICULAS DE  HONOR    F.MEDIO A.        "/>
    <n v="689455"/>
    <n v="689455"/>
    <n v="0"/>
    <n v="0"/>
  </r>
  <r>
    <s v="P"/>
    <n v="12"/>
    <n v="202"/>
    <n v="1"/>
    <n v="1015462930"/>
    <s v="OLAYA VELASCO YINET MILENA              "/>
    <x v="200"/>
    <x v="29"/>
    <n v="20170202"/>
    <x v="1"/>
    <s v="OP 202  MATRICULAS DE  HONOR    F.MEDIO A.        "/>
    <n v="689455"/>
    <n v="689455"/>
    <n v="0"/>
    <n v="0"/>
  </r>
  <r>
    <s v="P"/>
    <n v="12"/>
    <n v="202"/>
    <n v="2"/>
    <n v="1015462930"/>
    <s v="OLAYA VELASCO YINET MILENA              "/>
    <x v="30"/>
    <x v="29"/>
    <n v="20170202"/>
    <x v="1"/>
    <s v="OP 202  MATRICULAS DE  HONOR    F.MEDIO A.        "/>
    <n v="-689455"/>
    <n v="0"/>
    <n v="689455"/>
    <n v="0"/>
  </r>
  <r>
    <s v="P"/>
    <n v="12"/>
    <n v="203"/>
    <n v="1"/>
    <n v="1031165203"/>
    <s v="RODRIGUEZ GALEANO CRISTIAN CAMILO       "/>
    <x v="30"/>
    <x v="29"/>
    <n v="20170202"/>
    <x v="1"/>
    <s v="OP 203  MATRICULAS DE  HONOR    F.MEDIO A.        "/>
    <n v="-689455"/>
    <n v="0"/>
    <n v="689455"/>
    <n v="0"/>
  </r>
  <r>
    <s v="P"/>
    <n v="12"/>
    <n v="203"/>
    <n v="2"/>
    <n v="1031165203"/>
    <s v="RODRIGUEZ GALEANO CRISTIAN CAMILO       "/>
    <x v="200"/>
    <x v="29"/>
    <n v="20170202"/>
    <x v="1"/>
    <s v="OP 203  MATRICULAS DE  HONOR    F.MEDIO A.        "/>
    <n v="689455"/>
    <n v="689455"/>
    <n v="0"/>
    <n v="0"/>
  </r>
  <r>
    <s v="P"/>
    <n v="12"/>
    <n v="204"/>
    <n v="1"/>
    <n v="1014281100"/>
    <s v="RODRIGUEZ RODRIGUEZ KELLY TATIANA       "/>
    <x v="200"/>
    <x v="29"/>
    <n v="20170202"/>
    <x v="1"/>
    <s v="OP 204  MATRICULAS DE  HONOR    F.MEDIO A.        "/>
    <n v="689455"/>
    <n v="689455"/>
    <n v="0"/>
    <n v="0"/>
  </r>
  <r>
    <s v="P"/>
    <n v="12"/>
    <n v="204"/>
    <n v="2"/>
    <n v="1014281100"/>
    <s v="RODRIGUEZ RODRIGUEZ KELLY TATIANA       "/>
    <x v="30"/>
    <x v="29"/>
    <n v="20170202"/>
    <x v="1"/>
    <s v="OP 204  MATRICULAS DE  HONOR    F.MEDIO A.        "/>
    <n v="-689455"/>
    <n v="0"/>
    <n v="689455"/>
    <n v="0"/>
  </r>
  <r>
    <s v="P"/>
    <n v="12"/>
    <n v="205"/>
    <n v="1"/>
    <n v="1013656113"/>
    <s v="ROZO BRAVO LAURA                        "/>
    <x v="30"/>
    <x v="29"/>
    <n v="20170202"/>
    <x v="1"/>
    <s v="OP 205  MATRICULAS DE  HONOR    F.MEDIO A.        "/>
    <n v="-689455"/>
    <n v="0"/>
    <n v="689455"/>
    <n v="0"/>
  </r>
  <r>
    <s v="P"/>
    <n v="12"/>
    <n v="205"/>
    <n v="2"/>
    <n v="1013656113"/>
    <s v="ROZO BRAVO LAURA                        "/>
    <x v="200"/>
    <x v="29"/>
    <n v="20170202"/>
    <x v="1"/>
    <s v="OP 205  MATRICULAS DE  HONOR    F.MEDIO A.        "/>
    <n v="689455"/>
    <n v="689455"/>
    <n v="0"/>
    <n v="0"/>
  </r>
  <r>
    <s v="P"/>
    <n v="12"/>
    <n v="206"/>
    <n v="1"/>
    <n v="1022410652"/>
    <s v="VIASUS VALERO NICOLAS ALEXANDER         "/>
    <x v="200"/>
    <x v="29"/>
    <n v="20170202"/>
    <x v="1"/>
    <s v="OP 206  MATRICULAS DE  HONOR    F.MEDIO A.        "/>
    <n v="689455"/>
    <n v="689455"/>
    <n v="0"/>
    <n v="0"/>
  </r>
  <r>
    <s v="P"/>
    <n v="12"/>
    <n v="206"/>
    <n v="2"/>
    <n v="1022410652"/>
    <s v="VIASUS VALERO NICOLAS ALEXANDER         "/>
    <x v="30"/>
    <x v="29"/>
    <n v="20170202"/>
    <x v="1"/>
    <s v="OP 206  MATRICULAS DE  HONOR    F.MEDIO A.        "/>
    <n v="-689455"/>
    <n v="0"/>
    <n v="689455"/>
    <n v="0"/>
  </r>
  <r>
    <s v="P"/>
    <n v="12"/>
    <n v="207"/>
    <n v="1"/>
    <n v="1032494459"/>
    <s v="AVILA AVILA YENNY MARCELA               "/>
    <x v="200"/>
    <x v="29"/>
    <n v="20170202"/>
    <x v="1"/>
    <s v="OP 207  MATRICULAS DE  HONOR    F.MEDIO A.        "/>
    <n v="689455"/>
    <n v="689455"/>
    <n v="0"/>
    <n v="0"/>
  </r>
  <r>
    <s v="P"/>
    <n v="12"/>
    <n v="207"/>
    <n v="2"/>
    <n v="1032494459"/>
    <s v="AVILA AVILA YENNY MARCELA               "/>
    <x v="30"/>
    <x v="29"/>
    <n v="20170202"/>
    <x v="1"/>
    <s v="OP 207  MATRICULAS DE  HONOR    F.MEDIO A.        "/>
    <n v="-689455"/>
    <n v="0"/>
    <n v="689455"/>
    <n v="0"/>
  </r>
  <r>
    <s v="P"/>
    <n v="12"/>
    <n v="208"/>
    <n v="1"/>
    <n v="1073174577"/>
    <s v="CASTELLANOS LUGO LAURA                  "/>
    <x v="200"/>
    <x v="29"/>
    <n v="20170202"/>
    <x v="1"/>
    <s v="OP 208  MATRICULAS DE  HONOR    F.MEDIO A.        "/>
    <n v="689455"/>
    <n v="689455"/>
    <n v="0"/>
    <n v="0"/>
  </r>
  <r>
    <s v="P"/>
    <n v="12"/>
    <n v="208"/>
    <n v="2"/>
    <n v="1073174577"/>
    <s v="CASTELLANOS LUGO LAURA                  "/>
    <x v="30"/>
    <x v="29"/>
    <n v="20170202"/>
    <x v="1"/>
    <s v="OP 208  MATRICULAS DE  HONOR    F.MEDIO A.        "/>
    <n v="-689455"/>
    <n v="0"/>
    <n v="689455"/>
    <n v="0"/>
  </r>
  <r>
    <s v="P"/>
    <n v="12"/>
    <n v="209"/>
    <n v="1"/>
    <n v="1023963944"/>
    <s v="CASTELLANOS SANCHEZ LIZETH DANIELA      "/>
    <x v="200"/>
    <x v="29"/>
    <n v="20170202"/>
    <x v="1"/>
    <s v="OP 209  MATRICULAS DE  HONOR    F.MEDIO A.        "/>
    <n v="689455"/>
    <n v="689455"/>
    <n v="0"/>
    <n v="0"/>
  </r>
  <r>
    <s v="P"/>
    <n v="12"/>
    <n v="209"/>
    <n v="2"/>
    <n v="1023963944"/>
    <s v="CASTELLANOS SANCHEZ LIZETH DANIELA      "/>
    <x v="30"/>
    <x v="29"/>
    <n v="20170202"/>
    <x v="1"/>
    <s v="OP 209  MATRICULAS DE  HONOR    F.MEDIO A.        "/>
    <n v="-689455"/>
    <n v="0"/>
    <n v="689455"/>
    <n v="0"/>
  </r>
  <r>
    <s v="P"/>
    <n v="12"/>
    <n v="210"/>
    <n v="1"/>
    <n v="1023026959"/>
    <s v="GARCIA GALINDO LEIDY DAJHANNA           "/>
    <x v="200"/>
    <x v="29"/>
    <n v="20170202"/>
    <x v="1"/>
    <s v="OP 210  MATRICULAS DE  HONOR    F.MEDIO A.        "/>
    <n v="689455"/>
    <n v="689455"/>
    <n v="0"/>
    <n v="0"/>
  </r>
  <r>
    <s v="P"/>
    <n v="12"/>
    <n v="210"/>
    <n v="2"/>
    <n v="1023026959"/>
    <s v="GARCIA GALINDO LEIDY DAJHANNA           "/>
    <x v="30"/>
    <x v="29"/>
    <n v="20170202"/>
    <x v="1"/>
    <s v="OP 210  MATRICULAS DE  HONOR    F.MEDIO A.        "/>
    <n v="-689455"/>
    <n v="0"/>
    <n v="689455"/>
    <n v="0"/>
  </r>
  <r>
    <s v="P"/>
    <n v="12"/>
    <n v="211"/>
    <n v="1"/>
    <n v="1022383087"/>
    <s v="GOMEZ GONZALEZ SINDY STHEPHANY          "/>
    <x v="200"/>
    <x v="29"/>
    <n v="20170202"/>
    <x v="1"/>
    <s v="OP 211  MATRICULAS DE  HONOR    F.MEDIO A.        "/>
    <n v="689455"/>
    <n v="689455"/>
    <n v="0"/>
    <n v="0"/>
  </r>
  <r>
    <s v="P"/>
    <n v="12"/>
    <n v="211"/>
    <n v="2"/>
    <n v="1022383087"/>
    <s v="GOMEZ GONZALEZ SINDY STHEPHANY          "/>
    <x v="30"/>
    <x v="29"/>
    <n v="20170202"/>
    <x v="1"/>
    <s v="OP 211  MATRICULAS DE  HONOR    F.MEDIO A.        "/>
    <n v="-689455"/>
    <n v="0"/>
    <n v="689455"/>
    <n v="0"/>
  </r>
  <r>
    <s v="P"/>
    <n v="12"/>
    <n v="212"/>
    <n v="1"/>
    <n v="1019106913"/>
    <s v="ISAZA BUITRAGO JEAN NICOLAS             "/>
    <x v="200"/>
    <x v="29"/>
    <n v="20170202"/>
    <x v="1"/>
    <s v="OP 212  MATRICULAS DE  HONOR    F.MEDIO A.        "/>
    <n v="689455"/>
    <n v="689455"/>
    <n v="0"/>
    <n v="0"/>
  </r>
  <r>
    <s v="P"/>
    <n v="12"/>
    <n v="212"/>
    <n v="2"/>
    <n v="1019106913"/>
    <s v="ISAZA BUITRAGO JEAN NICOLAS             "/>
    <x v="30"/>
    <x v="29"/>
    <n v="20170202"/>
    <x v="1"/>
    <s v="OP 212  MATRICULAS DE  HONOR    F.MEDIO A.        "/>
    <n v="-689455"/>
    <n v="0"/>
    <n v="689455"/>
    <n v="0"/>
  </r>
  <r>
    <s v="P"/>
    <n v="12"/>
    <n v="213"/>
    <n v="1"/>
    <n v="1070018362"/>
    <s v="QUINTERO VALBUENA NICOLAS MATEO         "/>
    <x v="200"/>
    <x v="29"/>
    <n v="20170202"/>
    <x v="1"/>
    <s v="OP 213  MATRICULAS DE  HONOR    F.MEDIO A.        "/>
    <n v="689455"/>
    <n v="689455"/>
    <n v="0"/>
    <n v="0"/>
  </r>
  <r>
    <s v="P"/>
    <n v="12"/>
    <n v="213"/>
    <n v="2"/>
    <n v="1070018362"/>
    <s v="QUINTERO VALBUENA NICOLAS MATEO         "/>
    <x v="30"/>
    <x v="29"/>
    <n v="20170202"/>
    <x v="1"/>
    <s v="OP 213  MATRICULAS DE  HONOR    F.MEDIO A.        "/>
    <n v="-689455"/>
    <n v="0"/>
    <n v="689455"/>
    <n v="0"/>
  </r>
  <r>
    <s v="P"/>
    <n v="12"/>
    <n v="214"/>
    <n v="1"/>
    <n v="1016091820"/>
    <s v="RODRIGUEZ ALVARADO ERIKA KATERINE       "/>
    <x v="200"/>
    <x v="29"/>
    <n v="20170202"/>
    <x v="1"/>
    <s v="OP 214  MATRICULAS DE  HONOR    F.MEDIO A.        "/>
    <n v="689455"/>
    <n v="689455"/>
    <n v="0"/>
    <n v="0"/>
  </r>
  <r>
    <s v="P"/>
    <n v="12"/>
    <n v="214"/>
    <n v="2"/>
    <n v="1016091820"/>
    <s v="RODRIGUEZ ALVARADO ERIKA KATERINE       "/>
    <x v="30"/>
    <x v="29"/>
    <n v="20170202"/>
    <x v="1"/>
    <s v="OP 214  MATRICULAS DE  HONOR    F.MEDIO A.        "/>
    <n v="-689455"/>
    <n v="0"/>
    <n v="689455"/>
    <n v="0"/>
  </r>
  <r>
    <s v="P"/>
    <n v="12"/>
    <n v="215"/>
    <n v="1"/>
    <n v="1019097365"/>
    <s v="SALGADO ORTIZ SERGIO IVAN               "/>
    <x v="200"/>
    <x v="29"/>
    <n v="20170202"/>
    <x v="1"/>
    <s v="OP 215  MATRICULAS DE  HONOR    F.MEDIO A.        "/>
    <n v="689455"/>
    <n v="689455"/>
    <n v="0"/>
    <n v="0"/>
  </r>
  <r>
    <s v="P"/>
    <n v="12"/>
    <n v="215"/>
    <n v="2"/>
    <n v="1019097365"/>
    <s v="SALGADO ORTIZ SERGIO IVAN               "/>
    <x v="30"/>
    <x v="29"/>
    <n v="20170202"/>
    <x v="1"/>
    <s v="OP 215  MATRICULAS DE  HONOR    F.MEDIO A.        "/>
    <n v="-689455"/>
    <n v="0"/>
    <n v="689455"/>
    <n v="0"/>
  </r>
  <r>
    <s v="P"/>
    <n v="12"/>
    <n v="216"/>
    <n v="1"/>
    <n v="1032460529"/>
    <s v="SIERRA MORENO DANIEL FERNANDO           "/>
    <x v="200"/>
    <x v="29"/>
    <n v="20170202"/>
    <x v="1"/>
    <s v="OP 216  MATRICULAS DE  HONOR    F.MEDIO A.        "/>
    <n v="689455"/>
    <n v="689455"/>
    <n v="0"/>
    <n v="0"/>
  </r>
  <r>
    <s v="P"/>
    <n v="12"/>
    <n v="216"/>
    <n v="2"/>
    <n v="1032460529"/>
    <s v="SIERRA MORENO DANIEL FERNANDO           "/>
    <x v="30"/>
    <x v="29"/>
    <n v="20170202"/>
    <x v="1"/>
    <s v="OP 216  MATRICULAS DE  HONOR    F.MEDIO A.        "/>
    <n v="-689455"/>
    <n v="0"/>
    <n v="689455"/>
    <n v="0"/>
  </r>
  <r>
    <s v="P"/>
    <n v="12"/>
    <n v="217"/>
    <n v="1"/>
    <n v="79753365"/>
    <s v="SUAREZ TORRES EDILBERTO                 "/>
    <x v="19"/>
    <x v="19"/>
    <n v="20170202"/>
    <x v="1"/>
    <s v="AVANCE RES No.9/2017                              "/>
    <n v="300000"/>
    <n v="300000"/>
    <n v="0"/>
    <n v="0"/>
  </r>
  <r>
    <s v="P"/>
    <n v="12"/>
    <n v="217"/>
    <n v="2"/>
    <n v="0"/>
    <s v="                                        "/>
    <x v="18"/>
    <x v="18"/>
    <n v="20170202"/>
    <x v="1"/>
    <s v="AVANCE RES No.9/2017                              "/>
    <n v="-300000"/>
    <n v="0"/>
    <n v="300000"/>
    <n v="0"/>
  </r>
  <r>
    <s v="P"/>
    <n v="12"/>
    <n v="218"/>
    <n v="1"/>
    <n v="52153489"/>
    <s v="PULIDO ORTEGA DIONY CONSTANZA           "/>
    <x v="194"/>
    <x v="181"/>
    <n v="20170202"/>
    <x v="1"/>
    <s v="OPS 907 C.INVESTIGA  OP  218 ENERO 17 RESEERVA    "/>
    <n v="3171493"/>
    <n v="3171493"/>
    <n v="0"/>
    <n v="0"/>
  </r>
  <r>
    <s v="P"/>
    <n v="12"/>
    <n v="218"/>
    <n v="2"/>
    <n v="52153489"/>
    <s v="PULIDO ORTEGA DIONY CONSTANZA           "/>
    <x v="1"/>
    <x v="1"/>
    <n v="20170202"/>
    <x v="1"/>
    <s v="OPS 907 C.INVESTIGA  OP  218 ENERO 17 RESEERVA    "/>
    <n v="-3171493"/>
    <n v="0"/>
    <n v="3171493"/>
    <n v="0"/>
  </r>
  <r>
    <s v="P"/>
    <n v="12"/>
    <n v="219"/>
    <n v="1"/>
    <n v="1032446717"/>
    <s v="GULLAVAN VERA FABIAN ANDRES             "/>
    <x v="194"/>
    <x v="181"/>
    <n v="20170202"/>
    <x v="1"/>
    <s v="OPS 856 C.INVESTIGA  OP  219 ENERO 17 RESEERVA    "/>
    <n v="3171493"/>
    <n v="3171493"/>
    <n v="0"/>
    <n v="0"/>
  </r>
  <r>
    <s v="P"/>
    <n v="12"/>
    <n v="219"/>
    <n v="2"/>
    <n v="1032446717"/>
    <s v="GULLAVAN VERA FABIAN ANDRES             "/>
    <x v="1"/>
    <x v="1"/>
    <n v="20170202"/>
    <x v="1"/>
    <s v="OPS 856 C.INVESTIGA  OP  219 ENERO 17 RESEERVA    "/>
    <n v="-3171493"/>
    <n v="0"/>
    <n v="3171493"/>
    <n v="0"/>
  </r>
  <r>
    <s v="P"/>
    <n v="12"/>
    <n v="220"/>
    <n v="1"/>
    <n v="1019036079"/>
    <s v="AYALA PAZ DIANA MARCELA                 "/>
    <x v="194"/>
    <x v="181"/>
    <n v="20170202"/>
    <x v="1"/>
    <s v="OPS 932 C.INVESTIGA  OP  220 ENERO 17 RESEERVA    "/>
    <n v="3171493"/>
    <n v="3171493"/>
    <n v="0"/>
    <n v="0"/>
  </r>
  <r>
    <s v="P"/>
    <n v="12"/>
    <n v="220"/>
    <n v="2"/>
    <n v="1019036079"/>
    <s v="AYALA PAZ DIANA MARCELA                 "/>
    <x v="1"/>
    <x v="1"/>
    <n v="20170202"/>
    <x v="1"/>
    <s v="OPS 932 C.INVESTIGA  OP  220 ENERO 17 RESEERVA    "/>
    <n v="-3171493"/>
    <n v="0"/>
    <n v="3171493"/>
    <n v="0"/>
  </r>
  <r>
    <s v="P"/>
    <n v="12"/>
    <n v="221"/>
    <n v="1"/>
    <n v="1032374059"/>
    <s v="GONZALEZ ENGATIVA HASBLADY              "/>
    <x v="194"/>
    <x v="181"/>
    <n v="20170202"/>
    <x v="1"/>
    <s v="OPS 934 C.INVESTIGA  OP  221 ENERO 17 RESEERVA    "/>
    <n v="3171493"/>
    <n v="3171493"/>
    <n v="0"/>
    <n v="0"/>
  </r>
  <r>
    <s v="P"/>
    <n v="12"/>
    <n v="221"/>
    <n v="2"/>
    <n v="1032374059"/>
    <s v="GONZALEZ ENGATIVA HASBLADY              "/>
    <x v="1"/>
    <x v="1"/>
    <n v="20170202"/>
    <x v="1"/>
    <s v="OPS 934 C.INVESTIGA  OP  221 ENERO 17 RESEERVA    "/>
    <n v="-3171493"/>
    <n v="0"/>
    <n v="3171493"/>
    <n v="0"/>
  </r>
  <r>
    <s v="P"/>
    <n v="12"/>
    <n v="222"/>
    <n v="1"/>
    <n v="1078367566"/>
    <s v="ANGULO MU･OZ CAMILO ANDRES              "/>
    <x v="194"/>
    <x v="181"/>
    <n v="20170202"/>
    <x v="1"/>
    <s v="OPS 930 C.INVESTIGA  OP  222 ENERO 17 RESEERVA    "/>
    <n v="3171493"/>
    <n v="3171493"/>
    <n v="0"/>
    <n v="0"/>
  </r>
  <r>
    <s v="P"/>
    <n v="12"/>
    <n v="222"/>
    <n v="2"/>
    <n v="1078367566"/>
    <s v="ANGULO MU･OZ CAMILO ANDRES              "/>
    <x v="1"/>
    <x v="1"/>
    <n v="20170202"/>
    <x v="1"/>
    <s v="OPS 930 C.INVESTIGA  OP  222 ENERO 17 RESEERVA    "/>
    <n v="-3171493"/>
    <n v="0"/>
    <n v="3171493"/>
    <n v="0"/>
  </r>
  <r>
    <s v="P"/>
    <n v="12"/>
    <n v="223"/>
    <n v="1"/>
    <n v="1033699335"/>
    <s v="CAMACHO TRIANA INGRI GISELA             "/>
    <x v="194"/>
    <x v="181"/>
    <n v="20170202"/>
    <x v="1"/>
    <s v="OPS 911 C.INVESTIGA  OP  223 ENERO 17 RESEERVA    "/>
    <n v="2068365"/>
    <n v="2068365"/>
    <n v="0"/>
    <n v="0"/>
  </r>
  <r>
    <s v="P"/>
    <n v="12"/>
    <n v="223"/>
    <n v="2"/>
    <n v="1033699335"/>
    <s v="CAMACHO TRIANA INGRI GISELA             "/>
    <x v="6"/>
    <x v="6"/>
    <n v="20170202"/>
    <x v="1"/>
    <s v="OPS 911 C.INVESTIGA  OP  223 ENERO 17 RESEERVA    "/>
    <n v="-2068365"/>
    <n v="0"/>
    <n v="2068365"/>
    <n v="0"/>
  </r>
  <r>
    <s v="P"/>
    <n v="12"/>
    <n v="224"/>
    <n v="1"/>
    <n v="74301599"/>
    <s v="HERNANDEZ REYES JULIAN RICARDO          "/>
    <x v="194"/>
    <x v="181"/>
    <n v="20170202"/>
    <x v="1"/>
    <s v="OPS 888 C.INVESTIGA  OP  224 ENERO 17 RESEERVA    "/>
    <n v="3171493"/>
    <n v="3171493"/>
    <n v="0"/>
    <n v="0"/>
  </r>
  <r>
    <s v="P"/>
    <n v="12"/>
    <n v="224"/>
    <n v="2"/>
    <n v="74301599"/>
    <s v="HERNANDEZ REYES JULIAN RICARDO          "/>
    <x v="1"/>
    <x v="1"/>
    <n v="20170202"/>
    <x v="1"/>
    <s v="OPS 888 C.INVESTIGA  OP  224 ENERO 17 RESEERVA    "/>
    <n v="-3171493"/>
    <n v="0"/>
    <n v="3171493"/>
    <n v="0"/>
  </r>
  <r>
    <s v="P"/>
    <n v="12"/>
    <n v="225"/>
    <n v="1"/>
    <n v="1032432374"/>
    <s v="GONZALEZ GALINDO ANGIE DANIELA          "/>
    <x v="194"/>
    <x v="181"/>
    <n v="20170202"/>
    <x v="1"/>
    <s v="OPS 724 C.INVESTIGA  OP  225 ENERO 17 RESEERVA    "/>
    <n v="2642911"/>
    <n v="2642911"/>
    <n v="0"/>
    <n v="0"/>
  </r>
  <r>
    <s v="P"/>
    <n v="12"/>
    <n v="225"/>
    <n v="2"/>
    <n v="1032432374"/>
    <s v="GONZALEZ GALINDO ANGIE DANIELA          "/>
    <x v="6"/>
    <x v="6"/>
    <n v="20170202"/>
    <x v="1"/>
    <s v="OPS 724 C.INVESTIGA  OP  225 ENERO 17 RESEERVA    "/>
    <n v="-2642911"/>
    <n v="0"/>
    <n v="2642911"/>
    <n v="0"/>
  </r>
  <r>
    <s v="P"/>
    <n v="12"/>
    <n v="226"/>
    <n v="1"/>
    <n v="1024493947"/>
    <s v="ARCILA  FORERO JULIAN FELIPE            "/>
    <x v="194"/>
    <x v="181"/>
    <n v="20170202"/>
    <x v="1"/>
    <s v="OPS 863 C.INVESTIGA  OP  226 ENERO 17 RESEERVA    "/>
    <n v="3171493"/>
    <n v="3171493"/>
    <n v="0"/>
    <n v="0"/>
  </r>
  <r>
    <s v="P"/>
    <n v="12"/>
    <n v="226"/>
    <n v="2"/>
    <n v="1024493947"/>
    <s v="ARCILA  FORERO JULIAN FELIPE            "/>
    <x v="1"/>
    <x v="1"/>
    <n v="20170202"/>
    <x v="1"/>
    <s v="OPS 863 C.INVESTIGA  OP  226 ENERO 17 RESEERVA    "/>
    <n v="-3171493"/>
    <n v="0"/>
    <n v="3171493"/>
    <n v="0"/>
  </r>
  <r>
    <s v="P"/>
    <n v="12"/>
    <n v="227"/>
    <n v="1"/>
    <n v="79940128"/>
    <s v="ESTRADA SUAREZ PABLO                    "/>
    <x v="194"/>
    <x v="181"/>
    <n v="20170202"/>
    <x v="1"/>
    <s v="OPS 935 C.INVESTIGA  OP  227 ENERO 17 RESEERVA    "/>
    <n v="3171493"/>
    <n v="3171493"/>
    <n v="0"/>
    <n v="0"/>
  </r>
  <r>
    <s v="P"/>
    <n v="12"/>
    <n v="227"/>
    <n v="2"/>
    <n v="79940128"/>
    <s v="ESTRADA SUAREZ PABLO                    "/>
    <x v="1"/>
    <x v="1"/>
    <n v="20170202"/>
    <x v="1"/>
    <s v="OPS 935 C.INVESTIGA  OP  227 ENERO 17 RESEERVA    "/>
    <n v="-3171493"/>
    <n v="0"/>
    <n v="3171493"/>
    <n v="0"/>
  </r>
  <r>
    <s v="P"/>
    <n v="12"/>
    <n v="228"/>
    <n v="1"/>
    <n v="1110457604"/>
    <s v="VALERO GONZALEZ DAVID MAURICIO          "/>
    <x v="194"/>
    <x v="181"/>
    <n v="20170202"/>
    <x v="1"/>
    <s v="OPS 885 C.INVESTIGA  OP  228 ENERO 17 RESEERVA    "/>
    <n v="3171493"/>
    <n v="3171493"/>
    <n v="0"/>
    <n v="0"/>
  </r>
  <r>
    <s v="P"/>
    <n v="12"/>
    <n v="228"/>
    <n v="2"/>
    <n v="1110457604"/>
    <s v="VALERO GONZALEZ DAVID MAURICIO          "/>
    <x v="1"/>
    <x v="1"/>
    <n v="20170202"/>
    <x v="1"/>
    <s v="OPS 885 C.INVESTIGA  OP  228 ENERO 17 RESEERVA    "/>
    <n v="-3171493"/>
    <n v="0"/>
    <n v="3171493"/>
    <n v="0"/>
  </r>
  <r>
    <s v="P"/>
    <n v="12"/>
    <n v="229"/>
    <n v="1"/>
    <n v="22590498"/>
    <s v="GOMEZ ORGULLOSO TATIANA                 "/>
    <x v="194"/>
    <x v="181"/>
    <n v="20170202"/>
    <x v="1"/>
    <s v="OPS 933 C.INVESTIGA  OP  229 ENERO 17 RESEERVA    "/>
    <n v="3171493"/>
    <n v="3171493"/>
    <n v="0"/>
    <n v="0"/>
  </r>
  <r>
    <s v="P"/>
    <n v="12"/>
    <n v="229"/>
    <n v="2"/>
    <n v="22590498"/>
    <s v="GOMEZ ORGULLOSO TATIANA                 "/>
    <x v="1"/>
    <x v="1"/>
    <n v="20170202"/>
    <x v="1"/>
    <s v="OPS 933 C.INVESTIGA  OP  229 ENERO 17 RESEERVA    "/>
    <n v="-3171493"/>
    <n v="0"/>
    <n v="3171493"/>
    <n v="0"/>
  </r>
  <r>
    <s v="P"/>
    <n v="12"/>
    <n v="230"/>
    <n v="1"/>
    <n v="79745278"/>
    <s v="CARRETERO PADILLA FERNANDO              "/>
    <x v="194"/>
    <x v="181"/>
    <n v="20170202"/>
    <x v="1"/>
    <s v="OPS 939 C.INVESTIGA  OP  230 ENERO 17 RESEERVA    "/>
    <n v="3171493"/>
    <n v="3171493"/>
    <n v="0"/>
    <n v="0"/>
  </r>
  <r>
    <s v="P"/>
    <n v="12"/>
    <n v="230"/>
    <n v="2"/>
    <n v="79745278"/>
    <s v="CARRETERO PADILLA FERNANDO              "/>
    <x v="1"/>
    <x v="1"/>
    <n v="20170202"/>
    <x v="1"/>
    <s v="OPS 939 C.INVESTIGA  OP  230 ENERO 17 RESEERVA    "/>
    <n v="-3171493"/>
    <n v="0"/>
    <n v="3171493"/>
    <n v="0"/>
  </r>
  <r>
    <s v="P"/>
    <n v="12"/>
    <n v="231"/>
    <n v="1"/>
    <n v="52911742"/>
    <s v="CA･AS PE･A EDNA JOHANA                  "/>
    <x v="194"/>
    <x v="181"/>
    <n v="20170202"/>
    <x v="1"/>
    <s v="OPS 927 C.INVESTIGA  OP  231 ENERO 17 RESEERVA    "/>
    <n v="3171493"/>
    <n v="3171493"/>
    <n v="0"/>
    <n v="0"/>
  </r>
  <r>
    <s v="P"/>
    <n v="12"/>
    <n v="231"/>
    <n v="2"/>
    <n v="52911742"/>
    <s v="CA･AS PE･A EDNA JOHANA                  "/>
    <x v="1"/>
    <x v="1"/>
    <n v="20170202"/>
    <x v="1"/>
    <s v="OPS 927 C.INVESTIGA  OP  231 ENERO 17 RESEERVA    "/>
    <n v="-3171493"/>
    <n v="0"/>
    <n v="3171493"/>
    <n v="0"/>
  </r>
  <r>
    <s v="P"/>
    <n v="12"/>
    <n v="232"/>
    <n v="1"/>
    <n v="1022339649"/>
    <s v="GIRAL RAMIREZ DIEGO ARMANDO             "/>
    <x v="194"/>
    <x v="181"/>
    <n v="20170202"/>
    <x v="1"/>
    <s v="OPS 940 C.INVESTIGA  OP  232 ENERO 17 RESEERVA    "/>
    <n v="3171493"/>
    <n v="3171493"/>
    <n v="0"/>
    <n v="0"/>
  </r>
  <r>
    <s v="P"/>
    <n v="12"/>
    <n v="232"/>
    <n v="2"/>
    <n v="1022339649"/>
    <s v="GIRAL RAMIREZ DIEGO ARMANDO             "/>
    <x v="1"/>
    <x v="1"/>
    <n v="20170202"/>
    <x v="1"/>
    <s v="OPS 940 C.INVESTIGA  OP  232 ENERO 17 RESEERVA    "/>
    <n v="-3171493"/>
    <n v="0"/>
    <n v="3171493"/>
    <n v="0"/>
  </r>
  <r>
    <s v="P"/>
    <n v="12"/>
    <n v="233"/>
    <n v="1"/>
    <n v="1010199771"/>
    <s v="TRUJILLO RIAﾑO MANUEL DAVID             "/>
    <x v="194"/>
    <x v="181"/>
    <n v="20170202"/>
    <x v="1"/>
    <s v="OPS 962 C.INVESTIGA  OP  233 ENERO 17 RESEERVA    "/>
    <n v="3171493"/>
    <n v="3171493"/>
    <n v="0"/>
    <n v="0"/>
  </r>
  <r>
    <s v="P"/>
    <n v="12"/>
    <n v="233"/>
    <n v="2"/>
    <n v="1010199771"/>
    <s v="TRUJILLO RIAﾑO MANUEL DAVID             "/>
    <x v="1"/>
    <x v="1"/>
    <n v="20170202"/>
    <x v="1"/>
    <s v="OPS 962 C.INVESTIGA  OP  233 ENERO 17 RESEERVA    "/>
    <n v="-3171493"/>
    <n v="0"/>
    <n v="3171493"/>
    <n v="0"/>
  </r>
  <r>
    <s v="P"/>
    <n v="12"/>
    <n v="234"/>
    <n v="1"/>
    <n v="1049605321"/>
    <s v="FAGUA SILVA EDWIN ORLANDO               "/>
    <x v="194"/>
    <x v="181"/>
    <n v="20170202"/>
    <x v="1"/>
    <s v="OPS 952 C.INVESTIGA  OP  234 ENERO 17 RESEERVA    "/>
    <n v="3171493"/>
    <n v="3171493"/>
    <n v="0"/>
    <n v="0"/>
  </r>
  <r>
    <s v="P"/>
    <n v="12"/>
    <n v="234"/>
    <n v="2"/>
    <n v="1049605321"/>
    <s v="FAGUA SILVA EDWIN ORLANDO               "/>
    <x v="1"/>
    <x v="1"/>
    <n v="20170202"/>
    <x v="1"/>
    <s v="OPS 952 C.INVESTIGA  OP  234 ENERO 17 RESEERVA    "/>
    <n v="-3171493"/>
    <n v="0"/>
    <n v="3171493"/>
    <n v="0"/>
  </r>
  <r>
    <s v="P"/>
    <n v="12"/>
    <n v="235"/>
    <n v="1"/>
    <n v="1030570536"/>
    <s v="RAMIREZ GUZMAN JHON FREDY               "/>
    <x v="194"/>
    <x v="181"/>
    <n v="20170202"/>
    <x v="1"/>
    <s v="OPS 924 C.INVESTIGA  OP  235 ENERO 17 RESEERVA    "/>
    <n v="2068365"/>
    <n v="2068365"/>
    <n v="0"/>
    <n v="0"/>
  </r>
  <r>
    <s v="P"/>
    <n v="12"/>
    <n v="235"/>
    <n v="2"/>
    <n v="1030570536"/>
    <s v="RAMIREZ GUZMAN JHON FREDY               "/>
    <x v="6"/>
    <x v="6"/>
    <n v="20170202"/>
    <x v="1"/>
    <s v="OPS 924 C.INVESTIGA  OP  235 ENERO 17 RESEERVA    "/>
    <n v="-2068365"/>
    <n v="0"/>
    <n v="2068365"/>
    <n v="0"/>
  </r>
  <r>
    <s v="P"/>
    <n v="12"/>
    <n v="236"/>
    <n v="1"/>
    <n v="1122724212"/>
    <s v="DIAZ RODRIGUEZ ANGELO MAURIZIO          "/>
    <x v="194"/>
    <x v="181"/>
    <n v="20170202"/>
    <x v="1"/>
    <s v="OPS 961 C.INVESTIGA  OP  236 ENERO 17 RESEERVA    "/>
    <n v="3171493"/>
    <n v="3171493"/>
    <n v="0"/>
    <n v="0"/>
  </r>
  <r>
    <s v="P"/>
    <n v="12"/>
    <n v="236"/>
    <n v="2"/>
    <n v="1122724212"/>
    <s v="DIAZ RODRIGUEZ ANGELO MAURIZIO          "/>
    <x v="1"/>
    <x v="1"/>
    <n v="20170202"/>
    <x v="1"/>
    <s v="OPS 961 C.INVESTIGA  OP  236 ENERO 17 RESEERVA    "/>
    <n v="-3171493"/>
    <n v="0"/>
    <n v="3171493"/>
    <n v="0"/>
  </r>
  <r>
    <s v="P"/>
    <n v="12"/>
    <n v="237"/>
    <n v="1"/>
    <n v="1110446372"/>
    <s v="SUAREZ ROLDAN CAROLINA                  "/>
    <x v="194"/>
    <x v="181"/>
    <n v="20170202"/>
    <x v="1"/>
    <s v="OPS 951 C.INVESTIGA  OP  237 ENERO 17 RESEERVA    "/>
    <n v="3171493"/>
    <n v="3171493"/>
    <n v="0"/>
    <n v="0"/>
  </r>
  <r>
    <s v="P"/>
    <n v="12"/>
    <n v="237"/>
    <n v="2"/>
    <n v="1110446372"/>
    <s v="SUAREZ ROLDAN CAROLINA                  "/>
    <x v="1"/>
    <x v="1"/>
    <n v="20170202"/>
    <x v="1"/>
    <s v="OPS 951 C.INVESTIGA  OP  237 ENERO 17 RESEERVA    "/>
    <n v="-3171493"/>
    <n v="0"/>
    <n v="3171493"/>
    <n v="0"/>
  </r>
  <r>
    <s v="P"/>
    <n v="12"/>
    <n v="238"/>
    <n v="1"/>
    <n v="1013580263"/>
    <s v="NOPE DAZA ERLEDY ALEXIS                 "/>
    <x v="194"/>
    <x v="181"/>
    <n v="20170202"/>
    <x v="1"/>
    <s v="OPS 200 C.INVESTIGA  OP  238 ENERO 17 RESEERVA    "/>
    <n v="3171493"/>
    <n v="3171493"/>
    <n v="0"/>
    <n v="0"/>
  </r>
  <r>
    <s v="P"/>
    <n v="12"/>
    <n v="238"/>
    <n v="2"/>
    <n v="1013580263"/>
    <s v="NOPE DAZA ERLEDY ALEXIS                 "/>
    <x v="1"/>
    <x v="1"/>
    <n v="20170202"/>
    <x v="1"/>
    <s v="OPS 200 C.INVESTIGA  OP  238 ENERO 17 RESEERVA    "/>
    <n v="-3171493"/>
    <n v="0"/>
    <n v="3171493"/>
    <n v="0"/>
  </r>
  <r>
    <s v="P"/>
    <n v="12"/>
    <n v="239"/>
    <n v="1"/>
    <n v="80192128"/>
    <s v="VARGAS BARRIOS PEDRO                    "/>
    <x v="194"/>
    <x v="181"/>
    <n v="20170202"/>
    <x v="1"/>
    <s v="OPS 195 C.INVESTIGA  OP  239 ENERO 17 RESEERVA    "/>
    <n v="3171493"/>
    <n v="3171493"/>
    <n v="0"/>
    <n v="0"/>
  </r>
  <r>
    <s v="P"/>
    <n v="12"/>
    <n v="239"/>
    <n v="2"/>
    <n v="80192128"/>
    <s v="VARGAS BARRIOS PEDRO                    "/>
    <x v="1"/>
    <x v="1"/>
    <n v="20170202"/>
    <x v="1"/>
    <s v="OPS 195 C.INVESTIGA  OP  239 ENERO 17 RESEERVA    "/>
    <n v="-3171493"/>
    <n v="0"/>
    <n v="3171493"/>
    <n v="0"/>
  </r>
  <r>
    <s v="P"/>
    <n v="12"/>
    <n v="240"/>
    <n v="1"/>
    <n v="60371136"/>
    <s v="VELAZCO FLOREZ SANDRA YANETH            "/>
    <x v="13"/>
    <x v="13"/>
    <n v="20170203"/>
    <x v="1"/>
    <s v="CPS 465 INGENIERIA OP  240 ENERO  17 RESERVA      "/>
    <n v="413673"/>
    <n v="413673"/>
    <n v="0"/>
    <n v="0"/>
  </r>
  <r>
    <s v="P"/>
    <n v="12"/>
    <n v="240"/>
    <n v="2"/>
    <n v="60371136"/>
    <s v="VELAZCO FLOREZ SANDRA YANETH            "/>
    <x v="1"/>
    <x v="1"/>
    <n v="20170203"/>
    <x v="1"/>
    <s v="CPS 465 INGENIERIA OP  240 ENERO  17 RESERVA      "/>
    <n v="-413673"/>
    <n v="0"/>
    <n v="413673"/>
    <n v="0"/>
  </r>
  <r>
    <s v="P"/>
    <n v="12"/>
    <n v="241"/>
    <n v="1"/>
    <n v="37535873"/>
    <s v="SAENZ LESMES ASTRID MARCELA             "/>
    <x v="13"/>
    <x v="13"/>
    <n v="20170203"/>
    <x v="1"/>
    <s v="CPS 273 INGENIERIA OP  241 ENERO  17 RESERVA      "/>
    <n v="1162881"/>
    <n v="1162881"/>
    <n v="0"/>
    <n v="0"/>
  </r>
  <r>
    <s v="P"/>
    <n v="12"/>
    <n v="241"/>
    <n v="2"/>
    <n v="37535873"/>
    <s v="SAENZ LESMES ASTRID MARCELA             "/>
    <x v="1"/>
    <x v="1"/>
    <n v="20170203"/>
    <x v="1"/>
    <s v="CPS 273 INGENIERIA OP  241 ENERO  17 RESERVA      "/>
    <n v="-1162881"/>
    <n v="0"/>
    <n v="1162881"/>
    <n v="0"/>
  </r>
  <r>
    <s v="P"/>
    <n v="12"/>
    <n v="242"/>
    <n v="1"/>
    <n v="52420706"/>
    <s v="DE DIEGO PALENCIA ALEXANDRA             "/>
    <x v="13"/>
    <x v="13"/>
    <n v="20170203"/>
    <x v="1"/>
    <s v="CPS 502 INGENIERIA OP  242 ENERO  17 RESERVA      "/>
    <n v="845731"/>
    <n v="845731"/>
    <n v="0"/>
    <n v="0"/>
  </r>
  <r>
    <s v="P"/>
    <n v="12"/>
    <n v="242"/>
    <n v="2"/>
    <n v="52420706"/>
    <s v="DE DIEGO PALENCIA ALEXANDRA             "/>
    <x v="1"/>
    <x v="1"/>
    <n v="20170203"/>
    <x v="1"/>
    <s v="CPS 502 INGENIERIA OP  242 ENERO  17 RESERVA      "/>
    <n v="-845731"/>
    <n v="0"/>
    <n v="845731"/>
    <n v="0"/>
  </r>
  <r>
    <s v="P"/>
    <n v="12"/>
    <n v="243"/>
    <n v="1"/>
    <n v="57434124"/>
    <s v="FONTALVO VALERO ANGELICA MARIA          "/>
    <x v="13"/>
    <x v="13"/>
    <n v="20170203"/>
    <x v="1"/>
    <s v="CPS 256 INGENIERIA OP  243 ENERO  17 RESERVA      "/>
    <n v="845731"/>
    <n v="845731"/>
    <n v="0"/>
    <n v="0"/>
  </r>
  <r>
    <s v="P"/>
    <n v="12"/>
    <n v="243"/>
    <n v="2"/>
    <n v="57434124"/>
    <s v="FONTALVO VALERO ANGELICA MARIA          "/>
    <x v="1"/>
    <x v="1"/>
    <n v="20170203"/>
    <x v="1"/>
    <s v="CPS 256 INGENIERIA OP  243 ENERO  17 RESERVA      "/>
    <n v="-845731"/>
    <n v="0"/>
    <n v="845731"/>
    <n v="0"/>
  </r>
  <r>
    <s v="P"/>
    <n v="12"/>
    <n v="244"/>
    <n v="1"/>
    <n v="1018416247"/>
    <s v="GARCIA AVILA SANDRA MILENA              "/>
    <x v="13"/>
    <x v="13"/>
    <n v="20170203"/>
    <x v="1"/>
    <s v="CPS 221 INGENIERIA OP  244 ENERO  17 RESERVA      "/>
    <n v="845731"/>
    <n v="845731"/>
    <n v="0"/>
    <n v="0"/>
  </r>
  <r>
    <s v="P"/>
    <n v="12"/>
    <n v="244"/>
    <n v="2"/>
    <n v="1018416247"/>
    <s v="GARCIA AVILA SANDRA MILENA              "/>
    <x v="1"/>
    <x v="1"/>
    <n v="20170203"/>
    <x v="1"/>
    <s v="CPS 221 INGENIERIA OP  244 ENERO  17 RESERVA      "/>
    <n v="-845731"/>
    <n v="0"/>
    <n v="845731"/>
    <n v="0"/>
  </r>
  <r>
    <s v="P"/>
    <n v="12"/>
    <n v="245"/>
    <n v="1"/>
    <n v="52149777"/>
    <s v="MENDEZ SALAS SUSANA                     "/>
    <x v="13"/>
    <x v="13"/>
    <n v="20170203"/>
    <x v="1"/>
    <s v="CPS 275 INGENIERIA OP  245 ENERO  17 RESERVA      "/>
    <n v="1057164"/>
    <n v="1057164"/>
    <n v="0"/>
    <n v="0"/>
  </r>
  <r>
    <s v="P"/>
    <n v="12"/>
    <n v="245"/>
    <n v="2"/>
    <n v="52149777"/>
    <s v="MENDEZ SALAS SUSANA                     "/>
    <x v="1"/>
    <x v="1"/>
    <n v="20170203"/>
    <x v="1"/>
    <s v="CPS 275 INGENIERIA OP  245 ENERO  17 RESERVA      "/>
    <n v="-1057164"/>
    <n v="0"/>
    <n v="1057164"/>
    <n v="0"/>
  </r>
  <r>
    <s v="P"/>
    <n v="12"/>
    <n v="246"/>
    <n v="1"/>
    <n v="27381579"/>
    <s v="MUESES CUCHALA NELLY DEL ROSARIOS       "/>
    <x v="13"/>
    <x v="13"/>
    <n v="20170203"/>
    <x v="1"/>
    <s v="CPS 222 INGENIERIA OP  246 ENERO  17 RESERVA      "/>
    <n v="845731"/>
    <n v="845731"/>
    <n v="0"/>
    <n v="0"/>
  </r>
  <r>
    <s v="P"/>
    <n v="12"/>
    <n v="246"/>
    <n v="2"/>
    <n v="27381579"/>
    <s v="MUESES CUCHALA NELLY DEL ROSARIOS       "/>
    <x v="1"/>
    <x v="1"/>
    <n v="20170203"/>
    <x v="1"/>
    <s v="CPS 222 INGENIERIA OP  246 ENERO  17 RESERVA      "/>
    <n v="-845731"/>
    <n v="0"/>
    <n v="845731"/>
    <n v="0"/>
  </r>
  <r>
    <s v="P"/>
    <n v="12"/>
    <n v="247"/>
    <n v="1"/>
    <n v="1052385184"/>
    <s v="NI･O NUVAN MANUEL FERNANDO              "/>
    <x v="13"/>
    <x v="13"/>
    <n v="20170203"/>
    <x v="1"/>
    <s v="CPS 307 INGENIERIA OP  247 ENERO  17 RESERVA      "/>
    <n v="1057164"/>
    <n v="1057164"/>
    <n v="0"/>
    <n v="0"/>
  </r>
  <r>
    <s v="P"/>
    <n v="12"/>
    <n v="247"/>
    <n v="2"/>
    <n v="1052385184"/>
    <s v="NI･O NUVAN MANUEL FERNANDO              "/>
    <x v="1"/>
    <x v="1"/>
    <n v="20170203"/>
    <x v="1"/>
    <s v="CPS 307 INGENIERIA OP  247 ENERO  17 RESERVA      "/>
    <n v="-1057164"/>
    <n v="0"/>
    <n v="1057164"/>
    <n v="0"/>
  </r>
  <r>
    <s v="P"/>
    <n v="12"/>
    <n v="248"/>
    <n v="1"/>
    <n v="1012339908"/>
    <s v="PARDO SALAZAR WILSON ADRIAN             "/>
    <x v="13"/>
    <x v="13"/>
    <n v="20170203"/>
    <x v="1"/>
    <s v="CPS 306 INGENIERIA OP  248 ENERO  17 RESERVA      "/>
    <n v="1057164"/>
    <n v="1057164"/>
    <n v="0"/>
    <n v="0"/>
  </r>
  <r>
    <s v="P"/>
    <n v="12"/>
    <n v="248"/>
    <n v="2"/>
    <n v="1012339908"/>
    <s v="PARDO SALAZAR WILSON ADRIAN             "/>
    <x v="1"/>
    <x v="1"/>
    <n v="20170203"/>
    <x v="1"/>
    <s v="CPS 306 INGENIERIA OP  248 ENERO  17 RESERVA      "/>
    <n v="-1057164"/>
    <n v="0"/>
    <n v="1057164"/>
    <n v="0"/>
  </r>
  <r>
    <s v="P"/>
    <n v="12"/>
    <n v="249"/>
    <n v="1"/>
    <n v="1052386128"/>
    <s v="PEREZ BERMUDEZ LEIDY CATHERINE          "/>
    <x v="13"/>
    <x v="13"/>
    <n v="20170203"/>
    <x v="1"/>
    <s v="CPS 272 INGENIERIA OP  249 ENERO  17 RESERVA      "/>
    <n v="1057164"/>
    <n v="1057164"/>
    <n v="0"/>
    <n v="0"/>
  </r>
  <r>
    <s v="P"/>
    <n v="12"/>
    <n v="249"/>
    <n v="2"/>
    <n v="1052386128"/>
    <s v="PEREZ BERMUDEZ LEIDY CATHERINE          "/>
    <x v="1"/>
    <x v="1"/>
    <n v="20170203"/>
    <x v="1"/>
    <s v="CPS 272 INGENIERIA OP  249 ENERO  17 RESERVA      "/>
    <n v="-1057164"/>
    <n v="0"/>
    <n v="1057164"/>
    <n v="0"/>
  </r>
  <r>
    <s v="P"/>
    <n v="12"/>
    <n v="250"/>
    <n v="1"/>
    <n v="51664995"/>
    <s v="BORDA CASTILLO MARTHA GABRIELA          "/>
    <x v="13"/>
    <x v="13"/>
    <n v="20170203"/>
    <x v="1"/>
    <s v="CPS 425 INGENIERIA OP  250 ENERO  17 RESERVA      "/>
    <n v="551564"/>
    <n v="551564"/>
    <n v="0"/>
    <n v="0"/>
  </r>
  <r>
    <s v="P"/>
    <n v="12"/>
    <n v="250"/>
    <n v="2"/>
    <n v="51664995"/>
    <s v="BORDA CASTILLO MARTHA GABRIELA          "/>
    <x v="6"/>
    <x v="6"/>
    <n v="20170203"/>
    <x v="1"/>
    <s v="CPS 425 INGENIERIA OP  250 ENERO  17 RESERVA      "/>
    <n v="-551564"/>
    <n v="0"/>
    <n v="551564"/>
    <n v="0"/>
  </r>
  <r>
    <s v="P"/>
    <n v="12"/>
    <n v="251"/>
    <n v="1"/>
    <n v="80438282"/>
    <s v="CASTELLANOS MENJURA EDGAR ORLANDO       "/>
    <x v="13"/>
    <x v="13"/>
    <n v="20170203"/>
    <x v="1"/>
    <s v="CPS 276 INGENIERIA OP  251 ENERO  17 RESERVA      "/>
    <n v="620510"/>
    <n v="620510"/>
    <n v="0"/>
    <n v="0"/>
  </r>
  <r>
    <s v="P"/>
    <n v="12"/>
    <n v="251"/>
    <n v="2"/>
    <n v="80438282"/>
    <s v="CASTELLANOS MENJURA EDGAR ORLANDO       "/>
    <x v="6"/>
    <x v="6"/>
    <n v="20170203"/>
    <x v="1"/>
    <s v="CPS 276 INGENIERIA OP  251 ENERO  17 RESERVA      "/>
    <n v="-620510"/>
    <n v="0"/>
    <n v="620510"/>
    <n v="0"/>
  </r>
  <r>
    <s v="P"/>
    <n v="12"/>
    <n v="252"/>
    <n v="1"/>
    <n v="1073532671"/>
    <s v="CORTES ESPINOSA CARLOS ALEJANDRO        "/>
    <x v="13"/>
    <x v="13"/>
    <n v="20170203"/>
    <x v="1"/>
    <s v="CPS 302 INGENIERIA OP  252 ENERO  17 RESERVA      "/>
    <n v="344728"/>
    <n v="344728"/>
    <n v="0"/>
    <n v="0"/>
  </r>
  <r>
    <s v="P"/>
    <n v="12"/>
    <n v="252"/>
    <n v="2"/>
    <n v="1073532671"/>
    <s v="CORTES ESPINOSA CARLOS ALEJANDRO        "/>
    <x v="6"/>
    <x v="6"/>
    <n v="20170203"/>
    <x v="1"/>
    <s v="CPS 302 INGENIERIA OP  252 ENERO  17 RESERVA      "/>
    <n v="-344728"/>
    <n v="0"/>
    <n v="344728"/>
    <n v="0"/>
  </r>
  <r>
    <s v="P"/>
    <n v="12"/>
    <n v="253"/>
    <n v="1"/>
    <n v="63324070"/>
    <s v="DELGADO NI･O NANCY AZUCENA              "/>
    <x v="13"/>
    <x v="13"/>
    <n v="20170203"/>
    <x v="1"/>
    <s v="CPS 301 INGENIERIA OP  253 ENERO  17 RESERVA      "/>
    <n v="344728"/>
    <n v="344728"/>
    <n v="0"/>
    <n v="0"/>
  </r>
  <r>
    <s v="P"/>
    <n v="12"/>
    <n v="253"/>
    <n v="2"/>
    <n v="63324070"/>
    <s v="DELGADO NI･O NANCY AZUCENA              "/>
    <x v="6"/>
    <x v="6"/>
    <n v="20170203"/>
    <x v="1"/>
    <s v="CPS 301 INGENIERIA OP  253 ENERO  17 RESERVA      "/>
    <n v="-344728"/>
    <n v="0"/>
    <n v="344728"/>
    <n v="0"/>
  </r>
  <r>
    <s v="P"/>
    <n v="12"/>
    <n v="254"/>
    <n v="1"/>
    <n v="1104702436"/>
    <s v="GARCIA POVEDA CRISTIAN LEONARDO         "/>
    <x v="13"/>
    <x v="13"/>
    <n v="20170203"/>
    <x v="1"/>
    <s v="CPS 280 INGENIERIA OP  254 ENERO  17 RESERVA      "/>
    <n v="620513"/>
    <n v="620513"/>
    <n v="0"/>
    <n v="0"/>
  </r>
  <r>
    <s v="P"/>
    <n v="12"/>
    <n v="254"/>
    <n v="2"/>
    <n v="1104702436"/>
    <s v="GARCIA POVEDA CRISTIAN LEONARDO         "/>
    <x v="6"/>
    <x v="6"/>
    <n v="20170203"/>
    <x v="1"/>
    <s v="CPS 280 INGENIERIA OP  254 ENERO  17 RESERVA      "/>
    <n v="-620513"/>
    <n v="0"/>
    <n v="620513"/>
    <n v="0"/>
  </r>
  <r>
    <s v="P"/>
    <n v="12"/>
    <n v="255"/>
    <n v="1"/>
    <n v="74301709"/>
    <s v="GRANADOS RIOS NELSON ALBERTO            "/>
    <x v="13"/>
    <x v="13"/>
    <n v="20170203"/>
    <x v="1"/>
    <s v="CPS 438 INGENIERIA OP  255 ENERO  17 RESERVA      "/>
    <n v="344727"/>
    <n v="344727"/>
    <n v="0"/>
    <n v="0"/>
  </r>
  <r>
    <s v="P"/>
    <n v="12"/>
    <n v="255"/>
    <n v="2"/>
    <n v="74301709"/>
    <s v="GRANADOS RIOS NELSON ALBERTO            "/>
    <x v="6"/>
    <x v="6"/>
    <n v="20170203"/>
    <x v="1"/>
    <s v="CPS 438 INGENIERIA OP  255 ENERO  17 RESERVA      "/>
    <n v="-344727"/>
    <n v="0"/>
    <n v="344727"/>
    <n v="0"/>
  </r>
  <r>
    <s v="P"/>
    <n v="12"/>
    <n v="256"/>
    <n v="1"/>
    <n v="1069470327"/>
    <s v="MEDINA PARRA YAQUELIN                   "/>
    <x v="13"/>
    <x v="13"/>
    <n v="20170203"/>
    <x v="1"/>
    <s v="CPS 277 INGENIERIA OP  256 ENERO  17 RESERVA      "/>
    <n v="344728"/>
    <n v="344728"/>
    <n v="0"/>
    <n v="0"/>
  </r>
  <r>
    <s v="P"/>
    <n v="12"/>
    <n v="256"/>
    <n v="2"/>
    <n v="1069470327"/>
    <s v="MEDINA PARRA YAQUELIN                   "/>
    <x v="6"/>
    <x v="6"/>
    <n v="20170203"/>
    <x v="1"/>
    <s v="CPS 277 INGENIERIA OP  256 ENERO  17 RESERVA      "/>
    <n v="-344728"/>
    <n v="0"/>
    <n v="344728"/>
    <n v="0"/>
  </r>
  <r>
    <s v="P"/>
    <n v="12"/>
    <n v="257"/>
    <n v="1"/>
    <n v="1016027888"/>
    <s v="SANCHEZ AREVALO MONICA LIZETH           "/>
    <x v="13"/>
    <x v="13"/>
    <n v="20170203"/>
    <x v="1"/>
    <s v="CPS 464 INGENIERIA OP  257 ENERO  17 RESERVA      "/>
    <n v="551564"/>
    <n v="551564"/>
    <n v="0"/>
    <n v="0"/>
  </r>
  <r>
    <s v="P"/>
    <n v="12"/>
    <n v="257"/>
    <n v="2"/>
    <n v="1016027888"/>
    <s v="SANCHEZ AREVALO MONICA LIZETH           "/>
    <x v="6"/>
    <x v="6"/>
    <n v="20170203"/>
    <x v="1"/>
    <s v="CPS 464 INGENIERIA OP  257 ENERO  17 RESERVA      "/>
    <n v="-551564"/>
    <n v="0"/>
    <n v="551564"/>
    <n v="0"/>
  </r>
  <r>
    <s v="P"/>
    <n v="12"/>
    <n v="258"/>
    <n v="1"/>
    <n v="1030587921"/>
    <s v="NI･O ESCOBAR CLAUDIA ISABEL             "/>
    <x v="13"/>
    <x v="13"/>
    <n v="20170203"/>
    <x v="1"/>
    <s v="CPS 441 INGENIERIA OP  258 ENERO  17 RESERVA      "/>
    <n v="344727"/>
    <n v="344727"/>
    <n v="0"/>
    <n v="0"/>
  </r>
  <r>
    <s v="P"/>
    <n v="12"/>
    <n v="258"/>
    <n v="2"/>
    <n v="1030587921"/>
    <s v="NI･O ESCOBAR CLAUDIA ISABEL             "/>
    <x v="6"/>
    <x v="6"/>
    <n v="20170203"/>
    <x v="1"/>
    <s v="CPS 441 INGENIERIA OP  258 ENERO  17 RESERVA      "/>
    <n v="-344727"/>
    <n v="0"/>
    <n v="344727"/>
    <n v="0"/>
  </r>
  <r>
    <s v="P"/>
    <n v="12"/>
    <n v="259"/>
    <n v="1"/>
    <n v="91233244"/>
    <s v="RODRIGUEZ SALAZAR OMAR                  "/>
    <x v="13"/>
    <x v="13"/>
    <n v="20170203"/>
    <x v="1"/>
    <s v="CPS 304 INGENIERIA OP  259 ENERO  17 RESERVA      "/>
    <n v="344728"/>
    <n v="344728"/>
    <n v="0"/>
    <n v="0"/>
  </r>
  <r>
    <s v="P"/>
    <n v="12"/>
    <n v="259"/>
    <n v="2"/>
    <n v="91233244"/>
    <s v="RODRIGUEZ SALAZAR OMAR                  "/>
    <x v="6"/>
    <x v="6"/>
    <n v="20170203"/>
    <x v="1"/>
    <s v="CPS 304 INGENIERIA OP  259 ENERO  17 RESERVA      "/>
    <n v="-344728"/>
    <n v="0"/>
    <n v="344728"/>
    <n v="0"/>
  </r>
  <r>
    <s v="P"/>
    <n v="12"/>
    <n v="260"/>
    <n v="1"/>
    <n v="80200952"/>
    <s v="ROJAS CELIS OSCAR JAIR                  "/>
    <x v="13"/>
    <x v="13"/>
    <n v="20170203"/>
    <x v="1"/>
    <s v="CPS 303 INGENIERIA OP  260 ENERO  17 RESERVA      "/>
    <n v="344728"/>
    <n v="344728"/>
    <n v="0"/>
    <n v="0"/>
  </r>
  <r>
    <s v="P"/>
    <n v="12"/>
    <n v="260"/>
    <n v="2"/>
    <n v="80200952"/>
    <s v="ROJAS CELIS OSCAR JAIR                  "/>
    <x v="6"/>
    <x v="6"/>
    <n v="20170203"/>
    <x v="1"/>
    <s v="CPS 303 INGENIERIA OP  260 ENERO  17 RESERVA      "/>
    <n v="-344728"/>
    <n v="0"/>
    <n v="344728"/>
    <n v="0"/>
  </r>
  <r>
    <s v="P"/>
    <n v="12"/>
    <n v="261"/>
    <n v="1"/>
    <n v="80205440"/>
    <s v="ROMERO ORTEGA RAUL                      "/>
    <x v="13"/>
    <x v="13"/>
    <n v="20170203"/>
    <x v="1"/>
    <s v="CPS 278 INGENIERIA OP  261 ENERO  17 RESERVA      "/>
    <n v="528582"/>
    <n v="528582"/>
    <n v="0"/>
    <n v="0"/>
  </r>
  <r>
    <s v="P"/>
    <n v="12"/>
    <n v="261"/>
    <n v="2"/>
    <n v="80205440"/>
    <s v="ROMERO ORTEGA RAUL                      "/>
    <x v="1"/>
    <x v="1"/>
    <n v="20170203"/>
    <x v="1"/>
    <s v="CPS 278 INGENIERIA OP  261 ENERO  17 RESERVA      "/>
    <n v="-528582"/>
    <n v="0"/>
    <n v="528582"/>
    <n v="0"/>
  </r>
  <r>
    <s v="P"/>
    <n v="12"/>
    <n v="262"/>
    <n v="1"/>
    <n v="52380997"/>
    <s v="TORRES QUIROGA ALBA ROCIO               "/>
    <x v="13"/>
    <x v="13"/>
    <n v="20170203"/>
    <x v="1"/>
    <s v="CPS 271 INGENIERIA OP  262 ENERO  17 RESERVA      "/>
    <n v="344728"/>
    <n v="344728"/>
    <n v="0"/>
    <n v="0"/>
  </r>
  <r>
    <s v="P"/>
    <n v="12"/>
    <n v="262"/>
    <n v="2"/>
    <n v="52380997"/>
    <s v="TORRES QUIROGA ALBA ROCIO               "/>
    <x v="6"/>
    <x v="6"/>
    <n v="20170203"/>
    <x v="1"/>
    <s v="CPS 271 INGENIERIA OP  262 ENERO  17 RESERVA      "/>
    <n v="-344728"/>
    <n v="0"/>
    <n v="344728"/>
    <n v="0"/>
  </r>
  <r>
    <s v="P"/>
    <n v="12"/>
    <n v="263"/>
    <n v="1"/>
    <n v="52371006"/>
    <s v="MENJURA JIMENEZ LUZ DARY                "/>
    <x v="13"/>
    <x v="13"/>
    <n v="20170203"/>
    <x v="1"/>
    <s v="CPS 279 INGENIERIA OP  263 ENERO  17 RESERVA      "/>
    <n v="528581"/>
    <n v="528581"/>
    <n v="0"/>
    <n v="0"/>
  </r>
  <r>
    <s v="P"/>
    <n v="12"/>
    <n v="263"/>
    <n v="2"/>
    <n v="52371006"/>
    <s v="MENJURA JIMENEZ LUZ DARY                "/>
    <x v="6"/>
    <x v="6"/>
    <n v="20170203"/>
    <x v="1"/>
    <s v="CPS 279 INGENIERIA OP  263 ENERO  17 RESERVA      "/>
    <n v="-528581"/>
    <n v="0"/>
    <n v="528581"/>
    <n v="0"/>
  </r>
  <r>
    <s v="P"/>
    <n v="12"/>
    <n v="264"/>
    <n v="1"/>
    <n v="51986103"/>
    <s v="QUINTERO MU･OZ MARTHA CECILIA           "/>
    <x v="13"/>
    <x v="13"/>
    <n v="20170203"/>
    <x v="1"/>
    <s v="CPS 199 INGENIERIA OP  264 ENERO  17 RESERVA      "/>
    <n v="792873"/>
    <n v="792873"/>
    <n v="0"/>
    <n v="0"/>
  </r>
  <r>
    <s v="P"/>
    <n v="12"/>
    <n v="264"/>
    <n v="2"/>
    <n v="51986103"/>
    <s v="QUINTERO MU･OZ MARTHA CECILIA           "/>
    <x v="6"/>
    <x v="6"/>
    <n v="20170203"/>
    <x v="1"/>
    <s v="CPS 199 INGENIERIA OP  264 ENERO  17 RESERVA      "/>
    <n v="-792873"/>
    <n v="0"/>
    <n v="792873"/>
    <n v="0"/>
  </r>
  <r>
    <s v="P"/>
    <n v="12"/>
    <n v="265"/>
    <n v="1"/>
    <n v="1014225513"/>
    <s v="RIVAS VILLEGAS JULIETH KATERIN          "/>
    <x v="13"/>
    <x v="13"/>
    <n v="20170203"/>
    <x v="1"/>
    <s v="CPS 223 INGENIERIA OP  265 ENERO  17 RESERVA      "/>
    <n v="740013"/>
    <n v="740013"/>
    <n v="0"/>
    <n v="0"/>
  </r>
  <r>
    <s v="P"/>
    <n v="12"/>
    <n v="265"/>
    <n v="2"/>
    <n v="1014225513"/>
    <s v="RIVAS VILLEGAS JULIETH KATERIN          "/>
    <x v="6"/>
    <x v="6"/>
    <n v="20170203"/>
    <x v="1"/>
    <s v="CPS 223 INGENIERIA OP  265 ENERO  17 RESERVA      "/>
    <n v="-740013"/>
    <n v="0"/>
    <n v="740013"/>
    <n v="0"/>
  </r>
  <r>
    <s v="P"/>
    <n v="12"/>
    <n v="266"/>
    <n v="1"/>
    <n v="1010170981"/>
    <s v="CASTELBLANCO RODRIGUEZ VIVIAN LIZZETTE  "/>
    <x v="13"/>
    <x v="13"/>
    <n v="20170203"/>
    <x v="1"/>
    <s v="CPS 274 INGENIERIA OP  266 ENERO  17 RESERVA      "/>
    <n v="422865"/>
    <n v="422865"/>
    <n v="0"/>
    <n v="0"/>
  </r>
  <r>
    <s v="P"/>
    <n v="12"/>
    <n v="266"/>
    <n v="2"/>
    <n v="1010170981"/>
    <s v="CASTELBLANCO RODRIGUEZ VIVIAN LIZZETTE  "/>
    <x v="6"/>
    <x v="6"/>
    <n v="20170203"/>
    <x v="1"/>
    <s v="CPS 274 INGENIERIA OP  266 ENERO  17 RESERVA      "/>
    <n v="-422865"/>
    <n v="0"/>
    <n v="422865"/>
    <n v="0"/>
  </r>
  <r>
    <s v="P"/>
    <n v="12"/>
    <n v="267"/>
    <n v="1"/>
    <n v="1030650762"/>
    <s v="RUBIANO SUAREZ ALISON KATHERINE         "/>
    <x v="13"/>
    <x v="13"/>
    <n v="20170203"/>
    <x v="1"/>
    <s v="CPS 620 INGENIERIA OP  267 ENERO  17 RESERVA      "/>
    <n v="402536"/>
    <n v="402536"/>
    <n v="0"/>
    <n v="0"/>
  </r>
  <r>
    <s v="P"/>
    <n v="12"/>
    <n v="267"/>
    <n v="2"/>
    <n v="1030650762"/>
    <s v="RUBIANO SUAREZ ALISON KATHERINE         "/>
    <x v="6"/>
    <x v="6"/>
    <n v="20170203"/>
    <x v="1"/>
    <s v="CPS 620 INGENIERIA OP  267 ENERO  17 RESERVA      "/>
    <n v="-402536"/>
    <n v="0"/>
    <n v="402536"/>
    <n v="0"/>
  </r>
  <r>
    <s v="P"/>
    <n v="12"/>
    <n v="268"/>
    <n v="1"/>
    <n v="1030613238"/>
    <s v="PAEZ VARGAS EDGAR FABIAN                "/>
    <x v="13"/>
    <x v="13"/>
    <n v="20170203"/>
    <x v="1"/>
    <s v="CPS 743 INGENIERIA OP  268 ENERO  17 RESERVA      "/>
    <n v="792877"/>
    <n v="792877"/>
    <n v="0"/>
    <n v="0"/>
  </r>
  <r>
    <s v="P"/>
    <n v="12"/>
    <n v="268"/>
    <n v="2"/>
    <n v="1030613238"/>
    <s v="PAEZ VARGAS EDGAR FABIAN                "/>
    <x v="6"/>
    <x v="6"/>
    <n v="20170203"/>
    <x v="1"/>
    <s v="CPS 743 INGENIERIA OP  268 ENERO  17 RESERVA      "/>
    <n v="-792877"/>
    <n v="0"/>
    <n v="792877"/>
    <n v="0"/>
  </r>
  <r>
    <s v="P"/>
    <n v="12"/>
    <n v="269"/>
    <n v="1"/>
    <n v="1013622057"/>
    <s v="REYES QUIROGA JOHN FREDY                "/>
    <x v="13"/>
    <x v="13"/>
    <n v="20170203"/>
    <x v="1"/>
    <s v="CPS 809 INGENIERIA OP  269 ENERO  17 RESERVA      "/>
    <n v="344728"/>
    <n v="344728"/>
    <n v="0"/>
    <n v="0"/>
  </r>
  <r>
    <s v="P"/>
    <n v="12"/>
    <n v="269"/>
    <n v="2"/>
    <n v="1013622057"/>
    <s v="REYES QUIROGA JOHN FREDY                "/>
    <x v="6"/>
    <x v="6"/>
    <n v="20170203"/>
    <x v="1"/>
    <s v="CPS 809 INGENIERIA OP  269 ENERO  17 RESERVA      "/>
    <n v="-344728"/>
    <n v="0"/>
    <n v="344728"/>
    <n v="0"/>
  </r>
  <r>
    <s v="P"/>
    <n v="12"/>
    <n v="270"/>
    <n v="1"/>
    <n v="1026562745"/>
    <s v="MUﾑOZ QUINTERO ASTRID JOHANNA           "/>
    <x v="13"/>
    <x v="13"/>
    <n v="20170203"/>
    <x v="1"/>
    <s v="CPS 960 INGENIERIA OP  270 ENERO  17 RESERVA      "/>
    <n v="792873"/>
    <n v="792873"/>
    <n v="0"/>
    <n v="0"/>
  </r>
  <r>
    <s v="P"/>
    <n v="12"/>
    <n v="270"/>
    <n v="2"/>
    <n v="1026562745"/>
    <s v="MUﾑOZ QUINTERO ASTRID JOHANNA           "/>
    <x v="6"/>
    <x v="6"/>
    <n v="20170203"/>
    <x v="1"/>
    <s v="CPS 960 INGENIERIA OP  270 ENERO  17 RESERVA      "/>
    <n v="-792873"/>
    <n v="0"/>
    <n v="792873"/>
    <n v="0"/>
  </r>
  <r>
    <s v="P"/>
    <n v="12"/>
    <n v="271"/>
    <n v="1"/>
    <n v="1014253839"/>
    <s v="ORDOﾑEZ MESA HAIDER BERWER              "/>
    <x v="13"/>
    <x v="13"/>
    <n v="20170203"/>
    <x v="1"/>
    <s v="CPS 980 INGENIERIA OP  271 ENERO  17 RESERVA      "/>
    <n v="1034183"/>
    <n v="1034183"/>
    <n v="0"/>
    <n v="0"/>
  </r>
  <r>
    <s v="P"/>
    <n v="12"/>
    <n v="271"/>
    <n v="2"/>
    <n v="1014253839"/>
    <s v="ORDOﾑEZ MESA HAIDER BERWER              "/>
    <x v="6"/>
    <x v="6"/>
    <n v="20170203"/>
    <x v="1"/>
    <s v="CPS 980 INGENIERIA OP  271 ENERO  17 RESERVA      "/>
    <n v="-1034183"/>
    <n v="0"/>
    <n v="1034183"/>
    <n v="0"/>
  </r>
  <r>
    <s v="P"/>
    <n v="12"/>
    <n v="272"/>
    <n v="1"/>
    <n v="1032466579"/>
    <s v="SASTOQUE BUITRAGO JOSE DANIEL           "/>
    <x v="13"/>
    <x v="13"/>
    <n v="20170203"/>
    <x v="1"/>
    <s v="CPS 309 INGENIERIA OP  272 ENERO  17 RESERVA      "/>
    <n v="551564"/>
    <n v="551564"/>
    <n v="0"/>
    <n v="0"/>
  </r>
  <r>
    <s v="P"/>
    <n v="12"/>
    <n v="272"/>
    <n v="2"/>
    <n v="1032466579"/>
    <s v="SASTOQUE BUITRAGO JOSE DANIEL           "/>
    <x v="6"/>
    <x v="6"/>
    <n v="20170203"/>
    <x v="1"/>
    <s v="CPS 309 INGENIERIA OP  272 ENERO  17 RESERVA      "/>
    <n v="-551564"/>
    <n v="0"/>
    <n v="551564"/>
    <n v="0"/>
  </r>
  <r>
    <s v="P"/>
    <n v="12"/>
    <n v="273"/>
    <n v="1"/>
    <n v="80199645"/>
    <s v="RODRIGUEZ PINTO CAMILO ANDRES           "/>
    <x v="13"/>
    <x v="13"/>
    <n v="20170203"/>
    <x v="1"/>
    <s v="CPS 971 INGENIERIA OP  273 ENERO  17 RESERVA      "/>
    <n v="1585747"/>
    <n v="1585747"/>
    <n v="0"/>
    <n v="0"/>
  </r>
  <r>
    <s v="P"/>
    <n v="12"/>
    <n v="273"/>
    <n v="2"/>
    <n v="80199645"/>
    <s v="RODRIGUEZ PINTO CAMILO ANDRES           "/>
    <x v="1"/>
    <x v="1"/>
    <n v="20170203"/>
    <x v="1"/>
    <s v="CPS 971 INGENIERIA OP  273 ENERO  17 RESERVA      "/>
    <n v="-1585747"/>
    <n v="0"/>
    <n v="1585747"/>
    <n v="0"/>
  </r>
  <r>
    <s v="P"/>
    <n v="12"/>
    <n v="274"/>
    <n v="1"/>
    <n v="1098683765"/>
    <s v="PINEDA ACEVEDO JULIANA ISABEL           "/>
    <x v="13"/>
    <x v="13"/>
    <n v="20170203"/>
    <x v="1"/>
    <s v="CPS 1012 INGENIERIA OP  274 ENERO  17 RESERVA     "/>
    <n v="1034183"/>
    <n v="1034183"/>
    <n v="0"/>
    <n v="0"/>
  </r>
  <r>
    <s v="P"/>
    <n v="12"/>
    <n v="274"/>
    <n v="2"/>
    <n v="1098683765"/>
    <s v="PINEDA ACEVEDO JULIANA ISABEL           "/>
    <x v="6"/>
    <x v="6"/>
    <n v="20170203"/>
    <x v="1"/>
    <s v="CPS 1012 INGENIERIA OP  274 ENERO  17 RESERVA     "/>
    <n v="-1034183"/>
    <n v="0"/>
    <n v="1034183"/>
    <n v="0"/>
  </r>
  <r>
    <s v="P"/>
    <n v="12"/>
    <n v="275"/>
    <n v="1"/>
    <n v="1020779916"/>
    <s v="VALERO SANDOVAL DANIELA DEL PILAR       "/>
    <x v="13"/>
    <x v="13"/>
    <n v="20170203"/>
    <x v="1"/>
    <s v="CPS 1021 INGENIERIA OP  275 ENERO  17 RESERVA     "/>
    <n v="687157"/>
    <n v="687157"/>
    <n v="0"/>
    <n v="0"/>
  </r>
  <r>
    <s v="P"/>
    <n v="12"/>
    <n v="275"/>
    <n v="2"/>
    <n v="1020779916"/>
    <s v="VALERO SANDOVAL DANIELA DEL PILAR       "/>
    <x v="6"/>
    <x v="6"/>
    <n v="20170203"/>
    <x v="1"/>
    <s v="CPS 1021 INGENIERIA OP  275 ENERO  17 RESERVA     "/>
    <n v="-687157"/>
    <n v="0"/>
    <n v="687157"/>
    <n v="0"/>
  </r>
  <r>
    <s v="P"/>
    <n v="12"/>
    <n v="276"/>
    <n v="1"/>
    <n v="28192336"/>
    <s v="CARRILLO GUIZA AMANDA EMELDA            "/>
    <x v="13"/>
    <x v="13"/>
    <n v="20170203"/>
    <x v="1"/>
    <s v="CPS 305 INGENIERIA OP  276 ENERO  17 RESERVA      "/>
    <n v="2114329"/>
    <n v="2114329"/>
    <n v="0"/>
    <n v="0"/>
  </r>
  <r>
    <s v="P"/>
    <n v="12"/>
    <n v="276"/>
    <n v="2"/>
    <n v="28192336"/>
    <s v="CARRILLO GUIZA AMANDA EMELDA            "/>
    <x v="1"/>
    <x v="1"/>
    <n v="20170203"/>
    <x v="1"/>
    <s v="CPS 305 INGENIERIA OP  276 ENERO  17 RESERVA      "/>
    <n v="-2114329"/>
    <n v="0"/>
    <n v="2114329"/>
    <n v="0"/>
  </r>
  <r>
    <s v="P"/>
    <n v="12"/>
    <n v="277"/>
    <n v="1"/>
    <n v="1073152938"/>
    <s v="VALENCIA RAMIREZ ANDRES MAURICIO        "/>
    <x v="13"/>
    <x v="13"/>
    <n v="20170203"/>
    <x v="1"/>
    <s v="CPS 1019 INGENIERIA OP  277 ENERO  17 RESERVA     "/>
    <n v="1585747"/>
    <n v="1585747"/>
    <n v="0"/>
    <n v="0"/>
  </r>
  <r>
    <s v="P"/>
    <n v="12"/>
    <n v="277"/>
    <n v="2"/>
    <n v="1073152938"/>
    <s v="VALENCIA RAMIREZ ANDRES MAURICIO        "/>
    <x v="1"/>
    <x v="1"/>
    <n v="20170203"/>
    <x v="1"/>
    <s v="CPS 1019 INGENIERIA OP  277 ENERO  17 RESERVA     "/>
    <n v="-1585747"/>
    <n v="0"/>
    <n v="1585747"/>
    <n v="0"/>
  </r>
  <r>
    <s v="P"/>
    <n v="12"/>
    <n v="278"/>
    <n v="1"/>
    <n v="19282749"/>
    <s v="GARZON PEREZ JOSE GABRIEL               "/>
    <x v="13"/>
    <x v="13"/>
    <n v="20170203"/>
    <x v="1"/>
    <s v="CPS 1011 INGENIERIA OP  278 ENERO  17 RESERVA     "/>
    <n v="3171493"/>
    <n v="3171493"/>
    <n v="0"/>
    <n v="0"/>
  </r>
  <r>
    <s v="P"/>
    <n v="12"/>
    <n v="278"/>
    <n v="2"/>
    <n v="19282749"/>
    <s v="GARZON PEREZ JOSE GABRIEL               "/>
    <x v="1"/>
    <x v="1"/>
    <n v="20170203"/>
    <x v="1"/>
    <s v="CPS 1011 INGENIERIA OP  278 ENERO  17 RESERVA     "/>
    <n v="-3171493"/>
    <n v="0"/>
    <n v="3171493"/>
    <n v="0"/>
  </r>
  <r>
    <s v="P"/>
    <n v="12"/>
    <n v="279"/>
    <n v="1"/>
    <n v="80099999"/>
    <s v="RODRIGUEZ BAUTISTA LUIS GABRIEL         "/>
    <x v="13"/>
    <x v="13"/>
    <n v="20170203"/>
    <x v="1"/>
    <s v="CPS 1013 INGENIERIA OP  279 ENERO  17 RESERVA     "/>
    <n v="3171493"/>
    <n v="3171493"/>
    <n v="0"/>
    <n v="0"/>
  </r>
  <r>
    <s v="P"/>
    <n v="12"/>
    <n v="279"/>
    <n v="2"/>
    <n v="80099999"/>
    <s v="RODRIGUEZ BAUTISTA LUIS GABRIEL         "/>
    <x v="1"/>
    <x v="1"/>
    <n v="20170203"/>
    <x v="1"/>
    <s v="CPS 1013 INGENIERIA OP  279 ENERO  17 RESERVA     "/>
    <n v="-3171493"/>
    <n v="0"/>
    <n v="3171493"/>
    <n v="0"/>
  </r>
  <r>
    <s v="P"/>
    <n v="12"/>
    <n v="280"/>
    <n v="1"/>
    <n v="37535873"/>
    <s v="SAENZ LESMES ASTRID MARCELA             "/>
    <x v="13"/>
    <x v="13"/>
    <n v="20170203"/>
    <x v="1"/>
    <s v="CPS 273 INGENIERIA OP  280 ENERO  17 RESERVA      "/>
    <n v="845731"/>
    <n v="845731"/>
    <n v="0"/>
    <n v="0"/>
  </r>
  <r>
    <s v="P"/>
    <n v="12"/>
    <n v="280"/>
    <n v="2"/>
    <n v="37535873"/>
    <s v="SAENZ LESMES ASTRID MARCELA             "/>
    <x v="1"/>
    <x v="1"/>
    <n v="20170203"/>
    <x v="1"/>
    <s v="CPS 273 INGENIERIA OP  280 ENERO  17 RESERVA      "/>
    <n v="-845731"/>
    <n v="0"/>
    <n v="845731"/>
    <n v="0"/>
  </r>
  <r>
    <s v="P"/>
    <n v="12"/>
    <n v="281"/>
    <n v="1"/>
    <n v="79627403"/>
    <s v="VARGAS BERNAL WILSON ALBERTO            "/>
    <x v="13"/>
    <x v="13"/>
    <n v="20170203"/>
    <x v="1"/>
    <s v="CPS 1110 INGENIERIA OP  281 ENERO  17 RESERVA     "/>
    <n v="5515640"/>
    <n v="5515640"/>
    <n v="0"/>
    <n v="0"/>
  </r>
  <r>
    <s v="P"/>
    <n v="12"/>
    <n v="281"/>
    <n v="2"/>
    <n v="79627403"/>
    <s v="VARGAS BERNAL WILSON ALBERTO            "/>
    <x v="1"/>
    <x v="1"/>
    <n v="20170203"/>
    <x v="1"/>
    <s v="CPS 1110 INGENIERIA OP  281 ENERO  17 RESERVA     "/>
    <n v="-5515640"/>
    <n v="0"/>
    <n v="5515640"/>
    <n v="0"/>
  </r>
  <r>
    <s v="P"/>
    <n v="12"/>
    <n v="282"/>
    <n v="1"/>
    <n v="1030548597"/>
    <s v="ROJAS GOMEZ DINA MILENA                 "/>
    <x v="13"/>
    <x v="13"/>
    <n v="20170202"/>
    <x v="1"/>
    <s v="CTA COBRO OS No.789/2016                          "/>
    <n v="1250000"/>
    <n v="1250000"/>
    <n v="0"/>
    <n v="0"/>
  </r>
  <r>
    <s v="P"/>
    <n v="12"/>
    <n v="282"/>
    <n v="2"/>
    <n v="1030548597"/>
    <s v="ROJAS GOMEZ DINA MILENA                 "/>
    <x v="1"/>
    <x v="1"/>
    <n v="20170202"/>
    <x v="1"/>
    <s v="CTA COBRO OS No.789/2016                          "/>
    <n v="-1250000"/>
    <n v="0"/>
    <n v="1250000"/>
    <n v="0"/>
  </r>
  <r>
    <s v="P"/>
    <n v="12"/>
    <n v="283"/>
    <n v="1"/>
    <n v="79547843"/>
    <s v="CORREDOR CORCHUELO JAVIER               "/>
    <x v="194"/>
    <x v="181"/>
    <n v="20170202"/>
    <x v="1"/>
    <s v="NOMINA CPS No.638/2016                            "/>
    <n v="1162881"/>
    <n v="1162881"/>
    <n v="0"/>
    <n v="0"/>
  </r>
  <r>
    <s v="P"/>
    <n v="12"/>
    <n v="283"/>
    <n v="2"/>
    <n v="79547843"/>
    <s v="CORREDOR CORCHUELO JAVIER               "/>
    <x v="1"/>
    <x v="1"/>
    <n v="20170202"/>
    <x v="1"/>
    <s v="NOMINA CPS No.638/2016                            "/>
    <n v="-1162881"/>
    <n v="0"/>
    <n v="1162881"/>
    <n v="0"/>
  </r>
  <r>
    <s v="P"/>
    <n v="12"/>
    <n v="284"/>
    <n v="1"/>
    <n v="80843691"/>
    <s v="ROMERO BETANCOURT JESUS DAVID           "/>
    <x v="194"/>
    <x v="181"/>
    <n v="20170202"/>
    <x v="1"/>
    <s v="CTA COBRO OS No.353/2016                          "/>
    <n v="4727691"/>
    <n v="4727691"/>
    <n v="0"/>
    <n v="0"/>
  </r>
  <r>
    <s v="P"/>
    <n v="12"/>
    <n v="284"/>
    <n v="2"/>
    <n v="80843691"/>
    <s v="ROMERO BETANCOURT JESUS DAVID           "/>
    <x v="1"/>
    <x v="1"/>
    <n v="20170202"/>
    <x v="1"/>
    <s v="CTA COBRO OS No.353/2016                          "/>
    <n v="-4727691"/>
    <n v="0"/>
    <n v="4727691"/>
    <n v="0"/>
  </r>
  <r>
    <s v="P"/>
    <n v="12"/>
    <n v="285"/>
    <n v="1"/>
    <n v="80192128"/>
    <s v="VARGAS BARRIOS PEDRO                    "/>
    <x v="194"/>
    <x v="181"/>
    <n v="20170202"/>
    <x v="1"/>
    <s v="NOMINA RESERVA CPS 195/2016                       "/>
    <n v="317149"/>
    <n v="317149"/>
    <n v="0"/>
    <n v="0"/>
  </r>
  <r>
    <s v="P"/>
    <n v="12"/>
    <n v="285"/>
    <n v="2"/>
    <n v="80192128"/>
    <s v="VARGAS BARRIOS PEDRO                    "/>
    <x v="1"/>
    <x v="1"/>
    <n v="20170202"/>
    <x v="1"/>
    <s v="NOMINA RESERVA CPS 195/2016                       "/>
    <n v="-317149"/>
    <n v="0"/>
    <n v="317149"/>
    <n v="0"/>
  </r>
  <r>
    <s v="P"/>
    <n v="12"/>
    <n v="286"/>
    <n v="1"/>
    <n v="19308787"/>
    <s v="DEAZA RINCON PEDRO IGNACIO              "/>
    <x v="19"/>
    <x v="19"/>
    <n v="20170202"/>
    <x v="1"/>
    <s v="PAGO DE AVANCE                                    "/>
    <n v="458698"/>
    <n v="458698"/>
    <n v="0"/>
    <n v="0"/>
  </r>
  <r>
    <s v="P"/>
    <n v="12"/>
    <n v="286"/>
    <n v="2"/>
    <n v="0"/>
    <s v="                                        "/>
    <x v="18"/>
    <x v="18"/>
    <n v="20170202"/>
    <x v="1"/>
    <s v="PAGO DE AVANCE                                    "/>
    <n v="-458698"/>
    <n v="0"/>
    <n v="458698"/>
    <n v="0"/>
  </r>
  <r>
    <s v="P"/>
    <n v="12"/>
    <n v="287"/>
    <n v="1"/>
    <n v="1022950464"/>
    <s v="ACOSTA GONZALEZ HEIDI  ALEJANDRA        "/>
    <x v="201"/>
    <x v="187"/>
    <n v="20170202"/>
    <x v="1"/>
    <s v="PAGO DE MONITORIAS                                "/>
    <n v="1378908"/>
    <n v="1378908"/>
    <n v="0"/>
    <n v="0"/>
  </r>
  <r>
    <s v="P"/>
    <n v="12"/>
    <n v="287"/>
    <n v="2"/>
    <n v="1022950464"/>
    <s v="ACOSTA GONZALEZ HEIDI  ALEJANDRA        "/>
    <x v="6"/>
    <x v="6"/>
    <n v="20170202"/>
    <x v="1"/>
    <s v="PAGO DE MONITORIAS                                "/>
    <n v="-1378908"/>
    <n v="0"/>
    <n v="1378908"/>
    <n v="0"/>
  </r>
  <r>
    <s v="P"/>
    <n v="12"/>
    <n v="288"/>
    <n v="1"/>
    <n v="1026271368"/>
    <s v="SANCHEZ QUIJANO YULY VANESSA            "/>
    <x v="13"/>
    <x v="13"/>
    <n v="20170202"/>
    <x v="1"/>
    <s v="TRADUCIR EN SU TOTALIDAD LOS ARTﾍCULOS EN INGLﾉS P"/>
    <n v="2500000"/>
    <n v="2500000"/>
    <n v="0"/>
    <n v="0"/>
  </r>
  <r>
    <s v="P"/>
    <n v="12"/>
    <n v="288"/>
    <n v="2"/>
    <n v="1026271368"/>
    <s v="SANCHEZ QUIJANO YULY VANESSA            "/>
    <x v="1"/>
    <x v="1"/>
    <n v="20170202"/>
    <x v="1"/>
    <s v="TRADUCIR EN SU TOTALIDAD LOS ARTﾍCULOS EN INGLﾉS P"/>
    <n v="-2500000"/>
    <n v="0"/>
    <n v="2500000"/>
    <n v="0"/>
  </r>
  <r>
    <s v="P"/>
    <n v="12"/>
    <n v="289"/>
    <n v="1"/>
    <n v="79434860"/>
    <s v="VARGAS ZAPATA GERMAN EDUARDO            "/>
    <x v="194"/>
    <x v="181"/>
    <n v="20170202"/>
    <x v="1"/>
    <s v="PAGO NOMINA RESERVA DE UNOS DIAS DE ENERO         "/>
    <n v="1930474"/>
    <n v="1930474"/>
    <n v="0"/>
    <n v="0"/>
  </r>
  <r>
    <s v="P"/>
    <n v="12"/>
    <n v="289"/>
    <n v="2"/>
    <n v="79434860"/>
    <s v="VARGAS ZAPATA GERMAN EDUARDO            "/>
    <x v="1"/>
    <x v="1"/>
    <n v="20170202"/>
    <x v="1"/>
    <s v="PAGO NOMINA RESERVA DE UNOS DIAS DE ENERO         "/>
    <n v="-1930474"/>
    <n v="0"/>
    <n v="1930474"/>
    <n v="0"/>
  </r>
  <r>
    <s v="P"/>
    <n v="12"/>
    <n v="290"/>
    <n v="1"/>
    <n v="1075233124"/>
    <s v="ACERO BOLA･OS DANIELA LIZETH            "/>
    <x v="194"/>
    <x v="181"/>
    <n v="20170202"/>
    <x v="1"/>
    <s v="CPS 106 ADMINISTRATVIOS  OP  290 ENERO 2017       "/>
    <n v="791816"/>
    <n v="791816"/>
    <n v="0"/>
    <n v="0"/>
  </r>
  <r>
    <s v="P"/>
    <n v="12"/>
    <n v="290"/>
    <n v="2"/>
    <n v="1075233124"/>
    <s v="ACERO BOLA･OS DANIELA LIZETH            "/>
    <x v="195"/>
    <x v="182"/>
    <n v="20170202"/>
    <x v="1"/>
    <s v="CPS 106 ADMINISTRATVIOS  OP  290 ENERO 2017       "/>
    <n v="791816"/>
    <n v="791816"/>
    <n v="0"/>
    <n v="0"/>
  </r>
  <r>
    <s v="P"/>
    <n v="12"/>
    <n v="290"/>
    <n v="3"/>
    <n v="1075233124"/>
    <s v="ACERO BOLA･OS DANIELA LIZETH            "/>
    <x v="1"/>
    <x v="1"/>
    <n v="20170202"/>
    <x v="1"/>
    <s v="CPS 106 ADMINISTRATVIOS  OP  290 ENERO 2017       "/>
    <n v="-791816"/>
    <n v="0"/>
    <n v="791816"/>
    <n v="0"/>
  </r>
  <r>
    <s v="P"/>
    <n v="12"/>
    <n v="290"/>
    <n v="4"/>
    <n v="0"/>
    <s v="                                        "/>
    <x v="196"/>
    <x v="183"/>
    <n v="20170202"/>
    <x v="1"/>
    <s v="CPS 106 ADMINISTRATVIOS  OP  290 ENERO 2017       "/>
    <n v="-791816"/>
    <n v="0"/>
    <n v="791816"/>
    <n v="0"/>
  </r>
  <r>
    <s v="P"/>
    <n v="12"/>
    <n v="291"/>
    <n v="1"/>
    <n v="1023874828"/>
    <s v="ACEVEDO SARMIENTO YAIDE YAMILE          "/>
    <x v="1"/>
    <x v="1"/>
    <n v="20170202"/>
    <x v="1"/>
    <s v="CPS 51 ADMINISTRATVIOS  OP  291 ENERO 2017        "/>
    <n v="-1180347"/>
    <n v="0"/>
    <n v="1180347"/>
    <n v="0"/>
  </r>
  <r>
    <s v="P"/>
    <n v="12"/>
    <n v="291"/>
    <n v="2"/>
    <n v="0"/>
    <s v="                                        "/>
    <x v="196"/>
    <x v="183"/>
    <n v="20170202"/>
    <x v="1"/>
    <s v="CPS 51 ADMINISTRATVIOS  OP  291 ENERO 2017        "/>
    <n v="-1180347"/>
    <n v="0"/>
    <n v="1180347"/>
    <n v="0"/>
  </r>
  <r>
    <s v="P"/>
    <n v="12"/>
    <n v="291"/>
    <n v="3"/>
    <n v="1023874828"/>
    <s v="ACEVEDO SARMIENTO YAIDE YAMILE          "/>
    <x v="194"/>
    <x v="181"/>
    <n v="20170202"/>
    <x v="1"/>
    <s v="CPS 51 ADMINISTRATVIOS  OP  291 ENERO 2017        "/>
    <n v="1180347"/>
    <n v="1180347"/>
    <n v="0"/>
    <n v="0"/>
  </r>
  <r>
    <s v="P"/>
    <n v="12"/>
    <n v="291"/>
    <n v="4"/>
    <n v="1023874828"/>
    <s v="ACEVEDO SARMIENTO YAIDE YAMILE          "/>
    <x v="195"/>
    <x v="182"/>
    <n v="20170202"/>
    <x v="1"/>
    <s v="CPS 51 ADMINISTRATVIOS  OP  291 ENERO 2017        "/>
    <n v="1180347"/>
    <n v="1180347"/>
    <n v="0"/>
    <n v="0"/>
  </r>
  <r>
    <s v="P"/>
    <n v="12"/>
    <n v="292"/>
    <n v="1"/>
    <n v="52896764"/>
    <s v="AHUMADA QUITO DIANA SORAYA              "/>
    <x v="194"/>
    <x v="181"/>
    <n v="20170202"/>
    <x v="1"/>
    <s v="CPS 33 ADMINISTRATVIOS  OP  292 ENERO 2017        "/>
    <n v="2268400"/>
    <n v="2268400"/>
    <n v="0"/>
    <n v="0"/>
  </r>
  <r>
    <s v="P"/>
    <n v="12"/>
    <n v="292"/>
    <n v="2"/>
    <n v="52896764"/>
    <s v="AHUMADA QUITO DIANA SORAYA              "/>
    <x v="195"/>
    <x v="182"/>
    <n v="20170202"/>
    <x v="1"/>
    <s v="CPS 33 ADMINISTRATVIOS  OP  292 ENERO 2017        "/>
    <n v="2268400"/>
    <n v="2268400"/>
    <n v="0"/>
    <n v="0"/>
  </r>
  <r>
    <s v="P"/>
    <n v="12"/>
    <n v="292"/>
    <n v="3"/>
    <n v="52896764"/>
    <s v="AHUMADA QUITO DIANA SORAYA              "/>
    <x v="1"/>
    <x v="1"/>
    <n v="20170202"/>
    <x v="1"/>
    <s v="CPS 33 ADMINISTRATVIOS  OP  292 ENERO 2017        "/>
    <n v="-2268400"/>
    <n v="0"/>
    <n v="2268400"/>
    <n v="0"/>
  </r>
  <r>
    <s v="P"/>
    <n v="12"/>
    <n v="292"/>
    <n v="4"/>
    <n v="0"/>
    <s v="                                        "/>
    <x v="196"/>
    <x v="183"/>
    <n v="20170202"/>
    <x v="1"/>
    <s v="CPS 33 ADMINISTRATVIOS  OP  292 ENERO 2017        "/>
    <n v="-2268400"/>
    <n v="0"/>
    <n v="2268400"/>
    <n v="0"/>
  </r>
  <r>
    <s v="P"/>
    <n v="12"/>
    <n v="293"/>
    <n v="1"/>
    <n v="52975892"/>
    <s v="ARDILA PERDOMO LADY JOANNA              "/>
    <x v="1"/>
    <x v="1"/>
    <n v="20170202"/>
    <x v="1"/>
    <s v="CPS 122 ADMINISTRATVIOS  OP  293 ENERO 2017       "/>
    <n v="-565583"/>
    <n v="0"/>
    <n v="565583"/>
    <n v="0"/>
  </r>
  <r>
    <s v="P"/>
    <n v="12"/>
    <n v="293"/>
    <n v="2"/>
    <n v="52975892"/>
    <s v="ARDILA PERDOMO LADY JOANNA              "/>
    <x v="194"/>
    <x v="181"/>
    <n v="20170202"/>
    <x v="1"/>
    <s v="CPS 122 ADMINISTRATVIOS  OP  293 ENERO 2017       "/>
    <n v="565583"/>
    <n v="565583"/>
    <n v="0"/>
    <n v="0"/>
  </r>
  <r>
    <s v="P"/>
    <n v="12"/>
    <n v="293"/>
    <n v="3"/>
    <n v="52975892"/>
    <s v="ARDILA PERDOMO LADY JOANNA              "/>
    <x v="195"/>
    <x v="182"/>
    <n v="20170202"/>
    <x v="1"/>
    <s v="CPS 122 ADMINISTRATVIOS  OP  293 ENERO 2017       "/>
    <n v="565583"/>
    <n v="565583"/>
    <n v="0"/>
    <n v="0"/>
  </r>
  <r>
    <s v="P"/>
    <n v="12"/>
    <n v="293"/>
    <n v="4"/>
    <n v="0"/>
    <s v="                                        "/>
    <x v="196"/>
    <x v="183"/>
    <n v="20170202"/>
    <x v="1"/>
    <s v="CPS 122 ADMINISTRATVIOS  OP  293 ENERO 2017       "/>
    <n v="-565583"/>
    <n v="0"/>
    <n v="565583"/>
    <n v="0"/>
  </r>
  <r>
    <s v="P"/>
    <n v="12"/>
    <n v="294"/>
    <n v="1"/>
    <n v="52995480"/>
    <s v="PIRACHICAN MARTINEZ DIANA XIMENA        "/>
    <x v="194"/>
    <x v="181"/>
    <n v="20170202"/>
    <x v="1"/>
    <s v="CPS 120 ADMINISTRATVIOS  OP  294 ENERO 2017       "/>
    <n v="737717"/>
    <n v="737717"/>
    <n v="0"/>
    <n v="0"/>
  </r>
  <r>
    <s v="P"/>
    <n v="12"/>
    <n v="294"/>
    <n v="2"/>
    <n v="52995480"/>
    <s v="PIRACHICAN MARTINEZ DIANA XIMENA        "/>
    <x v="195"/>
    <x v="182"/>
    <n v="20170202"/>
    <x v="1"/>
    <s v="CPS 120 ADMINISTRATVIOS  OP  294 ENERO 2017       "/>
    <n v="737717"/>
    <n v="737717"/>
    <n v="0"/>
    <n v="0"/>
  </r>
  <r>
    <s v="P"/>
    <n v="12"/>
    <n v="294"/>
    <n v="3"/>
    <n v="52995480"/>
    <s v="PIRACHICAN MARTINEZ DIANA XIMENA        "/>
    <x v="1"/>
    <x v="1"/>
    <n v="20170202"/>
    <x v="1"/>
    <s v="CPS 120 ADMINISTRATVIOS  OP  294 ENERO 2017       "/>
    <n v="-737717"/>
    <n v="0"/>
    <n v="737717"/>
    <n v="0"/>
  </r>
  <r>
    <s v="P"/>
    <n v="12"/>
    <n v="294"/>
    <n v="4"/>
    <n v="0"/>
    <s v="                                        "/>
    <x v="196"/>
    <x v="183"/>
    <n v="20170202"/>
    <x v="1"/>
    <s v="CPS 120 ADMINISTRATVIOS  OP  294 ENERO 2017       "/>
    <n v="-737717"/>
    <n v="0"/>
    <n v="737717"/>
    <n v="0"/>
  </r>
  <r>
    <s v="P"/>
    <n v="12"/>
    <n v="295"/>
    <n v="1"/>
    <n v="1031129583"/>
    <s v="AREVALO HERNANDEZ YEIMY JOHANA          "/>
    <x v="1"/>
    <x v="1"/>
    <n v="20170202"/>
    <x v="1"/>
    <s v="CPS 42 ADMINISTRATVIOS  OP  295 ENERO 2017        "/>
    <n v="-1357399"/>
    <n v="0"/>
    <n v="1357399"/>
    <n v="0"/>
  </r>
  <r>
    <s v="P"/>
    <n v="12"/>
    <n v="295"/>
    <n v="2"/>
    <n v="1031129583"/>
    <s v="AREVALO HERNANDEZ YEIMY JOHANA          "/>
    <x v="194"/>
    <x v="181"/>
    <n v="20170202"/>
    <x v="1"/>
    <s v="CPS 42 ADMINISTRATVIOS  OP  295 ENERO 2017        "/>
    <n v="1357399"/>
    <n v="1357399"/>
    <n v="0"/>
    <n v="0"/>
  </r>
  <r>
    <s v="P"/>
    <n v="12"/>
    <n v="295"/>
    <n v="3"/>
    <n v="1031129583"/>
    <s v="AREVALO HERNANDEZ YEIMY JOHANA          "/>
    <x v="195"/>
    <x v="182"/>
    <n v="20170202"/>
    <x v="1"/>
    <s v="CPS 42 ADMINISTRATVIOS  OP  295 ENERO 2017        "/>
    <n v="1357399"/>
    <n v="1357399"/>
    <n v="0"/>
    <n v="0"/>
  </r>
  <r>
    <s v="P"/>
    <n v="12"/>
    <n v="295"/>
    <n v="4"/>
    <n v="0"/>
    <s v="                                        "/>
    <x v="196"/>
    <x v="183"/>
    <n v="20170202"/>
    <x v="1"/>
    <s v="CPS 42 ADMINISTRATVIOS  OP  295 ENERO 2017        "/>
    <n v="-1357399"/>
    <n v="0"/>
    <n v="1357399"/>
    <n v="0"/>
  </r>
  <r>
    <s v="P"/>
    <n v="12"/>
    <n v="296"/>
    <n v="1"/>
    <n v="52958902"/>
    <s v="AYALA AVILA DIANA CATALINA              "/>
    <x v="194"/>
    <x v="181"/>
    <n v="20170202"/>
    <x v="1"/>
    <s v="CPS 125 ADMINISTRATVIOS  OP  296 ENERO 2017       "/>
    <n v="737717"/>
    <n v="737717"/>
    <n v="0"/>
    <n v="0"/>
  </r>
  <r>
    <s v="P"/>
    <n v="12"/>
    <n v="296"/>
    <n v="2"/>
    <n v="52958902"/>
    <s v="AYALA AVILA DIANA CATALINA              "/>
    <x v="195"/>
    <x v="182"/>
    <n v="20170202"/>
    <x v="1"/>
    <s v="CPS 125 ADMINISTRATVIOS  OP  296 ENERO 2017       "/>
    <n v="737717"/>
    <n v="737717"/>
    <n v="0"/>
    <n v="0"/>
  </r>
  <r>
    <s v="P"/>
    <n v="12"/>
    <n v="296"/>
    <n v="3"/>
    <n v="52958902"/>
    <s v="AYALA AVILA DIANA CATALINA              "/>
    <x v="1"/>
    <x v="1"/>
    <n v="20170202"/>
    <x v="1"/>
    <s v="CPS 125 ADMINISTRATVIOS  OP  296 ENERO 2017       "/>
    <n v="-737717"/>
    <n v="0"/>
    <n v="737717"/>
    <n v="0"/>
  </r>
  <r>
    <s v="P"/>
    <n v="12"/>
    <n v="296"/>
    <n v="4"/>
    <n v="0"/>
    <s v="                                        "/>
    <x v="196"/>
    <x v="183"/>
    <n v="20170202"/>
    <x v="1"/>
    <s v="CPS 125 ADMINISTRATVIOS  OP  296 ENERO 2017       "/>
    <n v="-737717"/>
    <n v="0"/>
    <n v="737717"/>
    <n v="0"/>
  </r>
  <r>
    <s v="P"/>
    <n v="12"/>
    <n v="297"/>
    <n v="1"/>
    <n v="46661200"/>
    <s v="BECERRA FLECHAS MARIA STELLA            "/>
    <x v="1"/>
    <x v="1"/>
    <n v="20170202"/>
    <x v="1"/>
    <s v="CPS 65 ADMINISTRATVIOS  OP  297 ENERO 2017        "/>
    <n v="-1622977"/>
    <n v="0"/>
    <n v="1622977"/>
    <n v="0"/>
  </r>
  <r>
    <s v="P"/>
    <n v="12"/>
    <n v="297"/>
    <n v="2"/>
    <n v="46661200"/>
    <s v="BECERRA FLECHAS MARIA STELLA            "/>
    <x v="194"/>
    <x v="181"/>
    <n v="20170202"/>
    <x v="1"/>
    <s v="CPS 65 ADMINISTRATVIOS  OP  297 ENERO 2017        "/>
    <n v="1622977"/>
    <n v="1622977"/>
    <n v="0"/>
    <n v="0"/>
  </r>
  <r>
    <s v="P"/>
    <n v="12"/>
    <n v="297"/>
    <n v="3"/>
    <n v="46661200"/>
    <s v="BECERRA FLECHAS MARIA STELLA            "/>
    <x v="195"/>
    <x v="182"/>
    <n v="20170202"/>
    <x v="1"/>
    <s v="CPS 65 ADMINISTRATVIOS  OP  297 ENERO 2017        "/>
    <n v="1622977"/>
    <n v="1622977"/>
    <n v="0"/>
    <n v="0"/>
  </r>
  <r>
    <s v="P"/>
    <n v="12"/>
    <n v="297"/>
    <n v="4"/>
    <n v="0"/>
    <s v="                                        "/>
    <x v="196"/>
    <x v="183"/>
    <n v="20170202"/>
    <x v="1"/>
    <s v="CPS 65 ADMINISTRATVIOS  OP  297 ENERO 2017        "/>
    <n v="-1622977"/>
    <n v="0"/>
    <n v="1622977"/>
    <n v="0"/>
  </r>
  <r>
    <s v="P"/>
    <n v="12"/>
    <n v="298"/>
    <n v="1"/>
    <n v="80025622"/>
    <s v="BECERRA RAMIREZ MILTON DAVID            "/>
    <x v="194"/>
    <x v="181"/>
    <n v="20170202"/>
    <x v="1"/>
    <s v="CPS 77 ADMINISTRATVIOS  OP  298 ENERO 2017        "/>
    <n v="1180347"/>
    <n v="1180347"/>
    <n v="0"/>
    <n v="0"/>
  </r>
  <r>
    <s v="P"/>
    <n v="12"/>
    <n v="298"/>
    <n v="2"/>
    <n v="80025622"/>
    <s v="BECERRA RAMIREZ MILTON DAVID            "/>
    <x v="195"/>
    <x v="182"/>
    <n v="20170202"/>
    <x v="1"/>
    <s v="CPS 77 ADMINISTRATVIOS  OP  298 ENERO 2017        "/>
    <n v="1180347"/>
    <n v="1180347"/>
    <n v="0"/>
    <n v="0"/>
  </r>
  <r>
    <s v="P"/>
    <n v="12"/>
    <n v="298"/>
    <n v="3"/>
    <n v="80025622"/>
    <s v="BECERRA RAMIREZ MILTON DAVID            "/>
    <x v="1"/>
    <x v="1"/>
    <n v="20170202"/>
    <x v="1"/>
    <s v="CPS 77 ADMINISTRATVIOS  OP  298 ENERO 2017        "/>
    <n v="-1180347"/>
    <n v="0"/>
    <n v="1180347"/>
    <n v="0"/>
  </r>
  <r>
    <s v="P"/>
    <n v="12"/>
    <n v="298"/>
    <n v="4"/>
    <n v="0"/>
    <s v="                                        "/>
    <x v="196"/>
    <x v="183"/>
    <n v="20170202"/>
    <x v="1"/>
    <s v="CPS 77 ADMINISTRATVIOS  OP  298 ENERO 2017        "/>
    <n v="-1180347"/>
    <n v="0"/>
    <n v="1180347"/>
    <n v="0"/>
  </r>
  <r>
    <s v="P"/>
    <n v="12"/>
    <n v="299"/>
    <n v="1"/>
    <n v="79794425"/>
    <s v="BOBADILLA NIﾑO FERNANDO ENRIQUE         "/>
    <x v="1"/>
    <x v="1"/>
    <n v="20170202"/>
    <x v="1"/>
    <s v="CPS 86 ADMINISTRATVIOS  OP  299 ENERO 2017        "/>
    <n v="-1244283"/>
    <n v="0"/>
    <n v="1244283"/>
    <n v="0"/>
  </r>
  <r>
    <s v="P"/>
    <n v="12"/>
    <n v="299"/>
    <n v="2"/>
    <n v="79794425"/>
    <s v="BOBADILLA NIﾑO FERNANDO ENRIQUE         "/>
    <x v="194"/>
    <x v="181"/>
    <n v="20170202"/>
    <x v="1"/>
    <s v="CPS 86 ADMINISTRATVIOS  OP  299 ENERO 2017        "/>
    <n v="1244283"/>
    <n v="1244283"/>
    <n v="0"/>
    <n v="0"/>
  </r>
  <r>
    <s v="P"/>
    <n v="12"/>
    <n v="299"/>
    <n v="3"/>
    <n v="79794425"/>
    <s v="BOBADILLA NIﾑO FERNANDO ENRIQUE         "/>
    <x v="195"/>
    <x v="182"/>
    <n v="20170202"/>
    <x v="1"/>
    <s v="CPS 86 ADMINISTRATVIOS  OP  299 ENERO 2017        "/>
    <n v="1244283"/>
    <n v="1244283"/>
    <n v="0"/>
    <n v="0"/>
  </r>
  <r>
    <s v="P"/>
    <n v="12"/>
    <n v="299"/>
    <n v="4"/>
    <n v="0"/>
    <s v="                                        "/>
    <x v="196"/>
    <x v="183"/>
    <n v="20170202"/>
    <x v="1"/>
    <s v="CPS 86 ADMINISTRATVIOS  OP  299 ENERO 2017        "/>
    <n v="-1244283"/>
    <n v="0"/>
    <n v="1244283"/>
    <n v="0"/>
  </r>
  <r>
    <s v="P"/>
    <n v="12"/>
    <n v="300"/>
    <n v="1"/>
    <n v="52913134"/>
    <s v="CARDOZO RENDON IVONNE ROCIO             "/>
    <x v="194"/>
    <x v="181"/>
    <n v="20170202"/>
    <x v="1"/>
    <s v="CPS 60 ADMINISTRATVIOS  OP  300 ENERO 2017        "/>
    <n v="1622977"/>
    <n v="1622977"/>
    <n v="0"/>
    <n v="0"/>
  </r>
  <r>
    <s v="P"/>
    <n v="12"/>
    <n v="300"/>
    <n v="2"/>
    <n v="52913134"/>
    <s v="CARDOZO RENDON IVONNE ROCIO             "/>
    <x v="195"/>
    <x v="182"/>
    <n v="20170202"/>
    <x v="1"/>
    <s v="CPS 60 ADMINISTRATVIOS  OP  300 ENERO 2017        "/>
    <n v="1622977"/>
    <n v="1622977"/>
    <n v="0"/>
    <n v="0"/>
  </r>
  <r>
    <s v="P"/>
    <n v="12"/>
    <n v="300"/>
    <n v="3"/>
    <n v="52913134"/>
    <s v="CARDOZO RENDON IVONNE ROCIO             "/>
    <x v="1"/>
    <x v="1"/>
    <n v="20170202"/>
    <x v="1"/>
    <s v="CPS 60 ADMINISTRATVIOS  OP  300 ENERO 2017        "/>
    <n v="-1622977"/>
    <n v="0"/>
    <n v="1622977"/>
    <n v="0"/>
  </r>
  <r>
    <s v="P"/>
    <n v="12"/>
    <n v="300"/>
    <n v="4"/>
    <n v="0"/>
    <s v="                                        "/>
    <x v="196"/>
    <x v="183"/>
    <n v="20170202"/>
    <x v="1"/>
    <s v="CPS 60 ADMINISTRATVIOS  OP  300 ENERO 2017        "/>
    <n v="-1622977"/>
    <n v="0"/>
    <n v="1622977"/>
    <n v="0"/>
  </r>
  <r>
    <s v="P"/>
    <n v="12"/>
    <n v="301"/>
    <n v="1"/>
    <n v="52701086"/>
    <s v="CASTA･O GONZALEZ JOHANA CAROLINA        "/>
    <x v="1"/>
    <x v="1"/>
    <n v="20170202"/>
    <x v="1"/>
    <s v="CPS 71 ADMINISTRATVIOS  OP  301 ENERO 2017        "/>
    <n v="-1622977"/>
    <n v="0"/>
    <n v="1622977"/>
    <n v="0"/>
  </r>
  <r>
    <s v="P"/>
    <n v="12"/>
    <n v="301"/>
    <n v="2"/>
    <n v="52701086"/>
    <s v="CASTA･O GONZALEZ JOHANA CAROLINA        "/>
    <x v="194"/>
    <x v="181"/>
    <n v="20170202"/>
    <x v="1"/>
    <s v="CPS 71 ADMINISTRATVIOS  OP  301 ENERO 2017        "/>
    <n v="1622977"/>
    <n v="1622977"/>
    <n v="0"/>
    <n v="0"/>
  </r>
  <r>
    <s v="P"/>
    <n v="12"/>
    <n v="301"/>
    <n v="3"/>
    <n v="52701086"/>
    <s v="CASTA･O GONZALEZ JOHANA CAROLINA        "/>
    <x v="195"/>
    <x v="182"/>
    <n v="20170202"/>
    <x v="1"/>
    <s v="CPS 71 ADMINISTRATVIOS  OP  301 ENERO 2017        "/>
    <n v="1622977"/>
    <n v="1622977"/>
    <n v="0"/>
    <n v="0"/>
  </r>
  <r>
    <s v="P"/>
    <n v="12"/>
    <n v="301"/>
    <n v="4"/>
    <n v="0"/>
    <s v="                                        "/>
    <x v="196"/>
    <x v="183"/>
    <n v="20170202"/>
    <x v="1"/>
    <s v="CPS 71 ADMINISTRATVIOS  OP  301 ENERO 2017        "/>
    <n v="-1622977"/>
    <n v="0"/>
    <n v="1622977"/>
    <n v="0"/>
  </r>
  <r>
    <s v="P"/>
    <n v="12"/>
    <n v="302"/>
    <n v="1"/>
    <n v="1032398100"/>
    <s v="CHOACHI OROZCO ANDRES ALEJANDRO         "/>
    <x v="194"/>
    <x v="181"/>
    <n v="20170202"/>
    <x v="1"/>
    <s v="CPS 69 ADMINISTRATVIOS  OP  302 ENERO 2017        "/>
    <n v="904933"/>
    <n v="904933"/>
    <n v="0"/>
    <n v="0"/>
  </r>
  <r>
    <s v="P"/>
    <n v="12"/>
    <n v="302"/>
    <n v="2"/>
    <n v="1032398100"/>
    <s v="CHOACHI OROZCO ANDRES ALEJANDRO         "/>
    <x v="195"/>
    <x v="182"/>
    <n v="20170202"/>
    <x v="1"/>
    <s v="CPS 69 ADMINISTRATVIOS  OP  302 ENERO 2017        "/>
    <n v="904933"/>
    <n v="904933"/>
    <n v="0"/>
    <n v="0"/>
  </r>
  <r>
    <s v="P"/>
    <n v="12"/>
    <n v="302"/>
    <n v="3"/>
    <n v="1032398100"/>
    <s v="CHOACHI OROZCO ANDRES ALEJANDRO         "/>
    <x v="1"/>
    <x v="1"/>
    <n v="20170202"/>
    <x v="1"/>
    <s v="CPS 69 ADMINISTRATVIOS  OP  302 ENERO 2017        "/>
    <n v="-904933"/>
    <n v="0"/>
    <n v="904933"/>
    <n v="0"/>
  </r>
  <r>
    <s v="P"/>
    <n v="12"/>
    <n v="302"/>
    <n v="4"/>
    <n v="0"/>
    <s v="                                        "/>
    <x v="196"/>
    <x v="183"/>
    <n v="20170202"/>
    <x v="1"/>
    <s v="CPS 69 ADMINISTRATVIOS  OP  302 ENERO 2017        "/>
    <n v="-904933"/>
    <n v="0"/>
    <n v="904933"/>
    <n v="0"/>
  </r>
  <r>
    <s v="P"/>
    <n v="12"/>
    <n v="303"/>
    <n v="1"/>
    <n v="93080166"/>
    <s v="DIAZ ARIAS GUSTAVO                      "/>
    <x v="1"/>
    <x v="1"/>
    <n v="20170202"/>
    <x v="1"/>
    <s v="CPS 64 ADMINISTRATVIOS  OP  303 ENERO 2017        "/>
    <n v="-904933"/>
    <n v="0"/>
    <n v="904933"/>
    <n v="0"/>
  </r>
  <r>
    <s v="P"/>
    <n v="12"/>
    <n v="303"/>
    <n v="2"/>
    <n v="93080166"/>
    <s v="DIAZ ARIAS GUSTAVO                      "/>
    <x v="194"/>
    <x v="181"/>
    <n v="20170202"/>
    <x v="1"/>
    <s v="CPS 64 ADMINISTRATVIOS  OP  303 ENERO 2017        "/>
    <n v="904933"/>
    <n v="904933"/>
    <n v="0"/>
    <n v="0"/>
  </r>
  <r>
    <s v="P"/>
    <n v="12"/>
    <n v="303"/>
    <n v="3"/>
    <n v="93080166"/>
    <s v="DIAZ ARIAS GUSTAVO                      "/>
    <x v="195"/>
    <x v="182"/>
    <n v="20170202"/>
    <x v="1"/>
    <s v="CPS 64 ADMINISTRATVIOS  OP  303 ENERO 2017        "/>
    <n v="904933"/>
    <n v="904933"/>
    <n v="0"/>
    <n v="0"/>
  </r>
  <r>
    <s v="P"/>
    <n v="12"/>
    <n v="303"/>
    <n v="4"/>
    <n v="0"/>
    <s v="                                        "/>
    <x v="196"/>
    <x v="183"/>
    <n v="20170202"/>
    <x v="1"/>
    <s v="CPS 64 ADMINISTRATVIOS  OP  303 ENERO 2017        "/>
    <n v="-904933"/>
    <n v="0"/>
    <n v="904933"/>
    <n v="0"/>
  </r>
  <r>
    <s v="P"/>
    <n v="12"/>
    <n v="304"/>
    <n v="1"/>
    <n v="79409077"/>
    <s v="FARFAN TRIANA LUIS ANGEL                "/>
    <x v="194"/>
    <x v="181"/>
    <n v="20170202"/>
    <x v="1"/>
    <s v="CPS 45 ADMINISTRATVIOS  OP  304 ENERO 2017        "/>
    <n v="1622977"/>
    <n v="1622977"/>
    <n v="0"/>
    <n v="0"/>
  </r>
  <r>
    <s v="P"/>
    <n v="12"/>
    <n v="304"/>
    <n v="2"/>
    <n v="79409077"/>
    <s v="FARFAN TRIANA LUIS ANGEL                "/>
    <x v="195"/>
    <x v="182"/>
    <n v="20170202"/>
    <x v="1"/>
    <s v="CPS 45 ADMINISTRATVIOS  OP  304 ENERO 2017        "/>
    <n v="1622977"/>
    <n v="1622977"/>
    <n v="0"/>
    <n v="0"/>
  </r>
  <r>
    <s v="P"/>
    <n v="12"/>
    <n v="304"/>
    <n v="3"/>
    <n v="79409077"/>
    <s v="FARFAN TRIANA LUIS ANGEL                "/>
    <x v="1"/>
    <x v="1"/>
    <n v="20170202"/>
    <x v="1"/>
    <s v="CPS 45 ADMINISTRATVIOS  OP  304 ENERO 2017        "/>
    <n v="-1622977"/>
    <n v="0"/>
    <n v="1622977"/>
    <n v="0"/>
  </r>
  <r>
    <s v="P"/>
    <n v="12"/>
    <n v="304"/>
    <n v="4"/>
    <n v="0"/>
    <s v="                                        "/>
    <x v="196"/>
    <x v="183"/>
    <n v="20170202"/>
    <x v="1"/>
    <s v="CPS 45 ADMINISTRATVIOS  OP  304 ENERO 2017        "/>
    <n v="-1622977"/>
    <n v="0"/>
    <n v="1622977"/>
    <n v="0"/>
  </r>
  <r>
    <s v="P"/>
    <n v="12"/>
    <n v="305"/>
    <n v="1"/>
    <n v="1016028255"/>
    <s v="GUTIERREZ PRECIADO DIANA PAOLA          "/>
    <x v="1"/>
    <x v="1"/>
    <n v="20170202"/>
    <x v="1"/>
    <s v="CPS 76 ADMINISTRATVIOS  OP  305 ENERO 2017        "/>
    <n v="-1244283"/>
    <n v="0"/>
    <n v="1244283"/>
    <n v="0"/>
  </r>
  <r>
    <s v="P"/>
    <n v="12"/>
    <n v="305"/>
    <n v="2"/>
    <n v="1016028255"/>
    <s v="GUTIERREZ PRECIADO DIANA PAOLA          "/>
    <x v="194"/>
    <x v="181"/>
    <n v="20170202"/>
    <x v="1"/>
    <s v="CPS 76 ADMINISTRATVIOS  OP  305 ENERO 2017        "/>
    <n v="1244283"/>
    <n v="1244283"/>
    <n v="0"/>
    <n v="0"/>
  </r>
  <r>
    <s v="P"/>
    <n v="12"/>
    <n v="305"/>
    <n v="3"/>
    <n v="1016028255"/>
    <s v="GUTIERREZ PRECIADO DIANA PAOLA          "/>
    <x v="195"/>
    <x v="182"/>
    <n v="20170202"/>
    <x v="1"/>
    <s v="CPS 76 ADMINISTRATVIOS  OP  305 ENERO 2017        "/>
    <n v="1244283"/>
    <n v="1244283"/>
    <n v="0"/>
    <n v="0"/>
  </r>
  <r>
    <s v="P"/>
    <n v="12"/>
    <n v="305"/>
    <n v="4"/>
    <n v="0"/>
    <s v="                                        "/>
    <x v="196"/>
    <x v="183"/>
    <n v="20170202"/>
    <x v="1"/>
    <s v="CPS 76 ADMINISTRATVIOS  OP  305 ENERO 2017        "/>
    <n v="-1244283"/>
    <n v="0"/>
    <n v="1244283"/>
    <n v="0"/>
  </r>
  <r>
    <s v="P"/>
    <n v="12"/>
    <n v="306"/>
    <n v="1"/>
    <n v="1032441468"/>
    <s v="JIMENEZ TELLEZ OSCAR MATEO              "/>
    <x v="194"/>
    <x v="181"/>
    <n v="20170202"/>
    <x v="1"/>
    <s v="CPS 79 ADMINISTRATVIOS  OP  306 ENERO 2017        "/>
    <n v="1244283"/>
    <n v="1244283"/>
    <n v="0"/>
    <n v="0"/>
  </r>
  <r>
    <s v="P"/>
    <n v="12"/>
    <n v="306"/>
    <n v="2"/>
    <n v="1032441468"/>
    <s v="JIMENEZ TELLEZ OSCAR MATEO              "/>
    <x v="195"/>
    <x v="182"/>
    <n v="20170202"/>
    <x v="1"/>
    <s v="CPS 79 ADMINISTRATVIOS  OP  306 ENERO 2017        "/>
    <n v="1244283"/>
    <n v="1244283"/>
    <n v="0"/>
    <n v="0"/>
  </r>
  <r>
    <s v="P"/>
    <n v="12"/>
    <n v="306"/>
    <n v="3"/>
    <n v="1032441468"/>
    <s v="JIMENEZ TELLEZ OSCAR MATEO              "/>
    <x v="1"/>
    <x v="1"/>
    <n v="20170202"/>
    <x v="1"/>
    <s v="CPS 79 ADMINISTRATVIOS  OP  306 ENERO 2017        "/>
    <n v="-1244283"/>
    <n v="0"/>
    <n v="1244283"/>
    <n v="0"/>
  </r>
  <r>
    <s v="P"/>
    <n v="12"/>
    <n v="306"/>
    <n v="4"/>
    <n v="0"/>
    <s v="                                        "/>
    <x v="196"/>
    <x v="183"/>
    <n v="20170202"/>
    <x v="1"/>
    <s v="CPS 79 ADMINISTRATVIOS  OP  306 ENERO 2017        "/>
    <n v="-1244283"/>
    <n v="0"/>
    <n v="1244283"/>
    <n v="0"/>
  </r>
  <r>
    <s v="P"/>
    <n v="12"/>
    <n v="307"/>
    <n v="1"/>
    <n v="52802973"/>
    <s v="MARSIGLIA BELLO AYDEE MARQUEZA          "/>
    <x v="1"/>
    <x v="1"/>
    <n v="20170202"/>
    <x v="1"/>
    <s v="CPS 50 ADMINISTRATVIOS  OP  307 ENERO 2017        "/>
    <n v="-1180347"/>
    <n v="0"/>
    <n v="1180347"/>
    <n v="0"/>
  </r>
  <r>
    <s v="P"/>
    <n v="12"/>
    <n v="307"/>
    <n v="2"/>
    <n v="52802973"/>
    <s v="MARSIGLIA BELLO AYDEE MARQUEZA          "/>
    <x v="194"/>
    <x v="181"/>
    <n v="20170202"/>
    <x v="1"/>
    <s v="CPS 50 ADMINISTRATVIOS  OP  307 ENERO 2017        "/>
    <n v="1180347"/>
    <n v="1180347"/>
    <n v="0"/>
    <n v="0"/>
  </r>
  <r>
    <s v="P"/>
    <n v="12"/>
    <n v="307"/>
    <n v="3"/>
    <n v="52802973"/>
    <s v="MARSIGLIA BELLO AYDEE MARQUEZA          "/>
    <x v="195"/>
    <x v="182"/>
    <n v="20170202"/>
    <x v="1"/>
    <s v="CPS 50 ADMINISTRATVIOS  OP  307 ENERO 2017        "/>
    <n v="1180347"/>
    <n v="1180347"/>
    <n v="0"/>
    <n v="0"/>
  </r>
  <r>
    <s v="P"/>
    <n v="12"/>
    <n v="307"/>
    <n v="4"/>
    <n v="0"/>
    <s v="                                        "/>
    <x v="196"/>
    <x v="183"/>
    <n v="20170202"/>
    <x v="1"/>
    <s v="CPS 50 ADMINISTRATVIOS  OP  307 ENERO 2017        "/>
    <n v="-1180347"/>
    <n v="0"/>
    <n v="1180347"/>
    <n v="0"/>
  </r>
  <r>
    <s v="P"/>
    <n v="12"/>
    <n v="309"/>
    <n v="1"/>
    <n v="19318648"/>
    <s v="MORENO GUERRA CESAR TULIO               "/>
    <x v="1"/>
    <x v="1"/>
    <n v="20170202"/>
    <x v="1"/>
    <s v="CPS 52 ADMINISTRATVIOS  OP  309 ENERO 2017        "/>
    <n v="-1180347"/>
    <n v="0"/>
    <n v="1180347"/>
    <n v="0"/>
  </r>
  <r>
    <s v="P"/>
    <n v="12"/>
    <n v="309"/>
    <n v="2"/>
    <n v="19318648"/>
    <s v="MORENO GUERRA CESAR TULIO               "/>
    <x v="194"/>
    <x v="181"/>
    <n v="20170202"/>
    <x v="1"/>
    <s v="CPS 52 ADMINISTRATVIOS  OP  309 ENERO 2017        "/>
    <n v="1180347"/>
    <n v="1180347"/>
    <n v="0"/>
    <n v="0"/>
  </r>
  <r>
    <s v="P"/>
    <n v="12"/>
    <n v="309"/>
    <n v="3"/>
    <n v="19318648"/>
    <s v="MORENO GUERRA CESAR TULIO               "/>
    <x v="195"/>
    <x v="182"/>
    <n v="20170202"/>
    <x v="1"/>
    <s v="CPS 52 ADMINISTRATVIOS  OP  309 ENERO 2017        "/>
    <n v="1180347"/>
    <n v="1180347"/>
    <n v="0"/>
    <n v="0"/>
  </r>
  <r>
    <s v="P"/>
    <n v="12"/>
    <n v="309"/>
    <n v="4"/>
    <n v="0"/>
    <s v="                                        "/>
    <x v="196"/>
    <x v="183"/>
    <n v="20170202"/>
    <x v="1"/>
    <s v="CPS 52 ADMINISTRATVIOS  OP  309 ENERO 2017        "/>
    <n v="-1180347"/>
    <n v="0"/>
    <n v="1180347"/>
    <n v="0"/>
  </r>
  <r>
    <s v="P"/>
    <n v="12"/>
    <n v="310"/>
    <n v="1"/>
    <n v="80039133"/>
    <s v="NAVARRO MEDINA CAMILO ANDRES            "/>
    <x v="194"/>
    <x v="181"/>
    <n v="20170202"/>
    <x v="1"/>
    <s v="CPS 74 ADMINISTRATVIOS  OP  310 ENERO 2017        "/>
    <n v="1180347"/>
    <n v="1180347"/>
    <n v="0"/>
    <n v="0"/>
  </r>
  <r>
    <s v="P"/>
    <n v="12"/>
    <n v="310"/>
    <n v="2"/>
    <n v="80039133"/>
    <s v="NAVARRO MEDINA CAMILO ANDRES            "/>
    <x v="195"/>
    <x v="182"/>
    <n v="20170202"/>
    <x v="1"/>
    <s v="CPS 74 ADMINISTRATVIOS  OP  310 ENERO 2017        "/>
    <n v="1180347"/>
    <n v="1180347"/>
    <n v="0"/>
    <n v="0"/>
  </r>
  <r>
    <s v="P"/>
    <n v="12"/>
    <n v="310"/>
    <n v="3"/>
    <n v="80039133"/>
    <s v="NAVARRO MEDINA CAMILO ANDRES            "/>
    <x v="1"/>
    <x v="1"/>
    <n v="20170202"/>
    <x v="1"/>
    <s v="CPS 74 ADMINISTRATVIOS  OP  310 ENERO 2017        "/>
    <n v="-1180347"/>
    <n v="0"/>
    <n v="1180347"/>
    <n v="0"/>
  </r>
  <r>
    <s v="P"/>
    <n v="12"/>
    <n v="310"/>
    <n v="4"/>
    <n v="0"/>
    <s v="                                        "/>
    <x v="196"/>
    <x v="183"/>
    <n v="20170202"/>
    <x v="1"/>
    <s v="CPS 74 ADMINISTRATVIOS  OP  310 ENERO 2017        "/>
    <n v="-1180347"/>
    <n v="0"/>
    <n v="1180347"/>
    <n v="0"/>
  </r>
  <r>
    <s v="P"/>
    <n v="12"/>
    <n v="311"/>
    <n v="1"/>
    <n v="5661254"/>
    <s v="NIﾑO LANDINEZ JUVENAL                   "/>
    <x v="1"/>
    <x v="1"/>
    <n v="20170202"/>
    <x v="1"/>
    <s v="CPS 49 ADMINISTRATVIOS  OP  311 ENERO 2017        "/>
    <n v="-1622977"/>
    <n v="0"/>
    <n v="1622977"/>
    <n v="0"/>
  </r>
  <r>
    <s v="P"/>
    <n v="12"/>
    <n v="311"/>
    <n v="2"/>
    <n v="5661254"/>
    <s v="NIﾑO LANDINEZ JUVENAL                   "/>
    <x v="194"/>
    <x v="181"/>
    <n v="20170202"/>
    <x v="1"/>
    <s v="CPS 49 ADMINISTRATVIOS  OP  311 ENERO 2017        "/>
    <n v="1622977"/>
    <n v="1622977"/>
    <n v="0"/>
    <n v="0"/>
  </r>
  <r>
    <s v="P"/>
    <n v="12"/>
    <n v="311"/>
    <n v="3"/>
    <n v="5661254"/>
    <s v="NIﾑO LANDINEZ JUVENAL                   "/>
    <x v="195"/>
    <x v="182"/>
    <n v="20170202"/>
    <x v="1"/>
    <s v="CPS 49 ADMINISTRATVIOS  OP  311 ENERO 2017        "/>
    <n v="1622977"/>
    <n v="1622977"/>
    <n v="0"/>
    <n v="0"/>
  </r>
  <r>
    <s v="P"/>
    <n v="12"/>
    <n v="311"/>
    <n v="4"/>
    <n v="0"/>
    <s v="                                        "/>
    <x v="196"/>
    <x v="183"/>
    <n v="20170202"/>
    <x v="1"/>
    <s v="CPS 49 ADMINISTRATVIOS  OP  311 ENERO 2017        "/>
    <n v="-1622977"/>
    <n v="0"/>
    <n v="1622977"/>
    <n v="0"/>
  </r>
  <r>
    <s v="P"/>
    <n v="12"/>
    <n v="312"/>
    <n v="1"/>
    <n v="39778097"/>
    <s v="OVIEDO FRANCO NAIR YADIRA               "/>
    <x v="194"/>
    <x v="181"/>
    <n v="20170202"/>
    <x v="1"/>
    <s v="CPS 55 ADMINISTRATVIOS  OP  312 ENERO 2017        "/>
    <n v="904933"/>
    <n v="904933"/>
    <n v="0"/>
    <n v="0"/>
  </r>
  <r>
    <s v="P"/>
    <n v="12"/>
    <n v="312"/>
    <n v="2"/>
    <n v="39778097"/>
    <s v="OVIEDO FRANCO NAIR YADIRA               "/>
    <x v="195"/>
    <x v="182"/>
    <n v="20170202"/>
    <x v="1"/>
    <s v="CPS 55 ADMINISTRATVIOS  OP  312 ENERO 2017        "/>
    <n v="904933"/>
    <n v="904933"/>
    <n v="0"/>
    <n v="0"/>
  </r>
  <r>
    <s v="P"/>
    <n v="12"/>
    <n v="312"/>
    <n v="3"/>
    <n v="39778097"/>
    <s v="OVIEDO FRANCO NAIR YADIRA               "/>
    <x v="1"/>
    <x v="1"/>
    <n v="20170202"/>
    <x v="1"/>
    <s v="CPS 55 ADMINISTRATVIOS  OP  312 ENERO 2017        "/>
    <n v="-904933"/>
    <n v="0"/>
    <n v="904933"/>
    <n v="0"/>
  </r>
  <r>
    <s v="P"/>
    <n v="12"/>
    <n v="312"/>
    <n v="4"/>
    <n v="0"/>
    <s v="                                        "/>
    <x v="196"/>
    <x v="183"/>
    <n v="20170202"/>
    <x v="1"/>
    <s v="CPS 55 ADMINISTRATVIOS  OP  312 ENERO 2017        "/>
    <n v="-904933"/>
    <n v="0"/>
    <n v="904933"/>
    <n v="0"/>
  </r>
  <r>
    <s v="P"/>
    <n v="12"/>
    <n v="313"/>
    <n v="1"/>
    <n v="9530098"/>
    <s v="PADILLA LEAL CARLOS DAVID               "/>
    <x v="1"/>
    <x v="1"/>
    <n v="20170202"/>
    <x v="1"/>
    <s v="CPS 39 ADMINISTRATVIOS  OP  313 ENERO 2017        "/>
    <n v="-2163970"/>
    <n v="0"/>
    <n v="2163970"/>
    <n v="0"/>
  </r>
  <r>
    <s v="P"/>
    <n v="12"/>
    <n v="313"/>
    <n v="2"/>
    <n v="9530098"/>
    <s v="PADILLA LEAL CARLOS DAVID               "/>
    <x v="194"/>
    <x v="181"/>
    <n v="20170202"/>
    <x v="1"/>
    <s v="CPS 39 ADMINISTRATVIOS  OP  313 ENERO 2017        "/>
    <n v="2163970"/>
    <n v="2163970"/>
    <n v="0"/>
    <n v="0"/>
  </r>
  <r>
    <s v="P"/>
    <n v="12"/>
    <n v="313"/>
    <n v="3"/>
    <n v="9530098"/>
    <s v="PADILLA LEAL CARLOS DAVID               "/>
    <x v="195"/>
    <x v="182"/>
    <n v="20170202"/>
    <x v="1"/>
    <s v="CPS 39 ADMINISTRATVIOS  OP  313 ENERO 2017        "/>
    <n v="2163970"/>
    <n v="2163970"/>
    <n v="0"/>
    <n v="0"/>
  </r>
  <r>
    <s v="P"/>
    <n v="12"/>
    <n v="313"/>
    <n v="4"/>
    <n v="0"/>
    <s v="                                        "/>
    <x v="196"/>
    <x v="183"/>
    <n v="20170202"/>
    <x v="1"/>
    <s v="CPS 39 ADMINISTRATVIOS  OP  313 ENERO 2017        "/>
    <n v="-2163970"/>
    <n v="0"/>
    <n v="2163970"/>
    <n v="0"/>
  </r>
  <r>
    <s v="P"/>
    <n v="12"/>
    <n v="314"/>
    <n v="1"/>
    <n v="51914357"/>
    <s v="PEREZ GUEVARA ELIZABETH                 "/>
    <x v="194"/>
    <x v="181"/>
    <n v="20170202"/>
    <x v="1"/>
    <s v="CPS 61 ADMINISTRATVIOS  OP  314 ENERO 2017        "/>
    <n v="1244283"/>
    <n v="1244283"/>
    <n v="0"/>
    <n v="0"/>
  </r>
  <r>
    <s v="P"/>
    <n v="12"/>
    <n v="314"/>
    <n v="2"/>
    <n v="51914357"/>
    <s v="PEREZ GUEVARA ELIZABETH                 "/>
    <x v="195"/>
    <x v="182"/>
    <n v="20170202"/>
    <x v="1"/>
    <s v="CPS 61 ADMINISTRATVIOS  OP  314 ENERO 2017        "/>
    <n v="1244283"/>
    <n v="1244283"/>
    <n v="0"/>
    <n v="0"/>
  </r>
  <r>
    <s v="P"/>
    <n v="12"/>
    <n v="314"/>
    <n v="3"/>
    <n v="51914357"/>
    <s v="PEREZ GUEVARA ELIZABETH                 "/>
    <x v="1"/>
    <x v="1"/>
    <n v="20170202"/>
    <x v="1"/>
    <s v="CPS 61 ADMINISTRATVIOS  OP  314 ENERO 2017        "/>
    <n v="-1244283"/>
    <n v="0"/>
    <n v="1244283"/>
    <n v="0"/>
  </r>
  <r>
    <s v="P"/>
    <n v="12"/>
    <n v="314"/>
    <n v="4"/>
    <n v="0"/>
    <s v="                                        "/>
    <x v="196"/>
    <x v="183"/>
    <n v="20170202"/>
    <x v="1"/>
    <s v="CPS 61 ADMINISTRATVIOS  OP  314 ENERO 2017        "/>
    <n v="-1244283"/>
    <n v="0"/>
    <n v="1244283"/>
    <n v="0"/>
  </r>
  <r>
    <s v="P"/>
    <n v="12"/>
    <n v="315"/>
    <n v="1"/>
    <n v="86089071"/>
    <s v="POLANCO LOPEZ MALCOM ANDRES             "/>
    <x v="1"/>
    <x v="1"/>
    <n v="20170202"/>
    <x v="1"/>
    <s v="CPS 37 ADMINISTRATVIOS  OP  315 ENERO 2017        "/>
    <n v="-1770521"/>
    <n v="0"/>
    <n v="1770521"/>
    <n v="0"/>
  </r>
  <r>
    <s v="P"/>
    <n v="12"/>
    <n v="315"/>
    <n v="2"/>
    <n v="86089071"/>
    <s v="POLANCO LOPEZ MALCOM ANDRES             "/>
    <x v="194"/>
    <x v="181"/>
    <n v="20170202"/>
    <x v="1"/>
    <s v="CPS 37 ADMINISTRATVIOS  OP  315 ENERO 2017        "/>
    <n v="1770521"/>
    <n v="1770521"/>
    <n v="0"/>
    <n v="0"/>
  </r>
  <r>
    <s v="P"/>
    <n v="12"/>
    <n v="315"/>
    <n v="3"/>
    <n v="86089071"/>
    <s v="POLANCO LOPEZ MALCOM ANDRES             "/>
    <x v="195"/>
    <x v="182"/>
    <n v="20170202"/>
    <x v="1"/>
    <s v="CPS 37 ADMINISTRATVIOS  OP  315 ENERO 2017        "/>
    <n v="1770521"/>
    <n v="1770521"/>
    <n v="0"/>
    <n v="0"/>
  </r>
  <r>
    <s v="P"/>
    <n v="12"/>
    <n v="315"/>
    <n v="4"/>
    <n v="0"/>
    <s v="                                        "/>
    <x v="196"/>
    <x v="183"/>
    <n v="20170202"/>
    <x v="1"/>
    <s v="CPS 37 ADMINISTRATVIOS  OP  315 ENERO 2017        "/>
    <n v="-1770521"/>
    <n v="0"/>
    <n v="1770521"/>
    <n v="0"/>
  </r>
  <r>
    <s v="P"/>
    <n v="12"/>
    <n v="316"/>
    <n v="1"/>
    <n v="1014198921"/>
    <s v="PUERTA BENAVIDES LUISA FERNANDA         "/>
    <x v="194"/>
    <x v="181"/>
    <n v="20170202"/>
    <x v="1"/>
    <s v="CPS 70 ADMINISTRATVIOS  OP  316 ENERO 2017        "/>
    <n v="1622977"/>
    <n v="1622977"/>
    <n v="0"/>
    <n v="0"/>
  </r>
  <r>
    <s v="P"/>
    <n v="12"/>
    <n v="316"/>
    <n v="2"/>
    <n v="1014198921"/>
    <s v="PUERTA BENAVIDES LUISA FERNANDA         "/>
    <x v="195"/>
    <x v="182"/>
    <n v="20170202"/>
    <x v="1"/>
    <s v="CPS 70 ADMINISTRATVIOS  OP  316 ENERO 2017        "/>
    <n v="1622977"/>
    <n v="1622977"/>
    <n v="0"/>
    <n v="0"/>
  </r>
  <r>
    <s v="P"/>
    <n v="12"/>
    <n v="316"/>
    <n v="3"/>
    <n v="1014198921"/>
    <s v="PUERTA BENAVIDES LUISA FERNANDA         "/>
    <x v="1"/>
    <x v="1"/>
    <n v="20170202"/>
    <x v="1"/>
    <s v="CPS 70 ADMINISTRATVIOS  OP  316 ENERO 2017        "/>
    <n v="-1622977"/>
    <n v="0"/>
    <n v="1622977"/>
    <n v="0"/>
  </r>
  <r>
    <s v="P"/>
    <n v="12"/>
    <n v="316"/>
    <n v="4"/>
    <n v="0"/>
    <s v="                                        "/>
    <x v="196"/>
    <x v="183"/>
    <n v="20170202"/>
    <x v="1"/>
    <s v="CPS 70 ADMINISTRATVIOS  OP  316 ENERO 2017        "/>
    <n v="-1622977"/>
    <n v="0"/>
    <n v="1622977"/>
    <n v="0"/>
  </r>
  <r>
    <s v="P"/>
    <n v="12"/>
    <n v="317"/>
    <n v="1"/>
    <n v="52008801"/>
    <s v="RUIZ ARAQUE CLARA PATRICIA              "/>
    <x v="1"/>
    <x v="1"/>
    <n v="20170202"/>
    <x v="1"/>
    <s v="CPS 63 ADMINISTRATVIOS  OP  317 ENERO 2017        "/>
    <n v="-1244283"/>
    <n v="0"/>
    <n v="1244283"/>
    <n v="0"/>
  </r>
  <r>
    <s v="P"/>
    <n v="12"/>
    <n v="317"/>
    <n v="2"/>
    <n v="52008801"/>
    <s v="RUIZ ARAQUE CLARA PATRICIA              "/>
    <x v="194"/>
    <x v="181"/>
    <n v="20170202"/>
    <x v="1"/>
    <s v="CPS 63 ADMINISTRATVIOS  OP  317 ENERO 2017        "/>
    <n v="1244283"/>
    <n v="1244283"/>
    <n v="0"/>
    <n v="0"/>
  </r>
  <r>
    <s v="P"/>
    <n v="12"/>
    <n v="317"/>
    <n v="3"/>
    <n v="52008801"/>
    <s v="RUIZ ARAQUE CLARA PATRICIA              "/>
    <x v="195"/>
    <x v="182"/>
    <n v="20170202"/>
    <x v="1"/>
    <s v="CPS 63 ADMINISTRATVIOS  OP  317 ENERO 2017        "/>
    <n v="1244283"/>
    <n v="1244283"/>
    <n v="0"/>
    <n v="0"/>
  </r>
  <r>
    <s v="P"/>
    <n v="12"/>
    <n v="317"/>
    <n v="4"/>
    <n v="0"/>
    <s v="                                        "/>
    <x v="196"/>
    <x v="183"/>
    <n v="20170202"/>
    <x v="1"/>
    <s v="CPS 63 ADMINISTRATVIOS  OP  317 ENERO 2017        "/>
    <n v="-1244283"/>
    <n v="0"/>
    <n v="1244283"/>
    <n v="0"/>
  </r>
  <r>
    <s v="P"/>
    <n v="12"/>
    <n v="318"/>
    <n v="1"/>
    <n v="52070252"/>
    <s v="SERRATO JIMENEZ PIEDAD                  "/>
    <x v="194"/>
    <x v="181"/>
    <n v="20170202"/>
    <x v="1"/>
    <s v="CPS 66 ADMINISTRATVIOS  OP  318 ENERO 2017        "/>
    <n v="1244283"/>
    <n v="1244283"/>
    <n v="0"/>
    <n v="0"/>
  </r>
  <r>
    <s v="P"/>
    <n v="12"/>
    <n v="318"/>
    <n v="2"/>
    <n v="52070252"/>
    <s v="SERRATO JIMENEZ PIEDAD                  "/>
    <x v="195"/>
    <x v="182"/>
    <n v="20170202"/>
    <x v="1"/>
    <s v="CPS 66 ADMINISTRATVIOS  OP  318 ENERO 2017        "/>
    <n v="1244283"/>
    <n v="1244283"/>
    <n v="0"/>
    <n v="0"/>
  </r>
  <r>
    <s v="P"/>
    <n v="12"/>
    <n v="318"/>
    <n v="3"/>
    <n v="52070252"/>
    <s v="SERRATO JIMENEZ PIEDAD                  "/>
    <x v="1"/>
    <x v="1"/>
    <n v="20170202"/>
    <x v="1"/>
    <s v="CPS 66 ADMINISTRATVIOS  OP  318 ENERO 2017        "/>
    <n v="-1244283"/>
    <n v="0"/>
    <n v="1244283"/>
    <n v="0"/>
  </r>
  <r>
    <s v="P"/>
    <n v="12"/>
    <n v="318"/>
    <n v="4"/>
    <n v="0"/>
    <s v="                                        "/>
    <x v="196"/>
    <x v="183"/>
    <n v="20170202"/>
    <x v="1"/>
    <s v="CPS 66 ADMINISTRATVIOS  OP  318 ENERO 2017        "/>
    <n v="-1244283"/>
    <n v="0"/>
    <n v="1244283"/>
    <n v="0"/>
  </r>
  <r>
    <s v="P"/>
    <n v="12"/>
    <n v="319"/>
    <n v="1"/>
    <n v="14265904"/>
    <s v="SUANCHA MEJIA HUMBERTO                  "/>
    <x v="1"/>
    <x v="1"/>
    <n v="20170202"/>
    <x v="1"/>
    <s v="CPS 31 ADMINISTRATVIOS  OP  319 ENERO 2017        "/>
    <n v="-1622977"/>
    <n v="0"/>
    <n v="1622977"/>
    <n v="0"/>
  </r>
  <r>
    <s v="P"/>
    <n v="12"/>
    <n v="319"/>
    <n v="2"/>
    <n v="14265904"/>
    <s v="SUANCHA MEJIA HUMBERTO                  "/>
    <x v="194"/>
    <x v="181"/>
    <n v="20170202"/>
    <x v="1"/>
    <s v="CPS 31 ADMINISTRATVIOS  OP  319 ENERO 2017        "/>
    <n v="1622977"/>
    <n v="1622977"/>
    <n v="0"/>
    <n v="0"/>
  </r>
  <r>
    <s v="P"/>
    <n v="12"/>
    <n v="319"/>
    <n v="3"/>
    <n v="14265904"/>
    <s v="SUANCHA MEJIA HUMBERTO                  "/>
    <x v="195"/>
    <x v="182"/>
    <n v="20170202"/>
    <x v="1"/>
    <s v="CPS 31 ADMINISTRATVIOS  OP  319 ENERO 2017        "/>
    <n v="1622977"/>
    <n v="1622977"/>
    <n v="0"/>
    <n v="0"/>
  </r>
  <r>
    <s v="P"/>
    <n v="12"/>
    <n v="319"/>
    <n v="4"/>
    <n v="0"/>
    <s v="                                        "/>
    <x v="196"/>
    <x v="183"/>
    <n v="20170202"/>
    <x v="1"/>
    <s v="CPS 31 ADMINISTRATVIOS  OP  319 ENERO 2017        "/>
    <n v="-1622977"/>
    <n v="0"/>
    <n v="1622977"/>
    <n v="0"/>
  </r>
  <r>
    <s v="P"/>
    <n v="12"/>
    <n v="320"/>
    <n v="1"/>
    <n v="1098624618"/>
    <s v="TOSCANO CUELLO DIANA CAROLINA           "/>
    <x v="194"/>
    <x v="181"/>
    <n v="20170202"/>
    <x v="1"/>
    <s v="CPS 73 ADMINISTRATVIOS  OP  320 ENERO 2017        "/>
    <n v="1244283"/>
    <n v="1244283"/>
    <n v="0"/>
    <n v="0"/>
  </r>
  <r>
    <s v="P"/>
    <n v="12"/>
    <n v="320"/>
    <n v="2"/>
    <n v="1098624618"/>
    <s v="TOSCANO CUELLO DIANA CAROLINA           "/>
    <x v="195"/>
    <x v="182"/>
    <n v="20170202"/>
    <x v="1"/>
    <s v="CPS 73 ADMINISTRATVIOS  OP  320 ENERO 2017        "/>
    <n v="1244283"/>
    <n v="1244283"/>
    <n v="0"/>
    <n v="0"/>
  </r>
  <r>
    <s v="P"/>
    <n v="12"/>
    <n v="320"/>
    <n v="3"/>
    <n v="1098624618"/>
    <s v="TOSCANO CUELLO DIANA CAROLINA           "/>
    <x v="1"/>
    <x v="1"/>
    <n v="20170202"/>
    <x v="1"/>
    <s v="CPS 73 ADMINISTRATVIOS  OP  320 ENERO 2017        "/>
    <n v="-1244283"/>
    <n v="0"/>
    <n v="1244283"/>
    <n v="0"/>
  </r>
  <r>
    <s v="P"/>
    <n v="12"/>
    <n v="320"/>
    <n v="4"/>
    <n v="0"/>
    <s v="                                        "/>
    <x v="196"/>
    <x v="183"/>
    <n v="20170202"/>
    <x v="1"/>
    <s v="CPS 73 ADMINISTRATVIOS  OP  320 ENERO 2017        "/>
    <n v="-1244283"/>
    <n v="0"/>
    <n v="1244283"/>
    <n v="0"/>
  </r>
  <r>
    <s v="P"/>
    <n v="12"/>
    <n v="321"/>
    <n v="1"/>
    <n v="52802770"/>
    <s v="VARGAS PE･A EDITH JOHANA                "/>
    <x v="1"/>
    <x v="1"/>
    <n v="20170202"/>
    <x v="1"/>
    <s v="CPS 72 ADMINISTRATVIOS  OP  321 ENERO 2017        "/>
    <n v="-1622977"/>
    <n v="0"/>
    <n v="1622977"/>
    <n v="0"/>
  </r>
  <r>
    <s v="P"/>
    <n v="12"/>
    <n v="321"/>
    <n v="2"/>
    <n v="52802770"/>
    <s v="VARGAS PE･A EDITH JOHANA                "/>
    <x v="194"/>
    <x v="181"/>
    <n v="20170202"/>
    <x v="1"/>
    <s v="CPS 72 ADMINISTRATVIOS  OP  321 ENERO 2017        "/>
    <n v="1622977"/>
    <n v="1622977"/>
    <n v="0"/>
    <n v="0"/>
  </r>
  <r>
    <s v="P"/>
    <n v="12"/>
    <n v="321"/>
    <n v="3"/>
    <n v="52802770"/>
    <s v="VARGAS PE･A EDITH JOHANA                "/>
    <x v="195"/>
    <x v="182"/>
    <n v="20170202"/>
    <x v="1"/>
    <s v="CPS 72 ADMINISTRATVIOS  OP  321 ENERO 2017        "/>
    <n v="1622977"/>
    <n v="1622977"/>
    <n v="0"/>
    <n v="0"/>
  </r>
  <r>
    <s v="P"/>
    <n v="12"/>
    <n v="321"/>
    <n v="4"/>
    <n v="0"/>
    <s v="                                        "/>
    <x v="196"/>
    <x v="183"/>
    <n v="20170202"/>
    <x v="1"/>
    <s v="CPS 72 ADMINISTRATVIOS  OP  321 ENERO 2017        "/>
    <n v="-1622977"/>
    <n v="0"/>
    <n v="1622977"/>
    <n v="0"/>
  </r>
  <r>
    <s v="P"/>
    <n v="12"/>
    <n v="322"/>
    <n v="1"/>
    <n v="79299055"/>
    <s v="YEE DE LA BARCA CARLOS ARTURO           "/>
    <x v="194"/>
    <x v="181"/>
    <n v="20170202"/>
    <x v="1"/>
    <s v="CPS 40 ADMINISTRATVIOS  OP  322 ENERO 2017        "/>
    <n v="1770521"/>
    <n v="1770521"/>
    <n v="0"/>
    <n v="0"/>
  </r>
  <r>
    <s v="P"/>
    <n v="12"/>
    <n v="322"/>
    <n v="2"/>
    <n v="79299055"/>
    <s v="YEE DE LA BARCA CARLOS ARTURO           "/>
    <x v="195"/>
    <x v="182"/>
    <n v="20170202"/>
    <x v="1"/>
    <s v="CPS 40 ADMINISTRATVIOS  OP  322 ENERO 2017        "/>
    <n v="1770521"/>
    <n v="1770521"/>
    <n v="0"/>
    <n v="0"/>
  </r>
  <r>
    <s v="P"/>
    <n v="12"/>
    <n v="322"/>
    <n v="3"/>
    <n v="79299055"/>
    <s v="YEE DE LA BARCA CARLOS ARTURO           "/>
    <x v="1"/>
    <x v="1"/>
    <n v="20170202"/>
    <x v="1"/>
    <s v="CPS 40 ADMINISTRATVIOS  OP  322 ENERO 2017        "/>
    <n v="-1770521"/>
    <n v="0"/>
    <n v="1770521"/>
    <n v="0"/>
  </r>
  <r>
    <s v="P"/>
    <n v="12"/>
    <n v="322"/>
    <n v="4"/>
    <n v="0"/>
    <s v="                                        "/>
    <x v="196"/>
    <x v="183"/>
    <n v="20170202"/>
    <x v="1"/>
    <s v="CPS 40 ADMINISTRATVIOS  OP  322 ENERO 2017        "/>
    <n v="-1770521"/>
    <n v="0"/>
    <n v="1770521"/>
    <n v="0"/>
  </r>
  <r>
    <s v="P"/>
    <n v="12"/>
    <n v="323"/>
    <n v="1"/>
    <n v="39725659"/>
    <s v="ALFONSO MAYORGA DORA ESPERANZA          "/>
    <x v="6"/>
    <x v="6"/>
    <n v="20170202"/>
    <x v="1"/>
    <s v="CPS 54 ADMINISTRATVIOS  OP  323 ENERO 2017        "/>
    <n v="-811489"/>
    <n v="0"/>
    <n v="811489"/>
    <n v="0"/>
  </r>
  <r>
    <s v="P"/>
    <n v="12"/>
    <n v="323"/>
    <n v="2"/>
    <n v="39725659"/>
    <s v="ALFONSO MAYORGA DORA ESPERANZA          "/>
    <x v="194"/>
    <x v="181"/>
    <n v="20170202"/>
    <x v="1"/>
    <s v="CPS 54 ADMINISTRATVIOS  OP  323 ENERO 2017        "/>
    <n v="811489"/>
    <n v="811489"/>
    <n v="0"/>
    <n v="0"/>
  </r>
  <r>
    <s v="P"/>
    <n v="12"/>
    <n v="323"/>
    <n v="3"/>
    <n v="39725659"/>
    <s v="ALFONSO MAYORGA DORA ESPERANZA          "/>
    <x v="195"/>
    <x v="182"/>
    <n v="20170202"/>
    <x v="1"/>
    <s v="CPS 54 ADMINISTRATVIOS  OP  323 ENERO 2017        "/>
    <n v="811489"/>
    <n v="811489"/>
    <n v="0"/>
    <n v="0"/>
  </r>
  <r>
    <s v="P"/>
    <n v="12"/>
    <n v="323"/>
    <n v="4"/>
    <n v="0"/>
    <s v="                                        "/>
    <x v="196"/>
    <x v="183"/>
    <n v="20170202"/>
    <x v="1"/>
    <s v="CPS 54 ADMINISTRATVIOS  OP  323 ENERO 2017        "/>
    <n v="-811489"/>
    <n v="0"/>
    <n v="811489"/>
    <n v="0"/>
  </r>
  <r>
    <s v="P"/>
    <n v="12"/>
    <n v="324"/>
    <n v="1"/>
    <n v="1010175611"/>
    <s v="ALZATE GUAVITA DIEGO ANDRES             "/>
    <x v="194"/>
    <x v="181"/>
    <n v="20170202"/>
    <x v="1"/>
    <s v="CPS 126 ADMINISTRATVIOS  OP  324 ENERO 2017       "/>
    <n v="282792"/>
    <n v="282792"/>
    <n v="0"/>
    <n v="0"/>
  </r>
  <r>
    <s v="P"/>
    <n v="12"/>
    <n v="324"/>
    <n v="2"/>
    <n v="1010175611"/>
    <s v="ALZATE GUAVITA DIEGO ANDRES             "/>
    <x v="195"/>
    <x v="182"/>
    <n v="20170202"/>
    <x v="1"/>
    <s v="CPS 126 ADMINISTRATVIOS  OP  324 ENERO 2017       "/>
    <n v="282792"/>
    <n v="282792"/>
    <n v="0"/>
    <n v="0"/>
  </r>
  <r>
    <s v="P"/>
    <n v="12"/>
    <n v="324"/>
    <n v="3"/>
    <n v="1010175611"/>
    <s v="ALZATE GUAVITA DIEGO ANDRES             "/>
    <x v="6"/>
    <x v="6"/>
    <n v="20170202"/>
    <x v="1"/>
    <s v="CPS 126 ADMINISTRATVIOS  OP  324 ENERO 2017       "/>
    <n v="-282792"/>
    <n v="0"/>
    <n v="282792"/>
    <n v="0"/>
  </r>
  <r>
    <s v="P"/>
    <n v="12"/>
    <n v="324"/>
    <n v="4"/>
    <n v="0"/>
    <s v="                                        "/>
    <x v="196"/>
    <x v="183"/>
    <n v="20170202"/>
    <x v="1"/>
    <s v="CPS 126 ADMINISTRATVIOS  OP  324 ENERO 2017       "/>
    <n v="-282792"/>
    <n v="0"/>
    <n v="282792"/>
    <n v="0"/>
  </r>
  <r>
    <s v="P"/>
    <n v="12"/>
    <n v="325"/>
    <n v="1"/>
    <n v="1030627691"/>
    <s v="BAREﾑO SINISTERRA KELLY VIVIANA         "/>
    <x v="6"/>
    <x v="6"/>
    <n v="20170202"/>
    <x v="1"/>
    <s v="CPS 58 ADMINISTRATVIOS  OP  325 ENERO 2017        "/>
    <n v="-516402"/>
    <n v="0"/>
    <n v="516402"/>
    <n v="0"/>
  </r>
  <r>
    <s v="P"/>
    <n v="12"/>
    <n v="325"/>
    <n v="2"/>
    <n v="1030627691"/>
    <s v="BAREﾑO SINISTERRA KELLY VIVIANA         "/>
    <x v="194"/>
    <x v="181"/>
    <n v="20170202"/>
    <x v="1"/>
    <s v="CPS 58 ADMINISTRATVIOS  OP  325 ENERO 2017        "/>
    <n v="516402"/>
    <n v="516402"/>
    <n v="0"/>
    <n v="0"/>
  </r>
  <r>
    <s v="P"/>
    <n v="12"/>
    <n v="325"/>
    <n v="3"/>
    <n v="1030627691"/>
    <s v="BAREﾑO SINISTERRA KELLY VIVIANA         "/>
    <x v="195"/>
    <x v="182"/>
    <n v="20170202"/>
    <x v="1"/>
    <s v="CPS 58 ADMINISTRATVIOS  OP  325 ENERO 2017        "/>
    <n v="516402"/>
    <n v="516402"/>
    <n v="0"/>
    <n v="0"/>
  </r>
  <r>
    <s v="P"/>
    <n v="12"/>
    <n v="325"/>
    <n v="4"/>
    <n v="0"/>
    <s v="                                        "/>
    <x v="196"/>
    <x v="183"/>
    <n v="20170202"/>
    <x v="1"/>
    <s v="CPS 58 ADMINISTRATVIOS  OP  325 ENERO 2017        "/>
    <n v="-516402"/>
    <n v="0"/>
    <n v="516402"/>
    <n v="0"/>
  </r>
  <r>
    <s v="P"/>
    <n v="12"/>
    <n v="326"/>
    <n v="1"/>
    <n v="1018453759"/>
    <s v="CAMACHO REY MATEO                       "/>
    <x v="194"/>
    <x v="181"/>
    <n v="20170202"/>
    <x v="1"/>
    <s v="CPS 38 ADMINISTRATVIOS  OP  326 ENERO 2017        "/>
    <n v="885260"/>
    <n v="885260"/>
    <n v="0"/>
    <n v="0"/>
  </r>
  <r>
    <s v="P"/>
    <n v="12"/>
    <n v="326"/>
    <n v="2"/>
    <n v="1018453759"/>
    <s v="CAMACHO REY MATEO                       "/>
    <x v="195"/>
    <x v="182"/>
    <n v="20170202"/>
    <x v="1"/>
    <s v="CPS 38 ADMINISTRATVIOS  OP  326 ENERO 2017        "/>
    <n v="885260"/>
    <n v="885260"/>
    <n v="0"/>
    <n v="0"/>
  </r>
  <r>
    <s v="P"/>
    <n v="12"/>
    <n v="326"/>
    <n v="3"/>
    <n v="1018453759"/>
    <s v="CAMACHO REY MATEO                       "/>
    <x v="6"/>
    <x v="6"/>
    <n v="20170202"/>
    <x v="1"/>
    <s v="CPS 38 ADMINISTRATVIOS  OP  326 ENERO 2017        "/>
    <n v="-885260"/>
    <n v="0"/>
    <n v="885260"/>
    <n v="0"/>
  </r>
  <r>
    <s v="P"/>
    <n v="12"/>
    <n v="326"/>
    <n v="4"/>
    <n v="0"/>
    <s v="                                        "/>
    <x v="196"/>
    <x v="183"/>
    <n v="20170202"/>
    <x v="1"/>
    <s v="CPS 38 ADMINISTRATVIOS  OP  326 ENERO 2017        "/>
    <n v="-885260"/>
    <n v="0"/>
    <n v="885260"/>
    <n v="0"/>
  </r>
  <r>
    <s v="P"/>
    <n v="12"/>
    <n v="327"/>
    <n v="1"/>
    <n v="1023929352"/>
    <s v="CONTRERAS TAPIAS HAROL ANDRES           "/>
    <x v="6"/>
    <x v="6"/>
    <n v="20170202"/>
    <x v="1"/>
    <s v="CPS 41 ADMINISTRATVIOS  OP  327 ENERO 2017        "/>
    <n v="-622141"/>
    <n v="0"/>
    <n v="622141"/>
    <n v="0"/>
  </r>
  <r>
    <s v="P"/>
    <n v="12"/>
    <n v="327"/>
    <n v="2"/>
    <n v="1023929352"/>
    <s v="CONTRERAS TAPIAS HAROL ANDRES           "/>
    <x v="194"/>
    <x v="181"/>
    <n v="20170202"/>
    <x v="1"/>
    <s v="CPS 41 ADMINISTRATVIOS  OP  327 ENERO 2017        "/>
    <n v="622141"/>
    <n v="622141"/>
    <n v="0"/>
    <n v="0"/>
  </r>
  <r>
    <s v="P"/>
    <n v="12"/>
    <n v="327"/>
    <n v="3"/>
    <n v="1023929352"/>
    <s v="CONTRERAS TAPIAS HAROL ANDRES           "/>
    <x v="195"/>
    <x v="182"/>
    <n v="20170202"/>
    <x v="1"/>
    <s v="CPS 41 ADMINISTRATVIOS  OP  327 ENERO 2017        "/>
    <n v="622141"/>
    <n v="622141"/>
    <n v="0"/>
    <n v="0"/>
  </r>
  <r>
    <s v="P"/>
    <n v="12"/>
    <n v="327"/>
    <n v="4"/>
    <n v="0"/>
    <s v="                                        "/>
    <x v="196"/>
    <x v="183"/>
    <n v="20170202"/>
    <x v="1"/>
    <s v="CPS 41 ADMINISTRATVIOS  OP  327 ENERO 2017        "/>
    <n v="-622141"/>
    <n v="0"/>
    <n v="622141"/>
    <n v="0"/>
  </r>
  <r>
    <s v="P"/>
    <n v="12"/>
    <n v="328"/>
    <n v="1"/>
    <n v="1032448411"/>
    <s v="GOMEZ GARZON ESTEFANIA                  "/>
    <x v="194"/>
    <x v="181"/>
    <n v="20170202"/>
    <x v="1"/>
    <s v="CPS 46 ADMINISTRATVIOS  OP  328 ENERO 2017        "/>
    <n v="622141"/>
    <n v="622141"/>
    <n v="0"/>
    <n v="0"/>
  </r>
  <r>
    <s v="P"/>
    <n v="12"/>
    <n v="328"/>
    <n v="2"/>
    <n v="1032448411"/>
    <s v="GOMEZ GARZON ESTEFANIA                  "/>
    <x v="195"/>
    <x v="182"/>
    <n v="20170202"/>
    <x v="1"/>
    <s v="CPS 46 ADMINISTRATVIOS  OP  328 ENERO 2017        "/>
    <n v="622141"/>
    <n v="622141"/>
    <n v="0"/>
    <n v="0"/>
  </r>
  <r>
    <s v="P"/>
    <n v="12"/>
    <n v="328"/>
    <n v="3"/>
    <n v="1032448411"/>
    <s v="GOMEZ GARZON ESTEFANIA                  "/>
    <x v="6"/>
    <x v="6"/>
    <n v="20170202"/>
    <x v="1"/>
    <s v="CPS 46 ADMINISTRATVIOS  OP  328 ENERO 2017        "/>
    <n v="-622141"/>
    <n v="0"/>
    <n v="622141"/>
    <n v="0"/>
  </r>
  <r>
    <s v="P"/>
    <n v="12"/>
    <n v="328"/>
    <n v="4"/>
    <n v="0"/>
    <s v="                                        "/>
    <x v="196"/>
    <x v="183"/>
    <n v="20170202"/>
    <x v="1"/>
    <s v="CPS 46 ADMINISTRATVIOS  OP  328 ENERO 2017        "/>
    <n v="-622141"/>
    <n v="0"/>
    <n v="622141"/>
    <n v="0"/>
  </r>
  <r>
    <s v="P"/>
    <n v="12"/>
    <n v="329"/>
    <n v="1"/>
    <n v="52229652"/>
    <s v="GUZMAN DIANA MILENA                     "/>
    <x v="6"/>
    <x v="6"/>
    <n v="20170202"/>
    <x v="1"/>
    <s v="CPS 53 ADMINISTRATVIOS  OP  329 ENERO 2017        "/>
    <n v="-811489"/>
    <n v="0"/>
    <n v="811489"/>
    <n v="0"/>
  </r>
  <r>
    <s v="P"/>
    <n v="12"/>
    <n v="329"/>
    <n v="2"/>
    <n v="52229652"/>
    <s v="GUZMAN DIANA MILENA                     "/>
    <x v="194"/>
    <x v="181"/>
    <n v="20170202"/>
    <x v="1"/>
    <s v="CPS 53 ADMINISTRATVIOS  OP  329 ENERO 2017        "/>
    <n v="811489"/>
    <n v="811489"/>
    <n v="0"/>
    <n v="0"/>
  </r>
  <r>
    <s v="P"/>
    <n v="12"/>
    <n v="329"/>
    <n v="3"/>
    <n v="52229652"/>
    <s v="GUZMAN DIANA MILENA                     "/>
    <x v="195"/>
    <x v="182"/>
    <n v="20170202"/>
    <x v="1"/>
    <s v="CPS 53 ADMINISTRATVIOS  OP  329 ENERO 2017        "/>
    <n v="811489"/>
    <n v="811489"/>
    <n v="0"/>
    <n v="0"/>
  </r>
  <r>
    <s v="P"/>
    <n v="12"/>
    <n v="329"/>
    <n v="4"/>
    <n v="0"/>
    <s v="                                        "/>
    <x v="196"/>
    <x v="183"/>
    <n v="20170202"/>
    <x v="1"/>
    <s v="CPS 53 ADMINISTRATVIOS  OP  329 ENERO 2017        "/>
    <n v="-811489"/>
    <n v="0"/>
    <n v="811489"/>
    <n v="0"/>
  </r>
  <r>
    <s v="P"/>
    <n v="12"/>
    <n v="330"/>
    <n v="1"/>
    <n v="16535390"/>
    <s v="NEIRA MENDIETA SERGIO IVAN              "/>
    <x v="194"/>
    <x v="181"/>
    <n v="20170202"/>
    <x v="1"/>
    <s v="CPS 57 ADMINISTRATVIOS  OP  330 ENERO 2017        "/>
    <n v="811489"/>
    <n v="811489"/>
    <n v="0"/>
    <n v="0"/>
  </r>
  <r>
    <s v="P"/>
    <n v="12"/>
    <n v="330"/>
    <n v="2"/>
    <n v="16535390"/>
    <s v="NEIRA MENDIETA SERGIO IVAN              "/>
    <x v="195"/>
    <x v="182"/>
    <n v="20170202"/>
    <x v="1"/>
    <s v="CPS 57 ADMINISTRATVIOS  OP  330 ENERO 2017        "/>
    <n v="811489"/>
    <n v="811489"/>
    <n v="0"/>
    <n v="0"/>
  </r>
  <r>
    <s v="P"/>
    <n v="12"/>
    <n v="330"/>
    <n v="3"/>
    <n v="16535390"/>
    <s v="NEIRA MENDIETA SERGIO IVAN              "/>
    <x v="6"/>
    <x v="6"/>
    <n v="20170202"/>
    <x v="1"/>
    <s v="CPS 57 ADMINISTRATVIOS  OP  330 ENERO 2017        "/>
    <n v="-811489"/>
    <n v="0"/>
    <n v="811489"/>
    <n v="0"/>
  </r>
  <r>
    <s v="P"/>
    <n v="12"/>
    <n v="330"/>
    <n v="4"/>
    <n v="0"/>
    <s v="                                        "/>
    <x v="196"/>
    <x v="183"/>
    <n v="20170202"/>
    <x v="1"/>
    <s v="CPS 57 ADMINISTRATVIOS  OP  330 ENERO 2017        "/>
    <n v="-811489"/>
    <n v="0"/>
    <n v="811489"/>
    <n v="0"/>
  </r>
  <r>
    <s v="P"/>
    <n v="12"/>
    <n v="331"/>
    <n v="1"/>
    <n v="1054993936"/>
    <s v="OCAMPO SANCHEZ GILDARDO                 "/>
    <x v="6"/>
    <x v="6"/>
    <n v="20170202"/>
    <x v="1"/>
    <s v="CPS 90 ADMINISTRATVIOS  OP  331 ENERO 2017        "/>
    <n v="-811489"/>
    <n v="0"/>
    <n v="811489"/>
    <n v="0"/>
  </r>
  <r>
    <s v="P"/>
    <n v="12"/>
    <n v="331"/>
    <n v="2"/>
    <n v="1054993936"/>
    <s v="OCAMPO SANCHEZ GILDARDO                 "/>
    <x v="194"/>
    <x v="181"/>
    <n v="20170202"/>
    <x v="1"/>
    <s v="CPS 90 ADMINISTRATVIOS  OP  331 ENERO 2017        "/>
    <n v="811489"/>
    <n v="811489"/>
    <n v="0"/>
    <n v="0"/>
  </r>
  <r>
    <s v="P"/>
    <n v="12"/>
    <n v="331"/>
    <n v="3"/>
    <n v="1054993936"/>
    <s v="OCAMPO SANCHEZ GILDARDO                 "/>
    <x v="195"/>
    <x v="182"/>
    <n v="20170202"/>
    <x v="1"/>
    <s v="CPS 90 ADMINISTRATVIOS  OP  331 ENERO 2017        "/>
    <n v="811489"/>
    <n v="811489"/>
    <n v="0"/>
    <n v="0"/>
  </r>
  <r>
    <s v="P"/>
    <n v="12"/>
    <n v="331"/>
    <n v="4"/>
    <n v="0"/>
    <s v="                                        "/>
    <x v="196"/>
    <x v="183"/>
    <n v="20170202"/>
    <x v="1"/>
    <s v="CPS 90 ADMINISTRATVIOS  OP  331 ENERO 2017        "/>
    <n v="-811489"/>
    <n v="0"/>
    <n v="811489"/>
    <n v="0"/>
  </r>
  <r>
    <s v="P"/>
    <n v="12"/>
    <n v="332"/>
    <n v="1"/>
    <n v="1109300142"/>
    <s v="ORJUELA RIOS VALENTINA                  "/>
    <x v="194"/>
    <x v="181"/>
    <n v="20170202"/>
    <x v="1"/>
    <s v="CPS 48 ADMINISTRATVIOS  OP  332 ENERO 2017        "/>
    <n v="678700"/>
    <n v="678700"/>
    <n v="0"/>
    <n v="0"/>
  </r>
  <r>
    <s v="P"/>
    <n v="12"/>
    <n v="332"/>
    <n v="2"/>
    <n v="1109300142"/>
    <s v="ORJUELA RIOS VALENTINA                  "/>
    <x v="195"/>
    <x v="182"/>
    <n v="20170202"/>
    <x v="1"/>
    <s v="CPS 48 ADMINISTRATVIOS  OP  332 ENERO 2017        "/>
    <n v="678700"/>
    <n v="678700"/>
    <n v="0"/>
    <n v="0"/>
  </r>
  <r>
    <s v="P"/>
    <n v="12"/>
    <n v="332"/>
    <n v="3"/>
    <n v="1109300142"/>
    <s v="ORJUELA RIOS VALENTINA                  "/>
    <x v="6"/>
    <x v="6"/>
    <n v="20170202"/>
    <x v="1"/>
    <s v="CPS 48 ADMINISTRATVIOS  OP  332 ENERO 2017        "/>
    <n v="-678700"/>
    <n v="0"/>
    <n v="678700"/>
    <n v="0"/>
  </r>
  <r>
    <s v="P"/>
    <n v="12"/>
    <n v="332"/>
    <n v="4"/>
    <n v="0"/>
    <s v="                                        "/>
    <x v="196"/>
    <x v="183"/>
    <n v="20170202"/>
    <x v="1"/>
    <s v="CPS 48 ADMINISTRATVIOS  OP  332 ENERO 2017        "/>
    <n v="-678700"/>
    <n v="0"/>
    <n v="678700"/>
    <n v="0"/>
  </r>
  <r>
    <s v="P"/>
    <n v="12"/>
    <n v="333"/>
    <n v="1"/>
    <n v="1111193324"/>
    <s v="PEREZ FERNANDEZ NATALIA                 "/>
    <x v="6"/>
    <x v="6"/>
    <n v="20170202"/>
    <x v="1"/>
    <s v="CPS 29 ADMINISTRATVIOS  OP  333 ENERO 2017        "/>
    <n v="-885260"/>
    <n v="0"/>
    <n v="885260"/>
    <n v="0"/>
  </r>
  <r>
    <s v="P"/>
    <n v="12"/>
    <n v="333"/>
    <n v="2"/>
    <n v="1111193324"/>
    <s v="PEREZ FERNANDEZ NATALIA                 "/>
    <x v="194"/>
    <x v="181"/>
    <n v="20170202"/>
    <x v="1"/>
    <s v="CPS 29 ADMINISTRATVIOS  OP  333 ENERO 2017        "/>
    <n v="885260"/>
    <n v="885260"/>
    <n v="0"/>
    <n v="0"/>
  </r>
  <r>
    <s v="P"/>
    <n v="12"/>
    <n v="333"/>
    <n v="3"/>
    <n v="1111193324"/>
    <s v="PEREZ FERNANDEZ NATALIA                 "/>
    <x v="195"/>
    <x v="182"/>
    <n v="20170202"/>
    <x v="1"/>
    <s v="CPS 29 ADMINISTRATVIOS  OP  333 ENERO 2017        "/>
    <n v="885260"/>
    <n v="885260"/>
    <n v="0"/>
    <n v="0"/>
  </r>
  <r>
    <s v="P"/>
    <n v="12"/>
    <n v="333"/>
    <n v="4"/>
    <n v="0"/>
    <s v="                                        "/>
    <x v="196"/>
    <x v="183"/>
    <n v="20170202"/>
    <x v="1"/>
    <s v="CPS 29 ADMINISTRATVIOS  OP  333 ENERO 2017        "/>
    <n v="-885260"/>
    <n v="0"/>
    <n v="885260"/>
    <n v="0"/>
  </r>
  <r>
    <s v="P"/>
    <n v="12"/>
    <n v="334"/>
    <n v="1"/>
    <n v="12723548"/>
    <s v="QUIROZ TORRES JORGE                     "/>
    <x v="194"/>
    <x v="181"/>
    <n v="20170202"/>
    <x v="1"/>
    <s v="CPS 62 ADMINISTRATVIOS  OP  334 ENERO 2017        "/>
    <n v="622141"/>
    <n v="622141"/>
    <n v="0"/>
    <n v="0"/>
  </r>
  <r>
    <s v="P"/>
    <n v="12"/>
    <n v="334"/>
    <n v="2"/>
    <n v="12723548"/>
    <s v="QUIROZ TORRES JORGE                     "/>
    <x v="195"/>
    <x v="182"/>
    <n v="20170202"/>
    <x v="1"/>
    <s v="CPS 62 ADMINISTRATVIOS  OP  334 ENERO 2017        "/>
    <n v="622141"/>
    <n v="622141"/>
    <n v="0"/>
    <n v="0"/>
  </r>
  <r>
    <s v="P"/>
    <n v="12"/>
    <n v="334"/>
    <n v="3"/>
    <n v="12723548"/>
    <s v="QUIROZ TORRES JORGE                     "/>
    <x v="6"/>
    <x v="6"/>
    <n v="20170202"/>
    <x v="1"/>
    <s v="CPS 62 ADMINISTRATVIOS  OP  334 ENERO 2017        "/>
    <n v="-622141"/>
    <n v="0"/>
    <n v="622141"/>
    <n v="0"/>
  </r>
  <r>
    <s v="P"/>
    <n v="12"/>
    <n v="334"/>
    <n v="4"/>
    <n v="0"/>
    <s v="                                        "/>
    <x v="196"/>
    <x v="183"/>
    <n v="20170202"/>
    <x v="1"/>
    <s v="CPS 62 ADMINISTRATVIOS  OP  334 ENERO 2017        "/>
    <n v="-622141"/>
    <n v="0"/>
    <n v="622141"/>
    <n v="0"/>
  </r>
  <r>
    <s v="P"/>
    <n v="12"/>
    <n v="335"/>
    <n v="1"/>
    <n v="51671598"/>
    <s v="RUBIO AVELLANEDA VILMA YANETH           "/>
    <x v="6"/>
    <x v="6"/>
    <n v="20170202"/>
    <x v="1"/>
    <s v="CPS 78 ADMINISTRATVIOS  OP  335 ENERO 2017        "/>
    <n v="-622141"/>
    <n v="0"/>
    <n v="622141"/>
    <n v="0"/>
  </r>
  <r>
    <s v="P"/>
    <n v="12"/>
    <n v="335"/>
    <n v="2"/>
    <n v="51671598"/>
    <s v="RUBIO AVELLANEDA VILMA YANETH           "/>
    <x v="194"/>
    <x v="181"/>
    <n v="20170202"/>
    <x v="1"/>
    <s v="CPS 78 ADMINISTRATVIOS  OP  335 ENERO 2017        "/>
    <n v="622141"/>
    <n v="622141"/>
    <n v="0"/>
    <n v="0"/>
  </r>
  <r>
    <s v="P"/>
    <n v="12"/>
    <n v="335"/>
    <n v="3"/>
    <n v="51671598"/>
    <s v="RUBIO AVELLANEDA VILMA YANETH           "/>
    <x v="195"/>
    <x v="182"/>
    <n v="20170202"/>
    <x v="1"/>
    <s v="CPS 78 ADMINISTRATVIOS  OP  335 ENERO 2017        "/>
    <n v="622141"/>
    <n v="622141"/>
    <n v="0"/>
    <n v="0"/>
  </r>
  <r>
    <s v="P"/>
    <n v="12"/>
    <n v="335"/>
    <n v="4"/>
    <n v="0"/>
    <s v="                                        "/>
    <x v="196"/>
    <x v="183"/>
    <n v="20170202"/>
    <x v="1"/>
    <s v="CPS 78 ADMINISTRATVIOS  OP  335 ENERO 2017        "/>
    <n v="-622141"/>
    <n v="0"/>
    <n v="622141"/>
    <n v="0"/>
  </r>
  <r>
    <s v="P"/>
    <n v="12"/>
    <n v="336"/>
    <n v="1"/>
    <n v="52887419"/>
    <s v="RUIZ PEREZ VIVIAN ANDREA                "/>
    <x v="194"/>
    <x v="181"/>
    <n v="20170202"/>
    <x v="1"/>
    <s v="CPS 75 ADMINISTRATVIOS  OP  336 ENERO 2017        "/>
    <n v="811489"/>
    <n v="811489"/>
    <n v="0"/>
    <n v="0"/>
  </r>
  <r>
    <s v="P"/>
    <n v="12"/>
    <n v="336"/>
    <n v="2"/>
    <n v="52887419"/>
    <s v="RUIZ PEREZ VIVIAN ANDREA                "/>
    <x v="195"/>
    <x v="182"/>
    <n v="20170202"/>
    <x v="1"/>
    <s v="CPS 75 ADMINISTRATVIOS  OP  336 ENERO 2017        "/>
    <n v="811489"/>
    <n v="811489"/>
    <n v="0"/>
    <n v="0"/>
  </r>
  <r>
    <s v="P"/>
    <n v="12"/>
    <n v="336"/>
    <n v="3"/>
    <n v="52887419"/>
    <s v="RUIZ PEREZ VIVIAN ANDREA                "/>
    <x v="6"/>
    <x v="6"/>
    <n v="20170202"/>
    <x v="1"/>
    <s v="CPS 75 ADMINISTRATVIOS  OP  336 ENERO 2017        "/>
    <n v="-811489"/>
    <n v="0"/>
    <n v="811489"/>
    <n v="0"/>
  </r>
  <r>
    <s v="P"/>
    <n v="12"/>
    <n v="336"/>
    <n v="4"/>
    <n v="0"/>
    <s v="                                        "/>
    <x v="196"/>
    <x v="183"/>
    <n v="20170202"/>
    <x v="1"/>
    <s v="CPS 75 ADMINISTRATVIOS  OP  336 ENERO 2017        "/>
    <n v="-811489"/>
    <n v="0"/>
    <n v="811489"/>
    <n v="0"/>
  </r>
  <r>
    <s v="P"/>
    <n v="12"/>
    <n v="337"/>
    <n v="1"/>
    <n v="52345134"/>
    <s v="SANCHEZ CASTRO DIANA CRISTINA           "/>
    <x v="6"/>
    <x v="6"/>
    <n v="20170202"/>
    <x v="1"/>
    <s v="CPS 56 ADMINISTRATVIOS  OP  337 ENERO 2017        "/>
    <n v="-811489"/>
    <n v="0"/>
    <n v="811489"/>
    <n v="0"/>
  </r>
  <r>
    <s v="P"/>
    <n v="12"/>
    <n v="337"/>
    <n v="2"/>
    <n v="52345134"/>
    <s v="SANCHEZ CASTRO DIANA CRISTINA           "/>
    <x v="194"/>
    <x v="181"/>
    <n v="20170202"/>
    <x v="1"/>
    <s v="CPS 56 ADMINISTRATVIOS  OP  337 ENERO 2017        "/>
    <n v="811489"/>
    <n v="811489"/>
    <n v="0"/>
    <n v="0"/>
  </r>
  <r>
    <s v="P"/>
    <n v="12"/>
    <n v="337"/>
    <n v="3"/>
    <n v="52345134"/>
    <s v="SANCHEZ CASTRO DIANA CRISTINA           "/>
    <x v="195"/>
    <x v="182"/>
    <n v="20170202"/>
    <x v="1"/>
    <s v="CPS 56 ADMINISTRATVIOS  OP  337 ENERO 2017        "/>
    <n v="811489"/>
    <n v="811489"/>
    <n v="0"/>
    <n v="0"/>
  </r>
  <r>
    <s v="P"/>
    <n v="12"/>
    <n v="337"/>
    <n v="4"/>
    <n v="0"/>
    <s v="                                        "/>
    <x v="196"/>
    <x v="183"/>
    <n v="20170202"/>
    <x v="1"/>
    <s v="CPS 56 ADMINISTRATVIOS  OP  337 ENERO 2017        "/>
    <n v="-811489"/>
    <n v="0"/>
    <n v="811489"/>
    <n v="0"/>
  </r>
  <r>
    <s v="P"/>
    <n v="12"/>
    <n v="338"/>
    <n v="1"/>
    <n v="1015997960"/>
    <s v="SIERRA RAMOS ADRIANA MILENA             "/>
    <x v="194"/>
    <x v="181"/>
    <n v="20170202"/>
    <x v="1"/>
    <s v="CPS 59 ADMINISTRATVIOS  OP  338 ENERO 2017        "/>
    <n v="811489"/>
    <n v="811489"/>
    <n v="0"/>
    <n v="0"/>
  </r>
  <r>
    <s v="P"/>
    <n v="12"/>
    <n v="338"/>
    <n v="2"/>
    <n v="1015997960"/>
    <s v="SIERRA RAMOS ADRIANA MILENA             "/>
    <x v="195"/>
    <x v="182"/>
    <n v="20170202"/>
    <x v="1"/>
    <s v="CPS 59 ADMINISTRATVIOS  OP  338 ENERO 2017        "/>
    <n v="811489"/>
    <n v="811489"/>
    <n v="0"/>
    <n v="0"/>
  </r>
  <r>
    <s v="P"/>
    <n v="12"/>
    <n v="338"/>
    <n v="3"/>
    <n v="1015997960"/>
    <s v="SIERRA RAMOS ADRIANA MILENA             "/>
    <x v="6"/>
    <x v="6"/>
    <n v="20170202"/>
    <x v="1"/>
    <s v="CPS 59 ADMINISTRATVIOS  OP  338 ENERO 2017        "/>
    <n v="-811489"/>
    <n v="0"/>
    <n v="811489"/>
    <n v="0"/>
  </r>
  <r>
    <s v="P"/>
    <n v="12"/>
    <n v="338"/>
    <n v="4"/>
    <n v="0"/>
    <s v="                                        "/>
    <x v="196"/>
    <x v="183"/>
    <n v="20170202"/>
    <x v="1"/>
    <s v="CPS 59 ADMINISTRATVIOS  OP  338 ENERO 2017        "/>
    <n v="-811489"/>
    <n v="0"/>
    <n v="811489"/>
    <n v="0"/>
  </r>
  <r>
    <s v="P"/>
    <n v="12"/>
    <n v="339"/>
    <n v="1"/>
    <n v="1032479632"/>
    <s v="RUIZ CHITIVA IVAN CAMILO                "/>
    <x v="201"/>
    <x v="187"/>
    <n v="20170203"/>
    <x v="1"/>
    <s v="OP 339 MONITORES 2016   F.INGENIERIA              "/>
    <n v="1378910"/>
    <n v="1378910"/>
    <n v="0"/>
    <n v="0"/>
  </r>
  <r>
    <s v="P"/>
    <n v="12"/>
    <n v="339"/>
    <n v="2"/>
    <n v="1032479632"/>
    <s v="RUIZ CHITIVA IVAN CAMILO                "/>
    <x v="6"/>
    <x v="6"/>
    <n v="20170203"/>
    <x v="1"/>
    <s v="OP 339 MONITORES 2016   F.INGENIERIA              "/>
    <n v="-1378910"/>
    <n v="0"/>
    <n v="1378910"/>
    <n v="0"/>
  </r>
  <r>
    <s v="P"/>
    <n v="12"/>
    <n v="340"/>
    <n v="1"/>
    <n v="1018478838"/>
    <s v="CANO NARVAEZ DIANA CATALINA             "/>
    <x v="201"/>
    <x v="187"/>
    <n v="20170203"/>
    <x v="1"/>
    <s v="OP 340 MONITORES 2016   F.INGENIERIA              "/>
    <n v="1378910"/>
    <n v="1378910"/>
    <n v="0"/>
    <n v="0"/>
  </r>
  <r>
    <s v="P"/>
    <n v="12"/>
    <n v="340"/>
    <n v="2"/>
    <n v="1018478838"/>
    <s v="CANO NARVAEZ DIANA CATALINA             "/>
    <x v="6"/>
    <x v="6"/>
    <n v="20170203"/>
    <x v="1"/>
    <s v="OP 340 MONITORES 2016   F.INGENIERIA              "/>
    <n v="-1378910"/>
    <n v="0"/>
    <n v="1378910"/>
    <n v="0"/>
  </r>
  <r>
    <s v="P"/>
    <n v="12"/>
    <n v="341"/>
    <n v="1"/>
    <n v="1014250677"/>
    <s v="RUBIANO AMADO CARLOS ANDRES            "/>
    <x v="201"/>
    <x v="187"/>
    <n v="20170203"/>
    <x v="1"/>
    <s v="OP 341 MONITORES 2016   F.INGENIERIA              "/>
    <n v="1378910"/>
    <n v="1378910"/>
    <n v="0"/>
    <n v="0"/>
  </r>
  <r>
    <s v="P"/>
    <n v="12"/>
    <n v="341"/>
    <n v="2"/>
    <n v="1014250677"/>
    <s v="RUBIANO AMADO CARLOS ANDRES            "/>
    <x v="6"/>
    <x v="6"/>
    <n v="20170203"/>
    <x v="1"/>
    <s v="OP 341 MONITORES 2016   F.INGENIERIA              "/>
    <n v="-1378910"/>
    <n v="0"/>
    <n v="1378910"/>
    <n v="0"/>
  </r>
  <r>
    <s v="P"/>
    <n v="12"/>
    <n v="342"/>
    <n v="1"/>
    <n v="1015444875"/>
    <s v="CASAS MORENO PAOLA ANDREA             "/>
    <x v="201"/>
    <x v="187"/>
    <n v="20170203"/>
    <x v="1"/>
    <s v="OP 342 MONITORES 2016   F.INGENIERIA              "/>
    <n v="1378910"/>
    <n v="1378910"/>
    <n v="0"/>
    <n v="0"/>
  </r>
  <r>
    <s v="P"/>
    <n v="12"/>
    <n v="342"/>
    <n v="2"/>
    <n v="1015444875"/>
    <s v="CASAS MORENO PAOLA ANDREA             "/>
    <x v="6"/>
    <x v="6"/>
    <n v="20170203"/>
    <x v="1"/>
    <s v="OP 342 MONITORES 2016   F.INGENIERIA              "/>
    <n v="-1378910"/>
    <n v="0"/>
    <n v="1378910"/>
    <n v="0"/>
  </r>
  <r>
    <s v="P"/>
    <n v="12"/>
    <n v="343"/>
    <n v="1"/>
    <n v="1013633828"/>
    <s v="BAUTISTA AGUILAR PAULA ALEJANDRA        "/>
    <x v="201"/>
    <x v="187"/>
    <n v="20170203"/>
    <x v="1"/>
    <s v="OP 343 MONITORES 2016   F.INGENIERIA              "/>
    <n v="1378910"/>
    <n v="1378910"/>
    <n v="0"/>
    <n v="0"/>
  </r>
  <r>
    <s v="P"/>
    <n v="12"/>
    <n v="343"/>
    <n v="2"/>
    <n v="1013633828"/>
    <s v="BAUTISTA AGUILAR PAULA ALEJANDRA        "/>
    <x v="6"/>
    <x v="6"/>
    <n v="20170203"/>
    <x v="1"/>
    <s v="OP 343 MONITORES 2016   F.INGENIERIA              "/>
    <n v="-1378910"/>
    <n v="0"/>
    <n v="1378910"/>
    <n v="0"/>
  </r>
  <r>
    <s v="P"/>
    <n v="12"/>
    <n v="344"/>
    <n v="1"/>
    <n v="1018457104"/>
    <s v="RODRIGUEZ POVEDA DAVID RICARDO          "/>
    <x v="201"/>
    <x v="187"/>
    <n v="20170203"/>
    <x v="1"/>
    <s v="OP 344 MONITORES 2016   F.INGENIERIA              "/>
    <n v="1378910"/>
    <n v="1378910"/>
    <n v="0"/>
    <n v="0"/>
  </r>
  <r>
    <s v="P"/>
    <n v="12"/>
    <n v="344"/>
    <n v="2"/>
    <n v="1018457104"/>
    <s v="RODRIGUEZ POVEDA DAVID RICARDO          "/>
    <x v="6"/>
    <x v="6"/>
    <n v="20170203"/>
    <x v="1"/>
    <s v="OP 344 MONITORES 2016   F.INGENIERIA              "/>
    <n v="-1378910"/>
    <n v="0"/>
    <n v="1378910"/>
    <n v="0"/>
  </r>
  <r>
    <s v="P"/>
    <n v="12"/>
    <n v="345"/>
    <n v="1"/>
    <n v="1032471363"/>
    <s v="ROA RODRIGUEZ IVONNE JULIETH            "/>
    <x v="201"/>
    <x v="187"/>
    <n v="20170203"/>
    <x v="1"/>
    <s v="OP 345 MONITORES 2016   F.INGENIERIA              "/>
    <n v="1378910"/>
    <n v="1378910"/>
    <n v="0"/>
    <n v="0"/>
  </r>
  <r>
    <s v="P"/>
    <n v="12"/>
    <n v="345"/>
    <n v="2"/>
    <n v="1032471363"/>
    <s v="ROA RODRIGUEZ IVONNE JULIETH            "/>
    <x v="6"/>
    <x v="6"/>
    <n v="20170203"/>
    <x v="1"/>
    <s v="OP 345 MONITORES 2016   F.INGENIERIA              "/>
    <n v="-1378910"/>
    <n v="0"/>
    <n v="1378910"/>
    <n v="0"/>
  </r>
  <r>
    <s v="P"/>
    <n v="12"/>
    <n v="346"/>
    <n v="1"/>
    <n v="1067906153"/>
    <s v="CORREA SANCHEZ LEWYS                    "/>
    <x v="201"/>
    <x v="187"/>
    <n v="20170203"/>
    <x v="1"/>
    <s v="OP 346 MONITORES 2016   F.INGENIERIA              "/>
    <n v="1378910"/>
    <n v="1378910"/>
    <n v="0"/>
    <n v="0"/>
  </r>
  <r>
    <s v="P"/>
    <n v="12"/>
    <n v="346"/>
    <n v="2"/>
    <n v="1067906153"/>
    <s v="CORREA SANCHEZ LEWYS                    "/>
    <x v="6"/>
    <x v="6"/>
    <n v="20170203"/>
    <x v="1"/>
    <s v="OP 346 MONITORES 2016   F.INGENIERIA              "/>
    <n v="-1378910"/>
    <n v="0"/>
    <n v="1378910"/>
    <n v="0"/>
  </r>
  <r>
    <s v="P"/>
    <n v="12"/>
    <n v="347"/>
    <n v="1"/>
    <n v="1018488930"/>
    <s v="REYES TORRES JULIO NICOLAS              "/>
    <x v="201"/>
    <x v="187"/>
    <n v="20170203"/>
    <x v="1"/>
    <s v="OP 347 MONITORES 2016   F.INGENIERIA              "/>
    <n v="1378910"/>
    <n v="1378910"/>
    <n v="0"/>
    <n v="0"/>
  </r>
  <r>
    <s v="P"/>
    <n v="12"/>
    <n v="347"/>
    <n v="2"/>
    <n v="1018488930"/>
    <s v="REYES TORRES JULIO NICOLAS              "/>
    <x v="6"/>
    <x v="6"/>
    <n v="20170203"/>
    <x v="1"/>
    <s v="OP 347 MONITORES 2016   F.INGENIERIA              "/>
    <n v="-1378910"/>
    <n v="0"/>
    <n v="1378910"/>
    <n v="0"/>
  </r>
  <r>
    <s v="P"/>
    <n v="12"/>
    <n v="348"/>
    <n v="1"/>
    <n v="1147688142"/>
    <s v="DEVIA LLANOS MIGUEL ANGEL               "/>
    <x v="201"/>
    <x v="187"/>
    <n v="20170203"/>
    <x v="1"/>
    <s v="OP 348 MONITORES 2016   F.INGENIERIA              "/>
    <n v="1378910"/>
    <n v="1378910"/>
    <n v="0"/>
    <n v="0"/>
  </r>
  <r>
    <s v="P"/>
    <n v="12"/>
    <n v="348"/>
    <n v="2"/>
    <n v="1147688142"/>
    <s v="DEVIA LLANOS MIGUEL ANGEL               "/>
    <x v="6"/>
    <x v="6"/>
    <n v="20170203"/>
    <x v="1"/>
    <s v="OP 348 MONITORES 2016   F.INGENIERIA              "/>
    <n v="-1378910"/>
    <n v="0"/>
    <n v="1378910"/>
    <n v="0"/>
  </r>
  <r>
    <s v="P"/>
    <n v="12"/>
    <n v="349"/>
    <n v="1"/>
    <n v="1018468010"/>
    <s v="LIZET PAOLA HERNANDEZ VARGAS            "/>
    <x v="201"/>
    <x v="187"/>
    <n v="20170203"/>
    <x v="1"/>
    <s v="OP 349 MONITORES 2016   F.INGENIERIA              "/>
    <n v="1378910"/>
    <n v="1378910"/>
    <n v="0"/>
    <n v="0"/>
  </r>
  <r>
    <s v="P"/>
    <n v="12"/>
    <n v="349"/>
    <n v="2"/>
    <n v="1018468010"/>
    <s v="LIZET PAOLA HERNANDEZ VARGAS            "/>
    <x v="6"/>
    <x v="6"/>
    <n v="20170203"/>
    <x v="1"/>
    <s v="OP 349 MONITORES 2016   F.INGENIERIA              "/>
    <n v="-1378910"/>
    <n v="0"/>
    <n v="1378910"/>
    <n v="0"/>
  </r>
  <r>
    <s v="P"/>
    <n v="12"/>
    <n v="350"/>
    <n v="1"/>
    <n v="1019074468"/>
    <s v="TOLOSA OSPINA JESSICA                   "/>
    <x v="201"/>
    <x v="187"/>
    <n v="20170203"/>
    <x v="1"/>
    <s v="OP 350 MONITORES 2016   F.INGENIERIA              "/>
    <n v="1378910"/>
    <n v="1378910"/>
    <n v="0"/>
    <n v="0"/>
  </r>
  <r>
    <s v="P"/>
    <n v="12"/>
    <n v="350"/>
    <n v="2"/>
    <n v="1019074468"/>
    <s v="TOLOSA OSPINA JESSICA                   "/>
    <x v="6"/>
    <x v="6"/>
    <n v="20170203"/>
    <x v="1"/>
    <s v="OP 350 MONITORES 2016   F.INGENIERIA              "/>
    <n v="-1378910"/>
    <n v="0"/>
    <n v="1378910"/>
    <n v="0"/>
  </r>
  <r>
    <s v="P"/>
    <n v="12"/>
    <n v="351"/>
    <n v="1"/>
    <n v="1016078074"/>
    <s v="BUSTOS TELLEZ CAMILO ALEJANDRO         "/>
    <x v="201"/>
    <x v="187"/>
    <n v="20170203"/>
    <x v="1"/>
    <s v="OP 351 MONITORES 2016   F.INGENIERIA              "/>
    <n v="1378910"/>
    <n v="1378910"/>
    <n v="0"/>
    <n v="0"/>
  </r>
  <r>
    <s v="P"/>
    <n v="12"/>
    <n v="351"/>
    <n v="2"/>
    <n v="1016078074"/>
    <s v="BUSTOS TELLEZ CAMILO ALEJANDRO         "/>
    <x v="6"/>
    <x v="6"/>
    <n v="20170203"/>
    <x v="1"/>
    <s v="OP 351 MONITORES 2016   F.INGENIERIA              "/>
    <n v="-1378910"/>
    <n v="0"/>
    <n v="1378910"/>
    <n v="0"/>
  </r>
  <r>
    <s v="P"/>
    <n v="12"/>
    <n v="352"/>
    <n v="1"/>
    <n v="1033783565"/>
    <s v="TOVAR TOVAR PAOLA ANDREA                "/>
    <x v="201"/>
    <x v="187"/>
    <n v="20170203"/>
    <x v="1"/>
    <s v="OP 352 MONITORES 2016   F.INGENIERIA              "/>
    <n v="1378910"/>
    <n v="1378910"/>
    <n v="0"/>
    <n v="0"/>
  </r>
  <r>
    <s v="P"/>
    <n v="12"/>
    <n v="352"/>
    <n v="2"/>
    <n v="1033783565"/>
    <s v="TOVAR TOVAR PAOLA ANDREA                "/>
    <x v="6"/>
    <x v="6"/>
    <n v="20170203"/>
    <x v="1"/>
    <s v="OP 352 MONITORES 2016   F.INGENIERIA              "/>
    <n v="-1378910"/>
    <n v="0"/>
    <n v="1378910"/>
    <n v="0"/>
  </r>
  <r>
    <s v="P"/>
    <n v="12"/>
    <n v="353"/>
    <n v="1"/>
    <n v="1100966619"/>
    <s v="SALAZAR DUARTE LAURA VANESSA           "/>
    <x v="201"/>
    <x v="187"/>
    <n v="20170203"/>
    <x v="1"/>
    <s v="OP 353 MONITORES 2016   F.INGENIERIA              "/>
    <n v="1378910"/>
    <n v="1378910"/>
    <n v="0"/>
    <n v="0"/>
  </r>
  <r>
    <s v="P"/>
    <n v="12"/>
    <n v="353"/>
    <n v="2"/>
    <n v="1100966619"/>
    <s v="SALAZAR DUARTE LAURA VANESSA           "/>
    <x v="6"/>
    <x v="6"/>
    <n v="20170203"/>
    <x v="1"/>
    <s v="OP 353 MONITORES 2016   F.INGENIERIA              "/>
    <n v="-1378910"/>
    <n v="0"/>
    <n v="1378910"/>
    <n v="0"/>
  </r>
  <r>
    <s v="P"/>
    <n v="12"/>
    <n v="354"/>
    <n v="1"/>
    <n v="1015464587"/>
    <s v="NIﾑO ROMERO RODRIGO ANDRES              "/>
    <x v="201"/>
    <x v="187"/>
    <n v="20170203"/>
    <x v="1"/>
    <s v="OP 354 MONITORES 2016   F.INGENIERIA              "/>
    <n v="1378910"/>
    <n v="1378910"/>
    <n v="0"/>
    <n v="0"/>
  </r>
  <r>
    <s v="P"/>
    <n v="12"/>
    <n v="354"/>
    <n v="2"/>
    <n v="1015464587"/>
    <s v="NIﾑO ROMERO RODRIGO ANDRES              "/>
    <x v="6"/>
    <x v="6"/>
    <n v="20170203"/>
    <x v="1"/>
    <s v="OP 354 MONITORES 2016   F.INGENIERIA              "/>
    <n v="-1378910"/>
    <n v="0"/>
    <n v="1378910"/>
    <n v="0"/>
  </r>
  <r>
    <s v="P"/>
    <n v="12"/>
    <n v="355"/>
    <n v="1"/>
    <n v="1073161568"/>
    <s v="QUEVEDO RODRIGUEZ ANDRES DAVID          "/>
    <x v="201"/>
    <x v="187"/>
    <n v="20170203"/>
    <x v="1"/>
    <s v="OP 355 MONITORES 2016   F.INGENIERIA              "/>
    <n v="1378910"/>
    <n v="1378910"/>
    <n v="0"/>
    <n v="0"/>
  </r>
  <r>
    <s v="P"/>
    <n v="12"/>
    <n v="355"/>
    <n v="2"/>
    <n v="1073161568"/>
    <s v="QUEVEDO RODRIGUEZ ANDRES DAVID          "/>
    <x v="6"/>
    <x v="6"/>
    <n v="20170203"/>
    <x v="1"/>
    <s v="OP 355 MONITORES 2016   F.INGENIERIA              "/>
    <n v="-1378910"/>
    <n v="0"/>
    <n v="1378910"/>
    <n v="0"/>
  </r>
  <r>
    <s v="P"/>
    <n v="12"/>
    <n v="356"/>
    <n v="1"/>
    <n v="1018459993"/>
    <s v="BAUTISTA BAQUERO LINA MARIA             "/>
    <x v="201"/>
    <x v="187"/>
    <n v="20170203"/>
    <x v="1"/>
    <s v="OP 356 MONITORES 2016   F.INGENIERIA              "/>
    <n v="1378910"/>
    <n v="1378910"/>
    <n v="0"/>
    <n v="0"/>
  </r>
  <r>
    <s v="P"/>
    <n v="12"/>
    <n v="356"/>
    <n v="2"/>
    <n v="1018459993"/>
    <s v="BAUTISTA BAQUERO LINA MARIA             "/>
    <x v="6"/>
    <x v="6"/>
    <n v="20170203"/>
    <x v="1"/>
    <s v="OP 356 MONITORES 2016   F.INGENIERIA              "/>
    <n v="-1378910"/>
    <n v="0"/>
    <n v="1378910"/>
    <n v="0"/>
  </r>
  <r>
    <s v="P"/>
    <n v="12"/>
    <n v="357"/>
    <n v="1"/>
    <n v="1019127311"/>
    <s v="ROLONG AGUDELO GERARDO ERNESTO          "/>
    <x v="201"/>
    <x v="187"/>
    <n v="20170203"/>
    <x v="1"/>
    <s v="OP 357 MONITORES 2016   F.INGENIERIA              "/>
    <n v="1378910"/>
    <n v="1378910"/>
    <n v="0"/>
    <n v="0"/>
  </r>
  <r>
    <s v="P"/>
    <n v="12"/>
    <n v="357"/>
    <n v="2"/>
    <n v="1019127311"/>
    <s v="ROLONG AGUDELO GERARDO ERNESTO          "/>
    <x v="6"/>
    <x v="6"/>
    <n v="20170203"/>
    <x v="1"/>
    <s v="OP 357 MONITORES 2016   F.INGENIERIA              "/>
    <n v="-1378910"/>
    <n v="0"/>
    <n v="1378910"/>
    <n v="0"/>
  </r>
  <r>
    <s v="P"/>
    <n v="12"/>
    <n v="358"/>
    <n v="1"/>
    <n v="1030678110"/>
    <s v="PIﾑEROS  RAMﾍREZ  JEISSON  RODRIGO      "/>
    <x v="201"/>
    <x v="187"/>
    <n v="20170203"/>
    <x v="1"/>
    <s v="OP 358 MONITORES 2016   F.INGENIERIA              "/>
    <n v="1378910"/>
    <n v="1378910"/>
    <n v="0"/>
    <n v="0"/>
  </r>
  <r>
    <s v="P"/>
    <n v="12"/>
    <n v="358"/>
    <n v="2"/>
    <n v="1030678110"/>
    <s v="PIﾑEROS  RAMﾍREZ  JEISSON  RODRIGO      "/>
    <x v="6"/>
    <x v="6"/>
    <n v="20170203"/>
    <x v="1"/>
    <s v="OP 358 MONITORES 2016   F.INGENIERIA              "/>
    <n v="-1378910"/>
    <n v="0"/>
    <n v="1378910"/>
    <n v="0"/>
  </r>
  <r>
    <s v="P"/>
    <n v="12"/>
    <n v="359"/>
    <n v="1"/>
    <n v="1018483756"/>
    <s v="PARADA CELIS JUAN SEBASTIAN             "/>
    <x v="201"/>
    <x v="187"/>
    <n v="20170203"/>
    <x v="1"/>
    <s v="OP 359 MONITORES 2016   F.INGENIERIA              "/>
    <n v="1378910"/>
    <n v="1378910"/>
    <n v="0"/>
    <n v="0"/>
  </r>
  <r>
    <s v="P"/>
    <n v="12"/>
    <n v="359"/>
    <n v="2"/>
    <n v="1018483756"/>
    <s v="PARADA CELIS JUAN SEBASTIAN             "/>
    <x v="6"/>
    <x v="6"/>
    <n v="20170203"/>
    <x v="1"/>
    <s v="OP 359 MONITORES 2016   F.INGENIERIA              "/>
    <n v="-1378910"/>
    <n v="0"/>
    <n v="1378910"/>
    <n v="0"/>
  </r>
  <r>
    <s v="P"/>
    <n v="12"/>
    <n v="360"/>
    <n v="1"/>
    <n v="1015452590"/>
    <s v="SANCHEZ MONTERO RAMAIRO ALBEIRO         "/>
    <x v="201"/>
    <x v="187"/>
    <n v="20170203"/>
    <x v="1"/>
    <s v="OP 360 MONITORES 2016   F.INGENIERIA              "/>
    <n v="1378910"/>
    <n v="1378910"/>
    <n v="0"/>
    <n v="0"/>
  </r>
  <r>
    <s v="P"/>
    <n v="12"/>
    <n v="360"/>
    <n v="2"/>
    <n v="1015452590"/>
    <s v="SANCHEZ MONTERO RAMAIRO ALBEIRO         "/>
    <x v="6"/>
    <x v="6"/>
    <n v="20170203"/>
    <x v="1"/>
    <s v="OP 360 MONITORES 2016   F.INGENIERIA              "/>
    <n v="-1378910"/>
    <n v="0"/>
    <n v="1378910"/>
    <n v="0"/>
  </r>
  <r>
    <s v="P"/>
    <n v="12"/>
    <n v="361"/>
    <n v="1"/>
    <n v="1075675303"/>
    <s v="RODRIGUEZ CRISTIAN                      "/>
    <x v="201"/>
    <x v="187"/>
    <n v="20170203"/>
    <x v="1"/>
    <s v="OP 361 MONITORES 2016   F.INGENIERIA              "/>
    <n v="1378910"/>
    <n v="1378910"/>
    <n v="0"/>
    <n v="0"/>
  </r>
  <r>
    <s v="P"/>
    <n v="12"/>
    <n v="361"/>
    <n v="2"/>
    <n v="1075675303"/>
    <s v="RODRIGUEZ CRISTIAN                      "/>
    <x v="6"/>
    <x v="6"/>
    <n v="20170203"/>
    <x v="1"/>
    <s v="OP 361 MONITORES 2016   F.INGENIERIA              "/>
    <n v="-1378910"/>
    <n v="0"/>
    <n v="1378910"/>
    <n v="0"/>
  </r>
  <r>
    <s v="P"/>
    <n v="12"/>
    <n v="362"/>
    <n v="1"/>
    <n v="1018474350"/>
    <s v="ARIAS GERENAS EDGAR FERNANDO            "/>
    <x v="201"/>
    <x v="187"/>
    <n v="20170203"/>
    <x v="1"/>
    <s v="OP 362 MONITORES 2016   F.INGENIERIA              "/>
    <n v="1378910"/>
    <n v="1378910"/>
    <n v="0"/>
    <n v="0"/>
  </r>
  <r>
    <s v="P"/>
    <n v="12"/>
    <n v="362"/>
    <n v="2"/>
    <n v="1018474350"/>
    <s v="ARIAS GERENAS EDGAR FERNANDO            "/>
    <x v="6"/>
    <x v="6"/>
    <n v="20170203"/>
    <x v="1"/>
    <s v="OP 362 MONITORES 2016   F.INGENIERIA              "/>
    <n v="-1378910"/>
    <n v="0"/>
    <n v="1378910"/>
    <n v="0"/>
  </r>
  <r>
    <s v="P"/>
    <n v="12"/>
    <n v="363"/>
    <n v="1"/>
    <n v="1136886706"/>
    <s v="FORERO LOPEZ DIANA CHRISTINA            "/>
    <x v="201"/>
    <x v="187"/>
    <n v="20170203"/>
    <x v="1"/>
    <s v="OP 363 MONITORES 2016   F.INGENIERIA              "/>
    <n v="1378910"/>
    <n v="1378910"/>
    <n v="0"/>
    <n v="0"/>
  </r>
  <r>
    <s v="P"/>
    <n v="12"/>
    <n v="363"/>
    <n v="2"/>
    <n v="1136886706"/>
    <s v="FORERO LOPEZ DIANA CHRISTINA            "/>
    <x v="6"/>
    <x v="6"/>
    <n v="20170203"/>
    <x v="1"/>
    <s v="OP 363 MONITORES 2016   F.INGENIERIA              "/>
    <n v="-1378910"/>
    <n v="0"/>
    <n v="1378910"/>
    <n v="0"/>
  </r>
  <r>
    <s v="P"/>
    <n v="12"/>
    <n v="364"/>
    <n v="1"/>
    <n v="1016062070"/>
    <s v="QUINTERO PAREDES ADRIANA                "/>
    <x v="201"/>
    <x v="187"/>
    <n v="20170203"/>
    <x v="1"/>
    <s v="OP 364 MONITORES 2016   F.INGENIERIA              "/>
    <n v="1378910"/>
    <n v="1378910"/>
    <n v="0"/>
    <n v="0"/>
  </r>
  <r>
    <s v="P"/>
    <n v="12"/>
    <n v="364"/>
    <n v="2"/>
    <n v="1016062070"/>
    <s v="QUINTERO PAREDES ADRIANA                "/>
    <x v="6"/>
    <x v="6"/>
    <n v="20170203"/>
    <x v="1"/>
    <s v="OP 364 MONITORES 2016   F.INGENIERIA              "/>
    <n v="-1378910"/>
    <n v="0"/>
    <n v="1378910"/>
    <n v="0"/>
  </r>
  <r>
    <s v="P"/>
    <n v="12"/>
    <n v="365"/>
    <n v="1"/>
    <n v="1018463772"/>
    <s v="ARAGON ALBADAN CRISTHIAN ALBERTO        "/>
    <x v="201"/>
    <x v="187"/>
    <n v="20170203"/>
    <x v="1"/>
    <s v="OP 365 MONITORES 2016   F.INGENIERIA              "/>
    <n v="1378910"/>
    <n v="1378910"/>
    <n v="0"/>
    <n v="0"/>
  </r>
  <r>
    <s v="P"/>
    <n v="12"/>
    <n v="365"/>
    <n v="2"/>
    <n v="1018463772"/>
    <s v="ARAGON ALBADAN CRISTHIAN ALBERTO        "/>
    <x v="6"/>
    <x v="6"/>
    <n v="20170203"/>
    <x v="1"/>
    <s v="OP 365 MONITORES 2016   F.INGENIERIA              "/>
    <n v="-1378910"/>
    <n v="0"/>
    <n v="1378910"/>
    <n v="0"/>
  </r>
  <r>
    <s v="P"/>
    <n v="12"/>
    <n v="366"/>
    <n v="1"/>
    <n v="1015425767"/>
    <s v="ANGULO SOGAMOSO KAREN VANESSA           "/>
    <x v="201"/>
    <x v="187"/>
    <n v="20170203"/>
    <x v="1"/>
    <s v="OP 366 MONITORES 2016   F.INGENIERIA              "/>
    <n v="1378910"/>
    <n v="1378910"/>
    <n v="0"/>
    <n v="0"/>
  </r>
  <r>
    <s v="P"/>
    <n v="12"/>
    <n v="366"/>
    <n v="2"/>
    <n v="1015425767"/>
    <s v="ANGULO SOGAMOSO KAREN VANESSA           "/>
    <x v="6"/>
    <x v="6"/>
    <n v="20170203"/>
    <x v="1"/>
    <s v="OP 366 MONITORES 2016   F.INGENIERIA              "/>
    <n v="-1378910"/>
    <n v="0"/>
    <n v="1378910"/>
    <n v="0"/>
  </r>
  <r>
    <s v="P"/>
    <n v="12"/>
    <n v="367"/>
    <n v="1"/>
    <n v="1030657004"/>
    <s v="MURCIA SIERRA LAURA MABEL               "/>
    <x v="201"/>
    <x v="187"/>
    <n v="20170203"/>
    <x v="1"/>
    <s v="OP 367 MONITORES 2016   F.INGENIERIA              "/>
    <n v="1378910"/>
    <n v="1378910"/>
    <n v="0"/>
    <n v="0"/>
  </r>
  <r>
    <s v="P"/>
    <n v="12"/>
    <n v="367"/>
    <n v="2"/>
    <n v="1030657004"/>
    <s v="MURCIA SIERRA LAURA MABEL               "/>
    <x v="6"/>
    <x v="6"/>
    <n v="20170203"/>
    <x v="1"/>
    <s v="OP 367 MONITORES 2016   F.INGENIERIA              "/>
    <n v="-1378910"/>
    <n v="0"/>
    <n v="1378910"/>
    <n v="0"/>
  </r>
  <r>
    <s v="P"/>
    <n v="12"/>
    <n v="368"/>
    <n v="1"/>
    <n v="1018463581"/>
    <s v="QUIJANO ANGARITA ALVARO CLEMENTE        "/>
    <x v="201"/>
    <x v="187"/>
    <n v="20170203"/>
    <x v="1"/>
    <s v="OP 368 MONITORES 2016   F.INGENIERIA              "/>
    <n v="1378910"/>
    <n v="1378910"/>
    <n v="0"/>
    <n v="0"/>
  </r>
  <r>
    <s v="P"/>
    <n v="12"/>
    <n v="368"/>
    <n v="2"/>
    <n v="1018463581"/>
    <s v="QUIJANO ANGARITA ALVARO CLEMENTE        "/>
    <x v="6"/>
    <x v="6"/>
    <n v="20170203"/>
    <x v="1"/>
    <s v="OP 368 MONITORES 2016   F.INGENIERIA              "/>
    <n v="-1378910"/>
    <n v="0"/>
    <n v="1378910"/>
    <n v="0"/>
  </r>
  <r>
    <s v="P"/>
    <n v="12"/>
    <n v="369"/>
    <n v="1"/>
    <n v="1026295788"/>
    <s v="CARVAJAL TORRES JOSE AUGUSTO            "/>
    <x v="201"/>
    <x v="187"/>
    <n v="20170203"/>
    <x v="1"/>
    <s v="OP 369 MONITORES 2016   F.INGENIERIA              "/>
    <n v="1378910"/>
    <n v="1378910"/>
    <n v="0"/>
    <n v="0"/>
  </r>
  <r>
    <s v="P"/>
    <n v="12"/>
    <n v="369"/>
    <n v="2"/>
    <n v="1026295788"/>
    <s v="CARVAJAL TORRES JOSE AUGUSTO            "/>
    <x v="6"/>
    <x v="6"/>
    <n v="20170203"/>
    <x v="1"/>
    <s v="OP 369 MONITORES 2016   F.INGENIERIA              "/>
    <n v="-1378910"/>
    <n v="0"/>
    <n v="1378910"/>
    <n v="0"/>
  </r>
  <r>
    <s v="P"/>
    <n v="12"/>
    <n v="370"/>
    <n v="1"/>
    <n v="1015463656"/>
    <s v="CONTRERAS PEREZ IVAN DARIO              "/>
    <x v="201"/>
    <x v="187"/>
    <n v="20170203"/>
    <x v="1"/>
    <s v="OP 370 MONITORES 2016   F.INGENIERIA              "/>
    <n v="1378910"/>
    <n v="1378910"/>
    <n v="0"/>
    <n v="0"/>
  </r>
  <r>
    <s v="P"/>
    <n v="12"/>
    <n v="370"/>
    <n v="2"/>
    <n v="1015463656"/>
    <s v="CONTRERAS PEREZ IVAN DARIO              "/>
    <x v="6"/>
    <x v="6"/>
    <n v="20170203"/>
    <x v="1"/>
    <s v="OP 370 MONITORES 2016   F.INGENIERIA              "/>
    <n v="-1378910"/>
    <n v="0"/>
    <n v="1378910"/>
    <n v="0"/>
  </r>
  <r>
    <s v="P"/>
    <n v="12"/>
    <n v="371"/>
    <n v="1"/>
    <n v="1022423008"/>
    <s v="VARGAS ALDANA EDGAR CAMILO              "/>
    <x v="201"/>
    <x v="187"/>
    <n v="20170203"/>
    <x v="1"/>
    <s v="OP 371 MONITORES 2016   F.INGENIERIA              "/>
    <n v="1378910"/>
    <n v="1378910"/>
    <n v="0"/>
    <n v="0"/>
  </r>
  <r>
    <s v="P"/>
    <n v="12"/>
    <n v="371"/>
    <n v="2"/>
    <n v="1022423008"/>
    <s v="VARGAS ALDANA EDGAR CAMILO              "/>
    <x v="6"/>
    <x v="6"/>
    <n v="20170203"/>
    <x v="1"/>
    <s v="OP 371 MONITORES 2016   F.INGENIERIA              "/>
    <n v="-1378910"/>
    <n v="0"/>
    <n v="1378910"/>
    <n v="0"/>
  </r>
  <r>
    <s v="P"/>
    <n v="12"/>
    <n v="372"/>
    <n v="1"/>
    <n v="1019087526"/>
    <s v="BUITRAGO OVIEDO MIGUEL ANGEL            "/>
    <x v="201"/>
    <x v="187"/>
    <n v="20170203"/>
    <x v="1"/>
    <s v="OP 372 MONITORES 2016   F.INGENIERIA              "/>
    <n v="1378910"/>
    <n v="1378910"/>
    <n v="0"/>
    <n v="0"/>
  </r>
  <r>
    <s v="P"/>
    <n v="12"/>
    <n v="372"/>
    <n v="2"/>
    <n v="1019087526"/>
    <s v="BUITRAGO OVIEDO MIGUEL ANGEL            "/>
    <x v="6"/>
    <x v="6"/>
    <n v="20170203"/>
    <x v="1"/>
    <s v="OP 372 MONITORES 2016   F.INGENIERIA              "/>
    <n v="-1378910"/>
    <n v="0"/>
    <n v="1378910"/>
    <n v="0"/>
  </r>
  <r>
    <s v="P"/>
    <n v="12"/>
    <n v="373"/>
    <n v="1"/>
    <n v="1018485092"/>
    <s v="COLLAZOS  BARRERA  SANTIAGO             "/>
    <x v="201"/>
    <x v="187"/>
    <n v="20170203"/>
    <x v="1"/>
    <s v="OP 373 MONITORES 2016   F.INGENIERIA              "/>
    <n v="1378910"/>
    <n v="1378910"/>
    <n v="0"/>
    <n v="0"/>
  </r>
  <r>
    <s v="P"/>
    <n v="12"/>
    <n v="373"/>
    <n v="2"/>
    <n v="1018485092"/>
    <s v="COLLAZOS  BARRERA  SANTIAGO             "/>
    <x v="6"/>
    <x v="6"/>
    <n v="20170203"/>
    <x v="1"/>
    <s v="OP 373 MONITORES 2016   F.INGENIERIA              "/>
    <n v="-1378910"/>
    <n v="0"/>
    <n v="1378910"/>
    <n v="0"/>
  </r>
  <r>
    <s v="P"/>
    <n v="12"/>
    <n v="374"/>
    <n v="1"/>
    <n v="1136887435"/>
    <s v="ALONSO ECHEVERRI JORGE IVAN             "/>
    <x v="201"/>
    <x v="187"/>
    <n v="20170203"/>
    <x v="1"/>
    <s v="OP 374 MONITORES 2016   F.INGENIERIA              "/>
    <n v="1378910"/>
    <n v="1378910"/>
    <n v="0"/>
    <n v="0"/>
  </r>
  <r>
    <s v="P"/>
    <n v="12"/>
    <n v="374"/>
    <n v="2"/>
    <n v="1136887435"/>
    <s v="ALONSO ECHEVERRI JORGE IVAN             "/>
    <x v="6"/>
    <x v="6"/>
    <n v="20170203"/>
    <x v="1"/>
    <s v="OP 374 MONITORES 2016   F.INGENIERIA              "/>
    <n v="-1378910"/>
    <n v="0"/>
    <n v="1378910"/>
    <n v="0"/>
  </r>
  <r>
    <s v="P"/>
    <n v="12"/>
    <n v="375"/>
    <n v="1"/>
    <n v="1019121571"/>
    <s v="SANTOS BUSTOS DANIEL FERNANDO           "/>
    <x v="201"/>
    <x v="187"/>
    <n v="20170203"/>
    <x v="1"/>
    <s v="OP 375 MONITORES 2016   F.INGENIERIA              "/>
    <n v="1378910"/>
    <n v="1378910"/>
    <n v="0"/>
    <n v="0"/>
  </r>
  <r>
    <s v="P"/>
    <n v="12"/>
    <n v="375"/>
    <n v="2"/>
    <n v="1019121571"/>
    <s v="SANTOS BUSTOS DANIEL FERNANDO           "/>
    <x v="6"/>
    <x v="6"/>
    <n v="20170203"/>
    <x v="1"/>
    <s v="OP 375 MONITORES 2016   F.INGENIERIA              "/>
    <n v="-1378910"/>
    <n v="0"/>
    <n v="1378910"/>
    <n v="0"/>
  </r>
  <r>
    <s v="P"/>
    <n v="12"/>
    <n v="376"/>
    <n v="1"/>
    <n v="1019088668"/>
    <s v="CASTELBLANCO  VALENZUELA  KEVIN  BAYARDO"/>
    <x v="201"/>
    <x v="187"/>
    <n v="20170203"/>
    <x v="1"/>
    <s v="OP 376 MONITORES 2016   F.INGENIERIA              "/>
    <n v="1378910"/>
    <n v="1378910"/>
    <n v="0"/>
    <n v="0"/>
  </r>
  <r>
    <s v="P"/>
    <n v="12"/>
    <n v="376"/>
    <n v="2"/>
    <n v="1019088668"/>
    <s v="CASTELBLANCO  VALENZUELA  KEVIN  BAYARDO"/>
    <x v="6"/>
    <x v="6"/>
    <n v="20170203"/>
    <x v="1"/>
    <s v="OP 376 MONITORES 2016   F.INGENIERIA              "/>
    <n v="-1378910"/>
    <n v="0"/>
    <n v="1378910"/>
    <n v="0"/>
  </r>
  <r>
    <s v="P"/>
    <n v="12"/>
    <n v="377"/>
    <n v="1"/>
    <n v="1030562448"/>
    <s v="VALENCIA  LEAL  LILIANA                 "/>
    <x v="201"/>
    <x v="187"/>
    <n v="20170203"/>
    <x v="1"/>
    <s v="OP 377 MONITORES 2016   F.INGENIERIA              "/>
    <n v="1378910"/>
    <n v="1378910"/>
    <n v="0"/>
    <n v="0"/>
  </r>
  <r>
    <s v="P"/>
    <n v="12"/>
    <n v="377"/>
    <n v="2"/>
    <n v="1030562448"/>
    <s v="VALENCIA  LEAL  LILIANA                 "/>
    <x v="6"/>
    <x v="6"/>
    <n v="20170203"/>
    <x v="1"/>
    <s v="OP 377 MONITORES 2016   F.INGENIERIA              "/>
    <n v="-1378910"/>
    <n v="0"/>
    <n v="1378910"/>
    <n v="0"/>
  </r>
  <r>
    <s v="P"/>
    <n v="12"/>
    <n v="378"/>
    <n v="1"/>
    <n v="1013628107"/>
    <s v="GONZALEZ GODOY CARLOS ANDRES            "/>
    <x v="201"/>
    <x v="187"/>
    <n v="20170203"/>
    <x v="1"/>
    <s v="OP 378 MONITORES 2016   F.INGENIERIA              "/>
    <n v="1378910"/>
    <n v="1378910"/>
    <n v="0"/>
    <n v="0"/>
  </r>
  <r>
    <s v="P"/>
    <n v="12"/>
    <n v="378"/>
    <n v="2"/>
    <n v="1013628107"/>
    <s v="GONZALEZ GODOY CARLOS ANDRES            "/>
    <x v="6"/>
    <x v="6"/>
    <n v="20170203"/>
    <x v="1"/>
    <s v="OP 378 MONITORES 2016   F.INGENIERIA              "/>
    <n v="-1378910"/>
    <n v="0"/>
    <n v="1378910"/>
    <n v="0"/>
  </r>
  <r>
    <s v="P"/>
    <n v="12"/>
    <n v="379"/>
    <n v="1"/>
    <n v="1032452776"/>
    <s v="CASTILLO CARVAJAL CHRISTIAN RENE        "/>
    <x v="201"/>
    <x v="187"/>
    <n v="20170203"/>
    <x v="1"/>
    <s v="OP 379 MONITORES 2016   F.INGENIERIA              "/>
    <n v="1378910"/>
    <n v="1378910"/>
    <n v="0"/>
    <n v="0"/>
  </r>
  <r>
    <s v="P"/>
    <n v="12"/>
    <n v="379"/>
    <n v="2"/>
    <n v="1032452776"/>
    <s v="CASTILLO CARVAJAL CHRISTIAN RENE        "/>
    <x v="6"/>
    <x v="6"/>
    <n v="20170203"/>
    <x v="1"/>
    <s v="OP 379 MONITORES 2016   F.INGENIERIA              "/>
    <n v="-1378910"/>
    <n v="0"/>
    <n v="1378910"/>
    <n v="0"/>
  </r>
  <r>
    <s v="P"/>
    <n v="12"/>
    <n v="380"/>
    <n v="1"/>
    <n v="1075677231"/>
    <s v="AGUDELO SANTANA SERGIO IVAN             "/>
    <x v="201"/>
    <x v="187"/>
    <n v="20170203"/>
    <x v="1"/>
    <s v="OP 380 MONITORES 2016   F.INGENIERIA              "/>
    <n v="1378910"/>
    <n v="1378910"/>
    <n v="0"/>
    <n v="0"/>
  </r>
  <r>
    <s v="P"/>
    <n v="12"/>
    <n v="380"/>
    <n v="2"/>
    <n v="1075677231"/>
    <s v="AGUDELO SANTANA SERGIO IVAN             "/>
    <x v="6"/>
    <x v="6"/>
    <n v="20170203"/>
    <x v="1"/>
    <s v="OP 380 MONITORES 2016   F.INGENIERIA              "/>
    <n v="-1378910"/>
    <n v="0"/>
    <n v="1378910"/>
    <n v="0"/>
  </r>
  <r>
    <s v="P"/>
    <n v="12"/>
    <n v="381"/>
    <n v="1"/>
    <n v="1018469864"/>
    <s v="ARENILLA CEPEDA ANDRES FELIPE           "/>
    <x v="201"/>
    <x v="187"/>
    <n v="20170203"/>
    <x v="1"/>
    <s v="OP 381 MONITORES 2016   F.INGENIERIA              "/>
    <n v="1378910"/>
    <n v="1378910"/>
    <n v="0"/>
    <n v="0"/>
  </r>
  <r>
    <s v="P"/>
    <n v="12"/>
    <n v="381"/>
    <n v="2"/>
    <n v="1018469864"/>
    <s v="ARENILLA CEPEDA ANDRES FELIPE           "/>
    <x v="6"/>
    <x v="6"/>
    <n v="20170203"/>
    <x v="1"/>
    <s v="OP 381 MONITORES 2016   F.INGENIERIA              "/>
    <n v="-1378910"/>
    <n v="0"/>
    <n v="1378910"/>
    <n v="0"/>
  </r>
  <r>
    <s v="P"/>
    <n v="12"/>
    <n v="382"/>
    <n v="1"/>
    <n v="1031162027"/>
    <s v="ARIAS  VILLAMIL  DEYCI  CAMILA          "/>
    <x v="201"/>
    <x v="187"/>
    <n v="20170203"/>
    <x v="1"/>
    <s v="OP 382 MONITORES 2016   F.INGENIERIA              "/>
    <n v="1378910"/>
    <n v="1378910"/>
    <n v="0"/>
    <n v="0"/>
  </r>
  <r>
    <s v="P"/>
    <n v="12"/>
    <n v="382"/>
    <n v="2"/>
    <n v="1031162027"/>
    <s v="ARIAS  VILLAMIL  DEYCI  CAMILA          "/>
    <x v="6"/>
    <x v="6"/>
    <n v="20170203"/>
    <x v="1"/>
    <s v="OP 382 MONITORES 2016   F.INGENIERIA              "/>
    <n v="-1378910"/>
    <n v="0"/>
    <n v="1378910"/>
    <n v="0"/>
  </r>
  <r>
    <s v="P"/>
    <n v="12"/>
    <n v="383"/>
    <n v="1"/>
    <n v="1118559031"/>
    <s v="BARRETO SANCHEZ FABIAN DAVID            "/>
    <x v="201"/>
    <x v="187"/>
    <n v="20170203"/>
    <x v="1"/>
    <s v="OP 383 MONITORES 2016   F.INGENIERIA              "/>
    <n v="1378910"/>
    <n v="1378910"/>
    <n v="0"/>
    <n v="0"/>
  </r>
  <r>
    <s v="P"/>
    <n v="12"/>
    <n v="383"/>
    <n v="2"/>
    <n v="1118559031"/>
    <s v="BARRETO SANCHEZ FABIAN DAVID            "/>
    <x v="6"/>
    <x v="6"/>
    <n v="20170203"/>
    <x v="1"/>
    <s v="OP 383 MONITORES 2016   F.INGENIERIA              "/>
    <n v="-1378910"/>
    <n v="0"/>
    <n v="1378910"/>
    <n v="0"/>
  </r>
  <r>
    <s v="P"/>
    <n v="12"/>
    <n v="384"/>
    <n v="1"/>
    <n v="1014271605"/>
    <s v="BAUTISTA CARDENAS CRISTIAN CAMILO       "/>
    <x v="201"/>
    <x v="187"/>
    <n v="20170203"/>
    <x v="1"/>
    <s v="OP 384 MONITORES 2016   F.INGENIERIA              "/>
    <n v="1378910"/>
    <n v="1378910"/>
    <n v="0"/>
    <n v="0"/>
  </r>
  <r>
    <s v="P"/>
    <n v="12"/>
    <n v="384"/>
    <n v="2"/>
    <n v="1014271605"/>
    <s v="BAUTISTA CARDENAS CRISTIAN CAMILO       "/>
    <x v="6"/>
    <x v="6"/>
    <n v="20170203"/>
    <x v="1"/>
    <s v="OP 384 MONITORES 2016   F.INGENIERIA              "/>
    <n v="-1378910"/>
    <n v="0"/>
    <n v="1378910"/>
    <n v="0"/>
  </r>
  <r>
    <s v="P"/>
    <n v="12"/>
    <n v="385"/>
    <n v="1"/>
    <n v="1013671289"/>
    <s v="BOMBIELA RAMIREZ FABIO ANDRES           "/>
    <x v="201"/>
    <x v="187"/>
    <n v="20170203"/>
    <x v="1"/>
    <s v="OP 385 MONITORES 2016   F.INGENIERIA              "/>
    <n v="1378910"/>
    <n v="1378910"/>
    <n v="0"/>
    <n v="0"/>
  </r>
  <r>
    <s v="P"/>
    <n v="12"/>
    <n v="385"/>
    <n v="2"/>
    <n v="1013671289"/>
    <s v="BOMBIELA RAMIREZ FABIO ANDRES           "/>
    <x v="6"/>
    <x v="6"/>
    <n v="20170203"/>
    <x v="1"/>
    <s v="OP 385 MONITORES 2016   F.INGENIERIA              "/>
    <n v="-1378910"/>
    <n v="0"/>
    <n v="1378910"/>
    <n v="0"/>
  </r>
  <r>
    <s v="P"/>
    <n v="12"/>
    <n v="386"/>
    <n v="1"/>
    <n v="1010217688"/>
    <s v="CARDOZO MORENO CRISTIAN CAMILO          "/>
    <x v="201"/>
    <x v="187"/>
    <n v="20170203"/>
    <x v="1"/>
    <s v="OP 386 MONITORES 2016   F.INGENIERIA              "/>
    <n v="1378910"/>
    <n v="1378910"/>
    <n v="0"/>
    <n v="0"/>
  </r>
  <r>
    <s v="P"/>
    <n v="12"/>
    <n v="386"/>
    <n v="2"/>
    <n v="1010217688"/>
    <s v="CARDOZO MORENO CRISTIAN CAMILO          "/>
    <x v="6"/>
    <x v="6"/>
    <n v="20170203"/>
    <x v="1"/>
    <s v="OP 386 MONITORES 2016   F.INGENIERIA              "/>
    <n v="-1378910"/>
    <n v="0"/>
    <n v="1378910"/>
    <n v="0"/>
  </r>
  <r>
    <s v="P"/>
    <n v="12"/>
    <n v="387"/>
    <n v="1"/>
    <n v="1020782108"/>
    <s v="CARMONA TORRES DAVID EDUARDO            "/>
    <x v="201"/>
    <x v="187"/>
    <n v="20170203"/>
    <x v="1"/>
    <s v="OP 387 MONITORES 2016   F.INGENIERIA              "/>
    <n v="1378910"/>
    <n v="1378910"/>
    <n v="0"/>
    <n v="0"/>
  </r>
  <r>
    <s v="P"/>
    <n v="12"/>
    <n v="387"/>
    <n v="2"/>
    <n v="1020782108"/>
    <s v="CARMONA TORRES DAVID EDUARDO            "/>
    <x v="6"/>
    <x v="6"/>
    <n v="20170203"/>
    <x v="1"/>
    <s v="OP 387 MONITORES 2016   F.INGENIERIA              "/>
    <n v="-1378910"/>
    <n v="0"/>
    <n v="1378910"/>
    <n v="0"/>
  </r>
  <r>
    <s v="P"/>
    <n v="12"/>
    <n v="388"/>
    <n v="1"/>
    <n v="1018479499"/>
    <s v="CARRILLO SANABRIA JUAN SEBASTIAN        "/>
    <x v="201"/>
    <x v="187"/>
    <n v="20170203"/>
    <x v="1"/>
    <s v="OP 388 MONITORES 2016   F.INGENIERIA              "/>
    <n v="1378910"/>
    <n v="1378910"/>
    <n v="0"/>
    <n v="0"/>
  </r>
  <r>
    <s v="P"/>
    <n v="12"/>
    <n v="388"/>
    <n v="2"/>
    <n v="1018479499"/>
    <s v="CARRILLO SANABRIA JUAN SEBASTIAN        "/>
    <x v="6"/>
    <x v="6"/>
    <n v="20170203"/>
    <x v="1"/>
    <s v="OP 388 MONITORES 2016   F.INGENIERIA              "/>
    <n v="-1378910"/>
    <n v="0"/>
    <n v="1378910"/>
    <n v="0"/>
  </r>
  <r>
    <s v="P"/>
    <n v="12"/>
    <n v="389"/>
    <n v="1"/>
    <n v="1018492271"/>
    <s v="CARVAJAL ROJAS RONALDO                  "/>
    <x v="201"/>
    <x v="187"/>
    <n v="20170203"/>
    <x v="1"/>
    <s v="OP 389 MONITORES 2016   F.INGENIERIA              "/>
    <n v="1378910"/>
    <n v="1378910"/>
    <n v="0"/>
    <n v="0"/>
  </r>
  <r>
    <s v="P"/>
    <n v="12"/>
    <n v="389"/>
    <n v="2"/>
    <n v="1018492271"/>
    <s v="CARVAJAL ROJAS RONALDO                  "/>
    <x v="6"/>
    <x v="6"/>
    <n v="20170203"/>
    <x v="1"/>
    <s v="OP 389 MONITORES 2016   F.INGENIERIA              "/>
    <n v="-1378910"/>
    <n v="0"/>
    <n v="1378910"/>
    <n v="0"/>
  </r>
  <r>
    <s v="P"/>
    <n v="12"/>
    <n v="390"/>
    <n v="1"/>
    <n v="1018481202"/>
    <s v="DIAZ  CHAVARRO  SAMUEL  SANTIAGO        "/>
    <x v="201"/>
    <x v="187"/>
    <n v="20170203"/>
    <x v="1"/>
    <s v="OP 390 MONITORES 2016   F.INGENIERIA              "/>
    <n v="1378910"/>
    <n v="1378910"/>
    <n v="0"/>
    <n v="0"/>
  </r>
  <r>
    <s v="P"/>
    <n v="12"/>
    <n v="390"/>
    <n v="2"/>
    <n v="1018481202"/>
    <s v="DIAZ  CHAVARRO  SAMUEL  SANTIAGO        "/>
    <x v="6"/>
    <x v="6"/>
    <n v="20170203"/>
    <x v="1"/>
    <s v="OP 390 MONITORES 2016   F.INGENIERIA              "/>
    <n v="-1378910"/>
    <n v="0"/>
    <n v="1378910"/>
    <n v="0"/>
  </r>
  <r>
    <s v="P"/>
    <n v="12"/>
    <n v="391"/>
    <n v="1"/>
    <n v="1018470424"/>
    <s v="ESPINEL GOMEZ DIEGO FERNANDO            "/>
    <x v="201"/>
    <x v="187"/>
    <n v="20170203"/>
    <x v="1"/>
    <s v="OP 391 MONITORES 2016   F.INGENIERIA              "/>
    <n v="1378910"/>
    <n v="1378910"/>
    <n v="0"/>
    <n v="0"/>
  </r>
  <r>
    <s v="P"/>
    <n v="12"/>
    <n v="391"/>
    <n v="2"/>
    <n v="1018470424"/>
    <s v="ESPINEL GOMEZ DIEGO FERNANDO            "/>
    <x v="6"/>
    <x v="6"/>
    <n v="20170203"/>
    <x v="1"/>
    <s v="OP 391 MONITORES 2016   F.INGENIERIA              "/>
    <n v="-1378910"/>
    <n v="0"/>
    <n v="1378910"/>
    <n v="0"/>
  </r>
  <r>
    <s v="P"/>
    <n v="12"/>
    <n v="392"/>
    <n v="1"/>
    <n v="1010173021"/>
    <s v="JONATHAN DAVID GALINDO RODRIGUEZ        "/>
    <x v="201"/>
    <x v="187"/>
    <n v="20170203"/>
    <x v="1"/>
    <s v="OP 392 MONITORES 2016   F.INGENIERIA              "/>
    <n v="1378910"/>
    <n v="1378910"/>
    <n v="0"/>
    <n v="0"/>
  </r>
  <r>
    <s v="P"/>
    <n v="12"/>
    <n v="392"/>
    <n v="2"/>
    <n v="1010173021"/>
    <s v="JONATHAN DAVID GALINDO RODRIGUEZ        "/>
    <x v="6"/>
    <x v="6"/>
    <n v="20170203"/>
    <x v="1"/>
    <s v="OP 392 MONITORES 2016   F.INGENIERIA              "/>
    <n v="-1378910"/>
    <n v="0"/>
    <n v="1378910"/>
    <n v="0"/>
  </r>
  <r>
    <s v="P"/>
    <n v="12"/>
    <n v="393"/>
    <n v="1"/>
    <n v="1077146461"/>
    <s v="GONZALEZ  BARRETO  DAISY  CONSTANZA     "/>
    <x v="201"/>
    <x v="187"/>
    <n v="20170203"/>
    <x v="1"/>
    <s v="OP 393 MONITORES 2016   F.INGENIERIA              "/>
    <n v="1378910"/>
    <n v="1378910"/>
    <n v="0"/>
    <n v="0"/>
  </r>
  <r>
    <s v="P"/>
    <n v="12"/>
    <n v="393"/>
    <n v="2"/>
    <n v="1077146461"/>
    <s v="GONZALEZ  BARRETO  DAISY  CONSTANZA     "/>
    <x v="6"/>
    <x v="6"/>
    <n v="20170203"/>
    <x v="1"/>
    <s v="OP 393 MONITORES 2016   F.INGENIERIA              "/>
    <n v="-1378910"/>
    <n v="0"/>
    <n v="1378910"/>
    <n v="0"/>
  </r>
  <r>
    <s v="P"/>
    <n v="12"/>
    <n v="394"/>
    <n v="1"/>
    <n v="1033767657"/>
    <s v="HUGO ALEXANDER GONZALEZ REYES           "/>
    <x v="201"/>
    <x v="187"/>
    <n v="20170203"/>
    <x v="1"/>
    <s v="OP 394 MONITORES 2016   F.INGENIERIA              "/>
    <n v="1378910"/>
    <n v="1378910"/>
    <n v="0"/>
    <n v="0"/>
  </r>
  <r>
    <s v="P"/>
    <n v="12"/>
    <n v="394"/>
    <n v="2"/>
    <n v="1033767657"/>
    <s v="HUGO ALEXANDER GONZALEZ REYES           "/>
    <x v="6"/>
    <x v="6"/>
    <n v="20170203"/>
    <x v="1"/>
    <s v="OP 394 MONITORES 2016   F.INGENIERIA              "/>
    <n v="-1378910"/>
    <n v="0"/>
    <n v="1378910"/>
    <n v="0"/>
  </r>
  <r>
    <s v="P"/>
    <n v="12"/>
    <n v="395"/>
    <n v="1"/>
    <n v="1070963194"/>
    <s v="AURA MARIA HERNANDEZ CASTELLANOS        "/>
    <x v="201"/>
    <x v="187"/>
    <n v="20170203"/>
    <x v="1"/>
    <s v="OP 395 MONITORES 2016   F.INGENIERIA              "/>
    <n v="1378910"/>
    <n v="1378910"/>
    <n v="0"/>
    <n v="0"/>
  </r>
  <r>
    <s v="P"/>
    <n v="12"/>
    <n v="395"/>
    <n v="2"/>
    <n v="1070963194"/>
    <s v="AURA MARIA HERNANDEZ CASTELLANOS        "/>
    <x v="6"/>
    <x v="6"/>
    <n v="20170203"/>
    <x v="1"/>
    <s v="OP 395 MONITORES 2016   F.INGENIERIA              "/>
    <n v="-1378910"/>
    <n v="0"/>
    <n v="1378910"/>
    <n v="0"/>
  </r>
  <r>
    <s v="P"/>
    <n v="12"/>
    <n v="396"/>
    <n v="1"/>
    <n v="1022386417"/>
    <s v="IDROBO LOPEZ OSCAR JAVIER               "/>
    <x v="201"/>
    <x v="187"/>
    <n v="20170203"/>
    <x v="1"/>
    <s v="OP 396 MONITORES 2016   F.INGENIERIA              "/>
    <n v="1378910"/>
    <n v="1378910"/>
    <n v="0"/>
    <n v="0"/>
  </r>
  <r>
    <s v="P"/>
    <n v="12"/>
    <n v="396"/>
    <n v="2"/>
    <n v="1022386417"/>
    <s v="IDROBO LOPEZ OSCAR JAVIER               "/>
    <x v="6"/>
    <x v="6"/>
    <n v="20170203"/>
    <x v="1"/>
    <s v="OP 396 MONITORES 2016   F.INGENIERIA              "/>
    <n v="-1378910"/>
    <n v="0"/>
    <n v="1378910"/>
    <n v="0"/>
  </r>
  <r>
    <s v="P"/>
    <n v="12"/>
    <n v="397"/>
    <n v="1"/>
    <n v="1018467426"/>
    <s v="LOZANO FLAMANG JESSICA                  "/>
    <x v="201"/>
    <x v="187"/>
    <n v="20170203"/>
    <x v="1"/>
    <s v="OP 397 MONITORES 2016   F.INGENIERIA              "/>
    <n v="1378910"/>
    <n v="1378910"/>
    <n v="0"/>
    <n v="0"/>
  </r>
  <r>
    <s v="P"/>
    <n v="12"/>
    <n v="397"/>
    <n v="2"/>
    <n v="1018467426"/>
    <s v="LOZANO FLAMANG JESSICA                  "/>
    <x v="6"/>
    <x v="6"/>
    <n v="20170203"/>
    <x v="1"/>
    <s v="OP 397 MONITORES 2016   F.INGENIERIA              "/>
    <n v="-1378910"/>
    <n v="0"/>
    <n v="1378910"/>
    <n v="0"/>
  </r>
  <r>
    <s v="P"/>
    <n v="12"/>
    <n v="398"/>
    <n v="1"/>
    <n v="1032470771"/>
    <s v="LINA MARIA MEDINA GRAJALES              "/>
    <x v="201"/>
    <x v="187"/>
    <n v="20170203"/>
    <x v="1"/>
    <s v="OP 398 MONITORES 2016   F.INGENIERIA              "/>
    <n v="1378910"/>
    <n v="1378910"/>
    <n v="0"/>
    <n v="0"/>
  </r>
  <r>
    <s v="P"/>
    <n v="12"/>
    <n v="398"/>
    <n v="2"/>
    <n v="1032470771"/>
    <s v="LINA MARIA MEDINA GRAJALES              "/>
    <x v="6"/>
    <x v="6"/>
    <n v="20170203"/>
    <x v="1"/>
    <s v="OP 398 MONITORES 2016   F.INGENIERIA              "/>
    <n v="-1378910"/>
    <n v="0"/>
    <n v="1378910"/>
    <n v="0"/>
  </r>
  <r>
    <s v="P"/>
    <n v="12"/>
    <n v="399"/>
    <n v="1"/>
    <n v="1018479319"/>
    <s v="MEJIA MOGOLLON JOHAN STEVEN             "/>
    <x v="201"/>
    <x v="187"/>
    <n v="20170203"/>
    <x v="1"/>
    <s v="OP 399 MONITORES 2016   F.INGENIERIA              "/>
    <n v="1378910"/>
    <n v="1378910"/>
    <n v="0"/>
    <n v="0"/>
  </r>
  <r>
    <s v="P"/>
    <n v="12"/>
    <n v="399"/>
    <n v="2"/>
    <n v="1018479319"/>
    <s v="MEJIA MOGOLLON JOHAN STEVEN             "/>
    <x v="6"/>
    <x v="6"/>
    <n v="20170203"/>
    <x v="1"/>
    <s v="OP 399 MONITORES 2016   F.INGENIERIA              "/>
    <n v="-1378910"/>
    <n v="0"/>
    <n v="1378910"/>
    <n v="0"/>
  </r>
  <r>
    <s v="P"/>
    <n v="12"/>
    <n v="400"/>
    <n v="1"/>
    <n v="1014277194"/>
    <s v="MOLINA ARAQUE JUAN SEBASTIAN            "/>
    <x v="201"/>
    <x v="187"/>
    <n v="20170203"/>
    <x v="1"/>
    <s v="OP 400 MONITORES 2016   F.INGENIERIA              "/>
    <n v="1378910"/>
    <n v="1378910"/>
    <n v="0"/>
    <n v="0"/>
  </r>
  <r>
    <s v="P"/>
    <n v="12"/>
    <n v="400"/>
    <n v="2"/>
    <n v="1014277194"/>
    <s v="MOLINA ARAQUE JUAN SEBASTIAN            "/>
    <x v="6"/>
    <x v="6"/>
    <n v="20170203"/>
    <x v="1"/>
    <s v="OP 400 MONITORES 2016   F.INGENIERIA              "/>
    <n v="-1378910"/>
    <n v="0"/>
    <n v="1378910"/>
    <n v="0"/>
  </r>
  <r>
    <s v="P"/>
    <n v="12"/>
    <n v="401"/>
    <n v="1"/>
    <n v="1147687968"/>
    <s v="DIEGO FELIPE PINTOR  GOYENECHE          "/>
    <x v="201"/>
    <x v="187"/>
    <n v="20170203"/>
    <x v="1"/>
    <s v="OP 401 MONITORES 2016   F.INGENIERIA              "/>
    <n v="1378910"/>
    <n v="1378910"/>
    <n v="0"/>
    <n v="0"/>
  </r>
  <r>
    <s v="P"/>
    <n v="12"/>
    <n v="401"/>
    <n v="2"/>
    <n v="1147687968"/>
    <s v="DIEGO FELIPE PINTOR  GOYENECHE          "/>
    <x v="6"/>
    <x v="6"/>
    <n v="20170203"/>
    <x v="1"/>
    <s v="OP 401 MONITORES 2016   F.INGENIERIA              "/>
    <n v="-1378910"/>
    <n v="0"/>
    <n v="1378910"/>
    <n v="0"/>
  </r>
  <r>
    <s v="P"/>
    <n v="12"/>
    <n v="402"/>
    <n v="1"/>
    <n v="1018456696"/>
    <s v="PORRAS DUQUE JONIER HERNANDO            "/>
    <x v="201"/>
    <x v="187"/>
    <n v="20170203"/>
    <x v="1"/>
    <s v="OP 402 MONITORES 2016   F.INGENIERIA              "/>
    <n v="1378910"/>
    <n v="1378910"/>
    <n v="0"/>
    <n v="0"/>
  </r>
  <r>
    <s v="P"/>
    <n v="12"/>
    <n v="402"/>
    <n v="2"/>
    <n v="1018456696"/>
    <s v="PORRAS DUQUE JONIER HERNANDO            "/>
    <x v="6"/>
    <x v="6"/>
    <n v="20170203"/>
    <x v="1"/>
    <s v="OP 402 MONITORES 2016   F.INGENIERIA              "/>
    <n v="-1378910"/>
    <n v="0"/>
    <n v="1378910"/>
    <n v="0"/>
  </r>
  <r>
    <s v="P"/>
    <n v="12"/>
    <n v="403"/>
    <n v="1"/>
    <n v="1018478088"/>
    <s v="RAMOS MEDINA LIZ ANGELA                 "/>
    <x v="201"/>
    <x v="187"/>
    <n v="20170203"/>
    <x v="1"/>
    <s v="OP 403 MONITORES 2016   F.INGENIERIA              "/>
    <n v="1378910"/>
    <n v="1378910"/>
    <n v="0"/>
    <n v="0"/>
  </r>
  <r>
    <s v="P"/>
    <n v="12"/>
    <n v="403"/>
    <n v="2"/>
    <n v="1018478088"/>
    <s v="RAMOS MEDINA LIZ ANGELA                 "/>
    <x v="6"/>
    <x v="6"/>
    <n v="20170203"/>
    <x v="1"/>
    <s v="OP 403 MONITORES 2016   F.INGENIERIA              "/>
    <n v="-1378910"/>
    <n v="0"/>
    <n v="1378910"/>
    <n v="0"/>
  </r>
  <r>
    <s v="P"/>
    <n v="12"/>
    <n v="404"/>
    <n v="1"/>
    <n v="1018475097"/>
    <s v="RINCON CASALLAS ANDRES FELIPE           "/>
    <x v="201"/>
    <x v="187"/>
    <n v="20170203"/>
    <x v="1"/>
    <s v="OP 404 MONITORES 2016   F.INGENIERIA              "/>
    <n v="1378910"/>
    <n v="1378910"/>
    <n v="0"/>
    <n v="0"/>
  </r>
  <r>
    <s v="P"/>
    <n v="12"/>
    <n v="404"/>
    <n v="2"/>
    <n v="1018475097"/>
    <s v="RINCON CASALLAS ANDRES FELIPE           "/>
    <x v="6"/>
    <x v="6"/>
    <n v="20170203"/>
    <x v="1"/>
    <s v="OP 404 MONITORES 2016   F.INGENIERIA              "/>
    <n v="-1378910"/>
    <n v="0"/>
    <n v="1378910"/>
    <n v="0"/>
  </r>
  <r>
    <s v="P"/>
    <n v="12"/>
    <n v="405"/>
    <n v="1"/>
    <n v="1014212559"/>
    <s v="RODRIGUEZ GOMEZ PABLO CESAR             "/>
    <x v="201"/>
    <x v="187"/>
    <n v="20170203"/>
    <x v="1"/>
    <s v="OP 405 MONITORES 2016   F.INGENIERIA              "/>
    <n v="1378910"/>
    <n v="1378910"/>
    <n v="0"/>
    <n v="0"/>
  </r>
  <r>
    <s v="P"/>
    <n v="12"/>
    <n v="405"/>
    <n v="2"/>
    <n v="1014212559"/>
    <s v="RODRIGUEZ GOMEZ PABLO CESAR             "/>
    <x v="6"/>
    <x v="6"/>
    <n v="20170203"/>
    <x v="1"/>
    <s v="OP 405 MONITORES 2016   F.INGENIERIA              "/>
    <n v="-1378910"/>
    <n v="0"/>
    <n v="1378910"/>
    <n v="0"/>
  </r>
  <r>
    <s v="P"/>
    <n v="12"/>
    <n v="406"/>
    <n v="1"/>
    <n v="1016036998"/>
    <s v="JOHAN ANDRES RUIZ SALAMANCA             "/>
    <x v="201"/>
    <x v="187"/>
    <n v="20170203"/>
    <x v="1"/>
    <s v="OP 406 MONITORES 2016   F.INGENIERIA              "/>
    <n v="1378910"/>
    <n v="1378910"/>
    <n v="0"/>
    <n v="0"/>
  </r>
  <r>
    <s v="P"/>
    <n v="12"/>
    <n v="406"/>
    <n v="2"/>
    <n v="1016036998"/>
    <s v="JOHAN ANDRES RUIZ SALAMANCA             "/>
    <x v="6"/>
    <x v="6"/>
    <n v="20170203"/>
    <x v="1"/>
    <s v="OP 406 MONITORES 2016   F.INGENIERIA              "/>
    <n v="-1378910"/>
    <n v="0"/>
    <n v="1378910"/>
    <n v="0"/>
  </r>
  <r>
    <s v="P"/>
    <n v="12"/>
    <n v="407"/>
    <n v="1"/>
    <n v="1020781981"/>
    <s v="SANDOVAL CASTRO STEPHANY CATHERIN       "/>
    <x v="201"/>
    <x v="187"/>
    <n v="20170203"/>
    <x v="1"/>
    <s v="OP 407 MONITORES 2016   F.INGENIERIA              "/>
    <n v="1378910"/>
    <n v="1378910"/>
    <n v="0"/>
    <n v="0"/>
  </r>
  <r>
    <s v="P"/>
    <n v="12"/>
    <n v="407"/>
    <n v="2"/>
    <n v="1020781981"/>
    <s v="SANDOVAL CASTRO STEPHANY CATHERIN       "/>
    <x v="6"/>
    <x v="6"/>
    <n v="20170203"/>
    <x v="1"/>
    <s v="OP 407 MONITORES 2016   F.INGENIERIA              "/>
    <n v="-1378910"/>
    <n v="0"/>
    <n v="1378910"/>
    <n v="0"/>
  </r>
  <r>
    <s v="P"/>
    <n v="12"/>
    <n v="408"/>
    <n v="1"/>
    <n v="1019121572"/>
    <s v="SANTOS BUSTOS JULIAN ALFONSO            "/>
    <x v="201"/>
    <x v="187"/>
    <n v="20170203"/>
    <x v="1"/>
    <s v="OP 408 MONITORES 2016   F.INGENIERIA              "/>
    <n v="1378910"/>
    <n v="1378910"/>
    <n v="0"/>
    <n v="0"/>
  </r>
  <r>
    <s v="P"/>
    <n v="12"/>
    <n v="408"/>
    <n v="2"/>
    <n v="1019121572"/>
    <s v="SANTOS BUSTOS JULIAN ALFONSO            "/>
    <x v="6"/>
    <x v="6"/>
    <n v="20170203"/>
    <x v="1"/>
    <s v="OP 408 MONITORES 2016   F.INGENIERIA              "/>
    <n v="-1378910"/>
    <n v="0"/>
    <n v="1378910"/>
    <n v="0"/>
  </r>
  <r>
    <s v="P"/>
    <n v="12"/>
    <n v="409"/>
    <n v="1"/>
    <n v="1013652777"/>
    <s v="TELLEZ RODRIGUEZ MARIA CAMILA           "/>
    <x v="201"/>
    <x v="187"/>
    <n v="20170203"/>
    <x v="1"/>
    <s v="OP 409 MONITORES 2016   F.INGENIERIA              "/>
    <n v="1378910"/>
    <n v="1378910"/>
    <n v="0"/>
    <n v="0"/>
  </r>
  <r>
    <s v="P"/>
    <n v="12"/>
    <n v="409"/>
    <n v="2"/>
    <n v="1013652777"/>
    <s v="TELLEZ RODRIGUEZ MARIA CAMILA           "/>
    <x v="6"/>
    <x v="6"/>
    <n v="20170203"/>
    <x v="1"/>
    <s v="OP 409 MONITORES 2016   F.INGENIERIA              "/>
    <n v="-1378910"/>
    <n v="0"/>
    <n v="1378910"/>
    <n v="0"/>
  </r>
  <r>
    <s v="P"/>
    <n v="12"/>
    <n v="410"/>
    <n v="1"/>
    <n v="1018478678"/>
    <s v="TORRES MUﾑOZ JUAN CAMILO                "/>
    <x v="201"/>
    <x v="187"/>
    <n v="20170203"/>
    <x v="1"/>
    <s v="OP 410 MONITORES 2016   F.INGENIERIA              "/>
    <n v="1378910"/>
    <n v="1378910"/>
    <n v="0"/>
    <n v="0"/>
  </r>
  <r>
    <s v="P"/>
    <n v="12"/>
    <n v="410"/>
    <n v="2"/>
    <n v="1018478678"/>
    <s v="TORRES MUﾑOZ JUAN CAMILO                "/>
    <x v="6"/>
    <x v="6"/>
    <n v="20170203"/>
    <x v="1"/>
    <s v="OP 410 MONITORES 2016   F.INGENIERIA              "/>
    <n v="-1378910"/>
    <n v="0"/>
    <n v="1378910"/>
    <n v="0"/>
  </r>
  <r>
    <s v="P"/>
    <n v="12"/>
    <n v="411"/>
    <n v="1"/>
    <n v="1016046515"/>
    <s v="TORRES TORO ALEJANDRO                   "/>
    <x v="201"/>
    <x v="187"/>
    <n v="20170203"/>
    <x v="1"/>
    <s v="OP 411 MONITORES 2016   F.INGENIERIA              "/>
    <n v="1378910"/>
    <n v="1378910"/>
    <n v="0"/>
    <n v="0"/>
  </r>
  <r>
    <s v="P"/>
    <n v="12"/>
    <n v="411"/>
    <n v="2"/>
    <n v="1016046515"/>
    <s v="TORRES TORO ALEJANDRO                   "/>
    <x v="6"/>
    <x v="6"/>
    <n v="20170203"/>
    <x v="1"/>
    <s v="OP 411 MONITORES 2016   F.INGENIERIA              "/>
    <n v="-1378910"/>
    <n v="0"/>
    <n v="1378910"/>
    <n v="0"/>
  </r>
  <r>
    <s v="P"/>
    <n v="12"/>
    <n v="412"/>
    <n v="1"/>
    <n v="1020785872"/>
    <s v="ERIKA JULIETH VANEGAS MORENO            "/>
    <x v="201"/>
    <x v="187"/>
    <n v="20170203"/>
    <x v="1"/>
    <s v="OP 412 MONITORES 2016   F.INGENIERIA              "/>
    <n v="1378910"/>
    <n v="1378910"/>
    <n v="0"/>
    <n v="0"/>
  </r>
  <r>
    <s v="P"/>
    <n v="12"/>
    <n v="412"/>
    <n v="2"/>
    <n v="1020785872"/>
    <s v="ERIKA JULIETH VANEGAS MORENO            "/>
    <x v="6"/>
    <x v="6"/>
    <n v="20170203"/>
    <x v="1"/>
    <s v="OP 412 MONITORES 2016   F.INGENIERIA              "/>
    <n v="-1378910"/>
    <n v="0"/>
    <n v="1378910"/>
    <n v="0"/>
  </r>
  <r>
    <s v="P"/>
    <n v="12"/>
    <n v="413"/>
    <n v="1"/>
    <n v="1030673579"/>
    <s v="VARGAS RUBIO JUAN CARLOS                "/>
    <x v="201"/>
    <x v="187"/>
    <n v="20170203"/>
    <x v="1"/>
    <s v="OP 413 MONITORES 2016   F.INGENIERIA              "/>
    <n v="1378910"/>
    <n v="1378910"/>
    <n v="0"/>
    <n v="0"/>
  </r>
  <r>
    <s v="P"/>
    <n v="12"/>
    <n v="413"/>
    <n v="2"/>
    <n v="1030673579"/>
    <s v="VARGAS RUBIO JUAN CARLOS                "/>
    <x v="6"/>
    <x v="6"/>
    <n v="20170203"/>
    <x v="1"/>
    <s v="OP 413 MONITORES 2016   F.INGENIERIA              "/>
    <n v="-1378910"/>
    <n v="0"/>
    <n v="1378910"/>
    <n v="0"/>
  </r>
  <r>
    <s v="P"/>
    <n v="12"/>
    <n v="414"/>
    <n v="1"/>
    <n v="1022419216"/>
    <s v="VILLALBA CUSBA ANDRES FELIPE            "/>
    <x v="201"/>
    <x v="187"/>
    <n v="20170203"/>
    <x v="1"/>
    <s v="OP 414 MONITORES 2016   F.INGENIERIA              "/>
    <n v="1378910"/>
    <n v="1378910"/>
    <n v="0"/>
    <n v="0"/>
  </r>
  <r>
    <s v="P"/>
    <n v="12"/>
    <n v="414"/>
    <n v="2"/>
    <n v="1022419216"/>
    <s v="VILLALBA CUSBA ANDRES FELIPE            "/>
    <x v="6"/>
    <x v="6"/>
    <n v="20170203"/>
    <x v="1"/>
    <s v="OP 414 MONITORES 2016   F.INGENIERIA              "/>
    <n v="-1378910"/>
    <n v="0"/>
    <n v="1378910"/>
    <n v="0"/>
  </r>
  <r>
    <s v="P"/>
    <n v="12"/>
    <n v="415"/>
    <n v="1"/>
    <n v="1012397700"/>
    <s v="ZAMORA LEON YEISSON JOHAN               "/>
    <x v="201"/>
    <x v="187"/>
    <n v="20170203"/>
    <x v="1"/>
    <s v="OP 415 MONITORES 2016   F.INGENIERIA              "/>
    <n v="1378910"/>
    <n v="1378910"/>
    <n v="0"/>
    <n v="0"/>
  </r>
  <r>
    <s v="P"/>
    <n v="12"/>
    <n v="415"/>
    <n v="2"/>
    <n v="1012397700"/>
    <s v="ZAMORA LEON YEISSON JOHAN               "/>
    <x v="6"/>
    <x v="6"/>
    <n v="20170203"/>
    <x v="1"/>
    <s v="OP 415 MONITORES 2016   F.INGENIERIA              "/>
    <n v="-1378910"/>
    <n v="0"/>
    <n v="1378910"/>
    <n v="0"/>
  </r>
  <r>
    <s v="P"/>
    <n v="12"/>
    <n v="416"/>
    <n v="1"/>
    <n v="1015464879"/>
    <s v="ZORRILLA HERRERA JUAN DAVID             "/>
    <x v="201"/>
    <x v="187"/>
    <n v="20170203"/>
    <x v="1"/>
    <s v="OP 416 MONITORES 2016   F.INGENIERIA              "/>
    <n v="1378910"/>
    <n v="1378910"/>
    <n v="0"/>
    <n v="0"/>
  </r>
  <r>
    <s v="P"/>
    <n v="12"/>
    <n v="416"/>
    <n v="2"/>
    <n v="1015464879"/>
    <s v="ZORRILLA HERRERA JUAN DAVID             "/>
    <x v="6"/>
    <x v="6"/>
    <n v="20170203"/>
    <x v="1"/>
    <s v="OP 416 MONITORES 2016   F.INGENIERIA              "/>
    <n v="-1378910"/>
    <n v="0"/>
    <n v="1378910"/>
    <n v="0"/>
  </r>
  <r>
    <s v="P"/>
    <n v="12"/>
    <n v="417"/>
    <n v="1"/>
    <n v="1032483850"/>
    <s v="MESA OSPINA ANDRES DAVID                "/>
    <x v="201"/>
    <x v="187"/>
    <n v="20170203"/>
    <x v="1"/>
    <s v="OP 417 MONITORES 2016   F.INGENIERIA              "/>
    <n v="1378910"/>
    <n v="1378910"/>
    <n v="0"/>
    <n v="0"/>
  </r>
  <r>
    <s v="P"/>
    <n v="12"/>
    <n v="417"/>
    <n v="2"/>
    <n v="1032483850"/>
    <s v="MESA OSPINA ANDRES DAVID                "/>
    <x v="6"/>
    <x v="6"/>
    <n v="20170203"/>
    <x v="1"/>
    <s v="OP 417 MONITORES 2016   F.INGENIERIA              "/>
    <n v="-1378910"/>
    <n v="0"/>
    <n v="1378910"/>
    <n v="0"/>
  </r>
  <r>
    <s v="P"/>
    <n v="12"/>
    <n v="418"/>
    <n v="1"/>
    <n v="1022395401"/>
    <s v="MALAGON MARQUEZ DIEGO ALEJANDRO         "/>
    <x v="201"/>
    <x v="187"/>
    <n v="20170203"/>
    <x v="1"/>
    <s v="OP 418 MONITORES 2016   F.INGENIERIA              "/>
    <n v="1378910"/>
    <n v="1378910"/>
    <n v="0"/>
    <n v="0"/>
  </r>
  <r>
    <s v="P"/>
    <n v="12"/>
    <n v="418"/>
    <n v="2"/>
    <n v="1022395401"/>
    <s v="MALAGON MARQUEZ DIEGO ALEJANDRO         "/>
    <x v="6"/>
    <x v="6"/>
    <n v="20170203"/>
    <x v="1"/>
    <s v="OP 418 MONITORES 2016   F.INGENIERIA              "/>
    <n v="-1378910"/>
    <n v="0"/>
    <n v="1378910"/>
    <n v="0"/>
  </r>
  <r>
    <s v="P"/>
    <n v="12"/>
    <n v="419"/>
    <n v="1"/>
    <n v="1026283517"/>
    <s v="MARTINEZ VELANDIA LAURA                 "/>
    <x v="201"/>
    <x v="187"/>
    <n v="20170203"/>
    <x v="1"/>
    <s v="OP 419 MONITORES 2016   F.INGENIERIA              "/>
    <n v="1378910"/>
    <n v="1378910"/>
    <n v="0"/>
    <n v="0"/>
  </r>
  <r>
    <s v="P"/>
    <n v="12"/>
    <n v="419"/>
    <n v="2"/>
    <n v="1026283517"/>
    <s v="MARTINEZ VELANDIA LAURA                 "/>
    <x v="6"/>
    <x v="6"/>
    <n v="20170203"/>
    <x v="1"/>
    <s v="OP 419 MONITORES 2016   F.INGENIERIA              "/>
    <n v="-1378910"/>
    <n v="0"/>
    <n v="1378910"/>
    <n v="0"/>
  </r>
  <r>
    <s v="P"/>
    <n v="12"/>
    <n v="420"/>
    <n v="1"/>
    <n v="1075233124"/>
    <s v="ACERO BOLA･OS DANIELA LIZETH            "/>
    <x v="194"/>
    <x v="181"/>
    <n v="20170202"/>
    <x v="1"/>
    <s v="OPS 420 ADMINISTRATVIOS  OP  420 ENERO 2017 RESERV"/>
    <n v="2220045"/>
    <n v="2220045"/>
    <n v="0"/>
    <n v="0"/>
  </r>
  <r>
    <s v="P"/>
    <n v="12"/>
    <n v="420"/>
    <n v="2"/>
    <n v="1075233124"/>
    <s v="ACERO BOLA･OS DANIELA LIZETH            "/>
    <x v="1"/>
    <x v="1"/>
    <n v="20170202"/>
    <x v="1"/>
    <s v="OPS 420 ADMINISTRATVIOS  OP  420 ENERO 2017 RESERV"/>
    <n v="-2220045"/>
    <n v="0"/>
    <n v="2220045"/>
    <n v="0"/>
  </r>
  <r>
    <s v="P"/>
    <n v="12"/>
    <n v="421"/>
    <n v="1"/>
    <n v="1023874828"/>
    <s v="ACEVEDO SARMIENTO YAIDE YAMILE          "/>
    <x v="1"/>
    <x v="1"/>
    <n v="20170202"/>
    <x v="1"/>
    <s v="OPS 421 ADMINISTRATVIOS  OP  421 ENERO 2017 RESERV"/>
    <n v="-1792583"/>
    <n v="0"/>
    <n v="1792583"/>
    <n v="0"/>
  </r>
  <r>
    <s v="P"/>
    <n v="12"/>
    <n v="421"/>
    <n v="2"/>
    <n v="1023874828"/>
    <s v="ACEVEDO SARMIENTO YAIDE YAMILE          "/>
    <x v="194"/>
    <x v="181"/>
    <n v="20170202"/>
    <x v="1"/>
    <s v="OPS 421 ADMINISTRATVIOS  OP  421 ENERO 2017 RESERV"/>
    <n v="1792583"/>
    <n v="1792583"/>
    <n v="0"/>
    <n v="0"/>
  </r>
  <r>
    <s v="P"/>
    <n v="12"/>
    <n v="422"/>
    <n v="1"/>
    <n v="52896764"/>
    <s v="AHUMADA QUITO DIANA SORAYA              "/>
    <x v="1"/>
    <x v="1"/>
    <n v="20170202"/>
    <x v="1"/>
    <s v="OPS 422 ADMINISTRATVIOS  OP  422 ENERO 2017 RESERV"/>
    <n v="-2296667"/>
    <n v="0"/>
    <n v="2296667"/>
    <n v="0"/>
  </r>
  <r>
    <s v="P"/>
    <n v="12"/>
    <n v="422"/>
    <n v="2"/>
    <n v="52896764"/>
    <s v="AHUMADA QUITO DIANA SORAYA              "/>
    <x v="194"/>
    <x v="181"/>
    <n v="20170202"/>
    <x v="1"/>
    <s v="OPS 422 ADMINISTRATVIOS  OP  422 ENERO 2017 RESERV"/>
    <n v="2296667"/>
    <n v="2296667"/>
    <n v="0"/>
    <n v="0"/>
  </r>
  <r>
    <s v="P"/>
    <n v="12"/>
    <n v="423"/>
    <n v="1"/>
    <n v="52975892"/>
    <s v="ARDILA PERDOMO LADY JOANNA              "/>
    <x v="1"/>
    <x v="1"/>
    <n v="20170202"/>
    <x v="1"/>
    <s v="OPS 423 ADMINISTRATVIOS  OP  423 ENERO 2017 RESERV"/>
    <n v="-951448"/>
    <n v="0"/>
    <n v="951448"/>
    <n v="0"/>
  </r>
  <r>
    <s v="P"/>
    <n v="12"/>
    <n v="423"/>
    <n v="2"/>
    <n v="52975892"/>
    <s v="ARDILA PERDOMO LADY JOANNA              "/>
    <x v="194"/>
    <x v="181"/>
    <n v="20170202"/>
    <x v="1"/>
    <s v="OPS 423 ADMINISTRATVIOS  OP  423 ENERO 2017 RESERV"/>
    <n v="951448"/>
    <n v="951448"/>
    <n v="0"/>
    <n v="0"/>
  </r>
  <r>
    <s v="P"/>
    <n v="12"/>
    <n v="424"/>
    <n v="1"/>
    <n v="52975892"/>
    <s v="ARDILA PERDOMO LADY JOANNA              "/>
    <x v="194"/>
    <x v="181"/>
    <n v="20170202"/>
    <x v="1"/>
    <s v="OPS 424 ADMINISTRATVIOS  OP  424 ENERO 2017 RESERV"/>
    <n v="422866"/>
    <n v="422866"/>
    <n v="0"/>
    <n v="0"/>
  </r>
  <r>
    <s v="P"/>
    <n v="12"/>
    <n v="424"/>
    <n v="2"/>
    <n v="52975892"/>
    <s v="ARDILA PERDOMO LADY JOANNA              "/>
    <x v="1"/>
    <x v="1"/>
    <n v="20170202"/>
    <x v="1"/>
    <s v="OPS 424 ADMINISTRATVIOS  OP  424 ENERO 2017 RESERV"/>
    <n v="-422866"/>
    <n v="0"/>
    <n v="422866"/>
    <n v="0"/>
  </r>
  <r>
    <s v="P"/>
    <n v="12"/>
    <n v="425"/>
    <n v="1"/>
    <n v="1031129583"/>
    <s v="AREVALO HERNANDEZ YEIMY JOHANA          "/>
    <x v="1"/>
    <x v="1"/>
    <n v="20170202"/>
    <x v="1"/>
    <s v="OPS 425 ADMINISTRATVIOS  OP  425 ENERO 2017 RESERV"/>
    <n v="-1374314"/>
    <n v="0"/>
    <n v="1374314"/>
    <n v="0"/>
  </r>
  <r>
    <s v="P"/>
    <n v="12"/>
    <n v="425"/>
    <n v="2"/>
    <n v="1031129583"/>
    <s v="AREVALO HERNANDEZ YEIMY JOHANA          "/>
    <x v="194"/>
    <x v="181"/>
    <n v="20170202"/>
    <x v="1"/>
    <s v="OPS 425 ADMINISTRATVIOS  OP  425 ENERO 2017 RESERV"/>
    <n v="1374314"/>
    <n v="1374314"/>
    <n v="0"/>
    <n v="0"/>
  </r>
  <r>
    <s v="P"/>
    <n v="12"/>
    <n v="426"/>
    <n v="1"/>
    <n v="80192407"/>
    <s v="ARISMENDI ESPINOSA CARLOS ARTURO        "/>
    <x v="1"/>
    <x v="1"/>
    <n v="20170202"/>
    <x v="1"/>
    <s v="OPS 426 ADMINISTRATVIOS  OP  426 ENERO 2017 RESERV"/>
    <n v="-1057164"/>
    <n v="0"/>
    <n v="1057164"/>
    <n v="0"/>
  </r>
  <r>
    <s v="P"/>
    <n v="12"/>
    <n v="426"/>
    <n v="2"/>
    <n v="80192407"/>
    <s v="ARISMENDI ESPINOSA CARLOS ARTURO        "/>
    <x v="194"/>
    <x v="181"/>
    <n v="20170202"/>
    <x v="1"/>
    <s v="OPS 426 ADMINISTRATVIOS  OP  426 ENERO 2017 RESERV"/>
    <n v="1057164"/>
    <n v="1057164"/>
    <n v="0"/>
    <n v="0"/>
  </r>
  <r>
    <s v="P"/>
    <n v="12"/>
    <n v="427"/>
    <n v="1"/>
    <n v="52958902"/>
    <s v="AYALA AVILA DIANA CATALINA              "/>
    <x v="1"/>
    <x v="1"/>
    <n v="20170202"/>
    <x v="1"/>
    <s v="OPS 427 ADMINISTRATVIOS  OP  427 ENERO 2017 RESERV"/>
    <n v="-1792583"/>
    <n v="0"/>
    <n v="1792583"/>
    <n v="0"/>
  </r>
  <r>
    <s v="P"/>
    <n v="12"/>
    <n v="427"/>
    <n v="2"/>
    <n v="52958902"/>
    <s v="AYALA AVILA DIANA CATALINA              "/>
    <x v="194"/>
    <x v="181"/>
    <n v="20170202"/>
    <x v="1"/>
    <s v="OPS 427 ADMINISTRATVIOS  OP  427 ENERO 2017 RESERV"/>
    <n v="1792583"/>
    <n v="1792583"/>
    <n v="0"/>
    <n v="0"/>
  </r>
  <r>
    <s v="P"/>
    <n v="12"/>
    <n v="428"/>
    <n v="1"/>
    <n v="1032420690"/>
    <s v="BARBOSA TARAZONA BORIS LEANDRO          "/>
    <x v="194"/>
    <x v="181"/>
    <n v="20170202"/>
    <x v="1"/>
    <s v="OPS 428 ADMINISTRATVIOS  OP  428 ENERO 2017 RESERV"/>
    <n v="1374314"/>
    <n v="1374314"/>
    <n v="0"/>
    <n v="0"/>
  </r>
  <r>
    <s v="P"/>
    <n v="12"/>
    <n v="428"/>
    <n v="2"/>
    <n v="1032420690"/>
    <s v="BARBOSA TARAZONA BORIS LEANDRO          "/>
    <x v="1"/>
    <x v="1"/>
    <n v="20170202"/>
    <x v="1"/>
    <s v="OPS 428 ADMINISTRATVIOS  OP  428 ENERO 2017 RESERV"/>
    <n v="-1374314"/>
    <n v="0"/>
    <n v="1374314"/>
    <n v="0"/>
  </r>
  <r>
    <s v="P"/>
    <n v="12"/>
    <n v="429"/>
    <n v="1"/>
    <n v="46661200"/>
    <s v="BECERRA FLECHAS MARIA STELLA            "/>
    <x v="1"/>
    <x v="1"/>
    <n v="20170202"/>
    <x v="1"/>
    <s v="OPS 429 ADMINISTRATVIOS  OP  429 ENERO 2017 RESERV"/>
    <n v="-1792583"/>
    <n v="0"/>
    <n v="1792583"/>
    <n v="0"/>
  </r>
  <r>
    <s v="P"/>
    <n v="12"/>
    <n v="429"/>
    <n v="2"/>
    <n v="46661200"/>
    <s v="BECERRA FLECHAS MARIA STELLA            "/>
    <x v="194"/>
    <x v="181"/>
    <n v="20170202"/>
    <x v="1"/>
    <s v="OPS 429 ADMINISTRATVIOS  OP  429 ENERO 2017 RESERV"/>
    <n v="1792583"/>
    <n v="1792583"/>
    <n v="0"/>
    <n v="0"/>
  </r>
  <r>
    <s v="P"/>
    <n v="12"/>
    <n v="430"/>
    <n v="1"/>
    <n v="1023884331"/>
    <s v="CAMARGO ALEMAN JHON HENRY               "/>
    <x v="1"/>
    <x v="1"/>
    <n v="20170202"/>
    <x v="1"/>
    <s v="OPS 430 ADMINISTRATVIOS  OP  430 ENERO 2017 RESERV"/>
    <n v="-1374314"/>
    <n v="0"/>
    <n v="1374314"/>
    <n v="0"/>
  </r>
  <r>
    <s v="P"/>
    <n v="12"/>
    <n v="430"/>
    <n v="2"/>
    <n v="1023884331"/>
    <s v="CAMARGO ALEMAN JHON HENRY               "/>
    <x v="194"/>
    <x v="181"/>
    <n v="20170202"/>
    <x v="1"/>
    <s v="OPS 430 ADMINISTRATVIOS  OP  430 ENERO 2017 RESERV"/>
    <n v="1374314"/>
    <n v="1374314"/>
    <n v="0"/>
    <n v="0"/>
  </r>
  <r>
    <s v="P"/>
    <n v="12"/>
    <n v="431"/>
    <n v="1"/>
    <n v="52913134"/>
    <s v="CARDOZO RENDON IVONNE ROCIO             "/>
    <x v="1"/>
    <x v="1"/>
    <n v="20170202"/>
    <x v="1"/>
    <s v="OPS 431 ADMINISTRATVIOS  OP  431 ENERO 2017 RESERV"/>
    <n v="-1792583"/>
    <n v="0"/>
    <n v="1792583"/>
    <n v="0"/>
  </r>
  <r>
    <s v="P"/>
    <n v="12"/>
    <n v="431"/>
    <n v="2"/>
    <n v="52913134"/>
    <s v="CARDOZO RENDON IVONNE ROCIO             "/>
    <x v="194"/>
    <x v="181"/>
    <n v="20170202"/>
    <x v="1"/>
    <s v="OPS 431 ADMINISTRATVIOS  OP  431 ENERO 2017 RESERV"/>
    <n v="1792583"/>
    <n v="1792583"/>
    <n v="0"/>
    <n v="0"/>
  </r>
  <r>
    <s v="P"/>
    <n v="12"/>
    <n v="432"/>
    <n v="1"/>
    <n v="52701086"/>
    <s v="CASTA･O GONZALEZ JOHANA CAROLINA        "/>
    <x v="194"/>
    <x v="181"/>
    <n v="20170202"/>
    <x v="1"/>
    <s v="OPS 432 ADMINISTRATVIOS  OP  432 ENERO 2017 RESERV"/>
    <n v="1792583"/>
    <n v="1792583"/>
    <n v="0"/>
    <n v="0"/>
  </r>
  <r>
    <s v="P"/>
    <n v="12"/>
    <n v="432"/>
    <n v="2"/>
    <n v="52701086"/>
    <s v="CASTA･O GONZALEZ JOHANA CAROLINA        "/>
    <x v="1"/>
    <x v="1"/>
    <n v="20170202"/>
    <x v="1"/>
    <s v="OPS 432 ADMINISTRATVIOS  OP  432 ENERO 2017 RESERV"/>
    <n v="-1792583"/>
    <n v="0"/>
    <n v="1792583"/>
    <n v="0"/>
  </r>
  <r>
    <s v="P"/>
    <n v="12"/>
    <n v="433"/>
    <n v="1"/>
    <n v="1032398100"/>
    <s v="CHOACHI OROZCO ANDRES ALEJANDRO         "/>
    <x v="1"/>
    <x v="1"/>
    <n v="20170202"/>
    <x v="1"/>
    <s v="OPS 433 ADMINISTRATVIOS  OP  433 ENERO 2017 RESERV"/>
    <n v="-1374314"/>
    <n v="0"/>
    <n v="1374314"/>
    <n v="0"/>
  </r>
  <r>
    <s v="P"/>
    <n v="12"/>
    <n v="433"/>
    <n v="2"/>
    <n v="1032398100"/>
    <s v="CHOACHI OROZCO ANDRES ALEJANDRO         "/>
    <x v="194"/>
    <x v="181"/>
    <n v="20170202"/>
    <x v="1"/>
    <s v="OPS 433 ADMINISTRATVIOS  OP  433 ENERO 2017 RESERV"/>
    <n v="1374314"/>
    <n v="1374314"/>
    <n v="0"/>
    <n v="0"/>
  </r>
  <r>
    <s v="P"/>
    <n v="12"/>
    <n v="434"/>
    <n v="1"/>
    <n v="1030615012"/>
    <s v="CHOCONTA LOPEZ ANAGIBETH                "/>
    <x v="1"/>
    <x v="1"/>
    <n v="20170202"/>
    <x v="1"/>
    <s v="OPS 434 ADMINISTRATVIOS  OP  434 ENERO 2017 RESERV"/>
    <n v="-1374314"/>
    <n v="0"/>
    <n v="1374314"/>
    <n v="0"/>
  </r>
  <r>
    <s v="P"/>
    <n v="12"/>
    <n v="434"/>
    <n v="2"/>
    <n v="1030615012"/>
    <s v="CHOCONTA LOPEZ ANAGIBETH                "/>
    <x v="194"/>
    <x v="181"/>
    <n v="20170202"/>
    <x v="1"/>
    <s v="OPS 434 ADMINISTRATVIOS  OP  434 ENERO 2017 RESERV"/>
    <n v="1374314"/>
    <n v="1374314"/>
    <n v="0"/>
    <n v="0"/>
  </r>
  <r>
    <s v="P"/>
    <n v="12"/>
    <n v="435"/>
    <n v="1"/>
    <n v="51708486"/>
    <s v="CRISTANCHO ALFONSO OLGA ELIZABETH       "/>
    <x v="1"/>
    <x v="1"/>
    <n v="20170202"/>
    <x v="1"/>
    <s v="OPS 435 ADMINISTRATVIOS  OP  435 ENERO 2017 RESERV"/>
    <n v="-1374314"/>
    <n v="0"/>
    <n v="1374314"/>
    <n v="0"/>
  </r>
  <r>
    <s v="P"/>
    <n v="12"/>
    <n v="435"/>
    <n v="2"/>
    <n v="51708486"/>
    <s v="CRISTANCHO ALFONSO OLGA ELIZABETH       "/>
    <x v="194"/>
    <x v="181"/>
    <n v="20170202"/>
    <x v="1"/>
    <s v="OPS 435 ADMINISTRATVIOS  OP  435 ENERO 2017 RESERV"/>
    <n v="1374314"/>
    <n v="1374314"/>
    <n v="0"/>
    <n v="0"/>
  </r>
  <r>
    <s v="P"/>
    <n v="12"/>
    <n v="436"/>
    <n v="1"/>
    <n v="93080166"/>
    <s v="DIAZ ARIAS GUSTAVO                      "/>
    <x v="194"/>
    <x v="181"/>
    <n v="20170202"/>
    <x v="1"/>
    <s v="OPS 436 ADMINISTRATVIOS  OP  436 ENERO 2017 RESERV"/>
    <n v="1374314"/>
    <n v="1374314"/>
    <n v="0"/>
    <n v="0"/>
  </r>
  <r>
    <s v="P"/>
    <n v="12"/>
    <n v="436"/>
    <n v="2"/>
    <n v="93080166"/>
    <s v="DIAZ ARIAS GUSTAVO                      "/>
    <x v="1"/>
    <x v="1"/>
    <n v="20170202"/>
    <x v="1"/>
    <s v="OPS 436 ADMINISTRATVIOS  OP  436 ENERO 2017 RESERV"/>
    <n v="-1374314"/>
    <n v="0"/>
    <n v="1374314"/>
    <n v="0"/>
  </r>
  <r>
    <s v="P"/>
    <n v="12"/>
    <n v="437"/>
    <n v="1"/>
    <n v="79409077"/>
    <s v="FARFAN TRIANA LUIS ANGEL                "/>
    <x v="1"/>
    <x v="1"/>
    <n v="20170202"/>
    <x v="1"/>
    <s v="OPS 437 ADMINISTRATVIOS  OP  437 ENERO 2017 RESERV"/>
    <n v="-1792583"/>
    <n v="0"/>
    <n v="1792583"/>
    <n v="0"/>
  </r>
  <r>
    <s v="P"/>
    <n v="12"/>
    <n v="437"/>
    <n v="2"/>
    <n v="79409077"/>
    <s v="FARFAN TRIANA LUIS ANGEL                "/>
    <x v="194"/>
    <x v="181"/>
    <n v="20170202"/>
    <x v="1"/>
    <s v="OPS 437 ADMINISTRATVIOS  OP  437 ENERO 2017 RESERV"/>
    <n v="1792583"/>
    <n v="1792583"/>
    <n v="0"/>
    <n v="0"/>
  </r>
  <r>
    <s v="P"/>
    <n v="12"/>
    <n v="438"/>
    <n v="1"/>
    <n v="52505205"/>
    <s v="FORERO RUIZ DIANA MARCELA               "/>
    <x v="1"/>
    <x v="1"/>
    <n v="20170202"/>
    <x v="1"/>
    <s v="OPS 438 ADMINISTRATVIOS  OP  438 ENERO 2017 RESERV"/>
    <n v="-1374314"/>
    <n v="0"/>
    <n v="1374314"/>
    <n v="0"/>
  </r>
  <r>
    <s v="P"/>
    <n v="12"/>
    <n v="438"/>
    <n v="2"/>
    <n v="52505205"/>
    <s v="FORERO RUIZ DIANA MARCELA               "/>
    <x v="194"/>
    <x v="181"/>
    <n v="20170202"/>
    <x v="1"/>
    <s v="OPS 438 ADMINISTRATVIOS  OP  438 ENERO 2017 RESERV"/>
    <n v="1374314"/>
    <n v="1374314"/>
    <n v="0"/>
    <n v="0"/>
  </r>
  <r>
    <s v="P"/>
    <n v="12"/>
    <n v="439"/>
    <n v="1"/>
    <n v="88221997"/>
    <s v="GOMEZ GIL GERSON AUGUSTO                "/>
    <x v="1"/>
    <x v="1"/>
    <n v="20170202"/>
    <x v="1"/>
    <s v="OPS 439 ADMINISTRATVIOS  OP  439 ENERO 2017 RESERV"/>
    <n v="-1374314"/>
    <n v="0"/>
    <n v="1374314"/>
    <n v="0"/>
  </r>
  <r>
    <s v="P"/>
    <n v="12"/>
    <n v="439"/>
    <n v="2"/>
    <n v="88221997"/>
    <s v="GOMEZ GIL GERSON AUGUSTO                "/>
    <x v="194"/>
    <x v="181"/>
    <n v="20170202"/>
    <x v="1"/>
    <s v="OPS 439 ADMINISTRATVIOS  OP  439 ENERO 2017 RESERV"/>
    <n v="1374314"/>
    <n v="1374314"/>
    <n v="0"/>
    <n v="0"/>
  </r>
  <r>
    <s v="P"/>
    <n v="12"/>
    <n v="440"/>
    <n v="1"/>
    <n v="1016028255"/>
    <s v="GUTIERREZ PRECIADO DIANA PAOLA          "/>
    <x v="194"/>
    <x v="181"/>
    <n v="20170202"/>
    <x v="1"/>
    <s v="OPS 440 ADMINISTRATVIOS  OP  440 ENERO 2017 RESERV"/>
    <n v="1374314"/>
    <n v="1374314"/>
    <n v="0"/>
    <n v="0"/>
  </r>
  <r>
    <s v="P"/>
    <n v="12"/>
    <n v="440"/>
    <n v="2"/>
    <n v="1016028255"/>
    <s v="GUTIERREZ PRECIADO DIANA PAOLA          "/>
    <x v="1"/>
    <x v="1"/>
    <n v="20170202"/>
    <x v="1"/>
    <s v="OPS 440 ADMINISTRATVIOS  OP  440 ENERO 2017 RESERV"/>
    <n v="-1374314"/>
    <n v="0"/>
    <n v="1374314"/>
    <n v="0"/>
  </r>
  <r>
    <s v="P"/>
    <n v="12"/>
    <n v="441"/>
    <n v="1"/>
    <n v="80372346"/>
    <s v="JIMENEZ PINTO GONZALO                   "/>
    <x v="1"/>
    <x v="1"/>
    <n v="20170202"/>
    <x v="1"/>
    <s v="OPS 441 ADMINISTRATVIOS  OP  441 ENERO 2017 RESERV"/>
    <n v="-1480030"/>
    <n v="0"/>
    <n v="1480030"/>
    <n v="0"/>
  </r>
  <r>
    <s v="P"/>
    <n v="12"/>
    <n v="441"/>
    <n v="2"/>
    <n v="80372346"/>
    <s v="JIMENEZ PINTO GONZALO                   "/>
    <x v="194"/>
    <x v="181"/>
    <n v="20170202"/>
    <x v="1"/>
    <s v="OPS 441 ADMINISTRATVIOS  OP  441 ENERO 2017 RESERV"/>
    <n v="1480030"/>
    <n v="1480030"/>
    <n v="0"/>
    <n v="0"/>
  </r>
  <r>
    <s v="P"/>
    <n v="12"/>
    <n v="442"/>
    <n v="1"/>
    <n v="17189259"/>
    <s v="JIMENEZ RINCON ORLANDO                  "/>
    <x v="1"/>
    <x v="1"/>
    <n v="20170202"/>
    <x v="1"/>
    <s v="OPS 442 ADMINISTRATVIOS  OP  442 ENERO 2017 RESERV"/>
    <n v="-1374314"/>
    <n v="0"/>
    <n v="1374314"/>
    <n v="0"/>
  </r>
  <r>
    <s v="P"/>
    <n v="12"/>
    <n v="442"/>
    <n v="2"/>
    <n v="17189259"/>
    <s v="JIMENEZ RINCON ORLANDO                  "/>
    <x v="194"/>
    <x v="181"/>
    <n v="20170202"/>
    <x v="1"/>
    <s v="OPS 442 ADMINISTRATVIOS  OP  442 ENERO 2017 RESERV"/>
    <n v="1374314"/>
    <n v="1374314"/>
    <n v="0"/>
    <n v="0"/>
  </r>
  <r>
    <s v="P"/>
    <n v="12"/>
    <n v="443"/>
    <n v="1"/>
    <n v="52286604"/>
    <s v="MOLINA VELANDIA JANETH                  "/>
    <x v="1"/>
    <x v="1"/>
    <n v="20170202"/>
    <x v="1"/>
    <s v="OPS 443 ADMINISTRATVIOS  OP  443 ENERO 2017 RESERV"/>
    <n v="-1374314"/>
    <n v="0"/>
    <n v="1374314"/>
    <n v="0"/>
  </r>
  <r>
    <s v="P"/>
    <n v="12"/>
    <n v="443"/>
    <n v="2"/>
    <n v="52286604"/>
    <s v="MOLINA VELANDIA JANETH                  "/>
    <x v="194"/>
    <x v="181"/>
    <n v="20170202"/>
    <x v="1"/>
    <s v="OPS 443 ADMINISTRATVIOS  OP  443 ENERO 2017 RESERV"/>
    <n v="1374314"/>
    <n v="1374314"/>
    <n v="0"/>
    <n v="0"/>
  </r>
  <r>
    <s v="P"/>
    <n v="12"/>
    <n v="444"/>
    <n v="1"/>
    <n v="19318648"/>
    <s v="MORENO GUERRA CESAR TULIO               "/>
    <x v="194"/>
    <x v="181"/>
    <n v="20170202"/>
    <x v="1"/>
    <s v="OPS 444 ADMINISTRATVIOS  OP  444 ENERO 2017 RESERV"/>
    <n v="1792583"/>
    <n v="1792583"/>
    <n v="0"/>
    <n v="0"/>
  </r>
  <r>
    <s v="P"/>
    <n v="12"/>
    <n v="444"/>
    <n v="2"/>
    <n v="19318648"/>
    <s v="MORENO GUERRA CESAR TULIO               "/>
    <x v="1"/>
    <x v="1"/>
    <n v="20170202"/>
    <x v="1"/>
    <s v="OPS 444 ADMINISTRATVIOS  OP  444 ENERO 2017 RESERV"/>
    <n v="-1792583"/>
    <n v="0"/>
    <n v="1792583"/>
    <n v="0"/>
  </r>
  <r>
    <s v="P"/>
    <n v="12"/>
    <n v="445"/>
    <n v="1"/>
    <n v="1030529967"/>
    <s v="MOYANO SARMIENTO OSCAR ANDRES           "/>
    <x v="1"/>
    <x v="1"/>
    <n v="20170202"/>
    <x v="1"/>
    <s v="OPS 445 ADMINISTRATVIOS  OP  445 ENERO 2017 RESERV"/>
    <n v="-1374314"/>
    <n v="0"/>
    <n v="1374314"/>
    <n v="0"/>
  </r>
  <r>
    <s v="P"/>
    <n v="12"/>
    <n v="445"/>
    <n v="2"/>
    <n v="1030529967"/>
    <s v="MOYANO SARMIENTO OSCAR ANDRES           "/>
    <x v="194"/>
    <x v="181"/>
    <n v="20170202"/>
    <x v="1"/>
    <s v="OPS 445 ADMINISTRATVIOS  OP  445 ENERO 2017 RESERV"/>
    <n v="1374314"/>
    <n v="1374314"/>
    <n v="0"/>
    <n v="0"/>
  </r>
  <r>
    <s v="P"/>
    <n v="12"/>
    <n v="446"/>
    <n v="1"/>
    <n v="1054989233"/>
    <s v="MU･OZ ANDRES FERNANDO                   "/>
    <x v="1"/>
    <x v="1"/>
    <n v="20170202"/>
    <x v="1"/>
    <s v="OPS 446 ADMINISTRATVIOS  OP  446 ENERO 2017 RESERV"/>
    <n v="-1374314"/>
    <n v="0"/>
    <n v="1374314"/>
    <n v="0"/>
  </r>
  <r>
    <s v="P"/>
    <n v="12"/>
    <n v="446"/>
    <n v="2"/>
    <n v="1054989233"/>
    <s v="MU･OZ ANDRES FERNANDO                   "/>
    <x v="194"/>
    <x v="181"/>
    <n v="20170202"/>
    <x v="1"/>
    <s v="OPS 446 ADMINISTRATVIOS  OP  446 ENERO 2017 RESERV"/>
    <n v="1374314"/>
    <n v="1374314"/>
    <n v="0"/>
    <n v="0"/>
  </r>
  <r>
    <s v="P"/>
    <n v="12"/>
    <n v="447"/>
    <n v="1"/>
    <n v="5661254"/>
    <s v="NIﾑO LANDINEZ JUVENAL                   "/>
    <x v="1"/>
    <x v="1"/>
    <n v="20170202"/>
    <x v="1"/>
    <s v="OPS 447 ADMINISTRATVIOS  OP  447 ENERO 2017 RESERV"/>
    <n v="-1792583"/>
    <n v="0"/>
    <n v="1792583"/>
    <n v="0"/>
  </r>
  <r>
    <s v="P"/>
    <n v="12"/>
    <n v="447"/>
    <n v="2"/>
    <n v="5661254"/>
    <s v="NIﾑO LANDINEZ JUVENAL                   "/>
    <x v="194"/>
    <x v="181"/>
    <n v="20170202"/>
    <x v="1"/>
    <s v="OPS 447 ADMINISTRATVIOS  OP  447 ENERO 2017 RESERV"/>
    <n v="1792583"/>
    <n v="1792583"/>
    <n v="0"/>
    <n v="0"/>
  </r>
  <r>
    <s v="P"/>
    <n v="12"/>
    <n v="448"/>
    <n v="1"/>
    <n v="39778097"/>
    <s v="OVIEDO FRANCO NAIR YADIRA               "/>
    <x v="194"/>
    <x v="181"/>
    <n v="20170202"/>
    <x v="1"/>
    <s v="OPS 448 ADMINISTRATVIOS  OP  448 ENERO 2017 RESERV"/>
    <n v="1374314"/>
    <n v="1374314"/>
    <n v="0"/>
    <n v="0"/>
  </r>
  <r>
    <s v="P"/>
    <n v="12"/>
    <n v="448"/>
    <n v="2"/>
    <n v="39778097"/>
    <s v="OVIEDO FRANCO NAIR YADIRA               "/>
    <x v="1"/>
    <x v="1"/>
    <n v="20170202"/>
    <x v="1"/>
    <s v="OPS 448 ADMINISTRATVIOS  OP  448 ENERO 2017 RESERV"/>
    <n v="-1374314"/>
    <n v="0"/>
    <n v="1374314"/>
    <n v="0"/>
  </r>
  <r>
    <s v="P"/>
    <n v="12"/>
    <n v="449"/>
    <n v="1"/>
    <n v="9530098"/>
    <s v="PADILLA LEAL CARLOS DAVID               "/>
    <x v="1"/>
    <x v="1"/>
    <n v="20170202"/>
    <x v="1"/>
    <s v="OPS 449 ADMINISTRATVIOS  OP  449 ENERO 2017 RESERV"/>
    <n v="-2390111"/>
    <n v="0"/>
    <n v="2390111"/>
    <n v="0"/>
  </r>
  <r>
    <s v="P"/>
    <n v="12"/>
    <n v="449"/>
    <n v="2"/>
    <n v="9530098"/>
    <s v="PADILLA LEAL CARLOS DAVID               "/>
    <x v="194"/>
    <x v="181"/>
    <n v="20170202"/>
    <x v="1"/>
    <s v="OPS 449 ADMINISTRATVIOS  OP  449 ENERO 2017 RESERV"/>
    <n v="2390111"/>
    <n v="2390111"/>
    <n v="0"/>
    <n v="0"/>
  </r>
  <r>
    <s v="P"/>
    <n v="12"/>
    <n v="450"/>
    <n v="1"/>
    <n v="79571578"/>
    <s v="PAEZ MARTINEZ JOSE OSCAR                "/>
    <x v="194"/>
    <x v="181"/>
    <n v="20170202"/>
    <x v="1"/>
    <s v="CPS 450 ADMINISTRATIVOS ENERO 2017 RESERVA        "/>
    <n v="3171493"/>
    <n v="3171493"/>
    <n v="0"/>
    <n v="0"/>
  </r>
  <r>
    <s v="P"/>
    <n v="12"/>
    <n v="450"/>
    <n v="2"/>
    <n v="79571578"/>
    <s v="PAEZ MARTINEZ JOSE OSCAR                "/>
    <x v="1"/>
    <x v="1"/>
    <n v="20170202"/>
    <x v="1"/>
    <s v="CPS 450 ADMINISTRATIVOS ENERO 2017 RESERVA        "/>
    <n v="-3171493"/>
    <n v="0"/>
    <n v="3171493"/>
    <n v="0"/>
  </r>
  <r>
    <s v="P"/>
    <n v="12"/>
    <n v="451"/>
    <n v="1"/>
    <n v="51914357"/>
    <s v="PEREZ GUEVARA ELIZABETH                 "/>
    <x v="1"/>
    <x v="1"/>
    <n v="20170202"/>
    <x v="1"/>
    <s v="OPS 451 ADMINISTRATVIOS  OP  451 ENERO 2017 RESERV"/>
    <n v="-1374314"/>
    <n v="0"/>
    <n v="1374314"/>
    <n v="0"/>
  </r>
  <r>
    <s v="P"/>
    <n v="12"/>
    <n v="451"/>
    <n v="2"/>
    <n v="51914357"/>
    <s v="PEREZ GUEVARA ELIZABETH                 "/>
    <x v="194"/>
    <x v="181"/>
    <n v="20170202"/>
    <x v="1"/>
    <s v="OPS 451 ADMINISTRATVIOS  OP  451 ENERO 2017 RESERV"/>
    <n v="1374314"/>
    <n v="1374314"/>
    <n v="0"/>
    <n v="0"/>
  </r>
  <r>
    <s v="P"/>
    <n v="12"/>
    <n v="452"/>
    <n v="1"/>
    <n v="52995480"/>
    <s v="PIRACHICAN MARTINEZ DIANA XIMENA        "/>
    <x v="194"/>
    <x v="181"/>
    <n v="20170202"/>
    <x v="1"/>
    <s v="OPS 452 ADMINISTRATVIOS  OP  452 ENERO 2017 RESERV"/>
    <n v="2206256"/>
    <n v="2206256"/>
    <n v="0"/>
    <n v="0"/>
  </r>
  <r>
    <s v="P"/>
    <n v="12"/>
    <n v="452"/>
    <n v="2"/>
    <n v="52995480"/>
    <s v="PIRACHICAN MARTINEZ DIANA XIMENA        "/>
    <x v="1"/>
    <x v="1"/>
    <n v="20170202"/>
    <x v="1"/>
    <s v="OPS 452 ADMINISTRATVIOS  OP  452 ENERO 2017 RESERV"/>
    <n v="-2206256"/>
    <n v="0"/>
    <n v="2206256"/>
    <n v="0"/>
  </r>
  <r>
    <s v="P"/>
    <n v="12"/>
    <n v="453"/>
    <n v="1"/>
    <n v="86089071"/>
    <s v="POLANCO LOPEZ MALCOM ANDRES             "/>
    <x v="1"/>
    <x v="1"/>
    <n v="20170202"/>
    <x v="1"/>
    <s v="OPS 453 ADMINISTRATVIOS  OP  453 ENERO 2017 RESERV"/>
    <n v="-1792583"/>
    <n v="0"/>
    <n v="1792583"/>
    <n v="0"/>
  </r>
  <r>
    <s v="P"/>
    <n v="12"/>
    <n v="453"/>
    <n v="2"/>
    <n v="86089071"/>
    <s v="POLANCO LOPEZ MALCOM ANDRES             "/>
    <x v="194"/>
    <x v="181"/>
    <n v="20170202"/>
    <x v="1"/>
    <s v="OPS 453 ADMINISTRATVIOS  OP  453 ENERO 2017 RESERV"/>
    <n v="1792583"/>
    <n v="1792583"/>
    <n v="0"/>
    <n v="0"/>
  </r>
  <r>
    <s v="P"/>
    <n v="12"/>
    <n v="454"/>
    <n v="1"/>
    <n v="1014198921"/>
    <s v="PUERTA BENAVIDES LUISA FERNANDA         "/>
    <x v="1"/>
    <x v="1"/>
    <n v="20170202"/>
    <x v="1"/>
    <s v="OPS 454 ADMINISTRATVIOS  OP  454 ENERO 2017 RESERV"/>
    <n v="-1792583"/>
    <n v="0"/>
    <n v="1792583"/>
    <n v="0"/>
  </r>
  <r>
    <s v="P"/>
    <n v="12"/>
    <n v="454"/>
    <n v="2"/>
    <n v="1014198921"/>
    <s v="PUERTA BENAVIDES LUISA FERNANDA         "/>
    <x v="194"/>
    <x v="181"/>
    <n v="20170202"/>
    <x v="1"/>
    <s v="OPS 454 ADMINISTRATVIOS  OP  454 ENERO 2017 RESERV"/>
    <n v="1792583"/>
    <n v="1792583"/>
    <n v="0"/>
    <n v="0"/>
  </r>
  <r>
    <s v="P"/>
    <n v="12"/>
    <n v="455"/>
    <n v="1"/>
    <n v="74378488"/>
    <s v="REYES GARCIA MARIO CAMILO               "/>
    <x v="1"/>
    <x v="1"/>
    <n v="20170202"/>
    <x v="1"/>
    <s v="OPS 455 ADMINISTRATVIOS  OP  455 ENERO 2017 RESERV"/>
    <n v="-3171493"/>
    <n v="0"/>
    <n v="3171493"/>
    <n v="0"/>
  </r>
  <r>
    <s v="P"/>
    <n v="12"/>
    <n v="455"/>
    <n v="2"/>
    <n v="74378488"/>
    <s v="REYES GARCIA MARIO CAMILO               "/>
    <x v="194"/>
    <x v="181"/>
    <n v="20170202"/>
    <x v="1"/>
    <s v="OPS 455 ADMINISTRATVIOS  OP  455 ENERO 2017 RESERV"/>
    <n v="3171493"/>
    <n v="3171493"/>
    <n v="0"/>
    <n v="0"/>
  </r>
  <r>
    <s v="P"/>
    <n v="12"/>
    <n v="456"/>
    <n v="1"/>
    <n v="79566375"/>
    <s v="RODRIGUEZ CAICEDO FAUNIER ALFONSO       "/>
    <x v="194"/>
    <x v="181"/>
    <n v="20170202"/>
    <x v="1"/>
    <s v="OPS 456 ADMINISTRATVIOS  OP  456 ENERO 2017 RESERV"/>
    <n v="1374314"/>
    <n v="1374314"/>
    <n v="0"/>
    <n v="0"/>
  </r>
  <r>
    <s v="P"/>
    <n v="12"/>
    <n v="456"/>
    <n v="2"/>
    <n v="79566375"/>
    <s v="RODRIGUEZ CAICEDO FAUNIER ALFONSO       "/>
    <x v="1"/>
    <x v="1"/>
    <n v="20170202"/>
    <x v="1"/>
    <s v="OPS 456 ADMINISTRATVIOS  OP  456 ENERO 2017 RESERV"/>
    <n v="-1374314"/>
    <n v="0"/>
    <n v="1374314"/>
    <n v="0"/>
  </r>
  <r>
    <s v="P"/>
    <n v="12"/>
    <n v="457"/>
    <n v="1"/>
    <n v="52008801"/>
    <s v="RUIZ ARAQUE CLARA PATRICIA              "/>
    <x v="1"/>
    <x v="1"/>
    <n v="20170202"/>
    <x v="1"/>
    <s v="OPS 457 ADMINISTRATVIOS  OP  457 ENERO 2017 RESERV"/>
    <n v="-1374314"/>
    <n v="0"/>
    <n v="1374314"/>
    <n v="0"/>
  </r>
  <r>
    <s v="P"/>
    <n v="12"/>
    <n v="457"/>
    <n v="2"/>
    <n v="52008801"/>
    <s v="RUIZ ARAQUE CLARA PATRICIA              "/>
    <x v="194"/>
    <x v="181"/>
    <n v="20170202"/>
    <x v="1"/>
    <s v="OPS 457 ADMINISTRATVIOS  OP  457 ENERO 2017 RESERV"/>
    <n v="1374314"/>
    <n v="1374314"/>
    <n v="0"/>
    <n v="0"/>
  </r>
  <r>
    <s v="P"/>
    <n v="12"/>
    <n v="458"/>
    <n v="1"/>
    <n v="52321101"/>
    <s v="SALAS FONSECA ROCIO DEL PILAR           "/>
    <x v="1"/>
    <x v="1"/>
    <n v="20170202"/>
    <x v="1"/>
    <s v="OPS 458 ADMINISTRATVIOS  OP  458 ENERO 2017 RESERV"/>
    <n v="-1374314"/>
    <n v="0"/>
    <n v="1374314"/>
    <n v="0"/>
  </r>
  <r>
    <s v="P"/>
    <n v="12"/>
    <n v="458"/>
    <n v="2"/>
    <n v="52321101"/>
    <s v="SALAS FONSECA ROCIO DEL PILAR           "/>
    <x v="194"/>
    <x v="181"/>
    <n v="20170202"/>
    <x v="1"/>
    <s v="OPS 458 ADMINISTRATVIOS  OP  458 ENERO 2017 RESERV"/>
    <n v="1374314"/>
    <n v="1374314"/>
    <n v="0"/>
    <n v="0"/>
  </r>
  <r>
    <s v="P"/>
    <n v="12"/>
    <n v="459"/>
    <n v="1"/>
    <n v="52070252"/>
    <s v="SERRATO JIMENEZ PIEDAD                  "/>
    <x v="1"/>
    <x v="1"/>
    <n v="20170202"/>
    <x v="1"/>
    <s v="OPS 459 ADMINISTRATVIOS  OP  459 ENERO 2017 RESERV"/>
    <n v="-1374314"/>
    <n v="0"/>
    <n v="1374314"/>
    <n v="0"/>
  </r>
  <r>
    <s v="P"/>
    <n v="12"/>
    <n v="459"/>
    <n v="2"/>
    <n v="52070252"/>
    <s v="SERRATO JIMENEZ PIEDAD                  "/>
    <x v="194"/>
    <x v="181"/>
    <n v="20170202"/>
    <x v="1"/>
    <s v="OPS 459 ADMINISTRATVIOS  OP  459 ENERO 2017 RESERV"/>
    <n v="1374314"/>
    <n v="1374314"/>
    <n v="0"/>
    <n v="0"/>
  </r>
  <r>
    <s v="P"/>
    <n v="12"/>
    <n v="460"/>
    <n v="1"/>
    <n v="14265904"/>
    <s v="SUANCHA MEJIA HUMBERTO                  "/>
    <x v="194"/>
    <x v="181"/>
    <n v="20170202"/>
    <x v="1"/>
    <s v="OPS 460 ADMINISTRATVIOS  OP  460 ENERO 2017 RESERV"/>
    <n v="1792583"/>
    <n v="1792583"/>
    <n v="0"/>
    <n v="0"/>
  </r>
  <r>
    <s v="P"/>
    <n v="12"/>
    <n v="460"/>
    <n v="2"/>
    <n v="14265904"/>
    <s v="SUANCHA MEJIA HUMBERTO                  "/>
    <x v="1"/>
    <x v="1"/>
    <n v="20170202"/>
    <x v="1"/>
    <s v="OPS 460 ADMINISTRATVIOS  OP  460 ENERO 2017 RESERV"/>
    <n v="-1792583"/>
    <n v="0"/>
    <n v="1792583"/>
    <n v="0"/>
  </r>
  <r>
    <s v="P"/>
    <n v="12"/>
    <n v="461"/>
    <n v="1"/>
    <n v="1030566059"/>
    <s v="VILLA ARENAS LINA ISABEL                "/>
    <x v="1"/>
    <x v="1"/>
    <n v="20170202"/>
    <x v="1"/>
    <s v="OPS 461 ADMINISTRATVIOS  OP  461 ENERO 2017 RESERV"/>
    <n v="-1374314"/>
    <n v="0"/>
    <n v="1374314"/>
    <n v="0"/>
  </r>
  <r>
    <s v="P"/>
    <n v="12"/>
    <n v="461"/>
    <n v="2"/>
    <n v="1030566059"/>
    <s v="VILLA ARENAS LINA ISABEL                "/>
    <x v="194"/>
    <x v="181"/>
    <n v="20170202"/>
    <x v="1"/>
    <s v="OPS 461 ADMINISTRATVIOS  OP  461 ENERO 2017 RESERV"/>
    <n v="1374314"/>
    <n v="1374314"/>
    <n v="0"/>
    <n v="0"/>
  </r>
  <r>
    <s v="P"/>
    <n v="12"/>
    <n v="462"/>
    <n v="1"/>
    <n v="79299055"/>
    <s v="YEE DE LA BARCA CARLOS ARTURO           "/>
    <x v="1"/>
    <x v="1"/>
    <n v="20170202"/>
    <x v="1"/>
    <s v="OPS 462 ADMINISTRATVIOS  OP  462 ENERO 2017 RESERV"/>
    <n v="-1792583"/>
    <n v="0"/>
    <n v="1792583"/>
    <n v="0"/>
  </r>
  <r>
    <s v="P"/>
    <n v="12"/>
    <n v="462"/>
    <n v="2"/>
    <n v="79299055"/>
    <s v="YEE DE LA BARCA CARLOS ARTURO           "/>
    <x v="194"/>
    <x v="181"/>
    <n v="20170202"/>
    <x v="1"/>
    <s v="OPS 462 ADMINISTRATVIOS  OP  462 ENERO 2017 RESERV"/>
    <n v="1792583"/>
    <n v="1792583"/>
    <n v="0"/>
    <n v="0"/>
  </r>
  <r>
    <s v="P"/>
    <n v="12"/>
    <n v="463"/>
    <n v="1"/>
    <n v="39725659"/>
    <s v="ALFONSO MAYORGA DORA ESPERANZA          "/>
    <x v="1"/>
    <x v="1"/>
    <n v="20170202"/>
    <x v="1"/>
    <s v="OPS 463 ADMINISTRATVIOS  OP  463 ENERO 2017 RESERV"/>
    <n v="-896292"/>
    <n v="0"/>
    <n v="896292"/>
    <n v="0"/>
  </r>
  <r>
    <s v="P"/>
    <n v="12"/>
    <n v="463"/>
    <n v="2"/>
    <n v="39725659"/>
    <s v="ALFONSO MAYORGA DORA ESPERANZA          "/>
    <x v="194"/>
    <x v="181"/>
    <n v="20170202"/>
    <x v="1"/>
    <s v="OPS 463 ADMINISTRATVIOS  OP  463 ENERO 2017 RESERV"/>
    <n v="896292"/>
    <n v="896292"/>
    <n v="0"/>
    <n v="0"/>
  </r>
  <r>
    <s v="P"/>
    <n v="12"/>
    <n v="464"/>
    <n v="1"/>
    <n v="1016070613"/>
    <s v="ALVAREZ DEYVID LEONARDO                 "/>
    <x v="194"/>
    <x v="181"/>
    <n v="20170202"/>
    <x v="1"/>
    <s v="OPS 464 ADMINISTRATVIOS  OP  464 ENERO 2017 RESERV"/>
    <n v="317149"/>
    <n v="317149"/>
    <n v="0"/>
    <n v="0"/>
  </r>
  <r>
    <s v="P"/>
    <n v="12"/>
    <n v="464"/>
    <n v="2"/>
    <n v="1016070613"/>
    <s v="ALVAREZ DEYVID LEONARDO                 "/>
    <x v="1"/>
    <x v="1"/>
    <n v="20170202"/>
    <x v="1"/>
    <s v="OPS 464 ADMINISTRATVIOS  OP  464 ENERO 2017 RESERV"/>
    <n v="-317149"/>
    <n v="0"/>
    <n v="317149"/>
    <n v="0"/>
  </r>
  <r>
    <s v="P"/>
    <n v="12"/>
    <n v="465"/>
    <n v="1"/>
    <n v="1030627691"/>
    <s v="BAREﾑO SINISTERRA KELLY VIVIANA         "/>
    <x v="1"/>
    <x v="1"/>
    <n v="20170202"/>
    <x v="1"/>
    <s v="OPS 465 ADMINISTRATVIOS  OP  465 ENERO 2017 RESERV"/>
    <n v="-1378910"/>
    <n v="0"/>
    <n v="1378910"/>
    <n v="0"/>
  </r>
  <r>
    <s v="P"/>
    <n v="12"/>
    <n v="465"/>
    <n v="2"/>
    <n v="1030627691"/>
    <s v="BAREﾑO SINISTERRA KELLY VIVIANA         "/>
    <x v="194"/>
    <x v="181"/>
    <n v="20170202"/>
    <x v="1"/>
    <s v="OPS 465 ADMINISTRATVIOS  OP  465 ENERO 2017 RESERV"/>
    <n v="1378910"/>
    <n v="1378910"/>
    <n v="0"/>
    <n v="0"/>
  </r>
  <r>
    <s v="P"/>
    <n v="12"/>
    <n v="466"/>
    <n v="1"/>
    <n v="72012945"/>
    <s v="BOLIVAR LUBO EDGARDO DE JESUS           "/>
    <x v="1"/>
    <x v="1"/>
    <n v="20170202"/>
    <x v="1"/>
    <s v="OPS 466 ADMINISTRATVIOS  OP  466 ENERO 2017 RESERV"/>
    <n v="-687157"/>
    <n v="0"/>
    <n v="687157"/>
    <n v="0"/>
  </r>
  <r>
    <s v="P"/>
    <n v="12"/>
    <n v="466"/>
    <n v="2"/>
    <n v="72012945"/>
    <s v="BOLIVAR LUBO EDGARDO DE JESUS           "/>
    <x v="194"/>
    <x v="181"/>
    <n v="20170202"/>
    <x v="1"/>
    <s v="OPS 466 ADMINISTRATVIOS  OP  466 ENERO 2017 RESERV"/>
    <n v="687157"/>
    <n v="687157"/>
    <n v="0"/>
    <n v="0"/>
  </r>
  <r>
    <s v="P"/>
    <n v="12"/>
    <n v="467"/>
    <n v="1"/>
    <n v="1018453759"/>
    <s v="CAMACHO REY MATEO                       "/>
    <x v="1"/>
    <x v="1"/>
    <n v="20170202"/>
    <x v="1"/>
    <s v="OPS 467 ADMINISTRATVIOS  OP  467 ENERO 2017 RESERV"/>
    <n v="-687154"/>
    <n v="0"/>
    <n v="687154"/>
    <n v="0"/>
  </r>
  <r>
    <s v="P"/>
    <n v="12"/>
    <n v="467"/>
    <n v="2"/>
    <n v="1018453759"/>
    <s v="CAMACHO REY MATEO                       "/>
    <x v="194"/>
    <x v="181"/>
    <n v="20170202"/>
    <x v="1"/>
    <s v="OPS 467 ADMINISTRATVIOS  OP  467 ENERO 2017 RESERV"/>
    <n v="687154"/>
    <n v="687154"/>
    <n v="0"/>
    <n v="0"/>
  </r>
  <r>
    <s v="P"/>
    <n v="12"/>
    <n v="468"/>
    <n v="1"/>
    <n v="1018458364"/>
    <s v="CELI VALERO DIEGO FERNANDO              "/>
    <x v="194"/>
    <x v="181"/>
    <n v="20170202"/>
    <x v="1"/>
    <s v="OPS 468 ADMINISTRATVIOS  OP  468 ENERO 2017 RESERV"/>
    <n v="896292"/>
    <n v="896292"/>
    <n v="0"/>
    <n v="0"/>
  </r>
  <r>
    <s v="P"/>
    <n v="12"/>
    <n v="468"/>
    <n v="2"/>
    <n v="1018458364"/>
    <s v="CELI VALERO DIEGO FERNANDO              "/>
    <x v="1"/>
    <x v="1"/>
    <n v="20170202"/>
    <x v="1"/>
    <s v="OPS 468 ADMINISTRATVIOS  OP  468 ENERO 2017 RESERV"/>
    <n v="-896292"/>
    <n v="0"/>
    <n v="896292"/>
    <n v="0"/>
  </r>
  <r>
    <s v="P"/>
    <n v="12"/>
    <n v="469"/>
    <n v="1"/>
    <n v="1023929352"/>
    <s v="CONTRERAS TAPIAS HAROL ANDRES           "/>
    <x v="1"/>
    <x v="1"/>
    <n v="20170202"/>
    <x v="1"/>
    <s v="OPS 469 ADMINISTRATVIOS  OP  469 ENERO 2017 RESERV"/>
    <n v="-687157"/>
    <n v="0"/>
    <n v="687157"/>
    <n v="0"/>
  </r>
  <r>
    <s v="P"/>
    <n v="12"/>
    <n v="469"/>
    <n v="2"/>
    <n v="1023929352"/>
    <s v="CONTRERAS TAPIAS HAROL ANDRES           "/>
    <x v="194"/>
    <x v="181"/>
    <n v="20170202"/>
    <x v="1"/>
    <s v="OPS 469 ADMINISTRATVIOS  OP  469 ENERO 2017 RESERV"/>
    <n v="687157"/>
    <n v="687157"/>
    <n v="0"/>
    <n v="0"/>
  </r>
  <r>
    <s v="P"/>
    <n v="12"/>
    <n v="470"/>
    <n v="1"/>
    <n v="80831776"/>
    <s v="CUBILLOS MARTIN LUIS ALBERTO            "/>
    <x v="1"/>
    <x v="1"/>
    <n v="20170202"/>
    <x v="1"/>
    <s v="OPS 470 ADMINISTRATVIOS  OP  470 ENERO 2017 RESERV"/>
    <n v="-896292"/>
    <n v="0"/>
    <n v="896292"/>
    <n v="0"/>
  </r>
  <r>
    <s v="P"/>
    <n v="12"/>
    <n v="470"/>
    <n v="2"/>
    <n v="80831776"/>
    <s v="CUBILLOS MARTIN LUIS ALBERTO            "/>
    <x v="194"/>
    <x v="181"/>
    <n v="20170202"/>
    <x v="1"/>
    <s v="OPS 470 ADMINISTRATVIOS  OP  470 ENERO 2017 RESERV"/>
    <n v="896292"/>
    <n v="896292"/>
    <n v="0"/>
    <n v="0"/>
  </r>
  <r>
    <s v="P"/>
    <n v="12"/>
    <n v="471"/>
    <n v="1"/>
    <n v="52484392"/>
    <s v="DUQUE RIOS DIANA GRACIELA               "/>
    <x v="1"/>
    <x v="1"/>
    <n v="20170202"/>
    <x v="1"/>
    <s v="OPS 471 ADMINISTRATVIOS  OP  471 ENERO 2017 RESERV"/>
    <n v="-896292"/>
    <n v="0"/>
    <n v="896292"/>
    <n v="0"/>
  </r>
  <r>
    <s v="P"/>
    <n v="12"/>
    <n v="471"/>
    <n v="2"/>
    <n v="52484392"/>
    <s v="DUQUE RIOS DIANA GRACIELA               "/>
    <x v="194"/>
    <x v="181"/>
    <n v="20170202"/>
    <x v="1"/>
    <s v="OPS 471 ADMINISTRATVIOS  OP  471 ENERO 2017 RESERV"/>
    <n v="896292"/>
    <n v="896292"/>
    <n v="0"/>
    <n v="0"/>
  </r>
  <r>
    <s v="P"/>
    <n v="12"/>
    <n v="472"/>
    <n v="1"/>
    <n v="16892212"/>
    <s v="GOMEZ CAICEDO MARCO TULIO               "/>
    <x v="194"/>
    <x v="181"/>
    <n v="20170202"/>
    <x v="1"/>
    <s v="OPS 472 ADMINISTRATVIOS  OP  472 ENERO 2017 RESERV"/>
    <n v="687157"/>
    <n v="687157"/>
    <n v="0"/>
    <n v="0"/>
  </r>
  <r>
    <s v="P"/>
    <n v="12"/>
    <n v="472"/>
    <n v="2"/>
    <n v="16892212"/>
    <s v="GOMEZ CAICEDO MARCO TULIO               "/>
    <x v="1"/>
    <x v="1"/>
    <n v="20170202"/>
    <x v="1"/>
    <s v="OPS 472 ADMINISTRATVIOS  OP  472 ENERO 2017 RESERV"/>
    <n v="-687157"/>
    <n v="0"/>
    <n v="687157"/>
    <n v="0"/>
  </r>
  <r>
    <s v="P"/>
    <n v="12"/>
    <n v="473"/>
    <n v="1"/>
    <n v="1032448411"/>
    <s v="GOMEZ GARZON ESTEFANIA                  "/>
    <x v="1"/>
    <x v="1"/>
    <n v="20170202"/>
    <x v="1"/>
    <s v="OPS 473 ADMINISTRATVIOS  OP  473 ENERO 2017 RESERV"/>
    <n v="-687157"/>
    <n v="0"/>
    <n v="687157"/>
    <n v="0"/>
  </r>
  <r>
    <s v="P"/>
    <n v="12"/>
    <n v="473"/>
    <n v="2"/>
    <n v="1032448411"/>
    <s v="GOMEZ GARZON ESTEFANIA                  "/>
    <x v="194"/>
    <x v="181"/>
    <n v="20170202"/>
    <x v="1"/>
    <s v="OPS 473 ADMINISTRATVIOS  OP  473 ENERO 2017 RESERV"/>
    <n v="687157"/>
    <n v="687157"/>
    <n v="0"/>
    <n v="0"/>
  </r>
  <r>
    <s v="P"/>
    <n v="12"/>
    <n v="474"/>
    <n v="1"/>
    <n v="79543906"/>
    <s v="GUNTURIZ ALBARRACIN MIGUEL ANGEL        "/>
    <x v="1"/>
    <x v="1"/>
    <n v="20170202"/>
    <x v="1"/>
    <s v="OPS 474 ADMINISTRATVIOS  OP  474 ENERO 2017 RESERV"/>
    <n v="-896292"/>
    <n v="0"/>
    <n v="896292"/>
    <n v="0"/>
  </r>
  <r>
    <s v="P"/>
    <n v="12"/>
    <n v="474"/>
    <n v="2"/>
    <n v="79543906"/>
    <s v="GUNTURIZ ALBARRACIN MIGUEL ANGEL        "/>
    <x v="194"/>
    <x v="181"/>
    <n v="20170202"/>
    <x v="1"/>
    <s v="OPS 474 ADMINISTRATVIOS  OP  474 ENERO 2017 RESERV"/>
    <n v="896292"/>
    <n v="896292"/>
    <n v="0"/>
    <n v="0"/>
  </r>
  <r>
    <s v="P"/>
    <n v="12"/>
    <n v="475"/>
    <n v="1"/>
    <n v="52229652"/>
    <s v="GUZMAN DIANA MILENA                     "/>
    <x v="1"/>
    <x v="1"/>
    <n v="20170202"/>
    <x v="1"/>
    <s v="OPS 475 ADMINISTRATVIOS  OP  475 ENERO 2017 RESERV"/>
    <n v="-896292"/>
    <n v="0"/>
    <n v="896292"/>
    <n v="0"/>
  </r>
  <r>
    <s v="P"/>
    <n v="12"/>
    <n v="475"/>
    <n v="2"/>
    <n v="52229652"/>
    <s v="GUZMAN DIANA MILENA                     "/>
    <x v="194"/>
    <x v="181"/>
    <n v="20170202"/>
    <x v="1"/>
    <s v="OPS 475 ADMINISTRATVIOS  OP  475 ENERO 2017 RESERV"/>
    <n v="896292"/>
    <n v="896292"/>
    <n v="0"/>
    <n v="0"/>
  </r>
  <r>
    <s v="P"/>
    <n v="12"/>
    <n v="476"/>
    <n v="1"/>
    <n v="1030606811"/>
    <s v="JARAMILLO RAMIREZ JHON FREDY            "/>
    <x v="194"/>
    <x v="181"/>
    <n v="20170202"/>
    <x v="1"/>
    <s v="OPS 476 ADMINISTRATVIOS  OP  476 ENERO 2017 RESERV"/>
    <n v="687157"/>
    <n v="687157"/>
    <n v="0"/>
    <n v="0"/>
  </r>
  <r>
    <s v="P"/>
    <n v="12"/>
    <n v="476"/>
    <n v="2"/>
    <n v="1030606811"/>
    <s v="JARAMILLO RAMIREZ JHON FREDY            "/>
    <x v="1"/>
    <x v="1"/>
    <n v="20170202"/>
    <x v="1"/>
    <s v="OPS 476 ADMINISTRATVIOS  OP  476 ENERO 2017 RESERV"/>
    <n v="-687157"/>
    <n v="0"/>
    <n v="687157"/>
    <n v="0"/>
  </r>
  <r>
    <s v="P"/>
    <n v="12"/>
    <n v="477"/>
    <n v="1"/>
    <n v="1016040882"/>
    <s v="JIMENEZ GAITAN LAURA PATRICIA           "/>
    <x v="1"/>
    <x v="1"/>
    <n v="20170202"/>
    <x v="1"/>
    <s v="OPS 477 ADMINISTRATVIOS  OP  477 ENERO 2017 RESERV"/>
    <n v="-1103128"/>
    <n v="0"/>
    <n v="1103128"/>
    <n v="0"/>
  </r>
  <r>
    <s v="P"/>
    <n v="12"/>
    <n v="477"/>
    <n v="2"/>
    <n v="1016040882"/>
    <s v="JIMENEZ GAITAN LAURA PATRICIA           "/>
    <x v="194"/>
    <x v="181"/>
    <n v="20170202"/>
    <x v="1"/>
    <s v="OPS 477 ADMINISTRATVIOS  OP  477 ENERO 2017 RESERV"/>
    <n v="1103128"/>
    <n v="1103128"/>
    <n v="0"/>
    <n v="0"/>
  </r>
  <r>
    <s v="P"/>
    <n v="12"/>
    <n v="478"/>
    <n v="1"/>
    <n v="19136708"/>
    <s v="MENESES VARGAS MIGUEL ANGEL             "/>
    <x v="1"/>
    <x v="1"/>
    <n v="20170202"/>
    <x v="1"/>
    <s v="OPS 478 ADMINISTRATVIOS  OP  478 ENERO 2017 RESERV"/>
    <n v="-1585747"/>
    <n v="0"/>
    <n v="1585747"/>
    <n v="0"/>
  </r>
  <r>
    <s v="P"/>
    <n v="12"/>
    <n v="478"/>
    <n v="2"/>
    <n v="19136708"/>
    <s v="MENESES VARGAS MIGUEL ANGEL             "/>
    <x v="194"/>
    <x v="181"/>
    <n v="20170202"/>
    <x v="1"/>
    <s v="OPS 478 ADMINISTRATVIOS  OP  478 ENERO 2017 RESERV"/>
    <n v="1585747"/>
    <n v="1585747"/>
    <n v="0"/>
    <n v="0"/>
  </r>
  <r>
    <s v="P"/>
    <n v="12"/>
    <n v="479"/>
    <n v="1"/>
    <n v="40417711"/>
    <s v="MONTILLA RODRIGUEZ OLGA LUCIA           "/>
    <x v="1"/>
    <x v="1"/>
    <n v="20170202"/>
    <x v="1"/>
    <s v="OPS 479 ADMINISTRATVIOS  OP  479 ENERO 2017 RESERV"/>
    <n v="-687157"/>
    <n v="0"/>
    <n v="687157"/>
    <n v="0"/>
  </r>
  <r>
    <s v="P"/>
    <n v="12"/>
    <n v="479"/>
    <n v="2"/>
    <n v="40417711"/>
    <s v="MONTILLA RODRIGUEZ OLGA LUCIA           "/>
    <x v="194"/>
    <x v="181"/>
    <n v="20170202"/>
    <x v="1"/>
    <s v="OPS 479 ADMINISTRATVIOS  OP  479 ENERO 2017 RESERV"/>
    <n v="687157"/>
    <n v="687157"/>
    <n v="0"/>
    <n v="0"/>
  </r>
  <r>
    <s v="P"/>
    <n v="12"/>
    <n v="480"/>
    <n v="1"/>
    <n v="16535390"/>
    <s v="NEIRA MENDIETA SERGIO IVAN              "/>
    <x v="194"/>
    <x v="181"/>
    <n v="20170202"/>
    <x v="1"/>
    <s v="OPS 480 ADMINISTRATVIOS  OP  480 ENERO 2017 RESERV"/>
    <n v="896292"/>
    <n v="896292"/>
    <n v="0"/>
    <n v="0"/>
  </r>
  <r>
    <s v="P"/>
    <n v="12"/>
    <n v="480"/>
    <n v="2"/>
    <n v="16535390"/>
    <s v="NEIRA MENDIETA SERGIO IVAN              "/>
    <x v="1"/>
    <x v="1"/>
    <n v="20170202"/>
    <x v="1"/>
    <s v="OPS 480 ADMINISTRATVIOS  OP  480 ENERO 2017 RESERV"/>
    <n v="-896292"/>
    <n v="0"/>
    <n v="896292"/>
    <n v="0"/>
  </r>
  <r>
    <s v="P"/>
    <n v="12"/>
    <n v="481"/>
    <n v="1"/>
    <n v="1109300142"/>
    <s v="ORJUELA RIOS VALENTINA                  "/>
    <x v="1"/>
    <x v="1"/>
    <n v="20170202"/>
    <x v="1"/>
    <s v="OPS 481 ADMINISTRATVIOS  OP  481 ENERO 2017 RESERV"/>
    <n v="-687157"/>
    <n v="0"/>
    <n v="687157"/>
    <n v="0"/>
  </r>
  <r>
    <s v="P"/>
    <n v="12"/>
    <n v="481"/>
    <n v="2"/>
    <n v="1109300142"/>
    <s v="ORJUELA RIOS VALENTINA                  "/>
    <x v="194"/>
    <x v="181"/>
    <n v="20170202"/>
    <x v="1"/>
    <s v="OPS 481 ADMINISTRATVIOS  OP  481 ENERO 2017 RESERV"/>
    <n v="687157"/>
    <n v="687157"/>
    <n v="0"/>
    <n v="0"/>
  </r>
  <r>
    <s v="P"/>
    <n v="12"/>
    <n v="482"/>
    <n v="1"/>
    <n v="52430257"/>
    <s v="PARRA MURILLO LORNA ANDREA              "/>
    <x v="1"/>
    <x v="1"/>
    <n v="20170202"/>
    <x v="1"/>
    <s v="OPS 482 ADMINISTRATVIOS  OP  482 ENERO 2017 RESERV"/>
    <n v="-951448"/>
    <n v="0"/>
    <n v="951448"/>
    <n v="0"/>
  </r>
  <r>
    <s v="P"/>
    <n v="12"/>
    <n v="482"/>
    <n v="2"/>
    <n v="52430257"/>
    <s v="PARRA MURILLO LORNA ANDREA              "/>
    <x v="194"/>
    <x v="181"/>
    <n v="20170202"/>
    <x v="1"/>
    <s v="OPS 482 ADMINISTRATVIOS  OP  482 ENERO 2017 RESERV"/>
    <n v="951448"/>
    <n v="951448"/>
    <n v="0"/>
    <n v="0"/>
  </r>
  <r>
    <s v="P"/>
    <n v="12"/>
    <n v="483"/>
    <n v="1"/>
    <n v="1111193324"/>
    <s v="PEREZ FERNANDEZ NATALIA                 "/>
    <x v="1"/>
    <x v="1"/>
    <n v="20170202"/>
    <x v="1"/>
    <s v="OPS 483 ADMINISTRATVIOS  OP  483 ENERO 2017 RESERV"/>
    <n v="-896292"/>
    <n v="0"/>
    <n v="896292"/>
    <n v="0"/>
  </r>
  <r>
    <s v="P"/>
    <n v="12"/>
    <n v="483"/>
    <n v="2"/>
    <n v="1111193324"/>
    <s v="PEREZ FERNANDEZ NATALIA                 "/>
    <x v="194"/>
    <x v="181"/>
    <n v="20170202"/>
    <x v="1"/>
    <s v="OPS 483 ADMINISTRATVIOS  OP  483 ENERO 2017 RESERV"/>
    <n v="896292"/>
    <n v="896292"/>
    <n v="0"/>
    <n v="0"/>
  </r>
  <r>
    <s v="P"/>
    <n v="12"/>
    <n v="484"/>
    <n v="1"/>
    <n v="53021099"/>
    <s v="PULIDO CHILITO ADRIANA MILENA           "/>
    <x v="194"/>
    <x v="181"/>
    <n v="20170202"/>
    <x v="1"/>
    <s v="OPS 484 ADMINISTRATVIOS  OP  484 ENERO 2017 RESERV"/>
    <n v="634299"/>
    <n v="634299"/>
    <n v="0"/>
    <n v="0"/>
  </r>
  <r>
    <s v="P"/>
    <n v="12"/>
    <n v="484"/>
    <n v="2"/>
    <n v="53021099"/>
    <s v="PULIDO CHILITO ADRIANA MILENA           "/>
    <x v="1"/>
    <x v="1"/>
    <n v="20170202"/>
    <x v="1"/>
    <s v="OPS 484 ADMINISTRATVIOS  OP  484 ENERO 2017 RESERV"/>
    <n v="-634299"/>
    <n v="0"/>
    <n v="634299"/>
    <n v="0"/>
  </r>
  <r>
    <s v="P"/>
    <n v="12"/>
    <n v="485"/>
    <n v="1"/>
    <n v="1032422080"/>
    <s v="PORRA CAJAMARCA JENNY PAOLA             "/>
    <x v="1"/>
    <x v="1"/>
    <n v="20170202"/>
    <x v="1"/>
    <s v="OPS 485 ADMINISTRATVIOS  OP  485 ENERO 2017 RESERV"/>
    <n v="-413673"/>
    <n v="0"/>
    <n v="413673"/>
    <n v="0"/>
  </r>
  <r>
    <s v="P"/>
    <n v="12"/>
    <n v="485"/>
    <n v="2"/>
    <n v="1032422080"/>
    <s v="PORRA CAJAMARCA JENNY PAOLA             "/>
    <x v="194"/>
    <x v="181"/>
    <n v="20170202"/>
    <x v="1"/>
    <s v="OPS 485 ADMINISTRATVIOS  OP  485 ENERO 2017 RESERV"/>
    <n v="413673"/>
    <n v="413673"/>
    <n v="0"/>
    <n v="0"/>
  </r>
  <r>
    <s v="P"/>
    <n v="12"/>
    <n v="486"/>
    <n v="1"/>
    <n v="1016097714"/>
    <s v="PUERTO HERNANDEZ JOSEPH ALEJANDRO       "/>
    <x v="1"/>
    <x v="1"/>
    <n v="20170202"/>
    <x v="1"/>
    <s v="OPS 486 ADMINISTRATVIOS  OP  486 ENERO 2017 RESERV"/>
    <n v="-1162881"/>
    <n v="0"/>
    <n v="1162881"/>
    <n v="0"/>
  </r>
  <r>
    <s v="P"/>
    <n v="12"/>
    <n v="486"/>
    <n v="2"/>
    <n v="1016097714"/>
    <s v="PUERTO HERNANDEZ JOSEPH ALEJANDRO       "/>
    <x v="194"/>
    <x v="181"/>
    <n v="20170202"/>
    <x v="1"/>
    <s v="OPS 486 ADMINISTRATVIOS  OP  486 ENERO 2017 RESERV"/>
    <n v="1162881"/>
    <n v="1162881"/>
    <n v="0"/>
    <n v="0"/>
  </r>
  <r>
    <s v="P"/>
    <n v="12"/>
    <n v="487"/>
    <n v="1"/>
    <n v="12723548"/>
    <s v="QUIROZ TORRES JORGE                     "/>
    <x v="1"/>
    <x v="1"/>
    <n v="20170202"/>
    <x v="1"/>
    <s v="OPS 487 ADMINISTRATVIOS  OP  487 ENERO 2017 RESERV"/>
    <n v="-687157"/>
    <n v="0"/>
    <n v="687157"/>
    <n v="0"/>
  </r>
  <r>
    <s v="P"/>
    <n v="12"/>
    <n v="487"/>
    <n v="2"/>
    <n v="12723548"/>
    <s v="QUIROZ TORRES JORGE                     "/>
    <x v="194"/>
    <x v="181"/>
    <n v="20170202"/>
    <x v="1"/>
    <s v="OPS 487 ADMINISTRATVIOS  OP  487 ENERO 2017 RESERV"/>
    <n v="687157"/>
    <n v="687157"/>
    <n v="0"/>
    <n v="0"/>
  </r>
  <r>
    <s v="P"/>
    <n v="12"/>
    <n v="488"/>
    <n v="1"/>
    <n v="9730837"/>
    <s v="RAMIREZ RONALD                          "/>
    <x v="194"/>
    <x v="181"/>
    <n v="20170202"/>
    <x v="1"/>
    <s v="OPS 488 ADMINISTRATVIOS  OP  488 ENERO 2017 RESERV"/>
    <n v="896292"/>
    <n v="896292"/>
    <n v="0"/>
    <n v="0"/>
  </r>
  <r>
    <s v="P"/>
    <n v="12"/>
    <n v="488"/>
    <n v="2"/>
    <n v="9730837"/>
    <s v="RAMIREZ RONALD                          "/>
    <x v="1"/>
    <x v="1"/>
    <n v="20170202"/>
    <x v="1"/>
    <s v="OPS 488 ADMINISTRATVIOS  OP  488 ENERO 2017 RESERV"/>
    <n v="-896292"/>
    <n v="0"/>
    <n v="896292"/>
    <n v="0"/>
  </r>
  <r>
    <s v="P"/>
    <n v="12"/>
    <n v="489"/>
    <n v="1"/>
    <n v="79953068"/>
    <s v="RINCON CAMPO FERNANDO                   "/>
    <x v="1"/>
    <x v="1"/>
    <n v="20170202"/>
    <x v="1"/>
    <s v="OPS 489 ADMINISTRATVIOS  OP  489 ENERO 2017 RESERV"/>
    <n v="-689455"/>
    <n v="0"/>
    <n v="689455"/>
    <n v="0"/>
  </r>
  <r>
    <s v="P"/>
    <n v="12"/>
    <n v="489"/>
    <n v="2"/>
    <n v="79953068"/>
    <s v="RINCON CAMPO FERNANDO                   "/>
    <x v="194"/>
    <x v="181"/>
    <n v="20170202"/>
    <x v="1"/>
    <s v="OPS 489 ADMINISTRATVIOS  OP  489 ENERO 2017 RESERV"/>
    <n v="689455"/>
    <n v="689455"/>
    <n v="0"/>
    <n v="0"/>
  </r>
  <r>
    <s v="P"/>
    <n v="12"/>
    <n v="490"/>
    <n v="1"/>
    <n v="52345134"/>
    <s v="SANCHEZ CASTRO DIANA CRISTINA           "/>
    <x v="1"/>
    <x v="1"/>
    <n v="20170202"/>
    <x v="1"/>
    <s v="OPS 490 ADMINISTRATVIOS  OP  490 ENERO 2017 RESERV"/>
    <n v="-896292"/>
    <n v="0"/>
    <n v="896292"/>
    <n v="0"/>
  </r>
  <r>
    <s v="P"/>
    <n v="12"/>
    <n v="490"/>
    <n v="2"/>
    <n v="52345134"/>
    <s v="SANCHEZ CASTRO DIANA CRISTINA           "/>
    <x v="194"/>
    <x v="181"/>
    <n v="20170202"/>
    <x v="1"/>
    <s v="OPS 490 ADMINISTRATVIOS  OP  490 ENERO 2017 RESERV"/>
    <n v="896292"/>
    <n v="896292"/>
    <n v="0"/>
    <n v="0"/>
  </r>
  <r>
    <s v="P"/>
    <n v="12"/>
    <n v="491"/>
    <n v="1"/>
    <n v="1010225713"/>
    <s v="SARMIENTO REYES JUAN CAMILO             "/>
    <x v="1"/>
    <x v="1"/>
    <n v="20170202"/>
    <x v="1"/>
    <s v="OPS 491 ADMINISTRATVIOS  OP  491 ENERO 2017 RESERV"/>
    <n v="-1374314"/>
    <n v="0"/>
    <n v="1374314"/>
    <n v="0"/>
  </r>
  <r>
    <s v="P"/>
    <n v="12"/>
    <n v="491"/>
    <n v="2"/>
    <n v="1010225713"/>
    <s v="SARMIENTO REYES JUAN CAMILO             "/>
    <x v="194"/>
    <x v="181"/>
    <n v="20170202"/>
    <x v="1"/>
    <s v="OPS 491 ADMINISTRATVIOS  OP  491 ENERO 2017 RESERV"/>
    <n v="1374314"/>
    <n v="1374314"/>
    <n v="0"/>
    <n v="0"/>
  </r>
  <r>
    <s v="P"/>
    <n v="12"/>
    <n v="492"/>
    <n v="1"/>
    <n v="1015997960"/>
    <s v="SIERRA RAMOS ADRIANA MILENA             "/>
    <x v="194"/>
    <x v="181"/>
    <n v="20170202"/>
    <x v="1"/>
    <s v="OPS 492 ADMINISTRATVIOS  OP  492 ENERO 2017 RESERV"/>
    <n v="896292"/>
    <n v="896292"/>
    <n v="0"/>
    <n v="0"/>
  </r>
  <r>
    <s v="P"/>
    <n v="12"/>
    <n v="492"/>
    <n v="2"/>
    <n v="1015997960"/>
    <s v="SIERRA RAMOS ADRIANA MILENA             "/>
    <x v="1"/>
    <x v="1"/>
    <n v="20170202"/>
    <x v="1"/>
    <s v="OPS 492 ADMINISTRATVIOS  OP  492 ENERO 2017 RESERV"/>
    <n v="-896292"/>
    <n v="0"/>
    <n v="896292"/>
    <n v="0"/>
  </r>
  <r>
    <s v="P"/>
    <n v="12"/>
    <n v="493"/>
    <n v="1"/>
    <n v="1023896830"/>
    <s v="TOVAR SILVA KIMBERY DULFAY              "/>
    <x v="1"/>
    <x v="1"/>
    <n v="20170202"/>
    <x v="1"/>
    <s v="OPS 493 ADMINISTRATVIOS  OP  493 ENERO 2017 RESERV"/>
    <n v="-687157"/>
    <n v="0"/>
    <n v="687157"/>
    <n v="0"/>
  </r>
  <r>
    <s v="P"/>
    <n v="12"/>
    <n v="493"/>
    <n v="2"/>
    <n v="1023896830"/>
    <s v="TOVAR SILVA KIMBERY DULFAY              "/>
    <x v="194"/>
    <x v="181"/>
    <n v="20170202"/>
    <x v="1"/>
    <s v="OPS 493 ADMINISTRATVIOS  OP  493 ENERO 2017 RESERV"/>
    <n v="687157"/>
    <n v="687157"/>
    <n v="0"/>
    <n v="0"/>
  </r>
  <r>
    <s v="P"/>
    <n v="12"/>
    <n v="494"/>
    <n v="1"/>
    <n v="11427150"/>
    <s v="TRIANA MORENO JOSE TIBERIO              "/>
    <x v="1"/>
    <x v="1"/>
    <n v="20170202"/>
    <x v="1"/>
    <s v="OPS 494 ADMINISTRATVIOS  OP  494 ENERO 2017 RESERV"/>
    <n v="-687157"/>
    <n v="0"/>
    <n v="687157"/>
    <n v="0"/>
  </r>
  <r>
    <s v="P"/>
    <n v="12"/>
    <n v="494"/>
    <n v="2"/>
    <n v="11427150"/>
    <s v="TRIANA MORENO JOSE TIBERIO              "/>
    <x v="194"/>
    <x v="181"/>
    <n v="20170202"/>
    <x v="1"/>
    <s v="OPS 494 ADMINISTRATVIOS  OP  494 ENERO 2017 RESERV"/>
    <n v="687157"/>
    <n v="687157"/>
    <n v="0"/>
    <n v="0"/>
  </r>
  <r>
    <s v="P"/>
    <n v="12"/>
    <n v="495"/>
    <n v="1"/>
    <n v="52888279"/>
    <s v="RINCON POSADA JULIETH JOHANA            "/>
    <x v="13"/>
    <x v="13"/>
    <n v="20170202"/>
    <x v="1"/>
    <s v="PAGO NOMINA                                       "/>
    <n v="3080000"/>
    <n v="3080000"/>
    <n v="0"/>
    <n v="0"/>
  </r>
  <r>
    <s v="P"/>
    <n v="12"/>
    <n v="495"/>
    <n v="2"/>
    <n v="52888279"/>
    <s v="RINCON POSADA JULIETH JOHANA            "/>
    <x v="1"/>
    <x v="1"/>
    <n v="20170202"/>
    <x v="1"/>
    <s v="PAGO NOMINA                                       "/>
    <n v="-3080000"/>
    <n v="0"/>
    <n v="3080000"/>
    <n v="0"/>
  </r>
  <r>
    <s v="P"/>
    <n v="12"/>
    <n v="496"/>
    <n v="1"/>
    <n v="79671022"/>
    <s v="SERNA ROJAS JUAN CARLOS                 "/>
    <x v="13"/>
    <x v="13"/>
    <n v="20170202"/>
    <x v="1"/>
    <s v="PAG NOMINA                                        "/>
    <n v="6000000"/>
    <n v="6000000"/>
    <n v="0"/>
    <n v="0"/>
  </r>
  <r>
    <s v="P"/>
    <n v="12"/>
    <n v="496"/>
    <n v="2"/>
    <n v="79671022"/>
    <s v="SERNA ROJAS JUAN CARLOS                 "/>
    <x v="1"/>
    <x v="1"/>
    <n v="20170202"/>
    <x v="1"/>
    <s v="PAG NOMINA                                        "/>
    <n v="-6000000"/>
    <n v="0"/>
    <n v="6000000"/>
    <n v="0"/>
  </r>
  <r>
    <s v="P"/>
    <n v="12"/>
    <n v="497"/>
    <n v="1"/>
    <n v="1015394184"/>
    <s v="RODRIGUEZ RODRIGUEZ MILENA PIEDAD       "/>
    <x v="194"/>
    <x v="181"/>
    <n v="20170202"/>
    <x v="1"/>
    <s v="PAGO NOMINA                                       "/>
    <n v="1516801"/>
    <n v="1516801"/>
    <n v="0"/>
    <n v="0"/>
  </r>
  <r>
    <s v="P"/>
    <n v="12"/>
    <n v="497"/>
    <n v="2"/>
    <n v="1015394184"/>
    <s v="RODRIGUEZ RODRIGUEZ MILENA PIEDAD       "/>
    <x v="1"/>
    <x v="1"/>
    <n v="20170202"/>
    <x v="1"/>
    <s v="PAGO NOMINA                                       "/>
    <n v="-1516801"/>
    <n v="0"/>
    <n v="1516801"/>
    <n v="0"/>
  </r>
  <r>
    <s v="P"/>
    <n v="12"/>
    <n v="498"/>
    <n v="1"/>
    <n v="1090418880"/>
    <s v="BOHORQUEZ GARCIA CHRISTIAN ARTURO       "/>
    <x v="13"/>
    <x v="13"/>
    <n v="20170206"/>
    <x v="1"/>
    <s v="COMISIONES  HONORARIOS Y SERVICIOS                "/>
    <n v="3580000"/>
    <n v="3580000"/>
    <n v="0"/>
    <n v="0"/>
  </r>
  <r>
    <s v="P"/>
    <n v="12"/>
    <n v="498"/>
    <n v="2"/>
    <n v="1090418880"/>
    <s v="BOHORQUEZ GARCIA CHRISTIAN ARTURO       "/>
    <x v="1"/>
    <x v="1"/>
    <n v="20170206"/>
    <x v="1"/>
    <s v="HONORARIOS                                        "/>
    <n v="-3580000"/>
    <n v="0"/>
    <n v="3580000"/>
    <n v="0"/>
  </r>
  <r>
    <s v="P"/>
    <n v="12"/>
    <n v="499"/>
    <n v="1"/>
    <n v="80038171"/>
    <s v="HERNANDEZ MORA JOHANN ALEXANDER         "/>
    <x v="19"/>
    <x v="19"/>
    <n v="20170203"/>
    <x v="1"/>
    <s v="PAGO DE AVANCE                                    "/>
    <n v="313700"/>
    <n v="313700"/>
    <n v="0"/>
    <n v="0"/>
  </r>
  <r>
    <s v="P"/>
    <n v="12"/>
    <n v="499"/>
    <n v="2"/>
    <n v="0"/>
    <s v="                                        "/>
    <x v="18"/>
    <x v="18"/>
    <n v="20170203"/>
    <x v="1"/>
    <s v="PAGO DE AVANCE                                    "/>
    <n v="-313700"/>
    <n v="0"/>
    <n v="313700"/>
    <n v="0"/>
  </r>
  <r>
    <s v="P"/>
    <n v="12"/>
    <n v="500"/>
    <n v="1"/>
    <n v="80020955"/>
    <s v="SANJUAN CUELLAR ALVARO ARTURO           "/>
    <x v="19"/>
    <x v="19"/>
    <n v="20170203"/>
    <x v="1"/>
    <s v="PAGO DE AVANCE                                    "/>
    <n v="3677670"/>
    <n v="3677670"/>
    <n v="0"/>
    <n v="0"/>
  </r>
  <r>
    <s v="P"/>
    <n v="12"/>
    <n v="500"/>
    <n v="2"/>
    <n v="0"/>
    <s v="                                        "/>
    <x v="18"/>
    <x v="18"/>
    <n v="20170203"/>
    <x v="1"/>
    <s v="PAGO DE AVANCE                                    "/>
    <n v="-3677670"/>
    <n v="0"/>
    <n v="3677670"/>
    <n v="0"/>
  </r>
  <r>
    <s v="P"/>
    <n v="12"/>
    <n v="501"/>
    <n v="1"/>
    <n v="1030636903"/>
    <s v="SANCHEZ QUINTERO ANGIE CATHERIN         "/>
    <x v="194"/>
    <x v="181"/>
    <n v="20170203"/>
    <x v="1"/>
    <s v="PAGO NOMINA RESERVAS DE UNOS DIAS DE ENERO        "/>
    <n v="896292"/>
    <n v="896292"/>
    <n v="0"/>
    <n v="0"/>
  </r>
  <r>
    <s v="P"/>
    <n v="12"/>
    <n v="501"/>
    <n v="2"/>
    <n v="1030636903"/>
    <s v="SANCHEZ QUINTERO ANGIE CATHERIN         "/>
    <x v="6"/>
    <x v="6"/>
    <n v="20170203"/>
    <x v="1"/>
    <s v="PAGO NOMINA RESERVAS DE UNOS DIAS DE ENERO        "/>
    <n v="-896292"/>
    <n v="0"/>
    <n v="896292"/>
    <n v="0"/>
  </r>
  <r>
    <s v="P"/>
    <n v="12"/>
    <n v="502"/>
    <n v="1"/>
    <n v="1099211453"/>
    <s v="MATEUS TORRES JULIETH MALLERLY          "/>
    <x v="13"/>
    <x v="13"/>
    <n v="20170203"/>
    <x v="1"/>
    <s v="CPS 725 ARTES OP  502 ENERO  2017 RESERVA         "/>
    <n v="689455"/>
    <n v="689455"/>
    <n v="0"/>
    <n v="0"/>
  </r>
  <r>
    <s v="P"/>
    <n v="12"/>
    <n v="502"/>
    <n v="2"/>
    <n v="1099211453"/>
    <s v="MATEUS TORRES JULIETH MALLERLY          "/>
    <x v="6"/>
    <x v="6"/>
    <n v="20170203"/>
    <x v="1"/>
    <s v="CPS 725 ARTES OP  502 ENERO  2017 RESERVA         "/>
    <n v="-689455"/>
    <n v="0"/>
    <n v="689455"/>
    <n v="0"/>
  </r>
  <r>
    <s v="P"/>
    <n v="12"/>
    <n v="503"/>
    <n v="1"/>
    <n v="1024462132"/>
    <s v="CABREJO BONILLA MONICA ANDREA           "/>
    <x v="13"/>
    <x v="13"/>
    <n v="20170203"/>
    <x v="1"/>
    <s v="CPS 164 ARTES OP  503 ENERO  2017 RESERVA         "/>
    <n v="2068365"/>
    <n v="2068365"/>
    <n v="0"/>
    <n v="0"/>
  </r>
  <r>
    <s v="P"/>
    <n v="12"/>
    <n v="503"/>
    <n v="2"/>
    <n v="1024462132"/>
    <s v="CABREJO BONILLA MONICA ANDREA           "/>
    <x v="6"/>
    <x v="6"/>
    <n v="20170203"/>
    <x v="1"/>
    <s v="CPS 164 ARTES OP  503 ENERO  2017 RESERVA         "/>
    <n v="-2068365"/>
    <n v="0"/>
    <n v="2068365"/>
    <n v="0"/>
  </r>
  <r>
    <s v="P"/>
    <n v="12"/>
    <n v="504"/>
    <n v="1"/>
    <n v="1020734675"/>
    <s v="MUNERA VIVES JUAN DAVID                 "/>
    <x v="13"/>
    <x v="13"/>
    <n v="20170203"/>
    <x v="1"/>
    <s v="CPS 361 ARTES OP  504 ENERO  2017 RESERVA         "/>
    <n v="634299"/>
    <n v="634299"/>
    <n v="0"/>
    <n v="0"/>
  </r>
  <r>
    <s v="P"/>
    <n v="12"/>
    <n v="504"/>
    <n v="2"/>
    <n v="1020734675"/>
    <s v="MUNERA VIVES JUAN DAVID                 "/>
    <x v="6"/>
    <x v="6"/>
    <n v="20170203"/>
    <x v="1"/>
    <s v="CPS 361 ARTES OP  504 ENERO  2017 RESERVA         "/>
    <n v="-634299"/>
    <n v="0"/>
    <n v="634299"/>
    <n v="0"/>
  </r>
  <r>
    <s v="P"/>
    <n v="12"/>
    <n v="505"/>
    <n v="1"/>
    <n v="79466747"/>
    <s v="MONTENEGRO LESMES JESUS BENIGNO         "/>
    <x v="13"/>
    <x v="13"/>
    <n v="20170203"/>
    <x v="1"/>
    <s v="CPS 317 ARTES OP  505 ENERO  2017 RESERVA         "/>
    <n v="634299"/>
    <n v="634299"/>
    <n v="0"/>
    <n v="0"/>
  </r>
  <r>
    <s v="P"/>
    <n v="12"/>
    <n v="505"/>
    <n v="2"/>
    <n v="79466747"/>
    <s v="MONTENEGRO LESMES JESUS BENIGNO         "/>
    <x v="6"/>
    <x v="6"/>
    <n v="20170203"/>
    <x v="1"/>
    <s v="CPS 317 ARTES OP  505 ENERO  2017 RESERVA         "/>
    <n v="-634299"/>
    <n v="0"/>
    <n v="634299"/>
    <n v="0"/>
  </r>
  <r>
    <s v="P"/>
    <n v="12"/>
    <n v="506"/>
    <n v="1"/>
    <n v="1016042970"/>
    <s v="SARMIENTO RUDAS ANGIE ANDREA            "/>
    <x v="13"/>
    <x v="13"/>
    <n v="20170203"/>
    <x v="1"/>
    <s v="CPS 443 ARTES OP  506 ENERO  2017 RESERVA         "/>
    <n v="1215739"/>
    <n v="1215739"/>
    <n v="0"/>
    <n v="0"/>
  </r>
  <r>
    <s v="P"/>
    <n v="12"/>
    <n v="506"/>
    <n v="2"/>
    <n v="1016042970"/>
    <s v="SARMIENTO RUDAS ANGIE ANDREA            "/>
    <x v="6"/>
    <x v="6"/>
    <n v="20170203"/>
    <x v="1"/>
    <s v="CPS 443 ARTES OP  506 ENERO  2017 RESERVA         "/>
    <n v="-1215739"/>
    <n v="0"/>
    <n v="1215739"/>
    <n v="0"/>
  </r>
  <r>
    <s v="P"/>
    <n v="12"/>
    <n v="507"/>
    <n v="1"/>
    <n v="1018419420"/>
    <s v="MARTINEZ CASAS CESAR ALEXANDER          "/>
    <x v="13"/>
    <x v="13"/>
    <n v="20170203"/>
    <x v="1"/>
    <s v="CPS 806 ARTES OP  507 ENERO  2017 RESERVA         "/>
    <n v="689455"/>
    <n v="689455"/>
    <n v="0"/>
    <n v="0"/>
  </r>
  <r>
    <s v="P"/>
    <n v="12"/>
    <n v="507"/>
    <n v="2"/>
    <n v="1018419420"/>
    <s v="MARTINEZ CASAS CESAR ALEXANDER          "/>
    <x v="6"/>
    <x v="6"/>
    <n v="20170203"/>
    <x v="1"/>
    <s v="CPS 806 ARTES OP  507 ENERO  2017 RESERVA         "/>
    <n v="-689455"/>
    <n v="0"/>
    <n v="689455"/>
    <n v="0"/>
  </r>
  <r>
    <s v="P"/>
    <n v="12"/>
    <n v="508"/>
    <n v="1"/>
    <n v="98354964"/>
    <s v="MUﾑOZ GOMEZ JORGE JAVIER                "/>
    <x v="13"/>
    <x v="13"/>
    <n v="20170203"/>
    <x v="1"/>
    <s v="CPS 851 ARTES OP  508 ENERO  2017 RESERVA         "/>
    <n v="211433"/>
    <n v="211433"/>
    <n v="0"/>
    <n v="0"/>
  </r>
  <r>
    <s v="P"/>
    <n v="12"/>
    <n v="508"/>
    <n v="2"/>
    <n v="98354964"/>
    <s v="MUﾑOZ GOMEZ JORGE JAVIER                "/>
    <x v="1"/>
    <x v="1"/>
    <n v="20170203"/>
    <x v="1"/>
    <s v="CPS 851 ARTES OP  508 ENERO  2017 RESERVA         "/>
    <n v="-211433"/>
    <n v="0"/>
    <n v="211433"/>
    <n v="0"/>
  </r>
  <r>
    <s v="P"/>
    <n v="12"/>
    <n v="509"/>
    <n v="1"/>
    <n v="1022959238"/>
    <s v="ROBLES PACHECO FRANCISCO JAVIER         "/>
    <x v="13"/>
    <x v="13"/>
    <n v="20170203"/>
    <x v="1"/>
    <s v="CPS 877 ARTES OP  509 ENERO  2017 RESERVA         "/>
    <n v="1585747"/>
    <n v="1585747"/>
    <n v="0"/>
    <n v="0"/>
  </r>
  <r>
    <s v="P"/>
    <n v="12"/>
    <n v="509"/>
    <n v="2"/>
    <n v="1022959238"/>
    <s v="ROBLES PACHECO FRANCISCO JAVIER         "/>
    <x v="6"/>
    <x v="6"/>
    <n v="20170203"/>
    <x v="1"/>
    <s v="CPS 877 ARTES OP  509 ENERO  2017 RESERVA         "/>
    <n v="-1585747"/>
    <n v="0"/>
    <n v="1585747"/>
    <n v="0"/>
  </r>
  <r>
    <s v="P"/>
    <n v="12"/>
    <n v="510"/>
    <n v="1"/>
    <n v="52931439"/>
    <s v="BARBA TRIANA CLAUDIA YAMILE             "/>
    <x v="13"/>
    <x v="13"/>
    <n v="20170203"/>
    <x v="1"/>
    <s v="CPS 726 ARTES OP  510 ENERO  2017 RESERVA         "/>
    <n v="1374314"/>
    <n v="1374314"/>
    <n v="0"/>
    <n v="0"/>
  </r>
  <r>
    <s v="P"/>
    <n v="12"/>
    <n v="510"/>
    <n v="2"/>
    <n v="52931439"/>
    <s v="BARBA TRIANA CLAUDIA YAMILE             "/>
    <x v="1"/>
    <x v="1"/>
    <n v="20170203"/>
    <x v="1"/>
    <s v="CPS 726 ARTES OP  510 ENERO  2017 RESERVA         "/>
    <n v="-1374314"/>
    <n v="0"/>
    <n v="1374314"/>
    <n v="0"/>
  </r>
  <r>
    <s v="P"/>
    <n v="12"/>
    <n v="511"/>
    <n v="1"/>
    <n v="52936174"/>
    <s v="ORTIZ ORTIZ NANCY PATRICIA              "/>
    <x v="13"/>
    <x v="13"/>
    <n v="20170203"/>
    <x v="1"/>
    <s v="CPS 145 ARTES OP  511 ENERO  2017 RESERVA         "/>
    <n v="1374314"/>
    <n v="1374314"/>
    <n v="0"/>
    <n v="0"/>
  </r>
  <r>
    <s v="P"/>
    <n v="12"/>
    <n v="511"/>
    <n v="2"/>
    <n v="52936174"/>
    <s v="ORTIZ ORTIZ NANCY PATRICIA              "/>
    <x v="1"/>
    <x v="1"/>
    <n v="20170203"/>
    <x v="1"/>
    <s v="CPS 145 ARTES OP  511 ENERO  2017 RESERVA         "/>
    <n v="-1374314"/>
    <n v="0"/>
    <n v="1374314"/>
    <n v="0"/>
  </r>
  <r>
    <s v="P"/>
    <n v="12"/>
    <n v="512"/>
    <n v="1"/>
    <n v="1130651052"/>
    <s v="SEGURA SALAZAR MARIA ELSI               "/>
    <x v="13"/>
    <x v="13"/>
    <n v="20170203"/>
    <x v="1"/>
    <s v="CPS 103 ARTES OP  512 ENERO  2017 RESERVA         "/>
    <n v="422866"/>
    <n v="422866"/>
    <n v="0"/>
    <n v="0"/>
  </r>
  <r>
    <s v="P"/>
    <n v="12"/>
    <n v="512"/>
    <n v="2"/>
    <n v="1130651052"/>
    <s v="SEGURA SALAZAR MARIA ELSI               "/>
    <x v="6"/>
    <x v="6"/>
    <n v="20170203"/>
    <x v="1"/>
    <s v="CPS 103 ARTES OP  512 ENERO  2017 RESERVA         "/>
    <n v="-422866"/>
    <n v="0"/>
    <n v="422866"/>
    <n v="0"/>
  </r>
  <r>
    <s v="P"/>
    <n v="12"/>
    <n v="513"/>
    <n v="1"/>
    <n v="1013578065"/>
    <s v="NIETO SALGUERO JORGE IVAN               "/>
    <x v="13"/>
    <x v="13"/>
    <n v="20170203"/>
    <x v="1"/>
    <s v="CPS 413 ARTES OP  513 ENERO  2017 RESERVA         "/>
    <n v="528582"/>
    <n v="528582"/>
    <n v="0"/>
    <n v="0"/>
  </r>
  <r>
    <s v="P"/>
    <n v="12"/>
    <n v="513"/>
    <n v="2"/>
    <n v="1013578065"/>
    <s v="NIETO SALGUERO JORGE IVAN               "/>
    <x v="1"/>
    <x v="1"/>
    <n v="20170203"/>
    <x v="1"/>
    <s v="CPS 413 ARTES OP  513 ENERO  2017 RESERVA         "/>
    <n v="-528582"/>
    <n v="0"/>
    <n v="528582"/>
    <n v="0"/>
  </r>
  <r>
    <s v="P"/>
    <n v="12"/>
    <n v="514"/>
    <n v="1"/>
    <n v="80168881"/>
    <s v="MENDEZ ESPITIA FRANCISCO JAVIER         "/>
    <x v="13"/>
    <x v="13"/>
    <n v="20170203"/>
    <x v="1"/>
    <s v="CPS 146 ARTES OP  514 ENERO  2017 RESERVA         "/>
    <n v="1374314"/>
    <n v="1374314"/>
    <n v="0"/>
    <n v="0"/>
  </r>
  <r>
    <s v="P"/>
    <n v="12"/>
    <n v="514"/>
    <n v="2"/>
    <n v="80168881"/>
    <s v="MENDEZ ESPITIA FRANCISCO JAVIER         "/>
    <x v="1"/>
    <x v="1"/>
    <n v="20170203"/>
    <x v="1"/>
    <s v="CPS 146 ARTES OP  514 ENERO  2017 RESERVA         "/>
    <n v="-1374314"/>
    <n v="0"/>
    <n v="1374314"/>
    <n v="0"/>
  </r>
  <r>
    <s v="P"/>
    <n v="12"/>
    <n v="515"/>
    <n v="1"/>
    <n v="51916038"/>
    <s v="BOHORQUEZ CELIS LIGIA MABEL             "/>
    <x v="13"/>
    <x v="13"/>
    <n v="20170203"/>
    <x v="1"/>
    <s v="CPS 295 ARTES OP  515 ENERO  2017 RESERVA         "/>
    <n v="845731"/>
    <n v="845731"/>
    <n v="0"/>
    <n v="0"/>
  </r>
  <r>
    <s v="P"/>
    <n v="12"/>
    <n v="515"/>
    <n v="2"/>
    <n v="51916038"/>
    <s v="BOHORQUEZ CELIS LIGIA MABEL             "/>
    <x v="1"/>
    <x v="1"/>
    <n v="20170203"/>
    <x v="1"/>
    <s v="CPS 295 ARTES OP  515 ENERO  2017 RESERVA         "/>
    <n v="-845731"/>
    <n v="0"/>
    <n v="845731"/>
    <n v="0"/>
  </r>
  <r>
    <s v="P"/>
    <n v="12"/>
    <n v="516"/>
    <n v="1"/>
    <n v="52965096"/>
    <s v="SALAMANCA ROCHA MAIRA XIMENA            "/>
    <x v="13"/>
    <x v="13"/>
    <n v="20170203"/>
    <x v="1"/>
    <s v="CPS 435 ARTES OP  516 ENERO  2017 RESERVA         "/>
    <n v="1480030"/>
    <n v="1480030"/>
    <n v="0"/>
    <n v="0"/>
  </r>
  <r>
    <s v="P"/>
    <n v="12"/>
    <n v="516"/>
    <n v="2"/>
    <n v="52965096"/>
    <s v="SALAMANCA ROCHA MAIRA XIMENA            "/>
    <x v="1"/>
    <x v="1"/>
    <n v="20170203"/>
    <x v="1"/>
    <s v="CPS 435 ARTES OP  516 ENERO  2017 RESERVA         "/>
    <n v="-1480030"/>
    <n v="0"/>
    <n v="1480030"/>
    <n v="0"/>
  </r>
  <r>
    <s v="P"/>
    <n v="12"/>
    <n v="517"/>
    <n v="1"/>
    <n v="79280473"/>
    <s v="PINILLA BAQUERO WILSON                  "/>
    <x v="13"/>
    <x v="13"/>
    <n v="20170203"/>
    <x v="1"/>
    <s v="CPS 147 ARTES OP  517 ENERO  2017 RESERVA         "/>
    <n v="1374314"/>
    <n v="1374314"/>
    <n v="0"/>
    <n v="0"/>
  </r>
  <r>
    <s v="P"/>
    <n v="12"/>
    <n v="517"/>
    <n v="2"/>
    <n v="79280473"/>
    <s v="PINILLA BAQUERO WILSON                  "/>
    <x v="1"/>
    <x v="1"/>
    <n v="20170203"/>
    <x v="1"/>
    <s v="CPS 147 ARTES OP  517 ENERO  2017 RESERVA         "/>
    <n v="-1374314"/>
    <n v="0"/>
    <n v="1374314"/>
    <n v="0"/>
  </r>
  <r>
    <s v="P"/>
    <n v="12"/>
    <n v="518"/>
    <n v="1"/>
    <n v="19453129"/>
    <s v="ANGEL VELANDIA CARLOS RENE              "/>
    <x v="13"/>
    <x v="13"/>
    <n v="20170203"/>
    <x v="1"/>
    <s v="CPS 123 ARTES OP  518 ENERO  2017 RESERVA         "/>
    <n v="475724"/>
    <n v="475724"/>
    <n v="0"/>
    <n v="0"/>
  </r>
  <r>
    <s v="P"/>
    <n v="12"/>
    <n v="518"/>
    <n v="2"/>
    <n v="19453129"/>
    <s v="ANGEL VELANDIA CARLOS RENE              "/>
    <x v="6"/>
    <x v="6"/>
    <n v="20170203"/>
    <x v="1"/>
    <s v="CPS 123 ARTES OP  518 ENERO  2017 RESERVA         "/>
    <n v="-475724"/>
    <n v="0"/>
    <n v="475724"/>
    <n v="0"/>
  </r>
  <r>
    <s v="P"/>
    <n v="12"/>
    <n v="519"/>
    <n v="1"/>
    <n v="52543242"/>
    <s v="RODRIGUEZ CORREA SANDRA PATRICIA        "/>
    <x v="13"/>
    <x v="13"/>
    <n v="20170203"/>
    <x v="1"/>
    <s v="CPS 746 ARTES OP  519 ENERO  2017 RESERVA         "/>
    <n v="634299"/>
    <n v="634299"/>
    <n v="0"/>
    <n v="0"/>
  </r>
  <r>
    <s v="P"/>
    <n v="12"/>
    <n v="519"/>
    <n v="2"/>
    <n v="52543242"/>
    <s v="RODRIGUEZ CORREA SANDRA PATRICIA        "/>
    <x v="6"/>
    <x v="6"/>
    <n v="20170203"/>
    <x v="1"/>
    <s v="CPS 746 ARTES OP  519 ENERO  2017 RESERVA         "/>
    <n v="-634299"/>
    <n v="0"/>
    <n v="634299"/>
    <n v="0"/>
  </r>
  <r>
    <s v="P"/>
    <n v="12"/>
    <n v="520"/>
    <n v="1"/>
    <n v="52096993"/>
    <s v="BELTRAN LIMA CLAUDIA PATRICIA           "/>
    <x v="13"/>
    <x v="13"/>
    <n v="20170203"/>
    <x v="1"/>
    <s v="CPS 104 ARTES OP  520 ENERO  2017 RESERVA         "/>
    <n v="370008"/>
    <n v="370008"/>
    <n v="0"/>
    <n v="0"/>
  </r>
  <r>
    <s v="P"/>
    <n v="12"/>
    <n v="520"/>
    <n v="2"/>
    <n v="52096993"/>
    <s v="BELTRAN LIMA CLAUDIA PATRICIA           "/>
    <x v="6"/>
    <x v="6"/>
    <n v="20170203"/>
    <x v="1"/>
    <s v="CPS 104 ARTES OP  520 ENERO  2017 RESERVA         "/>
    <n v="-370008"/>
    <n v="0"/>
    <n v="370008"/>
    <n v="0"/>
  </r>
  <r>
    <s v="P"/>
    <n v="12"/>
    <n v="521"/>
    <n v="1"/>
    <n v="51565378"/>
    <s v="ECHEVERRI MEDINA MARIA CARLOTA          "/>
    <x v="13"/>
    <x v="13"/>
    <n v="20170203"/>
    <x v="1"/>
    <s v="CPS 122 ARTES OP  521 ENERO  2017 RESERVA         "/>
    <n v="1374314"/>
    <n v="1374314"/>
    <n v="0"/>
    <n v="0"/>
  </r>
  <r>
    <s v="P"/>
    <n v="12"/>
    <n v="521"/>
    <n v="2"/>
    <n v="51565378"/>
    <s v="ECHEVERRI MEDINA MARIA CARLOTA          "/>
    <x v="1"/>
    <x v="1"/>
    <n v="20170203"/>
    <x v="1"/>
    <s v="CPS 122 ARTES OP  521 ENERO  2017 RESERVA         "/>
    <n v="-1374314"/>
    <n v="0"/>
    <n v="1374314"/>
    <n v="0"/>
  </r>
  <r>
    <s v="P"/>
    <n v="12"/>
    <n v="522"/>
    <n v="1"/>
    <n v="1018449763"/>
    <s v="GUTIERREZ PINZON JUDY PAOLA             "/>
    <x v="13"/>
    <x v="13"/>
    <n v="20170203"/>
    <x v="1"/>
    <s v="CPS 142 ARTES OP  522 ENERO  2017 RESERVA         "/>
    <n v="896292"/>
    <n v="896292"/>
    <n v="0"/>
    <n v="0"/>
  </r>
  <r>
    <s v="P"/>
    <n v="12"/>
    <n v="522"/>
    <n v="2"/>
    <n v="1018449763"/>
    <s v="GUTIERREZ PINZON JUDY PAOLA             "/>
    <x v="6"/>
    <x v="6"/>
    <n v="20170203"/>
    <x v="1"/>
    <s v="CPS 142 ARTES OP  522 ENERO  2017 RESERVA         "/>
    <n v="-896292"/>
    <n v="0"/>
    <n v="896292"/>
    <n v="0"/>
  </r>
  <r>
    <s v="P"/>
    <n v="12"/>
    <n v="523"/>
    <n v="1"/>
    <n v="79496484"/>
    <s v="MEJIA CAMACHO MAURICIO                  "/>
    <x v="13"/>
    <x v="13"/>
    <n v="20170203"/>
    <x v="1"/>
    <s v="CPS 143 ARTES OP  523 ENERO  2017 RESERVA         "/>
    <n v="1374314"/>
    <n v="1374314"/>
    <n v="0"/>
    <n v="0"/>
  </r>
  <r>
    <s v="P"/>
    <n v="12"/>
    <n v="523"/>
    <n v="2"/>
    <n v="79496484"/>
    <s v="MEJIA CAMACHO MAURICIO                  "/>
    <x v="1"/>
    <x v="1"/>
    <n v="20170203"/>
    <x v="1"/>
    <s v="CPS 143 ARTES OP  523 ENERO  2017 RESERVA         "/>
    <n v="-1374314"/>
    <n v="0"/>
    <n v="1374314"/>
    <n v="0"/>
  </r>
  <r>
    <s v="P"/>
    <n v="12"/>
    <n v="524"/>
    <n v="1"/>
    <n v="1013578065"/>
    <s v="NIETO SALGUERO JORGE IVAN               "/>
    <x v="13"/>
    <x v="13"/>
    <n v="20170203"/>
    <x v="1"/>
    <s v="CPS 413 ARTES OP  524 ENERO  2017 RESERVA         "/>
    <n v="1374314"/>
    <n v="1374314"/>
    <n v="0"/>
    <n v="0"/>
  </r>
  <r>
    <s v="P"/>
    <n v="12"/>
    <n v="524"/>
    <n v="2"/>
    <n v="1013578065"/>
    <s v="NIETO SALGUERO JORGE IVAN               "/>
    <x v="1"/>
    <x v="1"/>
    <n v="20170203"/>
    <x v="1"/>
    <s v="CPS 413 ARTES OP  524 ENERO  2017 RESERVA         "/>
    <n v="-1374314"/>
    <n v="0"/>
    <n v="1374314"/>
    <n v="0"/>
  </r>
  <r>
    <s v="P"/>
    <n v="12"/>
    <n v="525"/>
    <n v="1"/>
    <n v="80168881"/>
    <s v="MENDEZ ESPITIA FRANCISCO JAVIER         "/>
    <x v="13"/>
    <x v="13"/>
    <n v="20170203"/>
    <x v="1"/>
    <s v="CPS 146 ARTES OP  525 ENERO  2017 RESERVA         "/>
    <n v="317149"/>
    <n v="317149"/>
    <n v="0"/>
    <n v="0"/>
  </r>
  <r>
    <s v="P"/>
    <n v="12"/>
    <n v="525"/>
    <n v="2"/>
    <n v="80168881"/>
    <s v="MENDEZ ESPITIA FRANCISCO JAVIER         "/>
    <x v="1"/>
    <x v="1"/>
    <n v="20170203"/>
    <x v="1"/>
    <s v="CPS 146 ARTES OP  525 ENERO  2017 RESERVA         "/>
    <n v="-317149"/>
    <n v="0"/>
    <n v="317149"/>
    <n v="0"/>
  </r>
  <r>
    <s v="P"/>
    <n v="12"/>
    <n v="526"/>
    <n v="1"/>
    <n v="52965096"/>
    <s v="SALAMANCA ROCHA MAIRA XIMENA            "/>
    <x v="13"/>
    <x v="13"/>
    <n v="20170203"/>
    <x v="1"/>
    <s v="CPS 435 ARTES OP  526 ENERO  2017 RESERVA         "/>
    <n v="1268597"/>
    <n v="1268597"/>
    <n v="0"/>
    <n v="0"/>
  </r>
  <r>
    <s v="P"/>
    <n v="12"/>
    <n v="526"/>
    <n v="2"/>
    <n v="52965096"/>
    <s v="SALAMANCA ROCHA MAIRA XIMENA            "/>
    <x v="1"/>
    <x v="1"/>
    <n v="20170203"/>
    <x v="1"/>
    <s v="CPS 435 ARTES OP  526 ENERO  2017 RESERVA         "/>
    <n v="-1268597"/>
    <n v="0"/>
    <n v="1268597"/>
    <n v="0"/>
  </r>
  <r>
    <s v="P"/>
    <n v="12"/>
    <n v="527"/>
    <n v="1"/>
    <n v="1071328720"/>
    <s v="PARDO RODRIGUEZ DANIEL AUGUSTO          "/>
    <x v="13"/>
    <x v="13"/>
    <n v="20170203"/>
    <x v="1"/>
    <s v="CPS 151 ARTES OP  527 ENERO  2017 RESERVA         "/>
    <n v="158575"/>
    <n v="158575"/>
    <n v="0"/>
    <n v="0"/>
  </r>
  <r>
    <s v="P"/>
    <n v="12"/>
    <n v="527"/>
    <n v="2"/>
    <n v="1071328720"/>
    <s v="PARDO RODRIGUEZ DANIEL AUGUSTO          "/>
    <x v="6"/>
    <x v="6"/>
    <n v="20170203"/>
    <x v="1"/>
    <s v="CPS 151 ARTES OP  527 ENERO  2017 RESERVA         "/>
    <n v="-158575"/>
    <n v="0"/>
    <n v="158575"/>
    <n v="0"/>
  </r>
  <r>
    <s v="P"/>
    <n v="12"/>
    <n v="528"/>
    <n v="1"/>
    <n v="79280473"/>
    <s v="PINILLA BAQUERO WILSON                  "/>
    <x v="13"/>
    <x v="13"/>
    <n v="20170203"/>
    <x v="1"/>
    <s v="CPS 147 ARTES OP  528 ENERO  2017 RESERVA         "/>
    <n v="317149"/>
    <n v="317149"/>
    <n v="0"/>
    <n v="0"/>
  </r>
  <r>
    <s v="P"/>
    <n v="12"/>
    <n v="528"/>
    <n v="2"/>
    <n v="79280473"/>
    <s v="PINILLA BAQUERO WILSON                  "/>
    <x v="1"/>
    <x v="1"/>
    <n v="20170203"/>
    <x v="1"/>
    <s v="CPS 147 ARTES OP  528 ENERO  2017 RESERVA         "/>
    <n v="-317149"/>
    <n v="0"/>
    <n v="317149"/>
    <n v="0"/>
  </r>
  <r>
    <s v="P"/>
    <n v="12"/>
    <n v="529"/>
    <n v="1"/>
    <n v="19453129"/>
    <s v="ANGEL VELANDIA CARLOS RENE              "/>
    <x v="13"/>
    <x v="13"/>
    <n v="20170203"/>
    <x v="1"/>
    <s v="CPS 123 ARTES OP  529 ENERO  2017 RESERVA         "/>
    <n v="105717"/>
    <n v="105717"/>
    <n v="0"/>
    <n v="0"/>
  </r>
  <r>
    <s v="P"/>
    <n v="12"/>
    <n v="529"/>
    <n v="2"/>
    <n v="19453129"/>
    <s v="ANGEL VELANDIA CARLOS RENE              "/>
    <x v="6"/>
    <x v="6"/>
    <n v="20170203"/>
    <x v="1"/>
    <s v="CPS 123 ARTES OP  529 ENERO  2017 RESERVA         "/>
    <n v="-105717"/>
    <n v="0"/>
    <n v="105717"/>
    <n v="0"/>
  </r>
  <r>
    <s v="P"/>
    <n v="12"/>
    <n v="530"/>
    <n v="1"/>
    <n v="79330828"/>
    <s v="BERNAL OLARTE JUAN FRANCISCO            "/>
    <x v="13"/>
    <x v="13"/>
    <n v="20170203"/>
    <x v="1"/>
    <s v="CPS 246 ARTES OP  530 ENERO  2017 RESERVA         "/>
    <n v="317149"/>
    <n v="317149"/>
    <n v="0"/>
    <n v="0"/>
  </r>
  <r>
    <s v="P"/>
    <n v="12"/>
    <n v="530"/>
    <n v="2"/>
    <n v="79330828"/>
    <s v="BERNAL OLARTE JUAN FRANCISCO            "/>
    <x v="6"/>
    <x v="6"/>
    <n v="20170203"/>
    <x v="1"/>
    <s v="CPS 246 ARTES OP  530 ENERO  2017 RESERVA         "/>
    <n v="-317149"/>
    <n v="0"/>
    <n v="317149"/>
    <n v="0"/>
  </r>
  <r>
    <s v="P"/>
    <n v="12"/>
    <n v="531"/>
    <n v="1"/>
    <n v="51910275"/>
    <s v="MARTINEZ BOLIVAR RUTH MARINA            "/>
    <x v="13"/>
    <x v="13"/>
    <n v="20170203"/>
    <x v="1"/>
    <s v="CPS 119 ARTES OP  531 ENERO  2017 RESERVA         "/>
    <n v="68946"/>
    <n v="68946"/>
    <n v="0"/>
    <n v="0"/>
  </r>
  <r>
    <s v="P"/>
    <n v="12"/>
    <n v="531"/>
    <n v="2"/>
    <n v="51910275"/>
    <s v="MARTINEZ BOLIVAR RUTH MARINA            "/>
    <x v="6"/>
    <x v="6"/>
    <n v="20170203"/>
    <x v="1"/>
    <s v="CPS 119 ARTES OP  531 ENERO  2017 RESERVA         "/>
    <n v="-68946"/>
    <n v="0"/>
    <n v="68946"/>
    <n v="0"/>
  </r>
  <r>
    <s v="P"/>
    <n v="12"/>
    <n v="532"/>
    <n v="1"/>
    <n v="52543242"/>
    <s v="RODRIGUEZ CORREA SANDRA PATRICIA        "/>
    <x v="13"/>
    <x v="13"/>
    <n v="20170203"/>
    <x v="1"/>
    <s v="CPS 746 ARTES OP  532 ENERO  2017 RESERVA         "/>
    <n v="687157"/>
    <n v="687157"/>
    <n v="0"/>
    <n v="0"/>
  </r>
  <r>
    <s v="P"/>
    <n v="12"/>
    <n v="532"/>
    <n v="2"/>
    <n v="52543242"/>
    <s v="RODRIGUEZ CORREA SANDRA PATRICIA        "/>
    <x v="6"/>
    <x v="6"/>
    <n v="20170203"/>
    <x v="1"/>
    <s v="CPS 746 ARTES OP  532 ENERO  2017 RESERVA         "/>
    <n v="-687157"/>
    <n v="0"/>
    <n v="687157"/>
    <n v="0"/>
  </r>
  <r>
    <s v="P"/>
    <n v="12"/>
    <n v="533"/>
    <n v="1"/>
    <n v="52096993"/>
    <s v="BELTRAN LIMA CLAUDIA PATRICIA           "/>
    <x v="13"/>
    <x v="13"/>
    <n v="20170203"/>
    <x v="1"/>
    <s v="CPS 104 ARTES OP  533 ENERO  2017 RESERVA         "/>
    <n v="211433"/>
    <n v="211433"/>
    <n v="0"/>
    <n v="0"/>
  </r>
  <r>
    <s v="P"/>
    <n v="12"/>
    <n v="533"/>
    <n v="2"/>
    <n v="52096993"/>
    <s v="BELTRAN LIMA CLAUDIA PATRICIA           "/>
    <x v="6"/>
    <x v="6"/>
    <n v="20170203"/>
    <x v="1"/>
    <s v="CPS 104 ARTES OP  533 ENERO  2017 RESERVA         "/>
    <n v="-211433"/>
    <n v="0"/>
    <n v="211433"/>
    <n v="0"/>
  </r>
  <r>
    <s v="P"/>
    <n v="12"/>
    <n v="534"/>
    <n v="1"/>
    <n v="79608512"/>
    <s v="PACALAGUA LOPEZ OSCAR LEONARDO          "/>
    <x v="13"/>
    <x v="13"/>
    <n v="20170203"/>
    <x v="1"/>
    <s v="CPS 399 ARTES OP  534 ENERO  2017 RESERVA         "/>
    <n v="105716"/>
    <n v="105716"/>
    <n v="0"/>
    <n v="0"/>
  </r>
  <r>
    <s v="P"/>
    <n v="12"/>
    <n v="534"/>
    <n v="2"/>
    <n v="79608512"/>
    <s v="PACALAGUA LOPEZ OSCAR LEONARDO          "/>
    <x v="6"/>
    <x v="6"/>
    <n v="20170203"/>
    <x v="1"/>
    <s v="CPS 399 ARTES OP  534 ENERO  2017 RESERVA         "/>
    <n v="-105716"/>
    <n v="0"/>
    <n v="105716"/>
    <n v="0"/>
  </r>
  <r>
    <s v="P"/>
    <n v="12"/>
    <n v="535"/>
    <n v="1"/>
    <n v="51565378"/>
    <s v="ECHEVERRI MEDINA MARIA CARLOTA          "/>
    <x v="13"/>
    <x v="13"/>
    <n v="20170203"/>
    <x v="1"/>
    <s v="CPS 122 ARTES OP  535 ENERO  2017 RESERVA         "/>
    <n v="317149"/>
    <n v="317149"/>
    <n v="0"/>
    <n v="0"/>
  </r>
  <r>
    <s v="P"/>
    <n v="12"/>
    <n v="535"/>
    <n v="2"/>
    <n v="51565378"/>
    <s v="ECHEVERRI MEDINA MARIA CARLOTA          "/>
    <x v="1"/>
    <x v="1"/>
    <n v="20170203"/>
    <x v="1"/>
    <s v="CPS 122 ARTES OP  535 ENERO  2017 RESERVA         "/>
    <n v="-317149"/>
    <n v="0"/>
    <n v="317149"/>
    <n v="0"/>
  </r>
  <r>
    <s v="P"/>
    <n v="12"/>
    <n v="536"/>
    <n v="1"/>
    <n v="1018449763"/>
    <s v="GUTIERREZ PINZON JUDY PAOLA             "/>
    <x v="13"/>
    <x v="13"/>
    <n v="20170203"/>
    <x v="1"/>
    <s v="CPS 142 ARTES OP  536 ENERO  2017 RESERVA         "/>
    <n v="206837"/>
    <n v="206837"/>
    <n v="0"/>
    <n v="0"/>
  </r>
  <r>
    <s v="P"/>
    <n v="12"/>
    <n v="536"/>
    <n v="2"/>
    <n v="1018449763"/>
    <s v="GUTIERREZ PINZON JUDY PAOLA             "/>
    <x v="6"/>
    <x v="6"/>
    <n v="20170203"/>
    <x v="1"/>
    <s v="CPS 142 ARTES OP  536 ENERO  2017 RESERVA         "/>
    <n v="-206837"/>
    <n v="0"/>
    <n v="206837"/>
    <n v="0"/>
  </r>
  <r>
    <s v="P"/>
    <n v="12"/>
    <n v="537"/>
    <n v="1"/>
    <n v="79496484"/>
    <s v="MEJIA CAMACHO MAURICIO                  "/>
    <x v="13"/>
    <x v="13"/>
    <n v="20170203"/>
    <x v="1"/>
    <s v="CPS 143 ARTES OP  537 ENERO  2017 RESERVA         "/>
    <n v="317149"/>
    <n v="317149"/>
    <n v="0"/>
    <n v="0"/>
  </r>
  <r>
    <s v="P"/>
    <n v="12"/>
    <n v="537"/>
    <n v="2"/>
    <n v="79496484"/>
    <s v="MEJIA CAMACHO MAURICIO                  "/>
    <x v="1"/>
    <x v="1"/>
    <n v="20170203"/>
    <x v="1"/>
    <s v="CPS 143 ARTES OP  537 ENERO  2017 RESERVA         "/>
    <n v="-317149"/>
    <n v="0"/>
    <n v="317149"/>
    <n v="0"/>
  </r>
  <r>
    <s v="P"/>
    <n v="12"/>
    <n v="538"/>
    <n v="1"/>
    <n v="444444185"/>
    <s v="AMAZON EU SARL                          "/>
    <x v="13"/>
    <x v="13"/>
    <n v="20170203"/>
    <x v="1"/>
    <s v="GIRO INTERNACIONA L                               "/>
    <n v="4019620"/>
    <n v="4019620"/>
    <n v="0"/>
    <n v="0"/>
  </r>
  <r>
    <s v="P"/>
    <n v="12"/>
    <n v="538"/>
    <n v="2"/>
    <n v="444444185"/>
    <s v="AMAZON EU SARL                          "/>
    <x v="6"/>
    <x v="6"/>
    <n v="20170203"/>
    <x v="1"/>
    <s v="GIRO INTERNACIONA L                               "/>
    <n v="-4019620"/>
    <n v="0"/>
    <n v="4019620"/>
    <n v="0"/>
  </r>
  <r>
    <s v="P"/>
    <n v="12"/>
    <n v="539"/>
    <n v="1"/>
    <n v="1013580263"/>
    <s v="NOPE DAZA ERLEDY ALEXIS                 "/>
    <x v="194"/>
    <x v="181"/>
    <n v="20170203"/>
    <x v="1"/>
    <s v="PAGO RESERVA DE NOMINA DE UNOS DIAS DE DICIEMBRE  "/>
    <n v="317149"/>
    <n v="317149"/>
    <n v="0"/>
    <n v="0"/>
  </r>
  <r>
    <s v="P"/>
    <n v="12"/>
    <n v="539"/>
    <n v="2"/>
    <n v="1013580263"/>
    <s v="NOPE DAZA ERLEDY ALEXIS                 "/>
    <x v="1"/>
    <x v="1"/>
    <n v="20170203"/>
    <x v="1"/>
    <s v="PAGO RESERVA DE NOMINA DE UNOS DIAS DE DICIEMBRE  "/>
    <n v="-317149"/>
    <n v="0"/>
    <n v="317149"/>
    <n v="0"/>
  </r>
  <r>
    <s v="P"/>
    <n v="12"/>
    <n v="540"/>
    <n v="1"/>
    <n v="899999284"/>
    <s v="FONDO NACIONAL DE AHORRO                "/>
    <x v="202"/>
    <x v="188"/>
    <n v="20170203"/>
    <x v="1"/>
    <s v="CESANTIAS ADM ENERO                               "/>
    <n v="34922162"/>
    <n v="34922162"/>
    <n v="0"/>
    <n v="0"/>
  </r>
  <r>
    <s v="P"/>
    <n v="12"/>
    <n v="540"/>
    <n v="2"/>
    <n v="899999284"/>
    <s v="FONDO NACIONAL DE AHORRO                "/>
    <x v="38"/>
    <x v="37"/>
    <n v="20170203"/>
    <x v="1"/>
    <s v="CESANTIAS ADM ENERO                               "/>
    <n v="-34922162"/>
    <n v="0"/>
    <n v="34922162"/>
    <n v="0"/>
  </r>
  <r>
    <s v="P"/>
    <n v="12"/>
    <n v="541"/>
    <n v="1"/>
    <n v="899999284"/>
    <s v="FONDO NACIONAL DE AHORRO                "/>
    <x v="203"/>
    <x v="188"/>
    <n v="20170203"/>
    <x v="1"/>
    <s v="CESANTIAS DOCENTE ENERO                           "/>
    <n v="144936128"/>
    <n v="144936128"/>
    <n v="0"/>
    <n v="0"/>
  </r>
  <r>
    <s v="P"/>
    <n v="12"/>
    <n v="541"/>
    <n v="2"/>
    <n v="899999284"/>
    <s v="FONDO NACIONAL DE AHORRO                "/>
    <x v="38"/>
    <x v="37"/>
    <n v="20170203"/>
    <x v="1"/>
    <s v="CESANTIAS DOCENTE ENERO                           "/>
    <n v="-144936128"/>
    <n v="0"/>
    <n v="144936128"/>
    <n v="0"/>
  </r>
  <r>
    <s v="P"/>
    <n v="12"/>
    <n v="542"/>
    <n v="1"/>
    <n v="899999230"/>
    <s v="UNIVERSIDAD DISTRITAL FRANCISCO JOSE DE "/>
    <x v="204"/>
    <x v="189"/>
    <n v="20170203"/>
    <x v="1"/>
    <s v="ARL ESTUDIANTES ENERO                             "/>
    <n v="319800"/>
    <n v="319800"/>
    <n v="0"/>
    <n v="0"/>
  </r>
  <r>
    <s v="P"/>
    <n v="12"/>
    <n v="542"/>
    <n v="2"/>
    <n v="860011153"/>
    <s v="POSITIVA COMPA･IA DE SEGUROS            "/>
    <x v="39"/>
    <x v="38"/>
    <n v="20170203"/>
    <x v="1"/>
    <s v="ARL ESTUDIANTES ENERO                             "/>
    <n v="-319800"/>
    <n v="0"/>
    <n v="319800"/>
    <n v="0"/>
  </r>
  <r>
    <s v="P"/>
    <n v="12"/>
    <n v="543"/>
    <n v="1"/>
    <n v="72012945"/>
    <s v="BOLIVAR LUBO EDGARDO DE JESUS           "/>
    <x v="194"/>
    <x v="181"/>
    <n v="20170203"/>
    <x v="1"/>
    <s v="PAGO NOMINA                                       "/>
    <n v="687157"/>
    <n v="687157"/>
    <n v="0"/>
    <n v="0"/>
  </r>
  <r>
    <s v="P"/>
    <n v="12"/>
    <n v="543"/>
    <n v="2"/>
    <n v="72012945"/>
    <s v="BOLIVAR LUBO EDGARDO DE JESUS           "/>
    <x v="6"/>
    <x v="6"/>
    <n v="20170203"/>
    <x v="1"/>
    <s v="PAGO NOMINA                                       "/>
    <n v="-687157"/>
    <n v="0"/>
    <n v="687157"/>
    <n v="0"/>
  </r>
  <r>
    <s v="P"/>
    <n v="12"/>
    <n v="544"/>
    <n v="1"/>
    <n v="830037248"/>
    <s v="CODENSA S A  ESP                        "/>
    <x v="185"/>
    <x v="172"/>
    <n v="20170206"/>
    <x v="1"/>
    <s v="PAGO SERVICIO DE ENERGIA                          "/>
    <n v="354750"/>
    <n v="354750"/>
    <n v="0"/>
    <n v="0"/>
  </r>
  <r>
    <s v="P"/>
    <n v="12"/>
    <n v="544"/>
    <n v="2"/>
    <n v="830037248"/>
    <s v="CODENSA S A  ESP                        "/>
    <x v="16"/>
    <x v="16"/>
    <n v="20170206"/>
    <x v="1"/>
    <s v="PAGO SERVICIO DE ENERGIA                          "/>
    <n v="-354750"/>
    <n v="0"/>
    <n v="354750"/>
    <n v="0"/>
  </r>
  <r>
    <s v="P"/>
    <n v="12"/>
    <n v="545"/>
    <n v="1"/>
    <n v="1012358916"/>
    <s v="ALDANA PEREZ MAYRA ALEJANDRA            "/>
    <x v="194"/>
    <x v="181"/>
    <n v="20170206"/>
    <x v="1"/>
    <s v="PAGO NOMINA RESERVA  DE PIGA DEL MES DE ENERO DE D"/>
    <n v="2068365"/>
    <n v="2068365"/>
    <n v="0"/>
    <n v="0"/>
  </r>
  <r>
    <s v="P"/>
    <n v="12"/>
    <n v="545"/>
    <n v="2"/>
    <n v="1012358916"/>
    <s v="ALDANA PEREZ MAYRA ALEJANDRA            "/>
    <x v="6"/>
    <x v="6"/>
    <n v="20170206"/>
    <x v="1"/>
    <s v="PAGO NOMINA RESERVA  DE PIGA DEL MES DE ENERO DE D"/>
    <n v="-2068365"/>
    <n v="0"/>
    <n v="2068365"/>
    <n v="0"/>
  </r>
  <r>
    <s v="P"/>
    <n v="12"/>
    <n v="546"/>
    <n v="1"/>
    <n v="1012367368"/>
    <s v="HURTADO MONTOYA CAROL VIVIANA           "/>
    <x v="194"/>
    <x v="181"/>
    <n v="20170207"/>
    <x v="1"/>
    <s v="PAGO NOMINA RESERVA PIGA                          "/>
    <n v="2068365"/>
    <n v="2068365"/>
    <n v="0"/>
    <n v="0"/>
  </r>
  <r>
    <s v="P"/>
    <n v="12"/>
    <n v="546"/>
    <n v="2"/>
    <n v="1012367368"/>
    <s v="HURTADO MONTOYA CAROL VIVIANA           "/>
    <x v="6"/>
    <x v="6"/>
    <n v="20170207"/>
    <x v="1"/>
    <s v="PAGO NOMINA RESERVA PIGA                          "/>
    <n v="-2068365"/>
    <n v="0"/>
    <n v="2068365"/>
    <n v="0"/>
  </r>
  <r>
    <s v="P"/>
    <n v="12"/>
    <n v="547"/>
    <n v="1"/>
    <n v="23180716"/>
    <s v="LARA TOSCANO CLAUDIA PATRICIA           "/>
    <x v="194"/>
    <x v="181"/>
    <n v="20170206"/>
    <x v="1"/>
    <s v="PAGO NOMINA RESERVA  DE PIGA DEL MES DE ENERO DE D"/>
    <n v="2068365"/>
    <n v="2068365"/>
    <n v="0"/>
    <n v="0"/>
  </r>
  <r>
    <s v="P"/>
    <n v="12"/>
    <n v="547"/>
    <n v="2"/>
    <n v="23180716"/>
    <s v="LARA TOSCANO CLAUDIA PATRICIA           "/>
    <x v="6"/>
    <x v="6"/>
    <n v="20170206"/>
    <x v="1"/>
    <s v="PAGO NOMINA RESERVA  DE PIGA DEL MES DE ENERO DE D"/>
    <n v="-2068365"/>
    <n v="0"/>
    <n v="2068365"/>
    <n v="0"/>
  </r>
  <r>
    <s v="P"/>
    <n v="12"/>
    <n v="548"/>
    <n v="1"/>
    <n v="1030576022"/>
    <s v=" MULFORD SANTAMARIA ELIANA              "/>
    <x v="194"/>
    <x v="181"/>
    <n v="20170206"/>
    <x v="1"/>
    <s v="PAGO NOMINA RESERVA  DE PIGA DEL MES DE ENERO DE D"/>
    <n v="3171493"/>
    <n v="3171493"/>
    <n v="0"/>
    <n v="0"/>
  </r>
  <r>
    <s v="P"/>
    <n v="12"/>
    <n v="548"/>
    <n v="2"/>
    <n v="1030576022"/>
    <s v=" MULFORD SANTAMARIA ELIANA              "/>
    <x v="1"/>
    <x v="1"/>
    <n v="20170206"/>
    <x v="1"/>
    <s v="PAGO NOMINA RESERVA  DE PIGA DEL MES DE ENERO DE D"/>
    <n v="-3171493"/>
    <n v="0"/>
    <n v="3171493"/>
    <n v="0"/>
  </r>
  <r>
    <s v="P"/>
    <n v="12"/>
    <n v="549"/>
    <n v="1"/>
    <n v="1010176084"/>
    <s v="MU･OZ AVILA SANDRA MILENA               "/>
    <x v="194"/>
    <x v="181"/>
    <n v="20170206"/>
    <x v="1"/>
    <s v="PAGO NOMINA RESERVA  DE PIGA DEL MES DE ENERO DE D"/>
    <n v="3171493"/>
    <n v="3171493"/>
    <n v="0"/>
    <n v="0"/>
  </r>
  <r>
    <s v="P"/>
    <n v="12"/>
    <n v="549"/>
    <n v="2"/>
    <n v="1010176084"/>
    <s v="MU･OZ AVILA SANDRA MILENA               "/>
    <x v="1"/>
    <x v="1"/>
    <n v="20170206"/>
    <x v="1"/>
    <s v="PAGO NOMINA RESERVA  DE PIGA DEL MES DE ENERO DE D"/>
    <n v="-3171493"/>
    <n v="0"/>
    <n v="3171493"/>
    <n v="0"/>
  </r>
  <r>
    <s v="P"/>
    <n v="12"/>
    <n v="550"/>
    <n v="1"/>
    <n v="1022327871"/>
    <s v="PRIETO HERNANDEZ EDGAR MAURICIO         "/>
    <x v="194"/>
    <x v="181"/>
    <n v="20170206"/>
    <x v="1"/>
    <s v="PAGO NOMINA RESERVA  DE PIGA DEL MES DE ENERO DE D"/>
    <n v="2068365"/>
    <n v="2068365"/>
    <n v="0"/>
    <n v="0"/>
  </r>
  <r>
    <s v="P"/>
    <n v="12"/>
    <n v="550"/>
    <n v="2"/>
    <n v="1022327871"/>
    <s v="PRIETO HERNANDEZ EDGAR MAURICIO         "/>
    <x v="6"/>
    <x v="6"/>
    <n v="20170206"/>
    <x v="1"/>
    <s v="PAGO NOMINA RESERVA  DE PIGA DEL MES DE ENERO DE D"/>
    <n v="-2068365"/>
    <n v="0"/>
    <n v="2068365"/>
    <n v="0"/>
  </r>
  <r>
    <s v="P"/>
    <n v="12"/>
    <n v="551"/>
    <n v="1"/>
    <n v="1075230312"/>
    <s v="VARGAS CALDERON JUAN FELIPE             "/>
    <x v="194"/>
    <x v="181"/>
    <n v="20170206"/>
    <x v="1"/>
    <s v="PAGO NOMINA RESERVA  DE PIGA DEL MES DE ENERO DE D"/>
    <n v="3171493"/>
    <n v="3171493"/>
    <n v="0"/>
    <n v="0"/>
  </r>
  <r>
    <s v="P"/>
    <n v="12"/>
    <n v="551"/>
    <n v="2"/>
    <n v="1075230312"/>
    <s v="VARGAS CALDERON JUAN FELIPE             "/>
    <x v="1"/>
    <x v="1"/>
    <n v="20170206"/>
    <x v="1"/>
    <s v="PAGO NOMINA RESERVA  DE PIGA DEL MES DE ENERO DE D"/>
    <n v="-3171493"/>
    <n v="0"/>
    <n v="3171493"/>
    <n v="0"/>
  </r>
  <r>
    <s v="P"/>
    <n v="12"/>
    <n v="552"/>
    <n v="1"/>
    <n v="52706308"/>
    <s v="OSUNA CASTILLO CLAUDIA                  "/>
    <x v="194"/>
    <x v="181"/>
    <n v="20170206"/>
    <x v="1"/>
    <s v="CPS 589 BIBLIOTECA OP  552 ENERO-17 RESERVA       "/>
    <n v="1057164"/>
    <n v="1057164"/>
    <n v="0"/>
    <n v="0"/>
  </r>
  <r>
    <s v="P"/>
    <n v="12"/>
    <n v="552"/>
    <n v="2"/>
    <n v="52706308"/>
    <s v="OSUNA CASTILLO CLAUDIA                  "/>
    <x v="1"/>
    <x v="1"/>
    <n v="20170206"/>
    <x v="1"/>
    <s v="CPS 589 BIBLIOTECA OP  552 ENERO-17 RESERVA       "/>
    <n v="-1057164"/>
    <n v="0"/>
    <n v="1057164"/>
    <n v="0"/>
  </r>
  <r>
    <s v="P"/>
    <n v="12"/>
    <n v="553"/>
    <n v="1"/>
    <n v="52977217"/>
    <s v="PINO MARIN NINA YAMILE                  "/>
    <x v="1"/>
    <x v="1"/>
    <n v="20170206"/>
    <x v="1"/>
    <s v="CPS 633 BIBLIOTECA OP  553 ENERO-17 RESERVA       "/>
    <n v="-1162881"/>
    <n v="0"/>
    <n v="1162881"/>
    <n v="0"/>
  </r>
  <r>
    <s v="P"/>
    <n v="12"/>
    <n v="553"/>
    <n v="2"/>
    <n v="52977217"/>
    <s v="PINO MARIN NINA YAMILE                  "/>
    <x v="194"/>
    <x v="181"/>
    <n v="20170206"/>
    <x v="1"/>
    <s v="CPS 633 BIBLIOTECA OP  553 ENERO-17 RESERVA       "/>
    <n v="1162881"/>
    <n v="1162881"/>
    <n v="0"/>
    <n v="0"/>
  </r>
  <r>
    <s v="P"/>
    <n v="12"/>
    <n v="554"/>
    <n v="1"/>
    <n v="53106774"/>
    <s v="PEREZ LOPEZ YULLY ANDREA                "/>
    <x v="194"/>
    <x v="181"/>
    <n v="20170206"/>
    <x v="1"/>
    <s v="CPS 600 BIBLIOTECA OP  554 ENERO-17 RESERVA       "/>
    <n v="1162881"/>
    <n v="1162881"/>
    <n v="0"/>
    <n v="0"/>
  </r>
  <r>
    <s v="P"/>
    <n v="12"/>
    <n v="554"/>
    <n v="2"/>
    <n v="53106774"/>
    <s v="PEREZ LOPEZ YULLY ANDREA                "/>
    <x v="1"/>
    <x v="1"/>
    <n v="20170206"/>
    <x v="1"/>
    <s v="CPS 600 BIBLIOTECA OP  554 ENERO-17 RESERVA       "/>
    <n v="-1162881"/>
    <n v="0"/>
    <n v="1162881"/>
    <n v="0"/>
  </r>
  <r>
    <s v="P"/>
    <n v="12"/>
    <n v="555"/>
    <n v="1"/>
    <n v="1024484632"/>
    <s v="LLARAVE HERRAN NELSON ANDRES            "/>
    <x v="6"/>
    <x v="6"/>
    <n v="20170206"/>
    <x v="1"/>
    <s v="CPS 644 BIBLIOTECA OP  555 ENERO-17 RESERVA       "/>
    <n v="-740015"/>
    <n v="0"/>
    <n v="740015"/>
    <n v="0"/>
  </r>
  <r>
    <s v="P"/>
    <n v="12"/>
    <n v="555"/>
    <n v="2"/>
    <n v="1024484632"/>
    <s v="LLARAVE HERRAN NELSON ANDRES            "/>
    <x v="194"/>
    <x v="181"/>
    <n v="20170206"/>
    <x v="1"/>
    <s v="CPS 644 BIBLIOTECA OP  555 ENERO-17 RESERVA       "/>
    <n v="740015"/>
    <n v="740015"/>
    <n v="0"/>
    <n v="0"/>
  </r>
  <r>
    <s v="P"/>
    <n v="12"/>
    <n v="556"/>
    <n v="1"/>
    <n v="24334467"/>
    <s v="BERNAL ALVAREZ NORMA CLEMENCIA          "/>
    <x v="194"/>
    <x v="181"/>
    <n v="20170206"/>
    <x v="1"/>
    <s v="CPS 631 BIBLIOTECA OP  556 ENERO-17 RESERVA       "/>
    <n v="1162881"/>
    <n v="1162881"/>
    <n v="0"/>
    <n v="0"/>
  </r>
  <r>
    <s v="P"/>
    <n v="12"/>
    <n v="556"/>
    <n v="2"/>
    <n v="24334467"/>
    <s v="BERNAL ALVAREZ NORMA CLEMENCIA          "/>
    <x v="1"/>
    <x v="1"/>
    <n v="20170206"/>
    <x v="1"/>
    <s v="CPS 631 BIBLIOTECA OP  556 ENERO-17 RESERVA       "/>
    <n v="-1162881"/>
    <n v="0"/>
    <n v="1162881"/>
    <n v="0"/>
  </r>
  <r>
    <s v="P"/>
    <n v="12"/>
    <n v="557"/>
    <n v="1"/>
    <n v="51661733"/>
    <s v="MORALES LADINO MARTHA LUCIA             "/>
    <x v="6"/>
    <x v="6"/>
    <n v="20170206"/>
    <x v="1"/>
    <s v="CPS 486 BIBLIOTECA OP  557 ENERO-17 RESERVA       "/>
    <n v="-211433"/>
    <n v="0"/>
    <n v="211433"/>
    <n v="0"/>
  </r>
  <r>
    <s v="P"/>
    <n v="12"/>
    <n v="557"/>
    <n v="2"/>
    <n v="51661733"/>
    <s v="MORALES LADINO MARTHA LUCIA             "/>
    <x v="194"/>
    <x v="181"/>
    <n v="20170206"/>
    <x v="1"/>
    <s v="CPS 486 BIBLIOTECA OP  557 ENERO-17 RESERVA       "/>
    <n v="211433"/>
    <n v="211433"/>
    <n v="0"/>
    <n v="0"/>
  </r>
  <r>
    <s v="P"/>
    <n v="12"/>
    <n v="558"/>
    <n v="1"/>
    <n v="52859478"/>
    <s v="PINEDA CAMARGO DORA ASTRID              "/>
    <x v="194"/>
    <x v="181"/>
    <n v="20170206"/>
    <x v="1"/>
    <s v="CPS 646 BIBLIOTECA OP  558 ENERO-17 RESERVA       "/>
    <n v="1034183"/>
    <n v="1034183"/>
    <n v="0"/>
    <n v="0"/>
  </r>
  <r>
    <s v="P"/>
    <n v="12"/>
    <n v="558"/>
    <n v="2"/>
    <n v="52859478"/>
    <s v="PINEDA CAMARGO DORA ASTRID              "/>
    <x v="6"/>
    <x v="6"/>
    <n v="20170206"/>
    <x v="1"/>
    <s v="CPS 646 BIBLIOTECA OP  558 ENERO-17 RESERVA       "/>
    <n v="-1034183"/>
    <n v="0"/>
    <n v="1034183"/>
    <n v="0"/>
  </r>
  <r>
    <s v="P"/>
    <n v="12"/>
    <n v="559"/>
    <n v="1"/>
    <n v="79893938"/>
    <s v="ORTIZ MARTINEZ LUIS ALI                 "/>
    <x v="6"/>
    <x v="6"/>
    <n v="20170206"/>
    <x v="1"/>
    <s v="CPS 650 BIBLIOTECA OP  559 ENERO-17 RESERVA       "/>
    <n v="-965237"/>
    <n v="0"/>
    <n v="965237"/>
    <n v="0"/>
  </r>
  <r>
    <s v="P"/>
    <n v="12"/>
    <n v="559"/>
    <n v="2"/>
    <n v="79893938"/>
    <s v="ORTIZ MARTINEZ LUIS ALI                 "/>
    <x v="194"/>
    <x v="181"/>
    <n v="20170206"/>
    <x v="1"/>
    <s v="CPS 650 BIBLIOTECA OP  559 ENERO-17 RESERVA       "/>
    <n v="965237"/>
    <n v="965237"/>
    <n v="0"/>
    <n v="0"/>
  </r>
  <r>
    <s v="P"/>
    <n v="12"/>
    <n v="560"/>
    <n v="1"/>
    <n v="1018409833"/>
    <s v="BARRERTO BARBOSA DYDIER CAMILO          "/>
    <x v="194"/>
    <x v="181"/>
    <n v="20170206"/>
    <x v="1"/>
    <s v="CPS 597 BIBLIOTECA OP  560 ENERO-17 RESERVA       "/>
    <n v="758401"/>
    <n v="758401"/>
    <n v="0"/>
    <n v="0"/>
  </r>
  <r>
    <s v="P"/>
    <n v="12"/>
    <n v="560"/>
    <n v="2"/>
    <n v="1018409833"/>
    <s v="BARRERTO BARBOSA DYDIER CAMILO          "/>
    <x v="6"/>
    <x v="6"/>
    <n v="20170206"/>
    <x v="1"/>
    <s v="CPS 597 BIBLIOTECA OP  560 ENERO-17 RESERVA       "/>
    <n v="-758401"/>
    <n v="0"/>
    <n v="758401"/>
    <n v="0"/>
  </r>
  <r>
    <s v="P"/>
    <n v="12"/>
    <n v="561"/>
    <n v="1"/>
    <n v="29611877"/>
    <s v="GIRON RAMIREZ ISABEL                    "/>
    <x v="1"/>
    <x v="1"/>
    <n v="20170206"/>
    <x v="1"/>
    <s v="CPS 479 BIBLIOTECA OP  561 ENERO-17 RESERVA       "/>
    <n v="-422866"/>
    <n v="0"/>
    <n v="422866"/>
    <n v="0"/>
  </r>
  <r>
    <s v="P"/>
    <n v="12"/>
    <n v="561"/>
    <n v="2"/>
    <n v="29611877"/>
    <s v="GIRON RAMIREZ ISABEL                    "/>
    <x v="194"/>
    <x v="181"/>
    <n v="20170206"/>
    <x v="1"/>
    <s v="CPS 479 BIBLIOTECA OP  561 ENERO-17 RESERVA       "/>
    <n v="422866"/>
    <n v="422866"/>
    <n v="0"/>
    <n v="0"/>
  </r>
  <r>
    <s v="P"/>
    <n v="12"/>
    <n v="562"/>
    <n v="1"/>
    <n v="79911787"/>
    <s v="HERRERA CALERO RICARDO                  "/>
    <x v="194"/>
    <x v="181"/>
    <n v="20170206"/>
    <x v="1"/>
    <s v="CPS 482 BIBLIOTECA OP  562 ENERO-17 RESERVA       "/>
    <n v="275782"/>
    <n v="275782"/>
    <n v="0"/>
    <n v="0"/>
  </r>
  <r>
    <s v="P"/>
    <n v="12"/>
    <n v="562"/>
    <n v="2"/>
    <n v="79911787"/>
    <s v="HERRERA CALERO RICARDO                  "/>
    <x v="6"/>
    <x v="6"/>
    <n v="20170206"/>
    <x v="1"/>
    <s v="CPS 482 BIBLIOTECA OP  562 ENERO-17 RESERVA       "/>
    <n v="-275782"/>
    <n v="0"/>
    <n v="275782"/>
    <n v="0"/>
  </r>
  <r>
    <s v="P"/>
    <n v="12"/>
    <n v="563"/>
    <n v="1"/>
    <n v="7535088"/>
    <s v="GUTIERREZ FERNANDEZ JOAQUIN ENRIQUE     "/>
    <x v="6"/>
    <x v="6"/>
    <n v="20170206"/>
    <x v="1"/>
    <s v="CPS 596 BIBLIOTECA OP  563 ENERO-17 RESERVA       "/>
    <n v="-758401"/>
    <n v="0"/>
    <n v="758401"/>
    <n v="0"/>
  </r>
  <r>
    <s v="P"/>
    <n v="12"/>
    <n v="563"/>
    <n v="2"/>
    <n v="7535088"/>
    <s v="GUTIERREZ FERNANDEZ JOAQUIN ENRIQUE     "/>
    <x v="194"/>
    <x v="181"/>
    <n v="20170206"/>
    <x v="1"/>
    <s v="CPS 596 BIBLIOTECA OP  563 ENERO-17 RESERVA       "/>
    <n v="758401"/>
    <n v="758401"/>
    <n v="0"/>
    <n v="0"/>
  </r>
  <r>
    <s v="P"/>
    <n v="12"/>
    <n v="564"/>
    <n v="1"/>
    <n v="51602841"/>
    <s v="DAZA CORREA MARTHA EULALIA              "/>
    <x v="194"/>
    <x v="181"/>
    <n v="20170206"/>
    <x v="1"/>
    <s v="CPS 640 BIBLIOTECA OP  564 ENERO-17 RESERVA       "/>
    <n v="965237"/>
    <n v="965237"/>
    <n v="0"/>
    <n v="0"/>
  </r>
  <r>
    <s v="P"/>
    <n v="12"/>
    <n v="564"/>
    <n v="2"/>
    <n v="51602841"/>
    <s v="DAZA CORREA MARTHA EULALIA              "/>
    <x v="6"/>
    <x v="6"/>
    <n v="20170206"/>
    <x v="1"/>
    <s v="CPS 640 BIBLIOTECA OP  564 ENERO-17 RESERVA       "/>
    <n v="-965237"/>
    <n v="0"/>
    <n v="965237"/>
    <n v="0"/>
  </r>
  <r>
    <s v="P"/>
    <n v="12"/>
    <n v="565"/>
    <n v="1"/>
    <n v="52816404"/>
    <s v="QUI･ONES CASTILLO GRETTY NATALIA        "/>
    <x v="6"/>
    <x v="6"/>
    <n v="20170206"/>
    <x v="1"/>
    <s v="CPS 614 BIBLIOTECA OP  565 ENERO-17 RESERVA       "/>
    <n v="-1585747"/>
    <n v="0"/>
    <n v="1585747"/>
    <n v="0"/>
  </r>
  <r>
    <s v="P"/>
    <n v="12"/>
    <n v="565"/>
    <n v="2"/>
    <n v="52816404"/>
    <s v="QUI･ONES CASTILLO GRETTY NATALIA        "/>
    <x v="194"/>
    <x v="181"/>
    <n v="20170206"/>
    <x v="1"/>
    <s v="CPS 614 BIBLIOTECA OP  565 ENERO-17 RESERVA       "/>
    <n v="1585747"/>
    <n v="1585747"/>
    <n v="0"/>
    <n v="0"/>
  </r>
  <r>
    <s v="P"/>
    <n v="12"/>
    <n v="566"/>
    <n v="1"/>
    <n v="1015996262"/>
    <s v="VARGAS MEDINA LINA MARIA                "/>
    <x v="194"/>
    <x v="181"/>
    <n v="20170206"/>
    <x v="1"/>
    <s v="CPS 729 BIBLIOTECA OP  566 ENERO-17 RESERVA       "/>
    <n v="3171493"/>
    <n v="3171493"/>
    <n v="0"/>
    <n v="0"/>
  </r>
  <r>
    <s v="P"/>
    <n v="12"/>
    <n v="566"/>
    <n v="2"/>
    <n v="1015996262"/>
    <s v="VARGAS MEDINA LINA MARIA                "/>
    <x v="1"/>
    <x v="1"/>
    <n v="20170206"/>
    <x v="1"/>
    <s v="CPS 729 BIBLIOTECA OP  566 ENERO-17 RESERVA       "/>
    <n v="-3171493"/>
    <n v="0"/>
    <n v="3171493"/>
    <n v="0"/>
  </r>
  <r>
    <s v="P"/>
    <n v="12"/>
    <n v="567"/>
    <n v="1"/>
    <n v="79648598"/>
    <s v="GONGORA GONZALEZ JUAN CARLOS            "/>
    <x v="1"/>
    <x v="1"/>
    <n v="20170206"/>
    <x v="1"/>
    <s v="CPS 686 BIBLIOTECA OP  567 ENERO-17 RESERVA       "/>
    <n v="-2344147"/>
    <n v="0"/>
    <n v="2344147"/>
    <n v="0"/>
  </r>
  <r>
    <s v="P"/>
    <n v="12"/>
    <n v="567"/>
    <n v="2"/>
    <n v="79648598"/>
    <s v="GONGORA GONZALEZ JUAN CARLOS            "/>
    <x v="194"/>
    <x v="181"/>
    <n v="20170206"/>
    <x v="1"/>
    <s v="CPS 686 BIBLIOTECA OP  567 ENERO-17 RESERVA       "/>
    <n v="2344147"/>
    <n v="2344147"/>
    <n v="0"/>
    <n v="0"/>
  </r>
  <r>
    <s v="P"/>
    <n v="12"/>
    <n v="568"/>
    <n v="1"/>
    <n v="52735411"/>
    <s v="BARBOSA MORA DEISY YURANI               "/>
    <x v="194"/>
    <x v="181"/>
    <n v="20170206"/>
    <x v="1"/>
    <s v="CPS 623 BIBLIOTECA OP  568 ENERO-17 RESERVA       "/>
    <n v="1691463"/>
    <n v="1691463"/>
    <n v="0"/>
    <n v="0"/>
  </r>
  <r>
    <s v="P"/>
    <n v="12"/>
    <n v="568"/>
    <n v="2"/>
    <n v="52735411"/>
    <s v="BARBOSA MORA DEISY YURANI               "/>
    <x v="1"/>
    <x v="1"/>
    <n v="20170206"/>
    <x v="1"/>
    <s v="CPS 623 BIBLIOTECA OP  568 ENERO-17 RESERVA       "/>
    <n v="-1691463"/>
    <n v="0"/>
    <n v="1691463"/>
    <n v="0"/>
  </r>
  <r>
    <s v="P"/>
    <n v="12"/>
    <n v="569"/>
    <n v="1"/>
    <n v="60315191"/>
    <s v="PASTRAN BELTRAN NUBIA E                 "/>
    <x v="6"/>
    <x v="6"/>
    <n v="20170206"/>
    <x v="1"/>
    <s v="CPS 722 BIBLIOTECA OP  569 ENERO-17 RESERVA       "/>
    <n v="-475724"/>
    <n v="0"/>
    <n v="475724"/>
    <n v="0"/>
  </r>
  <r>
    <s v="P"/>
    <n v="12"/>
    <n v="569"/>
    <n v="2"/>
    <n v="60315191"/>
    <s v="PASTRAN BELTRAN NUBIA E                 "/>
    <x v="194"/>
    <x v="181"/>
    <n v="20170206"/>
    <x v="1"/>
    <s v="CPS 722 BIBLIOTECA OP  569 ENERO-17 RESERVA       "/>
    <n v="475724"/>
    <n v="475724"/>
    <n v="0"/>
    <n v="0"/>
  </r>
  <r>
    <s v="P"/>
    <n v="12"/>
    <n v="570"/>
    <n v="1"/>
    <n v="35424286"/>
    <s v="SUHR CRUZ LINA MARIA                    "/>
    <x v="194"/>
    <x v="181"/>
    <n v="20170206"/>
    <x v="1"/>
    <s v="CPS 710 BIBLIOTECA OP  570 ENERO-17 RESERVA       "/>
    <n v="317149"/>
    <n v="317149"/>
    <n v="0"/>
    <n v="0"/>
  </r>
  <r>
    <s v="P"/>
    <n v="12"/>
    <n v="570"/>
    <n v="2"/>
    <n v="35424286"/>
    <s v="SUHR CRUZ LINA MARIA                    "/>
    <x v="1"/>
    <x v="1"/>
    <n v="20170206"/>
    <x v="1"/>
    <s v="CPS 710 BIBLIOTECA OP  570 ENERO-17 RESERVA       "/>
    <n v="-317149"/>
    <n v="0"/>
    <n v="317149"/>
    <n v="0"/>
  </r>
  <r>
    <s v="P"/>
    <n v="12"/>
    <n v="571"/>
    <n v="1"/>
    <n v="80865414"/>
    <s v="CASTELLANOS SANCHEZ HARRY               "/>
    <x v="6"/>
    <x v="6"/>
    <n v="20170206"/>
    <x v="1"/>
    <s v="CPS 702 BIBLIOTECA OP  571 ENERO-17 RESERVA       "/>
    <n v="-317149"/>
    <n v="0"/>
    <n v="317149"/>
    <n v="0"/>
  </r>
  <r>
    <s v="P"/>
    <n v="12"/>
    <n v="571"/>
    <n v="2"/>
    <n v="80865414"/>
    <s v="CASTELLANOS SANCHEZ HARRY               "/>
    <x v="194"/>
    <x v="181"/>
    <n v="20170206"/>
    <x v="1"/>
    <s v="CPS 702 BIBLIOTECA OP  571 ENERO-17 RESERVA       "/>
    <n v="317149"/>
    <n v="317149"/>
    <n v="0"/>
    <n v="0"/>
  </r>
  <r>
    <s v="P"/>
    <n v="12"/>
    <n v="572"/>
    <n v="1"/>
    <n v="51900453"/>
    <s v="VILLALBA CASTRO CLAUDIA FERNANDA        "/>
    <x v="194"/>
    <x v="181"/>
    <n v="20170206"/>
    <x v="1"/>
    <s v="CPS 719 BIBLIOTECA OP  572 ENERO-17 RESERVA       "/>
    <n v="2537194"/>
    <n v="2537194"/>
    <n v="0"/>
    <n v="0"/>
  </r>
  <r>
    <s v="P"/>
    <n v="12"/>
    <n v="572"/>
    <n v="2"/>
    <n v="51900453"/>
    <s v="VILLALBA CASTRO CLAUDIA FERNANDA        "/>
    <x v="1"/>
    <x v="1"/>
    <n v="20170206"/>
    <x v="1"/>
    <s v="CPS 719 BIBLIOTECA OP  572 ENERO-17 RESERVA       "/>
    <n v="-2537194"/>
    <n v="0"/>
    <n v="2537194"/>
    <n v="0"/>
  </r>
  <r>
    <s v="P"/>
    <n v="12"/>
    <n v="573"/>
    <n v="1"/>
    <n v="41372881"/>
    <s v="FERRO DE GODOY CONCEPCION               "/>
    <x v="6"/>
    <x v="6"/>
    <n v="20170206"/>
    <x v="1"/>
    <s v="CPS 723 BIBLIOTECA OP  573 ENERO-17 RESERVA       "/>
    <n v="-528582"/>
    <n v="0"/>
    <n v="528582"/>
    <n v="0"/>
  </r>
  <r>
    <s v="P"/>
    <n v="12"/>
    <n v="573"/>
    <n v="2"/>
    <n v="41372881"/>
    <s v="FERRO DE GODOY CONCEPCION               "/>
    <x v="194"/>
    <x v="181"/>
    <n v="20170206"/>
    <x v="1"/>
    <s v="CPS 723 BIBLIOTECA OP  573 ENERO-17 RESERVA       "/>
    <n v="528582"/>
    <n v="528582"/>
    <n v="0"/>
    <n v="0"/>
  </r>
  <r>
    <s v="P"/>
    <n v="12"/>
    <n v="574"/>
    <n v="1"/>
    <n v="52130607"/>
    <s v="GAMBA MORA DIANA PATRICIA               "/>
    <x v="194"/>
    <x v="181"/>
    <n v="20170206"/>
    <x v="1"/>
    <s v="CPS 831 BIBLIOTECA OP  574 ENERO-17 RESERVA       "/>
    <n v="1585747"/>
    <n v="1585747"/>
    <n v="0"/>
    <n v="0"/>
  </r>
  <r>
    <s v="P"/>
    <n v="12"/>
    <n v="574"/>
    <n v="2"/>
    <n v="52130607"/>
    <s v="GAMBA MORA DIANA PATRICIA               "/>
    <x v="6"/>
    <x v="6"/>
    <n v="20170206"/>
    <x v="1"/>
    <s v="CPS 831 BIBLIOTECA OP  574 ENERO-17 RESERVA       "/>
    <n v="-1585747"/>
    <n v="0"/>
    <n v="1585747"/>
    <n v="0"/>
  </r>
  <r>
    <s v="P"/>
    <n v="12"/>
    <n v="575"/>
    <n v="1"/>
    <n v="52872491"/>
    <s v="ARCILA SOLER ANA PAOLA                  "/>
    <x v="6"/>
    <x v="6"/>
    <n v="20170206"/>
    <x v="1"/>
    <s v="CPS 040 BIBLIOTECA OP  575 ENERO-17 RESERVA       "/>
    <n v="-1585747"/>
    <n v="0"/>
    <n v="1585747"/>
    <n v="0"/>
  </r>
  <r>
    <s v="P"/>
    <n v="12"/>
    <n v="575"/>
    <n v="2"/>
    <n v="52872491"/>
    <s v="ARCILA SOLER ANA PAOLA                  "/>
    <x v="194"/>
    <x v="181"/>
    <n v="20170206"/>
    <x v="1"/>
    <s v="CPS 040 BIBLIOTECA OP  575 ENERO-17 RESERVA       "/>
    <n v="1585747"/>
    <n v="1585747"/>
    <n v="0"/>
    <n v="0"/>
  </r>
  <r>
    <s v="P"/>
    <n v="12"/>
    <n v="576"/>
    <n v="1"/>
    <n v="79762340"/>
    <s v="ARELLANO INFANTE ROBINSON               "/>
    <x v="194"/>
    <x v="181"/>
    <n v="20170206"/>
    <x v="1"/>
    <s v="CPS 865 BIBLIOTECA OP  576 ENERO-17 RESERVA       "/>
    <n v="3171493"/>
    <n v="3171493"/>
    <n v="0"/>
    <n v="0"/>
  </r>
  <r>
    <s v="P"/>
    <n v="12"/>
    <n v="576"/>
    <n v="2"/>
    <n v="79762340"/>
    <s v="ARELLANO INFANTE ROBINSON               "/>
    <x v="1"/>
    <x v="1"/>
    <n v="20170206"/>
    <x v="1"/>
    <s v="CPS 865 BIBLIOTECA OP  576 ENERO-17 RESERVA       "/>
    <n v="-3171493"/>
    <n v="0"/>
    <n v="3171493"/>
    <n v="0"/>
  </r>
  <r>
    <s v="P"/>
    <n v="12"/>
    <n v="577"/>
    <n v="1"/>
    <n v="1015428025"/>
    <s v="SANCHEZ SALAS ERIC STIVEN               "/>
    <x v="6"/>
    <x v="6"/>
    <n v="20170206"/>
    <x v="1"/>
    <s v="CPS 866 BIBLIOTECA OP  577 ENERO-17 RESERVA       "/>
    <n v="-2068365"/>
    <n v="0"/>
    <n v="2068365"/>
    <n v="0"/>
  </r>
  <r>
    <s v="P"/>
    <n v="12"/>
    <n v="577"/>
    <n v="2"/>
    <n v="1015428025"/>
    <s v="SANCHEZ SALAS ERIC STIVEN               "/>
    <x v="194"/>
    <x v="181"/>
    <n v="20170206"/>
    <x v="1"/>
    <s v="CPS 866 BIBLIOTECA OP  577 ENERO-17 RESERVA       "/>
    <n v="2068365"/>
    <n v="2068365"/>
    <n v="0"/>
    <n v="0"/>
  </r>
  <r>
    <s v="P"/>
    <n v="12"/>
    <n v="578"/>
    <n v="1"/>
    <n v="1030538181"/>
    <s v="ARIAS DIAZ ALEX LEONARDO                "/>
    <x v="194"/>
    <x v="181"/>
    <n v="20170206"/>
    <x v="1"/>
    <s v="CPS 867 BIBLIOTECA OP  578 ENERO-17 RESERVA       "/>
    <n v="2068365"/>
    <n v="2068365"/>
    <n v="0"/>
    <n v="0"/>
  </r>
  <r>
    <s v="P"/>
    <n v="12"/>
    <n v="578"/>
    <n v="2"/>
    <n v="1030538181"/>
    <s v="ARIAS DIAZ ALEX LEONARDO                "/>
    <x v="6"/>
    <x v="6"/>
    <n v="20170206"/>
    <x v="1"/>
    <s v="CPS 867 BIBLIOTECA OP  578 ENERO-17 RESERVA       "/>
    <n v="-2068365"/>
    <n v="0"/>
    <n v="2068365"/>
    <n v="0"/>
  </r>
  <r>
    <s v="P"/>
    <n v="12"/>
    <n v="579"/>
    <n v="1"/>
    <n v="1033677310"/>
    <s v="BULLA MIRANDA GERMAN ANDRES             "/>
    <x v="6"/>
    <x v="6"/>
    <n v="20170206"/>
    <x v="1"/>
    <s v="CPS 871 BIBLIOTECA OP  579 ENERO-17 RESERVA       "/>
    <n v="-1585747"/>
    <n v="0"/>
    <n v="1585747"/>
    <n v="0"/>
  </r>
  <r>
    <s v="P"/>
    <n v="12"/>
    <n v="579"/>
    <n v="2"/>
    <n v="1033677310"/>
    <s v="BULLA MIRANDA GERMAN ANDRES             "/>
    <x v="194"/>
    <x v="181"/>
    <n v="20170206"/>
    <x v="1"/>
    <s v="CPS 871 BIBLIOTECA OP  579 ENERO-17 RESERVA       "/>
    <n v="1585747"/>
    <n v="1585747"/>
    <n v="0"/>
    <n v="0"/>
  </r>
  <r>
    <s v="P"/>
    <n v="12"/>
    <n v="580"/>
    <n v="1"/>
    <n v="52972343"/>
    <s v="TORRES TRUJILLO JASLEIDY                "/>
    <x v="194"/>
    <x v="181"/>
    <n v="20170206"/>
    <x v="1"/>
    <s v="CPS 1007 BIBLIOTECA OP  580 ENERO-17 RESERVA      "/>
    <n v="1585747"/>
    <n v="1585747"/>
    <n v="0"/>
    <n v="0"/>
  </r>
  <r>
    <s v="P"/>
    <n v="12"/>
    <n v="580"/>
    <n v="2"/>
    <n v="52972343"/>
    <s v="TORRES TRUJILLO JASLEIDY                "/>
    <x v="6"/>
    <x v="6"/>
    <n v="20170206"/>
    <x v="1"/>
    <s v="CPS 1007 BIBLIOTECA OP  580 ENERO-17 RESERVA      "/>
    <n v="-1585747"/>
    <n v="0"/>
    <n v="1585747"/>
    <n v="0"/>
  </r>
  <r>
    <s v="P"/>
    <n v="12"/>
    <n v="581"/>
    <n v="1"/>
    <n v="52706355"/>
    <s v="OSPINA CALVO VIVIAN ALCIRA              "/>
    <x v="6"/>
    <x v="6"/>
    <n v="20170206"/>
    <x v="1"/>
    <s v="CPS 1000 BIBLIOTECA OP  581 ENERO-17 RESERVA      "/>
    <n v="-1585747"/>
    <n v="0"/>
    <n v="1585747"/>
    <n v="0"/>
  </r>
  <r>
    <s v="P"/>
    <n v="12"/>
    <n v="581"/>
    <n v="2"/>
    <n v="52706355"/>
    <s v="OSPINA CALVO VIVIAN ALCIRA              "/>
    <x v="194"/>
    <x v="181"/>
    <n v="20170206"/>
    <x v="1"/>
    <s v="CPS 1000 BIBLIOTECA OP  581 ENERO-17 RESERVA      "/>
    <n v="1585747"/>
    <n v="1585747"/>
    <n v="0"/>
    <n v="0"/>
  </r>
  <r>
    <s v="P"/>
    <n v="12"/>
    <n v="582"/>
    <n v="1"/>
    <n v="80148359"/>
    <s v="ZALAZAR BONILLA GIOVANNI                "/>
    <x v="194"/>
    <x v="181"/>
    <n v="20170206"/>
    <x v="1"/>
    <s v="CPS 1006 BIBLIOTECA OP  582 ENERO-17 RESERVA      "/>
    <n v="1585747"/>
    <n v="1585747"/>
    <n v="0"/>
    <n v="0"/>
  </r>
  <r>
    <s v="P"/>
    <n v="12"/>
    <n v="582"/>
    <n v="2"/>
    <n v="80148359"/>
    <s v="ZALAZAR BONILLA GIOVANNI                "/>
    <x v="6"/>
    <x v="6"/>
    <n v="20170206"/>
    <x v="1"/>
    <s v="CPS 1006 BIBLIOTECA OP  582 ENERO-17 RESERVA      "/>
    <n v="-1585747"/>
    <n v="0"/>
    <n v="1585747"/>
    <n v="0"/>
  </r>
  <r>
    <s v="P"/>
    <n v="12"/>
    <n v="583"/>
    <n v="1"/>
    <n v="31396488"/>
    <s v="YEPES GOMEZ VICTORIA                    "/>
    <x v="13"/>
    <x v="13"/>
    <n v="20170206"/>
    <x v="1"/>
    <s v="NOMINA CPS RESERVA ENERO                          "/>
    <n v="2206256"/>
    <n v="2206256"/>
    <n v="0"/>
    <n v="0"/>
  </r>
  <r>
    <s v="P"/>
    <n v="12"/>
    <n v="583"/>
    <n v="2"/>
    <n v="31396488"/>
    <s v="YEPES GOMEZ VICTORIA                    "/>
    <x v="1"/>
    <x v="1"/>
    <n v="20170206"/>
    <x v="1"/>
    <s v="NOMINA CPS RESERVA ENERO                          "/>
    <n v="-2206256"/>
    <n v="0"/>
    <n v="2206256"/>
    <n v="0"/>
  </r>
  <r>
    <s v="P"/>
    <n v="12"/>
    <n v="584"/>
    <n v="1"/>
    <n v="52987005"/>
    <s v="TORRES VARGAS YURY LILIANA              "/>
    <x v="13"/>
    <x v="13"/>
    <n v="20170206"/>
    <x v="1"/>
    <s v="NOMINA CPS RESERVA ENERO                          "/>
    <n v="2206256"/>
    <n v="2206256"/>
    <n v="0"/>
    <n v="0"/>
  </r>
  <r>
    <s v="P"/>
    <n v="12"/>
    <n v="584"/>
    <n v="2"/>
    <n v="52987005"/>
    <s v="TORRES VARGAS YURY LILIANA              "/>
    <x v="1"/>
    <x v="1"/>
    <n v="20170206"/>
    <x v="1"/>
    <s v="NOMINA CPS RESERVA ENERO                          "/>
    <n v="-2206256"/>
    <n v="0"/>
    <n v="2206256"/>
    <n v="0"/>
  </r>
  <r>
    <s v="P"/>
    <n v="12"/>
    <n v="585"/>
    <n v="1"/>
    <n v="80259743"/>
    <s v="ALZATE ACU･A GABRIEL ANDRES             "/>
    <x v="194"/>
    <x v="181"/>
    <n v="20170207"/>
    <x v="1"/>
    <s v="CPS 842 SISTEMAS OP  585 ENERO 17 RESERVA         "/>
    <n v="1654692"/>
    <n v="1654692"/>
    <n v="0"/>
    <n v="0"/>
  </r>
  <r>
    <s v="P"/>
    <n v="12"/>
    <n v="585"/>
    <n v="2"/>
    <n v="80259743"/>
    <s v="ALZATE ACU･A GABRIEL ANDRES             "/>
    <x v="6"/>
    <x v="6"/>
    <n v="20170207"/>
    <x v="1"/>
    <s v="CPS 842 SISTEMAS OP  585 ENERO 17 RESERVA         "/>
    <n v="-1654692"/>
    <n v="0"/>
    <n v="1654692"/>
    <n v="0"/>
  </r>
  <r>
    <s v="P"/>
    <n v="12"/>
    <n v="586"/>
    <n v="1"/>
    <n v="1101690752"/>
    <s v="ARDILA PE･A OSCAR JAVIER                "/>
    <x v="194"/>
    <x v="181"/>
    <n v="20170207"/>
    <x v="1"/>
    <s v="CPS 817 SISTEMAS OP  586 ENERO 17 RESERVA         "/>
    <n v="1268597"/>
    <n v="1268597"/>
    <n v="0"/>
    <n v="0"/>
  </r>
  <r>
    <s v="P"/>
    <n v="12"/>
    <n v="586"/>
    <n v="2"/>
    <n v="1101690752"/>
    <s v="ARDILA PE･A OSCAR JAVIER                "/>
    <x v="1"/>
    <x v="1"/>
    <n v="20170207"/>
    <x v="1"/>
    <s v="CPS 817 SISTEMAS OP  586 ENERO 17 RESERVA         "/>
    <n v="-1268597"/>
    <n v="0"/>
    <n v="1268597"/>
    <n v="0"/>
  </r>
  <r>
    <s v="P"/>
    <n v="12"/>
    <n v="587"/>
    <n v="1"/>
    <n v="1101690752"/>
    <s v="ARDILA PE･A OSCAR JAVIER                "/>
    <x v="194"/>
    <x v="181"/>
    <n v="20170207"/>
    <x v="1"/>
    <s v="CPS 817 SISTEMAS OP  587 ENERO 17 RESERVA         "/>
    <n v="1585801"/>
    <n v="1585801"/>
    <n v="0"/>
    <n v="0"/>
  </r>
  <r>
    <s v="P"/>
    <n v="12"/>
    <n v="587"/>
    <n v="2"/>
    <n v="1101690752"/>
    <s v="ARDILA PE･A OSCAR JAVIER                "/>
    <x v="1"/>
    <x v="1"/>
    <n v="20170207"/>
    <x v="1"/>
    <s v="CPS 817 SISTEMAS OP  587 ENERO 17 RESERVA         "/>
    <n v="-1585801"/>
    <n v="0"/>
    <n v="1585801"/>
    <n v="0"/>
  </r>
  <r>
    <s v="P"/>
    <n v="12"/>
    <n v="588"/>
    <n v="1"/>
    <n v="1018459927"/>
    <s v="AVENDAﾑO MARTINEZ MARIA FERNANDA        "/>
    <x v="194"/>
    <x v="181"/>
    <n v="20170207"/>
    <x v="1"/>
    <s v="CPS 744 SISTEMAS OP  588 ENERO 17 RESERVA         "/>
    <n v="2068365"/>
    <n v="2068365"/>
    <n v="0"/>
    <n v="0"/>
  </r>
  <r>
    <s v="P"/>
    <n v="12"/>
    <n v="588"/>
    <n v="2"/>
    <n v="1018459927"/>
    <s v="AVENDAﾑO MARTINEZ MARIA FERNANDA        "/>
    <x v="6"/>
    <x v="6"/>
    <n v="20170207"/>
    <x v="1"/>
    <s v="CPS 744 SISTEMAS OP  588 ENERO 17 RESERVA         "/>
    <n v="-2068365"/>
    <n v="0"/>
    <n v="2068365"/>
    <n v="0"/>
  </r>
  <r>
    <s v="P"/>
    <n v="12"/>
    <n v="589"/>
    <n v="1"/>
    <n v="1020731594"/>
    <s v="BERNAL MENDEZ YAKKAY ZUHE               "/>
    <x v="194"/>
    <x v="181"/>
    <n v="20170207"/>
    <x v="1"/>
    <s v="CPS 735 SISTEMAS OP  589 ENERO 17 RESERVA         "/>
    <n v="2068365"/>
    <n v="2068365"/>
    <n v="0"/>
    <n v="0"/>
  </r>
  <r>
    <s v="P"/>
    <n v="12"/>
    <n v="589"/>
    <n v="2"/>
    <n v="1020731594"/>
    <s v="BERNAL MENDEZ YAKKAY ZUHE               "/>
    <x v="6"/>
    <x v="6"/>
    <n v="20170207"/>
    <x v="1"/>
    <s v="CPS 735 SISTEMAS OP  589 ENERO 17 RESERVA         "/>
    <n v="-2068365"/>
    <n v="0"/>
    <n v="2068365"/>
    <n v="0"/>
  </r>
  <r>
    <s v="P"/>
    <n v="12"/>
    <n v="590"/>
    <n v="1"/>
    <n v="79635938"/>
    <s v="BRAVO PADILLA VICTOR HUGO               "/>
    <x v="194"/>
    <x v="181"/>
    <n v="20170207"/>
    <x v="1"/>
    <s v="CPS 880 SISTEMAS OP  590 ENERO 17 RESERVA         "/>
    <n v="2068365"/>
    <n v="2068365"/>
    <n v="0"/>
    <n v="0"/>
  </r>
  <r>
    <s v="P"/>
    <n v="12"/>
    <n v="590"/>
    <n v="2"/>
    <n v="79635938"/>
    <s v="BRAVO PADILLA VICTOR HUGO               "/>
    <x v="6"/>
    <x v="6"/>
    <n v="20170207"/>
    <x v="1"/>
    <s v="CPS 880 SISTEMAS OP  590 ENERO 17 RESERVA         "/>
    <n v="-2068365"/>
    <n v="0"/>
    <n v="2068365"/>
    <n v="0"/>
  </r>
  <r>
    <s v="P"/>
    <n v="12"/>
    <n v="591"/>
    <n v="1"/>
    <n v="52394487"/>
    <s v="CADENA MONTENEGRO LILIANA               "/>
    <x v="194"/>
    <x v="181"/>
    <n v="20170207"/>
    <x v="1"/>
    <s v="CPS 978 SISTEMAS OP  591 ENERO 17 RESERVA         "/>
    <n v="2220045"/>
    <n v="2220045"/>
    <n v="0"/>
    <n v="0"/>
  </r>
  <r>
    <s v="P"/>
    <n v="12"/>
    <n v="591"/>
    <n v="2"/>
    <n v="52394487"/>
    <s v="CADENA MONTENEGRO LILIANA               "/>
    <x v="1"/>
    <x v="1"/>
    <n v="20170207"/>
    <x v="1"/>
    <s v="CPS 978 SISTEMAS OP  591 ENERO 17 RESERVA         "/>
    <n v="-2220045"/>
    <n v="0"/>
    <n v="2220045"/>
    <n v="0"/>
  </r>
  <r>
    <s v="P"/>
    <n v="12"/>
    <n v="592"/>
    <n v="1"/>
    <n v="1018417236"/>
    <s v="CAMACHO AVILA ROSAAURA                  "/>
    <x v="194"/>
    <x v="181"/>
    <n v="20170207"/>
    <x v="1"/>
    <s v="CPS 942 SISTEMAS OP  592 ENERO 17 RESERVA         "/>
    <n v="2068365"/>
    <n v="2068365"/>
    <n v="0"/>
    <n v="0"/>
  </r>
  <r>
    <s v="P"/>
    <n v="12"/>
    <n v="592"/>
    <n v="2"/>
    <n v="1018417236"/>
    <s v="CAMACHO AVILA ROSAAURA                  "/>
    <x v="6"/>
    <x v="6"/>
    <n v="20170207"/>
    <x v="1"/>
    <s v="CPS 942 SISTEMAS OP  592 ENERO 17 RESERVA         "/>
    <n v="-2068365"/>
    <n v="0"/>
    <n v="2068365"/>
    <n v="0"/>
  </r>
  <r>
    <s v="P"/>
    <n v="12"/>
    <n v="593"/>
    <n v="1"/>
    <n v="1022336032"/>
    <s v="CARRANZA LEGUIZAMO JOSE DANIEL          "/>
    <x v="194"/>
    <x v="181"/>
    <n v="20170207"/>
    <x v="1"/>
    <s v="CPS 811 SISTEMAS OP  593 ENERO 17 RESERVA         "/>
    <n v="2068365"/>
    <n v="2068365"/>
    <n v="0"/>
    <n v="0"/>
  </r>
  <r>
    <s v="P"/>
    <n v="12"/>
    <n v="593"/>
    <n v="2"/>
    <n v="1022336032"/>
    <s v="CARRANZA LEGUIZAMO JOSE DANIEL          "/>
    <x v="6"/>
    <x v="6"/>
    <n v="20170207"/>
    <x v="1"/>
    <s v="CPS 811 SISTEMAS OP  593 ENERO 17 RESERVA         "/>
    <n v="-2068365"/>
    <n v="0"/>
    <n v="2068365"/>
    <n v="0"/>
  </r>
  <r>
    <s v="P"/>
    <n v="12"/>
    <n v="594"/>
    <n v="1"/>
    <n v="1016022453"/>
    <s v="CASALLAS TORRES CAMILO JOSE             "/>
    <x v="194"/>
    <x v="181"/>
    <n v="20170207"/>
    <x v="1"/>
    <s v="CPS 982 SISTEMAS OP  594 ENERO 17 RESERVA         "/>
    <n v="2220045"/>
    <n v="2220045"/>
    <n v="0"/>
    <n v="0"/>
  </r>
  <r>
    <s v="P"/>
    <n v="12"/>
    <n v="594"/>
    <n v="2"/>
    <n v="1016022453"/>
    <s v="CASALLAS TORRES CAMILO JOSE             "/>
    <x v="1"/>
    <x v="1"/>
    <n v="20170207"/>
    <x v="1"/>
    <s v="CPS 982 SISTEMAS OP  594 ENERO 17 RESERVA         "/>
    <n v="-2220045"/>
    <n v="0"/>
    <n v="2220045"/>
    <n v="0"/>
  </r>
  <r>
    <s v="P"/>
    <n v="12"/>
    <n v="595"/>
    <n v="1"/>
    <n v="80761795"/>
    <s v="CASTELLANOS JIMENEZ JHON GABRIEL        "/>
    <x v="194"/>
    <x v="181"/>
    <n v="20170207"/>
    <x v="1"/>
    <s v="CPS 979 SISTEMAS OP  595 ENERO 17 RESERVA         "/>
    <n v="4600000"/>
    <n v="4600000"/>
    <n v="0"/>
    <n v="0"/>
  </r>
  <r>
    <s v="P"/>
    <n v="12"/>
    <n v="595"/>
    <n v="2"/>
    <n v="80761795"/>
    <s v="CASTELLANOS JIMENEZ JHON GABRIEL        "/>
    <x v="1"/>
    <x v="1"/>
    <n v="20170207"/>
    <x v="1"/>
    <s v="CPS 979 SISTEMAS OP  595 ENERO 17 RESERVA         "/>
    <n v="-4600000"/>
    <n v="0"/>
    <n v="4600000"/>
    <n v="0"/>
  </r>
  <r>
    <s v="P"/>
    <n v="12"/>
    <n v="596"/>
    <n v="1"/>
    <n v="1031138556"/>
    <s v="CASTILLO GONZALEZ DIEGO ORLANDO         "/>
    <x v="194"/>
    <x v="181"/>
    <n v="20170207"/>
    <x v="1"/>
    <s v="CPS 968 SISTEMAS OP  596 ENERO 17 RESERVA         "/>
    <n v="2068365"/>
    <n v="2068365"/>
    <n v="0"/>
    <n v="0"/>
  </r>
  <r>
    <s v="P"/>
    <n v="12"/>
    <n v="596"/>
    <n v="2"/>
    <n v="1031138556"/>
    <s v="CASTILLO GONZALEZ DIEGO ORLANDO         "/>
    <x v="6"/>
    <x v="6"/>
    <n v="20170207"/>
    <x v="1"/>
    <s v="CPS 968 SISTEMAS OP  596 ENERO 17 RESERVA         "/>
    <n v="-2068365"/>
    <n v="0"/>
    <n v="2068365"/>
    <n v="0"/>
  </r>
  <r>
    <s v="P"/>
    <n v="12"/>
    <n v="597"/>
    <n v="1"/>
    <n v="1018439011"/>
    <s v="CONTRERAS ROJAS INGRID JULIETH          "/>
    <x v="194"/>
    <x v="181"/>
    <n v="20170207"/>
    <x v="1"/>
    <s v="CPS 1016 SISTEMAS OP  597 ENERO 17 RESERVA        "/>
    <n v="2068365"/>
    <n v="2068365"/>
    <n v="0"/>
    <n v="0"/>
  </r>
  <r>
    <s v="P"/>
    <n v="12"/>
    <n v="597"/>
    <n v="2"/>
    <n v="1018439011"/>
    <s v="CONTRERAS ROJAS INGRID JULIETH          "/>
    <x v="6"/>
    <x v="6"/>
    <n v="20170207"/>
    <x v="1"/>
    <s v="CPS 1016 SISTEMAS OP  597 ENERO 17 RESERVA        "/>
    <n v="-2068365"/>
    <n v="0"/>
    <n v="2068365"/>
    <n v="0"/>
  </r>
  <r>
    <s v="P"/>
    <n v="12"/>
    <n v="598"/>
    <n v="1"/>
    <n v="1136882194"/>
    <s v="CRUZADO JIMENEZ JOSE CARLOS             "/>
    <x v="194"/>
    <x v="181"/>
    <n v="20170207"/>
    <x v="1"/>
    <s v="CPS 736 SISTEMAS OP  598 ENERO 17 RESERVA         "/>
    <n v="3171493"/>
    <n v="3171493"/>
    <n v="0"/>
    <n v="0"/>
  </r>
  <r>
    <s v="P"/>
    <n v="12"/>
    <n v="598"/>
    <n v="2"/>
    <n v="1136882194"/>
    <s v="CRUZADO JIMENEZ JOSE CARLOS             "/>
    <x v="1"/>
    <x v="1"/>
    <n v="20170207"/>
    <x v="1"/>
    <s v="CPS 736 SISTEMAS OP  598 ENERO 17 RESERVA         "/>
    <n v="-3171493"/>
    <n v="0"/>
    <n v="3171493"/>
    <n v="0"/>
  </r>
  <r>
    <s v="P"/>
    <n v="12"/>
    <n v="599"/>
    <n v="1"/>
    <n v="79777053"/>
    <s v="DAZA CORREDOR ALEJANDRO PAOLO           "/>
    <x v="194"/>
    <x v="181"/>
    <n v="20170207"/>
    <x v="1"/>
    <s v="CPS 835 SISTEMAS OP  599 ENERO 17 RESERVA         "/>
    <n v="2619929"/>
    <n v="2619929"/>
    <n v="0"/>
    <n v="0"/>
  </r>
  <r>
    <s v="P"/>
    <n v="12"/>
    <n v="599"/>
    <n v="2"/>
    <n v="79777053"/>
    <s v="DAZA CORREDOR ALEJANDRO PAOLO           "/>
    <x v="1"/>
    <x v="1"/>
    <n v="20170207"/>
    <x v="1"/>
    <s v="CPS 835 SISTEMAS OP  599 ENERO 17 RESERVA         "/>
    <n v="-2619929"/>
    <n v="0"/>
    <n v="2619929"/>
    <n v="0"/>
  </r>
  <r>
    <s v="P"/>
    <n v="12"/>
    <n v="600"/>
    <n v="1"/>
    <n v="79777053"/>
    <s v="DAZA CORREDOR ALEJANDRO PAOLO           "/>
    <x v="194"/>
    <x v="181"/>
    <n v="20170207"/>
    <x v="1"/>
    <s v="CPS 835 SISTEMAS OP  600 ENERO 17 RESERVA         "/>
    <n v="1516801"/>
    <n v="1516801"/>
    <n v="0"/>
    <n v="0"/>
  </r>
  <r>
    <s v="P"/>
    <n v="12"/>
    <n v="600"/>
    <n v="2"/>
    <n v="79777053"/>
    <s v="DAZA CORREDOR ALEJANDRO PAOLO           "/>
    <x v="1"/>
    <x v="1"/>
    <n v="20170207"/>
    <x v="1"/>
    <s v="CPS 835 SISTEMAS OP  600 ENERO 17 RESERVA         "/>
    <n v="-1516801"/>
    <n v="0"/>
    <n v="1516801"/>
    <n v="0"/>
  </r>
  <r>
    <s v="P"/>
    <n v="12"/>
    <n v="601"/>
    <n v="1"/>
    <n v="1018435969"/>
    <s v="DIAZ LOPEZ SANDRA MELISSA               "/>
    <x v="194"/>
    <x v="181"/>
    <n v="20170207"/>
    <x v="1"/>
    <s v="CPS 714 SISTEMAS OP  601 ENERO 17 RESERVA         "/>
    <n v="3171493"/>
    <n v="3171493"/>
    <n v="0"/>
    <n v="0"/>
  </r>
  <r>
    <s v="P"/>
    <n v="12"/>
    <n v="601"/>
    <n v="2"/>
    <n v="1018435969"/>
    <s v="DIAZ LOPEZ SANDRA MELISSA               "/>
    <x v="1"/>
    <x v="1"/>
    <n v="20170207"/>
    <x v="1"/>
    <s v="CPS 714 SISTEMAS OP  601 ENERO 17 RESERVA         "/>
    <n v="-3171493"/>
    <n v="0"/>
    <n v="3171493"/>
    <n v="0"/>
  </r>
  <r>
    <s v="P"/>
    <n v="12"/>
    <n v="602"/>
    <n v="1"/>
    <n v="1026578421"/>
    <s v="FORERO RODRIGUEZ JULIﾁN ANDRﾉS          "/>
    <x v="194"/>
    <x v="181"/>
    <n v="20170207"/>
    <x v="1"/>
    <s v="CPS 818 SISTEMAS OP  602 ENERO 17 RESERVA         "/>
    <n v="2068365"/>
    <n v="2068365"/>
    <n v="0"/>
    <n v="0"/>
  </r>
  <r>
    <s v="P"/>
    <n v="12"/>
    <n v="602"/>
    <n v="2"/>
    <n v="1026578421"/>
    <s v="FORERO RODRIGUEZ JULIﾁN ANDRﾉS          "/>
    <x v="6"/>
    <x v="6"/>
    <n v="20170207"/>
    <x v="1"/>
    <s v="CPS 818 SISTEMAS OP  602 ENERO 17 RESERVA         "/>
    <n v="-2068365"/>
    <n v="0"/>
    <n v="2068365"/>
    <n v="0"/>
  </r>
  <r>
    <s v="P"/>
    <n v="12"/>
    <n v="603"/>
    <n v="1"/>
    <n v="1090384972"/>
    <s v="GAMBOA SUAREZ JOSE ANDRES               "/>
    <x v="194"/>
    <x v="181"/>
    <n v="20170207"/>
    <x v="1"/>
    <s v="CPS 852 SISTEMAS OP  603 ENERO 17 RESERVA         "/>
    <n v="3171493"/>
    <n v="3171493"/>
    <n v="0"/>
    <n v="0"/>
  </r>
  <r>
    <s v="P"/>
    <n v="12"/>
    <n v="603"/>
    <n v="2"/>
    <n v="1090384972"/>
    <s v="GAMBOA SUAREZ JOSE ANDRES               "/>
    <x v="1"/>
    <x v="1"/>
    <n v="20170207"/>
    <x v="1"/>
    <s v="CPS 852 SISTEMAS OP  603 ENERO 17 RESERVA         "/>
    <n v="-3171493"/>
    <n v="0"/>
    <n v="3171493"/>
    <n v="0"/>
  </r>
  <r>
    <s v="P"/>
    <n v="12"/>
    <n v="604"/>
    <n v="1"/>
    <n v="79964421"/>
    <s v="GARCIA FERNANDEZ GERMAN VICENTE         "/>
    <x v="194"/>
    <x v="181"/>
    <n v="20170207"/>
    <x v="1"/>
    <s v="CPS 805 SISTEMAS OP  604 ENERO 17 RESERVA         "/>
    <n v="2068365"/>
    <n v="2068365"/>
    <n v="0"/>
    <n v="0"/>
  </r>
  <r>
    <s v="P"/>
    <n v="12"/>
    <n v="604"/>
    <n v="2"/>
    <n v="79964421"/>
    <s v="GARCIA FERNANDEZ GERMAN VICENTE         "/>
    <x v="6"/>
    <x v="6"/>
    <n v="20170207"/>
    <x v="1"/>
    <s v="CPS 805 SISTEMAS OP  604 ENERO 17 RESERVA         "/>
    <n v="-2068365"/>
    <n v="0"/>
    <n v="2068365"/>
    <n v="0"/>
  </r>
  <r>
    <s v="P"/>
    <n v="12"/>
    <n v="605"/>
    <n v="1"/>
    <n v="1013577000"/>
    <s v="GUAYARA CASTRO DIANA PAOLA              "/>
    <x v="194"/>
    <x v="181"/>
    <n v="20170207"/>
    <x v="1"/>
    <s v="CPS 838 SISTEMAS OP  605 ENERO 17 RESERVA         "/>
    <n v="2757820"/>
    <n v="2757820"/>
    <n v="0"/>
    <n v="0"/>
  </r>
  <r>
    <s v="P"/>
    <n v="12"/>
    <n v="605"/>
    <n v="2"/>
    <n v="1013577000"/>
    <s v="GUAYARA CASTRO DIANA PAOLA              "/>
    <x v="1"/>
    <x v="1"/>
    <n v="20170207"/>
    <x v="1"/>
    <s v="CPS 838 SISTEMAS OP  605 ENERO 17 RESERVA         "/>
    <n v="-2757820"/>
    <n v="0"/>
    <n v="2757820"/>
    <n v="0"/>
  </r>
  <r>
    <s v="P"/>
    <n v="12"/>
    <n v="606"/>
    <n v="1"/>
    <n v="1013577000"/>
    <s v="GUAYARA CASTRO DIANA PAOLA              "/>
    <x v="194"/>
    <x v="181"/>
    <n v="20170207"/>
    <x v="1"/>
    <s v="CPS 838 SISTEMAS OP  606 ENERO 17 RESERVA         "/>
    <n v="1378910"/>
    <n v="1378910"/>
    <n v="0"/>
    <n v="0"/>
  </r>
  <r>
    <s v="P"/>
    <n v="12"/>
    <n v="606"/>
    <n v="2"/>
    <n v="1013577000"/>
    <s v="GUAYARA CASTRO DIANA PAOLA              "/>
    <x v="1"/>
    <x v="1"/>
    <n v="20170207"/>
    <x v="1"/>
    <s v="CPS 838 SISTEMAS OP  606 ENERO 17 RESERVA         "/>
    <n v="-1378910"/>
    <n v="0"/>
    <n v="1378910"/>
    <n v="0"/>
  </r>
  <r>
    <s v="P"/>
    <n v="12"/>
    <n v="607"/>
    <n v="1"/>
    <n v="1018431248"/>
    <s v="GUEVARA MORALES SANDRA MILENA           "/>
    <x v="194"/>
    <x v="181"/>
    <n v="20170207"/>
    <x v="1"/>
    <s v="CPS 879 SISTEMAS OP  607 ENERO 17 RESERVA         "/>
    <n v="2068365"/>
    <n v="2068365"/>
    <n v="0"/>
    <n v="0"/>
  </r>
  <r>
    <s v="P"/>
    <n v="12"/>
    <n v="607"/>
    <n v="2"/>
    <n v="1018431248"/>
    <s v="GUEVARA MORALES SANDRA MILENA           "/>
    <x v="6"/>
    <x v="6"/>
    <n v="20170207"/>
    <x v="1"/>
    <s v="CPS 879 SISTEMAS OP  607 ENERO 17 RESERVA         "/>
    <n v="-2068365"/>
    <n v="0"/>
    <n v="2068365"/>
    <n v="0"/>
  </r>
  <r>
    <s v="P"/>
    <n v="12"/>
    <n v="608"/>
    <n v="1"/>
    <n v="85470105"/>
    <s v="HURTADO MEYER FRANCISCO TOMAS           "/>
    <x v="194"/>
    <x v="181"/>
    <n v="20170207"/>
    <x v="1"/>
    <s v="CPS 971 SISTEMAS OP  608 ENERO 17 RESERVA         "/>
    <n v="4600000"/>
    <n v="4600000"/>
    <n v="0"/>
    <n v="0"/>
  </r>
  <r>
    <s v="P"/>
    <n v="12"/>
    <n v="608"/>
    <n v="2"/>
    <n v="85470105"/>
    <s v="HURTADO MEYER FRANCISCO TOMAS           "/>
    <x v="1"/>
    <x v="1"/>
    <n v="20170207"/>
    <x v="1"/>
    <s v="CPS 971 SISTEMAS OP  608 ENERO 17 RESERVA         "/>
    <n v="-4600000"/>
    <n v="0"/>
    <n v="4600000"/>
    <n v="0"/>
  </r>
  <r>
    <s v="P"/>
    <n v="12"/>
    <n v="609"/>
    <n v="1"/>
    <n v="1019071201"/>
    <s v="LARA RODRIGUEZ JUAN DAVID               "/>
    <x v="194"/>
    <x v="181"/>
    <n v="20170207"/>
    <x v="1"/>
    <s v="CPS 741 SISTEMAS OP  609 ENERO 17 RESERVA         "/>
    <n v="2068365"/>
    <n v="2068365"/>
    <n v="0"/>
    <n v="0"/>
  </r>
  <r>
    <s v="P"/>
    <n v="12"/>
    <n v="609"/>
    <n v="2"/>
    <n v="1019071201"/>
    <s v="LARA RODRIGUEZ JUAN DAVID               "/>
    <x v="6"/>
    <x v="6"/>
    <n v="20170207"/>
    <x v="1"/>
    <s v="CPS 741 SISTEMAS OP  609 ENERO 17 RESERVA         "/>
    <n v="-2068365"/>
    <n v="0"/>
    <n v="2068365"/>
    <n v="0"/>
  </r>
  <r>
    <s v="P"/>
    <n v="12"/>
    <n v="610"/>
    <n v="1"/>
    <n v="79812212"/>
    <s v="LAVADO HERNANDEZ JAIRO                  "/>
    <x v="194"/>
    <x v="181"/>
    <n v="20170207"/>
    <x v="1"/>
    <s v="CPS 850 SISTEMAS OP  610 ENERO 17 RESERVA         "/>
    <n v="4293333"/>
    <n v="4293333"/>
    <n v="0"/>
    <n v="0"/>
  </r>
  <r>
    <s v="P"/>
    <n v="12"/>
    <n v="610"/>
    <n v="2"/>
    <n v="79812212"/>
    <s v="LAVADO HERNANDEZ JAIRO                  "/>
    <x v="1"/>
    <x v="1"/>
    <n v="20170207"/>
    <x v="1"/>
    <s v="CPS 850 SISTEMAS OP  610 ENERO 17 RESERVA         "/>
    <n v="-4293333"/>
    <n v="0"/>
    <n v="4293333"/>
    <n v="0"/>
  </r>
  <r>
    <s v="P"/>
    <n v="12"/>
    <n v="611"/>
    <n v="1"/>
    <n v="1032431630"/>
    <s v="MORENO MORENO ANDRES JULIAN             "/>
    <x v="194"/>
    <x v="181"/>
    <n v="20170207"/>
    <x v="1"/>
    <s v="CPS 715 SISTEMAS OP  611 ENERO 17 RESERVA         "/>
    <n v="3171493"/>
    <n v="3171493"/>
    <n v="0"/>
    <n v="0"/>
  </r>
  <r>
    <s v="P"/>
    <n v="12"/>
    <n v="611"/>
    <n v="2"/>
    <n v="1032431630"/>
    <s v="MORENO MORENO ANDRES JULIAN             "/>
    <x v="1"/>
    <x v="1"/>
    <n v="20170207"/>
    <x v="1"/>
    <s v="CPS 715 SISTEMAS OP  611 ENERO 17 RESERVA         "/>
    <n v="-3171493"/>
    <n v="0"/>
    <n v="3171493"/>
    <n v="0"/>
  </r>
  <r>
    <s v="P"/>
    <n v="12"/>
    <n v="612"/>
    <n v="1"/>
    <n v="79593946"/>
    <s v="MORENO PAEZ ANDRES ANIBAL               "/>
    <x v="194"/>
    <x v="181"/>
    <n v="20170207"/>
    <x v="1"/>
    <s v="CPS 982 SISTEMAS OP  612 ENERO 17 RESERVA         "/>
    <n v="1482005"/>
    <n v="1482005"/>
    <n v="0"/>
    <n v="0"/>
  </r>
  <r>
    <s v="P"/>
    <n v="12"/>
    <n v="612"/>
    <n v="2"/>
    <n v="79593946"/>
    <s v="MORENO PAEZ ANDRES ANIBAL               "/>
    <x v="6"/>
    <x v="6"/>
    <n v="20170207"/>
    <x v="1"/>
    <s v="CPS 982 SISTEMAS OP  612 ENERO 17 RESERVA         "/>
    <n v="-1482005"/>
    <n v="0"/>
    <n v="1482005"/>
    <n v="0"/>
  </r>
  <r>
    <s v="P"/>
    <n v="12"/>
    <n v="613"/>
    <n v="1"/>
    <n v="1071167689"/>
    <s v="ORJUELA VELASQUEZ SERGIO DAVID          "/>
    <x v="194"/>
    <x v="181"/>
    <n v="20170207"/>
    <x v="1"/>
    <s v="CPS 745 SISTEMAS OP  613 ENERO 17 RESERVA         "/>
    <n v="2068365"/>
    <n v="2068365"/>
    <n v="0"/>
    <n v="0"/>
  </r>
  <r>
    <s v="P"/>
    <n v="12"/>
    <n v="613"/>
    <n v="2"/>
    <n v="1071167689"/>
    <s v="ORJUELA VELASQUEZ SERGIO DAVID          "/>
    <x v="6"/>
    <x v="6"/>
    <n v="20170207"/>
    <x v="1"/>
    <s v="CPS 745 SISTEMAS OP  613 ENERO 17 RESERVA         "/>
    <n v="-2068365"/>
    <n v="0"/>
    <n v="2068365"/>
    <n v="0"/>
  </r>
  <r>
    <s v="P"/>
    <n v="12"/>
    <n v="614"/>
    <n v="1"/>
    <n v="1136886163"/>
    <s v="ORTIZ MORA MARIA ALEJANDRA              "/>
    <x v="194"/>
    <x v="181"/>
    <n v="20170207"/>
    <x v="1"/>
    <s v="CPS 976 SISTEMAS OP  614 ENERO 17 RESERVA         "/>
    <n v="2068365"/>
    <n v="2068365"/>
    <n v="0"/>
    <n v="0"/>
  </r>
  <r>
    <s v="P"/>
    <n v="12"/>
    <n v="614"/>
    <n v="2"/>
    <n v="1136886163"/>
    <s v="ORTIZ MORA MARIA ALEJANDRA              "/>
    <x v="6"/>
    <x v="6"/>
    <n v="20170207"/>
    <x v="1"/>
    <s v="CPS 976 SISTEMAS OP  614 ENERO 17 RESERVA         "/>
    <n v="-2068365"/>
    <n v="0"/>
    <n v="2068365"/>
    <n v="0"/>
  </r>
  <r>
    <s v="P"/>
    <n v="12"/>
    <n v="615"/>
    <n v="1"/>
    <n v="17652534"/>
    <s v="MITSU Y/O OSPINA NAVAS JAIDER           "/>
    <x v="194"/>
    <x v="181"/>
    <n v="20170207"/>
    <x v="1"/>
    <s v="CPS 956 SISTEMAS OP  615 ENERO 17 RESERVA         "/>
    <n v="4600000"/>
    <n v="4600000"/>
    <n v="0"/>
    <n v="0"/>
  </r>
  <r>
    <s v="P"/>
    <n v="12"/>
    <n v="615"/>
    <n v="2"/>
    <n v="17652534"/>
    <s v="MITSU Y/O OSPINA NAVAS JAIDER           "/>
    <x v="1"/>
    <x v="1"/>
    <n v="20170207"/>
    <x v="1"/>
    <s v="CPS 956 SISTEMAS OP  615 ENERO 17 RESERVA         "/>
    <n v="-4600000"/>
    <n v="0"/>
    <n v="4600000"/>
    <n v="0"/>
  </r>
  <r>
    <s v="P"/>
    <n v="12"/>
    <n v="616"/>
    <n v="1"/>
    <n v="1030577784"/>
    <s v="PARRA FUENTES FABIO ANDRES              "/>
    <x v="194"/>
    <x v="181"/>
    <n v="20170207"/>
    <x v="1"/>
    <s v="CPS 747 SISTEMAS OP  616 ENERO 17 RESERVA         "/>
    <n v="2068365"/>
    <n v="2068365"/>
    <n v="0"/>
    <n v="0"/>
  </r>
  <r>
    <s v="P"/>
    <n v="12"/>
    <n v="616"/>
    <n v="2"/>
    <n v="1030577784"/>
    <s v="PARRA FUENTES FABIO ANDRES              "/>
    <x v="6"/>
    <x v="6"/>
    <n v="20170207"/>
    <x v="1"/>
    <s v="CPS 747 SISTEMAS OP  616 ENERO 17 RESERVA         "/>
    <n v="-2068365"/>
    <n v="0"/>
    <n v="2068365"/>
    <n v="0"/>
  </r>
  <r>
    <s v="P"/>
    <n v="12"/>
    <n v="617"/>
    <n v="1"/>
    <n v="79211280"/>
    <s v="PARRA LOPEZ MILTON JAVIER               "/>
    <x v="194"/>
    <x v="181"/>
    <n v="20170207"/>
    <x v="1"/>
    <s v="CPS 984 SISTEMAS OP  617 ENERO 17 RESERVA         "/>
    <n v="4600000"/>
    <n v="4600000"/>
    <n v="0"/>
    <n v="0"/>
  </r>
  <r>
    <s v="P"/>
    <n v="12"/>
    <n v="617"/>
    <n v="2"/>
    <n v="79211280"/>
    <s v="PARRA LOPEZ MILTON JAVIER               "/>
    <x v="1"/>
    <x v="1"/>
    <n v="20170207"/>
    <x v="1"/>
    <s v="CPS 984 SISTEMAS OP  617 ENERO 17 RESERVA         "/>
    <n v="-4600000"/>
    <n v="0"/>
    <n v="4600000"/>
    <n v="0"/>
  </r>
  <r>
    <s v="P"/>
    <n v="12"/>
    <n v="618"/>
    <n v="1"/>
    <n v="80006490"/>
    <s v="PARRA PEﾑA JOHN FREDY                   "/>
    <x v="194"/>
    <x v="181"/>
    <n v="20170207"/>
    <x v="1"/>
    <s v="CPS 827 SISTEMAS OP  618 ENERO 17 RESERVA         "/>
    <n v="2008612"/>
    <n v="2008612"/>
    <n v="0"/>
    <n v="0"/>
  </r>
  <r>
    <s v="P"/>
    <n v="12"/>
    <n v="618"/>
    <n v="2"/>
    <n v="80006490"/>
    <s v="PARRA PEﾑA JOHN FREDY                   "/>
    <x v="1"/>
    <x v="1"/>
    <n v="20170207"/>
    <x v="1"/>
    <s v="CPS 827 SISTEMAS OP  618 ENERO 17 RESERVA         "/>
    <n v="-2008612"/>
    <n v="0"/>
    <n v="2008612"/>
    <n v="0"/>
  </r>
  <r>
    <s v="P"/>
    <n v="12"/>
    <n v="619"/>
    <n v="1"/>
    <n v="80006490"/>
    <s v="PARRA PEﾑA JOHN FREDY                   "/>
    <x v="194"/>
    <x v="181"/>
    <n v="20170207"/>
    <x v="1"/>
    <s v="CPS 827 SISTEMAS OP  619 ENERO 17 RESERVA         "/>
    <n v="1162881"/>
    <n v="1162881"/>
    <n v="0"/>
    <n v="0"/>
  </r>
  <r>
    <s v="P"/>
    <n v="12"/>
    <n v="619"/>
    <n v="2"/>
    <n v="80006490"/>
    <s v="PARRA PEﾑA JOHN FREDY                   "/>
    <x v="1"/>
    <x v="1"/>
    <n v="20170207"/>
    <x v="1"/>
    <s v="CPS 827 SISTEMAS OP  619 ENERO 17 RESERVA         "/>
    <n v="-1162881"/>
    <n v="0"/>
    <n v="1162881"/>
    <n v="0"/>
  </r>
  <r>
    <s v="P"/>
    <n v="12"/>
    <n v="620"/>
    <n v="1"/>
    <n v="80773695"/>
    <s v="PI･EROS MORA GIOVANNI JAVIER R          "/>
    <x v="194"/>
    <x v="181"/>
    <n v="20170207"/>
    <x v="1"/>
    <s v="CPS 853 SISTEMAS OP  620 ENERO 17 RESERVA         "/>
    <n v="3171493"/>
    <n v="3171493"/>
    <n v="0"/>
    <n v="0"/>
  </r>
  <r>
    <s v="P"/>
    <n v="12"/>
    <n v="620"/>
    <n v="2"/>
    <n v="80773695"/>
    <s v="PI･EROS MORA GIOVANNI JAVIER R          "/>
    <x v="1"/>
    <x v="1"/>
    <n v="20170207"/>
    <x v="1"/>
    <s v="CPS 853 SISTEMAS OP  620 ENERO 17 RESERVA         "/>
    <n v="-3171493"/>
    <n v="0"/>
    <n v="3171493"/>
    <n v="0"/>
  </r>
  <r>
    <s v="P"/>
    <n v="12"/>
    <n v="621"/>
    <n v="1"/>
    <n v="79645544"/>
    <s v="PUERTO QUINCOS FAUSTO ALEXANDER         "/>
    <x v="194"/>
    <x v="181"/>
    <n v="20170207"/>
    <x v="1"/>
    <s v="CPS 750 SISTEMAS OP  621 ENERO 17 RESERVA         "/>
    <n v="4136730"/>
    <n v="4136730"/>
    <n v="0"/>
    <n v="0"/>
  </r>
  <r>
    <s v="P"/>
    <n v="12"/>
    <n v="621"/>
    <n v="2"/>
    <n v="79645544"/>
    <s v="PUERTO QUINCOS FAUSTO ALEXANDER         "/>
    <x v="1"/>
    <x v="1"/>
    <n v="20170207"/>
    <x v="1"/>
    <s v="CPS 750 SISTEMAS OP  621 ENERO 17 RESERVA         "/>
    <n v="-4136730"/>
    <n v="0"/>
    <n v="4136730"/>
    <n v="0"/>
  </r>
  <r>
    <s v="P"/>
    <n v="12"/>
    <n v="622"/>
    <n v="1"/>
    <n v="1014249092"/>
    <s v="RAMIREZ  SANCHEZ  JOSE  MIGUEL          "/>
    <x v="194"/>
    <x v="181"/>
    <n v="20170207"/>
    <x v="1"/>
    <s v="CPS 780 SISTEMAS OP  622 ENERO 17 RESERVA         "/>
    <n v="2068365"/>
    <n v="2068365"/>
    <n v="0"/>
    <n v="0"/>
  </r>
  <r>
    <s v="P"/>
    <n v="12"/>
    <n v="622"/>
    <n v="2"/>
    <n v="1014249092"/>
    <s v="RAMIREZ  SANCHEZ  JOSE  MIGUEL          "/>
    <x v="6"/>
    <x v="6"/>
    <n v="20170207"/>
    <x v="1"/>
    <s v="CPS 780 SISTEMAS OP  622 ENERO 17 RESERVA         "/>
    <n v="-2068365"/>
    <n v="0"/>
    <n v="2068365"/>
    <n v="0"/>
  </r>
  <r>
    <s v="P"/>
    <n v="12"/>
    <n v="623"/>
    <n v="1"/>
    <n v="1030619892"/>
    <s v="REYES MOGOLLON JAVIER SEBASTIAN         "/>
    <x v="194"/>
    <x v="181"/>
    <n v="20170207"/>
    <x v="1"/>
    <s v="CPS 966 SISTEMAS OP  623 ENERO 17 RESERVA         "/>
    <n v="2068365"/>
    <n v="2068365"/>
    <n v="0"/>
    <n v="0"/>
  </r>
  <r>
    <s v="P"/>
    <n v="12"/>
    <n v="623"/>
    <n v="2"/>
    <n v="1030619892"/>
    <s v="REYES MOGOLLON JAVIER SEBASTIAN         "/>
    <x v="6"/>
    <x v="6"/>
    <n v="20170207"/>
    <x v="1"/>
    <s v="CPS 966 SISTEMAS OP  623 ENERO 17 RESERVA         "/>
    <n v="-2068365"/>
    <n v="0"/>
    <n v="2068365"/>
    <n v="0"/>
  </r>
  <r>
    <s v="P"/>
    <n v="12"/>
    <n v="624"/>
    <n v="1"/>
    <n v="1016016937"/>
    <s v="RODRIGUEZ RINCON KATHERINNE MARCELA     "/>
    <x v="194"/>
    <x v="181"/>
    <n v="20170207"/>
    <x v="1"/>
    <s v="CPS 711 SISTEMAS OP  624 ENERO 17 RESERVA         "/>
    <n v="1447856"/>
    <n v="1447856"/>
    <n v="0"/>
    <n v="0"/>
  </r>
  <r>
    <s v="P"/>
    <n v="12"/>
    <n v="624"/>
    <n v="2"/>
    <n v="1016016937"/>
    <s v="RODRIGUEZ RINCON KATHERINNE MARCELA     "/>
    <x v="6"/>
    <x v="6"/>
    <n v="20170207"/>
    <x v="1"/>
    <s v="CPS 711 SISTEMAS OP  624 ENERO 17 RESERVA         "/>
    <n v="-1447856"/>
    <n v="0"/>
    <n v="1447856"/>
    <n v="0"/>
  </r>
  <r>
    <s v="P"/>
    <n v="12"/>
    <n v="625"/>
    <n v="1"/>
    <n v="1016071670"/>
    <s v="ROJAS BONILLA JAIRO ANDRES              "/>
    <x v="194"/>
    <x v="181"/>
    <n v="20170207"/>
    <x v="1"/>
    <s v="CPS 972 SISTEMAS OP  625 ENERO 17 RESERVA         "/>
    <n v="2068365"/>
    <n v="2068365"/>
    <n v="0"/>
    <n v="0"/>
  </r>
  <r>
    <s v="P"/>
    <n v="12"/>
    <n v="625"/>
    <n v="2"/>
    <n v="1016071670"/>
    <s v="ROJAS BONILLA JAIRO ANDRES              "/>
    <x v="6"/>
    <x v="6"/>
    <n v="20170207"/>
    <x v="1"/>
    <s v="CPS 972 SISTEMAS OP  625 ENERO 17 RESERVA         "/>
    <n v="-2068365"/>
    <n v="0"/>
    <n v="2068365"/>
    <n v="0"/>
  </r>
  <r>
    <s v="P"/>
    <n v="12"/>
    <n v="626"/>
    <n v="1"/>
    <n v="1030544707"/>
    <s v="ROJAS VILLAVIL CARLOS MICHAEL           "/>
    <x v="194"/>
    <x v="181"/>
    <n v="20170207"/>
    <x v="1"/>
    <s v="CPS 814 SISTEMAS OP  626 ENERO 17 RESERVA         "/>
    <n v="3171493"/>
    <n v="3171493"/>
    <n v="0"/>
    <n v="0"/>
  </r>
  <r>
    <s v="P"/>
    <n v="12"/>
    <n v="626"/>
    <n v="2"/>
    <n v="1030544707"/>
    <s v="ROJAS VILLAVIL CARLOS MICHAEL           "/>
    <x v="1"/>
    <x v="1"/>
    <n v="20170207"/>
    <x v="1"/>
    <s v="CPS 814 SISTEMAS OP  626 ENERO 17 RESERVA         "/>
    <n v="-3171493"/>
    <n v="0"/>
    <n v="3171493"/>
    <n v="0"/>
  </r>
  <r>
    <s v="P"/>
    <n v="12"/>
    <n v="627"/>
    <n v="1"/>
    <n v="51914734"/>
    <s v="RUBIANO TORRES MARIA CLAUDIA            "/>
    <x v="194"/>
    <x v="181"/>
    <n v="20170207"/>
    <x v="1"/>
    <s v="CPS 955 SISTEMAS OP  627 ENERO 17 RESERVA         "/>
    <n v="4200000"/>
    <n v="4200000"/>
    <n v="0"/>
    <n v="0"/>
  </r>
  <r>
    <s v="P"/>
    <n v="12"/>
    <n v="627"/>
    <n v="2"/>
    <n v="51914734"/>
    <s v="RUBIANO TORRES MARIA CLAUDIA            "/>
    <x v="1"/>
    <x v="1"/>
    <n v="20170207"/>
    <x v="1"/>
    <s v="CPS 955 SISTEMAS OP  627 ENERO 17 RESERVA         "/>
    <n v="-4200000"/>
    <n v="0"/>
    <n v="4200000"/>
    <n v="0"/>
  </r>
  <r>
    <s v="P"/>
    <n v="12"/>
    <n v="628"/>
    <n v="1"/>
    <n v="1031122805"/>
    <s v="SAINEA MORENO JUAN PABLO                "/>
    <x v="194"/>
    <x v="181"/>
    <n v="20170207"/>
    <x v="1"/>
    <s v="CPS 804 SISTEMAS OP  628 ENERO 17 RESERVA         "/>
    <n v="2068365"/>
    <n v="2068365"/>
    <n v="0"/>
    <n v="0"/>
  </r>
  <r>
    <s v="P"/>
    <n v="12"/>
    <n v="628"/>
    <n v="2"/>
    <n v="1031122805"/>
    <s v="SAINEA MORENO JUAN PABLO                "/>
    <x v="6"/>
    <x v="6"/>
    <n v="20170207"/>
    <x v="1"/>
    <s v="CPS 804 SISTEMAS OP  628 ENERO 17 RESERVA         "/>
    <n v="-2068365"/>
    <n v="0"/>
    <n v="2068365"/>
    <n v="0"/>
  </r>
  <r>
    <s v="P"/>
    <n v="12"/>
    <n v="629"/>
    <n v="1"/>
    <n v="1014227755"/>
    <s v="SALAMANCA MONROY  YINA PAOLA            "/>
    <x v="194"/>
    <x v="181"/>
    <n v="20170207"/>
    <x v="1"/>
    <s v="CPS 701 SISTEMAS OP  629 ENERO 17 RESERVA         "/>
    <n v="1447856"/>
    <n v="1447856"/>
    <n v="0"/>
    <n v="0"/>
  </r>
  <r>
    <s v="P"/>
    <n v="12"/>
    <n v="629"/>
    <n v="2"/>
    <n v="1014227755"/>
    <s v="SALAMANCA MONROY  YINA PAOLA            "/>
    <x v="6"/>
    <x v="6"/>
    <n v="20170207"/>
    <x v="1"/>
    <s v="CPS 701 SISTEMAS OP  629 ENERO 17 RESERVA         "/>
    <n v="-1447856"/>
    <n v="0"/>
    <n v="1447856"/>
    <n v="0"/>
  </r>
  <r>
    <s v="P"/>
    <n v="12"/>
    <n v="630"/>
    <n v="1"/>
    <n v="1030603923"/>
    <s v="SALCEDO  SALGADO  GEINER  ALEXIS        "/>
    <x v="194"/>
    <x v="181"/>
    <n v="20170207"/>
    <x v="1"/>
    <s v="CPS 974 SISTEMAS OP  630 ENERO 17 RESERVA         "/>
    <n v="2068365"/>
    <n v="2068365"/>
    <n v="0"/>
    <n v="0"/>
  </r>
  <r>
    <s v="P"/>
    <n v="12"/>
    <n v="630"/>
    <n v="2"/>
    <n v="1030603923"/>
    <s v="SALCEDO  SALGADO  GEINER  ALEXIS        "/>
    <x v="6"/>
    <x v="6"/>
    <n v="20170207"/>
    <x v="1"/>
    <s v="CPS 974 SISTEMAS OP  630 ENERO 17 RESERVA         "/>
    <n v="-2068365"/>
    <n v="0"/>
    <n v="2068365"/>
    <n v="0"/>
  </r>
  <r>
    <s v="P"/>
    <n v="12"/>
    <n v="631"/>
    <n v="1"/>
    <n v="1013611972"/>
    <s v="SANCHEZ LEON FABIAN DARIO               "/>
    <x v="194"/>
    <x v="181"/>
    <n v="20170207"/>
    <x v="1"/>
    <s v="CPS 969 SISTEMAS OP  631 ENERO 17 RESERVA         "/>
    <n v="2068365"/>
    <n v="2068365"/>
    <n v="0"/>
    <n v="0"/>
  </r>
  <r>
    <s v="P"/>
    <n v="12"/>
    <n v="631"/>
    <n v="2"/>
    <n v="1013611972"/>
    <s v="SANCHEZ LEON FABIAN DARIO               "/>
    <x v="6"/>
    <x v="6"/>
    <n v="20170207"/>
    <x v="1"/>
    <s v="CPS 969 SISTEMAS OP  631 ENERO 17 RESERVA         "/>
    <n v="-2068365"/>
    <n v="0"/>
    <n v="2068365"/>
    <n v="0"/>
  </r>
  <r>
    <s v="P"/>
    <n v="12"/>
    <n v="632"/>
    <n v="1"/>
    <n v="1016040315"/>
    <s v="SIERRA FORERO INGRID MARYLIN            "/>
    <x v="194"/>
    <x v="181"/>
    <n v="20170207"/>
    <x v="1"/>
    <s v="CPS 970 SISTEMAS OP  632 ENERO 17 RESERVA         "/>
    <n v="3171493"/>
    <n v="3171493"/>
    <n v="0"/>
    <n v="0"/>
  </r>
  <r>
    <s v="P"/>
    <n v="12"/>
    <n v="632"/>
    <n v="2"/>
    <n v="1016040315"/>
    <s v="SIERRA FORERO INGRID MARYLIN            "/>
    <x v="1"/>
    <x v="1"/>
    <n v="20170207"/>
    <x v="1"/>
    <s v="CPS 970 SISTEMAS OP  632 ENERO 17 RESERVA         "/>
    <n v="-3171493"/>
    <n v="0"/>
    <n v="3171493"/>
    <n v="0"/>
  </r>
  <r>
    <s v="P"/>
    <n v="12"/>
    <n v="633"/>
    <n v="1"/>
    <n v="1075241721"/>
    <s v="TAPICHA BEDOYA JORGE IVAN               "/>
    <x v="194"/>
    <x v="181"/>
    <n v="20170207"/>
    <x v="1"/>
    <s v="CPS 803 SISTEMAS OP  633 ENERO 17 RESERVA         "/>
    <n v="2068365"/>
    <n v="2068365"/>
    <n v="0"/>
    <n v="0"/>
  </r>
  <r>
    <s v="P"/>
    <n v="12"/>
    <n v="633"/>
    <n v="2"/>
    <n v="1075241721"/>
    <s v="TAPICHA BEDOYA JORGE IVAN               "/>
    <x v="6"/>
    <x v="6"/>
    <n v="20170207"/>
    <x v="1"/>
    <s v="CPS 803 SISTEMAS OP  633 ENERO 17 RESERVA         "/>
    <n v="-2068365"/>
    <n v="0"/>
    <n v="2068365"/>
    <n v="0"/>
  </r>
  <r>
    <s v="P"/>
    <n v="12"/>
    <n v="634"/>
    <n v="1"/>
    <n v="1013646579"/>
    <s v="TORRES CAMACHO CAMILO ANTONIO           "/>
    <x v="194"/>
    <x v="181"/>
    <n v="20170207"/>
    <x v="1"/>
    <s v="CPS 973 SISTEMAS OP  634 ENERO 17 RESERVA         "/>
    <n v="2068365"/>
    <n v="2068365"/>
    <n v="0"/>
    <n v="0"/>
  </r>
  <r>
    <s v="P"/>
    <n v="12"/>
    <n v="634"/>
    <n v="2"/>
    <n v="1013646579"/>
    <s v="TORRES CAMACHO CAMILO ANTONIO           "/>
    <x v="6"/>
    <x v="6"/>
    <n v="20170207"/>
    <x v="1"/>
    <s v="CPS 973 SISTEMAS OP  634 ENERO 17 RESERVA         "/>
    <n v="-2068365"/>
    <n v="0"/>
    <n v="2068365"/>
    <n v="0"/>
  </r>
  <r>
    <s v="P"/>
    <n v="12"/>
    <n v="635"/>
    <n v="1"/>
    <n v="79709508"/>
    <s v="TORRES ROMERO LUIS FERNANDO             "/>
    <x v="194"/>
    <x v="181"/>
    <n v="20170207"/>
    <x v="1"/>
    <s v="CPS 957 SISTEMAS OP  635 ENERO 17 RESERVA         "/>
    <n v="4600000"/>
    <n v="4600000"/>
    <n v="0"/>
    <n v="0"/>
  </r>
  <r>
    <s v="P"/>
    <n v="12"/>
    <n v="635"/>
    <n v="2"/>
    <n v="79709508"/>
    <s v="TORRES ROMERO LUIS FERNANDO             "/>
    <x v="1"/>
    <x v="1"/>
    <n v="20170207"/>
    <x v="1"/>
    <s v="CPS 957 SISTEMAS OP  635 ENERO 17 RESERVA         "/>
    <n v="-4600000"/>
    <n v="0"/>
    <n v="4600000"/>
    <n v="0"/>
  </r>
  <r>
    <s v="P"/>
    <n v="12"/>
    <n v="636"/>
    <n v="1"/>
    <n v="1026281485"/>
    <s v="USECHE CUELLAR JORGE ULISES             "/>
    <x v="194"/>
    <x v="181"/>
    <n v="20170207"/>
    <x v="1"/>
    <s v="CPS 737 SISTEMAS OP  636 ENERO 17 RESERVA         "/>
    <n v="2068365"/>
    <n v="2068365"/>
    <n v="0"/>
    <n v="0"/>
  </r>
  <r>
    <s v="P"/>
    <n v="12"/>
    <n v="636"/>
    <n v="2"/>
    <n v="1026281485"/>
    <s v="USECHE CUELLAR JORGE ULISES             "/>
    <x v="6"/>
    <x v="6"/>
    <n v="20170207"/>
    <x v="1"/>
    <s v="CPS 737 SISTEMAS OP  636 ENERO 17 RESERVA         "/>
    <n v="-2068365"/>
    <n v="0"/>
    <n v="2068365"/>
    <n v="0"/>
  </r>
  <r>
    <s v="P"/>
    <n v="12"/>
    <n v="637"/>
    <n v="1"/>
    <n v="1109843316"/>
    <s v="VARGAS SERRATO JOSE JAVIER              "/>
    <x v="194"/>
    <x v="181"/>
    <n v="20170207"/>
    <x v="1"/>
    <s v="CPS 967 SISTEMAS OP  637 ENERO 17 RESERVA         "/>
    <n v="3171493"/>
    <n v="3171493"/>
    <n v="0"/>
    <n v="0"/>
  </r>
  <r>
    <s v="P"/>
    <n v="12"/>
    <n v="637"/>
    <n v="2"/>
    <n v="1109843316"/>
    <s v="VARGAS SERRATO JOSE JAVIER              "/>
    <x v="1"/>
    <x v="1"/>
    <n v="20170207"/>
    <x v="1"/>
    <s v="CPS 967 SISTEMAS OP  637 ENERO 17 RESERVA         "/>
    <n v="-3171493"/>
    <n v="0"/>
    <n v="3171493"/>
    <n v="0"/>
  </r>
  <r>
    <s v="P"/>
    <n v="12"/>
    <n v="638"/>
    <n v="1"/>
    <n v="1110531340"/>
    <s v="VERA PARRA DANILO ALBERTO               "/>
    <x v="194"/>
    <x v="181"/>
    <n v="20170207"/>
    <x v="1"/>
    <s v="CPS 812 SISTEMAS OP  638 ENERO 17 RESERVA         "/>
    <n v="2068365"/>
    <n v="2068365"/>
    <n v="0"/>
    <n v="0"/>
  </r>
  <r>
    <s v="P"/>
    <n v="12"/>
    <n v="638"/>
    <n v="2"/>
    <n v="1110531340"/>
    <s v="VERA PARRA DANILO ALBERTO               "/>
    <x v="6"/>
    <x v="6"/>
    <n v="20170207"/>
    <x v="1"/>
    <s v="CPS 812 SISTEMAS OP  638 ENERO 17 RESERVA         "/>
    <n v="-2068365"/>
    <n v="0"/>
    <n v="2068365"/>
    <n v="0"/>
  </r>
  <r>
    <s v="P"/>
    <n v="12"/>
    <n v="639"/>
    <n v="1"/>
    <n v="79434860"/>
    <s v="VARGAS ZAPATA GERMAN EDUARDO            "/>
    <x v="194"/>
    <x v="181"/>
    <n v="20170206"/>
    <x v="1"/>
    <s v="PAGO NOMINA ENERO                                 "/>
    <n v="2206256"/>
    <n v="2206256"/>
    <n v="0"/>
    <n v="0"/>
  </r>
  <r>
    <s v="P"/>
    <n v="12"/>
    <n v="639"/>
    <n v="2"/>
    <n v="79434860"/>
    <s v="VARGAS ZAPATA GERMAN EDUARDO            "/>
    <x v="1"/>
    <x v="1"/>
    <n v="20170206"/>
    <x v="1"/>
    <s v="PAGO NOMINA ENERO                                 "/>
    <n v="-2206256"/>
    <n v="0"/>
    <n v="2206256"/>
    <n v="0"/>
  </r>
  <r>
    <s v="P"/>
    <n v="12"/>
    <n v="640"/>
    <n v="1"/>
    <n v="1015394184"/>
    <s v="RODRIGUEZ RODRIGUEZ MILENA PIEDAD       "/>
    <x v="194"/>
    <x v="181"/>
    <n v="20170206"/>
    <x v="1"/>
    <s v="PAGO NOMINA ENERO                                 "/>
    <n v="2619929"/>
    <n v="2619929"/>
    <n v="0"/>
    <n v="0"/>
  </r>
  <r>
    <s v="P"/>
    <n v="12"/>
    <n v="640"/>
    <n v="2"/>
    <n v="1015394184"/>
    <s v="RODRIGUEZ RODRIGUEZ MILENA PIEDAD       "/>
    <x v="1"/>
    <x v="1"/>
    <n v="20170206"/>
    <x v="1"/>
    <s v="PAGO NOMINA ENERO                                 "/>
    <n v="-2619929"/>
    <n v="0"/>
    <n v="2619929"/>
    <n v="0"/>
  </r>
  <r>
    <s v="P"/>
    <n v="12"/>
    <n v="641"/>
    <n v="1"/>
    <n v="79547843"/>
    <s v="CORREDOR CORCHUELO JAVIER               "/>
    <x v="194"/>
    <x v="181"/>
    <n v="20170206"/>
    <x v="1"/>
    <s v="PAGO NOMINA ENERO                                 "/>
    <n v="2008612"/>
    <n v="2008612"/>
    <n v="0"/>
    <n v="0"/>
  </r>
  <r>
    <s v="P"/>
    <n v="12"/>
    <n v="641"/>
    <n v="2"/>
    <n v="79547843"/>
    <s v="CORREDOR CORCHUELO JAVIER               "/>
    <x v="1"/>
    <x v="1"/>
    <n v="20170206"/>
    <x v="1"/>
    <s v="PAGO NOMINA ENERO                                 "/>
    <n v="-2008612"/>
    <n v="0"/>
    <n v="2008612"/>
    <n v="0"/>
  </r>
  <r>
    <s v="P"/>
    <n v="12"/>
    <n v="642"/>
    <n v="1"/>
    <n v="79954516"/>
    <s v="PE･A BUSTOS DANIEL MAURICIO             "/>
    <x v="194"/>
    <x v="181"/>
    <n v="20170206"/>
    <x v="1"/>
    <s v="PAGO NOMINA ENERO                                 "/>
    <n v="4136730"/>
    <n v="4136730"/>
    <n v="0"/>
    <n v="0"/>
  </r>
  <r>
    <s v="P"/>
    <n v="12"/>
    <n v="642"/>
    <n v="2"/>
    <n v="79954516"/>
    <s v="PE･A BUSTOS DANIEL MAURICIO             "/>
    <x v="1"/>
    <x v="1"/>
    <n v="20170206"/>
    <x v="1"/>
    <s v="PAGO NOMINA ENERO                                 "/>
    <n v="-4136730"/>
    <n v="0"/>
    <n v="4136730"/>
    <n v="0"/>
  </r>
  <r>
    <s v="P"/>
    <n v="12"/>
    <n v="643"/>
    <n v="1"/>
    <n v="1032360956"/>
    <s v="GARCIA RODRIGUEZ LEIDY ALEXANDRA        "/>
    <x v="194"/>
    <x v="181"/>
    <n v="20170206"/>
    <x v="1"/>
    <s v="PAGO NOMINA ENERO                                 "/>
    <n v="3171493"/>
    <n v="3171493"/>
    <n v="0"/>
    <n v="0"/>
  </r>
  <r>
    <s v="P"/>
    <n v="12"/>
    <n v="643"/>
    <n v="2"/>
    <n v="1032360956"/>
    <s v="GARCIA RODRIGUEZ LEIDY ALEXANDRA        "/>
    <x v="1"/>
    <x v="1"/>
    <n v="20170206"/>
    <x v="1"/>
    <s v="PAGO NOMINA ENERO                                 "/>
    <n v="-3171493"/>
    <n v="0"/>
    <n v="3171493"/>
    <n v="0"/>
  </r>
  <r>
    <s v="P"/>
    <n v="12"/>
    <n v="644"/>
    <n v="1"/>
    <n v="1022383537"/>
    <s v="SUAREZ GARCIA JULIAN ESTEBAN            "/>
    <x v="194"/>
    <x v="181"/>
    <n v="20170206"/>
    <x v="1"/>
    <s v="PAGO NOMINA ENERO                                 "/>
    <n v="1585747"/>
    <n v="1585747"/>
    <n v="0"/>
    <n v="0"/>
  </r>
  <r>
    <s v="P"/>
    <n v="12"/>
    <n v="644"/>
    <n v="2"/>
    <n v="1022383537"/>
    <s v="SUAREZ GARCIA JULIAN ESTEBAN            "/>
    <x v="6"/>
    <x v="6"/>
    <n v="20170206"/>
    <x v="1"/>
    <s v="PAGO NOMINA ENERO                                 "/>
    <n v="-1585747"/>
    <n v="0"/>
    <n v="1585747"/>
    <n v="0"/>
  </r>
  <r>
    <s v="P"/>
    <n v="12"/>
    <n v="645"/>
    <n v="1"/>
    <n v="1069748396"/>
    <s v="LANCHEROS CENDALES LEIDA CATHERINE      "/>
    <x v="194"/>
    <x v="181"/>
    <n v="20170206"/>
    <x v="1"/>
    <s v="PAGO NOMINA ENERO                                 "/>
    <n v="1034183"/>
    <n v="1034183"/>
    <n v="0"/>
    <n v="0"/>
  </r>
  <r>
    <s v="P"/>
    <n v="12"/>
    <n v="645"/>
    <n v="2"/>
    <n v="1069748396"/>
    <s v="LANCHEROS CENDALES LEIDA CATHERINE      "/>
    <x v="6"/>
    <x v="6"/>
    <n v="20170206"/>
    <x v="1"/>
    <s v="PAGO NOMINA ENERO                                 "/>
    <n v="-1034183"/>
    <n v="0"/>
    <n v="1034183"/>
    <n v="0"/>
  </r>
  <r>
    <s v="P"/>
    <n v="12"/>
    <n v="646"/>
    <n v="1"/>
    <n v="74081587"/>
    <s v="CARDOZO SAAVEDRA JOAN STID              "/>
    <x v="194"/>
    <x v="181"/>
    <n v="20170206"/>
    <x v="1"/>
    <s v="PAGO NOMINA ENERO                                 "/>
    <n v="3171493"/>
    <n v="3171493"/>
    <n v="0"/>
    <n v="0"/>
  </r>
  <r>
    <s v="P"/>
    <n v="12"/>
    <n v="646"/>
    <n v="2"/>
    <n v="74081587"/>
    <s v="CARDOZO SAAVEDRA JOAN STID              "/>
    <x v="1"/>
    <x v="1"/>
    <n v="20170206"/>
    <x v="1"/>
    <s v="PAGO NOMINA ENERO                                 "/>
    <n v="-3171493"/>
    <n v="0"/>
    <n v="3171493"/>
    <n v="0"/>
  </r>
  <r>
    <s v="P"/>
    <n v="12"/>
    <n v="647"/>
    <n v="1"/>
    <n v="80550430"/>
    <s v="COLMENARES FLOREZ JEISSON ALEXANDER     "/>
    <x v="194"/>
    <x v="181"/>
    <n v="20170206"/>
    <x v="1"/>
    <s v="PAGO NOMINA ENERO                                 "/>
    <n v="3171493"/>
    <n v="3171493"/>
    <n v="0"/>
    <n v="0"/>
  </r>
  <r>
    <s v="P"/>
    <n v="12"/>
    <n v="647"/>
    <n v="2"/>
    <n v="80550430"/>
    <s v="COLMENARES FLOREZ JEISSON ALEXANDER     "/>
    <x v="1"/>
    <x v="1"/>
    <n v="20170206"/>
    <x v="1"/>
    <s v="PAGO NOMINA ENERO                                 "/>
    <n v="-3171493"/>
    <n v="0"/>
    <n v="3171493"/>
    <n v="0"/>
  </r>
  <r>
    <s v="P"/>
    <n v="12"/>
    <n v="648"/>
    <n v="1"/>
    <n v="79521958"/>
    <s v="GOMEZ SARMIENTO RUBEN LEONARDO          "/>
    <x v="194"/>
    <x v="181"/>
    <n v="20170206"/>
    <x v="1"/>
    <s v="pago nomina                                       "/>
    <n v="2757820"/>
    <n v="2757820"/>
    <n v="0"/>
    <n v="0"/>
  </r>
  <r>
    <s v="P"/>
    <n v="12"/>
    <n v="648"/>
    <n v="2"/>
    <n v="79521958"/>
    <s v="GOMEZ SARMIENTO RUBEN LEONARDO          "/>
    <x v="6"/>
    <x v="6"/>
    <n v="20170206"/>
    <x v="1"/>
    <s v="pago nomina                                       "/>
    <n v="-2757820"/>
    <n v="0"/>
    <n v="2757820"/>
    <n v="0"/>
  </r>
  <r>
    <s v="P"/>
    <n v="12"/>
    <n v="649"/>
    <n v="1"/>
    <n v="1016028441"/>
    <s v="CAMPOS SUARES LEIDY TATIANA             "/>
    <x v="194"/>
    <x v="181"/>
    <n v="20170206"/>
    <x v="1"/>
    <s v="PAGO NOMINA                                       "/>
    <n v="1378910"/>
    <n v="1378910"/>
    <n v="0"/>
    <n v="0"/>
  </r>
  <r>
    <s v="P"/>
    <n v="12"/>
    <n v="649"/>
    <n v="2"/>
    <n v="1016028441"/>
    <s v="CAMPOS SUARES LEIDY TATIANA             "/>
    <x v="6"/>
    <x v="6"/>
    <n v="20170206"/>
    <x v="1"/>
    <s v="PAGO NOMINA                                       "/>
    <n v="-1378910"/>
    <n v="0"/>
    <n v="1378910"/>
    <n v="0"/>
  </r>
  <r>
    <s v="P"/>
    <n v="12"/>
    <n v="650"/>
    <n v="1"/>
    <n v="52099440"/>
    <s v="MOLINA GUTIERREZ CONSTANZA              "/>
    <x v="194"/>
    <x v="181"/>
    <n v="20170206"/>
    <x v="1"/>
    <s v="PAGO MES DE ENERO                                 "/>
    <n v="105717"/>
    <n v="105717"/>
    <n v="0"/>
    <n v="0"/>
  </r>
  <r>
    <s v="P"/>
    <n v="12"/>
    <n v="650"/>
    <n v="2"/>
    <n v="52099440"/>
    <s v="MOLINA GUTIERREZ CONSTANZA              "/>
    <x v="6"/>
    <x v="6"/>
    <n v="20170206"/>
    <x v="1"/>
    <s v="PAGO MES DE ENERO                                 "/>
    <n v="-105717"/>
    <n v="0"/>
    <n v="105717"/>
    <n v="0"/>
  </r>
  <r>
    <s v="P"/>
    <n v="12"/>
    <n v="651"/>
    <n v="1"/>
    <n v="52719080"/>
    <s v="RICO MAYORGA ANA MARIA                  "/>
    <x v="194"/>
    <x v="181"/>
    <n v="20170206"/>
    <x v="1"/>
    <s v="PAGO MES DE ENERO                                 "/>
    <n v="689465"/>
    <n v="689465"/>
    <n v="0"/>
    <n v="0"/>
  </r>
  <r>
    <s v="P"/>
    <n v="12"/>
    <n v="651"/>
    <n v="2"/>
    <n v="52719080"/>
    <s v="RICO MAYORGA ANA MARIA                  "/>
    <x v="6"/>
    <x v="6"/>
    <n v="20170206"/>
    <x v="1"/>
    <s v="PAGO MES DE ENERO                                 "/>
    <n v="-689465"/>
    <n v="0"/>
    <n v="689465"/>
    <n v="0"/>
  </r>
  <r>
    <s v="P"/>
    <n v="12"/>
    <n v="652"/>
    <n v="1"/>
    <n v="79910740"/>
    <s v="DUQUE MURILLO ERVIN DANIEL              "/>
    <x v="194"/>
    <x v="181"/>
    <n v="20170206"/>
    <x v="1"/>
    <s v="PAGO MES DE ENERO                                 "/>
    <n v="689465"/>
    <n v="689465"/>
    <n v="0"/>
    <n v="0"/>
  </r>
  <r>
    <s v="P"/>
    <n v="12"/>
    <n v="652"/>
    <n v="2"/>
    <n v="79910740"/>
    <s v="DUQUE MURILLO ERVIN DANIEL              "/>
    <x v="6"/>
    <x v="6"/>
    <n v="20170206"/>
    <x v="1"/>
    <s v="PAGO MES DE ENERO                                 "/>
    <n v="-689465"/>
    <n v="0"/>
    <n v="689465"/>
    <n v="0"/>
  </r>
  <r>
    <s v="P"/>
    <n v="12"/>
    <n v="653"/>
    <n v="1"/>
    <n v="1030524737"/>
    <s v="CRUZ MANRIQUE CAMILO ANDRES             "/>
    <x v="194"/>
    <x v="181"/>
    <n v="20170206"/>
    <x v="1"/>
    <s v="PAGO MES DE ENERO                                 "/>
    <n v="528582"/>
    <n v="528582"/>
    <n v="0"/>
    <n v="0"/>
  </r>
  <r>
    <s v="P"/>
    <n v="12"/>
    <n v="653"/>
    <n v="2"/>
    <n v="1030524737"/>
    <s v="CRUZ MANRIQUE CAMILO ANDRES             "/>
    <x v="1"/>
    <x v="1"/>
    <n v="20170206"/>
    <x v="1"/>
    <s v="PAGO MES DE ENERO                                 "/>
    <n v="-528582"/>
    <n v="0"/>
    <n v="528582"/>
    <n v="0"/>
  </r>
  <r>
    <s v="P"/>
    <n v="12"/>
    <n v="654"/>
    <n v="1"/>
    <n v="52502400"/>
    <s v="URREGO RODRIGUEZ MYRIAM YOLANDA         "/>
    <x v="194"/>
    <x v="181"/>
    <n v="20170206"/>
    <x v="1"/>
    <s v="PAGO MES DE ENERO                                 "/>
    <n v="1374314"/>
    <n v="1374314"/>
    <n v="0"/>
    <n v="0"/>
  </r>
  <r>
    <s v="P"/>
    <n v="12"/>
    <n v="654"/>
    <n v="2"/>
    <n v="52502400"/>
    <s v="URREGO RODRIGUEZ MYRIAM YOLANDA         "/>
    <x v="1"/>
    <x v="1"/>
    <n v="20170206"/>
    <x v="1"/>
    <s v="PAGO MES DE ENERO                                 "/>
    <n v="-1374314"/>
    <n v="0"/>
    <n v="1374314"/>
    <n v="0"/>
  </r>
  <r>
    <s v="P"/>
    <n v="12"/>
    <n v="655"/>
    <n v="1"/>
    <n v="1023879381"/>
    <s v="LOPEZ OSORIO LEIDY YOLANDA              "/>
    <x v="194"/>
    <x v="181"/>
    <n v="20170206"/>
    <x v="1"/>
    <s v="PAGO MES DE ENERO                                 "/>
    <n v="620510"/>
    <n v="620510"/>
    <n v="0"/>
    <n v="0"/>
  </r>
  <r>
    <s v="P"/>
    <n v="12"/>
    <n v="655"/>
    <n v="2"/>
    <n v="1023879381"/>
    <s v="LOPEZ OSORIO LEIDY YOLANDA              "/>
    <x v="6"/>
    <x v="6"/>
    <n v="20170206"/>
    <x v="1"/>
    <s v="PAGO MES DE ENERO                                 "/>
    <n v="-620510"/>
    <n v="0"/>
    <n v="620510"/>
    <n v="0"/>
  </r>
  <r>
    <s v="P"/>
    <n v="12"/>
    <n v="656"/>
    <n v="1"/>
    <n v="900686166"/>
    <s v="CONSORCIO ZGC EL PORVENIR               "/>
    <x v="205"/>
    <x v="190"/>
    <n v="20170206"/>
    <x v="1"/>
    <s v="PAGO ANTICIPO REAJUSTE                            "/>
    <n v="242378504"/>
    <n v="242378504"/>
    <n v="0"/>
    <n v="0"/>
  </r>
  <r>
    <s v="P"/>
    <n v="12"/>
    <n v="656"/>
    <n v="2"/>
    <n v="900686166"/>
    <s v="CONSORCIO ZGC EL PORVENIR               "/>
    <x v="1"/>
    <x v="1"/>
    <n v="20170206"/>
    <x v="1"/>
    <s v="PAGO ANTICIPO REAJUSTE                            "/>
    <n v="-242378504"/>
    <n v="0"/>
    <n v="242378504"/>
    <n v="0"/>
  </r>
  <r>
    <s v="P"/>
    <n v="12"/>
    <n v="657"/>
    <n v="1"/>
    <n v="52824679"/>
    <s v="RUIZ GORDILLO JOHANA                    "/>
    <x v="194"/>
    <x v="181"/>
    <n v="20170206"/>
    <x v="1"/>
    <s v="NOMINA FORO ABIERTO ENERO                         "/>
    <n v="737717"/>
    <n v="737717"/>
    <n v="0"/>
    <n v="0"/>
  </r>
  <r>
    <s v="P"/>
    <n v="12"/>
    <n v="657"/>
    <n v="2"/>
    <n v="52824679"/>
    <s v="RUIZ GORDILLO JOHANA                    "/>
    <x v="1"/>
    <x v="1"/>
    <n v="20170206"/>
    <x v="1"/>
    <s v="NOMINA FORO ABIERTO ENERO                         "/>
    <n v="-737717"/>
    <n v="0"/>
    <n v="737717"/>
    <n v="0"/>
  </r>
  <r>
    <s v="P"/>
    <n v="12"/>
    <n v="657"/>
    <n v="3"/>
    <n v="52824679"/>
    <s v="RUIZ GORDILLO JOHANA                    "/>
    <x v="195"/>
    <x v="182"/>
    <n v="20170206"/>
    <x v="1"/>
    <s v="NOMINA FORO ABIERTO ENERO                         "/>
    <n v="737717"/>
    <n v="737717"/>
    <n v="0"/>
    <n v="0"/>
  </r>
  <r>
    <s v="P"/>
    <n v="12"/>
    <n v="657"/>
    <n v="4"/>
    <n v="0"/>
    <s v="                                        "/>
    <x v="196"/>
    <x v="183"/>
    <n v="20170206"/>
    <x v="1"/>
    <s v="NOMINA FORO ABIERTO ENERO                         "/>
    <n v="-737717"/>
    <n v="0"/>
    <n v="737717"/>
    <n v="0"/>
  </r>
  <r>
    <s v="P"/>
    <n v="12"/>
    <n v="658"/>
    <n v="1"/>
    <n v="7180047"/>
    <s v="ROJAS ALARCON ANTONIO JOSE              "/>
    <x v="194"/>
    <x v="181"/>
    <n v="20170206"/>
    <x v="1"/>
    <s v="NOMINA FORO ABIERTO ENERO                         "/>
    <n v="565583"/>
    <n v="565583"/>
    <n v="0"/>
    <n v="0"/>
  </r>
  <r>
    <s v="P"/>
    <n v="12"/>
    <n v="658"/>
    <n v="2"/>
    <n v="7180047"/>
    <s v="ROJAS ALARCON ANTONIO JOSE              "/>
    <x v="1"/>
    <x v="1"/>
    <n v="20170206"/>
    <x v="1"/>
    <s v="NOMINA FORO ABIERTO ENERO                         "/>
    <n v="-565583"/>
    <n v="0"/>
    <n v="565583"/>
    <n v="0"/>
  </r>
  <r>
    <s v="P"/>
    <n v="12"/>
    <n v="658"/>
    <n v="3"/>
    <n v="7180047"/>
    <s v="ROJAS ALARCON ANTONIO JOSE              "/>
    <x v="195"/>
    <x v="182"/>
    <n v="20170206"/>
    <x v="1"/>
    <s v="NOMINA FORO ABIERTO ENERO                         "/>
    <n v="565583"/>
    <n v="565583"/>
    <n v="0"/>
    <n v="0"/>
  </r>
  <r>
    <s v="P"/>
    <n v="12"/>
    <n v="658"/>
    <n v="4"/>
    <n v="0"/>
    <s v="                                        "/>
    <x v="196"/>
    <x v="183"/>
    <n v="20170206"/>
    <x v="1"/>
    <s v="NOMINA FORO ABIERTO ENERO                         "/>
    <n v="-565583"/>
    <n v="0"/>
    <n v="565583"/>
    <n v="0"/>
  </r>
  <r>
    <s v="P"/>
    <n v="12"/>
    <n v="659"/>
    <n v="1"/>
    <n v="7724669"/>
    <s v="PERDOMO CHARRY CESAR ANDREY             "/>
    <x v="19"/>
    <x v="19"/>
    <n v="20170206"/>
    <x v="1"/>
    <s v="AVANCE RES No.03/2017                             "/>
    <n v="1819450"/>
    <n v="1819450"/>
    <n v="0"/>
    <n v="0"/>
  </r>
  <r>
    <s v="P"/>
    <n v="12"/>
    <n v="659"/>
    <n v="2"/>
    <n v="0"/>
    <s v="                                        "/>
    <x v="18"/>
    <x v="18"/>
    <n v="20170206"/>
    <x v="1"/>
    <s v="AVANCE RES No.03/2017                             "/>
    <n v="-1819450"/>
    <n v="0"/>
    <n v="1819450"/>
    <n v="0"/>
  </r>
  <r>
    <s v="P"/>
    <n v="12"/>
    <n v="660"/>
    <n v="1"/>
    <n v="12723548"/>
    <s v="QUIROZ TORRES JORGE                     "/>
    <x v="206"/>
    <x v="191"/>
    <n v="20170206"/>
    <x v="1"/>
    <s v="COMUNICACIONES Y TRANSPORTE                       "/>
    <n v="91516"/>
    <n v="91516"/>
    <n v="0"/>
    <n v="0"/>
  </r>
  <r>
    <s v="P"/>
    <n v="12"/>
    <n v="660"/>
    <n v="2"/>
    <n v="12723548"/>
    <s v="QUIROZ TORRES JORGE                     "/>
    <x v="41"/>
    <x v="40"/>
    <n v="20170206"/>
    <x v="1"/>
    <s v="COMUNICACIONES Y TRANSPORTE                       "/>
    <n v="-91516"/>
    <n v="0"/>
    <n v="91516"/>
    <n v="0"/>
  </r>
  <r>
    <s v="P"/>
    <n v="12"/>
    <n v="661"/>
    <n v="1"/>
    <n v="37890647"/>
    <s v="SIERRA CASTELLANOS MARIELA              "/>
    <x v="194"/>
    <x v="181"/>
    <n v="20170207"/>
    <x v="1"/>
    <s v="COMISIONES HONORARIOS Y SERVICIOS                 "/>
    <n v="2296667"/>
    <n v="2296667"/>
    <n v="0"/>
    <n v="0"/>
  </r>
  <r>
    <s v="P"/>
    <n v="12"/>
    <n v="661"/>
    <n v="2"/>
    <n v="37890647"/>
    <s v="SIERRA CASTELLANOS MARIELA              "/>
    <x v="1"/>
    <x v="1"/>
    <n v="20170207"/>
    <x v="1"/>
    <s v="HONORARIOS                                        "/>
    <n v="-2296667"/>
    <n v="0"/>
    <n v="2296667"/>
    <n v="0"/>
  </r>
  <r>
    <s v="P"/>
    <n v="12"/>
    <n v="662"/>
    <n v="1"/>
    <n v="52529708"/>
    <s v="CUERVO LOPEZ MARIBEL ANGELICA           "/>
    <x v="194"/>
    <x v="181"/>
    <n v="20170207"/>
    <x v="1"/>
    <s v="PAGO NOMINA RESERVA DES-UD DE UNOS DIAS DE ENERO  "/>
    <n v="1241018"/>
    <n v="1241018"/>
    <n v="0"/>
    <n v="0"/>
  </r>
  <r>
    <s v="P"/>
    <n v="12"/>
    <n v="662"/>
    <n v="2"/>
    <n v="52529708"/>
    <s v="CUERVO LOPEZ MARIBEL ANGELICA           "/>
    <x v="6"/>
    <x v="6"/>
    <n v="20170207"/>
    <x v="1"/>
    <s v="PAGO NOMINA RESERVA DES-UD DE UNOS DIAS DE ENERO  "/>
    <n v="-1241018"/>
    <n v="0"/>
    <n v="1241018"/>
    <n v="0"/>
  </r>
  <r>
    <s v="P"/>
    <n v="12"/>
    <n v="663"/>
    <n v="1"/>
    <n v="38225678"/>
    <s v="RODRIGUEZ LUNA MARIA ELVIRA             "/>
    <x v="194"/>
    <x v="181"/>
    <n v="20170207"/>
    <x v="1"/>
    <s v="PAGO NOMINA RESERVA DES-UD DE UNOS DIAS DE ENERO  "/>
    <n v="2895710"/>
    <n v="2895710"/>
    <n v="0"/>
    <n v="0"/>
  </r>
  <r>
    <s v="P"/>
    <n v="12"/>
    <n v="663"/>
    <n v="2"/>
    <n v="38225678"/>
    <s v="RODRIGUEZ LUNA MARIA ELVIRA             "/>
    <x v="1"/>
    <x v="1"/>
    <n v="20170207"/>
    <x v="1"/>
    <s v="PAGO NOMINA RESERVA DES-UD DE UNOS DIAS DE ENERO  "/>
    <n v="-2895710"/>
    <n v="0"/>
    <n v="2895710"/>
    <n v="0"/>
  </r>
  <r>
    <s v="P"/>
    <n v="12"/>
    <n v="664"/>
    <n v="1"/>
    <n v="23422739"/>
    <s v="FRANCO VERA MARIA IDALI                 "/>
    <x v="194"/>
    <x v="181"/>
    <n v="20170207"/>
    <x v="1"/>
    <s v="PAGO NOMINA RESERVA DES-UD DE UNOS DIAS DE ENERO  "/>
    <n v="1902896"/>
    <n v="1902896"/>
    <n v="0"/>
    <n v="0"/>
  </r>
  <r>
    <s v="P"/>
    <n v="12"/>
    <n v="664"/>
    <n v="2"/>
    <n v="23422739"/>
    <s v="FRANCO VERA MARIA IDALI                 "/>
    <x v="1"/>
    <x v="1"/>
    <n v="20170207"/>
    <x v="1"/>
    <s v="PAGO NOMINA RESERVA DES-UD DE UNOS DIAS DE ENERO  "/>
    <n v="-1902896"/>
    <n v="0"/>
    <n v="1902896"/>
    <n v="0"/>
  </r>
  <r>
    <s v="P"/>
    <n v="12"/>
    <n v="665"/>
    <n v="1"/>
    <n v="1018438665"/>
    <s v="HURTADO RODRIGUEZ LAURA CAROLINA        "/>
    <x v="194"/>
    <x v="181"/>
    <n v="20170206"/>
    <x v="1"/>
    <s v="NOMINA CATEDRA RESERVAS                           "/>
    <n v="634299"/>
    <n v="634299"/>
    <n v="0"/>
    <n v="0"/>
  </r>
  <r>
    <s v="P"/>
    <n v="12"/>
    <n v="665"/>
    <n v="2"/>
    <n v="1018438665"/>
    <s v="HURTADO RODRIGUEZ LAURA CAROLINA        "/>
    <x v="1"/>
    <x v="1"/>
    <n v="20170206"/>
    <x v="1"/>
    <s v="NOMINA CATEDRA RESERVAS                           "/>
    <n v="-634299"/>
    <n v="0"/>
    <n v="634299"/>
    <n v="0"/>
  </r>
  <r>
    <s v="P"/>
    <n v="12"/>
    <n v="666"/>
    <n v="1"/>
    <n v="52710380"/>
    <s v="LONDOﾑO MIRA MARIA ADELAIDA             "/>
    <x v="194"/>
    <x v="181"/>
    <n v="20170206"/>
    <x v="1"/>
    <s v="NOMINA CATEDRA RESERVAS                           "/>
    <n v="634299"/>
    <n v="634299"/>
    <n v="0"/>
    <n v="0"/>
  </r>
  <r>
    <s v="P"/>
    <n v="12"/>
    <n v="666"/>
    <n v="2"/>
    <n v="52710380"/>
    <s v="LONDOﾑO MIRA MARIA ADELAIDA             "/>
    <x v="1"/>
    <x v="1"/>
    <n v="20170206"/>
    <x v="1"/>
    <s v="NOMINA CATEDRA RESERVAS                           "/>
    <n v="-634299"/>
    <n v="0"/>
    <n v="634299"/>
    <n v="0"/>
  </r>
  <r>
    <s v="P"/>
    <n v="12"/>
    <n v="667"/>
    <n v="1"/>
    <n v="800007813"/>
    <s v="GAS NATURAL S A  ESP                    "/>
    <x v="193"/>
    <x v="180"/>
    <n v="20170206"/>
    <x v="1"/>
    <s v="PGO FAC 2402194                                   "/>
    <n v="16550"/>
    <n v="16550"/>
    <n v="0"/>
    <n v="0"/>
  </r>
  <r>
    <s v="P"/>
    <n v="12"/>
    <n v="667"/>
    <n v="2"/>
    <n v="800007813"/>
    <s v="GAS NATURAL S A  ESP                    "/>
    <x v="16"/>
    <x v="16"/>
    <n v="20170206"/>
    <x v="1"/>
    <s v="PGO FAC 2402194                                   "/>
    <n v="-16550"/>
    <n v="0"/>
    <n v="16550"/>
    <n v="0"/>
  </r>
  <r>
    <s v="P"/>
    <n v="12"/>
    <n v="668"/>
    <n v="1"/>
    <n v="52824679"/>
    <s v="RUIZ GORDILLO JOHANA                    "/>
    <x v="194"/>
    <x v="181"/>
    <n v="20170206"/>
    <x v="1"/>
    <s v="PAGO MES DE ENERO                                 "/>
    <n v="1792583"/>
    <n v="1792583"/>
    <n v="0"/>
    <n v="0"/>
  </r>
  <r>
    <s v="P"/>
    <n v="12"/>
    <n v="668"/>
    <n v="2"/>
    <n v="52824679"/>
    <s v="RUIZ GORDILLO JOHANA                    "/>
    <x v="1"/>
    <x v="1"/>
    <n v="20170206"/>
    <x v="1"/>
    <s v="PAGO MES DE ENERO                                 "/>
    <n v="-1792583"/>
    <n v="0"/>
    <n v="1792583"/>
    <n v="0"/>
  </r>
  <r>
    <s v="P"/>
    <n v="12"/>
    <n v="669"/>
    <n v="1"/>
    <n v="7180047"/>
    <s v="ROJAS ALARCON ANTONIO JOSE              "/>
    <x v="194"/>
    <x v="181"/>
    <n v="20170206"/>
    <x v="1"/>
    <s v="PAGO MES DE ENERO                                 "/>
    <n v="1374314"/>
    <n v="1374314"/>
    <n v="0"/>
    <n v="0"/>
  </r>
  <r>
    <s v="P"/>
    <n v="12"/>
    <n v="669"/>
    <n v="2"/>
    <n v="7180047"/>
    <s v="ROJAS ALARCON ANTONIO JOSE              "/>
    <x v="1"/>
    <x v="1"/>
    <n v="20170206"/>
    <x v="1"/>
    <s v="PAGO MES DE ENERO                                 "/>
    <n v="-1374314"/>
    <n v="0"/>
    <n v="1374314"/>
    <n v="0"/>
  </r>
  <r>
    <s v="P"/>
    <n v="12"/>
    <n v="670"/>
    <n v="1"/>
    <n v="1016052369"/>
    <s v="MENDEZ NIETO MARIA ALEJANDRA            "/>
    <x v="194"/>
    <x v="181"/>
    <n v="20170206"/>
    <x v="1"/>
    <s v="PAGO MES DE ENERO                                 "/>
    <n v="1374314"/>
    <n v="1374314"/>
    <n v="0"/>
    <n v="0"/>
  </r>
  <r>
    <s v="P"/>
    <n v="12"/>
    <n v="670"/>
    <n v="2"/>
    <n v="1016052369"/>
    <s v="MENDEZ NIETO MARIA ALEJANDRA            "/>
    <x v="1"/>
    <x v="1"/>
    <n v="20170206"/>
    <x v="1"/>
    <s v="PAGO MES DE ENERO                                 "/>
    <n v="-1374314"/>
    <n v="0"/>
    <n v="1374314"/>
    <n v="0"/>
  </r>
  <r>
    <s v="P"/>
    <n v="12"/>
    <n v="671"/>
    <n v="1"/>
    <n v="79156601"/>
    <s v="MUTIS MOSQUERA JULIO CESAR              "/>
    <x v="206"/>
    <x v="191"/>
    <n v="20170206"/>
    <x v="1"/>
    <s v="PAGO MES DE ENERO                                 "/>
    <n v="52788"/>
    <n v="52788"/>
    <n v="0"/>
    <n v="0"/>
  </r>
  <r>
    <s v="P"/>
    <n v="12"/>
    <n v="671"/>
    <n v="2"/>
    <n v="79156601"/>
    <s v="MUTIS MOSQUERA JULIO CESAR              "/>
    <x v="41"/>
    <x v="40"/>
    <n v="20170206"/>
    <x v="1"/>
    <s v="PAGO MES DE ENERO                                 "/>
    <n v="-52788"/>
    <n v="0"/>
    <n v="52788"/>
    <n v="0"/>
  </r>
  <r>
    <s v="P"/>
    <n v="12"/>
    <n v="672"/>
    <n v="1"/>
    <n v="79955963"/>
    <s v="HERNANDEZ BOYACA DANIEL AUGUSTO         "/>
    <x v="194"/>
    <x v="181"/>
    <n v="20170207"/>
    <x v="1"/>
    <s v="PAGO RESERVA ENERO                                "/>
    <n v="317149"/>
    <n v="317149"/>
    <n v="0"/>
    <n v="0"/>
  </r>
  <r>
    <s v="P"/>
    <n v="12"/>
    <n v="672"/>
    <n v="2"/>
    <n v="79955963"/>
    <s v="HERNANDEZ BOYACA DANIEL AUGUSTO         "/>
    <x v="1"/>
    <x v="1"/>
    <n v="20170207"/>
    <x v="1"/>
    <s v="PAGO RESERVA ENERO                                "/>
    <n v="-317149"/>
    <n v="0"/>
    <n v="317149"/>
    <n v="0"/>
  </r>
  <r>
    <s v="P"/>
    <n v="12"/>
    <n v="673"/>
    <n v="1"/>
    <n v="79894236"/>
    <s v="GONZALES SANTANA NELSON HERNAN          "/>
    <x v="194"/>
    <x v="181"/>
    <n v="20170207"/>
    <x v="1"/>
    <s v="PAGO RESERVA ENERO                                "/>
    <n v="105716"/>
    <n v="105716"/>
    <n v="0"/>
    <n v="0"/>
  </r>
  <r>
    <s v="P"/>
    <n v="12"/>
    <n v="673"/>
    <n v="2"/>
    <n v="79894236"/>
    <s v="GONZALES SANTANA NELSON HERNAN          "/>
    <x v="1"/>
    <x v="1"/>
    <n v="20170207"/>
    <x v="1"/>
    <s v="PAGO RESERVA ENERO                                "/>
    <n v="-105716"/>
    <n v="0"/>
    <n v="105716"/>
    <n v="0"/>
  </r>
  <r>
    <s v="P"/>
    <n v="12"/>
    <n v="674"/>
    <n v="1"/>
    <n v="1032410084"/>
    <s v="ZAMBRANO GONZALEZ NESTOR ALEXANDER      "/>
    <x v="194"/>
    <x v="181"/>
    <n v="20170207"/>
    <x v="1"/>
    <s v="PAGO RESERVA ENERO                                "/>
    <n v="422866"/>
    <n v="422866"/>
    <n v="0"/>
    <n v="0"/>
  </r>
  <r>
    <s v="P"/>
    <n v="12"/>
    <n v="674"/>
    <n v="2"/>
    <n v="1032410084"/>
    <s v="ZAMBRANO GONZALEZ NESTOR ALEXANDER      "/>
    <x v="1"/>
    <x v="1"/>
    <n v="20170207"/>
    <x v="1"/>
    <s v="PAGO RESERVA ENERO                                "/>
    <n v="-422866"/>
    <n v="0"/>
    <n v="422866"/>
    <n v="0"/>
  </r>
  <r>
    <s v="P"/>
    <n v="12"/>
    <n v="675"/>
    <n v="1"/>
    <n v="52278154"/>
    <s v="MEDINA PULIDO  GIOVANNA PATRICIA        "/>
    <x v="194"/>
    <x v="181"/>
    <n v="20170207"/>
    <x v="1"/>
    <s v="PAGO RESERVA ENERO                                "/>
    <n v="211433"/>
    <n v="211433"/>
    <n v="0"/>
    <n v="0"/>
  </r>
  <r>
    <s v="P"/>
    <n v="12"/>
    <n v="675"/>
    <n v="2"/>
    <n v="52278154"/>
    <s v="MEDINA PULIDO  GIOVANNA PATRICIA        "/>
    <x v="1"/>
    <x v="1"/>
    <n v="20170207"/>
    <x v="1"/>
    <s v="PAGO RESERVA ENERO                                "/>
    <n v="-211433"/>
    <n v="0"/>
    <n v="211433"/>
    <n v="0"/>
  </r>
  <r>
    <s v="P"/>
    <n v="12"/>
    <n v="676"/>
    <n v="1"/>
    <n v="89009341"/>
    <s v="ROA DIAZ ELBAN GERARDO                  "/>
    <x v="194"/>
    <x v="181"/>
    <n v="20170207"/>
    <x v="1"/>
    <s v="PAGO RESERVA ENERO                                "/>
    <n v="211433"/>
    <n v="211433"/>
    <n v="0"/>
    <n v="0"/>
  </r>
  <r>
    <s v="P"/>
    <n v="12"/>
    <n v="676"/>
    <n v="2"/>
    <n v="89009341"/>
    <s v="ROA DIAZ ELBAN GERARDO                  "/>
    <x v="1"/>
    <x v="1"/>
    <n v="20170207"/>
    <x v="1"/>
    <s v="PAGO RESERVA ENERO                                "/>
    <n v="-211433"/>
    <n v="0"/>
    <n v="211433"/>
    <n v="0"/>
  </r>
  <r>
    <s v="P"/>
    <n v="12"/>
    <n v="677"/>
    <n v="1"/>
    <n v="1022925119"/>
    <s v="SALAZAR BAEZ DIANA MILENA               "/>
    <x v="194"/>
    <x v="181"/>
    <n v="20170207"/>
    <x v="1"/>
    <s v="PAGO RESERVA ENERO                                "/>
    <n v="1378910"/>
    <n v="1378910"/>
    <n v="0"/>
    <n v="0"/>
  </r>
  <r>
    <s v="P"/>
    <n v="12"/>
    <n v="677"/>
    <n v="2"/>
    <n v="1022925119"/>
    <s v="SALAZAR BAEZ DIANA MILENA               "/>
    <x v="6"/>
    <x v="6"/>
    <n v="20170207"/>
    <x v="1"/>
    <s v="PAGO RESERVA ENERO                                "/>
    <n v="-1378910"/>
    <n v="0"/>
    <n v="1378910"/>
    <n v="0"/>
  </r>
  <r>
    <s v="P"/>
    <n v="12"/>
    <n v="678"/>
    <n v="1"/>
    <n v="72012945"/>
    <s v="BOLIVAR LUBO EDGARDO DE JESUS           "/>
    <x v="194"/>
    <x v="181"/>
    <n v="20170207"/>
    <x v="1"/>
    <s v="COMISIONES HONORARIOS Y SERVICIOS                 "/>
    <n v="687157"/>
    <n v="687157"/>
    <n v="0"/>
    <n v="0"/>
  </r>
  <r>
    <s v="P"/>
    <n v="12"/>
    <n v="678"/>
    <n v="2"/>
    <n v="72012945"/>
    <s v="BOLIVAR LUBO EDGARDO DE JESUS           "/>
    <x v="6"/>
    <x v="6"/>
    <n v="20170207"/>
    <x v="1"/>
    <s v="SERVICIOS                                         "/>
    <n v="-687157"/>
    <n v="0"/>
    <n v="687157"/>
    <n v="0"/>
  </r>
  <r>
    <s v="P"/>
    <n v="12"/>
    <n v="679"/>
    <n v="1"/>
    <n v="1030602744"/>
    <s v="NIVIA VARGAS ANGELICA MERCEDES          "/>
    <x v="207"/>
    <x v="13"/>
    <n v="20170207"/>
    <x v="1"/>
    <s v="CPS 336 TECNOLOGICA OP  679 ENERO  17 RESERVA     "/>
    <n v="105716"/>
    <n v="105716"/>
    <n v="0"/>
    <n v="0"/>
  </r>
  <r>
    <s v="P"/>
    <n v="12"/>
    <n v="679"/>
    <n v="2"/>
    <n v="1030602744"/>
    <s v="NIVIA VARGAS ANGELICA MERCEDES          "/>
    <x v="1"/>
    <x v="1"/>
    <n v="20170207"/>
    <x v="1"/>
    <s v="CPS 336 TECNOLOGICA OP  679 ENERO  17 RESERVA     "/>
    <n v="-105716"/>
    <n v="0"/>
    <n v="105716"/>
    <n v="0"/>
  </r>
  <r>
    <s v="P"/>
    <n v="12"/>
    <n v="680"/>
    <n v="1"/>
    <n v="91540280"/>
    <s v="QUITIAN BENAVIDES JUAN CARLOS           "/>
    <x v="207"/>
    <x v="13"/>
    <n v="20170207"/>
    <x v="1"/>
    <s v="CPS 338 TECNOLOGICA OP  680 ENERO  17 RESERVA     "/>
    <n v="105716"/>
    <n v="105716"/>
    <n v="0"/>
    <n v="0"/>
  </r>
  <r>
    <s v="P"/>
    <n v="12"/>
    <n v="680"/>
    <n v="2"/>
    <n v="91540280"/>
    <s v="QUITIAN BENAVIDES JUAN CARLOS           "/>
    <x v="1"/>
    <x v="1"/>
    <n v="20170207"/>
    <x v="1"/>
    <s v="CPS 338 TECNOLOGICA OP  680 ENERO  17 RESERVA     "/>
    <n v="-105716"/>
    <n v="0"/>
    <n v="105716"/>
    <n v="0"/>
  </r>
  <r>
    <s v="P"/>
    <n v="12"/>
    <n v="681"/>
    <n v="1"/>
    <n v="52128254"/>
    <s v="VALIENTE CRISTANCHO ADRIANA             "/>
    <x v="207"/>
    <x v="13"/>
    <n v="20170207"/>
    <x v="1"/>
    <s v="CPS 579 TECNOLOGICA OP  681 ENERO  17 RESERVA     "/>
    <n v="1057164"/>
    <n v="1057164"/>
    <n v="0"/>
    <n v="0"/>
  </r>
  <r>
    <s v="P"/>
    <n v="12"/>
    <n v="681"/>
    <n v="2"/>
    <n v="52128254"/>
    <s v="VALIENTE CRISTANCHO ADRIANA             "/>
    <x v="1"/>
    <x v="1"/>
    <n v="20170207"/>
    <x v="1"/>
    <s v="CPS 579 TECNOLOGICA OP  681 ENERO  17 RESERVA     "/>
    <n v="-1057164"/>
    <n v="0"/>
    <n v="1057164"/>
    <n v="0"/>
  </r>
  <r>
    <s v="P"/>
    <n v="12"/>
    <n v="682"/>
    <n v="1"/>
    <n v="1121850310"/>
    <s v="VELA TOLOSA KARINA                      "/>
    <x v="207"/>
    <x v="13"/>
    <n v="20170207"/>
    <x v="1"/>
    <s v="CPS 204 TECNOLOGICA OP  682 ENERO  17 RESERVA     "/>
    <n v="105716"/>
    <n v="105716"/>
    <n v="0"/>
    <n v="0"/>
  </r>
  <r>
    <s v="P"/>
    <n v="12"/>
    <n v="682"/>
    <n v="2"/>
    <n v="1121850310"/>
    <s v="VELA TOLOSA KARINA                      "/>
    <x v="1"/>
    <x v="1"/>
    <n v="20170207"/>
    <x v="1"/>
    <s v="CPS 204 TECNOLOGICA OP  682 ENERO  17 RESERVA     "/>
    <n v="-105716"/>
    <n v="0"/>
    <n v="105716"/>
    <n v="0"/>
  </r>
  <r>
    <s v="P"/>
    <n v="12"/>
    <n v="683"/>
    <n v="1"/>
    <n v="1121850310"/>
    <s v="VELA TOLOSA KARINA                      "/>
    <x v="207"/>
    <x v="13"/>
    <n v="20170207"/>
    <x v="1"/>
    <s v="CPS 204 TECNOLOGICA OP  683 ENERO  17 RESERVA     "/>
    <n v="1585747"/>
    <n v="1585747"/>
    <n v="0"/>
    <n v="0"/>
  </r>
  <r>
    <s v="P"/>
    <n v="12"/>
    <n v="683"/>
    <n v="2"/>
    <n v="1121850310"/>
    <s v="VELA TOLOSA KARINA                      "/>
    <x v="1"/>
    <x v="1"/>
    <n v="20170207"/>
    <x v="1"/>
    <s v="CPS 204 TECNOLOGICA OP  683 ENERO  17 RESERVA     "/>
    <n v="-1585747"/>
    <n v="0"/>
    <n v="1585747"/>
    <n v="0"/>
  </r>
  <r>
    <s v="P"/>
    <n v="12"/>
    <n v="684"/>
    <n v="1"/>
    <n v="52433444"/>
    <s v="DURAN UHIA PAOLA BETARIZ                "/>
    <x v="207"/>
    <x v="13"/>
    <n v="20170207"/>
    <x v="1"/>
    <s v="CPS 360 TECNOLOGICA OP  684 ENERO  17 RESERVA     "/>
    <n v="137891"/>
    <n v="137891"/>
    <n v="0"/>
    <n v="0"/>
  </r>
  <r>
    <s v="P"/>
    <n v="12"/>
    <n v="684"/>
    <n v="2"/>
    <n v="52433444"/>
    <s v="DURAN UHIA PAOLA BETARIZ                "/>
    <x v="6"/>
    <x v="6"/>
    <n v="20170207"/>
    <x v="1"/>
    <s v="CPS 360 TECNOLOGICA OP  684 ENERO  17 RESERVA     "/>
    <n v="-137891"/>
    <n v="0"/>
    <n v="137891"/>
    <n v="0"/>
  </r>
  <r>
    <s v="P"/>
    <n v="12"/>
    <n v="685"/>
    <n v="1"/>
    <n v="79514094"/>
    <s v="GIL MOLINA  JOSE DE JESUS               "/>
    <x v="207"/>
    <x v="13"/>
    <n v="20170207"/>
    <x v="1"/>
    <s v="CPS 67 TECNOLOGICA OP  685 ENERO  17 RESERVA      "/>
    <n v="317149"/>
    <n v="317149"/>
    <n v="0"/>
    <n v="0"/>
  </r>
  <r>
    <s v="P"/>
    <n v="12"/>
    <n v="685"/>
    <n v="2"/>
    <n v="79514094"/>
    <s v="GIL MOLINA  JOSE DE JESUS               "/>
    <x v="6"/>
    <x v="6"/>
    <n v="20170207"/>
    <x v="1"/>
    <s v="CPS 67 TECNOLOGICA OP  685 ENERO  17 RESERVA      "/>
    <n v="-317149"/>
    <n v="0"/>
    <n v="317149"/>
    <n v="0"/>
  </r>
  <r>
    <s v="P"/>
    <n v="12"/>
    <n v="686"/>
    <n v="1"/>
    <n v="1024522183"/>
    <s v="ORTIZ ZAMBRANO JULLY FERNANDA           "/>
    <x v="207"/>
    <x v="13"/>
    <n v="20170207"/>
    <x v="1"/>
    <s v="CPS 416 TECNOLOGICA OP  686 ENERO  17 RESERVA     "/>
    <n v="137891"/>
    <n v="137891"/>
    <n v="0"/>
    <n v="0"/>
  </r>
  <r>
    <s v="P"/>
    <n v="12"/>
    <n v="686"/>
    <n v="2"/>
    <n v="1024522183"/>
    <s v="ORTIZ ZAMBRANO JULLY FERNANDA           "/>
    <x v="6"/>
    <x v="6"/>
    <n v="20170207"/>
    <x v="1"/>
    <s v="CPS 416 TECNOLOGICA OP  686 ENERO  17 RESERVA     "/>
    <n v="-137891"/>
    <n v="0"/>
    <n v="137891"/>
    <n v="0"/>
  </r>
  <r>
    <s v="P"/>
    <n v="12"/>
    <n v="687"/>
    <n v="1"/>
    <n v="1101683667"/>
    <s v="ROJAS GARCIA DIANA CAROLINA             "/>
    <x v="207"/>
    <x v="13"/>
    <n v="20170207"/>
    <x v="1"/>
    <s v="CPS 202 TECNOLOGICA OP  687 ENERO  17 RESERVA     "/>
    <n v="896292"/>
    <n v="896292"/>
    <n v="0"/>
    <n v="0"/>
  </r>
  <r>
    <s v="P"/>
    <n v="12"/>
    <n v="687"/>
    <n v="2"/>
    <n v="1101683667"/>
    <s v="ROJAS GARCIA DIANA CAROLINA             "/>
    <x v="6"/>
    <x v="6"/>
    <n v="20170207"/>
    <x v="1"/>
    <s v="CPS 202 TECNOLOGICA OP  687 ENERO  17 RESERVA     "/>
    <n v="-896292"/>
    <n v="0"/>
    <n v="896292"/>
    <n v="0"/>
  </r>
  <r>
    <s v="P"/>
    <n v="12"/>
    <n v="688"/>
    <n v="1"/>
    <n v="1055272879"/>
    <s v="SUAN MARTINEZ JHON NELSON               "/>
    <x v="207"/>
    <x v="13"/>
    <n v="20170207"/>
    <x v="1"/>
    <s v="CPS 626 TECNOLOGICA OP  688 ENERO  17 RESERVA     "/>
    <n v="475720"/>
    <n v="475720"/>
    <n v="0"/>
    <n v="0"/>
  </r>
  <r>
    <s v="P"/>
    <n v="12"/>
    <n v="688"/>
    <n v="2"/>
    <n v="1055272879"/>
    <s v="SUAN MARTINEZ JHON NELSON               "/>
    <x v="6"/>
    <x v="6"/>
    <n v="20170207"/>
    <x v="1"/>
    <s v="CPS 626 TECNOLOGICA OP  688 ENERO  17 RESERVA     "/>
    <n v="-475720"/>
    <n v="0"/>
    <n v="475720"/>
    <n v="0"/>
  </r>
  <r>
    <s v="P"/>
    <n v="12"/>
    <n v="689"/>
    <n v="1"/>
    <n v="65768125"/>
    <s v="TOVAR CUELLAR YENNY MARGOT              "/>
    <x v="207"/>
    <x v="13"/>
    <n v="20170207"/>
    <x v="1"/>
    <s v="CPS 203 TECNOLOGICA OP  689 ENERO  17 RESERVA     "/>
    <n v="896292"/>
    <n v="896292"/>
    <n v="0"/>
    <n v="0"/>
  </r>
  <r>
    <s v="P"/>
    <n v="12"/>
    <n v="689"/>
    <n v="2"/>
    <n v="65768125"/>
    <s v="TOVAR CUELLAR YENNY MARGOT              "/>
    <x v="6"/>
    <x v="6"/>
    <n v="20170207"/>
    <x v="1"/>
    <s v="CPS 203 TECNOLOGICA OP  689 ENERO  17 RESERVA     "/>
    <n v="-896292"/>
    <n v="0"/>
    <n v="896292"/>
    <n v="0"/>
  </r>
  <r>
    <s v="P"/>
    <n v="12"/>
    <n v="690"/>
    <n v="1"/>
    <n v="1024488493"/>
    <s v="VASQUEZ OTAVO LUISA FERNANDA            "/>
    <x v="207"/>
    <x v="13"/>
    <n v="20170207"/>
    <x v="1"/>
    <s v="CPS 315 TECNOLOGICA OP  690 ENERO  17 RESERVA     "/>
    <n v="68945"/>
    <n v="68945"/>
    <n v="0"/>
    <n v="0"/>
  </r>
  <r>
    <s v="P"/>
    <n v="12"/>
    <n v="690"/>
    <n v="2"/>
    <n v="1024488493"/>
    <s v="VASQUEZ OTAVO LUISA FERNANDA            "/>
    <x v="6"/>
    <x v="6"/>
    <n v="20170207"/>
    <x v="1"/>
    <s v="CPS 315 TECNOLOGICA OP  690 ENERO  17 RESERVA     "/>
    <n v="-68945"/>
    <n v="0"/>
    <n v="68945"/>
    <n v="0"/>
  </r>
  <r>
    <s v="P"/>
    <n v="12"/>
    <n v="691"/>
    <n v="1"/>
    <n v="1119888391"/>
    <s v="RIVERA PEREZ JOSE ABRAHAM               "/>
    <x v="19"/>
    <x v="19"/>
    <n v="20170207"/>
    <x v="1"/>
    <s v="AVANCE RES No.001/2017                            "/>
    <n v="4227349"/>
    <n v="4227349"/>
    <n v="0"/>
    <n v="0"/>
  </r>
  <r>
    <s v="P"/>
    <n v="12"/>
    <n v="691"/>
    <n v="2"/>
    <n v="0"/>
    <s v="                                        "/>
    <x v="18"/>
    <x v="18"/>
    <n v="20170207"/>
    <x v="1"/>
    <s v="AVANCE RES No.001/2017                            "/>
    <n v="-4227349"/>
    <n v="0"/>
    <n v="4227349"/>
    <n v="0"/>
  </r>
  <r>
    <s v="P"/>
    <n v="12"/>
    <n v="692"/>
    <n v="1"/>
    <n v="51733828"/>
    <s v="RODRIGUEZ HERNANDEZ SANDRA ROCIO        "/>
    <x v="194"/>
    <x v="181"/>
    <n v="20170207"/>
    <x v="1"/>
    <s v="PAGO NOMINA RESERVA DE ENERO IEIE                 "/>
    <n v="528582"/>
    <n v="528582"/>
    <n v="0"/>
    <n v="0"/>
  </r>
  <r>
    <s v="P"/>
    <n v="12"/>
    <n v="692"/>
    <n v="2"/>
    <n v="51733828"/>
    <s v="RODRIGUEZ HERNANDEZ SANDRA ROCIO        "/>
    <x v="1"/>
    <x v="1"/>
    <n v="20170207"/>
    <x v="1"/>
    <s v="PAGO NOMINA RESERVA DE ENERO IEIE                 "/>
    <n v="-528582"/>
    <n v="0"/>
    <n v="528582"/>
    <n v="0"/>
  </r>
  <r>
    <s v="P"/>
    <n v="12"/>
    <n v="693"/>
    <n v="1"/>
    <n v="1013617173"/>
    <s v="CARVAJAL HERNANDEZ ERIKA JULIETH        "/>
    <x v="194"/>
    <x v="181"/>
    <n v="20170207"/>
    <x v="1"/>
    <s v="PAGO NOMINA RESERVA DE UNOS DIAS DE ENERO IEIE    "/>
    <n v="951448"/>
    <n v="951448"/>
    <n v="0"/>
    <n v="0"/>
  </r>
  <r>
    <s v="P"/>
    <n v="12"/>
    <n v="693"/>
    <n v="2"/>
    <n v="1013617173"/>
    <s v="CARVAJAL HERNANDEZ ERIKA JULIETH        "/>
    <x v="1"/>
    <x v="1"/>
    <n v="20170207"/>
    <x v="1"/>
    <s v="PAGO NOMINA RESERVA DE UNOS DIAS DE ENERO IEIE    "/>
    <n v="-951448"/>
    <n v="0"/>
    <n v="951448"/>
    <n v="0"/>
  </r>
  <r>
    <s v="P"/>
    <n v="12"/>
    <n v="694"/>
    <n v="1"/>
    <n v="1020750055"/>
    <s v="GOMEZ BEDOYA ALEJANDRO                  "/>
    <x v="194"/>
    <x v="181"/>
    <n v="20170207"/>
    <x v="1"/>
    <s v="PAGO NOMINA IEIE RESERVAS                         "/>
    <n v="1896001"/>
    <n v="1896001"/>
    <n v="0"/>
    <n v="0"/>
  </r>
  <r>
    <s v="P"/>
    <n v="12"/>
    <n v="694"/>
    <n v="2"/>
    <n v="1020750055"/>
    <s v="GOMEZ BEDOYA ALEJANDRO                  "/>
    <x v="1"/>
    <x v="1"/>
    <n v="20170207"/>
    <x v="1"/>
    <s v="PAGO NOMINA IEIE RESERVAS                         "/>
    <n v="-1896001"/>
    <n v="0"/>
    <n v="1896001"/>
    <n v="0"/>
  </r>
  <r>
    <s v="P"/>
    <n v="12"/>
    <n v="695"/>
    <n v="1"/>
    <n v="1014229571"/>
    <s v="BADILLO PEﾑUELA PAOLA ANDREA            "/>
    <x v="194"/>
    <x v="181"/>
    <n v="20170207"/>
    <x v="1"/>
    <s v="PAGO RESERVAS ENERO                               "/>
    <n v="2068365"/>
    <n v="2068365"/>
    <n v="0"/>
    <n v="0"/>
  </r>
  <r>
    <s v="P"/>
    <n v="12"/>
    <n v="695"/>
    <n v="2"/>
    <n v="1014229571"/>
    <s v="BADILLO PEﾑUELA PAOLA ANDREA            "/>
    <x v="6"/>
    <x v="6"/>
    <n v="20170207"/>
    <x v="1"/>
    <s v="PAGO RESERVAS ENERO                               "/>
    <n v="-2068365"/>
    <n v="0"/>
    <n v="2068365"/>
    <n v="0"/>
  </r>
  <r>
    <s v="P"/>
    <n v="12"/>
    <n v="696"/>
    <n v="1"/>
    <n v="79745892"/>
    <s v="GIL ROJAS OSCAR ALEXIS                  "/>
    <x v="194"/>
    <x v="181"/>
    <n v="20170207"/>
    <x v="1"/>
    <s v="PAGO RESERVAS ENERO                               "/>
    <n v="1286983"/>
    <n v="1286983"/>
    <n v="0"/>
    <n v="0"/>
  </r>
  <r>
    <s v="P"/>
    <n v="12"/>
    <n v="696"/>
    <n v="2"/>
    <n v="79745892"/>
    <s v="GIL ROJAS OSCAR ALEXIS                  "/>
    <x v="1"/>
    <x v="1"/>
    <n v="20170207"/>
    <x v="1"/>
    <s v="PAGO RESERVAS ENERO                               "/>
    <n v="-1286983"/>
    <n v="0"/>
    <n v="1286983"/>
    <n v="0"/>
  </r>
  <r>
    <s v="P"/>
    <n v="12"/>
    <n v="697"/>
    <n v="1"/>
    <n v="1018431018"/>
    <s v="MIRANDA AGREDA DANIELA                  "/>
    <x v="194"/>
    <x v="181"/>
    <n v="20170207"/>
    <x v="1"/>
    <s v="PAGO RESERVAS ENERO                               "/>
    <n v="3171493"/>
    <n v="3171493"/>
    <n v="0"/>
    <n v="0"/>
  </r>
  <r>
    <s v="P"/>
    <n v="12"/>
    <n v="697"/>
    <n v="2"/>
    <n v="1018431018"/>
    <s v="MIRANDA AGREDA DANIELA                  "/>
    <x v="1"/>
    <x v="1"/>
    <n v="20170207"/>
    <x v="1"/>
    <s v="PAGO RESERVAS ENERO                               "/>
    <n v="-3171493"/>
    <n v="0"/>
    <n v="3171493"/>
    <n v="0"/>
  </r>
  <r>
    <s v="P"/>
    <n v="12"/>
    <n v="698"/>
    <n v="1"/>
    <n v="74186560"/>
    <s v="MORA FONSECA NELSON LEONARDO            "/>
    <x v="194"/>
    <x v="181"/>
    <n v="20170207"/>
    <x v="1"/>
    <s v="PAGO RESERVAS ENERO                               "/>
    <n v="5515640"/>
    <n v="5515640"/>
    <n v="0"/>
    <n v="0"/>
  </r>
  <r>
    <s v="P"/>
    <n v="12"/>
    <n v="698"/>
    <n v="2"/>
    <n v="74186560"/>
    <s v="MORA FONSECA NELSON LEONARDO            "/>
    <x v="1"/>
    <x v="1"/>
    <n v="20170207"/>
    <x v="1"/>
    <s v="PAGO RESERVAS ENERO                               "/>
    <n v="-5515640"/>
    <n v="0"/>
    <n v="5515640"/>
    <n v="0"/>
  </r>
  <r>
    <s v="P"/>
    <n v="12"/>
    <n v="699"/>
    <n v="1"/>
    <n v="79643327"/>
    <s v="RODRIGUEZ GOMEZ WILSON                  "/>
    <x v="194"/>
    <x v="181"/>
    <n v="20170207"/>
    <x v="1"/>
    <s v="PAGO RESERVAS ENERO                               "/>
    <n v="3171493"/>
    <n v="3171493"/>
    <n v="0"/>
    <n v="0"/>
  </r>
  <r>
    <s v="P"/>
    <n v="12"/>
    <n v="699"/>
    <n v="2"/>
    <n v="79643327"/>
    <s v="RODRIGUEZ GOMEZ WILSON                  "/>
    <x v="1"/>
    <x v="1"/>
    <n v="20170207"/>
    <x v="1"/>
    <s v="PAGO RESERVAS ENERO                               "/>
    <n v="-3171493"/>
    <n v="0"/>
    <n v="3171493"/>
    <n v="0"/>
  </r>
  <r>
    <s v="P"/>
    <n v="12"/>
    <n v="700"/>
    <n v="1"/>
    <n v="1015415597"/>
    <s v="SIERRA GAONA NOHORA ANGELICA            "/>
    <x v="194"/>
    <x v="181"/>
    <n v="20170207"/>
    <x v="1"/>
    <s v="PAGO RESERVAS ENERO                               "/>
    <n v="3171493"/>
    <n v="3171493"/>
    <n v="0"/>
    <n v="0"/>
  </r>
  <r>
    <s v="P"/>
    <n v="12"/>
    <n v="700"/>
    <n v="2"/>
    <n v="1015415597"/>
    <s v="SIERRA GAONA NOHORA ANGELICA            "/>
    <x v="1"/>
    <x v="1"/>
    <n v="20170207"/>
    <x v="1"/>
    <s v="PAGO RESERVAS ENERO                               "/>
    <n v="-3171493"/>
    <n v="0"/>
    <n v="3171493"/>
    <n v="0"/>
  </r>
  <r>
    <s v="P"/>
    <n v="12"/>
    <n v="701"/>
    <n v="1"/>
    <n v="79743413"/>
    <s v="URREA ALFONSO NELSON JOBANNY            "/>
    <x v="194"/>
    <x v="181"/>
    <n v="20170207"/>
    <x v="1"/>
    <s v="PAGO RESERVAS ENERO                               "/>
    <n v="3171493"/>
    <n v="3171493"/>
    <n v="0"/>
    <n v="0"/>
  </r>
  <r>
    <s v="P"/>
    <n v="12"/>
    <n v="701"/>
    <n v="2"/>
    <n v="79743413"/>
    <s v="URREA ALFONSO NELSON JOBANNY            "/>
    <x v="1"/>
    <x v="1"/>
    <n v="20170207"/>
    <x v="1"/>
    <s v="PAGO RESERVAS ENERO                               "/>
    <n v="-3171493"/>
    <n v="0"/>
    <n v="3171493"/>
    <n v="0"/>
  </r>
  <r>
    <s v="P"/>
    <n v="12"/>
    <n v="702"/>
    <n v="1"/>
    <n v="79745892"/>
    <s v="GIL ROJAS OSCAR ALEXIS                  "/>
    <x v="194"/>
    <x v="181"/>
    <n v="20170207"/>
    <x v="1"/>
    <s v="PAGO RESERVAS ENERO                               "/>
    <n v="4228657"/>
    <n v="4228657"/>
    <n v="0"/>
    <n v="0"/>
  </r>
  <r>
    <s v="P"/>
    <n v="12"/>
    <n v="702"/>
    <n v="2"/>
    <n v="79745892"/>
    <s v="GIL ROJAS OSCAR ALEXIS                  "/>
    <x v="1"/>
    <x v="1"/>
    <n v="20170207"/>
    <x v="1"/>
    <s v="PAGO RESERVAS ENERO                               "/>
    <n v="-4228657"/>
    <n v="0"/>
    <n v="4228657"/>
    <n v="0"/>
  </r>
  <r>
    <s v="P"/>
    <n v="12"/>
    <n v="703"/>
    <n v="1"/>
    <n v="52052619"/>
    <s v="DIAZGRANADOS GARAVITO SONIA CECILIA     "/>
    <x v="194"/>
    <x v="181"/>
    <n v="20170207"/>
    <x v="1"/>
    <s v="PAGO RESERVA ENERO                                "/>
    <n v="1585746"/>
    <n v="1585746"/>
    <n v="0"/>
    <n v="0"/>
  </r>
  <r>
    <s v="P"/>
    <n v="12"/>
    <n v="703"/>
    <n v="2"/>
    <n v="52052619"/>
    <s v="DIAZGRANADOS GARAVITO SONIA CECILIA     "/>
    <x v="1"/>
    <x v="1"/>
    <n v="20170207"/>
    <x v="1"/>
    <s v="PAGO RESERVA ENERO                                "/>
    <n v="-1585746"/>
    <n v="0"/>
    <n v="1585746"/>
    <n v="0"/>
  </r>
  <r>
    <s v="P"/>
    <n v="12"/>
    <n v="704"/>
    <n v="1"/>
    <n v="1013591863"/>
    <s v="NEIRA DIAZ LINA PAOLA                   "/>
    <x v="194"/>
    <x v="181"/>
    <n v="20170207"/>
    <x v="1"/>
    <s v="PAGO RESERVA ENERO                                "/>
    <n v="1585746"/>
    <n v="1585746"/>
    <n v="0"/>
    <n v="0"/>
  </r>
  <r>
    <s v="P"/>
    <n v="12"/>
    <n v="704"/>
    <n v="2"/>
    <n v="1013591863"/>
    <s v="NEIRA DIAZ LINA PAOLA                   "/>
    <x v="1"/>
    <x v="1"/>
    <n v="20170207"/>
    <x v="1"/>
    <s v="PAGO RESERVA ENERO                                "/>
    <n v="-1585746"/>
    <n v="0"/>
    <n v="1585746"/>
    <n v="0"/>
  </r>
  <r>
    <s v="P"/>
    <n v="12"/>
    <n v="705"/>
    <n v="1"/>
    <n v="80730451"/>
    <s v="TAMAYO MIRANDA DANNY JOSE               "/>
    <x v="194"/>
    <x v="181"/>
    <n v="20170207"/>
    <x v="1"/>
    <s v="PAGO RESERVA ENERO                                "/>
    <n v="1585746"/>
    <n v="1585746"/>
    <n v="0"/>
    <n v="0"/>
  </r>
  <r>
    <s v="P"/>
    <n v="12"/>
    <n v="705"/>
    <n v="2"/>
    <n v="80730451"/>
    <s v="TAMAYO MIRANDA DANNY JOSE               "/>
    <x v="1"/>
    <x v="1"/>
    <n v="20170207"/>
    <x v="1"/>
    <s v="PAGO RESERVA ENERO                                "/>
    <n v="-1585746"/>
    <n v="0"/>
    <n v="1585746"/>
    <n v="0"/>
  </r>
  <r>
    <s v="P"/>
    <n v="12"/>
    <n v="706"/>
    <n v="1"/>
    <n v="80101310"/>
    <s v="CASTILLO MOTERO ANDRES LEONARDO         "/>
    <x v="194"/>
    <x v="181"/>
    <n v="20170207"/>
    <x v="1"/>
    <s v="PAGO RESERVA ENERO                                "/>
    <n v="1585746"/>
    <n v="1585746"/>
    <n v="0"/>
    <n v="0"/>
  </r>
  <r>
    <s v="P"/>
    <n v="12"/>
    <n v="706"/>
    <n v="2"/>
    <n v="80101310"/>
    <s v="CASTILLO MOTERO ANDRES LEONARDO         "/>
    <x v="1"/>
    <x v="1"/>
    <n v="20170207"/>
    <x v="1"/>
    <s v="PAGO RESERVA ENERO                                "/>
    <n v="-1585746"/>
    <n v="0"/>
    <n v="1585746"/>
    <n v="0"/>
  </r>
  <r>
    <s v="P"/>
    <n v="12"/>
    <n v="707"/>
    <n v="1"/>
    <n v="80066731"/>
    <s v="VALLEJO RAMIREZ GERMAN ANDRES           "/>
    <x v="194"/>
    <x v="181"/>
    <n v="20170207"/>
    <x v="1"/>
    <s v="PAGO RESERVA ENERO                                "/>
    <n v="1034182"/>
    <n v="1034182"/>
    <n v="0"/>
    <n v="0"/>
  </r>
  <r>
    <s v="P"/>
    <n v="12"/>
    <n v="707"/>
    <n v="2"/>
    <n v="80066731"/>
    <s v="VALLEJO RAMIREZ GERMAN ANDRES           "/>
    <x v="6"/>
    <x v="6"/>
    <n v="20170207"/>
    <x v="1"/>
    <s v="PAGO RESERVA ENERO                                "/>
    <n v="-1034182"/>
    <n v="0"/>
    <n v="1034182"/>
    <n v="0"/>
  </r>
  <r>
    <s v="P"/>
    <n v="12"/>
    <n v="708"/>
    <n v="1"/>
    <n v="53910534"/>
    <s v="DIAZ BENITEZ DINA CATALINA              "/>
    <x v="194"/>
    <x v="181"/>
    <n v="20170207"/>
    <x v="1"/>
    <s v="PAGO RESERVA ENERO                                "/>
    <n v="1034183"/>
    <n v="1034183"/>
    <n v="0"/>
    <n v="0"/>
  </r>
  <r>
    <s v="P"/>
    <n v="12"/>
    <n v="708"/>
    <n v="2"/>
    <n v="53910534"/>
    <s v="DIAZ BENITEZ DINA CATALINA              "/>
    <x v="6"/>
    <x v="6"/>
    <n v="20170207"/>
    <x v="1"/>
    <s v="PAGO RESERVA ENERO                                "/>
    <n v="-1034183"/>
    <n v="0"/>
    <n v="1034183"/>
    <n v="0"/>
  </r>
  <r>
    <s v="P"/>
    <n v="12"/>
    <n v="709"/>
    <n v="1"/>
    <n v="52810081"/>
    <s v="SANCHEZ BUSTAMANTE GIOVANNA PAOLA       "/>
    <x v="194"/>
    <x v="181"/>
    <n v="20170207"/>
    <x v="1"/>
    <s v="PAGO RESERVA ENERO                                "/>
    <n v="1034182"/>
    <n v="1034182"/>
    <n v="0"/>
    <n v="0"/>
  </r>
  <r>
    <s v="P"/>
    <n v="12"/>
    <n v="709"/>
    <n v="2"/>
    <n v="52810081"/>
    <s v="SANCHEZ BUSTAMANTE GIOVANNA PAOLA       "/>
    <x v="6"/>
    <x v="6"/>
    <n v="20170207"/>
    <x v="1"/>
    <s v="PAGO RESERVA ENERO                                "/>
    <n v="-1034182"/>
    <n v="0"/>
    <n v="1034182"/>
    <n v="0"/>
  </r>
  <r>
    <s v="P"/>
    <n v="12"/>
    <n v="710"/>
    <n v="1"/>
    <n v="79259682"/>
    <s v="LEYES ORTIZ CARLOS ARTURO               "/>
    <x v="194"/>
    <x v="181"/>
    <n v="20170207"/>
    <x v="1"/>
    <s v="PAGO RESERVA ENERO                                "/>
    <n v="1034182"/>
    <n v="1034182"/>
    <n v="0"/>
    <n v="0"/>
  </r>
  <r>
    <s v="P"/>
    <n v="12"/>
    <n v="710"/>
    <n v="2"/>
    <n v="79259682"/>
    <s v="LEYES ORTIZ CARLOS ARTURO               "/>
    <x v="6"/>
    <x v="6"/>
    <n v="20170207"/>
    <x v="1"/>
    <s v="PAGO RESERVA ENERO                                "/>
    <n v="-1034182"/>
    <n v="0"/>
    <n v="1034182"/>
    <n v="0"/>
  </r>
  <r>
    <s v="P"/>
    <n v="12"/>
    <n v="711"/>
    <n v="1"/>
    <n v="79448593"/>
    <s v="BARON BERNAL JORGE ENRIQUE              "/>
    <x v="194"/>
    <x v="181"/>
    <n v="20170207"/>
    <x v="1"/>
    <s v="PAGO RESERVA ENERO                                "/>
    <n v="792873"/>
    <n v="792873"/>
    <n v="0"/>
    <n v="0"/>
  </r>
  <r>
    <s v="P"/>
    <n v="12"/>
    <n v="711"/>
    <n v="2"/>
    <n v="79448593"/>
    <s v="BARON BERNAL JORGE ENRIQUE              "/>
    <x v="6"/>
    <x v="6"/>
    <n v="20170207"/>
    <x v="1"/>
    <s v="PAGO RESERVA ENERO                                "/>
    <n v="-792873"/>
    <n v="0"/>
    <n v="792873"/>
    <n v="0"/>
  </r>
  <r>
    <s v="P"/>
    <n v="12"/>
    <n v="712"/>
    <n v="1"/>
    <n v="19484334"/>
    <s v="MORENO RODRIGUEZ PEDRO JULIO            "/>
    <x v="194"/>
    <x v="181"/>
    <n v="20170207"/>
    <x v="1"/>
    <s v="PAGO RESERVAS                                     "/>
    <n v="634299"/>
    <n v="634299"/>
    <n v="0"/>
    <n v="0"/>
  </r>
  <r>
    <s v="P"/>
    <n v="12"/>
    <n v="712"/>
    <n v="2"/>
    <n v="19484334"/>
    <s v="MORENO RODRIGUEZ PEDRO JULIO            "/>
    <x v="1"/>
    <x v="1"/>
    <n v="20170207"/>
    <x v="1"/>
    <s v="HONORARIOS                                        "/>
    <n v="-634299"/>
    <n v="0"/>
    <n v="634299"/>
    <n v="0"/>
  </r>
  <r>
    <s v="P"/>
    <n v="12"/>
    <n v="713"/>
    <n v="1"/>
    <n v="19484334"/>
    <s v="MORENO RODRIGUEZ PEDRO JULIO            "/>
    <x v="194"/>
    <x v="181"/>
    <n v="20170207"/>
    <x v="1"/>
    <s v="PAGO RESERVAS                                     "/>
    <n v="2537194"/>
    <n v="2537194"/>
    <n v="0"/>
    <n v="0"/>
  </r>
  <r>
    <s v="P"/>
    <n v="12"/>
    <n v="713"/>
    <n v="2"/>
    <n v="19484334"/>
    <s v="MORENO RODRIGUEZ PEDRO JULIO            "/>
    <x v="1"/>
    <x v="1"/>
    <n v="20170207"/>
    <x v="1"/>
    <s v="PAGO RESERVAS                                     "/>
    <n v="-2537194"/>
    <n v="0"/>
    <n v="2537194"/>
    <n v="0"/>
  </r>
  <r>
    <s v="P"/>
    <n v="12"/>
    <n v="714"/>
    <n v="1"/>
    <n v="52691123"/>
    <s v="MEJIA PARDO MARIA ELVIRA                "/>
    <x v="194"/>
    <x v="181"/>
    <n v="20170207"/>
    <x v="1"/>
    <s v="PAGO RESERVAS                                     "/>
    <n v="845731"/>
    <n v="845731"/>
    <n v="0"/>
    <n v="0"/>
  </r>
  <r>
    <s v="P"/>
    <n v="12"/>
    <n v="714"/>
    <n v="2"/>
    <n v="52691123"/>
    <s v="MEJIA PARDO MARIA ELVIRA                "/>
    <x v="1"/>
    <x v="1"/>
    <n v="20170207"/>
    <x v="1"/>
    <s v="PAGO RESERVAS                                     "/>
    <n v="-845731"/>
    <n v="0"/>
    <n v="845731"/>
    <n v="0"/>
  </r>
  <r>
    <s v="P"/>
    <n v="12"/>
    <n v="715"/>
    <n v="1"/>
    <n v="1020794781"/>
    <s v="HERNANDEZ ARIAS VICTOR ANDRES           "/>
    <x v="201"/>
    <x v="187"/>
    <n v="20170210"/>
    <x v="1"/>
    <s v="OP 715 MONITORES 2016   F.INGENIERIA              "/>
    <n v="1378910"/>
    <n v="1378910"/>
    <n v="0"/>
    <n v="0"/>
  </r>
  <r>
    <s v="P"/>
    <n v="12"/>
    <n v="715"/>
    <n v="2"/>
    <n v="1020794781"/>
    <s v="HERNANDEZ ARIAS VICTOR ANDRES           "/>
    <x v="6"/>
    <x v="6"/>
    <n v="20170210"/>
    <x v="1"/>
    <s v="OP 715 MONITORES 2016   F.INGENIERIA              "/>
    <n v="-1378910"/>
    <n v="0"/>
    <n v="1378910"/>
    <n v="0"/>
  </r>
  <r>
    <s v="P"/>
    <n v="12"/>
    <n v="716"/>
    <n v="1"/>
    <n v="1018484572"/>
    <s v="MORENO  GAMA  JUAN  JUAN  MANUEL        "/>
    <x v="201"/>
    <x v="187"/>
    <n v="20170210"/>
    <x v="1"/>
    <s v="OP 716 MONITORES 2016   F.INGENIERIA              "/>
    <n v="1378910"/>
    <n v="1378910"/>
    <n v="0"/>
    <n v="0"/>
  </r>
  <r>
    <s v="P"/>
    <n v="12"/>
    <n v="716"/>
    <n v="2"/>
    <n v="1018484572"/>
    <s v="MORENO  GAMA  JUAN  JUAN  MANUEL        "/>
    <x v="6"/>
    <x v="6"/>
    <n v="20170210"/>
    <x v="1"/>
    <s v="OP 716 MONITORES 2016   F.INGENIERIA              "/>
    <n v="-1378910"/>
    <n v="0"/>
    <n v="1378910"/>
    <n v="0"/>
  </r>
  <r>
    <s v="P"/>
    <n v="12"/>
    <n v="717"/>
    <n v="1"/>
    <n v="1032483376"/>
    <s v="LOPEZ  TORRES  YEISON  YEISON  ALEJANDRO"/>
    <x v="201"/>
    <x v="187"/>
    <n v="20170210"/>
    <x v="1"/>
    <s v="OP 717 MONITORES 2016   F.INGENIERIA              "/>
    <n v="1378910"/>
    <n v="1378910"/>
    <n v="0"/>
    <n v="0"/>
  </r>
  <r>
    <s v="P"/>
    <n v="12"/>
    <n v="717"/>
    <n v="2"/>
    <n v="1032483376"/>
    <s v="LOPEZ  TORRES  YEISON  YEISON  ALEJANDRO"/>
    <x v="6"/>
    <x v="6"/>
    <n v="20170210"/>
    <x v="1"/>
    <s v="OP 717 MONITORES 2016   F.INGENIERIA              "/>
    <n v="-1378910"/>
    <n v="0"/>
    <n v="1378910"/>
    <n v="0"/>
  </r>
  <r>
    <s v="P"/>
    <n v="12"/>
    <n v="718"/>
    <n v="1"/>
    <n v="1018465807"/>
    <s v="MARTIN VEGA DANIELA                     "/>
    <x v="201"/>
    <x v="187"/>
    <n v="20170210"/>
    <x v="1"/>
    <s v="OP 718 MONITORES 2016   F.INGENIERIA              "/>
    <n v="1378910"/>
    <n v="1378910"/>
    <n v="0"/>
    <n v="0"/>
  </r>
  <r>
    <s v="P"/>
    <n v="12"/>
    <n v="718"/>
    <n v="2"/>
    <n v="1018465807"/>
    <s v="MARTIN VEGA DANIELA                     "/>
    <x v="6"/>
    <x v="6"/>
    <n v="20170210"/>
    <x v="1"/>
    <s v="OP 718 MONITORES 2016   F.INGENIERIA              "/>
    <n v="-1378910"/>
    <n v="0"/>
    <n v="1378910"/>
    <n v="0"/>
  </r>
  <r>
    <s v="P"/>
    <n v="12"/>
    <n v="719"/>
    <n v="1"/>
    <n v="1016083013"/>
    <s v="GOZANLEZ  BUITRAGO  GABRIEL  GABRIEL  HE"/>
    <x v="201"/>
    <x v="187"/>
    <n v="20170210"/>
    <x v="1"/>
    <s v="OP 719 MONITORES 2016   F.INGENIERIA              "/>
    <n v="1378910"/>
    <n v="1378910"/>
    <n v="0"/>
    <n v="0"/>
  </r>
  <r>
    <s v="P"/>
    <n v="12"/>
    <n v="719"/>
    <n v="2"/>
    <n v="1016083013"/>
    <s v="GOZANLEZ  BUITRAGO  GABRIEL  GABRIEL  HE"/>
    <x v="6"/>
    <x v="6"/>
    <n v="20170210"/>
    <x v="1"/>
    <s v="OP 719 MONITORES 2016   F.INGENIERIA              "/>
    <n v="-1378910"/>
    <n v="0"/>
    <n v="1378910"/>
    <n v="0"/>
  </r>
  <r>
    <s v="P"/>
    <n v="12"/>
    <n v="720"/>
    <n v="1"/>
    <n v="1018475775"/>
    <s v="RIVERA  VELANDIA  EDWIN  EDWIN  STIVEN  "/>
    <x v="201"/>
    <x v="187"/>
    <n v="20170210"/>
    <x v="1"/>
    <s v="OP 720 MONITORES 2016   F.INGENIERIA              "/>
    <n v="1378910"/>
    <n v="1378910"/>
    <n v="0"/>
    <n v="0"/>
  </r>
  <r>
    <s v="P"/>
    <n v="12"/>
    <n v="720"/>
    <n v="2"/>
    <n v="1018475775"/>
    <s v="RIVERA  VELANDIA  EDWIN  EDWIN  STIVEN  "/>
    <x v="6"/>
    <x v="6"/>
    <n v="20170210"/>
    <x v="1"/>
    <s v="OP 720 MONITORES 2016   F.INGENIERIA              "/>
    <n v="-1378910"/>
    <n v="0"/>
    <n v="1378910"/>
    <n v="0"/>
  </r>
  <r>
    <s v="P"/>
    <n v="12"/>
    <n v="721"/>
    <n v="1"/>
    <n v="1018471106"/>
    <s v="QUINTERO ALONSO NORGITH BIBIANA         "/>
    <x v="201"/>
    <x v="187"/>
    <n v="20170210"/>
    <x v="1"/>
    <s v="OP 721 MONITORES 2016   F.INGENIERIA              "/>
    <n v="1378910"/>
    <n v="1378910"/>
    <n v="0"/>
    <n v="0"/>
  </r>
  <r>
    <s v="P"/>
    <n v="12"/>
    <n v="721"/>
    <n v="2"/>
    <n v="1018471106"/>
    <s v="QUINTERO ALONSO NORGITH BIBIANA         "/>
    <x v="6"/>
    <x v="6"/>
    <n v="20170210"/>
    <x v="1"/>
    <s v="OP 721 MONITORES 2016   F.INGENIERIA              "/>
    <n v="-1378910"/>
    <n v="0"/>
    <n v="1378910"/>
    <n v="0"/>
  </r>
  <r>
    <s v="P"/>
    <n v="12"/>
    <n v="722"/>
    <n v="1"/>
    <n v="1031140867"/>
    <s v="YATE  GALVIS  SIRLY  SIRLY  ZULEY       "/>
    <x v="201"/>
    <x v="187"/>
    <n v="20170210"/>
    <x v="1"/>
    <s v="OP 722 MONITORES 2016   F.INGENIERIA              "/>
    <n v="1378910"/>
    <n v="1378910"/>
    <n v="0"/>
    <n v="0"/>
  </r>
  <r>
    <s v="P"/>
    <n v="12"/>
    <n v="722"/>
    <n v="2"/>
    <n v="1031140867"/>
    <s v="YATE  GALVIS  SIRLY  SIRLY  ZULEY       "/>
    <x v="6"/>
    <x v="6"/>
    <n v="20170210"/>
    <x v="1"/>
    <s v="OP 722 MONITORES 2016   F.INGENIERIA              "/>
    <n v="-1378910"/>
    <n v="0"/>
    <n v="1378910"/>
    <n v="0"/>
  </r>
  <r>
    <s v="P"/>
    <n v="12"/>
    <n v="723"/>
    <n v="1"/>
    <n v="1032466689"/>
    <s v="LEAL VELEZ ANDERSON                     "/>
    <x v="201"/>
    <x v="187"/>
    <n v="20170210"/>
    <x v="1"/>
    <s v="OP 723 MONITORES 2016   F.INGENIERIA              "/>
    <n v="1378910"/>
    <n v="1378910"/>
    <n v="0"/>
    <n v="0"/>
  </r>
  <r>
    <s v="P"/>
    <n v="12"/>
    <n v="723"/>
    <n v="2"/>
    <n v="1032466689"/>
    <s v="LEAL VELEZ ANDERSON                     "/>
    <x v="6"/>
    <x v="6"/>
    <n v="20170210"/>
    <x v="1"/>
    <s v="OP 723 MONITORES 2016   F.INGENIERIA              "/>
    <n v="-1378910"/>
    <n v="0"/>
    <n v="1378910"/>
    <n v="0"/>
  </r>
  <r>
    <s v="P"/>
    <n v="12"/>
    <n v="724"/>
    <n v="1"/>
    <n v="1049798197"/>
    <s v="CEPEDA  CALDERON  STEFANY  STEFANY  JULI"/>
    <x v="201"/>
    <x v="187"/>
    <n v="20170210"/>
    <x v="1"/>
    <s v="OP 724 MONITORES 2016   F.INGENIERIA              "/>
    <n v="1378910"/>
    <n v="1378910"/>
    <n v="0"/>
    <n v="0"/>
  </r>
  <r>
    <s v="P"/>
    <n v="12"/>
    <n v="724"/>
    <n v="2"/>
    <n v="1049798197"/>
    <s v="CEPEDA  CALDERON  STEFANY  STEFANY  JULI"/>
    <x v="6"/>
    <x v="6"/>
    <n v="20170210"/>
    <x v="1"/>
    <s v="OP 724 MONITORES 2016   F.INGENIERIA              "/>
    <n v="-1378910"/>
    <n v="0"/>
    <n v="1378910"/>
    <n v="0"/>
  </r>
  <r>
    <s v="P"/>
    <n v="12"/>
    <n v="725"/>
    <n v="1"/>
    <n v="1018478549"/>
    <s v="DUARTE NAVARRO WILLIAM                  "/>
    <x v="201"/>
    <x v="187"/>
    <n v="20170210"/>
    <x v="1"/>
    <s v="OP 725 MONITORES 2016   F.INGENIERIA              "/>
    <n v="1378910"/>
    <n v="1378910"/>
    <n v="0"/>
    <n v="0"/>
  </r>
  <r>
    <s v="P"/>
    <n v="12"/>
    <n v="725"/>
    <n v="2"/>
    <n v="1018478549"/>
    <s v="DUARTE NAVARRO WILLIAM                  "/>
    <x v="6"/>
    <x v="6"/>
    <n v="20170210"/>
    <x v="1"/>
    <s v="OP 725 MONITORES 2016   F.INGENIERIA              "/>
    <n v="-1378910"/>
    <n v="0"/>
    <n v="1378910"/>
    <n v="0"/>
  </r>
  <r>
    <s v="P"/>
    <n v="12"/>
    <n v="726"/>
    <n v="1"/>
    <n v="1012411066"/>
    <s v="BOCANEGRA PATAQUIVA DIANA ALEJANDRA     "/>
    <x v="201"/>
    <x v="187"/>
    <n v="20170210"/>
    <x v="1"/>
    <s v="OP 726 MONITORES 2016   F.INGENIERIA              "/>
    <n v="1378910"/>
    <n v="1378910"/>
    <n v="0"/>
    <n v="0"/>
  </r>
  <r>
    <s v="P"/>
    <n v="12"/>
    <n v="726"/>
    <n v="2"/>
    <n v="1012411066"/>
    <s v="BOCANEGRA PATAQUIVA DIANA ALEJANDRA     "/>
    <x v="6"/>
    <x v="6"/>
    <n v="20170210"/>
    <x v="1"/>
    <s v="OP 726 MONITORES 2016   F.INGENIERIA              "/>
    <n v="-1378910"/>
    <n v="0"/>
    <n v="1378910"/>
    <n v="0"/>
  </r>
  <r>
    <s v="P"/>
    <n v="12"/>
    <n v="727"/>
    <n v="1"/>
    <n v="7573373"/>
    <s v="VILLARROEL ACOSTA ANDRES ABELARDO       "/>
    <x v="194"/>
    <x v="181"/>
    <n v="20170208"/>
    <x v="1"/>
    <s v="COMISIONES HONORARIOS Y SERVICIOS                 "/>
    <n v="2068365"/>
    <n v="2068365"/>
    <n v="0"/>
    <n v="0"/>
  </r>
  <r>
    <s v="P"/>
    <n v="12"/>
    <n v="727"/>
    <n v="2"/>
    <n v="7573373"/>
    <s v="VILLARROEL ACOSTA ANDRES ABELARDO       "/>
    <x v="6"/>
    <x v="6"/>
    <n v="20170208"/>
    <x v="1"/>
    <s v="COMISIONES HONORARIOS Y SERVICIOS                 "/>
    <n v="-2068365"/>
    <n v="0"/>
    <n v="2068365"/>
    <n v="0"/>
  </r>
  <r>
    <s v="P"/>
    <n v="12"/>
    <n v="728"/>
    <n v="1"/>
    <n v="444444250"/>
    <s v="AMAZON AWS                              "/>
    <x v="208"/>
    <x v="192"/>
    <n v="20170208"/>
    <x v="1"/>
    <s v="PAGO FACTURAS TARJETA CREDITO                     "/>
    <n v="19748931"/>
    <n v="19748931"/>
    <n v="0"/>
    <n v="0"/>
  </r>
  <r>
    <s v="P"/>
    <n v="12"/>
    <n v="728"/>
    <n v="2"/>
    <n v="890300279"/>
    <s v="BANCO DE OCCIDENTE S A                  "/>
    <x v="43"/>
    <x v="42"/>
    <n v="20170208"/>
    <x v="1"/>
    <s v="PAGO FACTURAS TARJETA CREDITO                     "/>
    <n v="-19748931"/>
    <n v="0"/>
    <n v="19748931"/>
    <n v="0"/>
  </r>
  <r>
    <s v="P"/>
    <n v="12"/>
    <n v="729"/>
    <n v="1"/>
    <n v="1030612830"/>
    <s v="AMADO CASTILLO JUANA ANDREA             "/>
    <x v="13"/>
    <x v="13"/>
    <n v="20170208"/>
    <x v="1"/>
    <s v="CPS 311 F.CIENCIAS OP  729 ENERO-17 RESERVAS      "/>
    <n v="1241019"/>
    <n v="1241019"/>
    <n v="0"/>
    <n v="0"/>
  </r>
  <r>
    <s v="P"/>
    <n v="12"/>
    <n v="729"/>
    <n v="2"/>
    <n v="1030612830"/>
    <s v="AMADO CASTILLO JUANA ANDREA             "/>
    <x v="6"/>
    <x v="6"/>
    <n v="20170208"/>
    <x v="1"/>
    <s v="CPS 311 F.CIENCIAS OP  729 ENERO-17 RESERVAS      "/>
    <n v="-1241019"/>
    <n v="0"/>
    <n v="1241019"/>
    <n v="0"/>
  </r>
  <r>
    <s v="P"/>
    <n v="12"/>
    <n v="730"/>
    <n v="1"/>
    <n v="23925656"/>
    <s v="AMAYA BARRERA MELBA DEL CARMEN          "/>
    <x v="13"/>
    <x v="13"/>
    <n v="20170208"/>
    <x v="1"/>
    <s v="CPS 215 F.CIENCIAS OP  730 ENERO-17 RESERVAS      "/>
    <n v="1241019"/>
    <n v="1241019"/>
    <n v="0"/>
    <n v="0"/>
  </r>
  <r>
    <s v="P"/>
    <n v="12"/>
    <n v="730"/>
    <n v="2"/>
    <n v="23925656"/>
    <s v="AMAYA BARRERA MELBA DEL CARMEN          "/>
    <x v="6"/>
    <x v="6"/>
    <n v="20170208"/>
    <x v="1"/>
    <s v="CPS 215 F.CIENCIAS OP  730 ENERO-17 RESERVAS      "/>
    <n v="-1241019"/>
    <n v="0"/>
    <n v="1241019"/>
    <n v="0"/>
  </r>
  <r>
    <s v="P"/>
    <n v="12"/>
    <n v="731"/>
    <n v="1"/>
    <n v="53006674"/>
    <s v="AVENDA･O BUITRAGO JULIE ANDREA          "/>
    <x v="13"/>
    <x v="13"/>
    <n v="20170208"/>
    <x v="1"/>
    <s v="CPS 219 F.CIENCIAS OP  731 ENERO-17 RESERVAS      "/>
    <n v="1241019"/>
    <n v="1241019"/>
    <n v="0"/>
    <n v="0"/>
  </r>
  <r>
    <s v="P"/>
    <n v="12"/>
    <n v="731"/>
    <n v="2"/>
    <n v="53006674"/>
    <s v="AVENDA･O BUITRAGO JULIE ANDREA          "/>
    <x v="6"/>
    <x v="6"/>
    <n v="20170208"/>
    <x v="1"/>
    <s v="CPS 219 F.CIENCIAS OP  731 ENERO-17 RESERVAS      "/>
    <n v="-1241019"/>
    <n v="0"/>
    <n v="1241019"/>
    <n v="0"/>
  </r>
  <r>
    <s v="P"/>
    <n v="12"/>
    <n v="732"/>
    <n v="1"/>
    <n v="52070174"/>
    <s v="AREVALO BOHORQUEZ PATRICIA              "/>
    <x v="13"/>
    <x v="13"/>
    <n v="20170208"/>
    <x v="1"/>
    <s v="CPS 765 F.CIENCIAS OP  732 ENERO-17 RESERVAS      "/>
    <n v="1004306"/>
    <n v="1004306"/>
    <n v="0"/>
    <n v="0"/>
  </r>
  <r>
    <s v="P"/>
    <n v="12"/>
    <n v="732"/>
    <n v="2"/>
    <n v="52070174"/>
    <s v="AREVALO BOHORQUEZ PATRICIA              "/>
    <x v="6"/>
    <x v="6"/>
    <n v="20170208"/>
    <x v="1"/>
    <s v="CPS 765 F.CIENCIAS OP  732 ENERO-17 RESERVAS      "/>
    <n v="-1004306"/>
    <n v="0"/>
    <n v="1004306"/>
    <n v="0"/>
  </r>
  <r>
    <s v="P"/>
    <n v="12"/>
    <n v="733"/>
    <n v="1"/>
    <n v="80208600"/>
    <s v="BAUTISTA PULIDO EDWIN ALEXAMDER         "/>
    <x v="13"/>
    <x v="13"/>
    <n v="20170208"/>
    <x v="1"/>
    <s v="CPS 224 F.CIENCIAS OP  733 ENERO-17 RESERVAS      "/>
    <n v="1241019"/>
    <n v="1241019"/>
    <n v="0"/>
    <n v="0"/>
  </r>
  <r>
    <s v="P"/>
    <n v="12"/>
    <n v="733"/>
    <n v="2"/>
    <n v="80208600"/>
    <s v="BAUTISTA PULIDO EDWIN ALEXAMDER         "/>
    <x v="6"/>
    <x v="6"/>
    <n v="20170208"/>
    <x v="1"/>
    <s v="CPS 224 F.CIENCIAS OP  733 ENERO-17 RESERVAS      "/>
    <n v="-1241019"/>
    <n v="0"/>
    <n v="1241019"/>
    <n v="0"/>
  </r>
  <r>
    <s v="P"/>
    <n v="12"/>
    <n v="734"/>
    <n v="1"/>
    <n v="1016064050"/>
    <s v="BAYONA GOMEZ LINA VIVIANA               "/>
    <x v="13"/>
    <x v="13"/>
    <n v="20170208"/>
    <x v="1"/>
    <s v="CPS 718 F.CIENCIAS OP  734 ENERO-17 RESERVAS      "/>
    <n v="951448"/>
    <n v="951448"/>
    <n v="0"/>
    <n v="0"/>
  </r>
  <r>
    <s v="P"/>
    <n v="12"/>
    <n v="734"/>
    <n v="2"/>
    <n v="1016064050"/>
    <s v="BAYONA GOMEZ LINA VIVIANA               "/>
    <x v="6"/>
    <x v="6"/>
    <n v="20170208"/>
    <x v="1"/>
    <s v="CPS 718 F.CIENCIAS OP  734 ENERO-17 RESERVAS      "/>
    <n v="-951448"/>
    <n v="0"/>
    <n v="951448"/>
    <n v="0"/>
  </r>
  <r>
    <s v="P"/>
    <n v="12"/>
    <n v="735"/>
    <n v="1"/>
    <n v="80014438"/>
    <s v="BERNAL REYES JORGE MARIO                "/>
    <x v="13"/>
    <x v="13"/>
    <n v="20170208"/>
    <x v="1"/>
    <s v="CPS 825 F.CIENCIAS OP  735 ENERO-17 RESERVAS      "/>
    <n v="137891"/>
    <n v="137891"/>
    <n v="0"/>
    <n v="0"/>
  </r>
  <r>
    <s v="P"/>
    <n v="12"/>
    <n v="735"/>
    <n v="2"/>
    <n v="80014438"/>
    <s v="BERNAL REYES JORGE MARIO                "/>
    <x v="6"/>
    <x v="6"/>
    <n v="20170208"/>
    <x v="1"/>
    <s v="CPS 825 F.CIENCIAS OP  735 ENERO-17 RESERVAS      "/>
    <n v="-137891"/>
    <n v="0"/>
    <n v="137891"/>
    <n v="0"/>
  </r>
  <r>
    <s v="P"/>
    <n v="12"/>
    <n v="736"/>
    <n v="1"/>
    <n v="80014438"/>
    <s v="BERNAL REYES JORGE MARIO                "/>
    <x v="13"/>
    <x v="13"/>
    <n v="20170208"/>
    <x v="1"/>
    <s v="CPS 825 F.CIENCIAS OP  736 ENERO-17 RESERVAS      "/>
    <n v="1241019"/>
    <n v="1241019"/>
    <n v="0"/>
    <n v="0"/>
  </r>
  <r>
    <s v="P"/>
    <n v="12"/>
    <n v="736"/>
    <n v="2"/>
    <n v="80014438"/>
    <s v="BERNAL REYES JORGE MARIO                "/>
    <x v="6"/>
    <x v="6"/>
    <n v="20170208"/>
    <x v="1"/>
    <s v="CPS 825 F.CIENCIAS OP  736 ENERO-17 RESERVAS      "/>
    <n v="-1241019"/>
    <n v="0"/>
    <n v="1241019"/>
    <n v="0"/>
  </r>
  <r>
    <s v="P"/>
    <n v="12"/>
    <n v="737"/>
    <n v="1"/>
    <n v="39528680"/>
    <s v="BUSTOS SAAVEDRA NOHORA MARITZA          "/>
    <x v="13"/>
    <x v="13"/>
    <n v="20170208"/>
    <x v="1"/>
    <s v="CPS 270 F.CIENCIAS OP  737 ENERO-17 RESERVAS      "/>
    <n v="1241019"/>
    <n v="1241019"/>
    <n v="0"/>
    <n v="0"/>
  </r>
  <r>
    <s v="P"/>
    <n v="12"/>
    <n v="737"/>
    <n v="2"/>
    <n v="39528680"/>
    <s v="BUSTOS SAAVEDRA NOHORA MARITZA          "/>
    <x v="6"/>
    <x v="6"/>
    <n v="20170208"/>
    <x v="1"/>
    <s v="CPS 270 F.CIENCIAS OP  737 ENERO-17 RESERVAS      "/>
    <n v="-1241019"/>
    <n v="0"/>
    <n v="1241019"/>
    <n v="0"/>
  </r>
  <r>
    <s v="P"/>
    <n v="12"/>
    <n v="738"/>
    <n v="1"/>
    <n v="52127393"/>
    <s v="FONSECA HEREDIA SANDRA PATRICIA         "/>
    <x v="13"/>
    <x v="13"/>
    <n v="20170208"/>
    <x v="1"/>
    <s v="CPS 316 F.CIENCIAS OP  738 ENERO-17 RESERVAS      "/>
    <n v="68946"/>
    <n v="68946"/>
    <n v="0"/>
    <n v="0"/>
  </r>
  <r>
    <s v="P"/>
    <n v="12"/>
    <n v="738"/>
    <n v="2"/>
    <n v="52127393"/>
    <s v="FONSECA HEREDIA SANDRA PATRICIA         "/>
    <x v="6"/>
    <x v="6"/>
    <n v="20170208"/>
    <x v="1"/>
    <s v="CPS 316 F.CIENCIAS OP  738 ENERO-17 RESERVAS      "/>
    <n v="-68946"/>
    <n v="0"/>
    <n v="68946"/>
    <n v="0"/>
  </r>
  <r>
    <s v="P"/>
    <n v="12"/>
    <n v="739"/>
    <n v="1"/>
    <n v="52127393"/>
    <s v="FONSECA HEREDIA SANDRA PATRICIA         "/>
    <x v="13"/>
    <x v="13"/>
    <n v="20170208"/>
    <x v="1"/>
    <s v="CPS 316 F.CIENCIAS OP  739 ENERO-17 RESERVAS      "/>
    <n v="1103128"/>
    <n v="1103128"/>
    <n v="0"/>
    <n v="0"/>
  </r>
  <r>
    <s v="P"/>
    <n v="12"/>
    <n v="739"/>
    <n v="2"/>
    <n v="52127393"/>
    <s v="FONSECA HEREDIA SANDRA PATRICIA         "/>
    <x v="6"/>
    <x v="6"/>
    <n v="20170208"/>
    <x v="1"/>
    <s v="CPS 316 F.CIENCIAS OP  739 ENERO-17 RESERVAS      "/>
    <n v="-1103128"/>
    <n v="0"/>
    <n v="1103128"/>
    <n v="0"/>
  </r>
  <r>
    <s v="P"/>
    <n v="12"/>
    <n v="740"/>
    <n v="1"/>
    <n v="80232453"/>
    <s v="FORERO SALGADO CESAR AUGUSTO            "/>
    <x v="13"/>
    <x v="13"/>
    <n v="20170208"/>
    <x v="1"/>
    <s v="CPS 225 F.CIENCIAS OP  740 ENERO-17 RESERVAS      "/>
    <n v="137891"/>
    <n v="137891"/>
    <n v="0"/>
    <n v="0"/>
  </r>
  <r>
    <s v="P"/>
    <n v="12"/>
    <n v="740"/>
    <n v="2"/>
    <n v="80232453"/>
    <s v="FORERO SALGADO CESAR AUGUSTO            "/>
    <x v="6"/>
    <x v="6"/>
    <n v="20170208"/>
    <x v="1"/>
    <s v="CPS 225 F.CIENCIAS OP  740 ENERO-17 RESERVAS      "/>
    <n v="-137891"/>
    <n v="0"/>
    <n v="137891"/>
    <n v="0"/>
  </r>
  <r>
    <s v="P"/>
    <n v="12"/>
    <n v="741"/>
    <n v="1"/>
    <n v="80232453"/>
    <s v="FORERO SALGADO CESAR AUGUSTO            "/>
    <x v="13"/>
    <x v="13"/>
    <n v="20170208"/>
    <x v="1"/>
    <s v="CPS 225 F.CIENCIAS OP  741 ENERO-17 RESERVAS      "/>
    <n v="1241019"/>
    <n v="1241019"/>
    <n v="0"/>
    <n v="0"/>
  </r>
  <r>
    <s v="P"/>
    <n v="12"/>
    <n v="741"/>
    <n v="2"/>
    <n v="80232453"/>
    <s v="FORERO SALGADO CESAR AUGUSTO            "/>
    <x v="6"/>
    <x v="6"/>
    <n v="20170208"/>
    <x v="1"/>
    <s v="CPS 225 F.CIENCIAS OP  741 ENERO-17 RESERVAS      "/>
    <n v="-1241019"/>
    <n v="0"/>
    <n v="1241019"/>
    <n v="0"/>
  </r>
  <r>
    <s v="P"/>
    <n v="12"/>
    <n v="742"/>
    <n v="1"/>
    <n v="1010185582"/>
    <s v="  GARCﾍA VIVAS DIANA MILENA             "/>
    <x v="13"/>
    <x v="13"/>
    <n v="20170208"/>
    <x v="1"/>
    <s v="CPS 240 F.CIENCIAS OP  742 ENERO-17 RESERVAS      "/>
    <n v="1034183"/>
    <n v="1034183"/>
    <n v="0"/>
    <n v="0"/>
  </r>
  <r>
    <s v="P"/>
    <n v="12"/>
    <n v="742"/>
    <n v="2"/>
    <n v="1010185582"/>
    <s v="  GARCﾍA VIVAS DIANA MILENA             "/>
    <x v="6"/>
    <x v="6"/>
    <n v="20170208"/>
    <x v="1"/>
    <s v="CPS 240 F.CIENCIAS OP  742 ENERO-17 RESERVAS      "/>
    <n v="-1034183"/>
    <n v="0"/>
    <n v="1034183"/>
    <n v="0"/>
  </r>
  <r>
    <s v="P"/>
    <n v="12"/>
    <n v="743"/>
    <n v="1"/>
    <n v="1010185582"/>
    <s v="  GARCﾍA VIVAS DIANA MILENA             "/>
    <x v="13"/>
    <x v="13"/>
    <n v="20170208"/>
    <x v="1"/>
    <s v="CPS 240 F.CIENCIAS OP  743 ENERO-17 RESERVAS      "/>
    <n v="137891"/>
    <n v="137891"/>
    <n v="0"/>
    <n v="0"/>
  </r>
  <r>
    <s v="P"/>
    <n v="12"/>
    <n v="743"/>
    <n v="2"/>
    <n v="1010185582"/>
    <s v="  GARCﾍA VIVAS DIANA MILENA             "/>
    <x v="6"/>
    <x v="6"/>
    <n v="20170208"/>
    <x v="1"/>
    <s v="CPS 240 F.CIENCIAS OP  743 ENERO-17 RESERVAS      "/>
    <n v="-137891"/>
    <n v="0"/>
    <n v="137891"/>
    <n v="0"/>
  </r>
  <r>
    <s v="P"/>
    <n v="12"/>
    <n v="744"/>
    <n v="1"/>
    <n v="1014262664"/>
    <s v="GARZON CUEVAS JUAN CAMILO               "/>
    <x v="13"/>
    <x v="13"/>
    <n v="20170208"/>
    <x v="1"/>
    <s v="CPS 291 F.CIENCIAS OP  744 ENERO-17 RESERVAS      "/>
    <n v="1241019"/>
    <n v="1241019"/>
    <n v="0"/>
    <n v="0"/>
  </r>
  <r>
    <s v="P"/>
    <n v="12"/>
    <n v="744"/>
    <n v="2"/>
    <n v="1014262664"/>
    <s v="GARZON CUEVAS JUAN CAMILO               "/>
    <x v="6"/>
    <x v="6"/>
    <n v="20170208"/>
    <x v="1"/>
    <s v="CPS 291 F.CIENCIAS OP  744 ENERO-17 RESERVAS      "/>
    <n v="-1241019"/>
    <n v="0"/>
    <n v="1241019"/>
    <n v="0"/>
  </r>
  <r>
    <s v="P"/>
    <n v="12"/>
    <n v="745"/>
    <n v="1"/>
    <n v="20738205"/>
    <s v="GIL TORRES LUZ AMANDA                   "/>
    <x v="13"/>
    <x v="13"/>
    <n v="20170208"/>
    <x v="1"/>
    <s v="CPS 294 F.CIENCIAS OP  745 ENERO-17 RESERVAS      "/>
    <n v="1034183"/>
    <n v="1034183"/>
    <n v="0"/>
    <n v="0"/>
  </r>
  <r>
    <s v="P"/>
    <n v="12"/>
    <n v="745"/>
    <n v="2"/>
    <n v="20738205"/>
    <s v="GIL TORRES LUZ AMANDA                   "/>
    <x v="6"/>
    <x v="6"/>
    <n v="20170208"/>
    <x v="1"/>
    <s v="CPS 294 F.CIENCIAS OP  745 ENERO-17 RESERVAS      "/>
    <n v="-1034183"/>
    <n v="0"/>
    <n v="1034183"/>
    <n v="0"/>
  </r>
  <r>
    <s v="P"/>
    <n v="12"/>
    <n v="746"/>
    <n v="1"/>
    <n v="20738205"/>
    <s v="GIL TORRES LUZ AMANDA                   "/>
    <x v="13"/>
    <x v="13"/>
    <n v="20170208"/>
    <x v="1"/>
    <s v="CPS 294 F.CIENCIAS OP  746 ENERO-17 RESERVAS      "/>
    <n v="206837"/>
    <n v="206837"/>
    <n v="0"/>
    <n v="0"/>
  </r>
  <r>
    <s v="P"/>
    <n v="12"/>
    <n v="746"/>
    <n v="2"/>
    <n v="20738205"/>
    <s v="GIL TORRES LUZ AMANDA                   "/>
    <x v="6"/>
    <x v="6"/>
    <n v="20170208"/>
    <x v="1"/>
    <s v="CPS 294 F.CIENCIAS OP  746 ENERO-17 RESERVAS      "/>
    <n v="-206837"/>
    <n v="0"/>
    <n v="206837"/>
    <n v="0"/>
  </r>
  <r>
    <s v="P"/>
    <n v="12"/>
    <n v="747"/>
    <n v="1"/>
    <n v="1020717878"/>
    <s v="HERNANDEZ MARTINEZ JULIAN DAVID         "/>
    <x v="13"/>
    <x v="13"/>
    <n v="20170208"/>
    <x v="1"/>
    <s v="CPS 313 F.CIENCIAS OP  747 ENERO-17 RESERVAS      "/>
    <n v="1241019"/>
    <n v="1241019"/>
    <n v="0"/>
    <n v="0"/>
  </r>
  <r>
    <s v="P"/>
    <n v="12"/>
    <n v="747"/>
    <n v="2"/>
    <n v="1020717878"/>
    <s v="HERNANDEZ MARTINEZ JULIAN DAVID         "/>
    <x v="6"/>
    <x v="6"/>
    <n v="20170208"/>
    <x v="1"/>
    <s v="CPS 313 F.CIENCIAS OP  747 ENERO-17 RESERVAS      "/>
    <n v="-1241019"/>
    <n v="0"/>
    <n v="1241019"/>
    <n v="0"/>
  </r>
  <r>
    <s v="P"/>
    <n v="12"/>
    <n v="748"/>
    <n v="1"/>
    <n v="14273664"/>
    <s v="LAMPREA CERVERA CARLOS ROBERTO          "/>
    <x v="13"/>
    <x v="13"/>
    <n v="20170208"/>
    <x v="1"/>
    <s v="CPS 363 F.CIENCIAS OP  748 ENERO-17 RESERVAS      "/>
    <n v="1797179"/>
    <n v="1797179"/>
    <n v="0"/>
    <n v="0"/>
  </r>
  <r>
    <s v="P"/>
    <n v="12"/>
    <n v="748"/>
    <n v="2"/>
    <n v="14273664"/>
    <s v="LAMPREA CERVERA CARLOS ROBERTO          "/>
    <x v="1"/>
    <x v="1"/>
    <n v="20170208"/>
    <x v="1"/>
    <s v="CPS 363 F.CIENCIAS OP  748 ENERO-17 RESERVAS      "/>
    <n v="-1797179"/>
    <n v="0"/>
    <n v="1797179"/>
    <n v="0"/>
  </r>
  <r>
    <s v="P"/>
    <n v="12"/>
    <n v="749"/>
    <n v="1"/>
    <n v="32794726"/>
    <s v="LARA SANTANA LUZ MARINA                 "/>
    <x v="13"/>
    <x v="13"/>
    <n v="20170208"/>
    <x v="1"/>
    <s v="CPS 519 F.CIENCIAS OP  749 ENERO-17 RESERVAS      "/>
    <n v="482618"/>
    <n v="482618"/>
    <n v="0"/>
    <n v="0"/>
  </r>
  <r>
    <s v="P"/>
    <n v="12"/>
    <n v="749"/>
    <n v="2"/>
    <n v="32794726"/>
    <s v="LARA SANTANA LUZ MARINA                 "/>
    <x v="6"/>
    <x v="6"/>
    <n v="20170208"/>
    <x v="1"/>
    <s v="CPS 519 F.CIENCIAS OP  749 ENERO-17 RESERVAS      "/>
    <n v="-482618"/>
    <n v="0"/>
    <n v="482618"/>
    <n v="0"/>
  </r>
  <r>
    <s v="P"/>
    <n v="12"/>
    <n v="750"/>
    <n v="1"/>
    <n v="32794726"/>
    <s v="LARA SANTANA LUZ MARINA                 "/>
    <x v="13"/>
    <x v="13"/>
    <n v="20170208"/>
    <x v="1"/>
    <s v="CPS 519 F.CIENCIAS OP  750 ENERO-17 RESERVAS      "/>
    <n v="551564"/>
    <n v="551564"/>
    <n v="0"/>
    <n v="0"/>
  </r>
  <r>
    <s v="P"/>
    <n v="12"/>
    <n v="750"/>
    <n v="2"/>
    <n v="32794726"/>
    <s v="LARA SANTANA LUZ MARINA                 "/>
    <x v="6"/>
    <x v="6"/>
    <n v="20170208"/>
    <x v="1"/>
    <s v="CPS 519 F.CIENCIAS OP  750 ENERO-17 RESERVAS      "/>
    <n v="-551564"/>
    <n v="0"/>
    <n v="551564"/>
    <n v="0"/>
  </r>
  <r>
    <s v="P"/>
    <n v="12"/>
    <n v="751"/>
    <n v="1"/>
    <n v="32794726"/>
    <s v="LARA SANTANA LUZ MARINA                 "/>
    <x v="13"/>
    <x v="13"/>
    <n v="20170208"/>
    <x v="1"/>
    <s v="CPS 519 F.CIENCIAS OP  751 ENERO-17 RESERVAS      "/>
    <n v="206837"/>
    <n v="206837"/>
    <n v="0"/>
    <n v="0"/>
  </r>
  <r>
    <s v="P"/>
    <n v="12"/>
    <n v="751"/>
    <n v="2"/>
    <n v="32794726"/>
    <s v="LARA SANTANA LUZ MARINA                 "/>
    <x v="6"/>
    <x v="6"/>
    <n v="20170208"/>
    <x v="1"/>
    <s v="CPS 519 F.CIENCIAS OP  751 ENERO-17 RESERVAS      "/>
    <n v="-206837"/>
    <n v="0"/>
    <n v="206837"/>
    <n v="0"/>
  </r>
  <r>
    <s v="P"/>
    <n v="12"/>
    <n v="752"/>
    <n v="1"/>
    <n v="1016067051"/>
    <s v="LOPEZ  BAQUERO  ANGIE  KATERINE         "/>
    <x v="13"/>
    <x v="13"/>
    <n v="20170208"/>
    <x v="1"/>
    <s v="CPS 692 F.CIENCIAS OP  752 ENERO-17 RESERVAS      "/>
    <n v="951448"/>
    <n v="951448"/>
    <n v="0"/>
    <n v="0"/>
  </r>
  <r>
    <s v="P"/>
    <n v="12"/>
    <n v="752"/>
    <n v="2"/>
    <n v="1016067051"/>
    <s v="LOPEZ  BAQUERO  ANGIE  KATERINE         "/>
    <x v="6"/>
    <x v="6"/>
    <n v="20170208"/>
    <x v="1"/>
    <s v="CPS 692 F.CIENCIAS OP  752 ENERO-17 RESERVAS      "/>
    <n v="-951448"/>
    <n v="0"/>
    <n v="951448"/>
    <n v="0"/>
  </r>
  <r>
    <s v="P"/>
    <n v="12"/>
    <n v="753"/>
    <n v="1"/>
    <n v="33284222"/>
    <s v="LORA ENUBILA YARLEY DUBIBIER            "/>
    <x v="13"/>
    <x v="13"/>
    <n v="20170208"/>
    <x v="1"/>
    <s v="CPS 260 F.CIENCIAS OP  753 ENERO-17 RESERVAS      "/>
    <n v="1241019"/>
    <n v="1241019"/>
    <n v="0"/>
    <n v="0"/>
  </r>
  <r>
    <s v="P"/>
    <n v="12"/>
    <n v="753"/>
    <n v="2"/>
    <n v="33284222"/>
    <s v="LORA ENUBILA YARLEY DUBIBIER            "/>
    <x v="6"/>
    <x v="6"/>
    <n v="20170208"/>
    <x v="1"/>
    <s v="CPS 260 F.CIENCIAS OP  753 ENERO-17 RESERVAS      "/>
    <n v="-1241019"/>
    <n v="0"/>
    <n v="1241019"/>
    <n v="0"/>
  </r>
  <r>
    <s v="P"/>
    <n v="12"/>
    <n v="754"/>
    <n v="1"/>
    <n v="1010167459"/>
    <s v="MANRIQUE MURILLO DIANA CAROLINA         "/>
    <x v="13"/>
    <x v="13"/>
    <n v="20170208"/>
    <x v="1"/>
    <s v="CPS 505 F.CIENCIAS OP  754 ENERO-17 RESERVAS      "/>
    <n v="1241019"/>
    <n v="1241019"/>
    <n v="0"/>
    <n v="0"/>
  </r>
  <r>
    <s v="P"/>
    <n v="12"/>
    <n v="754"/>
    <n v="2"/>
    <n v="1010167459"/>
    <s v="MANRIQUE MURILLO DIANA CAROLINA         "/>
    <x v="6"/>
    <x v="6"/>
    <n v="20170208"/>
    <x v="1"/>
    <s v="CPS 505 F.CIENCIAS OP  754 ENERO-17 RESERVAS      "/>
    <n v="-1241019"/>
    <n v="0"/>
    <n v="1241019"/>
    <n v="0"/>
  </r>
  <r>
    <s v="P"/>
    <n v="12"/>
    <n v="755"/>
    <n v="1"/>
    <n v="41667515"/>
    <s v="MARTINEZ PE･A MARIA NOHORA              "/>
    <x v="13"/>
    <x v="13"/>
    <n v="20170208"/>
    <x v="1"/>
    <s v="CPS 235 F.CIENCIAS OP  755 ENERO-17 RESERVAS      "/>
    <n v="1309965"/>
    <n v="1309965"/>
    <n v="0"/>
    <n v="0"/>
  </r>
  <r>
    <s v="P"/>
    <n v="12"/>
    <n v="755"/>
    <n v="2"/>
    <n v="41667515"/>
    <s v="MARTINEZ PE･A MARIA NOHORA              "/>
    <x v="6"/>
    <x v="6"/>
    <n v="20170208"/>
    <x v="1"/>
    <s v="CPS 235 F.CIENCIAS OP  755 ENERO-17 RESERVAS      "/>
    <n v="-1309965"/>
    <n v="0"/>
    <n v="1309965"/>
    <n v="0"/>
  </r>
  <r>
    <s v="P"/>
    <n v="12"/>
    <n v="756"/>
    <n v="1"/>
    <n v="41662844"/>
    <s v="MARTINEZ NAVARRETE ISABEL               "/>
    <x v="13"/>
    <x v="13"/>
    <n v="20170208"/>
    <x v="1"/>
    <s v="CPS 234 F.CIENCIAS OP  756 ENERO-17 RESERVAS      "/>
    <n v="1241019"/>
    <n v="1241019"/>
    <n v="0"/>
    <n v="0"/>
  </r>
  <r>
    <s v="P"/>
    <n v="12"/>
    <n v="756"/>
    <n v="2"/>
    <n v="41662844"/>
    <s v="MARTINEZ NAVARRETE ISABEL               "/>
    <x v="6"/>
    <x v="6"/>
    <n v="20170208"/>
    <x v="1"/>
    <s v="CPS 234 F.CIENCIAS OP  756 ENERO-17 RESERVAS      "/>
    <n v="-1241019"/>
    <n v="0"/>
    <n v="1241019"/>
    <n v="0"/>
  </r>
  <r>
    <s v="P"/>
    <n v="12"/>
    <n v="757"/>
    <n v="1"/>
    <n v="1019076534"/>
    <s v="MARTINEZ BOHORQUEZ  YINY MARCELA        "/>
    <x v="13"/>
    <x v="13"/>
    <n v="20170208"/>
    <x v="1"/>
    <s v="CPS 659 F.CIENCIAS OP  757 ENERO-17 RESERVAS      "/>
    <n v="951448"/>
    <n v="951448"/>
    <n v="0"/>
    <n v="0"/>
  </r>
  <r>
    <s v="P"/>
    <n v="12"/>
    <n v="757"/>
    <n v="2"/>
    <n v="1019076534"/>
    <s v="MARTINEZ BOHORQUEZ  YINY MARCELA        "/>
    <x v="6"/>
    <x v="6"/>
    <n v="20170208"/>
    <x v="1"/>
    <s v="CPS 659 F.CIENCIAS OP  757 ENERO-17 RESERVAS      "/>
    <n v="-951448"/>
    <n v="0"/>
    <n v="951448"/>
    <n v="0"/>
  </r>
  <r>
    <s v="P"/>
    <n v="12"/>
    <n v="758"/>
    <n v="1"/>
    <n v="52803333"/>
    <s v="MORALES GARCIA BIBIANA MARIA            "/>
    <x v="13"/>
    <x v="13"/>
    <n v="20170208"/>
    <x v="1"/>
    <s v="CPS 348 F.CIENCIAS OP  758 ENERO-17 RESERVAS      "/>
    <n v="68946"/>
    <n v="68946"/>
    <n v="0"/>
    <n v="0"/>
  </r>
  <r>
    <s v="P"/>
    <n v="12"/>
    <n v="758"/>
    <n v="2"/>
    <n v="52803333"/>
    <s v="MORALES GARCIA BIBIANA MARIA            "/>
    <x v="6"/>
    <x v="6"/>
    <n v="20170208"/>
    <x v="1"/>
    <s v="CPS 348 F.CIENCIAS OP  758 ENERO-17 RESERVAS      "/>
    <n v="-68946"/>
    <n v="0"/>
    <n v="68946"/>
    <n v="0"/>
  </r>
  <r>
    <s v="P"/>
    <n v="12"/>
    <n v="759"/>
    <n v="1"/>
    <n v="52803333"/>
    <s v="MORALES GARCIA BIBIANA MARIA            "/>
    <x v="13"/>
    <x v="13"/>
    <n v="20170208"/>
    <x v="1"/>
    <s v="CPS 348 F.CIENCIAS OP  759 ENERO-17 RESERVAS      "/>
    <n v="1103128"/>
    <n v="1103128"/>
    <n v="0"/>
    <n v="0"/>
  </r>
  <r>
    <s v="P"/>
    <n v="12"/>
    <n v="759"/>
    <n v="2"/>
    <n v="52803333"/>
    <s v="MORALES GARCIA BIBIANA MARIA            "/>
    <x v="6"/>
    <x v="6"/>
    <n v="20170208"/>
    <x v="1"/>
    <s v="CPS 348 F.CIENCIAS OP  759 ENERO-17 RESERVAS      "/>
    <n v="-1103128"/>
    <n v="0"/>
    <n v="1103128"/>
    <n v="0"/>
  </r>
  <r>
    <s v="P"/>
    <n v="12"/>
    <n v="760"/>
    <n v="1"/>
    <n v="52059811"/>
    <s v="MORENO GARCIA SANDRA BRIGITTE           "/>
    <x v="13"/>
    <x v="13"/>
    <n v="20170208"/>
    <x v="1"/>
    <s v="CPS 261 F.CIENCIAS OP  760 ENERO-17 RESERVAS      "/>
    <n v="1241019"/>
    <n v="1241019"/>
    <n v="0"/>
    <n v="0"/>
  </r>
  <r>
    <s v="P"/>
    <n v="12"/>
    <n v="760"/>
    <n v="2"/>
    <n v="52059811"/>
    <s v="MORENO GARCIA SANDRA BRIGITTE           "/>
    <x v="6"/>
    <x v="6"/>
    <n v="20170208"/>
    <x v="1"/>
    <s v="CPS 261 F.CIENCIAS OP  760 ENERO-17 RESERVAS      "/>
    <n v="-1241019"/>
    <n v="0"/>
    <n v="1241019"/>
    <n v="0"/>
  </r>
  <r>
    <s v="P"/>
    <n v="12"/>
    <n v="761"/>
    <n v="1"/>
    <n v="1030564875"/>
    <s v="NIETO BETANCOURT  JENNY MARCELA         "/>
    <x v="13"/>
    <x v="13"/>
    <n v="20170208"/>
    <x v="1"/>
    <s v="CPS 511 F.CIENCIAS OP  761 ENERO-17 RESERVAS      "/>
    <n v="951437"/>
    <n v="951437"/>
    <n v="0"/>
    <n v="0"/>
  </r>
  <r>
    <s v="P"/>
    <n v="12"/>
    <n v="761"/>
    <n v="2"/>
    <n v="1030564875"/>
    <s v="NIETO BETANCOURT  JENNY MARCELA         "/>
    <x v="6"/>
    <x v="6"/>
    <n v="20170208"/>
    <x v="1"/>
    <s v="CPS 511 F.CIENCIAS OP  761 ENERO-17 RESERVAS      "/>
    <n v="-951437"/>
    <n v="0"/>
    <n v="951437"/>
    <n v="0"/>
  </r>
  <r>
    <s v="P"/>
    <n v="12"/>
    <n v="762"/>
    <n v="1"/>
    <n v="1023871644"/>
    <s v="OBANDO FERNANDEZ NIDIA JOHANNA          "/>
    <x v="13"/>
    <x v="13"/>
    <n v="20170208"/>
    <x v="1"/>
    <s v="CPS 666 F.CIENCIAS OP  762 ENERO-17 RESERVAS      "/>
    <n v="1241018"/>
    <n v="1241018"/>
    <n v="0"/>
    <n v="0"/>
  </r>
  <r>
    <s v="P"/>
    <n v="12"/>
    <n v="762"/>
    <n v="2"/>
    <n v="1023871644"/>
    <s v="OBANDO FERNANDEZ NIDIA JOHANNA          "/>
    <x v="6"/>
    <x v="6"/>
    <n v="20170208"/>
    <x v="1"/>
    <s v="CPS 666 F.CIENCIAS OP  762 ENERO-17 RESERVAS      "/>
    <n v="-1241018"/>
    <n v="0"/>
    <n v="1241018"/>
    <n v="0"/>
  </r>
  <r>
    <s v="P"/>
    <n v="12"/>
    <n v="763"/>
    <n v="1"/>
    <n v="52843603"/>
    <s v="ALEXA DEL PILAR OSPINA                  "/>
    <x v="13"/>
    <x v="13"/>
    <n v="20170208"/>
    <x v="1"/>
    <s v="CPS 772 F.CIENCIAS OP  763 ENERO-17 RESERVAS      "/>
    <n v="1057164"/>
    <n v="1057164"/>
    <n v="0"/>
    <n v="0"/>
  </r>
  <r>
    <s v="P"/>
    <n v="12"/>
    <n v="763"/>
    <n v="2"/>
    <n v="52843603"/>
    <s v="ALEXA DEL PILAR OSPINA                  "/>
    <x v="1"/>
    <x v="1"/>
    <n v="20170208"/>
    <x v="1"/>
    <s v="CPS 772 F.CIENCIAS OP  763 ENERO-17 RESERVAS      "/>
    <n v="-1057164"/>
    <n v="0"/>
    <n v="1057164"/>
    <n v="0"/>
  </r>
  <r>
    <s v="P"/>
    <n v="12"/>
    <n v="764"/>
    <n v="1"/>
    <n v="52843603"/>
    <s v="ALEXA DEL PILAR OSPINA                  "/>
    <x v="13"/>
    <x v="13"/>
    <n v="20170208"/>
    <x v="1"/>
    <s v="CPS 772 F.CIENCIAS OP  764 ENERO-17 RESERVAS      "/>
    <n v="740015"/>
    <n v="740015"/>
    <n v="0"/>
    <n v="0"/>
  </r>
  <r>
    <s v="P"/>
    <n v="12"/>
    <n v="764"/>
    <n v="2"/>
    <n v="52843603"/>
    <s v="ALEXA DEL PILAR OSPINA                  "/>
    <x v="1"/>
    <x v="1"/>
    <n v="20170208"/>
    <x v="1"/>
    <s v="CPS 772 F.CIENCIAS OP  764 ENERO-17 RESERVAS      "/>
    <n v="-740015"/>
    <n v="0"/>
    <n v="740015"/>
    <n v="0"/>
  </r>
  <r>
    <s v="P"/>
    <n v="12"/>
    <n v="765"/>
    <n v="1"/>
    <n v="1031133002"/>
    <s v="OSPINA POVEDA YESSICA SORANLLY          "/>
    <x v="13"/>
    <x v="13"/>
    <n v="20170208"/>
    <x v="1"/>
    <s v="CPS 489 F.CIENCIAS OP  765 ENERO-17 RESERVAS      "/>
    <n v="551564"/>
    <n v="551564"/>
    <n v="0"/>
    <n v="0"/>
  </r>
  <r>
    <s v="P"/>
    <n v="12"/>
    <n v="765"/>
    <n v="2"/>
    <n v="1031133002"/>
    <s v="OSPINA POVEDA YESSICA SORANLLY          "/>
    <x v="6"/>
    <x v="6"/>
    <n v="20170208"/>
    <x v="1"/>
    <s v="CPS 489 F.CIENCIAS OP  765 ENERO-17 RESERVAS      "/>
    <n v="-551564"/>
    <n v="0"/>
    <n v="551564"/>
    <n v="0"/>
  </r>
  <r>
    <s v="P"/>
    <n v="12"/>
    <n v="766"/>
    <n v="1"/>
    <n v="1031133002"/>
    <s v="OSPINA POVEDA YESSICA SORANLLY          "/>
    <x v="13"/>
    <x v="13"/>
    <n v="20170208"/>
    <x v="1"/>
    <s v="CPS 489 F.CIENCIAS OP  766 ENERO-17 RESERVAS      "/>
    <n v="896292"/>
    <n v="896292"/>
    <n v="0"/>
    <n v="0"/>
  </r>
  <r>
    <s v="P"/>
    <n v="12"/>
    <n v="766"/>
    <n v="2"/>
    <n v="1031133002"/>
    <s v="OSPINA POVEDA YESSICA SORANLLY          "/>
    <x v="6"/>
    <x v="6"/>
    <n v="20170208"/>
    <x v="1"/>
    <s v="CPS 489 F.CIENCIAS OP  766 ENERO-17 RESERVAS      "/>
    <n v="-896292"/>
    <n v="0"/>
    <n v="896292"/>
    <n v="0"/>
  </r>
  <r>
    <s v="P"/>
    <n v="12"/>
    <n v="767"/>
    <n v="1"/>
    <n v="35509275"/>
    <s v="PAEZ GONZALEZ OLGA REBECA               "/>
    <x v="13"/>
    <x v="13"/>
    <n v="20170208"/>
    <x v="1"/>
    <s v="CPS 218 F.CIENCIAS OP  767 ENERO-17 RESERVAS      "/>
    <n v="137891"/>
    <n v="137891"/>
    <n v="0"/>
    <n v="0"/>
  </r>
  <r>
    <s v="P"/>
    <n v="12"/>
    <n v="767"/>
    <n v="2"/>
    <n v="35509275"/>
    <s v="PAEZ GONZALEZ OLGA REBECA               "/>
    <x v="6"/>
    <x v="6"/>
    <n v="20170208"/>
    <x v="1"/>
    <s v="CPS 218 F.CIENCIAS OP  767 ENERO-17 RESERVAS      "/>
    <n v="-137891"/>
    <n v="0"/>
    <n v="137891"/>
    <n v="0"/>
  </r>
  <r>
    <s v="P"/>
    <n v="12"/>
    <n v="768"/>
    <n v="1"/>
    <n v="35509275"/>
    <s v="PAEZ GONZALEZ OLGA REBECA               "/>
    <x v="13"/>
    <x v="13"/>
    <n v="20170208"/>
    <x v="1"/>
    <s v="CPS 218 F.CIENCIAS OP  768 ENERO-17 RESERVAS      "/>
    <n v="1309965"/>
    <n v="1309965"/>
    <n v="0"/>
    <n v="0"/>
  </r>
  <r>
    <s v="P"/>
    <n v="12"/>
    <n v="768"/>
    <n v="2"/>
    <n v="35509275"/>
    <s v="PAEZ GONZALEZ OLGA REBECA               "/>
    <x v="6"/>
    <x v="6"/>
    <n v="20170208"/>
    <x v="1"/>
    <s v="CPS 218 F.CIENCIAS OP  768 ENERO-17 RESERVAS      "/>
    <n v="-1309965"/>
    <n v="0"/>
    <n v="1309965"/>
    <n v="0"/>
  </r>
  <r>
    <s v="P"/>
    <n v="12"/>
    <n v="769"/>
    <n v="1"/>
    <n v="1030608498"/>
    <s v="PARRA  CHAPARRO  YENIFER MARCELA        "/>
    <x v="13"/>
    <x v="13"/>
    <n v="20170208"/>
    <x v="1"/>
    <s v="CPS 238 F.CIENCIAS OP  769 ENERO-17 RESERVAS      "/>
    <n v="1241019"/>
    <n v="1241019"/>
    <n v="0"/>
    <n v="0"/>
  </r>
  <r>
    <s v="P"/>
    <n v="12"/>
    <n v="769"/>
    <n v="2"/>
    <n v="1030608498"/>
    <s v="PARRA  CHAPARRO  YENIFER MARCELA        "/>
    <x v="6"/>
    <x v="6"/>
    <n v="20170208"/>
    <x v="1"/>
    <s v="CPS 238 F.CIENCIAS OP  769 ENERO-17 RESERVAS      "/>
    <n v="-1241019"/>
    <n v="0"/>
    <n v="1241019"/>
    <n v="0"/>
  </r>
  <r>
    <s v="P"/>
    <n v="12"/>
    <n v="770"/>
    <n v="1"/>
    <n v="53076143"/>
    <s v="PARRA ESTRADA NATALIA                   "/>
    <x v="13"/>
    <x v="13"/>
    <n v="20170208"/>
    <x v="1"/>
    <s v="CPS 287 F.CIENCIAS OP  770 ENERO-17 RESERVAS      "/>
    <n v="1241019"/>
    <n v="1241019"/>
    <n v="0"/>
    <n v="0"/>
  </r>
  <r>
    <s v="P"/>
    <n v="12"/>
    <n v="770"/>
    <n v="2"/>
    <n v="53076143"/>
    <s v="PARRA ESTRADA NATALIA                   "/>
    <x v="6"/>
    <x v="6"/>
    <n v="20170208"/>
    <x v="1"/>
    <s v="CPS 287 F.CIENCIAS OP  770 ENERO-17 RESERVAS      "/>
    <n v="-1241019"/>
    <n v="0"/>
    <n v="1241019"/>
    <n v="0"/>
  </r>
  <r>
    <s v="P"/>
    <n v="12"/>
    <n v="771"/>
    <n v="1"/>
    <n v="52851319"/>
    <s v="PATARROYO MORALES LUISA PAOLA           "/>
    <x v="13"/>
    <x v="13"/>
    <n v="20170208"/>
    <x v="1"/>
    <s v="CPS 528 F.CIENCIAS OP  771 ENERO-17 RESERVAS      "/>
    <n v="951448"/>
    <n v="951448"/>
    <n v="0"/>
    <n v="0"/>
  </r>
  <r>
    <s v="P"/>
    <n v="12"/>
    <n v="771"/>
    <n v="2"/>
    <n v="52851319"/>
    <s v="PATARROYO MORALES LUISA PAOLA           "/>
    <x v="6"/>
    <x v="6"/>
    <n v="20170208"/>
    <x v="1"/>
    <s v="CPS 528 F.CIENCIAS OP  771 ENERO-17 RESERVAS      "/>
    <n v="-951448"/>
    <n v="0"/>
    <n v="951448"/>
    <n v="0"/>
  </r>
  <r>
    <s v="P"/>
    <n v="12"/>
    <n v="772"/>
    <n v="1"/>
    <n v="1024481867"/>
    <s v="PEﾑA NEIRA LUIZ ANDRES                  "/>
    <x v="13"/>
    <x v="13"/>
    <n v="20170208"/>
    <x v="1"/>
    <s v="CPS 490 F.CIENCIAS OP  772 ENERO-17 RESERVAS      "/>
    <n v="2008612"/>
    <n v="2008612"/>
    <n v="0"/>
    <n v="0"/>
  </r>
  <r>
    <s v="P"/>
    <n v="12"/>
    <n v="772"/>
    <n v="2"/>
    <n v="1024481867"/>
    <s v="PEﾑA NEIRA LUIZ ANDRES                  "/>
    <x v="1"/>
    <x v="1"/>
    <n v="20170208"/>
    <x v="1"/>
    <s v="CPS 490 F.CIENCIAS OP  772 ENERO-17 RESERVAS      "/>
    <n v="-2008612"/>
    <n v="0"/>
    <n v="2008612"/>
    <n v="0"/>
  </r>
  <r>
    <s v="P"/>
    <n v="12"/>
    <n v="773"/>
    <n v="1"/>
    <n v="1032356302"/>
    <s v="PINTO DUQUE JOHANA                      "/>
    <x v="13"/>
    <x v="13"/>
    <n v="20170208"/>
    <x v="1"/>
    <s v="CPS 777 F.CIENCIAS OP  773 ENERO-17 RESERVAS      "/>
    <n v="896292"/>
    <n v="896292"/>
    <n v="0"/>
    <n v="0"/>
  </r>
  <r>
    <s v="P"/>
    <n v="12"/>
    <n v="773"/>
    <n v="2"/>
    <n v="1032356302"/>
    <s v="PINTO DUQUE JOHANA                      "/>
    <x v="6"/>
    <x v="6"/>
    <n v="20170208"/>
    <x v="1"/>
    <s v="CPS 777 F.CIENCIAS OP  773 ENERO-17 RESERVAS      "/>
    <n v="-896292"/>
    <n v="0"/>
    <n v="896292"/>
    <n v="0"/>
  </r>
  <r>
    <s v="P"/>
    <n v="12"/>
    <n v="774"/>
    <n v="1"/>
    <n v="1032356302"/>
    <s v="PINTO DUQUE JOHANA                      "/>
    <x v="13"/>
    <x v="13"/>
    <n v="20170208"/>
    <x v="1"/>
    <s v="CPS 777 F.CIENCIAS OP  774 ENERO-17 RESERVAS      "/>
    <n v="275782"/>
    <n v="275782"/>
    <n v="0"/>
    <n v="0"/>
  </r>
  <r>
    <s v="P"/>
    <n v="12"/>
    <n v="774"/>
    <n v="2"/>
    <n v="1032356302"/>
    <s v="PINTO DUQUE JOHANA                      "/>
    <x v="6"/>
    <x v="6"/>
    <n v="20170208"/>
    <x v="1"/>
    <s v="CPS 777 F.CIENCIAS OP  774 ENERO-17 RESERVAS      "/>
    <n v="-275782"/>
    <n v="0"/>
    <n v="275782"/>
    <n v="0"/>
  </r>
  <r>
    <s v="P"/>
    <n v="12"/>
    <n v="775"/>
    <n v="1"/>
    <n v="52502478"/>
    <s v="PINTO SOCHA ELIZABETH                   "/>
    <x v="13"/>
    <x v="13"/>
    <n v="20170208"/>
    <x v="1"/>
    <s v="CPS 214 F.CIENCIAS OP  775 ENERO-17 RESERVAS      "/>
    <n v="896292"/>
    <n v="896292"/>
    <n v="0"/>
    <n v="0"/>
  </r>
  <r>
    <s v="P"/>
    <n v="12"/>
    <n v="775"/>
    <n v="2"/>
    <n v="52502478"/>
    <s v="PINTO SOCHA ELIZABETH                   "/>
    <x v="6"/>
    <x v="6"/>
    <n v="20170208"/>
    <x v="1"/>
    <s v="CPS 214 F.CIENCIAS OP  775 ENERO-17 RESERVAS      "/>
    <n v="-896292"/>
    <n v="0"/>
    <n v="896292"/>
    <n v="0"/>
  </r>
  <r>
    <s v="P"/>
    <n v="12"/>
    <n v="776"/>
    <n v="1"/>
    <n v="52502478"/>
    <s v="PINTO SOCHA ELIZABETH                   "/>
    <x v="13"/>
    <x v="13"/>
    <n v="20170208"/>
    <x v="1"/>
    <s v="CPS 214 F.CIENCIAS OP  776 ENERO-17 RESERVAS      "/>
    <n v="344728"/>
    <n v="344728"/>
    <n v="0"/>
    <n v="0"/>
  </r>
  <r>
    <s v="P"/>
    <n v="12"/>
    <n v="776"/>
    <n v="2"/>
    <n v="52502478"/>
    <s v="PINTO SOCHA ELIZABETH                   "/>
    <x v="6"/>
    <x v="6"/>
    <n v="20170208"/>
    <x v="1"/>
    <s v="CPS 214 F.CIENCIAS OP  776 ENERO-17 RESERVAS      "/>
    <n v="-344728"/>
    <n v="0"/>
    <n v="344728"/>
    <n v="0"/>
  </r>
  <r>
    <s v="P"/>
    <n v="12"/>
    <n v="777"/>
    <n v="1"/>
    <n v="1022355053"/>
    <s v="SALGADO RAMOS YENNY PAOLA               "/>
    <x v="13"/>
    <x v="13"/>
    <n v="20170208"/>
    <x v="1"/>
    <s v="CPS 802 F.CIENCIAS OP  777 ENERO-17 RESERVAS      "/>
    <n v="1447856"/>
    <n v="1447856"/>
    <n v="0"/>
    <n v="0"/>
  </r>
  <r>
    <s v="P"/>
    <n v="12"/>
    <n v="777"/>
    <n v="2"/>
    <n v="1022355053"/>
    <s v="SALGADO RAMOS YENNY PAOLA               "/>
    <x v="6"/>
    <x v="6"/>
    <n v="20170208"/>
    <x v="1"/>
    <s v="CPS 802 F.CIENCIAS OP  777 ENERO-17 RESERVAS      "/>
    <n v="-1447856"/>
    <n v="0"/>
    <n v="1447856"/>
    <n v="0"/>
  </r>
  <r>
    <s v="P"/>
    <n v="12"/>
    <n v="778"/>
    <n v="1"/>
    <n v="1073694679"/>
    <s v="PEDRAZA BARBOSA  JAVIER ALFONSO         "/>
    <x v="13"/>
    <x v="13"/>
    <n v="20170208"/>
    <x v="1"/>
    <s v="CPS 751 F.CIENCIAS OP  778 ENERO-17 RESERVAS      "/>
    <n v="211433"/>
    <n v="211433"/>
    <n v="0"/>
    <n v="0"/>
  </r>
  <r>
    <s v="P"/>
    <n v="12"/>
    <n v="778"/>
    <n v="2"/>
    <n v="1073694679"/>
    <s v="PEDRAZA BARBOSA  JAVIER ALFONSO         "/>
    <x v="1"/>
    <x v="1"/>
    <n v="20170208"/>
    <x v="1"/>
    <s v="CPS 751 F.CIENCIAS OP  778 ENERO-17 RESERVAS      "/>
    <n v="-211433"/>
    <n v="0"/>
    <n v="211433"/>
    <n v="0"/>
  </r>
  <r>
    <s v="P"/>
    <n v="12"/>
    <n v="779"/>
    <n v="1"/>
    <n v="1073694679"/>
    <s v="PEDRAZA BARBOSA  JAVIER ALFONSO         "/>
    <x v="13"/>
    <x v="13"/>
    <n v="20170208"/>
    <x v="1"/>
    <s v="CPS 751 F.CIENCIAS OP  779 ENERO-17 RESERVAS      "/>
    <n v="1585747"/>
    <n v="1585747"/>
    <n v="0"/>
    <n v="0"/>
  </r>
  <r>
    <s v="P"/>
    <n v="12"/>
    <n v="779"/>
    <n v="2"/>
    <n v="1073694679"/>
    <s v="PEDRAZA BARBOSA  JAVIER ALFONSO         "/>
    <x v="1"/>
    <x v="1"/>
    <n v="20170208"/>
    <x v="1"/>
    <s v="CPS 751 F.CIENCIAS OP  779 ENERO-17 RESERVAS      "/>
    <n v="-1585747"/>
    <n v="0"/>
    <n v="1585747"/>
    <n v="0"/>
  </r>
  <r>
    <s v="P"/>
    <n v="12"/>
    <n v="780"/>
    <n v="1"/>
    <n v="53082018"/>
    <s v="RAMIREZ REYES JOHANNA CAROLINA          "/>
    <x v="13"/>
    <x v="13"/>
    <n v="20170208"/>
    <x v="1"/>
    <s v="CPS 252 F.CIENCIAS OP  780 ENERO-17 RESERVAS      "/>
    <n v="896292"/>
    <n v="896292"/>
    <n v="0"/>
    <n v="0"/>
  </r>
  <r>
    <s v="P"/>
    <n v="12"/>
    <n v="780"/>
    <n v="2"/>
    <n v="53082018"/>
    <s v="RAMIREZ REYES JOHANNA CAROLINA          "/>
    <x v="6"/>
    <x v="6"/>
    <n v="20170208"/>
    <x v="1"/>
    <s v="CPS 252 F.CIENCIAS OP  780 ENERO-17 RESERVAS      "/>
    <n v="-896292"/>
    <n v="0"/>
    <n v="896292"/>
    <n v="0"/>
  </r>
  <r>
    <s v="P"/>
    <n v="12"/>
    <n v="781"/>
    <n v="1"/>
    <n v="53082018"/>
    <s v="RAMIREZ REYES JOHANNA CAROLINA          "/>
    <x v="13"/>
    <x v="13"/>
    <n v="20170208"/>
    <x v="1"/>
    <s v="CPS 252 F.CIENCIAS OP  781 ENERO-17 RESERVAS      "/>
    <n v="275782"/>
    <n v="275782"/>
    <n v="0"/>
    <n v="0"/>
  </r>
  <r>
    <s v="P"/>
    <n v="12"/>
    <n v="781"/>
    <n v="2"/>
    <n v="53082018"/>
    <s v="RAMIREZ REYES JOHANNA CAROLINA          "/>
    <x v="6"/>
    <x v="6"/>
    <n v="20170208"/>
    <x v="1"/>
    <s v="CPS 252 F.CIENCIAS OP  781 ENERO-17 RESERVAS      "/>
    <n v="-275782"/>
    <n v="0"/>
    <n v="275782"/>
    <n v="0"/>
  </r>
  <r>
    <s v="P"/>
    <n v="12"/>
    <n v="782"/>
    <n v="1"/>
    <n v="52049404"/>
    <s v="TRIANA PEREZ NALDA MARICEL              "/>
    <x v="13"/>
    <x v="13"/>
    <n v="20170208"/>
    <x v="1"/>
    <s v="CPS 732 F.CIENCIAS OP  782 ENERO-17 RESERVAS      "/>
    <n v="951448"/>
    <n v="951448"/>
    <n v="0"/>
    <n v="0"/>
  </r>
  <r>
    <s v="P"/>
    <n v="12"/>
    <n v="782"/>
    <n v="2"/>
    <n v="52049404"/>
    <s v="TRIANA PEREZ NALDA MARICEL              "/>
    <x v="6"/>
    <x v="6"/>
    <n v="20170208"/>
    <x v="1"/>
    <s v="CPS 732 F.CIENCIAS OP  782 ENERO-17 RESERVAS      "/>
    <n v="-951448"/>
    <n v="0"/>
    <n v="951448"/>
    <n v="0"/>
  </r>
  <r>
    <s v="P"/>
    <n v="12"/>
    <n v="783"/>
    <n v="1"/>
    <n v="51691482"/>
    <s v="SUAREZ RODRIGUEZ NANCY YANNETH          "/>
    <x v="13"/>
    <x v="13"/>
    <n v="20170208"/>
    <x v="1"/>
    <s v="CPS 262 F.CIENCIAS OP  783 ENERO-17 RESERVAS      "/>
    <n v="1241019"/>
    <n v="1241019"/>
    <n v="0"/>
    <n v="0"/>
  </r>
  <r>
    <s v="P"/>
    <n v="12"/>
    <n v="783"/>
    <n v="2"/>
    <n v="51691482"/>
    <s v="SUAREZ RODRIGUEZ NANCY YANNETH          "/>
    <x v="6"/>
    <x v="6"/>
    <n v="20170208"/>
    <x v="1"/>
    <s v="CPS 262 F.CIENCIAS OP  783 ENERO-17 RESERVAS      "/>
    <n v="-1241019"/>
    <n v="0"/>
    <n v="1241019"/>
    <n v="0"/>
  </r>
  <r>
    <s v="P"/>
    <n v="12"/>
    <n v="784"/>
    <n v="1"/>
    <n v="1030644423"/>
    <s v="TORRES MORENO NICOLAS GUSTAVO           "/>
    <x v="13"/>
    <x v="13"/>
    <n v="20170208"/>
    <x v="1"/>
    <s v="CPS 474 F.CIENCIAS OP  784 ENERO-17 RESERVAS      "/>
    <n v="1241019"/>
    <n v="1241019"/>
    <n v="0"/>
    <n v="0"/>
  </r>
  <r>
    <s v="P"/>
    <n v="12"/>
    <n v="784"/>
    <n v="2"/>
    <n v="1030644423"/>
    <s v="TORRES MORENO NICOLAS GUSTAVO           "/>
    <x v="6"/>
    <x v="6"/>
    <n v="20170208"/>
    <x v="1"/>
    <s v="CPS 474 F.CIENCIAS OP  784 ENERO-17 RESERVAS      "/>
    <n v="-1241019"/>
    <n v="0"/>
    <n v="1241019"/>
    <n v="0"/>
  </r>
  <r>
    <s v="P"/>
    <n v="12"/>
    <n v="785"/>
    <n v="1"/>
    <n v="1014205625"/>
    <s v="VARGAS SANDRA PATRICIA                  "/>
    <x v="13"/>
    <x v="13"/>
    <n v="20170208"/>
    <x v="1"/>
    <s v="CPS 312 F.CIENCIAS OP  785 ENERO-17 RESERVAS      "/>
    <n v="951448"/>
    <n v="951448"/>
    <n v="0"/>
    <n v="0"/>
  </r>
  <r>
    <s v="P"/>
    <n v="12"/>
    <n v="785"/>
    <n v="2"/>
    <n v="1014205625"/>
    <s v="VARGAS SANDRA PATRICIA                  "/>
    <x v="6"/>
    <x v="6"/>
    <n v="20170208"/>
    <x v="1"/>
    <s v="CPS 312 F.CIENCIAS OP  785 ENERO-17 RESERVAS      "/>
    <n v="-951448"/>
    <n v="0"/>
    <n v="951448"/>
    <n v="0"/>
  </r>
  <r>
    <s v="P"/>
    <n v="12"/>
    <n v="786"/>
    <n v="1"/>
    <n v="52876877"/>
    <s v="VARGAS CAMARGO YINETH LORENA            "/>
    <x v="13"/>
    <x v="13"/>
    <n v="20170208"/>
    <x v="1"/>
    <s v="CPS 664 F.CIENCIAS OP  786 ENERO-17 RESERVAS      "/>
    <n v="951448"/>
    <n v="951448"/>
    <n v="0"/>
    <n v="0"/>
  </r>
  <r>
    <s v="P"/>
    <n v="12"/>
    <n v="786"/>
    <n v="2"/>
    <n v="52876877"/>
    <s v="VARGAS CAMARGO YINETH LORENA            "/>
    <x v="6"/>
    <x v="6"/>
    <n v="20170208"/>
    <x v="1"/>
    <s v="CPS 664 F.CIENCIAS OP  786 ENERO-17 RESERVAS      "/>
    <n v="-951448"/>
    <n v="0"/>
    <n v="951448"/>
    <n v="0"/>
  </r>
  <r>
    <s v="P"/>
    <n v="12"/>
    <n v="787"/>
    <n v="1"/>
    <n v="38242509"/>
    <s v="VELANDIA DURAN BLANCA MYRIAM            "/>
    <x v="13"/>
    <x v="13"/>
    <n v="20170208"/>
    <x v="1"/>
    <s v="CPS 524 F.CIENCIAS OP  787 ENERO-17 RESERVAS      "/>
    <n v="482619"/>
    <n v="482619"/>
    <n v="0"/>
    <n v="0"/>
  </r>
  <r>
    <s v="P"/>
    <n v="12"/>
    <n v="787"/>
    <n v="2"/>
    <n v="38242509"/>
    <s v="VELANDIA DURAN BLANCA MYRIAM            "/>
    <x v="6"/>
    <x v="6"/>
    <n v="20170208"/>
    <x v="1"/>
    <s v="CPS 524 F.CIENCIAS OP  787 ENERO-17 RESERVAS      "/>
    <n v="-482619"/>
    <n v="0"/>
    <n v="482619"/>
    <n v="0"/>
  </r>
  <r>
    <s v="P"/>
    <n v="12"/>
    <n v="788"/>
    <n v="1"/>
    <n v="38242509"/>
    <s v="VELANDIA DURAN BLANCA MYRIAM            "/>
    <x v="13"/>
    <x v="13"/>
    <n v="20170208"/>
    <x v="1"/>
    <s v="CPS 524 F.CIENCIAS OP  788 ENERO-17 RESERVAS      "/>
    <n v="689455"/>
    <n v="689455"/>
    <n v="0"/>
    <n v="0"/>
  </r>
  <r>
    <s v="P"/>
    <n v="12"/>
    <n v="788"/>
    <n v="2"/>
    <n v="38242509"/>
    <s v="VELANDIA DURAN BLANCA MYRIAM            "/>
    <x v="6"/>
    <x v="6"/>
    <n v="20170208"/>
    <x v="1"/>
    <s v="CPS 524 F.CIENCIAS OP  788 ENERO-17 RESERVAS      "/>
    <n v="-689455"/>
    <n v="0"/>
    <n v="689455"/>
    <n v="0"/>
  </r>
  <r>
    <s v="P"/>
    <n v="12"/>
    <n v="789"/>
    <n v="1"/>
    <n v="51948203"/>
    <s v="MOYA ORTIZ BLANCA AIDEE                 "/>
    <x v="13"/>
    <x v="13"/>
    <n v="20170208"/>
    <x v="1"/>
    <s v="CPS 882 F.CIENCIAS OP  789 ENERO-17 RESERVAS      "/>
    <n v="370008"/>
    <n v="370008"/>
    <n v="0"/>
    <n v="0"/>
  </r>
  <r>
    <s v="P"/>
    <n v="12"/>
    <n v="789"/>
    <n v="2"/>
    <n v="51948203"/>
    <s v="MOYA ORTIZ BLANCA AIDEE                 "/>
    <x v="6"/>
    <x v="6"/>
    <n v="20170208"/>
    <x v="1"/>
    <s v="CPS 882 F.CIENCIAS OP  789 ENERO-17 RESERVAS      "/>
    <n v="-370008"/>
    <n v="0"/>
    <n v="370008"/>
    <n v="0"/>
  </r>
  <r>
    <s v="P"/>
    <n v="12"/>
    <n v="790"/>
    <n v="1"/>
    <n v="1015425680"/>
    <s v="FLORES PEﾑA JUAN JOSE                   "/>
    <x v="13"/>
    <x v="13"/>
    <n v="20170208"/>
    <x v="1"/>
    <s v="CPS 730 F.CIENCIAS OP  790 ENERO-17 RESERVAS      "/>
    <n v="105716"/>
    <n v="105716"/>
    <n v="0"/>
    <n v="0"/>
  </r>
  <r>
    <s v="P"/>
    <n v="12"/>
    <n v="790"/>
    <n v="2"/>
    <n v="1015425680"/>
    <s v="FLORES PEﾑA JUAN JOSE                   "/>
    <x v="6"/>
    <x v="6"/>
    <n v="20170208"/>
    <x v="1"/>
    <s v="CPS 730 F.CIENCIAS OP  790 ENERO-17 RESERVAS      "/>
    <n v="-105716"/>
    <n v="0"/>
    <n v="105716"/>
    <n v="0"/>
  </r>
  <r>
    <s v="P"/>
    <n v="12"/>
    <n v="791"/>
    <n v="1"/>
    <n v="1015425680"/>
    <s v="FLORES PEﾑA JUAN JOSE                   "/>
    <x v="13"/>
    <x v="13"/>
    <n v="20170208"/>
    <x v="1"/>
    <s v="CPS 730 F.CIENCIAS OP  791 ENERO-17 RESERVAS      "/>
    <n v="792873"/>
    <n v="792873"/>
    <n v="0"/>
    <n v="0"/>
  </r>
  <r>
    <s v="P"/>
    <n v="12"/>
    <n v="791"/>
    <n v="2"/>
    <n v="1015425680"/>
    <s v="FLORES PEﾑA JUAN JOSE                   "/>
    <x v="6"/>
    <x v="6"/>
    <n v="20170208"/>
    <x v="1"/>
    <s v="CPS 730 F.CIENCIAS OP  791 ENERO-17 RESERVAS      "/>
    <n v="-792873"/>
    <n v="0"/>
    <n v="792873"/>
    <n v="0"/>
  </r>
  <r>
    <s v="P"/>
    <n v="12"/>
    <n v="792"/>
    <n v="1"/>
    <n v="1015425680"/>
    <s v="FLORES PEﾑA JUAN JOSE                   "/>
    <x v="13"/>
    <x v="13"/>
    <n v="20170208"/>
    <x v="1"/>
    <s v="CPS 730 F.CIENCIAS OP  792 ENERO-17 RESERVAS      "/>
    <n v="158575"/>
    <n v="158575"/>
    <n v="0"/>
    <n v="0"/>
  </r>
  <r>
    <s v="P"/>
    <n v="12"/>
    <n v="792"/>
    <n v="2"/>
    <n v="1015425680"/>
    <s v="FLORES PEﾑA JUAN JOSE                   "/>
    <x v="6"/>
    <x v="6"/>
    <n v="20170208"/>
    <x v="1"/>
    <s v="CPS 730 F.CIENCIAS OP  792 ENERO-17 RESERVAS      "/>
    <n v="-158575"/>
    <n v="0"/>
    <n v="158575"/>
    <n v="0"/>
  </r>
  <r>
    <s v="P"/>
    <n v="12"/>
    <n v="793"/>
    <n v="1"/>
    <n v="80179682"/>
    <s v="AGUDELO CASTAﾑO JUAN GABRIEL            "/>
    <x v="13"/>
    <x v="13"/>
    <n v="20170208"/>
    <x v="1"/>
    <s v="CPS 905 F.CIENCIAS OP  793 ENERO-17 RESERVAS      "/>
    <n v="634299"/>
    <n v="634299"/>
    <n v="0"/>
    <n v="0"/>
  </r>
  <r>
    <s v="P"/>
    <n v="12"/>
    <n v="793"/>
    <n v="2"/>
    <n v="80179682"/>
    <s v="AGUDELO CASTAﾑO JUAN GABRIEL            "/>
    <x v="6"/>
    <x v="6"/>
    <n v="20170208"/>
    <x v="1"/>
    <s v="CPS 905 F.CIENCIAS OP  793 ENERO-17 RESERVAS      "/>
    <n v="-634299"/>
    <n v="0"/>
    <n v="634299"/>
    <n v="0"/>
  </r>
  <r>
    <s v="P"/>
    <n v="12"/>
    <n v="794"/>
    <n v="1"/>
    <n v="80179682"/>
    <s v="AGUDELO CASTAﾑO JUAN GABRIEL            "/>
    <x v="13"/>
    <x v="13"/>
    <n v="20170208"/>
    <x v="1"/>
    <s v="CPS 905 F.CIENCIAS OP  794 ENERO-17 RESERVAS      "/>
    <n v="317149"/>
    <n v="317149"/>
    <n v="0"/>
    <n v="0"/>
  </r>
  <r>
    <s v="P"/>
    <n v="12"/>
    <n v="794"/>
    <n v="2"/>
    <n v="80179682"/>
    <s v="AGUDELO CASTAﾑO JUAN GABRIEL            "/>
    <x v="6"/>
    <x v="6"/>
    <n v="20170208"/>
    <x v="1"/>
    <s v="CPS 905 F.CIENCIAS OP  794 ENERO-17 RESERVAS      "/>
    <n v="-317149"/>
    <n v="0"/>
    <n v="317149"/>
    <n v="0"/>
  </r>
  <r>
    <s v="P"/>
    <n v="12"/>
    <n v="795"/>
    <n v="1"/>
    <n v="79954943"/>
    <s v="AMARIS AREVALO JAVIER ALBERTO           "/>
    <x v="13"/>
    <x v="13"/>
    <n v="20170208"/>
    <x v="1"/>
    <s v="CPS 913 F.CIENCIAS OP  795 ENERO-17 RESERVAS      "/>
    <n v="827346"/>
    <n v="827346"/>
    <n v="0"/>
    <n v="0"/>
  </r>
  <r>
    <s v="P"/>
    <n v="12"/>
    <n v="795"/>
    <n v="2"/>
    <n v="79954943"/>
    <s v="AMARIS AREVALO JAVIER ALBERTO           "/>
    <x v="6"/>
    <x v="6"/>
    <n v="20170208"/>
    <x v="1"/>
    <s v="CPS 913 F.CIENCIAS OP  795 ENERO-17 RESERVAS      "/>
    <n v="-827346"/>
    <n v="0"/>
    <n v="827346"/>
    <n v="0"/>
  </r>
  <r>
    <s v="P"/>
    <n v="12"/>
    <n v="796"/>
    <n v="1"/>
    <n v="79954943"/>
    <s v="AMARIS AREVALO JAVIER ALBERTO           "/>
    <x v="13"/>
    <x v="13"/>
    <n v="20170208"/>
    <x v="1"/>
    <s v="CPS 913 F.CIENCIAS OP  796 ENERO-17 RESERVAS      "/>
    <n v="344728"/>
    <n v="344728"/>
    <n v="0"/>
    <n v="0"/>
  </r>
  <r>
    <s v="P"/>
    <n v="12"/>
    <n v="796"/>
    <n v="2"/>
    <n v="79954943"/>
    <s v="AMARIS AREVALO JAVIER ALBERTO           "/>
    <x v="6"/>
    <x v="6"/>
    <n v="20170208"/>
    <x v="1"/>
    <s v="CPS 913 F.CIENCIAS OP  796 ENERO-17 RESERVAS      "/>
    <n v="-344728"/>
    <n v="0"/>
    <n v="344728"/>
    <n v="0"/>
  </r>
  <r>
    <s v="P"/>
    <n v="12"/>
    <n v="797"/>
    <n v="1"/>
    <n v="93181129"/>
    <s v="GONZALEZ VILLALOBOS JAIME URIEL         "/>
    <x v="13"/>
    <x v="13"/>
    <n v="20170208"/>
    <x v="1"/>
    <s v="CPS 894 F.CIENCIAS OP  797 ENERO-17 RESERVAS      "/>
    <n v="1268597"/>
    <n v="1268597"/>
    <n v="0"/>
    <n v="0"/>
  </r>
  <r>
    <s v="P"/>
    <n v="12"/>
    <n v="797"/>
    <n v="2"/>
    <n v="93181129"/>
    <s v="GONZALEZ VILLALOBOS JAIME URIEL         "/>
    <x v="1"/>
    <x v="1"/>
    <n v="20170208"/>
    <x v="1"/>
    <s v="CPS 894 F.CIENCIAS OP  797 ENERO-17 RESERVAS      "/>
    <n v="-1268597"/>
    <n v="0"/>
    <n v="1268597"/>
    <n v="0"/>
  </r>
  <r>
    <s v="P"/>
    <n v="12"/>
    <n v="798"/>
    <n v="1"/>
    <n v="93181129"/>
    <s v="GONZALEZ VILLALOBOS JAIME URIEL         "/>
    <x v="13"/>
    <x v="13"/>
    <n v="20170208"/>
    <x v="1"/>
    <s v="CPS 894 F.CIENCIAS OP  798 ENERO-17 RESERVAS      "/>
    <n v="528582"/>
    <n v="528582"/>
    <n v="0"/>
    <n v="0"/>
  </r>
  <r>
    <s v="P"/>
    <n v="12"/>
    <n v="798"/>
    <n v="2"/>
    <n v="93181129"/>
    <s v="GONZALEZ VILLALOBOS JAIME URIEL         "/>
    <x v="1"/>
    <x v="1"/>
    <n v="20170208"/>
    <x v="1"/>
    <s v="CPS 894 F.CIENCIAS OP  798 ENERO-17 RESERVAS      "/>
    <n v="-528582"/>
    <n v="0"/>
    <n v="528582"/>
    <n v="0"/>
  </r>
  <r>
    <s v="P"/>
    <n v="12"/>
    <n v="799"/>
    <n v="1"/>
    <n v="79814029"/>
    <s v="LARA BELTRAN AGUSTIN                    "/>
    <x v="13"/>
    <x v="13"/>
    <n v="20170208"/>
    <x v="1"/>
    <s v="CPS 895 F.CIENCIAS OP  799 ENERO-17 RESERVAS      "/>
    <n v="827346"/>
    <n v="827346"/>
    <n v="0"/>
    <n v="0"/>
  </r>
  <r>
    <s v="P"/>
    <n v="12"/>
    <n v="799"/>
    <n v="2"/>
    <n v="79814029"/>
    <s v="LARA BELTRAN AGUSTIN                    "/>
    <x v="6"/>
    <x v="6"/>
    <n v="20170208"/>
    <x v="1"/>
    <s v="CPS 895 F.CIENCIAS OP  799 ENERO-17 RESERVAS      "/>
    <n v="-827346"/>
    <n v="0"/>
    <n v="827346"/>
    <n v="0"/>
  </r>
  <r>
    <s v="P"/>
    <n v="12"/>
    <n v="800"/>
    <n v="1"/>
    <n v="79814029"/>
    <s v="LARA BELTRAN AGUSTIN                    "/>
    <x v="13"/>
    <x v="13"/>
    <n v="20170208"/>
    <x v="1"/>
    <s v="CPS 455 F.CIENCIAS OP  800 ENERO-17 RESERVAS      "/>
    <n v="344728"/>
    <n v="344728"/>
    <n v="0"/>
    <n v="0"/>
  </r>
  <r>
    <s v="P"/>
    <n v="12"/>
    <n v="800"/>
    <n v="2"/>
    <n v="79814029"/>
    <s v="LARA BELTRAN AGUSTIN                    "/>
    <x v="6"/>
    <x v="6"/>
    <n v="20170208"/>
    <x v="1"/>
    <s v="CPS 455 F.CIENCIAS OP  800 ENERO-17 RESERVAS      "/>
    <n v="-344728"/>
    <n v="0"/>
    <n v="344728"/>
    <n v="0"/>
  </r>
  <r>
    <s v="P"/>
    <n v="12"/>
    <n v="801"/>
    <n v="1"/>
    <n v="79311221"/>
    <s v="MARTINEZ HERRERA JORGE ABEL             "/>
    <x v="13"/>
    <x v="13"/>
    <n v="20170208"/>
    <x v="1"/>
    <s v="CPS 906 F.CIENCIAS OP  801 ENERO-17 RESERVAS      "/>
    <n v="827346"/>
    <n v="827346"/>
    <n v="0"/>
    <n v="0"/>
  </r>
  <r>
    <s v="P"/>
    <n v="12"/>
    <n v="801"/>
    <n v="2"/>
    <n v="79311221"/>
    <s v="MARTINEZ HERRERA JORGE ABEL             "/>
    <x v="6"/>
    <x v="6"/>
    <n v="20170208"/>
    <x v="1"/>
    <s v="CPS 906 F.CIENCIAS OP  801 ENERO-17 RESERVAS      "/>
    <n v="-827346"/>
    <n v="0"/>
    <n v="827346"/>
    <n v="0"/>
  </r>
  <r>
    <s v="P"/>
    <n v="12"/>
    <n v="802"/>
    <n v="1"/>
    <n v="79311221"/>
    <s v="MARTINEZ HERRERA JORGE ABEL             "/>
    <x v="13"/>
    <x v="13"/>
    <n v="20170208"/>
    <x v="1"/>
    <s v="CPS 906 F.CIENCIAS OP  802 ENERO-17 RESERVAS      "/>
    <n v="344728"/>
    <n v="344728"/>
    <n v="0"/>
    <n v="0"/>
  </r>
  <r>
    <s v="P"/>
    <n v="12"/>
    <n v="802"/>
    <n v="2"/>
    <n v="79311221"/>
    <s v="MARTINEZ HERRERA JORGE ABEL             "/>
    <x v="6"/>
    <x v="6"/>
    <n v="20170208"/>
    <x v="1"/>
    <s v="CPS 906 F.CIENCIAS OP  802 ENERO-17 RESERVAS      "/>
    <n v="-344728"/>
    <n v="0"/>
    <n v="344728"/>
    <n v="0"/>
  </r>
  <r>
    <s v="P"/>
    <n v="12"/>
    <n v="803"/>
    <n v="1"/>
    <n v="28796393"/>
    <s v="RAMIREZ ARIAS PRISCILA                  "/>
    <x v="13"/>
    <x v="13"/>
    <n v="20170208"/>
    <x v="1"/>
    <s v="CPS 912 F.CIENCIAS OP  803 ENERO-17 RESERVAS      "/>
    <n v="827346"/>
    <n v="827346"/>
    <n v="0"/>
    <n v="0"/>
  </r>
  <r>
    <s v="P"/>
    <n v="12"/>
    <n v="803"/>
    <n v="2"/>
    <n v="28796393"/>
    <s v="RAMIREZ ARIAS PRISCILA                  "/>
    <x v="6"/>
    <x v="6"/>
    <n v="20170208"/>
    <x v="1"/>
    <s v="CPS 912 F.CIENCIAS OP  803 ENERO-17 RESERVAS      "/>
    <n v="-827346"/>
    <n v="0"/>
    <n v="827346"/>
    <n v="0"/>
  </r>
  <r>
    <s v="P"/>
    <n v="12"/>
    <n v="804"/>
    <n v="1"/>
    <n v="28796393"/>
    <s v="RAMIREZ ARIAS PRISCILA                  "/>
    <x v="13"/>
    <x v="13"/>
    <n v="20170208"/>
    <x v="1"/>
    <s v="CPS 912 F.CIENCIAS OP  804 ENERO-17 RESERVAS      "/>
    <n v="344728"/>
    <n v="344728"/>
    <n v="0"/>
    <n v="0"/>
  </r>
  <r>
    <s v="P"/>
    <n v="12"/>
    <n v="804"/>
    <n v="2"/>
    <n v="28796393"/>
    <s v="RAMIREZ ARIAS PRISCILA                  "/>
    <x v="6"/>
    <x v="6"/>
    <n v="20170208"/>
    <x v="1"/>
    <s v="CPS 912 F.CIENCIAS OP  804 ENERO-17 RESERVAS      "/>
    <n v="-344728"/>
    <n v="0"/>
    <n v="344728"/>
    <n v="0"/>
  </r>
  <r>
    <s v="P"/>
    <n v="12"/>
    <n v="805"/>
    <n v="1"/>
    <n v="1032408905"/>
    <s v="PARRA GARZON CAMILO ALEXANDER           "/>
    <x v="13"/>
    <x v="13"/>
    <n v="20170208"/>
    <x v="1"/>
    <s v="CPS 893 F.CIENCIAS OP  805 ENERO-17 RESERVAS      "/>
    <n v="634299"/>
    <n v="634299"/>
    <n v="0"/>
    <n v="0"/>
  </r>
  <r>
    <s v="P"/>
    <n v="12"/>
    <n v="805"/>
    <n v="2"/>
    <n v="1032408905"/>
    <s v="PARRA GARZON CAMILO ALEXANDER           "/>
    <x v="6"/>
    <x v="6"/>
    <n v="20170208"/>
    <x v="1"/>
    <s v="CPS 893 F.CIENCIAS OP  805 ENERO-17 RESERVAS      "/>
    <n v="-634299"/>
    <n v="0"/>
    <n v="634299"/>
    <n v="0"/>
  </r>
  <r>
    <s v="P"/>
    <n v="12"/>
    <n v="806"/>
    <n v="1"/>
    <n v="1032408905"/>
    <s v="PARRA GARZON CAMILO ALEXANDER           "/>
    <x v="13"/>
    <x v="13"/>
    <n v="20170208"/>
    <x v="1"/>
    <s v="CPS 893 F.CIENCIAS OP  806 ENERO-17 RESERVAS      "/>
    <n v="264291"/>
    <n v="264291"/>
    <n v="0"/>
    <n v="0"/>
  </r>
  <r>
    <s v="P"/>
    <n v="12"/>
    <n v="806"/>
    <n v="2"/>
    <n v="1032408905"/>
    <s v="PARRA GARZON CAMILO ALEXANDER           "/>
    <x v="6"/>
    <x v="6"/>
    <n v="20170208"/>
    <x v="1"/>
    <s v="CPS 893 F.CIENCIAS OP  806 ENERO-17 RESERVAS      "/>
    <n v="-264291"/>
    <n v="0"/>
    <n v="264291"/>
    <n v="0"/>
  </r>
  <r>
    <s v="P"/>
    <n v="12"/>
    <n v="807"/>
    <n v="1"/>
    <n v="79764558"/>
    <s v="MATULEVICH PELAEZ JAVIER ANDRES         "/>
    <x v="13"/>
    <x v="13"/>
    <n v="20170208"/>
    <x v="1"/>
    <s v="CPS 901 F.CIENCIAS OP  807 ENERO-17 RESERVAS      "/>
    <n v="1268597"/>
    <n v="1268597"/>
    <n v="0"/>
    <n v="0"/>
  </r>
  <r>
    <s v="P"/>
    <n v="12"/>
    <n v="807"/>
    <n v="2"/>
    <n v="79764558"/>
    <s v="MATULEVICH PELAEZ JAVIER ANDRES         "/>
    <x v="1"/>
    <x v="1"/>
    <n v="20170208"/>
    <x v="1"/>
    <s v="CPS 901 F.CIENCIAS OP  807 ENERO-17 RESERVAS      "/>
    <n v="-1268597"/>
    <n v="0"/>
    <n v="1268597"/>
    <n v="0"/>
  </r>
  <r>
    <s v="P"/>
    <n v="12"/>
    <n v="808"/>
    <n v="1"/>
    <n v="79764558"/>
    <s v="MATULEVICH PELAEZ JAVIER ANDRES         "/>
    <x v="13"/>
    <x v="13"/>
    <n v="20170208"/>
    <x v="1"/>
    <s v="CPS 901 F.CIENCIAS OP  808 ENERO-17 RESERVAS      "/>
    <n v="528582"/>
    <n v="528582"/>
    <n v="0"/>
    <n v="0"/>
  </r>
  <r>
    <s v="P"/>
    <n v="12"/>
    <n v="808"/>
    <n v="2"/>
    <n v="79764558"/>
    <s v="MATULEVICH PELAEZ JAVIER ANDRES         "/>
    <x v="1"/>
    <x v="1"/>
    <n v="20170208"/>
    <x v="1"/>
    <s v="CPS 901 F.CIENCIAS OP  808 ENERO-17 RESERVAS      "/>
    <n v="-528582"/>
    <n v="0"/>
    <n v="528582"/>
    <n v="0"/>
  </r>
  <r>
    <s v="P"/>
    <n v="12"/>
    <n v="809"/>
    <n v="1"/>
    <n v="1018456915"/>
    <s v="CORDOBA VILLAMIL PAOLA ALEJANDRA        "/>
    <x v="13"/>
    <x v="13"/>
    <n v="20170208"/>
    <x v="1"/>
    <s v="CPS 902 F.CIENCIAS OP  809 ENERO-17 RESERVAS      "/>
    <n v="634299"/>
    <n v="634299"/>
    <n v="0"/>
    <n v="0"/>
  </r>
  <r>
    <s v="P"/>
    <n v="12"/>
    <n v="809"/>
    <n v="2"/>
    <n v="1018456915"/>
    <s v="CORDOBA VILLAMIL PAOLA ALEJANDRA        "/>
    <x v="6"/>
    <x v="6"/>
    <n v="20170208"/>
    <x v="1"/>
    <s v="CPS 902 F.CIENCIAS OP  809 ENERO-17 RESERVAS      "/>
    <n v="-634299"/>
    <n v="0"/>
    <n v="634299"/>
    <n v="0"/>
  </r>
  <r>
    <s v="P"/>
    <n v="12"/>
    <n v="810"/>
    <n v="1"/>
    <n v="1018456915"/>
    <s v="CORDOBA VILLAMIL PAOLA ALEJANDRA        "/>
    <x v="13"/>
    <x v="13"/>
    <n v="20170208"/>
    <x v="1"/>
    <s v="CPS 902 F.CIENCIAS OP  810 ENERO-17 RESERVAS      "/>
    <n v="158575"/>
    <n v="158575"/>
    <n v="0"/>
    <n v="0"/>
  </r>
  <r>
    <s v="P"/>
    <n v="12"/>
    <n v="810"/>
    <n v="2"/>
    <n v="1018456915"/>
    <s v="CORDOBA VILLAMIL PAOLA ALEJANDRA        "/>
    <x v="6"/>
    <x v="6"/>
    <n v="20170208"/>
    <x v="1"/>
    <s v="CPS 902 F.CIENCIAS OP  810 ENERO-17 RESERVAS      "/>
    <n v="-158575"/>
    <n v="0"/>
    <n v="158575"/>
    <n v="0"/>
  </r>
  <r>
    <s v="P"/>
    <n v="12"/>
    <n v="811"/>
    <n v="1"/>
    <n v="1018456915"/>
    <s v="CORDOBA VILLAMIL PAOLA ALEJANDRA        "/>
    <x v="13"/>
    <x v="13"/>
    <n v="20170208"/>
    <x v="1"/>
    <s v="CPS 902 F.CIENCIAS OP  811 ENERO-17 RESERVAS      "/>
    <n v="158575"/>
    <n v="158575"/>
    <n v="0"/>
    <n v="0"/>
  </r>
  <r>
    <s v="P"/>
    <n v="12"/>
    <n v="811"/>
    <n v="2"/>
    <n v="1018456915"/>
    <s v="CORDOBA VILLAMIL PAOLA ALEJANDRA        "/>
    <x v="6"/>
    <x v="6"/>
    <n v="20170208"/>
    <x v="1"/>
    <s v="CPS 902 F.CIENCIAS OP  811 ENERO-17 RESERVAS      "/>
    <n v="-158575"/>
    <n v="0"/>
    <n v="158575"/>
    <n v="0"/>
  </r>
  <r>
    <s v="P"/>
    <n v="12"/>
    <n v="812"/>
    <n v="1"/>
    <n v="74302387"/>
    <s v="GARCIA MEJIA CESAR RICARDO              "/>
    <x v="13"/>
    <x v="13"/>
    <n v="20170208"/>
    <x v="1"/>
    <s v="CPS 890 F.CIENCIAS OP  812 ENERO-17 RESERVAS      "/>
    <n v="634299"/>
    <n v="634299"/>
    <n v="0"/>
    <n v="0"/>
  </r>
  <r>
    <s v="P"/>
    <n v="12"/>
    <n v="812"/>
    <n v="2"/>
    <n v="74302387"/>
    <s v="GARCIA MEJIA CESAR RICARDO              "/>
    <x v="6"/>
    <x v="6"/>
    <n v="20170208"/>
    <x v="1"/>
    <s v="CPS 890 F.CIENCIAS OP  812 ENERO-17 RESERVAS      "/>
    <n v="-634299"/>
    <n v="0"/>
    <n v="634299"/>
    <n v="0"/>
  </r>
  <r>
    <s v="P"/>
    <n v="12"/>
    <n v="813"/>
    <n v="1"/>
    <n v="74302387"/>
    <s v="GARCIA MEJIA CESAR RICARDO              "/>
    <x v="13"/>
    <x v="13"/>
    <n v="20170208"/>
    <x v="1"/>
    <s v="CPS 890 F.CIENCIAS OP  813 ENERO-17 RESERVAS      "/>
    <n v="317149"/>
    <n v="317149"/>
    <n v="0"/>
    <n v="0"/>
  </r>
  <r>
    <s v="P"/>
    <n v="12"/>
    <n v="813"/>
    <n v="2"/>
    <n v="74302387"/>
    <s v="GARCIA MEJIA CESAR RICARDO              "/>
    <x v="6"/>
    <x v="6"/>
    <n v="20170208"/>
    <x v="1"/>
    <s v="CPS 890 F.CIENCIAS OP  813 ENERO-17 RESERVAS      "/>
    <n v="-317149"/>
    <n v="0"/>
    <n v="317149"/>
    <n v="0"/>
  </r>
  <r>
    <s v="P"/>
    <n v="12"/>
    <n v="814"/>
    <n v="1"/>
    <n v="79128432"/>
    <s v="ONZAGA GALINDO HELBER GONZALO           "/>
    <x v="13"/>
    <x v="13"/>
    <n v="20170208"/>
    <x v="1"/>
    <s v="CPS 899 F.CIENCIAS OP  814 ENERO-17 RESERVAS      "/>
    <n v="634299"/>
    <n v="634299"/>
    <n v="0"/>
    <n v="0"/>
  </r>
  <r>
    <s v="P"/>
    <n v="12"/>
    <n v="814"/>
    <n v="2"/>
    <n v="79128432"/>
    <s v="ONZAGA GALINDO HELBER GONZALO           "/>
    <x v="6"/>
    <x v="6"/>
    <n v="20170208"/>
    <x v="1"/>
    <s v="CPS 899 F.CIENCIAS OP  814 ENERO-17 RESERVAS      "/>
    <n v="-634299"/>
    <n v="0"/>
    <n v="634299"/>
    <n v="0"/>
  </r>
  <r>
    <s v="P"/>
    <n v="12"/>
    <n v="815"/>
    <n v="1"/>
    <n v="79128432"/>
    <s v="ONZAGA GALINDO HELBER GONZALO           "/>
    <x v="13"/>
    <x v="13"/>
    <n v="20170208"/>
    <x v="1"/>
    <s v="CPS 899 F.CIENCIAS OP  815 ENERO-17 RESERVAS      "/>
    <n v="317149"/>
    <n v="317149"/>
    <n v="0"/>
    <n v="0"/>
  </r>
  <r>
    <s v="P"/>
    <n v="12"/>
    <n v="815"/>
    <n v="2"/>
    <n v="79128432"/>
    <s v="ONZAGA GALINDO HELBER GONZALO           "/>
    <x v="6"/>
    <x v="6"/>
    <n v="20170208"/>
    <x v="1"/>
    <s v="CPS 899 F.CIENCIAS OP  815 ENERO-17 RESERVAS      "/>
    <n v="-317149"/>
    <n v="0"/>
    <n v="317149"/>
    <n v="0"/>
  </r>
  <r>
    <s v="P"/>
    <n v="12"/>
    <n v="816"/>
    <n v="1"/>
    <n v="1022381682"/>
    <s v="RODRIGUEZ HURTADO FABIAN ALBERTO        "/>
    <x v="13"/>
    <x v="13"/>
    <n v="20170208"/>
    <x v="1"/>
    <s v="CPS 918 F.CIENCIAS OP  816 ENERO-17 RESERVAS      "/>
    <n v="687157"/>
    <n v="687157"/>
    <n v="0"/>
    <n v="0"/>
  </r>
  <r>
    <s v="P"/>
    <n v="12"/>
    <n v="816"/>
    <n v="2"/>
    <n v="1022381682"/>
    <s v="RODRIGUEZ HURTADO FABIAN ALBERTO        "/>
    <x v="6"/>
    <x v="6"/>
    <n v="20170208"/>
    <x v="1"/>
    <s v="CPS 918 F.CIENCIAS OP  816 ENERO-17 RESERVAS      "/>
    <n v="-687157"/>
    <n v="0"/>
    <n v="687157"/>
    <n v="0"/>
  </r>
  <r>
    <s v="P"/>
    <n v="12"/>
    <n v="817"/>
    <n v="1"/>
    <n v="1022381682"/>
    <s v="RODRIGUEZ HURTADO FABIAN ALBERTO        "/>
    <x v="13"/>
    <x v="13"/>
    <n v="20170208"/>
    <x v="1"/>
    <s v="CPS 918 F.CIENCIAS OP  817 ENERO-17 RESERVAS      "/>
    <n v="264291"/>
    <n v="264291"/>
    <n v="0"/>
    <n v="0"/>
  </r>
  <r>
    <s v="P"/>
    <n v="12"/>
    <n v="817"/>
    <n v="2"/>
    <n v="1022381682"/>
    <s v="RODRIGUEZ HURTADO FABIAN ALBERTO        "/>
    <x v="6"/>
    <x v="6"/>
    <n v="20170208"/>
    <x v="1"/>
    <s v="CPS 918 F.CIENCIAS OP  817 ENERO-17 RESERVAS      "/>
    <n v="-264291"/>
    <n v="0"/>
    <n v="264291"/>
    <n v="0"/>
  </r>
  <r>
    <s v="P"/>
    <n v="12"/>
    <n v="818"/>
    <n v="1"/>
    <n v="1018421675"/>
    <s v="RODRIGUEZ PARRADO EDWIN EFREN           "/>
    <x v="13"/>
    <x v="13"/>
    <n v="20170208"/>
    <x v="1"/>
    <s v="CPS 891 F.CIENCIAS OP  818 ENERO-17 RESERVAS      "/>
    <n v="634299"/>
    <n v="634299"/>
    <n v="0"/>
    <n v="0"/>
  </r>
  <r>
    <s v="P"/>
    <n v="12"/>
    <n v="818"/>
    <n v="2"/>
    <n v="1018421675"/>
    <s v="RODRIGUEZ PARRADO EDWIN EFREN           "/>
    <x v="6"/>
    <x v="6"/>
    <n v="20170208"/>
    <x v="1"/>
    <s v="CPS 891 F.CIENCIAS OP  818 ENERO-17 RESERVAS      "/>
    <n v="-634299"/>
    <n v="0"/>
    <n v="634299"/>
    <n v="0"/>
  </r>
  <r>
    <s v="P"/>
    <n v="12"/>
    <n v="819"/>
    <n v="1"/>
    <n v="1018421675"/>
    <s v="RODRIGUEZ PARRADO EDWIN EFREN           "/>
    <x v="13"/>
    <x v="13"/>
    <n v="20170208"/>
    <x v="1"/>
    <s v="CPS 891 F.CIENCIAS OP  819 ENERO-17 RESERVAS      "/>
    <n v="317149"/>
    <n v="317149"/>
    <n v="0"/>
    <n v="0"/>
  </r>
  <r>
    <s v="P"/>
    <n v="12"/>
    <n v="819"/>
    <n v="2"/>
    <n v="1018421675"/>
    <s v="RODRIGUEZ PARRADO EDWIN EFREN           "/>
    <x v="6"/>
    <x v="6"/>
    <n v="20170208"/>
    <x v="1"/>
    <s v="CPS 891 F.CIENCIAS OP  819 ENERO-17 RESERVAS      "/>
    <n v="-317149"/>
    <n v="0"/>
    <n v="317149"/>
    <n v="0"/>
  </r>
  <r>
    <s v="P"/>
    <n v="12"/>
    <n v="820"/>
    <n v="1"/>
    <n v="74352319"/>
    <s v="VILLAMIL AVILA GEOVANI ARIEL            "/>
    <x v="13"/>
    <x v="13"/>
    <n v="20170208"/>
    <x v="1"/>
    <s v="CPS 892 F.CIENCIAS OP  820 ENERO-17 RESERVAS      "/>
    <n v="634299"/>
    <n v="634299"/>
    <n v="0"/>
    <n v="0"/>
  </r>
  <r>
    <s v="P"/>
    <n v="12"/>
    <n v="820"/>
    <n v="2"/>
    <n v="74352319"/>
    <s v="VILLAMIL AVILA GEOVANI ARIEL            "/>
    <x v="6"/>
    <x v="6"/>
    <n v="20170208"/>
    <x v="1"/>
    <s v="CPS 892 F.CIENCIAS OP  820 ENERO-17 RESERVAS      "/>
    <n v="-634299"/>
    <n v="0"/>
    <n v="634299"/>
    <n v="0"/>
  </r>
  <r>
    <s v="P"/>
    <n v="12"/>
    <n v="821"/>
    <n v="1"/>
    <n v="74352319"/>
    <s v="VILLAMIL AVILA GEOVANI ARIEL            "/>
    <x v="13"/>
    <x v="13"/>
    <n v="20170208"/>
    <x v="1"/>
    <s v="CPS 892 F.CIENCIAS OP  821 ENERO-17 RESERVAS      "/>
    <n v="317149"/>
    <n v="317149"/>
    <n v="0"/>
    <n v="0"/>
  </r>
  <r>
    <s v="P"/>
    <n v="12"/>
    <n v="821"/>
    <n v="2"/>
    <n v="74352319"/>
    <s v="VILLAMIL AVILA GEOVANI ARIEL            "/>
    <x v="6"/>
    <x v="6"/>
    <n v="20170208"/>
    <x v="1"/>
    <s v="CPS 892 F.CIENCIAS OP  821 ENERO-17 RESERVAS      "/>
    <n v="-317149"/>
    <n v="0"/>
    <n v="317149"/>
    <n v="0"/>
  </r>
  <r>
    <s v="P"/>
    <n v="12"/>
    <n v="822"/>
    <n v="1"/>
    <n v="80216092"/>
    <s v="RODRIGUEZ GOMEZ NELSON FERNANDO         "/>
    <x v="13"/>
    <x v="13"/>
    <n v="20170208"/>
    <x v="1"/>
    <s v="CPS 919 F.CIENCIAS OP  822 ENERO-17 RESERVAS      "/>
    <n v="896292"/>
    <n v="896292"/>
    <n v="0"/>
    <n v="0"/>
  </r>
  <r>
    <s v="P"/>
    <n v="12"/>
    <n v="822"/>
    <n v="2"/>
    <n v="80216092"/>
    <s v="RODRIGUEZ GOMEZ NELSON FERNANDO         "/>
    <x v="6"/>
    <x v="6"/>
    <n v="20170208"/>
    <x v="1"/>
    <s v="CPS 919 F.CIENCIAS OP  822 ENERO-17 RESERVAS      "/>
    <n v="-896292"/>
    <n v="0"/>
    <n v="896292"/>
    <n v="0"/>
  </r>
  <r>
    <s v="P"/>
    <n v="12"/>
    <n v="823"/>
    <n v="1"/>
    <n v="80216092"/>
    <s v="RODRIGUEZ GOMEZ NELSON FERNANDO         "/>
    <x v="13"/>
    <x v="13"/>
    <n v="20170208"/>
    <x v="1"/>
    <s v="CPS 919 F.CIENCIAS OP  823 ENERO-17 RESERVAS      "/>
    <n v="344728"/>
    <n v="344728"/>
    <n v="0"/>
    <n v="0"/>
  </r>
  <r>
    <s v="P"/>
    <n v="12"/>
    <n v="823"/>
    <n v="2"/>
    <n v="80216092"/>
    <s v="RODRIGUEZ GOMEZ NELSON FERNANDO         "/>
    <x v="6"/>
    <x v="6"/>
    <n v="20170208"/>
    <x v="1"/>
    <s v="CPS 919 F.CIENCIAS OP  823 ENERO-17 RESERVAS      "/>
    <n v="-344728"/>
    <n v="0"/>
    <n v="344728"/>
    <n v="0"/>
  </r>
  <r>
    <s v="P"/>
    <n v="12"/>
    <n v="824"/>
    <n v="1"/>
    <n v="1026250703"/>
    <s v="BRAVO PI･EROS  NESTOR FABIAN            "/>
    <x v="13"/>
    <x v="13"/>
    <n v="20170208"/>
    <x v="1"/>
    <s v="CPS 903 F.CIENCIAS OP  824 ENERO-17 RESERVAS      "/>
    <n v="827346"/>
    <n v="827346"/>
    <n v="0"/>
    <n v="0"/>
  </r>
  <r>
    <s v="P"/>
    <n v="12"/>
    <n v="824"/>
    <n v="2"/>
    <n v="1026250703"/>
    <s v="BRAVO PI･EROS  NESTOR FABIAN            "/>
    <x v="6"/>
    <x v="6"/>
    <n v="20170208"/>
    <x v="1"/>
    <s v="CPS 903 F.CIENCIAS OP  824 ENERO-17 RESERVAS      "/>
    <n v="-827346"/>
    <n v="0"/>
    <n v="827346"/>
    <n v="0"/>
  </r>
  <r>
    <s v="P"/>
    <n v="12"/>
    <n v="825"/>
    <n v="1"/>
    <n v="1026250703"/>
    <s v="BRAVO PI･EROS  NESTOR FABIAN            "/>
    <x v="13"/>
    <x v="13"/>
    <n v="20170208"/>
    <x v="1"/>
    <s v="CPS 903 F.CIENCIAS OP  825 ENERO-17 RESERVAS      "/>
    <n v="344728"/>
    <n v="344728"/>
    <n v="0"/>
    <n v="0"/>
  </r>
  <r>
    <s v="P"/>
    <n v="12"/>
    <n v="825"/>
    <n v="2"/>
    <n v="1026250703"/>
    <s v="BRAVO PI･EROS  NESTOR FABIAN            "/>
    <x v="6"/>
    <x v="6"/>
    <n v="20170208"/>
    <x v="1"/>
    <s v="CPS 903 F.CIENCIAS OP  825 ENERO-17 RESERVAS      "/>
    <n v="-344728"/>
    <n v="0"/>
    <n v="344728"/>
    <n v="0"/>
  </r>
  <r>
    <s v="P"/>
    <n v="12"/>
    <n v="826"/>
    <n v="1"/>
    <n v="1057575796"/>
    <s v="DIAZ GOMEZ VICTOR ALFONSO               "/>
    <x v="13"/>
    <x v="13"/>
    <n v="20170208"/>
    <x v="1"/>
    <s v="CPS 922 F.CIENCIAS OP  826 ENERO-17 RESERVAS      "/>
    <n v="634299"/>
    <n v="634299"/>
    <n v="0"/>
    <n v="0"/>
  </r>
  <r>
    <s v="P"/>
    <n v="12"/>
    <n v="826"/>
    <n v="2"/>
    <n v="1057575796"/>
    <s v="DIAZ GOMEZ VICTOR ALFONSO               "/>
    <x v="6"/>
    <x v="6"/>
    <n v="20170208"/>
    <x v="1"/>
    <s v="CPS 922 F.CIENCIAS OP  826 ENERO-17 RESERVAS      "/>
    <n v="-634299"/>
    <n v="0"/>
    <n v="634299"/>
    <n v="0"/>
  </r>
  <r>
    <s v="P"/>
    <n v="12"/>
    <n v="827"/>
    <n v="1"/>
    <n v="1057575796"/>
    <s v="DIAZ GOMEZ VICTOR ALFONSO               "/>
    <x v="13"/>
    <x v="13"/>
    <n v="20170208"/>
    <x v="1"/>
    <s v="CPS 922 F.CIENCIAS OP  827 ENERO-17 RESERVAS      "/>
    <n v="264291"/>
    <n v="264291"/>
    <n v="0"/>
    <n v="0"/>
  </r>
  <r>
    <s v="P"/>
    <n v="12"/>
    <n v="827"/>
    <n v="2"/>
    <n v="1057575796"/>
    <s v="DIAZ GOMEZ VICTOR ALFONSO               "/>
    <x v="6"/>
    <x v="6"/>
    <n v="20170208"/>
    <x v="1"/>
    <s v="CPS 922 F.CIENCIAS OP  827 ENERO-17 RESERVAS      "/>
    <n v="-264291"/>
    <n v="0"/>
    <n v="264291"/>
    <n v="0"/>
  </r>
  <r>
    <s v="P"/>
    <n v="12"/>
    <n v="828"/>
    <n v="1"/>
    <n v="79645629"/>
    <s v="JARA HUERFANO ALVARO ESNEIDER           "/>
    <x v="13"/>
    <x v="13"/>
    <n v="20170208"/>
    <x v="1"/>
    <s v="CPS 904 F.CIENCIAS OP  828 ENERO-17 RESERVAS      "/>
    <n v="827346"/>
    <n v="827346"/>
    <n v="0"/>
    <n v="0"/>
  </r>
  <r>
    <s v="P"/>
    <n v="12"/>
    <n v="828"/>
    <n v="2"/>
    <n v="79645629"/>
    <s v="JARA HUERFANO ALVARO ESNEIDER           "/>
    <x v="6"/>
    <x v="6"/>
    <n v="20170208"/>
    <x v="1"/>
    <s v="CPS 904 F.CIENCIAS OP  828 ENERO-17 RESERVAS      "/>
    <n v="-827346"/>
    <n v="0"/>
    <n v="827346"/>
    <n v="0"/>
  </r>
  <r>
    <s v="P"/>
    <n v="12"/>
    <n v="829"/>
    <n v="1"/>
    <n v="79645629"/>
    <s v="JARA HUERFANO ALVARO ESNEIDER           "/>
    <x v="13"/>
    <x v="13"/>
    <n v="20170208"/>
    <x v="1"/>
    <s v="CPS 904 F.CIENCIAS OP  829 ENERO-17 RESERVAS      "/>
    <n v="344728"/>
    <n v="344728"/>
    <n v="0"/>
    <n v="0"/>
  </r>
  <r>
    <s v="P"/>
    <n v="12"/>
    <n v="829"/>
    <n v="2"/>
    <n v="79645629"/>
    <s v="JARA HUERFANO ALVARO ESNEIDER           "/>
    <x v="6"/>
    <x v="6"/>
    <n v="20170208"/>
    <x v="1"/>
    <s v="CPS 904 F.CIENCIAS OP  829 ENERO-17 RESERVAS      "/>
    <n v="-344728"/>
    <n v="0"/>
    <n v="344728"/>
    <n v="0"/>
  </r>
  <r>
    <s v="P"/>
    <n v="12"/>
    <n v="830"/>
    <n v="1"/>
    <n v="79219917"/>
    <s v="BARON ALDANA ANDRES RUBEN               "/>
    <x v="13"/>
    <x v="13"/>
    <n v="20170208"/>
    <x v="1"/>
    <s v="CPS 908 F.CIENCIAS OP  830 ENERO-17 RESERVAS      "/>
    <n v="827346"/>
    <n v="827346"/>
    <n v="0"/>
    <n v="0"/>
  </r>
  <r>
    <s v="P"/>
    <n v="12"/>
    <n v="830"/>
    <n v="2"/>
    <n v="79219917"/>
    <s v="BARON ALDANA ANDRES RUBEN               "/>
    <x v="6"/>
    <x v="6"/>
    <n v="20170208"/>
    <x v="1"/>
    <s v="CPS 908 F.CIENCIAS OP  830 ENERO-17 RESERVAS      "/>
    <n v="-827346"/>
    <n v="0"/>
    <n v="827346"/>
    <n v="0"/>
  </r>
  <r>
    <s v="P"/>
    <n v="12"/>
    <n v="831"/>
    <n v="1"/>
    <n v="79219917"/>
    <s v="BARON ALDANA ANDRES RUBEN               "/>
    <x v="13"/>
    <x v="13"/>
    <n v="20170208"/>
    <x v="1"/>
    <s v="CPS 908 F.CIENCIAS OP  831 ENERO-17 RESERVAS      "/>
    <n v="413673"/>
    <n v="413673"/>
    <n v="0"/>
    <n v="0"/>
  </r>
  <r>
    <s v="P"/>
    <n v="12"/>
    <n v="831"/>
    <n v="2"/>
    <n v="79219917"/>
    <s v="BARON ALDANA ANDRES RUBEN               "/>
    <x v="6"/>
    <x v="6"/>
    <n v="20170208"/>
    <x v="1"/>
    <s v="CPS 908 F.CIENCIAS OP  831 ENERO-17 RESERVAS      "/>
    <n v="-413673"/>
    <n v="0"/>
    <n v="413673"/>
    <n v="0"/>
  </r>
  <r>
    <s v="P"/>
    <n v="12"/>
    <n v="832"/>
    <n v="1"/>
    <n v="52262799"/>
    <s v="CARDONA GAITAN OLGA LUCIA Y/O DISE･OS EL"/>
    <x v="13"/>
    <x v="13"/>
    <n v="20170208"/>
    <x v="1"/>
    <s v="CPS 909 F.CIENCIAS OP  832 ENERO-17 RESERVAS      "/>
    <n v="827346"/>
    <n v="827346"/>
    <n v="0"/>
    <n v="0"/>
  </r>
  <r>
    <s v="P"/>
    <n v="12"/>
    <n v="832"/>
    <n v="2"/>
    <n v="52262799"/>
    <s v="CARDONA GAITAN OLGA LUCIA Y/O DISE･OS EL"/>
    <x v="6"/>
    <x v="6"/>
    <n v="20170208"/>
    <x v="1"/>
    <s v="CPS 909 F.CIENCIAS OP  832 ENERO-17 RESERVAS      "/>
    <n v="-827346"/>
    <n v="0"/>
    <n v="827346"/>
    <n v="0"/>
  </r>
  <r>
    <s v="P"/>
    <n v="12"/>
    <n v="833"/>
    <n v="1"/>
    <n v="52262799"/>
    <s v="CARDONA GAITAN OLGA LUCIA Y/O DISE･OS EL"/>
    <x v="13"/>
    <x v="13"/>
    <n v="20170208"/>
    <x v="1"/>
    <s v="CPS 909 F.CIENCIAS OP  833 ENERO-17 RESERVAS      "/>
    <n v="413673"/>
    <n v="413673"/>
    <n v="0"/>
    <n v="0"/>
  </r>
  <r>
    <s v="P"/>
    <n v="12"/>
    <n v="833"/>
    <n v="2"/>
    <n v="52262799"/>
    <s v="CARDONA GAITAN OLGA LUCIA Y/O DISE･OS EL"/>
    <x v="6"/>
    <x v="6"/>
    <n v="20170208"/>
    <x v="1"/>
    <s v="CPS 909 F.CIENCIAS OP  833 ENERO-17 RESERVAS      "/>
    <n v="-413673"/>
    <n v="0"/>
    <n v="413673"/>
    <n v="0"/>
  </r>
  <r>
    <s v="P"/>
    <n v="12"/>
    <n v="834"/>
    <n v="1"/>
    <n v="41683207"/>
    <s v="ZABALA DE LEON SUSANA                   "/>
    <x v="13"/>
    <x v="13"/>
    <n v="20170208"/>
    <x v="1"/>
    <s v="CPS 938 F.CIENCIAS OP  834 ENERO-17 RESERVAS      "/>
    <n v="1110023"/>
    <n v="1110023"/>
    <n v="0"/>
    <n v="0"/>
  </r>
  <r>
    <s v="P"/>
    <n v="12"/>
    <n v="834"/>
    <n v="2"/>
    <n v="41683207"/>
    <s v="ZABALA DE LEON SUSANA                   "/>
    <x v="6"/>
    <x v="6"/>
    <n v="20170208"/>
    <x v="1"/>
    <s v="CPS 938 F.CIENCIAS OP  834 ENERO-17 RESERVAS      "/>
    <n v="-1110023"/>
    <n v="0"/>
    <n v="1110023"/>
    <n v="0"/>
  </r>
  <r>
    <s v="P"/>
    <n v="12"/>
    <n v="835"/>
    <n v="1"/>
    <n v="1070014046"/>
    <s v="ANGEL ALARCON WENDY LORRAINE            "/>
    <x v="13"/>
    <x v="13"/>
    <n v="20170208"/>
    <x v="1"/>
    <s v="CPS 926 F.CIENCIAS OP  835 ENERO-17 RESERVAS      "/>
    <n v="1057164"/>
    <n v="1057164"/>
    <n v="0"/>
    <n v="0"/>
  </r>
  <r>
    <s v="P"/>
    <n v="12"/>
    <n v="835"/>
    <n v="2"/>
    <n v="1070014046"/>
    <s v="ANGEL ALARCON WENDY LORRAINE            "/>
    <x v="6"/>
    <x v="6"/>
    <n v="20170208"/>
    <x v="1"/>
    <s v="CPS 926 F.CIENCIAS OP  835 ENERO-17 RESERVAS      "/>
    <n v="-1057164"/>
    <n v="0"/>
    <n v="1057164"/>
    <n v="0"/>
  </r>
  <r>
    <s v="P"/>
    <n v="12"/>
    <n v="836"/>
    <n v="1"/>
    <n v="53041375"/>
    <s v="MAHECHA JUNCO KAREN VIVIANA             "/>
    <x v="13"/>
    <x v="13"/>
    <n v="20170208"/>
    <x v="1"/>
    <s v="CPS 925 F.CIENCIAS OP  836 ENERO-17 RESERVAS      "/>
    <n v="1110023"/>
    <n v="1110023"/>
    <n v="0"/>
    <n v="0"/>
  </r>
  <r>
    <s v="P"/>
    <n v="12"/>
    <n v="836"/>
    <n v="2"/>
    <n v="53041375"/>
    <s v="MAHECHA JUNCO KAREN VIVIANA             "/>
    <x v="6"/>
    <x v="6"/>
    <n v="20170208"/>
    <x v="1"/>
    <s v="CPS 925 F.CIENCIAS OP  836 ENERO-17 RESERVAS      "/>
    <n v="-1110023"/>
    <n v="0"/>
    <n v="1110023"/>
    <n v="0"/>
  </r>
  <r>
    <s v="P"/>
    <n v="12"/>
    <n v="837"/>
    <n v="1"/>
    <n v="80808833"/>
    <s v="CABALLERO EDGAR ANDRES                  "/>
    <x v="13"/>
    <x v="13"/>
    <n v="20170208"/>
    <x v="1"/>
    <s v="CPS 900 F.CIENCIAS OP  837 ENERO-17 RESERVAS      "/>
    <n v="827346"/>
    <n v="827346"/>
    <n v="0"/>
    <n v="0"/>
  </r>
  <r>
    <s v="P"/>
    <n v="12"/>
    <n v="837"/>
    <n v="2"/>
    <n v="80808833"/>
    <s v="CABALLERO EDGAR ANDRES                  "/>
    <x v="6"/>
    <x v="6"/>
    <n v="20170208"/>
    <x v="1"/>
    <s v="CPS 900 F.CIENCIAS OP  837 ENERO-17 RESERVAS      "/>
    <n v="-827346"/>
    <n v="0"/>
    <n v="827346"/>
    <n v="0"/>
  </r>
  <r>
    <s v="P"/>
    <n v="12"/>
    <n v="838"/>
    <n v="1"/>
    <n v="80808833"/>
    <s v="CABALLERO EDGAR ANDRES                  "/>
    <x v="13"/>
    <x v="13"/>
    <n v="20170208"/>
    <x v="1"/>
    <s v="CPS 900 F.CIENCIAS OP  838 ENERO-17 RESERVAS      "/>
    <n v="413673"/>
    <n v="413673"/>
    <n v="0"/>
    <n v="0"/>
  </r>
  <r>
    <s v="P"/>
    <n v="12"/>
    <n v="838"/>
    <n v="2"/>
    <n v="80808833"/>
    <s v="CABALLERO EDGAR ANDRES                  "/>
    <x v="6"/>
    <x v="6"/>
    <n v="20170208"/>
    <x v="1"/>
    <s v="CPS 900 F.CIENCIAS OP  838 ENERO-17 RESERVAS      "/>
    <n v="-413673"/>
    <n v="0"/>
    <n v="413673"/>
    <n v="0"/>
  </r>
  <r>
    <s v="P"/>
    <n v="12"/>
    <n v="839"/>
    <n v="1"/>
    <n v="39706114"/>
    <s v="ARENAS HERRE･O MARTHA ELIZABETH         "/>
    <x v="13"/>
    <x v="13"/>
    <n v="20170208"/>
    <x v="1"/>
    <s v="CPS 897 F.CIENCIAS OP  839 ENERO-17 RESERVAS      "/>
    <n v="827346"/>
    <n v="827346"/>
    <n v="0"/>
    <n v="0"/>
  </r>
  <r>
    <s v="P"/>
    <n v="12"/>
    <n v="839"/>
    <n v="2"/>
    <n v="39706114"/>
    <s v="ARENAS HERRE･O MARTHA ELIZABETH         "/>
    <x v="6"/>
    <x v="6"/>
    <n v="20170208"/>
    <x v="1"/>
    <s v="CPS 897 F.CIENCIAS OP  839 ENERO-17 RESERVAS      "/>
    <n v="-827346"/>
    <n v="0"/>
    <n v="827346"/>
    <n v="0"/>
  </r>
  <r>
    <s v="P"/>
    <n v="12"/>
    <n v="840"/>
    <n v="1"/>
    <n v="39706114"/>
    <s v="ARENAS HERRE･O MARTHA ELIZABETH         "/>
    <x v="13"/>
    <x v="13"/>
    <n v="20170208"/>
    <x v="1"/>
    <s v="CPS 897 F.CIENCIAS OP  840 ENERO-17 RESERVAS      "/>
    <n v="344728"/>
    <n v="344728"/>
    <n v="0"/>
    <n v="0"/>
  </r>
  <r>
    <s v="P"/>
    <n v="12"/>
    <n v="840"/>
    <n v="2"/>
    <n v="39706114"/>
    <s v="ARENAS HERRE･O MARTHA ELIZABETH         "/>
    <x v="6"/>
    <x v="6"/>
    <n v="20170208"/>
    <x v="1"/>
    <s v="CPS 897 F.CIENCIAS OP  840 ENERO-17 RESERVAS      "/>
    <n v="-344728"/>
    <n v="0"/>
    <n v="344728"/>
    <n v="0"/>
  </r>
  <r>
    <s v="P"/>
    <n v="12"/>
    <n v="841"/>
    <n v="1"/>
    <n v="80230996"/>
    <s v="MARTINEZ PACAVITA DUVER                 "/>
    <x v="13"/>
    <x v="13"/>
    <n v="20170208"/>
    <x v="1"/>
    <s v="CPS 896 F.CIENCIAS OP  841 ENERO-17 RESERVAS      "/>
    <n v="1268597"/>
    <n v="1268597"/>
    <n v="0"/>
    <n v="0"/>
  </r>
  <r>
    <s v="P"/>
    <n v="12"/>
    <n v="841"/>
    <n v="2"/>
    <n v="80230996"/>
    <s v="MARTINEZ PACAVITA DUVER                 "/>
    <x v="1"/>
    <x v="1"/>
    <n v="20170208"/>
    <x v="1"/>
    <s v="CPS 896 F.CIENCIAS OP  841 ENERO-17 RESERVAS      "/>
    <n v="-1268597"/>
    <n v="0"/>
    <n v="1268597"/>
    <n v="0"/>
  </r>
  <r>
    <s v="P"/>
    <n v="12"/>
    <n v="842"/>
    <n v="1"/>
    <n v="80230996"/>
    <s v="MARTINEZ PACAVITA DUVER                 "/>
    <x v="13"/>
    <x v="13"/>
    <n v="20170208"/>
    <x v="1"/>
    <s v="CPS 896 F.CIENCIAS OP  842 ENERO-17 RESERVAS      "/>
    <n v="528582"/>
    <n v="528582"/>
    <n v="0"/>
    <n v="0"/>
  </r>
  <r>
    <s v="P"/>
    <n v="12"/>
    <n v="842"/>
    <n v="2"/>
    <n v="80230996"/>
    <s v="MARTINEZ PACAVITA DUVER                 "/>
    <x v="1"/>
    <x v="1"/>
    <n v="20170208"/>
    <x v="1"/>
    <s v="CPS 896 F.CIENCIAS OP  842 ENERO-17 RESERVAS      "/>
    <n v="-528582"/>
    <n v="0"/>
    <n v="528582"/>
    <n v="0"/>
  </r>
  <r>
    <s v="P"/>
    <n v="12"/>
    <n v="843"/>
    <n v="1"/>
    <n v="79612396"/>
    <s v="BELLO CABRERA JORGE                     "/>
    <x v="13"/>
    <x v="13"/>
    <n v="20170208"/>
    <x v="1"/>
    <s v="CPS 910 F.CIENCIAS OP  843 ENERO-17 RESERVAS      "/>
    <n v="634299"/>
    <n v="634299"/>
    <n v="0"/>
    <n v="0"/>
  </r>
  <r>
    <s v="P"/>
    <n v="12"/>
    <n v="843"/>
    <n v="2"/>
    <n v="79612396"/>
    <s v="BELLO CABRERA JORGE                     "/>
    <x v="6"/>
    <x v="6"/>
    <n v="20170208"/>
    <x v="1"/>
    <s v="CPS 910 F.CIENCIAS OP  843 ENERO-17 RESERVAS      "/>
    <n v="-634299"/>
    <n v="0"/>
    <n v="634299"/>
    <n v="0"/>
  </r>
  <r>
    <s v="P"/>
    <n v="12"/>
    <n v="844"/>
    <n v="1"/>
    <n v="79612396"/>
    <s v="BELLO CABRERA JORGE                     "/>
    <x v="13"/>
    <x v="13"/>
    <n v="20170208"/>
    <x v="1"/>
    <s v="CPS 910 F.CIENCIAS OP  844 ENERO-17 RESERVAS      "/>
    <n v="264291"/>
    <n v="264291"/>
    <n v="0"/>
    <n v="0"/>
  </r>
  <r>
    <s v="P"/>
    <n v="12"/>
    <n v="844"/>
    <n v="2"/>
    <n v="79612396"/>
    <s v="BELLO CABRERA JORGE                     "/>
    <x v="6"/>
    <x v="6"/>
    <n v="20170208"/>
    <x v="1"/>
    <s v="CPS 910 F.CIENCIAS OP  844 ENERO-17 RESERVAS      "/>
    <n v="-264291"/>
    <n v="0"/>
    <n v="264291"/>
    <n v="0"/>
  </r>
  <r>
    <s v="P"/>
    <n v="12"/>
    <n v="845"/>
    <n v="1"/>
    <n v="1026283453"/>
    <s v="MARIN SANCHEZ DIANA PAOLA               "/>
    <x v="13"/>
    <x v="13"/>
    <n v="20170208"/>
    <x v="1"/>
    <s v="CPS 958 F.CIENCIAS OP  845 ENERO-17 RESERVAS      "/>
    <n v="1110030"/>
    <n v="1110030"/>
    <n v="0"/>
    <n v="0"/>
  </r>
  <r>
    <s v="P"/>
    <n v="12"/>
    <n v="845"/>
    <n v="2"/>
    <n v="1026283453"/>
    <s v="MARIN SANCHEZ DIANA PAOLA               "/>
    <x v="6"/>
    <x v="6"/>
    <n v="20170208"/>
    <x v="1"/>
    <s v="CPS 958 F.CIENCIAS OP  845 ENERO-17 RESERVAS      "/>
    <n v="-1110030"/>
    <n v="0"/>
    <n v="1110030"/>
    <n v="0"/>
  </r>
  <r>
    <s v="P"/>
    <n v="12"/>
    <n v="846"/>
    <n v="1"/>
    <n v="1026283453"/>
    <s v="MARIN SANCHEZ DIANA PAOLA               "/>
    <x v="13"/>
    <x v="13"/>
    <n v="20170208"/>
    <x v="1"/>
    <s v="CPS 958 F.CIENCIAS OP  846 ENERO-17 RESERVAS      "/>
    <n v="211434"/>
    <n v="211434"/>
    <n v="0"/>
    <n v="0"/>
  </r>
  <r>
    <s v="P"/>
    <n v="12"/>
    <n v="846"/>
    <n v="2"/>
    <n v="1026283453"/>
    <s v="MARIN SANCHEZ DIANA PAOLA               "/>
    <x v="6"/>
    <x v="6"/>
    <n v="20170208"/>
    <x v="1"/>
    <s v="CPS 958 F.CIENCIAS OP  846 ENERO-17 RESERVAS      "/>
    <n v="-211434"/>
    <n v="0"/>
    <n v="211434"/>
    <n v="0"/>
  </r>
  <r>
    <s v="P"/>
    <n v="12"/>
    <n v="847"/>
    <n v="1"/>
    <n v="1010190312"/>
    <s v="MARQUEZ  ORTIZ  JAZMIN AMPARO           "/>
    <x v="13"/>
    <x v="13"/>
    <n v="20170208"/>
    <x v="1"/>
    <s v="CPS 991 F.CIENCIAS OP  847 ENERO-17 RESERVAS      "/>
    <n v="1110023"/>
    <n v="1110023"/>
    <n v="0"/>
    <n v="0"/>
  </r>
  <r>
    <s v="P"/>
    <n v="12"/>
    <n v="847"/>
    <n v="2"/>
    <n v="1010190312"/>
    <s v="MARQUEZ  ORTIZ  JAZMIN AMPARO           "/>
    <x v="6"/>
    <x v="6"/>
    <n v="20170208"/>
    <x v="1"/>
    <s v="CPS 991 F.CIENCIAS OP  847 ENERO-17 RESERVAS      "/>
    <n v="-1110023"/>
    <n v="0"/>
    <n v="1110023"/>
    <n v="0"/>
  </r>
  <r>
    <s v="P"/>
    <n v="12"/>
    <n v="848"/>
    <n v="1"/>
    <n v="52059159"/>
    <s v="BUITRAGO LIZARAZO NUBIA CONSUELO        "/>
    <x v="13"/>
    <x v="13"/>
    <n v="20170208"/>
    <x v="1"/>
    <s v="CPS 269 F.CIENCIAS OP  848 ENERO-17 RESERVAS      "/>
    <n v="1241019"/>
    <n v="1241019"/>
    <n v="0"/>
    <n v="0"/>
  </r>
  <r>
    <s v="P"/>
    <n v="12"/>
    <n v="848"/>
    <n v="2"/>
    <n v="52059159"/>
    <s v="BUITRAGO LIZARAZO NUBIA CONSUELO        "/>
    <x v="6"/>
    <x v="6"/>
    <n v="20170208"/>
    <x v="1"/>
    <s v="CPS 269 F.CIENCIAS OP  848 ENERO-17 RESERVAS      "/>
    <n v="-1241019"/>
    <n v="0"/>
    <n v="1241019"/>
    <n v="0"/>
  </r>
  <r>
    <s v="P"/>
    <n v="12"/>
    <n v="849"/>
    <n v="1"/>
    <n v="820003227"/>
    <s v="ADM PUBLICA COOPER DE DEPTO Y MUNICIPIOS"/>
    <x v="209"/>
    <x v="193"/>
    <n v="20170208"/>
    <x v="1"/>
    <s v="ANTICIPO CO No.992/2016                           "/>
    <n v="409639148.38"/>
    <n v="409639148.38"/>
    <n v="0"/>
    <n v="0"/>
  </r>
  <r>
    <s v="P"/>
    <n v="12"/>
    <n v="849"/>
    <n v="2"/>
    <n v="820003227"/>
    <s v="ADM PUBLICA COOPER DE DEPTO Y MUNICIPIOS"/>
    <x v="17"/>
    <x v="17"/>
    <n v="20170208"/>
    <x v="1"/>
    <s v="ANTICIPO CO No.992/2016                           "/>
    <n v="-409639148.38"/>
    <n v="0"/>
    <n v="409639148.38"/>
    <n v="0"/>
  </r>
  <r>
    <s v="P"/>
    <n v="12"/>
    <n v="850"/>
    <n v="1"/>
    <n v="800096812"/>
    <s v="CARVAJAL SOLUCIONES DE COMUNICACION S.A."/>
    <x v="210"/>
    <x v="194"/>
    <n v="20170208"/>
    <x v="1"/>
    <s v="FACTURA No.10347496/2016                          "/>
    <n v="2540580"/>
    <n v="2540580"/>
    <n v="0"/>
    <n v="0"/>
  </r>
  <r>
    <s v="P"/>
    <n v="12"/>
    <n v="850"/>
    <n v="2"/>
    <n v="800096812"/>
    <s v="CARVAJAL SOLUCIONES DE COMUNICACION S.A."/>
    <x v="44"/>
    <x v="43"/>
    <n v="20170208"/>
    <x v="1"/>
    <s v="FACTURA No.10347496/2016                          "/>
    <n v="-2540580"/>
    <n v="0"/>
    <n v="2540580"/>
    <n v="0"/>
  </r>
  <r>
    <s v="P"/>
    <n v="12"/>
    <n v="851"/>
    <n v="1"/>
    <n v="1016011460"/>
    <s v="SIERRA FORERO STEVEN                    "/>
    <x v="194"/>
    <x v="181"/>
    <n v="20170208"/>
    <x v="1"/>
    <s v="COMISIONES HONORARIOS Y SERVICIOS                 "/>
    <n v="2068365"/>
    <n v="2068365"/>
    <n v="0"/>
    <n v="0"/>
  </r>
  <r>
    <s v="P"/>
    <n v="12"/>
    <n v="851"/>
    <n v="2"/>
    <n v="1016011460"/>
    <s v="SIERRA FORERO STEVEN                    "/>
    <x v="6"/>
    <x v="6"/>
    <n v="20170208"/>
    <x v="1"/>
    <s v="SERVICIOS                                         "/>
    <n v="-2068365"/>
    <n v="0"/>
    <n v="2068365"/>
    <n v="0"/>
  </r>
  <r>
    <s v="P"/>
    <n v="12"/>
    <n v="852"/>
    <n v="1"/>
    <n v="1018481041"/>
    <s v="MORENO HERNANDEZ JUAN SEBASTIAN         "/>
    <x v="201"/>
    <x v="187"/>
    <n v="20170210"/>
    <x v="1"/>
    <s v="MONITORIAS 2016-3 INGENIERIA                      "/>
    <n v="1378910"/>
    <n v="1378910"/>
    <n v="0"/>
    <n v="0"/>
  </r>
  <r>
    <s v="P"/>
    <n v="12"/>
    <n v="852"/>
    <n v="2"/>
    <n v="1018481041"/>
    <s v="MORENO HERNANDEZ JUAN SEBASTIAN         "/>
    <x v="6"/>
    <x v="6"/>
    <n v="20170210"/>
    <x v="1"/>
    <s v="MONITORIAS 2016-3 INGENIERIA                      "/>
    <n v="-1378910"/>
    <n v="0"/>
    <n v="1378910"/>
    <n v="0"/>
  </r>
  <r>
    <s v="P"/>
    <n v="12"/>
    <n v="853"/>
    <n v="1"/>
    <n v="1018476780"/>
    <s v="CORREDOR GONZALEZ ANDREA CATHERINE      "/>
    <x v="201"/>
    <x v="187"/>
    <n v="20170210"/>
    <x v="1"/>
    <s v="MONITORIAS 2016-3 INGENIERIA                      "/>
    <n v="1378910"/>
    <n v="1378910"/>
    <n v="0"/>
    <n v="0"/>
  </r>
  <r>
    <s v="P"/>
    <n v="12"/>
    <n v="853"/>
    <n v="2"/>
    <n v="1018476780"/>
    <s v="CORREDOR GONZALEZ ANDREA CATHERINE      "/>
    <x v="6"/>
    <x v="6"/>
    <n v="20170210"/>
    <x v="1"/>
    <s v="MONITORIAS 2016-3 INGENIERIA                      "/>
    <n v="-1378910"/>
    <n v="0"/>
    <n v="1378910"/>
    <n v="0"/>
  </r>
  <r>
    <s v="P"/>
    <n v="12"/>
    <n v="854"/>
    <n v="1"/>
    <n v="1016079753"/>
    <s v="GAMBOA BERNAL JANNA PAOLA               "/>
    <x v="201"/>
    <x v="187"/>
    <n v="20170210"/>
    <x v="1"/>
    <s v="MONITORIAS 2016-3 INGENIERIA                      "/>
    <n v="1378910"/>
    <n v="1378910"/>
    <n v="0"/>
    <n v="0"/>
  </r>
  <r>
    <s v="P"/>
    <n v="12"/>
    <n v="854"/>
    <n v="2"/>
    <n v="1016079753"/>
    <s v="GAMBOA BERNAL JANNA PAOLA               "/>
    <x v="6"/>
    <x v="6"/>
    <n v="20170210"/>
    <x v="1"/>
    <s v="MONITORIAS 2016-3 INGENIERIA                      "/>
    <n v="-1378910"/>
    <n v="0"/>
    <n v="1378910"/>
    <n v="0"/>
  </r>
  <r>
    <s v="P"/>
    <n v="12"/>
    <n v="855"/>
    <n v="1"/>
    <n v="1018480798"/>
    <s v="VIVAS CORTES JESSICA PAOLA              "/>
    <x v="201"/>
    <x v="187"/>
    <n v="20170210"/>
    <x v="1"/>
    <s v="MONITORIAS 2016-3 INGENIERIA                      "/>
    <n v="1378910"/>
    <n v="1378910"/>
    <n v="0"/>
    <n v="0"/>
  </r>
  <r>
    <s v="P"/>
    <n v="12"/>
    <n v="855"/>
    <n v="2"/>
    <n v="1018480798"/>
    <s v="VIVAS CORTES JESSICA PAOLA              "/>
    <x v="6"/>
    <x v="6"/>
    <n v="20170210"/>
    <x v="1"/>
    <s v="MONITORIAS 2016-3 INGENIERIA                      "/>
    <n v="-1378910"/>
    <n v="0"/>
    <n v="1378910"/>
    <n v="0"/>
  </r>
  <r>
    <s v="P"/>
    <n v="12"/>
    <n v="856"/>
    <n v="1"/>
    <n v="1018480792"/>
    <s v="CANDﾍA  PARRA  RUBﾉN DARﾍO              "/>
    <x v="201"/>
    <x v="187"/>
    <n v="20170210"/>
    <x v="1"/>
    <s v="MONITORIAS 2016-3 INGENIERIA                      "/>
    <n v="1378910"/>
    <n v="1378910"/>
    <n v="0"/>
    <n v="0"/>
  </r>
  <r>
    <s v="P"/>
    <n v="12"/>
    <n v="856"/>
    <n v="2"/>
    <n v="1018480792"/>
    <s v="CANDﾍA  PARRA  RUBﾉN DARﾍO              "/>
    <x v="6"/>
    <x v="6"/>
    <n v="20170210"/>
    <x v="1"/>
    <s v="MONITORIAS 2016-3 INGENIERIA                      "/>
    <n v="-1378910"/>
    <n v="0"/>
    <n v="1378910"/>
    <n v="0"/>
  </r>
  <r>
    <s v="P"/>
    <n v="12"/>
    <n v="857"/>
    <n v="1"/>
    <n v="52499187"/>
    <s v="RODRIGUES HERNANDEZ SANDRA MILENA       "/>
    <x v="201"/>
    <x v="187"/>
    <n v="20170210"/>
    <x v="1"/>
    <s v="MONITORIAS 2016-3 INGENIERIA                      "/>
    <n v="1378910"/>
    <n v="1378910"/>
    <n v="0"/>
    <n v="0"/>
  </r>
  <r>
    <s v="P"/>
    <n v="12"/>
    <n v="857"/>
    <n v="2"/>
    <n v="52499187"/>
    <s v="RODRIGUES HERNANDEZ SANDRA MILENA       "/>
    <x v="6"/>
    <x v="6"/>
    <n v="20170210"/>
    <x v="1"/>
    <s v="MONITORIAS 2016-3 INGENIERIA                      "/>
    <n v="-1378910"/>
    <n v="0"/>
    <n v="1378910"/>
    <n v="0"/>
  </r>
  <r>
    <s v="P"/>
    <n v="12"/>
    <n v="858"/>
    <n v="1"/>
    <n v="1033783457"/>
    <s v="CARO FERNANDEZ JAVIER ARTURO            "/>
    <x v="201"/>
    <x v="187"/>
    <n v="20170210"/>
    <x v="1"/>
    <s v="MONITORIAS 2016-3 INGENIERIA                      "/>
    <n v="1378910"/>
    <n v="1378910"/>
    <n v="0"/>
    <n v="0"/>
  </r>
  <r>
    <s v="P"/>
    <n v="12"/>
    <n v="858"/>
    <n v="2"/>
    <n v="1033783457"/>
    <s v="CARO FERNANDEZ JAVIER ARTURO            "/>
    <x v="6"/>
    <x v="6"/>
    <n v="20170210"/>
    <x v="1"/>
    <s v="MONITORIAS 2016-3 INGENIERIA                      "/>
    <n v="-1378910"/>
    <n v="0"/>
    <n v="1378910"/>
    <n v="0"/>
  </r>
  <r>
    <s v="P"/>
    <n v="12"/>
    <n v="859"/>
    <n v="1"/>
    <n v="1016058392"/>
    <s v="GARCIA FONSECA  ANGELA YAZMIN           "/>
    <x v="201"/>
    <x v="187"/>
    <n v="20170210"/>
    <x v="1"/>
    <s v="MONITORIAS 2016-3 INGENIERIA                      "/>
    <n v="1378910"/>
    <n v="1378910"/>
    <n v="0"/>
    <n v="0"/>
  </r>
  <r>
    <s v="P"/>
    <n v="12"/>
    <n v="859"/>
    <n v="2"/>
    <n v="1016058392"/>
    <s v="GARCIA FONSECA  ANGELA YAZMIN           "/>
    <x v="6"/>
    <x v="6"/>
    <n v="20170210"/>
    <x v="1"/>
    <s v="MONITORIAS 2016-3 INGENIERIA                      "/>
    <n v="-1378910"/>
    <n v="0"/>
    <n v="1378910"/>
    <n v="0"/>
  </r>
  <r>
    <s v="P"/>
    <n v="12"/>
    <n v="860"/>
    <n v="1"/>
    <n v="1019069813"/>
    <s v="SAMACA MARTIN JHOAN ANDRES              "/>
    <x v="201"/>
    <x v="187"/>
    <n v="20170210"/>
    <x v="1"/>
    <s v="MONITORIAS 2016-3 INGENIERIA                      "/>
    <n v="1378910"/>
    <n v="1378910"/>
    <n v="0"/>
    <n v="0"/>
  </r>
  <r>
    <s v="P"/>
    <n v="12"/>
    <n v="860"/>
    <n v="2"/>
    <n v="1019069813"/>
    <s v="SAMACA MARTIN JHOAN ANDRES              "/>
    <x v="6"/>
    <x v="6"/>
    <n v="20170210"/>
    <x v="1"/>
    <s v="MONITORIAS 2016-3 INGENIERIA                      "/>
    <n v="-1378910"/>
    <n v="0"/>
    <n v="1378910"/>
    <n v="0"/>
  </r>
  <r>
    <s v="P"/>
    <n v="12"/>
    <n v="861"/>
    <n v="1"/>
    <n v="3228052"/>
    <s v="MENDOZA PRIESSENG CARLOS LEONARDO       "/>
    <x v="19"/>
    <x v="19"/>
    <n v="20170208"/>
    <x v="1"/>
    <s v="AUTORIZAR EL TRﾁMITE Y PAGO DE UN AVANCE AL DOCENT"/>
    <n v="714000"/>
    <n v="714000"/>
    <n v="0"/>
    <n v="0"/>
  </r>
  <r>
    <s v="P"/>
    <n v="12"/>
    <n v="861"/>
    <n v="2"/>
    <n v="0"/>
    <s v="                                        "/>
    <x v="18"/>
    <x v="18"/>
    <n v="20170208"/>
    <x v="1"/>
    <s v="AUTORIZAR EL TRﾁMITE Y PAGO DE UN AVANCE AL DOCENT"/>
    <n v="-714000"/>
    <n v="0"/>
    <n v="714000"/>
    <n v="0"/>
  </r>
  <r>
    <s v="P"/>
    <n v="12"/>
    <n v="862"/>
    <n v="1"/>
    <n v="52832193"/>
    <s v="ANGEL MARTINEZ ANGELA SOFIA             "/>
    <x v="194"/>
    <x v="181"/>
    <n v="20170208"/>
    <x v="1"/>
    <s v="PAGO NOMINA ADICIONAL VAF DIAS ENERO              "/>
    <n v="1103128"/>
    <n v="1103128"/>
    <n v="0"/>
    <n v="0"/>
  </r>
  <r>
    <s v="P"/>
    <n v="12"/>
    <n v="862"/>
    <n v="2"/>
    <n v="52832193"/>
    <s v="ANGEL MARTINEZ ANGELA SOFIA             "/>
    <x v="1"/>
    <x v="1"/>
    <n v="20170208"/>
    <x v="1"/>
    <s v="PAGO NOMINA ADICIONAL VAF DIAS ENERO              "/>
    <n v="-1103128"/>
    <n v="0"/>
    <n v="1103128"/>
    <n v="0"/>
  </r>
  <r>
    <s v="P"/>
    <n v="12"/>
    <n v="863"/>
    <n v="1"/>
    <n v="80372346"/>
    <s v="JIMENEZ PINTO GONZALO                   "/>
    <x v="194"/>
    <x v="181"/>
    <n v="20170208"/>
    <x v="1"/>
    <s v="PAGO NOMINA ADICIONAL VAF DIAS ENERO              "/>
    <n v="1691463"/>
    <n v="1691463"/>
    <n v="0"/>
    <n v="0"/>
  </r>
  <r>
    <s v="P"/>
    <n v="12"/>
    <n v="863"/>
    <n v="2"/>
    <n v="80372346"/>
    <s v="JIMENEZ PINTO GONZALO                   "/>
    <x v="1"/>
    <x v="1"/>
    <n v="20170208"/>
    <x v="1"/>
    <s v="PAGO NOMINA ADICIONAL VAF DIAS ENERO              "/>
    <n v="-1691463"/>
    <n v="0"/>
    <n v="1691463"/>
    <n v="0"/>
  </r>
  <r>
    <s v="P"/>
    <n v="12"/>
    <n v="864"/>
    <n v="1"/>
    <n v="80851926"/>
    <s v="REYES PEDRAZA CAMILO ANDRES             "/>
    <x v="194"/>
    <x v="181"/>
    <n v="20170208"/>
    <x v="1"/>
    <s v="PAGO NOMINA ADICIONAL VAF DIAS ENERO              "/>
    <n v="1374314"/>
    <n v="1374314"/>
    <n v="0"/>
    <n v="0"/>
  </r>
  <r>
    <s v="P"/>
    <n v="12"/>
    <n v="864"/>
    <n v="2"/>
    <n v="80851926"/>
    <s v="REYES PEDRAZA CAMILO ANDRES             "/>
    <x v="1"/>
    <x v="1"/>
    <n v="20170208"/>
    <x v="1"/>
    <s v="PAGO NOMINA ADICIONAL VAF DIAS ENERO              "/>
    <n v="-1374314"/>
    <n v="0"/>
    <n v="1374314"/>
    <n v="0"/>
  </r>
  <r>
    <s v="P"/>
    <n v="12"/>
    <n v="865"/>
    <n v="1"/>
    <n v="80851926"/>
    <s v="REYES PEDRAZA CAMILO ANDRES             "/>
    <x v="194"/>
    <x v="181"/>
    <n v="20170208"/>
    <x v="1"/>
    <s v="PAGO NOMINA ADICIONAL VAF DIAS ENERO              "/>
    <n v="1374314"/>
    <n v="1374314"/>
    <n v="0"/>
    <n v="0"/>
  </r>
  <r>
    <s v="P"/>
    <n v="12"/>
    <n v="865"/>
    <n v="2"/>
    <n v="80851926"/>
    <s v="REYES PEDRAZA CAMILO ANDRES             "/>
    <x v="1"/>
    <x v="1"/>
    <n v="20170208"/>
    <x v="1"/>
    <s v="PAGO NOMINA ADICIONAL VAF DIAS ENERO              "/>
    <n v="-1374314"/>
    <n v="0"/>
    <n v="1374314"/>
    <n v="0"/>
  </r>
  <r>
    <s v="P"/>
    <n v="12"/>
    <n v="866"/>
    <n v="1"/>
    <n v="79985729"/>
    <s v="BERDUGO MONTENEGRO DIEGO FERNANDO       "/>
    <x v="194"/>
    <x v="181"/>
    <n v="20170208"/>
    <x v="1"/>
    <s v="PAGO NOMINA ADICIONAL VAF DIAS ENERO              "/>
    <n v="896292"/>
    <n v="896292"/>
    <n v="0"/>
    <n v="0"/>
  </r>
  <r>
    <s v="P"/>
    <n v="12"/>
    <n v="866"/>
    <n v="2"/>
    <n v="79985729"/>
    <s v="BERDUGO MONTENEGRO DIEGO FERNANDO       "/>
    <x v="6"/>
    <x v="6"/>
    <n v="20170208"/>
    <x v="1"/>
    <s v="PAGO NOMINA ADICIONAL VAF DIAS ENERO              "/>
    <n v="-896292"/>
    <n v="0"/>
    <n v="896292"/>
    <n v="0"/>
  </r>
  <r>
    <s v="P"/>
    <n v="12"/>
    <n v="867"/>
    <n v="1"/>
    <n v="52779199"/>
    <s v="GUTIERREZ SEPULVEDA PAULA JULIANA       "/>
    <x v="194"/>
    <x v="181"/>
    <n v="20170208"/>
    <x v="1"/>
    <s v="NOMINA RESERVA ENERO                              "/>
    <n v="1792583"/>
    <n v="1792583"/>
    <n v="0"/>
    <n v="0"/>
  </r>
  <r>
    <s v="P"/>
    <n v="12"/>
    <n v="867"/>
    <n v="2"/>
    <n v="52779199"/>
    <s v="GUTIERREZ SEPULVEDA PAULA JULIANA       "/>
    <x v="1"/>
    <x v="1"/>
    <n v="20170208"/>
    <x v="1"/>
    <s v="NOMINA RESERVA ENERO                              "/>
    <n v="-1792583"/>
    <n v="0"/>
    <n v="1792583"/>
    <n v="0"/>
  </r>
  <r>
    <s v="P"/>
    <n v="12"/>
    <n v="868"/>
    <n v="1"/>
    <n v="79498887"/>
    <s v="AGUDELO PULIDO URIEL ALEXIS             "/>
    <x v="194"/>
    <x v="181"/>
    <n v="20170208"/>
    <x v="1"/>
    <s v="PAGO NOMINA ADICIONAL VAF DIAS ENERO              "/>
    <n v="740015"/>
    <n v="740015"/>
    <n v="0"/>
    <n v="0"/>
  </r>
  <r>
    <s v="P"/>
    <n v="12"/>
    <n v="868"/>
    <n v="2"/>
    <n v="79498887"/>
    <s v="AGUDELO PULIDO URIEL ALEXIS             "/>
    <x v="6"/>
    <x v="6"/>
    <n v="20170208"/>
    <x v="1"/>
    <s v="PAGO NOMINA ADICIONAL VAF DIAS ENERO              "/>
    <n v="-740015"/>
    <n v="0"/>
    <n v="740015"/>
    <n v="0"/>
  </r>
  <r>
    <s v="P"/>
    <n v="12"/>
    <n v="869"/>
    <n v="1"/>
    <n v="51930426"/>
    <s v="OSORNO ROJAS PATRICIA                   "/>
    <x v="194"/>
    <x v="181"/>
    <n v="20170208"/>
    <x v="1"/>
    <s v="NOMINA RESERVA ENERO RECTORIA                     "/>
    <n v="2927882"/>
    <n v="2927882"/>
    <n v="0"/>
    <n v="0"/>
  </r>
  <r>
    <s v="P"/>
    <n v="12"/>
    <n v="869"/>
    <n v="2"/>
    <n v="51930426"/>
    <s v="OSORNO ROJAS PATRICIA                   "/>
    <x v="1"/>
    <x v="1"/>
    <n v="20170208"/>
    <x v="1"/>
    <s v="NOMINA RESERVA ENERO RECTORIA                     "/>
    <n v="-2927882"/>
    <n v="0"/>
    <n v="2927882"/>
    <n v="0"/>
  </r>
  <r>
    <s v="P"/>
    <n v="12"/>
    <n v="870"/>
    <n v="1"/>
    <n v="52154488"/>
    <s v="SANCHEZ FAJARDO SILVIA                  "/>
    <x v="194"/>
    <x v="181"/>
    <n v="20170208"/>
    <x v="1"/>
    <s v="NOMINA RESERVA ENERO RECTORIA                     "/>
    <n v="2296667"/>
    <n v="2296667"/>
    <n v="0"/>
    <n v="0"/>
  </r>
  <r>
    <s v="P"/>
    <n v="12"/>
    <n v="870"/>
    <n v="2"/>
    <n v="52154488"/>
    <s v="SANCHEZ FAJARDO SILVIA                  "/>
    <x v="1"/>
    <x v="1"/>
    <n v="20170208"/>
    <x v="1"/>
    <s v="NOMINA RESERVA ENERO RECTORIA                     "/>
    <n v="-2296667"/>
    <n v="0"/>
    <n v="2296667"/>
    <n v="0"/>
  </r>
  <r>
    <s v="P"/>
    <n v="12"/>
    <n v="871"/>
    <n v="1"/>
    <n v="899999094"/>
    <s v="EMPRESA DE ACUEDUCTO Y ALCANTARILLADO DE"/>
    <x v="187"/>
    <x v="174"/>
    <n v="20170210"/>
    <x v="1"/>
    <s v="SERVICIO DE ACUEDUCTO                             "/>
    <n v="76423"/>
    <n v="76423"/>
    <n v="0"/>
    <n v="0"/>
  </r>
  <r>
    <s v="P"/>
    <n v="12"/>
    <n v="871"/>
    <n v="2"/>
    <n v="899999094"/>
    <s v="EMPRESA DE ACUEDUCTO Y ALCANTARILLADO DE"/>
    <x v="188"/>
    <x v="175"/>
    <n v="20170210"/>
    <x v="1"/>
    <s v="SERVICIO DE ALCANTARILLADO                        "/>
    <n v="76667"/>
    <n v="76667"/>
    <n v="0"/>
    <n v="0"/>
  </r>
  <r>
    <s v="P"/>
    <n v="12"/>
    <n v="871"/>
    <n v="3"/>
    <n v="899999094"/>
    <s v="EMPRESA DE ACUEDUCTO Y ALCANTARILLADO DE"/>
    <x v="189"/>
    <x v="176"/>
    <n v="20170210"/>
    <x v="1"/>
    <s v="SERVICIO DE ASEO                                  "/>
    <n v="52982"/>
    <n v="52982"/>
    <n v="0"/>
    <n v="0"/>
  </r>
  <r>
    <s v="P"/>
    <n v="12"/>
    <n v="871"/>
    <n v="4"/>
    <n v="899999094"/>
    <s v="EMPRESA DE ACUEDUCTO Y ALCANTARILLADO DE"/>
    <x v="16"/>
    <x v="16"/>
    <n v="20170210"/>
    <x v="1"/>
    <s v="PAGO SERVICIOS PUBLICOS                           "/>
    <n v="-206072"/>
    <n v="0"/>
    <n v="206072"/>
    <n v="0"/>
  </r>
  <r>
    <s v="P"/>
    <n v="12"/>
    <n v="872"/>
    <n v="1"/>
    <n v="38218969"/>
    <s v="SUAREZ DE MURILLO FLOR DE MARIA         "/>
    <x v="211"/>
    <x v="195"/>
    <n v="20170210"/>
    <x v="1"/>
    <s v="ORGANIZACION DE EVENTOS                           "/>
    <n v="13000000"/>
    <n v="13000000"/>
    <n v="0"/>
    <n v="0"/>
  </r>
  <r>
    <s v="P"/>
    <n v="12"/>
    <n v="872"/>
    <n v="2"/>
    <n v="38218969"/>
    <s v="SUAREZ DE MURILLO FLOR DE MARIA         "/>
    <x v="17"/>
    <x v="17"/>
    <n v="20170210"/>
    <x v="1"/>
    <s v="ORGANIZACION DE EVENTOS                           "/>
    <n v="-13000000"/>
    <n v="0"/>
    <n v="13000000"/>
    <n v="0"/>
  </r>
  <r>
    <s v="P"/>
    <n v="12"/>
    <n v="873"/>
    <n v="1"/>
    <n v="79512706"/>
    <s v="MOJICA CAPACHO EFRAIN                   "/>
    <x v="13"/>
    <x v="13"/>
    <n v="20170210"/>
    <x v="1"/>
    <s v="COMISIONES  HONORARIOS Y SERVICIOS                "/>
    <n v="11000000"/>
    <n v="11000000"/>
    <n v="0"/>
    <n v="0"/>
  </r>
  <r>
    <s v="P"/>
    <n v="12"/>
    <n v="873"/>
    <n v="2"/>
    <n v="79512706"/>
    <s v="MOJICA CAPACHO EFRAIN                   "/>
    <x v="1"/>
    <x v="1"/>
    <n v="20170210"/>
    <x v="1"/>
    <s v="HONORARIOS                                        "/>
    <n v="-11000000"/>
    <n v="0"/>
    <n v="11000000"/>
    <n v="0"/>
  </r>
  <r>
    <s v="P"/>
    <n v="12"/>
    <n v="874"/>
    <n v="1"/>
    <n v="800153993"/>
    <s v="COMUNICACION CELULAR S A                "/>
    <x v="186"/>
    <x v="173"/>
    <n v="20170209"/>
    <x v="1"/>
    <s v="FACTURA No.4702532304                             "/>
    <n v="1037465"/>
    <n v="1037465"/>
    <n v="0"/>
    <n v="0"/>
  </r>
  <r>
    <s v="P"/>
    <n v="12"/>
    <n v="874"/>
    <n v="2"/>
    <n v="800153993"/>
    <s v="COMUNICACION CELULAR S A                "/>
    <x v="16"/>
    <x v="16"/>
    <n v="20170209"/>
    <x v="1"/>
    <s v="FACTURA No.4702532304                             "/>
    <n v="-1037465"/>
    <n v="0"/>
    <n v="1037465"/>
    <n v="0"/>
  </r>
  <r>
    <s v="P"/>
    <n v="12"/>
    <n v="874"/>
    <n v="3"/>
    <n v="800153993"/>
    <s v="COMUNICACION CELULAR S A                "/>
    <x v="11"/>
    <x v="11"/>
    <n v="20170209"/>
    <x v="1"/>
    <s v="FACTURA No.4702532304                             "/>
    <n v="143099"/>
    <n v="143099"/>
    <n v="0"/>
    <n v="0"/>
  </r>
  <r>
    <s v="P"/>
    <n v="12"/>
    <n v="874"/>
    <n v="4"/>
    <n v="0"/>
    <s v="                                        "/>
    <x v="12"/>
    <x v="12"/>
    <n v="20170209"/>
    <x v="1"/>
    <s v="FACTURA No.4702532304                             "/>
    <n v="-143099"/>
    <n v="0"/>
    <n v="143099"/>
    <n v="0"/>
  </r>
  <r>
    <s v="P"/>
    <n v="12"/>
    <n v="875"/>
    <n v="1"/>
    <n v="80177130"/>
    <s v="SALGADO BOCANEGRA CAMILO                "/>
    <x v="13"/>
    <x v="13"/>
    <n v="20170209"/>
    <x v="1"/>
    <s v="CTA COBRO OS No.760/2016                          "/>
    <n v="350000"/>
    <n v="350000"/>
    <n v="0"/>
    <n v="0"/>
  </r>
  <r>
    <s v="P"/>
    <n v="12"/>
    <n v="875"/>
    <n v="2"/>
    <n v="80177130"/>
    <s v="SALGADO BOCANEGRA CAMILO                "/>
    <x v="1"/>
    <x v="1"/>
    <n v="20170209"/>
    <x v="1"/>
    <s v="CTA COBRO OS No.760/2016                          "/>
    <n v="-350000"/>
    <n v="0"/>
    <n v="350000"/>
    <n v="0"/>
  </r>
  <r>
    <s v="P"/>
    <n v="12"/>
    <n v="876"/>
    <n v="1"/>
    <n v="900069431"/>
    <s v="LOCKNET S.A.                            "/>
    <x v="13"/>
    <x v="13"/>
    <n v="20170209"/>
    <x v="1"/>
    <s v="FACTURA No.3012/2017                              "/>
    <n v="25000000"/>
    <n v="25000000"/>
    <n v="0"/>
    <n v="0"/>
  </r>
  <r>
    <s v="P"/>
    <n v="12"/>
    <n v="876"/>
    <n v="2"/>
    <n v="900069431"/>
    <s v="LOCKNET S.A.                            "/>
    <x v="1"/>
    <x v="1"/>
    <n v="20170209"/>
    <x v="1"/>
    <s v="FACTURA No.3012/2017                              "/>
    <n v="-25000000"/>
    <n v="0"/>
    <n v="25000000"/>
    <n v="0"/>
  </r>
  <r>
    <s v="P"/>
    <n v="12"/>
    <n v="876"/>
    <n v="3"/>
    <n v="900069431"/>
    <s v="LOCKNET S.A.                            "/>
    <x v="11"/>
    <x v="11"/>
    <n v="20170209"/>
    <x v="1"/>
    <s v="FACTURA No.3012/2017                              "/>
    <n v="3448276"/>
    <n v="3448276"/>
    <n v="0"/>
    <n v="0"/>
  </r>
  <r>
    <s v="P"/>
    <n v="12"/>
    <n v="876"/>
    <n v="4"/>
    <n v="0"/>
    <s v="                                        "/>
    <x v="12"/>
    <x v="12"/>
    <n v="20170209"/>
    <x v="1"/>
    <s v="FACTURA No.3012/2017                              "/>
    <n v="-3448276"/>
    <n v="0"/>
    <n v="3448276"/>
    <n v="0"/>
  </r>
  <r>
    <s v="P"/>
    <n v="12"/>
    <n v="877"/>
    <n v="1"/>
    <n v="444444250"/>
    <s v="AMAZON AWS                              "/>
    <x v="13"/>
    <x v="13"/>
    <n v="20170209"/>
    <x v="1"/>
    <s v="PAGO TARJETA DE CREDITO                           "/>
    <n v="24748919"/>
    <n v="24748919"/>
    <n v="0"/>
    <n v="0"/>
  </r>
  <r>
    <s v="P"/>
    <n v="12"/>
    <n v="877"/>
    <n v="2"/>
    <n v="890300279"/>
    <s v="BANCO DE OCCIDENTE S A                  "/>
    <x v="6"/>
    <x v="6"/>
    <n v="20170209"/>
    <x v="1"/>
    <s v="PAGO TARJETA DE CREDITO                           "/>
    <n v="-24748919"/>
    <n v="0"/>
    <n v="24748919"/>
    <n v="0"/>
  </r>
  <r>
    <s v="P"/>
    <n v="12"/>
    <n v="878"/>
    <n v="1"/>
    <n v="80198407"/>
    <s v="ARISMENDI ESPINOSA CARLOS ARTURO        "/>
    <x v="194"/>
    <x v="181"/>
    <n v="20170210"/>
    <x v="1"/>
    <s v="PAGO MES DE ENERO                                 "/>
    <n v="1057164"/>
    <n v="1057164"/>
    <n v="0"/>
    <n v="0"/>
  </r>
  <r>
    <s v="P"/>
    <n v="12"/>
    <n v="878"/>
    <n v="2"/>
    <n v="80198407"/>
    <s v="ARISMENDI ESPINOSA CARLOS ARTURO        "/>
    <x v="1"/>
    <x v="1"/>
    <n v="20170210"/>
    <x v="1"/>
    <s v="8-3-01-02-01                                      "/>
    <n v="-1057164"/>
    <n v="0"/>
    <n v="1057164"/>
    <n v="0"/>
  </r>
  <r>
    <s v="P"/>
    <n v="12"/>
    <n v="879"/>
    <n v="1"/>
    <n v="899999094"/>
    <s v="EMPRESA DE ACUEDUCTO Y ALCANTARILLADO DE"/>
    <x v="16"/>
    <x v="16"/>
    <n v="20170209"/>
    <x v="1"/>
    <s v="PAGO FAC 25892178416                              "/>
    <n v="-290299"/>
    <n v="0"/>
    <n v="290299"/>
    <n v="0"/>
  </r>
  <r>
    <s v="P"/>
    <n v="12"/>
    <n v="879"/>
    <n v="2"/>
    <n v="899999094"/>
    <s v="EMPRESA DE ACUEDUCTO Y ALCANTARILLADO DE"/>
    <x v="187"/>
    <x v="174"/>
    <n v="20170209"/>
    <x v="1"/>
    <s v="PAGO FAC 25892178416                              "/>
    <n v="105211"/>
    <n v="105211"/>
    <n v="0"/>
    <n v="0"/>
  </r>
  <r>
    <s v="P"/>
    <n v="12"/>
    <n v="879"/>
    <n v="3"/>
    <n v="899999094"/>
    <s v="EMPRESA DE ACUEDUCTO Y ALCANTARILLADO DE"/>
    <x v="188"/>
    <x v="175"/>
    <n v="20170209"/>
    <x v="1"/>
    <s v="PAGO FAC 25892178416                              "/>
    <n v="108480"/>
    <n v="108480"/>
    <n v="0"/>
    <n v="0"/>
  </r>
  <r>
    <s v="P"/>
    <n v="12"/>
    <n v="879"/>
    <n v="4"/>
    <n v="899999094"/>
    <s v="EMPRESA DE ACUEDUCTO Y ALCANTARILLADO DE"/>
    <x v="189"/>
    <x v="176"/>
    <n v="20170209"/>
    <x v="1"/>
    <s v="PAGO FAC 25892178416                              "/>
    <n v="76608"/>
    <n v="76608"/>
    <n v="0"/>
    <n v="0"/>
  </r>
  <r>
    <s v="P"/>
    <n v="12"/>
    <n v="880"/>
    <n v="1"/>
    <n v="51711342"/>
    <s v="BUSTOS GOMEZ MARTHA LUCIA               "/>
    <x v="19"/>
    <x v="19"/>
    <n v="20170209"/>
    <x v="1"/>
    <s v="RESOLUCION 11                                     "/>
    <n v="1200000"/>
    <n v="1200000"/>
    <n v="0"/>
    <n v="0"/>
  </r>
  <r>
    <s v="P"/>
    <n v="12"/>
    <n v="880"/>
    <n v="2"/>
    <n v="0"/>
    <s v="                                        "/>
    <x v="18"/>
    <x v="18"/>
    <n v="20170209"/>
    <x v="1"/>
    <s v="RESOLUCION 11                                     "/>
    <n v="-1200000"/>
    <n v="0"/>
    <n v="1200000"/>
    <n v="0"/>
  </r>
  <r>
    <s v="P"/>
    <n v="12"/>
    <n v="881"/>
    <n v="1"/>
    <n v="899999230"/>
    <s v="UNIVERSIDAD DISTRITAL FRANCISCO JOSE DE "/>
    <x v="176"/>
    <x v="165"/>
    <n v="20170210"/>
    <x v="1"/>
    <s v="PAGO CESANTIAS ANUALES ADM                        "/>
    <n v="28312990"/>
    <n v="28312990"/>
    <n v="0"/>
    <n v="0"/>
  </r>
  <r>
    <s v="P"/>
    <n v="12"/>
    <n v="881"/>
    <n v="2"/>
    <n v="800170494"/>
    <s v="PROTECCION FONDO DE CESANTIAS           "/>
    <x v="50"/>
    <x v="30"/>
    <n v="20170210"/>
    <x v="1"/>
    <s v="PAGO CESANTIAS ANUALES ADM                        "/>
    <n v="-28312990"/>
    <n v="0"/>
    <n v="28312990"/>
    <n v="0"/>
  </r>
  <r>
    <s v="P"/>
    <n v="12"/>
    <n v="882"/>
    <n v="1"/>
    <n v="899999230"/>
    <s v="UNIVERSIDAD DISTRITAL FRANCISCO JOSE DE "/>
    <x v="177"/>
    <x v="165"/>
    <n v="20170210"/>
    <x v="1"/>
    <s v="PAGO CESANTIAS ANUALES DOCENTES                   "/>
    <n v="314296496"/>
    <n v="314296496"/>
    <n v="0"/>
    <n v="0"/>
  </r>
  <r>
    <s v="P"/>
    <n v="12"/>
    <n v="882"/>
    <n v="2"/>
    <n v="800170494"/>
    <s v="PROTECCION FONDO DE CESANTIAS           "/>
    <x v="31"/>
    <x v="30"/>
    <n v="20170210"/>
    <x v="1"/>
    <s v="PAGO CESANTIAS ANUALES DOCENTES                   "/>
    <n v="-314296496"/>
    <n v="0"/>
    <n v="314296496"/>
    <n v="0"/>
  </r>
  <r>
    <s v="P"/>
    <n v="12"/>
    <n v="883"/>
    <n v="1"/>
    <n v="899999230"/>
    <s v="UNIVERSIDAD DISTRITAL FRANCISCO JOSE DE "/>
    <x v="176"/>
    <x v="165"/>
    <n v="20170210"/>
    <x v="1"/>
    <s v="PAGO CESANTIAS ANUALES ADM                        "/>
    <n v="318082666"/>
    <n v="318082666"/>
    <n v="0"/>
    <n v="0"/>
  </r>
  <r>
    <s v="P"/>
    <n v="12"/>
    <n v="883"/>
    <n v="2"/>
    <n v="800170043"/>
    <s v="FONDO DE CESANTIAS PORVENIR             "/>
    <x v="50"/>
    <x v="30"/>
    <n v="20170210"/>
    <x v="1"/>
    <s v="PAGO CESANTIAS ANUALES ADM                        "/>
    <n v="-318082666"/>
    <n v="0"/>
    <n v="318082666"/>
    <n v="0"/>
  </r>
  <r>
    <s v="P"/>
    <n v="12"/>
    <n v="884"/>
    <n v="1"/>
    <n v="899999230"/>
    <s v="UNIVERSIDAD DISTRITAL FRANCISCO JOSE DE "/>
    <x v="177"/>
    <x v="165"/>
    <n v="20170210"/>
    <x v="1"/>
    <s v="PAGO CESANTIAS ANUALES DOCENTES                   "/>
    <n v="1203490313"/>
    <n v="1203490313"/>
    <n v="0"/>
    <n v="0"/>
  </r>
  <r>
    <s v="P"/>
    <n v="12"/>
    <n v="884"/>
    <n v="2"/>
    <n v="800170043"/>
    <s v="FONDO DE CESANTIAS PORVENIR             "/>
    <x v="31"/>
    <x v="30"/>
    <n v="20170210"/>
    <x v="1"/>
    <s v="PAGO CESANTIAS ANUALES DOCENTES                   "/>
    <n v="-1203490313"/>
    <n v="0"/>
    <n v="1203490313"/>
    <n v="0"/>
  </r>
  <r>
    <s v="P"/>
    <n v="12"/>
    <n v="885"/>
    <n v="1"/>
    <n v="899999230"/>
    <s v="UNIVERSIDAD DISTRITAL FRANCISCO JOSE DE "/>
    <x v="176"/>
    <x v="165"/>
    <n v="20170210"/>
    <x v="1"/>
    <s v="PAGO CESANTIAS ANUALES ADM                        "/>
    <n v="39053897"/>
    <n v="39053897"/>
    <n v="0"/>
    <n v="0"/>
  </r>
  <r>
    <s v="P"/>
    <n v="12"/>
    <n v="885"/>
    <n v="2"/>
    <n v="800198644"/>
    <s v="COLFONDOS FONDO DE CESANTIAS            "/>
    <x v="50"/>
    <x v="30"/>
    <n v="20170210"/>
    <x v="1"/>
    <s v="PAGO CESANTIAS ANUALES ADM                        "/>
    <n v="-39053897"/>
    <n v="0"/>
    <n v="39053897"/>
    <n v="0"/>
  </r>
  <r>
    <s v="P"/>
    <n v="12"/>
    <n v="886"/>
    <n v="1"/>
    <n v="899999230"/>
    <s v="UNIVERSIDAD DISTRITAL FRANCISCO JOSE DE "/>
    <x v="177"/>
    <x v="165"/>
    <n v="20170210"/>
    <x v="1"/>
    <s v="PAGO CESANTIAS ANUALES DOCENTES                   "/>
    <n v="434127573"/>
    <n v="434127573"/>
    <n v="0"/>
    <n v="0"/>
  </r>
  <r>
    <s v="P"/>
    <n v="12"/>
    <n v="886"/>
    <n v="2"/>
    <n v="800198644"/>
    <s v="COLFONDOS FONDO DE CESANTIAS            "/>
    <x v="31"/>
    <x v="30"/>
    <n v="20170210"/>
    <x v="1"/>
    <s v="PAGO CESANTIAS ANUALES DOCENTES                   "/>
    <n v="-434127573"/>
    <n v="0"/>
    <n v="434127573"/>
    <n v="0"/>
  </r>
  <r>
    <s v="P"/>
    <n v="12"/>
    <n v="887"/>
    <n v="1"/>
    <n v="899999230"/>
    <s v="UNIVERSIDAD DISTRITAL FRANCISCO JOSE DE "/>
    <x v="177"/>
    <x v="165"/>
    <n v="20170210"/>
    <x v="1"/>
    <s v="PAGO CESANTIAS ANUALES DOCENTES                   "/>
    <n v="21148058"/>
    <n v="21148058"/>
    <n v="0"/>
    <n v="0"/>
  </r>
  <r>
    <s v="P"/>
    <n v="12"/>
    <n v="887"/>
    <n v="2"/>
    <n v="800184549"/>
    <s v="CESANTIAS SKANDIA LTDA                  "/>
    <x v="31"/>
    <x v="30"/>
    <n v="20170210"/>
    <x v="1"/>
    <s v="PAGO CESANTIAS ANUALES DOCENTES                   "/>
    <n v="-21148058"/>
    <n v="0"/>
    <n v="21148058"/>
    <n v="0"/>
  </r>
  <r>
    <s v="P"/>
    <n v="12"/>
    <n v="888"/>
    <n v="1"/>
    <n v="900104819"/>
    <s v="FUNDACION MADAURA                       "/>
    <x v="211"/>
    <x v="195"/>
    <n v="20170210"/>
    <x v="1"/>
    <s v="PAGO FAC 19764                                    "/>
    <n v="16416320"/>
    <n v="16416320"/>
    <n v="0"/>
    <n v="0"/>
  </r>
  <r>
    <s v="P"/>
    <n v="12"/>
    <n v="888"/>
    <n v="2"/>
    <n v="900104819"/>
    <s v="FUNDACION MADAURA                       "/>
    <x v="17"/>
    <x v="17"/>
    <n v="20170210"/>
    <x v="1"/>
    <s v="PAGO FAC 19764                                    "/>
    <n v="-16416320"/>
    <n v="0"/>
    <n v="16416320"/>
    <n v="0"/>
  </r>
  <r>
    <s v="P"/>
    <n v="12"/>
    <n v="888"/>
    <n v="3"/>
    <n v="900104819"/>
    <s v="FUNDACION MADAURA                       "/>
    <x v="11"/>
    <x v="11"/>
    <n v="20170210"/>
    <x v="1"/>
    <s v="PAGO FAC 19764                                    "/>
    <n v="2264320"/>
    <n v="2264320"/>
    <n v="0"/>
    <n v="0"/>
  </r>
  <r>
    <s v="P"/>
    <n v="12"/>
    <n v="888"/>
    <n v="4"/>
    <n v="0"/>
    <s v="                                        "/>
    <x v="12"/>
    <x v="12"/>
    <n v="20170210"/>
    <x v="1"/>
    <s v="PAGO FAC 19764                                    "/>
    <n v="-2264320"/>
    <n v="0"/>
    <n v="2264320"/>
    <n v="0"/>
  </r>
  <r>
    <s v="P"/>
    <n v="12"/>
    <n v="889"/>
    <n v="1"/>
    <n v="79749936"/>
    <s v="CALDERON PLATERO CHISTHIAM ALBERTO      "/>
    <x v="13"/>
    <x v="13"/>
    <n v="20170210"/>
    <x v="1"/>
    <s v="PAGO SC-737/2016                                  "/>
    <n v="4500000"/>
    <n v="4500000"/>
    <n v="0"/>
    <n v="0"/>
  </r>
  <r>
    <s v="P"/>
    <n v="12"/>
    <n v="889"/>
    <n v="2"/>
    <n v="79749936"/>
    <s v="CALDERON PLATERO CHISTHIAM ALBERTO      "/>
    <x v="1"/>
    <x v="1"/>
    <n v="20170210"/>
    <x v="1"/>
    <s v="PAGO SC-737/2016                                  "/>
    <n v="-4500000"/>
    <n v="0"/>
    <n v="4500000"/>
    <n v="0"/>
  </r>
  <r>
    <s v="P"/>
    <n v="12"/>
    <n v="890"/>
    <n v="1"/>
    <n v="805017133"/>
    <s v="POTENCIA Y TECNOLOGIAS INCORPORADAS S.A."/>
    <x v="13"/>
    <x v="13"/>
    <n v="20170210"/>
    <x v="1"/>
    <s v="PAGO FACTURA 5009                                 "/>
    <n v="5800000"/>
    <n v="5800000"/>
    <n v="0"/>
    <n v="0"/>
  </r>
  <r>
    <s v="P"/>
    <n v="12"/>
    <n v="890"/>
    <n v="2"/>
    <n v="805017133"/>
    <s v="POTENCIA Y TECNOLOGIAS INCORPORADAS S.A."/>
    <x v="1"/>
    <x v="1"/>
    <n v="20170210"/>
    <x v="1"/>
    <s v="PAGO FACTURA 5009                                 "/>
    <n v="-5800000"/>
    <n v="0"/>
    <n v="5800000"/>
    <n v="0"/>
  </r>
  <r>
    <s v="P"/>
    <n v="12"/>
    <n v="890"/>
    <n v="3"/>
    <n v="805017133"/>
    <s v="POTENCIA Y TECNOLOGIAS INCORPORADAS S.A."/>
    <x v="11"/>
    <x v="11"/>
    <n v="20170210"/>
    <x v="1"/>
    <s v="PAGO FACTURA 5009                                 "/>
    <n v="926050"/>
    <n v="926050"/>
    <n v="0"/>
    <n v="0"/>
  </r>
  <r>
    <s v="P"/>
    <n v="12"/>
    <n v="890"/>
    <n v="4"/>
    <n v="0"/>
    <s v="                                        "/>
    <x v="12"/>
    <x v="12"/>
    <n v="20170210"/>
    <x v="1"/>
    <s v="PAGO FACTURA 5009                                 "/>
    <n v="-926050"/>
    <n v="0"/>
    <n v="926050"/>
    <n v="0"/>
  </r>
  <r>
    <s v="P"/>
    <n v="12"/>
    <n v="891"/>
    <n v="1"/>
    <n v="79938449"/>
    <s v="GONZALEZ SILVA RONALD                   "/>
    <x v="207"/>
    <x v="13"/>
    <n v="20170210"/>
    <x v="1"/>
    <s v="COMISIONES  HONORARIOS Y SERVICIOS                "/>
    <n v="211433"/>
    <n v="211433"/>
    <n v="0"/>
    <n v="0"/>
  </r>
  <r>
    <s v="P"/>
    <n v="12"/>
    <n v="891"/>
    <n v="2"/>
    <n v="79938449"/>
    <s v="GONZALEZ SILVA RONALD                   "/>
    <x v="1"/>
    <x v="1"/>
    <n v="20170210"/>
    <x v="1"/>
    <s v="COMISIONES  HONORARIOS Y SERVICIOS                "/>
    <n v="-211433"/>
    <n v="0"/>
    <n v="211433"/>
    <n v="0"/>
  </r>
  <r>
    <s v="P"/>
    <n v="12"/>
    <n v="892"/>
    <n v="1"/>
    <n v="1020714967"/>
    <s v="GRANADOS MOYA JOHANNA PATRICIA          "/>
    <x v="13"/>
    <x v="13"/>
    <n v="20170210"/>
    <x v="1"/>
    <s v="PAGO RESERVA ENERO                                "/>
    <n v="317149"/>
    <n v="317149"/>
    <n v="0"/>
    <n v="0"/>
  </r>
  <r>
    <s v="P"/>
    <n v="12"/>
    <n v="892"/>
    <n v="2"/>
    <n v="1020714967"/>
    <s v="GRANADOS MOYA JOHANNA PATRICIA          "/>
    <x v="6"/>
    <x v="6"/>
    <n v="20170210"/>
    <x v="1"/>
    <s v="PAGO RESERVA ENERO                                "/>
    <n v="-317149"/>
    <n v="0"/>
    <n v="317149"/>
    <n v="0"/>
  </r>
  <r>
    <s v="P"/>
    <n v="12"/>
    <n v="893"/>
    <n v="1"/>
    <n v="53011144"/>
    <s v="PINIEDA VALENZUELA MARYORI LISETTE      "/>
    <x v="13"/>
    <x v="13"/>
    <n v="20170210"/>
    <x v="1"/>
    <s v="PAGO RESERVA ENERO                                "/>
    <n v="1585747"/>
    <n v="1585747"/>
    <n v="0"/>
    <n v="0"/>
  </r>
  <r>
    <s v="P"/>
    <n v="12"/>
    <n v="893"/>
    <n v="2"/>
    <n v="53011144"/>
    <s v="PINIEDA VALENZUELA MARYORI LISETTE      "/>
    <x v="6"/>
    <x v="6"/>
    <n v="20170210"/>
    <x v="1"/>
    <s v="PAGO RESERVA ENERO                                "/>
    <n v="-1585747"/>
    <n v="0"/>
    <n v="1585747"/>
    <n v="0"/>
  </r>
  <r>
    <s v="P"/>
    <n v="12"/>
    <n v="894"/>
    <n v="1"/>
    <n v="1101753028"/>
    <s v="RAMIREZ FRANCO JOHAN CAMILO             "/>
    <x v="13"/>
    <x v="13"/>
    <n v="20170210"/>
    <x v="1"/>
    <s v="PAGO RESERVA ENERO                                "/>
    <n v="1999420"/>
    <n v="1999420"/>
    <n v="0"/>
    <n v="0"/>
  </r>
  <r>
    <s v="P"/>
    <n v="12"/>
    <n v="894"/>
    <n v="2"/>
    <n v="1101753028"/>
    <s v="RAMIREZ FRANCO JOHAN CAMILO             "/>
    <x v="6"/>
    <x v="6"/>
    <n v="20170210"/>
    <x v="1"/>
    <s v="PAGO RESERVA ENERO                                "/>
    <n v="-1999420"/>
    <n v="0"/>
    <n v="1999420"/>
    <n v="0"/>
  </r>
  <r>
    <s v="P"/>
    <n v="12"/>
    <n v="895"/>
    <n v="1"/>
    <n v="1010171888"/>
    <s v="RODRIGUEZ BERNAL MARCELA                "/>
    <x v="13"/>
    <x v="13"/>
    <n v="20170210"/>
    <x v="1"/>
    <s v="PAGO RESERVA ENERO                                "/>
    <n v="1532886"/>
    <n v="1532886"/>
    <n v="0"/>
    <n v="0"/>
  </r>
  <r>
    <s v="P"/>
    <n v="12"/>
    <n v="895"/>
    <n v="2"/>
    <n v="1010171888"/>
    <s v="RODRIGUEZ BERNAL MARCELA                "/>
    <x v="6"/>
    <x v="6"/>
    <n v="20170210"/>
    <x v="1"/>
    <s v="PAGO RESERVA ENERO                                "/>
    <n v="-1532886"/>
    <n v="0"/>
    <n v="1532886"/>
    <n v="0"/>
  </r>
  <r>
    <s v="P"/>
    <n v="12"/>
    <n v="896"/>
    <n v="1"/>
    <n v="1013582950"/>
    <s v="TRUJILLO RODRIGUEZ DIANA MARCELA        "/>
    <x v="13"/>
    <x v="13"/>
    <n v="20170210"/>
    <x v="1"/>
    <s v="PAGO RESERVA ENERO                                "/>
    <n v="1999420"/>
    <n v="1999420"/>
    <n v="0"/>
    <n v="0"/>
  </r>
  <r>
    <s v="P"/>
    <n v="12"/>
    <n v="896"/>
    <n v="2"/>
    <n v="1013582950"/>
    <s v="TRUJILLO RODRIGUEZ DIANA MARCELA        "/>
    <x v="6"/>
    <x v="6"/>
    <n v="20170210"/>
    <x v="1"/>
    <s v="PAGO RESERVA ENERO                                "/>
    <n v="-1999420"/>
    <n v="0"/>
    <n v="1999420"/>
    <n v="0"/>
  </r>
  <r>
    <s v="P"/>
    <n v="12"/>
    <n v="897"/>
    <n v="1"/>
    <n v="79495113"/>
    <s v="VELASQUEZ YAYA ALBERTO                  "/>
    <x v="13"/>
    <x v="13"/>
    <n v="20170210"/>
    <x v="1"/>
    <s v="PAGO RESERVA ENERO                                "/>
    <n v="1585747"/>
    <n v="1585747"/>
    <n v="0"/>
    <n v="0"/>
  </r>
  <r>
    <s v="P"/>
    <n v="12"/>
    <n v="897"/>
    <n v="2"/>
    <n v="79495113"/>
    <s v="VELASQUEZ YAYA ALBERTO                  "/>
    <x v="6"/>
    <x v="6"/>
    <n v="20170210"/>
    <x v="1"/>
    <s v="PAGO RESERVA ENERO                                "/>
    <n v="-1585747"/>
    <n v="0"/>
    <n v="1585747"/>
    <n v="0"/>
  </r>
  <r>
    <s v="P"/>
    <n v="12"/>
    <n v="898"/>
    <n v="1"/>
    <n v="53052546"/>
    <s v="VIRGUEZ RAMIREZ LEIDY TATIANA           "/>
    <x v="13"/>
    <x v="13"/>
    <n v="20170210"/>
    <x v="1"/>
    <s v="PAGO RESERVA ENERO                                "/>
    <n v="317149"/>
    <n v="317149"/>
    <n v="0"/>
    <n v="0"/>
  </r>
  <r>
    <s v="P"/>
    <n v="12"/>
    <n v="898"/>
    <n v="2"/>
    <n v="53052546"/>
    <s v="VIRGUEZ RAMIREZ LEIDY TATIANA           "/>
    <x v="6"/>
    <x v="6"/>
    <n v="20170210"/>
    <x v="1"/>
    <s v="PAGO RESERVA ENERO                                "/>
    <n v="-317149"/>
    <n v="0"/>
    <n v="317149"/>
    <n v="0"/>
  </r>
  <r>
    <s v="P"/>
    <n v="12"/>
    <n v="899"/>
    <n v="1"/>
    <n v="1119888391"/>
    <s v="RIVERA PEREZ JOSE ABRAHAM               "/>
    <x v="194"/>
    <x v="181"/>
    <n v="20170210"/>
    <x v="1"/>
    <s v="PAGO HONORARIOS CS                                "/>
    <n v="2950868"/>
    <n v="2950868"/>
    <n v="0"/>
    <n v="0"/>
  </r>
  <r>
    <s v="P"/>
    <n v="12"/>
    <n v="899"/>
    <n v="2"/>
    <n v="1119888391"/>
    <s v="RIVERA PEREZ JOSE ABRAHAM               "/>
    <x v="1"/>
    <x v="1"/>
    <n v="20170210"/>
    <x v="1"/>
    <s v="PAGO HONORARIOS CS                                "/>
    <n v="-2950868"/>
    <n v="0"/>
    <n v="2950868"/>
    <n v="0"/>
  </r>
  <r>
    <s v="P"/>
    <n v="12"/>
    <n v="900"/>
    <n v="1"/>
    <n v="79943983"/>
    <s v="RESTREPO GARCIA-REYES JUAN FERMIN       "/>
    <x v="194"/>
    <x v="181"/>
    <n v="20170210"/>
    <x v="1"/>
    <s v="PAGO HONORARIOS CS                                "/>
    <n v="2950868"/>
    <n v="2950868"/>
    <n v="0"/>
    <n v="0"/>
  </r>
  <r>
    <s v="P"/>
    <n v="12"/>
    <n v="900"/>
    <n v="2"/>
    <n v="79943983"/>
    <s v="RESTREPO GARCIA-REYES JUAN FERMIN       "/>
    <x v="1"/>
    <x v="1"/>
    <n v="20170210"/>
    <x v="1"/>
    <s v="PAGO HONORARIOS CS                                "/>
    <n v="-2950868"/>
    <n v="0"/>
    <n v="2950868"/>
    <n v="0"/>
  </r>
  <r>
    <s v="P"/>
    <n v="12"/>
    <n v="901"/>
    <n v="1"/>
    <n v="19241232"/>
    <s v="GUERRERO BARON FRANCISCO JAVIER         "/>
    <x v="194"/>
    <x v="181"/>
    <n v="20170210"/>
    <x v="1"/>
    <s v="PAGO HONORARIOS CS                                "/>
    <n v="1475434"/>
    <n v="1475434"/>
    <n v="0"/>
    <n v="0"/>
  </r>
  <r>
    <s v="P"/>
    <n v="12"/>
    <n v="901"/>
    <n v="2"/>
    <n v="19241232"/>
    <s v="GUERRERO BARON FRANCISCO JAVIER         "/>
    <x v="1"/>
    <x v="1"/>
    <n v="20170210"/>
    <x v="1"/>
    <s v="PAGO HONORARIOS CS                                "/>
    <n v="-1475434"/>
    <n v="0"/>
    <n v="1475434"/>
    <n v="0"/>
  </r>
  <r>
    <s v="P"/>
    <n v="12"/>
    <n v="902"/>
    <n v="1"/>
    <n v="79812375"/>
    <s v="FAJARDO TAPIAS CARLOS ANDRES            "/>
    <x v="194"/>
    <x v="181"/>
    <n v="20170210"/>
    <x v="1"/>
    <s v="PAGO HONORARIOS CS                                "/>
    <n v="2213151"/>
    <n v="2213151"/>
    <n v="0"/>
    <n v="0"/>
  </r>
  <r>
    <s v="P"/>
    <n v="12"/>
    <n v="902"/>
    <n v="2"/>
    <n v="79812375"/>
    <s v="FAJARDO TAPIAS CARLOS ANDRES            "/>
    <x v="1"/>
    <x v="1"/>
    <n v="20170210"/>
    <x v="1"/>
    <s v="PAGO HONORARIOS CS                                "/>
    <n v="-2213151"/>
    <n v="0"/>
    <n v="2213151"/>
    <n v="0"/>
  </r>
  <r>
    <s v="P"/>
    <n v="12"/>
    <n v="903"/>
    <n v="1"/>
    <n v="14231658"/>
    <s v="SANDOVAL RAMIREZ VICTOR HUGO            "/>
    <x v="202"/>
    <x v="188"/>
    <n v="20170210"/>
    <x v="1"/>
    <s v="CESANTIAS RES No.023/2017                         "/>
    <n v="2398867"/>
    <n v="2398867"/>
    <n v="0"/>
    <n v="0"/>
  </r>
  <r>
    <s v="P"/>
    <n v="12"/>
    <n v="903"/>
    <n v="2"/>
    <n v="890700640"/>
    <s v="UNIVERSIDAD DEL TOLIMA                  "/>
    <x v="5"/>
    <x v="5"/>
    <n v="20170210"/>
    <x v="1"/>
    <s v="CESANTIAS RES No.023/2017                         "/>
    <n v="-2398867"/>
    <n v="0"/>
    <n v="2398867"/>
    <n v="0"/>
  </r>
  <r>
    <s v="P"/>
    <n v="12"/>
    <n v="904"/>
    <n v="1"/>
    <n v="51754859"/>
    <s v="CORTES BALLEN ROCIO DEL PILAR           "/>
    <x v="19"/>
    <x v="19"/>
    <n v="20170213"/>
    <x v="1"/>
    <s v="PAGO DE AVANCE PARA RECOLECTAR ESPECIMENES BOTANIC"/>
    <n v="4512160"/>
    <n v="4512160"/>
    <n v="0"/>
    <n v="0"/>
  </r>
  <r>
    <s v="P"/>
    <n v="12"/>
    <n v="904"/>
    <n v="2"/>
    <n v="0"/>
    <s v="                                        "/>
    <x v="18"/>
    <x v="18"/>
    <n v="20170213"/>
    <x v="1"/>
    <s v="PAGO DE AVANCE PARA RECOLECTAR ESPECIMENES BOTANIC"/>
    <n v="-4512160"/>
    <n v="0"/>
    <n v="4512160"/>
    <n v="0"/>
  </r>
  <r>
    <s v="P"/>
    <n v="12"/>
    <n v="905"/>
    <n v="1"/>
    <n v="52529038"/>
    <s v="MURILLO POVEDA SARY CONSTANZA           "/>
    <x v="13"/>
    <x v="13"/>
    <n v="20170213"/>
    <x v="1"/>
    <s v="APOYO LOGISTICO- (ADQUISION DE MATERIALES) PARA   "/>
    <n v="3690000"/>
    <n v="3690000"/>
    <n v="0"/>
    <n v="0"/>
  </r>
  <r>
    <s v="P"/>
    <n v="12"/>
    <n v="905"/>
    <n v="2"/>
    <n v="52529038"/>
    <s v="MURILLO POVEDA SARY CONSTANZA           "/>
    <x v="6"/>
    <x v="6"/>
    <n v="20170213"/>
    <x v="1"/>
    <s v="APOYO LOGISTICO- (ADQUISION DE MATERIALES) PARA   "/>
    <n v="-3690000"/>
    <n v="0"/>
    <n v="3690000"/>
    <n v="0"/>
  </r>
  <r>
    <s v="P"/>
    <n v="12"/>
    <n v="906"/>
    <n v="1"/>
    <n v="899999096"/>
    <s v="INSTITUTO CARO Y CUERVO                 "/>
    <x v="192"/>
    <x v="179"/>
    <n v="20170214"/>
    <x v="1"/>
    <s v="TRAMITAR PAGO  DEL RUBRO ESTIMULOS ACADEMICOS POR "/>
    <n v="2738800"/>
    <n v="2738800"/>
    <n v="0"/>
    <n v="0"/>
  </r>
  <r>
    <s v="P"/>
    <n v="12"/>
    <n v="906"/>
    <n v="2"/>
    <n v="899999096"/>
    <s v="INSTITUTO CARO Y CUERVO                 "/>
    <x v="17"/>
    <x v="17"/>
    <n v="20170214"/>
    <x v="1"/>
    <s v="TRAMITAR PAGO  DEL RUBRO ESTIMULOS ACADEMICOS POR "/>
    <n v="-2738800"/>
    <n v="0"/>
    <n v="2738800"/>
    <n v="0"/>
  </r>
  <r>
    <s v="P"/>
    <n v="12"/>
    <n v="907"/>
    <n v="1"/>
    <n v="51708486"/>
    <s v="CRISTANCHO ALFONSO OLGA ELIZABETH       "/>
    <x v="194"/>
    <x v="181"/>
    <n v="20170213"/>
    <x v="1"/>
    <s v="OPS 907 ADMINISTRATVIOS  OP  907 ENERO 2017 RESERV"/>
    <n v="565583"/>
    <n v="565583"/>
    <n v="0"/>
    <n v="0"/>
  </r>
  <r>
    <s v="P"/>
    <n v="12"/>
    <n v="907"/>
    <n v="2"/>
    <n v="51708486"/>
    <s v="CRISTANCHO ALFONSO OLGA ELIZABETH       "/>
    <x v="1"/>
    <x v="1"/>
    <n v="20170213"/>
    <x v="1"/>
    <s v="OPS 907 ADMINISTRATVIOS  OP  907 ENERO 2017 RESERV"/>
    <n v="-565583"/>
    <n v="0"/>
    <n v="565583"/>
    <n v="0"/>
  </r>
  <r>
    <s v="P"/>
    <n v="12"/>
    <n v="908"/>
    <n v="1"/>
    <n v="53125310"/>
    <s v="DONADO PEREZ AYDA LUZ                   "/>
    <x v="1"/>
    <x v="1"/>
    <n v="20170213"/>
    <x v="1"/>
    <s v="OPS 908 ADMINISTRATVIOS  OP  908 ENERO 2017 RESERV"/>
    <n v="-452466"/>
    <n v="0"/>
    <n v="452466"/>
    <n v="0"/>
  </r>
  <r>
    <s v="P"/>
    <n v="12"/>
    <n v="908"/>
    <n v="2"/>
    <n v="53125310"/>
    <s v="DONADO PEREZ AYDA LUZ                   "/>
    <x v="194"/>
    <x v="181"/>
    <n v="20170213"/>
    <x v="1"/>
    <s v="OPS 908 ADMINISTRATVIOS  OP  908 ENERO 2017 RESERV"/>
    <n v="452466"/>
    <n v="452466"/>
    <n v="0"/>
    <n v="0"/>
  </r>
  <r>
    <s v="P"/>
    <n v="12"/>
    <n v="909"/>
    <n v="1"/>
    <n v="29125818"/>
    <s v="GIRALDO RAMIREZ AIDALY                  "/>
    <x v="194"/>
    <x v="181"/>
    <n v="20170213"/>
    <x v="1"/>
    <s v="OPS 909 ADMINISTRATVIOS  OP  909 ENERO 2017 RESERV"/>
    <n v="452466"/>
    <n v="452466"/>
    <n v="0"/>
    <n v="0"/>
  </r>
  <r>
    <s v="P"/>
    <n v="12"/>
    <n v="909"/>
    <n v="2"/>
    <n v="29125818"/>
    <s v="GIRALDO RAMIREZ AIDALY                  "/>
    <x v="1"/>
    <x v="1"/>
    <n v="20170213"/>
    <x v="1"/>
    <s v="OPS 909 ADMINISTRATVIOS  OP  909 ENERO 2017 RESERV"/>
    <n v="-452466"/>
    <n v="0"/>
    <n v="452466"/>
    <n v="0"/>
  </r>
  <r>
    <s v="P"/>
    <n v="12"/>
    <n v="910"/>
    <n v="1"/>
    <n v="52473666"/>
    <s v="GUEVARA MEDINA MIREYA                   "/>
    <x v="1"/>
    <x v="1"/>
    <n v="20170213"/>
    <x v="1"/>
    <s v="OPS 910 ADMINISTRATVIOS  OP  910 ENERO 2017 RESERV"/>
    <n v="-590174"/>
    <n v="0"/>
    <n v="590174"/>
    <n v="0"/>
  </r>
  <r>
    <s v="P"/>
    <n v="12"/>
    <n v="910"/>
    <n v="2"/>
    <n v="52473666"/>
    <s v="GUEVARA MEDINA MIREYA                   "/>
    <x v="194"/>
    <x v="181"/>
    <n v="20170213"/>
    <x v="1"/>
    <s v="OPS 910 ADMINISTRATVIOS  OP  910 ENERO 2017 RESERV"/>
    <n v="590174"/>
    <n v="590174"/>
    <n v="0"/>
    <n v="0"/>
  </r>
  <r>
    <s v="P"/>
    <n v="12"/>
    <n v="911"/>
    <n v="1"/>
    <n v="1067884806"/>
    <s v="JIMENEZ LEMA GABRIEL RODRIGO            "/>
    <x v="194"/>
    <x v="181"/>
    <n v="20170213"/>
    <x v="1"/>
    <s v="OPS 911 ADMINISTRATVIOS  OP  911 ENERO 2017 RESERV"/>
    <n v="452466"/>
    <n v="452466"/>
    <n v="0"/>
    <n v="0"/>
  </r>
  <r>
    <s v="P"/>
    <n v="12"/>
    <n v="911"/>
    <n v="2"/>
    <n v="1067884806"/>
    <s v="JIMENEZ LEMA GABRIEL RODRIGO            "/>
    <x v="1"/>
    <x v="1"/>
    <n v="20170213"/>
    <x v="1"/>
    <s v="OPS 911 ADMINISTRATVIOS  OP  911 ENERO 2017 RESERV"/>
    <n v="-452466"/>
    <n v="0"/>
    <n v="452466"/>
    <n v="0"/>
  </r>
  <r>
    <s v="P"/>
    <n v="12"/>
    <n v="912"/>
    <n v="1"/>
    <n v="17189259"/>
    <s v="JIMENEZ RINCON ORLANDO                  "/>
    <x v="1"/>
    <x v="1"/>
    <n v="20170213"/>
    <x v="1"/>
    <s v="OPS 912 ADMINISTRATVIOS  OP  912 ENERO 2017 RESERV"/>
    <n v="-452466"/>
    <n v="0"/>
    <n v="452466"/>
    <n v="0"/>
  </r>
  <r>
    <s v="P"/>
    <n v="12"/>
    <n v="912"/>
    <n v="2"/>
    <n v="17189259"/>
    <s v="JIMENEZ RINCON ORLANDO                  "/>
    <x v="194"/>
    <x v="181"/>
    <n v="20170213"/>
    <x v="1"/>
    <s v="OPS 912 ADMINISTRATVIOS  OP  912 ENERO 2017 RESERV"/>
    <n v="452466"/>
    <n v="452466"/>
    <n v="0"/>
    <n v="0"/>
  </r>
  <r>
    <s v="P"/>
    <n v="12"/>
    <n v="913"/>
    <n v="1"/>
    <n v="73184070"/>
    <s v="MONTALVO DE LA OSSA ANDRES FELIPE       "/>
    <x v="194"/>
    <x v="181"/>
    <n v="20170213"/>
    <x v="1"/>
    <s v="OPS 913 ADMINISTRATVIOS  OP  913 ENERO 2017 RESERV"/>
    <n v="1404613"/>
    <n v="1404613"/>
    <n v="0"/>
    <n v="0"/>
  </r>
  <r>
    <s v="P"/>
    <n v="12"/>
    <n v="913"/>
    <n v="2"/>
    <n v="73184070"/>
    <s v="MONTALVO DE LA OSSA ANDRES FELIPE       "/>
    <x v="1"/>
    <x v="1"/>
    <n v="20170213"/>
    <x v="1"/>
    <s v="OPS 913 ADMINISTRATVIOS  OP  913 ENERO 2017 RESERV"/>
    <n v="-1404613"/>
    <n v="0"/>
    <n v="1404613"/>
    <n v="0"/>
  </r>
  <r>
    <s v="P"/>
    <n v="12"/>
    <n v="914"/>
    <n v="1"/>
    <n v="39639763"/>
    <s v="GUEVARA CRUZ CARMEN ADELA               "/>
    <x v="6"/>
    <x v="6"/>
    <n v="20170213"/>
    <x v="1"/>
    <s v="OPS 914 ADMINISTRATVIOS  OP  914 ENERO 2017 RESERV"/>
    <n v="-282792"/>
    <n v="0"/>
    <n v="282792"/>
    <n v="0"/>
  </r>
  <r>
    <s v="P"/>
    <n v="12"/>
    <n v="914"/>
    <n v="2"/>
    <n v="39639763"/>
    <s v="GUEVARA CRUZ CARMEN ADELA               "/>
    <x v="194"/>
    <x v="181"/>
    <n v="20170213"/>
    <x v="1"/>
    <s v="OPS 914 ADMINISTRATVIOS  OP  914 ENERO 2017 RESERV"/>
    <n v="282792"/>
    <n v="282792"/>
    <n v="0"/>
    <n v="0"/>
  </r>
  <r>
    <s v="P"/>
    <n v="12"/>
    <n v="915"/>
    <n v="1"/>
    <n v="19387861"/>
    <s v="ARROYO PATERMINA JOSE ALFREDO           "/>
    <x v="194"/>
    <x v="181"/>
    <n v="20170213"/>
    <x v="1"/>
    <s v="OPS 915 ADMINISTRATVIOS  OP  915 ENERO 2017 RESERV"/>
    <n v="147543"/>
    <n v="147543"/>
    <n v="0"/>
    <n v="0"/>
  </r>
  <r>
    <s v="P"/>
    <n v="12"/>
    <n v="915"/>
    <n v="2"/>
    <n v="19387861"/>
    <s v="ARROYO PATERMINA JOSE ALFREDO           "/>
    <x v="1"/>
    <x v="1"/>
    <n v="20170213"/>
    <x v="1"/>
    <s v="OPS 915 ADMINISTRATVIOS  OP  915 ENERO 2017 RESERV"/>
    <n v="-147543"/>
    <n v="0"/>
    <n v="147543"/>
    <n v="0"/>
  </r>
  <r>
    <s v="P"/>
    <n v="12"/>
    <n v="916"/>
    <n v="1"/>
    <n v="52086145"/>
    <s v="RAMIREZ SANMIGUEL CAROLINA              "/>
    <x v="1"/>
    <x v="1"/>
    <n v="20170213"/>
    <x v="1"/>
    <s v="OPS 916 ADMINISTRATVIOS  OP  916 ENERO 2017 RESERV"/>
    <n v="-737717"/>
    <n v="0"/>
    <n v="737717"/>
    <n v="0"/>
  </r>
  <r>
    <s v="P"/>
    <n v="12"/>
    <n v="916"/>
    <n v="2"/>
    <n v="52086145"/>
    <s v="RAMIREZ SANMIGUEL CAROLINA              "/>
    <x v="194"/>
    <x v="181"/>
    <n v="20170213"/>
    <x v="1"/>
    <s v="OPS 916 ADMINISTRATVIOS  OP  916 ENERO 2017 RESERV"/>
    <n v="737717"/>
    <n v="737717"/>
    <n v="0"/>
    <n v="0"/>
  </r>
  <r>
    <s v="P"/>
    <n v="12"/>
    <n v="917"/>
    <n v="1"/>
    <n v="1014228865"/>
    <s v="BARRERA LEGUIZAMON ERNESTO ALEJANDRO    "/>
    <x v="194"/>
    <x v="181"/>
    <n v="20170213"/>
    <x v="1"/>
    <s v="OPS 917 ADMINISTRATVIOS  OP  917 ENERO 2017 RESERV"/>
    <n v="442630"/>
    <n v="442630"/>
    <n v="0"/>
    <n v="0"/>
  </r>
  <r>
    <s v="P"/>
    <n v="12"/>
    <n v="917"/>
    <n v="2"/>
    <n v="1014228865"/>
    <s v="BARRERA LEGUIZAMON ERNESTO ALEJANDRO    "/>
    <x v="6"/>
    <x v="6"/>
    <n v="20170213"/>
    <x v="1"/>
    <s v="OPS 917 ADMINISTRATVIOS  OP  917 ENERO 2017 RESERV"/>
    <n v="-442630"/>
    <n v="0"/>
    <n v="442630"/>
    <n v="0"/>
  </r>
  <r>
    <s v="P"/>
    <n v="12"/>
    <n v="918"/>
    <n v="1"/>
    <n v="80831776"/>
    <s v="CUBILLOS MARTIN LUIS ALBERTO            "/>
    <x v="6"/>
    <x v="6"/>
    <n v="20170213"/>
    <x v="1"/>
    <s v="OPS 918 ADMINISTRATVIOS  OP  918 ENERO 2017 RESERV"/>
    <n v="-442630"/>
    <n v="0"/>
    <n v="442630"/>
    <n v="0"/>
  </r>
  <r>
    <s v="P"/>
    <n v="12"/>
    <n v="918"/>
    <n v="2"/>
    <n v="80831776"/>
    <s v="CUBILLOS MARTIN LUIS ALBERTO            "/>
    <x v="194"/>
    <x v="181"/>
    <n v="20170213"/>
    <x v="1"/>
    <s v="OPS 918 ADMINISTRATVIOS  OP  918 ENERO 2017 RESERV"/>
    <n v="442630"/>
    <n v="442630"/>
    <n v="0"/>
    <n v="0"/>
  </r>
  <r>
    <s v="P"/>
    <n v="12"/>
    <n v="919"/>
    <n v="1"/>
    <n v="1015440926"/>
    <s v="MATEUS RINCON MARIA ALEJANDRA           "/>
    <x v="194"/>
    <x v="181"/>
    <n v="20170213"/>
    <x v="1"/>
    <s v="OPS 919 ADMINISTRATVIOS  OP  919 ENERO 2017 RESERV"/>
    <n v="295087"/>
    <n v="295087"/>
    <n v="0"/>
    <n v="0"/>
  </r>
  <r>
    <s v="P"/>
    <n v="12"/>
    <n v="919"/>
    <n v="2"/>
    <n v="1015440926"/>
    <s v="MATEUS RINCON MARIA ALEJANDRA           "/>
    <x v="6"/>
    <x v="6"/>
    <n v="20170213"/>
    <x v="1"/>
    <s v="OPS 919 ADMINISTRATVIOS  OP  919 ENERO 2017 RESERV"/>
    <n v="-295087"/>
    <n v="0"/>
    <n v="295087"/>
    <n v="0"/>
  </r>
  <r>
    <s v="P"/>
    <n v="12"/>
    <n v="920"/>
    <n v="1"/>
    <n v="40417711"/>
    <s v="MONTILLA RODRIGUEZ OLGA LUCIA           "/>
    <x v="6"/>
    <x v="6"/>
    <n v="20170213"/>
    <x v="1"/>
    <s v="OPS 920 ADMINISTRATVIOS  OP  920 ENERO 2017 RESERV"/>
    <n v="-295087"/>
    <n v="0"/>
    <n v="295087"/>
    <n v="0"/>
  </r>
  <r>
    <s v="P"/>
    <n v="12"/>
    <n v="920"/>
    <n v="2"/>
    <n v="40417711"/>
    <s v="MONTILLA RODRIGUEZ OLGA LUCIA           "/>
    <x v="194"/>
    <x v="181"/>
    <n v="20170213"/>
    <x v="1"/>
    <s v="OPS 920 ADMINISTRATVIOS  OP  920 ENERO 2017 RESERV"/>
    <n v="295087"/>
    <n v="295087"/>
    <n v="0"/>
    <n v="0"/>
  </r>
  <r>
    <s v="P"/>
    <n v="12"/>
    <n v="921"/>
    <n v="1"/>
    <n v="1023896830"/>
    <s v="TOVAR SILVA KIMBERY DULFAY              "/>
    <x v="194"/>
    <x v="181"/>
    <n v="20170213"/>
    <x v="1"/>
    <s v="OPS 921 ADMINISTRATVIOS  OP  921 ENERO 2017 RESERV"/>
    <n v="226233"/>
    <n v="226233"/>
    <n v="0"/>
    <n v="0"/>
  </r>
  <r>
    <s v="P"/>
    <n v="12"/>
    <n v="921"/>
    <n v="2"/>
    <n v="1023896830"/>
    <s v="TOVAR SILVA KIMBERY DULFAY              "/>
    <x v="6"/>
    <x v="6"/>
    <n v="20170213"/>
    <x v="1"/>
    <s v="OPS 921 ADMINISTRATVIOS  OP  921 ENERO 2017 RESERV"/>
    <n v="-226233"/>
    <n v="0"/>
    <n v="226233"/>
    <n v="0"/>
  </r>
  <r>
    <s v="P"/>
    <n v="12"/>
    <n v="922"/>
    <n v="1"/>
    <n v="1026272558"/>
    <s v="SANCHEZ ACEVEDO ADWIN                   "/>
    <x v="6"/>
    <x v="6"/>
    <n v="20170213"/>
    <x v="1"/>
    <s v="OPS 922 ADMINISTRATVIOS  OP  922 ENERO 2017 RESERV"/>
    <n v="-368859"/>
    <n v="0"/>
    <n v="368859"/>
    <n v="0"/>
  </r>
  <r>
    <s v="P"/>
    <n v="12"/>
    <n v="922"/>
    <n v="2"/>
    <n v="1026272558"/>
    <s v="SANCHEZ ACEVEDO ADWIN                   "/>
    <x v="194"/>
    <x v="181"/>
    <n v="20170213"/>
    <x v="1"/>
    <s v="OPS 922 ADMINISTRATVIOS  OP  922 ENERO 2017 RESERV"/>
    <n v="368859"/>
    <n v="368859"/>
    <n v="0"/>
    <n v="0"/>
  </r>
  <r>
    <s v="P"/>
    <n v="12"/>
    <n v="923"/>
    <n v="1"/>
    <n v="1030566059"/>
    <s v="VILLA ARENAS LINA ISABEL                "/>
    <x v="194"/>
    <x v="181"/>
    <n v="20170213"/>
    <x v="1"/>
    <s v="OPS 923 ADMINISTRATVIOS  OP  923 ENERO 2017 RESERV"/>
    <n v="452466"/>
    <n v="452466"/>
    <n v="0"/>
    <n v="0"/>
  </r>
  <r>
    <s v="P"/>
    <n v="12"/>
    <n v="923"/>
    <n v="2"/>
    <n v="1030566059"/>
    <s v="VILLA ARENAS LINA ISABEL                "/>
    <x v="1"/>
    <x v="1"/>
    <n v="20170213"/>
    <x v="1"/>
    <s v="OPS 923 ADMINISTRATVIOS  OP  923 ENERO 2017 RESERV"/>
    <n v="-452466"/>
    <n v="0"/>
    <n v="452466"/>
    <n v="0"/>
  </r>
  <r>
    <s v="P"/>
    <n v="12"/>
    <n v="924"/>
    <n v="1"/>
    <n v="52505205"/>
    <s v="FORERO RUIZ DIANA MARCELA               "/>
    <x v="1"/>
    <x v="1"/>
    <n v="20170213"/>
    <x v="1"/>
    <s v="OPS 924 ADMINISTRATVIOS  OP  924 ENERO 2017 RESERV"/>
    <n v="-452466"/>
    <n v="0"/>
    <n v="452466"/>
    <n v="0"/>
  </r>
  <r>
    <s v="P"/>
    <n v="12"/>
    <n v="924"/>
    <n v="2"/>
    <n v="52505205"/>
    <s v="FORERO RUIZ DIANA MARCELA               "/>
    <x v="194"/>
    <x v="181"/>
    <n v="20170213"/>
    <x v="1"/>
    <s v="OPS 924 ADMINISTRATVIOS  OP  924 ENERO 2017 RESERV"/>
    <n v="452466"/>
    <n v="452466"/>
    <n v="0"/>
    <n v="0"/>
  </r>
  <r>
    <s v="P"/>
    <n v="12"/>
    <n v="925"/>
    <n v="1"/>
    <n v="1075246782"/>
    <s v="CORREA FLOREZ ANGY MARCELA              "/>
    <x v="194"/>
    <x v="181"/>
    <n v="20170213"/>
    <x v="1"/>
    <s v="OPS 925 ADMINISTRATVIOS  OP  925 ENERO 2017 RESERV"/>
    <n v="113117"/>
    <n v="113117"/>
    <n v="0"/>
    <n v="0"/>
  </r>
  <r>
    <s v="P"/>
    <n v="12"/>
    <n v="925"/>
    <n v="2"/>
    <n v="1075246782"/>
    <s v="CORREA FLOREZ ANGY MARCELA              "/>
    <x v="1"/>
    <x v="1"/>
    <n v="20170213"/>
    <x v="1"/>
    <s v="OPS 925 ADMINISTRATVIOS  OP  925 ENERO 2017 RESERV"/>
    <n v="-113117"/>
    <n v="0"/>
    <n v="113117"/>
    <n v="0"/>
  </r>
  <r>
    <s v="P"/>
    <n v="12"/>
    <n v="926"/>
    <n v="1"/>
    <n v="1075657235"/>
    <s v="LOZADA PEREZ IVAN ANDRES                "/>
    <x v="1"/>
    <x v="1"/>
    <n v="20170213"/>
    <x v="1"/>
    <s v="OPS 926 ADMINISTRATVIOS  OP  926 ENERO 2017 RESERV"/>
    <n v="-113117"/>
    <n v="0"/>
    <n v="113117"/>
    <n v="0"/>
  </r>
  <r>
    <s v="P"/>
    <n v="12"/>
    <n v="926"/>
    <n v="2"/>
    <n v="1075657235"/>
    <s v="LOZADA PEREZ IVAN ANDRES                "/>
    <x v="194"/>
    <x v="181"/>
    <n v="20170213"/>
    <x v="1"/>
    <s v="OPS 926 ADMINISTRATVIOS  OP  926 ENERO 2017 RESERV"/>
    <n v="113117"/>
    <n v="113117"/>
    <n v="0"/>
    <n v="0"/>
  </r>
  <r>
    <s v="P"/>
    <n v="12"/>
    <n v="927"/>
    <n v="1"/>
    <n v="1018415901"/>
    <s v="MIRANDA AGREDA DIANA MARCELA            "/>
    <x v="194"/>
    <x v="181"/>
    <n v="20170213"/>
    <x v="1"/>
    <s v="OPS 927 ADMINISTRATVIOS  OP  927 ENERO 2017 RESERV"/>
    <n v="113117"/>
    <n v="113117"/>
    <n v="0"/>
    <n v="0"/>
  </r>
  <r>
    <s v="P"/>
    <n v="12"/>
    <n v="927"/>
    <n v="2"/>
    <n v="1018415901"/>
    <s v="MIRANDA AGREDA DIANA MARCELA            "/>
    <x v="1"/>
    <x v="1"/>
    <n v="20170213"/>
    <x v="1"/>
    <s v="OPS 927 ADMINISTRATVIOS  OP  927 ENERO 2017 RESERV"/>
    <n v="-113117"/>
    <n v="0"/>
    <n v="113117"/>
    <n v="0"/>
  </r>
  <r>
    <s v="P"/>
    <n v="12"/>
    <n v="928"/>
    <n v="1"/>
    <n v="1023884331"/>
    <s v="CAMARGO ALEMAN JHON HENRY               "/>
    <x v="1"/>
    <x v="1"/>
    <n v="20170213"/>
    <x v="1"/>
    <s v="OPS 928 ADMINISTRATVIOS  OP  928 ENERO 2017 RESERV"/>
    <n v="-452466"/>
    <n v="0"/>
    <n v="452466"/>
    <n v="0"/>
  </r>
  <r>
    <s v="P"/>
    <n v="12"/>
    <n v="928"/>
    <n v="2"/>
    <n v="1023884331"/>
    <s v="CAMARGO ALEMAN JHON HENRY               "/>
    <x v="194"/>
    <x v="181"/>
    <n v="20170213"/>
    <x v="1"/>
    <s v="OPS 928 ADMINISTRATVIOS  OP  928 ENERO 2017 RESERV"/>
    <n v="452466"/>
    <n v="452466"/>
    <n v="0"/>
    <n v="0"/>
  </r>
  <r>
    <s v="P"/>
    <n v="12"/>
    <n v="929"/>
    <n v="1"/>
    <n v="1030615012"/>
    <s v="CHOCONTA LOPEZ ANAGIBETH                "/>
    <x v="194"/>
    <x v="181"/>
    <n v="20170213"/>
    <x v="1"/>
    <s v="OPS 929 ADMINISTRATVIOS  OP  929 ENERO 2017 RESERV"/>
    <n v="113117"/>
    <n v="113117"/>
    <n v="0"/>
    <n v="0"/>
  </r>
  <r>
    <s v="P"/>
    <n v="12"/>
    <n v="929"/>
    <n v="2"/>
    <n v="1030615012"/>
    <s v="CHOCONTA LOPEZ ANAGIBETH                "/>
    <x v="1"/>
    <x v="1"/>
    <n v="20170213"/>
    <x v="1"/>
    <s v="OPS 929 ADMINISTRATVIOS  OP  929 ENERO 2017 RESERV"/>
    <n v="-113117"/>
    <n v="0"/>
    <n v="113117"/>
    <n v="0"/>
  </r>
  <r>
    <s v="P"/>
    <n v="12"/>
    <n v="930"/>
    <n v="1"/>
    <n v="900375894"/>
    <s v="LA GRANJA DE TENJO SAS                  "/>
    <x v="212"/>
    <x v="42"/>
    <n v="20170213"/>
    <x v="1"/>
    <s v="FACTURA Mo.40707/2017                             "/>
    <n v="12902680"/>
    <n v="12902680"/>
    <n v="0"/>
    <n v="0"/>
  </r>
  <r>
    <s v="P"/>
    <n v="12"/>
    <n v="930"/>
    <n v="2"/>
    <n v="900375894"/>
    <s v="LA GRANJA DE TENJO SAS                  "/>
    <x v="43"/>
    <x v="42"/>
    <n v="20170213"/>
    <x v="1"/>
    <s v="FACTURA Mo.40707/2017                             "/>
    <n v="-12902680"/>
    <n v="0"/>
    <n v="12902680"/>
    <n v="0"/>
  </r>
  <r>
    <s v="P"/>
    <n v="12"/>
    <n v="930"/>
    <n v="3"/>
    <n v="900375894"/>
    <s v="LA GRANJA DE TENJO SAS                  "/>
    <x v="11"/>
    <x v="11"/>
    <n v="20170213"/>
    <x v="1"/>
    <s v="FACTURA Mo.40707/2017                             "/>
    <n v="1779680"/>
    <n v="1779680"/>
    <n v="0"/>
    <n v="0"/>
  </r>
  <r>
    <s v="P"/>
    <n v="12"/>
    <n v="930"/>
    <n v="4"/>
    <n v="0"/>
    <s v="                                        "/>
    <x v="12"/>
    <x v="12"/>
    <n v="20170213"/>
    <x v="1"/>
    <s v="FACTURA Mo.40707/2017                             "/>
    <n v="-1779680"/>
    <n v="0"/>
    <n v="1779680"/>
    <n v="0"/>
  </r>
  <r>
    <s v="P"/>
    <n v="12"/>
    <n v="931"/>
    <n v="1"/>
    <n v="80095259"/>
    <s v="QUINTANA ASTRO CARLOS ARTURO            "/>
    <x v="19"/>
    <x v="19"/>
    <n v="20170213"/>
    <x v="1"/>
    <s v="PARA CUBRIR LOS GASTOS GENERADOS EN VIRTUD DE LA D"/>
    <n v="2000000"/>
    <n v="2000000"/>
    <n v="0"/>
    <n v="0"/>
  </r>
  <r>
    <s v="P"/>
    <n v="12"/>
    <n v="931"/>
    <n v="2"/>
    <n v="0"/>
    <s v="                                        "/>
    <x v="18"/>
    <x v="18"/>
    <n v="20170213"/>
    <x v="1"/>
    <s v="PARA CUBRIR LOS GASTOS GENERADOS EN VIRTUD DE LA D"/>
    <n v="-2000000"/>
    <n v="0"/>
    <n v="2000000"/>
    <n v="0"/>
  </r>
  <r>
    <s v="P"/>
    <n v="12"/>
    <n v="932"/>
    <n v="1"/>
    <n v="3069"/>
    <s v="SINTRA U D                              "/>
    <x v="213"/>
    <x v="196"/>
    <n v="20170213"/>
    <x v="1"/>
    <s v="PAGO DE APORTES POR BENEFICIO SOCIAL CONVENCION CO"/>
    <n v="67608000"/>
    <n v="67608000"/>
    <n v="0"/>
    <n v="0"/>
  </r>
  <r>
    <s v="P"/>
    <n v="12"/>
    <n v="932"/>
    <n v="2"/>
    <n v="3069"/>
    <s v="SINTRA U D                              "/>
    <x v="53"/>
    <x v="51"/>
    <n v="20170213"/>
    <x v="1"/>
    <s v="PAGO DE APORTES POR BENEFICIO SOCIAL CONVENCION CO"/>
    <n v="-67608000"/>
    <n v="0"/>
    <n v="67608000"/>
    <n v="0"/>
  </r>
  <r>
    <s v="P"/>
    <n v="12"/>
    <n v="933"/>
    <n v="1"/>
    <n v="52242740"/>
    <s v="CIFUENTES VARGAS VERONICA               "/>
    <x v="19"/>
    <x v="19"/>
    <n v="20170213"/>
    <x v="1"/>
    <s v="RESOLUCION 006 DEL 7 DE FEBRERO 2017              "/>
    <n v="560000"/>
    <n v="560000"/>
    <n v="0"/>
    <n v="0"/>
  </r>
  <r>
    <s v="P"/>
    <n v="12"/>
    <n v="933"/>
    <n v="2"/>
    <n v="0"/>
    <s v="                                        "/>
    <x v="18"/>
    <x v="18"/>
    <n v="20170213"/>
    <x v="1"/>
    <s v="RESOLUCION 006 DEL 7 DE FEBRERO 2017              "/>
    <n v="-560000"/>
    <n v="0"/>
    <n v="560000"/>
    <n v="0"/>
  </r>
  <r>
    <s v="P"/>
    <n v="12"/>
    <n v="934"/>
    <n v="1"/>
    <n v="899999063"/>
    <s v="UNIVERSIDAD NACIONAL DE COLOMBIA        "/>
    <x v="192"/>
    <x v="179"/>
    <n v="20170213"/>
    <x v="1"/>
    <s v="PAGO MATRICULA OMAR ALBERTO GARZON                "/>
    <n v="2037962"/>
    <n v="2037962"/>
    <n v="0"/>
    <n v="0"/>
  </r>
  <r>
    <s v="P"/>
    <n v="12"/>
    <n v="934"/>
    <n v="2"/>
    <n v="899999063"/>
    <s v="UNIVERSIDAD NACIONAL DE COLOMBIA        "/>
    <x v="17"/>
    <x v="17"/>
    <n v="20170213"/>
    <x v="1"/>
    <s v="PAGO MATRICULA OMAR ALBERTO GARZON                "/>
    <n v="-2037962"/>
    <n v="0"/>
    <n v="2037962"/>
    <n v="0"/>
  </r>
  <r>
    <s v="P"/>
    <n v="12"/>
    <n v="935"/>
    <n v="1"/>
    <n v="1070921767"/>
    <s v="BALLESTEROS ALBARRACIN NINE YOFANA      "/>
    <x v="201"/>
    <x v="187"/>
    <n v="20170213"/>
    <x v="1"/>
    <s v="MONITORIAS                                        "/>
    <n v="600000"/>
    <n v="600000"/>
    <n v="0"/>
    <n v="0"/>
  </r>
  <r>
    <s v="P"/>
    <n v="12"/>
    <n v="935"/>
    <n v="2"/>
    <n v="1070921767"/>
    <s v="BALLESTEROS ALBARRACIN NINE YOFANA      "/>
    <x v="6"/>
    <x v="6"/>
    <n v="20170213"/>
    <x v="1"/>
    <s v="MONITORIAS                                        "/>
    <n v="-600000"/>
    <n v="0"/>
    <n v="600000"/>
    <n v="0"/>
  </r>
  <r>
    <s v="P"/>
    <n v="12"/>
    <n v="936"/>
    <n v="1"/>
    <n v="890984107"/>
    <s v="ACINPRO                                 "/>
    <x v="13"/>
    <x v="13"/>
    <n v="20170213"/>
    <x v="1"/>
    <s v="COMISIONES  HONORARIOS Y SERVICIOS                "/>
    <n v="6331896"/>
    <n v="6331896"/>
    <n v="0"/>
    <n v="0"/>
  </r>
  <r>
    <s v="P"/>
    <n v="12"/>
    <n v="936"/>
    <n v="2"/>
    <n v="890984107"/>
    <s v="ACINPRO                                 "/>
    <x v="54"/>
    <x v="52"/>
    <n v="20170213"/>
    <x v="1"/>
    <s v="COMISIONES  HONORARIOS Y SERVICIOS                "/>
    <n v="-6331896"/>
    <n v="0"/>
    <n v="6331896"/>
    <n v="0"/>
  </r>
  <r>
    <s v="P"/>
    <n v="12"/>
    <n v="937"/>
    <n v="1"/>
    <n v="890984107"/>
    <s v="ACINPRO                                 "/>
    <x v="197"/>
    <x v="184"/>
    <n v="20170213"/>
    <x v="1"/>
    <s v="FACTURA No.17374/2017                             "/>
    <n v="4426302"/>
    <n v="4426302"/>
    <n v="0"/>
    <n v="0"/>
  </r>
  <r>
    <s v="P"/>
    <n v="12"/>
    <n v="937"/>
    <n v="2"/>
    <n v="890984107"/>
    <s v="ACINPRO                                 "/>
    <x v="17"/>
    <x v="17"/>
    <n v="20170213"/>
    <x v="1"/>
    <s v="FACTURA No.17374/2017                             "/>
    <n v="-4426302"/>
    <n v="0"/>
    <n v="4426302"/>
    <n v="0"/>
  </r>
  <r>
    <s v="P"/>
    <n v="12"/>
    <n v="938"/>
    <n v="1"/>
    <n v="830504590"/>
    <s v="TERMINALES SANTA MONICA LTDA            "/>
    <x v="211"/>
    <x v="195"/>
    <n v="20170213"/>
    <x v="1"/>
    <s v="PAGO FAC 84149 84148                              "/>
    <n v="5126200"/>
    <n v="5126200"/>
    <n v="0"/>
    <n v="0"/>
  </r>
  <r>
    <s v="P"/>
    <n v="12"/>
    <n v="938"/>
    <n v="2"/>
    <n v="830504590"/>
    <s v="TERMINALES SANTA MONICA LTDA            "/>
    <x v="17"/>
    <x v="17"/>
    <n v="20170213"/>
    <x v="1"/>
    <s v="PAGO FAC 84149 84148                              "/>
    <n v="-5126200"/>
    <n v="0"/>
    <n v="5126200"/>
    <n v="0"/>
  </r>
  <r>
    <s v="P"/>
    <n v="12"/>
    <n v="938"/>
    <n v="3"/>
    <n v="830504590"/>
    <s v="TERMINALES SANTA MONICA LTDA            "/>
    <x v="11"/>
    <x v="11"/>
    <n v="20170213"/>
    <x v="1"/>
    <s v="PAGO FAC 84149 84148                              "/>
    <n v="707062"/>
    <n v="707062"/>
    <n v="0"/>
    <n v="0"/>
  </r>
  <r>
    <s v="P"/>
    <n v="12"/>
    <n v="938"/>
    <n v="4"/>
    <n v="0"/>
    <s v="                                        "/>
    <x v="12"/>
    <x v="12"/>
    <n v="20170213"/>
    <x v="1"/>
    <s v="PAGO FAC 84149 84148                              "/>
    <n v="-707062"/>
    <n v="0"/>
    <n v="707062"/>
    <n v="0"/>
  </r>
  <r>
    <s v="P"/>
    <n v="12"/>
    <n v="939"/>
    <n v="1"/>
    <n v="80355245"/>
    <s v="QUIJANO URBANO FABIO LEONARDO           "/>
    <x v="211"/>
    <x v="195"/>
    <n v="20170214"/>
    <x v="1"/>
    <s v="PAGO FAC 117                                      "/>
    <n v="762000"/>
    <n v="762000"/>
    <n v="0"/>
    <n v="0"/>
  </r>
  <r>
    <s v="P"/>
    <n v="12"/>
    <n v="939"/>
    <n v="2"/>
    <n v="80355245"/>
    <s v="QUIJANO URBANO FABIO LEONARDO           "/>
    <x v="17"/>
    <x v="17"/>
    <n v="20170214"/>
    <x v="1"/>
    <s v="PAGO FAC 117                                      "/>
    <n v="-762000"/>
    <n v="0"/>
    <n v="762000"/>
    <n v="0"/>
  </r>
  <r>
    <s v="P"/>
    <n v="12"/>
    <n v="939"/>
    <n v="3"/>
    <n v="80355245"/>
    <s v="QUIJANO URBANO FABIO LEONARDO           "/>
    <x v="11"/>
    <x v="11"/>
    <n v="20170214"/>
    <x v="1"/>
    <s v="PAGO FAC 117                                      "/>
    <n v="105103"/>
    <n v="105103"/>
    <n v="0"/>
    <n v="0"/>
  </r>
  <r>
    <s v="P"/>
    <n v="12"/>
    <n v="939"/>
    <n v="4"/>
    <n v="0"/>
    <s v="                                        "/>
    <x v="12"/>
    <x v="12"/>
    <n v="20170214"/>
    <x v="1"/>
    <s v="PAGO FAC 117                                      "/>
    <n v="-105103"/>
    <n v="0"/>
    <n v="105103"/>
    <n v="0"/>
  </r>
  <r>
    <s v="P"/>
    <n v="12"/>
    <n v="940"/>
    <n v="1"/>
    <n v="527508"/>
    <s v="BON PAOLA                               "/>
    <x v="194"/>
    <x v="181"/>
    <n v="20170213"/>
    <x v="1"/>
    <s v="PAGO MES DE ENERO                                 "/>
    <n v="3171493"/>
    <n v="3171493"/>
    <n v="0"/>
    <n v="0"/>
  </r>
  <r>
    <s v="P"/>
    <n v="12"/>
    <n v="940"/>
    <n v="2"/>
    <n v="527508"/>
    <s v="BON PAOLA                               "/>
    <x v="1"/>
    <x v="1"/>
    <n v="20170213"/>
    <x v="1"/>
    <s v="PAGO MES DE ENERO                                 "/>
    <n v="-3171493"/>
    <n v="0"/>
    <n v="3171493"/>
    <n v="0"/>
  </r>
  <r>
    <s v="P"/>
    <n v="12"/>
    <n v="941"/>
    <n v="1"/>
    <n v="51760370"/>
    <s v="FERNANDEZ SANCHEZ MARGARITA             "/>
    <x v="19"/>
    <x v="19"/>
    <n v="20170213"/>
    <x v="1"/>
    <s v="POR CONCEPTO DE VIﾁTICOS PARA LA PARTICIPACIﾓN DEL"/>
    <n v="1002914"/>
    <n v="1002914"/>
    <n v="0"/>
    <n v="0"/>
  </r>
  <r>
    <s v="P"/>
    <n v="12"/>
    <n v="941"/>
    <n v="2"/>
    <n v="0"/>
    <s v="                                        "/>
    <x v="18"/>
    <x v="18"/>
    <n v="20170213"/>
    <x v="1"/>
    <s v="POR CONCEPTO DE VIﾁTICOS PARA LA PARTICIPACIﾓN DEL"/>
    <n v="-1002914"/>
    <n v="0"/>
    <n v="1002914"/>
    <n v="0"/>
  </r>
  <r>
    <s v="P"/>
    <n v="12"/>
    <n v="942"/>
    <n v="1"/>
    <n v="79367935"/>
    <s v="ORTIZ DAVILA ALVARO ENRIQUE             "/>
    <x v="19"/>
    <x v="19"/>
    <n v="20170214"/>
    <x v="1"/>
    <s v="AVANCES POR GIRAR                                 "/>
    <n v="2000000"/>
    <n v="2000000"/>
    <n v="0"/>
    <n v="0"/>
  </r>
  <r>
    <s v="P"/>
    <n v="12"/>
    <n v="942"/>
    <n v="2"/>
    <n v="0"/>
    <s v="                                        "/>
    <x v="18"/>
    <x v="18"/>
    <n v="20170214"/>
    <x v="1"/>
    <s v="AVANCES POR GIRAR                                 "/>
    <n v="-2000000"/>
    <n v="0"/>
    <n v="2000000"/>
    <n v="0"/>
  </r>
  <r>
    <s v="P"/>
    <n v="12"/>
    <n v="943"/>
    <n v="1"/>
    <n v="1103099939"/>
    <s v="SAENZ PUPO JOSE CARLOS                  "/>
    <x v="194"/>
    <x v="181"/>
    <n v="20170215"/>
    <x v="1"/>
    <s v="PAGO NOMINA RESERVA DE BIENESTAR DE UNOS DIAS DE E"/>
    <n v="740015"/>
    <n v="740015"/>
    <n v="0"/>
    <n v="0"/>
  </r>
  <r>
    <s v="P"/>
    <n v="12"/>
    <n v="943"/>
    <n v="2"/>
    <n v="1103099939"/>
    <s v="SAENZ PUPO JOSE CARLOS                  "/>
    <x v="1"/>
    <x v="1"/>
    <n v="20170215"/>
    <x v="1"/>
    <s v="PAGO NOMINA RESERVA DE BIENESTAR DE UNOS DIAS DE E"/>
    <n v="-740015"/>
    <n v="0"/>
    <n v="740015"/>
    <n v="0"/>
  </r>
  <r>
    <s v="P"/>
    <n v="12"/>
    <n v="944"/>
    <n v="1"/>
    <n v="1098705339"/>
    <s v="ROJAS GARCIA YULI KATHERINE             "/>
    <x v="194"/>
    <x v="181"/>
    <n v="20170214"/>
    <x v="1"/>
    <s v="PAGO RESERVA NOMINA BIENESTAR                     "/>
    <n v="422865"/>
    <n v="422865"/>
    <n v="0"/>
    <n v="0"/>
  </r>
  <r>
    <s v="P"/>
    <n v="12"/>
    <n v="944"/>
    <n v="2"/>
    <n v="1098705339"/>
    <s v="ROJAS GARCIA YULI KATHERINE             "/>
    <x v="6"/>
    <x v="6"/>
    <n v="20170214"/>
    <x v="1"/>
    <s v="PAGO RESERVA NOMINA BIENESTAR                     "/>
    <n v="-422865"/>
    <n v="0"/>
    <n v="422865"/>
    <n v="0"/>
  </r>
  <r>
    <s v="P"/>
    <n v="12"/>
    <n v="945"/>
    <n v="1"/>
    <n v="19358621"/>
    <s v="CASTRILLON ECHEVERRY RODRIGO            "/>
    <x v="194"/>
    <x v="181"/>
    <n v="20170214"/>
    <x v="1"/>
    <s v="PAGO RESERVA NOMINA BIENESTAR                     "/>
    <n v="2114329"/>
    <n v="2114329"/>
    <n v="0"/>
    <n v="0"/>
  </r>
  <r>
    <s v="P"/>
    <n v="12"/>
    <n v="945"/>
    <n v="2"/>
    <n v="19358621"/>
    <s v="CASTRILLON ECHEVERRY RODRIGO            "/>
    <x v="1"/>
    <x v="1"/>
    <n v="20170214"/>
    <x v="1"/>
    <s v="PAGO RESERVA NOMINA BIENESTAR                     "/>
    <n v="-2114329"/>
    <n v="0"/>
    <n v="2114329"/>
    <n v="0"/>
  </r>
  <r>
    <s v="P"/>
    <n v="12"/>
    <n v="946"/>
    <n v="1"/>
    <n v="1031138497"/>
    <s v="BELLO GONZALEZ IVAN DARIO               "/>
    <x v="194"/>
    <x v="181"/>
    <n v="20170214"/>
    <x v="1"/>
    <s v="OPS 769 RED OP  946 ENERO-17 RESERVA              "/>
    <n v="2068365"/>
    <n v="2068365"/>
    <n v="0"/>
    <n v="0"/>
  </r>
  <r>
    <s v="P"/>
    <n v="12"/>
    <n v="946"/>
    <n v="2"/>
    <n v="1031138497"/>
    <s v="BELLO GONZALEZ IVAN DARIO               "/>
    <x v="6"/>
    <x v="6"/>
    <n v="20170214"/>
    <x v="1"/>
    <s v="OPS 769 RED OP  946 ENERO-17 RESERVA              "/>
    <n v="-2068365"/>
    <n v="0"/>
    <n v="2068365"/>
    <n v="0"/>
  </r>
  <r>
    <s v="P"/>
    <n v="12"/>
    <n v="947"/>
    <n v="1"/>
    <n v="1110477740"/>
    <s v="BAREﾑO TRIANA LIZ DALLAN                "/>
    <x v="194"/>
    <x v="181"/>
    <n v="20170214"/>
    <x v="1"/>
    <s v="OPS 984 RED OP  947 ENERO-17 RESERVA              "/>
    <n v="2068365"/>
    <n v="2068365"/>
    <n v="0"/>
    <n v="0"/>
  </r>
  <r>
    <s v="P"/>
    <n v="12"/>
    <n v="947"/>
    <n v="2"/>
    <n v="1110477740"/>
    <s v="BAREﾑO TRIANA LIZ DALLAN                "/>
    <x v="6"/>
    <x v="6"/>
    <n v="20170214"/>
    <x v="1"/>
    <s v="OPS 984 RED OP  947 ENERO-17 RESERVA              "/>
    <n v="-2068365"/>
    <n v="0"/>
    <n v="2068365"/>
    <n v="0"/>
  </r>
  <r>
    <s v="P"/>
    <n v="12"/>
    <n v="948"/>
    <n v="1"/>
    <n v="1018466456"/>
    <s v="BETANCOURT MORENO LAURA JULIETH         "/>
    <x v="194"/>
    <x v="181"/>
    <n v="20170214"/>
    <x v="1"/>
    <s v="OPS 172 RED OP  948 ENERO-17 RESERVA              "/>
    <n v="1585746"/>
    <n v="1585746"/>
    <n v="0"/>
    <n v="0"/>
  </r>
  <r>
    <s v="P"/>
    <n v="12"/>
    <n v="948"/>
    <n v="2"/>
    <n v="1018466456"/>
    <s v="BETANCOURT MORENO LAURA JULIETH         "/>
    <x v="6"/>
    <x v="6"/>
    <n v="20170214"/>
    <x v="1"/>
    <s v="OPS 172 RED OP  948 ENERO-17 RESERVA              "/>
    <n v="-1585746"/>
    <n v="0"/>
    <n v="1585746"/>
    <n v="0"/>
  </r>
  <r>
    <s v="P"/>
    <n v="12"/>
    <n v="949"/>
    <n v="1"/>
    <n v="1030578758"/>
    <s v="CORTES SERRADOR DIANA DEL PILAR         "/>
    <x v="194"/>
    <x v="181"/>
    <n v="20170214"/>
    <x v="1"/>
    <s v="OPS 201 RED OP  949 ENERO-17 RESERVA              "/>
    <n v="211433"/>
    <n v="211433"/>
    <n v="0"/>
    <n v="0"/>
  </r>
  <r>
    <s v="P"/>
    <n v="12"/>
    <n v="949"/>
    <n v="2"/>
    <n v="1030578758"/>
    <s v="CORTES SERRADOR DIANA DEL PILAR         "/>
    <x v="1"/>
    <x v="1"/>
    <n v="20170214"/>
    <x v="1"/>
    <s v="OPS 201 RED OP  949 ENERO-17 RESERVA              "/>
    <n v="-211433"/>
    <n v="0"/>
    <n v="211433"/>
    <n v="0"/>
  </r>
  <r>
    <s v="P"/>
    <n v="12"/>
    <n v="950"/>
    <n v="1"/>
    <n v="1030578758"/>
    <s v="CORTES SERRADOR DIANA DEL PILAR         "/>
    <x v="194"/>
    <x v="181"/>
    <n v="20170214"/>
    <x v="1"/>
    <s v="OPS 201 RED OP  950 ENERO-17 RESERVA              "/>
    <n v="1374314"/>
    <n v="1374314"/>
    <n v="0"/>
    <n v="0"/>
  </r>
  <r>
    <s v="P"/>
    <n v="12"/>
    <n v="950"/>
    <n v="2"/>
    <n v="1030578758"/>
    <s v="CORTES SERRADOR DIANA DEL PILAR         "/>
    <x v="1"/>
    <x v="1"/>
    <n v="20170214"/>
    <x v="1"/>
    <s v="OPS 201 RED OP  950 ENERO-17 RESERVA              "/>
    <n v="-1374314"/>
    <n v="0"/>
    <n v="1374314"/>
    <n v="0"/>
  </r>
  <r>
    <s v="P"/>
    <n v="12"/>
    <n v="951"/>
    <n v="1"/>
    <n v="79434135"/>
    <s v="DIAZ JIMENEZ CARLOS ORLANDO             "/>
    <x v="194"/>
    <x v="181"/>
    <n v="20170214"/>
    <x v="1"/>
    <s v="OPS 193 RED OP  951 ENERO-17 RESERVA              "/>
    <n v="206836"/>
    <n v="206836"/>
    <n v="0"/>
    <n v="0"/>
  </r>
  <r>
    <s v="P"/>
    <n v="12"/>
    <n v="951"/>
    <n v="2"/>
    <n v="79434135"/>
    <s v="DIAZ JIMENEZ CARLOS ORLANDO             "/>
    <x v="6"/>
    <x v="6"/>
    <n v="20170214"/>
    <x v="1"/>
    <s v="OPS 193 RED OP  951 ENERO-17 RESERVA              "/>
    <n v="-206836"/>
    <n v="0"/>
    <n v="206836"/>
    <n v="0"/>
  </r>
  <r>
    <s v="P"/>
    <n v="12"/>
    <n v="952"/>
    <n v="1"/>
    <n v="79434135"/>
    <s v="DIAZ JIMENEZ CARLOS ORLANDO             "/>
    <x v="194"/>
    <x v="181"/>
    <n v="20170214"/>
    <x v="1"/>
    <s v="OPS 193 RED OP  952 ENERO-17 RESERVA              "/>
    <n v="1861529"/>
    <n v="1861529"/>
    <n v="0"/>
    <n v="0"/>
  </r>
  <r>
    <s v="P"/>
    <n v="12"/>
    <n v="952"/>
    <n v="2"/>
    <n v="79434135"/>
    <s v="DIAZ JIMENEZ CARLOS ORLANDO             "/>
    <x v="6"/>
    <x v="6"/>
    <n v="20170214"/>
    <x v="1"/>
    <s v="OPS 193 RED OP  952 ENERO-17 RESERVA              "/>
    <n v="-1861529"/>
    <n v="0"/>
    <n v="1861529"/>
    <n v="0"/>
  </r>
  <r>
    <s v="P"/>
    <n v="12"/>
    <n v="953"/>
    <n v="1"/>
    <n v="1030554331"/>
    <s v="ESTRADA PORRAS DIDEGO ALBERTO           "/>
    <x v="194"/>
    <x v="181"/>
    <n v="20170214"/>
    <x v="1"/>
    <s v="OPS 281 RED OP  953 ENERO-17 RESERVA              "/>
    <n v="1378910"/>
    <n v="1378910"/>
    <n v="0"/>
    <n v="0"/>
  </r>
  <r>
    <s v="P"/>
    <n v="12"/>
    <n v="953"/>
    <n v="2"/>
    <n v="1030554331"/>
    <s v="ESTRADA PORRAS DIDEGO ALBERTO           "/>
    <x v="6"/>
    <x v="6"/>
    <n v="20170214"/>
    <x v="1"/>
    <s v="OPS 281 RED OP  953 ENERO-17 RESERVA              "/>
    <n v="-1378910"/>
    <n v="0"/>
    <n v="1378910"/>
    <n v="0"/>
  </r>
  <r>
    <s v="P"/>
    <n v="12"/>
    <n v="954"/>
    <n v="1"/>
    <n v="79672769"/>
    <s v="GUERRERO SANCHEZ JULIAN ENRIQUE         "/>
    <x v="194"/>
    <x v="181"/>
    <n v="20170214"/>
    <x v="1"/>
    <s v="OPS 297 RED OP  954 ENERO-17 RESERVA              "/>
    <n v="2114329"/>
    <n v="2114329"/>
    <n v="0"/>
    <n v="0"/>
  </r>
  <r>
    <s v="P"/>
    <n v="12"/>
    <n v="954"/>
    <n v="2"/>
    <n v="79672769"/>
    <s v="GUERRERO SANCHEZ JULIAN ENRIQUE         "/>
    <x v="1"/>
    <x v="1"/>
    <n v="20170214"/>
    <x v="1"/>
    <s v="OPS 297 RED OP  954 ENERO-17 RESERVA              "/>
    <n v="-2114329"/>
    <n v="0"/>
    <n v="2114329"/>
    <n v="0"/>
  </r>
  <r>
    <s v="P"/>
    <n v="12"/>
    <n v="955"/>
    <n v="1"/>
    <n v="80038553"/>
    <s v="GUTIERREZ MOLINA RAUL EDUARDO           "/>
    <x v="194"/>
    <x v="181"/>
    <n v="20170214"/>
    <x v="1"/>
    <s v="OPS 157 RED OP  955 ENERO-17 RESERVA              "/>
    <n v="317149"/>
    <n v="317149"/>
    <n v="0"/>
    <n v="0"/>
  </r>
  <r>
    <s v="P"/>
    <n v="12"/>
    <n v="955"/>
    <n v="2"/>
    <n v="80038553"/>
    <s v="GUTIERREZ MOLINA RAUL EDUARDO           "/>
    <x v="1"/>
    <x v="1"/>
    <n v="20170214"/>
    <x v="1"/>
    <s v="OPS 157 RED OP  955 ENERO-17 RESERVA              "/>
    <n v="-317149"/>
    <n v="0"/>
    <n v="317149"/>
    <n v="0"/>
  </r>
  <r>
    <s v="P"/>
    <n v="12"/>
    <n v="956"/>
    <n v="1"/>
    <n v="80038553"/>
    <s v="GUTIERREZ MOLINA RAUL EDUARDO           "/>
    <x v="194"/>
    <x v="181"/>
    <n v="20170214"/>
    <x v="1"/>
    <s v="OPS 157 RED OP  956 ENERO-17 RESERVA              "/>
    <n v="2854344"/>
    <n v="2854344"/>
    <n v="0"/>
    <n v="0"/>
  </r>
  <r>
    <s v="P"/>
    <n v="12"/>
    <n v="956"/>
    <n v="2"/>
    <n v="80038553"/>
    <s v="GUTIERREZ MOLINA RAUL EDUARDO           "/>
    <x v="1"/>
    <x v="1"/>
    <n v="20170214"/>
    <x v="1"/>
    <s v="OPS 157 RED OP  956 ENERO-17 RESERVA              "/>
    <n v="-2854344"/>
    <n v="0"/>
    <n v="2854344"/>
    <n v="0"/>
  </r>
  <r>
    <s v="P"/>
    <n v="12"/>
    <n v="957"/>
    <n v="1"/>
    <n v="80778070"/>
    <s v="HOYOS LINARES MARIO ALEXANDER           "/>
    <x v="194"/>
    <x v="181"/>
    <n v="20170214"/>
    <x v="1"/>
    <s v="OPS 977 RED OP  957 ENERO-17 RESERVA              "/>
    <n v="1309964"/>
    <n v="1309964"/>
    <n v="0"/>
    <n v="0"/>
  </r>
  <r>
    <s v="P"/>
    <n v="12"/>
    <n v="957"/>
    <n v="2"/>
    <n v="80778070"/>
    <s v="HOYOS LINARES MARIO ALEXANDER           "/>
    <x v="6"/>
    <x v="6"/>
    <n v="20170214"/>
    <x v="1"/>
    <s v="OPS 977 RED OP  957 ENERO-17 RESERVA              "/>
    <n v="-1309964"/>
    <n v="0"/>
    <n v="1309964"/>
    <n v="0"/>
  </r>
  <r>
    <s v="P"/>
    <n v="12"/>
    <n v="958"/>
    <n v="1"/>
    <n v="1024558512"/>
    <s v="LEON CUERVO CAMILO ANDRES               "/>
    <x v="194"/>
    <x v="181"/>
    <n v="20170214"/>
    <x v="1"/>
    <s v="OPS 171 RED OP  958 ENERO-17 RESERVA              "/>
    <n v="206836"/>
    <n v="206836"/>
    <n v="0"/>
    <n v="0"/>
  </r>
  <r>
    <s v="P"/>
    <n v="12"/>
    <n v="958"/>
    <n v="2"/>
    <n v="1024558512"/>
    <s v="LEON CUERVO CAMILO ANDRES               "/>
    <x v="6"/>
    <x v="6"/>
    <n v="20170214"/>
    <x v="1"/>
    <s v="OPS 171 RED OP  958 ENERO-17 RESERVA              "/>
    <n v="-206836"/>
    <n v="0"/>
    <n v="206836"/>
    <n v="0"/>
  </r>
  <r>
    <s v="P"/>
    <n v="12"/>
    <n v="959"/>
    <n v="1"/>
    <n v="1024558512"/>
    <s v="LEON CUERVO CAMILO ANDRES               "/>
    <x v="194"/>
    <x v="181"/>
    <n v="20170214"/>
    <x v="1"/>
    <s v="OPS 171 RED OP  959 ENERO-17 RESERVA              "/>
    <n v="1861529"/>
    <n v="1861529"/>
    <n v="0"/>
    <n v="0"/>
  </r>
  <r>
    <s v="P"/>
    <n v="12"/>
    <n v="959"/>
    <n v="2"/>
    <n v="1024558512"/>
    <s v="LEON CUERVO CAMILO ANDRES               "/>
    <x v="6"/>
    <x v="6"/>
    <n v="20170214"/>
    <x v="1"/>
    <s v="OPS 171 RED OP  959 ENERO-17 RESERVA              "/>
    <n v="-1861529"/>
    <n v="0"/>
    <n v="1861529"/>
    <n v="0"/>
  </r>
  <r>
    <s v="P"/>
    <n v="12"/>
    <n v="960"/>
    <n v="1"/>
    <n v="80817546"/>
    <s v="LOZANO CONTRERAS RUBEN DARIO            "/>
    <x v="194"/>
    <x v="181"/>
    <n v="20170214"/>
    <x v="1"/>
    <s v="OPS 197 RED OP  960 ENERO-17 RESERVA              "/>
    <n v="206837"/>
    <n v="206837"/>
    <n v="0"/>
    <n v="0"/>
  </r>
  <r>
    <s v="P"/>
    <n v="12"/>
    <n v="960"/>
    <n v="2"/>
    <n v="80817546"/>
    <s v="LOZANO CONTRERAS RUBEN DARIO            "/>
    <x v="6"/>
    <x v="6"/>
    <n v="20170214"/>
    <x v="1"/>
    <s v="OPS 197 RED OP  960 ENERO-17 RESERVA              "/>
    <n v="-206837"/>
    <n v="0"/>
    <n v="206837"/>
    <n v="0"/>
  </r>
  <r>
    <s v="P"/>
    <n v="12"/>
    <n v="961"/>
    <n v="1"/>
    <n v="80817546"/>
    <s v="LOZANO CONTRERAS RUBEN DARIO            "/>
    <x v="194"/>
    <x v="181"/>
    <n v="20170214"/>
    <x v="1"/>
    <s v="OPS 197 RED OP  961 ENERO-17 RESERVA              "/>
    <n v="2068365"/>
    <n v="2068365"/>
    <n v="0"/>
    <n v="0"/>
  </r>
  <r>
    <s v="P"/>
    <n v="12"/>
    <n v="961"/>
    <n v="2"/>
    <n v="80817546"/>
    <s v="LOZANO CONTRERAS RUBEN DARIO            "/>
    <x v="6"/>
    <x v="6"/>
    <n v="20170214"/>
    <x v="1"/>
    <s v="OPS 197 RED OP  961 ENERO-17 RESERVA              "/>
    <n v="-2068365"/>
    <n v="0"/>
    <n v="2068365"/>
    <n v="0"/>
  </r>
  <r>
    <s v="P"/>
    <n v="12"/>
    <n v="962"/>
    <n v="1"/>
    <n v="79863703"/>
    <s v="MU･OZ ROJAS LUIS FERNANDO               "/>
    <x v="194"/>
    <x v="181"/>
    <n v="20170214"/>
    <x v="1"/>
    <s v="OPS 259 RED OP  962 ENERO-17 RESERVA              "/>
    <n v="1585747"/>
    <n v="1585747"/>
    <n v="0"/>
    <n v="0"/>
  </r>
  <r>
    <s v="P"/>
    <n v="12"/>
    <n v="962"/>
    <n v="2"/>
    <n v="79863703"/>
    <s v="MU･OZ ROJAS LUIS FERNANDO               "/>
    <x v="1"/>
    <x v="1"/>
    <n v="20170214"/>
    <x v="1"/>
    <s v="OPS 259 RED OP  962 ENERO-17 RESERVA              "/>
    <n v="-1585747"/>
    <n v="0"/>
    <n v="1585747"/>
    <n v="0"/>
  </r>
  <r>
    <s v="P"/>
    <n v="12"/>
    <n v="963"/>
    <n v="1"/>
    <n v="80851278"/>
    <s v="ORJUELA MORALES HERNAN DARIO            "/>
    <x v="194"/>
    <x v="181"/>
    <n v="20170214"/>
    <x v="1"/>
    <s v="OPS 211 RED OP  963 ENERO-17 RESERVA              "/>
    <n v="211433"/>
    <n v="211433"/>
    <n v="0"/>
    <n v="0"/>
  </r>
  <r>
    <s v="P"/>
    <n v="12"/>
    <n v="963"/>
    <n v="2"/>
    <n v="80851278"/>
    <s v="ORJUELA MORALES HERNAN DARIO            "/>
    <x v="1"/>
    <x v="1"/>
    <n v="20170214"/>
    <x v="1"/>
    <s v="OPS 211 RED OP  963 ENERO-17 RESERVA              "/>
    <n v="-211433"/>
    <n v="0"/>
    <n v="211433"/>
    <n v="0"/>
  </r>
  <r>
    <s v="P"/>
    <n v="12"/>
    <n v="964"/>
    <n v="1"/>
    <n v="80851278"/>
    <s v="ORJUELA MORALES HERNAN DARIO            "/>
    <x v="194"/>
    <x v="181"/>
    <n v="20170214"/>
    <x v="1"/>
    <s v="OPS 211 RED OP  964 ENERO-17 RESERVA              "/>
    <n v="1374314"/>
    <n v="1374314"/>
    <n v="0"/>
    <n v="0"/>
  </r>
  <r>
    <s v="P"/>
    <n v="12"/>
    <n v="964"/>
    <n v="2"/>
    <n v="80851278"/>
    <s v="ORJUELA MORALES HERNAN DARIO            "/>
    <x v="1"/>
    <x v="1"/>
    <n v="20170214"/>
    <x v="1"/>
    <s v="OPS 211 RED OP  964 ENERO-17 RESERVA              "/>
    <n v="-1374314"/>
    <n v="0"/>
    <n v="1374314"/>
    <n v="0"/>
  </r>
  <r>
    <s v="P"/>
    <n v="12"/>
    <n v="965"/>
    <n v="1"/>
    <n v="1032362548"/>
    <s v="PRIETO MARTINEZ CRISTIAN ARCANGEL       "/>
    <x v="194"/>
    <x v="181"/>
    <n v="20170214"/>
    <x v="1"/>
    <s v="OPS 217 RED OP  965 ENERO-17 RESERVA              "/>
    <n v="137891"/>
    <n v="137891"/>
    <n v="0"/>
    <n v="0"/>
  </r>
  <r>
    <s v="P"/>
    <n v="12"/>
    <n v="965"/>
    <n v="2"/>
    <n v="1032362548"/>
    <s v="PRIETO MARTINEZ CRISTIAN ARCANGEL       "/>
    <x v="6"/>
    <x v="6"/>
    <n v="20170214"/>
    <x v="1"/>
    <s v="OPS 217 RED OP  965 ENERO-17 RESERVA              "/>
    <n v="-137891"/>
    <n v="0"/>
    <n v="137891"/>
    <n v="0"/>
  </r>
  <r>
    <s v="P"/>
    <n v="12"/>
    <n v="966"/>
    <n v="1"/>
    <n v="1032362548"/>
    <s v="PRIETO MARTINEZ CRISTIAN ARCANGEL       "/>
    <x v="194"/>
    <x v="181"/>
    <n v="20170214"/>
    <x v="1"/>
    <s v="OPS 217 RED OP  966 ENERO-17 RESERVA              "/>
    <n v="1930474"/>
    <n v="1930474"/>
    <n v="0"/>
    <n v="0"/>
  </r>
  <r>
    <s v="P"/>
    <n v="12"/>
    <n v="966"/>
    <n v="2"/>
    <n v="1032362548"/>
    <s v="PRIETO MARTINEZ CRISTIAN ARCANGEL       "/>
    <x v="6"/>
    <x v="6"/>
    <n v="20170214"/>
    <x v="1"/>
    <s v="OPS 217 RED OP  966 ENERO-17 RESERVA              "/>
    <n v="-1930474"/>
    <n v="0"/>
    <n v="1930474"/>
    <n v="0"/>
  </r>
  <r>
    <s v="P"/>
    <n v="12"/>
    <n v="967"/>
    <n v="1"/>
    <n v="11252835"/>
    <s v="RODRIGUEZ ALVARO                        "/>
    <x v="194"/>
    <x v="181"/>
    <n v="20170214"/>
    <x v="1"/>
    <s v="OPS 205 RED OP  967 ENERO-17 RESERVA              "/>
    <n v="105716"/>
    <n v="105716"/>
    <n v="0"/>
    <n v="0"/>
  </r>
  <r>
    <s v="P"/>
    <n v="12"/>
    <n v="967"/>
    <n v="2"/>
    <n v="11252835"/>
    <s v="RODRIGUEZ ALVARO                        "/>
    <x v="6"/>
    <x v="6"/>
    <n v="20170214"/>
    <x v="1"/>
    <s v="OPS 205 RED OP  967 ENERO-17 RESERVA              "/>
    <n v="-105716"/>
    <n v="0"/>
    <n v="105716"/>
    <n v="0"/>
  </r>
  <r>
    <s v="P"/>
    <n v="12"/>
    <n v="968"/>
    <n v="1"/>
    <n v="11252835"/>
    <s v="RODRIGUEZ ALVARO                        "/>
    <x v="194"/>
    <x v="181"/>
    <n v="20170214"/>
    <x v="1"/>
    <s v="OPS 205 RED OP  968 ENERO-17 RESERVA              "/>
    <n v="1480031"/>
    <n v="1480031"/>
    <n v="0"/>
    <n v="0"/>
  </r>
  <r>
    <s v="P"/>
    <n v="12"/>
    <n v="968"/>
    <n v="2"/>
    <n v="11252835"/>
    <s v="RODRIGUEZ ALVARO                        "/>
    <x v="6"/>
    <x v="6"/>
    <n v="20170214"/>
    <x v="1"/>
    <s v="OPS 205 RED OP  968 ENERO-17 RESERVA              "/>
    <n v="-1480031"/>
    <n v="0"/>
    <n v="1480031"/>
    <n v="0"/>
  </r>
  <r>
    <s v="P"/>
    <n v="12"/>
    <n v="969"/>
    <n v="1"/>
    <n v="79687407"/>
    <s v="RUEDA ARTUNDUAGA CARLOS EDUARDO         "/>
    <x v="194"/>
    <x v="181"/>
    <n v="20170214"/>
    <x v="1"/>
    <s v="OPS 829 RED OP  969 ENERO-17 RESERVA              "/>
    <n v="1797179"/>
    <n v="1797179"/>
    <n v="0"/>
    <n v="0"/>
  </r>
  <r>
    <s v="P"/>
    <n v="12"/>
    <n v="969"/>
    <n v="2"/>
    <n v="79687407"/>
    <s v="RUEDA ARTUNDUAGA CARLOS EDUARDO         "/>
    <x v="1"/>
    <x v="1"/>
    <n v="20170214"/>
    <x v="1"/>
    <s v="OPS 829 RED OP  969 ENERO-17 RESERVA              "/>
    <n v="-1797179"/>
    <n v="0"/>
    <n v="1797179"/>
    <n v="0"/>
  </r>
  <r>
    <s v="P"/>
    <n v="12"/>
    <n v="970"/>
    <n v="1"/>
    <n v="1022926896"/>
    <s v="VILLAREAL DIAZ ANDERSON CAMILO          "/>
    <x v="194"/>
    <x v="181"/>
    <n v="20170214"/>
    <x v="1"/>
    <s v="OPS 823 RED OP  970 ENERO-17 RESERVA              "/>
    <n v="1374314"/>
    <n v="1374314"/>
    <n v="0"/>
    <n v="0"/>
  </r>
  <r>
    <s v="P"/>
    <n v="12"/>
    <n v="970"/>
    <n v="2"/>
    <n v="1022926896"/>
    <s v="VILLAREAL DIAZ ANDERSON CAMILO          "/>
    <x v="1"/>
    <x v="1"/>
    <n v="20170214"/>
    <x v="1"/>
    <s v="OPS 823 RED OP  970 ENERO-17 RESERVA              "/>
    <n v="-1374314"/>
    <n v="0"/>
    <n v="1374314"/>
    <n v="0"/>
  </r>
  <r>
    <s v="P"/>
    <n v="12"/>
    <n v="971"/>
    <n v="1"/>
    <n v="1022926896"/>
    <s v="VILLAREAL DIAZ ANDERSON CAMILO          "/>
    <x v="194"/>
    <x v="181"/>
    <n v="20170214"/>
    <x v="1"/>
    <s v="OPS 823 RED OP  971 ENERO-17 RESERVA              "/>
    <n v="1797179"/>
    <n v="1797179"/>
    <n v="0"/>
    <n v="0"/>
  </r>
  <r>
    <s v="P"/>
    <n v="12"/>
    <n v="971"/>
    <n v="2"/>
    <n v="1022926896"/>
    <s v="VILLAREAL DIAZ ANDERSON CAMILO          "/>
    <x v="1"/>
    <x v="1"/>
    <n v="20170214"/>
    <x v="1"/>
    <s v="OPS 823 RED OP  971 ENERO-17 RESERVA              "/>
    <n v="-1797179"/>
    <n v="0"/>
    <n v="1797179"/>
    <n v="0"/>
  </r>
  <r>
    <s v="P"/>
    <n v="12"/>
    <n v="972"/>
    <n v="1"/>
    <n v="6763573"/>
    <s v="GUERRERO PALACIOS JUSTO YESID           "/>
    <x v="13"/>
    <x v="13"/>
    <n v="20170214"/>
    <x v="1"/>
    <s v="PAGO CUENTA DE COBRO 01/2017                      "/>
    <n v="3476400"/>
    <n v="3476400"/>
    <n v="0"/>
    <n v="0"/>
  </r>
  <r>
    <s v="P"/>
    <n v="12"/>
    <n v="972"/>
    <n v="2"/>
    <n v="6763573"/>
    <s v="GUERRERO PALACIOS JUSTO YESID           "/>
    <x v="6"/>
    <x v="6"/>
    <n v="20170214"/>
    <x v="1"/>
    <s v="PAGO CUENTA DE COBRO 01/2017                      "/>
    <n v="-3476400"/>
    <n v="0"/>
    <n v="3476400"/>
    <n v="0"/>
  </r>
  <r>
    <s v="P"/>
    <n v="12"/>
    <n v="973"/>
    <n v="1"/>
    <n v="830037248"/>
    <s v="CODENSA S A  ESP                        "/>
    <x v="185"/>
    <x v="172"/>
    <n v="20170214"/>
    <x v="1"/>
    <s v="FACTURAS No.457957865 Y OTRAS                     "/>
    <n v="116148380"/>
    <n v="116148380"/>
    <n v="0"/>
    <n v="0"/>
  </r>
  <r>
    <s v="P"/>
    <n v="12"/>
    <n v="973"/>
    <n v="2"/>
    <n v="830037248"/>
    <s v="CODENSA S A  ESP                        "/>
    <x v="16"/>
    <x v="16"/>
    <n v="20170214"/>
    <x v="1"/>
    <s v="FACTURAS No.457957865 Y OTRAS                     "/>
    <n v="-116148380"/>
    <n v="0"/>
    <n v="116148380"/>
    <n v="0"/>
  </r>
  <r>
    <s v="P"/>
    <n v="12"/>
    <n v="974"/>
    <n v="1"/>
    <n v="1018477878"/>
    <s v="BAEZ VUELVAS IVAN DARIO                 "/>
    <x v="201"/>
    <x v="187"/>
    <n v="20170216"/>
    <x v="1"/>
    <s v="OP 974  MONITORIAS    F.INGENIERIA A.             "/>
    <n v="1378910"/>
    <n v="1378910"/>
    <n v="0"/>
    <n v="0"/>
  </r>
  <r>
    <s v="P"/>
    <n v="12"/>
    <n v="974"/>
    <n v="2"/>
    <n v="1018477878"/>
    <s v="BAEZ VUELVAS IVAN DARIO                 "/>
    <x v="6"/>
    <x v="6"/>
    <n v="20170216"/>
    <x v="1"/>
    <s v="OP 974  MONITORIAS    F.INGENIERIA A.             "/>
    <n v="-1378910"/>
    <n v="0"/>
    <n v="1378910"/>
    <n v="0"/>
  </r>
  <r>
    <s v="P"/>
    <n v="12"/>
    <n v="975"/>
    <n v="1"/>
    <n v="1013653172"/>
    <s v="BARRAGAN   DEVIA  MIGUEL  ANGEL         "/>
    <x v="201"/>
    <x v="187"/>
    <n v="20170216"/>
    <x v="1"/>
    <s v="OP 975  MONITORIAS    F.INGENIERIA A.             "/>
    <n v="1378910"/>
    <n v="1378910"/>
    <n v="0"/>
    <n v="0"/>
  </r>
  <r>
    <s v="P"/>
    <n v="12"/>
    <n v="975"/>
    <n v="2"/>
    <n v="1013653172"/>
    <s v="BARRAGAN   DEVIA  MIGUEL  ANGEL         "/>
    <x v="6"/>
    <x v="6"/>
    <n v="20170216"/>
    <x v="1"/>
    <s v="OP 975  MONITORIAS    F.INGENIERIA A.             "/>
    <n v="-1378910"/>
    <n v="0"/>
    <n v="1378910"/>
    <n v="0"/>
  </r>
  <r>
    <s v="P"/>
    <n v="12"/>
    <n v="976"/>
    <n v="1"/>
    <n v="1032490035"/>
    <s v="CORDOBA NARVﾁEZ PAULA ALEJANDRA         "/>
    <x v="201"/>
    <x v="187"/>
    <n v="20170216"/>
    <x v="1"/>
    <s v="OP 976  MONITORIAS    F.INGENIERIA A.             "/>
    <n v="1378910"/>
    <n v="1378910"/>
    <n v="0"/>
    <n v="0"/>
  </r>
  <r>
    <s v="P"/>
    <n v="12"/>
    <n v="976"/>
    <n v="2"/>
    <n v="1032490035"/>
    <s v="CORDOBA NARVﾁEZ PAULA ALEJANDRA         "/>
    <x v="6"/>
    <x v="6"/>
    <n v="20170216"/>
    <x v="1"/>
    <s v="OP 976  MONITORIAS    F.INGENIERIA A.             "/>
    <n v="-1378910"/>
    <n v="0"/>
    <n v="1378910"/>
    <n v="0"/>
  </r>
  <r>
    <s v="P"/>
    <n v="12"/>
    <n v="977"/>
    <n v="1"/>
    <n v="1022390899"/>
    <s v="GOMEZ OVIEDO ERICK SANTIAGO             "/>
    <x v="201"/>
    <x v="187"/>
    <n v="20170216"/>
    <x v="1"/>
    <s v="OP 977  MONITORIAS    F.INGENIERIA A.             "/>
    <n v="1378910"/>
    <n v="1378910"/>
    <n v="0"/>
    <n v="0"/>
  </r>
  <r>
    <s v="P"/>
    <n v="12"/>
    <n v="977"/>
    <n v="2"/>
    <n v="1022390899"/>
    <s v="GOMEZ OVIEDO ERICK SANTIAGO             "/>
    <x v="6"/>
    <x v="6"/>
    <n v="20170216"/>
    <x v="1"/>
    <s v="OP 977  MONITORIAS    F.INGENIERIA A.             "/>
    <n v="-1378910"/>
    <n v="0"/>
    <n v="1378910"/>
    <n v="0"/>
  </r>
  <r>
    <s v="P"/>
    <n v="12"/>
    <n v="978"/>
    <n v="1"/>
    <n v="1019103381"/>
    <s v="HERNANDEZ HERNANDEZ MICHAEL ALVARO      "/>
    <x v="201"/>
    <x v="187"/>
    <n v="20170216"/>
    <x v="1"/>
    <s v="OP 978  MONITORIAS    F.INGENIERIA A.             "/>
    <n v="1378910"/>
    <n v="1378910"/>
    <n v="0"/>
    <n v="0"/>
  </r>
  <r>
    <s v="P"/>
    <n v="12"/>
    <n v="978"/>
    <n v="2"/>
    <n v="1019103381"/>
    <s v="HERNANDEZ HERNANDEZ MICHAEL ALVARO      "/>
    <x v="6"/>
    <x v="6"/>
    <n v="20170216"/>
    <x v="1"/>
    <s v="OP 978  MONITORIAS    F.INGENIERIA A.             "/>
    <n v="-1378910"/>
    <n v="0"/>
    <n v="1378910"/>
    <n v="0"/>
  </r>
  <r>
    <s v="P"/>
    <n v="12"/>
    <n v="979"/>
    <n v="1"/>
    <n v="1077086118"/>
    <s v="RODRIGUEZ CORTES EDUARD FERNEY          "/>
    <x v="201"/>
    <x v="187"/>
    <n v="20170216"/>
    <x v="1"/>
    <s v="OP 979  MONITORIAS    F.INGENIERIA A.             "/>
    <n v="1378910"/>
    <n v="1378910"/>
    <n v="0"/>
    <n v="0"/>
  </r>
  <r>
    <s v="P"/>
    <n v="12"/>
    <n v="979"/>
    <n v="2"/>
    <n v="1077086118"/>
    <s v="RODRIGUEZ CORTES EDUARD FERNEY          "/>
    <x v="6"/>
    <x v="6"/>
    <n v="20170216"/>
    <x v="1"/>
    <s v="OP 979  MONITORIAS    F.INGENIERIA A.             "/>
    <n v="-1378910"/>
    <n v="0"/>
    <n v="1378910"/>
    <n v="0"/>
  </r>
  <r>
    <s v="P"/>
    <n v="12"/>
    <n v="980"/>
    <n v="1"/>
    <n v="1018466323"/>
    <s v="RUIS MORALES DANIEL CAMILO              "/>
    <x v="201"/>
    <x v="187"/>
    <n v="20170216"/>
    <x v="1"/>
    <s v="OP 980  MONITORIAS    F.INGENIERIA A.             "/>
    <n v="1378910"/>
    <n v="1378910"/>
    <n v="0"/>
    <n v="0"/>
  </r>
  <r>
    <s v="P"/>
    <n v="12"/>
    <n v="980"/>
    <n v="2"/>
    <n v="1018466323"/>
    <s v="RUIS MORALES DANIEL CAMILO              "/>
    <x v="6"/>
    <x v="6"/>
    <n v="20170216"/>
    <x v="1"/>
    <s v="OP 980  MONITORIAS    F.INGENIERIA A.             "/>
    <n v="-1378910"/>
    <n v="0"/>
    <n v="1378910"/>
    <n v="0"/>
  </r>
  <r>
    <s v="P"/>
    <n v="12"/>
    <n v="981"/>
    <n v="1"/>
    <n v="1014253184"/>
    <s v="SANCHEZ PAVA JAIME AUGUSTO              "/>
    <x v="201"/>
    <x v="187"/>
    <n v="20170216"/>
    <x v="1"/>
    <s v="OP 981  MONITORIAS    F.INGENIERIA A.             "/>
    <n v="1378910"/>
    <n v="1378910"/>
    <n v="0"/>
    <n v="0"/>
  </r>
  <r>
    <s v="P"/>
    <n v="12"/>
    <n v="981"/>
    <n v="2"/>
    <n v="1014253184"/>
    <s v="SANCHEZ PAVA JAIME AUGUSTO              "/>
    <x v="6"/>
    <x v="6"/>
    <n v="20170216"/>
    <x v="1"/>
    <s v="OP 981  MONITORIAS    F.INGENIERIA A.             "/>
    <n v="-1378910"/>
    <n v="0"/>
    <n v="1378910"/>
    <n v="0"/>
  </r>
  <r>
    <s v="P"/>
    <n v="12"/>
    <n v="982"/>
    <n v="1"/>
    <n v="1030629160"/>
    <s v="VASQUEZ  MARTINEZ  JERSON   ANTONIO     "/>
    <x v="201"/>
    <x v="187"/>
    <n v="20170216"/>
    <x v="1"/>
    <s v="OP 982  MONITORIAS    F.INGENIERIA A.             "/>
    <n v="1378910"/>
    <n v="1378910"/>
    <n v="0"/>
    <n v="0"/>
  </r>
  <r>
    <s v="P"/>
    <n v="12"/>
    <n v="982"/>
    <n v="2"/>
    <n v="1030629160"/>
    <s v="VASQUEZ  MARTINEZ  JERSON   ANTONIO     "/>
    <x v="6"/>
    <x v="6"/>
    <n v="20170216"/>
    <x v="1"/>
    <s v="OP 982  MONITORIAS    F.INGENIERIA A.             "/>
    <n v="-1378910"/>
    <n v="0"/>
    <n v="1378910"/>
    <n v="0"/>
  </r>
  <r>
    <s v="P"/>
    <n v="12"/>
    <n v="983"/>
    <n v="1"/>
    <n v="80355245"/>
    <s v="QUIJANO URBANO FABIO LEONARDO           "/>
    <x v="211"/>
    <x v="195"/>
    <n v="20170214"/>
    <x v="1"/>
    <s v="ORGANIZACION DE EVENTOS                           "/>
    <n v="1285096"/>
    <n v="1285096"/>
    <n v="0"/>
    <n v="0"/>
  </r>
  <r>
    <s v="P"/>
    <n v="12"/>
    <n v="983"/>
    <n v="2"/>
    <n v="80355245"/>
    <s v="QUIJANO URBANO FABIO LEONARDO           "/>
    <x v="17"/>
    <x v="17"/>
    <n v="20170214"/>
    <x v="1"/>
    <s v="ORGANIZACION DE EVENTOS                           "/>
    <n v="-1285096"/>
    <n v="0"/>
    <n v="1285096"/>
    <n v="0"/>
  </r>
  <r>
    <s v="P"/>
    <n v="12"/>
    <n v="983"/>
    <n v="3"/>
    <n v="80355245"/>
    <s v="QUIJANO URBANO FABIO LEONARDO           "/>
    <x v="11"/>
    <x v="11"/>
    <n v="20170214"/>
    <x v="1"/>
    <s v="ORGANIZACION DE EVENTOS                           "/>
    <n v="177255"/>
    <n v="177255"/>
    <n v="0"/>
    <n v="0"/>
  </r>
  <r>
    <s v="P"/>
    <n v="12"/>
    <n v="983"/>
    <n v="4"/>
    <n v="0"/>
    <s v="                                        "/>
    <x v="12"/>
    <x v="12"/>
    <n v="20170214"/>
    <x v="1"/>
    <s v="ORGANIZACION DE EVENTOS                           "/>
    <n v="-177255"/>
    <n v="0"/>
    <n v="177255"/>
    <n v="0"/>
  </r>
  <r>
    <s v="P"/>
    <n v="12"/>
    <n v="984"/>
    <n v="1"/>
    <n v="43748533"/>
    <s v="BARRIENTOS VANEGAS PAOLA MILENA         "/>
    <x v="13"/>
    <x v="13"/>
    <n v="20170214"/>
    <x v="1"/>
    <s v="REALIZAR (4) CUATRO CHARLAS Y UN CONVERSATORIO SOB"/>
    <n v="3526000"/>
    <n v="3526000"/>
    <n v="0"/>
    <n v="0"/>
  </r>
  <r>
    <s v="P"/>
    <n v="12"/>
    <n v="984"/>
    <n v="2"/>
    <n v="43748533"/>
    <s v="BARRIENTOS VANEGAS PAOLA MILENA         "/>
    <x v="1"/>
    <x v="1"/>
    <n v="20170214"/>
    <x v="1"/>
    <s v="REALIZAR (4) CUATRO CHARLAS Y UN CONVERSATORIO SOB"/>
    <n v="-3526000"/>
    <n v="0"/>
    <n v="3526000"/>
    <n v="0"/>
  </r>
  <r>
    <s v="P"/>
    <n v="12"/>
    <n v="985"/>
    <n v="1"/>
    <n v="19361965"/>
    <s v="FRANCO ARBELAEZ EFRAIN                  "/>
    <x v="13"/>
    <x v="13"/>
    <n v="20170214"/>
    <x v="1"/>
    <s v="DICTAR LA CONFERENCIA - TALLER ESCUELAS DE MﾚSICAS"/>
    <n v="800000"/>
    <n v="800000"/>
    <n v="0"/>
    <n v="0"/>
  </r>
  <r>
    <s v="P"/>
    <n v="12"/>
    <n v="985"/>
    <n v="2"/>
    <n v="19361965"/>
    <s v="FRANCO ARBELAEZ EFRAIN                  "/>
    <x v="1"/>
    <x v="1"/>
    <n v="20170214"/>
    <x v="1"/>
    <s v="DICTAR LA CONFERENCIA - TALLER ESCUELAS DE MﾚSICAS"/>
    <n v="-800000"/>
    <n v="0"/>
    <n v="800000"/>
    <n v="0"/>
  </r>
  <r>
    <s v="P"/>
    <n v="12"/>
    <n v="986"/>
    <n v="1"/>
    <n v="52026704"/>
    <s v="CASTILLO HERNANDEZ GISELLE              "/>
    <x v="13"/>
    <x v="13"/>
    <n v="20170214"/>
    <x v="1"/>
    <s v="CTA COBRO OS No.771/2017                          "/>
    <n v="330000"/>
    <n v="330000"/>
    <n v="0"/>
    <n v="0"/>
  </r>
  <r>
    <s v="P"/>
    <n v="12"/>
    <n v="986"/>
    <n v="2"/>
    <n v="52026704"/>
    <s v="CASTILLO HERNANDEZ GISELLE              "/>
    <x v="1"/>
    <x v="1"/>
    <n v="20170214"/>
    <x v="1"/>
    <s v="CTA COBRO OS No.771/2017                          "/>
    <n v="-330000"/>
    <n v="0"/>
    <n v="330000"/>
    <n v="0"/>
  </r>
  <r>
    <s v="P"/>
    <n v="12"/>
    <n v="987"/>
    <n v="1"/>
    <n v="80355245"/>
    <s v="QUIJANO URBANO FABIO LEONARDO           "/>
    <x v="211"/>
    <x v="195"/>
    <n v="20170214"/>
    <x v="1"/>
    <s v="FACTURA No.119/2017                               "/>
    <n v="479000"/>
    <n v="479000"/>
    <n v="0"/>
    <n v="0"/>
  </r>
  <r>
    <s v="P"/>
    <n v="12"/>
    <n v="987"/>
    <n v="2"/>
    <n v="80355245"/>
    <s v="QUIJANO URBANO FABIO LEONARDO           "/>
    <x v="17"/>
    <x v="17"/>
    <n v="20170214"/>
    <x v="1"/>
    <s v="FACTURA No.119/2017                               "/>
    <n v="-479000"/>
    <n v="0"/>
    <n v="479000"/>
    <n v="0"/>
  </r>
  <r>
    <s v="P"/>
    <n v="12"/>
    <n v="987"/>
    <n v="3"/>
    <n v="80355245"/>
    <s v="QUIJANO URBANO FABIO LEONARDO           "/>
    <x v="11"/>
    <x v="11"/>
    <n v="20170214"/>
    <x v="1"/>
    <s v="FACTURA No.119/2017                               "/>
    <n v="66069"/>
    <n v="66069"/>
    <n v="0"/>
    <n v="0"/>
  </r>
  <r>
    <s v="P"/>
    <n v="12"/>
    <n v="987"/>
    <n v="4"/>
    <n v="0"/>
    <s v="                                        "/>
    <x v="12"/>
    <x v="12"/>
    <n v="20170214"/>
    <x v="1"/>
    <s v="FACTURA No.119/2017                               "/>
    <n v="-66069"/>
    <n v="0"/>
    <n v="66069"/>
    <n v="0"/>
  </r>
  <r>
    <s v="P"/>
    <n v="12"/>
    <n v="988"/>
    <n v="1"/>
    <n v="79365871"/>
    <s v="GOMEZ NI･O VICENCIO                     "/>
    <x v="13"/>
    <x v="13"/>
    <n v="20170214"/>
    <x v="1"/>
    <s v="CTA COBRO OS No.879/2016                          "/>
    <n v="853000"/>
    <n v="853000"/>
    <n v="0"/>
    <n v="0"/>
  </r>
  <r>
    <s v="P"/>
    <n v="12"/>
    <n v="988"/>
    <n v="2"/>
    <n v="79365871"/>
    <s v="GOMEZ NI･O VICENCIO                     "/>
    <x v="6"/>
    <x v="6"/>
    <n v="20170214"/>
    <x v="1"/>
    <s v="CTA COBRO OS No.879/2016                          "/>
    <n v="-853000"/>
    <n v="0"/>
    <n v="853000"/>
    <n v="0"/>
  </r>
  <r>
    <s v="P"/>
    <n v="12"/>
    <n v="989"/>
    <n v="1"/>
    <n v="830028723"/>
    <s v="CENTRO SOCIAL DE SUBOFICIALES Y NIVEL EJ"/>
    <x v="211"/>
    <x v="195"/>
    <n v="20170214"/>
    <x v="1"/>
    <s v="FACTURA No 103473/2017                            "/>
    <n v="2232508"/>
    <n v="2232508"/>
    <n v="0"/>
    <n v="0"/>
  </r>
  <r>
    <s v="P"/>
    <n v="12"/>
    <n v="989"/>
    <n v="2"/>
    <n v="830028723"/>
    <s v="CENTRO SOCIAL DE SUBOFICIALES Y NIVEL EJ"/>
    <x v="17"/>
    <x v="17"/>
    <n v="20170214"/>
    <x v="1"/>
    <s v="FACTURA No 103473/2017                            "/>
    <n v="-2232508"/>
    <n v="0"/>
    <n v="2232508"/>
    <n v="0"/>
  </r>
  <r>
    <s v="P"/>
    <n v="12"/>
    <n v="989"/>
    <n v="3"/>
    <n v="830028723"/>
    <s v="CENTRO SOCIAL DE SUBOFICIALES Y NIVEL EJ"/>
    <x v="11"/>
    <x v="11"/>
    <n v="20170214"/>
    <x v="1"/>
    <s v="FACTURA No 103473/2017                            "/>
    <n v="192275"/>
    <n v="192275"/>
    <n v="0"/>
    <n v="0"/>
  </r>
  <r>
    <s v="P"/>
    <n v="12"/>
    <n v="989"/>
    <n v="4"/>
    <n v="0"/>
    <s v="                                        "/>
    <x v="12"/>
    <x v="12"/>
    <n v="20170214"/>
    <x v="1"/>
    <s v="FACTURA No 103473/2017                            "/>
    <n v="-192275"/>
    <n v="0"/>
    <n v="192275"/>
    <n v="0"/>
  </r>
  <r>
    <s v="P"/>
    <n v="12"/>
    <n v="990"/>
    <n v="1"/>
    <n v="800108032"/>
    <s v="FUNDACION PARA EL FOMENTO DE LA LECTURA "/>
    <x v="212"/>
    <x v="42"/>
    <n v="20170214"/>
    <x v="1"/>
    <s v="PAGO FAC 5589                                     "/>
    <n v="1796840"/>
    <n v="1796840"/>
    <n v="0"/>
    <n v="0"/>
  </r>
  <r>
    <s v="P"/>
    <n v="12"/>
    <n v="990"/>
    <n v="2"/>
    <n v="800108032"/>
    <s v="FUNDACION PARA EL FOMENTO DE LA LECTURA "/>
    <x v="43"/>
    <x v="42"/>
    <n v="20170214"/>
    <x v="1"/>
    <s v="PAGO FAC 5589                                     "/>
    <n v="-1796840"/>
    <n v="0"/>
    <n v="1796840"/>
    <n v="0"/>
  </r>
  <r>
    <s v="P"/>
    <n v="12"/>
    <n v="990"/>
    <n v="3"/>
    <n v="800108032"/>
    <s v="FUNDACION PARA EL FOMENTO DE LA LECTURA "/>
    <x v="11"/>
    <x v="11"/>
    <n v="20170214"/>
    <x v="1"/>
    <s v="PAGO FAC 5589                                     "/>
    <n v="247840"/>
    <n v="247840"/>
    <n v="0"/>
    <n v="0"/>
  </r>
  <r>
    <s v="P"/>
    <n v="12"/>
    <n v="990"/>
    <n v="4"/>
    <n v="0"/>
    <s v="                                        "/>
    <x v="12"/>
    <x v="12"/>
    <n v="20170214"/>
    <x v="1"/>
    <s v="PAGO FAC 5589                                     "/>
    <n v="-247840"/>
    <n v="0"/>
    <n v="247840"/>
    <n v="0"/>
  </r>
  <r>
    <s v="P"/>
    <n v="12"/>
    <n v="991"/>
    <n v="1"/>
    <n v="80185195"/>
    <s v="PIRACUN BENAVIDES EDUIN JAVIER          "/>
    <x v="13"/>
    <x v="13"/>
    <n v="20170215"/>
    <x v="1"/>
    <s v="APOYO LOGISTICO PARA LA REALIZACION DE REGISTRO   "/>
    <n v="2100000"/>
    <n v="2100000"/>
    <n v="0"/>
    <n v="0"/>
  </r>
  <r>
    <s v="P"/>
    <n v="12"/>
    <n v="991"/>
    <n v="2"/>
    <n v="80185195"/>
    <s v="PIRACUN BENAVIDES EDUIN JAVIER          "/>
    <x v="1"/>
    <x v="1"/>
    <n v="20170215"/>
    <x v="1"/>
    <s v="APOYO LOGISTICO PARA LA REALIZACION DE REGISTRO   "/>
    <n v="-2100000"/>
    <n v="0"/>
    <n v="2100000"/>
    <n v="0"/>
  </r>
  <r>
    <s v="P"/>
    <n v="12"/>
    <n v="992"/>
    <n v="1"/>
    <n v="899999063"/>
    <s v="UNIVERSIDAD NACIONAL DE COLOMBIA        "/>
    <x v="192"/>
    <x v="179"/>
    <n v="20170215"/>
    <x v="1"/>
    <s v="INSCRIPCION SEMINARIOS FOROS DIPLOMADOS           "/>
    <n v="3144557"/>
    <n v="3144557"/>
    <n v="0"/>
    <n v="0"/>
  </r>
  <r>
    <s v="P"/>
    <n v="12"/>
    <n v="992"/>
    <n v="2"/>
    <n v="899999063"/>
    <s v="UNIVERSIDAD NACIONAL DE COLOMBIA        "/>
    <x v="17"/>
    <x v="17"/>
    <n v="20170215"/>
    <x v="1"/>
    <s v="INSCRIPCION SEMINARIOS FOROS DIPLOMADOS           "/>
    <n v="-3144557"/>
    <n v="0"/>
    <n v="3144557"/>
    <n v="0"/>
  </r>
  <r>
    <s v="P"/>
    <n v="12"/>
    <n v="993"/>
    <n v="1"/>
    <n v="899999063"/>
    <s v="UNIVERSIDAD NACIONAL DE COLOMBIA        "/>
    <x v="192"/>
    <x v="179"/>
    <n v="20170215"/>
    <x v="1"/>
    <s v="INSCRIPCION SEMINARIOS FOROS DIPLOMADOS           "/>
    <n v="5923340"/>
    <n v="5923340"/>
    <n v="0"/>
    <n v="0"/>
  </r>
  <r>
    <s v="P"/>
    <n v="12"/>
    <n v="993"/>
    <n v="2"/>
    <n v="899999063"/>
    <s v="UNIVERSIDAD NACIONAL DE COLOMBIA        "/>
    <x v="17"/>
    <x v="17"/>
    <n v="20170215"/>
    <x v="1"/>
    <s v="INSCRIPCION SEMINARIOS FOROS DIPLOMADOS           "/>
    <n v="-5923340"/>
    <n v="0"/>
    <n v="5923340"/>
    <n v="0"/>
  </r>
  <r>
    <s v="P"/>
    <n v="12"/>
    <n v="994"/>
    <n v="1"/>
    <n v="899999063"/>
    <s v="UNIVERSIDAD NACIONAL DE COLOMBIA        "/>
    <x v="192"/>
    <x v="179"/>
    <n v="20170215"/>
    <x v="1"/>
    <s v="INSCRIPCION SEMINARIOS FOROS DIPLOMADOS           "/>
    <n v="5357747"/>
    <n v="5357747"/>
    <n v="0"/>
    <n v="0"/>
  </r>
  <r>
    <s v="P"/>
    <n v="12"/>
    <n v="994"/>
    <n v="2"/>
    <n v="899999063"/>
    <s v="UNIVERSIDAD NACIONAL DE COLOMBIA        "/>
    <x v="17"/>
    <x v="17"/>
    <n v="20170215"/>
    <x v="1"/>
    <s v="INSCRIPCION SEMINARIOS FOROS DIPLOMADOS           "/>
    <n v="-5357747"/>
    <n v="0"/>
    <n v="5357747"/>
    <n v="0"/>
  </r>
  <r>
    <s v="P"/>
    <n v="12"/>
    <n v="995"/>
    <n v="1"/>
    <n v="899999063"/>
    <s v="UNIVERSIDAD NACIONAL DE COLOMBIA        "/>
    <x v="192"/>
    <x v="179"/>
    <n v="20170215"/>
    <x v="1"/>
    <s v="PAGO MATRICULA RES No.056/2017                    "/>
    <n v="5357747"/>
    <n v="5357747"/>
    <n v="0"/>
    <n v="0"/>
  </r>
  <r>
    <s v="P"/>
    <n v="12"/>
    <n v="995"/>
    <n v="2"/>
    <n v="899999063"/>
    <s v="UNIVERSIDAD NACIONAL DE COLOMBIA        "/>
    <x v="17"/>
    <x v="17"/>
    <n v="20170215"/>
    <x v="1"/>
    <s v="PAGO MATRICULA RES No.056/2017                    "/>
    <n v="-5357747"/>
    <n v="0"/>
    <n v="5357747"/>
    <n v="0"/>
  </r>
  <r>
    <s v="P"/>
    <n v="12"/>
    <n v="996"/>
    <n v="1"/>
    <n v="899999063"/>
    <s v="UNIVERSIDAD NACIONAL DE COLOMBIA        "/>
    <x v="192"/>
    <x v="179"/>
    <n v="20170215"/>
    <x v="1"/>
    <s v="PAGO MATRICULA RES No.062/2017                    "/>
    <n v="3464240"/>
    <n v="3464240"/>
    <n v="0"/>
    <n v="0"/>
  </r>
  <r>
    <s v="P"/>
    <n v="12"/>
    <n v="996"/>
    <n v="2"/>
    <n v="899999063"/>
    <s v="UNIVERSIDAD NACIONAL DE COLOMBIA        "/>
    <x v="17"/>
    <x v="17"/>
    <n v="20170215"/>
    <x v="1"/>
    <s v="PAGO MATRICULA RES No.062/2017                    "/>
    <n v="-3464240"/>
    <n v="0"/>
    <n v="3464240"/>
    <n v="0"/>
  </r>
  <r>
    <s v="P"/>
    <n v="12"/>
    <n v="997"/>
    <n v="1"/>
    <n v="51951480"/>
    <s v="DELGADILLO CELY INGRID SISSY            "/>
    <x v="214"/>
    <x v="197"/>
    <n v="20170215"/>
    <x v="1"/>
    <s v="PAGO MATRICULA RES No.058/2017                    "/>
    <n v="11600000"/>
    <n v="11600000"/>
    <n v="0"/>
    <n v="0"/>
  </r>
  <r>
    <s v="P"/>
    <n v="12"/>
    <n v="997"/>
    <n v="2"/>
    <n v="51951480"/>
    <s v="DELGADILLO CELY INGRID SISSY            "/>
    <x v="17"/>
    <x v="17"/>
    <n v="20170215"/>
    <x v="1"/>
    <s v="PAGO MATRICULA RES No.058/2017                    "/>
    <n v="-11600000"/>
    <n v="0"/>
    <n v="11600000"/>
    <n v="0"/>
  </r>
  <r>
    <s v="P"/>
    <n v="12"/>
    <n v="998"/>
    <n v="1"/>
    <n v="899999063"/>
    <s v="UNIVERSIDAD NACIONAL DE COLOMBIA        "/>
    <x v="192"/>
    <x v="179"/>
    <n v="20170215"/>
    <x v="1"/>
    <s v="INSCRIPCION SEMINARIOS FOROS DIPLOMADOS           "/>
    <n v="5357747"/>
    <n v="5357747"/>
    <n v="0"/>
    <n v="0"/>
  </r>
  <r>
    <s v="P"/>
    <n v="12"/>
    <n v="998"/>
    <n v="2"/>
    <n v="899999063"/>
    <s v="UNIVERSIDAD NACIONAL DE COLOMBIA        "/>
    <x v="17"/>
    <x v="17"/>
    <n v="20170215"/>
    <x v="1"/>
    <s v="INSCRIPCION SEMINARIOS FOROS DIPLOMADOS           "/>
    <n v="-5357747"/>
    <n v="0"/>
    <n v="5357747"/>
    <n v="0"/>
  </r>
  <r>
    <s v="P"/>
    <n v="12"/>
    <n v="999"/>
    <n v="1"/>
    <n v="860012357"/>
    <s v="UNIVERSIDAD SANTO TOMAS                 "/>
    <x v="192"/>
    <x v="179"/>
    <n v="20170215"/>
    <x v="1"/>
    <s v="INSCRIPCION SEMINARIOS FOROS DIPLOMADOS           "/>
    <n v="8640000"/>
    <n v="8640000"/>
    <n v="0"/>
    <n v="0"/>
  </r>
  <r>
    <s v="P"/>
    <n v="12"/>
    <n v="999"/>
    <n v="2"/>
    <n v="860012357"/>
    <s v="UNIVERSIDAD SANTO TOMAS                 "/>
    <x v="17"/>
    <x v="17"/>
    <n v="20170215"/>
    <x v="1"/>
    <s v="INSCRIPCION SEMINARIOS FOROS DIPLOMADOS           "/>
    <n v="-8640000"/>
    <n v="0"/>
    <n v="8640000"/>
    <n v="0"/>
  </r>
  <r>
    <s v="P"/>
    <n v="12"/>
    <n v="1000"/>
    <n v="1"/>
    <n v="79757342"/>
    <s v="ROJAS GALEANO SERGIO ANDRES             "/>
    <x v="19"/>
    <x v="19"/>
    <n v="20170215"/>
    <x v="1"/>
    <s v="AVANCES POR GIRAR                                 "/>
    <n v="1233572"/>
    <n v="1233572"/>
    <n v="0"/>
    <n v="0"/>
  </r>
  <r>
    <s v="P"/>
    <n v="12"/>
    <n v="1000"/>
    <n v="2"/>
    <n v="0"/>
    <s v="                                        "/>
    <x v="18"/>
    <x v="18"/>
    <n v="20170215"/>
    <x v="1"/>
    <s v="AVANCES POR GIRAR                                 "/>
    <n v="-1233572"/>
    <n v="0"/>
    <n v="1233572"/>
    <n v="0"/>
  </r>
  <r>
    <s v="P"/>
    <n v="12"/>
    <n v="1001"/>
    <n v="1"/>
    <n v="899999230"/>
    <s v="UNIVERSIDAD DISTRITAL FRANCISCO JOSE DE "/>
    <x v="192"/>
    <x v="179"/>
    <n v="20170215"/>
    <x v="1"/>
    <s v="INSCRIPCION SEMINARIOS FOROS DIPLOMADOS           "/>
    <n v="2604600"/>
    <n v="2604600"/>
    <n v="0"/>
    <n v="0"/>
  </r>
  <r>
    <s v="P"/>
    <n v="12"/>
    <n v="1001"/>
    <n v="2"/>
    <n v="899999230"/>
    <s v="UNIVERSIDAD DISTRITAL FRANCISCO JOSE DE "/>
    <x v="17"/>
    <x v="17"/>
    <n v="20170215"/>
    <x v="1"/>
    <s v="INSCRIPCION SEMINARIOS FOROS DIPLOMADOS           "/>
    <n v="-2604600"/>
    <n v="0"/>
    <n v="2604600"/>
    <n v="0"/>
  </r>
  <r>
    <s v="P"/>
    <n v="12"/>
    <n v="1002"/>
    <n v="1"/>
    <n v="900589255"/>
    <s v="POTENCIA SISTEMAS Y AUTOMAZACIONES S.A.S"/>
    <x v="215"/>
    <x v="198"/>
    <n v="20170215"/>
    <x v="1"/>
    <s v="PAGO FAC 04                                       "/>
    <n v="15242927"/>
    <n v="15242927"/>
    <n v="0"/>
    <n v="0"/>
  </r>
  <r>
    <s v="P"/>
    <n v="12"/>
    <n v="1002"/>
    <n v="2"/>
    <n v="900589255"/>
    <s v="POTENCIA SISTEMAS Y AUTOMAZACIONES S.A.S"/>
    <x v="6"/>
    <x v="6"/>
    <n v="20170215"/>
    <x v="1"/>
    <s v="PAGO FAC 04                                       "/>
    <n v="-15242927"/>
    <n v="0"/>
    <n v="15242927"/>
    <n v="0"/>
  </r>
  <r>
    <s v="P"/>
    <n v="12"/>
    <n v="1002"/>
    <n v="3"/>
    <n v="900589255"/>
    <s v="POTENCIA SISTEMAS Y AUTOMAZACIONES S.A.S"/>
    <x v="11"/>
    <x v="11"/>
    <n v="20170215"/>
    <x v="1"/>
    <s v="PAGO FAC 04                                       "/>
    <n v="2102472"/>
    <n v="2102472"/>
    <n v="0"/>
    <n v="0"/>
  </r>
  <r>
    <s v="P"/>
    <n v="12"/>
    <n v="1002"/>
    <n v="4"/>
    <n v="0"/>
    <s v="                                        "/>
    <x v="12"/>
    <x v="12"/>
    <n v="20170215"/>
    <x v="1"/>
    <s v="PAGO FAC 04                                       "/>
    <n v="-2102472"/>
    <n v="0"/>
    <n v="2102472"/>
    <n v="0"/>
  </r>
  <r>
    <s v="P"/>
    <n v="12"/>
    <n v="1003"/>
    <n v="1"/>
    <n v="860025721"/>
    <s v="ASCUN                                   "/>
    <x v="192"/>
    <x v="179"/>
    <n v="20170215"/>
    <x v="1"/>
    <s v="PAGO FAC 2970                                     "/>
    <n v="17457177"/>
    <n v="17457177"/>
    <n v="0"/>
    <n v="0"/>
  </r>
  <r>
    <s v="P"/>
    <n v="12"/>
    <n v="1003"/>
    <n v="2"/>
    <n v="860025721"/>
    <s v="ASCUN                                   "/>
    <x v="17"/>
    <x v="17"/>
    <n v="20170215"/>
    <x v="1"/>
    <s v="PAGO FAC 2970                                     "/>
    <n v="-17457177"/>
    <n v="0"/>
    <n v="17457177"/>
    <n v="0"/>
  </r>
  <r>
    <s v="P"/>
    <n v="12"/>
    <n v="1003"/>
    <n v="3"/>
    <n v="860025721"/>
    <s v="ASCUN                                   "/>
    <x v="216"/>
    <x v="199"/>
    <n v="20170215"/>
    <x v="1"/>
    <s v="PAGO FAC 2970                                     "/>
    <n v="17457177"/>
    <n v="17457177"/>
    <n v="0"/>
    <n v="0"/>
  </r>
  <r>
    <s v="P"/>
    <n v="12"/>
    <n v="1003"/>
    <n v="4"/>
    <n v="0"/>
    <s v="                                        "/>
    <x v="196"/>
    <x v="183"/>
    <n v="20170215"/>
    <x v="1"/>
    <s v="PAGO FAC 2970                                     "/>
    <n v="-17457177"/>
    <n v="0"/>
    <n v="17457177"/>
    <n v="0"/>
  </r>
  <r>
    <s v="P"/>
    <n v="12"/>
    <n v="1004"/>
    <n v="1"/>
    <n v="5556240"/>
    <s v="ORDO･EZ VILA ENRIQUE                    "/>
    <x v="208"/>
    <x v="192"/>
    <n v="20170216"/>
    <x v="1"/>
    <s v="ARRENDAMIENTO                                     "/>
    <n v="2172095"/>
    <n v="2172095"/>
    <n v="0"/>
    <n v="0"/>
  </r>
  <r>
    <s v="P"/>
    <n v="12"/>
    <n v="1004"/>
    <n v="2"/>
    <n v="5556240"/>
    <s v="ORDO･EZ VILA ENRIQUE                    "/>
    <x v="43"/>
    <x v="42"/>
    <n v="20170216"/>
    <x v="1"/>
    <s v="ARRENDAMIENTO                                     "/>
    <n v="-2172095"/>
    <n v="0"/>
    <n v="2172095"/>
    <n v="0"/>
  </r>
  <r>
    <s v="P"/>
    <n v="12"/>
    <n v="1004"/>
    <n v="3"/>
    <n v="5556240"/>
    <s v="ORDO･EZ VILA ENRIQUE                    "/>
    <x v="11"/>
    <x v="11"/>
    <n v="20170216"/>
    <x v="1"/>
    <s v="IVA POR REINTEGRAR                                "/>
    <n v="299599"/>
    <n v="299599"/>
    <n v="0"/>
    <n v="0"/>
  </r>
  <r>
    <s v="P"/>
    <n v="12"/>
    <n v="1004"/>
    <n v="4"/>
    <n v="0"/>
    <s v="                                        "/>
    <x v="12"/>
    <x v="12"/>
    <n v="20170216"/>
    <x v="1"/>
    <s v="IVA POR REINTEGRAR                                "/>
    <n v="-299599"/>
    <n v="0"/>
    <n v="299599"/>
    <n v="0"/>
  </r>
  <r>
    <s v="P"/>
    <n v="12"/>
    <n v="1005"/>
    <n v="1"/>
    <n v="5556240"/>
    <s v="ORDO･EZ VILA ENRIQUE                    "/>
    <x v="208"/>
    <x v="192"/>
    <n v="20170216"/>
    <x v="1"/>
    <s v="ARRENDAMIENTO                                     "/>
    <n v="2172095"/>
    <n v="2172095"/>
    <n v="0"/>
    <n v="0"/>
  </r>
  <r>
    <s v="P"/>
    <n v="12"/>
    <n v="1005"/>
    <n v="2"/>
    <n v="5556240"/>
    <s v="ORDO･EZ VILA ENRIQUE                    "/>
    <x v="43"/>
    <x v="42"/>
    <n v="20170216"/>
    <x v="1"/>
    <s v="ARRENDAMIENTO                                     "/>
    <n v="-2172095"/>
    <n v="0"/>
    <n v="2172095"/>
    <n v="0"/>
  </r>
  <r>
    <s v="P"/>
    <n v="12"/>
    <n v="1005"/>
    <n v="3"/>
    <n v="5556240"/>
    <s v="ORDO･EZ VILA ENRIQUE                    "/>
    <x v="11"/>
    <x v="11"/>
    <n v="20170216"/>
    <x v="1"/>
    <s v="ARRENDAMIENTO                                     "/>
    <n v="299599"/>
    <n v="299599"/>
    <n v="0"/>
    <n v="0"/>
  </r>
  <r>
    <s v="P"/>
    <n v="12"/>
    <n v="1005"/>
    <n v="4"/>
    <n v="0"/>
    <s v="                                        "/>
    <x v="12"/>
    <x v="12"/>
    <n v="20170216"/>
    <x v="1"/>
    <s v="ARRENDAMIENTO                                     "/>
    <n v="-299599"/>
    <n v="0"/>
    <n v="299599"/>
    <n v="0"/>
  </r>
  <r>
    <s v="P"/>
    <n v="12"/>
    <n v="1006"/>
    <n v="1"/>
    <n v="860002184"/>
    <s v="SEGUROS COLPATRIA SA                    "/>
    <x v="217"/>
    <x v="200"/>
    <n v="20170216"/>
    <x v="1"/>
    <s v="CTA COBRO SEGURO DE VIDA                          "/>
    <n v="8149550"/>
    <n v="8149550"/>
    <n v="0"/>
    <n v="0"/>
  </r>
  <r>
    <s v="P"/>
    <n v="12"/>
    <n v="1006"/>
    <n v="2"/>
    <n v="860002184"/>
    <s v="SEGUROS COLPATRIA SA                    "/>
    <x v="57"/>
    <x v="55"/>
    <n v="20170216"/>
    <x v="1"/>
    <s v="CTA COBRO SEGURO DE VIDA                          "/>
    <n v="-8149550"/>
    <n v="0"/>
    <n v="8149550"/>
    <n v="0"/>
  </r>
  <r>
    <s v="P"/>
    <n v="12"/>
    <n v="1007"/>
    <n v="1"/>
    <n v="860000500"/>
    <s v="JULIO CORREDOR O &amp; CIA LTDA             "/>
    <x v="208"/>
    <x v="192"/>
    <n v="20170217"/>
    <x v="1"/>
    <s v="ARRENDAMIENTO                                     "/>
    <n v="12174556"/>
    <n v="12174556"/>
    <n v="0"/>
    <n v="0"/>
  </r>
  <r>
    <s v="P"/>
    <n v="12"/>
    <n v="1007"/>
    <n v="2"/>
    <n v="860000500"/>
    <s v="JULIO CORREDOR O &amp; CIA LTDA             "/>
    <x v="43"/>
    <x v="42"/>
    <n v="20170217"/>
    <x v="1"/>
    <s v="ARRENDAMIENTO                                     "/>
    <n v="-12174556"/>
    <n v="0"/>
    <n v="12174556"/>
    <n v="0"/>
  </r>
  <r>
    <s v="P"/>
    <n v="12"/>
    <n v="1007"/>
    <n v="3"/>
    <n v="860000500"/>
    <s v="JULIO CORREDOR O &amp; CIA LTDA             "/>
    <x v="11"/>
    <x v="11"/>
    <n v="20170217"/>
    <x v="1"/>
    <s v="ARRENDAMIENTO                                     "/>
    <n v="1679249"/>
    <n v="1679249"/>
    <n v="0"/>
    <n v="0"/>
  </r>
  <r>
    <s v="P"/>
    <n v="12"/>
    <n v="1007"/>
    <n v="4"/>
    <n v="0"/>
    <s v="                                        "/>
    <x v="12"/>
    <x v="12"/>
    <n v="20170217"/>
    <x v="1"/>
    <s v="ARRENDAMIENTO                                     "/>
    <n v="-1679249"/>
    <n v="0"/>
    <n v="1679249"/>
    <n v="0"/>
  </r>
  <r>
    <s v="P"/>
    <n v="12"/>
    <n v="1008"/>
    <n v="1"/>
    <n v="11377590"/>
    <s v="PINEDA JAIME ENRIQUE                    "/>
    <x v="212"/>
    <x v="42"/>
    <n v="20170216"/>
    <x v="1"/>
    <s v="PAGO FAC 55                                       "/>
    <n v="5210011"/>
    <n v="5210011"/>
    <n v="0"/>
    <n v="0"/>
  </r>
  <r>
    <s v="P"/>
    <n v="12"/>
    <n v="1008"/>
    <n v="2"/>
    <n v="11377590"/>
    <s v="PINEDA JAIME ENRIQUE                    "/>
    <x v="43"/>
    <x v="42"/>
    <n v="20170216"/>
    <x v="1"/>
    <s v="PAGO FAC 55                                       "/>
    <n v="-5210011"/>
    <n v="0"/>
    <n v="5210011"/>
    <n v="0"/>
  </r>
  <r>
    <s v="P"/>
    <n v="12"/>
    <n v="1008"/>
    <n v="3"/>
    <n v="11377590"/>
    <s v="PINEDA JAIME ENRIQUE                    "/>
    <x v="11"/>
    <x v="11"/>
    <n v="20170216"/>
    <x v="1"/>
    <s v="PAGO FAC 55                                       "/>
    <n v="718622"/>
    <n v="718622"/>
    <n v="0"/>
    <n v="0"/>
  </r>
  <r>
    <s v="P"/>
    <n v="12"/>
    <n v="1008"/>
    <n v="4"/>
    <n v="0"/>
    <s v="                                        "/>
    <x v="12"/>
    <x v="12"/>
    <n v="20170216"/>
    <x v="1"/>
    <s v="PAGO FAC 55                                       "/>
    <n v="-718622"/>
    <n v="0"/>
    <n v="718622"/>
    <n v="0"/>
  </r>
  <r>
    <s v="P"/>
    <n v="12"/>
    <n v="1009"/>
    <n v="1"/>
    <n v="1010190312"/>
    <s v="MARQUEZ  ORTIZ  JAZMIN AMPARO           "/>
    <x v="13"/>
    <x v="13"/>
    <n v="20170216"/>
    <x v="1"/>
    <s v="PAGO MES DE FEBRERO                               "/>
    <n v="740015"/>
    <n v="740015"/>
    <n v="0"/>
    <n v="0"/>
  </r>
  <r>
    <s v="P"/>
    <n v="12"/>
    <n v="1009"/>
    <n v="2"/>
    <n v="1010190312"/>
    <s v="MARQUEZ  ORTIZ  JAZMIN AMPARO           "/>
    <x v="6"/>
    <x v="6"/>
    <n v="20170216"/>
    <x v="1"/>
    <s v="PAGO MES DE FEBRERO                               "/>
    <n v="-740015"/>
    <n v="0"/>
    <n v="740015"/>
    <n v="0"/>
  </r>
  <r>
    <s v="P"/>
    <n v="12"/>
    <n v="1010"/>
    <n v="1"/>
    <n v="830017490"/>
    <s v="MULTIFAMILIAR EDIFICIO DIVIDIVI NUEVA SA"/>
    <x v="212"/>
    <x v="42"/>
    <n v="20170216"/>
    <x v="1"/>
    <s v="CTA COBRO CA No.819/2016                          "/>
    <n v="30186000"/>
    <n v="30186000"/>
    <n v="0"/>
    <n v="0"/>
  </r>
  <r>
    <s v="P"/>
    <n v="12"/>
    <n v="1010"/>
    <n v="2"/>
    <n v="830017490"/>
    <s v="MULTIFAMILIAR EDIFICIO DIVIDIVI NUEVA SA"/>
    <x v="43"/>
    <x v="42"/>
    <n v="20170216"/>
    <x v="1"/>
    <s v="CTA COBRO CA No.819/2016                          "/>
    <n v="-30186000"/>
    <n v="0"/>
    <n v="30186000"/>
    <n v="0"/>
  </r>
  <r>
    <s v="P"/>
    <n v="12"/>
    <n v="1011"/>
    <n v="1"/>
    <n v="800000457"/>
    <s v="ACOMEDIOS PUBLICIDAD Y MERCADEO         "/>
    <x v="218"/>
    <x v="201"/>
    <n v="20170216"/>
    <x v="1"/>
    <s v="PUBLICIDAD Y PROPAGANDA                           "/>
    <n v="45019619"/>
    <n v="45019619"/>
    <n v="0"/>
    <n v="0"/>
  </r>
  <r>
    <s v="P"/>
    <n v="12"/>
    <n v="1011"/>
    <n v="2"/>
    <n v="800000457"/>
    <s v="ACOMEDIOS PUBLICIDAD Y MERCADEO         "/>
    <x v="17"/>
    <x v="17"/>
    <n v="20170216"/>
    <x v="1"/>
    <s v="PUBLICIDAD Y PROPAGANDA                           "/>
    <n v="-45019619"/>
    <n v="0"/>
    <n v="45019619"/>
    <n v="0"/>
  </r>
  <r>
    <s v="P"/>
    <n v="12"/>
    <n v="1011"/>
    <n v="3"/>
    <n v="800000457"/>
    <s v="ACOMEDIOS PUBLICIDAD Y MERCADEO         "/>
    <x v="11"/>
    <x v="11"/>
    <n v="20170216"/>
    <x v="1"/>
    <s v="PUBLICIDAD Y PROPAGANDA                           "/>
    <n v="6467144"/>
    <n v="6467144"/>
    <n v="0"/>
    <n v="0"/>
  </r>
  <r>
    <s v="P"/>
    <n v="12"/>
    <n v="1011"/>
    <n v="4"/>
    <n v="0"/>
    <s v="                                        "/>
    <x v="12"/>
    <x v="12"/>
    <n v="20170216"/>
    <x v="1"/>
    <s v="PUBLICIDAD Y PROPAGANDA                           "/>
    <n v="-6467144"/>
    <n v="0"/>
    <n v="6467144"/>
    <n v="0"/>
  </r>
  <r>
    <s v="P"/>
    <n v="12"/>
    <n v="1012"/>
    <n v="1"/>
    <n v="800000457"/>
    <s v="ACOMEDIOS PUBLICIDAD Y MERCADEO         "/>
    <x v="219"/>
    <x v="201"/>
    <n v="20170216"/>
    <x v="1"/>
    <s v="PUBLICIDAD Y PROPAGANDA                           "/>
    <n v="4443264"/>
    <n v="4443264"/>
    <n v="0"/>
    <n v="0"/>
  </r>
  <r>
    <s v="P"/>
    <n v="12"/>
    <n v="1012"/>
    <n v="2"/>
    <n v="800000457"/>
    <s v="ACOMEDIOS PUBLICIDAD Y MERCADEO         "/>
    <x v="17"/>
    <x v="17"/>
    <n v="20170216"/>
    <x v="1"/>
    <s v="PUBLICIDAD Y PROPAGANDA                           "/>
    <n v="-4443264"/>
    <n v="0"/>
    <n v="4443264"/>
    <n v="0"/>
  </r>
  <r>
    <s v="P"/>
    <n v="12"/>
    <n v="1012"/>
    <n v="3"/>
    <n v="800000457"/>
    <s v="ACOMEDIOS PUBLICIDAD Y MERCADEO         "/>
    <x v="11"/>
    <x v="11"/>
    <n v="20170216"/>
    <x v="1"/>
    <s v="PUBLICIDAD Y PROPAGANDA                           "/>
    <n v="612864"/>
    <n v="612864"/>
    <n v="0"/>
    <n v="0"/>
  </r>
  <r>
    <s v="P"/>
    <n v="12"/>
    <n v="1012"/>
    <n v="4"/>
    <n v="0"/>
    <s v="                                        "/>
    <x v="12"/>
    <x v="12"/>
    <n v="20170216"/>
    <x v="1"/>
    <s v="PUBLICIDAD Y PROPAGANDA                           "/>
    <n v="-612864"/>
    <n v="0"/>
    <n v="612864"/>
    <n v="0"/>
  </r>
  <r>
    <s v="P"/>
    <n v="12"/>
    <n v="1013"/>
    <n v="1"/>
    <n v="80295573"/>
    <s v="ACOSTA CUEVAS SAUL FRANCISO             "/>
    <x v="13"/>
    <x v="13"/>
    <n v="20170216"/>
    <x v="1"/>
    <s v="FACTURA No.2624/2017                              "/>
    <n v="854050"/>
    <n v="854050"/>
    <n v="0"/>
    <n v="0"/>
  </r>
  <r>
    <s v="P"/>
    <n v="12"/>
    <n v="1013"/>
    <n v="2"/>
    <n v="80295573"/>
    <s v="ACOSTA CUEVAS SAUL FRANCISO             "/>
    <x v="6"/>
    <x v="6"/>
    <n v="20170216"/>
    <x v="1"/>
    <s v="FACTURA No.2624/2017                              "/>
    <n v="-854050"/>
    <n v="0"/>
    <n v="854050"/>
    <n v="0"/>
  </r>
  <r>
    <s v="P"/>
    <n v="12"/>
    <n v="1013"/>
    <n v="3"/>
    <n v="80295573"/>
    <s v="ACOSTA CUEVAS SAUL FRANCISO             "/>
    <x v="11"/>
    <x v="11"/>
    <n v="20170216"/>
    <x v="1"/>
    <s v="FACTURA No.2624/2017                              "/>
    <n v="117800"/>
    <n v="117800"/>
    <n v="0"/>
    <n v="0"/>
  </r>
  <r>
    <s v="P"/>
    <n v="12"/>
    <n v="1013"/>
    <n v="4"/>
    <n v="0"/>
    <s v="                                        "/>
    <x v="12"/>
    <x v="12"/>
    <n v="20170216"/>
    <x v="1"/>
    <s v="FACTURA No.2624/2017                              "/>
    <n v="-117800"/>
    <n v="0"/>
    <n v="117800"/>
    <n v="0"/>
  </r>
  <r>
    <s v="P"/>
    <n v="12"/>
    <n v="1014"/>
    <n v="1"/>
    <n v="900009510"/>
    <s v="VIAJAR Y VIVIR TURISMO ECOLOGICO LTDA   "/>
    <x v="220"/>
    <x v="202"/>
    <n v="20170216"/>
    <x v="1"/>
    <s v="FACTURA No.1467/2016                              "/>
    <n v="900000"/>
    <n v="900000"/>
    <n v="0"/>
    <n v="0"/>
  </r>
  <r>
    <s v="P"/>
    <n v="12"/>
    <n v="1014"/>
    <n v="2"/>
    <n v="900009510"/>
    <s v="VIAJAR Y VIVIR TURISMO ECOLOGICO LTDA   "/>
    <x v="41"/>
    <x v="40"/>
    <n v="20170216"/>
    <x v="1"/>
    <s v="FACTURA No.1467/2016                              "/>
    <n v="-900000"/>
    <n v="0"/>
    <n v="900000"/>
    <n v="0"/>
  </r>
  <r>
    <s v="P"/>
    <n v="12"/>
    <n v="1015"/>
    <n v="1"/>
    <n v="800000457"/>
    <s v="ACOMEDIOS PUBLICIDAD Y MERCADEO         "/>
    <x v="218"/>
    <x v="201"/>
    <n v="20170216"/>
    <x v="1"/>
    <s v="PUBLICIDAD Y PROPAGANDA                           "/>
    <n v="1867173"/>
    <n v="1867173"/>
    <n v="0"/>
    <n v="0"/>
  </r>
  <r>
    <s v="P"/>
    <n v="12"/>
    <n v="1015"/>
    <n v="2"/>
    <n v="800000457"/>
    <s v="ACOMEDIOS PUBLICIDAD Y MERCADEO         "/>
    <x v="17"/>
    <x v="17"/>
    <n v="20170216"/>
    <x v="1"/>
    <s v="PUBLICIDAD Y PROPAGANDA                           "/>
    <n v="-1867173"/>
    <n v="0"/>
    <n v="1867173"/>
    <n v="0"/>
  </r>
  <r>
    <s v="P"/>
    <n v="12"/>
    <n v="1015"/>
    <n v="3"/>
    <n v="800000457"/>
    <s v="ACOMEDIOS PUBLICIDAD Y MERCADEO         "/>
    <x v="216"/>
    <x v="199"/>
    <n v="20170216"/>
    <x v="1"/>
    <s v="PUBLICIDAD Y PROPAGANDA                           "/>
    <n v="1867173"/>
    <n v="1867173"/>
    <n v="0"/>
    <n v="0"/>
  </r>
  <r>
    <s v="P"/>
    <n v="12"/>
    <n v="1015"/>
    <n v="4"/>
    <n v="0"/>
    <s v="                                        "/>
    <x v="196"/>
    <x v="183"/>
    <n v="20170216"/>
    <x v="1"/>
    <s v="PUBLICIDAD Y PROPAGANDA                           "/>
    <n v="-1867173"/>
    <n v="0"/>
    <n v="1867173"/>
    <n v="0"/>
  </r>
  <r>
    <s v="P"/>
    <n v="12"/>
    <n v="1016"/>
    <n v="1"/>
    <n v="900062917"/>
    <s v="SERVIICOS POSTALES NACIONALES S A       "/>
    <x v="206"/>
    <x v="191"/>
    <n v="20170216"/>
    <x v="1"/>
    <s v="PAGO FAC 32133                                    "/>
    <n v="2966620"/>
    <n v="2966620"/>
    <n v="0"/>
    <n v="0"/>
  </r>
  <r>
    <s v="P"/>
    <n v="12"/>
    <n v="1016"/>
    <n v="2"/>
    <n v="900062917"/>
    <s v="SERVIICOS POSTALES NACIONALES S A       "/>
    <x v="17"/>
    <x v="17"/>
    <n v="20170216"/>
    <x v="1"/>
    <s v="PAGO FAC 32133                                    "/>
    <n v="-2966620"/>
    <n v="0"/>
    <n v="2966620"/>
    <n v="0"/>
  </r>
  <r>
    <s v="P"/>
    <n v="12"/>
    <n v="1017"/>
    <n v="1"/>
    <n v="860066942"/>
    <s v="COMPENSAR - CAJA DE COMPENSACION FAMILIA"/>
    <x v="211"/>
    <x v="195"/>
    <n v="20170216"/>
    <x v="1"/>
    <s v="PAGO FAC 17326809                                 "/>
    <n v="2202940"/>
    <n v="2202940"/>
    <n v="0"/>
    <n v="0"/>
  </r>
  <r>
    <s v="P"/>
    <n v="12"/>
    <n v="1017"/>
    <n v="2"/>
    <n v="860066942"/>
    <s v="COMPENSAR - CAJA DE COMPENSACION FAMILIA"/>
    <x v="17"/>
    <x v="17"/>
    <n v="20170216"/>
    <x v="1"/>
    <s v="PAGO FAC 17326809                                 "/>
    <n v="-2202940"/>
    <n v="0"/>
    <n v="2202940"/>
    <n v="0"/>
  </r>
  <r>
    <s v="P"/>
    <n v="12"/>
    <n v="1018"/>
    <n v="1"/>
    <n v="830037248"/>
    <s v="CODENSA S A  ESP                        "/>
    <x v="185"/>
    <x v="172"/>
    <n v="20170216"/>
    <x v="1"/>
    <s v="PAGO FAC 469750-8                                 "/>
    <n v="556590"/>
    <n v="556590"/>
    <n v="0"/>
    <n v="0"/>
  </r>
  <r>
    <s v="P"/>
    <n v="12"/>
    <n v="1018"/>
    <n v="2"/>
    <n v="830037248"/>
    <s v="CODENSA S A  ESP                        "/>
    <x v="16"/>
    <x v="16"/>
    <n v="20170216"/>
    <x v="1"/>
    <s v="PAGO FAC 469750-8                                 "/>
    <n v="-556590"/>
    <n v="0"/>
    <n v="556590"/>
    <n v="0"/>
  </r>
  <r>
    <s v="P"/>
    <n v="12"/>
    <n v="1019"/>
    <n v="1"/>
    <n v="830037248"/>
    <s v="CODENSA S A  ESP                        "/>
    <x v="185"/>
    <x v="172"/>
    <n v="20170216"/>
    <x v="1"/>
    <s v="PAGO FAC 463393-8                                 "/>
    <n v="65720"/>
    <n v="65720"/>
    <n v="0"/>
    <n v="0"/>
  </r>
  <r>
    <s v="P"/>
    <n v="12"/>
    <n v="1019"/>
    <n v="2"/>
    <n v="830037248"/>
    <s v="CODENSA S A  ESP                        "/>
    <x v="16"/>
    <x v="16"/>
    <n v="20170216"/>
    <x v="1"/>
    <s v="PAGO FAC 463393-8                                 "/>
    <n v="-65720"/>
    <n v="0"/>
    <n v="65720"/>
    <n v="0"/>
  </r>
  <r>
    <s v="P"/>
    <n v="12"/>
    <n v="1020"/>
    <n v="1"/>
    <n v="79454297"/>
    <s v="SARMIENTO LOZANO LUIS EDUARDO           "/>
    <x v="194"/>
    <x v="181"/>
    <n v="20170216"/>
    <x v="1"/>
    <s v="OPS 1028 BIENESTAR  OP  1020 ENERO  2017 RESERVA  "/>
    <n v="1378910"/>
    <n v="1378910"/>
    <n v="0"/>
    <n v="0"/>
  </r>
  <r>
    <s v="P"/>
    <n v="12"/>
    <n v="1020"/>
    <n v="2"/>
    <n v="79454297"/>
    <s v="SARMIENTO LOZANO LUIS EDUARDO           "/>
    <x v="1"/>
    <x v="1"/>
    <n v="20170216"/>
    <x v="1"/>
    <s v="OPS 1028 BIENESTAR  OP  1020 ENERO  2017 RESERVA  "/>
    <n v="-1378910"/>
    <n v="0"/>
    <n v="1378910"/>
    <n v="0"/>
  </r>
  <r>
    <s v="P"/>
    <n v="12"/>
    <n v="1021"/>
    <n v="1"/>
    <n v="79454297"/>
    <s v="SARMIENTO LOZANO LUIS EDUARDO           "/>
    <x v="194"/>
    <x v="181"/>
    <n v="20170216"/>
    <x v="1"/>
    <s v="OPS 1028 BIENESTAR  OP  1021 ENERO  2017 RESERVA  "/>
    <n v="4136730"/>
    <n v="4136730"/>
    <n v="0"/>
    <n v="0"/>
  </r>
  <r>
    <s v="P"/>
    <n v="12"/>
    <n v="1021"/>
    <n v="2"/>
    <n v="79454297"/>
    <s v="SARMIENTO LOZANO LUIS EDUARDO           "/>
    <x v="1"/>
    <x v="1"/>
    <n v="20170216"/>
    <x v="1"/>
    <s v="OPS 1028 BIENESTAR  OP  1021 ENERO  2017 RESERVA  "/>
    <n v="-4136730"/>
    <n v="0"/>
    <n v="4136730"/>
    <n v="0"/>
  </r>
  <r>
    <s v="P"/>
    <n v="12"/>
    <n v="1022"/>
    <n v="1"/>
    <n v="1014255936"/>
    <s v="MORENO RANGEL NEIL SEBASTIAN            "/>
    <x v="194"/>
    <x v="181"/>
    <n v="20170216"/>
    <x v="1"/>
    <s v="OPS 1042 BIENESTAR  OP  1022 ENERO  2017 RESERVA  "/>
    <n v="845731"/>
    <n v="845731"/>
    <n v="0"/>
    <n v="0"/>
  </r>
  <r>
    <s v="P"/>
    <n v="12"/>
    <n v="1022"/>
    <n v="2"/>
    <n v="1014255936"/>
    <s v="MORENO RANGEL NEIL SEBASTIAN            "/>
    <x v="1"/>
    <x v="1"/>
    <n v="20170216"/>
    <x v="1"/>
    <s v="OPS 1042 BIENESTAR  OP  1022 ENERO  2017 RESERVA  "/>
    <n v="-845731"/>
    <n v="0"/>
    <n v="845731"/>
    <n v="0"/>
  </r>
  <r>
    <s v="P"/>
    <n v="12"/>
    <n v="1023"/>
    <n v="1"/>
    <n v="1014255936"/>
    <s v="MORENO RANGEL NEIL SEBASTIAN            "/>
    <x v="194"/>
    <x v="181"/>
    <n v="20170216"/>
    <x v="1"/>
    <s v="OPS 1042 BIENESTAR  OP  1023 ENERO  2017 RESERVA  "/>
    <n v="3171493"/>
    <n v="3171493"/>
    <n v="0"/>
    <n v="0"/>
  </r>
  <r>
    <s v="P"/>
    <n v="12"/>
    <n v="1023"/>
    <n v="2"/>
    <n v="1014255936"/>
    <s v="MORENO RANGEL NEIL SEBASTIAN            "/>
    <x v="1"/>
    <x v="1"/>
    <n v="20170216"/>
    <x v="1"/>
    <s v="OPS 1042 BIENESTAR  OP  1023 ENERO  2017 RESERVA  "/>
    <n v="-3171493"/>
    <n v="0"/>
    <n v="3171493"/>
    <n v="0"/>
  </r>
  <r>
    <s v="P"/>
    <n v="12"/>
    <n v="1024"/>
    <n v="1"/>
    <n v="52084950"/>
    <s v="LEON GANES ANGELA PATRICIA              "/>
    <x v="194"/>
    <x v="181"/>
    <n v="20170216"/>
    <x v="1"/>
    <s v="OPS 1044 BIENESTAR  OP  1024 ENERO  2017 RESERVA  "/>
    <n v="845731"/>
    <n v="845731"/>
    <n v="0"/>
    <n v="0"/>
  </r>
  <r>
    <s v="P"/>
    <n v="12"/>
    <n v="1024"/>
    <n v="2"/>
    <n v="52084950"/>
    <s v="LEON GANES ANGELA PATRICIA              "/>
    <x v="1"/>
    <x v="1"/>
    <n v="20170216"/>
    <x v="1"/>
    <s v="OPS 1044 BIENESTAR  OP  1024 ENERO  2017 RESERVA  "/>
    <n v="-845731"/>
    <n v="0"/>
    <n v="845731"/>
    <n v="0"/>
  </r>
  <r>
    <s v="P"/>
    <n v="12"/>
    <n v="1025"/>
    <n v="1"/>
    <n v="52084950"/>
    <s v="LEON GANES ANGELA PATRICIA              "/>
    <x v="194"/>
    <x v="181"/>
    <n v="20170216"/>
    <x v="1"/>
    <s v="OPS 1044 BIENESTAR  OP  1025 ENERO  2017 RESERVA  "/>
    <n v="3171493"/>
    <n v="3171493"/>
    <n v="0"/>
    <n v="0"/>
  </r>
  <r>
    <s v="P"/>
    <n v="12"/>
    <n v="1025"/>
    <n v="2"/>
    <n v="52084950"/>
    <s v="LEON GANES ANGELA PATRICIA              "/>
    <x v="1"/>
    <x v="1"/>
    <n v="20170216"/>
    <x v="1"/>
    <s v="OPS 1044 BIENESTAR  OP  1025 ENERO  2017 RESERVA  "/>
    <n v="-3171493"/>
    <n v="0"/>
    <n v="3171493"/>
    <n v="0"/>
  </r>
  <r>
    <s v="P"/>
    <n v="12"/>
    <n v="1026"/>
    <n v="1"/>
    <n v="1030587080"/>
    <s v="SIERRA SANCHEZ CAMILO ANDRES            "/>
    <x v="194"/>
    <x v="181"/>
    <n v="20170216"/>
    <x v="1"/>
    <s v="OPS 1045 BIENESTAR  OP  1026 ENERO  2017 RESERVA  "/>
    <n v="528582"/>
    <n v="528582"/>
    <n v="0"/>
    <n v="0"/>
  </r>
  <r>
    <s v="P"/>
    <n v="12"/>
    <n v="1026"/>
    <n v="2"/>
    <n v="1030587080"/>
    <s v="SIERRA SANCHEZ CAMILO ANDRES            "/>
    <x v="1"/>
    <x v="1"/>
    <n v="20170216"/>
    <x v="1"/>
    <s v="OPS 1045 BIENESTAR  OP  1026 ENERO  2017 RESERVA  "/>
    <n v="-528582"/>
    <n v="0"/>
    <n v="528582"/>
    <n v="0"/>
  </r>
  <r>
    <s v="P"/>
    <n v="12"/>
    <n v="1027"/>
    <n v="1"/>
    <n v="1030587080"/>
    <s v="SIERRA SANCHEZ CAMILO ANDRES            "/>
    <x v="194"/>
    <x v="181"/>
    <n v="20170216"/>
    <x v="1"/>
    <s v="OPS 1045 BIENESTAR  OP  1027 ENERO  2017 RESERVA  "/>
    <n v="3171493"/>
    <n v="3171493"/>
    <n v="0"/>
    <n v="0"/>
  </r>
  <r>
    <s v="P"/>
    <n v="12"/>
    <n v="1027"/>
    <n v="2"/>
    <n v="1030587080"/>
    <s v="SIERRA SANCHEZ CAMILO ANDRES            "/>
    <x v="1"/>
    <x v="1"/>
    <n v="20170216"/>
    <x v="1"/>
    <s v="OPS 1045 BIENESTAR  OP  1027 ENERO  2017 RESERVA  "/>
    <n v="-3171493"/>
    <n v="0"/>
    <n v="3171493"/>
    <n v="0"/>
  </r>
  <r>
    <s v="P"/>
    <n v="12"/>
    <n v="1028"/>
    <n v="1"/>
    <n v="53154180"/>
    <s v="RAMIREZ PANQUEBA ALLLISON JOHANNA       "/>
    <x v="194"/>
    <x v="181"/>
    <n v="20170216"/>
    <x v="1"/>
    <s v="OPS 1046 BIENESTAR  OP  1028 ENERO  2017 RESERVA  "/>
    <n v="3065777"/>
    <n v="3065777"/>
    <n v="0"/>
    <n v="0"/>
  </r>
  <r>
    <s v="P"/>
    <n v="12"/>
    <n v="1028"/>
    <n v="2"/>
    <n v="53154180"/>
    <s v="RAMIREZ PANQUEBA ALLLISON JOHANNA       "/>
    <x v="1"/>
    <x v="1"/>
    <n v="20170216"/>
    <x v="1"/>
    <s v="OPS 1046 BIENESTAR  OP  1028 ENERO  2017 RESERVA  "/>
    <n v="-3065777"/>
    <n v="0"/>
    <n v="3065777"/>
    <n v="0"/>
  </r>
  <r>
    <s v="P"/>
    <n v="12"/>
    <n v="1029"/>
    <n v="1"/>
    <n v="52214715"/>
    <s v="TAMAYO ARANGUREN PAOLA ANDREA           "/>
    <x v="194"/>
    <x v="181"/>
    <n v="20170216"/>
    <x v="1"/>
    <s v="OPS 1047 BIENESTAR  OP  1029 ENERO  2017 RESERVA  "/>
    <n v="528582"/>
    <n v="528582"/>
    <n v="0"/>
    <n v="0"/>
  </r>
  <r>
    <s v="P"/>
    <n v="12"/>
    <n v="1029"/>
    <n v="2"/>
    <n v="52214715"/>
    <s v="TAMAYO ARANGUREN PAOLA ANDREA           "/>
    <x v="1"/>
    <x v="1"/>
    <n v="20170216"/>
    <x v="1"/>
    <s v="OPS 1047 BIENESTAR  OP  1029 ENERO  2017 RESERVA  "/>
    <n v="-528582"/>
    <n v="0"/>
    <n v="528582"/>
    <n v="0"/>
  </r>
  <r>
    <s v="P"/>
    <n v="12"/>
    <n v="1030"/>
    <n v="1"/>
    <n v="52214715"/>
    <s v="TAMAYO ARANGUREN PAOLA ANDREA           "/>
    <x v="194"/>
    <x v="181"/>
    <n v="20170216"/>
    <x v="1"/>
    <s v="OPS 1047 BIENESTAR  OP  1030 ENERO  2017 RESERVA  "/>
    <n v="3171493"/>
    <n v="3171493"/>
    <n v="0"/>
    <n v="0"/>
  </r>
  <r>
    <s v="P"/>
    <n v="12"/>
    <n v="1030"/>
    <n v="2"/>
    <n v="52214715"/>
    <s v="TAMAYO ARANGUREN PAOLA ANDREA           "/>
    <x v="1"/>
    <x v="1"/>
    <n v="20170216"/>
    <x v="1"/>
    <s v="OPS 1047 BIENESTAR  OP  1030 ENERO  2017 RESERVA  "/>
    <n v="-3171493"/>
    <n v="0"/>
    <n v="3171493"/>
    <n v="0"/>
  </r>
  <r>
    <s v="P"/>
    <n v="12"/>
    <n v="1031"/>
    <n v="1"/>
    <n v="1026256661"/>
    <s v="AUZAQUE ALVARADO LINA TATIANA           "/>
    <x v="194"/>
    <x v="181"/>
    <n v="20170216"/>
    <x v="1"/>
    <s v="OPS 1048 BIENESTAR  OP  1031 ENERO  2017 RESERVA  "/>
    <n v="528582"/>
    <n v="528582"/>
    <n v="0"/>
    <n v="0"/>
  </r>
  <r>
    <s v="P"/>
    <n v="12"/>
    <n v="1031"/>
    <n v="2"/>
    <n v="1026256661"/>
    <s v="AUZAQUE ALVARADO LINA TATIANA           "/>
    <x v="1"/>
    <x v="1"/>
    <n v="20170216"/>
    <x v="1"/>
    <s v="OPS 1048 BIENESTAR  OP  1031 ENERO  2017 RESERVA  "/>
    <n v="-528582"/>
    <n v="0"/>
    <n v="528582"/>
    <n v="0"/>
  </r>
  <r>
    <s v="P"/>
    <n v="12"/>
    <n v="1032"/>
    <n v="1"/>
    <n v="1026256661"/>
    <s v="AUZAQUE ALVARADO LINA TATIANA           "/>
    <x v="194"/>
    <x v="181"/>
    <n v="20170216"/>
    <x v="1"/>
    <s v="OPS 1048 BIENESTAR  OP  1032 ENERO  2017 RESERVA  "/>
    <n v="3171493"/>
    <n v="3171493"/>
    <n v="0"/>
    <n v="0"/>
  </r>
  <r>
    <s v="P"/>
    <n v="12"/>
    <n v="1032"/>
    <n v="2"/>
    <n v="1026256661"/>
    <s v="AUZAQUE ALVARADO LINA TATIANA           "/>
    <x v="1"/>
    <x v="1"/>
    <n v="20170216"/>
    <x v="1"/>
    <s v="OPS 1048 BIENESTAR  OP  1032 ENERO  2017 RESERVA  "/>
    <n v="-3171493"/>
    <n v="0"/>
    <n v="3171493"/>
    <n v="0"/>
  </r>
  <r>
    <s v="P"/>
    <n v="12"/>
    <n v="1033"/>
    <n v="1"/>
    <n v="23630096"/>
    <s v="BERNAL HERRERA MONICA MILENA            "/>
    <x v="194"/>
    <x v="181"/>
    <n v="20170216"/>
    <x v="1"/>
    <s v="OPS 1049 BIENESTAR  OP  1033 ENERO  2017 RESERVA  "/>
    <n v="528582"/>
    <n v="528582"/>
    <n v="0"/>
    <n v="0"/>
  </r>
  <r>
    <s v="P"/>
    <n v="12"/>
    <n v="1033"/>
    <n v="2"/>
    <n v="23630096"/>
    <s v="BERNAL HERRERA MONICA MILENA            "/>
    <x v="1"/>
    <x v="1"/>
    <n v="20170216"/>
    <x v="1"/>
    <s v="OPS 1049 BIENESTAR  OP  1033 ENERO  2017 RESERVA  "/>
    <n v="-528582"/>
    <n v="0"/>
    <n v="528582"/>
    <n v="0"/>
  </r>
  <r>
    <s v="P"/>
    <n v="12"/>
    <n v="1034"/>
    <n v="1"/>
    <n v="23630096"/>
    <s v="BERNAL HERRERA MONICA MILENA            "/>
    <x v="194"/>
    <x v="181"/>
    <n v="20170216"/>
    <x v="1"/>
    <s v="OPS 1049 BIENESTAR  OP  1034 ENERO  2017 RESERVA  "/>
    <n v="3171493"/>
    <n v="3171493"/>
    <n v="0"/>
    <n v="0"/>
  </r>
  <r>
    <s v="P"/>
    <n v="12"/>
    <n v="1034"/>
    <n v="2"/>
    <n v="23630096"/>
    <s v="BERNAL HERRERA MONICA MILENA            "/>
    <x v="1"/>
    <x v="1"/>
    <n v="20170216"/>
    <x v="1"/>
    <s v="OPS 1049 BIENESTAR  OP  1034 ENERO  2017 RESERVA  "/>
    <n v="-3171493"/>
    <n v="0"/>
    <n v="3171493"/>
    <n v="0"/>
  </r>
  <r>
    <s v="P"/>
    <n v="12"/>
    <n v="1035"/>
    <n v="1"/>
    <n v="1030623702"/>
    <s v="RAIRAN BENAVIDEZ LAURA VALERIA          "/>
    <x v="194"/>
    <x v="181"/>
    <n v="20170216"/>
    <x v="1"/>
    <s v="OPS 1050 BIENESTAR  OP  1035 ENERO  2017 RESERVA  "/>
    <n v="528582"/>
    <n v="528582"/>
    <n v="0"/>
    <n v="0"/>
  </r>
  <r>
    <s v="P"/>
    <n v="12"/>
    <n v="1035"/>
    <n v="2"/>
    <n v="1030623702"/>
    <s v="RAIRAN BENAVIDEZ LAURA VALERIA          "/>
    <x v="1"/>
    <x v="1"/>
    <n v="20170216"/>
    <x v="1"/>
    <s v="OPS 1050 BIENESTAR  OP  1035 ENERO  2017 RESERVA  "/>
    <n v="-528582"/>
    <n v="0"/>
    <n v="528582"/>
    <n v="0"/>
  </r>
  <r>
    <s v="P"/>
    <n v="12"/>
    <n v="1036"/>
    <n v="1"/>
    <n v="1030623702"/>
    <s v="RAIRAN BENAVIDEZ LAURA VALERIA          "/>
    <x v="194"/>
    <x v="181"/>
    <n v="20170216"/>
    <x v="1"/>
    <s v="OPS 1050 BIENESTAR  OP  1036 ENERO  2017 RESERVA  "/>
    <n v="3171493"/>
    <n v="3171493"/>
    <n v="0"/>
    <n v="0"/>
  </r>
  <r>
    <s v="P"/>
    <n v="12"/>
    <n v="1036"/>
    <n v="2"/>
    <n v="1030623702"/>
    <s v="RAIRAN BENAVIDEZ LAURA VALERIA          "/>
    <x v="1"/>
    <x v="1"/>
    <n v="20170216"/>
    <x v="1"/>
    <s v="OPS 1050 BIENESTAR  OP  1036 ENERO  2017 RESERVA  "/>
    <n v="-3171493"/>
    <n v="0"/>
    <n v="3171493"/>
    <n v="0"/>
  </r>
  <r>
    <s v="P"/>
    <n v="12"/>
    <n v="1037"/>
    <n v="1"/>
    <n v="1033696186"/>
    <s v="GUTIERREZ BELTRAN ANGEL ALEXANDER       "/>
    <x v="194"/>
    <x v="181"/>
    <n v="20170216"/>
    <x v="1"/>
    <s v="OPS 1051 BIENESTAR  OP  1037 ENERO  2017 RESERVA  "/>
    <n v="528582"/>
    <n v="528582"/>
    <n v="0"/>
    <n v="0"/>
  </r>
  <r>
    <s v="P"/>
    <n v="12"/>
    <n v="1037"/>
    <n v="2"/>
    <n v="1033696186"/>
    <s v="GUTIERREZ BELTRAN ANGEL ALEXANDER       "/>
    <x v="1"/>
    <x v="1"/>
    <n v="20170216"/>
    <x v="1"/>
    <s v="OPS 1051 BIENESTAR  OP  1037 ENERO  2017 RESERVA  "/>
    <n v="-528582"/>
    <n v="0"/>
    <n v="528582"/>
    <n v="0"/>
  </r>
  <r>
    <s v="P"/>
    <n v="12"/>
    <n v="1038"/>
    <n v="1"/>
    <n v="1033696186"/>
    <s v="GUTIERREZ BELTRAN ANGEL ALEXANDER       "/>
    <x v="194"/>
    <x v="181"/>
    <n v="20170216"/>
    <x v="1"/>
    <s v="OPS 1051 BIENESTAR  OP  1038 ENERO  2017 RESERVA  "/>
    <n v="3171493"/>
    <n v="3171493"/>
    <n v="0"/>
    <n v="0"/>
  </r>
  <r>
    <s v="P"/>
    <n v="12"/>
    <n v="1038"/>
    <n v="2"/>
    <n v="1033696186"/>
    <s v="GUTIERREZ BELTRAN ANGEL ALEXANDER       "/>
    <x v="1"/>
    <x v="1"/>
    <n v="20170216"/>
    <x v="1"/>
    <s v="OPS 1051 BIENESTAR  OP  1038 ENERO  2017 RESERVA  "/>
    <n v="-3171493"/>
    <n v="0"/>
    <n v="3171493"/>
    <n v="0"/>
  </r>
  <r>
    <s v="P"/>
    <n v="12"/>
    <n v="1039"/>
    <n v="1"/>
    <n v="1024467893"/>
    <s v="LOPEZ CARRANZA YURY CAROLINA            "/>
    <x v="194"/>
    <x v="181"/>
    <n v="20170216"/>
    <x v="1"/>
    <s v="OPS 1053 BIENESTAR  OP  1039 ENERO  2017 RESERVA  "/>
    <n v="3065777"/>
    <n v="3065777"/>
    <n v="0"/>
    <n v="0"/>
  </r>
  <r>
    <s v="P"/>
    <n v="12"/>
    <n v="1039"/>
    <n v="2"/>
    <n v="1024467893"/>
    <s v="LOPEZ CARRANZA YURY CAROLINA            "/>
    <x v="1"/>
    <x v="1"/>
    <n v="20170216"/>
    <x v="1"/>
    <s v="OPS 1053 BIENESTAR  OP  1039 ENERO  2017 RESERVA  "/>
    <n v="-3065777"/>
    <n v="0"/>
    <n v="3065777"/>
    <n v="0"/>
  </r>
  <r>
    <s v="P"/>
    <n v="12"/>
    <n v="1040"/>
    <n v="1"/>
    <n v="1014193380"/>
    <s v="REBELLON PINILLOS PAOLA ANDREA          "/>
    <x v="194"/>
    <x v="181"/>
    <n v="20170216"/>
    <x v="1"/>
    <s v="OPS 1055 BIENESTAR  OP  1040 ENERO  2017 RESERVA  "/>
    <n v="528582"/>
    <n v="528582"/>
    <n v="0"/>
    <n v="0"/>
  </r>
  <r>
    <s v="P"/>
    <n v="12"/>
    <n v="1040"/>
    <n v="2"/>
    <n v="1014193380"/>
    <s v="REBELLON PINILLOS PAOLA ANDREA          "/>
    <x v="1"/>
    <x v="1"/>
    <n v="20170216"/>
    <x v="1"/>
    <s v="OPS 1055 BIENESTAR  OP  1040 ENERO  2017 RESERVA  "/>
    <n v="-528582"/>
    <n v="0"/>
    <n v="528582"/>
    <n v="0"/>
  </r>
  <r>
    <s v="P"/>
    <n v="12"/>
    <n v="1041"/>
    <n v="1"/>
    <n v="1014193380"/>
    <s v="REBELLON PINILLOS PAOLA ANDREA          "/>
    <x v="194"/>
    <x v="181"/>
    <n v="20170216"/>
    <x v="1"/>
    <s v="OPS 1055 BIENESTAR  OP  1041 ENERO  2017 RESERVA  "/>
    <n v="3171493"/>
    <n v="3171493"/>
    <n v="0"/>
    <n v="0"/>
  </r>
  <r>
    <s v="P"/>
    <n v="12"/>
    <n v="1041"/>
    <n v="2"/>
    <n v="1014193380"/>
    <s v="REBELLON PINILLOS PAOLA ANDREA          "/>
    <x v="1"/>
    <x v="1"/>
    <n v="20170216"/>
    <x v="1"/>
    <s v="OPS 1055 BIENESTAR  OP  1041 ENERO  2017 RESERVA  "/>
    <n v="-3171493"/>
    <n v="0"/>
    <n v="3171493"/>
    <n v="0"/>
  </r>
  <r>
    <s v="P"/>
    <n v="12"/>
    <n v="1042"/>
    <n v="1"/>
    <n v="4188857"/>
    <s v="RUBIO AMAYA CARLOS  ANDRES              "/>
    <x v="194"/>
    <x v="181"/>
    <n v="20170216"/>
    <x v="1"/>
    <s v="OPS 1056 BIENESTAR  OP  1042 ENERO  2017 RESERVA  "/>
    <n v="528582"/>
    <n v="528582"/>
    <n v="0"/>
    <n v="0"/>
  </r>
  <r>
    <s v="P"/>
    <n v="12"/>
    <n v="1042"/>
    <n v="2"/>
    <n v="4188857"/>
    <s v="RUBIO AMAYA CARLOS  ANDRES              "/>
    <x v="1"/>
    <x v="1"/>
    <n v="20170216"/>
    <x v="1"/>
    <s v="OPS 1056 BIENESTAR  OP  1042 ENERO  2017 RESERVA  "/>
    <n v="-528582"/>
    <n v="0"/>
    <n v="528582"/>
    <n v="0"/>
  </r>
  <r>
    <s v="P"/>
    <n v="12"/>
    <n v="1043"/>
    <n v="1"/>
    <n v="4188857"/>
    <s v="RUBIO AMAYA CARLOS  ANDRES              "/>
    <x v="194"/>
    <x v="181"/>
    <n v="20170216"/>
    <x v="1"/>
    <s v="OPS 1056 BIENESTAR  OP  1043 ENERO  2017 RESERVA  "/>
    <n v="3171493"/>
    <n v="3171493"/>
    <n v="0"/>
    <n v="0"/>
  </r>
  <r>
    <s v="P"/>
    <n v="12"/>
    <n v="1043"/>
    <n v="2"/>
    <n v="4188857"/>
    <s v="RUBIO AMAYA CARLOS  ANDRES              "/>
    <x v="1"/>
    <x v="1"/>
    <n v="20170216"/>
    <x v="1"/>
    <s v="OPS 1056 BIENESTAR  OP  1043 ENERO  2017 RESERVA  "/>
    <n v="-3171493"/>
    <n v="0"/>
    <n v="3171493"/>
    <n v="0"/>
  </r>
  <r>
    <s v="P"/>
    <n v="12"/>
    <n v="1044"/>
    <n v="1"/>
    <n v="1015423887"/>
    <s v="MANTA CARO CRISTIN JULIETH              "/>
    <x v="194"/>
    <x v="181"/>
    <n v="20170216"/>
    <x v="1"/>
    <s v="OPS 1057 BIENESTAR  OP  1044 ENERO  2017 RESERVA  "/>
    <n v="528582"/>
    <n v="528582"/>
    <n v="0"/>
    <n v="0"/>
  </r>
  <r>
    <s v="P"/>
    <n v="12"/>
    <n v="1044"/>
    <n v="2"/>
    <n v="1015423887"/>
    <s v="MANTA CARO CRISTIN JULIETH              "/>
    <x v="1"/>
    <x v="1"/>
    <n v="20170216"/>
    <x v="1"/>
    <s v="OPS 1057 BIENESTAR  OP  1044 ENERO  2017 RESERVA  "/>
    <n v="-528582"/>
    <n v="0"/>
    <n v="528582"/>
    <n v="0"/>
  </r>
  <r>
    <s v="P"/>
    <n v="12"/>
    <n v="1045"/>
    <n v="1"/>
    <n v="1015423887"/>
    <s v="MANTA CARO CRISTIN JULIETH              "/>
    <x v="194"/>
    <x v="181"/>
    <n v="20170216"/>
    <x v="1"/>
    <s v="OPS 1057 BIENESTAR  OP  1045 ENERO  2017 RESERVA  "/>
    <n v="3171493"/>
    <n v="3171493"/>
    <n v="0"/>
    <n v="0"/>
  </r>
  <r>
    <s v="P"/>
    <n v="12"/>
    <n v="1045"/>
    <n v="2"/>
    <n v="1015423887"/>
    <s v="MANTA CARO CRISTIN JULIETH              "/>
    <x v="1"/>
    <x v="1"/>
    <n v="20170216"/>
    <x v="1"/>
    <s v="OPS 1057 BIENESTAR  OP  1045 ENERO  2017 RESERVA  "/>
    <n v="-3171493"/>
    <n v="0"/>
    <n v="3171493"/>
    <n v="0"/>
  </r>
  <r>
    <s v="P"/>
    <n v="12"/>
    <n v="1046"/>
    <n v="1"/>
    <n v="52519664"/>
    <s v="BAQUERO ALEGRE SULMA MARSELA            "/>
    <x v="194"/>
    <x v="181"/>
    <n v="20170216"/>
    <x v="1"/>
    <s v="OPS 1061 BIENESTAR  OP  1046 ENERO  2017 RESERVA  "/>
    <n v="528582"/>
    <n v="528582"/>
    <n v="0"/>
    <n v="0"/>
  </r>
  <r>
    <s v="P"/>
    <n v="12"/>
    <n v="1046"/>
    <n v="2"/>
    <n v="52519664"/>
    <s v="BAQUERO ALEGRE SULMA MARSELA            "/>
    <x v="1"/>
    <x v="1"/>
    <n v="20170216"/>
    <x v="1"/>
    <s v="OPS 1061 BIENESTAR  OP  1046 ENERO  2017 RESERVA  "/>
    <n v="-528582"/>
    <n v="0"/>
    <n v="528582"/>
    <n v="0"/>
  </r>
  <r>
    <s v="P"/>
    <n v="12"/>
    <n v="1047"/>
    <n v="1"/>
    <n v="52519664"/>
    <s v="BAQUERO ALEGRE SULMA MARSELA            "/>
    <x v="194"/>
    <x v="181"/>
    <n v="20170216"/>
    <x v="1"/>
    <s v="OPS 1061 BIENESTAR  OP  1047 ENERO  2017 RESERVA  "/>
    <n v="3171493"/>
    <n v="3171493"/>
    <n v="0"/>
    <n v="0"/>
  </r>
  <r>
    <s v="P"/>
    <n v="12"/>
    <n v="1047"/>
    <n v="2"/>
    <n v="52519664"/>
    <s v="BAQUERO ALEGRE SULMA MARSELA            "/>
    <x v="1"/>
    <x v="1"/>
    <n v="20170216"/>
    <x v="1"/>
    <s v="OPS 1061 BIENESTAR  OP  1047 ENERO  2017 RESERVA  "/>
    <n v="-3171493"/>
    <n v="0"/>
    <n v="3171493"/>
    <n v="0"/>
  </r>
  <r>
    <s v="P"/>
    <n v="12"/>
    <n v="1048"/>
    <n v="1"/>
    <n v="79921925"/>
    <s v="BARAJAS HIGUERA DANIEL                  "/>
    <x v="194"/>
    <x v="181"/>
    <n v="20170216"/>
    <x v="1"/>
    <s v="OPS 1064 BIENESTAR  OP  1048 ENERO  2017 RESERVA  "/>
    <n v="422866"/>
    <n v="422866"/>
    <n v="0"/>
    <n v="0"/>
  </r>
  <r>
    <s v="P"/>
    <n v="12"/>
    <n v="1048"/>
    <n v="2"/>
    <n v="79921925"/>
    <s v="BARAJAS HIGUERA DANIEL                  "/>
    <x v="1"/>
    <x v="1"/>
    <n v="20170216"/>
    <x v="1"/>
    <s v="OPS 1064 BIENESTAR  OP  1048 ENERO  2017 RESERVA  "/>
    <n v="-422866"/>
    <n v="0"/>
    <n v="422866"/>
    <n v="0"/>
  </r>
  <r>
    <s v="P"/>
    <n v="12"/>
    <n v="1049"/>
    <n v="1"/>
    <n v="79921925"/>
    <s v="BARAJAS HIGUERA DANIEL                  "/>
    <x v="194"/>
    <x v="181"/>
    <n v="20170216"/>
    <x v="1"/>
    <s v="OPS 1064 BIENESTAR  OP  1049 ENERO  2017 RESERVA  "/>
    <n v="3171493"/>
    <n v="3171493"/>
    <n v="0"/>
    <n v="0"/>
  </r>
  <r>
    <s v="P"/>
    <n v="12"/>
    <n v="1049"/>
    <n v="2"/>
    <n v="79921925"/>
    <s v="BARAJAS HIGUERA DANIEL                  "/>
    <x v="1"/>
    <x v="1"/>
    <n v="20170216"/>
    <x v="1"/>
    <s v="OPS 1064 BIENESTAR  OP  1049 ENERO  2017 RESERVA  "/>
    <n v="-3171493"/>
    <n v="0"/>
    <n v="3171493"/>
    <n v="0"/>
  </r>
  <r>
    <s v="P"/>
    <n v="12"/>
    <n v="1050"/>
    <n v="1"/>
    <n v="1030583525"/>
    <s v="DIAZ VELASQUEZ ERICA YICEL              "/>
    <x v="194"/>
    <x v="181"/>
    <n v="20170216"/>
    <x v="1"/>
    <s v="OPS 1069 BIENESTAR  OP  1050 ENERO  2017 RESERVA  "/>
    <n v="317149"/>
    <n v="317149"/>
    <n v="0"/>
    <n v="0"/>
  </r>
  <r>
    <s v="P"/>
    <n v="12"/>
    <n v="1050"/>
    <n v="2"/>
    <n v="1030583525"/>
    <s v="DIAZ VELASQUEZ ERICA YICEL              "/>
    <x v="1"/>
    <x v="1"/>
    <n v="20170216"/>
    <x v="1"/>
    <s v="OPS 1069 BIENESTAR  OP  1050 ENERO  2017 RESERVA  "/>
    <n v="-317149"/>
    <n v="0"/>
    <n v="317149"/>
    <n v="0"/>
  </r>
  <r>
    <s v="P"/>
    <n v="12"/>
    <n v="1051"/>
    <n v="1"/>
    <n v="1030583525"/>
    <s v="DIAZ VELASQUEZ ERICA YICEL              "/>
    <x v="194"/>
    <x v="181"/>
    <n v="20170216"/>
    <x v="1"/>
    <s v="OPS 1069 BIENESTAR  OP  1051 ENERO  2017 RESERVA  "/>
    <n v="3171493"/>
    <n v="3171493"/>
    <n v="0"/>
    <n v="0"/>
  </r>
  <r>
    <s v="P"/>
    <n v="12"/>
    <n v="1051"/>
    <n v="2"/>
    <n v="1030583525"/>
    <s v="DIAZ VELASQUEZ ERICA YICEL              "/>
    <x v="1"/>
    <x v="1"/>
    <n v="20170216"/>
    <x v="1"/>
    <s v="OPS 1069 BIENESTAR  OP  1051 ENERO  2017 RESERVA  "/>
    <n v="-3171493"/>
    <n v="0"/>
    <n v="3171493"/>
    <n v="0"/>
  </r>
  <r>
    <s v="P"/>
    <n v="12"/>
    <n v="1052"/>
    <n v="1"/>
    <n v="1019034110"/>
    <s v="CADENA CASTAﾑEDA  OSCAR JAVIER          "/>
    <x v="194"/>
    <x v="181"/>
    <n v="20170216"/>
    <x v="1"/>
    <s v="OPS 1070 BIENESTAR  OP  1052 ENERO  2017 RESERVA  "/>
    <n v="317149"/>
    <n v="317149"/>
    <n v="0"/>
    <n v="0"/>
  </r>
  <r>
    <s v="P"/>
    <n v="12"/>
    <n v="1052"/>
    <n v="2"/>
    <n v="1019034110"/>
    <s v="CADENA CASTAﾑEDA  OSCAR JAVIER          "/>
    <x v="1"/>
    <x v="1"/>
    <n v="20170216"/>
    <x v="1"/>
    <s v="OPS 1070 BIENESTAR  OP  1052 ENERO  2017 RESERVA  "/>
    <n v="-317149"/>
    <n v="0"/>
    <n v="317149"/>
    <n v="0"/>
  </r>
  <r>
    <s v="P"/>
    <n v="12"/>
    <n v="1053"/>
    <n v="1"/>
    <n v="1019034110"/>
    <s v="CADENA CASTAﾑEDA  OSCAR JAVIER          "/>
    <x v="194"/>
    <x v="181"/>
    <n v="20170216"/>
    <x v="1"/>
    <s v="OPS 1070 BIENESTAR  OP  1053 ENERO  2017 RESERVA  "/>
    <n v="3171493"/>
    <n v="3171493"/>
    <n v="0"/>
    <n v="0"/>
  </r>
  <r>
    <s v="P"/>
    <n v="12"/>
    <n v="1053"/>
    <n v="2"/>
    <n v="1019034110"/>
    <s v="CADENA CASTAﾑEDA  OSCAR JAVIER          "/>
    <x v="1"/>
    <x v="1"/>
    <n v="20170216"/>
    <x v="1"/>
    <s v="OPS 1070 BIENESTAR  OP  1053 ENERO  2017 RESERVA  "/>
    <n v="-3171493"/>
    <n v="0"/>
    <n v="3171493"/>
    <n v="0"/>
  </r>
  <r>
    <s v="P"/>
    <n v="12"/>
    <n v="1054"/>
    <n v="1"/>
    <n v="1075664800"/>
    <s v="CORTES TORRES  EDNA CAROLINA            "/>
    <x v="194"/>
    <x v="181"/>
    <n v="20170216"/>
    <x v="1"/>
    <s v="OPS 1071 BIENESTAR  OP  1054 ENERO  2017 RESERVA  "/>
    <n v="317149"/>
    <n v="317149"/>
    <n v="0"/>
    <n v="0"/>
  </r>
  <r>
    <s v="P"/>
    <n v="12"/>
    <n v="1054"/>
    <n v="2"/>
    <n v="1075664800"/>
    <s v="CORTES TORRES  EDNA CAROLINA            "/>
    <x v="1"/>
    <x v="1"/>
    <n v="20170216"/>
    <x v="1"/>
    <s v="OPS 1071 BIENESTAR  OP  1054 ENERO  2017 RESERVA  "/>
    <n v="-317149"/>
    <n v="0"/>
    <n v="317149"/>
    <n v="0"/>
  </r>
  <r>
    <s v="P"/>
    <n v="12"/>
    <n v="1055"/>
    <n v="1"/>
    <n v="1075664800"/>
    <s v="CORTES TORRES  EDNA CAROLINA            "/>
    <x v="194"/>
    <x v="181"/>
    <n v="20170216"/>
    <x v="1"/>
    <s v="OPS 1071 BIENESTAR  OP  1055 ENERO  2017 RESERVA  "/>
    <n v="3171493"/>
    <n v="3171493"/>
    <n v="0"/>
    <n v="0"/>
  </r>
  <r>
    <s v="P"/>
    <n v="12"/>
    <n v="1055"/>
    <n v="2"/>
    <n v="1075664800"/>
    <s v="CORTES TORRES  EDNA CAROLINA            "/>
    <x v="1"/>
    <x v="1"/>
    <n v="20170216"/>
    <x v="1"/>
    <s v="OPS 1071 BIENESTAR  OP  1055 ENERO  2017 RESERVA  "/>
    <n v="-3171493"/>
    <n v="0"/>
    <n v="3171493"/>
    <n v="0"/>
  </r>
  <r>
    <s v="P"/>
    <n v="12"/>
    <n v="1056"/>
    <n v="1"/>
    <n v="52647423"/>
    <s v="ORJUELA OSORIO CLAUDIA PATRICIA         "/>
    <x v="194"/>
    <x v="181"/>
    <n v="20170216"/>
    <x v="1"/>
    <s v="OPS 1078 BIENESTAR  OP  1056 ENERO  2017 RESERVA  "/>
    <n v="211433"/>
    <n v="211433"/>
    <n v="0"/>
    <n v="0"/>
  </r>
  <r>
    <s v="P"/>
    <n v="12"/>
    <n v="1056"/>
    <n v="2"/>
    <n v="52647423"/>
    <s v="ORJUELA OSORIO CLAUDIA PATRICIA         "/>
    <x v="1"/>
    <x v="1"/>
    <n v="20170216"/>
    <x v="1"/>
    <s v="OPS 1078 BIENESTAR  OP  1056 ENERO  2017 RESERVA  "/>
    <n v="-211433"/>
    <n v="0"/>
    <n v="211433"/>
    <n v="0"/>
  </r>
  <r>
    <s v="P"/>
    <n v="12"/>
    <n v="1057"/>
    <n v="1"/>
    <n v="52647423"/>
    <s v="ORJUELA OSORIO CLAUDIA PATRICIA         "/>
    <x v="194"/>
    <x v="181"/>
    <n v="20170216"/>
    <x v="1"/>
    <s v="OPS 1078 BIENESTAR  OP  1057 ENERO  2017 RESERVA  "/>
    <n v="3171493"/>
    <n v="3171493"/>
    <n v="0"/>
    <n v="0"/>
  </r>
  <r>
    <s v="P"/>
    <n v="12"/>
    <n v="1057"/>
    <n v="2"/>
    <n v="52647423"/>
    <s v="ORJUELA OSORIO CLAUDIA PATRICIA         "/>
    <x v="1"/>
    <x v="1"/>
    <n v="20170216"/>
    <x v="1"/>
    <s v="OPS 1078 BIENESTAR  OP  1057 ENERO  2017 RESERVA  "/>
    <n v="-3171493"/>
    <n v="0"/>
    <n v="3171493"/>
    <n v="0"/>
  </r>
  <r>
    <s v="P"/>
    <n v="12"/>
    <n v="1058"/>
    <n v="1"/>
    <n v="11377590"/>
    <s v="PINEDA JAIME ENRIQUE                    "/>
    <x v="212"/>
    <x v="42"/>
    <n v="20170217"/>
    <x v="1"/>
    <s v="FACTURA No.62/2017                                "/>
    <n v="5210011"/>
    <n v="5210011"/>
    <n v="0"/>
    <n v="0"/>
  </r>
  <r>
    <s v="P"/>
    <n v="12"/>
    <n v="1058"/>
    <n v="2"/>
    <n v="11377590"/>
    <s v="PINEDA JAIME ENRIQUE                    "/>
    <x v="43"/>
    <x v="42"/>
    <n v="20170217"/>
    <x v="1"/>
    <s v="FACTURA No.62/2017                                "/>
    <n v="-5210011"/>
    <n v="0"/>
    <n v="5210011"/>
    <n v="0"/>
  </r>
  <r>
    <s v="P"/>
    <n v="12"/>
    <n v="1058"/>
    <n v="3"/>
    <n v="11377590"/>
    <s v="PINEDA JAIME ENRIQUE                    "/>
    <x v="11"/>
    <x v="11"/>
    <n v="20170217"/>
    <x v="1"/>
    <s v="FACTURA No.62/2017                                "/>
    <n v="718622"/>
    <n v="718622"/>
    <n v="0"/>
    <n v="0"/>
  </r>
  <r>
    <s v="P"/>
    <n v="12"/>
    <n v="1058"/>
    <n v="4"/>
    <n v="0"/>
    <s v="                                        "/>
    <x v="12"/>
    <x v="12"/>
    <n v="20170217"/>
    <x v="1"/>
    <s v="FACTURA No.62/2017                                "/>
    <n v="-718622"/>
    <n v="0"/>
    <n v="718622"/>
    <n v="0"/>
  </r>
  <r>
    <s v="P"/>
    <n v="12"/>
    <n v="1059"/>
    <n v="1"/>
    <n v="444444231"/>
    <s v="ORGANIZATION OF AMERICAN STATES         "/>
    <x v="221"/>
    <x v="203"/>
    <n v="20170217"/>
    <x v="1"/>
    <s v="PAGO RES No.007/2017 CUOTA MEMBRESIA              "/>
    <n v="8863201"/>
    <n v="8863201"/>
    <n v="0"/>
    <n v="0"/>
  </r>
  <r>
    <s v="P"/>
    <n v="12"/>
    <n v="1059"/>
    <n v="2"/>
    <n v="444444231"/>
    <s v="ORGANIZATION OF AMERICAN STATES         "/>
    <x v="61"/>
    <x v="59"/>
    <n v="20170217"/>
    <x v="1"/>
    <s v="PAGO RES No.007/2017 CUOTA MEMBRESIA              "/>
    <n v="-8863201"/>
    <n v="0"/>
    <n v="8863201"/>
    <n v="0"/>
  </r>
  <r>
    <s v="P"/>
    <n v="12"/>
    <n v="1060"/>
    <n v="1"/>
    <n v="899999115"/>
    <s v="EMPRESA DE TELECOMUNICACIONES DE BOGOTA "/>
    <x v="190"/>
    <x v="177"/>
    <n v="20170217"/>
    <x v="1"/>
    <s v="SERVICIO TEL E T B                                "/>
    <n v="20578170"/>
    <n v="20578170"/>
    <n v="0"/>
    <n v="0"/>
  </r>
  <r>
    <s v="P"/>
    <n v="12"/>
    <n v="1060"/>
    <n v="2"/>
    <n v="899999115"/>
    <s v="EMPRESA DE TELECOMUNICACIONES DE BOGOTA "/>
    <x v="16"/>
    <x v="16"/>
    <n v="20170217"/>
    <x v="1"/>
    <s v="SERVICIO TEL E T B                                "/>
    <n v="-20578170"/>
    <n v="0"/>
    <n v="20578170"/>
    <n v="0"/>
  </r>
  <r>
    <s v="P"/>
    <n v="12"/>
    <n v="1060"/>
    <n v="3"/>
    <n v="899999115"/>
    <s v="EMPRESA DE TELECOMUNICACIONES DE BOGOTA "/>
    <x v="11"/>
    <x v="11"/>
    <n v="20170217"/>
    <x v="1"/>
    <s v="SERVICIO TEL E T B                                "/>
    <n v="3284900"/>
    <n v="3284900"/>
    <n v="0"/>
    <n v="0"/>
  </r>
  <r>
    <s v="P"/>
    <n v="12"/>
    <n v="1060"/>
    <n v="4"/>
    <n v="0"/>
    <s v="                                        "/>
    <x v="12"/>
    <x v="12"/>
    <n v="20170217"/>
    <x v="1"/>
    <s v="SERVICIO TEL E T B                                "/>
    <n v="-3284900"/>
    <n v="0"/>
    <n v="3284900"/>
    <n v="0"/>
  </r>
  <r>
    <s v="P"/>
    <n v="12"/>
    <n v="1061"/>
    <n v="1"/>
    <n v="51899150"/>
    <s v="QUITIAN BERNAL SANDRA PATRICIA          "/>
    <x v="19"/>
    <x v="19"/>
    <n v="20170217"/>
    <x v="1"/>
    <s v="AVANCES POR GIRAR                                 "/>
    <n v="1500000"/>
    <n v="1500000"/>
    <n v="0"/>
    <n v="0"/>
  </r>
  <r>
    <s v="P"/>
    <n v="12"/>
    <n v="1061"/>
    <n v="2"/>
    <n v="0"/>
    <s v="                                        "/>
    <x v="18"/>
    <x v="18"/>
    <n v="20170217"/>
    <x v="1"/>
    <s v="AVANCES POR GIRAR                                 "/>
    <n v="-1500000"/>
    <n v="0"/>
    <n v="1500000"/>
    <n v="0"/>
  </r>
  <r>
    <s v="P"/>
    <n v="12"/>
    <n v="1062"/>
    <n v="1"/>
    <n v="79797978"/>
    <s v="CACERES JARAMILLO JUAN FERNANDO         "/>
    <x v="19"/>
    <x v="19"/>
    <n v="20170217"/>
    <x v="1"/>
    <s v="AVANCES POR GIRAR                                 "/>
    <n v="2181015"/>
    <n v="2181015"/>
    <n v="0"/>
    <n v="0"/>
  </r>
  <r>
    <s v="P"/>
    <n v="12"/>
    <n v="1062"/>
    <n v="2"/>
    <n v="0"/>
    <s v="                                        "/>
    <x v="18"/>
    <x v="18"/>
    <n v="20170217"/>
    <x v="1"/>
    <s v="AVANCES POR GIRAR                                 "/>
    <n v="-2181015"/>
    <n v="0"/>
    <n v="2181015"/>
    <n v="0"/>
  </r>
  <r>
    <s v="P"/>
    <n v="12"/>
    <n v="1063"/>
    <n v="1"/>
    <n v="860000500"/>
    <s v="JULIO CORREDOR O &amp; CIA LTDA             "/>
    <x v="208"/>
    <x v="192"/>
    <n v="20170217"/>
    <x v="1"/>
    <s v="PAGO FAC 330831                                   "/>
    <n v="12174556"/>
    <n v="12174556"/>
    <n v="0"/>
    <n v="0"/>
  </r>
  <r>
    <s v="P"/>
    <n v="12"/>
    <n v="1063"/>
    <n v="2"/>
    <n v="860000500"/>
    <s v="JULIO CORREDOR O &amp; CIA LTDA             "/>
    <x v="43"/>
    <x v="42"/>
    <n v="20170217"/>
    <x v="1"/>
    <s v="PAGO FAC 330831                                   "/>
    <n v="-12174556"/>
    <n v="0"/>
    <n v="12174556"/>
    <n v="0"/>
  </r>
  <r>
    <s v="P"/>
    <n v="12"/>
    <n v="1063"/>
    <n v="3"/>
    <n v="860000500"/>
    <s v="JULIO CORREDOR O &amp; CIA LTDA             "/>
    <x v="11"/>
    <x v="11"/>
    <n v="20170217"/>
    <x v="1"/>
    <s v="PAGO FAC 330831                                   "/>
    <n v="1679249"/>
    <n v="1679249"/>
    <n v="0"/>
    <n v="0"/>
  </r>
  <r>
    <s v="P"/>
    <n v="12"/>
    <n v="1063"/>
    <n v="4"/>
    <n v="0"/>
    <s v="                                        "/>
    <x v="12"/>
    <x v="12"/>
    <n v="20170217"/>
    <x v="1"/>
    <s v="PAGO FAC 330831                                   "/>
    <n v="-1679249"/>
    <n v="0"/>
    <n v="1679249"/>
    <n v="0"/>
  </r>
  <r>
    <s v="P"/>
    <n v="12"/>
    <n v="1064"/>
    <n v="1"/>
    <n v="900197753"/>
    <s v="R Y M ENERGIA Y CONECTIVIDAD SAAS       "/>
    <x v="215"/>
    <x v="198"/>
    <n v="20170217"/>
    <x v="1"/>
    <s v="PAGO FAC 10197                                    "/>
    <n v="13926490"/>
    <n v="13926490"/>
    <n v="0"/>
    <n v="0"/>
  </r>
  <r>
    <s v="P"/>
    <n v="12"/>
    <n v="1064"/>
    <n v="2"/>
    <n v="900197753"/>
    <s v="R Y M ENERGIA Y CONECTIVIDAD SAAS       "/>
    <x v="6"/>
    <x v="6"/>
    <n v="20170217"/>
    <x v="1"/>
    <s v="PAGO FAC 10197                                    "/>
    <n v="-13926490"/>
    <n v="0"/>
    <n v="13926490"/>
    <n v="0"/>
  </r>
  <r>
    <s v="P"/>
    <n v="12"/>
    <n v="1064"/>
    <n v="3"/>
    <n v="900197753"/>
    <s v="R Y M ENERGIA Y CONECTIVIDAD SAAS       "/>
    <x v="11"/>
    <x v="11"/>
    <n v="20170217"/>
    <x v="1"/>
    <s v="PAGO FAC 10197                                    "/>
    <n v="1920895"/>
    <n v="1920895"/>
    <n v="0"/>
    <n v="0"/>
  </r>
  <r>
    <s v="P"/>
    <n v="12"/>
    <n v="1064"/>
    <n v="4"/>
    <n v="0"/>
    <s v="                                        "/>
    <x v="12"/>
    <x v="12"/>
    <n v="20170217"/>
    <x v="1"/>
    <s v="PAGO FAC 10197                                    "/>
    <n v="-1920895"/>
    <n v="0"/>
    <n v="1920895"/>
    <n v="0"/>
  </r>
  <r>
    <s v="P"/>
    <n v="12"/>
    <n v="1065"/>
    <n v="1"/>
    <n v="899999115"/>
    <s v="EMPRESA DE TELECOMUNICACIONES DE BOGOTA "/>
    <x v="190"/>
    <x v="177"/>
    <n v="20170217"/>
    <x v="1"/>
    <s v="PAGO FAC 6630106-6625794                          "/>
    <n v="248980"/>
    <n v="248980"/>
    <n v="0"/>
    <n v="0"/>
  </r>
  <r>
    <s v="P"/>
    <n v="12"/>
    <n v="1065"/>
    <n v="2"/>
    <n v="899999115"/>
    <s v="EMPRESA DE TELECOMUNICACIONES DE BOGOTA "/>
    <x v="16"/>
    <x v="16"/>
    <n v="20170217"/>
    <x v="1"/>
    <s v="PAGO FAC 6630106-6625794                          "/>
    <n v="-248980"/>
    <n v="0"/>
    <n v="248980"/>
    <n v="0"/>
  </r>
  <r>
    <s v="P"/>
    <n v="12"/>
    <n v="1065"/>
    <n v="3"/>
    <n v="899999115"/>
    <s v="EMPRESA DE TELECOMUNICACIONES DE BOGOTA "/>
    <x v="11"/>
    <x v="11"/>
    <n v="20170217"/>
    <x v="1"/>
    <s v="PAGO FAC 6630106-6625794                          "/>
    <n v="39734"/>
    <n v="39734"/>
    <n v="0"/>
    <n v="0"/>
  </r>
  <r>
    <s v="P"/>
    <n v="12"/>
    <n v="1065"/>
    <n v="4"/>
    <n v="0"/>
    <s v="                                        "/>
    <x v="12"/>
    <x v="12"/>
    <n v="20170217"/>
    <x v="1"/>
    <s v="PAGO FAC 6630106-6625794                          "/>
    <n v="-39734"/>
    <n v="0"/>
    <n v="39734"/>
    <n v="0"/>
  </r>
  <r>
    <s v="P"/>
    <n v="12"/>
    <n v="1066"/>
    <n v="1"/>
    <n v="830037248"/>
    <s v="CODENSA S A  ESP                        "/>
    <x v="185"/>
    <x v="172"/>
    <n v="20170217"/>
    <x v="1"/>
    <s v="FACTURA No.456378198-3                            "/>
    <n v="4589740"/>
    <n v="4589740"/>
    <n v="0"/>
    <n v="0"/>
  </r>
  <r>
    <s v="P"/>
    <n v="12"/>
    <n v="1066"/>
    <n v="2"/>
    <n v="830037248"/>
    <s v="CODENSA S A  ESP                        "/>
    <x v="16"/>
    <x v="16"/>
    <n v="20170217"/>
    <x v="1"/>
    <s v="FACTURA No.456378198-3                            "/>
    <n v="-4589740"/>
    <n v="0"/>
    <n v="4589740"/>
    <n v="0"/>
  </r>
  <r>
    <s v="P"/>
    <n v="12"/>
    <n v="1067"/>
    <n v="1"/>
    <n v="51985431"/>
    <s v="CARDENAS TORRES LUZ FABIOLA             "/>
    <x v="19"/>
    <x v="19"/>
    <n v="20170220"/>
    <x v="1"/>
    <s v="AVANCES POR GIRAR                                 "/>
    <n v="499800"/>
    <n v="499800"/>
    <n v="0"/>
    <n v="0"/>
  </r>
  <r>
    <s v="P"/>
    <n v="12"/>
    <n v="1067"/>
    <n v="2"/>
    <n v="0"/>
    <s v="                                        "/>
    <x v="18"/>
    <x v="18"/>
    <n v="20170220"/>
    <x v="1"/>
    <s v="AVANCES POR GIRAR                                 "/>
    <n v="-499800"/>
    <n v="0"/>
    <n v="499800"/>
    <n v="0"/>
  </r>
  <r>
    <s v="P"/>
    <n v="12"/>
    <n v="1068"/>
    <n v="1"/>
    <n v="900969643"/>
    <s v="UNION TEMPORAL CD/UD 2016               "/>
    <x v="222"/>
    <x v="204"/>
    <n v="20170220"/>
    <x v="1"/>
    <s v="VIGILANCIA Y SEGURIDAD                            "/>
    <n v="512023020"/>
    <n v="512023020"/>
    <n v="0"/>
    <n v="0"/>
  </r>
  <r>
    <s v="P"/>
    <n v="12"/>
    <n v="1068"/>
    <n v="2"/>
    <n v="900969643"/>
    <s v="UNION TEMPORAL CD/UD 2016               "/>
    <x v="63"/>
    <x v="61"/>
    <n v="20170220"/>
    <x v="1"/>
    <s v="VIGILANCIA Y SEGURIDAD                            "/>
    <n v="-512023020"/>
    <n v="0"/>
    <n v="512023020"/>
    <n v="0"/>
  </r>
  <r>
    <s v="P"/>
    <n v="12"/>
    <n v="1068"/>
    <n v="3"/>
    <n v="900969643"/>
    <s v="UNION TEMPORAL CD/UD 2016               "/>
    <x v="11"/>
    <x v="11"/>
    <n v="20170220"/>
    <x v="1"/>
    <s v="VIGILANCIA Y SEGURIDAD                            "/>
    <n v="8063357"/>
    <n v="8063357"/>
    <n v="0"/>
    <n v="0"/>
  </r>
  <r>
    <s v="P"/>
    <n v="12"/>
    <n v="1068"/>
    <n v="4"/>
    <n v="0"/>
    <s v="                                        "/>
    <x v="12"/>
    <x v="12"/>
    <n v="20170220"/>
    <x v="1"/>
    <s v="VIGILANCIA Y SEGURIDAD                            "/>
    <n v="-8063357"/>
    <n v="0"/>
    <n v="8063357"/>
    <n v="0"/>
  </r>
  <r>
    <s v="P"/>
    <n v="12"/>
    <n v="1069"/>
    <n v="1"/>
    <n v="51636839"/>
    <s v="SANCHEZ LOPEZ MARIA VICTORIA            "/>
    <x v="176"/>
    <x v="165"/>
    <n v="20170220"/>
    <x v="1"/>
    <s v="CEANTIAS RES No.034/2017                          "/>
    <n v="2041450"/>
    <n v="2041450"/>
    <n v="0"/>
    <n v="0"/>
  </r>
  <r>
    <s v="P"/>
    <n v="12"/>
    <n v="1069"/>
    <n v="2"/>
    <n v="51636839"/>
    <s v="SANCHEZ LOPEZ MARIA VICTORIA            "/>
    <x v="5"/>
    <x v="5"/>
    <n v="20170220"/>
    <x v="1"/>
    <s v="CEANTIAS RES No.034/2017                          "/>
    <n v="-2041450"/>
    <n v="0"/>
    <n v="2041450"/>
    <n v="0"/>
  </r>
  <r>
    <s v="P"/>
    <n v="12"/>
    <n v="1070"/>
    <n v="1"/>
    <n v="39432562"/>
    <s v="ARBELAEZ OCHOA ELSIE MARIA              "/>
    <x v="223"/>
    <x v="205"/>
    <n v="20170221"/>
    <x v="1"/>
    <s v="OP 1070 JURADOS  EXTERNOS                         "/>
    <n v="182250"/>
    <n v="182250"/>
    <n v="0"/>
    <n v="0"/>
  </r>
  <r>
    <s v="P"/>
    <n v="12"/>
    <n v="1070"/>
    <n v="2"/>
    <n v="39432562"/>
    <s v="ARBELAEZ OCHOA ELSIE MARIA              "/>
    <x v="1"/>
    <x v="1"/>
    <n v="20170221"/>
    <x v="1"/>
    <s v="OP 1070 JURADOS  EXTERNOS                         "/>
    <n v="-182250"/>
    <n v="0"/>
    <n v="182250"/>
    <n v="0"/>
  </r>
  <r>
    <s v="P"/>
    <n v="12"/>
    <n v="1071"/>
    <n v="1"/>
    <n v="32450553"/>
    <s v="ATEHORTUA  GARCES  LUCIA                "/>
    <x v="223"/>
    <x v="205"/>
    <n v="20170221"/>
    <x v="1"/>
    <s v="OP 1071 JURADOS  EXTERNOS                         "/>
    <n v="243400"/>
    <n v="243400"/>
    <n v="0"/>
    <n v="0"/>
  </r>
  <r>
    <s v="P"/>
    <n v="12"/>
    <n v="1071"/>
    <n v="2"/>
    <n v="32450553"/>
    <s v="ATEHORTUA  GARCES  LUCIA                "/>
    <x v="1"/>
    <x v="1"/>
    <n v="20170221"/>
    <x v="1"/>
    <s v="OP 1071 JURADOS  EXTERNOS                         "/>
    <n v="-243400"/>
    <n v="0"/>
    <n v="243400"/>
    <n v="0"/>
  </r>
  <r>
    <s v="P"/>
    <n v="12"/>
    <n v="1072"/>
    <n v="1"/>
    <n v="15505403"/>
    <s v="CASAS ZAPATA JUAN CARLOS                "/>
    <x v="223"/>
    <x v="205"/>
    <n v="20170221"/>
    <x v="1"/>
    <s v="OP 1072 JURADOS  EXTERNOS                         "/>
    <n v="243400"/>
    <n v="243400"/>
    <n v="0"/>
    <n v="0"/>
  </r>
  <r>
    <s v="P"/>
    <n v="12"/>
    <n v="1072"/>
    <n v="2"/>
    <n v="15505403"/>
    <s v="CASAS ZAPATA JUAN CARLOS                "/>
    <x v="1"/>
    <x v="1"/>
    <n v="20170221"/>
    <x v="1"/>
    <s v="OP 1072 JURADOS  EXTERNOS                         "/>
    <n v="-243400"/>
    <n v="0"/>
    <n v="243400"/>
    <n v="0"/>
  </r>
  <r>
    <s v="P"/>
    <n v="12"/>
    <n v="1073"/>
    <n v="1"/>
    <n v="27231583"/>
    <s v="CISNEROS ESTUPIﾑAN MIREYA               "/>
    <x v="223"/>
    <x v="205"/>
    <n v="20170221"/>
    <x v="1"/>
    <s v="OP 1073 JURADOS  EXTERNOS                         "/>
    <n v="243400"/>
    <n v="243400"/>
    <n v="0"/>
    <n v="0"/>
  </r>
  <r>
    <s v="P"/>
    <n v="12"/>
    <n v="1073"/>
    <n v="2"/>
    <n v="27231583"/>
    <s v="CISNEROS ESTUPIﾑAN MIREYA               "/>
    <x v="1"/>
    <x v="1"/>
    <n v="20170221"/>
    <x v="1"/>
    <s v="OP 1073 JURADOS  EXTERNOS                         "/>
    <n v="-243400"/>
    <n v="0"/>
    <n v="243400"/>
    <n v="0"/>
  </r>
  <r>
    <s v="P"/>
    <n v="12"/>
    <n v="1074"/>
    <n v="1"/>
    <n v="75087650"/>
    <s v="ESCOBAR GARCIA DIEGO ALEXANDER          "/>
    <x v="223"/>
    <x v="205"/>
    <n v="20170221"/>
    <x v="1"/>
    <s v="OP 1074 JURADOS  EXTERNOS                         "/>
    <n v="243400"/>
    <n v="243400"/>
    <n v="0"/>
    <n v="0"/>
  </r>
  <r>
    <s v="P"/>
    <n v="12"/>
    <n v="1074"/>
    <n v="2"/>
    <n v="75087650"/>
    <s v="ESCOBAR GARCIA DIEGO ALEXANDER          "/>
    <x v="1"/>
    <x v="1"/>
    <n v="20170221"/>
    <x v="1"/>
    <s v="OP 1074 JURADOS  EXTERNOS                         "/>
    <n v="-243400"/>
    <n v="0"/>
    <n v="243400"/>
    <n v="0"/>
  </r>
  <r>
    <s v="P"/>
    <n v="12"/>
    <n v="1075"/>
    <n v="1"/>
    <n v="43537017"/>
    <s v="ESCOBAR   LONDOﾑO  JULIA  VICTORIA      "/>
    <x v="223"/>
    <x v="205"/>
    <n v="20170221"/>
    <x v="1"/>
    <s v="OP 1075 JURADOS  EXTERNOS                         "/>
    <n v="182250"/>
    <n v="182250"/>
    <n v="0"/>
    <n v="0"/>
  </r>
  <r>
    <s v="P"/>
    <n v="12"/>
    <n v="1075"/>
    <n v="2"/>
    <n v="43537017"/>
    <s v="ESCOBAR   LONDOﾑO  JULIA  VICTORIA      "/>
    <x v="1"/>
    <x v="1"/>
    <n v="20170221"/>
    <x v="1"/>
    <s v="OP 1075 JURADOS  EXTERNOS                         "/>
    <n v="-182250"/>
    <n v="0"/>
    <n v="182250"/>
    <n v="0"/>
  </r>
  <r>
    <s v="P"/>
    <n v="12"/>
    <n v="1076"/>
    <n v="1"/>
    <n v="38241722"/>
    <s v="GARCIA   CONDE  MARY  RUTH              "/>
    <x v="223"/>
    <x v="205"/>
    <n v="20170221"/>
    <x v="1"/>
    <s v="OP 1076 JURADOS  EXTERNOS                         "/>
    <n v="182250"/>
    <n v="182250"/>
    <n v="0"/>
    <n v="0"/>
  </r>
  <r>
    <s v="P"/>
    <n v="12"/>
    <n v="1076"/>
    <n v="2"/>
    <n v="38241722"/>
    <s v="GARCIA   CONDE  MARY  RUTH              "/>
    <x v="1"/>
    <x v="1"/>
    <n v="20170221"/>
    <x v="1"/>
    <s v="OP 1076 JURADOS  EXTERNOS                         "/>
    <n v="-182250"/>
    <n v="0"/>
    <n v="182250"/>
    <n v="0"/>
  </r>
  <r>
    <s v="P"/>
    <n v="12"/>
    <n v="1077"/>
    <n v="1"/>
    <n v="80771552"/>
    <s v="GARCIA  ACOSTA  HECTOR  SAMUEL          "/>
    <x v="223"/>
    <x v="205"/>
    <n v="20170221"/>
    <x v="1"/>
    <s v="OP 1077 JURADOS  EXTERNOS                         "/>
    <n v="669050"/>
    <n v="669050"/>
    <n v="0"/>
    <n v="0"/>
  </r>
  <r>
    <s v="P"/>
    <n v="12"/>
    <n v="1077"/>
    <n v="2"/>
    <n v="80771552"/>
    <s v="GARCIA  ACOSTA  HECTOR  SAMUEL          "/>
    <x v="1"/>
    <x v="1"/>
    <n v="20170221"/>
    <x v="1"/>
    <s v="OP 1077 JURADOS  EXTERNOS                         "/>
    <n v="-669050"/>
    <n v="0"/>
    <n v="669050"/>
    <n v="0"/>
  </r>
  <r>
    <s v="P"/>
    <n v="12"/>
    <n v="1078"/>
    <n v="1"/>
    <n v="16781484"/>
    <s v="GIRALDO LOPEZ ALAN                      "/>
    <x v="223"/>
    <x v="205"/>
    <n v="20170221"/>
    <x v="1"/>
    <s v="OP 1078 JURADOS  EXTERNOS                         "/>
    <n v="730200"/>
    <n v="730200"/>
    <n v="0"/>
    <n v="0"/>
  </r>
  <r>
    <s v="P"/>
    <n v="12"/>
    <n v="1078"/>
    <n v="2"/>
    <n v="16781484"/>
    <s v="GIRALDO LOPEZ ALAN                      "/>
    <x v="1"/>
    <x v="1"/>
    <n v="20170221"/>
    <x v="1"/>
    <s v="OP 1078 JURADOS  EXTERNOS                         "/>
    <n v="-730200"/>
    <n v="0"/>
    <n v="730200"/>
    <n v="0"/>
  </r>
  <r>
    <s v="P"/>
    <n v="12"/>
    <n v="1079"/>
    <n v="1"/>
    <n v="34567774"/>
    <s v="GUZMAN GONZALEZ MARIA FERNANDA          "/>
    <x v="223"/>
    <x v="205"/>
    <n v="20170221"/>
    <x v="1"/>
    <s v="OP 1079 JURADOS  EXTERNOS                         "/>
    <n v="182250"/>
    <n v="182250"/>
    <n v="0"/>
    <n v="0"/>
  </r>
  <r>
    <s v="P"/>
    <n v="12"/>
    <n v="1079"/>
    <n v="2"/>
    <n v="34567774"/>
    <s v="GUZMAN GONZALEZ MARIA FERNANDA          "/>
    <x v="1"/>
    <x v="1"/>
    <n v="20170221"/>
    <x v="1"/>
    <s v="OP 1079 JURADOS  EXTERNOS                         "/>
    <n v="-182250"/>
    <n v="0"/>
    <n v="182250"/>
    <n v="0"/>
  </r>
  <r>
    <s v="P"/>
    <n v="12"/>
    <n v="1080"/>
    <n v="1"/>
    <n v="23874946"/>
    <s v="GONZALEZ  BERNAL EDITH                  "/>
    <x v="223"/>
    <x v="205"/>
    <n v="20170221"/>
    <x v="1"/>
    <s v="OP 1080 JURADOS  EXTERNOS                         "/>
    <n v="182250"/>
    <n v="182250"/>
    <n v="0"/>
    <n v="0"/>
  </r>
  <r>
    <s v="P"/>
    <n v="12"/>
    <n v="1080"/>
    <n v="2"/>
    <n v="23874946"/>
    <s v="GONZALEZ  BERNAL EDITH                  "/>
    <x v="1"/>
    <x v="1"/>
    <n v="20170221"/>
    <x v="1"/>
    <s v="OP 1080 JURADOS  EXTERNOS                         "/>
    <n v="-182250"/>
    <n v="0"/>
    <n v="182250"/>
    <n v="0"/>
  </r>
  <r>
    <s v="P"/>
    <n v="12"/>
    <n v="1081"/>
    <n v="1"/>
    <n v="80012173"/>
    <s v="GUARNIZO MARIN JOSE GUILLERMO           "/>
    <x v="223"/>
    <x v="205"/>
    <n v="20170221"/>
    <x v="1"/>
    <s v="OP 1081 JURADOS  EXTERNOS                         "/>
    <n v="182250"/>
    <n v="182250"/>
    <n v="0"/>
    <n v="0"/>
  </r>
  <r>
    <s v="P"/>
    <n v="12"/>
    <n v="1081"/>
    <n v="2"/>
    <n v="80012173"/>
    <s v="GUARNIZO MARIN JOSE GUILLERMO           "/>
    <x v="1"/>
    <x v="1"/>
    <n v="20170221"/>
    <x v="1"/>
    <s v="OP 1081 JURADOS  EXTERNOS                         "/>
    <n v="-182250"/>
    <n v="0"/>
    <n v="182250"/>
    <n v="0"/>
  </r>
  <r>
    <s v="P"/>
    <n v="12"/>
    <n v="1082"/>
    <n v="1"/>
    <n v="80407514"/>
    <s v="HERNANDEZ GARCIA JAIME                  "/>
    <x v="223"/>
    <x v="205"/>
    <n v="20170221"/>
    <x v="1"/>
    <s v="OP 1082 JURADOS  EXTERNOS                         "/>
    <n v="243400"/>
    <n v="243400"/>
    <n v="0"/>
    <n v="0"/>
  </r>
  <r>
    <s v="P"/>
    <n v="12"/>
    <n v="1082"/>
    <n v="2"/>
    <n v="80407514"/>
    <s v="HERNANDEZ GARCIA JAIME                  "/>
    <x v="1"/>
    <x v="1"/>
    <n v="20170221"/>
    <x v="1"/>
    <s v="OP 1082 JURADOS  EXTERNOS                         "/>
    <n v="-243400"/>
    <n v="0"/>
    <n v="243400"/>
    <n v="0"/>
  </r>
  <r>
    <s v="P"/>
    <n v="12"/>
    <n v="1083"/>
    <n v="1"/>
    <n v="79452223"/>
    <s v="MARTINEZ OSORIO JOHN WILSON             "/>
    <x v="223"/>
    <x v="205"/>
    <n v="20170221"/>
    <x v="1"/>
    <s v="OP 1083 JURADOS  EXTERNOS                         "/>
    <n v="243400"/>
    <n v="243400"/>
    <n v="0"/>
    <n v="0"/>
  </r>
  <r>
    <s v="P"/>
    <n v="12"/>
    <n v="1083"/>
    <n v="2"/>
    <n v="79452223"/>
    <s v="MARTINEZ OSORIO JOHN WILSON             "/>
    <x v="1"/>
    <x v="1"/>
    <n v="20170221"/>
    <x v="1"/>
    <s v="OP 1083 JURADOS  EXTERNOS                         "/>
    <n v="-243400"/>
    <n v="0"/>
    <n v="243400"/>
    <n v="0"/>
  </r>
  <r>
    <s v="P"/>
    <n v="12"/>
    <n v="1084"/>
    <n v="1"/>
    <n v="16596865"/>
    <s v="MEJIA   GIRALDO  ARMANDO                "/>
    <x v="223"/>
    <x v="205"/>
    <n v="20170221"/>
    <x v="1"/>
    <s v="OP 1084 JURADOS  EXTERNOS                         "/>
    <n v="243400"/>
    <n v="243400"/>
    <n v="0"/>
    <n v="0"/>
  </r>
  <r>
    <s v="P"/>
    <n v="12"/>
    <n v="1084"/>
    <n v="2"/>
    <n v="16596865"/>
    <s v="MEJIA   GIRALDO  ARMANDO                "/>
    <x v="1"/>
    <x v="1"/>
    <n v="20170221"/>
    <x v="1"/>
    <s v="OP 1084 JURADOS  EXTERNOS                         "/>
    <n v="-243400"/>
    <n v="0"/>
    <n v="243400"/>
    <n v="0"/>
  </r>
  <r>
    <s v="P"/>
    <n v="12"/>
    <n v="1085"/>
    <n v="1"/>
    <n v="1070006032"/>
    <s v="MENDEZ BALLEN DAYSI  ANDREA             "/>
    <x v="223"/>
    <x v="205"/>
    <n v="20170221"/>
    <x v="1"/>
    <s v="OP 1085 JURADOS  EXTERNOS                         "/>
    <n v="669050"/>
    <n v="669050"/>
    <n v="0"/>
    <n v="0"/>
  </r>
  <r>
    <s v="P"/>
    <n v="12"/>
    <n v="1085"/>
    <n v="2"/>
    <n v="1070006032"/>
    <s v="MENDEZ BALLEN DAYSI  ANDREA             "/>
    <x v="1"/>
    <x v="1"/>
    <n v="20170221"/>
    <x v="1"/>
    <s v="OP 1085 JURADOS  EXTERNOS                         "/>
    <n v="-669050"/>
    <n v="0"/>
    <n v="669050"/>
    <n v="0"/>
  </r>
  <r>
    <s v="P"/>
    <n v="12"/>
    <n v="1086"/>
    <n v="1"/>
    <n v="8709789"/>
    <s v="MOLINA CORONELL JAVIER ENRIQUE          "/>
    <x v="223"/>
    <x v="205"/>
    <n v="20170221"/>
    <x v="1"/>
    <s v="OP 1086 JURADOS  EXTERNOS                         "/>
    <n v="243400"/>
    <n v="243400"/>
    <n v="0"/>
    <n v="0"/>
  </r>
  <r>
    <s v="P"/>
    <n v="12"/>
    <n v="1086"/>
    <n v="2"/>
    <n v="8709789"/>
    <s v="MOLINA CORONELL JAVIER ENRIQUE          "/>
    <x v="1"/>
    <x v="1"/>
    <n v="20170221"/>
    <x v="1"/>
    <s v="OP 1086 JURADOS  EXTERNOS                         "/>
    <n v="-243400"/>
    <n v="0"/>
    <n v="243400"/>
    <n v="0"/>
  </r>
  <r>
    <s v="P"/>
    <n v="12"/>
    <n v="1087"/>
    <n v="1"/>
    <n v="91506850"/>
    <s v="OSMA PINTO GERMAN ALFONSO               "/>
    <x v="223"/>
    <x v="205"/>
    <n v="20170221"/>
    <x v="1"/>
    <s v="OP 1087 JURADOS  EXTERNOS                         "/>
    <n v="243400"/>
    <n v="243400"/>
    <n v="0"/>
    <n v="0"/>
  </r>
  <r>
    <s v="P"/>
    <n v="12"/>
    <n v="1087"/>
    <n v="2"/>
    <n v="91506850"/>
    <s v="OSMA PINTO GERMAN ALFONSO               "/>
    <x v="1"/>
    <x v="1"/>
    <n v="20170221"/>
    <x v="1"/>
    <s v="OP 1087 JURADOS  EXTERNOS                         "/>
    <n v="-243400"/>
    <n v="0"/>
    <n v="243400"/>
    <n v="0"/>
  </r>
  <r>
    <s v="P"/>
    <n v="12"/>
    <n v="1088"/>
    <n v="1"/>
    <n v="6106888"/>
    <s v="OVIEDO OCAﾑA EDGAR RICARDO              "/>
    <x v="223"/>
    <x v="205"/>
    <n v="20170221"/>
    <x v="1"/>
    <s v="OP 1088 JURADOS  EXTERNOS                         "/>
    <n v="243400"/>
    <n v="243400"/>
    <n v="0"/>
    <n v="0"/>
  </r>
  <r>
    <s v="P"/>
    <n v="12"/>
    <n v="1088"/>
    <n v="2"/>
    <n v="6106888"/>
    <s v="OVIEDO OCAﾑA EDGAR RICARDO              "/>
    <x v="1"/>
    <x v="1"/>
    <n v="20170221"/>
    <x v="1"/>
    <s v="OP 1088 JURADOS  EXTERNOS                         "/>
    <n v="-243400"/>
    <n v="0"/>
    <n v="243400"/>
    <n v="0"/>
  </r>
  <r>
    <s v="P"/>
    <n v="12"/>
    <n v="1089"/>
    <n v="1"/>
    <n v="16732996"/>
    <s v="ORTIZ ORTIZ RUBEN DARIO                 "/>
    <x v="223"/>
    <x v="205"/>
    <n v="20170221"/>
    <x v="1"/>
    <s v="OP 1089 JURADOS  EXTERNOS                         "/>
    <n v="243400"/>
    <n v="243400"/>
    <n v="0"/>
    <n v="0"/>
  </r>
  <r>
    <s v="P"/>
    <n v="12"/>
    <n v="1089"/>
    <n v="2"/>
    <n v="16732996"/>
    <s v="ORTIZ ORTIZ RUBEN DARIO                 "/>
    <x v="1"/>
    <x v="1"/>
    <n v="20170221"/>
    <x v="1"/>
    <s v="OP 1089 JURADOS  EXTERNOS                         "/>
    <n v="-243400"/>
    <n v="0"/>
    <n v="243400"/>
    <n v="0"/>
  </r>
  <r>
    <s v="P"/>
    <n v="12"/>
    <n v="1090"/>
    <n v="1"/>
    <n v="91268027"/>
    <s v="PARRA ORTEGA CARLOS ARTURO              "/>
    <x v="223"/>
    <x v="205"/>
    <n v="20170221"/>
    <x v="1"/>
    <s v="OP 1090 JURADOS  EXTERNOS                         "/>
    <n v="182250"/>
    <n v="182250"/>
    <n v="0"/>
    <n v="0"/>
  </r>
  <r>
    <s v="P"/>
    <n v="12"/>
    <n v="1090"/>
    <n v="2"/>
    <n v="91268027"/>
    <s v="PARRA ORTEGA CARLOS ARTURO              "/>
    <x v="1"/>
    <x v="1"/>
    <n v="20170221"/>
    <x v="1"/>
    <s v="OP 1090 JURADOS  EXTERNOS                         "/>
    <n v="-182250"/>
    <n v="0"/>
    <n v="182250"/>
    <n v="0"/>
  </r>
  <r>
    <s v="P"/>
    <n v="12"/>
    <n v="1091"/>
    <n v="1"/>
    <n v="63449160"/>
    <s v="PALLARES MU･EZ MYRIAM ROCIO             "/>
    <x v="223"/>
    <x v="205"/>
    <n v="20170221"/>
    <x v="1"/>
    <s v="OP 1091 JURADOS  EXTERNOS                         "/>
    <n v="486800"/>
    <n v="486800"/>
    <n v="0"/>
    <n v="0"/>
  </r>
  <r>
    <s v="P"/>
    <n v="12"/>
    <n v="1091"/>
    <n v="2"/>
    <n v="63449160"/>
    <s v="PALLARES MU･EZ MYRIAM ROCIO             "/>
    <x v="1"/>
    <x v="1"/>
    <n v="20170221"/>
    <x v="1"/>
    <s v="OP 1091 JURADOS  EXTERNOS                         "/>
    <n v="-486800"/>
    <n v="0"/>
    <n v="486800"/>
    <n v="0"/>
  </r>
  <r>
    <s v="P"/>
    <n v="12"/>
    <n v="1092"/>
    <n v="1"/>
    <n v="51662149"/>
    <s v="PAEZ  SILVA  MARIBEL                    "/>
    <x v="223"/>
    <x v="205"/>
    <n v="20170221"/>
    <x v="1"/>
    <s v="OP 1092 JURADOS  EXTERNOS                         "/>
    <n v="730200"/>
    <n v="730200"/>
    <n v="0"/>
    <n v="0"/>
  </r>
  <r>
    <s v="P"/>
    <n v="12"/>
    <n v="1092"/>
    <n v="2"/>
    <n v="51662149"/>
    <s v="PAEZ  SILVA  MARIBEL                    "/>
    <x v="1"/>
    <x v="1"/>
    <n v="20170221"/>
    <x v="1"/>
    <s v="OP 1092 JURADOS  EXTERNOS                         "/>
    <n v="-730200"/>
    <n v="0"/>
    <n v="730200"/>
    <n v="0"/>
  </r>
  <r>
    <s v="P"/>
    <n v="12"/>
    <n v="1093"/>
    <n v="1"/>
    <n v="17671122"/>
    <s v="RAMIREZ SANCHEZ CARLOS ALBERTO          "/>
    <x v="223"/>
    <x v="205"/>
    <n v="20170221"/>
    <x v="1"/>
    <s v="OP 1093 JURADOS  EXTERNOS                         "/>
    <n v="973600"/>
    <n v="973600"/>
    <n v="0"/>
    <n v="0"/>
  </r>
  <r>
    <s v="P"/>
    <n v="12"/>
    <n v="1093"/>
    <n v="2"/>
    <n v="17671122"/>
    <s v="RAMIREZ SANCHEZ CARLOS ALBERTO          "/>
    <x v="1"/>
    <x v="1"/>
    <n v="20170221"/>
    <x v="1"/>
    <s v="OP 1093 JURADOS  EXTERNOS                         "/>
    <n v="-973600"/>
    <n v="0"/>
    <n v="973600"/>
    <n v="0"/>
  </r>
  <r>
    <s v="P"/>
    <n v="12"/>
    <n v="1094"/>
    <n v="1"/>
    <n v="10001808"/>
    <s v="RESTREPO   PINEDA  JAIR  EDUARDO        "/>
    <x v="223"/>
    <x v="205"/>
    <n v="20170221"/>
    <x v="1"/>
    <s v="OP 1094 JURADOS  EXTERNOS                         "/>
    <n v="182250"/>
    <n v="182250"/>
    <n v="0"/>
    <n v="0"/>
  </r>
  <r>
    <s v="P"/>
    <n v="12"/>
    <n v="1094"/>
    <n v="2"/>
    <n v="10001808"/>
    <s v="RESTREPO   PINEDA  JAIR  EDUARDO        "/>
    <x v="1"/>
    <x v="1"/>
    <n v="20170221"/>
    <x v="1"/>
    <s v="OP 1094 JURADOS  EXTERNOS                         "/>
    <n v="-182250"/>
    <n v="0"/>
    <n v="182250"/>
    <n v="0"/>
  </r>
  <r>
    <s v="P"/>
    <n v="12"/>
    <n v="1095"/>
    <n v="1"/>
    <n v="49786864"/>
    <s v="ROBLES  CAMARGO  NILKA   RIQUENA        "/>
    <x v="223"/>
    <x v="205"/>
    <n v="20170221"/>
    <x v="1"/>
    <s v="OP 1095 JURADOS  EXTERNOS                         "/>
    <n v="243400"/>
    <n v="243400"/>
    <n v="0"/>
    <n v="0"/>
  </r>
  <r>
    <s v="P"/>
    <n v="12"/>
    <n v="1095"/>
    <n v="2"/>
    <n v="49786864"/>
    <s v="ROBLES  CAMARGO  NILKA   RIQUENA        "/>
    <x v="1"/>
    <x v="1"/>
    <n v="20170221"/>
    <x v="1"/>
    <s v="OP 1095 JURADOS  EXTERNOS                         "/>
    <n v="-243400"/>
    <n v="0"/>
    <n v="243400"/>
    <n v="0"/>
  </r>
  <r>
    <s v="P"/>
    <n v="12"/>
    <n v="1096"/>
    <n v="1"/>
    <n v="84082151"/>
    <s v="RODRIGUEZ DIAZ YIM JAMES                "/>
    <x v="223"/>
    <x v="205"/>
    <n v="20170221"/>
    <x v="1"/>
    <s v="OP 1096 JURADOS  EXTERNOS                         "/>
    <n v="243400"/>
    <n v="243400"/>
    <n v="0"/>
    <n v="0"/>
  </r>
  <r>
    <s v="P"/>
    <n v="12"/>
    <n v="1096"/>
    <n v="2"/>
    <n v="84082151"/>
    <s v="RODRIGUEZ DIAZ YIM JAMES                "/>
    <x v="1"/>
    <x v="1"/>
    <n v="20170221"/>
    <x v="1"/>
    <s v="OP 1096 JURADOS  EXTERNOS                         "/>
    <n v="-243400"/>
    <n v="0"/>
    <n v="243400"/>
    <n v="0"/>
  </r>
  <r>
    <s v="P"/>
    <n v="12"/>
    <n v="1097"/>
    <n v="1"/>
    <n v="80161419"/>
    <s v="RODRIGUEZ MORA EDWAR MARCELO            "/>
    <x v="223"/>
    <x v="205"/>
    <n v="20170221"/>
    <x v="1"/>
    <s v="OP 1097 JURADOS  EXTERNOS                         "/>
    <n v="182250"/>
    <n v="182250"/>
    <n v="0"/>
    <n v="0"/>
  </r>
  <r>
    <s v="P"/>
    <n v="12"/>
    <n v="1097"/>
    <n v="2"/>
    <n v="80161419"/>
    <s v="RODRIGUEZ MORA EDWAR MARCELO            "/>
    <x v="1"/>
    <x v="1"/>
    <n v="20170221"/>
    <x v="1"/>
    <s v="OP 1097 JURADOS  EXTERNOS                         "/>
    <n v="-182250"/>
    <n v="0"/>
    <n v="182250"/>
    <n v="0"/>
  </r>
  <r>
    <s v="P"/>
    <n v="12"/>
    <n v="1098"/>
    <n v="1"/>
    <n v="1140845217"/>
    <s v="RODRIGUEZ  NUﾑEZ  YAMIRA                "/>
    <x v="223"/>
    <x v="205"/>
    <n v="20170221"/>
    <x v="1"/>
    <s v="OP 1098 JURADOS  EXTERNOS                         "/>
    <n v="243400"/>
    <n v="243400"/>
    <n v="0"/>
    <n v="0"/>
  </r>
  <r>
    <s v="P"/>
    <n v="12"/>
    <n v="1098"/>
    <n v="2"/>
    <n v="1140845217"/>
    <s v="RODRIGUEZ  NUﾑEZ  YAMIRA                "/>
    <x v="1"/>
    <x v="1"/>
    <n v="20170221"/>
    <x v="1"/>
    <s v="OP 1098 JURADOS  EXTERNOS                         "/>
    <n v="-243400"/>
    <n v="0"/>
    <n v="243400"/>
    <n v="0"/>
  </r>
  <r>
    <s v="P"/>
    <n v="12"/>
    <n v="1099"/>
    <n v="1"/>
    <n v="52543622"/>
    <s v="ROMERO CASTRO OLGA LILIANA              "/>
    <x v="223"/>
    <x v="205"/>
    <n v="20170221"/>
    <x v="1"/>
    <s v="OP 1099 JURADOS  EXTERNOS                         "/>
    <n v="182250"/>
    <n v="182250"/>
    <n v="0"/>
    <n v="0"/>
  </r>
  <r>
    <s v="P"/>
    <n v="12"/>
    <n v="1099"/>
    <n v="2"/>
    <n v="52543622"/>
    <s v="ROMERO CASTRO OLGA LILIANA              "/>
    <x v="1"/>
    <x v="1"/>
    <n v="20170221"/>
    <x v="1"/>
    <s v="OP 1099 JURADOS  EXTERNOS                         "/>
    <n v="-182250"/>
    <n v="0"/>
    <n v="182250"/>
    <n v="0"/>
  </r>
  <r>
    <s v="P"/>
    <n v="12"/>
    <n v="1100"/>
    <n v="1"/>
    <n v="74185905"/>
    <s v="RUGE RUGE ILBER ADONAYT                 "/>
    <x v="223"/>
    <x v="205"/>
    <n v="20170221"/>
    <x v="1"/>
    <s v="OP 1100 JURADOS  EXTERNOS                         "/>
    <n v="243400"/>
    <n v="243400"/>
    <n v="0"/>
    <n v="0"/>
  </r>
  <r>
    <s v="P"/>
    <n v="12"/>
    <n v="1100"/>
    <n v="2"/>
    <n v="74185905"/>
    <s v="RUGE RUGE ILBER ADONAYT                 "/>
    <x v="1"/>
    <x v="1"/>
    <n v="20170221"/>
    <x v="1"/>
    <s v="OP 1100 JURADOS  EXTERNOS                         "/>
    <n v="-243400"/>
    <n v="0"/>
    <n v="243400"/>
    <n v="0"/>
  </r>
  <r>
    <s v="P"/>
    <n v="12"/>
    <n v="1101"/>
    <n v="1"/>
    <n v="71703810"/>
    <s v="TABARES  OSPINA  HECTOR  ANIBAL         "/>
    <x v="223"/>
    <x v="205"/>
    <n v="20170221"/>
    <x v="1"/>
    <s v="OP 1101 JURADOS  EXTERNOS                         "/>
    <n v="182250"/>
    <n v="182250"/>
    <n v="0"/>
    <n v="0"/>
  </r>
  <r>
    <s v="P"/>
    <n v="12"/>
    <n v="1101"/>
    <n v="2"/>
    <n v="71703810"/>
    <s v="TABARES  OSPINA  HECTOR  ANIBAL         "/>
    <x v="1"/>
    <x v="1"/>
    <n v="20170221"/>
    <x v="1"/>
    <s v="OP 1101 JURADOS  EXTERNOS                         "/>
    <n v="-182250"/>
    <n v="0"/>
    <n v="182250"/>
    <n v="0"/>
  </r>
  <r>
    <s v="P"/>
    <n v="12"/>
    <n v="1102"/>
    <n v="1"/>
    <n v="52995575"/>
    <s v="TORRES PERDIGON ANDREA                  "/>
    <x v="223"/>
    <x v="205"/>
    <n v="20170221"/>
    <x v="1"/>
    <s v="OP 1102 JURADOS  EXTERNOS                         "/>
    <n v="243400"/>
    <n v="243400"/>
    <n v="0"/>
    <n v="0"/>
  </r>
  <r>
    <s v="P"/>
    <n v="12"/>
    <n v="1102"/>
    <n v="2"/>
    <n v="52995575"/>
    <s v="TORRES PERDIGON ANDREA                  "/>
    <x v="1"/>
    <x v="1"/>
    <n v="20170221"/>
    <x v="1"/>
    <s v="OP 1102 JURADOS  EXTERNOS                         "/>
    <n v="-243400"/>
    <n v="0"/>
    <n v="243400"/>
    <n v="0"/>
  </r>
  <r>
    <s v="P"/>
    <n v="12"/>
    <n v="1103"/>
    <n v="1"/>
    <n v="4742836"/>
    <s v="URREGO TOBON ANGELA                     "/>
    <x v="223"/>
    <x v="205"/>
    <n v="20170221"/>
    <x v="1"/>
    <s v="OP 1103 JURADOS  EXTERNOS                         "/>
    <n v="425650"/>
    <n v="425650"/>
    <n v="0"/>
    <n v="0"/>
  </r>
  <r>
    <s v="P"/>
    <n v="12"/>
    <n v="1103"/>
    <n v="2"/>
    <n v="4742836"/>
    <s v="URREGO TOBON ANGELA                     "/>
    <x v="1"/>
    <x v="1"/>
    <n v="20170221"/>
    <x v="1"/>
    <s v="OP 1103 JURADOS  EXTERNOS                         "/>
    <n v="-425650"/>
    <n v="0"/>
    <n v="425650"/>
    <n v="0"/>
  </r>
  <r>
    <s v="P"/>
    <n v="12"/>
    <n v="1104"/>
    <n v="1"/>
    <n v="94376237"/>
    <s v="URIBE CASTRO HERNANDO                   "/>
    <x v="223"/>
    <x v="205"/>
    <n v="20170221"/>
    <x v="1"/>
    <s v="OP 1104 JURADOS  EXTERNOS                         "/>
    <n v="243400"/>
    <n v="243400"/>
    <n v="0"/>
    <n v="0"/>
  </r>
  <r>
    <s v="P"/>
    <n v="12"/>
    <n v="1104"/>
    <n v="2"/>
    <n v="94376237"/>
    <s v="URIBE CASTRO HERNANDO                   "/>
    <x v="1"/>
    <x v="1"/>
    <n v="20170221"/>
    <x v="1"/>
    <s v="OP 1104 JURADOS  EXTERNOS                         "/>
    <n v="-243400"/>
    <n v="0"/>
    <n v="243400"/>
    <n v="0"/>
  </r>
  <r>
    <s v="P"/>
    <n v="12"/>
    <n v="1105"/>
    <n v="1"/>
    <n v="1097721437"/>
    <s v="VARGAS   CARDONA  HERNAN  DARIO         "/>
    <x v="223"/>
    <x v="205"/>
    <n v="20170221"/>
    <x v="1"/>
    <s v="OP 1105 JURADOS  EXTERNOS                         "/>
    <n v="425650"/>
    <n v="425650"/>
    <n v="0"/>
    <n v="0"/>
  </r>
  <r>
    <s v="P"/>
    <n v="12"/>
    <n v="1105"/>
    <n v="2"/>
    <n v="1097721437"/>
    <s v="VARGAS   CARDONA  HERNAN  DARIO         "/>
    <x v="1"/>
    <x v="1"/>
    <n v="20170221"/>
    <x v="1"/>
    <s v="OP 1105 JURADOS  EXTERNOS                         "/>
    <n v="-425650"/>
    <n v="0"/>
    <n v="425650"/>
    <n v="0"/>
  </r>
  <r>
    <s v="P"/>
    <n v="12"/>
    <n v="1106"/>
    <n v="1"/>
    <n v="2995362"/>
    <s v="VALERO JULIO EDGAR AUGUSTO              "/>
    <x v="223"/>
    <x v="205"/>
    <n v="20170221"/>
    <x v="1"/>
    <s v="OP 1106 JURADOS  EXTERNOS                         "/>
    <n v="182250"/>
    <n v="182250"/>
    <n v="0"/>
    <n v="0"/>
  </r>
  <r>
    <s v="P"/>
    <n v="12"/>
    <n v="1106"/>
    <n v="2"/>
    <n v="2995362"/>
    <s v="VALERO JULIO EDGAR AUGUSTO              "/>
    <x v="1"/>
    <x v="1"/>
    <n v="20170221"/>
    <x v="1"/>
    <s v="OP 1106 JURADOS  EXTERNOS                         "/>
    <n v="-182250"/>
    <n v="0"/>
    <n v="182250"/>
    <n v="0"/>
  </r>
  <r>
    <s v="P"/>
    <n v="12"/>
    <n v="1107"/>
    <n v="1"/>
    <n v="52397486"/>
    <s v="VARGAS ALEJO NURY ESPERANZA             "/>
    <x v="223"/>
    <x v="205"/>
    <n v="20170221"/>
    <x v="1"/>
    <s v="OP 1107 JURADOS  EXTERNOS                         "/>
    <n v="243400"/>
    <n v="243400"/>
    <n v="0"/>
    <n v="0"/>
  </r>
  <r>
    <s v="P"/>
    <n v="12"/>
    <n v="1107"/>
    <n v="2"/>
    <n v="52397486"/>
    <s v="VARGAS ALEJO NURY ESPERANZA             "/>
    <x v="1"/>
    <x v="1"/>
    <n v="20170221"/>
    <x v="1"/>
    <s v="OP 1107 JURADOS  EXTERNOS                         "/>
    <n v="-243400"/>
    <n v="0"/>
    <n v="243400"/>
    <n v="0"/>
  </r>
  <r>
    <s v="P"/>
    <n v="12"/>
    <n v="1108"/>
    <n v="1"/>
    <n v="73161995"/>
    <s v="VEGA BEDOYA WILFREDO ESTEBAN            "/>
    <x v="223"/>
    <x v="205"/>
    <n v="20170221"/>
    <x v="1"/>
    <s v="OP 1108 JURADOS  EXTERNOS                         "/>
    <n v="182250"/>
    <n v="182250"/>
    <n v="0"/>
    <n v="0"/>
  </r>
  <r>
    <s v="P"/>
    <n v="12"/>
    <n v="1108"/>
    <n v="2"/>
    <n v="73161995"/>
    <s v="VEGA BEDOYA WILFREDO ESTEBAN            "/>
    <x v="1"/>
    <x v="1"/>
    <n v="20170221"/>
    <x v="1"/>
    <s v="OP 1108 JURADOS  EXTERNOS                         "/>
    <n v="-182250"/>
    <n v="0"/>
    <n v="182250"/>
    <n v="0"/>
  </r>
  <r>
    <s v="P"/>
    <n v="12"/>
    <n v="1109"/>
    <n v="1"/>
    <n v="27615425"/>
    <s v="VELASQUEZ PEREZ TORCOROMA               "/>
    <x v="223"/>
    <x v="205"/>
    <n v="20170221"/>
    <x v="1"/>
    <s v="OP 1109 JURADOS  EXTERNOS                         "/>
    <n v="243400"/>
    <n v="243400"/>
    <n v="0"/>
    <n v="0"/>
  </r>
  <r>
    <s v="P"/>
    <n v="12"/>
    <n v="1109"/>
    <n v="2"/>
    <n v="27615425"/>
    <s v="VELASQUEZ PEREZ TORCOROMA               "/>
    <x v="1"/>
    <x v="1"/>
    <n v="20170221"/>
    <x v="1"/>
    <s v="OP 1109 JURADOS  EXTERNOS                         "/>
    <n v="-243400"/>
    <n v="0"/>
    <n v="243400"/>
    <n v="0"/>
  </r>
  <r>
    <s v="P"/>
    <n v="12"/>
    <n v="1110"/>
    <n v="1"/>
    <n v="79627660"/>
    <s v="YOUNES VELOSA CAMILO                    "/>
    <x v="223"/>
    <x v="205"/>
    <n v="20170221"/>
    <x v="1"/>
    <s v="OP 1110 JURADOS  EXTERNOS                         "/>
    <n v="182250"/>
    <n v="182250"/>
    <n v="0"/>
    <n v="0"/>
  </r>
  <r>
    <s v="P"/>
    <n v="12"/>
    <n v="1110"/>
    <n v="2"/>
    <n v="79627660"/>
    <s v="YOUNES VELOSA CAMILO                    "/>
    <x v="1"/>
    <x v="1"/>
    <n v="20170221"/>
    <x v="1"/>
    <s v="OP 1110 JURADOS  EXTERNOS                         "/>
    <n v="-182250"/>
    <n v="0"/>
    <n v="182250"/>
    <n v="0"/>
  </r>
  <r>
    <s v="P"/>
    <n v="12"/>
    <n v="1111"/>
    <n v="1"/>
    <n v="71765163"/>
    <s v="VARGAS AGUDELO FABIO ALBERTO            "/>
    <x v="223"/>
    <x v="205"/>
    <n v="20170221"/>
    <x v="1"/>
    <s v="OP 1111 JURADOS  EXTERNOS                         "/>
    <n v="243400"/>
    <n v="243400"/>
    <n v="0"/>
    <n v="0"/>
  </r>
  <r>
    <s v="P"/>
    <n v="12"/>
    <n v="1111"/>
    <n v="2"/>
    <n v="71765163"/>
    <s v="VARGAS AGUDELO FABIO ALBERTO            "/>
    <x v="1"/>
    <x v="1"/>
    <n v="20170221"/>
    <x v="1"/>
    <s v="OP 1111 JURADOS  EXTERNOS                         "/>
    <n v="-243400"/>
    <n v="0"/>
    <n v="243400"/>
    <n v="0"/>
  </r>
  <r>
    <s v="P"/>
    <n v="12"/>
    <n v="1112"/>
    <n v="1"/>
    <n v="41948277"/>
    <s v="VILLEGAS   RAMIREZ  MARIA  LILI         "/>
    <x v="223"/>
    <x v="205"/>
    <n v="20170221"/>
    <x v="1"/>
    <s v="OP 1112 JURADOS  EXTERNOS                         "/>
    <n v="243400"/>
    <n v="243400"/>
    <n v="0"/>
    <n v="0"/>
  </r>
  <r>
    <s v="P"/>
    <n v="12"/>
    <n v="1112"/>
    <n v="2"/>
    <n v="41948277"/>
    <s v="VILLEGAS   RAMIREZ  MARIA  LILI         "/>
    <x v="1"/>
    <x v="1"/>
    <n v="20170221"/>
    <x v="1"/>
    <s v="OP 1112 JURADOS  EXTERNOS                         "/>
    <n v="-243400"/>
    <n v="0"/>
    <n v="243400"/>
    <n v="0"/>
  </r>
  <r>
    <s v="P"/>
    <n v="12"/>
    <n v="1113"/>
    <n v="1"/>
    <n v="52919361"/>
    <s v="GOMEZ SARAYA                            "/>
    <x v="223"/>
    <x v="205"/>
    <n v="20170221"/>
    <x v="1"/>
    <s v="OP 1113 JURADOS  EXTERNOS                         "/>
    <n v="730200"/>
    <n v="730200"/>
    <n v="0"/>
    <n v="0"/>
  </r>
  <r>
    <s v="P"/>
    <n v="12"/>
    <n v="1113"/>
    <n v="2"/>
    <n v="52919361"/>
    <s v="GOMEZ SARAYA                            "/>
    <x v="1"/>
    <x v="1"/>
    <n v="20170221"/>
    <x v="1"/>
    <s v="OP 1113 JURADOS  EXTERNOS                         "/>
    <n v="-730200"/>
    <n v="0"/>
    <n v="730200"/>
    <n v="0"/>
  </r>
  <r>
    <s v="P"/>
    <n v="12"/>
    <n v="1114"/>
    <n v="1"/>
    <n v="1030524737"/>
    <s v="CRUZ MANRIQUE CAMILO ANDRES             "/>
    <x v="194"/>
    <x v="181"/>
    <n v="20170221"/>
    <x v="1"/>
    <s v="PAGO NOMINA CPS VICEACADEMICA MES FEBRERO 2017    "/>
    <n v="3393498"/>
    <n v="3393498"/>
    <n v="0"/>
    <n v="0"/>
  </r>
  <r>
    <s v="P"/>
    <n v="12"/>
    <n v="1114"/>
    <n v="2"/>
    <n v="1030524737"/>
    <s v="CRUZ MANRIQUE CAMILO ANDRES             "/>
    <x v="1"/>
    <x v="1"/>
    <n v="20170221"/>
    <x v="1"/>
    <s v="PAGO NOMINA CPS VICEACADEMICA MES FEBRERO 2017    "/>
    <n v="-3393498"/>
    <n v="0"/>
    <n v="3393498"/>
    <n v="0"/>
  </r>
  <r>
    <s v="P"/>
    <n v="12"/>
    <n v="1114"/>
    <n v="3"/>
    <n v="1030524737"/>
    <s v="CRUZ MANRIQUE CAMILO ANDRES             "/>
    <x v="195"/>
    <x v="182"/>
    <n v="20170221"/>
    <x v="1"/>
    <s v="PAGO NOMINA CPS VICEACADEMICA MES FEBRERO 2017    "/>
    <n v="3393498"/>
    <n v="3393498"/>
    <n v="0"/>
    <n v="0"/>
  </r>
  <r>
    <s v="P"/>
    <n v="12"/>
    <n v="1114"/>
    <n v="4"/>
    <n v="0"/>
    <s v="                                        "/>
    <x v="196"/>
    <x v="183"/>
    <n v="20170221"/>
    <x v="1"/>
    <s v="PAGO NOMINA CPS VICEACADEMICA MES FEBRERO 2017    "/>
    <n v="-3393498"/>
    <n v="0"/>
    <n v="3393498"/>
    <n v="0"/>
  </r>
  <r>
    <s v="P"/>
    <n v="12"/>
    <n v="1115"/>
    <n v="1"/>
    <n v="52502400"/>
    <s v="URREGO RODRIGUEZ MYRIAM YOLANDA         "/>
    <x v="194"/>
    <x v="181"/>
    <n v="20170221"/>
    <x v="1"/>
    <s v="PAGO NOMINA CPS VICEACADEMICA MES FEBRERO 2017    "/>
    <n v="3393498"/>
    <n v="3393498"/>
    <n v="0"/>
    <n v="0"/>
  </r>
  <r>
    <s v="P"/>
    <n v="12"/>
    <n v="1115"/>
    <n v="2"/>
    <n v="52502400"/>
    <s v="URREGO RODRIGUEZ MYRIAM YOLANDA         "/>
    <x v="1"/>
    <x v="1"/>
    <n v="20170221"/>
    <x v="1"/>
    <s v="PAGO NOMINA CPS VICEACADEMICA MES FEBRERO 2017    "/>
    <n v="-3393498"/>
    <n v="0"/>
    <n v="3393498"/>
    <n v="0"/>
  </r>
  <r>
    <s v="P"/>
    <n v="12"/>
    <n v="1115"/>
    <n v="3"/>
    <n v="52502400"/>
    <s v="URREGO RODRIGUEZ MYRIAM YOLANDA         "/>
    <x v="195"/>
    <x v="182"/>
    <n v="20170221"/>
    <x v="1"/>
    <s v="PAGO NOMINA CPS VICEACADEMICA MES FEBRERO 2017    "/>
    <n v="3393498"/>
    <n v="3393498"/>
    <n v="0"/>
    <n v="0"/>
  </r>
  <r>
    <s v="P"/>
    <n v="12"/>
    <n v="1115"/>
    <n v="4"/>
    <n v="0"/>
    <s v="                                        "/>
    <x v="196"/>
    <x v="183"/>
    <n v="20170221"/>
    <x v="1"/>
    <s v="PAGO NOMINA CPS VICEACADEMICA MES FEBRERO 2017    "/>
    <n v="-3393498"/>
    <n v="0"/>
    <n v="3393498"/>
    <n v="0"/>
  </r>
  <r>
    <s v="P"/>
    <n v="12"/>
    <n v="1116"/>
    <n v="1"/>
    <n v="1023879381"/>
    <s v="LOPEZ OSORIO LEIDY YOLANDA              "/>
    <x v="194"/>
    <x v="181"/>
    <n v="20170221"/>
    <x v="1"/>
    <s v="PAGO NOMINA CPS VICEACADEMICA MES FEBRERO 2017    "/>
    <n v="2213151"/>
    <n v="2213151"/>
    <n v="0"/>
    <n v="0"/>
  </r>
  <r>
    <s v="P"/>
    <n v="12"/>
    <n v="1116"/>
    <n v="2"/>
    <n v="1023879381"/>
    <s v="LOPEZ OSORIO LEIDY YOLANDA              "/>
    <x v="6"/>
    <x v="6"/>
    <n v="20170221"/>
    <x v="1"/>
    <s v="PAGO NOMINA CPS VICEACADEMICA MES FEBRERO 2017    "/>
    <n v="-2213151"/>
    <n v="0"/>
    <n v="2213151"/>
    <n v="0"/>
  </r>
  <r>
    <s v="P"/>
    <n v="12"/>
    <n v="1116"/>
    <n v="3"/>
    <n v="1023879381"/>
    <s v="LOPEZ OSORIO LEIDY YOLANDA              "/>
    <x v="195"/>
    <x v="182"/>
    <n v="20170221"/>
    <x v="1"/>
    <s v="PAGO NOMINA CPS VICEACADEMICA MES FEBRERO 2017    "/>
    <n v="2213151"/>
    <n v="2213151"/>
    <n v="0"/>
    <n v="0"/>
  </r>
  <r>
    <s v="P"/>
    <n v="12"/>
    <n v="1116"/>
    <n v="4"/>
    <n v="0"/>
    <s v="                                        "/>
    <x v="196"/>
    <x v="183"/>
    <n v="20170221"/>
    <x v="1"/>
    <s v="PAGO NOMINA CPS VICEACADEMICA MES FEBRERO 2017    "/>
    <n v="-2213151"/>
    <n v="0"/>
    <n v="2213151"/>
    <n v="0"/>
  </r>
  <r>
    <s v="P"/>
    <n v="12"/>
    <n v="1117"/>
    <n v="1"/>
    <n v="41437049"/>
    <s v="ORTIZ ARGUELLO CARMEN                   "/>
    <x v="147"/>
    <x v="139"/>
    <n v="20170221"/>
    <x v="1"/>
    <s v="PENSION SOBREVI RES No.033/2017                   "/>
    <n v="58552496"/>
    <n v="58552496"/>
    <n v="0"/>
    <n v="0"/>
  </r>
  <r>
    <s v="P"/>
    <n v="12"/>
    <n v="1117"/>
    <n v="2"/>
    <n v="900298372"/>
    <s v="RECAUDO SGP CAPITAL SALUD               "/>
    <x v="71"/>
    <x v="69"/>
    <n v="20170221"/>
    <x v="1"/>
    <s v="PENSION SOBREVI RES No.033/2017                   "/>
    <n v="-5949000"/>
    <n v="0"/>
    <n v="5949000"/>
    <n v="0"/>
  </r>
  <r>
    <s v="P"/>
    <n v="12"/>
    <n v="1117"/>
    <n v="3"/>
    <n v="41437049"/>
    <s v="ORTIZ ARGUELLO CARMEN                   "/>
    <x v="4"/>
    <x v="4"/>
    <n v="20170221"/>
    <x v="1"/>
    <s v="PENSION SOBREVI RES No.033/2017                   "/>
    <n v="-52603496"/>
    <n v="0"/>
    <n v="52603496"/>
    <n v="0"/>
  </r>
  <r>
    <s v="P"/>
    <n v="12"/>
    <n v="1118"/>
    <n v="1"/>
    <n v="79434860"/>
    <s v="VARGAS ZAPATA GERMAN EDUARDO            "/>
    <x v="194"/>
    <x v="181"/>
    <n v="20170221"/>
    <x v="1"/>
    <s v="OPS 655 C.INVESTIGA  OP  1118 FEBRERO 17 RESERVA  "/>
    <n v="4136730"/>
    <n v="4136730"/>
    <n v="0"/>
    <n v="0"/>
  </r>
  <r>
    <s v="P"/>
    <n v="12"/>
    <n v="1118"/>
    <n v="2"/>
    <n v="79434860"/>
    <s v="VARGAS ZAPATA GERMAN EDUARDO            "/>
    <x v="1"/>
    <x v="1"/>
    <n v="20170221"/>
    <x v="1"/>
    <s v="OPS 655 C.INVESTIGA  OP  1118 FEBRERO 17 RESERVA  "/>
    <n v="-4136730"/>
    <n v="0"/>
    <n v="4136730"/>
    <n v="0"/>
  </r>
  <r>
    <s v="P"/>
    <n v="12"/>
    <n v="1119"/>
    <n v="1"/>
    <n v="1015394184"/>
    <s v="RODRIGUEZ RODRIGUEZ MILENA PIEDAD       "/>
    <x v="194"/>
    <x v="181"/>
    <n v="20170221"/>
    <x v="1"/>
    <s v="OPS 639 C.INVESTIGA  OP  1119 FEBRERO 17 RESERVA  "/>
    <n v="4136730"/>
    <n v="4136730"/>
    <n v="0"/>
    <n v="0"/>
  </r>
  <r>
    <s v="P"/>
    <n v="12"/>
    <n v="1119"/>
    <n v="2"/>
    <n v="1015394184"/>
    <s v="RODRIGUEZ RODRIGUEZ MILENA PIEDAD       "/>
    <x v="1"/>
    <x v="1"/>
    <n v="20170221"/>
    <x v="1"/>
    <s v="OPS 639 C.INVESTIGA  OP  1119 FEBRERO 17 RESERVA  "/>
    <n v="-4136730"/>
    <n v="0"/>
    <n v="4136730"/>
    <n v="0"/>
  </r>
  <r>
    <s v="P"/>
    <n v="12"/>
    <n v="1120"/>
    <n v="1"/>
    <n v="79547843"/>
    <s v="CORREDOR CORCHUELO JAVIER               "/>
    <x v="194"/>
    <x v="181"/>
    <n v="20170221"/>
    <x v="1"/>
    <s v="OPS 638 C.INVESTIGA  OP  1120 FEBRERO 17 RESERVA  "/>
    <n v="3171493"/>
    <n v="3171493"/>
    <n v="0"/>
    <n v="0"/>
  </r>
  <r>
    <s v="P"/>
    <n v="12"/>
    <n v="1120"/>
    <n v="2"/>
    <n v="79547843"/>
    <s v="CORREDOR CORCHUELO JAVIER               "/>
    <x v="1"/>
    <x v="1"/>
    <n v="20170221"/>
    <x v="1"/>
    <s v="OPS 638 C.INVESTIGA  OP  1120 FEBRERO 17 RESERVA  "/>
    <n v="-3171493"/>
    <n v="0"/>
    <n v="3171493"/>
    <n v="0"/>
  </r>
  <r>
    <s v="P"/>
    <n v="12"/>
    <n v="1121"/>
    <n v="1"/>
    <n v="79954516"/>
    <s v="PE･A BUSTOS DANIEL MAURICIO             "/>
    <x v="1"/>
    <x v="1"/>
    <n v="20170221"/>
    <x v="1"/>
    <s v="OPS 873 C.INVESTIGA  OP  1121 FEBRERO 17 RESERVA  "/>
    <n v="-4136730"/>
    <n v="0"/>
    <n v="4136730"/>
    <n v="0"/>
  </r>
  <r>
    <s v="P"/>
    <n v="12"/>
    <n v="1121"/>
    <n v="2"/>
    <n v="79954516"/>
    <s v="PE･A BUSTOS DANIEL MAURICIO             "/>
    <x v="194"/>
    <x v="181"/>
    <n v="20170221"/>
    <x v="1"/>
    <s v="OPS 873 C.INVESTIGA  OP  1121 FEBRERO 17 RESERVA  "/>
    <n v="4136730"/>
    <n v="4136730"/>
    <n v="0"/>
    <n v="0"/>
  </r>
  <r>
    <s v="P"/>
    <n v="12"/>
    <n v="1122"/>
    <n v="1"/>
    <n v="1032360956"/>
    <s v="GARCIA RODRIGUEZ LEIDY ALEXANDRA        "/>
    <x v="194"/>
    <x v="181"/>
    <n v="20170221"/>
    <x v="1"/>
    <s v="OPS 785 C.INVESTIGA  OP  1122 FEBRERO 17 RESERVA  "/>
    <n v="2854344"/>
    <n v="2854344"/>
    <n v="0"/>
    <n v="0"/>
  </r>
  <r>
    <s v="P"/>
    <n v="12"/>
    <n v="1122"/>
    <n v="2"/>
    <n v="1032360956"/>
    <s v="GARCIA RODRIGUEZ LEIDY ALEXANDRA        "/>
    <x v="6"/>
    <x v="6"/>
    <n v="20170221"/>
    <x v="1"/>
    <s v="OPS 785 C.INVESTIGA  OP  1122 FEBRERO 17 RESERVA  "/>
    <n v="-2854344"/>
    <n v="0"/>
    <n v="2854344"/>
    <n v="0"/>
  </r>
  <r>
    <s v="P"/>
    <n v="12"/>
    <n v="1123"/>
    <n v="1"/>
    <n v="1022383537"/>
    <s v="SUAREZ GARCIA JULIAN ESTEBAN            "/>
    <x v="194"/>
    <x v="181"/>
    <n v="20170221"/>
    <x v="1"/>
    <s v="OPS 837 C.INVESTIGA  OP  1123 FEBRERO 17 RESERVA  "/>
    <n v="1585747"/>
    <n v="1585747"/>
    <n v="0"/>
    <n v="0"/>
  </r>
  <r>
    <s v="P"/>
    <n v="12"/>
    <n v="1123"/>
    <n v="2"/>
    <n v="1022383537"/>
    <s v="SUAREZ GARCIA JULIAN ESTEBAN            "/>
    <x v="6"/>
    <x v="6"/>
    <n v="20170221"/>
    <x v="1"/>
    <s v="OPS 837 C.INVESTIGA  OP  1123 FEBRERO 17 RESERVA  "/>
    <n v="-1585747"/>
    <n v="0"/>
    <n v="1585747"/>
    <n v="0"/>
  </r>
  <r>
    <s v="P"/>
    <n v="12"/>
    <n v="1124"/>
    <n v="1"/>
    <n v="1069748396"/>
    <s v="LANCHEROS CENDALES LEIDA CATHERINE      "/>
    <x v="194"/>
    <x v="181"/>
    <n v="20170221"/>
    <x v="1"/>
    <s v="OPS 822 C.INVESTIGA  OP  1124 FEBRERO 17 RESERVA  "/>
    <n v="2068365"/>
    <n v="2068365"/>
    <n v="0"/>
    <n v="0"/>
  </r>
  <r>
    <s v="P"/>
    <n v="12"/>
    <n v="1124"/>
    <n v="2"/>
    <n v="1069748396"/>
    <s v="LANCHEROS CENDALES LEIDA CATHERINE      "/>
    <x v="6"/>
    <x v="6"/>
    <n v="20170221"/>
    <x v="1"/>
    <s v="OPS 822 C.INVESTIGA  OP  1124 FEBRERO 17 RESERVA  "/>
    <n v="-2068365"/>
    <n v="0"/>
    <n v="2068365"/>
    <n v="0"/>
  </r>
  <r>
    <s v="P"/>
    <n v="12"/>
    <n v="1125"/>
    <n v="1"/>
    <n v="74081587"/>
    <s v="CARDOZO SAAVEDRA JOAN STID              "/>
    <x v="1"/>
    <x v="1"/>
    <n v="20170221"/>
    <x v="1"/>
    <s v="OPS 801 C.INVESTIGA  OP  1125 FEBRERO 17 RESERVA  "/>
    <n v="-3171493"/>
    <n v="0"/>
    <n v="3171493"/>
    <n v="0"/>
  </r>
  <r>
    <s v="P"/>
    <n v="12"/>
    <n v="1125"/>
    <n v="2"/>
    <n v="74081587"/>
    <s v="CARDOZO SAAVEDRA JOAN STID              "/>
    <x v="194"/>
    <x v="181"/>
    <n v="20170221"/>
    <x v="1"/>
    <s v="OPS 801 C.INVESTIGA  OP  1125 FEBRERO 17 RESERVA  "/>
    <n v="3171493"/>
    <n v="3171493"/>
    <n v="0"/>
    <n v="0"/>
  </r>
  <r>
    <s v="P"/>
    <n v="12"/>
    <n v="1126"/>
    <n v="1"/>
    <n v="80550430"/>
    <s v="COLMENARES FLOREZ JEISSON ALEXANDER     "/>
    <x v="194"/>
    <x v="181"/>
    <n v="20170221"/>
    <x v="1"/>
    <s v="OPS 874 C.INVESTIGA  OP  1126 FEBRERO 17 RESERVA  "/>
    <n v="3171493"/>
    <n v="3171493"/>
    <n v="0"/>
    <n v="0"/>
  </r>
  <r>
    <s v="P"/>
    <n v="12"/>
    <n v="1126"/>
    <n v="2"/>
    <n v="80550430"/>
    <s v="COLMENARES FLOREZ JEISSON ALEXANDER     "/>
    <x v="1"/>
    <x v="1"/>
    <n v="20170221"/>
    <x v="1"/>
    <s v="OPS 874 C.INVESTIGA  OP  1126 FEBRERO 17 RESERVA  "/>
    <n v="-3171493"/>
    <n v="0"/>
    <n v="3171493"/>
    <n v="0"/>
  </r>
  <r>
    <s v="P"/>
    <n v="12"/>
    <n v="1127"/>
    <n v="1"/>
    <n v="52153489"/>
    <s v="PULIDO ORTEGA DIONY CONSTANZA           "/>
    <x v="194"/>
    <x v="181"/>
    <n v="20170221"/>
    <x v="1"/>
    <s v="OPS 907 C.INVESTIGA  OP  1127 FEBRERO 17 RESERVA  "/>
    <n v="3171493"/>
    <n v="3171493"/>
    <n v="0"/>
    <n v="0"/>
  </r>
  <r>
    <s v="P"/>
    <n v="12"/>
    <n v="1127"/>
    <n v="2"/>
    <n v="52153489"/>
    <s v="PULIDO ORTEGA DIONY CONSTANZA           "/>
    <x v="1"/>
    <x v="1"/>
    <n v="20170221"/>
    <x v="1"/>
    <s v="OPS 907 C.INVESTIGA  OP  1127 FEBRERO 17 RESERVA  "/>
    <n v="-3171493"/>
    <n v="0"/>
    <n v="3171493"/>
    <n v="0"/>
  </r>
  <r>
    <s v="P"/>
    <n v="12"/>
    <n v="1128"/>
    <n v="1"/>
    <n v="1032446717"/>
    <s v="GULLAVAN VERA FABIAN ANDRES             "/>
    <x v="1"/>
    <x v="1"/>
    <n v="20170221"/>
    <x v="1"/>
    <s v="OPS 856 C.INVESTIGA  OP  1128 FEBRERO 17 RESERVA  "/>
    <n v="-3171493"/>
    <n v="0"/>
    <n v="3171493"/>
    <n v="0"/>
  </r>
  <r>
    <s v="P"/>
    <n v="12"/>
    <n v="1128"/>
    <n v="2"/>
    <n v="1032446717"/>
    <s v="GULLAVAN VERA FABIAN ANDRES             "/>
    <x v="194"/>
    <x v="181"/>
    <n v="20170221"/>
    <x v="1"/>
    <s v="OPS 856 C.INVESTIGA  OP  1128 FEBRERO 17 RESERVA  "/>
    <n v="3171493"/>
    <n v="3171493"/>
    <n v="0"/>
    <n v="0"/>
  </r>
  <r>
    <s v="P"/>
    <n v="12"/>
    <n v="1129"/>
    <n v="1"/>
    <n v="1019036079"/>
    <s v="AYALA PAZ DIANA MARCELA                 "/>
    <x v="194"/>
    <x v="181"/>
    <n v="20170221"/>
    <x v="1"/>
    <s v="OPS 932 C.INVESTIGA  OP  1129 FEBRERO 17 RESERVA  "/>
    <n v="3171493"/>
    <n v="3171493"/>
    <n v="0"/>
    <n v="0"/>
  </r>
  <r>
    <s v="P"/>
    <n v="12"/>
    <n v="1129"/>
    <n v="2"/>
    <n v="1019036079"/>
    <s v="AYALA PAZ DIANA MARCELA                 "/>
    <x v="1"/>
    <x v="1"/>
    <n v="20170221"/>
    <x v="1"/>
    <s v="OPS 932 C.INVESTIGA  OP  1129 FEBRERO 17 RESERVA  "/>
    <n v="-3171493"/>
    <n v="0"/>
    <n v="3171493"/>
    <n v="0"/>
  </r>
  <r>
    <s v="P"/>
    <n v="12"/>
    <n v="1130"/>
    <n v="1"/>
    <n v="1032374059"/>
    <s v="GONZALEZ ENGATIVA HASBLADY              "/>
    <x v="1"/>
    <x v="1"/>
    <n v="20170221"/>
    <x v="1"/>
    <s v="OPS 934 C.INVESTIGA  OP  1130 FEBRERO 17 RESERVA  "/>
    <n v="-3171493"/>
    <n v="0"/>
    <n v="3171493"/>
    <n v="0"/>
  </r>
  <r>
    <s v="P"/>
    <n v="12"/>
    <n v="1130"/>
    <n v="2"/>
    <n v="1032374059"/>
    <s v="GONZALEZ ENGATIVA HASBLADY              "/>
    <x v="194"/>
    <x v="181"/>
    <n v="20170221"/>
    <x v="1"/>
    <s v="OPS 934 C.INVESTIGA  OP  1130 FEBRERO 17 RESERVA  "/>
    <n v="3171493"/>
    <n v="3171493"/>
    <n v="0"/>
    <n v="0"/>
  </r>
  <r>
    <s v="P"/>
    <n v="12"/>
    <n v="1131"/>
    <n v="1"/>
    <n v="1078367566"/>
    <s v="ANGULO MU･OZ CAMILO ANDRES              "/>
    <x v="194"/>
    <x v="181"/>
    <n v="20170221"/>
    <x v="1"/>
    <s v="OPS 930 C.INVESTIGA  OP  1131 FEBRERO 17 RESERVA  "/>
    <n v="3171493"/>
    <n v="3171493"/>
    <n v="0"/>
    <n v="0"/>
  </r>
  <r>
    <s v="P"/>
    <n v="12"/>
    <n v="1131"/>
    <n v="2"/>
    <n v="1078367566"/>
    <s v="ANGULO MU･OZ CAMILO ANDRES              "/>
    <x v="1"/>
    <x v="1"/>
    <n v="20170221"/>
    <x v="1"/>
    <s v="OPS 930 C.INVESTIGA  OP  1131 FEBRERO 17 RESERVA  "/>
    <n v="-3171493"/>
    <n v="0"/>
    <n v="3171493"/>
    <n v="0"/>
  </r>
  <r>
    <s v="P"/>
    <n v="12"/>
    <n v="1132"/>
    <n v="1"/>
    <n v="1033699335"/>
    <s v="CAMACHO TRIANA INGRI GISELA             "/>
    <x v="6"/>
    <x v="6"/>
    <n v="20170221"/>
    <x v="1"/>
    <s v="OPS 911 C.INVESTIGA  OP  1132 FEBRERO 17 RESERVA  "/>
    <n v="-2068365"/>
    <n v="0"/>
    <n v="2068365"/>
    <n v="0"/>
  </r>
  <r>
    <s v="P"/>
    <n v="12"/>
    <n v="1132"/>
    <n v="2"/>
    <n v="1033699335"/>
    <s v="CAMACHO TRIANA INGRI GISELA             "/>
    <x v="194"/>
    <x v="181"/>
    <n v="20170221"/>
    <x v="1"/>
    <s v="OPS 911 C.INVESTIGA  OP  1132 FEBRERO 17 RESERVA  "/>
    <n v="2068365"/>
    <n v="2068365"/>
    <n v="0"/>
    <n v="0"/>
  </r>
  <r>
    <s v="P"/>
    <n v="12"/>
    <n v="1133"/>
    <n v="1"/>
    <n v="74301599"/>
    <s v="HERNANDEZ REYES JULIAN RICARDO          "/>
    <x v="194"/>
    <x v="181"/>
    <n v="20170221"/>
    <x v="1"/>
    <s v="OPS 888 C.INVESTIGA  OP  1133 FEBRERO 17 RESERVA  "/>
    <n v="3171493"/>
    <n v="3171493"/>
    <n v="0"/>
    <n v="0"/>
  </r>
  <r>
    <s v="P"/>
    <n v="12"/>
    <n v="1133"/>
    <n v="2"/>
    <n v="74301599"/>
    <s v="HERNANDEZ REYES JULIAN RICARDO          "/>
    <x v="1"/>
    <x v="1"/>
    <n v="20170221"/>
    <x v="1"/>
    <s v="OPS 888 C.INVESTIGA  OP  1133 FEBRERO 17 RESERVA  "/>
    <n v="-3171493"/>
    <n v="0"/>
    <n v="3171493"/>
    <n v="0"/>
  </r>
  <r>
    <s v="P"/>
    <n v="12"/>
    <n v="1134"/>
    <n v="1"/>
    <n v="1024493947"/>
    <s v="ARCILA  FORERO JULIAN FELIPE            "/>
    <x v="1"/>
    <x v="1"/>
    <n v="20170221"/>
    <x v="1"/>
    <s v="OPS 863 C.INVESTIGA  OP  1134 FEBRERO 17 RESERVA  "/>
    <n v="-3171493"/>
    <n v="0"/>
    <n v="3171493"/>
    <n v="0"/>
  </r>
  <r>
    <s v="P"/>
    <n v="12"/>
    <n v="1134"/>
    <n v="2"/>
    <n v="1024493947"/>
    <s v="ARCILA  FORERO JULIAN FELIPE            "/>
    <x v="194"/>
    <x v="181"/>
    <n v="20170221"/>
    <x v="1"/>
    <s v="OPS 863 C.INVESTIGA  OP  1134 FEBRERO 17 RESERVA  "/>
    <n v="3171493"/>
    <n v="3171493"/>
    <n v="0"/>
    <n v="0"/>
  </r>
  <r>
    <s v="P"/>
    <n v="12"/>
    <n v="1135"/>
    <n v="1"/>
    <n v="79940128"/>
    <s v="ESTRADA SUAREZ PABLO                    "/>
    <x v="194"/>
    <x v="181"/>
    <n v="20170221"/>
    <x v="1"/>
    <s v="OPS 935 C.INVESTIGA  OP  1135 FEBRERO 17 RESERVA  "/>
    <n v="3171493"/>
    <n v="3171493"/>
    <n v="0"/>
    <n v="0"/>
  </r>
  <r>
    <s v="P"/>
    <n v="12"/>
    <n v="1135"/>
    <n v="2"/>
    <n v="79940128"/>
    <s v="ESTRADA SUAREZ PABLO                    "/>
    <x v="1"/>
    <x v="1"/>
    <n v="20170221"/>
    <x v="1"/>
    <s v="OPS 935 C.INVESTIGA  OP  1135 FEBRERO 17 RESERVA  "/>
    <n v="-3171493"/>
    <n v="0"/>
    <n v="3171493"/>
    <n v="0"/>
  </r>
  <r>
    <s v="P"/>
    <n v="12"/>
    <n v="1136"/>
    <n v="1"/>
    <n v="1110457604"/>
    <s v="VALERO GONZALEZ DAVID MAURICIO          "/>
    <x v="1"/>
    <x v="1"/>
    <n v="20170221"/>
    <x v="1"/>
    <s v="OPS 885 C.INVESTIGA  OP  1136 FEBRERO 17 RESERVA  "/>
    <n v="-3171493"/>
    <n v="0"/>
    <n v="3171493"/>
    <n v="0"/>
  </r>
  <r>
    <s v="P"/>
    <n v="12"/>
    <n v="1136"/>
    <n v="2"/>
    <n v="1110457604"/>
    <s v="VALERO GONZALEZ DAVID MAURICIO          "/>
    <x v="194"/>
    <x v="181"/>
    <n v="20170221"/>
    <x v="1"/>
    <s v="OPS 885 C.INVESTIGA  OP  1136 FEBRERO 17 RESERVA  "/>
    <n v="3171493"/>
    <n v="3171493"/>
    <n v="0"/>
    <n v="0"/>
  </r>
  <r>
    <s v="P"/>
    <n v="12"/>
    <n v="1137"/>
    <n v="1"/>
    <n v="22590498"/>
    <s v="GOMEZ ORGULLOSO TATIANA                 "/>
    <x v="194"/>
    <x v="181"/>
    <n v="20170221"/>
    <x v="1"/>
    <s v="OPS 933 C.INVESTIGA  OP  1137 FEBRERO 17 RESERVA  "/>
    <n v="3171493"/>
    <n v="3171493"/>
    <n v="0"/>
    <n v="0"/>
  </r>
  <r>
    <s v="P"/>
    <n v="12"/>
    <n v="1137"/>
    <n v="2"/>
    <n v="22590498"/>
    <s v="GOMEZ ORGULLOSO TATIANA                 "/>
    <x v="1"/>
    <x v="1"/>
    <n v="20170221"/>
    <x v="1"/>
    <s v="OPS 933 C.INVESTIGA  OP  1137 FEBRERO 17 RESERVA  "/>
    <n v="-3171493"/>
    <n v="0"/>
    <n v="3171493"/>
    <n v="0"/>
  </r>
  <r>
    <s v="P"/>
    <n v="12"/>
    <n v="1138"/>
    <n v="1"/>
    <n v="79745278"/>
    <s v="CARRETERO PADILLA FERNANDO              "/>
    <x v="1"/>
    <x v="1"/>
    <n v="20170221"/>
    <x v="1"/>
    <s v="OPS 939 C.INVESTIGA  OP  1138 FEBRERO 17 RESERVA  "/>
    <n v="-3171493"/>
    <n v="0"/>
    <n v="3171493"/>
    <n v="0"/>
  </r>
  <r>
    <s v="P"/>
    <n v="12"/>
    <n v="1138"/>
    <n v="2"/>
    <n v="79745278"/>
    <s v="CARRETERO PADILLA FERNANDO              "/>
    <x v="194"/>
    <x v="181"/>
    <n v="20170221"/>
    <x v="1"/>
    <s v="OPS 939 C.INVESTIGA  OP  1138 FEBRERO 17 RESERVA  "/>
    <n v="3171493"/>
    <n v="3171493"/>
    <n v="0"/>
    <n v="0"/>
  </r>
  <r>
    <s v="P"/>
    <n v="12"/>
    <n v="1139"/>
    <n v="1"/>
    <n v="52911742"/>
    <s v="CA･AS PE･A EDNA JOHANA                  "/>
    <x v="194"/>
    <x v="181"/>
    <n v="20170221"/>
    <x v="1"/>
    <s v="OPS 927 C.INVESTIGA  OP  1139 FEBRERO 17 RESERVA  "/>
    <n v="3171493"/>
    <n v="3171493"/>
    <n v="0"/>
    <n v="0"/>
  </r>
  <r>
    <s v="P"/>
    <n v="12"/>
    <n v="1139"/>
    <n v="2"/>
    <n v="52911742"/>
    <s v="CA･AS PE･A EDNA JOHANA                  "/>
    <x v="1"/>
    <x v="1"/>
    <n v="20170221"/>
    <x v="1"/>
    <s v="OPS 927 C.INVESTIGA  OP  1139 FEBRERO 17 RESERVA  "/>
    <n v="-3171493"/>
    <n v="0"/>
    <n v="3171493"/>
    <n v="0"/>
  </r>
  <r>
    <s v="P"/>
    <n v="12"/>
    <n v="1140"/>
    <n v="1"/>
    <n v="1022339649"/>
    <s v="GIRAL RAMIREZ DIEGO ARMANDO             "/>
    <x v="1"/>
    <x v="1"/>
    <n v="20170221"/>
    <x v="1"/>
    <s v="OPS 940 C.INVESTIGA  OP  1140 FEBRERO 17 RESERVA  "/>
    <n v="-3171493"/>
    <n v="0"/>
    <n v="3171493"/>
    <n v="0"/>
  </r>
  <r>
    <s v="P"/>
    <n v="12"/>
    <n v="1140"/>
    <n v="2"/>
    <n v="1022339649"/>
    <s v="GIRAL RAMIREZ DIEGO ARMANDO             "/>
    <x v="194"/>
    <x v="181"/>
    <n v="20170221"/>
    <x v="1"/>
    <s v="OPS 940 C.INVESTIGA  OP  1140 FEBRERO 17 RESERVA  "/>
    <n v="3171493"/>
    <n v="3171493"/>
    <n v="0"/>
    <n v="0"/>
  </r>
  <r>
    <s v="P"/>
    <n v="12"/>
    <n v="1141"/>
    <n v="1"/>
    <n v="1010199771"/>
    <s v="TRUJILLO RIAﾑO MANUEL DAVID             "/>
    <x v="194"/>
    <x v="181"/>
    <n v="20170221"/>
    <x v="1"/>
    <s v="OPS 962 C.INVESTIGA  OP  1141 FEBRERO 17 RESERVA  "/>
    <n v="3171493"/>
    <n v="3171493"/>
    <n v="0"/>
    <n v="0"/>
  </r>
  <r>
    <s v="P"/>
    <n v="12"/>
    <n v="1141"/>
    <n v="2"/>
    <n v="1010199771"/>
    <s v="TRUJILLO RIAﾑO MANUEL DAVID             "/>
    <x v="1"/>
    <x v="1"/>
    <n v="20170221"/>
    <x v="1"/>
    <s v="OPS 962 C.INVESTIGA  OP  1141 FEBRERO 17 RESERVA  "/>
    <n v="-3171493"/>
    <n v="0"/>
    <n v="3171493"/>
    <n v="0"/>
  </r>
  <r>
    <s v="P"/>
    <n v="12"/>
    <n v="1142"/>
    <n v="1"/>
    <n v="1049605321"/>
    <s v="FAGUA SILVA EDWIN ORLANDO               "/>
    <x v="1"/>
    <x v="1"/>
    <n v="20170221"/>
    <x v="1"/>
    <s v="OPS 952 C.INVESTIGA  OP  1142 FEBRERO 17 RESERVA  "/>
    <n v="-3171493"/>
    <n v="0"/>
    <n v="3171493"/>
    <n v="0"/>
  </r>
  <r>
    <s v="P"/>
    <n v="12"/>
    <n v="1142"/>
    <n v="2"/>
    <n v="1049605321"/>
    <s v="FAGUA SILVA EDWIN ORLANDO               "/>
    <x v="194"/>
    <x v="181"/>
    <n v="20170221"/>
    <x v="1"/>
    <s v="OPS 952 C.INVESTIGA  OP  1142 FEBRERO 17 RESERVA  "/>
    <n v="3171493"/>
    <n v="3171493"/>
    <n v="0"/>
    <n v="0"/>
  </r>
  <r>
    <s v="P"/>
    <n v="12"/>
    <n v="1143"/>
    <n v="1"/>
    <n v="1030570536"/>
    <s v="RAMIREZ GUZMAN JHON FREDY               "/>
    <x v="194"/>
    <x v="181"/>
    <n v="20170221"/>
    <x v="1"/>
    <s v="OPS 924 C.INVESTIGA  OP  1143 FEBRERO 17 RESERVA  "/>
    <n v="2068365"/>
    <n v="2068365"/>
    <n v="0"/>
    <n v="0"/>
  </r>
  <r>
    <s v="P"/>
    <n v="12"/>
    <n v="1143"/>
    <n v="2"/>
    <n v="1030570536"/>
    <s v="RAMIREZ GUZMAN JHON FREDY               "/>
    <x v="6"/>
    <x v="6"/>
    <n v="20170221"/>
    <x v="1"/>
    <s v="OPS 924 C.INVESTIGA  OP  1143 FEBRERO 17 RESERVA  "/>
    <n v="-2068365"/>
    <n v="0"/>
    <n v="2068365"/>
    <n v="0"/>
  </r>
  <r>
    <s v="P"/>
    <n v="12"/>
    <n v="1144"/>
    <n v="1"/>
    <n v="1122724212"/>
    <s v="DIAZ RODRIGUEZ ANGELO MAURIZIO          "/>
    <x v="1"/>
    <x v="1"/>
    <n v="20170221"/>
    <x v="1"/>
    <s v="OPS 961 C.INVESTIGA  OP  1144 FEBRERO 17 RESERVA  "/>
    <n v="-3171493"/>
    <n v="0"/>
    <n v="3171493"/>
    <n v="0"/>
  </r>
  <r>
    <s v="P"/>
    <n v="12"/>
    <n v="1144"/>
    <n v="2"/>
    <n v="1122724212"/>
    <s v="DIAZ RODRIGUEZ ANGELO MAURIZIO          "/>
    <x v="194"/>
    <x v="181"/>
    <n v="20170221"/>
    <x v="1"/>
    <s v="OPS 961 C.INVESTIGA  OP  1144 FEBRERO 17 RESERVA  "/>
    <n v="3171493"/>
    <n v="3171493"/>
    <n v="0"/>
    <n v="0"/>
  </r>
  <r>
    <s v="P"/>
    <n v="12"/>
    <n v="1145"/>
    <n v="1"/>
    <n v="1013580263"/>
    <s v="NOPE DAZA ERLEDY ALEXIS                 "/>
    <x v="194"/>
    <x v="181"/>
    <n v="20170221"/>
    <x v="1"/>
    <s v="OPS 200 C.INVESTIGA  OP  1145 FEBRERO 17 RESERVA  "/>
    <n v="3171493"/>
    <n v="3171493"/>
    <n v="0"/>
    <n v="0"/>
  </r>
  <r>
    <s v="P"/>
    <n v="12"/>
    <n v="1145"/>
    <n v="2"/>
    <n v="1013580263"/>
    <s v="NOPE DAZA ERLEDY ALEXIS                 "/>
    <x v="1"/>
    <x v="1"/>
    <n v="20170221"/>
    <x v="1"/>
    <s v="OPS 200 C.INVESTIGA  OP  1145 FEBRERO 17 RESERVA  "/>
    <n v="-3171493"/>
    <n v="0"/>
    <n v="3171493"/>
    <n v="0"/>
  </r>
  <r>
    <s v="P"/>
    <n v="12"/>
    <n v="1146"/>
    <n v="1"/>
    <n v="80192128"/>
    <s v="VARGAS BARRIOS PEDRO                    "/>
    <x v="1"/>
    <x v="1"/>
    <n v="20170221"/>
    <x v="1"/>
    <s v="OPS 195 C.INVESTIGA  OP  1146 FEBRERO 17 RESERVA  "/>
    <n v="-3171493"/>
    <n v="0"/>
    <n v="3171493"/>
    <n v="0"/>
  </r>
  <r>
    <s v="P"/>
    <n v="12"/>
    <n v="1146"/>
    <n v="2"/>
    <n v="80192128"/>
    <s v="VARGAS BARRIOS PEDRO                    "/>
    <x v="194"/>
    <x v="181"/>
    <n v="20170221"/>
    <x v="1"/>
    <s v="OPS 195 C.INVESTIGA  OP  1146 FEBRERO 17 RESERVA  "/>
    <n v="3171493"/>
    <n v="3171493"/>
    <n v="0"/>
    <n v="0"/>
  </r>
  <r>
    <s v="P"/>
    <n v="12"/>
    <n v="1147"/>
    <n v="1"/>
    <n v="1110446372"/>
    <s v="SUAREZ ROLDAN CAROLINA                  "/>
    <x v="194"/>
    <x v="181"/>
    <n v="20170221"/>
    <x v="1"/>
    <s v="OPS 951 C.INVESTIGA  OP  1147 FEBRERO 17 RESERVA  "/>
    <n v="3171493"/>
    <n v="3171493"/>
    <n v="0"/>
    <n v="0"/>
  </r>
  <r>
    <s v="P"/>
    <n v="12"/>
    <n v="1147"/>
    <n v="2"/>
    <n v="1110446372"/>
    <s v="SUAREZ ROLDAN CAROLINA                  "/>
    <x v="1"/>
    <x v="1"/>
    <n v="20170221"/>
    <x v="1"/>
    <s v="OPS 951 C.INVESTIGA  OP  1147 FEBRERO 17 RESERVA  "/>
    <n v="-3171493"/>
    <n v="0"/>
    <n v="3171493"/>
    <n v="0"/>
  </r>
  <r>
    <s v="P"/>
    <n v="12"/>
    <n v="1148"/>
    <n v="1"/>
    <n v="80355245"/>
    <s v="QUIJANO URBANO FABIO LEONARDO           "/>
    <x v="211"/>
    <x v="195"/>
    <n v="20170221"/>
    <x v="1"/>
    <s v="ORGANIZACION DE EVENTOS                           "/>
    <n v="1761000"/>
    <n v="1761000"/>
    <n v="0"/>
    <n v="0"/>
  </r>
  <r>
    <s v="P"/>
    <n v="12"/>
    <n v="1148"/>
    <n v="2"/>
    <n v="80355245"/>
    <s v="QUIJANO URBANO FABIO LEONARDO           "/>
    <x v="17"/>
    <x v="17"/>
    <n v="20170221"/>
    <x v="1"/>
    <s v="ORGANIZACION DE EVENTOS                           "/>
    <n v="-1761000"/>
    <n v="0"/>
    <n v="1761000"/>
    <n v="0"/>
  </r>
  <r>
    <s v="P"/>
    <n v="12"/>
    <n v="1148"/>
    <n v="3"/>
    <n v="80355245"/>
    <s v="QUIJANO URBANO FABIO LEONARDO           "/>
    <x v="11"/>
    <x v="11"/>
    <n v="20170221"/>
    <x v="1"/>
    <s v="ORGANIZACION DE EVENTOS                           "/>
    <n v="242897"/>
    <n v="242897"/>
    <n v="0"/>
    <n v="0"/>
  </r>
  <r>
    <s v="P"/>
    <n v="12"/>
    <n v="1148"/>
    <n v="4"/>
    <n v="0"/>
    <s v="                                        "/>
    <x v="12"/>
    <x v="12"/>
    <n v="20170221"/>
    <x v="1"/>
    <s v="ORGANIZACION DE EVENTOS                           "/>
    <n v="-242897"/>
    <n v="0"/>
    <n v="242897"/>
    <n v="0"/>
  </r>
  <r>
    <s v="P"/>
    <n v="12"/>
    <n v="1149"/>
    <n v="1"/>
    <n v="830122566"/>
    <s v="COLOMBIA TELECOMUNICACIONES S A ESP     "/>
    <x v="186"/>
    <x v="173"/>
    <n v="20170221"/>
    <x v="1"/>
    <s v="PAGO DE FACTURA 43299                             "/>
    <n v="15470"/>
    <n v="15470"/>
    <n v="0"/>
    <n v="0"/>
  </r>
  <r>
    <s v="P"/>
    <n v="12"/>
    <n v="1149"/>
    <n v="2"/>
    <n v="830122566"/>
    <s v="COLOMBIA TELECOMUNICACIONES S A ESP     "/>
    <x v="16"/>
    <x v="16"/>
    <n v="20170221"/>
    <x v="1"/>
    <s v="PAGO DE FACTURA 43299                             "/>
    <n v="-15470"/>
    <n v="0"/>
    <n v="15470"/>
    <n v="0"/>
  </r>
  <r>
    <s v="P"/>
    <n v="12"/>
    <n v="1149"/>
    <n v="3"/>
    <n v="830122566"/>
    <s v="COLOMBIA TELECOMUNICACIONES S A ESP     "/>
    <x v="11"/>
    <x v="11"/>
    <n v="20170221"/>
    <x v="1"/>
    <s v="PAGO DE FACTURA 43299                             "/>
    <n v="2470"/>
    <n v="2470"/>
    <n v="0"/>
    <n v="0"/>
  </r>
  <r>
    <s v="P"/>
    <n v="12"/>
    <n v="1149"/>
    <n v="4"/>
    <n v="0"/>
    <s v="                                        "/>
    <x v="12"/>
    <x v="12"/>
    <n v="20170221"/>
    <x v="1"/>
    <s v="PAGO DE FACTURA 43299                             "/>
    <n v="-2470"/>
    <n v="0"/>
    <n v="2470"/>
    <n v="0"/>
  </r>
  <r>
    <s v="P"/>
    <n v="12"/>
    <n v="1150"/>
    <n v="1"/>
    <n v="79657603"/>
    <s v="FERRO ESCOBAR ROBERTO                   "/>
    <x v="19"/>
    <x v="19"/>
    <n v="20170221"/>
    <x v="1"/>
    <s v="AVANCES POR GIRAR                                 "/>
    <n v="6983000"/>
    <n v="6983000"/>
    <n v="0"/>
    <n v="0"/>
  </r>
  <r>
    <s v="P"/>
    <n v="12"/>
    <n v="1150"/>
    <n v="2"/>
    <n v="0"/>
    <s v="                                        "/>
    <x v="18"/>
    <x v="18"/>
    <n v="20170221"/>
    <x v="1"/>
    <s v="AVANCES POR GIRAR                                 "/>
    <n v="-6983000"/>
    <n v="0"/>
    <n v="6983000"/>
    <n v="0"/>
  </r>
  <r>
    <s v="P"/>
    <n v="12"/>
    <n v="1151"/>
    <n v="1"/>
    <n v="830037248"/>
    <s v="CODENSA S A  ESP                        "/>
    <x v="185"/>
    <x v="172"/>
    <n v="20170221"/>
    <x v="1"/>
    <s v="FACTURA No.457815416                              "/>
    <n v="64800"/>
    <n v="64800"/>
    <n v="0"/>
    <n v="0"/>
  </r>
  <r>
    <s v="P"/>
    <n v="12"/>
    <n v="1151"/>
    <n v="2"/>
    <n v="830037248"/>
    <s v="CODENSA S A  ESP                        "/>
    <x v="16"/>
    <x v="16"/>
    <n v="20170221"/>
    <x v="1"/>
    <s v="FACTURA No.457815416                              "/>
    <n v="-64800"/>
    <n v="0"/>
    <n v="64800"/>
    <n v="0"/>
  </r>
  <r>
    <s v="P"/>
    <n v="12"/>
    <n v="1152"/>
    <n v="1"/>
    <n v="52961466"/>
    <s v="OVALLE MARTINEZ DIANA MARCELA           "/>
    <x v="19"/>
    <x v="19"/>
    <n v="20170221"/>
    <x v="1"/>
    <s v="AVANCE RES No.32/2017                             "/>
    <n v="7029000"/>
    <n v="7029000"/>
    <n v="0"/>
    <n v="0"/>
  </r>
  <r>
    <s v="P"/>
    <n v="12"/>
    <n v="1152"/>
    <n v="2"/>
    <n v="0"/>
    <s v="                                        "/>
    <x v="18"/>
    <x v="18"/>
    <n v="20170221"/>
    <x v="1"/>
    <s v="AVANCE RES No.32/2017                             "/>
    <n v="-7029000"/>
    <n v="0"/>
    <n v="7029000"/>
    <n v="0"/>
  </r>
  <r>
    <s v="P"/>
    <n v="12"/>
    <n v="1153"/>
    <n v="1"/>
    <n v="80355245"/>
    <s v="QUIJANO URBANO FABIO LEONARDO           "/>
    <x v="211"/>
    <x v="195"/>
    <n v="20170221"/>
    <x v="1"/>
    <s v="ORGANIZACION DE EVENTOS                           "/>
    <n v="3250000"/>
    <n v="3250000"/>
    <n v="0"/>
    <n v="0"/>
  </r>
  <r>
    <s v="P"/>
    <n v="12"/>
    <n v="1153"/>
    <n v="2"/>
    <n v="80355245"/>
    <s v="QUIJANO URBANO FABIO LEONARDO           "/>
    <x v="17"/>
    <x v="17"/>
    <n v="20170221"/>
    <x v="1"/>
    <s v="ORGANIZACION DE EVENTOS                           "/>
    <n v="-3250000"/>
    <n v="0"/>
    <n v="3250000"/>
    <n v="0"/>
  </r>
  <r>
    <s v="P"/>
    <n v="12"/>
    <n v="1153"/>
    <n v="3"/>
    <n v="80355245"/>
    <s v="QUIJANO URBANO FABIO LEONARDO           "/>
    <x v="11"/>
    <x v="11"/>
    <n v="20170221"/>
    <x v="1"/>
    <s v="ORGANIZACION DE EVENTOS                           "/>
    <n v="448276"/>
    <n v="448276"/>
    <n v="0"/>
    <n v="0"/>
  </r>
  <r>
    <s v="P"/>
    <n v="12"/>
    <n v="1153"/>
    <n v="4"/>
    <n v="0"/>
    <s v="                                        "/>
    <x v="12"/>
    <x v="12"/>
    <n v="20170221"/>
    <x v="1"/>
    <s v="ORGANIZACION DE EVENTOS                           "/>
    <n v="-448276"/>
    <n v="0"/>
    <n v="448276"/>
    <n v="0"/>
  </r>
  <r>
    <s v="P"/>
    <n v="12"/>
    <n v="1154"/>
    <n v="1"/>
    <n v="51846209"/>
    <s v="URUE･A LOPEZ LUISA FERNANDA             "/>
    <x v="176"/>
    <x v="165"/>
    <n v="20170221"/>
    <x v="1"/>
    <s v="CESANTIAS RES No.032/2017                         "/>
    <n v="21655954"/>
    <n v="21655954"/>
    <n v="0"/>
    <n v="0"/>
  </r>
  <r>
    <s v="P"/>
    <n v="12"/>
    <n v="1154"/>
    <n v="2"/>
    <n v="51846209"/>
    <s v="URUE･A LOPEZ LUISA FERNANDA             "/>
    <x v="202"/>
    <x v="188"/>
    <n v="20170221"/>
    <x v="1"/>
    <s v="CESANTIAS RES No.032/2017                         "/>
    <n v="344046"/>
    <n v="344046"/>
    <n v="0"/>
    <n v="0"/>
  </r>
  <r>
    <s v="P"/>
    <n v="12"/>
    <n v="1154"/>
    <n v="3"/>
    <n v="51846209"/>
    <s v="URUE･A LOPEZ LUISA FERNANDA             "/>
    <x v="5"/>
    <x v="5"/>
    <n v="20170221"/>
    <x v="1"/>
    <s v="CESANTIAS RES No.032/2017                         "/>
    <n v="-22000000"/>
    <n v="0"/>
    <n v="22000000"/>
    <n v="0"/>
  </r>
  <r>
    <s v="P"/>
    <n v="12"/>
    <n v="1155"/>
    <n v="1"/>
    <n v="1026281300"/>
    <s v="PINZON  SANDOVAL  KATHERIN  ESMERALDA   "/>
    <x v="200"/>
    <x v="29"/>
    <n v="20170222"/>
    <x v="1"/>
    <s v="OP 1155  MATRICULAS DE  HONOR    F.CIENCIAS       "/>
    <n v="689454"/>
    <n v="689454"/>
    <n v="0"/>
    <n v="0"/>
  </r>
  <r>
    <s v="P"/>
    <n v="12"/>
    <n v="1155"/>
    <n v="2"/>
    <n v="1026281300"/>
    <s v="PINZON  SANDOVAL  KATHERIN  ESMERALDA   "/>
    <x v="30"/>
    <x v="29"/>
    <n v="20170222"/>
    <x v="1"/>
    <s v="OP 1155  MATRICULAS DE  HONOR    F.CIENCIAS       "/>
    <n v="-689454"/>
    <n v="0"/>
    <n v="689454"/>
    <n v="0"/>
  </r>
  <r>
    <s v="P"/>
    <n v="12"/>
    <n v="1156"/>
    <n v="1"/>
    <n v="1032486840"/>
    <s v="MORA GOMEZ YULIANA ANDREA               "/>
    <x v="200"/>
    <x v="29"/>
    <n v="20170222"/>
    <x v="1"/>
    <s v="OP 1156  MATRICULAS DE  HONOR    F.CIENCIAS       "/>
    <n v="689454"/>
    <n v="689454"/>
    <n v="0"/>
    <n v="0"/>
  </r>
  <r>
    <s v="P"/>
    <n v="12"/>
    <n v="1156"/>
    <n v="2"/>
    <n v="1032486840"/>
    <s v="MORA GOMEZ YULIANA ANDREA               "/>
    <x v="30"/>
    <x v="29"/>
    <n v="20170222"/>
    <x v="1"/>
    <s v="OP 1156  MATRICULAS DE  HONOR    F.CIENCIAS       "/>
    <n v="-689454"/>
    <n v="0"/>
    <n v="689454"/>
    <n v="0"/>
  </r>
  <r>
    <s v="P"/>
    <n v="12"/>
    <n v="1157"/>
    <n v="1"/>
    <n v="1023004738"/>
    <s v="SOTO HERNANDEZ  YANCEL ORLANDO          "/>
    <x v="200"/>
    <x v="29"/>
    <n v="20170222"/>
    <x v="1"/>
    <s v="OP 1157  MATRICULAS DE  HONOR    F.CIENCIAS       "/>
    <n v="689454"/>
    <n v="689454"/>
    <n v="0"/>
    <n v="0"/>
  </r>
  <r>
    <s v="P"/>
    <n v="12"/>
    <n v="1157"/>
    <n v="2"/>
    <n v="1023004738"/>
    <s v="SOTO HERNANDEZ  YANCEL ORLANDO          "/>
    <x v="30"/>
    <x v="29"/>
    <n v="20170222"/>
    <x v="1"/>
    <s v="OP 1157  MATRICULAS DE  HONOR    F.CIENCIAS       "/>
    <n v="-689454"/>
    <n v="0"/>
    <n v="689454"/>
    <n v="0"/>
  </r>
  <r>
    <s v="P"/>
    <n v="12"/>
    <n v="1158"/>
    <n v="1"/>
    <n v="1033790375"/>
    <s v="ARIAS OMAﾑA ANGELA MARIA                "/>
    <x v="200"/>
    <x v="29"/>
    <n v="20170222"/>
    <x v="1"/>
    <s v="OP 1158  MATRICULAS DE  HONOR    F.CIENCIAS       "/>
    <n v="689454"/>
    <n v="689454"/>
    <n v="0"/>
    <n v="0"/>
  </r>
  <r>
    <s v="P"/>
    <n v="12"/>
    <n v="1158"/>
    <n v="2"/>
    <n v="1033790375"/>
    <s v="ARIAS OMAﾑA ANGELA MARIA                "/>
    <x v="30"/>
    <x v="29"/>
    <n v="20170222"/>
    <x v="1"/>
    <s v="OP 1158  MATRICULAS DE  HONOR    F.CIENCIAS       "/>
    <n v="-689454"/>
    <n v="0"/>
    <n v="689454"/>
    <n v="0"/>
  </r>
  <r>
    <s v="P"/>
    <n v="12"/>
    <n v="1159"/>
    <n v="1"/>
    <n v="1024557677"/>
    <s v="MARTINEZ NOVOA  ANDRES MAURICIO         "/>
    <x v="200"/>
    <x v="29"/>
    <n v="20170222"/>
    <x v="1"/>
    <s v="OP 1159  MATRICULAS DE  HONOR    F.CIENCIAS       "/>
    <n v="689454"/>
    <n v="689454"/>
    <n v="0"/>
    <n v="0"/>
  </r>
  <r>
    <s v="P"/>
    <n v="12"/>
    <n v="1159"/>
    <n v="2"/>
    <n v="1024557677"/>
    <s v="MARTINEZ NOVOA  ANDRES MAURICIO         "/>
    <x v="30"/>
    <x v="29"/>
    <n v="20170222"/>
    <x v="1"/>
    <s v="OP 1159  MATRICULAS DE  HONOR    F.CIENCIAS       "/>
    <n v="-689454"/>
    <n v="0"/>
    <n v="689454"/>
    <n v="0"/>
  </r>
  <r>
    <s v="P"/>
    <n v="12"/>
    <n v="1160"/>
    <n v="1"/>
    <n v="1016072670"/>
    <s v="CULMAN GOMEZ MONICA MARIA               "/>
    <x v="200"/>
    <x v="29"/>
    <n v="20170222"/>
    <x v="1"/>
    <s v="OP 1160  MATRICULAS DE  HONOR    F.CIENCIAS       "/>
    <n v="689454"/>
    <n v="689454"/>
    <n v="0"/>
    <n v="0"/>
  </r>
  <r>
    <s v="P"/>
    <n v="12"/>
    <n v="1160"/>
    <n v="2"/>
    <n v="1016072670"/>
    <s v="CULMAN GOMEZ MONICA MARIA               "/>
    <x v="30"/>
    <x v="29"/>
    <n v="20170222"/>
    <x v="1"/>
    <s v="OP 1160  MATRICULAS DE  HONOR    F.CIENCIAS       "/>
    <n v="-689454"/>
    <n v="0"/>
    <n v="689454"/>
    <n v="0"/>
  </r>
  <r>
    <s v="P"/>
    <n v="12"/>
    <n v="1161"/>
    <n v="1"/>
    <n v="1014277719"/>
    <s v="VEGA  SANTOS  NAIDU                     "/>
    <x v="200"/>
    <x v="29"/>
    <n v="20170222"/>
    <x v="1"/>
    <s v="OP 1161  MATRICULAS DE  HONOR    F.CIENCIAS       "/>
    <n v="689454"/>
    <n v="689454"/>
    <n v="0"/>
    <n v="0"/>
  </r>
  <r>
    <s v="P"/>
    <n v="12"/>
    <n v="1161"/>
    <n v="2"/>
    <n v="1014277719"/>
    <s v="VEGA  SANTOS  NAIDU                     "/>
    <x v="30"/>
    <x v="29"/>
    <n v="20170222"/>
    <x v="1"/>
    <s v="OP 1161  MATRICULAS DE  HONOR    F.CIENCIAS       "/>
    <n v="-689454"/>
    <n v="0"/>
    <n v="689454"/>
    <n v="0"/>
  </r>
  <r>
    <s v="P"/>
    <n v="12"/>
    <n v="1162"/>
    <n v="1"/>
    <n v="1018472966"/>
    <s v="TOUS PLATA ROSELI LIZETH                "/>
    <x v="200"/>
    <x v="29"/>
    <n v="20170222"/>
    <x v="1"/>
    <s v="OP 1162  MATRICULAS DE  HONOR    F.CIENCIAS       "/>
    <n v="689454"/>
    <n v="689454"/>
    <n v="0"/>
    <n v="0"/>
  </r>
  <r>
    <s v="P"/>
    <n v="12"/>
    <n v="1162"/>
    <n v="2"/>
    <n v="1018472966"/>
    <s v="TOUS PLATA ROSELI LIZETH                "/>
    <x v="30"/>
    <x v="29"/>
    <n v="20170222"/>
    <x v="1"/>
    <s v="OP 1162  MATRICULAS DE  HONOR    F.CIENCIAS       "/>
    <n v="-689454"/>
    <n v="0"/>
    <n v="689454"/>
    <n v="0"/>
  </r>
  <r>
    <s v="P"/>
    <n v="12"/>
    <n v="1163"/>
    <n v="1"/>
    <n v="1022423376"/>
    <s v="CHAVES  VILLAMIL  LAURA  DANIELA        "/>
    <x v="200"/>
    <x v="29"/>
    <n v="20170222"/>
    <x v="1"/>
    <s v="OP 1163  MATRICULAS DE  HONOR    F.CIENCIAS       "/>
    <n v="689454"/>
    <n v="689454"/>
    <n v="0"/>
    <n v="0"/>
  </r>
  <r>
    <s v="P"/>
    <n v="12"/>
    <n v="1163"/>
    <n v="2"/>
    <n v="1022423376"/>
    <s v="CHAVES  VILLAMIL  LAURA  DANIELA        "/>
    <x v="30"/>
    <x v="29"/>
    <n v="20170222"/>
    <x v="1"/>
    <s v="OP 1163  MATRICULAS DE  HONOR    F.CIENCIAS       "/>
    <n v="-689454"/>
    <n v="0"/>
    <n v="689454"/>
    <n v="0"/>
  </r>
  <r>
    <s v="P"/>
    <n v="12"/>
    <n v="1164"/>
    <n v="1"/>
    <n v="1076660712"/>
    <s v="PACHON PARADA JHON FREDY                "/>
    <x v="200"/>
    <x v="29"/>
    <n v="20170222"/>
    <x v="1"/>
    <s v="OP 1164  MATRICULAS DE  HONOR    F.CIENCIAS       "/>
    <n v="689454"/>
    <n v="689454"/>
    <n v="0"/>
    <n v="0"/>
  </r>
  <r>
    <s v="P"/>
    <n v="12"/>
    <n v="1164"/>
    <n v="2"/>
    <n v="1076660712"/>
    <s v="PACHON PARADA JHON FREDY                "/>
    <x v="30"/>
    <x v="29"/>
    <n v="20170222"/>
    <x v="1"/>
    <s v="OP 1164  MATRICULAS DE  HONOR    F.CIENCIAS       "/>
    <n v="-689454"/>
    <n v="0"/>
    <n v="689454"/>
    <n v="0"/>
  </r>
  <r>
    <s v="P"/>
    <n v="12"/>
    <n v="1165"/>
    <n v="1"/>
    <n v="1022399435"/>
    <s v="RODRIGUEZ TOBON DANIELA MARIA           "/>
    <x v="200"/>
    <x v="29"/>
    <n v="20170222"/>
    <x v="1"/>
    <s v="OP 1165  MATRICULAS DE  HONOR    F.CIENCIAS       "/>
    <n v="689454"/>
    <n v="689454"/>
    <n v="0"/>
    <n v="0"/>
  </r>
  <r>
    <s v="P"/>
    <n v="12"/>
    <n v="1165"/>
    <n v="2"/>
    <n v="1022399435"/>
    <s v="RODRIGUEZ TOBON DANIELA MARIA           "/>
    <x v="30"/>
    <x v="29"/>
    <n v="20170222"/>
    <x v="1"/>
    <s v="OP 1165  MATRICULAS DE  HONOR    F.CIENCIAS       "/>
    <n v="-689454"/>
    <n v="0"/>
    <n v="689454"/>
    <n v="0"/>
  </r>
  <r>
    <s v="P"/>
    <n v="12"/>
    <n v="1166"/>
    <n v="1"/>
    <n v="1030619935"/>
    <s v="CRUZ ARENAS AURA LORENA                 "/>
    <x v="200"/>
    <x v="29"/>
    <n v="20170222"/>
    <x v="1"/>
    <s v="OP 1166  MATRICULAS DE  HONOR    F.CIENCIAS       "/>
    <n v="689454"/>
    <n v="689454"/>
    <n v="0"/>
    <n v="0"/>
  </r>
  <r>
    <s v="P"/>
    <n v="12"/>
    <n v="1166"/>
    <n v="2"/>
    <n v="1030619935"/>
    <s v="CRUZ ARENAS AURA LORENA                 "/>
    <x v="30"/>
    <x v="29"/>
    <n v="20170222"/>
    <x v="1"/>
    <s v="OP 1166  MATRICULAS DE  HONOR    F.CIENCIAS       "/>
    <n v="-689454"/>
    <n v="0"/>
    <n v="689454"/>
    <n v="0"/>
  </r>
  <r>
    <s v="P"/>
    <n v="12"/>
    <n v="1167"/>
    <n v="1"/>
    <n v="1033746106"/>
    <s v="PIﾑEROS CORONADO DAYANA CAROLINA        "/>
    <x v="200"/>
    <x v="29"/>
    <n v="20170222"/>
    <x v="1"/>
    <s v="OP 1167  MATRICULAS DE  HONOR    F.CIENCIAS       "/>
    <n v="689454"/>
    <n v="689454"/>
    <n v="0"/>
    <n v="0"/>
  </r>
  <r>
    <s v="P"/>
    <n v="12"/>
    <n v="1167"/>
    <n v="2"/>
    <n v="1033746106"/>
    <s v="PIﾑEROS CORONADO DAYANA CAROLINA        "/>
    <x v="30"/>
    <x v="29"/>
    <n v="20170222"/>
    <x v="1"/>
    <s v="OP 1167  MATRICULAS DE  HONOR    F.CIENCIAS       "/>
    <n v="-689454"/>
    <n v="0"/>
    <n v="689454"/>
    <n v="0"/>
  </r>
  <r>
    <s v="P"/>
    <n v="12"/>
    <n v="1168"/>
    <n v="1"/>
    <n v="1033760508"/>
    <s v="BONILLA ESPINOSA MARY ANGELICA          "/>
    <x v="200"/>
    <x v="29"/>
    <n v="20170222"/>
    <x v="1"/>
    <s v="OP 1168  MATRICULAS DE  HONOR    F.CIENCIAS       "/>
    <n v="689454"/>
    <n v="689454"/>
    <n v="0"/>
    <n v="0"/>
  </r>
  <r>
    <s v="P"/>
    <n v="12"/>
    <n v="1168"/>
    <n v="2"/>
    <n v="1033760508"/>
    <s v="BONILLA ESPINOSA MARY ANGELICA          "/>
    <x v="30"/>
    <x v="29"/>
    <n v="20170222"/>
    <x v="1"/>
    <s v="OP 1168  MATRICULAS DE  HONOR    F.CIENCIAS       "/>
    <n v="-689454"/>
    <n v="0"/>
    <n v="689454"/>
    <n v="0"/>
  </r>
  <r>
    <s v="P"/>
    <n v="12"/>
    <n v="1169"/>
    <n v="1"/>
    <n v="1071168526"/>
    <s v="ORJUELA SANCHEZ MARIA CAMILA            "/>
    <x v="200"/>
    <x v="29"/>
    <n v="20170222"/>
    <x v="1"/>
    <s v="OP 1169  MATRICULAS DE  HONOR    F.CIENCIAS       "/>
    <n v="689454"/>
    <n v="689454"/>
    <n v="0"/>
    <n v="0"/>
  </r>
  <r>
    <s v="P"/>
    <n v="12"/>
    <n v="1169"/>
    <n v="2"/>
    <n v="1071168526"/>
    <s v="ORJUELA SANCHEZ MARIA CAMILA            "/>
    <x v="30"/>
    <x v="29"/>
    <n v="20170222"/>
    <x v="1"/>
    <s v="OP 1169  MATRICULAS DE  HONOR    F.CIENCIAS       "/>
    <n v="-689454"/>
    <n v="0"/>
    <n v="689454"/>
    <n v="0"/>
  </r>
  <r>
    <s v="P"/>
    <n v="12"/>
    <n v="1170"/>
    <n v="1"/>
    <n v="1030616942"/>
    <s v="NIETO DEVIA  LEIDY PAOLA                "/>
    <x v="200"/>
    <x v="29"/>
    <n v="20170222"/>
    <x v="1"/>
    <s v="OP 1170  MATRICULAS DE  HONOR    F.CIENCIAS       "/>
    <n v="689454"/>
    <n v="689454"/>
    <n v="0"/>
    <n v="0"/>
  </r>
  <r>
    <s v="P"/>
    <n v="12"/>
    <n v="1170"/>
    <n v="2"/>
    <n v="1030616942"/>
    <s v="NIETO DEVIA  LEIDY PAOLA                "/>
    <x v="30"/>
    <x v="29"/>
    <n v="20170222"/>
    <x v="1"/>
    <s v="OP 1170  MATRICULAS DE  HONOR    F.CIENCIAS       "/>
    <n v="-689454"/>
    <n v="0"/>
    <n v="689454"/>
    <n v="0"/>
  </r>
  <r>
    <s v="P"/>
    <n v="12"/>
    <n v="1171"/>
    <n v="1"/>
    <n v="1013650470"/>
    <s v="TORRES PACHON CRISTHIAN JHOAN           "/>
    <x v="200"/>
    <x v="29"/>
    <n v="20170222"/>
    <x v="1"/>
    <s v="OP 1171  MATRICULAS DE  HONOR    F.CIENCIAS       "/>
    <n v="689454"/>
    <n v="689454"/>
    <n v="0"/>
    <n v="0"/>
  </r>
  <r>
    <s v="P"/>
    <n v="12"/>
    <n v="1171"/>
    <n v="2"/>
    <n v="1013650470"/>
    <s v="TORRES PACHON CRISTHIAN JHOAN           "/>
    <x v="30"/>
    <x v="29"/>
    <n v="20170222"/>
    <x v="1"/>
    <s v="OP 1171  MATRICULAS DE  HONOR    F.CIENCIAS       "/>
    <n v="-689454"/>
    <n v="0"/>
    <n v="689454"/>
    <n v="0"/>
  </r>
  <r>
    <s v="P"/>
    <n v="12"/>
    <n v="1172"/>
    <n v="1"/>
    <n v="1023936931"/>
    <s v="FANDIﾑO ORJUELA PAULA STEPHANIE         "/>
    <x v="200"/>
    <x v="29"/>
    <n v="20170222"/>
    <x v="1"/>
    <s v="OP 1172  MATRICULAS DE  HONOR    F.CIENCIAS       "/>
    <n v="689454"/>
    <n v="689454"/>
    <n v="0"/>
    <n v="0"/>
  </r>
  <r>
    <s v="P"/>
    <n v="12"/>
    <n v="1172"/>
    <n v="2"/>
    <n v="1023936931"/>
    <s v="FANDIﾑO ORJUELA PAULA STEPHANIE         "/>
    <x v="30"/>
    <x v="29"/>
    <n v="20170222"/>
    <x v="1"/>
    <s v="OP 1172  MATRICULAS DE  HONOR    F.CIENCIAS       "/>
    <n v="-689454"/>
    <n v="0"/>
    <n v="689454"/>
    <n v="0"/>
  </r>
  <r>
    <s v="P"/>
    <n v="12"/>
    <n v="1173"/>
    <n v="1"/>
    <n v="1030613603"/>
    <s v="RIAﾑO  OVIEDO  ERIKA  TATIANA           "/>
    <x v="200"/>
    <x v="29"/>
    <n v="20170222"/>
    <x v="1"/>
    <s v="OP 1173  MATRICULAS DE  HONOR    F.CIENCIAS       "/>
    <n v="689454"/>
    <n v="689454"/>
    <n v="0"/>
    <n v="0"/>
  </r>
  <r>
    <s v="P"/>
    <n v="12"/>
    <n v="1173"/>
    <n v="2"/>
    <n v="1030613603"/>
    <s v="RIAﾑO  OVIEDO  ERIKA  TATIANA           "/>
    <x v="30"/>
    <x v="29"/>
    <n v="20170222"/>
    <x v="1"/>
    <s v="OP 1173  MATRICULAS DE  HONOR    F.CIENCIAS       "/>
    <n v="-689454"/>
    <n v="0"/>
    <n v="689454"/>
    <n v="0"/>
  </r>
  <r>
    <s v="P"/>
    <n v="12"/>
    <n v="1174"/>
    <n v="1"/>
    <n v="1014258272"/>
    <s v="SUAREZ GARZON PAULA ANDREA              "/>
    <x v="200"/>
    <x v="29"/>
    <n v="20170222"/>
    <x v="1"/>
    <s v="OP 1174  MATRICULAS DE  HONOR    F.CIENCIAS       "/>
    <n v="689454"/>
    <n v="689454"/>
    <n v="0"/>
    <n v="0"/>
  </r>
  <r>
    <s v="P"/>
    <n v="12"/>
    <n v="1174"/>
    <n v="2"/>
    <n v="1014258272"/>
    <s v="SUAREZ GARZON PAULA ANDREA              "/>
    <x v="30"/>
    <x v="29"/>
    <n v="20170222"/>
    <x v="1"/>
    <s v="OP 1174  MATRICULAS DE  HONOR    F.CIENCIAS       "/>
    <n v="-689454"/>
    <n v="0"/>
    <n v="689454"/>
    <n v="0"/>
  </r>
  <r>
    <s v="P"/>
    <n v="12"/>
    <n v="1175"/>
    <n v="1"/>
    <n v="1014244334"/>
    <s v="CASTILLO AVILA  CRISTHIAN CAMILO        "/>
    <x v="200"/>
    <x v="29"/>
    <n v="20170222"/>
    <x v="1"/>
    <s v="OP 1175  MATRICULAS DE  HONOR    F.CIENCIAS       "/>
    <n v="689454"/>
    <n v="689454"/>
    <n v="0"/>
    <n v="0"/>
  </r>
  <r>
    <s v="P"/>
    <n v="12"/>
    <n v="1175"/>
    <n v="2"/>
    <n v="1014244334"/>
    <s v="CASTILLO AVILA  CRISTHIAN CAMILO        "/>
    <x v="30"/>
    <x v="29"/>
    <n v="20170222"/>
    <x v="1"/>
    <s v="OP 1175  MATRICULAS DE  HONOR    F.CIENCIAS       "/>
    <n v="-689454"/>
    <n v="0"/>
    <n v="689454"/>
    <n v="0"/>
  </r>
  <r>
    <s v="P"/>
    <n v="12"/>
    <n v="1176"/>
    <n v="1"/>
    <n v="1013655099"/>
    <s v="PELAEZ PLAZAS SERGIO ALEJANDRO          "/>
    <x v="200"/>
    <x v="29"/>
    <n v="20170222"/>
    <x v="1"/>
    <s v="OP 1176  MATRICULAS DE  HONOR    F.CIENCIAS       "/>
    <n v="689454"/>
    <n v="689454"/>
    <n v="0"/>
    <n v="0"/>
  </r>
  <r>
    <s v="P"/>
    <n v="12"/>
    <n v="1176"/>
    <n v="2"/>
    <n v="1013655099"/>
    <s v="PELAEZ PLAZAS SERGIO ALEJANDRO          "/>
    <x v="30"/>
    <x v="29"/>
    <n v="20170222"/>
    <x v="1"/>
    <s v="OP 1176  MATRICULAS DE  HONOR    F.CIENCIAS       "/>
    <n v="-689454"/>
    <n v="0"/>
    <n v="689454"/>
    <n v="0"/>
  </r>
  <r>
    <s v="P"/>
    <n v="12"/>
    <n v="1177"/>
    <n v="1"/>
    <n v="1121817148"/>
    <s v="UMAﾑA TAPIERO SANDRA LILIANA            "/>
    <x v="200"/>
    <x v="29"/>
    <n v="20170222"/>
    <x v="1"/>
    <s v="OP 1177  MATRICULAS DE  HONOR    F.CIENCIAS       "/>
    <n v="689454"/>
    <n v="689454"/>
    <n v="0"/>
    <n v="0"/>
  </r>
  <r>
    <s v="P"/>
    <n v="12"/>
    <n v="1177"/>
    <n v="2"/>
    <n v="1121817148"/>
    <s v="UMAﾑA TAPIERO SANDRA LILIANA            "/>
    <x v="30"/>
    <x v="29"/>
    <n v="20170222"/>
    <x v="1"/>
    <s v="OP 1177  MATRICULAS DE  HONOR    F.CIENCIAS       "/>
    <n v="-689454"/>
    <n v="0"/>
    <n v="689454"/>
    <n v="0"/>
  </r>
  <r>
    <s v="P"/>
    <n v="12"/>
    <n v="1178"/>
    <n v="1"/>
    <n v="1024515313"/>
    <s v="OSPINA VASCO  YURY FERNANDA             "/>
    <x v="200"/>
    <x v="29"/>
    <n v="20170222"/>
    <x v="1"/>
    <s v="OP 1178  MATRICULAS DE  HONOR    F.CIENCIAS       "/>
    <n v="689454"/>
    <n v="689454"/>
    <n v="0"/>
    <n v="0"/>
  </r>
  <r>
    <s v="P"/>
    <n v="12"/>
    <n v="1178"/>
    <n v="2"/>
    <n v="1024515313"/>
    <s v="OSPINA VASCO  YURY FERNANDA             "/>
    <x v="30"/>
    <x v="29"/>
    <n v="20170222"/>
    <x v="1"/>
    <s v="OP 1178  MATRICULAS DE  HONOR    F.CIENCIAS       "/>
    <n v="-689454"/>
    <n v="0"/>
    <n v="689454"/>
    <n v="0"/>
  </r>
  <r>
    <s v="P"/>
    <n v="12"/>
    <n v="1179"/>
    <n v="1"/>
    <n v="1013661556"/>
    <s v="BELTRAN RODRIGUEZ YENNY ALEJANDRA       "/>
    <x v="200"/>
    <x v="29"/>
    <n v="20170222"/>
    <x v="1"/>
    <s v="OP 1179  MATRICULAS DE  HONOR    F.CIENCIAS       "/>
    <n v="689454"/>
    <n v="689454"/>
    <n v="0"/>
    <n v="0"/>
  </r>
  <r>
    <s v="P"/>
    <n v="12"/>
    <n v="1179"/>
    <n v="2"/>
    <n v="1013661556"/>
    <s v="BELTRAN RODRIGUEZ YENNY ALEJANDRA       "/>
    <x v="30"/>
    <x v="29"/>
    <n v="20170222"/>
    <x v="1"/>
    <s v="OP 1179  MATRICULAS DE  HONOR    F.CIENCIAS       "/>
    <n v="-689454"/>
    <n v="0"/>
    <n v="689454"/>
    <n v="0"/>
  </r>
  <r>
    <s v="P"/>
    <n v="12"/>
    <n v="1180"/>
    <n v="1"/>
    <n v="1014262939"/>
    <s v="CASTELBLANCO TORRES NIRIETH JHOELY      "/>
    <x v="200"/>
    <x v="29"/>
    <n v="20170222"/>
    <x v="1"/>
    <s v="OP 1180  MATRICULAS DE  HONOR    F.CIENCIAS       "/>
    <n v="689454"/>
    <n v="689454"/>
    <n v="0"/>
    <n v="0"/>
  </r>
  <r>
    <s v="P"/>
    <n v="12"/>
    <n v="1180"/>
    <n v="2"/>
    <n v="1014262939"/>
    <s v="CASTELBLANCO TORRES NIRIETH JHOELY      "/>
    <x v="30"/>
    <x v="29"/>
    <n v="20170222"/>
    <x v="1"/>
    <s v="OP 1180  MATRICULAS DE  HONOR    F.CIENCIAS       "/>
    <n v="-689454"/>
    <n v="0"/>
    <n v="689454"/>
    <n v="0"/>
  </r>
  <r>
    <s v="P"/>
    <n v="12"/>
    <n v="1181"/>
    <n v="1"/>
    <n v="1026589781"/>
    <s v=" LOPEZ PRECIADO ANDRES RICARDO          "/>
    <x v="200"/>
    <x v="29"/>
    <n v="20170222"/>
    <x v="1"/>
    <s v="OP 1181  MATRICULAS DE  HONOR    F.CIENCIAS       "/>
    <n v="689454"/>
    <n v="689454"/>
    <n v="0"/>
    <n v="0"/>
  </r>
  <r>
    <s v="P"/>
    <n v="12"/>
    <n v="1181"/>
    <n v="2"/>
    <n v="1026589781"/>
    <s v=" LOPEZ PRECIADO ANDRES RICARDO          "/>
    <x v="30"/>
    <x v="29"/>
    <n v="20170222"/>
    <x v="1"/>
    <s v="OP 1181  MATRICULAS DE  HONOR    F.CIENCIAS       "/>
    <n v="-689454"/>
    <n v="0"/>
    <n v="689454"/>
    <n v="0"/>
  </r>
  <r>
    <s v="P"/>
    <n v="12"/>
    <n v="1182"/>
    <n v="1"/>
    <n v="1023932429"/>
    <s v="BARACALDO HUERTAS CINDY LORENA          "/>
    <x v="200"/>
    <x v="29"/>
    <n v="20170222"/>
    <x v="1"/>
    <s v="OP 1182  MATRICULAS DE  HONOR    F.CIENCIAS       "/>
    <n v="689454"/>
    <n v="689454"/>
    <n v="0"/>
    <n v="0"/>
  </r>
  <r>
    <s v="P"/>
    <n v="12"/>
    <n v="1182"/>
    <n v="2"/>
    <n v="1023932429"/>
    <s v="BARACALDO HUERTAS CINDY LORENA          "/>
    <x v="30"/>
    <x v="29"/>
    <n v="20170222"/>
    <x v="1"/>
    <s v="OP 1182  MATRICULAS DE  HONOR    F.CIENCIAS       "/>
    <n v="-689454"/>
    <n v="0"/>
    <n v="689454"/>
    <n v="0"/>
  </r>
  <r>
    <s v="P"/>
    <n v="12"/>
    <n v="1183"/>
    <n v="1"/>
    <n v="1013669427"/>
    <s v="ZAPATA GUERRA NASLY ALEJANDRA           "/>
    <x v="200"/>
    <x v="29"/>
    <n v="20170222"/>
    <x v="1"/>
    <s v="OP 1183  MATRICULAS DE  HONOR    F.CIENCIAS       "/>
    <n v="689454"/>
    <n v="689454"/>
    <n v="0"/>
    <n v="0"/>
  </r>
  <r>
    <s v="P"/>
    <n v="12"/>
    <n v="1183"/>
    <n v="2"/>
    <n v="1013669427"/>
    <s v="ZAPATA GUERRA NASLY ALEJANDRA           "/>
    <x v="30"/>
    <x v="29"/>
    <n v="20170222"/>
    <x v="1"/>
    <s v="OP 1183  MATRICULAS DE  HONOR    F.CIENCIAS       "/>
    <n v="-689454"/>
    <n v="0"/>
    <n v="689454"/>
    <n v="0"/>
  </r>
  <r>
    <s v="P"/>
    <n v="12"/>
    <n v="1184"/>
    <n v="1"/>
    <n v="1026585414"/>
    <s v="BULLA DIAZ MARIA FERNANDA               "/>
    <x v="200"/>
    <x v="29"/>
    <n v="20170222"/>
    <x v="1"/>
    <s v="OP 1184  MATRICULAS DE  HONOR    F.CIENCIAS       "/>
    <n v="689454"/>
    <n v="689454"/>
    <n v="0"/>
    <n v="0"/>
  </r>
  <r>
    <s v="P"/>
    <n v="12"/>
    <n v="1184"/>
    <n v="2"/>
    <n v="1026585414"/>
    <s v="BULLA DIAZ MARIA FERNANDA               "/>
    <x v="30"/>
    <x v="29"/>
    <n v="20170222"/>
    <x v="1"/>
    <s v="OP 1184  MATRICULAS DE  HONOR    F.CIENCIAS       "/>
    <n v="-689454"/>
    <n v="0"/>
    <n v="689454"/>
    <n v="0"/>
  </r>
  <r>
    <s v="P"/>
    <n v="12"/>
    <n v="1185"/>
    <n v="1"/>
    <n v="1144046827"/>
    <s v="ORTEGA SALAZAR TATIANA                  "/>
    <x v="200"/>
    <x v="29"/>
    <n v="20170222"/>
    <x v="1"/>
    <s v="OP 1185  MATRICULAS DE  HONOR    F.CIENCIAS       "/>
    <n v="689454"/>
    <n v="689454"/>
    <n v="0"/>
    <n v="0"/>
  </r>
  <r>
    <s v="P"/>
    <n v="12"/>
    <n v="1185"/>
    <n v="2"/>
    <n v="1144046827"/>
    <s v="ORTEGA SALAZAR TATIANA                  "/>
    <x v="30"/>
    <x v="29"/>
    <n v="20170222"/>
    <x v="1"/>
    <s v="OP 1185  MATRICULAS DE  HONOR    F.CIENCIAS       "/>
    <n v="-689454"/>
    <n v="0"/>
    <n v="689454"/>
    <n v="0"/>
  </r>
  <r>
    <s v="P"/>
    <n v="12"/>
    <n v="1186"/>
    <n v="1"/>
    <n v="1123087567"/>
    <s v="PARDO ORJUELA DANIEL FELIPE             "/>
    <x v="200"/>
    <x v="29"/>
    <n v="20170222"/>
    <x v="1"/>
    <s v="OP 1186  MATRICULAS DE  HONOR    F.CIENCIAS       "/>
    <n v="689454"/>
    <n v="689454"/>
    <n v="0"/>
    <n v="0"/>
  </r>
  <r>
    <s v="P"/>
    <n v="12"/>
    <n v="1186"/>
    <n v="2"/>
    <n v="1123087567"/>
    <s v="PARDO ORJUELA DANIEL FELIPE             "/>
    <x v="30"/>
    <x v="29"/>
    <n v="20170222"/>
    <x v="1"/>
    <s v="OP 1186  MATRICULAS DE  HONOR    F.CIENCIAS       "/>
    <n v="-689454"/>
    <n v="0"/>
    <n v="689454"/>
    <n v="0"/>
  </r>
  <r>
    <s v="P"/>
    <n v="12"/>
    <n v="1187"/>
    <n v="1"/>
    <n v="1013637337"/>
    <s v="GONZALEZ VARGAS MICHEELL                "/>
    <x v="200"/>
    <x v="29"/>
    <n v="20170222"/>
    <x v="1"/>
    <s v="OP 1187  MATRICULAS DE  HONOR    F.CIENCIAS       "/>
    <n v="689454"/>
    <n v="689454"/>
    <n v="0"/>
    <n v="0"/>
  </r>
  <r>
    <s v="P"/>
    <n v="12"/>
    <n v="1187"/>
    <n v="2"/>
    <n v="1013637337"/>
    <s v="GONZALEZ VARGAS MICHEELL                "/>
    <x v="30"/>
    <x v="29"/>
    <n v="20170222"/>
    <x v="1"/>
    <s v="OP 1187  MATRICULAS DE  HONOR    F.CIENCIAS       "/>
    <n v="-689454"/>
    <n v="0"/>
    <n v="689454"/>
    <n v="0"/>
  </r>
  <r>
    <s v="P"/>
    <n v="12"/>
    <n v="1188"/>
    <n v="1"/>
    <n v="1233903535"/>
    <s v="FLAUTERO PINEDA MARY DURLEY             "/>
    <x v="200"/>
    <x v="29"/>
    <n v="20170222"/>
    <x v="1"/>
    <s v="OP 1188  MATRICULAS DE  HONOR    F.CIENCIAS       "/>
    <n v="689454"/>
    <n v="689454"/>
    <n v="0"/>
    <n v="0"/>
  </r>
  <r>
    <s v="P"/>
    <n v="12"/>
    <n v="1188"/>
    <n v="2"/>
    <n v="1233903535"/>
    <s v="FLAUTERO PINEDA MARY DURLEY             "/>
    <x v="30"/>
    <x v="29"/>
    <n v="20170222"/>
    <x v="1"/>
    <s v="OP 1188  MATRICULAS DE  HONOR    F.CIENCIAS       "/>
    <n v="-689454"/>
    <n v="0"/>
    <n v="689454"/>
    <n v="0"/>
  </r>
  <r>
    <s v="P"/>
    <n v="12"/>
    <n v="1189"/>
    <n v="1"/>
    <n v="1023016851"/>
    <s v="CADENA ROZO JULIETH VANESA              "/>
    <x v="200"/>
    <x v="29"/>
    <n v="20170222"/>
    <x v="1"/>
    <s v="OP 1189  MATRICULAS DE  HONOR    F.CIENCIAS       "/>
    <n v="689454"/>
    <n v="689454"/>
    <n v="0"/>
    <n v="0"/>
  </r>
  <r>
    <s v="P"/>
    <n v="12"/>
    <n v="1189"/>
    <n v="2"/>
    <n v="1023016851"/>
    <s v="CADENA ROZO JULIETH VANESA              "/>
    <x v="30"/>
    <x v="29"/>
    <n v="20170222"/>
    <x v="1"/>
    <s v="OP 1189  MATRICULAS DE  HONOR    F.CIENCIAS       "/>
    <n v="-689454"/>
    <n v="0"/>
    <n v="689454"/>
    <n v="0"/>
  </r>
  <r>
    <s v="P"/>
    <n v="12"/>
    <n v="1190"/>
    <n v="1"/>
    <n v="1032473946"/>
    <s v="OSPINA RICO ANGIE VIVIANA               "/>
    <x v="200"/>
    <x v="29"/>
    <n v="20170222"/>
    <x v="1"/>
    <s v="OP 1190  MATRICULAS DE  HONOR    F.CIENCIAS       "/>
    <n v="689454"/>
    <n v="689454"/>
    <n v="0"/>
    <n v="0"/>
  </r>
  <r>
    <s v="P"/>
    <n v="12"/>
    <n v="1190"/>
    <n v="2"/>
    <n v="1032473946"/>
    <s v="OSPINA RICO ANGIE VIVIANA               "/>
    <x v="30"/>
    <x v="29"/>
    <n v="20170222"/>
    <x v="1"/>
    <s v="OP 1190  MATRICULAS DE  HONOR    F.CIENCIAS       "/>
    <n v="-689454"/>
    <n v="0"/>
    <n v="689454"/>
    <n v="0"/>
  </r>
  <r>
    <s v="P"/>
    <n v="12"/>
    <n v="1191"/>
    <n v="1"/>
    <n v="1014266716"/>
    <s v="RODRIGUEZ CUERVO ALISSON JULIETH        "/>
    <x v="200"/>
    <x v="29"/>
    <n v="20170222"/>
    <x v="1"/>
    <s v="OP 1191  MATRICULAS DE  HONOR    F.CIENCIAS       "/>
    <n v="689454"/>
    <n v="689454"/>
    <n v="0"/>
    <n v="0"/>
  </r>
  <r>
    <s v="P"/>
    <n v="12"/>
    <n v="1191"/>
    <n v="2"/>
    <n v="1014266716"/>
    <s v="RODRIGUEZ CUERVO ALISSON JULIETH        "/>
    <x v="30"/>
    <x v="29"/>
    <n v="20170222"/>
    <x v="1"/>
    <s v="OP 1191  MATRICULAS DE  HONOR    F.CIENCIAS       "/>
    <n v="-689454"/>
    <n v="0"/>
    <n v="689454"/>
    <n v="0"/>
  </r>
  <r>
    <s v="P"/>
    <n v="12"/>
    <n v="1192"/>
    <n v="1"/>
    <n v="1032478275"/>
    <s v="NIZO BORRAEZ SEBASTIAN                  "/>
    <x v="200"/>
    <x v="29"/>
    <n v="20170222"/>
    <x v="1"/>
    <s v="OP 1192  MATRICULAS DE  HONOR    F.CIENCIAS       "/>
    <n v="689454"/>
    <n v="689454"/>
    <n v="0"/>
    <n v="0"/>
  </r>
  <r>
    <s v="P"/>
    <n v="12"/>
    <n v="1192"/>
    <n v="2"/>
    <n v="1032478275"/>
    <s v="NIZO BORRAEZ SEBASTIAN                  "/>
    <x v="30"/>
    <x v="29"/>
    <n v="20170222"/>
    <x v="1"/>
    <s v="OP 1192  MATRICULAS DE  HONOR    F.CIENCIAS       "/>
    <n v="-689454"/>
    <n v="0"/>
    <n v="689454"/>
    <n v="0"/>
  </r>
  <r>
    <s v="P"/>
    <n v="12"/>
    <n v="1193"/>
    <n v="1"/>
    <n v="1010244266"/>
    <s v="PEYNADO MULETH CRISTIAN CAMILO          "/>
    <x v="200"/>
    <x v="29"/>
    <n v="20170222"/>
    <x v="1"/>
    <s v="OP 1193  MATRICULAS DE  HONOR    F.CIENCIAS       "/>
    <n v="689454"/>
    <n v="689454"/>
    <n v="0"/>
    <n v="0"/>
  </r>
  <r>
    <s v="P"/>
    <n v="12"/>
    <n v="1193"/>
    <n v="2"/>
    <n v="1010244266"/>
    <s v="PEYNADO MULETH CRISTIAN CAMILO          "/>
    <x v="30"/>
    <x v="29"/>
    <n v="20170222"/>
    <x v="1"/>
    <s v="OP 1193  MATRICULAS DE  HONOR    F.CIENCIAS       "/>
    <n v="-689454"/>
    <n v="0"/>
    <n v="689454"/>
    <n v="0"/>
  </r>
  <r>
    <s v="P"/>
    <n v="12"/>
    <n v="1194"/>
    <n v="1"/>
    <n v="1022406132"/>
    <s v="CARRANZA IBAGON DANNA CAROLINA          "/>
    <x v="200"/>
    <x v="29"/>
    <n v="20170222"/>
    <x v="1"/>
    <s v="OP 1194  MATRICULAS DE  HONOR    F.CIENCIAS       "/>
    <n v="689454"/>
    <n v="689454"/>
    <n v="0"/>
    <n v="0"/>
  </r>
  <r>
    <s v="P"/>
    <n v="12"/>
    <n v="1194"/>
    <n v="2"/>
    <n v="1022406132"/>
    <s v="CARRANZA IBAGON DANNA CAROLINA          "/>
    <x v="30"/>
    <x v="29"/>
    <n v="20170222"/>
    <x v="1"/>
    <s v="OP 1194  MATRICULAS DE  HONOR    F.CIENCIAS       "/>
    <n v="-689454"/>
    <n v="0"/>
    <n v="689454"/>
    <n v="0"/>
  </r>
  <r>
    <s v="P"/>
    <n v="12"/>
    <n v="1195"/>
    <n v="1"/>
    <n v="1022380259"/>
    <s v="TRUJILLO AMEZQUITA  PAOLA ANDREA        "/>
    <x v="200"/>
    <x v="29"/>
    <n v="20170222"/>
    <x v="1"/>
    <s v="OP 1195  MATRICULAS DE  HONOR    F.CIENCIAS       "/>
    <n v="689454"/>
    <n v="689454"/>
    <n v="0"/>
    <n v="0"/>
  </r>
  <r>
    <s v="P"/>
    <n v="12"/>
    <n v="1195"/>
    <n v="2"/>
    <n v="1022380259"/>
    <s v="TRUJILLO AMEZQUITA  PAOLA ANDREA        "/>
    <x v="30"/>
    <x v="29"/>
    <n v="20170222"/>
    <x v="1"/>
    <s v="OP 1195  MATRICULAS DE  HONOR    F.CIENCIAS       "/>
    <n v="-689454"/>
    <n v="0"/>
    <n v="689454"/>
    <n v="0"/>
  </r>
  <r>
    <s v="P"/>
    <n v="12"/>
    <n v="1196"/>
    <n v="1"/>
    <n v="1022376812"/>
    <s v="PEDRAZA  ALARCON DEISY VIVIANA          "/>
    <x v="200"/>
    <x v="29"/>
    <n v="20170222"/>
    <x v="1"/>
    <s v="OP 1196  MATRICULAS DE  HONOR    F.CIENCIAS       "/>
    <n v="689454"/>
    <n v="689454"/>
    <n v="0"/>
    <n v="0"/>
  </r>
  <r>
    <s v="P"/>
    <n v="12"/>
    <n v="1196"/>
    <n v="2"/>
    <n v="1022376812"/>
    <s v="PEDRAZA  ALARCON DEISY VIVIANA          "/>
    <x v="30"/>
    <x v="29"/>
    <n v="20170222"/>
    <x v="1"/>
    <s v="OP 1196  MATRICULAS DE  HONOR    F.CIENCIAS       "/>
    <n v="-689454"/>
    <n v="0"/>
    <n v="689454"/>
    <n v="0"/>
  </r>
  <r>
    <s v="P"/>
    <n v="12"/>
    <n v="1197"/>
    <n v="1"/>
    <n v="1026303354"/>
    <s v="VEGA RUIZ XIRLEN DAYAN                  "/>
    <x v="200"/>
    <x v="29"/>
    <n v="20170222"/>
    <x v="1"/>
    <s v="OP 1197  MATRICULAS DE  HONOR    F.CIENCIAS       "/>
    <n v="689454"/>
    <n v="689454"/>
    <n v="0"/>
    <n v="0"/>
  </r>
  <r>
    <s v="P"/>
    <n v="12"/>
    <n v="1197"/>
    <n v="2"/>
    <n v="1026303354"/>
    <s v="VEGA RUIZ XIRLEN DAYAN                  "/>
    <x v="30"/>
    <x v="29"/>
    <n v="20170222"/>
    <x v="1"/>
    <s v="OP 1197  MATRICULAS DE  HONOR    F.CIENCIAS       "/>
    <n v="-689454"/>
    <n v="0"/>
    <n v="689454"/>
    <n v="0"/>
  </r>
  <r>
    <s v="P"/>
    <n v="12"/>
    <n v="1198"/>
    <n v="1"/>
    <n v="1013671312"/>
    <s v="HURTADO CORREDOR RITA                   "/>
    <x v="200"/>
    <x v="29"/>
    <n v="20170222"/>
    <x v="1"/>
    <s v="OP 1198  MATRICULAS DE  HONOR    F.CIENCIAS       "/>
    <n v="689454"/>
    <n v="689454"/>
    <n v="0"/>
    <n v="0"/>
  </r>
  <r>
    <s v="P"/>
    <n v="12"/>
    <n v="1198"/>
    <n v="2"/>
    <n v="1013671312"/>
    <s v="HURTADO CORREDOR RITA                   "/>
    <x v="30"/>
    <x v="29"/>
    <n v="20170222"/>
    <x v="1"/>
    <s v="OP 1198  MATRICULAS DE  HONOR    F.CIENCIAS       "/>
    <n v="-689454"/>
    <n v="0"/>
    <n v="689454"/>
    <n v="0"/>
  </r>
  <r>
    <s v="P"/>
    <n v="12"/>
    <n v="1199"/>
    <n v="1"/>
    <n v="1023938606"/>
    <s v="ROBLES MORALES LUIS MANUEL              "/>
    <x v="200"/>
    <x v="29"/>
    <n v="20170222"/>
    <x v="1"/>
    <s v="OP 1199  MATRICULAS DE  HONOR    F.CIENCIAS       "/>
    <n v="689454"/>
    <n v="689454"/>
    <n v="0"/>
    <n v="0"/>
  </r>
  <r>
    <s v="P"/>
    <n v="12"/>
    <n v="1199"/>
    <n v="2"/>
    <n v="1023938606"/>
    <s v="ROBLES MORALES LUIS MANUEL              "/>
    <x v="30"/>
    <x v="29"/>
    <n v="20170222"/>
    <x v="1"/>
    <s v="OP 1199  MATRICULAS DE  HONOR    F.CIENCIAS       "/>
    <n v="-689454"/>
    <n v="0"/>
    <n v="689454"/>
    <n v="0"/>
  </r>
  <r>
    <s v="P"/>
    <n v="12"/>
    <n v="1200"/>
    <n v="1"/>
    <n v="1023938934"/>
    <s v="CARREﾑO RODRIGUEZ LEONARDO STYVENSON    "/>
    <x v="200"/>
    <x v="29"/>
    <n v="20170222"/>
    <x v="1"/>
    <s v="OP 1200  MATRICULAS DE  HONOR    F.CIENCIAS       "/>
    <n v="689454"/>
    <n v="689454"/>
    <n v="0"/>
    <n v="0"/>
  </r>
  <r>
    <s v="P"/>
    <n v="12"/>
    <n v="1200"/>
    <n v="2"/>
    <n v="1023938934"/>
    <s v="CARREﾑO RODRIGUEZ LEONARDO STYVENSON    "/>
    <x v="30"/>
    <x v="29"/>
    <n v="20170222"/>
    <x v="1"/>
    <s v="OP 1200  MATRICULAS DE  HONOR    F.CIENCIAS       "/>
    <n v="-689454"/>
    <n v="0"/>
    <n v="689454"/>
    <n v="0"/>
  </r>
  <r>
    <s v="P"/>
    <n v="12"/>
    <n v="1201"/>
    <n v="1"/>
    <n v="1012442061"/>
    <s v="GIRALDO MORENO YUTCY DAYANA             "/>
    <x v="200"/>
    <x v="29"/>
    <n v="20170222"/>
    <x v="1"/>
    <s v="OP 1201  MATRICULAS DE  HONOR    F.CIENCIAS       "/>
    <n v="689454"/>
    <n v="689454"/>
    <n v="0"/>
    <n v="0"/>
  </r>
  <r>
    <s v="P"/>
    <n v="12"/>
    <n v="1201"/>
    <n v="2"/>
    <n v="1012442061"/>
    <s v="GIRALDO MORENO YUTCY DAYANA             "/>
    <x v="30"/>
    <x v="29"/>
    <n v="20170222"/>
    <x v="1"/>
    <s v="OP 1201  MATRICULAS DE  HONOR    F.CIENCIAS       "/>
    <n v="-689454"/>
    <n v="0"/>
    <n v="689454"/>
    <n v="0"/>
  </r>
  <r>
    <s v="P"/>
    <n v="12"/>
    <n v="1202"/>
    <n v="1"/>
    <n v="1010225624"/>
    <s v="BARCENAS MORALES LADY JULIETTE          "/>
    <x v="200"/>
    <x v="29"/>
    <n v="20170222"/>
    <x v="1"/>
    <s v="OP 1202  MATRICULAS DE  HONOR    F.CIENCIAS       "/>
    <n v="689454"/>
    <n v="689454"/>
    <n v="0"/>
    <n v="0"/>
  </r>
  <r>
    <s v="P"/>
    <n v="12"/>
    <n v="1202"/>
    <n v="2"/>
    <n v="1010225624"/>
    <s v="BARCENAS MORALES LADY JULIETTE          "/>
    <x v="30"/>
    <x v="29"/>
    <n v="20170222"/>
    <x v="1"/>
    <s v="OP 1202  MATRICULAS DE  HONOR    F.CIENCIAS       "/>
    <n v="-689454"/>
    <n v="0"/>
    <n v="689454"/>
    <n v="0"/>
  </r>
  <r>
    <s v="P"/>
    <n v="12"/>
    <n v="1203"/>
    <n v="1"/>
    <n v="1018490620"/>
    <s v="CARDENAS SERRANO LAURA ISABELLA         "/>
    <x v="200"/>
    <x v="29"/>
    <n v="20170222"/>
    <x v="1"/>
    <s v="OP 1203  MATRICULAS DE  HONOR    F.CIENCIAS       "/>
    <n v="689454"/>
    <n v="689454"/>
    <n v="0"/>
    <n v="0"/>
  </r>
  <r>
    <s v="P"/>
    <n v="12"/>
    <n v="1203"/>
    <n v="2"/>
    <n v="1018490620"/>
    <s v="CARDENAS SERRANO LAURA ISABELLA         "/>
    <x v="30"/>
    <x v="29"/>
    <n v="20170222"/>
    <x v="1"/>
    <s v="OP 1203  MATRICULAS DE  HONOR    F.CIENCIAS       "/>
    <n v="-689454"/>
    <n v="0"/>
    <n v="689454"/>
    <n v="0"/>
  </r>
  <r>
    <s v="P"/>
    <n v="12"/>
    <n v="1204"/>
    <n v="1"/>
    <n v="1020819951"/>
    <s v="RODRIGUEZ CHARRY MELISSA INES           "/>
    <x v="200"/>
    <x v="29"/>
    <n v="20170222"/>
    <x v="1"/>
    <s v="OP 1204  MATRICULAS DE  HONOR    F.CIENCIAS       "/>
    <n v="689454"/>
    <n v="689454"/>
    <n v="0"/>
    <n v="0"/>
  </r>
  <r>
    <s v="P"/>
    <n v="12"/>
    <n v="1204"/>
    <n v="2"/>
    <n v="1020819951"/>
    <s v="RODRIGUEZ CHARRY MELISSA INES           "/>
    <x v="30"/>
    <x v="29"/>
    <n v="20170222"/>
    <x v="1"/>
    <s v="OP 1204  MATRICULAS DE  HONOR    F.CIENCIAS       "/>
    <n v="-689454"/>
    <n v="0"/>
    <n v="689454"/>
    <n v="0"/>
  </r>
  <r>
    <s v="P"/>
    <n v="12"/>
    <n v="1205"/>
    <n v="1"/>
    <n v="1030635455"/>
    <s v="DAVID RODRIGUEZ FREDY ALEXANDER         "/>
    <x v="200"/>
    <x v="29"/>
    <n v="20170222"/>
    <x v="1"/>
    <s v="OP 1205  MATRICULAS DE  HONOR    F.CIENCIAS       "/>
    <n v="689454"/>
    <n v="689454"/>
    <n v="0"/>
    <n v="0"/>
  </r>
  <r>
    <s v="P"/>
    <n v="12"/>
    <n v="1205"/>
    <n v="2"/>
    <n v="1030635455"/>
    <s v="DAVID RODRIGUEZ FREDY ALEXANDER         "/>
    <x v="30"/>
    <x v="29"/>
    <n v="20170222"/>
    <x v="1"/>
    <s v="OP 1205  MATRICULAS DE  HONOR    F.CIENCIAS       "/>
    <n v="-689454"/>
    <n v="0"/>
    <n v="689454"/>
    <n v="0"/>
  </r>
  <r>
    <s v="P"/>
    <n v="12"/>
    <n v="1206"/>
    <n v="1"/>
    <n v="1019094752"/>
    <s v="GOMEZ MARTINEZ DIANA ALEJANDRA          "/>
    <x v="200"/>
    <x v="29"/>
    <n v="20170222"/>
    <x v="1"/>
    <s v="OP 1206  MATRICULAS DE  HONOR    F.CIENCIAS       "/>
    <n v="689454"/>
    <n v="689454"/>
    <n v="0"/>
    <n v="0"/>
  </r>
  <r>
    <s v="P"/>
    <n v="12"/>
    <n v="1206"/>
    <n v="2"/>
    <n v="1019094752"/>
    <s v="GOMEZ MARTINEZ DIANA ALEJANDRA          "/>
    <x v="30"/>
    <x v="29"/>
    <n v="20170222"/>
    <x v="1"/>
    <s v="OP 1206  MATRICULAS DE  HONOR    F.CIENCIAS       "/>
    <n v="-689454"/>
    <n v="0"/>
    <n v="689454"/>
    <n v="0"/>
  </r>
  <r>
    <s v="P"/>
    <n v="12"/>
    <n v="1207"/>
    <n v="1"/>
    <n v="1015456501"/>
    <s v="RICO SALAZAR PAULA  ANDREA              "/>
    <x v="200"/>
    <x v="29"/>
    <n v="20170222"/>
    <x v="1"/>
    <s v="OP 1207  MATRICULAS DE  HONOR    F.CIENCIAS       "/>
    <n v="689454"/>
    <n v="689454"/>
    <n v="0"/>
    <n v="0"/>
  </r>
  <r>
    <s v="P"/>
    <n v="12"/>
    <n v="1207"/>
    <n v="2"/>
    <n v="1015456501"/>
    <s v="RICO SALAZAR PAULA  ANDREA              "/>
    <x v="30"/>
    <x v="29"/>
    <n v="20170222"/>
    <x v="1"/>
    <s v="OP 1207  MATRICULAS DE  HONOR    F.CIENCIAS       "/>
    <n v="-689454"/>
    <n v="0"/>
    <n v="689454"/>
    <n v="0"/>
  </r>
  <r>
    <s v="P"/>
    <n v="12"/>
    <n v="1208"/>
    <n v="1"/>
    <n v="1016080589"/>
    <s v="PINEDA AVILA PAULA NATALY               "/>
    <x v="200"/>
    <x v="29"/>
    <n v="20170222"/>
    <x v="1"/>
    <s v="OP 1208  MATRICULAS DE  HONOR    F.CIENCIAS       "/>
    <n v="689454"/>
    <n v="689454"/>
    <n v="0"/>
    <n v="0"/>
  </r>
  <r>
    <s v="P"/>
    <n v="12"/>
    <n v="1208"/>
    <n v="2"/>
    <n v="1016080589"/>
    <s v="PINEDA AVILA PAULA NATALY               "/>
    <x v="30"/>
    <x v="29"/>
    <n v="20170222"/>
    <x v="1"/>
    <s v="OP 1208  MATRICULAS DE  HONOR    F.CIENCIAS       "/>
    <n v="-689454"/>
    <n v="0"/>
    <n v="689454"/>
    <n v="0"/>
  </r>
  <r>
    <s v="P"/>
    <n v="12"/>
    <n v="1209"/>
    <n v="1"/>
    <n v="1030636261"/>
    <s v="BOHORQUEZ PARRA   LAURA MILENA          "/>
    <x v="200"/>
    <x v="29"/>
    <n v="20170222"/>
    <x v="1"/>
    <s v="OP 1209  MATRICULAS DE  HONOR    F.CIENCIAS       "/>
    <n v="689454"/>
    <n v="689454"/>
    <n v="0"/>
    <n v="0"/>
  </r>
  <r>
    <s v="P"/>
    <n v="12"/>
    <n v="1209"/>
    <n v="2"/>
    <n v="1030636261"/>
    <s v="BOHORQUEZ PARRA   LAURA MILENA          "/>
    <x v="30"/>
    <x v="29"/>
    <n v="20170222"/>
    <x v="1"/>
    <s v="OP 1209  MATRICULAS DE  HONOR    F.CIENCIAS       "/>
    <n v="-689454"/>
    <n v="0"/>
    <n v="689454"/>
    <n v="0"/>
  </r>
  <r>
    <s v="P"/>
    <n v="12"/>
    <n v="1210"/>
    <n v="1"/>
    <n v="1022403751"/>
    <s v="BONILLA CARVAJAL LYSETH CAROLINA        "/>
    <x v="200"/>
    <x v="29"/>
    <n v="20170222"/>
    <x v="1"/>
    <s v="OP 1210  MATRICULAS DE  HONOR    F.CIENCIAS       "/>
    <n v="689454"/>
    <n v="689454"/>
    <n v="0"/>
    <n v="0"/>
  </r>
  <r>
    <s v="P"/>
    <n v="12"/>
    <n v="1210"/>
    <n v="2"/>
    <n v="1022403751"/>
    <s v="BONILLA CARVAJAL LYSETH CAROLINA        "/>
    <x v="30"/>
    <x v="29"/>
    <n v="20170222"/>
    <x v="1"/>
    <s v="OP 1210  MATRICULAS DE  HONOR    F.CIENCIAS       "/>
    <n v="-689454"/>
    <n v="0"/>
    <n v="689454"/>
    <n v="0"/>
  </r>
  <r>
    <s v="P"/>
    <n v="12"/>
    <n v="1211"/>
    <n v="1"/>
    <n v="1026583707"/>
    <s v="FORERO QUIROGA ANGIE KATHERINE          "/>
    <x v="200"/>
    <x v="29"/>
    <n v="20170222"/>
    <x v="1"/>
    <s v="OP 1211  MATRICULAS DE  HONOR    F.CIENCIAS       "/>
    <n v="689454"/>
    <n v="689454"/>
    <n v="0"/>
    <n v="0"/>
  </r>
  <r>
    <s v="P"/>
    <n v="12"/>
    <n v="1211"/>
    <n v="2"/>
    <n v="1026583707"/>
    <s v="FORERO QUIROGA ANGIE KATHERINE          "/>
    <x v="30"/>
    <x v="29"/>
    <n v="20170222"/>
    <x v="1"/>
    <s v="OP 1211  MATRICULAS DE  HONOR    F.CIENCIAS       "/>
    <n v="-689454"/>
    <n v="0"/>
    <n v="689454"/>
    <n v="0"/>
  </r>
  <r>
    <s v="P"/>
    <n v="12"/>
    <n v="1212"/>
    <n v="1"/>
    <n v="1033783405"/>
    <s v="PULIDO GARCIA JULIAN CAMILO             "/>
    <x v="200"/>
    <x v="29"/>
    <n v="20170222"/>
    <x v="1"/>
    <s v="OP 1212  MATRICULAS DE  HONOR    F.CIENCIAS       "/>
    <n v="689454"/>
    <n v="689454"/>
    <n v="0"/>
    <n v="0"/>
  </r>
  <r>
    <s v="P"/>
    <n v="12"/>
    <n v="1212"/>
    <n v="2"/>
    <n v="1033783405"/>
    <s v="PULIDO GARCIA JULIAN CAMILO             "/>
    <x v="30"/>
    <x v="29"/>
    <n v="20170222"/>
    <x v="1"/>
    <s v="OP 1212  MATRICULAS DE  HONOR    F.CIENCIAS       "/>
    <n v="-689454"/>
    <n v="0"/>
    <n v="689454"/>
    <n v="0"/>
  </r>
  <r>
    <s v="P"/>
    <n v="12"/>
    <n v="1213"/>
    <n v="1"/>
    <n v="1026298232"/>
    <s v="VANEGAS MARENTES ANGIE PAOLA            "/>
    <x v="200"/>
    <x v="29"/>
    <n v="20170222"/>
    <x v="1"/>
    <s v="OP 1213  MATRICULAS DE  HONOR    F.CIENCIAS       "/>
    <n v="689454"/>
    <n v="689454"/>
    <n v="0"/>
    <n v="0"/>
  </r>
  <r>
    <s v="P"/>
    <n v="12"/>
    <n v="1213"/>
    <n v="2"/>
    <n v="1026298232"/>
    <s v="VANEGAS MARENTES ANGIE PAOLA            "/>
    <x v="30"/>
    <x v="29"/>
    <n v="20170222"/>
    <x v="1"/>
    <s v="OP 1213  MATRICULAS DE  HONOR    F.CIENCIAS       "/>
    <n v="-689454"/>
    <n v="0"/>
    <n v="689454"/>
    <n v="0"/>
  </r>
  <r>
    <s v="P"/>
    <n v="12"/>
    <n v="1214"/>
    <n v="1"/>
    <n v="1026297033"/>
    <s v="BOTERO BUITRAGO JENNY ALEJANDRA         "/>
    <x v="200"/>
    <x v="29"/>
    <n v="20170222"/>
    <x v="1"/>
    <s v="OP 1214  MATRICULAS DE  HONOR    F.CIENCIAS       "/>
    <n v="689454"/>
    <n v="689454"/>
    <n v="0"/>
    <n v="0"/>
  </r>
  <r>
    <s v="P"/>
    <n v="12"/>
    <n v="1214"/>
    <n v="2"/>
    <n v="1026297033"/>
    <s v="BOTERO BUITRAGO JENNY ALEJANDRA         "/>
    <x v="30"/>
    <x v="29"/>
    <n v="20170222"/>
    <x v="1"/>
    <s v="OP 1214  MATRICULAS DE  HONOR    F.CIENCIAS       "/>
    <n v="-689454"/>
    <n v="0"/>
    <n v="689454"/>
    <n v="0"/>
  </r>
  <r>
    <s v="P"/>
    <n v="12"/>
    <n v="1215"/>
    <n v="1"/>
    <n v="1094274113"/>
    <s v="TARAZONA GELVEZ NICOLAS MARCEL          "/>
    <x v="200"/>
    <x v="29"/>
    <n v="20170222"/>
    <x v="1"/>
    <s v="OP 1215  MATRICULAS DE  HONOR    F.CIENCIAS       "/>
    <n v="689454"/>
    <n v="689454"/>
    <n v="0"/>
    <n v="0"/>
  </r>
  <r>
    <s v="P"/>
    <n v="12"/>
    <n v="1215"/>
    <n v="2"/>
    <n v="1094274113"/>
    <s v="TARAZONA GELVEZ NICOLAS MARCEL          "/>
    <x v="30"/>
    <x v="29"/>
    <n v="20170222"/>
    <x v="1"/>
    <s v="OP 1215  MATRICULAS DE  HONOR    F.CIENCIAS       "/>
    <n v="-689454"/>
    <n v="0"/>
    <n v="689454"/>
    <n v="0"/>
  </r>
  <r>
    <s v="P"/>
    <n v="12"/>
    <n v="1216"/>
    <n v="1"/>
    <n v="1033684918"/>
    <s v="QUINTERO CARRASCAL MARIA PAULA          "/>
    <x v="200"/>
    <x v="29"/>
    <n v="20170222"/>
    <x v="1"/>
    <s v="OP 1216  MATRICULAS DE  HONOR    F.CIENCIAS       "/>
    <n v="689454"/>
    <n v="689454"/>
    <n v="0"/>
    <n v="0"/>
  </r>
  <r>
    <s v="P"/>
    <n v="12"/>
    <n v="1216"/>
    <n v="2"/>
    <n v="1033684918"/>
    <s v="QUINTERO CARRASCAL MARIA PAULA          "/>
    <x v="30"/>
    <x v="29"/>
    <n v="20170222"/>
    <x v="1"/>
    <s v="OP 1216  MATRICULAS DE  HONOR    F.CIENCIAS       "/>
    <n v="-689454"/>
    <n v="0"/>
    <n v="689454"/>
    <n v="0"/>
  </r>
  <r>
    <s v="P"/>
    <n v="12"/>
    <n v="1217"/>
    <n v="1"/>
    <n v="1014222042"/>
    <s v="HERNANDEZ ALBORNOZ SINDY NAGUIBE        "/>
    <x v="200"/>
    <x v="29"/>
    <n v="20170222"/>
    <x v="1"/>
    <s v="OP 1217  MATRICULAS DE  HONOR    F.CIENCIAS       "/>
    <n v="689454"/>
    <n v="689454"/>
    <n v="0"/>
    <n v="0"/>
  </r>
  <r>
    <s v="P"/>
    <n v="12"/>
    <n v="1217"/>
    <n v="2"/>
    <n v="1014222042"/>
    <s v="HERNANDEZ ALBORNOZ SINDY NAGUIBE        "/>
    <x v="30"/>
    <x v="29"/>
    <n v="20170222"/>
    <x v="1"/>
    <s v="OP 1217  MATRICULAS DE  HONOR    F.CIENCIAS       "/>
    <n v="-689454"/>
    <n v="0"/>
    <n v="689454"/>
    <n v="0"/>
  </r>
  <r>
    <s v="P"/>
    <n v="12"/>
    <n v="1218"/>
    <n v="1"/>
    <n v="1016076923"/>
    <s v="FAJARDO  LEAL  LAURA PAOLA              "/>
    <x v="200"/>
    <x v="29"/>
    <n v="20170222"/>
    <x v="1"/>
    <s v="OP 1218  MATRICULAS DE  HONOR    F.CIENCIAS       "/>
    <n v="689454"/>
    <n v="689454"/>
    <n v="0"/>
    <n v="0"/>
  </r>
  <r>
    <s v="P"/>
    <n v="12"/>
    <n v="1218"/>
    <n v="2"/>
    <n v="1016076923"/>
    <s v="FAJARDO  LEAL  LAURA PAOLA              "/>
    <x v="30"/>
    <x v="29"/>
    <n v="20170222"/>
    <x v="1"/>
    <s v="OP 1218  MATRICULAS DE  HONOR    F.CIENCIAS       "/>
    <n v="-689454"/>
    <n v="0"/>
    <n v="689454"/>
    <n v="0"/>
  </r>
  <r>
    <s v="P"/>
    <n v="12"/>
    <n v="1219"/>
    <n v="1"/>
    <n v="1031157652"/>
    <s v="QUICENO  RODRIGUEZ  NATALIA             "/>
    <x v="200"/>
    <x v="29"/>
    <n v="20170222"/>
    <x v="1"/>
    <s v="OP 1219  MATRICULAS DE  HONOR    F.CIENCIAS       "/>
    <n v="689454"/>
    <n v="689454"/>
    <n v="0"/>
    <n v="0"/>
  </r>
  <r>
    <s v="P"/>
    <n v="12"/>
    <n v="1219"/>
    <n v="2"/>
    <n v="1031157652"/>
    <s v="QUICENO  RODRIGUEZ  NATALIA             "/>
    <x v="30"/>
    <x v="29"/>
    <n v="20170222"/>
    <x v="1"/>
    <s v="OP 1219  MATRICULAS DE  HONOR    F.CIENCIAS       "/>
    <n v="-689454"/>
    <n v="0"/>
    <n v="689454"/>
    <n v="0"/>
  </r>
  <r>
    <s v="P"/>
    <n v="12"/>
    <n v="1220"/>
    <n v="1"/>
    <n v="1019110079"/>
    <s v="CORTES VERA  ESTEFANIA                  "/>
    <x v="200"/>
    <x v="29"/>
    <n v="20170222"/>
    <x v="1"/>
    <s v="OP 1220  MATRICULAS DE  HONOR    F.CIENCIAS       "/>
    <n v="689454"/>
    <n v="689454"/>
    <n v="0"/>
    <n v="0"/>
  </r>
  <r>
    <s v="P"/>
    <n v="12"/>
    <n v="1220"/>
    <n v="2"/>
    <n v="1019110079"/>
    <s v="CORTES VERA  ESTEFANIA                  "/>
    <x v="30"/>
    <x v="29"/>
    <n v="20170222"/>
    <x v="1"/>
    <s v="OP 1220  MATRICULAS DE  HONOR    F.CIENCIAS       "/>
    <n v="-689454"/>
    <n v="0"/>
    <n v="689454"/>
    <n v="0"/>
  </r>
  <r>
    <s v="P"/>
    <n v="12"/>
    <n v="1221"/>
    <n v="1"/>
    <n v="1030567342"/>
    <s v="MEDINA MORALES DIEGO SEBASTIAN          "/>
    <x v="200"/>
    <x v="29"/>
    <n v="20170222"/>
    <x v="1"/>
    <s v="OP 1221  MATRICULAS DE  HONOR    F.CIENCIAS       "/>
    <n v="689454"/>
    <n v="689454"/>
    <n v="0"/>
    <n v="0"/>
  </r>
  <r>
    <s v="P"/>
    <n v="12"/>
    <n v="1221"/>
    <n v="2"/>
    <n v="1030567342"/>
    <s v="MEDINA MORALES DIEGO SEBASTIAN          "/>
    <x v="30"/>
    <x v="29"/>
    <n v="20170222"/>
    <x v="1"/>
    <s v="OP 1221  MATRICULAS DE  HONOR    F.CIENCIAS       "/>
    <n v="-689454"/>
    <n v="0"/>
    <n v="689454"/>
    <n v="0"/>
  </r>
  <r>
    <s v="P"/>
    <n v="12"/>
    <n v="1222"/>
    <n v="1"/>
    <n v="1022426740"/>
    <s v="HERRERA CAMACHO NAISHA ALEJANDRA        "/>
    <x v="200"/>
    <x v="29"/>
    <n v="20170222"/>
    <x v="1"/>
    <s v="OP 1222  MATRICULAS DE  HONOR    F.CIENCIAS       "/>
    <n v="689454"/>
    <n v="689454"/>
    <n v="0"/>
    <n v="0"/>
  </r>
  <r>
    <s v="P"/>
    <n v="12"/>
    <n v="1222"/>
    <n v="2"/>
    <n v="1022426740"/>
    <s v="HERRERA CAMACHO NAISHA ALEJANDRA        "/>
    <x v="30"/>
    <x v="29"/>
    <n v="20170222"/>
    <x v="1"/>
    <s v="OP 1222  MATRICULAS DE  HONOR    F.CIENCIAS       "/>
    <n v="-689454"/>
    <n v="0"/>
    <n v="689454"/>
    <n v="0"/>
  </r>
  <r>
    <s v="P"/>
    <n v="12"/>
    <n v="1223"/>
    <n v="1"/>
    <n v="1010227122"/>
    <s v="MOJICA SANCHEZ ANGIE CAROLINA           "/>
    <x v="200"/>
    <x v="29"/>
    <n v="20170222"/>
    <x v="1"/>
    <s v="OP 1223  MATRICULAS DE  HONOR    F.CIENCIAS       "/>
    <n v="689454"/>
    <n v="689454"/>
    <n v="0"/>
    <n v="0"/>
  </r>
  <r>
    <s v="P"/>
    <n v="12"/>
    <n v="1223"/>
    <n v="2"/>
    <n v="1010227122"/>
    <s v="MOJICA SANCHEZ ANGIE CAROLINA           "/>
    <x v="30"/>
    <x v="29"/>
    <n v="20170222"/>
    <x v="1"/>
    <s v="OP 1223  MATRICULAS DE  HONOR    F.CIENCIAS       "/>
    <n v="-689454"/>
    <n v="0"/>
    <n v="689454"/>
    <n v="0"/>
  </r>
  <r>
    <s v="P"/>
    <n v="12"/>
    <n v="1224"/>
    <n v="1"/>
    <n v="1014197637"/>
    <s v="JARAMILLO GARCIA LINA FERNANDA          "/>
    <x v="200"/>
    <x v="29"/>
    <n v="20170222"/>
    <x v="1"/>
    <s v="OP 1224  MATRICULAS DE  HONOR    F.CIENCIAS       "/>
    <n v="689454"/>
    <n v="689454"/>
    <n v="0"/>
    <n v="0"/>
  </r>
  <r>
    <s v="P"/>
    <n v="12"/>
    <n v="1224"/>
    <n v="2"/>
    <n v="1014197637"/>
    <s v="JARAMILLO GARCIA LINA FERNANDA          "/>
    <x v="30"/>
    <x v="29"/>
    <n v="20170222"/>
    <x v="1"/>
    <s v="OP 1224  MATRICULAS DE  HONOR    F.CIENCIAS       "/>
    <n v="-689454"/>
    <n v="0"/>
    <n v="689454"/>
    <n v="0"/>
  </r>
  <r>
    <s v="P"/>
    <n v="12"/>
    <n v="1225"/>
    <n v="1"/>
    <n v="1030639063"/>
    <s v="REYES VEGA JOSE ANTONIO                 "/>
    <x v="200"/>
    <x v="29"/>
    <n v="20170222"/>
    <x v="1"/>
    <s v="OP 1225  MATRICULAS DE  HONOR    F.CIENCIAS       "/>
    <n v="689454"/>
    <n v="689454"/>
    <n v="0"/>
    <n v="0"/>
  </r>
  <r>
    <s v="P"/>
    <n v="12"/>
    <n v="1225"/>
    <n v="2"/>
    <n v="1030639063"/>
    <s v="REYES VEGA JOSE ANTONIO                 "/>
    <x v="30"/>
    <x v="29"/>
    <n v="20170222"/>
    <x v="1"/>
    <s v="OP 1225  MATRICULAS DE  HONOR    F.CIENCIAS       "/>
    <n v="-689454"/>
    <n v="0"/>
    <n v="689454"/>
    <n v="0"/>
  </r>
  <r>
    <s v="P"/>
    <n v="12"/>
    <n v="1226"/>
    <n v="1"/>
    <n v="1016069938"/>
    <s v="LUENGAS NOVA DANYELA ALEJANDRA          "/>
    <x v="200"/>
    <x v="29"/>
    <n v="20170222"/>
    <x v="1"/>
    <s v="OP 1226  MATRICULAS DE  HONOR    F.CIENCIAS       "/>
    <n v="689454"/>
    <n v="689454"/>
    <n v="0"/>
    <n v="0"/>
  </r>
  <r>
    <s v="P"/>
    <n v="12"/>
    <n v="1226"/>
    <n v="2"/>
    <n v="1016069938"/>
    <s v="LUENGAS NOVA DANYELA ALEJANDRA          "/>
    <x v="30"/>
    <x v="29"/>
    <n v="20170222"/>
    <x v="1"/>
    <s v="OP 1226  MATRICULAS DE  HONOR    F.CIENCIAS       "/>
    <n v="-689454"/>
    <n v="0"/>
    <n v="689454"/>
    <n v="0"/>
  </r>
  <r>
    <s v="P"/>
    <n v="12"/>
    <n v="1227"/>
    <n v="1"/>
    <n v="1026569273"/>
    <s v="MESA ALVAREZ LUIS DANIEL                "/>
    <x v="200"/>
    <x v="29"/>
    <n v="20170222"/>
    <x v="1"/>
    <s v="OP 1227  MATRICULAS DE  HONOR    F.CIENCIAS       "/>
    <n v="689454"/>
    <n v="689454"/>
    <n v="0"/>
    <n v="0"/>
  </r>
  <r>
    <s v="P"/>
    <n v="12"/>
    <n v="1227"/>
    <n v="2"/>
    <n v="1026569273"/>
    <s v="MESA ALVAREZ LUIS DANIEL                "/>
    <x v="30"/>
    <x v="29"/>
    <n v="20170222"/>
    <x v="1"/>
    <s v="OP 1227  MATRICULAS DE  HONOR    F.CIENCIAS       "/>
    <n v="-689454"/>
    <n v="0"/>
    <n v="689454"/>
    <n v="0"/>
  </r>
  <r>
    <s v="P"/>
    <n v="12"/>
    <n v="1228"/>
    <n v="1"/>
    <n v="1026294416"/>
    <s v="CALDERON MARIﾑO ESTEFANIA               "/>
    <x v="200"/>
    <x v="29"/>
    <n v="20170222"/>
    <x v="1"/>
    <s v="OP 1228  MATRICULAS DE  HONOR    F.CIENCIAS       "/>
    <n v="689454"/>
    <n v="689454"/>
    <n v="0"/>
    <n v="0"/>
  </r>
  <r>
    <s v="P"/>
    <n v="12"/>
    <n v="1228"/>
    <n v="2"/>
    <n v="1026294416"/>
    <s v="CALDERON MARIﾑO ESTEFANIA               "/>
    <x v="30"/>
    <x v="29"/>
    <n v="20170222"/>
    <x v="1"/>
    <s v="OP 1228  MATRICULAS DE  HONOR    F.CIENCIAS       "/>
    <n v="-689454"/>
    <n v="0"/>
    <n v="689454"/>
    <n v="0"/>
  </r>
  <r>
    <s v="P"/>
    <n v="12"/>
    <n v="1229"/>
    <n v="1"/>
    <n v="1010226431"/>
    <s v="SALAZAR ORTIZ JAVIER ESTIVEN            "/>
    <x v="200"/>
    <x v="29"/>
    <n v="20170222"/>
    <x v="1"/>
    <s v="OP 1229  MATRICULAS DE  HONOR    F.CIENCIAS       "/>
    <n v="689454"/>
    <n v="689454"/>
    <n v="0"/>
    <n v="0"/>
  </r>
  <r>
    <s v="P"/>
    <n v="12"/>
    <n v="1229"/>
    <n v="2"/>
    <n v="1010226431"/>
    <s v="SALAZAR ORTIZ JAVIER ESTIVEN            "/>
    <x v="30"/>
    <x v="29"/>
    <n v="20170222"/>
    <x v="1"/>
    <s v="OP 1229  MATRICULAS DE  HONOR    F.CIENCIAS       "/>
    <n v="-689454"/>
    <n v="0"/>
    <n v="689454"/>
    <n v="0"/>
  </r>
  <r>
    <s v="P"/>
    <n v="12"/>
    <n v="1230"/>
    <n v="1"/>
    <n v="1026290812"/>
    <s v="ANGIE LORENA HERNANDEZ CUESTA           "/>
    <x v="200"/>
    <x v="29"/>
    <n v="20170222"/>
    <x v="1"/>
    <s v="OP 1230  MATRICULAS DE  HONOR    F.CIENCIAS       "/>
    <n v="689454"/>
    <n v="689454"/>
    <n v="0"/>
    <n v="0"/>
  </r>
  <r>
    <s v="P"/>
    <n v="12"/>
    <n v="1230"/>
    <n v="2"/>
    <n v="1026290812"/>
    <s v="ANGIE LORENA HERNANDEZ CUESTA           "/>
    <x v="30"/>
    <x v="29"/>
    <n v="20170222"/>
    <x v="1"/>
    <s v="OP 1230  MATRICULAS DE  HONOR    F.CIENCIAS       "/>
    <n v="-689454"/>
    <n v="0"/>
    <n v="689454"/>
    <n v="0"/>
  </r>
  <r>
    <s v="P"/>
    <n v="12"/>
    <n v="1231"/>
    <n v="1"/>
    <n v="1013676172"/>
    <s v="PEREZ CANTILLO NICOLAS FERNANDO         "/>
    <x v="200"/>
    <x v="29"/>
    <n v="20170222"/>
    <x v="1"/>
    <s v="OP 1231  MATRICULAS DE  HONOR    F.CIENCIAS       "/>
    <n v="689454"/>
    <n v="689454"/>
    <n v="0"/>
    <n v="0"/>
  </r>
  <r>
    <s v="P"/>
    <n v="12"/>
    <n v="1231"/>
    <n v="2"/>
    <n v="1013676172"/>
    <s v="PEREZ CANTILLO NICOLAS FERNANDO         "/>
    <x v="30"/>
    <x v="29"/>
    <n v="20170222"/>
    <x v="1"/>
    <s v="OP 1231  MATRICULAS DE  HONOR    F.CIENCIAS       "/>
    <n v="-689454"/>
    <n v="0"/>
    <n v="689454"/>
    <n v="0"/>
  </r>
  <r>
    <s v="P"/>
    <n v="12"/>
    <n v="1232"/>
    <n v="1"/>
    <n v="1023923186"/>
    <s v="ALVAREZ GUAJE  CRISTIAN FERNEY          "/>
    <x v="200"/>
    <x v="29"/>
    <n v="20170222"/>
    <x v="1"/>
    <s v="OP 1232  MATRICULAS DE  HONOR    F.CIENCIAS       "/>
    <n v="689454"/>
    <n v="689454"/>
    <n v="0"/>
    <n v="0"/>
  </r>
  <r>
    <s v="P"/>
    <n v="12"/>
    <n v="1232"/>
    <n v="2"/>
    <n v="1023923186"/>
    <s v="ALVAREZ GUAJE  CRISTIAN FERNEY          "/>
    <x v="30"/>
    <x v="29"/>
    <n v="20170222"/>
    <x v="1"/>
    <s v="OP 1232  MATRICULAS DE  HONOR    F.CIENCIAS       "/>
    <n v="-689454"/>
    <n v="0"/>
    <n v="689454"/>
    <n v="0"/>
  </r>
  <r>
    <s v="P"/>
    <n v="12"/>
    <n v="1233"/>
    <n v="1"/>
    <n v="1069306510"/>
    <s v="MANCERA MARTINEZ BRIAN MATEO            "/>
    <x v="200"/>
    <x v="29"/>
    <n v="20170222"/>
    <x v="1"/>
    <s v="OP 1233  MATRICULAS DE  HONOR    F.CIENCIAS       "/>
    <n v="689454"/>
    <n v="689454"/>
    <n v="0"/>
    <n v="0"/>
  </r>
  <r>
    <s v="P"/>
    <n v="12"/>
    <n v="1233"/>
    <n v="2"/>
    <n v="1069306510"/>
    <s v="MANCERA MARTINEZ BRIAN MATEO            "/>
    <x v="30"/>
    <x v="29"/>
    <n v="20170222"/>
    <x v="1"/>
    <s v="OP 1233  MATRICULAS DE  HONOR    F.CIENCIAS       "/>
    <n v="-689454"/>
    <n v="0"/>
    <n v="689454"/>
    <n v="0"/>
  </r>
  <r>
    <s v="P"/>
    <n v="12"/>
    <n v="1234"/>
    <n v="1"/>
    <n v="1023000989"/>
    <s v="MALDONADO CARDENAS DIEGO ALEJANDRO      "/>
    <x v="200"/>
    <x v="29"/>
    <n v="20170222"/>
    <x v="1"/>
    <s v="OP 1234  MATRICULAS DE  HONOR    F.CIENCIAS       "/>
    <n v="689454"/>
    <n v="689454"/>
    <n v="0"/>
    <n v="0"/>
  </r>
  <r>
    <s v="P"/>
    <n v="12"/>
    <n v="1234"/>
    <n v="2"/>
    <n v="1023000989"/>
    <s v="MALDONADO CARDENAS DIEGO ALEJANDRO      "/>
    <x v="30"/>
    <x v="29"/>
    <n v="20170222"/>
    <x v="1"/>
    <s v="OP 1234  MATRICULAS DE  HONOR    F.CIENCIAS       "/>
    <n v="-689454"/>
    <n v="0"/>
    <n v="689454"/>
    <n v="0"/>
  </r>
  <r>
    <s v="P"/>
    <n v="12"/>
    <n v="1235"/>
    <n v="1"/>
    <n v="1018470167"/>
    <s v="SANCHEZ SANCHEZ DAISY CAROLINA          "/>
    <x v="200"/>
    <x v="29"/>
    <n v="20170222"/>
    <x v="1"/>
    <s v="OP 1235  MATRICULAS DE  HONOR    F.CIENCIAS       "/>
    <n v="689454"/>
    <n v="689454"/>
    <n v="0"/>
    <n v="0"/>
  </r>
  <r>
    <s v="P"/>
    <n v="12"/>
    <n v="1235"/>
    <n v="2"/>
    <n v="1018470167"/>
    <s v="SANCHEZ SANCHEZ DAISY CAROLINA          "/>
    <x v="30"/>
    <x v="29"/>
    <n v="20170222"/>
    <x v="1"/>
    <s v="OP 1235  MATRICULAS DE  HONOR    F.CIENCIAS       "/>
    <n v="-689454"/>
    <n v="0"/>
    <n v="689454"/>
    <n v="0"/>
  </r>
  <r>
    <s v="P"/>
    <n v="12"/>
    <n v="1236"/>
    <n v="1"/>
    <n v="1070968280"/>
    <s v="RODRIGUEZ ENRIQUE DANIEL ALCIDES        "/>
    <x v="200"/>
    <x v="29"/>
    <n v="20170222"/>
    <x v="1"/>
    <s v="OP 1236  MATRICULAS DE  HONOR    F.CIENCIAS       "/>
    <n v="689454"/>
    <n v="689454"/>
    <n v="0"/>
    <n v="0"/>
  </r>
  <r>
    <s v="P"/>
    <n v="12"/>
    <n v="1236"/>
    <n v="2"/>
    <n v="1070968280"/>
    <s v="RODRIGUEZ ENRIQUE DANIEL ALCIDES        "/>
    <x v="30"/>
    <x v="29"/>
    <n v="20170222"/>
    <x v="1"/>
    <s v="OP 1236  MATRICULAS DE  HONOR    F.CIENCIAS       "/>
    <n v="-689454"/>
    <n v="0"/>
    <n v="689454"/>
    <n v="0"/>
  </r>
  <r>
    <s v="P"/>
    <n v="12"/>
    <n v="1237"/>
    <n v="1"/>
    <n v="1073717193"/>
    <s v="GONZALEZ HERNANDEZ JAVIER ESTEBAN       "/>
    <x v="200"/>
    <x v="29"/>
    <n v="20170222"/>
    <x v="1"/>
    <s v="OP 1237  MATRICULAS DE  HONOR    F.CIENCIAS       "/>
    <n v="689454"/>
    <n v="689454"/>
    <n v="0"/>
    <n v="0"/>
  </r>
  <r>
    <s v="P"/>
    <n v="12"/>
    <n v="1237"/>
    <n v="2"/>
    <n v="1073717193"/>
    <s v="GONZALEZ HERNANDEZ JAVIER ESTEBAN       "/>
    <x v="30"/>
    <x v="29"/>
    <n v="20170222"/>
    <x v="1"/>
    <s v="OP 1237  MATRICULAS DE  HONOR    F.CIENCIAS       "/>
    <n v="-689454"/>
    <n v="0"/>
    <n v="689454"/>
    <n v="0"/>
  </r>
  <r>
    <s v="P"/>
    <n v="12"/>
    <n v="1238"/>
    <n v="1"/>
    <n v="79961542"/>
    <s v="ROMERO AGUIRRE CESAR ARMANDO            "/>
    <x v="200"/>
    <x v="29"/>
    <n v="20170222"/>
    <x v="1"/>
    <s v="OP 1238  MATRICULAS DE  HONOR    F.CIENCIAS       "/>
    <n v="689454"/>
    <n v="689454"/>
    <n v="0"/>
    <n v="0"/>
  </r>
  <r>
    <s v="P"/>
    <n v="12"/>
    <n v="1238"/>
    <n v="2"/>
    <n v="79961542"/>
    <s v="ROMERO AGUIRRE CESAR ARMANDO            "/>
    <x v="30"/>
    <x v="29"/>
    <n v="20170222"/>
    <x v="1"/>
    <s v="OP 1238  MATRICULAS DE  HONOR    F.CIENCIAS       "/>
    <n v="-689454"/>
    <n v="0"/>
    <n v="689454"/>
    <n v="0"/>
  </r>
  <r>
    <s v="P"/>
    <n v="12"/>
    <n v="1239"/>
    <n v="1"/>
    <n v="1026303207"/>
    <s v="IPUS PINZON JULIAN ENRIQUE              "/>
    <x v="200"/>
    <x v="29"/>
    <n v="20170222"/>
    <x v="1"/>
    <s v="OP 1239  MATRICULAS DE  HONOR    F.CIENCIAS       "/>
    <n v="689454"/>
    <n v="689454"/>
    <n v="0"/>
    <n v="0"/>
  </r>
  <r>
    <s v="P"/>
    <n v="12"/>
    <n v="1239"/>
    <n v="2"/>
    <n v="1026303207"/>
    <s v="IPUS PINZON JULIAN ENRIQUE              "/>
    <x v="30"/>
    <x v="29"/>
    <n v="20170222"/>
    <x v="1"/>
    <s v="OP 1239  MATRICULAS DE  HONOR    F.CIENCIAS       "/>
    <n v="-689454"/>
    <n v="0"/>
    <n v="689454"/>
    <n v="0"/>
  </r>
  <r>
    <s v="P"/>
    <n v="12"/>
    <n v="1240"/>
    <n v="1"/>
    <n v="1019107127"/>
    <s v="BELTRAN UBAQUE RICARDO ALFONSO          "/>
    <x v="200"/>
    <x v="29"/>
    <n v="20170222"/>
    <x v="1"/>
    <s v="OP 1240  MATRICULAS DE  HONOR    F.CIENCIAS       "/>
    <n v="689454"/>
    <n v="689454"/>
    <n v="0"/>
    <n v="0"/>
  </r>
  <r>
    <s v="P"/>
    <n v="12"/>
    <n v="1240"/>
    <n v="2"/>
    <n v="1019107127"/>
    <s v="BELTRAN UBAQUE RICARDO ALFONSO          "/>
    <x v="30"/>
    <x v="29"/>
    <n v="20170222"/>
    <x v="1"/>
    <s v="OP 1240  MATRICULAS DE  HONOR    F.CIENCIAS       "/>
    <n v="-689454"/>
    <n v="0"/>
    <n v="689454"/>
    <n v="0"/>
  </r>
  <r>
    <s v="P"/>
    <n v="12"/>
    <n v="1241"/>
    <n v="1"/>
    <n v="1023947967"/>
    <s v="MARTINEZ RUIZ LAURA STEFANY             "/>
    <x v="200"/>
    <x v="29"/>
    <n v="20170222"/>
    <x v="1"/>
    <s v="OP 1241  MATRICULAS DE  HONOR    F.CIENCIAS       "/>
    <n v="689454"/>
    <n v="689454"/>
    <n v="0"/>
    <n v="0"/>
  </r>
  <r>
    <s v="P"/>
    <n v="12"/>
    <n v="1241"/>
    <n v="2"/>
    <n v="1023947967"/>
    <s v="MARTINEZ RUIZ LAURA STEFANY             "/>
    <x v="30"/>
    <x v="29"/>
    <n v="20170222"/>
    <x v="1"/>
    <s v="OP 1241  MATRICULAS DE  HONOR    F.CIENCIAS       "/>
    <n v="-689454"/>
    <n v="0"/>
    <n v="689454"/>
    <n v="0"/>
  </r>
  <r>
    <s v="P"/>
    <n v="12"/>
    <n v="1242"/>
    <n v="1"/>
    <n v="1026301928"/>
    <s v="AMAYA GAMBOA NICOLAS                    "/>
    <x v="200"/>
    <x v="29"/>
    <n v="20170222"/>
    <x v="1"/>
    <s v="OP 1242  MATRICULAS DE  HONOR    F.CIENCIAS       "/>
    <n v="689454"/>
    <n v="689454"/>
    <n v="0"/>
    <n v="0"/>
  </r>
  <r>
    <s v="P"/>
    <n v="12"/>
    <n v="1242"/>
    <n v="2"/>
    <n v="1026301928"/>
    <s v="AMAYA GAMBOA NICOLAS                    "/>
    <x v="30"/>
    <x v="29"/>
    <n v="20170222"/>
    <x v="1"/>
    <s v="OP 1242  MATRICULAS DE  HONOR    F.CIENCIAS       "/>
    <n v="-689454"/>
    <n v="0"/>
    <n v="689454"/>
    <n v="0"/>
  </r>
  <r>
    <s v="P"/>
    <n v="12"/>
    <n v="1243"/>
    <n v="1"/>
    <n v="1015477865"/>
    <s v="QUIJANO SANCHEZ BREAYAN DAVID           "/>
    <x v="200"/>
    <x v="29"/>
    <n v="20170222"/>
    <x v="1"/>
    <s v="OP 1243  MATRICULAS DE  HONOR    F.CIENCIAS       "/>
    <n v="689454"/>
    <n v="689454"/>
    <n v="0"/>
    <n v="0"/>
  </r>
  <r>
    <s v="P"/>
    <n v="12"/>
    <n v="1243"/>
    <n v="2"/>
    <n v="1015477865"/>
    <s v="QUIJANO SANCHEZ BREAYAN DAVID           "/>
    <x v="30"/>
    <x v="29"/>
    <n v="20170222"/>
    <x v="1"/>
    <s v="OP 1243  MATRICULAS DE  HONOR    F.CIENCIAS       "/>
    <n v="-689454"/>
    <n v="0"/>
    <n v="689454"/>
    <n v="0"/>
  </r>
  <r>
    <s v="P"/>
    <n v="12"/>
    <n v="1244"/>
    <n v="1"/>
    <n v="1022409052"/>
    <s v="PERICO SAPUYES JHONNATAN STEVEN         "/>
    <x v="200"/>
    <x v="29"/>
    <n v="20170222"/>
    <x v="1"/>
    <s v="OP 1244  MATRICULAS DE  HONOR    F.CIENCIAS       "/>
    <n v="689454"/>
    <n v="689454"/>
    <n v="0"/>
    <n v="0"/>
  </r>
  <r>
    <s v="P"/>
    <n v="12"/>
    <n v="1244"/>
    <n v="2"/>
    <n v="1022409052"/>
    <s v="PERICO SAPUYES JHONNATAN STEVEN         "/>
    <x v="30"/>
    <x v="29"/>
    <n v="20170222"/>
    <x v="1"/>
    <s v="OP 1244  MATRICULAS DE  HONOR    F.CIENCIAS       "/>
    <n v="-689454"/>
    <n v="0"/>
    <n v="689454"/>
    <n v="0"/>
  </r>
  <r>
    <s v="P"/>
    <n v="12"/>
    <n v="1245"/>
    <n v="1"/>
    <n v="1024489756"/>
    <s v="LEAL CAMPUZANO JUAN DAVID               "/>
    <x v="200"/>
    <x v="29"/>
    <n v="20170222"/>
    <x v="1"/>
    <s v="OP 1245  MATRICULAS DE  HONOR    F.CIENCIAS       "/>
    <n v="689454"/>
    <n v="689454"/>
    <n v="0"/>
    <n v="0"/>
  </r>
  <r>
    <s v="P"/>
    <n v="12"/>
    <n v="1245"/>
    <n v="2"/>
    <n v="1024489756"/>
    <s v="LEAL CAMPUZANO JUAN DAVID               "/>
    <x v="30"/>
    <x v="29"/>
    <n v="20170222"/>
    <x v="1"/>
    <s v="OP 1245  MATRICULAS DE  HONOR    F.CIENCIAS       "/>
    <n v="-689454"/>
    <n v="0"/>
    <n v="689454"/>
    <n v="0"/>
  </r>
  <r>
    <s v="P"/>
    <n v="12"/>
    <n v="1246"/>
    <n v="1"/>
    <n v="1012434924"/>
    <s v="PATIﾑO  LOPEZ  ANDRES  FELIPE           "/>
    <x v="200"/>
    <x v="29"/>
    <n v="20170222"/>
    <x v="1"/>
    <s v="OP 1246  MATRICULAS DE  HONOR    F.CIENCIAS       "/>
    <n v="689454"/>
    <n v="689454"/>
    <n v="0"/>
    <n v="0"/>
  </r>
  <r>
    <s v="P"/>
    <n v="12"/>
    <n v="1246"/>
    <n v="2"/>
    <n v="1012434924"/>
    <s v="PATIﾑO  LOPEZ  ANDRES  FELIPE           "/>
    <x v="30"/>
    <x v="29"/>
    <n v="20170222"/>
    <x v="1"/>
    <s v="OP 1246  MATRICULAS DE  HONOR    F.CIENCIAS       "/>
    <n v="-689454"/>
    <n v="0"/>
    <n v="689454"/>
    <n v="0"/>
  </r>
  <r>
    <s v="P"/>
    <n v="12"/>
    <n v="1247"/>
    <n v="1"/>
    <n v="1024568934"/>
    <s v="VARGAS MANCIPE ANGELA PATRICIA          "/>
    <x v="200"/>
    <x v="29"/>
    <n v="20170222"/>
    <x v="1"/>
    <s v="OP 1247  MATRICULAS DE  HONOR    F.CIENCIAS       "/>
    <n v="689454"/>
    <n v="689454"/>
    <n v="0"/>
    <n v="0"/>
  </r>
  <r>
    <s v="P"/>
    <n v="12"/>
    <n v="1247"/>
    <n v="2"/>
    <n v="1024568934"/>
    <s v="VARGAS MANCIPE ANGELA PATRICIA          "/>
    <x v="30"/>
    <x v="29"/>
    <n v="20170222"/>
    <x v="1"/>
    <s v="OP 1247  MATRICULAS DE  HONOR    F.CIENCIAS       "/>
    <n v="-689454"/>
    <n v="0"/>
    <n v="689454"/>
    <n v="0"/>
  </r>
  <r>
    <s v="P"/>
    <n v="12"/>
    <n v="1248"/>
    <n v="1"/>
    <n v="1022397190"/>
    <s v="PINILLOS PRADO SERGIO ANDRES            "/>
    <x v="200"/>
    <x v="29"/>
    <n v="20170222"/>
    <x v="1"/>
    <s v="OP 1248  MATRICULAS DE  HONOR    F.CIENCIAS       "/>
    <n v="689454"/>
    <n v="689454"/>
    <n v="0"/>
    <n v="0"/>
  </r>
  <r>
    <s v="P"/>
    <n v="12"/>
    <n v="1248"/>
    <n v="2"/>
    <n v="1022397190"/>
    <s v="PINILLOS PRADO SERGIO ANDRES            "/>
    <x v="30"/>
    <x v="29"/>
    <n v="20170222"/>
    <x v="1"/>
    <s v="OP 1248  MATRICULAS DE  HONOR    F.CIENCIAS       "/>
    <n v="-689454"/>
    <n v="0"/>
    <n v="689454"/>
    <n v="0"/>
  </r>
  <r>
    <s v="P"/>
    <n v="12"/>
    <n v="1249"/>
    <n v="1"/>
    <n v="1069305263"/>
    <s v="RODRIGUEZ PRIETO LEIDY PAOLA            "/>
    <x v="200"/>
    <x v="29"/>
    <n v="20170222"/>
    <x v="1"/>
    <s v="OP 1249  MATRICULAS DE  HONOR    F.CIENCIAS       "/>
    <n v="689454"/>
    <n v="689454"/>
    <n v="0"/>
    <n v="0"/>
  </r>
  <r>
    <s v="P"/>
    <n v="12"/>
    <n v="1249"/>
    <n v="2"/>
    <n v="1069305263"/>
    <s v="RODRIGUEZ PRIETO LEIDY PAOLA            "/>
    <x v="30"/>
    <x v="29"/>
    <n v="20170222"/>
    <x v="1"/>
    <s v="OP 1249  MATRICULAS DE  HONOR    F.CIENCIAS       "/>
    <n v="-689454"/>
    <n v="0"/>
    <n v="689454"/>
    <n v="0"/>
  </r>
  <r>
    <s v="P"/>
    <n v="12"/>
    <n v="1250"/>
    <n v="1"/>
    <n v="1030654778"/>
    <s v="SANCHEZ NAVARRO JUAN MANUEL             "/>
    <x v="200"/>
    <x v="29"/>
    <n v="20170222"/>
    <x v="1"/>
    <s v="OP 1250  MATRICULAS DE  HONOR    F.CIENCIAS       "/>
    <n v="689454"/>
    <n v="689454"/>
    <n v="0"/>
    <n v="0"/>
  </r>
  <r>
    <s v="P"/>
    <n v="12"/>
    <n v="1250"/>
    <n v="2"/>
    <n v="1030654778"/>
    <s v="SANCHEZ NAVARRO JUAN MANUEL             "/>
    <x v="30"/>
    <x v="29"/>
    <n v="20170222"/>
    <x v="1"/>
    <s v="OP 1250  MATRICULAS DE  HONOR    F.CIENCIAS       "/>
    <n v="-689454"/>
    <n v="0"/>
    <n v="689454"/>
    <n v="0"/>
  </r>
  <r>
    <s v="P"/>
    <n v="12"/>
    <n v="1251"/>
    <n v="1"/>
    <n v="1030654778"/>
    <s v="SANCHEZ NAVARRO JUAN MANUEL             "/>
    <x v="200"/>
    <x v="29"/>
    <n v="20170222"/>
    <x v="1"/>
    <s v="OP 1251  MATRICULAS DE  HONOR    F.CIENCIAS       "/>
    <n v="689454"/>
    <n v="689454"/>
    <n v="0"/>
    <n v="0"/>
  </r>
  <r>
    <s v="P"/>
    <n v="12"/>
    <n v="1251"/>
    <n v="2"/>
    <n v="1030654778"/>
    <s v="SANCHEZ NAVARRO JUAN MANUEL             "/>
    <x v="30"/>
    <x v="29"/>
    <n v="20170222"/>
    <x v="1"/>
    <s v="OP 1251  MATRICULAS DE  HONOR    F.CIENCIAS       "/>
    <n v="-689454"/>
    <n v="0"/>
    <n v="689454"/>
    <n v="0"/>
  </r>
  <r>
    <s v="P"/>
    <n v="12"/>
    <n v="1252"/>
    <n v="1"/>
    <n v="1015443760"/>
    <s v="RAMIREZ PEREZ  NATALIA ANDREA           "/>
    <x v="200"/>
    <x v="29"/>
    <n v="20170222"/>
    <x v="1"/>
    <s v="OP 1252  MATRICULAS DE  HONOR    F.CIENCIAS       "/>
    <n v="689454"/>
    <n v="689454"/>
    <n v="0"/>
    <n v="0"/>
  </r>
  <r>
    <s v="P"/>
    <n v="12"/>
    <n v="1252"/>
    <n v="2"/>
    <n v="1015443760"/>
    <s v="RAMIREZ PEREZ  NATALIA ANDREA           "/>
    <x v="30"/>
    <x v="29"/>
    <n v="20170222"/>
    <x v="1"/>
    <s v="OP 1252  MATRICULAS DE  HONOR    F.CIENCIAS       "/>
    <n v="-689454"/>
    <n v="0"/>
    <n v="689454"/>
    <n v="0"/>
  </r>
  <r>
    <s v="P"/>
    <n v="12"/>
    <n v="1253"/>
    <n v="1"/>
    <n v="1020786079"/>
    <s v="CALDERON CUADRADOS SERGIO DAVID         "/>
    <x v="200"/>
    <x v="29"/>
    <n v="20170222"/>
    <x v="1"/>
    <s v="OP 1253  MATRICULAS DE  HONOR    F.CIENCIAS       "/>
    <n v="689454"/>
    <n v="689454"/>
    <n v="0"/>
    <n v="0"/>
  </r>
  <r>
    <s v="P"/>
    <n v="12"/>
    <n v="1253"/>
    <n v="2"/>
    <n v="1020786079"/>
    <s v="CALDERON CUADRADOS SERGIO DAVID         "/>
    <x v="30"/>
    <x v="29"/>
    <n v="20170222"/>
    <x v="1"/>
    <s v="OP 1253  MATRICULAS DE  HONOR    F.CIENCIAS       "/>
    <n v="-689454"/>
    <n v="0"/>
    <n v="689454"/>
    <n v="0"/>
  </r>
  <r>
    <s v="P"/>
    <n v="12"/>
    <n v="1254"/>
    <n v="1"/>
    <n v="1014274103"/>
    <s v="MORA DIAZ HECTOR GIOVANNY               "/>
    <x v="200"/>
    <x v="29"/>
    <n v="20170222"/>
    <x v="1"/>
    <s v="OP 1254  MATRICULAS DE  HONOR    F.CIENCIAS       "/>
    <n v="689454"/>
    <n v="689454"/>
    <n v="0"/>
    <n v="0"/>
  </r>
  <r>
    <s v="P"/>
    <n v="12"/>
    <n v="1254"/>
    <n v="2"/>
    <n v="1014274103"/>
    <s v="MORA DIAZ HECTOR GIOVANNY               "/>
    <x v="30"/>
    <x v="29"/>
    <n v="20170222"/>
    <x v="1"/>
    <s v="OP 1254  MATRICULAS DE  HONOR    F.CIENCIAS       "/>
    <n v="-689454"/>
    <n v="0"/>
    <n v="689454"/>
    <n v="0"/>
  </r>
  <r>
    <s v="P"/>
    <n v="12"/>
    <n v="1255"/>
    <n v="1"/>
    <n v="37890647"/>
    <s v="SIERRA CASTELLANOS MARIELA              "/>
    <x v="194"/>
    <x v="181"/>
    <n v="20170222"/>
    <x v="1"/>
    <s v="PAGO NOMINA MES DE FEBRERO                        "/>
    <n v="5671000"/>
    <n v="5671000"/>
    <n v="0"/>
    <n v="0"/>
  </r>
  <r>
    <s v="P"/>
    <n v="12"/>
    <n v="1255"/>
    <n v="2"/>
    <n v="37890647"/>
    <s v="SIERRA CASTELLANOS MARIELA              "/>
    <x v="1"/>
    <x v="1"/>
    <n v="20170222"/>
    <x v="1"/>
    <s v="PAGO NOMINA MES DE FEBRERO                        "/>
    <n v="-5671000"/>
    <n v="0"/>
    <n v="5671000"/>
    <n v="0"/>
  </r>
  <r>
    <s v="P"/>
    <n v="12"/>
    <n v="1255"/>
    <n v="3"/>
    <n v="37890647"/>
    <s v="SIERRA CASTELLANOS MARIELA              "/>
    <x v="195"/>
    <x v="182"/>
    <n v="20170222"/>
    <x v="1"/>
    <s v="PAGO NOMINA MES DE FEBRERO                        "/>
    <n v="5671000"/>
    <n v="5671000"/>
    <n v="0"/>
    <n v="0"/>
  </r>
  <r>
    <s v="P"/>
    <n v="12"/>
    <n v="1255"/>
    <n v="4"/>
    <n v="0"/>
    <s v="                                        "/>
    <x v="196"/>
    <x v="183"/>
    <n v="20170222"/>
    <x v="1"/>
    <s v="PAGO NOMINA MES DE FEBRERO                        "/>
    <n v="-5671000"/>
    <n v="0"/>
    <n v="5671000"/>
    <n v="0"/>
  </r>
  <r>
    <s v="P"/>
    <n v="12"/>
    <n v="1256"/>
    <n v="1"/>
    <n v="79546301"/>
    <s v="JIMENEZ BECERRA ABSALON                 "/>
    <x v="19"/>
    <x v="19"/>
    <n v="20170222"/>
    <x v="1"/>
    <s v="AVANCES POR GIRAR                                 "/>
    <n v="1600000"/>
    <n v="1600000"/>
    <n v="0"/>
    <n v="0"/>
  </r>
  <r>
    <s v="P"/>
    <n v="12"/>
    <n v="1256"/>
    <n v="2"/>
    <n v="0"/>
    <s v="                                        "/>
    <x v="18"/>
    <x v="18"/>
    <n v="20170222"/>
    <x v="1"/>
    <s v="AVANCES POR GIRAR                                 "/>
    <n v="-1600000"/>
    <n v="0"/>
    <n v="1600000"/>
    <n v="0"/>
  </r>
  <r>
    <s v="P"/>
    <n v="12"/>
    <n v="1257"/>
    <n v="1"/>
    <n v="79571941"/>
    <s v="TARAZONA BERMUDEZ GIOVANNY              "/>
    <x v="19"/>
    <x v="19"/>
    <n v="20170222"/>
    <x v="1"/>
    <s v="AVANCES POR GIRAR                                 "/>
    <n v="8100000"/>
    <n v="8100000"/>
    <n v="0"/>
    <n v="0"/>
  </r>
  <r>
    <s v="P"/>
    <n v="12"/>
    <n v="1257"/>
    <n v="2"/>
    <n v="0"/>
    <s v="                                        "/>
    <x v="18"/>
    <x v="18"/>
    <n v="20170222"/>
    <x v="1"/>
    <s v="AVANCES POR GIRAR                                 "/>
    <n v="-8100000"/>
    <n v="0"/>
    <n v="8100000"/>
    <n v="0"/>
  </r>
  <r>
    <s v="P"/>
    <n v="12"/>
    <n v="1258"/>
    <n v="1"/>
    <n v="52099440"/>
    <s v="MOLINA GUTIERREZ CONSTANZA              "/>
    <x v="194"/>
    <x v="181"/>
    <n v="20170222"/>
    <x v="1"/>
    <s v="PAGO NOMINA DEL MES DE FEBRERO                    "/>
    <n v="1696749"/>
    <n v="1696749"/>
    <n v="0"/>
    <n v="0"/>
  </r>
  <r>
    <s v="P"/>
    <n v="12"/>
    <n v="1258"/>
    <n v="2"/>
    <n v="52099440"/>
    <s v="MOLINA GUTIERREZ CONSTANZA              "/>
    <x v="6"/>
    <x v="6"/>
    <n v="20170222"/>
    <x v="1"/>
    <s v="PAGO NOMINA DEL MES DE FEBRERO                    "/>
    <n v="-1696749"/>
    <n v="0"/>
    <n v="1696749"/>
    <n v="0"/>
  </r>
  <r>
    <s v="P"/>
    <n v="12"/>
    <n v="1258"/>
    <n v="3"/>
    <n v="52099440"/>
    <s v="MOLINA GUTIERREZ CONSTANZA              "/>
    <x v="195"/>
    <x v="182"/>
    <n v="20170222"/>
    <x v="1"/>
    <s v="PAGO NOMINA DEL MES DE FEBRERO                    "/>
    <n v="1696749"/>
    <n v="1696749"/>
    <n v="0"/>
    <n v="0"/>
  </r>
  <r>
    <s v="P"/>
    <n v="12"/>
    <n v="1258"/>
    <n v="4"/>
    <n v="0"/>
    <s v="                                        "/>
    <x v="196"/>
    <x v="183"/>
    <n v="20170222"/>
    <x v="1"/>
    <s v="PAGO NOMINA DEL MES DE FEBRERO                    "/>
    <n v="-1696749"/>
    <n v="0"/>
    <n v="1696749"/>
    <n v="0"/>
  </r>
  <r>
    <s v="P"/>
    <n v="12"/>
    <n v="1259"/>
    <n v="1"/>
    <n v="52719080"/>
    <s v="RICO MAYORGA ANA MARIA                  "/>
    <x v="194"/>
    <x v="181"/>
    <n v="20170222"/>
    <x v="1"/>
    <s v="PAGO NOMINA DEL MES DE FEBRERO                    "/>
    <n v="2213151"/>
    <n v="2213151"/>
    <n v="0"/>
    <n v="0"/>
  </r>
  <r>
    <s v="P"/>
    <n v="12"/>
    <n v="1259"/>
    <n v="2"/>
    <n v="52719080"/>
    <s v="RICO MAYORGA ANA MARIA                  "/>
    <x v="6"/>
    <x v="6"/>
    <n v="20170222"/>
    <x v="1"/>
    <s v="PAGO NOMINA DEL MES DE FEBRERO                    "/>
    <n v="-2213151"/>
    <n v="0"/>
    <n v="2213151"/>
    <n v="0"/>
  </r>
  <r>
    <s v="P"/>
    <n v="12"/>
    <n v="1259"/>
    <n v="3"/>
    <n v="52719080"/>
    <s v="RICO MAYORGA ANA MARIA                  "/>
    <x v="195"/>
    <x v="182"/>
    <n v="20170222"/>
    <x v="1"/>
    <s v="PAGO NOMINA DEL MES DE FEBRERO                    "/>
    <n v="2213151"/>
    <n v="2213151"/>
    <n v="0"/>
    <n v="0"/>
  </r>
  <r>
    <s v="P"/>
    <n v="12"/>
    <n v="1259"/>
    <n v="4"/>
    <n v="0"/>
    <s v="                                        "/>
    <x v="196"/>
    <x v="183"/>
    <n v="20170222"/>
    <x v="1"/>
    <s v="PAGO NOMINA DEL MES DE FEBRERO                    "/>
    <n v="-2213151"/>
    <n v="0"/>
    <n v="2213151"/>
    <n v="0"/>
  </r>
  <r>
    <s v="P"/>
    <n v="12"/>
    <n v="1260"/>
    <n v="1"/>
    <n v="1013652949"/>
    <s v="AMAYA ORTIZ WILLIAM STEVEN              "/>
    <x v="194"/>
    <x v="181"/>
    <n v="20170222"/>
    <x v="1"/>
    <s v="PAGO NOMINA DEL MES DE FEBRERO                    "/>
    <n v="1696749"/>
    <n v="1696749"/>
    <n v="0"/>
    <n v="0"/>
  </r>
  <r>
    <s v="P"/>
    <n v="12"/>
    <n v="1260"/>
    <n v="2"/>
    <n v="1013652949"/>
    <s v="AMAYA ORTIZ WILLIAM STEVEN              "/>
    <x v="6"/>
    <x v="6"/>
    <n v="20170222"/>
    <x v="1"/>
    <s v="PAGO NOMINA DEL MES DE FEBRERO                    "/>
    <n v="-1696749"/>
    <n v="0"/>
    <n v="1696749"/>
    <n v="0"/>
  </r>
  <r>
    <s v="P"/>
    <n v="12"/>
    <n v="1260"/>
    <n v="3"/>
    <n v="1013652949"/>
    <s v="AMAYA ORTIZ WILLIAM STEVEN              "/>
    <x v="195"/>
    <x v="182"/>
    <n v="20170222"/>
    <x v="1"/>
    <s v="PAGO NOMINA DEL MES DE FEBRERO                    "/>
    <n v="1696749"/>
    <n v="1696749"/>
    <n v="0"/>
    <n v="0"/>
  </r>
  <r>
    <s v="P"/>
    <n v="12"/>
    <n v="1260"/>
    <n v="4"/>
    <n v="0"/>
    <s v="                                        "/>
    <x v="196"/>
    <x v="183"/>
    <n v="20170222"/>
    <x v="1"/>
    <s v="PAGO NOMINA DEL MES DE FEBRERO                    "/>
    <n v="-1696749"/>
    <n v="0"/>
    <n v="1696749"/>
    <n v="0"/>
  </r>
  <r>
    <s v="P"/>
    <n v="12"/>
    <n v="1261"/>
    <n v="1"/>
    <n v="79910740"/>
    <s v="DUQUE MURILLO ERVIN DANIEL              "/>
    <x v="194"/>
    <x v="181"/>
    <n v="20170222"/>
    <x v="1"/>
    <s v="PAGO NOMINA DEL MES DE FEBRERO                    "/>
    <n v="2213151"/>
    <n v="2213151"/>
    <n v="0"/>
    <n v="0"/>
  </r>
  <r>
    <s v="P"/>
    <n v="12"/>
    <n v="1261"/>
    <n v="2"/>
    <n v="79910740"/>
    <s v="DUQUE MURILLO ERVIN DANIEL              "/>
    <x v="6"/>
    <x v="6"/>
    <n v="20170222"/>
    <x v="1"/>
    <s v="PAGO NOMINA DEL MES DE FEBRERO                    "/>
    <n v="-2213151"/>
    <n v="0"/>
    <n v="2213151"/>
    <n v="0"/>
  </r>
  <r>
    <s v="P"/>
    <n v="12"/>
    <n v="1261"/>
    <n v="3"/>
    <n v="79910740"/>
    <s v="DUQUE MURILLO ERVIN DANIEL              "/>
    <x v="195"/>
    <x v="182"/>
    <n v="20170222"/>
    <x v="1"/>
    <s v="PAGO NOMINA DEL MES DE FEBRERO                    "/>
    <n v="2213151"/>
    <n v="2213151"/>
    <n v="0"/>
    <n v="0"/>
  </r>
  <r>
    <s v="P"/>
    <n v="12"/>
    <n v="1261"/>
    <n v="4"/>
    <n v="0"/>
    <s v="                                        "/>
    <x v="196"/>
    <x v="183"/>
    <n v="20170222"/>
    <x v="1"/>
    <s v="PAGO NOMINA DEL MES DE FEBRERO                    "/>
    <n v="-2213151"/>
    <n v="0"/>
    <n v="2213151"/>
    <n v="0"/>
  </r>
  <r>
    <s v="P"/>
    <n v="12"/>
    <n v="1262"/>
    <n v="1"/>
    <n v="860510546"/>
    <s v="LIGA DE GIMNASIA DE SANTA FE DE BOGOTA D"/>
    <x v="212"/>
    <x v="42"/>
    <n v="20170222"/>
    <x v="1"/>
    <s v="ARRENDAMIENTOS                                    "/>
    <n v="2375000"/>
    <n v="2375000"/>
    <n v="0"/>
    <n v="0"/>
  </r>
  <r>
    <s v="P"/>
    <n v="12"/>
    <n v="1262"/>
    <n v="2"/>
    <n v="860510546"/>
    <s v="LIGA DE GIMNASIA DE SANTA FE DE BOGOTA D"/>
    <x v="43"/>
    <x v="42"/>
    <n v="20170222"/>
    <x v="1"/>
    <s v="ARRENDAMIENTOS                                    "/>
    <n v="-2375000"/>
    <n v="0"/>
    <n v="2375000"/>
    <n v="0"/>
  </r>
  <r>
    <s v="P"/>
    <n v="12"/>
    <n v="1263"/>
    <n v="1"/>
    <n v="52119115"/>
    <s v="INDIRA EUGENIA PINILLA ALFONSO          "/>
    <x v="13"/>
    <x v="13"/>
    <n v="20170223"/>
    <x v="1"/>
    <s v="DICATR TALLER DE ARTE Y NATURALEZA                "/>
    <n v="4100000"/>
    <n v="4100000"/>
    <n v="0"/>
    <n v="0"/>
  </r>
  <r>
    <s v="P"/>
    <n v="12"/>
    <n v="1263"/>
    <n v="2"/>
    <n v="52119115"/>
    <s v="INDIRA EUGENIA PINILLA ALFONSO          "/>
    <x v="1"/>
    <x v="1"/>
    <n v="20170223"/>
    <x v="1"/>
    <s v="DICATR TALLER DE ARTE Y NATURALEZA                "/>
    <n v="-4100000"/>
    <n v="0"/>
    <n v="4100000"/>
    <n v="0"/>
  </r>
  <r>
    <s v="P"/>
    <n v="12"/>
    <n v="1264"/>
    <n v="1"/>
    <n v="900500113"/>
    <s v="ESPIRAL DOBLE O ANILLADO Y ACABADOS S A "/>
    <x v="13"/>
    <x v="13"/>
    <n v="20170223"/>
    <x v="1"/>
    <s v="APOYO LOGISTICO                                   "/>
    <n v="7842386"/>
    <n v="7842386"/>
    <n v="0"/>
    <n v="0"/>
  </r>
  <r>
    <s v="P"/>
    <n v="12"/>
    <n v="1264"/>
    <n v="2"/>
    <n v="900500113"/>
    <s v="ESPIRAL DOBLE O ANILLADO Y ACABADOS S A "/>
    <x v="6"/>
    <x v="6"/>
    <n v="20170223"/>
    <x v="1"/>
    <s v="APOYO LOGISTICO                                   "/>
    <n v="-7842386"/>
    <n v="0"/>
    <n v="7842386"/>
    <n v="0"/>
  </r>
  <r>
    <s v="P"/>
    <n v="12"/>
    <n v="1264"/>
    <n v="3"/>
    <n v="900500113"/>
    <s v="ESPIRAL DOBLE O ANILLADO Y ACABADOS S A "/>
    <x v="11"/>
    <x v="11"/>
    <n v="20170223"/>
    <x v="1"/>
    <s v="APOYO LOGISTICO                                   "/>
    <n v="1081708"/>
    <n v="1081708"/>
    <n v="0"/>
    <n v="0"/>
  </r>
  <r>
    <s v="P"/>
    <n v="12"/>
    <n v="1264"/>
    <n v="4"/>
    <n v="0"/>
    <s v="                                        "/>
    <x v="12"/>
    <x v="12"/>
    <n v="20170223"/>
    <x v="1"/>
    <s v="APOYO LOGISTICO                                   "/>
    <n v="-1081708"/>
    <n v="0"/>
    <n v="1081708"/>
    <n v="0"/>
  </r>
  <r>
    <s v="P"/>
    <n v="12"/>
    <n v="1265"/>
    <n v="1"/>
    <n v="830145889"/>
    <s v="COLOMBIAN TRANSPORTATION LTDA           "/>
    <x v="220"/>
    <x v="202"/>
    <n v="20170223"/>
    <x v="1"/>
    <s v="TRANSPORTE Y COMUNICACIONES                       "/>
    <n v="30000000"/>
    <n v="30000000"/>
    <n v="0"/>
    <n v="0"/>
  </r>
  <r>
    <s v="P"/>
    <n v="12"/>
    <n v="1265"/>
    <n v="2"/>
    <n v="830145889"/>
    <s v="COLOMBIAN TRANSPORTATION LTDA           "/>
    <x v="41"/>
    <x v="40"/>
    <n v="20170223"/>
    <x v="1"/>
    <s v="TRANSPORTES Y ACARREOS                            "/>
    <n v="-30000000"/>
    <n v="0"/>
    <n v="30000000"/>
    <n v="0"/>
  </r>
  <r>
    <s v="P"/>
    <n v="12"/>
    <n v="1266"/>
    <n v="1"/>
    <n v="900937880"/>
    <s v="ESCALA  ARTE Y CULTURA S.A.S            "/>
    <x v="13"/>
    <x v="13"/>
    <n v="20170223"/>
    <x v="1"/>
    <s v="APOYO LOGISTICO                                   "/>
    <n v="16000000"/>
    <n v="16000000"/>
    <n v="0"/>
    <n v="0"/>
  </r>
  <r>
    <s v="P"/>
    <n v="12"/>
    <n v="1266"/>
    <n v="2"/>
    <n v="900937880"/>
    <s v="ESCALA  ARTE Y CULTURA S.A.S            "/>
    <x v="6"/>
    <x v="6"/>
    <n v="20170223"/>
    <x v="1"/>
    <s v="APOYO LOGISTICO                                   "/>
    <n v="-16000000"/>
    <n v="0"/>
    <n v="16000000"/>
    <n v="0"/>
  </r>
  <r>
    <s v="P"/>
    <n v="12"/>
    <n v="1266"/>
    <n v="3"/>
    <n v="900937880"/>
    <s v="ESCALA  ARTE Y CULTURA S.A.S            "/>
    <x v="11"/>
    <x v="11"/>
    <n v="20170223"/>
    <x v="1"/>
    <s v="APOYO LOGISTICO                                   "/>
    <n v="2206897"/>
    <n v="2206897"/>
    <n v="0"/>
    <n v="0"/>
  </r>
  <r>
    <s v="P"/>
    <n v="12"/>
    <n v="1266"/>
    <n v="4"/>
    <n v="0"/>
    <s v="                                        "/>
    <x v="12"/>
    <x v="12"/>
    <n v="20170223"/>
    <x v="1"/>
    <s v="APOYO LOGISTICO                                   "/>
    <n v="-2206897"/>
    <n v="0"/>
    <n v="2206897"/>
    <n v="0"/>
  </r>
  <r>
    <s v="P"/>
    <n v="12"/>
    <n v="1267"/>
    <n v="1"/>
    <n v="79508767"/>
    <s v="SALCEDO PARRA OCTAVIO JOSE              "/>
    <x v="19"/>
    <x v="19"/>
    <n v="20170223"/>
    <x v="1"/>
    <s v="ASISTIR Y PARTICIPAR COMO PONENTE EN LA SEPTIMA CO"/>
    <n v="6172000"/>
    <n v="6172000"/>
    <n v="0"/>
    <n v="0"/>
  </r>
  <r>
    <s v="P"/>
    <n v="12"/>
    <n v="1267"/>
    <n v="2"/>
    <n v="0"/>
    <s v="                                        "/>
    <x v="18"/>
    <x v="18"/>
    <n v="20170223"/>
    <x v="1"/>
    <s v="ASISTIR Y PARTICIPAR COMO PONENTE EN LA SEPTIMA CO"/>
    <n v="-6172000"/>
    <n v="0"/>
    <n v="6172000"/>
    <n v="0"/>
  </r>
  <r>
    <s v="P"/>
    <n v="12"/>
    <n v="1268"/>
    <n v="1"/>
    <n v="52888279"/>
    <s v="RINCON POSADA JULIETH JOHANA            "/>
    <x v="13"/>
    <x v="13"/>
    <n v="20170223"/>
    <x v="1"/>
    <s v="REALIZAR LA DIAGRAMACION EN PDF Y HTMLS CON ALTOS "/>
    <n v="3080000"/>
    <n v="3080000"/>
    <n v="0"/>
    <n v="0"/>
  </r>
  <r>
    <s v="P"/>
    <n v="12"/>
    <n v="1268"/>
    <n v="2"/>
    <n v="52888279"/>
    <s v="RINCON POSADA JULIETH JOHANA            "/>
    <x v="1"/>
    <x v="1"/>
    <n v="20170223"/>
    <x v="1"/>
    <s v="REALIZAR LA DIAGRAMACION EN PDF Y HTMLS CON ALTOS "/>
    <n v="-3080000"/>
    <n v="0"/>
    <n v="3080000"/>
    <n v="0"/>
  </r>
  <r>
    <s v="P"/>
    <n v="12"/>
    <n v="1269"/>
    <n v="1"/>
    <n v="80843691"/>
    <s v="ROMERO BETANCOURT JESUS DAVID           "/>
    <x v="194"/>
    <x v="181"/>
    <n v="20170223"/>
    <x v="1"/>
    <s v="REALIZACION DE INFORMES DE BUSQUEDA EN BASE DE DAT"/>
    <n v="4727691"/>
    <n v="4727691"/>
    <n v="0"/>
    <n v="0"/>
  </r>
  <r>
    <s v="P"/>
    <n v="12"/>
    <n v="1269"/>
    <n v="2"/>
    <n v="80843691"/>
    <s v="ROMERO BETANCOURT JESUS DAVID           "/>
    <x v="1"/>
    <x v="1"/>
    <n v="20170223"/>
    <x v="1"/>
    <s v="REALIZACION DE INFORMES DE BUSQUEDA EN BASE DE DAT"/>
    <n v="-4727691"/>
    <n v="0"/>
    <n v="4727691"/>
    <n v="0"/>
  </r>
  <r>
    <s v="P"/>
    <n v="12"/>
    <n v="1270"/>
    <n v="1"/>
    <n v="22807498"/>
    <s v="MEJIA DE ALBA MARTHA ISABEL             "/>
    <x v="19"/>
    <x v="19"/>
    <n v="20170223"/>
    <x v="1"/>
    <s v="VIATICOS PARA ASISTIR A LA REUNCION DE COORDINADOR"/>
    <n v="220349"/>
    <n v="220349"/>
    <n v="0"/>
    <n v="0"/>
  </r>
  <r>
    <s v="P"/>
    <n v="12"/>
    <n v="1270"/>
    <n v="2"/>
    <n v="0"/>
    <s v="                                        "/>
    <x v="18"/>
    <x v="18"/>
    <n v="20170223"/>
    <x v="1"/>
    <s v="VIATICOS PARA ASISTIR A LA REUNCION DE COORDINADOR"/>
    <n v="-220349"/>
    <n v="0"/>
    <n v="220349"/>
    <n v="0"/>
  </r>
  <r>
    <s v="P"/>
    <n v="12"/>
    <n v="1271"/>
    <n v="1"/>
    <n v="830097372"/>
    <s v="ZAMBRANO ENDARA LEONARDO ANDRES E U     "/>
    <x v="13"/>
    <x v="13"/>
    <n v="20170223"/>
    <x v="1"/>
    <s v="FACTURA  No.5230/2017                             "/>
    <n v="1693600"/>
    <n v="1693600"/>
    <n v="0"/>
    <n v="0"/>
  </r>
  <r>
    <s v="P"/>
    <n v="12"/>
    <n v="1271"/>
    <n v="2"/>
    <n v="830097372"/>
    <s v="ZAMBRANO ENDARA LEONARDO ANDRES E U     "/>
    <x v="6"/>
    <x v="6"/>
    <n v="20170223"/>
    <x v="1"/>
    <s v="FACTURA  No.5230/2017                             "/>
    <n v="-1693600"/>
    <n v="0"/>
    <n v="1693600"/>
    <n v="0"/>
  </r>
  <r>
    <s v="P"/>
    <n v="12"/>
    <n v="1271"/>
    <n v="3"/>
    <n v="830097372"/>
    <s v="ZAMBRANO ENDARA LEONARDO ANDRES E U     "/>
    <x v="11"/>
    <x v="11"/>
    <n v="20170223"/>
    <x v="1"/>
    <s v="FACTURA  No.5230/2017                             "/>
    <n v="233600"/>
    <n v="233600"/>
    <n v="0"/>
    <n v="0"/>
  </r>
  <r>
    <s v="P"/>
    <n v="12"/>
    <n v="1271"/>
    <n v="4"/>
    <n v="0"/>
    <s v="                                        "/>
    <x v="12"/>
    <x v="12"/>
    <n v="20170223"/>
    <x v="1"/>
    <s v="FACTURA  No.5230/2017                             "/>
    <n v="-233600"/>
    <n v="0"/>
    <n v="233600"/>
    <n v="0"/>
  </r>
  <r>
    <s v="P"/>
    <n v="12"/>
    <n v="1272"/>
    <n v="1"/>
    <n v="900937880"/>
    <s v="ESCALA  ARTE Y CULTURA S.A.S            "/>
    <x v="13"/>
    <x v="13"/>
    <n v="20170223"/>
    <x v="1"/>
    <s v="FACTURA No.48/2017                                "/>
    <n v="9970000"/>
    <n v="9970000"/>
    <n v="0"/>
    <n v="0"/>
  </r>
  <r>
    <s v="P"/>
    <n v="12"/>
    <n v="1272"/>
    <n v="2"/>
    <n v="900937880"/>
    <s v="ESCALA  ARTE Y CULTURA S.A.S            "/>
    <x v="6"/>
    <x v="6"/>
    <n v="20170223"/>
    <x v="1"/>
    <s v="FACTURA No.48/2017                                "/>
    <n v="-9970000"/>
    <n v="0"/>
    <n v="9970000"/>
    <n v="0"/>
  </r>
  <r>
    <s v="P"/>
    <n v="12"/>
    <n v="1272"/>
    <n v="3"/>
    <n v="900937880"/>
    <s v="ESCALA  ARTE Y CULTURA S.A.S            "/>
    <x v="11"/>
    <x v="11"/>
    <n v="20170223"/>
    <x v="1"/>
    <s v="FACTURA No.48/2017                                "/>
    <n v="1375172"/>
    <n v="1375172"/>
    <n v="0"/>
    <n v="0"/>
  </r>
  <r>
    <s v="P"/>
    <n v="12"/>
    <n v="1272"/>
    <n v="4"/>
    <n v="0"/>
    <s v="                                        "/>
    <x v="12"/>
    <x v="12"/>
    <n v="20170223"/>
    <x v="1"/>
    <s v="FACTURA No.48/2017                                "/>
    <n v="-1375172"/>
    <n v="0"/>
    <n v="1375172"/>
    <n v="0"/>
  </r>
  <r>
    <s v="P"/>
    <n v="12"/>
    <n v="1273"/>
    <n v="1"/>
    <n v="1015438254"/>
    <s v="ANTOLINEZ AMADOR ANGIE ESTEFANIA        "/>
    <x v="201"/>
    <x v="187"/>
    <n v="20170223"/>
    <x v="1"/>
    <s v="CTA COBRO RES NO.163/2016                         "/>
    <n v="600000"/>
    <n v="600000"/>
    <n v="0"/>
    <n v="0"/>
  </r>
  <r>
    <s v="P"/>
    <n v="12"/>
    <n v="1273"/>
    <n v="2"/>
    <n v="1015438254"/>
    <s v="ANTOLINEZ AMADOR ANGIE ESTEFANIA        "/>
    <x v="6"/>
    <x v="6"/>
    <n v="20170223"/>
    <x v="1"/>
    <s v="CTA COBRO RES NO.163/2016                         "/>
    <n v="-600000"/>
    <n v="0"/>
    <n v="600000"/>
    <n v="0"/>
  </r>
  <r>
    <s v="P"/>
    <n v="12"/>
    <n v="1274"/>
    <n v="1"/>
    <n v="51930426"/>
    <s v="OSORNO ROJAS PATRICIA                   "/>
    <x v="194"/>
    <x v="181"/>
    <n v="20170223"/>
    <x v="1"/>
    <s v="PAGO NOMINA MES DE FEBRERO                        "/>
    <n v="7229627"/>
    <n v="7229627"/>
    <n v="0"/>
    <n v="0"/>
  </r>
  <r>
    <s v="P"/>
    <n v="12"/>
    <n v="1274"/>
    <n v="2"/>
    <n v="51930426"/>
    <s v="OSORNO ROJAS PATRICIA                   "/>
    <x v="1"/>
    <x v="1"/>
    <n v="20170223"/>
    <x v="1"/>
    <s v="PAGO NOMINA MES DE FEBRERO                        "/>
    <n v="-7229627"/>
    <n v="0"/>
    <n v="7229627"/>
    <n v="0"/>
  </r>
  <r>
    <s v="P"/>
    <n v="12"/>
    <n v="1274"/>
    <n v="3"/>
    <n v="51930426"/>
    <s v="OSORNO ROJAS PATRICIA                   "/>
    <x v="195"/>
    <x v="182"/>
    <n v="20170223"/>
    <x v="1"/>
    <s v="PAGO NOMINA MES DE FEBRERO                        "/>
    <n v="7229627"/>
    <n v="7229627"/>
    <n v="0"/>
    <n v="0"/>
  </r>
  <r>
    <s v="P"/>
    <n v="12"/>
    <n v="1274"/>
    <n v="4"/>
    <n v="0"/>
    <s v="                                        "/>
    <x v="196"/>
    <x v="183"/>
    <n v="20170223"/>
    <x v="1"/>
    <s v="PAGO NOMINA MES DE FEBRERO                        "/>
    <n v="-7229627"/>
    <n v="0"/>
    <n v="7229627"/>
    <n v="0"/>
  </r>
  <r>
    <s v="P"/>
    <n v="12"/>
    <n v="1275"/>
    <n v="1"/>
    <n v="52154488"/>
    <s v="SANCHEZ FAJARDO SILVIA                  "/>
    <x v="194"/>
    <x v="181"/>
    <n v="20170223"/>
    <x v="1"/>
    <s v="PAGO NOMINA DEL MES DE FEBRERO                    "/>
    <n v="5671000"/>
    <n v="5671000"/>
    <n v="0"/>
    <n v="0"/>
  </r>
  <r>
    <s v="P"/>
    <n v="12"/>
    <n v="1275"/>
    <n v="2"/>
    <n v="52154488"/>
    <s v="SANCHEZ FAJARDO SILVIA                  "/>
    <x v="1"/>
    <x v="1"/>
    <n v="20170223"/>
    <x v="1"/>
    <s v="PAGO NOMINA DEL MES DE FEBRERO                    "/>
    <n v="-5671000"/>
    <n v="0"/>
    <n v="5671000"/>
    <n v="0"/>
  </r>
  <r>
    <s v="P"/>
    <n v="12"/>
    <n v="1275"/>
    <n v="3"/>
    <n v="52154488"/>
    <s v="SANCHEZ FAJARDO SILVIA                  "/>
    <x v="195"/>
    <x v="182"/>
    <n v="20170223"/>
    <x v="1"/>
    <s v="PAGO NOMINA DEL MES DE FEBRERO                    "/>
    <n v="5671000"/>
    <n v="5671000"/>
    <n v="0"/>
    <n v="0"/>
  </r>
  <r>
    <s v="P"/>
    <n v="12"/>
    <n v="1275"/>
    <n v="4"/>
    <n v="0"/>
    <s v="                                        "/>
    <x v="196"/>
    <x v="183"/>
    <n v="20170223"/>
    <x v="1"/>
    <s v="PAGO NOMINA DEL MES DE FEBRERO                    "/>
    <n v="-5671000"/>
    <n v="0"/>
    <n v="5671000"/>
    <n v="0"/>
  </r>
  <r>
    <s v="P"/>
    <n v="12"/>
    <n v="1276"/>
    <n v="1"/>
    <n v="79671022"/>
    <s v="SERNA ROJAS JUAN CARLOS                 "/>
    <x v="194"/>
    <x v="181"/>
    <n v="20170223"/>
    <x v="1"/>
    <s v="CTA COBRO OS No.358/2016                          "/>
    <n v="6000000"/>
    <n v="6000000"/>
    <n v="0"/>
    <n v="0"/>
  </r>
  <r>
    <s v="P"/>
    <n v="12"/>
    <n v="1276"/>
    <n v="2"/>
    <n v="79671022"/>
    <s v="SERNA ROJAS JUAN CARLOS                 "/>
    <x v="1"/>
    <x v="1"/>
    <n v="20170223"/>
    <x v="1"/>
    <s v="CTA COBRO OS No.358/2016                          "/>
    <n v="-6000000"/>
    <n v="0"/>
    <n v="6000000"/>
    <n v="0"/>
  </r>
  <r>
    <s v="P"/>
    <n v="12"/>
    <n v="1277"/>
    <n v="1"/>
    <n v="1015436219"/>
    <s v="LOPEZ ROMERO CRISTIAN FABIAN            "/>
    <x v="201"/>
    <x v="187"/>
    <n v="20170223"/>
    <x v="1"/>
    <s v="CTA COBRO RES No.162/2016                         "/>
    <n v="600000"/>
    <n v="600000"/>
    <n v="0"/>
    <n v="0"/>
  </r>
  <r>
    <s v="P"/>
    <n v="12"/>
    <n v="1277"/>
    <n v="2"/>
    <n v="1015436219"/>
    <s v="LOPEZ ROMERO CRISTIAN FABIAN            "/>
    <x v="6"/>
    <x v="6"/>
    <n v="20170223"/>
    <x v="1"/>
    <s v="CTA COBRO RES No.162/2016                         "/>
    <n v="-600000"/>
    <n v="0"/>
    <n v="600000"/>
    <n v="0"/>
  </r>
  <r>
    <s v="P"/>
    <n v="12"/>
    <n v="1278"/>
    <n v="1"/>
    <n v="41783112"/>
    <s v="LLANO RESTREPO MARIA CARLOTA            "/>
    <x v="212"/>
    <x v="42"/>
    <n v="20170223"/>
    <x v="1"/>
    <s v="ARRENDAMIENTOS                                    "/>
    <n v="7500000"/>
    <n v="7500000"/>
    <n v="0"/>
    <n v="0"/>
  </r>
  <r>
    <s v="P"/>
    <n v="12"/>
    <n v="1278"/>
    <n v="2"/>
    <n v="41783112"/>
    <s v="LLANO RESTREPO MARIA CARLOTA            "/>
    <x v="43"/>
    <x v="42"/>
    <n v="20170223"/>
    <x v="1"/>
    <s v="ARRENDAMIENTOS                                    "/>
    <n v="-7500000"/>
    <n v="0"/>
    <n v="7500000"/>
    <n v="0"/>
  </r>
  <r>
    <s v="P"/>
    <n v="12"/>
    <n v="1278"/>
    <n v="3"/>
    <n v="41783112"/>
    <s v="LLANO RESTREPO MARIA CARLOTA            "/>
    <x v="11"/>
    <x v="11"/>
    <n v="20170223"/>
    <x v="1"/>
    <s v="ARRENDAMIENTOS                                    "/>
    <n v="1034483"/>
    <n v="1034483"/>
    <n v="0"/>
    <n v="0"/>
  </r>
  <r>
    <s v="P"/>
    <n v="12"/>
    <n v="1278"/>
    <n v="4"/>
    <n v="0"/>
    <s v="                                        "/>
    <x v="12"/>
    <x v="12"/>
    <n v="20170223"/>
    <x v="1"/>
    <s v="ARRENDAMIENTOS                                    "/>
    <n v="-1034483"/>
    <n v="0"/>
    <n v="1034483"/>
    <n v="0"/>
  </r>
  <r>
    <s v="P"/>
    <n v="12"/>
    <n v="1279"/>
    <n v="1"/>
    <n v="900500113"/>
    <s v="ESPIRAL DOBLE O ANILLADO Y ACABADOS S A "/>
    <x v="13"/>
    <x v="13"/>
    <n v="20170223"/>
    <x v="1"/>
    <s v="FACTURA No.0512/2017                              "/>
    <n v="3900000"/>
    <n v="3900000"/>
    <n v="0"/>
    <n v="0"/>
  </r>
  <r>
    <s v="P"/>
    <n v="12"/>
    <n v="1279"/>
    <n v="2"/>
    <n v="900500113"/>
    <s v="ESPIRAL DOBLE O ANILLADO Y ACABADOS S A "/>
    <x v="6"/>
    <x v="6"/>
    <n v="20170223"/>
    <x v="1"/>
    <s v="FACTURA No.0512/2017                              "/>
    <n v="-3900000"/>
    <n v="0"/>
    <n v="3900000"/>
    <n v="0"/>
  </r>
  <r>
    <s v="P"/>
    <n v="12"/>
    <n v="1279"/>
    <n v="3"/>
    <n v="900500113"/>
    <s v="ESPIRAL DOBLE O ANILLADO Y ACABADOS S A "/>
    <x v="11"/>
    <x v="11"/>
    <n v="20170223"/>
    <x v="1"/>
    <s v="FACTURA No.0512/2017                              "/>
    <n v="537931"/>
    <n v="537931"/>
    <n v="0"/>
    <n v="0"/>
  </r>
  <r>
    <s v="P"/>
    <n v="12"/>
    <n v="1279"/>
    <n v="4"/>
    <n v="0"/>
    <s v="                                        "/>
    <x v="12"/>
    <x v="12"/>
    <n v="20170223"/>
    <x v="1"/>
    <s v="FACTURA No.0512/2017                              "/>
    <n v="-537931"/>
    <n v="0"/>
    <n v="537931"/>
    <n v="0"/>
  </r>
  <r>
    <s v="P"/>
    <n v="12"/>
    <n v="1280"/>
    <n v="1"/>
    <n v="80355245"/>
    <s v="QUIJANO URBANO FABIO LEONARDO           "/>
    <x v="211"/>
    <x v="195"/>
    <n v="20170224"/>
    <x v="1"/>
    <s v="FACTURA No.100/2016                               "/>
    <n v="871000"/>
    <n v="871000"/>
    <n v="0"/>
    <n v="0"/>
  </r>
  <r>
    <s v="P"/>
    <n v="12"/>
    <n v="1280"/>
    <n v="2"/>
    <n v="80355245"/>
    <s v="QUIJANO URBANO FABIO LEONARDO           "/>
    <x v="17"/>
    <x v="17"/>
    <n v="20170224"/>
    <x v="1"/>
    <s v="FACTURA No.100/2016                               "/>
    <n v="-871000"/>
    <n v="0"/>
    <n v="871000"/>
    <n v="0"/>
  </r>
  <r>
    <s v="P"/>
    <n v="12"/>
    <n v="1280"/>
    <n v="3"/>
    <n v="80355245"/>
    <s v="QUIJANO URBANO FABIO LEONARDO           "/>
    <x v="11"/>
    <x v="11"/>
    <n v="20170224"/>
    <x v="1"/>
    <s v="FACTURA No.100/2016                               "/>
    <n v="120138"/>
    <n v="120138"/>
    <n v="0"/>
    <n v="0"/>
  </r>
  <r>
    <s v="P"/>
    <n v="12"/>
    <n v="1280"/>
    <n v="4"/>
    <n v="0"/>
    <s v="                                        "/>
    <x v="12"/>
    <x v="12"/>
    <n v="20170224"/>
    <x v="1"/>
    <s v="FACTURA No.100/2016                               "/>
    <n v="-120138"/>
    <n v="0"/>
    <n v="120138"/>
    <n v="0"/>
  </r>
  <r>
    <s v="P"/>
    <n v="12"/>
    <n v="1281"/>
    <n v="1"/>
    <n v="79960622"/>
    <s v="RAMIREZ ANDRADE JUAN PABLO              "/>
    <x v="194"/>
    <x v="181"/>
    <n v="20170224"/>
    <x v="1"/>
    <s v="PAGO NOMINA CPS DOCTORADO INGENIERIA MES FEBRERO  "/>
    <n v="3245955"/>
    <n v="3245955"/>
    <n v="0"/>
    <n v="0"/>
  </r>
  <r>
    <s v="P"/>
    <n v="12"/>
    <n v="1281"/>
    <n v="2"/>
    <n v="79960622"/>
    <s v="RAMIREZ ANDRADE JUAN PABLO              "/>
    <x v="6"/>
    <x v="6"/>
    <n v="20170224"/>
    <x v="1"/>
    <s v="PAGO NOMINA CPS DOCTORADO INGENIERIA MES FEBRERO  "/>
    <n v="-3245955"/>
    <n v="0"/>
    <n v="3245955"/>
    <n v="0"/>
  </r>
  <r>
    <s v="P"/>
    <n v="12"/>
    <n v="1281"/>
    <n v="3"/>
    <n v="79960622"/>
    <s v="RAMIREZ ANDRADE JUAN PABLO              "/>
    <x v="195"/>
    <x v="182"/>
    <n v="20170224"/>
    <x v="1"/>
    <s v="PAGO NOMINA CPS DOCTORADO INGENIERIA MES FEBRERO  "/>
    <n v="3245955"/>
    <n v="3245955"/>
    <n v="0"/>
    <n v="0"/>
  </r>
  <r>
    <s v="P"/>
    <n v="12"/>
    <n v="1281"/>
    <n v="4"/>
    <n v="0"/>
    <s v="                                        "/>
    <x v="196"/>
    <x v="183"/>
    <n v="20170224"/>
    <x v="1"/>
    <s v="PAGO NOMINA CPS DOCTORADO INGENIERIA MES FEBRERO  "/>
    <n v="-3245955"/>
    <n v="0"/>
    <n v="3245955"/>
    <n v="0"/>
  </r>
  <r>
    <s v="P"/>
    <n v="12"/>
    <n v="1282"/>
    <n v="1"/>
    <n v="80096884"/>
    <s v="CALIZ OSPINO RODOLFO ARTURO             "/>
    <x v="194"/>
    <x v="181"/>
    <n v="20170224"/>
    <x v="1"/>
    <s v="PAGO NOMINA CPS DOCTORADO INGENIERIA MES FEBRERO  "/>
    <n v="3245955"/>
    <n v="3245955"/>
    <n v="0"/>
    <n v="0"/>
  </r>
  <r>
    <s v="P"/>
    <n v="12"/>
    <n v="1282"/>
    <n v="2"/>
    <n v="80096884"/>
    <s v="CALIZ OSPINO RODOLFO ARTURO             "/>
    <x v="1"/>
    <x v="1"/>
    <n v="20170224"/>
    <x v="1"/>
    <s v="PAGO NOMINA CPS DOCTORADO INGENIERIA MES FEBRERO  "/>
    <n v="-3245955"/>
    <n v="0"/>
    <n v="3245955"/>
    <n v="0"/>
  </r>
  <r>
    <s v="P"/>
    <n v="12"/>
    <n v="1282"/>
    <n v="3"/>
    <n v="80096884"/>
    <s v="CALIZ OSPINO RODOLFO ARTURO             "/>
    <x v="195"/>
    <x v="182"/>
    <n v="20170224"/>
    <x v="1"/>
    <s v="PAGO NOMINA CPS DOCTORADO INGENIERIA MES FEBRERO  "/>
    <n v="3245955"/>
    <n v="3245955"/>
    <n v="0"/>
    <n v="0"/>
  </r>
  <r>
    <s v="P"/>
    <n v="12"/>
    <n v="1282"/>
    <n v="4"/>
    <n v="0"/>
    <s v="                                        "/>
    <x v="196"/>
    <x v="183"/>
    <n v="20170224"/>
    <x v="1"/>
    <s v="PAGO NOMINA CPS DOCTORADO INGENIERIA MES FEBRERO  "/>
    <n v="-3245955"/>
    <n v="0"/>
    <n v="3245955"/>
    <n v="0"/>
  </r>
  <r>
    <s v="P"/>
    <n v="12"/>
    <n v="1283"/>
    <n v="1"/>
    <n v="1018419891"/>
    <s v="ANGULO MORALES VICTOR DANIEL            "/>
    <x v="194"/>
    <x v="181"/>
    <n v="20170224"/>
    <x v="1"/>
    <s v="PAGO NOMINA CPS DOCTORADO INGENIERIA MES FEBRERO  "/>
    <n v="2488565"/>
    <n v="2488565"/>
    <n v="0"/>
    <n v="0"/>
  </r>
  <r>
    <s v="P"/>
    <n v="12"/>
    <n v="1283"/>
    <n v="2"/>
    <n v="1018419891"/>
    <s v="ANGULO MORALES VICTOR DANIEL            "/>
    <x v="1"/>
    <x v="1"/>
    <n v="20170224"/>
    <x v="1"/>
    <s v="PAGO NOMINA CPS DOCTORADO INGENIERIA MES FEBRERO  "/>
    <n v="-2488565"/>
    <n v="0"/>
    <n v="2488565"/>
    <n v="0"/>
  </r>
  <r>
    <s v="P"/>
    <n v="12"/>
    <n v="1283"/>
    <n v="3"/>
    <n v="1018419891"/>
    <s v="ANGULO MORALES VICTOR DANIEL            "/>
    <x v="195"/>
    <x v="182"/>
    <n v="20170224"/>
    <x v="1"/>
    <s v="PAGO NOMINA CPS DOCTORADO INGENIERIA MES FEBRERO  "/>
    <n v="2488565"/>
    <n v="2488565"/>
    <n v="0"/>
    <n v="0"/>
  </r>
  <r>
    <s v="P"/>
    <n v="12"/>
    <n v="1283"/>
    <n v="4"/>
    <n v="0"/>
    <s v="                                        "/>
    <x v="196"/>
    <x v="183"/>
    <n v="20170224"/>
    <x v="1"/>
    <s v="PAGO NOMINA CPS DOCTORADO INGENIERIA MES FEBRERO  "/>
    <n v="-2488565"/>
    <n v="0"/>
    <n v="2488565"/>
    <n v="0"/>
  </r>
  <r>
    <s v="P"/>
    <n v="12"/>
    <n v="1284"/>
    <n v="1"/>
    <n v="1032441696"/>
    <s v="CUARTAS CASTRO KATHERINE ANDREA         "/>
    <x v="194"/>
    <x v="181"/>
    <n v="20170224"/>
    <x v="1"/>
    <s v="PAGO NOMINA CPS DOCTORADO INGENIERIA MES FEBRERO  "/>
    <n v="2488565"/>
    <n v="2488565"/>
    <n v="0"/>
    <n v="0"/>
  </r>
  <r>
    <s v="P"/>
    <n v="12"/>
    <n v="1284"/>
    <n v="2"/>
    <n v="1032441696"/>
    <s v="CUARTAS CASTRO KATHERINE ANDREA         "/>
    <x v="1"/>
    <x v="1"/>
    <n v="20170224"/>
    <x v="1"/>
    <s v="PAGO NOMINA CPS DOCTORADO INGENIERIA MES FEBRERO  "/>
    <n v="-2488565"/>
    <n v="0"/>
    <n v="2488565"/>
    <n v="0"/>
  </r>
  <r>
    <s v="P"/>
    <n v="12"/>
    <n v="1284"/>
    <n v="3"/>
    <n v="1032441696"/>
    <s v="CUARTAS CASTRO KATHERINE ANDREA         "/>
    <x v="195"/>
    <x v="182"/>
    <n v="20170224"/>
    <x v="1"/>
    <s v="PAGO NOMINA CPS DOCTORADO INGENIERIA MES FEBRERO  "/>
    <n v="2488565"/>
    <n v="2488565"/>
    <n v="0"/>
    <n v="0"/>
  </r>
  <r>
    <s v="P"/>
    <n v="12"/>
    <n v="1284"/>
    <n v="4"/>
    <n v="0"/>
    <s v="                                        "/>
    <x v="196"/>
    <x v="183"/>
    <n v="20170224"/>
    <x v="1"/>
    <s v="PAGO NOMINA CPS DOCTORADO INGENIERIA MES FEBRERO  "/>
    <n v="-2488565"/>
    <n v="0"/>
    <n v="2488565"/>
    <n v="0"/>
  </r>
  <r>
    <s v="P"/>
    <n v="12"/>
    <n v="1285"/>
    <n v="1"/>
    <n v="1026268779"/>
    <s v="LOPEZ SANCHEZ WILSON RICARDO            "/>
    <x v="194"/>
    <x v="181"/>
    <n v="20170224"/>
    <x v="1"/>
    <s v="PAGO NOMINA CPS DOCTORADO INGENIERIA MES FEBRERO  "/>
    <n v="2488565"/>
    <n v="2488565"/>
    <n v="0"/>
    <n v="0"/>
  </r>
  <r>
    <s v="P"/>
    <n v="12"/>
    <n v="1285"/>
    <n v="2"/>
    <n v="1026268779"/>
    <s v="LOPEZ SANCHEZ WILSON RICARDO            "/>
    <x v="1"/>
    <x v="1"/>
    <n v="20170224"/>
    <x v="1"/>
    <s v="PAGO NOMINA CPS DOCTORADO INGENIERIA MES FEBRERO  "/>
    <n v="-2488565"/>
    <n v="0"/>
    <n v="2488565"/>
    <n v="0"/>
  </r>
  <r>
    <s v="P"/>
    <n v="12"/>
    <n v="1285"/>
    <n v="3"/>
    <n v="1026268779"/>
    <s v="LOPEZ SANCHEZ WILSON RICARDO            "/>
    <x v="195"/>
    <x v="182"/>
    <n v="20170224"/>
    <x v="1"/>
    <s v="PAGO NOMINA CPS DOCTORADO INGENIERIA MES FEBRERO  "/>
    <n v="2488565"/>
    <n v="2488565"/>
    <n v="0"/>
    <n v="0"/>
  </r>
  <r>
    <s v="P"/>
    <n v="12"/>
    <n v="1285"/>
    <n v="4"/>
    <n v="0"/>
    <s v="                                        "/>
    <x v="196"/>
    <x v="183"/>
    <n v="20170224"/>
    <x v="1"/>
    <s v="PAGO NOMINA CPS DOCTORADO INGENIERIA MES FEBRERO  "/>
    <n v="-2488565"/>
    <n v="0"/>
    <n v="2488565"/>
    <n v="0"/>
  </r>
  <r>
    <s v="P"/>
    <n v="12"/>
    <n v="1286"/>
    <n v="1"/>
    <n v="52767475"/>
    <s v="PAZOSSIERRA CATHERINE                   "/>
    <x v="194"/>
    <x v="181"/>
    <n v="20170224"/>
    <x v="1"/>
    <s v="PAGO NOMINA CPS DOCTORADO INGENIERIA MES FEBRERO  "/>
    <n v="1622977"/>
    <n v="1622977"/>
    <n v="0"/>
    <n v="0"/>
  </r>
  <r>
    <s v="P"/>
    <n v="12"/>
    <n v="1286"/>
    <n v="2"/>
    <n v="52767475"/>
    <s v="PAZOSSIERRA CATHERINE                   "/>
    <x v="6"/>
    <x v="6"/>
    <n v="20170224"/>
    <x v="1"/>
    <s v="PAGO NOMINA CPS DOCTORADO INGENIERIA MES FEBRERO  "/>
    <n v="-1622977"/>
    <n v="0"/>
    <n v="1622977"/>
    <n v="0"/>
  </r>
  <r>
    <s v="P"/>
    <n v="12"/>
    <n v="1286"/>
    <n v="3"/>
    <n v="52767475"/>
    <s v="PAZOSSIERRA CATHERINE                   "/>
    <x v="195"/>
    <x v="182"/>
    <n v="20170224"/>
    <x v="1"/>
    <s v="PAGO NOMINA CPS DOCTORADO INGENIERIA MES FEBRERO  "/>
    <n v="1622977"/>
    <n v="1622977"/>
    <n v="0"/>
    <n v="0"/>
  </r>
  <r>
    <s v="P"/>
    <n v="12"/>
    <n v="1286"/>
    <n v="4"/>
    <n v="0"/>
    <s v="                                        "/>
    <x v="196"/>
    <x v="183"/>
    <n v="20170224"/>
    <x v="1"/>
    <s v="PAGO NOMINA CPS DOCTORADO INGENIERIA MES FEBRERO  "/>
    <n v="-1622977"/>
    <n v="0"/>
    <n v="1622977"/>
    <n v="0"/>
  </r>
  <r>
    <s v="P"/>
    <n v="12"/>
    <n v="1287"/>
    <n v="1"/>
    <n v="93453581"/>
    <s v="ROLDAN CARVAJAL YIMER                   "/>
    <x v="194"/>
    <x v="181"/>
    <n v="20170224"/>
    <x v="1"/>
    <s v="PAGO NOMINA CPS DOCTORADO INGENIERIA MES FEBRERO  "/>
    <n v="1622977"/>
    <n v="1622977"/>
    <n v="0"/>
    <n v="0"/>
  </r>
  <r>
    <s v="P"/>
    <n v="12"/>
    <n v="1287"/>
    <n v="2"/>
    <n v="93453581"/>
    <s v="ROLDAN CARVAJAL YIMER                   "/>
    <x v="6"/>
    <x v="6"/>
    <n v="20170224"/>
    <x v="1"/>
    <s v="PAGO NOMINA CPS DOCTORADO INGENIERIA MES FEBRERO  "/>
    <n v="-1622977"/>
    <n v="0"/>
    <n v="1622977"/>
    <n v="0"/>
  </r>
  <r>
    <s v="P"/>
    <n v="12"/>
    <n v="1287"/>
    <n v="3"/>
    <n v="93453581"/>
    <s v="ROLDAN CARVAJAL YIMER                   "/>
    <x v="195"/>
    <x v="182"/>
    <n v="20170224"/>
    <x v="1"/>
    <s v="PAGO NOMINA CPS DOCTORADO INGENIERIA MES FEBRERO  "/>
    <n v="1622977"/>
    <n v="1622977"/>
    <n v="0"/>
    <n v="0"/>
  </r>
  <r>
    <s v="P"/>
    <n v="12"/>
    <n v="1287"/>
    <n v="4"/>
    <n v="0"/>
    <s v="                                        "/>
    <x v="196"/>
    <x v="183"/>
    <n v="20170224"/>
    <x v="1"/>
    <s v="PAGO NOMINA CPS DOCTORADO INGENIERIA MES FEBRERO  "/>
    <n v="-1622977"/>
    <n v="0"/>
    <n v="1622977"/>
    <n v="0"/>
  </r>
  <r>
    <s v="P"/>
    <n v="12"/>
    <n v="1288"/>
    <n v="1"/>
    <n v="1077085650"/>
    <s v="CARREﾑO GALVIS ANGELICA PAOLA           "/>
    <x v="194"/>
    <x v="181"/>
    <n v="20170224"/>
    <x v="1"/>
    <s v="PAGO NOMINA CPS DOCTORADO INGENIERIA MES FEBRERO  "/>
    <n v="1622977"/>
    <n v="1622977"/>
    <n v="0"/>
    <n v="0"/>
  </r>
  <r>
    <s v="P"/>
    <n v="12"/>
    <n v="1288"/>
    <n v="2"/>
    <n v="1077085650"/>
    <s v="CARREﾑO GALVIS ANGELICA PAOLA           "/>
    <x v="6"/>
    <x v="6"/>
    <n v="20170224"/>
    <x v="1"/>
    <s v="PAGO NOMINA CPS DOCTORADO INGENIERIA MES FEBRERO  "/>
    <n v="-1622977"/>
    <n v="0"/>
    <n v="1622977"/>
    <n v="0"/>
  </r>
  <r>
    <s v="P"/>
    <n v="12"/>
    <n v="1288"/>
    <n v="3"/>
    <n v="1077085650"/>
    <s v="CARREﾑO GALVIS ANGELICA PAOLA           "/>
    <x v="195"/>
    <x v="182"/>
    <n v="20170224"/>
    <x v="1"/>
    <s v="PAGO NOMINA CPS DOCTORADO INGENIERIA MES FEBRERO  "/>
    <n v="1622977"/>
    <n v="1622977"/>
    <n v="0"/>
    <n v="0"/>
  </r>
  <r>
    <s v="P"/>
    <n v="12"/>
    <n v="1288"/>
    <n v="4"/>
    <n v="0"/>
    <s v="                                        "/>
    <x v="196"/>
    <x v="183"/>
    <n v="20170224"/>
    <x v="1"/>
    <s v="PAGO NOMINA CPS DOCTORADO INGENIERIA MES FEBRERO  "/>
    <n v="-1622977"/>
    <n v="0"/>
    <n v="1622977"/>
    <n v="0"/>
  </r>
  <r>
    <s v="P"/>
    <n v="12"/>
    <n v="1289"/>
    <n v="1"/>
    <n v="52824679"/>
    <s v="RUIZ GORDILLO JOHANA                    "/>
    <x v="194"/>
    <x v="181"/>
    <n v="20170223"/>
    <x v="1"/>
    <s v="PAGO NOMINA CPS FORO ABIERTO MES FEBRERO 2017     "/>
    <n v="4426302"/>
    <n v="4426302"/>
    <n v="0"/>
    <n v="0"/>
  </r>
  <r>
    <s v="P"/>
    <n v="12"/>
    <n v="1289"/>
    <n v="2"/>
    <n v="52824679"/>
    <s v="RUIZ GORDILLO JOHANA                    "/>
    <x v="1"/>
    <x v="1"/>
    <n v="20170223"/>
    <x v="1"/>
    <s v="PAGO NOMINA CPS FORO ABIERTO MES FEBRERO 2017     "/>
    <n v="-4426302"/>
    <n v="0"/>
    <n v="4426302"/>
    <n v="0"/>
  </r>
  <r>
    <s v="P"/>
    <n v="12"/>
    <n v="1289"/>
    <n v="3"/>
    <n v="52824679"/>
    <s v="RUIZ GORDILLO JOHANA                    "/>
    <x v="195"/>
    <x v="182"/>
    <n v="20170223"/>
    <x v="1"/>
    <s v="PAGO NOMINA CPS FORO ABIERTO MES FEBRERO 2017     "/>
    <n v="4426302"/>
    <n v="4426302"/>
    <n v="0"/>
    <n v="0"/>
  </r>
  <r>
    <s v="P"/>
    <n v="12"/>
    <n v="1289"/>
    <n v="4"/>
    <n v="0"/>
    <s v="                                        "/>
    <x v="196"/>
    <x v="183"/>
    <n v="20170223"/>
    <x v="1"/>
    <s v="PAGO NOMINA CPS FORO ABIERTO MES FEBRERO 2017     "/>
    <n v="-4426302"/>
    <n v="0"/>
    <n v="4426302"/>
    <n v="0"/>
  </r>
  <r>
    <s v="P"/>
    <n v="12"/>
    <n v="1290"/>
    <n v="1"/>
    <n v="7180047"/>
    <s v="ROJAS ALARCON ANTONIO JOSE              "/>
    <x v="194"/>
    <x v="181"/>
    <n v="20170223"/>
    <x v="1"/>
    <s v="PAGO NOMINA CPS FORO ABIERTO MES FEBRERO 2017     "/>
    <n v="3393498"/>
    <n v="3393498"/>
    <n v="0"/>
    <n v="0"/>
  </r>
  <r>
    <s v="P"/>
    <n v="12"/>
    <n v="1290"/>
    <n v="2"/>
    <n v="7180047"/>
    <s v="ROJAS ALARCON ANTONIO JOSE              "/>
    <x v="1"/>
    <x v="1"/>
    <n v="20170223"/>
    <x v="1"/>
    <s v="PAGO NOMINA CPS FORO ABIERTO MES FEBRERO 2017     "/>
    <n v="-3393498"/>
    <n v="0"/>
    <n v="3393498"/>
    <n v="0"/>
  </r>
  <r>
    <s v="P"/>
    <n v="12"/>
    <n v="1290"/>
    <n v="3"/>
    <n v="7180047"/>
    <s v="ROJAS ALARCON ANTONIO JOSE              "/>
    <x v="195"/>
    <x v="182"/>
    <n v="20170223"/>
    <x v="1"/>
    <s v="PAGO NOMINA CPS FORO ABIERTO MES FEBRERO 2017     "/>
    <n v="3393498"/>
    <n v="3393498"/>
    <n v="0"/>
    <n v="0"/>
  </r>
  <r>
    <s v="P"/>
    <n v="12"/>
    <n v="1290"/>
    <n v="4"/>
    <n v="0"/>
    <s v="                                        "/>
    <x v="196"/>
    <x v="183"/>
    <n v="20170223"/>
    <x v="1"/>
    <s v="PAGO NOMINA CPS FORO ABIERTO MES FEBRERO 2017     "/>
    <n v="-3393498"/>
    <n v="0"/>
    <n v="3393498"/>
    <n v="0"/>
  </r>
  <r>
    <s v="P"/>
    <n v="12"/>
    <n v="1291"/>
    <n v="1"/>
    <n v="1012385339"/>
    <s v="GARZON SOGAMOSO CAMILO ANDRES           "/>
    <x v="194"/>
    <x v="181"/>
    <n v="20170224"/>
    <x v="1"/>
    <s v="PAGO NOMINA CPS DOCTORADO INGENIERIA MES FEBRERO  "/>
    <n v="1622977"/>
    <n v="1622977"/>
    <n v="0"/>
    <n v="0"/>
  </r>
  <r>
    <s v="P"/>
    <n v="12"/>
    <n v="1291"/>
    <n v="2"/>
    <n v="1012385339"/>
    <s v="GARZON SOGAMOSO CAMILO ANDRES           "/>
    <x v="6"/>
    <x v="6"/>
    <n v="20170224"/>
    <x v="1"/>
    <s v="PAGO NOMINA CPS DOCTORADO INGENIERIA MES FEBRERO  "/>
    <n v="-1622977"/>
    <n v="0"/>
    <n v="1622977"/>
    <n v="0"/>
  </r>
  <r>
    <s v="P"/>
    <n v="12"/>
    <n v="1291"/>
    <n v="3"/>
    <n v="1012385339"/>
    <s v="GARZON SOGAMOSO CAMILO ANDRES           "/>
    <x v="195"/>
    <x v="182"/>
    <n v="20170224"/>
    <x v="1"/>
    <s v="PAGO NOMINA CPS DOCTORADO INGENIERIA MES FEBRERO  "/>
    <n v="1622977"/>
    <n v="1622977"/>
    <n v="0"/>
    <n v="0"/>
  </r>
  <r>
    <s v="P"/>
    <n v="12"/>
    <n v="1291"/>
    <n v="4"/>
    <n v="0"/>
    <s v="                                        "/>
    <x v="196"/>
    <x v="183"/>
    <n v="20170224"/>
    <x v="1"/>
    <s v="PAGO NOMINA CPS DOCTORADO INGENIERIA MES FEBRERO  "/>
    <n v="-1622977"/>
    <n v="0"/>
    <n v="1622977"/>
    <n v="0"/>
  </r>
  <r>
    <s v="P"/>
    <n v="12"/>
    <n v="1292"/>
    <n v="1"/>
    <n v="79960622"/>
    <s v="RAMIREZ ANDRADE JUAN PABLO              "/>
    <x v="194"/>
    <x v="181"/>
    <n v="20170224"/>
    <x v="1"/>
    <s v="PAGO RESERVA NOMINA CPS DOCTORADO INGENIERIA MES E"/>
    <n v="137891"/>
    <n v="137891"/>
    <n v="0"/>
    <n v="0"/>
  </r>
  <r>
    <s v="P"/>
    <n v="12"/>
    <n v="1292"/>
    <n v="2"/>
    <n v="79960622"/>
    <s v="RAMIREZ ANDRADE JUAN PABLO              "/>
    <x v="6"/>
    <x v="6"/>
    <n v="20170224"/>
    <x v="1"/>
    <s v="PAGO RESERVA NOMINA CPS DOCTORADO INGENIERIA MES E"/>
    <n v="-137891"/>
    <n v="0"/>
    <n v="137891"/>
    <n v="0"/>
  </r>
  <r>
    <s v="P"/>
    <n v="12"/>
    <n v="1293"/>
    <n v="1"/>
    <n v="1032441696"/>
    <s v="CUARTAS CASTRO KATHERINE ANDREA         "/>
    <x v="194"/>
    <x v="181"/>
    <n v="20170224"/>
    <x v="1"/>
    <s v="PAGO RESERVA NOMINA CPS DOCTORADO INGENIERIA MES E"/>
    <n v="211433"/>
    <n v="211433"/>
    <n v="0"/>
    <n v="0"/>
  </r>
  <r>
    <s v="P"/>
    <n v="12"/>
    <n v="1293"/>
    <n v="2"/>
    <n v="1032441696"/>
    <s v="CUARTAS CASTRO KATHERINE ANDREA         "/>
    <x v="1"/>
    <x v="1"/>
    <n v="20170224"/>
    <x v="1"/>
    <s v="PAGO RESERVA NOMINA CPS DOCTORADO INGENIERIA MES E"/>
    <n v="-211433"/>
    <n v="0"/>
    <n v="211433"/>
    <n v="0"/>
  </r>
  <r>
    <s v="P"/>
    <n v="12"/>
    <n v="1294"/>
    <n v="1"/>
    <n v="1032441696"/>
    <s v="CUARTAS CASTRO KATHERINE ANDREA         "/>
    <x v="194"/>
    <x v="181"/>
    <n v="20170224"/>
    <x v="1"/>
    <s v="PAGO RESERVA NOMINA CPS DOCTORADO INGENIERIA MES E"/>
    <n v="1902896"/>
    <n v="1902896"/>
    <n v="0"/>
    <n v="0"/>
  </r>
  <r>
    <s v="P"/>
    <n v="12"/>
    <n v="1294"/>
    <n v="2"/>
    <n v="1032441696"/>
    <s v="CUARTAS CASTRO KATHERINE ANDREA         "/>
    <x v="1"/>
    <x v="1"/>
    <n v="20170224"/>
    <x v="1"/>
    <s v="PAGO RESERVA NOMINA CPS DOCTORADO INGENIERIA MES E"/>
    <n v="-1902896"/>
    <n v="0"/>
    <n v="1902896"/>
    <n v="0"/>
  </r>
  <r>
    <s v="P"/>
    <n v="12"/>
    <n v="1295"/>
    <n v="1"/>
    <n v="93453581"/>
    <s v="ROLDAN CARVAJAL YIMER                   "/>
    <x v="194"/>
    <x v="181"/>
    <n v="20170224"/>
    <x v="1"/>
    <s v="PAGO RESERVA NOMINA CPS DOCTORADO INGENIERIA MES E"/>
    <n v="137891"/>
    <n v="137891"/>
    <n v="0"/>
    <n v="0"/>
  </r>
  <r>
    <s v="P"/>
    <n v="12"/>
    <n v="1295"/>
    <n v="2"/>
    <n v="93453581"/>
    <s v="ROLDAN CARVAJAL YIMER                   "/>
    <x v="6"/>
    <x v="6"/>
    <n v="20170224"/>
    <x v="1"/>
    <s v="PAGO RESERVA NOMINA CPS DOCTORADO INGENIERIA MES E"/>
    <n v="-137891"/>
    <n v="0"/>
    <n v="137891"/>
    <n v="0"/>
  </r>
  <r>
    <s v="P"/>
    <n v="12"/>
    <n v="1296"/>
    <n v="1"/>
    <n v="80895279"/>
    <s v="WILCHES TINJACA JAIME ANDRES            "/>
    <x v="194"/>
    <x v="181"/>
    <n v="20170224"/>
    <x v="1"/>
    <s v="PAGO NOMINA CPS CATEDRA UNESCO MES FEBRERO        "/>
    <n v="2375449"/>
    <n v="2375449"/>
    <n v="0"/>
    <n v="0"/>
  </r>
  <r>
    <s v="P"/>
    <n v="12"/>
    <n v="1296"/>
    <n v="2"/>
    <n v="80895279"/>
    <s v="WILCHES TINJACA JAIME ANDRES            "/>
    <x v="1"/>
    <x v="1"/>
    <n v="20170224"/>
    <x v="1"/>
    <s v="PAGO NOMINA CPS CATEDRA UNESCO MES FEBRERO        "/>
    <n v="-2375449"/>
    <n v="0"/>
    <n v="2375449"/>
    <n v="0"/>
  </r>
  <r>
    <s v="P"/>
    <n v="12"/>
    <n v="1296"/>
    <n v="3"/>
    <n v="80895279"/>
    <s v="WILCHES TINJACA JAIME ANDRES            "/>
    <x v="195"/>
    <x v="182"/>
    <n v="20170224"/>
    <x v="1"/>
    <s v="PAGO NOMINA CPS CATEDRA UNESCO MES FEBRERO        "/>
    <n v="2375449"/>
    <n v="2375449"/>
    <n v="0"/>
    <n v="0"/>
  </r>
  <r>
    <s v="P"/>
    <n v="12"/>
    <n v="1296"/>
    <n v="4"/>
    <n v="0"/>
    <s v="                                        "/>
    <x v="196"/>
    <x v="183"/>
    <n v="20170224"/>
    <x v="1"/>
    <s v="PAGO NOMINA CPS CATEDRA UNESCO MES FEBRERO        "/>
    <n v="-2375449"/>
    <n v="0"/>
    <n v="2375449"/>
    <n v="0"/>
  </r>
  <r>
    <s v="P"/>
    <n v="12"/>
    <n v="1297"/>
    <n v="1"/>
    <n v="1015399653"/>
    <s v="ANTOLINEZ FRANCO JOHAN STEPHEN          "/>
    <x v="194"/>
    <x v="181"/>
    <n v="20170224"/>
    <x v="1"/>
    <s v="PAGO NOMINA CPS CATEDRA UNESCO MES FEBRERO        "/>
    <n v="2601682"/>
    <n v="2601682"/>
    <n v="0"/>
    <n v="0"/>
  </r>
  <r>
    <s v="P"/>
    <n v="12"/>
    <n v="1297"/>
    <n v="2"/>
    <n v="1015399653"/>
    <s v="ANTOLINEZ FRANCO JOHAN STEPHEN          "/>
    <x v="1"/>
    <x v="1"/>
    <n v="20170224"/>
    <x v="1"/>
    <s v="PAGO NOMINA CPS CATEDRA UNESCO MES FEBRERO        "/>
    <n v="-2601682"/>
    <n v="0"/>
    <n v="2601682"/>
    <n v="0"/>
  </r>
  <r>
    <s v="P"/>
    <n v="12"/>
    <n v="1297"/>
    <n v="3"/>
    <n v="1015399653"/>
    <s v="ANTOLINEZ FRANCO JOHAN STEPHEN          "/>
    <x v="195"/>
    <x v="182"/>
    <n v="20170224"/>
    <x v="1"/>
    <s v="PAGO NOMINA CPS CATEDRA UNESCO MES FEBRERO        "/>
    <n v="2601682"/>
    <n v="2601682"/>
    <n v="0"/>
    <n v="0"/>
  </r>
  <r>
    <s v="P"/>
    <n v="12"/>
    <n v="1297"/>
    <n v="4"/>
    <n v="0"/>
    <s v="                                        "/>
    <x v="196"/>
    <x v="183"/>
    <n v="20170224"/>
    <x v="1"/>
    <s v="PAGO NOMINA CPS CATEDRA UNESCO MES FEBRERO        "/>
    <n v="-2601682"/>
    <n v="0"/>
    <n v="2601682"/>
    <n v="0"/>
  </r>
  <r>
    <s v="P"/>
    <n v="12"/>
    <n v="1298"/>
    <n v="1"/>
    <n v="51733828"/>
    <s v="RODRIGUEZ HERNANDEZ SANDRA ROCIO        "/>
    <x v="194"/>
    <x v="181"/>
    <n v="20170224"/>
    <x v="1"/>
    <s v="PAGO NOMINA                                       "/>
    <n v="113117"/>
    <n v="113117"/>
    <n v="0"/>
    <n v="0"/>
  </r>
  <r>
    <s v="P"/>
    <n v="12"/>
    <n v="1298"/>
    <n v="2"/>
    <n v="51733828"/>
    <s v="RODRIGUEZ HERNANDEZ SANDRA ROCIO        "/>
    <x v="1"/>
    <x v="1"/>
    <n v="20170224"/>
    <x v="1"/>
    <s v="PAGO NOMINA                                       "/>
    <n v="-113117"/>
    <n v="0"/>
    <n v="113117"/>
    <n v="0"/>
  </r>
  <r>
    <s v="P"/>
    <n v="12"/>
    <n v="1298"/>
    <n v="3"/>
    <n v="51733828"/>
    <s v="RODRIGUEZ HERNANDEZ SANDRA ROCIO        "/>
    <x v="195"/>
    <x v="182"/>
    <n v="20170224"/>
    <x v="1"/>
    <s v="PAGO NOMINA                                       "/>
    <n v="113117"/>
    <n v="113117"/>
    <n v="0"/>
    <n v="0"/>
  </r>
  <r>
    <s v="P"/>
    <n v="12"/>
    <n v="1298"/>
    <n v="4"/>
    <n v="0"/>
    <s v="                                        "/>
    <x v="196"/>
    <x v="183"/>
    <n v="20170224"/>
    <x v="1"/>
    <s v="PAGO NOMINA                                       "/>
    <n v="-113117"/>
    <n v="0"/>
    <n v="113117"/>
    <n v="0"/>
  </r>
  <r>
    <s v="P"/>
    <n v="12"/>
    <n v="1299"/>
    <n v="1"/>
    <n v="51733828"/>
    <s v="RODRIGUEZ HERNANDEZ SANDRA ROCIO        "/>
    <x v="194"/>
    <x v="181"/>
    <n v="20170224"/>
    <x v="1"/>
    <s v="PAGO NOMINA                                       "/>
    <n v="3393498"/>
    <n v="3393498"/>
    <n v="0"/>
    <n v="0"/>
  </r>
  <r>
    <s v="P"/>
    <n v="12"/>
    <n v="1299"/>
    <n v="2"/>
    <n v="51733828"/>
    <s v="RODRIGUEZ HERNANDEZ SANDRA ROCIO        "/>
    <x v="1"/>
    <x v="1"/>
    <n v="20170224"/>
    <x v="1"/>
    <s v="PAGO NOMINA                                       "/>
    <n v="-3393498"/>
    <n v="0"/>
    <n v="3393498"/>
    <n v="0"/>
  </r>
  <r>
    <s v="P"/>
    <n v="12"/>
    <n v="1299"/>
    <n v="3"/>
    <n v="51733828"/>
    <s v="RODRIGUEZ HERNANDEZ SANDRA ROCIO        "/>
    <x v="195"/>
    <x v="182"/>
    <n v="20170224"/>
    <x v="1"/>
    <s v="PAGO NOMINA                                       "/>
    <n v="3393498"/>
    <n v="3393498"/>
    <n v="0"/>
    <n v="0"/>
  </r>
  <r>
    <s v="P"/>
    <n v="12"/>
    <n v="1299"/>
    <n v="4"/>
    <n v="0"/>
    <s v="                                        "/>
    <x v="196"/>
    <x v="183"/>
    <n v="20170224"/>
    <x v="1"/>
    <s v="PAGO NOMINA                                       "/>
    <n v="-3393498"/>
    <n v="0"/>
    <n v="3393498"/>
    <n v="0"/>
  </r>
  <r>
    <s v="P"/>
    <n v="12"/>
    <n v="1300"/>
    <n v="1"/>
    <n v="1013617173"/>
    <s v="CARVAJAL HERNANDEZ ERIKA JULIETH        "/>
    <x v="194"/>
    <x v="181"/>
    <n v="20170224"/>
    <x v="1"/>
    <s v="PAGO NOMINA                                       "/>
    <n v="113117"/>
    <n v="113117"/>
    <n v="0"/>
    <n v="0"/>
  </r>
  <r>
    <s v="P"/>
    <n v="12"/>
    <n v="1300"/>
    <n v="2"/>
    <n v="1013617173"/>
    <s v="CARVAJAL HERNANDEZ ERIKA JULIETH        "/>
    <x v="1"/>
    <x v="1"/>
    <n v="20170224"/>
    <x v="1"/>
    <s v="PAGO NOMINA                                       "/>
    <n v="-113117"/>
    <n v="0"/>
    <n v="113117"/>
    <n v="0"/>
  </r>
  <r>
    <s v="P"/>
    <n v="12"/>
    <n v="1300"/>
    <n v="3"/>
    <n v="1013617173"/>
    <s v="CARVAJAL HERNANDEZ ERIKA JULIETH        "/>
    <x v="195"/>
    <x v="182"/>
    <n v="20170224"/>
    <x v="1"/>
    <s v="PAGO NOMINA                                       "/>
    <n v="113117"/>
    <n v="113117"/>
    <n v="0"/>
    <n v="0"/>
  </r>
  <r>
    <s v="P"/>
    <n v="12"/>
    <n v="1300"/>
    <n v="4"/>
    <n v="0"/>
    <s v="                                        "/>
    <x v="196"/>
    <x v="183"/>
    <n v="20170224"/>
    <x v="1"/>
    <s v="PAGO NOMINA                                       "/>
    <n v="-113117"/>
    <n v="0"/>
    <n v="113117"/>
    <n v="0"/>
  </r>
  <r>
    <s v="P"/>
    <n v="12"/>
    <n v="1301"/>
    <n v="1"/>
    <n v="1013617173"/>
    <s v="CARVAJAL HERNANDEZ ERIKA JULIETH        "/>
    <x v="194"/>
    <x v="181"/>
    <n v="20170224"/>
    <x v="1"/>
    <s v="PAGO NOMINA                                       "/>
    <n v="3393498"/>
    <n v="3393498"/>
    <n v="0"/>
    <n v="0"/>
  </r>
  <r>
    <s v="P"/>
    <n v="12"/>
    <n v="1301"/>
    <n v="2"/>
    <n v="1013617173"/>
    <s v="CARVAJAL HERNANDEZ ERIKA JULIETH        "/>
    <x v="1"/>
    <x v="1"/>
    <n v="20170224"/>
    <x v="1"/>
    <s v="PAGO NOMINA                                       "/>
    <n v="-3393498"/>
    <n v="0"/>
    <n v="3393498"/>
    <n v="0"/>
  </r>
  <r>
    <s v="P"/>
    <n v="12"/>
    <n v="1301"/>
    <n v="3"/>
    <n v="1013617173"/>
    <s v="CARVAJAL HERNANDEZ ERIKA JULIETH        "/>
    <x v="195"/>
    <x v="182"/>
    <n v="20170224"/>
    <x v="1"/>
    <s v="PAGO NOMINA                                       "/>
    <n v="3393498"/>
    <n v="3393498"/>
    <n v="0"/>
    <n v="0"/>
  </r>
  <r>
    <s v="P"/>
    <n v="12"/>
    <n v="1301"/>
    <n v="4"/>
    <n v="0"/>
    <s v="                                        "/>
    <x v="196"/>
    <x v="183"/>
    <n v="20170224"/>
    <x v="1"/>
    <s v="PAGO NOMINA                                       "/>
    <n v="-3393498"/>
    <n v="0"/>
    <n v="3393498"/>
    <n v="0"/>
  </r>
  <r>
    <s v="P"/>
    <n v="12"/>
    <n v="1302"/>
    <n v="1"/>
    <n v="1020750055"/>
    <s v="GOMEZ BEDOYA ALEJANDRO                  "/>
    <x v="194"/>
    <x v="181"/>
    <n v="20170224"/>
    <x v="1"/>
    <s v="PAGO NOMINA                                       "/>
    <n v="113117"/>
    <n v="113117"/>
    <n v="0"/>
    <n v="0"/>
  </r>
  <r>
    <s v="P"/>
    <n v="12"/>
    <n v="1302"/>
    <n v="2"/>
    <n v="1020750055"/>
    <s v="GOMEZ BEDOYA ALEJANDRO                  "/>
    <x v="1"/>
    <x v="1"/>
    <n v="20170224"/>
    <x v="1"/>
    <s v="PAGO NOMINA                                       "/>
    <n v="-113117"/>
    <n v="0"/>
    <n v="113117"/>
    <n v="0"/>
  </r>
  <r>
    <s v="P"/>
    <n v="12"/>
    <n v="1302"/>
    <n v="3"/>
    <n v="1020750055"/>
    <s v="GOMEZ BEDOYA ALEJANDRO                  "/>
    <x v="195"/>
    <x v="182"/>
    <n v="20170224"/>
    <x v="1"/>
    <s v="PAGO NOMINA                                       "/>
    <n v="113117"/>
    <n v="113117"/>
    <n v="0"/>
    <n v="0"/>
  </r>
  <r>
    <s v="P"/>
    <n v="12"/>
    <n v="1302"/>
    <n v="4"/>
    <n v="0"/>
    <s v="                                        "/>
    <x v="196"/>
    <x v="183"/>
    <n v="20170224"/>
    <x v="1"/>
    <s v="PAGO NOMINA                                       "/>
    <n v="-113117"/>
    <n v="0"/>
    <n v="113117"/>
    <n v="0"/>
  </r>
  <r>
    <s v="P"/>
    <n v="12"/>
    <n v="1303"/>
    <n v="1"/>
    <n v="1020750055"/>
    <s v="GOMEZ BEDOYA ALEJANDRO                  "/>
    <x v="194"/>
    <x v="181"/>
    <n v="20170224"/>
    <x v="1"/>
    <s v="PAGO NOMINA                                       "/>
    <n v="3393498"/>
    <n v="3393498"/>
    <n v="0"/>
    <n v="0"/>
  </r>
  <r>
    <s v="P"/>
    <n v="12"/>
    <n v="1303"/>
    <n v="2"/>
    <n v="1020750055"/>
    <s v="GOMEZ BEDOYA ALEJANDRO                  "/>
    <x v="1"/>
    <x v="1"/>
    <n v="20170224"/>
    <x v="1"/>
    <s v="PAGO NOMINA                                       "/>
    <n v="-3393498"/>
    <n v="0"/>
    <n v="3393498"/>
    <n v="0"/>
  </r>
  <r>
    <s v="P"/>
    <n v="12"/>
    <n v="1303"/>
    <n v="3"/>
    <n v="1020750055"/>
    <s v="GOMEZ BEDOYA ALEJANDRO                  "/>
    <x v="195"/>
    <x v="182"/>
    <n v="20170224"/>
    <x v="1"/>
    <s v="PAGO NOMINA                                       "/>
    <n v="3393498"/>
    <n v="3393498"/>
    <n v="0"/>
    <n v="0"/>
  </r>
  <r>
    <s v="P"/>
    <n v="12"/>
    <n v="1303"/>
    <n v="4"/>
    <n v="0"/>
    <s v="                                        "/>
    <x v="196"/>
    <x v="183"/>
    <n v="20170224"/>
    <x v="1"/>
    <s v="PAGO NOMINA                                       "/>
    <n v="-3393498"/>
    <n v="0"/>
    <n v="3393498"/>
    <n v="0"/>
  </r>
  <r>
    <s v="P"/>
    <n v="12"/>
    <n v="1304"/>
    <n v="1"/>
    <n v="800148041"/>
    <s v="SERVILIMPIEZA S A                       "/>
    <x v="224"/>
    <x v="206"/>
    <n v="20170224"/>
    <x v="1"/>
    <s v="SERVICIOS DE ASEO CAFETERIA Y RESTAURANTE         "/>
    <n v="228003415"/>
    <n v="228003415"/>
    <n v="0"/>
    <n v="0"/>
  </r>
  <r>
    <s v="P"/>
    <n v="12"/>
    <n v="1304"/>
    <n v="2"/>
    <n v="800148041"/>
    <s v="SERVILIMPIEZA S A                       "/>
    <x v="63"/>
    <x v="61"/>
    <n v="20170224"/>
    <x v="1"/>
    <s v="SERVICIOS DE ASEO CAFETERIA Y RESTAURANTE         "/>
    <n v="-228003415"/>
    <n v="0"/>
    <n v="228003415"/>
    <n v="0"/>
  </r>
  <r>
    <s v="P"/>
    <n v="12"/>
    <n v="1304"/>
    <n v="3"/>
    <n v="800148041"/>
    <s v="SERVILIMPIEZA S A                       "/>
    <x v="11"/>
    <x v="11"/>
    <n v="20170224"/>
    <x v="1"/>
    <s v="SERVICIOS DE ASEO CAFETERIA Y RESTAURANTE         "/>
    <n v="3483561"/>
    <n v="3483561"/>
    <n v="0"/>
    <n v="0"/>
  </r>
  <r>
    <s v="P"/>
    <n v="12"/>
    <n v="1304"/>
    <n v="4"/>
    <n v="0"/>
    <s v="                                        "/>
    <x v="12"/>
    <x v="12"/>
    <n v="20170224"/>
    <x v="1"/>
    <s v="SERVICIOS DE ASEO CAFETERIA Y RESTAURANTE         "/>
    <n v="-3483561"/>
    <n v="0"/>
    <n v="3483561"/>
    <n v="0"/>
  </r>
  <r>
    <s v="P"/>
    <n v="12"/>
    <n v="1305"/>
    <n v="1"/>
    <n v="800007813"/>
    <s v="GAS NATURAL S A  ESP                    "/>
    <x v="193"/>
    <x v="180"/>
    <n v="20170224"/>
    <x v="1"/>
    <s v="SERVICIO DE GAS                                   "/>
    <n v="3190"/>
    <n v="3190"/>
    <n v="0"/>
    <n v="0"/>
  </r>
  <r>
    <s v="P"/>
    <n v="12"/>
    <n v="1305"/>
    <n v="2"/>
    <n v="800007813"/>
    <s v="GAS NATURAL S A  ESP                    "/>
    <x v="16"/>
    <x v="16"/>
    <n v="20170224"/>
    <x v="1"/>
    <s v="SERVICIO DE GAS                                   "/>
    <n v="-3190"/>
    <n v="0"/>
    <n v="3190"/>
    <n v="0"/>
  </r>
  <r>
    <s v="P"/>
    <n v="12"/>
    <n v="1306"/>
    <n v="1"/>
    <n v="800007813"/>
    <s v="GAS NATURAL S A  ESP                    "/>
    <x v="193"/>
    <x v="180"/>
    <n v="20170224"/>
    <x v="1"/>
    <s v="SERVICIO DE GAS                                   "/>
    <n v="12290"/>
    <n v="12290"/>
    <n v="0"/>
    <n v="0"/>
  </r>
  <r>
    <s v="P"/>
    <n v="12"/>
    <n v="1306"/>
    <n v="2"/>
    <n v="800007813"/>
    <s v="GAS NATURAL S A  ESP                    "/>
    <x v="16"/>
    <x v="16"/>
    <n v="20170224"/>
    <x v="1"/>
    <s v="SERVICIO DE GAS                                   "/>
    <n v="-12290"/>
    <n v="0"/>
    <n v="12290"/>
    <n v="0"/>
  </r>
  <r>
    <s v="P"/>
    <n v="12"/>
    <n v="1307"/>
    <n v="1"/>
    <n v="899999115"/>
    <s v="EMPRESA DE TELECOMUNICACIONES DE BOGOTA "/>
    <x v="190"/>
    <x v="177"/>
    <n v="20170224"/>
    <x v="1"/>
    <s v="SERVICIO TEL E T B                                "/>
    <n v="73200"/>
    <n v="73200"/>
    <n v="0"/>
    <n v="0"/>
  </r>
  <r>
    <s v="P"/>
    <n v="12"/>
    <n v="1307"/>
    <n v="2"/>
    <n v="899999115"/>
    <s v="EMPRESA DE TELECOMUNICACIONES DE BOGOTA "/>
    <x v="16"/>
    <x v="16"/>
    <n v="20170224"/>
    <x v="1"/>
    <s v="SERVICIO TEL E T B                                "/>
    <n v="-73200"/>
    <n v="0"/>
    <n v="73200"/>
    <n v="0"/>
  </r>
  <r>
    <s v="P"/>
    <n v="12"/>
    <n v="1308"/>
    <n v="1"/>
    <n v="74184661"/>
    <s v="PUERTO LEGUIZAMON GUSTAVO ADOLFO        "/>
    <x v="19"/>
    <x v="19"/>
    <n v="20170224"/>
    <x v="1"/>
    <s v="AVANCES POR GIRAR                                 "/>
    <n v="436000"/>
    <n v="436000"/>
    <n v="0"/>
    <n v="0"/>
  </r>
  <r>
    <s v="P"/>
    <n v="12"/>
    <n v="1308"/>
    <n v="2"/>
    <n v="0"/>
    <s v="                                        "/>
    <x v="18"/>
    <x v="18"/>
    <n v="20170224"/>
    <x v="1"/>
    <s v="AVANCES POR GIRAR                                 "/>
    <n v="-436000"/>
    <n v="0"/>
    <n v="436000"/>
    <n v="0"/>
  </r>
  <r>
    <s v="P"/>
    <n v="12"/>
    <n v="1309"/>
    <n v="1"/>
    <n v="860007897"/>
    <s v="CLUB DE INGENIEROS                      "/>
    <x v="225"/>
    <x v="195"/>
    <n v="20170224"/>
    <x v="1"/>
    <s v="FACTURA No.58996/2017                             "/>
    <n v="5005708"/>
    <n v="5005708"/>
    <n v="0"/>
    <n v="0"/>
  </r>
  <r>
    <s v="P"/>
    <n v="12"/>
    <n v="1309"/>
    <n v="2"/>
    <n v="860007897"/>
    <s v="CLUB DE INGENIEROS                      "/>
    <x v="17"/>
    <x v="17"/>
    <n v="20170224"/>
    <x v="1"/>
    <s v="FACTURA No.58996/2017                             "/>
    <n v="-5005708"/>
    <n v="0"/>
    <n v="5005708"/>
    <n v="0"/>
  </r>
  <r>
    <s v="P"/>
    <n v="12"/>
    <n v="1310"/>
    <n v="1"/>
    <n v="830011990"/>
    <s v="SIGMA ELECTRONICA LTDA                  "/>
    <x v="210"/>
    <x v="194"/>
    <n v="20170224"/>
    <x v="1"/>
    <s v="COMPRA DE ELEMENTOS PARA EL DESARROLLO DEL PROYECT"/>
    <n v="1455046"/>
    <n v="1455046"/>
    <n v="0"/>
    <n v="0"/>
  </r>
  <r>
    <s v="P"/>
    <n v="12"/>
    <n v="1310"/>
    <n v="2"/>
    <n v="830011990"/>
    <s v="SIGMA ELECTRONICA LTDA                  "/>
    <x v="44"/>
    <x v="43"/>
    <n v="20170224"/>
    <x v="1"/>
    <s v="COMPRA DE ELEMENTOS PARA EL DESARROLLO DEL PROYECT"/>
    <n v="-1455046"/>
    <n v="0"/>
    <n v="1455046"/>
    <n v="0"/>
  </r>
  <r>
    <s v="P"/>
    <n v="12"/>
    <n v="1310"/>
    <n v="3"/>
    <n v="830011990"/>
    <s v="SIGMA ELECTRONICA LTDA                  "/>
    <x v="11"/>
    <x v="11"/>
    <n v="20170224"/>
    <x v="1"/>
    <s v="COMPRA DE ELEMENTOS PARA EL DESARROLLO DEL PROYECT"/>
    <n v="200696"/>
    <n v="200696"/>
    <n v="0"/>
    <n v="0"/>
  </r>
  <r>
    <s v="P"/>
    <n v="12"/>
    <n v="1310"/>
    <n v="4"/>
    <n v="0"/>
    <s v="                                        "/>
    <x v="12"/>
    <x v="12"/>
    <n v="20170224"/>
    <x v="1"/>
    <s v="COMPRA DE ELEMENTOS PARA EL DESARROLLO DEL PROYECT"/>
    <n v="-200696"/>
    <n v="0"/>
    <n v="200696"/>
    <n v="0"/>
  </r>
  <r>
    <s v="P"/>
    <n v="12"/>
    <n v="1311"/>
    <n v="1"/>
    <n v="52052619"/>
    <s v="DIAZGRANADOS GARAVITO SONIA CECILIA     "/>
    <x v="194"/>
    <x v="181"/>
    <n v="20170224"/>
    <x v="1"/>
    <s v="OPS 299 EMISORA OP  1311 FEBRERO 17               "/>
    <n v="3393498"/>
    <n v="3393498"/>
    <n v="0"/>
    <n v="0"/>
  </r>
  <r>
    <s v="P"/>
    <n v="12"/>
    <n v="1311"/>
    <n v="2"/>
    <n v="52052619"/>
    <s v="DIAZGRANADOS GARAVITO SONIA CECILIA     "/>
    <x v="195"/>
    <x v="182"/>
    <n v="20170224"/>
    <x v="1"/>
    <s v="OPS 299 EMISORA OP  1311 FEBRERO 17               "/>
    <n v="3393498"/>
    <n v="3393498"/>
    <n v="0"/>
    <n v="0"/>
  </r>
  <r>
    <s v="P"/>
    <n v="12"/>
    <n v="1311"/>
    <n v="3"/>
    <n v="52052619"/>
    <s v="DIAZGRANADOS GARAVITO SONIA CECILIA     "/>
    <x v="1"/>
    <x v="1"/>
    <n v="20170224"/>
    <x v="1"/>
    <s v="OPS 299 EMISORA OP  1311 FEBRERO 17               "/>
    <n v="-3393498"/>
    <n v="0"/>
    <n v="3393498"/>
    <n v="0"/>
  </r>
  <r>
    <s v="P"/>
    <n v="12"/>
    <n v="1311"/>
    <n v="4"/>
    <n v="0"/>
    <s v="                                        "/>
    <x v="196"/>
    <x v="183"/>
    <n v="20170224"/>
    <x v="1"/>
    <s v="OPS 299 EMISORA OP  1311 FEBRERO 17               "/>
    <n v="-3393498"/>
    <n v="0"/>
    <n v="3393498"/>
    <n v="0"/>
  </r>
  <r>
    <s v="P"/>
    <n v="12"/>
    <n v="1312"/>
    <n v="1"/>
    <n v="1013591863"/>
    <s v="NEIRA DIAZ LINA PAOLA                   "/>
    <x v="1"/>
    <x v="1"/>
    <n v="20170224"/>
    <x v="1"/>
    <s v="OPS 449 EMISORA OP  1312 FEBRERO 17               "/>
    <n v="-2714798"/>
    <n v="0"/>
    <n v="2714798"/>
    <n v="0"/>
  </r>
  <r>
    <s v="P"/>
    <n v="12"/>
    <n v="1312"/>
    <n v="2"/>
    <n v="1013591863"/>
    <s v="NEIRA DIAZ LINA PAOLA                   "/>
    <x v="194"/>
    <x v="181"/>
    <n v="20170224"/>
    <x v="1"/>
    <s v="OPS 449 EMISORA OP  1312 FEBRERO 17               "/>
    <n v="2714798"/>
    <n v="2714798"/>
    <n v="0"/>
    <n v="0"/>
  </r>
  <r>
    <s v="P"/>
    <n v="12"/>
    <n v="1312"/>
    <n v="3"/>
    <n v="1013591863"/>
    <s v="NEIRA DIAZ LINA PAOLA                   "/>
    <x v="195"/>
    <x v="182"/>
    <n v="20170224"/>
    <x v="1"/>
    <s v="OPS 449 EMISORA OP  1312 FEBRERO 17               "/>
    <n v="2714798"/>
    <n v="2714798"/>
    <n v="0"/>
    <n v="0"/>
  </r>
  <r>
    <s v="P"/>
    <n v="12"/>
    <n v="1312"/>
    <n v="4"/>
    <n v="0"/>
    <s v="                                        "/>
    <x v="196"/>
    <x v="183"/>
    <n v="20170224"/>
    <x v="1"/>
    <s v="OPS 449 EMISORA OP  1312 FEBRERO 17               "/>
    <n v="-2714798"/>
    <n v="0"/>
    <n v="2714798"/>
    <n v="0"/>
  </r>
  <r>
    <s v="P"/>
    <n v="12"/>
    <n v="1313"/>
    <n v="1"/>
    <n v="78016874"/>
    <s v="MESTRA OSORIO ARMINIO DEL CRISTO        "/>
    <x v="194"/>
    <x v="181"/>
    <n v="20170224"/>
    <x v="1"/>
    <s v="OPS 423 EMISORA OP  1313 FEBRERO 17               "/>
    <n v="3280381"/>
    <n v="3280381"/>
    <n v="0"/>
    <n v="0"/>
  </r>
  <r>
    <s v="P"/>
    <n v="12"/>
    <n v="1313"/>
    <n v="2"/>
    <n v="78016874"/>
    <s v="MESTRA OSORIO ARMINIO DEL CRISTO        "/>
    <x v="1"/>
    <x v="1"/>
    <n v="20170224"/>
    <x v="1"/>
    <s v="OPS 423 EMISORA OP  1313 FEBRERO 17               "/>
    <n v="-3280381"/>
    <n v="0"/>
    <n v="3280381"/>
    <n v="0"/>
  </r>
  <r>
    <s v="P"/>
    <n v="12"/>
    <n v="1313"/>
    <n v="3"/>
    <n v="78016874"/>
    <s v="MESTRA OSORIO ARMINIO DEL CRISTO        "/>
    <x v="195"/>
    <x v="182"/>
    <n v="20170224"/>
    <x v="1"/>
    <s v="OPS 423 EMISORA OP  1313 FEBRERO 17               "/>
    <n v="3280381"/>
    <n v="3280381"/>
    <n v="0"/>
    <n v="0"/>
  </r>
  <r>
    <s v="P"/>
    <n v="12"/>
    <n v="1313"/>
    <n v="4"/>
    <n v="0"/>
    <s v="                                        "/>
    <x v="196"/>
    <x v="183"/>
    <n v="20170224"/>
    <x v="1"/>
    <s v="OPS 423 EMISORA OP  1313 FEBRERO 17               "/>
    <n v="-3280381"/>
    <n v="0"/>
    <n v="3280381"/>
    <n v="0"/>
  </r>
  <r>
    <s v="P"/>
    <n v="12"/>
    <n v="1314"/>
    <n v="1"/>
    <n v="80730451"/>
    <s v="TAMAYO MIRANDA DANNY JOSE               "/>
    <x v="1"/>
    <x v="1"/>
    <n v="20170224"/>
    <x v="1"/>
    <s v="OPS 336 EMISORA OP  1314 FEBRERO 17               "/>
    <n v="-3393498"/>
    <n v="0"/>
    <n v="3393498"/>
    <n v="0"/>
  </r>
  <r>
    <s v="P"/>
    <n v="12"/>
    <n v="1314"/>
    <n v="2"/>
    <n v="80730451"/>
    <s v="TAMAYO MIRANDA DANNY JOSE               "/>
    <x v="194"/>
    <x v="181"/>
    <n v="20170224"/>
    <x v="1"/>
    <s v="OPS 336 EMISORA OP  1314 FEBRERO 17               "/>
    <n v="3393498"/>
    <n v="3393498"/>
    <n v="0"/>
    <n v="0"/>
  </r>
  <r>
    <s v="P"/>
    <n v="12"/>
    <n v="1314"/>
    <n v="3"/>
    <n v="80730451"/>
    <s v="TAMAYO MIRANDA DANNY JOSE               "/>
    <x v="195"/>
    <x v="182"/>
    <n v="20170224"/>
    <x v="1"/>
    <s v="OPS 336 EMISORA OP  1314 FEBRERO 17               "/>
    <n v="3393498"/>
    <n v="3393498"/>
    <n v="0"/>
    <n v="0"/>
  </r>
  <r>
    <s v="P"/>
    <n v="12"/>
    <n v="1314"/>
    <n v="4"/>
    <n v="0"/>
    <s v="                                        "/>
    <x v="196"/>
    <x v="183"/>
    <n v="20170224"/>
    <x v="1"/>
    <s v="OPS 336 EMISORA OP  1314 FEBRERO 17               "/>
    <n v="-3393498"/>
    <n v="0"/>
    <n v="3393498"/>
    <n v="0"/>
  </r>
  <r>
    <s v="P"/>
    <n v="12"/>
    <n v="1315"/>
    <n v="1"/>
    <n v="1016058702"/>
    <s v="LOPEZ OSORNO ANDREA CATALINA            "/>
    <x v="194"/>
    <x v="181"/>
    <n v="20170224"/>
    <x v="1"/>
    <s v="OPS 326 EMISORA OP  1315 FEBRERO 17               "/>
    <n v="3393498"/>
    <n v="3393498"/>
    <n v="0"/>
    <n v="0"/>
  </r>
  <r>
    <s v="P"/>
    <n v="12"/>
    <n v="1315"/>
    <n v="2"/>
    <n v="1016058702"/>
    <s v="LOPEZ OSORNO ANDREA CATALINA            "/>
    <x v="1"/>
    <x v="1"/>
    <n v="20170224"/>
    <x v="1"/>
    <s v="OPS 326 EMISORA OP  1315 FEBRERO 17               "/>
    <n v="-3393498"/>
    <n v="0"/>
    <n v="3393498"/>
    <n v="0"/>
  </r>
  <r>
    <s v="P"/>
    <n v="12"/>
    <n v="1315"/>
    <n v="3"/>
    <n v="1016058702"/>
    <s v="LOPEZ OSORNO ANDREA CATALINA            "/>
    <x v="195"/>
    <x v="182"/>
    <n v="20170224"/>
    <x v="1"/>
    <s v="OPS 326 EMISORA OP  1315 FEBRERO 17               "/>
    <n v="3393498"/>
    <n v="3393498"/>
    <n v="0"/>
    <n v="0"/>
  </r>
  <r>
    <s v="P"/>
    <n v="12"/>
    <n v="1315"/>
    <n v="4"/>
    <n v="0"/>
    <s v="                                        "/>
    <x v="196"/>
    <x v="183"/>
    <n v="20170224"/>
    <x v="1"/>
    <s v="OPS 326 EMISORA OP  1315 FEBRERO 17               "/>
    <n v="-3393498"/>
    <n v="0"/>
    <n v="3393498"/>
    <n v="0"/>
  </r>
  <r>
    <s v="P"/>
    <n v="12"/>
    <n v="1316"/>
    <n v="1"/>
    <n v="80101310"/>
    <s v="CASTILLO MOTERO ANDRES LEONARDO         "/>
    <x v="1"/>
    <x v="1"/>
    <n v="20170224"/>
    <x v="1"/>
    <s v="OPS 277 EMISORA OP  1316 FEBRERO 17               "/>
    <n v="-3393498"/>
    <n v="0"/>
    <n v="3393498"/>
    <n v="0"/>
  </r>
  <r>
    <s v="P"/>
    <n v="12"/>
    <n v="1316"/>
    <n v="2"/>
    <n v="80101310"/>
    <s v="CASTILLO MOTERO ANDRES LEONARDO         "/>
    <x v="194"/>
    <x v="181"/>
    <n v="20170224"/>
    <x v="1"/>
    <s v="OPS 277 EMISORA OP  1316 FEBRERO 17               "/>
    <n v="3393498"/>
    <n v="3393498"/>
    <n v="0"/>
    <n v="0"/>
  </r>
  <r>
    <s v="P"/>
    <n v="12"/>
    <n v="1316"/>
    <n v="3"/>
    <n v="80101310"/>
    <s v="CASTILLO MOTERO ANDRES LEONARDO         "/>
    <x v="195"/>
    <x v="182"/>
    <n v="20170224"/>
    <x v="1"/>
    <s v="OPS 277 EMISORA OP  1316 FEBRERO 17               "/>
    <n v="3393498"/>
    <n v="3393498"/>
    <n v="0"/>
    <n v="0"/>
  </r>
  <r>
    <s v="P"/>
    <n v="12"/>
    <n v="1316"/>
    <n v="4"/>
    <n v="0"/>
    <s v="                                        "/>
    <x v="196"/>
    <x v="183"/>
    <n v="20170224"/>
    <x v="1"/>
    <s v="OPS 277 EMISORA OP  1316 FEBRERO 17               "/>
    <n v="-3393498"/>
    <n v="0"/>
    <n v="3393498"/>
    <n v="0"/>
  </r>
  <r>
    <s v="P"/>
    <n v="12"/>
    <n v="1317"/>
    <n v="1"/>
    <n v="80066731"/>
    <s v="VALLEJO RAMIREZ GERMAN ANDRES           "/>
    <x v="194"/>
    <x v="181"/>
    <n v="20170224"/>
    <x v="1"/>
    <s v="OPS 421 EMISORA OP  1317 FEBRERO 17               "/>
    <n v="2139379"/>
    <n v="2139379"/>
    <n v="0"/>
    <n v="0"/>
  </r>
  <r>
    <s v="P"/>
    <n v="12"/>
    <n v="1317"/>
    <n v="2"/>
    <n v="80066731"/>
    <s v="VALLEJO RAMIREZ GERMAN ANDRES           "/>
    <x v="6"/>
    <x v="6"/>
    <n v="20170224"/>
    <x v="1"/>
    <s v="OPS 421 EMISORA OP  1317 FEBRERO 17               "/>
    <n v="-2139379"/>
    <n v="0"/>
    <n v="2139379"/>
    <n v="0"/>
  </r>
  <r>
    <s v="P"/>
    <n v="12"/>
    <n v="1317"/>
    <n v="3"/>
    <n v="80066731"/>
    <s v="VALLEJO RAMIREZ GERMAN ANDRES           "/>
    <x v="195"/>
    <x v="182"/>
    <n v="20170224"/>
    <x v="1"/>
    <s v="OPS 421 EMISORA OP  1317 FEBRERO 17               "/>
    <n v="2139379"/>
    <n v="2139379"/>
    <n v="0"/>
    <n v="0"/>
  </r>
  <r>
    <s v="P"/>
    <n v="12"/>
    <n v="1317"/>
    <n v="4"/>
    <n v="0"/>
    <s v="                                        "/>
    <x v="196"/>
    <x v="183"/>
    <n v="20170224"/>
    <x v="1"/>
    <s v="OPS 421 EMISORA OP  1317 FEBRERO 17               "/>
    <n v="-2139379"/>
    <n v="0"/>
    <n v="2139379"/>
    <n v="0"/>
  </r>
  <r>
    <s v="P"/>
    <n v="12"/>
    <n v="1318"/>
    <n v="1"/>
    <n v="52810081"/>
    <s v="SANCHEZ BUSTAMANTE GIOVANNA PAOLA       "/>
    <x v="6"/>
    <x v="6"/>
    <n v="20170224"/>
    <x v="1"/>
    <s v="OPS 263 EMISORA OP  1318 FEBRERO 17               "/>
    <n v="-2213151"/>
    <n v="0"/>
    <n v="2213151"/>
    <n v="0"/>
  </r>
  <r>
    <s v="P"/>
    <n v="12"/>
    <n v="1318"/>
    <n v="2"/>
    <n v="52810081"/>
    <s v="SANCHEZ BUSTAMANTE GIOVANNA PAOLA       "/>
    <x v="194"/>
    <x v="181"/>
    <n v="20170224"/>
    <x v="1"/>
    <s v="OPS 263 EMISORA OP  1318 FEBRERO 17               "/>
    <n v="2213151"/>
    <n v="2213151"/>
    <n v="0"/>
    <n v="0"/>
  </r>
  <r>
    <s v="P"/>
    <n v="12"/>
    <n v="1318"/>
    <n v="3"/>
    <n v="52810081"/>
    <s v="SANCHEZ BUSTAMANTE GIOVANNA PAOLA       "/>
    <x v="195"/>
    <x v="182"/>
    <n v="20170224"/>
    <x v="1"/>
    <s v="OPS 263 EMISORA OP  1318 FEBRERO 17               "/>
    <n v="2213151"/>
    <n v="2213151"/>
    <n v="0"/>
    <n v="0"/>
  </r>
  <r>
    <s v="P"/>
    <n v="12"/>
    <n v="1318"/>
    <n v="4"/>
    <n v="0"/>
    <s v="                                        "/>
    <x v="196"/>
    <x v="183"/>
    <n v="20170224"/>
    <x v="1"/>
    <s v="OPS 263 EMISORA OP  1318 FEBRERO 17               "/>
    <n v="-2213151"/>
    <n v="0"/>
    <n v="2213151"/>
    <n v="0"/>
  </r>
  <r>
    <s v="P"/>
    <n v="12"/>
    <n v="1319"/>
    <n v="1"/>
    <n v="52261128"/>
    <s v="GONZALEZ GARCIA MONICA MARIA            "/>
    <x v="194"/>
    <x v="181"/>
    <n v="20170224"/>
    <x v="1"/>
    <s v="OPS 359 EMISORA OP  1319 FEBRERO 17               "/>
    <n v="2213151"/>
    <n v="2213151"/>
    <n v="0"/>
    <n v="0"/>
  </r>
  <r>
    <s v="P"/>
    <n v="12"/>
    <n v="1319"/>
    <n v="2"/>
    <n v="52261128"/>
    <s v="GONZALEZ GARCIA MONICA MARIA            "/>
    <x v="6"/>
    <x v="6"/>
    <n v="20170224"/>
    <x v="1"/>
    <s v="OPS 359 EMISORA OP  1319 FEBRERO 17               "/>
    <n v="-2213151"/>
    <n v="0"/>
    <n v="2213151"/>
    <n v="0"/>
  </r>
  <r>
    <s v="P"/>
    <n v="12"/>
    <n v="1319"/>
    <n v="3"/>
    <n v="52261128"/>
    <s v="GONZALEZ GARCIA MONICA MARIA            "/>
    <x v="195"/>
    <x v="182"/>
    <n v="20170224"/>
    <x v="1"/>
    <s v="OPS 359 EMISORA OP  1319 FEBRERO 17               "/>
    <n v="2213151"/>
    <n v="2213151"/>
    <n v="0"/>
    <n v="0"/>
  </r>
  <r>
    <s v="P"/>
    <n v="12"/>
    <n v="1319"/>
    <n v="4"/>
    <n v="0"/>
    <s v="                                        "/>
    <x v="196"/>
    <x v="183"/>
    <n v="20170224"/>
    <x v="1"/>
    <s v="OPS 359 EMISORA OP  1319 FEBRERO 17               "/>
    <n v="-2213151"/>
    <n v="0"/>
    <n v="2213151"/>
    <n v="0"/>
  </r>
  <r>
    <s v="P"/>
    <n v="12"/>
    <n v="1320"/>
    <n v="1"/>
    <n v="1016058046"/>
    <s v="SANDOVAL RAMIREZ SERGIO ALEJANDRO       "/>
    <x v="6"/>
    <x v="6"/>
    <n v="20170224"/>
    <x v="1"/>
    <s v="OPS 295 EMISORA OP  1320 FEBRERO 17               "/>
    <n v="-2213151"/>
    <n v="0"/>
    <n v="2213151"/>
    <n v="0"/>
  </r>
  <r>
    <s v="P"/>
    <n v="12"/>
    <n v="1320"/>
    <n v="2"/>
    <n v="1016058046"/>
    <s v="SANDOVAL RAMIREZ SERGIO ALEJANDRO       "/>
    <x v="194"/>
    <x v="181"/>
    <n v="20170224"/>
    <x v="1"/>
    <s v="OPS 295 EMISORA OP  1320 FEBRERO 17               "/>
    <n v="2213151"/>
    <n v="2213151"/>
    <n v="0"/>
    <n v="0"/>
  </r>
  <r>
    <s v="P"/>
    <n v="12"/>
    <n v="1320"/>
    <n v="3"/>
    <n v="1016058046"/>
    <s v="SANDOVAL RAMIREZ SERGIO ALEJANDRO       "/>
    <x v="195"/>
    <x v="182"/>
    <n v="20170224"/>
    <x v="1"/>
    <s v="OPS 295 EMISORA OP  1320 FEBRERO 17               "/>
    <n v="2213151"/>
    <n v="2213151"/>
    <n v="0"/>
    <n v="0"/>
  </r>
  <r>
    <s v="P"/>
    <n v="12"/>
    <n v="1320"/>
    <n v="4"/>
    <n v="0"/>
    <s v="                                        "/>
    <x v="196"/>
    <x v="183"/>
    <n v="20170224"/>
    <x v="1"/>
    <s v="OPS 295 EMISORA OP  1320 FEBRERO 17               "/>
    <n v="-2213151"/>
    <n v="0"/>
    <n v="2213151"/>
    <n v="0"/>
  </r>
  <r>
    <s v="P"/>
    <n v="12"/>
    <n v="1321"/>
    <n v="1"/>
    <n v="79259682"/>
    <s v="LEYES ORTIZ CARLOS ARTURO               "/>
    <x v="194"/>
    <x v="181"/>
    <n v="20170224"/>
    <x v="1"/>
    <s v="OPS 314 EMISORA OP  1321 FEBRERO 17               "/>
    <n v="2213151"/>
    <n v="2213151"/>
    <n v="0"/>
    <n v="0"/>
  </r>
  <r>
    <s v="P"/>
    <n v="12"/>
    <n v="1321"/>
    <n v="2"/>
    <n v="79259682"/>
    <s v="LEYES ORTIZ CARLOS ARTURO               "/>
    <x v="6"/>
    <x v="6"/>
    <n v="20170224"/>
    <x v="1"/>
    <s v="OPS 314 EMISORA OP  1321 FEBRERO 17               "/>
    <n v="-2213151"/>
    <n v="0"/>
    <n v="2213151"/>
    <n v="0"/>
  </r>
  <r>
    <s v="P"/>
    <n v="12"/>
    <n v="1321"/>
    <n v="3"/>
    <n v="79259682"/>
    <s v="LEYES ORTIZ CARLOS ARTURO               "/>
    <x v="195"/>
    <x v="182"/>
    <n v="20170224"/>
    <x v="1"/>
    <s v="OPS 314 EMISORA OP  1321 FEBRERO 17               "/>
    <n v="2213151"/>
    <n v="2213151"/>
    <n v="0"/>
    <n v="0"/>
  </r>
  <r>
    <s v="P"/>
    <n v="12"/>
    <n v="1321"/>
    <n v="4"/>
    <n v="0"/>
    <s v="                                        "/>
    <x v="196"/>
    <x v="183"/>
    <n v="20170224"/>
    <x v="1"/>
    <s v="OPS 314 EMISORA OP  1321 FEBRERO 17               "/>
    <n v="-2213151"/>
    <n v="0"/>
    <n v="2213151"/>
    <n v="0"/>
  </r>
  <r>
    <s v="P"/>
    <n v="12"/>
    <n v="1322"/>
    <n v="1"/>
    <n v="53910534"/>
    <s v="DIAZ BENITEZ DINA CATALINA              "/>
    <x v="6"/>
    <x v="6"/>
    <n v="20170224"/>
    <x v="1"/>
    <s v="OPS 260 EMISORA OP  1322 FEBRERO 17               "/>
    <n v="-1327891"/>
    <n v="0"/>
    <n v="1327891"/>
    <n v="0"/>
  </r>
  <r>
    <s v="P"/>
    <n v="12"/>
    <n v="1322"/>
    <n v="2"/>
    <n v="53910534"/>
    <s v="DIAZ BENITEZ DINA CATALINA              "/>
    <x v="194"/>
    <x v="181"/>
    <n v="20170224"/>
    <x v="1"/>
    <s v="OPS 260 EMISORA OP  1322 FEBRERO 17               "/>
    <n v="1327891"/>
    <n v="1327891"/>
    <n v="0"/>
    <n v="0"/>
  </r>
  <r>
    <s v="P"/>
    <n v="12"/>
    <n v="1322"/>
    <n v="3"/>
    <n v="53910534"/>
    <s v="DIAZ BENITEZ DINA CATALINA              "/>
    <x v="195"/>
    <x v="182"/>
    <n v="20170224"/>
    <x v="1"/>
    <s v="OPS 260 EMISORA OP  1322 FEBRERO 17               "/>
    <n v="1327891"/>
    <n v="1327891"/>
    <n v="0"/>
    <n v="0"/>
  </r>
  <r>
    <s v="P"/>
    <n v="12"/>
    <n v="1322"/>
    <n v="4"/>
    <n v="0"/>
    <s v="                                        "/>
    <x v="196"/>
    <x v="183"/>
    <n v="20170224"/>
    <x v="1"/>
    <s v="OPS 260 EMISORA OP  1322 FEBRERO 17               "/>
    <n v="-1327891"/>
    <n v="0"/>
    <n v="1327891"/>
    <n v="0"/>
  </r>
  <r>
    <s v="P"/>
    <n v="12"/>
    <n v="1323"/>
    <n v="1"/>
    <n v="79448593"/>
    <s v="BARON BERNAL JORGE ENRIQUE              "/>
    <x v="194"/>
    <x v="181"/>
    <n v="20170224"/>
    <x v="1"/>
    <s v="OPS 357 EMISORA OP  1323 FEBRERO 17               "/>
    <n v="1696749"/>
    <n v="1696749"/>
    <n v="0"/>
    <n v="0"/>
  </r>
  <r>
    <s v="P"/>
    <n v="12"/>
    <n v="1323"/>
    <n v="2"/>
    <n v="79448593"/>
    <s v="BARON BERNAL JORGE ENRIQUE              "/>
    <x v="6"/>
    <x v="6"/>
    <n v="20170224"/>
    <x v="1"/>
    <s v="OPS 357 EMISORA OP  1323 FEBRERO 17               "/>
    <n v="-1696749"/>
    <n v="0"/>
    <n v="1696749"/>
    <n v="0"/>
  </r>
  <r>
    <s v="P"/>
    <n v="12"/>
    <n v="1323"/>
    <n v="3"/>
    <n v="79448593"/>
    <s v="BARON BERNAL JORGE ENRIQUE              "/>
    <x v="195"/>
    <x v="182"/>
    <n v="20170224"/>
    <x v="1"/>
    <s v="OPS 357 EMISORA OP  1323 FEBRERO 17               "/>
    <n v="1696749"/>
    <n v="1696749"/>
    <n v="0"/>
    <n v="0"/>
  </r>
  <r>
    <s v="P"/>
    <n v="12"/>
    <n v="1323"/>
    <n v="4"/>
    <n v="0"/>
    <s v="                                        "/>
    <x v="196"/>
    <x v="183"/>
    <n v="20170224"/>
    <x v="1"/>
    <s v="OPS 357 EMISORA OP  1323 FEBRERO 17               "/>
    <n v="-1696749"/>
    <n v="0"/>
    <n v="1696749"/>
    <n v="0"/>
  </r>
  <r>
    <s v="P"/>
    <n v="12"/>
    <n v="1324"/>
    <n v="1"/>
    <n v="52881151"/>
    <s v="SILVA PUENTES SANDRA LILIANA            "/>
    <x v="6"/>
    <x v="6"/>
    <n v="20170224"/>
    <x v="1"/>
    <s v="OPS 420 EMISORA OP  1324 FEBRERO 17               "/>
    <n v="-1357399"/>
    <n v="0"/>
    <n v="1357399"/>
    <n v="0"/>
  </r>
  <r>
    <s v="P"/>
    <n v="12"/>
    <n v="1324"/>
    <n v="2"/>
    <n v="52881151"/>
    <s v="SILVA PUENTES SANDRA LILIANA            "/>
    <x v="194"/>
    <x v="181"/>
    <n v="20170224"/>
    <x v="1"/>
    <s v="OPS 420 EMISORA OP  1324 FEBRERO 17               "/>
    <n v="1357399"/>
    <n v="1357399"/>
    <n v="0"/>
    <n v="0"/>
  </r>
  <r>
    <s v="P"/>
    <n v="12"/>
    <n v="1324"/>
    <n v="3"/>
    <n v="52881151"/>
    <s v="SILVA PUENTES SANDRA LILIANA            "/>
    <x v="195"/>
    <x v="182"/>
    <n v="20170224"/>
    <x v="1"/>
    <s v="OPS 420 EMISORA OP  1324 FEBRERO 17               "/>
    <n v="1357399"/>
    <n v="1357399"/>
    <n v="0"/>
    <n v="0"/>
  </r>
  <r>
    <s v="P"/>
    <n v="12"/>
    <n v="1324"/>
    <n v="4"/>
    <n v="0"/>
    <s v="                                        "/>
    <x v="196"/>
    <x v="183"/>
    <n v="20170224"/>
    <x v="1"/>
    <s v="OPS 420 EMISORA OP  1324 FEBRERO 17               "/>
    <n v="-1357399"/>
    <n v="0"/>
    <n v="1357399"/>
    <n v="0"/>
  </r>
  <r>
    <s v="P"/>
    <n v="12"/>
    <n v="1325"/>
    <n v="1"/>
    <n v="79344617"/>
    <s v="LOPEZ PEREZ PEDRO JOSE                  "/>
    <x v="194"/>
    <x v="181"/>
    <n v="20170224"/>
    <x v="1"/>
    <s v="OPS 415 EMISORA OP  1325 FEBRERO 17               "/>
    <n v="1640191"/>
    <n v="1640191"/>
    <n v="0"/>
    <n v="0"/>
  </r>
  <r>
    <s v="P"/>
    <n v="12"/>
    <n v="1325"/>
    <n v="2"/>
    <n v="79344617"/>
    <s v="LOPEZ PEREZ PEDRO JOSE                  "/>
    <x v="6"/>
    <x v="6"/>
    <n v="20170224"/>
    <x v="1"/>
    <s v="OPS 415 EMISORA OP  1325 FEBRERO 17               "/>
    <n v="-1640191"/>
    <n v="0"/>
    <n v="1640191"/>
    <n v="0"/>
  </r>
  <r>
    <s v="P"/>
    <n v="12"/>
    <n v="1325"/>
    <n v="3"/>
    <n v="79344617"/>
    <s v="LOPEZ PEREZ PEDRO JOSE                  "/>
    <x v="195"/>
    <x v="182"/>
    <n v="20170224"/>
    <x v="1"/>
    <s v="OPS 415 EMISORA OP  1325 FEBRERO 17               "/>
    <n v="1640191"/>
    <n v="1640191"/>
    <n v="0"/>
    <n v="0"/>
  </r>
  <r>
    <s v="P"/>
    <n v="12"/>
    <n v="1325"/>
    <n v="4"/>
    <n v="0"/>
    <s v="                                        "/>
    <x v="196"/>
    <x v="183"/>
    <n v="20170224"/>
    <x v="1"/>
    <s v="OPS 415 EMISORA OP  1325 FEBRERO 17               "/>
    <n v="-1640191"/>
    <n v="0"/>
    <n v="1640191"/>
    <n v="0"/>
  </r>
  <r>
    <s v="P"/>
    <n v="12"/>
    <n v="1326"/>
    <n v="1"/>
    <n v="79521958"/>
    <s v="GOMEZ SARMIENTO RUBEN LEONARDO          "/>
    <x v="194"/>
    <x v="181"/>
    <n v="20170224"/>
    <x v="1"/>
    <s v="OPS 342 ACREDITACION  OP  1326 FEBRERO 17         "/>
    <n v="4426302"/>
    <n v="4426302"/>
    <n v="0"/>
    <n v="0"/>
  </r>
  <r>
    <s v="P"/>
    <n v="12"/>
    <n v="1326"/>
    <n v="2"/>
    <n v="79521958"/>
    <s v="GOMEZ SARMIENTO RUBEN LEONARDO          "/>
    <x v="1"/>
    <x v="1"/>
    <n v="20170224"/>
    <x v="1"/>
    <s v="OPS 342 ACREDITACION  OP  1326 FEBRERO 17         "/>
    <n v="-4426302"/>
    <n v="0"/>
    <n v="4426302"/>
    <n v="0"/>
  </r>
  <r>
    <s v="P"/>
    <n v="12"/>
    <n v="1326"/>
    <n v="3"/>
    <n v="79521958"/>
    <s v="GOMEZ SARMIENTO RUBEN LEONARDO          "/>
    <x v="226"/>
    <x v="207"/>
    <n v="20170224"/>
    <x v="1"/>
    <s v="OPS 342 ACREDITACION  OP  1326 FEBRERO 17         "/>
    <n v="4426302"/>
    <n v="4426302"/>
    <n v="0"/>
    <n v="0"/>
  </r>
  <r>
    <s v="P"/>
    <n v="12"/>
    <n v="1326"/>
    <n v="4"/>
    <n v="0"/>
    <s v="                                        "/>
    <x v="196"/>
    <x v="183"/>
    <n v="20170224"/>
    <x v="1"/>
    <s v="OPS 342 ACREDITACION  OP  1326 FEBRERO 17         "/>
    <n v="-4426302"/>
    <n v="0"/>
    <n v="4426302"/>
    <n v="0"/>
  </r>
  <r>
    <s v="P"/>
    <n v="12"/>
    <n v="1327"/>
    <n v="1"/>
    <n v="0"/>
    <s v="                                        "/>
    <x v="196"/>
    <x v="183"/>
    <n v="20170224"/>
    <x v="1"/>
    <s v="OPS 349 ACREDITACION  OP  1327 FEBRERO 17         "/>
    <n v="-4795000"/>
    <n v="0"/>
    <n v="4795000"/>
    <n v="0"/>
  </r>
  <r>
    <s v="P"/>
    <n v="12"/>
    <n v="1327"/>
    <n v="2"/>
    <n v="51716205"/>
    <s v="MARTINEZ LUDY JUDITH                    "/>
    <x v="194"/>
    <x v="181"/>
    <n v="20170224"/>
    <x v="1"/>
    <s v="OPS 349 ACREDITACION  OP  1327 FEBRERO 17         "/>
    <n v="4795000"/>
    <n v="4795000"/>
    <n v="0"/>
    <n v="0"/>
  </r>
  <r>
    <s v="P"/>
    <n v="12"/>
    <n v="1327"/>
    <n v="3"/>
    <n v="51716205"/>
    <s v="MARTINEZ LUDY JUDITH                    "/>
    <x v="1"/>
    <x v="1"/>
    <n v="20170224"/>
    <x v="1"/>
    <s v="OPS 349 ACREDITACION  OP  1327 FEBRERO 17         "/>
    <n v="-4795000"/>
    <n v="0"/>
    <n v="4795000"/>
    <n v="0"/>
  </r>
  <r>
    <s v="P"/>
    <n v="12"/>
    <n v="1327"/>
    <n v="4"/>
    <n v="51716205"/>
    <s v="MARTINEZ LUDY JUDITH                    "/>
    <x v="226"/>
    <x v="207"/>
    <n v="20170224"/>
    <x v="1"/>
    <s v="OPS 349 ACREDITACION  OP  1327 FEBRERO 17         "/>
    <n v="4795000"/>
    <n v="4795000"/>
    <n v="0"/>
    <n v="0"/>
  </r>
  <r>
    <s v="P"/>
    <n v="12"/>
    <n v="1328"/>
    <n v="1"/>
    <n v="1018412719"/>
    <s v="BUITRAGO RAMIREZ DIANA CAROLINA         "/>
    <x v="226"/>
    <x v="207"/>
    <n v="20170224"/>
    <x v="1"/>
    <s v="OPS 356 ACREDITACION  OP  1328 FEBRERO 17         "/>
    <n v="2213151"/>
    <n v="2213151"/>
    <n v="0"/>
    <n v="0"/>
  </r>
  <r>
    <s v="P"/>
    <n v="12"/>
    <n v="1328"/>
    <n v="2"/>
    <n v="0"/>
    <s v="                                        "/>
    <x v="196"/>
    <x v="183"/>
    <n v="20170224"/>
    <x v="1"/>
    <s v="OPS 356 ACREDITACION  OP  1328 FEBRERO 17         "/>
    <n v="-2213151"/>
    <n v="0"/>
    <n v="2213151"/>
    <n v="0"/>
  </r>
  <r>
    <s v="P"/>
    <n v="12"/>
    <n v="1328"/>
    <n v="3"/>
    <n v="1018412719"/>
    <s v="BUITRAGO RAMIREZ DIANA CAROLINA         "/>
    <x v="194"/>
    <x v="181"/>
    <n v="20170224"/>
    <x v="1"/>
    <s v="OPS 356 ACREDITACION  OP  1328 FEBRERO 17         "/>
    <n v="2213151"/>
    <n v="2213151"/>
    <n v="0"/>
    <n v="0"/>
  </r>
  <r>
    <s v="P"/>
    <n v="12"/>
    <n v="1328"/>
    <n v="4"/>
    <n v="1018412719"/>
    <s v="BUITRAGO RAMIREZ DIANA CAROLINA         "/>
    <x v="6"/>
    <x v="6"/>
    <n v="20170224"/>
    <x v="1"/>
    <s v="OPS 356 ACREDITACION  OP  1328 FEBRERO 17         "/>
    <n v="-2213151"/>
    <n v="0"/>
    <n v="2213151"/>
    <n v="0"/>
  </r>
  <r>
    <s v="P"/>
    <n v="12"/>
    <n v="1329"/>
    <n v="1"/>
    <n v="1026559005"/>
    <s v="MARIN CORRALES LISSEY DANERY            "/>
    <x v="1"/>
    <x v="1"/>
    <n v="20170224"/>
    <x v="1"/>
    <s v="OPS 362 ACREDITACION  OP  1329 FEBRERO 17         "/>
    <n v="-3393498"/>
    <n v="0"/>
    <n v="3393498"/>
    <n v="0"/>
  </r>
  <r>
    <s v="P"/>
    <n v="12"/>
    <n v="1329"/>
    <n v="2"/>
    <n v="1026559005"/>
    <s v="MARIN CORRALES LISSEY DANERY            "/>
    <x v="226"/>
    <x v="207"/>
    <n v="20170224"/>
    <x v="1"/>
    <s v="OPS 362 ACREDITACION  OP  1329 FEBRERO 17         "/>
    <n v="3393498"/>
    <n v="3393498"/>
    <n v="0"/>
    <n v="0"/>
  </r>
  <r>
    <s v="P"/>
    <n v="12"/>
    <n v="1329"/>
    <n v="3"/>
    <n v="0"/>
    <s v="                                        "/>
    <x v="196"/>
    <x v="183"/>
    <n v="20170224"/>
    <x v="1"/>
    <s v="OPS 362 ACREDITACION  OP  1329 FEBRERO 17         "/>
    <n v="-3393498"/>
    <n v="0"/>
    <n v="3393498"/>
    <n v="0"/>
  </r>
  <r>
    <s v="P"/>
    <n v="12"/>
    <n v="1329"/>
    <n v="4"/>
    <n v="1026559005"/>
    <s v="MARIN CORRALES LISSEY DANERY            "/>
    <x v="194"/>
    <x v="181"/>
    <n v="20170224"/>
    <x v="1"/>
    <s v="OPS 362 ACREDITACION  OP  1329 FEBRERO 17         "/>
    <n v="3393498"/>
    <n v="3393498"/>
    <n v="0"/>
    <n v="0"/>
  </r>
  <r>
    <s v="P"/>
    <n v="12"/>
    <n v="1330"/>
    <n v="1"/>
    <n v="405703"/>
    <s v="SUASTEGUI MOLINA ERNESTO                "/>
    <x v="194"/>
    <x v="181"/>
    <n v="20170224"/>
    <x v="1"/>
    <s v="OPS 363 ACREDITACION  OP  1330 FEBRERO 17         "/>
    <n v="3280381"/>
    <n v="3280381"/>
    <n v="0"/>
    <n v="0"/>
  </r>
  <r>
    <s v="P"/>
    <n v="12"/>
    <n v="1330"/>
    <n v="2"/>
    <n v="405703"/>
    <s v="SUASTEGUI MOLINA ERNESTO                "/>
    <x v="1"/>
    <x v="1"/>
    <n v="20170224"/>
    <x v="1"/>
    <s v="OPS 363 ACREDITACION  OP  1330 FEBRERO 17         "/>
    <n v="-3280381"/>
    <n v="0"/>
    <n v="3280381"/>
    <n v="0"/>
  </r>
  <r>
    <s v="P"/>
    <n v="12"/>
    <n v="1330"/>
    <n v="3"/>
    <n v="405703"/>
    <s v="SUASTEGUI MOLINA ERNESTO                "/>
    <x v="226"/>
    <x v="207"/>
    <n v="20170224"/>
    <x v="1"/>
    <s v="OPS 363 ACREDITACION  OP  1330 FEBRERO 17         "/>
    <n v="3280381"/>
    <n v="3280381"/>
    <n v="0"/>
    <n v="0"/>
  </r>
  <r>
    <s v="P"/>
    <n v="12"/>
    <n v="1330"/>
    <n v="4"/>
    <n v="0"/>
    <s v="                                        "/>
    <x v="196"/>
    <x v="183"/>
    <n v="20170224"/>
    <x v="1"/>
    <s v="OPS 363 ACREDITACION  OP  1330 FEBRERO 17         "/>
    <n v="-3280381"/>
    <n v="0"/>
    <n v="3280381"/>
    <n v="0"/>
  </r>
  <r>
    <s v="P"/>
    <n v="12"/>
    <n v="1331"/>
    <n v="1"/>
    <n v="0"/>
    <s v="                                        "/>
    <x v="196"/>
    <x v="183"/>
    <n v="20170224"/>
    <x v="1"/>
    <s v="OPS 367 ACREDITACION  OP  1331 FEBRERO 17         "/>
    <n v="-3393498"/>
    <n v="0"/>
    <n v="3393498"/>
    <n v="0"/>
  </r>
  <r>
    <s v="P"/>
    <n v="12"/>
    <n v="1331"/>
    <n v="2"/>
    <n v="1014238012"/>
    <s v="ORTIZ ACOSTA YENNY ANDREA               "/>
    <x v="194"/>
    <x v="181"/>
    <n v="20170224"/>
    <x v="1"/>
    <s v="OPS 367 ACREDITACION  OP  1331 FEBRERO 17         "/>
    <n v="3393498"/>
    <n v="3393498"/>
    <n v="0"/>
    <n v="0"/>
  </r>
  <r>
    <s v="P"/>
    <n v="12"/>
    <n v="1331"/>
    <n v="3"/>
    <n v="1014238012"/>
    <s v="ORTIZ ACOSTA YENNY ANDREA               "/>
    <x v="1"/>
    <x v="1"/>
    <n v="20170224"/>
    <x v="1"/>
    <s v="OPS 367 ACREDITACION  OP  1331 FEBRERO 17         "/>
    <n v="-3393498"/>
    <n v="0"/>
    <n v="3393498"/>
    <n v="0"/>
  </r>
  <r>
    <s v="P"/>
    <n v="12"/>
    <n v="1331"/>
    <n v="4"/>
    <n v="1014238012"/>
    <s v="ORTIZ ACOSTA YENNY ANDREA               "/>
    <x v="226"/>
    <x v="207"/>
    <n v="20170224"/>
    <x v="1"/>
    <s v="OPS 367 ACREDITACION  OP  1331 FEBRERO 17         "/>
    <n v="3393498"/>
    <n v="3393498"/>
    <n v="0"/>
    <n v="0"/>
  </r>
  <r>
    <s v="P"/>
    <n v="12"/>
    <n v="1332"/>
    <n v="1"/>
    <n v="1023908494"/>
    <s v="VARGAS SANCHEZ EDNA MARGARITA           "/>
    <x v="226"/>
    <x v="207"/>
    <n v="20170224"/>
    <x v="1"/>
    <s v="OPS 369 ACREDITACION  OP  1332 FEBRERO 17         "/>
    <n v="3393498"/>
    <n v="3393498"/>
    <n v="0"/>
    <n v="0"/>
  </r>
  <r>
    <s v="P"/>
    <n v="12"/>
    <n v="1332"/>
    <n v="2"/>
    <n v="0"/>
    <s v="                                        "/>
    <x v="196"/>
    <x v="183"/>
    <n v="20170224"/>
    <x v="1"/>
    <s v="OPS 369 ACREDITACION  OP  1332 FEBRERO 17         "/>
    <n v="-3393498"/>
    <n v="0"/>
    <n v="3393498"/>
    <n v="0"/>
  </r>
  <r>
    <s v="P"/>
    <n v="12"/>
    <n v="1332"/>
    <n v="3"/>
    <n v="1023908494"/>
    <s v="VARGAS SANCHEZ EDNA MARGARITA           "/>
    <x v="194"/>
    <x v="181"/>
    <n v="20170224"/>
    <x v="1"/>
    <s v="OPS 369 ACREDITACION  OP  1332 FEBRERO 17         "/>
    <n v="3393498"/>
    <n v="3393498"/>
    <n v="0"/>
    <n v="0"/>
  </r>
  <r>
    <s v="P"/>
    <n v="12"/>
    <n v="1332"/>
    <n v="4"/>
    <n v="1023908494"/>
    <s v="VARGAS SANCHEZ EDNA MARGARITA           "/>
    <x v="1"/>
    <x v="1"/>
    <n v="20170224"/>
    <x v="1"/>
    <s v="OPS 369 ACREDITACION  OP  1332 FEBRERO 17         "/>
    <n v="-3393498"/>
    <n v="0"/>
    <n v="3393498"/>
    <n v="0"/>
  </r>
  <r>
    <s v="P"/>
    <n v="12"/>
    <n v="1333"/>
    <n v="1"/>
    <n v="52312543"/>
    <s v="QUIﾑONES MALAVER KARIN LUCERO           "/>
    <x v="1"/>
    <x v="1"/>
    <n v="20170224"/>
    <x v="1"/>
    <s v="OPS 374 ACREDITACION  OP  1333 FEBRERO 17         "/>
    <n v="-4426302"/>
    <n v="0"/>
    <n v="4426302"/>
    <n v="0"/>
  </r>
  <r>
    <s v="P"/>
    <n v="12"/>
    <n v="1333"/>
    <n v="2"/>
    <n v="52312543"/>
    <s v="QUIﾑONES MALAVER KARIN LUCERO           "/>
    <x v="226"/>
    <x v="207"/>
    <n v="20170224"/>
    <x v="1"/>
    <s v="OPS 374 ACREDITACION  OP  1333 FEBRERO 17         "/>
    <n v="4426302"/>
    <n v="4426302"/>
    <n v="0"/>
    <n v="0"/>
  </r>
  <r>
    <s v="P"/>
    <n v="12"/>
    <n v="1333"/>
    <n v="3"/>
    <n v="0"/>
    <s v="                                        "/>
    <x v="196"/>
    <x v="183"/>
    <n v="20170224"/>
    <x v="1"/>
    <s v="OPS 374 ACREDITACION  OP  1333 FEBRERO 17         "/>
    <n v="-4426302"/>
    <n v="0"/>
    <n v="4426302"/>
    <n v="0"/>
  </r>
  <r>
    <s v="P"/>
    <n v="12"/>
    <n v="1333"/>
    <n v="4"/>
    <n v="52312543"/>
    <s v="QUIﾑONES MALAVER KARIN LUCERO           "/>
    <x v="194"/>
    <x v="181"/>
    <n v="20170224"/>
    <x v="1"/>
    <s v="OPS 374 ACREDITACION  OP  1333 FEBRERO 17         "/>
    <n v="4426302"/>
    <n v="4426302"/>
    <n v="0"/>
    <n v="0"/>
  </r>
  <r>
    <s v="P"/>
    <n v="12"/>
    <n v="1334"/>
    <n v="1"/>
    <n v="74301717"/>
    <s v="CAMACHO BECERRA LUIS ALEJANDRO          "/>
    <x v="194"/>
    <x v="181"/>
    <n v="20170224"/>
    <x v="1"/>
    <s v="OPS 378 ACREDITACION  OP  1334 FEBRERO 17         "/>
    <n v="4426302"/>
    <n v="4426302"/>
    <n v="0"/>
    <n v="0"/>
  </r>
  <r>
    <s v="P"/>
    <n v="12"/>
    <n v="1334"/>
    <n v="2"/>
    <n v="74301717"/>
    <s v="CAMACHO BECERRA LUIS ALEJANDRO          "/>
    <x v="1"/>
    <x v="1"/>
    <n v="20170224"/>
    <x v="1"/>
    <s v="OPS 378 ACREDITACION  OP  1334 FEBRERO 17         "/>
    <n v="-4426302"/>
    <n v="0"/>
    <n v="4426302"/>
    <n v="0"/>
  </r>
  <r>
    <s v="P"/>
    <n v="12"/>
    <n v="1334"/>
    <n v="3"/>
    <n v="74301717"/>
    <s v="CAMACHO BECERRA LUIS ALEJANDRO          "/>
    <x v="226"/>
    <x v="207"/>
    <n v="20170224"/>
    <x v="1"/>
    <s v="OPS 378 ACREDITACION  OP  1334 FEBRERO 17         "/>
    <n v="4426302"/>
    <n v="4426302"/>
    <n v="0"/>
    <n v="0"/>
  </r>
  <r>
    <s v="P"/>
    <n v="12"/>
    <n v="1334"/>
    <n v="4"/>
    <n v="0"/>
    <s v="                                        "/>
    <x v="196"/>
    <x v="183"/>
    <n v="20170224"/>
    <x v="1"/>
    <s v="OPS 378 ACREDITACION  OP  1334 FEBRERO 17         "/>
    <n v="-4426302"/>
    <n v="0"/>
    <n v="4426302"/>
    <n v="0"/>
  </r>
  <r>
    <s v="P"/>
    <n v="12"/>
    <n v="1335"/>
    <n v="1"/>
    <n v="0"/>
    <s v="                                        "/>
    <x v="196"/>
    <x v="183"/>
    <n v="20170224"/>
    <x v="1"/>
    <s v="OPS 396 ACREDITACION  OP  1335 FEBRERO 17         "/>
    <n v="-3280381"/>
    <n v="0"/>
    <n v="3280381"/>
    <n v="0"/>
  </r>
  <r>
    <s v="P"/>
    <n v="12"/>
    <n v="1335"/>
    <n v="2"/>
    <n v="1010185937"/>
    <s v="RAMIREZ MARTINEZ LAURA CATALINA         "/>
    <x v="194"/>
    <x v="181"/>
    <n v="20170224"/>
    <x v="1"/>
    <s v="OPS 396 ACREDITACION  OP  1335 FEBRERO 17         "/>
    <n v="3280381"/>
    <n v="3280381"/>
    <n v="0"/>
    <n v="0"/>
  </r>
  <r>
    <s v="P"/>
    <n v="12"/>
    <n v="1335"/>
    <n v="3"/>
    <n v="1010185937"/>
    <s v="RAMIREZ MARTINEZ LAURA CATALINA         "/>
    <x v="1"/>
    <x v="1"/>
    <n v="20170224"/>
    <x v="1"/>
    <s v="OPS 396 ACREDITACION  OP  1335 FEBRERO 17         "/>
    <n v="-3280381"/>
    <n v="0"/>
    <n v="3280381"/>
    <n v="0"/>
  </r>
  <r>
    <s v="P"/>
    <n v="12"/>
    <n v="1335"/>
    <n v="4"/>
    <n v="1010185937"/>
    <s v="RAMIREZ MARTINEZ LAURA CATALINA         "/>
    <x v="226"/>
    <x v="207"/>
    <n v="20170224"/>
    <x v="1"/>
    <s v="OPS 396 ACREDITACION  OP  1335 FEBRERO 17         "/>
    <n v="3280381"/>
    <n v="3280381"/>
    <n v="0"/>
    <n v="0"/>
  </r>
  <r>
    <s v="P"/>
    <n v="12"/>
    <n v="1336"/>
    <n v="1"/>
    <n v="28537823"/>
    <s v="CASTRO GARCIA DIANA CAROLINA            "/>
    <x v="226"/>
    <x v="207"/>
    <n v="20170224"/>
    <x v="1"/>
    <s v="OPS 398 ACREDITACION  OP  1336 FEBRERO 17         "/>
    <n v="3280381"/>
    <n v="3280381"/>
    <n v="0"/>
    <n v="0"/>
  </r>
  <r>
    <s v="P"/>
    <n v="12"/>
    <n v="1336"/>
    <n v="2"/>
    <n v="0"/>
    <s v="                                        "/>
    <x v="196"/>
    <x v="183"/>
    <n v="20170224"/>
    <x v="1"/>
    <s v="OPS 398 ACREDITACION  OP  1336 FEBRERO 17         "/>
    <n v="-3280381"/>
    <n v="0"/>
    <n v="3280381"/>
    <n v="0"/>
  </r>
  <r>
    <s v="P"/>
    <n v="12"/>
    <n v="1336"/>
    <n v="3"/>
    <n v="28537823"/>
    <s v="CASTRO GARCIA DIANA CAROLINA            "/>
    <x v="194"/>
    <x v="181"/>
    <n v="20170224"/>
    <x v="1"/>
    <s v="OPS 398 ACREDITACION  OP  1336 FEBRERO 17         "/>
    <n v="3280381"/>
    <n v="3280381"/>
    <n v="0"/>
    <n v="0"/>
  </r>
  <r>
    <s v="P"/>
    <n v="12"/>
    <n v="1336"/>
    <n v="4"/>
    <n v="28537823"/>
    <s v="CASTRO GARCIA DIANA CAROLINA            "/>
    <x v="1"/>
    <x v="1"/>
    <n v="20170224"/>
    <x v="1"/>
    <s v="OPS 398 ACREDITACION  OP  1336 FEBRERO 17         "/>
    <n v="-3280381"/>
    <n v="0"/>
    <n v="3280381"/>
    <n v="0"/>
  </r>
  <r>
    <s v="P"/>
    <n v="12"/>
    <n v="1337"/>
    <n v="1"/>
    <n v="45584390"/>
    <s v="SANTOS GAMARRA JOSEFA RAQUEL            "/>
    <x v="1"/>
    <x v="1"/>
    <n v="20170224"/>
    <x v="1"/>
    <s v="OPS 400 ACREDITACION  OP  1337 FEBRERO 17         "/>
    <n v="-3280381"/>
    <n v="0"/>
    <n v="3280381"/>
    <n v="0"/>
  </r>
  <r>
    <s v="P"/>
    <n v="12"/>
    <n v="1337"/>
    <n v="2"/>
    <n v="45584390"/>
    <s v="SANTOS GAMARRA JOSEFA RAQUEL            "/>
    <x v="226"/>
    <x v="207"/>
    <n v="20170224"/>
    <x v="1"/>
    <s v="OPS 400 ACREDITACION  OP  1337 FEBRERO 17         "/>
    <n v="3280381"/>
    <n v="3280381"/>
    <n v="0"/>
    <n v="0"/>
  </r>
  <r>
    <s v="P"/>
    <n v="12"/>
    <n v="1337"/>
    <n v="3"/>
    <n v="0"/>
    <s v="                                        "/>
    <x v="196"/>
    <x v="183"/>
    <n v="20170224"/>
    <x v="1"/>
    <s v="OPS 400 ACREDITACION  OP  1337 FEBRERO 17         "/>
    <n v="-3280381"/>
    <n v="0"/>
    <n v="3280381"/>
    <n v="0"/>
  </r>
  <r>
    <s v="P"/>
    <n v="12"/>
    <n v="1337"/>
    <n v="4"/>
    <n v="45584390"/>
    <s v="SANTOS GAMARRA JOSEFA RAQUEL            "/>
    <x v="194"/>
    <x v="181"/>
    <n v="20170224"/>
    <x v="1"/>
    <s v="OPS 400 ACREDITACION  OP  1337 FEBRERO 17         "/>
    <n v="3280381"/>
    <n v="3280381"/>
    <n v="0"/>
    <n v="0"/>
  </r>
  <r>
    <s v="P"/>
    <n v="12"/>
    <n v="1338"/>
    <n v="1"/>
    <n v="1016028441"/>
    <s v="CAMPOS SUARES LEIDY TATIANA             "/>
    <x v="194"/>
    <x v="181"/>
    <n v="20170224"/>
    <x v="1"/>
    <s v="OPS 430 ACREDITACION  OP  1338 FEBRERO 17         "/>
    <n v="1770521"/>
    <n v="1770521"/>
    <n v="0"/>
    <n v="0"/>
  </r>
  <r>
    <s v="P"/>
    <n v="12"/>
    <n v="1338"/>
    <n v="2"/>
    <n v="1016028441"/>
    <s v="CAMPOS SUARES LEIDY TATIANA             "/>
    <x v="6"/>
    <x v="6"/>
    <n v="20170224"/>
    <x v="1"/>
    <s v="OPS 430 ACREDITACION  OP  1338 FEBRERO 17         "/>
    <n v="-1770521"/>
    <n v="0"/>
    <n v="1770521"/>
    <n v="0"/>
  </r>
  <r>
    <s v="P"/>
    <n v="12"/>
    <n v="1338"/>
    <n v="3"/>
    <n v="1016028441"/>
    <s v="CAMPOS SUARES LEIDY TATIANA             "/>
    <x v="226"/>
    <x v="207"/>
    <n v="20170224"/>
    <x v="1"/>
    <s v="OPS 430 ACREDITACION  OP  1338 FEBRERO 17         "/>
    <n v="1770521"/>
    <n v="1770521"/>
    <n v="0"/>
    <n v="0"/>
  </r>
  <r>
    <s v="P"/>
    <n v="12"/>
    <n v="1338"/>
    <n v="4"/>
    <n v="0"/>
    <s v="                                        "/>
    <x v="196"/>
    <x v="183"/>
    <n v="20170224"/>
    <x v="1"/>
    <s v="OPS 430 ACREDITACION  OP  1338 FEBRERO 17         "/>
    <n v="-1770521"/>
    <n v="0"/>
    <n v="1770521"/>
    <n v="0"/>
  </r>
  <r>
    <s v="P"/>
    <n v="12"/>
    <n v="1339"/>
    <n v="1"/>
    <n v="43748533"/>
    <s v="BARRIENTOS VANEGAS PAOLA MILENA         "/>
    <x v="13"/>
    <x v="13"/>
    <n v="20170227"/>
    <x v="1"/>
    <s v="DICATR TALLER DE COMUNICACION                     "/>
    <n v="2600000"/>
    <n v="2600000"/>
    <n v="0"/>
    <n v="0"/>
  </r>
  <r>
    <s v="P"/>
    <n v="12"/>
    <n v="1339"/>
    <n v="2"/>
    <n v="43748533"/>
    <s v="BARRIENTOS VANEGAS PAOLA MILENA         "/>
    <x v="1"/>
    <x v="1"/>
    <n v="20170227"/>
    <x v="1"/>
    <s v="DICATR TALLER DE COMUNICACION                     "/>
    <n v="-2600000"/>
    <n v="0"/>
    <n v="2600000"/>
    <n v="0"/>
  </r>
  <r>
    <s v="P"/>
    <n v="12"/>
    <n v="1340"/>
    <n v="1"/>
    <n v="51725130"/>
    <s v="LOPEZ AGUILERA ANA MARIA                "/>
    <x v="13"/>
    <x v="13"/>
    <n v="20170227"/>
    <x v="1"/>
    <s v="DICTAR TALLER DE ARTE CONTEMPORANEO               "/>
    <n v="4000000"/>
    <n v="4000000"/>
    <n v="0"/>
    <n v="0"/>
  </r>
  <r>
    <s v="P"/>
    <n v="12"/>
    <n v="1340"/>
    <n v="2"/>
    <n v="51725130"/>
    <s v="LOPEZ AGUILERA ANA MARIA                "/>
    <x v="1"/>
    <x v="1"/>
    <n v="20170227"/>
    <x v="1"/>
    <s v="DICTAR TALLER DE ARTE CONTEMPORANEO               "/>
    <n v="-4000000"/>
    <n v="0"/>
    <n v="4000000"/>
    <n v="0"/>
  </r>
  <r>
    <s v="P"/>
    <n v="12"/>
    <n v="1341"/>
    <n v="1"/>
    <n v="80059847"/>
    <s v="GOMEZ RINCON CARLOS ALBERTO             "/>
    <x v="13"/>
    <x v="13"/>
    <n v="20170227"/>
    <x v="1"/>
    <s v="DICTYAR CONFERENCIA                               "/>
    <n v="3100000"/>
    <n v="3100000"/>
    <n v="0"/>
    <n v="0"/>
  </r>
  <r>
    <s v="P"/>
    <n v="12"/>
    <n v="1341"/>
    <n v="2"/>
    <n v="80059847"/>
    <s v="GOMEZ RINCON CARLOS ALBERTO             "/>
    <x v="1"/>
    <x v="1"/>
    <n v="20170227"/>
    <x v="1"/>
    <s v="DICTYAR CONFERENCIA                               "/>
    <n v="-3100000"/>
    <n v="0"/>
    <n v="3100000"/>
    <n v="0"/>
  </r>
  <r>
    <s v="P"/>
    <n v="12"/>
    <n v="1342"/>
    <n v="1"/>
    <n v="52691123"/>
    <s v="MEJIA PARDO MARIA ELVIRA                "/>
    <x v="194"/>
    <x v="181"/>
    <n v="20170227"/>
    <x v="1"/>
    <s v="OPS 88 PUBLICACIONES OP  1342 FEBRERO  17         "/>
    <n v="3171493"/>
    <n v="3171493"/>
    <n v="0"/>
    <n v="0"/>
  </r>
  <r>
    <s v="P"/>
    <n v="12"/>
    <n v="1342"/>
    <n v="2"/>
    <n v="52691123"/>
    <s v="MEJIA PARDO MARIA ELVIRA                "/>
    <x v="1"/>
    <x v="1"/>
    <n v="20170227"/>
    <x v="1"/>
    <s v="OPS 88 PUBLICACIONES OP  1342 FEBRERO  17         "/>
    <n v="-3171493"/>
    <n v="0"/>
    <n v="3171493"/>
    <n v="0"/>
  </r>
  <r>
    <s v="P"/>
    <n v="12"/>
    <n v="1343"/>
    <n v="1"/>
    <n v="19484334"/>
    <s v="MORENO RODRIGUEZ PEDRO JULIO            "/>
    <x v="194"/>
    <x v="181"/>
    <n v="20170227"/>
    <x v="1"/>
    <s v="OPS 556 PUBLICACIONES OP  1343 FEBRERO  17        "/>
    <n v="2601682"/>
    <n v="2601682"/>
    <n v="0"/>
    <n v="0"/>
  </r>
  <r>
    <s v="P"/>
    <n v="12"/>
    <n v="1343"/>
    <n v="2"/>
    <n v="19484334"/>
    <s v="MORENO RODRIGUEZ PEDRO JULIO            "/>
    <x v="6"/>
    <x v="6"/>
    <n v="20170227"/>
    <x v="1"/>
    <s v="OPS 556 PUBLICACIONES OP  1343 FEBRERO  17        "/>
    <n v="-2601682"/>
    <n v="0"/>
    <n v="2601682"/>
    <n v="0"/>
  </r>
  <r>
    <s v="P"/>
    <n v="12"/>
    <n v="1343"/>
    <n v="3"/>
    <n v="19484334"/>
    <s v="MORENO RODRIGUEZ PEDRO JULIO            "/>
    <x v="195"/>
    <x v="182"/>
    <n v="20170227"/>
    <x v="1"/>
    <s v="CONTRATOS DE PRESTACION DE SERVICIOS              "/>
    <n v="2601682"/>
    <n v="2601682"/>
    <n v="0"/>
    <n v="0"/>
  </r>
  <r>
    <s v="P"/>
    <n v="12"/>
    <n v="1343"/>
    <n v="4"/>
    <n v="0"/>
    <s v="                                        "/>
    <x v="196"/>
    <x v="183"/>
    <n v="20170227"/>
    <x v="1"/>
    <s v="OPS 556 PUBLICACIONES OP  1343 FEBRERO  17        "/>
    <n v="-2601682"/>
    <n v="0"/>
    <n v="2601682"/>
    <n v="0"/>
  </r>
  <r>
    <s v="P"/>
    <n v="12"/>
    <n v="1344"/>
    <n v="1"/>
    <n v="1048847575"/>
    <s v="NI･O ROA MIGUEL FERNANDO                "/>
    <x v="194"/>
    <x v="181"/>
    <n v="20170227"/>
    <x v="1"/>
    <s v="OPS 552 PUBLICACIONES OP  1344 FEBRERO  17        "/>
    <n v="2601682"/>
    <n v="2601682"/>
    <n v="0"/>
    <n v="0"/>
  </r>
  <r>
    <s v="P"/>
    <n v="12"/>
    <n v="1344"/>
    <n v="2"/>
    <n v="1048847575"/>
    <s v="NI･O ROA MIGUEL FERNANDO                "/>
    <x v="6"/>
    <x v="6"/>
    <n v="20170227"/>
    <x v="1"/>
    <s v="OPS 552 PUBLICACIONES OP  1344 FEBRERO  17        "/>
    <n v="-2601682"/>
    <n v="0"/>
    <n v="2601682"/>
    <n v="0"/>
  </r>
  <r>
    <s v="P"/>
    <n v="12"/>
    <n v="1344"/>
    <n v="3"/>
    <n v="1048847575"/>
    <s v="NI･O ROA MIGUEL FERNANDO                "/>
    <x v="195"/>
    <x v="182"/>
    <n v="20170227"/>
    <x v="1"/>
    <s v="CONTRATOS DE PRESTACION DE SERVICIOS              "/>
    <n v="2601682"/>
    <n v="2601682"/>
    <n v="0"/>
    <n v="0"/>
  </r>
  <r>
    <s v="P"/>
    <n v="12"/>
    <n v="1344"/>
    <n v="4"/>
    <n v="0"/>
    <s v="                                        "/>
    <x v="196"/>
    <x v="183"/>
    <n v="20170227"/>
    <x v="1"/>
    <s v="OPS 552 PUBLICACIONES OP  1344 FEBRERO  17        "/>
    <n v="-2601682"/>
    <n v="0"/>
    <n v="2601682"/>
    <n v="0"/>
  </r>
  <r>
    <s v="P"/>
    <n v="12"/>
    <n v="1345"/>
    <n v="1"/>
    <n v="52817950"/>
    <s v="DE LA CUADRA NU･EZ NATHALIE             "/>
    <x v="194"/>
    <x v="181"/>
    <n v="20170227"/>
    <x v="1"/>
    <s v="OPS 554 PUBLICACIONES OP  1345 FEBRERO  17        "/>
    <n v="2601682"/>
    <n v="2601682"/>
    <n v="0"/>
    <n v="0"/>
  </r>
  <r>
    <s v="P"/>
    <n v="12"/>
    <n v="1345"/>
    <n v="2"/>
    <n v="52817950"/>
    <s v="DE LA CUADRA NU･EZ NATHALIE             "/>
    <x v="6"/>
    <x v="6"/>
    <n v="20170227"/>
    <x v="1"/>
    <s v="OPS 554 PUBLICACIONES OP  1345 FEBRERO  17        "/>
    <n v="-2601682"/>
    <n v="0"/>
    <n v="2601682"/>
    <n v="0"/>
  </r>
  <r>
    <s v="P"/>
    <n v="12"/>
    <n v="1345"/>
    <n v="3"/>
    <n v="52817950"/>
    <s v="DE LA CUADRA NU･EZ NATHALIE             "/>
    <x v="195"/>
    <x v="182"/>
    <n v="20170227"/>
    <x v="1"/>
    <s v="CONTRATOS DE PRESTACION DE SERVICIOS              "/>
    <n v="2601682"/>
    <n v="2601682"/>
    <n v="0"/>
    <n v="0"/>
  </r>
  <r>
    <s v="P"/>
    <n v="12"/>
    <n v="1345"/>
    <n v="4"/>
    <n v="0"/>
    <s v="                                        "/>
    <x v="196"/>
    <x v="183"/>
    <n v="20170227"/>
    <x v="1"/>
    <s v="OPS 554 PUBLICACIONES OP  1345 FEBRERO  17        "/>
    <n v="-2601682"/>
    <n v="0"/>
    <n v="2601682"/>
    <n v="0"/>
  </r>
  <r>
    <s v="P"/>
    <n v="12"/>
    <n v="1346"/>
    <n v="1"/>
    <n v="80209864"/>
    <s v="ABELLO RICO DIEGO ALEJANDRO             "/>
    <x v="194"/>
    <x v="181"/>
    <n v="20170227"/>
    <x v="1"/>
    <s v="OPS 580 PUBLICACIONES OP  1346 FEBRERO  17        "/>
    <n v="2601682"/>
    <n v="2601682"/>
    <n v="0"/>
    <n v="0"/>
  </r>
  <r>
    <s v="P"/>
    <n v="12"/>
    <n v="1346"/>
    <n v="2"/>
    <n v="80209864"/>
    <s v="ABELLO RICO DIEGO ALEJANDRO             "/>
    <x v="6"/>
    <x v="6"/>
    <n v="20170227"/>
    <x v="1"/>
    <s v="OPS 580 PUBLICACIONES OP  1346 FEBRERO  17        "/>
    <n v="-2601682"/>
    <n v="0"/>
    <n v="2601682"/>
    <n v="0"/>
  </r>
  <r>
    <s v="P"/>
    <n v="12"/>
    <n v="1346"/>
    <n v="3"/>
    <n v="80209864"/>
    <s v="ABELLO RICO DIEGO ALEJANDRO             "/>
    <x v="195"/>
    <x v="182"/>
    <n v="20170227"/>
    <x v="1"/>
    <s v="CONTRATOS DE PRESTACION DE SERVICIOS              "/>
    <n v="2601682"/>
    <n v="2601682"/>
    <n v="0"/>
    <n v="0"/>
  </r>
  <r>
    <s v="P"/>
    <n v="12"/>
    <n v="1346"/>
    <n v="4"/>
    <n v="0"/>
    <s v="                                        "/>
    <x v="196"/>
    <x v="183"/>
    <n v="20170227"/>
    <x v="1"/>
    <s v="OPS 580 PUBLICACIONES OP  1346 FEBRERO  17        "/>
    <n v="-2601682"/>
    <n v="0"/>
    <n v="2601682"/>
    <n v="0"/>
  </r>
  <r>
    <s v="P"/>
    <n v="12"/>
    <n v="1347"/>
    <n v="1"/>
    <n v="51839582"/>
    <s v="PRIETO CASTILLO ASTRID                  "/>
    <x v="194"/>
    <x v="181"/>
    <n v="20170227"/>
    <x v="1"/>
    <s v="OPS 557 PUBLICACIONES OP  1347 FEBRERO  17        "/>
    <n v="2601682"/>
    <n v="2601682"/>
    <n v="0"/>
    <n v="0"/>
  </r>
  <r>
    <s v="P"/>
    <n v="12"/>
    <n v="1347"/>
    <n v="2"/>
    <n v="51839582"/>
    <s v="PRIETO CASTILLO ASTRID                  "/>
    <x v="6"/>
    <x v="6"/>
    <n v="20170227"/>
    <x v="1"/>
    <s v="OPS 557 PUBLICACIONES OP  1347 FEBRERO  17        "/>
    <n v="-2601682"/>
    <n v="0"/>
    <n v="2601682"/>
    <n v="0"/>
  </r>
  <r>
    <s v="P"/>
    <n v="12"/>
    <n v="1347"/>
    <n v="3"/>
    <n v="51839582"/>
    <s v="PRIETO CASTILLO ASTRID                  "/>
    <x v="195"/>
    <x v="182"/>
    <n v="20170227"/>
    <x v="1"/>
    <s v="CONTRATOS DE PRESTACION DE SERVICIOS              "/>
    <n v="2601682"/>
    <n v="2601682"/>
    <n v="0"/>
    <n v="0"/>
  </r>
  <r>
    <s v="P"/>
    <n v="12"/>
    <n v="1347"/>
    <n v="4"/>
    <n v="0"/>
    <s v="                                        "/>
    <x v="196"/>
    <x v="183"/>
    <n v="20170227"/>
    <x v="1"/>
    <s v="OPS 557 PUBLICACIONES OP  1347 FEBRERO  17        "/>
    <n v="-2601682"/>
    <n v="0"/>
    <n v="2601682"/>
    <n v="0"/>
  </r>
  <r>
    <s v="P"/>
    <n v="12"/>
    <n v="1348"/>
    <n v="1"/>
    <n v="52293962"/>
    <s v="REYES CALDERON SANDRA LILIANA           "/>
    <x v="194"/>
    <x v="181"/>
    <n v="20170227"/>
    <x v="1"/>
    <s v="OPS 558 PUBLICACIONES OP  1348 FEBRERO  17        "/>
    <n v="1696749"/>
    <n v="1696749"/>
    <n v="0"/>
    <n v="0"/>
  </r>
  <r>
    <s v="P"/>
    <n v="12"/>
    <n v="1348"/>
    <n v="2"/>
    <n v="52293962"/>
    <s v="REYES CALDERON SANDRA LILIANA           "/>
    <x v="6"/>
    <x v="6"/>
    <n v="20170227"/>
    <x v="1"/>
    <s v="OPS 558 PUBLICACIONES OP  1348 FEBRERO  17        "/>
    <n v="-1696749"/>
    <n v="0"/>
    <n v="1696749"/>
    <n v="0"/>
  </r>
  <r>
    <s v="P"/>
    <n v="12"/>
    <n v="1348"/>
    <n v="3"/>
    <n v="52293962"/>
    <s v="REYES CALDERON SANDRA LILIANA           "/>
    <x v="195"/>
    <x v="182"/>
    <n v="20170227"/>
    <x v="1"/>
    <s v="CONTRATOS DE PRESTACION DE SERVICIOS              "/>
    <n v="1696749"/>
    <n v="1696749"/>
    <n v="0"/>
    <n v="0"/>
  </r>
  <r>
    <s v="P"/>
    <n v="12"/>
    <n v="1348"/>
    <n v="4"/>
    <n v="0"/>
    <s v="                                        "/>
    <x v="196"/>
    <x v="183"/>
    <n v="20170227"/>
    <x v="1"/>
    <s v="OPS 558 PUBLICACIONES OP  1348 FEBRERO  17        "/>
    <n v="-1696749"/>
    <n v="0"/>
    <n v="1696749"/>
    <n v="0"/>
  </r>
  <r>
    <s v="P"/>
    <n v="12"/>
    <n v="1349"/>
    <n v="1"/>
    <n v="39614756"/>
    <s v="MESA MARTIN LUZ ELVIRA                  "/>
    <x v="194"/>
    <x v="181"/>
    <n v="20170227"/>
    <x v="1"/>
    <s v="OPS 550 PUBLICACIONES OP  1349 FEBRERO  17        "/>
    <n v="1696749"/>
    <n v="1696749"/>
    <n v="0"/>
    <n v="0"/>
  </r>
  <r>
    <s v="P"/>
    <n v="12"/>
    <n v="1349"/>
    <n v="2"/>
    <n v="39614756"/>
    <s v="MESA MARTIN LUZ ELVIRA                  "/>
    <x v="6"/>
    <x v="6"/>
    <n v="20170227"/>
    <x v="1"/>
    <s v="OPS 550 PUBLICACIONES OP  1349 FEBRERO  17        "/>
    <n v="-1696749"/>
    <n v="0"/>
    <n v="1696749"/>
    <n v="0"/>
  </r>
  <r>
    <s v="P"/>
    <n v="12"/>
    <n v="1349"/>
    <n v="3"/>
    <n v="39614756"/>
    <s v="MESA MARTIN LUZ ELVIRA                  "/>
    <x v="195"/>
    <x v="182"/>
    <n v="20170227"/>
    <x v="1"/>
    <s v="CONTRATOS DE PRESTACION DE SERVICIOS              "/>
    <n v="1696749"/>
    <n v="1696749"/>
    <n v="0"/>
    <n v="0"/>
  </r>
  <r>
    <s v="P"/>
    <n v="12"/>
    <n v="1349"/>
    <n v="4"/>
    <n v="0"/>
    <s v="                                        "/>
    <x v="196"/>
    <x v="183"/>
    <n v="20170227"/>
    <x v="1"/>
    <s v="OPS 550 PUBLICACIONES OP  1349 FEBRERO  17        "/>
    <n v="-1696749"/>
    <n v="0"/>
    <n v="1696749"/>
    <n v="0"/>
  </r>
  <r>
    <s v="P"/>
    <n v="12"/>
    <n v="1350"/>
    <n v="1"/>
    <n v="51984073"/>
    <s v="CASTA･EDA PEDRAZA GLORIA CRISTINA       "/>
    <x v="194"/>
    <x v="181"/>
    <n v="20170227"/>
    <x v="1"/>
    <s v="OPS 549 PUBLICACIONES OP  1350 FEBRERO  17        "/>
    <n v="1696749"/>
    <n v="1696749"/>
    <n v="0"/>
    <n v="0"/>
  </r>
  <r>
    <s v="P"/>
    <n v="12"/>
    <n v="1350"/>
    <n v="2"/>
    <n v="51984073"/>
    <s v="CASTA･EDA PEDRAZA GLORIA CRISTINA       "/>
    <x v="6"/>
    <x v="6"/>
    <n v="20170227"/>
    <x v="1"/>
    <s v="OPS 549 PUBLICACIONES OP  1350 FEBRERO  17        "/>
    <n v="-1696749"/>
    <n v="0"/>
    <n v="1696749"/>
    <n v="0"/>
  </r>
  <r>
    <s v="P"/>
    <n v="12"/>
    <n v="1350"/>
    <n v="3"/>
    <n v="51984073"/>
    <s v="CASTA･EDA PEDRAZA GLORIA CRISTINA       "/>
    <x v="195"/>
    <x v="182"/>
    <n v="20170227"/>
    <x v="1"/>
    <s v="CONTRATOS DE PRESTACION DE SERVICIOS              "/>
    <n v="1696749"/>
    <n v="1696749"/>
    <n v="0"/>
    <n v="0"/>
  </r>
  <r>
    <s v="P"/>
    <n v="12"/>
    <n v="1350"/>
    <n v="4"/>
    <n v="0"/>
    <s v="                                        "/>
    <x v="196"/>
    <x v="183"/>
    <n v="20170227"/>
    <x v="1"/>
    <s v="OPS 549 PUBLICACIONES OP  1350 FEBRERO  17        "/>
    <n v="-1696749"/>
    <n v="0"/>
    <n v="1696749"/>
    <n v="0"/>
  </r>
  <r>
    <s v="P"/>
    <n v="12"/>
    <n v="1351"/>
    <n v="1"/>
    <n v="77103828"/>
    <s v="HERNANDEZ PADILLA DUBIER RAFAEL         "/>
    <x v="194"/>
    <x v="181"/>
    <n v="20170227"/>
    <x v="1"/>
    <s v="OPS 561 PUBLICACIONES OP  1351 FEBRERO  17        "/>
    <n v="1696749"/>
    <n v="1696749"/>
    <n v="0"/>
    <n v="0"/>
  </r>
  <r>
    <s v="P"/>
    <n v="12"/>
    <n v="1351"/>
    <n v="2"/>
    <n v="77103828"/>
    <s v="HERNANDEZ PADILLA DUBIER RAFAEL         "/>
    <x v="6"/>
    <x v="6"/>
    <n v="20170227"/>
    <x v="1"/>
    <s v="OPS 561 PUBLICACIONES OP  1351 FEBRERO  17        "/>
    <n v="-1696749"/>
    <n v="0"/>
    <n v="1696749"/>
    <n v="0"/>
  </r>
  <r>
    <s v="P"/>
    <n v="12"/>
    <n v="1351"/>
    <n v="3"/>
    <n v="77103828"/>
    <s v="HERNANDEZ PADILLA DUBIER RAFAEL         "/>
    <x v="195"/>
    <x v="182"/>
    <n v="20170227"/>
    <x v="1"/>
    <s v="CONTRATOS DE PRESTACION DE SERVICIOS              "/>
    <n v="1696749"/>
    <n v="1696749"/>
    <n v="0"/>
    <n v="0"/>
  </r>
  <r>
    <s v="P"/>
    <n v="12"/>
    <n v="1351"/>
    <n v="4"/>
    <n v="0"/>
    <s v="                                        "/>
    <x v="196"/>
    <x v="183"/>
    <n v="20170227"/>
    <x v="1"/>
    <s v="OPS 561 PUBLICACIONES OP  1351 FEBRERO  17        "/>
    <n v="-1696749"/>
    <n v="0"/>
    <n v="1696749"/>
    <n v="0"/>
  </r>
  <r>
    <s v="P"/>
    <n v="12"/>
    <n v="1352"/>
    <n v="1"/>
    <n v="15381227"/>
    <s v="MARULANDA VILLADA GILDARDO ANTONIO      "/>
    <x v="194"/>
    <x v="181"/>
    <n v="20170227"/>
    <x v="1"/>
    <s v="OPS 553 PUBLICACIONES OP  1352 FEBRERO  17        "/>
    <n v="1300841"/>
    <n v="1300841"/>
    <n v="0"/>
    <n v="0"/>
  </r>
  <r>
    <s v="P"/>
    <n v="12"/>
    <n v="1352"/>
    <n v="2"/>
    <n v="15381227"/>
    <s v="MARULANDA VILLADA GILDARDO ANTONIO      "/>
    <x v="6"/>
    <x v="6"/>
    <n v="20170227"/>
    <x v="1"/>
    <s v="OPS 553 PUBLICACIONES OP  1352 FEBRERO  17        "/>
    <n v="-1300841"/>
    <n v="0"/>
    <n v="1300841"/>
    <n v="0"/>
  </r>
  <r>
    <s v="P"/>
    <n v="12"/>
    <n v="1352"/>
    <n v="3"/>
    <n v="15381227"/>
    <s v="MARULANDA VILLADA GILDARDO ANTONIO      "/>
    <x v="195"/>
    <x v="182"/>
    <n v="20170227"/>
    <x v="1"/>
    <s v="CONTRATOS DE PRESTACION DE SERVICIOS              "/>
    <n v="1300841"/>
    <n v="1300841"/>
    <n v="0"/>
    <n v="0"/>
  </r>
  <r>
    <s v="P"/>
    <n v="12"/>
    <n v="1352"/>
    <n v="4"/>
    <n v="0"/>
    <s v="                                        "/>
    <x v="196"/>
    <x v="183"/>
    <n v="20170227"/>
    <x v="1"/>
    <s v="OPS 553 PUBLICACIONES OP  1352 FEBRERO  17        "/>
    <n v="-1300841"/>
    <n v="0"/>
    <n v="1300841"/>
    <n v="0"/>
  </r>
  <r>
    <s v="P"/>
    <n v="12"/>
    <n v="1353"/>
    <n v="1"/>
    <n v="1032473330"/>
    <s v="CORTES MONTEALEGRE DIANA                "/>
    <x v="194"/>
    <x v="181"/>
    <n v="20170227"/>
    <x v="1"/>
    <s v="OPS 569 PUBLICACIONES OP  1353 FEBRERO  17        "/>
    <n v="1300841"/>
    <n v="1300841"/>
    <n v="0"/>
    <n v="0"/>
  </r>
  <r>
    <s v="P"/>
    <n v="12"/>
    <n v="1353"/>
    <n v="2"/>
    <n v="1032473330"/>
    <s v="CORTES MONTEALEGRE DIANA                "/>
    <x v="6"/>
    <x v="6"/>
    <n v="20170227"/>
    <x v="1"/>
    <s v="OPS 569 PUBLICACIONES OP  1353 FEBRERO  17        "/>
    <n v="-1300841"/>
    <n v="0"/>
    <n v="1300841"/>
    <n v="0"/>
  </r>
  <r>
    <s v="P"/>
    <n v="12"/>
    <n v="1353"/>
    <n v="3"/>
    <n v="1032473330"/>
    <s v="CORTES MONTEALEGRE DIANA                "/>
    <x v="195"/>
    <x v="182"/>
    <n v="20170227"/>
    <x v="1"/>
    <s v="CONTRATOS DE PRESTACION DE SERVICIOS              "/>
    <n v="1300841"/>
    <n v="1300841"/>
    <n v="0"/>
    <n v="0"/>
  </r>
  <r>
    <s v="P"/>
    <n v="12"/>
    <n v="1353"/>
    <n v="4"/>
    <n v="0"/>
    <s v="                                        "/>
    <x v="196"/>
    <x v="183"/>
    <n v="20170227"/>
    <x v="1"/>
    <s v="OPS 569 PUBLICACIONES OP  1353 FEBRERO  17        "/>
    <n v="-1300841"/>
    <n v="0"/>
    <n v="1300841"/>
    <n v="0"/>
  </r>
  <r>
    <s v="P"/>
    <n v="12"/>
    <n v="1354"/>
    <n v="1"/>
    <n v="830079901"/>
    <s v="AGUITURISMO LTDA                        "/>
    <x v="211"/>
    <x v="195"/>
    <n v="20170227"/>
    <x v="1"/>
    <s v="ORGANIZACION DE EVENTOS                           "/>
    <n v="675000"/>
    <n v="675000"/>
    <n v="0"/>
    <n v="0"/>
  </r>
  <r>
    <s v="P"/>
    <n v="12"/>
    <n v="1354"/>
    <n v="2"/>
    <n v="830079901"/>
    <s v="AGUITURISMO LTDA                        "/>
    <x v="17"/>
    <x v="17"/>
    <n v="20170227"/>
    <x v="1"/>
    <s v="ORGANIZACION DE EVENTOS                           "/>
    <n v="-675000"/>
    <n v="0"/>
    <n v="675000"/>
    <n v="0"/>
  </r>
  <r>
    <s v="P"/>
    <n v="12"/>
    <n v="1354"/>
    <n v="3"/>
    <n v="830079901"/>
    <s v="AGUITURISMO LTDA                        "/>
    <x v="11"/>
    <x v="11"/>
    <n v="20170227"/>
    <x v="1"/>
    <s v="ORGANIZACION DE EVENTOS                           "/>
    <n v="93105"/>
    <n v="93105"/>
    <n v="0"/>
    <n v="0"/>
  </r>
  <r>
    <s v="P"/>
    <n v="12"/>
    <n v="1354"/>
    <n v="4"/>
    <n v="0"/>
    <s v="                                        "/>
    <x v="12"/>
    <x v="12"/>
    <n v="20170227"/>
    <x v="1"/>
    <s v="ORGANIZACION DE EVENTOS                           "/>
    <n v="-93105"/>
    <n v="0"/>
    <n v="93105"/>
    <n v="0"/>
  </r>
  <r>
    <s v="P"/>
    <n v="12"/>
    <n v="1355"/>
    <n v="1"/>
    <n v="900792659"/>
    <s v="MAS SERVICIOS Y LOGISTICA S.A.S         "/>
    <x v="13"/>
    <x v="13"/>
    <n v="20170227"/>
    <x v="1"/>
    <s v="COMISIONES  HONORARIOS Y SERVICIOS                "/>
    <n v="17094350"/>
    <n v="17094350"/>
    <n v="0"/>
    <n v="0"/>
  </r>
  <r>
    <s v="P"/>
    <n v="12"/>
    <n v="1355"/>
    <n v="2"/>
    <n v="900792659"/>
    <s v="MAS SERVICIOS Y LOGISTICA S.A.S         "/>
    <x v="6"/>
    <x v="6"/>
    <n v="20170227"/>
    <x v="1"/>
    <s v="COMISIONES  HONORARIOS Y SERVICIOS                "/>
    <n v="-17094350"/>
    <n v="0"/>
    <n v="17094350"/>
    <n v="0"/>
  </r>
  <r>
    <s v="P"/>
    <n v="12"/>
    <n v="1355"/>
    <n v="3"/>
    <n v="900792659"/>
    <s v="MAS SERVICIOS Y LOGISTICA S.A.S         "/>
    <x v="11"/>
    <x v="11"/>
    <n v="20170227"/>
    <x v="1"/>
    <s v="IVA POR REINTEGRAR                                "/>
    <n v="2729350"/>
    <n v="2729350"/>
    <n v="0"/>
    <n v="0"/>
  </r>
  <r>
    <s v="P"/>
    <n v="12"/>
    <n v="1355"/>
    <n v="4"/>
    <n v="0"/>
    <s v="                                        "/>
    <x v="12"/>
    <x v="12"/>
    <n v="20170227"/>
    <x v="1"/>
    <s v="IVA POR REINTEGRAR                                "/>
    <n v="-2729350"/>
    <n v="0"/>
    <n v="2729350"/>
    <n v="0"/>
  </r>
  <r>
    <s v="P"/>
    <n v="12"/>
    <n v="1355"/>
    <n v="5"/>
    <n v="900792659"/>
    <s v="MAS SERVICIOS Y LOGISTICA S.A.S         "/>
    <x v="216"/>
    <x v="199"/>
    <n v="20170227"/>
    <x v="1"/>
    <s v="COMISIONES HONORARIOS Y SERVI                     "/>
    <n v="17094350"/>
    <n v="17094350"/>
    <n v="0"/>
    <n v="0"/>
  </r>
  <r>
    <s v="P"/>
    <n v="12"/>
    <n v="1355"/>
    <n v="6"/>
    <n v="0"/>
    <s v="                                        "/>
    <x v="196"/>
    <x v="183"/>
    <n v="20170227"/>
    <x v="1"/>
    <s v="COMISIONES HONORARIOS Y SERVI                     "/>
    <n v="-17094350"/>
    <n v="0"/>
    <n v="17094350"/>
    <n v="0"/>
  </r>
  <r>
    <s v="P"/>
    <n v="12"/>
    <n v="1356"/>
    <n v="1"/>
    <n v="51899150"/>
    <s v="QUITIAN BERNAL SANDRA PATRICIA          "/>
    <x v="19"/>
    <x v="19"/>
    <n v="20170227"/>
    <x v="1"/>
    <s v="AVANCES POR GIRAR                                 "/>
    <n v="1800000"/>
    <n v="1800000"/>
    <n v="0"/>
    <n v="0"/>
  </r>
  <r>
    <s v="P"/>
    <n v="12"/>
    <n v="1356"/>
    <n v="2"/>
    <n v="0"/>
    <s v="                                        "/>
    <x v="18"/>
    <x v="18"/>
    <n v="20170227"/>
    <x v="1"/>
    <s v="AVANCES POR GIRAR                                 "/>
    <n v="-1800000"/>
    <n v="0"/>
    <n v="1800000"/>
    <n v="0"/>
  </r>
  <r>
    <s v="P"/>
    <n v="12"/>
    <n v="1357"/>
    <n v="1"/>
    <n v="7514128"/>
    <s v="GARCIA DUARTE RICARDO                   "/>
    <x v="19"/>
    <x v="19"/>
    <n v="20170227"/>
    <x v="1"/>
    <s v="AVANCES POR GIRAR                                 "/>
    <n v="401471"/>
    <n v="401471"/>
    <n v="0"/>
    <n v="0"/>
  </r>
  <r>
    <s v="P"/>
    <n v="12"/>
    <n v="1357"/>
    <n v="2"/>
    <n v="0"/>
    <s v="                                        "/>
    <x v="18"/>
    <x v="18"/>
    <n v="20170227"/>
    <x v="1"/>
    <s v="AVANCES POR GIRAR                                 "/>
    <n v="-401471"/>
    <n v="0"/>
    <n v="401471"/>
    <n v="0"/>
  </r>
  <r>
    <s v="P"/>
    <n v="12"/>
    <n v="1358"/>
    <n v="1"/>
    <n v="830133755"/>
    <s v="ECOCAPITAL INTERNACIONAL S A E S P      "/>
    <x v="189"/>
    <x v="176"/>
    <n v="20170227"/>
    <x v="1"/>
    <s v="SERVICIO DE ASEO                                  "/>
    <n v="4550"/>
    <n v="4550"/>
    <n v="0"/>
    <n v="0"/>
  </r>
  <r>
    <s v="P"/>
    <n v="12"/>
    <n v="1358"/>
    <n v="2"/>
    <n v="830133755"/>
    <s v="ECOCAPITAL INTERNACIONAL S A E S P      "/>
    <x v="16"/>
    <x v="16"/>
    <n v="20170227"/>
    <x v="1"/>
    <s v="SERVICIO DE ASEO                                  "/>
    <n v="-4550"/>
    <n v="0"/>
    <n v="4550"/>
    <n v="0"/>
  </r>
  <r>
    <s v="P"/>
    <n v="12"/>
    <n v="1359"/>
    <n v="1"/>
    <n v="19427153"/>
    <s v="QUEVEDO CARDENAS LUIS ARMANDO           "/>
    <x v="19"/>
    <x v="19"/>
    <n v="20170227"/>
    <x v="1"/>
    <s v="AVANCES POR GIRAR                                 "/>
    <n v="2343775"/>
    <n v="2343775"/>
    <n v="0"/>
    <n v="0"/>
  </r>
  <r>
    <s v="P"/>
    <n v="12"/>
    <n v="1359"/>
    <n v="2"/>
    <n v="0"/>
    <s v="                                        "/>
    <x v="18"/>
    <x v="18"/>
    <n v="20170227"/>
    <x v="1"/>
    <s v="AVANCES POR GIRAR                                 "/>
    <n v="-2343775"/>
    <n v="0"/>
    <n v="2343775"/>
    <n v="0"/>
  </r>
  <r>
    <s v="P"/>
    <n v="12"/>
    <n v="1360"/>
    <n v="1"/>
    <n v="1030636903"/>
    <s v="SANCHEZ QUINTERO ANGIE CATHERIN         "/>
    <x v="194"/>
    <x v="181"/>
    <n v="20170227"/>
    <x v="1"/>
    <s v="PAGO NOMINA CPS IPAZUD MES FEBRERO                "/>
    <n v="3393498"/>
    <n v="3393498"/>
    <n v="0"/>
    <n v="0"/>
  </r>
  <r>
    <s v="P"/>
    <n v="12"/>
    <n v="1360"/>
    <n v="2"/>
    <n v="1030636903"/>
    <s v="SANCHEZ QUINTERO ANGIE CATHERIN         "/>
    <x v="1"/>
    <x v="1"/>
    <n v="20170227"/>
    <x v="1"/>
    <s v="PAGO NOMINA CPS IPAZUD MES FEBRERO                "/>
    <n v="-3393498"/>
    <n v="0"/>
    <n v="3393498"/>
    <n v="0"/>
  </r>
  <r>
    <s v="P"/>
    <n v="12"/>
    <n v="1360"/>
    <n v="3"/>
    <n v="1030636903"/>
    <s v="SANCHEZ QUINTERO ANGIE CATHERIN         "/>
    <x v="195"/>
    <x v="182"/>
    <n v="20170227"/>
    <x v="1"/>
    <s v="PAGO NOMINA CPS IPAZUD MES FEBRERO                "/>
    <n v="3393498"/>
    <n v="3393498"/>
    <n v="0"/>
    <n v="0"/>
  </r>
  <r>
    <s v="P"/>
    <n v="12"/>
    <n v="1360"/>
    <n v="4"/>
    <n v="0"/>
    <s v="                                        "/>
    <x v="196"/>
    <x v="183"/>
    <n v="20170227"/>
    <x v="1"/>
    <s v="PAGO NOMINA CPS IPAZUD MES FEBRERO                "/>
    <n v="-3393498"/>
    <n v="0"/>
    <n v="3393498"/>
    <n v="0"/>
  </r>
  <r>
    <s v="P"/>
    <n v="12"/>
    <n v="1361"/>
    <n v="1"/>
    <n v="43455357"/>
    <s v="VILLA RESTREPO VIVIANA                  "/>
    <x v="194"/>
    <x v="181"/>
    <n v="20170227"/>
    <x v="1"/>
    <s v="PAGO NOMINA CPS IPAZUD MES FEBRERO                "/>
    <n v="2213151"/>
    <n v="2213151"/>
    <n v="0"/>
    <n v="0"/>
  </r>
  <r>
    <s v="P"/>
    <n v="12"/>
    <n v="1361"/>
    <n v="2"/>
    <n v="43455357"/>
    <s v="VILLA RESTREPO VIVIANA                  "/>
    <x v="6"/>
    <x v="6"/>
    <n v="20170227"/>
    <x v="1"/>
    <s v="PAGO NOMINA CPS IPAZUD MES FEBRERO                "/>
    <n v="-2213151"/>
    <n v="0"/>
    <n v="2213151"/>
    <n v="0"/>
  </r>
  <r>
    <s v="P"/>
    <n v="12"/>
    <n v="1361"/>
    <n v="3"/>
    <n v="43455357"/>
    <s v="VILLA RESTREPO VIVIANA                  "/>
    <x v="195"/>
    <x v="182"/>
    <n v="20170227"/>
    <x v="1"/>
    <s v="PAGO NOMINA CPS IPAZUD MES FEBRERO                "/>
    <n v="2213151"/>
    <n v="2213151"/>
    <n v="0"/>
    <n v="0"/>
  </r>
  <r>
    <s v="P"/>
    <n v="12"/>
    <n v="1361"/>
    <n v="4"/>
    <n v="0"/>
    <s v="                                        "/>
    <x v="196"/>
    <x v="183"/>
    <n v="20170227"/>
    <x v="1"/>
    <s v="PAGO NOMINA CPS IPAZUD MES FEBRERO                "/>
    <n v="-2213151"/>
    <n v="0"/>
    <n v="2213151"/>
    <n v="0"/>
  </r>
  <r>
    <s v="P"/>
    <n v="12"/>
    <n v="1362"/>
    <n v="1"/>
    <n v="1015399653"/>
    <s v="ANTOLINEZ FRANCO JOHAN STEPHEN          "/>
    <x v="194"/>
    <x v="181"/>
    <n v="20170227"/>
    <x v="1"/>
    <s v="PAGO NOMINA CPS IPAZUD MES FEBRERO                "/>
    <n v="2068365"/>
    <n v="2068365"/>
    <n v="0"/>
    <n v="0"/>
  </r>
  <r>
    <s v="P"/>
    <n v="12"/>
    <n v="1362"/>
    <n v="2"/>
    <n v="1015399653"/>
    <s v="ANTOLINEZ FRANCO JOHAN STEPHEN          "/>
    <x v="1"/>
    <x v="1"/>
    <n v="20170227"/>
    <x v="1"/>
    <s v="PAGO NOMINA CPS IPAZUD MES FEBRERO                "/>
    <n v="-2068365"/>
    <n v="0"/>
    <n v="2068365"/>
    <n v="0"/>
  </r>
  <r>
    <s v="P"/>
    <n v="12"/>
    <n v="1362"/>
    <n v="3"/>
    <n v="1015399653"/>
    <s v="ANTOLINEZ FRANCO JOHAN STEPHEN          "/>
    <x v="195"/>
    <x v="182"/>
    <n v="20170227"/>
    <x v="1"/>
    <s v="PAGO NOMINA CPS IPAZUD MES FEBRERO                "/>
    <n v="2068365"/>
    <n v="2068365"/>
    <n v="0"/>
    <n v="0"/>
  </r>
  <r>
    <s v="P"/>
    <n v="12"/>
    <n v="1362"/>
    <n v="4"/>
    <n v="0"/>
    <s v="                                        "/>
    <x v="196"/>
    <x v="183"/>
    <n v="20170227"/>
    <x v="1"/>
    <s v="PAGO NOMINA CPS IPAZUD MES FEBRERO                "/>
    <n v="-2068365"/>
    <n v="0"/>
    <n v="2068365"/>
    <n v="0"/>
  </r>
  <r>
    <s v="P"/>
    <n v="12"/>
    <n v="1363"/>
    <n v="1"/>
    <n v="39648512"/>
    <s v="HERNANDEZ FAJARDO MARIA DEL PILAR       "/>
    <x v="194"/>
    <x v="181"/>
    <n v="20170227"/>
    <x v="1"/>
    <s v="NOMINA CPS MES FEBRERO                            "/>
    <n v="1770521"/>
    <n v="1770521"/>
    <n v="0"/>
    <n v="0"/>
  </r>
  <r>
    <s v="P"/>
    <n v="12"/>
    <n v="1363"/>
    <n v="2"/>
    <n v="39648512"/>
    <s v="HERNANDEZ FAJARDO MARIA DEL PILAR       "/>
    <x v="6"/>
    <x v="6"/>
    <n v="20170227"/>
    <x v="1"/>
    <s v="NOMINA CPS MES FEBRERO                            "/>
    <n v="-1770521"/>
    <n v="0"/>
    <n v="1770521"/>
    <n v="0"/>
  </r>
  <r>
    <s v="P"/>
    <n v="12"/>
    <n v="1363"/>
    <n v="3"/>
    <n v="39648512"/>
    <s v="HERNANDEZ FAJARDO MARIA DEL PILAR       "/>
    <x v="195"/>
    <x v="182"/>
    <n v="20170227"/>
    <x v="1"/>
    <s v="NOMINA CPS MES FEBRERO                            "/>
    <n v="1770521"/>
    <n v="1770521"/>
    <n v="0"/>
    <n v="0"/>
  </r>
  <r>
    <s v="P"/>
    <n v="12"/>
    <n v="1363"/>
    <n v="4"/>
    <n v="0"/>
    <s v="                                        "/>
    <x v="196"/>
    <x v="183"/>
    <n v="20170227"/>
    <x v="1"/>
    <s v="NOMINA CPS MES FEBRERO                            "/>
    <n v="-1770521"/>
    <n v="0"/>
    <n v="1770521"/>
    <n v="0"/>
  </r>
  <r>
    <s v="P"/>
    <n v="12"/>
    <n v="1364"/>
    <n v="1"/>
    <n v="45512868"/>
    <s v="BALANTA CASTILLA NEVIS DE JESUS         "/>
    <x v="19"/>
    <x v="19"/>
    <n v="20170227"/>
    <x v="1"/>
    <s v="AVANCE RES No.30/2017                             "/>
    <n v="822000"/>
    <n v="822000"/>
    <n v="0"/>
    <n v="0"/>
  </r>
  <r>
    <s v="P"/>
    <n v="12"/>
    <n v="1364"/>
    <n v="2"/>
    <n v="0"/>
    <s v="                                        "/>
    <x v="18"/>
    <x v="18"/>
    <n v="20170227"/>
    <x v="1"/>
    <s v="AVANCE RES No.30/2017                             "/>
    <n v="-822000"/>
    <n v="0"/>
    <n v="822000"/>
    <n v="0"/>
  </r>
  <r>
    <s v="P"/>
    <n v="12"/>
    <n v="1365"/>
    <n v="1"/>
    <n v="830021413"/>
    <s v="FUNDACION LEXPLOSE                      "/>
    <x v="212"/>
    <x v="42"/>
    <n v="20170228"/>
    <x v="1"/>
    <s v="FACTURA No.256/2017                               "/>
    <n v="4500000"/>
    <n v="4500000"/>
    <n v="0"/>
    <n v="0"/>
  </r>
  <r>
    <s v="P"/>
    <n v="12"/>
    <n v="1365"/>
    <n v="2"/>
    <n v="830021413"/>
    <s v="FUNDACION LEXPLOSE                      "/>
    <x v="43"/>
    <x v="42"/>
    <n v="20170228"/>
    <x v="1"/>
    <s v="FACTURA No.256/2017                               "/>
    <n v="-4500000"/>
    <n v="0"/>
    <n v="4500000"/>
    <n v="0"/>
  </r>
  <r>
    <s v="P"/>
    <n v="12"/>
    <n v="1366"/>
    <n v="1"/>
    <n v="527508"/>
    <s v="BON PAOLA                               "/>
    <x v="194"/>
    <x v="181"/>
    <n v="20170228"/>
    <x v="1"/>
    <s v="NOMINA CPS No.1005/2016                           "/>
    <n v="3171493"/>
    <n v="3171493"/>
    <n v="0"/>
    <n v="0"/>
  </r>
  <r>
    <s v="P"/>
    <n v="12"/>
    <n v="1366"/>
    <n v="2"/>
    <n v="527508"/>
    <s v="BON PAOLA                               "/>
    <x v="1"/>
    <x v="1"/>
    <n v="20170228"/>
    <x v="1"/>
    <s v="NOMINA CPS No.1005/2016                           "/>
    <n v="-3171493"/>
    <n v="0"/>
    <n v="3171493"/>
    <n v="0"/>
  </r>
  <r>
    <s v="P"/>
    <n v="12"/>
    <n v="1367"/>
    <n v="1"/>
    <n v="1018459927"/>
    <s v="AVENDAﾑO MARTINEZ MARIA FERNANDA        "/>
    <x v="194"/>
    <x v="181"/>
    <n v="20170228"/>
    <x v="1"/>
    <s v="CPS 597 SISTEMAS OP  1367 FEBRERO 2017            "/>
    <n v="2375449"/>
    <n v="2375449"/>
    <n v="0"/>
    <n v="0"/>
  </r>
  <r>
    <s v="P"/>
    <n v="12"/>
    <n v="1367"/>
    <n v="2"/>
    <n v="1018459927"/>
    <s v="AVENDAﾑO MARTINEZ MARIA FERNANDA        "/>
    <x v="6"/>
    <x v="6"/>
    <n v="20170228"/>
    <x v="1"/>
    <s v="CPS 597 SISTEMAS OP  1367 FEBRERO 2017            "/>
    <n v="-2375449"/>
    <n v="0"/>
    <n v="2375449"/>
    <n v="0"/>
  </r>
  <r>
    <s v="P"/>
    <n v="12"/>
    <n v="1367"/>
    <n v="3"/>
    <n v="1018459927"/>
    <s v="AVENDAﾑO MARTINEZ MARIA FERNANDA        "/>
    <x v="195"/>
    <x v="182"/>
    <n v="20170228"/>
    <x v="1"/>
    <s v="CPS 597 SISTEMAS OP  1367 FEBRERO 2017            "/>
    <n v="2375449"/>
    <n v="2375449"/>
    <n v="0"/>
    <n v="0"/>
  </r>
  <r>
    <s v="P"/>
    <n v="12"/>
    <n v="1367"/>
    <n v="4"/>
    <n v="0"/>
    <s v="                                        "/>
    <x v="196"/>
    <x v="183"/>
    <n v="20170228"/>
    <x v="1"/>
    <s v="CPS 597 SISTEMAS OP  1367 FEBRERO 2017            "/>
    <n v="-2375449"/>
    <n v="0"/>
    <n v="2375449"/>
    <n v="0"/>
  </r>
  <r>
    <s v="P"/>
    <n v="12"/>
    <n v="1368"/>
    <n v="1"/>
    <n v="1026578421"/>
    <s v="FORERO RODRIGUEZ JULIﾁN ANDRﾉS          "/>
    <x v="194"/>
    <x v="181"/>
    <n v="20170228"/>
    <x v="1"/>
    <s v="CPS 676 SISTEMAS OP  1368 FEBRERO 2017            "/>
    <n v="1254119"/>
    <n v="1254119"/>
    <n v="0"/>
    <n v="0"/>
  </r>
  <r>
    <s v="P"/>
    <n v="12"/>
    <n v="1368"/>
    <n v="2"/>
    <n v="1026578421"/>
    <s v="FORERO RODRIGUEZ JULIﾁN ANDRﾉS          "/>
    <x v="1"/>
    <x v="1"/>
    <n v="20170228"/>
    <x v="1"/>
    <s v="CPS 676 SISTEMAS OP  1368 FEBRERO 2017            "/>
    <n v="-1254119"/>
    <n v="0"/>
    <n v="1254119"/>
    <n v="0"/>
  </r>
  <r>
    <s v="P"/>
    <n v="12"/>
    <n v="1368"/>
    <n v="3"/>
    <n v="1026578421"/>
    <s v="FORERO RODRIGUEZ JULIﾁN ANDRﾉS          "/>
    <x v="195"/>
    <x v="182"/>
    <n v="20170228"/>
    <x v="1"/>
    <s v="CPS 676 SISTEMAS OP  1368 FEBRERO 2017            "/>
    <n v="1254119"/>
    <n v="1254119"/>
    <n v="0"/>
    <n v="0"/>
  </r>
  <r>
    <s v="P"/>
    <n v="12"/>
    <n v="1368"/>
    <n v="4"/>
    <n v="0"/>
    <s v="                                        "/>
    <x v="196"/>
    <x v="183"/>
    <n v="20170228"/>
    <x v="1"/>
    <s v="CPS 676 SISTEMAS OP  1368 FEBRERO 2017            "/>
    <n v="-1254119"/>
    <n v="0"/>
    <n v="1254119"/>
    <n v="0"/>
  </r>
  <r>
    <s v="P"/>
    <n v="12"/>
    <n v="1369"/>
    <n v="1"/>
    <n v="79964421"/>
    <s v="GARCIA FERNANDEZ GERMAN VICENTE         "/>
    <x v="194"/>
    <x v="181"/>
    <n v="20170228"/>
    <x v="1"/>
    <s v="CPS 669 SISTEMAS OP  1369 FEBRERO 2017            "/>
    <n v="1180347"/>
    <n v="1180347"/>
    <n v="0"/>
    <n v="0"/>
  </r>
  <r>
    <s v="P"/>
    <n v="12"/>
    <n v="1369"/>
    <n v="2"/>
    <n v="79964421"/>
    <s v="GARCIA FERNANDEZ GERMAN VICENTE         "/>
    <x v="1"/>
    <x v="1"/>
    <n v="20170228"/>
    <x v="1"/>
    <s v="CPS 669 SISTEMAS OP  1369 FEBRERO 2017            "/>
    <n v="-1180347"/>
    <n v="0"/>
    <n v="1180347"/>
    <n v="0"/>
  </r>
  <r>
    <s v="P"/>
    <n v="12"/>
    <n v="1369"/>
    <n v="3"/>
    <n v="79964421"/>
    <s v="GARCIA FERNANDEZ GERMAN VICENTE         "/>
    <x v="195"/>
    <x v="182"/>
    <n v="20170228"/>
    <x v="1"/>
    <s v="CPS 669 SISTEMAS OP  1369 FEBRERO 2017            "/>
    <n v="1180347"/>
    <n v="1180347"/>
    <n v="0"/>
    <n v="0"/>
  </r>
  <r>
    <s v="P"/>
    <n v="12"/>
    <n v="1369"/>
    <n v="4"/>
    <n v="0"/>
    <s v="                                        "/>
    <x v="196"/>
    <x v="183"/>
    <n v="20170228"/>
    <x v="1"/>
    <s v="CPS 669 SISTEMAS OP  1369 FEBRERO 2017            "/>
    <n v="-1180347"/>
    <n v="0"/>
    <n v="1180347"/>
    <n v="0"/>
  </r>
  <r>
    <s v="P"/>
    <n v="12"/>
    <n v="1370"/>
    <n v="1"/>
    <n v="1013577000"/>
    <s v="GUAYARA CASTRO DIANA PAOLA              "/>
    <x v="194"/>
    <x v="181"/>
    <n v="20170228"/>
    <x v="1"/>
    <s v="CPS 668 SISTEMAS OP  1370 FEBRERO 2017            "/>
    <n v="2655781"/>
    <n v="2655781"/>
    <n v="0"/>
    <n v="0"/>
  </r>
  <r>
    <s v="P"/>
    <n v="12"/>
    <n v="1370"/>
    <n v="2"/>
    <n v="1013577000"/>
    <s v="GUAYARA CASTRO DIANA PAOLA              "/>
    <x v="6"/>
    <x v="6"/>
    <n v="20170228"/>
    <x v="1"/>
    <s v="CPS 668 SISTEMAS OP  1370 FEBRERO 2017            "/>
    <n v="-2655781"/>
    <n v="0"/>
    <n v="2655781"/>
    <n v="0"/>
  </r>
  <r>
    <s v="P"/>
    <n v="12"/>
    <n v="1370"/>
    <n v="3"/>
    <n v="1013577000"/>
    <s v="GUAYARA CASTRO DIANA PAOLA              "/>
    <x v="195"/>
    <x v="182"/>
    <n v="20170228"/>
    <x v="1"/>
    <s v="CPS 668 SISTEMAS OP  1370 FEBRERO 2017            "/>
    <n v="2655781"/>
    <n v="2655781"/>
    <n v="0"/>
    <n v="0"/>
  </r>
  <r>
    <s v="P"/>
    <n v="12"/>
    <n v="1370"/>
    <n v="4"/>
    <n v="0"/>
    <s v="                                        "/>
    <x v="196"/>
    <x v="183"/>
    <n v="20170228"/>
    <x v="1"/>
    <s v="CPS 668 SISTEMAS OP  1370 FEBRERO 2017            "/>
    <n v="-2655781"/>
    <n v="0"/>
    <n v="2655781"/>
    <n v="0"/>
  </r>
  <r>
    <s v="P"/>
    <n v="12"/>
    <n v="1371"/>
    <n v="1"/>
    <n v="85470105"/>
    <s v="HURTADO MEYER FRANCISCO TOMAS           "/>
    <x v="194"/>
    <x v="181"/>
    <n v="20170228"/>
    <x v="1"/>
    <s v="CPS 651 SISTEMAS OP  1371 FEBRERO 2017            "/>
    <n v="3220000"/>
    <n v="3220000"/>
    <n v="0"/>
    <n v="0"/>
  </r>
  <r>
    <s v="P"/>
    <n v="12"/>
    <n v="1371"/>
    <n v="2"/>
    <n v="85470105"/>
    <s v="HURTADO MEYER FRANCISCO TOMAS           "/>
    <x v="6"/>
    <x v="6"/>
    <n v="20170228"/>
    <x v="1"/>
    <s v="CPS 651 SISTEMAS OP  1371 FEBRERO 2017            "/>
    <n v="-3220000"/>
    <n v="0"/>
    <n v="3220000"/>
    <n v="0"/>
  </r>
  <r>
    <s v="P"/>
    <n v="12"/>
    <n v="1371"/>
    <n v="3"/>
    <n v="85470105"/>
    <s v="HURTADO MEYER FRANCISCO TOMAS           "/>
    <x v="195"/>
    <x v="182"/>
    <n v="20170228"/>
    <x v="1"/>
    <s v="CPS 651 SISTEMAS OP  1371 FEBRERO 2017            "/>
    <n v="3220000"/>
    <n v="3220000"/>
    <n v="0"/>
    <n v="0"/>
  </r>
  <r>
    <s v="P"/>
    <n v="12"/>
    <n v="1371"/>
    <n v="4"/>
    <n v="0"/>
    <s v="                                        "/>
    <x v="196"/>
    <x v="183"/>
    <n v="20170228"/>
    <x v="1"/>
    <s v="CPS 651 SISTEMAS OP  1371 FEBRERO 2017            "/>
    <n v="-3220000"/>
    <n v="0"/>
    <n v="3220000"/>
    <n v="0"/>
  </r>
  <r>
    <s v="P"/>
    <n v="12"/>
    <n v="1372"/>
    <n v="1"/>
    <n v="1019071201"/>
    <s v="LARA RODRIGUEZ JUAN DAVID               "/>
    <x v="194"/>
    <x v="181"/>
    <n v="20170228"/>
    <x v="1"/>
    <s v="CPS 535 SISTEMAS OP  1372 FEBRERO 2017            "/>
    <n v="2375449"/>
    <n v="2375449"/>
    <n v="0"/>
    <n v="0"/>
  </r>
  <r>
    <s v="P"/>
    <n v="12"/>
    <n v="1372"/>
    <n v="2"/>
    <n v="1019071201"/>
    <s v="LARA RODRIGUEZ JUAN DAVID               "/>
    <x v="6"/>
    <x v="6"/>
    <n v="20170228"/>
    <x v="1"/>
    <s v="CPS 535 SISTEMAS OP  1372 FEBRERO 2017            "/>
    <n v="-2375449"/>
    <n v="0"/>
    <n v="2375449"/>
    <n v="0"/>
  </r>
  <r>
    <s v="P"/>
    <n v="12"/>
    <n v="1372"/>
    <n v="3"/>
    <n v="1019071201"/>
    <s v="LARA RODRIGUEZ JUAN DAVID               "/>
    <x v="195"/>
    <x v="182"/>
    <n v="20170228"/>
    <x v="1"/>
    <s v="CPS 535 SISTEMAS OP  1372 FEBRERO 2017            "/>
    <n v="2375449"/>
    <n v="2375449"/>
    <n v="0"/>
    <n v="0"/>
  </r>
  <r>
    <s v="P"/>
    <n v="12"/>
    <n v="1372"/>
    <n v="4"/>
    <n v="0"/>
    <s v="                                        "/>
    <x v="196"/>
    <x v="183"/>
    <n v="20170228"/>
    <x v="1"/>
    <s v="CPS 535 SISTEMAS OP  1372 FEBRERO 2017            "/>
    <n v="-2375449"/>
    <n v="0"/>
    <n v="2375449"/>
    <n v="0"/>
  </r>
  <r>
    <s v="P"/>
    <n v="12"/>
    <n v="1373"/>
    <n v="1"/>
    <n v="79812212"/>
    <s v="LAVADO HERNANDEZ JAIRO                  "/>
    <x v="194"/>
    <x v="181"/>
    <n v="20170228"/>
    <x v="1"/>
    <s v="CPS 564 SISTEMAS OP  1373 FEBRERO 2017            "/>
    <n v="3115000"/>
    <n v="3115000"/>
    <n v="0"/>
    <n v="0"/>
  </r>
  <r>
    <s v="P"/>
    <n v="12"/>
    <n v="1373"/>
    <n v="2"/>
    <n v="79812212"/>
    <s v="LAVADO HERNANDEZ JAIRO                  "/>
    <x v="6"/>
    <x v="6"/>
    <n v="20170228"/>
    <x v="1"/>
    <s v="CPS 564 SISTEMAS OP  1373 FEBRERO 2017            "/>
    <n v="-3115000"/>
    <n v="0"/>
    <n v="3115000"/>
    <n v="0"/>
  </r>
  <r>
    <s v="P"/>
    <n v="12"/>
    <n v="1373"/>
    <n v="3"/>
    <n v="79812212"/>
    <s v="LAVADO HERNANDEZ JAIRO                  "/>
    <x v="195"/>
    <x v="182"/>
    <n v="20170228"/>
    <x v="1"/>
    <s v="CPS 564 SISTEMAS OP  1373 FEBRERO 2017            "/>
    <n v="3115000"/>
    <n v="3115000"/>
    <n v="0"/>
    <n v="0"/>
  </r>
  <r>
    <s v="P"/>
    <n v="12"/>
    <n v="1373"/>
    <n v="4"/>
    <n v="0"/>
    <s v="                                        "/>
    <x v="196"/>
    <x v="183"/>
    <n v="20170228"/>
    <x v="1"/>
    <s v="CPS 564 SISTEMAS OP  1373 FEBRERO 2017            "/>
    <n v="-3115000"/>
    <n v="0"/>
    <n v="3115000"/>
    <n v="0"/>
  </r>
  <r>
    <s v="P"/>
    <n v="12"/>
    <n v="1374"/>
    <n v="1"/>
    <n v="1071167689"/>
    <s v="ORJUELA VELASQUEZ SERGIO DAVID          "/>
    <x v="194"/>
    <x v="181"/>
    <n v="20170228"/>
    <x v="1"/>
    <s v="CPS 568 SISTEMAS OP  1374 FEBRERO 2017            "/>
    <n v="2375449"/>
    <n v="2375449"/>
    <n v="0"/>
    <n v="0"/>
  </r>
  <r>
    <s v="P"/>
    <n v="12"/>
    <n v="1374"/>
    <n v="2"/>
    <n v="1071167689"/>
    <s v="ORJUELA VELASQUEZ SERGIO DAVID          "/>
    <x v="6"/>
    <x v="6"/>
    <n v="20170228"/>
    <x v="1"/>
    <s v="CPS 568 SISTEMAS OP  1374 FEBRERO 2017            "/>
    <n v="-2375449"/>
    <n v="0"/>
    <n v="2375449"/>
    <n v="0"/>
  </r>
  <r>
    <s v="P"/>
    <n v="12"/>
    <n v="1374"/>
    <n v="3"/>
    <n v="1071167689"/>
    <s v="ORJUELA VELASQUEZ SERGIO DAVID          "/>
    <x v="195"/>
    <x v="182"/>
    <n v="20170228"/>
    <x v="1"/>
    <s v="CPS 568 SISTEMAS OP  1374 FEBRERO 2017            "/>
    <n v="2375449"/>
    <n v="2375449"/>
    <n v="0"/>
    <n v="0"/>
  </r>
  <r>
    <s v="P"/>
    <n v="12"/>
    <n v="1374"/>
    <n v="4"/>
    <n v="0"/>
    <s v="                                        "/>
    <x v="196"/>
    <x v="183"/>
    <n v="20170228"/>
    <x v="1"/>
    <s v="CPS 568 SISTEMAS OP  1374 FEBRERO 2017            "/>
    <n v="-2375449"/>
    <n v="0"/>
    <n v="2375449"/>
    <n v="0"/>
  </r>
  <r>
    <s v="P"/>
    <n v="12"/>
    <n v="1375"/>
    <n v="1"/>
    <n v="17652534"/>
    <s v="MITSU Y/O OSPINA NAVAS JAIDER           "/>
    <x v="194"/>
    <x v="181"/>
    <n v="20170228"/>
    <x v="1"/>
    <s v="CPS 679 SISTEMAS OP  1375 FEBRERO 2017            "/>
    <n v="2670000"/>
    <n v="2670000"/>
    <n v="0"/>
    <n v="0"/>
  </r>
  <r>
    <s v="P"/>
    <n v="12"/>
    <n v="1375"/>
    <n v="2"/>
    <n v="17652534"/>
    <s v="MITSU Y/O OSPINA NAVAS JAIDER           "/>
    <x v="6"/>
    <x v="6"/>
    <n v="20170228"/>
    <x v="1"/>
    <s v="CPS 679 SISTEMAS OP  1375 FEBRERO 2017            "/>
    <n v="-2670000"/>
    <n v="0"/>
    <n v="2670000"/>
    <n v="0"/>
  </r>
  <r>
    <s v="P"/>
    <n v="12"/>
    <n v="1375"/>
    <n v="3"/>
    <n v="17652534"/>
    <s v="MITSU Y/O OSPINA NAVAS JAIDER           "/>
    <x v="195"/>
    <x v="182"/>
    <n v="20170228"/>
    <x v="1"/>
    <s v="CPS 679 SISTEMAS OP  1375 FEBRERO 2017            "/>
    <n v="2670000"/>
    <n v="2670000"/>
    <n v="0"/>
    <n v="0"/>
  </r>
  <r>
    <s v="P"/>
    <n v="12"/>
    <n v="1375"/>
    <n v="4"/>
    <n v="0"/>
    <s v="                                        "/>
    <x v="196"/>
    <x v="183"/>
    <n v="20170228"/>
    <x v="1"/>
    <s v="CPS 679 SISTEMAS OP  1375 FEBRERO 2017            "/>
    <n v="-2670000"/>
    <n v="0"/>
    <n v="2670000"/>
    <n v="0"/>
  </r>
  <r>
    <s v="P"/>
    <n v="12"/>
    <n v="1376"/>
    <n v="1"/>
    <n v="1030577784"/>
    <s v="PARRA FUENTES FABIO ANDRES              "/>
    <x v="194"/>
    <x v="181"/>
    <n v="20170228"/>
    <x v="1"/>
    <s v="CPS 598 SISTEMAS OP  1376 FEBRERO 2017            "/>
    <n v="2375449"/>
    <n v="2375449"/>
    <n v="0"/>
    <n v="0"/>
  </r>
  <r>
    <s v="P"/>
    <n v="12"/>
    <n v="1376"/>
    <n v="2"/>
    <n v="1030577784"/>
    <s v="PARRA FUENTES FABIO ANDRES              "/>
    <x v="6"/>
    <x v="6"/>
    <n v="20170228"/>
    <x v="1"/>
    <s v="CPS 598 SISTEMAS OP  1376 FEBRERO 2017            "/>
    <n v="-2375449"/>
    <n v="0"/>
    <n v="2375449"/>
    <n v="0"/>
  </r>
  <r>
    <s v="P"/>
    <n v="12"/>
    <n v="1376"/>
    <n v="3"/>
    <n v="1030577784"/>
    <s v="PARRA FUENTES FABIO ANDRES              "/>
    <x v="195"/>
    <x v="182"/>
    <n v="20170228"/>
    <x v="1"/>
    <s v="CPS 598 SISTEMAS OP  1376 FEBRERO 2017            "/>
    <n v="2375449"/>
    <n v="2375449"/>
    <n v="0"/>
    <n v="0"/>
  </r>
  <r>
    <s v="P"/>
    <n v="12"/>
    <n v="1376"/>
    <n v="4"/>
    <n v="0"/>
    <s v="                                        "/>
    <x v="196"/>
    <x v="183"/>
    <n v="20170228"/>
    <x v="1"/>
    <s v="CPS 598 SISTEMAS OP  1376 FEBRERO 2017            "/>
    <n v="-2375449"/>
    <n v="0"/>
    <n v="2375449"/>
    <n v="0"/>
  </r>
  <r>
    <s v="P"/>
    <n v="12"/>
    <n v="1377"/>
    <n v="1"/>
    <n v="79211280"/>
    <s v="PARRA LOPEZ MILTON JAVIER               "/>
    <x v="194"/>
    <x v="181"/>
    <n v="20170228"/>
    <x v="1"/>
    <s v="CPS 633 SISTEMAS OP  1377 FEBRERO 2017            "/>
    <n v="3115000"/>
    <n v="3115000"/>
    <n v="0"/>
    <n v="0"/>
  </r>
  <r>
    <s v="P"/>
    <n v="12"/>
    <n v="1377"/>
    <n v="2"/>
    <n v="79211280"/>
    <s v="PARRA LOPEZ MILTON JAVIER               "/>
    <x v="6"/>
    <x v="6"/>
    <n v="20170228"/>
    <x v="1"/>
    <s v="CPS 633 SISTEMAS OP  1377 FEBRERO 2017            "/>
    <n v="-3115000"/>
    <n v="0"/>
    <n v="3115000"/>
    <n v="0"/>
  </r>
  <r>
    <s v="P"/>
    <n v="12"/>
    <n v="1377"/>
    <n v="3"/>
    <n v="79211280"/>
    <s v="PARRA LOPEZ MILTON JAVIER               "/>
    <x v="195"/>
    <x v="182"/>
    <n v="20170228"/>
    <x v="1"/>
    <s v="CPS 633 SISTEMAS OP  1377 FEBRERO 2017            "/>
    <n v="3115000"/>
    <n v="3115000"/>
    <n v="0"/>
    <n v="0"/>
  </r>
  <r>
    <s v="P"/>
    <n v="12"/>
    <n v="1377"/>
    <n v="4"/>
    <n v="0"/>
    <s v="                                        "/>
    <x v="196"/>
    <x v="183"/>
    <n v="20170228"/>
    <x v="1"/>
    <s v="CPS 633 SISTEMAS OP  1377 FEBRERO 2017            "/>
    <n v="-3115000"/>
    <n v="0"/>
    <n v="3115000"/>
    <n v="0"/>
  </r>
  <r>
    <s v="P"/>
    <n v="12"/>
    <n v="1378"/>
    <n v="1"/>
    <n v="79645544"/>
    <s v="PUERTO QUINCOS FAUSTO ALEXANDER         "/>
    <x v="194"/>
    <x v="181"/>
    <n v="20170228"/>
    <x v="1"/>
    <s v="CPS 543 SISTEMAS OP  1378 FEBRERO 2017            "/>
    <n v="2436667"/>
    <n v="2436667"/>
    <n v="0"/>
    <n v="0"/>
  </r>
  <r>
    <s v="P"/>
    <n v="12"/>
    <n v="1378"/>
    <n v="2"/>
    <n v="79645544"/>
    <s v="PUERTO QUINCOS FAUSTO ALEXANDER         "/>
    <x v="6"/>
    <x v="6"/>
    <n v="20170228"/>
    <x v="1"/>
    <s v="CPS 543 SISTEMAS OP  1378 FEBRERO 2017            "/>
    <n v="-2436667"/>
    <n v="0"/>
    <n v="2436667"/>
    <n v="0"/>
  </r>
  <r>
    <s v="P"/>
    <n v="12"/>
    <n v="1378"/>
    <n v="3"/>
    <n v="79645544"/>
    <s v="PUERTO QUINCOS FAUSTO ALEXANDER         "/>
    <x v="195"/>
    <x v="182"/>
    <n v="20170228"/>
    <x v="1"/>
    <s v="CPS 543 SISTEMAS OP  1378 FEBRERO 2017            "/>
    <n v="2436667"/>
    <n v="2436667"/>
    <n v="0"/>
    <n v="0"/>
  </r>
  <r>
    <s v="P"/>
    <n v="12"/>
    <n v="1378"/>
    <n v="4"/>
    <n v="0"/>
    <s v="                                        "/>
    <x v="196"/>
    <x v="183"/>
    <n v="20170228"/>
    <x v="1"/>
    <s v="CPS 543 SISTEMAS OP  1378 FEBRERO 2017            "/>
    <n v="-2436667"/>
    <n v="0"/>
    <n v="2436667"/>
    <n v="0"/>
  </r>
  <r>
    <s v="P"/>
    <n v="12"/>
    <n v="1379"/>
    <n v="1"/>
    <n v="1014249092"/>
    <s v="RAMIREZ  SANCHEZ  JOSE  MIGUEL          "/>
    <x v="194"/>
    <x v="181"/>
    <n v="20170228"/>
    <x v="1"/>
    <s v="CPS 645 SISTEMAS OP  1379 FEBRERO 2017            "/>
    <n v="1549206"/>
    <n v="1549206"/>
    <n v="0"/>
    <n v="0"/>
  </r>
  <r>
    <s v="P"/>
    <n v="12"/>
    <n v="1379"/>
    <n v="2"/>
    <n v="1014249092"/>
    <s v="RAMIREZ  SANCHEZ  JOSE  MIGUEL          "/>
    <x v="1"/>
    <x v="1"/>
    <n v="20170228"/>
    <x v="1"/>
    <s v="CPS 645 SISTEMAS OP  1379 FEBRERO 2017            "/>
    <n v="-1549206"/>
    <n v="0"/>
    <n v="1549206"/>
    <n v="0"/>
  </r>
  <r>
    <s v="P"/>
    <n v="12"/>
    <n v="1379"/>
    <n v="3"/>
    <n v="1014249092"/>
    <s v="RAMIREZ  SANCHEZ  JOSE  MIGUEL          "/>
    <x v="195"/>
    <x v="182"/>
    <n v="20170228"/>
    <x v="1"/>
    <s v="CPS 645 SISTEMAS OP  1379 FEBRERO 2017            "/>
    <n v="1549206"/>
    <n v="1549206"/>
    <n v="0"/>
    <n v="0"/>
  </r>
  <r>
    <s v="P"/>
    <n v="12"/>
    <n v="1379"/>
    <n v="4"/>
    <n v="0"/>
    <s v="                                        "/>
    <x v="196"/>
    <x v="183"/>
    <n v="20170228"/>
    <x v="1"/>
    <s v="CPS 645 SISTEMAS OP  1379 FEBRERO 2017            "/>
    <n v="-1549206"/>
    <n v="0"/>
    <n v="1549206"/>
    <n v="0"/>
  </r>
  <r>
    <s v="P"/>
    <n v="12"/>
    <n v="1380"/>
    <n v="1"/>
    <n v="1030544707"/>
    <s v="ROJAS VILLAVIL CARLOS MICHAEL           "/>
    <x v="194"/>
    <x v="181"/>
    <n v="20170228"/>
    <x v="1"/>
    <s v="CPS 585 SISTEMAS OP  1380 FEBRERO 2017            "/>
    <n v="2036099"/>
    <n v="2036099"/>
    <n v="0"/>
    <n v="0"/>
  </r>
  <r>
    <s v="P"/>
    <n v="12"/>
    <n v="1380"/>
    <n v="2"/>
    <n v="1030544707"/>
    <s v="ROJAS VILLAVIL CARLOS MICHAEL           "/>
    <x v="6"/>
    <x v="6"/>
    <n v="20170228"/>
    <x v="1"/>
    <s v="CPS 585 SISTEMAS OP  1380 FEBRERO 2017            "/>
    <n v="-2036099"/>
    <n v="0"/>
    <n v="2036099"/>
    <n v="0"/>
  </r>
  <r>
    <s v="P"/>
    <n v="12"/>
    <n v="1380"/>
    <n v="3"/>
    <n v="1030544707"/>
    <s v="ROJAS VILLAVIL CARLOS MICHAEL           "/>
    <x v="195"/>
    <x v="182"/>
    <n v="20170228"/>
    <x v="1"/>
    <s v="CPS 585 SISTEMAS OP  1380 FEBRERO 2017            "/>
    <n v="2036099"/>
    <n v="2036099"/>
    <n v="0"/>
    <n v="0"/>
  </r>
  <r>
    <s v="P"/>
    <n v="12"/>
    <n v="1380"/>
    <n v="4"/>
    <n v="0"/>
    <s v="                                        "/>
    <x v="196"/>
    <x v="183"/>
    <n v="20170228"/>
    <x v="1"/>
    <s v="CPS 585 SISTEMAS OP  1380 FEBRERO 2017            "/>
    <n v="-2036099"/>
    <n v="0"/>
    <n v="2036099"/>
    <n v="0"/>
  </r>
  <r>
    <s v="P"/>
    <n v="12"/>
    <n v="1381"/>
    <n v="1"/>
    <n v="51914734"/>
    <s v="RUBIANO TORRES MARIA CLAUDIA            "/>
    <x v="194"/>
    <x v="181"/>
    <n v="20170228"/>
    <x v="1"/>
    <s v="CPS 541 SISTEMAS OP  1381 FEBRERO 2017            "/>
    <n v="2670000"/>
    <n v="2670000"/>
    <n v="0"/>
    <n v="0"/>
  </r>
  <r>
    <s v="P"/>
    <n v="12"/>
    <n v="1381"/>
    <n v="2"/>
    <n v="51914734"/>
    <s v="RUBIANO TORRES MARIA CLAUDIA            "/>
    <x v="6"/>
    <x v="6"/>
    <n v="20170228"/>
    <x v="1"/>
    <s v="CPS 541 SISTEMAS OP  1381 FEBRERO 2017            "/>
    <n v="-2670000"/>
    <n v="0"/>
    <n v="2670000"/>
    <n v="0"/>
  </r>
  <r>
    <s v="P"/>
    <n v="12"/>
    <n v="1381"/>
    <n v="3"/>
    <n v="51914734"/>
    <s v="RUBIANO TORRES MARIA CLAUDIA            "/>
    <x v="195"/>
    <x v="182"/>
    <n v="20170228"/>
    <x v="1"/>
    <s v="CPS 541 SISTEMAS OP  1381 FEBRERO 2017            "/>
    <n v="2670000"/>
    <n v="2670000"/>
    <n v="0"/>
    <n v="0"/>
  </r>
  <r>
    <s v="P"/>
    <n v="12"/>
    <n v="1381"/>
    <n v="4"/>
    <n v="0"/>
    <s v="                                        "/>
    <x v="196"/>
    <x v="183"/>
    <n v="20170228"/>
    <x v="1"/>
    <s v="CPS 541 SISTEMAS OP  1381 FEBRERO 2017            "/>
    <n v="-2670000"/>
    <n v="0"/>
    <n v="2670000"/>
    <n v="0"/>
  </r>
  <r>
    <s v="P"/>
    <n v="12"/>
    <n v="1382"/>
    <n v="1"/>
    <n v="1026282461"/>
    <s v="SARMIENTO SARMIENTO ANDREY DUAN         "/>
    <x v="194"/>
    <x v="181"/>
    <n v="20170228"/>
    <x v="1"/>
    <s v="CPS 584 SISTEMAS OP  1382 FEBRERO 2017            "/>
    <n v="2375449"/>
    <n v="2375449"/>
    <n v="0"/>
    <n v="0"/>
  </r>
  <r>
    <s v="P"/>
    <n v="12"/>
    <n v="1382"/>
    <n v="2"/>
    <n v="1026282461"/>
    <s v="SARMIENTO SARMIENTO ANDREY DUAN         "/>
    <x v="6"/>
    <x v="6"/>
    <n v="20170228"/>
    <x v="1"/>
    <s v="CPS 584 SISTEMAS OP  1382 FEBRERO 2017            "/>
    <n v="-2375449"/>
    <n v="0"/>
    <n v="2375449"/>
    <n v="0"/>
  </r>
  <r>
    <s v="P"/>
    <n v="12"/>
    <n v="1382"/>
    <n v="3"/>
    <n v="1026282461"/>
    <s v="SARMIENTO SARMIENTO ANDREY DUAN         "/>
    <x v="195"/>
    <x v="182"/>
    <n v="20170228"/>
    <x v="1"/>
    <s v="CPS 584 SISTEMAS OP  1382 FEBRERO 2017            "/>
    <n v="2375449"/>
    <n v="2375449"/>
    <n v="0"/>
    <n v="0"/>
  </r>
  <r>
    <s v="P"/>
    <n v="12"/>
    <n v="1382"/>
    <n v="4"/>
    <n v="0"/>
    <s v="                                        "/>
    <x v="196"/>
    <x v="183"/>
    <n v="20170228"/>
    <x v="1"/>
    <s v="CPS 584 SISTEMAS OP  1382 FEBRERO 2017            "/>
    <n v="-2375449"/>
    <n v="0"/>
    <n v="2375449"/>
    <n v="0"/>
  </r>
  <r>
    <s v="P"/>
    <n v="12"/>
    <n v="1383"/>
    <n v="1"/>
    <n v="79709508"/>
    <s v="TORRES ROMERO LUIS FERNANDO             "/>
    <x v="194"/>
    <x v="181"/>
    <n v="20170228"/>
    <x v="1"/>
    <s v="CPS 672 SISTEMAS OP  1383 FEBRERO 2017            "/>
    <n v="2670000"/>
    <n v="2670000"/>
    <n v="0"/>
    <n v="0"/>
  </r>
  <r>
    <s v="P"/>
    <n v="12"/>
    <n v="1383"/>
    <n v="2"/>
    <n v="79709508"/>
    <s v="TORRES ROMERO LUIS FERNANDO             "/>
    <x v="6"/>
    <x v="6"/>
    <n v="20170228"/>
    <x v="1"/>
    <s v="CPS 672 SISTEMAS OP  1383 FEBRERO 2017            "/>
    <n v="-2670000"/>
    <n v="0"/>
    <n v="2670000"/>
    <n v="0"/>
  </r>
  <r>
    <s v="P"/>
    <n v="12"/>
    <n v="1383"/>
    <n v="3"/>
    <n v="79709508"/>
    <s v="TORRES ROMERO LUIS FERNANDO             "/>
    <x v="195"/>
    <x v="182"/>
    <n v="20170228"/>
    <x v="1"/>
    <s v="CPS 672 SISTEMAS OP  1383 FEBRERO 2017            "/>
    <n v="2670000"/>
    <n v="2670000"/>
    <n v="0"/>
    <n v="0"/>
  </r>
  <r>
    <s v="P"/>
    <n v="12"/>
    <n v="1383"/>
    <n v="4"/>
    <n v="0"/>
    <s v="                                        "/>
    <x v="196"/>
    <x v="183"/>
    <n v="20170228"/>
    <x v="1"/>
    <s v="CPS 672 SISTEMAS OP  1383 FEBRERO 2017            "/>
    <n v="-2670000"/>
    <n v="0"/>
    <n v="2670000"/>
    <n v="0"/>
  </r>
  <r>
    <s v="P"/>
    <n v="12"/>
    <n v="1384"/>
    <n v="1"/>
    <n v="1016011460"/>
    <s v="SIERRA FORERO STEVEN                    "/>
    <x v="194"/>
    <x v="181"/>
    <n v="20170228"/>
    <x v="1"/>
    <s v="CPS 646 SISTEMAS OP  1384 FEBRERO 2017            "/>
    <n v="1549206"/>
    <n v="1549206"/>
    <n v="0"/>
    <n v="0"/>
  </r>
  <r>
    <s v="P"/>
    <n v="12"/>
    <n v="1384"/>
    <n v="2"/>
    <n v="1016011460"/>
    <s v="SIERRA FORERO STEVEN                    "/>
    <x v="1"/>
    <x v="1"/>
    <n v="20170228"/>
    <x v="1"/>
    <s v="CPS 646 SISTEMAS OP  1384 FEBRERO 2017            "/>
    <n v="-1549206"/>
    <n v="0"/>
    <n v="1549206"/>
    <n v="0"/>
  </r>
  <r>
    <s v="P"/>
    <n v="12"/>
    <n v="1384"/>
    <n v="3"/>
    <n v="1016011460"/>
    <s v="SIERRA FORERO STEVEN                    "/>
    <x v="195"/>
    <x v="182"/>
    <n v="20170228"/>
    <x v="1"/>
    <s v="CPS 646 SISTEMAS OP  1384 FEBRERO 2017            "/>
    <n v="1549206"/>
    <n v="1549206"/>
    <n v="0"/>
    <n v="0"/>
  </r>
  <r>
    <s v="P"/>
    <n v="12"/>
    <n v="1384"/>
    <n v="4"/>
    <n v="0"/>
    <s v="                                        "/>
    <x v="196"/>
    <x v="183"/>
    <n v="20170228"/>
    <x v="1"/>
    <s v="CPS 646 SISTEMAS OP  1384 FEBRERO 2017            "/>
    <n v="-1549206"/>
    <n v="0"/>
    <n v="1549206"/>
    <n v="0"/>
  </r>
  <r>
    <s v="P"/>
    <n v="12"/>
    <n v="1387"/>
    <n v="1"/>
    <n v="1075233124"/>
    <s v="ACERO BOLA･OS DANIELA LIZETH            "/>
    <x v="194"/>
    <x v="181"/>
    <n v="20170228"/>
    <x v="1"/>
    <s v="CPS 106 ADMINISTRATVIOS  OP  1387 FEBRERO 2017    "/>
    <n v="3393498"/>
    <n v="3393498"/>
    <n v="0"/>
    <n v="0"/>
  </r>
  <r>
    <s v="P"/>
    <n v="12"/>
    <n v="1387"/>
    <n v="2"/>
    <n v="1075233124"/>
    <s v="ACERO BOLA･OS DANIELA LIZETH            "/>
    <x v="1"/>
    <x v="1"/>
    <n v="20170228"/>
    <x v="1"/>
    <s v="CPS 106 ADMINISTRATVIOS  OP  1387 FEBRERO 2017    "/>
    <n v="-3393498"/>
    <n v="0"/>
    <n v="3393498"/>
    <n v="0"/>
  </r>
  <r>
    <s v="P"/>
    <n v="12"/>
    <n v="1387"/>
    <n v="3"/>
    <n v="1075233124"/>
    <s v="ACERO BOLA･OS DANIELA LIZETH            "/>
    <x v="195"/>
    <x v="182"/>
    <n v="20170228"/>
    <x v="1"/>
    <s v="CPS 106 ADMINISTRATVIOS  OP  1387 FEBRERO 2017    "/>
    <n v="3393498"/>
    <n v="3393498"/>
    <n v="0"/>
    <n v="0"/>
  </r>
  <r>
    <s v="P"/>
    <n v="12"/>
    <n v="1387"/>
    <n v="4"/>
    <n v="0"/>
    <s v="                                        "/>
    <x v="196"/>
    <x v="183"/>
    <n v="20170228"/>
    <x v="1"/>
    <s v="CPS 106 ADMINISTRATVIOS  OP  1387 FEBRERO 2017    "/>
    <n v="-3393498"/>
    <n v="0"/>
    <n v="3393498"/>
    <n v="0"/>
  </r>
  <r>
    <s v="P"/>
    <n v="12"/>
    <n v="1388"/>
    <n v="1"/>
    <n v="1023874828"/>
    <s v="ACEVEDO SARMIENTO YAIDE YAMILE          "/>
    <x v="194"/>
    <x v="181"/>
    <n v="20170228"/>
    <x v="1"/>
    <s v="CPS 51 ADMINISTRATVIOS  OP  1388 FEBRERO 2017     "/>
    <n v="4426302"/>
    <n v="4426302"/>
    <n v="0"/>
    <n v="0"/>
  </r>
  <r>
    <s v="P"/>
    <n v="12"/>
    <n v="1388"/>
    <n v="2"/>
    <n v="1023874828"/>
    <s v="ACEVEDO SARMIENTO YAIDE YAMILE          "/>
    <x v="1"/>
    <x v="1"/>
    <n v="20170228"/>
    <x v="1"/>
    <s v="CPS 51 ADMINISTRATVIOS  OP  1388 FEBRERO 2017     "/>
    <n v="-4426302"/>
    <n v="0"/>
    <n v="4426302"/>
    <n v="0"/>
  </r>
  <r>
    <s v="P"/>
    <n v="12"/>
    <n v="1388"/>
    <n v="3"/>
    <n v="1023874828"/>
    <s v="ACEVEDO SARMIENTO YAIDE YAMILE          "/>
    <x v="195"/>
    <x v="182"/>
    <n v="20170228"/>
    <x v="1"/>
    <s v="CPS 51 ADMINISTRATVIOS  OP  1388 FEBRERO 2017     "/>
    <n v="4426302"/>
    <n v="4426302"/>
    <n v="0"/>
    <n v="0"/>
  </r>
  <r>
    <s v="P"/>
    <n v="12"/>
    <n v="1388"/>
    <n v="4"/>
    <n v="0"/>
    <s v="                                        "/>
    <x v="196"/>
    <x v="183"/>
    <n v="20170228"/>
    <x v="1"/>
    <s v="CPS 51 ADMINISTRATVIOS  OP  1388 FEBRERO 2017     "/>
    <n v="-4426302"/>
    <n v="0"/>
    <n v="4426302"/>
    <n v="0"/>
  </r>
  <r>
    <s v="P"/>
    <n v="12"/>
    <n v="1389"/>
    <n v="1"/>
    <n v="79498887"/>
    <s v="AGUDELO PULIDO URIEL ALEXIS             "/>
    <x v="194"/>
    <x v="181"/>
    <n v="20170228"/>
    <x v="1"/>
    <s v="CPS 286 ADMINISTRATVIOS  OP  1389 FEBRERO 2017    "/>
    <n v="3393498"/>
    <n v="3393498"/>
    <n v="0"/>
    <n v="0"/>
  </r>
  <r>
    <s v="P"/>
    <n v="12"/>
    <n v="1389"/>
    <n v="2"/>
    <n v="79498887"/>
    <s v="AGUDELO PULIDO URIEL ALEXIS             "/>
    <x v="1"/>
    <x v="1"/>
    <n v="20170228"/>
    <x v="1"/>
    <s v="CPS 286 ADMINISTRATVIOS  OP  1389 FEBRERO 2017    "/>
    <n v="-3393498"/>
    <n v="0"/>
    <n v="3393498"/>
    <n v="0"/>
  </r>
  <r>
    <s v="P"/>
    <n v="12"/>
    <n v="1389"/>
    <n v="3"/>
    <n v="79498887"/>
    <s v="AGUDELO PULIDO URIEL ALEXIS             "/>
    <x v="195"/>
    <x v="182"/>
    <n v="20170228"/>
    <x v="1"/>
    <s v="CPS 286 ADMINISTRATVIOS  OP  1389 FEBRERO 2017    "/>
    <n v="3393498"/>
    <n v="3393498"/>
    <n v="0"/>
    <n v="0"/>
  </r>
  <r>
    <s v="P"/>
    <n v="12"/>
    <n v="1389"/>
    <n v="4"/>
    <n v="0"/>
    <s v="                                        "/>
    <x v="196"/>
    <x v="183"/>
    <n v="20170228"/>
    <x v="1"/>
    <s v="CPS 286 ADMINISTRATVIOS  OP  1389 FEBRERO 2017    "/>
    <n v="-3393498"/>
    <n v="0"/>
    <n v="3393498"/>
    <n v="0"/>
  </r>
  <r>
    <s v="P"/>
    <n v="12"/>
    <n v="1390"/>
    <n v="1"/>
    <n v="51844403"/>
    <s v="AGUILERA MORALES NANCY ISABEL           "/>
    <x v="194"/>
    <x v="181"/>
    <n v="20170228"/>
    <x v="1"/>
    <s v="CPS 345 ADMINISTRATVIOS  OP  1390 FEBRERO 2017    "/>
    <n v="3167265"/>
    <n v="3167265"/>
    <n v="0"/>
    <n v="0"/>
  </r>
  <r>
    <s v="P"/>
    <n v="12"/>
    <n v="1390"/>
    <n v="2"/>
    <n v="51844403"/>
    <s v="AGUILERA MORALES NANCY ISABEL           "/>
    <x v="1"/>
    <x v="1"/>
    <n v="20170228"/>
    <x v="1"/>
    <s v="CPS 345 ADMINISTRATVIOS  OP  1390 FEBRERO 2017    "/>
    <n v="-3167265"/>
    <n v="0"/>
    <n v="3167265"/>
    <n v="0"/>
  </r>
  <r>
    <s v="P"/>
    <n v="12"/>
    <n v="1390"/>
    <n v="3"/>
    <n v="51844403"/>
    <s v="AGUILERA MORALES NANCY ISABEL           "/>
    <x v="195"/>
    <x v="182"/>
    <n v="20170228"/>
    <x v="1"/>
    <s v="CPS 345 ADMINISTRATVIOS  OP  1390 FEBRERO 2017    "/>
    <n v="3167265"/>
    <n v="3167265"/>
    <n v="0"/>
    <n v="0"/>
  </r>
  <r>
    <s v="P"/>
    <n v="12"/>
    <n v="1390"/>
    <n v="4"/>
    <n v="0"/>
    <s v="                                        "/>
    <x v="196"/>
    <x v="183"/>
    <n v="20170228"/>
    <x v="1"/>
    <s v="CPS 345 ADMINISTRATVIOS  OP  1390 FEBRERO 2017    "/>
    <n v="-3167265"/>
    <n v="0"/>
    <n v="3167265"/>
    <n v="0"/>
  </r>
  <r>
    <s v="P"/>
    <n v="12"/>
    <n v="1391"/>
    <n v="1"/>
    <n v="52896764"/>
    <s v="AHUMADA QUITO DIANA SORAYA              "/>
    <x v="194"/>
    <x v="181"/>
    <n v="20170228"/>
    <x v="1"/>
    <s v="CPS 33 ADMINISTRATVIOS  OP  1391 FEBRERO 2017     "/>
    <n v="5671000"/>
    <n v="5671000"/>
    <n v="0"/>
    <n v="0"/>
  </r>
  <r>
    <s v="P"/>
    <n v="12"/>
    <n v="1391"/>
    <n v="2"/>
    <n v="52896764"/>
    <s v="AHUMADA QUITO DIANA SORAYA              "/>
    <x v="1"/>
    <x v="1"/>
    <n v="20170228"/>
    <x v="1"/>
    <s v="CPS 33 ADMINISTRATVIOS  OP  1391 FEBRERO 2017     "/>
    <n v="-5671000"/>
    <n v="0"/>
    <n v="5671000"/>
    <n v="0"/>
  </r>
  <r>
    <s v="P"/>
    <n v="12"/>
    <n v="1391"/>
    <n v="3"/>
    <n v="52896764"/>
    <s v="AHUMADA QUITO DIANA SORAYA              "/>
    <x v="195"/>
    <x v="182"/>
    <n v="20170228"/>
    <x v="1"/>
    <s v="CPS 33 ADMINISTRATVIOS  OP  1391 FEBRERO 2017     "/>
    <n v="5671000"/>
    <n v="5671000"/>
    <n v="0"/>
    <n v="0"/>
  </r>
  <r>
    <s v="P"/>
    <n v="12"/>
    <n v="1391"/>
    <n v="4"/>
    <n v="0"/>
    <s v="                                        "/>
    <x v="196"/>
    <x v="183"/>
    <n v="20170228"/>
    <x v="1"/>
    <s v="CPS 33 ADMINISTRATVIOS  OP  1391 FEBRERO 2017     "/>
    <n v="-5671000"/>
    <n v="0"/>
    <n v="5671000"/>
    <n v="0"/>
  </r>
  <r>
    <s v="P"/>
    <n v="12"/>
    <n v="1392"/>
    <n v="1"/>
    <n v="52975892"/>
    <s v="ARDILA PERDOMO LADY JOANNA              "/>
    <x v="194"/>
    <x v="181"/>
    <n v="20170228"/>
    <x v="1"/>
    <s v="CPS 122 ADMINISTRATVIOS  OP  1392 FEBRERO 2017    "/>
    <n v="3393498"/>
    <n v="3393498"/>
    <n v="0"/>
    <n v="0"/>
  </r>
  <r>
    <s v="P"/>
    <n v="12"/>
    <n v="1392"/>
    <n v="2"/>
    <n v="52975892"/>
    <s v="ARDILA PERDOMO LADY JOANNA              "/>
    <x v="1"/>
    <x v="1"/>
    <n v="20170228"/>
    <x v="1"/>
    <s v="CPS 122 ADMINISTRATVIOS  OP  1392 FEBRERO 2017    "/>
    <n v="-3393498"/>
    <n v="0"/>
    <n v="3393498"/>
    <n v="0"/>
  </r>
  <r>
    <s v="P"/>
    <n v="12"/>
    <n v="1392"/>
    <n v="3"/>
    <n v="52975892"/>
    <s v="ARDILA PERDOMO LADY JOANNA              "/>
    <x v="195"/>
    <x v="182"/>
    <n v="20170228"/>
    <x v="1"/>
    <s v="CPS 122 ADMINISTRATVIOS  OP  1392 FEBRERO 2017    "/>
    <n v="3393498"/>
    <n v="3393498"/>
    <n v="0"/>
    <n v="0"/>
  </r>
  <r>
    <s v="P"/>
    <n v="12"/>
    <n v="1392"/>
    <n v="4"/>
    <n v="0"/>
    <s v="                                        "/>
    <x v="196"/>
    <x v="183"/>
    <n v="20170228"/>
    <x v="1"/>
    <s v="CPS 122 ADMINISTRATVIOS  OP  1392 FEBRERO 2017    "/>
    <n v="-3393498"/>
    <n v="0"/>
    <n v="3393498"/>
    <n v="0"/>
  </r>
  <r>
    <s v="P"/>
    <n v="12"/>
    <n v="1393"/>
    <n v="1"/>
    <n v="1031129583"/>
    <s v="AREVALO HERNANDEZ YEIMY JOHANA          "/>
    <x v="194"/>
    <x v="181"/>
    <n v="20170228"/>
    <x v="1"/>
    <s v="CPS 42 ADMINISTRATVIOS  OP  1393 FEBRERO 2017     "/>
    <n v="3393498"/>
    <n v="3393498"/>
    <n v="0"/>
    <n v="0"/>
  </r>
  <r>
    <s v="P"/>
    <n v="12"/>
    <n v="1393"/>
    <n v="2"/>
    <n v="1031129583"/>
    <s v="AREVALO HERNANDEZ YEIMY JOHANA          "/>
    <x v="1"/>
    <x v="1"/>
    <n v="20170228"/>
    <x v="1"/>
    <s v="CPS 42 ADMINISTRATVIOS  OP  1393 FEBRERO 2017     "/>
    <n v="-3393498"/>
    <n v="0"/>
    <n v="3393498"/>
    <n v="0"/>
  </r>
  <r>
    <s v="P"/>
    <n v="12"/>
    <n v="1393"/>
    <n v="3"/>
    <n v="1031129583"/>
    <s v="AREVALO HERNANDEZ YEIMY JOHANA          "/>
    <x v="195"/>
    <x v="182"/>
    <n v="20170228"/>
    <x v="1"/>
    <s v="CPS 42 ADMINISTRATVIOS  OP  1393 FEBRERO 2017     "/>
    <n v="3393498"/>
    <n v="3393498"/>
    <n v="0"/>
    <n v="0"/>
  </r>
  <r>
    <s v="P"/>
    <n v="12"/>
    <n v="1393"/>
    <n v="4"/>
    <n v="0"/>
    <s v="                                        "/>
    <x v="196"/>
    <x v="183"/>
    <n v="20170228"/>
    <x v="1"/>
    <s v="CPS 42 ADMINISTRATVIOS  OP  1393 FEBRERO 2017     "/>
    <n v="-3393498"/>
    <n v="0"/>
    <n v="3393498"/>
    <n v="0"/>
  </r>
  <r>
    <s v="P"/>
    <n v="12"/>
    <n v="1394"/>
    <n v="1"/>
    <n v="19387861"/>
    <s v="ARROYO PATERMINA JOSE ALFREDO           "/>
    <x v="194"/>
    <x v="181"/>
    <n v="20170228"/>
    <x v="1"/>
    <s v="CPS 138 ADMINISTRATVIOS  OP  1394 FEBRERO 2017    "/>
    <n v="4426302"/>
    <n v="4426302"/>
    <n v="0"/>
    <n v="0"/>
  </r>
  <r>
    <s v="P"/>
    <n v="12"/>
    <n v="1394"/>
    <n v="2"/>
    <n v="19387861"/>
    <s v="ARROYO PATERMINA JOSE ALFREDO           "/>
    <x v="1"/>
    <x v="1"/>
    <n v="20170228"/>
    <x v="1"/>
    <s v="CPS 138 ADMINISTRATVIOS  OP  1394 FEBRERO 2017    "/>
    <n v="-4426302"/>
    <n v="0"/>
    <n v="4426302"/>
    <n v="0"/>
  </r>
  <r>
    <s v="P"/>
    <n v="12"/>
    <n v="1394"/>
    <n v="3"/>
    <n v="19387861"/>
    <s v="ARROYO PATERMINA JOSE ALFREDO           "/>
    <x v="195"/>
    <x v="182"/>
    <n v="20170228"/>
    <x v="1"/>
    <s v="CPS 138 ADMINISTRATVIOS  OP  1394 FEBRERO 2017    "/>
    <n v="4426302"/>
    <n v="4426302"/>
    <n v="0"/>
    <n v="0"/>
  </r>
  <r>
    <s v="P"/>
    <n v="12"/>
    <n v="1394"/>
    <n v="4"/>
    <n v="0"/>
    <s v="                                        "/>
    <x v="196"/>
    <x v="183"/>
    <n v="20170228"/>
    <x v="1"/>
    <s v="CPS 138 ADMINISTRATVIOS  OP  1394 FEBRERO 2017    "/>
    <n v="-4426302"/>
    <n v="0"/>
    <n v="4426302"/>
    <n v="0"/>
  </r>
  <r>
    <s v="P"/>
    <n v="12"/>
    <n v="1395"/>
    <n v="1"/>
    <n v="51624156"/>
    <s v="ARTEAGA SICACHA YOLANDA MYRIAM          "/>
    <x v="194"/>
    <x v="181"/>
    <n v="20170228"/>
    <x v="1"/>
    <s v="CPS 234 ADMINISTRATVIOS  OP  1395 FEBRERO 2017    "/>
    <n v="147543"/>
    <n v="147543"/>
    <n v="0"/>
    <n v="0"/>
  </r>
  <r>
    <s v="P"/>
    <n v="12"/>
    <n v="1395"/>
    <n v="2"/>
    <n v="51624156"/>
    <s v="ARTEAGA SICACHA YOLANDA MYRIAM          "/>
    <x v="1"/>
    <x v="1"/>
    <n v="20170228"/>
    <x v="1"/>
    <s v="CPS 234 ADMINISTRATVIOS  OP  1395 FEBRERO 2017    "/>
    <n v="-147543"/>
    <n v="0"/>
    <n v="147543"/>
    <n v="0"/>
  </r>
  <r>
    <s v="P"/>
    <n v="12"/>
    <n v="1395"/>
    <n v="3"/>
    <n v="51624156"/>
    <s v="ARTEAGA SICACHA YOLANDA MYRIAM          "/>
    <x v="195"/>
    <x v="182"/>
    <n v="20170228"/>
    <x v="1"/>
    <s v="CPS 234 ADMINISTRATVIOS  OP  1395 FEBRERO 2017    "/>
    <n v="147543"/>
    <n v="147543"/>
    <n v="0"/>
    <n v="0"/>
  </r>
  <r>
    <s v="P"/>
    <n v="12"/>
    <n v="1395"/>
    <n v="4"/>
    <n v="0"/>
    <s v="                                        "/>
    <x v="196"/>
    <x v="183"/>
    <n v="20170228"/>
    <x v="1"/>
    <s v="CPS 234 ADMINISTRATVIOS  OP  1395 FEBRERO 2017    "/>
    <n v="-147543"/>
    <n v="0"/>
    <n v="147543"/>
    <n v="0"/>
  </r>
  <r>
    <s v="P"/>
    <n v="12"/>
    <n v="1396"/>
    <n v="1"/>
    <n v="51624156"/>
    <s v="ARTEAGA SICACHA YOLANDA MYRIAM          "/>
    <x v="194"/>
    <x v="181"/>
    <n v="20170228"/>
    <x v="1"/>
    <s v="CPS 234 ADMINISTRATVIOS  OP  1396 FEBRERO 2017    "/>
    <n v="4426302"/>
    <n v="4426302"/>
    <n v="0"/>
    <n v="0"/>
  </r>
  <r>
    <s v="P"/>
    <n v="12"/>
    <n v="1396"/>
    <n v="2"/>
    <n v="51624156"/>
    <s v="ARTEAGA SICACHA YOLANDA MYRIAM          "/>
    <x v="1"/>
    <x v="1"/>
    <n v="20170228"/>
    <x v="1"/>
    <s v="CPS 234 ADMINISTRATVIOS  OP  1396 FEBRERO 2017    "/>
    <n v="-4426302"/>
    <n v="0"/>
    <n v="4426302"/>
    <n v="0"/>
  </r>
  <r>
    <s v="P"/>
    <n v="12"/>
    <n v="1396"/>
    <n v="3"/>
    <n v="51624156"/>
    <s v="ARTEAGA SICACHA YOLANDA MYRIAM          "/>
    <x v="195"/>
    <x v="182"/>
    <n v="20170228"/>
    <x v="1"/>
    <s v="CPS 234 ADMINISTRATVIOS  OP  1396 FEBRERO 2017    "/>
    <n v="4426302"/>
    <n v="4426302"/>
    <n v="0"/>
    <n v="0"/>
  </r>
  <r>
    <s v="P"/>
    <n v="12"/>
    <n v="1396"/>
    <n v="4"/>
    <n v="0"/>
    <s v="                                        "/>
    <x v="196"/>
    <x v="183"/>
    <n v="20170228"/>
    <x v="1"/>
    <s v="CPS 234 ADMINISTRATVIOS  OP  1396 FEBRERO 2017    "/>
    <n v="-4426302"/>
    <n v="0"/>
    <n v="4426302"/>
    <n v="0"/>
  </r>
  <r>
    <s v="P"/>
    <n v="12"/>
    <n v="1397"/>
    <n v="1"/>
    <n v="52958902"/>
    <s v="AYALA AVILA DIANA CATALINA              "/>
    <x v="194"/>
    <x v="181"/>
    <n v="20170228"/>
    <x v="1"/>
    <s v="CPS 125 ADMINISTRATVIOS  OP  1397 FEBRERO 2017    "/>
    <n v="4426302"/>
    <n v="4426302"/>
    <n v="0"/>
    <n v="0"/>
  </r>
  <r>
    <s v="P"/>
    <n v="12"/>
    <n v="1397"/>
    <n v="2"/>
    <n v="52958902"/>
    <s v="AYALA AVILA DIANA CATALINA              "/>
    <x v="1"/>
    <x v="1"/>
    <n v="20170228"/>
    <x v="1"/>
    <s v="CPS 125 ADMINISTRATVIOS  OP  1397 FEBRERO 2017    "/>
    <n v="-4426302"/>
    <n v="0"/>
    <n v="4426302"/>
    <n v="0"/>
  </r>
  <r>
    <s v="P"/>
    <n v="12"/>
    <n v="1397"/>
    <n v="3"/>
    <n v="52958902"/>
    <s v="AYALA AVILA DIANA CATALINA              "/>
    <x v="195"/>
    <x v="182"/>
    <n v="20170228"/>
    <x v="1"/>
    <s v="CPS 125 ADMINISTRATVIOS  OP  1397 FEBRERO 2017    "/>
    <n v="4426302"/>
    <n v="4426302"/>
    <n v="0"/>
    <n v="0"/>
  </r>
  <r>
    <s v="P"/>
    <n v="12"/>
    <n v="1397"/>
    <n v="4"/>
    <n v="0"/>
    <s v="                                        "/>
    <x v="196"/>
    <x v="183"/>
    <n v="20170228"/>
    <x v="1"/>
    <s v="CPS 125 ADMINISTRATVIOS  OP  1397 FEBRERO 2017    "/>
    <n v="-4426302"/>
    <n v="0"/>
    <n v="4426302"/>
    <n v="0"/>
  </r>
  <r>
    <s v="P"/>
    <n v="12"/>
    <n v="1398"/>
    <n v="1"/>
    <n v="80066769"/>
    <s v="AVILES BARRAGAN JHON ALBERTO            "/>
    <x v="194"/>
    <x v="181"/>
    <n v="20170228"/>
    <x v="1"/>
    <s v="CPS 252 ADMINISTRATVIOS  OP  1398 FEBRERO 2017    "/>
    <n v="4426302"/>
    <n v="4426302"/>
    <n v="0"/>
    <n v="0"/>
  </r>
  <r>
    <s v="P"/>
    <n v="12"/>
    <n v="1398"/>
    <n v="2"/>
    <n v="80066769"/>
    <s v="AVILES BARRAGAN JHON ALBERTO            "/>
    <x v="1"/>
    <x v="1"/>
    <n v="20170228"/>
    <x v="1"/>
    <s v="CPS 252 ADMINISTRATVIOS  OP  1398 FEBRERO 2017    "/>
    <n v="-4426302"/>
    <n v="0"/>
    <n v="4426302"/>
    <n v="0"/>
  </r>
  <r>
    <s v="P"/>
    <n v="12"/>
    <n v="1398"/>
    <n v="3"/>
    <n v="80066769"/>
    <s v="AVILES BARRAGAN JHON ALBERTO            "/>
    <x v="195"/>
    <x v="182"/>
    <n v="20170228"/>
    <x v="1"/>
    <s v="CPS 252 ADMINISTRATVIOS  OP  1398 FEBRERO 2017    "/>
    <n v="4426302"/>
    <n v="4426302"/>
    <n v="0"/>
    <n v="0"/>
  </r>
  <r>
    <s v="P"/>
    <n v="12"/>
    <n v="1398"/>
    <n v="4"/>
    <n v="0"/>
    <s v="                                        "/>
    <x v="196"/>
    <x v="183"/>
    <n v="20170228"/>
    <x v="1"/>
    <s v="CPS 252 ADMINISTRATVIOS  OP  1398 FEBRERO 2017    "/>
    <n v="-4426302"/>
    <n v="0"/>
    <n v="4426302"/>
    <n v="0"/>
  </r>
  <r>
    <s v="P"/>
    <n v="12"/>
    <n v="1399"/>
    <n v="1"/>
    <n v="1032420690"/>
    <s v="BARBOSA TARAZONA BORIS LEANDRO          "/>
    <x v="194"/>
    <x v="181"/>
    <n v="20170228"/>
    <x v="1"/>
    <s v="CPS 325 ADMINISTRATVIOS  OP  1399 FEBRERO 2017    "/>
    <n v="3393498"/>
    <n v="3393498"/>
    <n v="0"/>
    <n v="0"/>
  </r>
  <r>
    <s v="P"/>
    <n v="12"/>
    <n v="1399"/>
    <n v="2"/>
    <n v="1032420690"/>
    <s v="BARBOSA TARAZONA BORIS LEANDRO          "/>
    <x v="1"/>
    <x v="1"/>
    <n v="20170228"/>
    <x v="1"/>
    <s v="CPS 325 ADMINISTRATVIOS  OP  1399 FEBRERO 2017    "/>
    <n v="-3393498"/>
    <n v="0"/>
    <n v="3393498"/>
    <n v="0"/>
  </r>
  <r>
    <s v="P"/>
    <n v="12"/>
    <n v="1399"/>
    <n v="3"/>
    <n v="1032420690"/>
    <s v="BARBOSA TARAZONA BORIS LEANDRO          "/>
    <x v="195"/>
    <x v="182"/>
    <n v="20170228"/>
    <x v="1"/>
    <s v="CPS 325 ADMINISTRATVIOS  OP  1399 FEBRERO 2017    "/>
    <n v="3393498"/>
    <n v="3393498"/>
    <n v="0"/>
    <n v="0"/>
  </r>
  <r>
    <s v="P"/>
    <n v="12"/>
    <n v="1399"/>
    <n v="4"/>
    <n v="0"/>
    <s v="                                        "/>
    <x v="196"/>
    <x v="183"/>
    <n v="20170228"/>
    <x v="1"/>
    <s v="CPS 325 ADMINISTRATVIOS  OP  1399 FEBRERO 2017    "/>
    <n v="-3393498"/>
    <n v="0"/>
    <n v="3393498"/>
    <n v="0"/>
  </r>
  <r>
    <s v="P"/>
    <n v="12"/>
    <n v="1400"/>
    <n v="1"/>
    <n v="1032398838"/>
    <s v="BECERRA CHAPARRO EDGAR ALONSO           "/>
    <x v="194"/>
    <x v="181"/>
    <n v="20170228"/>
    <x v="1"/>
    <s v="CPS 358 ADMINISTRATVIOS  OP  1400 FEBRERO 2017    "/>
    <n v="3393498"/>
    <n v="3393498"/>
    <n v="0"/>
    <n v="0"/>
  </r>
  <r>
    <s v="P"/>
    <n v="12"/>
    <n v="1400"/>
    <n v="2"/>
    <n v="1032398838"/>
    <s v="BECERRA CHAPARRO EDGAR ALONSO           "/>
    <x v="1"/>
    <x v="1"/>
    <n v="20170228"/>
    <x v="1"/>
    <s v="CPS 358 ADMINISTRATVIOS  OP  1400 FEBRERO 2017    "/>
    <n v="-3393498"/>
    <n v="0"/>
    <n v="3393498"/>
    <n v="0"/>
  </r>
  <r>
    <s v="P"/>
    <n v="12"/>
    <n v="1400"/>
    <n v="3"/>
    <n v="1032398838"/>
    <s v="BECERRA CHAPARRO EDGAR ALONSO           "/>
    <x v="195"/>
    <x v="182"/>
    <n v="20170228"/>
    <x v="1"/>
    <s v="CPS 358 ADMINISTRATVIOS  OP  1400 FEBRERO 2017    "/>
    <n v="3393498"/>
    <n v="3393498"/>
    <n v="0"/>
    <n v="0"/>
  </r>
  <r>
    <s v="P"/>
    <n v="12"/>
    <n v="1400"/>
    <n v="4"/>
    <n v="0"/>
    <s v="                                        "/>
    <x v="196"/>
    <x v="183"/>
    <n v="20170228"/>
    <x v="1"/>
    <s v="CPS 358 ADMINISTRATVIOS  OP  1400 FEBRERO 2017    "/>
    <n v="-3393498"/>
    <n v="0"/>
    <n v="3393498"/>
    <n v="0"/>
  </r>
  <r>
    <s v="P"/>
    <n v="12"/>
    <n v="1401"/>
    <n v="1"/>
    <n v="46661200"/>
    <s v="BECERRA FLECHAS MARIA STELLA            "/>
    <x v="194"/>
    <x v="181"/>
    <n v="20170228"/>
    <x v="1"/>
    <s v="CPS 65 ADMINISTRATVIOS  OP  1401 FEBRERO 2017     "/>
    <n v="4426302"/>
    <n v="4426302"/>
    <n v="0"/>
    <n v="0"/>
  </r>
  <r>
    <s v="P"/>
    <n v="12"/>
    <n v="1401"/>
    <n v="2"/>
    <n v="46661200"/>
    <s v="BECERRA FLECHAS MARIA STELLA            "/>
    <x v="1"/>
    <x v="1"/>
    <n v="20170228"/>
    <x v="1"/>
    <s v="CPS 65 ADMINISTRATVIOS  OP  1401 FEBRERO 2017     "/>
    <n v="-4426302"/>
    <n v="0"/>
    <n v="4426302"/>
    <n v="0"/>
  </r>
  <r>
    <s v="P"/>
    <n v="12"/>
    <n v="1401"/>
    <n v="3"/>
    <n v="46661200"/>
    <s v="BECERRA FLECHAS MARIA STELLA            "/>
    <x v="195"/>
    <x v="182"/>
    <n v="20170228"/>
    <x v="1"/>
    <s v="CPS 65 ADMINISTRATVIOS  OP  1401 FEBRERO 2017     "/>
    <n v="4426302"/>
    <n v="4426302"/>
    <n v="0"/>
    <n v="0"/>
  </r>
  <r>
    <s v="P"/>
    <n v="12"/>
    <n v="1401"/>
    <n v="4"/>
    <n v="0"/>
    <s v="                                        "/>
    <x v="196"/>
    <x v="183"/>
    <n v="20170228"/>
    <x v="1"/>
    <s v="CPS 65 ADMINISTRATVIOS  OP  1401 FEBRERO 2017     "/>
    <n v="-4426302"/>
    <n v="0"/>
    <n v="4426302"/>
    <n v="0"/>
  </r>
  <r>
    <s v="P"/>
    <n v="12"/>
    <n v="1402"/>
    <n v="1"/>
    <n v="79431327"/>
    <s v="BERNAL RUIZ ANDRES FELIPE               "/>
    <x v="194"/>
    <x v="181"/>
    <n v="20170228"/>
    <x v="1"/>
    <s v="CPS 733 ADMINISTRATVIOS  OP  1402 FEBRERO 2017    "/>
    <n v="1922982"/>
    <n v="1922982"/>
    <n v="0"/>
    <n v="0"/>
  </r>
  <r>
    <s v="P"/>
    <n v="12"/>
    <n v="1402"/>
    <n v="2"/>
    <n v="79431327"/>
    <s v="BERNAL RUIZ ANDRES FELIPE               "/>
    <x v="1"/>
    <x v="1"/>
    <n v="20170228"/>
    <x v="1"/>
    <s v="CPS 733 ADMINISTRATVIOS  OP  1402 FEBRERO 2017    "/>
    <n v="-1922982"/>
    <n v="0"/>
    <n v="1922982"/>
    <n v="0"/>
  </r>
  <r>
    <s v="P"/>
    <n v="12"/>
    <n v="1402"/>
    <n v="3"/>
    <n v="79431327"/>
    <s v="BERNAL RUIZ ANDRES FELIPE               "/>
    <x v="195"/>
    <x v="182"/>
    <n v="20170228"/>
    <x v="1"/>
    <s v="CPS 733 ADMINISTRATVIOS  OP  1402 FEBRERO 2017    "/>
    <n v="1922982"/>
    <n v="1922982"/>
    <n v="0"/>
    <n v="0"/>
  </r>
  <r>
    <s v="P"/>
    <n v="12"/>
    <n v="1402"/>
    <n v="4"/>
    <n v="0"/>
    <s v="                                        "/>
    <x v="196"/>
    <x v="183"/>
    <n v="20170228"/>
    <x v="1"/>
    <s v="CPS 733 ADMINISTRATVIOS  OP  1402 FEBRERO 2017    "/>
    <n v="-1922982"/>
    <n v="0"/>
    <n v="1922982"/>
    <n v="0"/>
  </r>
  <r>
    <s v="P"/>
    <n v="12"/>
    <n v="1403"/>
    <n v="1"/>
    <n v="79794425"/>
    <s v="BOBADILLA NIﾑO FERNANDO ENRIQUE         "/>
    <x v="194"/>
    <x v="181"/>
    <n v="20170228"/>
    <x v="1"/>
    <s v="CPS 86 ADMINISTRATVIOS  OP  1403 FEBRERO 2017     "/>
    <n v="3393498"/>
    <n v="3393498"/>
    <n v="0"/>
    <n v="0"/>
  </r>
  <r>
    <s v="P"/>
    <n v="12"/>
    <n v="1403"/>
    <n v="2"/>
    <n v="79794425"/>
    <s v="BOBADILLA NIﾑO FERNANDO ENRIQUE         "/>
    <x v="1"/>
    <x v="1"/>
    <n v="20170228"/>
    <x v="1"/>
    <s v="CPS 86 ADMINISTRATVIOS  OP  1403 FEBRERO 2017     "/>
    <n v="-3393498"/>
    <n v="0"/>
    <n v="3393498"/>
    <n v="0"/>
  </r>
  <r>
    <s v="P"/>
    <n v="12"/>
    <n v="1403"/>
    <n v="3"/>
    <n v="79794425"/>
    <s v="BOBADILLA NIﾑO FERNANDO ENRIQUE         "/>
    <x v="195"/>
    <x v="182"/>
    <n v="20170228"/>
    <x v="1"/>
    <s v="CPS 86 ADMINISTRATVIOS  OP  1403 FEBRERO 2017     "/>
    <n v="3393498"/>
    <n v="3393498"/>
    <n v="0"/>
    <n v="0"/>
  </r>
  <r>
    <s v="P"/>
    <n v="12"/>
    <n v="1403"/>
    <n v="4"/>
    <n v="0"/>
    <s v="                                        "/>
    <x v="196"/>
    <x v="183"/>
    <n v="20170228"/>
    <x v="1"/>
    <s v="CPS 86 ADMINISTRATVIOS  OP  1403 FEBRERO 2017     "/>
    <n v="-3393498"/>
    <n v="0"/>
    <n v="3393498"/>
    <n v="0"/>
  </r>
  <r>
    <s v="P"/>
    <n v="12"/>
    <n v="1404"/>
    <n v="1"/>
    <n v="1023884331"/>
    <s v="CAMARGO ALEMAN JHON HENRY               "/>
    <x v="194"/>
    <x v="181"/>
    <n v="20170228"/>
    <x v="1"/>
    <s v="CPS 151 ADMINISTRATVIOS  OP  1404 FEBRERO 2017    "/>
    <n v="3393498"/>
    <n v="3393498"/>
    <n v="0"/>
    <n v="0"/>
  </r>
  <r>
    <s v="P"/>
    <n v="12"/>
    <n v="1404"/>
    <n v="2"/>
    <n v="1023884331"/>
    <s v="CAMARGO ALEMAN JHON HENRY               "/>
    <x v="1"/>
    <x v="1"/>
    <n v="20170228"/>
    <x v="1"/>
    <s v="CPS 151 ADMINISTRATVIOS  OP  1404 FEBRERO 2017    "/>
    <n v="-3393498"/>
    <n v="0"/>
    <n v="3393498"/>
    <n v="0"/>
  </r>
  <r>
    <s v="P"/>
    <n v="12"/>
    <n v="1404"/>
    <n v="3"/>
    <n v="1023884331"/>
    <s v="CAMARGO ALEMAN JHON HENRY               "/>
    <x v="195"/>
    <x v="182"/>
    <n v="20170228"/>
    <x v="1"/>
    <s v="CPS 151 ADMINISTRATVIOS  OP  1404 FEBRERO 2017    "/>
    <n v="3393498"/>
    <n v="3393498"/>
    <n v="0"/>
    <n v="0"/>
  </r>
  <r>
    <s v="P"/>
    <n v="12"/>
    <n v="1404"/>
    <n v="4"/>
    <n v="0"/>
    <s v="                                        "/>
    <x v="196"/>
    <x v="183"/>
    <n v="20170228"/>
    <x v="1"/>
    <s v="CPS 151 ADMINISTRATVIOS  OP  1404 FEBRERO 2017    "/>
    <n v="-3393498"/>
    <n v="0"/>
    <n v="3393498"/>
    <n v="0"/>
  </r>
  <r>
    <s v="P"/>
    <n v="12"/>
    <n v="1405"/>
    <n v="1"/>
    <n v="52913134"/>
    <s v="CARDOZO RENDON IVONNE ROCIO             "/>
    <x v="194"/>
    <x v="181"/>
    <n v="20170228"/>
    <x v="1"/>
    <s v="CPS 60 ADMINISTRATVIOS  OP  1405 FEBRERO 2017     "/>
    <n v="4426302"/>
    <n v="4426302"/>
    <n v="0"/>
    <n v="0"/>
  </r>
  <r>
    <s v="P"/>
    <n v="12"/>
    <n v="1405"/>
    <n v="2"/>
    <n v="52913134"/>
    <s v="CARDOZO RENDON IVONNE ROCIO             "/>
    <x v="1"/>
    <x v="1"/>
    <n v="20170228"/>
    <x v="1"/>
    <s v="CPS 60 ADMINISTRATVIOS  OP  1405 FEBRERO 2017     "/>
    <n v="-4426302"/>
    <n v="0"/>
    <n v="4426302"/>
    <n v="0"/>
  </r>
  <r>
    <s v="P"/>
    <n v="12"/>
    <n v="1405"/>
    <n v="3"/>
    <n v="52913134"/>
    <s v="CARDOZO RENDON IVONNE ROCIO             "/>
    <x v="195"/>
    <x v="182"/>
    <n v="20170228"/>
    <x v="1"/>
    <s v="CPS 60 ADMINISTRATVIOS  OP  1405 FEBRERO 2017     "/>
    <n v="4426302"/>
    <n v="4426302"/>
    <n v="0"/>
    <n v="0"/>
  </r>
  <r>
    <s v="P"/>
    <n v="12"/>
    <n v="1405"/>
    <n v="4"/>
    <n v="0"/>
    <s v="                                        "/>
    <x v="196"/>
    <x v="183"/>
    <n v="20170228"/>
    <x v="1"/>
    <s v="CPS 60 ADMINISTRATVIOS  OP  1405 FEBRERO 2017     "/>
    <n v="-4426302"/>
    <n v="0"/>
    <n v="4426302"/>
    <n v="0"/>
  </r>
  <r>
    <s v="P"/>
    <n v="12"/>
    <n v="1406"/>
    <n v="1"/>
    <n v="51788002"/>
    <s v="CASTA･EDA RODRIGUEZ IVET MARLY          "/>
    <x v="194"/>
    <x v="181"/>
    <n v="20170228"/>
    <x v="1"/>
    <s v="CPS 239 ADMINISTRATVIOS  OP  1406 FEBRERO 2017    "/>
    <n v="3393498"/>
    <n v="3393498"/>
    <n v="0"/>
    <n v="0"/>
  </r>
  <r>
    <s v="P"/>
    <n v="12"/>
    <n v="1406"/>
    <n v="2"/>
    <n v="51788002"/>
    <s v="CASTA･EDA RODRIGUEZ IVET MARLY          "/>
    <x v="1"/>
    <x v="1"/>
    <n v="20170228"/>
    <x v="1"/>
    <s v="CPS 239 ADMINISTRATVIOS  OP  1406 FEBRERO 2017    "/>
    <n v="-3393498"/>
    <n v="0"/>
    <n v="3393498"/>
    <n v="0"/>
  </r>
  <r>
    <s v="P"/>
    <n v="12"/>
    <n v="1406"/>
    <n v="3"/>
    <n v="51788002"/>
    <s v="CASTA･EDA RODRIGUEZ IVET MARLY          "/>
    <x v="195"/>
    <x v="182"/>
    <n v="20170228"/>
    <x v="1"/>
    <s v="CPS 239 ADMINISTRATVIOS  OP  1406 FEBRERO 2017    "/>
    <n v="3393498"/>
    <n v="3393498"/>
    <n v="0"/>
    <n v="0"/>
  </r>
  <r>
    <s v="P"/>
    <n v="12"/>
    <n v="1406"/>
    <n v="4"/>
    <n v="0"/>
    <s v="                                        "/>
    <x v="196"/>
    <x v="183"/>
    <n v="20170228"/>
    <x v="1"/>
    <s v="CPS 239 ADMINISTRATVIOS  OP  1406 FEBRERO 2017    "/>
    <n v="-3393498"/>
    <n v="0"/>
    <n v="3393498"/>
    <n v="0"/>
  </r>
  <r>
    <s v="P"/>
    <n v="12"/>
    <n v="1407"/>
    <n v="1"/>
    <n v="52701086"/>
    <s v="CASTA･O GONZALEZ JOHANA CAROLINA        "/>
    <x v="194"/>
    <x v="181"/>
    <n v="20170228"/>
    <x v="1"/>
    <s v="CPS 71 ADMINISTRATVIOS  OP  1407 FEBRERO 2017     "/>
    <n v="4426302"/>
    <n v="4426302"/>
    <n v="0"/>
    <n v="0"/>
  </r>
  <r>
    <s v="P"/>
    <n v="12"/>
    <n v="1407"/>
    <n v="2"/>
    <n v="52701086"/>
    <s v="CASTA･O GONZALEZ JOHANA CAROLINA        "/>
    <x v="1"/>
    <x v="1"/>
    <n v="20170228"/>
    <x v="1"/>
    <s v="CPS 71 ADMINISTRATVIOS  OP  1407 FEBRERO 2017     "/>
    <n v="-4426302"/>
    <n v="0"/>
    <n v="4426302"/>
    <n v="0"/>
  </r>
  <r>
    <s v="P"/>
    <n v="12"/>
    <n v="1407"/>
    <n v="3"/>
    <n v="52701086"/>
    <s v="CASTA･O GONZALEZ JOHANA CAROLINA        "/>
    <x v="195"/>
    <x v="182"/>
    <n v="20170228"/>
    <x v="1"/>
    <s v="CPS 71 ADMINISTRATVIOS  OP  1407 FEBRERO 2017     "/>
    <n v="4426302"/>
    <n v="4426302"/>
    <n v="0"/>
    <n v="0"/>
  </r>
  <r>
    <s v="P"/>
    <n v="12"/>
    <n v="1407"/>
    <n v="4"/>
    <n v="0"/>
    <s v="                                        "/>
    <x v="196"/>
    <x v="183"/>
    <n v="20170228"/>
    <x v="1"/>
    <s v="CPS 71 ADMINISTRATVIOS  OP  1407 FEBRERO 2017     "/>
    <n v="-4426302"/>
    <n v="0"/>
    <n v="4426302"/>
    <n v="0"/>
  </r>
  <r>
    <s v="P"/>
    <n v="12"/>
    <n v="1408"/>
    <n v="1"/>
    <n v="1018458364"/>
    <s v="CELI VALERO DIEGO FERNANDO              "/>
    <x v="194"/>
    <x v="181"/>
    <n v="20170228"/>
    <x v="1"/>
    <s v="CPS 637 ADMINISTRATVIOS  OP  1408 FEBRERO 2017    "/>
    <n v="2375449"/>
    <n v="2375449"/>
    <n v="0"/>
    <n v="0"/>
  </r>
  <r>
    <s v="P"/>
    <n v="12"/>
    <n v="1408"/>
    <n v="2"/>
    <n v="1018458364"/>
    <s v="CELI VALERO DIEGO FERNANDO              "/>
    <x v="1"/>
    <x v="1"/>
    <n v="20170228"/>
    <x v="1"/>
    <s v="CPS 637 ADMINISTRATVIOS  OP  1408 FEBRERO 2017    "/>
    <n v="-2375449"/>
    <n v="0"/>
    <n v="2375449"/>
    <n v="0"/>
  </r>
  <r>
    <s v="P"/>
    <n v="12"/>
    <n v="1408"/>
    <n v="3"/>
    <n v="1018458364"/>
    <s v="CELI VALERO DIEGO FERNANDO              "/>
    <x v="195"/>
    <x v="182"/>
    <n v="20170228"/>
    <x v="1"/>
    <s v="CPS 637 ADMINISTRATVIOS  OP  1408 FEBRERO 2017    "/>
    <n v="2375449"/>
    <n v="2375449"/>
    <n v="0"/>
    <n v="0"/>
  </r>
  <r>
    <s v="P"/>
    <n v="12"/>
    <n v="1408"/>
    <n v="4"/>
    <n v="0"/>
    <s v="                                        "/>
    <x v="196"/>
    <x v="183"/>
    <n v="20170228"/>
    <x v="1"/>
    <s v="CPS 637 ADMINISTRATVIOS  OP  1408 FEBRERO 2017    "/>
    <n v="-2375449"/>
    <n v="0"/>
    <n v="2375449"/>
    <n v="0"/>
  </r>
  <r>
    <s v="P"/>
    <n v="12"/>
    <n v="1409"/>
    <n v="1"/>
    <n v="51652043"/>
    <s v="CONTRERAS DE TOVAR ISABEL               "/>
    <x v="194"/>
    <x v="181"/>
    <n v="20170228"/>
    <x v="1"/>
    <s v="CPS 289 ADMINISTRATVIOS  OP  1409 FEBRERO 2017    "/>
    <n v="5901736"/>
    <n v="5901736"/>
    <n v="0"/>
    <n v="0"/>
  </r>
  <r>
    <s v="P"/>
    <n v="12"/>
    <n v="1409"/>
    <n v="2"/>
    <n v="51652043"/>
    <s v="CONTRERAS DE TOVAR ISABEL               "/>
    <x v="1"/>
    <x v="1"/>
    <n v="20170228"/>
    <x v="1"/>
    <s v="CPS 289 ADMINISTRATVIOS  OP  1409 FEBRERO 2017    "/>
    <n v="-5901736"/>
    <n v="0"/>
    <n v="5901736"/>
    <n v="0"/>
  </r>
  <r>
    <s v="P"/>
    <n v="12"/>
    <n v="1409"/>
    <n v="3"/>
    <n v="51652043"/>
    <s v="CONTRERAS DE TOVAR ISABEL               "/>
    <x v="195"/>
    <x v="182"/>
    <n v="20170228"/>
    <x v="1"/>
    <s v="CPS 289 ADMINISTRATVIOS  OP  1409 FEBRERO 2017    "/>
    <n v="5901736"/>
    <n v="5901736"/>
    <n v="0"/>
    <n v="0"/>
  </r>
  <r>
    <s v="P"/>
    <n v="12"/>
    <n v="1409"/>
    <n v="4"/>
    <n v="0"/>
    <s v="                                        "/>
    <x v="196"/>
    <x v="183"/>
    <n v="20170228"/>
    <x v="1"/>
    <s v="CPS 289 ADMINISTRATVIOS  OP  1409 FEBRERO 2017    "/>
    <n v="-5901736"/>
    <n v="0"/>
    <n v="5901736"/>
    <n v="0"/>
  </r>
  <r>
    <s v="P"/>
    <n v="12"/>
    <n v="1410"/>
    <n v="1"/>
    <n v="1075246782"/>
    <s v="CORREA FLOREZ ANGY MARCELA              "/>
    <x v="194"/>
    <x v="181"/>
    <n v="20170228"/>
    <x v="1"/>
    <s v="CPS 140 ADMINISTRATVIOS  OP  1410 FEBRERO 2017    "/>
    <n v="3393498"/>
    <n v="3393498"/>
    <n v="0"/>
    <n v="0"/>
  </r>
  <r>
    <s v="P"/>
    <n v="12"/>
    <n v="1410"/>
    <n v="2"/>
    <n v="1075246782"/>
    <s v="CORREA FLOREZ ANGY MARCELA              "/>
    <x v="1"/>
    <x v="1"/>
    <n v="20170228"/>
    <x v="1"/>
    <s v="CPS 140 ADMINISTRATVIOS  OP  1410 FEBRERO 2017    "/>
    <n v="-3393498"/>
    <n v="0"/>
    <n v="3393498"/>
    <n v="0"/>
  </r>
  <r>
    <s v="P"/>
    <n v="12"/>
    <n v="1410"/>
    <n v="3"/>
    <n v="1075246782"/>
    <s v="CORREA FLOREZ ANGY MARCELA              "/>
    <x v="195"/>
    <x v="182"/>
    <n v="20170228"/>
    <x v="1"/>
    <s v="CPS 140 ADMINISTRATVIOS  OP  1410 FEBRERO 2017    "/>
    <n v="3393498"/>
    <n v="3393498"/>
    <n v="0"/>
    <n v="0"/>
  </r>
  <r>
    <s v="P"/>
    <n v="12"/>
    <n v="1410"/>
    <n v="4"/>
    <n v="0"/>
    <s v="                                        "/>
    <x v="196"/>
    <x v="183"/>
    <n v="20170228"/>
    <x v="1"/>
    <s v="CPS 140 ADMINISTRATVIOS  OP  1410 FEBRERO 2017    "/>
    <n v="-3393498"/>
    <n v="0"/>
    <n v="3393498"/>
    <n v="0"/>
  </r>
  <r>
    <s v="P"/>
    <n v="12"/>
    <n v="1411"/>
    <n v="1"/>
    <n v="1032398100"/>
    <s v="CHOACHI OROZCO ANDRES ALEJANDRO         "/>
    <x v="194"/>
    <x v="181"/>
    <n v="20170228"/>
    <x v="1"/>
    <s v="CPS 69 ADMINISTRATVIOS  OP  1411 FEBRERO 2017     "/>
    <n v="3393498"/>
    <n v="3393498"/>
    <n v="0"/>
    <n v="0"/>
  </r>
  <r>
    <s v="P"/>
    <n v="12"/>
    <n v="1411"/>
    <n v="2"/>
    <n v="1032398100"/>
    <s v="CHOACHI OROZCO ANDRES ALEJANDRO         "/>
    <x v="1"/>
    <x v="1"/>
    <n v="20170228"/>
    <x v="1"/>
    <s v="CPS 69 ADMINISTRATVIOS  OP  1411 FEBRERO 2017     "/>
    <n v="-3393498"/>
    <n v="0"/>
    <n v="3393498"/>
    <n v="0"/>
  </r>
  <r>
    <s v="P"/>
    <n v="12"/>
    <n v="1411"/>
    <n v="3"/>
    <n v="1032398100"/>
    <s v="CHOACHI OROZCO ANDRES ALEJANDRO         "/>
    <x v="195"/>
    <x v="182"/>
    <n v="20170228"/>
    <x v="1"/>
    <s v="CPS 69 ADMINISTRATVIOS  OP  1411 FEBRERO 2017     "/>
    <n v="3393498"/>
    <n v="3393498"/>
    <n v="0"/>
    <n v="0"/>
  </r>
  <r>
    <s v="P"/>
    <n v="12"/>
    <n v="1411"/>
    <n v="4"/>
    <n v="0"/>
    <s v="                                        "/>
    <x v="196"/>
    <x v="183"/>
    <n v="20170228"/>
    <x v="1"/>
    <s v="CPS 69 ADMINISTRATVIOS  OP  1411 FEBRERO 2017     "/>
    <n v="-3393498"/>
    <n v="0"/>
    <n v="3393498"/>
    <n v="0"/>
  </r>
  <r>
    <s v="P"/>
    <n v="12"/>
    <n v="1412"/>
    <n v="1"/>
    <n v="1030615012"/>
    <s v="CHOCONTA LOPEZ ANAGIBETH                "/>
    <x v="194"/>
    <x v="181"/>
    <n v="20170228"/>
    <x v="1"/>
    <s v="CPS 153 ADMINISTRATVIOS  OP  1412 FEBRERO 2017    "/>
    <n v="3393498"/>
    <n v="3393498"/>
    <n v="0"/>
    <n v="0"/>
  </r>
  <r>
    <s v="P"/>
    <n v="12"/>
    <n v="1412"/>
    <n v="2"/>
    <n v="1030615012"/>
    <s v="CHOCONTA LOPEZ ANAGIBETH                "/>
    <x v="1"/>
    <x v="1"/>
    <n v="20170228"/>
    <x v="1"/>
    <s v="CPS 153 ADMINISTRATVIOS  OP  1412 FEBRERO 2017    "/>
    <n v="-3393498"/>
    <n v="0"/>
    <n v="3393498"/>
    <n v="0"/>
  </r>
  <r>
    <s v="P"/>
    <n v="12"/>
    <n v="1412"/>
    <n v="3"/>
    <n v="1030615012"/>
    <s v="CHOCONTA LOPEZ ANAGIBETH                "/>
    <x v="195"/>
    <x v="182"/>
    <n v="20170228"/>
    <x v="1"/>
    <s v="CPS 153 ADMINISTRATVIOS  OP  1412 FEBRERO 2017    "/>
    <n v="3393498"/>
    <n v="3393498"/>
    <n v="0"/>
    <n v="0"/>
  </r>
  <r>
    <s v="P"/>
    <n v="12"/>
    <n v="1412"/>
    <n v="4"/>
    <n v="0"/>
    <s v="                                        "/>
    <x v="196"/>
    <x v="183"/>
    <n v="20170228"/>
    <x v="1"/>
    <s v="CPS 153 ADMINISTRATVIOS  OP  1412 FEBRERO 2017    "/>
    <n v="-3393498"/>
    <n v="0"/>
    <n v="3393498"/>
    <n v="0"/>
  </r>
  <r>
    <s v="P"/>
    <n v="12"/>
    <n v="1413"/>
    <n v="1"/>
    <n v="51708486"/>
    <s v="CRISTANCHO ALFONSO OLGA ELIZABETH       "/>
    <x v="194"/>
    <x v="181"/>
    <n v="20170228"/>
    <x v="1"/>
    <s v="CPS 131 ADMINISTRATVIOS  OP  1413 FEBRERO 2017    "/>
    <n v="3393498"/>
    <n v="3393498"/>
    <n v="0"/>
    <n v="0"/>
  </r>
  <r>
    <s v="P"/>
    <n v="12"/>
    <n v="1413"/>
    <n v="2"/>
    <n v="51708486"/>
    <s v="CRISTANCHO ALFONSO OLGA ELIZABETH       "/>
    <x v="1"/>
    <x v="1"/>
    <n v="20170228"/>
    <x v="1"/>
    <s v="CPS 131 ADMINISTRATVIOS  OP  1413 FEBRERO 2017    "/>
    <n v="-3393498"/>
    <n v="0"/>
    <n v="3393498"/>
    <n v="0"/>
  </r>
  <r>
    <s v="P"/>
    <n v="12"/>
    <n v="1413"/>
    <n v="3"/>
    <n v="51708486"/>
    <s v="CRISTANCHO ALFONSO OLGA ELIZABETH       "/>
    <x v="195"/>
    <x v="182"/>
    <n v="20170228"/>
    <x v="1"/>
    <s v="CPS 131 ADMINISTRATVIOS  OP  1413 FEBRERO 2017    "/>
    <n v="3393498"/>
    <n v="3393498"/>
    <n v="0"/>
    <n v="0"/>
  </r>
  <r>
    <s v="P"/>
    <n v="12"/>
    <n v="1413"/>
    <n v="4"/>
    <n v="0"/>
    <s v="                                        "/>
    <x v="196"/>
    <x v="183"/>
    <n v="20170228"/>
    <x v="1"/>
    <s v="CPS 131 ADMINISTRATVIOS  OP  1413 FEBRERO 2017    "/>
    <n v="-3393498"/>
    <n v="0"/>
    <n v="3393498"/>
    <n v="0"/>
  </r>
  <r>
    <s v="P"/>
    <n v="12"/>
    <n v="1414"/>
    <n v="1"/>
    <n v="93080166"/>
    <s v="DIAZ ARIAS GUSTAVO                      "/>
    <x v="194"/>
    <x v="181"/>
    <n v="20170228"/>
    <x v="1"/>
    <s v="CPS 64 ADMINISTRATVIOS  OP  1414 FEBRERO 2017     "/>
    <n v="3393498"/>
    <n v="3393498"/>
    <n v="0"/>
    <n v="0"/>
  </r>
  <r>
    <s v="P"/>
    <n v="12"/>
    <n v="1414"/>
    <n v="2"/>
    <n v="93080166"/>
    <s v="DIAZ ARIAS GUSTAVO                      "/>
    <x v="1"/>
    <x v="1"/>
    <n v="20170228"/>
    <x v="1"/>
    <s v="CPS 64 ADMINISTRATVIOS  OP  1414 FEBRERO 2017     "/>
    <n v="-3393498"/>
    <n v="0"/>
    <n v="3393498"/>
    <n v="0"/>
  </r>
  <r>
    <s v="P"/>
    <n v="12"/>
    <n v="1414"/>
    <n v="3"/>
    <n v="93080166"/>
    <s v="DIAZ ARIAS GUSTAVO                      "/>
    <x v="195"/>
    <x v="182"/>
    <n v="20170228"/>
    <x v="1"/>
    <s v="CPS 64 ADMINISTRATVIOS  OP  1414 FEBRERO 2017     "/>
    <n v="3393498"/>
    <n v="3393498"/>
    <n v="0"/>
    <n v="0"/>
  </r>
  <r>
    <s v="P"/>
    <n v="12"/>
    <n v="1414"/>
    <n v="4"/>
    <n v="0"/>
    <s v="                                        "/>
    <x v="196"/>
    <x v="183"/>
    <n v="20170228"/>
    <x v="1"/>
    <s v="CPS 64 ADMINISTRATVIOS  OP  1414 FEBRERO 2017     "/>
    <n v="-3393498"/>
    <n v="0"/>
    <n v="3393498"/>
    <n v="0"/>
  </r>
  <r>
    <s v="P"/>
    <n v="12"/>
    <n v="1415"/>
    <n v="1"/>
    <n v="53125310"/>
    <s v="DONADO PEREZ AYDA LUZ                   "/>
    <x v="194"/>
    <x v="181"/>
    <n v="20170228"/>
    <x v="1"/>
    <s v="CPS 128 ADMINISTRATVIOS  OP  1415 FEBRERO 2017    "/>
    <n v="3393498"/>
    <n v="3393498"/>
    <n v="0"/>
    <n v="0"/>
  </r>
  <r>
    <s v="P"/>
    <n v="12"/>
    <n v="1415"/>
    <n v="2"/>
    <n v="53125310"/>
    <s v="DONADO PEREZ AYDA LUZ                   "/>
    <x v="1"/>
    <x v="1"/>
    <n v="20170228"/>
    <x v="1"/>
    <s v="CPS 128 ADMINISTRATVIOS  OP  1415 FEBRERO 2017    "/>
    <n v="-3393498"/>
    <n v="0"/>
    <n v="3393498"/>
    <n v="0"/>
  </r>
  <r>
    <s v="P"/>
    <n v="12"/>
    <n v="1415"/>
    <n v="3"/>
    <n v="53125310"/>
    <s v="DONADO PEREZ AYDA LUZ                   "/>
    <x v="195"/>
    <x v="182"/>
    <n v="20170228"/>
    <x v="1"/>
    <s v="CPS 128 ADMINISTRATVIOS  OP  1415 FEBRERO 2017    "/>
    <n v="3393498"/>
    <n v="3393498"/>
    <n v="0"/>
    <n v="0"/>
  </r>
  <r>
    <s v="P"/>
    <n v="12"/>
    <n v="1415"/>
    <n v="4"/>
    <n v="0"/>
    <s v="                                        "/>
    <x v="196"/>
    <x v="183"/>
    <n v="20170228"/>
    <x v="1"/>
    <s v="CPS 128 ADMINISTRATVIOS  OP  1415 FEBRERO 2017    "/>
    <n v="-3393498"/>
    <n v="0"/>
    <n v="3393498"/>
    <n v="0"/>
  </r>
  <r>
    <s v="P"/>
    <n v="12"/>
    <n v="1416"/>
    <n v="1"/>
    <n v="79409077"/>
    <s v="FARFAN TRIANA LUIS ANGEL                "/>
    <x v="194"/>
    <x v="181"/>
    <n v="20170228"/>
    <x v="1"/>
    <s v="CPS 45 ADMINISTRATVIOS  OP  1416 FEBRERO 2017     "/>
    <n v="4426302"/>
    <n v="4426302"/>
    <n v="0"/>
    <n v="0"/>
  </r>
  <r>
    <s v="P"/>
    <n v="12"/>
    <n v="1416"/>
    <n v="2"/>
    <n v="79409077"/>
    <s v="FARFAN TRIANA LUIS ANGEL                "/>
    <x v="1"/>
    <x v="1"/>
    <n v="20170228"/>
    <x v="1"/>
    <s v="CPS 45 ADMINISTRATVIOS  OP  1416 FEBRERO 2017     "/>
    <n v="-4426302"/>
    <n v="0"/>
    <n v="4426302"/>
    <n v="0"/>
  </r>
  <r>
    <s v="P"/>
    <n v="12"/>
    <n v="1416"/>
    <n v="3"/>
    <n v="79409077"/>
    <s v="FARFAN TRIANA LUIS ANGEL                "/>
    <x v="195"/>
    <x v="182"/>
    <n v="20170228"/>
    <x v="1"/>
    <s v="CPS 45 ADMINISTRATVIOS  OP  1416 FEBRERO 2017     "/>
    <n v="4426302"/>
    <n v="4426302"/>
    <n v="0"/>
    <n v="0"/>
  </r>
  <r>
    <s v="P"/>
    <n v="12"/>
    <n v="1416"/>
    <n v="4"/>
    <n v="0"/>
    <s v="                                        "/>
    <x v="196"/>
    <x v="183"/>
    <n v="20170228"/>
    <x v="1"/>
    <s v="CPS 45 ADMINISTRATVIOS  OP  1416 FEBRERO 2017     "/>
    <n v="-4426302"/>
    <n v="0"/>
    <n v="4426302"/>
    <n v="0"/>
  </r>
  <r>
    <s v="P"/>
    <n v="12"/>
    <n v="1417"/>
    <n v="1"/>
    <n v="79895582"/>
    <s v="NESTOR IVAN FAJARDO SUAREZ              "/>
    <x v="194"/>
    <x v="181"/>
    <n v="20170228"/>
    <x v="1"/>
    <s v="CPS 274 ADMINISTRATVIOS  OP  1417 FEBRERO 2017    "/>
    <n v="4426302"/>
    <n v="4426302"/>
    <n v="0"/>
    <n v="0"/>
  </r>
  <r>
    <s v="P"/>
    <n v="12"/>
    <n v="1417"/>
    <n v="2"/>
    <n v="79895582"/>
    <s v="NESTOR IVAN FAJARDO SUAREZ              "/>
    <x v="1"/>
    <x v="1"/>
    <n v="20170228"/>
    <x v="1"/>
    <s v="CPS 274 ADMINISTRATVIOS  OP  1417 FEBRERO 2017    "/>
    <n v="-4426302"/>
    <n v="0"/>
    <n v="4426302"/>
    <n v="0"/>
  </r>
  <r>
    <s v="P"/>
    <n v="12"/>
    <n v="1417"/>
    <n v="3"/>
    <n v="79895582"/>
    <s v="NESTOR IVAN FAJARDO SUAREZ              "/>
    <x v="195"/>
    <x v="182"/>
    <n v="20170228"/>
    <x v="1"/>
    <s v="CPS 274 ADMINISTRATVIOS  OP  1417 FEBRERO 2017    "/>
    <n v="4426302"/>
    <n v="4426302"/>
    <n v="0"/>
    <n v="0"/>
  </r>
  <r>
    <s v="P"/>
    <n v="12"/>
    <n v="1417"/>
    <n v="4"/>
    <n v="0"/>
    <s v="                                        "/>
    <x v="196"/>
    <x v="183"/>
    <n v="20170228"/>
    <x v="1"/>
    <s v="CPS 274 ADMINISTRATVIOS  OP  1417 FEBRERO 2017    "/>
    <n v="-4426302"/>
    <n v="0"/>
    <n v="4426302"/>
    <n v="0"/>
  </r>
  <r>
    <s v="P"/>
    <n v="12"/>
    <n v="1418"/>
    <n v="1"/>
    <n v="52535689"/>
    <s v="FORERO DUEﾑAS RUBY ANDREA               "/>
    <x v="194"/>
    <x v="181"/>
    <n v="20170228"/>
    <x v="1"/>
    <s v="CPS 287 ADMINISTRATVIOS  OP  1418 FEBRERO 2017    "/>
    <n v="3393498"/>
    <n v="3393498"/>
    <n v="0"/>
    <n v="0"/>
  </r>
  <r>
    <s v="P"/>
    <n v="12"/>
    <n v="1418"/>
    <n v="2"/>
    <n v="52535689"/>
    <s v="FORERO DUEﾑAS RUBY ANDREA               "/>
    <x v="1"/>
    <x v="1"/>
    <n v="20170228"/>
    <x v="1"/>
    <s v="CPS 287 ADMINISTRATVIOS  OP  1418 FEBRERO 2017    "/>
    <n v="-3393498"/>
    <n v="0"/>
    <n v="3393498"/>
    <n v="0"/>
  </r>
  <r>
    <s v="P"/>
    <n v="12"/>
    <n v="1418"/>
    <n v="3"/>
    <n v="52535689"/>
    <s v="FORERO DUEﾑAS RUBY ANDREA               "/>
    <x v="195"/>
    <x v="182"/>
    <n v="20170228"/>
    <x v="1"/>
    <s v="CPS 287 ADMINISTRATVIOS  OP  1418 FEBRERO 2017    "/>
    <n v="3393498"/>
    <n v="3393498"/>
    <n v="0"/>
    <n v="0"/>
  </r>
  <r>
    <s v="P"/>
    <n v="12"/>
    <n v="1418"/>
    <n v="4"/>
    <n v="0"/>
    <s v="                                        "/>
    <x v="196"/>
    <x v="183"/>
    <n v="20170228"/>
    <x v="1"/>
    <s v="CPS 287 ADMINISTRATVIOS  OP  1418 FEBRERO 2017    "/>
    <n v="-3393498"/>
    <n v="0"/>
    <n v="3393498"/>
    <n v="0"/>
  </r>
  <r>
    <s v="P"/>
    <n v="12"/>
    <n v="1419"/>
    <n v="1"/>
    <n v="52505205"/>
    <s v="FORERO RUIZ DIANA MARCELA               "/>
    <x v="194"/>
    <x v="181"/>
    <n v="20170228"/>
    <x v="1"/>
    <s v="CPS 135 ADMINISTRATVIOS  OP  1419 FEBRERO 2017    "/>
    <n v="3393498"/>
    <n v="3393498"/>
    <n v="0"/>
    <n v="0"/>
  </r>
  <r>
    <s v="P"/>
    <n v="12"/>
    <n v="1419"/>
    <n v="2"/>
    <n v="52505205"/>
    <s v="FORERO RUIZ DIANA MARCELA               "/>
    <x v="1"/>
    <x v="1"/>
    <n v="20170228"/>
    <x v="1"/>
    <s v="CPS 135 ADMINISTRATVIOS  OP  1419 FEBRERO 2017    "/>
    <n v="-3393498"/>
    <n v="0"/>
    <n v="3393498"/>
    <n v="0"/>
  </r>
  <r>
    <s v="P"/>
    <n v="12"/>
    <n v="1419"/>
    <n v="3"/>
    <n v="52505205"/>
    <s v="FORERO RUIZ DIANA MARCELA               "/>
    <x v="195"/>
    <x v="182"/>
    <n v="20170228"/>
    <x v="1"/>
    <s v="CPS 135 ADMINISTRATVIOS  OP  1419 FEBRERO 2017    "/>
    <n v="3393498"/>
    <n v="3393498"/>
    <n v="0"/>
    <n v="0"/>
  </r>
  <r>
    <s v="P"/>
    <n v="12"/>
    <n v="1419"/>
    <n v="4"/>
    <n v="0"/>
    <s v="                                        "/>
    <x v="196"/>
    <x v="183"/>
    <n v="20170228"/>
    <x v="1"/>
    <s v="CPS 135 ADMINISTRATVIOS  OP  1419 FEBRERO 2017    "/>
    <n v="-3393498"/>
    <n v="0"/>
    <n v="3393498"/>
    <n v="0"/>
  </r>
  <r>
    <s v="P"/>
    <n v="12"/>
    <n v="1420"/>
    <n v="1"/>
    <n v="52539030"/>
    <s v="GARZON GUZMAN NELSY ARACELY             "/>
    <x v="194"/>
    <x v="181"/>
    <n v="20170228"/>
    <x v="1"/>
    <s v="CPS 276 ADMINISTRATVIOS  OP  1420 FEBRERO 2017    "/>
    <n v="3393498"/>
    <n v="3393498"/>
    <n v="0"/>
    <n v="0"/>
  </r>
  <r>
    <s v="P"/>
    <n v="12"/>
    <n v="1420"/>
    <n v="2"/>
    <n v="52539030"/>
    <s v="GARZON GUZMAN NELSY ARACELY             "/>
    <x v="1"/>
    <x v="1"/>
    <n v="20170228"/>
    <x v="1"/>
    <s v="CPS 276 ADMINISTRATVIOS  OP  1420 FEBRERO 2017    "/>
    <n v="-3393498"/>
    <n v="0"/>
    <n v="3393498"/>
    <n v="0"/>
  </r>
  <r>
    <s v="P"/>
    <n v="12"/>
    <n v="1420"/>
    <n v="3"/>
    <n v="52539030"/>
    <s v="GARZON GUZMAN NELSY ARACELY             "/>
    <x v="195"/>
    <x v="182"/>
    <n v="20170228"/>
    <x v="1"/>
    <s v="CPS 276 ADMINISTRATVIOS  OP  1420 FEBRERO 2017    "/>
    <n v="3393498"/>
    <n v="3393498"/>
    <n v="0"/>
    <n v="0"/>
  </r>
  <r>
    <s v="P"/>
    <n v="12"/>
    <n v="1420"/>
    <n v="4"/>
    <n v="0"/>
    <s v="                                        "/>
    <x v="196"/>
    <x v="183"/>
    <n v="20170228"/>
    <x v="1"/>
    <s v="CPS 276 ADMINISTRATVIOS  OP  1420 FEBRERO 2017    "/>
    <n v="-3393498"/>
    <n v="0"/>
    <n v="3393498"/>
    <n v="0"/>
  </r>
  <r>
    <s v="P"/>
    <n v="12"/>
    <n v="1421"/>
    <n v="1"/>
    <n v="29125818"/>
    <s v="GIRALDO RAMIREZ AIDALY                  "/>
    <x v="194"/>
    <x v="181"/>
    <n v="20170228"/>
    <x v="1"/>
    <s v="CPS 127 ADMINISTRATVIOS  OP  1421 FEBRERO 2017    "/>
    <n v="3393498"/>
    <n v="3393498"/>
    <n v="0"/>
    <n v="0"/>
  </r>
  <r>
    <s v="P"/>
    <n v="12"/>
    <n v="1421"/>
    <n v="2"/>
    <n v="29125818"/>
    <s v="GIRALDO RAMIREZ AIDALY                  "/>
    <x v="1"/>
    <x v="1"/>
    <n v="20170228"/>
    <x v="1"/>
    <s v="CPS 127 ADMINISTRATVIOS  OP  1421 FEBRERO 2017    "/>
    <n v="-3393498"/>
    <n v="0"/>
    <n v="3393498"/>
    <n v="0"/>
  </r>
  <r>
    <s v="P"/>
    <n v="12"/>
    <n v="1421"/>
    <n v="3"/>
    <n v="29125818"/>
    <s v="GIRALDO RAMIREZ AIDALY                  "/>
    <x v="195"/>
    <x v="182"/>
    <n v="20170228"/>
    <x v="1"/>
    <s v="CPS 127 ADMINISTRATVIOS  OP  1421 FEBRERO 2017    "/>
    <n v="3393498"/>
    <n v="3393498"/>
    <n v="0"/>
    <n v="0"/>
  </r>
  <r>
    <s v="P"/>
    <n v="12"/>
    <n v="1421"/>
    <n v="4"/>
    <n v="0"/>
    <s v="                                        "/>
    <x v="196"/>
    <x v="183"/>
    <n v="20170228"/>
    <x v="1"/>
    <s v="CPS 127 ADMINISTRATVIOS  OP  1421 FEBRERO 2017    "/>
    <n v="-3393498"/>
    <n v="0"/>
    <n v="3393498"/>
    <n v="0"/>
  </r>
  <r>
    <s v="P"/>
    <n v="12"/>
    <n v="1422"/>
    <n v="1"/>
    <n v="88221997"/>
    <s v="GOMEZ GIL GERSON AUGUSTO                "/>
    <x v="194"/>
    <x v="181"/>
    <n v="20170228"/>
    <x v="1"/>
    <s v="CPS 352 ADMINISTRATVIOS  OP  1422 FEBRERO 2017    "/>
    <n v="3393498"/>
    <n v="3393498"/>
    <n v="0"/>
    <n v="0"/>
  </r>
  <r>
    <s v="P"/>
    <n v="12"/>
    <n v="1422"/>
    <n v="2"/>
    <n v="88221997"/>
    <s v="GOMEZ GIL GERSON AUGUSTO                "/>
    <x v="1"/>
    <x v="1"/>
    <n v="20170228"/>
    <x v="1"/>
    <s v="CPS 352 ADMINISTRATVIOS  OP  1422 FEBRERO 2017    "/>
    <n v="-3393498"/>
    <n v="0"/>
    <n v="3393498"/>
    <n v="0"/>
  </r>
  <r>
    <s v="P"/>
    <n v="12"/>
    <n v="1422"/>
    <n v="3"/>
    <n v="88221997"/>
    <s v="GOMEZ GIL GERSON AUGUSTO                "/>
    <x v="195"/>
    <x v="182"/>
    <n v="20170228"/>
    <x v="1"/>
    <s v="CPS 352 ADMINISTRATVIOS  OP  1422 FEBRERO 2017    "/>
    <n v="3393498"/>
    <n v="3393498"/>
    <n v="0"/>
    <n v="0"/>
  </r>
  <r>
    <s v="P"/>
    <n v="12"/>
    <n v="1422"/>
    <n v="4"/>
    <n v="0"/>
    <s v="                                        "/>
    <x v="196"/>
    <x v="183"/>
    <n v="20170228"/>
    <x v="1"/>
    <s v="CPS 352 ADMINISTRATVIOS  OP  1422 FEBRERO 2017    "/>
    <n v="-3393498"/>
    <n v="0"/>
    <n v="3393498"/>
    <n v="0"/>
  </r>
  <r>
    <s v="P"/>
    <n v="12"/>
    <n v="1423"/>
    <n v="1"/>
    <n v="1016028255"/>
    <s v="GUTIERREZ PRECIADO DIANA PAOLA          "/>
    <x v="194"/>
    <x v="181"/>
    <n v="20170228"/>
    <x v="1"/>
    <s v="CPS 76 ADMINISTRATVIOS  OP  1423 FEBRERO 2017     "/>
    <n v="3393498"/>
    <n v="3393498"/>
    <n v="0"/>
    <n v="0"/>
  </r>
  <r>
    <s v="P"/>
    <n v="12"/>
    <n v="1423"/>
    <n v="2"/>
    <n v="1016028255"/>
    <s v="GUTIERREZ PRECIADO DIANA PAOLA          "/>
    <x v="1"/>
    <x v="1"/>
    <n v="20170228"/>
    <x v="1"/>
    <s v="CPS 76 ADMINISTRATVIOS  OP  1423 FEBRERO 2017     "/>
    <n v="-3393498"/>
    <n v="0"/>
    <n v="3393498"/>
    <n v="0"/>
  </r>
  <r>
    <s v="P"/>
    <n v="12"/>
    <n v="1423"/>
    <n v="3"/>
    <n v="1016028255"/>
    <s v="GUTIERREZ PRECIADO DIANA PAOLA          "/>
    <x v="195"/>
    <x v="182"/>
    <n v="20170228"/>
    <x v="1"/>
    <s v="CPS 76 ADMINISTRATVIOS  OP  1423 FEBRERO 2017     "/>
    <n v="3393498"/>
    <n v="3393498"/>
    <n v="0"/>
    <n v="0"/>
  </r>
  <r>
    <s v="P"/>
    <n v="12"/>
    <n v="1423"/>
    <n v="4"/>
    <n v="0"/>
    <s v="                                        "/>
    <x v="196"/>
    <x v="183"/>
    <n v="20170228"/>
    <x v="1"/>
    <s v="CPS 76 ADMINISTRATVIOS  OP  1423 FEBRERO 2017     "/>
    <n v="-3393498"/>
    <n v="0"/>
    <n v="3393498"/>
    <n v="0"/>
  </r>
  <r>
    <s v="P"/>
    <n v="12"/>
    <n v="1424"/>
    <n v="1"/>
    <n v="52473666"/>
    <s v="GUEVARA MEDINA MIREYA                   "/>
    <x v="194"/>
    <x v="181"/>
    <n v="20170228"/>
    <x v="1"/>
    <s v="CPS 148 ADMINISTRATVIOS  OP  1424 FEBRERO 2017    "/>
    <n v="4426302"/>
    <n v="4426302"/>
    <n v="0"/>
    <n v="0"/>
  </r>
  <r>
    <s v="P"/>
    <n v="12"/>
    <n v="1424"/>
    <n v="2"/>
    <n v="52473666"/>
    <s v="GUEVARA MEDINA MIREYA                   "/>
    <x v="1"/>
    <x v="1"/>
    <n v="20170228"/>
    <x v="1"/>
    <s v="CPS 148 ADMINISTRATVIOS  OP  1424 FEBRERO 2017    "/>
    <n v="-4426302"/>
    <n v="0"/>
    <n v="4426302"/>
    <n v="0"/>
  </r>
  <r>
    <s v="P"/>
    <n v="12"/>
    <n v="1424"/>
    <n v="3"/>
    <n v="52473666"/>
    <s v="GUEVARA MEDINA MIREYA                   "/>
    <x v="195"/>
    <x v="182"/>
    <n v="20170228"/>
    <x v="1"/>
    <s v="CPS 148 ADMINISTRATVIOS  OP  1424 FEBRERO 2017    "/>
    <n v="4426302"/>
    <n v="4426302"/>
    <n v="0"/>
    <n v="0"/>
  </r>
  <r>
    <s v="P"/>
    <n v="12"/>
    <n v="1424"/>
    <n v="4"/>
    <n v="0"/>
    <s v="                                        "/>
    <x v="196"/>
    <x v="183"/>
    <n v="20170228"/>
    <x v="1"/>
    <s v="CPS 148 ADMINISTRATVIOS  OP  1424 FEBRERO 2017    "/>
    <n v="-4426302"/>
    <n v="0"/>
    <n v="4426302"/>
    <n v="0"/>
  </r>
  <r>
    <s v="P"/>
    <n v="12"/>
    <n v="1425"/>
    <n v="1"/>
    <n v="1015423521"/>
    <s v="GUZMAN GRANADOS SARA GINETH             "/>
    <x v="194"/>
    <x v="181"/>
    <n v="20170228"/>
    <x v="1"/>
    <s v="CPS 279 ADMINISTRATVIOS  OP  1425 FEBRERO 2017    "/>
    <n v="3393498"/>
    <n v="3393498"/>
    <n v="0"/>
    <n v="0"/>
  </r>
  <r>
    <s v="P"/>
    <n v="12"/>
    <n v="1425"/>
    <n v="2"/>
    <n v="1015423521"/>
    <s v="GUZMAN GRANADOS SARA GINETH             "/>
    <x v="1"/>
    <x v="1"/>
    <n v="20170228"/>
    <x v="1"/>
    <s v="CPS 279 ADMINISTRATVIOS  OP  1425 FEBRERO 2017    "/>
    <n v="-3393498"/>
    <n v="0"/>
    <n v="3393498"/>
    <n v="0"/>
  </r>
  <r>
    <s v="P"/>
    <n v="12"/>
    <n v="1425"/>
    <n v="3"/>
    <n v="1015423521"/>
    <s v="GUZMAN GRANADOS SARA GINETH             "/>
    <x v="195"/>
    <x v="182"/>
    <n v="20170228"/>
    <x v="1"/>
    <s v="CPS 279 ADMINISTRATVIOS  OP  1425 FEBRERO 2017    "/>
    <n v="3393498"/>
    <n v="3393498"/>
    <n v="0"/>
    <n v="0"/>
  </r>
  <r>
    <s v="P"/>
    <n v="12"/>
    <n v="1425"/>
    <n v="4"/>
    <n v="0"/>
    <s v="                                        "/>
    <x v="196"/>
    <x v="183"/>
    <n v="20170228"/>
    <x v="1"/>
    <s v="CPS 279 ADMINISTRATVIOS  OP  1425 FEBRERO 2017    "/>
    <n v="-3393498"/>
    <n v="0"/>
    <n v="3393498"/>
    <n v="0"/>
  </r>
  <r>
    <s v="P"/>
    <n v="12"/>
    <n v="1426"/>
    <n v="1"/>
    <n v="79065364"/>
    <s v="GUZMAN MORENO CARLOS ANDRES             "/>
    <x v="194"/>
    <x v="181"/>
    <n v="20170228"/>
    <x v="1"/>
    <s v="CPS 610 ADMINISTRATVIOS  OP  1426 FEBRERO 2017    "/>
    <n v="1922982"/>
    <n v="1922982"/>
    <n v="0"/>
    <n v="0"/>
  </r>
  <r>
    <s v="P"/>
    <n v="12"/>
    <n v="1426"/>
    <n v="2"/>
    <n v="79065364"/>
    <s v="GUZMAN MORENO CARLOS ANDRES             "/>
    <x v="1"/>
    <x v="1"/>
    <n v="20170228"/>
    <x v="1"/>
    <s v="CPS 610 ADMINISTRATVIOS  OP  1426 FEBRERO 2017    "/>
    <n v="-1922982"/>
    <n v="0"/>
    <n v="1922982"/>
    <n v="0"/>
  </r>
  <r>
    <s v="P"/>
    <n v="12"/>
    <n v="1426"/>
    <n v="3"/>
    <n v="79065364"/>
    <s v="GUZMAN MORENO CARLOS ANDRES             "/>
    <x v="195"/>
    <x v="182"/>
    <n v="20170228"/>
    <x v="1"/>
    <s v="CPS 610 ADMINISTRATVIOS  OP  1426 FEBRERO 2017    "/>
    <n v="1922982"/>
    <n v="1922982"/>
    <n v="0"/>
    <n v="0"/>
  </r>
  <r>
    <s v="P"/>
    <n v="12"/>
    <n v="1426"/>
    <n v="4"/>
    <n v="0"/>
    <s v="                                        "/>
    <x v="196"/>
    <x v="183"/>
    <n v="20170228"/>
    <x v="1"/>
    <s v="CPS 610 ADMINISTRATVIOS  OP  1426 FEBRERO 2017    "/>
    <n v="-1922982"/>
    <n v="0"/>
    <n v="1922982"/>
    <n v="0"/>
  </r>
  <r>
    <s v="P"/>
    <n v="12"/>
    <n v="1427"/>
    <n v="1"/>
    <n v="1067884806"/>
    <s v="JIMENEZ LEMA GABRIEL RODRIGO            "/>
    <x v="194"/>
    <x v="181"/>
    <n v="20170228"/>
    <x v="1"/>
    <s v="CPS 132 ADMINISTRATVIOS  OP  1427 FEBRERO 2017    "/>
    <n v="3393498"/>
    <n v="3393498"/>
    <n v="0"/>
    <n v="0"/>
  </r>
  <r>
    <s v="P"/>
    <n v="12"/>
    <n v="1427"/>
    <n v="2"/>
    <n v="1067884806"/>
    <s v="JIMENEZ LEMA GABRIEL RODRIGO            "/>
    <x v="1"/>
    <x v="1"/>
    <n v="20170228"/>
    <x v="1"/>
    <s v="CPS 132 ADMINISTRATVIOS  OP  1427 FEBRERO 2017    "/>
    <n v="-3393498"/>
    <n v="0"/>
    <n v="3393498"/>
    <n v="0"/>
  </r>
  <r>
    <s v="P"/>
    <n v="12"/>
    <n v="1427"/>
    <n v="3"/>
    <n v="1067884806"/>
    <s v="JIMENEZ LEMA GABRIEL RODRIGO            "/>
    <x v="195"/>
    <x v="182"/>
    <n v="20170228"/>
    <x v="1"/>
    <s v="CPS 132 ADMINISTRATVIOS  OP  1427 FEBRERO 2017    "/>
    <n v="3393498"/>
    <n v="3393498"/>
    <n v="0"/>
    <n v="0"/>
  </r>
  <r>
    <s v="P"/>
    <n v="12"/>
    <n v="1427"/>
    <n v="4"/>
    <n v="0"/>
    <s v="                                        "/>
    <x v="196"/>
    <x v="183"/>
    <n v="20170228"/>
    <x v="1"/>
    <s v="CPS 132 ADMINISTRATVIOS  OP  1427 FEBRERO 2017    "/>
    <n v="-3393498"/>
    <n v="0"/>
    <n v="3393498"/>
    <n v="0"/>
  </r>
  <r>
    <s v="P"/>
    <n v="12"/>
    <n v="1428"/>
    <n v="1"/>
    <n v="17189259"/>
    <s v="JIMENEZ RINCON ORLANDO                  "/>
    <x v="194"/>
    <x v="181"/>
    <n v="20170228"/>
    <x v="1"/>
    <s v="CPS 133 ADMINISTRATVIOS  OP  1428 FEBRERO 2017    "/>
    <n v="3393498"/>
    <n v="3393498"/>
    <n v="0"/>
    <n v="0"/>
  </r>
  <r>
    <s v="P"/>
    <n v="12"/>
    <n v="1428"/>
    <n v="2"/>
    <n v="17189259"/>
    <s v="JIMENEZ RINCON ORLANDO                  "/>
    <x v="1"/>
    <x v="1"/>
    <n v="20170228"/>
    <x v="1"/>
    <s v="CPS 133 ADMINISTRATVIOS  OP  1428 FEBRERO 2017    "/>
    <n v="-3393498"/>
    <n v="0"/>
    <n v="3393498"/>
    <n v="0"/>
  </r>
  <r>
    <s v="P"/>
    <n v="12"/>
    <n v="1428"/>
    <n v="3"/>
    <n v="17189259"/>
    <s v="JIMENEZ RINCON ORLANDO                  "/>
    <x v="195"/>
    <x v="182"/>
    <n v="20170228"/>
    <x v="1"/>
    <s v="CPS 133 ADMINISTRATVIOS  OP  1428 FEBRERO 2017    "/>
    <n v="3393498"/>
    <n v="3393498"/>
    <n v="0"/>
    <n v="0"/>
  </r>
  <r>
    <s v="P"/>
    <n v="12"/>
    <n v="1428"/>
    <n v="4"/>
    <n v="0"/>
    <s v="                                        "/>
    <x v="196"/>
    <x v="183"/>
    <n v="20170228"/>
    <x v="1"/>
    <s v="CPS 133 ADMINISTRATVIOS  OP  1428 FEBRERO 2017    "/>
    <n v="-3393498"/>
    <n v="0"/>
    <n v="3393498"/>
    <n v="0"/>
  </r>
  <r>
    <s v="P"/>
    <n v="12"/>
    <n v="1429"/>
    <n v="1"/>
    <n v="1032441468"/>
    <s v="JIMENEZ TELLEZ OSCAR MATEO              "/>
    <x v="194"/>
    <x v="181"/>
    <n v="20170228"/>
    <x v="1"/>
    <s v="CPS 79 ADMINISTRATVIOS  OP  1429 FEBRERO 2017     "/>
    <n v="3393498"/>
    <n v="3393498"/>
    <n v="0"/>
    <n v="0"/>
  </r>
  <r>
    <s v="P"/>
    <n v="12"/>
    <n v="1429"/>
    <n v="2"/>
    <n v="1032441468"/>
    <s v="JIMENEZ TELLEZ OSCAR MATEO              "/>
    <x v="1"/>
    <x v="1"/>
    <n v="20170228"/>
    <x v="1"/>
    <s v="CPS 79 ADMINISTRATVIOS  OP  1429 FEBRERO 2017     "/>
    <n v="-3393498"/>
    <n v="0"/>
    <n v="3393498"/>
    <n v="0"/>
  </r>
  <r>
    <s v="P"/>
    <n v="12"/>
    <n v="1429"/>
    <n v="3"/>
    <n v="1032441468"/>
    <s v="JIMENEZ TELLEZ OSCAR MATEO              "/>
    <x v="195"/>
    <x v="182"/>
    <n v="20170228"/>
    <x v="1"/>
    <s v="CPS 79 ADMINISTRATVIOS  OP  1429 FEBRERO 2017     "/>
    <n v="3393498"/>
    <n v="3393498"/>
    <n v="0"/>
    <n v="0"/>
  </r>
  <r>
    <s v="P"/>
    <n v="12"/>
    <n v="1429"/>
    <n v="4"/>
    <n v="0"/>
    <s v="                                        "/>
    <x v="196"/>
    <x v="183"/>
    <n v="20170228"/>
    <x v="1"/>
    <s v="CPS 79 ADMINISTRATVIOS  OP  1429 FEBRERO 2017     "/>
    <n v="-3393498"/>
    <n v="0"/>
    <n v="3393498"/>
    <n v="0"/>
  </r>
  <r>
    <s v="P"/>
    <n v="12"/>
    <n v="1430"/>
    <n v="1"/>
    <n v="1075657235"/>
    <s v="LOZADA PEREZ IVAN ANDRES                "/>
    <x v="194"/>
    <x v="181"/>
    <n v="20170228"/>
    <x v="1"/>
    <s v="CPS 145 ADMINISTRATVIOS  OP  1430 FEBRERO 2017    "/>
    <n v="3393498"/>
    <n v="3393498"/>
    <n v="0"/>
    <n v="0"/>
  </r>
  <r>
    <s v="P"/>
    <n v="12"/>
    <n v="1430"/>
    <n v="2"/>
    <n v="1075657235"/>
    <s v="LOZADA PEREZ IVAN ANDRES                "/>
    <x v="1"/>
    <x v="1"/>
    <n v="20170228"/>
    <x v="1"/>
    <s v="CPS 145 ADMINISTRATVIOS  OP  1430 FEBRERO 2017    "/>
    <n v="-3393498"/>
    <n v="0"/>
    <n v="3393498"/>
    <n v="0"/>
  </r>
  <r>
    <s v="P"/>
    <n v="12"/>
    <n v="1430"/>
    <n v="3"/>
    <n v="1075657235"/>
    <s v="LOZADA PEREZ IVAN ANDRES                "/>
    <x v="195"/>
    <x v="182"/>
    <n v="20170228"/>
    <x v="1"/>
    <s v="CPS 145 ADMINISTRATVIOS  OP  1430 FEBRERO 2017    "/>
    <n v="3393498"/>
    <n v="3393498"/>
    <n v="0"/>
    <n v="0"/>
  </r>
  <r>
    <s v="P"/>
    <n v="12"/>
    <n v="1430"/>
    <n v="4"/>
    <n v="0"/>
    <s v="                                        "/>
    <x v="196"/>
    <x v="183"/>
    <n v="20170228"/>
    <x v="1"/>
    <s v="CPS 145 ADMINISTRATVIOS  OP  1430 FEBRERO 2017    "/>
    <n v="-3393498"/>
    <n v="0"/>
    <n v="3393498"/>
    <n v="0"/>
  </r>
  <r>
    <s v="P"/>
    <n v="12"/>
    <n v="1431"/>
    <n v="1"/>
    <n v="79953269"/>
    <s v="MANCERA VARELA JHON ALEXANDER           "/>
    <x v="194"/>
    <x v="181"/>
    <n v="20170228"/>
    <x v="1"/>
    <s v="CPS 251 ADMINISTRATVIOS  OP  1431 FEBRERO 2017    "/>
    <n v="3393498"/>
    <n v="3393498"/>
    <n v="0"/>
    <n v="0"/>
  </r>
  <r>
    <s v="P"/>
    <n v="12"/>
    <n v="1431"/>
    <n v="2"/>
    <n v="79953269"/>
    <s v="MANCERA VARELA JHON ALEXANDER           "/>
    <x v="1"/>
    <x v="1"/>
    <n v="20170228"/>
    <x v="1"/>
    <s v="CPS 251 ADMINISTRATVIOS  OP  1431 FEBRERO 2017    "/>
    <n v="-3393498"/>
    <n v="0"/>
    <n v="3393498"/>
    <n v="0"/>
  </r>
  <r>
    <s v="P"/>
    <n v="12"/>
    <n v="1431"/>
    <n v="3"/>
    <n v="79953269"/>
    <s v="MANCERA VARELA JHON ALEXANDER           "/>
    <x v="195"/>
    <x v="182"/>
    <n v="20170228"/>
    <x v="1"/>
    <s v="CPS 251 ADMINISTRATVIOS  OP  1431 FEBRERO 2017    "/>
    <n v="3393498"/>
    <n v="3393498"/>
    <n v="0"/>
    <n v="0"/>
  </r>
  <r>
    <s v="P"/>
    <n v="12"/>
    <n v="1431"/>
    <n v="4"/>
    <n v="0"/>
    <s v="                                        "/>
    <x v="196"/>
    <x v="183"/>
    <n v="20170228"/>
    <x v="1"/>
    <s v="CPS 251 ADMINISTRATVIOS  OP  1431 FEBRERO 2017    "/>
    <n v="-3393498"/>
    <n v="0"/>
    <n v="3393498"/>
    <n v="0"/>
  </r>
  <r>
    <s v="P"/>
    <n v="12"/>
    <n v="1432"/>
    <n v="1"/>
    <n v="52802973"/>
    <s v="MARSIGLIA BELLO AYDEE MARQUEZA          "/>
    <x v="194"/>
    <x v="181"/>
    <n v="20170228"/>
    <x v="1"/>
    <s v="CPS 50 ADMINISTRATVIOS  OP  1432 FEBRERO 2017     "/>
    <n v="4426302"/>
    <n v="4426302"/>
    <n v="0"/>
    <n v="0"/>
  </r>
  <r>
    <s v="P"/>
    <n v="12"/>
    <n v="1432"/>
    <n v="2"/>
    <n v="52802973"/>
    <s v="MARSIGLIA BELLO AYDEE MARQUEZA          "/>
    <x v="1"/>
    <x v="1"/>
    <n v="20170228"/>
    <x v="1"/>
    <s v="CPS 50 ADMINISTRATVIOS  OP  1432 FEBRERO 2017     "/>
    <n v="-4426302"/>
    <n v="0"/>
    <n v="4426302"/>
    <n v="0"/>
  </r>
  <r>
    <s v="P"/>
    <n v="12"/>
    <n v="1432"/>
    <n v="3"/>
    <n v="52802973"/>
    <s v="MARSIGLIA BELLO AYDEE MARQUEZA          "/>
    <x v="195"/>
    <x v="182"/>
    <n v="20170228"/>
    <x v="1"/>
    <s v="CPS 50 ADMINISTRATVIOS  OP  1432 FEBRERO 2017     "/>
    <n v="4426302"/>
    <n v="4426302"/>
    <n v="0"/>
    <n v="0"/>
  </r>
  <r>
    <s v="P"/>
    <n v="12"/>
    <n v="1432"/>
    <n v="4"/>
    <n v="0"/>
    <s v="                                        "/>
    <x v="196"/>
    <x v="183"/>
    <n v="20170228"/>
    <x v="1"/>
    <s v="CPS 50 ADMINISTRATVIOS  OP  1432 FEBRERO 2017     "/>
    <n v="-4426302"/>
    <n v="0"/>
    <n v="4426302"/>
    <n v="0"/>
  </r>
  <r>
    <s v="P"/>
    <n v="12"/>
    <n v="1433"/>
    <n v="1"/>
    <n v="1018415901"/>
    <s v="MIRANDA AGREDA DIANA MARCELA            "/>
    <x v="194"/>
    <x v="181"/>
    <n v="20170228"/>
    <x v="1"/>
    <s v="CPS 139 ADMINISTRATVIOS  OP  1433 FEBRERO 2017    "/>
    <n v="3393498"/>
    <n v="3393498"/>
    <n v="0"/>
    <n v="0"/>
  </r>
  <r>
    <s v="P"/>
    <n v="12"/>
    <n v="1433"/>
    <n v="2"/>
    <n v="1018415901"/>
    <s v="MIRANDA AGREDA DIANA MARCELA            "/>
    <x v="1"/>
    <x v="1"/>
    <n v="20170228"/>
    <x v="1"/>
    <s v="CPS 139 ADMINISTRATVIOS  OP  1433 FEBRERO 2017    "/>
    <n v="-3393498"/>
    <n v="0"/>
    <n v="3393498"/>
    <n v="0"/>
  </r>
  <r>
    <s v="P"/>
    <n v="12"/>
    <n v="1433"/>
    <n v="3"/>
    <n v="1018415901"/>
    <s v="MIRANDA AGREDA DIANA MARCELA            "/>
    <x v="195"/>
    <x v="182"/>
    <n v="20170228"/>
    <x v="1"/>
    <s v="CPS 139 ADMINISTRATVIOS  OP  1433 FEBRERO 2017    "/>
    <n v="3393498"/>
    <n v="3393498"/>
    <n v="0"/>
    <n v="0"/>
  </r>
  <r>
    <s v="P"/>
    <n v="12"/>
    <n v="1433"/>
    <n v="4"/>
    <n v="0"/>
    <s v="                                        "/>
    <x v="196"/>
    <x v="183"/>
    <n v="20170228"/>
    <x v="1"/>
    <s v="CPS 139 ADMINISTRATVIOS  OP  1433 FEBRERO 2017    "/>
    <n v="-3393498"/>
    <n v="0"/>
    <n v="3393498"/>
    <n v="0"/>
  </r>
  <r>
    <s v="P"/>
    <n v="12"/>
    <n v="1434"/>
    <n v="1"/>
    <n v="73184070"/>
    <s v="MONTALVO DE LA OSSA ANDRES FELIPE       "/>
    <x v="194"/>
    <x v="181"/>
    <n v="20170228"/>
    <x v="1"/>
    <s v="CPS 81 ADMINISTRATVIOS  OP  1434 FEBRERO 2017     "/>
    <n v="5267299"/>
    <n v="5267299"/>
    <n v="0"/>
    <n v="0"/>
  </r>
  <r>
    <s v="P"/>
    <n v="12"/>
    <n v="1434"/>
    <n v="2"/>
    <n v="73184070"/>
    <s v="MONTALVO DE LA OSSA ANDRES FELIPE       "/>
    <x v="1"/>
    <x v="1"/>
    <n v="20170228"/>
    <x v="1"/>
    <s v="CPS 81 ADMINISTRATVIOS  OP  1434 FEBRERO 2017     "/>
    <n v="-5267299"/>
    <n v="0"/>
    <n v="5267299"/>
    <n v="0"/>
  </r>
  <r>
    <s v="P"/>
    <n v="12"/>
    <n v="1434"/>
    <n v="3"/>
    <n v="73184070"/>
    <s v="MONTALVO DE LA OSSA ANDRES FELIPE       "/>
    <x v="195"/>
    <x v="182"/>
    <n v="20170228"/>
    <x v="1"/>
    <s v="CPS 81 ADMINISTRATVIOS  OP  1434 FEBRERO 2017     "/>
    <n v="5267299"/>
    <n v="5267299"/>
    <n v="0"/>
    <n v="0"/>
  </r>
  <r>
    <s v="P"/>
    <n v="12"/>
    <n v="1434"/>
    <n v="4"/>
    <n v="0"/>
    <s v="                                        "/>
    <x v="196"/>
    <x v="183"/>
    <n v="20170228"/>
    <x v="1"/>
    <s v="CPS 81 ADMINISTRATVIOS  OP  1434 FEBRERO 2017     "/>
    <n v="-5267299"/>
    <n v="0"/>
    <n v="5267299"/>
    <n v="0"/>
  </r>
  <r>
    <s v="P"/>
    <n v="12"/>
    <n v="1434"/>
    <n v="5"/>
    <n v="73184070"/>
    <s v="MONTALVO DE LA OSSA ANDRES FELIPE       "/>
    <x v="11"/>
    <x v="11"/>
    <n v="20170228"/>
    <x v="1"/>
    <s v="CPS 81 ADMINISTRATIVOS OP 1434 FEBRERO 2017       "/>
    <n v="840997"/>
    <n v="840997"/>
    <n v="0"/>
    <n v="0"/>
  </r>
  <r>
    <s v="P"/>
    <n v="12"/>
    <n v="1434"/>
    <n v="6"/>
    <n v="0"/>
    <s v="                                        "/>
    <x v="12"/>
    <x v="12"/>
    <n v="20170228"/>
    <x v="1"/>
    <s v="CPS 81 ADMINISTRATIVOS OP 1434 FEBRERO 2017       "/>
    <n v="-840997"/>
    <n v="0"/>
    <n v="840997"/>
    <n v="0"/>
  </r>
  <r>
    <s v="P"/>
    <n v="12"/>
    <n v="1435"/>
    <n v="1"/>
    <n v="19318648"/>
    <s v="MORENO GUERRA CESAR TULIO               "/>
    <x v="194"/>
    <x v="181"/>
    <n v="20170228"/>
    <x v="1"/>
    <s v="CPS 52 ADMINISTRATVIOS  OP  1435 FEBRERO 2017     "/>
    <n v="4426302"/>
    <n v="4426302"/>
    <n v="0"/>
    <n v="0"/>
  </r>
  <r>
    <s v="P"/>
    <n v="12"/>
    <n v="1435"/>
    <n v="2"/>
    <n v="19318648"/>
    <s v="MORENO GUERRA CESAR TULIO               "/>
    <x v="1"/>
    <x v="1"/>
    <n v="20170228"/>
    <x v="1"/>
    <s v="CPS 52 ADMINISTRATVIOS  OP  1435 FEBRERO 2017     "/>
    <n v="-4426302"/>
    <n v="0"/>
    <n v="4426302"/>
    <n v="0"/>
  </r>
  <r>
    <s v="P"/>
    <n v="12"/>
    <n v="1435"/>
    <n v="3"/>
    <n v="19318648"/>
    <s v="MORENO GUERRA CESAR TULIO               "/>
    <x v="195"/>
    <x v="182"/>
    <n v="20170228"/>
    <x v="1"/>
    <s v="CPS 52 ADMINISTRATVIOS  OP  1435 FEBRERO 2017     "/>
    <n v="4426302"/>
    <n v="4426302"/>
    <n v="0"/>
    <n v="0"/>
  </r>
  <r>
    <s v="P"/>
    <n v="12"/>
    <n v="1435"/>
    <n v="4"/>
    <n v="0"/>
    <s v="                                        "/>
    <x v="196"/>
    <x v="183"/>
    <n v="20170228"/>
    <x v="1"/>
    <s v="CPS 52 ADMINISTRATVIOS  OP  1435 FEBRERO 2017     "/>
    <n v="-4426302"/>
    <n v="0"/>
    <n v="4426302"/>
    <n v="0"/>
  </r>
  <r>
    <s v="P"/>
    <n v="12"/>
    <n v="1436"/>
    <n v="1"/>
    <n v="1030529967"/>
    <s v="MOYANO SARMIENTO OSCAR ANDRES           "/>
    <x v="194"/>
    <x v="181"/>
    <n v="20170228"/>
    <x v="1"/>
    <s v="CPS 346 ADMINISTRATVIOS  OP  1436 FEBRERO 2017    "/>
    <n v="3393498"/>
    <n v="3393498"/>
    <n v="0"/>
    <n v="0"/>
  </r>
  <r>
    <s v="P"/>
    <n v="12"/>
    <n v="1436"/>
    <n v="2"/>
    <n v="1030529967"/>
    <s v="MOYANO SARMIENTO OSCAR ANDRES           "/>
    <x v="1"/>
    <x v="1"/>
    <n v="20170228"/>
    <x v="1"/>
    <s v="CPS 346 ADMINISTRATVIOS  OP  1436 FEBRERO 2017    "/>
    <n v="-3393498"/>
    <n v="0"/>
    <n v="3393498"/>
    <n v="0"/>
  </r>
  <r>
    <s v="P"/>
    <n v="12"/>
    <n v="1436"/>
    <n v="3"/>
    <n v="1030529967"/>
    <s v="MOYANO SARMIENTO OSCAR ANDRES           "/>
    <x v="195"/>
    <x v="182"/>
    <n v="20170228"/>
    <x v="1"/>
    <s v="CPS 346 ADMINISTRATVIOS  OP  1436 FEBRERO 2017    "/>
    <n v="3393498"/>
    <n v="3393498"/>
    <n v="0"/>
    <n v="0"/>
  </r>
  <r>
    <s v="P"/>
    <n v="12"/>
    <n v="1436"/>
    <n v="4"/>
    <n v="0"/>
    <s v="                                        "/>
    <x v="196"/>
    <x v="183"/>
    <n v="20170228"/>
    <x v="1"/>
    <s v="CPS 346 ADMINISTRATVIOS  OP  1436 FEBRERO 2017    "/>
    <n v="-3393498"/>
    <n v="0"/>
    <n v="3393498"/>
    <n v="0"/>
  </r>
  <r>
    <s v="P"/>
    <n v="12"/>
    <n v="1437"/>
    <n v="1"/>
    <n v="1054989233"/>
    <s v="MU･OZ ANDRES FERNANDO                   "/>
    <x v="194"/>
    <x v="181"/>
    <n v="20170228"/>
    <x v="1"/>
    <s v="CPS 309 ADMINISTRATVIOS  OP  1437 FEBRERO 2017    "/>
    <n v="3393498"/>
    <n v="3393498"/>
    <n v="0"/>
    <n v="0"/>
  </r>
  <r>
    <s v="P"/>
    <n v="12"/>
    <n v="1437"/>
    <n v="2"/>
    <n v="1054989233"/>
    <s v="MU･OZ ANDRES FERNANDO                   "/>
    <x v="1"/>
    <x v="1"/>
    <n v="20170228"/>
    <x v="1"/>
    <s v="CPS 309 ADMINISTRATVIOS  OP  1437 FEBRERO 2017    "/>
    <n v="-3393498"/>
    <n v="0"/>
    <n v="3393498"/>
    <n v="0"/>
  </r>
  <r>
    <s v="P"/>
    <n v="12"/>
    <n v="1437"/>
    <n v="3"/>
    <n v="1054989233"/>
    <s v="MU･OZ ANDRES FERNANDO                   "/>
    <x v="195"/>
    <x v="182"/>
    <n v="20170228"/>
    <x v="1"/>
    <s v="CPS 309 ADMINISTRATVIOS  OP  1437 FEBRERO 2017    "/>
    <n v="3393498"/>
    <n v="3393498"/>
    <n v="0"/>
    <n v="0"/>
  </r>
  <r>
    <s v="P"/>
    <n v="12"/>
    <n v="1437"/>
    <n v="4"/>
    <n v="0"/>
    <s v="                                        "/>
    <x v="196"/>
    <x v="183"/>
    <n v="20170228"/>
    <x v="1"/>
    <s v="CPS 309 ADMINISTRATVIOS  OP  1437 FEBRERO 2017    "/>
    <n v="-3393498"/>
    <n v="0"/>
    <n v="3393498"/>
    <n v="0"/>
  </r>
  <r>
    <s v="P"/>
    <n v="12"/>
    <n v="1438"/>
    <n v="1"/>
    <n v="79789915"/>
    <s v="MURCIA DELGADO JUAN PABLO               "/>
    <x v="194"/>
    <x v="181"/>
    <n v="20170228"/>
    <x v="1"/>
    <s v="CPS 88 ADMINISTRATVIOS  OP  1438 FEBRERO 2017     "/>
    <n v="5901736"/>
    <n v="5901736"/>
    <n v="0"/>
    <n v="0"/>
  </r>
  <r>
    <s v="P"/>
    <n v="12"/>
    <n v="1438"/>
    <n v="2"/>
    <n v="79789915"/>
    <s v="MURCIA DELGADO JUAN PABLO               "/>
    <x v="1"/>
    <x v="1"/>
    <n v="20170228"/>
    <x v="1"/>
    <s v="CPS 88 ADMINISTRATVIOS  OP  1438 FEBRERO 2017     "/>
    <n v="-5901736"/>
    <n v="0"/>
    <n v="5901736"/>
    <n v="0"/>
  </r>
  <r>
    <s v="P"/>
    <n v="12"/>
    <n v="1438"/>
    <n v="3"/>
    <n v="79789915"/>
    <s v="MURCIA DELGADO JUAN PABLO               "/>
    <x v="195"/>
    <x v="182"/>
    <n v="20170228"/>
    <x v="1"/>
    <s v="CPS 88 ADMINISTRATVIOS  OP  1438 FEBRERO 2017     "/>
    <n v="5901736"/>
    <n v="5901736"/>
    <n v="0"/>
    <n v="0"/>
  </r>
  <r>
    <s v="P"/>
    <n v="12"/>
    <n v="1438"/>
    <n v="4"/>
    <n v="0"/>
    <s v="                                        "/>
    <x v="196"/>
    <x v="183"/>
    <n v="20170228"/>
    <x v="1"/>
    <s v="CPS 88 ADMINISTRATVIOS  OP  1438 FEBRERO 2017     "/>
    <n v="-5901736"/>
    <n v="0"/>
    <n v="5901736"/>
    <n v="0"/>
  </r>
  <r>
    <s v="P"/>
    <n v="12"/>
    <n v="1439"/>
    <n v="1"/>
    <n v="52106188"/>
    <s v="MURILLO BONILLA DIANA PATRICIA          "/>
    <x v="194"/>
    <x v="181"/>
    <n v="20170228"/>
    <x v="1"/>
    <s v="CPS 258 ADMINISTRATVIOS  OP  1439 FEBRERO 2017    "/>
    <n v="3393498"/>
    <n v="3393498"/>
    <n v="0"/>
    <n v="0"/>
  </r>
  <r>
    <s v="P"/>
    <n v="12"/>
    <n v="1439"/>
    <n v="2"/>
    <n v="52106188"/>
    <s v="MURILLO BONILLA DIANA PATRICIA          "/>
    <x v="1"/>
    <x v="1"/>
    <n v="20170228"/>
    <x v="1"/>
    <s v="CPS 258 ADMINISTRATVIOS  OP  1439 FEBRERO 2017    "/>
    <n v="-3393498"/>
    <n v="0"/>
    <n v="3393498"/>
    <n v="0"/>
  </r>
  <r>
    <s v="P"/>
    <n v="12"/>
    <n v="1439"/>
    <n v="3"/>
    <n v="52106188"/>
    <s v="MURILLO BONILLA DIANA PATRICIA          "/>
    <x v="195"/>
    <x v="182"/>
    <n v="20170228"/>
    <x v="1"/>
    <s v="CPS 258 ADMINISTRATVIOS  OP  1439 FEBRERO 2017    "/>
    <n v="3393498"/>
    <n v="3393498"/>
    <n v="0"/>
    <n v="0"/>
  </r>
  <r>
    <s v="P"/>
    <n v="12"/>
    <n v="1439"/>
    <n v="4"/>
    <n v="0"/>
    <s v="                                        "/>
    <x v="196"/>
    <x v="183"/>
    <n v="20170228"/>
    <x v="1"/>
    <s v="CPS 258 ADMINISTRATVIOS  OP  1439 FEBRERO 2017    "/>
    <n v="-3393498"/>
    <n v="0"/>
    <n v="3393498"/>
    <n v="0"/>
  </r>
  <r>
    <s v="P"/>
    <n v="12"/>
    <n v="1440"/>
    <n v="1"/>
    <n v="80039133"/>
    <s v="NAVARRO MEDINA CAMILO ANDRES            "/>
    <x v="194"/>
    <x v="181"/>
    <n v="20170228"/>
    <x v="1"/>
    <s v="CPS 74 ADMINISTRATVIOS  OP  1440 FEBRERO 2017     "/>
    <n v="4426302"/>
    <n v="4426302"/>
    <n v="0"/>
    <n v="0"/>
  </r>
  <r>
    <s v="P"/>
    <n v="12"/>
    <n v="1440"/>
    <n v="2"/>
    <n v="80039133"/>
    <s v="NAVARRO MEDINA CAMILO ANDRES            "/>
    <x v="1"/>
    <x v="1"/>
    <n v="20170228"/>
    <x v="1"/>
    <s v="CPS 74 ADMINISTRATVIOS  OP  1440 FEBRERO 2017     "/>
    <n v="-4426302"/>
    <n v="0"/>
    <n v="4426302"/>
    <n v="0"/>
  </r>
  <r>
    <s v="P"/>
    <n v="12"/>
    <n v="1440"/>
    <n v="3"/>
    <n v="80039133"/>
    <s v="NAVARRO MEDINA CAMILO ANDRES            "/>
    <x v="195"/>
    <x v="182"/>
    <n v="20170228"/>
    <x v="1"/>
    <s v="CPS 74 ADMINISTRATVIOS  OP  1440 FEBRERO 2017     "/>
    <n v="4426302"/>
    <n v="4426302"/>
    <n v="0"/>
    <n v="0"/>
  </r>
  <r>
    <s v="P"/>
    <n v="12"/>
    <n v="1440"/>
    <n v="4"/>
    <n v="0"/>
    <s v="                                        "/>
    <x v="196"/>
    <x v="183"/>
    <n v="20170228"/>
    <x v="1"/>
    <s v="CPS 74 ADMINISTRATVIOS  OP  1440 FEBRERO 2017     "/>
    <n v="-4426302"/>
    <n v="0"/>
    <n v="4426302"/>
    <n v="0"/>
  </r>
  <r>
    <s v="P"/>
    <n v="12"/>
    <n v="1441"/>
    <n v="1"/>
    <n v="1022372453"/>
    <s v="NIETO GUEVARA MAYRA ALEJANDRA           "/>
    <x v="194"/>
    <x v="181"/>
    <n v="20170228"/>
    <x v="1"/>
    <s v="CPS 235 ADMINISTRATVIOS  OP  1441 FEBRERO 2017    "/>
    <n v="3393498"/>
    <n v="3393498"/>
    <n v="0"/>
    <n v="0"/>
  </r>
  <r>
    <s v="P"/>
    <n v="12"/>
    <n v="1441"/>
    <n v="2"/>
    <n v="1022372453"/>
    <s v="NIETO GUEVARA MAYRA ALEJANDRA           "/>
    <x v="1"/>
    <x v="1"/>
    <n v="20170228"/>
    <x v="1"/>
    <s v="CPS 235 ADMINISTRATVIOS  OP  1441 FEBRERO 2017    "/>
    <n v="-3393498"/>
    <n v="0"/>
    <n v="3393498"/>
    <n v="0"/>
  </r>
  <r>
    <s v="P"/>
    <n v="12"/>
    <n v="1441"/>
    <n v="3"/>
    <n v="1022372453"/>
    <s v="NIETO GUEVARA MAYRA ALEJANDRA           "/>
    <x v="195"/>
    <x v="182"/>
    <n v="20170228"/>
    <x v="1"/>
    <s v="CPS 235 ADMINISTRATVIOS  OP  1441 FEBRERO 2017    "/>
    <n v="3393498"/>
    <n v="3393498"/>
    <n v="0"/>
    <n v="0"/>
  </r>
  <r>
    <s v="P"/>
    <n v="12"/>
    <n v="1441"/>
    <n v="4"/>
    <n v="0"/>
    <s v="                                        "/>
    <x v="196"/>
    <x v="183"/>
    <n v="20170228"/>
    <x v="1"/>
    <s v="CPS 235 ADMINISTRATVIOS  OP  1441 FEBRERO 2017    "/>
    <n v="-3393498"/>
    <n v="0"/>
    <n v="3393498"/>
    <n v="0"/>
  </r>
  <r>
    <s v="P"/>
    <n v="12"/>
    <n v="1442"/>
    <n v="1"/>
    <n v="5661254"/>
    <s v="NIﾑO LANDINEZ JUVENAL                   "/>
    <x v="194"/>
    <x v="181"/>
    <n v="20170228"/>
    <x v="1"/>
    <s v="CPS 49 ADMINISTRATVIOS  OP  1442 FEBRERO 2017     "/>
    <n v="4426302"/>
    <n v="4426302"/>
    <n v="0"/>
    <n v="0"/>
  </r>
  <r>
    <s v="P"/>
    <n v="12"/>
    <n v="1442"/>
    <n v="2"/>
    <n v="5661254"/>
    <s v="NIﾑO LANDINEZ JUVENAL                   "/>
    <x v="1"/>
    <x v="1"/>
    <n v="20170228"/>
    <x v="1"/>
    <s v="CPS 49 ADMINISTRATVIOS  OP  1442 FEBRERO 2017     "/>
    <n v="-4426302"/>
    <n v="0"/>
    <n v="4426302"/>
    <n v="0"/>
  </r>
  <r>
    <s v="P"/>
    <n v="12"/>
    <n v="1442"/>
    <n v="3"/>
    <n v="5661254"/>
    <s v="NIﾑO LANDINEZ JUVENAL                   "/>
    <x v="195"/>
    <x v="182"/>
    <n v="20170228"/>
    <x v="1"/>
    <s v="CPS 49 ADMINISTRATVIOS  OP  1442 FEBRERO 2017     "/>
    <n v="4426302"/>
    <n v="4426302"/>
    <n v="0"/>
    <n v="0"/>
  </r>
  <r>
    <s v="P"/>
    <n v="12"/>
    <n v="1442"/>
    <n v="4"/>
    <n v="0"/>
    <s v="                                        "/>
    <x v="196"/>
    <x v="183"/>
    <n v="20170228"/>
    <x v="1"/>
    <s v="CPS 49 ADMINISTRATVIOS  OP  1442 FEBRERO 2017     "/>
    <n v="-4426302"/>
    <n v="0"/>
    <n v="4426302"/>
    <n v="0"/>
  </r>
  <r>
    <s v="P"/>
    <n v="12"/>
    <n v="1443"/>
    <n v="1"/>
    <n v="39778097"/>
    <s v="OVIEDO FRANCO NAIR YADIRA               "/>
    <x v="194"/>
    <x v="181"/>
    <n v="20170228"/>
    <x v="1"/>
    <s v="CPS 55 ADMINISTRATVIOS  OP  1443 FEBRERO 2017     "/>
    <n v="3393498"/>
    <n v="3393498"/>
    <n v="0"/>
    <n v="0"/>
  </r>
  <r>
    <s v="P"/>
    <n v="12"/>
    <n v="1443"/>
    <n v="2"/>
    <n v="39778097"/>
    <s v="OVIEDO FRANCO NAIR YADIRA               "/>
    <x v="1"/>
    <x v="1"/>
    <n v="20170228"/>
    <x v="1"/>
    <s v="CPS 55 ADMINISTRATVIOS  OP  1443 FEBRERO 2017     "/>
    <n v="-3393498"/>
    <n v="0"/>
    <n v="3393498"/>
    <n v="0"/>
  </r>
  <r>
    <s v="P"/>
    <n v="12"/>
    <n v="1443"/>
    <n v="3"/>
    <n v="39778097"/>
    <s v="OVIEDO FRANCO NAIR YADIRA               "/>
    <x v="195"/>
    <x v="182"/>
    <n v="20170228"/>
    <x v="1"/>
    <s v="CPS 55 ADMINISTRATVIOS  OP  1443 FEBRERO 2017     "/>
    <n v="3393498"/>
    <n v="3393498"/>
    <n v="0"/>
    <n v="0"/>
  </r>
  <r>
    <s v="P"/>
    <n v="12"/>
    <n v="1443"/>
    <n v="4"/>
    <n v="0"/>
    <s v="                                        "/>
    <x v="196"/>
    <x v="183"/>
    <n v="20170228"/>
    <x v="1"/>
    <s v="CPS 55 ADMINISTRATVIOS  OP  1443 FEBRERO 2017     "/>
    <n v="-3393498"/>
    <n v="0"/>
    <n v="3393498"/>
    <n v="0"/>
  </r>
  <r>
    <s v="P"/>
    <n v="12"/>
    <n v="1444"/>
    <n v="1"/>
    <n v="9530098"/>
    <s v="PADILLA LEAL CARLOS DAVID               "/>
    <x v="194"/>
    <x v="181"/>
    <n v="20170228"/>
    <x v="1"/>
    <s v="CPS 39 ADMINISTRATVIOS  OP  1444 FEBRERO 2017     "/>
    <n v="5901736"/>
    <n v="5901736"/>
    <n v="0"/>
    <n v="0"/>
  </r>
  <r>
    <s v="P"/>
    <n v="12"/>
    <n v="1444"/>
    <n v="2"/>
    <n v="9530098"/>
    <s v="PADILLA LEAL CARLOS DAVID               "/>
    <x v="1"/>
    <x v="1"/>
    <n v="20170228"/>
    <x v="1"/>
    <s v="CPS 39 ADMINISTRATVIOS  OP  1444 FEBRERO 2017     "/>
    <n v="-5901736"/>
    <n v="0"/>
    <n v="5901736"/>
    <n v="0"/>
  </r>
  <r>
    <s v="P"/>
    <n v="12"/>
    <n v="1444"/>
    <n v="3"/>
    <n v="9530098"/>
    <s v="PADILLA LEAL CARLOS DAVID               "/>
    <x v="195"/>
    <x v="182"/>
    <n v="20170228"/>
    <x v="1"/>
    <s v="CPS 39 ADMINISTRATVIOS  OP  1444 FEBRERO 2017     "/>
    <n v="5901736"/>
    <n v="5901736"/>
    <n v="0"/>
    <n v="0"/>
  </r>
  <r>
    <s v="P"/>
    <n v="12"/>
    <n v="1444"/>
    <n v="4"/>
    <n v="0"/>
    <s v="                                        "/>
    <x v="196"/>
    <x v="183"/>
    <n v="20170228"/>
    <x v="1"/>
    <s v="CPS 39 ADMINISTRATVIOS  OP  1444 FEBRERO 2017     "/>
    <n v="-5901736"/>
    <n v="0"/>
    <n v="5901736"/>
    <n v="0"/>
  </r>
  <r>
    <s v="P"/>
    <n v="12"/>
    <n v="1445"/>
    <n v="1"/>
    <n v="51914357"/>
    <s v="PEREZ GUEVARA ELIZABETH                 "/>
    <x v="194"/>
    <x v="181"/>
    <n v="20170228"/>
    <x v="1"/>
    <s v="CPS 61 ADMINISTRATVIOS  OP  1445 FEBRERO 2017     "/>
    <n v="3393498"/>
    <n v="3393498"/>
    <n v="0"/>
    <n v="0"/>
  </r>
  <r>
    <s v="P"/>
    <n v="12"/>
    <n v="1445"/>
    <n v="2"/>
    <n v="51914357"/>
    <s v="PEREZ GUEVARA ELIZABETH                 "/>
    <x v="1"/>
    <x v="1"/>
    <n v="20170228"/>
    <x v="1"/>
    <s v="CPS 61 ADMINISTRATVIOS  OP  1445 FEBRERO 2017     "/>
    <n v="-3393498"/>
    <n v="0"/>
    <n v="3393498"/>
    <n v="0"/>
  </r>
  <r>
    <s v="P"/>
    <n v="12"/>
    <n v="1445"/>
    <n v="3"/>
    <n v="51914357"/>
    <s v="PEREZ GUEVARA ELIZABETH                 "/>
    <x v="195"/>
    <x v="182"/>
    <n v="20170228"/>
    <x v="1"/>
    <s v="CPS 61 ADMINISTRATVIOS  OP  1445 FEBRERO 2017     "/>
    <n v="3393498"/>
    <n v="3393498"/>
    <n v="0"/>
    <n v="0"/>
  </r>
  <r>
    <s v="P"/>
    <n v="12"/>
    <n v="1445"/>
    <n v="4"/>
    <n v="0"/>
    <s v="                                        "/>
    <x v="196"/>
    <x v="183"/>
    <n v="20170228"/>
    <x v="1"/>
    <s v="CPS 61 ADMINISTRATVIOS  OP  1445 FEBRERO 2017     "/>
    <n v="-3393498"/>
    <n v="0"/>
    <n v="3393498"/>
    <n v="0"/>
  </r>
  <r>
    <s v="P"/>
    <n v="12"/>
    <n v="1446"/>
    <n v="1"/>
    <n v="52995480"/>
    <s v="PIRACHICAN MARTINEZ DIANA XIMENA        "/>
    <x v="194"/>
    <x v="181"/>
    <n v="20170228"/>
    <x v="1"/>
    <s v="CPS 120 ADMINISTRATVIOS  OP  1446 FEBRERO 2017    "/>
    <n v="4426302"/>
    <n v="4426302"/>
    <n v="0"/>
    <n v="0"/>
  </r>
  <r>
    <s v="P"/>
    <n v="12"/>
    <n v="1446"/>
    <n v="2"/>
    <n v="52995480"/>
    <s v="PIRACHICAN MARTINEZ DIANA XIMENA        "/>
    <x v="1"/>
    <x v="1"/>
    <n v="20170228"/>
    <x v="1"/>
    <s v="CPS 120 ADMINISTRATVIOS  OP  1446 FEBRERO 2017    "/>
    <n v="-4426302"/>
    <n v="0"/>
    <n v="4426302"/>
    <n v="0"/>
  </r>
  <r>
    <s v="P"/>
    <n v="12"/>
    <n v="1446"/>
    <n v="3"/>
    <n v="52995480"/>
    <s v="PIRACHICAN MARTINEZ DIANA XIMENA        "/>
    <x v="195"/>
    <x v="182"/>
    <n v="20170228"/>
    <x v="1"/>
    <s v="CPS 120 ADMINISTRATVIOS  OP  1446 FEBRERO 2017    "/>
    <n v="4426302"/>
    <n v="4426302"/>
    <n v="0"/>
    <n v="0"/>
  </r>
  <r>
    <s v="P"/>
    <n v="12"/>
    <n v="1446"/>
    <n v="4"/>
    <n v="0"/>
    <s v="                                        "/>
    <x v="196"/>
    <x v="183"/>
    <n v="20170228"/>
    <x v="1"/>
    <s v="CPS 120 ADMINISTRATVIOS  OP  1446 FEBRERO 2017    "/>
    <n v="-4426302"/>
    <n v="0"/>
    <n v="4426302"/>
    <n v="0"/>
  </r>
  <r>
    <s v="P"/>
    <n v="12"/>
    <n v="1447"/>
    <n v="1"/>
    <n v="86089071"/>
    <s v="POLANCO LOPEZ MALCOM ANDRES             "/>
    <x v="194"/>
    <x v="181"/>
    <n v="20170228"/>
    <x v="1"/>
    <s v="CPS 37 ADMINISTRATVIOS  OP  1447 FEBRERO 2017     "/>
    <n v="4426302"/>
    <n v="4426302"/>
    <n v="0"/>
    <n v="0"/>
  </r>
  <r>
    <s v="P"/>
    <n v="12"/>
    <n v="1447"/>
    <n v="2"/>
    <n v="86089071"/>
    <s v="POLANCO LOPEZ MALCOM ANDRES             "/>
    <x v="1"/>
    <x v="1"/>
    <n v="20170228"/>
    <x v="1"/>
    <s v="CPS 37 ADMINISTRATVIOS  OP  1447 FEBRERO 2017     "/>
    <n v="-4426302"/>
    <n v="0"/>
    <n v="4426302"/>
    <n v="0"/>
  </r>
  <r>
    <s v="P"/>
    <n v="12"/>
    <n v="1447"/>
    <n v="3"/>
    <n v="86089071"/>
    <s v="POLANCO LOPEZ MALCOM ANDRES             "/>
    <x v="195"/>
    <x v="182"/>
    <n v="20170228"/>
    <x v="1"/>
    <s v="CPS 37 ADMINISTRATVIOS  OP  1447 FEBRERO 2017     "/>
    <n v="4426302"/>
    <n v="4426302"/>
    <n v="0"/>
    <n v="0"/>
  </r>
  <r>
    <s v="P"/>
    <n v="12"/>
    <n v="1447"/>
    <n v="4"/>
    <n v="0"/>
    <s v="                                        "/>
    <x v="196"/>
    <x v="183"/>
    <n v="20170228"/>
    <x v="1"/>
    <s v="CPS 37 ADMINISTRATVIOS  OP  1447 FEBRERO 2017     "/>
    <n v="-4426302"/>
    <n v="0"/>
    <n v="4426302"/>
    <n v="0"/>
  </r>
  <r>
    <s v="P"/>
    <n v="12"/>
    <n v="1448"/>
    <n v="1"/>
    <n v="1014198921"/>
    <s v="PUERTA BENAVIDES LUISA FERNANDA         "/>
    <x v="194"/>
    <x v="181"/>
    <n v="20170228"/>
    <x v="1"/>
    <s v="CPS 70 ADMINISTRATVIOS  OP  1448 FEBRERO 2017     "/>
    <n v="4426302"/>
    <n v="4426302"/>
    <n v="0"/>
    <n v="0"/>
  </r>
  <r>
    <s v="P"/>
    <n v="12"/>
    <n v="1448"/>
    <n v="2"/>
    <n v="1014198921"/>
    <s v="PUERTA BENAVIDES LUISA FERNANDA         "/>
    <x v="1"/>
    <x v="1"/>
    <n v="20170228"/>
    <x v="1"/>
    <s v="CPS 70 ADMINISTRATVIOS  OP  1448 FEBRERO 2017     "/>
    <n v="-4426302"/>
    <n v="0"/>
    <n v="4426302"/>
    <n v="0"/>
  </r>
  <r>
    <s v="P"/>
    <n v="12"/>
    <n v="1448"/>
    <n v="3"/>
    <n v="1014198921"/>
    <s v="PUERTA BENAVIDES LUISA FERNANDA         "/>
    <x v="195"/>
    <x v="182"/>
    <n v="20170228"/>
    <x v="1"/>
    <s v="CPS 70 ADMINISTRATVIOS  OP  1448 FEBRERO 2017     "/>
    <n v="4426302"/>
    <n v="4426302"/>
    <n v="0"/>
    <n v="0"/>
  </r>
  <r>
    <s v="P"/>
    <n v="12"/>
    <n v="1448"/>
    <n v="4"/>
    <n v="0"/>
    <s v="                                        "/>
    <x v="196"/>
    <x v="183"/>
    <n v="20170228"/>
    <x v="1"/>
    <s v="CPS 70 ADMINISTRATVIOS  OP  1448 FEBRERO 2017     "/>
    <n v="-4426302"/>
    <n v="0"/>
    <n v="4426302"/>
    <n v="0"/>
  </r>
  <r>
    <s v="P"/>
    <n v="12"/>
    <n v="1449"/>
    <n v="1"/>
    <n v="52086145"/>
    <s v="RAMIREZ SANMIGUEL CAROLINA              "/>
    <x v="194"/>
    <x v="181"/>
    <n v="20170228"/>
    <x v="1"/>
    <s v="CPS 137 ADMINISTRATVIOS  OP  1449 FEBRERO 2017    "/>
    <n v="4426302"/>
    <n v="4426302"/>
    <n v="0"/>
    <n v="0"/>
  </r>
  <r>
    <s v="P"/>
    <n v="12"/>
    <n v="1449"/>
    <n v="2"/>
    <n v="52086145"/>
    <s v="RAMIREZ SANMIGUEL CAROLINA              "/>
    <x v="1"/>
    <x v="1"/>
    <n v="20170228"/>
    <x v="1"/>
    <s v="CPS 137 ADMINISTRATVIOS  OP  1449 FEBRERO 2017    "/>
    <n v="-4426302"/>
    <n v="0"/>
    <n v="4426302"/>
    <n v="0"/>
  </r>
  <r>
    <s v="P"/>
    <n v="12"/>
    <n v="1449"/>
    <n v="3"/>
    <n v="52086145"/>
    <s v="RAMIREZ SANMIGUEL CAROLINA              "/>
    <x v="195"/>
    <x v="182"/>
    <n v="20170228"/>
    <x v="1"/>
    <s v="CPS 137 ADMINISTRATVIOS  OP  1449 FEBRERO 2017    "/>
    <n v="4426302"/>
    <n v="4426302"/>
    <n v="0"/>
    <n v="0"/>
  </r>
  <r>
    <s v="P"/>
    <n v="12"/>
    <n v="1449"/>
    <n v="4"/>
    <n v="0"/>
    <s v="                                        "/>
    <x v="196"/>
    <x v="183"/>
    <n v="20170228"/>
    <x v="1"/>
    <s v="CPS 137 ADMINISTRATVIOS  OP  1449 FEBRERO 2017    "/>
    <n v="-4426302"/>
    <n v="0"/>
    <n v="4426302"/>
    <n v="0"/>
  </r>
  <r>
    <s v="P"/>
    <n v="12"/>
    <n v="1450"/>
    <n v="1"/>
    <n v="74378488"/>
    <s v="REYES GARCIA MARIO CAMILO               "/>
    <x v="194"/>
    <x v="181"/>
    <n v="20170228"/>
    <x v="1"/>
    <s v="CPS 310 ADMINISTRATVIOS  OP  1450 FEBRERO 2017    "/>
    <n v="3393498"/>
    <n v="3393498"/>
    <n v="0"/>
    <n v="0"/>
  </r>
  <r>
    <s v="P"/>
    <n v="12"/>
    <n v="1450"/>
    <n v="2"/>
    <n v="74378488"/>
    <s v="REYES GARCIA MARIO CAMILO               "/>
    <x v="1"/>
    <x v="1"/>
    <n v="20170228"/>
    <x v="1"/>
    <s v="CPS 310 ADMINISTRATVIOS  OP  1450 FEBRERO 2017    "/>
    <n v="-3393498"/>
    <n v="0"/>
    <n v="3393498"/>
    <n v="0"/>
  </r>
  <r>
    <s v="P"/>
    <n v="12"/>
    <n v="1450"/>
    <n v="3"/>
    <n v="74378488"/>
    <s v="REYES GARCIA MARIO CAMILO               "/>
    <x v="195"/>
    <x v="182"/>
    <n v="20170228"/>
    <x v="1"/>
    <s v="CPS 310 ADMINISTRATVIOS  OP  1450 FEBRERO 2017    "/>
    <n v="3393498"/>
    <n v="3393498"/>
    <n v="0"/>
    <n v="0"/>
  </r>
  <r>
    <s v="P"/>
    <n v="12"/>
    <n v="1450"/>
    <n v="4"/>
    <n v="0"/>
    <s v="                                        "/>
    <x v="196"/>
    <x v="183"/>
    <n v="20170228"/>
    <x v="1"/>
    <s v="CPS 310 ADMINISTRATVIOS  OP  1450 FEBRERO 2017    "/>
    <n v="-3393498"/>
    <n v="0"/>
    <n v="3393498"/>
    <n v="0"/>
  </r>
  <r>
    <s v="P"/>
    <n v="12"/>
    <n v="1451"/>
    <n v="1"/>
    <n v="79566375"/>
    <s v="RODRIGUEZ CAICEDO FAUNIER ALFONSO       "/>
    <x v="194"/>
    <x v="181"/>
    <n v="20170228"/>
    <x v="1"/>
    <s v="CPS 433 ADMINISTRATVIOS  OP  1451 FEBRERO 2017    "/>
    <n v="2714798"/>
    <n v="2714798"/>
    <n v="0"/>
    <n v="0"/>
  </r>
  <r>
    <s v="P"/>
    <n v="12"/>
    <n v="1451"/>
    <n v="2"/>
    <n v="79566375"/>
    <s v="RODRIGUEZ CAICEDO FAUNIER ALFONSO       "/>
    <x v="1"/>
    <x v="1"/>
    <n v="20170228"/>
    <x v="1"/>
    <s v="CPS 433 ADMINISTRATVIOS  OP  1451 FEBRERO 2017    "/>
    <n v="-2714798"/>
    <n v="0"/>
    <n v="2714798"/>
    <n v="0"/>
  </r>
  <r>
    <s v="P"/>
    <n v="12"/>
    <n v="1451"/>
    <n v="3"/>
    <n v="79566375"/>
    <s v="RODRIGUEZ CAICEDO FAUNIER ALFONSO       "/>
    <x v="195"/>
    <x v="182"/>
    <n v="20170228"/>
    <x v="1"/>
    <s v="CPS 433 ADMINISTRATVIOS  OP  1451 FEBRERO 2017    "/>
    <n v="2714798"/>
    <n v="2714798"/>
    <n v="0"/>
    <n v="0"/>
  </r>
  <r>
    <s v="P"/>
    <n v="12"/>
    <n v="1451"/>
    <n v="4"/>
    <n v="0"/>
    <s v="                                        "/>
    <x v="196"/>
    <x v="183"/>
    <n v="20170228"/>
    <x v="1"/>
    <s v="CPS 433 ADMINISTRATVIOS  OP  1451 FEBRERO 2017    "/>
    <n v="-2714798"/>
    <n v="0"/>
    <n v="2714798"/>
    <n v="0"/>
  </r>
  <r>
    <s v="P"/>
    <n v="12"/>
    <n v="1452"/>
    <n v="1"/>
    <n v="40186676"/>
    <s v="ROMERO BETANCOURT MERY ESPERANZA        "/>
    <x v="194"/>
    <x v="181"/>
    <n v="20170228"/>
    <x v="1"/>
    <s v="CPS 150 ADMINISTRATVIOS  OP  1452 FEBRERO 2017    "/>
    <n v="565583"/>
    <n v="565583"/>
    <n v="0"/>
    <n v="0"/>
  </r>
  <r>
    <s v="P"/>
    <n v="12"/>
    <n v="1452"/>
    <n v="2"/>
    <n v="40186676"/>
    <s v="ROMERO BETANCOURT MERY ESPERANZA        "/>
    <x v="1"/>
    <x v="1"/>
    <n v="20170228"/>
    <x v="1"/>
    <s v="CPS 150 ADMINISTRATVIOS  OP  1452 FEBRERO 2017    "/>
    <n v="-565583"/>
    <n v="0"/>
    <n v="565583"/>
    <n v="0"/>
  </r>
  <r>
    <s v="P"/>
    <n v="12"/>
    <n v="1452"/>
    <n v="3"/>
    <n v="40186676"/>
    <s v="ROMERO BETANCOURT MERY ESPERANZA        "/>
    <x v="195"/>
    <x v="182"/>
    <n v="20170228"/>
    <x v="1"/>
    <s v="CPS 150 ADMINISTRATVIOS  OP  1452 FEBRERO 2017    "/>
    <n v="565583"/>
    <n v="565583"/>
    <n v="0"/>
    <n v="0"/>
  </r>
  <r>
    <s v="P"/>
    <n v="12"/>
    <n v="1452"/>
    <n v="4"/>
    <n v="0"/>
    <s v="                                        "/>
    <x v="196"/>
    <x v="183"/>
    <n v="20170228"/>
    <x v="1"/>
    <s v="CPS 150 ADMINISTRATVIOS  OP  1452 FEBRERO 2017    "/>
    <n v="-565583"/>
    <n v="0"/>
    <n v="565583"/>
    <n v="0"/>
  </r>
  <r>
    <s v="P"/>
    <n v="12"/>
    <n v="1453"/>
    <n v="1"/>
    <n v="40186676"/>
    <s v="ROMERO BETANCOURT MERY ESPERANZA        "/>
    <x v="194"/>
    <x v="181"/>
    <n v="20170228"/>
    <x v="1"/>
    <s v="CPS 150 ADMINISTRATVIOS  OP  1453 FEBRERO 2017    "/>
    <n v="3393498"/>
    <n v="3393498"/>
    <n v="0"/>
    <n v="0"/>
  </r>
  <r>
    <s v="P"/>
    <n v="12"/>
    <n v="1453"/>
    <n v="2"/>
    <n v="40186676"/>
    <s v="ROMERO BETANCOURT MERY ESPERANZA        "/>
    <x v="1"/>
    <x v="1"/>
    <n v="20170228"/>
    <x v="1"/>
    <s v="CPS 150 ADMINISTRATVIOS  OP  1453 FEBRERO 2017    "/>
    <n v="-3393498"/>
    <n v="0"/>
    <n v="3393498"/>
    <n v="0"/>
  </r>
  <r>
    <s v="P"/>
    <n v="12"/>
    <n v="1453"/>
    <n v="3"/>
    <n v="40186676"/>
    <s v="ROMERO BETANCOURT MERY ESPERANZA        "/>
    <x v="195"/>
    <x v="182"/>
    <n v="20170228"/>
    <x v="1"/>
    <s v="CPS 150 ADMINISTRATVIOS  OP  1453 FEBRERO 2017    "/>
    <n v="3393498"/>
    <n v="3393498"/>
    <n v="0"/>
    <n v="0"/>
  </r>
  <r>
    <s v="P"/>
    <n v="12"/>
    <n v="1453"/>
    <n v="4"/>
    <n v="0"/>
    <s v="                                        "/>
    <x v="196"/>
    <x v="183"/>
    <n v="20170228"/>
    <x v="1"/>
    <s v="CPS 150 ADMINISTRATVIOS  OP  1453 FEBRERO 2017    "/>
    <n v="-3393498"/>
    <n v="0"/>
    <n v="3393498"/>
    <n v="0"/>
  </r>
  <r>
    <s v="P"/>
    <n v="12"/>
    <n v="1454"/>
    <n v="1"/>
    <n v="19278980"/>
    <s v="RUALES ALVEAR ADEL FABIAN               "/>
    <x v="194"/>
    <x v="181"/>
    <n v="20170228"/>
    <x v="1"/>
    <s v="CPS 368 ADMINISTRATVIOS  OP  1454 FEBRERO 2017    "/>
    <n v="4426302"/>
    <n v="4426302"/>
    <n v="0"/>
    <n v="0"/>
  </r>
  <r>
    <s v="P"/>
    <n v="12"/>
    <n v="1454"/>
    <n v="2"/>
    <n v="19278980"/>
    <s v="RUALES ALVEAR ADEL FABIAN               "/>
    <x v="1"/>
    <x v="1"/>
    <n v="20170228"/>
    <x v="1"/>
    <s v="CPS 368 ADMINISTRATVIOS  OP  1454 FEBRERO 2017    "/>
    <n v="-4426302"/>
    <n v="0"/>
    <n v="4426302"/>
    <n v="0"/>
  </r>
  <r>
    <s v="P"/>
    <n v="12"/>
    <n v="1454"/>
    <n v="3"/>
    <n v="19278980"/>
    <s v="RUALES ALVEAR ADEL FABIAN               "/>
    <x v="195"/>
    <x v="182"/>
    <n v="20170228"/>
    <x v="1"/>
    <s v="CPS 368 ADMINISTRATVIOS  OP  1454 FEBRERO 2017    "/>
    <n v="4426302"/>
    <n v="4426302"/>
    <n v="0"/>
    <n v="0"/>
  </r>
  <r>
    <s v="P"/>
    <n v="12"/>
    <n v="1454"/>
    <n v="4"/>
    <n v="0"/>
    <s v="                                        "/>
    <x v="196"/>
    <x v="183"/>
    <n v="20170228"/>
    <x v="1"/>
    <s v="CPS 368 ADMINISTRATVIOS  OP  1454 FEBRERO 2017    "/>
    <n v="-4426302"/>
    <n v="0"/>
    <n v="4426302"/>
    <n v="0"/>
  </r>
  <r>
    <s v="P"/>
    <n v="12"/>
    <n v="1455"/>
    <n v="1"/>
    <n v="52008801"/>
    <s v="RUIZ ARAQUE CLARA PATRICIA              "/>
    <x v="194"/>
    <x v="181"/>
    <n v="20170228"/>
    <x v="1"/>
    <s v="CPS 63 ADMINISTRATVIOS  OP  1455 FEBRERO 2017     "/>
    <n v="3393498"/>
    <n v="3393498"/>
    <n v="0"/>
    <n v="0"/>
  </r>
  <r>
    <s v="P"/>
    <n v="12"/>
    <n v="1455"/>
    <n v="2"/>
    <n v="52008801"/>
    <s v="RUIZ ARAQUE CLARA PATRICIA              "/>
    <x v="1"/>
    <x v="1"/>
    <n v="20170228"/>
    <x v="1"/>
    <s v="CPS 63 ADMINISTRATVIOS  OP  1455 FEBRERO 2017     "/>
    <n v="-3393498"/>
    <n v="0"/>
    <n v="3393498"/>
    <n v="0"/>
  </r>
  <r>
    <s v="P"/>
    <n v="12"/>
    <n v="1455"/>
    <n v="3"/>
    <n v="52008801"/>
    <s v="RUIZ ARAQUE CLARA PATRICIA              "/>
    <x v="195"/>
    <x v="182"/>
    <n v="20170228"/>
    <x v="1"/>
    <s v="CPS 63 ADMINISTRATVIOS  OP  1455 FEBRERO 2017     "/>
    <n v="3393498"/>
    <n v="3393498"/>
    <n v="0"/>
    <n v="0"/>
  </r>
  <r>
    <s v="P"/>
    <n v="12"/>
    <n v="1455"/>
    <n v="4"/>
    <n v="0"/>
    <s v="                                        "/>
    <x v="196"/>
    <x v="183"/>
    <n v="20170228"/>
    <x v="1"/>
    <s v="CPS 63 ADMINISTRATVIOS  OP  1455 FEBRERO 2017     "/>
    <n v="-3393498"/>
    <n v="0"/>
    <n v="3393498"/>
    <n v="0"/>
  </r>
  <r>
    <s v="P"/>
    <n v="12"/>
    <n v="1456"/>
    <n v="1"/>
    <n v="52321101"/>
    <s v="SALAS FONSECA ROCIO DEL PILAR           "/>
    <x v="194"/>
    <x v="181"/>
    <n v="20170228"/>
    <x v="1"/>
    <s v="CPS 410 ADMINISTRATVIOS  OP  1456 FEBRERO 2017    "/>
    <n v="3393498"/>
    <n v="3393498"/>
    <n v="0"/>
    <n v="0"/>
  </r>
  <r>
    <s v="P"/>
    <n v="12"/>
    <n v="1456"/>
    <n v="2"/>
    <n v="52321101"/>
    <s v="SALAS FONSECA ROCIO DEL PILAR           "/>
    <x v="1"/>
    <x v="1"/>
    <n v="20170228"/>
    <x v="1"/>
    <s v="CPS 410 ADMINISTRATVIOS  OP  1456 FEBRERO 2017    "/>
    <n v="-3393498"/>
    <n v="0"/>
    <n v="3393498"/>
    <n v="0"/>
  </r>
  <r>
    <s v="P"/>
    <n v="12"/>
    <n v="1456"/>
    <n v="3"/>
    <n v="52321101"/>
    <s v="SALAS FONSECA ROCIO DEL PILAR           "/>
    <x v="195"/>
    <x v="182"/>
    <n v="20170228"/>
    <x v="1"/>
    <s v="CPS 410 ADMINISTRATVIOS  OP  1456 FEBRERO 2017    "/>
    <n v="3393498"/>
    <n v="3393498"/>
    <n v="0"/>
    <n v="0"/>
  </r>
  <r>
    <s v="P"/>
    <n v="12"/>
    <n v="1456"/>
    <n v="4"/>
    <n v="0"/>
    <s v="                                        "/>
    <x v="196"/>
    <x v="183"/>
    <n v="20170228"/>
    <x v="1"/>
    <s v="CPS 410 ADMINISTRATVIOS  OP  1456 FEBRERO 2017    "/>
    <n v="-3393498"/>
    <n v="0"/>
    <n v="3393498"/>
    <n v="0"/>
  </r>
  <r>
    <s v="P"/>
    <n v="12"/>
    <n v="1457"/>
    <n v="1"/>
    <n v="52496420"/>
    <s v="SIERRA LINARES GLADYS                   "/>
    <x v="194"/>
    <x v="181"/>
    <n v="20170228"/>
    <x v="1"/>
    <s v="CPS 134 ADMINISTRATVIOS  OP  1457 FEBRERO 2017    "/>
    <n v="3393498"/>
    <n v="3393498"/>
    <n v="0"/>
    <n v="0"/>
  </r>
  <r>
    <s v="P"/>
    <n v="12"/>
    <n v="1457"/>
    <n v="2"/>
    <n v="52496420"/>
    <s v="SIERRA LINARES GLADYS                   "/>
    <x v="1"/>
    <x v="1"/>
    <n v="20170228"/>
    <x v="1"/>
    <s v="CPS 134 ADMINISTRATVIOS  OP  1457 FEBRERO 2017    "/>
    <n v="-3393498"/>
    <n v="0"/>
    <n v="3393498"/>
    <n v="0"/>
  </r>
  <r>
    <s v="P"/>
    <n v="12"/>
    <n v="1457"/>
    <n v="3"/>
    <n v="52496420"/>
    <s v="SIERRA LINARES GLADYS                   "/>
    <x v="195"/>
    <x v="182"/>
    <n v="20170228"/>
    <x v="1"/>
    <s v="CPS 134 ADMINISTRATVIOS  OP  1457 FEBRERO 2017    "/>
    <n v="3393498"/>
    <n v="3393498"/>
    <n v="0"/>
    <n v="0"/>
  </r>
  <r>
    <s v="P"/>
    <n v="12"/>
    <n v="1457"/>
    <n v="4"/>
    <n v="0"/>
    <s v="                                        "/>
    <x v="196"/>
    <x v="183"/>
    <n v="20170228"/>
    <x v="1"/>
    <s v="CPS 134 ADMINISTRATVIOS  OP  1457 FEBRERO 2017    "/>
    <n v="-3393498"/>
    <n v="0"/>
    <n v="3393498"/>
    <n v="0"/>
  </r>
  <r>
    <s v="P"/>
    <n v="12"/>
    <n v="1458"/>
    <n v="1"/>
    <n v="52070252"/>
    <s v="SERRATO JIMENEZ PIEDAD                  "/>
    <x v="194"/>
    <x v="181"/>
    <n v="20170228"/>
    <x v="1"/>
    <s v="CPS 66 ADMINISTRATVIOS  OP  1458 FEBRERO 2017     "/>
    <n v="3393498"/>
    <n v="3393498"/>
    <n v="0"/>
    <n v="0"/>
  </r>
  <r>
    <s v="P"/>
    <n v="12"/>
    <n v="1458"/>
    <n v="2"/>
    <n v="52070252"/>
    <s v="SERRATO JIMENEZ PIEDAD                  "/>
    <x v="1"/>
    <x v="1"/>
    <n v="20170228"/>
    <x v="1"/>
    <s v="CPS 66 ADMINISTRATVIOS  OP  1458 FEBRERO 2017     "/>
    <n v="-3393498"/>
    <n v="0"/>
    <n v="3393498"/>
    <n v="0"/>
  </r>
  <r>
    <s v="P"/>
    <n v="12"/>
    <n v="1458"/>
    <n v="3"/>
    <n v="52070252"/>
    <s v="SERRATO JIMENEZ PIEDAD                  "/>
    <x v="195"/>
    <x v="182"/>
    <n v="20170228"/>
    <x v="1"/>
    <s v="CPS 66 ADMINISTRATVIOS  OP  1458 FEBRERO 2017     "/>
    <n v="3393498"/>
    <n v="3393498"/>
    <n v="0"/>
    <n v="0"/>
  </r>
  <r>
    <s v="P"/>
    <n v="12"/>
    <n v="1458"/>
    <n v="4"/>
    <n v="0"/>
    <s v="                                        "/>
    <x v="196"/>
    <x v="183"/>
    <n v="20170228"/>
    <x v="1"/>
    <s v="CPS 66 ADMINISTRATVIOS  OP  1458 FEBRERO 2017     "/>
    <n v="-3393498"/>
    <n v="0"/>
    <n v="3393498"/>
    <n v="0"/>
  </r>
  <r>
    <s v="P"/>
    <n v="12"/>
    <n v="1459"/>
    <n v="1"/>
    <n v="14265904"/>
    <s v="SUANCHA MEJIA HUMBERTO                  "/>
    <x v="194"/>
    <x v="181"/>
    <n v="20170228"/>
    <x v="1"/>
    <s v="CPS 31 ADMINISTRATVIOS  OP  1459 FEBRERO 2017     "/>
    <n v="4426302"/>
    <n v="4426302"/>
    <n v="0"/>
    <n v="0"/>
  </r>
  <r>
    <s v="P"/>
    <n v="12"/>
    <n v="1459"/>
    <n v="2"/>
    <n v="14265904"/>
    <s v="SUANCHA MEJIA HUMBERTO                  "/>
    <x v="1"/>
    <x v="1"/>
    <n v="20170228"/>
    <x v="1"/>
    <s v="CPS 31 ADMINISTRATVIOS  OP  1459 FEBRERO 2017     "/>
    <n v="-4426302"/>
    <n v="0"/>
    <n v="4426302"/>
    <n v="0"/>
  </r>
  <r>
    <s v="P"/>
    <n v="12"/>
    <n v="1459"/>
    <n v="3"/>
    <n v="14265904"/>
    <s v="SUANCHA MEJIA HUMBERTO                  "/>
    <x v="195"/>
    <x v="182"/>
    <n v="20170228"/>
    <x v="1"/>
    <s v="CPS 31 ADMINISTRATVIOS  OP  1459 FEBRERO 2017     "/>
    <n v="4426302"/>
    <n v="4426302"/>
    <n v="0"/>
    <n v="0"/>
  </r>
  <r>
    <s v="P"/>
    <n v="12"/>
    <n v="1459"/>
    <n v="4"/>
    <n v="0"/>
    <s v="                                        "/>
    <x v="196"/>
    <x v="183"/>
    <n v="20170228"/>
    <x v="1"/>
    <s v="CPS 31 ADMINISTRATVIOS  OP  1459 FEBRERO 2017     "/>
    <n v="-4426302"/>
    <n v="0"/>
    <n v="4426302"/>
    <n v="0"/>
  </r>
  <r>
    <s v="P"/>
    <n v="12"/>
    <n v="1460"/>
    <n v="1"/>
    <n v="1098624018"/>
    <s v="TOSCANO CUELLO DIANA CAROLINA           "/>
    <x v="194"/>
    <x v="181"/>
    <n v="20170228"/>
    <x v="1"/>
    <s v="CPS 73 ADMINISTRATVIOS  OP  1460 FEBRERO 2017     "/>
    <n v="3393498"/>
    <n v="3393498"/>
    <n v="0"/>
    <n v="0"/>
  </r>
  <r>
    <s v="P"/>
    <n v="12"/>
    <n v="1460"/>
    <n v="2"/>
    <n v="1098624018"/>
    <s v="TOSCANO CUELLO DIANA CAROLINA           "/>
    <x v="1"/>
    <x v="1"/>
    <n v="20170228"/>
    <x v="1"/>
    <s v="CPS 73 ADMINISTRATVIOS  OP  1460 FEBRERO 2017     "/>
    <n v="-3393498"/>
    <n v="0"/>
    <n v="3393498"/>
    <n v="0"/>
  </r>
  <r>
    <s v="P"/>
    <n v="12"/>
    <n v="1460"/>
    <n v="3"/>
    <n v="1098624018"/>
    <s v="TOSCANO CUELLO DIANA CAROLINA           "/>
    <x v="195"/>
    <x v="182"/>
    <n v="20170228"/>
    <x v="1"/>
    <s v="CPS 73 ADMINISTRATVIOS  OP  1460 FEBRERO 2017     "/>
    <n v="3393498"/>
    <n v="3393498"/>
    <n v="0"/>
    <n v="0"/>
  </r>
  <r>
    <s v="P"/>
    <n v="12"/>
    <n v="1460"/>
    <n v="4"/>
    <n v="0"/>
    <s v="                                        "/>
    <x v="196"/>
    <x v="183"/>
    <n v="20170228"/>
    <x v="1"/>
    <s v="CPS 73 ADMINISTRATVIOS  OP  1460 FEBRERO 2017     "/>
    <n v="-3393498"/>
    <n v="0"/>
    <n v="3393498"/>
    <n v="0"/>
  </r>
  <r>
    <s v="P"/>
    <n v="12"/>
    <n v="1461"/>
    <n v="1"/>
    <n v="52802770"/>
    <s v="VARGAS PE･A EDITH JOHANA                "/>
    <x v="194"/>
    <x v="181"/>
    <n v="20170228"/>
    <x v="1"/>
    <s v="CPS 72 ADMINISTRATVIOS  OP  1461 FEBRERO 2017     "/>
    <n v="4426302"/>
    <n v="4426302"/>
    <n v="0"/>
    <n v="0"/>
  </r>
  <r>
    <s v="P"/>
    <n v="12"/>
    <n v="1461"/>
    <n v="2"/>
    <n v="52802770"/>
    <s v="VARGAS PE･A EDITH JOHANA                "/>
    <x v="1"/>
    <x v="1"/>
    <n v="20170228"/>
    <x v="1"/>
    <s v="CPS 72 ADMINISTRATVIOS  OP  1461 FEBRERO 2017     "/>
    <n v="-4426302"/>
    <n v="0"/>
    <n v="4426302"/>
    <n v="0"/>
  </r>
  <r>
    <s v="P"/>
    <n v="12"/>
    <n v="1461"/>
    <n v="3"/>
    <n v="52802770"/>
    <s v="VARGAS PE･A EDITH JOHANA                "/>
    <x v="195"/>
    <x v="182"/>
    <n v="20170228"/>
    <x v="1"/>
    <s v="CPS 72 ADMINISTRATVIOS  OP  1461 FEBRERO 2017     "/>
    <n v="4426302"/>
    <n v="4426302"/>
    <n v="0"/>
    <n v="0"/>
  </r>
  <r>
    <s v="P"/>
    <n v="12"/>
    <n v="1461"/>
    <n v="4"/>
    <n v="0"/>
    <s v="                                        "/>
    <x v="196"/>
    <x v="183"/>
    <n v="20170228"/>
    <x v="1"/>
    <s v="CPS 72 ADMINISTRATVIOS  OP  1461 FEBRERO 2017     "/>
    <n v="-4426302"/>
    <n v="0"/>
    <n v="4426302"/>
    <n v="0"/>
  </r>
  <r>
    <s v="P"/>
    <n v="12"/>
    <n v="1462"/>
    <n v="1"/>
    <n v="79299055"/>
    <s v="YEE DE LA BARCA CARLOS ARTURO           "/>
    <x v="194"/>
    <x v="181"/>
    <n v="20170228"/>
    <x v="1"/>
    <s v="CPS 40 ADMINISTRATVIOS  OP  1462 FEBRERO 2017     "/>
    <n v="4426302"/>
    <n v="4426302"/>
    <n v="0"/>
    <n v="0"/>
  </r>
  <r>
    <s v="P"/>
    <n v="12"/>
    <n v="1462"/>
    <n v="2"/>
    <n v="79299055"/>
    <s v="YEE DE LA BARCA CARLOS ARTURO           "/>
    <x v="1"/>
    <x v="1"/>
    <n v="20170228"/>
    <x v="1"/>
    <s v="CPS 40 ADMINISTRATVIOS  OP  1462 FEBRERO 2017     "/>
    <n v="-4426302"/>
    <n v="0"/>
    <n v="4426302"/>
    <n v="0"/>
  </r>
  <r>
    <s v="P"/>
    <n v="12"/>
    <n v="1462"/>
    <n v="3"/>
    <n v="79299055"/>
    <s v="YEE DE LA BARCA CARLOS ARTURO           "/>
    <x v="195"/>
    <x v="182"/>
    <n v="20170228"/>
    <x v="1"/>
    <s v="CPS 40 ADMINISTRATVIOS  OP  1462 FEBRERO 2017     "/>
    <n v="4426302"/>
    <n v="4426302"/>
    <n v="0"/>
    <n v="0"/>
  </r>
  <r>
    <s v="P"/>
    <n v="12"/>
    <n v="1462"/>
    <n v="4"/>
    <n v="0"/>
    <s v="                                        "/>
    <x v="196"/>
    <x v="183"/>
    <n v="20170228"/>
    <x v="1"/>
    <s v="CPS 40 ADMINISTRATVIOS  OP  1462 FEBRERO 2017     "/>
    <n v="-4426302"/>
    <n v="0"/>
    <n v="4426302"/>
    <n v="0"/>
  </r>
  <r>
    <s v="P"/>
    <n v="12"/>
    <n v="1463"/>
    <n v="1"/>
    <n v="1030566059"/>
    <s v="VILLA ARENAS LINA ISABEL                "/>
    <x v="194"/>
    <x v="181"/>
    <n v="20170228"/>
    <x v="1"/>
    <s v="CPS 136 ADMINISTRATVIOS  OP  1463 FEBRERO 2017    "/>
    <n v="3393498"/>
    <n v="3393498"/>
    <n v="0"/>
    <n v="0"/>
  </r>
  <r>
    <s v="P"/>
    <n v="12"/>
    <n v="1463"/>
    <n v="2"/>
    <n v="1030566059"/>
    <s v="VILLA ARENAS LINA ISABEL                "/>
    <x v="1"/>
    <x v="1"/>
    <n v="20170228"/>
    <x v="1"/>
    <s v="CPS 136 ADMINISTRATVIOS  OP  1463 FEBRERO 2017    "/>
    <n v="-3393498"/>
    <n v="0"/>
    <n v="3393498"/>
    <n v="0"/>
  </r>
  <r>
    <s v="P"/>
    <n v="12"/>
    <n v="1463"/>
    <n v="3"/>
    <n v="1030566059"/>
    <s v="VILLA ARENAS LINA ISABEL                "/>
    <x v="195"/>
    <x v="182"/>
    <n v="20170228"/>
    <x v="1"/>
    <s v="CPS 136 ADMINISTRATVIOS  OP  1463 FEBRERO 2017    "/>
    <n v="3393498"/>
    <n v="3393498"/>
    <n v="0"/>
    <n v="0"/>
  </r>
  <r>
    <s v="P"/>
    <n v="12"/>
    <n v="1463"/>
    <n v="4"/>
    <n v="0"/>
    <s v="                                        "/>
    <x v="196"/>
    <x v="183"/>
    <n v="20170228"/>
    <x v="1"/>
    <s v="CPS 136 ADMINISTRATVIOS  OP  1463 FEBRERO 2017    "/>
    <n v="-3393498"/>
    <n v="0"/>
    <n v="3393498"/>
    <n v="0"/>
  </r>
  <r>
    <s v="P"/>
    <n v="12"/>
    <n v="1464"/>
    <n v="1"/>
    <n v="1043874817"/>
    <s v="ACOSTA CHARRIS NADIA PATRICIA           "/>
    <x v="194"/>
    <x v="181"/>
    <n v="20170228"/>
    <x v="1"/>
    <s v="CPS 830 ADMINISTRATVIOS  OP  1464 FEBRERO 2017    "/>
    <n v="791816"/>
    <n v="791816"/>
    <n v="0"/>
    <n v="0"/>
  </r>
  <r>
    <s v="P"/>
    <n v="12"/>
    <n v="1464"/>
    <n v="2"/>
    <n v="1043874817"/>
    <s v="ACOSTA CHARRIS NADIA PATRICIA           "/>
    <x v="6"/>
    <x v="6"/>
    <n v="20170228"/>
    <x v="1"/>
    <s v="CPS 830 ADMINISTRATVIOS  OP  1464 FEBRERO 2017    "/>
    <n v="-791816"/>
    <n v="0"/>
    <n v="791816"/>
    <n v="0"/>
  </r>
  <r>
    <s v="P"/>
    <n v="12"/>
    <n v="1464"/>
    <n v="3"/>
    <n v="1043874817"/>
    <s v="ACOSTA CHARRIS NADIA PATRICIA           "/>
    <x v="195"/>
    <x v="182"/>
    <n v="20170228"/>
    <x v="1"/>
    <s v="CPS 830 ADMINISTRATVIOS  OP  1464 FEBRERO 2017    "/>
    <n v="791816"/>
    <n v="791816"/>
    <n v="0"/>
    <n v="0"/>
  </r>
  <r>
    <s v="P"/>
    <n v="12"/>
    <n v="1464"/>
    <n v="4"/>
    <n v="0"/>
    <s v="                                        "/>
    <x v="196"/>
    <x v="183"/>
    <n v="20170228"/>
    <x v="1"/>
    <s v="CPS 830 ADMINISTRATVIOS  OP  1464 FEBRERO 2017    "/>
    <n v="-791816"/>
    <n v="0"/>
    <n v="791816"/>
    <n v="0"/>
  </r>
  <r>
    <s v="P"/>
    <n v="12"/>
    <n v="1465"/>
    <n v="1"/>
    <n v="39725659"/>
    <s v="ALFONSO MAYORGA DORA ESPERANZA          "/>
    <x v="194"/>
    <x v="181"/>
    <n v="20170228"/>
    <x v="1"/>
    <s v="CPS 54 ADMINISTRATVIOS  OP  1465 FEBRERO 2017     "/>
    <n v="2213151"/>
    <n v="2213151"/>
    <n v="0"/>
    <n v="0"/>
  </r>
  <r>
    <s v="P"/>
    <n v="12"/>
    <n v="1465"/>
    <n v="2"/>
    <n v="39725659"/>
    <s v="ALFONSO MAYORGA DORA ESPERANZA          "/>
    <x v="6"/>
    <x v="6"/>
    <n v="20170228"/>
    <x v="1"/>
    <s v="CPS 54 ADMINISTRATVIOS  OP  1465 FEBRERO 2017     "/>
    <n v="-2213151"/>
    <n v="0"/>
    <n v="2213151"/>
    <n v="0"/>
  </r>
  <r>
    <s v="P"/>
    <n v="12"/>
    <n v="1465"/>
    <n v="3"/>
    <n v="39725659"/>
    <s v="ALFONSO MAYORGA DORA ESPERANZA          "/>
    <x v="195"/>
    <x v="182"/>
    <n v="20170228"/>
    <x v="1"/>
    <s v="CPS 54 ADMINISTRATVIOS  OP  1465 FEBRERO 2017     "/>
    <n v="2213151"/>
    <n v="2213151"/>
    <n v="0"/>
    <n v="0"/>
  </r>
  <r>
    <s v="P"/>
    <n v="12"/>
    <n v="1465"/>
    <n v="4"/>
    <n v="0"/>
    <s v="                                        "/>
    <x v="196"/>
    <x v="183"/>
    <n v="20170228"/>
    <x v="1"/>
    <s v="CPS 54 ADMINISTRATVIOS  OP  1465 FEBRERO 2017     "/>
    <n v="-2213151"/>
    <n v="0"/>
    <n v="2213151"/>
    <n v="0"/>
  </r>
  <r>
    <s v="P"/>
    <n v="12"/>
    <n v="1466"/>
    <n v="1"/>
    <n v="38227932"/>
    <s v="ARIAS BLANCA LID                        "/>
    <x v="194"/>
    <x v="181"/>
    <n v="20170228"/>
    <x v="1"/>
    <s v="CPS 290 ADMINISTRATVIOS  OP  1466 FEBRERO 2017    "/>
    <n v="1696749"/>
    <n v="1696749"/>
    <n v="0"/>
    <n v="0"/>
  </r>
  <r>
    <s v="P"/>
    <n v="12"/>
    <n v="1466"/>
    <n v="2"/>
    <n v="38227932"/>
    <s v="ARIAS BLANCA LID                        "/>
    <x v="6"/>
    <x v="6"/>
    <n v="20170228"/>
    <x v="1"/>
    <s v="CPS 290 ADMINISTRATVIOS  OP  1466 FEBRERO 2017    "/>
    <n v="-1696749"/>
    <n v="0"/>
    <n v="1696749"/>
    <n v="0"/>
  </r>
  <r>
    <s v="P"/>
    <n v="12"/>
    <n v="1466"/>
    <n v="3"/>
    <n v="38227932"/>
    <s v="ARIAS BLANCA LID                        "/>
    <x v="195"/>
    <x v="182"/>
    <n v="20170228"/>
    <x v="1"/>
    <s v="CPS 290 ADMINISTRATVIOS  OP  1466 FEBRERO 2017    "/>
    <n v="1696749"/>
    <n v="1696749"/>
    <n v="0"/>
    <n v="0"/>
  </r>
  <r>
    <s v="P"/>
    <n v="12"/>
    <n v="1466"/>
    <n v="4"/>
    <n v="0"/>
    <s v="                                        "/>
    <x v="196"/>
    <x v="183"/>
    <n v="20170228"/>
    <x v="1"/>
    <s v="CPS 290 ADMINISTRATVIOS  OP  1466 FEBRERO 2017    "/>
    <n v="-1696749"/>
    <n v="0"/>
    <n v="1696749"/>
    <n v="0"/>
  </r>
  <r>
    <s v="P"/>
    <n v="12"/>
    <n v="1467"/>
    <n v="1"/>
    <n v="1101690752"/>
    <s v="ARDILA PE･A OSCAR JAVIER                "/>
    <x v="194"/>
    <x v="181"/>
    <n v="20170228"/>
    <x v="1"/>
    <s v="CPS 590 ADMINISTRATVIOS  OP  1467 FEBRERO 2017    "/>
    <n v="1549206"/>
    <n v="1549206"/>
    <n v="0"/>
    <n v="0"/>
  </r>
  <r>
    <s v="P"/>
    <n v="12"/>
    <n v="1467"/>
    <n v="2"/>
    <n v="1101690752"/>
    <s v="ARDILA PE･A OSCAR JAVIER                "/>
    <x v="6"/>
    <x v="6"/>
    <n v="20170228"/>
    <x v="1"/>
    <s v="CPS 590 ADMINISTRATVIOS  OP  1467 FEBRERO 2017    "/>
    <n v="-1549206"/>
    <n v="0"/>
    <n v="1549206"/>
    <n v="0"/>
  </r>
  <r>
    <s v="P"/>
    <n v="12"/>
    <n v="1467"/>
    <n v="3"/>
    <n v="1101690752"/>
    <s v="ARDILA PE･A OSCAR JAVIER                "/>
    <x v="195"/>
    <x v="182"/>
    <n v="20170228"/>
    <x v="1"/>
    <s v="CPS 590 ADMINISTRATVIOS  OP  1467 FEBRERO 2017    "/>
    <n v="1549206"/>
    <n v="1549206"/>
    <n v="0"/>
    <n v="0"/>
  </r>
  <r>
    <s v="P"/>
    <n v="12"/>
    <n v="1467"/>
    <n v="4"/>
    <n v="0"/>
    <s v="                                        "/>
    <x v="196"/>
    <x v="183"/>
    <n v="20170228"/>
    <x v="1"/>
    <s v="CPS 590 ADMINISTRATVIOS  OP  1467 FEBRERO 2017    "/>
    <n v="-1549206"/>
    <n v="0"/>
    <n v="1549206"/>
    <n v="0"/>
  </r>
  <r>
    <s v="P"/>
    <n v="12"/>
    <n v="1468"/>
    <n v="1"/>
    <n v="1010175611"/>
    <s v="ALZATE GUAVITA DIEGO ANDRES             "/>
    <x v="194"/>
    <x v="181"/>
    <n v="20170228"/>
    <x v="1"/>
    <s v="CPS 126 ADMINISTRATVIOS  OP  1468 FEBRERO 2017    "/>
    <n v="1696749"/>
    <n v="1696749"/>
    <n v="0"/>
    <n v="0"/>
  </r>
  <r>
    <s v="P"/>
    <n v="12"/>
    <n v="1468"/>
    <n v="2"/>
    <n v="1010175611"/>
    <s v="ALZATE GUAVITA DIEGO ANDRES             "/>
    <x v="6"/>
    <x v="6"/>
    <n v="20170228"/>
    <x v="1"/>
    <s v="CPS 126 ADMINISTRATVIOS  OP  1468 FEBRERO 2017    "/>
    <n v="-1696749"/>
    <n v="0"/>
    <n v="1696749"/>
    <n v="0"/>
  </r>
  <r>
    <s v="P"/>
    <n v="12"/>
    <n v="1468"/>
    <n v="3"/>
    <n v="1010175611"/>
    <s v="ALZATE GUAVITA DIEGO ANDRES             "/>
    <x v="195"/>
    <x v="182"/>
    <n v="20170228"/>
    <x v="1"/>
    <s v="CPS 126 ADMINISTRATVIOS  OP  1468 FEBRERO 2017    "/>
    <n v="1696749"/>
    <n v="1696749"/>
    <n v="0"/>
    <n v="0"/>
  </r>
  <r>
    <s v="P"/>
    <n v="12"/>
    <n v="1468"/>
    <n v="4"/>
    <n v="0"/>
    <s v="                                        "/>
    <x v="196"/>
    <x v="183"/>
    <n v="20170228"/>
    <x v="1"/>
    <s v="CPS 126 ADMINISTRATVIOS  OP  1468 FEBRERO 2017    "/>
    <n v="-1696749"/>
    <n v="0"/>
    <n v="1696749"/>
    <n v="0"/>
  </r>
  <r>
    <s v="P"/>
    <n v="12"/>
    <n v="1469"/>
    <n v="1"/>
    <n v="1022326939"/>
    <s v="ALVAREZ CORREA MARIA FENANDA            "/>
    <x v="194"/>
    <x v="181"/>
    <n v="20170228"/>
    <x v="1"/>
    <s v="CPS 278 ADMINISTRATVIOS  OP  1469 FEBRERO 2017    "/>
    <n v="2213151"/>
    <n v="2213151"/>
    <n v="0"/>
    <n v="0"/>
  </r>
  <r>
    <s v="P"/>
    <n v="12"/>
    <n v="1469"/>
    <n v="2"/>
    <n v="1022326939"/>
    <s v="ALVAREZ CORREA MARIA FENANDA            "/>
    <x v="6"/>
    <x v="6"/>
    <n v="20170228"/>
    <x v="1"/>
    <s v="CPS 278 ADMINISTRATVIOS  OP  1469 FEBRERO 2017    "/>
    <n v="-2213151"/>
    <n v="0"/>
    <n v="2213151"/>
    <n v="0"/>
  </r>
  <r>
    <s v="P"/>
    <n v="12"/>
    <n v="1469"/>
    <n v="3"/>
    <n v="1022326939"/>
    <s v="ALVAREZ CORREA MARIA FENANDA            "/>
    <x v="195"/>
    <x v="182"/>
    <n v="20170228"/>
    <x v="1"/>
    <s v="CPS 278 ADMINISTRATVIOS  OP  1469 FEBRERO 2017    "/>
    <n v="2213151"/>
    <n v="2213151"/>
    <n v="0"/>
    <n v="0"/>
  </r>
  <r>
    <s v="P"/>
    <n v="12"/>
    <n v="1469"/>
    <n v="4"/>
    <n v="0"/>
    <s v="                                        "/>
    <x v="196"/>
    <x v="183"/>
    <n v="20170228"/>
    <x v="1"/>
    <s v="CPS 278 ADMINISTRATVIOS  OP  1469 FEBRERO 2017    "/>
    <n v="-2213151"/>
    <n v="0"/>
    <n v="2213151"/>
    <n v="0"/>
  </r>
  <r>
    <s v="P"/>
    <n v="12"/>
    <n v="1470"/>
    <n v="1"/>
    <n v="80796225"/>
    <s v="ARTEAGA RODRIGUEZ LUIS EDUARDO          "/>
    <x v="194"/>
    <x v="181"/>
    <n v="20170228"/>
    <x v="1"/>
    <s v="CPS 510 ADMINISTRATVIOS  OP  1470 FEBRERO 2017    "/>
    <n v="1357399"/>
    <n v="1357399"/>
    <n v="0"/>
    <n v="0"/>
  </r>
  <r>
    <s v="P"/>
    <n v="12"/>
    <n v="1470"/>
    <n v="2"/>
    <n v="80796225"/>
    <s v="ARTEAGA RODRIGUEZ LUIS EDUARDO          "/>
    <x v="6"/>
    <x v="6"/>
    <n v="20170228"/>
    <x v="1"/>
    <s v="CPS 510 ADMINISTRATVIOS  OP  1470 FEBRERO 2017    "/>
    <n v="-1357399"/>
    <n v="0"/>
    <n v="1357399"/>
    <n v="0"/>
  </r>
  <r>
    <s v="P"/>
    <n v="12"/>
    <n v="1470"/>
    <n v="3"/>
    <n v="80796225"/>
    <s v="ARTEAGA RODRIGUEZ LUIS EDUARDO          "/>
    <x v="195"/>
    <x v="182"/>
    <n v="20170228"/>
    <x v="1"/>
    <s v="CPS 510 ADMINISTRATVIOS  OP  1470 FEBRERO 2017    "/>
    <n v="1357399"/>
    <n v="1357399"/>
    <n v="0"/>
    <n v="0"/>
  </r>
  <r>
    <s v="P"/>
    <n v="12"/>
    <n v="1470"/>
    <n v="4"/>
    <n v="0"/>
    <s v="                                        "/>
    <x v="196"/>
    <x v="183"/>
    <n v="20170228"/>
    <x v="1"/>
    <s v="CPS 510 ADMINISTRATVIOS  OP  1470 FEBRERO 2017    "/>
    <n v="-1357399"/>
    <n v="0"/>
    <n v="1357399"/>
    <n v="0"/>
  </r>
  <r>
    <s v="P"/>
    <n v="12"/>
    <n v="1471"/>
    <n v="1"/>
    <n v="1030627691"/>
    <s v="BAREﾑO SINISTERRA KELLY VIVIANA         "/>
    <x v="194"/>
    <x v="181"/>
    <n v="20170228"/>
    <x v="1"/>
    <s v="CPS 58 ADMINISTRATVIOS  OP  1471 FEBRERO 2017     "/>
    <n v="2213151"/>
    <n v="2213151"/>
    <n v="0"/>
    <n v="0"/>
  </r>
  <r>
    <s v="P"/>
    <n v="12"/>
    <n v="1471"/>
    <n v="2"/>
    <n v="1030627691"/>
    <s v="BAREﾑO SINISTERRA KELLY VIVIANA         "/>
    <x v="6"/>
    <x v="6"/>
    <n v="20170228"/>
    <x v="1"/>
    <s v="CPS 58 ADMINISTRATVIOS  OP  1471 FEBRERO 2017     "/>
    <n v="-2213151"/>
    <n v="0"/>
    <n v="2213151"/>
    <n v="0"/>
  </r>
  <r>
    <s v="P"/>
    <n v="12"/>
    <n v="1471"/>
    <n v="3"/>
    <n v="1030627691"/>
    <s v="BAREﾑO SINISTERRA KELLY VIVIANA         "/>
    <x v="195"/>
    <x v="182"/>
    <n v="20170228"/>
    <x v="1"/>
    <s v="CPS 58 ADMINISTRATVIOS  OP  1471 FEBRERO 2017     "/>
    <n v="2213151"/>
    <n v="2213151"/>
    <n v="0"/>
    <n v="0"/>
  </r>
  <r>
    <s v="P"/>
    <n v="12"/>
    <n v="1471"/>
    <n v="4"/>
    <n v="0"/>
    <s v="                                        "/>
    <x v="196"/>
    <x v="183"/>
    <n v="20170228"/>
    <x v="1"/>
    <s v="CPS 58 ADMINISTRATVIOS  OP  1471 FEBRERO 2017     "/>
    <n v="-2213151"/>
    <n v="0"/>
    <n v="2213151"/>
    <n v="0"/>
  </r>
  <r>
    <s v="P"/>
    <n v="12"/>
    <n v="1472"/>
    <n v="1"/>
    <n v="1014228865"/>
    <s v="BARRERA LEGUIZAMON ERNESTO ALEJANDRO    "/>
    <x v="194"/>
    <x v="181"/>
    <n v="20170228"/>
    <x v="1"/>
    <s v="CPS 121 ADMINISTRATVIOS  OP  1472 FEBRERO 2017    "/>
    <n v="2213151"/>
    <n v="2213151"/>
    <n v="0"/>
    <n v="0"/>
  </r>
  <r>
    <s v="P"/>
    <n v="12"/>
    <n v="1472"/>
    <n v="2"/>
    <n v="1014228865"/>
    <s v="BARRERA LEGUIZAMON ERNESTO ALEJANDRO    "/>
    <x v="6"/>
    <x v="6"/>
    <n v="20170228"/>
    <x v="1"/>
    <s v="CPS 121 ADMINISTRATVIOS  OP  1472 FEBRERO 2017    "/>
    <n v="-2213151"/>
    <n v="0"/>
    <n v="2213151"/>
    <n v="0"/>
  </r>
  <r>
    <s v="P"/>
    <n v="12"/>
    <n v="1472"/>
    <n v="3"/>
    <n v="1014228865"/>
    <s v="BARRERA LEGUIZAMON ERNESTO ALEJANDRO    "/>
    <x v="195"/>
    <x v="182"/>
    <n v="20170228"/>
    <x v="1"/>
    <s v="CPS 121 ADMINISTRATVIOS  OP  1472 FEBRERO 2017    "/>
    <n v="2213151"/>
    <n v="2213151"/>
    <n v="0"/>
    <n v="0"/>
  </r>
  <r>
    <s v="P"/>
    <n v="12"/>
    <n v="1472"/>
    <n v="4"/>
    <n v="0"/>
    <s v="                                        "/>
    <x v="196"/>
    <x v="183"/>
    <n v="20170228"/>
    <x v="1"/>
    <s v="CPS 121 ADMINISTRATVIOS  OP  1472 FEBRERO 2017    "/>
    <n v="-2213151"/>
    <n v="0"/>
    <n v="2213151"/>
    <n v="0"/>
  </r>
  <r>
    <s v="P"/>
    <n v="12"/>
    <n v="1473"/>
    <n v="1"/>
    <n v="1018427111"/>
    <s v="BARRERA ROJAS CHRISTIAN CAMILO          "/>
    <x v="194"/>
    <x v="181"/>
    <n v="20170228"/>
    <x v="1"/>
    <s v="CPS 495 ADMINISTRATVIOS  OP  1473 FEBRERO 2017    "/>
    <n v="1770521"/>
    <n v="1770521"/>
    <n v="0"/>
    <n v="0"/>
  </r>
  <r>
    <s v="P"/>
    <n v="12"/>
    <n v="1473"/>
    <n v="2"/>
    <n v="1018427111"/>
    <s v="BARRERA ROJAS CHRISTIAN CAMILO          "/>
    <x v="6"/>
    <x v="6"/>
    <n v="20170228"/>
    <x v="1"/>
    <s v="CPS 495 ADMINISTRATVIOS  OP  1473 FEBRERO 2017    "/>
    <n v="-1770521"/>
    <n v="0"/>
    <n v="1770521"/>
    <n v="0"/>
  </r>
  <r>
    <s v="P"/>
    <n v="12"/>
    <n v="1473"/>
    <n v="3"/>
    <n v="1018427111"/>
    <s v="BARRERA ROJAS CHRISTIAN CAMILO          "/>
    <x v="195"/>
    <x v="182"/>
    <n v="20170228"/>
    <x v="1"/>
    <s v="CPS 495 ADMINISTRATVIOS  OP  1473 FEBRERO 2017    "/>
    <n v="1770521"/>
    <n v="1770521"/>
    <n v="0"/>
    <n v="0"/>
  </r>
  <r>
    <s v="P"/>
    <n v="12"/>
    <n v="1473"/>
    <n v="4"/>
    <n v="0"/>
    <s v="                                        "/>
    <x v="196"/>
    <x v="183"/>
    <n v="20170228"/>
    <x v="1"/>
    <s v="CPS 495 ADMINISTRATVIOS  OP  1473 FEBRERO 2017    "/>
    <n v="-1770521"/>
    <n v="0"/>
    <n v="1770521"/>
    <n v="0"/>
  </r>
  <r>
    <s v="P"/>
    <n v="12"/>
    <n v="1474"/>
    <n v="1"/>
    <n v="1026290387"/>
    <s v="BARRETO JOJOA  LEIDY MILENA             "/>
    <x v="194"/>
    <x v="181"/>
    <n v="20170228"/>
    <x v="1"/>
    <s v="CPS 731 ADMINISTRATVIOS  OP  1474 FEBRERO 2017    "/>
    <n v="961491"/>
    <n v="961491"/>
    <n v="0"/>
    <n v="0"/>
  </r>
  <r>
    <s v="P"/>
    <n v="12"/>
    <n v="1474"/>
    <n v="2"/>
    <n v="1026290387"/>
    <s v="BARRETO JOJOA  LEIDY MILENA             "/>
    <x v="6"/>
    <x v="6"/>
    <n v="20170228"/>
    <x v="1"/>
    <s v="CPS 731 ADMINISTRATVIOS  OP  1474 FEBRERO 2017    "/>
    <n v="-961491"/>
    <n v="0"/>
    <n v="961491"/>
    <n v="0"/>
  </r>
  <r>
    <s v="P"/>
    <n v="12"/>
    <n v="1474"/>
    <n v="3"/>
    <n v="1026290387"/>
    <s v="BARRETO JOJOA  LEIDY MILENA             "/>
    <x v="195"/>
    <x v="182"/>
    <n v="20170228"/>
    <x v="1"/>
    <s v="CPS 731 ADMINISTRATVIOS  OP  1474 FEBRERO 2017    "/>
    <n v="961491"/>
    <n v="961491"/>
    <n v="0"/>
    <n v="0"/>
  </r>
  <r>
    <s v="P"/>
    <n v="12"/>
    <n v="1474"/>
    <n v="4"/>
    <n v="0"/>
    <s v="                                        "/>
    <x v="196"/>
    <x v="183"/>
    <n v="20170228"/>
    <x v="1"/>
    <s v="CPS 731 ADMINISTRATVIOS  OP  1474 FEBRERO 2017    "/>
    <n v="-961491"/>
    <n v="0"/>
    <n v="961491"/>
    <n v="0"/>
  </r>
  <r>
    <s v="P"/>
    <n v="12"/>
    <n v="1475"/>
    <n v="1"/>
    <n v="53117351"/>
    <s v="BERNAL PENAGOS MURYAN SUSAN             "/>
    <x v="194"/>
    <x v="181"/>
    <n v="20170228"/>
    <x v="1"/>
    <s v="CPS 282 ADMINISTRATVIOS  OP  1475 FEBRERO 2017    "/>
    <n v="1696749"/>
    <n v="1696749"/>
    <n v="0"/>
    <n v="0"/>
  </r>
  <r>
    <s v="P"/>
    <n v="12"/>
    <n v="1475"/>
    <n v="2"/>
    <n v="53117351"/>
    <s v="BERNAL PENAGOS MURYAN SUSAN             "/>
    <x v="6"/>
    <x v="6"/>
    <n v="20170228"/>
    <x v="1"/>
    <s v="CPS 282 ADMINISTRATVIOS  OP  1475 FEBRERO 2017    "/>
    <n v="-1696749"/>
    <n v="0"/>
    <n v="1696749"/>
    <n v="0"/>
  </r>
  <r>
    <s v="P"/>
    <n v="12"/>
    <n v="1475"/>
    <n v="3"/>
    <n v="53117351"/>
    <s v="BERNAL PENAGOS MURYAN SUSAN             "/>
    <x v="195"/>
    <x v="182"/>
    <n v="20170228"/>
    <x v="1"/>
    <s v="CPS 282 ADMINISTRATVIOS  OP  1475 FEBRERO 2017    "/>
    <n v="1696749"/>
    <n v="1696749"/>
    <n v="0"/>
    <n v="0"/>
  </r>
  <r>
    <s v="P"/>
    <n v="12"/>
    <n v="1475"/>
    <n v="4"/>
    <n v="0"/>
    <s v="                                        "/>
    <x v="196"/>
    <x v="183"/>
    <n v="20170228"/>
    <x v="1"/>
    <s v="CPS 282 ADMINISTRATVIOS  OP  1475 FEBRERO 2017    "/>
    <n v="-1696749"/>
    <n v="0"/>
    <n v="1696749"/>
    <n v="0"/>
  </r>
  <r>
    <s v="P"/>
    <n v="12"/>
    <n v="1476"/>
    <n v="1"/>
    <n v="79985729"/>
    <s v="BERDUGO MONTENEGRO DIEGO FERNANDO       "/>
    <x v="194"/>
    <x v="181"/>
    <n v="20170228"/>
    <x v="1"/>
    <s v="CPS 323 ADMINISTRATVIOS  OP  1476 FEBRERO 2017    "/>
    <n v="2139379"/>
    <n v="2139379"/>
    <n v="0"/>
    <n v="0"/>
  </r>
  <r>
    <s v="P"/>
    <n v="12"/>
    <n v="1476"/>
    <n v="2"/>
    <n v="79985729"/>
    <s v="BERDUGO MONTENEGRO DIEGO FERNANDO       "/>
    <x v="6"/>
    <x v="6"/>
    <n v="20170228"/>
    <x v="1"/>
    <s v="CPS 323 ADMINISTRATVIOS  OP  1476 FEBRERO 2017    "/>
    <n v="-2139379"/>
    <n v="0"/>
    <n v="2139379"/>
    <n v="0"/>
  </r>
  <r>
    <s v="P"/>
    <n v="12"/>
    <n v="1476"/>
    <n v="3"/>
    <n v="79985729"/>
    <s v="BERDUGO MONTENEGRO DIEGO FERNANDO       "/>
    <x v="195"/>
    <x v="182"/>
    <n v="20170228"/>
    <x v="1"/>
    <s v="CPS 323 ADMINISTRATVIOS  OP  1476 FEBRERO 2017    "/>
    <n v="2139379"/>
    <n v="2139379"/>
    <n v="0"/>
    <n v="0"/>
  </r>
  <r>
    <s v="P"/>
    <n v="12"/>
    <n v="1476"/>
    <n v="4"/>
    <n v="0"/>
    <s v="                                        "/>
    <x v="196"/>
    <x v="183"/>
    <n v="20170228"/>
    <x v="1"/>
    <s v="CPS 323 ADMINISTRATVIOS  OP  1476 FEBRERO 2017    "/>
    <n v="-2139379"/>
    <n v="0"/>
    <n v="2139379"/>
    <n v="0"/>
  </r>
  <r>
    <s v="P"/>
    <n v="12"/>
    <n v="1477"/>
    <n v="1"/>
    <n v="1077967258"/>
    <s v="BOHORQUEZ DUCUARA LUIS ERNESTO          "/>
    <x v="194"/>
    <x v="181"/>
    <n v="20170228"/>
    <x v="1"/>
    <s v="CPS 313 ADMINISTRATVIOS  OP  1477 FEBRERO 2017    "/>
    <n v="1696749"/>
    <n v="1696749"/>
    <n v="0"/>
    <n v="0"/>
  </r>
  <r>
    <s v="P"/>
    <n v="12"/>
    <n v="1477"/>
    <n v="2"/>
    <n v="1077967258"/>
    <s v="BOHORQUEZ DUCUARA LUIS ERNESTO          "/>
    <x v="6"/>
    <x v="6"/>
    <n v="20170228"/>
    <x v="1"/>
    <s v="CPS 313 ADMINISTRATVIOS  OP  1477 FEBRERO 2017    "/>
    <n v="-1696749"/>
    <n v="0"/>
    <n v="1696749"/>
    <n v="0"/>
  </r>
  <r>
    <s v="P"/>
    <n v="12"/>
    <n v="1477"/>
    <n v="3"/>
    <n v="1077967258"/>
    <s v="BOHORQUEZ DUCUARA LUIS ERNESTO          "/>
    <x v="195"/>
    <x v="182"/>
    <n v="20170228"/>
    <x v="1"/>
    <s v="CPS 313 ADMINISTRATVIOS  OP  1477 FEBRERO 2017    "/>
    <n v="1696749"/>
    <n v="1696749"/>
    <n v="0"/>
    <n v="0"/>
  </r>
  <r>
    <s v="P"/>
    <n v="12"/>
    <n v="1477"/>
    <n v="4"/>
    <n v="0"/>
    <s v="                                        "/>
    <x v="196"/>
    <x v="183"/>
    <n v="20170228"/>
    <x v="1"/>
    <s v="CPS 313 ADMINISTRATVIOS  OP  1477 FEBRERO 2017    "/>
    <n v="-1696749"/>
    <n v="0"/>
    <n v="1696749"/>
    <n v="0"/>
  </r>
  <r>
    <s v="P"/>
    <n v="12"/>
    <n v="1478"/>
    <n v="1"/>
    <n v="72012945"/>
    <s v="BOLIVAR LUBO EDGARDO DE JESUS           "/>
    <x v="194"/>
    <x v="181"/>
    <n v="20170228"/>
    <x v="1"/>
    <s v="CPS 577 ADMINISTRATVIOS  OP  1478 FEBRERO 2017    "/>
    <n v="1300841"/>
    <n v="1300841"/>
    <n v="0"/>
    <n v="0"/>
  </r>
  <r>
    <s v="P"/>
    <n v="12"/>
    <n v="1478"/>
    <n v="2"/>
    <n v="72012945"/>
    <s v="BOLIVAR LUBO EDGARDO DE JESUS           "/>
    <x v="6"/>
    <x v="6"/>
    <n v="20170228"/>
    <x v="1"/>
    <s v="CPS 577 ADMINISTRATVIOS  OP  1478 FEBRERO 2017    "/>
    <n v="-1300841"/>
    <n v="0"/>
    <n v="1300841"/>
    <n v="0"/>
  </r>
  <r>
    <s v="P"/>
    <n v="12"/>
    <n v="1478"/>
    <n v="3"/>
    <n v="72012945"/>
    <s v="BOLIVAR LUBO EDGARDO DE JESUS           "/>
    <x v="195"/>
    <x v="182"/>
    <n v="20170228"/>
    <x v="1"/>
    <s v="CPS 577 ADMINISTRATVIOS  OP  1478 FEBRERO 2017    "/>
    <n v="1300841"/>
    <n v="1300841"/>
    <n v="0"/>
    <n v="0"/>
  </r>
  <r>
    <s v="P"/>
    <n v="12"/>
    <n v="1478"/>
    <n v="4"/>
    <n v="0"/>
    <s v="                                        "/>
    <x v="196"/>
    <x v="183"/>
    <n v="20170228"/>
    <x v="1"/>
    <s v="CPS 577 ADMINISTRATVIOS  OP  1478 FEBRERO 2017    "/>
    <n v="-1300841"/>
    <n v="0"/>
    <n v="1300841"/>
    <n v="0"/>
  </r>
  <r>
    <s v="P"/>
    <n v="12"/>
    <n v="1479"/>
    <n v="1"/>
    <n v="51664995"/>
    <s v="BORDA CASTILLO MARTHA GABRIELA          "/>
    <x v="194"/>
    <x v="181"/>
    <n v="20170228"/>
    <x v="1"/>
    <s v="CPS 683 ADMINISTRATVIOS  OP  1479 FEBRERO 2017    "/>
    <n v="1327891"/>
    <n v="1327891"/>
    <n v="0"/>
    <n v="0"/>
  </r>
  <r>
    <s v="P"/>
    <n v="12"/>
    <n v="1479"/>
    <n v="2"/>
    <n v="51664995"/>
    <s v="BORDA CASTILLO MARTHA GABRIELA          "/>
    <x v="6"/>
    <x v="6"/>
    <n v="20170228"/>
    <x v="1"/>
    <s v="CPS 683 ADMINISTRATVIOS  OP  1479 FEBRERO 2017    "/>
    <n v="-1327891"/>
    <n v="0"/>
    <n v="1327891"/>
    <n v="0"/>
  </r>
  <r>
    <s v="P"/>
    <n v="12"/>
    <n v="1479"/>
    <n v="3"/>
    <n v="51664995"/>
    <s v="BORDA CASTILLO MARTHA GABRIELA          "/>
    <x v="195"/>
    <x v="182"/>
    <n v="20170228"/>
    <x v="1"/>
    <s v="CPS 683 ADMINISTRATVIOS  OP  1479 FEBRERO 2017    "/>
    <n v="1327891"/>
    <n v="1327891"/>
    <n v="0"/>
    <n v="0"/>
  </r>
  <r>
    <s v="P"/>
    <n v="12"/>
    <n v="1479"/>
    <n v="4"/>
    <n v="0"/>
    <s v="                                        "/>
    <x v="196"/>
    <x v="183"/>
    <n v="20170228"/>
    <x v="1"/>
    <s v="CPS 683 ADMINISTRATVIOS  OP  1479 FEBRERO 2017    "/>
    <n v="-1327891"/>
    <n v="0"/>
    <n v="1327891"/>
    <n v="0"/>
  </r>
  <r>
    <s v="P"/>
    <n v="12"/>
    <n v="1480"/>
    <n v="1"/>
    <n v="1030687728"/>
    <s v="CALDERON MENDEZ DAVID JAVIER            "/>
    <x v="194"/>
    <x v="181"/>
    <n v="20170228"/>
    <x v="1"/>
    <s v="CPS 509 ADMINISTRATVIOS  OP  1480 FEBRERO 2017    "/>
    <n v="1493139"/>
    <n v="1493139"/>
    <n v="0"/>
    <n v="0"/>
  </r>
  <r>
    <s v="P"/>
    <n v="12"/>
    <n v="1480"/>
    <n v="2"/>
    <n v="1030687728"/>
    <s v="CALDERON MENDEZ DAVID JAVIER            "/>
    <x v="6"/>
    <x v="6"/>
    <n v="20170228"/>
    <x v="1"/>
    <s v="CPS 509 ADMINISTRATVIOS  OP  1480 FEBRERO 2017    "/>
    <n v="-1493139"/>
    <n v="0"/>
    <n v="1493139"/>
    <n v="0"/>
  </r>
  <r>
    <s v="P"/>
    <n v="12"/>
    <n v="1480"/>
    <n v="3"/>
    <n v="1030687728"/>
    <s v="CALDERON MENDEZ DAVID JAVIER            "/>
    <x v="195"/>
    <x v="182"/>
    <n v="20170228"/>
    <x v="1"/>
    <s v="CPS 509 ADMINISTRATVIOS  OP  1480 FEBRERO 2017    "/>
    <n v="1493139"/>
    <n v="1493139"/>
    <n v="0"/>
    <n v="0"/>
  </r>
  <r>
    <s v="P"/>
    <n v="12"/>
    <n v="1480"/>
    <n v="4"/>
    <n v="0"/>
    <s v="                                        "/>
    <x v="196"/>
    <x v="183"/>
    <n v="20170228"/>
    <x v="1"/>
    <s v="CPS 509 ADMINISTRATVIOS  OP  1480 FEBRERO 2017    "/>
    <n v="-1493139"/>
    <n v="0"/>
    <n v="1493139"/>
    <n v="0"/>
  </r>
  <r>
    <s v="P"/>
    <n v="12"/>
    <n v="1481"/>
    <n v="1"/>
    <n v="1018453759"/>
    <s v="CAMACHO REY MATEO                       "/>
    <x v="194"/>
    <x v="181"/>
    <n v="20170228"/>
    <x v="1"/>
    <s v="CPS 38 ADMINISTRATVIOS  OP  1481 FEBRERO 2017     "/>
    <n v="2213151"/>
    <n v="2213151"/>
    <n v="0"/>
    <n v="0"/>
  </r>
  <r>
    <s v="P"/>
    <n v="12"/>
    <n v="1481"/>
    <n v="2"/>
    <n v="1018453759"/>
    <s v="CAMACHO REY MATEO                       "/>
    <x v="6"/>
    <x v="6"/>
    <n v="20170228"/>
    <x v="1"/>
    <s v="CPS 38 ADMINISTRATVIOS  OP  1481 FEBRERO 2017     "/>
    <n v="-2213151"/>
    <n v="0"/>
    <n v="2213151"/>
    <n v="0"/>
  </r>
  <r>
    <s v="P"/>
    <n v="12"/>
    <n v="1481"/>
    <n v="3"/>
    <n v="1018453759"/>
    <s v="CAMACHO REY MATEO                       "/>
    <x v="195"/>
    <x v="182"/>
    <n v="20170228"/>
    <x v="1"/>
    <s v="CPS 38 ADMINISTRATVIOS  OP  1481 FEBRERO 2017     "/>
    <n v="2213151"/>
    <n v="2213151"/>
    <n v="0"/>
    <n v="0"/>
  </r>
  <r>
    <s v="P"/>
    <n v="12"/>
    <n v="1481"/>
    <n v="4"/>
    <n v="0"/>
    <s v="                                        "/>
    <x v="196"/>
    <x v="183"/>
    <n v="20170228"/>
    <x v="1"/>
    <s v="CPS 38 ADMINISTRATVIOS  OP  1481 FEBRERO 2017     "/>
    <n v="-2213151"/>
    <n v="0"/>
    <n v="2213151"/>
    <n v="0"/>
  </r>
  <r>
    <s v="P"/>
    <n v="12"/>
    <n v="1482"/>
    <n v="1"/>
    <n v="1022371492"/>
    <s v="CASAS MORAD DANIEL GUILLERMO            "/>
    <x v="194"/>
    <x v="181"/>
    <n v="20170228"/>
    <x v="1"/>
    <s v="CPS 284 ADMINISTRATVIOS  OP  1482 FEBRERO 2017    "/>
    <n v="2213151"/>
    <n v="2213151"/>
    <n v="0"/>
    <n v="0"/>
  </r>
  <r>
    <s v="P"/>
    <n v="12"/>
    <n v="1482"/>
    <n v="2"/>
    <n v="1022371492"/>
    <s v="CASAS MORAD DANIEL GUILLERMO            "/>
    <x v="6"/>
    <x v="6"/>
    <n v="20170228"/>
    <x v="1"/>
    <s v="CPS 284 ADMINISTRATVIOS  OP  1482 FEBRERO 2017    "/>
    <n v="-2213151"/>
    <n v="0"/>
    <n v="2213151"/>
    <n v="0"/>
  </r>
  <r>
    <s v="P"/>
    <n v="12"/>
    <n v="1482"/>
    <n v="3"/>
    <n v="1022371492"/>
    <s v="CASAS MORAD DANIEL GUILLERMO            "/>
    <x v="195"/>
    <x v="182"/>
    <n v="20170228"/>
    <x v="1"/>
    <s v="CPS 284 ADMINISTRATVIOS  OP  1482 FEBRERO 2017    "/>
    <n v="2213151"/>
    <n v="2213151"/>
    <n v="0"/>
    <n v="0"/>
  </r>
  <r>
    <s v="P"/>
    <n v="12"/>
    <n v="1482"/>
    <n v="4"/>
    <n v="0"/>
    <s v="                                        "/>
    <x v="196"/>
    <x v="183"/>
    <n v="20170228"/>
    <x v="1"/>
    <s v="CPS 284 ADMINISTRATVIOS  OP  1482 FEBRERO 2017    "/>
    <n v="-2213151"/>
    <n v="0"/>
    <n v="2213151"/>
    <n v="0"/>
  </r>
  <r>
    <s v="P"/>
    <n v="12"/>
    <n v="1483"/>
    <n v="1"/>
    <n v="52503537"/>
    <s v="CASTRO BARRERA JAQUELINE                "/>
    <x v="194"/>
    <x v="181"/>
    <n v="20170228"/>
    <x v="1"/>
    <s v="CPS 280 ADMINISTRATVIOS  OP  1483 FEBRERO 2017    "/>
    <n v="1696749"/>
    <n v="1696749"/>
    <n v="0"/>
    <n v="0"/>
  </r>
  <r>
    <s v="P"/>
    <n v="12"/>
    <n v="1483"/>
    <n v="2"/>
    <n v="52503537"/>
    <s v="CASTRO BARRERA JAQUELINE                "/>
    <x v="6"/>
    <x v="6"/>
    <n v="20170228"/>
    <x v="1"/>
    <s v="CPS 280 ADMINISTRATVIOS  OP  1483 FEBRERO 2017    "/>
    <n v="-1696749"/>
    <n v="0"/>
    <n v="1696749"/>
    <n v="0"/>
  </r>
  <r>
    <s v="P"/>
    <n v="12"/>
    <n v="1483"/>
    <n v="3"/>
    <n v="52503537"/>
    <s v="CASTRO BARRERA JAQUELINE                "/>
    <x v="195"/>
    <x v="182"/>
    <n v="20170228"/>
    <x v="1"/>
    <s v="CPS 280 ADMINISTRATVIOS  OP  1483 FEBRERO 2017    "/>
    <n v="1696749"/>
    <n v="1696749"/>
    <n v="0"/>
    <n v="0"/>
  </r>
  <r>
    <s v="P"/>
    <n v="12"/>
    <n v="1483"/>
    <n v="4"/>
    <n v="0"/>
    <s v="                                        "/>
    <x v="196"/>
    <x v="183"/>
    <n v="20170228"/>
    <x v="1"/>
    <s v="CPS 280 ADMINISTRATVIOS  OP  1483 FEBRERO 2017    "/>
    <n v="-1696749"/>
    <n v="0"/>
    <n v="1696749"/>
    <n v="0"/>
  </r>
  <r>
    <s v="P"/>
    <n v="12"/>
    <n v="1484"/>
    <n v="1"/>
    <n v="1023929352"/>
    <s v="CONTRERAS TAPIAS HAROL ANDRES           "/>
    <x v="194"/>
    <x v="181"/>
    <n v="20170228"/>
    <x v="1"/>
    <s v="CPS 41 ADMINISTRATVIOS  OP  1484 FEBRERO 2017     "/>
    <n v="1696749"/>
    <n v="1696749"/>
    <n v="0"/>
    <n v="0"/>
  </r>
  <r>
    <s v="P"/>
    <n v="12"/>
    <n v="1484"/>
    <n v="2"/>
    <n v="1023929352"/>
    <s v="CONTRERAS TAPIAS HAROL ANDRES           "/>
    <x v="6"/>
    <x v="6"/>
    <n v="20170228"/>
    <x v="1"/>
    <s v="CPS 41 ADMINISTRATVIOS  OP  1484 FEBRERO 2017     "/>
    <n v="-1696749"/>
    <n v="0"/>
    <n v="1696749"/>
    <n v="0"/>
  </r>
  <r>
    <s v="P"/>
    <n v="12"/>
    <n v="1484"/>
    <n v="3"/>
    <n v="1023929352"/>
    <s v="CONTRERAS TAPIAS HAROL ANDRES           "/>
    <x v="195"/>
    <x v="182"/>
    <n v="20170228"/>
    <x v="1"/>
    <s v="CPS 41 ADMINISTRATVIOS  OP  1484 FEBRERO 2017     "/>
    <n v="1696749"/>
    <n v="1696749"/>
    <n v="0"/>
    <n v="0"/>
  </r>
  <r>
    <s v="P"/>
    <n v="12"/>
    <n v="1484"/>
    <n v="4"/>
    <n v="0"/>
    <s v="                                        "/>
    <x v="196"/>
    <x v="183"/>
    <n v="20170228"/>
    <x v="1"/>
    <s v="CPS 41 ADMINISTRATVIOS  OP  1484 FEBRERO 2017     "/>
    <n v="-1696749"/>
    <n v="0"/>
    <n v="1696749"/>
    <n v="0"/>
  </r>
  <r>
    <s v="P"/>
    <n v="12"/>
    <n v="1485"/>
    <n v="1"/>
    <n v="1049372238"/>
    <s v="CORREA BURGOS CRISTIAN CAMILO           "/>
    <x v="194"/>
    <x v="181"/>
    <n v="20170228"/>
    <x v="1"/>
    <s v="CPS 341 ADMINISTRATVIOS  OP  1485 FEBRERO 2017    "/>
    <n v="1696749"/>
    <n v="1696749"/>
    <n v="0"/>
    <n v="0"/>
  </r>
  <r>
    <s v="P"/>
    <n v="12"/>
    <n v="1485"/>
    <n v="2"/>
    <n v="1049372238"/>
    <s v="CORREA BURGOS CRISTIAN CAMILO           "/>
    <x v="6"/>
    <x v="6"/>
    <n v="20170228"/>
    <x v="1"/>
    <s v="CPS 341 ADMINISTRATVIOS  OP  1485 FEBRERO 2017    "/>
    <n v="-1696749"/>
    <n v="0"/>
    <n v="1696749"/>
    <n v="0"/>
  </r>
  <r>
    <s v="P"/>
    <n v="12"/>
    <n v="1485"/>
    <n v="3"/>
    <n v="1049372238"/>
    <s v="CORREA BURGOS CRISTIAN CAMILO           "/>
    <x v="195"/>
    <x v="182"/>
    <n v="20170228"/>
    <x v="1"/>
    <s v="CPS 341 ADMINISTRATVIOS  OP  1485 FEBRERO 2017    "/>
    <n v="1696749"/>
    <n v="1696749"/>
    <n v="0"/>
    <n v="0"/>
  </r>
  <r>
    <s v="P"/>
    <n v="12"/>
    <n v="1485"/>
    <n v="4"/>
    <n v="0"/>
    <s v="                                        "/>
    <x v="196"/>
    <x v="183"/>
    <n v="20170228"/>
    <x v="1"/>
    <s v="CPS 341 ADMINISTRATVIOS  OP  1485 FEBRERO 2017    "/>
    <n v="-1696749"/>
    <n v="0"/>
    <n v="1696749"/>
    <n v="0"/>
  </r>
  <r>
    <s v="P"/>
    <n v="12"/>
    <n v="1486"/>
    <n v="1"/>
    <n v="80831776"/>
    <s v="CUBILLOS MARTIN LUIS ALBERTO            "/>
    <x v="194"/>
    <x v="181"/>
    <n v="20170228"/>
    <x v="1"/>
    <s v="CPS 123 ADMINISTRATVIOS  OP  1486 FEBRERO 2017    "/>
    <n v="2213151"/>
    <n v="2213151"/>
    <n v="0"/>
    <n v="0"/>
  </r>
  <r>
    <s v="P"/>
    <n v="12"/>
    <n v="1486"/>
    <n v="2"/>
    <n v="80831776"/>
    <s v="CUBILLOS MARTIN LUIS ALBERTO            "/>
    <x v="6"/>
    <x v="6"/>
    <n v="20170228"/>
    <x v="1"/>
    <s v="CPS 123 ADMINISTRATVIOS  OP  1486 FEBRERO 2017    "/>
    <n v="-2213151"/>
    <n v="0"/>
    <n v="2213151"/>
    <n v="0"/>
  </r>
  <r>
    <s v="P"/>
    <n v="12"/>
    <n v="1486"/>
    <n v="3"/>
    <n v="80831776"/>
    <s v="CUBILLOS MARTIN LUIS ALBERTO            "/>
    <x v="195"/>
    <x v="182"/>
    <n v="20170228"/>
    <x v="1"/>
    <s v="CPS 123 ADMINISTRATVIOS  OP  1486 FEBRERO 2017    "/>
    <n v="2213151"/>
    <n v="2213151"/>
    <n v="0"/>
    <n v="0"/>
  </r>
  <r>
    <s v="P"/>
    <n v="12"/>
    <n v="1486"/>
    <n v="4"/>
    <n v="0"/>
    <s v="                                        "/>
    <x v="196"/>
    <x v="183"/>
    <n v="20170228"/>
    <x v="1"/>
    <s v="CPS 123 ADMINISTRATVIOS  OP  1486 FEBRERO 2017    "/>
    <n v="-2213151"/>
    <n v="0"/>
    <n v="2213151"/>
    <n v="0"/>
  </r>
  <r>
    <s v="P"/>
    <n v="12"/>
    <n v="1487"/>
    <n v="1"/>
    <n v="1018468319"/>
    <s v="DIAZ GAMBA ANDRES FELIPE                "/>
    <x v="194"/>
    <x v="181"/>
    <n v="20170228"/>
    <x v="1"/>
    <s v="CPS 725 ADMINISTRATVIOS  OP  1487 FEBRERO 2017    "/>
    <n v="961491"/>
    <n v="961491"/>
    <n v="0"/>
    <n v="0"/>
  </r>
  <r>
    <s v="P"/>
    <n v="12"/>
    <n v="1487"/>
    <n v="2"/>
    <n v="1018468319"/>
    <s v="DIAZ GAMBA ANDRES FELIPE                "/>
    <x v="6"/>
    <x v="6"/>
    <n v="20170228"/>
    <x v="1"/>
    <s v="CPS 725 ADMINISTRATVIOS  OP  1487 FEBRERO 2017    "/>
    <n v="-961491"/>
    <n v="0"/>
    <n v="961491"/>
    <n v="0"/>
  </r>
  <r>
    <s v="P"/>
    <n v="12"/>
    <n v="1487"/>
    <n v="3"/>
    <n v="1018468319"/>
    <s v="DIAZ GAMBA ANDRES FELIPE                "/>
    <x v="195"/>
    <x v="182"/>
    <n v="20170228"/>
    <x v="1"/>
    <s v="CPS 725 ADMINISTRATVIOS  OP  1487 FEBRERO 2017    "/>
    <n v="961491"/>
    <n v="961491"/>
    <n v="0"/>
    <n v="0"/>
  </r>
  <r>
    <s v="P"/>
    <n v="12"/>
    <n v="1487"/>
    <n v="4"/>
    <n v="0"/>
    <s v="                                        "/>
    <x v="196"/>
    <x v="183"/>
    <n v="20170228"/>
    <x v="1"/>
    <s v="CPS 725 ADMINISTRATVIOS  OP  1487 FEBRERO 2017    "/>
    <n v="-961491"/>
    <n v="0"/>
    <n v="961491"/>
    <n v="0"/>
  </r>
  <r>
    <s v="P"/>
    <n v="12"/>
    <n v="1488"/>
    <n v="1"/>
    <n v="547056"/>
    <s v="DELGADO BLANCO HECTOR RAFAEL            "/>
    <x v="194"/>
    <x v="181"/>
    <n v="20170228"/>
    <x v="1"/>
    <s v="CPS 573 ADMINISTRATVIOS  OP  1488 FEBRERO 2017    "/>
    <n v="1187724"/>
    <n v="1187724"/>
    <n v="0"/>
    <n v="0"/>
  </r>
  <r>
    <s v="P"/>
    <n v="12"/>
    <n v="1488"/>
    <n v="2"/>
    <n v="547056"/>
    <s v="DELGADO BLANCO HECTOR RAFAEL            "/>
    <x v="6"/>
    <x v="6"/>
    <n v="20170228"/>
    <x v="1"/>
    <s v="CPS 573 ADMINISTRATVIOS  OP  1488 FEBRERO 2017    "/>
    <n v="-1187724"/>
    <n v="0"/>
    <n v="1187724"/>
    <n v="0"/>
  </r>
  <r>
    <s v="P"/>
    <n v="12"/>
    <n v="1488"/>
    <n v="3"/>
    <n v="547056"/>
    <s v="DELGADO BLANCO HECTOR RAFAEL            "/>
    <x v="195"/>
    <x v="182"/>
    <n v="20170228"/>
    <x v="1"/>
    <s v="CPS 573 ADMINISTRATVIOS  OP  1488 FEBRERO 2017    "/>
    <n v="1187724"/>
    <n v="1187724"/>
    <n v="0"/>
    <n v="0"/>
  </r>
  <r>
    <s v="P"/>
    <n v="12"/>
    <n v="1488"/>
    <n v="4"/>
    <n v="0"/>
    <s v="                                        "/>
    <x v="196"/>
    <x v="183"/>
    <n v="20170228"/>
    <x v="1"/>
    <s v="CPS 573 ADMINISTRATVIOS  OP  1488 FEBRERO 2017    "/>
    <n v="-1187724"/>
    <n v="0"/>
    <n v="1187724"/>
    <n v="0"/>
  </r>
  <r>
    <s v="P"/>
    <n v="12"/>
    <n v="1489"/>
    <n v="1"/>
    <n v="52484392"/>
    <s v="DUQUE RIOS DIANA GRACIELA               "/>
    <x v="194"/>
    <x v="181"/>
    <n v="20170228"/>
    <x v="1"/>
    <s v="CPS 305 ADMINISTRATVIOS  OP  1489 FEBRERO 2017    "/>
    <n v="2213151"/>
    <n v="2213151"/>
    <n v="0"/>
    <n v="0"/>
  </r>
  <r>
    <s v="P"/>
    <n v="12"/>
    <n v="1489"/>
    <n v="2"/>
    <n v="52484392"/>
    <s v="DUQUE RIOS DIANA GRACIELA               "/>
    <x v="6"/>
    <x v="6"/>
    <n v="20170228"/>
    <x v="1"/>
    <s v="CPS 305 ADMINISTRATVIOS  OP  1489 FEBRERO 2017    "/>
    <n v="-2213151"/>
    <n v="0"/>
    <n v="2213151"/>
    <n v="0"/>
  </r>
  <r>
    <s v="P"/>
    <n v="12"/>
    <n v="1489"/>
    <n v="3"/>
    <n v="52484392"/>
    <s v="DUQUE RIOS DIANA GRACIELA               "/>
    <x v="195"/>
    <x v="182"/>
    <n v="20170228"/>
    <x v="1"/>
    <s v="CPS 305 ADMINISTRATVIOS  OP  1489 FEBRERO 2017    "/>
    <n v="2213151"/>
    <n v="2213151"/>
    <n v="0"/>
    <n v="0"/>
  </r>
  <r>
    <s v="P"/>
    <n v="12"/>
    <n v="1489"/>
    <n v="4"/>
    <n v="0"/>
    <s v="                                        "/>
    <x v="196"/>
    <x v="183"/>
    <n v="20170228"/>
    <x v="1"/>
    <s v="CPS 305 ADMINISTRATVIOS  OP  1489 FEBRERO 2017    "/>
    <n v="-2213151"/>
    <n v="0"/>
    <n v="2213151"/>
    <n v="0"/>
  </r>
  <r>
    <s v="P"/>
    <n v="12"/>
    <n v="1490"/>
    <n v="1"/>
    <n v="1018469943"/>
    <s v="FERNANDEZ BACCA DANIELA CAROLINA        "/>
    <x v="194"/>
    <x v="181"/>
    <n v="20170228"/>
    <x v="1"/>
    <s v="CPS 243 ADMINISTRATVIOS  OP  1490 FEBRERO 2017    "/>
    <n v="1770521"/>
    <n v="1770521"/>
    <n v="0"/>
    <n v="0"/>
  </r>
  <r>
    <s v="P"/>
    <n v="12"/>
    <n v="1490"/>
    <n v="2"/>
    <n v="1018469943"/>
    <s v="FERNANDEZ BACCA DANIELA CAROLINA        "/>
    <x v="6"/>
    <x v="6"/>
    <n v="20170228"/>
    <x v="1"/>
    <s v="CPS 243 ADMINISTRATVIOS  OP  1490 FEBRERO 2017    "/>
    <n v="-1770521"/>
    <n v="0"/>
    <n v="1770521"/>
    <n v="0"/>
  </r>
  <r>
    <s v="P"/>
    <n v="12"/>
    <n v="1490"/>
    <n v="3"/>
    <n v="1018469943"/>
    <s v="FERNANDEZ BACCA DANIELA CAROLINA        "/>
    <x v="195"/>
    <x v="182"/>
    <n v="20170228"/>
    <x v="1"/>
    <s v="CPS 243 ADMINISTRATVIOS  OP  1490 FEBRERO 2017    "/>
    <n v="1770521"/>
    <n v="1770521"/>
    <n v="0"/>
    <n v="0"/>
  </r>
  <r>
    <s v="P"/>
    <n v="12"/>
    <n v="1490"/>
    <n v="4"/>
    <n v="0"/>
    <s v="                                        "/>
    <x v="196"/>
    <x v="183"/>
    <n v="20170228"/>
    <x v="1"/>
    <s v="CPS 243 ADMINISTRATVIOS  OP  1490 FEBRERO 2017    "/>
    <n v="-1770521"/>
    <n v="0"/>
    <n v="1770521"/>
    <n v="0"/>
  </r>
  <r>
    <s v="P"/>
    <n v="12"/>
    <n v="1491"/>
    <n v="1"/>
    <n v="93090182"/>
    <s v="FRANCO RAMIREZ BRAYAN                   "/>
    <x v="194"/>
    <x v="181"/>
    <n v="20170228"/>
    <x v="1"/>
    <s v="CPS 161 ADMINISTRATVIOS  OP  1491 FEBRERO 2017    "/>
    <n v="2213151"/>
    <n v="2213151"/>
    <n v="0"/>
    <n v="0"/>
  </r>
  <r>
    <s v="P"/>
    <n v="12"/>
    <n v="1491"/>
    <n v="2"/>
    <n v="93090182"/>
    <s v="FRANCO RAMIREZ BRAYAN                   "/>
    <x v="6"/>
    <x v="6"/>
    <n v="20170228"/>
    <x v="1"/>
    <s v="CPS 161 ADMINISTRATVIOS  OP  1491 FEBRERO 2017    "/>
    <n v="-2213151"/>
    <n v="0"/>
    <n v="2213151"/>
    <n v="0"/>
  </r>
  <r>
    <s v="P"/>
    <n v="12"/>
    <n v="1491"/>
    <n v="3"/>
    <n v="93090182"/>
    <s v="FRANCO RAMIREZ BRAYAN                   "/>
    <x v="195"/>
    <x v="182"/>
    <n v="20170228"/>
    <x v="1"/>
    <s v="CPS 161 ADMINISTRATVIOS  OP  1491 FEBRERO 2017    "/>
    <n v="2213151"/>
    <n v="2213151"/>
    <n v="0"/>
    <n v="0"/>
  </r>
  <r>
    <s v="P"/>
    <n v="12"/>
    <n v="1491"/>
    <n v="4"/>
    <n v="0"/>
    <s v="                                        "/>
    <x v="196"/>
    <x v="183"/>
    <n v="20170228"/>
    <x v="1"/>
    <s v="CPS 161 ADMINISTRATVIOS  OP  1491 FEBRERO 2017    "/>
    <n v="-2213151"/>
    <n v="0"/>
    <n v="2213151"/>
    <n v="0"/>
  </r>
  <r>
    <s v="P"/>
    <n v="12"/>
    <n v="1492"/>
    <n v="1"/>
    <n v="1014241791"/>
    <s v="GARCIA PACHON STEPHANIE                 "/>
    <x v="194"/>
    <x v="181"/>
    <n v="20170228"/>
    <x v="1"/>
    <s v="CPS 395 ADMINISTRATVIOS  OP  1492 FEBRERO 2017    "/>
    <n v="1696749"/>
    <n v="1696749"/>
    <n v="0"/>
    <n v="0"/>
  </r>
  <r>
    <s v="P"/>
    <n v="12"/>
    <n v="1492"/>
    <n v="2"/>
    <n v="1014241791"/>
    <s v="GARCIA PACHON STEPHANIE                 "/>
    <x v="6"/>
    <x v="6"/>
    <n v="20170228"/>
    <x v="1"/>
    <s v="CPS 395 ADMINISTRATVIOS  OP  1492 FEBRERO 2017    "/>
    <n v="-1696749"/>
    <n v="0"/>
    <n v="1696749"/>
    <n v="0"/>
  </r>
  <r>
    <s v="P"/>
    <n v="12"/>
    <n v="1492"/>
    <n v="3"/>
    <n v="1014241791"/>
    <s v="GARCIA PACHON STEPHANIE                 "/>
    <x v="195"/>
    <x v="182"/>
    <n v="20170228"/>
    <x v="1"/>
    <s v="CPS 395 ADMINISTRATVIOS  OP  1492 FEBRERO 2017    "/>
    <n v="1696749"/>
    <n v="1696749"/>
    <n v="0"/>
    <n v="0"/>
  </r>
  <r>
    <s v="P"/>
    <n v="12"/>
    <n v="1492"/>
    <n v="4"/>
    <n v="0"/>
    <s v="                                        "/>
    <x v="196"/>
    <x v="183"/>
    <n v="20170228"/>
    <x v="1"/>
    <s v="CPS 395 ADMINISTRATVIOS  OP  1492 FEBRERO 2017    "/>
    <n v="-1696749"/>
    <n v="0"/>
    <n v="1696749"/>
    <n v="0"/>
  </r>
  <r>
    <s v="P"/>
    <n v="12"/>
    <n v="1493"/>
    <n v="1"/>
    <n v="16892212"/>
    <s v="GOMEZ CAICEDO MARCO TULIO               "/>
    <x v="194"/>
    <x v="181"/>
    <n v="20170228"/>
    <x v="1"/>
    <s v="CPS 527 ADMINISTRATVIOS  OP  1493 FEBRERO 2017    "/>
    <n v="1357399"/>
    <n v="1357399"/>
    <n v="0"/>
    <n v="0"/>
  </r>
  <r>
    <s v="P"/>
    <n v="12"/>
    <n v="1493"/>
    <n v="2"/>
    <n v="16892212"/>
    <s v="GOMEZ CAICEDO MARCO TULIO               "/>
    <x v="6"/>
    <x v="6"/>
    <n v="20170228"/>
    <x v="1"/>
    <s v="CPS 527 ADMINISTRATVIOS  OP  1493 FEBRERO 2017    "/>
    <n v="-1357399"/>
    <n v="0"/>
    <n v="1357399"/>
    <n v="0"/>
  </r>
  <r>
    <s v="P"/>
    <n v="12"/>
    <n v="1493"/>
    <n v="3"/>
    <n v="16892212"/>
    <s v="GOMEZ CAICEDO MARCO TULIO               "/>
    <x v="195"/>
    <x v="182"/>
    <n v="20170228"/>
    <x v="1"/>
    <s v="CPS 527 ADMINISTRATVIOS  OP  1493 FEBRERO 2017    "/>
    <n v="1357399"/>
    <n v="1357399"/>
    <n v="0"/>
    <n v="0"/>
  </r>
  <r>
    <s v="P"/>
    <n v="12"/>
    <n v="1493"/>
    <n v="4"/>
    <n v="0"/>
    <s v="                                        "/>
    <x v="196"/>
    <x v="183"/>
    <n v="20170228"/>
    <x v="1"/>
    <s v="CPS 527 ADMINISTRATVIOS  OP  1493 FEBRERO 2017    "/>
    <n v="-1357399"/>
    <n v="0"/>
    <n v="1357399"/>
    <n v="0"/>
  </r>
  <r>
    <s v="P"/>
    <n v="12"/>
    <n v="1494"/>
    <n v="1"/>
    <n v="1032448411"/>
    <s v="GOMEZ GARZON ESTEFANIA                  "/>
    <x v="194"/>
    <x v="181"/>
    <n v="20170228"/>
    <x v="1"/>
    <s v="CPS 46 ADMINISTRATVIOS  OP  1494 FEBRERO 2017     "/>
    <n v="1696749"/>
    <n v="1696749"/>
    <n v="0"/>
    <n v="0"/>
  </r>
  <r>
    <s v="P"/>
    <n v="12"/>
    <n v="1494"/>
    <n v="2"/>
    <n v="1032448411"/>
    <s v="GOMEZ GARZON ESTEFANIA                  "/>
    <x v="6"/>
    <x v="6"/>
    <n v="20170228"/>
    <x v="1"/>
    <s v="CPS 46 ADMINISTRATVIOS  OP  1494 FEBRERO 2017     "/>
    <n v="-1696749"/>
    <n v="0"/>
    <n v="1696749"/>
    <n v="0"/>
  </r>
  <r>
    <s v="P"/>
    <n v="12"/>
    <n v="1494"/>
    <n v="3"/>
    <n v="1032448411"/>
    <s v="GOMEZ GARZON ESTEFANIA                  "/>
    <x v="195"/>
    <x v="182"/>
    <n v="20170228"/>
    <x v="1"/>
    <s v="CPS 46 ADMINISTRATVIOS  OP  1494 FEBRERO 2017     "/>
    <n v="1696749"/>
    <n v="1696749"/>
    <n v="0"/>
    <n v="0"/>
  </r>
  <r>
    <s v="P"/>
    <n v="12"/>
    <n v="1494"/>
    <n v="4"/>
    <n v="0"/>
    <s v="                                        "/>
    <x v="196"/>
    <x v="183"/>
    <n v="20170228"/>
    <x v="1"/>
    <s v="CPS 46 ADMINISTRATVIOS  OP  1494 FEBRERO 2017     "/>
    <n v="-1696749"/>
    <n v="0"/>
    <n v="1696749"/>
    <n v="0"/>
  </r>
  <r>
    <s v="P"/>
    <n v="12"/>
    <n v="1495"/>
    <n v="1"/>
    <n v="39639763"/>
    <s v="GUEVARA CRUZ CARMEN ADELA               "/>
    <x v="194"/>
    <x v="181"/>
    <n v="20170228"/>
    <x v="1"/>
    <s v="CPS 157 ADMINISTRATVIOS  OP  1495 FEBRERO 2017    "/>
    <n v="1696749"/>
    <n v="1696749"/>
    <n v="0"/>
    <n v="0"/>
  </r>
  <r>
    <s v="P"/>
    <n v="12"/>
    <n v="1495"/>
    <n v="2"/>
    <n v="39639763"/>
    <s v="GUEVARA CRUZ CARMEN ADELA               "/>
    <x v="6"/>
    <x v="6"/>
    <n v="20170228"/>
    <x v="1"/>
    <s v="CPS 157 ADMINISTRATVIOS  OP  1495 FEBRERO 2017    "/>
    <n v="-1696749"/>
    <n v="0"/>
    <n v="1696749"/>
    <n v="0"/>
  </r>
  <r>
    <s v="P"/>
    <n v="12"/>
    <n v="1495"/>
    <n v="3"/>
    <n v="39639763"/>
    <s v="GUEVARA CRUZ CARMEN ADELA               "/>
    <x v="195"/>
    <x v="182"/>
    <n v="20170228"/>
    <x v="1"/>
    <s v="CPS 157 ADMINISTRATVIOS  OP  1495 FEBRERO 2017    "/>
    <n v="1696749"/>
    <n v="1696749"/>
    <n v="0"/>
    <n v="0"/>
  </r>
  <r>
    <s v="P"/>
    <n v="12"/>
    <n v="1495"/>
    <n v="4"/>
    <n v="0"/>
    <s v="                                        "/>
    <x v="196"/>
    <x v="183"/>
    <n v="20170228"/>
    <x v="1"/>
    <s v="CPS 157 ADMINISTRATVIOS  OP  1495 FEBRERO 2017    "/>
    <n v="-1696749"/>
    <n v="0"/>
    <n v="1696749"/>
    <n v="0"/>
  </r>
  <r>
    <s v="P"/>
    <n v="12"/>
    <n v="1496"/>
    <n v="1"/>
    <n v="79543906"/>
    <s v="GUNTURIZ ALBARRACIN MIGUEL ANGEL        "/>
    <x v="194"/>
    <x v="181"/>
    <n v="20170228"/>
    <x v="1"/>
    <s v="CPS 344 ADMINISTRATVIOS  OP  1496 FEBRERO 2017    "/>
    <n v="2139379"/>
    <n v="2139379"/>
    <n v="0"/>
    <n v="0"/>
  </r>
  <r>
    <s v="P"/>
    <n v="12"/>
    <n v="1496"/>
    <n v="2"/>
    <n v="79543906"/>
    <s v="GUNTURIZ ALBARRACIN MIGUEL ANGEL        "/>
    <x v="6"/>
    <x v="6"/>
    <n v="20170228"/>
    <x v="1"/>
    <s v="CPS 344 ADMINISTRATVIOS  OP  1496 FEBRERO 2017    "/>
    <n v="-2139379"/>
    <n v="0"/>
    <n v="2139379"/>
    <n v="0"/>
  </r>
  <r>
    <s v="P"/>
    <n v="12"/>
    <n v="1496"/>
    <n v="3"/>
    <n v="79543906"/>
    <s v="GUNTURIZ ALBARRACIN MIGUEL ANGEL        "/>
    <x v="195"/>
    <x v="182"/>
    <n v="20170228"/>
    <x v="1"/>
    <s v="CPS 344 ADMINISTRATVIOS  OP  1496 FEBRERO 2017    "/>
    <n v="2139379"/>
    <n v="2139379"/>
    <n v="0"/>
    <n v="0"/>
  </r>
  <r>
    <s v="P"/>
    <n v="12"/>
    <n v="1496"/>
    <n v="4"/>
    <n v="0"/>
    <s v="                                        "/>
    <x v="196"/>
    <x v="183"/>
    <n v="20170228"/>
    <x v="1"/>
    <s v="CPS 344 ADMINISTRATVIOS  OP  1496 FEBRERO 2017    "/>
    <n v="-2139379"/>
    <n v="0"/>
    <n v="2139379"/>
    <n v="0"/>
  </r>
  <r>
    <s v="P"/>
    <n v="12"/>
    <n v="1497"/>
    <n v="1"/>
    <n v="52229652"/>
    <s v="GUZMAN DIANA MILENA                     "/>
    <x v="194"/>
    <x v="181"/>
    <n v="20170228"/>
    <x v="1"/>
    <s v="CPS 53 ADMINISTRATVIOS  OP  1497 FEBRERO 2017     "/>
    <n v="2213151"/>
    <n v="2213151"/>
    <n v="0"/>
    <n v="0"/>
  </r>
  <r>
    <s v="P"/>
    <n v="12"/>
    <n v="1497"/>
    <n v="2"/>
    <n v="52229652"/>
    <s v="GUZMAN DIANA MILENA                     "/>
    <x v="6"/>
    <x v="6"/>
    <n v="20170228"/>
    <x v="1"/>
    <s v="CPS 53 ADMINISTRATVIOS  OP  1497 FEBRERO 2017     "/>
    <n v="-2213151"/>
    <n v="0"/>
    <n v="2213151"/>
    <n v="0"/>
  </r>
  <r>
    <s v="P"/>
    <n v="12"/>
    <n v="1497"/>
    <n v="3"/>
    <n v="52229652"/>
    <s v="GUZMAN DIANA MILENA                     "/>
    <x v="195"/>
    <x v="182"/>
    <n v="20170228"/>
    <x v="1"/>
    <s v="CPS 53 ADMINISTRATVIOS  OP  1497 FEBRERO 2017     "/>
    <n v="2213151"/>
    <n v="2213151"/>
    <n v="0"/>
    <n v="0"/>
  </r>
  <r>
    <s v="P"/>
    <n v="12"/>
    <n v="1497"/>
    <n v="4"/>
    <n v="0"/>
    <s v="                                        "/>
    <x v="196"/>
    <x v="183"/>
    <n v="20170228"/>
    <x v="1"/>
    <s v="CPS 53 ADMINISTRATVIOS  OP  1497 FEBRERO 2017     "/>
    <n v="-2213151"/>
    <n v="0"/>
    <n v="2213151"/>
    <n v="0"/>
  </r>
  <r>
    <s v="P"/>
    <n v="12"/>
    <n v="1498"/>
    <n v="1"/>
    <n v="1026260813"/>
    <s v="HURTADO ABELLO ANDRES FELIPE            "/>
    <x v="194"/>
    <x v="181"/>
    <n v="20170228"/>
    <x v="1"/>
    <s v="CPS 322 ADMINISTRATVIOS  OP  1498 FEBRERO 2017    "/>
    <n v="2139379"/>
    <n v="2139379"/>
    <n v="0"/>
    <n v="0"/>
  </r>
  <r>
    <s v="P"/>
    <n v="12"/>
    <n v="1498"/>
    <n v="2"/>
    <n v="1026260813"/>
    <s v="HURTADO ABELLO ANDRES FELIPE            "/>
    <x v="6"/>
    <x v="6"/>
    <n v="20170228"/>
    <x v="1"/>
    <s v="CPS 322 ADMINISTRATVIOS  OP  1498 FEBRERO 2017    "/>
    <n v="-2139379"/>
    <n v="0"/>
    <n v="2139379"/>
    <n v="0"/>
  </r>
  <r>
    <s v="P"/>
    <n v="12"/>
    <n v="1498"/>
    <n v="3"/>
    <n v="1026260813"/>
    <s v="HURTADO ABELLO ANDRES FELIPE            "/>
    <x v="195"/>
    <x v="182"/>
    <n v="20170228"/>
    <x v="1"/>
    <s v="CPS 322 ADMINISTRATVIOS  OP  1498 FEBRERO 2017    "/>
    <n v="2139379"/>
    <n v="2139379"/>
    <n v="0"/>
    <n v="0"/>
  </r>
  <r>
    <s v="P"/>
    <n v="12"/>
    <n v="1498"/>
    <n v="4"/>
    <n v="0"/>
    <s v="                                        "/>
    <x v="196"/>
    <x v="183"/>
    <n v="20170228"/>
    <x v="1"/>
    <s v="CPS 322 ADMINISTRATVIOS  OP  1498 FEBRERO 2017    "/>
    <n v="-2139379"/>
    <n v="0"/>
    <n v="2139379"/>
    <n v="0"/>
  </r>
  <r>
    <s v="P"/>
    <n v="12"/>
    <n v="1499"/>
    <n v="1"/>
    <n v="1030606811"/>
    <s v="JARAMILLO RAMIREZ JHON FREDY            "/>
    <x v="194"/>
    <x v="181"/>
    <n v="20170228"/>
    <x v="1"/>
    <s v="CPS 321 ADMINISTRATVIOS  OP  1499 FEBRERO 2017    "/>
    <n v="1696749"/>
    <n v="1696749"/>
    <n v="0"/>
    <n v="0"/>
  </r>
  <r>
    <s v="P"/>
    <n v="12"/>
    <n v="1499"/>
    <n v="2"/>
    <n v="1030606811"/>
    <s v="JARAMILLO RAMIREZ JHON FREDY            "/>
    <x v="6"/>
    <x v="6"/>
    <n v="20170228"/>
    <x v="1"/>
    <s v="CPS 321 ADMINISTRATVIOS  OP  1499 FEBRERO 2017    "/>
    <n v="-1696749"/>
    <n v="0"/>
    <n v="1696749"/>
    <n v="0"/>
  </r>
  <r>
    <s v="P"/>
    <n v="12"/>
    <n v="1499"/>
    <n v="3"/>
    <n v="1030606811"/>
    <s v="JARAMILLO RAMIREZ JHON FREDY            "/>
    <x v="195"/>
    <x v="182"/>
    <n v="20170228"/>
    <x v="1"/>
    <s v="CPS 321 ADMINISTRATVIOS  OP  1499 FEBRERO 2017    "/>
    <n v="1696749"/>
    <n v="1696749"/>
    <n v="0"/>
    <n v="0"/>
  </r>
  <r>
    <s v="P"/>
    <n v="12"/>
    <n v="1499"/>
    <n v="4"/>
    <n v="0"/>
    <s v="                                        "/>
    <x v="196"/>
    <x v="183"/>
    <n v="20170228"/>
    <x v="1"/>
    <s v="CPS 321 ADMINISTRATVIOS  OP  1499 FEBRERO 2017    "/>
    <n v="-1696749"/>
    <n v="0"/>
    <n v="1696749"/>
    <n v="0"/>
  </r>
  <r>
    <s v="P"/>
    <n v="12"/>
    <n v="1500"/>
    <n v="1"/>
    <n v="1109386299"/>
    <s v="JIMENEZ LOPEZ JEAN CARLO                "/>
    <x v="194"/>
    <x v="181"/>
    <n v="20170228"/>
    <x v="1"/>
    <s v="CPS 317 ADMINISTRATVIOS  OP  1500 FEBRERO 2017    "/>
    <n v="1696749"/>
    <n v="1696749"/>
    <n v="0"/>
    <n v="0"/>
  </r>
  <r>
    <s v="P"/>
    <n v="12"/>
    <n v="1500"/>
    <n v="2"/>
    <n v="1109386299"/>
    <s v="JIMENEZ LOPEZ JEAN CARLO                "/>
    <x v="6"/>
    <x v="6"/>
    <n v="20170228"/>
    <x v="1"/>
    <s v="CPS 317 ADMINISTRATVIOS  OP  1500 FEBRERO 2017    "/>
    <n v="-1696749"/>
    <n v="0"/>
    <n v="1696749"/>
    <n v="0"/>
  </r>
  <r>
    <s v="P"/>
    <n v="12"/>
    <n v="1500"/>
    <n v="3"/>
    <n v="1109386299"/>
    <s v="JIMENEZ LOPEZ JEAN CARLO                "/>
    <x v="195"/>
    <x v="182"/>
    <n v="20170228"/>
    <x v="1"/>
    <s v="CPS 317 ADMINISTRATVIOS  OP  1500 FEBRERO 2017    "/>
    <n v="1696749"/>
    <n v="1696749"/>
    <n v="0"/>
    <n v="0"/>
  </r>
  <r>
    <s v="P"/>
    <n v="12"/>
    <n v="1500"/>
    <n v="4"/>
    <n v="0"/>
    <s v="                                        "/>
    <x v="196"/>
    <x v="183"/>
    <n v="20170228"/>
    <x v="1"/>
    <s v="CPS 317 ADMINISTRATVIOS  OP  1500 FEBRERO 2017    "/>
    <n v="-1696749"/>
    <n v="0"/>
    <n v="1696749"/>
    <n v="0"/>
  </r>
  <r>
    <s v="P"/>
    <n v="12"/>
    <n v="1501"/>
    <n v="1"/>
    <n v="11806397"/>
    <s v="LARA CUESTA MANUEL INVENSO              "/>
    <x v="194"/>
    <x v="181"/>
    <n v="20170228"/>
    <x v="1"/>
    <s v="CPS 319 ADMINISTRATVIOS  OP  1501 FEBRERO 2017    "/>
    <n v="1696749"/>
    <n v="1696749"/>
    <n v="0"/>
    <n v="0"/>
  </r>
  <r>
    <s v="P"/>
    <n v="12"/>
    <n v="1501"/>
    <n v="2"/>
    <n v="11806397"/>
    <s v="LARA CUESTA MANUEL INVENSO              "/>
    <x v="6"/>
    <x v="6"/>
    <n v="20170228"/>
    <x v="1"/>
    <s v="CPS 319 ADMINISTRATVIOS  OP  1501 FEBRERO 2017    "/>
    <n v="-1696749"/>
    <n v="0"/>
    <n v="1696749"/>
    <n v="0"/>
  </r>
  <r>
    <s v="P"/>
    <n v="12"/>
    <n v="1501"/>
    <n v="3"/>
    <n v="11806397"/>
    <s v="LARA CUESTA MANUEL INVENSO              "/>
    <x v="195"/>
    <x v="182"/>
    <n v="20170228"/>
    <x v="1"/>
    <s v="CPS 319 ADMINISTRATVIOS  OP  1501 FEBRERO 2017    "/>
    <n v="1696749"/>
    <n v="1696749"/>
    <n v="0"/>
    <n v="0"/>
  </r>
  <r>
    <s v="P"/>
    <n v="12"/>
    <n v="1501"/>
    <n v="4"/>
    <n v="0"/>
    <s v="                                        "/>
    <x v="196"/>
    <x v="183"/>
    <n v="20170228"/>
    <x v="1"/>
    <s v="CPS 319 ADMINISTRATVIOS  OP  1501 FEBRERO 2017    "/>
    <n v="-1696749"/>
    <n v="0"/>
    <n v="1696749"/>
    <n v="0"/>
  </r>
  <r>
    <s v="P"/>
    <n v="12"/>
    <n v="1502"/>
    <n v="1"/>
    <n v="1033810424"/>
    <s v="LEYES ROZO JUAN PABLO                   "/>
    <x v="194"/>
    <x v="181"/>
    <n v="20170228"/>
    <x v="1"/>
    <s v="CPS 600 ADMINISTRATVIOS  OP  1502 FEBRERO 2017    "/>
    <n v="1187724"/>
    <n v="1187724"/>
    <n v="0"/>
    <n v="0"/>
  </r>
  <r>
    <s v="P"/>
    <n v="12"/>
    <n v="1502"/>
    <n v="2"/>
    <n v="1033810424"/>
    <s v="LEYES ROZO JUAN PABLO                   "/>
    <x v="6"/>
    <x v="6"/>
    <n v="20170228"/>
    <x v="1"/>
    <s v="CPS 600 ADMINISTRATVIOS  OP  1502 FEBRERO 2017    "/>
    <n v="-1187724"/>
    <n v="0"/>
    <n v="1187724"/>
    <n v="0"/>
  </r>
  <r>
    <s v="P"/>
    <n v="12"/>
    <n v="1502"/>
    <n v="3"/>
    <n v="1033810424"/>
    <s v="LEYES ROZO JUAN PABLO                   "/>
    <x v="195"/>
    <x v="182"/>
    <n v="20170228"/>
    <x v="1"/>
    <s v="CPS 600 ADMINISTRATVIOS  OP  1502 FEBRERO 2017    "/>
    <n v="1187724"/>
    <n v="1187724"/>
    <n v="0"/>
    <n v="0"/>
  </r>
  <r>
    <s v="P"/>
    <n v="12"/>
    <n v="1502"/>
    <n v="4"/>
    <n v="0"/>
    <s v="                                        "/>
    <x v="196"/>
    <x v="183"/>
    <n v="20170228"/>
    <x v="1"/>
    <s v="CPS 600 ADMINISTRATVIOS  OP  1502 FEBRERO 2017    "/>
    <n v="-1187724"/>
    <n v="0"/>
    <n v="1187724"/>
    <n v="0"/>
  </r>
  <r>
    <s v="P"/>
    <n v="12"/>
    <n v="1503"/>
    <n v="1"/>
    <n v="1026554677"/>
    <s v="LOSANO SIERRA MARCO ANTONIO             "/>
    <x v="194"/>
    <x v="181"/>
    <n v="20170228"/>
    <x v="1"/>
    <s v="CPS 324 ADMINISTRATVIOS  OP  1503 FEBRERO 2017    "/>
    <n v="1640191"/>
    <n v="1640191"/>
    <n v="0"/>
    <n v="0"/>
  </r>
  <r>
    <s v="P"/>
    <n v="12"/>
    <n v="1503"/>
    <n v="2"/>
    <n v="1026554677"/>
    <s v="LOSANO SIERRA MARCO ANTONIO             "/>
    <x v="6"/>
    <x v="6"/>
    <n v="20170228"/>
    <x v="1"/>
    <s v="CPS 324 ADMINISTRATVIOS  OP  1503 FEBRERO 2017    "/>
    <n v="-1640191"/>
    <n v="0"/>
    <n v="1640191"/>
    <n v="0"/>
  </r>
  <r>
    <s v="P"/>
    <n v="12"/>
    <n v="1503"/>
    <n v="3"/>
    <n v="1026554677"/>
    <s v="LOSANO SIERRA MARCO ANTONIO             "/>
    <x v="195"/>
    <x v="182"/>
    <n v="20170228"/>
    <x v="1"/>
    <s v="CPS 324 ADMINISTRATVIOS  OP  1503 FEBRERO 2017    "/>
    <n v="1640191"/>
    <n v="1640191"/>
    <n v="0"/>
    <n v="0"/>
  </r>
  <r>
    <s v="P"/>
    <n v="12"/>
    <n v="1503"/>
    <n v="4"/>
    <n v="0"/>
    <s v="                                        "/>
    <x v="196"/>
    <x v="183"/>
    <n v="20170228"/>
    <x v="1"/>
    <s v="CPS 324 ADMINISTRATVIOS  OP  1503 FEBRERO 2017    "/>
    <n v="-1640191"/>
    <n v="0"/>
    <n v="1640191"/>
    <n v="0"/>
  </r>
  <r>
    <s v="P"/>
    <n v="12"/>
    <n v="1504"/>
    <n v="1"/>
    <n v="1015440926"/>
    <s v="MATEUS RINCON MARIA ALEJANDRA           "/>
    <x v="194"/>
    <x v="181"/>
    <n v="20170228"/>
    <x v="1"/>
    <s v="CPS 152 ADMINISTRATVIOS  OP  1504 FEBRERO 2017    "/>
    <n v="2213151"/>
    <n v="2213151"/>
    <n v="0"/>
    <n v="0"/>
  </r>
  <r>
    <s v="P"/>
    <n v="12"/>
    <n v="1504"/>
    <n v="2"/>
    <n v="1015440926"/>
    <s v="MATEUS RINCON MARIA ALEJANDRA           "/>
    <x v="6"/>
    <x v="6"/>
    <n v="20170228"/>
    <x v="1"/>
    <s v="CPS 152 ADMINISTRATVIOS  OP  1504 FEBRERO 2017    "/>
    <n v="-2213151"/>
    <n v="0"/>
    <n v="2213151"/>
    <n v="0"/>
  </r>
  <r>
    <s v="P"/>
    <n v="12"/>
    <n v="1504"/>
    <n v="3"/>
    <n v="1015440926"/>
    <s v="MATEUS RINCON MARIA ALEJANDRA           "/>
    <x v="195"/>
    <x v="182"/>
    <n v="20170228"/>
    <x v="1"/>
    <s v="CPS 152 ADMINISTRATVIOS  OP  1504 FEBRERO 2017    "/>
    <n v="2213151"/>
    <n v="2213151"/>
    <n v="0"/>
    <n v="0"/>
  </r>
  <r>
    <s v="P"/>
    <n v="12"/>
    <n v="1504"/>
    <n v="4"/>
    <n v="0"/>
    <s v="                                        "/>
    <x v="196"/>
    <x v="183"/>
    <n v="20170228"/>
    <x v="1"/>
    <s v="CPS 152 ADMINISTRATVIOS  OP  1504 FEBRERO 2017    "/>
    <n v="-2213151"/>
    <n v="0"/>
    <n v="2213151"/>
    <n v="0"/>
  </r>
  <r>
    <s v="P"/>
    <n v="12"/>
    <n v="1505"/>
    <n v="1"/>
    <n v="1105679525"/>
    <s v="MENDOZA MONTEALEGRE JAVIER EDUARDO      "/>
    <x v="194"/>
    <x v="181"/>
    <n v="20170228"/>
    <x v="1"/>
    <s v="CPS 318 ADMINISTRATVIOS  OP  1505 FEBRERO 2017    "/>
    <n v="1696749"/>
    <n v="1696749"/>
    <n v="0"/>
    <n v="0"/>
  </r>
  <r>
    <s v="P"/>
    <n v="12"/>
    <n v="1505"/>
    <n v="2"/>
    <n v="1105679525"/>
    <s v="MENDOZA MONTEALEGRE JAVIER EDUARDO      "/>
    <x v="6"/>
    <x v="6"/>
    <n v="20170228"/>
    <x v="1"/>
    <s v="CPS 318 ADMINISTRATVIOS  OP  1505 FEBRERO 2017    "/>
    <n v="-1696749"/>
    <n v="0"/>
    <n v="1696749"/>
    <n v="0"/>
  </r>
  <r>
    <s v="P"/>
    <n v="12"/>
    <n v="1505"/>
    <n v="3"/>
    <n v="1105679525"/>
    <s v="MENDOZA MONTEALEGRE JAVIER EDUARDO      "/>
    <x v="195"/>
    <x v="182"/>
    <n v="20170228"/>
    <x v="1"/>
    <s v="CPS 318 ADMINISTRATVIOS  OP  1505 FEBRERO 2017    "/>
    <n v="1696749"/>
    <n v="1696749"/>
    <n v="0"/>
    <n v="0"/>
  </r>
  <r>
    <s v="P"/>
    <n v="12"/>
    <n v="1505"/>
    <n v="4"/>
    <n v="0"/>
    <s v="                                        "/>
    <x v="196"/>
    <x v="183"/>
    <n v="20170228"/>
    <x v="1"/>
    <s v="CPS 318 ADMINISTRATVIOS  OP  1505 FEBRERO 2017    "/>
    <n v="-1696749"/>
    <n v="0"/>
    <n v="1696749"/>
    <n v="0"/>
  </r>
  <r>
    <s v="P"/>
    <n v="12"/>
    <n v="1506"/>
    <n v="1"/>
    <n v="1030571996"/>
    <s v="MEJIA MONTAﾑEZ DIEGO ALEJANDRO          "/>
    <x v="194"/>
    <x v="181"/>
    <n v="20170228"/>
    <x v="1"/>
    <s v="CPS 315 ADMINISTRATVIOS  OP  1506 FEBRERO 2017    "/>
    <n v="1357399"/>
    <n v="1357399"/>
    <n v="0"/>
    <n v="0"/>
  </r>
  <r>
    <s v="P"/>
    <n v="12"/>
    <n v="1506"/>
    <n v="2"/>
    <n v="1030571996"/>
    <s v="MEJIA MONTAﾑEZ DIEGO ALEJANDRO          "/>
    <x v="6"/>
    <x v="6"/>
    <n v="20170228"/>
    <x v="1"/>
    <s v="CPS 315 ADMINISTRATVIOS  OP  1506 FEBRERO 2017    "/>
    <n v="-1357399"/>
    <n v="0"/>
    <n v="1357399"/>
    <n v="0"/>
  </r>
  <r>
    <s v="P"/>
    <n v="12"/>
    <n v="1506"/>
    <n v="3"/>
    <n v="1030571996"/>
    <s v="MEJIA MONTAﾑEZ DIEGO ALEJANDRO          "/>
    <x v="195"/>
    <x v="182"/>
    <n v="20170228"/>
    <x v="1"/>
    <s v="CPS 315 ADMINISTRATVIOS  OP  1506 FEBRERO 2017    "/>
    <n v="1357399"/>
    <n v="1357399"/>
    <n v="0"/>
    <n v="0"/>
  </r>
  <r>
    <s v="P"/>
    <n v="12"/>
    <n v="1506"/>
    <n v="4"/>
    <n v="0"/>
    <s v="                                        "/>
    <x v="196"/>
    <x v="183"/>
    <n v="20170228"/>
    <x v="1"/>
    <s v="CPS 315 ADMINISTRATVIOS  OP  1506 FEBRERO 2017    "/>
    <n v="-1357399"/>
    <n v="0"/>
    <n v="1357399"/>
    <n v="0"/>
  </r>
  <r>
    <s v="P"/>
    <n v="12"/>
    <n v="1507"/>
    <n v="1"/>
    <n v="40417711"/>
    <s v="MONTILLA RODRIGUEZ OLGA LUCIA           "/>
    <x v="194"/>
    <x v="181"/>
    <n v="20170228"/>
    <x v="1"/>
    <s v="CPS 141 ADMINISTRATVIOS  OP  1507 FEBRERO 2017    "/>
    <n v="2213151"/>
    <n v="2213151"/>
    <n v="0"/>
    <n v="0"/>
  </r>
  <r>
    <s v="P"/>
    <n v="12"/>
    <n v="1507"/>
    <n v="2"/>
    <n v="40417711"/>
    <s v="MONTILLA RODRIGUEZ OLGA LUCIA           "/>
    <x v="6"/>
    <x v="6"/>
    <n v="20170228"/>
    <x v="1"/>
    <s v="CPS 141 ADMINISTRATVIOS  OP  1507 FEBRERO 2017    "/>
    <n v="-2213151"/>
    <n v="0"/>
    <n v="2213151"/>
    <n v="0"/>
  </r>
  <r>
    <s v="P"/>
    <n v="12"/>
    <n v="1507"/>
    <n v="3"/>
    <n v="40417711"/>
    <s v="MONTILLA RODRIGUEZ OLGA LUCIA           "/>
    <x v="195"/>
    <x v="182"/>
    <n v="20170228"/>
    <x v="1"/>
    <s v="CPS 141 ADMINISTRATVIOS  OP  1507 FEBRERO 2017    "/>
    <n v="2213151"/>
    <n v="2213151"/>
    <n v="0"/>
    <n v="0"/>
  </r>
  <r>
    <s v="P"/>
    <n v="12"/>
    <n v="1507"/>
    <n v="4"/>
    <n v="0"/>
    <s v="                                        "/>
    <x v="196"/>
    <x v="183"/>
    <n v="20170228"/>
    <x v="1"/>
    <s v="CPS 141 ADMINISTRATVIOS  OP  1507 FEBRERO 2017    "/>
    <n v="-2213151"/>
    <n v="0"/>
    <n v="2213151"/>
    <n v="0"/>
  </r>
  <r>
    <s v="P"/>
    <n v="12"/>
    <n v="1508"/>
    <n v="1"/>
    <n v="1105681849"/>
    <s v="MORALES CARTAGENA JUAN CAMILO           "/>
    <x v="194"/>
    <x v="181"/>
    <n v="20170228"/>
    <x v="1"/>
    <s v="CPS 331 ADMINISTRATVIOS  OP  1508 FEBRERO 2017    "/>
    <n v="1640191"/>
    <n v="1640191"/>
    <n v="0"/>
    <n v="0"/>
  </r>
  <r>
    <s v="P"/>
    <n v="12"/>
    <n v="1508"/>
    <n v="2"/>
    <n v="1105681849"/>
    <s v="MORALES CARTAGENA JUAN CAMILO           "/>
    <x v="6"/>
    <x v="6"/>
    <n v="20170228"/>
    <x v="1"/>
    <s v="CPS 331 ADMINISTRATVIOS  OP  1508 FEBRERO 2017    "/>
    <n v="-1640191"/>
    <n v="0"/>
    <n v="1640191"/>
    <n v="0"/>
  </r>
  <r>
    <s v="P"/>
    <n v="12"/>
    <n v="1508"/>
    <n v="3"/>
    <n v="1105681849"/>
    <s v="MORALES CARTAGENA JUAN CAMILO           "/>
    <x v="195"/>
    <x v="182"/>
    <n v="20170228"/>
    <x v="1"/>
    <s v="CPS 331 ADMINISTRATVIOS  OP  1508 FEBRERO 2017    "/>
    <n v="1640191"/>
    <n v="1640191"/>
    <n v="0"/>
    <n v="0"/>
  </r>
  <r>
    <s v="P"/>
    <n v="12"/>
    <n v="1508"/>
    <n v="4"/>
    <n v="0"/>
    <s v="                                        "/>
    <x v="196"/>
    <x v="183"/>
    <n v="20170228"/>
    <x v="1"/>
    <s v="CPS 331 ADMINISTRATVIOS  OP  1508 FEBRERO 2017    "/>
    <n v="-1640191"/>
    <n v="0"/>
    <n v="1640191"/>
    <n v="0"/>
  </r>
  <r>
    <s v="P"/>
    <n v="12"/>
    <n v="1509"/>
    <n v="1"/>
    <n v="1030591374"/>
    <s v="MORALES VARGAS GINA PAOLA               "/>
    <x v="194"/>
    <x v="181"/>
    <n v="20170228"/>
    <x v="1"/>
    <s v="CPS 334 ADMINISTRATVIOS  OP  1509 FEBRERO 2017    "/>
    <n v="1696749"/>
    <n v="1696749"/>
    <n v="0"/>
    <n v="0"/>
  </r>
  <r>
    <s v="P"/>
    <n v="12"/>
    <n v="1509"/>
    <n v="2"/>
    <n v="1030591374"/>
    <s v="MORALES VARGAS GINA PAOLA               "/>
    <x v="6"/>
    <x v="6"/>
    <n v="20170228"/>
    <x v="1"/>
    <s v="CPS 334 ADMINISTRATVIOS  OP  1509 FEBRERO 2017    "/>
    <n v="-1696749"/>
    <n v="0"/>
    <n v="1696749"/>
    <n v="0"/>
  </r>
  <r>
    <s v="P"/>
    <n v="12"/>
    <n v="1509"/>
    <n v="3"/>
    <n v="1030591374"/>
    <s v="MORALES VARGAS GINA PAOLA               "/>
    <x v="195"/>
    <x v="182"/>
    <n v="20170228"/>
    <x v="1"/>
    <s v="CPS 334 ADMINISTRATVIOS  OP  1509 FEBRERO 2017    "/>
    <n v="1696749"/>
    <n v="1696749"/>
    <n v="0"/>
    <n v="0"/>
  </r>
  <r>
    <s v="P"/>
    <n v="12"/>
    <n v="1509"/>
    <n v="4"/>
    <n v="0"/>
    <s v="                                        "/>
    <x v="196"/>
    <x v="183"/>
    <n v="20170228"/>
    <x v="1"/>
    <s v="CPS 334 ADMINISTRATVIOS  OP  1509 FEBRERO 2017    "/>
    <n v="-1696749"/>
    <n v="0"/>
    <n v="1696749"/>
    <n v="0"/>
  </r>
  <r>
    <s v="P"/>
    <n v="12"/>
    <n v="1510"/>
    <n v="1"/>
    <n v="16535390"/>
    <s v="NEIRA MENDIETA SERGIO IVAN              "/>
    <x v="194"/>
    <x v="181"/>
    <n v="20170228"/>
    <x v="1"/>
    <s v="CPS 57 ADMINISTRATVIOS  OP  1510 FEBRERO 2017     "/>
    <n v="2213151"/>
    <n v="2213151"/>
    <n v="0"/>
    <n v="0"/>
  </r>
  <r>
    <s v="P"/>
    <n v="12"/>
    <n v="1510"/>
    <n v="2"/>
    <n v="16535390"/>
    <s v="NEIRA MENDIETA SERGIO IVAN              "/>
    <x v="6"/>
    <x v="6"/>
    <n v="20170228"/>
    <x v="1"/>
    <s v="CPS 57 ADMINISTRATVIOS  OP  1510 FEBRERO 2017     "/>
    <n v="-2213151"/>
    <n v="0"/>
    <n v="2213151"/>
    <n v="0"/>
  </r>
  <r>
    <s v="P"/>
    <n v="12"/>
    <n v="1510"/>
    <n v="3"/>
    <n v="16535390"/>
    <s v="NEIRA MENDIETA SERGIO IVAN              "/>
    <x v="195"/>
    <x v="182"/>
    <n v="20170228"/>
    <x v="1"/>
    <s v="CPS 57 ADMINISTRATVIOS  OP  1510 FEBRERO 2017     "/>
    <n v="2213151"/>
    <n v="2213151"/>
    <n v="0"/>
    <n v="0"/>
  </r>
  <r>
    <s v="P"/>
    <n v="12"/>
    <n v="1510"/>
    <n v="4"/>
    <n v="0"/>
    <s v="                                        "/>
    <x v="196"/>
    <x v="183"/>
    <n v="20170228"/>
    <x v="1"/>
    <s v="CPS 57 ADMINISTRATVIOS  OP  1510 FEBRERO 2017     "/>
    <n v="-2213151"/>
    <n v="0"/>
    <n v="2213151"/>
    <n v="0"/>
  </r>
  <r>
    <s v="P"/>
    <n v="12"/>
    <n v="1511"/>
    <n v="1"/>
    <n v="1054993936"/>
    <s v="OCAMPO SANCHEZ GILDARDO                 "/>
    <x v="194"/>
    <x v="181"/>
    <n v="20170228"/>
    <x v="1"/>
    <s v="CPS 90 ADMINISTRATVIOS  OP  1511 FEBRERO 2017     "/>
    <n v="2213151"/>
    <n v="2213151"/>
    <n v="0"/>
    <n v="0"/>
  </r>
  <r>
    <s v="P"/>
    <n v="12"/>
    <n v="1511"/>
    <n v="2"/>
    <n v="1054993936"/>
    <s v="OCAMPO SANCHEZ GILDARDO                 "/>
    <x v="6"/>
    <x v="6"/>
    <n v="20170228"/>
    <x v="1"/>
    <s v="CPS 90 ADMINISTRATVIOS  OP  1511 FEBRERO 2017     "/>
    <n v="-2213151"/>
    <n v="0"/>
    <n v="2213151"/>
    <n v="0"/>
  </r>
  <r>
    <s v="P"/>
    <n v="12"/>
    <n v="1511"/>
    <n v="3"/>
    <n v="1054993936"/>
    <s v="OCAMPO SANCHEZ GILDARDO                 "/>
    <x v="195"/>
    <x v="182"/>
    <n v="20170228"/>
    <x v="1"/>
    <s v="CPS 90 ADMINISTRATVIOS  OP  1511 FEBRERO 2017     "/>
    <n v="2213151"/>
    <n v="2213151"/>
    <n v="0"/>
    <n v="0"/>
  </r>
  <r>
    <s v="P"/>
    <n v="12"/>
    <n v="1511"/>
    <n v="4"/>
    <n v="0"/>
    <s v="                                        "/>
    <x v="196"/>
    <x v="183"/>
    <n v="20170228"/>
    <x v="1"/>
    <s v="CPS 90 ADMINISTRATVIOS  OP  1511 FEBRERO 2017     "/>
    <n v="-2213151"/>
    <n v="0"/>
    <n v="2213151"/>
    <n v="0"/>
  </r>
  <r>
    <s v="P"/>
    <n v="12"/>
    <n v="1512"/>
    <n v="1"/>
    <n v="1109300142"/>
    <s v="ORJUELA RIOS VALENTINA                  "/>
    <x v="194"/>
    <x v="181"/>
    <n v="20170228"/>
    <x v="1"/>
    <s v="CPS 48 ADMINISTRATVIOS  OP  1512 FEBRERO 2017     "/>
    <n v="1696749"/>
    <n v="1696749"/>
    <n v="0"/>
    <n v="0"/>
  </r>
  <r>
    <s v="P"/>
    <n v="12"/>
    <n v="1512"/>
    <n v="2"/>
    <n v="1109300142"/>
    <s v="ORJUELA RIOS VALENTINA                  "/>
    <x v="6"/>
    <x v="6"/>
    <n v="20170228"/>
    <x v="1"/>
    <s v="CPS 48 ADMINISTRATVIOS  OP  1512 FEBRERO 2017     "/>
    <n v="-1696749"/>
    <n v="0"/>
    <n v="1696749"/>
    <n v="0"/>
  </r>
  <r>
    <s v="P"/>
    <n v="12"/>
    <n v="1512"/>
    <n v="3"/>
    <n v="1109300142"/>
    <s v="ORJUELA RIOS VALENTINA                  "/>
    <x v="195"/>
    <x v="182"/>
    <n v="20170228"/>
    <x v="1"/>
    <s v="CPS 48 ADMINISTRATVIOS  OP  1512 FEBRERO 2017     "/>
    <n v="1696749"/>
    <n v="1696749"/>
    <n v="0"/>
    <n v="0"/>
  </r>
  <r>
    <s v="P"/>
    <n v="12"/>
    <n v="1512"/>
    <n v="4"/>
    <n v="0"/>
    <s v="                                        "/>
    <x v="196"/>
    <x v="183"/>
    <n v="20170228"/>
    <x v="1"/>
    <s v="CPS 48 ADMINISTRATVIOS  OP  1512 FEBRERO 2017     "/>
    <n v="-1696749"/>
    <n v="0"/>
    <n v="1696749"/>
    <n v="0"/>
  </r>
  <r>
    <s v="P"/>
    <n v="12"/>
    <n v="1513"/>
    <n v="1"/>
    <n v="1111193324"/>
    <s v="PEREZ FERNANDEZ NATALIA                 "/>
    <x v="194"/>
    <x v="181"/>
    <n v="20170228"/>
    <x v="1"/>
    <s v="CPS 29 ADMINISTRATVIOS  OP  1513 FEBRERO 2017     "/>
    <n v="2213151"/>
    <n v="2213151"/>
    <n v="0"/>
    <n v="0"/>
  </r>
  <r>
    <s v="P"/>
    <n v="12"/>
    <n v="1513"/>
    <n v="2"/>
    <n v="1111193324"/>
    <s v="PEREZ FERNANDEZ NATALIA                 "/>
    <x v="6"/>
    <x v="6"/>
    <n v="20170228"/>
    <x v="1"/>
    <s v="CPS 29 ADMINISTRATVIOS  OP  1513 FEBRERO 2017     "/>
    <n v="-2213151"/>
    <n v="0"/>
    <n v="2213151"/>
    <n v="0"/>
  </r>
  <r>
    <s v="P"/>
    <n v="12"/>
    <n v="1513"/>
    <n v="3"/>
    <n v="1111193324"/>
    <s v="PEREZ FERNANDEZ NATALIA                 "/>
    <x v="195"/>
    <x v="182"/>
    <n v="20170228"/>
    <x v="1"/>
    <s v="CPS 29 ADMINISTRATVIOS  OP  1513 FEBRERO 2017     "/>
    <n v="2213151"/>
    <n v="2213151"/>
    <n v="0"/>
    <n v="0"/>
  </r>
  <r>
    <s v="P"/>
    <n v="12"/>
    <n v="1513"/>
    <n v="4"/>
    <n v="0"/>
    <s v="                                        "/>
    <x v="196"/>
    <x v="183"/>
    <n v="20170228"/>
    <x v="1"/>
    <s v="CPS 29 ADMINISTRATVIOS  OP  1513 FEBRERO 2017     "/>
    <n v="-2213151"/>
    <n v="0"/>
    <n v="2213151"/>
    <n v="0"/>
  </r>
  <r>
    <s v="P"/>
    <n v="12"/>
    <n v="1514"/>
    <n v="1"/>
    <n v="53021099"/>
    <s v="PULIDO CHILITO ADRIANA MILENA           "/>
    <x v="194"/>
    <x v="181"/>
    <n v="20170228"/>
    <x v="1"/>
    <s v="CPS 629 ADMINISTRATVIOS  OP  1514 FEBRERO 2017    "/>
    <n v="1018049"/>
    <n v="1018049"/>
    <n v="0"/>
    <n v="0"/>
  </r>
  <r>
    <s v="P"/>
    <n v="12"/>
    <n v="1514"/>
    <n v="2"/>
    <n v="53021099"/>
    <s v="PULIDO CHILITO ADRIANA MILENA           "/>
    <x v="6"/>
    <x v="6"/>
    <n v="20170228"/>
    <x v="1"/>
    <s v="CPS 629 ADMINISTRATVIOS  OP  1514 FEBRERO 2017    "/>
    <n v="-1018049"/>
    <n v="0"/>
    <n v="1018049"/>
    <n v="0"/>
  </r>
  <r>
    <s v="P"/>
    <n v="12"/>
    <n v="1514"/>
    <n v="3"/>
    <n v="53021099"/>
    <s v="PULIDO CHILITO ADRIANA MILENA           "/>
    <x v="195"/>
    <x v="182"/>
    <n v="20170228"/>
    <x v="1"/>
    <s v="CPS 629 ADMINISTRATVIOS  OP  1514 FEBRERO 2017    "/>
    <n v="1018049"/>
    <n v="1018049"/>
    <n v="0"/>
    <n v="0"/>
  </r>
  <r>
    <s v="P"/>
    <n v="12"/>
    <n v="1514"/>
    <n v="4"/>
    <n v="0"/>
    <s v="                                        "/>
    <x v="196"/>
    <x v="183"/>
    <n v="20170228"/>
    <x v="1"/>
    <s v="CPS 629 ADMINISTRATVIOS  OP  1514 FEBRERO 2017    "/>
    <n v="-1018049"/>
    <n v="0"/>
    <n v="1018049"/>
    <n v="0"/>
  </r>
  <r>
    <s v="P"/>
    <n v="12"/>
    <n v="1515"/>
    <n v="1"/>
    <n v="12723548"/>
    <s v="QUIROZ TORRES JORGE                     "/>
    <x v="194"/>
    <x v="181"/>
    <n v="20170228"/>
    <x v="1"/>
    <s v="CPS 62 ADMINISTRATVIOS  OP  1515 FEBRERO 2017     "/>
    <n v="1696749"/>
    <n v="1696749"/>
    <n v="0"/>
    <n v="0"/>
  </r>
  <r>
    <s v="P"/>
    <n v="12"/>
    <n v="1515"/>
    <n v="2"/>
    <n v="12723548"/>
    <s v="QUIROZ TORRES JORGE                     "/>
    <x v="6"/>
    <x v="6"/>
    <n v="20170228"/>
    <x v="1"/>
    <s v="CPS 62 ADMINISTRATVIOS  OP  1515 FEBRERO 2017     "/>
    <n v="-1696749"/>
    <n v="0"/>
    <n v="1696749"/>
    <n v="0"/>
  </r>
  <r>
    <s v="P"/>
    <n v="12"/>
    <n v="1515"/>
    <n v="3"/>
    <n v="12723548"/>
    <s v="QUIROZ TORRES JORGE                     "/>
    <x v="195"/>
    <x v="182"/>
    <n v="20170228"/>
    <x v="1"/>
    <s v="CPS 62 ADMINISTRATVIOS  OP  1515 FEBRERO 2017     "/>
    <n v="1696749"/>
    <n v="1696749"/>
    <n v="0"/>
    <n v="0"/>
  </r>
  <r>
    <s v="P"/>
    <n v="12"/>
    <n v="1515"/>
    <n v="4"/>
    <n v="0"/>
    <s v="                                        "/>
    <x v="196"/>
    <x v="183"/>
    <n v="20170228"/>
    <x v="1"/>
    <s v="CPS 62 ADMINISTRATVIOS  OP  1515 FEBRERO 2017     "/>
    <n v="-1696749"/>
    <n v="0"/>
    <n v="1696749"/>
    <n v="0"/>
  </r>
  <r>
    <s v="P"/>
    <n v="12"/>
    <n v="1516"/>
    <n v="1"/>
    <n v="1033757626"/>
    <s v="RANIREZ VANEGAS LIZDEYA                 "/>
    <x v="194"/>
    <x v="181"/>
    <n v="20170228"/>
    <x v="1"/>
    <s v="CPS 508 ADMINISTRATVIOS  OP  1516 FEBRERO 2017    "/>
    <n v="1357399"/>
    <n v="1357399"/>
    <n v="0"/>
    <n v="0"/>
  </r>
  <r>
    <s v="P"/>
    <n v="12"/>
    <n v="1516"/>
    <n v="2"/>
    <n v="1033757626"/>
    <s v="RANIREZ VANEGAS LIZDEYA                 "/>
    <x v="6"/>
    <x v="6"/>
    <n v="20170228"/>
    <x v="1"/>
    <s v="CPS 508 ADMINISTRATVIOS  OP  1516 FEBRERO 2017    "/>
    <n v="-1357399"/>
    <n v="0"/>
    <n v="1357399"/>
    <n v="0"/>
  </r>
  <r>
    <s v="P"/>
    <n v="12"/>
    <n v="1516"/>
    <n v="3"/>
    <n v="1033757626"/>
    <s v="RANIREZ VANEGAS LIZDEYA                 "/>
    <x v="195"/>
    <x v="182"/>
    <n v="20170228"/>
    <x v="1"/>
    <s v="CPS 508 ADMINISTRATVIOS  OP  1516 FEBRERO 2017    "/>
    <n v="1357399"/>
    <n v="1357399"/>
    <n v="0"/>
    <n v="0"/>
  </r>
  <r>
    <s v="P"/>
    <n v="12"/>
    <n v="1516"/>
    <n v="4"/>
    <n v="0"/>
    <s v="                                        "/>
    <x v="196"/>
    <x v="183"/>
    <n v="20170228"/>
    <x v="1"/>
    <s v="CPS 508 ADMINISTRATVIOS  OP  1516 FEBRERO 2017    "/>
    <n v="-1357399"/>
    <n v="0"/>
    <n v="1357399"/>
    <n v="0"/>
  </r>
  <r>
    <s v="P"/>
    <n v="12"/>
    <n v="1517"/>
    <n v="1"/>
    <n v="9730837"/>
    <s v="RAMIREZ RONALD                          "/>
    <x v="194"/>
    <x v="181"/>
    <n v="20170228"/>
    <x v="1"/>
    <s v="CPS 337 ADMINISTRATVIOS  OP  1517 FEBRERO 2017    "/>
    <n v="2213151"/>
    <n v="2213151"/>
    <n v="0"/>
    <n v="0"/>
  </r>
  <r>
    <s v="P"/>
    <n v="12"/>
    <n v="1517"/>
    <n v="2"/>
    <n v="9730837"/>
    <s v="RAMIREZ RONALD                          "/>
    <x v="6"/>
    <x v="6"/>
    <n v="20170228"/>
    <x v="1"/>
    <s v="CPS 337 ADMINISTRATVIOS  OP  1517 FEBRERO 2017    "/>
    <n v="-2213151"/>
    <n v="0"/>
    <n v="2213151"/>
    <n v="0"/>
  </r>
  <r>
    <s v="P"/>
    <n v="12"/>
    <n v="1517"/>
    <n v="3"/>
    <n v="9730837"/>
    <s v="RAMIREZ RONALD                          "/>
    <x v="195"/>
    <x v="182"/>
    <n v="20170228"/>
    <x v="1"/>
    <s v="CPS 337 ADMINISTRATVIOS  OP  1517 FEBRERO 2017    "/>
    <n v="2213151"/>
    <n v="2213151"/>
    <n v="0"/>
    <n v="0"/>
  </r>
  <r>
    <s v="P"/>
    <n v="12"/>
    <n v="1517"/>
    <n v="4"/>
    <n v="0"/>
    <s v="                                        "/>
    <x v="196"/>
    <x v="183"/>
    <n v="20170228"/>
    <x v="1"/>
    <s v="CPS 337 ADMINISTRATVIOS  OP  1517 FEBRERO 2017    "/>
    <n v="-2213151"/>
    <n v="0"/>
    <n v="2213151"/>
    <n v="0"/>
  </r>
  <r>
    <s v="P"/>
    <n v="12"/>
    <n v="1518"/>
    <n v="1"/>
    <n v="79953068"/>
    <s v="RINCON CAMPO FERNANDO                   "/>
    <x v="194"/>
    <x v="181"/>
    <n v="20170228"/>
    <x v="1"/>
    <s v="CPS 729 ADMINISTRATVIOS  OP  1518 FEBRERO 2017    "/>
    <n v="1254119"/>
    <n v="1254119"/>
    <n v="0"/>
    <n v="0"/>
  </r>
  <r>
    <s v="P"/>
    <n v="12"/>
    <n v="1518"/>
    <n v="2"/>
    <n v="79953068"/>
    <s v="RINCON CAMPO FERNANDO                   "/>
    <x v="6"/>
    <x v="6"/>
    <n v="20170228"/>
    <x v="1"/>
    <s v="CPS 729 ADMINISTRATVIOS  OP  1518 FEBRERO 2017    "/>
    <n v="-1254119"/>
    <n v="0"/>
    <n v="1254119"/>
    <n v="0"/>
  </r>
  <r>
    <s v="P"/>
    <n v="12"/>
    <n v="1518"/>
    <n v="3"/>
    <n v="79953068"/>
    <s v="RINCON CAMPO FERNANDO                   "/>
    <x v="195"/>
    <x v="182"/>
    <n v="20170228"/>
    <x v="1"/>
    <s v="CPS 729 ADMINISTRATVIOS  OP  1518 FEBRERO 2017    "/>
    <n v="1254119"/>
    <n v="1254119"/>
    <n v="0"/>
    <n v="0"/>
  </r>
  <r>
    <s v="P"/>
    <n v="12"/>
    <n v="1518"/>
    <n v="4"/>
    <n v="0"/>
    <s v="                                        "/>
    <x v="196"/>
    <x v="183"/>
    <n v="20170228"/>
    <x v="1"/>
    <s v="CPS 729 ADMINISTRATVIOS  OP  1518 FEBRERO 2017    "/>
    <n v="-1254119"/>
    <n v="0"/>
    <n v="1254119"/>
    <n v="0"/>
  </r>
  <r>
    <s v="P"/>
    <n v="12"/>
    <n v="1519"/>
    <n v="1"/>
    <n v="17341075"/>
    <s v="RINCON GOMEZ JORGE LUIS                 "/>
    <x v="194"/>
    <x v="181"/>
    <n v="20170228"/>
    <x v="1"/>
    <s v="CPS 524 ADMINISTRATVIOS  OP  1519 FEBRERO 2017    "/>
    <n v="1357399"/>
    <n v="1357399"/>
    <n v="0"/>
    <n v="0"/>
  </r>
  <r>
    <s v="P"/>
    <n v="12"/>
    <n v="1519"/>
    <n v="2"/>
    <n v="17341075"/>
    <s v="RINCON GOMEZ JORGE LUIS                 "/>
    <x v="6"/>
    <x v="6"/>
    <n v="20170228"/>
    <x v="1"/>
    <s v="CPS 524 ADMINISTRATVIOS  OP  1519 FEBRERO 2017    "/>
    <n v="-1357399"/>
    <n v="0"/>
    <n v="1357399"/>
    <n v="0"/>
  </r>
  <r>
    <s v="P"/>
    <n v="12"/>
    <n v="1519"/>
    <n v="3"/>
    <n v="17341075"/>
    <s v="RINCON GOMEZ JORGE LUIS                 "/>
    <x v="195"/>
    <x v="182"/>
    <n v="20170228"/>
    <x v="1"/>
    <s v="CPS 524 ADMINISTRATVIOS  OP  1519 FEBRERO 2017    "/>
    <n v="1357399"/>
    <n v="1357399"/>
    <n v="0"/>
    <n v="0"/>
  </r>
  <r>
    <s v="P"/>
    <n v="12"/>
    <n v="1519"/>
    <n v="4"/>
    <n v="0"/>
    <s v="                                        "/>
    <x v="196"/>
    <x v="183"/>
    <n v="20170228"/>
    <x v="1"/>
    <s v="CPS 524 ADMINISTRATVIOS  OP  1519 FEBRERO 2017    "/>
    <n v="-1357399"/>
    <n v="0"/>
    <n v="1357399"/>
    <n v="0"/>
  </r>
  <r>
    <s v="P"/>
    <n v="12"/>
    <n v="1520"/>
    <n v="1"/>
    <n v="39660848"/>
    <s v="ROA GOMEZ FABIOLA                       "/>
    <x v="194"/>
    <x v="181"/>
    <n v="20170228"/>
    <x v="1"/>
    <s v="CPS 762 ADMINISTRATVIOS  OP  1520 FEBRERO 2017    "/>
    <n v="848375"/>
    <n v="848375"/>
    <n v="0"/>
    <n v="0"/>
  </r>
  <r>
    <s v="P"/>
    <n v="12"/>
    <n v="1520"/>
    <n v="2"/>
    <n v="39660848"/>
    <s v="ROA GOMEZ FABIOLA                       "/>
    <x v="6"/>
    <x v="6"/>
    <n v="20170228"/>
    <x v="1"/>
    <s v="CPS 762 ADMINISTRATVIOS  OP  1520 FEBRERO 2017    "/>
    <n v="-848375"/>
    <n v="0"/>
    <n v="848375"/>
    <n v="0"/>
  </r>
  <r>
    <s v="P"/>
    <n v="12"/>
    <n v="1520"/>
    <n v="3"/>
    <n v="39660848"/>
    <s v="ROA GOMEZ FABIOLA                       "/>
    <x v="195"/>
    <x v="182"/>
    <n v="20170228"/>
    <x v="1"/>
    <s v="CPS 762 ADMINISTRATVIOS  OP  1520 FEBRERO 2017    "/>
    <n v="848375"/>
    <n v="848375"/>
    <n v="0"/>
    <n v="0"/>
  </r>
  <r>
    <s v="P"/>
    <n v="12"/>
    <n v="1520"/>
    <n v="4"/>
    <n v="0"/>
    <s v="                                        "/>
    <x v="196"/>
    <x v="183"/>
    <n v="20170228"/>
    <x v="1"/>
    <s v="CPS 762 ADMINISTRATVIOS  OP  1520 FEBRERO 2017    "/>
    <n v="-848375"/>
    <n v="0"/>
    <n v="848375"/>
    <n v="0"/>
  </r>
  <r>
    <s v="P"/>
    <n v="12"/>
    <n v="1521"/>
    <n v="1"/>
    <n v="51671598"/>
    <s v="RUBIO AVELLANEDA VILMA YANETH           "/>
    <x v="194"/>
    <x v="181"/>
    <n v="20170228"/>
    <x v="1"/>
    <s v="CPS 78 ADMINISTRATVIOS  OP  1521 FEBRERO 2017     "/>
    <n v="1696749"/>
    <n v="1696749"/>
    <n v="0"/>
    <n v="0"/>
  </r>
  <r>
    <s v="P"/>
    <n v="12"/>
    <n v="1521"/>
    <n v="2"/>
    <n v="51671598"/>
    <s v="RUBIO AVELLANEDA VILMA YANETH           "/>
    <x v="6"/>
    <x v="6"/>
    <n v="20170228"/>
    <x v="1"/>
    <s v="CPS 78 ADMINISTRATVIOS  OP  1521 FEBRERO 2017     "/>
    <n v="-1696749"/>
    <n v="0"/>
    <n v="1696749"/>
    <n v="0"/>
  </r>
  <r>
    <s v="P"/>
    <n v="12"/>
    <n v="1521"/>
    <n v="3"/>
    <n v="51671598"/>
    <s v="RUBIO AVELLANEDA VILMA YANETH           "/>
    <x v="195"/>
    <x v="182"/>
    <n v="20170228"/>
    <x v="1"/>
    <s v="CPS 78 ADMINISTRATVIOS  OP  1521 FEBRERO 2017     "/>
    <n v="1696749"/>
    <n v="1696749"/>
    <n v="0"/>
    <n v="0"/>
  </r>
  <r>
    <s v="P"/>
    <n v="12"/>
    <n v="1521"/>
    <n v="4"/>
    <n v="0"/>
    <s v="                                        "/>
    <x v="196"/>
    <x v="183"/>
    <n v="20170228"/>
    <x v="1"/>
    <s v="CPS 78 ADMINISTRATVIOS  OP  1521 FEBRERO 2017     "/>
    <n v="-1696749"/>
    <n v="0"/>
    <n v="1696749"/>
    <n v="0"/>
  </r>
  <r>
    <s v="P"/>
    <n v="12"/>
    <n v="1522"/>
    <n v="1"/>
    <n v="52887419"/>
    <s v="RUIZ PEREZ VIVIAN ANDREA                "/>
    <x v="194"/>
    <x v="181"/>
    <n v="20170228"/>
    <x v="1"/>
    <s v="CPS 59 ADMINISTRATVIOS  OP  1522 FEBRERO 2017     "/>
    <n v="2213151"/>
    <n v="2213151"/>
    <n v="0"/>
    <n v="0"/>
  </r>
  <r>
    <s v="P"/>
    <n v="12"/>
    <n v="1522"/>
    <n v="2"/>
    <n v="52887419"/>
    <s v="RUIZ PEREZ VIVIAN ANDREA                "/>
    <x v="6"/>
    <x v="6"/>
    <n v="20170228"/>
    <x v="1"/>
    <s v="CPS 59 ADMINISTRATVIOS  OP  1522 FEBRERO 2017     "/>
    <n v="-2213151"/>
    <n v="0"/>
    <n v="2213151"/>
    <n v="0"/>
  </r>
  <r>
    <s v="P"/>
    <n v="12"/>
    <n v="1522"/>
    <n v="3"/>
    <n v="52887419"/>
    <s v="RUIZ PEREZ VIVIAN ANDREA                "/>
    <x v="195"/>
    <x v="182"/>
    <n v="20170228"/>
    <x v="1"/>
    <s v="CPS 59 ADMINISTRATVIOS  OP  1522 FEBRERO 2017     "/>
    <n v="2213151"/>
    <n v="2213151"/>
    <n v="0"/>
    <n v="0"/>
  </r>
  <r>
    <s v="P"/>
    <n v="12"/>
    <n v="1522"/>
    <n v="4"/>
    <n v="0"/>
    <s v="                                        "/>
    <x v="196"/>
    <x v="183"/>
    <n v="20170228"/>
    <x v="1"/>
    <s v="CPS 59 ADMINISTRATVIOS  OP  1522 FEBRERO 2017     "/>
    <n v="-2213151"/>
    <n v="0"/>
    <n v="2213151"/>
    <n v="0"/>
  </r>
  <r>
    <s v="P"/>
    <n v="12"/>
    <n v="1523"/>
    <n v="1"/>
    <n v="1026272558"/>
    <s v="SANCHEZ ACEVEDO ADWIN                   "/>
    <x v="194"/>
    <x v="181"/>
    <n v="20170228"/>
    <x v="1"/>
    <s v="CPS 129 ADMINISTRATVIOS  OP  1523 FEBRERO 2017    "/>
    <n v="2213151"/>
    <n v="2213151"/>
    <n v="0"/>
    <n v="0"/>
  </r>
  <r>
    <s v="P"/>
    <n v="12"/>
    <n v="1523"/>
    <n v="2"/>
    <n v="1026272558"/>
    <s v="SANCHEZ ACEVEDO ADWIN                   "/>
    <x v="6"/>
    <x v="6"/>
    <n v="20170228"/>
    <x v="1"/>
    <s v="CPS 129 ADMINISTRATVIOS  OP  1523 FEBRERO 2017    "/>
    <n v="-2213151"/>
    <n v="0"/>
    <n v="2213151"/>
    <n v="0"/>
  </r>
  <r>
    <s v="P"/>
    <n v="12"/>
    <n v="1523"/>
    <n v="3"/>
    <n v="1026272558"/>
    <s v="SANCHEZ ACEVEDO ADWIN                   "/>
    <x v="195"/>
    <x v="182"/>
    <n v="20170228"/>
    <x v="1"/>
    <s v="CPS 129 ADMINISTRATVIOS  OP  1523 FEBRERO 2017    "/>
    <n v="2213151"/>
    <n v="2213151"/>
    <n v="0"/>
    <n v="0"/>
  </r>
  <r>
    <s v="P"/>
    <n v="12"/>
    <n v="1523"/>
    <n v="4"/>
    <n v="0"/>
    <s v="                                        "/>
    <x v="196"/>
    <x v="183"/>
    <n v="20170228"/>
    <x v="1"/>
    <s v="CPS 129 ADMINISTRATVIOS  OP  1523 FEBRERO 2017    "/>
    <n v="-2213151"/>
    <n v="0"/>
    <n v="2213151"/>
    <n v="0"/>
  </r>
  <r>
    <s v="P"/>
    <n v="12"/>
    <n v="1524"/>
    <n v="1"/>
    <n v="52345134"/>
    <s v="SANCHEZ CASTRO DIANA CRISTINA           "/>
    <x v="194"/>
    <x v="181"/>
    <n v="20170228"/>
    <x v="1"/>
    <s v="CPS 56 ADMINISTRATVIOS  OP  1524 FEBRERO 2017     "/>
    <n v="2213151"/>
    <n v="2213151"/>
    <n v="0"/>
    <n v="0"/>
  </r>
  <r>
    <s v="P"/>
    <n v="12"/>
    <n v="1524"/>
    <n v="2"/>
    <n v="52345134"/>
    <s v="SANCHEZ CASTRO DIANA CRISTINA           "/>
    <x v="6"/>
    <x v="6"/>
    <n v="20170228"/>
    <x v="1"/>
    <s v="CPS 56 ADMINISTRATVIOS  OP  1524 FEBRERO 2017     "/>
    <n v="-2213151"/>
    <n v="0"/>
    <n v="2213151"/>
    <n v="0"/>
  </r>
  <r>
    <s v="P"/>
    <n v="12"/>
    <n v="1524"/>
    <n v="3"/>
    <n v="52345134"/>
    <s v="SANCHEZ CASTRO DIANA CRISTINA           "/>
    <x v="195"/>
    <x v="182"/>
    <n v="20170228"/>
    <x v="1"/>
    <s v="CPS 56 ADMINISTRATVIOS  OP  1524 FEBRERO 2017     "/>
    <n v="2213151"/>
    <n v="2213151"/>
    <n v="0"/>
    <n v="0"/>
  </r>
  <r>
    <s v="P"/>
    <n v="12"/>
    <n v="1524"/>
    <n v="4"/>
    <n v="0"/>
    <s v="                                        "/>
    <x v="196"/>
    <x v="183"/>
    <n v="20170228"/>
    <x v="1"/>
    <s v="CPS 56 ADMINISTRATVIOS  OP  1524 FEBRERO 2017     "/>
    <n v="-2213151"/>
    <n v="0"/>
    <n v="2213151"/>
    <n v="0"/>
  </r>
  <r>
    <s v="P"/>
    <n v="12"/>
    <n v="1525"/>
    <n v="1"/>
    <n v="1010225713"/>
    <s v="SARMIENTO REYES JUAN CAMILO             "/>
    <x v="194"/>
    <x v="181"/>
    <n v="20170228"/>
    <x v="1"/>
    <s v="CPS 627 ADMINISTRATVIOS  OP  1525 FEBRERO 2017    "/>
    <n v="1187724"/>
    <n v="1187724"/>
    <n v="0"/>
    <n v="0"/>
  </r>
  <r>
    <s v="P"/>
    <n v="12"/>
    <n v="1525"/>
    <n v="2"/>
    <n v="1010225713"/>
    <s v="SARMIENTO REYES JUAN CAMILO             "/>
    <x v="6"/>
    <x v="6"/>
    <n v="20170228"/>
    <x v="1"/>
    <s v="CPS 627 ADMINISTRATVIOS  OP  1525 FEBRERO 2017    "/>
    <n v="-1187724"/>
    <n v="0"/>
    <n v="1187724"/>
    <n v="0"/>
  </r>
  <r>
    <s v="P"/>
    <n v="12"/>
    <n v="1525"/>
    <n v="3"/>
    <n v="1010225713"/>
    <s v="SARMIENTO REYES JUAN CAMILO             "/>
    <x v="195"/>
    <x v="182"/>
    <n v="20170228"/>
    <x v="1"/>
    <s v="CPS 627 ADMINISTRATVIOS  OP  1525 FEBRERO 2017    "/>
    <n v="1187724"/>
    <n v="1187724"/>
    <n v="0"/>
    <n v="0"/>
  </r>
  <r>
    <s v="P"/>
    <n v="12"/>
    <n v="1525"/>
    <n v="4"/>
    <n v="0"/>
    <s v="                                        "/>
    <x v="196"/>
    <x v="183"/>
    <n v="20170228"/>
    <x v="1"/>
    <s v="CPS 627 ADMINISTRATVIOS  OP  1525 FEBRERO 2017    "/>
    <n v="-1187724"/>
    <n v="0"/>
    <n v="1187724"/>
    <n v="0"/>
  </r>
  <r>
    <s v="P"/>
    <n v="12"/>
    <n v="1526"/>
    <n v="1"/>
    <n v="1015997960"/>
    <s v="SIERRA RAMOS ADRIANA MILENA             "/>
    <x v="194"/>
    <x v="181"/>
    <n v="20170228"/>
    <x v="1"/>
    <s v="CPS 59 ADMINISTRATVIOS  OP  1526 FEBRERO 2017     "/>
    <n v="2213151"/>
    <n v="2213151"/>
    <n v="0"/>
    <n v="0"/>
  </r>
  <r>
    <s v="P"/>
    <n v="12"/>
    <n v="1526"/>
    <n v="2"/>
    <n v="1015997960"/>
    <s v="SIERRA RAMOS ADRIANA MILENA             "/>
    <x v="6"/>
    <x v="6"/>
    <n v="20170228"/>
    <x v="1"/>
    <s v="CPS 59 ADMINISTRATVIOS  OP  1526 FEBRERO 2017     "/>
    <n v="-2213151"/>
    <n v="0"/>
    <n v="2213151"/>
    <n v="0"/>
  </r>
  <r>
    <s v="P"/>
    <n v="12"/>
    <n v="1526"/>
    <n v="3"/>
    <n v="1015997960"/>
    <s v="SIERRA RAMOS ADRIANA MILENA             "/>
    <x v="195"/>
    <x v="182"/>
    <n v="20170228"/>
    <x v="1"/>
    <s v="CPS 59 ADMINISTRATVIOS  OP  1526 FEBRERO 2017     "/>
    <n v="2213151"/>
    <n v="2213151"/>
    <n v="0"/>
    <n v="0"/>
  </r>
  <r>
    <s v="P"/>
    <n v="12"/>
    <n v="1526"/>
    <n v="4"/>
    <n v="0"/>
    <s v="                                        "/>
    <x v="196"/>
    <x v="183"/>
    <n v="20170228"/>
    <x v="1"/>
    <s v="CPS 59 ADMINISTRATVIOS  OP  1526 FEBRERO 2017     "/>
    <n v="-2213151"/>
    <n v="0"/>
    <n v="2213151"/>
    <n v="0"/>
  </r>
  <r>
    <s v="P"/>
    <n v="12"/>
    <n v="1527"/>
    <n v="1"/>
    <n v="49692382"/>
    <s v="SOTO BOTELLO BIBIANA ESTHER             "/>
    <x v="194"/>
    <x v="181"/>
    <n v="20170228"/>
    <x v="1"/>
    <s v="CPS 478 ADMINISTRATVIOS  OP  1527 FEBRERO 2017    "/>
    <n v="1357399"/>
    <n v="1357399"/>
    <n v="0"/>
    <n v="0"/>
  </r>
  <r>
    <s v="P"/>
    <n v="12"/>
    <n v="1527"/>
    <n v="2"/>
    <n v="49692382"/>
    <s v="SOTO BOTELLO BIBIANA ESTHER             "/>
    <x v="6"/>
    <x v="6"/>
    <n v="20170228"/>
    <x v="1"/>
    <s v="CPS 478 ADMINISTRATVIOS  OP  1527 FEBRERO 2017    "/>
    <n v="-1357399"/>
    <n v="0"/>
    <n v="1357399"/>
    <n v="0"/>
  </r>
  <r>
    <s v="P"/>
    <n v="12"/>
    <n v="1527"/>
    <n v="3"/>
    <n v="49692382"/>
    <s v="SOTO BOTELLO BIBIANA ESTHER             "/>
    <x v="195"/>
    <x v="182"/>
    <n v="20170228"/>
    <x v="1"/>
    <s v="CPS 478 ADMINISTRATVIOS  OP  1527 FEBRERO 2017    "/>
    <n v="1357399"/>
    <n v="1357399"/>
    <n v="0"/>
    <n v="0"/>
  </r>
  <r>
    <s v="P"/>
    <n v="12"/>
    <n v="1527"/>
    <n v="4"/>
    <n v="0"/>
    <s v="                                        "/>
    <x v="196"/>
    <x v="183"/>
    <n v="20170228"/>
    <x v="1"/>
    <s v="CPS 478 ADMINISTRATVIOS  OP  1527 FEBRERO 2017    "/>
    <n v="-1357399"/>
    <n v="0"/>
    <n v="1357399"/>
    <n v="0"/>
  </r>
  <r>
    <s v="P"/>
    <n v="12"/>
    <n v="1528"/>
    <n v="1"/>
    <n v="80364948"/>
    <s v="TAO GUZMAN REINEL                       "/>
    <x v="194"/>
    <x v="181"/>
    <n v="20170228"/>
    <x v="1"/>
    <s v="CPS 534 ADMINISTRATVIOS  OP  1528 FEBRERO 2017    "/>
    <n v="1357399"/>
    <n v="1357399"/>
    <n v="0"/>
    <n v="0"/>
  </r>
  <r>
    <s v="P"/>
    <n v="12"/>
    <n v="1528"/>
    <n v="2"/>
    <n v="80364948"/>
    <s v="TAO GUZMAN REINEL                       "/>
    <x v="6"/>
    <x v="6"/>
    <n v="20170228"/>
    <x v="1"/>
    <s v="CPS 534 ADMINISTRATVIOS  OP  1528 FEBRERO 2017    "/>
    <n v="-1357399"/>
    <n v="0"/>
    <n v="1357399"/>
    <n v="0"/>
  </r>
  <r>
    <s v="P"/>
    <n v="12"/>
    <n v="1528"/>
    <n v="3"/>
    <n v="80364948"/>
    <s v="TAO GUZMAN REINEL                       "/>
    <x v="195"/>
    <x v="182"/>
    <n v="20170228"/>
    <x v="1"/>
    <s v="CPS 534 ADMINISTRATVIOS  OP  1528 FEBRERO 2017    "/>
    <n v="1357399"/>
    <n v="1357399"/>
    <n v="0"/>
    <n v="0"/>
  </r>
  <r>
    <s v="P"/>
    <n v="12"/>
    <n v="1528"/>
    <n v="4"/>
    <n v="0"/>
    <s v="                                        "/>
    <x v="196"/>
    <x v="183"/>
    <n v="20170228"/>
    <x v="1"/>
    <s v="CPS 534 ADMINISTRATVIOS  OP  1528 FEBRERO 2017    "/>
    <n v="-1357399"/>
    <n v="0"/>
    <n v="1357399"/>
    <n v="0"/>
  </r>
  <r>
    <s v="P"/>
    <n v="12"/>
    <n v="1529"/>
    <n v="1"/>
    <n v="1010198062"/>
    <s v="TOBAR PENALOSA GERALDINI                "/>
    <x v="194"/>
    <x v="181"/>
    <n v="20170228"/>
    <x v="1"/>
    <s v="CPS 294 ADMINISTRATVIOS  OP  1529 FEBRERO 2017    "/>
    <n v="1696749"/>
    <n v="1696749"/>
    <n v="0"/>
    <n v="0"/>
  </r>
  <r>
    <s v="P"/>
    <n v="12"/>
    <n v="1529"/>
    <n v="2"/>
    <n v="1010198062"/>
    <s v="TOBAR PENALOSA GERALDINI                "/>
    <x v="6"/>
    <x v="6"/>
    <n v="20170228"/>
    <x v="1"/>
    <s v="CPS 294 ADMINISTRATVIOS  OP  1529 FEBRERO 2017    "/>
    <n v="-1696749"/>
    <n v="0"/>
    <n v="1696749"/>
    <n v="0"/>
  </r>
  <r>
    <s v="P"/>
    <n v="12"/>
    <n v="1529"/>
    <n v="3"/>
    <n v="1010198062"/>
    <s v="TOBAR PENALOSA GERALDINI                "/>
    <x v="195"/>
    <x v="182"/>
    <n v="20170228"/>
    <x v="1"/>
    <s v="CPS 294 ADMINISTRATVIOS  OP  1529 FEBRERO 2017    "/>
    <n v="1696749"/>
    <n v="1696749"/>
    <n v="0"/>
    <n v="0"/>
  </r>
  <r>
    <s v="P"/>
    <n v="12"/>
    <n v="1529"/>
    <n v="4"/>
    <n v="0"/>
    <s v="                                        "/>
    <x v="196"/>
    <x v="183"/>
    <n v="20170228"/>
    <x v="1"/>
    <s v="CPS 294 ADMINISTRATVIOS  OP  1529 FEBRERO 2017    "/>
    <n v="-1696749"/>
    <n v="0"/>
    <n v="1696749"/>
    <n v="0"/>
  </r>
  <r>
    <s v="P"/>
    <n v="12"/>
    <n v="1530"/>
    <n v="1"/>
    <n v="1023896830"/>
    <s v="TOVAR SILVA KIMBERY DULFAY              "/>
    <x v="194"/>
    <x v="181"/>
    <n v="20170228"/>
    <x v="1"/>
    <s v="CPS 154 ADMINISTRATVIOS  OP  1530 FEBRERO 2017    "/>
    <n v="1696749"/>
    <n v="1696749"/>
    <n v="0"/>
    <n v="0"/>
  </r>
  <r>
    <s v="P"/>
    <n v="12"/>
    <n v="1530"/>
    <n v="2"/>
    <n v="1023896830"/>
    <s v="TOVAR SILVA KIMBERY DULFAY              "/>
    <x v="6"/>
    <x v="6"/>
    <n v="20170228"/>
    <x v="1"/>
    <s v="CPS 154 ADMINISTRATVIOS  OP  1530 FEBRERO 2017    "/>
    <n v="-1696749"/>
    <n v="0"/>
    <n v="1696749"/>
    <n v="0"/>
  </r>
  <r>
    <s v="P"/>
    <n v="12"/>
    <n v="1530"/>
    <n v="3"/>
    <n v="1023896830"/>
    <s v="TOVAR SILVA KIMBERY DULFAY              "/>
    <x v="195"/>
    <x v="182"/>
    <n v="20170228"/>
    <x v="1"/>
    <s v="CPS 154 ADMINISTRATVIOS  OP  1530 FEBRERO 2017    "/>
    <n v="1696749"/>
    <n v="1696749"/>
    <n v="0"/>
    <n v="0"/>
  </r>
  <r>
    <s v="P"/>
    <n v="12"/>
    <n v="1530"/>
    <n v="4"/>
    <n v="0"/>
    <s v="                                        "/>
    <x v="196"/>
    <x v="183"/>
    <n v="20170228"/>
    <x v="1"/>
    <s v="CPS 154 ADMINISTRATVIOS  OP  1530 FEBRERO 2017    "/>
    <n v="-1696749"/>
    <n v="0"/>
    <n v="1696749"/>
    <n v="0"/>
  </r>
  <r>
    <s v="P"/>
    <n v="12"/>
    <n v="1531"/>
    <n v="1"/>
    <n v="11427150"/>
    <s v="TRIANA MORENO JOSE TIBERIO              "/>
    <x v="194"/>
    <x v="181"/>
    <n v="20170228"/>
    <x v="1"/>
    <s v="CPS 528 ADMINISTRATVIOS  OP  1531 FEBRERO 2017    "/>
    <n v="1357399"/>
    <n v="1357399"/>
    <n v="0"/>
    <n v="0"/>
  </r>
  <r>
    <s v="P"/>
    <n v="12"/>
    <n v="1531"/>
    <n v="2"/>
    <n v="11427150"/>
    <s v="TRIANA MORENO JOSE TIBERIO              "/>
    <x v="6"/>
    <x v="6"/>
    <n v="20170228"/>
    <x v="1"/>
    <s v="CPS 528 ADMINISTRATVIOS  OP  1531 FEBRERO 2017    "/>
    <n v="-1357399"/>
    <n v="0"/>
    <n v="1357399"/>
    <n v="0"/>
  </r>
  <r>
    <s v="P"/>
    <n v="12"/>
    <n v="1531"/>
    <n v="3"/>
    <n v="11427150"/>
    <s v="TRIANA MORENO JOSE TIBERIO              "/>
    <x v="195"/>
    <x v="182"/>
    <n v="20170228"/>
    <x v="1"/>
    <s v="CPS 528 ADMINISTRATVIOS  OP  1531 FEBRERO 2017    "/>
    <n v="1357399"/>
    <n v="1357399"/>
    <n v="0"/>
    <n v="0"/>
  </r>
  <r>
    <s v="P"/>
    <n v="12"/>
    <n v="1531"/>
    <n v="4"/>
    <n v="0"/>
    <s v="                                        "/>
    <x v="196"/>
    <x v="183"/>
    <n v="20170228"/>
    <x v="1"/>
    <s v="CPS 528 ADMINISTRATVIOS  OP  1531 FEBRERO 2017    "/>
    <n v="-1357399"/>
    <n v="0"/>
    <n v="1357399"/>
    <n v="0"/>
  </r>
  <r>
    <s v="P"/>
    <n v="12"/>
    <n v="1532"/>
    <n v="1"/>
    <n v="1022930814"/>
    <s v="VIVAS BABATIVA ELSY ROCIO               "/>
    <x v="194"/>
    <x v="181"/>
    <n v="20170228"/>
    <x v="1"/>
    <s v="CPS 237 ADMINISTRATVIOS  OP  1532 FEBRERO 2017    "/>
    <n v="2213151"/>
    <n v="2213151"/>
    <n v="0"/>
    <n v="0"/>
  </r>
  <r>
    <s v="P"/>
    <n v="12"/>
    <n v="1532"/>
    <n v="2"/>
    <n v="1022930814"/>
    <s v="VIVAS BABATIVA ELSY ROCIO               "/>
    <x v="6"/>
    <x v="6"/>
    <n v="20170228"/>
    <x v="1"/>
    <s v="CPS 237 ADMINISTRATVIOS  OP  1532 FEBRERO 2017    "/>
    <n v="-2213151"/>
    <n v="0"/>
    <n v="2213151"/>
    <n v="0"/>
  </r>
  <r>
    <s v="P"/>
    <n v="12"/>
    <n v="1532"/>
    <n v="3"/>
    <n v="1022930814"/>
    <s v="VIVAS BABATIVA ELSY ROCIO               "/>
    <x v="195"/>
    <x v="182"/>
    <n v="20170228"/>
    <x v="1"/>
    <s v="CPS 237 ADMINISTRATVIOS  OP  1532 FEBRERO 2017    "/>
    <n v="2213151"/>
    <n v="2213151"/>
    <n v="0"/>
    <n v="0"/>
  </r>
  <r>
    <s v="P"/>
    <n v="12"/>
    <n v="1532"/>
    <n v="4"/>
    <n v="0"/>
    <s v="                                        "/>
    <x v="196"/>
    <x v="183"/>
    <n v="20170228"/>
    <x v="1"/>
    <s v="CPS 237 ADMINISTRATVIOS  OP  1532 FEBRERO 2017    "/>
    <n v="-2213151"/>
    <n v="0"/>
    <n v="2213151"/>
    <n v="0"/>
  </r>
  <r>
    <s v="P"/>
    <n v="12"/>
    <n v="1533"/>
    <n v="1"/>
    <n v="1016052369"/>
    <s v="MENDEZ NIETO MARIA ALEJANDRA            "/>
    <x v="194"/>
    <x v="181"/>
    <n v="20170228"/>
    <x v="1"/>
    <s v="CPS 479 ADMINISTRATVIOS  OP  1533 FEBRERO 2017    "/>
    <n v="2375449"/>
    <n v="2375449"/>
    <n v="0"/>
    <n v="0"/>
  </r>
  <r>
    <s v="P"/>
    <n v="12"/>
    <n v="1533"/>
    <n v="2"/>
    <n v="1016052369"/>
    <s v="MENDEZ NIETO MARIA ALEJANDRA            "/>
    <x v="1"/>
    <x v="1"/>
    <n v="20170228"/>
    <x v="1"/>
    <s v="CPS 479 ADMINISTRATVIOS  OP  1533 FEBRERO 2017    "/>
    <n v="-2375449"/>
    <n v="0"/>
    <n v="2375449"/>
    <n v="0"/>
  </r>
  <r>
    <s v="P"/>
    <n v="12"/>
    <n v="1533"/>
    <n v="3"/>
    <n v="1016052369"/>
    <s v="MENDEZ NIETO MARIA ALEJANDRA            "/>
    <x v="195"/>
    <x v="182"/>
    <n v="20170228"/>
    <x v="1"/>
    <s v="CPS 479 ADMINISTRATVIOS  OP  1533 FEBRERO 2017    "/>
    <n v="2375449"/>
    <n v="2375449"/>
    <n v="0"/>
    <n v="0"/>
  </r>
  <r>
    <s v="P"/>
    <n v="12"/>
    <n v="1533"/>
    <n v="4"/>
    <n v="0"/>
    <s v="                                        "/>
    <x v="196"/>
    <x v="183"/>
    <n v="20170228"/>
    <x v="1"/>
    <s v="CPS 479 ADMINISTRATVIOS  OP  1533 FEBRERO 2017    "/>
    <n v="-2375449"/>
    <n v="0"/>
    <n v="2375449"/>
    <n v="0"/>
  </r>
  <r>
    <s v="P"/>
    <n v="12"/>
    <n v="1534"/>
    <n v="1"/>
    <n v="80025622"/>
    <s v="BECERRA RAMIREZ MILTON DAVID            "/>
    <x v="194"/>
    <x v="181"/>
    <n v="20170228"/>
    <x v="1"/>
    <s v="CPS 77 ADMINISTRATVIOS  OP  1534 FEBRERO 2017     "/>
    <n v="4426302"/>
    <n v="4426302"/>
    <n v="0"/>
    <n v="0"/>
  </r>
  <r>
    <s v="P"/>
    <n v="12"/>
    <n v="1534"/>
    <n v="2"/>
    <n v="80025622"/>
    <s v="BECERRA RAMIREZ MILTON DAVID            "/>
    <x v="1"/>
    <x v="1"/>
    <n v="20170228"/>
    <x v="1"/>
    <s v="CPS 77 ADMINISTRATVIOS  OP  1534 FEBRERO 2017     "/>
    <n v="-4426302"/>
    <n v="0"/>
    <n v="4426302"/>
    <n v="0"/>
  </r>
  <r>
    <s v="P"/>
    <n v="12"/>
    <n v="1534"/>
    <n v="3"/>
    <n v="80025622"/>
    <s v="BECERRA RAMIREZ MILTON DAVID            "/>
    <x v="195"/>
    <x v="182"/>
    <n v="20170228"/>
    <x v="1"/>
    <s v="CPS 77 ADMINISTRATVIOS  OP  1534 FEBRERO 2017     "/>
    <n v="4426302"/>
    <n v="4426302"/>
    <n v="0"/>
    <n v="0"/>
  </r>
  <r>
    <s v="P"/>
    <n v="12"/>
    <n v="1534"/>
    <n v="4"/>
    <n v="0"/>
    <s v="                                        "/>
    <x v="196"/>
    <x v="183"/>
    <n v="20170228"/>
    <x v="1"/>
    <s v="CPS 77 ADMINISTRATVIOS  OP  1534 FEBRERO 2017     "/>
    <n v="-4426302"/>
    <n v="0"/>
    <n v="4426302"/>
    <n v="0"/>
  </r>
  <r>
    <s v="P"/>
    <n v="12"/>
    <n v="1535"/>
    <n v="1"/>
    <n v="1030548597"/>
    <s v="ROJAS GOMEZ DINA MILENA                 "/>
    <x v="13"/>
    <x v="13"/>
    <n v="20170228"/>
    <x v="1"/>
    <s v="DISEﾑO,DIAGRAMACION Y EDICION DEL LIBRO           "/>
    <n v="1250000"/>
    <n v="1250000"/>
    <n v="0"/>
    <n v="0"/>
  </r>
  <r>
    <s v="P"/>
    <n v="12"/>
    <n v="1535"/>
    <n v="2"/>
    <n v="1030548597"/>
    <s v="ROJAS GOMEZ DINA MILENA                 "/>
    <x v="1"/>
    <x v="1"/>
    <n v="20170228"/>
    <x v="1"/>
    <s v="DISEﾑO,DIAGRAMACION Y EDICION DEL LIBRO           "/>
    <n v="-1250000"/>
    <n v="0"/>
    <n v="1250000"/>
    <n v="0"/>
  </r>
  <r>
    <s v="P"/>
    <n v="12"/>
    <n v="1536"/>
    <n v="1"/>
    <n v="1031138497"/>
    <s v="BELLO GONZALEZ IVAN DARIO               "/>
    <x v="194"/>
    <x v="181"/>
    <n v="20170228"/>
    <x v="1"/>
    <s v="OPS 769 RED OP  1536 FEBRERO-17 RESERVA           "/>
    <n v="551564"/>
    <n v="551564"/>
    <n v="0"/>
    <n v="0"/>
  </r>
  <r>
    <s v="P"/>
    <n v="12"/>
    <n v="1536"/>
    <n v="2"/>
    <n v="1031138497"/>
    <s v="BELLO GONZALEZ IVAN DARIO               "/>
    <x v="6"/>
    <x v="6"/>
    <n v="20170228"/>
    <x v="1"/>
    <s v="OPS 769 RED OP  1536 FEBRERO-17 RESERVA           "/>
    <n v="-551564"/>
    <n v="0"/>
    <n v="551564"/>
    <n v="0"/>
  </r>
  <r>
    <s v="P"/>
    <n v="12"/>
    <n v="1537"/>
    <n v="1"/>
    <n v="1110477740"/>
    <s v="BAREﾑO TRIANA LIZ DALLAN                "/>
    <x v="194"/>
    <x v="181"/>
    <n v="20170228"/>
    <x v="1"/>
    <s v="OPS 984 RED OP  1537 FEBRERO-17 RESERVA           "/>
    <n v="2068365"/>
    <n v="2068365"/>
    <n v="0"/>
    <n v="0"/>
  </r>
  <r>
    <s v="P"/>
    <n v="12"/>
    <n v="1537"/>
    <n v="2"/>
    <n v="1110477740"/>
    <s v="BAREﾑO TRIANA LIZ DALLAN                "/>
    <x v="6"/>
    <x v="6"/>
    <n v="20170228"/>
    <x v="1"/>
    <s v="OPS 984 RED OP  1537 FEBRERO-17 RESERVA           "/>
    <n v="-2068365"/>
    <n v="0"/>
    <n v="2068365"/>
    <n v="0"/>
  </r>
  <r>
    <s v="P"/>
    <n v="12"/>
    <n v="1538"/>
    <n v="1"/>
    <n v="80817546"/>
    <s v="LOZANO CONTRERAS RUBEN DARIO            "/>
    <x v="194"/>
    <x v="181"/>
    <n v="20170228"/>
    <x v="1"/>
    <s v="OPS 197 RED OP  1538 FEBRERO-17 RESERVA           "/>
    <n v="2068365"/>
    <n v="2068365"/>
    <n v="0"/>
    <n v="0"/>
  </r>
  <r>
    <s v="P"/>
    <n v="12"/>
    <n v="1538"/>
    <n v="2"/>
    <n v="80817546"/>
    <s v="LOZANO CONTRERAS RUBEN DARIO            "/>
    <x v="1"/>
    <x v="1"/>
    <n v="20170228"/>
    <x v="1"/>
    <s v="OPS 197 RED OP  1538 FEBRERO-17 RESERVA           "/>
    <n v="-2068365"/>
    <n v="0"/>
    <n v="2068365"/>
    <n v="0"/>
  </r>
  <r>
    <s v="P"/>
    <n v="12"/>
    <n v="1539"/>
    <n v="1"/>
    <n v="79509890"/>
    <s v="TORRES RICO JOSE ENRIQUE                "/>
    <x v="194"/>
    <x v="181"/>
    <n v="20170228"/>
    <x v="1"/>
    <s v="OPS 194 RED OP  1539 FEBRERO-17 RESERVA           "/>
    <n v="206836"/>
    <n v="206836"/>
    <n v="0"/>
    <n v="0"/>
  </r>
  <r>
    <s v="P"/>
    <n v="12"/>
    <n v="1539"/>
    <n v="2"/>
    <n v="79509890"/>
    <s v="TORRES RICO JOSE ENRIQUE                "/>
    <x v="6"/>
    <x v="6"/>
    <n v="20170228"/>
    <x v="1"/>
    <s v="OPS 194 RED OP  1539 FEBRERO-17 RESERVA           "/>
    <n v="-206836"/>
    <n v="0"/>
    <n v="206836"/>
    <n v="0"/>
  </r>
  <r>
    <s v="P"/>
    <n v="12"/>
    <n v="1540"/>
    <n v="1"/>
    <n v="79509890"/>
    <s v="TORRES RICO JOSE ENRIQUE                "/>
    <x v="194"/>
    <x v="181"/>
    <n v="20170228"/>
    <x v="1"/>
    <s v="OPS 194 RED OP  1540 FEBRERO-17 RESERVA           "/>
    <n v="1861529"/>
    <n v="1861529"/>
    <n v="0"/>
    <n v="0"/>
  </r>
  <r>
    <s v="P"/>
    <n v="12"/>
    <n v="1540"/>
    <n v="2"/>
    <n v="79509890"/>
    <s v="TORRES RICO JOSE ENRIQUE                "/>
    <x v="6"/>
    <x v="6"/>
    <n v="20170228"/>
    <x v="1"/>
    <s v="OPS 194 RED OP  1540 FEBRERO-17 RESERVA           "/>
    <n v="-1861529"/>
    <n v="0"/>
    <n v="1861529"/>
    <n v="0"/>
  </r>
  <r>
    <s v="P"/>
    <n v="12"/>
    <n v="1541"/>
    <n v="1"/>
    <n v="1022926896"/>
    <s v="VILLAREAL DIAZ ANDERSON CAMILO          "/>
    <x v="194"/>
    <x v="181"/>
    <n v="20170228"/>
    <x v="1"/>
    <s v="OPS 823 RED OP  1541 FEBRERO-17 RESERVA           "/>
    <n v="3171493"/>
    <n v="3171493"/>
    <n v="0"/>
    <n v="0"/>
  </r>
  <r>
    <s v="P"/>
    <n v="12"/>
    <n v="1541"/>
    <n v="2"/>
    <n v="1022926896"/>
    <s v="VILLAREAL DIAZ ANDERSON CAMILO          "/>
    <x v="1"/>
    <x v="1"/>
    <n v="20170228"/>
    <x v="1"/>
    <s v="OPS 823 RED OP  1541 FEBRERO-17 RESERVA           "/>
    <n v="-3171493"/>
    <n v="0"/>
    <n v="3171493"/>
    <n v="0"/>
  </r>
  <r>
    <s v="P"/>
    <n v="12"/>
    <n v="1542"/>
    <n v="1"/>
    <n v="1031138497"/>
    <s v="BELLO GONZALEZ IVAN DARIO               "/>
    <x v="194"/>
    <x v="181"/>
    <n v="20170228"/>
    <x v="1"/>
    <s v="OPS 780 RED OP  1542 FEBRERO-17                   "/>
    <n v="1106576"/>
    <n v="1106576"/>
    <n v="0"/>
    <n v="0"/>
  </r>
  <r>
    <s v="P"/>
    <n v="12"/>
    <n v="1542"/>
    <n v="2"/>
    <n v="1031138497"/>
    <s v="BELLO GONZALEZ IVAN DARIO               "/>
    <x v="6"/>
    <x v="6"/>
    <n v="20170228"/>
    <x v="1"/>
    <s v="OPS 780 RED OP  1542 FEBRERO-17                   "/>
    <n v="-1106576"/>
    <n v="0"/>
    <n v="1106576"/>
    <n v="0"/>
  </r>
  <r>
    <s v="P"/>
    <n v="12"/>
    <n v="1542"/>
    <n v="3"/>
    <n v="1031138497"/>
    <s v="BELLO GONZALEZ IVAN DARIO               "/>
    <x v="195"/>
    <x v="182"/>
    <n v="20170228"/>
    <x v="1"/>
    <s v="OPS 780 RED OP  1542 FEBRERO-17                   "/>
    <n v="1106576"/>
    <n v="1106576"/>
    <n v="0"/>
    <n v="0"/>
  </r>
  <r>
    <s v="P"/>
    <n v="12"/>
    <n v="1542"/>
    <n v="4"/>
    <n v="0"/>
    <s v="                                        "/>
    <x v="196"/>
    <x v="183"/>
    <n v="20170228"/>
    <x v="1"/>
    <s v="OPS 780 RED OP  1542 FEBRERO-17                   "/>
    <n v="-1106576"/>
    <n v="0"/>
    <n v="1106576"/>
    <n v="0"/>
  </r>
  <r>
    <s v="P"/>
    <n v="12"/>
    <n v="1543"/>
    <n v="1"/>
    <n v="1018466456"/>
    <s v="BETANCOURT MORENO LAURA JULIETH         "/>
    <x v="194"/>
    <x v="181"/>
    <n v="20170228"/>
    <x v="1"/>
    <s v="OPS 385 RED OP  1543 FEBRERO-17                   "/>
    <n v="2139380"/>
    <n v="2139380"/>
    <n v="0"/>
    <n v="0"/>
  </r>
  <r>
    <s v="P"/>
    <n v="12"/>
    <n v="1543"/>
    <n v="2"/>
    <n v="1018466456"/>
    <s v="BETANCOURT MORENO LAURA JULIETH         "/>
    <x v="6"/>
    <x v="6"/>
    <n v="20170228"/>
    <x v="1"/>
    <s v="OPS 385 RED OP  1543 FEBRERO-17                   "/>
    <n v="-2139380"/>
    <n v="0"/>
    <n v="2139380"/>
    <n v="0"/>
  </r>
  <r>
    <s v="P"/>
    <n v="12"/>
    <n v="1543"/>
    <n v="3"/>
    <n v="1018466456"/>
    <s v="BETANCOURT MORENO LAURA JULIETH         "/>
    <x v="195"/>
    <x v="182"/>
    <n v="20170228"/>
    <x v="1"/>
    <s v="OPS 385 RED OP  1543 FEBRERO-17                   "/>
    <n v="2139380"/>
    <n v="2139380"/>
    <n v="0"/>
    <n v="0"/>
  </r>
  <r>
    <s v="P"/>
    <n v="12"/>
    <n v="1543"/>
    <n v="4"/>
    <n v="0"/>
    <s v="                                        "/>
    <x v="196"/>
    <x v="183"/>
    <n v="20170228"/>
    <x v="1"/>
    <s v="OPS 385 RED OP  1543 FEBRERO-17                   "/>
    <n v="-2139380"/>
    <n v="0"/>
    <n v="2139380"/>
    <n v="0"/>
  </r>
  <r>
    <s v="P"/>
    <n v="12"/>
    <n v="1544"/>
    <n v="1"/>
    <n v="1030578758"/>
    <s v="CORTES SERRADOR DIANA DEL PILAR         "/>
    <x v="194"/>
    <x v="181"/>
    <n v="20170228"/>
    <x v="1"/>
    <s v="OPS 160 RED OP  1544 FEBRERO-17                   "/>
    <n v="113117"/>
    <n v="113117"/>
    <n v="0"/>
    <n v="0"/>
  </r>
  <r>
    <s v="P"/>
    <n v="12"/>
    <n v="1544"/>
    <n v="2"/>
    <n v="1030578758"/>
    <s v="CORTES SERRADOR DIANA DEL PILAR         "/>
    <x v="1"/>
    <x v="1"/>
    <n v="20170228"/>
    <x v="1"/>
    <s v="OPS 160 RED OP  1544 FEBRERO-17                   "/>
    <n v="-113117"/>
    <n v="0"/>
    <n v="113117"/>
    <n v="0"/>
  </r>
  <r>
    <s v="P"/>
    <n v="12"/>
    <n v="1544"/>
    <n v="3"/>
    <n v="1030578758"/>
    <s v="CORTES SERRADOR DIANA DEL PILAR         "/>
    <x v="195"/>
    <x v="182"/>
    <n v="20170228"/>
    <x v="1"/>
    <s v="OPS 160 RED OP  1544 FEBRERO-17                   "/>
    <n v="113117"/>
    <n v="113117"/>
    <n v="0"/>
    <n v="0"/>
  </r>
  <r>
    <s v="P"/>
    <n v="12"/>
    <n v="1544"/>
    <n v="4"/>
    <n v="0"/>
    <s v="                                        "/>
    <x v="196"/>
    <x v="183"/>
    <n v="20170228"/>
    <x v="1"/>
    <s v="OPS 160 RED OP  1544 FEBRERO-17                   "/>
    <n v="-113117"/>
    <n v="0"/>
    <n v="113117"/>
    <n v="0"/>
  </r>
  <r>
    <s v="P"/>
    <n v="12"/>
    <n v="1545"/>
    <n v="1"/>
    <n v="1030578758"/>
    <s v="CORTES SERRADOR DIANA DEL PILAR         "/>
    <x v="194"/>
    <x v="181"/>
    <n v="20170228"/>
    <x v="1"/>
    <s v="OPS 160 RED OP  1545 FEBRERO-17                   "/>
    <n v="3393499"/>
    <n v="3393499"/>
    <n v="0"/>
    <n v="0"/>
  </r>
  <r>
    <s v="P"/>
    <n v="12"/>
    <n v="1545"/>
    <n v="2"/>
    <n v="1030578758"/>
    <s v="CORTES SERRADOR DIANA DEL PILAR         "/>
    <x v="1"/>
    <x v="1"/>
    <n v="20170228"/>
    <x v="1"/>
    <s v="OPS 160 RED OP  1545 FEBRERO-17                   "/>
    <n v="-3393499"/>
    <n v="0"/>
    <n v="3393499"/>
    <n v="0"/>
  </r>
  <r>
    <s v="P"/>
    <n v="12"/>
    <n v="1545"/>
    <n v="3"/>
    <n v="1030578758"/>
    <s v="CORTES SERRADOR DIANA DEL PILAR         "/>
    <x v="195"/>
    <x v="182"/>
    <n v="20170228"/>
    <x v="1"/>
    <s v="OPS 160 RED OP  1545 FEBRERO-17                   "/>
    <n v="3393499"/>
    <n v="3393499"/>
    <n v="0"/>
    <n v="0"/>
  </r>
  <r>
    <s v="P"/>
    <n v="12"/>
    <n v="1545"/>
    <n v="4"/>
    <n v="0"/>
    <s v="                                        "/>
    <x v="196"/>
    <x v="183"/>
    <n v="20170228"/>
    <x v="1"/>
    <s v="OPS 160 RED OP  1545 FEBRERO-17                   "/>
    <n v="-3393499"/>
    <n v="0"/>
    <n v="3393499"/>
    <n v="0"/>
  </r>
  <r>
    <s v="P"/>
    <n v="12"/>
    <n v="1546"/>
    <n v="1"/>
    <n v="79434135"/>
    <s v="DIAZ JIMENEZ CARLOS ORLANDO             "/>
    <x v="194"/>
    <x v="181"/>
    <n v="20170228"/>
    <x v="1"/>
    <s v="OPS 476 RED OP  1546 FEBRERO-17                   "/>
    <n v="2065608"/>
    <n v="2065608"/>
    <n v="0"/>
    <n v="0"/>
  </r>
  <r>
    <s v="P"/>
    <n v="12"/>
    <n v="1546"/>
    <n v="2"/>
    <n v="79434135"/>
    <s v="DIAZ JIMENEZ CARLOS ORLANDO             "/>
    <x v="1"/>
    <x v="1"/>
    <n v="20170228"/>
    <x v="1"/>
    <s v="OPS 476 RED OP  1546 FEBRERO-17                   "/>
    <n v="-2065608"/>
    <n v="0"/>
    <n v="2065608"/>
    <n v="0"/>
  </r>
  <r>
    <s v="P"/>
    <n v="12"/>
    <n v="1546"/>
    <n v="3"/>
    <n v="79434135"/>
    <s v="DIAZ JIMENEZ CARLOS ORLANDO             "/>
    <x v="195"/>
    <x v="182"/>
    <n v="20170228"/>
    <x v="1"/>
    <s v="OPS 476 RED OP  1546 FEBRERO-17                   "/>
    <n v="2065608"/>
    <n v="2065608"/>
    <n v="0"/>
    <n v="0"/>
  </r>
  <r>
    <s v="P"/>
    <n v="12"/>
    <n v="1546"/>
    <n v="4"/>
    <n v="0"/>
    <s v="                                        "/>
    <x v="196"/>
    <x v="183"/>
    <n v="20170228"/>
    <x v="1"/>
    <s v="OPS 476 RED OP  1546 FEBRERO-17                   "/>
    <n v="-2065608"/>
    <n v="0"/>
    <n v="2065608"/>
    <n v="0"/>
  </r>
  <r>
    <s v="P"/>
    <n v="12"/>
    <n v="1547"/>
    <n v="1"/>
    <n v="1030554331"/>
    <s v="ESTRADA PORRAS DIDEGO ALBERTO           "/>
    <x v="194"/>
    <x v="181"/>
    <n v="20170228"/>
    <x v="1"/>
    <s v="OPS 159 RED OP  1547 FEBRERO-17                   "/>
    <n v="73772"/>
    <n v="73772"/>
    <n v="0"/>
    <n v="0"/>
  </r>
  <r>
    <s v="P"/>
    <n v="12"/>
    <n v="1547"/>
    <n v="2"/>
    <n v="1030554331"/>
    <s v="ESTRADA PORRAS DIDEGO ALBERTO           "/>
    <x v="6"/>
    <x v="6"/>
    <n v="20170228"/>
    <x v="1"/>
    <s v="OPS 159 RED OP  1547 FEBRERO-17                   "/>
    <n v="-73772"/>
    <n v="0"/>
    <n v="73772"/>
    <n v="0"/>
  </r>
  <r>
    <s v="P"/>
    <n v="12"/>
    <n v="1547"/>
    <n v="3"/>
    <n v="1030554331"/>
    <s v="ESTRADA PORRAS DIDEGO ALBERTO           "/>
    <x v="226"/>
    <x v="207"/>
    <n v="20170228"/>
    <x v="1"/>
    <s v="OPS 159 RED OP  1547 FEBRERO-17                   "/>
    <n v="73772"/>
    <n v="73772"/>
    <n v="0"/>
    <n v="0"/>
  </r>
  <r>
    <s v="P"/>
    <n v="12"/>
    <n v="1547"/>
    <n v="4"/>
    <n v="0"/>
    <s v="                                        "/>
    <x v="196"/>
    <x v="183"/>
    <n v="20170228"/>
    <x v="1"/>
    <s v="OPS 159 RED OP  1547 FEBRERO-17                   "/>
    <n v="-73772"/>
    <n v="0"/>
    <n v="73772"/>
    <n v="0"/>
  </r>
  <r>
    <s v="P"/>
    <n v="12"/>
    <n v="1548"/>
    <n v="1"/>
    <n v="1030554331"/>
    <s v="ESTRADA PORRAS DIDEGO ALBERTO           "/>
    <x v="194"/>
    <x v="181"/>
    <n v="20170228"/>
    <x v="1"/>
    <s v="OPS 159 RED OP  1548 FEBRERO-17                   "/>
    <n v="2213151"/>
    <n v="2213151"/>
    <n v="0"/>
    <n v="0"/>
  </r>
  <r>
    <s v="P"/>
    <n v="12"/>
    <n v="1548"/>
    <n v="2"/>
    <n v="1030554331"/>
    <s v="ESTRADA PORRAS DIDEGO ALBERTO           "/>
    <x v="6"/>
    <x v="6"/>
    <n v="20170228"/>
    <x v="1"/>
    <s v="OPS 159 RED OP  1548 FEBRERO-17                   "/>
    <n v="-2213151"/>
    <n v="0"/>
    <n v="2213151"/>
    <n v="0"/>
  </r>
  <r>
    <s v="P"/>
    <n v="12"/>
    <n v="1548"/>
    <n v="3"/>
    <n v="1030554331"/>
    <s v="ESTRADA PORRAS DIDEGO ALBERTO           "/>
    <x v="226"/>
    <x v="207"/>
    <n v="20170228"/>
    <x v="1"/>
    <s v="OPS 159 RED OP  1548 FEBRERO-17                   "/>
    <n v="2213151"/>
    <n v="2213151"/>
    <n v="0"/>
    <n v="0"/>
  </r>
  <r>
    <s v="P"/>
    <n v="12"/>
    <n v="1548"/>
    <n v="4"/>
    <n v="0"/>
    <s v="                                        "/>
    <x v="196"/>
    <x v="183"/>
    <n v="20170228"/>
    <x v="1"/>
    <s v="OPS 159 RED OP  1548 FEBRERO-17                   "/>
    <n v="-2213151"/>
    <n v="0"/>
    <n v="2213151"/>
    <n v="0"/>
  </r>
  <r>
    <s v="P"/>
    <n v="12"/>
    <n v="1549"/>
    <n v="1"/>
    <n v="79672769"/>
    <s v="GUERRERO SANCHEZ JULIAN ENRIQUE         "/>
    <x v="194"/>
    <x v="181"/>
    <n v="20170228"/>
    <x v="1"/>
    <s v="OPS 156 RED OP  1549 FEBRERO-17                   "/>
    <n v="113117"/>
    <n v="113117"/>
    <n v="0"/>
    <n v="0"/>
  </r>
  <r>
    <s v="P"/>
    <n v="12"/>
    <n v="1549"/>
    <n v="2"/>
    <n v="79672769"/>
    <s v="GUERRERO SANCHEZ JULIAN ENRIQUE         "/>
    <x v="1"/>
    <x v="1"/>
    <n v="20170228"/>
    <x v="1"/>
    <s v="OPS 156 RED OP  1549 FEBRERO-17                   "/>
    <n v="-113117"/>
    <n v="0"/>
    <n v="113117"/>
    <n v="0"/>
  </r>
  <r>
    <s v="P"/>
    <n v="12"/>
    <n v="1549"/>
    <n v="3"/>
    <n v="79672769"/>
    <s v="GUERRERO SANCHEZ JULIAN ENRIQUE         "/>
    <x v="195"/>
    <x v="182"/>
    <n v="20170228"/>
    <x v="1"/>
    <s v="OPS 156 RED OP  1549 FEBRERO-17                   "/>
    <n v="113117"/>
    <n v="113117"/>
    <n v="0"/>
    <n v="0"/>
  </r>
  <r>
    <s v="P"/>
    <n v="12"/>
    <n v="1549"/>
    <n v="4"/>
    <n v="0"/>
    <s v="                                        "/>
    <x v="196"/>
    <x v="183"/>
    <n v="20170228"/>
    <x v="1"/>
    <s v="OPS 156 RED OP  1549 FEBRERO-17                   "/>
    <n v="-113117"/>
    <n v="0"/>
    <n v="113117"/>
    <n v="0"/>
  </r>
  <r>
    <s v="P"/>
    <n v="12"/>
    <n v="1550"/>
    <n v="1"/>
    <n v="79672769"/>
    <s v="GUERRERO SANCHEZ JULIAN ENRIQUE         "/>
    <x v="194"/>
    <x v="181"/>
    <n v="20170228"/>
    <x v="1"/>
    <s v="OPS 156 RED OP  1550 FEBRERO-17                   "/>
    <n v="3393499"/>
    <n v="3393499"/>
    <n v="0"/>
    <n v="0"/>
  </r>
  <r>
    <s v="P"/>
    <n v="12"/>
    <n v="1550"/>
    <n v="2"/>
    <n v="79672769"/>
    <s v="GUERRERO SANCHEZ JULIAN ENRIQUE         "/>
    <x v="1"/>
    <x v="1"/>
    <n v="20170228"/>
    <x v="1"/>
    <s v="OPS 156 RED OP  1550 FEBRERO-17                   "/>
    <n v="-3393499"/>
    <n v="0"/>
    <n v="3393499"/>
    <n v="0"/>
  </r>
  <r>
    <s v="P"/>
    <n v="12"/>
    <n v="1550"/>
    <n v="3"/>
    <n v="79672769"/>
    <s v="GUERRERO SANCHEZ JULIAN ENRIQUE         "/>
    <x v="195"/>
    <x v="182"/>
    <n v="20170228"/>
    <x v="1"/>
    <s v="OPS 156 RED OP  1550 FEBRERO-17                   "/>
    <n v="3393499"/>
    <n v="3393499"/>
    <n v="0"/>
    <n v="0"/>
  </r>
  <r>
    <s v="P"/>
    <n v="12"/>
    <n v="1550"/>
    <n v="4"/>
    <n v="0"/>
    <s v="                                        "/>
    <x v="196"/>
    <x v="183"/>
    <n v="20170228"/>
    <x v="1"/>
    <s v="OPS 156 RED OP  1550 FEBRERO-17                   "/>
    <n v="-3393499"/>
    <n v="0"/>
    <n v="3393499"/>
    <n v="0"/>
  </r>
  <r>
    <s v="P"/>
    <n v="12"/>
    <n v="1551"/>
    <n v="1"/>
    <n v="80038553"/>
    <s v="GUTIERREZ MOLINA RAUL EDUARDO           "/>
    <x v="194"/>
    <x v="181"/>
    <n v="20170228"/>
    <x v="1"/>
    <s v="OPS 474 RED OP  1551 FEBRERO-17                   "/>
    <n v="2714799"/>
    <n v="2714799"/>
    <n v="0"/>
    <n v="0"/>
  </r>
  <r>
    <s v="P"/>
    <n v="12"/>
    <n v="1551"/>
    <n v="2"/>
    <n v="80038553"/>
    <s v="GUTIERREZ MOLINA RAUL EDUARDO           "/>
    <x v="1"/>
    <x v="1"/>
    <n v="20170228"/>
    <x v="1"/>
    <s v="OPS 474 RED OP  1551 FEBRERO-17                   "/>
    <n v="-2714799"/>
    <n v="0"/>
    <n v="2714799"/>
    <n v="0"/>
  </r>
  <r>
    <s v="P"/>
    <n v="12"/>
    <n v="1551"/>
    <n v="3"/>
    <n v="80038553"/>
    <s v="GUTIERREZ MOLINA RAUL EDUARDO           "/>
    <x v="195"/>
    <x v="182"/>
    <n v="20170228"/>
    <x v="1"/>
    <s v="OPS 474 RED OP  1551 FEBRERO-17                   "/>
    <n v="2714799"/>
    <n v="2714799"/>
    <n v="0"/>
    <n v="0"/>
  </r>
  <r>
    <s v="P"/>
    <n v="12"/>
    <n v="1551"/>
    <n v="4"/>
    <n v="0"/>
    <s v="                                        "/>
    <x v="196"/>
    <x v="183"/>
    <n v="20170228"/>
    <x v="1"/>
    <s v="OPS 474 RED OP  1551 FEBRERO-17                   "/>
    <n v="-2714799"/>
    <n v="0"/>
    <n v="2714799"/>
    <n v="0"/>
  </r>
  <r>
    <s v="P"/>
    <n v="12"/>
    <n v="1552"/>
    <n v="1"/>
    <n v="80778070"/>
    <s v="HOYOS LINARES MARIO ALEXANDER           "/>
    <x v="194"/>
    <x v="181"/>
    <n v="20170228"/>
    <x v="1"/>
    <s v="OPS 158 RED OP  1552 FEBRERO-17                   "/>
    <n v="73772"/>
    <n v="73772"/>
    <n v="0"/>
    <n v="0"/>
  </r>
  <r>
    <s v="P"/>
    <n v="12"/>
    <n v="1552"/>
    <n v="2"/>
    <n v="80778070"/>
    <s v="HOYOS LINARES MARIO ALEXANDER           "/>
    <x v="6"/>
    <x v="6"/>
    <n v="20170228"/>
    <x v="1"/>
    <s v="OPS 158 RED OP  1552 FEBRERO-17                   "/>
    <n v="-73772"/>
    <n v="0"/>
    <n v="73772"/>
    <n v="0"/>
  </r>
  <r>
    <s v="P"/>
    <n v="12"/>
    <n v="1552"/>
    <n v="3"/>
    <n v="80778070"/>
    <s v="HOYOS LINARES MARIO ALEXANDER           "/>
    <x v="195"/>
    <x v="182"/>
    <n v="20170228"/>
    <x v="1"/>
    <s v="OPS 158 RED OP  1552 FEBRERO-17                   "/>
    <n v="73772"/>
    <n v="73772"/>
    <n v="0"/>
    <n v="0"/>
  </r>
  <r>
    <s v="P"/>
    <n v="12"/>
    <n v="1552"/>
    <n v="4"/>
    <n v="0"/>
    <s v="                                        "/>
    <x v="196"/>
    <x v="183"/>
    <n v="20170228"/>
    <x v="1"/>
    <s v="OPS 158 RED OP  1552 FEBRERO-17                   "/>
    <n v="-73772"/>
    <n v="0"/>
    <n v="73772"/>
    <n v="0"/>
  </r>
  <r>
    <s v="P"/>
    <n v="12"/>
    <n v="1553"/>
    <n v="1"/>
    <n v="80778070"/>
    <s v="HOYOS LINARES MARIO ALEXANDER           "/>
    <x v="194"/>
    <x v="181"/>
    <n v="20170228"/>
    <x v="1"/>
    <s v="OPS 158 RED OP  1553 FEBRERO-17                   "/>
    <n v="2213151"/>
    <n v="2213151"/>
    <n v="0"/>
    <n v="0"/>
  </r>
  <r>
    <s v="P"/>
    <n v="12"/>
    <n v="1553"/>
    <n v="2"/>
    <n v="80778070"/>
    <s v="HOYOS LINARES MARIO ALEXANDER           "/>
    <x v="6"/>
    <x v="6"/>
    <n v="20170228"/>
    <x v="1"/>
    <s v="OPS 158 RED OP  1553 FEBRERO-17                   "/>
    <n v="-2213151"/>
    <n v="0"/>
    <n v="2213151"/>
    <n v="0"/>
  </r>
  <r>
    <s v="P"/>
    <n v="12"/>
    <n v="1553"/>
    <n v="3"/>
    <n v="80778070"/>
    <s v="HOYOS LINARES MARIO ALEXANDER           "/>
    <x v="195"/>
    <x v="182"/>
    <n v="20170228"/>
    <x v="1"/>
    <s v="OPS 158 RED OP  1553 FEBRERO-17                   "/>
    <n v="2213151"/>
    <n v="2213151"/>
    <n v="0"/>
    <n v="0"/>
  </r>
  <r>
    <s v="P"/>
    <n v="12"/>
    <n v="1553"/>
    <n v="4"/>
    <n v="0"/>
    <s v="                                        "/>
    <x v="196"/>
    <x v="183"/>
    <n v="20170228"/>
    <x v="1"/>
    <s v="OPS 158 RED OP  1553 FEBRERO-17                   "/>
    <n v="-2213151"/>
    <n v="0"/>
    <n v="2213151"/>
    <n v="0"/>
  </r>
  <r>
    <s v="P"/>
    <n v="12"/>
    <n v="1554"/>
    <n v="1"/>
    <n v="1024558512"/>
    <s v="LEON CUERVO CAMILO ANDRES               "/>
    <x v="194"/>
    <x v="181"/>
    <n v="20170228"/>
    <x v="1"/>
    <s v="OPS 472 RED OP  1554 FEBRERO-17                   "/>
    <n v="1770521"/>
    <n v="1770521"/>
    <n v="0"/>
    <n v="0"/>
  </r>
  <r>
    <s v="P"/>
    <n v="12"/>
    <n v="1554"/>
    <n v="2"/>
    <n v="1024558512"/>
    <s v="LEON CUERVO CAMILO ANDRES               "/>
    <x v="6"/>
    <x v="6"/>
    <n v="20170228"/>
    <x v="1"/>
    <s v="OPS 472 RED OP  1554 FEBRERO-17                   "/>
    <n v="-1770521"/>
    <n v="0"/>
    <n v="1770521"/>
    <n v="0"/>
  </r>
  <r>
    <s v="P"/>
    <n v="12"/>
    <n v="1554"/>
    <n v="3"/>
    <n v="1024558512"/>
    <s v="LEON CUERVO CAMILO ANDRES               "/>
    <x v="195"/>
    <x v="182"/>
    <n v="20170228"/>
    <x v="1"/>
    <s v="OPS 472 RED OP  1554 FEBRERO-17                   "/>
    <n v="1770521"/>
    <n v="1770521"/>
    <n v="0"/>
    <n v="0"/>
  </r>
  <r>
    <s v="P"/>
    <n v="12"/>
    <n v="1554"/>
    <n v="4"/>
    <n v="0"/>
    <s v="                                        "/>
    <x v="196"/>
    <x v="183"/>
    <n v="20170228"/>
    <x v="1"/>
    <s v="OPS 472 RED OP  1554 FEBRERO-17                   "/>
    <n v="-1770521"/>
    <n v="0"/>
    <n v="1770521"/>
    <n v="0"/>
  </r>
  <r>
    <s v="P"/>
    <n v="12"/>
    <n v="1555"/>
    <n v="1"/>
    <n v="79863703"/>
    <s v="MU･OZ ROJAS LUIS FERNANDO               "/>
    <x v="194"/>
    <x v="181"/>
    <n v="20170228"/>
    <x v="1"/>
    <s v="OPS 179 RED OP  1555 FEBRERO-17                   "/>
    <n v="113117"/>
    <n v="113117"/>
    <n v="0"/>
    <n v="0"/>
  </r>
  <r>
    <s v="P"/>
    <n v="12"/>
    <n v="1555"/>
    <n v="2"/>
    <n v="79863703"/>
    <s v="MU･OZ ROJAS LUIS FERNANDO               "/>
    <x v="1"/>
    <x v="1"/>
    <n v="20170228"/>
    <x v="1"/>
    <s v="OPS 179 RED OP  1555 FEBRERO-17                   "/>
    <n v="-113117"/>
    <n v="0"/>
    <n v="113117"/>
    <n v="0"/>
  </r>
  <r>
    <s v="P"/>
    <n v="12"/>
    <n v="1555"/>
    <n v="3"/>
    <n v="79863703"/>
    <s v="MU･OZ ROJAS LUIS FERNANDO               "/>
    <x v="195"/>
    <x v="182"/>
    <n v="20170228"/>
    <x v="1"/>
    <s v="OPS 179 RED OP  1555 FEBRERO-17                   "/>
    <n v="113117"/>
    <n v="113117"/>
    <n v="0"/>
    <n v="0"/>
  </r>
  <r>
    <s v="P"/>
    <n v="12"/>
    <n v="1555"/>
    <n v="4"/>
    <n v="0"/>
    <s v="                                        "/>
    <x v="196"/>
    <x v="183"/>
    <n v="20170228"/>
    <x v="1"/>
    <s v="OPS 179 RED OP  1555 FEBRERO-17                   "/>
    <n v="-113117"/>
    <n v="0"/>
    <n v="113117"/>
    <n v="0"/>
  </r>
  <r>
    <s v="P"/>
    <n v="12"/>
    <n v="1556"/>
    <n v="1"/>
    <n v="79863703"/>
    <s v="MU･OZ ROJAS LUIS FERNANDO               "/>
    <x v="194"/>
    <x v="181"/>
    <n v="20170228"/>
    <x v="1"/>
    <s v="OPS 179 RED OP  1556 FEBRERO-17                   "/>
    <n v="3393499"/>
    <n v="3393499"/>
    <n v="0"/>
    <n v="0"/>
  </r>
  <r>
    <s v="P"/>
    <n v="12"/>
    <n v="1556"/>
    <n v="2"/>
    <n v="79863703"/>
    <s v="MU･OZ ROJAS LUIS FERNANDO               "/>
    <x v="1"/>
    <x v="1"/>
    <n v="20170228"/>
    <x v="1"/>
    <s v="OPS 179 RED OP  1556 FEBRERO-17                   "/>
    <n v="-3393499"/>
    <n v="0"/>
    <n v="3393499"/>
    <n v="0"/>
  </r>
  <r>
    <s v="P"/>
    <n v="12"/>
    <n v="1556"/>
    <n v="3"/>
    <n v="79863703"/>
    <s v="MU･OZ ROJAS LUIS FERNANDO               "/>
    <x v="195"/>
    <x v="182"/>
    <n v="20170228"/>
    <x v="1"/>
    <s v="OPS 179 RED OP  1556 FEBRERO-17                   "/>
    <n v="3393499"/>
    <n v="3393499"/>
    <n v="0"/>
    <n v="0"/>
  </r>
  <r>
    <s v="P"/>
    <n v="12"/>
    <n v="1556"/>
    <n v="4"/>
    <n v="0"/>
    <s v="                                        "/>
    <x v="196"/>
    <x v="183"/>
    <n v="20170228"/>
    <x v="1"/>
    <s v="OPS 179 RED OP  1556 FEBRERO-17                   "/>
    <n v="-3393499"/>
    <n v="0"/>
    <n v="3393499"/>
    <n v="0"/>
  </r>
  <r>
    <s v="P"/>
    <n v="12"/>
    <n v="1557"/>
    <n v="1"/>
    <n v="80851278"/>
    <s v="ORJUELA MORALES HERNAN DARIO            "/>
    <x v="194"/>
    <x v="181"/>
    <n v="20170228"/>
    <x v="1"/>
    <s v="OPS 188 RED OP  1557 FEBRERO-17                   "/>
    <n v="113117"/>
    <n v="113117"/>
    <n v="0"/>
    <n v="0"/>
  </r>
  <r>
    <s v="P"/>
    <n v="12"/>
    <n v="1557"/>
    <n v="2"/>
    <n v="80851278"/>
    <s v="ORJUELA MORALES HERNAN DARIO            "/>
    <x v="1"/>
    <x v="1"/>
    <n v="20170228"/>
    <x v="1"/>
    <s v="OPS 188 RED OP  1557 FEBRERO-17                   "/>
    <n v="-113117"/>
    <n v="0"/>
    <n v="113117"/>
    <n v="0"/>
  </r>
  <r>
    <s v="P"/>
    <n v="12"/>
    <n v="1557"/>
    <n v="3"/>
    <n v="80851278"/>
    <s v="ORJUELA MORALES HERNAN DARIO            "/>
    <x v="195"/>
    <x v="182"/>
    <n v="20170228"/>
    <x v="1"/>
    <s v="OPS 188 RED OP  1557 FEBRERO-17                   "/>
    <n v="113117"/>
    <n v="113117"/>
    <n v="0"/>
    <n v="0"/>
  </r>
  <r>
    <s v="P"/>
    <n v="12"/>
    <n v="1557"/>
    <n v="4"/>
    <n v="0"/>
    <s v="                                        "/>
    <x v="196"/>
    <x v="183"/>
    <n v="20170228"/>
    <x v="1"/>
    <s v="OPS 188 RED OP  1557 FEBRERO-17                   "/>
    <n v="-113117"/>
    <n v="0"/>
    <n v="113117"/>
    <n v="0"/>
  </r>
  <r>
    <s v="P"/>
    <n v="12"/>
    <n v="1558"/>
    <n v="1"/>
    <n v="80851278"/>
    <s v="ORJUELA MORALES HERNAN DARIO            "/>
    <x v="194"/>
    <x v="181"/>
    <n v="20170228"/>
    <x v="1"/>
    <s v="OPS 188 RED OP  1558 FEBRERO-17                   "/>
    <n v="3393499"/>
    <n v="3393499"/>
    <n v="0"/>
    <n v="0"/>
  </r>
  <r>
    <s v="P"/>
    <n v="12"/>
    <n v="1558"/>
    <n v="2"/>
    <n v="80851278"/>
    <s v="ORJUELA MORALES HERNAN DARIO            "/>
    <x v="1"/>
    <x v="1"/>
    <n v="20170228"/>
    <x v="1"/>
    <s v="OPS 188 RED OP  1558 FEBRERO-17                   "/>
    <n v="-3393499"/>
    <n v="0"/>
    <n v="3393499"/>
    <n v="0"/>
  </r>
  <r>
    <s v="P"/>
    <n v="12"/>
    <n v="1558"/>
    <n v="3"/>
    <n v="80851278"/>
    <s v="ORJUELA MORALES HERNAN DARIO            "/>
    <x v="195"/>
    <x v="182"/>
    <n v="20170228"/>
    <x v="1"/>
    <s v="OPS 188 RED OP  1558 FEBRERO-17                   "/>
    <n v="3393499"/>
    <n v="3393499"/>
    <n v="0"/>
    <n v="0"/>
  </r>
  <r>
    <s v="P"/>
    <n v="12"/>
    <n v="1558"/>
    <n v="4"/>
    <n v="0"/>
    <s v="                                        "/>
    <x v="196"/>
    <x v="183"/>
    <n v="20170228"/>
    <x v="1"/>
    <s v="OPS 188 RED OP  1558 FEBRERO-17                   "/>
    <n v="-3393499"/>
    <n v="0"/>
    <n v="3393499"/>
    <n v="0"/>
  </r>
  <r>
    <s v="P"/>
    <n v="12"/>
    <n v="1559"/>
    <n v="1"/>
    <n v="1032362548"/>
    <s v="PRIETO MARTINEZ CRISTIAN ARCANGEL       "/>
    <x v="194"/>
    <x v="181"/>
    <n v="20170228"/>
    <x v="1"/>
    <s v="OPS 477 RED OP  1559 FEBRERO-17                   "/>
    <n v="2714799"/>
    <n v="2714799"/>
    <n v="0"/>
    <n v="0"/>
  </r>
  <r>
    <s v="P"/>
    <n v="12"/>
    <n v="1559"/>
    <n v="2"/>
    <n v="1032362548"/>
    <s v="PRIETO MARTINEZ CRISTIAN ARCANGEL       "/>
    <x v="1"/>
    <x v="1"/>
    <n v="20170228"/>
    <x v="1"/>
    <s v="OPS 477 RED OP  1559 FEBRERO-17                   "/>
    <n v="-2714799"/>
    <n v="0"/>
    <n v="2714799"/>
    <n v="0"/>
  </r>
  <r>
    <s v="P"/>
    <n v="12"/>
    <n v="1559"/>
    <n v="3"/>
    <n v="1032362548"/>
    <s v="PRIETO MARTINEZ CRISTIAN ARCANGEL       "/>
    <x v="195"/>
    <x v="182"/>
    <n v="20170228"/>
    <x v="1"/>
    <s v="OPS 477 RED OP  1559 FEBRERO-17                   "/>
    <n v="2714799"/>
    <n v="2714799"/>
    <n v="0"/>
    <n v="0"/>
  </r>
  <r>
    <s v="P"/>
    <n v="12"/>
    <n v="1559"/>
    <n v="4"/>
    <n v="0"/>
    <s v="                                        "/>
    <x v="196"/>
    <x v="183"/>
    <n v="20170228"/>
    <x v="1"/>
    <s v="OPS 477 RED OP  1559 FEBRERO-17                   "/>
    <n v="-2714799"/>
    <n v="0"/>
    <n v="2714799"/>
    <n v="0"/>
  </r>
  <r>
    <s v="P"/>
    <n v="12"/>
    <n v="1560"/>
    <n v="1"/>
    <n v="11252835"/>
    <s v="RODRIGUEZ ALVARO                        "/>
    <x v="194"/>
    <x v="181"/>
    <n v="20170228"/>
    <x v="1"/>
    <s v="OPS 464 RED OP  1560 FEBRERO-17                   "/>
    <n v="1357399"/>
    <n v="1357399"/>
    <n v="0"/>
    <n v="0"/>
  </r>
  <r>
    <s v="P"/>
    <n v="12"/>
    <n v="1560"/>
    <n v="2"/>
    <n v="11252835"/>
    <s v="RODRIGUEZ ALVARO                        "/>
    <x v="6"/>
    <x v="6"/>
    <n v="20170228"/>
    <x v="1"/>
    <s v="OPS 464 RED OP  1560 FEBRERO-17                   "/>
    <n v="-1357399"/>
    <n v="0"/>
    <n v="1357399"/>
    <n v="0"/>
  </r>
  <r>
    <s v="P"/>
    <n v="12"/>
    <n v="1560"/>
    <n v="3"/>
    <n v="11252835"/>
    <s v="RODRIGUEZ ALVARO                        "/>
    <x v="195"/>
    <x v="182"/>
    <n v="20170228"/>
    <x v="1"/>
    <s v="OPS 464 RED OP  1560 FEBRERO-17                   "/>
    <n v="1357399"/>
    <n v="1357399"/>
    <n v="0"/>
    <n v="0"/>
  </r>
  <r>
    <s v="P"/>
    <n v="12"/>
    <n v="1560"/>
    <n v="4"/>
    <n v="0"/>
    <s v="                                        "/>
    <x v="196"/>
    <x v="183"/>
    <n v="20170228"/>
    <x v="1"/>
    <s v="OPS 464 RED OP  1560 FEBRERO-17                   "/>
    <n v="-1357399"/>
    <n v="0"/>
    <n v="1357399"/>
    <n v="0"/>
  </r>
  <r>
    <s v="P"/>
    <n v="12"/>
    <n v="1561"/>
    <n v="1"/>
    <n v="79687407"/>
    <s v="RUEDA ARTUNDUAGA CARLOS EDUARDO         "/>
    <x v="194"/>
    <x v="181"/>
    <n v="20170228"/>
    <x v="1"/>
    <s v="OPS 186 RED OP  1561 FEBRERO-17                   "/>
    <n v="113117"/>
    <n v="113117"/>
    <n v="0"/>
    <n v="0"/>
  </r>
  <r>
    <s v="P"/>
    <n v="12"/>
    <n v="1561"/>
    <n v="2"/>
    <n v="79687407"/>
    <s v="RUEDA ARTUNDUAGA CARLOS EDUARDO         "/>
    <x v="1"/>
    <x v="1"/>
    <n v="20170228"/>
    <x v="1"/>
    <s v="OPS 186 RED OP  1561 FEBRERO-17                   "/>
    <n v="-113117"/>
    <n v="0"/>
    <n v="113117"/>
    <n v="0"/>
  </r>
  <r>
    <s v="P"/>
    <n v="12"/>
    <n v="1561"/>
    <n v="3"/>
    <n v="79687407"/>
    <s v="RUEDA ARTUNDUAGA CARLOS EDUARDO         "/>
    <x v="195"/>
    <x v="182"/>
    <n v="20170228"/>
    <x v="1"/>
    <s v="OPS 186 RED OP  1561 FEBRERO-17                   "/>
    <n v="113117"/>
    <n v="113117"/>
    <n v="0"/>
    <n v="0"/>
  </r>
  <r>
    <s v="P"/>
    <n v="12"/>
    <n v="1561"/>
    <n v="4"/>
    <n v="0"/>
    <s v="                                        "/>
    <x v="196"/>
    <x v="183"/>
    <n v="20170228"/>
    <x v="1"/>
    <s v="OPS 186 RED OP  1561 FEBRERO-17                   "/>
    <n v="-113117"/>
    <n v="0"/>
    <n v="113117"/>
    <n v="0"/>
  </r>
  <r>
    <s v="P"/>
    <n v="12"/>
    <n v="1562"/>
    <n v="1"/>
    <n v="79687407"/>
    <s v="RUEDA ARTUNDUAGA CARLOS EDUARDO         "/>
    <x v="194"/>
    <x v="181"/>
    <n v="20170228"/>
    <x v="1"/>
    <s v="OPS 186 RED OP  1562 FEBRERO-17                   "/>
    <n v="3393499"/>
    <n v="3393499"/>
    <n v="0"/>
    <n v="0"/>
  </r>
  <r>
    <s v="P"/>
    <n v="12"/>
    <n v="1562"/>
    <n v="2"/>
    <n v="79687407"/>
    <s v="RUEDA ARTUNDUAGA CARLOS EDUARDO         "/>
    <x v="1"/>
    <x v="1"/>
    <n v="20170228"/>
    <x v="1"/>
    <s v="OPS 186 RED OP  1562 FEBRERO-17                   "/>
    <n v="-3393499"/>
    <n v="0"/>
    <n v="3393499"/>
    <n v="0"/>
  </r>
  <r>
    <s v="P"/>
    <n v="12"/>
    <n v="1562"/>
    <n v="3"/>
    <n v="79687407"/>
    <s v="RUEDA ARTUNDUAGA CARLOS EDUARDO         "/>
    <x v="195"/>
    <x v="182"/>
    <n v="20170228"/>
    <x v="1"/>
    <s v="OPS 186 RED OP  1562 FEBRERO-17                   "/>
    <n v="3393499"/>
    <n v="3393499"/>
    <n v="0"/>
    <n v="0"/>
  </r>
  <r>
    <s v="P"/>
    <n v="12"/>
    <n v="1562"/>
    <n v="4"/>
    <n v="0"/>
    <s v="                                        "/>
    <x v="196"/>
    <x v="183"/>
    <n v="20170228"/>
    <x v="1"/>
    <s v="OPS 186 RED OP  1562 FEBRERO-17                   "/>
    <n v="-3393499"/>
    <n v="0"/>
    <n v="3393499"/>
    <n v="0"/>
  </r>
  <r>
    <s v="P"/>
    <n v="12"/>
    <n v="1563"/>
    <n v="1"/>
    <n v="79509890"/>
    <s v="TORRES RICO JOSE ENRIQUE                "/>
    <x v="194"/>
    <x v="181"/>
    <n v="20170228"/>
    <x v="1"/>
    <s v="OPS 555 RED OP  1563 FEBRERO-17                   "/>
    <n v="1696749"/>
    <n v="1696749"/>
    <n v="0"/>
    <n v="0"/>
  </r>
  <r>
    <s v="P"/>
    <n v="12"/>
    <n v="1563"/>
    <n v="2"/>
    <n v="79509890"/>
    <s v="TORRES RICO JOSE ENRIQUE                "/>
    <x v="6"/>
    <x v="6"/>
    <n v="20170228"/>
    <x v="1"/>
    <s v="OPS 555 RED OP  1563 FEBRERO-17                   "/>
    <n v="-1696749"/>
    <n v="0"/>
    <n v="1696749"/>
    <n v="0"/>
  </r>
  <r>
    <s v="P"/>
    <n v="12"/>
    <n v="1563"/>
    <n v="3"/>
    <n v="79509890"/>
    <s v="TORRES RICO JOSE ENRIQUE                "/>
    <x v="195"/>
    <x v="182"/>
    <n v="20170228"/>
    <x v="1"/>
    <s v="OPS 555 RED OP  1563 FEBRERO-17                   "/>
    <n v="1696749"/>
    <n v="1696749"/>
    <n v="0"/>
    <n v="0"/>
  </r>
  <r>
    <s v="P"/>
    <n v="12"/>
    <n v="1563"/>
    <n v="4"/>
    <n v="0"/>
    <s v="                                        "/>
    <x v="196"/>
    <x v="183"/>
    <n v="20170228"/>
    <x v="1"/>
    <s v="OPS 555 RED OP  1563 FEBRERO-17                   "/>
    <n v="-1696749"/>
    <n v="0"/>
    <n v="1696749"/>
    <n v="0"/>
  </r>
  <r>
    <s v="P"/>
    <n v="12"/>
    <n v="1564"/>
    <n v="1"/>
    <n v="80200952"/>
    <s v="ROJAS CELIS OSCAR JAIR                  "/>
    <x v="13"/>
    <x v="13"/>
    <n v="20170228"/>
    <x v="1"/>
    <s v="CPS 563 INGENIERIA OP  1564 FEBRERO 17            "/>
    <n v="1696749"/>
    <n v="1696749"/>
    <n v="0"/>
    <n v="0"/>
  </r>
  <r>
    <s v="P"/>
    <n v="12"/>
    <n v="1564"/>
    <n v="2"/>
    <n v="80200952"/>
    <s v="ROJAS CELIS OSCAR JAIR                  "/>
    <x v="195"/>
    <x v="182"/>
    <n v="20170228"/>
    <x v="1"/>
    <s v="CPS 563 INGENIERIA OP  1564 FEBRERO 17            "/>
    <n v="1696749"/>
    <n v="1696749"/>
    <n v="0"/>
    <n v="0"/>
  </r>
  <r>
    <s v="P"/>
    <n v="12"/>
    <n v="1564"/>
    <n v="3"/>
    <n v="80200952"/>
    <s v="ROJAS CELIS OSCAR JAIR                  "/>
    <x v="6"/>
    <x v="6"/>
    <n v="20170228"/>
    <x v="1"/>
    <s v="CPS 563 INGENIERIA OP  1564 FEBRERO 17            "/>
    <n v="-1696749"/>
    <n v="0"/>
    <n v="1696749"/>
    <n v="0"/>
  </r>
  <r>
    <s v="P"/>
    <n v="12"/>
    <n v="1564"/>
    <n v="4"/>
    <n v="0"/>
    <s v="                                        "/>
    <x v="196"/>
    <x v="183"/>
    <n v="20170228"/>
    <x v="1"/>
    <s v="CPS 563 INGENIERIA OP  1564 FEBRERO 17            "/>
    <n v="-1696749"/>
    <n v="0"/>
    <n v="1696749"/>
    <n v="0"/>
  </r>
  <r>
    <s v="P"/>
    <n v="12"/>
    <n v="1565"/>
    <n v="1"/>
    <n v="1032466579"/>
    <s v="SASTOQUE BUITRAGO JOSE DANIEL           "/>
    <x v="6"/>
    <x v="6"/>
    <n v="20170228"/>
    <x v="1"/>
    <s v="CPS 568 INGENIERIA OP  1565 FEBRERO 17            "/>
    <n v="-1549206"/>
    <n v="0"/>
    <n v="1549206"/>
    <n v="0"/>
  </r>
  <r>
    <s v="P"/>
    <n v="12"/>
    <n v="1565"/>
    <n v="2"/>
    <n v="0"/>
    <s v="                                        "/>
    <x v="196"/>
    <x v="183"/>
    <n v="20170228"/>
    <x v="1"/>
    <s v="CPS 568 INGENIERIA OP  1565 FEBRERO 17            "/>
    <n v="-1549206"/>
    <n v="0"/>
    <n v="1549206"/>
    <n v="0"/>
  </r>
  <r>
    <s v="P"/>
    <n v="12"/>
    <n v="1565"/>
    <n v="3"/>
    <n v="1032466579"/>
    <s v="SASTOQUE BUITRAGO JOSE DANIEL           "/>
    <x v="13"/>
    <x v="13"/>
    <n v="20170228"/>
    <x v="1"/>
    <s v="CPS 568 INGENIERIA OP  1565 FEBRERO 17            "/>
    <n v="1549206"/>
    <n v="1549206"/>
    <n v="0"/>
    <n v="0"/>
  </r>
  <r>
    <s v="P"/>
    <n v="12"/>
    <n v="1565"/>
    <n v="4"/>
    <n v="1032466579"/>
    <s v="SASTOQUE BUITRAGO JOSE DANIEL           "/>
    <x v="195"/>
    <x v="182"/>
    <n v="20170228"/>
    <x v="1"/>
    <s v="CPS 568 INGENIERIA OP  1565 FEBRERO 17            "/>
    <n v="1549206"/>
    <n v="1549206"/>
    <n v="0"/>
    <n v="0"/>
  </r>
  <r>
    <s v="P"/>
    <n v="12"/>
    <n v="1566"/>
    <n v="1"/>
    <n v="52380997"/>
    <s v="TORRES QUIROGA ALBA ROCIO               "/>
    <x v="13"/>
    <x v="13"/>
    <n v="20170228"/>
    <x v="1"/>
    <s v="CPS 615 INGENIERIA OP  1566 FEBRERO 17            "/>
    <n v="1549206"/>
    <n v="1549206"/>
    <n v="0"/>
    <n v="0"/>
  </r>
  <r>
    <s v="P"/>
    <n v="12"/>
    <n v="1566"/>
    <n v="2"/>
    <n v="52380997"/>
    <s v="TORRES QUIROGA ALBA ROCIO               "/>
    <x v="195"/>
    <x v="182"/>
    <n v="20170228"/>
    <x v="1"/>
    <s v="CPS 615 INGENIERIA OP  1566 FEBRERO 17            "/>
    <n v="1549206"/>
    <n v="1549206"/>
    <n v="0"/>
    <n v="0"/>
  </r>
  <r>
    <s v="P"/>
    <n v="12"/>
    <n v="1566"/>
    <n v="3"/>
    <n v="52380997"/>
    <s v="TORRES QUIROGA ALBA ROCIO               "/>
    <x v="6"/>
    <x v="6"/>
    <n v="20170228"/>
    <x v="1"/>
    <s v="CPS 615 INGENIERIA OP  1566 FEBRERO 17            "/>
    <n v="-1549206"/>
    <n v="0"/>
    <n v="1549206"/>
    <n v="0"/>
  </r>
  <r>
    <s v="P"/>
    <n v="12"/>
    <n v="1566"/>
    <n v="4"/>
    <n v="0"/>
    <s v="                                        "/>
    <x v="196"/>
    <x v="183"/>
    <n v="20170228"/>
    <x v="1"/>
    <s v="CPS 615 INGENIERIA OP  1566 FEBRERO 17            "/>
    <n v="-1549206"/>
    <n v="0"/>
    <n v="1549206"/>
    <n v="0"/>
  </r>
  <r>
    <s v="P"/>
    <n v="12"/>
    <n v="1567"/>
    <n v="1"/>
    <n v="1069470327"/>
    <s v="MEDINA PARRA YAQUELIN                   "/>
    <x v="6"/>
    <x v="6"/>
    <n v="20170228"/>
    <x v="1"/>
    <s v="CPS 562 INGENIERIA OP  1567 FEBRERO 17            "/>
    <n v="-1696749"/>
    <n v="0"/>
    <n v="1696749"/>
    <n v="0"/>
  </r>
  <r>
    <s v="P"/>
    <n v="12"/>
    <n v="1567"/>
    <n v="2"/>
    <n v="0"/>
    <s v="                                        "/>
    <x v="196"/>
    <x v="183"/>
    <n v="20170228"/>
    <x v="1"/>
    <s v="CPS 562 INGENIERIA OP  1567 FEBRERO 17            "/>
    <n v="-1696749"/>
    <n v="0"/>
    <n v="1696749"/>
    <n v="0"/>
  </r>
  <r>
    <s v="P"/>
    <n v="12"/>
    <n v="1567"/>
    <n v="3"/>
    <n v="1069470327"/>
    <s v="MEDINA PARRA YAQUELIN                   "/>
    <x v="13"/>
    <x v="13"/>
    <n v="20170228"/>
    <x v="1"/>
    <s v="CPS 562 INGENIERIA OP  1567 FEBRERO 17            "/>
    <n v="1696749"/>
    <n v="1696749"/>
    <n v="0"/>
    <n v="0"/>
  </r>
  <r>
    <s v="P"/>
    <n v="12"/>
    <n v="1567"/>
    <n v="4"/>
    <n v="1069470327"/>
    <s v="MEDINA PARRA YAQUELIN                   "/>
    <x v="195"/>
    <x v="182"/>
    <n v="20170228"/>
    <x v="1"/>
    <s v="CPS 562 INGENIERIA OP  1567 FEBRERO 17            "/>
    <n v="1696749"/>
    <n v="1696749"/>
    <n v="0"/>
    <n v="0"/>
  </r>
  <r>
    <s v="P"/>
    <n v="12"/>
    <n v="1568"/>
    <n v="1"/>
    <n v="1073532671"/>
    <s v="CORTES ESPINOSA CARLOS ALEJANDRO        "/>
    <x v="13"/>
    <x v="13"/>
    <n v="20170228"/>
    <x v="1"/>
    <s v="CPS 632 INGENIERIA OP  1568 FEBRERO 17            "/>
    <n v="1549206"/>
    <n v="1549206"/>
    <n v="0"/>
    <n v="0"/>
  </r>
  <r>
    <s v="P"/>
    <n v="12"/>
    <n v="1568"/>
    <n v="2"/>
    <n v="1073532671"/>
    <s v="CORTES ESPINOSA CARLOS ALEJANDRO        "/>
    <x v="195"/>
    <x v="182"/>
    <n v="20170228"/>
    <x v="1"/>
    <s v="CPS 632 INGENIERIA OP  1568 FEBRERO 17            "/>
    <n v="1549206"/>
    <n v="1549206"/>
    <n v="0"/>
    <n v="0"/>
  </r>
  <r>
    <s v="P"/>
    <n v="12"/>
    <n v="1568"/>
    <n v="3"/>
    <n v="1073532671"/>
    <s v="CORTES ESPINOSA CARLOS ALEJANDRO        "/>
    <x v="6"/>
    <x v="6"/>
    <n v="20170228"/>
    <x v="1"/>
    <s v="CPS 632 INGENIERIA OP  1568 FEBRERO 17            "/>
    <n v="-1549206"/>
    <n v="0"/>
    <n v="1549206"/>
    <n v="0"/>
  </r>
  <r>
    <s v="P"/>
    <n v="12"/>
    <n v="1568"/>
    <n v="4"/>
    <n v="0"/>
    <s v="                                        "/>
    <x v="196"/>
    <x v="183"/>
    <n v="20170228"/>
    <x v="1"/>
    <s v="CPS 632 INGENIERIA OP  1568 FEBRERO 17            "/>
    <n v="-1549206"/>
    <n v="0"/>
    <n v="1549206"/>
    <n v="0"/>
  </r>
  <r>
    <s v="P"/>
    <n v="12"/>
    <n v="1569"/>
    <n v="1"/>
    <n v="80205440"/>
    <s v="ROMERO ORTEGA RAUL                      "/>
    <x v="1"/>
    <x v="1"/>
    <n v="20170228"/>
    <x v="1"/>
    <s v="CPS 570 INGENIERIA OP  1569 FEBRERO 17            "/>
    <n v="-2601682"/>
    <n v="0"/>
    <n v="2601682"/>
    <n v="0"/>
  </r>
  <r>
    <s v="P"/>
    <n v="12"/>
    <n v="1569"/>
    <n v="2"/>
    <n v="0"/>
    <s v="                                        "/>
    <x v="196"/>
    <x v="183"/>
    <n v="20170228"/>
    <x v="1"/>
    <s v="CPS 570 INGENIERIA OP  1569 FEBRERO 17            "/>
    <n v="-2601682"/>
    <n v="0"/>
    <n v="2601682"/>
    <n v="0"/>
  </r>
  <r>
    <s v="P"/>
    <n v="12"/>
    <n v="1569"/>
    <n v="3"/>
    <n v="80205440"/>
    <s v="ROMERO ORTEGA RAUL                      "/>
    <x v="13"/>
    <x v="13"/>
    <n v="20170228"/>
    <x v="1"/>
    <s v="CPS 570 INGENIERIA OP  1569 FEBRERO 17            "/>
    <n v="2601682"/>
    <n v="2601682"/>
    <n v="0"/>
    <n v="0"/>
  </r>
  <r>
    <s v="P"/>
    <n v="12"/>
    <n v="1569"/>
    <n v="4"/>
    <n v="80205440"/>
    <s v="ROMERO ORTEGA RAUL                      "/>
    <x v="195"/>
    <x v="182"/>
    <n v="20170228"/>
    <x v="1"/>
    <s v="CPS 570 INGENIERIA OP  1569 FEBRERO 17            "/>
    <n v="2601682"/>
    <n v="2601682"/>
    <n v="0"/>
    <n v="0"/>
  </r>
  <r>
    <s v="P"/>
    <n v="12"/>
    <n v="1570"/>
    <n v="1"/>
    <n v="51986103"/>
    <s v="QUINTERO MU･OZ MARTHA CECILIA           "/>
    <x v="13"/>
    <x v="13"/>
    <n v="20170228"/>
    <x v="1"/>
    <s v="CPS 503 INGENIERIA OP  1570 FEBRERO 17            "/>
    <n v="1357399"/>
    <n v="1357399"/>
    <n v="0"/>
    <n v="0"/>
  </r>
  <r>
    <s v="P"/>
    <n v="12"/>
    <n v="1570"/>
    <n v="2"/>
    <n v="51986103"/>
    <s v="QUINTERO MU･OZ MARTHA CECILIA           "/>
    <x v="195"/>
    <x v="182"/>
    <n v="20170228"/>
    <x v="1"/>
    <s v="CPS 503 INGENIERIA OP  1570 FEBRERO 17            "/>
    <n v="1357399"/>
    <n v="1357399"/>
    <n v="0"/>
    <n v="0"/>
  </r>
  <r>
    <s v="P"/>
    <n v="12"/>
    <n v="1570"/>
    <n v="3"/>
    <n v="51986103"/>
    <s v="QUINTERO MU･OZ MARTHA CECILIA           "/>
    <x v="6"/>
    <x v="6"/>
    <n v="20170228"/>
    <x v="1"/>
    <s v="CPS 503 INGENIERIA OP  1570 FEBRERO 17            "/>
    <n v="-1357399"/>
    <n v="0"/>
    <n v="1357399"/>
    <n v="0"/>
  </r>
  <r>
    <s v="P"/>
    <n v="12"/>
    <n v="1570"/>
    <n v="4"/>
    <n v="0"/>
    <s v="                                        "/>
    <x v="196"/>
    <x v="183"/>
    <n v="20170228"/>
    <x v="1"/>
    <s v="CPS 503 INGENIERIA OP  1570 FEBRERO 17            "/>
    <n v="-1357399"/>
    <n v="0"/>
    <n v="1357399"/>
    <n v="0"/>
  </r>
  <r>
    <s v="P"/>
    <n v="12"/>
    <n v="1571"/>
    <n v="1"/>
    <n v="1052386128"/>
    <s v="PEREZ BERMUDEZ LEIDY CATHERINE          "/>
    <x v="1"/>
    <x v="1"/>
    <n v="20170228"/>
    <x v="1"/>
    <s v="CPS 525 INGENIERIA OP  1571 FEBRERO 17            "/>
    <n v="-2714798"/>
    <n v="0"/>
    <n v="2714798"/>
    <n v="0"/>
  </r>
  <r>
    <s v="P"/>
    <n v="12"/>
    <n v="1571"/>
    <n v="2"/>
    <n v="0"/>
    <s v="                                        "/>
    <x v="196"/>
    <x v="183"/>
    <n v="20170228"/>
    <x v="1"/>
    <s v="CPS 525 INGENIERIA OP  1571 FEBRERO 17            "/>
    <n v="-2714798"/>
    <n v="0"/>
    <n v="2714798"/>
    <n v="0"/>
  </r>
  <r>
    <s v="P"/>
    <n v="12"/>
    <n v="1571"/>
    <n v="3"/>
    <n v="1052386128"/>
    <s v="PEREZ BERMUDEZ LEIDY CATHERINE          "/>
    <x v="13"/>
    <x v="13"/>
    <n v="20170228"/>
    <x v="1"/>
    <s v="CPS 525 INGENIERIA OP  1571 FEBRERO 17            "/>
    <n v="2714798"/>
    <n v="2714798"/>
    <n v="0"/>
    <n v="0"/>
  </r>
  <r>
    <s v="P"/>
    <n v="12"/>
    <n v="1571"/>
    <n v="4"/>
    <n v="1052386128"/>
    <s v="PEREZ BERMUDEZ LEIDY CATHERINE          "/>
    <x v="195"/>
    <x v="182"/>
    <n v="20170228"/>
    <x v="1"/>
    <s v="CPS 525 INGENIERIA OP  1571 FEBRERO 17            "/>
    <n v="2714798"/>
    <n v="2714798"/>
    <n v="0"/>
    <n v="0"/>
  </r>
  <r>
    <s v="P"/>
    <n v="12"/>
    <n v="1572"/>
    <n v="1"/>
    <n v="63324070"/>
    <s v="DELGADO NI･O NANCY AZUCENA              "/>
    <x v="13"/>
    <x v="13"/>
    <n v="20170228"/>
    <x v="1"/>
    <s v="CPS 630 INGENIERIA OP  1572 FEBRERO 17            "/>
    <n v="1549206"/>
    <n v="1549206"/>
    <n v="0"/>
    <n v="0"/>
  </r>
  <r>
    <s v="P"/>
    <n v="12"/>
    <n v="1572"/>
    <n v="2"/>
    <n v="63324070"/>
    <s v="DELGADO NI･O NANCY AZUCENA              "/>
    <x v="195"/>
    <x v="182"/>
    <n v="20170228"/>
    <x v="1"/>
    <s v="CPS 630 INGENIERIA OP  1572 FEBRERO 17            "/>
    <n v="1549206"/>
    <n v="1549206"/>
    <n v="0"/>
    <n v="0"/>
  </r>
  <r>
    <s v="P"/>
    <n v="12"/>
    <n v="1572"/>
    <n v="3"/>
    <n v="63324070"/>
    <s v="DELGADO NI･O NANCY AZUCENA              "/>
    <x v="6"/>
    <x v="6"/>
    <n v="20170228"/>
    <x v="1"/>
    <s v="CPS 630 INGENIERIA OP  1572 FEBRERO 17            "/>
    <n v="-1549206"/>
    <n v="0"/>
    <n v="1549206"/>
    <n v="0"/>
  </r>
  <r>
    <s v="P"/>
    <n v="12"/>
    <n v="1572"/>
    <n v="4"/>
    <n v="0"/>
    <s v="                                        "/>
    <x v="196"/>
    <x v="183"/>
    <n v="20170228"/>
    <x v="1"/>
    <s v="CPS 630 INGENIERIA OP  1572 FEBRERO 17            "/>
    <n v="-1549206"/>
    <n v="0"/>
    <n v="1549206"/>
    <n v="0"/>
  </r>
  <r>
    <s v="P"/>
    <n v="12"/>
    <n v="1573"/>
    <n v="1"/>
    <n v="1010170981"/>
    <s v="CASTELBLANCO RODRIGUEZ VIVIAN LIZZETTE  "/>
    <x v="6"/>
    <x v="6"/>
    <n v="20170228"/>
    <x v="1"/>
    <s v="CPS 631 INGENIERIA OP  1573 FEBRERO 17            "/>
    <n v="-1187724"/>
    <n v="0"/>
    <n v="1187724"/>
    <n v="0"/>
  </r>
  <r>
    <s v="P"/>
    <n v="12"/>
    <n v="1573"/>
    <n v="2"/>
    <n v="1010170981"/>
    <s v="CASTELBLANCO RODRIGUEZ VIVIAN LIZZETTE  "/>
    <x v="13"/>
    <x v="13"/>
    <n v="20170228"/>
    <x v="1"/>
    <s v="CPS 631 INGENIERIA OP  1573 FEBRERO 17            "/>
    <n v="1187724"/>
    <n v="1187724"/>
    <n v="0"/>
    <n v="0"/>
  </r>
  <r>
    <s v="P"/>
    <n v="12"/>
    <n v="1573"/>
    <n v="3"/>
    <n v="1010170981"/>
    <s v="CASTELBLANCO RODRIGUEZ VIVIAN LIZZETTE  "/>
    <x v="195"/>
    <x v="182"/>
    <n v="20170228"/>
    <x v="1"/>
    <s v="CPS 631 INGENIERIA OP  1573 FEBRERO 17            "/>
    <n v="1187724"/>
    <n v="1187724"/>
    <n v="0"/>
    <n v="0"/>
  </r>
  <r>
    <s v="P"/>
    <n v="12"/>
    <n v="1573"/>
    <n v="4"/>
    <n v="0"/>
    <s v="                                        "/>
    <x v="196"/>
    <x v="183"/>
    <n v="20170228"/>
    <x v="1"/>
    <s v="CPS 631 INGENIERIA OP  1573 FEBRERO 17            "/>
    <n v="-1187724"/>
    <n v="0"/>
    <n v="1187724"/>
    <n v="0"/>
  </r>
  <r>
    <s v="P"/>
    <n v="12"/>
    <n v="1574"/>
    <n v="1"/>
    <n v="91233244"/>
    <s v="RODRIGUEZ SALAZAR OMAR                  "/>
    <x v="13"/>
    <x v="13"/>
    <n v="20170228"/>
    <x v="1"/>
    <s v="CPS 634 INGENIERIA OP  1574 FEBRERO 17            "/>
    <n v="1549206"/>
    <n v="1549206"/>
    <n v="0"/>
    <n v="0"/>
  </r>
  <r>
    <s v="P"/>
    <n v="12"/>
    <n v="1574"/>
    <n v="2"/>
    <n v="91233244"/>
    <s v="RODRIGUEZ SALAZAR OMAR                  "/>
    <x v="195"/>
    <x v="182"/>
    <n v="20170228"/>
    <x v="1"/>
    <s v="CPS 634 INGENIERIA OP  1574 FEBRERO 17            "/>
    <n v="1549206"/>
    <n v="1549206"/>
    <n v="0"/>
    <n v="0"/>
  </r>
  <r>
    <s v="P"/>
    <n v="12"/>
    <n v="1574"/>
    <n v="3"/>
    <n v="91233244"/>
    <s v="RODRIGUEZ SALAZAR OMAR                  "/>
    <x v="6"/>
    <x v="6"/>
    <n v="20170228"/>
    <x v="1"/>
    <s v="CPS 634 INGENIERIA OP  1574 FEBRERO 17            "/>
    <n v="-1549206"/>
    <n v="0"/>
    <n v="1549206"/>
    <n v="0"/>
  </r>
  <r>
    <s v="P"/>
    <n v="12"/>
    <n v="1574"/>
    <n v="4"/>
    <n v="0"/>
    <s v="                                        "/>
    <x v="196"/>
    <x v="183"/>
    <n v="20170228"/>
    <x v="1"/>
    <s v="CPS 634 INGENIERIA OP  1574 FEBRERO 17            "/>
    <n v="-1549206"/>
    <n v="0"/>
    <n v="1549206"/>
    <n v="0"/>
  </r>
  <r>
    <s v="P"/>
    <n v="12"/>
    <n v="1575"/>
    <n v="1"/>
    <n v="1030613238"/>
    <s v="PAEZ VARGAS EDGAR FABIAN                "/>
    <x v="6"/>
    <x v="6"/>
    <n v="20170228"/>
    <x v="1"/>
    <s v="CPS 575 INGENIERIA OP  1575 FEBRERO 17            "/>
    <n v="-1300841"/>
    <n v="0"/>
    <n v="1300841"/>
    <n v="0"/>
  </r>
  <r>
    <s v="P"/>
    <n v="12"/>
    <n v="1575"/>
    <n v="2"/>
    <n v="1030613238"/>
    <s v="PAEZ VARGAS EDGAR FABIAN                "/>
    <x v="13"/>
    <x v="13"/>
    <n v="20170228"/>
    <x v="1"/>
    <s v="CPS 575 INGENIERIA OP  1575 FEBRERO 17            "/>
    <n v="1300841"/>
    <n v="1300841"/>
    <n v="0"/>
    <n v="0"/>
  </r>
  <r>
    <s v="P"/>
    <n v="12"/>
    <n v="1575"/>
    <n v="3"/>
    <n v="1030613238"/>
    <s v="PAEZ VARGAS EDGAR FABIAN                "/>
    <x v="195"/>
    <x v="182"/>
    <n v="20170228"/>
    <x v="1"/>
    <s v="CPS 575 INGENIERIA OP  1575 FEBRERO 17            "/>
    <n v="1300841"/>
    <n v="1300841"/>
    <n v="0"/>
    <n v="0"/>
  </r>
  <r>
    <s v="P"/>
    <n v="12"/>
    <n v="1575"/>
    <n v="4"/>
    <n v="0"/>
    <s v="                                        "/>
    <x v="196"/>
    <x v="183"/>
    <n v="20170228"/>
    <x v="1"/>
    <s v="CPS 575 INGENIERIA OP  1575 FEBRERO 17            "/>
    <n v="-1300841"/>
    <n v="0"/>
    <n v="1300841"/>
    <n v="0"/>
  </r>
  <r>
    <s v="P"/>
    <n v="12"/>
    <n v="1576"/>
    <n v="1"/>
    <n v="1052385184"/>
    <s v="NI･O NUVAN MANUEL FERNANDO              "/>
    <x v="13"/>
    <x v="13"/>
    <n v="20170228"/>
    <x v="1"/>
    <s v="CPS 526 INGENIERIA OP  1576 FEBRERO 17            "/>
    <n v="2714798"/>
    <n v="2714798"/>
    <n v="0"/>
    <n v="0"/>
  </r>
  <r>
    <s v="P"/>
    <n v="12"/>
    <n v="1576"/>
    <n v="2"/>
    <n v="1052385184"/>
    <s v="NI･O NUVAN MANUEL FERNANDO              "/>
    <x v="195"/>
    <x v="182"/>
    <n v="20170228"/>
    <x v="1"/>
    <s v="CPS 526 INGENIERIA OP  1576 FEBRERO 17            "/>
    <n v="2714798"/>
    <n v="2714798"/>
    <n v="0"/>
    <n v="0"/>
  </r>
  <r>
    <s v="P"/>
    <n v="12"/>
    <n v="1576"/>
    <n v="3"/>
    <n v="1052385184"/>
    <s v="NI･O NUVAN MANUEL FERNANDO              "/>
    <x v="1"/>
    <x v="1"/>
    <n v="20170228"/>
    <x v="1"/>
    <s v="CPS 526 INGENIERIA OP  1576 FEBRERO 17            "/>
    <n v="-2714798"/>
    <n v="0"/>
    <n v="2714798"/>
    <n v="0"/>
  </r>
  <r>
    <s v="P"/>
    <n v="12"/>
    <n v="1576"/>
    <n v="4"/>
    <n v="0"/>
    <s v="                                        "/>
    <x v="196"/>
    <x v="183"/>
    <n v="20170228"/>
    <x v="1"/>
    <s v="CPS 526 INGENIERIA OP  1576 FEBRERO 17            "/>
    <n v="-2714798"/>
    <n v="0"/>
    <n v="2714798"/>
    <n v="0"/>
  </r>
  <r>
    <s v="P"/>
    <n v="12"/>
    <n v="1577"/>
    <n v="1"/>
    <n v="1014225513"/>
    <s v="RIVAS VILLEGAS JULIETH KATERIN          "/>
    <x v="6"/>
    <x v="6"/>
    <n v="20170228"/>
    <x v="1"/>
    <s v="CPS 582 INGENIERIA OP  1577 FEBRERO 17            "/>
    <n v="-1300841"/>
    <n v="0"/>
    <n v="1300841"/>
    <n v="0"/>
  </r>
  <r>
    <s v="P"/>
    <n v="12"/>
    <n v="1577"/>
    <n v="2"/>
    <n v="1014225513"/>
    <s v="RIVAS VILLEGAS JULIETH KATERIN          "/>
    <x v="13"/>
    <x v="13"/>
    <n v="20170228"/>
    <x v="1"/>
    <s v="CPS 582 INGENIERIA OP  1577 FEBRERO 17            "/>
    <n v="1300841"/>
    <n v="1300841"/>
    <n v="0"/>
    <n v="0"/>
  </r>
  <r>
    <s v="P"/>
    <n v="12"/>
    <n v="1577"/>
    <n v="3"/>
    <n v="1014225513"/>
    <s v="RIVAS VILLEGAS JULIETH KATERIN          "/>
    <x v="195"/>
    <x v="182"/>
    <n v="20170228"/>
    <x v="1"/>
    <s v="CPS 582 INGENIERIA OP  1577 FEBRERO 17            "/>
    <n v="1300841"/>
    <n v="1300841"/>
    <n v="0"/>
    <n v="0"/>
  </r>
  <r>
    <s v="P"/>
    <n v="12"/>
    <n v="1577"/>
    <n v="4"/>
    <n v="0"/>
    <s v="                                        "/>
    <x v="196"/>
    <x v="183"/>
    <n v="20170228"/>
    <x v="1"/>
    <s v="CPS 582 INGENIERIA OP  1577 FEBRERO 17            "/>
    <n v="-1300841"/>
    <n v="0"/>
    <n v="1300841"/>
    <n v="0"/>
  </r>
  <r>
    <s v="P"/>
    <n v="12"/>
    <n v="1578"/>
    <n v="1"/>
    <n v="52371006"/>
    <s v="MENJURA JIMENEZ LUZ DARY                "/>
    <x v="13"/>
    <x v="13"/>
    <n v="20170228"/>
    <x v="1"/>
    <s v="CPS 567 INGENIERIA OP  1578 FEBRERO 17            "/>
    <n v="1300841"/>
    <n v="1300841"/>
    <n v="0"/>
    <n v="0"/>
  </r>
  <r>
    <s v="P"/>
    <n v="12"/>
    <n v="1578"/>
    <n v="2"/>
    <n v="52371006"/>
    <s v="MENJURA JIMENEZ LUZ DARY                "/>
    <x v="195"/>
    <x v="182"/>
    <n v="20170228"/>
    <x v="1"/>
    <s v="CPS 567 INGENIERIA OP  1578 FEBRERO 17            "/>
    <n v="1300841"/>
    <n v="1300841"/>
    <n v="0"/>
    <n v="0"/>
  </r>
  <r>
    <s v="P"/>
    <n v="12"/>
    <n v="1578"/>
    <n v="3"/>
    <n v="52371006"/>
    <s v="MENJURA JIMENEZ LUZ DARY                "/>
    <x v="6"/>
    <x v="6"/>
    <n v="20170228"/>
    <x v="1"/>
    <s v="CPS 567 INGENIERIA OP  1578 FEBRERO 17            "/>
    <n v="-1300841"/>
    <n v="0"/>
    <n v="1300841"/>
    <n v="0"/>
  </r>
  <r>
    <s v="P"/>
    <n v="12"/>
    <n v="1578"/>
    <n v="4"/>
    <n v="0"/>
    <s v="                                        "/>
    <x v="196"/>
    <x v="183"/>
    <n v="20170228"/>
    <x v="1"/>
    <s v="CPS 567 INGENIERIA OP  1578 FEBRERO 17            "/>
    <n v="-1300841"/>
    <n v="0"/>
    <n v="1300841"/>
    <n v="0"/>
  </r>
  <r>
    <s v="P"/>
    <n v="12"/>
    <n v="1579"/>
    <n v="1"/>
    <n v="57434124"/>
    <s v="FONTALVO VALERO ANGELICA MARIA          "/>
    <x v="1"/>
    <x v="1"/>
    <n v="20170228"/>
    <x v="1"/>
    <s v="CPS 656 INGENIERIA OP  1579 FEBRERO 17            "/>
    <n v="-2375449"/>
    <n v="0"/>
    <n v="2375449"/>
    <n v="0"/>
  </r>
  <r>
    <s v="P"/>
    <n v="12"/>
    <n v="1579"/>
    <n v="2"/>
    <n v="57434124"/>
    <s v="FONTALVO VALERO ANGELICA MARIA          "/>
    <x v="13"/>
    <x v="13"/>
    <n v="20170228"/>
    <x v="1"/>
    <s v="CPS 656 INGENIERIA OP  1579 FEBRERO 17            "/>
    <n v="2375449"/>
    <n v="2375449"/>
    <n v="0"/>
    <n v="0"/>
  </r>
  <r>
    <s v="P"/>
    <n v="12"/>
    <n v="1579"/>
    <n v="3"/>
    <n v="57434124"/>
    <s v="FONTALVO VALERO ANGELICA MARIA          "/>
    <x v="195"/>
    <x v="182"/>
    <n v="20170228"/>
    <x v="1"/>
    <s v="CPS 656 INGENIERIA OP  1579 FEBRERO 17            "/>
    <n v="2375449"/>
    <n v="2375449"/>
    <n v="0"/>
    <n v="0"/>
  </r>
  <r>
    <s v="P"/>
    <n v="12"/>
    <n v="1579"/>
    <n v="4"/>
    <n v="0"/>
    <s v="                                        "/>
    <x v="196"/>
    <x v="183"/>
    <n v="20170228"/>
    <x v="1"/>
    <s v="CPS 656 INGENIERIA OP  1579 FEBRERO 17            "/>
    <n v="-2375449"/>
    <n v="0"/>
    <n v="2375449"/>
    <n v="0"/>
  </r>
  <r>
    <s v="P"/>
    <n v="12"/>
    <n v="1580"/>
    <n v="1"/>
    <n v="74301709"/>
    <s v="GRANADOS RIOS NELSON ALBERTO            "/>
    <x v="13"/>
    <x v="13"/>
    <n v="20170228"/>
    <x v="1"/>
    <s v="CPS 578 INGENIERIA OP  1580 FEBRERO 17            "/>
    <n v="1696749"/>
    <n v="1696749"/>
    <n v="0"/>
    <n v="0"/>
  </r>
  <r>
    <s v="P"/>
    <n v="12"/>
    <n v="1580"/>
    <n v="2"/>
    <n v="74301709"/>
    <s v="GRANADOS RIOS NELSON ALBERTO            "/>
    <x v="195"/>
    <x v="182"/>
    <n v="20170228"/>
    <x v="1"/>
    <s v="CPS 578 INGENIERIA OP  1580 FEBRERO 17            "/>
    <n v="1696749"/>
    <n v="1696749"/>
    <n v="0"/>
    <n v="0"/>
  </r>
  <r>
    <s v="P"/>
    <n v="12"/>
    <n v="1580"/>
    <n v="3"/>
    <n v="74301709"/>
    <s v="GRANADOS RIOS NELSON ALBERTO            "/>
    <x v="6"/>
    <x v="6"/>
    <n v="20170228"/>
    <x v="1"/>
    <s v="CPS 578 INGENIERIA OP  1580 FEBRERO 17            "/>
    <n v="-1696749"/>
    <n v="0"/>
    <n v="1696749"/>
    <n v="0"/>
  </r>
  <r>
    <s v="P"/>
    <n v="12"/>
    <n v="1580"/>
    <n v="4"/>
    <n v="0"/>
    <s v="                                        "/>
    <x v="196"/>
    <x v="183"/>
    <n v="20170228"/>
    <x v="1"/>
    <s v="CPS 578 INGENIERIA OP  1580 FEBRERO 17            "/>
    <n v="-1696749"/>
    <n v="0"/>
    <n v="1696749"/>
    <n v="0"/>
  </r>
  <r>
    <s v="P"/>
    <n v="12"/>
    <n v="1581"/>
    <n v="1"/>
    <n v="1013622057"/>
    <s v="REYES QUIROGA JOHN FREDY                "/>
    <x v="6"/>
    <x v="6"/>
    <n v="20170228"/>
    <x v="1"/>
    <s v="CPS 616 INGENIERIA OP  1581 FEBRERO 17            "/>
    <n v="-1549206"/>
    <n v="0"/>
    <n v="1549206"/>
    <n v="0"/>
  </r>
  <r>
    <s v="P"/>
    <n v="12"/>
    <n v="1581"/>
    <n v="2"/>
    <n v="1013622057"/>
    <s v="REYES QUIROGA JOHN FREDY                "/>
    <x v="13"/>
    <x v="13"/>
    <n v="20170228"/>
    <x v="1"/>
    <s v="CPS 616 INGENIERIA OP  1581 FEBRERO 17            "/>
    <n v="1549206"/>
    <n v="1549206"/>
    <n v="0"/>
    <n v="0"/>
  </r>
  <r>
    <s v="P"/>
    <n v="12"/>
    <n v="1581"/>
    <n v="3"/>
    <n v="1013622057"/>
    <s v="REYES QUIROGA JOHN FREDY                "/>
    <x v="195"/>
    <x v="182"/>
    <n v="20170228"/>
    <x v="1"/>
    <s v="CPS 616 INGENIERIA OP  1581 FEBRERO 17            "/>
    <n v="1549206"/>
    <n v="1549206"/>
    <n v="0"/>
    <n v="0"/>
  </r>
  <r>
    <s v="P"/>
    <n v="12"/>
    <n v="1581"/>
    <n v="4"/>
    <n v="0"/>
    <s v="                                        "/>
    <x v="196"/>
    <x v="183"/>
    <n v="20170228"/>
    <x v="1"/>
    <s v="CPS 616 INGENIERIA OP  1581 FEBRERO 17            "/>
    <n v="-1549206"/>
    <n v="0"/>
    <n v="1549206"/>
    <n v="0"/>
  </r>
  <r>
    <s v="P"/>
    <n v="12"/>
    <n v="1582"/>
    <n v="1"/>
    <n v="80438282"/>
    <s v="CASTELLANOS MENJURA EDGAR ORLANDO       "/>
    <x v="13"/>
    <x v="13"/>
    <n v="20170228"/>
    <x v="1"/>
    <s v="CPS 588 INGENIERIA OP  1582 FEBRERO 17            "/>
    <n v="1549206"/>
    <n v="1549206"/>
    <n v="0"/>
    <n v="0"/>
  </r>
  <r>
    <s v="P"/>
    <n v="12"/>
    <n v="1582"/>
    <n v="2"/>
    <n v="80438282"/>
    <s v="CASTELLANOS MENJURA EDGAR ORLANDO       "/>
    <x v="195"/>
    <x v="182"/>
    <n v="20170228"/>
    <x v="1"/>
    <s v="CPS 588 INGENIERIA OP  1582 FEBRERO 17            "/>
    <n v="1549206"/>
    <n v="1549206"/>
    <n v="0"/>
    <n v="0"/>
  </r>
  <r>
    <s v="P"/>
    <n v="12"/>
    <n v="1582"/>
    <n v="3"/>
    <n v="80438282"/>
    <s v="CASTELLANOS MENJURA EDGAR ORLANDO       "/>
    <x v="6"/>
    <x v="6"/>
    <n v="20170228"/>
    <x v="1"/>
    <s v="CPS 588 INGENIERIA OP  1582 FEBRERO 17            "/>
    <n v="-1549206"/>
    <n v="0"/>
    <n v="1549206"/>
    <n v="0"/>
  </r>
  <r>
    <s v="P"/>
    <n v="12"/>
    <n v="1582"/>
    <n v="4"/>
    <n v="0"/>
    <s v="                                        "/>
    <x v="196"/>
    <x v="183"/>
    <n v="20170228"/>
    <x v="1"/>
    <s v="CPS 588 INGENIERIA OP  1582 FEBRERO 17            "/>
    <n v="-1549206"/>
    <n v="0"/>
    <n v="1549206"/>
    <n v="0"/>
  </r>
  <r>
    <s v="P"/>
    <n v="12"/>
    <n v="1583"/>
    <n v="1"/>
    <n v="1015438359"/>
    <s v="DANNY FABIAN MORA PEﾑA                  "/>
    <x v="6"/>
    <x v="6"/>
    <n v="20170228"/>
    <x v="1"/>
    <s v="CPS 644 INGENIERIA OP  1583 FEBRERO 17            "/>
    <n v="-1327891"/>
    <n v="0"/>
    <n v="1327891"/>
    <n v="0"/>
  </r>
  <r>
    <s v="P"/>
    <n v="12"/>
    <n v="1583"/>
    <n v="2"/>
    <n v="1015438359"/>
    <s v="DANNY FABIAN MORA PEﾑA                  "/>
    <x v="13"/>
    <x v="13"/>
    <n v="20170228"/>
    <x v="1"/>
    <s v="CPS 644 INGENIERIA OP  1583 FEBRERO 17            "/>
    <n v="1327891"/>
    <n v="1327891"/>
    <n v="0"/>
    <n v="0"/>
  </r>
  <r>
    <s v="P"/>
    <n v="12"/>
    <n v="1583"/>
    <n v="3"/>
    <n v="1015438359"/>
    <s v="DANNY FABIAN MORA PEﾑA                  "/>
    <x v="195"/>
    <x v="182"/>
    <n v="20170228"/>
    <x v="1"/>
    <s v="CPS 644 INGENIERIA OP  1583 FEBRERO 17            "/>
    <n v="1327891"/>
    <n v="1327891"/>
    <n v="0"/>
    <n v="0"/>
  </r>
  <r>
    <s v="P"/>
    <n v="12"/>
    <n v="1583"/>
    <n v="4"/>
    <n v="0"/>
    <s v="                                        "/>
    <x v="196"/>
    <x v="183"/>
    <n v="20170228"/>
    <x v="1"/>
    <s v="CPS 644 INGENIERIA OP  1583 FEBRERO 17            "/>
    <n v="-1327891"/>
    <n v="0"/>
    <n v="1327891"/>
    <n v="0"/>
  </r>
  <r>
    <s v="P"/>
    <n v="12"/>
    <n v="1584"/>
    <n v="1"/>
    <n v="19282749"/>
    <s v="GARZON PEREZ JOSE GABRIEL               "/>
    <x v="13"/>
    <x v="13"/>
    <n v="20170228"/>
    <x v="1"/>
    <s v="CPS 753 INGENIERIA OP  1584 FEBRERO 17            "/>
    <n v="1696749"/>
    <n v="1696749"/>
    <n v="0"/>
    <n v="0"/>
  </r>
  <r>
    <s v="P"/>
    <n v="12"/>
    <n v="1584"/>
    <n v="2"/>
    <n v="19282749"/>
    <s v="GARZON PEREZ JOSE GABRIEL               "/>
    <x v="195"/>
    <x v="182"/>
    <n v="20170228"/>
    <x v="1"/>
    <s v="CPS 753 INGENIERIA OP  1584 FEBRERO 17            "/>
    <n v="1696749"/>
    <n v="1696749"/>
    <n v="0"/>
    <n v="0"/>
  </r>
  <r>
    <s v="P"/>
    <n v="12"/>
    <n v="1584"/>
    <n v="3"/>
    <n v="19282749"/>
    <s v="GARZON PEREZ JOSE GABRIEL               "/>
    <x v="1"/>
    <x v="1"/>
    <n v="20170228"/>
    <x v="1"/>
    <s v="CPS 753 INGENIERIA OP  1584 FEBRERO 17            "/>
    <n v="-1696749"/>
    <n v="0"/>
    <n v="1696749"/>
    <n v="0"/>
  </r>
  <r>
    <s v="P"/>
    <n v="12"/>
    <n v="1584"/>
    <n v="4"/>
    <n v="0"/>
    <s v="                                        "/>
    <x v="196"/>
    <x v="183"/>
    <n v="20170228"/>
    <x v="1"/>
    <s v="CPS 753 INGENIERIA OP  1584 FEBRERO 17            "/>
    <n v="-1696749"/>
    <n v="0"/>
    <n v="1696749"/>
    <n v="0"/>
  </r>
  <r>
    <s v="P"/>
    <n v="12"/>
    <n v="1585"/>
    <n v="1"/>
    <n v="52420706"/>
    <s v="DE DIEGO PALENCIA ALEXANDRA             "/>
    <x v="1"/>
    <x v="1"/>
    <n v="20170228"/>
    <x v="1"/>
    <s v="CPS 574 INGENIERIA OP  1585 FEBRERO 17            "/>
    <n v="-2601682"/>
    <n v="0"/>
    <n v="2601682"/>
    <n v="0"/>
  </r>
  <r>
    <s v="P"/>
    <n v="12"/>
    <n v="1585"/>
    <n v="2"/>
    <n v="52420706"/>
    <s v="DE DIEGO PALENCIA ALEXANDRA             "/>
    <x v="13"/>
    <x v="13"/>
    <n v="20170228"/>
    <x v="1"/>
    <s v="CPS 574 INGENIERIA OP  1585 FEBRERO 17            "/>
    <n v="2601682"/>
    <n v="2601682"/>
    <n v="0"/>
    <n v="0"/>
  </r>
  <r>
    <s v="P"/>
    <n v="12"/>
    <n v="1585"/>
    <n v="3"/>
    <n v="52420706"/>
    <s v="DE DIEGO PALENCIA ALEXANDRA             "/>
    <x v="195"/>
    <x v="182"/>
    <n v="20170228"/>
    <x v="1"/>
    <s v="CPS 574 INGENIERIA OP  1585 FEBRERO 17            "/>
    <n v="2601682"/>
    <n v="2601682"/>
    <n v="0"/>
    <n v="0"/>
  </r>
  <r>
    <s v="P"/>
    <n v="12"/>
    <n v="1585"/>
    <n v="4"/>
    <n v="0"/>
    <s v="                                        "/>
    <x v="196"/>
    <x v="183"/>
    <n v="20170228"/>
    <x v="1"/>
    <s v="CPS 574 INGENIERIA OP  1585 FEBRERO 17            "/>
    <n v="-2601682"/>
    <n v="0"/>
    <n v="2601682"/>
    <n v="0"/>
  </r>
  <r>
    <s v="P"/>
    <n v="12"/>
    <n v="1586"/>
    <n v="1"/>
    <n v="52149777"/>
    <s v="MENDEZ SALAS SUSANA                     "/>
    <x v="13"/>
    <x v="13"/>
    <n v="20170228"/>
    <x v="1"/>
    <s v="CPS 571 INGENIERIA OP  1586 FEBRERO 17            "/>
    <n v="2601682"/>
    <n v="2601682"/>
    <n v="0"/>
    <n v="0"/>
  </r>
  <r>
    <s v="P"/>
    <n v="12"/>
    <n v="1586"/>
    <n v="2"/>
    <n v="52149777"/>
    <s v="MENDEZ SALAS SUSANA                     "/>
    <x v="195"/>
    <x v="182"/>
    <n v="20170228"/>
    <x v="1"/>
    <s v="CPS 571 INGENIERIA OP  1586 FEBRERO 17            "/>
    <n v="2601682"/>
    <n v="2601682"/>
    <n v="0"/>
    <n v="0"/>
  </r>
  <r>
    <s v="P"/>
    <n v="12"/>
    <n v="1586"/>
    <n v="3"/>
    <n v="52149777"/>
    <s v="MENDEZ SALAS SUSANA                     "/>
    <x v="1"/>
    <x v="1"/>
    <n v="20170228"/>
    <x v="1"/>
    <s v="CPS 571 INGENIERIA OP  1586 FEBRERO 17            "/>
    <n v="-2601682"/>
    <n v="0"/>
    <n v="2601682"/>
    <n v="0"/>
  </r>
  <r>
    <s v="P"/>
    <n v="12"/>
    <n v="1586"/>
    <n v="4"/>
    <n v="0"/>
    <s v="                                        "/>
    <x v="196"/>
    <x v="183"/>
    <n v="20170228"/>
    <x v="1"/>
    <s v="CPS 571 INGENIERIA OP  1586 FEBRERO 17            "/>
    <n v="-2601682"/>
    <n v="0"/>
    <n v="2601682"/>
    <n v="0"/>
  </r>
  <r>
    <s v="P"/>
    <n v="12"/>
    <n v="1587"/>
    <n v="1"/>
    <n v="80099999"/>
    <s v="RODRIGUEZ BAUTISTA LUIS GABRIEL         "/>
    <x v="1"/>
    <x v="1"/>
    <n v="20170228"/>
    <x v="1"/>
    <s v="CPS 755 INGENIERIA OP  1587 FEBRERO 17            "/>
    <n v="-1696749"/>
    <n v="0"/>
    <n v="1696749"/>
    <n v="0"/>
  </r>
  <r>
    <s v="P"/>
    <n v="12"/>
    <n v="1587"/>
    <n v="2"/>
    <n v="80099999"/>
    <s v="RODRIGUEZ BAUTISTA LUIS GABRIEL         "/>
    <x v="13"/>
    <x v="13"/>
    <n v="20170228"/>
    <x v="1"/>
    <s v="CPS 755 INGENIERIA OP  1587 FEBRERO 17            "/>
    <n v="1696749"/>
    <n v="1696749"/>
    <n v="0"/>
    <n v="0"/>
  </r>
  <r>
    <s v="P"/>
    <n v="12"/>
    <n v="1587"/>
    <n v="3"/>
    <n v="80099999"/>
    <s v="RODRIGUEZ BAUTISTA LUIS GABRIEL         "/>
    <x v="195"/>
    <x v="182"/>
    <n v="20170228"/>
    <x v="1"/>
    <s v="CPS 755 INGENIERIA OP  1587 FEBRERO 17            "/>
    <n v="1696749"/>
    <n v="1696749"/>
    <n v="0"/>
    <n v="0"/>
  </r>
  <r>
    <s v="P"/>
    <n v="12"/>
    <n v="1587"/>
    <n v="4"/>
    <n v="0"/>
    <s v="                                        "/>
    <x v="196"/>
    <x v="183"/>
    <n v="20170228"/>
    <x v="1"/>
    <s v="CPS 755 INGENIERIA OP  1587 FEBRERO 17            "/>
    <n v="-1696749"/>
    <n v="0"/>
    <n v="1696749"/>
    <n v="0"/>
  </r>
  <r>
    <s v="P"/>
    <n v="12"/>
    <n v="1588"/>
    <n v="1"/>
    <n v="28192336"/>
    <s v="CARRILLO GUIZA AMANDA EMELDA            "/>
    <x v="13"/>
    <x v="13"/>
    <n v="20170228"/>
    <x v="1"/>
    <s v="CPS 812 INGENIERIA OP  1588 FEBRERO 17            "/>
    <n v="1583632"/>
    <n v="1583632"/>
    <n v="0"/>
    <n v="0"/>
  </r>
  <r>
    <s v="P"/>
    <n v="12"/>
    <n v="1588"/>
    <n v="2"/>
    <n v="28192336"/>
    <s v="CARRILLO GUIZA AMANDA EMELDA            "/>
    <x v="195"/>
    <x v="182"/>
    <n v="20170228"/>
    <x v="1"/>
    <s v="CPS 812 INGENIERIA OP  1588 FEBRERO 17            "/>
    <n v="1583632"/>
    <n v="1583632"/>
    <n v="0"/>
    <n v="0"/>
  </r>
  <r>
    <s v="P"/>
    <n v="12"/>
    <n v="1588"/>
    <n v="3"/>
    <n v="28192336"/>
    <s v="CARRILLO GUIZA AMANDA EMELDA            "/>
    <x v="1"/>
    <x v="1"/>
    <n v="20170228"/>
    <x v="1"/>
    <s v="CPS 812 INGENIERIA OP  1588 FEBRERO 17            "/>
    <n v="-1583632"/>
    <n v="0"/>
    <n v="1583632"/>
    <n v="0"/>
  </r>
  <r>
    <s v="P"/>
    <n v="12"/>
    <n v="1588"/>
    <n v="4"/>
    <n v="0"/>
    <s v="                                        "/>
    <x v="196"/>
    <x v="183"/>
    <n v="20170228"/>
    <x v="1"/>
    <s v="CPS 812 INGENIERIA OP  1588 FEBRERO 17            "/>
    <n v="-1583632"/>
    <n v="0"/>
    <n v="1583632"/>
    <n v="0"/>
  </r>
  <r>
    <s v="P"/>
    <n v="12"/>
    <n v="1589"/>
    <n v="1"/>
    <n v="1098683765"/>
    <s v="PINEDA ACEVEDO JULIANA ISABEL           "/>
    <x v="13"/>
    <x v="13"/>
    <n v="20170228"/>
    <x v="1"/>
    <s v="OPS 1012 INGENIERIA OP  1589 FEBRERO RESERVA  17  "/>
    <n v="2068365"/>
    <n v="2068365"/>
    <n v="0"/>
    <n v="0"/>
  </r>
  <r>
    <s v="P"/>
    <n v="12"/>
    <n v="1589"/>
    <n v="2"/>
    <n v="1098683765"/>
    <s v="PINEDA ACEVEDO JULIANA ISABEL           "/>
    <x v="1"/>
    <x v="1"/>
    <n v="20170228"/>
    <x v="1"/>
    <s v="OPS 1012 INGENIERIA OP  1589 FEBRERO RESERVA  17  "/>
    <n v="-2068365"/>
    <n v="0"/>
    <n v="2068365"/>
    <n v="0"/>
  </r>
  <r>
    <s v="P"/>
    <n v="12"/>
    <n v="1590"/>
    <n v="1"/>
    <n v="1020779916"/>
    <s v="VALERO SANDOVAL DANIELA DEL PILAR       "/>
    <x v="1"/>
    <x v="1"/>
    <n v="20170228"/>
    <x v="1"/>
    <s v="OPS 1021 INGENIERIA OP  1590 FEBRERO RESERVA  17  "/>
    <n v="-1585747"/>
    <n v="0"/>
    <n v="1585747"/>
    <n v="0"/>
  </r>
  <r>
    <s v="P"/>
    <n v="12"/>
    <n v="1590"/>
    <n v="2"/>
    <n v="1020779916"/>
    <s v="VALERO SANDOVAL DANIELA DEL PILAR       "/>
    <x v="13"/>
    <x v="13"/>
    <n v="20170228"/>
    <x v="1"/>
    <s v="OPS 1021 INGENIERIA OP  1590 FEBRERO RESERVA  17  "/>
    <n v="1585747"/>
    <n v="1585747"/>
    <n v="0"/>
    <n v="0"/>
  </r>
  <r>
    <s v="P"/>
    <n v="12"/>
    <n v="1591"/>
    <n v="1"/>
    <n v="28192336"/>
    <s v="CARRILLO GUIZA AMANDA EMELDA            "/>
    <x v="13"/>
    <x v="13"/>
    <n v="20170228"/>
    <x v="1"/>
    <s v="OPS 305 INGENIERIA OP  1591 FEBRERO RESERVA  17   "/>
    <n v="1691463"/>
    <n v="1691463"/>
    <n v="0"/>
    <n v="0"/>
  </r>
  <r>
    <s v="P"/>
    <n v="12"/>
    <n v="1591"/>
    <n v="2"/>
    <n v="28192336"/>
    <s v="CARRILLO GUIZA AMANDA EMELDA            "/>
    <x v="1"/>
    <x v="1"/>
    <n v="20170228"/>
    <x v="1"/>
    <s v="OPS 305 INGENIERIA OP  1591 FEBRERO RESERVA  17   "/>
    <n v="-1691463"/>
    <n v="0"/>
    <n v="1691463"/>
    <n v="0"/>
  </r>
  <r>
    <s v="P"/>
    <n v="12"/>
    <n v="1592"/>
    <n v="1"/>
    <n v="1073152938"/>
    <s v="VALENCIA RAMIREZ ANDRES MAURICIO        "/>
    <x v="1"/>
    <x v="1"/>
    <n v="20170228"/>
    <x v="1"/>
    <s v="OPS 1019 INGENIERIA OP  1592 FEBRERO RESERVA  17  "/>
    <n v="-3171493"/>
    <n v="0"/>
    <n v="3171493"/>
    <n v="0"/>
  </r>
  <r>
    <s v="P"/>
    <n v="12"/>
    <n v="1592"/>
    <n v="2"/>
    <n v="1073152938"/>
    <s v="VALENCIA RAMIREZ ANDRES MAURICIO        "/>
    <x v="13"/>
    <x v="13"/>
    <n v="20170228"/>
    <x v="1"/>
    <s v="OPS 1019 INGENIERIA OP  1592 FEBRERO RESERVA  17  "/>
    <n v="3171493"/>
    <n v="3171493"/>
    <n v="0"/>
    <n v="0"/>
  </r>
  <r>
    <s v="P"/>
    <n v="12"/>
    <n v="1593"/>
    <n v="1"/>
    <n v="19282749"/>
    <s v="GARZON PEREZ JOSE GABRIEL               "/>
    <x v="13"/>
    <x v="13"/>
    <n v="20170228"/>
    <x v="1"/>
    <s v="OPS 1011 INGENIERIA OP  1593 FEBRERO RESERVA  17  "/>
    <n v="1162880"/>
    <n v="1162880"/>
    <n v="0"/>
    <n v="0"/>
  </r>
  <r>
    <s v="P"/>
    <n v="12"/>
    <n v="1593"/>
    <n v="2"/>
    <n v="19282749"/>
    <s v="GARZON PEREZ JOSE GABRIEL               "/>
    <x v="1"/>
    <x v="1"/>
    <n v="20170228"/>
    <x v="1"/>
    <s v="OPS 1011 INGENIERIA OP  1593 FEBRERO RESERVA  17  "/>
    <n v="-1162880"/>
    <n v="0"/>
    <n v="1162880"/>
    <n v="0"/>
  </r>
  <r>
    <s v="P"/>
    <n v="12"/>
    <n v="1594"/>
    <n v="1"/>
    <n v="80099999"/>
    <s v="RODRIGUEZ BAUTISTA LUIS GABRIEL         "/>
    <x v="1"/>
    <x v="1"/>
    <n v="20170228"/>
    <x v="1"/>
    <s v="OPS 1013 INGENIERIA OP  1594 FEBRERO RESERVA  17  "/>
    <n v="-1162880"/>
    <n v="0"/>
    <n v="1162880"/>
    <n v="0"/>
  </r>
  <r>
    <s v="P"/>
    <n v="12"/>
    <n v="1594"/>
    <n v="2"/>
    <n v="80099999"/>
    <s v="RODRIGUEZ BAUTISTA LUIS GABRIEL         "/>
    <x v="13"/>
    <x v="13"/>
    <n v="20170228"/>
    <x v="1"/>
    <s v="OPS 1013 INGENIERIA OP  1594 FEBRERO RESERVA  17  "/>
    <n v="1162880"/>
    <n v="1162880"/>
    <n v="0"/>
    <n v="0"/>
  </r>
  <r>
    <s v="P"/>
    <n v="12"/>
    <n v="1595"/>
    <n v="1"/>
    <n v="37535873"/>
    <s v="SAENZ LESMES ASTRID MARCELA             "/>
    <x v="13"/>
    <x v="13"/>
    <n v="20170228"/>
    <x v="1"/>
    <s v="OPS 273 INGENIERIA OP  1595 FEBRERO RESERVA  17   "/>
    <n v="3171493"/>
    <n v="3171493"/>
    <n v="0"/>
    <n v="0"/>
  </r>
  <r>
    <s v="P"/>
    <n v="12"/>
    <n v="1595"/>
    <n v="2"/>
    <n v="37535873"/>
    <s v="SAENZ LESMES ASTRID MARCELA             "/>
    <x v="1"/>
    <x v="1"/>
    <n v="20170228"/>
    <x v="1"/>
    <s v="OPS 273 INGENIERIA OP  1595 FEBRERO RESERVA  17   "/>
    <n v="-3171493"/>
    <n v="0"/>
    <n v="3171493"/>
    <n v="0"/>
  </r>
  <r>
    <s v="P"/>
    <n v="12"/>
    <n v="1596"/>
    <n v="1"/>
    <n v="79627403"/>
    <s v="VARGAS BERNAL WILSON ALBERTO            "/>
    <x v="1"/>
    <x v="1"/>
    <n v="20170228"/>
    <x v="1"/>
    <s v="OPS 1110 INGENIERIA OP  1596 FEBRERO RESERVA  17  "/>
    <n v="-2022302"/>
    <n v="0"/>
    <n v="2022302"/>
    <n v="0"/>
  </r>
  <r>
    <s v="P"/>
    <n v="12"/>
    <n v="1596"/>
    <n v="2"/>
    <n v="79627403"/>
    <s v="VARGAS BERNAL WILSON ALBERTO            "/>
    <x v="13"/>
    <x v="13"/>
    <n v="20170228"/>
    <x v="1"/>
    <s v="OPS 1110 INGENIERIA OP  1596 FEBRERO RESERVA  17  "/>
    <n v="2022302"/>
    <n v="2022302"/>
    <n v="0"/>
    <n v="0"/>
  </r>
  <r>
    <s v="P"/>
    <n v="12"/>
    <n v="1597"/>
    <n v="1"/>
    <n v="80199645"/>
    <s v="RODRIGUEZ PINTO CAMILO ANDRES           "/>
    <x v="13"/>
    <x v="13"/>
    <n v="20170228"/>
    <x v="1"/>
    <s v="OPS 971 INGENIERIA OP  1597 FEBRERO RESERVA  17   "/>
    <n v="1162880"/>
    <n v="1162880"/>
    <n v="0"/>
    <n v="0"/>
  </r>
  <r>
    <s v="P"/>
    <n v="12"/>
    <n v="1597"/>
    <n v="2"/>
    <n v="80199645"/>
    <s v="RODRIGUEZ PINTO CAMILO ANDRES           "/>
    <x v="1"/>
    <x v="1"/>
    <n v="20170228"/>
    <x v="1"/>
    <s v="OPS 971 INGENIERIA OP  1597 FEBRERO RESERVA  17   "/>
    <n v="-1162880"/>
    <n v="0"/>
    <n v="1162880"/>
    <n v="0"/>
  </r>
  <r>
    <s v="P"/>
    <n v="12"/>
    <n v="1598"/>
    <n v="1"/>
    <n v="1026562745"/>
    <s v="MUﾑOZ QUINTERO ASTRID JOHANNA           "/>
    <x v="1"/>
    <x v="1"/>
    <n v="20170228"/>
    <x v="1"/>
    <s v="OPS 960 INGENIERIA OP  1598 FEBRERO RESERVA  17   "/>
    <n v="-264291"/>
    <n v="0"/>
    <n v="264291"/>
    <n v="0"/>
  </r>
  <r>
    <s v="P"/>
    <n v="12"/>
    <n v="1598"/>
    <n v="2"/>
    <n v="1026562745"/>
    <s v="MUﾑOZ QUINTERO ASTRID JOHANNA           "/>
    <x v="13"/>
    <x v="13"/>
    <n v="20170228"/>
    <x v="1"/>
    <s v="OPS 960 INGENIERIA OP  1598 FEBRERO RESERVA  17   "/>
    <n v="264291"/>
    <n v="264291"/>
    <n v="0"/>
    <n v="0"/>
  </r>
  <r>
    <s v="P"/>
    <n v="12"/>
    <n v="1599"/>
    <n v="1"/>
    <n v="1014253839"/>
    <s v="ORDOﾑEZ MESA HAIDER BERWER              "/>
    <x v="13"/>
    <x v="13"/>
    <n v="20170228"/>
    <x v="1"/>
    <s v="OPS 980 INGENIERIA OP  1599 FEBRERO RESERVA  17   "/>
    <n v="620509"/>
    <n v="620509"/>
    <n v="0"/>
    <n v="0"/>
  </r>
  <r>
    <s v="P"/>
    <n v="12"/>
    <n v="1599"/>
    <n v="2"/>
    <n v="1014253839"/>
    <s v="ORDOﾑEZ MESA HAIDER BERWER              "/>
    <x v="1"/>
    <x v="1"/>
    <n v="20170228"/>
    <x v="1"/>
    <s v="OPS 980 INGENIERIA OP  1599 FEBRERO RESERVA  17   "/>
    <n v="-620509"/>
    <n v="0"/>
    <n v="620509"/>
    <n v="0"/>
  </r>
  <r>
    <s v="P"/>
    <n v="12"/>
    <n v="1600"/>
    <n v="1"/>
    <n v="899999230"/>
    <s v="UNIVERSIDAD DISTRITAL FRANCISCO JOSE DE "/>
    <x v="204"/>
    <x v="189"/>
    <n v="20170228"/>
    <x v="1"/>
    <s v="COTIZACIONES RIESGOS PROFESIONALES                "/>
    <n v="608400"/>
    <n v="608400"/>
    <n v="0"/>
    <n v="0"/>
  </r>
  <r>
    <s v="P"/>
    <n v="12"/>
    <n v="1600"/>
    <n v="2"/>
    <n v="860011153"/>
    <s v="POSITIVA COMPA･IA DE SEGUROS            "/>
    <x v="39"/>
    <x v="38"/>
    <n v="20170228"/>
    <x v="1"/>
    <s v="COTIZACIONES RIESGOS PROFESIONALES                "/>
    <n v="-608400"/>
    <n v="0"/>
    <n v="608400"/>
    <n v="0"/>
  </r>
  <r>
    <s v="P"/>
    <n v="12"/>
    <n v="21012"/>
    <n v="1"/>
    <n v="80360244"/>
    <s v="BEJARANO MARTIN JORGE DANIEL            "/>
    <x v="13"/>
    <x v="13"/>
    <n v="20170228"/>
    <x v="1"/>
    <s v="HONORARIOS HORA CATEDRA FEBRERO 2017              "/>
    <n v="698112"/>
    <n v="698112"/>
    <n v="0"/>
    <n v="0"/>
  </r>
  <r>
    <s v="P"/>
    <n v="12"/>
    <n v="21012"/>
    <n v="2"/>
    <n v="80360244"/>
    <s v="BEJARANO MARTIN JORGE DANIEL            "/>
    <x v="1"/>
    <x v="1"/>
    <n v="20170228"/>
    <x v="1"/>
    <s v="HONORARIOS HORA CATEDRA FEBRERO 2017              "/>
    <n v="-698112"/>
    <n v="0"/>
    <n v="698112"/>
    <n v="0"/>
  </r>
  <r>
    <s v="P"/>
    <n v="12"/>
    <n v="21013"/>
    <n v="1"/>
    <n v="52297833"/>
    <s v="CASTELLANOS MENJURA CLAUDIA PATRICIA    "/>
    <x v="13"/>
    <x v="13"/>
    <n v="20170228"/>
    <x v="1"/>
    <s v="HONORARIOS HORA CATEDRA FEBRERO 2017              "/>
    <n v="669024"/>
    <n v="669024"/>
    <n v="0"/>
    <n v="0"/>
  </r>
  <r>
    <s v="P"/>
    <n v="12"/>
    <n v="21013"/>
    <n v="2"/>
    <n v="52297833"/>
    <s v="CASTELLANOS MENJURA CLAUDIA PATRICIA    "/>
    <x v="1"/>
    <x v="1"/>
    <n v="20170228"/>
    <x v="1"/>
    <s v="HONORARIOS HORA CATEDRA FEBRERO 2017              "/>
    <n v="-669024"/>
    <n v="0"/>
    <n v="669024"/>
    <n v="0"/>
  </r>
  <r>
    <s v="P"/>
    <n v="12"/>
    <n v="21014"/>
    <n v="1"/>
    <n v="51960414"/>
    <s v="CRUZ MONTAﾑA GICELLA                    "/>
    <x v="13"/>
    <x v="13"/>
    <n v="20170228"/>
    <x v="1"/>
    <s v="HONORARIOS HORA CATEDRA FEBRERO 2017              "/>
    <n v="446016"/>
    <n v="446016"/>
    <n v="0"/>
    <n v="0"/>
  </r>
  <r>
    <s v="P"/>
    <n v="12"/>
    <n v="21014"/>
    <n v="2"/>
    <n v="51960414"/>
    <s v="CRUZ MONTAﾑA GICELLA                    "/>
    <x v="1"/>
    <x v="1"/>
    <n v="20170228"/>
    <x v="1"/>
    <s v="HONORARIOS HORA CATEDRA FEBRERO 2017              "/>
    <n v="-446016"/>
    <n v="0"/>
    <n v="446016"/>
    <n v="0"/>
  </r>
  <r>
    <s v="P"/>
    <n v="12"/>
    <n v="21015"/>
    <n v="1"/>
    <n v="19193147"/>
    <s v="FANDI･O CUBILLOS JOSE FERNANDO          "/>
    <x v="13"/>
    <x v="13"/>
    <n v="20170228"/>
    <x v="1"/>
    <s v="HONORARIOS HORA CATEDRA FEBRERO 2017              "/>
    <n v="446016"/>
    <n v="446016"/>
    <n v="0"/>
    <n v="0"/>
  </r>
  <r>
    <s v="P"/>
    <n v="12"/>
    <n v="21015"/>
    <n v="2"/>
    <n v="19193147"/>
    <s v="FANDI･O CUBILLOS JOSE FERNANDO          "/>
    <x v="1"/>
    <x v="1"/>
    <n v="20170228"/>
    <x v="1"/>
    <s v="HONORARIOS HORA CATEDRA FEBRERO 2017              "/>
    <n v="-446016"/>
    <n v="0"/>
    <n v="446016"/>
    <n v="0"/>
  </r>
  <r>
    <s v="P"/>
    <n v="12"/>
    <n v="21016"/>
    <n v="1"/>
    <n v="79418869"/>
    <s v="GUZMAN GONZALEZ MAURICIO                "/>
    <x v="13"/>
    <x v="13"/>
    <n v="20170228"/>
    <x v="1"/>
    <s v="HONORARIOS HORA CATEDRA FEBRERO 2017              "/>
    <n v="446016"/>
    <n v="446016"/>
    <n v="0"/>
    <n v="0"/>
  </r>
  <r>
    <s v="P"/>
    <n v="12"/>
    <n v="21016"/>
    <n v="2"/>
    <n v="79418869"/>
    <s v="GUZMAN GONZALEZ MAURICIO                "/>
    <x v="1"/>
    <x v="1"/>
    <n v="20170228"/>
    <x v="1"/>
    <s v="HONORARIOS HORA CATEDRA FEBRERO 2017              "/>
    <n v="-446016"/>
    <n v="0"/>
    <n v="446016"/>
    <n v="0"/>
  </r>
  <r>
    <s v="P"/>
    <n v="12"/>
    <n v="21017"/>
    <n v="1"/>
    <n v="19205012"/>
    <s v="JIMENEZ DURANGO ABRAHAM CECILIO         "/>
    <x v="13"/>
    <x v="13"/>
    <n v="20170228"/>
    <x v="1"/>
    <s v="HONORARIOS HORA CATEDRA FEBRERO 2017              "/>
    <n v="669024"/>
    <n v="669024"/>
    <n v="0"/>
    <n v="0"/>
  </r>
  <r>
    <s v="P"/>
    <n v="12"/>
    <n v="21017"/>
    <n v="2"/>
    <n v="19205012"/>
    <s v="JIMENEZ DURANGO ABRAHAM CECILIO         "/>
    <x v="1"/>
    <x v="1"/>
    <n v="20170228"/>
    <x v="1"/>
    <s v="HONORARIOS HORA CATEDRA FEBRERO 2017              "/>
    <n v="-669024"/>
    <n v="0"/>
    <n v="669024"/>
    <n v="0"/>
  </r>
  <r>
    <s v="P"/>
    <n v="12"/>
    <n v="21018"/>
    <n v="1"/>
    <n v="79963021"/>
    <s v="MATIZ ALDEMAR                           "/>
    <x v="13"/>
    <x v="13"/>
    <n v="20170228"/>
    <x v="1"/>
    <s v="HONORARIOS HORA CATEDRA FEBRERO 2017              "/>
    <n v="446016"/>
    <n v="446016"/>
    <n v="0"/>
    <n v="0"/>
  </r>
  <r>
    <s v="P"/>
    <n v="12"/>
    <n v="21018"/>
    <n v="2"/>
    <n v="79963021"/>
    <s v="MATIZ ALDEMAR                           "/>
    <x v="1"/>
    <x v="1"/>
    <n v="20170228"/>
    <x v="1"/>
    <s v="HONORARIOS HORA CATEDRA FEBRERO 2017              "/>
    <n v="-446016"/>
    <n v="0"/>
    <n v="446016"/>
    <n v="0"/>
  </r>
  <r>
    <s v="P"/>
    <n v="12"/>
    <n v="21019"/>
    <n v="1"/>
    <n v="3039094"/>
    <s v="RICARDO REYES GONZALO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019"/>
    <n v="2"/>
    <n v="3039094"/>
    <s v="RICARDO REYES GONZALO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020"/>
    <n v="1"/>
    <n v="79574820"/>
    <s v="ALARCON VARGAS RICHARD                  "/>
    <x v="13"/>
    <x v="13"/>
    <n v="20170228"/>
    <x v="1"/>
    <s v="HONORARIOS HORA CATEDRA FEBRERO 2017              "/>
    <n v="392688"/>
    <n v="392688"/>
    <n v="0"/>
    <n v="0"/>
  </r>
  <r>
    <s v="P"/>
    <n v="12"/>
    <n v="21020"/>
    <n v="2"/>
    <n v="79574820"/>
    <s v="ALARCON VARGAS RICHARD                  "/>
    <x v="1"/>
    <x v="1"/>
    <n v="20170228"/>
    <x v="1"/>
    <s v="HONORARIOS HORA CATEDRA FEBRERO 2017              "/>
    <n v="-392688"/>
    <n v="0"/>
    <n v="392688"/>
    <n v="0"/>
  </r>
  <r>
    <s v="P"/>
    <n v="12"/>
    <n v="21021"/>
    <n v="1"/>
    <n v="19351620"/>
    <s v="AMAYA FONSECA JOSE NELSON               "/>
    <x v="13"/>
    <x v="13"/>
    <n v="20170228"/>
    <x v="1"/>
    <s v="HONORARIOS HORA CATEDRA FEBRERO 2017              "/>
    <n v="669024"/>
    <n v="669024"/>
    <n v="0"/>
    <n v="0"/>
  </r>
  <r>
    <s v="P"/>
    <n v="12"/>
    <n v="21021"/>
    <n v="2"/>
    <n v="19351620"/>
    <s v="AMAYA FONSECA JOSE NELSON               "/>
    <x v="1"/>
    <x v="1"/>
    <n v="20170228"/>
    <x v="1"/>
    <s v="HONORARIOS HORA CATEDRA FEBRERO 2017              "/>
    <n v="-669024"/>
    <n v="0"/>
    <n v="669024"/>
    <n v="0"/>
  </r>
  <r>
    <s v="P"/>
    <n v="12"/>
    <n v="21022"/>
    <n v="1"/>
    <n v="19270232"/>
    <s v="ACOSTA SERRANO CARLOS ALFONSO           "/>
    <x v="13"/>
    <x v="13"/>
    <n v="20170228"/>
    <x v="1"/>
    <s v="HONORARIOS HORA CATEDRA FEBRERO 2017              "/>
    <n v="892032"/>
    <n v="892032"/>
    <n v="0"/>
    <n v="0"/>
  </r>
  <r>
    <s v="P"/>
    <n v="12"/>
    <n v="21022"/>
    <n v="2"/>
    <n v="19270232"/>
    <s v="ACOSTA SERRANO CARLOS ALFONSO           "/>
    <x v="1"/>
    <x v="1"/>
    <n v="20170228"/>
    <x v="1"/>
    <s v="HONORARIOS HORA CATEDRA FEBRERO 2017              "/>
    <n v="-892032"/>
    <n v="0"/>
    <n v="892032"/>
    <n v="0"/>
  </r>
  <r>
    <s v="P"/>
    <n v="12"/>
    <n v="21023"/>
    <n v="1"/>
    <n v="41389639"/>
    <s v="CASTRO VARGAS BLANCA                    "/>
    <x v="13"/>
    <x v="13"/>
    <n v="20170228"/>
    <x v="1"/>
    <s v="HONORARIOS HORA CATEDRA FEBRERO 2017              "/>
    <n v="1163520"/>
    <n v="1163520"/>
    <n v="0"/>
    <n v="0"/>
  </r>
  <r>
    <s v="P"/>
    <n v="12"/>
    <n v="21023"/>
    <n v="2"/>
    <n v="41389639"/>
    <s v="CASTRO VARGAS BLANCA                    "/>
    <x v="1"/>
    <x v="1"/>
    <n v="20170228"/>
    <x v="1"/>
    <s v="HONORARIOS HORA CATEDRA FEBRERO 2017              "/>
    <n v="-1163520"/>
    <n v="0"/>
    <n v="1163520"/>
    <n v="0"/>
  </r>
  <r>
    <s v="P"/>
    <n v="12"/>
    <n v="21024"/>
    <n v="1"/>
    <n v="6743887"/>
    <s v="ORJUELA SAAVEDRA ALVARO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024"/>
    <n v="2"/>
    <n v="6743887"/>
    <s v="ORJUELA SAAVEDRA ALVARO                 "/>
    <x v="1"/>
    <x v="1"/>
    <n v="20170228"/>
    <x v="1"/>
    <s v="HONORARIOS HORA CATEDRA FEBRERO 2017              "/>
    <n v="-892032"/>
    <n v="0"/>
    <n v="892032"/>
    <n v="0"/>
  </r>
  <r>
    <s v="P"/>
    <n v="12"/>
    <n v="21025"/>
    <n v="1"/>
    <n v="19325426"/>
    <s v="ORTIZ PE･A ELBERTO   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025"/>
    <n v="2"/>
    <n v="19325426"/>
    <s v="ORTIZ PE･A ELBERTO   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026"/>
    <n v="1"/>
    <n v="19140405"/>
    <s v="PEREZ MARCO ANTONIO  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026"/>
    <n v="2"/>
    <n v="19140405"/>
    <s v="PEREZ MARCO ANTONIO  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027"/>
    <n v="1"/>
    <n v="17057198"/>
    <s v="RODRIGUEZ GONZALEZ ERNESTO              "/>
    <x v="13"/>
    <x v="13"/>
    <n v="20170228"/>
    <x v="1"/>
    <s v="HONORARIOS HORA CATEDRA FEBRERO 2017              "/>
    <n v="698112"/>
    <n v="698112"/>
    <n v="0"/>
    <n v="0"/>
  </r>
  <r>
    <s v="P"/>
    <n v="12"/>
    <n v="21027"/>
    <n v="2"/>
    <n v="17057198"/>
    <s v="RODRIGUEZ GONZALEZ ERNESTO              "/>
    <x v="1"/>
    <x v="1"/>
    <n v="20170228"/>
    <x v="1"/>
    <s v="HONORARIOS HORA CATEDRA FEBRERO 2017              "/>
    <n v="-698112"/>
    <n v="0"/>
    <n v="698112"/>
    <n v="0"/>
  </r>
  <r>
    <s v="P"/>
    <n v="12"/>
    <n v="21028"/>
    <n v="1"/>
    <n v="19122261"/>
    <s v="RODRIGUEZ OCHOA ALFONSO                "/>
    <x v="13"/>
    <x v="13"/>
    <n v="20170228"/>
    <x v="1"/>
    <s v="HONORARIOS HORA CATEDRA FEBRERO 2017              "/>
    <n v="892032"/>
    <n v="892032"/>
    <n v="0"/>
    <n v="0"/>
  </r>
  <r>
    <s v="P"/>
    <n v="12"/>
    <n v="21028"/>
    <n v="2"/>
    <n v="19122261"/>
    <s v="RODRIGUEZ OCHOA ALFONSO                "/>
    <x v="1"/>
    <x v="1"/>
    <n v="20170228"/>
    <x v="1"/>
    <s v="HONORARIOS HORA CATEDRA FEBRERO 2017              "/>
    <n v="-892032"/>
    <n v="0"/>
    <n v="892032"/>
    <n v="0"/>
  </r>
  <r>
    <s v="P"/>
    <n v="12"/>
    <n v="21029"/>
    <n v="1"/>
    <n v="17220554"/>
    <s v="ROMERO MORA LUIS FELIPE                 "/>
    <x v="13"/>
    <x v="13"/>
    <n v="20170228"/>
    <x v="1"/>
    <s v="HONORARIOS HORA CATEDRA FEBRERO 2017              "/>
    <n v="349056"/>
    <n v="349056"/>
    <n v="0"/>
    <n v="0"/>
  </r>
  <r>
    <s v="P"/>
    <n v="12"/>
    <n v="21029"/>
    <n v="2"/>
    <n v="17220554"/>
    <s v="ROMERO MORA LUIS FELIPE                 "/>
    <x v="1"/>
    <x v="1"/>
    <n v="20170228"/>
    <x v="1"/>
    <s v="HONORARIOS HORA CATEDRA FEBRERO 2017              "/>
    <n v="-349056"/>
    <n v="0"/>
    <n v="349056"/>
    <n v="0"/>
  </r>
  <r>
    <s v="P"/>
    <n v="12"/>
    <n v="21030"/>
    <n v="1"/>
    <n v="52201858"/>
    <s v="SILVA CACERES JANNETH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030"/>
    <n v="2"/>
    <n v="52201858"/>
    <s v="SILVA CACERES JANNETH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031"/>
    <n v="1"/>
    <n v="4903772"/>
    <s v="URREA BELTRAN JULIAN                    "/>
    <x v="13"/>
    <x v="13"/>
    <n v="20170228"/>
    <x v="1"/>
    <s v="HONORARIOS HORA CATEDRA FEBRERO 2017              "/>
    <n v="872640"/>
    <n v="872640"/>
    <n v="0"/>
    <n v="0"/>
  </r>
  <r>
    <s v="P"/>
    <n v="12"/>
    <n v="21031"/>
    <n v="2"/>
    <n v="4903772"/>
    <s v="URREA BELTRAN JULIAN                    "/>
    <x v="1"/>
    <x v="1"/>
    <n v="20170228"/>
    <x v="1"/>
    <s v="HONORARIOS HORA CATEDRA FEBRERO 2017              "/>
    <n v="-872640"/>
    <n v="0"/>
    <n v="872640"/>
    <n v="0"/>
  </r>
  <r>
    <s v="P"/>
    <n v="12"/>
    <n v="21032"/>
    <n v="1"/>
    <n v="19188722"/>
    <s v="VILLADA DIAZ JOSE                       "/>
    <x v="13"/>
    <x v="13"/>
    <n v="20170228"/>
    <x v="1"/>
    <s v="HONORARIOS HORA CATEDRA FEBRERO 2017              "/>
    <n v="698112"/>
    <n v="698112"/>
    <n v="0"/>
    <n v="0"/>
  </r>
  <r>
    <s v="P"/>
    <n v="12"/>
    <n v="21032"/>
    <n v="2"/>
    <n v="19188722"/>
    <s v="VILLADA DIAZ JOSE                       "/>
    <x v="1"/>
    <x v="1"/>
    <n v="20170228"/>
    <x v="1"/>
    <s v="HONORARIOS HORA CATEDRA FEBRERO 2017              "/>
    <n v="-698112"/>
    <n v="0"/>
    <n v="698112"/>
    <n v="0"/>
  </r>
  <r>
    <s v="P"/>
    <n v="12"/>
    <n v="21033"/>
    <n v="1"/>
    <n v="52426307"/>
    <s v="BARRETO SANDOVAL MARIA LUISA            "/>
    <x v="13"/>
    <x v="13"/>
    <n v="20170228"/>
    <x v="1"/>
    <s v="HONORARIOS HORA CATEDRA FEBRERO 2017              "/>
    <n v="1047168"/>
    <n v="1047168"/>
    <n v="0"/>
    <n v="0"/>
  </r>
  <r>
    <s v="P"/>
    <n v="12"/>
    <n v="21033"/>
    <n v="2"/>
    <n v="52426307"/>
    <s v="BARRETO SANDOVAL MARIA LUISA            "/>
    <x v="1"/>
    <x v="1"/>
    <n v="20170228"/>
    <x v="1"/>
    <s v="HONORARIOS HORA CATEDRA FEBRERO 2017              "/>
    <n v="-1047168"/>
    <n v="0"/>
    <n v="1047168"/>
    <n v="0"/>
  </r>
  <r>
    <s v="P"/>
    <n v="12"/>
    <n v="21034"/>
    <n v="1"/>
    <n v="19053960"/>
    <s v="GARCIA SUAREZ JULIO CESAR               "/>
    <x v="13"/>
    <x v="13"/>
    <n v="20170228"/>
    <x v="1"/>
    <s v="HONORARIOS HORA CATEDRA FEBRERO 2017              "/>
    <n v="892032"/>
    <n v="892032"/>
    <n v="0"/>
    <n v="0"/>
  </r>
  <r>
    <s v="P"/>
    <n v="12"/>
    <n v="21034"/>
    <n v="2"/>
    <n v="19053960"/>
    <s v="GARCIA SUAREZ JULIO CESAR               "/>
    <x v="1"/>
    <x v="1"/>
    <n v="20170228"/>
    <x v="1"/>
    <s v="HONORARIOS HORA CATEDRA FEBRERO 2017              "/>
    <n v="-892032"/>
    <n v="0"/>
    <n v="892032"/>
    <n v="0"/>
  </r>
  <r>
    <s v="P"/>
    <n v="12"/>
    <n v="21035"/>
    <n v="1"/>
    <n v="19071485"/>
    <s v="NAVARRO ALVARADO RICARDO                "/>
    <x v="13"/>
    <x v="13"/>
    <n v="20170228"/>
    <x v="1"/>
    <s v="HONORARIOS HORA CATEDRA FEBRERO 2017              "/>
    <n v="892032"/>
    <n v="892032"/>
    <n v="0"/>
    <n v="0"/>
  </r>
  <r>
    <s v="P"/>
    <n v="12"/>
    <n v="21035"/>
    <n v="2"/>
    <n v="19071485"/>
    <s v="NAVARRO ALVARADO RICARDO                "/>
    <x v="1"/>
    <x v="1"/>
    <n v="20170228"/>
    <x v="1"/>
    <s v="HONORARIOS HORA CATEDRA FEBRERO 2017              "/>
    <n v="-892032"/>
    <n v="0"/>
    <n v="892032"/>
    <n v="0"/>
  </r>
  <r>
    <s v="P"/>
    <n v="12"/>
    <n v="21036"/>
    <n v="1"/>
    <n v="79105866"/>
    <s v="ORTIZ  GARCIA  JOSE DAGOBERTO           "/>
    <x v="13"/>
    <x v="13"/>
    <n v="20170228"/>
    <x v="1"/>
    <s v="HONORARIOS HORA CATEDRA FEBRERO 2017              "/>
    <n v="698112"/>
    <n v="698112"/>
    <n v="0"/>
    <n v="0"/>
  </r>
  <r>
    <s v="P"/>
    <n v="12"/>
    <n v="21036"/>
    <n v="2"/>
    <n v="79105866"/>
    <s v="ORTIZ  GARCIA  JOSE DAGOBERTO           "/>
    <x v="1"/>
    <x v="1"/>
    <n v="20170228"/>
    <x v="1"/>
    <s v="HONORARIOS HORA CATEDRA FEBRERO 2017              "/>
    <n v="-698112"/>
    <n v="0"/>
    <n v="698112"/>
    <n v="0"/>
  </r>
  <r>
    <s v="P"/>
    <n v="12"/>
    <n v="21037"/>
    <n v="1"/>
    <n v="79962511"/>
    <s v="ORTIZ MORALES ALEXIS ADAMY              "/>
    <x v="13"/>
    <x v="13"/>
    <n v="20170228"/>
    <x v="1"/>
    <s v="HONORARIOS HORA CATEDRA FEBRERO 2017              "/>
    <n v="446016"/>
    <n v="446016"/>
    <n v="0"/>
    <n v="0"/>
  </r>
  <r>
    <s v="P"/>
    <n v="12"/>
    <n v="21037"/>
    <n v="2"/>
    <n v="79962511"/>
    <s v="ORTIZ MORALES ALEXIS ADAMY              "/>
    <x v="1"/>
    <x v="1"/>
    <n v="20170228"/>
    <x v="1"/>
    <s v="HONORARIOS HORA CATEDRA FEBRERO 2017              "/>
    <n v="-446016"/>
    <n v="0"/>
    <n v="446016"/>
    <n v="0"/>
  </r>
  <r>
    <s v="P"/>
    <n v="12"/>
    <n v="21038"/>
    <n v="1"/>
    <n v="19061190"/>
    <s v="PALACIOS AREVALO GUSTAVO                "/>
    <x v="13"/>
    <x v="13"/>
    <n v="20170228"/>
    <x v="1"/>
    <s v="HONORARIOS HORA CATEDRA FEBRERO 2017              "/>
    <n v="523584"/>
    <n v="523584"/>
    <n v="0"/>
    <n v="0"/>
  </r>
  <r>
    <s v="P"/>
    <n v="12"/>
    <n v="21038"/>
    <n v="2"/>
    <n v="19061190"/>
    <s v="PALACIOS AREVALO GUSTAVO                "/>
    <x v="1"/>
    <x v="1"/>
    <n v="20170228"/>
    <x v="1"/>
    <s v="HONORARIOS HORA CATEDRA FEBRERO 2017              "/>
    <n v="-523584"/>
    <n v="0"/>
    <n v="523584"/>
    <n v="0"/>
  </r>
  <r>
    <s v="P"/>
    <n v="12"/>
    <n v="21039"/>
    <n v="1"/>
    <n v="39525241"/>
    <s v="TORRES SANCHEZ SOFIA JULIETA DEL PILAR  "/>
    <x v="13"/>
    <x v="13"/>
    <n v="20170228"/>
    <x v="1"/>
    <s v="HONORARIOS HORA CATEDRA FEBRERO 2017              "/>
    <n v="1163520"/>
    <n v="1163520"/>
    <n v="0"/>
    <n v="0"/>
  </r>
  <r>
    <s v="P"/>
    <n v="12"/>
    <n v="21039"/>
    <n v="2"/>
    <n v="39525241"/>
    <s v="TORRES SANCHEZ SOFIA JULIETA DEL PILAR  "/>
    <x v="1"/>
    <x v="1"/>
    <n v="20170228"/>
    <x v="1"/>
    <s v="HONORARIOS HORA CATEDRA FEBRERO 2017              "/>
    <n v="-1163520"/>
    <n v="0"/>
    <n v="1163520"/>
    <n v="0"/>
  </r>
  <r>
    <s v="P"/>
    <n v="12"/>
    <n v="21040"/>
    <n v="1"/>
    <n v="41782864"/>
    <s v="JIMENEZ VARGAS MARIA CONSTANZA          "/>
    <x v="13"/>
    <x v="13"/>
    <n v="20170228"/>
    <x v="1"/>
    <s v="HONORARIOS HORA CATEDRA FEBRERO 2017              "/>
    <n v="1163520"/>
    <n v="1163520"/>
    <n v="0"/>
    <n v="0"/>
  </r>
  <r>
    <s v="P"/>
    <n v="12"/>
    <n v="21040"/>
    <n v="2"/>
    <n v="41782864"/>
    <s v="JIMENEZ VARGAS MARIA CONSTANZA          "/>
    <x v="1"/>
    <x v="1"/>
    <n v="20170228"/>
    <x v="1"/>
    <s v="HONORARIOS HORA CATEDRA FEBRERO 2017              "/>
    <n v="-1163520"/>
    <n v="0"/>
    <n v="1163520"/>
    <n v="0"/>
  </r>
  <r>
    <s v="P"/>
    <n v="12"/>
    <n v="21041"/>
    <n v="1"/>
    <n v="80182018"/>
    <s v="MARIN SANABRIA HUGO DANIEL              "/>
    <x v="13"/>
    <x v="13"/>
    <n v="20170228"/>
    <x v="1"/>
    <s v="HONORARIOS HORA CATEDRA FEBRERO 2017              "/>
    <n v="892032"/>
    <n v="892032"/>
    <n v="0"/>
    <n v="0"/>
  </r>
  <r>
    <s v="P"/>
    <n v="12"/>
    <n v="21041"/>
    <n v="2"/>
    <n v="80182018"/>
    <s v="MARIN SANABRIA HUGO DANIEL              "/>
    <x v="1"/>
    <x v="1"/>
    <n v="20170228"/>
    <x v="1"/>
    <s v="HONORARIOS HORA CATEDRA FEBRERO 2017              "/>
    <n v="-892032"/>
    <n v="0"/>
    <n v="892032"/>
    <n v="0"/>
  </r>
  <r>
    <s v="P"/>
    <n v="12"/>
    <n v="21042"/>
    <n v="1"/>
    <n v="19273471"/>
    <s v="MOLINA FOCAZZIO FERNANDO                "/>
    <x v="13"/>
    <x v="13"/>
    <n v="20170228"/>
    <x v="1"/>
    <s v="HONORARIOS HORA CATEDRA FEBRERO 2017              "/>
    <n v="1163520"/>
    <n v="1163520"/>
    <n v="0"/>
    <n v="0"/>
  </r>
  <r>
    <s v="P"/>
    <n v="12"/>
    <n v="21042"/>
    <n v="2"/>
    <n v="19273471"/>
    <s v="MOLINA FOCAZZIO FERNANDO                "/>
    <x v="1"/>
    <x v="1"/>
    <n v="20170228"/>
    <x v="1"/>
    <s v="HONORARIOS HORA CATEDRA FEBRERO 2017              "/>
    <n v="-1163520"/>
    <n v="0"/>
    <n v="1163520"/>
    <n v="0"/>
  </r>
  <r>
    <s v="P"/>
    <n v="12"/>
    <n v="21043"/>
    <n v="1"/>
    <n v="15174216"/>
    <s v="SUAREZ PERPI･AN  NESTOR RAUL            "/>
    <x v="13"/>
    <x v="13"/>
    <n v="20170228"/>
    <x v="1"/>
    <s v="HONORARIOS HORA CATEDRA FEBRERO 2017              "/>
    <n v="892032"/>
    <n v="892032"/>
    <n v="0"/>
    <n v="0"/>
  </r>
  <r>
    <s v="P"/>
    <n v="12"/>
    <n v="21043"/>
    <n v="2"/>
    <n v="15174216"/>
    <s v="SUAREZ PERPI･AN  NESTOR RAUL            "/>
    <x v="1"/>
    <x v="1"/>
    <n v="20170228"/>
    <x v="1"/>
    <s v="HONORARIOS HORA CATEDRA FEBRERO 2017              "/>
    <n v="-892032"/>
    <n v="0"/>
    <n v="892032"/>
    <n v="0"/>
  </r>
  <r>
    <s v="P"/>
    <n v="12"/>
    <n v="21044"/>
    <n v="1"/>
    <n v="79261697"/>
    <s v="ARDILA ANTONIO       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044"/>
    <n v="2"/>
    <n v="79261697"/>
    <s v="ARDILA ANTONIO       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045"/>
    <n v="1"/>
    <n v="41410118"/>
    <s v="DE CASTRO DE CASTELLANOS MARIA INES     "/>
    <x v="13"/>
    <x v="13"/>
    <n v="20170228"/>
    <x v="1"/>
    <s v="HONORARIOS HORA CATEDRA FEBRERO 2017              "/>
    <n v="698112"/>
    <n v="698112"/>
    <n v="0"/>
    <n v="0"/>
  </r>
  <r>
    <s v="P"/>
    <n v="12"/>
    <n v="21045"/>
    <n v="2"/>
    <n v="41410118"/>
    <s v="DE CASTRO DE CASTELLANOS MARIA INES     "/>
    <x v="1"/>
    <x v="1"/>
    <n v="20170228"/>
    <x v="1"/>
    <s v="HONORARIOS HORA CATEDRA FEBRERO 2017              "/>
    <n v="-698112"/>
    <n v="0"/>
    <n v="698112"/>
    <n v="0"/>
  </r>
  <r>
    <s v="P"/>
    <n v="12"/>
    <n v="21046"/>
    <n v="1"/>
    <n v="19154997"/>
    <s v="FLORIAN GOMEZ MISAEL 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046"/>
    <n v="2"/>
    <n v="19154997"/>
    <s v="FLORIAN GOMEZ MISAEL 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047"/>
    <n v="1"/>
    <n v="79344421"/>
    <s v="MU･OZ CASTIBLANCO RENAN ANTONIO         "/>
    <x v="13"/>
    <x v="13"/>
    <n v="20170228"/>
    <x v="1"/>
    <s v="HONORARIOS HORA CATEDRA FEBRERO 2017              "/>
    <n v="669024"/>
    <n v="669024"/>
    <n v="0"/>
    <n v="0"/>
  </r>
  <r>
    <s v="P"/>
    <n v="12"/>
    <n v="21047"/>
    <n v="2"/>
    <n v="79344421"/>
    <s v="MU･OZ CASTIBLANCO RENAN ANTONIO         "/>
    <x v="1"/>
    <x v="1"/>
    <n v="20170228"/>
    <x v="1"/>
    <s v="HONORARIOS HORA CATEDRA FEBRERO 2017              "/>
    <n v="-669024"/>
    <n v="0"/>
    <n v="669024"/>
    <n v="0"/>
  </r>
  <r>
    <s v="P"/>
    <n v="12"/>
    <n v="21048"/>
    <n v="1"/>
    <n v="19492129"/>
    <s v="RODRIGUEZ SUESCUN LUIS FELIPE           "/>
    <x v="13"/>
    <x v="13"/>
    <n v="20170228"/>
    <x v="1"/>
    <s v="HONORARIOS HORA CATEDRA FEBRERO 2017              "/>
    <n v="349056"/>
    <n v="349056"/>
    <n v="0"/>
    <n v="0"/>
  </r>
  <r>
    <s v="P"/>
    <n v="12"/>
    <n v="21048"/>
    <n v="2"/>
    <n v="19492129"/>
    <s v="RODRIGUEZ SUESCUN LUIS FELIPE           "/>
    <x v="1"/>
    <x v="1"/>
    <n v="20170228"/>
    <x v="1"/>
    <s v="HONORARIOS HORA CATEDRA FEBRERO 2017              "/>
    <n v="-349056"/>
    <n v="0"/>
    <n v="349056"/>
    <n v="0"/>
  </r>
  <r>
    <s v="P"/>
    <n v="12"/>
    <n v="21049"/>
    <n v="1"/>
    <n v="19179717"/>
    <s v="GUTIERREZ CELLY EUGENIO                 "/>
    <x v="13"/>
    <x v="13"/>
    <n v="20170228"/>
    <x v="1"/>
    <s v="HONORARIOS HORA CATEDRA FEBRERO 2017              "/>
    <n v="1915776"/>
    <n v="1915776"/>
    <n v="0"/>
    <n v="0"/>
  </r>
  <r>
    <s v="P"/>
    <n v="12"/>
    <n v="21049"/>
    <n v="2"/>
    <n v="19179717"/>
    <s v="GUTIERREZ CELLY EUGENIO                 "/>
    <x v="1"/>
    <x v="1"/>
    <n v="20170228"/>
    <x v="1"/>
    <s v="HONORARIOS HORA CATEDRA FEBRERO 2017              "/>
    <n v="-1915776"/>
    <n v="0"/>
    <n v="1915776"/>
    <n v="0"/>
  </r>
  <r>
    <s v="P"/>
    <n v="12"/>
    <n v="21050"/>
    <n v="1"/>
    <n v="19260753"/>
    <s v="ABELLO LUIS ENRIQUE                     "/>
    <x v="227"/>
    <x v="208"/>
    <n v="20170228"/>
    <x v="1"/>
    <s v="HONORARIOS HORA CATEDRA FEBRERO 2017              "/>
    <n v="681978"/>
    <n v="681978"/>
    <n v="0"/>
    <n v="0"/>
  </r>
  <r>
    <s v="P"/>
    <n v="12"/>
    <n v="21050"/>
    <n v="2"/>
    <n v="19260753"/>
    <s v="ABELLO LUIS ENRIQUE                     "/>
    <x v="1"/>
    <x v="1"/>
    <n v="20170228"/>
    <x v="1"/>
    <s v="HONORARIOS HORA CATEDRA FEBRERO 2017              "/>
    <n v="-681978"/>
    <n v="0"/>
    <n v="681978"/>
    <n v="0"/>
  </r>
  <r>
    <s v="P"/>
    <n v="12"/>
    <n v="21051"/>
    <n v="1"/>
    <n v="14223932"/>
    <s v="CARDENAS CARDENAS DANIEL ANTONIO        "/>
    <x v="227"/>
    <x v="208"/>
    <n v="20170228"/>
    <x v="1"/>
    <s v="HONORARIOS HORA CATEDRA FEBRERO 2017              "/>
    <n v="852473"/>
    <n v="852473"/>
    <n v="0"/>
    <n v="0"/>
  </r>
  <r>
    <s v="P"/>
    <n v="12"/>
    <n v="21051"/>
    <n v="2"/>
    <n v="14223932"/>
    <s v="CARDENAS CARDENAS DANIEL ANTONIO        "/>
    <x v="1"/>
    <x v="1"/>
    <n v="20170228"/>
    <x v="1"/>
    <s v="HONORARIOS HORA CATEDRA FEBRERO 2017              "/>
    <n v="-852473"/>
    <n v="0"/>
    <n v="852473"/>
    <n v="0"/>
  </r>
  <r>
    <s v="P"/>
    <n v="12"/>
    <n v="21052"/>
    <n v="1"/>
    <n v="12226037"/>
    <s v="COY VERANO URIEL                        "/>
    <x v="227"/>
    <x v="208"/>
    <n v="20170228"/>
    <x v="1"/>
    <s v="HONORARIOS HORA CATEDRA FEBRERO 2017              "/>
    <n v="865588"/>
    <n v="865588"/>
    <n v="0"/>
    <n v="0"/>
  </r>
  <r>
    <s v="P"/>
    <n v="12"/>
    <n v="21052"/>
    <n v="2"/>
    <n v="12226037"/>
    <s v="COY VERANO URIEL                        "/>
    <x v="1"/>
    <x v="1"/>
    <n v="20170228"/>
    <x v="1"/>
    <s v="HONORARIOS HORA CATEDRA FEBRERO 2017              "/>
    <n v="-865588"/>
    <n v="0"/>
    <n v="865588"/>
    <n v="0"/>
  </r>
  <r>
    <s v="P"/>
    <n v="12"/>
    <n v="21053"/>
    <n v="1"/>
    <n v="74371532"/>
    <s v="FUENTES LOPEZ HECTOR JAVIER             "/>
    <x v="227"/>
    <x v="208"/>
    <n v="20170228"/>
    <x v="1"/>
    <s v="HONORARIOS HORA CATEDRA FEBRERO 2017              "/>
    <n v="2491844"/>
    <n v="2491844"/>
    <n v="0"/>
    <n v="0"/>
  </r>
  <r>
    <s v="P"/>
    <n v="12"/>
    <n v="21053"/>
    <n v="2"/>
    <n v="74371532"/>
    <s v="FUENTES LOPEZ HECTOR JAVIER             "/>
    <x v="1"/>
    <x v="1"/>
    <n v="20170228"/>
    <x v="1"/>
    <s v="HONORARIOS HORA CATEDRA FEBRERO 2017              "/>
    <n v="-2491844"/>
    <n v="0"/>
    <n v="2491844"/>
    <n v="0"/>
  </r>
  <r>
    <s v="P"/>
    <n v="12"/>
    <n v="21054"/>
    <n v="1"/>
    <n v="41671195"/>
    <s v="GONZALEZ QUINTERO NELLY                 "/>
    <x v="227"/>
    <x v="208"/>
    <n v="20170228"/>
    <x v="1"/>
    <s v="HONORARIOS HORA CATEDRA FEBRERO 2017              "/>
    <n v="511484"/>
    <n v="511484"/>
    <n v="0"/>
    <n v="0"/>
  </r>
  <r>
    <s v="P"/>
    <n v="12"/>
    <n v="21054"/>
    <n v="2"/>
    <n v="41671195"/>
    <s v="GONZALEZ QUINTERO NELLY                 "/>
    <x v="1"/>
    <x v="1"/>
    <n v="20170228"/>
    <x v="1"/>
    <s v="HONORARIOS HORA CATEDRA FEBRERO 2017              "/>
    <n v="-511484"/>
    <n v="0"/>
    <n v="511484"/>
    <n v="0"/>
  </r>
  <r>
    <s v="P"/>
    <n v="12"/>
    <n v="21055"/>
    <n v="1"/>
    <n v="19241728"/>
    <s v="LEON PARADA FERNANDO                    "/>
    <x v="227"/>
    <x v="208"/>
    <n v="20170228"/>
    <x v="1"/>
    <s v="HONORARIOS HORA CATEDRA FEBRERO 2017              "/>
    <n v="1495106"/>
    <n v="1495106"/>
    <n v="0"/>
    <n v="0"/>
  </r>
  <r>
    <s v="P"/>
    <n v="12"/>
    <n v="21055"/>
    <n v="2"/>
    <n v="19241728"/>
    <s v="LEON PARADA FERNANDO                    "/>
    <x v="1"/>
    <x v="1"/>
    <n v="20170228"/>
    <x v="1"/>
    <s v="HONORARIOS HORA CATEDRA FEBRERO 2017              "/>
    <n v="-1495106"/>
    <n v="0"/>
    <n v="1495106"/>
    <n v="0"/>
  </r>
  <r>
    <s v="P"/>
    <n v="12"/>
    <n v="21056"/>
    <n v="1"/>
    <n v="19099917"/>
    <s v="PALACIONS FERNANDEZ ALEJANDRO           "/>
    <x v="227"/>
    <x v="208"/>
    <n v="20170228"/>
    <x v="1"/>
    <s v="HONORARIOS HORA CATEDRA FEBRERO 2017              "/>
    <n v="681978"/>
    <n v="681978"/>
    <n v="0"/>
    <n v="0"/>
  </r>
  <r>
    <s v="P"/>
    <n v="12"/>
    <n v="21056"/>
    <n v="2"/>
    <n v="19099917"/>
    <s v="PALACIONS FERNANDEZ ALEJANDRO           "/>
    <x v="1"/>
    <x v="1"/>
    <n v="20170228"/>
    <x v="1"/>
    <s v="HONORARIOS HORA CATEDRA FEBRERO 2017              "/>
    <n v="-681978"/>
    <n v="0"/>
    <n v="681978"/>
    <n v="0"/>
  </r>
  <r>
    <s v="P"/>
    <n v="12"/>
    <n v="21057"/>
    <n v="1"/>
    <n v="91291766"/>
    <s v="PEREA ACEVEDO ADRIAN JOSE               "/>
    <x v="227"/>
    <x v="208"/>
    <n v="20170228"/>
    <x v="1"/>
    <s v="HONORARIOS HORA CATEDRA FEBRERO 2017              "/>
    <n v="1245922"/>
    <n v="1245922"/>
    <n v="0"/>
    <n v="0"/>
  </r>
  <r>
    <s v="P"/>
    <n v="12"/>
    <n v="21057"/>
    <n v="2"/>
    <n v="91291766"/>
    <s v="PEREA ACEVEDO ADRIAN JOSE               "/>
    <x v="1"/>
    <x v="1"/>
    <n v="20170228"/>
    <x v="1"/>
    <s v="HONORARIOS HORA CATEDRA FEBRERO 2017              "/>
    <n v="-1245922"/>
    <n v="0"/>
    <n v="1245922"/>
    <n v="0"/>
  </r>
  <r>
    <s v="P"/>
    <n v="12"/>
    <n v="21058"/>
    <n v="1"/>
    <n v="19470264"/>
    <s v="QUNTERO OCAMPO JUAN FERNANDO            "/>
    <x v="227"/>
    <x v="208"/>
    <n v="20170228"/>
    <x v="1"/>
    <s v="HONORARIOS HORA CATEDRA FEBRERO 2017              "/>
    <n v="681978"/>
    <n v="681978"/>
    <n v="0"/>
    <n v="0"/>
  </r>
  <r>
    <s v="P"/>
    <n v="12"/>
    <n v="21058"/>
    <n v="2"/>
    <n v="19470264"/>
    <s v="QUNTERO OCAMPO JUAN FERNANDO            "/>
    <x v="1"/>
    <x v="1"/>
    <n v="20170228"/>
    <x v="1"/>
    <s v="HONORARIOS HORA CATEDRA FEBRERO 2017              "/>
    <n v="-681978"/>
    <n v="0"/>
    <n v="681978"/>
    <n v="0"/>
  </r>
  <r>
    <s v="P"/>
    <n v="12"/>
    <n v="21059"/>
    <n v="1"/>
    <n v="79411609"/>
    <s v="SANABRIA MARTINEZ HECTOR JULIO          "/>
    <x v="227"/>
    <x v="208"/>
    <n v="20170228"/>
    <x v="1"/>
    <s v="HONORARIOS HORA CATEDRA FEBRERO 2017              "/>
    <n v="681978"/>
    <n v="681978"/>
    <n v="0"/>
    <n v="0"/>
  </r>
  <r>
    <s v="P"/>
    <n v="12"/>
    <n v="21059"/>
    <n v="2"/>
    <n v="79411609"/>
    <s v="SANABRIA MARTINEZ HECTOR JULIO          "/>
    <x v="1"/>
    <x v="1"/>
    <n v="20170228"/>
    <x v="1"/>
    <s v="HONORARIOS HORA CATEDRA FEBRERO 2017              "/>
    <n v="-681978"/>
    <n v="0"/>
    <n v="681978"/>
    <n v="0"/>
  </r>
  <r>
    <s v="P"/>
    <n v="12"/>
    <n v="21060"/>
    <n v="1"/>
    <n v="11252361"/>
    <s v="SILVA HERRERA JAIME                     "/>
    <x v="227"/>
    <x v="208"/>
    <n v="20170228"/>
    <x v="1"/>
    <s v="HONORARIOS HORA CATEDRA FEBRERO 2017              "/>
    <n v="3121363"/>
    <n v="3121363"/>
    <n v="0"/>
    <n v="0"/>
  </r>
  <r>
    <s v="P"/>
    <n v="12"/>
    <n v="21060"/>
    <n v="2"/>
    <n v="11252361"/>
    <s v="SILVA HERRERA JAIME                     "/>
    <x v="1"/>
    <x v="1"/>
    <n v="20170228"/>
    <x v="1"/>
    <s v="HONORARIOS HORA CATEDRA FEBRERO 2017              "/>
    <n v="-3121363"/>
    <n v="0"/>
    <n v="3121363"/>
    <n v="0"/>
  </r>
  <r>
    <s v="P"/>
    <n v="12"/>
    <n v="21061"/>
    <n v="1"/>
    <n v="19158790"/>
    <s v="ZU･IGA PALMA HENRY                      "/>
    <x v="227"/>
    <x v="208"/>
    <n v="20170228"/>
    <x v="1"/>
    <s v="HONORARIOS HORA CATEDRA FEBRERO 2017              "/>
    <n v="865588"/>
    <n v="865588"/>
    <n v="0"/>
    <n v="0"/>
  </r>
  <r>
    <s v="P"/>
    <n v="12"/>
    <n v="21061"/>
    <n v="2"/>
    <n v="19158790"/>
    <s v="ZU･IGA PALMA HENRY                      "/>
    <x v="1"/>
    <x v="1"/>
    <n v="20170228"/>
    <x v="1"/>
    <s v="HONORARIOS HORA CATEDRA FEBRERO 2017              "/>
    <n v="-865588"/>
    <n v="0"/>
    <n v="865588"/>
    <n v="0"/>
  </r>
  <r>
    <s v="P"/>
    <n v="12"/>
    <n v="21062"/>
    <n v="1"/>
    <n v="79493825"/>
    <s v="PEREZ CARVAJAL EDWIN ROBERT             "/>
    <x v="227"/>
    <x v="208"/>
    <n v="20170228"/>
    <x v="1"/>
    <s v="HONORARIOS HORA CATEDRA FEBRERO 2017              "/>
    <n v="2832833"/>
    <n v="2832833"/>
    <n v="0"/>
    <n v="0"/>
  </r>
  <r>
    <s v="P"/>
    <n v="12"/>
    <n v="21062"/>
    <n v="2"/>
    <n v="79493825"/>
    <s v="PEREZ CARVAJAL EDWIN ROBERT             "/>
    <x v="1"/>
    <x v="1"/>
    <n v="20170228"/>
    <x v="1"/>
    <s v="HONORARIOS HORA CATEDRA FEBRERO 2017              "/>
    <n v="-2832833"/>
    <n v="0"/>
    <n v="2832833"/>
    <n v="0"/>
  </r>
  <r>
    <s v="P"/>
    <n v="12"/>
    <n v="21063"/>
    <n v="1"/>
    <n v="19235204"/>
    <s v="RAMIREZ RAMOS CARLOS GERMAN             "/>
    <x v="227"/>
    <x v="208"/>
    <n v="20170228"/>
    <x v="1"/>
    <s v="HONORARIOS HORA CATEDRA FEBRERO 2017              "/>
    <n v="1049198"/>
    <n v="1049198"/>
    <n v="0"/>
    <n v="0"/>
  </r>
  <r>
    <s v="P"/>
    <n v="12"/>
    <n v="21063"/>
    <n v="2"/>
    <n v="19235204"/>
    <s v="RAMIREZ RAMOS CARLOS GERMAN             "/>
    <x v="1"/>
    <x v="1"/>
    <n v="20170228"/>
    <x v="1"/>
    <s v="HONORARIOS HORA CATEDRA FEBRERO 2017              "/>
    <n v="-1049198"/>
    <n v="0"/>
    <n v="1049198"/>
    <n v="0"/>
  </r>
  <r>
    <s v="P"/>
    <n v="12"/>
    <n v="21064"/>
    <n v="1"/>
    <n v="19219119"/>
    <s v="ACU･A CARVAJAL HERNANDO                 "/>
    <x v="227"/>
    <x v="208"/>
    <n v="20170228"/>
    <x v="1"/>
    <s v="HONORARIOS HORA CATEDRA FEBRERO 2017              "/>
    <n v="839358"/>
    <n v="839358"/>
    <n v="0"/>
    <n v="0"/>
  </r>
  <r>
    <s v="P"/>
    <n v="12"/>
    <n v="21064"/>
    <n v="2"/>
    <n v="19219119"/>
    <s v="ACU･A CARVAJAL HERNANDO                 "/>
    <x v="1"/>
    <x v="1"/>
    <n v="20170228"/>
    <x v="1"/>
    <s v="HONORARIOS HORA CATEDRA FEBRERO 2017              "/>
    <n v="-839358"/>
    <n v="0"/>
    <n v="839358"/>
    <n v="0"/>
  </r>
  <r>
    <s v="P"/>
    <n v="12"/>
    <n v="21065"/>
    <n v="1"/>
    <n v="52469447"/>
    <s v="ROZO MEDINA MARIA ANDREA                "/>
    <x v="227"/>
    <x v="208"/>
    <n v="20170228"/>
    <x v="1"/>
    <s v="HONORARIOS HORA CATEDRA FEBRERO 2017              "/>
    <n v="852473"/>
    <n v="852473"/>
    <n v="0"/>
    <n v="0"/>
  </r>
  <r>
    <s v="P"/>
    <n v="12"/>
    <n v="21065"/>
    <n v="2"/>
    <n v="52469447"/>
    <s v="ROZO MEDINA MARIA ANDREA                "/>
    <x v="1"/>
    <x v="1"/>
    <n v="20170228"/>
    <x v="1"/>
    <s v="HONORARIOS HORA CATEDRA FEBRERO 2017              "/>
    <n v="-852473"/>
    <n v="0"/>
    <n v="852473"/>
    <n v="0"/>
  </r>
  <r>
    <s v="P"/>
    <n v="12"/>
    <n v="21066"/>
    <n v="1"/>
    <n v="52443628"/>
    <s v="TENJO REYES INGRID ZORAYA               "/>
    <x v="227"/>
    <x v="208"/>
    <n v="20170228"/>
    <x v="1"/>
    <s v="HONORARIOS HORA CATEDRA FEBRERO 2017              "/>
    <n v="767226"/>
    <n v="767226"/>
    <n v="0"/>
    <n v="0"/>
  </r>
  <r>
    <s v="P"/>
    <n v="12"/>
    <n v="21066"/>
    <n v="2"/>
    <n v="52443628"/>
    <s v="TENJO REYES INGRID ZORAYA               "/>
    <x v="1"/>
    <x v="1"/>
    <n v="20170228"/>
    <x v="1"/>
    <s v="HONORARIOS HORA CATEDRA FEBRERO 2017              "/>
    <n v="-767226"/>
    <n v="0"/>
    <n v="767226"/>
    <n v="0"/>
  </r>
  <r>
    <s v="P"/>
    <n v="12"/>
    <n v="21067"/>
    <n v="1"/>
    <n v="19483959"/>
    <s v="ACOSTA LOPEZ ALBERTO                    "/>
    <x v="227"/>
    <x v="208"/>
    <n v="20170228"/>
    <x v="1"/>
    <s v="HONORARIOS HORA CATEDRA FEBRERO 2017              "/>
    <n v="2163970"/>
    <n v="2163970"/>
    <n v="0"/>
    <n v="0"/>
  </r>
  <r>
    <s v="P"/>
    <n v="12"/>
    <n v="21067"/>
    <n v="2"/>
    <n v="19483959"/>
    <s v="ACOSTA LOPEZ ALBERTO                    "/>
    <x v="1"/>
    <x v="1"/>
    <n v="20170228"/>
    <x v="1"/>
    <s v="HONORARIOS HORA CATEDRA FEBRERO 2017              "/>
    <n v="-2163970"/>
    <n v="0"/>
    <n v="2163970"/>
    <n v="0"/>
  </r>
  <r>
    <s v="P"/>
    <n v="12"/>
    <n v="21068"/>
    <n v="1"/>
    <n v="86077886"/>
    <s v="ALBARACIN SANCHEZ LUIS FELIPE           "/>
    <x v="227"/>
    <x v="208"/>
    <n v="20170228"/>
    <x v="1"/>
    <s v="HONORARIOS HORA CATEDRA FEBRERO 2017              "/>
    <n v="1022968"/>
    <n v="1022968"/>
    <n v="0"/>
    <n v="0"/>
  </r>
  <r>
    <s v="P"/>
    <n v="12"/>
    <n v="21068"/>
    <n v="2"/>
    <n v="86077886"/>
    <s v="ALBARACIN SANCHEZ LUIS FELIPE           "/>
    <x v="1"/>
    <x v="1"/>
    <n v="20170228"/>
    <x v="1"/>
    <s v="HONORARIOS HORA CATEDRA FEBRERO 2017              "/>
    <n v="-1022968"/>
    <n v="0"/>
    <n v="1022968"/>
    <n v="0"/>
  </r>
  <r>
    <s v="P"/>
    <n v="12"/>
    <n v="21069"/>
    <n v="1"/>
    <n v="19191803"/>
    <s v="ANGARITA JIMENEZ HENRY                  "/>
    <x v="227"/>
    <x v="208"/>
    <n v="20170228"/>
    <x v="1"/>
    <s v="HONORARIOS HORA CATEDRA FEBRERO 2017              "/>
    <n v="1363957"/>
    <n v="1363957"/>
    <n v="0"/>
    <n v="0"/>
  </r>
  <r>
    <s v="P"/>
    <n v="12"/>
    <n v="21069"/>
    <n v="2"/>
    <n v="19191803"/>
    <s v="ANGARITA JIMENEZ HENRY                  "/>
    <x v="1"/>
    <x v="1"/>
    <n v="20170228"/>
    <x v="1"/>
    <s v="HONORARIOS HORA CATEDRA FEBRERO 2017              "/>
    <n v="-1363957"/>
    <n v="0"/>
    <n v="1363957"/>
    <n v="0"/>
  </r>
  <r>
    <s v="P"/>
    <n v="12"/>
    <n v="21070"/>
    <n v="1"/>
    <n v="52310001"/>
    <s v="BOHORQUEZ AREVALO LUZ ESPERANZA         "/>
    <x v="227"/>
    <x v="208"/>
    <n v="20170228"/>
    <x v="1"/>
    <s v="HONORARIOS HORA CATEDRA FEBRERO 2017              "/>
    <n v="373777"/>
    <n v="373777"/>
    <n v="0"/>
    <n v="0"/>
  </r>
  <r>
    <s v="P"/>
    <n v="12"/>
    <n v="21070"/>
    <n v="2"/>
    <n v="52310001"/>
    <s v="BOHORQUEZ AREVALO LUZ ESPERANZA         "/>
    <x v="1"/>
    <x v="1"/>
    <n v="20170228"/>
    <x v="1"/>
    <s v="HONORARIOS HORA CATEDRA FEBRERO 2017              "/>
    <n v="-373777"/>
    <n v="0"/>
    <n v="373777"/>
    <n v="0"/>
  </r>
  <r>
    <s v="P"/>
    <n v="12"/>
    <n v="21071"/>
    <n v="1"/>
    <n v="88199927"/>
    <s v="CACERES CACERES LEONEL GUSTAVO          "/>
    <x v="227"/>
    <x v="208"/>
    <n v="20170228"/>
    <x v="1"/>
    <s v="HONORARIOS HORA CATEDRA FEBRERO 2017              "/>
    <n v="1363957"/>
    <n v="1363957"/>
    <n v="0"/>
    <n v="0"/>
  </r>
  <r>
    <s v="P"/>
    <n v="12"/>
    <n v="21071"/>
    <n v="2"/>
    <n v="88199927"/>
    <s v="CACERES CACERES LEONEL GUSTAVO          "/>
    <x v="1"/>
    <x v="1"/>
    <n v="20170228"/>
    <x v="1"/>
    <s v="HONORARIOS HORA CATEDRA FEBRERO 2017              "/>
    <n v="-1363957"/>
    <n v="0"/>
    <n v="1363957"/>
    <n v="0"/>
  </r>
  <r>
    <s v="P"/>
    <n v="12"/>
    <n v="21072"/>
    <n v="1"/>
    <n v="74371532"/>
    <s v="FUENTES LOPEZ HECTOR JAVIER             "/>
    <x v="227"/>
    <x v="208"/>
    <n v="20170228"/>
    <x v="1"/>
    <s v="HONORARIOS HORA CATEDRA FEBRERO 2017              "/>
    <n v="622961"/>
    <n v="622961"/>
    <n v="0"/>
    <n v="0"/>
  </r>
  <r>
    <s v="P"/>
    <n v="12"/>
    <n v="21072"/>
    <n v="2"/>
    <n v="74371532"/>
    <s v="FUENTES LOPEZ HECTOR JAVIER             "/>
    <x v="1"/>
    <x v="1"/>
    <n v="20170228"/>
    <x v="1"/>
    <s v="HONORARIOS HORA CATEDRA FEBRERO 2017              "/>
    <n v="-622961"/>
    <n v="0"/>
    <n v="622961"/>
    <n v="0"/>
  </r>
  <r>
    <s v="P"/>
    <n v="12"/>
    <n v="21073"/>
    <n v="1"/>
    <n v="79406007"/>
    <s v="GARCIA HURTADO ORLANDO                  "/>
    <x v="227"/>
    <x v="208"/>
    <n v="20170228"/>
    <x v="1"/>
    <s v="HONORARIOS HORA CATEDRA FEBRERO 2017              "/>
    <n v="852473"/>
    <n v="852473"/>
    <n v="0"/>
    <n v="0"/>
  </r>
  <r>
    <s v="P"/>
    <n v="12"/>
    <n v="21073"/>
    <n v="2"/>
    <n v="79406007"/>
    <s v="GARCIA HURTADO ORLANDO                  "/>
    <x v="1"/>
    <x v="1"/>
    <n v="20170228"/>
    <x v="1"/>
    <s v="HONORARIOS HORA CATEDRA FEBRERO 2017              "/>
    <n v="-852473"/>
    <n v="0"/>
    <n v="852473"/>
    <n v="0"/>
  </r>
  <r>
    <s v="P"/>
    <n v="12"/>
    <n v="21074"/>
    <n v="1"/>
    <n v="38252071"/>
    <s v="GIRALDO MONCALENANO LAURA MARCELA       "/>
    <x v="227"/>
    <x v="208"/>
    <n v="20170228"/>
    <x v="1"/>
    <s v="HONORARIOS HORA CATEDRA FEBRERO 2017              "/>
    <n v="2413154"/>
    <n v="2413154"/>
    <n v="0"/>
    <n v="0"/>
  </r>
  <r>
    <s v="P"/>
    <n v="12"/>
    <n v="21074"/>
    <n v="2"/>
    <n v="38252071"/>
    <s v="GIRALDO MONCALENANO LAURA MARCELA       "/>
    <x v="1"/>
    <x v="1"/>
    <n v="20170228"/>
    <x v="1"/>
    <s v="HONORARIOS HORA CATEDRA FEBRERO 2017              "/>
    <n v="-2413154"/>
    <n v="0"/>
    <n v="2413154"/>
    <n v="0"/>
  </r>
  <r>
    <s v="P"/>
    <n v="12"/>
    <n v="21075"/>
    <n v="1"/>
    <n v="19241780"/>
    <s v="JIMENEZ ROJAS ALVARO HERNAN             "/>
    <x v="227"/>
    <x v="208"/>
    <n v="20170228"/>
    <x v="1"/>
    <s v="HONORARIOS HORA CATEDRA FEBRERO 2017              "/>
    <n v="1672158"/>
    <n v="1672158"/>
    <n v="0"/>
    <n v="0"/>
  </r>
  <r>
    <s v="P"/>
    <n v="12"/>
    <n v="21075"/>
    <n v="2"/>
    <n v="19241780"/>
    <s v="JIMENEZ ROJAS ALVARO HERNAN             "/>
    <x v="1"/>
    <x v="1"/>
    <n v="20170228"/>
    <x v="1"/>
    <s v="HONORARIOS HORA CATEDRA FEBRERO 2017              "/>
    <n v="-1672158"/>
    <n v="0"/>
    <n v="1672158"/>
    <n v="0"/>
  </r>
  <r>
    <s v="P"/>
    <n v="12"/>
    <n v="21076"/>
    <n v="1"/>
    <n v="19405238"/>
    <s v="LOZANO DIAZ GABRIEL                     "/>
    <x v="227"/>
    <x v="208"/>
    <n v="20170228"/>
    <x v="1"/>
    <s v="HONORARIOS HORA CATEDRA FEBRERO 2017              "/>
    <n v="2642666"/>
    <n v="2642666"/>
    <n v="0"/>
    <n v="0"/>
  </r>
  <r>
    <s v="P"/>
    <n v="12"/>
    <n v="21076"/>
    <n v="2"/>
    <n v="19405238"/>
    <s v="LOZANO DIAZ GABRIEL                     "/>
    <x v="1"/>
    <x v="1"/>
    <n v="20170228"/>
    <x v="1"/>
    <s v="HONORARIOS HORA CATEDRA FEBRERO 2017              "/>
    <n v="-2642666"/>
    <n v="0"/>
    <n v="2642666"/>
    <n v="0"/>
  </r>
  <r>
    <s v="P"/>
    <n v="12"/>
    <n v="21077"/>
    <n v="1"/>
    <n v="52223898"/>
    <s v="MANRIQUE LOPEZ KARINA                   "/>
    <x v="227"/>
    <x v="208"/>
    <n v="20170228"/>
    <x v="1"/>
    <s v="HONORARIOS HORA CATEDRA FEBRERO 2017              "/>
    <n v="1573796"/>
    <n v="1573796"/>
    <n v="0"/>
    <n v="0"/>
  </r>
  <r>
    <s v="P"/>
    <n v="12"/>
    <n v="21077"/>
    <n v="2"/>
    <n v="52223898"/>
    <s v="MANRIQUE LOPEZ KARINA                   "/>
    <x v="1"/>
    <x v="1"/>
    <n v="20170228"/>
    <x v="1"/>
    <s v="HONORARIOS HORA CATEDRA FEBRERO 2017              "/>
    <n v="-1573796"/>
    <n v="0"/>
    <n v="1573796"/>
    <n v="0"/>
  </r>
  <r>
    <s v="P"/>
    <n v="12"/>
    <n v="21078"/>
    <n v="1"/>
    <n v="19175509"/>
    <s v="OSORIO RUSSI ALFONSO                    "/>
    <x v="227"/>
    <x v="208"/>
    <n v="20170228"/>
    <x v="1"/>
    <s v="HONORARIOS HORA CATEDRA FEBRERO 2017              "/>
    <n v="3934491"/>
    <n v="3934491"/>
    <n v="0"/>
    <n v="0"/>
  </r>
  <r>
    <s v="P"/>
    <n v="12"/>
    <n v="21078"/>
    <n v="2"/>
    <n v="19175509"/>
    <s v="OSORIO RUSSI ALFONSO                    "/>
    <x v="1"/>
    <x v="1"/>
    <n v="20170228"/>
    <x v="1"/>
    <s v="HONORARIOS HORA CATEDRA FEBRERO 2017              "/>
    <n v="-3934491"/>
    <n v="0"/>
    <n v="3934491"/>
    <n v="0"/>
  </r>
  <r>
    <s v="P"/>
    <n v="12"/>
    <n v="21079"/>
    <n v="1"/>
    <n v="19293953"/>
    <s v="OSORIO RUSSI FLORENTINO                 "/>
    <x v="227"/>
    <x v="208"/>
    <n v="20170228"/>
    <x v="1"/>
    <s v="HONORARIOS HORA CATEDRA FEBRERO 2017              "/>
    <n v="2301677"/>
    <n v="2301677"/>
    <n v="0"/>
    <n v="0"/>
  </r>
  <r>
    <s v="P"/>
    <n v="12"/>
    <n v="21079"/>
    <n v="2"/>
    <n v="19293953"/>
    <s v="OSORIO RUSSI FLORENTINO                 "/>
    <x v="1"/>
    <x v="1"/>
    <n v="20170228"/>
    <x v="1"/>
    <s v="HONORARIOS HORA CATEDRA FEBRERO 2017              "/>
    <n v="-2301677"/>
    <n v="0"/>
    <n v="2301677"/>
    <n v="0"/>
  </r>
  <r>
    <s v="P"/>
    <n v="12"/>
    <n v="21080"/>
    <n v="1"/>
    <n v="19156713"/>
    <s v="TABARES RAMIREZ CARLOS GUSTAVO          "/>
    <x v="227"/>
    <x v="208"/>
    <n v="20170228"/>
    <x v="1"/>
    <s v="HONORARIOS HORA CATEDRA FEBRERO 2017              "/>
    <n v="2727914"/>
    <n v="2727914"/>
    <n v="0"/>
    <n v="0"/>
  </r>
  <r>
    <s v="P"/>
    <n v="12"/>
    <n v="21080"/>
    <n v="2"/>
    <n v="19156713"/>
    <s v="TABARES RAMIREZ CARLOS GUSTAVO          "/>
    <x v="1"/>
    <x v="1"/>
    <n v="20170228"/>
    <x v="1"/>
    <s v="HONORARIOS HORA CATEDRA FEBRERO 2017              "/>
    <n v="-2727914"/>
    <n v="0"/>
    <n v="2727914"/>
    <n v="0"/>
  </r>
  <r>
    <s v="P"/>
    <n v="12"/>
    <n v="21081"/>
    <n v="1"/>
    <n v="79521015"/>
    <s v="CANO RUEDA JUAN CARLOS                  "/>
    <x v="227"/>
    <x v="208"/>
    <n v="20170228"/>
    <x v="1"/>
    <s v="HONORARIOS HORA CATEDRA FEBRERO 2017              "/>
    <n v="2308234"/>
    <n v="2308234"/>
    <n v="0"/>
    <n v="0"/>
  </r>
  <r>
    <s v="P"/>
    <n v="12"/>
    <n v="21081"/>
    <n v="2"/>
    <n v="79521015"/>
    <s v="CANO RUEDA JUAN CARLOS                  "/>
    <x v="1"/>
    <x v="1"/>
    <n v="20170228"/>
    <x v="1"/>
    <s v="HONORARIOS HORA CATEDRA FEBRERO 2017              "/>
    <n v="-2308234"/>
    <n v="0"/>
    <n v="2308234"/>
    <n v="0"/>
  </r>
  <r>
    <s v="P"/>
    <n v="12"/>
    <n v="21082"/>
    <n v="1"/>
    <n v="9074120"/>
    <s v="GONZALEZ PE･ARETE JAIRO                 "/>
    <x v="227"/>
    <x v="208"/>
    <n v="20170228"/>
    <x v="1"/>
    <s v="HONORARIOS HORA CATEDRA FEBRERO 2017              "/>
    <n v="1888556"/>
    <n v="1888556"/>
    <n v="0"/>
    <n v="0"/>
  </r>
  <r>
    <s v="P"/>
    <n v="12"/>
    <n v="21082"/>
    <n v="2"/>
    <n v="9074120"/>
    <s v="GONZALEZ PE･ARETE JAIRO                 "/>
    <x v="1"/>
    <x v="1"/>
    <n v="20170228"/>
    <x v="1"/>
    <s v="HONORARIOS HORA CATEDRA FEBRERO 2017              "/>
    <n v="-1888556"/>
    <n v="0"/>
    <n v="1888556"/>
    <n v="0"/>
  </r>
  <r>
    <s v="P"/>
    <n v="12"/>
    <n v="21083"/>
    <n v="1"/>
    <n v="328963"/>
    <s v="GUADARRAMA GONZALEZ PABLO MANUEL        "/>
    <x v="227"/>
    <x v="208"/>
    <n v="20170228"/>
    <x v="1"/>
    <s v="HONORARIOS HORA CATEDRA FEBRERO 2017              "/>
    <n v="2098395"/>
    <n v="2098395"/>
    <n v="0"/>
    <n v="0"/>
  </r>
  <r>
    <s v="P"/>
    <n v="12"/>
    <n v="21083"/>
    <n v="2"/>
    <n v="328963"/>
    <s v="GUADARRAMA GONZALEZ PABLO MANUEL        "/>
    <x v="1"/>
    <x v="1"/>
    <n v="20170228"/>
    <x v="1"/>
    <s v="HONORARIOS HORA CATEDRA FEBRERO 2017              "/>
    <n v="-2098395"/>
    <n v="0"/>
    <n v="2098395"/>
    <n v="0"/>
  </r>
  <r>
    <s v="P"/>
    <n v="12"/>
    <n v="21084"/>
    <n v="1"/>
    <n v="79628115"/>
    <s v="BELTRAN MOLINA JHON JAIRO               "/>
    <x v="227"/>
    <x v="208"/>
    <n v="20170228"/>
    <x v="1"/>
    <s v="HONORARIOS HORA CATEDRA FEBRERO 2017              "/>
    <n v="1022968"/>
    <n v="1022968"/>
    <n v="0"/>
    <n v="0"/>
  </r>
  <r>
    <s v="P"/>
    <n v="12"/>
    <n v="21084"/>
    <n v="2"/>
    <n v="79628115"/>
    <s v="BELTRAN MOLINA JHON JAIRO               "/>
    <x v="1"/>
    <x v="1"/>
    <n v="20170228"/>
    <x v="1"/>
    <s v="HONORARIOS HORA CATEDRA FEBRERO 2017              "/>
    <n v="-1022968"/>
    <n v="0"/>
    <n v="1022968"/>
    <n v="0"/>
  </r>
  <r>
    <s v="P"/>
    <n v="12"/>
    <n v="21085"/>
    <n v="1"/>
    <n v="19125126"/>
    <s v="BENITEZ FORERO JAIME ANTONIO            "/>
    <x v="227"/>
    <x v="208"/>
    <n v="20170228"/>
    <x v="1"/>
    <s v="HONORARIOS HORA CATEDRA FEBRERO 2017              "/>
    <n v="3462352"/>
    <n v="3462352"/>
    <n v="0"/>
    <n v="0"/>
  </r>
  <r>
    <s v="P"/>
    <n v="12"/>
    <n v="21085"/>
    <n v="2"/>
    <n v="19125126"/>
    <s v="BENITEZ FORERO JAIME ANTONIO            "/>
    <x v="1"/>
    <x v="1"/>
    <n v="20170228"/>
    <x v="1"/>
    <s v="HONORARIOS HORA CATEDRA FEBRERO 2017              "/>
    <n v="-3462352"/>
    <n v="0"/>
    <n v="3462352"/>
    <n v="0"/>
  </r>
  <r>
    <s v="P"/>
    <n v="12"/>
    <n v="21086"/>
    <n v="1"/>
    <n v="19277586"/>
    <s v="CORREA PULIDO JORGE ELIECER             "/>
    <x v="227"/>
    <x v="208"/>
    <n v="20170228"/>
    <x v="1"/>
    <s v="HONORARIOS HORA CATEDRA FEBRERO 2017              "/>
    <n v="3068903"/>
    <n v="3068903"/>
    <n v="0"/>
    <n v="0"/>
  </r>
  <r>
    <s v="P"/>
    <n v="12"/>
    <n v="21086"/>
    <n v="2"/>
    <n v="19277586"/>
    <s v="CORREA PULIDO JORGE ELIECER             "/>
    <x v="1"/>
    <x v="1"/>
    <n v="20170228"/>
    <x v="1"/>
    <s v="HONORARIOS HORA CATEDRA FEBRERO 2017              "/>
    <n v="-3068903"/>
    <n v="0"/>
    <n v="3068903"/>
    <n v="0"/>
  </r>
  <r>
    <s v="P"/>
    <n v="12"/>
    <n v="21087"/>
    <n v="1"/>
    <n v="23350114"/>
    <s v="ESCOBAR ELIZALDE ISABEL                 "/>
    <x v="227"/>
    <x v="208"/>
    <n v="20170228"/>
    <x v="1"/>
    <s v="HONORARIOS HORA CATEDRA FEBRERO 2017              "/>
    <n v="3895146"/>
    <n v="3895146"/>
    <n v="0"/>
    <n v="0"/>
  </r>
  <r>
    <s v="P"/>
    <n v="12"/>
    <n v="21087"/>
    <n v="2"/>
    <n v="23350114"/>
    <s v="ESCOBAR ELIZALDE ISABEL                 "/>
    <x v="1"/>
    <x v="1"/>
    <n v="20170228"/>
    <x v="1"/>
    <s v="HONORARIOS HORA CATEDRA FEBRERO 2017              "/>
    <n v="-3895146"/>
    <n v="0"/>
    <n v="3895146"/>
    <n v="0"/>
  </r>
  <r>
    <s v="P"/>
    <n v="12"/>
    <n v="21088"/>
    <n v="1"/>
    <n v="41672059"/>
    <s v="HENAO DE ARIAS HILDA MARIA              "/>
    <x v="227"/>
    <x v="208"/>
    <n v="20170228"/>
    <x v="1"/>
    <s v="HONORARIOS HORA CATEDRA FEBRERO 2017              "/>
    <n v="3462352"/>
    <n v="3462352"/>
    <n v="0"/>
    <n v="0"/>
  </r>
  <r>
    <s v="P"/>
    <n v="12"/>
    <n v="21088"/>
    <n v="2"/>
    <n v="41672059"/>
    <s v="HENAO DE ARIAS HILDA MARIA              "/>
    <x v="1"/>
    <x v="1"/>
    <n v="20170228"/>
    <x v="1"/>
    <s v="HONORARIOS HORA CATEDRA FEBRERO 2017              "/>
    <n v="-3462352"/>
    <n v="0"/>
    <n v="3462352"/>
    <n v="0"/>
  </r>
  <r>
    <s v="P"/>
    <n v="12"/>
    <n v="21089"/>
    <n v="1"/>
    <n v="14266660"/>
    <s v="JIMENEZ PARRA JAIRO (DOC  VINC ESPEC)   "/>
    <x v="227"/>
    <x v="208"/>
    <n v="20170228"/>
    <x v="1"/>
    <s v="HONORARIOS HORA CATEDRA FEBRERO 2017              "/>
    <n v="3068903"/>
    <n v="3068903"/>
    <n v="0"/>
    <n v="0"/>
  </r>
  <r>
    <s v="P"/>
    <n v="12"/>
    <n v="21089"/>
    <n v="2"/>
    <n v="14266660"/>
    <s v="JIMENEZ PARRA JAIRO (DOC  VINC ESPEC)   "/>
    <x v="1"/>
    <x v="1"/>
    <n v="20170228"/>
    <x v="1"/>
    <s v="HONORARIOS HORA CATEDRA FEBRERO 2017              "/>
    <n v="-3068903"/>
    <n v="0"/>
    <n v="3068903"/>
    <n v="0"/>
  </r>
  <r>
    <s v="P"/>
    <n v="12"/>
    <n v="21090"/>
    <n v="1"/>
    <n v="19421245"/>
    <s v="RAMIREZ ENCISO RENE DONALDO             "/>
    <x v="227"/>
    <x v="208"/>
    <n v="20170228"/>
    <x v="1"/>
    <s v="HONORARIOS HORA CATEDRA FEBRERO 2017              "/>
    <n v="2727914"/>
    <n v="2727914"/>
    <n v="0"/>
    <n v="0"/>
  </r>
  <r>
    <s v="P"/>
    <n v="12"/>
    <n v="21090"/>
    <n v="2"/>
    <n v="19421245"/>
    <s v="RAMIREZ ENCISO RENE DONALDO             "/>
    <x v="1"/>
    <x v="1"/>
    <n v="20170228"/>
    <x v="1"/>
    <s v="HONORARIOS HORA CATEDRA FEBRERO 2017              "/>
    <n v="-2727914"/>
    <n v="0"/>
    <n v="2727914"/>
    <n v="0"/>
  </r>
  <r>
    <s v="P"/>
    <n v="12"/>
    <n v="21091"/>
    <n v="1"/>
    <n v="23551266"/>
    <s v="SOLER GUIO MARIA MARCELA                "/>
    <x v="227"/>
    <x v="208"/>
    <n v="20170228"/>
    <x v="1"/>
    <s v="HONORARIOS HORA CATEDRA FEBRERO 2017              "/>
    <n v="2045935"/>
    <n v="2045935"/>
    <n v="0"/>
    <n v="0"/>
  </r>
  <r>
    <s v="P"/>
    <n v="12"/>
    <n v="21091"/>
    <n v="2"/>
    <n v="23551266"/>
    <s v="SOLER GUIO MARIA MARCELA                "/>
    <x v="1"/>
    <x v="1"/>
    <n v="20170228"/>
    <x v="1"/>
    <s v="HONORARIOS HORA CATEDRA FEBRERO 2017              "/>
    <n v="-2045935"/>
    <n v="0"/>
    <n v="2045935"/>
    <n v="0"/>
  </r>
  <r>
    <s v="P"/>
    <n v="12"/>
    <n v="21092"/>
    <n v="1"/>
    <n v="79432645"/>
    <s v="TOCASUCHE GONZALEZ HELVER RICARDO       "/>
    <x v="227"/>
    <x v="208"/>
    <n v="20170228"/>
    <x v="1"/>
    <s v="HONORARIOS HORA CATEDRA FEBRERO 2017              "/>
    <n v="2990213"/>
    <n v="2990213"/>
    <n v="0"/>
    <n v="0"/>
  </r>
  <r>
    <s v="P"/>
    <n v="12"/>
    <n v="21092"/>
    <n v="2"/>
    <n v="79432645"/>
    <s v="TOCASUCHE GONZALEZ HELVER RICARDO       "/>
    <x v="1"/>
    <x v="1"/>
    <n v="20170228"/>
    <x v="1"/>
    <s v="HONORARIOS HORA CATEDRA FEBRERO 2017              "/>
    <n v="-2990213"/>
    <n v="0"/>
    <n v="2990213"/>
    <n v="0"/>
  </r>
  <r>
    <s v="P"/>
    <n v="12"/>
    <n v="21093"/>
    <n v="1"/>
    <n v="9653710"/>
    <s v="VELANDIA NEIRA EDGAR AUGUSTO            "/>
    <x v="227"/>
    <x v="208"/>
    <n v="20170228"/>
    <x v="1"/>
    <s v="HONORARIOS HORA CATEDRA FEBRERO 2017              "/>
    <n v="3567272"/>
    <n v="3567272"/>
    <n v="0"/>
    <n v="0"/>
  </r>
  <r>
    <s v="P"/>
    <n v="12"/>
    <n v="21093"/>
    <n v="2"/>
    <n v="9653710"/>
    <s v="VELANDIA NEIRA EDGAR AUGUSTO            "/>
    <x v="1"/>
    <x v="1"/>
    <n v="20170228"/>
    <x v="1"/>
    <s v="HONORARIOS HORA CATEDRA FEBRERO 2017              "/>
    <n v="-3567272"/>
    <n v="0"/>
    <n v="3567272"/>
    <n v="0"/>
  </r>
  <r>
    <s v="P"/>
    <n v="12"/>
    <n v="21094"/>
    <n v="1"/>
    <n v="79959928"/>
    <s v="VERA SOTO MAURICIO JAVIER               "/>
    <x v="227"/>
    <x v="208"/>
    <n v="20170228"/>
    <x v="1"/>
    <s v="HONORARIOS HORA CATEDRA FEBRERO 2017              "/>
    <n v="3068903"/>
    <n v="3068903"/>
    <n v="0"/>
    <n v="0"/>
  </r>
  <r>
    <s v="P"/>
    <n v="12"/>
    <n v="21094"/>
    <n v="2"/>
    <n v="79959928"/>
    <s v="VERA SOTO MAURICIO JAVIER               "/>
    <x v="1"/>
    <x v="1"/>
    <n v="20170228"/>
    <x v="1"/>
    <s v="HONORARIOS HORA CATEDRA FEBRERO 2017              "/>
    <n v="-3068903"/>
    <n v="0"/>
    <n v="3068903"/>
    <n v="0"/>
  </r>
  <r>
    <s v="P"/>
    <n v="12"/>
    <n v="21095"/>
    <n v="1"/>
    <n v="79574707"/>
    <s v="MERA GUERRERO JESUS ARNULFO             "/>
    <x v="227"/>
    <x v="208"/>
    <n v="20170228"/>
    <x v="1"/>
    <s v="HONORARIOS HORA CATEDRA FEBRERO 2017              "/>
    <n v="2386924"/>
    <n v="2386924"/>
    <n v="0"/>
    <n v="0"/>
  </r>
  <r>
    <s v="P"/>
    <n v="12"/>
    <n v="21095"/>
    <n v="2"/>
    <n v="79574707"/>
    <s v="MERA GUERRERO JESUS ARNULFO             "/>
    <x v="1"/>
    <x v="1"/>
    <n v="20170228"/>
    <x v="1"/>
    <s v="HONORARIOS HORA CATEDRA FEBRERO 2017              "/>
    <n v="-2386924"/>
    <n v="0"/>
    <n v="2386924"/>
    <n v="0"/>
  </r>
  <r>
    <s v="P"/>
    <n v="12"/>
    <n v="21096"/>
    <n v="1"/>
    <n v="51822635"/>
    <s v="BEJARANO GARZON LILIAN ASTRID           "/>
    <x v="227"/>
    <x v="208"/>
    <n v="20170228"/>
    <x v="1"/>
    <s v="HONORARIOS HORA CATEDRA FEBRERO 2017              "/>
    <n v="1049198"/>
    <n v="1049198"/>
    <n v="0"/>
    <n v="0"/>
  </r>
  <r>
    <s v="P"/>
    <n v="12"/>
    <n v="21096"/>
    <n v="2"/>
    <n v="51822635"/>
    <s v="BEJARANO GARZON LILIAN ASTRID           "/>
    <x v="1"/>
    <x v="1"/>
    <n v="20170228"/>
    <x v="1"/>
    <s v="HONORARIOS HORA CATEDRA FEBRERO 2017              "/>
    <n v="-1049198"/>
    <n v="0"/>
    <n v="1049198"/>
    <n v="0"/>
  </r>
  <r>
    <s v="P"/>
    <n v="12"/>
    <n v="21097"/>
    <n v="1"/>
    <n v="12237136"/>
    <s v="BOLA･OS CASTRO SANDRO JAVIER            "/>
    <x v="227"/>
    <x v="208"/>
    <n v="20170228"/>
    <x v="1"/>
    <s v="HONORARIOS HORA CATEDRA FEBRERO 2017              "/>
    <n v="3363990"/>
    <n v="3363990"/>
    <n v="0"/>
    <n v="0"/>
  </r>
  <r>
    <s v="P"/>
    <n v="12"/>
    <n v="21097"/>
    <n v="2"/>
    <n v="12237136"/>
    <s v="BOLA･OS CASTRO SANDRO JAVIER            "/>
    <x v="1"/>
    <x v="1"/>
    <n v="20170228"/>
    <x v="1"/>
    <s v="HONORARIOS HORA CATEDRA FEBRERO 2017              "/>
    <n v="-3363990"/>
    <n v="0"/>
    <n v="3363990"/>
    <n v="0"/>
  </r>
  <r>
    <s v="P"/>
    <n v="12"/>
    <n v="21098"/>
    <n v="1"/>
    <n v="19467661"/>
    <s v="FERNANDEZ SANTOS EDILBERTO              "/>
    <x v="227"/>
    <x v="208"/>
    <n v="20170228"/>
    <x v="1"/>
    <s v="HONORARIOS HORA CATEDRA FEBRERO 2017              "/>
    <n v="1783636"/>
    <n v="1783636"/>
    <n v="0"/>
    <n v="0"/>
  </r>
  <r>
    <s v="P"/>
    <n v="12"/>
    <n v="21098"/>
    <n v="2"/>
    <n v="19467661"/>
    <s v="FERNANDEZ SANTOS EDILBERTO              "/>
    <x v="1"/>
    <x v="1"/>
    <n v="20170228"/>
    <x v="1"/>
    <s v="HONORARIOS HORA CATEDRA FEBRERO 2017              "/>
    <n v="-1783636"/>
    <n v="0"/>
    <n v="1783636"/>
    <n v="0"/>
  </r>
  <r>
    <s v="P"/>
    <n v="12"/>
    <n v="21099"/>
    <n v="1"/>
    <n v="60261576"/>
    <s v="GELVEZ GARCIA NANCY YANETH              "/>
    <x v="227"/>
    <x v="208"/>
    <n v="20170228"/>
    <x v="1"/>
    <s v="HONORARIOS HORA CATEDRA FEBRERO 2017              "/>
    <n v="1678716"/>
    <n v="1678716"/>
    <n v="0"/>
    <n v="0"/>
  </r>
  <r>
    <s v="P"/>
    <n v="12"/>
    <n v="21099"/>
    <n v="2"/>
    <n v="60261576"/>
    <s v="GELVEZ GARCIA NANCY YANETH              "/>
    <x v="1"/>
    <x v="1"/>
    <n v="20170228"/>
    <x v="1"/>
    <s v="HONORARIOS HORA CATEDRA FEBRERO 2017              "/>
    <n v="-1678716"/>
    <n v="0"/>
    <n v="1678716"/>
    <n v="0"/>
  </r>
  <r>
    <s v="P"/>
    <n v="12"/>
    <n v="21100"/>
    <n v="1"/>
    <n v="19183946"/>
    <s v="MEZA ALVAREZ JOAQUIN JAVIER             "/>
    <x v="227"/>
    <x v="208"/>
    <n v="20170228"/>
    <x v="1"/>
    <s v="HONORARIOS HORA CATEDRA FEBRERO 2017              "/>
    <n v="3895146"/>
    <n v="3895146"/>
    <n v="0"/>
    <n v="0"/>
  </r>
  <r>
    <s v="P"/>
    <n v="12"/>
    <n v="21100"/>
    <n v="2"/>
    <n v="19183946"/>
    <s v="MEZA ALVAREZ JOAQUIN JAVIER             "/>
    <x v="1"/>
    <x v="1"/>
    <n v="20170228"/>
    <x v="1"/>
    <s v="HONORARIOS HORA CATEDRA FEBRERO 2017              "/>
    <n v="-3895146"/>
    <n v="0"/>
    <n v="3895146"/>
    <n v="0"/>
  </r>
  <r>
    <s v="P"/>
    <n v="12"/>
    <n v="21101"/>
    <n v="1"/>
    <n v="79943556"/>
    <s v="PAVA DIAZ ROBERTO ALBEIRO               "/>
    <x v="227"/>
    <x v="208"/>
    <n v="20170228"/>
    <x v="1"/>
    <s v="HONORARIOS HORA CATEDRA FEBRERO 2017              "/>
    <n v="1678716"/>
    <n v="1678716"/>
    <n v="0"/>
    <n v="0"/>
  </r>
  <r>
    <s v="P"/>
    <n v="12"/>
    <n v="21101"/>
    <n v="2"/>
    <n v="79943556"/>
    <s v="PAVA DIAZ ROBERTO ALBEIRO               "/>
    <x v="1"/>
    <x v="1"/>
    <n v="20170228"/>
    <x v="1"/>
    <s v="HONORARIOS HORA CATEDRA FEBRERO 2017              "/>
    <n v="-1678716"/>
    <n v="0"/>
    <n v="1678716"/>
    <n v="0"/>
  </r>
  <r>
    <s v="P"/>
    <n v="12"/>
    <n v="21102"/>
    <n v="1"/>
    <n v="19315280"/>
    <s v="RINCON ROJAS EDGAR JACINTO              "/>
    <x v="227"/>
    <x v="208"/>
    <n v="20170228"/>
    <x v="1"/>
    <s v="HONORARIOS HORA CATEDRA FEBRERO 2017              "/>
    <n v="2308234"/>
    <n v="2308234"/>
    <n v="0"/>
    <n v="0"/>
  </r>
  <r>
    <s v="P"/>
    <n v="12"/>
    <n v="21102"/>
    <n v="2"/>
    <n v="19315280"/>
    <s v="RINCON ROJAS EDGAR JACINTO              "/>
    <x v="1"/>
    <x v="1"/>
    <n v="20170228"/>
    <x v="1"/>
    <s v="HONORARIOS HORA CATEDRA FEBRERO 2017              "/>
    <n v="-2308234"/>
    <n v="0"/>
    <n v="2308234"/>
    <n v="0"/>
  </r>
  <r>
    <s v="P"/>
    <n v="12"/>
    <n v="21103"/>
    <n v="1"/>
    <n v="79702248"/>
    <s v="ROMERO VILLALOBOS OSWALDO ALBERTO       "/>
    <x v="227"/>
    <x v="208"/>
    <n v="20170228"/>
    <x v="1"/>
    <s v="HONORARIOS HORA CATEDRA FEBRERO 2017              "/>
    <n v="1678716"/>
    <n v="1678716"/>
    <n v="0"/>
    <n v="0"/>
  </r>
  <r>
    <s v="P"/>
    <n v="12"/>
    <n v="21103"/>
    <n v="2"/>
    <n v="79702248"/>
    <s v="ROMERO VILLALOBOS OSWALDO ALBERTO       "/>
    <x v="1"/>
    <x v="1"/>
    <n v="20170228"/>
    <x v="1"/>
    <s v="HONORARIOS HORA CATEDRA FEBRERO 2017              "/>
    <n v="-1678716"/>
    <n v="0"/>
    <n v="1678716"/>
    <n v="0"/>
  </r>
  <r>
    <s v="P"/>
    <n v="12"/>
    <n v="21104"/>
    <n v="1"/>
    <n v="79571941"/>
    <s v="TARAZONA BERMUDEZ GIOVANNY              "/>
    <x v="227"/>
    <x v="208"/>
    <n v="20170228"/>
    <x v="1"/>
    <s v="HONORARIOS HORA CATEDRA FEBRERO 2017              "/>
    <n v="1678716"/>
    <n v="1678716"/>
    <n v="0"/>
    <n v="0"/>
  </r>
  <r>
    <s v="P"/>
    <n v="12"/>
    <n v="21104"/>
    <n v="2"/>
    <n v="79571941"/>
    <s v="TARAZONA BERMUDEZ GIOVANNY              "/>
    <x v="1"/>
    <x v="1"/>
    <n v="20170228"/>
    <x v="1"/>
    <s v="HONORARIOS HORA CATEDRA FEBRERO 2017              "/>
    <n v="-1678716"/>
    <n v="0"/>
    <n v="1678716"/>
    <n v="0"/>
  </r>
  <r>
    <s v="P"/>
    <n v="12"/>
    <n v="21105"/>
    <n v="1"/>
    <n v="80006490"/>
    <s v="PARRA PEﾑA JOHN FREDY                   "/>
    <x v="227"/>
    <x v="208"/>
    <n v="20170228"/>
    <x v="1"/>
    <s v="HONORARIOS HORA CATEDRA FEBRERO 2017              "/>
    <n v="1783636"/>
    <n v="1783636"/>
    <n v="0"/>
    <n v="0"/>
  </r>
  <r>
    <s v="P"/>
    <n v="12"/>
    <n v="21105"/>
    <n v="2"/>
    <n v="80006490"/>
    <s v="PARRA PEﾑA JOHN FREDY                   "/>
    <x v="1"/>
    <x v="1"/>
    <n v="20170228"/>
    <x v="1"/>
    <s v="HONORARIOS HORA CATEDRA FEBRERO 2017              "/>
    <n v="-1783636"/>
    <n v="0"/>
    <n v="1783636"/>
    <n v="0"/>
  </r>
  <r>
    <s v="P"/>
    <n v="12"/>
    <n v="21106"/>
    <n v="1"/>
    <n v="45455721"/>
    <s v="ABUCHAR PORRAS ALEXANDRA                "/>
    <x v="227"/>
    <x v="208"/>
    <n v="20170228"/>
    <x v="1"/>
    <s v="HONORARIOS HORA CATEDRA FEBRERO 2017              "/>
    <n v="2727914"/>
    <n v="2727914"/>
    <n v="0"/>
    <n v="0"/>
  </r>
  <r>
    <s v="P"/>
    <n v="12"/>
    <n v="21106"/>
    <n v="2"/>
    <n v="45455721"/>
    <s v="ABUCHAR PORRAS ALEXANDRA                "/>
    <x v="1"/>
    <x v="1"/>
    <n v="20170228"/>
    <x v="1"/>
    <s v="HONORARIOS HORA CATEDRA FEBRERO 2017              "/>
    <n v="-2727914"/>
    <n v="0"/>
    <n v="2727914"/>
    <n v="0"/>
  </r>
  <r>
    <s v="P"/>
    <n v="12"/>
    <n v="21107"/>
    <n v="1"/>
    <n v="4242702"/>
    <s v="MEDINA GARCIA VICTOR HUGO               "/>
    <x v="227"/>
    <x v="208"/>
    <n v="20170228"/>
    <x v="1"/>
    <s v="HONORARIOS HORA CATEDRA FEBRERO 2017              "/>
    <n v="1442647"/>
    <n v="1442647"/>
    <n v="0"/>
    <n v="0"/>
  </r>
  <r>
    <s v="P"/>
    <n v="12"/>
    <n v="21107"/>
    <n v="2"/>
    <n v="4242702"/>
    <s v="MEDINA GARCIA VICTOR HUGO               "/>
    <x v="1"/>
    <x v="1"/>
    <n v="20170228"/>
    <x v="1"/>
    <s v="HONORARIOS HORA CATEDRA FEBRERO 2017              "/>
    <n v="-1442647"/>
    <n v="0"/>
    <n v="1442647"/>
    <n v="0"/>
  </r>
  <r>
    <s v="P"/>
    <n v="12"/>
    <n v="21108"/>
    <n v="1"/>
    <n v="19328698"/>
    <s v="MONTENEGRO SALCEDO LUIS EMILIO          "/>
    <x v="227"/>
    <x v="208"/>
    <n v="20170228"/>
    <x v="1"/>
    <s v="HONORARIOS HORA CATEDRA FEBRERO 2017              "/>
    <n v="1678716"/>
    <n v="1678716"/>
    <n v="0"/>
    <n v="0"/>
  </r>
  <r>
    <s v="P"/>
    <n v="12"/>
    <n v="21108"/>
    <n v="2"/>
    <n v="19328698"/>
    <s v="MONTENEGRO SALCEDO LUIS EMILIO          "/>
    <x v="1"/>
    <x v="1"/>
    <n v="20170228"/>
    <x v="1"/>
    <s v="HONORARIOS HORA CATEDRA FEBRERO 2017              "/>
    <n v="-1678716"/>
    <n v="0"/>
    <n v="1678716"/>
    <n v="0"/>
  </r>
  <r>
    <s v="P"/>
    <n v="12"/>
    <n v="21109"/>
    <n v="1"/>
    <n v="79293930"/>
    <s v="PALACIOS OSMA JOSE IGNACIO              "/>
    <x v="227"/>
    <x v="208"/>
    <n v="20170228"/>
    <x v="1"/>
    <s v="HONORARIOS HORA CATEDRA FEBRERO 2017              "/>
    <n v="1678716"/>
    <n v="1678716"/>
    <n v="0"/>
    <n v="0"/>
  </r>
  <r>
    <s v="P"/>
    <n v="12"/>
    <n v="21109"/>
    <n v="2"/>
    <n v="79293930"/>
    <s v="PALACIOS OSMA JOSE IGNACIO              "/>
    <x v="1"/>
    <x v="1"/>
    <n v="20170228"/>
    <x v="1"/>
    <s v="HONORARIOS HORA CATEDRA FEBRERO 2017              "/>
    <n v="-1678716"/>
    <n v="0"/>
    <n v="1678716"/>
    <n v="0"/>
  </r>
  <r>
    <s v="P"/>
    <n v="12"/>
    <n v="21110"/>
    <n v="1"/>
    <n v="19315280"/>
    <s v="RINCON ROJAS EDGAR JACINTO              "/>
    <x v="227"/>
    <x v="208"/>
    <n v="20170228"/>
    <x v="1"/>
    <s v="HONORARIOS HORA CATEDRA FEBRERO 2017              "/>
    <n v="1442647"/>
    <n v="1442647"/>
    <n v="0"/>
    <n v="0"/>
  </r>
  <r>
    <s v="P"/>
    <n v="12"/>
    <n v="21110"/>
    <n v="2"/>
    <n v="19315280"/>
    <s v="RINCON ROJAS EDGAR JACINTO              "/>
    <x v="1"/>
    <x v="1"/>
    <n v="20170228"/>
    <x v="1"/>
    <s v="HONORARIOS HORA CATEDRA FEBRERO 2017              "/>
    <n v="-1442647"/>
    <n v="0"/>
    <n v="1442647"/>
    <n v="0"/>
  </r>
  <r>
    <s v="P"/>
    <n v="12"/>
    <n v="21111"/>
    <n v="1"/>
    <n v="79657603"/>
    <s v="FERRO ESCOBAR ROBERTO                   "/>
    <x v="227"/>
    <x v="208"/>
    <n v="20170228"/>
    <x v="1"/>
    <s v="HONORARIOS HORA CATEDRA FEBRERO 2017              "/>
    <n v="1245922"/>
    <n v="1245922"/>
    <n v="0"/>
    <n v="0"/>
  </r>
  <r>
    <s v="P"/>
    <n v="12"/>
    <n v="21111"/>
    <n v="2"/>
    <n v="79657603"/>
    <s v="FERRO ESCOBAR ROBERTO                   "/>
    <x v="1"/>
    <x v="1"/>
    <n v="20170228"/>
    <x v="1"/>
    <s v="HONORARIOS HORA CATEDRA FEBRERO 2017              "/>
    <n v="-1245922"/>
    <n v="0"/>
    <n v="1245922"/>
    <n v="0"/>
  </r>
  <r>
    <s v="P"/>
    <n v="12"/>
    <n v="21112"/>
    <n v="1"/>
    <n v="19257731"/>
    <s v="CIFUENTES CONTRERAS GERMAN              "/>
    <x v="227"/>
    <x v="208"/>
    <n v="20170228"/>
    <x v="1"/>
    <s v="HONORARIOS HORA CATEDRA FEBRERO 2017              "/>
    <n v="3318087"/>
    <n v="3318087"/>
    <n v="0"/>
    <n v="0"/>
  </r>
  <r>
    <s v="P"/>
    <n v="12"/>
    <n v="21112"/>
    <n v="2"/>
    <n v="19257731"/>
    <s v="CIFUENTES CONTRERAS GERMAN              "/>
    <x v="1"/>
    <x v="1"/>
    <n v="20170228"/>
    <x v="1"/>
    <s v="HONORARIOS HORA CATEDRA FEBRERO 2017              "/>
    <n v="-3318087"/>
    <n v="0"/>
    <n v="3318087"/>
    <n v="0"/>
  </r>
  <r>
    <s v="P"/>
    <n v="12"/>
    <n v="21113"/>
    <n v="1"/>
    <n v="52410996"/>
    <s v="POSADA ELENA                            "/>
    <x v="227"/>
    <x v="208"/>
    <n v="20170228"/>
    <x v="1"/>
    <s v="HONORARIOS HORA CATEDRA FEBRERO 2017              "/>
    <n v="1022968"/>
    <n v="1022968"/>
    <n v="0"/>
    <n v="0"/>
  </r>
  <r>
    <s v="P"/>
    <n v="12"/>
    <n v="21113"/>
    <n v="2"/>
    <n v="52410996"/>
    <s v="POSADA ELENA                            "/>
    <x v="1"/>
    <x v="1"/>
    <n v="20170228"/>
    <x v="1"/>
    <s v="HONORARIOS HORA CATEDRA FEBRERO 2017              "/>
    <n v="-1022968"/>
    <n v="0"/>
    <n v="1022968"/>
    <n v="0"/>
  </r>
  <r>
    <s v="P"/>
    <n v="12"/>
    <n v="21114"/>
    <n v="1"/>
    <n v="19350861"/>
    <s v="RIA･O MELO ORLANDO                      "/>
    <x v="227"/>
    <x v="208"/>
    <n v="20170228"/>
    <x v="1"/>
    <s v="HONORARIOS HORA CATEDRA FEBRERO 2017              "/>
    <n v="3895146"/>
    <n v="3895146"/>
    <n v="0"/>
    <n v="0"/>
  </r>
  <r>
    <s v="P"/>
    <n v="12"/>
    <n v="21114"/>
    <n v="2"/>
    <n v="19350861"/>
    <s v="RIA･O MELO ORLANDO                      "/>
    <x v="1"/>
    <x v="1"/>
    <n v="20170228"/>
    <x v="1"/>
    <s v="HONORARIOS HORA CATEDRA FEBRERO 2017              "/>
    <n v="-3895146"/>
    <n v="0"/>
    <n v="3895146"/>
    <n v="0"/>
  </r>
  <r>
    <s v="P"/>
    <n v="12"/>
    <n v="21115"/>
    <n v="1"/>
    <n v="51764897"/>
    <s v="GOMEZ CONTRERAS LUZ MERY                "/>
    <x v="227"/>
    <x v="208"/>
    <n v="20170228"/>
    <x v="1"/>
    <s v="HONORARIOS HORA CATEDRA FEBRERO 2017              "/>
    <n v="3068903"/>
    <n v="3068903"/>
    <n v="0"/>
    <n v="0"/>
  </r>
  <r>
    <s v="P"/>
    <n v="12"/>
    <n v="21115"/>
    <n v="2"/>
    <n v="51764897"/>
    <s v="GOMEZ CONTRERAS LUZ MERY                "/>
    <x v="1"/>
    <x v="1"/>
    <n v="20170228"/>
    <x v="1"/>
    <s v="HONORARIOS HORA CATEDRA FEBRERO 2017              "/>
    <n v="-3068903"/>
    <n v="0"/>
    <n v="3068903"/>
    <n v="0"/>
  </r>
  <r>
    <s v="P"/>
    <n v="12"/>
    <n v="21116"/>
    <n v="1"/>
    <n v="74184661"/>
    <s v="PUERTO LEGUIZAMON GUSTAVO ADOLFO        "/>
    <x v="13"/>
    <x v="13"/>
    <n v="20170228"/>
    <x v="1"/>
    <s v="HONORARIOS HORA CATEDRA FEBRERO 2017              "/>
    <n v="1678716"/>
    <n v="1678716"/>
    <n v="0"/>
    <n v="0"/>
  </r>
  <r>
    <s v="P"/>
    <n v="12"/>
    <n v="21116"/>
    <n v="2"/>
    <n v="74184661"/>
    <s v="PUERTO LEGUIZAMON GUSTAVO ADOLFO        "/>
    <x v="1"/>
    <x v="1"/>
    <n v="20170228"/>
    <x v="1"/>
    <s v="HONORARIOS HORA CATEDRA FEBRERO 2017              "/>
    <n v="-1678716"/>
    <n v="0"/>
    <n v="1678716"/>
    <n v="0"/>
  </r>
  <r>
    <s v="P"/>
    <n v="12"/>
    <n v="21117"/>
    <n v="1"/>
    <n v="19378504"/>
    <s v="SUAREZ FAJARDO CARLOS ARTURO            "/>
    <x v="13"/>
    <x v="13"/>
    <n v="20170228"/>
    <x v="1"/>
    <s v="HONORARIOS HORA CATEDRA FEBRERO 2017              "/>
    <n v="1586911"/>
    <n v="1586911"/>
    <n v="0"/>
    <n v="0"/>
  </r>
  <r>
    <s v="P"/>
    <n v="12"/>
    <n v="21117"/>
    <n v="2"/>
    <n v="19378504"/>
    <s v="SUAREZ FAJARDO CARLOS ARTURO            "/>
    <x v="1"/>
    <x v="1"/>
    <n v="20170228"/>
    <x v="1"/>
    <s v="HONORARIOS HORA CATEDRA FEBRERO 2017              "/>
    <n v="-1586911"/>
    <n v="0"/>
    <n v="1586911"/>
    <n v="0"/>
  </r>
  <r>
    <s v="P"/>
    <n v="12"/>
    <n v="21118"/>
    <n v="1"/>
    <n v="11343316"/>
    <s v="CASTA･EDA FANDI･O JOSE IGNACIO          "/>
    <x v="227"/>
    <x v="208"/>
    <n v="20170228"/>
    <x v="1"/>
    <s v="HONORARIOS HORA CATEDRA FEBRERO 2017              "/>
    <n v="1154117"/>
    <n v="1154117"/>
    <n v="0"/>
    <n v="0"/>
  </r>
  <r>
    <s v="P"/>
    <n v="12"/>
    <n v="21118"/>
    <n v="2"/>
    <n v="11343316"/>
    <s v="CASTA･EDA FANDI･O JOSE IGNACIO          "/>
    <x v="1"/>
    <x v="1"/>
    <n v="20170228"/>
    <x v="1"/>
    <s v="HONORARIOS HORA CATEDRA FEBRERO 2017              "/>
    <n v="-1154117"/>
    <n v="0"/>
    <n v="1154117"/>
    <n v="0"/>
  </r>
  <r>
    <s v="P"/>
    <n v="12"/>
    <n v="21119"/>
    <n v="1"/>
    <n v="19483959"/>
    <s v="ACOSTA LOPEZ ALBERTO                    "/>
    <x v="227"/>
    <x v="208"/>
    <n v="20170228"/>
    <x v="1"/>
    <s v="HONORARIOS HORA CATEDRA FEBRERO 2017              "/>
    <n v="1731176"/>
    <n v="1731176"/>
    <n v="0"/>
    <n v="0"/>
  </r>
  <r>
    <s v="P"/>
    <n v="12"/>
    <n v="21119"/>
    <n v="2"/>
    <n v="19483959"/>
    <s v="ACOSTA LOPEZ ALBERTO                    "/>
    <x v="1"/>
    <x v="1"/>
    <n v="20170228"/>
    <x v="1"/>
    <s v="HONORARIOS HORA CATEDRA FEBRERO 2017              "/>
    <n v="-1731176"/>
    <n v="0"/>
    <n v="1731176"/>
    <n v="0"/>
  </r>
  <r>
    <s v="P"/>
    <n v="12"/>
    <n v="21120"/>
    <n v="1"/>
    <n v="74373175"/>
    <s v="GOMEZ VARGAS ERNESTO                    "/>
    <x v="227"/>
    <x v="208"/>
    <n v="20170228"/>
    <x v="1"/>
    <s v="HONORARIOS HORA CATEDRA FEBRERO 2017              "/>
    <n v="1370514"/>
    <n v="1370514"/>
    <n v="0"/>
    <n v="0"/>
  </r>
  <r>
    <s v="P"/>
    <n v="12"/>
    <n v="21120"/>
    <n v="2"/>
    <n v="74373175"/>
    <s v="GOMEZ VARGAS ERNESTO                    "/>
    <x v="1"/>
    <x v="1"/>
    <n v="20170228"/>
    <x v="1"/>
    <s v="HONORARIOS HORA CATEDRA FEBRERO 2017              "/>
    <n v="-1370514"/>
    <n v="0"/>
    <n v="1370514"/>
    <n v="0"/>
  </r>
  <r>
    <s v="P"/>
    <n v="12"/>
    <n v="21121"/>
    <n v="1"/>
    <n v="51703985"/>
    <s v="APARICIO PICO LILIA EDIT                "/>
    <x v="227"/>
    <x v="208"/>
    <n v="20170228"/>
    <x v="1"/>
    <s v="HONORARIOS HORA CATEDRA FEBRERO 2017              "/>
    <n v="1731176"/>
    <n v="1731176"/>
    <n v="0"/>
    <n v="0"/>
  </r>
  <r>
    <s v="P"/>
    <n v="12"/>
    <n v="21121"/>
    <n v="2"/>
    <n v="51703985"/>
    <s v="APARICIO PICO LILIA EDIT                "/>
    <x v="1"/>
    <x v="1"/>
    <n v="20170228"/>
    <x v="1"/>
    <s v="HONORARIOS HORA CATEDRA FEBRERO 2017              "/>
    <n v="-1731176"/>
    <n v="0"/>
    <n v="1731176"/>
    <n v="0"/>
  </r>
  <r>
    <s v="P"/>
    <n v="12"/>
    <n v="21122"/>
    <n v="1"/>
    <n v="79312869"/>
    <s v="ALZATE MONROY MARCO AURELIO             "/>
    <x v="227"/>
    <x v="208"/>
    <n v="20170228"/>
    <x v="1"/>
    <s v="HONORARIOS HORA CATEDRA FEBRERO 2017              "/>
    <n v="2308234"/>
    <n v="2308234"/>
    <n v="0"/>
    <n v="0"/>
  </r>
  <r>
    <s v="P"/>
    <n v="12"/>
    <n v="21122"/>
    <n v="2"/>
    <n v="79312869"/>
    <s v="ALZATE MONROY MARCO AURELIO             "/>
    <x v="1"/>
    <x v="1"/>
    <n v="20170228"/>
    <x v="1"/>
    <s v="HONORARIOS HORA CATEDRA FEBRERO 2017              "/>
    <n v="-2308234"/>
    <n v="0"/>
    <n v="2308234"/>
    <n v="0"/>
  </r>
  <r>
    <s v="P"/>
    <n v="12"/>
    <n v="21123"/>
    <n v="1"/>
    <n v="93401117"/>
    <s v="CASTILLO MENDEZ LUIS EDUARDO            "/>
    <x v="227"/>
    <x v="208"/>
    <n v="20170228"/>
    <x v="1"/>
    <s v="HONORARIOS HORA CATEDRA FEBRERO 2017              "/>
    <n v="1993475"/>
    <n v="1993475"/>
    <n v="0"/>
    <n v="0"/>
  </r>
  <r>
    <s v="P"/>
    <n v="12"/>
    <n v="21123"/>
    <n v="2"/>
    <n v="93401117"/>
    <s v="CASTILLO MENDEZ LUIS EDUARDO            "/>
    <x v="1"/>
    <x v="1"/>
    <n v="20170228"/>
    <x v="1"/>
    <s v="HONORARIOS HORA CATEDRA FEBRERO 2017              "/>
    <n v="-1993475"/>
    <n v="0"/>
    <n v="1993475"/>
    <n v="0"/>
  </r>
  <r>
    <s v="P"/>
    <n v="12"/>
    <n v="21124"/>
    <n v="1"/>
    <n v="80180279"/>
    <s v="FLOREZ FERNANDEZ HECTOR ARTURO          "/>
    <x v="227"/>
    <x v="208"/>
    <n v="20170228"/>
    <x v="1"/>
    <s v="HONORARIOS HORA CATEDRA FEBRERO 2017              "/>
    <n v="1993475"/>
    <n v="1993475"/>
    <n v="0"/>
    <n v="0"/>
  </r>
  <r>
    <s v="P"/>
    <n v="12"/>
    <n v="21124"/>
    <n v="2"/>
    <n v="80180279"/>
    <s v="FLOREZ FERNANDEZ HECTOR ARTURO          "/>
    <x v="1"/>
    <x v="1"/>
    <n v="20170228"/>
    <x v="1"/>
    <s v="HONORARIOS HORA CATEDRA FEBRERO 2017              "/>
    <n v="-1993475"/>
    <n v="0"/>
    <n v="1993475"/>
    <n v="0"/>
  </r>
  <r>
    <s v="P"/>
    <n v="12"/>
    <n v="21125"/>
    <n v="1"/>
    <n v="74373175"/>
    <s v="GOMEZ VARGAS ERNESTO                    "/>
    <x v="227"/>
    <x v="208"/>
    <n v="20170228"/>
    <x v="1"/>
    <s v="HONORARIOS HORA CATEDRA FEBRERO 2017              "/>
    <n v="1993475"/>
    <n v="1993475"/>
    <n v="0"/>
    <n v="0"/>
  </r>
  <r>
    <s v="P"/>
    <n v="12"/>
    <n v="21125"/>
    <n v="2"/>
    <n v="74373175"/>
    <s v="GOMEZ VARGAS ERNESTO                    "/>
    <x v="1"/>
    <x v="1"/>
    <n v="20170228"/>
    <x v="1"/>
    <s v="HONORARIOS HORA CATEDRA FEBRERO 2017              "/>
    <n v="-1993475"/>
    <n v="0"/>
    <n v="1993475"/>
    <n v="0"/>
  </r>
  <r>
    <s v="P"/>
    <n v="12"/>
    <n v="21126"/>
    <n v="1"/>
    <n v="80033827"/>
    <s v="LOPEZ CHAVEZ HANS IGOR                  "/>
    <x v="227"/>
    <x v="208"/>
    <n v="20170228"/>
    <x v="1"/>
    <s v="HONORARIOS HORA CATEDRA FEBRERO 2017              "/>
    <n v="1678716"/>
    <n v="1678716"/>
    <n v="0"/>
    <n v="0"/>
  </r>
  <r>
    <s v="P"/>
    <n v="12"/>
    <n v="21126"/>
    <n v="2"/>
    <n v="80033827"/>
    <s v="LOPEZ CHAVEZ HANS IGOR                  "/>
    <x v="1"/>
    <x v="1"/>
    <n v="20170228"/>
    <x v="1"/>
    <s v="HONORARIOS HORA CATEDRA FEBRERO 2017              "/>
    <n v="-1678716"/>
    <n v="0"/>
    <n v="1678716"/>
    <n v="0"/>
  </r>
  <r>
    <s v="P"/>
    <n v="12"/>
    <n v="21127"/>
    <n v="1"/>
    <n v="79572003"/>
    <s v="MEDINA DAZA RUBEN JAVIER                "/>
    <x v="227"/>
    <x v="208"/>
    <n v="20170228"/>
    <x v="1"/>
    <s v="HONORARIOS HORA CATEDRA FEBRERO 2017              "/>
    <n v="2308234"/>
    <n v="2308234"/>
    <n v="0"/>
    <n v="0"/>
  </r>
  <r>
    <s v="P"/>
    <n v="12"/>
    <n v="21127"/>
    <n v="2"/>
    <n v="79572003"/>
    <s v="MEDINA DAZA RUBEN JAVIER                "/>
    <x v="1"/>
    <x v="1"/>
    <n v="20170228"/>
    <x v="1"/>
    <s v="HONORARIOS HORA CATEDRA FEBRERO 2017              "/>
    <n v="-2308234"/>
    <n v="0"/>
    <n v="2308234"/>
    <n v="0"/>
  </r>
  <r>
    <s v="P"/>
    <n v="12"/>
    <n v="21128"/>
    <n v="1"/>
    <n v="79367935"/>
    <s v="ORTIZ DAVILA ALVARO ENRIQUE             "/>
    <x v="227"/>
    <x v="208"/>
    <n v="20170228"/>
    <x v="1"/>
    <s v="HONORARIOS HORA CATEDRA FEBRERO 2017              "/>
    <n v="1678716"/>
    <n v="1678716"/>
    <n v="0"/>
    <n v="0"/>
  </r>
  <r>
    <s v="P"/>
    <n v="12"/>
    <n v="21128"/>
    <n v="2"/>
    <n v="79367935"/>
    <s v="ORTIZ DAVILA ALVARO ENRIQUE             "/>
    <x v="1"/>
    <x v="1"/>
    <n v="20170228"/>
    <x v="1"/>
    <s v="HONORARIOS HORA CATEDRA FEBRERO 2017              "/>
    <n v="-1678716"/>
    <n v="0"/>
    <n v="1678716"/>
    <n v="0"/>
  </r>
  <r>
    <s v="P"/>
    <n v="12"/>
    <n v="21129"/>
    <n v="1"/>
    <n v="197019"/>
    <s v="PEREZ CASTILLO JOSE NELSON              "/>
    <x v="227"/>
    <x v="208"/>
    <n v="20170228"/>
    <x v="1"/>
    <s v="HONORARIOS HORA CATEDRA FEBRERO 2017              "/>
    <n v="3895146"/>
    <n v="3895146"/>
    <n v="0"/>
    <n v="0"/>
  </r>
  <r>
    <s v="P"/>
    <n v="12"/>
    <n v="21129"/>
    <n v="2"/>
    <n v="197019"/>
    <s v="PEREZ CASTILLO JOSE NELSON              "/>
    <x v="1"/>
    <x v="1"/>
    <n v="20170228"/>
    <x v="1"/>
    <s v="HONORARIOS HORA CATEDRA FEBRERO 2017              "/>
    <n v="-3895146"/>
    <n v="0"/>
    <n v="3895146"/>
    <n v="0"/>
  </r>
  <r>
    <s v="P"/>
    <n v="12"/>
    <n v="21130"/>
    <n v="1"/>
    <n v="51610577"/>
    <s v="ROCHA SALAMANCA LUZ ANGELA              "/>
    <x v="227"/>
    <x v="208"/>
    <n v="20170228"/>
    <x v="1"/>
    <s v="HONORARIOS HORA CATEDRA FEBRERO 2017              "/>
    <n v="1993475"/>
    <n v="1993475"/>
    <n v="0"/>
    <n v="0"/>
  </r>
  <r>
    <s v="P"/>
    <n v="12"/>
    <n v="21130"/>
    <n v="2"/>
    <n v="51610577"/>
    <s v="ROCHA SALAMANCA LUZ ANGELA              "/>
    <x v="1"/>
    <x v="1"/>
    <n v="20170228"/>
    <x v="1"/>
    <s v="HONORARIOS HORA CATEDRA FEBRERO 2017              "/>
    <n v="-1993475"/>
    <n v="0"/>
    <n v="1993475"/>
    <n v="0"/>
  </r>
  <r>
    <s v="P"/>
    <n v="12"/>
    <n v="21131"/>
    <n v="1"/>
    <n v="7165116"/>
    <s v="RODRIGUEZ RODRIGUEZ JORGE ENRIQUE       "/>
    <x v="227"/>
    <x v="208"/>
    <n v="20170228"/>
    <x v="1"/>
    <s v="HONORARIOS HORA CATEDRA FEBRERO 2017              "/>
    <n v="1993475"/>
    <n v="1993475"/>
    <n v="0"/>
    <n v="0"/>
  </r>
  <r>
    <s v="P"/>
    <n v="12"/>
    <n v="21131"/>
    <n v="2"/>
    <n v="7165116"/>
    <s v="RODRIGUEZ RODRIGUEZ JORGE ENRIQUE       "/>
    <x v="1"/>
    <x v="1"/>
    <n v="20170228"/>
    <x v="1"/>
    <s v="HONORARIOS HORA CATEDRA FEBRERO 2017              "/>
    <n v="-1993475"/>
    <n v="0"/>
    <n v="1993475"/>
    <n v="0"/>
  </r>
  <r>
    <s v="P"/>
    <n v="12"/>
    <n v="21132"/>
    <n v="1"/>
    <n v="79508767"/>
    <s v="SALCEDO PARRA OCTAVIO JOSE              "/>
    <x v="227"/>
    <x v="208"/>
    <n v="20170228"/>
    <x v="1"/>
    <s v="HONORARIOS HORA CATEDRA FEBRERO 2017              "/>
    <n v="3895146"/>
    <n v="3895146"/>
    <n v="0"/>
    <n v="0"/>
  </r>
  <r>
    <s v="P"/>
    <n v="12"/>
    <n v="21132"/>
    <n v="2"/>
    <n v="79508767"/>
    <s v="SALCEDO PARRA OCTAVIO JOSE              "/>
    <x v="1"/>
    <x v="1"/>
    <n v="20170228"/>
    <x v="1"/>
    <s v="HONORARIOS HORA CATEDRA FEBRERO 2017              "/>
    <n v="-3895146"/>
    <n v="0"/>
    <n v="3895146"/>
    <n v="0"/>
  </r>
  <r>
    <s v="P"/>
    <n v="12"/>
    <n v="21133"/>
    <n v="1"/>
    <n v="7724669"/>
    <s v="PERDOMO CHARRY CESAR ANDREY             "/>
    <x v="227"/>
    <x v="208"/>
    <n v="20170228"/>
    <x v="1"/>
    <s v="HONORARIOS HORA CATEDRA FEBRERO 2017              "/>
    <n v="1993475"/>
    <n v="1993475"/>
    <n v="0"/>
    <n v="0"/>
  </r>
  <r>
    <s v="P"/>
    <n v="12"/>
    <n v="21133"/>
    <n v="2"/>
    <n v="7724669"/>
    <s v="PERDOMO CHARRY CESAR ANDREY             "/>
    <x v="1"/>
    <x v="1"/>
    <n v="20170228"/>
    <x v="1"/>
    <s v="HONORARIOS HORA CATEDRA FEBRERO 2017              "/>
    <n v="-1993475"/>
    <n v="0"/>
    <n v="1993475"/>
    <n v="0"/>
  </r>
  <r>
    <s v="P"/>
    <n v="12"/>
    <n v="21134"/>
    <n v="1"/>
    <n v="80264735"/>
    <s v="DIOSA HENRY ALBERTO                     "/>
    <x v="227"/>
    <x v="208"/>
    <n v="20170228"/>
    <x v="1"/>
    <s v="HONORARIOS HORA CATEDRA FEBRERO 2017              "/>
    <n v="1993475"/>
    <n v="1993475"/>
    <n v="0"/>
    <n v="0"/>
  </r>
  <r>
    <s v="P"/>
    <n v="12"/>
    <n v="21134"/>
    <n v="2"/>
    <n v="80264735"/>
    <s v="DIOSA HENRY ALBERTO                     "/>
    <x v="1"/>
    <x v="1"/>
    <n v="20170228"/>
    <x v="1"/>
    <s v="HONORARIOS HORA CATEDRA FEBRERO 2017              "/>
    <n v="-1993475"/>
    <n v="0"/>
    <n v="1993475"/>
    <n v="0"/>
  </r>
  <r>
    <s v="P"/>
    <n v="12"/>
    <n v="21135"/>
    <n v="1"/>
    <n v="52532855"/>
    <s v="ALVAREZ POMAR LINDSAY                   "/>
    <x v="227"/>
    <x v="208"/>
    <n v="20170228"/>
    <x v="1"/>
    <s v="HONORARIOS HORA CATEDRA FEBRERO 2017              "/>
    <n v="1495106"/>
    <n v="1495106"/>
    <n v="0"/>
    <n v="0"/>
  </r>
  <r>
    <s v="P"/>
    <n v="12"/>
    <n v="21135"/>
    <n v="2"/>
    <n v="52532855"/>
    <s v="ALVAREZ POMAR LINDSAY                   "/>
    <x v="1"/>
    <x v="1"/>
    <n v="20170228"/>
    <x v="1"/>
    <s v="HONORARIOS HORA CATEDRA FEBRERO 2017              "/>
    <n v="-1495106"/>
    <n v="0"/>
    <n v="1495106"/>
    <n v="0"/>
  </r>
  <r>
    <s v="P"/>
    <n v="12"/>
    <n v="21136"/>
    <n v="1"/>
    <n v="52310001"/>
    <s v="BOHORQUEZ AREVALO LUZ ESPERANZA         "/>
    <x v="227"/>
    <x v="208"/>
    <n v="20170228"/>
    <x v="1"/>
    <s v="HONORARIOS HORA CATEDRA FEBRERO 2017              "/>
    <n v="1744291"/>
    <n v="1744291"/>
    <n v="0"/>
    <n v="0"/>
  </r>
  <r>
    <s v="P"/>
    <n v="12"/>
    <n v="21136"/>
    <n v="2"/>
    <n v="52310001"/>
    <s v="BOHORQUEZ AREVALO LUZ ESPERANZA         "/>
    <x v="1"/>
    <x v="1"/>
    <n v="20170228"/>
    <x v="1"/>
    <s v="HONORARIOS HORA CATEDRA FEBRERO 2017              "/>
    <n v="-1744291"/>
    <n v="0"/>
    <n v="1744291"/>
    <n v="0"/>
  </r>
  <r>
    <s v="P"/>
    <n v="12"/>
    <n v="21137"/>
    <n v="1"/>
    <n v="79973967"/>
    <s v="FIGUEROA GARCIA JUAN CARLOS             "/>
    <x v="227"/>
    <x v="208"/>
    <n v="20170228"/>
    <x v="1"/>
    <s v="HONORARIOS HORA CATEDRA FEBRERO 2017              "/>
    <n v="2518074"/>
    <n v="2518074"/>
    <n v="0"/>
    <n v="0"/>
  </r>
  <r>
    <s v="P"/>
    <n v="12"/>
    <n v="21137"/>
    <n v="2"/>
    <n v="79973967"/>
    <s v="FIGUEROA GARCIA JUAN CARLOS             "/>
    <x v="1"/>
    <x v="1"/>
    <n v="20170228"/>
    <x v="1"/>
    <s v="HONORARIOS HORA CATEDRA FEBRERO 2017              "/>
    <n v="-2518074"/>
    <n v="0"/>
    <n v="2518074"/>
    <n v="0"/>
  </r>
  <r>
    <s v="P"/>
    <n v="12"/>
    <n v="21138"/>
    <n v="1"/>
    <n v="193535"/>
    <s v="KALENATIC DUSKO                         "/>
    <x v="227"/>
    <x v="208"/>
    <n v="20170228"/>
    <x v="1"/>
    <s v="HONORARIOS HORA CATEDRA FEBRERO 2017              "/>
    <n v="2098395"/>
    <n v="2098395"/>
    <n v="0"/>
    <n v="0"/>
  </r>
  <r>
    <s v="P"/>
    <n v="12"/>
    <n v="21138"/>
    <n v="2"/>
    <n v="193535"/>
    <s v="KALENATIC DUSKO                         "/>
    <x v="1"/>
    <x v="1"/>
    <n v="20170228"/>
    <x v="1"/>
    <s v="HONORARIOS HORA CATEDRA FEBRERO 2017              "/>
    <n v="-2098395"/>
    <n v="0"/>
    <n v="2098395"/>
    <n v="0"/>
  </r>
  <r>
    <s v="P"/>
    <n v="12"/>
    <n v="21139"/>
    <n v="1"/>
    <n v="79148264"/>
    <s v="LOPEZ BELLO CESAR AMILKAR               "/>
    <x v="227"/>
    <x v="208"/>
    <n v="20170228"/>
    <x v="1"/>
    <s v="HONORARIOS HORA CATEDRA FEBRERO 2017              "/>
    <n v="2990213"/>
    <n v="2990213"/>
    <n v="0"/>
    <n v="0"/>
  </r>
  <r>
    <s v="P"/>
    <n v="12"/>
    <n v="21139"/>
    <n v="2"/>
    <n v="79148264"/>
    <s v="LOPEZ BELLO CESAR AMILKAR               "/>
    <x v="1"/>
    <x v="1"/>
    <n v="20170228"/>
    <x v="1"/>
    <s v="HONORARIOS HORA CATEDRA FEBRERO 2017              "/>
    <n v="-2990213"/>
    <n v="0"/>
    <n v="2990213"/>
    <n v="0"/>
  </r>
  <r>
    <s v="P"/>
    <n v="12"/>
    <n v="21140"/>
    <n v="1"/>
    <n v="79297396"/>
    <s v="MENDEZ GIRALDO GERMAN ANDRES            "/>
    <x v="227"/>
    <x v="208"/>
    <n v="20170228"/>
    <x v="1"/>
    <s v="HONORARIOS HORA CATEDRA FEBRERO 2017              "/>
    <n v="3462352"/>
    <n v="3462352"/>
    <n v="0"/>
    <n v="0"/>
  </r>
  <r>
    <s v="P"/>
    <n v="12"/>
    <n v="21140"/>
    <n v="2"/>
    <n v="79297396"/>
    <s v="MENDEZ GIRALDO GERMAN ANDRES            "/>
    <x v="1"/>
    <x v="1"/>
    <n v="20170228"/>
    <x v="1"/>
    <s v="HONORARIOS HORA CATEDRA FEBRERO 2017              "/>
    <n v="-3462352"/>
    <n v="0"/>
    <n v="3462352"/>
    <n v="0"/>
  </r>
  <r>
    <s v="P"/>
    <n v="12"/>
    <n v="21141"/>
    <n v="1"/>
    <n v="51740903"/>
    <s v="SAENZ BLANCO FABIOLA                    "/>
    <x v="227"/>
    <x v="208"/>
    <n v="20170228"/>
    <x v="1"/>
    <s v="HONORARIOS HORA CATEDRA FEBRERO 2017              "/>
    <n v="3462352"/>
    <n v="3462352"/>
    <n v="0"/>
    <n v="0"/>
  </r>
  <r>
    <s v="P"/>
    <n v="12"/>
    <n v="21141"/>
    <n v="2"/>
    <n v="51740903"/>
    <s v="SAENZ BLANCO FABIOLA                    "/>
    <x v="1"/>
    <x v="1"/>
    <n v="20170228"/>
    <x v="1"/>
    <s v="HONORARIOS HORA CATEDRA FEBRERO 2017              "/>
    <n v="-3462352"/>
    <n v="0"/>
    <n v="3462352"/>
    <n v="0"/>
  </r>
  <r>
    <s v="P"/>
    <n v="12"/>
    <n v="21142"/>
    <n v="1"/>
    <n v="19331673"/>
    <s v="TORRES ACOSTA JAIRO HUMBERTO            "/>
    <x v="227"/>
    <x v="208"/>
    <n v="20170228"/>
    <x v="1"/>
    <s v="HONORARIOS HORA CATEDRA FEBRERO 2017              "/>
    <n v="1731176"/>
    <n v="1731176"/>
    <n v="0"/>
    <n v="0"/>
  </r>
  <r>
    <s v="P"/>
    <n v="12"/>
    <n v="21142"/>
    <n v="2"/>
    <n v="19331673"/>
    <s v="TORRES ACOSTA JAIRO HUMBERTO            "/>
    <x v="1"/>
    <x v="1"/>
    <n v="20170228"/>
    <x v="1"/>
    <s v="HONORARIOS HORA CATEDRA FEBRERO 2017              "/>
    <n v="-1731176"/>
    <n v="0"/>
    <n v="1731176"/>
    <n v="0"/>
  </r>
  <r>
    <s v="P"/>
    <n v="12"/>
    <n v="21143"/>
    <n v="1"/>
    <n v="328963"/>
    <s v="GUADARRAMA GONZALEZ PABLO MANUEL        "/>
    <x v="227"/>
    <x v="208"/>
    <n v="20170228"/>
    <x v="1"/>
    <s v="HONORARIOS HORA CATEDRA FEBRERO 2017              "/>
    <n v="1311497"/>
    <n v="1311497"/>
    <n v="0"/>
    <n v="0"/>
  </r>
  <r>
    <s v="P"/>
    <n v="12"/>
    <n v="21143"/>
    <n v="2"/>
    <n v="328963"/>
    <s v="GUADARRAMA GONZALEZ PABLO MANUEL        "/>
    <x v="1"/>
    <x v="1"/>
    <n v="20170228"/>
    <x v="1"/>
    <s v="HONORARIOS HORA CATEDRA FEBRERO 2017              "/>
    <n v="-1311497"/>
    <n v="0"/>
    <n v="1311497"/>
    <n v="0"/>
  </r>
  <r>
    <s v="P"/>
    <n v="12"/>
    <n v="21144"/>
    <n v="1"/>
    <n v="7724669"/>
    <s v="PERDOMO CHARRY CESAR ANDREY             "/>
    <x v="227"/>
    <x v="208"/>
    <n v="20170228"/>
    <x v="1"/>
    <s v="HONORARIOS HORA CATEDRA FEBRERO 2017              "/>
    <n v="1370514"/>
    <n v="1370514"/>
    <n v="0"/>
    <n v="0"/>
  </r>
  <r>
    <s v="P"/>
    <n v="12"/>
    <n v="21144"/>
    <n v="2"/>
    <n v="7724669"/>
    <s v="PERDOMO CHARRY CESAR ANDREY             "/>
    <x v="1"/>
    <x v="1"/>
    <n v="20170228"/>
    <x v="1"/>
    <s v="HONORARIOS HORA CATEDRA FEBRERO 2017              "/>
    <n v="-1370514"/>
    <n v="0"/>
    <n v="1370514"/>
    <n v="0"/>
  </r>
  <r>
    <s v="P"/>
    <n v="12"/>
    <n v="21145"/>
    <n v="1"/>
    <n v="79500608"/>
    <s v="TORRES VALLADARES JEFFREY MANOLO        "/>
    <x v="227"/>
    <x v="208"/>
    <n v="20170228"/>
    <x v="1"/>
    <s v="HONORARIOS HORA CATEDRA FEBRERO 2017              "/>
    <n v="2045935"/>
    <n v="2045935"/>
    <n v="0"/>
    <n v="0"/>
  </r>
  <r>
    <s v="P"/>
    <n v="12"/>
    <n v="21145"/>
    <n v="2"/>
    <n v="79500608"/>
    <s v="TORRES VALLADARES JEFFREY MANOLO        "/>
    <x v="1"/>
    <x v="1"/>
    <n v="20170228"/>
    <x v="1"/>
    <s v="HONORARIOS HORA CATEDRA FEBRERO 2017              "/>
    <n v="-2045935"/>
    <n v="0"/>
    <n v="2045935"/>
    <n v="0"/>
  </r>
  <r>
    <s v="P"/>
    <n v="12"/>
    <n v="21146"/>
    <n v="1"/>
    <n v="19165408"/>
    <s v="VEGA OSORIO EDMUNDO                     "/>
    <x v="227"/>
    <x v="208"/>
    <n v="20170228"/>
    <x v="1"/>
    <s v="HONORARIOS HORA CATEDRA FEBRERO 2017              "/>
    <n v="419679"/>
    <n v="419679"/>
    <n v="0"/>
    <n v="0"/>
  </r>
  <r>
    <s v="P"/>
    <n v="12"/>
    <n v="21146"/>
    <n v="2"/>
    <n v="19165408"/>
    <s v="VEGA OSORIO EDMUNDO                     "/>
    <x v="1"/>
    <x v="1"/>
    <n v="20170228"/>
    <x v="1"/>
    <s v="HONORARIOS HORA CATEDRA FEBRERO 2017              "/>
    <n v="-419679"/>
    <n v="0"/>
    <n v="419679"/>
    <n v="0"/>
  </r>
  <r>
    <s v="P"/>
    <n v="12"/>
    <n v="21147"/>
    <n v="1"/>
    <n v="88199927"/>
    <s v="CACERES CACERES LEONEL GUSTAVO          "/>
    <x v="13"/>
    <x v="13"/>
    <n v="20170228"/>
    <x v="1"/>
    <s v="HONORARIOS HORA CATEDRA FEBRERO 2017              "/>
    <n v="1022968"/>
    <n v="1022968"/>
    <n v="0"/>
    <n v="0"/>
  </r>
  <r>
    <s v="P"/>
    <n v="12"/>
    <n v="21147"/>
    <n v="2"/>
    <n v="88199927"/>
    <s v="CACERES CACERES LEONEL GUSTAVO          "/>
    <x v="1"/>
    <x v="1"/>
    <n v="20170228"/>
    <x v="1"/>
    <s v="HONORARIOS HORA CATEDRA FEBRERO 2017              "/>
    <n v="-1022968"/>
    <n v="0"/>
    <n v="1022968"/>
    <n v="0"/>
  </r>
  <r>
    <s v="P"/>
    <n v="12"/>
    <n v="21148"/>
    <n v="1"/>
    <n v="79293930"/>
    <s v="PALACIOS OSMA JOSE IGNACIO              "/>
    <x v="13"/>
    <x v="13"/>
    <n v="20170228"/>
    <x v="1"/>
    <s v="HONORARIOS HORA CATEDRA FEBRERO 2017              "/>
    <n v="1154117"/>
    <n v="1154117"/>
    <n v="0"/>
    <n v="0"/>
  </r>
  <r>
    <s v="P"/>
    <n v="12"/>
    <n v="21148"/>
    <n v="2"/>
    <n v="79293930"/>
    <s v="PALACIOS OSMA JOSE IGNACIO              "/>
    <x v="1"/>
    <x v="1"/>
    <n v="20170228"/>
    <x v="1"/>
    <s v="HONORARIOS HORA CATEDRA FEBRERO 2017              "/>
    <n v="-1154117"/>
    <n v="0"/>
    <n v="1154117"/>
    <n v="0"/>
  </r>
  <r>
    <s v="P"/>
    <n v="12"/>
    <n v="21149"/>
    <n v="1"/>
    <n v="79571941"/>
    <s v="TARAZONA BERMUDEZ GIOVANNY              "/>
    <x v="13"/>
    <x v="13"/>
    <n v="20170228"/>
    <x v="1"/>
    <s v="HONORARIOS HORA CATEDRA FEBRERO 2017              "/>
    <n v="1154117"/>
    <n v="1154117"/>
    <n v="0"/>
    <n v="0"/>
  </r>
  <r>
    <s v="P"/>
    <n v="12"/>
    <n v="21149"/>
    <n v="2"/>
    <n v="79571941"/>
    <s v="TARAZONA BERMUDEZ GIOVANNY              "/>
    <x v="1"/>
    <x v="1"/>
    <n v="20170228"/>
    <x v="1"/>
    <s v="HONORARIOS HORA CATEDRA FEBRERO 2017              "/>
    <n v="-1154117"/>
    <n v="0"/>
    <n v="1154117"/>
    <n v="0"/>
  </r>
  <r>
    <s v="P"/>
    <n v="12"/>
    <n v="21150"/>
    <n v="1"/>
    <n v="11343316"/>
    <s v="CASTA･EDA FANDI･O JOSE IGNACIO          "/>
    <x v="13"/>
    <x v="13"/>
    <n v="20170228"/>
    <x v="1"/>
    <s v="HONORARIOS HORA CATEDRA FEBRERO 2017              "/>
    <n v="1678716"/>
    <n v="1678716"/>
    <n v="0"/>
    <n v="0"/>
  </r>
  <r>
    <s v="P"/>
    <n v="12"/>
    <n v="21150"/>
    <n v="2"/>
    <n v="11343316"/>
    <s v="CASTA･EDA FANDI･O JOSE IGNACIO          "/>
    <x v="1"/>
    <x v="1"/>
    <n v="20170228"/>
    <x v="1"/>
    <s v="HONORARIOS HORA CATEDRA FEBRERO 2017              "/>
    <n v="-1678716"/>
    <n v="0"/>
    <n v="1678716"/>
    <n v="0"/>
  </r>
  <r>
    <s v="P"/>
    <n v="12"/>
    <n v="21151"/>
    <n v="1"/>
    <n v="268856"/>
    <s v="GOMEZ PAREDES JUAN CARLOS               "/>
    <x v="13"/>
    <x v="13"/>
    <n v="20170228"/>
    <x v="1"/>
    <s v="HONORARIOS HORA CATEDRA FEBRERO 2017              "/>
    <n v="3363990"/>
    <n v="3363990"/>
    <n v="0"/>
    <n v="0"/>
  </r>
  <r>
    <s v="P"/>
    <n v="12"/>
    <n v="21151"/>
    <n v="2"/>
    <n v="268856"/>
    <s v="GOMEZ PAREDES JUAN CARLOS               "/>
    <x v="1"/>
    <x v="1"/>
    <n v="20170228"/>
    <x v="1"/>
    <s v="HONORARIOS HORA CATEDRA FEBRERO 2017              "/>
    <n v="-3363990"/>
    <n v="0"/>
    <n v="3363990"/>
    <n v="0"/>
  </r>
  <r>
    <s v="P"/>
    <n v="12"/>
    <n v="21152"/>
    <n v="1"/>
    <n v="19324569"/>
    <s v="AJIACO MOLINA ANTONIO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152"/>
    <n v="2"/>
    <n v="19324569"/>
    <s v="AJIACO MOLINA ANTONIO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153"/>
    <n v="1"/>
    <n v="79436614"/>
    <s v="RONCANCIO CHAVES JUAN CARLOS            "/>
    <x v="13"/>
    <x v="13"/>
    <n v="20170228"/>
    <x v="1"/>
    <s v="HONORARIOS HORA CATEDRA FEBRERO 2017              "/>
    <n v="892032"/>
    <n v="892032"/>
    <n v="0"/>
    <n v="0"/>
  </r>
  <r>
    <s v="P"/>
    <n v="12"/>
    <n v="21153"/>
    <n v="2"/>
    <n v="79436614"/>
    <s v="RONCANCIO CHAVES JUAN CARLOS            "/>
    <x v="1"/>
    <x v="1"/>
    <n v="20170228"/>
    <x v="1"/>
    <s v="HONORARIOS HORA CATEDRA FEBRERO 2017              "/>
    <n v="-892032"/>
    <n v="0"/>
    <n v="892032"/>
    <n v="0"/>
  </r>
  <r>
    <s v="P"/>
    <n v="12"/>
    <n v="21154"/>
    <n v="1"/>
    <n v="65760563"/>
    <s v="JARAMILLO BUSTOS DEIRY MILDRED          "/>
    <x v="13"/>
    <x v="13"/>
    <n v="20170228"/>
    <x v="1"/>
    <s v="HONORARIOS HORA CATEDRA FEBRERO 2017              "/>
    <n v="892032"/>
    <n v="892032"/>
    <n v="0"/>
    <n v="0"/>
  </r>
  <r>
    <s v="P"/>
    <n v="12"/>
    <n v="21154"/>
    <n v="2"/>
    <n v="65760563"/>
    <s v="JARAMILLO BUSTOS DEIRY MILDRED          "/>
    <x v="1"/>
    <x v="1"/>
    <n v="20170228"/>
    <x v="1"/>
    <s v="HONORARIOS HORA CATEDRA FEBRERO 2017              "/>
    <n v="-892032"/>
    <n v="0"/>
    <n v="892032"/>
    <n v="0"/>
  </r>
  <r>
    <s v="P"/>
    <n v="12"/>
    <n v="21155"/>
    <n v="1"/>
    <n v="79510681"/>
    <s v="ALFONSO CAICEDO ROGER SMITH             "/>
    <x v="13"/>
    <x v="13"/>
    <n v="20170228"/>
    <x v="1"/>
    <s v="HONORARIOS HORA CATEDRA FEBRERO 2017              "/>
    <n v="669024"/>
    <n v="669024"/>
    <n v="0"/>
    <n v="0"/>
  </r>
  <r>
    <s v="P"/>
    <n v="12"/>
    <n v="21155"/>
    <n v="2"/>
    <n v="79510681"/>
    <s v="ALFONSO CAICEDO ROGER SMITH             "/>
    <x v="1"/>
    <x v="1"/>
    <n v="20170228"/>
    <x v="1"/>
    <s v="HONORARIOS HORA CATEDRA FEBRERO 2017              "/>
    <n v="-669024"/>
    <n v="0"/>
    <n v="669024"/>
    <n v="0"/>
  </r>
  <r>
    <s v="P"/>
    <n v="12"/>
    <n v="21156"/>
    <n v="1"/>
    <n v="41695707"/>
    <s v="MELO DE CHACON MARIA DAYSY ASTRID       "/>
    <x v="13"/>
    <x v="13"/>
    <n v="20170228"/>
    <x v="1"/>
    <s v="HONORARIOS HORA CATEDRA FEBRERO 2017              "/>
    <n v="1047168"/>
    <n v="1047168"/>
    <n v="0"/>
    <n v="0"/>
  </r>
  <r>
    <s v="P"/>
    <n v="12"/>
    <n v="21156"/>
    <n v="2"/>
    <n v="41695707"/>
    <s v="MELO DE CHACON MARIA DAYSY ASTRID       "/>
    <x v="1"/>
    <x v="1"/>
    <n v="20170228"/>
    <x v="1"/>
    <s v="HONORARIOS HORA CATEDRA FEBRERO 2017              "/>
    <n v="-1047168"/>
    <n v="0"/>
    <n v="1047168"/>
    <n v="0"/>
  </r>
  <r>
    <s v="P"/>
    <n v="12"/>
    <n v="21157"/>
    <n v="1"/>
    <n v="19155276"/>
    <s v="PACHON CORTES JORGE EDILBERTO           "/>
    <x v="13"/>
    <x v="13"/>
    <n v="20170228"/>
    <x v="1"/>
    <s v="HONORARIOS HORA CATEDRA FEBRERO 2017              "/>
    <n v="1163520"/>
    <n v="1163520"/>
    <n v="0"/>
    <n v="0"/>
  </r>
  <r>
    <s v="P"/>
    <n v="12"/>
    <n v="21157"/>
    <n v="2"/>
    <n v="19155276"/>
    <s v="PACHON CORTES JORGE EDILBERTO           "/>
    <x v="1"/>
    <x v="1"/>
    <n v="20170228"/>
    <x v="1"/>
    <s v="HONORARIOS HORA CATEDRA FEBRERO 2017              "/>
    <n v="-1163520"/>
    <n v="0"/>
    <n v="1163520"/>
    <n v="0"/>
  </r>
  <r>
    <s v="P"/>
    <n v="12"/>
    <n v="21158"/>
    <n v="1"/>
    <n v="74300107"/>
    <s v="BECERRA GUARIN ALVARO RAMON             "/>
    <x v="13"/>
    <x v="13"/>
    <n v="20170228"/>
    <x v="1"/>
    <s v="HONORARIOS HORA CATEDRA FEBRERO 2017              "/>
    <n v="892032"/>
    <n v="892032"/>
    <n v="0"/>
    <n v="0"/>
  </r>
  <r>
    <s v="P"/>
    <n v="12"/>
    <n v="21158"/>
    <n v="2"/>
    <n v="74300107"/>
    <s v="BECERRA GUARIN ALVARO RAMON             "/>
    <x v="1"/>
    <x v="1"/>
    <n v="20170228"/>
    <x v="1"/>
    <s v="HONORARIOS HORA CATEDRA FEBRERO 2017              "/>
    <n v="-892032"/>
    <n v="0"/>
    <n v="892032"/>
    <n v="0"/>
  </r>
  <r>
    <s v="P"/>
    <n v="12"/>
    <n v="21159"/>
    <n v="1"/>
    <n v="79405513"/>
    <s v="BAEZ PARRA ORLANDO   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159"/>
    <n v="2"/>
    <n v="79405513"/>
    <s v="BAEZ PARRA ORLANDO   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160"/>
    <n v="1"/>
    <n v="80191774"/>
    <s v="GARCIA NAVARRETE OSACR LEONARDO         "/>
    <x v="13"/>
    <x v="13"/>
    <n v="20170228"/>
    <x v="1"/>
    <s v="HONORARIOS HORA CATEDRA FEBRERO 2017              "/>
    <n v="892032"/>
    <n v="892032"/>
    <n v="0"/>
    <n v="0"/>
  </r>
  <r>
    <s v="P"/>
    <n v="12"/>
    <n v="21160"/>
    <n v="2"/>
    <n v="80191774"/>
    <s v="GARCIA NAVARRETE OSACR LEONARDO         "/>
    <x v="1"/>
    <x v="1"/>
    <n v="20170228"/>
    <x v="1"/>
    <s v="HONORARIOS HORA CATEDRA FEBRERO 2017              "/>
    <n v="-892032"/>
    <n v="0"/>
    <n v="892032"/>
    <n v="0"/>
  </r>
  <r>
    <s v="P"/>
    <n v="12"/>
    <n v="21161"/>
    <n v="1"/>
    <n v="19402255"/>
    <s v="HURTADO RINCON PABLO MANUEL             "/>
    <x v="13"/>
    <x v="13"/>
    <n v="20170228"/>
    <x v="1"/>
    <s v="HONORARIOS HORA CATEDRA FEBRERO 2017              "/>
    <n v="892032"/>
    <n v="892032"/>
    <n v="0"/>
    <n v="0"/>
  </r>
  <r>
    <s v="P"/>
    <n v="12"/>
    <n v="21161"/>
    <n v="2"/>
    <n v="19402255"/>
    <s v="HURTADO RINCON PABLO MANUEL             "/>
    <x v="1"/>
    <x v="1"/>
    <n v="20170228"/>
    <x v="1"/>
    <s v="HONORARIOS HORA CATEDRA FEBRERO 2017              "/>
    <n v="-892032"/>
    <n v="0"/>
    <n v="892032"/>
    <n v="0"/>
  </r>
  <r>
    <s v="P"/>
    <n v="12"/>
    <n v="21162"/>
    <n v="1"/>
    <n v="52147349"/>
    <s v="VELEZ RAMIREZ MARIA FERNANDA            "/>
    <x v="13"/>
    <x v="13"/>
    <n v="20170228"/>
    <x v="1"/>
    <s v="HONORARIOS HORA CATEDRA FEBRERO 2017              "/>
    <n v="223008"/>
    <n v="223008"/>
    <n v="0"/>
    <n v="0"/>
  </r>
  <r>
    <s v="P"/>
    <n v="12"/>
    <n v="21162"/>
    <n v="2"/>
    <n v="52147349"/>
    <s v="VELEZ RAMIREZ MARIA FERNANDA            "/>
    <x v="1"/>
    <x v="1"/>
    <n v="20170228"/>
    <x v="1"/>
    <s v="HONORARIOS HORA CATEDRA FEBRERO 2017              "/>
    <n v="-223008"/>
    <n v="0"/>
    <n v="223008"/>
    <n v="0"/>
  </r>
  <r>
    <s v="P"/>
    <n v="12"/>
    <n v="21163"/>
    <n v="1"/>
    <n v="16479517"/>
    <s v="PUERTAS DELLEPINARES ERNESTO JAVIER     "/>
    <x v="13"/>
    <x v="13"/>
    <n v="20170228"/>
    <x v="1"/>
    <s v="HONORARIOS HORA CATEDRA FEBRERO 2017              "/>
    <n v="290880"/>
    <n v="290880"/>
    <n v="0"/>
    <n v="0"/>
  </r>
  <r>
    <s v="P"/>
    <n v="12"/>
    <n v="21163"/>
    <n v="2"/>
    <n v="16479517"/>
    <s v="PUERTAS DELLEPINARES ERNESTO JAVIER     "/>
    <x v="1"/>
    <x v="1"/>
    <n v="20170228"/>
    <x v="1"/>
    <s v="HONORARIOS HORA CATEDRA FEBRERO 2017              "/>
    <n v="-290880"/>
    <n v="0"/>
    <n v="290880"/>
    <n v="0"/>
  </r>
  <r>
    <s v="P"/>
    <n v="12"/>
    <n v="21164"/>
    <n v="1"/>
    <n v="19091996"/>
    <s v="HURTADO PE･A GERMAN  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164"/>
    <n v="2"/>
    <n v="19091996"/>
    <s v="HURTADO PE･A GERMAN  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165"/>
    <n v="1"/>
    <n v="80191774"/>
    <s v="GARCIA NAVARRETE OSACR LEONARDO         "/>
    <x v="13"/>
    <x v="13"/>
    <n v="20170228"/>
    <x v="1"/>
    <s v="HONORARIOS HORA CATEDRA FEBRERO 2017              "/>
    <n v="892032"/>
    <n v="892032"/>
    <n v="0"/>
    <n v="0"/>
  </r>
  <r>
    <s v="P"/>
    <n v="12"/>
    <n v="21165"/>
    <n v="2"/>
    <n v="80191774"/>
    <s v="GARCIA NAVARRETE OSACR LEONARDO         "/>
    <x v="1"/>
    <x v="1"/>
    <n v="20170228"/>
    <x v="1"/>
    <s v="HONORARIOS HORA CATEDRA FEBRERO 2017              "/>
    <n v="-892032"/>
    <n v="0"/>
    <n v="892032"/>
    <n v="0"/>
  </r>
  <r>
    <s v="P"/>
    <n v="12"/>
    <n v="21166"/>
    <n v="1"/>
    <n v="19402255"/>
    <s v="HURTADO RINCON PABLO MANUEL             "/>
    <x v="13"/>
    <x v="13"/>
    <n v="20170228"/>
    <x v="1"/>
    <s v="HONORARIOS HORA CATEDRA FEBRERO 2017              "/>
    <n v="1163520"/>
    <n v="1163520"/>
    <n v="0"/>
    <n v="0"/>
  </r>
  <r>
    <s v="P"/>
    <n v="12"/>
    <n v="21166"/>
    <n v="2"/>
    <n v="19402255"/>
    <s v="HURTADO RINCON PABLO MANUEL             "/>
    <x v="1"/>
    <x v="1"/>
    <n v="20170228"/>
    <x v="1"/>
    <s v="HONORARIOS HORA CATEDRA FEBRERO 2017              "/>
    <n v="-1163520"/>
    <n v="0"/>
    <n v="1163520"/>
    <n v="0"/>
  </r>
  <r>
    <s v="P"/>
    <n v="12"/>
    <n v="21167"/>
    <n v="1"/>
    <n v="51610505"/>
    <s v="CASTAﾑEDA SANCHEZ AMANDA LUCIA          "/>
    <x v="13"/>
    <x v="13"/>
    <n v="20170228"/>
    <x v="1"/>
    <s v="HONORARIOS HORA CATEDRA FEBRERO 2017              "/>
    <n v="669024"/>
    <n v="669024"/>
    <n v="0"/>
    <n v="0"/>
  </r>
  <r>
    <s v="P"/>
    <n v="12"/>
    <n v="21167"/>
    <n v="2"/>
    <n v="51610505"/>
    <s v="CASTAﾑEDA SANCHEZ AMANDA LUCIA          "/>
    <x v="1"/>
    <x v="1"/>
    <n v="20170228"/>
    <x v="1"/>
    <s v="HONORARIOS HORA CATEDRA FEBRERO 2017              "/>
    <n v="-669024"/>
    <n v="0"/>
    <n v="669024"/>
    <n v="0"/>
  </r>
  <r>
    <s v="P"/>
    <n v="12"/>
    <n v="21168"/>
    <n v="1"/>
    <n v="51983444"/>
    <s v="MONSALVE RAMIREZ JENNY                  "/>
    <x v="13"/>
    <x v="13"/>
    <n v="20170228"/>
    <x v="1"/>
    <s v="HONORARIOS HORA CATEDRA FEBRERO 2017              "/>
    <n v="669024"/>
    <n v="669024"/>
    <n v="0"/>
    <n v="0"/>
  </r>
  <r>
    <s v="P"/>
    <n v="12"/>
    <n v="21168"/>
    <n v="2"/>
    <n v="51983444"/>
    <s v="MONSALVE RAMIREZ JENNY                  "/>
    <x v="1"/>
    <x v="1"/>
    <n v="20170228"/>
    <x v="1"/>
    <s v="HONORARIOS HORA CATEDRA FEBRERO 2017              "/>
    <n v="-669024"/>
    <n v="0"/>
    <n v="669024"/>
    <n v="0"/>
  </r>
  <r>
    <s v="P"/>
    <n v="12"/>
    <n v="21169"/>
    <n v="1"/>
    <n v="80778628"/>
    <s v="FORERO GONZALEZ JHON JAIRO              "/>
    <x v="13"/>
    <x v="13"/>
    <n v="20170228"/>
    <x v="1"/>
    <s v="HONORARIOS HORA CATEDRA FEBRERO 2017              "/>
    <n v="523584"/>
    <n v="523584"/>
    <n v="0"/>
    <n v="0"/>
  </r>
  <r>
    <s v="P"/>
    <n v="12"/>
    <n v="21169"/>
    <n v="2"/>
    <n v="80778628"/>
    <s v="FORERO GONZALEZ JHON JAIRO              "/>
    <x v="1"/>
    <x v="1"/>
    <n v="20170228"/>
    <x v="1"/>
    <s v="HONORARIOS HORA CATEDRA FEBRERO 2017              "/>
    <n v="-523584"/>
    <n v="0"/>
    <n v="523584"/>
    <n v="0"/>
  </r>
  <r>
    <s v="P"/>
    <n v="12"/>
    <n v="21170"/>
    <n v="1"/>
    <n v="51807811"/>
    <s v="CASTRO ･UNGO LUZ ANGELA                 "/>
    <x v="13"/>
    <x v="13"/>
    <n v="20170228"/>
    <x v="1"/>
    <s v="HONORARIOS HORA CATEDRA FEBRERO 2017              "/>
    <n v="581760"/>
    <n v="581760"/>
    <n v="0"/>
    <n v="0"/>
  </r>
  <r>
    <s v="P"/>
    <n v="12"/>
    <n v="21170"/>
    <n v="2"/>
    <n v="51807811"/>
    <s v="CASTRO ･UNGO LUZ ANGELA                 "/>
    <x v="1"/>
    <x v="1"/>
    <n v="20170228"/>
    <x v="1"/>
    <s v="HONORARIOS HORA CATEDRA FEBRERO 2017              "/>
    <n v="-581760"/>
    <n v="0"/>
    <n v="581760"/>
    <n v="0"/>
  </r>
  <r>
    <s v="P"/>
    <n v="12"/>
    <n v="21171"/>
    <n v="1"/>
    <n v="79804578"/>
    <s v="GARCIA DIEGO         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171"/>
    <n v="2"/>
    <n v="79804578"/>
    <s v="GARCIA DIEGO         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172"/>
    <n v="1"/>
    <n v="51610837"/>
    <s v="VALBUENA LEGUIZAMO MERCEDES             "/>
    <x v="207"/>
    <x v="13"/>
    <n v="20170228"/>
    <x v="1"/>
    <s v="HONORARIOS HORA CATEDRA FEBRERO 2017              "/>
    <n v="892032"/>
    <n v="892032"/>
    <n v="0"/>
    <n v="0"/>
  </r>
  <r>
    <s v="P"/>
    <n v="12"/>
    <n v="21172"/>
    <n v="2"/>
    <n v="51610837"/>
    <s v="VALBUENA LEGUIZAMO MERCEDES             "/>
    <x v="1"/>
    <x v="1"/>
    <n v="20170228"/>
    <x v="1"/>
    <s v="HONORARIOS HORA CATEDRA FEBRERO 2017              "/>
    <n v="-892032"/>
    <n v="0"/>
    <n v="892032"/>
    <n v="0"/>
  </r>
  <r>
    <s v="P"/>
    <n v="12"/>
    <n v="21173"/>
    <n v="1"/>
    <n v="79117615"/>
    <s v="SANCHEZ GAITAN JUAN CARLOS              "/>
    <x v="207"/>
    <x v="13"/>
    <n v="20170228"/>
    <x v="1"/>
    <s v="HONORARIOS HORA CATEDRA FEBRERO 2017              "/>
    <n v="892032"/>
    <n v="892032"/>
    <n v="0"/>
    <n v="0"/>
  </r>
  <r>
    <s v="P"/>
    <n v="12"/>
    <n v="21173"/>
    <n v="2"/>
    <n v="79117615"/>
    <s v="SANCHEZ GAITAN JUAN CARLOS              "/>
    <x v="1"/>
    <x v="1"/>
    <n v="20170228"/>
    <x v="1"/>
    <s v="HONORARIOS HORA CATEDRA FEBRERO 2017              "/>
    <n v="-892032"/>
    <n v="0"/>
    <n v="892032"/>
    <n v="0"/>
  </r>
  <r>
    <s v="P"/>
    <n v="12"/>
    <n v="21174"/>
    <n v="1"/>
    <n v="79516983"/>
    <s v="AVILA CORTES JHON JAIRO                 "/>
    <x v="207"/>
    <x v="13"/>
    <n v="20170228"/>
    <x v="1"/>
    <s v="HONORARIOS HORA CATEDRA FEBRERO 2017              "/>
    <n v="669024"/>
    <n v="669024"/>
    <n v="0"/>
    <n v="0"/>
  </r>
  <r>
    <s v="P"/>
    <n v="12"/>
    <n v="21174"/>
    <n v="2"/>
    <n v="79516983"/>
    <s v="AVILA CORTES JHON JAIRO                 "/>
    <x v="1"/>
    <x v="1"/>
    <n v="20170228"/>
    <x v="1"/>
    <s v="HONORARIOS HORA CATEDRA FEBRERO 2017              "/>
    <n v="-669024"/>
    <n v="0"/>
    <n v="669024"/>
    <n v="0"/>
  </r>
  <r>
    <s v="P"/>
    <n v="12"/>
    <n v="21175"/>
    <n v="1"/>
    <n v="79308547"/>
    <s v="ARROYO TVAR LUIS EDUARDO                "/>
    <x v="207"/>
    <x v="13"/>
    <n v="20170228"/>
    <x v="1"/>
    <s v="HONORARIOS HORA CATEDRA FEBRERO 2017              "/>
    <n v="669024"/>
    <n v="669024"/>
    <n v="0"/>
    <n v="0"/>
  </r>
  <r>
    <s v="P"/>
    <n v="12"/>
    <n v="21175"/>
    <n v="2"/>
    <n v="79308547"/>
    <s v="ARROYO TVAR LUIS EDUARDO                "/>
    <x v="1"/>
    <x v="1"/>
    <n v="20170228"/>
    <x v="1"/>
    <s v="HONORARIOS HORA CATEDRA FEBRERO 2017              "/>
    <n v="-669024"/>
    <n v="0"/>
    <n v="669024"/>
    <n v="0"/>
  </r>
  <r>
    <s v="P"/>
    <n v="12"/>
    <n v="21176"/>
    <n v="1"/>
    <n v="19238867"/>
    <s v="TORRES LOPEZ JOSUE                      "/>
    <x v="207"/>
    <x v="13"/>
    <n v="20170228"/>
    <x v="1"/>
    <s v="HONORARIOS HORA CATEDRA FEBRERO 2017              "/>
    <n v="698112"/>
    <n v="698112"/>
    <n v="0"/>
    <n v="0"/>
  </r>
  <r>
    <s v="P"/>
    <n v="12"/>
    <n v="21176"/>
    <n v="2"/>
    <n v="19238867"/>
    <s v="TORRES LOPEZ JOSUE                      "/>
    <x v="1"/>
    <x v="1"/>
    <n v="20170228"/>
    <x v="1"/>
    <s v="HONORARIOS HORA CATEDRA FEBRERO 2017              "/>
    <n v="-698112"/>
    <n v="0"/>
    <n v="698112"/>
    <n v="0"/>
  </r>
  <r>
    <s v="P"/>
    <n v="12"/>
    <n v="21177"/>
    <n v="1"/>
    <n v="79318391"/>
    <s v="BELTRAN PE･A HECTOR FAROOK              "/>
    <x v="207"/>
    <x v="13"/>
    <n v="20170228"/>
    <x v="1"/>
    <s v="HONORARIOS HORA CATEDRA FEBRERO 2017              "/>
    <n v="892032"/>
    <n v="892032"/>
    <n v="0"/>
    <n v="0"/>
  </r>
  <r>
    <s v="P"/>
    <n v="12"/>
    <n v="21177"/>
    <n v="2"/>
    <n v="79318391"/>
    <s v="BELTRAN PE･A HECTOR FAROOK              "/>
    <x v="1"/>
    <x v="1"/>
    <n v="20170228"/>
    <x v="1"/>
    <s v="HONORARIOS HORA CATEDRA FEBRERO 2017              "/>
    <n v="-892032"/>
    <n v="0"/>
    <n v="892032"/>
    <n v="0"/>
  </r>
  <r>
    <s v="P"/>
    <n v="12"/>
    <n v="21178"/>
    <n v="1"/>
    <n v="79420851"/>
    <s v="SANCHEZ RIGOBERTO                       "/>
    <x v="207"/>
    <x v="13"/>
    <n v="20170228"/>
    <x v="1"/>
    <s v="HONORARIOS HORA CATEDRA FEBRERO 2017              "/>
    <n v="892032"/>
    <n v="892032"/>
    <n v="0"/>
    <n v="0"/>
  </r>
  <r>
    <s v="P"/>
    <n v="12"/>
    <n v="21178"/>
    <n v="2"/>
    <n v="79420851"/>
    <s v="SANCHEZ RIGOBERTO    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179"/>
    <n v="1"/>
    <n v="19334916"/>
    <s v="BOHORQUEZ BENJUMEA JORGE HUMBERTO       "/>
    <x v="207"/>
    <x v="13"/>
    <n v="20170228"/>
    <x v="1"/>
    <s v="HONORARIOS HORA CATEDRA FEBRERO 2017              "/>
    <n v="1047168"/>
    <n v="1047168"/>
    <n v="0"/>
    <n v="0"/>
  </r>
  <r>
    <s v="P"/>
    <n v="12"/>
    <n v="21179"/>
    <n v="2"/>
    <n v="19334916"/>
    <s v="BOHORQUEZ BENJUMEA JORGE HUMBERTO       "/>
    <x v="1"/>
    <x v="1"/>
    <n v="20170228"/>
    <x v="1"/>
    <s v="HONORARIOS HORA CATEDRA FEBRERO 2017              "/>
    <n v="-1047168"/>
    <n v="0"/>
    <n v="1047168"/>
    <n v="0"/>
  </r>
  <r>
    <s v="P"/>
    <n v="12"/>
    <n v="21180"/>
    <n v="1"/>
    <n v="80100689"/>
    <s v="TRIANA YAYA JAIRO ALONSO                "/>
    <x v="207"/>
    <x v="13"/>
    <n v="20170228"/>
    <x v="1"/>
    <s v="HONORARIOS HORA CATEDRA FEBRERO 2017              "/>
    <n v="669024"/>
    <n v="669024"/>
    <n v="0"/>
    <n v="0"/>
  </r>
  <r>
    <s v="P"/>
    <n v="12"/>
    <n v="21180"/>
    <n v="2"/>
    <n v="80100689"/>
    <s v="TRIANA YAYA JAIRO ALONSO                "/>
    <x v="1"/>
    <x v="1"/>
    <n v="20170228"/>
    <x v="1"/>
    <s v="HONORARIOS HORA CATEDRA FEBRERO 2017              "/>
    <n v="-669024"/>
    <n v="0"/>
    <n v="669024"/>
    <n v="0"/>
  </r>
  <r>
    <s v="P"/>
    <n v="12"/>
    <n v="21181"/>
    <n v="1"/>
    <n v="17168498"/>
    <s v="ESTUPI･AN RODRIGUEZ JAIRO               "/>
    <x v="207"/>
    <x v="13"/>
    <n v="20170228"/>
    <x v="1"/>
    <s v="HONORARIOS HORA CATEDRA FEBRERO 2017              "/>
    <n v="892032"/>
    <n v="892032"/>
    <n v="0"/>
    <n v="0"/>
  </r>
  <r>
    <s v="P"/>
    <n v="12"/>
    <n v="21181"/>
    <n v="2"/>
    <n v="17168498"/>
    <s v="ESTUPI･AN RODRIGUEZ JAIRO               "/>
    <x v="1"/>
    <x v="1"/>
    <n v="20170228"/>
    <x v="1"/>
    <s v="HONORARIOS HORA CATEDRA FEBRERO 2017              "/>
    <n v="-892032"/>
    <n v="0"/>
    <n v="892032"/>
    <n v="0"/>
  </r>
  <r>
    <s v="P"/>
    <n v="12"/>
    <n v="21182"/>
    <n v="1"/>
    <n v="79401058"/>
    <s v="AGUILAR TORRES ORLANDO                  "/>
    <x v="207"/>
    <x v="13"/>
    <n v="20170228"/>
    <x v="1"/>
    <s v="HONORARIOS HORA CATEDRA FEBRERO 2017              "/>
    <n v="892032"/>
    <n v="892032"/>
    <n v="0"/>
    <n v="0"/>
  </r>
  <r>
    <s v="P"/>
    <n v="12"/>
    <n v="21182"/>
    <n v="2"/>
    <n v="79401058"/>
    <s v="AGUILAR TORRES ORLANDO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183"/>
    <n v="1"/>
    <n v="77029255"/>
    <s v="QUIﾑONEZ SERRANO JORGE ARTURO           "/>
    <x v="207"/>
    <x v="13"/>
    <n v="20170228"/>
    <x v="1"/>
    <s v="HONORARIOS HORA CATEDRA FEBRERO 2017              "/>
    <n v="218160"/>
    <n v="218160"/>
    <n v="0"/>
    <n v="0"/>
  </r>
  <r>
    <s v="P"/>
    <n v="12"/>
    <n v="21183"/>
    <n v="2"/>
    <n v="77029255"/>
    <s v="QUIﾑONEZ SERRANO JORGE ARTURO           "/>
    <x v="1"/>
    <x v="1"/>
    <n v="20170228"/>
    <x v="1"/>
    <s v="HONORARIOS HORA CATEDRA FEBRERO 2017              "/>
    <n v="-218160"/>
    <n v="0"/>
    <n v="218160"/>
    <n v="0"/>
  </r>
  <r>
    <s v="P"/>
    <n v="12"/>
    <n v="21184"/>
    <n v="1"/>
    <n v="41607387"/>
    <s v="TOVAR BARRIOS JULIA AMANDA              "/>
    <x v="207"/>
    <x v="13"/>
    <n v="20170228"/>
    <x v="1"/>
    <s v="HONORARIOS HORA CATEDRA FEBRERO 2017              "/>
    <n v="669024"/>
    <n v="669024"/>
    <n v="0"/>
    <n v="0"/>
  </r>
  <r>
    <s v="P"/>
    <n v="12"/>
    <n v="21184"/>
    <n v="2"/>
    <n v="41607387"/>
    <s v="TOVAR BARRIOS JULIA AMANDA              "/>
    <x v="1"/>
    <x v="1"/>
    <n v="20170228"/>
    <x v="1"/>
    <s v="HONORARIOS HORA CATEDRA FEBRERO 2017              "/>
    <n v="-669024"/>
    <n v="0"/>
    <n v="669024"/>
    <n v="0"/>
  </r>
  <r>
    <s v="P"/>
    <n v="12"/>
    <n v="21185"/>
    <n v="1"/>
    <n v="4242800"/>
    <s v="QUINTANA CRISTANCHO JORGE ALONSO        "/>
    <x v="207"/>
    <x v="13"/>
    <n v="20170228"/>
    <x v="1"/>
    <s v="HONORARIOS HORA CATEDRA FEBRERO 2017              "/>
    <n v="581760"/>
    <n v="581760"/>
    <n v="0"/>
    <n v="0"/>
  </r>
  <r>
    <s v="P"/>
    <n v="12"/>
    <n v="21185"/>
    <n v="2"/>
    <n v="4242800"/>
    <s v="QUINTANA CRISTANCHO JORGE ALONSO        "/>
    <x v="1"/>
    <x v="1"/>
    <n v="20170228"/>
    <x v="1"/>
    <s v="HONORARIOS HORA CATEDRA FEBRERO 2017              "/>
    <n v="-581760"/>
    <n v="0"/>
    <n v="581760"/>
    <n v="0"/>
  </r>
  <r>
    <s v="P"/>
    <n v="12"/>
    <n v="21186"/>
    <n v="1"/>
    <n v="52163872"/>
    <s v="PAVA PAVA MARIA FIDELIA                 "/>
    <x v="207"/>
    <x v="13"/>
    <n v="20170228"/>
    <x v="1"/>
    <s v="HONORARIOS HORA CATEDRA FEBRERO 2017              "/>
    <n v="669024"/>
    <n v="669024"/>
    <n v="0"/>
    <n v="0"/>
  </r>
  <r>
    <s v="P"/>
    <n v="12"/>
    <n v="21186"/>
    <n v="2"/>
    <n v="52163872"/>
    <s v="PAVA PAVA MARIA FIDELIA                 "/>
    <x v="1"/>
    <x v="1"/>
    <n v="20170228"/>
    <x v="1"/>
    <s v="HONORARIOS HORA CATEDRA FEBRERO 2017              "/>
    <n v="-669024"/>
    <n v="0"/>
    <n v="669024"/>
    <n v="0"/>
  </r>
  <r>
    <s v="P"/>
    <n v="12"/>
    <n v="21187"/>
    <n v="1"/>
    <n v="7332704"/>
    <s v="TORRES MEDINA JAIRO ABDEL               "/>
    <x v="207"/>
    <x v="13"/>
    <n v="20170228"/>
    <x v="1"/>
    <s v="HONORARIOS HORA CATEDRA FEBRERO 2017              "/>
    <n v="872640"/>
    <n v="872640"/>
    <n v="0"/>
    <n v="0"/>
  </r>
  <r>
    <s v="P"/>
    <n v="12"/>
    <n v="21187"/>
    <n v="2"/>
    <n v="7332704"/>
    <s v="TORRES MEDINA JAIRO ABDEL               "/>
    <x v="1"/>
    <x v="1"/>
    <n v="20170228"/>
    <x v="1"/>
    <s v="HONORARIOS HORA CATEDRA FEBRERO 2017              "/>
    <n v="-872640"/>
    <n v="0"/>
    <n v="872640"/>
    <n v="0"/>
  </r>
  <r>
    <s v="P"/>
    <n v="12"/>
    <n v="21188"/>
    <n v="1"/>
    <n v="79800847"/>
    <s v="BARRIOS JARA NELSON ENRIQUE             "/>
    <x v="207"/>
    <x v="13"/>
    <n v="20170228"/>
    <x v="1"/>
    <s v="HONORARIOS HORA CATEDRA FEBRERO 2017              "/>
    <n v="523584"/>
    <n v="523584"/>
    <n v="0"/>
    <n v="0"/>
  </r>
  <r>
    <s v="P"/>
    <n v="12"/>
    <n v="21188"/>
    <n v="2"/>
    <n v="79800847"/>
    <s v="BARRIOS JARA NELSON ENRIQUE             "/>
    <x v="1"/>
    <x v="1"/>
    <n v="20170228"/>
    <x v="1"/>
    <s v="HONORARIOS HORA CATEDRA FEBRERO 2017              "/>
    <n v="-523584"/>
    <n v="0"/>
    <n v="523584"/>
    <n v="0"/>
  </r>
  <r>
    <s v="P"/>
    <n v="12"/>
    <n v="21189"/>
    <n v="1"/>
    <n v="79612315"/>
    <s v="RODRIGUEZ MARTINEZ CARLOS AUGUSTO       "/>
    <x v="207"/>
    <x v="13"/>
    <n v="20170228"/>
    <x v="1"/>
    <s v="HONORARIOS HORA CATEDRA FEBRERO 2017              "/>
    <n v="1047168"/>
    <n v="1047168"/>
    <n v="0"/>
    <n v="0"/>
  </r>
  <r>
    <s v="P"/>
    <n v="12"/>
    <n v="21189"/>
    <n v="2"/>
    <n v="79612315"/>
    <s v="RODRIGUEZ MARTINEZ CARLOS AUGUSTO       "/>
    <x v="1"/>
    <x v="1"/>
    <n v="20170228"/>
    <x v="1"/>
    <s v="HONORARIOS HORA CATEDRA FEBRERO 2017              "/>
    <n v="-1047168"/>
    <n v="0"/>
    <n v="1047168"/>
    <n v="0"/>
  </r>
  <r>
    <s v="P"/>
    <n v="12"/>
    <n v="21190"/>
    <n v="1"/>
    <n v="52500030"/>
    <s v="MONCADA SANCHEZ EVELYN                  "/>
    <x v="207"/>
    <x v="13"/>
    <n v="20170228"/>
    <x v="1"/>
    <s v="HONORARIOS HORA CATEDRA FEBRERO 2017              "/>
    <n v="669024"/>
    <n v="669024"/>
    <n v="0"/>
    <n v="0"/>
  </r>
  <r>
    <s v="P"/>
    <n v="12"/>
    <n v="21190"/>
    <n v="2"/>
    <n v="52500030"/>
    <s v="MONCADA SANCHEZ EVELYN                  "/>
    <x v="1"/>
    <x v="1"/>
    <n v="20170228"/>
    <x v="1"/>
    <s v="HONORARIOS HORA CATEDRA FEBRERO 2017              "/>
    <n v="-669024"/>
    <n v="0"/>
    <n v="669024"/>
    <n v="0"/>
  </r>
  <r>
    <s v="P"/>
    <n v="12"/>
    <n v="21191"/>
    <n v="1"/>
    <n v="79356549"/>
    <s v="LEMOS BERNAL JULIO HERNAN               "/>
    <x v="207"/>
    <x v="13"/>
    <n v="20170228"/>
    <x v="1"/>
    <s v="HONORARIOS HORA CATEDRA FEBRERO 2017              "/>
    <n v="892032"/>
    <n v="892032"/>
    <n v="0"/>
    <n v="0"/>
  </r>
  <r>
    <s v="P"/>
    <n v="12"/>
    <n v="21191"/>
    <n v="2"/>
    <n v="79356549"/>
    <s v="LEMOS BERNAL JULIO HERNAN               "/>
    <x v="1"/>
    <x v="1"/>
    <n v="20170228"/>
    <x v="1"/>
    <s v="HONORARIOS HORA CATEDRA FEBRERO 2017              "/>
    <n v="-892032"/>
    <n v="0"/>
    <n v="892032"/>
    <n v="0"/>
  </r>
  <r>
    <s v="P"/>
    <n v="12"/>
    <n v="21192"/>
    <n v="1"/>
    <n v="79597187"/>
    <s v="TOVAR RODRIGUEZ DIEGO LEONARDO          "/>
    <x v="207"/>
    <x v="13"/>
    <n v="20170228"/>
    <x v="1"/>
    <s v="HONORARIOS HORA CATEDRA FEBRERO 2017              "/>
    <n v="698112"/>
    <n v="698112"/>
    <n v="0"/>
    <n v="0"/>
  </r>
  <r>
    <s v="P"/>
    <n v="12"/>
    <n v="21192"/>
    <n v="2"/>
    <n v="79597187"/>
    <s v="TOVAR RODRIGUEZ DIEGO LEONARDO          "/>
    <x v="1"/>
    <x v="1"/>
    <n v="20170228"/>
    <x v="1"/>
    <s v="HONORARIOS HORA CATEDRA FEBRERO 2017              "/>
    <n v="-698112"/>
    <n v="0"/>
    <n v="698112"/>
    <n v="0"/>
  </r>
  <r>
    <s v="P"/>
    <n v="12"/>
    <n v="21193"/>
    <n v="1"/>
    <n v="79884956"/>
    <s v="BERNAL REINA MILTON JOSEPH              "/>
    <x v="207"/>
    <x v="13"/>
    <n v="20170228"/>
    <x v="1"/>
    <s v="HONORARIOS HORA CATEDRA FEBRERO 2017              "/>
    <n v="698112"/>
    <n v="698112"/>
    <n v="0"/>
    <n v="0"/>
  </r>
  <r>
    <s v="P"/>
    <n v="12"/>
    <n v="21193"/>
    <n v="2"/>
    <n v="79884956"/>
    <s v="BERNAL REINA MILTON JOSEPH              "/>
    <x v="1"/>
    <x v="1"/>
    <n v="20170228"/>
    <x v="1"/>
    <s v="HONORARIOS HORA CATEDRA FEBRERO 2017              "/>
    <n v="-698112"/>
    <n v="0"/>
    <n v="698112"/>
    <n v="0"/>
  </r>
  <r>
    <s v="P"/>
    <n v="12"/>
    <n v="21194"/>
    <n v="1"/>
    <n v="11320305"/>
    <s v="HERNANDEZ SUAREZ HENRY                  "/>
    <x v="207"/>
    <x v="13"/>
    <n v="20170228"/>
    <x v="1"/>
    <s v="HONORARIOS HORA CATEDRA FEBRERO 2017              "/>
    <n v="669024"/>
    <n v="669024"/>
    <n v="0"/>
    <n v="0"/>
  </r>
  <r>
    <s v="P"/>
    <n v="12"/>
    <n v="21194"/>
    <n v="2"/>
    <n v="11320305"/>
    <s v="HERNANDEZ SUAREZ HENRY                  "/>
    <x v="1"/>
    <x v="1"/>
    <n v="20170228"/>
    <x v="1"/>
    <s v="HONORARIOS HORA CATEDRA FEBRERO 2017              "/>
    <n v="-669024"/>
    <n v="0"/>
    <n v="669024"/>
    <n v="0"/>
  </r>
  <r>
    <s v="P"/>
    <n v="12"/>
    <n v="21195"/>
    <n v="1"/>
    <n v="19442835"/>
    <s v="BENITEZ CARDENAS GERMAN DARIO           "/>
    <x v="227"/>
    <x v="208"/>
    <n v="20170228"/>
    <x v="1"/>
    <s v="HONORARIOS HORA CATEDRA FEBRERO 2017              "/>
    <n v="668863"/>
    <n v="668863"/>
    <n v="0"/>
    <n v="0"/>
  </r>
  <r>
    <s v="P"/>
    <n v="12"/>
    <n v="21195"/>
    <n v="2"/>
    <n v="19442835"/>
    <s v="BENITEZ CARDENAS GERMAN DARIO           "/>
    <x v="1"/>
    <x v="1"/>
    <n v="20170228"/>
    <x v="1"/>
    <s v="HONORARIOS HORA CATEDRA FEBRERO 2017              "/>
    <n v="-668863"/>
    <n v="0"/>
    <n v="668863"/>
    <n v="0"/>
  </r>
  <r>
    <s v="P"/>
    <n v="12"/>
    <n v="21196"/>
    <n v="1"/>
    <n v="79640012"/>
    <s v="MARTINEZ ABELLO JAIRO MIGUEL            "/>
    <x v="227"/>
    <x v="208"/>
    <n v="20170228"/>
    <x v="1"/>
    <s v="HONORARIOS HORA CATEDRA FEBRERO 2017              "/>
    <n v="1259037"/>
    <n v="1259037"/>
    <n v="0"/>
    <n v="0"/>
  </r>
  <r>
    <s v="P"/>
    <n v="12"/>
    <n v="21196"/>
    <n v="2"/>
    <n v="79640012"/>
    <s v="MARTINEZ ABELLO JAIRO MIGUEL            "/>
    <x v="1"/>
    <x v="1"/>
    <n v="20170228"/>
    <x v="1"/>
    <s v="HONORARIOS HORA CATEDRA FEBRERO 2017              "/>
    <n v="-1259037"/>
    <n v="0"/>
    <n v="1259037"/>
    <n v="0"/>
  </r>
  <r>
    <s v="P"/>
    <n v="12"/>
    <n v="21197"/>
    <n v="1"/>
    <n v="19327316"/>
    <s v="CLEVES GAONZALEZ LUIS JAVIER            "/>
    <x v="227"/>
    <x v="208"/>
    <n v="20170228"/>
    <x v="1"/>
    <s v="HONORARIOS HORA CATEDRA FEBRERO 2017              "/>
    <n v="1022968"/>
    <n v="1022968"/>
    <n v="0"/>
    <n v="0"/>
  </r>
  <r>
    <s v="P"/>
    <n v="12"/>
    <n v="21197"/>
    <n v="2"/>
    <n v="19327316"/>
    <s v="CLEVES GAONZALEZ LUIS JAVIER            "/>
    <x v="1"/>
    <x v="1"/>
    <n v="20170228"/>
    <x v="1"/>
    <s v="HONORARIOS HORA CATEDRA FEBRERO 2017              "/>
    <n v="-1022968"/>
    <n v="0"/>
    <n v="1022968"/>
    <n v="0"/>
  </r>
  <r>
    <s v="P"/>
    <n v="12"/>
    <n v="21198"/>
    <n v="1"/>
    <n v="19158790"/>
    <s v="ZU･IGA PALMA HENRY                      "/>
    <x v="227"/>
    <x v="208"/>
    <n v="20170228"/>
    <x v="1"/>
    <s v="HONORARIOS HORA CATEDRA FEBRERO 2017              "/>
    <n v="1731176"/>
    <n v="1731176"/>
    <n v="0"/>
    <n v="0"/>
  </r>
  <r>
    <s v="P"/>
    <n v="12"/>
    <n v="21198"/>
    <n v="2"/>
    <n v="19158790"/>
    <s v="ZU･IGA PALMA HENRY                      "/>
    <x v="1"/>
    <x v="1"/>
    <n v="20170228"/>
    <x v="1"/>
    <s v="HONORARIOS HORA CATEDRA FEBRERO 2017              "/>
    <n v="-1731176"/>
    <n v="0"/>
    <n v="1731176"/>
    <n v="0"/>
  </r>
  <r>
    <s v="P"/>
    <n v="12"/>
    <n v="21199"/>
    <n v="1"/>
    <n v="52154118"/>
    <s v="VILLARRAGA FLOREZ LIZ FARLEIDY          "/>
    <x v="227"/>
    <x v="208"/>
    <n v="20170228"/>
    <x v="1"/>
    <s v="HONORARIOS HORA CATEDRA FEBRERO 2017              "/>
    <n v="3462352"/>
    <n v="3462352"/>
    <n v="0"/>
    <n v="0"/>
  </r>
  <r>
    <s v="P"/>
    <n v="12"/>
    <n v="21199"/>
    <n v="2"/>
    <n v="52154118"/>
    <s v="VILLARRAGA FLOREZ LIZ FARLEIDY          "/>
    <x v="1"/>
    <x v="1"/>
    <n v="20170228"/>
    <x v="1"/>
    <s v="HONORARIOS HORA CATEDRA FEBRERO 2017              "/>
    <n v="-3462352"/>
    <n v="0"/>
    <n v="3462352"/>
    <n v="0"/>
  </r>
  <r>
    <s v="P"/>
    <n v="12"/>
    <n v="21200"/>
    <n v="1"/>
    <n v="38240308"/>
    <s v="DIAZ LOZANO AURA YOLANDA                "/>
    <x v="227"/>
    <x v="208"/>
    <n v="20170228"/>
    <x v="1"/>
    <s v="HONORARIOS HORA CATEDRA FEBRERO 2017              "/>
    <n v="2518074"/>
    <n v="2518074"/>
    <n v="0"/>
    <n v="0"/>
  </r>
  <r>
    <s v="P"/>
    <n v="12"/>
    <n v="21200"/>
    <n v="2"/>
    <n v="38240308"/>
    <s v="DIAZ LOZANO AURA YOLANDA                "/>
    <x v="1"/>
    <x v="1"/>
    <n v="20170228"/>
    <x v="1"/>
    <s v="HONORARIOS HORA CATEDRA FEBRERO 2017              "/>
    <n v="-2518074"/>
    <n v="0"/>
    <n v="2518074"/>
    <n v="0"/>
  </r>
  <r>
    <s v="P"/>
    <n v="12"/>
    <n v="21201"/>
    <n v="1"/>
    <n v="14964012"/>
    <s v="SAAVEDRA CARDENAS SAUL                  "/>
    <x v="227"/>
    <x v="208"/>
    <n v="20170228"/>
    <x v="1"/>
    <s v="HONORARIOS HORA CATEDRA FEBRERO 2017              "/>
    <n v="2675454"/>
    <n v="2675454"/>
    <n v="0"/>
    <n v="0"/>
  </r>
  <r>
    <s v="P"/>
    <n v="12"/>
    <n v="21201"/>
    <n v="2"/>
    <n v="14964012"/>
    <s v="SAAVEDRA CARDENAS SAUL                  "/>
    <x v="1"/>
    <x v="1"/>
    <n v="20170228"/>
    <x v="1"/>
    <s v="HONORARIOS HORA CATEDRA FEBRERO 2017              "/>
    <n v="-2675454"/>
    <n v="0"/>
    <n v="2675454"/>
    <n v="0"/>
  </r>
  <r>
    <s v="P"/>
    <n v="12"/>
    <n v="21202"/>
    <n v="1"/>
    <n v="91157701"/>
    <s v="ZAFRA MEJIA CARLOS ALFONSO              "/>
    <x v="227"/>
    <x v="208"/>
    <n v="20170228"/>
    <x v="1"/>
    <s v="HONORARIOS HORA CATEDRA FEBRERO 2017              "/>
    <n v="1731176"/>
    <n v="1731176"/>
    <n v="0"/>
    <n v="0"/>
  </r>
  <r>
    <s v="P"/>
    <n v="12"/>
    <n v="21202"/>
    <n v="2"/>
    <n v="91157701"/>
    <s v="ZAFRA MEJIA CARLOS ALFONSO              "/>
    <x v="1"/>
    <x v="1"/>
    <n v="20170228"/>
    <x v="1"/>
    <s v="HONORARIOS HORA CATEDRA FEBRERO 2017              "/>
    <n v="-1731176"/>
    <n v="0"/>
    <n v="1731176"/>
    <n v="0"/>
  </r>
  <r>
    <s v="P"/>
    <n v="12"/>
    <n v="21203"/>
    <n v="1"/>
    <n v="79490190"/>
    <s v="BERNAL SUAREZ NESTOR RICARDO            "/>
    <x v="227"/>
    <x v="208"/>
    <n v="20170228"/>
    <x v="1"/>
    <s v="HONORARIOS HORA CATEDRA FEBRERO 2017              "/>
    <n v="1259037"/>
    <n v="1259037"/>
    <n v="0"/>
    <n v="0"/>
  </r>
  <r>
    <s v="P"/>
    <n v="12"/>
    <n v="21203"/>
    <n v="2"/>
    <n v="79490190"/>
    <s v="BERNAL SUAREZ NESTOR RICARDO            "/>
    <x v="1"/>
    <x v="1"/>
    <n v="20170228"/>
    <x v="1"/>
    <s v="HONORARIOS HORA CATEDRA FEBRERO 2017              "/>
    <n v="-1259037"/>
    <n v="0"/>
    <n v="1259037"/>
    <n v="0"/>
  </r>
  <r>
    <s v="P"/>
    <n v="12"/>
    <n v="21204"/>
    <n v="1"/>
    <n v="79276643"/>
    <s v="CANTILLO HIGUERA EDGAR ERNESTO          "/>
    <x v="227"/>
    <x v="208"/>
    <n v="20170228"/>
    <x v="1"/>
    <s v="HONORARIOS HORA CATEDRA FEBRERO 2017              "/>
    <n v="1495106"/>
    <n v="1495106"/>
    <n v="0"/>
    <n v="0"/>
  </r>
  <r>
    <s v="P"/>
    <n v="12"/>
    <n v="21204"/>
    <n v="2"/>
    <n v="79276643"/>
    <s v="CANTILLO HIGUERA EDGAR ERNESTO          "/>
    <x v="1"/>
    <x v="1"/>
    <n v="20170228"/>
    <x v="1"/>
    <s v="HONORARIOS HORA CATEDRA FEBRERO 2017              "/>
    <n v="-1495106"/>
    <n v="0"/>
    <n v="1495106"/>
    <n v="0"/>
  </r>
  <r>
    <s v="P"/>
    <n v="12"/>
    <n v="21205"/>
    <n v="1"/>
    <n v="19289331"/>
    <s v="GAMBOA CASTELLANOS MIGUEL ANGEL         "/>
    <x v="227"/>
    <x v="208"/>
    <n v="20170228"/>
    <x v="1"/>
    <s v="HONORARIOS HORA CATEDRA FEBRERO 2017              "/>
    <n v="1573796"/>
    <n v="1573796"/>
    <n v="0"/>
    <n v="0"/>
  </r>
  <r>
    <s v="P"/>
    <n v="12"/>
    <n v="21205"/>
    <n v="2"/>
    <n v="19289331"/>
    <s v="GAMBOA CASTELLANOS MIGUEL ANGEL         "/>
    <x v="1"/>
    <x v="1"/>
    <n v="20170228"/>
    <x v="1"/>
    <s v="HONORARIOS HORA CATEDRA FEBRERO 2017              "/>
    <n v="-1573796"/>
    <n v="0"/>
    <n v="1573796"/>
    <n v="0"/>
  </r>
  <r>
    <s v="P"/>
    <n v="12"/>
    <n v="21206"/>
    <n v="1"/>
    <n v="79860285"/>
    <s v="RINCON RUIZ ALEXANDER                   "/>
    <x v="227"/>
    <x v="208"/>
    <n v="20170228"/>
    <x v="1"/>
    <s v="HONORARIOS HORA CATEDRA FEBRERO 2017              "/>
    <n v="1337727"/>
    <n v="1337727"/>
    <n v="0"/>
    <n v="0"/>
  </r>
  <r>
    <s v="P"/>
    <n v="12"/>
    <n v="21206"/>
    <n v="2"/>
    <n v="79860285"/>
    <s v="RINCON RUIZ ALEXANDER                   "/>
    <x v="1"/>
    <x v="1"/>
    <n v="20170228"/>
    <x v="1"/>
    <s v="HONORARIOS HORA CATEDRA FEBRERO 2017              "/>
    <n v="-1337727"/>
    <n v="0"/>
    <n v="1337727"/>
    <n v="0"/>
  </r>
  <r>
    <s v="P"/>
    <n v="12"/>
    <n v="21207"/>
    <n v="1"/>
    <n v="17035813"/>
    <s v="DE LAS SALAS FLOREZ GONZALO HERNAN      "/>
    <x v="227"/>
    <x v="208"/>
    <n v="20170228"/>
    <x v="1"/>
    <s v="HONORARIOS HORA CATEDRA FEBRERO 2017              "/>
    <n v="1049198"/>
    <n v="1049198"/>
    <n v="0"/>
    <n v="0"/>
  </r>
  <r>
    <s v="P"/>
    <n v="12"/>
    <n v="21207"/>
    <n v="2"/>
    <n v="17035813"/>
    <s v="DE LAS SALAS FLOREZ GONZALO HERNAN      "/>
    <x v="1"/>
    <x v="1"/>
    <n v="20170228"/>
    <x v="1"/>
    <s v="HONORARIOS HORA CATEDRA FEBRERO 2017              "/>
    <n v="-1049198"/>
    <n v="0"/>
    <n v="1049198"/>
    <n v="0"/>
  </r>
  <r>
    <s v="P"/>
    <n v="12"/>
    <n v="21208"/>
    <n v="1"/>
    <n v="51961909"/>
    <s v="GAMBOA MORA MARIA CRISTINA              "/>
    <x v="13"/>
    <x v="13"/>
    <n v="20170228"/>
    <x v="1"/>
    <s v="HONORARIOS HORA CATEDRA FEBRERO 2017              "/>
    <n v="1018080"/>
    <n v="1018080"/>
    <n v="0"/>
    <n v="0"/>
  </r>
  <r>
    <s v="P"/>
    <n v="12"/>
    <n v="21208"/>
    <n v="2"/>
    <n v="51961909"/>
    <s v="GAMBOA MORA MARIA CRISTINA              "/>
    <x v="1"/>
    <x v="1"/>
    <n v="20170228"/>
    <x v="1"/>
    <s v="HONORARIOS HORA CATEDRA FEBRERO 2017              "/>
    <n v="-1018080"/>
    <n v="0"/>
    <n v="1018080"/>
    <n v="0"/>
  </r>
  <r>
    <s v="P"/>
    <n v="12"/>
    <n v="21209"/>
    <n v="1"/>
    <n v="41521187"/>
    <s v="CAMPOS NARANJO FANNY 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209"/>
    <n v="2"/>
    <n v="41521187"/>
    <s v="CAMPOS NARANJO FANNY 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210"/>
    <n v="1"/>
    <n v="19097454"/>
    <s v="CASTRO AVELLANEDA JOSE JOAQUIN          "/>
    <x v="13"/>
    <x v="13"/>
    <n v="20170228"/>
    <x v="1"/>
    <s v="HONORARIOS HORA CATEDRA FEBRERO 2017              "/>
    <n v="1163520"/>
    <n v="1163520"/>
    <n v="0"/>
    <n v="0"/>
  </r>
  <r>
    <s v="P"/>
    <n v="12"/>
    <n v="21210"/>
    <n v="2"/>
    <n v="19097454"/>
    <s v="CASTRO AVELLANEDA JOSE JOAQUIN          "/>
    <x v="1"/>
    <x v="1"/>
    <n v="20170228"/>
    <x v="1"/>
    <s v="HONORARIOS HORA CATEDRA FEBRERO 2017              "/>
    <n v="-1163520"/>
    <n v="0"/>
    <n v="1163520"/>
    <n v="0"/>
  </r>
  <r>
    <s v="P"/>
    <n v="12"/>
    <n v="21211"/>
    <n v="1"/>
    <n v="41508866"/>
    <s v="BETANCOURT DE ENCISO MARIA LUCIA        "/>
    <x v="13"/>
    <x v="13"/>
    <n v="20170228"/>
    <x v="1"/>
    <s v="HONORARIOS HORA CATEDRA FEBRERO 2017              "/>
    <n v="892032"/>
    <n v="892032"/>
    <n v="0"/>
    <n v="0"/>
  </r>
  <r>
    <s v="P"/>
    <n v="12"/>
    <n v="21211"/>
    <n v="2"/>
    <n v="41508866"/>
    <s v="BETANCOURT DE ENCISO MARIA LUCIA        "/>
    <x v="1"/>
    <x v="1"/>
    <n v="20170228"/>
    <x v="1"/>
    <s v="HONORARIOS HORA CATEDRA FEBRERO 2017              "/>
    <n v="-892032"/>
    <n v="0"/>
    <n v="892032"/>
    <n v="0"/>
  </r>
  <r>
    <s v="P"/>
    <n v="12"/>
    <n v="21212"/>
    <n v="1"/>
    <n v="19201678"/>
    <s v="RUIZ SANCHEZ FABIO ENRIQUE              "/>
    <x v="13"/>
    <x v="13"/>
    <n v="20170228"/>
    <x v="1"/>
    <s v="HONORARIOS HORA CATEDRA FEBRERO 2017              "/>
    <n v="1163520"/>
    <n v="1163520"/>
    <n v="0"/>
    <n v="0"/>
  </r>
  <r>
    <s v="P"/>
    <n v="12"/>
    <n v="21212"/>
    <n v="2"/>
    <n v="19201678"/>
    <s v="RUIZ SANCHEZ FABIO ENRIQUE              "/>
    <x v="1"/>
    <x v="1"/>
    <n v="20170228"/>
    <x v="1"/>
    <s v="HONORARIOS HORA CATEDRA FEBRERO 2017              "/>
    <n v="-1163520"/>
    <n v="0"/>
    <n v="1163520"/>
    <n v="0"/>
  </r>
  <r>
    <s v="P"/>
    <n v="12"/>
    <n v="21213"/>
    <n v="1"/>
    <n v="41323883"/>
    <s v="GUEVARA ROZO EDILMA                     "/>
    <x v="13"/>
    <x v="13"/>
    <n v="20170228"/>
    <x v="1"/>
    <s v="HONORARIOS HORA CATEDRA FEBRERO 2017              "/>
    <n v="1047168"/>
    <n v="1047168"/>
    <n v="0"/>
    <n v="0"/>
  </r>
  <r>
    <s v="P"/>
    <n v="12"/>
    <n v="21213"/>
    <n v="2"/>
    <n v="41323883"/>
    <s v="GUEVARA ROZO EDILMA                     "/>
    <x v="1"/>
    <x v="1"/>
    <n v="20170228"/>
    <x v="1"/>
    <s v="HONORARIOS HORA CATEDRA FEBRERO 2017              "/>
    <n v="-1047168"/>
    <n v="0"/>
    <n v="1047168"/>
    <n v="0"/>
  </r>
  <r>
    <s v="P"/>
    <n v="12"/>
    <n v="21214"/>
    <n v="1"/>
    <n v="17150118"/>
    <s v="MORALES JORGE ENRIQUE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214"/>
    <n v="2"/>
    <n v="17150118"/>
    <s v="MORALES JORGE ENRIQUE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215"/>
    <n v="1"/>
    <n v="79264664"/>
    <s v="HIGUERA GONZALEZ JOSE MARIO             "/>
    <x v="13"/>
    <x v="13"/>
    <n v="20170228"/>
    <x v="1"/>
    <s v="HONORARIOS HORA CATEDRA FEBRERO 2017              "/>
    <n v="1163520"/>
    <n v="1163520"/>
    <n v="0"/>
    <n v="0"/>
  </r>
  <r>
    <s v="P"/>
    <n v="12"/>
    <n v="21215"/>
    <n v="2"/>
    <n v="79264664"/>
    <s v="HIGUERA GONZALEZ JOSE MARIO             "/>
    <x v="1"/>
    <x v="1"/>
    <n v="20170228"/>
    <x v="1"/>
    <s v="HONORARIOS HORA CATEDRA FEBRERO 2017              "/>
    <n v="-1163520"/>
    <n v="0"/>
    <n v="1163520"/>
    <n v="0"/>
  </r>
  <r>
    <s v="P"/>
    <n v="12"/>
    <n v="21216"/>
    <n v="1"/>
    <n v="79458115"/>
    <s v="ARIAS ALBANIL MIGUEL ANGEL              "/>
    <x v="13"/>
    <x v="13"/>
    <n v="20170228"/>
    <x v="1"/>
    <s v="HONORARIOS HORA CATEDRA FEBRERO 2017              "/>
    <n v="1163520"/>
    <n v="1163520"/>
    <n v="0"/>
    <n v="0"/>
  </r>
  <r>
    <s v="P"/>
    <n v="12"/>
    <n v="21216"/>
    <n v="2"/>
    <n v="79458115"/>
    <s v="ARIAS ALBANIL MIGUEL ANGEL              "/>
    <x v="1"/>
    <x v="1"/>
    <n v="20170228"/>
    <x v="1"/>
    <s v="HONORARIOS HORA CATEDRA FEBRERO 2017              "/>
    <n v="-1163520"/>
    <n v="0"/>
    <n v="1163520"/>
    <n v="0"/>
  </r>
  <r>
    <s v="P"/>
    <n v="12"/>
    <n v="21217"/>
    <n v="1"/>
    <n v="80250272"/>
    <s v="GABANZO HOYOS  OMAR  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217"/>
    <n v="2"/>
    <n v="80250272"/>
    <s v="GABANZO HOYOS  OMAR  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218"/>
    <n v="1"/>
    <n v="52888442"/>
    <s v="LOPEZ BENITEZ DEISY PATRICIA            "/>
    <x v="13"/>
    <x v="13"/>
    <n v="20170228"/>
    <x v="1"/>
    <s v="HONORARIOS HORA CATEDRA FEBRERO 2017              "/>
    <n v="669024"/>
    <n v="669024"/>
    <n v="0"/>
    <n v="0"/>
  </r>
  <r>
    <s v="P"/>
    <n v="12"/>
    <n v="21218"/>
    <n v="2"/>
    <n v="52888442"/>
    <s v="LOPEZ BENITEZ DEISY PATRICIA            "/>
    <x v="1"/>
    <x v="1"/>
    <n v="20170228"/>
    <x v="1"/>
    <s v="HONORARIOS HORA CATEDRA FEBRERO 2017              "/>
    <n v="-669024"/>
    <n v="0"/>
    <n v="669024"/>
    <n v="0"/>
  </r>
  <r>
    <s v="P"/>
    <n v="12"/>
    <n v="21219"/>
    <n v="1"/>
    <n v="80153178"/>
    <s v="MARTINEZ GUERRERO CARLOS ALBERTO        "/>
    <x v="13"/>
    <x v="13"/>
    <n v="20170228"/>
    <x v="1"/>
    <s v="HONORARIOS HORA CATEDRA FEBRERO 2017              "/>
    <n v="669024"/>
    <n v="669024"/>
    <n v="0"/>
    <n v="0"/>
  </r>
  <r>
    <s v="P"/>
    <n v="12"/>
    <n v="21219"/>
    <n v="2"/>
    <n v="80153178"/>
    <s v="MARTINEZ GUERRERO CARLOS ALBERTO        "/>
    <x v="1"/>
    <x v="1"/>
    <n v="20170228"/>
    <x v="1"/>
    <s v="HONORARIOS HORA CATEDRA FEBRERO 2017              "/>
    <n v="-669024"/>
    <n v="0"/>
    <n v="669024"/>
    <n v="0"/>
  </r>
  <r>
    <s v="P"/>
    <n v="12"/>
    <n v="21220"/>
    <n v="1"/>
    <n v="80373299"/>
    <s v="NOVA JAN CARLOS                         "/>
    <x v="13"/>
    <x v="13"/>
    <n v="20170228"/>
    <x v="1"/>
    <s v="HONORARIOS HORA CATEDRA FEBRERO 2017              "/>
    <n v="698112"/>
    <n v="698112"/>
    <n v="0"/>
    <n v="0"/>
  </r>
  <r>
    <s v="P"/>
    <n v="12"/>
    <n v="21220"/>
    <n v="2"/>
    <n v="80373299"/>
    <s v="NOVA JAN CARLOS                         "/>
    <x v="1"/>
    <x v="1"/>
    <n v="20170228"/>
    <x v="1"/>
    <s v="HONORARIOS HORA CATEDRA FEBRERO 2017              "/>
    <n v="-698112"/>
    <n v="0"/>
    <n v="698112"/>
    <n v="0"/>
  </r>
  <r>
    <s v="P"/>
    <n v="12"/>
    <n v="21221"/>
    <n v="1"/>
    <n v="7473774"/>
    <s v="RUIZ ALONSO VICTOR HUGO                 "/>
    <x v="13"/>
    <x v="13"/>
    <n v="20170228"/>
    <x v="1"/>
    <s v="HONORARIOS HORA CATEDRA FEBRERO 2017              "/>
    <n v="523584"/>
    <n v="523584"/>
    <n v="0"/>
    <n v="0"/>
  </r>
  <r>
    <s v="P"/>
    <n v="12"/>
    <n v="21221"/>
    <n v="2"/>
    <n v="7473774"/>
    <s v="RUIZ ALONSO VICTOR HUGO                 "/>
    <x v="1"/>
    <x v="1"/>
    <n v="20170228"/>
    <x v="1"/>
    <s v="HONORARIOS HORA CATEDRA FEBRERO 2017              "/>
    <n v="-523584"/>
    <n v="0"/>
    <n v="523584"/>
    <n v="0"/>
  </r>
  <r>
    <s v="P"/>
    <n v="12"/>
    <n v="21222"/>
    <n v="1"/>
    <n v="41632229"/>
    <s v="TORRES DUARTE GLORIA ELENA              "/>
    <x v="13"/>
    <x v="13"/>
    <n v="20170228"/>
    <x v="1"/>
    <s v="HONORARIOS HORA CATEDRA FEBRERO 2017              "/>
    <n v="1163520"/>
    <n v="1163520"/>
    <n v="0"/>
    <n v="0"/>
  </r>
  <r>
    <s v="P"/>
    <n v="12"/>
    <n v="21222"/>
    <n v="2"/>
    <n v="41632229"/>
    <s v="TORRES DUARTE GLORIA ELENA              "/>
    <x v="1"/>
    <x v="1"/>
    <n v="20170228"/>
    <x v="1"/>
    <s v="HONORARIOS HORA CATEDRA FEBRERO 2017              "/>
    <n v="-1163520"/>
    <n v="0"/>
    <n v="1163520"/>
    <n v="0"/>
  </r>
  <r>
    <s v="P"/>
    <n v="12"/>
    <n v="21223"/>
    <n v="1"/>
    <n v="41785808"/>
    <s v="BARBETTI MONCAYO LIBIA LUZ              "/>
    <x v="13"/>
    <x v="13"/>
    <n v="20170228"/>
    <x v="1"/>
    <s v="HONORARIOS HORA CATEDRA FEBRERO 2017              "/>
    <n v="1163520"/>
    <n v="1163520"/>
    <n v="0"/>
    <n v="0"/>
  </r>
  <r>
    <s v="P"/>
    <n v="12"/>
    <n v="21223"/>
    <n v="2"/>
    <n v="41785808"/>
    <s v="BARBETTI MONCAYO LIBIA LUZ              "/>
    <x v="1"/>
    <x v="1"/>
    <n v="20170228"/>
    <x v="1"/>
    <s v="HONORARIOS HORA CATEDRA FEBRERO 2017              "/>
    <n v="-1163520"/>
    <n v="0"/>
    <n v="1163520"/>
    <n v="0"/>
  </r>
  <r>
    <s v="P"/>
    <n v="12"/>
    <n v="21224"/>
    <n v="1"/>
    <n v="79979330"/>
    <s v="URRUTIA BOLIVAR EVANS LEONARDO          "/>
    <x v="13"/>
    <x v="13"/>
    <n v="20170228"/>
    <x v="1"/>
    <s v="HONORARIOS HORA CATEDRA FEBRERO 2017              "/>
    <n v="892032"/>
    <n v="892032"/>
    <n v="0"/>
    <n v="0"/>
  </r>
  <r>
    <s v="P"/>
    <n v="12"/>
    <n v="21224"/>
    <n v="2"/>
    <n v="79979330"/>
    <s v="URRUTIA BOLIVAR EVANS LEONARDO          "/>
    <x v="1"/>
    <x v="1"/>
    <n v="20170228"/>
    <x v="1"/>
    <s v="HONORARIOS HORA CATEDRA FEBRERO 2017              "/>
    <n v="-892032"/>
    <n v="0"/>
    <n v="892032"/>
    <n v="0"/>
  </r>
  <r>
    <s v="P"/>
    <n v="12"/>
    <n v="21225"/>
    <n v="1"/>
    <n v="80123268"/>
    <s v="BELTRAN TRIANA JORGE ELIECER            "/>
    <x v="13"/>
    <x v="13"/>
    <n v="20170228"/>
    <x v="1"/>
    <s v="HONORARIOS HORA CATEDRA FEBRERO 2017              "/>
    <n v="1047168"/>
    <n v="1047168"/>
    <n v="0"/>
    <n v="0"/>
  </r>
  <r>
    <s v="P"/>
    <n v="12"/>
    <n v="21225"/>
    <n v="2"/>
    <n v="80123268"/>
    <s v="BELTRAN TRIANA JORGE ELIECER            "/>
    <x v="1"/>
    <x v="1"/>
    <n v="20170228"/>
    <x v="1"/>
    <s v="HONORARIOS HORA CATEDRA FEBRERO 2017              "/>
    <n v="-1047168"/>
    <n v="0"/>
    <n v="1047168"/>
    <n v="0"/>
  </r>
  <r>
    <s v="P"/>
    <n v="12"/>
    <n v="21226"/>
    <n v="1"/>
    <n v="51708754"/>
    <s v="LASCANO GARCIA MARGARITA                "/>
    <x v="13"/>
    <x v="13"/>
    <n v="20170228"/>
    <x v="1"/>
    <s v="HONORARIOS HORA CATEDRA FEBRERO 2017              "/>
    <n v="1047168"/>
    <n v="1047168"/>
    <n v="0"/>
    <n v="0"/>
  </r>
  <r>
    <s v="P"/>
    <n v="12"/>
    <n v="21226"/>
    <n v="2"/>
    <n v="51708754"/>
    <s v="LASCANO GARCIA MARGARITA                "/>
    <x v="1"/>
    <x v="1"/>
    <n v="20170228"/>
    <x v="1"/>
    <s v="HONORARIOS HORA CATEDRA FEBRERO 2017              "/>
    <n v="-1047168"/>
    <n v="0"/>
    <n v="1047168"/>
    <n v="0"/>
  </r>
  <r>
    <s v="P"/>
    <n v="12"/>
    <n v="21227"/>
    <n v="1"/>
    <n v="4826443"/>
    <s v="BECERRA PANESSO PEDRO PABLO             "/>
    <x v="13"/>
    <x v="13"/>
    <n v="20170228"/>
    <x v="1"/>
    <s v="HONORARIOS HORA CATEDRA FEBRERO 2017              "/>
    <n v="557520"/>
    <n v="557520"/>
    <n v="0"/>
    <n v="0"/>
  </r>
  <r>
    <s v="P"/>
    <n v="12"/>
    <n v="21227"/>
    <n v="2"/>
    <n v="4826443"/>
    <s v="BECERRA PANESSO PEDRO PABLO             "/>
    <x v="1"/>
    <x v="1"/>
    <n v="20170228"/>
    <x v="1"/>
    <s v="HONORARIOS HORA CATEDRA FEBRERO 2017              "/>
    <n v="-557520"/>
    <n v="0"/>
    <n v="557520"/>
    <n v="0"/>
  </r>
  <r>
    <s v="P"/>
    <n v="12"/>
    <n v="21228"/>
    <n v="1"/>
    <n v="52153391"/>
    <s v="BARRIOS SOCHA BRICEIDA LILIANA          "/>
    <x v="13"/>
    <x v="13"/>
    <n v="20170228"/>
    <x v="1"/>
    <s v="HONORARIOS HORA CATEDRA FEBRERO 2017              "/>
    <n v="1034240"/>
    <n v="1034240"/>
    <n v="0"/>
    <n v="0"/>
  </r>
  <r>
    <s v="P"/>
    <n v="12"/>
    <n v="21228"/>
    <n v="2"/>
    <n v="52153391"/>
    <s v="BARRIOS SOCHA BRICEIDA LILIANA          "/>
    <x v="1"/>
    <x v="1"/>
    <n v="20170228"/>
    <x v="1"/>
    <s v="HONORARIOS HORA CATEDRA FEBRERO 2017              "/>
    <n v="-1034240"/>
    <n v="0"/>
    <n v="1034240"/>
    <n v="0"/>
  </r>
  <r>
    <s v="P"/>
    <n v="12"/>
    <n v="21229"/>
    <n v="1"/>
    <n v="19493899"/>
    <s v="CARVAJAL ESPA･A HERNANDO                "/>
    <x v="13"/>
    <x v="13"/>
    <n v="20170228"/>
    <x v="1"/>
    <s v="HONORARIOS HORA CATEDRA FEBRERO 2017              "/>
    <n v="892032"/>
    <n v="892032"/>
    <n v="0"/>
    <n v="0"/>
  </r>
  <r>
    <s v="P"/>
    <n v="12"/>
    <n v="21229"/>
    <n v="2"/>
    <n v="19493899"/>
    <s v="CARVAJAL ESPA･A HERNANDO                "/>
    <x v="1"/>
    <x v="1"/>
    <n v="20170228"/>
    <x v="1"/>
    <s v="HONORARIOS HORA CATEDRA FEBRERO 2017              "/>
    <n v="-892032"/>
    <n v="0"/>
    <n v="892032"/>
    <n v="0"/>
  </r>
  <r>
    <s v="P"/>
    <n v="12"/>
    <n v="21230"/>
    <n v="1"/>
    <n v="52271068"/>
    <s v="DIAZ G SANDRA                           "/>
    <x v="13"/>
    <x v="13"/>
    <n v="20170228"/>
    <x v="1"/>
    <s v="HONORARIOS HORA CATEDRA FEBRERO 2017              "/>
    <n v="792917"/>
    <n v="792917"/>
    <n v="0"/>
    <n v="0"/>
  </r>
  <r>
    <s v="P"/>
    <n v="12"/>
    <n v="21230"/>
    <n v="2"/>
    <n v="52271068"/>
    <s v="DIAZ G SANDRA                           "/>
    <x v="1"/>
    <x v="1"/>
    <n v="20170228"/>
    <x v="1"/>
    <s v="HONORARIOS HORA CATEDRA FEBRERO 2017              "/>
    <n v="-792917"/>
    <n v="0"/>
    <n v="792917"/>
    <n v="0"/>
  </r>
  <r>
    <s v="P"/>
    <n v="12"/>
    <n v="21231"/>
    <n v="1"/>
    <n v="80162373"/>
    <s v="GOMEZ HERNANDEZ DIEGO ARMANDO           "/>
    <x v="13"/>
    <x v="13"/>
    <n v="20170228"/>
    <x v="1"/>
    <s v="HONORARIOS HORA CATEDRA FEBRERO 2017              "/>
    <n v="349056"/>
    <n v="349056"/>
    <n v="0"/>
    <n v="0"/>
  </r>
  <r>
    <s v="P"/>
    <n v="12"/>
    <n v="21231"/>
    <n v="2"/>
    <n v="80162373"/>
    <s v="GOMEZ HERNANDEZ DIEGO ARMANDO           "/>
    <x v="1"/>
    <x v="1"/>
    <n v="20170228"/>
    <x v="1"/>
    <s v="HONORARIOS HORA CATEDRA FEBRERO 2017              "/>
    <n v="-349056"/>
    <n v="0"/>
    <n v="349056"/>
    <n v="0"/>
  </r>
  <r>
    <s v="P"/>
    <n v="12"/>
    <n v="21232"/>
    <n v="1"/>
    <n v="79391436"/>
    <s v="GUERRA ALEJANDRO                        "/>
    <x v="13"/>
    <x v="13"/>
    <n v="20170228"/>
    <x v="1"/>
    <s v="HONORARIOS HORA CATEDRA FEBRERO 2017              "/>
    <n v="698112"/>
    <n v="698112"/>
    <n v="0"/>
    <n v="0"/>
  </r>
  <r>
    <s v="P"/>
    <n v="12"/>
    <n v="21232"/>
    <n v="2"/>
    <n v="79391436"/>
    <s v="GUERRA ALEJANDRO                        "/>
    <x v="1"/>
    <x v="1"/>
    <n v="20170228"/>
    <x v="1"/>
    <s v="HONORARIOS HORA CATEDRA FEBRERO 2017              "/>
    <n v="-698112"/>
    <n v="0"/>
    <n v="698112"/>
    <n v="0"/>
  </r>
  <r>
    <s v="P"/>
    <n v="12"/>
    <n v="21233"/>
    <n v="1"/>
    <n v="19118872"/>
    <s v="ORTIZ SANCHEZ REYES DOMINGO             "/>
    <x v="13"/>
    <x v="13"/>
    <n v="20170228"/>
    <x v="1"/>
    <s v="HONORARIOS HORA CATEDRA FEBRERO 2017              "/>
    <n v="1163520"/>
    <n v="1163520"/>
    <n v="0"/>
    <n v="0"/>
  </r>
  <r>
    <s v="P"/>
    <n v="12"/>
    <n v="21233"/>
    <n v="2"/>
    <n v="19118872"/>
    <s v="ORTIZ SANCHEZ REYES DOMINGO             "/>
    <x v="1"/>
    <x v="1"/>
    <n v="20170228"/>
    <x v="1"/>
    <s v="HONORARIOS HORA CATEDRA FEBRERO 2017              "/>
    <n v="-1163520"/>
    <n v="0"/>
    <n v="1163520"/>
    <n v="0"/>
  </r>
  <r>
    <s v="P"/>
    <n v="12"/>
    <n v="21234"/>
    <n v="1"/>
    <n v="19491488"/>
    <s v="ROA CARDENAS FABIO LORENZO              "/>
    <x v="13"/>
    <x v="13"/>
    <n v="20170228"/>
    <x v="1"/>
    <s v="HONORARIOS HORA CATEDRA FEBRERO 2017              "/>
    <n v="892032"/>
    <n v="892032"/>
    <n v="0"/>
    <n v="0"/>
  </r>
  <r>
    <s v="P"/>
    <n v="12"/>
    <n v="21234"/>
    <n v="2"/>
    <n v="19491488"/>
    <s v="ROA CARDENAS FABIO LORENZO              "/>
    <x v="1"/>
    <x v="1"/>
    <n v="20170228"/>
    <x v="1"/>
    <s v="HONORARIOS HORA CATEDRA FEBRERO 2017              "/>
    <n v="-892032"/>
    <n v="0"/>
    <n v="892032"/>
    <n v="0"/>
  </r>
  <r>
    <s v="P"/>
    <n v="12"/>
    <n v="21235"/>
    <n v="1"/>
    <n v="1010171865"/>
    <s v="GONZALEZ SIERRA JEASSON FABIAN          "/>
    <x v="13"/>
    <x v="13"/>
    <n v="20170228"/>
    <x v="1"/>
    <s v="HONORARIOS HORA CATEDRA FEBRERO 2017              "/>
    <n v="892032"/>
    <n v="892032"/>
    <n v="0"/>
    <n v="0"/>
  </r>
  <r>
    <s v="P"/>
    <n v="12"/>
    <n v="21235"/>
    <n v="2"/>
    <n v="1010171865"/>
    <s v="GONZALEZ SIERRA JEASSON FABIAN          "/>
    <x v="1"/>
    <x v="1"/>
    <n v="20170228"/>
    <x v="1"/>
    <s v="HONORARIOS HORA CATEDRA FEBRERO 2017              "/>
    <n v="-892032"/>
    <n v="0"/>
    <n v="892032"/>
    <n v="0"/>
  </r>
  <r>
    <s v="P"/>
    <n v="12"/>
    <n v="21236"/>
    <n v="1"/>
    <n v="79695071"/>
    <s v="ORDUZ CARLOS ANDRES  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236"/>
    <n v="2"/>
    <n v="79695071"/>
    <s v="ORDUZ CARLOS ANDRES  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237"/>
    <n v="1"/>
    <n v="79346220"/>
    <s v="PARRA CASTA･EDA JOSE HERIBERTO          "/>
    <x v="13"/>
    <x v="13"/>
    <n v="20170228"/>
    <x v="1"/>
    <s v="HONORARIOS HORA CATEDRA FEBRERO 2017              "/>
    <n v="1163520"/>
    <n v="1163520"/>
    <n v="0"/>
    <n v="0"/>
  </r>
  <r>
    <s v="P"/>
    <n v="12"/>
    <n v="21237"/>
    <n v="2"/>
    <n v="79346220"/>
    <s v="PARRA CASTA･EDA JOSE HERIBERTO          "/>
    <x v="1"/>
    <x v="1"/>
    <n v="20170228"/>
    <x v="1"/>
    <s v="HONORARIOS HORA CATEDRA FEBRERO 2017              "/>
    <n v="-1163520"/>
    <n v="0"/>
    <n v="1163520"/>
    <n v="0"/>
  </r>
  <r>
    <s v="P"/>
    <n v="12"/>
    <n v="21238"/>
    <n v="1"/>
    <n v="79859179"/>
    <s v="CUDRIS GARCIA EDISON FRANCISCO          "/>
    <x v="13"/>
    <x v="13"/>
    <n v="20170228"/>
    <x v="1"/>
    <s v="HONORARIOS HORA CATEDRA FEBRERO 2017              "/>
    <n v="892032"/>
    <n v="892032"/>
    <n v="0"/>
    <n v="0"/>
  </r>
  <r>
    <s v="P"/>
    <n v="12"/>
    <n v="21238"/>
    <n v="2"/>
    <n v="79859179"/>
    <s v="CUDRIS GARCIA EDISON FRANCISCO          "/>
    <x v="1"/>
    <x v="1"/>
    <n v="20170228"/>
    <x v="1"/>
    <s v="HONORARIOS HORA CATEDRA FEBRERO 2017              "/>
    <n v="-892032"/>
    <n v="0"/>
    <n v="892032"/>
    <n v="0"/>
  </r>
  <r>
    <s v="P"/>
    <n v="12"/>
    <n v="21239"/>
    <n v="1"/>
    <n v="52816242"/>
    <s v="SANCHEZ CASTRO ANGELICA PATRICIA        "/>
    <x v="13"/>
    <x v="13"/>
    <n v="20170228"/>
    <x v="1"/>
    <s v="HONORARIOS HORA CATEDRA FEBRERO 2017              "/>
    <n v="892032"/>
    <n v="892032"/>
    <n v="0"/>
    <n v="0"/>
  </r>
  <r>
    <s v="P"/>
    <n v="12"/>
    <n v="21239"/>
    <n v="2"/>
    <n v="52816242"/>
    <s v="SANCHEZ CASTRO ANGELICA PATRICIA        "/>
    <x v="1"/>
    <x v="1"/>
    <n v="20170228"/>
    <x v="1"/>
    <s v="HONORARIOS HORA CATEDRA FEBRERO 2017              "/>
    <n v="-892032"/>
    <n v="0"/>
    <n v="892032"/>
    <n v="0"/>
  </r>
  <r>
    <s v="P"/>
    <n v="12"/>
    <n v="21240"/>
    <n v="1"/>
    <n v="79565067"/>
    <s v="TORRES PUENTES WILSON JAVIER            "/>
    <x v="13"/>
    <x v="13"/>
    <n v="20170228"/>
    <x v="1"/>
    <s v="HONORARIOS HORA CATEDRA FEBRERO 2017              "/>
    <n v="892032"/>
    <n v="892032"/>
    <n v="0"/>
    <n v="0"/>
  </r>
  <r>
    <s v="P"/>
    <n v="12"/>
    <n v="21240"/>
    <n v="2"/>
    <n v="79565067"/>
    <s v="TORRES PUENTES WILSON JAVIER            "/>
    <x v="1"/>
    <x v="1"/>
    <n v="20170228"/>
    <x v="1"/>
    <s v="HONORARIOS HORA CATEDRA FEBRERO 2017              "/>
    <n v="-892032"/>
    <n v="0"/>
    <n v="892032"/>
    <n v="0"/>
  </r>
  <r>
    <s v="P"/>
    <n v="12"/>
    <n v="21241"/>
    <n v="1"/>
    <n v="7300821"/>
    <s v="MORENO GUILLERMO     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241"/>
    <n v="2"/>
    <n v="7300821"/>
    <s v="MORENO GUILLERMO     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242"/>
    <n v="1"/>
    <n v="79494008"/>
    <s v="HERNANDEZ CANO EDILBERTO                "/>
    <x v="13"/>
    <x v="13"/>
    <n v="20170228"/>
    <x v="1"/>
    <s v="HONORARIOS HORA CATEDRA FEBRERO 2017              "/>
    <n v="892032"/>
    <n v="892032"/>
    <n v="0"/>
    <n v="0"/>
  </r>
  <r>
    <s v="P"/>
    <n v="12"/>
    <n v="21242"/>
    <n v="2"/>
    <n v="79494008"/>
    <s v="HERNANDEZ CANO EDILBERTO                "/>
    <x v="1"/>
    <x v="1"/>
    <n v="20170228"/>
    <x v="1"/>
    <s v="HONORARIOS HORA CATEDRA FEBRERO 2017              "/>
    <n v="-892032"/>
    <n v="0"/>
    <n v="892032"/>
    <n v="0"/>
  </r>
  <r>
    <s v="P"/>
    <n v="12"/>
    <n v="21243"/>
    <n v="1"/>
    <n v="79399925"/>
    <s v="ORTEGATE BECERRA JAVIER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243"/>
    <n v="2"/>
    <n v="79399925"/>
    <s v="ORTEGATE BECERRA JAVIER                 "/>
    <x v="1"/>
    <x v="1"/>
    <n v="20170228"/>
    <x v="1"/>
    <s v="HONORARIOS HORA CATEDRA FEBRERO 2017              "/>
    <n v="-892032"/>
    <n v="0"/>
    <n v="892032"/>
    <n v="0"/>
  </r>
  <r>
    <s v="P"/>
    <n v="12"/>
    <n v="21244"/>
    <n v="1"/>
    <n v="21112709"/>
    <s v="CALDERON GARZON LUZ NOHEMI              "/>
    <x v="13"/>
    <x v="13"/>
    <n v="20170228"/>
    <x v="1"/>
    <s v="HONORARIOS HORA CATEDRA FEBRERO 2017              "/>
    <n v="892032"/>
    <n v="892032"/>
    <n v="0"/>
    <n v="0"/>
  </r>
  <r>
    <s v="P"/>
    <n v="12"/>
    <n v="21244"/>
    <n v="2"/>
    <n v="21112709"/>
    <s v="CALDERON GARZON LUZ NOHEMI              "/>
    <x v="1"/>
    <x v="1"/>
    <n v="20170228"/>
    <x v="1"/>
    <s v="HONORARIOS HORA CATEDRA FEBRERO 2017              "/>
    <n v="-892032"/>
    <n v="0"/>
    <n v="892032"/>
    <n v="0"/>
  </r>
  <r>
    <s v="P"/>
    <n v="12"/>
    <n v="21245"/>
    <n v="1"/>
    <n v="52012984"/>
    <s v="GOMEZ DEVIA ANGELICA MARIA              "/>
    <x v="13"/>
    <x v="13"/>
    <n v="20170228"/>
    <x v="1"/>
    <s v="HONORARIOS HORA CATEDRA FEBRERO 2017              "/>
    <n v="892032"/>
    <n v="892032"/>
    <n v="0"/>
    <n v="0"/>
  </r>
  <r>
    <s v="P"/>
    <n v="12"/>
    <n v="21245"/>
    <n v="2"/>
    <n v="52012984"/>
    <s v="GOMEZ DEVIA ANGELICA MARIA              "/>
    <x v="1"/>
    <x v="1"/>
    <n v="20170228"/>
    <x v="1"/>
    <s v="HONORARIOS HORA CATEDRA FEBRERO 2017              "/>
    <n v="-892032"/>
    <n v="0"/>
    <n v="892032"/>
    <n v="0"/>
  </r>
  <r>
    <s v="P"/>
    <n v="12"/>
    <n v="21246"/>
    <n v="1"/>
    <n v="80028056"/>
    <s v="PASCAGAZA ORTIZ LUIS EDUARDO            "/>
    <x v="13"/>
    <x v="13"/>
    <n v="20170228"/>
    <x v="1"/>
    <s v="HONORARIOS HORA CATEDRA FEBRERO 2017              "/>
    <n v="892032"/>
    <n v="892032"/>
    <n v="0"/>
    <n v="0"/>
  </r>
  <r>
    <s v="P"/>
    <n v="12"/>
    <n v="21246"/>
    <n v="2"/>
    <n v="80028056"/>
    <s v="PASCAGAZA ORTIZ LUIS EDUARDO            "/>
    <x v="1"/>
    <x v="1"/>
    <n v="20170228"/>
    <x v="1"/>
    <s v="HONORARIOS HORA CATEDRA FEBRERO 2017              "/>
    <n v="-892032"/>
    <n v="0"/>
    <n v="892032"/>
    <n v="0"/>
  </r>
  <r>
    <s v="P"/>
    <n v="12"/>
    <n v="21247"/>
    <n v="1"/>
    <n v="52109218"/>
    <s v="LOPEZ FARFAN HEDRIANY KATHERINE         "/>
    <x v="13"/>
    <x v="13"/>
    <n v="20170228"/>
    <x v="1"/>
    <s v="HONORARIOS HORA CATEDRA FEBRERO 2017              "/>
    <n v="892032"/>
    <n v="892032"/>
    <n v="0"/>
    <n v="0"/>
  </r>
  <r>
    <s v="P"/>
    <n v="12"/>
    <n v="21247"/>
    <n v="2"/>
    <n v="52109218"/>
    <s v="LOPEZ FARFAN HEDRIANY KATHERINE         "/>
    <x v="1"/>
    <x v="1"/>
    <n v="20170228"/>
    <x v="1"/>
    <s v="HONORARIOS HORA CATEDRA FEBRERO 2017              "/>
    <n v="-892032"/>
    <n v="0"/>
    <n v="892032"/>
    <n v="0"/>
  </r>
  <r>
    <s v="P"/>
    <n v="12"/>
    <n v="21248"/>
    <n v="1"/>
    <n v="51553280"/>
    <s v="BARRAGAN HERNANDEZ ALIZABETH            "/>
    <x v="13"/>
    <x v="13"/>
    <n v="20170228"/>
    <x v="1"/>
    <s v="HONORARIOS HORA CATEDRA FEBRERO 2017              "/>
    <n v="1047168"/>
    <n v="1047168"/>
    <n v="0"/>
    <n v="0"/>
  </r>
  <r>
    <s v="P"/>
    <n v="12"/>
    <n v="21248"/>
    <n v="2"/>
    <n v="51553280"/>
    <s v="BARRAGAN HERNANDEZ ALIZABETH            "/>
    <x v="1"/>
    <x v="1"/>
    <n v="20170228"/>
    <x v="1"/>
    <s v="HONORARIOS HORA CATEDRA FEBRERO 2017              "/>
    <n v="-1047168"/>
    <n v="0"/>
    <n v="1047168"/>
    <n v="0"/>
  </r>
  <r>
    <s v="P"/>
    <n v="12"/>
    <n v="21249"/>
    <n v="1"/>
    <n v="79243824"/>
    <s v="SANCHEZ CORTES MANUEL ANIBAL            "/>
    <x v="13"/>
    <x v="13"/>
    <n v="20170228"/>
    <x v="1"/>
    <s v="HONORARIOS HORA CATEDRA FEBRERO 2017              "/>
    <n v="892032"/>
    <n v="892032"/>
    <n v="0"/>
    <n v="0"/>
  </r>
  <r>
    <s v="P"/>
    <n v="12"/>
    <n v="21249"/>
    <n v="2"/>
    <n v="79243824"/>
    <s v="SANCHEZ CORTES MANUEL ANIBAL            "/>
    <x v="1"/>
    <x v="1"/>
    <n v="20170228"/>
    <x v="1"/>
    <s v="HONORARIOS HORA CATEDRA FEBRERO 2017              "/>
    <n v="-892032"/>
    <n v="0"/>
    <n v="892032"/>
    <n v="0"/>
  </r>
  <r>
    <s v="P"/>
    <n v="12"/>
    <n v="21250"/>
    <n v="1"/>
    <n v="1024500079"/>
    <s v="BAQUERO RODRIGUEZ MAURO JORDAN          "/>
    <x v="13"/>
    <x v="13"/>
    <n v="20170228"/>
    <x v="1"/>
    <s v="HONORARIOS HORA CATEDRA FEBRERO 2017              "/>
    <n v="698112"/>
    <n v="698112"/>
    <n v="0"/>
    <n v="0"/>
  </r>
  <r>
    <s v="P"/>
    <n v="12"/>
    <n v="21250"/>
    <n v="2"/>
    <n v="1024500079"/>
    <s v="BAQUERO RODRIGUEZ MAURO JORDAN          "/>
    <x v="1"/>
    <x v="1"/>
    <n v="20170228"/>
    <x v="1"/>
    <s v="HONORARIOS HORA CATEDRA FEBRERO 2017              "/>
    <n v="-698112"/>
    <n v="0"/>
    <n v="698112"/>
    <n v="0"/>
  </r>
  <r>
    <s v="P"/>
    <n v="12"/>
    <n v="21251"/>
    <n v="1"/>
    <n v="19297861"/>
    <s v="MARTINEZ JAIME       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251"/>
    <n v="2"/>
    <n v="19297861"/>
    <s v="MARTINEZ JAIME       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252"/>
    <n v="1"/>
    <n v="52113879"/>
    <s v="SANCHEZ PRADA YANNETH CONSUELO          "/>
    <x v="13"/>
    <x v="13"/>
    <n v="20170228"/>
    <x v="1"/>
    <s v="HONORARIOS HORA CATEDRA FEBRERO 2017              "/>
    <n v="892032"/>
    <n v="892032"/>
    <n v="0"/>
    <n v="0"/>
  </r>
  <r>
    <s v="P"/>
    <n v="12"/>
    <n v="21252"/>
    <n v="2"/>
    <n v="52113879"/>
    <s v="SANCHEZ PRADA YANNETH CONSUELO          "/>
    <x v="1"/>
    <x v="1"/>
    <n v="20170228"/>
    <x v="1"/>
    <s v="HONORARIOS HORA CATEDRA FEBRERO 2017              "/>
    <n v="-892032"/>
    <n v="0"/>
    <n v="892032"/>
    <n v="0"/>
  </r>
  <r>
    <s v="P"/>
    <n v="12"/>
    <n v="21253"/>
    <n v="1"/>
    <n v="41766203"/>
    <s v="ARCHILA TUNJANO MARIA MERCEDES          "/>
    <x v="13"/>
    <x v="13"/>
    <n v="20170228"/>
    <x v="1"/>
    <s v="HONORARIOS HORA CATEDRA FEBRERO 2017              "/>
    <n v="892032"/>
    <n v="892032"/>
    <n v="0"/>
    <n v="0"/>
  </r>
  <r>
    <s v="P"/>
    <n v="12"/>
    <n v="21253"/>
    <n v="2"/>
    <n v="41766203"/>
    <s v="ARCHILA TUNJANO MARIA MERCEDES          "/>
    <x v="1"/>
    <x v="1"/>
    <n v="20170228"/>
    <x v="1"/>
    <s v="HONORARIOS HORA CATEDRA FEBRERO 2017              "/>
    <n v="-892032"/>
    <n v="0"/>
    <n v="892032"/>
    <n v="0"/>
  </r>
  <r>
    <s v="P"/>
    <n v="12"/>
    <n v="21254"/>
    <n v="1"/>
    <n v="52581534"/>
    <s v="BETANCUR MARTHA                         "/>
    <x v="13"/>
    <x v="13"/>
    <n v="20170228"/>
    <x v="1"/>
    <s v="HONORARIOS HORA CATEDRA FEBRERO 2017              "/>
    <n v="1163520"/>
    <n v="1163520"/>
    <n v="0"/>
    <n v="0"/>
  </r>
  <r>
    <s v="P"/>
    <n v="12"/>
    <n v="21254"/>
    <n v="2"/>
    <n v="52581534"/>
    <s v="BETANCUR MARTHA                         "/>
    <x v="1"/>
    <x v="1"/>
    <n v="20170228"/>
    <x v="1"/>
    <s v="HONORARIOS HORA CATEDRA FEBRERO 2017              "/>
    <n v="-1163520"/>
    <n v="0"/>
    <n v="1163520"/>
    <n v="0"/>
  </r>
  <r>
    <s v="P"/>
    <n v="12"/>
    <n v="21255"/>
    <n v="1"/>
    <n v="79581297"/>
    <s v="INFANTE ACEVEDO RAUL 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255"/>
    <n v="2"/>
    <n v="79581297"/>
    <s v="INFANTE ACEVEDO RAUL 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256"/>
    <n v="1"/>
    <n v="52859836"/>
    <s v="BENAVIDES CORTES ANGIE LINDA            "/>
    <x v="13"/>
    <x v="13"/>
    <n v="20170228"/>
    <x v="1"/>
    <s v="HONORARIOS HORA CATEDRA FEBRERO 2017              "/>
    <n v="1047168"/>
    <n v="1047168"/>
    <n v="0"/>
    <n v="0"/>
  </r>
  <r>
    <s v="P"/>
    <n v="12"/>
    <n v="21256"/>
    <n v="2"/>
    <n v="52859836"/>
    <s v="BENAVIDES CORTES ANGIE LINDA            "/>
    <x v="1"/>
    <x v="1"/>
    <n v="20170228"/>
    <x v="1"/>
    <s v="HONORARIOS HORA CATEDRA FEBRERO 2017              "/>
    <n v="-1047168"/>
    <n v="0"/>
    <n v="1047168"/>
    <n v="0"/>
  </r>
  <r>
    <s v="P"/>
    <n v="12"/>
    <n v="21257"/>
    <n v="1"/>
    <n v="11275900"/>
    <s v="GAITAN ROCHA JUAN CARLOS                "/>
    <x v="13"/>
    <x v="13"/>
    <n v="20170228"/>
    <x v="1"/>
    <s v="HONORARIOS HORA CATEDRA FEBRERO 2017              "/>
    <n v="698112"/>
    <n v="698112"/>
    <n v="0"/>
    <n v="0"/>
  </r>
  <r>
    <s v="P"/>
    <n v="12"/>
    <n v="21257"/>
    <n v="2"/>
    <n v="11275900"/>
    <s v="GAITAN ROCHA JUAN CARLOS                "/>
    <x v="1"/>
    <x v="1"/>
    <n v="20170228"/>
    <x v="1"/>
    <s v="HONORARIOS HORA CATEDRA FEBRERO 2017              "/>
    <n v="-698112"/>
    <n v="0"/>
    <n v="698112"/>
    <n v="0"/>
  </r>
  <r>
    <s v="P"/>
    <n v="12"/>
    <n v="21258"/>
    <n v="1"/>
    <n v="52729271"/>
    <s v="SUAREZ  SAENZ   MILEIDY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258"/>
    <n v="2"/>
    <n v="52729271"/>
    <s v="SUAREZ  SAENZ   MILEIDY                 "/>
    <x v="1"/>
    <x v="1"/>
    <n v="20170228"/>
    <x v="1"/>
    <s v="HONORARIOS HORA CATEDRA FEBRERO 2017              "/>
    <n v="-892032"/>
    <n v="0"/>
    <n v="892032"/>
    <n v="0"/>
  </r>
  <r>
    <s v="P"/>
    <n v="12"/>
    <n v="21259"/>
    <n v="1"/>
    <n v="1023868613"/>
    <s v="VANEGAS GARCIA DIANA MARITZA            "/>
    <x v="13"/>
    <x v="13"/>
    <n v="20170228"/>
    <x v="1"/>
    <s v="HONORARIOS HORA CATEDRA FEBRERO 2017              "/>
    <n v="892032"/>
    <n v="892032"/>
    <n v="0"/>
    <n v="0"/>
  </r>
  <r>
    <s v="P"/>
    <n v="12"/>
    <n v="21259"/>
    <n v="2"/>
    <n v="1023868613"/>
    <s v="VANEGAS GARCIA DIANA MARITZA            "/>
    <x v="1"/>
    <x v="1"/>
    <n v="20170228"/>
    <x v="1"/>
    <s v="HONORARIOS HORA CATEDRA FEBRERO 2017              "/>
    <n v="-892032"/>
    <n v="0"/>
    <n v="892032"/>
    <n v="0"/>
  </r>
  <r>
    <s v="P"/>
    <n v="12"/>
    <n v="21260"/>
    <n v="1"/>
    <n v="10528969"/>
    <s v="TORRES MAHECHA ORLANDO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260"/>
    <n v="2"/>
    <n v="10528969"/>
    <s v="TORRES MAHECHA ORLANDO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261"/>
    <n v="1"/>
    <n v="51997690"/>
    <s v="ROJAS ARIAS SANDRA PATRICIA             "/>
    <x v="13"/>
    <x v="13"/>
    <n v="20170228"/>
    <x v="1"/>
    <s v="HONORARIOS HORA CATEDRA FEBRERO 2017              "/>
    <n v="892032"/>
    <n v="892032"/>
    <n v="0"/>
    <n v="0"/>
  </r>
  <r>
    <s v="P"/>
    <n v="12"/>
    <n v="21261"/>
    <n v="2"/>
    <n v="51997690"/>
    <s v="ROJAS ARIAS SANDRA PATRICIA             "/>
    <x v="1"/>
    <x v="1"/>
    <n v="20170228"/>
    <x v="1"/>
    <s v="HONORARIOS HORA CATEDRA FEBRERO 2017              "/>
    <n v="-892032"/>
    <n v="0"/>
    <n v="892032"/>
    <n v="0"/>
  </r>
  <r>
    <s v="P"/>
    <n v="12"/>
    <n v="21262"/>
    <n v="1"/>
    <n v="23554403"/>
    <s v="RINCON BERDUGO CECILIA                  "/>
    <x v="227"/>
    <x v="208"/>
    <n v="20170228"/>
    <x v="1"/>
    <s v="HONORARIOS HORA CATEDRA FEBRERO 2017              "/>
    <n v="1298382"/>
    <n v="1298382"/>
    <n v="0"/>
    <n v="0"/>
  </r>
  <r>
    <s v="P"/>
    <n v="12"/>
    <n v="21262"/>
    <n v="2"/>
    <n v="23554403"/>
    <s v="RINCON BERDUGO CECILIA                  "/>
    <x v="1"/>
    <x v="1"/>
    <n v="20170228"/>
    <x v="1"/>
    <s v="HONORARIOS HORA CATEDRA FEBRERO 2017              "/>
    <n v="-1298382"/>
    <n v="0"/>
    <n v="1298382"/>
    <n v="0"/>
  </r>
  <r>
    <s v="P"/>
    <n v="12"/>
    <n v="21263"/>
    <n v="1"/>
    <n v="51802617"/>
    <s v="TRIBI･O ANA VIRGINIA                    "/>
    <x v="227"/>
    <x v="208"/>
    <n v="20170228"/>
    <x v="1"/>
    <s v="HONORARIOS HORA CATEDRA FEBRERO 2017              "/>
    <n v="2360694"/>
    <n v="2360694"/>
    <n v="0"/>
    <n v="0"/>
  </r>
  <r>
    <s v="P"/>
    <n v="12"/>
    <n v="21263"/>
    <n v="2"/>
    <n v="51802617"/>
    <s v="TRIBI･O ANA VIRGINIA                    "/>
    <x v="1"/>
    <x v="1"/>
    <n v="20170228"/>
    <x v="1"/>
    <s v="HONORARIOS HORA CATEDRA FEBRERO 2017              "/>
    <n v="-2360694"/>
    <n v="0"/>
    <n v="2360694"/>
    <n v="0"/>
  </r>
  <r>
    <s v="P"/>
    <n v="12"/>
    <n v="21264"/>
    <n v="1"/>
    <n v="23554403"/>
    <s v="RINCON BERDUGO CECILIA                  "/>
    <x v="227"/>
    <x v="208"/>
    <n v="20170228"/>
    <x v="1"/>
    <s v="HONORARIOS HORA CATEDRA FEBRERO 2017              "/>
    <n v="2596764"/>
    <n v="2596764"/>
    <n v="0"/>
    <n v="0"/>
  </r>
  <r>
    <s v="P"/>
    <n v="12"/>
    <n v="21264"/>
    <n v="2"/>
    <n v="23554403"/>
    <s v="RINCON BERDUGO CECILIA                  "/>
    <x v="1"/>
    <x v="1"/>
    <n v="20170228"/>
    <x v="1"/>
    <s v="HONORARIOS HORA CATEDRA FEBRERO 2017              "/>
    <n v="-2596764"/>
    <n v="0"/>
    <n v="2596764"/>
    <n v="0"/>
  </r>
  <r>
    <s v="P"/>
    <n v="12"/>
    <n v="21265"/>
    <n v="1"/>
    <n v="79537607"/>
    <s v="REINA RODRIGUEZ CARLOS ARTURO           "/>
    <x v="227"/>
    <x v="208"/>
    <n v="20170228"/>
    <x v="1"/>
    <s v="HONORARIOS HORA CATEDRA FEBRERO 2017              "/>
    <n v="2803325"/>
    <n v="2803325"/>
    <n v="0"/>
    <n v="0"/>
  </r>
  <r>
    <s v="P"/>
    <n v="12"/>
    <n v="21265"/>
    <n v="2"/>
    <n v="79537607"/>
    <s v="REINA RODRIGUEZ CARLOS ARTURO           "/>
    <x v="1"/>
    <x v="1"/>
    <n v="20170228"/>
    <x v="1"/>
    <s v="HONORARIOS HORA CATEDRA FEBRERO 2017              "/>
    <n v="-2803325"/>
    <n v="0"/>
    <n v="2803325"/>
    <n v="0"/>
  </r>
  <r>
    <s v="P"/>
    <n v="12"/>
    <n v="21266"/>
    <n v="1"/>
    <n v="43586042"/>
    <s v="BOTHERT ORTIZ KARINA CLAUDIA            "/>
    <x v="227"/>
    <x v="208"/>
    <n v="20170228"/>
    <x v="1"/>
    <s v="HONORARIOS HORA CATEDRA FEBRERO 2017              "/>
    <n v="2675454"/>
    <n v="2675454"/>
    <n v="0"/>
    <n v="0"/>
  </r>
  <r>
    <s v="P"/>
    <n v="12"/>
    <n v="21266"/>
    <n v="2"/>
    <n v="43586042"/>
    <s v="BOTHERT ORTIZ KARINA CLAUDIA            "/>
    <x v="1"/>
    <x v="1"/>
    <n v="20170228"/>
    <x v="1"/>
    <s v="HONORARIOS HORA CATEDRA FEBRERO 2017              "/>
    <n v="-2675454"/>
    <n v="0"/>
    <n v="2675454"/>
    <n v="0"/>
  </r>
  <r>
    <s v="P"/>
    <n v="12"/>
    <n v="21267"/>
    <n v="1"/>
    <n v="51581998"/>
    <s v="GUZMAN MUNAR MARGOTH                    "/>
    <x v="227"/>
    <x v="208"/>
    <n v="20170228"/>
    <x v="1"/>
    <s v="HONORARIOS HORA CATEDRA FEBRERO 2017              "/>
    <n v="1681995"/>
    <n v="1681995"/>
    <n v="0"/>
    <n v="0"/>
  </r>
  <r>
    <s v="P"/>
    <n v="12"/>
    <n v="21267"/>
    <n v="2"/>
    <n v="51581998"/>
    <s v="GUZMAN MUNAR MARGOTH                    "/>
    <x v="1"/>
    <x v="1"/>
    <n v="20170228"/>
    <x v="1"/>
    <s v="HONORARIOS HORA CATEDRA FEBRERO 2017              "/>
    <n v="-1681995"/>
    <n v="0"/>
    <n v="1681995"/>
    <n v="0"/>
  </r>
  <r>
    <s v="P"/>
    <n v="12"/>
    <n v="21268"/>
    <n v="1"/>
    <n v="51802617"/>
    <s v="TRIBI･O ANA VIRGINIA                    "/>
    <x v="227"/>
    <x v="208"/>
    <n v="20170228"/>
    <x v="1"/>
    <s v="HONORARIOS HORA CATEDRA FEBRERO 2017              "/>
    <n v="2360694"/>
    <n v="2360694"/>
    <n v="0"/>
    <n v="0"/>
  </r>
  <r>
    <s v="P"/>
    <n v="12"/>
    <n v="21268"/>
    <n v="2"/>
    <n v="51802617"/>
    <s v="TRIBI･O ANA VIRGINIA                    "/>
    <x v="1"/>
    <x v="1"/>
    <n v="20170228"/>
    <x v="1"/>
    <s v="HONORARIOS HORA CATEDRA FEBRERO 2017              "/>
    <n v="-2360694"/>
    <n v="0"/>
    <n v="2360694"/>
    <n v="0"/>
  </r>
  <r>
    <s v="P"/>
    <n v="12"/>
    <n v="21269"/>
    <n v="1"/>
    <n v="52376700"/>
    <s v="LANDAZABAL CUERVO DIANA PATRICIA        "/>
    <x v="227"/>
    <x v="208"/>
    <n v="20170228"/>
    <x v="1"/>
    <s v="HONORARIOS HORA CATEDRA FEBRERO 2017              "/>
    <n v="2360694"/>
    <n v="2360694"/>
    <n v="0"/>
    <n v="0"/>
  </r>
  <r>
    <s v="P"/>
    <n v="12"/>
    <n v="21269"/>
    <n v="2"/>
    <n v="52376700"/>
    <s v="LANDAZABAL CUERVO DIANA PATRICIA        "/>
    <x v="1"/>
    <x v="1"/>
    <n v="20170228"/>
    <x v="1"/>
    <s v="HONORARIOS HORA CATEDRA FEBRERO 2017              "/>
    <n v="-2360694"/>
    <n v="0"/>
    <n v="2360694"/>
    <n v="0"/>
  </r>
  <r>
    <s v="P"/>
    <n v="12"/>
    <n v="21270"/>
    <n v="1"/>
    <n v="19306909"/>
    <s v="SANCHEZ ARDILA JORGE DAVID              "/>
    <x v="227"/>
    <x v="208"/>
    <n v="20170228"/>
    <x v="1"/>
    <s v="HONORARIOS HORA CATEDRA FEBRERO 2017              "/>
    <n v="1678716"/>
    <n v="1678716"/>
    <n v="0"/>
    <n v="0"/>
  </r>
  <r>
    <s v="P"/>
    <n v="12"/>
    <n v="21270"/>
    <n v="2"/>
    <n v="19306909"/>
    <s v="SANCHEZ ARDILA JORGE DAVID              "/>
    <x v="1"/>
    <x v="1"/>
    <n v="20170228"/>
    <x v="1"/>
    <s v="HONORARIOS HORA CATEDRA FEBRERO 2017              "/>
    <n v="-1678716"/>
    <n v="0"/>
    <n v="1678716"/>
    <n v="0"/>
  </r>
  <r>
    <s v="P"/>
    <n v="12"/>
    <n v="21271"/>
    <n v="1"/>
    <n v="19346572"/>
    <s v="RAMOS CUNCANCHUN FRANCISCO              "/>
    <x v="227"/>
    <x v="208"/>
    <n v="20170228"/>
    <x v="1"/>
    <s v="HONORARIOS HORA CATEDRA FEBRERO 2017              "/>
    <n v="1154117"/>
    <n v="1154117"/>
    <n v="0"/>
    <n v="0"/>
  </r>
  <r>
    <s v="P"/>
    <n v="12"/>
    <n v="21271"/>
    <n v="2"/>
    <n v="19346572"/>
    <s v="RAMOS CUNCANCHUN FRANCISCO              "/>
    <x v="1"/>
    <x v="1"/>
    <n v="20170228"/>
    <x v="1"/>
    <s v="HONORARIOS HORA CATEDRA FEBRERO 2017              "/>
    <n v="-1154117"/>
    <n v="0"/>
    <n v="1154117"/>
    <n v="0"/>
  </r>
  <r>
    <s v="P"/>
    <n v="12"/>
    <n v="21272"/>
    <n v="1"/>
    <n v="71694410"/>
    <s v="AGUDELO COLORADO ELKIN DARIO            "/>
    <x v="227"/>
    <x v="208"/>
    <n v="20170228"/>
    <x v="1"/>
    <s v="HONORARIOS HORA CATEDRA FEBRERO 2017              "/>
    <n v="1993475"/>
    <n v="1993475"/>
    <n v="0"/>
    <n v="0"/>
  </r>
  <r>
    <s v="P"/>
    <n v="12"/>
    <n v="21272"/>
    <n v="2"/>
    <n v="71694410"/>
    <s v="AGUDELO COLORADO ELKIN DARIO            "/>
    <x v="1"/>
    <x v="1"/>
    <n v="20170228"/>
    <x v="1"/>
    <s v="HONORARIOS HORA CATEDRA FEBRERO 2017              "/>
    <n v="-1993475"/>
    <n v="0"/>
    <n v="1993475"/>
    <n v="0"/>
  </r>
  <r>
    <s v="P"/>
    <n v="12"/>
    <n v="21273"/>
    <n v="1"/>
    <n v="39689918"/>
    <s v="OLAYA PARRA OLGA LUCIA                  "/>
    <x v="227"/>
    <x v="208"/>
    <n v="20170228"/>
    <x v="1"/>
    <s v="HONORARIOS HORA CATEDRA FEBRERO 2017              "/>
    <n v="2098395"/>
    <n v="2098395"/>
    <n v="0"/>
    <n v="0"/>
  </r>
  <r>
    <s v="P"/>
    <n v="12"/>
    <n v="21273"/>
    <n v="2"/>
    <n v="39689918"/>
    <s v="OLAYA PARRA OLGA LUCIA                  "/>
    <x v="1"/>
    <x v="1"/>
    <n v="20170228"/>
    <x v="1"/>
    <s v="HONORARIOS HORA CATEDRA FEBRERO 2017              "/>
    <n v="-2098395"/>
    <n v="0"/>
    <n v="2098395"/>
    <n v="0"/>
  </r>
  <r>
    <s v="P"/>
    <n v="12"/>
    <n v="21274"/>
    <n v="1"/>
    <n v="20525593"/>
    <s v="DE LA TORRE BURBANO OMAIRA BEATRIZ      "/>
    <x v="227"/>
    <x v="208"/>
    <n v="20170228"/>
    <x v="1"/>
    <s v="HONORARIOS HORA CATEDRA FEBRERO 2017              "/>
    <n v="839358"/>
    <n v="839358"/>
    <n v="0"/>
    <n v="0"/>
  </r>
  <r>
    <s v="P"/>
    <n v="12"/>
    <n v="21274"/>
    <n v="2"/>
    <n v="20525593"/>
    <s v="DE LA TORRE BURBANO OMAIRA BEATRIZ      "/>
    <x v="1"/>
    <x v="1"/>
    <n v="20170228"/>
    <x v="1"/>
    <s v="HONORARIOS HORA CATEDRA FEBRERO 2017              "/>
    <n v="-839358"/>
    <n v="0"/>
    <n v="839358"/>
    <n v="0"/>
  </r>
  <r>
    <s v="P"/>
    <n v="12"/>
    <n v="21275"/>
    <n v="1"/>
    <n v="8724617"/>
    <s v="FERRER FRANCO YURY DE JESUS             "/>
    <x v="227"/>
    <x v="208"/>
    <n v="20170228"/>
    <x v="1"/>
    <s v="HONORARIOS HORA CATEDRA FEBRERO 2017              "/>
    <n v="1678716"/>
    <n v="1678716"/>
    <n v="0"/>
    <n v="0"/>
  </r>
  <r>
    <s v="P"/>
    <n v="12"/>
    <n v="21275"/>
    <n v="2"/>
    <n v="8724617"/>
    <s v="FERRER FRANCO YURY DE JESUS             "/>
    <x v="1"/>
    <x v="1"/>
    <n v="20170228"/>
    <x v="1"/>
    <s v="HONORARIOS HORA CATEDRA FEBRERO 2017              "/>
    <n v="-1678716"/>
    <n v="0"/>
    <n v="1678716"/>
    <n v="0"/>
  </r>
  <r>
    <s v="P"/>
    <n v="12"/>
    <n v="21276"/>
    <n v="1"/>
    <n v="79327682"/>
    <s v="NOVOA PATI･O JOSE BENEDICTO             "/>
    <x v="227"/>
    <x v="208"/>
    <n v="20170228"/>
    <x v="1"/>
    <s v="HONORARIOS HORA CATEDRA FEBRERO 2017              "/>
    <n v="1154117"/>
    <n v="1154117"/>
    <n v="0"/>
    <n v="0"/>
  </r>
  <r>
    <s v="P"/>
    <n v="12"/>
    <n v="21276"/>
    <n v="2"/>
    <n v="79327682"/>
    <s v="NOVOA PATI･O JOSE BENEDICTO             "/>
    <x v="1"/>
    <x v="1"/>
    <n v="20170228"/>
    <x v="1"/>
    <s v="HONORARIOS HORA CATEDRA FEBRERO 2017              "/>
    <n v="-1154117"/>
    <n v="0"/>
    <n v="1154117"/>
    <n v="0"/>
  </r>
  <r>
    <s v="P"/>
    <n v="12"/>
    <n v="21277"/>
    <n v="1"/>
    <n v="79045552"/>
    <s v="ORTIZ QUINTERO LUIS FERNANDO            "/>
    <x v="227"/>
    <x v="208"/>
    <n v="20170228"/>
    <x v="1"/>
    <s v="HONORARIOS HORA CATEDRA FEBRERO 2017              "/>
    <n v="1678716"/>
    <n v="1678716"/>
    <n v="0"/>
    <n v="0"/>
  </r>
  <r>
    <s v="P"/>
    <n v="12"/>
    <n v="21277"/>
    <n v="2"/>
    <n v="79045552"/>
    <s v="ORTIZ QUINTERO LUIS FERNANDO            "/>
    <x v="1"/>
    <x v="1"/>
    <n v="20170228"/>
    <x v="1"/>
    <s v="HONORARIOS HORA CATEDRA FEBRERO 2017              "/>
    <n v="-1678716"/>
    <n v="0"/>
    <n v="1678716"/>
    <n v="0"/>
  </r>
  <r>
    <s v="P"/>
    <n v="12"/>
    <n v="21278"/>
    <n v="1"/>
    <n v="79339447"/>
    <s v="SILVA BRICE･O ORLANDO                   "/>
    <x v="227"/>
    <x v="208"/>
    <n v="20170228"/>
    <x v="1"/>
    <s v="HONORARIOS HORA CATEDRA FEBRERO 2017              "/>
    <n v="622961"/>
    <n v="622961"/>
    <n v="0"/>
    <n v="0"/>
  </r>
  <r>
    <s v="P"/>
    <n v="12"/>
    <n v="21278"/>
    <n v="2"/>
    <n v="79339447"/>
    <s v="SILVA BRICE･O ORLANDO                   "/>
    <x v="1"/>
    <x v="1"/>
    <n v="20170228"/>
    <x v="1"/>
    <s v="HONORARIOS HORA CATEDRA FEBRERO 2017              "/>
    <n v="-622961"/>
    <n v="0"/>
    <n v="622961"/>
    <n v="0"/>
  </r>
  <r>
    <s v="P"/>
    <n v="12"/>
    <n v="21279"/>
    <n v="1"/>
    <n v="19433505"/>
    <s v="PINILLA GONZALEZ JAIRO RICARDO          "/>
    <x v="227"/>
    <x v="208"/>
    <n v="20170228"/>
    <x v="1"/>
    <s v="HONORARIOS HORA CATEDRA FEBRERO 2017              "/>
    <n v="2308234"/>
    <n v="2308234"/>
    <n v="0"/>
    <n v="0"/>
  </r>
  <r>
    <s v="P"/>
    <n v="12"/>
    <n v="21279"/>
    <n v="2"/>
    <n v="19433505"/>
    <s v="PINILLA GONZALEZ JAIRO RICARDO          "/>
    <x v="1"/>
    <x v="1"/>
    <n v="20170228"/>
    <x v="1"/>
    <s v="HONORARIOS HORA CATEDRA FEBRERO 2017              "/>
    <n v="-2308234"/>
    <n v="0"/>
    <n v="2308234"/>
    <n v="0"/>
  </r>
  <r>
    <s v="P"/>
    <n v="12"/>
    <n v="21280"/>
    <n v="1"/>
    <n v="91291766"/>
    <s v="PEREA ACEVEDO ADRIAN JOSE               "/>
    <x v="227"/>
    <x v="208"/>
    <n v="20170228"/>
    <x v="1"/>
    <s v="HONORARIOS HORA CATEDRA FEBRERO 2017              "/>
    <n v="996738"/>
    <n v="996738"/>
    <n v="0"/>
    <n v="0"/>
  </r>
  <r>
    <s v="P"/>
    <n v="12"/>
    <n v="21280"/>
    <n v="2"/>
    <n v="91291766"/>
    <s v="PEREA ACEVEDO ADRIAN JOSE               "/>
    <x v="1"/>
    <x v="1"/>
    <n v="20170228"/>
    <x v="1"/>
    <s v="HONORARIOS HORA CATEDRA FEBRERO 2017              "/>
    <n v="-996738"/>
    <n v="0"/>
    <n v="996738"/>
    <n v="0"/>
  </r>
  <r>
    <s v="P"/>
    <n v="12"/>
    <n v="21281"/>
    <n v="1"/>
    <n v="19467661"/>
    <s v="FERNANDEZ SANTOS EDILBERTO              "/>
    <x v="227"/>
    <x v="208"/>
    <n v="20170228"/>
    <x v="1"/>
    <s v="HONORARIOS HORA CATEDRA FEBRERO 2017              "/>
    <n v="1783636"/>
    <n v="1783636"/>
    <n v="0"/>
    <n v="0"/>
  </r>
  <r>
    <s v="P"/>
    <n v="12"/>
    <n v="21281"/>
    <n v="2"/>
    <n v="19467661"/>
    <s v="FERNANDEZ SANTOS EDILBERTO              "/>
    <x v="1"/>
    <x v="1"/>
    <n v="20170228"/>
    <x v="1"/>
    <s v="HONORARIOS HORA CATEDRA FEBRERO 2017              "/>
    <n v="-1783636"/>
    <n v="0"/>
    <n v="1783636"/>
    <n v="0"/>
  </r>
  <r>
    <s v="P"/>
    <n v="12"/>
    <n v="21282"/>
    <n v="1"/>
    <n v="17013465"/>
    <s v="LOZANO LUIS ANTONIO                     "/>
    <x v="227"/>
    <x v="208"/>
    <n v="20170228"/>
    <x v="1"/>
    <s v="HONORARIOS HORA CATEDRA FEBRERO 2017              "/>
    <n v="2098395"/>
    <n v="2098395"/>
    <n v="0"/>
    <n v="0"/>
  </r>
  <r>
    <s v="P"/>
    <n v="12"/>
    <n v="21282"/>
    <n v="2"/>
    <n v="17013465"/>
    <s v="LOZANO LUIS ANTONIO                     "/>
    <x v="1"/>
    <x v="1"/>
    <n v="20170228"/>
    <x v="1"/>
    <s v="HONORARIOS HORA CATEDRA FEBRERO 2017              "/>
    <n v="-2098395"/>
    <n v="0"/>
    <n v="2098395"/>
    <n v="0"/>
  </r>
  <r>
    <s v="P"/>
    <n v="12"/>
    <n v="21283"/>
    <n v="1"/>
    <n v="32787844"/>
    <s v="MENDEZ RIVERA PILAR ESTHER              "/>
    <x v="227"/>
    <x v="208"/>
    <n v="20170228"/>
    <x v="1"/>
    <s v="HONORARIOS HORA CATEDRA FEBRERO 2017              "/>
    <n v="2803325"/>
    <n v="2803325"/>
    <n v="0"/>
    <n v="0"/>
  </r>
  <r>
    <s v="P"/>
    <n v="12"/>
    <n v="21283"/>
    <n v="2"/>
    <n v="32787844"/>
    <s v="MENDEZ RIVERA PILAR ESTHER              "/>
    <x v="1"/>
    <x v="1"/>
    <n v="20170228"/>
    <x v="1"/>
    <s v="HONORARIOS HORA CATEDRA FEBRERO 2017              "/>
    <n v="-2803325"/>
    <n v="0"/>
    <n v="2803325"/>
    <n v="0"/>
  </r>
  <r>
    <s v="P"/>
    <n v="12"/>
    <n v="21284"/>
    <n v="1"/>
    <n v="13012390"/>
    <s v="QUINTERO POLO ALVARO                    "/>
    <x v="227"/>
    <x v="208"/>
    <n v="20170228"/>
    <x v="1"/>
    <s v="HONORARIOS HORA CATEDRA FEBRERO 2017              "/>
    <n v="3363990"/>
    <n v="3363990"/>
    <n v="0"/>
    <n v="0"/>
  </r>
  <r>
    <s v="P"/>
    <n v="12"/>
    <n v="21284"/>
    <n v="2"/>
    <n v="13012390"/>
    <s v="QUINTERO POLO ALVARO                    "/>
    <x v="1"/>
    <x v="1"/>
    <n v="20170228"/>
    <x v="1"/>
    <s v="HONORARIOS HORA CATEDRA FEBRERO 2017              "/>
    <n v="-3363990"/>
    <n v="0"/>
    <n v="3363990"/>
    <n v="0"/>
  </r>
  <r>
    <s v="P"/>
    <n v="12"/>
    <n v="21285"/>
    <n v="1"/>
    <n v="40033593"/>
    <s v="SAMACA BOHORQUEZ YOLANDA                "/>
    <x v="227"/>
    <x v="208"/>
    <n v="20170228"/>
    <x v="1"/>
    <s v="HONORARIOS HORA CATEDRA FEBRERO 2017              "/>
    <n v="472139"/>
    <n v="472139"/>
    <n v="0"/>
    <n v="0"/>
  </r>
  <r>
    <s v="P"/>
    <n v="12"/>
    <n v="21285"/>
    <n v="2"/>
    <n v="40033593"/>
    <s v="SAMACA BOHORQUEZ YOLANDA                "/>
    <x v="1"/>
    <x v="1"/>
    <n v="20170228"/>
    <x v="1"/>
    <s v="HONORARIOS HORA CATEDRA FEBRERO 2017              "/>
    <n v="-472139"/>
    <n v="0"/>
    <n v="472139"/>
    <n v="0"/>
  </r>
  <r>
    <s v="P"/>
    <n v="12"/>
    <n v="21286"/>
    <n v="1"/>
    <n v="93373537"/>
    <s v="RICO TRONCOSO CARLOS                    "/>
    <x v="227"/>
    <x v="208"/>
    <n v="20170228"/>
    <x v="1"/>
    <s v="HONORARIOS HORA CATEDRA FEBRERO 2017              "/>
    <n v="590174"/>
    <n v="590174"/>
    <n v="0"/>
    <n v="0"/>
  </r>
  <r>
    <s v="P"/>
    <n v="12"/>
    <n v="21286"/>
    <n v="2"/>
    <n v="93373537"/>
    <s v="RICO TRONCOSO CARLOS                    "/>
    <x v="1"/>
    <x v="1"/>
    <n v="20170228"/>
    <x v="1"/>
    <s v="HONORARIOS HORA CATEDRA FEBRERO 2017              "/>
    <n v="-590174"/>
    <n v="0"/>
    <n v="590174"/>
    <n v="0"/>
  </r>
  <r>
    <s v="P"/>
    <n v="12"/>
    <n v="21287"/>
    <n v="1"/>
    <n v="52192578"/>
    <s v="GUTIERREZ ROMERO OLGA LUCIA             "/>
    <x v="227"/>
    <x v="208"/>
    <n v="20170228"/>
    <x v="1"/>
    <s v="HONORARIOS HORA CATEDRA FEBRERO 2017              "/>
    <n v="1363957"/>
    <n v="1363957"/>
    <n v="0"/>
    <n v="0"/>
  </r>
  <r>
    <s v="P"/>
    <n v="12"/>
    <n v="21287"/>
    <n v="2"/>
    <n v="52192578"/>
    <s v="GUTIERREZ ROMERO OLGA LUCIA             "/>
    <x v="1"/>
    <x v="1"/>
    <n v="20170228"/>
    <x v="1"/>
    <s v="HONORARIOS HORA CATEDRA FEBRERO 2017              "/>
    <n v="-1363957"/>
    <n v="0"/>
    <n v="1363957"/>
    <n v="0"/>
  </r>
  <r>
    <s v="P"/>
    <n v="12"/>
    <n v="21288"/>
    <n v="1"/>
    <n v="19255446"/>
    <s v="GUEVARA AMORTEGUI CARLOS ARTURO         "/>
    <x v="227"/>
    <x v="208"/>
    <n v="20170228"/>
    <x v="1"/>
    <s v="HONORARIOS HORA CATEDRA FEBRERO 2017              "/>
    <n v="1049198"/>
    <n v="1049198"/>
    <n v="0"/>
    <n v="0"/>
  </r>
  <r>
    <s v="P"/>
    <n v="12"/>
    <n v="21288"/>
    <n v="2"/>
    <n v="19255446"/>
    <s v="GUEVARA AMORTEGUI CARLOS ARTURO         "/>
    <x v="1"/>
    <x v="1"/>
    <n v="20170228"/>
    <x v="1"/>
    <s v="HONORARIOS HORA CATEDRA FEBRERO 2017              "/>
    <n v="-1049198"/>
    <n v="0"/>
    <n v="1049198"/>
    <n v="0"/>
  </r>
  <r>
    <s v="P"/>
    <n v="12"/>
    <n v="21289"/>
    <n v="1"/>
    <n v="8682227"/>
    <s v="BUSTAMANTE BOHORQUEZ BORYS RAFAEL       "/>
    <x v="227"/>
    <x v="208"/>
    <n v="20170228"/>
    <x v="1"/>
    <s v="HONORARIOS HORA CATEDRA FEBRERO 2017              "/>
    <n v="3462352"/>
    <n v="3462352"/>
    <n v="0"/>
    <n v="0"/>
  </r>
  <r>
    <s v="P"/>
    <n v="12"/>
    <n v="21289"/>
    <n v="2"/>
    <n v="8682227"/>
    <s v="BUSTAMANTE BOHORQUEZ BORYS RAFAEL       "/>
    <x v="1"/>
    <x v="1"/>
    <n v="20170228"/>
    <x v="1"/>
    <s v="HONORARIOS HORA CATEDRA FEBRERO 2017              "/>
    <n v="-3462352"/>
    <n v="0"/>
    <n v="3462352"/>
    <n v="0"/>
  </r>
  <r>
    <s v="P"/>
    <n v="12"/>
    <n v="21290"/>
    <n v="1"/>
    <n v="52188269"/>
    <s v="RAMIREZ CABANZO ANA BRIZET              "/>
    <x v="227"/>
    <x v="208"/>
    <n v="20170228"/>
    <x v="1"/>
    <s v="HONORARIOS HORA CATEDRA FEBRERO 2017              "/>
    <n v="3567272"/>
    <n v="3567272"/>
    <n v="0"/>
    <n v="0"/>
  </r>
  <r>
    <s v="P"/>
    <n v="12"/>
    <n v="21290"/>
    <n v="2"/>
    <n v="52188269"/>
    <s v="RAMIREZ CABANZO ANA BRIZET              "/>
    <x v="1"/>
    <x v="1"/>
    <n v="20170228"/>
    <x v="1"/>
    <s v="HONORARIOS HORA CATEDRA FEBRERO 2017              "/>
    <n v="-3567272"/>
    <n v="0"/>
    <n v="3567272"/>
    <n v="0"/>
  </r>
  <r>
    <s v="P"/>
    <n v="12"/>
    <n v="21291"/>
    <n v="1"/>
    <n v="6816778"/>
    <s v="VASQUEZ ARRIETA TOMAS ANTONIO           "/>
    <x v="227"/>
    <x v="208"/>
    <n v="20170228"/>
    <x v="1"/>
    <s v="HONORARIOS HORA CATEDRA FEBRERO 2017              "/>
    <n v="2990213"/>
    <n v="2990213"/>
    <n v="0"/>
    <n v="0"/>
  </r>
  <r>
    <s v="P"/>
    <n v="12"/>
    <n v="21291"/>
    <n v="2"/>
    <n v="6816778"/>
    <s v="VASQUEZ ARRIETA TOMAS ANTONIO           "/>
    <x v="1"/>
    <x v="1"/>
    <n v="20170228"/>
    <x v="1"/>
    <s v="HONORARIOS HORA CATEDRA FEBRERO 2017              "/>
    <n v="-2990213"/>
    <n v="0"/>
    <n v="2990213"/>
    <n v="0"/>
  </r>
  <r>
    <s v="P"/>
    <n v="12"/>
    <n v="21292"/>
    <n v="1"/>
    <n v="79382488"/>
    <s v="RODRIGUEZ RODRIGUEZ HUMBERTO ALEXIS     "/>
    <x v="227"/>
    <x v="208"/>
    <n v="20170228"/>
    <x v="1"/>
    <s v="HONORARIOS HORA CATEDRA FEBRERO 2017              "/>
    <n v="1678716"/>
    <n v="1678716"/>
    <n v="0"/>
    <n v="0"/>
  </r>
  <r>
    <s v="P"/>
    <n v="12"/>
    <n v="21292"/>
    <n v="2"/>
    <n v="79382488"/>
    <s v="RODRIGUEZ RODRIGUEZ HUMBERTO ALEXIS     "/>
    <x v="1"/>
    <x v="1"/>
    <n v="20170228"/>
    <x v="1"/>
    <s v="HONORARIOS HORA CATEDRA FEBRERO 2017              "/>
    <n v="-1678716"/>
    <n v="0"/>
    <n v="1678716"/>
    <n v="0"/>
  </r>
  <r>
    <s v="P"/>
    <n v="12"/>
    <n v="21293"/>
    <n v="1"/>
    <n v="19118168"/>
    <s v="ARANGUREN DIAZ FERNANDO                 "/>
    <x v="227"/>
    <x v="208"/>
    <n v="20170228"/>
    <x v="1"/>
    <s v="HONORARIOS HORA CATEDRA FEBRERO 2017              "/>
    <n v="2518074"/>
    <n v="2518074"/>
    <n v="0"/>
    <n v="0"/>
  </r>
  <r>
    <s v="P"/>
    <n v="12"/>
    <n v="21293"/>
    <n v="2"/>
    <n v="19118168"/>
    <s v="ARANGUREN DIAZ FERNANDO                 "/>
    <x v="1"/>
    <x v="1"/>
    <n v="20170228"/>
    <x v="1"/>
    <s v="HONORARIOS HORA CATEDRA FEBRERO 2017              "/>
    <n v="-2518074"/>
    <n v="0"/>
    <n v="2518074"/>
    <n v="0"/>
  </r>
  <r>
    <s v="P"/>
    <n v="12"/>
    <n v="21294"/>
    <n v="1"/>
    <n v="79382488"/>
    <s v="RODRIGUEZ RODRIGUEZ HUMBERTO ALEXIS     "/>
    <x v="227"/>
    <x v="208"/>
    <n v="20170228"/>
    <x v="1"/>
    <s v="HONORARIOS HORA CATEDRA FEBRERO 2017              "/>
    <n v="839358"/>
    <n v="839358"/>
    <n v="0"/>
    <n v="0"/>
  </r>
  <r>
    <s v="P"/>
    <n v="12"/>
    <n v="21294"/>
    <n v="2"/>
    <n v="79382488"/>
    <s v="RODRIGUEZ RODRIGUEZ HUMBERTO ALEXIS     "/>
    <x v="1"/>
    <x v="1"/>
    <n v="20170228"/>
    <x v="1"/>
    <s v="HONORARIOS HORA CATEDRA FEBRERO 2017              "/>
    <n v="-839358"/>
    <n v="0"/>
    <n v="839358"/>
    <n v="0"/>
  </r>
  <r>
    <s v="P"/>
    <n v="12"/>
    <n v="21295"/>
    <n v="1"/>
    <n v="79207497"/>
    <s v="BUSTOS VELAZCO EDIER HERNAN             "/>
    <x v="227"/>
    <x v="208"/>
    <n v="20170228"/>
    <x v="1"/>
    <s v="HONORARIOS HORA CATEDRA FEBRERO 2017              "/>
    <n v="2990213"/>
    <n v="2990213"/>
    <n v="0"/>
    <n v="0"/>
  </r>
  <r>
    <s v="P"/>
    <n v="12"/>
    <n v="21295"/>
    <n v="2"/>
    <n v="79207497"/>
    <s v="BUSTOS VELAZCO EDIER HERNAN             "/>
    <x v="1"/>
    <x v="1"/>
    <n v="20170228"/>
    <x v="1"/>
    <s v="HONORARIOS HORA CATEDRA FEBRERO 2017              "/>
    <n v="-2990213"/>
    <n v="0"/>
    <n v="2990213"/>
    <n v="0"/>
  </r>
  <r>
    <s v="P"/>
    <n v="12"/>
    <n v="21296"/>
    <n v="1"/>
    <n v="79365714"/>
    <s v="DIAZ SOLER CARLOS JILMAR                "/>
    <x v="227"/>
    <x v="208"/>
    <n v="20170228"/>
    <x v="1"/>
    <s v="HONORARIOS HORA CATEDRA FEBRERO 2017              "/>
    <n v="1993475"/>
    <n v="1993475"/>
    <n v="0"/>
    <n v="0"/>
  </r>
  <r>
    <s v="P"/>
    <n v="12"/>
    <n v="21296"/>
    <n v="2"/>
    <n v="79365714"/>
    <s v="DIAZ SOLER CARLOS JILMAR                "/>
    <x v="1"/>
    <x v="1"/>
    <n v="20170228"/>
    <x v="1"/>
    <s v="HONORARIOS HORA CATEDRA FEBRERO 2017              "/>
    <n v="-1993475"/>
    <n v="0"/>
    <n v="1993475"/>
    <n v="0"/>
  </r>
  <r>
    <s v="P"/>
    <n v="12"/>
    <n v="21297"/>
    <n v="1"/>
    <n v="79243024"/>
    <s v="FONSECA AMAYA GUILLERMO                 "/>
    <x v="227"/>
    <x v="208"/>
    <n v="20170228"/>
    <x v="1"/>
    <s v="HONORARIOS HORA CATEDRA FEBRERO 2017              "/>
    <n v="2518074"/>
    <n v="2518074"/>
    <n v="0"/>
    <n v="0"/>
  </r>
  <r>
    <s v="P"/>
    <n v="12"/>
    <n v="21297"/>
    <n v="2"/>
    <n v="79243024"/>
    <s v="FONSECA AMAYA GUILLERMO                 "/>
    <x v="1"/>
    <x v="1"/>
    <n v="20170228"/>
    <x v="1"/>
    <s v="HONORARIOS HORA CATEDRA FEBRERO 2017              "/>
    <n v="-2518074"/>
    <n v="0"/>
    <n v="2518074"/>
    <n v="0"/>
  </r>
  <r>
    <s v="P"/>
    <n v="12"/>
    <n v="21298"/>
    <n v="1"/>
    <n v="86039591"/>
    <s v="ROMERO REY JULIO HERNANDO               "/>
    <x v="227"/>
    <x v="208"/>
    <n v="20170228"/>
    <x v="1"/>
    <s v="HONORARIOS HORA CATEDRA FEBRERO 2017              "/>
    <n v="2518074"/>
    <n v="2518074"/>
    <n v="0"/>
    <n v="0"/>
  </r>
  <r>
    <s v="P"/>
    <n v="12"/>
    <n v="21298"/>
    <n v="2"/>
    <n v="86039591"/>
    <s v="ROMERO REY JULIO HERNANDO               "/>
    <x v="1"/>
    <x v="1"/>
    <n v="20170228"/>
    <x v="1"/>
    <s v="HONORARIOS HORA CATEDRA FEBRERO 2017              "/>
    <n v="-2518074"/>
    <n v="0"/>
    <n v="2518074"/>
    <n v="0"/>
  </r>
  <r>
    <s v="P"/>
    <n v="12"/>
    <n v="21299"/>
    <n v="1"/>
    <n v="51581998"/>
    <s v="GUZMAN MUNAR MARGOTH                    "/>
    <x v="227"/>
    <x v="208"/>
    <n v="20170228"/>
    <x v="1"/>
    <s v="HONORARIOS HORA CATEDRA FEBRERO 2017              "/>
    <n v="1495106"/>
    <n v="1495106"/>
    <n v="0"/>
    <n v="0"/>
  </r>
  <r>
    <s v="P"/>
    <n v="12"/>
    <n v="21299"/>
    <n v="2"/>
    <n v="51581998"/>
    <s v="GUZMAN MUNAR MARGOTH                    "/>
    <x v="1"/>
    <x v="1"/>
    <n v="20170228"/>
    <x v="1"/>
    <s v="HONORARIOS HORA CATEDRA FEBRERO 2017              "/>
    <n v="-1495106"/>
    <n v="0"/>
    <n v="1495106"/>
    <n v="0"/>
  </r>
  <r>
    <s v="P"/>
    <n v="12"/>
    <n v="21300"/>
    <n v="1"/>
    <n v="79546301"/>
    <s v="JIMENEZ BECERRA ABSALON                 "/>
    <x v="227"/>
    <x v="208"/>
    <n v="20170228"/>
    <x v="1"/>
    <s v="HONORARIOS HORA CATEDRA FEBRERO 2017              "/>
    <n v="3462352"/>
    <n v="3462352"/>
    <n v="0"/>
    <n v="0"/>
  </r>
  <r>
    <s v="P"/>
    <n v="12"/>
    <n v="21300"/>
    <n v="2"/>
    <n v="79546301"/>
    <s v="JIMENEZ BECERRA ABSALON                 "/>
    <x v="1"/>
    <x v="1"/>
    <n v="20170228"/>
    <x v="1"/>
    <s v="HONORARIOS HORA CATEDRA FEBRERO 2017              "/>
    <n v="-3462352"/>
    <n v="0"/>
    <n v="3462352"/>
    <n v="0"/>
  </r>
  <r>
    <s v="P"/>
    <n v="12"/>
    <n v="21301"/>
    <n v="1"/>
    <n v="79844451"/>
    <s v="SALAMANCA BERNAL JULIAN ANDRES          "/>
    <x v="227"/>
    <x v="208"/>
    <n v="20170228"/>
    <x v="1"/>
    <s v="HONORARIOS HORA CATEDRA FEBRERO 2017              "/>
    <n v="1259037"/>
    <n v="1259037"/>
    <n v="0"/>
    <n v="0"/>
  </r>
  <r>
    <s v="P"/>
    <n v="12"/>
    <n v="21301"/>
    <n v="2"/>
    <n v="79844451"/>
    <s v="SALAMANCA BERNAL JULIAN ANDRES          "/>
    <x v="1"/>
    <x v="1"/>
    <n v="20170228"/>
    <x v="1"/>
    <s v="HONORARIOS HORA CATEDRA FEBRERO 2017              "/>
    <n v="-1259037"/>
    <n v="0"/>
    <n v="1259037"/>
    <n v="0"/>
  </r>
  <r>
    <s v="P"/>
    <n v="12"/>
    <n v="21302"/>
    <n v="1"/>
    <n v="39761555"/>
    <s v="VELASCO FORERO MARTHA JANETH            "/>
    <x v="227"/>
    <x v="208"/>
    <n v="20170228"/>
    <x v="1"/>
    <s v="HONORARIOS HORA CATEDRA FEBRERO 2017              "/>
    <n v="1495106"/>
    <n v="1495106"/>
    <n v="0"/>
    <n v="0"/>
  </r>
  <r>
    <s v="P"/>
    <n v="12"/>
    <n v="21302"/>
    <n v="2"/>
    <n v="39761555"/>
    <s v="VELASCO FORERO MARTHA JANETH            "/>
    <x v="1"/>
    <x v="1"/>
    <n v="20170228"/>
    <x v="1"/>
    <s v="HONORARIOS HORA CATEDRA FEBRERO 2017              "/>
    <n v="-1495106"/>
    <n v="0"/>
    <n v="1495106"/>
    <n v="0"/>
  </r>
  <r>
    <s v="P"/>
    <n v="12"/>
    <n v="21303"/>
    <n v="1"/>
    <n v="19393150"/>
    <s v="LIZARRALDE JARAMILLO MAURICIO ENRIQUE   "/>
    <x v="227"/>
    <x v="208"/>
    <n v="20170228"/>
    <x v="1"/>
    <s v="HONORARIOS HORA CATEDRA FEBRERO 2017              "/>
    <n v="1993475"/>
    <n v="1993475"/>
    <n v="0"/>
    <n v="0"/>
  </r>
  <r>
    <s v="P"/>
    <n v="12"/>
    <n v="21303"/>
    <n v="2"/>
    <n v="19393150"/>
    <s v="LIZARRALDE JARAMILLO MAURICIO ENRIQUE   "/>
    <x v="1"/>
    <x v="1"/>
    <n v="20170228"/>
    <x v="1"/>
    <s v="HONORARIOS HORA CATEDRA FEBRERO 2017              "/>
    <n v="-1993475"/>
    <n v="0"/>
    <n v="1993475"/>
    <n v="0"/>
  </r>
  <r>
    <s v="P"/>
    <n v="12"/>
    <n v="21304"/>
    <n v="1"/>
    <n v="35477204"/>
    <s v="GALLEGO TORRES ADRIANA PATRICIA         "/>
    <x v="227"/>
    <x v="208"/>
    <n v="20170228"/>
    <x v="1"/>
    <s v="HONORARIOS HORA CATEDRA FEBRERO 2017              "/>
    <n v="996738"/>
    <n v="996738"/>
    <n v="0"/>
    <n v="0"/>
  </r>
  <r>
    <s v="P"/>
    <n v="12"/>
    <n v="21304"/>
    <n v="2"/>
    <n v="35477204"/>
    <s v="GALLEGO TORRES ADRIANA PATRICIA         "/>
    <x v="1"/>
    <x v="1"/>
    <n v="20170228"/>
    <x v="1"/>
    <s v="HONORARIOS HORA CATEDRA FEBRERO 2017              "/>
    <n v="-996738"/>
    <n v="0"/>
    <n v="996738"/>
    <n v="0"/>
  </r>
  <r>
    <s v="P"/>
    <n v="12"/>
    <n v="21305"/>
    <n v="1"/>
    <n v="88139621"/>
    <s v="VERGEL CAUSADO RODOLFO                  "/>
    <x v="227"/>
    <x v="208"/>
    <n v="20170228"/>
    <x v="1"/>
    <s v="HONORARIOS HORA CATEDRA FEBRERO 2017              "/>
    <n v="2990213"/>
    <n v="2990213"/>
    <n v="0"/>
    <n v="0"/>
  </r>
  <r>
    <s v="P"/>
    <n v="12"/>
    <n v="21305"/>
    <n v="2"/>
    <n v="88139621"/>
    <s v="VERGEL CAUSADO RODOLFO                  "/>
    <x v="1"/>
    <x v="1"/>
    <n v="20170228"/>
    <x v="1"/>
    <s v="HONORARIOS HORA CATEDRA FEBRERO 2017              "/>
    <n v="-2990213"/>
    <n v="0"/>
    <n v="2990213"/>
    <n v="0"/>
  </r>
  <r>
    <s v="P"/>
    <n v="12"/>
    <n v="21306"/>
    <n v="1"/>
    <n v="79411667"/>
    <s v="REYES RONCANCIO JAIME DUVAN             "/>
    <x v="227"/>
    <x v="208"/>
    <n v="20170228"/>
    <x v="1"/>
    <s v="HONORARIOS HORA CATEDRA FEBRERO 2017              "/>
    <n v="2990213"/>
    <n v="2990213"/>
    <n v="0"/>
    <n v="0"/>
  </r>
  <r>
    <s v="P"/>
    <n v="12"/>
    <n v="21306"/>
    <n v="2"/>
    <n v="79411667"/>
    <s v="REYES RONCANCIO JAIME DUVAN             "/>
    <x v="1"/>
    <x v="1"/>
    <n v="20170228"/>
    <x v="1"/>
    <s v="HONORARIOS HORA CATEDRA FEBRERO 2017              "/>
    <n v="-2990213"/>
    <n v="0"/>
    <n v="2990213"/>
    <n v="0"/>
  </r>
  <r>
    <s v="P"/>
    <n v="12"/>
    <n v="21307"/>
    <n v="1"/>
    <n v="51713373"/>
    <s v="SANDOVAL GUZMAN BETTY                   "/>
    <x v="227"/>
    <x v="208"/>
    <n v="20170228"/>
    <x v="1"/>
    <s v="HONORARIOS HORA CATEDRA FEBRERO 2017              "/>
    <n v="1678716"/>
    <n v="1678716"/>
    <n v="0"/>
    <n v="0"/>
  </r>
  <r>
    <s v="P"/>
    <n v="12"/>
    <n v="21307"/>
    <n v="2"/>
    <n v="51713373"/>
    <s v="SANDOVAL GUZMAN BETTY                   "/>
    <x v="1"/>
    <x v="1"/>
    <n v="20170228"/>
    <x v="1"/>
    <s v="HONORARIOS HORA CATEDRA FEBRERO 2017              "/>
    <n v="-1678716"/>
    <n v="0"/>
    <n v="1678716"/>
    <n v="0"/>
  </r>
  <r>
    <s v="P"/>
    <n v="12"/>
    <n v="21308"/>
    <n v="1"/>
    <n v="41785555"/>
    <s v="LOZANO RODRIGUEZ MARIA IVONETH          "/>
    <x v="227"/>
    <x v="208"/>
    <n v="20170228"/>
    <x v="1"/>
    <s v="HONORARIOS HORA CATEDRA FEBRERO 2017              "/>
    <n v="1573796"/>
    <n v="1573796"/>
    <n v="0"/>
    <n v="0"/>
  </r>
  <r>
    <s v="P"/>
    <n v="12"/>
    <n v="21308"/>
    <n v="2"/>
    <n v="41785555"/>
    <s v="LOZANO RODRIGUEZ MARIA IVONETH          "/>
    <x v="1"/>
    <x v="1"/>
    <n v="20170228"/>
    <x v="1"/>
    <s v="HONORARIOS HORA CATEDRA FEBRERO 2017              "/>
    <n v="-1573796"/>
    <n v="0"/>
    <n v="1573796"/>
    <n v="0"/>
  </r>
  <r>
    <s v="P"/>
    <n v="12"/>
    <n v="21309"/>
    <n v="1"/>
    <n v="19255446"/>
    <s v="GUEVARA AMORTEGUI CARLOS ARTURO         "/>
    <x v="227"/>
    <x v="208"/>
    <n v="20170228"/>
    <x v="1"/>
    <s v="HONORARIOS HORA CATEDRA FEBRERO 2017              "/>
    <n v="3541042"/>
    <n v="3541042"/>
    <n v="0"/>
    <n v="0"/>
  </r>
  <r>
    <s v="P"/>
    <n v="12"/>
    <n v="21309"/>
    <n v="2"/>
    <n v="19255446"/>
    <s v="GUEVARA AMORTEGUI CARLOS ARTURO         "/>
    <x v="1"/>
    <x v="1"/>
    <n v="20170228"/>
    <x v="1"/>
    <s v="HONORARIOS HORA CATEDRA FEBRERO 2017              "/>
    <n v="-3541042"/>
    <n v="0"/>
    <n v="3541042"/>
    <n v="0"/>
  </r>
  <r>
    <s v="P"/>
    <n v="12"/>
    <n v="21310"/>
    <n v="1"/>
    <n v="8277260"/>
    <s v="ORTIZ VASQUEZ LUIS CARLOS               "/>
    <x v="227"/>
    <x v="208"/>
    <n v="20170228"/>
    <x v="1"/>
    <s v="HONORARIOS HORA CATEDRA FEBRERO 2017              "/>
    <n v="1180347"/>
    <n v="1180347"/>
    <n v="0"/>
    <n v="0"/>
  </r>
  <r>
    <s v="P"/>
    <n v="12"/>
    <n v="21310"/>
    <n v="2"/>
    <n v="8277260"/>
    <s v="ORTIZ VASQUEZ LUIS CARLOS               "/>
    <x v="1"/>
    <x v="1"/>
    <n v="20170228"/>
    <x v="1"/>
    <s v="HONORARIOS HORA CATEDRA FEBRERO 2017              "/>
    <n v="-1180347"/>
    <n v="0"/>
    <n v="1180347"/>
    <n v="0"/>
  </r>
  <r>
    <s v="P"/>
    <n v="12"/>
    <n v="21311"/>
    <n v="1"/>
    <n v="19055461"/>
    <s v="MU･OZ GONZALEZ GERMAN ANTONIO           "/>
    <x v="227"/>
    <x v="208"/>
    <n v="20170228"/>
    <x v="1"/>
    <s v="HONORARIOS HORA CATEDRA FEBRERO 2017              "/>
    <n v="3541042"/>
    <n v="3541042"/>
    <n v="0"/>
    <n v="0"/>
  </r>
  <r>
    <s v="P"/>
    <n v="12"/>
    <n v="21311"/>
    <n v="2"/>
    <n v="19055461"/>
    <s v="MU･OZ GONZALEZ GERMAN ANTONIO           "/>
    <x v="1"/>
    <x v="1"/>
    <n v="20170228"/>
    <x v="1"/>
    <s v="HONORARIOS HORA CATEDRA FEBRERO 2017              "/>
    <n v="-3541042"/>
    <n v="0"/>
    <n v="3541042"/>
    <n v="0"/>
  </r>
  <r>
    <s v="P"/>
    <n v="12"/>
    <n v="21312"/>
    <n v="1"/>
    <n v="19437937"/>
    <s v="TORRES CARRILLO ALFONSO                 "/>
    <x v="13"/>
    <x v="13"/>
    <n v="20170228"/>
    <x v="1"/>
    <s v="HONORARIOS HORA CATEDRA FEBRERO 2017              "/>
    <n v="4196790"/>
    <n v="4196790"/>
    <n v="0"/>
    <n v="0"/>
  </r>
  <r>
    <s v="P"/>
    <n v="12"/>
    <n v="21312"/>
    <n v="2"/>
    <n v="19437937"/>
    <s v="TORRES CARRILLO ALFONSO                 "/>
    <x v="1"/>
    <x v="1"/>
    <n v="20170228"/>
    <x v="1"/>
    <s v="HONORARIOS HORA CATEDRA FEBRERO 2017              "/>
    <n v="-4196790"/>
    <n v="0"/>
    <n v="4196790"/>
    <n v="0"/>
  </r>
  <r>
    <s v="P"/>
    <n v="12"/>
    <n v="21313"/>
    <n v="1"/>
    <n v="19355973"/>
    <s v="MARTINEZ HINCAPIE CARLOS EDUARDO        "/>
    <x v="13"/>
    <x v="13"/>
    <n v="20170228"/>
    <x v="1"/>
    <s v="HONORARIOS HORA CATEDRA FEBRERO 2017              "/>
    <n v="4721389"/>
    <n v="4721389"/>
    <n v="0"/>
    <n v="0"/>
  </r>
  <r>
    <s v="P"/>
    <n v="12"/>
    <n v="21313"/>
    <n v="2"/>
    <n v="19355973"/>
    <s v="MARTINEZ HINCAPIE CARLOS EDUARDO        "/>
    <x v="1"/>
    <x v="1"/>
    <n v="20170228"/>
    <x v="1"/>
    <s v="HONORARIOS HORA CATEDRA FEBRERO 2017              "/>
    <n v="-4721389"/>
    <n v="0"/>
    <n v="4721389"/>
    <n v="0"/>
  </r>
  <r>
    <s v="P"/>
    <n v="12"/>
    <n v="21314"/>
    <n v="1"/>
    <n v="77033291"/>
    <s v="VILLA AMAYA WILMER                      "/>
    <x v="227"/>
    <x v="208"/>
    <n v="20170228"/>
    <x v="1"/>
    <s v="HONORARIOS HORA CATEDRA FEBRERO 2017              "/>
    <n v="3541042"/>
    <n v="3541042"/>
    <n v="0"/>
    <n v="0"/>
  </r>
  <r>
    <s v="P"/>
    <n v="12"/>
    <n v="21314"/>
    <n v="2"/>
    <n v="77033291"/>
    <s v="VILLA AMAYA WILMER                      "/>
    <x v="1"/>
    <x v="1"/>
    <n v="20170228"/>
    <x v="1"/>
    <s v="HONORARIOS HORA CATEDRA FEBRERO 2017              "/>
    <n v="-3541042"/>
    <n v="0"/>
    <n v="3541042"/>
    <n v="0"/>
  </r>
  <r>
    <s v="P"/>
    <n v="12"/>
    <n v="21315"/>
    <n v="1"/>
    <n v="79419029"/>
    <s v="OTALORA PORRAS NELSON                   "/>
    <x v="227"/>
    <x v="208"/>
    <n v="20170228"/>
    <x v="1"/>
    <s v="HONORARIOS HORA CATEDRA FEBRERO 2017              "/>
    <n v="681978"/>
    <n v="681978"/>
    <n v="0"/>
    <n v="0"/>
  </r>
  <r>
    <s v="P"/>
    <n v="12"/>
    <n v="21315"/>
    <n v="2"/>
    <n v="79419029"/>
    <s v="OTALORA PORRAS NELSON                   "/>
    <x v="1"/>
    <x v="1"/>
    <n v="20170228"/>
    <x v="1"/>
    <s v="HONORARIOS HORA CATEDRA FEBRERO 2017              "/>
    <n v="-681978"/>
    <n v="0"/>
    <n v="681978"/>
    <n v="0"/>
  </r>
  <r>
    <s v="P"/>
    <n v="12"/>
    <n v="21316"/>
    <n v="1"/>
    <n v="79419029"/>
    <s v="OTALORA PORRAS NELSON                   "/>
    <x v="227"/>
    <x v="208"/>
    <n v="20170228"/>
    <x v="1"/>
    <s v="HONORARIOS HORA CATEDRA FEBRERO 2017              "/>
    <n v="2131182"/>
    <n v="2131182"/>
    <n v="0"/>
    <n v="0"/>
  </r>
  <r>
    <s v="P"/>
    <n v="12"/>
    <n v="21316"/>
    <n v="2"/>
    <n v="79419029"/>
    <s v="OTALORA PORRAS NELSON                   "/>
    <x v="1"/>
    <x v="1"/>
    <n v="20170228"/>
    <x v="1"/>
    <s v="HONORARIOS HORA CATEDRA FEBRERO 2017              "/>
    <n v="-2131182"/>
    <n v="0"/>
    <n v="2131182"/>
    <n v="0"/>
  </r>
  <r>
    <s v="P"/>
    <n v="12"/>
    <n v="21317"/>
    <n v="1"/>
    <n v="79659086"/>
    <s v="ROMERO GOMEZ MARIO ALEXANDER            "/>
    <x v="227"/>
    <x v="208"/>
    <n v="20170228"/>
    <x v="1"/>
    <s v="HONORARIOS HORA CATEDRA FEBRERO 2017              "/>
    <n v="1363957"/>
    <n v="1363957"/>
    <n v="0"/>
    <n v="0"/>
  </r>
  <r>
    <s v="P"/>
    <n v="12"/>
    <n v="21317"/>
    <n v="2"/>
    <n v="79659086"/>
    <s v="ROMERO GOMEZ MARIO ALEXANDER            "/>
    <x v="1"/>
    <x v="1"/>
    <n v="20170228"/>
    <x v="1"/>
    <s v="HONORARIOS HORA CATEDRA FEBRERO 2017              "/>
    <n v="-1363957"/>
    <n v="0"/>
    <n v="1363957"/>
    <n v="0"/>
  </r>
  <r>
    <s v="P"/>
    <n v="12"/>
    <n v="21318"/>
    <n v="1"/>
    <n v="16449212"/>
    <s v="OSORIO MARULANDA CARLOS AUGUSTO         "/>
    <x v="227"/>
    <x v="208"/>
    <n v="20170228"/>
    <x v="1"/>
    <s v="HONORARIOS HORA CATEDRA FEBRERO 2017              "/>
    <n v="4196790"/>
    <n v="4196790"/>
    <n v="0"/>
    <n v="0"/>
  </r>
  <r>
    <s v="P"/>
    <n v="12"/>
    <n v="21318"/>
    <n v="2"/>
    <n v="16449212"/>
    <s v="OSORIO MARULANDA CARLOS AUGUSTO         "/>
    <x v="1"/>
    <x v="1"/>
    <n v="20170228"/>
    <x v="1"/>
    <s v="HONORARIOS HORA CATEDRA FEBRERO 2017              "/>
    <n v="-4196790"/>
    <n v="0"/>
    <n v="4196790"/>
    <n v="0"/>
  </r>
  <r>
    <s v="P"/>
    <n v="12"/>
    <n v="21319"/>
    <n v="1"/>
    <n v="19418093"/>
    <s v="BELTRAN PEﾑA CARLOS ALIRIO              "/>
    <x v="207"/>
    <x v="13"/>
    <n v="20170228"/>
    <x v="1"/>
    <s v="HONORARIOS HORA CATEDRA FEBRERO 2017              "/>
    <n v="698112"/>
    <n v="698112"/>
    <n v="0"/>
    <n v="0"/>
  </r>
  <r>
    <s v="P"/>
    <n v="12"/>
    <n v="21319"/>
    <n v="2"/>
    <n v="19418093"/>
    <s v="BELTRAN PEﾑA CARLOS ALIRIO              "/>
    <x v="1"/>
    <x v="1"/>
    <n v="20170228"/>
    <x v="1"/>
    <s v="HONORARIOS HORA CATEDRA FEBRERO 2017              "/>
    <n v="-698112"/>
    <n v="0"/>
    <n v="698112"/>
    <n v="0"/>
  </r>
  <r>
    <s v="P"/>
    <n v="12"/>
    <n v="21320"/>
    <n v="1"/>
    <n v="19114493"/>
    <s v="MANJARRES GARCIA GUILLERMO ANTONIO      "/>
    <x v="207"/>
    <x v="13"/>
    <n v="20170228"/>
    <x v="1"/>
    <s v="HONORARIOS HORA CATEDRA FEBRERO 2017              "/>
    <n v="872640"/>
    <n v="872640"/>
    <n v="0"/>
    <n v="0"/>
  </r>
  <r>
    <s v="P"/>
    <n v="12"/>
    <n v="21320"/>
    <n v="2"/>
    <n v="19114493"/>
    <s v="MANJARRES GARCIA GUILLERMO ANTONIO      "/>
    <x v="1"/>
    <x v="1"/>
    <n v="20170228"/>
    <x v="1"/>
    <s v="HONORARIOS HORA CATEDRA FEBRERO 2017              "/>
    <n v="-872640"/>
    <n v="0"/>
    <n v="872640"/>
    <n v="0"/>
  </r>
  <r>
    <s v="P"/>
    <n v="12"/>
    <n v="21321"/>
    <n v="1"/>
    <n v="19437710"/>
    <s v="PINTO FONSECA ALEJANDRO                 "/>
    <x v="207"/>
    <x v="13"/>
    <n v="20170228"/>
    <x v="1"/>
    <s v="HONORARIOS HORA CATEDRA FEBRERO 2017              "/>
    <n v="669024"/>
    <n v="669024"/>
    <n v="0"/>
    <n v="0"/>
  </r>
  <r>
    <s v="P"/>
    <n v="12"/>
    <n v="21321"/>
    <n v="2"/>
    <n v="19437710"/>
    <s v="PINTO FONSECA ALEJANDRO                 "/>
    <x v="1"/>
    <x v="1"/>
    <n v="20170228"/>
    <x v="1"/>
    <s v="HONORARIOS HORA CATEDRA FEBRERO 2017              "/>
    <n v="-669024"/>
    <n v="0"/>
    <n v="669024"/>
    <n v="0"/>
  </r>
  <r>
    <s v="P"/>
    <n v="12"/>
    <n v="21322"/>
    <n v="1"/>
    <n v="79152329"/>
    <s v="RAMRIEZ FONTECHA EDUARDO                "/>
    <x v="207"/>
    <x v="13"/>
    <n v="20170228"/>
    <x v="1"/>
    <s v="HONORARIOS HORA CATEDRA FEBRERO 2017              "/>
    <n v="892032"/>
    <n v="892032"/>
    <n v="0"/>
    <n v="0"/>
  </r>
  <r>
    <s v="P"/>
    <n v="12"/>
    <n v="21322"/>
    <n v="2"/>
    <n v="79152329"/>
    <s v="RAMRIEZ FONTECHA EDUARDO                "/>
    <x v="1"/>
    <x v="1"/>
    <n v="20170228"/>
    <x v="1"/>
    <s v="HONORARIOS HORA CATEDRA FEBRERO 2017              "/>
    <n v="-892032"/>
    <n v="0"/>
    <n v="892032"/>
    <n v="0"/>
  </r>
  <r>
    <s v="P"/>
    <n v="12"/>
    <n v="21323"/>
    <n v="1"/>
    <n v="52525941"/>
    <s v="VARGAS DUE･AS ANA MILIENA               "/>
    <x v="207"/>
    <x v="13"/>
    <n v="20170228"/>
    <x v="1"/>
    <s v="HONORARIOS HORA CATEDRA FEBRERO 2017              "/>
    <n v="892032"/>
    <n v="892032"/>
    <n v="0"/>
    <n v="0"/>
  </r>
  <r>
    <s v="P"/>
    <n v="12"/>
    <n v="21323"/>
    <n v="2"/>
    <n v="52525941"/>
    <s v="VARGAS DUE･AS ANA MILIENA               "/>
    <x v="1"/>
    <x v="1"/>
    <n v="20170228"/>
    <x v="1"/>
    <s v="HONORARIOS HORA CATEDRA FEBRERO 2017              "/>
    <n v="-892032"/>
    <n v="0"/>
    <n v="892032"/>
    <n v="0"/>
  </r>
  <r>
    <s v="P"/>
    <n v="12"/>
    <n v="21324"/>
    <n v="1"/>
    <n v="52547176"/>
    <s v="MEJIA ALVAREZ BIBIANA FARLEY            "/>
    <x v="207"/>
    <x v="13"/>
    <n v="20170228"/>
    <x v="1"/>
    <s v="HONORARIOS HORA CATEDRA FEBRERO 2017              "/>
    <n v="892032"/>
    <n v="892032"/>
    <n v="0"/>
    <n v="0"/>
  </r>
  <r>
    <s v="P"/>
    <n v="12"/>
    <n v="21324"/>
    <n v="2"/>
    <n v="52547176"/>
    <s v="MEJIA ALVAREZ BIBIANA FARLEY            "/>
    <x v="1"/>
    <x v="1"/>
    <n v="20170228"/>
    <x v="1"/>
    <s v="HONORARIOS HORA CATEDRA FEBRERO 2017              "/>
    <n v="-892032"/>
    <n v="0"/>
    <n v="892032"/>
    <n v="0"/>
  </r>
  <r>
    <s v="P"/>
    <n v="12"/>
    <n v="21325"/>
    <n v="1"/>
    <n v="40402718"/>
    <s v="QUITIAN BUSTOS RUTH MERY                "/>
    <x v="207"/>
    <x v="13"/>
    <n v="20170228"/>
    <x v="1"/>
    <s v="HONORARIOS HORA CATEDRA FEBRERO 2017              "/>
    <n v="892032"/>
    <n v="892032"/>
    <n v="0"/>
    <n v="0"/>
  </r>
  <r>
    <s v="P"/>
    <n v="12"/>
    <n v="21325"/>
    <n v="2"/>
    <n v="40402718"/>
    <s v="QUITIAN BUSTOS RUTH MERY                "/>
    <x v="1"/>
    <x v="1"/>
    <n v="20170228"/>
    <x v="1"/>
    <s v="HONORARIOS HORA CATEDRA FEBRERO 2017              "/>
    <n v="-892032"/>
    <n v="0"/>
    <n v="892032"/>
    <n v="0"/>
  </r>
  <r>
    <s v="P"/>
    <n v="12"/>
    <n v="21326"/>
    <n v="1"/>
    <n v="52082587"/>
    <s v="RAMIREZ SANCHEZ GLORIA CONSUELO         "/>
    <x v="207"/>
    <x v="13"/>
    <n v="20170228"/>
    <x v="1"/>
    <s v="HONORARIOS HORA CATEDRA FEBRERO 2017              "/>
    <n v="892032"/>
    <n v="892032"/>
    <n v="0"/>
    <n v="0"/>
  </r>
  <r>
    <s v="P"/>
    <n v="12"/>
    <n v="21326"/>
    <n v="2"/>
    <n v="52082587"/>
    <s v="RAMIREZ SANCHEZ GLORIA CONSUELO         "/>
    <x v="1"/>
    <x v="1"/>
    <n v="20170228"/>
    <x v="1"/>
    <s v="HONORARIOS HORA CATEDRA FEBRERO 2017              "/>
    <n v="-892032"/>
    <n v="0"/>
    <n v="892032"/>
    <n v="0"/>
  </r>
  <r>
    <s v="P"/>
    <n v="12"/>
    <n v="21327"/>
    <n v="1"/>
    <n v="52841780"/>
    <s v="CALDERON SANTOS SONIA CONSTANZA         "/>
    <x v="207"/>
    <x v="13"/>
    <n v="20170228"/>
    <x v="1"/>
    <s v="HONORARIOS HORA CATEDRA FEBRERO 2017              "/>
    <n v="669024"/>
    <n v="669024"/>
    <n v="0"/>
    <n v="0"/>
  </r>
  <r>
    <s v="P"/>
    <n v="12"/>
    <n v="21327"/>
    <n v="2"/>
    <n v="52841780"/>
    <s v="CALDERON SANTOS SONIA CONSTANZA         "/>
    <x v="1"/>
    <x v="1"/>
    <n v="20170228"/>
    <x v="1"/>
    <s v="HONORARIOS HORA CATEDRA FEBRERO 2017              "/>
    <n v="-669024"/>
    <n v="0"/>
    <n v="669024"/>
    <n v="0"/>
  </r>
  <r>
    <s v="P"/>
    <n v="12"/>
    <n v="21328"/>
    <n v="1"/>
    <n v="79384890"/>
    <s v="BELTRAN MORA GERMAN                     "/>
    <x v="207"/>
    <x v="13"/>
    <n v="20170228"/>
    <x v="1"/>
    <s v="HONORARIOS HORA CATEDRA FEBRERO 2017              "/>
    <n v="669024"/>
    <n v="669024"/>
    <n v="0"/>
    <n v="0"/>
  </r>
  <r>
    <s v="P"/>
    <n v="12"/>
    <n v="21328"/>
    <n v="2"/>
    <n v="79384890"/>
    <s v="BELTRAN MORA GERMAN                     "/>
    <x v="1"/>
    <x v="1"/>
    <n v="20170228"/>
    <x v="1"/>
    <s v="HONORARIOS HORA CATEDRA FEBRERO 2017              "/>
    <n v="-669024"/>
    <n v="0"/>
    <n v="669024"/>
    <n v="0"/>
  </r>
  <r>
    <s v="P"/>
    <n v="12"/>
    <n v="21329"/>
    <n v="1"/>
    <n v="19423079"/>
    <s v="CARDONA GRANADA CARLOS HERNAN           "/>
    <x v="207"/>
    <x v="13"/>
    <n v="20170228"/>
    <x v="1"/>
    <s v="HONORARIOS HORA CATEDRA FEBRERO 2017              "/>
    <n v="669024"/>
    <n v="669024"/>
    <n v="0"/>
    <n v="0"/>
  </r>
  <r>
    <s v="P"/>
    <n v="12"/>
    <n v="21329"/>
    <n v="2"/>
    <n v="19423079"/>
    <s v="CARDONA GRANADA CARLOS HERNAN           "/>
    <x v="1"/>
    <x v="1"/>
    <n v="20170228"/>
    <x v="1"/>
    <s v="HONORARIOS HORA CATEDRA FEBRERO 2017              "/>
    <n v="-669024"/>
    <n v="0"/>
    <n v="669024"/>
    <n v="0"/>
  </r>
  <r>
    <s v="P"/>
    <n v="12"/>
    <n v="21330"/>
    <n v="1"/>
    <n v="79420694"/>
    <s v="MELO MESA EDGAR                         "/>
    <x v="207"/>
    <x v="13"/>
    <n v="20170228"/>
    <x v="1"/>
    <s v="HONORARIOS HORA CATEDRA FEBRERO 2017              "/>
    <n v="892032"/>
    <n v="892032"/>
    <n v="0"/>
    <n v="0"/>
  </r>
  <r>
    <s v="P"/>
    <n v="12"/>
    <n v="21330"/>
    <n v="2"/>
    <n v="79420694"/>
    <s v="MELO MESA EDGAR      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331"/>
    <n v="1"/>
    <n v="79606811"/>
    <s v="MONTOYA PEDRAZA CIRO ERNESTO            "/>
    <x v="207"/>
    <x v="13"/>
    <n v="20170228"/>
    <x v="1"/>
    <s v="HONORARIOS HORA CATEDRA FEBRERO 2017              "/>
    <n v="892032"/>
    <n v="892032"/>
    <n v="0"/>
    <n v="0"/>
  </r>
  <r>
    <s v="P"/>
    <n v="12"/>
    <n v="21331"/>
    <n v="2"/>
    <n v="79606811"/>
    <s v="MONTOYA PEDRAZA CIRO ERNESTO            "/>
    <x v="1"/>
    <x v="1"/>
    <n v="20170228"/>
    <x v="1"/>
    <s v="HONORARIOS HORA CATEDRA FEBRERO 2017              "/>
    <n v="-892032"/>
    <n v="0"/>
    <n v="892032"/>
    <n v="0"/>
  </r>
  <r>
    <s v="P"/>
    <n v="12"/>
    <n v="21332"/>
    <n v="1"/>
    <n v="79318031"/>
    <s v="QUINTERO VELASQUEZ CARLOS JULIO         "/>
    <x v="207"/>
    <x v="13"/>
    <n v="20170228"/>
    <x v="1"/>
    <s v="HONORARIOS HORA CATEDRA FEBRERO 2017              "/>
    <n v="892032"/>
    <n v="892032"/>
    <n v="0"/>
    <n v="0"/>
  </r>
  <r>
    <s v="P"/>
    <n v="12"/>
    <n v="21332"/>
    <n v="2"/>
    <n v="79318031"/>
    <s v="QUINTERO VELASQUEZ CARLOS JULIO         "/>
    <x v="1"/>
    <x v="1"/>
    <n v="20170228"/>
    <x v="1"/>
    <s v="HONORARIOS HORA CATEDRA FEBRERO 2017              "/>
    <n v="-892032"/>
    <n v="0"/>
    <n v="892032"/>
    <n v="0"/>
  </r>
  <r>
    <s v="P"/>
    <n v="12"/>
    <n v="21333"/>
    <n v="1"/>
    <n v="79047416"/>
    <s v="CHAVARRIO ALVARADO YAROSSLAV JOSE       "/>
    <x v="207"/>
    <x v="13"/>
    <n v="20170228"/>
    <x v="1"/>
    <s v="HONORARIOS HORA CATEDRA FEBRERO 2017              "/>
    <n v="892032"/>
    <n v="892032"/>
    <n v="0"/>
    <n v="0"/>
  </r>
  <r>
    <s v="P"/>
    <n v="12"/>
    <n v="21333"/>
    <n v="2"/>
    <n v="79047416"/>
    <s v="CHAVARRIO ALVARADO YAROSSLAV JOSE       "/>
    <x v="1"/>
    <x v="1"/>
    <n v="20170228"/>
    <x v="1"/>
    <s v="HONORARIOS HORA CATEDRA FEBRERO 2017              "/>
    <n v="-892032"/>
    <n v="0"/>
    <n v="892032"/>
    <n v="0"/>
  </r>
  <r>
    <s v="P"/>
    <n v="12"/>
    <n v="21334"/>
    <n v="1"/>
    <n v="19113707"/>
    <s v="ALVAREZ VIZCAINO NESTOR                 "/>
    <x v="207"/>
    <x v="13"/>
    <n v="20170228"/>
    <x v="1"/>
    <s v="HONORARIOS HORA CATEDRA FEBRERO 2017              "/>
    <n v="669024"/>
    <n v="669024"/>
    <n v="0"/>
    <n v="0"/>
  </r>
  <r>
    <s v="P"/>
    <n v="12"/>
    <n v="21334"/>
    <n v="2"/>
    <n v="19113707"/>
    <s v="ALVAREZ VIZCAINO NESTOR                 "/>
    <x v="1"/>
    <x v="1"/>
    <n v="20170228"/>
    <x v="1"/>
    <s v="HONORARIOS HORA CATEDRA FEBRERO 2017              "/>
    <n v="-669024"/>
    <n v="0"/>
    <n v="669024"/>
    <n v="0"/>
  </r>
  <r>
    <s v="P"/>
    <n v="12"/>
    <n v="21335"/>
    <n v="1"/>
    <n v="51876506"/>
    <s v="ARAUJO OVIEDO CLAUDIA M                 "/>
    <x v="207"/>
    <x v="13"/>
    <n v="20170228"/>
    <x v="1"/>
    <s v="HONORARIOS HORA CATEDRA FEBRERO 2017              "/>
    <n v="581760"/>
    <n v="581760"/>
    <n v="0"/>
    <n v="0"/>
  </r>
  <r>
    <s v="P"/>
    <n v="12"/>
    <n v="21335"/>
    <n v="2"/>
    <n v="51876506"/>
    <s v="ARAUJO OVIEDO CLAUDIA M                 "/>
    <x v="1"/>
    <x v="1"/>
    <n v="20170228"/>
    <x v="1"/>
    <s v="HONORARIOS HORA CATEDRA FEBRERO 2017              "/>
    <n v="-581760"/>
    <n v="0"/>
    <n v="581760"/>
    <n v="0"/>
  </r>
  <r>
    <s v="P"/>
    <n v="12"/>
    <n v="21336"/>
    <n v="1"/>
    <n v="79301793"/>
    <s v="CASTRO ARBELAEZ HILDEBRANDO             "/>
    <x v="207"/>
    <x v="13"/>
    <n v="20170228"/>
    <x v="1"/>
    <s v="HONORARIOS HORA CATEDRA FEBRERO 2017              "/>
    <n v="892032"/>
    <n v="892032"/>
    <n v="0"/>
    <n v="0"/>
  </r>
  <r>
    <s v="P"/>
    <n v="12"/>
    <n v="21336"/>
    <n v="2"/>
    <n v="79301793"/>
    <s v="CASTRO ARBELAEZ HILDEBRANDO             "/>
    <x v="1"/>
    <x v="1"/>
    <n v="20170228"/>
    <x v="1"/>
    <s v="HONORARIOS HORA CATEDRA FEBRERO 2017              "/>
    <n v="-892032"/>
    <n v="0"/>
    <n v="892032"/>
    <n v="0"/>
  </r>
  <r>
    <s v="P"/>
    <n v="12"/>
    <n v="21337"/>
    <n v="1"/>
    <n v="19467661"/>
    <s v="FERNANDEZ SANTOS EDILBERTO              "/>
    <x v="207"/>
    <x v="13"/>
    <n v="20170228"/>
    <x v="1"/>
    <s v="HONORARIOS HORA CATEDRA FEBRERO 2017              "/>
    <n v="523584"/>
    <n v="523584"/>
    <n v="0"/>
    <n v="0"/>
  </r>
  <r>
    <s v="P"/>
    <n v="12"/>
    <n v="21337"/>
    <n v="2"/>
    <n v="19467661"/>
    <s v="FERNANDEZ SANTOS EDILBERTO              "/>
    <x v="1"/>
    <x v="1"/>
    <n v="20170228"/>
    <x v="1"/>
    <s v="HONORARIOS HORA CATEDRA FEBRERO 2017              "/>
    <n v="-523584"/>
    <n v="0"/>
    <n v="523584"/>
    <n v="0"/>
  </r>
  <r>
    <s v="P"/>
    <n v="12"/>
    <n v="21338"/>
    <n v="1"/>
    <n v="79667857"/>
    <s v="FONSECA JIMMY                           "/>
    <x v="207"/>
    <x v="13"/>
    <n v="20170228"/>
    <x v="1"/>
    <s v="HONORARIOS HORA CATEDRA FEBRERO 2017              "/>
    <n v="669024"/>
    <n v="669024"/>
    <n v="0"/>
    <n v="0"/>
  </r>
  <r>
    <s v="P"/>
    <n v="12"/>
    <n v="21338"/>
    <n v="2"/>
    <n v="79667857"/>
    <s v="FONSECA JIMMY                           "/>
    <x v="1"/>
    <x v="1"/>
    <n v="20170228"/>
    <x v="1"/>
    <s v="HONORARIOS HORA CATEDRA FEBRERO 2017              "/>
    <n v="-669024"/>
    <n v="0"/>
    <n v="669024"/>
    <n v="0"/>
  </r>
  <r>
    <s v="P"/>
    <n v="12"/>
    <n v="21339"/>
    <n v="1"/>
    <n v="79102435"/>
    <s v="HERNANDEZ RINCON JAIRO ORLANDO          "/>
    <x v="207"/>
    <x v="13"/>
    <n v="20170228"/>
    <x v="1"/>
    <s v="HONORARIOS HORA CATEDRA FEBRERO 2017              "/>
    <n v="669024"/>
    <n v="669024"/>
    <n v="0"/>
    <n v="0"/>
  </r>
  <r>
    <s v="P"/>
    <n v="12"/>
    <n v="21339"/>
    <n v="2"/>
    <n v="79102435"/>
    <s v="HERNANDEZ RINCON JAIRO ORLANDO          "/>
    <x v="1"/>
    <x v="1"/>
    <n v="20170228"/>
    <x v="1"/>
    <s v="HONORARIOS HORA CATEDRA FEBRERO 2017              "/>
    <n v="-669024"/>
    <n v="0"/>
    <n v="669024"/>
    <n v="0"/>
  </r>
  <r>
    <s v="P"/>
    <n v="12"/>
    <n v="21340"/>
    <n v="1"/>
    <n v="19194633"/>
    <s v="BENEDICTO LAGOS JORGE                   "/>
    <x v="207"/>
    <x v="13"/>
    <n v="20170228"/>
    <x v="1"/>
    <s v="HONORARIOS HORA CATEDRA FEBRERO 2017              "/>
    <n v="446016"/>
    <n v="446016"/>
    <n v="0"/>
    <n v="0"/>
  </r>
  <r>
    <s v="P"/>
    <n v="12"/>
    <n v="21340"/>
    <n v="2"/>
    <n v="19194633"/>
    <s v="BENEDICTO LAGOS JORGE                   "/>
    <x v="1"/>
    <x v="1"/>
    <n v="20170228"/>
    <x v="1"/>
    <s v="HONORARIOS HORA CATEDRA FEBRERO 2017              "/>
    <n v="-446016"/>
    <n v="0"/>
    <n v="446016"/>
    <n v="0"/>
  </r>
  <r>
    <s v="P"/>
    <n v="12"/>
    <n v="21341"/>
    <n v="1"/>
    <n v="79327451"/>
    <s v="LUGO GONZALEZ CARLOS                    "/>
    <x v="207"/>
    <x v="13"/>
    <n v="20170228"/>
    <x v="1"/>
    <s v="HONORARIOS HORA CATEDRA FEBRERO 2017              "/>
    <n v="892032"/>
    <n v="892032"/>
    <n v="0"/>
    <n v="0"/>
  </r>
  <r>
    <s v="P"/>
    <n v="12"/>
    <n v="21341"/>
    <n v="2"/>
    <n v="79327451"/>
    <s v="LUGO GONZALEZ CARLOS 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342"/>
    <n v="1"/>
    <n v="79052848"/>
    <s v="TOLEDO BALLEN ALFONSO                   "/>
    <x v="207"/>
    <x v="13"/>
    <n v="20170228"/>
    <x v="1"/>
    <s v="HONORARIOS HORA CATEDRA FEBRERO 2017              "/>
    <n v="1163520"/>
    <n v="1163520"/>
    <n v="0"/>
    <n v="0"/>
  </r>
  <r>
    <s v="P"/>
    <n v="12"/>
    <n v="21342"/>
    <n v="2"/>
    <n v="79052848"/>
    <s v="TOLEDO BALLEN ALFONSO                   "/>
    <x v="1"/>
    <x v="1"/>
    <n v="20170228"/>
    <x v="1"/>
    <s v="HONORARIOS HORA CATEDRA FEBRERO 2017              "/>
    <n v="-1163520"/>
    <n v="0"/>
    <n v="1163520"/>
    <n v="0"/>
  </r>
  <r>
    <s v="P"/>
    <n v="12"/>
    <n v="21343"/>
    <n v="1"/>
    <n v="52114561"/>
    <s v="CAVANZO NISSO DORIS GUISELA             "/>
    <x v="207"/>
    <x v="13"/>
    <n v="20170228"/>
    <x v="1"/>
    <s v="HONORARIOS HORA CATEDRA FEBRERO 2017              "/>
    <n v="446016"/>
    <n v="446016"/>
    <n v="0"/>
    <n v="0"/>
  </r>
  <r>
    <s v="P"/>
    <n v="12"/>
    <n v="21343"/>
    <n v="2"/>
    <n v="52114561"/>
    <s v="CAVANZO NISSO DORIS GUISELA             "/>
    <x v="1"/>
    <x v="1"/>
    <n v="20170228"/>
    <x v="1"/>
    <s v="HONORARIOS HORA CATEDRA FEBRERO 2017              "/>
    <n v="-446016"/>
    <n v="0"/>
    <n v="446016"/>
    <n v="0"/>
  </r>
  <r>
    <s v="P"/>
    <n v="12"/>
    <n v="21344"/>
    <n v="1"/>
    <n v="19476399"/>
    <s v="NAICIPA OTALORA JAIRO HELY              "/>
    <x v="207"/>
    <x v="13"/>
    <n v="20170228"/>
    <x v="1"/>
    <s v="HONORARIOS HORA CATEDRA FEBRERO 2017              "/>
    <n v="892032"/>
    <n v="892032"/>
    <n v="0"/>
    <n v="0"/>
  </r>
  <r>
    <s v="P"/>
    <n v="12"/>
    <n v="21344"/>
    <n v="2"/>
    <n v="19476399"/>
    <s v="NAICIPA OTALORA JAIRO HELY              "/>
    <x v="1"/>
    <x v="1"/>
    <n v="20170228"/>
    <x v="1"/>
    <s v="HONORARIOS HORA CATEDRA FEBRERO 2017              "/>
    <n v="-892032"/>
    <n v="0"/>
    <n v="892032"/>
    <n v="0"/>
  </r>
  <r>
    <s v="P"/>
    <n v="12"/>
    <n v="21345"/>
    <n v="1"/>
    <n v="79263332"/>
    <s v="RAMIREZ PISCO JULIO CESAR               "/>
    <x v="207"/>
    <x v="13"/>
    <n v="20170228"/>
    <x v="1"/>
    <s v="HONORARIOS HORA CATEDRA FEBRERO 2017              "/>
    <n v="523584"/>
    <n v="523584"/>
    <n v="0"/>
    <n v="0"/>
  </r>
  <r>
    <s v="P"/>
    <n v="12"/>
    <n v="21345"/>
    <n v="2"/>
    <n v="79263332"/>
    <s v="RAMIREZ PISCO JULIO CESAR               "/>
    <x v="1"/>
    <x v="1"/>
    <n v="20170228"/>
    <x v="1"/>
    <s v="HONORARIOS HORA CATEDRA FEBRERO 2017              "/>
    <n v="-523584"/>
    <n v="0"/>
    <n v="523584"/>
    <n v="0"/>
  </r>
  <r>
    <s v="P"/>
    <n v="12"/>
    <n v="21346"/>
    <n v="1"/>
    <n v="19394669"/>
    <s v="BARROS SANCHEZ RICARDO DE JESUS         "/>
    <x v="207"/>
    <x v="13"/>
    <n v="20170228"/>
    <x v="1"/>
    <s v="HONORARIOS HORA CATEDRA FEBRERO 2017              "/>
    <n v="892032"/>
    <n v="892032"/>
    <n v="0"/>
    <n v="0"/>
  </r>
  <r>
    <s v="P"/>
    <n v="12"/>
    <n v="21346"/>
    <n v="2"/>
    <n v="19394669"/>
    <s v="BARROS SANCHEZ RICARDO DE JESUS         "/>
    <x v="1"/>
    <x v="1"/>
    <n v="20170228"/>
    <x v="1"/>
    <s v="HONORARIOS HORA CATEDRA FEBRERO 2017              "/>
    <n v="-892032"/>
    <n v="0"/>
    <n v="892032"/>
    <n v="0"/>
  </r>
  <r>
    <s v="P"/>
    <n v="12"/>
    <n v="21347"/>
    <n v="1"/>
    <n v="79269121"/>
    <s v="BAYONA EDGAR                            "/>
    <x v="207"/>
    <x v="13"/>
    <n v="20170228"/>
    <x v="1"/>
    <s v="HONORARIOS HORA CATEDRA FEBRERO 2017              "/>
    <n v="669024"/>
    <n v="669024"/>
    <n v="0"/>
    <n v="0"/>
  </r>
  <r>
    <s v="P"/>
    <n v="12"/>
    <n v="21347"/>
    <n v="2"/>
    <n v="79269121"/>
    <s v="BAYONA EDGAR                            "/>
    <x v="1"/>
    <x v="1"/>
    <n v="20170228"/>
    <x v="1"/>
    <s v="HONORARIOS HORA CATEDRA FEBRERO 2017              "/>
    <n v="-669024"/>
    <n v="0"/>
    <n v="669024"/>
    <n v="0"/>
  </r>
  <r>
    <s v="P"/>
    <n v="12"/>
    <n v="21348"/>
    <n v="1"/>
    <n v="52116364"/>
    <s v="GARZON MARIA TERESA                     "/>
    <x v="207"/>
    <x v="13"/>
    <n v="20170228"/>
    <x v="1"/>
    <s v="HONORARIOS HORA CATEDRA FEBRERO 2017              "/>
    <n v="872640"/>
    <n v="872640"/>
    <n v="0"/>
    <n v="0"/>
  </r>
  <r>
    <s v="P"/>
    <n v="12"/>
    <n v="21348"/>
    <n v="2"/>
    <n v="52116364"/>
    <s v="GARZON MARIA TERESA                     "/>
    <x v="1"/>
    <x v="1"/>
    <n v="20170228"/>
    <x v="1"/>
    <s v="HONORARIOS HORA CATEDRA FEBRERO 2017              "/>
    <n v="-872640"/>
    <n v="0"/>
    <n v="872640"/>
    <n v="0"/>
  </r>
  <r>
    <s v="P"/>
    <n v="12"/>
    <n v="21349"/>
    <n v="1"/>
    <n v="19078554"/>
    <s v="MORENO FLAUTERO LUIS ALEJANDRO          "/>
    <x v="207"/>
    <x v="13"/>
    <n v="20170228"/>
    <x v="1"/>
    <s v="HONORARIOS HORA CATEDRA FEBRERO 2017              "/>
    <n v="892032"/>
    <n v="892032"/>
    <n v="0"/>
    <n v="0"/>
  </r>
  <r>
    <s v="P"/>
    <n v="12"/>
    <n v="21349"/>
    <n v="2"/>
    <n v="19078554"/>
    <s v="MORENO FLAUTERO LUIS ALEJANDRO          "/>
    <x v="1"/>
    <x v="1"/>
    <n v="20170228"/>
    <x v="1"/>
    <s v="HONORARIOS HORA CATEDRA FEBRERO 2017              "/>
    <n v="-892032"/>
    <n v="0"/>
    <n v="892032"/>
    <n v="0"/>
  </r>
  <r>
    <s v="P"/>
    <n v="12"/>
    <n v="21350"/>
    <n v="1"/>
    <n v="19214047"/>
    <s v="TOVAR PE･A LUIS ALBERTO                 "/>
    <x v="207"/>
    <x v="13"/>
    <n v="20170228"/>
    <x v="1"/>
    <s v="HONORARIOS HORA CATEDRA FEBRERO 2017              "/>
    <n v="698112"/>
    <n v="698112"/>
    <n v="0"/>
    <n v="0"/>
  </r>
  <r>
    <s v="P"/>
    <n v="12"/>
    <n v="21350"/>
    <n v="2"/>
    <n v="19214047"/>
    <s v="TOVAR PE･A LUIS ALBERTO                 "/>
    <x v="1"/>
    <x v="1"/>
    <n v="20170228"/>
    <x v="1"/>
    <s v="HONORARIOS HORA CATEDRA FEBRERO 2017              "/>
    <n v="-698112"/>
    <n v="0"/>
    <n v="698112"/>
    <n v="0"/>
  </r>
  <r>
    <s v="P"/>
    <n v="12"/>
    <n v="21351"/>
    <n v="1"/>
    <n v="79709887"/>
    <s v="CARMONA MORENO JHON WILLY               "/>
    <x v="207"/>
    <x v="13"/>
    <n v="20170228"/>
    <x v="1"/>
    <s v="HONORARIOS HORA CATEDRA FEBRERO 2017              "/>
    <n v="669024"/>
    <n v="669024"/>
    <n v="0"/>
    <n v="0"/>
  </r>
  <r>
    <s v="P"/>
    <n v="12"/>
    <n v="21351"/>
    <n v="2"/>
    <n v="79709887"/>
    <s v="CARMONA MORENO JHON WILLY               "/>
    <x v="1"/>
    <x v="1"/>
    <n v="20170228"/>
    <x v="1"/>
    <s v="HONORARIOS HORA CATEDRA FEBRERO 2017              "/>
    <n v="-669024"/>
    <n v="0"/>
    <n v="669024"/>
    <n v="0"/>
  </r>
  <r>
    <s v="P"/>
    <n v="12"/>
    <n v="21352"/>
    <n v="1"/>
    <n v="51819160"/>
    <s v="CHUIQUIZA OCHOA MARIBEL                 "/>
    <x v="207"/>
    <x v="13"/>
    <n v="20170228"/>
    <x v="1"/>
    <s v="HONORARIOS HORA CATEDRA FEBRERO 2017              "/>
    <n v="892032"/>
    <n v="892032"/>
    <n v="0"/>
    <n v="0"/>
  </r>
  <r>
    <s v="P"/>
    <n v="12"/>
    <n v="21352"/>
    <n v="2"/>
    <n v="51819160"/>
    <s v="CHUIQUIZA OCHOA MARIBEL                 "/>
    <x v="1"/>
    <x v="1"/>
    <n v="20170228"/>
    <x v="1"/>
    <s v="HONORARIOS HORA CATEDRA FEBRERO 2017              "/>
    <n v="-892032"/>
    <n v="0"/>
    <n v="892032"/>
    <n v="0"/>
  </r>
  <r>
    <s v="P"/>
    <n v="12"/>
    <n v="21353"/>
    <n v="1"/>
    <n v="51971002"/>
    <s v="GARCIA QUEVEDO FRANCYA INES             "/>
    <x v="207"/>
    <x v="13"/>
    <n v="20170228"/>
    <x v="1"/>
    <s v="HONORARIOS HORA CATEDRA FEBRERO 2017              "/>
    <n v="698112"/>
    <n v="698112"/>
    <n v="0"/>
    <n v="0"/>
  </r>
  <r>
    <s v="P"/>
    <n v="12"/>
    <n v="21353"/>
    <n v="2"/>
    <n v="51971002"/>
    <s v="GARCIA QUEVEDO FRANCYA INES             "/>
    <x v="1"/>
    <x v="1"/>
    <n v="20170228"/>
    <x v="1"/>
    <s v="HONORARIOS HORA CATEDRA FEBRERO 2017              "/>
    <n v="-698112"/>
    <n v="0"/>
    <n v="698112"/>
    <n v="0"/>
  </r>
  <r>
    <s v="P"/>
    <n v="12"/>
    <n v="21354"/>
    <n v="1"/>
    <n v="52296718"/>
    <s v="HERNANDEZ QUITIAN MARGOTH               "/>
    <x v="207"/>
    <x v="13"/>
    <n v="20170228"/>
    <x v="1"/>
    <s v="HONORARIOS HORA CATEDRA FEBRERO 2017              "/>
    <n v="669024"/>
    <n v="669024"/>
    <n v="0"/>
    <n v="0"/>
  </r>
  <r>
    <s v="P"/>
    <n v="12"/>
    <n v="21354"/>
    <n v="2"/>
    <n v="52296718"/>
    <s v="HERNANDEZ QUITIAN MARGOTH               "/>
    <x v="1"/>
    <x v="1"/>
    <n v="20170228"/>
    <x v="1"/>
    <s v="HONORARIOS HORA CATEDRA FEBRERO 2017              "/>
    <n v="-669024"/>
    <n v="0"/>
    <n v="669024"/>
    <n v="0"/>
  </r>
  <r>
    <s v="P"/>
    <n v="12"/>
    <n v="21355"/>
    <n v="1"/>
    <n v="5478045"/>
    <s v="LIZCANO CONTRERAS JOSE ALBERTO          "/>
    <x v="207"/>
    <x v="13"/>
    <n v="20170228"/>
    <x v="1"/>
    <s v="HONORARIOS HORA CATEDRA FEBRERO 2017              "/>
    <n v="669024"/>
    <n v="669024"/>
    <n v="0"/>
    <n v="0"/>
  </r>
  <r>
    <s v="P"/>
    <n v="12"/>
    <n v="21355"/>
    <n v="2"/>
    <n v="5478045"/>
    <s v="LIZCANO CONTRERAS JOSE ALBERTO          "/>
    <x v="1"/>
    <x v="1"/>
    <n v="20170228"/>
    <x v="1"/>
    <s v="HONORARIOS HORA CATEDRA FEBRERO 2017              "/>
    <n v="-669024"/>
    <n v="0"/>
    <n v="669024"/>
    <n v="0"/>
  </r>
  <r>
    <s v="P"/>
    <n v="12"/>
    <n v="21356"/>
    <n v="1"/>
    <n v="52017024"/>
    <s v="LUGO GONZALEZ LUZ MARINA                "/>
    <x v="207"/>
    <x v="13"/>
    <n v="20170228"/>
    <x v="1"/>
    <s v="HONORARIOS HORA CATEDRA FEBRERO 2017              "/>
    <n v="892032"/>
    <n v="892032"/>
    <n v="0"/>
    <n v="0"/>
  </r>
  <r>
    <s v="P"/>
    <n v="12"/>
    <n v="21356"/>
    <n v="2"/>
    <n v="52017024"/>
    <s v="LUGO GONZALEZ LUZ MARINA                "/>
    <x v="1"/>
    <x v="1"/>
    <n v="20170228"/>
    <x v="1"/>
    <s v="HONORARIOS HORA CATEDRA FEBRERO 2017              "/>
    <n v="-892032"/>
    <n v="0"/>
    <n v="892032"/>
    <n v="0"/>
  </r>
  <r>
    <s v="P"/>
    <n v="12"/>
    <n v="21357"/>
    <n v="1"/>
    <n v="79821918"/>
    <s v="MONCADA ESPITIA ANDRES                  "/>
    <x v="207"/>
    <x v="13"/>
    <n v="20170228"/>
    <x v="1"/>
    <s v="HONORARIOS HORA CATEDRA FEBRERO 2017              "/>
    <n v="892032"/>
    <n v="892032"/>
    <n v="0"/>
    <n v="0"/>
  </r>
  <r>
    <s v="P"/>
    <n v="12"/>
    <n v="21357"/>
    <n v="2"/>
    <n v="79821918"/>
    <s v="MONCADA ESPITIA ANDRES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358"/>
    <n v="1"/>
    <n v="12982474"/>
    <s v="MONTEZUMA OBANDO GERMAN NELSON          "/>
    <x v="207"/>
    <x v="13"/>
    <n v="20170228"/>
    <x v="1"/>
    <s v="HONORARIOS HORA CATEDRA FEBRERO 2017              "/>
    <n v="892032"/>
    <n v="892032"/>
    <n v="0"/>
    <n v="0"/>
  </r>
  <r>
    <s v="P"/>
    <n v="12"/>
    <n v="21358"/>
    <n v="2"/>
    <n v="12982474"/>
    <s v="MONTEZUMA OBANDO GERMAN NELSON          "/>
    <x v="1"/>
    <x v="1"/>
    <n v="20170228"/>
    <x v="1"/>
    <s v="HONORARIOS HORA CATEDRA FEBRERO 2017              "/>
    <n v="-892032"/>
    <n v="0"/>
    <n v="892032"/>
    <n v="0"/>
  </r>
  <r>
    <s v="P"/>
    <n v="12"/>
    <n v="21359"/>
    <n v="1"/>
    <n v="53016205"/>
    <s v="RUSINQUE PADILLA ALEJANDRA MARITZA      "/>
    <x v="207"/>
    <x v="13"/>
    <n v="20170228"/>
    <x v="1"/>
    <s v="HONORARIOS HORA CATEDRA FEBRERO 2017              "/>
    <n v="892032"/>
    <n v="892032"/>
    <n v="0"/>
    <n v="0"/>
  </r>
  <r>
    <s v="P"/>
    <n v="12"/>
    <n v="21359"/>
    <n v="2"/>
    <n v="53016205"/>
    <s v="RUSINQUE PADILLA ALEJANDRA MARITZA      "/>
    <x v="1"/>
    <x v="1"/>
    <n v="20170228"/>
    <x v="1"/>
    <s v="HONORARIOS HORA CATEDRA FEBRERO 2017              "/>
    <n v="-892032"/>
    <n v="0"/>
    <n v="892032"/>
    <n v="0"/>
  </r>
  <r>
    <s v="P"/>
    <n v="12"/>
    <n v="21360"/>
    <n v="1"/>
    <n v="39650817"/>
    <s v="SANABRIA ESPA･OL AMRLENE                "/>
    <x v="207"/>
    <x v="13"/>
    <n v="20170228"/>
    <x v="1"/>
    <s v="HONORARIOS HORA CATEDRA FEBRERO 2017              "/>
    <n v="892032"/>
    <n v="892032"/>
    <n v="0"/>
    <n v="0"/>
  </r>
  <r>
    <s v="P"/>
    <n v="12"/>
    <n v="21360"/>
    <n v="2"/>
    <n v="39650817"/>
    <s v="SANABRIA ESPA･OL AMRLENE                "/>
    <x v="1"/>
    <x v="1"/>
    <n v="20170228"/>
    <x v="1"/>
    <s v="HONORARIOS HORA CATEDRA FEBRERO 2017              "/>
    <n v="-892032"/>
    <n v="0"/>
    <n v="892032"/>
    <n v="0"/>
  </r>
  <r>
    <s v="P"/>
    <n v="12"/>
    <n v="21361"/>
    <n v="1"/>
    <n v="19468092"/>
    <s v="CASTAﾑO TAMARA CESAR HUMBERTO           "/>
    <x v="207"/>
    <x v="13"/>
    <n v="20170228"/>
    <x v="1"/>
    <s v="HONORARIOS HORA CATEDRA FEBRERO 2017              "/>
    <n v="523584"/>
    <n v="523584"/>
    <n v="0"/>
    <n v="0"/>
  </r>
  <r>
    <s v="P"/>
    <n v="12"/>
    <n v="21361"/>
    <n v="2"/>
    <n v="19468092"/>
    <s v="CASTAﾑO TAMARA CESAR HUMBERTO           "/>
    <x v="1"/>
    <x v="1"/>
    <n v="20170228"/>
    <x v="1"/>
    <s v="HONORARIOS HORA CATEDRA FEBRERO 2017              "/>
    <n v="-523584"/>
    <n v="0"/>
    <n v="523584"/>
    <n v="0"/>
  </r>
  <r>
    <s v="P"/>
    <n v="12"/>
    <n v="21362"/>
    <n v="1"/>
    <n v="81717274"/>
    <s v="PEREZ TORRES YONATHAN ANDRES            "/>
    <x v="207"/>
    <x v="13"/>
    <n v="20170228"/>
    <x v="1"/>
    <s v="HONORARIOS HORA CATEDRA FEBRERO 2017              "/>
    <n v="698112"/>
    <n v="698112"/>
    <n v="0"/>
    <n v="0"/>
  </r>
  <r>
    <s v="P"/>
    <n v="12"/>
    <n v="21362"/>
    <n v="2"/>
    <n v="81717274"/>
    <s v="PEREZ TORRES YONATHAN ANDRES            "/>
    <x v="1"/>
    <x v="1"/>
    <n v="20170228"/>
    <x v="1"/>
    <s v="HONORARIOS HORA CATEDRA FEBRERO 2017              "/>
    <n v="-698112"/>
    <n v="0"/>
    <n v="698112"/>
    <n v="0"/>
  </r>
  <r>
    <s v="P"/>
    <n v="12"/>
    <n v="21363"/>
    <n v="1"/>
    <n v="81717274"/>
    <s v="PEREZ TORRES YONATHAN ANDRES            "/>
    <x v="207"/>
    <x v="13"/>
    <n v="20170228"/>
    <x v="1"/>
    <s v="HONORARIOS HORA CATEDRA FEBRERO 2017              "/>
    <n v="581760"/>
    <n v="581760"/>
    <n v="0"/>
    <n v="0"/>
  </r>
  <r>
    <s v="P"/>
    <n v="12"/>
    <n v="21363"/>
    <n v="2"/>
    <n v="81717274"/>
    <s v="PEREZ TORRES YONATHAN ANDRES            "/>
    <x v="1"/>
    <x v="1"/>
    <n v="20170228"/>
    <x v="1"/>
    <s v="HONORARIOS HORA CATEDRA FEBRERO 2017              "/>
    <n v="-581760"/>
    <n v="0"/>
    <n v="581760"/>
    <n v="0"/>
  </r>
  <r>
    <s v="P"/>
    <n v="12"/>
    <n v="21364"/>
    <n v="1"/>
    <n v="80049066"/>
    <s v="NOVOA MARTINEZ CARLOS ANDRES            "/>
    <x v="228"/>
    <x v="209"/>
    <n v="20170228"/>
    <x v="1"/>
    <s v="HONORARIOS HORA CATEDRA FEBRERO 2017              "/>
    <n v="698112"/>
    <n v="698112"/>
    <n v="0"/>
    <n v="0"/>
  </r>
  <r>
    <s v="P"/>
    <n v="12"/>
    <n v="21364"/>
    <n v="2"/>
    <n v="80049066"/>
    <s v="NOVOA MARTINEZ CARLOS ANDRES            "/>
    <x v="1"/>
    <x v="1"/>
    <n v="20170228"/>
    <x v="1"/>
    <s v="HONORARIOS HORA CATEDRA FEBRERO 2017              "/>
    <n v="-698112"/>
    <n v="0"/>
    <n v="698112"/>
    <n v="0"/>
  </r>
  <r>
    <s v="P"/>
    <n v="12"/>
    <n v="21365"/>
    <n v="1"/>
    <n v="1010841000"/>
    <s v="REYES PINZON GERMAN                     "/>
    <x v="228"/>
    <x v="209"/>
    <n v="20170228"/>
    <x v="1"/>
    <s v="HONORARIOS HORA CATEDRA FEBRERO 2017              "/>
    <n v="1047168"/>
    <n v="1047168"/>
    <n v="0"/>
    <n v="0"/>
  </r>
  <r>
    <s v="P"/>
    <n v="12"/>
    <n v="21365"/>
    <n v="2"/>
    <n v="1010841000"/>
    <s v="REYES PINZON GERMAN                     "/>
    <x v="1"/>
    <x v="1"/>
    <n v="20170228"/>
    <x v="1"/>
    <s v="HONORARIOS HORA CATEDRA FEBRERO 2017              "/>
    <n v="-1047168"/>
    <n v="0"/>
    <n v="1047168"/>
    <n v="0"/>
  </r>
  <r>
    <s v="P"/>
    <n v="12"/>
    <n v="21366"/>
    <n v="1"/>
    <n v="79998522"/>
    <s v="RUIZ CASTRO FRANCISO                    "/>
    <x v="228"/>
    <x v="209"/>
    <n v="20170228"/>
    <x v="1"/>
    <s v="HONORARIOS HORA CATEDRA FEBRERO 2017              "/>
    <n v="446016"/>
    <n v="446016"/>
    <n v="0"/>
    <n v="0"/>
  </r>
  <r>
    <s v="P"/>
    <n v="12"/>
    <n v="21366"/>
    <n v="2"/>
    <n v="79998522"/>
    <s v="RUIZ CASTRO FRANCISO                    "/>
    <x v="1"/>
    <x v="1"/>
    <n v="20170228"/>
    <x v="1"/>
    <s v="HONORARIOS HORA CATEDRA FEBRERO 2017              "/>
    <n v="-446016"/>
    <n v="0"/>
    <n v="446016"/>
    <n v="0"/>
  </r>
  <r>
    <s v="P"/>
    <n v="12"/>
    <n v="21367"/>
    <n v="1"/>
    <n v="11188860"/>
    <s v="RUBIO ALVAREZ ALEXANDER                 "/>
    <x v="13"/>
    <x v="13"/>
    <n v="20170228"/>
    <x v="1"/>
    <s v="HONORARIOS HORA CATEDRA FEBRERO 2017              "/>
    <n v="1047168"/>
    <n v="1047168"/>
    <n v="0"/>
    <n v="0"/>
  </r>
  <r>
    <s v="P"/>
    <n v="12"/>
    <n v="21367"/>
    <n v="2"/>
    <n v="11188860"/>
    <s v="RUBIO ALVAREZ ALEXANDER                 "/>
    <x v="1"/>
    <x v="1"/>
    <n v="20170228"/>
    <x v="1"/>
    <s v="HONORARIOS HORA CATEDRA FEBRERO 2017              "/>
    <n v="-1047168"/>
    <n v="0"/>
    <n v="1047168"/>
    <n v="0"/>
  </r>
  <r>
    <s v="P"/>
    <n v="12"/>
    <n v="21368"/>
    <n v="1"/>
    <n v="80235330"/>
    <s v="ACUﾑA VASQUEZ JORGE EDUARDO             "/>
    <x v="13"/>
    <x v="13"/>
    <n v="20170228"/>
    <x v="1"/>
    <s v="HONORARIOS HORA CATEDRA FEBRERO 2017              "/>
    <n v="892032"/>
    <n v="892032"/>
    <n v="0"/>
    <n v="0"/>
  </r>
  <r>
    <s v="P"/>
    <n v="12"/>
    <n v="21368"/>
    <n v="2"/>
    <n v="80235330"/>
    <s v="ACUﾑA VASQUEZ JORGE EDUARDO             "/>
    <x v="1"/>
    <x v="1"/>
    <n v="20170228"/>
    <x v="1"/>
    <s v="HONORARIOS HORA CATEDRA FEBRERO 2017              "/>
    <n v="-892032"/>
    <n v="0"/>
    <n v="892032"/>
    <n v="0"/>
  </r>
  <r>
    <s v="P"/>
    <n v="12"/>
    <n v="21369"/>
    <n v="1"/>
    <n v="6808947"/>
    <s v="CANTILLO BLANCO ELIECER ANTONIO         "/>
    <x v="13"/>
    <x v="13"/>
    <n v="20170228"/>
    <x v="1"/>
    <s v="HONORARIOS HORA CATEDRA FEBRERO 2017              "/>
    <n v="698112"/>
    <n v="698112"/>
    <n v="0"/>
    <n v="0"/>
  </r>
  <r>
    <s v="P"/>
    <n v="12"/>
    <n v="21369"/>
    <n v="2"/>
    <n v="6808947"/>
    <s v="CANTILLO BLANCO ELIECER ANTONIO         "/>
    <x v="1"/>
    <x v="1"/>
    <n v="20170228"/>
    <x v="1"/>
    <s v="HONORARIOS HORA CATEDRA FEBRERO 2017              "/>
    <n v="-698112"/>
    <n v="0"/>
    <n v="698112"/>
    <n v="0"/>
  </r>
  <r>
    <s v="P"/>
    <n v="12"/>
    <n v="21370"/>
    <n v="1"/>
    <n v="79722438"/>
    <s v="LARA CRUZ GIANNI                        "/>
    <x v="13"/>
    <x v="13"/>
    <n v="20170228"/>
    <x v="1"/>
    <s v="HONORARIOS HORA CATEDRA FEBRERO 2017              "/>
    <n v="1047168"/>
    <n v="1047168"/>
    <n v="0"/>
    <n v="0"/>
  </r>
  <r>
    <s v="P"/>
    <n v="12"/>
    <n v="21370"/>
    <n v="2"/>
    <n v="79722438"/>
    <s v="LARA CRUZ GIANNI                        "/>
    <x v="1"/>
    <x v="1"/>
    <n v="20170228"/>
    <x v="1"/>
    <s v="HONORARIOS HORA CATEDRA FEBRERO 2017              "/>
    <n v="-1047168"/>
    <n v="0"/>
    <n v="1047168"/>
    <n v="0"/>
  </r>
  <r>
    <s v="P"/>
    <n v="12"/>
    <n v="21371"/>
    <n v="1"/>
    <n v="41595931"/>
    <s v="VELASCO ROJAS MARIANA 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371"/>
    <n v="2"/>
    <n v="41595931"/>
    <s v="VELASCO ROJAS MARIANA 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372"/>
    <n v="1"/>
    <n v="51905334"/>
    <s v="ALVAREZ YEPES ALEXANDRA                 "/>
    <x v="13"/>
    <x v="13"/>
    <n v="20170228"/>
    <x v="1"/>
    <s v="HONORARIOS HORA CATEDRA FEBRERO 2017              "/>
    <n v="1163520"/>
    <n v="1163520"/>
    <n v="0"/>
    <n v="0"/>
  </r>
  <r>
    <s v="P"/>
    <n v="12"/>
    <n v="21372"/>
    <n v="2"/>
    <n v="51905334"/>
    <s v="ALVAREZ YEPES ALEXANDRA                 "/>
    <x v="1"/>
    <x v="1"/>
    <n v="20170228"/>
    <x v="1"/>
    <s v="HONORARIOS HORA CATEDRA FEBRERO 2017              "/>
    <n v="-1163520"/>
    <n v="0"/>
    <n v="1163520"/>
    <n v="0"/>
  </r>
  <r>
    <s v="P"/>
    <n v="12"/>
    <n v="21373"/>
    <n v="1"/>
    <n v="71654682"/>
    <s v="BRAVO HENAO ESTEBAN EMILIO              "/>
    <x v="13"/>
    <x v="13"/>
    <n v="20170228"/>
    <x v="1"/>
    <s v="HONORARIOS HORA CATEDRA FEBRERO 2017              "/>
    <n v="1163520"/>
    <n v="1163520"/>
    <n v="0"/>
    <n v="0"/>
  </r>
  <r>
    <s v="P"/>
    <n v="12"/>
    <n v="21373"/>
    <n v="2"/>
    <n v="71654682"/>
    <s v="BRAVO HENAO ESTEBAN EMILIO              "/>
    <x v="1"/>
    <x v="1"/>
    <n v="20170228"/>
    <x v="1"/>
    <s v="HONORARIOS HORA CATEDRA FEBRERO 2017              "/>
    <n v="-1163520"/>
    <n v="0"/>
    <n v="1163520"/>
    <n v="0"/>
  </r>
  <r>
    <s v="P"/>
    <n v="12"/>
    <n v="21374"/>
    <n v="1"/>
    <n v="273795"/>
    <s v="COTTIERARCE ANDRES ALBERTO RODRIGO      "/>
    <x v="13"/>
    <x v="13"/>
    <n v="20170228"/>
    <x v="1"/>
    <s v="HONORARIOS HORA CATEDRA FEBRERO 2017              "/>
    <n v="1163520"/>
    <n v="1163520"/>
    <n v="0"/>
    <n v="0"/>
  </r>
  <r>
    <s v="P"/>
    <n v="12"/>
    <n v="21374"/>
    <n v="2"/>
    <n v="273795"/>
    <s v="COTTIERARCE ANDRES ALBERTO RODRIGO      "/>
    <x v="1"/>
    <x v="1"/>
    <n v="20170228"/>
    <x v="1"/>
    <s v="HONORARIOS HORA CATEDRA FEBRERO 2017              "/>
    <n v="-1163520"/>
    <n v="0"/>
    <n v="1163520"/>
    <n v="0"/>
  </r>
  <r>
    <s v="P"/>
    <n v="12"/>
    <n v="21375"/>
    <n v="1"/>
    <n v="4976790"/>
    <s v="LINERO BRANLY ANDRES FERNANDO           "/>
    <x v="13"/>
    <x v="13"/>
    <n v="20170228"/>
    <x v="1"/>
    <s v="HONORARIOS HORA CATEDRA FEBRERO 2017              "/>
    <n v="698112"/>
    <n v="698112"/>
    <n v="0"/>
    <n v="0"/>
  </r>
  <r>
    <s v="P"/>
    <n v="12"/>
    <n v="21375"/>
    <n v="2"/>
    <n v="4976790"/>
    <s v="LINERO BRANLY ANDRES FERNANDO           "/>
    <x v="1"/>
    <x v="1"/>
    <n v="20170228"/>
    <x v="1"/>
    <s v="HONORARIOS HORA CATEDRA FEBRERO 2017              "/>
    <n v="-698112"/>
    <n v="0"/>
    <n v="698112"/>
    <n v="0"/>
  </r>
  <r>
    <s v="P"/>
    <n v="12"/>
    <n v="21376"/>
    <n v="1"/>
    <n v="75072308"/>
    <s v="MARULANDA RIVERA LEONARDO               "/>
    <x v="13"/>
    <x v="13"/>
    <n v="20170228"/>
    <x v="1"/>
    <s v="HONORARIOS HORA CATEDRA FEBRERO 2017              "/>
    <n v="698112"/>
    <n v="698112"/>
    <n v="0"/>
    <n v="0"/>
  </r>
  <r>
    <s v="P"/>
    <n v="12"/>
    <n v="21376"/>
    <n v="2"/>
    <n v="75072308"/>
    <s v="MARULANDA RIVERA LEONARDO               "/>
    <x v="1"/>
    <x v="1"/>
    <n v="20170228"/>
    <x v="1"/>
    <s v="HONORARIOS HORA CATEDRA FEBRERO 2017              "/>
    <n v="-698112"/>
    <n v="0"/>
    <n v="698112"/>
    <n v="0"/>
  </r>
  <r>
    <s v="P"/>
    <n v="12"/>
    <n v="21377"/>
    <n v="1"/>
    <n v="93401478"/>
    <s v="MURCIA BEDOYA MAURICIO                  "/>
    <x v="13"/>
    <x v="13"/>
    <n v="20170228"/>
    <x v="1"/>
    <s v="HONORARIOS HORA CATEDRA FEBRERO 2017              "/>
    <n v="892032"/>
    <n v="892032"/>
    <n v="0"/>
    <n v="0"/>
  </r>
  <r>
    <s v="P"/>
    <n v="12"/>
    <n v="21377"/>
    <n v="2"/>
    <n v="93401478"/>
    <s v="MURCIA BEDOYA MAURICIO                  "/>
    <x v="1"/>
    <x v="1"/>
    <n v="20170228"/>
    <x v="1"/>
    <s v="HONORARIOS HORA CATEDRA FEBRERO 2017              "/>
    <n v="-892032"/>
    <n v="0"/>
    <n v="892032"/>
    <n v="0"/>
  </r>
  <r>
    <s v="P"/>
    <n v="12"/>
    <n v="21378"/>
    <n v="1"/>
    <n v="79579669"/>
    <s v="NOGUERA RAMIREZ OSCAR ORLANDO           "/>
    <x v="13"/>
    <x v="13"/>
    <n v="20170228"/>
    <x v="1"/>
    <s v="HONORARIOS HORA CATEDRA FEBRERO 2017              "/>
    <n v="892032"/>
    <n v="892032"/>
    <n v="0"/>
    <n v="0"/>
  </r>
  <r>
    <s v="P"/>
    <n v="12"/>
    <n v="21378"/>
    <n v="2"/>
    <n v="79579669"/>
    <s v="NOGUERA RAMIREZ OSCAR ORLANDO           "/>
    <x v="1"/>
    <x v="1"/>
    <n v="20170228"/>
    <x v="1"/>
    <s v="HONORARIOS HORA CATEDRA FEBRERO 2017              "/>
    <n v="-892032"/>
    <n v="0"/>
    <n v="892032"/>
    <n v="0"/>
  </r>
  <r>
    <s v="P"/>
    <n v="12"/>
    <n v="21379"/>
    <n v="1"/>
    <n v="79557627"/>
    <s v="ROJAS SUAREZ WILLIAM ALEXIS             "/>
    <x v="13"/>
    <x v="13"/>
    <n v="20170228"/>
    <x v="1"/>
    <s v="HONORARIOS HORA CATEDRA FEBRERO 2017              "/>
    <n v="698112"/>
    <n v="698112"/>
    <n v="0"/>
    <n v="0"/>
  </r>
  <r>
    <s v="P"/>
    <n v="12"/>
    <n v="21379"/>
    <n v="2"/>
    <n v="79557627"/>
    <s v="ROJAS SUAREZ WILLIAM ALEXIS             "/>
    <x v="1"/>
    <x v="1"/>
    <n v="20170228"/>
    <x v="1"/>
    <s v="HONORARIOS HORA CATEDRA FEBRERO 2017              "/>
    <n v="-698112"/>
    <n v="0"/>
    <n v="698112"/>
    <n v="0"/>
  </r>
  <r>
    <s v="P"/>
    <n v="12"/>
    <n v="21380"/>
    <n v="1"/>
    <n v="79843820"/>
    <s v="TOVAR QUEVEDO IVAN RICARDO              "/>
    <x v="13"/>
    <x v="13"/>
    <n v="20170228"/>
    <x v="1"/>
    <s v="HONORARIOS HORA CATEDRA FEBRERO 2017              "/>
    <n v="892032"/>
    <n v="892032"/>
    <n v="0"/>
    <n v="0"/>
  </r>
  <r>
    <s v="P"/>
    <n v="12"/>
    <n v="21380"/>
    <n v="2"/>
    <n v="79843820"/>
    <s v="TOVAR QUEVEDO IVAN RICARDO              "/>
    <x v="1"/>
    <x v="1"/>
    <n v="20170228"/>
    <x v="1"/>
    <s v="HONORARIOS HORA CATEDRA FEBRERO 2017              "/>
    <n v="-892032"/>
    <n v="0"/>
    <n v="892032"/>
    <n v="0"/>
  </r>
  <r>
    <s v="P"/>
    <n v="12"/>
    <n v="21381"/>
    <n v="1"/>
    <n v="17092970"/>
    <s v="DIAZ LARA ALBERTO                       "/>
    <x v="13"/>
    <x v="13"/>
    <n v="20170228"/>
    <x v="1"/>
    <s v="HONORARIOS HORA CATEDRA FEBRERO 2017              "/>
    <n v="1163520"/>
    <n v="1163520"/>
    <n v="0"/>
    <n v="0"/>
  </r>
  <r>
    <s v="P"/>
    <n v="12"/>
    <n v="21381"/>
    <n v="2"/>
    <n v="17092970"/>
    <s v="DIAZ LARA ALBERTO                       "/>
    <x v="1"/>
    <x v="1"/>
    <n v="20170228"/>
    <x v="1"/>
    <s v="HONORARIOS HORA CATEDRA FEBRERO 2017              "/>
    <n v="-1163520"/>
    <n v="0"/>
    <n v="1163520"/>
    <n v="0"/>
  </r>
  <r>
    <s v="P"/>
    <n v="12"/>
    <n v="21382"/>
    <n v="1"/>
    <n v="114753"/>
    <s v="GIANGRANDI UMBERTO                      "/>
    <x v="13"/>
    <x v="13"/>
    <n v="20170228"/>
    <x v="1"/>
    <s v="HONORARIOS HORA CATEDRA FEBRERO 2017              "/>
    <n v="1163520"/>
    <n v="1163520"/>
    <n v="0"/>
    <n v="0"/>
  </r>
  <r>
    <s v="P"/>
    <n v="12"/>
    <n v="21382"/>
    <n v="2"/>
    <n v="114753"/>
    <s v="GIANGRANDI UMBERTO                      "/>
    <x v="1"/>
    <x v="1"/>
    <n v="20170228"/>
    <x v="1"/>
    <s v="HONORARIOS HORA CATEDRA FEBRERO 2017              "/>
    <n v="-1163520"/>
    <n v="0"/>
    <n v="1163520"/>
    <n v="0"/>
  </r>
  <r>
    <s v="P"/>
    <n v="12"/>
    <n v="21383"/>
    <n v="1"/>
    <n v="16253544"/>
    <s v="PEREZ RINCON GERMAN ALFONSO             "/>
    <x v="13"/>
    <x v="13"/>
    <n v="20170228"/>
    <x v="1"/>
    <s v="HONORARIOS HORA CATEDRA FEBRERO 2017              "/>
    <n v="892032"/>
    <n v="892032"/>
    <n v="0"/>
    <n v="0"/>
  </r>
  <r>
    <s v="P"/>
    <n v="12"/>
    <n v="21383"/>
    <n v="2"/>
    <n v="16253544"/>
    <s v="PEREZ RINCON GERMAN ALFONSO             "/>
    <x v="1"/>
    <x v="1"/>
    <n v="20170228"/>
    <x v="1"/>
    <s v="HONORARIOS HORA CATEDRA FEBRERO 2017              "/>
    <n v="-892032"/>
    <n v="0"/>
    <n v="892032"/>
    <n v="0"/>
  </r>
  <r>
    <s v="P"/>
    <n v="12"/>
    <n v="21384"/>
    <n v="1"/>
    <n v="41600835"/>
    <s v="VELASQUEZ GAITAN BLANCA DIVA            "/>
    <x v="13"/>
    <x v="13"/>
    <n v="20170228"/>
    <x v="1"/>
    <s v="HONORARIOS HORA CATEDRA FEBRERO 2017              "/>
    <n v="1163520"/>
    <n v="1163520"/>
    <n v="0"/>
    <n v="0"/>
  </r>
  <r>
    <s v="P"/>
    <n v="12"/>
    <n v="21384"/>
    <n v="2"/>
    <n v="41600835"/>
    <s v="VELASQUEZ GAITAN BLANCA DIVA            "/>
    <x v="1"/>
    <x v="1"/>
    <n v="20170228"/>
    <x v="1"/>
    <s v="HONORARIOS HORA CATEDRA FEBRERO 2017              "/>
    <n v="-1163520"/>
    <n v="0"/>
    <n v="1163520"/>
    <n v="0"/>
  </r>
  <r>
    <s v="P"/>
    <n v="12"/>
    <n v="21385"/>
    <n v="1"/>
    <n v="51680658"/>
    <s v="ARROYAVE MONTOYA MYRIAM DINNEY          "/>
    <x v="227"/>
    <x v="208"/>
    <n v="20170228"/>
    <x v="1"/>
    <s v="HONORARIOS HORA CATEDRA FEBRERO 2017              "/>
    <n v="681978"/>
    <n v="681978"/>
    <n v="0"/>
    <n v="0"/>
  </r>
  <r>
    <s v="P"/>
    <n v="12"/>
    <n v="21385"/>
    <n v="2"/>
    <n v="51680658"/>
    <s v="ARROYAVE MONTOYA MYRIAM DINNEY          "/>
    <x v="1"/>
    <x v="1"/>
    <n v="20170228"/>
    <x v="1"/>
    <s v="HONORARIOS HORA CATEDRA FEBRERO 2017              "/>
    <n v="-681978"/>
    <n v="0"/>
    <n v="681978"/>
    <n v="0"/>
  </r>
  <r>
    <s v="P"/>
    <n v="12"/>
    <n v="21386"/>
    <n v="1"/>
    <n v="79638007"/>
    <s v="BARRERA TACHA WILLIAM RICARDO           "/>
    <x v="227"/>
    <x v="208"/>
    <n v="20170228"/>
    <x v="1"/>
    <s v="HONORARIOS HORA CATEDRA FEBRERO 2017              "/>
    <n v="681978"/>
    <n v="681978"/>
    <n v="0"/>
    <n v="0"/>
  </r>
  <r>
    <s v="P"/>
    <n v="12"/>
    <n v="21386"/>
    <n v="2"/>
    <n v="79638007"/>
    <s v="BARRERA TACHA WILLIAM RICARDO           "/>
    <x v="1"/>
    <x v="1"/>
    <n v="20170228"/>
    <x v="1"/>
    <s v="HONORARIOS HORA CATEDRA FEBRERO 2017              "/>
    <n v="-681978"/>
    <n v="0"/>
    <n v="681978"/>
    <n v="0"/>
  </r>
  <r>
    <s v="P"/>
    <n v="12"/>
    <n v="21387"/>
    <n v="1"/>
    <n v="79238746"/>
    <s v="ELJAIECK AVENDA･O HERNANDO JOSE         "/>
    <x v="227"/>
    <x v="208"/>
    <n v="20170228"/>
    <x v="1"/>
    <s v="HONORARIOS HORA CATEDRA FEBRERO 2017              "/>
    <n v="1337727"/>
    <n v="1337727"/>
    <n v="0"/>
    <n v="0"/>
  </r>
  <r>
    <s v="P"/>
    <n v="12"/>
    <n v="21387"/>
    <n v="2"/>
    <n v="79238746"/>
    <s v="ELJAIECK AVENDA･O HERNANDO JOSE         "/>
    <x v="1"/>
    <x v="1"/>
    <n v="20170228"/>
    <x v="1"/>
    <s v="HONORARIOS HORA CATEDRA FEBRERO 2017              "/>
    <n v="-1337727"/>
    <n v="0"/>
    <n v="1337727"/>
    <n v="0"/>
  </r>
  <r>
    <s v="P"/>
    <n v="12"/>
    <n v="21388"/>
    <n v="1"/>
    <n v="367547"/>
    <s v="MORALES LOPEZ PEDRO                     "/>
    <x v="227"/>
    <x v="208"/>
    <n v="20170228"/>
    <x v="1"/>
    <s v="HONORARIOS HORA CATEDRA FEBRERO 2017              "/>
    <n v="5770586"/>
    <n v="5770586"/>
    <n v="0"/>
    <n v="0"/>
  </r>
  <r>
    <s v="P"/>
    <n v="12"/>
    <n v="21388"/>
    <n v="2"/>
    <n v="367547"/>
    <s v="MORALES LOPEZ PEDRO                     "/>
    <x v="1"/>
    <x v="1"/>
    <n v="20170228"/>
    <x v="1"/>
    <s v="HONORARIOS HORA CATEDRA FEBRERO 2017              "/>
    <n v="-5770586"/>
    <n v="0"/>
    <n v="5770586"/>
    <n v="0"/>
  </r>
  <r>
    <s v="P"/>
    <n v="12"/>
    <n v="21389"/>
    <n v="1"/>
    <n v="41636318"/>
    <s v="PINZON RAMIREZ MARITZA                  "/>
    <x v="227"/>
    <x v="208"/>
    <n v="20170228"/>
    <x v="1"/>
    <s v="HONORARIOS HORA CATEDRA FEBRERO 2017              "/>
    <n v="2045935"/>
    <n v="2045935"/>
    <n v="0"/>
    <n v="0"/>
  </r>
  <r>
    <s v="P"/>
    <n v="12"/>
    <n v="21389"/>
    <n v="2"/>
    <n v="41636318"/>
    <s v="PINZON RAMIREZ MARITZA                  "/>
    <x v="1"/>
    <x v="1"/>
    <n v="20170228"/>
    <x v="1"/>
    <s v="HONORARIOS HORA CATEDRA FEBRERO 2017              "/>
    <n v="-2045935"/>
    <n v="0"/>
    <n v="2045935"/>
    <n v="0"/>
  </r>
  <r>
    <s v="P"/>
    <n v="12"/>
    <n v="21390"/>
    <n v="1"/>
    <n v="19346572"/>
    <s v="RAMOS CUNCANCHUN FRANCISCO              "/>
    <x v="227"/>
    <x v="208"/>
    <n v="20170228"/>
    <x v="1"/>
    <s v="HONORARIOS HORA CATEDRA FEBRERO 2017              "/>
    <n v="2308234"/>
    <n v="2308234"/>
    <n v="0"/>
    <n v="0"/>
  </r>
  <r>
    <s v="P"/>
    <n v="12"/>
    <n v="21390"/>
    <n v="2"/>
    <n v="19346572"/>
    <s v="RAMOS CUNCANCHUN FRANCISCO              "/>
    <x v="1"/>
    <x v="1"/>
    <n v="20170228"/>
    <x v="1"/>
    <s v="HONORARIOS HORA CATEDRA FEBRERO 2017              "/>
    <n v="-2308234"/>
    <n v="0"/>
    <n v="2308234"/>
    <n v="0"/>
  </r>
  <r>
    <s v="P"/>
    <n v="16"/>
    <n v="1"/>
    <n v="1"/>
    <n v="430197"/>
    <s v="NOMINA FUNCIONARIOS ADTVOS Y DOCENTES AC"/>
    <x v="127"/>
    <x v="121"/>
    <n v="20170123"/>
    <x v="0"/>
    <s v="NOMINA MES ENERO ADM                              "/>
    <n v="993768929"/>
    <n v="993768929"/>
    <n v="0"/>
    <n v="0"/>
  </r>
  <r>
    <s v="P"/>
    <n v="16"/>
    <n v="1"/>
    <n v="2"/>
    <n v="430197"/>
    <s v="NOMINA FUNCIONARIOS ADTVOS Y DOCENTES AC"/>
    <x v="126"/>
    <x v="120"/>
    <n v="20170123"/>
    <x v="0"/>
    <s v="NOMINA MES ENERO ADM                              "/>
    <n v="-341704092"/>
    <n v="0"/>
    <n v="341704092"/>
    <n v="0"/>
  </r>
  <r>
    <s v="P"/>
    <n v="16"/>
    <n v="1"/>
    <n v="3"/>
    <n v="430197"/>
    <s v="NOMINA FUNCIONARIOS ADTVOS Y DOCENTES AC"/>
    <x v="15"/>
    <x v="15"/>
    <n v="20170123"/>
    <x v="0"/>
    <s v="NOMINA MES ENERO ADM                              "/>
    <n v="-652064837"/>
    <n v="0"/>
    <n v="652064837"/>
    <n v="0"/>
  </r>
  <r>
    <s v="P"/>
    <n v="16"/>
    <n v="2"/>
    <n v="1"/>
    <n v="430197"/>
    <s v="NOMINA FUNCIONARIOS ADTVOS Y DOCENTES AC"/>
    <x v="127"/>
    <x v="121"/>
    <n v="20170124"/>
    <x v="0"/>
    <s v="NOMINA ENERO DOCENTES                             "/>
    <n v="3741731233"/>
    <n v="3741731233"/>
    <n v="0"/>
    <n v="0"/>
  </r>
  <r>
    <s v="P"/>
    <n v="16"/>
    <n v="2"/>
    <n v="2"/>
    <n v="430197"/>
    <s v="NOMINA FUNCIONARIOS ADTVOS Y DOCENTES AC"/>
    <x v="126"/>
    <x v="120"/>
    <n v="20170124"/>
    <x v="0"/>
    <s v="NOMINA ENERO DOCENTES                             "/>
    <n v="-925981629"/>
    <n v="0"/>
    <n v="925981629"/>
    <n v="0"/>
  </r>
  <r>
    <s v="P"/>
    <n v="16"/>
    <n v="2"/>
    <n v="3"/>
    <n v="430197"/>
    <s v="NOMINA FUNCIONARIOS ADTVOS Y DOCENTES AC"/>
    <x v="15"/>
    <x v="15"/>
    <n v="20170124"/>
    <x v="0"/>
    <s v="NOMINA ENERO DOCENTES                             "/>
    <n v="-2815749604"/>
    <n v="0"/>
    <n v="2815749604"/>
    <n v="0"/>
  </r>
  <r>
    <s v="P"/>
    <n v="16"/>
    <n v="3"/>
    <n v="1"/>
    <n v="430190"/>
    <s v="NOMINA PENSIONADOS DOCENTES Y ADMINISTRA"/>
    <x v="147"/>
    <x v="139"/>
    <n v="20170126"/>
    <x v="0"/>
    <s v="NOMINA PENSIONADOS MES ENERO                      "/>
    <n v="4387675504"/>
    <n v="4387675504"/>
    <n v="0"/>
    <n v="0"/>
  </r>
  <r>
    <s v="P"/>
    <n v="16"/>
    <n v="3"/>
    <n v="2"/>
    <n v="430190"/>
    <s v="NOMINA PENSIONADOS DOCENTES Y ADMINISTRA"/>
    <x v="126"/>
    <x v="120"/>
    <n v="20170126"/>
    <x v="0"/>
    <s v="NOMINA PENSIONADOS MES ENERO                      "/>
    <n v="-1297458642"/>
    <n v="0"/>
    <n v="1297458642"/>
    <n v="0"/>
  </r>
  <r>
    <s v="P"/>
    <n v="16"/>
    <n v="3"/>
    <n v="3"/>
    <n v="430190"/>
    <s v="NOMINA PENSIONADOS DOCENTES Y ADMINISTRA"/>
    <x v="4"/>
    <x v="4"/>
    <n v="20170126"/>
    <x v="0"/>
    <s v="NOMINA PENSIONADOS MES ENERO                      "/>
    <n v="-3090216862"/>
    <n v="0"/>
    <n v="3090216862"/>
    <n v="0"/>
  </r>
  <r>
    <s v="P"/>
    <n v="16"/>
    <n v="4"/>
    <n v="1"/>
    <n v="899999230"/>
    <s v="UNIVERSIDAD DISTRITAL FRANCISCO JOSE DE "/>
    <x v="229"/>
    <x v="210"/>
    <n v="20170130"/>
    <x v="0"/>
    <s v="INTERESES DE CESANTIAS 2016                       "/>
    <n v="303821490"/>
    <n v="303821490"/>
    <n v="0"/>
    <n v="0"/>
  </r>
  <r>
    <s v="P"/>
    <n v="16"/>
    <n v="4"/>
    <n v="2"/>
    <n v="899999230"/>
    <s v="UNIVERSIDAD DISTRITAL FRANCISCO JOSE DE "/>
    <x v="113"/>
    <x v="107"/>
    <n v="20170130"/>
    <x v="0"/>
    <s v="INTERESES DE CESANTIAS 2016                       "/>
    <n v="-303821490"/>
    <n v="0"/>
    <n v="303821490"/>
    <n v="0"/>
  </r>
  <r>
    <s v="P"/>
    <n v="16"/>
    <n v="5"/>
    <n v="1"/>
    <n v="430195"/>
    <s v="APOR SEG SOC ADTIVOS                    "/>
    <x v="230"/>
    <x v="211"/>
    <n v="20170203"/>
    <x v="1"/>
    <s v="SALUD FEBRERO  ADMINISTRATIVOS                    "/>
    <n v="78900560"/>
    <n v="78900560"/>
    <n v="0"/>
    <n v="0"/>
  </r>
  <r>
    <s v="P"/>
    <n v="16"/>
    <n v="5"/>
    <n v="2"/>
    <n v="430195"/>
    <s v="APOR SEG SOC ADTIVOS                    "/>
    <x v="121"/>
    <x v="115"/>
    <n v="20170203"/>
    <x v="1"/>
    <s v="SALUD FEBRERO  ADMINISTRATIVOS                    "/>
    <n v="37098705"/>
    <n v="37098705"/>
    <n v="0"/>
    <n v="0"/>
  </r>
  <r>
    <s v="P"/>
    <n v="16"/>
    <n v="5"/>
    <n v="3"/>
    <n v="830113831"/>
    <s v="COLMEDICA EPS                           "/>
    <x v="71"/>
    <x v="69"/>
    <n v="20170203"/>
    <x v="1"/>
    <s v="SALUD FEBRERO  ADMINISTRATIVOS                    "/>
    <n v="-3298600"/>
    <n v="0"/>
    <n v="3298600"/>
    <n v="0"/>
  </r>
  <r>
    <s v="P"/>
    <n v="16"/>
    <n v="5"/>
    <n v="4"/>
    <n v="800130907"/>
    <s v="SALUD TOTAL                             "/>
    <x v="71"/>
    <x v="69"/>
    <n v="20170203"/>
    <x v="1"/>
    <s v="SALUD FEBRERO  ADMINISTRATIVOS                    "/>
    <n v="-1387200"/>
    <n v="0"/>
    <n v="1387200"/>
    <n v="0"/>
  </r>
  <r>
    <s v="P"/>
    <n v="16"/>
    <n v="5"/>
    <n v="5"/>
    <n v="800140949"/>
    <s v="CAFESALUD                               "/>
    <x v="71"/>
    <x v="69"/>
    <n v="20170203"/>
    <x v="1"/>
    <s v="SALUD FEBRERO  ADMINISTRATIVOS                    "/>
    <n v="-13560600"/>
    <n v="0"/>
    <n v="13560600"/>
    <n v="0"/>
  </r>
  <r>
    <s v="P"/>
    <n v="16"/>
    <n v="5"/>
    <n v="6"/>
    <n v="800251440"/>
    <s v="E P S  SANITAS                          "/>
    <x v="71"/>
    <x v="69"/>
    <n v="20170203"/>
    <x v="1"/>
    <s v="SALUD FEBRERO  ADMINISTRATIVOS                    "/>
    <n v="-18311765"/>
    <n v="0"/>
    <n v="18311765"/>
    <n v="0"/>
  </r>
  <r>
    <s v="P"/>
    <n v="16"/>
    <n v="5"/>
    <n v="7"/>
    <n v="860066942"/>
    <s v="COMPENSAR - CAJA DE COMPENSACION FAMILIA"/>
    <x v="71"/>
    <x v="69"/>
    <n v="20170203"/>
    <x v="1"/>
    <s v="SALUD FEBRERO  ADMINISTRATIVOS                    "/>
    <n v="-63906300"/>
    <n v="0"/>
    <n v="63906300"/>
    <n v="0"/>
  </r>
  <r>
    <s v="P"/>
    <n v="16"/>
    <n v="5"/>
    <n v="8"/>
    <n v="800088702"/>
    <s v="SUSALUD                                 "/>
    <x v="71"/>
    <x v="69"/>
    <n v="20170203"/>
    <x v="1"/>
    <s v="SALUD FEBRERO  ADMINISTRATIVOS                    "/>
    <n v="-610000"/>
    <n v="0"/>
    <n v="610000"/>
    <n v="0"/>
  </r>
  <r>
    <s v="P"/>
    <n v="16"/>
    <n v="5"/>
    <n v="9"/>
    <n v="805000427"/>
    <s v="COOMEVA                                 "/>
    <x v="71"/>
    <x v="69"/>
    <n v="20170203"/>
    <x v="1"/>
    <s v="SALUD FEBRERO  ADMINISTRATIVOS                    "/>
    <n v="-999300"/>
    <n v="0"/>
    <n v="999300"/>
    <n v="0"/>
  </r>
  <r>
    <s v="P"/>
    <n v="16"/>
    <n v="5"/>
    <n v="10"/>
    <n v="830003564"/>
    <s v="E P S  FAMISANAR LTDA                   "/>
    <x v="71"/>
    <x v="69"/>
    <n v="20170203"/>
    <x v="1"/>
    <s v="SALUD FEBRERO  ADMINISTRATIVOS                    "/>
    <n v="-6684600"/>
    <n v="0"/>
    <n v="6684600"/>
    <n v="0"/>
  </r>
  <r>
    <s v="P"/>
    <n v="16"/>
    <n v="5"/>
    <n v="11"/>
    <n v="830009783"/>
    <s v="CRUZ BLANCA                             "/>
    <x v="71"/>
    <x v="69"/>
    <n v="20170203"/>
    <x v="1"/>
    <s v="SALUD FEBRERO  ADMINISTRATIVOS                    "/>
    <n v="-3750700"/>
    <n v="0"/>
    <n v="3750700"/>
    <n v="0"/>
  </r>
  <r>
    <s v="P"/>
    <n v="16"/>
    <n v="5"/>
    <n v="12"/>
    <n v="900156264"/>
    <s v="NUEVA PROMOTORA DE SALUD - NUEVA EPS    "/>
    <x v="71"/>
    <x v="69"/>
    <n v="20170203"/>
    <x v="1"/>
    <s v="SALUD FEBRERO  ADMINISTRATIVOS                    "/>
    <n v="-1832200"/>
    <n v="0"/>
    <n v="1832200"/>
    <n v="0"/>
  </r>
  <r>
    <s v="P"/>
    <n v="16"/>
    <n v="5"/>
    <n v="13"/>
    <n v="900462447"/>
    <s v="FOSYGA MIN001                           "/>
    <x v="71"/>
    <x v="69"/>
    <n v="20170203"/>
    <x v="1"/>
    <s v="SALUD FEBRERO  ADMINISTRATIVOS                    "/>
    <n v="-1658000"/>
    <n v="0"/>
    <n v="1658000"/>
    <n v="0"/>
  </r>
  <r>
    <s v="P"/>
    <n v="16"/>
    <n v="5"/>
    <n v="14"/>
    <n v="430195"/>
    <s v="APOR SEG SOC ADTIVOS                    "/>
    <x v="231"/>
    <x v="212"/>
    <n v="20170203"/>
    <x v="1"/>
    <s v="PENSION ENERO ADMINISTRATIVOS                     "/>
    <n v="110086776"/>
    <n v="110086776"/>
    <n v="0"/>
    <n v="0"/>
  </r>
  <r>
    <s v="P"/>
    <n v="16"/>
    <n v="5"/>
    <n v="15"/>
    <n v="430195"/>
    <s v="APOR SEG SOC ADTIVOS                    "/>
    <x v="146"/>
    <x v="138"/>
    <n v="20170203"/>
    <x v="1"/>
    <s v="PENSION ENERO ADMINISTRATIVOS                     "/>
    <n v="36695592"/>
    <n v="36695592"/>
    <n v="0"/>
    <n v="0"/>
  </r>
  <r>
    <s v="P"/>
    <n v="16"/>
    <n v="5"/>
    <n v="16"/>
    <n v="430195"/>
    <s v="APOR SEG SOC ADTIVOS                    "/>
    <x v="146"/>
    <x v="138"/>
    <n v="20170203"/>
    <x v="1"/>
    <s v="PENSION ENERO ADMINISTRATIVOS                     "/>
    <n v="6232300"/>
    <n v="6232300"/>
    <n v="0"/>
    <n v="0"/>
  </r>
  <r>
    <s v="P"/>
    <n v="16"/>
    <n v="5"/>
    <n v="17"/>
    <n v="800229739"/>
    <s v="PROTECCION FONDO DE PENSIONES           "/>
    <x v="114"/>
    <x v="108"/>
    <n v="20170203"/>
    <x v="1"/>
    <s v="PENSION ENERO ADMINISTRATIVOS                     "/>
    <n v="-3330900"/>
    <n v="0"/>
    <n v="3330900"/>
    <n v="0"/>
  </r>
  <r>
    <s v="P"/>
    <n v="16"/>
    <n v="5"/>
    <n v="18"/>
    <n v="800224808"/>
    <s v="PORVENIR FONDO PENSIONES Y CESANTIAS    "/>
    <x v="114"/>
    <x v="108"/>
    <n v="20170203"/>
    <x v="1"/>
    <s v="PENSION ENERO ADMINISTRATIVOS                     "/>
    <n v="-29343500"/>
    <n v="0"/>
    <n v="29343500"/>
    <n v="0"/>
  </r>
  <r>
    <s v="P"/>
    <n v="16"/>
    <n v="5"/>
    <n v="19"/>
    <n v="800253055"/>
    <s v="SKANDIA -PENSION OBLIGATORIA-           "/>
    <x v="114"/>
    <x v="108"/>
    <n v="20170203"/>
    <x v="1"/>
    <s v="PENSION ENERO ADMINISTRATIVOS                     "/>
    <n v="-1794700"/>
    <n v="0"/>
    <n v="1794700"/>
    <n v="0"/>
  </r>
  <r>
    <s v="P"/>
    <n v="16"/>
    <n v="5"/>
    <n v="20"/>
    <n v="800227940"/>
    <s v="COLFONDOS -PENSION OBLIGATORIA-         "/>
    <x v="114"/>
    <x v="108"/>
    <n v="20170203"/>
    <x v="1"/>
    <s v="PENSION ENERO ADMINISTRATIVOS                     "/>
    <n v="-9424800"/>
    <n v="0"/>
    <n v="9424800"/>
    <n v="0"/>
  </r>
  <r>
    <s v="P"/>
    <n v="16"/>
    <n v="5"/>
    <n v="21"/>
    <n v="900336004"/>
    <s v="COLPENSIONES                            "/>
    <x v="114"/>
    <x v="108"/>
    <n v="20170203"/>
    <x v="1"/>
    <s v="PENSION ENERO ADMINISTRATIVOS                     "/>
    <n v="-109120768"/>
    <n v="0"/>
    <n v="109120768"/>
    <n v="0"/>
  </r>
  <r>
    <s v="P"/>
    <n v="16"/>
    <n v="5"/>
    <n v="22"/>
    <n v="860011153"/>
    <s v="POSITIVA COMPA･IA DE SEGUROS            "/>
    <x v="232"/>
    <x v="213"/>
    <n v="20170203"/>
    <x v="1"/>
    <s v="ARP FEBRERO ADMINISTRATIVO                        "/>
    <n v="4766772"/>
    <n v="4766772"/>
    <n v="0"/>
    <n v="0"/>
  </r>
  <r>
    <s v="P"/>
    <n v="16"/>
    <n v="5"/>
    <n v="23"/>
    <n v="860011153"/>
    <s v="POSITIVA COMPA･IA DE SEGUROS            "/>
    <x v="39"/>
    <x v="38"/>
    <n v="20170203"/>
    <x v="1"/>
    <s v="ARP FEBRERO ADMINISTRATIVO                        "/>
    <n v="-4766772"/>
    <n v="0"/>
    <n v="4766772"/>
    <n v="0"/>
  </r>
  <r>
    <s v="P"/>
    <n v="16"/>
    <n v="5"/>
    <n v="24"/>
    <n v="899999239"/>
    <s v="INSTITUTO COLOMBIANO DE BIENESTAR FAMILI"/>
    <x v="233"/>
    <x v="214"/>
    <n v="20170203"/>
    <x v="1"/>
    <s v="ICBF FEBRERO ADMINISTRATIVO                       "/>
    <n v="28633260"/>
    <n v="28633260"/>
    <n v="0"/>
    <n v="0"/>
  </r>
  <r>
    <s v="P"/>
    <n v="16"/>
    <n v="5"/>
    <n v="25"/>
    <n v="899999239"/>
    <s v="INSTITUTO COLOMBIANO DE BIENESTAR FAMILI"/>
    <x v="115"/>
    <x v="109"/>
    <n v="20170203"/>
    <x v="1"/>
    <s v="ICBF FEBRERO ADMINISTRATIVO                       "/>
    <n v="-28633260"/>
    <n v="0"/>
    <n v="28633260"/>
    <n v="0"/>
  </r>
  <r>
    <s v="P"/>
    <n v="16"/>
    <n v="5"/>
    <n v="26"/>
    <n v="860066942"/>
    <s v="COMPENSAR - CAJA DE COMPENSACION FAMILIA"/>
    <x v="234"/>
    <x v="215"/>
    <n v="20170203"/>
    <x v="1"/>
    <s v="CAJA FEBRERO ADMINISTRATIVO                       "/>
    <n v="38177680"/>
    <n v="38177680"/>
    <n v="0"/>
    <n v="0"/>
  </r>
  <r>
    <s v="P"/>
    <n v="16"/>
    <n v="5"/>
    <n v="27"/>
    <n v="860066942"/>
    <s v="COMPENSAR - CAJA DE COMPENSACION FAMILIA"/>
    <x v="115"/>
    <x v="109"/>
    <n v="20170203"/>
    <x v="1"/>
    <s v="CAJA FEBRERO ADMINISTRATIVO                       "/>
    <n v="-38177680"/>
    <n v="0"/>
    <n v="38177680"/>
    <n v="0"/>
  </r>
  <r>
    <s v="P"/>
    <n v="16"/>
    <n v="6"/>
    <n v="1"/>
    <n v="430194"/>
    <s v="APORT SEG SOC DOCENTES                  "/>
    <x v="235"/>
    <x v="216"/>
    <n v="20170203"/>
    <x v="1"/>
    <s v="SALUD FEBRERODOCENTES                             "/>
    <n v="317653996"/>
    <n v="317653996"/>
    <n v="0"/>
    <n v="0"/>
  </r>
  <r>
    <s v="P"/>
    <n v="16"/>
    <n v="6"/>
    <n v="2"/>
    <n v="430194"/>
    <s v="APORT SEG SOC DOCENTES                  "/>
    <x v="121"/>
    <x v="115"/>
    <n v="20170203"/>
    <x v="1"/>
    <s v="SALUD FEBRERODOCENTES                             "/>
    <n v="149484234"/>
    <n v="149484234"/>
    <n v="0"/>
    <n v="0"/>
  </r>
  <r>
    <s v="P"/>
    <n v="16"/>
    <n v="6"/>
    <n v="3"/>
    <n v="830113831"/>
    <s v="COLMEDICA EPS                           "/>
    <x v="71"/>
    <x v="69"/>
    <n v="20170203"/>
    <x v="1"/>
    <s v="SALUD FEBRERODOCENTES                             "/>
    <n v="-32069700"/>
    <n v="0"/>
    <n v="32069700"/>
    <n v="0"/>
  </r>
  <r>
    <s v="P"/>
    <n v="16"/>
    <n v="6"/>
    <n v="4"/>
    <n v="800130907"/>
    <s v="SALUD TOTAL                             "/>
    <x v="71"/>
    <x v="69"/>
    <n v="20170203"/>
    <x v="1"/>
    <s v="SALUD FEBRERODOCENTES                             "/>
    <n v="-11205300"/>
    <n v="0"/>
    <n v="11205300"/>
    <n v="0"/>
  </r>
  <r>
    <s v="P"/>
    <n v="16"/>
    <n v="6"/>
    <n v="5"/>
    <n v="800140949"/>
    <s v="CAFESALUD                               "/>
    <x v="71"/>
    <x v="69"/>
    <n v="20170203"/>
    <x v="1"/>
    <s v="SALUD FEBRERODOCENTES                             "/>
    <n v="-71194400"/>
    <n v="0"/>
    <n v="71194400"/>
    <n v="0"/>
  </r>
  <r>
    <s v="P"/>
    <n v="16"/>
    <n v="6"/>
    <n v="6"/>
    <n v="800251440"/>
    <s v="E P S  SANITAS                          "/>
    <x v="71"/>
    <x v="69"/>
    <n v="20170203"/>
    <x v="1"/>
    <s v="SALUD FEBRERODOCENTES                             "/>
    <n v="-77171600"/>
    <n v="0"/>
    <n v="77171600"/>
    <n v="0"/>
  </r>
  <r>
    <s v="P"/>
    <n v="16"/>
    <n v="6"/>
    <n v="7"/>
    <n v="860066942"/>
    <s v="COMPENSAR - CAJA DE COMPENSACION FAMILIA"/>
    <x v="71"/>
    <x v="69"/>
    <n v="20170203"/>
    <x v="1"/>
    <s v="SALUD FEBRERODOCENTES                             "/>
    <n v="-183618865"/>
    <n v="0"/>
    <n v="183618865"/>
    <n v="0"/>
  </r>
  <r>
    <s v="P"/>
    <n v="16"/>
    <n v="6"/>
    <n v="8"/>
    <n v="800088702"/>
    <s v="SUSALUD                                 "/>
    <x v="71"/>
    <x v="69"/>
    <n v="20170203"/>
    <x v="1"/>
    <s v="SALUD FEBRERODOCENTES                             "/>
    <n v="-3776000"/>
    <n v="0"/>
    <n v="3776000"/>
    <n v="0"/>
  </r>
  <r>
    <s v="P"/>
    <n v="16"/>
    <n v="6"/>
    <n v="9"/>
    <n v="805000427"/>
    <s v="COOMEVA                                 "/>
    <x v="71"/>
    <x v="69"/>
    <n v="20170203"/>
    <x v="1"/>
    <s v="SALUD FEBRERODOCENTES                             "/>
    <n v="-12330200"/>
    <n v="0"/>
    <n v="12330200"/>
    <n v="0"/>
  </r>
  <r>
    <s v="P"/>
    <n v="16"/>
    <n v="6"/>
    <n v="10"/>
    <n v="830003564"/>
    <s v="E P S  FAMISANAR LTDA                   "/>
    <x v="71"/>
    <x v="69"/>
    <n v="20170203"/>
    <x v="1"/>
    <s v="SALUD FEBRERODOCENTES                             "/>
    <n v="-41423100"/>
    <n v="0"/>
    <n v="41423100"/>
    <n v="0"/>
  </r>
  <r>
    <s v="P"/>
    <n v="16"/>
    <n v="6"/>
    <n v="11"/>
    <n v="830009783"/>
    <s v="CRUZ BLANCA                             "/>
    <x v="71"/>
    <x v="69"/>
    <n v="20170203"/>
    <x v="1"/>
    <s v="SALUD FEBRERODOCENTES                             "/>
    <n v="-5806600"/>
    <n v="0"/>
    <n v="5806600"/>
    <n v="0"/>
  </r>
  <r>
    <s v="P"/>
    <n v="16"/>
    <n v="6"/>
    <n v="12"/>
    <n v="900156264"/>
    <s v="NUEVA PROMOTORA DE SALUD - NUEVA EPS    "/>
    <x v="71"/>
    <x v="69"/>
    <n v="20170203"/>
    <x v="1"/>
    <s v="SALUD FEBRERODOCENTES                             "/>
    <n v="-26661865"/>
    <n v="0"/>
    <n v="26661865"/>
    <n v="0"/>
  </r>
  <r>
    <s v="P"/>
    <n v="16"/>
    <n v="6"/>
    <n v="13"/>
    <n v="900462447"/>
    <s v="FOSYGA MIN001                           "/>
    <x v="71"/>
    <x v="69"/>
    <n v="20170203"/>
    <x v="1"/>
    <s v="SALUD FEBRERODOCENTES                             "/>
    <n v="-1880600"/>
    <n v="0"/>
    <n v="1880600"/>
    <n v="0"/>
  </r>
  <r>
    <s v="P"/>
    <n v="16"/>
    <n v="6"/>
    <n v="14"/>
    <n v="430194"/>
    <s v="APORT SEG SOC DOCENTES                  "/>
    <x v="236"/>
    <x v="217"/>
    <n v="20170203"/>
    <x v="1"/>
    <s v="PENSION ENERO DOCENTES                            "/>
    <n v="447331227"/>
    <n v="447331227"/>
    <n v="0"/>
    <n v="0"/>
  </r>
  <r>
    <s v="P"/>
    <n v="16"/>
    <n v="6"/>
    <n v="15"/>
    <n v="430194"/>
    <s v="APORT SEG SOC DOCENTES                  "/>
    <x v="146"/>
    <x v="138"/>
    <n v="20170203"/>
    <x v="1"/>
    <s v="PENSION ENERO DOCENTES                            "/>
    <n v="149110409"/>
    <n v="149110409"/>
    <n v="0"/>
    <n v="0"/>
  </r>
  <r>
    <s v="P"/>
    <n v="16"/>
    <n v="6"/>
    <n v="16"/>
    <n v="430194"/>
    <s v="APORT SEG SOC DOCENTES                  "/>
    <x v="146"/>
    <x v="138"/>
    <n v="20170203"/>
    <x v="1"/>
    <s v="PENSION ENERO DOCENTES                            "/>
    <n v="38033200"/>
    <n v="38033200"/>
    <n v="0"/>
    <n v="0"/>
  </r>
  <r>
    <s v="P"/>
    <n v="16"/>
    <n v="6"/>
    <n v="17"/>
    <n v="800229739"/>
    <s v="PROTECCION FONDO DE PENSIONES           "/>
    <x v="114"/>
    <x v="108"/>
    <n v="20170203"/>
    <x v="1"/>
    <s v="PENSION ENERO DOCENTES                            "/>
    <n v="-33640300"/>
    <n v="0"/>
    <n v="33640300"/>
    <n v="0"/>
  </r>
  <r>
    <s v="P"/>
    <n v="16"/>
    <n v="6"/>
    <n v="18"/>
    <n v="800224808"/>
    <s v="PORVENIR FONDO PENSIONES Y CESANTIAS    "/>
    <x v="114"/>
    <x v="108"/>
    <n v="20170203"/>
    <x v="1"/>
    <s v="PENSION ENERO DOCENTES                            "/>
    <n v="-156002100"/>
    <n v="0"/>
    <n v="156002100"/>
    <n v="0"/>
  </r>
  <r>
    <s v="P"/>
    <n v="16"/>
    <n v="6"/>
    <n v="19"/>
    <n v="800253055"/>
    <s v="SKANDIA -PENSION OBLIGATORIA-           "/>
    <x v="114"/>
    <x v="108"/>
    <n v="20170203"/>
    <x v="1"/>
    <s v="PENSION ENERO DOCENTES                            "/>
    <n v="-2590400"/>
    <n v="0"/>
    <n v="2590400"/>
    <n v="0"/>
  </r>
  <r>
    <s v="P"/>
    <n v="16"/>
    <n v="6"/>
    <n v="20"/>
    <n v="800227940"/>
    <s v="COLFONDOS -PENSION OBLIGATORIA-         "/>
    <x v="114"/>
    <x v="108"/>
    <n v="20170203"/>
    <x v="1"/>
    <s v="PENSION ENERO DOCENTES                            "/>
    <n v="-58959800"/>
    <n v="0"/>
    <n v="58959800"/>
    <n v="0"/>
  </r>
  <r>
    <s v="P"/>
    <n v="16"/>
    <n v="6"/>
    <n v="21"/>
    <n v="900336004"/>
    <s v="COLPENSIONES                            "/>
    <x v="114"/>
    <x v="108"/>
    <n v="20170203"/>
    <x v="1"/>
    <s v="PENSION ENERO DOCENTES                            "/>
    <n v="-383282236"/>
    <n v="0"/>
    <n v="383282236"/>
    <n v="0"/>
  </r>
  <r>
    <s v="P"/>
    <n v="16"/>
    <n v="6"/>
    <n v="22"/>
    <n v="860011153"/>
    <s v="POSITIVA COMPA･IA DE SEGUROS            "/>
    <x v="204"/>
    <x v="189"/>
    <n v="20170203"/>
    <x v="1"/>
    <s v="ARP FEBRERODOCENTES                               "/>
    <n v="19458544"/>
    <n v="19458544"/>
    <n v="0"/>
    <n v="0"/>
  </r>
  <r>
    <s v="P"/>
    <n v="16"/>
    <n v="6"/>
    <n v="23"/>
    <n v="860011153"/>
    <s v="POSITIVA COMPA･IA DE SEGUROS            "/>
    <x v="39"/>
    <x v="38"/>
    <n v="20170203"/>
    <x v="1"/>
    <s v="ARP FEBRERODOCENTES                               "/>
    <n v="-19458544"/>
    <n v="0"/>
    <n v="19458544"/>
    <n v="0"/>
  </r>
  <r>
    <s v="P"/>
    <n v="16"/>
    <n v="6"/>
    <n v="24"/>
    <n v="899999239"/>
    <s v="INSTITUTO COLOMBIANO DE BIENESTAR FAMILI"/>
    <x v="237"/>
    <x v="214"/>
    <n v="20170203"/>
    <x v="1"/>
    <s v="ICBF FEBRERODOCENTES                              "/>
    <n v="111904542"/>
    <n v="111904542"/>
    <n v="0"/>
    <n v="0"/>
  </r>
  <r>
    <s v="P"/>
    <n v="16"/>
    <n v="6"/>
    <n v="25"/>
    <n v="899999239"/>
    <s v="INSTITUTO COLOMBIANO DE BIENESTAR FAMILI"/>
    <x v="115"/>
    <x v="109"/>
    <n v="20170203"/>
    <x v="1"/>
    <s v="ICBF FEBRERODOCENTES                              "/>
    <n v="-111904542"/>
    <n v="0"/>
    <n v="111904542"/>
    <n v="0"/>
  </r>
  <r>
    <s v="P"/>
    <n v="16"/>
    <n v="6"/>
    <n v="26"/>
    <n v="860066942"/>
    <s v="COMPENSAR - CAJA DE COMPENSACION FAMILIA"/>
    <x v="238"/>
    <x v="218"/>
    <n v="20170203"/>
    <x v="1"/>
    <s v="CAJA FEBRERODOCENTES                              "/>
    <n v="149206056"/>
    <n v="149206056"/>
    <n v="0"/>
    <n v="0"/>
  </r>
  <r>
    <s v="P"/>
    <n v="16"/>
    <n v="6"/>
    <n v="27"/>
    <n v="860066942"/>
    <s v="COMPENSAR - CAJA DE COMPENSACION FAMILIA"/>
    <x v="115"/>
    <x v="109"/>
    <n v="20170203"/>
    <x v="1"/>
    <s v="CAJA FEBRERODOCENTES                              "/>
    <n v="-149206056"/>
    <n v="0"/>
    <n v="149206056"/>
    <n v="0"/>
  </r>
  <r>
    <s v="P"/>
    <n v="16"/>
    <n v="7"/>
    <n v="1"/>
    <n v="430190"/>
    <s v="NOMINA PENSIONADOS DOCENTES Y ADMINISTRA"/>
    <x v="121"/>
    <x v="115"/>
    <n v="20170203"/>
    <x v="1"/>
    <s v="SALUD DE ENERO PENSIONADOS                        "/>
    <n v="507548892"/>
    <n v="507548892"/>
    <n v="0"/>
    <n v="0"/>
  </r>
  <r>
    <s v="P"/>
    <n v="16"/>
    <n v="7"/>
    <n v="2"/>
    <n v="430190"/>
    <s v="NOMINA PENSIONADOS DOCENTES Y ADMINISTRA"/>
    <x v="146"/>
    <x v="138"/>
    <n v="20170203"/>
    <x v="1"/>
    <s v="FONDO SOLIDARIDAD ENERO PENSIONADOS               "/>
    <n v="29693900"/>
    <n v="29693900"/>
    <n v="0"/>
    <n v="0"/>
  </r>
  <r>
    <s v="P"/>
    <n v="16"/>
    <n v="7"/>
    <n v="3"/>
    <n v="430190"/>
    <s v="NOMINA PENSIONADOS DOCENTES Y ADMINISTRA"/>
    <x v="115"/>
    <x v="109"/>
    <n v="20170203"/>
    <x v="1"/>
    <s v="APORTE CAJA COMPENSACION ENERO                    "/>
    <n v="478220"/>
    <n v="478220"/>
    <n v="0"/>
    <n v="0"/>
  </r>
  <r>
    <s v="P"/>
    <n v="16"/>
    <n v="7"/>
    <n v="4"/>
    <n v="430190"/>
    <s v="NOMINA PENSIONADOS DOCENTES Y ADMINISTRA"/>
    <x v="148"/>
    <x v="140"/>
    <n v="20170203"/>
    <x v="1"/>
    <s v="APORTE PENSION ENERO                              "/>
    <n v="26525100"/>
    <n v="26525100"/>
    <n v="0"/>
    <n v="0"/>
  </r>
  <r>
    <s v="P"/>
    <n v="16"/>
    <n v="7"/>
    <n v="5"/>
    <n v="830113831"/>
    <s v="COLMEDICA EPS                           "/>
    <x v="71"/>
    <x v="69"/>
    <n v="20170203"/>
    <x v="1"/>
    <s v="SALUD FEBRERO PENSIONADOS                         "/>
    <n v="-24340400"/>
    <n v="0"/>
    <n v="24340400"/>
    <n v="0"/>
  </r>
  <r>
    <s v="P"/>
    <n v="16"/>
    <n v="7"/>
    <n v="6"/>
    <n v="800130907"/>
    <s v="SALUD TOTAL                             "/>
    <x v="71"/>
    <x v="69"/>
    <n v="20170203"/>
    <x v="1"/>
    <s v="SALUD FEBRERO PENSIONADOS                         "/>
    <n v="-1432200"/>
    <n v="0"/>
    <n v="1432200"/>
    <n v="0"/>
  </r>
  <r>
    <s v="P"/>
    <n v="16"/>
    <n v="7"/>
    <n v="7"/>
    <n v="800140949"/>
    <s v="CAFESALUD                               "/>
    <x v="71"/>
    <x v="69"/>
    <n v="20170203"/>
    <x v="1"/>
    <s v="SALUD FEBRERO PENSIONADOS                         "/>
    <n v="-216681892"/>
    <n v="0"/>
    <n v="216681892"/>
    <n v="0"/>
  </r>
  <r>
    <s v="P"/>
    <n v="16"/>
    <n v="7"/>
    <n v="8"/>
    <n v="800251440"/>
    <s v="E P S  SANITAS                          "/>
    <x v="71"/>
    <x v="69"/>
    <n v="20170203"/>
    <x v="1"/>
    <s v="SALUD FEBRERO PENSIONADOS                         "/>
    <n v="-62174600"/>
    <n v="0"/>
    <n v="62174600"/>
    <n v="0"/>
  </r>
  <r>
    <s v="P"/>
    <n v="16"/>
    <n v="7"/>
    <n v="9"/>
    <n v="860066942"/>
    <s v="COMPENSAR - CAJA DE COMPENSACION FAMILIA"/>
    <x v="71"/>
    <x v="69"/>
    <n v="20170203"/>
    <x v="1"/>
    <s v="SALUD FEBRERO PENSIONADOS                         "/>
    <n v="-151816600"/>
    <n v="0"/>
    <n v="151816600"/>
    <n v="0"/>
  </r>
  <r>
    <s v="P"/>
    <n v="16"/>
    <n v="7"/>
    <n v="10"/>
    <n v="805000427"/>
    <s v="COOMEVA                                 "/>
    <x v="71"/>
    <x v="69"/>
    <n v="20170203"/>
    <x v="1"/>
    <s v="SALUD FEBRERO PENSIONADOS                         "/>
    <n v="-11788600"/>
    <n v="0"/>
    <n v="11788600"/>
    <n v="0"/>
  </r>
  <r>
    <s v="P"/>
    <n v="16"/>
    <n v="7"/>
    <n v="11"/>
    <n v="830003564"/>
    <s v="E P S  FAMISANAR LTDA                   "/>
    <x v="71"/>
    <x v="69"/>
    <n v="20170203"/>
    <x v="1"/>
    <s v="SALUD FEBRERO PENSIONADOS                         "/>
    <n v="-13069300"/>
    <n v="0"/>
    <n v="13069300"/>
    <n v="0"/>
  </r>
  <r>
    <s v="P"/>
    <n v="16"/>
    <n v="7"/>
    <n v="12"/>
    <n v="805001157"/>
    <s v="SOS SERVICIO OCCIDENTAL DE SALUD        "/>
    <x v="71"/>
    <x v="69"/>
    <n v="20170203"/>
    <x v="1"/>
    <s v="SALUD FEBRERO PENSIONADOS                         "/>
    <n v="-1307500"/>
    <n v="0"/>
    <n v="1307500"/>
    <n v="0"/>
  </r>
  <r>
    <s v="P"/>
    <n v="16"/>
    <n v="7"/>
    <n v="13"/>
    <n v="900156264"/>
    <s v="NUEVA PROMOTORA DE SALUD - NUEVA EPS    "/>
    <x v="71"/>
    <x v="69"/>
    <n v="20170203"/>
    <x v="1"/>
    <s v="SALUD FEBRERO PENSIONADOS                         "/>
    <n v="-7954500"/>
    <n v="0"/>
    <n v="7954500"/>
    <n v="0"/>
  </r>
  <r>
    <s v="P"/>
    <n v="16"/>
    <n v="7"/>
    <n v="14"/>
    <n v="900298372"/>
    <s v="RECAUDO SGP CAPITAL SALUD               "/>
    <x v="71"/>
    <x v="69"/>
    <n v="20170203"/>
    <x v="1"/>
    <s v="SALUD FEBRERO PENSIONADOS                         "/>
    <n v="-714800"/>
    <n v="0"/>
    <n v="714800"/>
    <n v="0"/>
  </r>
  <r>
    <s v="P"/>
    <n v="16"/>
    <n v="7"/>
    <n v="15"/>
    <n v="900462447"/>
    <s v="FOSYGA MIN001                           "/>
    <x v="71"/>
    <x v="69"/>
    <n v="20170203"/>
    <x v="1"/>
    <s v="SALUD FEBRERO PENSIONADOS                         "/>
    <n v="-13808100"/>
    <n v="0"/>
    <n v="13808100"/>
    <n v="0"/>
  </r>
  <r>
    <s v="P"/>
    <n v="16"/>
    <n v="7"/>
    <n v="16"/>
    <n v="899999063"/>
    <s v="UNIVERSIDAD NACIONAL DE COLOMBIA        "/>
    <x v="71"/>
    <x v="69"/>
    <n v="20170203"/>
    <x v="1"/>
    <s v="SALUD FEBRERO PENSIONADOS                         "/>
    <n v="-2460400"/>
    <n v="0"/>
    <n v="2460400"/>
    <n v="0"/>
  </r>
  <r>
    <s v="P"/>
    <n v="16"/>
    <n v="7"/>
    <n v="17"/>
    <n v="900336004"/>
    <s v="COLPENSIONES                            "/>
    <x v="114"/>
    <x v="108"/>
    <n v="20170203"/>
    <x v="1"/>
    <s v="APORTE PENSION ENERO                              "/>
    <n v="-26525100"/>
    <n v="0"/>
    <n v="26525100"/>
    <n v="0"/>
  </r>
  <r>
    <s v="P"/>
    <n v="16"/>
    <n v="7"/>
    <n v="18"/>
    <n v="900619658"/>
    <s v="FONDO DE SOLIDARIDAD PENSIONAL          "/>
    <x v="114"/>
    <x v="108"/>
    <n v="20170203"/>
    <x v="1"/>
    <s v="FONDO SOLIDARIDAD ENERO PENSIONADOS               "/>
    <n v="-29693900"/>
    <n v="0"/>
    <n v="29693900"/>
    <n v="0"/>
  </r>
  <r>
    <s v="P"/>
    <n v="16"/>
    <n v="7"/>
    <n v="19"/>
    <n v="860066942"/>
    <s v="COMPENSAR - CAJA DE COMPENSACION FAMILIA"/>
    <x v="114"/>
    <x v="108"/>
    <n v="20170203"/>
    <x v="1"/>
    <s v="APORTE CAJA COMPENSACION ENERO                    "/>
    <n v="-478220"/>
    <n v="0"/>
    <n v="478220"/>
    <n v="0"/>
  </r>
  <r>
    <s v="P"/>
    <n v="16"/>
    <n v="8"/>
    <n v="1"/>
    <n v="430197"/>
    <s v="NOMINA FUNCIONARIOS ADTVOS Y DOCENTES AC"/>
    <x v="127"/>
    <x v="121"/>
    <n v="20170223"/>
    <x v="1"/>
    <s v="NOMINA DOCENTES MES FEBRERO                       "/>
    <n v="3806761182"/>
    <n v="3806761182"/>
    <n v="0"/>
    <n v="0"/>
  </r>
  <r>
    <s v="P"/>
    <n v="16"/>
    <n v="8"/>
    <n v="2"/>
    <n v="430197"/>
    <s v="NOMINA FUNCIONARIOS ADTVOS Y DOCENTES AC"/>
    <x v="126"/>
    <x v="120"/>
    <n v="20170223"/>
    <x v="1"/>
    <s v="NOMINA DOCENTES MES FEBRERO                       "/>
    <n v="-938159446"/>
    <n v="0"/>
    <n v="938159446"/>
    <n v="0"/>
  </r>
  <r>
    <s v="P"/>
    <n v="16"/>
    <n v="8"/>
    <n v="3"/>
    <n v="430197"/>
    <s v="NOMINA FUNCIONARIOS ADTVOS Y DOCENTES AC"/>
    <x v="15"/>
    <x v="15"/>
    <n v="20170223"/>
    <x v="1"/>
    <s v="NOMINA DOCENTES MES FEBRERO                       "/>
    <n v="-2868601736"/>
    <n v="0"/>
    <n v="2868601736"/>
    <n v="0"/>
  </r>
  <r>
    <s v="P"/>
    <n v="16"/>
    <n v="9"/>
    <n v="1"/>
    <n v="430197"/>
    <s v="NOMINA FUNCIONARIOS ADTVOS Y DOCENTES AC"/>
    <x v="127"/>
    <x v="121"/>
    <n v="20170223"/>
    <x v="1"/>
    <s v="NOMINA ADM MES FEBRERO                            "/>
    <n v="1110441206"/>
    <n v="1110441206"/>
    <n v="0"/>
    <n v="0"/>
  </r>
  <r>
    <s v="P"/>
    <n v="16"/>
    <n v="9"/>
    <n v="2"/>
    <n v="430197"/>
    <s v="NOMINA FUNCIONARIOS ADTVOS Y DOCENTES AC"/>
    <x v="126"/>
    <x v="120"/>
    <n v="20170223"/>
    <x v="1"/>
    <s v="NOMINA ADM MES FEBRERO                            "/>
    <n v="-344615251"/>
    <n v="0"/>
    <n v="344615251"/>
    <n v="0"/>
  </r>
  <r>
    <s v="P"/>
    <n v="16"/>
    <n v="9"/>
    <n v="3"/>
    <n v="430197"/>
    <s v="NOMINA FUNCIONARIOS ADTVOS Y DOCENTES AC"/>
    <x v="15"/>
    <x v="15"/>
    <n v="20170223"/>
    <x v="1"/>
    <s v="NOMINA ADM MES FEBRERO                            "/>
    <n v="-765825955"/>
    <n v="0"/>
    <n v="765825955"/>
    <n v="0"/>
  </r>
  <r>
    <s v="P"/>
    <n v="16"/>
    <n v="10"/>
    <n v="1"/>
    <n v="430190"/>
    <s v="NOMINA PENSIONADOS DOCENTES Y ADMINISTRA"/>
    <x v="147"/>
    <x v="139"/>
    <n v="20170227"/>
    <x v="1"/>
    <s v="NOMINA PENSIONADOS FEBRERO                        "/>
    <n v="4410624385"/>
    <n v="4410624385"/>
    <n v="0"/>
    <n v="0"/>
  </r>
  <r>
    <s v="P"/>
    <n v="16"/>
    <n v="10"/>
    <n v="2"/>
    <n v="430190"/>
    <s v="NOMINA PENSIONADOS DOCENTES Y ADMINISTRA"/>
    <x v="126"/>
    <x v="120"/>
    <n v="20170227"/>
    <x v="1"/>
    <s v="NOMINA PENSIONADOS FEBRERO                        "/>
    <n v="-1299115804"/>
    <n v="0"/>
    <n v="1299115804"/>
    <n v="0"/>
  </r>
  <r>
    <s v="P"/>
    <n v="16"/>
    <n v="10"/>
    <n v="3"/>
    <n v="430190"/>
    <s v="NOMINA PENSIONADOS DOCENTES Y ADMINISTRA"/>
    <x v="4"/>
    <x v="4"/>
    <n v="20170227"/>
    <x v="1"/>
    <s v="NOMINA PENSIONADOS FEBRERO                        "/>
    <n v="-3111508581"/>
    <n v="0"/>
    <n v="3111508581"/>
    <n v="0"/>
  </r>
  <r>
    <s v="P"/>
    <n v="16"/>
    <n v="11"/>
    <n v="1"/>
    <n v="430191"/>
    <s v="NOMINA PROFESORES HORA CATEDRA          "/>
    <x v="235"/>
    <x v="216"/>
    <n v="20170228"/>
    <x v="1"/>
    <s v="SALUD HORA CATEDRA MARZO                          "/>
    <n v="158325870"/>
    <n v="158325870"/>
    <n v="0"/>
    <n v="0"/>
  </r>
  <r>
    <s v="P"/>
    <n v="16"/>
    <n v="11"/>
    <n v="2"/>
    <n v="430191"/>
    <s v="NOMINA PROFESORES HORA CATEDRA          "/>
    <x v="121"/>
    <x v="115"/>
    <n v="20170228"/>
    <x v="1"/>
    <s v="SALUD HORA CATEDRA MARZO                          "/>
    <n v="73146980"/>
    <n v="73146980"/>
    <n v="0"/>
    <n v="0"/>
  </r>
  <r>
    <s v="P"/>
    <n v="16"/>
    <n v="11"/>
    <n v="3"/>
    <n v="830113831"/>
    <s v="COLMEDICA EPS                           "/>
    <x v="71"/>
    <x v="69"/>
    <n v="20170228"/>
    <x v="1"/>
    <s v="SALUD HORA CATEDRA MARZO                          "/>
    <n v="-11574000"/>
    <n v="0"/>
    <n v="11574000"/>
    <n v="0"/>
  </r>
  <r>
    <s v="P"/>
    <n v="16"/>
    <n v="11"/>
    <n v="4"/>
    <n v="800130907"/>
    <s v="SALUD TOTAL                             "/>
    <x v="71"/>
    <x v="69"/>
    <n v="20170228"/>
    <x v="1"/>
    <s v="SALUD HORA CATEDRA MARZO                          "/>
    <n v="-10749050"/>
    <n v="0"/>
    <n v="10749050"/>
    <n v="0"/>
  </r>
  <r>
    <s v="P"/>
    <n v="16"/>
    <n v="11"/>
    <n v="5"/>
    <n v="800140949"/>
    <s v="CAFESALUD                               "/>
    <x v="71"/>
    <x v="69"/>
    <n v="20170228"/>
    <x v="1"/>
    <s v="SALUD HORA CATEDRA MARZO                          "/>
    <n v="-21623000"/>
    <n v="0"/>
    <n v="21623000"/>
    <n v="0"/>
  </r>
  <r>
    <s v="P"/>
    <n v="16"/>
    <n v="11"/>
    <n v="6"/>
    <n v="800251440"/>
    <s v="E P S  SANITAS                          "/>
    <x v="71"/>
    <x v="69"/>
    <n v="20170228"/>
    <x v="1"/>
    <s v="SALUD HORA CATEDRA MARZO                          "/>
    <n v="-39595150"/>
    <n v="0"/>
    <n v="39595150"/>
    <n v="0"/>
  </r>
  <r>
    <s v="P"/>
    <n v="16"/>
    <n v="11"/>
    <n v="7"/>
    <n v="860066942"/>
    <s v="COMPENSAR - CAJA DE COMPENSACION FAMILIA"/>
    <x v="71"/>
    <x v="69"/>
    <n v="20170228"/>
    <x v="1"/>
    <s v="SALUD HORA CATEDRA MARZO                          "/>
    <n v="-78251400"/>
    <n v="0"/>
    <n v="78251400"/>
    <n v="0"/>
  </r>
  <r>
    <s v="P"/>
    <n v="16"/>
    <n v="11"/>
    <n v="8"/>
    <n v="800088702"/>
    <s v="SUSALUD                                 "/>
    <x v="71"/>
    <x v="69"/>
    <n v="20170228"/>
    <x v="1"/>
    <s v="SALUD HORA CATEDRA MARZO                          "/>
    <n v="-3515450"/>
    <n v="0"/>
    <n v="3515450"/>
    <n v="0"/>
  </r>
  <r>
    <s v="P"/>
    <n v="16"/>
    <n v="11"/>
    <n v="9"/>
    <n v="805000427"/>
    <s v="COOMEVA                                 "/>
    <x v="71"/>
    <x v="69"/>
    <n v="20170228"/>
    <x v="1"/>
    <s v="SALUD HORA CATEDRA MARZO                          "/>
    <n v="-6706150"/>
    <n v="0"/>
    <n v="6706150"/>
    <n v="0"/>
  </r>
  <r>
    <s v="P"/>
    <n v="16"/>
    <n v="11"/>
    <n v="10"/>
    <n v="830003564"/>
    <s v="E P S  FAMISANAR LTDA                   "/>
    <x v="71"/>
    <x v="69"/>
    <n v="20170228"/>
    <x v="1"/>
    <s v="SALUD HORA CATEDRA MARZO                          "/>
    <n v="-31536000"/>
    <n v="0"/>
    <n v="31536000"/>
    <n v="0"/>
  </r>
  <r>
    <s v="P"/>
    <n v="16"/>
    <n v="11"/>
    <n v="11"/>
    <n v="805001157"/>
    <s v="SOS SERVICIO OCCIDENTAL DE SALUD        "/>
    <x v="71"/>
    <x v="69"/>
    <n v="20170228"/>
    <x v="1"/>
    <s v="SALUD HORA CATEDRA MARZO                          "/>
    <n v="-1009500"/>
    <n v="0"/>
    <n v="1009500"/>
    <n v="0"/>
  </r>
  <r>
    <s v="P"/>
    <n v="16"/>
    <n v="11"/>
    <n v="12"/>
    <n v="830009783"/>
    <s v="CRUZ BLANCA                             "/>
    <x v="71"/>
    <x v="69"/>
    <n v="20170228"/>
    <x v="1"/>
    <s v="SALUD HORA CATEDRA MARZO                          "/>
    <n v="-8768200"/>
    <n v="0"/>
    <n v="8768200"/>
    <n v="0"/>
  </r>
  <r>
    <s v="P"/>
    <n v="16"/>
    <n v="11"/>
    <n v="13"/>
    <n v="900156264"/>
    <s v="NUEVA PROMOTORA DE SALUD - NUEVA EPS    "/>
    <x v="71"/>
    <x v="69"/>
    <n v="20170228"/>
    <x v="1"/>
    <s v="SALUD HORA CATEDRA MARZO                          "/>
    <n v="-16356800"/>
    <n v="0"/>
    <n v="16356800"/>
    <n v="0"/>
  </r>
  <r>
    <s v="P"/>
    <n v="16"/>
    <n v="11"/>
    <n v="14"/>
    <n v="900298372"/>
    <s v="RECAUDO SGP CAPITAL SALUD               "/>
    <x v="71"/>
    <x v="69"/>
    <n v="20170228"/>
    <x v="1"/>
    <s v="SALUD HORA CATEDRA MARZO                          "/>
    <n v="-223000"/>
    <n v="0"/>
    <n v="223000"/>
    <n v="0"/>
  </r>
  <r>
    <s v="P"/>
    <n v="16"/>
    <n v="11"/>
    <n v="15"/>
    <n v="900462447"/>
    <s v="FOSYGA MIN001                           "/>
    <x v="71"/>
    <x v="69"/>
    <n v="20170228"/>
    <x v="1"/>
    <s v="PENSION HORA CATEDRA FEBRERO                      "/>
    <n v="-1565150"/>
    <n v="0"/>
    <n v="1565150"/>
    <n v="0"/>
  </r>
  <r>
    <s v="P"/>
    <n v="16"/>
    <n v="11"/>
    <n v="16"/>
    <n v="430191"/>
    <s v="NOMINA PROFESORES HORA CATEDRA          "/>
    <x v="236"/>
    <x v="217"/>
    <n v="20170228"/>
    <x v="1"/>
    <s v="PENSION HORA CATEDRA FEBRERO                      "/>
    <n v="222794511"/>
    <n v="222794511"/>
    <n v="0"/>
    <n v="0"/>
  </r>
  <r>
    <s v="P"/>
    <n v="16"/>
    <n v="11"/>
    <n v="17"/>
    <n v="430191"/>
    <s v="NOMINA PROFESORES HORA CATEDRA          "/>
    <x v="146"/>
    <x v="138"/>
    <n v="20170228"/>
    <x v="1"/>
    <s v="PENSION HORA CATEDRA FEBRERO                      "/>
    <n v="73028689"/>
    <n v="73028689"/>
    <n v="0"/>
    <n v="0"/>
  </r>
  <r>
    <s v="P"/>
    <n v="16"/>
    <n v="11"/>
    <n v="18"/>
    <n v="430191"/>
    <s v="NOMINA PROFESORES HORA CATEDRA          "/>
    <x v="146"/>
    <x v="138"/>
    <n v="20170228"/>
    <x v="1"/>
    <s v="PENSION HORA CATEDRA FEBRERO                      "/>
    <n v="6379400"/>
    <n v="6379400"/>
    <n v="0"/>
    <n v="0"/>
  </r>
  <r>
    <s v="P"/>
    <n v="16"/>
    <n v="11"/>
    <n v="19"/>
    <n v="800229739"/>
    <s v="PROTECCION FONDO DE PENSIONES           "/>
    <x v="114"/>
    <x v="108"/>
    <n v="20170228"/>
    <x v="1"/>
    <s v="PENSION HORA CATEDRA FEBRERO                      "/>
    <n v="-41302300"/>
    <n v="0"/>
    <n v="41302300"/>
    <n v="0"/>
  </r>
  <r>
    <s v="P"/>
    <n v="16"/>
    <n v="11"/>
    <n v="20"/>
    <n v="800224808"/>
    <s v="PORVENIR FONDO PENSIONES Y CESANTIAS    "/>
    <x v="114"/>
    <x v="108"/>
    <n v="20170228"/>
    <x v="1"/>
    <s v="PENSION HORA CATEDRA FEBRERO                      "/>
    <n v="-114427400"/>
    <n v="0"/>
    <n v="114427400"/>
    <n v="0"/>
  </r>
  <r>
    <s v="P"/>
    <n v="16"/>
    <n v="11"/>
    <n v="21"/>
    <n v="800253055"/>
    <s v="SKANDIA -PENSION OBLIGATORIA-           "/>
    <x v="114"/>
    <x v="108"/>
    <n v="20170228"/>
    <x v="1"/>
    <s v="PENSION HORA CATEDRA FEBRERO                      "/>
    <n v="-5392600"/>
    <n v="0"/>
    <n v="5392600"/>
    <n v="0"/>
  </r>
  <r>
    <s v="P"/>
    <n v="16"/>
    <n v="11"/>
    <n v="22"/>
    <n v="800227940"/>
    <s v="COLFONDOS -PENSION OBLIGATORIA-         "/>
    <x v="114"/>
    <x v="108"/>
    <n v="20170228"/>
    <x v="1"/>
    <s v="PENSION HORA CATEDRA FEBRERO                      "/>
    <n v="-39582900"/>
    <n v="0"/>
    <n v="39582900"/>
    <n v="0"/>
  </r>
  <r>
    <s v="P"/>
    <n v="16"/>
    <n v="11"/>
    <n v="23"/>
    <n v="900336004"/>
    <s v="COLPENSIONES                            "/>
    <x v="114"/>
    <x v="108"/>
    <n v="20170228"/>
    <x v="1"/>
    <s v="PENSION HORA CATEDRA FEBRERO                      "/>
    <n v="-101497400"/>
    <n v="0"/>
    <n v="101497400"/>
    <n v="0"/>
  </r>
  <r>
    <s v="P"/>
    <n v="16"/>
    <n v="11"/>
    <n v="24"/>
    <n v="860002183"/>
    <s v="SEGUROS DE VIDA COLPATRIA               "/>
    <x v="204"/>
    <x v="189"/>
    <n v="20170228"/>
    <x v="1"/>
    <s v="ARP HORA CATEDRA ENERO Y FEB                      "/>
    <n v="9672124"/>
    <n v="9672124"/>
    <n v="0"/>
    <n v="0"/>
  </r>
  <r>
    <s v="P"/>
    <n v="16"/>
    <n v="11"/>
    <n v="25"/>
    <n v="860002183"/>
    <s v="SEGUROS DE VIDA COLPATRIA               "/>
    <x v="39"/>
    <x v="38"/>
    <n v="20170228"/>
    <x v="1"/>
    <s v="ARP HORA CATEDRA ENERO Y FEB                      "/>
    <n v="-9672124"/>
    <n v="0"/>
    <n v="9672124"/>
    <n v="0"/>
  </r>
  <r>
    <s v="P"/>
    <n v="16"/>
    <n v="11"/>
    <n v="26"/>
    <n v="899999239"/>
    <s v="INSTITUTO COLOMBIANO DE BIENESTAR FAMILI"/>
    <x v="237"/>
    <x v="214"/>
    <n v="20170228"/>
    <x v="1"/>
    <s v="ICBF HORA CATEDRA ENERO Y FEB                     "/>
    <n v="55555740"/>
    <n v="55555740"/>
    <n v="0"/>
    <n v="0"/>
  </r>
  <r>
    <s v="P"/>
    <n v="16"/>
    <n v="11"/>
    <n v="27"/>
    <n v="899999239"/>
    <s v="INSTITUTO COLOMBIANO DE BIENESTAR FAMILI"/>
    <x v="115"/>
    <x v="109"/>
    <n v="20170228"/>
    <x v="1"/>
    <s v="ICBF HORA CATEDRA ENERO Y FEB                     "/>
    <n v="-55555740"/>
    <n v="0"/>
    <n v="55555740"/>
    <n v="0"/>
  </r>
  <r>
    <s v="P"/>
    <n v="16"/>
    <n v="11"/>
    <n v="28"/>
    <n v="860066942"/>
    <s v="COMPENSAR - CAJA DE COMPENSACION FAMILIA"/>
    <x v="238"/>
    <x v="218"/>
    <n v="20170228"/>
    <x v="1"/>
    <s v="CAJA COMP HORA CATEDRA ENERO Y FEB                "/>
    <n v="74074320"/>
    <n v="74074320"/>
    <n v="0"/>
    <n v="0"/>
  </r>
  <r>
    <s v="P"/>
    <n v="16"/>
    <n v="11"/>
    <n v="29"/>
    <n v="860066942"/>
    <s v="COMPENSAR - CAJA DE COMPENSACION FAMILIA"/>
    <x v="115"/>
    <x v="109"/>
    <n v="20170228"/>
    <x v="1"/>
    <s v="CAJA COMP HORA CATEDRA ENERO Y FEB                "/>
    <n v="-74074320"/>
    <n v="0"/>
    <n v="74074320"/>
    <n v="0"/>
  </r>
  <r>
    <s v="P"/>
    <n v="16"/>
    <n v="12"/>
    <n v="1"/>
    <n v="430195"/>
    <s v="APOR SEG SOC ADTIVOS                    "/>
    <x v="230"/>
    <x v="211"/>
    <n v="20170228"/>
    <x v="1"/>
    <s v="SALUD MARZO  ADMINISTRATIVOS                      "/>
    <n v="77899260"/>
    <n v="77899260"/>
    <n v="0"/>
    <n v="0"/>
  </r>
  <r>
    <s v="P"/>
    <n v="16"/>
    <n v="12"/>
    <n v="2"/>
    <n v="430195"/>
    <s v="APOR SEG SOC ADTIVOS                    "/>
    <x v="121"/>
    <x v="115"/>
    <n v="20170228"/>
    <x v="1"/>
    <s v="SALUD MARZO  ADMINISTRATIVOS                      "/>
    <n v="36600405"/>
    <n v="36600405"/>
    <n v="0"/>
    <n v="0"/>
  </r>
  <r>
    <s v="P"/>
    <n v="16"/>
    <n v="12"/>
    <n v="3"/>
    <n v="830113831"/>
    <s v="COLMEDICA EPS                           "/>
    <x v="71"/>
    <x v="69"/>
    <n v="20170228"/>
    <x v="1"/>
    <s v="SALUD MARZO  ADMINISTRATIVOS                      "/>
    <n v="-3267300"/>
    <n v="0"/>
    <n v="3267300"/>
    <n v="0"/>
  </r>
  <r>
    <s v="P"/>
    <n v="16"/>
    <n v="12"/>
    <n v="4"/>
    <n v="800130907"/>
    <s v="SALUD TOTAL                             "/>
    <x v="71"/>
    <x v="69"/>
    <n v="20170228"/>
    <x v="1"/>
    <s v="SALUD MARZO  ADMINISTRATIVOS                      "/>
    <n v="-1286600"/>
    <n v="0"/>
    <n v="1286600"/>
    <n v="0"/>
  </r>
  <r>
    <s v="P"/>
    <n v="16"/>
    <n v="12"/>
    <n v="5"/>
    <n v="800140949"/>
    <s v="CAFESALUD                               "/>
    <x v="71"/>
    <x v="69"/>
    <n v="20170228"/>
    <x v="1"/>
    <s v="SALUD MARZO  ADMINISTRATIVOS                      "/>
    <n v="-13399100"/>
    <n v="0"/>
    <n v="13399100"/>
    <n v="0"/>
  </r>
  <r>
    <s v="P"/>
    <n v="16"/>
    <n v="12"/>
    <n v="6"/>
    <n v="800251440"/>
    <s v="E P S  SANITAS                          "/>
    <x v="71"/>
    <x v="69"/>
    <n v="20170228"/>
    <x v="1"/>
    <s v="SALUD MARZO  ADMINISTRATIVOS                      "/>
    <n v="-17763565"/>
    <n v="0"/>
    <n v="17763565"/>
    <n v="0"/>
  </r>
  <r>
    <s v="P"/>
    <n v="16"/>
    <n v="12"/>
    <n v="7"/>
    <n v="860066942"/>
    <s v="COMPENSAR - CAJA DE COMPENSACION FAMILIA"/>
    <x v="71"/>
    <x v="69"/>
    <n v="20170228"/>
    <x v="1"/>
    <s v="SALUD MARZO  ADMINISTRATIVOS                      "/>
    <n v="-64071500"/>
    <n v="0"/>
    <n v="64071500"/>
    <n v="0"/>
  </r>
  <r>
    <s v="P"/>
    <n v="16"/>
    <n v="12"/>
    <n v="8"/>
    <n v="800088702"/>
    <s v="SUSALUD                                 "/>
    <x v="71"/>
    <x v="69"/>
    <n v="20170228"/>
    <x v="1"/>
    <s v="SALUD MARZO  ADMINISTRATIVOS                      "/>
    <n v="-710600"/>
    <n v="0"/>
    <n v="710600"/>
    <n v="0"/>
  </r>
  <r>
    <s v="P"/>
    <n v="16"/>
    <n v="12"/>
    <n v="9"/>
    <n v="805000427"/>
    <s v="COOMEVA                                 "/>
    <x v="71"/>
    <x v="69"/>
    <n v="20170228"/>
    <x v="1"/>
    <s v="SALUD MARZO  ADMINISTRATIVOS                      "/>
    <n v="-1000700"/>
    <n v="0"/>
    <n v="1000700"/>
    <n v="0"/>
  </r>
  <r>
    <s v="P"/>
    <n v="16"/>
    <n v="12"/>
    <n v="10"/>
    <n v="830003564"/>
    <s v="E P S  FAMISANAR LTDA                   "/>
    <x v="71"/>
    <x v="69"/>
    <n v="20170228"/>
    <x v="1"/>
    <s v="SALUD MARZO  ADMINISTRATIVOS                      "/>
    <n v="-6652100"/>
    <n v="0"/>
    <n v="6652100"/>
    <n v="0"/>
  </r>
  <r>
    <s v="P"/>
    <n v="16"/>
    <n v="12"/>
    <n v="11"/>
    <n v="830009783"/>
    <s v="CRUZ BLANCA                             "/>
    <x v="71"/>
    <x v="69"/>
    <n v="20170228"/>
    <x v="1"/>
    <s v="SALUD MARZO  ADMINISTRATIVOS                      "/>
    <n v="-3193400"/>
    <n v="0"/>
    <n v="3193400"/>
    <n v="0"/>
  </r>
  <r>
    <s v="P"/>
    <n v="16"/>
    <n v="12"/>
    <n v="12"/>
    <n v="900156264"/>
    <s v="NUEVA PROMOTORA DE SALUD - NUEVA EPS    "/>
    <x v="71"/>
    <x v="69"/>
    <n v="20170228"/>
    <x v="1"/>
    <s v="SALUD MARZO  ADMINISTRATIVOS                      "/>
    <n v="-1835200"/>
    <n v="0"/>
    <n v="1835200"/>
    <n v="0"/>
  </r>
  <r>
    <s v="P"/>
    <n v="16"/>
    <n v="12"/>
    <n v="13"/>
    <n v="900462447"/>
    <s v="FOSYGA MIN001                           "/>
    <x v="71"/>
    <x v="69"/>
    <n v="20170228"/>
    <x v="1"/>
    <s v="SALUD MARZO  ADMINISTRATIVOS                      "/>
    <n v="-1319600"/>
    <n v="0"/>
    <n v="1319600"/>
    <n v="0"/>
  </r>
  <r>
    <s v="P"/>
    <n v="16"/>
    <n v="12"/>
    <n v="14"/>
    <n v="430195"/>
    <s v="APOR SEG SOC ADTIVOS                    "/>
    <x v="231"/>
    <x v="212"/>
    <n v="20170228"/>
    <x v="1"/>
    <s v="PENSION FEBRERO ADMINISTRATIVOS                   "/>
    <n v="108637401"/>
    <n v="108637401"/>
    <n v="0"/>
    <n v="0"/>
  </r>
  <r>
    <s v="P"/>
    <n v="16"/>
    <n v="12"/>
    <n v="15"/>
    <n v="430195"/>
    <s v="APOR SEG SOC ADTIVOS                    "/>
    <x v="146"/>
    <x v="138"/>
    <n v="20170228"/>
    <x v="1"/>
    <s v="PENSION FEBRERO ADMINISTRATIVOS                   "/>
    <n v="36212467"/>
    <n v="36212467"/>
    <n v="0"/>
    <n v="0"/>
  </r>
  <r>
    <s v="P"/>
    <n v="16"/>
    <n v="12"/>
    <n v="16"/>
    <n v="430195"/>
    <s v="APOR SEG SOC ADTIVOS                    "/>
    <x v="146"/>
    <x v="138"/>
    <n v="20170228"/>
    <x v="1"/>
    <s v="PENSION FEBRERO ADMINISTRATIVOS                   "/>
    <n v="5861700"/>
    <n v="5861700"/>
    <n v="0"/>
    <n v="0"/>
  </r>
  <r>
    <s v="P"/>
    <n v="16"/>
    <n v="12"/>
    <n v="17"/>
    <n v="800229739"/>
    <s v="PROTECCION FONDO DE PENSIONES           "/>
    <x v="114"/>
    <x v="108"/>
    <n v="20170228"/>
    <x v="1"/>
    <s v="PENSION FEBRERO ADMINISTRATIVOS                   "/>
    <n v="-3334600"/>
    <n v="0"/>
    <n v="3334600"/>
    <n v="0"/>
  </r>
  <r>
    <s v="P"/>
    <n v="16"/>
    <n v="12"/>
    <n v="18"/>
    <n v="800224808"/>
    <s v="PORVENIR FONDO PENSIONES Y CESANTIAS    "/>
    <x v="114"/>
    <x v="108"/>
    <n v="20170228"/>
    <x v="1"/>
    <s v="PENSION FEBRERO ADMINISTRATIVOS                   "/>
    <n v="-28354300"/>
    <n v="0"/>
    <n v="28354300"/>
    <n v="0"/>
  </r>
  <r>
    <s v="P"/>
    <n v="16"/>
    <n v="12"/>
    <n v="19"/>
    <n v="800253055"/>
    <s v="SKANDIA -PENSION OBLIGATORIA-           "/>
    <x v="114"/>
    <x v="108"/>
    <n v="20170228"/>
    <x v="1"/>
    <s v="PENSION FEBRERO ADMINISTRATIVOS                   "/>
    <n v="-1794700"/>
    <n v="0"/>
    <n v="1794700"/>
    <n v="0"/>
  </r>
  <r>
    <s v="P"/>
    <n v="16"/>
    <n v="12"/>
    <n v="20"/>
    <n v="800227940"/>
    <s v="COLFONDOS -PENSION OBLIGATORIA-         "/>
    <x v="114"/>
    <x v="108"/>
    <n v="20170228"/>
    <x v="1"/>
    <s v="PENSION FEBRERO ADMINISTRATIVOS                   "/>
    <n v="-9436500"/>
    <n v="0"/>
    <n v="9436500"/>
    <n v="0"/>
  </r>
  <r>
    <s v="P"/>
    <n v="16"/>
    <n v="12"/>
    <n v="21"/>
    <n v="900336004"/>
    <s v="COLPENSIONES                            "/>
    <x v="114"/>
    <x v="108"/>
    <n v="20170228"/>
    <x v="1"/>
    <s v="PENSION FEBRERO ADMINISTRATIVOS                   "/>
    <n v="-107791468"/>
    <n v="0"/>
    <n v="107791468"/>
    <n v="0"/>
  </r>
  <r>
    <s v="P"/>
    <n v="16"/>
    <n v="12"/>
    <n v="22"/>
    <n v="860011153"/>
    <s v="POSITIVA COMPA･IA DE SEGUROS            "/>
    <x v="232"/>
    <x v="213"/>
    <n v="20170228"/>
    <x v="1"/>
    <s v="ARP MARZO ADMINISTRATIVO                          "/>
    <n v="4724272"/>
    <n v="4724272"/>
    <n v="0"/>
    <n v="0"/>
  </r>
  <r>
    <s v="P"/>
    <n v="16"/>
    <n v="12"/>
    <n v="23"/>
    <n v="860011153"/>
    <s v="POSITIVA COMPA･IA DE SEGUROS            "/>
    <x v="39"/>
    <x v="38"/>
    <n v="20170228"/>
    <x v="1"/>
    <s v="ARP MARZO ADMINISTRATIVO                          "/>
    <n v="-4724272"/>
    <n v="0"/>
    <n v="4724272"/>
    <n v="0"/>
  </r>
  <r>
    <s v="P"/>
    <n v="16"/>
    <n v="12"/>
    <n v="24"/>
    <n v="899999239"/>
    <s v="INSTITUTO COLOMBIANO DE BIENESTAR FAMILI"/>
    <x v="233"/>
    <x v="214"/>
    <n v="20170228"/>
    <x v="1"/>
    <s v="ICBF MARZO ADMINISTRATIVO                         "/>
    <n v="30297120"/>
    <n v="30297120"/>
    <n v="0"/>
    <n v="0"/>
  </r>
  <r>
    <s v="P"/>
    <n v="16"/>
    <n v="12"/>
    <n v="25"/>
    <n v="899999239"/>
    <s v="INSTITUTO COLOMBIANO DE BIENESTAR FAMILI"/>
    <x v="115"/>
    <x v="109"/>
    <n v="20170228"/>
    <x v="1"/>
    <s v="ICBF MARZO ADMINISTRATIVO                         "/>
    <n v="-30297120"/>
    <n v="0"/>
    <n v="30297120"/>
    <n v="0"/>
  </r>
  <r>
    <s v="P"/>
    <n v="16"/>
    <n v="12"/>
    <n v="26"/>
    <n v="860066942"/>
    <s v="COMPENSAR - CAJA DE COMPENSACION FAMILIA"/>
    <x v="234"/>
    <x v="215"/>
    <n v="20170228"/>
    <x v="1"/>
    <s v="CAJA MARZO ADMINISTRATIVO                         "/>
    <n v="40396160"/>
    <n v="40396160"/>
    <n v="0"/>
    <n v="0"/>
  </r>
  <r>
    <s v="P"/>
    <n v="16"/>
    <n v="12"/>
    <n v="27"/>
    <n v="860066942"/>
    <s v="COMPENSAR - CAJA DE COMPENSACION FAMILIA"/>
    <x v="115"/>
    <x v="109"/>
    <n v="20170228"/>
    <x v="1"/>
    <s v="CAJA MARZO ADMINISTRATIVO                         "/>
    <n v="-40396160"/>
    <n v="0"/>
    <n v="40396160"/>
    <n v="0"/>
  </r>
  <r>
    <s v="P"/>
    <n v="16"/>
    <n v="13"/>
    <n v="1"/>
    <n v="430194"/>
    <s v="APORT SEG SOC DOCENTES                  "/>
    <x v="235"/>
    <x v="216"/>
    <n v="20170228"/>
    <x v="1"/>
    <s v="SALUD MARZODOCENTES                               "/>
    <n v="322503712"/>
    <n v="322503712"/>
    <n v="0"/>
    <n v="0"/>
  </r>
  <r>
    <s v="P"/>
    <n v="16"/>
    <n v="13"/>
    <n v="2"/>
    <n v="430194"/>
    <s v="APORT SEG SOC DOCENTES                  "/>
    <x v="121"/>
    <x v="115"/>
    <n v="20170228"/>
    <x v="1"/>
    <s v="SALUD MARZODOCENTES                               "/>
    <n v="151766453"/>
    <n v="151766453"/>
    <n v="0"/>
    <n v="0"/>
  </r>
  <r>
    <s v="P"/>
    <n v="16"/>
    <n v="13"/>
    <n v="3"/>
    <n v="830113831"/>
    <s v="COLMEDICA EPS                           "/>
    <x v="71"/>
    <x v="69"/>
    <n v="20170228"/>
    <x v="1"/>
    <s v="SALUD MARZODOCENTES                               "/>
    <n v="-32306400"/>
    <n v="0"/>
    <n v="32306400"/>
    <n v="0"/>
  </r>
  <r>
    <s v="P"/>
    <n v="16"/>
    <n v="13"/>
    <n v="4"/>
    <n v="800130907"/>
    <s v="SALUD TOTAL                             "/>
    <x v="71"/>
    <x v="69"/>
    <n v="20170228"/>
    <x v="1"/>
    <s v="SALUD MARZODOCENTES                               "/>
    <n v="-10353600"/>
    <n v="0"/>
    <n v="10353600"/>
    <n v="0"/>
  </r>
  <r>
    <s v="P"/>
    <n v="16"/>
    <n v="13"/>
    <n v="5"/>
    <n v="800140949"/>
    <s v="CAFESALUD                               "/>
    <x v="71"/>
    <x v="69"/>
    <n v="20170228"/>
    <x v="1"/>
    <s v="SALUD MARZODOCENTES                               "/>
    <n v="-74178400"/>
    <n v="0"/>
    <n v="74178400"/>
    <n v="0"/>
  </r>
  <r>
    <s v="P"/>
    <n v="16"/>
    <n v="13"/>
    <n v="6"/>
    <n v="800251440"/>
    <s v="E P S  SANITAS                          "/>
    <x v="71"/>
    <x v="69"/>
    <n v="20170228"/>
    <x v="1"/>
    <s v="SALUD MARZODOCENTES                               "/>
    <n v="-79229600"/>
    <n v="0"/>
    <n v="79229600"/>
    <n v="0"/>
  </r>
  <r>
    <s v="P"/>
    <n v="16"/>
    <n v="13"/>
    <n v="7"/>
    <n v="860066942"/>
    <s v="COMPENSAR - CAJA DE COMPENSACION FAMILIA"/>
    <x v="71"/>
    <x v="69"/>
    <n v="20170228"/>
    <x v="1"/>
    <s v="SALUD MARZODOCENTES                               "/>
    <n v="-186921265"/>
    <n v="0"/>
    <n v="186921265"/>
    <n v="0"/>
  </r>
  <r>
    <s v="P"/>
    <n v="16"/>
    <n v="13"/>
    <n v="8"/>
    <n v="800088702"/>
    <s v="SUSALUD                                 "/>
    <x v="71"/>
    <x v="69"/>
    <n v="20170228"/>
    <x v="1"/>
    <s v="SALUD MARZODOCENTES                               "/>
    <n v="-4243000"/>
    <n v="0"/>
    <n v="4243000"/>
    <n v="0"/>
  </r>
  <r>
    <s v="P"/>
    <n v="16"/>
    <n v="13"/>
    <n v="9"/>
    <n v="805000427"/>
    <s v="COOMEVA                                 "/>
    <x v="71"/>
    <x v="69"/>
    <n v="20170228"/>
    <x v="1"/>
    <s v="SALUD MARZODOCENTES                               "/>
    <n v="-12897900"/>
    <n v="0"/>
    <n v="12897900"/>
    <n v="0"/>
  </r>
  <r>
    <s v="P"/>
    <n v="16"/>
    <n v="13"/>
    <n v="10"/>
    <n v="830003564"/>
    <s v="E P S  FAMISANAR LTDA                   "/>
    <x v="71"/>
    <x v="69"/>
    <n v="20170228"/>
    <x v="1"/>
    <s v="SALUD MARZODOCENTES                               "/>
    <n v="-40931500"/>
    <n v="0"/>
    <n v="40931500"/>
    <n v="0"/>
  </r>
  <r>
    <s v="P"/>
    <n v="16"/>
    <n v="13"/>
    <n v="11"/>
    <n v="830009783"/>
    <s v="CRUZ BLANCA                             "/>
    <x v="71"/>
    <x v="69"/>
    <n v="20170228"/>
    <x v="1"/>
    <s v="SALUD MARZODOCENTES                               "/>
    <n v="-5237800"/>
    <n v="0"/>
    <n v="5237800"/>
    <n v="0"/>
  </r>
  <r>
    <s v="P"/>
    <n v="16"/>
    <n v="13"/>
    <n v="12"/>
    <n v="900156264"/>
    <s v="NUEVA PROMOTORA DE SALUD - NUEVA EPS    "/>
    <x v="71"/>
    <x v="69"/>
    <n v="20170228"/>
    <x v="1"/>
    <s v="SALUD MARZODOCENTES                               "/>
    <n v="-26090100"/>
    <n v="0"/>
    <n v="26090100"/>
    <n v="0"/>
  </r>
  <r>
    <s v="P"/>
    <n v="16"/>
    <n v="13"/>
    <n v="13"/>
    <n v="900462447"/>
    <s v="FOSYGA MIN001                           "/>
    <x v="71"/>
    <x v="69"/>
    <n v="20170228"/>
    <x v="1"/>
    <s v="SALUD MARZODOCENTES                               "/>
    <n v="-1880600"/>
    <n v="0"/>
    <n v="1880600"/>
    <n v="0"/>
  </r>
  <r>
    <s v="P"/>
    <n v="16"/>
    <n v="13"/>
    <n v="14"/>
    <n v="430194"/>
    <s v="APORT SEG SOC DOCENTES                  "/>
    <x v="236"/>
    <x v="217"/>
    <n v="20170228"/>
    <x v="1"/>
    <s v="SALUD MARZODOCENTES                               "/>
    <n v="453419901"/>
    <n v="453419901"/>
    <n v="0"/>
    <n v="0"/>
  </r>
  <r>
    <s v="P"/>
    <n v="16"/>
    <n v="13"/>
    <n v="15"/>
    <n v="430194"/>
    <s v="APORT SEG SOC DOCENTES                  "/>
    <x v="146"/>
    <x v="138"/>
    <n v="20170228"/>
    <x v="1"/>
    <s v="PENSION MARZO DOCENTES                            "/>
    <n v="151139967"/>
    <n v="151139967"/>
    <n v="0"/>
    <n v="0"/>
  </r>
  <r>
    <s v="P"/>
    <n v="16"/>
    <n v="13"/>
    <n v="16"/>
    <n v="430194"/>
    <s v="APORT SEG SOC DOCENTES                  "/>
    <x v="146"/>
    <x v="138"/>
    <n v="20170228"/>
    <x v="1"/>
    <s v="PENSION MARZO DOCENTES                            "/>
    <n v="39313400"/>
    <n v="39313400"/>
    <n v="0"/>
    <n v="0"/>
  </r>
  <r>
    <s v="P"/>
    <n v="16"/>
    <n v="13"/>
    <n v="17"/>
    <n v="800229739"/>
    <s v="PROTECCION FONDO DE PENSIONES           "/>
    <x v="114"/>
    <x v="108"/>
    <n v="20170228"/>
    <x v="1"/>
    <s v="PENSION MARZO DOCENTES                            "/>
    <n v="-34083800"/>
    <n v="0"/>
    <n v="34083800"/>
    <n v="0"/>
  </r>
  <r>
    <s v="P"/>
    <n v="16"/>
    <n v="13"/>
    <n v="18"/>
    <n v="800224808"/>
    <s v="PORVENIR FONDO PENSIONES Y CESANTIAS    "/>
    <x v="114"/>
    <x v="108"/>
    <n v="20170228"/>
    <x v="1"/>
    <s v="PENSION MARZO DOCENTES                            "/>
    <n v="-153472500"/>
    <n v="0"/>
    <n v="153472500"/>
    <n v="0"/>
  </r>
  <r>
    <s v="P"/>
    <n v="16"/>
    <n v="13"/>
    <n v="19"/>
    <n v="800253055"/>
    <s v="SKANDIA -PENSION OBLIGATORIA-           "/>
    <x v="114"/>
    <x v="108"/>
    <n v="20170228"/>
    <x v="1"/>
    <s v="PENSION MARZO DOCENTES                            "/>
    <n v="-2590400"/>
    <n v="0"/>
    <n v="2590400"/>
    <n v="0"/>
  </r>
  <r>
    <s v="P"/>
    <n v="16"/>
    <n v="13"/>
    <n v="20"/>
    <n v="800227940"/>
    <s v="COLFONDOS -PENSION OBLIGATORIA-         "/>
    <x v="114"/>
    <x v="108"/>
    <n v="20170228"/>
    <x v="1"/>
    <s v="PENSION MARZO DOCENTES                            "/>
    <n v="-58252200"/>
    <n v="0"/>
    <n v="58252200"/>
    <n v="0"/>
  </r>
  <r>
    <s v="P"/>
    <n v="16"/>
    <n v="13"/>
    <n v="21"/>
    <n v="900336004"/>
    <s v="COLPENSIONES                            "/>
    <x v="114"/>
    <x v="108"/>
    <n v="20170228"/>
    <x v="1"/>
    <s v="PENSION MARZO DOCENTES                            "/>
    <n v="-395474368"/>
    <n v="0"/>
    <n v="395474368"/>
    <n v="0"/>
  </r>
  <r>
    <s v="P"/>
    <n v="16"/>
    <n v="13"/>
    <n v="22"/>
    <n v="860011153"/>
    <s v="POSITIVA COMPA･IA DE SEGUROS            "/>
    <x v="204"/>
    <x v="189"/>
    <n v="20170228"/>
    <x v="1"/>
    <s v="ARP MARZO DOCENTES                                "/>
    <n v="19781472"/>
    <n v="19781472"/>
    <n v="0"/>
    <n v="0"/>
  </r>
  <r>
    <s v="P"/>
    <n v="16"/>
    <n v="13"/>
    <n v="23"/>
    <n v="860011153"/>
    <s v="POSITIVA COMPA･IA DE SEGUROS            "/>
    <x v="39"/>
    <x v="38"/>
    <n v="20170228"/>
    <x v="1"/>
    <s v="ARP MARZO DOCENTES                                "/>
    <n v="-19781472"/>
    <n v="0"/>
    <n v="19781472"/>
    <n v="0"/>
  </r>
  <r>
    <s v="P"/>
    <n v="16"/>
    <n v="13"/>
    <n v="24"/>
    <n v="899999239"/>
    <s v="INSTITUTO COLOMBIANO DE BIENESTAR FAMILI"/>
    <x v="237"/>
    <x v="214"/>
    <n v="20170228"/>
    <x v="1"/>
    <s v="ICBF MARZO DOCENTES                               "/>
    <n v="113996220"/>
    <n v="113996220"/>
    <n v="0"/>
    <n v="0"/>
  </r>
  <r>
    <s v="P"/>
    <n v="16"/>
    <n v="13"/>
    <n v="25"/>
    <n v="899999239"/>
    <s v="INSTITUTO COLOMBIANO DE BIENESTAR FAMILI"/>
    <x v="115"/>
    <x v="109"/>
    <n v="20170228"/>
    <x v="1"/>
    <s v="ICBF MARZO DOCENTES                               "/>
    <n v="-113996220"/>
    <n v="0"/>
    <n v="113996220"/>
    <n v="0"/>
  </r>
  <r>
    <s v="P"/>
    <n v="16"/>
    <n v="13"/>
    <n v="26"/>
    <n v="860066942"/>
    <s v="COMPENSAR - CAJA DE COMPENSACION FAMILIA"/>
    <x v="238"/>
    <x v="218"/>
    <n v="20170228"/>
    <x v="1"/>
    <s v="CAJA MARZO DOCENTES                               "/>
    <n v="151994960"/>
    <n v="151994960"/>
    <n v="0"/>
    <n v="0"/>
  </r>
  <r>
    <s v="P"/>
    <n v="16"/>
    <n v="13"/>
    <n v="27"/>
    <n v="860066942"/>
    <s v="COMPENSAR - CAJA DE COMPENSACION FAMILIA"/>
    <x v="115"/>
    <x v="109"/>
    <n v="20170228"/>
    <x v="1"/>
    <s v="CAJA MARZO DOCENTES                               "/>
    <n v="-151994960"/>
    <n v="0"/>
    <n v="151994960"/>
    <n v="0"/>
  </r>
  <r>
    <s v="P"/>
    <n v="16"/>
    <n v="14"/>
    <n v="1"/>
    <n v="430190"/>
    <s v="NOMINA PENSIONADOS DOCENTES Y ADMINISTRA"/>
    <x v="121"/>
    <x v="115"/>
    <n v="20170228"/>
    <x v="1"/>
    <s v="SALUD DE FEBRERO PENSIONADOS                      "/>
    <n v="504267741"/>
    <n v="504267741"/>
    <n v="0"/>
    <n v="0"/>
  </r>
  <r>
    <s v="P"/>
    <n v="16"/>
    <n v="14"/>
    <n v="2"/>
    <n v="430190"/>
    <s v="NOMINA PENSIONADOS DOCENTES Y ADMINISTRA"/>
    <x v="146"/>
    <x v="138"/>
    <n v="20170228"/>
    <x v="1"/>
    <s v="FONDO SOLIDARIDAD FEBRERO PENSIONADOS             "/>
    <n v="29497100"/>
    <n v="29497100"/>
    <n v="0"/>
    <n v="0"/>
  </r>
  <r>
    <s v="P"/>
    <n v="16"/>
    <n v="14"/>
    <n v="3"/>
    <n v="860066942"/>
    <s v="COMPENSAR - CAJA DE COMPENSACION FAMILIA"/>
    <x v="115"/>
    <x v="109"/>
    <n v="20170228"/>
    <x v="1"/>
    <s v="APORTE CAJA COMPENSACION FEBRERO                  "/>
    <n v="478220"/>
    <n v="478220"/>
    <n v="0"/>
    <n v="0"/>
  </r>
  <r>
    <s v="P"/>
    <n v="16"/>
    <n v="14"/>
    <n v="4"/>
    <n v="430190"/>
    <s v="NOMINA PENSIONADOS DOCENTES Y ADMINISTRA"/>
    <x v="148"/>
    <x v="140"/>
    <n v="20170228"/>
    <x v="1"/>
    <s v="APORTE PENSION FEBRERO                            "/>
    <n v="26525200"/>
    <n v="26525200"/>
    <n v="0"/>
    <n v="0"/>
  </r>
  <r>
    <s v="P"/>
    <n v="16"/>
    <n v="14"/>
    <n v="5"/>
    <n v="830113831"/>
    <s v="COLMEDICA EPS                           "/>
    <x v="71"/>
    <x v="69"/>
    <n v="20170228"/>
    <x v="1"/>
    <s v="SALUD MARZO PENSIONADOS                           "/>
    <n v="-23825100"/>
    <n v="0"/>
    <n v="23825100"/>
    <n v="0"/>
  </r>
  <r>
    <s v="P"/>
    <n v="16"/>
    <n v="14"/>
    <n v="6"/>
    <n v="800130907"/>
    <s v="SALUD TOTAL                             "/>
    <x v="71"/>
    <x v="69"/>
    <n v="20170228"/>
    <x v="1"/>
    <s v="SALUD MARZO PENSIONADOS                           "/>
    <n v="-1432200"/>
    <n v="0"/>
    <n v="1432200"/>
    <n v="0"/>
  </r>
  <r>
    <s v="P"/>
    <n v="16"/>
    <n v="14"/>
    <n v="7"/>
    <n v="800140949"/>
    <s v="CAFESALUD                               "/>
    <x v="71"/>
    <x v="69"/>
    <n v="20170228"/>
    <x v="1"/>
    <s v="SALUD MARZO PENSIONADOS                           "/>
    <n v="-213421641"/>
    <n v="0"/>
    <n v="213421641"/>
    <n v="0"/>
  </r>
  <r>
    <s v="P"/>
    <n v="16"/>
    <n v="14"/>
    <n v="8"/>
    <n v="800251440"/>
    <s v="E P S  SANITAS                          "/>
    <x v="71"/>
    <x v="69"/>
    <n v="20170228"/>
    <x v="1"/>
    <s v="SALUD MARZO PENSIONADOS                           "/>
    <n v="-62174700"/>
    <n v="0"/>
    <n v="62174700"/>
    <n v="0"/>
  </r>
  <r>
    <s v="P"/>
    <n v="16"/>
    <n v="14"/>
    <n v="9"/>
    <n v="860066942"/>
    <s v="COMPENSAR - CAJA DE COMPENSACION FAMILIA"/>
    <x v="71"/>
    <x v="69"/>
    <n v="20170228"/>
    <x v="1"/>
    <s v="SALUD MARZO PENSIONADOS                           "/>
    <n v="-150178400"/>
    <n v="0"/>
    <n v="150178400"/>
    <n v="0"/>
  </r>
  <r>
    <s v="P"/>
    <n v="16"/>
    <n v="14"/>
    <n v="10"/>
    <n v="805000427"/>
    <s v="COOMEVA                                 "/>
    <x v="71"/>
    <x v="69"/>
    <n v="20170228"/>
    <x v="1"/>
    <s v="SALUD MARZO PENSIONADOS                           "/>
    <n v="-11331800"/>
    <n v="0"/>
    <n v="11331800"/>
    <n v="0"/>
  </r>
  <r>
    <s v="P"/>
    <n v="16"/>
    <n v="14"/>
    <n v="11"/>
    <n v="830003564"/>
    <s v="E P S  FAMISANAR LTDA                   "/>
    <x v="71"/>
    <x v="69"/>
    <n v="20170228"/>
    <x v="1"/>
    <s v="SALUD MARZO PENSIONADOS                           "/>
    <n v="-13698300"/>
    <n v="0"/>
    <n v="13698300"/>
    <n v="0"/>
  </r>
  <r>
    <s v="P"/>
    <n v="16"/>
    <n v="14"/>
    <n v="12"/>
    <n v="805001157"/>
    <s v="SOS SERVICIO OCCIDENTAL DE SALUD        "/>
    <x v="71"/>
    <x v="69"/>
    <n v="20170228"/>
    <x v="1"/>
    <s v="SALUD MARZO PENSIONADOS                           "/>
    <n v="-1307500"/>
    <n v="0"/>
    <n v="1307500"/>
    <n v="0"/>
  </r>
  <r>
    <s v="P"/>
    <n v="16"/>
    <n v="14"/>
    <n v="13"/>
    <n v="900156264"/>
    <s v="NUEVA PROMOTORA DE SALUD - NUEVA EPS    "/>
    <x v="71"/>
    <x v="69"/>
    <n v="20170228"/>
    <x v="1"/>
    <s v="SALUD MARZO PENSIONADOS                           "/>
    <n v="-7602700"/>
    <n v="0"/>
    <n v="7602700"/>
    <n v="0"/>
  </r>
  <r>
    <s v="P"/>
    <n v="16"/>
    <n v="14"/>
    <n v="14"/>
    <n v="900298372"/>
    <s v="RECAUDO SGP CAPITAL SALUD               "/>
    <x v="71"/>
    <x v="69"/>
    <n v="20170228"/>
    <x v="1"/>
    <s v="SALUD MARZO PENSIONADOS                           "/>
    <n v="-714800"/>
    <n v="0"/>
    <n v="714800"/>
    <n v="0"/>
  </r>
  <r>
    <s v="P"/>
    <n v="16"/>
    <n v="14"/>
    <n v="15"/>
    <n v="900462447"/>
    <s v="FOSYGA MIN001                           "/>
    <x v="71"/>
    <x v="69"/>
    <n v="20170228"/>
    <x v="1"/>
    <s v="SALUD MARZO PENSIONADOS                           "/>
    <n v="-16120200"/>
    <n v="0"/>
    <n v="16120200"/>
    <n v="0"/>
  </r>
  <r>
    <s v="P"/>
    <n v="16"/>
    <n v="14"/>
    <n v="16"/>
    <n v="899999063"/>
    <s v="UNIVERSIDAD NACIONAL DE COLOMBIA        "/>
    <x v="71"/>
    <x v="69"/>
    <n v="20170228"/>
    <x v="1"/>
    <s v="SALUD MARZO PENSIONADOS                           "/>
    <n v="-2460400"/>
    <n v="0"/>
    <n v="2460400"/>
    <n v="0"/>
  </r>
  <r>
    <s v="P"/>
    <n v="16"/>
    <n v="14"/>
    <n v="17"/>
    <n v="900336004"/>
    <s v="COLPENSIONES                            "/>
    <x v="114"/>
    <x v="108"/>
    <n v="20170228"/>
    <x v="1"/>
    <s v="APORTE PENSION FEBRERO                            "/>
    <n v="-26525200"/>
    <n v="0"/>
    <n v="26525200"/>
    <n v="0"/>
  </r>
  <r>
    <s v="P"/>
    <n v="16"/>
    <n v="14"/>
    <n v="18"/>
    <n v="900619658"/>
    <s v="FONDO DE SOLIDARIDAD PENSIONAL          "/>
    <x v="114"/>
    <x v="108"/>
    <n v="20170228"/>
    <x v="1"/>
    <s v="FONDO SOLIDARIDAD FEBRERO PENSIONADOS             "/>
    <n v="-29497100"/>
    <n v="0"/>
    <n v="29497100"/>
    <n v="0"/>
  </r>
  <r>
    <s v="P"/>
    <n v="16"/>
    <n v="14"/>
    <n v="19"/>
    <n v="860066942"/>
    <s v="COMPENSAR - CAJA DE COMPENSACION FAMILIA"/>
    <x v="114"/>
    <x v="108"/>
    <n v="20170228"/>
    <x v="1"/>
    <s v="APORTE CAJA COMPENSACION FEBRERO                  "/>
    <n v="-478220"/>
    <n v="0"/>
    <n v="478220"/>
    <n v="0"/>
  </r>
  <r>
    <s v="P"/>
    <n v="17"/>
    <n v="498"/>
    <n v="1"/>
    <n v="1090418880"/>
    <s v="BOHORQUEZ GARCIA CHRISTIAN ARTURO       "/>
    <x v="13"/>
    <x v="13"/>
    <n v="20170206"/>
    <x v="1"/>
    <s v="COMISIONES  HONORARIOS Y SERVICIOS                "/>
    <n v="3580000"/>
    <n v="3580000"/>
    <n v="0"/>
    <n v="0"/>
  </r>
  <r>
    <s v="P"/>
    <n v="17"/>
    <n v="498"/>
    <n v="2"/>
    <n v="1090418880"/>
    <s v="BOHORQUEZ GARCIA CHRISTIAN ARTURO       "/>
    <x v="1"/>
    <x v="1"/>
    <n v="20170206"/>
    <x v="1"/>
    <s v="HONORARIOS                                        "/>
    <n v="-3580000"/>
    <n v="0"/>
    <n v="3580000"/>
    <n v="0"/>
  </r>
  <r>
    <s v="P"/>
    <n v="17"/>
    <n v="4496"/>
    <n v="1"/>
    <n v="6000461"/>
    <s v="DEC FAC MEDIO AMBIENTE                  "/>
    <x v="239"/>
    <x v="219"/>
    <n v="20170126"/>
    <x v="0"/>
    <s v="REINTEGRO MATRICULA                               "/>
    <n v="1465896"/>
    <n v="1465896"/>
    <n v="0"/>
    <n v="0"/>
  </r>
  <r>
    <s v="P"/>
    <n v="17"/>
    <n v="4496"/>
    <n v="2"/>
    <n v="1052395385"/>
    <s v="RODRIGUEZ SANABRIA PAULA XIMENA         "/>
    <x v="122"/>
    <x v="116"/>
    <n v="20170126"/>
    <x v="0"/>
    <s v="REINTEGRO MATRICULA                               "/>
    <n v="-1465896"/>
    <n v="0"/>
    <n v="1465896"/>
    <n v="0"/>
  </r>
  <r>
    <s v="P"/>
    <n v="17"/>
    <n v="4497"/>
    <n v="1"/>
    <n v="899999035"/>
    <s v="ICETEX REGIONAL BOGOTA                  "/>
    <x v="159"/>
    <x v="149"/>
    <n v="20170206"/>
    <x v="1"/>
    <s v="REINTEGRO MATRICULA                               "/>
    <n v="128873"/>
    <n v="128873"/>
    <n v="0"/>
    <n v="0"/>
  </r>
  <r>
    <s v="P"/>
    <n v="17"/>
    <n v="4497"/>
    <n v="2"/>
    <n v="1022420172"/>
    <s v="POLO MORENO JULIANA                     "/>
    <x v="122"/>
    <x v="116"/>
    <n v="20170206"/>
    <x v="1"/>
    <s v="REINTEGRO MATRICULA                               "/>
    <n v="-128873"/>
    <n v="0"/>
    <n v="128873"/>
    <n v="0"/>
  </r>
  <r>
    <s v="P"/>
    <n v="17"/>
    <n v="4498"/>
    <n v="1"/>
    <n v="899999035"/>
    <s v="ICETEX REGIONAL BOGOTA                  "/>
    <x v="159"/>
    <x v="149"/>
    <n v="20170207"/>
    <x v="1"/>
    <s v="RECAUDO ICETEX                                    "/>
    <n v="498268"/>
    <n v="498268"/>
    <n v="0"/>
    <n v="0"/>
  </r>
  <r>
    <s v="P"/>
    <n v="17"/>
    <n v="4498"/>
    <n v="2"/>
    <n v="1032497609"/>
    <s v="TRILLERAS PESCADOR MARIA FERNANDA       "/>
    <x v="122"/>
    <x v="116"/>
    <n v="20170207"/>
    <x v="1"/>
    <s v="DEVOLUCIONES                                      "/>
    <n v="-498268"/>
    <n v="0"/>
    <n v="498268"/>
    <n v="0"/>
  </r>
  <r>
    <s v="P"/>
    <n v="17"/>
    <n v="4506"/>
    <n v="1"/>
    <n v="6000461"/>
    <s v="DEC FAC MEDIO AMBIENTE                  "/>
    <x v="240"/>
    <x v="220"/>
    <n v="20170208"/>
    <x v="1"/>
    <s v="DEVOLUCIONES MATRICULAS PREGRADO                  "/>
    <n v="105754"/>
    <n v="105754"/>
    <n v="0"/>
    <n v="0"/>
  </r>
  <r>
    <s v="P"/>
    <n v="17"/>
    <n v="4506"/>
    <n v="2"/>
    <n v="1022404240"/>
    <s v="RODRIGUEZ CONTRERAS CARLOS WILLIAM      "/>
    <x v="122"/>
    <x v="116"/>
    <n v="20170208"/>
    <x v="1"/>
    <s v="DEVOLUCIONES                                      "/>
    <n v="-105754"/>
    <n v="0"/>
    <n v="105754"/>
    <n v="0"/>
  </r>
  <r>
    <s v="P"/>
    <n v="17"/>
    <n v="4512"/>
    <n v="1"/>
    <n v="6001050"/>
    <s v="FAC CIENCIAS                            "/>
    <x v="240"/>
    <x v="220"/>
    <n v="20170217"/>
    <x v="1"/>
    <s v="PAGO REINTEGRO MATRICULA                          "/>
    <n v="990745"/>
    <n v="990745"/>
    <n v="0"/>
    <n v="0"/>
  </r>
  <r>
    <s v="P"/>
    <n v="17"/>
    <n v="4512"/>
    <n v="2"/>
    <n v="99072706346"/>
    <s v="ACOSTA MARIN JUAN SEBASTIAN             "/>
    <x v="122"/>
    <x v="116"/>
    <n v="20170217"/>
    <x v="1"/>
    <s v="PAGO REINTEGRO MATRICULA                          "/>
    <n v="-990745"/>
    <n v="0"/>
    <n v="990745"/>
    <n v="0"/>
  </r>
  <r>
    <s v="P"/>
    <n v="17"/>
    <n v="4513"/>
    <n v="1"/>
    <n v="899999230"/>
    <s v="UNIVERSIDAD DISTRITAL FRANCISCO JOSE DE "/>
    <x v="241"/>
    <x v="221"/>
    <n v="20170217"/>
    <x v="1"/>
    <s v="PAGO REINTEGRO CARNET                             "/>
    <n v="11500"/>
    <n v="11500"/>
    <n v="0"/>
    <n v="0"/>
  </r>
  <r>
    <s v="P"/>
    <n v="17"/>
    <n v="4513"/>
    <n v="2"/>
    <n v="99072706346"/>
    <s v="ACOSTA MARIN JUAN SEBASTIAN             "/>
    <x v="122"/>
    <x v="116"/>
    <n v="20170217"/>
    <x v="1"/>
    <s v="PAGO REINTEGRO CARNET                             "/>
    <n v="-11500"/>
    <n v="0"/>
    <n v="11500"/>
    <n v="0"/>
  </r>
  <r>
    <s v="P"/>
    <n v="17"/>
    <n v="4514"/>
    <n v="1"/>
    <n v="6000214"/>
    <s v="RED UDNET                               "/>
    <x v="242"/>
    <x v="222"/>
    <n v="20170217"/>
    <x v="1"/>
    <s v="PAGO REINTEGRO SISTEMATIZACION                    "/>
    <n v="55150"/>
    <n v="55150"/>
    <n v="0"/>
    <n v="0"/>
  </r>
  <r>
    <s v="P"/>
    <n v="17"/>
    <n v="4514"/>
    <n v="2"/>
    <n v="99072706346"/>
    <s v="ACOSTA MARIN JUAN SEBASTIAN             "/>
    <x v="122"/>
    <x v="116"/>
    <n v="20170217"/>
    <x v="1"/>
    <s v="PAGO REINTEGRO SISTEMATIZACION                    "/>
    <n v="-55150"/>
    <n v="0"/>
    <n v="55150"/>
    <n v="0"/>
  </r>
  <r>
    <s v="P"/>
    <n v="17"/>
    <n v="4515"/>
    <n v="1"/>
    <n v="860009174"/>
    <s v="SEGUROS DE VIDA DEL ESTADO              "/>
    <x v="169"/>
    <x v="159"/>
    <n v="20170217"/>
    <x v="1"/>
    <s v="PAGO REINTEGRO SEGURO DE VIDA                     "/>
    <n v="5500"/>
    <n v="5500"/>
    <n v="0"/>
    <n v="0"/>
  </r>
  <r>
    <s v="P"/>
    <n v="17"/>
    <n v="4515"/>
    <n v="2"/>
    <n v="99072706346"/>
    <s v="ACOSTA MARIN JUAN SEBASTIAN             "/>
    <x v="122"/>
    <x v="116"/>
    <n v="20170217"/>
    <x v="1"/>
    <s v="PAGO REINTEGRO SEGURO DE VIDA                     "/>
    <n v="-5500"/>
    <n v="0"/>
    <n v="5500"/>
    <n v="0"/>
  </r>
  <r>
    <s v="P"/>
    <n v="17"/>
    <n v="4516"/>
    <n v="1"/>
    <n v="899999035"/>
    <s v="ICETEX REGIONAL BOGOTA                  "/>
    <x v="159"/>
    <x v="149"/>
    <n v="20170217"/>
    <x v="1"/>
    <s v="PAGO REINTEGRO MATRICULA                          "/>
    <n v="115815"/>
    <n v="115815"/>
    <n v="0"/>
    <n v="0"/>
  </r>
  <r>
    <s v="P"/>
    <n v="17"/>
    <n v="4516"/>
    <n v="2"/>
    <n v="1016052844"/>
    <s v="HERNANDEZ ROJAS ALEJANDRA MILENA        "/>
    <x v="122"/>
    <x v="116"/>
    <n v="20170217"/>
    <x v="1"/>
    <s v="PAGO REINTEGRO MATRICULA                          "/>
    <n v="-115815"/>
    <n v="0"/>
    <n v="115815"/>
    <n v="0"/>
  </r>
  <r>
    <s v="P"/>
    <n v="17"/>
    <n v="4517"/>
    <n v="1"/>
    <n v="899999035"/>
    <s v="ICETEX REGIONAL BOGOTA                  "/>
    <x v="159"/>
    <x v="149"/>
    <n v="20170217"/>
    <x v="1"/>
    <s v="PAGO REINTEGRO MATRICULA                          "/>
    <n v="103098"/>
    <n v="103098"/>
    <n v="0"/>
    <n v="0"/>
  </r>
  <r>
    <s v="P"/>
    <n v="17"/>
    <n v="4517"/>
    <n v="2"/>
    <n v="1024553861"/>
    <s v="CHITIVO CERINZA JUAN MANUEL             "/>
    <x v="122"/>
    <x v="116"/>
    <n v="20170217"/>
    <x v="1"/>
    <s v="PAGO REINTEGRO MATRICULA                          "/>
    <n v="-103098"/>
    <n v="0"/>
    <n v="103098"/>
    <n v="0"/>
  </r>
  <r>
    <s v="P"/>
    <n v="17"/>
    <n v="4518"/>
    <n v="1"/>
    <n v="899999035"/>
    <s v="ICETEX REGIONAL BOGOTA                  "/>
    <x v="159"/>
    <x v="149"/>
    <n v="20170217"/>
    <x v="1"/>
    <s v="RECAUDO ICETEX                                    "/>
    <n v="51549"/>
    <n v="51549"/>
    <n v="0"/>
    <n v="0"/>
  </r>
  <r>
    <s v="P"/>
    <n v="17"/>
    <n v="4518"/>
    <n v="2"/>
    <n v="1024553861"/>
    <s v="CHITIVO CERINZA JUAN MANUEL             "/>
    <x v="122"/>
    <x v="116"/>
    <n v="20170217"/>
    <x v="1"/>
    <s v="DEVOLUCIONES                                      "/>
    <n v="-51549"/>
    <n v="0"/>
    <n v="51549"/>
    <n v="0"/>
  </r>
  <r>
    <s v="P"/>
    <n v="17"/>
    <n v="4519"/>
    <n v="1"/>
    <n v="6000461"/>
    <s v="DEC FAC MEDIO AMBIENTE                  "/>
    <x v="240"/>
    <x v="220"/>
    <n v="20170217"/>
    <x v="1"/>
    <s v="DEVOLUCIONES MATRICULAS PREGRADO                  "/>
    <n v="137889"/>
    <n v="137889"/>
    <n v="0"/>
    <n v="0"/>
  </r>
  <r>
    <s v="P"/>
    <n v="17"/>
    <n v="4519"/>
    <n v="2"/>
    <n v="1015447739"/>
    <s v="GUARNIZO RAMIREZ JUAN DANIEL            "/>
    <x v="122"/>
    <x v="116"/>
    <n v="20170217"/>
    <x v="1"/>
    <s v="DEVOLUCIONES                                      "/>
    <n v="-137889"/>
    <n v="0"/>
    <n v="137889"/>
    <n v="0"/>
  </r>
  <r>
    <s v="P"/>
    <n v="17"/>
    <n v="4520"/>
    <n v="1"/>
    <n v="899999035"/>
    <s v="ICETEX REGIONAL BOGOTA                  "/>
    <x v="159"/>
    <x v="149"/>
    <n v="20170217"/>
    <x v="1"/>
    <s v="RECAUDO ICETEX                                    "/>
    <n v="103098"/>
    <n v="103098"/>
    <n v="0"/>
    <n v="0"/>
  </r>
  <r>
    <s v="P"/>
    <n v="17"/>
    <n v="4520"/>
    <n v="2"/>
    <n v="1023014425"/>
    <s v="CASTAﾑEDA APONTE MARLON SEBASTIAN       "/>
    <x v="122"/>
    <x v="116"/>
    <n v="20170217"/>
    <x v="1"/>
    <s v="DEVOLUCIONES                                      "/>
    <n v="-103098"/>
    <n v="0"/>
    <n v="103098"/>
    <n v="0"/>
  </r>
  <r>
    <s v="P"/>
    <n v="17"/>
    <n v="4521"/>
    <n v="1"/>
    <n v="899999035"/>
    <s v="ICETEX REGIONAL BOGOTA                  "/>
    <x v="159"/>
    <x v="149"/>
    <n v="20170217"/>
    <x v="1"/>
    <s v="RECAUDO ICETEX                                    "/>
    <n v="682560"/>
    <n v="682560"/>
    <n v="0"/>
    <n v="0"/>
  </r>
  <r>
    <s v="P"/>
    <n v="17"/>
    <n v="4521"/>
    <n v="2"/>
    <n v="1033689101"/>
    <s v="ALONSO BUITRAGO SAMANDA LUCIA           "/>
    <x v="122"/>
    <x v="116"/>
    <n v="20170217"/>
    <x v="1"/>
    <s v="DEVOLUCIONES                                      "/>
    <n v="-682560"/>
    <n v="0"/>
    <n v="682560"/>
    <n v="0"/>
  </r>
  <r>
    <s v="P"/>
    <n v="17"/>
    <n v="4522"/>
    <n v="1"/>
    <n v="6000917"/>
    <s v="DEC FAC TECNOLOGICA                     "/>
    <x v="243"/>
    <x v="223"/>
    <n v="20170217"/>
    <x v="1"/>
    <s v="DEVOLUCION MATRICULAS TECNOLOGICA                 "/>
    <n v="340000"/>
    <n v="340000"/>
    <n v="0"/>
    <n v="0"/>
  </r>
  <r>
    <s v="P"/>
    <n v="17"/>
    <n v="4522"/>
    <n v="2"/>
    <n v="99080501710"/>
    <s v="ORTIZ SIERRA PAULA ALEJANDRA            "/>
    <x v="122"/>
    <x v="116"/>
    <n v="20170217"/>
    <x v="1"/>
    <s v="DEVOLUCIONES                                      "/>
    <n v="-340000"/>
    <n v="0"/>
    <n v="340000"/>
    <n v="0"/>
  </r>
  <r>
    <s v="P"/>
    <n v="17"/>
    <n v="4523"/>
    <n v="1"/>
    <n v="899999035"/>
    <s v="ICETEX REGIONAL BOGOTA                  "/>
    <x v="159"/>
    <x v="149"/>
    <n v="20170217"/>
    <x v="1"/>
    <s v="RECAUDO ICETEX                                    "/>
    <n v="55158"/>
    <n v="55158"/>
    <n v="0"/>
    <n v="0"/>
  </r>
  <r>
    <s v="P"/>
    <n v="17"/>
    <n v="4523"/>
    <n v="2"/>
    <n v="1026293348"/>
    <s v="HERNANDEZ CORTES NATALIA ESPERANZA      "/>
    <x v="122"/>
    <x v="116"/>
    <n v="20170217"/>
    <x v="1"/>
    <s v="DEVOLUCIONES                                      "/>
    <n v="-55158"/>
    <n v="0"/>
    <n v="55158"/>
    <n v="0"/>
  </r>
  <r>
    <s v="P"/>
    <n v="17"/>
    <n v="4524"/>
    <n v="1"/>
    <n v="899999035"/>
    <s v="ICETEX REGIONAL BOGOTA                  "/>
    <x v="159"/>
    <x v="149"/>
    <n v="20170217"/>
    <x v="1"/>
    <s v="RECAUDO ICETEX                                    "/>
    <n v="498268"/>
    <n v="498268"/>
    <n v="0"/>
    <n v="0"/>
  </r>
  <r>
    <s v="P"/>
    <n v="17"/>
    <n v="4524"/>
    <n v="2"/>
    <n v="99013111770"/>
    <s v="RODRIGUEZ ZULUAGA CLAUDIA LUCIA         "/>
    <x v="122"/>
    <x v="116"/>
    <n v="20170217"/>
    <x v="1"/>
    <s v="DEVOLUCIONES                                      "/>
    <n v="-498268"/>
    <n v="0"/>
    <n v="498268"/>
    <n v="0"/>
  </r>
  <r>
    <s v="P"/>
    <n v="17"/>
    <n v="4543"/>
    <n v="1"/>
    <n v="860009174"/>
    <s v="SEGUROS DE VIDA DEL ESTADO              "/>
    <x v="169"/>
    <x v="159"/>
    <n v="20170227"/>
    <x v="1"/>
    <s v="RECAUDO SEGURO ESTUDIANTES                        "/>
    <n v="125785000"/>
    <n v="125785000"/>
    <n v="0"/>
    <n v="0"/>
  </r>
  <r>
    <s v="P"/>
    <n v="17"/>
    <n v="4543"/>
    <n v="2"/>
    <n v="860009174"/>
    <s v="SEGUROS DE VIDA DEL ESTADO              "/>
    <x v="122"/>
    <x v="116"/>
    <n v="20170227"/>
    <x v="1"/>
    <s v="RECAUDO SEGURO ESTUDIANTES                        "/>
    <n v="-125785000"/>
    <n v="0"/>
    <n v="125785000"/>
    <n v="0"/>
  </r>
  <r>
    <s v="P"/>
    <n v="17"/>
    <n v="4544"/>
    <n v="1"/>
    <n v="860024301"/>
    <s v="ICFES INSTITUTO COLOMBIANO PARA EL FOMEN"/>
    <x v="244"/>
    <x v="224"/>
    <n v="20170227"/>
    <x v="1"/>
    <s v="RECAUDO ECAES                                     "/>
    <n v="33048000"/>
    <n v="33048000"/>
    <n v="0"/>
    <n v="0"/>
  </r>
  <r>
    <s v="P"/>
    <n v="17"/>
    <n v="4544"/>
    <n v="2"/>
    <n v="860024301"/>
    <s v="ICFES INSTITUTO COLOMBIANO PARA EL FOMEN"/>
    <x v="122"/>
    <x v="116"/>
    <n v="20170227"/>
    <x v="1"/>
    <s v="RECAUDO ECAES                                     "/>
    <n v="-33048000"/>
    <n v="0"/>
    <n v="33048000"/>
    <n v="0"/>
  </r>
  <r>
    <s v="R"/>
    <n v="2"/>
    <n v="1"/>
    <n v="1"/>
    <n v="79410860"/>
    <s v="RODRIGUEZ BOLA･OS ABELARDO              "/>
    <x v="168"/>
    <x v="158"/>
    <n v="20170124"/>
    <x v="0"/>
    <s v="29DIC/2016L.OP14682/2016                          "/>
    <n v="263984"/>
    <n v="263984"/>
    <n v="0"/>
    <n v="0"/>
  </r>
  <r>
    <s v="R"/>
    <n v="2"/>
    <n v="1"/>
    <n v="2"/>
    <n v="79410860"/>
    <s v="RODRIGUEZ BOLA･OS ABELARDO              "/>
    <x v="10"/>
    <x v="10"/>
    <n v="20170124"/>
    <x v="0"/>
    <s v="29DIC/2016L.OP14682/2016                          "/>
    <n v="-263984"/>
    <n v="0"/>
    <n v="263984"/>
    <n v="0"/>
  </r>
  <r>
    <s v="R"/>
    <n v="2"/>
    <n v="2"/>
    <n v="1"/>
    <n v="4242702"/>
    <s v="MEDINA GARCIA VICTOR HUGO               "/>
    <x v="168"/>
    <x v="158"/>
    <n v="20170124"/>
    <x v="0"/>
    <s v="26DIC/2016L.OP13965/2016                          "/>
    <n v="384000"/>
    <n v="384000"/>
    <n v="0"/>
    <n v="0"/>
  </r>
  <r>
    <s v="R"/>
    <n v="2"/>
    <n v="2"/>
    <n v="2"/>
    <n v="4242702"/>
    <s v="MEDINA GARCIA VICTOR HUGO               "/>
    <x v="10"/>
    <x v="10"/>
    <n v="20170124"/>
    <x v="0"/>
    <s v="26DIC/2016L.OP13965/2016                          "/>
    <n v="-384000"/>
    <n v="0"/>
    <n v="384000"/>
    <n v="0"/>
  </r>
  <r>
    <s v="R"/>
    <n v="2"/>
    <n v="3"/>
    <n v="1"/>
    <n v="93360324"/>
    <s v="VARGAS MANRIQUE PEDRO JOSE              "/>
    <x v="168"/>
    <x v="158"/>
    <n v="20170207"/>
    <x v="1"/>
    <s v="7feb/2016l.op14739/2016                           "/>
    <n v="1407660"/>
    <n v="1407660"/>
    <n v="0"/>
    <n v="0"/>
  </r>
  <r>
    <s v="R"/>
    <n v="2"/>
    <n v="3"/>
    <n v="2"/>
    <n v="93360324"/>
    <s v="VARGAS MANRIQUE PEDRO JOSE              "/>
    <x v="10"/>
    <x v="10"/>
    <n v="20170207"/>
    <x v="1"/>
    <s v="7feb/2016l.op14739/2016                           "/>
    <n v="-1407660"/>
    <n v="0"/>
    <n v="1407660"/>
    <n v="0"/>
  </r>
  <r>
    <s v="R"/>
    <n v="2"/>
    <n v="4"/>
    <n v="1"/>
    <n v="79494815"/>
    <s v="FERNANDEZ GOMEZ WILMAR DARIO            "/>
    <x v="168"/>
    <x v="158"/>
    <n v="20170208"/>
    <x v="1"/>
    <s v="1FEB/2017L.OP14540/2016                           "/>
    <n v="114461"/>
    <n v="114461"/>
    <n v="0"/>
    <n v="0"/>
  </r>
  <r>
    <s v="R"/>
    <n v="2"/>
    <n v="4"/>
    <n v="2"/>
    <n v="830038319"/>
    <s v="TROTAMUNDOS S A                         "/>
    <x v="65"/>
    <x v="63"/>
    <n v="20170208"/>
    <x v="1"/>
    <s v="1FEB/2017L.OP14540/2016                           "/>
    <n v="-9108"/>
    <n v="0"/>
    <n v="9108"/>
    <n v="227696"/>
  </r>
  <r>
    <s v="R"/>
    <n v="2"/>
    <n v="4"/>
    <n v="3"/>
    <n v="830038319"/>
    <s v="TROTAMUNDOS S A                         "/>
    <x v="20"/>
    <x v="20"/>
    <n v="20170208"/>
    <x v="1"/>
    <s v="1FEB/2017L.OP14540/2016                           "/>
    <n v="-2200"/>
    <n v="0"/>
    <n v="2200"/>
    <n v="227696"/>
  </r>
  <r>
    <s v="R"/>
    <n v="2"/>
    <n v="4"/>
    <n v="4"/>
    <n v="830038319"/>
    <s v="TROTAMUNDOS S A                         "/>
    <x v="49"/>
    <x v="48"/>
    <n v="20170208"/>
    <x v="1"/>
    <s v="1FEB/2017L.OP14540/2016                           "/>
    <n v="-5465"/>
    <n v="0"/>
    <n v="5465"/>
    <n v="36431"/>
  </r>
  <r>
    <s v="R"/>
    <n v="2"/>
    <n v="4"/>
    <n v="5"/>
    <n v="830038319"/>
    <s v="TROTAMUNDOS S A                         "/>
    <x v="25"/>
    <x v="25"/>
    <n v="20170208"/>
    <x v="1"/>
    <s v="1FEB/2017L.OP14540/2016                           "/>
    <n v="-27911"/>
    <n v="0"/>
    <n v="27911"/>
    <n v="2791096"/>
  </r>
  <r>
    <s v="R"/>
    <n v="2"/>
    <n v="4"/>
    <n v="6"/>
    <n v="830038319"/>
    <s v="TROTAMUNDOS S A                         "/>
    <x v="26"/>
    <x v="26"/>
    <n v="20170208"/>
    <x v="1"/>
    <s v="1FEB/2017L.OP14540/2016                           "/>
    <n v="-13955"/>
    <n v="0"/>
    <n v="13955"/>
    <n v="2791096"/>
  </r>
  <r>
    <s v="R"/>
    <n v="2"/>
    <n v="4"/>
    <n v="7"/>
    <n v="830038319"/>
    <s v="TROTAMUNDOS S A                         "/>
    <x v="23"/>
    <x v="23"/>
    <n v="20170208"/>
    <x v="1"/>
    <s v="1FEB/2017L.OP14540/2016                           "/>
    <n v="-55822"/>
    <n v="0"/>
    <n v="55822"/>
    <n v="2791096"/>
  </r>
  <r>
    <s v="R"/>
    <n v="2"/>
    <n v="5"/>
    <n v="1"/>
    <n v="79640012"/>
    <s v="MARTINEZ ABELLO JAIRO MIGUEL            "/>
    <x v="168"/>
    <x v="158"/>
    <n v="20170208"/>
    <x v="1"/>
    <s v="ANUL.OP13198/2016                                 "/>
    <n v="287250"/>
    <n v="287250"/>
    <n v="0"/>
    <n v="0"/>
  </r>
  <r>
    <s v="R"/>
    <n v="2"/>
    <n v="5"/>
    <n v="2"/>
    <n v="79640012"/>
    <s v="MARTINEZ ABELLO JAIRO MIGUEL            "/>
    <x v="10"/>
    <x v="10"/>
    <n v="20170208"/>
    <x v="1"/>
    <s v="ANUL.OP13198/2016                                 "/>
    <n v="-287250"/>
    <n v="0"/>
    <n v="287250"/>
    <n v="0"/>
  </r>
  <r>
    <s v="R"/>
    <n v="2"/>
    <n v="5"/>
    <n v="3"/>
    <n v="79396653"/>
    <s v="CORRADINE MORA DIEGO TOMAS              "/>
    <x v="168"/>
    <x v="158"/>
    <n v="20170208"/>
    <x v="1"/>
    <s v="ANUL.OP13193/2016                                 "/>
    <n v="287250"/>
    <n v="287250"/>
    <n v="0"/>
    <n v="0"/>
  </r>
  <r>
    <s v="R"/>
    <n v="2"/>
    <n v="5"/>
    <n v="4"/>
    <n v="79396653"/>
    <s v="CORRADINE MORA DIEGO TOMAS              "/>
    <x v="10"/>
    <x v="10"/>
    <n v="20170208"/>
    <x v="1"/>
    <s v="ANUL.OP13193/2016                                 "/>
    <n v="-287250"/>
    <n v="0"/>
    <n v="287250"/>
    <n v="0"/>
  </r>
  <r>
    <s v="R"/>
    <n v="2"/>
    <n v="6"/>
    <n v="1"/>
    <n v="51899150"/>
    <s v="QUITIAN BERNAL SANDRA PATRICIA          "/>
    <x v="168"/>
    <x v="158"/>
    <n v="20170223"/>
    <x v="1"/>
    <s v="22FEB/2017L.OP1061/2017                           "/>
    <n v="217000"/>
    <n v="217000"/>
    <n v="0"/>
    <n v="0"/>
  </r>
  <r>
    <s v="R"/>
    <n v="2"/>
    <n v="6"/>
    <n v="2"/>
    <n v="51787726"/>
    <s v="SANCHEZ NARNAJO JANETH                  "/>
    <x v="34"/>
    <x v="33"/>
    <n v="20170223"/>
    <x v="1"/>
    <s v="22FEB/2017L.OP1061/2017                           "/>
    <n v="-150000"/>
    <n v="0"/>
    <n v="150000"/>
    <n v="1500000"/>
  </r>
  <r>
    <s v="R"/>
    <n v="2"/>
    <n v="6"/>
    <n v="3"/>
    <n v="51787726"/>
    <s v="SANCHEZ NARNAJO JANETH                  "/>
    <x v="20"/>
    <x v="20"/>
    <n v="20170223"/>
    <x v="1"/>
    <s v="22FEB/2017L.OP1061/2017                           "/>
    <n v="-14500"/>
    <n v="0"/>
    <n v="14500"/>
    <n v="1500000"/>
  </r>
  <r>
    <s v="R"/>
    <n v="2"/>
    <n v="6"/>
    <n v="4"/>
    <n v="51787726"/>
    <s v="SANCHEZ NARNAJO JANETH                  "/>
    <x v="25"/>
    <x v="25"/>
    <n v="20170223"/>
    <x v="1"/>
    <s v="22FEB/2017L.OP1061/2017                           "/>
    <n v="-15000"/>
    <n v="0"/>
    <n v="15000"/>
    <n v="1500000"/>
  </r>
  <r>
    <s v="R"/>
    <n v="2"/>
    <n v="6"/>
    <n v="5"/>
    <n v="51787726"/>
    <s v="SANCHEZ NARNAJO JANETH                  "/>
    <x v="26"/>
    <x v="26"/>
    <n v="20170223"/>
    <x v="1"/>
    <s v="22FEB/2017L.OP1061/2017                           "/>
    <n v="-7500"/>
    <n v="0"/>
    <n v="7500"/>
    <n v="1500000"/>
  </r>
  <r>
    <s v="R"/>
    <n v="2"/>
    <n v="6"/>
    <n v="6"/>
    <n v="51787726"/>
    <s v="SANCHEZ NARNAJO JANETH                  "/>
    <x v="23"/>
    <x v="23"/>
    <n v="20170223"/>
    <x v="1"/>
    <s v="22FEB/2017L.OP1061/2017                           "/>
    <n v="-30000"/>
    <n v="0"/>
    <n v="30000"/>
    <n v="1500000"/>
  </r>
  <r>
    <s v="R"/>
    <n v="2"/>
    <n v="7"/>
    <n v="1"/>
    <n v="80020955"/>
    <s v="SANJUAN CUELLAR ALVARO ARTURO           "/>
    <x v="168"/>
    <x v="158"/>
    <n v="20170223"/>
    <x v="1"/>
    <s v="13FEB/2017L.OP500/2017                            "/>
    <n v="48870"/>
    <n v="48870"/>
    <n v="0"/>
    <n v="0"/>
  </r>
  <r>
    <s v="R"/>
    <n v="2"/>
    <n v="7"/>
    <n v="2"/>
    <n v="80020955"/>
    <s v="SANJUAN CUELLAR ALVARO ARTURO           "/>
    <x v="10"/>
    <x v="10"/>
    <n v="20170223"/>
    <x v="1"/>
    <s v="13FEB/2017L.OP500/2017                            "/>
    <n v="-48870"/>
    <n v="0"/>
    <n v="48870"/>
    <n v="0"/>
  </r>
  <r>
    <s v="R"/>
    <n v="2"/>
    <n v="8"/>
    <n v="1"/>
    <n v="51711342"/>
    <s v="BUSTOS GOMEZ MARTHA LUCIA               "/>
    <x v="168"/>
    <x v="158"/>
    <n v="20170223"/>
    <x v="1"/>
    <s v="22FEB/2017L.OP880/2017                            "/>
    <n v="173592"/>
    <n v="173592"/>
    <n v="0"/>
    <n v="0"/>
  </r>
  <r>
    <s v="R"/>
    <n v="2"/>
    <n v="8"/>
    <n v="2"/>
    <n v="19073311"/>
    <s v="OSPINA GARCES LUIS ALFONSO              "/>
    <x v="34"/>
    <x v="33"/>
    <n v="20170223"/>
    <x v="1"/>
    <s v="22FEB/2017L.OP880/2017                            "/>
    <n v="-60000"/>
    <n v="0"/>
    <n v="60000"/>
    <n v="600000"/>
  </r>
  <r>
    <s v="R"/>
    <n v="2"/>
    <n v="8"/>
    <n v="3"/>
    <n v="19073311"/>
    <s v="OSPINA GARCES LUIS ALFONSO              "/>
    <x v="20"/>
    <x v="20"/>
    <n v="20170223"/>
    <x v="1"/>
    <s v="22FEB/2017L.OP880/2017                            "/>
    <n v="-5796"/>
    <n v="0"/>
    <n v="5796"/>
    <n v="600000"/>
  </r>
  <r>
    <s v="R"/>
    <n v="2"/>
    <n v="8"/>
    <n v="4"/>
    <n v="19073311"/>
    <s v="OSPINA GARCES LUIS ALFONSO              "/>
    <x v="25"/>
    <x v="25"/>
    <n v="20170223"/>
    <x v="1"/>
    <s v="22FEB/2017L.OP880/2017                            "/>
    <n v="-6000"/>
    <n v="0"/>
    <n v="6000"/>
    <n v="600000"/>
  </r>
  <r>
    <s v="R"/>
    <n v="2"/>
    <n v="8"/>
    <n v="5"/>
    <n v="19073311"/>
    <s v="OSPINA GARCES LUIS ALFONSO              "/>
    <x v="26"/>
    <x v="26"/>
    <n v="20170223"/>
    <x v="1"/>
    <s v="22FEB/2017L.OP880/2017                            "/>
    <n v="-3000"/>
    <n v="0"/>
    <n v="3000"/>
    <n v="600000"/>
  </r>
  <r>
    <s v="R"/>
    <n v="2"/>
    <n v="8"/>
    <n v="6"/>
    <n v="19073311"/>
    <s v="OSPINA GARCES LUIS ALFONSO              "/>
    <x v="23"/>
    <x v="23"/>
    <n v="20170223"/>
    <x v="1"/>
    <s v="22FEB/2017L.OP880/2017                            "/>
    <n v="-12000"/>
    <n v="0"/>
    <n v="12000"/>
    <n v="600000"/>
  </r>
  <r>
    <s v="R"/>
    <n v="2"/>
    <n v="8"/>
    <n v="7"/>
    <n v="80857788"/>
    <s v="FOGLIA ORTEGATE ANDRES                  "/>
    <x v="34"/>
    <x v="33"/>
    <n v="20170223"/>
    <x v="1"/>
    <s v="22FEB/2017L.OP880/2017                            "/>
    <n v="-60000"/>
    <n v="0"/>
    <n v="60000"/>
    <n v="600000"/>
  </r>
  <r>
    <s v="R"/>
    <n v="2"/>
    <n v="8"/>
    <n v="8"/>
    <n v="80857788"/>
    <s v="FOGLIA ORTEGATE ANDRES                  "/>
    <x v="20"/>
    <x v="20"/>
    <n v="20170223"/>
    <x v="1"/>
    <s v="22FEB/2017L.OP880/2017                            "/>
    <n v="-5796"/>
    <n v="0"/>
    <n v="5796"/>
    <n v="600000"/>
  </r>
  <r>
    <s v="R"/>
    <n v="2"/>
    <n v="8"/>
    <n v="9"/>
    <n v="80857788"/>
    <s v="FOGLIA ORTEGATE ANDRES                  "/>
    <x v="25"/>
    <x v="25"/>
    <n v="20170223"/>
    <x v="1"/>
    <s v="22FEB/2017L.OP880/2017                            "/>
    <n v="-6000"/>
    <n v="0"/>
    <n v="6000"/>
    <n v="600000"/>
  </r>
  <r>
    <s v="R"/>
    <n v="2"/>
    <n v="8"/>
    <n v="10"/>
    <n v="80857788"/>
    <s v="FOGLIA ORTEGATE ANDRES                  "/>
    <x v="26"/>
    <x v="26"/>
    <n v="20170223"/>
    <x v="1"/>
    <s v="22FEB/2017L.OP880/2017                            "/>
    <n v="-3000"/>
    <n v="0"/>
    <n v="3000"/>
    <n v="600000"/>
  </r>
  <r>
    <s v="R"/>
    <n v="2"/>
    <n v="8"/>
    <n v="11"/>
    <n v="80857788"/>
    <s v="FOGLIA ORTEGATE ANDRES                  "/>
    <x v="23"/>
    <x v="23"/>
    <n v="20170223"/>
    <x v="1"/>
    <s v="22FEB/2017L.OP880/2017                            "/>
    <n v="-12000"/>
    <n v="0"/>
    <n v="12000"/>
    <n v="600000"/>
  </r>
  <r>
    <s v="R"/>
    <n v="2"/>
    <n v="9"/>
    <n v="1"/>
    <n v="21175244"/>
    <s v="CLAVIJO OLARTE AMPARO                   "/>
    <x v="168"/>
    <x v="158"/>
    <n v="20170228"/>
    <x v="1"/>
    <s v="27FEB-2017L.OP7828/2016                           "/>
    <n v="1361070"/>
    <n v="1361070"/>
    <n v="0"/>
    <n v="0"/>
  </r>
  <r>
    <s v="R"/>
    <n v="2"/>
    <n v="9"/>
    <n v="2"/>
    <n v="21175244"/>
    <s v="CLAVIJO OLARTE AMPARO                   "/>
    <x v="10"/>
    <x v="10"/>
    <n v="20170228"/>
    <x v="1"/>
    <s v="27FEB-2017L.OP7828/2016                           "/>
    <n v="-1361070"/>
    <n v="0"/>
    <n v="1361070"/>
    <n v="0"/>
  </r>
  <r>
    <s v="R"/>
    <n v="3"/>
    <n v="1"/>
    <n v="1"/>
    <n v="6000461"/>
    <s v="DEC FAC MEDIO AMBIENTE                  "/>
    <x v="111"/>
    <x v="105"/>
    <n v="20170110"/>
    <x v="0"/>
    <s v="INGRESOS FECHA 20170105                           "/>
    <n v="1737424"/>
    <n v="1737424"/>
    <n v="0"/>
    <n v="0"/>
  </r>
  <r>
    <s v="R"/>
    <n v="3"/>
    <n v="1"/>
    <n v="2"/>
    <n v="6000461"/>
    <s v="DEC FAC MEDIO AMBIENTE                  "/>
    <x v="160"/>
    <x v="150"/>
    <n v="20170110"/>
    <x v="0"/>
    <s v="INGRESOS FECHA 20170105                           "/>
    <n v="-1737424"/>
    <n v="0"/>
    <n v="1737424"/>
    <n v="0"/>
  </r>
  <r>
    <s v="R"/>
    <n v="3"/>
    <n v="1"/>
    <n v="3"/>
    <n v="6001050"/>
    <s v="FAC CIENCIAS                            "/>
    <x v="111"/>
    <x v="105"/>
    <n v="20170110"/>
    <x v="0"/>
    <s v="INGRESOS FECHA 20170105                           "/>
    <n v="36154948"/>
    <n v="36154948"/>
    <n v="0"/>
    <n v="0"/>
  </r>
  <r>
    <s v="R"/>
    <n v="3"/>
    <n v="1"/>
    <n v="4"/>
    <n v="6001050"/>
    <s v="FAC CIENCIAS                            "/>
    <x v="166"/>
    <x v="156"/>
    <n v="20170110"/>
    <x v="0"/>
    <s v="INGRESOS FECHA 20170105                           "/>
    <n v="-36154948"/>
    <n v="0"/>
    <n v="36154948"/>
    <n v="0"/>
  </r>
  <r>
    <s v="R"/>
    <n v="3"/>
    <n v="1"/>
    <n v="5"/>
    <n v="6000118"/>
    <s v="DEC FAC INGENIERIA                      "/>
    <x v="111"/>
    <x v="105"/>
    <n v="20170110"/>
    <x v="0"/>
    <s v="INGRESOS FECHA 20170105                           "/>
    <n v="54073189"/>
    <n v="54073189"/>
    <n v="0"/>
    <n v="0"/>
  </r>
  <r>
    <s v="R"/>
    <n v="3"/>
    <n v="1"/>
    <n v="6"/>
    <n v="6000118"/>
    <s v="DEC FAC INGENIERIA                      "/>
    <x v="166"/>
    <x v="156"/>
    <n v="20170110"/>
    <x v="0"/>
    <s v="INGRESOS FECHA 20170105                           "/>
    <n v="-54073189"/>
    <n v="0"/>
    <n v="54073189"/>
    <n v="0"/>
  </r>
  <r>
    <s v="R"/>
    <n v="3"/>
    <n v="1"/>
    <n v="7"/>
    <n v="6000461"/>
    <s v="DEC FAC MEDIO AMBIENTE                  "/>
    <x v="111"/>
    <x v="105"/>
    <n v="20170110"/>
    <x v="0"/>
    <s v="INGRESOS FECHA 20170105                           "/>
    <n v="27836983"/>
    <n v="27836983"/>
    <n v="0"/>
    <n v="0"/>
  </r>
  <r>
    <s v="R"/>
    <n v="3"/>
    <n v="1"/>
    <n v="8"/>
    <n v="6000461"/>
    <s v="DEC FAC MEDIO AMBIENTE                  "/>
    <x v="166"/>
    <x v="156"/>
    <n v="20170110"/>
    <x v="0"/>
    <s v="INGRESOS FECHA 20170105                           "/>
    <n v="-27836983"/>
    <n v="0"/>
    <n v="27836983"/>
    <n v="0"/>
  </r>
  <r>
    <s v="R"/>
    <n v="3"/>
    <n v="1"/>
    <n v="9"/>
    <n v="6000917"/>
    <s v="DEC FAC TECNOLOGICA                     "/>
    <x v="111"/>
    <x v="105"/>
    <n v="20170110"/>
    <x v="0"/>
    <s v="INGRESOS FECHA 20170105                           "/>
    <n v="11200676"/>
    <n v="11200676"/>
    <n v="0"/>
    <n v="0"/>
  </r>
  <r>
    <s v="R"/>
    <n v="3"/>
    <n v="1"/>
    <n v="10"/>
    <n v="6000917"/>
    <s v="DEC FAC TECNOLOGICA                     "/>
    <x v="166"/>
    <x v="156"/>
    <n v="20170110"/>
    <x v="0"/>
    <s v="INGRESOS FECHA 20170105                           "/>
    <n v="-11200676"/>
    <n v="0"/>
    <n v="11200676"/>
    <n v="0"/>
  </r>
  <r>
    <s v="R"/>
    <n v="3"/>
    <n v="1"/>
    <n v="11"/>
    <n v="6000500"/>
    <s v="DEC FAC ARTES                           "/>
    <x v="111"/>
    <x v="105"/>
    <n v="20170110"/>
    <x v="0"/>
    <s v="INGRESOS FECHA 20170105                           "/>
    <n v="8884895"/>
    <n v="8884895"/>
    <n v="0"/>
    <n v="0"/>
  </r>
  <r>
    <s v="R"/>
    <n v="3"/>
    <n v="1"/>
    <n v="12"/>
    <n v="6000500"/>
    <s v="DEC FAC ARTES                           "/>
    <x v="166"/>
    <x v="156"/>
    <n v="20170110"/>
    <x v="0"/>
    <s v="INGRESOS FECHA 20170105                           "/>
    <n v="-8884895"/>
    <n v="0"/>
    <n v="8884895"/>
    <n v="0"/>
  </r>
  <r>
    <s v="R"/>
    <n v="3"/>
    <n v="1"/>
    <n v="13"/>
    <n v="6000461"/>
    <s v="DEC FAC MEDIO AMBIENTE                  "/>
    <x v="111"/>
    <x v="105"/>
    <n v="20170110"/>
    <x v="0"/>
    <s v="INGRESOS FECHA 20170105                           "/>
    <n v="1974843"/>
    <n v="1974843"/>
    <n v="0"/>
    <n v="0"/>
  </r>
  <r>
    <s v="R"/>
    <n v="3"/>
    <n v="1"/>
    <n v="14"/>
    <n v="6000461"/>
    <s v="DEC FAC MEDIO AMBIENTE                  "/>
    <x v="165"/>
    <x v="155"/>
    <n v="20170110"/>
    <x v="0"/>
    <s v="INGRESOS FECHA 20170105                           "/>
    <n v="-1974843"/>
    <n v="0"/>
    <n v="1974843"/>
    <n v="0"/>
  </r>
  <r>
    <s v="R"/>
    <n v="3"/>
    <n v="1"/>
    <n v="15"/>
    <n v="6000917"/>
    <s v="DEC FAC TECNOLOGICA                     "/>
    <x v="111"/>
    <x v="105"/>
    <n v="20170110"/>
    <x v="0"/>
    <s v="INGRESOS FECHA 20170105                           "/>
    <n v="18843181"/>
    <n v="18843181"/>
    <n v="0"/>
    <n v="0"/>
  </r>
  <r>
    <s v="R"/>
    <n v="3"/>
    <n v="1"/>
    <n v="16"/>
    <n v="6000917"/>
    <s v="DEC FAC TECNOLOGICA                     "/>
    <x v="165"/>
    <x v="155"/>
    <n v="20170110"/>
    <x v="0"/>
    <s v="INGRESOS FECHA 20170105                           "/>
    <n v="-18843181"/>
    <n v="0"/>
    <n v="18843181"/>
    <n v="0"/>
  </r>
  <r>
    <s v="R"/>
    <n v="3"/>
    <n v="1"/>
    <n v="17"/>
    <n v="899999230"/>
    <s v="UNIVERSIDAD DISTRITAL FRANCISCO JOSE DE "/>
    <x v="111"/>
    <x v="105"/>
    <n v="20170110"/>
    <x v="0"/>
    <s v="INGRESOS FECHA 20170105                           "/>
    <n v="11500"/>
    <n v="11500"/>
    <n v="0"/>
    <n v="0"/>
  </r>
  <r>
    <s v="R"/>
    <n v="3"/>
    <n v="1"/>
    <n v="18"/>
    <n v="899999230"/>
    <s v="UNIVERSIDAD DISTRITAL FRANCISCO JOSE DE "/>
    <x v="245"/>
    <x v="225"/>
    <n v="20170110"/>
    <x v="0"/>
    <s v="INGRESOS FECHA 20170105                           "/>
    <n v="-11500"/>
    <n v="0"/>
    <n v="11500"/>
    <n v="0"/>
  </r>
  <r>
    <s v="R"/>
    <n v="3"/>
    <n v="1"/>
    <n v="19"/>
    <n v="899999230"/>
    <s v="UNIVERSIDAD DISTRITAL FRANCISCO JOSE DE "/>
    <x v="111"/>
    <x v="105"/>
    <n v="20170110"/>
    <x v="0"/>
    <s v="INGRESOS FECHA 20170105                           "/>
    <n v="34500"/>
    <n v="34500"/>
    <n v="0"/>
    <n v="0"/>
  </r>
  <r>
    <s v="R"/>
    <n v="3"/>
    <n v="1"/>
    <n v="20"/>
    <n v="899999230"/>
    <s v="UNIVERSIDAD DISTRITAL FRANCISCO JOSE DE "/>
    <x v="246"/>
    <x v="225"/>
    <n v="20170110"/>
    <x v="0"/>
    <s v="INGRESOS FECHA 20170105                           "/>
    <n v="-34500"/>
    <n v="0"/>
    <n v="34500"/>
    <n v="0"/>
  </r>
  <r>
    <s v="R"/>
    <n v="3"/>
    <n v="1"/>
    <n v="21"/>
    <n v="899999230"/>
    <s v="UNIVERSIDAD DISTRITAL FRANCISCO JOSE DE "/>
    <x v="111"/>
    <x v="105"/>
    <n v="20170110"/>
    <x v="0"/>
    <s v="INGRESOS FECHA 20170105                           "/>
    <n v="172500"/>
    <n v="172500"/>
    <n v="0"/>
    <n v="0"/>
  </r>
  <r>
    <s v="R"/>
    <n v="3"/>
    <n v="1"/>
    <n v="22"/>
    <n v="899999230"/>
    <s v="UNIVERSIDAD DISTRITAL FRANCISCO JOSE DE "/>
    <x v="246"/>
    <x v="225"/>
    <n v="20170110"/>
    <x v="0"/>
    <s v="INGRESOS FECHA 20170105                           "/>
    <n v="-172500"/>
    <n v="0"/>
    <n v="172500"/>
    <n v="0"/>
  </r>
  <r>
    <s v="R"/>
    <n v="3"/>
    <n v="1"/>
    <n v="23"/>
    <n v="899999230"/>
    <s v="UNIVERSIDAD DISTRITAL FRANCISCO JOSE DE "/>
    <x v="111"/>
    <x v="105"/>
    <n v="20170110"/>
    <x v="0"/>
    <s v="INGRESOS FECHA 20170105                           "/>
    <n v="80500"/>
    <n v="80500"/>
    <n v="0"/>
    <n v="0"/>
  </r>
  <r>
    <s v="R"/>
    <n v="3"/>
    <n v="1"/>
    <n v="24"/>
    <n v="899999230"/>
    <s v="UNIVERSIDAD DISTRITAL FRANCISCO JOSE DE "/>
    <x v="246"/>
    <x v="225"/>
    <n v="20170110"/>
    <x v="0"/>
    <s v="INGRESOS FECHA 20170105                           "/>
    <n v="-80500"/>
    <n v="0"/>
    <n v="80500"/>
    <n v="0"/>
  </r>
  <r>
    <s v="R"/>
    <n v="3"/>
    <n v="1"/>
    <n v="25"/>
    <n v="899999230"/>
    <s v="UNIVERSIDAD DISTRITAL FRANCISCO JOSE DE "/>
    <x v="111"/>
    <x v="105"/>
    <n v="20170110"/>
    <x v="0"/>
    <s v="INGRESOS FECHA 20170105                           "/>
    <n v="69000"/>
    <n v="69000"/>
    <n v="0"/>
    <n v="0"/>
  </r>
  <r>
    <s v="R"/>
    <n v="3"/>
    <n v="1"/>
    <n v="26"/>
    <n v="899999230"/>
    <s v="UNIVERSIDAD DISTRITAL FRANCISCO JOSE DE "/>
    <x v="246"/>
    <x v="225"/>
    <n v="20170110"/>
    <x v="0"/>
    <s v="INGRESOS FECHA 20170105                           "/>
    <n v="-69000"/>
    <n v="0"/>
    <n v="69000"/>
    <n v="0"/>
  </r>
  <r>
    <s v="R"/>
    <n v="3"/>
    <n v="1"/>
    <n v="27"/>
    <n v="899999230"/>
    <s v="UNIVERSIDAD DISTRITAL FRANCISCO JOSE DE "/>
    <x v="111"/>
    <x v="105"/>
    <n v="20170110"/>
    <x v="0"/>
    <s v="INGRESOS FECHA 20170105                           "/>
    <n v="115000"/>
    <n v="115000"/>
    <n v="0"/>
    <n v="0"/>
  </r>
  <r>
    <s v="R"/>
    <n v="3"/>
    <n v="1"/>
    <n v="28"/>
    <n v="899999230"/>
    <s v="UNIVERSIDAD DISTRITAL FRANCISCO JOSE DE "/>
    <x v="246"/>
    <x v="225"/>
    <n v="20170110"/>
    <x v="0"/>
    <s v="INGRESOS FECHA 20170105                           "/>
    <n v="-115000"/>
    <n v="0"/>
    <n v="115000"/>
    <n v="0"/>
  </r>
  <r>
    <s v="R"/>
    <n v="3"/>
    <n v="1"/>
    <n v="29"/>
    <n v="899999230"/>
    <s v="UNIVERSIDAD DISTRITAL FRANCISCO JOSE DE "/>
    <x v="111"/>
    <x v="105"/>
    <n v="20170110"/>
    <x v="0"/>
    <s v="INGRESOS FECHA 20170105                           "/>
    <n v="34500"/>
    <n v="34500"/>
    <n v="0"/>
    <n v="0"/>
  </r>
  <r>
    <s v="R"/>
    <n v="3"/>
    <n v="1"/>
    <n v="30"/>
    <n v="899999230"/>
    <s v="UNIVERSIDAD DISTRITAL FRANCISCO JOSE DE "/>
    <x v="247"/>
    <x v="225"/>
    <n v="20170110"/>
    <x v="0"/>
    <s v="INGRESOS FECHA 20170105                           "/>
    <n v="-34500"/>
    <n v="0"/>
    <n v="34500"/>
    <n v="0"/>
  </r>
  <r>
    <s v="R"/>
    <n v="3"/>
    <n v="1"/>
    <n v="31"/>
    <n v="899999230"/>
    <s v="UNIVERSIDAD DISTRITAL FRANCISCO JOSE DE "/>
    <x v="111"/>
    <x v="105"/>
    <n v="20170110"/>
    <x v="0"/>
    <s v="INGRESOS FECHA 20170105                           "/>
    <n v="149500"/>
    <n v="149500"/>
    <n v="0"/>
    <n v="0"/>
  </r>
  <r>
    <s v="R"/>
    <n v="3"/>
    <n v="1"/>
    <n v="32"/>
    <n v="899999230"/>
    <s v="UNIVERSIDAD DISTRITAL FRANCISCO JOSE DE "/>
    <x v="247"/>
    <x v="225"/>
    <n v="20170110"/>
    <x v="0"/>
    <s v="INGRESOS FECHA 20170105                           "/>
    <n v="-149500"/>
    <n v="0"/>
    <n v="149500"/>
    <n v="0"/>
  </r>
  <r>
    <s v="R"/>
    <n v="3"/>
    <n v="1"/>
    <n v="33"/>
    <n v="6000214"/>
    <s v="RED UDNET                               "/>
    <x v="111"/>
    <x v="105"/>
    <n v="20170110"/>
    <x v="0"/>
    <s v="INGRESOS FECHA 20170105                           "/>
    <n v="55200"/>
    <n v="55200"/>
    <n v="0"/>
    <n v="0"/>
  </r>
  <r>
    <s v="R"/>
    <n v="3"/>
    <n v="1"/>
    <n v="34"/>
    <n v="6000214"/>
    <s v="RED UDNET                               "/>
    <x v="248"/>
    <x v="226"/>
    <n v="20170110"/>
    <x v="0"/>
    <s v="INGRESOS FECHA 20170105                           "/>
    <n v="-55200"/>
    <n v="0"/>
    <n v="55200"/>
    <n v="0"/>
  </r>
  <r>
    <s v="R"/>
    <n v="3"/>
    <n v="1"/>
    <n v="35"/>
    <n v="6000214"/>
    <s v="RED UDNET                               "/>
    <x v="111"/>
    <x v="105"/>
    <n v="20170110"/>
    <x v="0"/>
    <s v="INGRESOS FECHA 20170105                           "/>
    <n v="165450"/>
    <n v="165450"/>
    <n v="0"/>
    <n v="0"/>
  </r>
  <r>
    <s v="R"/>
    <n v="3"/>
    <n v="1"/>
    <n v="36"/>
    <n v="6000214"/>
    <s v="RED UDNET                               "/>
    <x v="249"/>
    <x v="226"/>
    <n v="20170110"/>
    <x v="0"/>
    <s v="INGRESOS FECHA 20170105                           "/>
    <n v="-165450"/>
    <n v="0"/>
    <n v="165450"/>
    <n v="0"/>
  </r>
  <r>
    <s v="R"/>
    <n v="3"/>
    <n v="1"/>
    <n v="37"/>
    <n v="6000214"/>
    <s v="RED UDNET                               "/>
    <x v="111"/>
    <x v="105"/>
    <n v="20170110"/>
    <x v="0"/>
    <s v="INGRESOS FECHA 20170105                           "/>
    <n v="827250"/>
    <n v="827250"/>
    <n v="0"/>
    <n v="0"/>
  </r>
  <r>
    <s v="R"/>
    <n v="3"/>
    <n v="1"/>
    <n v="38"/>
    <n v="6000214"/>
    <s v="RED UDNET                               "/>
    <x v="249"/>
    <x v="226"/>
    <n v="20170110"/>
    <x v="0"/>
    <s v="INGRESOS FECHA 20170105                           "/>
    <n v="-827250"/>
    <n v="0"/>
    <n v="827250"/>
    <n v="0"/>
  </r>
  <r>
    <s v="R"/>
    <n v="3"/>
    <n v="1"/>
    <n v="39"/>
    <n v="6000214"/>
    <s v="RED UDNET                               "/>
    <x v="111"/>
    <x v="105"/>
    <n v="20170110"/>
    <x v="0"/>
    <s v="INGRESOS FECHA 20170105                           "/>
    <n v="386050"/>
    <n v="386050"/>
    <n v="0"/>
    <n v="0"/>
  </r>
  <r>
    <s v="R"/>
    <n v="3"/>
    <n v="1"/>
    <n v="40"/>
    <n v="6000214"/>
    <s v="RED UDNET                               "/>
    <x v="249"/>
    <x v="226"/>
    <n v="20170110"/>
    <x v="0"/>
    <s v="INGRESOS FECHA 20170105                           "/>
    <n v="-386050"/>
    <n v="0"/>
    <n v="386050"/>
    <n v="0"/>
  </r>
  <r>
    <s v="R"/>
    <n v="3"/>
    <n v="1"/>
    <n v="41"/>
    <n v="6000214"/>
    <s v="RED UDNET                               "/>
    <x v="111"/>
    <x v="105"/>
    <n v="20170110"/>
    <x v="0"/>
    <s v="INGRESOS FECHA 20170105                           "/>
    <n v="330900"/>
    <n v="330900"/>
    <n v="0"/>
    <n v="0"/>
  </r>
  <r>
    <s v="R"/>
    <n v="3"/>
    <n v="1"/>
    <n v="42"/>
    <n v="6000214"/>
    <s v="RED UDNET                               "/>
    <x v="249"/>
    <x v="226"/>
    <n v="20170110"/>
    <x v="0"/>
    <s v="INGRESOS FECHA 20170105                           "/>
    <n v="-330900"/>
    <n v="0"/>
    <n v="330900"/>
    <n v="0"/>
  </r>
  <r>
    <s v="R"/>
    <n v="3"/>
    <n v="1"/>
    <n v="43"/>
    <n v="6000214"/>
    <s v="RED UDNET                               "/>
    <x v="111"/>
    <x v="105"/>
    <n v="20170110"/>
    <x v="0"/>
    <s v="INGRESOS FECHA 20170105                           "/>
    <n v="551500"/>
    <n v="551500"/>
    <n v="0"/>
    <n v="0"/>
  </r>
  <r>
    <s v="R"/>
    <n v="3"/>
    <n v="1"/>
    <n v="44"/>
    <n v="6000214"/>
    <s v="RED UDNET                               "/>
    <x v="249"/>
    <x v="226"/>
    <n v="20170110"/>
    <x v="0"/>
    <s v="INGRESOS FECHA 20170105                           "/>
    <n v="-551500"/>
    <n v="0"/>
    <n v="551500"/>
    <n v="0"/>
  </r>
  <r>
    <s v="R"/>
    <n v="3"/>
    <n v="1"/>
    <n v="45"/>
    <n v="6000214"/>
    <s v="RED UDNET                               "/>
    <x v="111"/>
    <x v="105"/>
    <n v="20170110"/>
    <x v="0"/>
    <s v="INGRESOS FECHA 20170105                           "/>
    <n v="165450"/>
    <n v="165450"/>
    <n v="0"/>
    <n v="0"/>
  </r>
  <r>
    <s v="R"/>
    <n v="3"/>
    <n v="1"/>
    <n v="46"/>
    <n v="6000214"/>
    <s v="RED UDNET                               "/>
    <x v="250"/>
    <x v="226"/>
    <n v="20170110"/>
    <x v="0"/>
    <s v="INGRESOS FECHA 20170105                           "/>
    <n v="-165450"/>
    <n v="0"/>
    <n v="165450"/>
    <n v="0"/>
  </r>
  <r>
    <s v="R"/>
    <n v="3"/>
    <n v="1"/>
    <n v="47"/>
    <n v="6000214"/>
    <s v="RED UDNET                               "/>
    <x v="111"/>
    <x v="105"/>
    <n v="20170110"/>
    <x v="0"/>
    <s v="INGRESOS FECHA 20170105                           "/>
    <n v="716950"/>
    <n v="716950"/>
    <n v="0"/>
    <n v="0"/>
  </r>
  <r>
    <s v="R"/>
    <n v="3"/>
    <n v="1"/>
    <n v="48"/>
    <n v="6000214"/>
    <s v="RED UDNET                               "/>
    <x v="250"/>
    <x v="226"/>
    <n v="20170110"/>
    <x v="0"/>
    <s v="INGRESOS FECHA 20170105                           "/>
    <n v="-716950"/>
    <n v="0"/>
    <n v="716950"/>
    <n v="0"/>
  </r>
  <r>
    <s v="R"/>
    <n v="3"/>
    <n v="2"/>
    <n v="1"/>
    <n v="6000461"/>
    <s v="DEC FAC MEDIO AMBIENTE                  "/>
    <x v="111"/>
    <x v="105"/>
    <n v="20170110"/>
    <x v="0"/>
    <s v="INGRESOS FECHA 20170106                           "/>
    <n v="2823314"/>
    <n v="2823314"/>
    <n v="0"/>
    <n v="0"/>
  </r>
  <r>
    <s v="R"/>
    <n v="3"/>
    <n v="2"/>
    <n v="2"/>
    <n v="6000461"/>
    <s v="DEC FAC MEDIO AMBIENTE                  "/>
    <x v="160"/>
    <x v="150"/>
    <n v="20170110"/>
    <x v="0"/>
    <s v="INGRESOS FECHA 20170106                           "/>
    <n v="-2823314"/>
    <n v="0"/>
    <n v="2823314"/>
    <n v="0"/>
  </r>
  <r>
    <s v="R"/>
    <n v="3"/>
    <n v="2"/>
    <n v="3"/>
    <n v="6001050"/>
    <s v="FAC CIENCIAS                            "/>
    <x v="111"/>
    <x v="105"/>
    <n v="20170110"/>
    <x v="0"/>
    <s v="INGRESOS FECHA 20170106                           "/>
    <n v="37117655"/>
    <n v="37117655"/>
    <n v="0"/>
    <n v="0"/>
  </r>
  <r>
    <s v="R"/>
    <n v="3"/>
    <n v="2"/>
    <n v="4"/>
    <n v="6001050"/>
    <s v="FAC CIENCIAS                            "/>
    <x v="166"/>
    <x v="156"/>
    <n v="20170110"/>
    <x v="0"/>
    <s v="INGRESOS FECHA 20170106                           "/>
    <n v="-37117655"/>
    <n v="0"/>
    <n v="37117655"/>
    <n v="0"/>
  </r>
  <r>
    <s v="R"/>
    <n v="3"/>
    <n v="2"/>
    <n v="5"/>
    <n v="6000118"/>
    <s v="DEC FAC INGENIERIA                      "/>
    <x v="111"/>
    <x v="105"/>
    <n v="20170110"/>
    <x v="0"/>
    <s v="INGRESOS FECHA 20170106                           "/>
    <n v="49525279"/>
    <n v="49525279"/>
    <n v="0"/>
    <n v="0"/>
  </r>
  <r>
    <s v="R"/>
    <n v="3"/>
    <n v="2"/>
    <n v="6"/>
    <n v="6000118"/>
    <s v="DEC FAC INGENIERIA                      "/>
    <x v="166"/>
    <x v="156"/>
    <n v="20170110"/>
    <x v="0"/>
    <s v="INGRESOS FECHA 20170106                           "/>
    <n v="-49525279"/>
    <n v="0"/>
    <n v="49525279"/>
    <n v="0"/>
  </r>
  <r>
    <s v="R"/>
    <n v="3"/>
    <n v="2"/>
    <n v="7"/>
    <n v="6000461"/>
    <s v="DEC FAC MEDIO AMBIENTE                  "/>
    <x v="111"/>
    <x v="105"/>
    <n v="20170110"/>
    <x v="0"/>
    <s v="INGRESOS FECHA 20170106                           "/>
    <n v="34743370"/>
    <n v="34743370"/>
    <n v="0"/>
    <n v="0"/>
  </r>
  <r>
    <s v="R"/>
    <n v="3"/>
    <n v="2"/>
    <n v="8"/>
    <n v="6000461"/>
    <s v="DEC FAC MEDIO AMBIENTE                  "/>
    <x v="166"/>
    <x v="156"/>
    <n v="20170110"/>
    <x v="0"/>
    <s v="INGRESOS FECHA 20170106                           "/>
    <n v="-34743370"/>
    <n v="0"/>
    <n v="34743370"/>
    <n v="0"/>
  </r>
  <r>
    <s v="R"/>
    <n v="3"/>
    <n v="2"/>
    <n v="9"/>
    <n v="6000917"/>
    <s v="DEC FAC TECNOLOGICA                     "/>
    <x v="111"/>
    <x v="105"/>
    <n v="20170110"/>
    <x v="0"/>
    <s v="INGRESOS FECHA 20170106                           "/>
    <n v="8923576"/>
    <n v="8923576"/>
    <n v="0"/>
    <n v="0"/>
  </r>
  <r>
    <s v="R"/>
    <n v="3"/>
    <n v="2"/>
    <n v="10"/>
    <n v="6000917"/>
    <s v="DEC FAC TECNOLOGICA                     "/>
    <x v="166"/>
    <x v="156"/>
    <n v="20170110"/>
    <x v="0"/>
    <s v="INGRESOS FECHA 20170106                           "/>
    <n v="-8923576"/>
    <n v="0"/>
    <n v="8923576"/>
    <n v="0"/>
  </r>
  <r>
    <s v="R"/>
    <n v="3"/>
    <n v="2"/>
    <n v="11"/>
    <n v="6000500"/>
    <s v="DEC FAC ARTES                           "/>
    <x v="111"/>
    <x v="105"/>
    <n v="20170110"/>
    <x v="0"/>
    <s v="INGRESOS FECHA 20170106                           "/>
    <n v="10517868"/>
    <n v="10517868"/>
    <n v="0"/>
    <n v="0"/>
  </r>
  <r>
    <s v="R"/>
    <n v="3"/>
    <n v="2"/>
    <n v="12"/>
    <n v="6000500"/>
    <s v="DEC FAC ARTES                           "/>
    <x v="166"/>
    <x v="156"/>
    <n v="20170110"/>
    <x v="0"/>
    <s v="INGRESOS FECHA 20170106                           "/>
    <n v="-10517868"/>
    <n v="0"/>
    <n v="10517868"/>
    <n v="0"/>
  </r>
  <r>
    <s v="R"/>
    <n v="3"/>
    <n v="2"/>
    <n v="13"/>
    <n v="6000461"/>
    <s v="DEC FAC MEDIO AMBIENTE                  "/>
    <x v="111"/>
    <x v="105"/>
    <n v="20170110"/>
    <x v="0"/>
    <s v="INGRESOS FECHA 20170106                           "/>
    <n v="1224161"/>
    <n v="1224161"/>
    <n v="0"/>
    <n v="0"/>
  </r>
  <r>
    <s v="R"/>
    <n v="3"/>
    <n v="2"/>
    <n v="14"/>
    <n v="6000461"/>
    <s v="DEC FAC MEDIO AMBIENTE                  "/>
    <x v="165"/>
    <x v="155"/>
    <n v="20170110"/>
    <x v="0"/>
    <s v="INGRESOS FECHA 20170106                           "/>
    <n v="-1224161"/>
    <n v="0"/>
    <n v="1224161"/>
    <n v="0"/>
  </r>
  <r>
    <s v="R"/>
    <n v="3"/>
    <n v="2"/>
    <n v="15"/>
    <n v="6000917"/>
    <s v="DEC FAC TECNOLOGICA                     "/>
    <x v="111"/>
    <x v="105"/>
    <n v="20170110"/>
    <x v="0"/>
    <s v="INGRESOS FECHA 20170106                           "/>
    <n v="27848380"/>
    <n v="27848380"/>
    <n v="0"/>
    <n v="0"/>
  </r>
  <r>
    <s v="R"/>
    <n v="3"/>
    <n v="2"/>
    <n v="16"/>
    <n v="6000917"/>
    <s v="DEC FAC TECNOLOGICA                     "/>
    <x v="165"/>
    <x v="155"/>
    <n v="20170110"/>
    <x v="0"/>
    <s v="INGRESOS FECHA 20170106                           "/>
    <n v="-27848380"/>
    <n v="0"/>
    <n v="27848380"/>
    <n v="0"/>
  </r>
  <r>
    <s v="R"/>
    <n v="3"/>
    <n v="2"/>
    <n v="17"/>
    <n v="899999230"/>
    <s v="UNIVERSIDAD DISTRITAL FRANCISCO JOSE DE "/>
    <x v="111"/>
    <x v="105"/>
    <n v="20170110"/>
    <x v="0"/>
    <s v="INGRESOS FECHA 20170106                           "/>
    <n v="23000"/>
    <n v="23000"/>
    <n v="0"/>
    <n v="0"/>
  </r>
  <r>
    <s v="R"/>
    <n v="3"/>
    <n v="2"/>
    <n v="18"/>
    <n v="899999230"/>
    <s v="UNIVERSIDAD DISTRITAL FRANCISCO JOSE DE "/>
    <x v="246"/>
    <x v="225"/>
    <n v="20170110"/>
    <x v="0"/>
    <s v="INGRESOS FECHA 20170106                           "/>
    <n v="-23000"/>
    <n v="0"/>
    <n v="23000"/>
    <n v="0"/>
  </r>
  <r>
    <s v="R"/>
    <n v="3"/>
    <n v="2"/>
    <n v="19"/>
    <n v="899999230"/>
    <s v="UNIVERSIDAD DISTRITAL FRANCISCO JOSE DE "/>
    <x v="111"/>
    <x v="105"/>
    <n v="20170110"/>
    <x v="0"/>
    <s v="INGRESOS FECHA 20170106                           "/>
    <n v="241500"/>
    <n v="241500"/>
    <n v="0"/>
    <n v="0"/>
  </r>
  <r>
    <s v="R"/>
    <n v="3"/>
    <n v="2"/>
    <n v="20"/>
    <n v="899999230"/>
    <s v="UNIVERSIDAD DISTRITAL FRANCISCO JOSE DE "/>
    <x v="246"/>
    <x v="225"/>
    <n v="20170110"/>
    <x v="0"/>
    <s v="INGRESOS FECHA 20170106                           "/>
    <n v="-241500"/>
    <n v="0"/>
    <n v="241500"/>
    <n v="0"/>
  </r>
  <r>
    <s v="R"/>
    <n v="3"/>
    <n v="2"/>
    <n v="21"/>
    <n v="899999230"/>
    <s v="UNIVERSIDAD DISTRITAL FRANCISCO JOSE DE "/>
    <x v="111"/>
    <x v="105"/>
    <n v="20170110"/>
    <x v="0"/>
    <s v="INGRESOS FECHA 20170106                           "/>
    <n v="115000"/>
    <n v="115000"/>
    <n v="0"/>
    <n v="0"/>
  </r>
  <r>
    <s v="R"/>
    <n v="3"/>
    <n v="2"/>
    <n v="22"/>
    <n v="899999230"/>
    <s v="UNIVERSIDAD DISTRITAL FRANCISCO JOSE DE "/>
    <x v="246"/>
    <x v="225"/>
    <n v="20170110"/>
    <x v="0"/>
    <s v="INGRESOS FECHA 20170106                           "/>
    <n v="-115000"/>
    <n v="0"/>
    <n v="115000"/>
    <n v="0"/>
  </r>
  <r>
    <s v="R"/>
    <n v="3"/>
    <n v="2"/>
    <n v="23"/>
    <n v="899999230"/>
    <s v="UNIVERSIDAD DISTRITAL FRANCISCO JOSE DE "/>
    <x v="111"/>
    <x v="105"/>
    <n v="20170110"/>
    <x v="0"/>
    <s v="INGRESOS FECHA 20170106                           "/>
    <n v="103500"/>
    <n v="103500"/>
    <n v="0"/>
    <n v="0"/>
  </r>
  <r>
    <s v="R"/>
    <n v="3"/>
    <n v="2"/>
    <n v="24"/>
    <n v="899999230"/>
    <s v="UNIVERSIDAD DISTRITAL FRANCISCO JOSE DE "/>
    <x v="246"/>
    <x v="225"/>
    <n v="20170110"/>
    <x v="0"/>
    <s v="INGRESOS FECHA 20170106                           "/>
    <n v="-103500"/>
    <n v="0"/>
    <n v="103500"/>
    <n v="0"/>
  </r>
  <r>
    <s v="R"/>
    <n v="3"/>
    <n v="2"/>
    <n v="25"/>
    <n v="899999230"/>
    <s v="UNIVERSIDAD DISTRITAL FRANCISCO JOSE DE "/>
    <x v="111"/>
    <x v="105"/>
    <n v="20170110"/>
    <x v="0"/>
    <s v="INGRESOS FECHA 20170106                           "/>
    <n v="34500"/>
    <n v="34500"/>
    <n v="0"/>
    <n v="0"/>
  </r>
  <r>
    <s v="R"/>
    <n v="3"/>
    <n v="2"/>
    <n v="26"/>
    <n v="899999230"/>
    <s v="UNIVERSIDAD DISTRITAL FRANCISCO JOSE DE "/>
    <x v="246"/>
    <x v="225"/>
    <n v="20170110"/>
    <x v="0"/>
    <s v="INGRESOS FECHA 20170106                           "/>
    <n v="-34500"/>
    <n v="0"/>
    <n v="34500"/>
    <n v="0"/>
  </r>
  <r>
    <s v="R"/>
    <n v="3"/>
    <n v="2"/>
    <n v="27"/>
    <n v="899999230"/>
    <s v="UNIVERSIDAD DISTRITAL FRANCISCO JOSE DE "/>
    <x v="111"/>
    <x v="105"/>
    <n v="20170110"/>
    <x v="0"/>
    <s v="INGRESOS FECHA 20170106                           "/>
    <n v="23000"/>
    <n v="23000"/>
    <n v="0"/>
    <n v="0"/>
  </r>
  <r>
    <s v="R"/>
    <n v="3"/>
    <n v="2"/>
    <n v="28"/>
    <n v="899999230"/>
    <s v="UNIVERSIDAD DISTRITAL FRANCISCO JOSE DE "/>
    <x v="247"/>
    <x v="225"/>
    <n v="20170110"/>
    <x v="0"/>
    <s v="INGRESOS FECHA 20170106                           "/>
    <n v="-23000"/>
    <n v="0"/>
    <n v="23000"/>
    <n v="0"/>
  </r>
  <r>
    <s v="R"/>
    <n v="3"/>
    <n v="2"/>
    <n v="29"/>
    <n v="899999230"/>
    <s v="UNIVERSIDAD DISTRITAL FRANCISCO JOSE DE "/>
    <x v="111"/>
    <x v="105"/>
    <n v="20170110"/>
    <x v="0"/>
    <s v="INGRESOS FECHA 20170106                           "/>
    <n v="103500"/>
    <n v="103500"/>
    <n v="0"/>
    <n v="0"/>
  </r>
  <r>
    <s v="R"/>
    <n v="3"/>
    <n v="2"/>
    <n v="30"/>
    <n v="899999230"/>
    <s v="UNIVERSIDAD DISTRITAL FRANCISCO JOSE DE "/>
    <x v="247"/>
    <x v="225"/>
    <n v="20170110"/>
    <x v="0"/>
    <s v="INGRESOS FECHA 20170106                           "/>
    <n v="-103500"/>
    <n v="0"/>
    <n v="103500"/>
    <n v="0"/>
  </r>
  <r>
    <s v="R"/>
    <n v="3"/>
    <n v="2"/>
    <n v="31"/>
    <n v="6000214"/>
    <s v="RED UDNET                               "/>
    <x v="111"/>
    <x v="105"/>
    <n v="20170110"/>
    <x v="0"/>
    <s v="INGRESOS FECHA 20170106                           "/>
    <n v="110300"/>
    <n v="110300"/>
    <n v="0"/>
    <n v="0"/>
  </r>
  <r>
    <s v="R"/>
    <n v="3"/>
    <n v="2"/>
    <n v="32"/>
    <n v="6000214"/>
    <s v="RED UDNET                               "/>
    <x v="249"/>
    <x v="226"/>
    <n v="20170110"/>
    <x v="0"/>
    <s v="INGRESOS FECHA 20170106                           "/>
    <n v="-110300"/>
    <n v="0"/>
    <n v="110300"/>
    <n v="0"/>
  </r>
  <r>
    <s v="R"/>
    <n v="3"/>
    <n v="2"/>
    <n v="33"/>
    <n v="6000214"/>
    <s v="RED UDNET                               "/>
    <x v="111"/>
    <x v="105"/>
    <n v="20170110"/>
    <x v="0"/>
    <s v="INGRESOS FECHA 20170106                           "/>
    <n v="1158150"/>
    <n v="1158150"/>
    <n v="0"/>
    <n v="0"/>
  </r>
  <r>
    <s v="R"/>
    <n v="3"/>
    <n v="2"/>
    <n v="34"/>
    <n v="6000214"/>
    <s v="RED UDNET                               "/>
    <x v="249"/>
    <x v="226"/>
    <n v="20170110"/>
    <x v="0"/>
    <s v="INGRESOS FECHA 20170106                           "/>
    <n v="-1158150"/>
    <n v="0"/>
    <n v="1158150"/>
    <n v="0"/>
  </r>
  <r>
    <s v="R"/>
    <n v="3"/>
    <n v="2"/>
    <n v="35"/>
    <n v="6000214"/>
    <s v="RED UDNET                               "/>
    <x v="111"/>
    <x v="105"/>
    <n v="20170110"/>
    <x v="0"/>
    <s v="INGRESOS FECHA 20170106                           "/>
    <n v="551500"/>
    <n v="551500"/>
    <n v="0"/>
    <n v="0"/>
  </r>
  <r>
    <s v="R"/>
    <n v="3"/>
    <n v="2"/>
    <n v="36"/>
    <n v="6000214"/>
    <s v="RED UDNET                               "/>
    <x v="249"/>
    <x v="226"/>
    <n v="20170110"/>
    <x v="0"/>
    <s v="INGRESOS FECHA 20170106                           "/>
    <n v="-551500"/>
    <n v="0"/>
    <n v="551500"/>
    <n v="0"/>
  </r>
  <r>
    <s v="R"/>
    <n v="3"/>
    <n v="2"/>
    <n v="37"/>
    <n v="6000214"/>
    <s v="RED UDNET                               "/>
    <x v="111"/>
    <x v="105"/>
    <n v="20170110"/>
    <x v="0"/>
    <s v="INGRESOS FECHA 20170106                           "/>
    <n v="496350"/>
    <n v="496350"/>
    <n v="0"/>
    <n v="0"/>
  </r>
  <r>
    <s v="R"/>
    <n v="3"/>
    <n v="2"/>
    <n v="38"/>
    <n v="6000214"/>
    <s v="RED UDNET                               "/>
    <x v="249"/>
    <x v="226"/>
    <n v="20170110"/>
    <x v="0"/>
    <s v="INGRESOS FECHA 20170106                           "/>
    <n v="-496350"/>
    <n v="0"/>
    <n v="496350"/>
    <n v="0"/>
  </r>
  <r>
    <s v="R"/>
    <n v="3"/>
    <n v="2"/>
    <n v="39"/>
    <n v="6000214"/>
    <s v="RED UDNET                               "/>
    <x v="111"/>
    <x v="105"/>
    <n v="20170110"/>
    <x v="0"/>
    <s v="INGRESOS FECHA 20170106                           "/>
    <n v="165450"/>
    <n v="165450"/>
    <n v="0"/>
    <n v="0"/>
  </r>
  <r>
    <s v="R"/>
    <n v="3"/>
    <n v="2"/>
    <n v="40"/>
    <n v="6000214"/>
    <s v="RED UDNET                               "/>
    <x v="249"/>
    <x v="226"/>
    <n v="20170110"/>
    <x v="0"/>
    <s v="INGRESOS FECHA 20170106                           "/>
    <n v="-165450"/>
    <n v="0"/>
    <n v="165450"/>
    <n v="0"/>
  </r>
  <r>
    <s v="R"/>
    <n v="3"/>
    <n v="2"/>
    <n v="41"/>
    <n v="6000214"/>
    <s v="RED UDNET                               "/>
    <x v="111"/>
    <x v="105"/>
    <n v="20170110"/>
    <x v="0"/>
    <s v="INGRESOS FECHA 20170106                           "/>
    <n v="110300"/>
    <n v="110300"/>
    <n v="0"/>
    <n v="0"/>
  </r>
  <r>
    <s v="R"/>
    <n v="3"/>
    <n v="2"/>
    <n v="42"/>
    <n v="6000214"/>
    <s v="RED UDNET                               "/>
    <x v="250"/>
    <x v="226"/>
    <n v="20170110"/>
    <x v="0"/>
    <s v="INGRESOS FECHA 20170106                           "/>
    <n v="-110300"/>
    <n v="0"/>
    <n v="110300"/>
    <n v="0"/>
  </r>
  <r>
    <s v="R"/>
    <n v="3"/>
    <n v="2"/>
    <n v="43"/>
    <n v="6000214"/>
    <s v="RED UDNET                               "/>
    <x v="111"/>
    <x v="105"/>
    <n v="20170110"/>
    <x v="0"/>
    <s v="INGRESOS FECHA 20170106                           "/>
    <n v="496350"/>
    <n v="496350"/>
    <n v="0"/>
    <n v="0"/>
  </r>
  <r>
    <s v="R"/>
    <n v="3"/>
    <n v="2"/>
    <n v="44"/>
    <n v="6000214"/>
    <s v="RED UDNET                               "/>
    <x v="250"/>
    <x v="226"/>
    <n v="20170110"/>
    <x v="0"/>
    <s v="INGRESOS FECHA 20170106                           "/>
    <n v="-496350"/>
    <n v="0"/>
    <n v="496350"/>
    <n v="0"/>
  </r>
  <r>
    <s v="R"/>
    <n v="3"/>
    <n v="3"/>
    <n v="1"/>
    <n v="6001050"/>
    <s v="FAC CIENCIAS                            "/>
    <x v="111"/>
    <x v="105"/>
    <n v="20170110"/>
    <x v="0"/>
    <s v="INGRESOS FECHA 20170110                           "/>
    <n v="957699"/>
    <n v="957699"/>
    <n v="0"/>
    <n v="0"/>
  </r>
  <r>
    <s v="R"/>
    <n v="3"/>
    <n v="3"/>
    <n v="2"/>
    <n v="6001050"/>
    <s v="FAC CIENCIAS                            "/>
    <x v="166"/>
    <x v="156"/>
    <n v="20170110"/>
    <x v="0"/>
    <s v="INGRESOS FECHA 20170110                           "/>
    <n v="-957699"/>
    <n v="0"/>
    <n v="957699"/>
    <n v="0"/>
  </r>
  <r>
    <s v="R"/>
    <n v="3"/>
    <n v="3"/>
    <n v="3"/>
    <n v="6000118"/>
    <s v="DEC FAC INGENIERIA                      "/>
    <x v="111"/>
    <x v="105"/>
    <n v="20170110"/>
    <x v="0"/>
    <s v="INGRESOS FECHA 20170110                           "/>
    <n v="6711699"/>
    <n v="6711699"/>
    <n v="0"/>
    <n v="0"/>
  </r>
  <r>
    <s v="R"/>
    <n v="3"/>
    <n v="3"/>
    <n v="4"/>
    <n v="6000118"/>
    <s v="DEC FAC INGENIERIA                      "/>
    <x v="166"/>
    <x v="156"/>
    <n v="20170110"/>
    <x v="0"/>
    <s v="INGRESOS FECHA 20170110                           "/>
    <n v="-6711699"/>
    <n v="0"/>
    <n v="6711699"/>
    <n v="0"/>
  </r>
  <r>
    <s v="R"/>
    <n v="3"/>
    <n v="3"/>
    <n v="5"/>
    <n v="6000461"/>
    <s v="DEC FAC MEDIO AMBIENTE                  "/>
    <x v="111"/>
    <x v="105"/>
    <n v="20170110"/>
    <x v="0"/>
    <s v="INGRESOS FECHA 20170110                           "/>
    <n v="3966794"/>
    <n v="3966794"/>
    <n v="0"/>
    <n v="0"/>
  </r>
  <r>
    <s v="R"/>
    <n v="3"/>
    <n v="3"/>
    <n v="6"/>
    <n v="6000461"/>
    <s v="DEC FAC MEDIO AMBIENTE                  "/>
    <x v="166"/>
    <x v="156"/>
    <n v="20170110"/>
    <x v="0"/>
    <s v="INGRESOS FECHA 20170110                           "/>
    <n v="-3966794"/>
    <n v="0"/>
    <n v="3966794"/>
    <n v="0"/>
  </r>
  <r>
    <s v="R"/>
    <n v="3"/>
    <n v="3"/>
    <n v="7"/>
    <n v="6000917"/>
    <s v="DEC FAC TECNOLOGICA                     "/>
    <x v="111"/>
    <x v="105"/>
    <n v="20170110"/>
    <x v="0"/>
    <s v="INGRESOS FECHA 20170110                           "/>
    <n v="3276033"/>
    <n v="3276033"/>
    <n v="0"/>
    <n v="0"/>
  </r>
  <r>
    <s v="R"/>
    <n v="3"/>
    <n v="3"/>
    <n v="8"/>
    <n v="6000917"/>
    <s v="DEC FAC TECNOLOGICA                     "/>
    <x v="166"/>
    <x v="156"/>
    <n v="20170110"/>
    <x v="0"/>
    <s v="INGRESOS FECHA 20170110                           "/>
    <n v="-3276033"/>
    <n v="0"/>
    <n v="3276033"/>
    <n v="0"/>
  </r>
  <r>
    <s v="R"/>
    <n v="3"/>
    <n v="3"/>
    <n v="9"/>
    <n v="6000500"/>
    <s v="DEC FAC ARTES                           "/>
    <x v="111"/>
    <x v="105"/>
    <n v="20170110"/>
    <x v="0"/>
    <s v="INGRESOS FECHA 20170110                           "/>
    <n v="399870"/>
    <n v="399870"/>
    <n v="0"/>
    <n v="0"/>
  </r>
  <r>
    <s v="R"/>
    <n v="3"/>
    <n v="3"/>
    <n v="10"/>
    <n v="6000500"/>
    <s v="DEC FAC ARTES                           "/>
    <x v="166"/>
    <x v="156"/>
    <n v="20170110"/>
    <x v="0"/>
    <s v="INGRESOS FECHA 20170110                           "/>
    <n v="-399870"/>
    <n v="0"/>
    <n v="399870"/>
    <n v="0"/>
  </r>
  <r>
    <s v="R"/>
    <n v="3"/>
    <n v="3"/>
    <n v="11"/>
    <n v="6000917"/>
    <s v="DEC FAC TECNOLOGICA                     "/>
    <x v="111"/>
    <x v="105"/>
    <n v="20170110"/>
    <x v="0"/>
    <s v="INGRESOS FECHA 20170110                           "/>
    <n v="1238428"/>
    <n v="1238428"/>
    <n v="0"/>
    <n v="0"/>
  </r>
  <r>
    <s v="R"/>
    <n v="3"/>
    <n v="3"/>
    <n v="12"/>
    <n v="6000917"/>
    <s v="DEC FAC TECNOLOGICA                     "/>
    <x v="165"/>
    <x v="155"/>
    <n v="20170110"/>
    <x v="0"/>
    <s v="INGRESOS FECHA 20170110                           "/>
    <n v="-1238428"/>
    <n v="0"/>
    <n v="1238428"/>
    <n v="0"/>
  </r>
  <r>
    <s v="R"/>
    <n v="3"/>
    <n v="4"/>
    <n v="1"/>
    <n v="6001050"/>
    <s v="FAC CIENCIAS                            "/>
    <x v="111"/>
    <x v="105"/>
    <n v="20170110"/>
    <x v="0"/>
    <s v="INGRESOS FECHA 20170102                           "/>
    <n v="275232"/>
    <n v="275232"/>
    <n v="0"/>
    <n v="0"/>
  </r>
  <r>
    <s v="R"/>
    <n v="3"/>
    <n v="4"/>
    <n v="2"/>
    <n v="6001050"/>
    <s v="FAC CIENCIAS                            "/>
    <x v="166"/>
    <x v="156"/>
    <n v="20170110"/>
    <x v="0"/>
    <s v="INGRESOS FECHA 20170102                           "/>
    <n v="-275232"/>
    <n v="0"/>
    <n v="275232"/>
    <n v="0"/>
  </r>
  <r>
    <s v="R"/>
    <n v="3"/>
    <n v="4"/>
    <n v="3"/>
    <n v="6000118"/>
    <s v="DEC FAC INGENIERIA                      "/>
    <x v="111"/>
    <x v="105"/>
    <n v="20170110"/>
    <x v="0"/>
    <s v="INGRESOS FECHA 20170102                           "/>
    <n v="726137"/>
    <n v="726137"/>
    <n v="0"/>
    <n v="0"/>
  </r>
  <r>
    <s v="R"/>
    <n v="3"/>
    <n v="4"/>
    <n v="4"/>
    <n v="6000118"/>
    <s v="DEC FAC INGENIERIA                      "/>
    <x v="166"/>
    <x v="156"/>
    <n v="20170110"/>
    <x v="0"/>
    <s v="INGRESOS FECHA 20170102                           "/>
    <n v="-726137"/>
    <n v="0"/>
    <n v="726137"/>
    <n v="0"/>
  </r>
  <r>
    <s v="R"/>
    <n v="3"/>
    <n v="4"/>
    <n v="5"/>
    <n v="6000461"/>
    <s v="DEC FAC MEDIO AMBIENTE                  "/>
    <x v="111"/>
    <x v="105"/>
    <n v="20170110"/>
    <x v="0"/>
    <s v="INGRESOS FECHA 20170102                           "/>
    <n v="289574"/>
    <n v="289574"/>
    <n v="0"/>
    <n v="0"/>
  </r>
  <r>
    <s v="R"/>
    <n v="3"/>
    <n v="4"/>
    <n v="6"/>
    <n v="6000461"/>
    <s v="DEC FAC MEDIO AMBIENTE                  "/>
    <x v="166"/>
    <x v="156"/>
    <n v="20170110"/>
    <x v="0"/>
    <s v="INGRESOS FECHA 20170102                           "/>
    <n v="-289574"/>
    <n v="0"/>
    <n v="289574"/>
    <n v="0"/>
  </r>
  <r>
    <s v="R"/>
    <n v="3"/>
    <n v="4"/>
    <n v="7"/>
    <n v="6000917"/>
    <s v="DEC FAC TECNOLOGICA                     "/>
    <x v="111"/>
    <x v="105"/>
    <n v="20170110"/>
    <x v="0"/>
    <s v="INGRESOS FECHA 20170102                           "/>
    <n v="1215855"/>
    <n v="1215855"/>
    <n v="0"/>
    <n v="0"/>
  </r>
  <r>
    <s v="R"/>
    <n v="3"/>
    <n v="4"/>
    <n v="8"/>
    <n v="6000917"/>
    <s v="DEC FAC TECNOLOGICA                     "/>
    <x v="166"/>
    <x v="156"/>
    <n v="20170110"/>
    <x v="0"/>
    <s v="INGRESOS FECHA 20170102                           "/>
    <n v="-1215855"/>
    <n v="0"/>
    <n v="1215855"/>
    <n v="0"/>
  </r>
  <r>
    <s v="R"/>
    <n v="3"/>
    <n v="4"/>
    <n v="9"/>
    <n v="6000500"/>
    <s v="DEC FAC ARTES                           "/>
    <x v="111"/>
    <x v="105"/>
    <n v="20170110"/>
    <x v="0"/>
    <s v="INGRESOS FECHA 20170102                           "/>
    <n v="358948"/>
    <n v="358948"/>
    <n v="0"/>
    <n v="0"/>
  </r>
  <r>
    <s v="R"/>
    <n v="3"/>
    <n v="4"/>
    <n v="10"/>
    <n v="6000500"/>
    <s v="DEC FAC ARTES                           "/>
    <x v="166"/>
    <x v="156"/>
    <n v="20170110"/>
    <x v="0"/>
    <s v="INGRESOS FECHA 20170102                           "/>
    <n v="-358948"/>
    <n v="0"/>
    <n v="358948"/>
    <n v="0"/>
  </r>
  <r>
    <s v="R"/>
    <n v="3"/>
    <n v="4"/>
    <n v="11"/>
    <n v="6000917"/>
    <s v="DEC FAC TECNOLOGICA                     "/>
    <x v="111"/>
    <x v="105"/>
    <n v="20170110"/>
    <x v="0"/>
    <s v="INGRESOS FECHA 20170102                           "/>
    <n v="393389"/>
    <n v="393389"/>
    <n v="0"/>
    <n v="0"/>
  </r>
  <r>
    <s v="R"/>
    <n v="3"/>
    <n v="4"/>
    <n v="12"/>
    <n v="6000917"/>
    <s v="DEC FAC TECNOLOGICA                     "/>
    <x v="165"/>
    <x v="155"/>
    <n v="20170110"/>
    <x v="0"/>
    <s v="INGRESOS FECHA 20170102                           "/>
    <n v="-393389"/>
    <n v="0"/>
    <n v="393389"/>
    <n v="0"/>
  </r>
  <r>
    <s v="R"/>
    <n v="3"/>
    <n v="4"/>
    <n v="13"/>
    <n v="6001050"/>
    <s v="FAC CIENCIAS                            "/>
    <x v="111"/>
    <x v="105"/>
    <n v="20170110"/>
    <x v="0"/>
    <s v="INGRESOS FECHA 20170102                           "/>
    <n v="28845577"/>
    <n v="28845577"/>
    <n v="0"/>
    <n v="0"/>
  </r>
  <r>
    <s v="R"/>
    <n v="3"/>
    <n v="4"/>
    <n v="14"/>
    <n v="6001050"/>
    <s v="FAC CIENCIAS                            "/>
    <x v="166"/>
    <x v="156"/>
    <n v="20170110"/>
    <x v="0"/>
    <s v="INGRESOS FECHA 20170102                           "/>
    <n v="-28845577"/>
    <n v="0"/>
    <n v="28845577"/>
    <n v="0"/>
  </r>
  <r>
    <s v="R"/>
    <n v="3"/>
    <n v="4"/>
    <n v="15"/>
    <n v="6000118"/>
    <s v="DEC FAC INGENIERIA                      "/>
    <x v="111"/>
    <x v="105"/>
    <n v="20170110"/>
    <x v="0"/>
    <s v="INGRESOS FECHA 20170102                           "/>
    <n v="41435106"/>
    <n v="41435106"/>
    <n v="0"/>
    <n v="0"/>
  </r>
  <r>
    <s v="R"/>
    <n v="3"/>
    <n v="4"/>
    <n v="16"/>
    <n v="6000118"/>
    <s v="DEC FAC INGENIERIA                      "/>
    <x v="166"/>
    <x v="156"/>
    <n v="20170110"/>
    <x v="0"/>
    <s v="INGRESOS FECHA 20170102                           "/>
    <n v="-41435106"/>
    <n v="0"/>
    <n v="41435106"/>
    <n v="0"/>
  </r>
  <r>
    <s v="R"/>
    <n v="3"/>
    <n v="4"/>
    <n v="17"/>
    <n v="6000461"/>
    <s v="DEC FAC MEDIO AMBIENTE                  "/>
    <x v="111"/>
    <x v="105"/>
    <n v="20170110"/>
    <x v="0"/>
    <s v="INGRESOS FECHA 20170102                           "/>
    <n v="24804261"/>
    <n v="24804261"/>
    <n v="0"/>
    <n v="0"/>
  </r>
  <r>
    <s v="R"/>
    <n v="3"/>
    <n v="4"/>
    <n v="18"/>
    <n v="6000461"/>
    <s v="DEC FAC MEDIO AMBIENTE                  "/>
    <x v="166"/>
    <x v="156"/>
    <n v="20170110"/>
    <x v="0"/>
    <s v="INGRESOS FECHA 20170102                           "/>
    <n v="-24804261"/>
    <n v="0"/>
    <n v="24804261"/>
    <n v="0"/>
  </r>
  <r>
    <s v="R"/>
    <n v="3"/>
    <n v="4"/>
    <n v="19"/>
    <n v="6000917"/>
    <s v="DEC FAC TECNOLOGICA                     "/>
    <x v="111"/>
    <x v="105"/>
    <n v="20170110"/>
    <x v="0"/>
    <s v="INGRESOS FECHA 20170102                           "/>
    <n v="8534571"/>
    <n v="8534571"/>
    <n v="0"/>
    <n v="0"/>
  </r>
  <r>
    <s v="R"/>
    <n v="3"/>
    <n v="4"/>
    <n v="20"/>
    <n v="6000917"/>
    <s v="DEC FAC TECNOLOGICA                     "/>
    <x v="166"/>
    <x v="156"/>
    <n v="20170110"/>
    <x v="0"/>
    <s v="INGRESOS FECHA 20170102                           "/>
    <n v="-8534571"/>
    <n v="0"/>
    <n v="8534571"/>
    <n v="0"/>
  </r>
  <r>
    <s v="R"/>
    <n v="3"/>
    <n v="4"/>
    <n v="21"/>
    <n v="6000500"/>
    <s v="DEC FAC ARTES                           "/>
    <x v="111"/>
    <x v="105"/>
    <n v="20170110"/>
    <x v="0"/>
    <s v="INGRESOS FECHA 20170102                           "/>
    <n v="9281285"/>
    <n v="9281285"/>
    <n v="0"/>
    <n v="0"/>
  </r>
  <r>
    <s v="R"/>
    <n v="3"/>
    <n v="4"/>
    <n v="22"/>
    <n v="6000500"/>
    <s v="DEC FAC ARTES                           "/>
    <x v="166"/>
    <x v="156"/>
    <n v="20170110"/>
    <x v="0"/>
    <s v="INGRESOS FECHA 20170102                           "/>
    <n v="-9281285"/>
    <n v="0"/>
    <n v="9281285"/>
    <n v="0"/>
  </r>
  <r>
    <s v="R"/>
    <n v="3"/>
    <n v="4"/>
    <n v="23"/>
    <n v="6000461"/>
    <s v="DEC FAC MEDIO AMBIENTE                  "/>
    <x v="111"/>
    <x v="105"/>
    <n v="20170110"/>
    <x v="0"/>
    <s v="INGRESOS FECHA 20170102                           "/>
    <n v="1691911"/>
    <n v="1691911"/>
    <n v="0"/>
    <n v="0"/>
  </r>
  <r>
    <s v="R"/>
    <n v="3"/>
    <n v="4"/>
    <n v="24"/>
    <n v="6000461"/>
    <s v="DEC FAC MEDIO AMBIENTE                  "/>
    <x v="165"/>
    <x v="155"/>
    <n v="20170110"/>
    <x v="0"/>
    <s v="INGRESOS FECHA 20170102                           "/>
    <n v="-1691911"/>
    <n v="0"/>
    <n v="1691911"/>
    <n v="0"/>
  </r>
  <r>
    <s v="R"/>
    <n v="3"/>
    <n v="4"/>
    <n v="25"/>
    <n v="6000917"/>
    <s v="DEC FAC TECNOLOGICA                     "/>
    <x v="111"/>
    <x v="105"/>
    <n v="20170110"/>
    <x v="0"/>
    <s v="INGRESOS FECHA 20170102                           "/>
    <n v="13288419"/>
    <n v="13288419"/>
    <n v="0"/>
    <n v="0"/>
  </r>
  <r>
    <s v="R"/>
    <n v="3"/>
    <n v="4"/>
    <n v="26"/>
    <n v="6000917"/>
    <s v="DEC FAC TECNOLOGICA                     "/>
    <x v="165"/>
    <x v="155"/>
    <n v="20170110"/>
    <x v="0"/>
    <s v="INGRESOS FECHA 20170102                           "/>
    <n v="-13288419"/>
    <n v="0"/>
    <n v="13288419"/>
    <n v="0"/>
  </r>
  <r>
    <s v="R"/>
    <n v="3"/>
    <n v="4"/>
    <n v="27"/>
    <n v="899999230"/>
    <s v="UNIVERSIDAD DISTRITAL FRANCISCO JOSE DE "/>
    <x v="111"/>
    <x v="105"/>
    <n v="20170110"/>
    <x v="0"/>
    <s v="INGRESOS FECHA 20170102                           "/>
    <n v="195500"/>
    <n v="195500"/>
    <n v="0"/>
    <n v="0"/>
  </r>
  <r>
    <s v="R"/>
    <n v="3"/>
    <n v="4"/>
    <n v="28"/>
    <n v="899999230"/>
    <s v="UNIVERSIDAD DISTRITAL FRANCISCO JOSE DE "/>
    <x v="246"/>
    <x v="225"/>
    <n v="20170110"/>
    <x v="0"/>
    <s v="INGRESOS FECHA 20170102                           "/>
    <n v="-195500"/>
    <n v="0"/>
    <n v="195500"/>
    <n v="0"/>
  </r>
  <r>
    <s v="R"/>
    <n v="3"/>
    <n v="4"/>
    <n v="29"/>
    <n v="899999230"/>
    <s v="UNIVERSIDAD DISTRITAL FRANCISCO JOSE DE "/>
    <x v="111"/>
    <x v="105"/>
    <n v="20170110"/>
    <x v="0"/>
    <s v="INGRESOS FECHA 20170102                           "/>
    <n v="126500"/>
    <n v="126500"/>
    <n v="0"/>
    <n v="0"/>
  </r>
  <r>
    <s v="R"/>
    <n v="3"/>
    <n v="4"/>
    <n v="30"/>
    <n v="899999230"/>
    <s v="UNIVERSIDAD DISTRITAL FRANCISCO JOSE DE "/>
    <x v="246"/>
    <x v="225"/>
    <n v="20170110"/>
    <x v="0"/>
    <s v="INGRESOS FECHA 20170102                           "/>
    <n v="-126500"/>
    <n v="0"/>
    <n v="126500"/>
    <n v="0"/>
  </r>
  <r>
    <s v="R"/>
    <n v="3"/>
    <n v="4"/>
    <n v="31"/>
    <n v="899999230"/>
    <s v="UNIVERSIDAD DISTRITAL FRANCISCO JOSE DE "/>
    <x v="111"/>
    <x v="105"/>
    <n v="20170110"/>
    <x v="0"/>
    <s v="INGRESOS FECHA 20170102                           "/>
    <n v="126500"/>
    <n v="126500"/>
    <n v="0"/>
    <n v="0"/>
  </r>
  <r>
    <s v="R"/>
    <n v="3"/>
    <n v="4"/>
    <n v="32"/>
    <n v="899999230"/>
    <s v="UNIVERSIDAD DISTRITAL FRANCISCO JOSE DE "/>
    <x v="246"/>
    <x v="225"/>
    <n v="20170110"/>
    <x v="0"/>
    <s v="INGRESOS FECHA 20170102                           "/>
    <n v="-126500"/>
    <n v="0"/>
    <n v="126500"/>
    <n v="0"/>
  </r>
  <r>
    <s v="R"/>
    <n v="3"/>
    <n v="4"/>
    <n v="33"/>
    <n v="899999230"/>
    <s v="UNIVERSIDAD DISTRITAL FRANCISCO JOSE DE "/>
    <x v="111"/>
    <x v="105"/>
    <n v="20170110"/>
    <x v="0"/>
    <s v="INGRESOS FECHA 20170102                           "/>
    <n v="57500"/>
    <n v="57500"/>
    <n v="0"/>
    <n v="0"/>
  </r>
  <r>
    <s v="R"/>
    <n v="3"/>
    <n v="4"/>
    <n v="34"/>
    <n v="899999230"/>
    <s v="UNIVERSIDAD DISTRITAL FRANCISCO JOSE DE "/>
    <x v="246"/>
    <x v="225"/>
    <n v="20170110"/>
    <x v="0"/>
    <s v="INGRESOS FECHA 20170102                           "/>
    <n v="-57500"/>
    <n v="0"/>
    <n v="57500"/>
    <n v="0"/>
  </r>
  <r>
    <s v="R"/>
    <n v="3"/>
    <n v="4"/>
    <n v="35"/>
    <n v="899999230"/>
    <s v="UNIVERSIDAD DISTRITAL FRANCISCO JOSE DE "/>
    <x v="111"/>
    <x v="105"/>
    <n v="20170110"/>
    <x v="0"/>
    <s v="INGRESOS FECHA 20170102                           "/>
    <n v="11500"/>
    <n v="11500"/>
    <n v="0"/>
    <n v="0"/>
  </r>
  <r>
    <s v="R"/>
    <n v="3"/>
    <n v="4"/>
    <n v="36"/>
    <n v="899999230"/>
    <s v="UNIVERSIDAD DISTRITAL FRANCISCO JOSE DE "/>
    <x v="247"/>
    <x v="225"/>
    <n v="20170110"/>
    <x v="0"/>
    <s v="INGRESOS FECHA 20170102                           "/>
    <n v="-11500"/>
    <n v="0"/>
    <n v="11500"/>
    <n v="0"/>
  </r>
  <r>
    <s v="R"/>
    <n v="3"/>
    <n v="4"/>
    <n v="37"/>
    <n v="899999230"/>
    <s v="UNIVERSIDAD DISTRITAL FRANCISCO JOSE DE "/>
    <x v="111"/>
    <x v="105"/>
    <n v="20170110"/>
    <x v="0"/>
    <s v="INGRESOS FECHA 20170102                           "/>
    <n v="161000"/>
    <n v="161000"/>
    <n v="0"/>
    <n v="0"/>
  </r>
  <r>
    <s v="R"/>
    <n v="3"/>
    <n v="4"/>
    <n v="38"/>
    <n v="899999230"/>
    <s v="UNIVERSIDAD DISTRITAL FRANCISCO JOSE DE "/>
    <x v="247"/>
    <x v="225"/>
    <n v="20170110"/>
    <x v="0"/>
    <s v="INGRESOS FECHA 20170102                           "/>
    <n v="-161000"/>
    <n v="0"/>
    <n v="161000"/>
    <n v="0"/>
  </r>
  <r>
    <s v="R"/>
    <n v="3"/>
    <n v="4"/>
    <n v="39"/>
    <n v="6000214"/>
    <s v="RED UDNET                               "/>
    <x v="111"/>
    <x v="105"/>
    <n v="20170110"/>
    <x v="0"/>
    <s v="INGRESOS FECHA 20170102                           "/>
    <n v="937550"/>
    <n v="937550"/>
    <n v="0"/>
    <n v="0"/>
  </r>
  <r>
    <s v="R"/>
    <n v="3"/>
    <n v="4"/>
    <n v="40"/>
    <n v="6000214"/>
    <s v="RED UDNET                               "/>
    <x v="249"/>
    <x v="226"/>
    <n v="20170110"/>
    <x v="0"/>
    <s v="INGRESOS FECHA 20170102                           "/>
    <n v="-937550"/>
    <n v="0"/>
    <n v="937550"/>
    <n v="0"/>
  </r>
  <r>
    <s v="R"/>
    <n v="3"/>
    <n v="4"/>
    <n v="41"/>
    <n v="6000214"/>
    <s v="RED UDNET                               "/>
    <x v="111"/>
    <x v="105"/>
    <n v="20170110"/>
    <x v="0"/>
    <s v="INGRESOS FECHA 20170102                           "/>
    <n v="606650"/>
    <n v="606650"/>
    <n v="0"/>
    <n v="0"/>
  </r>
  <r>
    <s v="R"/>
    <n v="3"/>
    <n v="4"/>
    <n v="42"/>
    <n v="6000214"/>
    <s v="RED UDNET                               "/>
    <x v="249"/>
    <x v="226"/>
    <n v="20170110"/>
    <x v="0"/>
    <s v="INGRESOS FECHA 20170102                           "/>
    <n v="-606650"/>
    <n v="0"/>
    <n v="606650"/>
    <n v="0"/>
  </r>
  <r>
    <s v="R"/>
    <n v="3"/>
    <n v="4"/>
    <n v="43"/>
    <n v="6000214"/>
    <s v="RED UDNET                               "/>
    <x v="111"/>
    <x v="105"/>
    <n v="20170110"/>
    <x v="0"/>
    <s v="INGRESOS FECHA 20170102                           "/>
    <n v="606650"/>
    <n v="606650"/>
    <n v="0"/>
    <n v="0"/>
  </r>
  <r>
    <s v="R"/>
    <n v="3"/>
    <n v="4"/>
    <n v="44"/>
    <n v="6000214"/>
    <s v="RED UDNET                               "/>
    <x v="249"/>
    <x v="226"/>
    <n v="20170110"/>
    <x v="0"/>
    <s v="INGRESOS FECHA 20170102                           "/>
    <n v="-606650"/>
    <n v="0"/>
    <n v="606650"/>
    <n v="0"/>
  </r>
  <r>
    <s v="R"/>
    <n v="3"/>
    <n v="4"/>
    <n v="45"/>
    <n v="6000214"/>
    <s v="RED UDNET                               "/>
    <x v="111"/>
    <x v="105"/>
    <n v="20170110"/>
    <x v="0"/>
    <s v="INGRESOS FECHA 20170102                           "/>
    <n v="275750"/>
    <n v="275750"/>
    <n v="0"/>
    <n v="0"/>
  </r>
  <r>
    <s v="R"/>
    <n v="3"/>
    <n v="4"/>
    <n v="46"/>
    <n v="6000214"/>
    <s v="RED UDNET                               "/>
    <x v="249"/>
    <x v="226"/>
    <n v="20170110"/>
    <x v="0"/>
    <s v="INGRESOS FECHA 20170102                           "/>
    <n v="-275750"/>
    <n v="0"/>
    <n v="275750"/>
    <n v="0"/>
  </r>
  <r>
    <s v="R"/>
    <n v="3"/>
    <n v="4"/>
    <n v="47"/>
    <n v="6000214"/>
    <s v="RED UDNET                               "/>
    <x v="111"/>
    <x v="105"/>
    <n v="20170110"/>
    <x v="0"/>
    <s v="INGRESOS FECHA 20170102                           "/>
    <n v="55150"/>
    <n v="55150"/>
    <n v="0"/>
    <n v="0"/>
  </r>
  <r>
    <s v="R"/>
    <n v="3"/>
    <n v="4"/>
    <n v="48"/>
    <n v="6000214"/>
    <s v="RED UDNET                               "/>
    <x v="250"/>
    <x v="226"/>
    <n v="20170110"/>
    <x v="0"/>
    <s v="INGRESOS FECHA 20170102                           "/>
    <n v="-55150"/>
    <n v="0"/>
    <n v="55150"/>
    <n v="0"/>
  </r>
  <r>
    <s v="R"/>
    <n v="3"/>
    <n v="4"/>
    <n v="49"/>
    <n v="6000214"/>
    <s v="RED UDNET                               "/>
    <x v="111"/>
    <x v="105"/>
    <n v="20170110"/>
    <x v="0"/>
    <s v="INGRESOS FECHA 20170102                           "/>
    <n v="772100"/>
    <n v="772100"/>
    <n v="0"/>
    <n v="0"/>
  </r>
  <r>
    <s v="R"/>
    <n v="3"/>
    <n v="4"/>
    <n v="50"/>
    <n v="6000214"/>
    <s v="RED UDNET                               "/>
    <x v="250"/>
    <x v="226"/>
    <n v="20170110"/>
    <x v="0"/>
    <s v="INGRESOS FECHA 20170102                           "/>
    <n v="-772100"/>
    <n v="0"/>
    <n v="772100"/>
    <n v="0"/>
  </r>
  <r>
    <s v="R"/>
    <n v="3"/>
    <n v="5"/>
    <n v="1"/>
    <n v="6000461"/>
    <s v="DEC FAC MEDIO AMBIENTE                  "/>
    <x v="111"/>
    <x v="105"/>
    <n v="20170110"/>
    <x v="0"/>
    <s v="INGRESOS FECHA 20170103                           "/>
    <n v="3137016"/>
    <n v="3137016"/>
    <n v="0"/>
    <n v="0"/>
  </r>
  <r>
    <s v="R"/>
    <n v="3"/>
    <n v="5"/>
    <n v="2"/>
    <n v="6000461"/>
    <s v="DEC FAC MEDIO AMBIENTE                  "/>
    <x v="160"/>
    <x v="150"/>
    <n v="20170110"/>
    <x v="0"/>
    <s v="INGRESOS FECHA 20170103                           "/>
    <n v="-3137016"/>
    <n v="0"/>
    <n v="3137016"/>
    <n v="0"/>
  </r>
  <r>
    <s v="R"/>
    <n v="3"/>
    <n v="5"/>
    <n v="3"/>
    <n v="6001050"/>
    <s v="FAC CIENCIAS                            "/>
    <x v="111"/>
    <x v="105"/>
    <n v="20170110"/>
    <x v="0"/>
    <s v="INGRESOS FECHA 20170103                           "/>
    <n v="35109092"/>
    <n v="35109092"/>
    <n v="0"/>
    <n v="0"/>
  </r>
  <r>
    <s v="R"/>
    <n v="3"/>
    <n v="5"/>
    <n v="4"/>
    <n v="6001050"/>
    <s v="FAC CIENCIAS                            "/>
    <x v="166"/>
    <x v="156"/>
    <n v="20170110"/>
    <x v="0"/>
    <s v="INGRESOS FECHA 20170103                           "/>
    <n v="-35109092"/>
    <n v="0"/>
    <n v="35109092"/>
    <n v="0"/>
  </r>
  <r>
    <s v="R"/>
    <n v="3"/>
    <n v="5"/>
    <n v="5"/>
    <n v="6000118"/>
    <s v="DEC FAC INGENIERIA                      "/>
    <x v="111"/>
    <x v="105"/>
    <n v="20170110"/>
    <x v="0"/>
    <s v="INGRESOS FECHA 20170103                           "/>
    <n v="46604654"/>
    <n v="46604654"/>
    <n v="0"/>
    <n v="0"/>
  </r>
  <r>
    <s v="R"/>
    <n v="3"/>
    <n v="5"/>
    <n v="6"/>
    <n v="6000118"/>
    <s v="DEC FAC INGENIERIA                      "/>
    <x v="166"/>
    <x v="156"/>
    <n v="20170110"/>
    <x v="0"/>
    <s v="INGRESOS FECHA 20170103                           "/>
    <n v="-46604654"/>
    <n v="0"/>
    <n v="46604654"/>
    <n v="0"/>
  </r>
  <r>
    <s v="R"/>
    <n v="3"/>
    <n v="5"/>
    <n v="7"/>
    <n v="6000461"/>
    <s v="DEC FAC MEDIO AMBIENTE                  "/>
    <x v="111"/>
    <x v="105"/>
    <n v="20170110"/>
    <x v="0"/>
    <s v="INGRESOS FECHA 20170103                           "/>
    <n v="28479568"/>
    <n v="28479568"/>
    <n v="0"/>
    <n v="0"/>
  </r>
  <r>
    <s v="R"/>
    <n v="3"/>
    <n v="5"/>
    <n v="8"/>
    <n v="6000461"/>
    <s v="DEC FAC MEDIO AMBIENTE                  "/>
    <x v="166"/>
    <x v="156"/>
    <n v="20170110"/>
    <x v="0"/>
    <s v="INGRESOS FECHA 20170103                           "/>
    <n v="-28479568"/>
    <n v="0"/>
    <n v="28479568"/>
    <n v="0"/>
  </r>
  <r>
    <s v="R"/>
    <n v="3"/>
    <n v="5"/>
    <n v="9"/>
    <n v="6000917"/>
    <s v="DEC FAC TECNOLOGICA                     "/>
    <x v="111"/>
    <x v="105"/>
    <n v="20170110"/>
    <x v="0"/>
    <s v="INGRESOS FECHA 20170103                           "/>
    <n v="12174690"/>
    <n v="12174690"/>
    <n v="0"/>
    <n v="0"/>
  </r>
  <r>
    <s v="R"/>
    <n v="3"/>
    <n v="5"/>
    <n v="10"/>
    <n v="6000917"/>
    <s v="DEC FAC TECNOLOGICA                     "/>
    <x v="166"/>
    <x v="156"/>
    <n v="20170110"/>
    <x v="0"/>
    <s v="INGRESOS FECHA 20170103                           "/>
    <n v="-12174690"/>
    <n v="0"/>
    <n v="12174690"/>
    <n v="0"/>
  </r>
  <r>
    <s v="R"/>
    <n v="3"/>
    <n v="5"/>
    <n v="11"/>
    <n v="6000500"/>
    <s v="DEC FAC ARTES                           "/>
    <x v="111"/>
    <x v="105"/>
    <n v="20170110"/>
    <x v="0"/>
    <s v="INGRESOS FECHA 20170103                           "/>
    <n v="17572438"/>
    <n v="17572438"/>
    <n v="0"/>
    <n v="0"/>
  </r>
  <r>
    <s v="R"/>
    <n v="3"/>
    <n v="5"/>
    <n v="12"/>
    <n v="6000500"/>
    <s v="DEC FAC ARTES                           "/>
    <x v="166"/>
    <x v="156"/>
    <n v="20170110"/>
    <x v="0"/>
    <s v="INGRESOS FECHA 20170103                           "/>
    <n v="-17572438"/>
    <n v="0"/>
    <n v="17572438"/>
    <n v="0"/>
  </r>
  <r>
    <s v="R"/>
    <n v="3"/>
    <n v="5"/>
    <n v="13"/>
    <n v="6000461"/>
    <s v="DEC FAC MEDIO AMBIENTE                  "/>
    <x v="111"/>
    <x v="105"/>
    <n v="20170110"/>
    <x v="0"/>
    <s v="INGRESOS FECHA 20170103                           "/>
    <n v="724767"/>
    <n v="724767"/>
    <n v="0"/>
    <n v="0"/>
  </r>
  <r>
    <s v="R"/>
    <n v="3"/>
    <n v="5"/>
    <n v="14"/>
    <n v="6000461"/>
    <s v="DEC FAC MEDIO AMBIENTE                  "/>
    <x v="165"/>
    <x v="155"/>
    <n v="20170110"/>
    <x v="0"/>
    <s v="INGRESOS FECHA 20170103                           "/>
    <n v="-724767"/>
    <n v="0"/>
    <n v="724767"/>
    <n v="0"/>
  </r>
  <r>
    <s v="R"/>
    <n v="3"/>
    <n v="5"/>
    <n v="15"/>
    <n v="6000917"/>
    <s v="DEC FAC TECNOLOGICA                     "/>
    <x v="111"/>
    <x v="105"/>
    <n v="20170110"/>
    <x v="0"/>
    <s v="INGRESOS FECHA 20170103                           "/>
    <n v="21813490"/>
    <n v="21813490"/>
    <n v="0"/>
    <n v="0"/>
  </r>
  <r>
    <s v="R"/>
    <n v="3"/>
    <n v="5"/>
    <n v="16"/>
    <n v="6000917"/>
    <s v="DEC FAC TECNOLOGICA                     "/>
    <x v="165"/>
    <x v="155"/>
    <n v="20170110"/>
    <x v="0"/>
    <s v="INGRESOS FECHA 20170103                           "/>
    <n v="-21813490"/>
    <n v="0"/>
    <n v="21813490"/>
    <n v="0"/>
  </r>
  <r>
    <s v="R"/>
    <n v="3"/>
    <n v="5"/>
    <n v="17"/>
    <n v="899999230"/>
    <s v="UNIVERSIDAD DISTRITAL FRANCISCO JOSE DE "/>
    <x v="111"/>
    <x v="105"/>
    <n v="20170110"/>
    <x v="0"/>
    <s v="INGRESOS FECHA 20170103                           "/>
    <n v="34500"/>
    <n v="34500"/>
    <n v="0"/>
    <n v="0"/>
  </r>
  <r>
    <s v="R"/>
    <n v="3"/>
    <n v="5"/>
    <n v="18"/>
    <n v="899999230"/>
    <s v="UNIVERSIDAD DISTRITAL FRANCISCO JOSE DE "/>
    <x v="246"/>
    <x v="225"/>
    <n v="20170110"/>
    <x v="0"/>
    <s v="INGRESOS FECHA 20170103                           "/>
    <n v="-34500"/>
    <n v="0"/>
    <n v="34500"/>
    <n v="0"/>
  </r>
  <r>
    <s v="R"/>
    <n v="3"/>
    <n v="5"/>
    <n v="19"/>
    <n v="899999230"/>
    <s v="UNIVERSIDAD DISTRITAL FRANCISCO JOSE DE "/>
    <x v="111"/>
    <x v="105"/>
    <n v="20170110"/>
    <x v="0"/>
    <s v="INGRESOS FECHA 20170103                           "/>
    <n v="161000"/>
    <n v="161000"/>
    <n v="0"/>
    <n v="0"/>
  </r>
  <r>
    <s v="R"/>
    <n v="3"/>
    <n v="5"/>
    <n v="20"/>
    <n v="899999230"/>
    <s v="UNIVERSIDAD DISTRITAL FRANCISCO JOSE DE "/>
    <x v="246"/>
    <x v="225"/>
    <n v="20170110"/>
    <x v="0"/>
    <s v="INGRESOS FECHA 20170103                           "/>
    <n v="-161000"/>
    <n v="0"/>
    <n v="161000"/>
    <n v="0"/>
  </r>
  <r>
    <s v="R"/>
    <n v="3"/>
    <n v="5"/>
    <n v="21"/>
    <n v="899999230"/>
    <s v="UNIVERSIDAD DISTRITAL FRANCISCO JOSE DE "/>
    <x v="111"/>
    <x v="105"/>
    <n v="20170110"/>
    <x v="0"/>
    <s v="INGRESOS FECHA 20170103                           "/>
    <n v="92000"/>
    <n v="92000"/>
    <n v="0"/>
    <n v="0"/>
  </r>
  <r>
    <s v="R"/>
    <n v="3"/>
    <n v="5"/>
    <n v="22"/>
    <n v="899999230"/>
    <s v="UNIVERSIDAD DISTRITAL FRANCISCO JOSE DE "/>
    <x v="246"/>
    <x v="225"/>
    <n v="20170110"/>
    <x v="0"/>
    <s v="INGRESOS FECHA 20170103                           "/>
    <n v="-92000"/>
    <n v="0"/>
    <n v="92000"/>
    <n v="0"/>
  </r>
  <r>
    <s v="R"/>
    <n v="3"/>
    <n v="5"/>
    <n v="23"/>
    <n v="899999230"/>
    <s v="UNIVERSIDAD DISTRITAL FRANCISCO JOSE DE "/>
    <x v="111"/>
    <x v="105"/>
    <n v="20170110"/>
    <x v="0"/>
    <s v="INGRESOS FECHA 20170103                           "/>
    <n v="138000"/>
    <n v="138000"/>
    <n v="0"/>
    <n v="0"/>
  </r>
  <r>
    <s v="R"/>
    <n v="3"/>
    <n v="5"/>
    <n v="24"/>
    <n v="899999230"/>
    <s v="UNIVERSIDAD DISTRITAL FRANCISCO JOSE DE "/>
    <x v="246"/>
    <x v="225"/>
    <n v="20170110"/>
    <x v="0"/>
    <s v="INGRESOS FECHA 20170103                           "/>
    <n v="-138000"/>
    <n v="0"/>
    <n v="138000"/>
    <n v="0"/>
  </r>
  <r>
    <s v="R"/>
    <n v="3"/>
    <n v="5"/>
    <n v="25"/>
    <n v="899999230"/>
    <s v="UNIVERSIDAD DISTRITAL FRANCISCO JOSE DE "/>
    <x v="111"/>
    <x v="105"/>
    <n v="20170110"/>
    <x v="0"/>
    <s v="INGRESOS FECHA 20170103                           "/>
    <n v="92000"/>
    <n v="92000"/>
    <n v="0"/>
    <n v="0"/>
  </r>
  <r>
    <s v="R"/>
    <n v="3"/>
    <n v="5"/>
    <n v="26"/>
    <n v="899999230"/>
    <s v="UNIVERSIDAD DISTRITAL FRANCISCO JOSE DE "/>
    <x v="246"/>
    <x v="225"/>
    <n v="20170110"/>
    <x v="0"/>
    <s v="INGRESOS FECHA 20170103                           "/>
    <n v="-92000"/>
    <n v="0"/>
    <n v="92000"/>
    <n v="0"/>
  </r>
  <r>
    <s v="R"/>
    <n v="3"/>
    <n v="5"/>
    <n v="27"/>
    <n v="899999230"/>
    <s v="UNIVERSIDAD DISTRITAL FRANCISCO JOSE DE "/>
    <x v="111"/>
    <x v="105"/>
    <n v="20170110"/>
    <x v="0"/>
    <s v="INGRESOS FECHA 20170103                           "/>
    <n v="195500"/>
    <n v="195500"/>
    <n v="0"/>
    <n v="0"/>
  </r>
  <r>
    <s v="R"/>
    <n v="3"/>
    <n v="5"/>
    <n v="28"/>
    <n v="899999230"/>
    <s v="UNIVERSIDAD DISTRITAL FRANCISCO JOSE DE "/>
    <x v="247"/>
    <x v="225"/>
    <n v="20170110"/>
    <x v="0"/>
    <s v="INGRESOS FECHA 20170103                           "/>
    <n v="-195500"/>
    <n v="0"/>
    <n v="195500"/>
    <n v="0"/>
  </r>
  <r>
    <s v="R"/>
    <n v="3"/>
    <n v="5"/>
    <n v="29"/>
    <n v="6000214"/>
    <s v="RED UDNET                               "/>
    <x v="111"/>
    <x v="105"/>
    <n v="20170110"/>
    <x v="0"/>
    <s v="INGRESOS FECHA 20170103                           "/>
    <n v="165450"/>
    <n v="165450"/>
    <n v="0"/>
    <n v="0"/>
  </r>
  <r>
    <s v="R"/>
    <n v="3"/>
    <n v="5"/>
    <n v="30"/>
    <n v="6000214"/>
    <s v="RED UDNET                               "/>
    <x v="249"/>
    <x v="226"/>
    <n v="20170110"/>
    <x v="0"/>
    <s v="INGRESOS FECHA 20170103                           "/>
    <n v="-165450"/>
    <n v="0"/>
    <n v="165450"/>
    <n v="0"/>
  </r>
  <r>
    <s v="R"/>
    <n v="3"/>
    <n v="5"/>
    <n v="31"/>
    <n v="6000214"/>
    <s v="RED UDNET                               "/>
    <x v="111"/>
    <x v="105"/>
    <n v="20170110"/>
    <x v="0"/>
    <s v="INGRESOS FECHA 20170103                           "/>
    <n v="772100"/>
    <n v="772100"/>
    <n v="0"/>
    <n v="0"/>
  </r>
  <r>
    <s v="R"/>
    <n v="3"/>
    <n v="5"/>
    <n v="32"/>
    <n v="6000214"/>
    <s v="RED UDNET                               "/>
    <x v="249"/>
    <x v="226"/>
    <n v="20170110"/>
    <x v="0"/>
    <s v="INGRESOS FECHA 20170103                           "/>
    <n v="-772100"/>
    <n v="0"/>
    <n v="772100"/>
    <n v="0"/>
  </r>
  <r>
    <s v="R"/>
    <n v="3"/>
    <n v="5"/>
    <n v="33"/>
    <n v="6000214"/>
    <s v="RED UDNET                               "/>
    <x v="111"/>
    <x v="105"/>
    <n v="20170110"/>
    <x v="0"/>
    <s v="INGRESOS FECHA 20170103                           "/>
    <n v="441200"/>
    <n v="441200"/>
    <n v="0"/>
    <n v="0"/>
  </r>
  <r>
    <s v="R"/>
    <n v="3"/>
    <n v="5"/>
    <n v="34"/>
    <n v="6000214"/>
    <s v="RED UDNET                               "/>
    <x v="249"/>
    <x v="226"/>
    <n v="20170110"/>
    <x v="0"/>
    <s v="INGRESOS FECHA 20170103                           "/>
    <n v="-441200"/>
    <n v="0"/>
    <n v="441200"/>
    <n v="0"/>
  </r>
  <r>
    <s v="R"/>
    <n v="3"/>
    <n v="5"/>
    <n v="35"/>
    <n v="6000214"/>
    <s v="RED UDNET                               "/>
    <x v="111"/>
    <x v="105"/>
    <n v="20170110"/>
    <x v="0"/>
    <s v="INGRESOS FECHA 20170103                           "/>
    <n v="661800"/>
    <n v="661800"/>
    <n v="0"/>
    <n v="0"/>
  </r>
  <r>
    <s v="R"/>
    <n v="3"/>
    <n v="5"/>
    <n v="36"/>
    <n v="6000214"/>
    <s v="RED UDNET                               "/>
    <x v="249"/>
    <x v="226"/>
    <n v="20170110"/>
    <x v="0"/>
    <s v="INGRESOS FECHA 20170103                           "/>
    <n v="-661800"/>
    <n v="0"/>
    <n v="661800"/>
    <n v="0"/>
  </r>
  <r>
    <s v="R"/>
    <n v="3"/>
    <n v="5"/>
    <n v="37"/>
    <n v="6000214"/>
    <s v="RED UDNET                               "/>
    <x v="111"/>
    <x v="105"/>
    <n v="20170110"/>
    <x v="0"/>
    <s v="INGRESOS FECHA 20170103                           "/>
    <n v="441200"/>
    <n v="441200"/>
    <n v="0"/>
    <n v="0"/>
  </r>
  <r>
    <s v="R"/>
    <n v="3"/>
    <n v="5"/>
    <n v="38"/>
    <n v="6000214"/>
    <s v="RED UDNET                               "/>
    <x v="249"/>
    <x v="226"/>
    <n v="20170110"/>
    <x v="0"/>
    <s v="INGRESOS FECHA 20170103                           "/>
    <n v="-441200"/>
    <n v="0"/>
    <n v="441200"/>
    <n v="0"/>
  </r>
  <r>
    <s v="R"/>
    <n v="3"/>
    <n v="5"/>
    <n v="39"/>
    <n v="6000214"/>
    <s v="RED UDNET                               "/>
    <x v="111"/>
    <x v="105"/>
    <n v="20170110"/>
    <x v="0"/>
    <s v="INGRESOS FECHA 20170103                           "/>
    <n v="937550"/>
    <n v="937550"/>
    <n v="0"/>
    <n v="0"/>
  </r>
  <r>
    <s v="R"/>
    <n v="3"/>
    <n v="5"/>
    <n v="40"/>
    <n v="6000214"/>
    <s v="RED UDNET                               "/>
    <x v="250"/>
    <x v="226"/>
    <n v="20170110"/>
    <x v="0"/>
    <s v="INGRESOS FECHA 20170103                           "/>
    <n v="-937550"/>
    <n v="0"/>
    <n v="937550"/>
    <n v="0"/>
  </r>
  <r>
    <s v="R"/>
    <n v="3"/>
    <n v="6"/>
    <n v="1"/>
    <n v="6001050"/>
    <s v="FAC CIENCIAS                            "/>
    <x v="111"/>
    <x v="105"/>
    <n v="20170110"/>
    <x v="0"/>
    <s v="INGRESOS FECHA 20170104                           "/>
    <n v="31204786"/>
    <n v="31204786"/>
    <n v="0"/>
    <n v="0"/>
  </r>
  <r>
    <s v="R"/>
    <n v="3"/>
    <n v="6"/>
    <n v="2"/>
    <n v="6001050"/>
    <s v="FAC CIENCIAS                            "/>
    <x v="166"/>
    <x v="156"/>
    <n v="20170110"/>
    <x v="0"/>
    <s v="INGRESOS FECHA 20170104                           "/>
    <n v="-31204786"/>
    <n v="0"/>
    <n v="31204786"/>
    <n v="0"/>
  </r>
  <r>
    <s v="R"/>
    <n v="3"/>
    <n v="6"/>
    <n v="3"/>
    <n v="6000118"/>
    <s v="DEC FAC INGENIERIA                      "/>
    <x v="111"/>
    <x v="105"/>
    <n v="20170110"/>
    <x v="0"/>
    <s v="INGRESOS FECHA 20170104                           "/>
    <n v="48231867"/>
    <n v="48231867"/>
    <n v="0"/>
    <n v="0"/>
  </r>
  <r>
    <s v="R"/>
    <n v="3"/>
    <n v="6"/>
    <n v="4"/>
    <n v="6000118"/>
    <s v="DEC FAC INGENIERIA                      "/>
    <x v="166"/>
    <x v="156"/>
    <n v="20170110"/>
    <x v="0"/>
    <s v="INGRESOS FECHA 20170104                           "/>
    <n v="-48231867"/>
    <n v="0"/>
    <n v="48231867"/>
    <n v="0"/>
  </r>
  <r>
    <s v="R"/>
    <n v="3"/>
    <n v="6"/>
    <n v="5"/>
    <n v="6000461"/>
    <s v="DEC FAC MEDIO AMBIENTE                  "/>
    <x v="111"/>
    <x v="105"/>
    <n v="20170110"/>
    <x v="0"/>
    <s v="INGRESOS FECHA 20170104                           "/>
    <n v="28439195"/>
    <n v="28439195"/>
    <n v="0"/>
    <n v="0"/>
  </r>
  <r>
    <s v="R"/>
    <n v="3"/>
    <n v="6"/>
    <n v="6"/>
    <n v="6000461"/>
    <s v="DEC FAC MEDIO AMBIENTE                  "/>
    <x v="166"/>
    <x v="156"/>
    <n v="20170110"/>
    <x v="0"/>
    <s v="INGRESOS FECHA 20170104                           "/>
    <n v="-28439195"/>
    <n v="0"/>
    <n v="28439195"/>
    <n v="0"/>
  </r>
  <r>
    <s v="R"/>
    <n v="3"/>
    <n v="6"/>
    <n v="7"/>
    <n v="6000917"/>
    <s v="DEC FAC TECNOLOGICA                     "/>
    <x v="111"/>
    <x v="105"/>
    <n v="20170110"/>
    <x v="0"/>
    <s v="INGRESOS FECHA 20170104                           "/>
    <n v="10040456"/>
    <n v="10040456"/>
    <n v="0"/>
    <n v="0"/>
  </r>
  <r>
    <s v="R"/>
    <n v="3"/>
    <n v="6"/>
    <n v="8"/>
    <n v="6000917"/>
    <s v="DEC FAC TECNOLOGICA                     "/>
    <x v="166"/>
    <x v="156"/>
    <n v="20170110"/>
    <x v="0"/>
    <s v="INGRESOS FECHA 20170104                           "/>
    <n v="-10040456"/>
    <n v="0"/>
    <n v="10040456"/>
    <n v="0"/>
  </r>
  <r>
    <s v="R"/>
    <n v="3"/>
    <n v="6"/>
    <n v="9"/>
    <n v="6000500"/>
    <s v="DEC FAC ARTES                           "/>
    <x v="111"/>
    <x v="105"/>
    <n v="20170110"/>
    <x v="0"/>
    <s v="INGRESOS FECHA 20170104                           "/>
    <n v="9729564"/>
    <n v="9729564"/>
    <n v="0"/>
    <n v="0"/>
  </r>
  <r>
    <s v="R"/>
    <n v="3"/>
    <n v="6"/>
    <n v="10"/>
    <n v="6000500"/>
    <s v="DEC FAC ARTES                           "/>
    <x v="166"/>
    <x v="156"/>
    <n v="20170110"/>
    <x v="0"/>
    <s v="INGRESOS FECHA 20170104                           "/>
    <n v="-9729564"/>
    <n v="0"/>
    <n v="9729564"/>
    <n v="0"/>
  </r>
  <r>
    <s v="R"/>
    <n v="3"/>
    <n v="6"/>
    <n v="11"/>
    <n v="6000461"/>
    <s v="DEC FAC MEDIO AMBIENTE                  "/>
    <x v="111"/>
    <x v="105"/>
    <n v="20170110"/>
    <x v="0"/>
    <s v="INGRESOS FECHA 20170104                           "/>
    <n v="2564142"/>
    <n v="2564142"/>
    <n v="0"/>
    <n v="0"/>
  </r>
  <r>
    <s v="R"/>
    <n v="3"/>
    <n v="6"/>
    <n v="12"/>
    <n v="6000461"/>
    <s v="DEC FAC MEDIO AMBIENTE                  "/>
    <x v="165"/>
    <x v="155"/>
    <n v="20170110"/>
    <x v="0"/>
    <s v="INGRESOS FECHA 20170104                           "/>
    <n v="-2564142"/>
    <n v="0"/>
    <n v="2564142"/>
    <n v="0"/>
  </r>
  <r>
    <s v="R"/>
    <n v="3"/>
    <n v="6"/>
    <n v="13"/>
    <n v="6000917"/>
    <s v="DEC FAC TECNOLOGICA                     "/>
    <x v="111"/>
    <x v="105"/>
    <n v="20170110"/>
    <x v="0"/>
    <s v="INGRESOS FECHA 20170104                           "/>
    <n v="22469780"/>
    <n v="22469780"/>
    <n v="0"/>
    <n v="0"/>
  </r>
  <r>
    <s v="R"/>
    <n v="3"/>
    <n v="6"/>
    <n v="14"/>
    <n v="6000917"/>
    <s v="DEC FAC TECNOLOGICA                     "/>
    <x v="165"/>
    <x v="155"/>
    <n v="20170110"/>
    <x v="0"/>
    <s v="INGRESOS FECHA 20170104                           "/>
    <n v="-22469780"/>
    <n v="0"/>
    <n v="22469780"/>
    <n v="0"/>
  </r>
  <r>
    <s v="R"/>
    <n v="3"/>
    <n v="6"/>
    <n v="15"/>
    <n v="899999230"/>
    <s v="UNIVERSIDAD DISTRITAL FRANCISCO JOSE DE "/>
    <x v="111"/>
    <x v="105"/>
    <n v="20170110"/>
    <x v="0"/>
    <s v="INGRESOS FECHA 20170104                           "/>
    <n v="34500"/>
    <n v="34500"/>
    <n v="0"/>
    <n v="0"/>
  </r>
  <r>
    <s v="R"/>
    <n v="3"/>
    <n v="6"/>
    <n v="16"/>
    <n v="899999230"/>
    <s v="UNIVERSIDAD DISTRITAL FRANCISCO JOSE DE "/>
    <x v="246"/>
    <x v="225"/>
    <n v="20170110"/>
    <x v="0"/>
    <s v="INGRESOS FECHA 20170104                           "/>
    <n v="-34500"/>
    <n v="0"/>
    <n v="34500"/>
    <n v="0"/>
  </r>
  <r>
    <s v="R"/>
    <n v="3"/>
    <n v="6"/>
    <n v="17"/>
    <n v="899999230"/>
    <s v="UNIVERSIDAD DISTRITAL FRANCISCO JOSE DE "/>
    <x v="111"/>
    <x v="105"/>
    <n v="20170110"/>
    <x v="0"/>
    <s v="INGRESOS FECHA 20170104                           "/>
    <n v="138000"/>
    <n v="138000"/>
    <n v="0"/>
    <n v="0"/>
  </r>
  <r>
    <s v="R"/>
    <n v="3"/>
    <n v="6"/>
    <n v="18"/>
    <n v="899999230"/>
    <s v="UNIVERSIDAD DISTRITAL FRANCISCO JOSE DE "/>
    <x v="246"/>
    <x v="225"/>
    <n v="20170110"/>
    <x v="0"/>
    <s v="INGRESOS FECHA 20170104                           "/>
    <n v="-138000"/>
    <n v="0"/>
    <n v="138000"/>
    <n v="0"/>
  </r>
  <r>
    <s v="R"/>
    <n v="3"/>
    <n v="6"/>
    <n v="19"/>
    <n v="899999230"/>
    <s v="UNIVERSIDAD DISTRITAL FRANCISCO JOSE DE "/>
    <x v="111"/>
    <x v="105"/>
    <n v="20170110"/>
    <x v="0"/>
    <s v="INGRESOS FECHA 20170104                           "/>
    <n v="57500"/>
    <n v="57500"/>
    <n v="0"/>
    <n v="0"/>
  </r>
  <r>
    <s v="R"/>
    <n v="3"/>
    <n v="6"/>
    <n v="20"/>
    <n v="899999230"/>
    <s v="UNIVERSIDAD DISTRITAL FRANCISCO JOSE DE "/>
    <x v="246"/>
    <x v="225"/>
    <n v="20170110"/>
    <x v="0"/>
    <s v="INGRESOS FECHA 20170104                           "/>
    <n v="-57500"/>
    <n v="0"/>
    <n v="57500"/>
    <n v="0"/>
  </r>
  <r>
    <s v="R"/>
    <n v="3"/>
    <n v="6"/>
    <n v="21"/>
    <n v="899999230"/>
    <s v="UNIVERSIDAD DISTRITAL FRANCISCO JOSE DE "/>
    <x v="111"/>
    <x v="105"/>
    <n v="20170110"/>
    <x v="0"/>
    <s v="INGRESOS FECHA 20170104                           "/>
    <n v="92000"/>
    <n v="92000"/>
    <n v="0"/>
    <n v="0"/>
  </r>
  <r>
    <s v="R"/>
    <n v="3"/>
    <n v="6"/>
    <n v="22"/>
    <n v="899999230"/>
    <s v="UNIVERSIDAD DISTRITAL FRANCISCO JOSE DE "/>
    <x v="246"/>
    <x v="225"/>
    <n v="20170110"/>
    <x v="0"/>
    <s v="INGRESOS FECHA 20170104                           "/>
    <n v="-92000"/>
    <n v="0"/>
    <n v="92000"/>
    <n v="0"/>
  </r>
  <r>
    <s v="R"/>
    <n v="3"/>
    <n v="6"/>
    <n v="23"/>
    <n v="899999230"/>
    <s v="UNIVERSIDAD DISTRITAL FRANCISCO JOSE DE "/>
    <x v="111"/>
    <x v="105"/>
    <n v="20170110"/>
    <x v="0"/>
    <s v="INGRESOS FECHA 20170104                           "/>
    <n v="92000"/>
    <n v="92000"/>
    <n v="0"/>
    <n v="0"/>
  </r>
  <r>
    <s v="R"/>
    <n v="3"/>
    <n v="6"/>
    <n v="24"/>
    <n v="899999230"/>
    <s v="UNIVERSIDAD DISTRITAL FRANCISCO JOSE DE "/>
    <x v="246"/>
    <x v="225"/>
    <n v="20170110"/>
    <x v="0"/>
    <s v="INGRESOS FECHA 20170104                           "/>
    <n v="-92000"/>
    <n v="0"/>
    <n v="92000"/>
    <n v="0"/>
  </r>
  <r>
    <s v="R"/>
    <n v="3"/>
    <n v="6"/>
    <n v="25"/>
    <n v="899999230"/>
    <s v="UNIVERSIDAD DISTRITAL FRANCISCO JOSE DE "/>
    <x v="111"/>
    <x v="105"/>
    <n v="20170110"/>
    <x v="0"/>
    <s v="INGRESOS FECHA 20170104                           "/>
    <n v="46000"/>
    <n v="46000"/>
    <n v="0"/>
    <n v="0"/>
  </r>
  <r>
    <s v="R"/>
    <n v="3"/>
    <n v="6"/>
    <n v="26"/>
    <n v="899999230"/>
    <s v="UNIVERSIDAD DISTRITAL FRANCISCO JOSE DE "/>
    <x v="247"/>
    <x v="225"/>
    <n v="20170110"/>
    <x v="0"/>
    <s v="INGRESOS FECHA 20170104                           "/>
    <n v="-46000"/>
    <n v="0"/>
    <n v="46000"/>
    <n v="0"/>
  </r>
  <r>
    <s v="R"/>
    <n v="3"/>
    <n v="6"/>
    <n v="27"/>
    <n v="899999230"/>
    <s v="UNIVERSIDAD DISTRITAL FRANCISCO JOSE DE "/>
    <x v="111"/>
    <x v="105"/>
    <n v="20170110"/>
    <x v="0"/>
    <s v="INGRESOS FECHA 20170104                           "/>
    <n v="138000"/>
    <n v="138000"/>
    <n v="0"/>
    <n v="0"/>
  </r>
  <r>
    <s v="R"/>
    <n v="3"/>
    <n v="6"/>
    <n v="28"/>
    <n v="899999230"/>
    <s v="UNIVERSIDAD DISTRITAL FRANCISCO JOSE DE "/>
    <x v="247"/>
    <x v="225"/>
    <n v="20170110"/>
    <x v="0"/>
    <s v="INGRESOS FECHA 20170104                           "/>
    <n v="-138000"/>
    <n v="0"/>
    <n v="138000"/>
    <n v="0"/>
  </r>
  <r>
    <s v="R"/>
    <n v="3"/>
    <n v="6"/>
    <n v="29"/>
    <n v="6000214"/>
    <s v="RED UDNET                               "/>
    <x v="111"/>
    <x v="105"/>
    <n v="20170110"/>
    <x v="0"/>
    <s v="INGRESOS FECHA 20170104                           "/>
    <n v="165450"/>
    <n v="165450"/>
    <n v="0"/>
    <n v="0"/>
  </r>
  <r>
    <s v="R"/>
    <n v="3"/>
    <n v="6"/>
    <n v="30"/>
    <n v="6000214"/>
    <s v="RED UDNET                               "/>
    <x v="249"/>
    <x v="226"/>
    <n v="20170110"/>
    <x v="0"/>
    <s v="INGRESOS FECHA 20170104                           "/>
    <n v="-165450"/>
    <n v="0"/>
    <n v="165450"/>
    <n v="0"/>
  </r>
  <r>
    <s v="R"/>
    <n v="3"/>
    <n v="6"/>
    <n v="31"/>
    <n v="6000214"/>
    <s v="RED UDNET                               "/>
    <x v="111"/>
    <x v="105"/>
    <n v="20170110"/>
    <x v="0"/>
    <s v="INGRESOS FECHA 20170104                           "/>
    <n v="661800"/>
    <n v="661800"/>
    <n v="0"/>
    <n v="0"/>
  </r>
  <r>
    <s v="R"/>
    <n v="3"/>
    <n v="6"/>
    <n v="32"/>
    <n v="6000214"/>
    <s v="RED UDNET                               "/>
    <x v="249"/>
    <x v="226"/>
    <n v="20170110"/>
    <x v="0"/>
    <s v="INGRESOS FECHA 20170104                           "/>
    <n v="-661800"/>
    <n v="0"/>
    <n v="661800"/>
    <n v="0"/>
  </r>
  <r>
    <s v="R"/>
    <n v="3"/>
    <n v="6"/>
    <n v="33"/>
    <n v="6000214"/>
    <s v="RED UDNET                               "/>
    <x v="111"/>
    <x v="105"/>
    <n v="20170110"/>
    <x v="0"/>
    <s v="INGRESOS FECHA 20170104                           "/>
    <n v="275750"/>
    <n v="275750"/>
    <n v="0"/>
    <n v="0"/>
  </r>
  <r>
    <s v="R"/>
    <n v="3"/>
    <n v="6"/>
    <n v="34"/>
    <n v="6000214"/>
    <s v="RED UDNET                               "/>
    <x v="249"/>
    <x v="226"/>
    <n v="20170110"/>
    <x v="0"/>
    <s v="INGRESOS FECHA 20170104                           "/>
    <n v="-275750"/>
    <n v="0"/>
    <n v="275750"/>
    <n v="0"/>
  </r>
  <r>
    <s v="R"/>
    <n v="3"/>
    <n v="6"/>
    <n v="35"/>
    <n v="6000214"/>
    <s v="RED UDNET                               "/>
    <x v="111"/>
    <x v="105"/>
    <n v="20170110"/>
    <x v="0"/>
    <s v="INGRESOS FECHA 20170104                           "/>
    <n v="441200"/>
    <n v="441200"/>
    <n v="0"/>
    <n v="0"/>
  </r>
  <r>
    <s v="R"/>
    <n v="3"/>
    <n v="6"/>
    <n v="36"/>
    <n v="6000214"/>
    <s v="RED UDNET                               "/>
    <x v="249"/>
    <x v="226"/>
    <n v="20170110"/>
    <x v="0"/>
    <s v="INGRESOS FECHA 20170104                           "/>
    <n v="-441200"/>
    <n v="0"/>
    <n v="441200"/>
    <n v="0"/>
  </r>
  <r>
    <s v="R"/>
    <n v="3"/>
    <n v="6"/>
    <n v="37"/>
    <n v="6000214"/>
    <s v="RED UDNET                               "/>
    <x v="111"/>
    <x v="105"/>
    <n v="20170110"/>
    <x v="0"/>
    <s v="INGRESOS FECHA 20170104                           "/>
    <n v="441200"/>
    <n v="441200"/>
    <n v="0"/>
    <n v="0"/>
  </r>
  <r>
    <s v="R"/>
    <n v="3"/>
    <n v="6"/>
    <n v="38"/>
    <n v="6000214"/>
    <s v="RED UDNET                               "/>
    <x v="249"/>
    <x v="226"/>
    <n v="20170110"/>
    <x v="0"/>
    <s v="INGRESOS FECHA 20170104                           "/>
    <n v="-441200"/>
    <n v="0"/>
    <n v="441200"/>
    <n v="0"/>
  </r>
  <r>
    <s v="R"/>
    <n v="3"/>
    <n v="6"/>
    <n v="39"/>
    <n v="6000214"/>
    <s v="RED UDNET                               "/>
    <x v="111"/>
    <x v="105"/>
    <n v="20170110"/>
    <x v="0"/>
    <s v="INGRESOS FECHA 20170104                           "/>
    <n v="220600"/>
    <n v="220600"/>
    <n v="0"/>
    <n v="0"/>
  </r>
  <r>
    <s v="R"/>
    <n v="3"/>
    <n v="6"/>
    <n v="40"/>
    <n v="6000214"/>
    <s v="RED UDNET                               "/>
    <x v="250"/>
    <x v="226"/>
    <n v="20170110"/>
    <x v="0"/>
    <s v="INGRESOS FECHA 20170104                           "/>
    <n v="-220600"/>
    <n v="0"/>
    <n v="220600"/>
    <n v="0"/>
  </r>
  <r>
    <s v="R"/>
    <n v="3"/>
    <n v="6"/>
    <n v="41"/>
    <n v="6000214"/>
    <s v="RED UDNET                               "/>
    <x v="111"/>
    <x v="105"/>
    <n v="20170110"/>
    <x v="0"/>
    <s v="INGRESOS FECHA 20170104                           "/>
    <n v="661800"/>
    <n v="661800"/>
    <n v="0"/>
    <n v="0"/>
  </r>
  <r>
    <s v="R"/>
    <n v="3"/>
    <n v="6"/>
    <n v="42"/>
    <n v="6000214"/>
    <s v="RED UDNET                               "/>
    <x v="250"/>
    <x v="226"/>
    <n v="20170110"/>
    <x v="0"/>
    <s v="INGRESOS FECHA 20170104                           "/>
    <n v="-661800"/>
    <n v="0"/>
    <n v="661800"/>
    <n v="0"/>
  </r>
  <r>
    <s v="R"/>
    <n v="3"/>
    <n v="7"/>
    <n v="1"/>
    <n v="899999230"/>
    <s v="UNIVERSIDAD DISTRITAL FRANCISCO JOSE DE "/>
    <x v="111"/>
    <x v="105"/>
    <n v="20170110"/>
    <x v="0"/>
    <s v="INGRESOS FECHA 20170102                           "/>
    <n v="11500"/>
    <n v="11500"/>
    <n v="0"/>
    <n v="0"/>
  </r>
  <r>
    <s v="R"/>
    <n v="3"/>
    <n v="7"/>
    <n v="2"/>
    <n v="899999230"/>
    <s v="UNIVERSIDAD DISTRITAL FRANCISCO JOSE DE "/>
    <x v="251"/>
    <x v="227"/>
    <n v="20170110"/>
    <x v="0"/>
    <s v="INGRESOS FECHA 20170102                           "/>
    <n v="-11500"/>
    <n v="0"/>
    <n v="11500"/>
    <n v="0"/>
  </r>
  <r>
    <s v="R"/>
    <n v="3"/>
    <n v="7"/>
    <n v="3"/>
    <n v="899999230"/>
    <s v="UNIVERSIDAD DISTRITAL FRANCISCO JOSE DE "/>
    <x v="111"/>
    <x v="105"/>
    <n v="20170110"/>
    <x v="0"/>
    <s v="INGRESOS FECHA 20170102                           "/>
    <n v="253000"/>
    <n v="253000"/>
    <n v="0"/>
    <n v="0"/>
  </r>
  <r>
    <s v="R"/>
    <n v="3"/>
    <n v="7"/>
    <n v="4"/>
    <n v="899999230"/>
    <s v="UNIVERSIDAD DISTRITAL FRANCISCO JOSE DE "/>
    <x v="252"/>
    <x v="228"/>
    <n v="20170110"/>
    <x v="0"/>
    <s v="INGRESOS FECHA 20170102                           "/>
    <n v="-253000"/>
    <n v="0"/>
    <n v="253000"/>
    <n v="0"/>
  </r>
  <r>
    <s v="R"/>
    <n v="3"/>
    <n v="7"/>
    <n v="5"/>
    <n v="899999230"/>
    <s v="UNIVERSIDAD DISTRITAL FRANCISCO JOSE DE "/>
    <x v="111"/>
    <x v="105"/>
    <n v="20170110"/>
    <x v="0"/>
    <s v="INGRESOS FECHA 20170102                           "/>
    <n v="184600"/>
    <n v="184600"/>
    <n v="0"/>
    <n v="0"/>
  </r>
  <r>
    <s v="R"/>
    <n v="3"/>
    <n v="7"/>
    <n v="6"/>
    <n v="899999230"/>
    <s v="UNIVERSIDAD DISTRITAL FRANCISCO JOSE DE "/>
    <x v="253"/>
    <x v="229"/>
    <n v="20170110"/>
    <x v="0"/>
    <s v="INGRESOS FECHA 20170102                           "/>
    <n v="-184600"/>
    <n v="0"/>
    <n v="184600"/>
    <n v="0"/>
  </r>
  <r>
    <s v="R"/>
    <n v="3"/>
    <n v="8"/>
    <n v="1"/>
    <n v="899999230"/>
    <s v="UNIVERSIDAD DISTRITAL FRANCISCO JOSE DE "/>
    <x v="111"/>
    <x v="105"/>
    <n v="20170110"/>
    <x v="0"/>
    <s v="INGRESOS FECHA 20170103                           "/>
    <n v="112300"/>
    <n v="112300"/>
    <n v="0"/>
    <n v="0"/>
  </r>
  <r>
    <s v="R"/>
    <n v="3"/>
    <n v="8"/>
    <n v="2"/>
    <n v="899999230"/>
    <s v="UNIVERSIDAD DISTRITAL FRANCISCO JOSE DE "/>
    <x v="252"/>
    <x v="228"/>
    <n v="20170110"/>
    <x v="0"/>
    <s v="INGRESOS FECHA 20170103                           "/>
    <n v="-112300"/>
    <n v="0"/>
    <n v="112300"/>
    <n v="0"/>
  </r>
  <r>
    <s v="R"/>
    <n v="3"/>
    <n v="8"/>
    <n v="3"/>
    <n v="899999230"/>
    <s v="UNIVERSIDAD DISTRITAL FRANCISCO JOSE DE "/>
    <x v="111"/>
    <x v="105"/>
    <n v="20170110"/>
    <x v="0"/>
    <s v="INGRESOS FECHA 20170103                           "/>
    <n v="185100"/>
    <n v="185100"/>
    <n v="0"/>
    <n v="0"/>
  </r>
  <r>
    <s v="R"/>
    <n v="3"/>
    <n v="8"/>
    <n v="4"/>
    <n v="899999230"/>
    <s v="UNIVERSIDAD DISTRITAL FRANCISCO JOSE DE "/>
    <x v="253"/>
    <x v="229"/>
    <n v="20170110"/>
    <x v="0"/>
    <s v="INGRESOS FECHA 20170103                           "/>
    <n v="-185100"/>
    <n v="0"/>
    <n v="185100"/>
    <n v="0"/>
  </r>
  <r>
    <s v="R"/>
    <n v="3"/>
    <n v="8"/>
    <n v="5"/>
    <n v="899999230"/>
    <s v="UNIVERSIDAD DISTRITAL FRANCISCO JOSE DE "/>
    <x v="111"/>
    <x v="105"/>
    <n v="20170110"/>
    <x v="0"/>
    <s v="INGRESOS FECHA 20170103                           "/>
    <n v="23000"/>
    <n v="23000"/>
    <n v="0"/>
    <n v="0"/>
  </r>
  <r>
    <s v="R"/>
    <n v="3"/>
    <n v="8"/>
    <n v="6"/>
    <n v="899999230"/>
    <s v="UNIVERSIDAD DISTRITAL FRANCISCO JOSE DE "/>
    <x v="254"/>
    <x v="230"/>
    <n v="20170110"/>
    <x v="0"/>
    <s v="INGRESOS FECHA 20170103                           "/>
    <n v="-23000"/>
    <n v="0"/>
    <n v="23000"/>
    <n v="0"/>
  </r>
  <r>
    <s v="R"/>
    <n v="3"/>
    <n v="8"/>
    <n v="7"/>
    <n v="899999230"/>
    <s v="UNIVERSIDAD DISTRITAL FRANCISCO JOSE DE "/>
    <x v="111"/>
    <x v="105"/>
    <n v="20170110"/>
    <x v="0"/>
    <s v="INGRESOS FECHA 20170103                           "/>
    <n v="23000"/>
    <n v="23000"/>
    <n v="0"/>
    <n v="0"/>
  </r>
  <r>
    <s v="R"/>
    <n v="3"/>
    <n v="8"/>
    <n v="8"/>
    <n v="899999230"/>
    <s v="UNIVERSIDAD DISTRITAL FRANCISCO JOSE DE "/>
    <x v="246"/>
    <x v="225"/>
    <n v="20170110"/>
    <x v="0"/>
    <s v="INGRESOS FECHA 20170103                           "/>
    <n v="-23000"/>
    <n v="0"/>
    <n v="23000"/>
    <n v="0"/>
  </r>
  <r>
    <s v="R"/>
    <n v="3"/>
    <n v="9"/>
    <n v="1"/>
    <n v="899999230"/>
    <s v="UNIVERSIDAD DISTRITAL FRANCISCO JOSE DE "/>
    <x v="111"/>
    <x v="105"/>
    <n v="20170110"/>
    <x v="0"/>
    <s v="INGRESOS FECHA 20170104                           "/>
    <n v="147100"/>
    <n v="147100"/>
    <n v="0"/>
    <n v="0"/>
  </r>
  <r>
    <s v="R"/>
    <n v="3"/>
    <n v="9"/>
    <n v="2"/>
    <n v="899999230"/>
    <s v="UNIVERSIDAD DISTRITAL FRANCISCO JOSE DE "/>
    <x v="252"/>
    <x v="228"/>
    <n v="20170110"/>
    <x v="0"/>
    <s v="INGRESOS FECHA 20170104                           "/>
    <n v="-147100"/>
    <n v="0"/>
    <n v="147100"/>
    <n v="0"/>
  </r>
  <r>
    <s v="R"/>
    <n v="3"/>
    <n v="9"/>
    <n v="3"/>
    <n v="899999230"/>
    <s v="UNIVERSIDAD DISTRITAL FRANCISCO JOSE DE "/>
    <x v="111"/>
    <x v="105"/>
    <n v="20170110"/>
    <x v="0"/>
    <s v="INGRESOS FECHA 20170104                           "/>
    <n v="158200"/>
    <n v="158200"/>
    <n v="0"/>
    <n v="0"/>
  </r>
  <r>
    <s v="R"/>
    <n v="3"/>
    <n v="9"/>
    <n v="4"/>
    <n v="899999230"/>
    <s v="UNIVERSIDAD DISTRITAL FRANCISCO JOSE DE "/>
    <x v="253"/>
    <x v="229"/>
    <n v="20170110"/>
    <x v="0"/>
    <s v="INGRESOS FECHA 20170104                           "/>
    <n v="-158200"/>
    <n v="0"/>
    <n v="158200"/>
    <n v="0"/>
  </r>
  <r>
    <s v="R"/>
    <n v="3"/>
    <n v="9"/>
    <n v="5"/>
    <n v="899999230"/>
    <s v="UNIVERSIDAD DISTRITAL FRANCISCO JOSE DE "/>
    <x v="111"/>
    <x v="105"/>
    <n v="20170110"/>
    <x v="0"/>
    <s v="INGRESOS FECHA 20170104                           "/>
    <n v="11500"/>
    <n v="11500"/>
    <n v="0"/>
    <n v="0"/>
  </r>
  <r>
    <s v="R"/>
    <n v="3"/>
    <n v="9"/>
    <n v="6"/>
    <n v="899999230"/>
    <s v="UNIVERSIDAD DISTRITAL FRANCISCO JOSE DE "/>
    <x v="254"/>
    <x v="230"/>
    <n v="20170110"/>
    <x v="0"/>
    <s v="INGRESOS FECHA 20170104                           "/>
    <n v="-11500"/>
    <n v="0"/>
    <n v="11500"/>
    <n v="0"/>
  </r>
  <r>
    <s v="R"/>
    <n v="3"/>
    <n v="9"/>
    <n v="7"/>
    <n v="899999230"/>
    <s v="UNIVERSIDAD DISTRITAL FRANCISCO JOSE DE "/>
    <x v="111"/>
    <x v="105"/>
    <n v="20170110"/>
    <x v="0"/>
    <s v="INGRESOS FECHA 20170104                           "/>
    <n v="91950"/>
    <n v="91950"/>
    <n v="0"/>
    <n v="0"/>
  </r>
  <r>
    <s v="R"/>
    <n v="3"/>
    <n v="9"/>
    <n v="8"/>
    <n v="899999230"/>
    <s v="UNIVERSIDAD DISTRITAL FRANCISCO JOSE DE "/>
    <x v="255"/>
    <x v="231"/>
    <n v="20170110"/>
    <x v="0"/>
    <s v="INGRESOS FECHA 20170104                           "/>
    <n v="-91950"/>
    <n v="0"/>
    <n v="91950"/>
    <n v="0"/>
  </r>
  <r>
    <s v="R"/>
    <n v="3"/>
    <n v="10"/>
    <n v="1"/>
    <n v="899999230"/>
    <s v="UNIVERSIDAD DISTRITAL FRANCISCO JOSE DE "/>
    <x v="111"/>
    <x v="105"/>
    <n v="20170110"/>
    <x v="0"/>
    <s v="INGRESOS FECHA 20170105                           "/>
    <n v="107600"/>
    <n v="107600"/>
    <n v="0"/>
    <n v="0"/>
  </r>
  <r>
    <s v="R"/>
    <n v="3"/>
    <n v="10"/>
    <n v="2"/>
    <n v="899999230"/>
    <s v="UNIVERSIDAD DISTRITAL FRANCISCO JOSE DE "/>
    <x v="252"/>
    <x v="228"/>
    <n v="20170110"/>
    <x v="0"/>
    <s v="INGRESOS FECHA 20170105                           "/>
    <n v="-107600"/>
    <n v="0"/>
    <n v="107600"/>
    <n v="0"/>
  </r>
  <r>
    <s v="R"/>
    <n v="3"/>
    <n v="10"/>
    <n v="3"/>
    <n v="899999230"/>
    <s v="UNIVERSIDAD DISTRITAL FRANCISCO JOSE DE "/>
    <x v="111"/>
    <x v="105"/>
    <n v="20170110"/>
    <x v="0"/>
    <s v="INGRESOS FECHA 20170105                           "/>
    <n v="173200"/>
    <n v="173200"/>
    <n v="0"/>
    <n v="0"/>
  </r>
  <r>
    <s v="R"/>
    <n v="3"/>
    <n v="10"/>
    <n v="4"/>
    <n v="899999230"/>
    <s v="UNIVERSIDAD DISTRITAL FRANCISCO JOSE DE "/>
    <x v="253"/>
    <x v="229"/>
    <n v="20170110"/>
    <x v="0"/>
    <s v="INGRESOS FECHA 20170105                           "/>
    <n v="-173200"/>
    <n v="0"/>
    <n v="173200"/>
    <n v="0"/>
  </r>
  <r>
    <s v="R"/>
    <n v="3"/>
    <n v="10"/>
    <n v="5"/>
    <n v="41774601"/>
    <s v="LOPEZ LOPEZ MARIA CONSUELO              "/>
    <x v="111"/>
    <x v="105"/>
    <n v="20170110"/>
    <x v="0"/>
    <s v="INGRESOS FECHA 20170105                           "/>
    <n v="210000"/>
    <n v="210000"/>
    <n v="0"/>
    <n v="0"/>
  </r>
  <r>
    <s v="R"/>
    <n v="3"/>
    <n v="10"/>
    <n v="6"/>
    <n v="41774601"/>
    <s v="LOPEZ LOPEZ MARIA CONSUELO              "/>
    <x v="256"/>
    <x v="42"/>
    <n v="20170110"/>
    <x v="0"/>
    <s v="INGRESOS FECHA 20170105                           "/>
    <n v="-210000"/>
    <n v="0"/>
    <n v="210000"/>
    <n v="0"/>
  </r>
  <r>
    <s v="R"/>
    <n v="3"/>
    <n v="10"/>
    <n v="7"/>
    <n v="79433017"/>
    <s v="GIRALDO CORREA JOSE NELSON              "/>
    <x v="111"/>
    <x v="105"/>
    <n v="20170110"/>
    <x v="0"/>
    <s v="INGRESOS FECHA 20170105                           "/>
    <n v="490000"/>
    <n v="490000"/>
    <n v="0"/>
    <n v="0"/>
  </r>
  <r>
    <s v="R"/>
    <n v="3"/>
    <n v="10"/>
    <n v="8"/>
    <n v="79433017"/>
    <s v="GIRALDO CORREA JOSE NELSON              "/>
    <x v="256"/>
    <x v="42"/>
    <n v="20170110"/>
    <x v="0"/>
    <s v="INGRESOS FECHA 20170105                           "/>
    <n v="-490000"/>
    <n v="0"/>
    <n v="490000"/>
    <n v="0"/>
  </r>
  <r>
    <s v="R"/>
    <n v="3"/>
    <n v="10"/>
    <n v="9"/>
    <n v="899999230"/>
    <s v="UNIVERSIDAD DISTRITAL FRANCISCO JOSE DE "/>
    <x v="111"/>
    <x v="105"/>
    <n v="20170110"/>
    <x v="0"/>
    <s v="INGRESOS FECHA 20170105                           "/>
    <n v="11500"/>
    <n v="11500"/>
    <n v="0"/>
    <n v="0"/>
  </r>
  <r>
    <s v="R"/>
    <n v="3"/>
    <n v="10"/>
    <n v="10"/>
    <n v="899999230"/>
    <s v="UNIVERSIDAD DISTRITAL FRANCISCO JOSE DE "/>
    <x v="254"/>
    <x v="230"/>
    <n v="20170110"/>
    <x v="0"/>
    <s v="INGRESOS FECHA 20170105                           "/>
    <n v="-11500"/>
    <n v="0"/>
    <n v="11500"/>
    <n v="0"/>
  </r>
  <r>
    <s v="R"/>
    <n v="3"/>
    <n v="10"/>
    <n v="11"/>
    <n v="899999230"/>
    <s v="UNIVERSIDAD DISTRITAL FRANCISCO JOSE DE "/>
    <x v="111"/>
    <x v="105"/>
    <n v="20170110"/>
    <x v="0"/>
    <s v="INGRESOS FECHA 20170105                           "/>
    <n v="183900"/>
    <n v="183900"/>
    <n v="0"/>
    <n v="0"/>
  </r>
  <r>
    <s v="R"/>
    <n v="3"/>
    <n v="10"/>
    <n v="12"/>
    <n v="899999230"/>
    <s v="UNIVERSIDAD DISTRITAL FRANCISCO JOSE DE "/>
    <x v="255"/>
    <x v="231"/>
    <n v="20170110"/>
    <x v="0"/>
    <s v="INGRESOS FECHA 20170105                           "/>
    <n v="-183900"/>
    <n v="0"/>
    <n v="183900"/>
    <n v="0"/>
  </r>
  <r>
    <s v="R"/>
    <n v="3"/>
    <n v="11"/>
    <n v="1"/>
    <n v="899999230"/>
    <s v="UNIVERSIDAD DISTRITAL FRANCISCO JOSE DE "/>
    <x v="111"/>
    <x v="105"/>
    <n v="20170110"/>
    <x v="0"/>
    <s v="INGRESOS FECHA 20170106                           "/>
    <n v="11550"/>
    <n v="11550"/>
    <n v="0"/>
    <n v="0"/>
  </r>
  <r>
    <s v="R"/>
    <n v="3"/>
    <n v="11"/>
    <n v="2"/>
    <n v="899999230"/>
    <s v="UNIVERSIDAD DISTRITAL FRANCISCO JOSE DE "/>
    <x v="251"/>
    <x v="227"/>
    <n v="20170110"/>
    <x v="0"/>
    <s v="INGRESOS FECHA 20170106                           "/>
    <n v="-11550"/>
    <n v="0"/>
    <n v="11550"/>
    <n v="0"/>
  </r>
  <r>
    <s v="R"/>
    <n v="3"/>
    <n v="11"/>
    <n v="3"/>
    <n v="899999230"/>
    <s v="UNIVERSIDAD DISTRITAL FRANCISCO JOSE DE "/>
    <x v="111"/>
    <x v="105"/>
    <n v="20170110"/>
    <x v="0"/>
    <s v="INGRESOS FECHA 20170106                           "/>
    <n v="177000"/>
    <n v="177000"/>
    <n v="0"/>
    <n v="0"/>
  </r>
  <r>
    <s v="R"/>
    <n v="3"/>
    <n v="11"/>
    <n v="4"/>
    <n v="899999230"/>
    <s v="UNIVERSIDAD DISTRITAL FRANCISCO JOSE DE "/>
    <x v="252"/>
    <x v="228"/>
    <n v="20170110"/>
    <x v="0"/>
    <s v="INGRESOS FECHA 20170106                           "/>
    <n v="-177000"/>
    <n v="0"/>
    <n v="177000"/>
    <n v="0"/>
  </r>
  <r>
    <s v="R"/>
    <n v="3"/>
    <n v="11"/>
    <n v="5"/>
    <n v="899999230"/>
    <s v="UNIVERSIDAD DISTRITAL FRANCISCO JOSE DE "/>
    <x v="111"/>
    <x v="105"/>
    <n v="20170110"/>
    <x v="0"/>
    <s v="INGRESOS FECHA 20170106                           "/>
    <n v="340200"/>
    <n v="340200"/>
    <n v="0"/>
    <n v="0"/>
  </r>
  <r>
    <s v="R"/>
    <n v="3"/>
    <n v="11"/>
    <n v="6"/>
    <n v="899999230"/>
    <s v="UNIVERSIDAD DISTRITAL FRANCISCO JOSE DE "/>
    <x v="253"/>
    <x v="229"/>
    <n v="20170110"/>
    <x v="0"/>
    <s v="INGRESOS FECHA 20170106                           "/>
    <n v="-340200"/>
    <n v="0"/>
    <n v="340200"/>
    <n v="0"/>
  </r>
  <r>
    <s v="R"/>
    <n v="3"/>
    <n v="11"/>
    <n v="7"/>
    <n v="899999230"/>
    <s v="UNIVERSIDAD DISTRITAL FRANCISCO JOSE DE "/>
    <x v="111"/>
    <x v="105"/>
    <n v="20170110"/>
    <x v="0"/>
    <s v="INGRESOS FECHA 20170106                           "/>
    <n v="12400"/>
    <n v="12400"/>
    <n v="0"/>
    <n v="0"/>
  </r>
  <r>
    <s v="R"/>
    <n v="3"/>
    <n v="11"/>
    <n v="8"/>
    <n v="899999230"/>
    <s v="UNIVERSIDAD DISTRITAL FRANCISCO JOSE DE "/>
    <x v="254"/>
    <x v="230"/>
    <n v="20170110"/>
    <x v="0"/>
    <s v="INGRESOS FECHA 20170106                           "/>
    <n v="-12400"/>
    <n v="0"/>
    <n v="12400"/>
    <n v="0"/>
  </r>
  <r>
    <s v="R"/>
    <n v="3"/>
    <n v="11"/>
    <n v="9"/>
    <n v="899999230"/>
    <s v="UNIVERSIDAD DISTRITAL FRANCISCO JOSE DE "/>
    <x v="111"/>
    <x v="105"/>
    <n v="20170110"/>
    <x v="0"/>
    <s v="INGRESOS FECHA 20170106                           "/>
    <n v="47000"/>
    <n v="47000"/>
    <n v="0"/>
    <n v="0"/>
  </r>
  <r>
    <s v="R"/>
    <n v="3"/>
    <n v="11"/>
    <n v="10"/>
    <n v="899999230"/>
    <s v="UNIVERSIDAD DISTRITAL FRANCISCO JOSE DE "/>
    <x v="246"/>
    <x v="225"/>
    <n v="20170110"/>
    <x v="0"/>
    <s v="INGRESOS FECHA 20170106                           "/>
    <n v="-47000"/>
    <n v="0"/>
    <n v="47000"/>
    <n v="0"/>
  </r>
  <r>
    <s v="R"/>
    <n v="3"/>
    <n v="11"/>
    <n v="11"/>
    <n v="899999230"/>
    <s v="UNIVERSIDAD DISTRITAL FRANCISCO JOSE DE "/>
    <x v="111"/>
    <x v="105"/>
    <n v="20170110"/>
    <x v="0"/>
    <s v="INGRESOS FECHA 20170106                           "/>
    <n v="11500"/>
    <n v="11500"/>
    <n v="0"/>
    <n v="0"/>
  </r>
  <r>
    <s v="R"/>
    <n v="3"/>
    <n v="11"/>
    <n v="12"/>
    <n v="899999230"/>
    <s v="UNIVERSIDAD DISTRITAL FRANCISCO JOSE DE "/>
    <x v="246"/>
    <x v="225"/>
    <n v="20170110"/>
    <x v="0"/>
    <s v="INGRESOS FECHA 20170106                           "/>
    <n v="-11500"/>
    <n v="0"/>
    <n v="11500"/>
    <n v="0"/>
  </r>
  <r>
    <s v="R"/>
    <n v="3"/>
    <n v="11"/>
    <n v="13"/>
    <n v="899999230"/>
    <s v="UNIVERSIDAD DISTRITAL FRANCISCO JOSE DE "/>
    <x v="111"/>
    <x v="105"/>
    <n v="20170110"/>
    <x v="0"/>
    <s v="INGRESOS FECHA 20170106                           "/>
    <n v="91950"/>
    <n v="91950"/>
    <n v="0"/>
    <n v="0"/>
  </r>
  <r>
    <s v="R"/>
    <n v="3"/>
    <n v="11"/>
    <n v="14"/>
    <n v="899999230"/>
    <s v="UNIVERSIDAD DISTRITAL FRANCISCO JOSE DE "/>
    <x v="255"/>
    <x v="231"/>
    <n v="20170110"/>
    <x v="0"/>
    <s v="INGRESOS FECHA 20170106                           "/>
    <n v="-91950"/>
    <n v="0"/>
    <n v="91950"/>
    <n v="0"/>
  </r>
  <r>
    <s v="R"/>
    <n v="3"/>
    <n v="12"/>
    <n v="1"/>
    <n v="899999230"/>
    <s v="UNIVERSIDAD DISTRITAL FRANCISCO JOSE DE "/>
    <x v="111"/>
    <x v="105"/>
    <n v="20170110"/>
    <x v="0"/>
    <s v="INGRESOS FECHA 20170110                           "/>
    <n v="80750"/>
    <n v="80750"/>
    <n v="0"/>
    <n v="0"/>
  </r>
  <r>
    <s v="R"/>
    <n v="3"/>
    <n v="12"/>
    <n v="2"/>
    <n v="899999230"/>
    <s v="UNIVERSIDAD DISTRITAL FRANCISCO JOSE DE "/>
    <x v="251"/>
    <x v="227"/>
    <n v="20170110"/>
    <x v="0"/>
    <s v="INGRESOS FECHA 20170110                           "/>
    <n v="-80750"/>
    <n v="0"/>
    <n v="80750"/>
    <n v="0"/>
  </r>
  <r>
    <s v="R"/>
    <n v="3"/>
    <n v="12"/>
    <n v="3"/>
    <n v="899999230"/>
    <s v="UNIVERSIDAD DISTRITAL FRANCISCO JOSE DE "/>
    <x v="111"/>
    <x v="105"/>
    <n v="20170110"/>
    <x v="0"/>
    <s v="INGRESOS FECHA 20170110                           "/>
    <n v="521150"/>
    <n v="521150"/>
    <n v="0"/>
    <n v="0"/>
  </r>
  <r>
    <s v="R"/>
    <n v="3"/>
    <n v="12"/>
    <n v="4"/>
    <n v="899999230"/>
    <s v="UNIVERSIDAD DISTRITAL FRANCISCO JOSE DE "/>
    <x v="252"/>
    <x v="228"/>
    <n v="20170110"/>
    <x v="0"/>
    <s v="INGRESOS FECHA 20170110                           "/>
    <n v="-521150"/>
    <n v="0"/>
    <n v="521150"/>
    <n v="0"/>
  </r>
  <r>
    <s v="R"/>
    <n v="3"/>
    <n v="12"/>
    <n v="5"/>
    <n v="899999230"/>
    <s v="UNIVERSIDAD DISTRITAL FRANCISCO JOSE DE "/>
    <x v="111"/>
    <x v="105"/>
    <n v="20170110"/>
    <x v="0"/>
    <s v="INGRESOS FECHA 20170110                           "/>
    <n v="330100"/>
    <n v="330100"/>
    <n v="0"/>
    <n v="0"/>
  </r>
  <r>
    <s v="R"/>
    <n v="3"/>
    <n v="12"/>
    <n v="6"/>
    <n v="899999230"/>
    <s v="UNIVERSIDAD DISTRITAL FRANCISCO JOSE DE "/>
    <x v="253"/>
    <x v="229"/>
    <n v="20170110"/>
    <x v="0"/>
    <s v="INGRESOS FECHA 20170110                           "/>
    <n v="-330100"/>
    <n v="0"/>
    <n v="330100"/>
    <n v="0"/>
  </r>
  <r>
    <s v="R"/>
    <n v="3"/>
    <n v="12"/>
    <n v="7"/>
    <n v="899999230"/>
    <s v="UNIVERSIDAD DISTRITAL FRANCISCO JOSE DE "/>
    <x v="111"/>
    <x v="105"/>
    <n v="20170110"/>
    <x v="0"/>
    <s v="INGRESOS FECHA 20170110                           "/>
    <n v="154300"/>
    <n v="154300"/>
    <n v="0"/>
    <n v="0"/>
  </r>
  <r>
    <s v="R"/>
    <n v="3"/>
    <n v="12"/>
    <n v="8"/>
    <n v="899999230"/>
    <s v="UNIVERSIDAD DISTRITAL FRANCISCO JOSE DE "/>
    <x v="254"/>
    <x v="230"/>
    <n v="20170110"/>
    <x v="0"/>
    <s v="INGRESOS FECHA 20170110                           "/>
    <n v="-154300"/>
    <n v="0"/>
    <n v="154300"/>
    <n v="0"/>
  </r>
  <r>
    <s v="R"/>
    <n v="3"/>
    <n v="12"/>
    <n v="9"/>
    <n v="899999230"/>
    <s v="UNIVERSIDAD DISTRITAL FRANCISCO JOSE DE "/>
    <x v="111"/>
    <x v="105"/>
    <n v="20170110"/>
    <x v="0"/>
    <s v="INGRESOS FECHA 20170110                           "/>
    <n v="92000"/>
    <n v="92000"/>
    <n v="0"/>
    <n v="0"/>
  </r>
  <r>
    <s v="R"/>
    <n v="3"/>
    <n v="12"/>
    <n v="10"/>
    <n v="899999230"/>
    <s v="UNIVERSIDAD DISTRITAL FRANCISCO JOSE DE "/>
    <x v="246"/>
    <x v="225"/>
    <n v="20170110"/>
    <x v="0"/>
    <s v="INGRESOS FECHA 20170110                           "/>
    <n v="-92000"/>
    <n v="0"/>
    <n v="92000"/>
    <n v="0"/>
  </r>
  <r>
    <s v="R"/>
    <n v="3"/>
    <n v="12"/>
    <n v="11"/>
    <n v="899999230"/>
    <s v="UNIVERSIDAD DISTRITAL FRANCISCO JOSE DE "/>
    <x v="111"/>
    <x v="105"/>
    <n v="20170110"/>
    <x v="0"/>
    <s v="INGRESOS FECHA 20170110                           "/>
    <n v="23000"/>
    <n v="23000"/>
    <n v="0"/>
    <n v="0"/>
  </r>
  <r>
    <s v="R"/>
    <n v="3"/>
    <n v="12"/>
    <n v="12"/>
    <n v="899999230"/>
    <s v="UNIVERSIDAD DISTRITAL FRANCISCO JOSE DE "/>
    <x v="246"/>
    <x v="225"/>
    <n v="20170110"/>
    <x v="0"/>
    <s v="INGRESOS FECHA 20170110                           "/>
    <n v="-23000"/>
    <n v="0"/>
    <n v="23000"/>
    <n v="0"/>
  </r>
  <r>
    <s v="R"/>
    <n v="3"/>
    <n v="12"/>
    <n v="13"/>
    <n v="899999230"/>
    <s v="UNIVERSIDAD DISTRITAL FRANCISCO JOSE DE "/>
    <x v="111"/>
    <x v="105"/>
    <n v="20170110"/>
    <x v="0"/>
    <s v="INGRESOS FECHA 20170110                           "/>
    <n v="98350"/>
    <n v="98350"/>
    <n v="0"/>
    <n v="0"/>
  </r>
  <r>
    <s v="R"/>
    <n v="3"/>
    <n v="12"/>
    <n v="14"/>
    <n v="899999230"/>
    <s v="UNIVERSIDAD DISTRITAL FRANCISCO JOSE DE "/>
    <x v="257"/>
    <x v="232"/>
    <n v="20170110"/>
    <x v="0"/>
    <s v="INGRESOS FECHA 20170110                           "/>
    <n v="-98350"/>
    <n v="0"/>
    <n v="98350"/>
    <n v="0"/>
  </r>
  <r>
    <s v="R"/>
    <n v="3"/>
    <n v="13"/>
    <n v="1"/>
    <n v="890300279"/>
    <s v="BANCO DE OCCIDENTE S A                  "/>
    <x v="161"/>
    <x v="151"/>
    <n v="20170120"/>
    <x v="0"/>
    <s v="29-12-2016 INTERESES LIQUIDADOS                   "/>
    <n v="1350.37"/>
    <n v="1350.37"/>
    <n v="0"/>
    <n v="0"/>
  </r>
  <r>
    <s v="R"/>
    <n v="3"/>
    <n v="13"/>
    <n v="2"/>
    <n v="890300279"/>
    <s v="BANCO DE OCCIDENTE S A                  "/>
    <x v="171"/>
    <x v="161"/>
    <n v="20170120"/>
    <x v="0"/>
    <s v="29-12-2016 INTERESES LIQUIDADOS                   "/>
    <n v="-1350.37"/>
    <n v="0"/>
    <n v="1350.37"/>
    <n v="0"/>
  </r>
  <r>
    <s v="R"/>
    <n v="3"/>
    <n v="13"/>
    <n v="3"/>
    <n v="890300279"/>
    <s v="BANCO DE OCCIDENTE S A                  "/>
    <x v="112"/>
    <x v="106"/>
    <n v="20170120"/>
    <x v="0"/>
    <s v="29-12-2016 INTERESES LIQUIDADOS                   "/>
    <n v="3647540.98"/>
    <n v="3647540.98"/>
    <n v="0"/>
    <n v="0"/>
  </r>
  <r>
    <s v="R"/>
    <n v="3"/>
    <n v="13"/>
    <n v="4"/>
    <n v="890300279"/>
    <s v="BANCO DE OCCIDENTE S A                  "/>
    <x v="258"/>
    <x v="233"/>
    <n v="20170120"/>
    <x v="0"/>
    <s v="29-12-2016 INTERESES LIQUIDADOS                   "/>
    <n v="-3647540.98"/>
    <n v="0"/>
    <n v="3647540.98"/>
    <n v="0"/>
  </r>
  <r>
    <s v="R"/>
    <n v="3"/>
    <n v="13"/>
    <n v="5"/>
    <n v="890300279"/>
    <s v="BANCO DE OCCIDENTE S A                  "/>
    <x v="259"/>
    <x v="234"/>
    <n v="20170120"/>
    <x v="0"/>
    <s v="31-12-2016 INTERESES LIQUIDADOS                   "/>
    <n v="40965.629999999997"/>
    <n v="40965.629999999997"/>
    <n v="0"/>
    <n v="0"/>
  </r>
  <r>
    <s v="R"/>
    <n v="3"/>
    <n v="13"/>
    <n v="6"/>
    <n v="890300279"/>
    <s v="BANCO DE OCCIDENTE S A                  "/>
    <x v="260"/>
    <x v="235"/>
    <n v="20170120"/>
    <x v="0"/>
    <s v="31-12-2016 INTERESES LIQUIDADOS                   "/>
    <n v="-40965.629999999997"/>
    <n v="0"/>
    <n v="40965.629999999997"/>
    <n v="0"/>
  </r>
  <r>
    <s v="R"/>
    <n v="3"/>
    <n v="13"/>
    <n v="7"/>
    <n v="890300279"/>
    <s v="BANCO DE OCCIDENTE S A                  "/>
    <x v="120"/>
    <x v="114"/>
    <n v="20170120"/>
    <x v="0"/>
    <s v="29-12-2016 INTERESES LIQUIDADOS                   "/>
    <n v="49109.57"/>
    <n v="49109.57"/>
    <n v="0"/>
    <n v="0"/>
  </r>
  <r>
    <s v="R"/>
    <n v="3"/>
    <n v="13"/>
    <n v="8"/>
    <n v="890300279"/>
    <s v="BANCO DE OCCIDENTE S A                  "/>
    <x v="171"/>
    <x v="161"/>
    <n v="20170120"/>
    <x v="0"/>
    <s v="29-12-2016 INTERESES LIQUIDADOS                   "/>
    <n v="-49109.57"/>
    <n v="0"/>
    <n v="49109.57"/>
    <n v="0"/>
  </r>
  <r>
    <s v="R"/>
    <n v="3"/>
    <n v="13"/>
    <n v="9"/>
    <n v="890300279"/>
    <s v="BANCO DE OCCIDENTE S A                  "/>
    <x v="0"/>
    <x v="0"/>
    <n v="20170120"/>
    <x v="0"/>
    <s v="29-12-2016 INTERESES LIQUIDADOS                   "/>
    <n v="2297747.48"/>
    <n v="2297747.48"/>
    <n v="0"/>
    <n v="0"/>
  </r>
  <r>
    <s v="R"/>
    <n v="3"/>
    <n v="13"/>
    <n v="10"/>
    <n v="890300279"/>
    <s v="BANCO DE OCCIDENTE S A                  "/>
    <x v="171"/>
    <x v="161"/>
    <n v="20170120"/>
    <x v="0"/>
    <s v="29-12-2016 INTERESES LIQUIDADOS                   "/>
    <n v="-2297747.48"/>
    <n v="0"/>
    <n v="2297747.48"/>
    <n v="0"/>
  </r>
  <r>
    <s v="R"/>
    <n v="3"/>
    <n v="14"/>
    <n v="1"/>
    <n v="899999001"/>
    <s v="MINISTERIO DE EDUCACION NACIONAL        "/>
    <x v="261"/>
    <x v="236"/>
    <n v="20170120"/>
    <x v="0"/>
    <s v="20/01/2016 TRANSFERENCIA FUNC MES ENERO           "/>
    <n v="1318776994"/>
    <n v="1318776994"/>
    <n v="0"/>
    <n v="0"/>
  </r>
  <r>
    <s v="R"/>
    <n v="3"/>
    <n v="14"/>
    <n v="2"/>
    <n v="899999001"/>
    <s v="MINISTERIO DE EDUCACION NACIONAL        "/>
    <x v="262"/>
    <x v="237"/>
    <n v="20170120"/>
    <x v="0"/>
    <s v="20/01/2016 TRANSFERENCIA FUNC MES ENERO           "/>
    <n v="-1318776994"/>
    <n v="0"/>
    <n v="1318776994"/>
    <n v="0"/>
  </r>
  <r>
    <s v="R"/>
    <n v="3"/>
    <n v="14"/>
    <n v="3"/>
    <n v="899999001"/>
    <s v="MINISTERIO DE EDUCACION NACIONAL        "/>
    <x v="2"/>
    <x v="2"/>
    <n v="20170120"/>
    <x v="0"/>
    <s v="20/01/2016 TRANSFERENCIA FUNC MES ENERO           "/>
    <n v="1318776994"/>
    <n v="1318776994"/>
    <n v="0"/>
    <n v="0"/>
  </r>
  <r>
    <s v="R"/>
    <n v="3"/>
    <n v="14"/>
    <n v="4"/>
    <n v="899999001"/>
    <s v="MINISTERIO DE EDUCACION NACIONAL        "/>
    <x v="261"/>
    <x v="236"/>
    <n v="20170120"/>
    <x v="0"/>
    <s v="20/01/2016 TRANSFERENCIA FUNC MES ENERO           "/>
    <n v="-1318776994"/>
    <n v="0"/>
    <n v="1318776994"/>
    <n v="0"/>
  </r>
  <r>
    <s v="R"/>
    <n v="3"/>
    <n v="15"/>
    <n v="1"/>
    <n v="6000461"/>
    <s v="DEC FAC MEDIO AMBIENTE                  "/>
    <x v="111"/>
    <x v="105"/>
    <n v="20170120"/>
    <x v="0"/>
    <s v="INGRESOS FECHA 20170110                           "/>
    <n v="3764419"/>
    <n v="3764419"/>
    <n v="0"/>
    <n v="0"/>
  </r>
  <r>
    <s v="R"/>
    <n v="3"/>
    <n v="15"/>
    <n v="2"/>
    <n v="6000461"/>
    <s v="DEC FAC MEDIO AMBIENTE                  "/>
    <x v="160"/>
    <x v="150"/>
    <n v="20170120"/>
    <x v="0"/>
    <s v="INGRESOS FECHA 20170110                           "/>
    <n v="-3764419"/>
    <n v="0"/>
    <n v="3764419"/>
    <n v="0"/>
  </r>
  <r>
    <s v="R"/>
    <n v="3"/>
    <n v="15"/>
    <n v="3"/>
    <n v="6001050"/>
    <s v="FAC CIENCIAS                            "/>
    <x v="111"/>
    <x v="105"/>
    <n v="20170120"/>
    <x v="0"/>
    <s v="INGRESOS FECHA 20170110                           "/>
    <n v="81697346"/>
    <n v="81697346"/>
    <n v="0"/>
    <n v="0"/>
  </r>
  <r>
    <s v="R"/>
    <n v="3"/>
    <n v="15"/>
    <n v="4"/>
    <n v="6001050"/>
    <s v="FAC CIENCIAS                            "/>
    <x v="166"/>
    <x v="156"/>
    <n v="20170120"/>
    <x v="0"/>
    <s v="INGRESOS FECHA 20170110                           "/>
    <n v="-81697346"/>
    <n v="0"/>
    <n v="81697346"/>
    <n v="0"/>
  </r>
  <r>
    <s v="R"/>
    <n v="3"/>
    <n v="15"/>
    <n v="5"/>
    <n v="6000118"/>
    <s v="DEC FAC INGENIERIA                      "/>
    <x v="111"/>
    <x v="105"/>
    <n v="20170120"/>
    <x v="0"/>
    <s v="INGRESOS FECHA 20170110                           "/>
    <n v="93523998"/>
    <n v="93523998"/>
    <n v="0"/>
    <n v="0"/>
  </r>
  <r>
    <s v="R"/>
    <n v="3"/>
    <n v="15"/>
    <n v="6"/>
    <n v="6000118"/>
    <s v="DEC FAC INGENIERIA                      "/>
    <x v="166"/>
    <x v="156"/>
    <n v="20170120"/>
    <x v="0"/>
    <s v="INGRESOS FECHA 20170110                           "/>
    <n v="-93523998"/>
    <n v="0"/>
    <n v="93523998"/>
    <n v="0"/>
  </r>
  <r>
    <s v="R"/>
    <n v="3"/>
    <n v="15"/>
    <n v="7"/>
    <n v="6000461"/>
    <s v="DEC FAC MEDIO AMBIENTE                  "/>
    <x v="111"/>
    <x v="105"/>
    <n v="20170120"/>
    <x v="0"/>
    <s v="INGRESOS FECHA 20170110                           "/>
    <n v="61802314"/>
    <n v="61802314"/>
    <n v="0"/>
    <n v="0"/>
  </r>
  <r>
    <s v="R"/>
    <n v="3"/>
    <n v="15"/>
    <n v="8"/>
    <n v="6000461"/>
    <s v="DEC FAC MEDIO AMBIENTE                  "/>
    <x v="166"/>
    <x v="156"/>
    <n v="20170120"/>
    <x v="0"/>
    <s v="INGRESOS FECHA 20170110                           "/>
    <n v="-61802314"/>
    <n v="0"/>
    <n v="61802314"/>
    <n v="0"/>
  </r>
  <r>
    <s v="R"/>
    <n v="3"/>
    <n v="15"/>
    <n v="9"/>
    <n v="6000917"/>
    <s v="DEC FAC TECNOLOGICA                     "/>
    <x v="111"/>
    <x v="105"/>
    <n v="20170120"/>
    <x v="0"/>
    <s v="INGRESOS FECHA 20170110                           "/>
    <n v="15908343"/>
    <n v="15908343"/>
    <n v="0"/>
    <n v="0"/>
  </r>
  <r>
    <s v="R"/>
    <n v="3"/>
    <n v="15"/>
    <n v="10"/>
    <n v="6000917"/>
    <s v="DEC FAC TECNOLOGICA                     "/>
    <x v="166"/>
    <x v="156"/>
    <n v="20170120"/>
    <x v="0"/>
    <s v="INGRESOS FECHA 20170110                           "/>
    <n v="-15908343"/>
    <n v="0"/>
    <n v="15908343"/>
    <n v="0"/>
  </r>
  <r>
    <s v="R"/>
    <n v="3"/>
    <n v="15"/>
    <n v="11"/>
    <n v="6000500"/>
    <s v="DEC FAC ARTES                           "/>
    <x v="111"/>
    <x v="105"/>
    <n v="20170120"/>
    <x v="0"/>
    <s v="INGRESOS FECHA 20170110                           "/>
    <n v="34128836"/>
    <n v="34128836"/>
    <n v="0"/>
    <n v="0"/>
  </r>
  <r>
    <s v="R"/>
    <n v="3"/>
    <n v="15"/>
    <n v="12"/>
    <n v="6000500"/>
    <s v="DEC FAC ARTES                           "/>
    <x v="166"/>
    <x v="156"/>
    <n v="20170120"/>
    <x v="0"/>
    <s v="INGRESOS FECHA 20170110                           "/>
    <n v="-34128836"/>
    <n v="0"/>
    <n v="34128836"/>
    <n v="0"/>
  </r>
  <r>
    <s v="R"/>
    <n v="3"/>
    <n v="15"/>
    <n v="13"/>
    <n v="6000461"/>
    <s v="DEC FAC MEDIO AMBIENTE                  "/>
    <x v="111"/>
    <x v="105"/>
    <n v="20170120"/>
    <x v="0"/>
    <s v="INGRESOS FECHA 20170110                           "/>
    <n v="1028339"/>
    <n v="1028339"/>
    <n v="0"/>
    <n v="0"/>
  </r>
  <r>
    <s v="R"/>
    <n v="3"/>
    <n v="15"/>
    <n v="14"/>
    <n v="6000461"/>
    <s v="DEC FAC MEDIO AMBIENTE                  "/>
    <x v="165"/>
    <x v="155"/>
    <n v="20170120"/>
    <x v="0"/>
    <s v="INGRESOS FECHA 20170110                           "/>
    <n v="-1028339"/>
    <n v="0"/>
    <n v="1028339"/>
    <n v="0"/>
  </r>
  <r>
    <s v="R"/>
    <n v="3"/>
    <n v="15"/>
    <n v="15"/>
    <n v="6000917"/>
    <s v="DEC FAC TECNOLOGICA                     "/>
    <x v="111"/>
    <x v="105"/>
    <n v="20170120"/>
    <x v="0"/>
    <s v="INGRESOS FECHA 20170110                           "/>
    <n v="44361773"/>
    <n v="44361773"/>
    <n v="0"/>
    <n v="0"/>
  </r>
  <r>
    <s v="R"/>
    <n v="3"/>
    <n v="15"/>
    <n v="16"/>
    <n v="6000917"/>
    <s v="DEC FAC TECNOLOGICA                     "/>
    <x v="165"/>
    <x v="155"/>
    <n v="20170120"/>
    <x v="0"/>
    <s v="INGRESOS FECHA 20170110                           "/>
    <n v="-44361773"/>
    <n v="0"/>
    <n v="44361773"/>
    <n v="0"/>
  </r>
  <r>
    <s v="R"/>
    <n v="3"/>
    <n v="15"/>
    <n v="17"/>
    <n v="899999230"/>
    <s v="UNIVERSIDAD DISTRITAL FRANCISCO JOSE DE "/>
    <x v="111"/>
    <x v="105"/>
    <n v="20170120"/>
    <x v="0"/>
    <s v="INGRESOS FECHA 20170110                           "/>
    <n v="23000"/>
    <n v="23000"/>
    <n v="0"/>
    <n v="0"/>
  </r>
  <r>
    <s v="R"/>
    <n v="3"/>
    <n v="15"/>
    <n v="18"/>
    <n v="899999230"/>
    <s v="UNIVERSIDAD DISTRITAL FRANCISCO JOSE DE "/>
    <x v="245"/>
    <x v="225"/>
    <n v="20170120"/>
    <x v="0"/>
    <s v="INGRESOS FECHA 20170110                           "/>
    <n v="-23000"/>
    <n v="0"/>
    <n v="23000"/>
    <n v="0"/>
  </r>
  <r>
    <s v="R"/>
    <n v="3"/>
    <n v="15"/>
    <n v="19"/>
    <n v="899999230"/>
    <s v="UNIVERSIDAD DISTRITAL FRANCISCO JOSE DE "/>
    <x v="111"/>
    <x v="105"/>
    <n v="20170120"/>
    <x v="0"/>
    <s v="INGRESOS FECHA 20170110                           "/>
    <n v="92000"/>
    <n v="92000"/>
    <n v="0"/>
    <n v="0"/>
  </r>
  <r>
    <s v="R"/>
    <n v="3"/>
    <n v="15"/>
    <n v="20"/>
    <n v="899999230"/>
    <s v="UNIVERSIDAD DISTRITAL FRANCISCO JOSE DE "/>
    <x v="246"/>
    <x v="225"/>
    <n v="20170120"/>
    <x v="0"/>
    <s v="INGRESOS FECHA 20170110                           "/>
    <n v="-92000"/>
    <n v="0"/>
    <n v="92000"/>
    <n v="0"/>
  </r>
  <r>
    <s v="R"/>
    <n v="3"/>
    <n v="15"/>
    <n v="21"/>
    <n v="899999230"/>
    <s v="UNIVERSIDAD DISTRITAL FRANCISCO JOSE DE "/>
    <x v="111"/>
    <x v="105"/>
    <n v="20170120"/>
    <x v="0"/>
    <s v="INGRESOS FECHA 20170110                           "/>
    <n v="598000"/>
    <n v="598000"/>
    <n v="0"/>
    <n v="0"/>
  </r>
  <r>
    <s v="R"/>
    <n v="3"/>
    <n v="15"/>
    <n v="22"/>
    <n v="899999230"/>
    <s v="UNIVERSIDAD DISTRITAL FRANCISCO JOSE DE "/>
    <x v="246"/>
    <x v="225"/>
    <n v="20170120"/>
    <x v="0"/>
    <s v="INGRESOS FECHA 20170110                           "/>
    <n v="-598000"/>
    <n v="0"/>
    <n v="598000"/>
    <n v="0"/>
  </r>
  <r>
    <s v="R"/>
    <n v="3"/>
    <n v="15"/>
    <n v="23"/>
    <n v="899999230"/>
    <s v="UNIVERSIDAD DISTRITAL FRANCISCO JOSE DE "/>
    <x v="111"/>
    <x v="105"/>
    <n v="20170120"/>
    <x v="0"/>
    <s v="INGRESOS FECHA 20170110                           "/>
    <n v="276000"/>
    <n v="276000"/>
    <n v="0"/>
    <n v="0"/>
  </r>
  <r>
    <s v="R"/>
    <n v="3"/>
    <n v="15"/>
    <n v="24"/>
    <n v="899999230"/>
    <s v="UNIVERSIDAD DISTRITAL FRANCISCO JOSE DE "/>
    <x v="246"/>
    <x v="225"/>
    <n v="20170120"/>
    <x v="0"/>
    <s v="INGRESOS FECHA 20170110                           "/>
    <n v="-276000"/>
    <n v="0"/>
    <n v="276000"/>
    <n v="0"/>
  </r>
  <r>
    <s v="R"/>
    <n v="3"/>
    <n v="15"/>
    <n v="25"/>
    <n v="899999230"/>
    <s v="UNIVERSIDAD DISTRITAL FRANCISCO JOSE DE "/>
    <x v="111"/>
    <x v="105"/>
    <n v="20170120"/>
    <x v="0"/>
    <s v="INGRESOS FECHA 20170110                           "/>
    <n v="322000"/>
    <n v="322000"/>
    <n v="0"/>
    <n v="0"/>
  </r>
  <r>
    <s v="R"/>
    <n v="3"/>
    <n v="15"/>
    <n v="26"/>
    <n v="899999230"/>
    <s v="UNIVERSIDAD DISTRITAL FRANCISCO JOSE DE "/>
    <x v="246"/>
    <x v="225"/>
    <n v="20170120"/>
    <x v="0"/>
    <s v="INGRESOS FECHA 20170110                           "/>
    <n v="-322000"/>
    <n v="0"/>
    <n v="322000"/>
    <n v="0"/>
  </r>
  <r>
    <s v="R"/>
    <n v="3"/>
    <n v="15"/>
    <n v="27"/>
    <n v="899999230"/>
    <s v="UNIVERSIDAD DISTRITAL FRANCISCO JOSE DE "/>
    <x v="111"/>
    <x v="105"/>
    <n v="20170120"/>
    <x v="0"/>
    <s v="INGRESOS FECHA 20170110                           "/>
    <n v="195500"/>
    <n v="195500"/>
    <n v="0"/>
    <n v="0"/>
  </r>
  <r>
    <s v="R"/>
    <n v="3"/>
    <n v="15"/>
    <n v="28"/>
    <n v="899999230"/>
    <s v="UNIVERSIDAD DISTRITAL FRANCISCO JOSE DE "/>
    <x v="246"/>
    <x v="225"/>
    <n v="20170120"/>
    <x v="0"/>
    <s v="INGRESOS FECHA 20170110                           "/>
    <n v="-195500"/>
    <n v="0"/>
    <n v="195500"/>
    <n v="0"/>
  </r>
  <r>
    <s v="R"/>
    <n v="3"/>
    <n v="15"/>
    <n v="29"/>
    <n v="899999230"/>
    <s v="UNIVERSIDAD DISTRITAL FRANCISCO JOSE DE "/>
    <x v="111"/>
    <x v="105"/>
    <n v="20170120"/>
    <x v="0"/>
    <s v="INGRESOS FECHA 20170110                           "/>
    <n v="11500"/>
    <n v="11500"/>
    <n v="0"/>
    <n v="0"/>
  </r>
  <r>
    <s v="R"/>
    <n v="3"/>
    <n v="15"/>
    <n v="30"/>
    <n v="899999230"/>
    <s v="UNIVERSIDAD DISTRITAL FRANCISCO JOSE DE "/>
    <x v="247"/>
    <x v="225"/>
    <n v="20170120"/>
    <x v="0"/>
    <s v="INGRESOS FECHA 20170110                           "/>
    <n v="-11500"/>
    <n v="0"/>
    <n v="11500"/>
    <n v="0"/>
  </r>
  <r>
    <s v="R"/>
    <n v="3"/>
    <n v="15"/>
    <n v="31"/>
    <n v="899999230"/>
    <s v="UNIVERSIDAD DISTRITAL FRANCISCO JOSE DE "/>
    <x v="111"/>
    <x v="105"/>
    <n v="20170120"/>
    <x v="0"/>
    <s v="INGRESOS FECHA 20170110                           "/>
    <n v="494500"/>
    <n v="494500"/>
    <n v="0"/>
    <n v="0"/>
  </r>
  <r>
    <s v="R"/>
    <n v="3"/>
    <n v="15"/>
    <n v="32"/>
    <n v="899999230"/>
    <s v="UNIVERSIDAD DISTRITAL FRANCISCO JOSE DE "/>
    <x v="247"/>
    <x v="225"/>
    <n v="20170120"/>
    <x v="0"/>
    <s v="INGRESOS FECHA 20170110                           "/>
    <n v="-494500"/>
    <n v="0"/>
    <n v="494500"/>
    <n v="0"/>
  </r>
  <r>
    <s v="R"/>
    <n v="3"/>
    <n v="15"/>
    <n v="33"/>
    <n v="6000214"/>
    <s v="RED UDNET                               "/>
    <x v="111"/>
    <x v="105"/>
    <n v="20170120"/>
    <x v="0"/>
    <s v="INGRESOS FECHA 20170110                           "/>
    <n v="110400"/>
    <n v="110400"/>
    <n v="0"/>
    <n v="0"/>
  </r>
  <r>
    <s v="R"/>
    <n v="3"/>
    <n v="15"/>
    <n v="34"/>
    <n v="6000214"/>
    <s v="RED UDNET                               "/>
    <x v="248"/>
    <x v="226"/>
    <n v="20170120"/>
    <x v="0"/>
    <s v="INGRESOS FECHA 20170110                           "/>
    <n v="-110400"/>
    <n v="0"/>
    <n v="110400"/>
    <n v="0"/>
  </r>
  <r>
    <s v="R"/>
    <n v="3"/>
    <n v="15"/>
    <n v="35"/>
    <n v="6000214"/>
    <s v="RED UDNET                               "/>
    <x v="111"/>
    <x v="105"/>
    <n v="20170120"/>
    <x v="0"/>
    <s v="INGRESOS FECHA 20170110                           "/>
    <n v="441200"/>
    <n v="441200"/>
    <n v="0"/>
    <n v="0"/>
  </r>
  <r>
    <s v="R"/>
    <n v="3"/>
    <n v="15"/>
    <n v="36"/>
    <n v="6000214"/>
    <s v="RED UDNET                               "/>
    <x v="249"/>
    <x v="226"/>
    <n v="20170120"/>
    <x v="0"/>
    <s v="INGRESOS FECHA 20170110                           "/>
    <n v="-441200"/>
    <n v="0"/>
    <n v="441200"/>
    <n v="0"/>
  </r>
  <r>
    <s v="R"/>
    <n v="3"/>
    <n v="15"/>
    <n v="37"/>
    <n v="6000214"/>
    <s v="RED UDNET                               "/>
    <x v="111"/>
    <x v="105"/>
    <n v="20170120"/>
    <x v="0"/>
    <s v="INGRESOS FECHA 20170110                           "/>
    <n v="2867800"/>
    <n v="2867800"/>
    <n v="0"/>
    <n v="0"/>
  </r>
  <r>
    <s v="R"/>
    <n v="3"/>
    <n v="15"/>
    <n v="38"/>
    <n v="6000214"/>
    <s v="RED UDNET                               "/>
    <x v="249"/>
    <x v="226"/>
    <n v="20170120"/>
    <x v="0"/>
    <s v="INGRESOS FECHA 20170110                           "/>
    <n v="-2867800"/>
    <n v="0"/>
    <n v="2867800"/>
    <n v="0"/>
  </r>
  <r>
    <s v="R"/>
    <n v="3"/>
    <n v="15"/>
    <n v="39"/>
    <n v="6000214"/>
    <s v="RED UDNET                               "/>
    <x v="111"/>
    <x v="105"/>
    <n v="20170120"/>
    <x v="0"/>
    <s v="INGRESOS FECHA 20170110                           "/>
    <n v="1323600"/>
    <n v="1323600"/>
    <n v="0"/>
    <n v="0"/>
  </r>
  <r>
    <s v="R"/>
    <n v="3"/>
    <n v="15"/>
    <n v="40"/>
    <n v="6000214"/>
    <s v="RED UDNET                               "/>
    <x v="249"/>
    <x v="226"/>
    <n v="20170120"/>
    <x v="0"/>
    <s v="INGRESOS FECHA 20170110                           "/>
    <n v="-1323600"/>
    <n v="0"/>
    <n v="1323600"/>
    <n v="0"/>
  </r>
  <r>
    <s v="R"/>
    <n v="3"/>
    <n v="15"/>
    <n v="41"/>
    <n v="6000214"/>
    <s v="RED UDNET                               "/>
    <x v="111"/>
    <x v="105"/>
    <n v="20170120"/>
    <x v="0"/>
    <s v="INGRESOS FECHA 20170110                           "/>
    <n v="1544200"/>
    <n v="1544200"/>
    <n v="0"/>
    <n v="0"/>
  </r>
  <r>
    <s v="R"/>
    <n v="3"/>
    <n v="15"/>
    <n v="42"/>
    <n v="6000214"/>
    <s v="RED UDNET                               "/>
    <x v="249"/>
    <x v="226"/>
    <n v="20170120"/>
    <x v="0"/>
    <s v="INGRESOS FECHA 20170110                           "/>
    <n v="-1544200"/>
    <n v="0"/>
    <n v="1544200"/>
    <n v="0"/>
  </r>
  <r>
    <s v="R"/>
    <n v="3"/>
    <n v="15"/>
    <n v="43"/>
    <n v="6000214"/>
    <s v="RED UDNET                               "/>
    <x v="111"/>
    <x v="105"/>
    <n v="20170120"/>
    <x v="0"/>
    <s v="INGRESOS FECHA 20170110                           "/>
    <n v="937550"/>
    <n v="937550"/>
    <n v="0"/>
    <n v="0"/>
  </r>
  <r>
    <s v="R"/>
    <n v="3"/>
    <n v="15"/>
    <n v="44"/>
    <n v="6000214"/>
    <s v="RED UDNET                               "/>
    <x v="249"/>
    <x v="226"/>
    <n v="20170120"/>
    <x v="0"/>
    <s v="INGRESOS FECHA 20170110                           "/>
    <n v="-937550"/>
    <n v="0"/>
    <n v="937550"/>
    <n v="0"/>
  </r>
  <r>
    <s v="R"/>
    <n v="3"/>
    <n v="15"/>
    <n v="45"/>
    <n v="6000214"/>
    <s v="RED UDNET                               "/>
    <x v="111"/>
    <x v="105"/>
    <n v="20170120"/>
    <x v="0"/>
    <s v="INGRESOS FECHA 20170110                           "/>
    <n v="55150"/>
    <n v="55150"/>
    <n v="0"/>
    <n v="0"/>
  </r>
  <r>
    <s v="R"/>
    <n v="3"/>
    <n v="15"/>
    <n v="46"/>
    <n v="6000214"/>
    <s v="RED UDNET                               "/>
    <x v="250"/>
    <x v="226"/>
    <n v="20170120"/>
    <x v="0"/>
    <s v="INGRESOS FECHA 20170110                           "/>
    <n v="-55150"/>
    <n v="0"/>
    <n v="55150"/>
    <n v="0"/>
  </r>
  <r>
    <s v="R"/>
    <n v="3"/>
    <n v="15"/>
    <n v="47"/>
    <n v="6000214"/>
    <s v="RED UDNET                               "/>
    <x v="111"/>
    <x v="105"/>
    <n v="20170120"/>
    <x v="0"/>
    <s v="INGRESOS FECHA 20170110                           "/>
    <n v="2371450"/>
    <n v="2371450"/>
    <n v="0"/>
    <n v="0"/>
  </r>
  <r>
    <s v="R"/>
    <n v="3"/>
    <n v="15"/>
    <n v="48"/>
    <n v="6000214"/>
    <s v="RED UDNET                               "/>
    <x v="250"/>
    <x v="226"/>
    <n v="20170120"/>
    <x v="0"/>
    <s v="INGRESOS FECHA 20170110                           "/>
    <n v="-2371450"/>
    <n v="0"/>
    <n v="2371450"/>
    <n v="0"/>
  </r>
  <r>
    <s v="R"/>
    <n v="3"/>
    <n v="16"/>
    <n v="1"/>
    <n v="6000461"/>
    <s v="DEC FAC MEDIO AMBIENTE                  "/>
    <x v="111"/>
    <x v="105"/>
    <n v="20170120"/>
    <x v="0"/>
    <s v="INGRESOS FECHA 20170111                           "/>
    <n v="8531993"/>
    <n v="8531993"/>
    <n v="0"/>
    <n v="0"/>
  </r>
  <r>
    <s v="R"/>
    <n v="3"/>
    <n v="16"/>
    <n v="2"/>
    <n v="6000461"/>
    <s v="DEC FAC MEDIO AMBIENTE                  "/>
    <x v="160"/>
    <x v="150"/>
    <n v="20170120"/>
    <x v="0"/>
    <s v="INGRESOS FECHA 20170111                           "/>
    <n v="-8531993"/>
    <n v="0"/>
    <n v="8531993"/>
    <n v="0"/>
  </r>
  <r>
    <s v="R"/>
    <n v="3"/>
    <n v="16"/>
    <n v="3"/>
    <n v="6001050"/>
    <s v="FAC CIENCIAS                            "/>
    <x v="111"/>
    <x v="105"/>
    <n v="20170120"/>
    <x v="0"/>
    <s v="INGRESOS FECHA 20170111                           "/>
    <n v="77003567"/>
    <n v="77003567"/>
    <n v="0"/>
    <n v="0"/>
  </r>
  <r>
    <s v="R"/>
    <n v="3"/>
    <n v="16"/>
    <n v="4"/>
    <n v="6001050"/>
    <s v="FAC CIENCIAS                            "/>
    <x v="166"/>
    <x v="156"/>
    <n v="20170120"/>
    <x v="0"/>
    <s v="INGRESOS FECHA 20170111                           "/>
    <n v="-77003567"/>
    <n v="0"/>
    <n v="77003567"/>
    <n v="0"/>
  </r>
  <r>
    <s v="R"/>
    <n v="3"/>
    <n v="16"/>
    <n v="5"/>
    <n v="6000118"/>
    <s v="DEC FAC INGENIERIA                      "/>
    <x v="111"/>
    <x v="105"/>
    <n v="20170120"/>
    <x v="0"/>
    <s v="INGRESOS FECHA 20170111                           "/>
    <n v="107672437"/>
    <n v="107672437"/>
    <n v="0"/>
    <n v="0"/>
  </r>
  <r>
    <s v="R"/>
    <n v="3"/>
    <n v="16"/>
    <n v="6"/>
    <n v="6000118"/>
    <s v="DEC FAC INGENIERIA                      "/>
    <x v="166"/>
    <x v="156"/>
    <n v="20170120"/>
    <x v="0"/>
    <s v="INGRESOS FECHA 20170111                           "/>
    <n v="-107672437"/>
    <n v="0"/>
    <n v="107672437"/>
    <n v="0"/>
  </r>
  <r>
    <s v="R"/>
    <n v="3"/>
    <n v="16"/>
    <n v="7"/>
    <n v="6000461"/>
    <s v="DEC FAC MEDIO AMBIENTE                  "/>
    <x v="111"/>
    <x v="105"/>
    <n v="20170120"/>
    <x v="0"/>
    <s v="INGRESOS FECHA 20170111                           "/>
    <n v="53809787"/>
    <n v="53809787"/>
    <n v="0"/>
    <n v="0"/>
  </r>
  <r>
    <s v="R"/>
    <n v="3"/>
    <n v="16"/>
    <n v="8"/>
    <n v="6000461"/>
    <s v="DEC FAC MEDIO AMBIENTE                  "/>
    <x v="166"/>
    <x v="156"/>
    <n v="20170120"/>
    <x v="0"/>
    <s v="INGRESOS FECHA 20170111                           "/>
    <n v="-53809787"/>
    <n v="0"/>
    <n v="53809787"/>
    <n v="0"/>
  </r>
  <r>
    <s v="R"/>
    <n v="3"/>
    <n v="16"/>
    <n v="9"/>
    <n v="6000917"/>
    <s v="DEC FAC TECNOLOGICA                     "/>
    <x v="111"/>
    <x v="105"/>
    <n v="20170120"/>
    <x v="0"/>
    <s v="INGRESOS FECHA 20170111                           "/>
    <n v="16717275"/>
    <n v="16717275"/>
    <n v="0"/>
    <n v="0"/>
  </r>
  <r>
    <s v="R"/>
    <n v="3"/>
    <n v="16"/>
    <n v="10"/>
    <n v="6000917"/>
    <s v="DEC FAC TECNOLOGICA                     "/>
    <x v="166"/>
    <x v="156"/>
    <n v="20170120"/>
    <x v="0"/>
    <s v="INGRESOS FECHA 20170111                           "/>
    <n v="-16717275"/>
    <n v="0"/>
    <n v="16717275"/>
    <n v="0"/>
  </r>
  <r>
    <s v="R"/>
    <n v="3"/>
    <n v="16"/>
    <n v="11"/>
    <n v="6000500"/>
    <s v="DEC FAC ARTES                           "/>
    <x v="111"/>
    <x v="105"/>
    <n v="20170120"/>
    <x v="0"/>
    <s v="INGRESOS FECHA 20170111                           "/>
    <n v="26249734"/>
    <n v="26249734"/>
    <n v="0"/>
    <n v="0"/>
  </r>
  <r>
    <s v="R"/>
    <n v="3"/>
    <n v="16"/>
    <n v="12"/>
    <n v="6000500"/>
    <s v="DEC FAC ARTES                           "/>
    <x v="166"/>
    <x v="156"/>
    <n v="20170120"/>
    <x v="0"/>
    <s v="INGRESOS FECHA 20170111                           "/>
    <n v="-26249734"/>
    <n v="0"/>
    <n v="26249734"/>
    <n v="0"/>
  </r>
  <r>
    <s v="R"/>
    <n v="3"/>
    <n v="16"/>
    <n v="13"/>
    <n v="6000461"/>
    <s v="DEC FAC MEDIO AMBIENTE                  "/>
    <x v="111"/>
    <x v="105"/>
    <n v="20170120"/>
    <x v="0"/>
    <s v="INGRESOS FECHA 20170111                           "/>
    <n v="6596310"/>
    <n v="6596310"/>
    <n v="0"/>
    <n v="0"/>
  </r>
  <r>
    <s v="R"/>
    <n v="3"/>
    <n v="16"/>
    <n v="14"/>
    <n v="6000461"/>
    <s v="DEC FAC MEDIO AMBIENTE                  "/>
    <x v="165"/>
    <x v="155"/>
    <n v="20170120"/>
    <x v="0"/>
    <s v="INGRESOS FECHA 20170111                           "/>
    <n v="-6596310"/>
    <n v="0"/>
    <n v="6596310"/>
    <n v="0"/>
  </r>
  <r>
    <s v="R"/>
    <n v="3"/>
    <n v="16"/>
    <n v="15"/>
    <n v="6000917"/>
    <s v="DEC FAC TECNOLOGICA                     "/>
    <x v="111"/>
    <x v="105"/>
    <n v="20170120"/>
    <x v="0"/>
    <s v="INGRESOS FECHA 20170111                           "/>
    <n v="44134204"/>
    <n v="44134204"/>
    <n v="0"/>
    <n v="0"/>
  </r>
  <r>
    <s v="R"/>
    <n v="3"/>
    <n v="16"/>
    <n v="16"/>
    <n v="6000917"/>
    <s v="DEC FAC TECNOLOGICA                     "/>
    <x v="165"/>
    <x v="155"/>
    <n v="20170120"/>
    <x v="0"/>
    <s v="INGRESOS FECHA 20170111                           "/>
    <n v="-44134204"/>
    <n v="0"/>
    <n v="44134204"/>
    <n v="0"/>
  </r>
  <r>
    <s v="R"/>
    <n v="3"/>
    <n v="16"/>
    <n v="17"/>
    <n v="899999230"/>
    <s v="UNIVERSIDAD DISTRITAL FRANCISCO JOSE DE "/>
    <x v="111"/>
    <x v="105"/>
    <n v="20170120"/>
    <x v="0"/>
    <s v="INGRESOS FECHA 20170111                           "/>
    <n v="11500"/>
    <n v="11500"/>
    <n v="0"/>
    <n v="0"/>
  </r>
  <r>
    <s v="R"/>
    <n v="3"/>
    <n v="16"/>
    <n v="18"/>
    <n v="899999230"/>
    <s v="UNIVERSIDAD DISTRITAL FRANCISCO JOSE DE "/>
    <x v="245"/>
    <x v="225"/>
    <n v="20170120"/>
    <x v="0"/>
    <s v="INGRESOS FECHA 20170111                           "/>
    <n v="-11500"/>
    <n v="0"/>
    <n v="11500"/>
    <n v="0"/>
  </r>
  <r>
    <s v="R"/>
    <n v="3"/>
    <n v="16"/>
    <n v="19"/>
    <n v="899999230"/>
    <s v="UNIVERSIDAD DISTRITAL FRANCISCO JOSE DE "/>
    <x v="111"/>
    <x v="105"/>
    <n v="20170120"/>
    <x v="0"/>
    <s v="INGRESOS FECHA 20170111                           "/>
    <n v="80500"/>
    <n v="80500"/>
    <n v="0"/>
    <n v="0"/>
  </r>
  <r>
    <s v="R"/>
    <n v="3"/>
    <n v="16"/>
    <n v="20"/>
    <n v="899999230"/>
    <s v="UNIVERSIDAD DISTRITAL FRANCISCO JOSE DE "/>
    <x v="246"/>
    <x v="225"/>
    <n v="20170120"/>
    <x v="0"/>
    <s v="INGRESOS FECHA 20170111                           "/>
    <n v="-80500"/>
    <n v="0"/>
    <n v="80500"/>
    <n v="0"/>
  </r>
  <r>
    <s v="R"/>
    <n v="3"/>
    <n v="16"/>
    <n v="21"/>
    <n v="899999230"/>
    <s v="UNIVERSIDAD DISTRITAL FRANCISCO JOSE DE "/>
    <x v="111"/>
    <x v="105"/>
    <n v="20170120"/>
    <x v="0"/>
    <s v="INGRESOS FECHA 20170111                           "/>
    <n v="517500"/>
    <n v="517500"/>
    <n v="0"/>
    <n v="0"/>
  </r>
  <r>
    <s v="R"/>
    <n v="3"/>
    <n v="16"/>
    <n v="22"/>
    <n v="899999230"/>
    <s v="UNIVERSIDAD DISTRITAL FRANCISCO JOSE DE "/>
    <x v="246"/>
    <x v="225"/>
    <n v="20170120"/>
    <x v="0"/>
    <s v="INGRESOS FECHA 20170111                           "/>
    <n v="-517500"/>
    <n v="0"/>
    <n v="517500"/>
    <n v="0"/>
  </r>
  <r>
    <s v="R"/>
    <n v="3"/>
    <n v="16"/>
    <n v="23"/>
    <n v="899999230"/>
    <s v="UNIVERSIDAD DISTRITAL FRANCISCO JOSE DE "/>
    <x v="111"/>
    <x v="105"/>
    <n v="20170120"/>
    <x v="0"/>
    <s v="INGRESOS FECHA 20170111                           "/>
    <n v="425500"/>
    <n v="425500"/>
    <n v="0"/>
    <n v="0"/>
  </r>
  <r>
    <s v="R"/>
    <n v="3"/>
    <n v="16"/>
    <n v="24"/>
    <n v="899999230"/>
    <s v="UNIVERSIDAD DISTRITAL FRANCISCO JOSE DE "/>
    <x v="246"/>
    <x v="225"/>
    <n v="20170120"/>
    <x v="0"/>
    <s v="INGRESOS FECHA 20170111                           "/>
    <n v="-425500"/>
    <n v="0"/>
    <n v="425500"/>
    <n v="0"/>
  </r>
  <r>
    <s v="R"/>
    <n v="3"/>
    <n v="16"/>
    <n v="25"/>
    <n v="899999230"/>
    <s v="UNIVERSIDAD DISTRITAL FRANCISCO JOSE DE "/>
    <x v="111"/>
    <x v="105"/>
    <n v="20170120"/>
    <x v="0"/>
    <s v="INGRESOS FECHA 20170111                           "/>
    <n v="299000"/>
    <n v="299000"/>
    <n v="0"/>
    <n v="0"/>
  </r>
  <r>
    <s v="R"/>
    <n v="3"/>
    <n v="16"/>
    <n v="26"/>
    <n v="899999230"/>
    <s v="UNIVERSIDAD DISTRITAL FRANCISCO JOSE DE "/>
    <x v="246"/>
    <x v="225"/>
    <n v="20170120"/>
    <x v="0"/>
    <s v="INGRESOS FECHA 20170111                           "/>
    <n v="-299000"/>
    <n v="0"/>
    <n v="299000"/>
    <n v="0"/>
  </r>
  <r>
    <s v="R"/>
    <n v="3"/>
    <n v="16"/>
    <n v="27"/>
    <n v="899999230"/>
    <s v="UNIVERSIDAD DISTRITAL FRANCISCO JOSE DE "/>
    <x v="111"/>
    <x v="105"/>
    <n v="20170120"/>
    <x v="0"/>
    <s v="INGRESOS FECHA 20170111                           "/>
    <n v="333500"/>
    <n v="333500"/>
    <n v="0"/>
    <n v="0"/>
  </r>
  <r>
    <s v="R"/>
    <n v="3"/>
    <n v="16"/>
    <n v="28"/>
    <n v="899999230"/>
    <s v="UNIVERSIDAD DISTRITAL FRANCISCO JOSE DE "/>
    <x v="246"/>
    <x v="225"/>
    <n v="20170120"/>
    <x v="0"/>
    <s v="INGRESOS FECHA 20170111                           "/>
    <n v="-333500"/>
    <n v="0"/>
    <n v="333500"/>
    <n v="0"/>
  </r>
  <r>
    <s v="R"/>
    <n v="3"/>
    <n v="16"/>
    <n v="29"/>
    <n v="899999230"/>
    <s v="UNIVERSIDAD DISTRITAL FRANCISCO JOSE DE "/>
    <x v="111"/>
    <x v="105"/>
    <n v="20170120"/>
    <x v="0"/>
    <s v="INGRESOS FECHA 20170111                           "/>
    <n v="23000"/>
    <n v="23000"/>
    <n v="0"/>
    <n v="0"/>
  </r>
  <r>
    <s v="R"/>
    <n v="3"/>
    <n v="16"/>
    <n v="30"/>
    <n v="899999230"/>
    <s v="UNIVERSIDAD DISTRITAL FRANCISCO JOSE DE "/>
    <x v="247"/>
    <x v="225"/>
    <n v="20170120"/>
    <x v="0"/>
    <s v="INGRESOS FECHA 20170111                           "/>
    <n v="-23000"/>
    <n v="0"/>
    <n v="23000"/>
    <n v="0"/>
  </r>
  <r>
    <s v="R"/>
    <n v="3"/>
    <n v="16"/>
    <n v="31"/>
    <n v="899999230"/>
    <s v="UNIVERSIDAD DISTRITAL FRANCISCO JOSE DE "/>
    <x v="111"/>
    <x v="105"/>
    <n v="20170120"/>
    <x v="0"/>
    <s v="INGRESOS FECHA 20170111                           "/>
    <n v="621000"/>
    <n v="621000"/>
    <n v="0"/>
    <n v="0"/>
  </r>
  <r>
    <s v="R"/>
    <n v="3"/>
    <n v="16"/>
    <n v="32"/>
    <n v="899999230"/>
    <s v="UNIVERSIDAD DISTRITAL FRANCISCO JOSE DE "/>
    <x v="247"/>
    <x v="225"/>
    <n v="20170120"/>
    <x v="0"/>
    <s v="INGRESOS FECHA 20170111                           "/>
    <n v="-621000"/>
    <n v="0"/>
    <n v="621000"/>
    <n v="0"/>
  </r>
  <r>
    <s v="R"/>
    <n v="3"/>
    <n v="16"/>
    <n v="33"/>
    <n v="6000214"/>
    <s v="RED UDNET                               "/>
    <x v="111"/>
    <x v="105"/>
    <n v="20170120"/>
    <x v="0"/>
    <s v="INGRESOS FECHA 20170111                           "/>
    <n v="55200"/>
    <n v="55200"/>
    <n v="0"/>
    <n v="0"/>
  </r>
  <r>
    <s v="R"/>
    <n v="3"/>
    <n v="16"/>
    <n v="34"/>
    <n v="6000214"/>
    <s v="RED UDNET                               "/>
    <x v="248"/>
    <x v="226"/>
    <n v="20170120"/>
    <x v="0"/>
    <s v="INGRESOS FECHA 20170111                           "/>
    <n v="-55200"/>
    <n v="0"/>
    <n v="55200"/>
    <n v="0"/>
  </r>
  <r>
    <s v="R"/>
    <n v="3"/>
    <n v="16"/>
    <n v="35"/>
    <n v="6000214"/>
    <s v="RED UDNET                               "/>
    <x v="111"/>
    <x v="105"/>
    <n v="20170120"/>
    <x v="0"/>
    <s v="INGRESOS FECHA 20170111                           "/>
    <n v="386050"/>
    <n v="386050"/>
    <n v="0"/>
    <n v="0"/>
  </r>
  <r>
    <s v="R"/>
    <n v="3"/>
    <n v="16"/>
    <n v="36"/>
    <n v="6000214"/>
    <s v="RED UDNET                               "/>
    <x v="249"/>
    <x v="226"/>
    <n v="20170120"/>
    <x v="0"/>
    <s v="INGRESOS FECHA 20170111                           "/>
    <n v="-386050"/>
    <n v="0"/>
    <n v="386050"/>
    <n v="0"/>
  </r>
  <r>
    <s v="R"/>
    <n v="3"/>
    <n v="16"/>
    <n v="37"/>
    <n v="6000214"/>
    <s v="RED UDNET                               "/>
    <x v="111"/>
    <x v="105"/>
    <n v="20170120"/>
    <x v="0"/>
    <s v="INGRESOS FECHA 20170111                           "/>
    <n v="2481750"/>
    <n v="2481750"/>
    <n v="0"/>
    <n v="0"/>
  </r>
  <r>
    <s v="R"/>
    <n v="3"/>
    <n v="16"/>
    <n v="38"/>
    <n v="6000214"/>
    <s v="RED UDNET                               "/>
    <x v="249"/>
    <x v="226"/>
    <n v="20170120"/>
    <x v="0"/>
    <s v="INGRESOS FECHA 20170111                           "/>
    <n v="-2481750"/>
    <n v="0"/>
    <n v="2481750"/>
    <n v="0"/>
  </r>
  <r>
    <s v="R"/>
    <n v="3"/>
    <n v="16"/>
    <n v="39"/>
    <n v="6000214"/>
    <s v="RED UDNET                               "/>
    <x v="111"/>
    <x v="105"/>
    <n v="20170120"/>
    <x v="0"/>
    <s v="INGRESOS FECHA 20170111                           "/>
    <n v="2040550"/>
    <n v="2040550"/>
    <n v="0"/>
    <n v="0"/>
  </r>
  <r>
    <s v="R"/>
    <n v="3"/>
    <n v="16"/>
    <n v="40"/>
    <n v="6000214"/>
    <s v="RED UDNET                               "/>
    <x v="249"/>
    <x v="226"/>
    <n v="20170120"/>
    <x v="0"/>
    <s v="INGRESOS FECHA 20170111                           "/>
    <n v="-2040550"/>
    <n v="0"/>
    <n v="2040550"/>
    <n v="0"/>
  </r>
  <r>
    <s v="R"/>
    <n v="3"/>
    <n v="16"/>
    <n v="41"/>
    <n v="6000214"/>
    <s v="RED UDNET                               "/>
    <x v="111"/>
    <x v="105"/>
    <n v="20170120"/>
    <x v="0"/>
    <s v="INGRESOS FECHA 20170111                           "/>
    <n v="1433900"/>
    <n v="1433900"/>
    <n v="0"/>
    <n v="0"/>
  </r>
  <r>
    <s v="R"/>
    <n v="3"/>
    <n v="16"/>
    <n v="42"/>
    <n v="6000214"/>
    <s v="RED UDNET                               "/>
    <x v="249"/>
    <x v="226"/>
    <n v="20170120"/>
    <x v="0"/>
    <s v="INGRESOS FECHA 20170111                           "/>
    <n v="-1433900"/>
    <n v="0"/>
    <n v="1433900"/>
    <n v="0"/>
  </r>
  <r>
    <s v="R"/>
    <n v="3"/>
    <n v="16"/>
    <n v="43"/>
    <n v="6000214"/>
    <s v="RED UDNET                               "/>
    <x v="111"/>
    <x v="105"/>
    <n v="20170120"/>
    <x v="0"/>
    <s v="INGRESOS FECHA 20170111                           "/>
    <n v="1599350"/>
    <n v="1599350"/>
    <n v="0"/>
    <n v="0"/>
  </r>
  <r>
    <s v="R"/>
    <n v="3"/>
    <n v="16"/>
    <n v="44"/>
    <n v="6000214"/>
    <s v="RED UDNET                               "/>
    <x v="249"/>
    <x v="226"/>
    <n v="20170120"/>
    <x v="0"/>
    <s v="INGRESOS FECHA 20170111                           "/>
    <n v="-1599350"/>
    <n v="0"/>
    <n v="1599350"/>
    <n v="0"/>
  </r>
  <r>
    <s v="R"/>
    <n v="3"/>
    <n v="16"/>
    <n v="45"/>
    <n v="6000214"/>
    <s v="RED UDNET                               "/>
    <x v="111"/>
    <x v="105"/>
    <n v="20170120"/>
    <x v="0"/>
    <s v="INGRESOS FECHA 20170111                           "/>
    <n v="110300"/>
    <n v="110300"/>
    <n v="0"/>
    <n v="0"/>
  </r>
  <r>
    <s v="R"/>
    <n v="3"/>
    <n v="16"/>
    <n v="46"/>
    <n v="6000214"/>
    <s v="RED UDNET                               "/>
    <x v="250"/>
    <x v="226"/>
    <n v="20170120"/>
    <x v="0"/>
    <s v="INGRESOS FECHA 20170111                           "/>
    <n v="-110300"/>
    <n v="0"/>
    <n v="110300"/>
    <n v="0"/>
  </r>
  <r>
    <s v="R"/>
    <n v="3"/>
    <n v="16"/>
    <n v="47"/>
    <n v="6000214"/>
    <s v="RED UDNET                               "/>
    <x v="111"/>
    <x v="105"/>
    <n v="20170120"/>
    <x v="0"/>
    <s v="INGRESOS FECHA 20170111                           "/>
    <n v="2978100"/>
    <n v="2978100"/>
    <n v="0"/>
    <n v="0"/>
  </r>
  <r>
    <s v="R"/>
    <n v="3"/>
    <n v="16"/>
    <n v="48"/>
    <n v="6000214"/>
    <s v="RED UDNET                               "/>
    <x v="250"/>
    <x v="226"/>
    <n v="20170120"/>
    <x v="0"/>
    <s v="INGRESOS FECHA 20170111                           "/>
    <n v="-2978100"/>
    <n v="0"/>
    <n v="2978100"/>
    <n v="0"/>
  </r>
  <r>
    <s v="R"/>
    <n v="3"/>
    <n v="17"/>
    <n v="1"/>
    <n v="6000461"/>
    <s v="DEC FAC MEDIO AMBIENTE                  "/>
    <x v="111"/>
    <x v="105"/>
    <n v="20170120"/>
    <x v="0"/>
    <s v="INGRESOS FECHA 20170112                           "/>
    <n v="13351277"/>
    <n v="13351277"/>
    <n v="0"/>
    <n v="0"/>
  </r>
  <r>
    <s v="R"/>
    <n v="3"/>
    <n v="17"/>
    <n v="2"/>
    <n v="6000461"/>
    <s v="DEC FAC MEDIO AMBIENTE                  "/>
    <x v="160"/>
    <x v="150"/>
    <n v="20170120"/>
    <x v="0"/>
    <s v="INGRESOS FECHA 20170112                           "/>
    <n v="-13351277"/>
    <n v="0"/>
    <n v="13351277"/>
    <n v="0"/>
  </r>
  <r>
    <s v="R"/>
    <n v="3"/>
    <n v="17"/>
    <n v="3"/>
    <n v="6001050"/>
    <s v="FAC CIENCIAS                            "/>
    <x v="111"/>
    <x v="105"/>
    <n v="20170120"/>
    <x v="0"/>
    <s v="INGRESOS FECHA 20170112                           "/>
    <n v="72961061"/>
    <n v="72961061"/>
    <n v="0"/>
    <n v="0"/>
  </r>
  <r>
    <s v="R"/>
    <n v="3"/>
    <n v="17"/>
    <n v="4"/>
    <n v="6001050"/>
    <s v="FAC CIENCIAS                            "/>
    <x v="166"/>
    <x v="156"/>
    <n v="20170120"/>
    <x v="0"/>
    <s v="INGRESOS FECHA 20170112                           "/>
    <n v="-72961061"/>
    <n v="0"/>
    <n v="72961061"/>
    <n v="0"/>
  </r>
  <r>
    <s v="R"/>
    <n v="3"/>
    <n v="17"/>
    <n v="5"/>
    <n v="6000118"/>
    <s v="DEC FAC INGENIERIA                      "/>
    <x v="111"/>
    <x v="105"/>
    <n v="20170120"/>
    <x v="0"/>
    <s v="INGRESOS FECHA 20170112                           "/>
    <n v="117444398"/>
    <n v="117444398"/>
    <n v="0"/>
    <n v="0"/>
  </r>
  <r>
    <s v="R"/>
    <n v="3"/>
    <n v="17"/>
    <n v="6"/>
    <n v="6000118"/>
    <s v="DEC FAC INGENIERIA                      "/>
    <x v="166"/>
    <x v="156"/>
    <n v="20170120"/>
    <x v="0"/>
    <s v="INGRESOS FECHA 20170112                           "/>
    <n v="-117444398"/>
    <n v="0"/>
    <n v="117444398"/>
    <n v="0"/>
  </r>
  <r>
    <s v="R"/>
    <n v="3"/>
    <n v="17"/>
    <n v="7"/>
    <n v="6000461"/>
    <s v="DEC FAC MEDIO AMBIENTE                  "/>
    <x v="111"/>
    <x v="105"/>
    <n v="20170120"/>
    <x v="0"/>
    <s v="INGRESOS FECHA 20170112                           "/>
    <n v="56032031"/>
    <n v="56032031"/>
    <n v="0"/>
    <n v="0"/>
  </r>
  <r>
    <s v="R"/>
    <n v="3"/>
    <n v="17"/>
    <n v="8"/>
    <n v="6000461"/>
    <s v="DEC FAC MEDIO AMBIENTE                  "/>
    <x v="166"/>
    <x v="156"/>
    <n v="20170120"/>
    <x v="0"/>
    <s v="INGRESOS FECHA 20170112                           "/>
    <n v="-56032031"/>
    <n v="0"/>
    <n v="56032031"/>
    <n v="0"/>
  </r>
  <r>
    <s v="R"/>
    <n v="3"/>
    <n v="17"/>
    <n v="9"/>
    <n v="6000917"/>
    <s v="DEC FAC TECNOLOGICA                     "/>
    <x v="111"/>
    <x v="105"/>
    <n v="20170120"/>
    <x v="0"/>
    <s v="INGRESOS FECHA 20170112                           "/>
    <n v="22592888"/>
    <n v="22592888"/>
    <n v="0"/>
    <n v="0"/>
  </r>
  <r>
    <s v="R"/>
    <n v="3"/>
    <n v="17"/>
    <n v="10"/>
    <n v="6000917"/>
    <s v="DEC FAC TECNOLOGICA                     "/>
    <x v="166"/>
    <x v="156"/>
    <n v="20170120"/>
    <x v="0"/>
    <s v="INGRESOS FECHA 20170112                           "/>
    <n v="-22592888"/>
    <n v="0"/>
    <n v="22592888"/>
    <n v="0"/>
  </r>
  <r>
    <s v="R"/>
    <n v="3"/>
    <n v="17"/>
    <n v="11"/>
    <n v="6000500"/>
    <s v="DEC FAC ARTES                           "/>
    <x v="111"/>
    <x v="105"/>
    <n v="20170120"/>
    <x v="0"/>
    <s v="INGRESOS FECHA 20170112                           "/>
    <n v="43796842"/>
    <n v="43796842"/>
    <n v="0"/>
    <n v="0"/>
  </r>
  <r>
    <s v="R"/>
    <n v="3"/>
    <n v="17"/>
    <n v="12"/>
    <n v="6000500"/>
    <s v="DEC FAC ARTES                           "/>
    <x v="166"/>
    <x v="156"/>
    <n v="20170120"/>
    <x v="0"/>
    <s v="INGRESOS FECHA 20170112                           "/>
    <n v="-43796842"/>
    <n v="0"/>
    <n v="43796842"/>
    <n v="0"/>
  </r>
  <r>
    <s v="R"/>
    <n v="3"/>
    <n v="17"/>
    <n v="13"/>
    <n v="6000461"/>
    <s v="DEC FAC MEDIO AMBIENTE                  "/>
    <x v="111"/>
    <x v="105"/>
    <n v="20170120"/>
    <x v="0"/>
    <s v="INGRESOS FECHA 20170112                           "/>
    <n v="2998043"/>
    <n v="2998043"/>
    <n v="0"/>
    <n v="0"/>
  </r>
  <r>
    <s v="R"/>
    <n v="3"/>
    <n v="17"/>
    <n v="14"/>
    <n v="6000461"/>
    <s v="DEC FAC MEDIO AMBIENTE                  "/>
    <x v="165"/>
    <x v="155"/>
    <n v="20170120"/>
    <x v="0"/>
    <s v="INGRESOS FECHA 20170112                           "/>
    <n v="-2998043"/>
    <n v="0"/>
    <n v="2998043"/>
    <n v="0"/>
  </r>
  <r>
    <s v="R"/>
    <n v="3"/>
    <n v="17"/>
    <n v="15"/>
    <n v="6000917"/>
    <s v="DEC FAC TECNOLOGICA                     "/>
    <x v="111"/>
    <x v="105"/>
    <n v="20170120"/>
    <x v="0"/>
    <s v="INGRESOS FECHA 20170112                           "/>
    <n v="60374281"/>
    <n v="60374281"/>
    <n v="0"/>
    <n v="0"/>
  </r>
  <r>
    <s v="R"/>
    <n v="3"/>
    <n v="17"/>
    <n v="16"/>
    <n v="6000917"/>
    <s v="DEC FAC TECNOLOGICA                     "/>
    <x v="165"/>
    <x v="155"/>
    <n v="20170120"/>
    <x v="0"/>
    <s v="INGRESOS FECHA 20170112                           "/>
    <n v="-60374281"/>
    <n v="0"/>
    <n v="60374281"/>
    <n v="0"/>
  </r>
  <r>
    <s v="R"/>
    <n v="3"/>
    <n v="17"/>
    <n v="17"/>
    <n v="899999230"/>
    <s v="UNIVERSIDAD DISTRITAL FRANCISCO JOSE DE "/>
    <x v="111"/>
    <x v="105"/>
    <n v="20170120"/>
    <x v="0"/>
    <s v="INGRESOS FECHA 20170112                           "/>
    <n v="23000"/>
    <n v="23000"/>
    <n v="0"/>
    <n v="0"/>
  </r>
  <r>
    <s v="R"/>
    <n v="3"/>
    <n v="17"/>
    <n v="18"/>
    <n v="899999230"/>
    <s v="UNIVERSIDAD DISTRITAL FRANCISCO JOSE DE "/>
    <x v="245"/>
    <x v="225"/>
    <n v="20170120"/>
    <x v="0"/>
    <s v="INGRESOS FECHA 20170112                           "/>
    <n v="-23000"/>
    <n v="0"/>
    <n v="23000"/>
    <n v="0"/>
  </r>
  <r>
    <s v="R"/>
    <n v="3"/>
    <n v="17"/>
    <n v="19"/>
    <n v="899999230"/>
    <s v="UNIVERSIDAD DISTRITAL FRANCISCO JOSE DE "/>
    <x v="111"/>
    <x v="105"/>
    <n v="20170120"/>
    <x v="0"/>
    <s v="INGRESOS FECHA 20170112                           "/>
    <n v="138000"/>
    <n v="138000"/>
    <n v="0"/>
    <n v="0"/>
  </r>
  <r>
    <s v="R"/>
    <n v="3"/>
    <n v="17"/>
    <n v="20"/>
    <n v="899999230"/>
    <s v="UNIVERSIDAD DISTRITAL FRANCISCO JOSE DE "/>
    <x v="246"/>
    <x v="225"/>
    <n v="20170120"/>
    <x v="0"/>
    <s v="INGRESOS FECHA 20170112                           "/>
    <n v="-138000"/>
    <n v="0"/>
    <n v="138000"/>
    <n v="0"/>
  </r>
  <r>
    <s v="R"/>
    <n v="3"/>
    <n v="17"/>
    <n v="21"/>
    <n v="899999230"/>
    <s v="UNIVERSIDAD DISTRITAL FRANCISCO JOSE DE "/>
    <x v="111"/>
    <x v="105"/>
    <n v="20170120"/>
    <x v="0"/>
    <s v="INGRESOS FECHA 20170112                           "/>
    <n v="471500"/>
    <n v="471500"/>
    <n v="0"/>
    <n v="0"/>
  </r>
  <r>
    <s v="R"/>
    <n v="3"/>
    <n v="17"/>
    <n v="22"/>
    <n v="899999230"/>
    <s v="UNIVERSIDAD DISTRITAL FRANCISCO JOSE DE "/>
    <x v="246"/>
    <x v="225"/>
    <n v="20170120"/>
    <x v="0"/>
    <s v="INGRESOS FECHA 20170112                           "/>
    <n v="-471500"/>
    <n v="0"/>
    <n v="471500"/>
    <n v="0"/>
  </r>
  <r>
    <s v="R"/>
    <n v="3"/>
    <n v="17"/>
    <n v="23"/>
    <n v="899999230"/>
    <s v="UNIVERSIDAD DISTRITAL FRANCISCO JOSE DE "/>
    <x v="111"/>
    <x v="105"/>
    <n v="20170120"/>
    <x v="0"/>
    <s v="INGRESOS FECHA 20170112                           "/>
    <n v="598000"/>
    <n v="598000"/>
    <n v="0"/>
    <n v="0"/>
  </r>
  <r>
    <s v="R"/>
    <n v="3"/>
    <n v="17"/>
    <n v="24"/>
    <n v="899999230"/>
    <s v="UNIVERSIDAD DISTRITAL FRANCISCO JOSE DE "/>
    <x v="246"/>
    <x v="225"/>
    <n v="20170120"/>
    <x v="0"/>
    <s v="INGRESOS FECHA 20170112                           "/>
    <n v="-598000"/>
    <n v="0"/>
    <n v="598000"/>
    <n v="0"/>
  </r>
  <r>
    <s v="R"/>
    <n v="3"/>
    <n v="17"/>
    <n v="25"/>
    <n v="899999230"/>
    <s v="UNIVERSIDAD DISTRITAL FRANCISCO JOSE DE "/>
    <x v="111"/>
    <x v="105"/>
    <n v="20170120"/>
    <x v="0"/>
    <s v="INGRESOS FECHA 20170112                           "/>
    <n v="448500"/>
    <n v="448500"/>
    <n v="0"/>
    <n v="0"/>
  </r>
  <r>
    <s v="R"/>
    <n v="3"/>
    <n v="17"/>
    <n v="26"/>
    <n v="899999230"/>
    <s v="UNIVERSIDAD DISTRITAL FRANCISCO JOSE DE "/>
    <x v="246"/>
    <x v="225"/>
    <n v="20170120"/>
    <x v="0"/>
    <s v="INGRESOS FECHA 20170112                           "/>
    <n v="-448500"/>
    <n v="0"/>
    <n v="448500"/>
    <n v="0"/>
  </r>
  <r>
    <s v="R"/>
    <n v="3"/>
    <n v="17"/>
    <n v="27"/>
    <n v="899999230"/>
    <s v="UNIVERSIDAD DISTRITAL FRANCISCO JOSE DE "/>
    <x v="111"/>
    <x v="105"/>
    <n v="20170120"/>
    <x v="0"/>
    <s v="INGRESOS FECHA 20170112                           "/>
    <n v="368000"/>
    <n v="368000"/>
    <n v="0"/>
    <n v="0"/>
  </r>
  <r>
    <s v="R"/>
    <n v="3"/>
    <n v="17"/>
    <n v="28"/>
    <n v="899999230"/>
    <s v="UNIVERSIDAD DISTRITAL FRANCISCO JOSE DE "/>
    <x v="246"/>
    <x v="225"/>
    <n v="20170120"/>
    <x v="0"/>
    <s v="INGRESOS FECHA 20170112                           "/>
    <n v="-368000"/>
    <n v="0"/>
    <n v="368000"/>
    <n v="0"/>
  </r>
  <r>
    <s v="R"/>
    <n v="3"/>
    <n v="17"/>
    <n v="29"/>
    <n v="899999230"/>
    <s v="UNIVERSIDAD DISTRITAL FRANCISCO JOSE DE "/>
    <x v="111"/>
    <x v="105"/>
    <n v="20170120"/>
    <x v="0"/>
    <s v="INGRESOS FECHA 20170112                           "/>
    <n v="621000"/>
    <n v="621000"/>
    <n v="0"/>
    <n v="0"/>
  </r>
  <r>
    <s v="R"/>
    <n v="3"/>
    <n v="17"/>
    <n v="30"/>
    <n v="899999230"/>
    <s v="UNIVERSIDAD DISTRITAL FRANCISCO JOSE DE "/>
    <x v="247"/>
    <x v="225"/>
    <n v="20170120"/>
    <x v="0"/>
    <s v="INGRESOS FECHA 20170112                           "/>
    <n v="-621000"/>
    <n v="0"/>
    <n v="621000"/>
    <n v="0"/>
  </r>
  <r>
    <s v="R"/>
    <n v="3"/>
    <n v="17"/>
    <n v="31"/>
    <n v="6000214"/>
    <s v="RED UDNET                               "/>
    <x v="111"/>
    <x v="105"/>
    <n v="20170120"/>
    <x v="0"/>
    <s v="INGRESOS FECHA 20170112                           "/>
    <n v="110400"/>
    <n v="110400"/>
    <n v="0"/>
    <n v="0"/>
  </r>
  <r>
    <s v="R"/>
    <n v="3"/>
    <n v="17"/>
    <n v="32"/>
    <n v="6000214"/>
    <s v="RED UDNET                               "/>
    <x v="248"/>
    <x v="226"/>
    <n v="20170120"/>
    <x v="0"/>
    <s v="INGRESOS FECHA 20170112                           "/>
    <n v="-110400"/>
    <n v="0"/>
    <n v="110400"/>
    <n v="0"/>
  </r>
  <r>
    <s v="R"/>
    <n v="3"/>
    <n v="17"/>
    <n v="33"/>
    <n v="6000214"/>
    <s v="RED UDNET                               "/>
    <x v="111"/>
    <x v="105"/>
    <n v="20170120"/>
    <x v="0"/>
    <s v="INGRESOS FECHA 20170112                           "/>
    <n v="661800"/>
    <n v="661800"/>
    <n v="0"/>
    <n v="0"/>
  </r>
  <r>
    <s v="R"/>
    <n v="3"/>
    <n v="17"/>
    <n v="34"/>
    <n v="6000214"/>
    <s v="RED UDNET                               "/>
    <x v="249"/>
    <x v="226"/>
    <n v="20170120"/>
    <x v="0"/>
    <s v="INGRESOS FECHA 20170112                           "/>
    <n v="-661800"/>
    <n v="0"/>
    <n v="661800"/>
    <n v="0"/>
  </r>
  <r>
    <s v="R"/>
    <n v="3"/>
    <n v="17"/>
    <n v="35"/>
    <n v="6000214"/>
    <s v="RED UDNET                               "/>
    <x v="111"/>
    <x v="105"/>
    <n v="20170120"/>
    <x v="0"/>
    <s v="INGRESOS FECHA 20170112                           "/>
    <n v="2261150"/>
    <n v="2261150"/>
    <n v="0"/>
    <n v="0"/>
  </r>
  <r>
    <s v="R"/>
    <n v="3"/>
    <n v="17"/>
    <n v="36"/>
    <n v="6000214"/>
    <s v="RED UDNET                               "/>
    <x v="249"/>
    <x v="226"/>
    <n v="20170120"/>
    <x v="0"/>
    <s v="INGRESOS FECHA 20170112                           "/>
    <n v="-2261150"/>
    <n v="0"/>
    <n v="2261150"/>
    <n v="0"/>
  </r>
  <r>
    <s v="R"/>
    <n v="3"/>
    <n v="17"/>
    <n v="37"/>
    <n v="6000214"/>
    <s v="RED UDNET                               "/>
    <x v="111"/>
    <x v="105"/>
    <n v="20170120"/>
    <x v="0"/>
    <s v="INGRESOS FECHA 20170112                           "/>
    <n v="2867800"/>
    <n v="2867800"/>
    <n v="0"/>
    <n v="0"/>
  </r>
  <r>
    <s v="R"/>
    <n v="3"/>
    <n v="17"/>
    <n v="38"/>
    <n v="6000214"/>
    <s v="RED UDNET                               "/>
    <x v="249"/>
    <x v="226"/>
    <n v="20170120"/>
    <x v="0"/>
    <s v="INGRESOS FECHA 20170112                           "/>
    <n v="-2867800"/>
    <n v="0"/>
    <n v="2867800"/>
    <n v="0"/>
  </r>
  <r>
    <s v="R"/>
    <n v="3"/>
    <n v="17"/>
    <n v="39"/>
    <n v="6000214"/>
    <s v="RED UDNET                               "/>
    <x v="111"/>
    <x v="105"/>
    <n v="20170120"/>
    <x v="0"/>
    <s v="INGRESOS FECHA 20170112                           "/>
    <n v="2150850"/>
    <n v="2150850"/>
    <n v="0"/>
    <n v="0"/>
  </r>
  <r>
    <s v="R"/>
    <n v="3"/>
    <n v="17"/>
    <n v="40"/>
    <n v="6000214"/>
    <s v="RED UDNET                               "/>
    <x v="249"/>
    <x v="226"/>
    <n v="20170120"/>
    <x v="0"/>
    <s v="INGRESOS FECHA 20170112                           "/>
    <n v="-2150850"/>
    <n v="0"/>
    <n v="2150850"/>
    <n v="0"/>
  </r>
  <r>
    <s v="R"/>
    <n v="3"/>
    <n v="17"/>
    <n v="41"/>
    <n v="6000214"/>
    <s v="RED UDNET                               "/>
    <x v="111"/>
    <x v="105"/>
    <n v="20170120"/>
    <x v="0"/>
    <s v="INGRESOS FECHA 20170112                           "/>
    <n v="1764800"/>
    <n v="1764800"/>
    <n v="0"/>
    <n v="0"/>
  </r>
  <r>
    <s v="R"/>
    <n v="3"/>
    <n v="17"/>
    <n v="42"/>
    <n v="6000214"/>
    <s v="RED UDNET                               "/>
    <x v="249"/>
    <x v="226"/>
    <n v="20170120"/>
    <x v="0"/>
    <s v="INGRESOS FECHA 20170112                           "/>
    <n v="-1764800"/>
    <n v="0"/>
    <n v="1764800"/>
    <n v="0"/>
  </r>
  <r>
    <s v="R"/>
    <n v="3"/>
    <n v="17"/>
    <n v="43"/>
    <n v="6000214"/>
    <s v="RED UDNET                               "/>
    <x v="111"/>
    <x v="105"/>
    <n v="20170120"/>
    <x v="0"/>
    <s v="INGRESOS FECHA 20170112                           "/>
    <n v="2978100"/>
    <n v="2978100"/>
    <n v="0"/>
    <n v="0"/>
  </r>
  <r>
    <s v="R"/>
    <n v="3"/>
    <n v="17"/>
    <n v="44"/>
    <n v="6000214"/>
    <s v="RED UDNET                               "/>
    <x v="250"/>
    <x v="226"/>
    <n v="20170120"/>
    <x v="0"/>
    <s v="INGRESOS FECHA 20170112                           "/>
    <n v="-2978100"/>
    <n v="0"/>
    <n v="2978100"/>
    <n v="0"/>
  </r>
  <r>
    <s v="R"/>
    <n v="3"/>
    <n v="18"/>
    <n v="1"/>
    <n v="6000461"/>
    <s v="DEC FAC MEDIO AMBIENTE                  "/>
    <x v="111"/>
    <x v="105"/>
    <n v="20170120"/>
    <x v="0"/>
    <s v="INGRESOS FECHA 20170113                           "/>
    <n v="4777916"/>
    <n v="4777916"/>
    <n v="0"/>
    <n v="0"/>
  </r>
  <r>
    <s v="R"/>
    <n v="3"/>
    <n v="18"/>
    <n v="2"/>
    <n v="6000461"/>
    <s v="DEC FAC MEDIO AMBIENTE                  "/>
    <x v="160"/>
    <x v="150"/>
    <n v="20170120"/>
    <x v="0"/>
    <s v="INGRESOS FECHA 20170113                           "/>
    <n v="-4777916"/>
    <n v="0"/>
    <n v="4777916"/>
    <n v="0"/>
  </r>
  <r>
    <s v="R"/>
    <n v="3"/>
    <n v="18"/>
    <n v="3"/>
    <n v="6001050"/>
    <s v="FAC CIENCIAS                            "/>
    <x v="111"/>
    <x v="105"/>
    <n v="20170120"/>
    <x v="0"/>
    <s v="INGRESOS FECHA 20170113                           "/>
    <n v="95674296"/>
    <n v="95674296"/>
    <n v="0"/>
    <n v="0"/>
  </r>
  <r>
    <s v="R"/>
    <n v="3"/>
    <n v="18"/>
    <n v="4"/>
    <n v="6001050"/>
    <s v="FAC CIENCIAS                            "/>
    <x v="166"/>
    <x v="156"/>
    <n v="20170120"/>
    <x v="0"/>
    <s v="INGRESOS FECHA 20170113                           "/>
    <n v="-95674296"/>
    <n v="0"/>
    <n v="95674296"/>
    <n v="0"/>
  </r>
  <r>
    <s v="R"/>
    <n v="3"/>
    <n v="18"/>
    <n v="5"/>
    <n v="6000118"/>
    <s v="DEC FAC INGENIERIA                      "/>
    <x v="111"/>
    <x v="105"/>
    <n v="20170120"/>
    <x v="0"/>
    <s v="INGRESOS FECHA 20170113                           "/>
    <n v="125991673"/>
    <n v="125991673"/>
    <n v="0"/>
    <n v="0"/>
  </r>
  <r>
    <s v="R"/>
    <n v="3"/>
    <n v="18"/>
    <n v="6"/>
    <n v="6000118"/>
    <s v="DEC FAC INGENIERIA                      "/>
    <x v="166"/>
    <x v="156"/>
    <n v="20170120"/>
    <x v="0"/>
    <s v="INGRESOS FECHA 20170113                           "/>
    <n v="-125991673"/>
    <n v="0"/>
    <n v="125991673"/>
    <n v="0"/>
  </r>
  <r>
    <s v="R"/>
    <n v="3"/>
    <n v="18"/>
    <n v="7"/>
    <n v="6000461"/>
    <s v="DEC FAC MEDIO AMBIENTE                  "/>
    <x v="111"/>
    <x v="105"/>
    <n v="20170120"/>
    <x v="0"/>
    <s v="INGRESOS FECHA 20170113                           "/>
    <n v="76376519"/>
    <n v="76376519"/>
    <n v="0"/>
    <n v="0"/>
  </r>
  <r>
    <s v="R"/>
    <n v="3"/>
    <n v="18"/>
    <n v="8"/>
    <n v="6000461"/>
    <s v="DEC FAC MEDIO AMBIENTE                  "/>
    <x v="166"/>
    <x v="156"/>
    <n v="20170120"/>
    <x v="0"/>
    <s v="INGRESOS FECHA 20170113                           "/>
    <n v="-76376519"/>
    <n v="0"/>
    <n v="76376519"/>
    <n v="0"/>
  </r>
  <r>
    <s v="R"/>
    <n v="3"/>
    <n v="18"/>
    <n v="9"/>
    <n v="6000917"/>
    <s v="DEC FAC TECNOLOGICA                     "/>
    <x v="111"/>
    <x v="105"/>
    <n v="20170120"/>
    <x v="0"/>
    <s v="INGRESOS FECHA 20170113                           "/>
    <n v="19317470"/>
    <n v="19317470"/>
    <n v="0"/>
    <n v="0"/>
  </r>
  <r>
    <s v="R"/>
    <n v="3"/>
    <n v="18"/>
    <n v="10"/>
    <n v="6000917"/>
    <s v="DEC FAC TECNOLOGICA                     "/>
    <x v="166"/>
    <x v="156"/>
    <n v="20170120"/>
    <x v="0"/>
    <s v="INGRESOS FECHA 20170113                           "/>
    <n v="-19317470"/>
    <n v="0"/>
    <n v="19317470"/>
    <n v="0"/>
  </r>
  <r>
    <s v="R"/>
    <n v="3"/>
    <n v="18"/>
    <n v="11"/>
    <n v="6000500"/>
    <s v="DEC FAC ARTES                           "/>
    <x v="111"/>
    <x v="105"/>
    <n v="20170120"/>
    <x v="0"/>
    <s v="INGRESOS FECHA 20170113                           "/>
    <n v="42448497"/>
    <n v="42448497"/>
    <n v="0"/>
    <n v="0"/>
  </r>
  <r>
    <s v="R"/>
    <n v="3"/>
    <n v="18"/>
    <n v="12"/>
    <n v="6000500"/>
    <s v="DEC FAC ARTES                           "/>
    <x v="166"/>
    <x v="156"/>
    <n v="20170120"/>
    <x v="0"/>
    <s v="INGRESOS FECHA 20170113                           "/>
    <n v="-42448497"/>
    <n v="0"/>
    <n v="42448497"/>
    <n v="0"/>
  </r>
  <r>
    <s v="R"/>
    <n v="3"/>
    <n v="18"/>
    <n v="13"/>
    <n v="6000461"/>
    <s v="DEC FAC MEDIO AMBIENTE                  "/>
    <x v="111"/>
    <x v="105"/>
    <n v="20170120"/>
    <x v="0"/>
    <s v="INGRESOS FECHA 20170113                           "/>
    <n v="10586403"/>
    <n v="10586403"/>
    <n v="0"/>
    <n v="0"/>
  </r>
  <r>
    <s v="R"/>
    <n v="3"/>
    <n v="18"/>
    <n v="14"/>
    <n v="6000461"/>
    <s v="DEC FAC MEDIO AMBIENTE                  "/>
    <x v="165"/>
    <x v="155"/>
    <n v="20170120"/>
    <x v="0"/>
    <s v="INGRESOS FECHA 20170113                           "/>
    <n v="-10586403"/>
    <n v="0"/>
    <n v="10586403"/>
    <n v="0"/>
  </r>
  <r>
    <s v="R"/>
    <n v="3"/>
    <n v="18"/>
    <n v="15"/>
    <n v="6000917"/>
    <s v="DEC FAC TECNOLOGICA                     "/>
    <x v="111"/>
    <x v="105"/>
    <n v="20170120"/>
    <x v="0"/>
    <s v="INGRESOS FECHA 20170113                           "/>
    <n v="58987358"/>
    <n v="58987358"/>
    <n v="0"/>
    <n v="0"/>
  </r>
  <r>
    <s v="R"/>
    <n v="3"/>
    <n v="18"/>
    <n v="16"/>
    <n v="6000917"/>
    <s v="DEC FAC TECNOLOGICA                     "/>
    <x v="165"/>
    <x v="155"/>
    <n v="20170120"/>
    <x v="0"/>
    <s v="INGRESOS FECHA 20170113                           "/>
    <n v="-58987358"/>
    <n v="0"/>
    <n v="58987358"/>
    <n v="0"/>
  </r>
  <r>
    <s v="R"/>
    <n v="3"/>
    <n v="18"/>
    <n v="17"/>
    <n v="899999230"/>
    <s v="UNIVERSIDAD DISTRITAL FRANCISCO JOSE DE "/>
    <x v="111"/>
    <x v="105"/>
    <n v="20170120"/>
    <x v="0"/>
    <s v="INGRESOS FECHA 20170113                           "/>
    <n v="11500"/>
    <n v="11500"/>
    <n v="0"/>
    <n v="0"/>
  </r>
  <r>
    <s v="R"/>
    <n v="3"/>
    <n v="18"/>
    <n v="18"/>
    <n v="899999230"/>
    <s v="UNIVERSIDAD DISTRITAL FRANCISCO JOSE DE "/>
    <x v="245"/>
    <x v="225"/>
    <n v="20170120"/>
    <x v="0"/>
    <s v="INGRESOS FECHA 20170113                           "/>
    <n v="-11500"/>
    <n v="0"/>
    <n v="11500"/>
    <n v="0"/>
  </r>
  <r>
    <s v="R"/>
    <n v="3"/>
    <n v="18"/>
    <n v="19"/>
    <n v="899999230"/>
    <s v="UNIVERSIDAD DISTRITAL FRANCISCO JOSE DE "/>
    <x v="111"/>
    <x v="105"/>
    <n v="20170120"/>
    <x v="0"/>
    <s v="INGRESOS FECHA 20170113                           "/>
    <n v="184000"/>
    <n v="184000"/>
    <n v="0"/>
    <n v="0"/>
  </r>
  <r>
    <s v="R"/>
    <n v="3"/>
    <n v="18"/>
    <n v="20"/>
    <n v="899999230"/>
    <s v="UNIVERSIDAD DISTRITAL FRANCISCO JOSE DE "/>
    <x v="246"/>
    <x v="225"/>
    <n v="20170120"/>
    <x v="0"/>
    <s v="INGRESOS FECHA 20170113                           "/>
    <n v="-184000"/>
    <n v="0"/>
    <n v="184000"/>
    <n v="0"/>
  </r>
  <r>
    <s v="R"/>
    <n v="3"/>
    <n v="18"/>
    <n v="21"/>
    <n v="899999230"/>
    <s v="UNIVERSIDAD DISTRITAL FRANCISCO JOSE DE "/>
    <x v="111"/>
    <x v="105"/>
    <n v="20170120"/>
    <x v="0"/>
    <s v="INGRESOS FECHA 20170113                           "/>
    <n v="506000"/>
    <n v="506000"/>
    <n v="0"/>
    <n v="0"/>
  </r>
  <r>
    <s v="R"/>
    <n v="3"/>
    <n v="18"/>
    <n v="22"/>
    <n v="899999230"/>
    <s v="UNIVERSIDAD DISTRITAL FRANCISCO JOSE DE "/>
    <x v="246"/>
    <x v="225"/>
    <n v="20170120"/>
    <x v="0"/>
    <s v="INGRESOS FECHA 20170113                           "/>
    <n v="-506000"/>
    <n v="0"/>
    <n v="506000"/>
    <n v="0"/>
  </r>
  <r>
    <s v="R"/>
    <n v="3"/>
    <n v="18"/>
    <n v="23"/>
    <n v="899999230"/>
    <s v="UNIVERSIDAD DISTRITAL FRANCISCO JOSE DE "/>
    <x v="111"/>
    <x v="105"/>
    <n v="20170120"/>
    <x v="0"/>
    <s v="INGRESOS FECHA 20170113                           "/>
    <n v="598000"/>
    <n v="598000"/>
    <n v="0"/>
    <n v="0"/>
  </r>
  <r>
    <s v="R"/>
    <n v="3"/>
    <n v="18"/>
    <n v="24"/>
    <n v="899999230"/>
    <s v="UNIVERSIDAD DISTRITAL FRANCISCO JOSE DE "/>
    <x v="246"/>
    <x v="225"/>
    <n v="20170120"/>
    <x v="0"/>
    <s v="INGRESOS FECHA 20170113                           "/>
    <n v="-598000"/>
    <n v="0"/>
    <n v="598000"/>
    <n v="0"/>
  </r>
  <r>
    <s v="R"/>
    <n v="3"/>
    <n v="18"/>
    <n v="25"/>
    <n v="899999230"/>
    <s v="UNIVERSIDAD DISTRITAL FRANCISCO JOSE DE "/>
    <x v="111"/>
    <x v="105"/>
    <n v="20170120"/>
    <x v="0"/>
    <s v="INGRESOS FECHA 20170113                           "/>
    <n v="356500"/>
    <n v="356500"/>
    <n v="0"/>
    <n v="0"/>
  </r>
  <r>
    <s v="R"/>
    <n v="3"/>
    <n v="18"/>
    <n v="26"/>
    <n v="899999230"/>
    <s v="UNIVERSIDAD DISTRITAL FRANCISCO JOSE DE "/>
    <x v="246"/>
    <x v="225"/>
    <n v="20170120"/>
    <x v="0"/>
    <s v="INGRESOS FECHA 20170113                           "/>
    <n v="-356500"/>
    <n v="0"/>
    <n v="356500"/>
    <n v="0"/>
  </r>
  <r>
    <s v="R"/>
    <n v="3"/>
    <n v="18"/>
    <n v="27"/>
    <n v="899999230"/>
    <s v="UNIVERSIDAD DISTRITAL FRANCISCO JOSE DE "/>
    <x v="111"/>
    <x v="105"/>
    <n v="20170120"/>
    <x v="0"/>
    <s v="INGRESOS FECHA 20170113                           "/>
    <n v="264500"/>
    <n v="264500"/>
    <n v="0"/>
    <n v="0"/>
  </r>
  <r>
    <s v="R"/>
    <n v="3"/>
    <n v="18"/>
    <n v="28"/>
    <n v="899999230"/>
    <s v="UNIVERSIDAD DISTRITAL FRANCISCO JOSE DE "/>
    <x v="246"/>
    <x v="225"/>
    <n v="20170120"/>
    <x v="0"/>
    <s v="INGRESOS FECHA 20170113                           "/>
    <n v="-264500"/>
    <n v="0"/>
    <n v="264500"/>
    <n v="0"/>
  </r>
  <r>
    <s v="R"/>
    <n v="3"/>
    <n v="18"/>
    <n v="29"/>
    <n v="899999230"/>
    <s v="UNIVERSIDAD DISTRITAL FRANCISCO JOSE DE "/>
    <x v="111"/>
    <x v="105"/>
    <n v="20170120"/>
    <x v="0"/>
    <s v="INGRESOS FECHA 20170113                           "/>
    <n v="126500"/>
    <n v="126500"/>
    <n v="0"/>
    <n v="0"/>
  </r>
  <r>
    <s v="R"/>
    <n v="3"/>
    <n v="18"/>
    <n v="30"/>
    <n v="899999230"/>
    <s v="UNIVERSIDAD DISTRITAL FRANCISCO JOSE DE "/>
    <x v="247"/>
    <x v="225"/>
    <n v="20170120"/>
    <x v="0"/>
    <s v="INGRESOS FECHA 20170113                           "/>
    <n v="-126500"/>
    <n v="0"/>
    <n v="126500"/>
    <n v="0"/>
  </r>
  <r>
    <s v="R"/>
    <n v="3"/>
    <n v="18"/>
    <n v="31"/>
    <n v="899999230"/>
    <s v="UNIVERSIDAD DISTRITAL FRANCISCO JOSE DE "/>
    <x v="111"/>
    <x v="105"/>
    <n v="20170120"/>
    <x v="0"/>
    <s v="INGRESOS FECHA 20170113                           "/>
    <n v="529000"/>
    <n v="529000"/>
    <n v="0"/>
    <n v="0"/>
  </r>
  <r>
    <s v="R"/>
    <n v="3"/>
    <n v="18"/>
    <n v="32"/>
    <n v="899999230"/>
    <s v="UNIVERSIDAD DISTRITAL FRANCISCO JOSE DE "/>
    <x v="247"/>
    <x v="225"/>
    <n v="20170120"/>
    <x v="0"/>
    <s v="INGRESOS FECHA 20170113                           "/>
    <n v="-529000"/>
    <n v="0"/>
    <n v="529000"/>
    <n v="0"/>
  </r>
  <r>
    <s v="R"/>
    <n v="3"/>
    <n v="18"/>
    <n v="33"/>
    <n v="6000214"/>
    <s v="RED UDNET                               "/>
    <x v="111"/>
    <x v="105"/>
    <n v="20170120"/>
    <x v="0"/>
    <s v="INGRESOS FECHA 20170113                           "/>
    <n v="55200"/>
    <n v="55200"/>
    <n v="0"/>
    <n v="0"/>
  </r>
  <r>
    <s v="R"/>
    <n v="3"/>
    <n v="18"/>
    <n v="34"/>
    <n v="6000214"/>
    <s v="RED UDNET                               "/>
    <x v="248"/>
    <x v="226"/>
    <n v="20170120"/>
    <x v="0"/>
    <s v="INGRESOS FECHA 20170113                           "/>
    <n v="-55200"/>
    <n v="0"/>
    <n v="55200"/>
    <n v="0"/>
  </r>
  <r>
    <s v="R"/>
    <n v="3"/>
    <n v="18"/>
    <n v="35"/>
    <n v="6000214"/>
    <s v="RED UDNET                               "/>
    <x v="111"/>
    <x v="105"/>
    <n v="20170120"/>
    <x v="0"/>
    <s v="INGRESOS FECHA 20170113                           "/>
    <n v="882400"/>
    <n v="882400"/>
    <n v="0"/>
    <n v="0"/>
  </r>
  <r>
    <s v="R"/>
    <n v="3"/>
    <n v="18"/>
    <n v="36"/>
    <n v="6000214"/>
    <s v="RED UDNET                               "/>
    <x v="249"/>
    <x v="226"/>
    <n v="20170120"/>
    <x v="0"/>
    <s v="INGRESOS FECHA 20170113                           "/>
    <n v="-882400"/>
    <n v="0"/>
    <n v="882400"/>
    <n v="0"/>
  </r>
  <r>
    <s v="R"/>
    <n v="3"/>
    <n v="18"/>
    <n v="37"/>
    <n v="6000214"/>
    <s v="RED UDNET                               "/>
    <x v="111"/>
    <x v="105"/>
    <n v="20170120"/>
    <x v="0"/>
    <s v="INGRESOS FECHA 20170113                           "/>
    <n v="2426600"/>
    <n v="2426600"/>
    <n v="0"/>
    <n v="0"/>
  </r>
  <r>
    <s v="R"/>
    <n v="3"/>
    <n v="18"/>
    <n v="38"/>
    <n v="6000214"/>
    <s v="RED UDNET                               "/>
    <x v="249"/>
    <x v="226"/>
    <n v="20170120"/>
    <x v="0"/>
    <s v="INGRESOS FECHA 20170113                           "/>
    <n v="-2426600"/>
    <n v="0"/>
    <n v="2426600"/>
    <n v="0"/>
  </r>
  <r>
    <s v="R"/>
    <n v="3"/>
    <n v="18"/>
    <n v="39"/>
    <n v="6000214"/>
    <s v="RED UDNET                               "/>
    <x v="111"/>
    <x v="105"/>
    <n v="20170120"/>
    <x v="0"/>
    <s v="INGRESOS FECHA 20170113                           "/>
    <n v="2867800"/>
    <n v="2867800"/>
    <n v="0"/>
    <n v="0"/>
  </r>
  <r>
    <s v="R"/>
    <n v="3"/>
    <n v="18"/>
    <n v="40"/>
    <n v="6000214"/>
    <s v="RED UDNET                               "/>
    <x v="249"/>
    <x v="226"/>
    <n v="20170120"/>
    <x v="0"/>
    <s v="INGRESOS FECHA 20170113                           "/>
    <n v="-2867800"/>
    <n v="0"/>
    <n v="2867800"/>
    <n v="0"/>
  </r>
  <r>
    <s v="R"/>
    <n v="3"/>
    <n v="18"/>
    <n v="41"/>
    <n v="6000214"/>
    <s v="RED UDNET                               "/>
    <x v="111"/>
    <x v="105"/>
    <n v="20170120"/>
    <x v="0"/>
    <s v="INGRESOS FECHA 20170113                           "/>
    <n v="1709650"/>
    <n v="1709650"/>
    <n v="0"/>
    <n v="0"/>
  </r>
  <r>
    <s v="R"/>
    <n v="3"/>
    <n v="18"/>
    <n v="42"/>
    <n v="6000214"/>
    <s v="RED UDNET                               "/>
    <x v="249"/>
    <x v="226"/>
    <n v="20170120"/>
    <x v="0"/>
    <s v="INGRESOS FECHA 20170113                           "/>
    <n v="-1709650"/>
    <n v="0"/>
    <n v="1709650"/>
    <n v="0"/>
  </r>
  <r>
    <s v="R"/>
    <n v="3"/>
    <n v="18"/>
    <n v="43"/>
    <n v="6000214"/>
    <s v="RED UDNET                               "/>
    <x v="111"/>
    <x v="105"/>
    <n v="20170120"/>
    <x v="0"/>
    <s v="INGRESOS FECHA 20170113                           "/>
    <n v="1268450"/>
    <n v="1268450"/>
    <n v="0"/>
    <n v="0"/>
  </r>
  <r>
    <s v="R"/>
    <n v="3"/>
    <n v="18"/>
    <n v="44"/>
    <n v="6000214"/>
    <s v="RED UDNET                               "/>
    <x v="249"/>
    <x v="226"/>
    <n v="20170120"/>
    <x v="0"/>
    <s v="INGRESOS FECHA 20170113                           "/>
    <n v="-1268450"/>
    <n v="0"/>
    <n v="1268450"/>
    <n v="0"/>
  </r>
  <r>
    <s v="R"/>
    <n v="3"/>
    <n v="18"/>
    <n v="45"/>
    <n v="6000214"/>
    <s v="RED UDNET                               "/>
    <x v="111"/>
    <x v="105"/>
    <n v="20170120"/>
    <x v="0"/>
    <s v="INGRESOS FECHA 20170113                           "/>
    <n v="606650"/>
    <n v="606650"/>
    <n v="0"/>
    <n v="0"/>
  </r>
  <r>
    <s v="R"/>
    <n v="3"/>
    <n v="18"/>
    <n v="46"/>
    <n v="6000214"/>
    <s v="RED UDNET                               "/>
    <x v="250"/>
    <x v="226"/>
    <n v="20170120"/>
    <x v="0"/>
    <s v="INGRESOS FECHA 20170113                           "/>
    <n v="-606650"/>
    <n v="0"/>
    <n v="606650"/>
    <n v="0"/>
  </r>
  <r>
    <s v="R"/>
    <n v="3"/>
    <n v="18"/>
    <n v="47"/>
    <n v="6000214"/>
    <s v="RED UDNET                               "/>
    <x v="111"/>
    <x v="105"/>
    <n v="20170120"/>
    <x v="0"/>
    <s v="INGRESOS FECHA 20170113                           "/>
    <n v="2536900"/>
    <n v="2536900"/>
    <n v="0"/>
    <n v="0"/>
  </r>
  <r>
    <s v="R"/>
    <n v="3"/>
    <n v="18"/>
    <n v="48"/>
    <n v="6000214"/>
    <s v="RED UDNET                               "/>
    <x v="250"/>
    <x v="226"/>
    <n v="20170120"/>
    <x v="0"/>
    <s v="INGRESOS FECHA 20170113                           "/>
    <n v="-2536900"/>
    <n v="0"/>
    <n v="2536900"/>
    <n v="0"/>
  </r>
  <r>
    <s v="R"/>
    <n v="3"/>
    <n v="19"/>
    <n v="1"/>
    <n v="6001050"/>
    <s v="FAC CIENCIAS                            "/>
    <x v="111"/>
    <x v="105"/>
    <n v="20170120"/>
    <x v="0"/>
    <s v="INGRESOS FECHA 20170116                           "/>
    <n v="6205086"/>
    <n v="6205086"/>
    <n v="0"/>
    <n v="0"/>
  </r>
  <r>
    <s v="R"/>
    <n v="3"/>
    <n v="19"/>
    <n v="2"/>
    <n v="6001050"/>
    <s v="FAC CIENCIAS                            "/>
    <x v="160"/>
    <x v="150"/>
    <n v="20170120"/>
    <x v="0"/>
    <s v="INGRESOS FECHA 20170116                           "/>
    <n v="-6205086"/>
    <n v="0"/>
    <n v="6205086"/>
    <n v="0"/>
  </r>
  <r>
    <s v="R"/>
    <n v="3"/>
    <n v="19"/>
    <n v="3"/>
    <n v="6000461"/>
    <s v="DEC FAC MEDIO AMBIENTE                  "/>
    <x v="111"/>
    <x v="105"/>
    <n v="20170120"/>
    <x v="0"/>
    <s v="INGRESOS FECHA 20170116                           "/>
    <n v="1568508"/>
    <n v="1568508"/>
    <n v="0"/>
    <n v="0"/>
  </r>
  <r>
    <s v="R"/>
    <n v="3"/>
    <n v="19"/>
    <n v="4"/>
    <n v="6000461"/>
    <s v="DEC FAC MEDIO AMBIENTE                  "/>
    <x v="160"/>
    <x v="150"/>
    <n v="20170120"/>
    <x v="0"/>
    <s v="INGRESOS FECHA 20170116                           "/>
    <n v="-1568508"/>
    <n v="0"/>
    <n v="1568508"/>
    <n v="0"/>
  </r>
  <r>
    <s v="R"/>
    <n v="3"/>
    <n v="19"/>
    <n v="5"/>
    <n v="6001050"/>
    <s v="FAC CIENCIAS                            "/>
    <x v="111"/>
    <x v="105"/>
    <n v="20170120"/>
    <x v="0"/>
    <s v="INGRESOS FECHA 20170116                           "/>
    <n v="174947662"/>
    <n v="174947662"/>
    <n v="0"/>
    <n v="0"/>
  </r>
  <r>
    <s v="R"/>
    <n v="3"/>
    <n v="19"/>
    <n v="6"/>
    <n v="6001050"/>
    <s v="FAC CIENCIAS                            "/>
    <x v="166"/>
    <x v="156"/>
    <n v="20170120"/>
    <x v="0"/>
    <s v="INGRESOS FECHA 20170116                           "/>
    <n v="-174947662"/>
    <n v="0"/>
    <n v="174947662"/>
    <n v="0"/>
  </r>
  <r>
    <s v="R"/>
    <n v="3"/>
    <n v="19"/>
    <n v="7"/>
    <n v="6000118"/>
    <s v="DEC FAC INGENIERIA                      "/>
    <x v="111"/>
    <x v="105"/>
    <n v="20170120"/>
    <x v="0"/>
    <s v="INGRESOS FECHA 20170116                           "/>
    <n v="198799165"/>
    <n v="198799165"/>
    <n v="0"/>
    <n v="0"/>
  </r>
  <r>
    <s v="R"/>
    <n v="3"/>
    <n v="19"/>
    <n v="8"/>
    <n v="6000118"/>
    <s v="DEC FAC INGENIERIA                      "/>
    <x v="166"/>
    <x v="156"/>
    <n v="20170120"/>
    <x v="0"/>
    <s v="INGRESOS FECHA 20170116                           "/>
    <n v="-198799165"/>
    <n v="0"/>
    <n v="198799165"/>
    <n v="0"/>
  </r>
  <r>
    <s v="R"/>
    <n v="3"/>
    <n v="19"/>
    <n v="9"/>
    <n v="6000461"/>
    <s v="DEC FAC MEDIO AMBIENTE                  "/>
    <x v="111"/>
    <x v="105"/>
    <n v="20170120"/>
    <x v="0"/>
    <s v="INGRESOS FECHA 20170116                           "/>
    <n v="182990907"/>
    <n v="182990907"/>
    <n v="0"/>
    <n v="0"/>
  </r>
  <r>
    <s v="R"/>
    <n v="3"/>
    <n v="19"/>
    <n v="10"/>
    <n v="6000461"/>
    <s v="DEC FAC MEDIO AMBIENTE                  "/>
    <x v="166"/>
    <x v="156"/>
    <n v="20170120"/>
    <x v="0"/>
    <s v="INGRESOS FECHA 20170116                           "/>
    <n v="-182990907"/>
    <n v="0"/>
    <n v="182990907"/>
    <n v="0"/>
  </r>
  <r>
    <s v="R"/>
    <n v="3"/>
    <n v="19"/>
    <n v="11"/>
    <n v="6000917"/>
    <s v="DEC FAC TECNOLOGICA                     "/>
    <x v="111"/>
    <x v="105"/>
    <n v="20170120"/>
    <x v="0"/>
    <s v="INGRESOS FECHA 20170116                           "/>
    <n v="46945200"/>
    <n v="46945200"/>
    <n v="0"/>
    <n v="0"/>
  </r>
  <r>
    <s v="R"/>
    <n v="3"/>
    <n v="19"/>
    <n v="12"/>
    <n v="6000917"/>
    <s v="DEC FAC TECNOLOGICA                     "/>
    <x v="166"/>
    <x v="156"/>
    <n v="20170120"/>
    <x v="0"/>
    <s v="INGRESOS FECHA 20170116                           "/>
    <n v="-46945200"/>
    <n v="0"/>
    <n v="46945200"/>
    <n v="0"/>
  </r>
  <r>
    <s v="R"/>
    <n v="3"/>
    <n v="19"/>
    <n v="13"/>
    <n v="6000500"/>
    <s v="DEC FAC ARTES                           "/>
    <x v="111"/>
    <x v="105"/>
    <n v="20170120"/>
    <x v="0"/>
    <s v="INGRESOS FECHA 20170116                           "/>
    <n v="74747984"/>
    <n v="74747984"/>
    <n v="0"/>
    <n v="0"/>
  </r>
  <r>
    <s v="R"/>
    <n v="3"/>
    <n v="19"/>
    <n v="14"/>
    <n v="6000500"/>
    <s v="DEC FAC ARTES                           "/>
    <x v="166"/>
    <x v="156"/>
    <n v="20170120"/>
    <x v="0"/>
    <s v="INGRESOS FECHA 20170116                           "/>
    <n v="-74747984"/>
    <n v="0"/>
    <n v="74747984"/>
    <n v="0"/>
  </r>
  <r>
    <s v="R"/>
    <n v="3"/>
    <n v="19"/>
    <n v="15"/>
    <n v="6000461"/>
    <s v="DEC FAC MEDIO AMBIENTE                  "/>
    <x v="111"/>
    <x v="105"/>
    <n v="20170120"/>
    <x v="0"/>
    <s v="INGRESOS FECHA 20170116                           "/>
    <n v="18200068"/>
    <n v="18200068"/>
    <n v="0"/>
    <n v="0"/>
  </r>
  <r>
    <s v="R"/>
    <n v="3"/>
    <n v="19"/>
    <n v="16"/>
    <n v="6000461"/>
    <s v="DEC FAC MEDIO AMBIENTE                  "/>
    <x v="165"/>
    <x v="155"/>
    <n v="20170120"/>
    <x v="0"/>
    <s v="INGRESOS FECHA 20170116                           "/>
    <n v="-18200068"/>
    <n v="0"/>
    <n v="18200068"/>
    <n v="0"/>
  </r>
  <r>
    <s v="R"/>
    <n v="3"/>
    <n v="19"/>
    <n v="17"/>
    <n v="6000917"/>
    <s v="DEC FAC TECNOLOGICA                     "/>
    <x v="111"/>
    <x v="105"/>
    <n v="20170120"/>
    <x v="0"/>
    <s v="INGRESOS FECHA 20170116                           "/>
    <n v="107419801"/>
    <n v="107419801"/>
    <n v="0"/>
    <n v="0"/>
  </r>
  <r>
    <s v="R"/>
    <n v="3"/>
    <n v="19"/>
    <n v="18"/>
    <n v="6000917"/>
    <s v="DEC FAC TECNOLOGICA                     "/>
    <x v="165"/>
    <x v="155"/>
    <n v="20170120"/>
    <x v="0"/>
    <s v="INGRESOS FECHA 20170116                           "/>
    <n v="-107419801"/>
    <n v="0"/>
    <n v="107419801"/>
    <n v="0"/>
  </r>
  <r>
    <s v="R"/>
    <n v="3"/>
    <n v="19"/>
    <n v="19"/>
    <n v="899999230"/>
    <s v="UNIVERSIDAD DISTRITAL FRANCISCO JOSE DE "/>
    <x v="111"/>
    <x v="105"/>
    <n v="20170120"/>
    <x v="0"/>
    <s v="INGRESOS FECHA 20170116                           "/>
    <n v="23000"/>
    <n v="23000"/>
    <n v="0"/>
    <n v="0"/>
  </r>
  <r>
    <s v="R"/>
    <n v="3"/>
    <n v="19"/>
    <n v="20"/>
    <n v="899999230"/>
    <s v="UNIVERSIDAD DISTRITAL FRANCISCO JOSE DE "/>
    <x v="245"/>
    <x v="225"/>
    <n v="20170120"/>
    <x v="0"/>
    <s v="INGRESOS FECHA 20170116                           "/>
    <n v="-23000"/>
    <n v="0"/>
    <n v="23000"/>
    <n v="0"/>
  </r>
  <r>
    <s v="R"/>
    <n v="3"/>
    <n v="19"/>
    <n v="21"/>
    <n v="899999230"/>
    <s v="UNIVERSIDAD DISTRITAL FRANCISCO JOSE DE "/>
    <x v="111"/>
    <x v="105"/>
    <n v="20170120"/>
    <x v="0"/>
    <s v="INGRESOS FECHA 20170116                           "/>
    <n v="161000"/>
    <n v="161000"/>
    <n v="0"/>
    <n v="0"/>
  </r>
  <r>
    <s v="R"/>
    <n v="3"/>
    <n v="19"/>
    <n v="22"/>
    <n v="899999230"/>
    <s v="UNIVERSIDAD DISTRITAL FRANCISCO JOSE DE "/>
    <x v="246"/>
    <x v="225"/>
    <n v="20170120"/>
    <x v="0"/>
    <s v="INGRESOS FECHA 20170116                           "/>
    <n v="-161000"/>
    <n v="0"/>
    <n v="161000"/>
    <n v="0"/>
  </r>
  <r>
    <s v="R"/>
    <n v="3"/>
    <n v="19"/>
    <n v="23"/>
    <n v="899999230"/>
    <s v="UNIVERSIDAD DISTRITAL FRANCISCO JOSE DE "/>
    <x v="111"/>
    <x v="105"/>
    <n v="20170120"/>
    <x v="0"/>
    <s v="INGRESOS FECHA 20170116                           "/>
    <n v="839500"/>
    <n v="839500"/>
    <n v="0"/>
    <n v="0"/>
  </r>
  <r>
    <s v="R"/>
    <n v="3"/>
    <n v="19"/>
    <n v="24"/>
    <n v="899999230"/>
    <s v="UNIVERSIDAD DISTRITAL FRANCISCO JOSE DE "/>
    <x v="246"/>
    <x v="225"/>
    <n v="20170120"/>
    <x v="0"/>
    <s v="INGRESOS FECHA 20170116                           "/>
    <n v="-839500"/>
    <n v="0"/>
    <n v="839500"/>
    <n v="0"/>
  </r>
  <r>
    <s v="R"/>
    <n v="3"/>
    <n v="19"/>
    <n v="25"/>
    <n v="899999230"/>
    <s v="UNIVERSIDAD DISTRITAL FRANCISCO JOSE DE "/>
    <x v="111"/>
    <x v="105"/>
    <n v="20170120"/>
    <x v="0"/>
    <s v="INGRESOS FECHA 20170116                           "/>
    <n v="598000"/>
    <n v="598000"/>
    <n v="0"/>
    <n v="0"/>
  </r>
  <r>
    <s v="R"/>
    <n v="3"/>
    <n v="19"/>
    <n v="26"/>
    <n v="899999230"/>
    <s v="UNIVERSIDAD DISTRITAL FRANCISCO JOSE DE "/>
    <x v="246"/>
    <x v="225"/>
    <n v="20170120"/>
    <x v="0"/>
    <s v="INGRESOS FECHA 20170116                           "/>
    <n v="-598000"/>
    <n v="0"/>
    <n v="598000"/>
    <n v="0"/>
  </r>
  <r>
    <s v="R"/>
    <n v="3"/>
    <n v="19"/>
    <n v="27"/>
    <n v="899999230"/>
    <s v="UNIVERSIDAD DISTRITAL FRANCISCO JOSE DE "/>
    <x v="111"/>
    <x v="105"/>
    <n v="20170120"/>
    <x v="0"/>
    <s v="INGRESOS FECHA 20170116                           "/>
    <n v="828000"/>
    <n v="828000"/>
    <n v="0"/>
    <n v="0"/>
  </r>
  <r>
    <s v="R"/>
    <n v="3"/>
    <n v="19"/>
    <n v="28"/>
    <n v="899999230"/>
    <s v="UNIVERSIDAD DISTRITAL FRANCISCO JOSE DE "/>
    <x v="246"/>
    <x v="225"/>
    <n v="20170120"/>
    <x v="0"/>
    <s v="INGRESOS FECHA 20170116                           "/>
    <n v="-828000"/>
    <n v="0"/>
    <n v="828000"/>
    <n v="0"/>
  </r>
  <r>
    <s v="R"/>
    <n v="3"/>
    <n v="19"/>
    <n v="29"/>
    <n v="899999230"/>
    <s v="UNIVERSIDAD DISTRITAL FRANCISCO JOSE DE "/>
    <x v="111"/>
    <x v="105"/>
    <n v="20170120"/>
    <x v="0"/>
    <s v="INGRESOS FECHA 20170116                           "/>
    <n v="333500"/>
    <n v="333500"/>
    <n v="0"/>
    <n v="0"/>
  </r>
  <r>
    <s v="R"/>
    <n v="3"/>
    <n v="19"/>
    <n v="30"/>
    <n v="899999230"/>
    <s v="UNIVERSIDAD DISTRITAL FRANCISCO JOSE DE "/>
    <x v="246"/>
    <x v="225"/>
    <n v="20170120"/>
    <x v="0"/>
    <s v="INGRESOS FECHA 20170116                           "/>
    <n v="-333500"/>
    <n v="0"/>
    <n v="333500"/>
    <n v="0"/>
  </r>
  <r>
    <s v="R"/>
    <n v="3"/>
    <n v="19"/>
    <n v="31"/>
    <n v="899999230"/>
    <s v="UNIVERSIDAD DISTRITAL FRANCISCO JOSE DE "/>
    <x v="111"/>
    <x v="105"/>
    <n v="20170120"/>
    <x v="0"/>
    <s v="INGRESOS FECHA 20170116                           "/>
    <n v="207000"/>
    <n v="207000"/>
    <n v="0"/>
    <n v="0"/>
  </r>
  <r>
    <s v="R"/>
    <n v="3"/>
    <n v="19"/>
    <n v="32"/>
    <n v="899999230"/>
    <s v="UNIVERSIDAD DISTRITAL FRANCISCO JOSE DE "/>
    <x v="247"/>
    <x v="225"/>
    <n v="20170120"/>
    <x v="0"/>
    <s v="INGRESOS FECHA 20170116                           "/>
    <n v="-207000"/>
    <n v="0"/>
    <n v="207000"/>
    <n v="0"/>
  </r>
  <r>
    <s v="R"/>
    <n v="3"/>
    <n v="19"/>
    <n v="33"/>
    <n v="899999230"/>
    <s v="UNIVERSIDAD DISTRITAL FRANCISCO JOSE DE "/>
    <x v="111"/>
    <x v="105"/>
    <n v="20170120"/>
    <x v="0"/>
    <s v="INGRESOS FECHA 20170116                           "/>
    <n v="494500"/>
    <n v="494500"/>
    <n v="0"/>
    <n v="0"/>
  </r>
  <r>
    <s v="R"/>
    <n v="3"/>
    <n v="19"/>
    <n v="34"/>
    <n v="899999230"/>
    <s v="UNIVERSIDAD DISTRITAL FRANCISCO JOSE DE "/>
    <x v="247"/>
    <x v="225"/>
    <n v="20170120"/>
    <x v="0"/>
    <s v="INGRESOS FECHA 20170116                           "/>
    <n v="-494500"/>
    <n v="0"/>
    <n v="494500"/>
    <n v="0"/>
  </r>
  <r>
    <s v="R"/>
    <n v="3"/>
    <n v="19"/>
    <n v="35"/>
    <n v="6000214"/>
    <s v="RED UDNET                               "/>
    <x v="111"/>
    <x v="105"/>
    <n v="20170120"/>
    <x v="0"/>
    <s v="INGRESOS FECHA 20170116                           "/>
    <n v="110400"/>
    <n v="110400"/>
    <n v="0"/>
    <n v="0"/>
  </r>
  <r>
    <s v="R"/>
    <n v="3"/>
    <n v="19"/>
    <n v="36"/>
    <n v="6000214"/>
    <s v="RED UDNET                               "/>
    <x v="248"/>
    <x v="226"/>
    <n v="20170120"/>
    <x v="0"/>
    <s v="INGRESOS FECHA 20170116                           "/>
    <n v="-110400"/>
    <n v="0"/>
    <n v="110400"/>
    <n v="0"/>
  </r>
  <r>
    <s v="R"/>
    <n v="3"/>
    <n v="19"/>
    <n v="37"/>
    <n v="6000214"/>
    <s v="RED UDNET                               "/>
    <x v="111"/>
    <x v="105"/>
    <n v="20170120"/>
    <x v="0"/>
    <s v="INGRESOS FECHA 20170116                           "/>
    <n v="772100"/>
    <n v="772100"/>
    <n v="0"/>
    <n v="0"/>
  </r>
  <r>
    <s v="R"/>
    <n v="3"/>
    <n v="19"/>
    <n v="38"/>
    <n v="6000214"/>
    <s v="RED UDNET                               "/>
    <x v="249"/>
    <x v="226"/>
    <n v="20170120"/>
    <x v="0"/>
    <s v="INGRESOS FECHA 20170116                           "/>
    <n v="-772100"/>
    <n v="0"/>
    <n v="772100"/>
    <n v="0"/>
  </r>
  <r>
    <s v="R"/>
    <n v="3"/>
    <n v="19"/>
    <n v="39"/>
    <n v="6000214"/>
    <s v="RED UDNET                               "/>
    <x v="111"/>
    <x v="105"/>
    <n v="20170120"/>
    <x v="0"/>
    <s v="INGRESOS FECHA 20170116                           "/>
    <n v="4025950"/>
    <n v="4025950"/>
    <n v="0"/>
    <n v="0"/>
  </r>
  <r>
    <s v="R"/>
    <n v="3"/>
    <n v="19"/>
    <n v="40"/>
    <n v="6000214"/>
    <s v="RED UDNET                               "/>
    <x v="249"/>
    <x v="226"/>
    <n v="20170120"/>
    <x v="0"/>
    <s v="INGRESOS FECHA 20170116                           "/>
    <n v="-4025950"/>
    <n v="0"/>
    <n v="4025950"/>
    <n v="0"/>
  </r>
  <r>
    <s v="R"/>
    <n v="3"/>
    <n v="19"/>
    <n v="41"/>
    <n v="6000214"/>
    <s v="RED UDNET                               "/>
    <x v="111"/>
    <x v="105"/>
    <n v="20170120"/>
    <x v="0"/>
    <s v="INGRESOS FECHA 20170116                           "/>
    <n v="2867800"/>
    <n v="2867800"/>
    <n v="0"/>
    <n v="0"/>
  </r>
  <r>
    <s v="R"/>
    <n v="3"/>
    <n v="19"/>
    <n v="42"/>
    <n v="6000214"/>
    <s v="RED UDNET                               "/>
    <x v="249"/>
    <x v="226"/>
    <n v="20170120"/>
    <x v="0"/>
    <s v="INGRESOS FECHA 20170116                           "/>
    <n v="-2867800"/>
    <n v="0"/>
    <n v="2867800"/>
    <n v="0"/>
  </r>
  <r>
    <s v="R"/>
    <n v="3"/>
    <n v="19"/>
    <n v="43"/>
    <n v="6000214"/>
    <s v="RED UDNET                               "/>
    <x v="111"/>
    <x v="105"/>
    <n v="20170120"/>
    <x v="0"/>
    <s v="INGRESOS FECHA 20170116                           "/>
    <n v="3970800"/>
    <n v="3970800"/>
    <n v="0"/>
    <n v="0"/>
  </r>
  <r>
    <s v="R"/>
    <n v="3"/>
    <n v="19"/>
    <n v="44"/>
    <n v="6000214"/>
    <s v="RED UDNET                               "/>
    <x v="249"/>
    <x v="226"/>
    <n v="20170120"/>
    <x v="0"/>
    <s v="INGRESOS FECHA 20170116                           "/>
    <n v="-3970800"/>
    <n v="0"/>
    <n v="3970800"/>
    <n v="0"/>
  </r>
  <r>
    <s v="R"/>
    <n v="3"/>
    <n v="19"/>
    <n v="45"/>
    <n v="6000214"/>
    <s v="RED UDNET                               "/>
    <x v="111"/>
    <x v="105"/>
    <n v="20170120"/>
    <x v="0"/>
    <s v="INGRESOS FECHA 20170116                           "/>
    <n v="1599350"/>
    <n v="1599350"/>
    <n v="0"/>
    <n v="0"/>
  </r>
  <r>
    <s v="R"/>
    <n v="3"/>
    <n v="19"/>
    <n v="46"/>
    <n v="6000214"/>
    <s v="RED UDNET                               "/>
    <x v="249"/>
    <x v="226"/>
    <n v="20170120"/>
    <x v="0"/>
    <s v="INGRESOS FECHA 20170116                           "/>
    <n v="-1599350"/>
    <n v="0"/>
    <n v="1599350"/>
    <n v="0"/>
  </r>
  <r>
    <s v="R"/>
    <n v="3"/>
    <n v="19"/>
    <n v="47"/>
    <n v="6000214"/>
    <s v="RED UDNET                               "/>
    <x v="111"/>
    <x v="105"/>
    <n v="20170120"/>
    <x v="0"/>
    <s v="INGRESOS FECHA 20170116                           "/>
    <n v="992700"/>
    <n v="992700"/>
    <n v="0"/>
    <n v="0"/>
  </r>
  <r>
    <s v="R"/>
    <n v="3"/>
    <n v="19"/>
    <n v="48"/>
    <n v="6000214"/>
    <s v="RED UDNET                               "/>
    <x v="250"/>
    <x v="226"/>
    <n v="20170120"/>
    <x v="0"/>
    <s v="INGRESOS FECHA 20170116                           "/>
    <n v="-992700"/>
    <n v="0"/>
    <n v="992700"/>
    <n v="0"/>
  </r>
  <r>
    <s v="R"/>
    <n v="3"/>
    <n v="19"/>
    <n v="49"/>
    <n v="6000214"/>
    <s v="RED UDNET                               "/>
    <x v="111"/>
    <x v="105"/>
    <n v="20170120"/>
    <x v="0"/>
    <s v="INGRESOS FECHA 20170116                           "/>
    <n v="2371450"/>
    <n v="2371450"/>
    <n v="0"/>
    <n v="0"/>
  </r>
  <r>
    <s v="R"/>
    <n v="3"/>
    <n v="19"/>
    <n v="50"/>
    <n v="6000214"/>
    <s v="RED UDNET                               "/>
    <x v="250"/>
    <x v="226"/>
    <n v="20170120"/>
    <x v="0"/>
    <s v="INGRESOS FECHA 20170116                           "/>
    <n v="-2371450"/>
    <n v="0"/>
    <n v="2371450"/>
    <n v="0"/>
  </r>
  <r>
    <s v="R"/>
    <n v="3"/>
    <n v="20"/>
    <n v="1"/>
    <n v="6001050"/>
    <s v="FAC CIENCIAS                            "/>
    <x v="111"/>
    <x v="105"/>
    <n v="20170120"/>
    <x v="0"/>
    <s v="INGRESOS FECHA 20170117                           "/>
    <n v="9069768"/>
    <n v="9069768"/>
    <n v="0"/>
    <n v="0"/>
  </r>
  <r>
    <s v="R"/>
    <n v="3"/>
    <n v="20"/>
    <n v="2"/>
    <n v="6001050"/>
    <s v="FAC CIENCIAS                            "/>
    <x v="160"/>
    <x v="150"/>
    <n v="20170120"/>
    <x v="0"/>
    <s v="INGRESOS FECHA 20170117                           "/>
    <n v="-9069768"/>
    <n v="0"/>
    <n v="9069768"/>
    <n v="0"/>
  </r>
  <r>
    <s v="R"/>
    <n v="3"/>
    <n v="20"/>
    <n v="3"/>
    <n v="6000461"/>
    <s v="DEC FAC MEDIO AMBIENTE                  "/>
    <x v="111"/>
    <x v="105"/>
    <n v="20170120"/>
    <x v="0"/>
    <s v="INGRESOS FECHA 20170117                           "/>
    <n v="2823314"/>
    <n v="2823314"/>
    <n v="0"/>
    <n v="0"/>
  </r>
  <r>
    <s v="R"/>
    <n v="3"/>
    <n v="20"/>
    <n v="4"/>
    <n v="6000461"/>
    <s v="DEC FAC MEDIO AMBIENTE                  "/>
    <x v="160"/>
    <x v="150"/>
    <n v="20170120"/>
    <x v="0"/>
    <s v="INGRESOS FECHA 20170117                           "/>
    <n v="-2823314"/>
    <n v="0"/>
    <n v="2823314"/>
    <n v="0"/>
  </r>
  <r>
    <s v="R"/>
    <n v="3"/>
    <n v="20"/>
    <n v="5"/>
    <n v="6001050"/>
    <s v="FAC CIENCIAS                            "/>
    <x v="111"/>
    <x v="105"/>
    <n v="20170120"/>
    <x v="0"/>
    <s v="INGRESOS FECHA 20170117                           "/>
    <n v="166646489"/>
    <n v="166646489"/>
    <n v="0"/>
    <n v="0"/>
  </r>
  <r>
    <s v="R"/>
    <n v="3"/>
    <n v="20"/>
    <n v="6"/>
    <n v="6001050"/>
    <s v="FAC CIENCIAS                            "/>
    <x v="166"/>
    <x v="156"/>
    <n v="20170120"/>
    <x v="0"/>
    <s v="INGRESOS FECHA 20170117                           "/>
    <n v="-166646489"/>
    <n v="0"/>
    <n v="166646489"/>
    <n v="0"/>
  </r>
  <r>
    <s v="R"/>
    <n v="3"/>
    <n v="20"/>
    <n v="7"/>
    <n v="6000118"/>
    <s v="DEC FAC INGENIERIA                      "/>
    <x v="111"/>
    <x v="105"/>
    <n v="20170120"/>
    <x v="0"/>
    <s v="INGRESOS FECHA 20170117                           "/>
    <n v="150102921"/>
    <n v="150102921"/>
    <n v="0"/>
    <n v="0"/>
  </r>
  <r>
    <s v="R"/>
    <n v="3"/>
    <n v="20"/>
    <n v="8"/>
    <n v="6000118"/>
    <s v="DEC FAC INGENIERIA                      "/>
    <x v="166"/>
    <x v="156"/>
    <n v="20170120"/>
    <x v="0"/>
    <s v="INGRESOS FECHA 20170117                           "/>
    <n v="-150102921"/>
    <n v="0"/>
    <n v="150102921"/>
    <n v="0"/>
  </r>
  <r>
    <s v="R"/>
    <n v="3"/>
    <n v="20"/>
    <n v="9"/>
    <n v="6000461"/>
    <s v="DEC FAC MEDIO AMBIENTE                  "/>
    <x v="111"/>
    <x v="105"/>
    <n v="20170120"/>
    <x v="0"/>
    <s v="INGRESOS FECHA 20170117                           "/>
    <n v="164627046"/>
    <n v="164627046"/>
    <n v="0"/>
    <n v="0"/>
  </r>
  <r>
    <s v="R"/>
    <n v="3"/>
    <n v="20"/>
    <n v="10"/>
    <n v="6000461"/>
    <s v="DEC FAC MEDIO AMBIENTE                  "/>
    <x v="166"/>
    <x v="156"/>
    <n v="20170120"/>
    <x v="0"/>
    <s v="INGRESOS FECHA 20170117                           "/>
    <n v="-164627046"/>
    <n v="0"/>
    <n v="164627046"/>
    <n v="0"/>
  </r>
  <r>
    <s v="R"/>
    <n v="3"/>
    <n v="20"/>
    <n v="11"/>
    <n v="6000917"/>
    <s v="DEC FAC TECNOLOGICA                     "/>
    <x v="111"/>
    <x v="105"/>
    <n v="20170120"/>
    <x v="0"/>
    <s v="INGRESOS FECHA 20170117                           "/>
    <n v="47664005"/>
    <n v="47664005"/>
    <n v="0"/>
    <n v="0"/>
  </r>
  <r>
    <s v="R"/>
    <n v="3"/>
    <n v="20"/>
    <n v="12"/>
    <n v="6000917"/>
    <s v="DEC FAC TECNOLOGICA                     "/>
    <x v="166"/>
    <x v="156"/>
    <n v="20170120"/>
    <x v="0"/>
    <s v="INGRESOS FECHA 20170117                           "/>
    <n v="-47664005"/>
    <n v="0"/>
    <n v="47664005"/>
    <n v="0"/>
  </r>
  <r>
    <s v="R"/>
    <n v="3"/>
    <n v="20"/>
    <n v="13"/>
    <n v="6000500"/>
    <s v="DEC FAC ARTES                           "/>
    <x v="111"/>
    <x v="105"/>
    <n v="20170120"/>
    <x v="0"/>
    <s v="INGRESOS FECHA 20170117                           "/>
    <n v="82642219"/>
    <n v="82642219"/>
    <n v="0"/>
    <n v="0"/>
  </r>
  <r>
    <s v="R"/>
    <n v="3"/>
    <n v="20"/>
    <n v="14"/>
    <n v="6000500"/>
    <s v="DEC FAC ARTES                           "/>
    <x v="166"/>
    <x v="156"/>
    <n v="20170120"/>
    <x v="0"/>
    <s v="INGRESOS FECHA 20170117                           "/>
    <n v="-82642219"/>
    <n v="0"/>
    <n v="82642219"/>
    <n v="0"/>
  </r>
  <r>
    <s v="R"/>
    <n v="3"/>
    <n v="20"/>
    <n v="15"/>
    <n v="6000461"/>
    <s v="DEC FAC MEDIO AMBIENTE                  "/>
    <x v="111"/>
    <x v="105"/>
    <n v="20170120"/>
    <x v="0"/>
    <s v="INGRESOS FECHA 20170117                           "/>
    <n v="22964979"/>
    <n v="22964979"/>
    <n v="0"/>
    <n v="0"/>
  </r>
  <r>
    <s v="R"/>
    <n v="3"/>
    <n v="20"/>
    <n v="16"/>
    <n v="6000461"/>
    <s v="DEC FAC MEDIO AMBIENTE                  "/>
    <x v="165"/>
    <x v="155"/>
    <n v="20170120"/>
    <x v="0"/>
    <s v="INGRESOS FECHA 20170117                           "/>
    <n v="-22964979"/>
    <n v="0"/>
    <n v="22964979"/>
    <n v="0"/>
  </r>
  <r>
    <s v="R"/>
    <n v="3"/>
    <n v="20"/>
    <n v="17"/>
    <n v="6000917"/>
    <s v="DEC FAC TECNOLOGICA                     "/>
    <x v="111"/>
    <x v="105"/>
    <n v="20170120"/>
    <x v="0"/>
    <s v="INGRESOS FECHA 20170117                           "/>
    <n v="95849006"/>
    <n v="95849006"/>
    <n v="0"/>
    <n v="0"/>
  </r>
  <r>
    <s v="R"/>
    <n v="3"/>
    <n v="20"/>
    <n v="18"/>
    <n v="6000917"/>
    <s v="DEC FAC TECNOLOGICA                     "/>
    <x v="165"/>
    <x v="155"/>
    <n v="20170120"/>
    <x v="0"/>
    <s v="INGRESOS FECHA 20170117                           "/>
    <n v="-95849006"/>
    <n v="0"/>
    <n v="95849006"/>
    <n v="0"/>
  </r>
  <r>
    <s v="R"/>
    <n v="3"/>
    <n v="20"/>
    <n v="19"/>
    <n v="899999230"/>
    <s v="UNIVERSIDAD DISTRITAL FRANCISCO JOSE DE "/>
    <x v="111"/>
    <x v="105"/>
    <n v="20170120"/>
    <x v="0"/>
    <s v="INGRESOS FECHA 20170117                           "/>
    <n v="34500"/>
    <n v="34500"/>
    <n v="0"/>
    <n v="0"/>
  </r>
  <r>
    <s v="R"/>
    <n v="3"/>
    <n v="20"/>
    <n v="20"/>
    <n v="899999230"/>
    <s v="UNIVERSIDAD DISTRITAL FRANCISCO JOSE DE "/>
    <x v="245"/>
    <x v="225"/>
    <n v="20170120"/>
    <x v="0"/>
    <s v="INGRESOS FECHA 20170117                           "/>
    <n v="-34500"/>
    <n v="0"/>
    <n v="34500"/>
    <n v="0"/>
  </r>
  <r>
    <s v="R"/>
    <n v="3"/>
    <n v="20"/>
    <n v="21"/>
    <n v="899999230"/>
    <s v="UNIVERSIDAD DISTRITAL FRANCISCO JOSE DE "/>
    <x v="111"/>
    <x v="105"/>
    <n v="20170120"/>
    <x v="0"/>
    <s v="INGRESOS FECHA 20170117                           "/>
    <n v="11500"/>
    <n v="11500"/>
    <n v="0"/>
    <n v="0"/>
  </r>
  <r>
    <s v="R"/>
    <n v="3"/>
    <n v="20"/>
    <n v="22"/>
    <n v="899999230"/>
    <s v="UNIVERSIDAD DISTRITAL FRANCISCO JOSE DE "/>
    <x v="246"/>
    <x v="225"/>
    <n v="20170120"/>
    <x v="0"/>
    <s v="INGRESOS FECHA 20170117                           "/>
    <n v="-11500"/>
    <n v="0"/>
    <n v="11500"/>
    <n v="0"/>
  </r>
  <r>
    <s v="R"/>
    <n v="3"/>
    <n v="20"/>
    <n v="23"/>
    <n v="899999230"/>
    <s v="UNIVERSIDAD DISTRITAL FRANCISCO JOSE DE "/>
    <x v="111"/>
    <x v="105"/>
    <n v="20170120"/>
    <x v="0"/>
    <s v="INGRESOS FECHA 20170117                           "/>
    <n v="11500"/>
    <n v="11500"/>
    <n v="0"/>
    <n v="0"/>
  </r>
  <r>
    <s v="R"/>
    <n v="3"/>
    <n v="20"/>
    <n v="24"/>
    <n v="899999230"/>
    <s v="UNIVERSIDAD DISTRITAL FRANCISCO JOSE DE "/>
    <x v="246"/>
    <x v="225"/>
    <n v="20170120"/>
    <x v="0"/>
    <s v="INGRESOS FECHA 20170117                           "/>
    <n v="-11500"/>
    <n v="0"/>
    <n v="11500"/>
    <n v="0"/>
  </r>
  <r>
    <s v="R"/>
    <n v="3"/>
    <n v="20"/>
    <n v="25"/>
    <n v="899999230"/>
    <s v="UNIVERSIDAD DISTRITAL FRANCISCO JOSE DE "/>
    <x v="111"/>
    <x v="105"/>
    <n v="20170120"/>
    <x v="0"/>
    <s v="INGRESOS FECHA 20170117                           "/>
    <n v="11500"/>
    <n v="11500"/>
    <n v="0"/>
    <n v="0"/>
  </r>
  <r>
    <s v="R"/>
    <n v="3"/>
    <n v="20"/>
    <n v="26"/>
    <n v="899999230"/>
    <s v="UNIVERSIDAD DISTRITAL FRANCISCO JOSE DE "/>
    <x v="246"/>
    <x v="225"/>
    <n v="20170120"/>
    <x v="0"/>
    <s v="INGRESOS FECHA 20170117                           "/>
    <n v="-11500"/>
    <n v="0"/>
    <n v="11500"/>
    <n v="0"/>
  </r>
  <r>
    <s v="R"/>
    <n v="3"/>
    <n v="20"/>
    <n v="27"/>
    <n v="6000214"/>
    <s v="RED UDNET                               "/>
    <x v="111"/>
    <x v="105"/>
    <n v="20170120"/>
    <x v="0"/>
    <s v="INGRESOS FECHA 20170117                           "/>
    <n v="165600"/>
    <n v="165600"/>
    <n v="0"/>
    <n v="0"/>
  </r>
  <r>
    <s v="R"/>
    <n v="3"/>
    <n v="20"/>
    <n v="28"/>
    <n v="6000214"/>
    <s v="RED UDNET                               "/>
    <x v="248"/>
    <x v="226"/>
    <n v="20170120"/>
    <x v="0"/>
    <s v="INGRESOS FECHA 20170117                           "/>
    <n v="-165600"/>
    <n v="0"/>
    <n v="165600"/>
    <n v="0"/>
  </r>
  <r>
    <s v="R"/>
    <n v="3"/>
    <n v="20"/>
    <n v="29"/>
    <n v="6000214"/>
    <s v="RED UDNET                               "/>
    <x v="111"/>
    <x v="105"/>
    <n v="20170120"/>
    <x v="0"/>
    <s v="INGRESOS FECHA 20170117                           "/>
    <n v="55150"/>
    <n v="55150"/>
    <n v="0"/>
    <n v="0"/>
  </r>
  <r>
    <s v="R"/>
    <n v="3"/>
    <n v="20"/>
    <n v="30"/>
    <n v="6000214"/>
    <s v="RED UDNET                               "/>
    <x v="249"/>
    <x v="226"/>
    <n v="20170120"/>
    <x v="0"/>
    <s v="INGRESOS FECHA 20170117                           "/>
    <n v="-55150"/>
    <n v="0"/>
    <n v="55150"/>
    <n v="0"/>
  </r>
  <r>
    <s v="R"/>
    <n v="3"/>
    <n v="20"/>
    <n v="31"/>
    <n v="6000214"/>
    <s v="RED UDNET                               "/>
    <x v="111"/>
    <x v="105"/>
    <n v="20170120"/>
    <x v="0"/>
    <s v="INGRESOS FECHA 20170117                           "/>
    <n v="55150"/>
    <n v="55150"/>
    <n v="0"/>
    <n v="0"/>
  </r>
  <r>
    <s v="R"/>
    <n v="3"/>
    <n v="20"/>
    <n v="32"/>
    <n v="6000214"/>
    <s v="RED UDNET                               "/>
    <x v="249"/>
    <x v="226"/>
    <n v="20170120"/>
    <x v="0"/>
    <s v="INGRESOS FECHA 20170117                           "/>
    <n v="-55150"/>
    <n v="0"/>
    <n v="55150"/>
    <n v="0"/>
  </r>
  <r>
    <s v="R"/>
    <n v="3"/>
    <n v="20"/>
    <n v="33"/>
    <n v="6000214"/>
    <s v="RED UDNET                               "/>
    <x v="111"/>
    <x v="105"/>
    <n v="20170120"/>
    <x v="0"/>
    <s v="INGRESOS FECHA 20170117                           "/>
    <n v="55150"/>
    <n v="55150"/>
    <n v="0"/>
    <n v="0"/>
  </r>
  <r>
    <s v="R"/>
    <n v="3"/>
    <n v="20"/>
    <n v="34"/>
    <n v="6000214"/>
    <s v="RED UDNET                               "/>
    <x v="249"/>
    <x v="226"/>
    <n v="20170120"/>
    <x v="0"/>
    <s v="INGRESOS FECHA 20170117                           "/>
    <n v="-55150"/>
    <n v="0"/>
    <n v="55150"/>
    <n v="0"/>
  </r>
  <r>
    <s v="R"/>
    <n v="3"/>
    <n v="21"/>
    <n v="1"/>
    <n v="6001050"/>
    <s v="FAC CIENCIAS                            "/>
    <x v="111"/>
    <x v="105"/>
    <n v="20170120"/>
    <x v="0"/>
    <s v="INGRESOS FECHA 20170118                           "/>
    <n v="5515632"/>
    <n v="5515632"/>
    <n v="0"/>
    <n v="0"/>
  </r>
  <r>
    <s v="R"/>
    <n v="3"/>
    <n v="21"/>
    <n v="2"/>
    <n v="6001050"/>
    <s v="FAC CIENCIAS                            "/>
    <x v="160"/>
    <x v="150"/>
    <n v="20170120"/>
    <x v="0"/>
    <s v="INGRESOS FECHA 20170118                           "/>
    <n v="-5515632"/>
    <n v="0"/>
    <n v="5515632"/>
    <n v="0"/>
  </r>
  <r>
    <s v="R"/>
    <n v="3"/>
    <n v="21"/>
    <n v="3"/>
    <n v="6000461"/>
    <s v="DEC FAC MEDIO AMBIENTE                  "/>
    <x v="111"/>
    <x v="105"/>
    <n v="20170120"/>
    <x v="0"/>
    <s v="INGRESOS FECHA 20170118                           "/>
    <n v="5019225"/>
    <n v="5019225"/>
    <n v="0"/>
    <n v="0"/>
  </r>
  <r>
    <s v="R"/>
    <n v="3"/>
    <n v="21"/>
    <n v="4"/>
    <n v="6000461"/>
    <s v="DEC FAC MEDIO AMBIENTE                  "/>
    <x v="160"/>
    <x v="150"/>
    <n v="20170120"/>
    <x v="0"/>
    <s v="INGRESOS FECHA 20170118                           "/>
    <n v="-5019225"/>
    <n v="0"/>
    <n v="5019225"/>
    <n v="0"/>
  </r>
  <r>
    <s v="R"/>
    <n v="3"/>
    <n v="21"/>
    <n v="5"/>
    <n v="6001050"/>
    <s v="FAC CIENCIAS                            "/>
    <x v="111"/>
    <x v="105"/>
    <n v="20170120"/>
    <x v="0"/>
    <s v="INGRESOS FECHA 20170118                           "/>
    <n v="10737415"/>
    <n v="10737415"/>
    <n v="0"/>
    <n v="0"/>
  </r>
  <r>
    <s v="R"/>
    <n v="3"/>
    <n v="21"/>
    <n v="6"/>
    <n v="6001050"/>
    <s v="FAC CIENCIAS                            "/>
    <x v="166"/>
    <x v="156"/>
    <n v="20170120"/>
    <x v="0"/>
    <s v="INGRESOS FECHA 20170118                           "/>
    <n v="-10737415"/>
    <n v="0"/>
    <n v="10737415"/>
    <n v="0"/>
  </r>
  <r>
    <s v="R"/>
    <n v="3"/>
    <n v="21"/>
    <n v="7"/>
    <n v="6000118"/>
    <s v="DEC FAC INGENIERIA                      "/>
    <x v="111"/>
    <x v="105"/>
    <n v="20170120"/>
    <x v="0"/>
    <s v="INGRESOS FECHA 20170118                           "/>
    <n v="10256535"/>
    <n v="10256535"/>
    <n v="0"/>
    <n v="0"/>
  </r>
  <r>
    <s v="R"/>
    <n v="3"/>
    <n v="21"/>
    <n v="8"/>
    <n v="6000118"/>
    <s v="DEC FAC INGENIERIA                      "/>
    <x v="166"/>
    <x v="156"/>
    <n v="20170120"/>
    <x v="0"/>
    <s v="INGRESOS FECHA 20170118                           "/>
    <n v="-10256535"/>
    <n v="0"/>
    <n v="10256535"/>
    <n v="0"/>
  </r>
  <r>
    <s v="R"/>
    <n v="3"/>
    <n v="21"/>
    <n v="9"/>
    <n v="6000461"/>
    <s v="DEC FAC MEDIO AMBIENTE                  "/>
    <x v="111"/>
    <x v="105"/>
    <n v="20170120"/>
    <x v="0"/>
    <s v="INGRESOS FECHA 20170118                           "/>
    <n v="6648997"/>
    <n v="6648997"/>
    <n v="0"/>
    <n v="0"/>
  </r>
  <r>
    <s v="R"/>
    <n v="3"/>
    <n v="21"/>
    <n v="10"/>
    <n v="6000461"/>
    <s v="DEC FAC MEDIO AMBIENTE                  "/>
    <x v="166"/>
    <x v="156"/>
    <n v="20170120"/>
    <x v="0"/>
    <s v="INGRESOS FECHA 20170118                           "/>
    <n v="-6648997"/>
    <n v="0"/>
    <n v="6648997"/>
    <n v="0"/>
  </r>
  <r>
    <s v="R"/>
    <n v="3"/>
    <n v="21"/>
    <n v="11"/>
    <n v="6000917"/>
    <s v="DEC FAC TECNOLOGICA                     "/>
    <x v="111"/>
    <x v="105"/>
    <n v="20170120"/>
    <x v="0"/>
    <s v="INGRESOS FECHA 20170118                           "/>
    <n v="3506410"/>
    <n v="3506410"/>
    <n v="0"/>
    <n v="0"/>
  </r>
  <r>
    <s v="R"/>
    <n v="3"/>
    <n v="21"/>
    <n v="12"/>
    <n v="6000917"/>
    <s v="DEC FAC TECNOLOGICA                     "/>
    <x v="166"/>
    <x v="156"/>
    <n v="20170120"/>
    <x v="0"/>
    <s v="INGRESOS FECHA 20170118                           "/>
    <n v="-3506410"/>
    <n v="0"/>
    <n v="3506410"/>
    <n v="0"/>
  </r>
  <r>
    <s v="R"/>
    <n v="3"/>
    <n v="21"/>
    <n v="13"/>
    <n v="6000500"/>
    <s v="DEC FAC ARTES                           "/>
    <x v="111"/>
    <x v="105"/>
    <n v="20170120"/>
    <x v="0"/>
    <s v="INGRESOS FECHA 20170118                           "/>
    <n v="13287197"/>
    <n v="13287197"/>
    <n v="0"/>
    <n v="0"/>
  </r>
  <r>
    <s v="R"/>
    <n v="3"/>
    <n v="21"/>
    <n v="14"/>
    <n v="6000500"/>
    <s v="DEC FAC ARTES                           "/>
    <x v="166"/>
    <x v="156"/>
    <n v="20170120"/>
    <x v="0"/>
    <s v="INGRESOS FECHA 20170118                           "/>
    <n v="-13287197"/>
    <n v="0"/>
    <n v="13287197"/>
    <n v="0"/>
  </r>
  <r>
    <s v="R"/>
    <n v="3"/>
    <n v="21"/>
    <n v="15"/>
    <n v="6000461"/>
    <s v="DEC FAC MEDIO AMBIENTE                  "/>
    <x v="111"/>
    <x v="105"/>
    <n v="20170120"/>
    <x v="0"/>
    <s v="INGRESOS FECHA 20170118                           "/>
    <n v="2596563"/>
    <n v="2596563"/>
    <n v="0"/>
    <n v="0"/>
  </r>
  <r>
    <s v="R"/>
    <n v="3"/>
    <n v="21"/>
    <n v="16"/>
    <n v="6000461"/>
    <s v="DEC FAC MEDIO AMBIENTE                  "/>
    <x v="165"/>
    <x v="155"/>
    <n v="20170120"/>
    <x v="0"/>
    <s v="INGRESOS FECHA 20170118                           "/>
    <n v="-2596563"/>
    <n v="0"/>
    <n v="2596563"/>
    <n v="0"/>
  </r>
  <r>
    <s v="R"/>
    <n v="3"/>
    <n v="21"/>
    <n v="17"/>
    <n v="6000917"/>
    <s v="DEC FAC TECNOLOGICA                     "/>
    <x v="111"/>
    <x v="105"/>
    <n v="20170120"/>
    <x v="0"/>
    <s v="INGRESOS FECHA 20170118                           "/>
    <n v="6494840"/>
    <n v="6494840"/>
    <n v="0"/>
    <n v="0"/>
  </r>
  <r>
    <s v="R"/>
    <n v="3"/>
    <n v="21"/>
    <n v="18"/>
    <n v="6000917"/>
    <s v="DEC FAC TECNOLOGICA                     "/>
    <x v="165"/>
    <x v="155"/>
    <n v="20170120"/>
    <x v="0"/>
    <s v="INGRESOS FECHA 20170118                           "/>
    <n v="-6494840"/>
    <n v="0"/>
    <n v="6494840"/>
    <n v="0"/>
  </r>
  <r>
    <s v="R"/>
    <n v="3"/>
    <n v="21"/>
    <n v="19"/>
    <n v="899999230"/>
    <s v="UNIVERSIDAD DISTRITAL FRANCISCO JOSE DE "/>
    <x v="111"/>
    <x v="105"/>
    <n v="20170120"/>
    <x v="0"/>
    <s v="INGRESOS FECHA 20170118                           "/>
    <n v="11500"/>
    <n v="11500"/>
    <n v="0"/>
    <n v="0"/>
  </r>
  <r>
    <s v="R"/>
    <n v="3"/>
    <n v="21"/>
    <n v="20"/>
    <n v="899999230"/>
    <s v="UNIVERSIDAD DISTRITAL FRANCISCO JOSE DE "/>
    <x v="245"/>
    <x v="225"/>
    <n v="20170120"/>
    <x v="0"/>
    <s v="INGRESOS FECHA 20170118                           "/>
    <n v="-11500"/>
    <n v="0"/>
    <n v="11500"/>
    <n v="0"/>
  </r>
  <r>
    <s v="R"/>
    <n v="3"/>
    <n v="21"/>
    <n v="21"/>
    <n v="899999230"/>
    <s v="UNIVERSIDAD DISTRITAL FRANCISCO JOSE DE "/>
    <x v="111"/>
    <x v="105"/>
    <n v="20170120"/>
    <x v="0"/>
    <s v="INGRESOS FECHA 20170118                           "/>
    <n v="23000"/>
    <n v="23000"/>
    <n v="0"/>
    <n v="0"/>
  </r>
  <r>
    <s v="R"/>
    <n v="3"/>
    <n v="21"/>
    <n v="22"/>
    <n v="899999230"/>
    <s v="UNIVERSIDAD DISTRITAL FRANCISCO JOSE DE "/>
    <x v="245"/>
    <x v="225"/>
    <n v="20170120"/>
    <x v="0"/>
    <s v="INGRESOS FECHA 20170118                           "/>
    <n v="-23000"/>
    <n v="0"/>
    <n v="23000"/>
    <n v="0"/>
  </r>
  <r>
    <s v="R"/>
    <n v="3"/>
    <n v="21"/>
    <n v="23"/>
    <n v="899999230"/>
    <s v="UNIVERSIDAD DISTRITAL FRANCISCO JOSE DE "/>
    <x v="111"/>
    <x v="105"/>
    <n v="20170120"/>
    <x v="0"/>
    <s v="INGRESOS FECHA 20170118                           "/>
    <n v="11500"/>
    <n v="11500"/>
    <n v="0"/>
    <n v="0"/>
  </r>
  <r>
    <s v="R"/>
    <n v="3"/>
    <n v="21"/>
    <n v="24"/>
    <n v="899999230"/>
    <s v="UNIVERSIDAD DISTRITAL FRANCISCO JOSE DE "/>
    <x v="247"/>
    <x v="225"/>
    <n v="20170120"/>
    <x v="0"/>
    <s v="INGRESOS FECHA 20170118                           "/>
    <n v="-11500"/>
    <n v="0"/>
    <n v="11500"/>
    <n v="0"/>
  </r>
  <r>
    <s v="R"/>
    <n v="3"/>
    <n v="21"/>
    <n v="25"/>
    <n v="6000214"/>
    <s v="RED UDNET                               "/>
    <x v="111"/>
    <x v="105"/>
    <n v="20170120"/>
    <x v="0"/>
    <s v="INGRESOS FECHA 20170118                           "/>
    <n v="55200"/>
    <n v="55200"/>
    <n v="0"/>
    <n v="0"/>
  </r>
  <r>
    <s v="R"/>
    <n v="3"/>
    <n v="21"/>
    <n v="26"/>
    <n v="6000214"/>
    <s v="RED UDNET                               "/>
    <x v="248"/>
    <x v="226"/>
    <n v="20170120"/>
    <x v="0"/>
    <s v="INGRESOS FECHA 20170118                           "/>
    <n v="-55200"/>
    <n v="0"/>
    <n v="55200"/>
    <n v="0"/>
  </r>
  <r>
    <s v="R"/>
    <n v="3"/>
    <n v="21"/>
    <n v="27"/>
    <n v="6000214"/>
    <s v="RED UDNET                               "/>
    <x v="111"/>
    <x v="105"/>
    <n v="20170120"/>
    <x v="0"/>
    <s v="INGRESOS FECHA 20170118                           "/>
    <n v="110400"/>
    <n v="110400"/>
    <n v="0"/>
    <n v="0"/>
  </r>
  <r>
    <s v="R"/>
    <n v="3"/>
    <n v="21"/>
    <n v="28"/>
    <n v="6000214"/>
    <s v="RED UDNET                               "/>
    <x v="248"/>
    <x v="226"/>
    <n v="20170120"/>
    <x v="0"/>
    <s v="INGRESOS FECHA 20170118                           "/>
    <n v="-110400"/>
    <n v="0"/>
    <n v="110400"/>
    <n v="0"/>
  </r>
  <r>
    <s v="R"/>
    <n v="3"/>
    <n v="21"/>
    <n v="29"/>
    <n v="6000214"/>
    <s v="RED UDNET                               "/>
    <x v="111"/>
    <x v="105"/>
    <n v="20170120"/>
    <x v="0"/>
    <s v="INGRESOS FECHA 20170118                           "/>
    <n v="55150"/>
    <n v="55150"/>
    <n v="0"/>
    <n v="0"/>
  </r>
  <r>
    <s v="R"/>
    <n v="3"/>
    <n v="21"/>
    <n v="30"/>
    <n v="6000214"/>
    <s v="RED UDNET                               "/>
    <x v="250"/>
    <x v="226"/>
    <n v="20170120"/>
    <x v="0"/>
    <s v="INGRESOS FECHA 20170118                           "/>
    <n v="-55150"/>
    <n v="0"/>
    <n v="55150"/>
    <n v="0"/>
  </r>
  <r>
    <s v="R"/>
    <n v="3"/>
    <n v="22"/>
    <n v="1"/>
    <n v="6001050"/>
    <s v="FAC CIENCIAS                            "/>
    <x v="111"/>
    <x v="105"/>
    <n v="20170120"/>
    <x v="0"/>
    <s v="INGRESOS FECHA 20170119                           "/>
    <n v="11195214"/>
    <n v="11195214"/>
    <n v="0"/>
    <n v="0"/>
  </r>
  <r>
    <s v="R"/>
    <n v="3"/>
    <n v="22"/>
    <n v="2"/>
    <n v="6001050"/>
    <s v="FAC CIENCIAS                            "/>
    <x v="160"/>
    <x v="150"/>
    <n v="20170120"/>
    <x v="0"/>
    <s v="INGRESOS FECHA 20170119                           "/>
    <n v="-11195214"/>
    <n v="0"/>
    <n v="11195214"/>
    <n v="0"/>
  </r>
  <r>
    <s v="R"/>
    <n v="3"/>
    <n v="22"/>
    <n v="3"/>
    <n v="6000118"/>
    <s v="DEC FAC INGENIERIA                      "/>
    <x v="111"/>
    <x v="105"/>
    <n v="20170120"/>
    <x v="0"/>
    <s v="INGRESOS FECHA 20170119                           "/>
    <n v="2068362"/>
    <n v="2068362"/>
    <n v="0"/>
    <n v="0"/>
  </r>
  <r>
    <s v="R"/>
    <n v="3"/>
    <n v="22"/>
    <n v="4"/>
    <n v="6000118"/>
    <s v="DEC FAC INGENIERIA                      "/>
    <x v="160"/>
    <x v="150"/>
    <n v="20170120"/>
    <x v="0"/>
    <s v="INGRESOS FECHA 20170119                           "/>
    <n v="-2068362"/>
    <n v="0"/>
    <n v="2068362"/>
    <n v="0"/>
  </r>
  <r>
    <s v="R"/>
    <n v="3"/>
    <n v="22"/>
    <n v="5"/>
    <n v="6000461"/>
    <s v="DEC FAC MEDIO AMBIENTE                  "/>
    <x v="111"/>
    <x v="105"/>
    <n v="20170120"/>
    <x v="0"/>
    <s v="INGRESOS FECHA 20170119                           "/>
    <n v="5332927"/>
    <n v="5332927"/>
    <n v="0"/>
    <n v="0"/>
  </r>
  <r>
    <s v="R"/>
    <n v="3"/>
    <n v="22"/>
    <n v="6"/>
    <n v="6000461"/>
    <s v="DEC FAC MEDIO AMBIENTE                  "/>
    <x v="160"/>
    <x v="150"/>
    <n v="20170120"/>
    <x v="0"/>
    <s v="INGRESOS FECHA 20170119                           "/>
    <n v="-5332927"/>
    <n v="0"/>
    <n v="5332927"/>
    <n v="0"/>
  </r>
  <r>
    <s v="R"/>
    <n v="3"/>
    <n v="22"/>
    <n v="7"/>
    <n v="6001050"/>
    <s v="FAC CIENCIAS                            "/>
    <x v="111"/>
    <x v="105"/>
    <n v="20170120"/>
    <x v="0"/>
    <s v="INGRESOS FECHA 20170119                           "/>
    <n v="6274680"/>
    <n v="6274680"/>
    <n v="0"/>
    <n v="0"/>
  </r>
  <r>
    <s v="R"/>
    <n v="3"/>
    <n v="22"/>
    <n v="8"/>
    <n v="6001050"/>
    <s v="FAC CIENCIAS                            "/>
    <x v="166"/>
    <x v="156"/>
    <n v="20170120"/>
    <x v="0"/>
    <s v="INGRESOS FECHA 20170119                           "/>
    <n v="-6274680"/>
    <n v="0"/>
    <n v="6274680"/>
    <n v="0"/>
  </r>
  <r>
    <s v="R"/>
    <n v="3"/>
    <n v="22"/>
    <n v="9"/>
    <n v="6000118"/>
    <s v="DEC FAC INGENIERIA                      "/>
    <x v="111"/>
    <x v="105"/>
    <n v="20170120"/>
    <x v="0"/>
    <s v="INGRESOS FECHA 20170119                           "/>
    <n v="10476438"/>
    <n v="10476438"/>
    <n v="0"/>
    <n v="0"/>
  </r>
  <r>
    <s v="R"/>
    <n v="3"/>
    <n v="22"/>
    <n v="10"/>
    <n v="6000118"/>
    <s v="DEC FAC INGENIERIA                      "/>
    <x v="166"/>
    <x v="156"/>
    <n v="20170120"/>
    <x v="0"/>
    <s v="INGRESOS FECHA 20170119                           "/>
    <n v="-10476438"/>
    <n v="0"/>
    <n v="10476438"/>
    <n v="0"/>
  </r>
  <r>
    <s v="R"/>
    <n v="3"/>
    <n v="22"/>
    <n v="11"/>
    <n v="6000461"/>
    <s v="DEC FAC MEDIO AMBIENTE                  "/>
    <x v="111"/>
    <x v="105"/>
    <n v="20170120"/>
    <x v="0"/>
    <s v="INGRESOS FECHA 20170119                           "/>
    <n v="4851670"/>
    <n v="4851670"/>
    <n v="0"/>
    <n v="0"/>
  </r>
  <r>
    <s v="R"/>
    <n v="3"/>
    <n v="22"/>
    <n v="12"/>
    <n v="6000461"/>
    <s v="DEC FAC MEDIO AMBIENTE                  "/>
    <x v="166"/>
    <x v="156"/>
    <n v="20170120"/>
    <x v="0"/>
    <s v="INGRESOS FECHA 20170119                           "/>
    <n v="-4851670"/>
    <n v="0"/>
    <n v="4851670"/>
    <n v="0"/>
  </r>
  <r>
    <s v="R"/>
    <n v="3"/>
    <n v="22"/>
    <n v="13"/>
    <n v="6000917"/>
    <s v="DEC FAC TECNOLOGICA                     "/>
    <x v="111"/>
    <x v="105"/>
    <n v="20170120"/>
    <x v="0"/>
    <s v="INGRESOS FECHA 20170119                           "/>
    <n v="2538792"/>
    <n v="2538792"/>
    <n v="0"/>
    <n v="0"/>
  </r>
  <r>
    <s v="R"/>
    <n v="3"/>
    <n v="22"/>
    <n v="14"/>
    <n v="6000917"/>
    <s v="DEC FAC TECNOLOGICA                     "/>
    <x v="166"/>
    <x v="156"/>
    <n v="20170120"/>
    <x v="0"/>
    <s v="INGRESOS FECHA 20170119                           "/>
    <n v="-2538792"/>
    <n v="0"/>
    <n v="2538792"/>
    <n v="0"/>
  </r>
  <r>
    <s v="R"/>
    <n v="3"/>
    <n v="22"/>
    <n v="15"/>
    <n v="6000500"/>
    <s v="DEC FAC ARTES                           "/>
    <x v="111"/>
    <x v="105"/>
    <n v="20170120"/>
    <x v="0"/>
    <s v="INGRESOS FECHA 20170119                           "/>
    <n v="4690960"/>
    <n v="4690960"/>
    <n v="0"/>
    <n v="0"/>
  </r>
  <r>
    <s v="R"/>
    <n v="3"/>
    <n v="22"/>
    <n v="16"/>
    <n v="6000500"/>
    <s v="DEC FAC ARTES                           "/>
    <x v="166"/>
    <x v="156"/>
    <n v="20170120"/>
    <x v="0"/>
    <s v="INGRESOS FECHA 20170119                           "/>
    <n v="-4690960"/>
    <n v="0"/>
    <n v="4690960"/>
    <n v="0"/>
  </r>
  <r>
    <s v="R"/>
    <n v="3"/>
    <n v="22"/>
    <n v="17"/>
    <n v="6000461"/>
    <s v="DEC FAC MEDIO AMBIENTE                  "/>
    <x v="111"/>
    <x v="105"/>
    <n v="20170120"/>
    <x v="0"/>
    <s v="INGRESOS FECHA 20170119                           "/>
    <n v="967869"/>
    <n v="967869"/>
    <n v="0"/>
    <n v="0"/>
  </r>
  <r>
    <s v="R"/>
    <n v="3"/>
    <n v="22"/>
    <n v="18"/>
    <n v="6000461"/>
    <s v="DEC FAC MEDIO AMBIENTE                  "/>
    <x v="165"/>
    <x v="155"/>
    <n v="20170120"/>
    <x v="0"/>
    <s v="INGRESOS FECHA 20170119                           "/>
    <n v="-967869"/>
    <n v="0"/>
    <n v="967869"/>
    <n v="0"/>
  </r>
  <r>
    <s v="R"/>
    <n v="3"/>
    <n v="22"/>
    <n v="19"/>
    <n v="6000917"/>
    <s v="DEC FAC TECNOLOGICA                     "/>
    <x v="111"/>
    <x v="105"/>
    <n v="20170120"/>
    <x v="0"/>
    <s v="INGRESOS FECHA 20170119                           "/>
    <n v="3526045"/>
    <n v="3526045"/>
    <n v="0"/>
    <n v="0"/>
  </r>
  <r>
    <s v="R"/>
    <n v="3"/>
    <n v="22"/>
    <n v="20"/>
    <n v="6000917"/>
    <s v="DEC FAC TECNOLOGICA                     "/>
    <x v="165"/>
    <x v="155"/>
    <n v="20170120"/>
    <x v="0"/>
    <s v="INGRESOS FECHA 20170119                           "/>
    <n v="-3526045"/>
    <n v="0"/>
    <n v="3526045"/>
    <n v="0"/>
  </r>
  <r>
    <s v="R"/>
    <n v="3"/>
    <n v="22"/>
    <n v="21"/>
    <n v="899999230"/>
    <s v="UNIVERSIDAD DISTRITAL FRANCISCO JOSE DE "/>
    <x v="111"/>
    <x v="105"/>
    <n v="20170120"/>
    <x v="0"/>
    <s v="INGRESOS FECHA 20170119                           "/>
    <n v="46000"/>
    <n v="46000"/>
    <n v="0"/>
    <n v="0"/>
  </r>
  <r>
    <s v="R"/>
    <n v="3"/>
    <n v="22"/>
    <n v="22"/>
    <n v="899999230"/>
    <s v="UNIVERSIDAD DISTRITAL FRANCISCO JOSE DE "/>
    <x v="245"/>
    <x v="225"/>
    <n v="20170120"/>
    <x v="0"/>
    <s v="INGRESOS FECHA 20170119                           "/>
    <n v="-46000"/>
    <n v="0"/>
    <n v="46000"/>
    <n v="0"/>
  </r>
  <r>
    <s v="R"/>
    <n v="3"/>
    <n v="22"/>
    <n v="23"/>
    <n v="899999230"/>
    <s v="UNIVERSIDAD DISTRITAL FRANCISCO JOSE DE "/>
    <x v="111"/>
    <x v="105"/>
    <n v="20170120"/>
    <x v="0"/>
    <s v="INGRESOS FECHA 20170119                           "/>
    <n v="11500"/>
    <n v="11500"/>
    <n v="0"/>
    <n v="0"/>
  </r>
  <r>
    <s v="R"/>
    <n v="3"/>
    <n v="22"/>
    <n v="24"/>
    <n v="899999230"/>
    <s v="UNIVERSIDAD DISTRITAL FRANCISCO JOSE DE "/>
    <x v="245"/>
    <x v="225"/>
    <n v="20170120"/>
    <x v="0"/>
    <s v="INGRESOS FECHA 20170119                           "/>
    <n v="-11500"/>
    <n v="0"/>
    <n v="11500"/>
    <n v="0"/>
  </r>
  <r>
    <s v="R"/>
    <n v="3"/>
    <n v="22"/>
    <n v="25"/>
    <n v="899999230"/>
    <s v="UNIVERSIDAD DISTRITAL FRANCISCO JOSE DE "/>
    <x v="111"/>
    <x v="105"/>
    <n v="20170120"/>
    <x v="0"/>
    <s v="INGRESOS FECHA 20170119                           "/>
    <n v="11500"/>
    <n v="11500"/>
    <n v="0"/>
    <n v="0"/>
  </r>
  <r>
    <s v="R"/>
    <n v="3"/>
    <n v="22"/>
    <n v="26"/>
    <n v="899999230"/>
    <s v="UNIVERSIDAD DISTRITAL FRANCISCO JOSE DE "/>
    <x v="247"/>
    <x v="225"/>
    <n v="20170120"/>
    <x v="0"/>
    <s v="INGRESOS FECHA 20170119                           "/>
    <n v="-11500"/>
    <n v="0"/>
    <n v="11500"/>
    <n v="0"/>
  </r>
  <r>
    <s v="R"/>
    <n v="3"/>
    <n v="22"/>
    <n v="27"/>
    <n v="6000214"/>
    <s v="RED UDNET                               "/>
    <x v="111"/>
    <x v="105"/>
    <n v="20170120"/>
    <x v="0"/>
    <s v="INGRESOS FECHA 20170119                           "/>
    <n v="220800"/>
    <n v="220800"/>
    <n v="0"/>
    <n v="0"/>
  </r>
  <r>
    <s v="R"/>
    <n v="3"/>
    <n v="22"/>
    <n v="28"/>
    <n v="6000214"/>
    <s v="RED UDNET                               "/>
    <x v="248"/>
    <x v="226"/>
    <n v="20170120"/>
    <x v="0"/>
    <s v="INGRESOS FECHA 20170119                           "/>
    <n v="-220800"/>
    <n v="0"/>
    <n v="220800"/>
    <n v="0"/>
  </r>
  <r>
    <s v="R"/>
    <n v="3"/>
    <n v="22"/>
    <n v="29"/>
    <n v="6000214"/>
    <s v="RED UDNET                               "/>
    <x v="111"/>
    <x v="105"/>
    <n v="20170120"/>
    <x v="0"/>
    <s v="INGRESOS FECHA 20170119                           "/>
    <n v="55200"/>
    <n v="55200"/>
    <n v="0"/>
    <n v="0"/>
  </r>
  <r>
    <s v="R"/>
    <n v="3"/>
    <n v="22"/>
    <n v="30"/>
    <n v="6000214"/>
    <s v="RED UDNET                               "/>
    <x v="248"/>
    <x v="226"/>
    <n v="20170120"/>
    <x v="0"/>
    <s v="INGRESOS FECHA 20170119                           "/>
    <n v="-55200"/>
    <n v="0"/>
    <n v="55200"/>
    <n v="0"/>
  </r>
  <r>
    <s v="R"/>
    <n v="3"/>
    <n v="22"/>
    <n v="31"/>
    <n v="6000214"/>
    <s v="RED UDNET                               "/>
    <x v="111"/>
    <x v="105"/>
    <n v="20170120"/>
    <x v="0"/>
    <s v="INGRESOS FECHA 20170119                           "/>
    <n v="55150"/>
    <n v="55150"/>
    <n v="0"/>
    <n v="0"/>
  </r>
  <r>
    <s v="R"/>
    <n v="3"/>
    <n v="22"/>
    <n v="32"/>
    <n v="6000214"/>
    <s v="RED UDNET                               "/>
    <x v="250"/>
    <x v="226"/>
    <n v="20170120"/>
    <x v="0"/>
    <s v="INGRESOS FECHA 20170119                           "/>
    <n v="-55150"/>
    <n v="0"/>
    <n v="55150"/>
    <n v="0"/>
  </r>
  <r>
    <s v="R"/>
    <n v="3"/>
    <n v="23"/>
    <n v="1"/>
    <n v="6001050"/>
    <s v="FAC CIENCIAS                            "/>
    <x v="111"/>
    <x v="105"/>
    <n v="20170120"/>
    <x v="0"/>
    <s v="INGRESOS FECHA 20170120                           "/>
    <n v="30022276"/>
    <n v="30022276"/>
    <n v="0"/>
    <n v="0"/>
  </r>
  <r>
    <s v="R"/>
    <n v="3"/>
    <n v="23"/>
    <n v="2"/>
    <n v="6001050"/>
    <s v="FAC CIENCIAS                            "/>
    <x v="160"/>
    <x v="150"/>
    <n v="20170120"/>
    <x v="0"/>
    <s v="INGRESOS FECHA 20170120                           "/>
    <n v="-30022276"/>
    <n v="0"/>
    <n v="30022276"/>
    <n v="0"/>
  </r>
  <r>
    <s v="R"/>
    <n v="3"/>
    <n v="23"/>
    <n v="3"/>
    <n v="6000118"/>
    <s v="DEC FAC INGENIERIA                      "/>
    <x v="111"/>
    <x v="105"/>
    <n v="20170120"/>
    <x v="0"/>
    <s v="INGRESOS FECHA 20170120                           "/>
    <n v="1241017"/>
    <n v="1241017"/>
    <n v="0"/>
    <n v="0"/>
  </r>
  <r>
    <s v="R"/>
    <n v="3"/>
    <n v="23"/>
    <n v="4"/>
    <n v="6000118"/>
    <s v="DEC FAC INGENIERIA                      "/>
    <x v="160"/>
    <x v="150"/>
    <n v="20170120"/>
    <x v="0"/>
    <s v="INGRESOS FECHA 20170120                           "/>
    <n v="-1241017"/>
    <n v="0"/>
    <n v="1241017"/>
    <n v="0"/>
  </r>
  <r>
    <s v="R"/>
    <n v="3"/>
    <n v="23"/>
    <n v="5"/>
    <n v="6000461"/>
    <s v="DEC FAC MEDIO AMBIENTE                  "/>
    <x v="111"/>
    <x v="105"/>
    <n v="20170120"/>
    <x v="0"/>
    <s v="INGRESOS FECHA 20170120                           "/>
    <n v="6732518"/>
    <n v="6732518"/>
    <n v="0"/>
    <n v="0"/>
  </r>
  <r>
    <s v="R"/>
    <n v="3"/>
    <n v="23"/>
    <n v="6"/>
    <n v="6000461"/>
    <s v="DEC FAC MEDIO AMBIENTE                  "/>
    <x v="160"/>
    <x v="150"/>
    <n v="20170120"/>
    <x v="0"/>
    <s v="INGRESOS FECHA 20170120                           "/>
    <n v="-6732518"/>
    <n v="0"/>
    <n v="6732518"/>
    <n v="0"/>
  </r>
  <r>
    <s v="R"/>
    <n v="3"/>
    <n v="23"/>
    <n v="7"/>
    <n v="6001050"/>
    <s v="FAC CIENCIAS                            "/>
    <x v="111"/>
    <x v="105"/>
    <n v="20170120"/>
    <x v="0"/>
    <s v="INGRESOS FECHA 20170120                           "/>
    <n v="6028292"/>
    <n v="6028292"/>
    <n v="0"/>
    <n v="0"/>
  </r>
  <r>
    <s v="R"/>
    <n v="3"/>
    <n v="23"/>
    <n v="8"/>
    <n v="6001050"/>
    <s v="FAC CIENCIAS                            "/>
    <x v="166"/>
    <x v="156"/>
    <n v="20170120"/>
    <x v="0"/>
    <s v="INGRESOS FECHA 20170120                           "/>
    <n v="-6028292"/>
    <n v="0"/>
    <n v="6028292"/>
    <n v="0"/>
  </r>
  <r>
    <s v="R"/>
    <n v="3"/>
    <n v="23"/>
    <n v="9"/>
    <n v="6000118"/>
    <s v="DEC FAC INGENIERIA                      "/>
    <x v="111"/>
    <x v="105"/>
    <n v="20170120"/>
    <x v="0"/>
    <s v="INGRESOS FECHA 20170120                           "/>
    <n v="4793107"/>
    <n v="4793107"/>
    <n v="0"/>
    <n v="0"/>
  </r>
  <r>
    <s v="R"/>
    <n v="3"/>
    <n v="23"/>
    <n v="10"/>
    <n v="6000118"/>
    <s v="DEC FAC INGENIERIA                      "/>
    <x v="166"/>
    <x v="156"/>
    <n v="20170120"/>
    <x v="0"/>
    <s v="INGRESOS FECHA 20170120                           "/>
    <n v="-4793107"/>
    <n v="0"/>
    <n v="4793107"/>
    <n v="0"/>
  </r>
  <r>
    <s v="R"/>
    <n v="3"/>
    <n v="23"/>
    <n v="11"/>
    <n v="6000461"/>
    <s v="DEC FAC MEDIO AMBIENTE                  "/>
    <x v="111"/>
    <x v="105"/>
    <n v="20170120"/>
    <x v="0"/>
    <s v="INGRESOS FECHA 20170120                           "/>
    <n v="8062914"/>
    <n v="8062914"/>
    <n v="0"/>
    <n v="0"/>
  </r>
  <r>
    <s v="R"/>
    <n v="3"/>
    <n v="23"/>
    <n v="12"/>
    <n v="6000461"/>
    <s v="DEC FAC MEDIO AMBIENTE                  "/>
    <x v="166"/>
    <x v="156"/>
    <n v="20170120"/>
    <x v="0"/>
    <s v="INGRESOS FECHA 20170120                           "/>
    <n v="-8062914"/>
    <n v="0"/>
    <n v="8062914"/>
    <n v="0"/>
  </r>
  <r>
    <s v="R"/>
    <n v="3"/>
    <n v="23"/>
    <n v="13"/>
    <n v="6000917"/>
    <s v="DEC FAC TECNOLOGICA                     "/>
    <x v="111"/>
    <x v="105"/>
    <n v="20170120"/>
    <x v="0"/>
    <s v="INGRESOS FECHA 20170120                           "/>
    <n v="2397875"/>
    <n v="2397875"/>
    <n v="0"/>
    <n v="0"/>
  </r>
  <r>
    <s v="R"/>
    <n v="3"/>
    <n v="23"/>
    <n v="14"/>
    <n v="6000917"/>
    <s v="DEC FAC TECNOLOGICA                     "/>
    <x v="166"/>
    <x v="156"/>
    <n v="20170120"/>
    <x v="0"/>
    <s v="INGRESOS FECHA 20170120                           "/>
    <n v="-2397875"/>
    <n v="0"/>
    <n v="2397875"/>
    <n v="0"/>
  </r>
  <r>
    <s v="R"/>
    <n v="3"/>
    <n v="23"/>
    <n v="15"/>
    <n v="6000500"/>
    <s v="DEC FAC ARTES                           "/>
    <x v="111"/>
    <x v="105"/>
    <n v="20170120"/>
    <x v="0"/>
    <s v="INGRESOS FECHA 20170120                           "/>
    <n v="3487361"/>
    <n v="3487361"/>
    <n v="0"/>
    <n v="0"/>
  </r>
  <r>
    <s v="R"/>
    <n v="3"/>
    <n v="23"/>
    <n v="16"/>
    <n v="6000500"/>
    <s v="DEC FAC ARTES                           "/>
    <x v="166"/>
    <x v="156"/>
    <n v="20170120"/>
    <x v="0"/>
    <s v="INGRESOS FECHA 20170120                           "/>
    <n v="-3487361"/>
    <n v="0"/>
    <n v="3487361"/>
    <n v="0"/>
  </r>
  <r>
    <s v="R"/>
    <n v="3"/>
    <n v="23"/>
    <n v="17"/>
    <n v="6000461"/>
    <s v="DEC FAC MEDIO AMBIENTE                  "/>
    <x v="111"/>
    <x v="105"/>
    <n v="20170120"/>
    <x v="0"/>
    <s v="INGRESOS FECHA 20170120                           "/>
    <n v="1323747"/>
    <n v="1323747"/>
    <n v="0"/>
    <n v="0"/>
  </r>
  <r>
    <s v="R"/>
    <n v="3"/>
    <n v="23"/>
    <n v="18"/>
    <n v="6000461"/>
    <s v="DEC FAC MEDIO AMBIENTE                  "/>
    <x v="165"/>
    <x v="155"/>
    <n v="20170120"/>
    <x v="0"/>
    <s v="INGRESOS FECHA 20170120                           "/>
    <n v="-1323747"/>
    <n v="0"/>
    <n v="1323747"/>
    <n v="0"/>
  </r>
  <r>
    <s v="R"/>
    <n v="3"/>
    <n v="23"/>
    <n v="19"/>
    <n v="6000917"/>
    <s v="DEC FAC TECNOLOGICA                     "/>
    <x v="111"/>
    <x v="105"/>
    <n v="20170120"/>
    <x v="0"/>
    <s v="INGRESOS FECHA 20170120                           "/>
    <n v="4561348"/>
    <n v="4561348"/>
    <n v="0"/>
    <n v="0"/>
  </r>
  <r>
    <s v="R"/>
    <n v="3"/>
    <n v="23"/>
    <n v="20"/>
    <n v="6000917"/>
    <s v="DEC FAC TECNOLOGICA                     "/>
    <x v="165"/>
    <x v="155"/>
    <n v="20170120"/>
    <x v="0"/>
    <s v="INGRESOS FECHA 20170120                           "/>
    <n v="-4561348"/>
    <n v="0"/>
    <n v="4561348"/>
    <n v="0"/>
  </r>
  <r>
    <s v="R"/>
    <n v="3"/>
    <n v="23"/>
    <n v="21"/>
    <n v="899999230"/>
    <s v="UNIVERSIDAD DISTRITAL FRANCISCO JOSE DE "/>
    <x v="111"/>
    <x v="105"/>
    <n v="20170120"/>
    <x v="0"/>
    <s v="INGRESOS FECHA 20170120                           "/>
    <n v="80500"/>
    <n v="80500"/>
    <n v="0"/>
    <n v="0"/>
  </r>
  <r>
    <s v="R"/>
    <n v="3"/>
    <n v="23"/>
    <n v="22"/>
    <n v="899999230"/>
    <s v="UNIVERSIDAD DISTRITAL FRANCISCO JOSE DE "/>
    <x v="245"/>
    <x v="225"/>
    <n v="20170120"/>
    <x v="0"/>
    <s v="INGRESOS FECHA 20170120                           "/>
    <n v="-80500"/>
    <n v="0"/>
    <n v="80500"/>
    <n v="0"/>
  </r>
  <r>
    <s v="R"/>
    <n v="3"/>
    <n v="23"/>
    <n v="23"/>
    <n v="899999230"/>
    <s v="UNIVERSIDAD DISTRITAL FRANCISCO JOSE DE "/>
    <x v="111"/>
    <x v="105"/>
    <n v="20170120"/>
    <x v="0"/>
    <s v="INGRESOS FECHA 20170120                           "/>
    <n v="23000"/>
    <n v="23000"/>
    <n v="0"/>
    <n v="0"/>
  </r>
  <r>
    <s v="R"/>
    <n v="3"/>
    <n v="23"/>
    <n v="24"/>
    <n v="899999230"/>
    <s v="UNIVERSIDAD DISTRITAL FRANCISCO JOSE DE "/>
    <x v="245"/>
    <x v="225"/>
    <n v="20170120"/>
    <x v="0"/>
    <s v="INGRESOS FECHA 20170120                           "/>
    <n v="-23000"/>
    <n v="0"/>
    <n v="23000"/>
    <n v="0"/>
  </r>
  <r>
    <s v="R"/>
    <n v="3"/>
    <n v="23"/>
    <n v="25"/>
    <n v="899999230"/>
    <s v="UNIVERSIDAD DISTRITAL FRANCISCO JOSE DE "/>
    <x v="111"/>
    <x v="105"/>
    <n v="20170120"/>
    <x v="0"/>
    <s v="INGRESOS FECHA 20170120                           "/>
    <n v="11500"/>
    <n v="11500"/>
    <n v="0"/>
    <n v="0"/>
  </r>
  <r>
    <s v="R"/>
    <n v="3"/>
    <n v="23"/>
    <n v="26"/>
    <n v="899999230"/>
    <s v="UNIVERSIDAD DISTRITAL FRANCISCO JOSE DE "/>
    <x v="245"/>
    <x v="225"/>
    <n v="20170120"/>
    <x v="0"/>
    <s v="INGRESOS FECHA 20170120                           "/>
    <n v="-11500"/>
    <n v="0"/>
    <n v="11500"/>
    <n v="0"/>
  </r>
  <r>
    <s v="R"/>
    <n v="3"/>
    <n v="23"/>
    <n v="27"/>
    <n v="6000214"/>
    <s v="RED UDNET                               "/>
    <x v="111"/>
    <x v="105"/>
    <n v="20170120"/>
    <x v="0"/>
    <s v="INGRESOS FECHA 20170120                           "/>
    <n v="386400"/>
    <n v="386400"/>
    <n v="0"/>
    <n v="0"/>
  </r>
  <r>
    <s v="R"/>
    <n v="3"/>
    <n v="23"/>
    <n v="28"/>
    <n v="6000214"/>
    <s v="RED UDNET                               "/>
    <x v="248"/>
    <x v="226"/>
    <n v="20170120"/>
    <x v="0"/>
    <s v="INGRESOS FECHA 20170120                           "/>
    <n v="-386400"/>
    <n v="0"/>
    <n v="386400"/>
    <n v="0"/>
  </r>
  <r>
    <s v="R"/>
    <n v="3"/>
    <n v="23"/>
    <n v="29"/>
    <n v="6000214"/>
    <s v="RED UDNET                               "/>
    <x v="111"/>
    <x v="105"/>
    <n v="20170120"/>
    <x v="0"/>
    <s v="INGRESOS FECHA 20170120                           "/>
    <n v="110400"/>
    <n v="110400"/>
    <n v="0"/>
    <n v="0"/>
  </r>
  <r>
    <s v="R"/>
    <n v="3"/>
    <n v="23"/>
    <n v="30"/>
    <n v="6000214"/>
    <s v="RED UDNET                               "/>
    <x v="248"/>
    <x v="226"/>
    <n v="20170120"/>
    <x v="0"/>
    <s v="INGRESOS FECHA 20170120                           "/>
    <n v="-110400"/>
    <n v="0"/>
    <n v="110400"/>
    <n v="0"/>
  </r>
  <r>
    <s v="R"/>
    <n v="3"/>
    <n v="23"/>
    <n v="31"/>
    <n v="6000214"/>
    <s v="RED UDNET                               "/>
    <x v="111"/>
    <x v="105"/>
    <n v="20170120"/>
    <x v="0"/>
    <s v="INGRESOS FECHA 20170120                           "/>
    <n v="55200"/>
    <n v="55200"/>
    <n v="0"/>
    <n v="0"/>
  </r>
  <r>
    <s v="R"/>
    <n v="3"/>
    <n v="23"/>
    <n v="32"/>
    <n v="6000214"/>
    <s v="RED UDNET                               "/>
    <x v="248"/>
    <x v="226"/>
    <n v="20170120"/>
    <x v="0"/>
    <s v="INGRESOS FECHA 20170120                           "/>
    <n v="-55200"/>
    <n v="0"/>
    <n v="55200"/>
    <n v="0"/>
  </r>
  <r>
    <s v="R"/>
    <n v="3"/>
    <n v="24"/>
    <n v="1"/>
    <n v="899999230"/>
    <s v="UNIVERSIDAD DISTRITAL FRANCISCO JOSE DE "/>
    <x v="111"/>
    <x v="105"/>
    <n v="20170124"/>
    <x v="0"/>
    <s v="INGRESOS FECHA 20170111                           "/>
    <n v="73050"/>
    <n v="73050"/>
    <n v="0"/>
    <n v="0"/>
  </r>
  <r>
    <s v="R"/>
    <n v="3"/>
    <n v="24"/>
    <n v="2"/>
    <n v="899999230"/>
    <s v="UNIVERSIDAD DISTRITAL FRANCISCO JOSE DE "/>
    <x v="251"/>
    <x v="227"/>
    <n v="20170124"/>
    <x v="0"/>
    <s v="INGRESOS FECHA 20170111                           "/>
    <n v="-73050"/>
    <n v="0"/>
    <n v="73050"/>
    <n v="0"/>
  </r>
  <r>
    <s v="R"/>
    <n v="3"/>
    <n v="24"/>
    <n v="3"/>
    <n v="899999230"/>
    <s v="UNIVERSIDAD DISTRITAL FRANCISCO JOSE DE "/>
    <x v="111"/>
    <x v="105"/>
    <n v="20170124"/>
    <x v="0"/>
    <s v="INGRESOS FECHA 20170111                           "/>
    <n v="486650"/>
    <n v="486650"/>
    <n v="0"/>
    <n v="0"/>
  </r>
  <r>
    <s v="R"/>
    <n v="3"/>
    <n v="24"/>
    <n v="4"/>
    <n v="899999230"/>
    <s v="UNIVERSIDAD DISTRITAL FRANCISCO JOSE DE "/>
    <x v="252"/>
    <x v="228"/>
    <n v="20170124"/>
    <x v="0"/>
    <s v="INGRESOS FECHA 20170111                           "/>
    <n v="-486650"/>
    <n v="0"/>
    <n v="486650"/>
    <n v="0"/>
  </r>
  <r>
    <s v="R"/>
    <n v="3"/>
    <n v="24"/>
    <n v="5"/>
    <n v="899999230"/>
    <s v="UNIVERSIDAD DISTRITAL FRANCISCO JOSE DE "/>
    <x v="111"/>
    <x v="105"/>
    <n v="20170124"/>
    <x v="0"/>
    <s v="INGRESOS FECHA 20170111                           "/>
    <n v="381800"/>
    <n v="381800"/>
    <n v="0"/>
    <n v="0"/>
  </r>
  <r>
    <s v="R"/>
    <n v="3"/>
    <n v="24"/>
    <n v="6"/>
    <n v="899999230"/>
    <s v="UNIVERSIDAD DISTRITAL FRANCISCO JOSE DE "/>
    <x v="253"/>
    <x v="229"/>
    <n v="20170124"/>
    <x v="0"/>
    <s v="INGRESOS FECHA 20170111                           "/>
    <n v="-381800"/>
    <n v="0"/>
    <n v="381800"/>
    <n v="0"/>
  </r>
  <r>
    <s v="R"/>
    <n v="3"/>
    <n v="24"/>
    <n v="7"/>
    <n v="899999230"/>
    <s v="UNIVERSIDAD DISTRITAL FRANCISCO JOSE DE "/>
    <x v="111"/>
    <x v="105"/>
    <n v="20170124"/>
    <x v="0"/>
    <s v="INGRESOS FECHA 20170111                           "/>
    <n v="300495.28000000003"/>
    <n v="300495.28000000003"/>
    <n v="0"/>
    <n v="0"/>
  </r>
  <r>
    <s v="R"/>
    <n v="3"/>
    <n v="24"/>
    <n v="8"/>
    <n v="899999230"/>
    <s v="UNIVERSIDAD DISTRITAL FRANCISCO JOSE DE "/>
    <x v="254"/>
    <x v="230"/>
    <n v="20170124"/>
    <x v="0"/>
    <s v="INGRESOS FECHA 20170111                           "/>
    <n v="-300495.28000000003"/>
    <n v="0"/>
    <n v="300495.28000000003"/>
    <n v="0"/>
  </r>
  <r>
    <s v="R"/>
    <n v="3"/>
    <n v="24"/>
    <n v="9"/>
    <n v="899999230"/>
    <s v="UNIVERSIDAD DISTRITAL FRANCISCO JOSE DE "/>
    <x v="111"/>
    <x v="105"/>
    <n v="20170124"/>
    <x v="0"/>
    <s v="INGRESOS FECHA 20170111                           "/>
    <n v="185000"/>
    <n v="185000"/>
    <n v="0"/>
    <n v="0"/>
  </r>
  <r>
    <s v="R"/>
    <n v="3"/>
    <n v="24"/>
    <n v="10"/>
    <n v="899999230"/>
    <s v="UNIVERSIDAD DISTRITAL FRANCISCO JOSE DE "/>
    <x v="246"/>
    <x v="225"/>
    <n v="20170124"/>
    <x v="0"/>
    <s v="INGRESOS FECHA 20170111                           "/>
    <n v="-185000"/>
    <n v="0"/>
    <n v="185000"/>
    <n v="0"/>
  </r>
  <r>
    <s v="R"/>
    <n v="3"/>
    <n v="25"/>
    <n v="1"/>
    <n v="899999230"/>
    <s v="UNIVERSIDAD DISTRITAL FRANCISCO JOSE DE "/>
    <x v="111"/>
    <x v="105"/>
    <n v="20170124"/>
    <x v="0"/>
    <s v="INGRESOS FECHA 20170112                           "/>
    <n v="152000"/>
    <n v="152000"/>
    <n v="0"/>
    <n v="0"/>
  </r>
  <r>
    <s v="R"/>
    <n v="3"/>
    <n v="25"/>
    <n v="2"/>
    <n v="899999230"/>
    <s v="UNIVERSIDAD DISTRITAL FRANCISCO JOSE DE "/>
    <x v="251"/>
    <x v="227"/>
    <n v="20170124"/>
    <x v="0"/>
    <s v="INGRESOS FECHA 20170112                           "/>
    <n v="-152000"/>
    <n v="0"/>
    <n v="152000"/>
    <n v="0"/>
  </r>
  <r>
    <s v="R"/>
    <n v="3"/>
    <n v="25"/>
    <n v="3"/>
    <n v="899999230"/>
    <s v="UNIVERSIDAD DISTRITAL FRANCISCO JOSE DE "/>
    <x v="111"/>
    <x v="105"/>
    <n v="20170124"/>
    <x v="0"/>
    <s v="INGRESOS FECHA 20170112                           "/>
    <n v="525300"/>
    <n v="525300"/>
    <n v="0"/>
    <n v="0"/>
  </r>
  <r>
    <s v="R"/>
    <n v="3"/>
    <n v="25"/>
    <n v="4"/>
    <n v="899999230"/>
    <s v="UNIVERSIDAD DISTRITAL FRANCISCO JOSE DE "/>
    <x v="252"/>
    <x v="228"/>
    <n v="20170124"/>
    <x v="0"/>
    <s v="INGRESOS FECHA 20170112                           "/>
    <n v="-525300"/>
    <n v="0"/>
    <n v="525300"/>
    <n v="0"/>
  </r>
  <r>
    <s v="R"/>
    <n v="3"/>
    <n v="25"/>
    <n v="5"/>
    <n v="899999230"/>
    <s v="UNIVERSIDAD DISTRITAL FRANCISCO JOSE DE "/>
    <x v="111"/>
    <x v="105"/>
    <n v="20170124"/>
    <x v="0"/>
    <s v="INGRESOS FECHA 20170112                           "/>
    <n v="606300"/>
    <n v="606300"/>
    <n v="0"/>
    <n v="0"/>
  </r>
  <r>
    <s v="R"/>
    <n v="3"/>
    <n v="25"/>
    <n v="6"/>
    <n v="899999230"/>
    <s v="UNIVERSIDAD DISTRITAL FRANCISCO JOSE DE "/>
    <x v="253"/>
    <x v="229"/>
    <n v="20170124"/>
    <x v="0"/>
    <s v="INGRESOS FECHA 20170112                           "/>
    <n v="-606300"/>
    <n v="0"/>
    <n v="606300"/>
    <n v="0"/>
  </r>
  <r>
    <s v="R"/>
    <n v="3"/>
    <n v="25"/>
    <n v="7"/>
    <n v="899999230"/>
    <s v="UNIVERSIDAD DISTRITAL FRANCISCO JOSE DE "/>
    <x v="111"/>
    <x v="105"/>
    <n v="20170124"/>
    <x v="0"/>
    <s v="INGRESOS FECHA 20170112                           "/>
    <n v="319200"/>
    <n v="319200"/>
    <n v="0"/>
    <n v="0"/>
  </r>
  <r>
    <s v="R"/>
    <n v="3"/>
    <n v="25"/>
    <n v="8"/>
    <n v="899999230"/>
    <s v="UNIVERSIDAD DISTRITAL FRANCISCO JOSE DE "/>
    <x v="254"/>
    <x v="230"/>
    <n v="20170124"/>
    <x v="0"/>
    <s v="INGRESOS FECHA 20170112                           "/>
    <n v="-319200"/>
    <n v="0"/>
    <n v="319200"/>
    <n v="0"/>
  </r>
  <r>
    <s v="R"/>
    <n v="3"/>
    <n v="25"/>
    <n v="9"/>
    <n v="899999230"/>
    <s v="UNIVERSIDAD DISTRITAL FRANCISCO JOSE DE "/>
    <x v="111"/>
    <x v="105"/>
    <n v="20170124"/>
    <x v="0"/>
    <s v="INGRESOS FECHA 20170112                           "/>
    <n v="95190"/>
    <n v="95190"/>
    <n v="0"/>
    <n v="0"/>
  </r>
  <r>
    <s v="R"/>
    <n v="3"/>
    <n v="25"/>
    <n v="10"/>
    <n v="899999230"/>
    <s v="UNIVERSIDAD DISTRITAL FRANCISCO JOSE DE "/>
    <x v="246"/>
    <x v="225"/>
    <n v="20170124"/>
    <x v="0"/>
    <s v="INGRESOS FECHA 20170112                           "/>
    <n v="-95190"/>
    <n v="0"/>
    <n v="95190"/>
    <n v="0"/>
  </r>
  <r>
    <s v="R"/>
    <n v="3"/>
    <n v="25"/>
    <n v="11"/>
    <n v="899999230"/>
    <s v="UNIVERSIDAD DISTRITAL FRANCISCO JOSE DE "/>
    <x v="111"/>
    <x v="105"/>
    <n v="20170124"/>
    <x v="0"/>
    <s v="INGRESOS FECHA 20170112                           "/>
    <n v="95950"/>
    <n v="95950"/>
    <n v="0"/>
    <n v="0"/>
  </r>
  <r>
    <s v="R"/>
    <n v="3"/>
    <n v="25"/>
    <n v="12"/>
    <n v="899999230"/>
    <s v="UNIVERSIDAD DISTRITAL FRANCISCO JOSE DE "/>
    <x v="255"/>
    <x v="231"/>
    <n v="20170124"/>
    <x v="0"/>
    <s v="INGRESOS FECHA 20170112                           "/>
    <n v="-95950"/>
    <n v="0"/>
    <n v="95950"/>
    <n v="0"/>
  </r>
  <r>
    <s v="R"/>
    <n v="3"/>
    <n v="25"/>
    <n v="13"/>
    <n v="899999230"/>
    <s v="UNIVERSIDAD DISTRITAL FRANCISCO JOSE DE "/>
    <x v="111"/>
    <x v="105"/>
    <n v="20170124"/>
    <x v="0"/>
    <s v="INGRESOS FECHA 20170112                           "/>
    <n v="11500"/>
    <n v="11500"/>
    <n v="0"/>
    <n v="0"/>
  </r>
  <r>
    <s v="R"/>
    <n v="3"/>
    <n v="25"/>
    <n v="14"/>
    <n v="899999230"/>
    <s v="UNIVERSIDAD DISTRITAL FRANCISCO JOSE DE "/>
    <x v="246"/>
    <x v="225"/>
    <n v="20170124"/>
    <x v="0"/>
    <s v="INGRESOS FECHA 20170112                           "/>
    <n v="-11500"/>
    <n v="0"/>
    <n v="11500"/>
    <n v="0"/>
  </r>
  <r>
    <s v="R"/>
    <n v="3"/>
    <n v="25"/>
    <n v="15"/>
    <n v="899999230"/>
    <s v="UNIVERSIDAD DISTRITAL FRANCISCO JOSE DE "/>
    <x v="111"/>
    <x v="105"/>
    <n v="20170124"/>
    <x v="0"/>
    <s v="INGRESOS FECHA 20170112                           "/>
    <n v="49200"/>
    <n v="49200"/>
    <n v="0"/>
    <n v="0"/>
  </r>
  <r>
    <s v="R"/>
    <n v="3"/>
    <n v="25"/>
    <n v="16"/>
    <n v="899999230"/>
    <s v="UNIVERSIDAD DISTRITAL FRANCISCO JOSE DE "/>
    <x v="263"/>
    <x v="238"/>
    <n v="20170124"/>
    <x v="0"/>
    <s v="INGRESOS FECHA 20170112                           "/>
    <n v="-49200"/>
    <n v="0"/>
    <n v="49200"/>
    <n v="0"/>
  </r>
  <r>
    <s v="R"/>
    <n v="3"/>
    <n v="25"/>
    <n v="17"/>
    <n v="899999230"/>
    <s v="UNIVERSIDAD DISTRITAL FRANCISCO JOSE DE "/>
    <x v="111"/>
    <x v="105"/>
    <n v="20170124"/>
    <x v="0"/>
    <s v="INGRESOS FECHA 20170112                           "/>
    <n v="122950"/>
    <n v="122950"/>
    <n v="0"/>
    <n v="0"/>
  </r>
  <r>
    <s v="R"/>
    <n v="3"/>
    <n v="25"/>
    <n v="18"/>
    <n v="899999230"/>
    <s v="UNIVERSIDAD DISTRITAL FRANCISCO JOSE DE "/>
    <x v="264"/>
    <x v="239"/>
    <n v="20170124"/>
    <x v="0"/>
    <s v="INGRESOS FECHA 20170112                           "/>
    <n v="-122950"/>
    <n v="0"/>
    <n v="122950"/>
    <n v="0"/>
  </r>
  <r>
    <s v="R"/>
    <n v="3"/>
    <n v="26"/>
    <n v="1"/>
    <n v="899999230"/>
    <s v="UNIVERSIDAD DISTRITAL FRANCISCO JOSE DE "/>
    <x v="111"/>
    <x v="105"/>
    <n v="20170124"/>
    <x v="0"/>
    <s v="INGRESOS FECHA 20170113                           "/>
    <n v="220700"/>
    <n v="220700"/>
    <n v="0"/>
    <n v="0"/>
  </r>
  <r>
    <s v="R"/>
    <n v="3"/>
    <n v="26"/>
    <n v="2"/>
    <n v="899999230"/>
    <s v="UNIVERSIDAD DISTRITAL FRANCISCO JOSE DE "/>
    <x v="251"/>
    <x v="227"/>
    <n v="20170124"/>
    <x v="0"/>
    <s v="INGRESOS FECHA 20170113                           "/>
    <n v="-220700"/>
    <n v="0"/>
    <n v="220700"/>
    <n v="0"/>
  </r>
  <r>
    <s v="R"/>
    <n v="3"/>
    <n v="26"/>
    <n v="3"/>
    <n v="899999230"/>
    <s v="UNIVERSIDAD DISTRITAL FRANCISCO JOSE DE "/>
    <x v="111"/>
    <x v="105"/>
    <n v="20170124"/>
    <x v="0"/>
    <s v="INGRESOS FECHA 20170113                           "/>
    <n v="498800"/>
    <n v="498800"/>
    <n v="0"/>
    <n v="0"/>
  </r>
  <r>
    <s v="R"/>
    <n v="3"/>
    <n v="26"/>
    <n v="4"/>
    <n v="899999230"/>
    <s v="UNIVERSIDAD DISTRITAL FRANCISCO JOSE DE "/>
    <x v="252"/>
    <x v="228"/>
    <n v="20170124"/>
    <x v="0"/>
    <s v="INGRESOS FECHA 20170113                           "/>
    <n v="-498800"/>
    <n v="0"/>
    <n v="498800"/>
    <n v="0"/>
  </r>
  <r>
    <s v="R"/>
    <n v="3"/>
    <n v="26"/>
    <n v="5"/>
    <n v="899999230"/>
    <s v="UNIVERSIDAD DISTRITAL FRANCISCO JOSE DE "/>
    <x v="111"/>
    <x v="105"/>
    <n v="20170124"/>
    <x v="0"/>
    <s v="INGRESOS FECHA 20170113                           "/>
    <n v="446300"/>
    <n v="446300"/>
    <n v="0"/>
    <n v="0"/>
  </r>
  <r>
    <s v="R"/>
    <n v="3"/>
    <n v="26"/>
    <n v="6"/>
    <n v="899999230"/>
    <s v="UNIVERSIDAD DISTRITAL FRANCISCO JOSE DE "/>
    <x v="253"/>
    <x v="229"/>
    <n v="20170124"/>
    <x v="0"/>
    <s v="INGRESOS FECHA 20170113                           "/>
    <n v="-446300"/>
    <n v="0"/>
    <n v="446300"/>
    <n v="0"/>
  </r>
  <r>
    <s v="R"/>
    <n v="3"/>
    <n v="26"/>
    <n v="7"/>
    <n v="899999230"/>
    <s v="UNIVERSIDAD DISTRITAL FRANCISCO JOSE DE "/>
    <x v="111"/>
    <x v="105"/>
    <n v="20170124"/>
    <x v="0"/>
    <s v="INGRESOS FECHA 20170113                           "/>
    <n v="306095"/>
    <n v="306095"/>
    <n v="0"/>
    <n v="0"/>
  </r>
  <r>
    <s v="R"/>
    <n v="3"/>
    <n v="26"/>
    <n v="8"/>
    <n v="899999230"/>
    <s v="UNIVERSIDAD DISTRITAL FRANCISCO JOSE DE "/>
    <x v="254"/>
    <x v="230"/>
    <n v="20170124"/>
    <x v="0"/>
    <s v="INGRESOS FECHA 20170113                           "/>
    <n v="-306095"/>
    <n v="0"/>
    <n v="306095"/>
    <n v="0"/>
  </r>
  <r>
    <s v="R"/>
    <n v="3"/>
    <n v="26"/>
    <n v="9"/>
    <n v="899999230"/>
    <s v="UNIVERSIDAD DISTRITAL FRANCISCO JOSE DE "/>
    <x v="111"/>
    <x v="105"/>
    <n v="20170124"/>
    <x v="0"/>
    <s v="INGRESOS FECHA 20170113                           "/>
    <n v="70600"/>
    <n v="70600"/>
    <n v="0"/>
    <n v="0"/>
  </r>
  <r>
    <s v="R"/>
    <n v="3"/>
    <n v="26"/>
    <n v="10"/>
    <n v="899999230"/>
    <s v="UNIVERSIDAD DISTRITAL FRANCISCO JOSE DE "/>
    <x v="246"/>
    <x v="225"/>
    <n v="20170124"/>
    <x v="0"/>
    <s v="INGRESOS FECHA 20170113                           "/>
    <n v="-70600"/>
    <n v="0"/>
    <n v="70600"/>
    <n v="0"/>
  </r>
  <r>
    <s v="R"/>
    <n v="3"/>
    <n v="26"/>
    <n v="11"/>
    <n v="899999230"/>
    <s v="UNIVERSIDAD DISTRITAL FRANCISCO JOSE DE "/>
    <x v="111"/>
    <x v="105"/>
    <n v="20170124"/>
    <x v="0"/>
    <s v="INGRESOS FECHA 20170113                           "/>
    <n v="190300"/>
    <n v="190300"/>
    <n v="0"/>
    <n v="0"/>
  </r>
  <r>
    <s v="R"/>
    <n v="3"/>
    <n v="26"/>
    <n v="12"/>
    <n v="899999230"/>
    <s v="UNIVERSIDAD DISTRITAL FRANCISCO JOSE DE "/>
    <x v="255"/>
    <x v="231"/>
    <n v="20170124"/>
    <x v="0"/>
    <s v="INGRESOS FECHA 20170113                           "/>
    <n v="-190300"/>
    <n v="0"/>
    <n v="190300"/>
    <n v="0"/>
  </r>
  <r>
    <s v="R"/>
    <n v="3"/>
    <n v="27"/>
    <n v="1"/>
    <n v="899999230"/>
    <s v="UNIVERSIDAD DISTRITAL FRANCISCO JOSE DE "/>
    <x v="111"/>
    <x v="105"/>
    <n v="20170124"/>
    <x v="0"/>
    <s v="INGRESOS FECHA 20170116                           "/>
    <n v="437700"/>
    <n v="437700"/>
    <n v="0"/>
    <n v="0"/>
  </r>
  <r>
    <s v="R"/>
    <n v="3"/>
    <n v="27"/>
    <n v="2"/>
    <n v="899999230"/>
    <s v="UNIVERSIDAD DISTRITAL FRANCISCO JOSE DE "/>
    <x v="251"/>
    <x v="227"/>
    <n v="20170124"/>
    <x v="0"/>
    <s v="INGRESOS FECHA 20170116                           "/>
    <n v="-437700"/>
    <n v="0"/>
    <n v="437700"/>
    <n v="0"/>
  </r>
  <r>
    <s v="R"/>
    <n v="3"/>
    <n v="27"/>
    <n v="3"/>
    <n v="899999230"/>
    <s v="UNIVERSIDAD DISTRITAL FRANCISCO JOSE DE "/>
    <x v="111"/>
    <x v="105"/>
    <n v="20170124"/>
    <x v="0"/>
    <s v="INGRESOS FECHA 20170116                           "/>
    <n v="1007470"/>
    <n v="1007470"/>
    <n v="0"/>
    <n v="0"/>
  </r>
  <r>
    <s v="R"/>
    <n v="3"/>
    <n v="27"/>
    <n v="4"/>
    <n v="899999230"/>
    <s v="UNIVERSIDAD DISTRITAL FRANCISCO JOSE DE "/>
    <x v="252"/>
    <x v="228"/>
    <n v="20170124"/>
    <x v="0"/>
    <s v="INGRESOS FECHA 20170116                           "/>
    <n v="-1007470"/>
    <n v="0"/>
    <n v="1007470"/>
    <n v="0"/>
  </r>
  <r>
    <s v="R"/>
    <n v="3"/>
    <n v="27"/>
    <n v="5"/>
    <n v="899999230"/>
    <s v="UNIVERSIDAD DISTRITAL FRANCISCO JOSE DE "/>
    <x v="111"/>
    <x v="105"/>
    <n v="20170124"/>
    <x v="0"/>
    <s v="INGRESOS FECHA 20170116                           "/>
    <n v="602100"/>
    <n v="602100"/>
    <n v="0"/>
    <n v="0"/>
  </r>
  <r>
    <s v="R"/>
    <n v="3"/>
    <n v="27"/>
    <n v="6"/>
    <n v="899999230"/>
    <s v="UNIVERSIDAD DISTRITAL FRANCISCO JOSE DE "/>
    <x v="253"/>
    <x v="229"/>
    <n v="20170124"/>
    <x v="0"/>
    <s v="INGRESOS FECHA 20170116                           "/>
    <n v="-602100"/>
    <n v="0"/>
    <n v="602100"/>
    <n v="0"/>
  </r>
  <r>
    <s v="R"/>
    <n v="3"/>
    <n v="27"/>
    <n v="7"/>
    <n v="899999230"/>
    <s v="UNIVERSIDAD DISTRITAL FRANCISCO JOSE DE "/>
    <x v="111"/>
    <x v="105"/>
    <n v="20170124"/>
    <x v="0"/>
    <s v="INGRESOS FECHA 20170116                           "/>
    <n v="904550"/>
    <n v="904550"/>
    <n v="0"/>
    <n v="0"/>
  </r>
  <r>
    <s v="R"/>
    <n v="3"/>
    <n v="27"/>
    <n v="8"/>
    <n v="899999230"/>
    <s v="UNIVERSIDAD DISTRITAL FRANCISCO JOSE DE "/>
    <x v="254"/>
    <x v="230"/>
    <n v="20170124"/>
    <x v="0"/>
    <s v="INGRESOS FECHA 20170116                           "/>
    <n v="-904550"/>
    <n v="0"/>
    <n v="904550"/>
    <n v="0"/>
  </r>
  <r>
    <s v="R"/>
    <n v="3"/>
    <n v="27"/>
    <n v="9"/>
    <n v="899999230"/>
    <s v="UNIVERSIDAD DISTRITAL FRANCISCO JOSE DE "/>
    <x v="111"/>
    <x v="105"/>
    <n v="20170124"/>
    <x v="0"/>
    <s v="INGRESOS FECHA 20170116                           "/>
    <n v="308690"/>
    <n v="308690"/>
    <n v="0"/>
    <n v="0"/>
  </r>
  <r>
    <s v="R"/>
    <n v="3"/>
    <n v="27"/>
    <n v="10"/>
    <n v="899999230"/>
    <s v="UNIVERSIDAD DISTRITAL FRANCISCO JOSE DE "/>
    <x v="246"/>
    <x v="225"/>
    <n v="20170124"/>
    <x v="0"/>
    <s v="INGRESOS FECHA 20170116                           "/>
    <n v="-308690"/>
    <n v="0"/>
    <n v="308690"/>
    <n v="0"/>
  </r>
  <r>
    <s v="R"/>
    <n v="3"/>
    <n v="27"/>
    <n v="11"/>
    <n v="899999230"/>
    <s v="UNIVERSIDAD DISTRITAL FRANCISCO JOSE DE "/>
    <x v="111"/>
    <x v="105"/>
    <n v="20170124"/>
    <x v="0"/>
    <s v="INGRESOS FECHA 20170116                           "/>
    <n v="259250"/>
    <n v="259250"/>
    <n v="0"/>
    <n v="0"/>
  </r>
  <r>
    <s v="R"/>
    <n v="3"/>
    <n v="27"/>
    <n v="12"/>
    <n v="899999230"/>
    <s v="UNIVERSIDAD DISTRITAL FRANCISCO JOSE DE "/>
    <x v="255"/>
    <x v="231"/>
    <n v="20170124"/>
    <x v="0"/>
    <s v="INGRESOS FECHA 20170116                           "/>
    <n v="-259250"/>
    <n v="0"/>
    <n v="259250"/>
    <n v="0"/>
  </r>
  <r>
    <s v="R"/>
    <n v="3"/>
    <n v="27"/>
    <n v="13"/>
    <n v="899999230"/>
    <s v="UNIVERSIDAD DISTRITAL FRANCISCO JOSE DE "/>
    <x v="111"/>
    <x v="105"/>
    <n v="20170124"/>
    <x v="0"/>
    <s v="INGRESOS FECHA 20170116                           "/>
    <n v="36100"/>
    <n v="36100"/>
    <n v="0"/>
    <n v="0"/>
  </r>
  <r>
    <s v="R"/>
    <n v="3"/>
    <n v="27"/>
    <n v="14"/>
    <n v="899999230"/>
    <s v="UNIVERSIDAD DISTRITAL FRANCISCO JOSE DE "/>
    <x v="246"/>
    <x v="225"/>
    <n v="20170124"/>
    <x v="0"/>
    <s v="INGRESOS FECHA 20170116                           "/>
    <n v="-36100"/>
    <n v="0"/>
    <n v="36100"/>
    <n v="0"/>
  </r>
  <r>
    <s v="R"/>
    <n v="3"/>
    <n v="27"/>
    <n v="15"/>
    <n v="899999230"/>
    <s v="UNIVERSIDAD DISTRITAL FRANCISCO JOSE DE "/>
    <x v="111"/>
    <x v="105"/>
    <n v="20170124"/>
    <x v="0"/>
    <s v="INGRESOS FECHA 20170116                           "/>
    <n v="193550"/>
    <n v="193550"/>
    <n v="0"/>
    <n v="0"/>
  </r>
  <r>
    <s v="R"/>
    <n v="3"/>
    <n v="27"/>
    <n v="16"/>
    <n v="899999230"/>
    <s v="UNIVERSIDAD DISTRITAL FRANCISCO JOSE DE "/>
    <x v="263"/>
    <x v="238"/>
    <n v="20170124"/>
    <x v="0"/>
    <s v="INGRESOS FECHA 20170116                           "/>
    <n v="-193550"/>
    <n v="0"/>
    <n v="193550"/>
    <n v="0"/>
  </r>
  <r>
    <s v="R"/>
    <n v="3"/>
    <n v="27"/>
    <n v="17"/>
    <n v="899999230"/>
    <s v="UNIVERSIDAD DISTRITAL FRANCISCO JOSE DE "/>
    <x v="111"/>
    <x v="105"/>
    <n v="20170124"/>
    <x v="0"/>
    <s v="INGRESOS FECHA 20170116                           "/>
    <n v="245900"/>
    <n v="245900"/>
    <n v="0"/>
    <n v="0"/>
  </r>
  <r>
    <s v="R"/>
    <n v="3"/>
    <n v="27"/>
    <n v="18"/>
    <n v="899999230"/>
    <s v="UNIVERSIDAD DISTRITAL FRANCISCO JOSE DE "/>
    <x v="264"/>
    <x v="239"/>
    <n v="20170124"/>
    <x v="0"/>
    <s v="INGRESOS FECHA 20170116                           "/>
    <n v="-245900"/>
    <n v="0"/>
    <n v="245900"/>
    <n v="0"/>
  </r>
  <r>
    <s v="R"/>
    <n v="3"/>
    <n v="28"/>
    <n v="1"/>
    <n v="899999230"/>
    <s v="UNIVERSIDAD DISTRITAL FRANCISCO JOSE DE "/>
    <x v="111"/>
    <x v="105"/>
    <n v="20170124"/>
    <x v="0"/>
    <s v="INGRESOS FECHA 20170117                           "/>
    <n v="474991"/>
    <n v="474991"/>
    <n v="0"/>
    <n v="0"/>
  </r>
  <r>
    <s v="R"/>
    <n v="3"/>
    <n v="28"/>
    <n v="2"/>
    <n v="899999230"/>
    <s v="UNIVERSIDAD DISTRITAL FRANCISCO JOSE DE "/>
    <x v="251"/>
    <x v="227"/>
    <n v="20170124"/>
    <x v="0"/>
    <s v="INGRESOS FECHA 20170117                           "/>
    <n v="-474991"/>
    <n v="0"/>
    <n v="474991"/>
    <n v="0"/>
  </r>
  <r>
    <s v="R"/>
    <n v="3"/>
    <n v="28"/>
    <n v="3"/>
    <n v="899999230"/>
    <s v="UNIVERSIDAD DISTRITAL FRANCISCO JOSE DE "/>
    <x v="111"/>
    <x v="105"/>
    <n v="20170124"/>
    <x v="0"/>
    <s v="INGRESOS FECHA 20170117                           "/>
    <n v="573200"/>
    <n v="573200"/>
    <n v="0"/>
    <n v="0"/>
  </r>
  <r>
    <s v="R"/>
    <n v="3"/>
    <n v="28"/>
    <n v="4"/>
    <n v="899999230"/>
    <s v="UNIVERSIDAD DISTRITAL FRANCISCO JOSE DE "/>
    <x v="252"/>
    <x v="228"/>
    <n v="20170124"/>
    <x v="0"/>
    <s v="INGRESOS FECHA 20170117                           "/>
    <n v="-573200"/>
    <n v="0"/>
    <n v="573200"/>
    <n v="0"/>
  </r>
  <r>
    <s v="R"/>
    <n v="3"/>
    <n v="28"/>
    <n v="5"/>
    <n v="899999230"/>
    <s v="UNIVERSIDAD DISTRITAL FRANCISCO JOSE DE "/>
    <x v="111"/>
    <x v="105"/>
    <n v="20170124"/>
    <x v="0"/>
    <s v="INGRESOS FECHA 20170117                           "/>
    <n v="561200"/>
    <n v="561200"/>
    <n v="0"/>
    <n v="0"/>
  </r>
  <r>
    <s v="R"/>
    <n v="3"/>
    <n v="28"/>
    <n v="6"/>
    <n v="899999230"/>
    <s v="UNIVERSIDAD DISTRITAL FRANCISCO JOSE DE "/>
    <x v="253"/>
    <x v="229"/>
    <n v="20170124"/>
    <x v="0"/>
    <s v="INGRESOS FECHA 20170117                           "/>
    <n v="-561200"/>
    <n v="0"/>
    <n v="561200"/>
    <n v="0"/>
  </r>
  <r>
    <s v="R"/>
    <n v="3"/>
    <n v="28"/>
    <n v="7"/>
    <n v="899999230"/>
    <s v="UNIVERSIDAD DISTRITAL FRANCISCO JOSE DE "/>
    <x v="111"/>
    <x v="105"/>
    <n v="20170124"/>
    <x v="0"/>
    <s v="INGRESOS FECHA 20170117                           "/>
    <n v="560600"/>
    <n v="560600"/>
    <n v="0"/>
    <n v="0"/>
  </r>
  <r>
    <s v="R"/>
    <n v="3"/>
    <n v="28"/>
    <n v="8"/>
    <n v="899999230"/>
    <s v="UNIVERSIDAD DISTRITAL FRANCISCO JOSE DE "/>
    <x v="254"/>
    <x v="230"/>
    <n v="20170124"/>
    <x v="0"/>
    <s v="INGRESOS FECHA 20170117                           "/>
    <n v="-560600"/>
    <n v="0"/>
    <n v="560600"/>
    <n v="0"/>
  </r>
  <r>
    <s v="R"/>
    <n v="3"/>
    <n v="28"/>
    <n v="9"/>
    <n v="899999230"/>
    <s v="UNIVERSIDAD DISTRITAL FRANCISCO JOSE DE "/>
    <x v="111"/>
    <x v="105"/>
    <n v="20170124"/>
    <x v="0"/>
    <s v="INGRESOS FECHA 20170117                           "/>
    <n v="165800"/>
    <n v="165800"/>
    <n v="0"/>
    <n v="0"/>
  </r>
  <r>
    <s v="R"/>
    <n v="3"/>
    <n v="28"/>
    <n v="10"/>
    <n v="899999230"/>
    <s v="UNIVERSIDAD DISTRITAL FRANCISCO JOSE DE "/>
    <x v="246"/>
    <x v="225"/>
    <n v="20170124"/>
    <x v="0"/>
    <s v="INGRESOS FECHA 20170117                           "/>
    <n v="-165800"/>
    <n v="0"/>
    <n v="165800"/>
    <n v="0"/>
  </r>
  <r>
    <s v="R"/>
    <n v="3"/>
    <n v="28"/>
    <n v="11"/>
    <n v="899999230"/>
    <s v="UNIVERSIDAD DISTRITAL FRANCISCO JOSE DE "/>
    <x v="111"/>
    <x v="105"/>
    <n v="20170124"/>
    <x v="0"/>
    <s v="INGRESOS FECHA 20170117                           "/>
    <n v="294850"/>
    <n v="294850"/>
    <n v="0"/>
    <n v="0"/>
  </r>
  <r>
    <s v="R"/>
    <n v="3"/>
    <n v="28"/>
    <n v="12"/>
    <n v="899999230"/>
    <s v="UNIVERSIDAD DISTRITAL FRANCISCO JOSE DE "/>
    <x v="255"/>
    <x v="231"/>
    <n v="20170124"/>
    <x v="0"/>
    <s v="INGRESOS FECHA 20170117                           "/>
    <n v="-294850"/>
    <n v="0"/>
    <n v="294850"/>
    <n v="0"/>
  </r>
  <r>
    <s v="R"/>
    <n v="3"/>
    <n v="28"/>
    <n v="13"/>
    <n v="899999230"/>
    <s v="UNIVERSIDAD DISTRITAL FRANCISCO JOSE DE "/>
    <x v="111"/>
    <x v="105"/>
    <n v="20170124"/>
    <x v="0"/>
    <s v="INGRESOS FECHA 20170117                           "/>
    <n v="59900"/>
    <n v="59900"/>
    <n v="0"/>
    <n v="0"/>
  </r>
  <r>
    <s v="R"/>
    <n v="3"/>
    <n v="28"/>
    <n v="14"/>
    <n v="899999230"/>
    <s v="UNIVERSIDAD DISTRITAL FRANCISCO JOSE DE "/>
    <x v="246"/>
    <x v="225"/>
    <n v="20170124"/>
    <x v="0"/>
    <s v="INGRESOS FECHA 20170117                           "/>
    <n v="-59900"/>
    <n v="0"/>
    <n v="59900"/>
    <n v="0"/>
  </r>
  <r>
    <s v="R"/>
    <n v="3"/>
    <n v="28"/>
    <n v="15"/>
    <n v="899999230"/>
    <s v="UNIVERSIDAD DISTRITAL FRANCISCO JOSE DE "/>
    <x v="111"/>
    <x v="105"/>
    <n v="20170124"/>
    <x v="0"/>
    <s v="INGRESOS FECHA 20170117                           "/>
    <n v="196700"/>
    <n v="196700"/>
    <n v="0"/>
    <n v="0"/>
  </r>
  <r>
    <s v="R"/>
    <n v="3"/>
    <n v="28"/>
    <n v="16"/>
    <n v="899999230"/>
    <s v="UNIVERSIDAD DISTRITAL FRANCISCO JOSE DE "/>
    <x v="257"/>
    <x v="232"/>
    <n v="20170124"/>
    <x v="0"/>
    <s v="INGRESOS FECHA 20170117                           "/>
    <n v="-196700"/>
    <n v="0"/>
    <n v="196700"/>
    <n v="0"/>
  </r>
  <r>
    <s v="R"/>
    <n v="3"/>
    <n v="28"/>
    <n v="17"/>
    <n v="899999230"/>
    <s v="UNIVERSIDAD DISTRITAL FRANCISCO JOSE DE "/>
    <x v="111"/>
    <x v="105"/>
    <n v="20170124"/>
    <x v="0"/>
    <s v="INGRESOS FECHA 20170117                           "/>
    <n v="49200"/>
    <n v="49200"/>
    <n v="0"/>
    <n v="0"/>
  </r>
  <r>
    <s v="R"/>
    <n v="3"/>
    <n v="28"/>
    <n v="18"/>
    <n v="899999230"/>
    <s v="UNIVERSIDAD DISTRITAL FRANCISCO JOSE DE "/>
    <x v="263"/>
    <x v="238"/>
    <n v="20170124"/>
    <x v="0"/>
    <s v="INGRESOS FECHA 20170117                           "/>
    <n v="-49200"/>
    <n v="0"/>
    <n v="49200"/>
    <n v="0"/>
  </r>
  <r>
    <s v="R"/>
    <n v="3"/>
    <n v="28"/>
    <n v="19"/>
    <n v="899999230"/>
    <s v="UNIVERSIDAD DISTRITAL FRANCISCO JOSE DE "/>
    <x v="111"/>
    <x v="105"/>
    <n v="20170124"/>
    <x v="0"/>
    <s v="INGRESOS FECHA 20170117                           "/>
    <n v="491800"/>
    <n v="491800"/>
    <n v="0"/>
    <n v="0"/>
  </r>
  <r>
    <s v="R"/>
    <n v="3"/>
    <n v="28"/>
    <n v="20"/>
    <n v="899999230"/>
    <s v="UNIVERSIDAD DISTRITAL FRANCISCO JOSE DE "/>
    <x v="264"/>
    <x v="239"/>
    <n v="20170124"/>
    <x v="0"/>
    <s v="INGRESOS FECHA 20170117                           "/>
    <n v="-491800"/>
    <n v="0"/>
    <n v="491800"/>
    <n v="0"/>
  </r>
  <r>
    <s v="R"/>
    <n v="3"/>
    <n v="28"/>
    <n v="21"/>
    <n v="6001055"/>
    <s v="OFICINA DE PUBLICACIONES                "/>
    <x v="111"/>
    <x v="105"/>
    <n v="20170124"/>
    <x v="0"/>
    <s v="INGRESOS FECHA 20170117                           "/>
    <n v="120000"/>
    <n v="120000"/>
    <n v="0"/>
    <n v="0"/>
  </r>
  <r>
    <s v="R"/>
    <n v="3"/>
    <n v="28"/>
    <n v="22"/>
    <n v="6001055"/>
    <s v="OFICINA DE PUBLICACIONES                "/>
    <x v="265"/>
    <x v="240"/>
    <n v="20170124"/>
    <x v="0"/>
    <s v="INGRESOS FECHA 20170117                           "/>
    <n v="-120000"/>
    <n v="0"/>
    <n v="120000"/>
    <n v="0"/>
  </r>
  <r>
    <s v="R"/>
    <n v="3"/>
    <n v="29"/>
    <n v="1"/>
    <n v="899999230"/>
    <s v="UNIVERSIDAD DISTRITAL FRANCISCO JOSE DE "/>
    <x v="111"/>
    <x v="105"/>
    <n v="20170124"/>
    <x v="0"/>
    <s v="INGRESOS FECHA 20170118                           "/>
    <n v="331750"/>
    <n v="331750"/>
    <n v="0"/>
    <n v="0"/>
  </r>
  <r>
    <s v="R"/>
    <n v="3"/>
    <n v="29"/>
    <n v="2"/>
    <n v="899999230"/>
    <s v="UNIVERSIDAD DISTRITAL FRANCISCO JOSE DE "/>
    <x v="251"/>
    <x v="227"/>
    <n v="20170124"/>
    <x v="0"/>
    <s v="INGRESOS FECHA 20170118                           "/>
    <n v="-331750"/>
    <n v="0"/>
    <n v="331750"/>
    <n v="0"/>
  </r>
  <r>
    <s v="R"/>
    <n v="3"/>
    <n v="29"/>
    <n v="3"/>
    <n v="899999230"/>
    <s v="UNIVERSIDAD DISTRITAL FRANCISCO JOSE DE "/>
    <x v="111"/>
    <x v="105"/>
    <n v="20170124"/>
    <x v="0"/>
    <s v="INGRESOS FECHA 20170118                           "/>
    <n v="80800"/>
    <n v="80800"/>
    <n v="0"/>
    <n v="0"/>
  </r>
  <r>
    <s v="R"/>
    <n v="3"/>
    <n v="29"/>
    <n v="4"/>
    <n v="899999230"/>
    <s v="UNIVERSIDAD DISTRITAL FRANCISCO JOSE DE "/>
    <x v="252"/>
    <x v="228"/>
    <n v="20170124"/>
    <x v="0"/>
    <s v="INGRESOS FECHA 20170118                           "/>
    <n v="-80800"/>
    <n v="0"/>
    <n v="80800"/>
    <n v="0"/>
  </r>
  <r>
    <s v="R"/>
    <n v="3"/>
    <n v="29"/>
    <n v="5"/>
    <n v="899999230"/>
    <s v="UNIVERSIDAD DISTRITAL FRANCISCO JOSE DE "/>
    <x v="111"/>
    <x v="105"/>
    <n v="20170124"/>
    <x v="0"/>
    <s v="INGRESOS FECHA 20170118                           "/>
    <n v="480000"/>
    <n v="480000"/>
    <n v="0"/>
    <n v="0"/>
  </r>
  <r>
    <s v="R"/>
    <n v="3"/>
    <n v="29"/>
    <n v="6"/>
    <n v="899999230"/>
    <s v="UNIVERSIDAD DISTRITAL FRANCISCO JOSE DE "/>
    <x v="253"/>
    <x v="229"/>
    <n v="20170124"/>
    <x v="0"/>
    <s v="INGRESOS FECHA 20170118                           "/>
    <n v="-480000"/>
    <n v="0"/>
    <n v="480000"/>
    <n v="0"/>
  </r>
  <r>
    <s v="R"/>
    <n v="3"/>
    <n v="29"/>
    <n v="7"/>
    <n v="899999230"/>
    <s v="UNIVERSIDAD DISTRITAL FRANCISCO JOSE DE "/>
    <x v="111"/>
    <x v="105"/>
    <n v="20170124"/>
    <x v="0"/>
    <s v="INGRESOS FECHA 20170118                           "/>
    <n v="383050"/>
    <n v="383050"/>
    <n v="0"/>
    <n v="0"/>
  </r>
  <r>
    <s v="R"/>
    <n v="3"/>
    <n v="29"/>
    <n v="8"/>
    <n v="899999230"/>
    <s v="UNIVERSIDAD DISTRITAL FRANCISCO JOSE DE "/>
    <x v="254"/>
    <x v="230"/>
    <n v="20170124"/>
    <x v="0"/>
    <s v="INGRESOS FECHA 20170118                           "/>
    <n v="-383050"/>
    <n v="0"/>
    <n v="383050"/>
    <n v="0"/>
  </r>
  <r>
    <s v="R"/>
    <n v="3"/>
    <n v="29"/>
    <n v="9"/>
    <n v="899999230"/>
    <s v="UNIVERSIDAD DISTRITAL FRANCISCO JOSE DE "/>
    <x v="111"/>
    <x v="105"/>
    <n v="20170124"/>
    <x v="0"/>
    <s v="INGRESOS FECHA 20170118                           "/>
    <n v="147590"/>
    <n v="147590"/>
    <n v="0"/>
    <n v="0"/>
  </r>
  <r>
    <s v="R"/>
    <n v="3"/>
    <n v="29"/>
    <n v="10"/>
    <n v="899999230"/>
    <s v="UNIVERSIDAD DISTRITAL FRANCISCO JOSE DE "/>
    <x v="246"/>
    <x v="225"/>
    <n v="20170124"/>
    <x v="0"/>
    <s v="INGRESOS FECHA 20170118                           "/>
    <n v="-147590"/>
    <n v="0"/>
    <n v="147590"/>
    <n v="0"/>
  </r>
  <r>
    <s v="R"/>
    <n v="3"/>
    <n v="29"/>
    <n v="11"/>
    <n v="899999230"/>
    <s v="UNIVERSIDAD DISTRITAL FRANCISCO JOSE DE "/>
    <x v="111"/>
    <x v="105"/>
    <n v="20170124"/>
    <x v="0"/>
    <s v="INGRESOS FECHA 20170118                           "/>
    <n v="98350"/>
    <n v="98350"/>
    <n v="0"/>
    <n v="0"/>
  </r>
  <r>
    <s v="R"/>
    <n v="3"/>
    <n v="29"/>
    <n v="12"/>
    <n v="899999230"/>
    <s v="UNIVERSIDAD DISTRITAL FRANCISCO JOSE DE "/>
    <x v="255"/>
    <x v="231"/>
    <n v="20170124"/>
    <x v="0"/>
    <s v="INGRESOS FECHA 20170118                           "/>
    <n v="-98350"/>
    <n v="0"/>
    <n v="98350"/>
    <n v="0"/>
  </r>
  <r>
    <s v="R"/>
    <n v="3"/>
    <n v="29"/>
    <n v="13"/>
    <n v="899999230"/>
    <s v="UNIVERSIDAD DISTRITAL FRANCISCO JOSE DE "/>
    <x v="111"/>
    <x v="105"/>
    <n v="20170124"/>
    <x v="0"/>
    <s v="INGRESOS FECHA 20170118                           "/>
    <n v="23800"/>
    <n v="23800"/>
    <n v="0"/>
    <n v="0"/>
  </r>
  <r>
    <s v="R"/>
    <n v="3"/>
    <n v="29"/>
    <n v="14"/>
    <n v="899999230"/>
    <s v="UNIVERSIDAD DISTRITAL FRANCISCO JOSE DE "/>
    <x v="246"/>
    <x v="225"/>
    <n v="20170124"/>
    <x v="0"/>
    <s v="INGRESOS FECHA 20170118                           "/>
    <n v="-23800"/>
    <n v="0"/>
    <n v="23800"/>
    <n v="0"/>
  </r>
  <r>
    <s v="R"/>
    <n v="3"/>
    <n v="29"/>
    <n v="15"/>
    <n v="899999230"/>
    <s v="UNIVERSIDAD DISTRITAL FRANCISCO JOSE DE "/>
    <x v="111"/>
    <x v="105"/>
    <n v="20170124"/>
    <x v="0"/>
    <s v="INGRESOS FECHA 20170118                           "/>
    <n v="49200"/>
    <n v="49200"/>
    <n v="0"/>
    <n v="0"/>
  </r>
  <r>
    <s v="R"/>
    <n v="3"/>
    <n v="29"/>
    <n v="16"/>
    <n v="899999230"/>
    <s v="UNIVERSIDAD DISTRITAL FRANCISCO JOSE DE "/>
    <x v="263"/>
    <x v="238"/>
    <n v="20170124"/>
    <x v="0"/>
    <s v="INGRESOS FECHA 20170118                           "/>
    <n v="-49200"/>
    <n v="0"/>
    <n v="49200"/>
    <n v="0"/>
  </r>
  <r>
    <s v="R"/>
    <n v="3"/>
    <n v="29"/>
    <n v="17"/>
    <n v="899999230"/>
    <s v="UNIVERSIDAD DISTRITAL FRANCISCO JOSE DE "/>
    <x v="111"/>
    <x v="105"/>
    <n v="20170124"/>
    <x v="0"/>
    <s v="INGRESOS FECHA 20170118                           "/>
    <n v="491800"/>
    <n v="491800"/>
    <n v="0"/>
    <n v="0"/>
  </r>
  <r>
    <s v="R"/>
    <n v="3"/>
    <n v="29"/>
    <n v="18"/>
    <n v="899999230"/>
    <s v="UNIVERSIDAD DISTRITAL FRANCISCO JOSE DE "/>
    <x v="264"/>
    <x v="239"/>
    <n v="20170124"/>
    <x v="0"/>
    <s v="INGRESOS FECHA 20170118                           "/>
    <n v="-491800"/>
    <n v="0"/>
    <n v="491800"/>
    <n v="0"/>
  </r>
  <r>
    <s v="R"/>
    <n v="3"/>
    <n v="30"/>
    <n v="1"/>
    <n v="899999230"/>
    <s v="UNIVERSIDAD DISTRITAL FRANCISCO JOSE DE "/>
    <x v="111"/>
    <x v="105"/>
    <n v="20170124"/>
    <x v="0"/>
    <s v="INGRESOS FECHA 20170119                           "/>
    <n v="290900"/>
    <n v="290900"/>
    <n v="0"/>
    <n v="0"/>
  </r>
  <r>
    <s v="R"/>
    <n v="3"/>
    <n v="30"/>
    <n v="2"/>
    <n v="899999230"/>
    <s v="UNIVERSIDAD DISTRITAL FRANCISCO JOSE DE "/>
    <x v="251"/>
    <x v="227"/>
    <n v="20170124"/>
    <x v="0"/>
    <s v="INGRESOS FECHA 20170119                           "/>
    <n v="-290900"/>
    <n v="0"/>
    <n v="290900"/>
    <n v="0"/>
  </r>
  <r>
    <s v="R"/>
    <n v="3"/>
    <n v="30"/>
    <n v="3"/>
    <n v="899999230"/>
    <s v="UNIVERSIDAD DISTRITAL FRANCISCO JOSE DE "/>
    <x v="111"/>
    <x v="105"/>
    <n v="20170124"/>
    <x v="0"/>
    <s v="INGRESOS FECHA 20170119                           "/>
    <n v="220350"/>
    <n v="220350"/>
    <n v="0"/>
    <n v="0"/>
  </r>
  <r>
    <s v="R"/>
    <n v="3"/>
    <n v="30"/>
    <n v="4"/>
    <n v="899999230"/>
    <s v="UNIVERSIDAD DISTRITAL FRANCISCO JOSE DE "/>
    <x v="252"/>
    <x v="228"/>
    <n v="20170124"/>
    <x v="0"/>
    <s v="INGRESOS FECHA 20170119                           "/>
    <n v="-220350"/>
    <n v="0"/>
    <n v="220350"/>
    <n v="0"/>
  </r>
  <r>
    <s v="R"/>
    <n v="3"/>
    <n v="30"/>
    <n v="5"/>
    <n v="899999230"/>
    <s v="UNIVERSIDAD DISTRITAL FRANCISCO JOSE DE "/>
    <x v="111"/>
    <x v="105"/>
    <n v="20170124"/>
    <x v="0"/>
    <s v="INGRESOS FECHA 20170119                           "/>
    <n v="1063200"/>
    <n v="1063200"/>
    <n v="0"/>
    <n v="0"/>
  </r>
  <r>
    <s v="R"/>
    <n v="3"/>
    <n v="30"/>
    <n v="6"/>
    <n v="899999230"/>
    <s v="UNIVERSIDAD DISTRITAL FRANCISCO JOSE DE "/>
    <x v="253"/>
    <x v="229"/>
    <n v="20170124"/>
    <x v="0"/>
    <s v="INGRESOS FECHA 20170119                           "/>
    <n v="-1063200"/>
    <n v="0"/>
    <n v="1063200"/>
    <n v="0"/>
  </r>
  <r>
    <s v="R"/>
    <n v="3"/>
    <n v="30"/>
    <n v="7"/>
    <n v="899999230"/>
    <s v="UNIVERSIDAD DISTRITAL FRANCISCO JOSE DE "/>
    <x v="111"/>
    <x v="105"/>
    <n v="20170124"/>
    <x v="0"/>
    <s v="INGRESOS FECHA 20170119                           "/>
    <n v="427700"/>
    <n v="427700"/>
    <n v="0"/>
    <n v="0"/>
  </r>
  <r>
    <s v="R"/>
    <n v="3"/>
    <n v="30"/>
    <n v="8"/>
    <n v="899999230"/>
    <s v="UNIVERSIDAD DISTRITAL FRANCISCO JOSE DE "/>
    <x v="254"/>
    <x v="230"/>
    <n v="20170124"/>
    <x v="0"/>
    <s v="INGRESOS FECHA 20170119                           "/>
    <n v="-427700"/>
    <n v="0"/>
    <n v="427700"/>
    <n v="0"/>
  </r>
  <r>
    <s v="R"/>
    <n v="3"/>
    <n v="30"/>
    <n v="9"/>
    <n v="899999230"/>
    <s v="UNIVERSIDAD DISTRITAL FRANCISCO JOSE DE "/>
    <x v="111"/>
    <x v="105"/>
    <n v="20170124"/>
    <x v="0"/>
    <s v="INGRESOS FECHA 20170119                           "/>
    <n v="143800"/>
    <n v="143800"/>
    <n v="0"/>
    <n v="0"/>
  </r>
  <r>
    <s v="R"/>
    <n v="3"/>
    <n v="30"/>
    <n v="10"/>
    <n v="899999230"/>
    <s v="UNIVERSIDAD DISTRITAL FRANCISCO JOSE DE "/>
    <x v="246"/>
    <x v="225"/>
    <n v="20170124"/>
    <x v="0"/>
    <s v="INGRESOS FECHA 20170119                           "/>
    <n v="-143800"/>
    <n v="0"/>
    <n v="143800"/>
    <n v="0"/>
  </r>
  <r>
    <s v="R"/>
    <n v="3"/>
    <n v="30"/>
    <n v="11"/>
    <n v="899999230"/>
    <s v="UNIVERSIDAD DISTRITAL FRANCISCO JOSE DE "/>
    <x v="111"/>
    <x v="105"/>
    <n v="20170124"/>
    <x v="0"/>
    <s v="INGRESOS FECHA 20170119                           "/>
    <n v="98350"/>
    <n v="98350"/>
    <n v="0"/>
    <n v="0"/>
  </r>
  <r>
    <s v="R"/>
    <n v="3"/>
    <n v="30"/>
    <n v="12"/>
    <n v="899999230"/>
    <s v="UNIVERSIDAD DISTRITAL FRANCISCO JOSE DE "/>
    <x v="255"/>
    <x v="231"/>
    <n v="20170124"/>
    <x v="0"/>
    <s v="INGRESOS FECHA 20170119                           "/>
    <n v="-98350"/>
    <n v="0"/>
    <n v="98350"/>
    <n v="0"/>
  </r>
  <r>
    <s v="R"/>
    <n v="3"/>
    <n v="30"/>
    <n v="13"/>
    <n v="899999230"/>
    <s v="UNIVERSIDAD DISTRITAL FRANCISCO JOSE DE "/>
    <x v="111"/>
    <x v="105"/>
    <n v="20170124"/>
    <x v="0"/>
    <s v="INGRESOS FECHA 20170119                           "/>
    <n v="12300"/>
    <n v="12300"/>
    <n v="0"/>
    <n v="0"/>
  </r>
  <r>
    <s v="R"/>
    <n v="3"/>
    <n v="30"/>
    <n v="14"/>
    <n v="899999230"/>
    <s v="UNIVERSIDAD DISTRITAL FRANCISCO JOSE DE "/>
    <x v="246"/>
    <x v="225"/>
    <n v="20170124"/>
    <x v="0"/>
    <s v="INGRESOS FECHA 20170119                           "/>
    <n v="-12300"/>
    <n v="0"/>
    <n v="12300"/>
    <n v="0"/>
  </r>
  <r>
    <s v="R"/>
    <n v="3"/>
    <n v="30"/>
    <n v="15"/>
    <n v="899999230"/>
    <s v="UNIVERSIDAD DISTRITAL FRANCISCO JOSE DE "/>
    <x v="111"/>
    <x v="105"/>
    <n v="20170124"/>
    <x v="0"/>
    <s v="INGRESOS FECHA 20170119                           "/>
    <n v="196700"/>
    <n v="196700"/>
    <n v="0"/>
    <n v="0"/>
  </r>
  <r>
    <s v="R"/>
    <n v="3"/>
    <n v="30"/>
    <n v="16"/>
    <n v="899999230"/>
    <s v="UNIVERSIDAD DISTRITAL FRANCISCO JOSE DE "/>
    <x v="257"/>
    <x v="232"/>
    <n v="20170124"/>
    <x v="0"/>
    <s v="INGRESOS FECHA 20170119                           "/>
    <n v="-196700"/>
    <n v="0"/>
    <n v="196700"/>
    <n v="0"/>
  </r>
  <r>
    <s v="R"/>
    <n v="3"/>
    <n v="30"/>
    <n v="17"/>
    <n v="899999230"/>
    <s v="UNIVERSIDAD DISTRITAL FRANCISCO JOSE DE "/>
    <x v="111"/>
    <x v="105"/>
    <n v="20170124"/>
    <x v="0"/>
    <s v="INGRESOS FECHA 20170119                           "/>
    <n v="368850"/>
    <n v="368850"/>
    <n v="0"/>
    <n v="0"/>
  </r>
  <r>
    <s v="R"/>
    <n v="3"/>
    <n v="30"/>
    <n v="18"/>
    <n v="899999230"/>
    <s v="UNIVERSIDAD DISTRITAL FRANCISCO JOSE DE "/>
    <x v="264"/>
    <x v="239"/>
    <n v="20170124"/>
    <x v="0"/>
    <s v="INGRESOS FECHA 20170119                           "/>
    <n v="-368850"/>
    <n v="0"/>
    <n v="368850"/>
    <n v="0"/>
  </r>
  <r>
    <s v="R"/>
    <n v="3"/>
    <n v="31"/>
    <n v="1"/>
    <n v="899999230"/>
    <s v="UNIVERSIDAD DISTRITAL FRANCISCO JOSE DE "/>
    <x v="111"/>
    <x v="105"/>
    <n v="20170124"/>
    <x v="0"/>
    <s v="INGRESOS FECHA 20170120                           "/>
    <n v="337097.64"/>
    <n v="337097.64"/>
    <n v="0"/>
    <n v="0"/>
  </r>
  <r>
    <s v="R"/>
    <n v="3"/>
    <n v="31"/>
    <n v="2"/>
    <n v="899999230"/>
    <s v="UNIVERSIDAD DISTRITAL FRANCISCO JOSE DE "/>
    <x v="251"/>
    <x v="227"/>
    <n v="20170124"/>
    <x v="0"/>
    <s v="INGRESOS FECHA 20170120                           "/>
    <n v="-337097.64"/>
    <n v="0"/>
    <n v="337097.64"/>
    <n v="0"/>
  </r>
  <r>
    <s v="R"/>
    <n v="3"/>
    <n v="31"/>
    <n v="3"/>
    <n v="899999230"/>
    <s v="UNIVERSIDAD DISTRITAL FRANCISCO JOSE DE "/>
    <x v="111"/>
    <x v="105"/>
    <n v="20170124"/>
    <x v="0"/>
    <s v="INGRESOS FECHA 20170120                           "/>
    <n v="253500"/>
    <n v="253500"/>
    <n v="0"/>
    <n v="0"/>
  </r>
  <r>
    <s v="R"/>
    <n v="3"/>
    <n v="31"/>
    <n v="4"/>
    <n v="899999230"/>
    <s v="UNIVERSIDAD DISTRITAL FRANCISCO JOSE DE "/>
    <x v="252"/>
    <x v="228"/>
    <n v="20170124"/>
    <x v="0"/>
    <s v="INGRESOS FECHA 20170120                           "/>
    <n v="-253500"/>
    <n v="0"/>
    <n v="253500"/>
    <n v="0"/>
  </r>
  <r>
    <s v="R"/>
    <n v="3"/>
    <n v="31"/>
    <n v="5"/>
    <n v="899999230"/>
    <s v="UNIVERSIDAD DISTRITAL FRANCISCO JOSE DE "/>
    <x v="111"/>
    <x v="105"/>
    <n v="20170124"/>
    <x v="0"/>
    <s v="INGRESOS FECHA 20170120                           "/>
    <n v="58800"/>
    <n v="58800"/>
    <n v="0"/>
    <n v="0"/>
  </r>
  <r>
    <s v="R"/>
    <n v="3"/>
    <n v="31"/>
    <n v="6"/>
    <n v="899999230"/>
    <s v="UNIVERSIDAD DISTRITAL FRANCISCO JOSE DE "/>
    <x v="253"/>
    <x v="229"/>
    <n v="20170124"/>
    <x v="0"/>
    <s v="INGRESOS FECHA 20170120                           "/>
    <n v="-58800"/>
    <n v="0"/>
    <n v="58800"/>
    <n v="0"/>
  </r>
  <r>
    <s v="R"/>
    <n v="3"/>
    <n v="31"/>
    <n v="7"/>
    <n v="899999230"/>
    <s v="UNIVERSIDAD DISTRITAL FRANCISCO JOSE DE "/>
    <x v="111"/>
    <x v="105"/>
    <n v="20170124"/>
    <x v="0"/>
    <s v="INGRESOS FECHA 20170120                           "/>
    <n v="554300"/>
    <n v="554300"/>
    <n v="0"/>
    <n v="0"/>
  </r>
  <r>
    <s v="R"/>
    <n v="3"/>
    <n v="31"/>
    <n v="8"/>
    <n v="899999230"/>
    <s v="UNIVERSIDAD DISTRITAL FRANCISCO JOSE DE "/>
    <x v="254"/>
    <x v="230"/>
    <n v="20170124"/>
    <x v="0"/>
    <s v="INGRESOS FECHA 20170120                           "/>
    <n v="-554300"/>
    <n v="0"/>
    <n v="554300"/>
    <n v="0"/>
  </r>
  <r>
    <s v="R"/>
    <n v="3"/>
    <n v="31"/>
    <n v="9"/>
    <n v="899999230"/>
    <s v="UNIVERSIDAD DISTRITAL FRANCISCO JOSE DE "/>
    <x v="111"/>
    <x v="105"/>
    <n v="20170124"/>
    <x v="0"/>
    <s v="INGRESOS FECHA 20170120                           "/>
    <n v="121500"/>
    <n v="121500"/>
    <n v="0"/>
    <n v="0"/>
  </r>
  <r>
    <s v="R"/>
    <n v="3"/>
    <n v="31"/>
    <n v="10"/>
    <n v="899999230"/>
    <s v="UNIVERSIDAD DISTRITAL FRANCISCO JOSE DE "/>
    <x v="246"/>
    <x v="225"/>
    <n v="20170124"/>
    <x v="0"/>
    <s v="INGRESOS FECHA 20170120                           "/>
    <n v="-121500"/>
    <n v="0"/>
    <n v="121500"/>
    <n v="0"/>
  </r>
  <r>
    <s v="R"/>
    <n v="3"/>
    <n v="31"/>
    <n v="11"/>
    <n v="899999230"/>
    <s v="UNIVERSIDAD DISTRITAL FRANCISCO JOSE DE "/>
    <x v="111"/>
    <x v="105"/>
    <n v="20170124"/>
    <x v="0"/>
    <s v="INGRESOS FECHA 20170120                           "/>
    <n v="98350"/>
    <n v="98350"/>
    <n v="0"/>
    <n v="0"/>
  </r>
  <r>
    <s v="R"/>
    <n v="3"/>
    <n v="31"/>
    <n v="12"/>
    <n v="899999230"/>
    <s v="UNIVERSIDAD DISTRITAL FRANCISCO JOSE DE "/>
    <x v="255"/>
    <x v="231"/>
    <n v="20170124"/>
    <x v="0"/>
    <s v="INGRESOS FECHA 20170120                           "/>
    <n v="-98350"/>
    <n v="0"/>
    <n v="98350"/>
    <n v="0"/>
  </r>
  <r>
    <s v="R"/>
    <n v="3"/>
    <n v="31"/>
    <n v="13"/>
    <n v="899999230"/>
    <s v="UNIVERSIDAD DISTRITAL FRANCISCO JOSE DE "/>
    <x v="111"/>
    <x v="105"/>
    <n v="20170124"/>
    <x v="0"/>
    <s v="INGRESOS FECHA 20170120                           "/>
    <n v="36900"/>
    <n v="36900"/>
    <n v="0"/>
    <n v="0"/>
  </r>
  <r>
    <s v="R"/>
    <n v="3"/>
    <n v="31"/>
    <n v="14"/>
    <n v="899999230"/>
    <s v="UNIVERSIDAD DISTRITAL FRANCISCO JOSE DE "/>
    <x v="246"/>
    <x v="225"/>
    <n v="20170124"/>
    <x v="0"/>
    <s v="INGRESOS FECHA 20170120                           "/>
    <n v="-36900"/>
    <n v="0"/>
    <n v="36900"/>
    <n v="0"/>
  </r>
  <r>
    <s v="R"/>
    <n v="3"/>
    <n v="31"/>
    <n v="15"/>
    <n v="899999230"/>
    <s v="UNIVERSIDAD DISTRITAL FRANCISCO JOSE DE "/>
    <x v="111"/>
    <x v="105"/>
    <n v="20170124"/>
    <x v="0"/>
    <s v="INGRESOS FECHA 20170120                           "/>
    <n v="1106550"/>
    <n v="1106550"/>
    <n v="0"/>
    <n v="0"/>
  </r>
  <r>
    <s v="R"/>
    <n v="3"/>
    <n v="31"/>
    <n v="16"/>
    <n v="899999230"/>
    <s v="UNIVERSIDAD DISTRITAL FRANCISCO JOSE DE "/>
    <x v="264"/>
    <x v="239"/>
    <n v="20170124"/>
    <x v="0"/>
    <s v="INGRESOS FECHA 20170120                           "/>
    <n v="-1106550"/>
    <n v="0"/>
    <n v="1106550"/>
    <n v="0"/>
  </r>
  <r>
    <s v="R"/>
    <n v="3"/>
    <n v="32"/>
    <n v="1"/>
    <n v="899999230"/>
    <s v="UNIVERSIDAD DISTRITAL FRANCISCO JOSE DE "/>
    <x v="111"/>
    <x v="105"/>
    <n v="20170124"/>
    <x v="0"/>
    <s v="INGRESOS FECHA 20170123                           "/>
    <n v="403947"/>
    <n v="403947"/>
    <n v="0"/>
    <n v="0"/>
  </r>
  <r>
    <s v="R"/>
    <n v="3"/>
    <n v="32"/>
    <n v="2"/>
    <n v="899999230"/>
    <s v="UNIVERSIDAD DISTRITAL FRANCISCO JOSE DE "/>
    <x v="251"/>
    <x v="227"/>
    <n v="20170124"/>
    <x v="0"/>
    <s v="INGRESOS FECHA 20170123                           "/>
    <n v="-403947"/>
    <n v="0"/>
    <n v="403947"/>
    <n v="0"/>
  </r>
  <r>
    <s v="R"/>
    <n v="3"/>
    <n v="32"/>
    <n v="3"/>
    <n v="899999230"/>
    <s v="UNIVERSIDAD DISTRITAL FRANCISCO JOSE DE "/>
    <x v="111"/>
    <x v="105"/>
    <n v="20170124"/>
    <x v="0"/>
    <s v="INGRESOS FECHA 20170123                           "/>
    <n v="184950"/>
    <n v="184950"/>
    <n v="0"/>
    <n v="0"/>
  </r>
  <r>
    <s v="R"/>
    <n v="3"/>
    <n v="32"/>
    <n v="4"/>
    <n v="899999230"/>
    <s v="UNIVERSIDAD DISTRITAL FRANCISCO JOSE DE "/>
    <x v="252"/>
    <x v="228"/>
    <n v="20170124"/>
    <x v="0"/>
    <s v="INGRESOS FECHA 20170123                           "/>
    <n v="-184950"/>
    <n v="0"/>
    <n v="184950"/>
    <n v="0"/>
  </r>
  <r>
    <s v="R"/>
    <n v="3"/>
    <n v="32"/>
    <n v="5"/>
    <n v="899999230"/>
    <s v="UNIVERSIDAD DISTRITAL FRANCISCO JOSE DE "/>
    <x v="111"/>
    <x v="105"/>
    <n v="20170124"/>
    <x v="0"/>
    <s v="INGRESOS FECHA 20170123                           "/>
    <n v="360200"/>
    <n v="360200"/>
    <n v="0"/>
    <n v="0"/>
  </r>
  <r>
    <s v="R"/>
    <n v="3"/>
    <n v="32"/>
    <n v="6"/>
    <n v="899999230"/>
    <s v="UNIVERSIDAD DISTRITAL FRANCISCO JOSE DE "/>
    <x v="253"/>
    <x v="229"/>
    <n v="20170124"/>
    <x v="0"/>
    <s v="INGRESOS FECHA 20170123                           "/>
    <n v="-360200"/>
    <n v="0"/>
    <n v="360200"/>
    <n v="0"/>
  </r>
  <r>
    <s v="R"/>
    <n v="3"/>
    <n v="32"/>
    <n v="7"/>
    <n v="899999230"/>
    <s v="UNIVERSIDAD DISTRITAL FRANCISCO JOSE DE "/>
    <x v="111"/>
    <x v="105"/>
    <n v="20170124"/>
    <x v="0"/>
    <s v="INGRESOS FECHA 20170123                           "/>
    <n v="618200"/>
    <n v="618200"/>
    <n v="0"/>
    <n v="0"/>
  </r>
  <r>
    <s v="R"/>
    <n v="3"/>
    <n v="32"/>
    <n v="8"/>
    <n v="899999230"/>
    <s v="UNIVERSIDAD DISTRITAL FRANCISCO JOSE DE "/>
    <x v="254"/>
    <x v="230"/>
    <n v="20170124"/>
    <x v="0"/>
    <s v="INGRESOS FECHA 20170123                           "/>
    <n v="-618200"/>
    <n v="0"/>
    <n v="618200"/>
    <n v="0"/>
  </r>
  <r>
    <s v="R"/>
    <n v="3"/>
    <n v="32"/>
    <n v="9"/>
    <n v="899999230"/>
    <s v="UNIVERSIDAD DISTRITAL FRANCISCO JOSE DE "/>
    <x v="111"/>
    <x v="105"/>
    <n v="20170124"/>
    <x v="0"/>
    <s v="INGRESOS FECHA 20170123                           "/>
    <n v="361100"/>
    <n v="361100"/>
    <n v="0"/>
    <n v="0"/>
  </r>
  <r>
    <s v="R"/>
    <n v="3"/>
    <n v="32"/>
    <n v="10"/>
    <n v="899999230"/>
    <s v="UNIVERSIDAD DISTRITAL FRANCISCO JOSE DE "/>
    <x v="246"/>
    <x v="225"/>
    <n v="20170124"/>
    <x v="0"/>
    <s v="INGRESOS FECHA 20170123                           "/>
    <n v="-361100"/>
    <n v="0"/>
    <n v="361100"/>
    <n v="0"/>
  </r>
  <r>
    <s v="R"/>
    <n v="3"/>
    <n v="32"/>
    <n v="11"/>
    <n v="899999230"/>
    <s v="UNIVERSIDAD DISTRITAL FRANCISCO JOSE DE "/>
    <x v="111"/>
    <x v="105"/>
    <n v="20170124"/>
    <x v="0"/>
    <s v="INGRESOS FECHA 20170123                           "/>
    <n v="558100"/>
    <n v="558100"/>
    <n v="0"/>
    <n v="0"/>
  </r>
  <r>
    <s v="R"/>
    <n v="3"/>
    <n v="32"/>
    <n v="12"/>
    <n v="899999230"/>
    <s v="UNIVERSIDAD DISTRITAL FRANCISCO JOSE DE "/>
    <x v="255"/>
    <x v="231"/>
    <n v="20170124"/>
    <x v="0"/>
    <s v="INGRESOS FECHA 20170123                           "/>
    <n v="-558100"/>
    <n v="0"/>
    <n v="558100"/>
    <n v="0"/>
  </r>
  <r>
    <s v="R"/>
    <n v="3"/>
    <n v="32"/>
    <n v="13"/>
    <n v="899999230"/>
    <s v="UNIVERSIDAD DISTRITAL FRANCISCO JOSE DE "/>
    <x v="111"/>
    <x v="105"/>
    <n v="20170124"/>
    <x v="0"/>
    <s v="INGRESOS FECHA 20170123                           "/>
    <n v="48600"/>
    <n v="48600"/>
    <n v="0"/>
    <n v="0"/>
  </r>
  <r>
    <s v="R"/>
    <n v="3"/>
    <n v="32"/>
    <n v="14"/>
    <n v="899999230"/>
    <s v="UNIVERSIDAD DISTRITAL FRANCISCO JOSE DE "/>
    <x v="246"/>
    <x v="225"/>
    <n v="20170124"/>
    <x v="0"/>
    <s v="INGRESOS FECHA 20170123                           "/>
    <n v="-48600"/>
    <n v="0"/>
    <n v="48600"/>
    <n v="0"/>
  </r>
  <r>
    <s v="R"/>
    <n v="3"/>
    <n v="32"/>
    <n v="15"/>
    <n v="899999230"/>
    <s v="UNIVERSIDAD DISTRITAL FRANCISCO JOSE DE "/>
    <x v="111"/>
    <x v="105"/>
    <n v="20170124"/>
    <x v="0"/>
    <s v="INGRESOS FECHA 20170123                           "/>
    <n v="2852050"/>
    <n v="2852050"/>
    <n v="0"/>
    <n v="0"/>
  </r>
  <r>
    <s v="R"/>
    <n v="3"/>
    <n v="32"/>
    <n v="16"/>
    <n v="899999230"/>
    <s v="UNIVERSIDAD DISTRITAL FRANCISCO JOSE DE "/>
    <x v="264"/>
    <x v="239"/>
    <n v="20170124"/>
    <x v="0"/>
    <s v="INGRESOS FECHA 20170123                           "/>
    <n v="-2852050"/>
    <n v="0"/>
    <n v="2852050"/>
    <n v="0"/>
  </r>
  <r>
    <s v="R"/>
    <n v="3"/>
    <n v="32"/>
    <n v="17"/>
    <n v="6001055"/>
    <s v="OFICINA DE PUBLICACIONES                "/>
    <x v="111"/>
    <x v="105"/>
    <n v="20170124"/>
    <x v="0"/>
    <s v="INGRESOS FECHA 20170123                           "/>
    <n v="112000"/>
    <n v="112000"/>
    <n v="0"/>
    <n v="0"/>
  </r>
  <r>
    <s v="R"/>
    <n v="3"/>
    <n v="32"/>
    <n v="18"/>
    <n v="6001055"/>
    <s v="OFICINA DE PUBLICACIONES                "/>
    <x v="265"/>
    <x v="240"/>
    <n v="20170124"/>
    <x v="0"/>
    <s v="INGRESOS FECHA 20170123                           "/>
    <n v="-112000"/>
    <n v="0"/>
    <n v="112000"/>
    <n v="0"/>
  </r>
  <r>
    <s v="R"/>
    <n v="3"/>
    <n v="32"/>
    <n v="19"/>
    <n v="899999230"/>
    <s v="UNIVERSIDAD DISTRITAL FRANCISCO JOSE DE "/>
    <x v="111"/>
    <x v="105"/>
    <n v="20170124"/>
    <x v="0"/>
    <s v="INGRESOS FECHA 20170123                           "/>
    <n v="56640"/>
    <n v="56640"/>
    <n v="0"/>
    <n v="0"/>
  </r>
  <r>
    <s v="R"/>
    <n v="3"/>
    <n v="32"/>
    <n v="20"/>
    <n v="899999230"/>
    <s v="UNIVERSIDAD DISTRITAL FRANCISCO JOSE DE "/>
    <x v="266"/>
    <x v="241"/>
    <n v="20170124"/>
    <x v="0"/>
    <s v="INGRESOS FECHA 20170123                           "/>
    <n v="-56640"/>
    <n v="0"/>
    <n v="56640"/>
    <n v="0"/>
  </r>
  <r>
    <s v="R"/>
    <n v="3"/>
    <n v="33"/>
    <n v="1"/>
    <n v="899999230"/>
    <s v="UNIVERSIDAD DISTRITAL FRANCISCO JOSE DE "/>
    <x v="111"/>
    <x v="105"/>
    <n v="20170124"/>
    <x v="0"/>
    <s v="INGRESOS FECHA 20170124                           "/>
    <n v="282500"/>
    <n v="282500"/>
    <n v="0"/>
    <n v="0"/>
  </r>
  <r>
    <s v="R"/>
    <n v="3"/>
    <n v="33"/>
    <n v="2"/>
    <n v="899999230"/>
    <s v="UNIVERSIDAD DISTRITAL FRANCISCO JOSE DE "/>
    <x v="251"/>
    <x v="227"/>
    <n v="20170124"/>
    <x v="0"/>
    <s v="INGRESOS FECHA 20170124                           "/>
    <n v="-282500"/>
    <n v="0"/>
    <n v="282500"/>
    <n v="0"/>
  </r>
  <r>
    <s v="R"/>
    <n v="3"/>
    <n v="33"/>
    <n v="3"/>
    <n v="899999230"/>
    <s v="UNIVERSIDAD DISTRITAL FRANCISCO JOSE DE "/>
    <x v="111"/>
    <x v="105"/>
    <n v="20170124"/>
    <x v="0"/>
    <s v="INGRESOS FECHA 20170124                           "/>
    <n v="285700"/>
    <n v="285700"/>
    <n v="0"/>
    <n v="0"/>
  </r>
  <r>
    <s v="R"/>
    <n v="3"/>
    <n v="33"/>
    <n v="4"/>
    <n v="899999230"/>
    <s v="UNIVERSIDAD DISTRITAL FRANCISCO JOSE DE "/>
    <x v="252"/>
    <x v="228"/>
    <n v="20170124"/>
    <x v="0"/>
    <s v="INGRESOS FECHA 20170124                           "/>
    <n v="-285700"/>
    <n v="0"/>
    <n v="285700"/>
    <n v="0"/>
  </r>
  <r>
    <s v="R"/>
    <n v="3"/>
    <n v="33"/>
    <n v="5"/>
    <n v="899999230"/>
    <s v="UNIVERSIDAD DISTRITAL FRANCISCO JOSE DE "/>
    <x v="111"/>
    <x v="105"/>
    <n v="20170124"/>
    <x v="0"/>
    <s v="INGRESOS FECHA 20170124                           "/>
    <n v="135000"/>
    <n v="135000"/>
    <n v="0"/>
    <n v="0"/>
  </r>
  <r>
    <s v="R"/>
    <n v="3"/>
    <n v="33"/>
    <n v="6"/>
    <n v="899999230"/>
    <s v="UNIVERSIDAD DISTRITAL FRANCISCO JOSE DE "/>
    <x v="253"/>
    <x v="229"/>
    <n v="20170124"/>
    <x v="0"/>
    <s v="INGRESOS FECHA 20170124                           "/>
    <n v="-135000"/>
    <n v="0"/>
    <n v="135000"/>
    <n v="0"/>
  </r>
  <r>
    <s v="R"/>
    <n v="3"/>
    <n v="33"/>
    <n v="7"/>
    <n v="899999230"/>
    <s v="UNIVERSIDAD DISTRITAL FRANCISCO JOSE DE "/>
    <x v="111"/>
    <x v="105"/>
    <n v="20170124"/>
    <x v="0"/>
    <s v="INGRESOS FECHA 20170124                           "/>
    <n v="859000"/>
    <n v="859000"/>
    <n v="0"/>
    <n v="0"/>
  </r>
  <r>
    <s v="R"/>
    <n v="3"/>
    <n v="33"/>
    <n v="8"/>
    <n v="899999230"/>
    <s v="UNIVERSIDAD DISTRITAL FRANCISCO JOSE DE "/>
    <x v="254"/>
    <x v="230"/>
    <n v="20170124"/>
    <x v="0"/>
    <s v="INGRESOS FECHA 20170124                           "/>
    <n v="-859000"/>
    <n v="0"/>
    <n v="859000"/>
    <n v="0"/>
  </r>
  <r>
    <s v="R"/>
    <n v="3"/>
    <n v="33"/>
    <n v="9"/>
    <n v="899999230"/>
    <s v="UNIVERSIDAD DISTRITAL FRANCISCO JOSE DE "/>
    <x v="111"/>
    <x v="105"/>
    <n v="20170124"/>
    <x v="0"/>
    <s v="INGRESOS FECHA 20170124                           "/>
    <n v="265790.57"/>
    <n v="265790.57"/>
    <n v="0"/>
    <n v="0"/>
  </r>
  <r>
    <s v="R"/>
    <n v="3"/>
    <n v="33"/>
    <n v="10"/>
    <n v="899999230"/>
    <s v="UNIVERSIDAD DISTRITAL FRANCISCO JOSE DE "/>
    <x v="246"/>
    <x v="225"/>
    <n v="20170124"/>
    <x v="0"/>
    <s v="INGRESOS FECHA 20170124                           "/>
    <n v="-265790.57"/>
    <n v="0"/>
    <n v="265790.57"/>
    <n v="0"/>
  </r>
  <r>
    <s v="R"/>
    <n v="3"/>
    <n v="33"/>
    <n v="11"/>
    <n v="899999230"/>
    <s v="UNIVERSIDAD DISTRITAL FRANCISCO JOSE DE "/>
    <x v="111"/>
    <x v="105"/>
    <n v="20170124"/>
    <x v="0"/>
    <s v="INGRESOS FECHA 20170124                           "/>
    <n v="196700"/>
    <n v="196700"/>
    <n v="0"/>
    <n v="0"/>
  </r>
  <r>
    <s v="R"/>
    <n v="3"/>
    <n v="33"/>
    <n v="12"/>
    <n v="899999230"/>
    <s v="UNIVERSIDAD DISTRITAL FRANCISCO JOSE DE "/>
    <x v="255"/>
    <x v="231"/>
    <n v="20170124"/>
    <x v="0"/>
    <s v="INGRESOS FECHA 20170124                           "/>
    <n v="-196700"/>
    <n v="0"/>
    <n v="196700"/>
    <n v="0"/>
  </r>
  <r>
    <s v="R"/>
    <n v="3"/>
    <n v="33"/>
    <n v="13"/>
    <n v="899999230"/>
    <s v="UNIVERSIDAD DISTRITAL FRANCISCO JOSE DE "/>
    <x v="111"/>
    <x v="105"/>
    <n v="20170124"/>
    <x v="0"/>
    <s v="INGRESOS FECHA 20170124                           "/>
    <n v="24600"/>
    <n v="24600"/>
    <n v="0"/>
    <n v="0"/>
  </r>
  <r>
    <s v="R"/>
    <n v="3"/>
    <n v="33"/>
    <n v="14"/>
    <n v="899999230"/>
    <s v="UNIVERSIDAD DISTRITAL FRANCISCO JOSE DE "/>
    <x v="246"/>
    <x v="225"/>
    <n v="20170124"/>
    <x v="0"/>
    <s v="INGRESOS FECHA 20170124                           "/>
    <n v="-24600"/>
    <n v="0"/>
    <n v="24600"/>
    <n v="0"/>
  </r>
  <r>
    <s v="R"/>
    <n v="3"/>
    <n v="33"/>
    <n v="15"/>
    <n v="899999230"/>
    <s v="UNIVERSIDAD DISTRITAL FRANCISCO JOSE DE "/>
    <x v="111"/>
    <x v="105"/>
    <n v="20170124"/>
    <x v="0"/>
    <s v="INGRESOS FECHA 20170124                           "/>
    <n v="98350"/>
    <n v="98350"/>
    <n v="0"/>
    <n v="0"/>
  </r>
  <r>
    <s v="R"/>
    <n v="3"/>
    <n v="33"/>
    <n v="16"/>
    <n v="899999230"/>
    <s v="UNIVERSIDAD DISTRITAL FRANCISCO JOSE DE "/>
    <x v="257"/>
    <x v="232"/>
    <n v="20170124"/>
    <x v="0"/>
    <s v="INGRESOS FECHA 20170124                           "/>
    <n v="-98350"/>
    <n v="0"/>
    <n v="98350"/>
    <n v="0"/>
  </r>
  <r>
    <s v="R"/>
    <n v="3"/>
    <n v="33"/>
    <n v="17"/>
    <n v="899999230"/>
    <s v="UNIVERSIDAD DISTRITAL FRANCISCO JOSE DE "/>
    <x v="111"/>
    <x v="105"/>
    <n v="20170124"/>
    <x v="0"/>
    <s v="INGRESOS FECHA 20170124                           "/>
    <n v="147600"/>
    <n v="147600"/>
    <n v="0"/>
    <n v="0"/>
  </r>
  <r>
    <s v="R"/>
    <n v="3"/>
    <n v="33"/>
    <n v="18"/>
    <n v="899999230"/>
    <s v="UNIVERSIDAD DISTRITAL FRANCISCO JOSE DE "/>
    <x v="263"/>
    <x v="238"/>
    <n v="20170124"/>
    <x v="0"/>
    <s v="INGRESOS FECHA 20170124                           "/>
    <n v="-147600"/>
    <n v="0"/>
    <n v="147600"/>
    <n v="0"/>
  </r>
  <r>
    <s v="R"/>
    <n v="3"/>
    <n v="33"/>
    <n v="19"/>
    <n v="899999230"/>
    <s v="UNIVERSIDAD DISTRITAL FRANCISCO JOSE DE "/>
    <x v="111"/>
    <x v="105"/>
    <n v="20170124"/>
    <x v="0"/>
    <s v="INGRESOS FECHA 20170124                           "/>
    <n v="2229650"/>
    <n v="2229650"/>
    <n v="0"/>
    <n v="0"/>
  </r>
  <r>
    <s v="R"/>
    <n v="3"/>
    <n v="33"/>
    <n v="20"/>
    <n v="899999230"/>
    <s v="UNIVERSIDAD DISTRITAL FRANCISCO JOSE DE "/>
    <x v="264"/>
    <x v="239"/>
    <n v="20170124"/>
    <x v="0"/>
    <s v="INGRESOS FECHA 20170124                           "/>
    <n v="-2229650"/>
    <n v="0"/>
    <n v="2229650"/>
    <n v="0"/>
  </r>
  <r>
    <s v="R"/>
    <n v="3"/>
    <n v="33"/>
    <n v="21"/>
    <n v="6001055"/>
    <s v="OFICINA DE PUBLICACIONES                "/>
    <x v="111"/>
    <x v="105"/>
    <n v="20170124"/>
    <x v="0"/>
    <s v="INGRESOS FECHA 20170124                           "/>
    <n v="68000"/>
    <n v="68000"/>
    <n v="0"/>
    <n v="0"/>
  </r>
  <r>
    <s v="R"/>
    <n v="3"/>
    <n v="33"/>
    <n v="22"/>
    <n v="6001055"/>
    <s v="OFICINA DE PUBLICACIONES                "/>
    <x v="265"/>
    <x v="240"/>
    <n v="20170124"/>
    <x v="0"/>
    <s v="INGRESOS FECHA 20170124                           "/>
    <n v="-68000"/>
    <n v="0"/>
    <n v="68000"/>
    <n v="0"/>
  </r>
  <r>
    <s v="R"/>
    <n v="3"/>
    <n v="34"/>
    <n v="1"/>
    <n v="899999230"/>
    <s v="UNIVERSIDAD DISTRITAL FRANCISCO JOSE DE "/>
    <x v="111"/>
    <x v="105"/>
    <n v="20170124"/>
    <x v="0"/>
    <s v="12/01/2017 MATRICULA PREGRADO 20161181031         "/>
    <n v="990745"/>
    <n v="990745"/>
    <n v="0"/>
    <n v="0"/>
  </r>
  <r>
    <s v="R"/>
    <n v="3"/>
    <n v="34"/>
    <n v="2"/>
    <n v="6000461"/>
    <s v="DEC FAC MEDIO AMBIENTE                  "/>
    <x v="166"/>
    <x v="156"/>
    <n v="20170124"/>
    <x v="0"/>
    <s v="MATRICULAS PROGRAMAS DE  PREGRADO                 "/>
    <n v="-990745"/>
    <n v="0"/>
    <n v="990745"/>
    <n v="0"/>
  </r>
  <r>
    <s v="R"/>
    <n v="3"/>
    <n v="35"/>
    <n v="1"/>
    <n v="6001050"/>
    <s v="FAC CIENCIAS                            "/>
    <x v="111"/>
    <x v="105"/>
    <n v="20170124"/>
    <x v="0"/>
    <s v="INGRESOS FECHA 20170111                           "/>
    <n v="621885"/>
    <n v="621885"/>
    <n v="0"/>
    <n v="0"/>
  </r>
  <r>
    <s v="R"/>
    <n v="3"/>
    <n v="35"/>
    <n v="2"/>
    <n v="6001050"/>
    <s v="FAC CIENCIAS                            "/>
    <x v="166"/>
    <x v="156"/>
    <n v="20170124"/>
    <x v="0"/>
    <s v="INGRESOS FECHA 20170111                           "/>
    <n v="-621885"/>
    <n v="0"/>
    <n v="621885"/>
    <n v="0"/>
  </r>
  <r>
    <s v="R"/>
    <n v="3"/>
    <n v="35"/>
    <n v="3"/>
    <n v="6000118"/>
    <s v="DEC FAC INGENIERIA                      "/>
    <x v="111"/>
    <x v="105"/>
    <n v="20170124"/>
    <x v="0"/>
    <s v="INGRESOS FECHA 20170111                           "/>
    <n v="2394963"/>
    <n v="2394963"/>
    <n v="0"/>
    <n v="0"/>
  </r>
  <r>
    <s v="R"/>
    <n v="3"/>
    <n v="35"/>
    <n v="4"/>
    <n v="6000118"/>
    <s v="DEC FAC INGENIERIA                      "/>
    <x v="166"/>
    <x v="156"/>
    <n v="20170124"/>
    <x v="0"/>
    <s v="INGRESOS FECHA 20170111                           "/>
    <n v="-2394963"/>
    <n v="0"/>
    <n v="2394963"/>
    <n v="0"/>
  </r>
  <r>
    <s v="R"/>
    <n v="3"/>
    <n v="35"/>
    <n v="5"/>
    <n v="6000461"/>
    <s v="DEC FAC MEDIO AMBIENTE                  "/>
    <x v="111"/>
    <x v="105"/>
    <n v="20170124"/>
    <x v="0"/>
    <s v="INGRESOS FECHA 20170111                           "/>
    <n v="834532"/>
    <n v="834532"/>
    <n v="0"/>
    <n v="0"/>
  </r>
  <r>
    <s v="R"/>
    <n v="3"/>
    <n v="35"/>
    <n v="6"/>
    <n v="6000461"/>
    <s v="DEC FAC MEDIO AMBIENTE                  "/>
    <x v="166"/>
    <x v="156"/>
    <n v="20170124"/>
    <x v="0"/>
    <s v="INGRESOS FECHA 20170111                           "/>
    <n v="-834532"/>
    <n v="0"/>
    <n v="834532"/>
    <n v="0"/>
  </r>
  <r>
    <s v="R"/>
    <n v="3"/>
    <n v="35"/>
    <n v="7"/>
    <n v="6000917"/>
    <s v="DEC FAC TECNOLOGICA                     "/>
    <x v="111"/>
    <x v="105"/>
    <n v="20170124"/>
    <x v="0"/>
    <s v="INGRESOS FECHA 20170111                           "/>
    <n v="3490248"/>
    <n v="3490248"/>
    <n v="0"/>
    <n v="0"/>
  </r>
  <r>
    <s v="R"/>
    <n v="3"/>
    <n v="35"/>
    <n v="8"/>
    <n v="6000917"/>
    <s v="DEC FAC TECNOLOGICA                     "/>
    <x v="166"/>
    <x v="156"/>
    <n v="20170124"/>
    <x v="0"/>
    <s v="INGRESOS FECHA 20170111                           "/>
    <n v="-3490248"/>
    <n v="0"/>
    <n v="3490248"/>
    <n v="0"/>
  </r>
  <r>
    <s v="R"/>
    <n v="3"/>
    <n v="35"/>
    <n v="9"/>
    <n v="6000500"/>
    <s v="DEC FAC ARTES                           "/>
    <x v="111"/>
    <x v="105"/>
    <n v="20170124"/>
    <x v="0"/>
    <s v="INGRESOS FECHA 20170111                           "/>
    <n v="2945311"/>
    <n v="2945311"/>
    <n v="0"/>
    <n v="0"/>
  </r>
  <r>
    <s v="R"/>
    <n v="3"/>
    <n v="35"/>
    <n v="10"/>
    <n v="6000500"/>
    <s v="DEC FAC ARTES                           "/>
    <x v="166"/>
    <x v="156"/>
    <n v="20170124"/>
    <x v="0"/>
    <s v="INGRESOS FECHA 20170111                           "/>
    <n v="-2945311"/>
    <n v="0"/>
    <n v="2945311"/>
    <n v="0"/>
  </r>
  <r>
    <s v="R"/>
    <n v="3"/>
    <n v="35"/>
    <n v="11"/>
    <n v="6000917"/>
    <s v="DEC FAC TECNOLOGICA                     "/>
    <x v="111"/>
    <x v="105"/>
    <n v="20170124"/>
    <x v="0"/>
    <s v="INGRESOS FECHA 20170111                           "/>
    <n v="68930"/>
    <n v="68930"/>
    <n v="0"/>
    <n v="0"/>
  </r>
  <r>
    <s v="R"/>
    <n v="3"/>
    <n v="35"/>
    <n v="12"/>
    <n v="6000917"/>
    <s v="DEC FAC TECNOLOGICA                     "/>
    <x v="165"/>
    <x v="155"/>
    <n v="20170124"/>
    <x v="0"/>
    <s v="INGRESOS FECHA 20170111                           "/>
    <n v="-68930"/>
    <n v="0"/>
    <n v="68930"/>
    <n v="0"/>
  </r>
  <r>
    <s v="R"/>
    <n v="3"/>
    <n v="36"/>
    <n v="1"/>
    <n v="6001050"/>
    <s v="FAC CIENCIAS                            "/>
    <x v="111"/>
    <x v="105"/>
    <n v="20170124"/>
    <x v="0"/>
    <s v="INGRESOS FECHA 20170112                           "/>
    <n v="1220980"/>
    <n v="1220980"/>
    <n v="0"/>
    <n v="0"/>
  </r>
  <r>
    <s v="R"/>
    <n v="3"/>
    <n v="36"/>
    <n v="2"/>
    <n v="6001050"/>
    <s v="FAC CIENCIAS                            "/>
    <x v="166"/>
    <x v="156"/>
    <n v="20170124"/>
    <x v="0"/>
    <s v="INGRESOS FECHA 20170112                           "/>
    <n v="-1220980"/>
    <n v="0"/>
    <n v="1220980"/>
    <n v="0"/>
  </r>
  <r>
    <s v="R"/>
    <n v="3"/>
    <n v="36"/>
    <n v="3"/>
    <n v="6000118"/>
    <s v="DEC FAC INGENIERIA                      "/>
    <x v="111"/>
    <x v="105"/>
    <n v="20170124"/>
    <x v="0"/>
    <s v="INGRESOS FECHA 20170112                           "/>
    <n v="2830068"/>
    <n v="2830068"/>
    <n v="0"/>
    <n v="0"/>
  </r>
  <r>
    <s v="R"/>
    <n v="3"/>
    <n v="36"/>
    <n v="4"/>
    <n v="6000118"/>
    <s v="DEC FAC INGENIERIA                      "/>
    <x v="166"/>
    <x v="156"/>
    <n v="20170124"/>
    <x v="0"/>
    <s v="INGRESOS FECHA 20170112                           "/>
    <n v="-2830068"/>
    <n v="0"/>
    <n v="2830068"/>
    <n v="0"/>
  </r>
  <r>
    <s v="R"/>
    <n v="3"/>
    <n v="36"/>
    <n v="5"/>
    <n v="6000461"/>
    <s v="DEC FAC MEDIO AMBIENTE                  "/>
    <x v="111"/>
    <x v="105"/>
    <n v="20170124"/>
    <x v="0"/>
    <s v="INGRESOS FECHA 20170112                           "/>
    <n v="462413"/>
    <n v="462413"/>
    <n v="0"/>
    <n v="0"/>
  </r>
  <r>
    <s v="R"/>
    <n v="3"/>
    <n v="36"/>
    <n v="6"/>
    <n v="6000461"/>
    <s v="DEC FAC MEDIO AMBIENTE                  "/>
    <x v="166"/>
    <x v="156"/>
    <n v="20170124"/>
    <x v="0"/>
    <s v="INGRESOS FECHA 20170112                           "/>
    <n v="-462413"/>
    <n v="0"/>
    <n v="462413"/>
    <n v="0"/>
  </r>
  <r>
    <s v="R"/>
    <n v="3"/>
    <n v="36"/>
    <n v="7"/>
    <n v="6000917"/>
    <s v="DEC FAC TECNOLOGICA                     "/>
    <x v="111"/>
    <x v="105"/>
    <n v="20170124"/>
    <x v="0"/>
    <s v="INGRESOS FECHA 20170112                           "/>
    <n v="3058192"/>
    <n v="3058192"/>
    <n v="0"/>
    <n v="0"/>
  </r>
  <r>
    <s v="R"/>
    <n v="3"/>
    <n v="36"/>
    <n v="8"/>
    <n v="6000917"/>
    <s v="DEC FAC TECNOLOGICA                     "/>
    <x v="166"/>
    <x v="156"/>
    <n v="20170124"/>
    <x v="0"/>
    <s v="INGRESOS FECHA 20170112                           "/>
    <n v="-3058192"/>
    <n v="0"/>
    <n v="3058192"/>
    <n v="0"/>
  </r>
  <r>
    <s v="R"/>
    <n v="3"/>
    <n v="36"/>
    <n v="9"/>
    <n v="6000500"/>
    <s v="DEC FAC ARTES                           "/>
    <x v="111"/>
    <x v="105"/>
    <n v="20170124"/>
    <x v="0"/>
    <s v="INGRESOS FECHA 20170112                           "/>
    <n v="544504"/>
    <n v="544504"/>
    <n v="0"/>
    <n v="0"/>
  </r>
  <r>
    <s v="R"/>
    <n v="3"/>
    <n v="36"/>
    <n v="10"/>
    <n v="6000500"/>
    <s v="DEC FAC ARTES                           "/>
    <x v="166"/>
    <x v="156"/>
    <n v="20170124"/>
    <x v="0"/>
    <s v="INGRESOS FECHA 20170112                           "/>
    <n v="-544504"/>
    <n v="0"/>
    <n v="544504"/>
    <n v="0"/>
  </r>
  <r>
    <s v="R"/>
    <n v="3"/>
    <n v="36"/>
    <n v="11"/>
    <n v="6000917"/>
    <s v="DEC FAC TECNOLOGICA                     "/>
    <x v="111"/>
    <x v="105"/>
    <n v="20170124"/>
    <x v="0"/>
    <s v="INGRESOS FECHA 20170112                           "/>
    <n v="1247221"/>
    <n v="1247221"/>
    <n v="0"/>
    <n v="0"/>
  </r>
  <r>
    <s v="R"/>
    <n v="3"/>
    <n v="36"/>
    <n v="12"/>
    <n v="6000917"/>
    <s v="DEC FAC TECNOLOGICA                     "/>
    <x v="165"/>
    <x v="155"/>
    <n v="20170124"/>
    <x v="0"/>
    <s v="INGRESOS FECHA 20170112                           "/>
    <n v="-1247221"/>
    <n v="0"/>
    <n v="1247221"/>
    <n v="0"/>
  </r>
  <r>
    <s v="R"/>
    <n v="3"/>
    <n v="37"/>
    <n v="1"/>
    <n v="6001050"/>
    <s v="FAC CIENCIAS                            "/>
    <x v="111"/>
    <x v="105"/>
    <n v="20170124"/>
    <x v="0"/>
    <s v="INGRESOS FECHA 20170113                           "/>
    <n v="354841"/>
    <n v="354841"/>
    <n v="0"/>
    <n v="0"/>
  </r>
  <r>
    <s v="R"/>
    <n v="3"/>
    <n v="37"/>
    <n v="2"/>
    <n v="6001050"/>
    <s v="FAC CIENCIAS                            "/>
    <x v="166"/>
    <x v="156"/>
    <n v="20170124"/>
    <x v="0"/>
    <s v="INGRESOS FECHA 20170113                           "/>
    <n v="-354841"/>
    <n v="0"/>
    <n v="354841"/>
    <n v="0"/>
  </r>
  <r>
    <s v="R"/>
    <n v="3"/>
    <n v="37"/>
    <n v="3"/>
    <n v="6000118"/>
    <s v="DEC FAC INGENIERIA                      "/>
    <x v="111"/>
    <x v="105"/>
    <n v="20170124"/>
    <x v="0"/>
    <s v="INGRESOS FECHA 20170113                           "/>
    <n v="3370251"/>
    <n v="3370251"/>
    <n v="0"/>
    <n v="0"/>
  </r>
  <r>
    <s v="R"/>
    <n v="3"/>
    <n v="37"/>
    <n v="4"/>
    <n v="6000118"/>
    <s v="DEC FAC INGENIERIA                      "/>
    <x v="166"/>
    <x v="156"/>
    <n v="20170124"/>
    <x v="0"/>
    <s v="INGRESOS FECHA 20170113                           "/>
    <n v="-3370251"/>
    <n v="0"/>
    <n v="3370251"/>
    <n v="0"/>
  </r>
  <r>
    <s v="R"/>
    <n v="3"/>
    <n v="37"/>
    <n v="5"/>
    <n v="6000461"/>
    <s v="DEC FAC MEDIO AMBIENTE                  "/>
    <x v="111"/>
    <x v="105"/>
    <n v="20170124"/>
    <x v="0"/>
    <s v="INGRESOS FECHA 20170113                           "/>
    <n v="2005543"/>
    <n v="2005543"/>
    <n v="0"/>
    <n v="0"/>
  </r>
  <r>
    <s v="R"/>
    <n v="3"/>
    <n v="37"/>
    <n v="6"/>
    <n v="6000461"/>
    <s v="DEC FAC MEDIO AMBIENTE                  "/>
    <x v="166"/>
    <x v="156"/>
    <n v="20170124"/>
    <x v="0"/>
    <s v="INGRESOS FECHA 20170113                           "/>
    <n v="-2005543"/>
    <n v="0"/>
    <n v="2005543"/>
    <n v="0"/>
  </r>
  <r>
    <s v="R"/>
    <n v="3"/>
    <n v="37"/>
    <n v="7"/>
    <n v="6000917"/>
    <s v="DEC FAC TECNOLOGICA                     "/>
    <x v="111"/>
    <x v="105"/>
    <n v="20170124"/>
    <x v="0"/>
    <s v="INGRESOS FECHA 20170113                           "/>
    <n v="2069735"/>
    <n v="2069735"/>
    <n v="0"/>
    <n v="0"/>
  </r>
  <r>
    <s v="R"/>
    <n v="3"/>
    <n v="37"/>
    <n v="8"/>
    <n v="6000917"/>
    <s v="DEC FAC TECNOLOGICA                     "/>
    <x v="166"/>
    <x v="156"/>
    <n v="20170124"/>
    <x v="0"/>
    <s v="INGRESOS FECHA 20170113                           "/>
    <n v="-2069735"/>
    <n v="0"/>
    <n v="2069735"/>
    <n v="0"/>
  </r>
  <r>
    <s v="R"/>
    <n v="3"/>
    <n v="37"/>
    <n v="9"/>
    <n v="6000500"/>
    <s v="DEC FAC ARTES                           "/>
    <x v="111"/>
    <x v="105"/>
    <n v="20170124"/>
    <x v="0"/>
    <s v="INGRESOS FECHA 20170113                           "/>
    <n v="173197"/>
    <n v="173197"/>
    <n v="0"/>
    <n v="0"/>
  </r>
  <r>
    <s v="R"/>
    <n v="3"/>
    <n v="37"/>
    <n v="10"/>
    <n v="6000500"/>
    <s v="DEC FAC ARTES                           "/>
    <x v="166"/>
    <x v="156"/>
    <n v="20170124"/>
    <x v="0"/>
    <s v="INGRESOS FECHA 20170113                           "/>
    <n v="-173197"/>
    <n v="0"/>
    <n v="173197"/>
    <n v="0"/>
  </r>
  <r>
    <s v="R"/>
    <n v="3"/>
    <n v="37"/>
    <n v="11"/>
    <n v="6000917"/>
    <s v="DEC FAC TECNOLOGICA                     "/>
    <x v="111"/>
    <x v="105"/>
    <n v="20170124"/>
    <x v="0"/>
    <s v="INGRESOS FECHA 20170113                           "/>
    <n v="1072630"/>
    <n v="1072630"/>
    <n v="0"/>
    <n v="0"/>
  </r>
  <r>
    <s v="R"/>
    <n v="3"/>
    <n v="37"/>
    <n v="12"/>
    <n v="6000917"/>
    <s v="DEC FAC TECNOLOGICA                     "/>
    <x v="165"/>
    <x v="155"/>
    <n v="20170124"/>
    <x v="0"/>
    <s v="INGRESOS FECHA 20170113                           "/>
    <n v="-1072630"/>
    <n v="0"/>
    <n v="1072630"/>
    <n v="0"/>
  </r>
  <r>
    <s v="R"/>
    <n v="3"/>
    <n v="38"/>
    <n v="1"/>
    <n v="6001050"/>
    <s v="FAC CIENCIAS                            "/>
    <x v="111"/>
    <x v="105"/>
    <n v="20170124"/>
    <x v="0"/>
    <s v="INGRESOS FECHA 20170116                           "/>
    <n v="2784450"/>
    <n v="2784450"/>
    <n v="0"/>
    <n v="0"/>
  </r>
  <r>
    <s v="R"/>
    <n v="3"/>
    <n v="38"/>
    <n v="2"/>
    <n v="6001050"/>
    <s v="FAC CIENCIAS                            "/>
    <x v="166"/>
    <x v="156"/>
    <n v="20170124"/>
    <x v="0"/>
    <s v="INGRESOS FECHA 20170116                           "/>
    <n v="-2784450"/>
    <n v="0"/>
    <n v="2784450"/>
    <n v="0"/>
  </r>
  <r>
    <s v="R"/>
    <n v="3"/>
    <n v="38"/>
    <n v="3"/>
    <n v="6000118"/>
    <s v="DEC FAC INGENIERIA                      "/>
    <x v="111"/>
    <x v="105"/>
    <n v="20170124"/>
    <x v="0"/>
    <s v="INGRESOS FECHA 20170116                           "/>
    <n v="12991715"/>
    <n v="12991715"/>
    <n v="0"/>
    <n v="0"/>
  </r>
  <r>
    <s v="R"/>
    <n v="3"/>
    <n v="38"/>
    <n v="4"/>
    <n v="6000118"/>
    <s v="DEC FAC INGENIERIA                      "/>
    <x v="166"/>
    <x v="156"/>
    <n v="20170124"/>
    <x v="0"/>
    <s v="INGRESOS FECHA 20170116                           "/>
    <n v="-12991715"/>
    <n v="0"/>
    <n v="12991715"/>
    <n v="0"/>
  </r>
  <r>
    <s v="R"/>
    <n v="3"/>
    <n v="38"/>
    <n v="5"/>
    <n v="6000461"/>
    <s v="DEC FAC MEDIO AMBIENTE                  "/>
    <x v="111"/>
    <x v="105"/>
    <n v="20170124"/>
    <x v="0"/>
    <s v="INGRESOS FECHA 20170116                           "/>
    <n v="5266520"/>
    <n v="5266520"/>
    <n v="0"/>
    <n v="0"/>
  </r>
  <r>
    <s v="R"/>
    <n v="3"/>
    <n v="38"/>
    <n v="6"/>
    <n v="6000461"/>
    <s v="DEC FAC MEDIO AMBIENTE                  "/>
    <x v="166"/>
    <x v="156"/>
    <n v="20170124"/>
    <x v="0"/>
    <s v="INGRESOS FECHA 20170116                           "/>
    <n v="-5266520"/>
    <n v="0"/>
    <n v="5266520"/>
    <n v="0"/>
  </r>
  <r>
    <s v="R"/>
    <n v="3"/>
    <n v="38"/>
    <n v="7"/>
    <n v="6000917"/>
    <s v="DEC FAC TECNOLOGICA                     "/>
    <x v="111"/>
    <x v="105"/>
    <n v="20170124"/>
    <x v="0"/>
    <s v="INGRESOS FECHA 20170116                           "/>
    <n v="5551318"/>
    <n v="5551318"/>
    <n v="0"/>
    <n v="0"/>
  </r>
  <r>
    <s v="R"/>
    <n v="3"/>
    <n v="38"/>
    <n v="8"/>
    <n v="6000917"/>
    <s v="DEC FAC TECNOLOGICA                     "/>
    <x v="166"/>
    <x v="156"/>
    <n v="20170124"/>
    <x v="0"/>
    <s v="INGRESOS FECHA 20170116                           "/>
    <n v="-5551318"/>
    <n v="0"/>
    <n v="5551318"/>
    <n v="0"/>
  </r>
  <r>
    <s v="R"/>
    <n v="3"/>
    <n v="38"/>
    <n v="9"/>
    <n v="6000500"/>
    <s v="DEC FAC ARTES                           "/>
    <x v="111"/>
    <x v="105"/>
    <n v="20170124"/>
    <x v="0"/>
    <s v="INGRESOS FECHA 20170116                           "/>
    <n v="1287542"/>
    <n v="1287542"/>
    <n v="0"/>
    <n v="0"/>
  </r>
  <r>
    <s v="R"/>
    <n v="3"/>
    <n v="38"/>
    <n v="10"/>
    <n v="6000500"/>
    <s v="DEC FAC ARTES                           "/>
    <x v="166"/>
    <x v="156"/>
    <n v="20170124"/>
    <x v="0"/>
    <s v="INGRESOS FECHA 20170116                           "/>
    <n v="-1287542"/>
    <n v="0"/>
    <n v="1287542"/>
    <n v="0"/>
  </r>
  <r>
    <s v="R"/>
    <n v="3"/>
    <n v="38"/>
    <n v="11"/>
    <n v="6000917"/>
    <s v="DEC FAC TECNOLOGICA                     "/>
    <x v="111"/>
    <x v="105"/>
    <n v="20170124"/>
    <x v="0"/>
    <s v="INGRESOS FECHA 20170116                           "/>
    <n v="2116002"/>
    <n v="2116002"/>
    <n v="0"/>
    <n v="0"/>
  </r>
  <r>
    <s v="R"/>
    <n v="3"/>
    <n v="38"/>
    <n v="12"/>
    <n v="6000917"/>
    <s v="DEC FAC TECNOLOGICA                     "/>
    <x v="165"/>
    <x v="155"/>
    <n v="20170124"/>
    <x v="0"/>
    <s v="INGRESOS FECHA 20170116                           "/>
    <n v="-2116002"/>
    <n v="0"/>
    <n v="2116002"/>
    <n v="0"/>
  </r>
  <r>
    <s v="R"/>
    <n v="3"/>
    <n v="38"/>
    <n v="13"/>
    <n v="899999230"/>
    <s v="UNIVERSIDAD DISTRITAL FRANCISCO JOSE DE "/>
    <x v="111"/>
    <x v="105"/>
    <n v="20170124"/>
    <x v="0"/>
    <s v="INGRESOS FECHA 20170116                           "/>
    <n v="11500"/>
    <n v="11500"/>
    <n v="0"/>
    <n v="0"/>
  </r>
  <r>
    <s v="R"/>
    <n v="3"/>
    <n v="38"/>
    <n v="14"/>
    <n v="899999230"/>
    <s v="UNIVERSIDAD DISTRITAL FRANCISCO JOSE DE "/>
    <x v="246"/>
    <x v="225"/>
    <n v="20170124"/>
    <x v="0"/>
    <s v="INGRESOS FECHA 20170116                           "/>
    <n v="-11500"/>
    <n v="0"/>
    <n v="11500"/>
    <n v="0"/>
  </r>
  <r>
    <s v="R"/>
    <n v="3"/>
    <n v="38"/>
    <n v="15"/>
    <n v="6000214"/>
    <s v="RED UDNET                               "/>
    <x v="111"/>
    <x v="105"/>
    <n v="20170124"/>
    <x v="0"/>
    <s v="INGRESOS FECHA 20170116                           "/>
    <n v="55150"/>
    <n v="55150"/>
    <n v="0"/>
    <n v="0"/>
  </r>
  <r>
    <s v="R"/>
    <n v="3"/>
    <n v="38"/>
    <n v="16"/>
    <n v="6000214"/>
    <s v="RED UDNET                               "/>
    <x v="249"/>
    <x v="226"/>
    <n v="20170124"/>
    <x v="0"/>
    <s v="INGRESOS FECHA 20170116                           "/>
    <n v="-55150"/>
    <n v="0"/>
    <n v="55150"/>
    <n v="0"/>
  </r>
  <r>
    <s v="R"/>
    <n v="3"/>
    <n v="39"/>
    <n v="1"/>
    <n v="6001050"/>
    <s v="FAC CIENCIAS                            "/>
    <x v="111"/>
    <x v="105"/>
    <n v="20170124"/>
    <x v="0"/>
    <s v="INGRESOS FECHA 20170117                           "/>
    <n v="2482968"/>
    <n v="2482968"/>
    <n v="0"/>
    <n v="0"/>
  </r>
  <r>
    <s v="R"/>
    <n v="3"/>
    <n v="39"/>
    <n v="2"/>
    <n v="6001050"/>
    <s v="FAC CIENCIAS                            "/>
    <x v="166"/>
    <x v="156"/>
    <n v="20170124"/>
    <x v="0"/>
    <s v="INGRESOS FECHA 20170117                           "/>
    <n v="-2482968"/>
    <n v="0"/>
    <n v="2482968"/>
    <n v="0"/>
  </r>
  <r>
    <s v="R"/>
    <n v="3"/>
    <n v="39"/>
    <n v="3"/>
    <n v="6000118"/>
    <s v="DEC FAC INGENIERIA                      "/>
    <x v="111"/>
    <x v="105"/>
    <n v="20170124"/>
    <x v="0"/>
    <s v="INGRESOS FECHA 20170117                           "/>
    <n v="12310955"/>
    <n v="12310955"/>
    <n v="0"/>
    <n v="0"/>
  </r>
  <r>
    <s v="R"/>
    <n v="3"/>
    <n v="39"/>
    <n v="4"/>
    <n v="6000118"/>
    <s v="DEC FAC INGENIERIA                      "/>
    <x v="166"/>
    <x v="156"/>
    <n v="20170124"/>
    <x v="0"/>
    <s v="INGRESOS FECHA 20170117                           "/>
    <n v="-12310955"/>
    <n v="0"/>
    <n v="12310955"/>
    <n v="0"/>
  </r>
  <r>
    <s v="R"/>
    <n v="3"/>
    <n v="39"/>
    <n v="5"/>
    <n v="6000461"/>
    <s v="DEC FAC MEDIO AMBIENTE                  "/>
    <x v="111"/>
    <x v="105"/>
    <n v="20170124"/>
    <x v="0"/>
    <s v="INGRESOS FECHA 20170117                           "/>
    <n v="2744277"/>
    <n v="2744277"/>
    <n v="0"/>
    <n v="0"/>
  </r>
  <r>
    <s v="R"/>
    <n v="3"/>
    <n v="39"/>
    <n v="6"/>
    <n v="6000461"/>
    <s v="DEC FAC MEDIO AMBIENTE                  "/>
    <x v="166"/>
    <x v="156"/>
    <n v="20170124"/>
    <x v="0"/>
    <s v="INGRESOS FECHA 20170117                           "/>
    <n v="-2744277"/>
    <n v="0"/>
    <n v="2744277"/>
    <n v="0"/>
  </r>
  <r>
    <s v="R"/>
    <n v="3"/>
    <n v="39"/>
    <n v="7"/>
    <n v="6000917"/>
    <s v="DEC FAC TECNOLOGICA                     "/>
    <x v="111"/>
    <x v="105"/>
    <n v="20170124"/>
    <x v="0"/>
    <s v="INGRESOS FECHA 20170117                           "/>
    <n v="7241340"/>
    <n v="7241340"/>
    <n v="0"/>
    <n v="0"/>
  </r>
  <r>
    <s v="R"/>
    <n v="3"/>
    <n v="39"/>
    <n v="8"/>
    <n v="6000917"/>
    <s v="DEC FAC TECNOLOGICA                     "/>
    <x v="166"/>
    <x v="156"/>
    <n v="20170124"/>
    <x v="0"/>
    <s v="INGRESOS FECHA 20170117                           "/>
    <n v="-7241340"/>
    <n v="0"/>
    <n v="7241340"/>
    <n v="0"/>
  </r>
  <r>
    <s v="R"/>
    <n v="3"/>
    <n v="39"/>
    <n v="9"/>
    <n v="6000500"/>
    <s v="DEC FAC ARTES                           "/>
    <x v="111"/>
    <x v="105"/>
    <n v="20170124"/>
    <x v="0"/>
    <s v="INGRESOS FECHA 20170117                           "/>
    <n v="3688318"/>
    <n v="3688318"/>
    <n v="0"/>
    <n v="0"/>
  </r>
  <r>
    <s v="R"/>
    <n v="3"/>
    <n v="39"/>
    <n v="10"/>
    <n v="6000500"/>
    <s v="DEC FAC ARTES                           "/>
    <x v="166"/>
    <x v="156"/>
    <n v="20170124"/>
    <x v="0"/>
    <s v="INGRESOS FECHA 20170117                           "/>
    <n v="-3688318"/>
    <n v="0"/>
    <n v="3688318"/>
    <n v="0"/>
  </r>
  <r>
    <s v="R"/>
    <n v="3"/>
    <n v="39"/>
    <n v="11"/>
    <n v="6000461"/>
    <s v="DEC FAC MEDIO AMBIENTE                  "/>
    <x v="111"/>
    <x v="105"/>
    <n v="20170124"/>
    <x v="0"/>
    <s v="INGRESOS FECHA 20170117                           "/>
    <n v="614670"/>
    <n v="614670"/>
    <n v="0"/>
    <n v="0"/>
  </r>
  <r>
    <s v="R"/>
    <n v="3"/>
    <n v="39"/>
    <n v="12"/>
    <n v="6000461"/>
    <s v="DEC FAC MEDIO AMBIENTE                  "/>
    <x v="165"/>
    <x v="155"/>
    <n v="20170124"/>
    <x v="0"/>
    <s v="INGRESOS FECHA 20170117                           "/>
    <n v="-614670"/>
    <n v="0"/>
    <n v="614670"/>
    <n v="0"/>
  </r>
  <r>
    <s v="R"/>
    <n v="3"/>
    <n v="39"/>
    <n v="13"/>
    <n v="6000917"/>
    <s v="DEC FAC TECNOLOGICA                     "/>
    <x v="111"/>
    <x v="105"/>
    <n v="20170124"/>
    <x v="0"/>
    <s v="INGRESOS FECHA 20170117                           "/>
    <n v="1028822"/>
    <n v="1028822"/>
    <n v="0"/>
    <n v="0"/>
  </r>
  <r>
    <s v="R"/>
    <n v="3"/>
    <n v="39"/>
    <n v="14"/>
    <n v="6000917"/>
    <s v="DEC FAC TECNOLOGICA                     "/>
    <x v="165"/>
    <x v="155"/>
    <n v="20170124"/>
    <x v="0"/>
    <s v="INGRESOS FECHA 20170117                           "/>
    <n v="-1028822"/>
    <n v="0"/>
    <n v="1028822"/>
    <n v="0"/>
  </r>
  <r>
    <s v="R"/>
    <n v="3"/>
    <n v="39"/>
    <n v="15"/>
    <n v="899999230"/>
    <s v="UNIVERSIDAD DISTRITAL FRANCISCO JOSE DE "/>
    <x v="111"/>
    <x v="105"/>
    <n v="20170124"/>
    <x v="0"/>
    <s v="INGRESOS FECHA 20170117                           "/>
    <n v="11500"/>
    <n v="11500"/>
    <n v="0"/>
    <n v="0"/>
  </r>
  <r>
    <s v="R"/>
    <n v="3"/>
    <n v="39"/>
    <n v="16"/>
    <n v="899999230"/>
    <s v="UNIVERSIDAD DISTRITAL FRANCISCO JOSE DE "/>
    <x v="247"/>
    <x v="225"/>
    <n v="20170124"/>
    <x v="0"/>
    <s v="INGRESOS FECHA 20170117                           "/>
    <n v="-11500"/>
    <n v="0"/>
    <n v="11500"/>
    <n v="0"/>
  </r>
  <r>
    <s v="R"/>
    <n v="3"/>
    <n v="39"/>
    <n v="17"/>
    <n v="6000214"/>
    <s v="RED UDNET                               "/>
    <x v="111"/>
    <x v="105"/>
    <n v="20170124"/>
    <x v="0"/>
    <s v="INGRESOS FECHA 20170117                           "/>
    <n v="55150"/>
    <n v="55150"/>
    <n v="0"/>
    <n v="0"/>
  </r>
  <r>
    <s v="R"/>
    <n v="3"/>
    <n v="39"/>
    <n v="18"/>
    <n v="6000214"/>
    <s v="RED UDNET                               "/>
    <x v="250"/>
    <x v="226"/>
    <n v="20170124"/>
    <x v="0"/>
    <s v="INGRESOS FECHA 20170117                           "/>
    <n v="-55150"/>
    <n v="0"/>
    <n v="55150"/>
    <n v="0"/>
  </r>
  <r>
    <s v="R"/>
    <n v="3"/>
    <n v="40"/>
    <n v="1"/>
    <n v="6000118"/>
    <s v="DEC FAC INGENIERIA                      "/>
    <x v="111"/>
    <x v="105"/>
    <n v="20170124"/>
    <x v="0"/>
    <s v="INGRESOS FECHA 20170118                           "/>
    <n v="1241017"/>
    <n v="1241017"/>
    <n v="0"/>
    <n v="0"/>
  </r>
  <r>
    <s v="R"/>
    <n v="3"/>
    <n v="40"/>
    <n v="2"/>
    <n v="6000118"/>
    <s v="DEC FAC INGENIERIA                      "/>
    <x v="160"/>
    <x v="150"/>
    <n v="20170124"/>
    <x v="0"/>
    <s v="INGRESOS FECHA 20170118                           "/>
    <n v="-1241017"/>
    <n v="0"/>
    <n v="1241017"/>
    <n v="0"/>
  </r>
  <r>
    <s v="R"/>
    <n v="3"/>
    <n v="40"/>
    <n v="3"/>
    <n v="6001050"/>
    <s v="FAC CIENCIAS                            "/>
    <x v="111"/>
    <x v="105"/>
    <n v="20170124"/>
    <x v="0"/>
    <s v="INGRESOS FECHA 20170118                           "/>
    <n v="761847"/>
    <n v="761847"/>
    <n v="0"/>
    <n v="0"/>
  </r>
  <r>
    <s v="R"/>
    <n v="3"/>
    <n v="40"/>
    <n v="4"/>
    <n v="6001050"/>
    <s v="FAC CIENCIAS                            "/>
    <x v="166"/>
    <x v="156"/>
    <n v="20170124"/>
    <x v="0"/>
    <s v="INGRESOS FECHA 20170118                           "/>
    <n v="-761847"/>
    <n v="0"/>
    <n v="761847"/>
    <n v="0"/>
  </r>
  <r>
    <s v="R"/>
    <n v="3"/>
    <n v="40"/>
    <n v="5"/>
    <n v="6000118"/>
    <s v="DEC FAC INGENIERIA                      "/>
    <x v="111"/>
    <x v="105"/>
    <n v="20170124"/>
    <x v="0"/>
    <s v="INGRESOS FECHA 20170118                           "/>
    <n v="1737839"/>
    <n v="1737839"/>
    <n v="0"/>
    <n v="0"/>
  </r>
  <r>
    <s v="R"/>
    <n v="3"/>
    <n v="40"/>
    <n v="6"/>
    <n v="6000118"/>
    <s v="DEC FAC INGENIERIA                      "/>
    <x v="166"/>
    <x v="156"/>
    <n v="20170124"/>
    <x v="0"/>
    <s v="INGRESOS FECHA 20170118                           "/>
    <n v="-1737839"/>
    <n v="0"/>
    <n v="1737839"/>
    <n v="0"/>
  </r>
  <r>
    <s v="R"/>
    <n v="3"/>
    <n v="40"/>
    <n v="7"/>
    <n v="6000461"/>
    <s v="DEC FAC MEDIO AMBIENTE                  "/>
    <x v="111"/>
    <x v="105"/>
    <n v="20170124"/>
    <x v="0"/>
    <s v="INGRESOS FECHA 20170118                           "/>
    <n v="1958696"/>
    <n v="1958696"/>
    <n v="0"/>
    <n v="0"/>
  </r>
  <r>
    <s v="R"/>
    <n v="3"/>
    <n v="40"/>
    <n v="8"/>
    <n v="6000461"/>
    <s v="DEC FAC MEDIO AMBIENTE                  "/>
    <x v="166"/>
    <x v="156"/>
    <n v="20170124"/>
    <x v="0"/>
    <s v="INGRESOS FECHA 20170118                           "/>
    <n v="-1958696"/>
    <n v="0"/>
    <n v="1958696"/>
    <n v="0"/>
  </r>
  <r>
    <s v="R"/>
    <n v="3"/>
    <n v="40"/>
    <n v="9"/>
    <n v="6000917"/>
    <s v="DEC FAC TECNOLOGICA                     "/>
    <x v="111"/>
    <x v="105"/>
    <n v="20170124"/>
    <x v="0"/>
    <s v="INGRESOS FECHA 20170118                           "/>
    <n v="2706275"/>
    <n v="2706275"/>
    <n v="0"/>
    <n v="0"/>
  </r>
  <r>
    <s v="R"/>
    <n v="3"/>
    <n v="40"/>
    <n v="10"/>
    <n v="6000917"/>
    <s v="DEC FAC TECNOLOGICA                     "/>
    <x v="166"/>
    <x v="156"/>
    <n v="20170124"/>
    <x v="0"/>
    <s v="INGRESOS FECHA 20170118                           "/>
    <n v="-2706275"/>
    <n v="0"/>
    <n v="2706275"/>
    <n v="0"/>
  </r>
  <r>
    <s v="R"/>
    <n v="3"/>
    <n v="40"/>
    <n v="11"/>
    <n v="6000461"/>
    <s v="DEC FAC MEDIO AMBIENTE                  "/>
    <x v="111"/>
    <x v="105"/>
    <n v="20170124"/>
    <x v="0"/>
    <s v="INGRESOS FECHA 20170118                           "/>
    <n v="300000"/>
    <n v="300000"/>
    <n v="0"/>
    <n v="0"/>
  </r>
  <r>
    <s v="R"/>
    <n v="3"/>
    <n v="40"/>
    <n v="12"/>
    <n v="6000461"/>
    <s v="DEC FAC MEDIO AMBIENTE                  "/>
    <x v="165"/>
    <x v="155"/>
    <n v="20170124"/>
    <x v="0"/>
    <s v="INGRESOS FECHA 20170118                           "/>
    <n v="-300000"/>
    <n v="0"/>
    <n v="300000"/>
    <n v="0"/>
  </r>
  <r>
    <s v="R"/>
    <n v="3"/>
    <n v="40"/>
    <n v="13"/>
    <n v="6000917"/>
    <s v="DEC FAC TECNOLOGICA                     "/>
    <x v="111"/>
    <x v="105"/>
    <n v="20170124"/>
    <x v="0"/>
    <s v="INGRESOS FECHA 20170118                           "/>
    <n v="611040"/>
    <n v="611040"/>
    <n v="0"/>
    <n v="0"/>
  </r>
  <r>
    <s v="R"/>
    <n v="3"/>
    <n v="40"/>
    <n v="14"/>
    <n v="6000917"/>
    <s v="DEC FAC TECNOLOGICA                     "/>
    <x v="165"/>
    <x v="155"/>
    <n v="20170124"/>
    <x v="0"/>
    <s v="INGRESOS FECHA 20170118                           "/>
    <n v="-611040"/>
    <n v="0"/>
    <n v="611040"/>
    <n v="0"/>
  </r>
  <r>
    <s v="R"/>
    <n v="3"/>
    <n v="40"/>
    <n v="15"/>
    <n v="899999230"/>
    <s v="UNIVERSIDAD DISTRITAL FRANCISCO JOSE DE "/>
    <x v="111"/>
    <x v="105"/>
    <n v="20170124"/>
    <x v="0"/>
    <s v="INGRESOS FECHA 20170118                           "/>
    <n v="11500"/>
    <n v="11500"/>
    <n v="0"/>
    <n v="0"/>
  </r>
  <r>
    <s v="R"/>
    <n v="3"/>
    <n v="40"/>
    <n v="16"/>
    <n v="899999230"/>
    <s v="UNIVERSIDAD DISTRITAL FRANCISCO JOSE DE "/>
    <x v="245"/>
    <x v="225"/>
    <n v="20170124"/>
    <x v="0"/>
    <s v="INGRESOS FECHA 20170118                           "/>
    <n v="-11500"/>
    <n v="0"/>
    <n v="11500"/>
    <n v="0"/>
  </r>
  <r>
    <s v="R"/>
    <n v="3"/>
    <n v="40"/>
    <n v="17"/>
    <n v="6000214"/>
    <s v="RED UDNET                               "/>
    <x v="111"/>
    <x v="105"/>
    <n v="20170124"/>
    <x v="0"/>
    <s v="INGRESOS FECHA 20170118                           "/>
    <n v="55200"/>
    <n v="55200"/>
    <n v="0"/>
    <n v="0"/>
  </r>
  <r>
    <s v="R"/>
    <n v="3"/>
    <n v="40"/>
    <n v="18"/>
    <n v="6000214"/>
    <s v="RED UDNET                               "/>
    <x v="248"/>
    <x v="226"/>
    <n v="20170124"/>
    <x v="0"/>
    <s v="INGRESOS FECHA 20170118                           "/>
    <n v="-55200"/>
    <n v="0"/>
    <n v="55200"/>
    <n v="0"/>
  </r>
  <r>
    <s v="R"/>
    <n v="3"/>
    <n v="41"/>
    <n v="1"/>
    <n v="6001050"/>
    <s v="FAC CIENCIAS                            "/>
    <x v="111"/>
    <x v="105"/>
    <n v="20170124"/>
    <x v="0"/>
    <s v="INGRESOS FECHA 20170119                           "/>
    <n v="571135"/>
    <n v="571135"/>
    <n v="0"/>
    <n v="0"/>
  </r>
  <r>
    <s v="R"/>
    <n v="3"/>
    <n v="41"/>
    <n v="2"/>
    <n v="6001050"/>
    <s v="FAC CIENCIAS                            "/>
    <x v="166"/>
    <x v="156"/>
    <n v="20170124"/>
    <x v="0"/>
    <s v="INGRESOS FECHA 20170119                           "/>
    <n v="-571135"/>
    <n v="0"/>
    <n v="571135"/>
    <n v="0"/>
  </r>
  <r>
    <s v="R"/>
    <n v="3"/>
    <n v="41"/>
    <n v="3"/>
    <n v="6000118"/>
    <s v="DEC FAC INGENIERIA                      "/>
    <x v="111"/>
    <x v="105"/>
    <n v="20170124"/>
    <x v="0"/>
    <s v="INGRESOS FECHA 20170119                           "/>
    <n v="132362"/>
    <n v="132362"/>
    <n v="0"/>
    <n v="0"/>
  </r>
  <r>
    <s v="R"/>
    <n v="3"/>
    <n v="41"/>
    <n v="4"/>
    <n v="6000118"/>
    <s v="DEC FAC INGENIERIA                      "/>
    <x v="166"/>
    <x v="156"/>
    <n v="20170124"/>
    <x v="0"/>
    <s v="INGRESOS FECHA 20170119                           "/>
    <n v="-132362"/>
    <n v="0"/>
    <n v="132362"/>
    <n v="0"/>
  </r>
  <r>
    <s v="R"/>
    <n v="3"/>
    <n v="41"/>
    <n v="5"/>
    <n v="6000461"/>
    <s v="DEC FAC MEDIO AMBIENTE                  "/>
    <x v="111"/>
    <x v="105"/>
    <n v="20170124"/>
    <x v="0"/>
    <s v="INGRESOS FECHA 20170119                           "/>
    <n v="133000"/>
    <n v="133000"/>
    <n v="0"/>
    <n v="0"/>
  </r>
  <r>
    <s v="R"/>
    <n v="3"/>
    <n v="41"/>
    <n v="6"/>
    <n v="6000461"/>
    <s v="DEC FAC MEDIO AMBIENTE                  "/>
    <x v="166"/>
    <x v="156"/>
    <n v="20170124"/>
    <x v="0"/>
    <s v="INGRESOS FECHA 20170119                           "/>
    <n v="-133000"/>
    <n v="0"/>
    <n v="133000"/>
    <n v="0"/>
  </r>
  <r>
    <s v="R"/>
    <n v="3"/>
    <n v="41"/>
    <n v="7"/>
    <n v="6000917"/>
    <s v="DEC FAC TECNOLOGICA                     "/>
    <x v="111"/>
    <x v="105"/>
    <n v="20170124"/>
    <x v="0"/>
    <s v="INGRESOS FECHA 20170119                           "/>
    <n v="656454"/>
    <n v="656454"/>
    <n v="0"/>
    <n v="0"/>
  </r>
  <r>
    <s v="R"/>
    <n v="3"/>
    <n v="41"/>
    <n v="8"/>
    <n v="6000917"/>
    <s v="DEC FAC TECNOLOGICA                     "/>
    <x v="165"/>
    <x v="155"/>
    <n v="20170124"/>
    <x v="0"/>
    <s v="INGRESOS FECHA 20170119                           "/>
    <n v="-656454"/>
    <n v="0"/>
    <n v="656454"/>
    <n v="0"/>
  </r>
  <r>
    <s v="R"/>
    <n v="3"/>
    <n v="42"/>
    <n v="1"/>
    <n v="6001050"/>
    <s v="FAC CIENCIAS                            "/>
    <x v="111"/>
    <x v="105"/>
    <n v="20170124"/>
    <x v="0"/>
    <s v="INGRESOS FECHA 20170120                           "/>
    <n v="83270"/>
    <n v="83270"/>
    <n v="0"/>
    <n v="0"/>
  </r>
  <r>
    <s v="R"/>
    <n v="3"/>
    <n v="42"/>
    <n v="2"/>
    <n v="6001050"/>
    <s v="FAC CIENCIAS                            "/>
    <x v="166"/>
    <x v="156"/>
    <n v="20170124"/>
    <x v="0"/>
    <s v="INGRESOS FECHA 20170120                           "/>
    <n v="-83270"/>
    <n v="0"/>
    <n v="83270"/>
    <n v="0"/>
  </r>
  <r>
    <s v="R"/>
    <n v="3"/>
    <n v="42"/>
    <n v="3"/>
    <n v="6000118"/>
    <s v="DEC FAC INGENIERIA                      "/>
    <x v="111"/>
    <x v="105"/>
    <n v="20170124"/>
    <x v="0"/>
    <s v="INGRESOS FECHA 20170120                           "/>
    <n v="1210491"/>
    <n v="1210491"/>
    <n v="0"/>
    <n v="0"/>
  </r>
  <r>
    <s v="R"/>
    <n v="3"/>
    <n v="42"/>
    <n v="4"/>
    <n v="6000118"/>
    <s v="DEC FAC INGENIERIA                      "/>
    <x v="166"/>
    <x v="156"/>
    <n v="20170124"/>
    <x v="0"/>
    <s v="INGRESOS FECHA 20170120                           "/>
    <n v="-1210491"/>
    <n v="0"/>
    <n v="1210491"/>
    <n v="0"/>
  </r>
  <r>
    <s v="R"/>
    <n v="3"/>
    <n v="42"/>
    <n v="5"/>
    <n v="899999230"/>
    <s v="UNIVERSIDAD DISTRITAL FRANCISCO JOSE DE "/>
    <x v="111"/>
    <x v="105"/>
    <n v="20170124"/>
    <x v="0"/>
    <s v="INGRESOS FECHA 20170120                           "/>
    <n v="11500"/>
    <n v="11500"/>
    <n v="0"/>
    <n v="0"/>
  </r>
  <r>
    <s v="R"/>
    <n v="3"/>
    <n v="42"/>
    <n v="6"/>
    <n v="899999230"/>
    <s v="UNIVERSIDAD DISTRITAL FRANCISCO JOSE DE "/>
    <x v="245"/>
    <x v="225"/>
    <n v="20170124"/>
    <x v="0"/>
    <s v="INGRESOS FECHA 20170120                           "/>
    <n v="-11500"/>
    <n v="0"/>
    <n v="11500"/>
    <n v="0"/>
  </r>
  <r>
    <s v="R"/>
    <n v="3"/>
    <n v="42"/>
    <n v="7"/>
    <n v="6000214"/>
    <s v="RED UDNET                               "/>
    <x v="111"/>
    <x v="105"/>
    <n v="20170124"/>
    <x v="0"/>
    <s v="INGRESOS FECHA 20170120                           "/>
    <n v="55200"/>
    <n v="55200"/>
    <n v="0"/>
    <n v="0"/>
  </r>
  <r>
    <s v="R"/>
    <n v="3"/>
    <n v="42"/>
    <n v="8"/>
    <n v="6000214"/>
    <s v="RED UDNET                               "/>
    <x v="248"/>
    <x v="226"/>
    <n v="20170124"/>
    <x v="0"/>
    <s v="INGRESOS FECHA 20170120                           "/>
    <n v="-55200"/>
    <n v="0"/>
    <n v="55200"/>
    <n v="0"/>
  </r>
  <r>
    <s v="R"/>
    <n v="3"/>
    <n v="43"/>
    <n v="1"/>
    <n v="6001050"/>
    <s v="FAC CIENCIAS                            "/>
    <x v="111"/>
    <x v="105"/>
    <n v="20170124"/>
    <x v="0"/>
    <s v="INGRESOS FECHA 20170123                           "/>
    <n v="15057677"/>
    <n v="15057677"/>
    <n v="0"/>
    <n v="0"/>
  </r>
  <r>
    <s v="R"/>
    <n v="3"/>
    <n v="43"/>
    <n v="2"/>
    <n v="6001050"/>
    <s v="FAC CIENCIAS                            "/>
    <x v="160"/>
    <x v="150"/>
    <n v="20170124"/>
    <x v="0"/>
    <s v="INGRESOS FECHA 20170123                           "/>
    <n v="-15057677"/>
    <n v="0"/>
    <n v="15057677"/>
    <n v="0"/>
  </r>
  <r>
    <s v="R"/>
    <n v="3"/>
    <n v="43"/>
    <n v="3"/>
    <n v="6000118"/>
    <s v="DEC FAC INGENIERIA                      "/>
    <x v="111"/>
    <x v="105"/>
    <n v="20170124"/>
    <x v="0"/>
    <s v="INGRESOS FECHA 20170123                           "/>
    <n v="14368222"/>
    <n v="14368222"/>
    <n v="0"/>
    <n v="0"/>
  </r>
  <r>
    <s v="R"/>
    <n v="3"/>
    <n v="43"/>
    <n v="4"/>
    <n v="6000118"/>
    <s v="DEC FAC INGENIERIA                      "/>
    <x v="160"/>
    <x v="150"/>
    <n v="20170124"/>
    <x v="0"/>
    <s v="INGRESOS FECHA 20170123                           "/>
    <n v="-14368222"/>
    <n v="0"/>
    <n v="14368222"/>
    <n v="0"/>
  </r>
  <r>
    <s v="R"/>
    <n v="3"/>
    <n v="43"/>
    <n v="5"/>
    <n v="6000461"/>
    <s v="DEC FAC MEDIO AMBIENTE                  "/>
    <x v="111"/>
    <x v="105"/>
    <n v="20170124"/>
    <x v="0"/>
    <s v="INGRESOS FECHA 20170123                           "/>
    <n v="21524754"/>
    <n v="21524754"/>
    <n v="0"/>
    <n v="0"/>
  </r>
  <r>
    <s v="R"/>
    <n v="3"/>
    <n v="43"/>
    <n v="6"/>
    <n v="6000461"/>
    <s v="DEC FAC MEDIO AMBIENTE                  "/>
    <x v="160"/>
    <x v="150"/>
    <n v="20170124"/>
    <x v="0"/>
    <s v="INGRESOS FECHA 20170123                           "/>
    <n v="-21524754"/>
    <n v="0"/>
    <n v="21524754"/>
    <n v="0"/>
  </r>
  <r>
    <s v="R"/>
    <n v="3"/>
    <n v="43"/>
    <n v="7"/>
    <n v="6001050"/>
    <s v="FAC CIENCIAS                            "/>
    <x v="111"/>
    <x v="105"/>
    <n v="20170124"/>
    <x v="0"/>
    <s v="INGRESOS FECHA 20170123                           "/>
    <n v="11066707"/>
    <n v="11066707"/>
    <n v="0"/>
    <n v="0"/>
  </r>
  <r>
    <s v="R"/>
    <n v="3"/>
    <n v="43"/>
    <n v="8"/>
    <n v="6001050"/>
    <s v="FAC CIENCIAS                            "/>
    <x v="166"/>
    <x v="156"/>
    <n v="20170124"/>
    <x v="0"/>
    <s v="INGRESOS FECHA 20170123                           "/>
    <n v="-11066707"/>
    <n v="0"/>
    <n v="11066707"/>
    <n v="0"/>
  </r>
  <r>
    <s v="R"/>
    <n v="3"/>
    <n v="43"/>
    <n v="9"/>
    <n v="6000118"/>
    <s v="DEC FAC INGENIERIA                      "/>
    <x v="111"/>
    <x v="105"/>
    <n v="20170124"/>
    <x v="0"/>
    <s v="INGRESOS FECHA 20170123                           "/>
    <n v="7025823"/>
    <n v="7025823"/>
    <n v="0"/>
    <n v="0"/>
  </r>
  <r>
    <s v="R"/>
    <n v="3"/>
    <n v="43"/>
    <n v="10"/>
    <n v="6000118"/>
    <s v="DEC FAC INGENIERIA                      "/>
    <x v="166"/>
    <x v="156"/>
    <n v="20170124"/>
    <x v="0"/>
    <s v="INGRESOS FECHA 20170123                           "/>
    <n v="-7025823"/>
    <n v="0"/>
    <n v="7025823"/>
    <n v="0"/>
  </r>
  <r>
    <s v="R"/>
    <n v="3"/>
    <n v="43"/>
    <n v="11"/>
    <n v="6000461"/>
    <s v="DEC FAC MEDIO AMBIENTE                  "/>
    <x v="111"/>
    <x v="105"/>
    <n v="20170124"/>
    <x v="0"/>
    <s v="INGRESOS FECHA 20170123                           "/>
    <n v="19723873"/>
    <n v="19723873"/>
    <n v="0"/>
    <n v="0"/>
  </r>
  <r>
    <s v="R"/>
    <n v="3"/>
    <n v="43"/>
    <n v="12"/>
    <n v="6000461"/>
    <s v="DEC FAC MEDIO AMBIENTE                  "/>
    <x v="166"/>
    <x v="156"/>
    <n v="20170124"/>
    <x v="0"/>
    <s v="INGRESOS FECHA 20170123                           "/>
    <n v="-19723873"/>
    <n v="0"/>
    <n v="19723873"/>
    <n v="0"/>
  </r>
  <r>
    <s v="R"/>
    <n v="3"/>
    <n v="43"/>
    <n v="13"/>
    <n v="6000917"/>
    <s v="DEC FAC TECNOLOGICA                     "/>
    <x v="111"/>
    <x v="105"/>
    <n v="20170124"/>
    <x v="0"/>
    <s v="INGRESOS FECHA 20170123                           "/>
    <n v="3712246"/>
    <n v="3712246"/>
    <n v="0"/>
    <n v="0"/>
  </r>
  <r>
    <s v="R"/>
    <n v="3"/>
    <n v="43"/>
    <n v="14"/>
    <n v="6000917"/>
    <s v="DEC FAC TECNOLOGICA                     "/>
    <x v="166"/>
    <x v="156"/>
    <n v="20170124"/>
    <x v="0"/>
    <s v="INGRESOS FECHA 20170123                           "/>
    <n v="-3712246"/>
    <n v="0"/>
    <n v="3712246"/>
    <n v="0"/>
  </r>
  <r>
    <s v="R"/>
    <n v="3"/>
    <n v="43"/>
    <n v="15"/>
    <n v="6000500"/>
    <s v="DEC FAC ARTES                           "/>
    <x v="111"/>
    <x v="105"/>
    <n v="20170124"/>
    <x v="0"/>
    <s v="INGRESOS FECHA 20170123                           "/>
    <n v="9649678"/>
    <n v="9649678"/>
    <n v="0"/>
    <n v="0"/>
  </r>
  <r>
    <s v="R"/>
    <n v="3"/>
    <n v="43"/>
    <n v="16"/>
    <n v="6000500"/>
    <s v="DEC FAC ARTES                           "/>
    <x v="166"/>
    <x v="156"/>
    <n v="20170124"/>
    <x v="0"/>
    <s v="INGRESOS FECHA 20170123                           "/>
    <n v="-9649678"/>
    <n v="0"/>
    <n v="9649678"/>
    <n v="0"/>
  </r>
  <r>
    <s v="R"/>
    <n v="3"/>
    <n v="43"/>
    <n v="17"/>
    <n v="6000461"/>
    <s v="DEC FAC MEDIO AMBIENTE                  "/>
    <x v="111"/>
    <x v="105"/>
    <n v="20170124"/>
    <x v="0"/>
    <s v="INGRESOS FECHA 20170123                           "/>
    <n v="1320905"/>
    <n v="1320905"/>
    <n v="0"/>
    <n v="0"/>
  </r>
  <r>
    <s v="R"/>
    <n v="3"/>
    <n v="43"/>
    <n v="18"/>
    <n v="6000461"/>
    <s v="DEC FAC MEDIO AMBIENTE                  "/>
    <x v="165"/>
    <x v="155"/>
    <n v="20170124"/>
    <x v="0"/>
    <s v="INGRESOS FECHA 20170123                           "/>
    <n v="-1320905"/>
    <n v="0"/>
    <n v="1320905"/>
    <n v="0"/>
  </r>
  <r>
    <s v="R"/>
    <n v="3"/>
    <n v="43"/>
    <n v="19"/>
    <n v="6000917"/>
    <s v="DEC FAC TECNOLOGICA                     "/>
    <x v="111"/>
    <x v="105"/>
    <n v="20170124"/>
    <x v="0"/>
    <s v="INGRESOS FECHA 20170123                           "/>
    <n v="10336011"/>
    <n v="10336011"/>
    <n v="0"/>
    <n v="0"/>
  </r>
  <r>
    <s v="R"/>
    <n v="3"/>
    <n v="43"/>
    <n v="20"/>
    <n v="6000917"/>
    <s v="DEC FAC TECNOLOGICA                     "/>
    <x v="165"/>
    <x v="155"/>
    <n v="20170124"/>
    <x v="0"/>
    <s v="INGRESOS FECHA 20170123                           "/>
    <n v="-10336011"/>
    <n v="0"/>
    <n v="10336011"/>
    <n v="0"/>
  </r>
  <r>
    <s v="R"/>
    <n v="3"/>
    <n v="43"/>
    <n v="21"/>
    <n v="899999230"/>
    <s v="UNIVERSIDAD DISTRITAL FRANCISCO JOSE DE "/>
    <x v="111"/>
    <x v="105"/>
    <n v="20170124"/>
    <x v="0"/>
    <s v="INGRESOS FECHA 20170123                           "/>
    <n v="46000"/>
    <n v="46000"/>
    <n v="0"/>
    <n v="0"/>
  </r>
  <r>
    <s v="R"/>
    <n v="3"/>
    <n v="43"/>
    <n v="22"/>
    <n v="899999230"/>
    <s v="UNIVERSIDAD DISTRITAL FRANCISCO JOSE DE "/>
    <x v="245"/>
    <x v="225"/>
    <n v="20170124"/>
    <x v="0"/>
    <s v="INGRESOS FECHA 20170123                           "/>
    <n v="-46000"/>
    <n v="0"/>
    <n v="46000"/>
    <n v="0"/>
  </r>
  <r>
    <s v="R"/>
    <n v="3"/>
    <n v="43"/>
    <n v="23"/>
    <n v="899999230"/>
    <s v="UNIVERSIDAD DISTRITAL FRANCISCO JOSE DE "/>
    <x v="111"/>
    <x v="105"/>
    <n v="20170124"/>
    <x v="0"/>
    <s v="INGRESOS FECHA 20170123                           "/>
    <n v="46000"/>
    <n v="46000"/>
    <n v="0"/>
    <n v="0"/>
  </r>
  <r>
    <s v="R"/>
    <n v="3"/>
    <n v="43"/>
    <n v="24"/>
    <n v="899999230"/>
    <s v="UNIVERSIDAD DISTRITAL FRANCISCO JOSE DE "/>
    <x v="245"/>
    <x v="225"/>
    <n v="20170124"/>
    <x v="0"/>
    <s v="INGRESOS FECHA 20170123                           "/>
    <n v="-46000"/>
    <n v="0"/>
    <n v="46000"/>
    <n v="0"/>
  </r>
  <r>
    <s v="R"/>
    <n v="3"/>
    <n v="43"/>
    <n v="25"/>
    <n v="899999230"/>
    <s v="UNIVERSIDAD DISTRITAL FRANCISCO JOSE DE "/>
    <x v="111"/>
    <x v="105"/>
    <n v="20170124"/>
    <x v="0"/>
    <s v="INGRESOS FECHA 20170123                           "/>
    <n v="11500"/>
    <n v="11500"/>
    <n v="0"/>
    <n v="0"/>
  </r>
  <r>
    <s v="R"/>
    <n v="3"/>
    <n v="43"/>
    <n v="26"/>
    <n v="899999230"/>
    <s v="UNIVERSIDAD DISTRITAL FRANCISCO JOSE DE "/>
    <x v="245"/>
    <x v="225"/>
    <n v="20170124"/>
    <x v="0"/>
    <s v="INGRESOS FECHA 20170123                           "/>
    <n v="-11500"/>
    <n v="0"/>
    <n v="11500"/>
    <n v="0"/>
  </r>
  <r>
    <s v="R"/>
    <n v="3"/>
    <n v="43"/>
    <n v="27"/>
    <n v="6000214"/>
    <s v="RED UDNET                               "/>
    <x v="111"/>
    <x v="105"/>
    <n v="20170124"/>
    <x v="0"/>
    <s v="INGRESOS FECHA 20170123                           "/>
    <n v="220800"/>
    <n v="220800"/>
    <n v="0"/>
    <n v="0"/>
  </r>
  <r>
    <s v="R"/>
    <n v="3"/>
    <n v="43"/>
    <n v="28"/>
    <n v="6000214"/>
    <s v="RED UDNET                               "/>
    <x v="248"/>
    <x v="226"/>
    <n v="20170124"/>
    <x v="0"/>
    <s v="INGRESOS FECHA 20170123                           "/>
    <n v="-220800"/>
    <n v="0"/>
    <n v="220800"/>
    <n v="0"/>
  </r>
  <r>
    <s v="R"/>
    <n v="3"/>
    <n v="43"/>
    <n v="29"/>
    <n v="6000214"/>
    <s v="RED UDNET                               "/>
    <x v="111"/>
    <x v="105"/>
    <n v="20170124"/>
    <x v="0"/>
    <s v="INGRESOS FECHA 20170123                           "/>
    <n v="220800"/>
    <n v="220800"/>
    <n v="0"/>
    <n v="0"/>
  </r>
  <r>
    <s v="R"/>
    <n v="3"/>
    <n v="43"/>
    <n v="30"/>
    <n v="6000214"/>
    <s v="RED UDNET                               "/>
    <x v="248"/>
    <x v="226"/>
    <n v="20170124"/>
    <x v="0"/>
    <s v="INGRESOS FECHA 20170123                           "/>
    <n v="-220800"/>
    <n v="0"/>
    <n v="220800"/>
    <n v="0"/>
  </r>
  <r>
    <s v="R"/>
    <n v="3"/>
    <n v="43"/>
    <n v="31"/>
    <n v="6000214"/>
    <s v="RED UDNET                               "/>
    <x v="111"/>
    <x v="105"/>
    <n v="20170124"/>
    <x v="0"/>
    <s v="INGRESOS FECHA 20170123                           "/>
    <n v="55200"/>
    <n v="55200"/>
    <n v="0"/>
    <n v="0"/>
  </r>
  <r>
    <s v="R"/>
    <n v="3"/>
    <n v="43"/>
    <n v="32"/>
    <n v="6000214"/>
    <s v="RED UDNET                               "/>
    <x v="248"/>
    <x v="226"/>
    <n v="20170124"/>
    <x v="0"/>
    <s v="INGRESOS FECHA 20170123                           "/>
    <n v="-55200"/>
    <n v="0"/>
    <n v="55200"/>
    <n v="0"/>
  </r>
  <r>
    <s v="R"/>
    <n v="3"/>
    <n v="44"/>
    <n v="1"/>
    <n v="6001050"/>
    <s v="FAC CIENCIAS                            "/>
    <x v="111"/>
    <x v="105"/>
    <n v="20170124"/>
    <x v="0"/>
    <s v="INGRESOS FECHA 20170124                           "/>
    <n v="30306060"/>
    <n v="30306060"/>
    <n v="0"/>
    <n v="0"/>
  </r>
  <r>
    <s v="R"/>
    <n v="3"/>
    <n v="44"/>
    <n v="2"/>
    <n v="6001050"/>
    <s v="FAC CIENCIAS                            "/>
    <x v="160"/>
    <x v="150"/>
    <n v="20170124"/>
    <x v="0"/>
    <s v="INGRESOS FECHA 20170124                           "/>
    <n v="-30306060"/>
    <n v="0"/>
    <n v="30306060"/>
    <n v="0"/>
  </r>
  <r>
    <s v="R"/>
    <n v="3"/>
    <n v="44"/>
    <n v="3"/>
    <n v="6000118"/>
    <s v="DEC FAC INGENIERIA                      "/>
    <x v="111"/>
    <x v="105"/>
    <n v="20170124"/>
    <x v="0"/>
    <s v="INGRESOS FECHA 20170124                           "/>
    <n v="54989471"/>
    <n v="54989471"/>
    <n v="0"/>
    <n v="0"/>
  </r>
  <r>
    <s v="R"/>
    <n v="3"/>
    <n v="44"/>
    <n v="4"/>
    <n v="6000118"/>
    <s v="DEC FAC INGENIERIA                      "/>
    <x v="160"/>
    <x v="150"/>
    <n v="20170124"/>
    <x v="0"/>
    <s v="INGRESOS FECHA 20170124                           "/>
    <n v="-54989471"/>
    <n v="0"/>
    <n v="54989471"/>
    <n v="0"/>
  </r>
  <r>
    <s v="R"/>
    <n v="3"/>
    <n v="44"/>
    <n v="5"/>
    <n v="6000461"/>
    <s v="DEC FAC MEDIO AMBIENTE                  "/>
    <x v="111"/>
    <x v="105"/>
    <n v="20170124"/>
    <x v="0"/>
    <s v="INGRESOS FECHA 20170124                           "/>
    <n v="34658852"/>
    <n v="34658852"/>
    <n v="0"/>
    <n v="0"/>
  </r>
  <r>
    <s v="R"/>
    <n v="3"/>
    <n v="44"/>
    <n v="6"/>
    <n v="6000461"/>
    <s v="DEC FAC MEDIO AMBIENTE                  "/>
    <x v="160"/>
    <x v="150"/>
    <n v="20170124"/>
    <x v="0"/>
    <s v="INGRESOS FECHA 20170124                           "/>
    <n v="-34658852"/>
    <n v="0"/>
    <n v="34658852"/>
    <n v="0"/>
  </r>
  <r>
    <s v="R"/>
    <n v="3"/>
    <n v="44"/>
    <n v="7"/>
    <n v="6001050"/>
    <s v="FAC CIENCIAS                            "/>
    <x v="111"/>
    <x v="105"/>
    <n v="20170124"/>
    <x v="0"/>
    <s v="INGRESOS FECHA 20170124                           "/>
    <n v="26326278"/>
    <n v="26326278"/>
    <n v="0"/>
    <n v="0"/>
  </r>
  <r>
    <s v="R"/>
    <n v="3"/>
    <n v="44"/>
    <n v="8"/>
    <n v="6001050"/>
    <s v="FAC CIENCIAS                            "/>
    <x v="166"/>
    <x v="156"/>
    <n v="20170124"/>
    <x v="0"/>
    <s v="INGRESOS FECHA 20170124                           "/>
    <n v="-26326278"/>
    <n v="0"/>
    <n v="26326278"/>
    <n v="0"/>
  </r>
  <r>
    <s v="R"/>
    <n v="3"/>
    <n v="44"/>
    <n v="9"/>
    <n v="6000118"/>
    <s v="DEC FAC INGENIERIA                      "/>
    <x v="111"/>
    <x v="105"/>
    <n v="20170124"/>
    <x v="0"/>
    <s v="INGRESOS FECHA 20170124                           "/>
    <n v="14561423"/>
    <n v="14561423"/>
    <n v="0"/>
    <n v="0"/>
  </r>
  <r>
    <s v="R"/>
    <n v="3"/>
    <n v="44"/>
    <n v="10"/>
    <n v="6000118"/>
    <s v="DEC FAC INGENIERIA                      "/>
    <x v="166"/>
    <x v="156"/>
    <n v="20170124"/>
    <x v="0"/>
    <s v="INGRESOS FECHA 20170124                           "/>
    <n v="-14561423"/>
    <n v="0"/>
    <n v="14561423"/>
    <n v="0"/>
  </r>
  <r>
    <s v="R"/>
    <n v="3"/>
    <n v="44"/>
    <n v="11"/>
    <n v="6000461"/>
    <s v="DEC FAC MEDIO AMBIENTE                  "/>
    <x v="111"/>
    <x v="105"/>
    <n v="20170124"/>
    <x v="0"/>
    <s v="INGRESOS FECHA 20170124                           "/>
    <n v="12362467"/>
    <n v="12362467"/>
    <n v="0"/>
    <n v="0"/>
  </r>
  <r>
    <s v="R"/>
    <n v="3"/>
    <n v="44"/>
    <n v="12"/>
    <n v="6000461"/>
    <s v="DEC FAC MEDIO AMBIENTE                  "/>
    <x v="166"/>
    <x v="156"/>
    <n v="20170124"/>
    <x v="0"/>
    <s v="INGRESOS FECHA 20170124                           "/>
    <n v="-12362467"/>
    <n v="0"/>
    <n v="12362467"/>
    <n v="0"/>
  </r>
  <r>
    <s v="R"/>
    <n v="3"/>
    <n v="44"/>
    <n v="13"/>
    <n v="6000917"/>
    <s v="DEC FAC TECNOLOGICA                     "/>
    <x v="111"/>
    <x v="105"/>
    <n v="20170124"/>
    <x v="0"/>
    <s v="INGRESOS FECHA 20170124                           "/>
    <n v="10057370"/>
    <n v="10057370"/>
    <n v="0"/>
    <n v="0"/>
  </r>
  <r>
    <s v="R"/>
    <n v="3"/>
    <n v="44"/>
    <n v="14"/>
    <n v="6000917"/>
    <s v="DEC FAC TECNOLOGICA                     "/>
    <x v="166"/>
    <x v="156"/>
    <n v="20170124"/>
    <x v="0"/>
    <s v="INGRESOS FECHA 20170124                           "/>
    <n v="-10057370"/>
    <n v="0"/>
    <n v="10057370"/>
    <n v="0"/>
  </r>
  <r>
    <s v="R"/>
    <n v="3"/>
    <n v="44"/>
    <n v="15"/>
    <n v="6000500"/>
    <s v="DEC FAC ARTES                           "/>
    <x v="111"/>
    <x v="105"/>
    <n v="20170124"/>
    <x v="0"/>
    <s v="INGRESOS FECHA 20170124                           "/>
    <n v="15588676"/>
    <n v="15588676"/>
    <n v="0"/>
    <n v="0"/>
  </r>
  <r>
    <s v="R"/>
    <n v="3"/>
    <n v="44"/>
    <n v="16"/>
    <n v="6000500"/>
    <s v="DEC FAC ARTES                           "/>
    <x v="166"/>
    <x v="156"/>
    <n v="20170124"/>
    <x v="0"/>
    <s v="INGRESOS FECHA 20170124                           "/>
    <n v="-15588676"/>
    <n v="0"/>
    <n v="15588676"/>
    <n v="0"/>
  </r>
  <r>
    <s v="R"/>
    <n v="3"/>
    <n v="44"/>
    <n v="17"/>
    <n v="6000461"/>
    <s v="DEC FAC MEDIO AMBIENTE                  "/>
    <x v="111"/>
    <x v="105"/>
    <n v="20170124"/>
    <x v="0"/>
    <s v="INGRESOS FECHA 20170124                           "/>
    <n v="773100"/>
    <n v="773100"/>
    <n v="0"/>
    <n v="0"/>
  </r>
  <r>
    <s v="R"/>
    <n v="3"/>
    <n v="44"/>
    <n v="18"/>
    <n v="6000461"/>
    <s v="DEC FAC MEDIO AMBIENTE                  "/>
    <x v="165"/>
    <x v="155"/>
    <n v="20170124"/>
    <x v="0"/>
    <s v="INGRESOS FECHA 20170124                           "/>
    <n v="-773100"/>
    <n v="0"/>
    <n v="773100"/>
    <n v="0"/>
  </r>
  <r>
    <s v="R"/>
    <n v="3"/>
    <n v="44"/>
    <n v="19"/>
    <n v="6000917"/>
    <s v="DEC FAC TECNOLOGICA                     "/>
    <x v="111"/>
    <x v="105"/>
    <n v="20170124"/>
    <x v="0"/>
    <s v="INGRESOS FECHA 20170124                           "/>
    <n v="12284479"/>
    <n v="12284479"/>
    <n v="0"/>
    <n v="0"/>
  </r>
  <r>
    <s v="R"/>
    <n v="3"/>
    <n v="44"/>
    <n v="20"/>
    <n v="6000917"/>
    <s v="DEC FAC TECNOLOGICA                     "/>
    <x v="165"/>
    <x v="155"/>
    <n v="20170124"/>
    <x v="0"/>
    <s v="INGRESOS FECHA 20170124                           "/>
    <n v="-12284479"/>
    <n v="0"/>
    <n v="12284479"/>
    <n v="0"/>
  </r>
  <r>
    <s v="R"/>
    <n v="3"/>
    <n v="44"/>
    <n v="21"/>
    <n v="899999230"/>
    <s v="UNIVERSIDAD DISTRITAL FRANCISCO JOSE DE "/>
    <x v="111"/>
    <x v="105"/>
    <n v="20170124"/>
    <x v="0"/>
    <s v="INGRESOS FECHA 20170124                           "/>
    <n v="69000"/>
    <n v="69000"/>
    <n v="0"/>
    <n v="0"/>
  </r>
  <r>
    <s v="R"/>
    <n v="3"/>
    <n v="44"/>
    <n v="22"/>
    <n v="899999230"/>
    <s v="UNIVERSIDAD DISTRITAL FRANCISCO JOSE DE "/>
    <x v="245"/>
    <x v="225"/>
    <n v="20170124"/>
    <x v="0"/>
    <s v="INGRESOS FECHA 20170124                           "/>
    <n v="-69000"/>
    <n v="0"/>
    <n v="69000"/>
    <n v="0"/>
  </r>
  <r>
    <s v="R"/>
    <n v="3"/>
    <n v="44"/>
    <n v="23"/>
    <n v="899999230"/>
    <s v="UNIVERSIDAD DISTRITAL FRANCISCO JOSE DE "/>
    <x v="111"/>
    <x v="105"/>
    <n v="20170124"/>
    <x v="0"/>
    <s v="INGRESOS FECHA 20170124                           "/>
    <n v="195500"/>
    <n v="195500"/>
    <n v="0"/>
    <n v="0"/>
  </r>
  <r>
    <s v="R"/>
    <n v="3"/>
    <n v="44"/>
    <n v="24"/>
    <n v="899999230"/>
    <s v="UNIVERSIDAD DISTRITAL FRANCISCO JOSE DE "/>
    <x v="245"/>
    <x v="225"/>
    <n v="20170124"/>
    <x v="0"/>
    <s v="INGRESOS FECHA 20170124                           "/>
    <n v="-195500"/>
    <n v="0"/>
    <n v="195500"/>
    <n v="0"/>
  </r>
  <r>
    <s v="R"/>
    <n v="3"/>
    <n v="44"/>
    <n v="25"/>
    <n v="899999230"/>
    <s v="UNIVERSIDAD DISTRITAL FRANCISCO JOSE DE "/>
    <x v="111"/>
    <x v="105"/>
    <n v="20170124"/>
    <x v="0"/>
    <s v="INGRESOS FECHA 20170124                           "/>
    <n v="23000"/>
    <n v="23000"/>
    <n v="0"/>
    <n v="0"/>
  </r>
  <r>
    <s v="R"/>
    <n v="3"/>
    <n v="44"/>
    <n v="26"/>
    <n v="899999230"/>
    <s v="UNIVERSIDAD DISTRITAL FRANCISCO JOSE DE "/>
    <x v="245"/>
    <x v="225"/>
    <n v="20170124"/>
    <x v="0"/>
    <s v="INGRESOS FECHA 20170124                           "/>
    <n v="-23000"/>
    <n v="0"/>
    <n v="23000"/>
    <n v="0"/>
  </r>
  <r>
    <s v="R"/>
    <n v="3"/>
    <n v="44"/>
    <n v="27"/>
    <n v="6000214"/>
    <s v="RED UDNET                               "/>
    <x v="111"/>
    <x v="105"/>
    <n v="20170124"/>
    <x v="0"/>
    <s v="INGRESOS FECHA 20170124                           "/>
    <n v="331200"/>
    <n v="331200"/>
    <n v="0"/>
    <n v="0"/>
  </r>
  <r>
    <s v="R"/>
    <n v="3"/>
    <n v="44"/>
    <n v="28"/>
    <n v="6000214"/>
    <s v="RED UDNET                               "/>
    <x v="248"/>
    <x v="226"/>
    <n v="20170124"/>
    <x v="0"/>
    <s v="INGRESOS FECHA 20170124                           "/>
    <n v="-331200"/>
    <n v="0"/>
    <n v="331200"/>
    <n v="0"/>
  </r>
  <r>
    <s v="R"/>
    <n v="3"/>
    <n v="44"/>
    <n v="29"/>
    <n v="6000214"/>
    <s v="RED UDNET                               "/>
    <x v="111"/>
    <x v="105"/>
    <n v="20170124"/>
    <x v="0"/>
    <s v="INGRESOS FECHA 20170124                           "/>
    <n v="938400"/>
    <n v="938400"/>
    <n v="0"/>
    <n v="0"/>
  </r>
  <r>
    <s v="R"/>
    <n v="3"/>
    <n v="44"/>
    <n v="30"/>
    <n v="6000214"/>
    <s v="RED UDNET                               "/>
    <x v="248"/>
    <x v="226"/>
    <n v="20170124"/>
    <x v="0"/>
    <s v="INGRESOS FECHA 20170124                           "/>
    <n v="-938400"/>
    <n v="0"/>
    <n v="938400"/>
    <n v="0"/>
  </r>
  <r>
    <s v="R"/>
    <n v="3"/>
    <n v="44"/>
    <n v="31"/>
    <n v="6000214"/>
    <s v="RED UDNET                               "/>
    <x v="111"/>
    <x v="105"/>
    <n v="20170124"/>
    <x v="0"/>
    <s v="INGRESOS FECHA 20170124                           "/>
    <n v="110400"/>
    <n v="110400"/>
    <n v="0"/>
    <n v="0"/>
  </r>
  <r>
    <s v="R"/>
    <n v="3"/>
    <n v="44"/>
    <n v="32"/>
    <n v="6000214"/>
    <s v="RED UDNET                               "/>
    <x v="248"/>
    <x v="226"/>
    <n v="20170124"/>
    <x v="0"/>
    <s v="INGRESOS FECHA 20170124                           "/>
    <n v="-110400"/>
    <n v="0"/>
    <n v="110400"/>
    <n v="0"/>
  </r>
  <r>
    <s v="R"/>
    <n v="3"/>
    <n v="45"/>
    <n v="1"/>
    <n v="6001050"/>
    <s v="FAC CIENCIAS                            "/>
    <x v="111"/>
    <x v="105"/>
    <n v="20170126"/>
    <x v="0"/>
    <s v="INGRESOS FECHA 20170125                           "/>
    <n v="43848575"/>
    <n v="43848575"/>
    <n v="0"/>
    <n v="0"/>
  </r>
  <r>
    <s v="R"/>
    <n v="3"/>
    <n v="45"/>
    <n v="2"/>
    <n v="6001050"/>
    <s v="FAC CIENCIAS                            "/>
    <x v="160"/>
    <x v="150"/>
    <n v="20170126"/>
    <x v="0"/>
    <s v="INGRESOS FECHA 20170125                           "/>
    <n v="-43848575"/>
    <n v="0"/>
    <n v="43848575"/>
    <n v="0"/>
  </r>
  <r>
    <s v="R"/>
    <n v="3"/>
    <n v="45"/>
    <n v="3"/>
    <n v="6000118"/>
    <s v="DEC FAC INGENIERIA                      "/>
    <x v="111"/>
    <x v="105"/>
    <n v="20170126"/>
    <x v="0"/>
    <s v="INGRESOS FECHA 20170125                           "/>
    <n v="109028875"/>
    <n v="109028875"/>
    <n v="0"/>
    <n v="0"/>
  </r>
  <r>
    <s v="R"/>
    <n v="3"/>
    <n v="45"/>
    <n v="4"/>
    <n v="6000118"/>
    <s v="DEC FAC INGENIERIA                      "/>
    <x v="160"/>
    <x v="150"/>
    <n v="20170126"/>
    <x v="0"/>
    <s v="INGRESOS FECHA 20170125                           "/>
    <n v="-109028875"/>
    <n v="0"/>
    <n v="109028875"/>
    <n v="0"/>
  </r>
  <r>
    <s v="R"/>
    <n v="3"/>
    <n v="45"/>
    <n v="5"/>
    <n v="6000461"/>
    <s v="DEC FAC MEDIO AMBIENTE                  "/>
    <x v="111"/>
    <x v="105"/>
    <n v="20170126"/>
    <x v="0"/>
    <s v="INGRESOS FECHA 20170125                           "/>
    <n v="21042135"/>
    <n v="21042135"/>
    <n v="0"/>
    <n v="0"/>
  </r>
  <r>
    <s v="R"/>
    <n v="3"/>
    <n v="45"/>
    <n v="6"/>
    <n v="6000461"/>
    <s v="DEC FAC MEDIO AMBIENTE                  "/>
    <x v="160"/>
    <x v="150"/>
    <n v="20170126"/>
    <x v="0"/>
    <s v="INGRESOS FECHA 20170125                           "/>
    <n v="-21042135"/>
    <n v="0"/>
    <n v="21042135"/>
    <n v="0"/>
  </r>
  <r>
    <s v="R"/>
    <n v="3"/>
    <n v="45"/>
    <n v="7"/>
    <n v="6001050"/>
    <s v="FAC CIENCIAS                            "/>
    <x v="111"/>
    <x v="105"/>
    <n v="20170126"/>
    <x v="0"/>
    <s v="INGRESOS FECHA 20170125                           "/>
    <n v="917717"/>
    <n v="917717"/>
    <n v="0"/>
    <n v="0"/>
  </r>
  <r>
    <s v="R"/>
    <n v="3"/>
    <n v="45"/>
    <n v="8"/>
    <n v="6001050"/>
    <s v="FAC CIENCIAS                            "/>
    <x v="166"/>
    <x v="156"/>
    <n v="20170126"/>
    <x v="0"/>
    <s v="INGRESOS FECHA 20170125                           "/>
    <n v="-917717"/>
    <n v="0"/>
    <n v="917717"/>
    <n v="0"/>
  </r>
  <r>
    <s v="R"/>
    <n v="3"/>
    <n v="45"/>
    <n v="9"/>
    <n v="6000118"/>
    <s v="DEC FAC INGENIERIA                      "/>
    <x v="111"/>
    <x v="105"/>
    <n v="20170126"/>
    <x v="0"/>
    <s v="INGRESOS FECHA 20170125                           "/>
    <n v="580000"/>
    <n v="580000"/>
    <n v="0"/>
    <n v="0"/>
  </r>
  <r>
    <s v="R"/>
    <n v="3"/>
    <n v="45"/>
    <n v="10"/>
    <n v="6000118"/>
    <s v="DEC FAC INGENIERIA                      "/>
    <x v="166"/>
    <x v="156"/>
    <n v="20170126"/>
    <x v="0"/>
    <s v="INGRESOS FECHA 20170125                           "/>
    <n v="-580000"/>
    <n v="0"/>
    <n v="580000"/>
    <n v="0"/>
  </r>
  <r>
    <s v="R"/>
    <n v="3"/>
    <n v="45"/>
    <n v="11"/>
    <n v="6000461"/>
    <s v="DEC FAC MEDIO AMBIENTE                  "/>
    <x v="111"/>
    <x v="105"/>
    <n v="20170126"/>
    <x v="0"/>
    <s v="INGRESOS FECHA 20170125                           "/>
    <n v="110313"/>
    <n v="110313"/>
    <n v="0"/>
    <n v="0"/>
  </r>
  <r>
    <s v="R"/>
    <n v="3"/>
    <n v="45"/>
    <n v="12"/>
    <n v="6000461"/>
    <s v="DEC FAC MEDIO AMBIENTE                  "/>
    <x v="166"/>
    <x v="156"/>
    <n v="20170126"/>
    <x v="0"/>
    <s v="INGRESOS FECHA 20170125                           "/>
    <n v="-110313"/>
    <n v="0"/>
    <n v="110313"/>
    <n v="0"/>
  </r>
  <r>
    <s v="R"/>
    <n v="3"/>
    <n v="45"/>
    <n v="13"/>
    <n v="6000917"/>
    <s v="DEC FAC TECNOLOGICA                     "/>
    <x v="111"/>
    <x v="105"/>
    <n v="20170126"/>
    <x v="0"/>
    <s v="INGRESOS FECHA 20170125                           "/>
    <n v="248178"/>
    <n v="248178"/>
    <n v="0"/>
    <n v="0"/>
  </r>
  <r>
    <s v="R"/>
    <n v="3"/>
    <n v="45"/>
    <n v="14"/>
    <n v="6000917"/>
    <s v="DEC FAC TECNOLOGICA                     "/>
    <x v="166"/>
    <x v="156"/>
    <n v="20170126"/>
    <x v="0"/>
    <s v="INGRESOS FECHA 20170125                           "/>
    <n v="-248178"/>
    <n v="0"/>
    <n v="248178"/>
    <n v="0"/>
  </r>
  <r>
    <s v="R"/>
    <n v="3"/>
    <n v="45"/>
    <n v="15"/>
    <n v="6000500"/>
    <s v="DEC FAC ARTES                           "/>
    <x v="111"/>
    <x v="105"/>
    <n v="20170126"/>
    <x v="0"/>
    <s v="INGRESOS FECHA 20170125                           "/>
    <n v="2978328"/>
    <n v="2978328"/>
    <n v="0"/>
    <n v="0"/>
  </r>
  <r>
    <s v="R"/>
    <n v="3"/>
    <n v="45"/>
    <n v="16"/>
    <n v="6000500"/>
    <s v="DEC FAC ARTES                           "/>
    <x v="166"/>
    <x v="156"/>
    <n v="20170126"/>
    <x v="0"/>
    <s v="INGRESOS FECHA 20170125                           "/>
    <n v="-2978328"/>
    <n v="0"/>
    <n v="2978328"/>
    <n v="0"/>
  </r>
  <r>
    <s v="R"/>
    <n v="3"/>
    <n v="45"/>
    <n v="17"/>
    <n v="6000461"/>
    <s v="DEC FAC MEDIO AMBIENTE                  "/>
    <x v="111"/>
    <x v="105"/>
    <n v="20170126"/>
    <x v="0"/>
    <s v="INGRESOS FECHA 20170125                           "/>
    <n v="82714"/>
    <n v="82714"/>
    <n v="0"/>
    <n v="0"/>
  </r>
  <r>
    <s v="R"/>
    <n v="3"/>
    <n v="45"/>
    <n v="18"/>
    <n v="6000461"/>
    <s v="DEC FAC MEDIO AMBIENTE                  "/>
    <x v="165"/>
    <x v="155"/>
    <n v="20170126"/>
    <x v="0"/>
    <s v="INGRESOS FECHA 20170125                           "/>
    <n v="-82714"/>
    <n v="0"/>
    <n v="82714"/>
    <n v="0"/>
  </r>
  <r>
    <s v="R"/>
    <n v="3"/>
    <n v="45"/>
    <n v="19"/>
    <n v="6000917"/>
    <s v="DEC FAC TECNOLOGICA                     "/>
    <x v="111"/>
    <x v="105"/>
    <n v="20170126"/>
    <x v="0"/>
    <s v="INGRESOS FECHA 20170125                           "/>
    <n v="573728"/>
    <n v="573728"/>
    <n v="0"/>
    <n v="0"/>
  </r>
  <r>
    <s v="R"/>
    <n v="3"/>
    <n v="45"/>
    <n v="20"/>
    <n v="6000917"/>
    <s v="DEC FAC TECNOLOGICA                     "/>
    <x v="165"/>
    <x v="155"/>
    <n v="20170126"/>
    <x v="0"/>
    <s v="INGRESOS FECHA 20170125                           "/>
    <n v="-573728"/>
    <n v="0"/>
    <n v="573728"/>
    <n v="0"/>
  </r>
  <r>
    <s v="R"/>
    <n v="3"/>
    <n v="45"/>
    <n v="21"/>
    <n v="899999230"/>
    <s v="UNIVERSIDAD DISTRITAL FRANCISCO JOSE DE "/>
    <x v="111"/>
    <x v="105"/>
    <n v="20170126"/>
    <x v="0"/>
    <s v="INGRESOS FECHA 20170125                           "/>
    <n v="34500"/>
    <n v="34500"/>
    <n v="0"/>
    <n v="0"/>
  </r>
  <r>
    <s v="R"/>
    <n v="3"/>
    <n v="45"/>
    <n v="22"/>
    <n v="899999230"/>
    <s v="UNIVERSIDAD DISTRITAL FRANCISCO JOSE DE "/>
    <x v="245"/>
    <x v="225"/>
    <n v="20170126"/>
    <x v="0"/>
    <s v="INGRESOS FECHA 20170125                           "/>
    <n v="-34500"/>
    <n v="0"/>
    <n v="34500"/>
    <n v="0"/>
  </r>
  <r>
    <s v="R"/>
    <n v="3"/>
    <n v="45"/>
    <n v="23"/>
    <n v="899999230"/>
    <s v="UNIVERSIDAD DISTRITAL FRANCISCO JOSE DE "/>
    <x v="111"/>
    <x v="105"/>
    <n v="20170126"/>
    <x v="0"/>
    <s v="INGRESOS FECHA 20170125                           "/>
    <n v="276000"/>
    <n v="276000"/>
    <n v="0"/>
    <n v="0"/>
  </r>
  <r>
    <s v="R"/>
    <n v="3"/>
    <n v="45"/>
    <n v="24"/>
    <n v="899999230"/>
    <s v="UNIVERSIDAD DISTRITAL FRANCISCO JOSE DE "/>
    <x v="245"/>
    <x v="225"/>
    <n v="20170126"/>
    <x v="0"/>
    <s v="INGRESOS FECHA 20170125                           "/>
    <n v="-276000"/>
    <n v="0"/>
    <n v="276000"/>
    <n v="0"/>
  </r>
  <r>
    <s v="R"/>
    <n v="3"/>
    <n v="45"/>
    <n v="25"/>
    <n v="899999230"/>
    <s v="UNIVERSIDAD DISTRITAL FRANCISCO JOSE DE "/>
    <x v="111"/>
    <x v="105"/>
    <n v="20170126"/>
    <x v="0"/>
    <s v="INGRESOS FECHA 20170125                           "/>
    <n v="23000"/>
    <n v="23000"/>
    <n v="0"/>
    <n v="0"/>
  </r>
  <r>
    <s v="R"/>
    <n v="3"/>
    <n v="45"/>
    <n v="26"/>
    <n v="899999230"/>
    <s v="UNIVERSIDAD DISTRITAL FRANCISCO JOSE DE "/>
    <x v="245"/>
    <x v="225"/>
    <n v="20170126"/>
    <x v="0"/>
    <s v="INGRESOS FECHA 20170125                           "/>
    <n v="-23000"/>
    <n v="0"/>
    <n v="23000"/>
    <n v="0"/>
  </r>
  <r>
    <s v="R"/>
    <n v="3"/>
    <n v="45"/>
    <n v="27"/>
    <n v="6000214"/>
    <s v="RED UDNET                               "/>
    <x v="111"/>
    <x v="105"/>
    <n v="20170126"/>
    <x v="0"/>
    <s v="INGRESOS FECHA 20170125                           "/>
    <n v="165600"/>
    <n v="165600"/>
    <n v="0"/>
    <n v="0"/>
  </r>
  <r>
    <s v="R"/>
    <n v="3"/>
    <n v="45"/>
    <n v="28"/>
    <n v="6000214"/>
    <s v="RED UDNET                               "/>
    <x v="248"/>
    <x v="226"/>
    <n v="20170126"/>
    <x v="0"/>
    <s v="INGRESOS FECHA 20170125                           "/>
    <n v="-165600"/>
    <n v="0"/>
    <n v="165600"/>
    <n v="0"/>
  </r>
  <r>
    <s v="R"/>
    <n v="3"/>
    <n v="45"/>
    <n v="29"/>
    <n v="6000214"/>
    <s v="RED UDNET                               "/>
    <x v="111"/>
    <x v="105"/>
    <n v="20170126"/>
    <x v="0"/>
    <s v="INGRESOS FECHA 20170125                           "/>
    <n v="1324800"/>
    <n v="1324800"/>
    <n v="0"/>
    <n v="0"/>
  </r>
  <r>
    <s v="R"/>
    <n v="3"/>
    <n v="45"/>
    <n v="30"/>
    <n v="6000214"/>
    <s v="RED UDNET                               "/>
    <x v="248"/>
    <x v="226"/>
    <n v="20170126"/>
    <x v="0"/>
    <s v="INGRESOS FECHA 20170125                           "/>
    <n v="-1324800"/>
    <n v="0"/>
    <n v="1324800"/>
    <n v="0"/>
  </r>
  <r>
    <s v="R"/>
    <n v="3"/>
    <n v="45"/>
    <n v="31"/>
    <n v="6000214"/>
    <s v="RED UDNET                               "/>
    <x v="111"/>
    <x v="105"/>
    <n v="20170126"/>
    <x v="0"/>
    <s v="INGRESOS FECHA 20170125                           "/>
    <n v="110400"/>
    <n v="110400"/>
    <n v="0"/>
    <n v="0"/>
  </r>
  <r>
    <s v="R"/>
    <n v="3"/>
    <n v="45"/>
    <n v="32"/>
    <n v="6000214"/>
    <s v="RED UDNET                               "/>
    <x v="248"/>
    <x v="226"/>
    <n v="20170126"/>
    <x v="0"/>
    <s v="INGRESOS FECHA 20170125                           "/>
    <n v="-110400"/>
    <n v="0"/>
    <n v="110400"/>
    <n v="0"/>
  </r>
  <r>
    <s v="R"/>
    <n v="3"/>
    <n v="46"/>
    <n v="1"/>
    <n v="6001050"/>
    <s v="FAC CIENCIAS                            "/>
    <x v="111"/>
    <x v="105"/>
    <n v="20170126"/>
    <x v="0"/>
    <s v="INGRESOS FECHA 20170126                           "/>
    <n v="68847497"/>
    <n v="68847497"/>
    <n v="0"/>
    <n v="0"/>
  </r>
  <r>
    <s v="R"/>
    <n v="3"/>
    <n v="46"/>
    <n v="2"/>
    <n v="6001050"/>
    <s v="FAC CIENCIAS                            "/>
    <x v="160"/>
    <x v="150"/>
    <n v="20170126"/>
    <x v="0"/>
    <s v="INGRESOS FECHA 20170126                           "/>
    <n v="-68847497"/>
    <n v="0"/>
    <n v="68847497"/>
    <n v="0"/>
  </r>
  <r>
    <s v="R"/>
    <n v="3"/>
    <n v="46"/>
    <n v="3"/>
    <n v="6000118"/>
    <s v="DEC FAC INGENIERIA                      "/>
    <x v="111"/>
    <x v="105"/>
    <n v="20170126"/>
    <x v="0"/>
    <s v="INGRESOS FECHA 20170126                           "/>
    <n v="104276677"/>
    <n v="104276677"/>
    <n v="0"/>
    <n v="0"/>
  </r>
  <r>
    <s v="R"/>
    <n v="3"/>
    <n v="46"/>
    <n v="4"/>
    <n v="6000118"/>
    <s v="DEC FAC INGENIERIA                      "/>
    <x v="160"/>
    <x v="150"/>
    <n v="20170126"/>
    <x v="0"/>
    <s v="INGRESOS FECHA 20170126                           "/>
    <n v="-104276677"/>
    <n v="0"/>
    <n v="104276677"/>
    <n v="0"/>
  </r>
  <r>
    <s v="R"/>
    <n v="3"/>
    <n v="46"/>
    <n v="5"/>
    <n v="6000461"/>
    <s v="DEC FAC MEDIO AMBIENTE                  "/>
    <x v="111"/>
    <x v="105"/>
    <n v="20170126"/>
    <x v="0"/>
    <s v="INGRESOS FECHA 20170126                           "/>
    <n v="19328842"/>
    <n v="19328842"/>
    <n v="0"/>
    <n v="0"/>
  </r>
  <r>
    <s v="R"/>
    <n v="3"/>
    <n v="46"/>
    <n v="6"/>
    <n v="6000461"/>
    <s v="DEC FAC MEDIO AMBIENTE                  "/>
    <x v="160"/>
    <x v="150"/>
    <n v="20170126"/>
    <x v="0"/>
    <s v="INGRESOS FECHA 20170126                           "/>
    <n v="-19328842"/>
    <n v="0"/>
    <n v="19328842"/>
    <n v="0"/>
  </r>
  <r>
    <s v="R"/>
    <n v="3"/>
    <n v="46"/>
    <n v="7"/>
    <n v="6001050"/>
    <s v="FAC CIENCIAS                            "/>
    <x v="111"/>
    <x v="105"/>
    <n v="20170126"/>
    <x v="0"/>
    <s v="INGRESOS FECHA 20170126                           "/>
    <n v="550424"/>
    <n v="550424"/>
    <n v="0"/>
    <n v="0"/>
  </r>
  <r>
    <s v="R"/>
    <n v="3"/>
    <n v="46"/>
    <n v="8"/>
    <n v="6001050"/>
    <s v="FAC CIENCIAS                            "/>
    <x v="166"/>
    <x v="156"/>
    <n v="20170126"/>
    <x v="0"/>
    <s v="INGRESOS FECHA 20170126                           "/>
    <n v="-550424"/>
    <n v="0"/>
    <n v="550424"/>
    <n v="0"/>
  </r>
  <r>
    <s v="R"/>
    <n v="3"/>
    <n v="46"/>
    <n v="9"/>
    <n v="6000461"/>
    <s v="DEC FAC MEDIO AMBIENTE                  "/>
    <x v="111"/>
    <x v="105"/>
    <n v="20170126"/>
    <x v="0"/>
    <s v="INGRESOS FECHA 20170126                           "/>
    <n v="1365612"/>
    <n v="1365612"/>
    <n v="0"/>
    <n v="0"/>
  </r>
  <r>
    <s v="R"/>
    <n v="3"/>
    <n v="46"/>
    <n v="10"/>
    <n v="6000461"/>
    <s v="DEC FAC MEDIO AMBIENTE                  "/>
    <x v="166"/>
    <x v="156"/>
    <n v="20170126"/>
    <x v="0"/>
    <s v="INGRESOS FECHA 20170126                           "/>
    <n v="-1365612"/>
    <n v="0"/>
    <n v="1365612"/>
    <n v="0"/>
  </r>
  <r>
    <s v="R"/>
    <n v="3"/>
    <n v="46"/>
    <n v="11"/>
    <n v="6000500"/>
    <s v="DEC FAC ARTES                           "/>
    <x v="111"/>
    <x v="105"/>
    <n v="20170126"/>
    <x v="0"/>
    <s v="INGRESOS FECHA 20170126                           "/>
    <n v="4362174"/>
    <n v="4362174"/>
    <n v="0"/>
    <n v="0"/>
  </r>
  <r>
    <s v="R"/>
    <n v="3"/>
    <n v="46"/>
    <n v="12"/>
    <n v="6000500"/>
    <s v="DEC FAC ARTES                           "/>
    <x v="166"/>
    <x v="156"/>
    <n v="20170126"/>
    <x v="0"/>
    <s v="INGRESOS FECHA 20170126                           "/>
    <n v="-4362174"/>
    <n v="0"/>
    <n v="4362174"/>
    <n v="0"/>
  </r>
  <r>
    <s v="R"/>
    <n v="3"/>
    <n v="46"/>
    <n v="13"/>
    <n v="6000917"/>
    <s v="DEC FAC TECNOLOGICA                     "/>
    <x v="111"/>
    <x v="105"/>
    <n v="20170126"/>
    <x v="0"/>
    <s v="INGRESOS FECHA 20170126                           "/>
    <n v="337807"/>
    <n v="337807"/>
    <n v="0"/>
    <n v="0"/>
  </r>
  <r>
    <s v="R"/>
    <n v="3"/>
    <n v="46"/>
    <n v="14"/>
    <n v="6000917"/>
    <s v="DEC FAC TECNOLOGICA                     "/>
    <x v="165"/>
    <x v="155"/>
    <n v="20170126"/>
    <x v="0"/>
    <s v="INGRESOS FECHA 20170126                           "/>
    <n v="-337807"/>
    <n v="0"/>
    <n v="337807"/>
    <n v="0"/>
  </r>
  <r>
    <s v="R"/>
    <n v="3"/>
    <n v="46"/>
    <n v="15"/>
    <n v="899999230"/>
    <s v="UNIVERSIDAD DISTRITAL FRANCISCO JOSE DE "/>
    <x v="111"/>
    <x v="105"/>
    <n v="20170126"/>
    <x v="0"/>
    <s v="INGRESOS FECHA 20170126                           "/>
    <n v="103500"/>
    <n v="103500"/>
    <n v="0"/>
    <n v="0"/>
  </r>
  <r>
    <s v="R"/>
    <n v="3"/>
    <n v="46"/>
    <n v="16"/>
    <n v="899999230"/>
    <s v="UNIVERSIDAD DISTRITAL FRANCISCO JOSE DE "/>
    <x v="245"/>
    <x v="225"/>
    <n v="20170126"/>
    <x v="0"/>
    <s v="INGRESOS FECHA 20170126                           "/>
    <n v="-103500"/>
    <n v="0"/>
    <n v="103500"/>
    <n v="0"/>
  </r>
  <r>
    <s v="R"/>
    <n v="3"/>
    <n v="46"/>
    <n v="17"/>
    <n v="899999230"/>
    <s v="UNIVERSIDAD DISTRITAL FRANCISCO JOSE DE "/>
    <x v="111"/>
    <x v="105"/>
    <n v="20170126"/>
    <x v="0"/>
    <s v="INGRESOS FECHA 20170126                           "/>
    <n v="299000"/>
    <n v="299000"/>
    <n v="0"/>
    <n v="0"/>
  </r>
  <r>
    <s v="R"/>
    <n v="3"/>
    <n v="46"/>
    <n v="18"/>
    <n v="899999230"/>
    <s v="UNIVERSIDAD DISTRITAL FRANCISCO JOSE DE "/>
    <x v="245"/>
    <x v="225"/>
    <n v="20170126"/>
    <x v="0"/>
    <s v="INGRESOS FECHA 20170126                           "/>
    <n v="-299000"/>
    <n v="0"/>
    <n v="299000"/>
    <n v="0"/>
  </r>
  <r>
    <s v="R"/>
    <n v="3"/>
    <n v="46"/>
    <n v="19"/>
    <n v="899999230"/>
    <s v="UNIVERSIDAD DISTRITAL FRANCISCO JOSE DE "/>
    <x v="111"/>
    <x v="105"/>
    <n v="20170126"/>
    <x v="0"/>
    <s v="INGRESOS FECHA 20170126                           "/>
    <n v="57500"/>
    <n v="57500"/>
    <n v="0"/>
    <n v="0"/>
  </r>
  <r>
    <s v="R"/>
    <n v="3"/>
    <n v="46"/>
    <n v="20"/>
    <n v="899999230"/>
    <s v="UNIVERSIDAD DISTRITAL FRANCISCO JOSE DE "/>
    <x v="245"/>
    <x v="225"/>
    <n v="20170126"/>
    <x v="0"/>
    <s v="INGRESOS FECHA 20170126                           "/>
    <n v="-57500"/>
    <n v="0"/>
    <n v="57500"/>
    <n v="0"/>
  </r>
  <r>
    <s v="R"/>
    <n v="3"/>
    <n v="46"/>
    <n v="21"/>
    <n v="899999230"/>
    <s v="UNIVERSIDAD DISTRITAL FRANCISCO JOSE DE "/>
    <x v="111"/>
    <x v="105"/>
    <n v="20170126"/>
    <x v="0"/>
    <s v="INGRESOS FECHA 20170126                           "/>
    <n v="23000"/>
    <n v="23000"/>
    <n v="0"/>
    <n v="0"/>
  </r>
  <r>
    <s v="R"/>
    <n v="3"/>
    <n v="46"/>
    <n v="22"/>
    <n v="899999230"/>
    <s v="UNIVERSIDAD DISTRITAL FRANCISCO JOSE DE "/>
    <x v="246"/>
    <x v="225"/>
    <n v="20170126"/>
    <x v="0"/>
    <s v="INGRESOS FECHA 20170126                           "/>
    <n v="-23000"/>
    <n v="0"/>
    <n v="23000"/>
    <n v="0"/>
  </r>
  <r>
    <s v="R"/>
    <n v="3"/>
    <n v="46"/>
    <n v="23"/>
    <n v="6000214"/>
    <s v="RED UDNET                               "/>
    <x v="111"/>
    <x v="105"/>
    <n v="20170126"/>
    <x v="0"/>
    <s v="INGRESOS FECHA 20170126                           "/>
    <n v="386400"/>
    <n v="386400"/>
    <n v="0"/>
    <n v="0"/>
  </r>
  <r>
    <s v="R"/>
    <n v="3"/>
    <n v="46"/>
    <n v="24"/>
    <n v="6000214"/>
    <s v="RED UDNET                               "/>
    <x v="248"/>
    <x v="226"/>
    <n v="20170126"/>
    <x v="0"/>
    <s v="INGRESOS FECHA 20170126                           "/>
    <n v="-386400"/>
    <n v="0"/>
    <n v="386400"/>
    <n v="0"/>
  </r>
  <r>
    <s v="R"/>
    <n v="3"/>
    <n v="46"/>
    <n v="25"/>
    <n v="6000214"/>
    <s v="RED UDNET                               "/>
    <x v="111"/>
    <x v="105"/>
    <n v="20170126"/>
    <x v="0"/>
    <s v="INGRESOS FECHA 20170126                           "/>
    <n v="1435200"/>
    <n v="1435200"/>
    <n v="0"/>
    <n v="0"/>
  </r>
  <r>
    <s v="R"/>
    <n v="3"/>
    <n v="46"/>
    <n v="26"/>
    <n v="6000214"/>
    <s v="RED UDNET                               "/>
    <x v="248"/>
    <x v="226"/>
    <n v="20170126"/>
    <x v="0"/>
    <s v="INGRESOS FECHA 20170126                           "/>
    <n v="-1435200"/>
    <n v="0"/>
    <n v="1435200"/>
    <n v="0"/>
  </r>
  <r>
    <s v="R"/>
    <n v="3"/>
    <n v="46"/>
    <n v="27"/>
    <n v="6000214"/>
    <s v="RED UDNET                               "/>
    <x v="111"/>
    <x v="105"/>
    <n v="20170126"/>
    <x v="0"/>
    <s v="INGRESOS FECHA 20170126                           "/>
    <n v="276000"/>
    <n v="276000"/>
    <n v="0"/>
    <n v="0"/>
  </r>
  <r>
    <s v="R"/>
    <n v="3"/>
    <n v="46"/>
    <n v="28"/>
    <n v="6000214"/>
    <s v="RED UDNET                               "/>
    <x v="248"/>
    <x v="226"/>
    <n v="20170126"/>
    <x v="0"/>
    <s v="INGRESOS FECHA 20170126                           "/>
    <n v="-276000"/>
    <n v="0"/>
    <n v="276000"/>
    <n v="0"/>
  </r>
  <r>
    <s v="R"/>
    <n v="3"/>
    <n v="46"/>
    <n v="29"/>
    <n v="6000214"/>
    <s v="RED UDNET                               "/>
    <x v="111"/>
    <x v="105"/>
    <n v="20170126"/>
    <x v="0"/>
    <s v="INGRESOS FECHA 20170126                           "/>
    <n v="110300"/>
    <n v="110300"/>
    <n v="0"/>
    <n v="0"/>
  </r>
  <r>
    <s v="R"/>
    <n v="3"/>
    <n v="46"/>
    <n v="30"/>
    <n v="6000214"/>
    <s v="RED UDNET                               "/>
    <x v="249"/>
    <x v="226"/>
    <n v="20170126"/>
    <x v="0"/>
    <s v="INGRESOS FECHA 20170126                           "/>
    <n v="-110300"/>
    <n v="0"/>
    <n v="110300"/>
    <n v="0"/>
  </r>
  <r>
    <s v="R"/>
    <n v="3"/>
    <n v="47"/>
    <n v="1"/>
    <n v="899999001"/>
    <s v="MINISTERIO DE EDUCACION NACIONAL        "/>
    <x v="259"/>
    <x v="234"/>
    <n v="20170127"/>
    <x v="0"/>
    <s v="04/01/2017 RESOLUCION No.19498 A2-10-2016 MEN     "/>
    <n v="302606673"/>
    <n v="302606673"/>
    <n v="0"/>
    <n v="0"/>
  </r>
  <r>
    <s v="R"/>
    <n v="3"/>
    <n v="47"/>
    <n v="2"/>
    <n v="899999001"/>
    <s v="MINISTERIO DE EDUCACION NACIONAL        "/>
    <x v="267"/>
    <x v="242"/>
    <n v="20170127"/>
    <x v="0"/>
    <s v="04/01/2017 RESOLUCION No.19498 A2-10-2016 MEN     "/>
    <n v="-302606673"/>
    <n v="0"/>
    <n v="302606673"/>
    <n v="0"/>
  </r>
  <r>
    <s v="R"/>
    <n v="3"/>
    <n v="48"/>
    <n v="1"/>
    <n v="899999230"/>
    <s v="UNIVERSIDAD DISTRITAL FRANCISCO JOSE DE "/>
    <x v="111"/>
    <x v="105"/>
    <n v="20170127"/>
    <x v="0"/>
    <s v="INGRESOS FECHA 20170126                           "/>
    <n v="200127"/>
    <n v="200127"/>
    <n v="0"/>
    <n v="0"/>
  </r>
  <r>
    <s v="R"/>
    <n v="3"/>
    <n v="48"/>
    <n v="2"/>
    <n v="899999230"/>
    <s v="UNIVERSIDAD DISTRITAL FRANCISCO JOSE DE "/>
    <x v="251"/>
    <x v="227"/>
    <n v="20170127"/>
    <x v="0"/>
    <s v="INGRESOS FECHA 20170126                           "/>
    <n v="-200127"/>
    <n v="0"/>
    <n v="200127"/>
    <n v="0"/>
  </r>
  <r>
    <s v="R"/>
    <n v="3"/>
    <n v="48"/>
    <n v="3"/>
    <n v="899999230"/>
    <s v="UNIVERSIDAD DISTRITAL FRANCISCO JOSE DE "/>
    <x v="111"/>
    <x v="105"/>
    <n v="20170127"/>
    <x v="0"/>
    <s v="INGRESOS FECHA 20170126                           "/>
    <n v="92000"/>
    <n v="92000"/>
    <n v="0"/>
    <n v="0"/>
  </r>
  <r>
    <s v="R"/>
    <n v="3"/>
    <n v="48"/>
    <n v="4"/>
    <n v="899999230"/>
    <s v="UNIVERSIDAD DISTRITAL FRANCISCO JOSE DE "/>
    <x v="252"/>
    <x v="228"/>
    <n v="20170127"/>
    <x v="0"/>
    <s v="INGRESOS FECHA 20170126                           "/>
    <n v="-92000"/>
    <n v="0"/>
    <n v="92000"/>
    <n v="0"/>
  </r>
  <r>
    <s v="R"/>
    <n v="3"/>
    <n v="48"/>
    <n v="5"/>
    <n v="899999230"/>
    <s v="UNIVERSIDAD DISTRITAL FRANCISCO JOSE DE "/>
    <x v="111"/>
    <x v="105"/>
    <n v="20170127"/>
    <x v="0"/>
    <s v="INGRESOS FECHA 20170126                           "/>
    <n v="71200"/>
    <n v="71200"/>
    <n v="0"/>
    <n v="0"/>
  </r>
  <r>
    <s v="R"/>
    <n v="3"/>
    <n v="48"/>
    <n v="6"/>
    <n v="899999230"/>
    <s v="UNIVERSIDAD DISTRITAL FRANCISCO JOSE DE "/>
    <x v="253"/>
    <x v="229"/>
    <n v="20170127"/>
    <x v="0"/>
    <s v="INGRESOS FECHA 20170126                           "/>
    <n v="-71200"/>
    <n v="0"/>
    <n v="71200"/>
    <n v="0"/>
  </r>
  <r>
    <s v="R"/>
    <n v="3"/>
    <n v="48"/>
    <n v="7"/>
    <n v="899999230"/>
    <s v="UNIVERSIDAD DISTRITAL FRANCISCO JOSE DE "/>
    <x v="111"/>
    <x v="105"/>
    <n v="20170127"/>
    <x v="0"/>
    <s v="INGRESOS FECHA 20170126                           "/>
    <n v="319200"/>
    <n v="319200"/>
    <n v="0"/>
    <n v="0"/>
  </r>
  <r>
    <s v="R"/>
    <n v="3"/>
    <n v="48"/>
    <n v="8"/>
    <n v="899999230"/>
    <s v="UNIVERSIDAD DISTRITAL FRANCISCO JOSE DE "/>
    <x v="254"/>
    <x v="230"/>
    <n v="20170127"/>
    <x v="0"/>
    <s v="INGRESOS FECHA 20170126                           "/>
    <n v="-319200"/>
    <n v="0"/>
    <n v="319200"/>
    <n v="0"/>
  </r>
  <r>
    <s v="R"/>
    <n v="3"/>
    <n v="48"/>
    <n v="9"/>
    <n v="899999230"/>
    <s v="UNIVERSIDAD DISTRITAL FRANCISCO JOSE DE "/>
    <x v="111"/>
    <x v="105"/>
    <n v="20170127"/>
    <x v="0"/>
    <s v="INGRESOS FECHA 20170126                           "/>
    <n v="219800"/>
    <n v="219800"/>
    <n v="0"/>
    <n v="0"/>
  </r>
  <r>
    <s v="R"/>
    <n v="3"/>
    <n v="48"/>
    <n v="10"/>
    <n v="899999230"/>
    <s v="UNIVERSIDAD DISTRITAL FRANCISCO JOSE DE "/>
    <x v="246"/>
    <x v="225"/>
    <n v="20170127"/>
    <x v="0"/>
    <s v="INGRESOS FECHA 20170126                           "/>
    <n v="-219800"/>
    <n v="0"/>
    <n v="219800"/>
    <n v="0"/>
  </r>
  <r>
    <s v="R"/>
    <n v="3"/>
    <n v="48"/>
    <n v="11"/>
    <n v="899999230"/>
    <s v="UNIVERSIDAD DISTRITAL FRANCISCO JOSE DE "/>
    <x v="111"/>
    <x v="105"/>
    <n v="20170127"/>
    <x v="0"/>
    <s v="INGRESOS FECHA 20170126                           "/>
    <n v="295050"/>
    <n v="295050"/>
    <n v="0"/>
    <n v="0"/>
  </r>
  <r>
    <s v="R"/>
    <n v="3"/>
    <n v="48"/>
    <n v="12"/>
    <n v="899999230"/>
    <s v="UNIVERSIDAD DISTRITAL FRANCISCO JOSE DE "/>
    <x v="255"/>
    <x v="231"/>
    <n v="20170127"/>
    <x v="0"/>
    <s v="INGRESOS FECHA 20170126                           "/>
    <n v="-295050"/>
    <n v="0"/>
    <n v="295050"/>
    <n v="0"/>
  </r>
  <r>
    <s v="R"/>
    <n v="3"/>
    <n v="48"/>
    <n v="13"/>
    <n v="899999230"/>
    <s v="UNIVERSIDAD DISTRITAL FRANCISCO JOSE DE "/>
    <x v="111"/>
    <x v="105"/>
    <n v="20170127"/>
    <x v="0"/>
    <s v="INGRESOS FECHA 20170126                           "/>
    <n v="71450"/>
    <n v="71450"/>
    <n v="0"/>
    <n v="0"/>
  </r>
  <r>
    <s v="R"/>
    <n v="3"/>
    <n v="48"/>
    <n v="14"/>
    <n v="899999230"/>
    <s v="UNIVERSIDAD DISTRITAL FRANCISCO JOSE DE "/>
    <x v="246"/>
    <x v="225"/>
    <n v="20170127"/>
    <x v="0"/>
    <s v="INGRESOS FECHA 20170126                           "/>
    <n v="-71450"/>
    <n v="0"/>
    <n v="71450"/>
    <n v="0"/>
  </r>
  <r>
    <s v="R"/>
    <n v="3"/>
    <n v="48"/>
    <n v="15"/>
    <n v="899999230"/>
    <s v="UNIVERSIDAD DISTRITAL FRANCISCO JOSE DE "/>
    <x v="111"/>
    <x v="105"/>
    <n v="20170127"/>
    <x v="0"/>
    <s v="INGRESOS FECHA 20170126                           "/>
    <n v="785750"/>
    <n v="785750"/>
    <n v="0"/>
    <n v="0"/>
  </r>
  <r>
    <s v="R"/>
    <n v="3"/>
    <n v="48"/>
    <n v="16"/>
    <n v="899999230"/>
    <s v="UNIVERSIDAD DISTRITAL FRANCISCO JOSE DE "/>
    <x v="264"/>
    <x v="239"/>
    <n v="20170127"/>
    <x v="0"/>
    <s v="INGRESOS FECHA 20170126                           "/>
    <n v="-785750"/>
    <n v="0"/>
    <n v="785750"/>
    <n v="0"/>
  </r>
  <r>
    <s v="R"/>
    <n v="3"/>
    <n v="49"/>
    <n v="1"/>
    <n v="899999230"/>
    <s v="UNIVERSIDAD DISTRITAL FRANCISCO JOSE DE "/>
    <x v="111"/>
    <x v="105"/>
    <n v="20170127"/>
    <x v="0"/>
    <s v="INGRESOS FECHA 20170125                           "/>
    <n v="312660"/>
    <n v="312660"/>
    <n v="0"/>
    <n v="0"/>
  </r>
  <r>
    <s v="R"/>
    <n v="3"/>
    <n v="49"/>
    <n v="2"/>
    <n v="899999230"/>
    <s v="UNIVERSIDAD DISTRITAL FRANCISCO JOSE DE "/>
    <x v="251"/>
    <x v="227"/>
    <n v="20170127"/>
    <x v="0"/>
    <s v="INGRESOS FECHA 20170125                           "/>
    <n v="-312660"/>
    <n v="0"/>
    <n v="312660"/>
    <n v="0"/>
  </r>
  <r>
    <s v="R"/>
    <n v="3"/>
    <n v="49"/>
    <n v="3"/>
    <n v="899999230"/>
    <s v="UNIVERSIDAD DISTRITAL FRANCISCO JOSE DE "/>
    <x v="111"/>
    <x v="105"/>
    <n v="20170127"/>
    <x v="0"/>
    <s v="INGRESOS FECHA 20170125                           "/>
    <n v="153700"/>
    <n v="153700"/>
    <n v="0"/>
    <n v="0"/>
  </r>
  <r>
    <s v="R"/>
    <n v="3"/>
    <n v="49"/>
    <n v="4"/>
    <n v="899999230"/>
    <s v="UNIVERSIDAD DISTRITAL FRANCISCO JOSE DE "/>
    <x v="252"/>
    <x v="228"/>
    <n v="20170127"/>
    <x v="0"/>
    <s v="INGRESOS FECHA 20170125                           "/>
    <n v="-153700"/>
    <n v="0"/>
    <n v="153700"/>
    <n v="0"/>
  </r>
  <r>
    <s v="R"/>
    <n v="3"/>
    <n v="49"/>
    <n v="5"/>
    <n v="899999230"/>
    <s v="UNIVERSIDAD DISTRITAL FRANCISCO JOSE DE "/>
    <x v="111"/>
    <x v="105"/>
    <n v="20170127"/>
    <x v="0"/>
    <s v="INGRESOS FECHA 20170125                           "/>
    <n v="189400"/>
    <n v="189400"/>
    <n v="0"/>
    <n v="0"/>
  </r>
  <r>
    <s v="R"/>
    <n v="3"/>
    <n v="49"/>
    <n v="6"/>
    <n v="899999230"/>
    <s v="UNIVERSIDAD DISTRITAL FRANCISCO JOSE DE "/>
    <x v="253"/>
    <x v="229"/>
    <n v="20170127"/>
    <x v="0"/>
    <s v="INGRESOS FECHA 20170125                           "/>
    <n v="-189400"/>
    <n v="0"/>
    <n v="189400"/>
    <n v="0"/>
  </r>
  <r>
    <s v="R"/>
    <n v="3"/>
    <n v="49"/>
    <n v="7"/>
    <n v="899999230"/>
    <s v="UNIVERSIDAD DISTRITAL FRANCISCO JOSE DE "/>
    <x v="111"/>
    <x v="105"/>
    <n v="20170127"/>
    <x v="0"/>
    <s v="INGRESOS FECHA 20170125                           "/>
    <n v="712000"/>
    <n v="712000"/>
    <n v="0"/>
    <n v="0"/>
  </r>
  <r>
    <s v="R"/>
    <n v="3"/>
    <n v="49"/>
    <n v="8"/>
    <n v="899999230"/>
    <s v="UNIVERSIDAD DISTRITAL FRANCISCO JOSE DE "/>
    <x v="254"/>
    <x v="230"/>
    <n v="20170127"/>
    <x v="0"/>
    <s v="INGRESOS FECHA 20170125                           "/>
    <n v="-712000"/>
    <n v="0"/>
    <n v="712000"/>
    <n v="0"/>
  </r>
  <r>
    <s v="R"/>
    <n v="3"/>
    <n v="49"/>
    <n v="9"/>
    <n v="899999230"/>
    <s v="UNIVERSIDAD DISTRITAL FRANCISCO JOSE DE "/>
    <x v="111"/>
    <x v="105"/>
    <n v="20170127"/>
    <x v="0"/>
    <s v="INGRESOS FECHA 20170125                           "/>
    <n v="290400"/>
    <n v="290400"/>
    <n v="0"/>
    <n v="0"/>
  </r>
  <r>
    <s v="R"/>
    <n v="3"/>
    <n v="49"/>
    <n v="10"/>
    <n v="899999230"/>
    <s v="UNIVERSIDAD DISTRITAL FRANCISCO JOSE DE "/>
    <x v="246"/>
    <x v="225"/>
    <n v="20170127"/>
    <x v="0"/>
    <s v="INGRESOS FECHA 20170125                           "/>
    <n v="-290400"/>
    <n v="0"/>
    <n v="290400"/>
    <n v="0"/>
  </r>
  <r>
    <s v="R"/>
    <n v="3"/>
    <n v="49"/>
    <n v="11"/>
    <n v="899999230"/>
    <s v="UNIVERSIDAD DISTRITAL FRANCISCO JOSE DE "/>
    <x v="111"/>
    <x v="105"/>
    <n v="20170127"/>
    <x v="0"/>
    <s v="INGRESOS FECHA 20170125                           "/>
    <n v="288650"/>
    <n v="288650"/>
    <n v="0"/>
    <n v="0"/>
  </r>
  <r>
    <s v="R"/>
    <n v="3"/>
    <n v="49"/>
    <n v="12"/>
    <n v="899999230"/>
    <s v="UNIVERSIDAD DISTRITAL FRANCISCO JOSE DE "/>
    <x v="255"/>
    <x v="231"/>
    <n v="20170127"/>
    <x v="0"/>
    <s v="INGRESOS FECHA 20170125                           "/>
    <n v="-288650"/>
    <n v="0"/>
    <n v="288650"/>
    <n v="0"/>
  </r>
  <r>
    <s v="R"/>
    <n v="3"/>
    <n v="49"/>
    <n v="13"/>
    <n v="899999230"/>
    <s v="UNIVERSIDAD DISTRITAL FRANCISCO JOSE DE "/>
    <x v="111"/>
    <x v="105"/>
    <n v="20170127"/>
    <x v="0"/>
    <s v="INGRESOS FECHA 20170125                           "/>
    <n v="86100"/>
    <n v="86100"/>
    <n v="0"/>
    <n v="0"/>
  </r>
  <r>
    <s v="R"/>
    <n v="3"/>
    <n v="49"/>
    <n v="14"/>
    <n v="899999230"/>
    <s v="UNIVERSIDAD DISTRITAL FRANCISCO JOSE DE "/>
    <x v="246"/>
    <x v="225"/>
    <n v="20170127"/>
    <x v="0"/>
    <s v="INGRESOS FECHA 20170125                           "/>
    <n v="-86100"/>
    <n v="0"/>
    <n v="86100"/>
    <n v="0"/>
  </r>
  <r>
    <s v="R"/>
    <n v="3"/>
    <n v="49"/>
    <n v="15"/>
    <n v="899999230"/>
    <s v="UNIVERSIDAD DISTRITAL FRANCISCO JOSE DE "/>
    <x v="111"/>
    <x v="105"/>
    <n v="20170127"/>
    <x v="0"/>
    <s v="INGRESOS FECHA 20170125                           "/>
    <n v="98350"/>
    <n v="98350"/>
    <n v="0"/>
    <n v="0"/>
  </r>
  <r>
    <s v="R"/>
    <n v="3"/>
    <n v="49"/>
    <n v="16"/>
    <n v="899999230"/>
    <s v="UNIVERSIDAD DISTRITAL FRANCISCO JOSE DE "/>
    <x v="257"/>
    <x v="232"/>
    <n v="20170127"/>
    <x v="0"/>
    <s v="INGRESOS FECHA 20170125                           "/>
    <n v="-98350"/>
    <n v="0"/>
    <n v="98350"/>
    <n v="0"/>
  </r>
  <r>
    <s v="R"/>
    <n v="3"/>
    <n v="49"/>
    <n v="17"/>
    <n v="899999230"/>
    <s v="UNIVERSIDAD DISTRITAL FRANCISCO JOSE DE "/>
    <x v="111"/>
    <x v="105"/>
    <n v="20170127"/>
    <x v="0"/>
    <s v="INGRESOS FECHA 20170125                           "/>
    <n v="196800"/>
    <n v="196800"/>
    <n v="0"/>
    <n v="0"/>
  </r>
  <r>
    <s v="R"/>
    <n v="3"/>
    <n v="49"/>
    <n v="18"/>
    <n v="899999230"/>
    <s v="UNIVERSIDAD DISTRITAL FRANCISCO JOSE DE "/>
    <x v="263"/>
    <x v="238"/>
    <n v="20170127"/>
    <x v="0"/>
    <s v="INGRESOS FECHA 20170125                           "/>
    <n v="-196800"/>
    <n v="0"/>
    <n v="196800"/>
    <n v="0"/>
  </r>
  <r>
    <s v="R"/>
    <n v="3"/>
    <n v="49"/>
    <n v="19"/>
    <n v="899999230"/>
    <s v="UNIVERSIDAD DISTRITAL FRANCISCO JOSE DE "/>
    <x v="111"/>
    <x v="105"/>
    <n v="20170127"/>
    <x v="0"/>
    <s v="INGRESOS FECHA 20170125                           "/>
    <n v="2498750"/>
    <n v="2498750"/>
    <n v="0"/>
    <n v="0"/>
  </r>
  <r>
    <s v="R"/>
    <n v="3"/>
    <n v="49"/>
    <n v="20"/>
    <n v="899999230"/>
    <s v="UNIVERSIDAD DISTRITAL FRANCISCO JOSE DE "/>
    <x v="264"/>
    <x v="239"/>
    <n v="20170127"/>
    <x v="0"/>
    <s v="INGRESOS FECHA 20170125                           "/>
    <n v="-2498750"/>
    <n v="0"/>
    <n v="2498750"/>
    <n v="0"/>
  </r>
  <r>
    <s v="R"/>
    <n v="3"/>
    <n v="50"/>
    <n v="1"/>
    <n v="899999001"/>
    <s v="MINISTERIO DE EDUCACION NACIONAL        "/>
    <x v="112"/>
    <x v="106"/>
    <n v="20170127"/>
    <x v="0"/>
    <s v="10/01/2017  RESOL No.15204 DE 25-07-2016 MEN      "/>
    <n v="1194226505"/>
    <n v="1194226505"/>
    <n v="0"/>
    <n v="0"/>
  </r>
  <r>
    <s v="R"/>
    <n v="3"/>
    <n v="50"/>
    <n v="2"/>
    <n v="899999001"/>
    <s v="MINISTERIO DE EDUCACION NACIONAL        "/>
    <x v="268"/>
    <x v="243"/>
    <n v="20170127"/>
    <x v="0"/>
    <s v="10/01/2017  RESOL No.15204 DE 25-07-2016 MEN      "/>
    <n v="-1194226505"/>
    <n v="0"/>
    <n v="1194226505"/>
    <n v="0"/>
  </r>
  <r>
    <s v="R"/>
    <n v="3"/>
    <n v="51"/>
    <n v="1"/>
    <n v="6001050"/>
    <s v="FAC CIENCIAS                            "/>
    <x v="111"/>
    <x v="105"/>
    <n v="20170130"/>
    <x v="0"/>
    <s v="INGRESOS FECHA 20170127                           "/>
    <n v="125287677"/>
    <n v="125287677"/>
    <n v="0"/>
    <n v="0"/>
  </r>
  <r>
    <s v="R"/>
    <n v="3"/>
    <n v="51"/>
    <n v="2"/>
    <n v="6001050"/>
    <s v="FAC CIENCIAS                            "/>
    <x v="160"/>
    <x v="150"/>
    <n v="20170130"/>
    <x v="0"/>
    <s v="INGRESOS FECHA 20170127                           "/>
    <n v="-125287677"/>
    <n v="0"/>
    <n v="125287677"/>
    <n v="0"/>
  </r>
  <r>
    <s v="R"/>
    <n v="3"/>
    <n v="51"/>
    <n v="3"/>
    <n v="6000118"/>
    <s v="DEC FAC INGENIERIA                      "/>
    <x v="111"/>
    <x v="105"/>
    <n v="20170130"/>
    <x v="0"/>
    <s v="INGRESOS FECHA 20170127                           "/>
    <n v="134298747"/>
    <n v="134298747"/>
    <n v="0"/>
    <n v="0"/>
  </r>
  <r>
    <s v="R"/>
    <n v="3"/>
    <n v="51"/>
    <n v="4"/>
    <n v="6000118"/>
    <s v="DEC FAC INGENIERIA                      "/>
    <x v="160"/>
    <x v="150"/>
    <n v="20170130"/>
    <x v="0"/>
    <s v="INGRESOS FECHA 20170127                           "/>
    <n v="-134298747"/>
    <n v="0"/>
    <n v="134298747"/>
    <n v="0"/>
  </r>
  <r>
    <s v="R"/>
    <n v="3"/>
    <n v="51"/>
    <n v="5"/>
    <n v="6000461"/>
    <s v="DEC FAC MEDIO AMBIENTE                  "/>
    <x v="111"/>
    <x v="105"/>
    <n v="20170130"/>
    <x v="0"/>
    <s v="INGRESOS FECHA 20170127                           "/>
    <n v="10213571"/>
    <n v="10213571"/>
    <n v="0"/>
    <n v="0"/>
  </r>
  <r>
    <s v="R"/>
    <n v="3"/>
    <n v="51"/>
    <n v="6"/>
    <n v="6000461"/>
    <s v="DEC FAC MEDIO AMBIENTE                  "/>
    <x v="160"/>
    <x v="150"/>
    <n v="20170130"/>
    <x v="0"/>
    <s v="INGRESOS FECHA 20170127                           "/>
    <n v="-10213571"/>
    <n v="0"/>
    <n v="10213571"/>
    <n v="0"/>
  </r>
  <r>
    <s v="R"/>
    <n v="3"/>
    <n v="51"/>
    <n v="7"/>
    <n v="6001050"/>
    <s v="FAC CIENCIAS                            "/>
    <x v="111"/>
    <x v="105"/>
    <n v="20170130"/>
    <x v="0"/>
    <s v="INGRESOS FECHA 20170127                           "/>
    <n v="10038818"/>
    <n v="10038818"/>
    <n v="0"/>
    <n v="0"/>
  </r>
  <r>
    <s v="R"/>
    <n v="3"/>
    <n v="51"/>
    <n v="8"/>
    <n v="6001050"/>
    <s v="FAC CIENCIAS                            "/>
    <x v="166"/>
    <x v="156"/>
    <n v="20170130"/>
    <x v="0"/>
    <s v="INGRESOS FECHA 20170127                           "/>
    <n v="-10038818"/>
    <n v="0"/>
    <n v="10038818"/>
    <n v="0"/>
  </r>
  <r>
    <s v="R"/>
    <n v="3"/>
    <n v="51"/>
    <n v="9"/>
    <n v="6000118"/>
    <s v="DEC FAC INGENIERIA                      "/>
    <x v="111"/>
    <x v="105"/>
    <n v="20170130"/>
    <x v="0"/>
    <s v="INGRESOS FECHA 20170127                           "/>
    <n v="10984455"/>
    <n v="10984455"/>
    <n v="0"/>
    <n v="0"/>
  </r>
  <r>
    <s v="R"/>
    <n v="3"/>
    <n v="51"/>
    <n v="10"/>
    <n v="6000118"/>
    <s v="DEC FAC INGENIERIA                      "/>
    <x v="166"/>
    <x v="156"/>
    <n v="20170130"/>
    <x v="0"/>
    <s v="INGRESOS FECHA 20170127                           "/>
    <n v="-10984455"/>
    <n v="0"/>
    <n v="10984455"/>
    <n v="0"/>
  </r>
  <r>
    <s v="R"/>
    <n v="3"/>
    <n v="51"/>
    <n v="11"/>
    <n v="6000461"/>
    <s v="DEC FAC MEDIO AMBIENTE                  "/>
    <x v="111"/>
    <x v="105"/>
    <n v="20170130"/>
    <x v="0"/>
    <s v="INGRESOS FECHA 20170127                           "/>
    <n v="6953545"/>
    <n v="6953545"/>
    <n v="0"/>
    <n v="0"/>
  </r>
  <r>
    <s v="R"/>
    <n v="3"/>
    <n v="51"/>
    <n v="12"/>
    <n v="6000461"/>
    <s v="DEC FAC MEDIO AMBIENTE                  "/>
    <x v="166"/>
    <x v="156"/>
    <n v="20170130"/>
    <x v="0"/>
    <s v="INGRESOS FECHA 20170127                           "/>
    <n v="-6953545"/>
    <n v="0"/>
    <n v="6953545"/>
    <n v="0"/>
  </r>
  <r>
    <s v="R"/>
    <n v="3"/>
    <n v="51"/>
    <n v="13"/>
    <n v="6000917"/>
    <s v="DEC FAC TECNOLOGICA                     "/>
    <x v="111"/>
    <x v="105"/>
    <n v="20170130"/>
    <x v="0"/>
    <s v="INGRESOS FECHA 20170127                           "/>
    <n v="506421"/>
    <n v="506421"/>
    <n v="0"/>
    <n v="0"/>
  </r>
  <r>
    <s v="R"/>
    <n v="3"/>
    <n v="51"/>
    <n v="14"/>
    <n v="6000917"/>
    <s v="DEC FAC TECNOLOGICA                     "/>
    <x v="166"/>
    <x v="156"/>
    <n v="20170130"/>
    <x v="0"/>
    <s v="INGRESOS FECHA 20170127                           "/>
    <n v="-506421"/>
    <n v="0"/>
    <n v="506421"/>
    <n v="0"/>
  </r>
  <r>
    <s v="R"/>
    <n v="3"/>
    <n v="51"/>
    <n v="15"/>
    <n v="6000500"/>
    <s v="DEC FAC ARTES                           "/>
    <x v="111"/>
    <x v="105"/>
    <n v="20170130"/>
    <x v="0"/>
    <s v="INGRESOS FECHA 20170127                           "/>
    <n v="11758641"/>
    <n v="11758641"/>
    <n v="0"/>
    <n v="0"/>
  </r>
  <r>
    <s v="R"/>
    <n v="3"/>
    <n v="51"/>
    <n v="16"/>
    <n v="6000500"/>
    <s v="DEC FAC ARTES                           "/>
    <x v="166"/>
    <x v="156"/>
    <n v="20170130"/>
    <x v="0"/>
    <s v="INGRESOS FECHA 20170127                           "/>
    <n v="-11758641"/>
    <n v="0"/>
    <n v="11758641"/>
    <n v="0"/>
  </r>
  <r>
    <s v="R"/>
    <n v="3"/>
    <n v="51"/>
    <n v="17"/>
    <n v="6000461"/>
    <s v="DEC FAC MEDIO AMBIENTE                  "/>
    <x v="111"/>
    <x v="105"/>
    <n v="20170130"/>
    <x v="0"/>
    <s v="INGRESOS FECHA 20170127                           "/>
    <n v="894836"/>
    <n v="894836"/>
    <n v="0"/>
    <n v="0"/>
  </r>
  <r>
    <s v="R"/>
    <n v="3"/>
    <n v="51"/>
    <n v="18"/>
    <n v="6000461"/>
    <s v="DEC FAC MEDIO AMBIENTE                  "/>
    <x v="165"/>
    <x v="155"/>
    <n v="20170130"/>
    <x v="0"/>
    <s v="INGRESOS FECHA 20170127                           "/>
    <n v="-894836"/>
    <n v="0"/>
    <n v="894836"/>
    <n v="0"/>
  </r>
  <r>
    <s v="R"/>
    <n v="3"/>
    <n v="51"/>
    <n v="19"/>
    <n v="6000917"/>
    <s v="DEC FAC TECNOLOGICA                     "/>
    <x v="111"/>
    <x v="105"/>
    <n v="20170130"/>
    <x v="0"/>
    <s v="INGRESOS FECHA 20170127                           "/>
    <n v="13349802"/>
    <n v="13349802"/>
    <n v="0"/>
    <n v="0"/>
  </r>
  <r>
    <s v="R"/>
    <n v="3"/>
    <n v="51"/>
    <n v="20"/>
    <n v="6000917"/>
    <s v="DEC FAC TECNOLOGICA                     "/>
    <x v="165"/>
    <x v="155"/>
    <n v="20170130"/>
    <x v="0"/>
    <s v="INGRESOS FECHA 20170127                           "/>
    <n v="-13349802"/>
    <n v="0"/>
    <n v="13349802"/>
    <n v="0"/>
  </r>
  <r>
    <s v="R"/>
    <n v="3"/>
    <n v="51"/>
    <n v="21"/>
    <n v="899999230"/>
    <s v="UNIVERSIDAD DISTRITAL FRANCISCO JOSE DE "/>
    <x v="111"/>
    <x v="105"/>
    <n v="20170130"/>
    <x v="0"/>
    <s v="INGRESOS FECHA 20170127                           "/>
    <n v="207000"/>
    <n v="207000"/>
    <n v="0"/>
    <n v="0"/>
  </r>
  <r>
    <s v="R"/>
    <n v="3"/>
    <n v="51"/>
    <n v="22"/>
    <n v="899999230"/>
    <s v="UNIVERSIDAD DISTRITAL FRANCISCO JOSE DE "/>
    <x v="245"/>
    <x v="225"/>
    <n v="20170130"/>
    <x v="0"/>
    <s v="INGRESOS FECHA 20170127                           "/>
    <n v="-207000"/>
    <n v="0"/>
    <n v="207000"/>
    <n v="0"/>
  </r>
  <r>
    <s v="R"/>
    <n v="3"/>
    <n v="51"/>
    <n v="23"/>
    <n v="899999230"/>
    <s v="UNIVERSIDAD DISTRITAL FRANCISCO JOSE DE "/>
    <x v="111"/>
    <x v="105"/>
    <n v="20170130"/>
    <x v="0"/>
    <s v="INGRESOS FECHA 20170127                           "/>
    <n v="218500"/>
    <n v="218500"/>
    <n v="0"/>
    <n v="0"/>
  </r>
  <r>
    <s v="R"/>
    <n v="3"/>
    <n v="51"/>
    <n v="24"/>
    <n v="899999230"/>
    <s v="UNIVERSIDAD DISTRITAL FRANCISCO JOSE DE "/>
    <x v="245"/>
    <x v="225"/>
    <n v="20170130"/>
    <x v="0"/>
    <s v="INGRESOS FECHA 20170127                           "/>
    <n v="-218500"/>
    <n v="0"/>
    <n v="218500"/>
    <n v="0"/>
  </r>
  <r>
    <s v="R"/>
    <n v="3"/>
    <n v="51"/>
    <n v="25"/>
    <n v="899999230"/>
    <s v="UNIVERSIDAD DISTRITAL FRANCISCO JOSE DE "/>
    <x v="111"/>
    <x v="105"/>
    <n v="20170130"/>
    <x v="0"/>
    <s v="INGRESOS FECHA 20170127                           "/>
    <n v="11500"/>
    <n v="11500"/>
    <n v="0"/>
    <n v="0"/>
  </r>
  <r>
    <s v="R"/>
    <n v="3"/>
    <n v="51"/>
    <n v="26"/>
    <n v="899999230"/>
    <s v="UNIVERSIDAD DISTRITAL FRANCISCO JOSE DE "/>
    <x v="246"/>
    <x v="225"/>
    <n v="20170130"/>
    <x v="0"/>
    <s v="INGRESOS FECHA 20170127                           "/>
    <n v="-11500"/>
    <n v="0"/>
    <n v="11500"/>
    <n v="0"/>
  </r>
  <r>
    <s v="R"/>
    <n v="3"/>
    <n v="51"/>
    <n v="27"/>
    <n v="899999230"/>
    <s v="UNIVERSIDAD DISTRITAL FRANCISCO JOSE DE "/>
    <x v="111"/>
    <x v="105"/>
    <n v="20170130"/>
    <x v="0"/>
    <s v="INGRESOS FECHA 20170127                           "/>
    <n v="437000"/>
    <n v="437000"/>
    <n v="0"/>
    <n v="0"/>
  </r>
  <r>
    <s v="R"/>
    <n v="3"/>
    <n v="51"/>
    <n v="28"/>
    <n v="899999230"/>
    <s v="UNIVERSIDAD DISTRITAL FRANCISCO JOSE DE "/>
    <x v="246"/>
    <x v="225"/>
    <n v="20170130"/>
    <x v="0"/>
    <s v="INGRESOS FECHA 20170127                           "/>
    <n v="-437000"/>
    <n v="0"/>
    <n v="437000"/>
    <n v="0"/>
  </r>
  <r>
    <s v="R"/>
    <n v="3"/>
    <n v="51"/>
    <n v="29"/>
    <n v="899999230"/>
    <s v="UNIVERSIDAD DISTRITAL FRANCISCO JOSE DE "/>
    <x v="111"/>
    <x v="105"/>
    <n v="20170130"/>
    <x v="0"/>
    <s v="INGRESOS FECHA 20170127                           "/>
    <n v="322000"/>
    <n v="322000"/>
    <n v="0"/>
    <n v="0"/>
  </r>
  <r>
    <s v="R"/>
    <n v="3"/>
    <n v="51"/>
    <n v="30"/>
    <n v="899999230"/>
    <s v="UNIVERSIDAD DISTRITAL FRANCISCO JOSE DE "/>
    <x v="246"/>
    <x v="225"/>
    <n v="20170130"/>
    <x v="0"/>
    <s v="INGRESOS FECHA 20170127                           "/>
    <n v="-322000"/>
    <n v="0"/>
    <n v="322000"/>
    <n v="0"/>
  </r>
  <r>
    <s v="R"/>
    <n v="3"/>
    <n v="51"/>
    <n v="31"/>
    <n v="899999230"/>
    <s v="UNIVERSIDAD DISTRITAL FRANCISCO JOSE DE "/>
    <x v="111"/>
    <x v="105"/>
    <n v="20170130"/>
    <x v="0"/>
    <s v="INGRESOS FECHA 20170127                           "/>
    <n v="276000"/>
    <n v="276000"/>
    <n v="0"/>
    <n v="0"/>
  </r>
  <r>
    <s v="R"/>
    <n v="3"/>
    <n v="51"/>
    <n v="32"/>
    <n v="899999230"/>
    <s v="UNIVERSIDAD DISTRITAL FRANCISCO JOSE DE "/>
    <x v="246"/>
    <x v="225"/>
    <n v="20170130"/>
    <x v="0"/>
    <s v="INGRESOS FECHA 20170127                           "/>
    <n v="-276000"/>
    <n v="0"/>
    <n v="276000"/>
    <n v="0"/>
  </r>
  <r>
    <s v="R"/>
    <n v="3"/>
    <n v="51"/>
    <n v="33"/>
    <n v="899999230"/>
    <s v="UNIVERSIDAD DISTRITAL FRANCISCO JOSE DE "/>
    <x v="111"/>
    <x v="105"/>
    <n v="20170130"/>
    <x v="0"/>
    <s v="INGRESOS FECHA 20170127                           "/>
    <n v="11500"/>
    <n v="11500"/>
    <n v="0"/>
    <n v="0"/>
  </r>
  <r>
    <s v="R"/>
    <n v="3"/>
    <n v="51"/>
    <n v="34"/>
    <n v="899999230"/>
    <s v="UNIVERSIDAD DISTRITAL FRANCISCO JOSE DE "/>
    <x v="246"/>
    <x v="225"/>
    <n v="20170130"/>
    <x v="0"/>
    <s v="INGRESOS FECHA 20170127                           "/>
    <n v="-11500"/>
    <n v="0"/>
    <n v="11500"/>
    <n v="0"/>
  </r>
  <r>
    <s v="R"/>
    <n v="3"/>
    <n v="51"/>
    <n v="35"/>
    <n v="899999230"/>
    <s v="UNIVERSIDAD DISTRITAL FRANCISCO JOSE DE "/>
    <x v="111"/>
    <x v="105"/>
    <n v="20170130"/>
    <x v="0"/>
    <s v="INGRESOS FECHA 20170127                           "/>
    <n v="34500"/>
    <n v="34500"/>
    <n v="0"/>
    <n v="0"/>
  </r>
  <r>
    <s v="R"/>
    <n v="3"/>
    <n v="51"/>
    <n v="36"/>
    <n v="899999230"/>
    <s v="UNIVERSIDAD DISTRITAL FRANCISCO JOSE DE "/>
    <x v="247"/>
    <x v="225"/>
    <n v="20170130"/>
    <x v="0"/>
    <s v="INGRESOS FECHA 20170127                           "/>
    <n v="-34500"/>
    <n v="0"/>
    <n v="34500"/>
    <n v="0"/>
  </r>
  <r>
    <s v="R"/>
    <n v="3"/>
    <n v="51"/>
    <n v="37"/>
    <n v="899999230"/>
    <s v="UNIVERSIDAD DISTRITAL FRANCISCO JOSE DE "/>
    <x v="111"/>
    <x v="105"/>
    <n v="20170130"/>
    <x v="0"/>
    <s v="INGRESOS FECHA 20170127                           "/>
    <n v="448500"/>
    <n v="448500"/>
    <n v="0"/>
    <n v="0"/>
  </r>
  <r>
    <s v="R"/>
    <n v="3"/>
    <n v="51"/>
    <n v="38"/>
    <n v="899999230"/>
    <s v="UNIVERSIDAD DISTRITAL FRANCISCO JOSE DE "/>
    <x v="247"/>
    <x v="225"/>
    <n v="20170130"/>
    <x v="0"/>
    <s v="INGRESOS FECHA 20170127                           "/>
    <n v="-448500"/>
    <n v="0"/>
    <n v="448500"/>
    <n v="0"/>
  </r>
  <r>
    <s v="R"/>
    <n v="3"/>
    <n v="51"/>
    <n v="39"/>
    <n v="6000214"/>
    <s v="RED UDNET                               "/>
    <x v="111"/>
    <x v="105"/>
    <n v="20170130"/>
    <x v="0"/>
    <s v="INGRESOS FECHA 20170127                           "/>
    <n v="883200"/>
    <n v="883200"/>
    <n v="0"/>
    <n v="0"/>
  </r>
  <r>
    <s v="R"/>
    <n v="3"/>
    <n v="51"/>
    <n v="40"/>
    <n v="6000214"/>
    <s v="RED UDNET                               "/>
    <x v="248"/>
    <x v="226"/>
    <n v="20170130"/>
    <x v="0"/>
    <s v="INGRESOS FECHA 20170127                           "/>
    <n v="-883200"/>
    <n v="0"/>
    <n v="883200"/>
    <n v="0"/>
  </r>
  <r>
    <s v="R"/>
    <n v="3"/>
    <n v="51"/>
    <n v="41"/>
    <n v="6000214"/>
    <s v="RED UDNET                               "/>
    <x v="111"/>
    <x v="105"/>
    <n v="20170130"/>
    <x v="0"/>
    <s v="INGRESOS FECHA 20170127                           "/>
    <n v="1048800"/>
    <n v="1048800"/>
    <n v="0"/>
    <n v="0"/>
  </r>
  <r>
    <s v="R"/>
    <n v="3"/>
    <n v="51"/>
    <n v="42"/>
    <n v="6000214"/>
    <s v="RED UDNET                               "/>
    <x v="248"/>
    <x v="226"/>
    <n v="20170130"/>
    <x v="0"/>
    <s v="INGRESOS FECHA 20170127                           "/>
    <n v="-1048800"/>
    <n v="0"/>
    <n v="1048800"/>
    <n v="0"/>
  </r>
  <r>
    <s v="R"/>
    <n v="3"/>
    <n v="51"/>
    <n v="43"/>
    <n v="6000214"/>
    <s v="RED UDNET                               "/>
    <x v="111"/>
    <x v="105"/>
    <n v="20170130"/>
    <x v="0"/>
    <s v="INGRESOS FECHA 20170127                           "/>
    <n v="55150"/>
    <n v="55150"/>
    <n v="0"/>
    <n v="0"/>
  </r>
  <r>
    <s v="R"/>
    <n v="3"/>
    <n v="51"/>
    <n v="44"/>
    <n v="6000214"/>
    <s v="RED UDNET                               "/>
    <x v="249"/>
    <x v="226"/>
    <n v="20170130"/>
    <x v="0"/>
    <s v="INGRESOS FECHA 20170127                           "/>
    <n v="-55150"/>
    <n v="0"/>
    <n v="55150"/>
    <n v="0"/>
  </r>
  <r>
    <s v="R"/>
    <n v="3"/>
    <n v="51"/>
    <n v="45"/>
    <n v="6000214"/>
    <s v="RED UDNET                               "/>
    <x v="111"/>
    <x v="105"/>
    <n v="20170130"/>
    <x v="0"/>
    <s v="INGRESOS FECHA 20170127                           "/>
    <n v="2095700"/>
    <n v="2095700"/>
    <n v="0"/>
    <n v="0"/>
  </r>
  <r>
    <s v="R"/>
    <n v="3"/>
    <n v="51"/>
    <n v="46"/>
    <n v="6000214"/>
    <s v="RED UDNET                               "/>
    <x v="249"/>
    <x v="226"/>
    <n v="20170130"/>
    <x v="0"/>
    <s v="INGRESOS FECHA 20170127                           "/>
    <n v="-2095700"/>
    <n v="0"/>
    <n v="2095700"/>
    <n v="0"/>
  </r>
  <r>
    <s v="R"/>
    <n v="3"/>
    <n v="51"/>
    <n v="47"/>
    <n v="6000214"/>
    <s v="RED UDNET                               "/>
    <x v="111"/>
    <x v="105"/>
    <n v="20170130"/>
    <x v="0"/>
    <s v="INGRESOS FECHA 20170127                           "/>
    <n v="1544200"/>
    <n v="1544200"/>
    <n v="0"/>
    <n v="0"/>
  </r>
  <r>
    <s v="R"/>
    <n v="3"/>
    <n v="51"/>
    <n v="48"/>
    <n v="6000214"/>
    <s v="RED UDNET                               "/>
    <x v="249"/>
    <x v="226"/>
    <n v="20170130"/>
    <x v="0"/>
    <s v="INGRESOS FECHA 20170127                           "/>
    <n v="-1544200"/>
    <n v="0"/>
    <n v="1544200"/>
    <n v="0"/>
  </r>
  <r>
    <s v="R"/>
    <n v="3"/>
    <n v="51"/>
    <n v="49"/>
    <n v="6000214"/>
    <s v="RED UDNET                               "/>
    <x v="111"/>
    <x v="105"/>
    <n v="20170130"/>
    <x v="0"/>
    <s v="INGRESOS FECHA 20170127                           "/>
    <n v="1323600"/>
    <n v="1323600"/>
    <n v="0"/>
    <n v="0"/>
  </r>
  <r>
    <s v="R"/>
    <n v="3"/>
    <n v="51"/>
    <n v="50"/>
    <n v="6000214"/>
    <s v="RED UDNET                               "/>
    <x v="249"/>
    <x v="226"/>
    <n v="20170130"/>
    <x v="0"/>
    <s v="INGRESOS FECHA 20170127                           "/>
    <n v="-1323600"/>
    <n v="0"/>
    <n v="1323600"/>
    <n v="0"/>
  </r>
  <r>
    <s v="R"/>
    <n v="3"/>
    <n v="51"/>
    <n v="51"/>
    <n v="6000214"/>
    <s v="RED UDNET                               "/>
    <x v="111"/>
    <x v="105"/>
    <n v="20170130"/>
    <x v="0"/>
    <s v="INGRESOS FECHA 20170127                           "/>
    <n v="55150"/>
    <n v="55150"/>
    <n v="0"/>
    <n v="0"/>
  </r>
  <r>
    <s v="R"/>
    <n v="3"/>
    <n v="51"/>
    <n v="52"/>
    <n v="6000214"/>
    <s v="RED UDNET                               "/>
    <x v="249"/>
    <x v="226"/>
    <n v="20170130"/>
    <x v="0"/>
    <s v="INGRESOS FECHA 20170127                           "/>
    <n v="-55150"/>
    <n v="0"/>
    <n v="55150"/>
    <n v="0"/>
  </r>
  <r>
    <s v="R"/>
    <n v="3"/>
    <n v="51"/>
    <n v="53"/>
    <n v="6000214"/>
    <s v="RED UDNET                               "/>
    <x v="111"/>
    <x v="105"/>
    <n v="20170130"/>
    <x v="0"/>
    <s v="INGRESOS FECHA 20170127                           "/>
    <n v="165450"/>
    <n v="165450"/>
    <n v="0"/>
    <n v="0"/>
  </r>
  <r>
    <s v="R"/>
    <n v="3"/>
    <n v="51"/>
    <n v="54"/>
    <n v="6000214"/>
    <s v="RED UDNET                               "/>
    <x v="250"/>
    <x v="226"/>
    <n v="20170130"/>
    <x v="0"/>
    <s v="INGRESOS FECHA 20170127                           "/>
    <n v="-165450"/>
    <n v="0"/>
    <n v="165450"/>
    <n v="0"/>
  </r>
  <r>
    <s v="R"/>
    <n v="3"/>
    <n v="51"/>
    <n v="55"/>
    <n v="6000214"/>
    <s v="RED UDNET                               "/>
    <x v="111"/>
    <x v="105"/>
    <n v="20170130"/>
    <x v="0"/>
    <s v="INGRESOS FECHA 20170127                           "/>
    <n v="2150850"/>
    <n v="2150850"/>
    <n v="0"/>
    <n v="0"/>
  </r>
  <r>
    <s v="R"/>
    <n v="3"/>
    <n v="51"/>
    <n v="56"/>
    <n v="6000214"/>
    <s v="RED UDNET                               "/>
    <x v="250"/>
    <x v="226"/>
    <n v="20170130"/>
    <x v="0"/>
    <s v="INGRESOS FECHA 20170127                           "/>
    <n v="-2150850"/>
    <n v="0"/>
    <n v="2150850"/>
    <n v="0"/>
  </r>
  <r>
    <s v="R"/>
    <n v="3"/>
    <n v="52"/>
    <n v="1"/>
    <n v="6000500"/>
    <s v="DEC FAC ARTES                           "/>
    <x v="111"/>
    <x v="105"/>
    <n v="20170130"/>
    <x v="0"/>
    <s v="INGRESOS FECHA 20170113                           "/>
    <n v="509525.9"/>
    <n v="509525.9"/>
    <n v="0"/>
    <n v="0"/>
  </r>
  <r>
    <s v="R"/>
    <n v="3"/>
    <n v="52"/>
    <n v="2"/>
    <n v="6000500"/>
    <s v="DEC FAC ARTES                           "/>
    <x v="166"/>
    <x v="156"/>
    <n v="20170130"/>
    <x v="0"/>
    <s v="INGRESOS FECHA 20170113                           "/>
    <n v="-509525.9"/>
    <n v="0"/>
    <n v="509525.9"/>
    <n v="0"/>
  </r>
  <r>
    <s v="R"/>
    <n v="3"/>
    <n v="53"/>
    <n v="1"/>
    <n v="6000461"/>
    <s v="DEC FAC MEDIO AMBIENTE                  "/>
    <x v="111"/>
    <x v="105"/>
    <n v="20170130"/>
    <x v="0"/>
    <s v="INGRESOS FECHA 20170119                           "/>
    <n v="2823314"/>
    <n v="2823314"/>
    <n v="0"/>
    <n v="0"/>
  </r>
  <r>
    <s v="R"/>
    <n v="3"/>
    <n v="53"/>
    <n v="2"/>
    <n v="6000461"/>
    <s v="DEC FAC MEDIO AMBIENTE                  "/>
    <x v="160"/>
    <x v="150"/>
    <n v="20170130"/>
    <x v="0"/>
    <s v="INGRESOS FECHA 20170119                           "/>
    <n v="-2823314"/>
    <n v="0"/>
    <n v="2823314"/>
    <n v="0"/>
  </r>
  <r>
    <s v="R"/>
    <n v="3"/>
    <n v="54"/>
    <n v="1"/>
    <n v="6000461"/>
    <s v="DEC FAC MEDIO AMBIENTE                  "/>
    <x v="111"/>
    <x v="105"/>
    <n v="20170130"/>
    <x v="0"/>
    <s v="INGRESOS FECHA 20170120                           "/>
    <n v="1254806"/>
    <n v="1254806"/>
    <n v="0"/>
    <n v="0"/>
  </r>
  <r>
    <s v="R"/>
    <n v="3"/>
    <n v="54"/>
    <n v="2"/>
    <n v="6000461"/>
    <s v="DEC FAC MEDIO AMBIENTE                  "/>
    <x v="160"/>
    <x v="150"/>
    <n v="20170130"/>
    <x v="0"/>
    <s v="INGRESOS FECHA 20170120                           "/>
    <n v="-1254806"/>
    <n v="0"/>
    <n v="1254806"/>
    <n v="0"/>
  </r>
  <r>
    <s v="R"/>
    <n v="3"/>
    <n v="54"/>
    <n v="3"/>
    <n v="6000118"/>
    <s v="DEC FAC INGENIERIA                      "/>
    <x v="111"/>
    <x v="105"/>
    <n v="20170130"/>
    <x v="0"/>
    <s v="INGRESOS FECHA 20170120                           "/>
    <n v="478107"/>
    <n v="478107"/>
    <n v="0"/>
    <n v="0"/>
  </r>
  <r>
    <s v="R"/>
    <n v="3"/>
    <n v="54"/>
    <n v="4"/>
    <n v="6000118"/>
    <s v="DEC FAC INGENIERIA                      "/>
    <x v="166"/>
    <x v="156"/>
    <n v="20170130"/>
    <x v="0"/>
    <s v="INGRESOS FECHA 20170120                           "/>
    <n v="-478107"/>
    <n v="0"/>
    <n v="478107"/>
    <n v="0"/>
  </r>
  <r>
    <s v="R"/>
    <n v="3"/>
    <n v="55"/>
    <n v="1"/>
    <n v="6000118"/>
    <s v="DEC FAC INGENIERIA                      "/>
    <x v="111"/>
    <x v="105"/>
    <n v="20170130"/>
    <x v="0"/>
    <s v="INGRESOS FECHA 20170127                           "/>
    <n v="3102543"/>
    <n v="3102543"/>
    <n v="0"/>
    <n v="0"/>
  </r>
  <r>
    <s v="R"/>
    <n v="3"/>
    <n v="55"/>
    <n v="2"/>
    <n v="6000118"/>
    <s v="DEC FAC INGENIERIA                      "/>
    <x v="160"/>
    <x v="150"/>
    <n v="20170130"/>
    <x v="0"/>
    <s v="INGRESOS FECHA 20170127                           "/>
    <n v="-3102543"/>
    <n v="0"/>
    <n v="3102543"/>
    <n v="0"/>
  </r>
  <r>
    <s v="R"/>
    <n v="3"/>
    <n v="55"/>
    <n v="3"/>
    <n v="6000461"/>
    <s v="DEC FAC MEDIO AMBIENTE                  "/>
    <x v="111"/>
    <x v="105"/>
    <n v="20170130"/>
    <x v="0"/>
    <s v="INGRESOS FECHA 20170127                           "/>
    <n v="1254806"/>
    <n v="1254806"/>
    <n v="0"/>
    <n v="0"/>
  </r>
  <r>
    <s v="R"/>
    <n v="3"/>
    <n v="55"/>
    <n v="4"/>
    <n v="6000461"/>
    <s v="DEC FAC MEDIO AMBIENTE                  "/>
    <x v="160"/>
    <x v="150"/>
    <n v="20170130"/>
    <x v="0"/>
    <s v="INGRESOS FECHA 20170127                           "/>
    <n v="-1254806"/>
    <n v="0"/>
    <n v="1254806"/>
    <n v="0"/>
  </r>
  <r>
    <s v="R"/>
    <n v="3"/>
    <n v="56"/>
    <n v="1"/>
    <n v="6001050"/>
    <s v="FAC CIENCIAS                            "/>
    <x v="111"/>
    <x v="105"/>
    <n v="20170130"/>
    <x v="0"/>
    <s v="INGRESOS FECHA 20170130                           "/>
    <n v="238435946"/>
    <n v="238435946"/>
    <n v="0"/>
    <n v="0"/>
  </r>
  <r>
    <s v="R"/>
    <n v="3"/>
    <n v="56"/>
    <n v="2"/>
    <n v="6001050"/>
    <s v="FAC CIENCIAS                            "/>
    <x v="160"/>
    <x v="150"/>
    <n v="20170130"/>
    <x v="0"/>
    <s v="INGRESOS FECHA 20170130                           "/>
    <n v="-238435946"/>
    <n v="0"/>
    <n v="238435946"/>
    <n v="0"/>
  </r>
  <r>
    <s v="R"/>
    <n v="3"/>
    <n v="56"/>
    <n v="3"/>
    <n v="6000118"/>
    <s v="DEC FAC INGENIERIA                      "/>
    <x v="111"/>
    <x v="105"/>
    <n v="20170130"/>
    <x v="0"/>
    <s v="INGRESOS FECHA 20170130                           "/>
    <n v="290584186"/>
    <n v="290584186"/>
    <n v="0"/>
    <n v="0"/>
  </r>
  <r>
    <s v="R"/>
    <n v="3"/>
    <n v="56"/>
    <n v="4"/>
    <n v="6000118"/>
    <s v="DEC FAC INGENIERIA                      "/>
    <x v="160"/>
    <x v="150"/>
    <n v="20170130"/>
    <x v="0"/>
    <s v="INGRESOS FECHA 20170130                           "/>
    <n v="-290584186"/>
    <n v="0"/>
    <n v="290584186"/>
    <n v="0"/>
  </r>
  <r>
    <s v="R"/>
    <n v="3"/>
    <n v="56"/>
    <n v="5"/>
    <n v="6001050"/>
    <s v="FAC CIENCIAS                            "/>
    <x v="111"/>
    <x v="105"/>
    <n v="20170130"/>
    <x v="0"/>
    <s v="INGRESOS FECHA 20170130                           "/>
    <n v="12887400"/>
    <n v="12887400"/>
    <n v="0"/>
    <n v="0"/>
  </r>
  <r>
    <s v="R"/>
    <n v="3"/>
    <n v="56"/>
    <n v="6"/>
    <n v="6001050"/>
    <s v="FAC CIENCIAS                            "/>
    <x v="166"/>
    <x v="156"/>
    <n v="20170130"/>
    <x v="0"/>
    <s v="INGRESOS FECHA 20170130                           "/>
    <n v="-12887400"/>
    <n v="0"/>
    <n v="12887400"/>
    <n v="0"/>
  </r>
  <r>
    <s v="R"/>
    <n v="3"/>
    <n v="56"/>
    <n v="7"/>
    <n v="6000118"/>
    <s v="DEC FAC INGENIERIA                      "/>
    <x v="111"/>
    <x v="105"/>
    <n v="20170130"/>
    <x v="0"/>
    <s v="INGRESOS FECHA 20170130                           "/>
    <n v="23446978"/>
    <n v="23446978"/>
    <n v="0"/>
    <n v="0"/>
  </r>
  <r>
    <s v="R"/>
    <n v="3"/>
    <n v="56"/>
    <n v="8"/>
    <n v="6000118"/>
    <s v="DEC FAC INGENIERIA                      "/>
    <x v="166"/>
    <x v="156"/>
    <n v="20170130"/>
    <x v="0"/>
    <s v="INGRESOS FECHA 20170130                           "/>
    <n v="-23446978"/>
    <n v="0"/>
    <n v="23446978"/>
    <n v="0"/>
  </r>
  <r>
    <s v="R"/>
    <n v="3"/>
    <n v="56"/>
    <n v="9"/>
    <n v="6000461"/>
    <s v="DEC FAC MEDIO AMBIENTE                  "/>
    <x v="111"/>
    <x v="105"/>
    <n v="20170130"/>
    <x v="0"/>
    <s v="INGRESOS FECHA 20170130                           "/>
    <n v="22047116"/>
    <n v="22047116"/>
    <n v="0"/>
    <n v="0"/>
  </r>
  <r>
    <s v="R"/>
    <n v="3"/>
    <n v="56"/>
    <n v="10"/>
    <n v="6000461"/>
    <s v="DEC FAC MEDIO AMBIENTE                  "/>
    <x v="166"/>
    <x v="156"/>
    <n v="20170130"/>
    <x v="0"/>
    <s v="INGRESOS FECHA 20170130                           "/>
    <n v="-22047116"/>
    <n v="0"/>
    <n v="22047116"/>
    <n v="0"/>
  </r>
  <r>
    <s v="R"/>
    <n v="3"/>
    <n v="56"/>
    <n v="11"/>
    <n v="6000500"/>
    <s v="DEC FAC ARTES                           "/>
    <x v="111"/>
    <x v="105"/>
    <n v="20170130"/>
    <x v="0"/>
    <s v="INGRESOS FECHA 20170130                           "/>
    <n v="2220293"/>
    <n v="2220293"/>
    <n v="0"/>
    <n v="0"/>
  </r>
  <r>
    <s v="R"/>
    <n v="3"/>
    <n v="56"/>
    <n v="12"/>
    <n v="6000500"/>
    <s v="DEC FAC ARTES                           "/>
    <x v="166"/>
    <x v="156"/>
    <n v="20170130"/>
    <x v="0"/>
    <s v="INGRESOS FECHA 20170130                           "/>
    <n v="-2220293"/>
    <n v="0"/>
    <n v="2220293"/>
    <n v="0"/>
  </r>
  <r>
    <s v="R"/>
    <n v="3"/>
    <n v="56"/>
    <n v="13"/>
    <n v="6000461"/>
    <s v="DEC FAC MEDIO AMBIENTE                  "/>
    <x v="111"/>
    <x v="105"/>
    <n v="20170130"/>
    <x v="0"/>
    <s v="INGRESOS FECHA 20170130                           "/>
    <n v="1546712"/>
    <n v="1546712"/>
    <n v="0"/>
    <n v="0"/>
  </r>
  <r>
    <s v="R"/>
    <n v="3"/>
    <n v="56"/>
    <n v="14"/>
    <n v="6000461"/>
    <s v="DEC FAC MEDIO AMBIENTE                  "/>
    <x v="165"/>
    <x v="155"/>
    <n v="20170130"/>
    <x v="0"/>
    <s v="INGRESOS FECHA 20170130                           "/>
    <n v="-1546712"/>
    <n v="0"/>
    <n v="1546712"/>
    <n v="0"/>
  </r>
  <r>
    <s v="R"/>
    <n v="3"/>
    <n v="56"/>
    <n v="15"/>
    <n v="6000917"/>
    <s v="DEC FAC TECNOLOGICA                     "/>
    <x v="111"/>
    <x v="105"/>
    <n v="20170130"/>
    <x v="0"/>
    <s v="INGRESOS FECHA 20170130                           "/>
    <n v="17717114"/>
    <n v="17717114"/>
    <n v="0"/>
    <n v="0"/>
  </r>
  <r>
    <s v="R"/>
    <n v="3"/>
    <n v="56"/>
    <n v="16"/>
    <n v="6000917"/>
    <s v="DEC FAC TECNOLOGICA                     "/>
    <x v="165"/>
    <x v="155"/>
    <n v="20170130"/>
    <x v="0"/>
    <s v="INGRESOS FECHA 20170130                           "/>
    <n v="-17717114"/>
    <n v="0"/>
    <n v="17717114"/>
    <n v="0"/>
  </r>
  <r>
    <s v="R"/>
    <n v="3"/>
    <n v="56"/>
    <n v="17"/>
    <n v="899999230"/>
    <s v="UNIVERSIDAD DISTRITAL FRANCISCO JOSE DE "/>
    <x v="111"/>
    <x v="105"/>
    <n v="20170130"/>
    <x v="0"/>
    <s v="INGRESOS FECHA 20170130                           "/>
    <n v="345000"/>
    <n v="345000"/>
    <n v="0"/>
    <n v="0"/>
  </r>
  <r>
    <s v="R"/>
    <n v="3"/>
    <n v="56"/>
    <n v="18"/>
    <n v="899999230"/>
    <s v="UNIVERSIDAD DISTRITAL FRANCISCO JOSE DE "/>
    <x v="245"/>
    <x v="225"/>
    <n v="20170130"/>
    <x v="0"/>
    <s v="INGRESOS FECHA 20170130                           "/>
    <n v="-345000"/>
    <n v="0"/>
    <n v="345000"/>
    <n v="0"/>
  </r>
  <r>
    <s v="R"/>
    <n v="3"/>
    <n v="56"/>
    <n v="19"/>
    <n v="899999230"/>
    <s v="UNIVERSIDAD DISTRITAL FRANCISCO JOSE DE "/>
    <x v="111"/>
    <x v="105"/>
    <n v="20170130"/>
    <x v="0"/>
    <s v="INGRESOS FECHA 20170130                           "/>
    <n v="552000"/>
    <n v="552000"/>
    <n v="0"/>
    <n v="0"/>
  </r>
  <r>
    <s v="R"/>
    <n v="3"/>
    <n v="56"/>
    <n v="20"/>
    <n v="899999230"/>
    <s v="UNIVERSIDAD DISTRITAL FRANCISCO JOSE DE "/>
    <x v="245"/>
    <x v="225"/>
    <n v="20170130"/>
    <x v="0"/>
    <s v="INGRESOS FECHA 20170130                           "/>
    <n v="-552000"/>
    <n v="0"/>
    <n v="552000"/>
    <n v="0"/>
  </r>
  <r>
    <s v="R"/>
    <n v="3"/>
    <n v="56"/>
    <n v="21"/>
    <n v="899999230"/>
    <s v="UNIVERSIDAD DISTRITAL FRANCISCO JOSE DE "/>
    <x v="111"/>
    <x v="105"/>
    <n v="20170130"/>
    <x v="0"/>
    <s v="INGRESOS FECHA 20170130                           "/>
    <n v="11500"/>
    <n v="11500"/>
    <n v="0"/>
    <n v="0"/>
  </r>
  <r>
    <s v="R"/>
    <n v="3"/>
    <n v="56"/>
    <n v="22"/>
    <n v="899999230"/>
    <s v="UNIVERSIDAD DISTRITAL FRANCISCO JOSE DE "/>
    <x v="246"/>
    <x v="225"/>
    <n v="20170130"/>
    <x v="0"/>
    <s v="INGRESOS FECHA 20170130                           "/>
    <n v="-11500"/>
    <n v="0"/>
    <n v="11500"/>
    <n v="0"/>
  </r>
  <r>
    <s v="R"/>
    <n v="3"/>
    <n v="56"/>
    <n v="23"/>
    <n v="899999230"/>
    <s v="UNIVERSIDAD DISTRITAL FRANCISCO JOSE DE "/>
    <x v="111"/>
    <x v="105"/>
    <n v="20170130"/>
    <x v="0"/>
    <s v="INGRESOS FECHA 20170130                           "/>
    <n v="529000"/>
    <n v="529000"/>
    <n v="0"/>
    <n v="0"/>
  </r>
  <r>
    <s v="R"/>
    <n v="3"/>
    <n v="56"/>
    <n v="24"/>
    <n v="899999230"/>
    <s v="UNIVERSIDAD DISTRITAL FRANCISCO JOSE DE "/>
    <x v="246"/>
    <x v="225"/>
    <n v="20170130"/>
    <x v="0"/>
    <s v="INGRESOS FECHA 20170130                           "/>
    <n v="-529000"/>
    <n v="0"/>
    <n v="529000"/>
    <n v="0"/>
  </r>
  <r>
    <s v="R"/>
    <n v="3"/>
    <n v="56"/>
    <n v="25"/>
    <n v="899999230"/>
    <s v="UNIVERSIDAD DISTRITAL FRANCISCO JOSE DE "/>
    <x v="111"/>
    <x v="105"/>
    <n v="20170130"/>
    <x v="0"/>
    <s v="INGRESOS FECHA 20170130                           "/>
    <n v="483000"/>
    <n v="483000"/>
    <n v="0"/>
    <n v="0"/>
  </r>
  <r>
    <s v="R"/>
    <n v="3"/>
    <n v="56"/>
    <n v="26"/>
    <n v="899999230"/>
    <s v="UNIVERSIDAD DISTRITAL FRANCISCO JOSE DE "/>
    <x v="246"/>
    <x v="225"/>
    <n v="20170130"/>
    <x v="0"/>
    <s v="INGRESOS FECHA 20170130                           "/>
    <n v="-483000"/>
    <n v="0"/>
    <n v="483000"/>
    <n v="0"/>
  </r>
  <r>
    <s v="R"/>
    <n v="3"/>
    <n v="56"/>
    <n v="27"/>
    <n v="899999230"/>
    <s v="UNIVERSIDAD DISTRITAL FRANCISCO JOSE DE "/>
    <x v="111"/>
    <x v="105"/>
    <n v="20170130"/>
    <x v="0"/>
    <s v="INGRESOS FECHA 20170130                           "/>
    <n v="655500"/>
    <n v="655500"/>
    <n v="0"/>
    <n v="0"/>
  </r>
  <r>
    <s v="R"/>
    <n v="3"/>
    <n v="56"/>
    <n v="28"/>
    <n v="899999230"/>
    <s v="UNIVERSIDAD DISTRITAL FRANCISCO JOSE DE "/>
    <x v="246"/>
    <x v="225"/>
    <n v="20170130"/>
    <x v="0"/>
    <s v="INGRESOS FECHA 20170130                           "/>
    <n v="-655500"/>
    <n v="0"/>
    <n v="655500"/>
    <n v="0"/>
  </r>
  <r>
    <s v="R"/>
    <n v="3"/>
    <n v="56"/>
    <n v="29"/>
    <n v="899999230"/>
    <s v="UNIVERSIDAD DISTRITAL FRANCISCO JOSE DE "/>
    <x v="111"/>
    <x v="105"/>
    <n v="20170130"/>
    <x v="0"/>
    <s v="INGRESOS FECHA 20170130                           "/>
    <n v="80500"/>
    <n v="80500"/>
    <n v="0"/>
    <n v="0"/>
  </r>
  <r>
    <s v="R"/>
    <n v="3"/>
    <n v="56"/>
    <n v="30"/>
    <n v="899999230"/>
    <s v="UNIVERSIDAD DISTRITAL FRANCISCO JOSE DE "/>
    <x v="247"/>
    <x v="225"/>
    <n v="20170130"/>
    <x v="0"/>
    <s v="INGRESOS FECHA 20170130                           "/>
    <n v="-80500"/>
    <n v="0"/>
    <n v="80500"/>
    <n v="0"/>
  </r>
  <r>
    <s v="R"/>
    <n v="3"/>
    <n v="56"/>
    <n v="31"/>
    <n v="899999230"/>
    <s v="UNIVERSIDAD DISTRITAL FRANCISCO JOSE DE "/>
    <x v="111"/>
    <x v="105"/>
    <n v="20170130"/>
    <x v="0"/>
    <s v="INGRESOS FECHA 20170130                           "/>
    <n v="713000"/>
    <n v="713000"/>
    <n v="0"/>
    <n v="0"/>
  </r>
  <r>
    <s v="R"/>
    <n v="3"/>
    <n v="56"/>
    <n v="32"/>
    <n v="899999230"/>
    <s v="UNIVERSIDAD DISTRITAL FRANCISCO JOSE DE "/>
    <x v="247"/>
    <x v="225"/>
    <n v="20170130"/>
    <x v="0"/>
    <s v="INGRESOS FECHA 20170130                           "/>
    <n v="-713000"/>
    <n v="0"/>
    <n v="713000"/>
    <n v="0"/>
  </r>
  <r>
    <s v="R"/>
    <n v="3"/>
    <n v="56"/>
    <n v="33"/>
    <n v="6000214"/>
    <s v="RED UDNET                               "/>
    <x v="111"/>
    <x v="105"/>
    <n v="20170130"/>
    <x v="0"/>
    <s v="INGRESOS FECHA 20170130                           "/>
    <n v="883200"/>
    <n v="883200"/>
    <n v="0"/>
    <n v="0"/>
  </r>
  <r>
    <s v="R"/>
    <n v="3"/>
    <n v="56"/>
    <n v="34"/>
    <n v="6000214"/>
    <s v="RED UDNET                               "/>
    <x v="248"/>
    <x v="226"/>
    <n v="20170130"/>
    <x v="0"/>
    <s v="INGRESOS FECHA 20170130                           "/>
    <n v="-883200"/>
    <n v="0"/>
    <n v="883200"/>
    <n v="0"/>
  </r>
  <r>
    <s v="R"/>
    <n v="3"/>
    <n v="56"/>
    <n v="35"/>
    <n v="6000214"/>
    <s v="RED UDNET                               "/>
    <x v="111"/>
    <x v="105"/>
    <n v="20170130"/>
    <x v="0"/>
    <s v="INGRESOS FECHA 20170130                           "/>
    <n v="2649600"/>
    <n v="2649600"/>
    <n v="0"/>
    <n v="0"/>
  </r>
  <r>
    <s v="R"/>
    <n v="3"/>
    <n v="56"/>
    <n v="36"/>
    <n v="6000214"/>
    <s v="RED UDNET                               "/>
    <x v="248"/>
    <x v="226"/>
    <n v="20170130"/>
    <x v="0"/>
    <s v="INGRESOS FECHA 20170130                           "/>
    <n v="-2649600"/>
    <n v="0"/>
    <n v="2649600"/>
    <n v="0"/>
  </r>
  <r>
    <s v="R"/>
    <n v="3"/>
    <n v="56"/>
    <n v="37"/>
    <n v="6000214"/>
    <s v="RED UDNET                               "/>
    <x v="111"/>
    <x v="105"/>
    <n v="20170130"/>
    <x v="0"/>
    <s v="INGRESOS FECHA 20170130                           "/>
    <n v="55150"/>
    <n v="55150"/>
    <n v="0"/>
    <n v="0"/>
  </r>
  <r>
    <s v="R"/>
    <n v="3"/>
    <n v="56"/>
    <n v="38"/>
    <n v="6000214"/>
    <s v="RED UDNET                               "/>
    <x v="249"/>
    <x v="226"/>
    <n v="20170130"/>
    <x v="0"/>
    <s v="INGRESOS FECHA 20170130                           "/>
    <n v="-55150"/>
    <n v="0"/>
    <n v="55150"/>
    <n v="0"/>
  </r>
  <r>
    <s v="R"/>
    <n v="3"/>
    <n v="56"/>
    <n v="39"/>
    <n v="6000214"/>
    <s v="RED UDNET                               "/>
    <x v="111"/>
    <x v="105"/>
    <n v="20170130"/>
    <x v="0"/>
    <s v="INGRESOS FECHA 20170130                           "/>
    <n v="2536900"/>
    <n v="2536900"/>
    <n v="0"/>
    <n v="0"/>
  </r>
  <r>
    <s v="R"/>
    <n v="3"/>
    <n v="56"/>
    <n v="40"/>
    <n v="6000214"/>
    <s v="RED UDNET                               "/>
    <x v="249"/>
    <x v="226"/>
    <n v="20170130"/>
    <x v="0"/>
    <s v="INGRESOS FECHA 20170130                           "/>
    <n v="-2536900"/>
    <n v="0"/>
    <n v="2536900"/>
    <n v="0"/>
  </r>
  <r>
    <s v="R"/>
    <n v="3"/>
    <n v="56"/>
    <n v="41"/>
    <n v="6000214"/>
    <s v="RED UDNET                               "/>
    <x v="111"/>
    <x v="105"/>
    <n v="20170130"/>
    <x v="0"/>
    <s v="INGRESOS FECHA 20170130                           "/>
    <n v="2316300"/>
    <n v="2316300"/>
    <n v="0"/>
    <n v="0"/>
  </r>
  <r>
    <s v="R"/>
    <n v="3"/>
    <n v="56"/>
    <n v="42"/>
    <n v="6000214"/>
    <s v="RED UDNET                               "/>
    <x v="249"/>
    <x v="226"/>
    <n v="20170130"/>
    <x v="0"/>
    <s v="INGRESOS FECHA 20170130                           "/>
    <n v="-2316300"/>
    <n v="0"/>
    <n v="2316300"/>
    <n v="0"/>
  </r>
  <r>
    <s v="R"/>
    <n v="3"/>
    <n v="56"/>
    <n v="43"/>
    <n v="6000214"/>
    <s v="RED UDNET                               "/>
    <x v="111"/>
    <x v="105"/>
    <n v="20170130"/>
    <x v="0"/>
    <s v="INGRESOS FECHA 20170130                           "/>
    <n v="3143550"/>
    <n v="3143550"/>
    <n v="0"/>
    <n v="0"/>
  </r>
  <r>
    <s v="R"/>
    <n v="3"/>
    <n v="56"/>
    <n v="44"/>
    <n v="6000214"/>
    <s v="RED UDNET                               "/>
    <x v="249"/>
    <x v="226"/>
    <n v="20170130"/>
    <x v="0"/>
    <s v="INGRESOS FECHA 20170130                           "/>
    <n v="-3143550"/>
    <n v="0"/>
    <n v="3143550"/>
    <n v="0"/>
  </r>
  <r>
    <s v="R"/>
    <n v="3"/>
    <n v="56"/>
    <n v="45"/>
    <n v="6000214"/>
    <s v="RED UDNET                               "/>
    <x v="111"/>
    <x v="105"/>
    <n v="20170130"/>
    <x v="0"/>
    <s v="INGRESOS FECHA 20170130                           "/>
    <n v="386050"/>
    <n v="386050"/>
    <n v="0"/>
    <n v="0"/>
  </r>
  <r>
    <s v="R"/>
    <n v="3"/>
    <n v="56"/>
    <n v="46"/>
    <n v="6000214"/>
    <s v="RED UDNET                               "/>
    <x v="250"/>
    <x v="226"/>
    <n v="20170130"/>
    <x v="0"/>
    <s v="INGRESOS FECHA 20170130                           "/>
    <n v="-386050"/>
    <n v="0"/>
    <n v="386050"/>
    <n v="0"/>
  </r>
  <r>
    <s v="R"/>
    <n v="3"/>
    <n v="56"/>
    <n v="47"/>
    <n v="6000214"/>
    <s v="RED UDNET                               "/>
    <x v="111"/>
    <x v="105"/>
    <n v="20170130"/>
    <x v="0"/>
    <s v="INGRESOS FECHA 20170130                           "/>
    <n v="3419300"/>
    <n v="3419300"/>
    <n v="0"/>
    <n v="0"/>
  </r>
  <r>
    <s v="R"/>
    <n v="3"/>
    <n v="56"/>
    <n v="48"/>
    <n v="6000214"/>
    <s v="RED UDNET                               "/>
    <x v="250"/>
    <x v="226"/>
    <n v="20170130"/>
    <x v="0"/>
    <s v="INGRESOS FECHA 20170130                           "/>
    <n v="-3419300"/>
    <n v="0"/>
    <n v="3419300"/>
    <n v="0"/>
  </r>
  <r>
    <s v="R"/>
    <n v="3"/>
    <n v="57"/>
    <n v="1"/>
    <n v="800179354"/>
    <s v="FONDO COMUN ORDINARIO FIDUCENTRAL       "/>
    <x v="111"/>
    <x v="105"/>
    <n v="20170131"/>
    <x v="0"/>
    <s v="02/01/2017 RENDI FROS FIDEICOMISO AGUAS MACARENA  "/>
    <n v="479229.58"/>
    <n v="479229.58"/>
    <n v="0"/>
    <n v="0"/>
  </r>
  <r>
    <s v="R"/>
    <n v="3"/>
    <n v="57"/>
    <n v="2"/>
    <n v="800179354"/>
    <s v="FONDO COMUN ORDINARIO FIDUCENTRAL       "/>
    <x v="269"/>
    <x v="244"/>
    <n v="20170131"/>
    <x v="0"/>
    <s v="REND ANTICIPOS ESTAMPILLA                         "/>
    <n v="-479229.58"/>
    <n v="0"/>
    <n v="479229.58"/>
    <n v="0"/>
  </r>
  <r>
    <s v="R"/>
    <n v="3"/>
    <n v="58"/>
    <n v="1"/>
    <n v="830054076"/>
    <s v="FIDEICOMISO                             "/>
    <x v="111"/>
    <x v="105"/>
    <n v="20170131"/>
    <x v="0"/>
    <s v="03/01/2017 NC927711 CONSORC ZGC PORVENIR          "/>
    <n v="629027.74"/>
    <n v="629027.74"/>
    <n v="0"/>
    <n v="0"/>
  </r>
  <r>
    <s v="R"/>
    <n v="3"/>
    <n v="58"/>
    <n v="2"/>
    <n v="830054076"/>
    <s v="FIDEICOMISO                             "/>
    <x v="269"/>
    <x v="244"/>
    <n v="20170131"/>
    <x v="0"/>
    <s v="REND ANTICIPOS ESTAMPILLA                         "/>
    <n v="-629027.74"/>
    <n v="0"/>
    <n v="629027.74"/>
    <n v="0"/>
  </r>
  <r>
    <s v="R"/>
    <n v="3"/>
    <n v="59"/>
    <n v="1"/>
    <n v="899999230"/>
    <s v="UNIVERSIDAD DISTRITAL FRANCISCO JOSE DE "/>
    <x v="111"/>
    <x v="105"/>
    <n v="20170131"/>
    <x v="0"/>
    <s v="INGRESOS FECHA 20170127                           "/>
    <n v="297200"/>
    <n v="297200"/>
    <n v="0"/>
    <n v="0"/>
  </r>
  <r>
    <s v="R"/>
    <n v="3"/>
    <n v="59"/>
    <n v="2"/>
    <n v="899999230"/>
    <s v="UNIVERSIDAD DISTRITAL FRANCISCO JOSE DE "/>
    <x v="251"/>
    <x v="227"/>
    <n v="20170131"/>
    <x v="0"/>
    <s v="INGRESOS FECHA 20170127                           "/>
    <n v="-297200"/>
    <n v="0"/>
    <n v="297200"/>
    <n v="0"/>
  </r>
  <r>
    <s v="R"/>
    <n v="3"/>
    <n v="59"/>
    <n v="3"/>
    <n v="899999230"/>
    <s v="UNIVERSIDAD DISTRITAL FRANCISCO JOSE DE "/>
    <x v="111"/>
    <x v="105"/>
    <n v="20170131"/>
    <x v="0"/>
    <s v="INGRESOS FECHA 20170127                           "/>
    <n v="73750"/>
    <n v="73750"/>
    <n v="0"/>
    <n v="0"/>
  </r>
  <r>
    <s v="R"/>
    <n v="3"/>
    <n v="59"/>
    <n v="4"/>
    <n v="899999230"/>
    <s v="UNIVERSIDAD DISTRITAL FRANCISCO JOSE DE "/>
    <x v="252"/>
    <x v="228"/>
    <n v="20170131"/>
    <x v="0"/>
    <s v="INGRESOS FECHA 20170127                           "/>
    <n v="-73750"/>
    <n v="0"/>
    <n v="73750"/>
    <n v="0"/>
  </r>
  <r>
    <s v="R"/>
    <n v="3"/>
    <n v="59"/>
    <n v="5"/>
    <n v="899999230"/>
    <s v="UNIVERSIDAD DISTRITAL FRANCISCO JOSE DE "/>
    <x v="111"/>
    <x v="105"/>
    <n v="20170131"/>
    <x v="0"/>
    <s v="INGRESOS FECHA 20170127                           "/>
    <n v="162700"/>
    <n v="162700"/>
    <n v="0"/>
    <n v="0"/>
  </r>
  <r>
    <s v="R"/>
    <n v="3"/>
    <n v="59"/>
    <n v="6"/>
    <n v="899999230"/>
    <s v="UNIVERSIDAD DISTRITAL FRANCISCO JOSE DE "/>
    <x v="253"/>
    <x v="229"/>
    <n v="20170131"/>
    <x v="0"/>
    <s v="INGRESOS FECHA 20170127                           "/>
    <n v="-162700"/>
    <n v="0"/>
    <n v="162700"/>
    <n v="0"/>
  </r>
  <r>
    <s v="R"/>
    <n v="3"/>
    <n v="59"/>
    <n v="7"/>
    <n v="899999230"/>
    <s v="UNIVERSIDAD DISTRITAL FRANCISCO JOSE DE "/>
    <x v="111"/>
    <x v="105"/>
    <n v="20170131"/>
    <x v="0"/>
    <s v="INGRESOS FECHA 20170127                           "/>
    <n v="272100"/>
    <n v="272100"/>
    <n v="0"/>
    <n v="0"/>
  </r>
  <r>
    <s v="R"/>
    <n v="3"/>
    <n v="59"/>
    <n v="8"/>
    <n v="899999230"/>
    <s v="UNIVERSIDAD DISTRITAL FRANCISCO JOSE DE "/>
    <x v="254"/>
    <x v="230"/>
    <n v="20170131"/>
    <x v="0"/>
    <s v="INGRESOS FECHA 20170127                           "/>
    <n v="-272100"/>
    <n v="0"/>
    <n v="272100"/>
    <n v="0"/>
  </r>
  <r>
    <s v="R"/>
    <n v="3"/>
    <n v="59"/>
    <n v="9"/>
    <n v="899999230"/>
    <s v="UNIVERSIDAD DISTRITAL FRANCISCO JOSE DE "/>
    <x v="111"/>
    <x v="105"/>
    <n v="20170131"/>
    <x v="0"/>
    <s v="INGRESOS FECHA 20170127                           "/>
    <n v="242200"/>
    <n v="242200"/>
    <n v="0"/>
    <n v="0"/>
  </r>
  <r>
    <s v="R"/>
    <n v="3"/>
    <n v="59"/>
    <n v="10"/>
    <n v="899999230"/>
    <s v="UNIVERSIDAD DISTRITAL FRANCISCO JOSE DE "/>
    <x v="246"/>
    <x v="225"/>
    <n v="20170131"/>
    <x v="0"/>
    <s v="INGRESOS FECHA 20170127                           "/>
    <n v="-242200"/>
    <n v="0"/>
    <n v="242200"/>
    <n v="0"/>
  </r>
  <r>
    <s v="R"/>
    <n v="3"/>
    <n v="59"/>
    <n v="11"/>
    <n v="899999230"/>
    <s v="UNIVERSIDAD DISTRITAL FRANCISCO JOSE DE "/>
    <x v="111"/>
    <x v="105"/>
    <n v="20170131"/>
    <x v="0"/>
    <s v="INGRESOS FECHA 20170127                           "/>
    <n v="91950"/>
    <n v="91950"/>
    <n v="0"/>
    <n v="0"/>
  </r>
  <r>
    <s v="R"/>
    <n v="3"/>
    <n v="59"/>
    <n v="12"/>
    <n v="899999230"/>
    <s v="UNIVERSIDAD DISTRITAL FRANCISCO JOSE DE "/>
    <x v="255"/>
    <x v="231"/>
    <n v="20170131"/>
    <x v="0"/>
    <s v="INGRESOS FECHA 20170127                           "/>
    <n v="-91950"/>
    <n v="0"/>
    <n v="91950"/>
    <n v="0"/>
  </r>
  <r>
    <s v="R"/>
    <n v="3"/>
    <n v="59"/>
    <n v="13"/>
    <n v="899999230"/>
    <s v="UNIVERSIDAD DISTRITAL FRANCISCO JOSE DE "/>
    <x v="111"/>
    <x v="105"/>
    <n v="20170131"/>
    <x v="0"/>
    <s v="INGRESOS FECHA 20170127                           "/>
    <n v="60700"/>
    <n v="60700"/>
    <n v="0"/>
    <n v="0"/>
  </r>
  <r>
    <s v="R"/>
    <n v="3"/>
    <n v="59"/>
    <n v="14"/>
    <n v="899999230"/>
    <s v="UNIVERSIDAD DISTRITAL FRANCISCO JOSE DE "/>
    <x v="246"/>
    <x v="225"/>
    <n v="20170131"/>
    <x v="0"/>
    <s v="INGRESOS FECHA 20170127                           "/>
    <n v="-60700"/>
    <n v="0"/>
    <n v="60700"/>
    <n v="0"/>
  </r>
  <r>
    <s v="R"/>
    <n v="3"/>
    <n v="59"/>
    <n v="15"/>
    <n v="899999230"/>
    <s v="UNIVERSIDAD DISTRITAL FRANCISCO JOSE DE "/>
    <x v="111"/>
    <x v="105"/>
    <n v="20170131"/>
    <x v="0"/>
    <s v="INGRESOS FECHA 20170127                           "/>
    <n v="761850"/>
    <n v="761850"/>
    <n v="0"/>
    <n v="0"/>
  </r>
  <r>
    <s v="R"/>
    <n v="3"/>
    <n v="59"/>
    <n v="16"/>
    <n v="899999230"/>
    <s v="UNIVERSIDAD DISTRITAL FRANCISCO JOSE DE "/>
    <x v="264"/>
    <x v="239"/>
    <n v="20170131"/>
    <x v="0"/>
    <s v="INGRESOS FECHA 20170127                           "/>
    <n v="-761850"/>
    <n v="0"/>
    <n v="761850"/>
    <n v="0"/>
  </r>
  <r>
    <s v="R"/>
    <n v="3"/>
    <n v="59"/>
    <n v="17"/>
    <n v="20333392"/>
    <s v="REYES DE SOCHE TERESA                   "/>
    <x v="111"/>
    <x v="105"/>
    <n v="20170131"/>
    <x v="0"/>
    <s v="INGRESOS FECHA 20170127                           "/>
    <n v="209357"/>
    <n v="209357"/>
    <n v="0"/>
    <n v="0"/>
  </r>
  <r>
    <s v="R"/>
    <n v="3"/>
    <n v="59"/>
    <n v="18"/>
    <n v="20333392"/>
    <s v="REYES DE SOCHE TERESA                   "/>
    <x v="256"/>
    <x v="42"/>
    <n v="20170131"/>
    <x v="0"/>
    <s v="INGRESOS FECHA 20170127                           "/>
    <n v="-209357"/>
    <n v="0"/>
    <n v="209357"/>
    <n v="0"/>
  </r>
  <r>
    <s v="R"/>
    <n v="3"/>
    <n v="60"/>
    <n v="1"/>
    <n v="899999230"/>
    <s v="UNIVERSIDAD DISTRITAL FRANCISCO JOSE DE "/>
    <x v="111"/>
    <x v="105"/>
    <n v="20170131"/>
    <x v="0"/>
    <s v="INGRESOS FECHA 20170130                           "/>
    <n v="478650"/>
    <n v="478650"/>
    <n v="0"/>
    <n v="0"/>
  </r>
  <r>
    <s v="R"/>
    <n v="3"/>
    <n v="60"/>
    <n v="2"/>
    <n v="899999230"/>
    <s v="UNIVERSIDAD DISTRITAL FRANCISCO JOSE DE "/>
    <x v="251"/>
    <x v="227"/>
    <n v="20170131"/>
    <x v="0"/>
    <s v="INGRESOS FECHA 20170130                           "/>
    <n v="-478650"/>
    <n v="0"/>
    <n v="478650"/>
    <n v="0"/>
  </r>
  <r>
    <s v="R"/>
    <n v="3"/>
    <n v="60"/>
    <n v="3"/>
    <n v="899999230"/>
    <s v="UNIVERSIDAD DISTRITAL FRANCISCO JOSE DE "/>
    <x v="111"/>
    <x v="105"/>
    <n v="20170131"/>
    <x v="0"/>
    <s v="INGRESOS FECHA 20170130                           "/>
    <n v="147500"/>
    <n v="147500"/>
    <n v="0"/>
    <n v="0"/>
  </r>
  <r>
    <s v="R"/>
    <n v="3"/>
    <n v="60"/>
    <n v="4"/>
    <n v="899999230"/>
    <s v="UNIVERSIDAD DISTRITAL FRANCISCO JOSE DE "/>
    <x v="252"/>
    <x v="228"/>
    <n v="20170131"/>
    <x v="0"/>
    <s v="INGRESOS FECHA 20170130                           "/>
    <n v="-147500"/>
    <n v="0"/>
    <n v="147500"/>
    <n v="0"/>
  </r>
  <r>
    <s v="R"/>
    <n v="3"/>
    <n v="60"/>
    <n v="5"/>
    <n v="899999230"/>
    <s v="UNIVERSIDAD DISTRITAL FRANCISCO JOSE DE "/>
    <x v="111"/>
    <x v="105"/>
    <n v="20170131"/>
    <x v="0"/>
    <s v="INGRESOS FECHA 20170130                           "/>
    <n v="101500"/>
    <n v="101500"/>
    <n v="0"/>
    <n v="0"/>
  </r>
  <r>
    <s v="R"/>
    <n v="3"/>
    <n v="60"/>
    <n v="6"/>
    <n v="899999230"/>
    <s v="UNIVERSIDAD DISTRITAL FRANCISCO JOSE DE "/>
    <x v="253"/>
    <x v="229"/>
    <n v="20170131"/>
    <x v="0"/>
    <s v="INGRESOS FECHA 20170130                           "/>
    <n v="-101500"/>
    <n v="0"/>
    <n v="101500"/>
    <n v="0"/>
  </r>
  <r>
    <s v="R"/>
    <n v="3"/>
    <n v="60"/>
    <n v="7"/>
    <n v="899999230"/>
    <s v="UNIVERSIDAD DISTRITAL FRANCISCO JOSE DE "/>
    <x v="111"/>
    <x v="105"/>
    <n v="20170131"/>
    <x v="0"/>
    <s v="INGRESOS FECHA 20170130                           "/>
    <n v="503745"/>
    <n v="503745"/>
    <n v="0"/>
    <n v="0"/>
  </r>
  <r>
    <s v="R"/>
    <n v="3"/>
    <n v="60"/>
    <n v="8"/>
    <n v="899999230"/>
    <s v="UNIVERSIDAD DISTRITAL FRANCISCO JOSE DE "/>
    <x v="254"/>
    <x v="230"/>
    <n v="20170131"/>
    <x v="0"/>
    <s v="INGRESOS FECHA 20170130                           "/>
    <n v="-503745"/>
    <n v="0"/>
    <n v="503745"/>
    <n v="0"/>
  </r>
  <r>
    <s v="R"/>
    <n v="3"/>
    <n v="60"/>
    <n v="9"/>
    <n v="899999230"/>
    <s v="UNIVERSIDAD DISTRITAL FRANCISCO JOSE DE "/>
    <x v="111"/>
    <x v="105"/>
    <n v="20170131"/>
    <x v="0"/>
    <s v="INGRESOS FECHA 20170130                           "/>
    <n v="562790"/>
    <n v="562790"/>
    <n v="0"/>
    <n v="0"/>
  </r>
  <r>
    <s v="R"/>
    <n v="3"/>
    <n v="60"/>
    <n v="10"/>
    <n v="899999230"/>
    <s v="UNIVERSIDAD DISTRITAL FRANCISCO JOSE DE "/>
    <x v="246"/>
    <x v="225"/>
    <n v="20170131"/>
    <x v="0"/>
    <s v="INGRESOS FECHA 20170130                           "/>
    <n v="-562790"/>
    <n v="0"/>
    <n v="562790"/>
    <n v="0"/>
  </r>
  <r>
    <s v="R"/>
    <n v="3"/>
    <n v="60"/>
    <n v="11"/>
    <n v="899999230"/>
    <s v="UNIVERSIDAD DISTRITAL FRANCISCO JOSE DE "/>
    <x v="111"/>
    <x v="105"/>
    <n v="20170131"/>
    <x v="0"/>
    <s v="INGRESOS FECHA 20170130                           "/>
    <n v="675650"/>
    <n v="675650"/>
    <n v="0"/>
    <n v="0"/>
  </r>
  <r>
    <s v="R"/>
    <n v="3"/>
    <n v="60"/>
    <n v="12"/>
    <n v="899999230"/>
    <s v="UNIVERSIDAD DISTRITAL FRANCISCO JOSE DE "/>
    <x v="255"/>
    <x v="231"/>
    <n v="20170131"/>
    <x v="0"/>
    <s v="INGRESOS FECHA 20170130                           "/>
    <n v="-675650"/>
    <n v="0"/>
    <n v="675650"/>
    <n v="0"/>
  </r>
  <r>
    <s v="R"/>
    <n v="3"/>
    <n v="60"/>
    <n v="13"/>
    <n v="899999230"/>
    <s v="UNIVERSIDAD DISTRITAL FRANCISCO JOSE DE "/>
    <x v="111"/>
    <x v="105"/>
    <n v="20170131"/>
    <x v="0"/>
    <s v="INGRESOS FECHA 20170130                           "/>
    <n v="85300"/>
    <n v="85300"/>
    <n v="0"/>
    <n v="0"/>
  </r>
  <r>
    <s v="R"/>
    <n v="3"/>
    <n v="60"/>
    <n v="14"/>
    <n v="899999230"/>
    <s v="UNIVERSIDAD DISTRITAL FRANCISCO JOSE DE "/>
    <x v="246"/>
    <x v="225"/>
    <n v="20170131"/>
    <x v="0"/>
    <s v="INGRESOS FECHA 20170130                           "/>
    <n v="-85300"/>
    <n v="0"/>
    <n v="85300"/>
    <n v="0"/>
  </r>
  <r>
    <s v="R"/>
    <n v="3"/>
    <n v="60"/>
    <n v="15"/>
    <n v="899999230"/>
    <s v="UNIVERSIDAD DISTRITAL FRANCISCO JOSE DE "/>
    <x v="111"/>
    <x v="105"/>
    <n v="20170131"/>
    <x v="0"/>
    <s v="INGRESOS FECHA 20170130                           "/>
    <n v="1245650"/>
    <n v="1245650"/>
    <n v="0"/>
    <n v="0"/>
  </r>
  <r>
    <s v="R"/>
    <n v="3"/>
    <n v="60"/>
    <n v="16"/>
    <n v="899999230"/>
    <s v="UNIVERSIDAD DISTRITAL FRANCISCO JOSE DE "/>
    <x v="264"/>
    <x v="239"/>
    <n v="20170131"/>
    <x v="0"/>
    <s v="INGRESOS FECHA 20170130                           "/>
    <n v="-1245650"/>
    <n v="0"/>
    <n v="1245650"/>
    <n v="0"/>
  </r>
  <r>
    <s v="R"/>
    <n v="3"/>
    <n v="60"/>
    <n v="17"/>
    <n v="6001053"/>
    <s v="IDEXUD                                  "/>
    <x v="111"/>
    <x v="105"/>
    <n v="20170131"/>
    <x v="0"/>
    <s v="INGRESOS FECHA 20170130                           "/>
    <n v="132100"/>
    <n v="132100"/>
    <n v="0"/>
    <n v="0"/>
  </r>
  <r>
    <s v="R"/>
    <n v="3"/>
    <n v="60"/>
    <n v="18"/>
    <n v="6001053"/>
    <s v="IDEXUD                                  "/>
    <x v="270"/>
    <x v="245"/>
    <n v="20170131"/>
    <x v="0"/>
    <s v="INGRESOS FECHA 20170130                           "/>
    <n v="-132100"/>
    <n v="0"/>
    <n v="132100"/>
    <n v="0"/>
  </r>
  <r>
    <s v="R"/>
    <n v="3"/>
    <n v="61"/>
    <n v="1"/>
    <n v="899999230"/>
    <s v="UNIVERSIDAD DISTRITAL FRANCISCO JOSE DE "/>
    <x v="111"/>
    <x v="105"/>
    <n v="20170131"/>
    <x v="0"/>
    <s v="INGRESOS FECHA 20170131                           "/>
    <n v="332250"/>
    <n v="332250"/>
    <n v="0"/>
    <n v="0"/>
  </r>
  <r>
    <s v="R"/>
    <n v="3"/>
    <n v="61"/>
    <n v="2"/>
    <n v="899999230"/>
    <s v="UNIVERSIDAD DISTRITAL FRANCISCO JOSE DE "/>
    <x v="251"/>
    <x v="227"/>
    <n v="20170131"/>
    <x v="0"/>
    <s v="INGRESOS FECHA 20170131                           "/>
    <n v="-332250"/>
    <n v="0"/>
    <n v="332250"/>
    <n v="0"/>
  </r>
  <r>
    <s v="R"/>
    <n v="3"/>
    <n v="61"/>
    <n v="3"/>
    <n v="899999230"/>
    <s v="UNIVERSIDAD DISTRITAL FRANCISCO JOSE DE "/>
    <x v="111"/>
    <x v="105"/>
    <n v="20170131"/>
    <x v="0"/>
    <s v="INGRESOS FECHA 20170131                           "/>
    <n v="5000"/>
    <n v="5000"/>
    <n v="0"/>
    <n v="0"/>
  </r>
  <r>
    <s v="R"/>
    <n v="3"/>
    <n v="61"/>
    <n v="4"/>
    <n v="899999230"/>
    <s v="UNIVERSIDAD DISTRITAL FRANCISCO JOSE DE "/>
    <x v="252"/>
    <x v="228"/>
    <n v="20170131"/>
    <x v="0"/>
    <s v="INGRESOS FECHA 20170131                           "/>
    <n v="-5000"/>
    <n v="0"/>
    <n v="5000"/>
    <n v="0"/>
  </r>
  <r>
    <s v="R"/>
    <n v="3"/>
    <n v="61"/>
    <n v="5"/>
    <n v="899999230"/>
    <s v="UNIVERSIDAD DISTRITAL FRANCISCO JOSE DE "/>
    <x v="111"/>
    <x v="105"/>
    <n v="20170131"/>
    <x v="0"/>
    <s v="INGRESOS FECHA 20170131                           "/>
    <n v="175300"/>
    <n v="175300"/>
    <n v="0"/>
    <n v="0"/>
  </r>
  <r>
    <s v="R"/>
    <n v="3"/>
    <n v="61"/>
    <n v="6"/>
    <n v="899999230"/>
    <s v="UNIVERSIDAD DISTRITAL FRANCISCO JOSE DE "/>
    <x v="253"/>
    <x v="229"/>
    <n v="20170131"/>
    <x v="0"/>
    <s v="INGRESOS FECHA 20170131                           "/>
    <n v="-175300"/>
    <n v="0"/>
    <n v="175300"/>
    <n v="0"/>
  </r>
  <r>
    <s v="R"/>
    <n v="3"/>
    <n v="61"/>
    <n v="7"/>
    <n v="899999230"/>
    <s v="UNIVERSIDAD DISTRITAL FRANCISCO JOSE DE "/>
    <x v="111"/>
    <x v="105"/>
    <n v="20170131"/>
    <x v="0"/>
    <s v="INGRESOS FECHA 20170131                           "/>
    <n v="364550"/>
    <n v="364550"/>
    <n v="0"/>
    <n v="0"/>
  </r>
  <r>
    <s v="R"/>
    <n v="3"/>
    <n v="61"/>
    <n v="8"/>
    <n v="899999230"/>
    <s v="UNIVERSIDAD DISTRITAL FRANCISCO JOSE DE "/>
    <x v="254"/>
    <x v="230"/>
    <n v="20170131"/>
    <x v="0"/>
    <s v="INGRESOS FECHA 20170131                           "/>
    <n v="-364550"/>
    <n v="0"/>
    <n v="364550"/>
    <n v="0"/>
  </r>
  <r>
    <s v="R"/>
    <n v="3"/>
    <n v="61"/>
    <n v="9"/>
    <n v="899999230"/>
    <s v="UNIVERSIDAD DISTRITAL FRANCISCO JOSE DE "/>
    <x v="111"/>
    <x v="105"/>
    <n v="20170131"/>
    <x v="0"/>
    <s v="INGRESOS FECHA 20170131                           "/>
    <n v="416500"/>
    <n v="416500"/>
    <n v="0"/>
    <n v="0"/>
  </r>
  <r>
    <s v="R"/>
    <n v="3"/>
    <n v="61"/>
    <n v="10"/>
    <n v="899999230"/>
    <s v="UNIVERSIDAD DISTRITAL FRANCISCO JOSE DE "/>
    <x v="246"/>
    <x v="225"/>
    <n v="20170131"/>
    <x v="0"/>
    <s v="INGRESOS FECHA 20170131                           "/>
    <n v="-416500"/>
    <n v="0"/>
    <n v="416500"/>
    <n v="0"/>
  </r>
  <r>
    <s v="R"/>
    <n v="3"/>
    <n v="61"/>
    <n v="11"/>
    <n v="899999230"/>
    <s v="UNIVERSIDAD DISTRITAL FRANCISCO JOSE DE "/>
    <x v="111"/>
    <x v="105"/>
    <n v="20170131"/>
    <x v="0"/>
    <s v="INGRESOS FECHA 20170131                           "/>
    <n v="98350"/>
    <n v="98350"/>
    <n v="0"/>
    <n v="0"/>
  </r>
  <r>
    <s v="R"/>
    <n v="3"/>
    <n v="61"/>
    <n v="12"/>
    <n v="899999230"/>
    <s v="UNIVERSIDAD DISTRITAL FRANCISCO JOSE DE "/>
    <x v="255"/>
    <x v="231"/>
    <n v="20170131"/>
    <x v="0"/>
    <s v="INGRESOS FECHA 20170131                           "/>
    <n v="-98350"/>
    <n v="0"/>
    <n v="98350"/>
    <n v="0"/>
  </r>
  <r>
    <s v="R"/>
    <n v="3"/>
    <n v="61"/>
    <n v="13"/>
    <n v="899999230"/>
    <s v="UNIVERSIDAD DISTRITAL FRANCISCO JOSE DE "/>
    <x v="111"/>
    <x v="105"/>
    <n v="20170131"/>
    <x v="0"/>
    <s v="INGRESOS FECHA 20170131                           "/>
    <n v="23800"/>
    <n v="23800"/>
    <n v="0"/>
    <n v="0"/>
  </r>
  <r>
    <s v="R"/>
    <n v="3"/>
    <n v="61"/>
    <n v="14"/>
    <n v="899999230"/>
    <s v="UNIVERSIDAD DISTRITAL FRANCISCO JOSE DE "/>
    <x v="246"/>
    <x v="225"/>
    <n v="20170131"/>
    <x v="0"/>
    <s v="INGRESOS FECHA 20170131                           "/>
    <n v="-23800"/>
    <n v="0"/>
    <n v="23800"/>
    <n v="0"/>
  </r>
  <r>
    <s v="R"/>
    <n v="3"/>
    <n v="61"/>
    <n v="15"/>
    <n v="899999230"/>
    <s v="UNIVERSIDAD DISTRITAL FRANCISCO JOSE DE "/>
    <x v="111"/>
    <x v="105"/>
    <n v="20170131"/>
    <x v="0"/>
    <s v="INGRESOS FECHA 20170131                           "/>
    <n v="1512750"/>
    <n v="1512750"/>
    <n v="0"/>
    <n v="0"/>
  </r>
  <r>
    <s v="R"/>
    <n v="3"/>
    <n v="61"/>
    <n v="16"/>
    <n v="899999230"/>
    <s v="UNIVERSIDAD DISTRITAL FRANCISCO JOSE DE "/>
    <x v="264"/>
    <x v="239"/>
    <n v="20170131"/>
    <x v="0"/>
    <s v="INGRESOS FECHA 20170131                           "/>
    <n v="-1512750"/>
    <n v="0"/>
    <n v="1512750"/>
    <n v="0"/>
  </r>
  <r>
    <s v="R"/>
    <n v="3"/>
    <n v="61"/>
    <n v="17"/>
    <n v="899999230"/>
    <s v="UNIVERSIDAD DISTRITAL FRANCISCO JOSE DE "/>
    <x v="111"/>
    <x v="105"/>
    <n v="20170131"/>
    <x v="0"/>
    <s v="INGRESOS FECHA 20170131                           "/>
    <n v="190250"/>
    <n v="190250"/>
    <n v="0"/>
    <n v="0"/>
  </r>
  <r>
    <s v="R"/>
    <n v="3"/>
    <n v="61"/>
    <n v="18"/>
    <n v="899999230"/>
    <s v="UNIVERSIDAD DISTRITAL FRANCISCO JOSE DE "/>
    <x v="257"/>
    <x v="232"/>
    <n v="20170131"/>
    <x v="0"/>
    <s v="INGRESOS FECHA 20170131                           "/>
    <n v="-190250"/>
    <n v="0"/>
    <n v="190250"/>
    <n v="0"/>
  </r>
  <r>
    <s v="R"/>
    <n v="3"/>
    <n v="62"/>
    <n v="1"/>
    <n v="899999230"/>
    <s v="UNIVERSIDAD DISTRITAL FRANCISCO JOSE DE "/>
    <x v="161"/>
    <x v="151"/>
    <n v="20170131"/>
    <x v="0"/>
    <s v="INGRESOS FECHA 20170127                           "/>
    <n v="73750"/>
    <n v="73750"/>
    <n v="0"/>
    <n v="0"/>
  </r>
  <r>
    <s v="R"/>
    <n v="3"/>
    <n v="62"/>
    <n v="2"/>
    <n v="899999230"/>
    <s v="UNIVERSIDAD DISTRITAL FRANCISCO JOSE DE "/>
    <x v="271"/>
    <x v="246"/>
    <n v="20170131"/>
    <x v="0"/>
    <s v="INGRESOS FECHA 20170127                           "/>
    <n v="-73750"/>
    <n v="0"/>
    <n v="73750"/>
    <n v="0"/>
  </r>
  <r>
    <s v="R"/>
    <n v="3"/>
    <n v="63"/>
    <n v="1"/>
    <n v="899999230"/>
    <s v="UNIVERSIDAD DISTRITAL FRANCISCO JOSE DE "/>
    <x v="161"/>
    <x v="151"/>
    <n v="20170131"/>
    <x v="0"/>
    <s v="INGRESOS FECHA 20170130                           "/>
    <n v="1843750"/>
    <n v="1843750"/>
    <n v="0"/>
    <n v="0"/>
  </r>
  <r>
    <s v="R"/>
    <n v="3"/>
    <n v="63"/>
    <n v="2"/>
    <n v="899999230"/>
    <s v="UNIVERSIDAD DISTRITAL FRANCISCO JOSE DE "/>
    <x v="271"/>
    <x v="246"/>
    <n v="20170131"/>
    <x v="0"/>
    <s v="INGRESOS FECHA 20170130                           "/>
    <n v="-1843750"/>
    <n v="0"/>
    <n v="1843750"/>
    <n v="0"/>
  </r>
  <r>
    <s v="R"/>
    <n v="3"/>
    <n v="64"/>
    <n v="1"/>
    <n v="899999230"/>
    <s v="UNIVERSIDAD DISTRITAL FRANCISCO JOSE DE "/>
    <x v="161"/>
    <x v="151"/>
    <n v="20170131"/>
    <x v="0"/>
    <s v="INGRESOS FECHA 20170131                           "/>
    <n v="73750"/>
    <n v="73750"/>
    <n v="0"/>
    <n v="0"/>
  </r>
  <r>
    <s v="R"/>
    <n v="3"/>
    <n v="64"/>
    <n v="2"/>
    <n v="899999230"/>
    <s v="UNIVERSIDAD DISTRITAL FRANCISCO JOSE DE "/>
    <x v="271"/>
    <x v="246"/>
    <n v="20170131"/>
    <x v="0"/>
    <s v="INGRESOS FECHA 20170131                           "/>
    <n v="-73750"/>
    <n v="0"/>
    <n v="73750"/>
    <n v="0"/>
  </r>
  <r>
    <s v="R"/>
    <n v="3"/>
    <n v="65"/>
    <n v="1"/>
    <n v="890300279"/>
    <s v="BANCO DE OCCIDENTE S A                  "/>
    <x v="120"/>
    <x v="114"/>
    <n v="20170131"/>
    <x v="0"/>
    <s v="31/01/2017 INTERESES LIQUIDADOS                   "/>
    <n v="1626535.46"/>
    <n v="1626535.46"/>
    <n v="0"/>
    <n v="0"/>
  </r>
  <r>
    <s v="R"/>
    <n v="3"/>
    <n v="65"/>
    <n v="2"/>
    <n v="890300279"/>
    <s v="BANCO DE OCCIDENTE S A                  "/>
    <x v="171"/>
    <x v="161"/>
    <n v="20170131"/>
    <x v="0"/>
    <s v="31/01/2017 INTERESES LIQUIDADOS                   "/>
    <n v="-1626535.46"/>
    <n v="0"/>
    <n v="1626535.46"/>
    <n v="0"/>
  </r>
  <r>
    <s v="R"/>
    <n v="3"/>
    <n v="65"/>
    <n v="3"/>
    <n v="890300279"/>
    <s v="BANCO DE OCCIDENTE S A                  "/>
    <x v="111"/>
    <x v="105"/>
    <n v="20170131"/>
    <x v="0"/>
    <s v="31/01/2017 INTERESES LIQUIDADOS                   "/>
    <n v="5697003.6299999999"/>
    <n v="5697003.6299999999"/>
    <n v="0"/>
    <n v="0"/>
  </r>
  <r>
    <s v="R"/>
    <n v="3"/>
    <n v="65"/>
    <n v="4"/>
    <n v="890300279"/>
    <s v="BANCO DE OCCIDENTE S A                  "/>
    <x v="171"/>
    <x v="161"/>
    <n v="20170131"/>
    <x v="0"/>
    <s v="31/01/2017 INTERESES LIQUIDADOS                   "/>
    <n v="-5697003.6299999999"/>
    <n v="0"/>
    <n v="5697003.6299999999"/>
    <n v="0"/>
  </r>
  <r>
    <s v="R"/>
    <n v="3"/>
    <n v="65"/>
    <n v="5"/>
    <n v="890300279"/>
    <s v="BANCO DE OCCIDENTE S A                  "/>
    <x v="0"/>
    <x v="0"/>
    <n v="20170131"/>
    <x v="0"/>
    <s v="31/01/2017 INTERESES LIQUIDADOS                   "/>
    <n v="67122997.049999997"/>
    <n v="67122997.049999997"/>
    <n v="0"/>
    <n v="0"/>
  </r>
  <r>
    <s v="R"/>
    <n v="3"/>
    <n v="65"/>
    <n v="6"/>
    <n v="890300279"/>
    <s v="BANCO DE OCCIDENTE S A                  "/>
    <x v="171"/>
    <x v="161"/>
    <n v="20170131"/>
    <x v="0"/>
    <s v="31/01/2017 INTERESES LIQUIDADOS                   "/>
    <n v="-67122997.049999997"/>
    <n v="0"/>
    <n v="67122997.049999997"/>
    <n v="0"/>
  </r>
  <r>
    <s v="R"/>
    <n v="3"/>
    <n v="65"/>
    <n v="7"/>
    <n v="890300279"/>
    <s v="BANCO DE OCCIDENTE S A                  "/>
    <x v="161"/>
    <x v="151"/>
    <n v="20170131"/>
    <x v="0"/>
    <s v="31/01/2017 INTERESES LIQUIDADOS                   "/>
    <n v="52799.199999999997"/>
    <n v="52799.199999999997"/>
    <n v="0"/>
    <n v="0"/>
  </r>
  <r>
    <s v="R"/>
    <n v="3"/>
    <n v="65"/>
    <n v="8"/>
    <n v="890300279"/>
    <s v="BANCO DE OCCIDENTE S A                  "/>
    <x v="171"/>
    <x v="161"/>
    <n v="20170131"/>
    <x v="0"/>
    <s v="31/01/2017 INTERESES LIQUIDADOS                   "/>
    <n v="-52799.199999999997"/>
    <n v="0"/>
    <n v="52799.199999999997"/>
    <n v="0"/>
  </r>
  <r>
    <s v="R"/>
    <n v="3"/>
    <n v="65"/>
    <n v="9"/>
    <n v="890300279"/>
    <s v="BANCO DE OCCIDENTE S A                  "/>
    <x v="112"/>
    <x v="106"/>
    <n v="20170131"/>
    <x v="0"/>
    <s v="31/01/2017 INTERESES LIQUIDADOS                   "/>
    <n v="120678643.70999999"/>
    <n v="120678643.70999999"/>
    <n v="0"/>
    <n v="0"/>
  </r>
  <r>
    <s v="R"/>
    <n v="3"/>
    <n v="65"/>
    <n v="10"/>
    <n v="890300279"/>
    <s v="BANCO DE OCCIDENTE S A                  "/>
    <x v="258"/>
    <x v="233"/>
    <n v="20170131"/>
    <x v="0"/>
    <s v="31/01/2017 INTERESES LIQUIDADOS                   "/>
    <n v="-120678643.70999999"/>
    <n v="0"/>
    <n v="120678643.70999999"/>
    <n v="0"/>
  </r>
  <r>
    <s v="R"/>
    <n v="3"/>
    <n v="65"/>
    <n v="11"/>
    <n v="890300279"/>
    <s v="BANCO DE OCCIDENTE S A                  "/>
    <x v="259"/>
    <x v="234"/>
    <n v="20170131"/>
    <x v="0"/>
    <s v="31/01/2017 INTERESES LIQUIDADOS                   "/>
    <n v="1874313.62"/>
    <n v="1874313.62"/>
    <n v="0"/>
    <n v="0"/>
  </r>
  <r>
    <s v="R"/>
    <n v="3"/>
    <n v="65"/>
    <n v="12"/>
    <n v="890300279"/>
    <s v="BANCO DE OCCIDENTE S A                  "/>
    <x v="260"/>
    <x v="235"/>
    <n v="20170131"/>
    <x v="0"/>
    <s v="31/01/2017 INTERESES LIQUIDADOS                   "/>
    <n v="-1874313.62"/>
    <n v="0"/>
    <n v="1874313.62"/>
    <n v="0"/>
  </r>
  <r>
    <s v="R"/>
    <n v="3"/>
    <n v="66"/>
    <n v="1"/>
    <n v="6001050"/>
    <s v="FAC CIENCIAS                            "/>
    <x v="111"/>
    <x v="105"/>
    <n v="20170131"/>
    <x v="0"/>
    <s v="INGRESOS FECHA 20170131                           "/>
    <n v="37441688"/>
    <n v="37441688"/>
    <n v="0"/>
    <n v="0"/>
  </r>
  <r>
    <s v="R"/>
    <n v="3"/>
    <n v="66"/>
    <n v="2"/>
    <n v="6001050"/>
    <s v="FAC CIENCIAS                            "/>
    <x v="160"/>
    <x v="150"/>
    <n v="20170131"/>
    <x v="0"/>
    <s v="INGRESOS FECHA 20170131                           "/>
    <n v="-37441688"/>
    <n v="0"/>
    <n v="37441688"/>
    <n v="0"/>
  </r>
  <r>
    <s v="R"/>
    <n v="3"/>
    <n v="66"/>
    <n v="3"/>
    <n v="6000118"/>
    <s v="DEC FAC INGENIERIA                      "/>
    <x v="111"/>
    <x v="105"/>
    <n v="20170131"/>
    <x v="0"/>
    <s v="INGRESOS FECHA 20170131                           "/>
    <n v="206235000"/>
    <n v="206235000"/>
    <n v="0"/>
    <n v="0"/>
  </r>
  <r>
    <s v="R"/>
    <n v="3"/>
    <n v="66"/>
    <n v="4"/>
    <n v="6000118"/>
    <s v="DEC FAC INGENIERIA                      "/>
    <x v="160"/>
    <x v="150"/>
    <n v="20170131"/>
    <x v="0"/>
    <s v="INGRESOS FECHA 20170131                           "/>
    <n v="-206235000"/>
    <n v="0"/>
    <n v="206235000"/>
    <n v="0"/>
  </r>
  <r>
    <s v="R"/>
    <n v="3"/>
    <n v="66"/>
    <n v="5"/>
    <n v="6000461"/>
    <s v="DEC FAC MEDIO AMBIENTE                  "/>
    <x v="111"/>
    <x v="105"/>
    <n v="20170131"/>
    <x v="0"/>
    <s v="INGRESOS FECHA 20170131                           "/>
    <n v="12147771"/>
    <n v="12147771"/>
    <n v="0"/>
    <n v="0"/>
  </r>
  <r>
    <s v="R"/>
    <n v="3"/>
    <n v="66"/>
    <n v="6"/>
    <n v="6000461"/>
    <s v="DEC FAC MEDIO AMBIENTE                  "/>
    <x v="160"/>
    <x v="150"/>
    <n v="20170131"/>
    <x v="0"/>
    <s v="INGRESOS FECHA 20170131                           "/>
    <n v="-12147771"/>
    <n v="0"/>
    <n v="12147771"/>
    <n v="0"/>
  </r>
  <r>
    <s v="R"/>
    <n v="3"/>
    <n v="66"/>
    <n v="7"/>
    <n v="6000500"/>
    <s v="DEC FAC ARTES                           "/>
    <x v="111"/>
    <x v="105"/>
    <n v="20170131"/>
    <x v="0"/>
    <s v="INGRESOS FECHA 20170131                           "/>
    <n v="3309379"/>
    <n v="3309379"/>
    <n v="0"/>
    <n v="0"/>
  </r>
  <r>
    <s v="R"/>
    <n v="3"/>
    <n v="66"/>
    <n v="8"/>
    <n v="6000500"/>
    <s v="DEC FAC ARTES                           "/>
    <x v="160"/>
    <x v="150"/>
    <n v="20170131"/>
    <x v="0"/>
    <s v="INGRESOS FECHA 20170131                           "/>
    <n v="-3309379"/>
    <n v="0"/>
    <n v="3309379"/>
    <n v="0"/>
  </r>
  <r>
    <s v="R"/>
    <n v="3"/>
    <n v="66"/>
    <n v="9"/>
    <n v="6001050"/>
    <s v="FAC CIENCIAS                            "/>
    <x v="111"/>
    <x v="105"/>
    <n v="20170131"/>
    <x v="0"/>
    <s v="INGRESOS FECHA 20170131                           "/>
    <n v="7982188"/>
    <n v="7982188"/>
    <n v="0"/>
    <n v="0"/>
  </r>
  <r>
    <s v="R"/>
    <n v="3"/>
    <n v="66"/>
    <n v="10"/>
    <n v="6001050"/>
    <s v="FAC CIENCIAS                            "/>
    <x v="166"/>
    <x v="156"/>
    <n v="20170131"/>
    <x v="0"/>
    <s v="INGRESOS FECHA 20170131                           "/>
    <n v="-7982188"/>
    <n v="0"/>
    <n v="7982188"/>
    <n v="0"/>
  </r>
  <r>
    <s v="R"/>
    <n v="3"/>
    <n v="66"/>
    <n v="11"/>
    <n v="6000118"/>
    <s v="DEC FAC INGENIERIA                      "/>
    <x v="111"/>
    <x v="105"/>
    <n v="20170131"/>
    <x v="0"/>
    <s v="INGRESOS FECHA 20170131                           "/>
    <n v="7706272"/>
    <n v="7706272"/>
    <n v="0"/>
    <n v="0"/>
  </r>
  <r>
    <s v="R"/>
    <n v="3"/>
    <n v="66"/>
    <n v="12"/>
    <n v="6000118"/>
    <s v="DEC FAC INGENIERIA                      "/>
    <x v="166"/>
    <x v="156"/>
    <n v="20170131"/>
    <x v="0"/>
    <s v="INGRESOS FECHA 20170131                           "/>
    <n v="-7706272"/>
    <n v="0"/>
    <n v="7706272"/>
    <n v="0"/>
  </r>
  <r>
    <s v="R"/>
    <n v="3"/>
    <n v="66"/>
    <n v="13"/>
    <n v="6000461"/>
    <s v="DEC FAC MEDIO AMBIENTE                  "/>
    <x v="111"/>
    <x v="105"/>
    <n v="20170131"/>
    <x v="0"/>
    <s v="INGRESOS FECHA 20170131                           "/>
    <n v="4764520"/>
    <n v="4764520"/>
    <n v="0"/>
    <n v="0"/>
  </r>
  <r>
    <s v="R"/>
    <n v="3"/>
    <n v="66"/>
    <n v="14"/>
    <n v="6000461"/>
    <s v="DEC FAC MEDIO AMBIENTE                  "/>
    <x v="166"/>
    <x v="156"/>
    <n v="20170131"/>
    <x v="0"/>
    <s v="INGRESOS FECHA 20170131                           "/>
    <n v="-4764520"/>
    <n v="0"/>
    <n v="4764520"/>
    <n v="0"/>
  </r>
  <r>
    <s v="R"/>
    <n v="3"/>
    <n v="66"/>
    <n v="15"/>
    <n v="6000917"/>
    <s v="DEC FAC TECNOLOGICA                     "/>
    <x v="111"/>
    <x v="105"/>
    <n v="20170131"/>
    <x v="0"/>
    <s v="INGRESOS FECHA 20170131                           "/>
    <n v="422291"/>
    <n v="422291"/>
    <n v="0"/>
    <n v="0"/>
  </r>
  <r>
    <s v="R"/>
    <n v="3"/>
    <n v="66"/>
    <n v="16"/>
    <n v="6000917"/>
    <s v="DEC FAC TECNOLOGICA                     "/>
    <x v="166"/>
    <x v="156"/>
    <n v="20170131"/>
    <x v="0"/>
    <s v="INGRESOS FECHA 20170131                           "/>
    <n v="-422291"/>
    <n v="0"/>
    <n v="422291"/>
    <n v="0"/>
  </r>
  <r>
    <s v="R"/>
    <n v="3"/>
    <n v="66"/>
    <n v="17"/>
    <n v="6000500"/>
    <s v="DEC FAC ARTES                           "/>
    <x v="111"/>
    <x v="105"/>
    <n v="20170131"/>
    <x v="0"/>
    <s v="INGRESOS FECHA 20170131                           "/>
    <n v="4525875"/>
    <n v="4525875"/>
    <n v="0"/>
    <n v="0"/>
  </r>
  <r>
    <s v="R"/>
    <n v="3"/>
    <n v="66"/>
    <n v="18"/>
    <n v="6000500"/>
    <s v="DEC FAC ARTES                           "/>
    <x v="166"/>
    <x v="156"/>
    <n v="20170131"/>
    <x v="0"/>
    <s v="INGRESOS FECHA 20170131                           "/>
    <n v="-4525875"/>
    <n v="0"/>
    <n v="4525875"/>
    <n v="0"/>
  </r>
  <r>
    <s v="R"/>
    <n v="3"/>
    <n v="66"/>
    <n v="19"/>
    <n v="6000461"/>
    <s v="DEC FAC MEDIO AMBIENTE                  "/>
    <x v="111"/>
    <x v="105"/>
    <n v="20170131"/>
    <x v="0"/>
    <s v="INGRESOS FECHA 20170131                           "/>
    <n v="480624"/>
    <n v="480624"/>
    <n v="0"/>
    <n v="0"/>
  </r>
  <r>
    <s v="R"/>
    <n v="3"/>
    <n v="66"/>
    <n v="20"/>
    <n v="6000461"/>
    <s v="DEC FAC MEDIO AMBIENTE                  "/>
    <x v="165"/>
    <x v="155"/>
    <n v="20170131"/>
    <x v="0"/>
    <s v="INGRESOS FECHA 20170131                           "/>
    <n v="-480624"/>
    <n v="0"/>
    <n v="480624"/>
    <n v="0"/>
  </r>
  <r>
    <s v="R"/>
    <n v="3"/>
    <n v="66"/>
    <n v="21"/>
    <n v="6000917"/>
    <s v="DEC FAC TECNOLOGICA                     "/>
    <x v="111"/>
    <x v="105"/>
    <n v="20170131"/>
    <x v="0"/>
    <s v="INGRESOS FECHA 20170131                           "/>
    <n v="4630181"/>
    <n v="4630181"/>
    <n v="0"/>
    <n v="0"/>
  </r>
  <r>
    <s v="R"/>
    <n v="3"/>
    <n v="66"/>
    <n v="22"/>
    <n v="6000917"/>
    <s v="DEC FAC TECNOLOGICA                     "/>
    <x v="165"/>
    <x v="155"/>
    <n v="20170131"/>
    <x v="0"/>
    <s v="INGRESOS FECHA 20170131                           "/>
    <n v="-4630181"/>
    <n v="0"/>
    <n v="4630181"/>
    <n v="0"/>
  </r>
  <r>
    <s v="R"/>
    <n v="3"/>
    <n v="66"/>
    <n v="23"/>
    <n v="899999230"/>
    <s v="UNIVERSIDAD DISTRITAL FRANCISCO JOSE DE "/>
    <x v="111"/>
    <x v="105"/>
    <n v="20170131"/>
    <x v="0"/>
    <s v="INGRESOS FECHA 20170131                           "/>
    <n v="103500"/>
    <n v="103500"/>
    <n v="0"/>
    <n v="0"/>
  </r>
  <r>
    <s v="R"/>
    <n v="3"/>
    <n v="66"/>
    <n v="24"/>
    <n v="899999230"/>
    <s v="UNIVERSIDAD DISTRITAL FRANCISCO JOSE DE "/>
    <x v="245"/>
    <x v="225"/>
    <n v="20170131"/>
    <x v="0"/>
    <s v="INGRESOS FECHA 20170131                           "/>
    <n v="-103500"/>
    <n v="0"/>
    <n v="103500"/>
    <n v="0"/>
  </r>
  <r>
    <s v="R"/>
    <n v="3"/>
    <n v="66"/>
    <n v="25"/>
    <n v="899999230"/>
    <s v="UNIVERSIDAD DISTRITAL FRANCISCO JOSE DE "/>
    <x v="111"/>
    <x v="105"/>
    <n v="20170131"/>
    <x v="0"/>
    <s v="INGRESOS FECHA 20170131                           "/>
    <n v="241500"/>
    <n v="241500"/>
    <n v="0"/>
    <n v="0"/>
  </r>
  <r>
    <s v="R"/>
    <n v="3"/>
    <n v="66"/>
    <n v="26"/>
    <n v="899999230"/>
    <s v="UNIVERSIDAD DISTRITAL FRANCISCO JOSE DE "/>
    <x v="245"/>
    <x v="225"/>
    <n v="20170131"/>
    <x v="0"/>
    <s v="INGRESOS FECHA 20170131                           "/>
    <n v="-241500"/>
    <n v="0"/>
    <n v="241500"/>
    <n v="0"/>
  </r>
  <r>
    <s v="R"/>
    <n v="3"/>
    <n v="66"/>
    <n v="27"/>
    <n v="899999230"/>
    <s v="UNIVERSIDAD DISTRITAL FRANCISCO JOSE DE "/>
    <x v="111"/>
    <x v="105"/>
    <n v="20170131"/>
    <x v="0"/>
    <s v="INGRESOS FECHA 20170131                           "/>
    <n v="23000"/>
    <n v="23000"/>
    <n v="0"/>
    <n v="0"/>
  </r>
  <r>
    <s v="R"/>
    <n v="3"/>
    <n v="66"/>
    <n v="28"/>
    <n v="899999230"/>
    <s v="UNIVERSIDAD DISTRITAL FRANCISCO JOSE DE "/>
    <x v="246"/>
    <x v="225"/>
    <n v="20170131"/>
    <x v="0"/>
    <s v="INGRESOS FECHA 20170131                           "/>
    <n v="-23000"/>
    <n v="0"/>
    <n v="23000"/>
    <n v="0"/>
  </r>
  <r>
    <s v="R"/>
    <n v="3"/>
    <n v="66"/>
    <n v="29"/>
    <n v="899999230"/>
    <s v="UNIVERSIDAD DISTRITAL FRANCISCO JOSE DE "/>
    <x v="111"/>
    <x v="105"/>
    <n v="20170131"/>
    <x v="0"/>
    <s v="INGRESOS FECHA 20170131                           "/>
    <n v="241500"/>
    <n v="241500"/>
    <n v="0"/>
    <n v="0"/>
  </r>
  <r>
    <s v="R"/>
    <n v="3"/>
    <n v="66"/>
    <n v="30"/>
    <n v="899999230"/>
    <s v="UNIVERSIDAD DISTRITAL FRANCISCO JOSE DE "/>
    <x v="246"/>
    <x v="225"/>
    <n v="20170131"/>
    <x v="0"/>
    <s v="INGRESOS FECHA 20170131                           "/>
    <n v="-241500"/>
    <n v="0"/>
    <n v="241500"/>
    <n v="0"/>
  </r>
  <r>
    <s v="R"/>
    <n v="3"/>
    <n v="66"/>
    <n v="31"/>
    <n v="899999230"/>
    <s v="UNIVERSIDAD DISTRITAL FRANCISCO JOSE DE "/>
    <x v="111"/>
    <x v="105"/>
    <n v="20170131"/>
    <x v="0"/>
    <s v="INGRESOS FECHA 20170131                           "/>
    <n v="241500"/>
    <n v="241500"/>
    <n v="0"/>
    <n v="0"/>
  </r>
  <r>
    <s v="R"/>
    <n v="3"/>
    <n v="66"/>
    <n v="32"/>
    <n v="899999230"/>
    <s v="UNIVERSIDAD DISTRITAL FRANCISCO JOSE DE "/>
    <x v="246"/>
    <x v="225"/>
    <n v="20170131"/>
    <x v="0"/>
    <s v="INGRESOS FECHA 20170131                           "/>
    <n v="-241500"/>
    <n v="0"/>
    <n v="241500"/>
    <n v="0"/>
  </r>
  <r>
    <s v="R"/>
    <n v="3"/>
    <n v="66"/>
    <n v="33"/>
    <n v="899999230"/>
    <s v="UNIVERSIDAD DISTRITAL FRANCISCO JOSE DE "/>
    <x v="111"/>
    <x v="105"/>
    <n v="20170131"/>
    <x v="0"/>
    <s v="INGRESOS FECHA 20170131                           "/>
    <n v="149500"/>
    <n v="149500"/>
    <n v="0"/>
    <n v="0"/>
  </r>
  <r>
    <s v="R"/>
    <n v="3"/>
    <n v="66"/>
    <n v="34"/>
    <n v="899999230"/>
    <s v="UNIVERSIDAD DISTRITAL FRANCISCO JOSE DE "/>
    <x v="246"/>
    <x v="225"/>
    <n v="20170131"/>
    <x v="0"/>
    <s v="INGRESOS FECHA 20170131                           "/>
    <n v="-149500"/>
    <n v="0"/>
    <n v="149500"/>
    <n v="0"/>
  </r>
  <r>
    <s v="R"/>
    <n v="3"/>
    <n v="66"/>
    <n v="35"/>
    <n v="899999230"/>
    <s v="UNIVERSIDAD DISTRITAL FRANCISCO JOSE DE "/>
    <x v="111"/>
    <x v="105"/>
    <n v="20170131"/>
    <x v="0"/>
    <s v="INGRESOS FECHA 20170131                           "/>
    <n v="23000"/>
    <n v="23000"/>
    <n v="0"/>
    <n v="0"/>
  </r>
  <r>
    <s v="R"/>
    <n v="3"/>
    <n v="66"/>
    <n v="36"/>
    <n v="899999230"/>
    <s v="UNIVERSIDAD DISTRITAL FRANCISCO JOSE DE "/>
    <x v="246"/>
    <x v="225"/>
    <n v="20170131"/>
    <x v="0"/>
    <s v="INGRESOS FECHA 20170131                           "/>
    <n v="-23000"/>
    <n v="0"/>
    <n v="23000"/>
    <n v="0"/>
  </r>
  <r>
    <s v="R"/>
    <n v="3"/>
    <n v="66"/>
    <n v="37"/>
    <n v="899999230"/>
    <s v="UNIVERSIDAD DISTRITAL FRANCISCO JOSE DE "/>
    <x v="111"/>
    <x v="105"/>
    <n v="20170131"/>
    <x v="0"/>
    <s v="INGRESOS FECHA 20170131                           "/>
    <n v="34500"/>
    <n v="34500"/>
    <n v="0"/>
    <n v="0"/>
  </r>
  <r>
    <s v="R"/>
    <n v="3"/>
    <n v="66"/>
    <n v="38"/>
    <n v="899999230"/>
    <s v="UNIVERSIDAD DISTRITAL FRANCISCO JOSE DE "/>
    <x v="247"/>
    <x v="225"/>
    <n v="20170131"/>
    <x v="0"/>
    <s v="INGRESOS FECHA 20170131                           "/>
    <n v="-34500"/>
    <n v="0"/>
    <n v="34500"/>
    <n v="0"/>
  </r>
  <r>
    <s v="R"/>
    <n v="3"/>
    <n v="66"/>
    <n v="39"/>
    <n v="899999230"/>
    <s v="UNIVERSIDAD DISTRITAL FRANCISCO JOSE DE "/>
    <x v="111"/>
    <x v="105"/>
    <n v="20170131"/>
    <x v="0"/>
    <s v="INGRESOS FECHA 20170131                           "/>
    <n v="172500"/>
    <n v="172500"/>
    <n v="0"/>
    <n v="0"/>
  </r>
  <r>
    <s v="R"/>
    <n v="3"/>
    <n v="66"/>
    <n v="40"/>
    <n v="899999230"/>
    <s v="UNIVERSIDAD DISTRITAL FRANCISCO JOSE DE "/>
    <x v="247"/>
    <x v="225"/>
    <n v="20170131"/>
    <x v="0"/>
    <s v="INGRESOS FECHA 20170131                           "/>
    <n v="-172500"/>
    <n v="0"/>
    <n v="172500"/>
    <n v="0"/>
  </r>
  <r>
    <s v="R"/>
    <n v="3"/>
    <n v="66"/>
    <n v="41"/>
    <n v="6000214"/>
    <s v="RED UDNET                               "/>
    <x v="111"/>
    <x v="105"/>
    <n v="20170131"/>
    <x v="0"/>
    <s v="INGRESOS FECHA 20170131                           "/>
    <n v="496800"/>
    <n v="496800"/>
    <n v="0"/>
    <n v="0"/>
  </r>
  <r>
    <s v="R"/>
    <n v="3"/>
    <n v="66"/>
    <n v="42"/>
    <n v="6000214"/>
    <s v="RED UDNET                               "/>
    <x v="248"/>
    <x v="226"/>
    <n v="20170131"/>
    <x v="0"/>
    <s v="INGRESOS FECHA 20170131                           "/>
    <n v="-496800"/>
    <n v="0"/>
    <n v="496800"/>
    <n v="0"/>
  </r>
  <r>
    <s v="R"/>
    <n v="3"/>
    <n v="66"/>
    <n v="43"/>
    <n v="6000214"/>
    <s v="RED UDNET                               "/>
    <x v="111"/>
    <x v="105"/>
    <n v="20170131"/>
    <x v="0"/>
    <s v="INGRESOS FECHA 20170131                           "/>
    <n v="1159200"/>
    <n v="1159200"/>
    <n v="0"/>
    <n v="0"/>
  </r>
  <r>
    <s v="R"/>
    <n v="3"/>
    <n v="66"/>
    <n v="44"/>
    <n v="6000214"/>
    <s v="RED UDNET                               "/>
    <x v="248"/>
    <x v="226"/>
    <n v="20170131"/>
    <x v="0"/>
    <s v="INGRESOS FECHA 20170131                           "/>
    <n v="-1159200"/>
    <n v="0"/>
    <n v="1159200"/>
    <n v="0"/>
  </r>
  <r>
    <s v="R"/>
    <n v="3"/>
    <n v="66"/>
    <n v="45"/>
    <n v="6000214"/>
    <s v="RED UDNET                               "/>
    <x v="111"/>
    <x v="105"/>
    <n v="20170131"/>
    <x v="0"/>
    <s v="INGRESOS FECHA 20170131                           "/>
    <n v="992700"/>
    <n v="992700"/>
    <n v="0"/>
    <n v="0"/>
  </r>
  <r>
    <s v="R"/>
    <n v="3"/>
    <n v="66"/>
    <n v="46"/>
    <n v="6000214"/>
    <s v="RED UDNET                               "/>
    <x v="249"/>
    <x v="226"/>
    <n v="20170131"/>
    <x v="0"/>
    <s v="INGRESOS FECHA 20170131                           "/>
    <n v="-992700"/>
    <n v="0"/>
    <n v="992700"/>
    <n v="0"/>
  </r>
  <r>
    <s v="R"/>
    <n v="3"/>
    <n v="66"/>
    <n v="47"/>
    <n v="6000214"/>
    <s v="RED UDNET                               "/>
    <x v="111"/>
    <x v="105"/>
    <n v="20170131"/>
    <x v="0"/>
    <s v="INGRESOS FECHA 20170131                           "/>
    <n v="772100"/>
    <n v="772100"/>
    <n v="0"/>
    <n v="0"/>
  </r>
  <r>
    <s v="R"/>
    <n v="3"/>
    <n v="66"/>
    <n v="48"/>
    <n v="6000214"/>
    <s v="RED UDNET                               "/>
    <x v="249"/>
    <x v="226"/>
    <n v="20170131"/>
    <x v="0"/>
    <s v="INGRESOS FECHA 20170131                           "/>
    <n v="-772100"/>
    <n v="0"/>
    <n v="772100"/>
    <n v="0"/>
  </r>
  <r>
    <s v="R"/>
    <n v="3"/>
    <n v="66"/>
    <n v="49"/>
    <n v="6000214"/>
    <s v="RED UDNET                               "/>
    <x v="111"/>
    <x v="105"/>
    <n v="20170131"/>
    <x v="0"/>
    <s v="INGRESOS FECHA 20170131                           "/>
    <n v="606650"/>
    <n v="606650"/>
    <n v="0"/>
    <n v="0"/>
  </r>
  <r>
    <s v="R"/>
    <n v="3"/>
    <n v="66"/>
    <n v="50"/>
    <n v="6000214"/>
    <s v="RED UDNET                               "/>
    <x v="249"/>
    <x v="226"/>
    <n v="20170131"/>
    <x v="0"/>
    <s v="INGRESOS FECHA 20170131                           "/>
    <n v="-606650"/>
    <n v="0"/>
    <n v="606650"/>
    <n v="0"/>
  </r>
  <r>
    <s v="R"/>
    <n v="3"/>
    <n v="66"/>
    <n v="51"/>
    <n v="6000214"/>
    <s v="RED UDNET                               "/>
    <x v="111"/>
    <x v="105"/>
    <n v="20170131"/>
    <x v="0"/>
    <s v="INGRESOS FECHA 20170131                           "/>
    <n v="165450"/>
    <n v="165450"/>
    <n v="0"/>
    <n v="0"/>
  </r>
  <r>
    <s v="R"/>
    <n v="3"/>
    <n v="66"/>
    <n v="52"/>
    <n v="6000214"/>
    <s v="RED UDNET                               "/>
    <x v="250"/>
    <x v="226"/>
    <n v="20170131"/>
    <x v="0"/>
    <s v="INGRESOS FECHA 20170131                           "/>
    <n v="-165450"/>
    <n v="0"/>
    <n v="165450"/>
    <n v="0"/>
  </r>
  <r>
    <s v="R"/>
    <n v="3"/>
    <n v="66"/>
    <n v="53"/>
    <n v="6000214"/>
    <s v="RED UDNET                               "/>
    <x v="111"/>
    <x v="105"/>
    <n v="20170131"/>
    <x v="0"/>
    <s v="INGRESOS FECHA 20170131                           "/>
    <n v="827250"/>
    <n v="827250"/>
    <n v="0"/>
    <n v="0"/>
  </r>
  <r>
    <s v="R"/>
    <n v="3"/>
    <n v="66"/>
    <n v="54"/>
    <n v="6000214"/>
    <s v="RED UDNET                               "/>
    <x v="250"/>
    <x v="226"/>
    <n v="20170131"/>
    <x v="0"/>
    <s v="INGRESOS FECHA 20170131                           "/>
    <n v="-827250"/>
    <n v="0"/>
    <n v="827250"/>
    <n v="0"/>
  </r>
  <r>
    <s v="R"/>
    <n v="3"/>
    <n v="67"/>
    <n v="1"/>
    <n v="899999230"/>
    <s v="UNIVERSIDAD DISTRITAL FRANCISCO JOSE DE "/>
    <x v="161"/>
    <x v="151"/>
    <n v="20170131"/>
    <x v="0"/>
    <s v="12/01/2017 MATRICULA DESDE CAJA HONOR CP12453     "/>
    <n v="925930"/>
    <n v="925930"/>
    <n v="0"/>
    <n v="0"/>
  </r>
  <r>
    <s v="R"/>
    <n v="3"/>
    <n v="67"/>
    <n v="2"/>
    <n v="6000917"/>
    <s v="DEC FAC TECNOLOGICA                     "/>
    <x v="165"/>
    <x v="155"/>
    <n v="20170131"/>
    <x v="0"/>
    <s v="MATRICULAS                                        "/>
    <n v="-925930"/>
    <n v="0"/>
    <n v="925930"/>
    <n v="0"/>
  </r>
  <r>
    <s v="R"/>
    <n v="3"/>
    <n v="68"/>
    <n v="1"/>
    <n v="890300279"/>
    <s v="BANCO DE OCCIDENTE S A                  "/>
    <x v="111"/>
    <x v="105"/>
    <n v="20170131"/>
    <x v="0"/>
    <s v="26-12-2016 INTERESES LIQUIDADOS                   "/>
    <n v="59960.33"/>
    <n v="59960.33"/>
    <n v="0"/>
    <n v="0"/>
  </r>
  <r>
    <s v="R"/>
    <n v="3"/>
    <n v="68"/>
    <n v="2"/>
    <n v="890300279"/>
    <s v="BANCO DE OCCIDENTE S A                  "/>
    <x v="171"/>
    <x v="161"/>
    <n v="20170131"/>
    <x v="0"/>
    <s v="26-12-2016 INTERESES LIQUIDADOS                   "/>
    <n v="-59960.33"/>
    <n v="0"/>
    <n v="59960.33"/>
    <n v="0"/>
  </r>
  <r>
    <s v="R"/>
    <n v="3"/>
    <n v="69"/>
    <n v="1"/>
    <n v="899999061"/>
    <s v="DIRECCION DISTRITAL DE TESORERIA        "/>
    <x v="272"/>
    <x v="247"/>
    <n v="20170131"/>
    <x v="0"/>
    <s v="31/01/2017 RECAUDO ESTAMPILLA UD ENERO 2017       "/>
    <n v="1032627254"/>
    <n v="1032627254"/>
    <n v="0"/>
    <n v="0"/>
  </r>
  <r>
    <s v="R"/>
    <n v="3"/>
    <n v="69"/>
    <n v="2"/>
    <n v="899999061"/>
    <s v="DIRECCION DISTRITAL DE TESORERIA        "/>
    <x v="273"/>
    <x v="248"/>
    <n v="20170131"/>
    <x v="0"/>
    <s v="31/01/2017 RECAUDO ESTAMPILLA UD ENERO 2017       "/>
    <n v="4130509016"/>
    <n v="4130509016"/>
    <n v="0"/>
    <n v="0"/>
  </r>
  <r>
    <s v="R"/>
    <n v="3"/>
    <n v="69"/>
    <n v="3"/>
    <n v="0"/>
    <s v="                                        "/>
    <x v="274"/>
    <x v="249"/>
    <n v="20170131"/>
    <x v="0"/>
    <s v="31/01/2017 RECAUDO ESTAMPILLA UD ENERO 2017       "/>
    <n v="-5163136270"/>
    <n v="0"/>
    <n v="5163136270"/>
    <n v="0"/>
  </r>
  <r>
    <s v="R"/>
    <n v="3"/>
    <n v="69"/>
    <n v="4"/>
    <n v="899999061"/>
    <s v="DIRECCION DISTRITAL DE TESORERIA        "/>
    <x v="275"/>
    <x v="250"/>
    <n v="20170131"/>
    <x v="0"/>
    <s v="31/01/2017 RENDIM ESTAMPILLA UD ENERO 2017        "/>
    <n v="838452058"/>
    <n v="838452058"/>
    <n v="0"/>
    <n v="0"/>
  </r>
  <r>
    <s v="R"/>
    <n v="3"/>
    <n v="69"/>
    <n v="5"/>
    <n v="899999061"/>
    <s v="DIRECCION DISTRITAL DE TESORERIA        "/>
    <x v="276"/>
    <x v="251"/>
    <n v="20170131"/>
    <x v="0"/>
    <s v="31/01/2017 RENDIM ESTAMPILLA UD ENERO 2017        "/>
    <n v="-838452058"/>
    <n v="0"/>
    <n v="838452058"/>
    <n v="0"/>
  </r>
  <r>
    <s v="R"/>
    <n v="3"/>
    <n v="70"/>
    <n v="1"/>
    <n v="6001050"/>
    <s v="FAC CIENCIAS                            "/>
    <x v="111"/>
    <x v="105"/>
    <n v="20170202"/>
    <x v="1"/>
    <s v="INGRESOS FECHA 20170201                           "/>
    <n v="48625814"/>
    <n v="48625814"/>
    <n v="0"/>
    <n v="0"/>
  </r>
  <r>
    <s v="R"/>
    <n v="3"/>
    <n v="70"/>
    <n v="2"/>
    <n v="6001050"/>
    <s v="FAC CIENCIAS                            "/>
    <x v="160"/>
    <x v="150"/>
    <n v="20170202"/>
    <x v="1"/>
    <s v="INGRESOS FECHA 20170201                           "/>
    <n v="-48625814"/>
    <n v="0"/>
    <n v="48625814"/>
    <n v="0"/>
  </r>
  <r>
    <s v="R"/>
    <n v="3"/>
    <n v="70"/>
    <n v="3"/>
    <n v="6000118"/>
    <s v="DEC FAC INGENIERIA                      "/>
    <x v="111"/>
    <x v="105"/>
    <n v="20170202"/>
    <x v="1"/>
    <s v="INGRESOS FECHA 20170201                           "/>
    <n v="180193103"/>
    <n v="180193103"/>
    <n v="0"/>
    <n v="0"/>
  </r>
  <r>
    <s v="R"/>
    <n v="3"/>
    <n v="70"/>
    <n v="4"/>
    <n v="6000118"/>
    <s v="DEC FAC INGENIERIA                      "/>
    <x v="160"/>
    <x v="150"/>
    <n v="20170202"/>
    <x v="1"/>
    <s v="INGRESOS FECHA 20170201                           "/>
    <n v="-180193103"/>
    <n v="0"/>
    <n v="180193103"/>
    <n v="0"/>
  </r>
  <r>
    <s v="R"/>
    <n v="3"/>
    <n v="70"/>
    <n v="5"/>
    <n v="6000461"/>
    <s v="DEC FAC MEDIO AMBIENTE                  "/>
    <x v="111"/>
    <x v="105"/>
    <n v="20170202"/>
    <x v="1"/>
    <s v="INGRESOS FECHA 20170201                           "/>
    <n v="15576569"/>
    <n v="15576569"/>
    <n v="0"/>
    <n v="0"/>
  </r>
  <r>
    <s v="R"/>
    <n v="3"/>
    <n v="70"/>
    <n v="6"/>
    <n v="6000461"/>
    <s v="DEC FAC MEDIO AMBIENTE                  "/>
    <x v="160"/>
    <x v="150"/>
    <n v="20170202"/>
    <x v="1"/>
    <s v="INGRESOS FECHA 20170201                           "/>
    <n v="-15576569"/>
    <n v="0"/>
    <n v="15576569"/>
    <n v="0"/>
  </r>
  <r>
    <s v="R"/>
    <n v="3"/>
    <n v="70"/>
    <n v="7"/>
    <n v="6000500"/>
    <s v="DEC FAC ARTES                           "/>
    <x v="111"/>
    <x v="105"/>
    <n v="20170202"/>
    <x v="1"/>
    <s v="INGRESOS FECHA 20170201                           "/>
    <n v="14223436"/>
    <n v="14223436"/>
    <n v="0"/>
    <n v="0"/>
  </r>
  <r>
    <s v="R"/>
    <n v="3"/>
    <n v="70"/>
    <n v="8"/>
    <n v="6000500"/>
    <s v="DEC FAC ARTES                           "/>
    <x v="160"/>
    <x v="150"/>
    <n v="20170202"/>
    <x v="1"/>
    <s v="INGRESOS FECHA 20170201                           "/>
    <n v="-14223436"/>
    <n v="0"/>
    <n v="14223436"/>
    <n v="0"/>
  </r>
  <r>
    <s v="R"/>
    <n v="3"/>
    <n v="70"/>
    <n v="9"/>
    <n v="6001050"/>
    <s v="FAC CIENCIAS                            "/>
    <x v="111"/>
    <x v="105"/>
    <n v="20170202"/>
    <x v="1"/>
    <s v="INGRESOS FECHA 20170201                           "/>
    <n v="1489372"/>
    <n v="1489372"/>
    <n v="0"/>
    <n v="0"/>
  </r>
  <r>
    <s v="R"/>
    <n v="3"/>
    <n v="70"/>
    <n v="10"/>
    <n v="6001050"/>
    <s v="FAC CIENCIAS                            "/>
    <x v="166"/>
    <x v="156"/>
    <n v="20170202"/>
    <x v="1"/>
    <s v="INGRESOS FECHA 20170201                           "/>
    <n v="-1489372"/>
    <n v="0"/>
    <n v="1489372"/>
    <n v="0"/>
  </r>
  <r>
    <s v="R"/>
    <n v="3"/>
    <n v="70"/>
    <n v="11"/>
    <n v="6000118"/>
    <s v="DEC FAC INGENIERIA                      "/>
    <x v="111"/>
    <x v="105"/>
    <n v="20170202"/>
    <x v="1"/>
    <s v="INGRESOS FECHA 20170201                           "/>
    <n v="1066312"/>
    <n v="1066312"/>
    <n v="0"/>
    <n v="0"/>
  </r>
  <r>
    <s v="R"/>
    <n v="3"/>
    <n v="70"/>
    <n v="12"/>
    <n v="6000118"/>
    <s v="DEC FAC INGENIERIA                      "/>
    <x v="166"/>
    <x v="156"/>
    <n v="20170202"/>
    <x v="1"/>
    <s v="INGRESOS FECHA 20170201                           "/>
    <n v="-1066312"/>
    <n v="0"/>
    <n v="1066312"/>
    <n v="0"/>
  </r>
  <r>
    <s v="R"/>
    <n v="3"/>
    <n v="70"/>
    <n v="13"/>
    <n v="6000461"/>
    <s v="DEC FAC MEDIO AMBIENTE                  "/>
    <x v="111"/>
    <x v="105"/>
    <n v="20170202"/>
    <x v="1"/>
    <s v="INGRESOS FECHA 20170201                           "/>
    <n v="1195801"/>
    <n v="1195801"/>
    <n v="0"/>
    <n v="0"/>
  </r>
  <r>
    <s v="R"/>
    <n v="3"/>
    <n v="70"/>
    <n v="14"/>
    <n v="6000461"/>
    <s v="DEC FAC MEDIO AMBIENTE                  "/>
    <x v="166"/>
    <x v="156"/>
    <n v="20170202"/>
    <x v="1"/>
    <s v="INGRESOS FECHA 20170201                           "/>
    <n v="-1195801"/>
    <n v="0"/>
    <n v="1195801"/>
    <n v="0"/>
  </r>
  <r>
    <s v="R"/>
    <n v="3"/>
    <n v="70"/>
    <n v="15"/>
    <n v="6000917"/>
    <s v="DEC FAC TECNOLOGICA                     "/>
    <x v="111"/>
    <x v="105"/>
    <n v="20170202"/>
    <x v="1"/>
    <s v="INGRESOS FECHA 20170201                           "/>
    <n v="217860"/>
    <n v="217860"/>
    <n v="0"/>
    <n v="0"/>
  </r>
  <r>
    <s v="R"/>
    <n v="3"/>
    <n v="70"/>
    <n v="16"/>
    <n v="6000917"/>
    <s v="DEC FAC TECNOLOGICA                     "/>
    <x v="166"/>
    <x v="156"/>
    <n v="20170202"/>
    <x v="1"/>
    <s v="INGRESOS FECHA 20170201                           "/>
    <n v="-217860"/>
    <n v="0"/>
    <n v="217860"/>
    <n v="0"/>
  </r>
  <r>
    <s v="R"/>
    <n v="3"/>
    <n v="70"/>
    <n v="17"/>
    <n v="6000500"/>
    <s v="DEC FAC ARTES                           "/>
    <x v="111"/>
    <x v="105"/>
    <n v="20170202"/>
    <x v="1"/>
    <s v="INGRESOS FECHA 20170201                           "/>
    <n v="6880368"/>
    <n v="6880368"/>
    <n v="0"/>
    <n v="0"/>
  </r>
  <r>
    <s v="R"/>
    <n v="3"/>
    <n v="70"/>
    <n v="18"/>
    <n v="6000500"/>
    <s v="DEC FAC ARTES                           "/>
    <x v="166"/>
    <x v="156"/>
    <n v="20170202"/>
    <x v="1"/>
    <s v="INGRESOS FECHA 20170201                           "/>
    <n v="-6880368"/>
    <n v="0"/>
    <n v="6880368"/>
    <n v="0"/>
  </r>
  <r>
    <s v="R"/>
    <n v="3"/>
    <n v="70"/>
    <n v="19"/>
    <n v="6000917"/>
    <s v="DEC FAC TECNOLOGICA                     "/>
    <x v="111"/>
    <x v="105"/>
    <n v="20170202"/>
    <x v="1"/>
    <s v="INGRESOS FECHA 20170201                           "/>
    <n v="406781"/>
    <n v="406781"/>
    <n v="0"/>
    <n v="0"/>
  </r>
  <r>
    <s v="R"/>
    <n v="3"/>
    <n v="70"/>
    <n v="20"/>
    <n v="6000917"/>
    <s v="DEC FAC TECNOLOGICA                     "/>
    <x v="165"/>
    <x v="155"/>
    <n v="20170202"/>
    <x v="1"/>
    <s v="INGRESOS FECHA 20170201                           "/>
    <n v="-406781"/>
    <n v="0"/>
    <n v="406781"/>
    <n v="0"/>
  </r>
  <r>
    <s v="R"/>
    <n v="3"/>
    <n v="70"/>
    <n v="21"/>
    <n v="899999230"/>
    <s v="UNIVERSIDAD DISTRITAL FRANCISCO JOSE DE "/>
    <x v="111"/>
    <x v="105"/>
    <n v="20170202"/>
    <x v="1"/>
    <s v="INGRESOS FECHA 20170201                           "/>
    <n v="126500"/>
    <n v="126500"/>
    <n v="0"/>
    <n v="0"/>
  </r>
  <r>
    <s v="R"/>
    <n v="3"/>
    <n v="70"/>
    <n v="22"/>
    <n v="899999230"/>
    <s v="UNIVERSIDAD DISTRITAL FRANCISCO JOSE DE "/>
    <x v="245"/>
    <x v="225"/>
    <n v="20170202"/>
    <x v="1"/>
    <s v="INGRESOS FECHA 20170201                           "/>
    <n v="-126500"/>
    <n v="0"/>
    <n v="126500"/>
    <n v="0"/>
  </r>
  <r>
    <s v="R"/>
    <n v="3"/>
    <n v="70"/>
    <n v="23"/>
    <n v="899999230"/>
    <s v="UNIVERSIDAD DISTRITAL FRANCISCO JOSE DE "/>
    <x v="111"/>
    <x v="105"/>
    <n v="20170202"/>
    <x v="1"/>
    <s v="INGRESOS FECHA 20170201                           "/>
    <n v="241500"/>
    <n v="241500"/>
    <n v="0"/>
    <n v="0"/>
  </r>
  <r>
    <s v="R"/>
    <n v="3"/>
    <n v="70"/>
    <n v="24"/>
    <n v="899999230"/>
    <s v="UNIVERSIDAD DISTRITAL FRANCISCO JOSE DE "/>
    <x v="245"/>
    <x v="225"/>
    <n v="20170202"/>
    <x v="1"/>
    <s v="INGRESOS FECHA 20170201                           "/>
    <n v="-241500"/>
    <n v="0"/>
    <n v="241500"/>
    <n v="0"/>
  </r>
  <r>
    <s v="R"/>
    <n v="3"/>
    <n v="70"/>
    <n v="25"/>
    <n v="899999230"/>
    <s v="UNIVERSIDAD DISTRITAL FRANCISCO JOSE DE "/>
    <x v="111"/>
    <x v="105"/>
    <n v="20170202"/>
    <x v="1"/>
    <s v="INGRESOS FECHA 20170201                           "/>
    <n v="11500"/>
    <n v="11500"/>
    <n v="0"/>
    <n v="0"/>
  </r>
  <r>
    <s v="R"/>
    <n v="3"/>
    <n v="70"/>
    <n v="26"/>
    <n v="899999230"/>
    <s v="UNIVERSIDAD DISTRITAL FRANCISCO JOSE DE "/>
    <x v="245"/>
    <x v="225"/>
    <n v="20170202"/>
    <x v="1"/>
    <s v="INGRESOS FECHA 20170201                           "/>
    <n v="-11500"/>
    <n v="0"/>
    <n v="11500"/>
    <n v="0"/>
  </r>
  <r>
    <s v="R"/>
    <n v="3"/>
    <n v="70"/>
    <n v="27"/>
    <n v="899999230"/>
    <s v="UNIVERSIDAD DISTRITAL FRANCISCO JOSE DE "/>
    <x v="111"/>
    <x v="105"/>
    <n v="20170202"/>
    <x v="1"/>
    <s v="INGRESOS FECHA 20170201                           "/>
    <n v="23000"/>
    <n v="23000"/>
    <n v="0"/>
    <n v="0"/>
  </r>
  <r>
    <s v="R"/>
    <n v="3"/>
    <n v="70"/>
    <n v="28"/>
    <n v="899999230"/>
    <s v="UNIVERSIDAD DISTRITAL FRANCISCO JOSE DE "/>
    <x v="246"/>
    <x v="225"/>
    <n v="20170202"/>
    <x v="1"/>
    <s v="INGRESOS FECHA 20170201                           "/>
    <n v="-23000"/>
    <n v="0"/>
    <n v="23000"/>
    <n v="0"/>
  </r>
  <r>
    <s v="R"/>
    <n v="3"/>
    <n v="70"/>
    <n v="29"/>
    <n v="899999230"/>
    <s v="UNIVERSIDAD DISTRITAL FRANCISCO JOSE DE "/>
    <x v="111"/>
    <x v="105"/>
    <n v="20170202"/>
    <x v="1"/>
    <s v="INGRESOS FECHA 20170201                           "/>
    <n v="34500"/>
    <n v="34500"/>
    <n v="0"/>
    <n v="0"/>
  </r>
  <r>
    <s v="R"/>
    <n v="3"/>
    <n v="70"/>
    <n v="30"/>
    <n v="899999230"/>
    <s v="UNIVERSIDAD DISTRITAL FRANCISCO JOSE DE "/>
    <x v="246"/>
    <x v="225"/>
    <n v="20170202"/>
    <x v="1"/>
    <s v="INGRESOS FECHA 20170201                           "/>
    <n v="-34500"/>
    <n v="0"/>
    <n v="34500"/>
    <n v="0"/>
  </r>
  <r>
    <s v="R"/>
    <n v="3"/>
    <n v="70"/>
    <n v="31"/>
    <n v="899999230"/>
    <s v="UNIVERSIDAD DISTRITAL FRANCISCO JOSE DE "/>
    <x v="111"/>
    <x v="105"/>
    <n v="20170202"/>
    <x v="1"/>
    <s v="INGRESOS FECHA 20170201                           "/>
    <n v="11500"/>
    <n v="11500"/>
    <n v="0"/>
    <n v="0"/>
  </r>
  <r>
    <s v="R"/>
    <n v="3"/>
    <n v="70"/>
    <n v="32"/>
    <n v="899999230"/>
    <s v="UNIVERSIDAD DISTRITAL FRANCISCO JOSE DE "/>
    <x v="246"/>
    <x v="225"/>
    <n v="20170202"/>
    <x v="1"/>
    <s v="INGRESOS FECHA 20170201                           "/>
    <n v="-11500"/>
    <n v="0"/>
    <n v="11500"/>
    <n v="0"/>
  </r>
  <r>
    <s v="R"/>
    <n v="3"/>
    <n v="70"/>
    <n v="33"/>
    <n v="899999230"/>
    <s v="UNIVERSIDAD DISTRITAL FRANCISCO JOSE DE "/>
    <x v="111"/>
    <x v="105"/>
    <n v="20170202"/>
    <x v="1"/>
    <s v="INGRESOS FECHA 20170201                           "/>
    <n v="11500"/>
    <n v="11500"/>
    <n v="0"/>
    <n v="0"/>
  </r>
  <r>
    <s v="R"/>
    <n v="3"/>
    <n v="70"/>
    <n v="34"/>
    <n v="899999230"/>
    <s v="UNIVERSIDAD DISTRITAL FRANCISCO JOSE DE "/>
    <x v="247"/>
    <x v="225"/>
    <n v="20170202"/>
    <x v="1"/>
    <s v="INGRESOS FECHA 20170201                           "/>
    <n v="-11500"/>
    <n v="0"/>
    <n v="11500"/>
    <n v="0"/>
  </r>
  <r>
    <s v="R"/>
    <n v="3"/>
    <n v="70"/>
    <n v="35"/>
    <n v="6000214"/>
    <s v="RED UDNET                               "/>
    <x v="111"/>
    <x v="105"/>
    <n v="20170202"/>
    <x v="1"/>
    <s v="INGRESOS FECHA 20170201                           "/>
    <n v="607200"/>
    <n v="607200"/>
    <n v="0"/>
    <n v="0"/>
  </r>
  <r>
    <s v="R"/>
    <n v="3"/>
    <n v="70"/>
    <n v="36"/>
    <n v="6000214"/>
    <s v="RED UDNET                               "/>
    <x v="248"/>
    <x v="226"/>
    <n v="20170202"/>
    <x v="1"/>
    <s v="INGRESOS FECHA 20170201                           "/>
    <n v="-607200"/>
    <n v="0"/>
    <n v="607200"/>
    <n v="0"/>
  </r>
  <r>
    <s v="R"/>
    <n v="3"/>
    <n v="70"/>
    <n v="37"/>
    <n v="6000214"/>
    <s v="RED UDNET                               "/>
    <x v="111"/>
    <x v="105"/>
    <n v="20170202"/>
    <x v="1"/>
    <s v="INGRESOS FECHA 20170201                           "/>
    <n v="1159200"/>
    <n v="1159200"/>
    <n v="0"/>
    <n v="0"/>
  </r>
  <r>
    <s v="R"/>
    <n v="3"/>
    <n v="70"/>
    <n v="38"/>
    <n v="6000214"/>
    <s v="RED UDNET                               "/>
    <x v="248"/>
    <x v="226"/>
    <n v="20170202"/>
    <x v="1"/>
    <s v="INGRESOS FECHA 20170201                           "/>
    <n v="-1159200"/>
    <n v="0"/>
    <n v="1159200"/>
    <n v="0"/>
  </r>
  <r>
    <s v="R"/>
    <n v="3"/>
    <n v="70"/>
    <n v="39"/>
    <n v="6000214"/>
    <s v="RED UDNET                               "/>
    <x v="111"/>
    <x v="105"/>
    <n v="20170202"/>
    <x v="1"/>
    <s v="INGRESOS FECHA 20170201                           "/>
    <n v="55200"/>
    <n v="55200"/>
    <n v="0"/>
    <n v="0"/>
  </r>
  <r>
    <s v="R"/>
    <n v="3"/>
    <n v="70"/>
    <n v="40"/>
    <n v="6000214"/>
    <s v="RED UDNET                               "/>
    <x v="248"/>
    <x v="226"/>
    <n v="20170202"/>
    <x v="1"/>
    <s v="INGRESOS FECHA 20170201                           "/>
    <n v="-55200"/>
    <n v="0"/>
    <n v="55200"/>
    <n v="0"/>
  </r>
  <r>
    <s v="R"/>
    <n v="3"/>
    <n v="70"/>
    <n v="41"/>
    <n v="6000214"/>
    <s v="RED UDNET                               "/>
    <x v="111"/>
    <x v="105"/>
    <n v="20170202"/>
    <x v="1"/>
    <s v="INGRESOS FECHA 20170201                           "/>
    <n v="110300"/>
    <n v="110300"/>
    <n v="0"/>
    <n v="0"/>
  </r>
  <r>
    <s v="R"/>
    <n v="3"/>
    <n v="70"/>
    <n v="42"/>
    <n v="6000214"/>
    <s v="RED UDNET                               "/>
    <x v="249"/>
    <x v="226"/>
    <n v="20170202"/>
    <x v="1"/>
    <s v="INGRESOS FECHA 20170201                           "/>
    <n v="-110300"/>
    <n v="0"/>
    <n v="110300"/>
    <n v="0"/>
  </r>
  <r>
    <s v="R"/>
    <n v="3"/>
    <n v="70"/>
    <n v="43"/>
    <n v="6000214"/>
    <s v="RED UDNET                               "/>
    <x v="111"/>
    <x v="105"/>
    <n v="20170202"/>
    <x v="1"/>
    <s v="INGRESOS FECHA 20170201                           "/>
    <n v="110300"/>
    <n v="110300"/>
    <n v="0"/>
    <n v="0"/>
  </r>
  <r>
    <s v="R"/>
    <n v="3"/>
    <n v="70"/>
    <n v="44"/>
    <n v="6000214"/>
    <s v="RED UDNET                               "/>
    <x v="249"/>
    <x v="226"/>
    <n v="20170202"/>
    <x v="1"/>
    <s v="INGRESOS FECHA 20170201                           "/>
    <n v="-110300"/>
    <n v="0"/>
    <n v="110300"/>
    <n v="0"/>
  </r>
  <r>
    <s v="R"/>
    <n v="3"/>
    <n v="70"/>
    <n v="45"/>
    <n v="6000214"/>
    <s v="RED UDNET                               "/>
    <x v="111"/>
    <x v="105"/>
    <n v="20170202"/>
    <x v="1"/>
    <s v="INGRESOS FECHA 20170201                           "/>
    <n v="55150"/>
    <n v="55150"/>
    <n v="0"/>
    <n v="0"/>
  </r>
  <r>
    <s v="R"/>
    <n v="3"/>
    <n v="70"/>
    <n v="46"/>
    <n v="6000214"/>
    <s v="RED UDNET                               "/>
    <x v="249"/>
    <x v="226"/>
    <n v="20170202"/>
    <x v="1"/>
    <s v="INGRESOS FECHA 20170201                           "/>
    <n v="-55150"/>
    <n v="0"/>
    <n v="55150"/>
    <n v="0"/>
  </r>
  <r>
    <s v="R"/>
    <n v="3"/>
    <n v="70"/>
    <n v="47"/>
    <n v="6000214"/>
    <s v="RED UDNET                               "/>
    <x v="111"/>
    <x v="105"/>
    <n v="20170202"/>
    <x v="1"/>
    <s v="INGRESOS FECHA 20170201                           "/>
    <n v="55150"/>
    <n v="55150"/>
    <n v="0"/>
    <n v="0"/>
  </r>
  <r>
    <s v="R"/>
    <n v="3"/>
    <n v="70"/>
    <n v="48"/>
    <n v="6000214"/>
    <s v="RED UDNET                               "/>
    <x v="250"/>
    <x v="226"/>
    <n v="20170202"/>
    <x v="1"/>
    <s v="INGRESOS FECHA 20170201                           "/>
    <n v="-55150"/>
    <n v="0"/>
    <n v="55150"/>
    <n v="0"/>
  </r>
  <r>
    <s v="R"/>
    <n v="3"/>
    <n v="71"/>
    <n v="1"/>
    <n v="6001050"/>
    <s v="FAC CIENCIAS                            "/>
    <x v="111"/>
    <x v="105"/>
    <n v="20170202"/>
    <x v="1"/>
    <s v="INGRESOS FECHA 20170202                           "/>
    <n v="60955317"/>
    <n v="60955317"/>
    <n v="0"/>
    <n v="0"/>
  </r>
  <r>
    <s v="R"/>
    <n v="3"/>
    <n v="71"/>
    <n v="2"/>
    <n v="6001050"/>
    <s v="FAC CIENCIAS                            "/>
    <x v="160"/>
    <x v="150"/>
    <n v="20170202"/>
    <x v="1"/>
    <s v="INGRESOS FECHA 20170202                           "/>
    <n v="-60955317"/>
    <n v="0"/>
    <n v="60955317"/>
    <n v="0"/>
  </r>
  <r>
    <s v="R"/>
    <n v="3"/>
    <n v="71"/>
    <n v="3"/>
    <n v="6000118"/>
    <s v="DEC FAC INGENIERIA                      "/>
    <x v="111"/>
    <x v="105"/>
    <n v="20170202"/>
    <x v="1"/>
    <s v="INGRESOS FECHA 20170202                           "/>
    <n v="206187623"/>
    <n v="206187623"/>
    <n v="0"/>
    <n v="0"/>
  </r>
  <r>
    <s v="R"/>
    <n v="3"/>
    <n v="71"/>
    <n v="4"/>
    <n v="6000118"/>
    <s v="DEC FAC INGENIERIA                      "/>
    <x v="160"/>
    <x v="150"/>
    <n v="20170202"/>
    <x v="1"/>
    <s v="INGRESOS FECHA 20170202                           "/>
    <n v="-206187623"/>
    <n v="0"/>
    <n v="206187623"/>
    <n v="0"/>
  </r>
  <r>
    <s v="R"/>
    <n v="3"/>
    <n v="71"/>
    <n v="5"/>
    <n v="6000461"/>
    <s v="DEC FAC MEDIO AMBIENTE                  "/>
    <x v="111"/>
    <x v="105"/>
    <n v="20170202"/>
    <x v="1"/>
    <s v="INGRESOS FECHA 20170202                           "/>
    <n v="11100209"/>
    <n v="11100209"/>
    <n v="0"/>
    <n v="0"/>
  </r>
  <r>
    <s v="R"/>
    <n v="3"/>
    <n v="71"/>
    <n v="6"/>
    <n v="6000461"/>
    <s v="DEC FAC MEDIO AMBIENTE                  "/>
    <x v="160"/>
    <x v="150"/>
    <n v="20170202"/>
    <x v="1"/>
    <s v="INGRESOS FECHA 20170202                           "/>
    <n v="-11100209"/>
    <n v="0"/>
    <n v="11100209"/>
    <n v="0"/>
  </r>
  <r>
    <s v="R"/>
    <n v="3"/>
    <n v="71"/>
    <n v="7"/>
    <n v="6000500"/>
    <s v="DEC FAC ARTES                           "/>
    <x v="111"/>
    <x v="105"/>
    <n v="20170202"/>
    <x v="1"/>
    <s v="INGRESOS FECHA 20170202                           "/>
    <n v="9548938"/>
    <n v="9548938"/>
    <n v="0"/>
    <n v="0"/>
  </r>
  <r>
    <s v="R"/>
    <n v="3"/>
    <n v="71"/>
    <n v="8"/>
    <n v="6000500"/>
    <s v="DEC FAC ARTES                           "/>
    <x v="160"/>
    <x v="150"/>
    <n v="20170202"/>
    <x v="1"/>
    <s v="INGRESOS FECHA 20170202                           "/>
    <n v="-9548938"/>
    <n v="0"/>
    <n v="9548938"/>
    <n v="0"/>
  </r>
  <r>
    <s v="R"/>
    <n v="3"/>
    <n v="71"/>
    <n v="9"/>
    <n v="6001050"/>
    <s v="FAC CIENCIAS                            "/>
    <x v="111"/>
    <x v="105"/>
    <n v="20170202"/>
    <x v="1"/>
    <s v="INGRESOS FECHA 20170202                           "/>
    <n v="278471"/>
    <n v="278471"/>
    <n v="0"/>
    <n v="0"/>
  </r>
  <r>
    <s v="R"/>
    <n v="3"/>
    <n v="71"/>
    <n v="10"/>
    <n v="6001050"/>
    <s v="FAC CIENCIAS                            "/>
    <x v="166"/>
    <x v="156"/>
    <n v="20170202"/>
    <x v="1"/>
    <s v="INGRESOS FECHA 20170202                           "/>
    <n v="-278471"/>
    <n v="0"/>
    <n v="278471"/>
    <n v="0"/>
  </r>
  <r>
    <s v="R"/>
    <n v="3"/>
    <n v="71"/>
    <n v="11"/>
    <n v="6000118"/>
    <s v="DEC FAC INGENIERIA                      "/>
    <x v="111"/>
    <x v="105"/>
    <n v="20170202"/>
    <x v="1"/>
    <s v="INGRESOS FECHA 20170202                           "/>
    <n v="1016293"/>
    <n v="1016293"/>
    <n v="0"/>
    <n v="0"/>
  </r>
  <r>
    <s v="R"/>
    <n v="3"/>
    <n v="71"/>
    <n v="12"/>
    <n v="6000118"/>
    <s v="DEC FAC INGENIERIA                      "/>
    <x v="166"/>
    <x v="156"/>
    <n v="20170202"/>
    <x v="1"/>
    <s v="INGRESOS FECHA 20170202                           "/>
    <n v="-1016293"/>
    <n v="0"/>
    <n v="1016293"/>
    <n v="0"/>
  </r>
  <r>
    <s v="R"/>
    <n v="3"/>
    <n v="71"/>
    <n v="13"/>
    <n v="6000461"/>
    <s v="DEC FAC MEDIO AMBIENTE                  "/>
    <x v="111"/>
    <x v="105"/>
    <n v="20170202"/>
    <x v="1"/>
    <s v="INGRESOS FECHA 20170202                           "/>
    <n v="182393"/>
    <n v="182393"/>
    <n v="0"/>
    <n v="0"/>
  </r>
  <r>
    <s v="R"/>
    <n v="3"/>
    <n v="71"/>
    <n v="14"/>
    <n v="6000461"/>
    <s v="DEC FAC MEDIO AMBIENTE                  "/>
    <x v="166"/>
    <x v="156"/>
    <n v="20170202"/>
    <x v="1"/>
    <s v="INGRESOS FECHA 20170202                           "/>
    <n v="-182393"/>
    <n v="0"/>
    <n v="182393"/>
    <n v="0"/>
  </r>
  <r>
    <s v="R"/>
    <n v="3"/>
    <n v="71"/>
    <n v="15"/>
    <n v="6000917"/>
    <s v="DEC FAC TECNOLOGICA                     "/>
    <x v="111"/>
    <x v="105"/>
    <n v="20170202"/>
    <x v="1"/>
    <s v="INGRESOS FECHA 20170202                           "/>
    <n v="640763"/>
    <n v="640763"/>
    <n v="0"/>
    <n v="0"/>
  </r>
  <r>
    <s v="R"/>
    <n v="3"/>
    <n v="71"/>
    <n v="16"/>
    <n v="6000917"/>
    <s v="DEC FAC TECNOLOGICA                     "/>
    <x v="166"/>
    <x v="156"/>
    <n v="20170202"/>
    <x v="1"/>
    <s v="INGRESOS FECHA 20170202                           "/>
    <n v="-640763"/>
    <n v="0"/>
    <n v="640763"/>
    <n v="0"/>
  </r>
  <r>
    <s v="R"/>
    <n v="3"/>
    <n v="71"/>
    <n v="17"/>
    <n v="6000500"/>
    <s v="DEC FAC ARTES                           "/>
    <x v="111"/>
    <x v="105"/>
    <n v="20170202"/>
    <x v="1"/>
    <s v="INGRESOS FECHA 20170202                           "/>
    <n v="2406183"/>
    <n v="2406183"/>
    <n v="0"/>
    <n v="0"/>
  </r>
  <r>
    <s v="R"/>
    <n v="3"/>
    <n v="71"/>
    <n v="18"/>
    <n v="6000500"/>
    <s v="DEC FAC ARTES                           "/>
    <x v="166"/>
    <x v="156"/>
    <n v="20170202"/>
    <x v="1"/>
    <s v="INGRESOS FECHA 20170202                           "/>
    <n v="-2406183"/>
    <n v="0"/>
    <n v="2406183"/>
    <n v="0"/>
  </r>
  <r>
    <s v="R"/>
    <n v="3"/>
    <n v="71"/>
    <n v="19"/>
    <n v="6000461"/>
    <s v="DEC FAC MEDIO AMBIENTE                  "/>
    <x v="111"/>
    <x v="105"/>
    <n v="20170202"/>
    <x v="1"/>
    <s v="INGRESOS FECHA 20170202                           "/>
    <n v="110312"/>
    <n v="110312"/>
    <n v="0"/>
    <n v="0"/>
  </r>
  <r>
    <s v="R"/>
    <n v="3"/>
    <n v="71"/>
    <n v="20"/>
    <n v="6000461"/>
    <s v="DEC FAC MEDIO AMBIENTE                  "/>
    <x v="165"/>
    <x v="155"/>
    <n v="20170202"/>
    <x v="1"/>
    <s v="INGRESOS FECHA 20170202                           "/>
    <n v="-110312"/>
    <n v="0"/>
    <n v="110312"/>
    <n v="0"/>
  </r>
  <r>
    <s v="R"/>
    <n v="3"/>
    <n v="71"/>
    <n v="21"/>
    <n v="6000917"/>
    <s v="DEC FAC TECNOLOGICA                     "/>
    <x v="111"/>
    <x v="105"/>
    <n v="20170202"/>
    <x v="1"/>
    <s v="INGRESOS FECHA 20170202                           "/>
    <n v="897695"/>
    <n v="897695"/>
    <n v="0"/>
    <n v="0"/>
  </r>
  <r>
    <s v="R"/>
    <n v="3"/>
    <n v="71"/>
    <n v="22"/>
    <n v="6000917"/>
    <s v="DEC FAC TECNOLOGICA                     "/>
    <x v="165"/>
    <x v="155"/>
    <n v="20170202"/>
    <x v="1"/>
    <s v="INGRESOS FECHA 20170202                           "/>
    <n v="-897695"/>
    <n v="0"/>
    <n v="897695"/>
    <n v="0"/>
  </r>
  <r>
    <s v="R"/>
    <n v="3"/>
    <n v="71"/>
    <n v="23"/>
    <n v="899999230"/>
    <s v="UNIVERSIDAD DISTRITAL FRANCISCO JOSE DE "/>
    <x v="111"/>
    <x v="105"/>
    <n v="20170202"/>
    <x v="1"/>
    <s v="INGRESOS FECHA 20170202                           "/>
    <n v="69000"/>
    <n v="69000"/>
    <n v="0"/>
    <n v="0"/>
  </r>
  <r>
    <s v="R"/>
    <n v="3"/>
    <n v="71"/>
    <n v="24"/>
    <n v="899999230"/>
    <s v="UNIVERSIDAD DISTRITAL FRANCISCO JOSE DE "/>
    <x v="245"/>
    <x v="225"/>
    <n v="20170202"/>
    <x v="1"/>
    <s v="INGRESOS FECHA 20170202                           "/>
    <n v="-69000"/>
    <n v="0"/>
    <n v="69000"/>
    <n v="0"/>
  </r>
  <r>
    <s v="R"/>
    <n v="3"/>
    <n v="71"/>
    <n v="25"/>
    <n v="899999230"/>
    <s v="UNIVERSIDAD DISTRITAL FRANCISCO JOSE DE "/>
    <x v="111"/>
    <x v="105"/>
    <n v="20170202"/>
    <x v="1"/>
    <s v="INGRESOS FECHA 20170202                           "/>
    <n v="195500"/>
    <n v="195500"/>
    <n v="0"/>
    <n v="0"/>
  </r>
  <r>
    <s v="R"/>
    <n v="3"/>
    <n v="71"/>
    <n v="26"/>
    <n v="899999230"/>
    <s v="UNIVERSIDAD DISTRITAL FRANCISCO JOSE DE "/>
    <x v="245"/>
    <x v="225"/>
    <n v="20170202"/>
    <x v="1"/>
    <s v="INGRESOS FECHA 20170202                           "/>
    <n v="-195500"/>
    <n v="0"/>
    <n v="195500"/>
    <n v="0"/>
  </r>
  <r>
    <s v="R"/>
    <n v="3"/>
    <n v="71"/>
    <n v="27"/>
    <n v="899999230"/>
    <s v="UNIVERSIDAD DISTRITAL FRANCISCO JOSE DE "/>
    <x v="111"/>
    <x v="105"/>
    <n v="20170202"/>
    <x v="1"/>
    <s v="INGRESOS FECHA 20170202                           "/>
    <n v="11500"/>
    <n v="11500"/>
    <n v="0"/>
    <n v="0"/>
  </r>
  <r>
    <s v="R"/>
    <n v="3"/>
    <n v="71"/>
    <n v="28"/>
    <n v="899999230"/>
    <s v="UNIVERSIDAD DISTRITAL FRANCISCO JOSE DE "/>
    <x v="246"/>
    <x v="225"/>
    <n v="20170202"/>
    <x v="1"/>
    <s v="INGRESOS FECHA 20170202                           "/>
    <n v="-11500"/>
    <n v="0"/>
    <n v="11500"/>
    <n v="0"/>
  </r>
  <r>
    <s v="R"/>
    <n v="3"/>
    <n v="71"/>
    <n v="29"/>
    <n v="899999230"/>
    <s v="UNIVERSIDAD DISTRITAL FRANCISCO JOSE DE "/>
    <x v="111"/>
    <x v="105"/>
    <n v="20170202"/>
    <x v="1"/>
    <s v="INGRESOS FECHA 20170202                           "/>
    <n v="11500"/>
    <n v="11500"/>
    <n v="0"/>
    <n v="0"/>
  </r>
  <r>
    <s v="R"/>
    <n v="3"/>
    <n v="71"/>
    <n v="30"/>
    <n v="899999230"/>
    <s v="UNIVERSIDAD DISTRITAL FRANCISCO JOSE DE "/>
    <x v="247"/>
    <x v="225"/>
    <n v="20170202"/>
    <x v="1"/>
    <s v="INGRESOS FECHA 20170202                           "/>
    <n v="-11500"/>
    <n v="0"/>
    <n v="11500"/>
    <n v="0"/>
  </r>
  <r>
    <s v="R"/>
    <n v="3"/>
    <n v="71"/>
    <n v="31"/>
    <n v="899999230"/>
    <s v="UNIVERSIDAD DISTRITAL FRANCISCO JOSE DE "/>
    <x v="111"/>
    <x v="105"/>
    <n v="20170202"/>
    <x v="1"/>
    <s v="INGRESOS FECHA 20170202                           "/>
    <n v="11500"/>
    <n v="11500"/>
    <n v="0"/>
    <n v="0"/>
  </r>
  <r>
    <s v="R"/>
    <n v="3"/>
    <n v="71"/>
    <n v="32"/>
    <n v="899999230"/>
    <s v="UNIVERSIDAD DISTRITAL FRANCISCO JOSE DE "/>
    <x v="247"/>
    <x v="225"/>
    <n v="20170202"/>
    <x v="1"/>
    <s v="INGRESOS FECHA 20170202                           "/>
    <n v="-11500"/>
    <n v="0"/>
    <n v="11500"/>
    <n v="0"/>
  </r>
  <r>
    <s v="R"/>
    <n v="3"/>
    <n v="71"/>
    <n v="33"/>
    <n v="6000214"/>
    <s v="RED UDNET                               "/>
    <x v="111"/>
    <x v="105"/>
    <n v="20170202"/>
    <x v="1"/>
    <s v="INGRESOS FECHA 20170202                           "/>
    <n v="331200"/>
    <n v="331200"/>
    <n v="0"/>
    <n v="0"/>
  </r>
  <r>
    <s v="R"/>
    <n v="3"/>
    <n v="71"/>
    <n v="34"/>
    <n v="6000214"/>
    <s v="RED UDNET                               "/>
    <x v="248"/>
    <x v="226"/>
    <n v="20170202"/>
    <x v="1"/>
    <s v="INGRESOS FECHA 20170202                           "/>
    <n v="-331200"/>
    <n v="0"/>
    <n v="331200"/>
    <n v="0"/>
  </r>
  <r>
    <s v="R"/>
    <n v="3"/>
    <n v="71"/>
    <n v="35"/>
    <n v="6000214"/>
    <s v="RED UDNET                               "/>
    <x v="111"/>
    <x v="105"/>
    <n v="20170202"/>
    <x v="1"/>
    <s v="INGRESOS FECHA 20170202                           "/>
    <n v="938400"/>
    <n v="938400"/>
    <n v="0"/>
    <n v="0"/>
  </r>
  <r>
    <s v="R"/>
    <n v="3"/>
    <n v="71"/>
    <n v="36"/>
    <n v="6000214"/>
    <s v="RED UDNET                               "/>
    <x v="248"/>
    <x v="226"/>
    <n v="20170202"/>
    <x v="1"/>
    <s v="INGRESOS FECHA 20170202                           "/>
    <n v="-938400"/>
    <n v="0"/>
    <n v="938400"/>
    <n v="0"/>
  </r>
  <r>
    <s v="R"/>
    <n v="3"/>
    <n v="71"/>
    <n v="37"/>
    <n v="6000214"/>
    <s v="RED UDNET                               "/>
    <x v="111"/>
    <x v="105"/>
    <n v="20170202"/>
    <x v="1"/>
    <s v="INGRESOS FECHA 20170202                           "/>
    <n v="55150"/>
    <n v="55150"/>
    <n v="0"/>
    <n v="0"/>
  </r>
  <r>
    <s v="R"/>
    <n v="3"/>
    <n v="71"/>
    <n v="38"/>
    <n v="6000214"/>
    <s v="RED UDNET                               "/>
    <x v="249"/>
    <x v="226"/>
    <n v="20170202"/>
    <x v="1"/>
    <s v="INGRESOS FECHA 20170202                           "/>
    <n v="-55150"/>
    <n v="0"/>
    <n v="55150"/>
    <n v="0"/>
  </r>
  <r>
    <s v="R"/>
    <n v="3"/>
    <n v="71"/>
    <n v="39"/>
    <n v="6000214"/>
    <s v="RED UDNET                               "/>
    <x v="111"/>
    <x v="105"/>
    <n v="20170202"/>
    <x v="1"/>
    <s v="INGRESOS FECHA 20170202                           "/>
    <n v="55150"/>
    <n v="55150"/>
    <n v="0"/>
    <n v="0"/>
  </r>
  <r>
    <s v="R"/>
    <n v="3"/>
    <n v="71"/>
    <n v="40"/>
    <n v="6000214"/>
    <s v="RED UDNET                               "/>
    <x v="250"/>
    <x v="226"/>
    <n v="20170202"/>
    <x v="1"/>
    <s v="INGRESOS FECHA 20170202                           "/>
    <n v="-55150"/>
    <n v="0"/>
    <n v="55150"/>
    <n v="0"/>
  </r>
  <r>
    <s v="R"/>
    <n v="3"/>
    <n v="71"/>
    <n v="41"/>
    <n v="6000214"/>
    <s v="RED UDNET                               "/>
    <x v="111"/>
    <x v="105"/>
    <n v="20170202"/>
    <x v="1"/>
    <s v="INGRESOS FECHA 20170202                           "/>
    <n v="55150"/>
    <n v="55150"/>
    <n v="0"/>
    <n v="0"/>
  </r>
  <r>
    <s v="R"/>
    <n v="3"/>
    <n v="71"/>
    <n v="42"/>
    <n v="6000214"/>
    <s v="RED UDNET                               "/>
    <x v="250"/>
    <x v="226"/>
    <n v="20170202"/>
    <x v="1"/>
    <s v="INGRESOS FECHA 20170202                           "/>
    <n v="-55150"/>
    <n v="0"/>
    <n v="55150"/>
    <n v="0"/>
  </r>
  <r>
    <s v="R"/>
    <n v="3"/>
    <n v="72"/>
    <n v="1"/>
    <n v="899999230"/>
    <s v="UNIVERSIDAD DISTRITAL FRANCISCO JOSE DE "/>
    <x v="111"/>
    <x v="105"/>
    <n v="20170203"/>
    <x v="1"/>
    <s v="INGRESOS FECHA 20170201                           "/>
    <n v="553750"/>
    <n v="553750"/>
    <n v="0"/>
    <n v="0"/>
  </r>
  <r>
    <s v="R"/>
    <n v="3"/>
    <n v="72"/>
    <n v="2"/>
    <n v="899999230"/>
    <s v="UNIVERSIDAD DISTRITAL FRANCISCO JOSE DE "/>
    <x v="251"/>
    <x v="227"/>
    <n v="20170203"/>
    <x v="1"/>
    <s v="INGRESOS FECHA 20170201                           "/>
    <n v="-553750"/>
    <n v="0"/>
    <n v="553750"/>
    <n v="0"/>
  </r>
  <r>
    <s v="R"/>
    <n v="3"/>
    <n v="72"/>
    <n v="3"/>
    <n v="899999230"/>
    <s v="UNIVERSIDAD DISTRITAL FRANCISCO JOSE DE "/>
    <x v="111"/>
    <x v="105"/>
    <n v="20170203"/>
    <x v="1"/>
    <s v="INGRESOS FECHA 20170201                           "/>
    <n v="322100"/>
    <n v="322100"/>
    <n v="0"/>
    <n v="0"/>
  </r>
  <r>
    <s v="R"/>
    <n v="3"/>
    <n v="72"/>
    <n v="4"/>
    <n v="899999230"/>
    <s v="UNIVERSIDAD DISTRITAL FRANCISCO JOSE DE "/>
    <x v="253"/>
    <x v="229"/>
    <n v="20170203"/>
    <x v="1"/>
    <s v="INGRESOS FECHA 20170201                           "/>
    <n v="-322100"/>
    <n v="0"/>
    <n v="322100"/>
    <n v="0"/>
  </r>
  <r>
    <s v="R"/>
    <n v="3"/>
    <n v="72"/>
    <n v="5"/>
    <n v="899999230"/>
    <s v="UNIVERSIDAD DISTRITAL FRANCISCO JOSE DE "/>
    <x v="111"/>
    <x v="105"/>
    <n v="20170203"/>
    <x v="1"/>
    <s v="INGRESOS FECHA 20170201                           "/>
    <n v="418450"/>
    <n v="418450"/>
    <n v="0"/>
    <n v="0"/>
  </r>
  <r>
    <s v="R"/>
    <n v="3"/>
    <n v="72"/>
    <n v="6"/>
    <n v="899999230"/>
    <s v="UNIVERSIDAD DISTRITAL FRANCISCO JOSE DE "/>
    <x v="254"/>
    <x v="230"/>
    <n v="20170203"/>
    <x v="1"/>
    <s v="INGRESOS FECHA 20170201                           "/>
    <n v="-418450"/>
    <n v="0"/>
    <n v="418450"/>
    <n v="0"/>
  </r>
  <r>
    <s v="R"/>
    <n v="3"/>
    <n v="72"/>
    <n v="7"/>
    <n v="899999230"/>
    <s v="UNIVERSIDAD DISTRITAL FRANCISCO JOSE DE "/>
    <x v="111"/>
    <x v="105"/>
    <n v="20170203"/>
    <x v="1"/>
    <s v="INGRESOS FECHA 20170201                           "/>
    <n v="537400"/>
    <n v="537400"/>
    <n v="0"/>
    <n v="0"/>
  </r>
  <r>
    <s v="R"/>
    <n v="3"/>
    <n v="72"/>
    <n v="8"/>
    <n v="899999230"/>
    <s v="UNIVERSIDAD DISTRITAL FRANCISCO JOSE DE "/>
    <x v="246"/>
    <x v="225"/>
    <n v="20170203"/>
    <x v="1"/>
    <s v="INGRESOS FECHA 20170201                           "/>
    <n v="-537400"/>
    <n v="0"/>
    <n v="537400"/>
    <n v="0"/>
  </r>
  <r>
    <s v="R"/>
    <n v="3"/>
    <n v="72"/>
    <n v="9"/>
    <n v="899999230"/>
    <s v="UNIVERSIDAD DISTRITAL FRANCISCO JOSE DE "/>
    <x v="111"/>
    <x v="105"/>
    <n v="20170203"/>
    <x v="1"/>
    <s v="INGRESOS FECHA 20170201                           "/>
    <n v="73800"/>
    <n v="73800"/>
    <n v="0"/>
    <n v="0"/>
  </r>
  <r>
    <s v="R"/>
    <n v="3"/>
    <n v="72"/>
    <n v="10"/>
    <n v="899999230"/>
    <s v="UNIVERSIDAD DISTRITAL FRANCISCO JOSE DE "/>
    <x v="246"/>
    <x v="225"/>
    <n v="20170203"/>
    <x v="1"/>
    <s v="INGRESOS FECHA 20170201                           "/>
    <n v="-73800"/>
    <n v="0"/>
    <n v="73800"/>
    <n v="0"/>
  </r>
  <r>
    <s v="R"/>
    <n v="3"/>
    <n v="72"/>
    <n v="11"/>
    <n v="899999230"/>
    <s v="UNIVERSIDAD DISTRITAL FRANCISCO JOSE DE "/>
    <x v="111"/>
    <x v="105"/>
    <n v="20170203"/>
    <x v="1"/>
    <s v="INGRESOS FECHA 20170201                           "/>
    <n v="2098250"/>
    <n v="2098250"/>
    <n v="0"/>
    <n v="0"/>
  </r>
  <r>
    <s v="R"/>
    <n v="3"/>
    <n v="72"/>
    <n v="12"/>
    <n v="899999230"/>
    <s v="UNIVERSIDAD DISTRITAL FRANCISCO JOSE DE "/>
    <x v="264"/>
    <x v="239"/>
    <n v="20170203"/>
    <x v="1"/>
    <s v="INGRESOS FECHA 20170201                           "/>
    <n v="-2098250"/>
    <n v="0"/>
    <n v="2098250"/>
    <n v="0"/>
  </r>
  <r>
    <s v="R"/>
    <n v="3"/>
    <n v="73"/>
    <n v="1"/>
    <n v="899999230"/>
    <s v="UNIVERSIDAD DISTRITAL FRANCISCO JOSE DE "/>
    <x v="111"/>
    <x v="105"/>
    <n v="20170203"/>
    <x v="1"/>
    <s v="INGRESOS FECHA 20170202                           "/>
    <n v="631750"/>
    <n v="631750"/>
    <n v="0"/>
    <n v="0"/>
  </r>
  <r>
    <s v="R"/>
    <n v="3"/>
    <n v="73"/>
    <n v="2"/>
    <n v="899999230"/>
    <s v="UNIVERSIDAD DISTRITAL FRANCISCO JOSE DE "/>
    <x v="251"/>
    <x v="227"/>
    <n v="20170203"/>
    <x v="1"/>
    <s v="INGRESOS FECHA 20170202                           "/>
    <n v="-631750"/>
    <n v="0"/>
    <n v="631750"/>
    <n v="0"/>
  </r>
  <r>
    <s v="R"/>
    <n v="3"/>
    <n v="73"/>
    <n v="3"/>
    <n v="899999230"/>
    <s v="UNIVERSIDAD DISTRITAL FRANCISCO JOSE DE "/>
    <x v="111"/>
    <x v="105"/>
    <n v="20170203"/>
    <x v="1"/>
    <s v="INGRESOS FECHA 20170202                           "/>
    <n v="2500"/>
    <n v="2500"/>
    <n v="0"/>
    <n v="0"/>
  </r>
  <r>
    <s v="R"/>
    <n v="3"/>
    <n v="73"/>
    <n v="4"/>
    <n v="899999230"/>
    <s v="UNIVERSIDAD DISTRITAL FRANCISCO JOSE DE "/>
    <x v="252"/>
    <x v="228"/>
    <n v="20170203"/>
    <x v="1"/>
    <s v="INGRESOS FECHA 20170202                           "/>
    <n v="-2500"/>
    <n v="0"/>
    <n v="2500"/>
    <n v="0"/>
  </r>
  <r>
    <s v="R"/>
    <n v="3"/>
    <n v="73"/>
    <n v="5"/>
    <n v="899999230"/>
    <s v="UNIVERSIDAD DISTRITAL FRANCISCO JOSE DE "/>
    <x v="111"/>
    <x v="105"/>
    <n v="20170203"/>
    <x v="1"/>
    <s v="INGRESOS FECHA 20170202                           "/>
    <n v="401800"/>
    <n v="401800"/>
    <n v="0"/>
    <n v="0"/>
  </r>
  <r>
    <s v="R"/>
    <n v="3"/>
    <n v="73"/>
    <n v="6"/>
    <n v="899999230"/>
    <s v="UNIVERSIDAD DISTRITAL FRANCISCO JOSE DE "/>
    <x v="253"/>
    <x v="229"/>
    <n v="20170203"/>
    <x v="1"/>
    <s v="INGRESOS FECHA 20170202                           "/>
    <n v="-401800"/>
    <n v="0"/>
    <n v="401800"/>
    <n v="0"/>
  </r>
  <r>
    <s v="R"/>
    <n v="3"/>
    <n v="73"/>
    <n v="7"/>
    <n v="899999230"/>
    <s v="UNIVERSIDAD DISTRITAL FRANCISCO JOSE DE "/>
    <x v="111"/>
    <x v="105"/>
    <n v="20170203"/>
    <x v="1"/>
    <s v="INGRESOS FECHA 20170202                           "/>
    <n v="493250"/>
    <n v="493250"/>
    <n v="0"/>
    <n v="0"/>
  </r>
  <r>
    <s v="R"/>
    <n v="3"/>
    <n v="73"/>
    <n v="8"/>
    <n v="899999230"/>
    <s v="UNIVERSIDAD DISTRITAL FRANCISCO JOSE DE "/>
    <x v="254"/>
    <x v="230"/>
    <n v="20170203"/>
    <x v="1"/>
    <s v="INGRESOS FECHA 20170202                           "/>
    <n v="-493250"/>
    <n v="0"/>
    <n v="493250"/>
    <n v="0"/>
  </r>
  <r>
    <s v="R"/>
    <n v="3"/>
    <n v="73"/>
    <n v="9"/>
    <n v="899999230"/>
    <s v="UNIVERSIDAD DISTRITAL FRANCISCO JOSE DE "/>
    <x v="111"/>
    <x v="105"/>
    <n v="20170203"/>
    <x v="1"/>
    <s v="INGRESOS FECHA 20170202                           "/>
    <n v="513400"/>
    <n v="513400"/>
    <n v="0"/>
    <n v="0"/>
  </r>
  <r>
    <s v="R"/>
    <n v="3"/>
    <n v="73"/>
    <n v="10"/>
    <n v="899999230"/>
    <s v="UNIVERSIDAD DISTRITAL FRANCISCO JOSE DE "/>
    <x v="246"/>
    <x v="225"/>
    <n v="20170203"/>
    <x v="1"/>
    <s v="INGRESOS FECHA 20170202                           "/>
    <n v="-513400"/>
    <n v="0"/>
    <n v="513400"/>
    <n v="0"/>
  </r>
  <r>
    <s v="R"/>
    <n v="3"/>
    <n v="73"/>
    <n v="11"/>
    <n v="899999230"/>
    <s v="UNIVERSIDAD DISTRITAL FRANCISCO JOSE DE "/>
    <x v="111"/>
    <x v="105"/>
    <n v="20170203"/>
    <x v="1"/>
    <s v="INGRESOS FECHA 20170202                           "/>
    <n v="196700"/>
    <n v="196700"/>
    <n v="0"/>
    <n v="0"/>
  </r>
  <r>
    <s v="R"/>
    <n v="3"/>
    <n v="73"/>
    <n v="12"/>
    <n v="899999230"/>
    <s v="UNIVERSIDAD DISTRITAL FRANCISCO JOSE DE "/>
    <x v="255"/>
    <x v="231"/>
    <n v="20170203"/>
    <x v="1"/>
    <s v="INGRESOS FECHA 20170202                           "/>
    <n v="-196700"/>
    <n v="0"/>
    <n v="196700"/>
    <n v="0"/>
  </r>
  <r>
    <s v="R"/>
    <n v="3"/>
    <n v="73"/>
    <n v="13"/>
    <n v="899999230"/>
    <s v="UNIVERSIDAD DISTRITAL FRANCISCO JOSE DE "/>
    <x v="111"/>
    <x v="105"/>
    <n v="20170203"/>
    <x v="1"/>
    <s v="INGRESOS FECHA 20170202                           "/>
    <n v="73800"/>
    <n v="73800"/>
    <n v="0"/>
    <n v="0"/>
  </r>
  <r>
    <s v="R"/>
    <n v="3"/>
    <n v="73"/>
    <n v="14"/>
    <n v="899999230"/>
    <s v="UNIVERSIDAD DISTRITAL FRANCISCO JOSE DE "/>
    <x v="246"/>
    <x v="225"/>
    <n v="20170203"/>
    <x v="1"/>
    <s v="INGRESOS FECHA 20170202                           "/>
    <n v="-73800"/>
    <n v="0"/>
    <n v="73800"/>
    <n v="0"/>
  </r>
  <r>
    <s v="R"/>
    <n v="3"/>
    <n v="73"/>
    <n v="15"/>
    <n v="899999230"/>
    <s v="UNIVERSIDAD DISTRITAL FRANCISCO JOSE DE "/>
    <x v="111"/>
    <x v="105"/>
    <n v="20170203"/>
    <x v="1"/>
    <s v="INGRESOS FECHA 20170202                           "/>
    <n v="1368550"/>
    <n v="1368550"/>
    <n v="0"/>
    <n v="0"/>
  </r>
  <r>
    <s v="R"/>
    <n v="3"/>
    <n v="73"/>
    <n v="16"/>
    <n v="899999230"/>
    <s v="UNIVERSIDAD DISTRITAL FRANCISCO JOSE DE "/>
    <x v="264"/>
    <x v="239"/>
    <n v="20170203"/>
    <x v="1"/>
    <s v="INGRESOS FECHA 20170202                           "/>
    <n v="-1368550"/>
    <n v="0"/>
    <n v="1368550"/>
    <n v="0"/>
  </r>
  <r>
    <s v="R"/>
    <n v="3"/>
    <n v="73"/>
    <n v="17"/>
    <n v="899999230"/>
    <s v="UNIVERSIDAD DISTRITAL FRANCISCO JOSE DE "/>
    <x v="111"/>
    <x v="105"/>
    <n v="20170203"/>
    <x v="1"/>
    <s v="INGRESOS FECHA 20170202                           "/>
    <n v="49200"/>
    <n v="49200"/>
    <n v="0"/>
    <n v="0"/>
  </r>
  <r>
    <s v="R"/>
    <n v="3"/>
    <n v="73"/>
    <n v="18"/>
    <n v="899999230"/>
    <s v="UNIVERSIDAD DISTRITAL FRANCISCO JOSE DE "/>
    <x v="263"/>
    <x v="238"/>
    <n v="20170203"/>
    <x v="1"/>
    <s v="INGRESOS FECHA 20170202                           "/>
    <n v="-49200"/>
    <n v="0"/>
    <n v="49200"/>
    <n v="0"/>
  </r>
  <r>
    <s v="R"/>
    <n v="3"/>
    <n v="74"/>
    <n v="1"/>
    <n v="899999230"/>
    <s v="UNIVERSIDAD DISTRITAL FRANCISCO JOSE DE "/>
    <x v="111"/>
    <x v="105"/>
    <n v="20170203"/>
    <x v="1"/>
    <s v="INGRESOS FECHA 20170203                           "/>
    <n v="706750"/>
    <n v="706750"/>
    <n v="0"/>
    <n v="0"/>
  </r>
  <r>
    <s v="R"/>
    <n v="3"/>
    <n v="74"/>
    <n v="2"/>
    <n v="899999230"/>
    <s v="UNIVERSIDAD DISTRITAL FRANCISCO JOSE DE "/>
    <x v="251"/>
    <x v="227"/>
    <n v="20170203"/>
    <x v="1"/>
    <s v="INGRESOS FECHA 20170203                           "/>
    <n v="-706750"/>
    <n v="0"/>
    <n v="706750"/>
    <n v="0"/>
  </r>
  <r>
    <s v="R"/>
    <n v="3"/>
    <n v="74"/>
    <n v="3"/>
    <n v="899999230"/>
    <s v="UNIVERSIDAD DISTRITAL FRANCISCO JOSE DE "/>
    <x v="111"/>
    <x v="105"/>
    <n v="20170203"/>
    <x v="1"/>
    <s v="INGRESOS FECHA 20170203                           "/>
    <n v="2300"/>
    <n v="2300"/>
    <n v="0"/>
    <n v="0"/>
  </r>
  <r>
    <s v="R"/>
    <n v="3"/>
    <n v="74"/>
    <n v="4"/>
    <n v="899999230"/>
    <s v="UNIVERSIDAD DISTRITAL FRANCISCO JOSE DE "/>
    <x v="252"/>
    <x v="228"/>
    <n v="20170203"/>
    <x v="1"/>
    <s v="INGRESOS FECHA 20170203                           "/>
    <n v="-2300"/>
    <n v="0"/>
    <n v="2300"/>
    <n v="0"/>
  </r>
  <r>
    <s v="R"/>
    <n v="3"/>
    <n v="74"/>
    <n v="5"/>
    <n v="899999230"/>
    <s v="UNIVERSIDAD DISTRITAL FRANCISCO JOSE DE "/>
    <x v="111"/>
    <x v="105"/>
    <n v="20170203"/>
    <x v="1"/>
    <s v="INGRESOS FECHA 20170203                           "/>
    <n v="459100"/>
    <n v="459100"/>
    <n v="0"/>
    <n v="0"/>
  </r>
  <r>
    <s v="R"/>
    <n v="3"/>
    <n v="74"/>
    <n v="6"/>
    <n v="899999230"/>
    <s v="UNIVERSIDAD DISTRITAL FRANCISCO JOSE DE "/>
    <x v="253"/>
    <x v="229"/>
    <n v="20170203"/>
    <x v="1"/>
    <s v="INGRESOS FECHA 20170203                           "/>
    <n v="-459100"/>
    <n v="0"/>
    <n v="459100"/>
    <n v="0"/>
  </r>
  <r>
    <s v="R"/>
    <n v="3"/>
    <n v="74"/>
    <n v="7"/>
    <n v="899999230"/>
    <s v="UNIVERSIDAD DISTRITAL FRANCISCO JOSE DE "/>
    <x v="111"/>
    <x v="105"/>
    <n v="20170203"/>
    <x v="1"/>
    <s v="INGRESOS FECHA 20170203                           "/>
    <n v="428895"/>
    <n v="428895"/>
    <n v="0"/>
    <n v="0"/>
  </r>
  <r>
    <s v="R"/>
    <n v="3"/>
    <n v="74"/>
    <n v="8"/>
    <n v="899999230"/>
    <s v="UNIVERSIDAD DISTRITAL FRANCISCO JOSE DE "/>
    <x v="254"/>
    <x v="230"/>
    <n v="20170203"/>
    <x v="1"/>
    <s v="INGRESOS FECHA 20170203                           "/>
    <n v="-428895"/>
    <n v="0"/>
    <n v="428895"/>
    <n v="0"/>
  </r>
  <r>
    <s v="R"/>
    <n v="3"/>
    <n v="74"/>
    <n v="9"/>
    <n v="899999230"/>
    <s v="UNIVERSIDAD DISTRITAL FRANCISCO JOSE DE "/>
    <x v="111"/>
    <x v="105"/>
    <n v="20170203"/>
    <x v="1"/>
    <s v="INGRESOS FECHA 20170203                           "/>
    <n v="561000"/>
    <n v="561000"/>
    <n v="0"/>
    <n v="0"/>
  </r>
  <r>
    <s v="R"/>
    <n v="3"/>
    <n v="74"/>
    <n v="10"/>
    <n v="899999230"/>
    <s v="UNIVERSIDAD DISTRITAL FRANCISCO JOSE DE "/>
    <x v="246"/>
    <x v="225"/>
    <n v="20170203"/>
    <x v="1"/>
    <s v="INGRESOS FECHA 20170203                           "/>
    <n v="-561000"/>
    <n v="0"/>
    <n v="561000"/>
    <n v="0"/>
  </r>
  <r>
    <s v="R"/>
    <n v="3"/>
    <n v="74"/>
    <n v="11"/>
    <n v="899999230"/>
    <s v="UNIVERSIDAD DISTRITAL FRANCISCO JOSE DE "/>
    <x v="111"/>
    <x v="105"/>
    <n v="20170203"/>
    <x v="1"/>
    <s v="INGRESOS FECHA 20170203                           "/>
    <n v="61500"/>
    <n v="61500"/>
    <n v="0"/>
    <n v="0"/>
  </r>
  <r>
    <s v="R"/>
    <n v="3"/>
    <n v="74"/>
    <n v="12"/>
    <n v="899999230"/>
    <s v="UNIVERSIDAD DISTRITAL FRANCISCO JOSE DE "/>
    <x v="246"/>
    <x v="225"/>
    <n v="20170203"/>
    <x v="1"/>
    <s v="INGRESOS FECHA 20170203                           "/>
    <n v="-61500"/>
    <n v="0"/>
    <n v="61500"/>
    <n v="0"/>
  </r>
  <r>
    <s v="R"/>
    <n v="3"/>
    <n v="74"/>
    <n v="13"/>
    <n v="899999230"/>
    <s v="UNIVERSIDAD DISTRITAL FRANCISCO JOSE DE "/>
    <x v="111"/>
    <x v="105"/>
    <n v="20170203"/>
    <x v="1"/>
    <s v="INGRESOS FECHA 20170203                           "/>
    <n v="2197050"/>
    <n v="2197050"/>
    <n v="0"/>
    <n v="0"/>
  </r>
  <r>
    <s v="R"/>
    <n v="3"/>
    <n v="74"/>
    <n v="14"/>
    <n v="899999230"/>
    <s v="UNIVERSIDAD DISTRITAL FRANCISCO JOSE DE "/>
    <x v="264"/>
    <x v="239"/>
    <n v="20170203"/>
    <x v="1"/>
    <s v="INGRESOS FECHA 20170203                           "/>
    <n v="-2197050"/>
    <n v="0"/>
    <n v="2197050"/>
    <n v="0"/>
  </r>
  <r>
    <s v="R"/>
    <n v="3"/>
    <n v="74"/>
    <n v="15"/>
    <n v="899999230"/>
    <s v="UNIVERSIDAD DISTRITAL FRANCISCO JOSE DE "/>
    <x v="111"/>
    <x v="105"/>
    <n v="20170203"/>
    <x v="1"/>
    <s v="INGRESOS FECHA 20170203                           "/>
    <n v="6150"/>
    <n v="6150"/>
    <n v="0"/>
    <n v="0"/>
  </r>
  <r>
    <s v="R"/>
    <n v="3"/>
    <n v="74"/>
    <n v="16"/>
    <n v="899999230"/>
    <s v="UNIVERSIDAD DISTRITAL FRANCISCO JOSE DE "/>
    <x v="263"/>
    <x v="238"/>
    <n v="20170203"/>
    <x v="1"/>
    <s v="INGRESOS FECHA 20170203                           "/>
    <n v="-6150"/>
    <n v="0"/>
    <n v="6150"/>
    <n v="0"/>
  </r>
  <r>
    <s v="R"/>
    <n v="3"/>
    <n v="74"/>
    <n v="17"/>
    <n v="52728131"/>
    <s v="PE･A RUBIO ADRIANA  MARCELA             "/>
    <x v="111"/>
    <x v="105"/>
    <n v="20170203"/>
    <x v="1"/>
    <s v="INGRESOS FECHA 20170203                           "/>
    <n v="225000"/>
    <n v="225000"/>
    <n v="0"/>
    <n v="0"/>
  </r>
  <r>
    <s v="R"/>
    <n v="3"/>
    <n v="74"/>
    <n v="18"/>
    <n v="52728131"/>
    <s v="PE･A RUBIO ADRIANA  MARCELA             "/>
    <x v="256"/>
    <x v="42"/>
    <n v="20170203"/>
    <x v="1"/>
    <s v="INGRESOS FECHA 20170203                           "/>
    <n v="-225000"/>
    <n v="0"/>
    <n v="225000"/>
    <n v="0"/>
  </r>
  <r>
    <s v="R"/>
    <n v="3"/>
    <n v="74"/>
    <n v="19"/>
    <n v="52728131"/>
    <s v="PE･A RUBIO ADRIANA  MARCELA             "/>
    <x v="111"/>
    <x v="105"/>
    <n v="20170203"/>
    <x v="1"/>
    <s v="INGRESOS FECHA 20170203                           "/>
    <n v="225000"/>
    <n v="225000"/>
    <n v="0"/>
    <n v="0"/>
  </r>
  <r>
    <s v="R"/>
    <n v="3"/>
    <n v="74"/>
    <n v="20"/>
    <n v="52728131"/>
    <s v="PE･A RUBIO ADRIANA  MARCELA             "/>
    <x v="256"/>
    <x v="42"/>
    <n v="20170203"/>
    <x v="1"/>
    <s v="INGRESOS FECHA 20170203                           "/>
    <n v="-225000"/>
    <n v="0"/>
    <n v="225000"/>
    <n v="0"/>
  </r>
  <r>
    <s v="R"/>
    <n v="3"/>
    <n v="75"/>
    <n v="1"/>
    <n v="6001050"/>
    <s v="FAC CIENCIAS                            "/>
    <x v="111"/>
    <x v="105"/>
    <n v="20170206"/>
    <x v="1"/>
    <s v="INGRESOS FECHA 20170203                           "/>
    <n v="81969186"/>
    <n v="81969186"/>
    <n v="0"/>
    <n v="0"/>
  </r>
  <r>
    <s v="R"/>
    <n v="3"/>
    <n v="75"/>
    <n v="2"/>
    <n v="6001050"/>
    <s v="FAC CIENCIAS                            "/>
    <x v="160"/>
    <x v="150"/>
    <n v="20170206"/>
    <x v="1"/>
    <s v="INGRESOS FECHA 20170203                           "/>
    <n v="-81969186"/>
    <n v="0"/>
    <n v="81969186"/>
    <n v="0"/>
  </r>
  <r>
    <s v="R"/>
    <n v="3"/>
    <n v="75"/>
    <n v="3"/>
    <n v="6000118"/>
    <s v="DEC FAC INGENIERIA                      "/>
    <x v="111"/>
    <x v="105"/>
    <n v="20170206"/>
    <x v="1"/>
    <s v="INGRESOS FECHA 20170203                           "/>
    <n v="166831325"/>
    <n v="166831325"/>
    <n v="0"/>
    <n v="0"/>
  </r>
  <r>
    <s v="R"/>
    <n v="3"/>
    <n v="75"/>
    <n v="4"/>
    <n v="6000118"/>
    <s v="DEC FAC INGENIERIA                      "/>
    <x v="160"/>
    <x v="150"/>
    <n v="20170206"/>
    <x v="1"/>
    <s v="INGRESOS FECHA 20170203                           "/>
    <n v="-166831325"/>
    <n v="0"/>
    <n v="166831325"/>
    <n v="0"/>
  </r>
  <r>
    <s v="R"/>
    <n v="3"/>
    <n v="75"/>
    <n v="5"/>
    <n v="6000461"/>
    <s v="DEC FAC MEDIO AMBIENTE                  "/>
    <x v="111"/>
    <x v="105"/>
    <n v="20170206"/>
    <x v="1"/>
    <s v="INGRESOS FECHA 20170203                           "/>
    <n v="13409880"/>
    <n v="13409880"/>
    <n v="0"/>
    <n v="0"/>
  </r>
  <r>
    <s v="R"/>
    <n v="3"/>
    <n v="75"/>
    <n v="6"/>
    <n v="6000461"/>
    <s v="DEC FAC MEDIO AMBIENTE                  "/>
    <x v="160"/>
    <x v="150"/>
    <n v="20170206"/>
    <x v="1"/>
    <s v="INGRESOS FECHA 20170203                           "/>
    <n v="-13409880"/>
    <n v="0"/>
    <n v="13409880"/>
    <n v="0"/>
  </r>
  <r>
    <s v="R"/>
    <n v="3"/>
    <n v="75"/>
    <n v="7"/>
    <n v="6000500"/>
    <s v="DEC FAC ARTES                           "/>
    <x v="111"/>
    <x v="105"/>
    <n v="20170206"/>
    <x v="1"/>
    <s v="INGRESOS FECHA 20170203                           "/>
    <n v="10852005"/>
    <n v="10852005"/>
    <n v="0"/>
    <n v="0"/>
  </r>
  <r>
    <s v="R"/>
    <n v="3"/>
    <n v="75"/>
    <n v="8"/>
    <n v="6000500"/>
    <s v="DEC FAC ARTES                           "/>
    <x v="160"/>
    <x v="150"/>
    <n v="20170206"/>
    <x v="1"/>
    <s v="INGRESOS FECHA 20170203                           "/>
    <n v="-10852005"/>
    <n v="0"/>
    <n v="10852005"/>
    <n v="0"/>
  </r>
  <r>
    <s v="R"/>
    <n v="3"/>
    <n v="75"/>
    <n v="9"/>
    <n v="6001050"/>
    <s v="FAC CIENCIAS                            "/>
    <x v="111"/>
    <x v="105"/>
    <n v="20170206"/>
    <x v="1"/>
    <s v="INGRESOS FECHA 20170203                           "/>
    <n v="2399000"/>
    <n v="2399000"/>
    <n v="0"/>
    <n v="0"/>
  </r>
  <r>
    <s v="R"/>
    <n v="3"/>
    <n v="75"/>
    <n v="10"/>
    <n v="6001050"/>
    <s v="FAC CIENCIAS                            "/>
    <x v="166"/>
    <x v="156"/>
    <n v="20170206"/>
    <x v="1"/>
    <s v="INGRESOS FECHA 20170203                           "/>
    <n v="-2399000"/>
    <n v="0"/>
    <n v="2399000"/>
    <n v="0"/>
  </r>
  <r>
    <s v="R"/>
    <n v="3"/>
    <n v="75"/>
    <n v="11"/>
    <n v="6000118"/>
    <s v="DEC FAC INGENIERIA                      "/>
    <x v="111"/>
    <x v="105"/>
    <n v="20170206"/>
    <x v="1"/>
    <s v="INGRESOS FECHA 20170203                           "/>
    <n v="103096"/>
    <n v="103096"/>
    <n v="0"/>
    <n v="0"/>
  </r>
  <r>
    <s v="R"/>
    <n v="3"/>
    <n v="75"/>
    <n v="12"/>
    <n v="6000118"/>
    <s v="DEC FAC INGENIERIA                      "/>
    <x v="166"/>
    <x v="156"/>
    <n v="20170206"/>
    <x v="1"/>
    <s v="INGRESOS FECHA 20170203                           "/>
    <n v="-103096"/>
    <n v="0"/>
    <n v="103096"/>
    <n v="0"/>
  </r>
  <r>
    <s v="R"/>
    <n v="3"/>
    <n v="75"/>
    <n v="13"/>
    <n v="6000461"/>
    <s v="DEC FAC MEDIO AMBIENTE                  "/>
    <x v="111"/>
    <x v="105"/>
    <n v="20170206"/>
    <x v="1"/>
    <s v="INGRESOS FECHA 20170203                           "/>
    <n v="110312"/>
    <n v="110312"/>
    <n v="0"/>
    <n v="0"/>
  </r>
  <r>
    <s v="R"/>
    <n v="3"/>
    <n v="75"/>
    <n v="14"/>
    <n v="6000461"/>
    <s v="DEC FAC MEDIO AMBIENTE                  "/>
    <x v="166"/>
    <x v="156"/>
    <n v="20170206"/>
    <x v="1"/>
    <s v="INGRESOS FECHA 20170203                           "/>
    <n v="-110312"/>
    <n v="0"/>
    <n v="110312"/>
    <n v="0"/>
  </r>
  <r>
    <s v="R"/>
    <n v="3"/>
    <n v="75"/>
    <n v="15"/>
    <n v="6000917"/>
    <s v="DEC FAC TECNOLOGICA                     "/>
    <x v="111"/>
    <x v="105"/>
    <n v="20170206"/>
    <x v="1"/>
    <s v="INGRESOS FECHA 20170203                           "/>
    <n v="264740"/>
    <n v="264740"/>
    <n v="0"/>
    <n v="0"/>
  </r>
  <r>
    <s v="R"/>
    <n v="3"/>
    <n v="75"/>
    <n v="16"/>
    <n v="6000917"/>
    <s v="DEC FAC TECNOLOGICA                     "/>
    <x v="166"/>
    <x v="156"/>
    <n v="20170206"/>
    <x v="1"/>
    <s v="INGRESOS FECHA 20170203                           "/>
    <n v="-264740"/>
    <n v="0"/>
    <n v="264740"/>
    <n v="0"/>
  </r>
  <r>
    <s v="R"/>
    <n v="3"/>
    <n v="75"/>
    <n v="17"/>
    <n v="6000500"/>
    <s v="DEC FAC ARTES                           "/>
    <x v="111"/>
    <x v="105"/>
    <n v="20170206"/>
    <x v="1"/>
    <s v="INGRESOS FECHA 20170203                           "/>
    <n v="7731432"/>
    <n v="7731432"/>
    <n v="0"/>
    <n v="0"/>
  </r>
  <r>
    <s v="R"/>
    <n v="3"/>
    <n v="75"/>
    <n v="18"/>
    <n v="6000500"/>
    <s v="DEC FAC ARTES                           "/>
    <x v="166"/>
    <x v="156"/>
    <n v="20170206"/>
    <x v="1"/>
    <s v="INGRESOS FECHA 20170203                           "/>
    <n v="-7731432"/>
    <n v="0"/>
    <n v="7731432"/>
    <n v="0"/>
  </r>
  <r>
    <s v="R"/>
    <n v="3"/>
    <n v="75"/>
    <n v="19"/>
    <n v="6000917"/>
    <s v="DEC FAC TECNOLOGICA                     "/>
    <x v="111"/>
    <x v="105"/>
    <n v="20170206"/>
    <x v="1"/>
    <s v="INGRESOS FECHA 20170203                           "/>
    <n v="132378"/>
    <n v="132378"/>
    <n v="0"/>
    <n v="0"/>
  </r>
  <r>
    <s v="R"/>
    <n v="3"/>
    <n v="75"/>
    <n v="20"/>
    <n v="6000917"/>
    <s v="DEC FAC TECNOLOGICA                     "/>
    <x v="165"/>
    <x v="155"/>
    <n v="20170206"/>
    <x v="1"/>
    <s v="INGRESOS FECHA 20170203                           "/>
    <n v="-132378"/>
    <n v="0"/>
    <n v="132378"/>
    <n v="0"/>
  </r>
  <r>
    <s v="R"/>
    <n v="3"/>
    <n v="75"/>
    <n v="21"/>
    <n v="899999230"/>
    <s v="UNIVERSIDAD DISTRITAL FRANCISCO JOSE DE "/>
    <x v="111"/>
    <x v="105"/>
    <n v="20170206"/>
    <x v="1"/>
    <s v="INGRESOS FECHA 20170203                           "/>
    <n v="207000"/>
    <n v="207000"/>
    <n v="0"/>
    <n v="0"/>
  </r>
  <r>
    <s v="R"/>
    <n v="3"/>
    <n v="75"/>
    <n v="22"/>
    <n v="899999230"/>
    <s v="UNIVERSIDAD DISTRITAL FRANCISCO JOSE DE "/>
    <x v="245"/>
    <x v="225"/>
    <n v="20170206"/>
    <x v="1"/>
    <s v="INGRESOS FECHA 20170203                           "/>
    <n v="-207000"/>
    <n v="0"/>
    <n v="207000"/>
    <n v="0"/>
  </r>
  <r>
    <s v="R"/>
    <n v="3"/>
    <n v="75"/>
    <n v="23"/>
    <n v="899999230"/>
    <s v="UNIVERSIDAD DISTRITAL FRANCISCO JOSE DE "/>
    <x v="111"/>
    <x v="105"/>
    <n v="20170206"/>
    <x v="1"/>
    <s v="INGRESOS FECHA 20170203                           "/>
    <n v="253000"/>
    <n v="253000"/>
    <n v="0"/>
    <n v="0"/>
  </r>
  <r>
    <s v="R"/>
    <n v="3"/>
    <n v="75"/>
    <n v="24"/>
    <n v="899999230"/>
    <s v="UNIVERSIDAD DISTRITAL FRANCISCO JOSE DE "/>
    <x v="245"/>
    <x v="225"/>
    <n v="20170206"/>
    <x v="1"/>
    <s v="INGRESOS FECHA 20170203                           "/>
    <n v="-253000"/>
    <n v="0"/>
    <n v="253000"/>
    <n v="0"/>
  </r>
  <r>
    <s v="R"/>
    <n v="3"/>
    <n v="75"/>
    <n v="25"/>
    <n v="899999230"/>
    <s v="UNIVERSIDAD DISTRITAL FRANCISCO JOSE DE "/>
    <x v="111"/>
    <x v="105"/>
    <n v="20170206"/>
    <x v="1"/>
    <s v="INGRESOS FECHA 20170203                           "/>
    <n v="11500"/>
    <n v="11500"/>
    <n v="0"/>
    <n v="0"/>
  </r>
  <r>
    <s v="R"/>
    <n v="3"/>
    <n v="75"/>
    <n v="26"/>
    <n v="899999230"/>
    <s v="UNIVERSIDAD DISTRITAL FRANCISCO JOSE DE "/>
    <x v="245"/>
    <x v="225"/>
    <n v="20170206"/>
    <x v="1"/>
    <s v="INGRESOS FECHA 20170203                           "/>
    <n v="-11500"/>
    <n v="0"/>
    <n v="11500"/>
    <n v="0"/>
  </r>
  <r>
    <s v="R"/>
    <n v="3"/>
    <n v="75"/>
    <n v="27"/>
    <n v="899999230"/>
    <s v="UNIVERSIDAD DISTRITAL FRANCISCO JOSE DE "/>
    <x v="111"/>
    <x v="105"/>
    <n v="20170206"/>
    <x v="1"/>
    <s v="INGRESOS FECHA 20170203                           "/>
    <n v="11500"/>
    <n v="11500"/>
    <n v="0"/>
    <n v="0"/>
  </r>
  <r>
    <s v="R"/>
    <n v="3"/>
    <n v="75"/>
    <n v="28"/>
    <n v="899999230"/>
    <s v="UNIVERSIDAD DISTRITAL FRANCISCO JOSE DE "/>
    <x v="246"/>
    <x v="225"/>
    <n v="20170206"/>
    <x v="1"/>
    <s v="INGRESOS FECHA 20170203                           "/>
    <n v="-11500"/>
    <n v="0"/>
    <n v="11500"/>
    <n v="0"/>
  </r>
  <r>
    <s v="R"/>
    <n v="3"/>
    <n v="75"/>
    <n v="29"/>
    <n v="6000214"/>
    <s v="RED UDNET                               "/>
    <x v="111"/>
    <x v="105"/>
    <n v="20170206"/>
    <x v="1"/>
    <s v="INGRESOS FECHA 20170203                           "/>
    <n v="883200"/>
    <n v="883200"/>
    <n v="0"/>
    <n v="0"/>
  </r>
  <r>
    <s v="R"/>
    <n v="3"/>
    <n v="75"/>
    <n v="30"/>
    <n v="6000214"/>
    <s v="RED UDNET                               "/>
    <x v="248"/>
    <x v="226"/>
    <n v="20170206"/>
    <x v="1"/>
    <s v="INGRESOS FECHA 20170203                           "/>
    <n v="-883200"/>
    <n v="0"/>
    <n v="883200"/>
    <n v="0"/>
  </r>
  <r>
    <s v="R"/>
    <n v="3"/>
    <n v="75"/>
    <n v="31"/>
    <n v="6000214"/>
    <s v="RED UDNET                               "/>
    <x v="111"/>
    <x v="105"/>
    <n v="20170206"/>
    <x v="1"/>
    <s v="INGRESOS FECHA 20170203                           "/>
    <n v="1159200"/>
    <n v="1159200"/>
    <n v="0"/>
    <n v="0"/>
  </r>
  <r>
    <s v="R"/>
    <n v="3"/>
    <n v="75"/>
    <n v="32"/>
    <n v="6000214"/>
    <s v="RED UDNET                               "/>
    <x v="248"/>
    <x v="226"/>
    <n v="20170206"/>
    <x v="1"/>
    <s v="INGRESOS FECHA 20170203                           "/>
    <n v="-1159200"/>
    <n v="0"/>
    <n v="1159200"/>
    <n v="0"/>
  </r>
  <r>
    <s v="R"/>
    <n v="3"/>
    <n v="75"/>
    <n v="33"/>
    <n v="6000214"/>
    <s v="RED UDNET                               "/>
    <x v="111"/>
    <x v="105"/>
    <n v="20170206"/>
    <x v="1"/>
    <s v="INGRESOS FECHA 20170203                           "/>
    <n v="55200"/>
    <n v="55200"/>
    <n v="0"/>
    <n v="0"/>
  </r>
  <r>
    <s v="R"/>
    <n v="3"/>
    <n v="75"/>
    <n v="34"/>
    <n v="6000214"/>
    <s v="RED UDNET                               "/>
    <x v="248"/>
    <x v="226"/>
    <n v="20170206"/>
    <x v="1"/>
    <s v="INGRESOS FECHA 20170203                           "/>
    <n v="-55200"/>
    <n v="0"/>
    <n v="55200"/>
    <n v="0"/>
  </r>
  <r>
    <s v="R"/>
    <n v="3"/>
    <n v="75"/>
    <n v="35"/>
    <n v="6000214"/>
    <s v="RED UDNET                               "/>
    <x v="111"/>
    <x v="105"/>
    <n v="20170206"/>
    <x v="1"/>
    <s v="INGRESOS FECHA 20170203                           "/>
    <n v="55150"/>
    <n v="55150"/>
    <n v="0"/>
    <n v="0"/>
  </r>
  <r>
    <s v="R"/>
    <n v="3"/>
    <n v="75"/>
    <n v="36"/>
    <n v="6000214"/>
    <s v="RED UDNET                               "/>
    <x v="249"/>
    <x v="226"/>
    <n v="20170206"/>
    <x v="1"/>
    <s v="INGRESOS FECHA 20170203                           "/>
    <n v="-55150"/>
    <n v="0"/>
    <n v="55150"/>
    <n v="0"/>
  </r>
  <r>
    <s v="R"/>
    <n v="3"/>
    <n v="76"/>
    <n v="1"/>
    <n v="6001050"/>
    <s v="FAC CIENCIAS                            "/>
    <x v="111"/>
    <x v="105"/>
    <n v="20170206"/>
    <x v="1"/>
    <s v="INGRESOS FECHA 20170206                           "/>
    <n v="133401768"/>
    <n v="133401768"/>
    <n v="0"/>
    <n v="0"/>
  </r>
  <r>
    <s v="R"/>
    <n v="3"/>
    <n v="76"/>
    <n v="2"/>
    <n v="6001050"/>
    <s v="FAC CIENCIAS                            "/>
    <x v="160"/>
    <x v="150"/>
    <n v="20170206"/>
    <x v="1"/>
    <s v="INGRESOS FECHA 20170206                           "/>
    <n v="-133401768"/>
    <n v="0"/>
    <n v="133401768"/>
    <n v="0"/>
  </r>
  <r>
    <s v="R"/>
    <n v="3"/>
    <n v="76"/>
    <n v="3"/>
    <n v="6000118"/>
    <s v="DEC FAC INGENIERIA                      "/>
    <x v="111"/>
    <x v="105"/>
    <n v="20170206"/>
    <x v="1"/>
    <s v="INGRESOS FECHA 20170206                           "/>
    <n v="132853461"/>
    <n v="132853461"/>
    <n v="0"/>
    <n v="0"/>
  </r>
  <r>
    <s v="R"/>
    <n v="3"/>
    <n v="76"/>
    <n v="4"/>
    <n v="6000118"/>
    <s v="DEC FAC INGENIERIA                      "/>
    <x v="160"/>
    <x v="150"/>
    <n v="20170206"/>
    <x v="1"/>
    <s v="INGRESOS FECHA 20170206                           "/>
    <n v="-132853461"/>
    <n v="0"/>
    <n v="132853461"/>
    <n v="0"/>
  </r>
  <r>
    <s v="R"/>
    <n v="3"/>
    <n v="76"/>
    <n v="5"/>
    <n v="6000461"/>
    <s v="DEC FAC MEDIO AMBIENTE                  "/>
    <x v="111"/>
    <x v="105"/>
    <n v="20170206"/>
    <x v="1"/>
    <s v="INGRESOS FECHA 20170206                           "/>
    <n v="16910237"/>
    <n v="16910237"/>
    <n v="0"/>
    <n v="0"/>
  </r>
  <r>
    <s v="R"/>
    <n v="3"/>
    <n v="76"/>
    <n v="6"/>
    <n v="6000461"/>
    <s v="DEC FAC MEDIO AMBIENTE                  "/>
    <x v="160"/>
    <x v="150"/>
    <n v="20170206"/>
    <x v="1"/>
    <s v="INGRESOS FECHA 20170206                           "/>
    <n v="-16910237"/>
    <n v="0"/>
    <n v="16910237"/>
    <n v="0"/>
  </r>
  <r>
    <s v="R"/>
    <n v="3"/>
    <n v="76"/>
    <n v="7"/>
    <n v="6000500"/>
    <s v="DEC FAC ARTES                           "/>
    <x v="111"/>
    <x v="105"/>
    <n v="20170206"/>
    <x v="1"/>
    <s v="INGRESOS FECHA 20170206                           "/>
    <n v="12548063"/>
    <n v="12548063"/>
    <n v="0"/>
    <n v="0"/>
  </r>
  <r>
    <s v="R"/>
    <n v="3"/>
    <n v="76"/>
    <n v="8"/>
    <n v="6000500"/>
    <s v="DEC FAC ARTES                           "/>
    <x v="160"/>
    <x v="150"/>
    <n v="20170206"/>
    <x v="1"/>
    <s v="INGRESOS FECHA 20170206                           "/>
    <n v="-12548063"/>
    <n v="0"/>
    <n v="12548063"/>
    <n v="0"/>
  </r>
  <r>
    <s v="R"/>
    <n v="3"/>
    <n v="76"/>
    <n v="9"/>
    <n v="6001050"/>
    <s v="FAC CIENCIAS                            "/>
    <x v="111"/>
    <x v="105"/>
    <n v="20170206"/>
    <x v="1"/>
    <s v="INGRESOS FECHA 20170206                           "/>
    <n v="1491111"/>
    <n v="1491111"/>
    <n v="0"/>
    <n v="0"/>
  </r>
  <r>
    <s v="R"/>
    <n v="3"/>
    <n v="76"/>
    <n v="10"/>
    <n v="6001050"/>
    <s v="FAC CIENCIAS                            "/>
    <x v="166"/>
    <x v="156"/>
    <n v="20170206"/>
    <x v="1"/>
    <s v="INGRESOS FECHA 20170206                           "/>
    <n v="-1491111"/>
    <n v="0"/>
    <n v="1491111"/>
    <n v="0"/>
  </r>
  <r>
    <s v="R"/>
    <n v="3"/>
    <n v="76"/>
    <n v="11"/>
    <n v="6000118"/>
    <s v="DEC FAC INGENIERIA                      "/>
    <x v="111"/>
    <x v="105"/>
    <n v="20170206"/>
    <x v="1"/>
    <s v="INGRESOS FECHA 20170206                           "/>
    <n v="1556407"/>
    <n v="1556407"/>
    <n v="0"/>
    <n v="0"/>
  </r>
  <r>
    <s v="R"/>
    <n v="3"/>
    <n v="76"/>
    <n v="12"/>
    <n v="6000118"/>
    <s v="DEC FAC INGENIERIA                      "/>
    <x v="166"/>
    <x v="156"/>
    <n v="20170206"/>
    <x v="1"/>
    <s v="INGRESOS FECHA 20170206                           "/>
    <n v="-1556407"/>
    <n v="0"/>
    <n v="1556407"/>
    <n v="0"/>
  </r>
  <r>
    <s v="R"/>
    <n v="3"/>
    <n v="76"/>
    <n v="13"/>
    <n v="6000461"/>
    <s v="DEC FAC MEDIO AMBIENTE                  "/>
    <x v="111"/>
    <x v="105"/>
    <n v="20170206"/>
    <x v="1"/>
    <s v="INGRESOS FECHA 20170206                           "/>
    <n v="185594"/>
    <n v="185594"/>
    <n v="0"/>
    <n v="0"/>
  </r>
  <r>
    <s v="R"/>
    <n v="3"/>
    <n v="76"/>
    <n v="14"/>
    <n v="6000461"/>
    <s v="DEC FAC MEDIO AMBIENTE                  "/>
    <x v="166"/>
    <x v="156"/>
    <n v="20170206"/>
    <x v="1"/>
    <s v="INGRESOS FECHA 20170206                           "/>
    <n v="-185594"/>
    <n v="0"/>
    <n v="185594"/>
    <n v="0"/>
  </r>
  <r>
    <s v="R"/>
    <n v="3"/>
    <n v="76"/>
    <n v="15"/>
    <n v="6000917"/>
    <s v="DEC FAC TECNOLOGICA                     "/>
    <x v="111"/>
    <x v="105"/>
    <n v="20170206"/>
    <x v="1"/>
    <s v="INGRESOS FECHA 20170206                           "/>
    <n v="646170"/>
    <n v="646170"/>
    <n v="0"/>
    <n v="0"/>
  </r>
  <r>
    <s v="R"/>
    <n v="3"/>
    <n v="76"/>
    <n v="16"/>
    <n v="6000917"/>
    <s v="DEC FAC TECNOLOGICA                     "/>
    <x v="166"/>
    <x v="156"/>
    <n v="20170206"/>
    <x v="1"/>
    <s v="INGRESOS FECHA 20170206                           "/>
    <n v="-646170"/>
    <n v="0"/>
    <n v="646170"/>
    <n v="0"/>
  </r>
  <r>
    <s v="R"/>
    <n v="3"/>
    <n v="76"/>
    <n v="17"/>
    <n v="6000500"/>
    <s v="DEC FAC ARTES                           "/>
    <x v="111"/>
    <x v="105"/>
    <n v="20170206"/>
    <x v="1"/>
    <s v="INGRESOS FECHA 20170206                           "/>
    <n v="26257044"/>
    <n v="26257044"/>
    <n v="0"/>
    <n v="0"/>
  </r>
  <r>
    <s v="R"/>
    <n v="3"/>
    <n v="76"/>
    <n v="18"/>
    <n v="6000500"/>
    <s v="DEC FAC ARTES                           "/>
    <x v="166"/>
    <x v="156"/>
    <n v="20170206"/>
    <x v="1"/>
    <s v="INGRESOS FECHA 20170206                           "/>
    <n v="-26257044"/>
    <n v="0"/>
    <n v="26257044"/>
    <n v="0"/>
  </r>
  <r>
    <s v="R"/>
    <n v="3"/>
    <n v="76"/>
    <n v="19"/>
    <n v="6000917"/>
    <s v="DEC FAC TECNOLOGICA                     "/>
    <x v="111"/>
    <x v="105"/>
    <n v="20170206"/>
    <x v="1"/>
    <s v="INGRESOS FECHA 20170206                           "/>
    <n v="284060"/>
    <n v="284060"/>
    <n v="0"/>
    <n v="0"/>
  </r>
  <r>
    <s v="R"/>
    <n v="3"/>
    <n v="76"/>
    <n v="20"/>
    <n v="6000917"/>
    <s v="DEC FAC TECNOLOGICA                     "/>
    <x v="165"/>
    <x v="155"/>
    <n v="20170206"/>
    <x v="1"/>
    <s v="INGRESOS FECHA 20170206                           "/>
    <n v="-284060"/>
    <n v="0"/>
    <n v="284060"/>
    <n v="0"/>
  </r>
  <r>
    <s v="R"/>
    <n v="3"/>
    <n v="76"/>
    <n v="21"/>
    <n v="899999230"/>
    <s v="UNIVERSIDAD DISTRITAL FRANCISCO JOSE DE "/>
    <x v="111"/>
    <x v="105"/>
    <n v="20170206"/>
    <x v="1"/>
    <s v="INGRESOS FECHA 20170206                           "/>
    <n v="230000"/>
    <n v="230000"/>
    <n v="0"/>
    <n v="0"/>
  </r>
  <r>
    <s v="R"/>
    <n v="3"/>
    <n v="76"/>
    <n v="22"/>
    <n v="899999230"/>
    <s v="UNIVERSIDAD DISTRITAL FRANCISCO JOSE DE "/>
    <x v="245"/>
    <x v="225"/>
    <n v="20170206"/>
    <x v="1"/>
    <s v="INGRESOS FECHA 20170206                           "/>
    <n v="-230000"/>
    <n v="0"/>
    <n v="230000"/>
    <n v="0"/>
  </r>
  <r>
    <s v="R"/>
    <n v="3"/>
    <n v="76"/>
    <n v="23"/>
    <n v="899999230"/>
    <s v="UNIVERSIDAD DISTRITAL FRANCISCO JOSE DE "/>
    <x v="111"/>
    <x v="105"/>
    <n v="20170206"/>
    <x v="1"/>
    <s v="INGRESOS FECHA 20170206                           "/>
    <n v="195500"/>
    <n v="195500"/>
    <n v="0"/>
    <n v="0"/>
  </r>
  <r>
    <s v="R"/>
    <n v="3"/>
    <n v="76"/>
    <n v="24"/>
    <n v="899999230"/>
    <s v="UNIVERSIDAD DISTRITAL FRANCISCO JOSE DE "/>
    <x v="245"/>
    <x v="225"/>
    <n v="20170206"/>
    <x v="1"/>
    <s v="INGRESOS FECHA 20170206                           "/>
    <n v="-195500"/>
    <n v="0"/>
    <n v="195500"/>
    <n v="0"/>
  </r>
  <r>
    <s v="R"/>
    <n v="3"/>
    <n v="76"/>
    <n v="25"/>
    <n v="899999230"/>
    <s v="UNIVERSIDAD DISTRITAL FRANCISCO JOSE DE "/>
    <x v="111"/>
    <x v="105"/>
    <n v="20170206"/>
    <x v="1"/>
    <s v="INGRESOS FECHA 20170206                           "/>
    <n v="11500"/>
    <n v="11500"/>
    <n v="0"/>
    <n v="0"/>
  </r>
  <r>
    <s v="R"/>
    <n v="3"/>
    <n v="76"/>
    <n v="26"/>
    <n v="899999230"/>
    <s v="UNIVERSIDAD DISTRITAL FRANCISCO JOSE DE "/>
    <x v="245"/>
    <x v="225"/>
    <n v="20170206"/>
    <x v="1"/>
    <s v="INGRESOS FECHA 20170206                           "/>
    <n v="-11500"/>
    <n v="0"/>
    <n v="11500"/>
    <n v="0"/>
  </r>
  <r>
    <s v="R"/>
    <n v="3"/>
    <n v="76"/>
    <n v="27"/>
    <n v="6000214"/>
    <s v="RED UDNET                               "/>
    <x v="111"/>
    <x v="105"/>
    <n v="20170206"/>
    <x v="1"/>
    <s v="INGRESOS FECHA 20170206                           "/>
    <n v="1048800"/>
    <n v="1048800"/>
    <n v="0"/>
    <n v="0"/>
  </r>
  <r>
    <s v="R"/>
    <n v="3"/>
    <n v="76"/>
    <n v="28"/>
    <n v="6000214"/>
    <s v="RED UDNET                               "/>
    <x v="248"/>
    <x v="226"/>
    <n v="20170206"/>
    <x v="1"/>
    <s v="INGRESOS FECHA 20170206                           "/>
    <n v="-1048800"/>
    <n v="0"/>
    <n v="1048800"/>
    <n v="0"/>
  </r>
  <r>
    <s v="R"/>
    <n v="3"/>
    <n v="76"/>
    <n v="29"/>
    <n v="6000214"/>
    <s v="RED UDNET                               "/>
    <x v="111"/>
    <x v="105"/>
    <n v="20170206"/>
    <x v="1"/>
    <s v="INGRESOS FECHA 20170206                           "/>
    <n v="938400"/>
    <n v="938400"/>
    <n v="0"/>
    <n v="0"/>
  </r>
  <r>
    <s v="R"/>
    <n v="3"/>
    <n v="76"/>
    <n v="30"/>
    <n v="6000214"/>
    <s v="RED UDNET                               "/>
    <x v="248"/>
    <x v="226"/>
    <n v="20170206"/>
    <x v="1"/>
    <s v="INGRESOS FECHA 20170206                           "/>
    <n v="-938400"/>
    <n v="0"/>
    <n v="938400"/>
    <n v="0"/>
  </r>
  <r>
    <s v="R"/>
    <n v="3"/>
    <n v="76"/>
    <n v="31"/>
    <n v="6000214"/>
    <s v="RED UDNET                               "/>
    <x v="111"/>
    <x v="105"/>
    <n v="20170206"/>
    <x v="1"/>
    <s v="INGRESOS FECHA 20170206                           "/>
    <n v="55200"/>
    <n v="55200"/>
    <n v="0"/>
    <n v="0"/>
  </r>
  <r>
    <s v="R"/>
    <n v="3"/>
    <n v="76"/>
    <n v="32"/>
    <n v="6000214"/>
    <s v="RED UDNET                               "/>
    <x v="248"/>
    <x v="226"/>
    <n v="20170206"/>
    <x v="1"/>
    <s v="INGRESOS FECHA 20170206                           "/>
    <n v="-55200"/>
    <n v="0"/>
    <n v="55200"/>
    <n v="0"/>
  </r>
  <r>
    <s v="R"/>
    <n v="3"/>
    <n v="77"/>
    <n v="1"/>
    <n v="6001050"/>
    <s v="FAC CIENCIAS                            "/>
    <x v="111"/>
    <x v="105"/>
    <n v="20170207"/>
    <x v="1"/>
    <s v="INGRESOS FECHA 20170207                           "/>
    <n v="103358006"/>
    <n v="103358006"/>
    <n v="0"/>
    <n v="0"/>
  </r>
  <r>
    <s v="R"/>
    <n v="3"/>
    <n v="77"/>
    <n v="2"/>
    <n v="6001050"/>
    <s v="FAC CIENCIAS                            "/>
    <x v="160"/>
    <x v="150"/>
    <n v="20170207"/>
    <x v="1"/>
    <s v="INGRESOS FECHA 20170207                           "/>
    <n v="-103358006"/>
    <n v="0"/>
    <n v="103358006"/>
    <n v="0"/>
  </r>
  <r>
    <s v="R"/>
    <n v="3"/>
    <n v="77"/>
    <n v="3"/>
    <n v="6000118"/>
    <s v="DEC FAC INGENIERIA                      "/>
    <x v="111"/>
    <x v="105"/>
    <n v="20170207"/>
    <x v="1"/>
    <s v="INGRESOS FECHA 20170207                           "/>
    <n v="150649839"/>
    <n v="150649839"/>
    <n v="0"/>
    <n v="0"/>
  </r>
  <r>
    <s v="R"/>
    <n v="3"/>
    <n v="77"/>
    <n v="4"/>
    <n v="6000118"/>
    <s v="DEC FAC INGENIERIA                      "/>
    <x v="160"/>
    <x v="150"/>
    <n v="20170207"/>
    <x v="1"/>
    <s v="INGRESOS FECHA 20170207                           "/>
    <n v="-150649839"/>
    <n v="0"/>
    <n v="150649839"/>
    <n v="0"/>
  </r>
  <r>
    <s v="R"/>
    <n v="3"/>
    <n v="77"/>
    <n v="5"/>
    <n v="6000461"/>
    <s v="DEC FAC MEDIO AMBIENTE                  "/>
    <x v="111"/>
    <x v="105"/>
    <n v="20170207"/>
    <x v="1"/>
    <s v="INGRESOS FECHA 20170207                           "/>
    <n v="17656917"/>
    <n v="17656917"/>
    <n v="0"/>
    <n v="0"/>
  </r>
  <r>
    <s v="R"/>
    <n v="3"/>
    <n v="77"/>
    <n v="6"/>
    <n v="6000461"/>
    <s v="DEC FAC MEDIO AMBIENTE                  "/>
    <x v="160"/>
    <x v="150"/>
    <n v="20170207"/>
    <x v="1"/>
    <s v="INGRESOS FECHA 20170207                           "/>
    <n v="-17656917"/>
    <n v="0"/>
    <n v="17656917"/>
    <n v="0"/>
  </r>
  <r>
    <s v="R"/>
    <n v="3"/>
    <n v="77"/>
    <n v="7"/>
    <n v="6000500"/>
    <s v="DEC FAC ARTES                           "/>
    <x v="111"/>
    <x v="105"/>
    <n v="20170207"/>
    <x v="1"/>
    <s v="INGRESOS FECHA 20170207                           "/>
    <n v="7756357"/>
    <n v="7756357"/>
    <n v="0"/>
    <n v="0"/>
  </r>
  <r>
    <s v="R"/>
    <n v="3"/>
    <n v="77"/>
    <n v="8"/>
    <n v="6000500"/>
    <s v="DEC FAC ARTES                           "/>
    <x v="160"/>
    <x v="150"/>
    <n v="20170207"/>
    <x v="1"/>
    <s v="INGRESOS FECHA 20170207                           "/>
    <n v="-7756357"/>
    <n v="0"/>
    <n v="7756357"/>
    <n v="0"/>
  </r>
  <r>
    <s v="R"/>
    <n v="3"/>
    <n v="77"/>
    <n v="9"/>
    <n v="6001050"/>
    <s v="FAC CIENCIAS                            "/>
    <x v="111"/>
    <x v="105"/>
    <n v="20170207"/>
    <x v="1"/>
    <s v="INGRESOS FECHA 20170207                           "/>
    <n v="866858"/>
    <n v="866858"/>
    <n v="0"/>
    <n v="0"/>
  </r>
  <r>
    <s v="R"/>
    <n v="3"/>
    <n v="77"/>
    <n v="10"/>
    <n v="6001050"/>
    <s v="FAC CIENCIAS                            "/>
    <x v="166"/>
    <x v="156"/>
    <n v="20170207"/>
    <x v="1"/>
    <s v="INGRESOS FECHA 20170207                           "/>
    <n v="-866858"/>
    <n v="0"/>
    <n v="866858"/>
    <n v="0"/>
  </r>
  <r>
    <s v="R"/>
    <n v="3"/>
    <n v="77"/>
    <n v="11"/>
    <n v="6000118"/>
    <s v="DEC FAC INGENIERIA                      "/>
    <x v="111"/>
    <x v="105"/>
    <n v="20170207"/>
    <x v="1"/>
    <s v="INGRESOS FECHA 20170207                           "/>
    <n v="1808030"/>
    <n v="1808030"/>
    <n v="0"/>
    <n v="0"/>
  </r>
  <r>
    <s v="R"/>
    <n v="3"/>
    <n v="77"/>
    <n v="12"/>
    <n v="6000118"/>
    <s v="DEC FAC INGENIERIA                      "/>
    <x v="166"/>
    <x v="156"/>
    <n v="20170207"/>
    <x v="1"/>
    <s v="INGRESOS FECHA 20170207                           "/>
    <n v="-1808030"/>
    <n v="0"/>
    <n v="1808030"/>
    <n v="0"/>
  </r>
  <r>
    <s v="R"/>
    <n v="3"/>
    <n v="77"/>
    <n v="13"/>
    <n v="6000461"/>
    <s v="DEC FAC MEDIO AMBIENTE                  "/>
    <x v="111"/>
    <x v="105"/>
    <n v="20170207"/>
    <x v="1"/>
    <s v="INGRESOS FECHA 20170207                           "/>
    <n v="82727"/>
    <n v="82727"/>
    <n v="0"/>
    <n v="0"/>
  </r>
  <r>
    <s v="R"/>
    <n v="3"/>
    <n v="77"/>
    <n v="14"/>
    <n v="6000461"/>
    <s v="DEC FAC MEDIO AMBIENTE                  "/>
    <x v="166"/>
    <x v="156"/>
    <n v="20170207"/>
    <x v="1"/>
    <s v="INGRESOS FECHA 20170207                           "/>
    <n v="-82727"/>
    <n v="0"/>
    <n v="82727"/>
    <n v="0"/>
  </r>
  <r>
    <s v="R"/>
    <n v="3"/>
    <n v="77"/>
    <n v="15"/>
    <n v="6000917"/>
    <s v="DEC FAC TECNOLOGICA                     "/>
    <x v="111"/>
    <x v="105"/>
    <n v="20170207"/>
    <x v="1"/>
    <s v="INGRESOS FECHA 20170207                           "/>
    <n v="82738"/>
    <n v="82738"/>
    <n v="0"/>
    <n v="0"/>
  </r>
  <r>
    <s v="R"/>
    <n v="3"/>
    <n v="77"/>
    <n v="16"/>
    <n v="6000917"/>
    <s v="DEC FAC TECNOLOGICA                     "/>
    <x v="166"/>
    <x v="156"/>
    <n v="20170207"/>
    <x v="1"/>
    <s v="INGRESOS FECHA 20170207                           "/>
    <n v="-82738"/>
    <n v="0"/>
    <n v="82738"/>
    <n v="0"/>
  </r>
  <r>
    <s v="R"/>
    <n v="3"/>
    <n v="77"/>
    <n v="17"/>
    <n v="6000500"/>
    <s v="DEC FAC ARTES                           "/>
    <x v="111"/>
    <x v="105"/>
    <n v="20170207"/>
    <x v="1"/>
    <s v="INGRESOS FECHA 20170207                           "/>
    <n v="2148693"/>
    <n v="2148693"/>
    <n v="0"/>
    <n v="0"/>
  </r>
  <r>
    <s v="R"/>
    <n v="3"/>
    <n v="77"/>
    <n v="18"/>
    <n v="6000500"/>
    <s v="DEC FAC ARTES                           "/>
    <x v="166"/>
    <x v="156"/>
    <n v="20170207"/>
    <x v="1"/>
    <s v="INGRESOS FECHA 20170207                           "/>
    <n v="-2148693"/>
    <n v="0"/>
    <n v="2148693"/>
    <n v="0"/>
  </r>
  <r>
    <s v="R"/>
    <n v="3"/>
    <n v="77"/>
    <n v="19"/>
    <n v="899999230"/>
    <s v="UNIVERSIDAD DISTRITAL FRANCISCO JOSE DE "/>
    <x v="111"/>
    <x v="105"/>
    <n v="20170207"/>
    <x v="1"/>
    <s v="INGRESOS FECHA 20170207                           "/>
    <n v="172500"/>
    <n v="172500"/>
    <n v="0"/>
    <n v="0"/>
  </r>
  <r>
    <s v="R"/>
    <n v="3"/>
    <n v="77"/>
    <n v="20"/>
    <n v="899999230"/>
    <s v="UNIVERSIDAD DISTRITAL FRANCISCO JOSE DE "/>
    <x v="245"/>
    <x v="225"/>
    <n v="20170207"/>
    <x v="1"/>
    <s v="INGRESOS FECHA 20170207                           "/>
    <n v="-172500"/>
    <n v="0"/>
    <n v="172500"/>
    <n v="0"/>
  </r>
  <r>
    <s v="R"/>
    <n v="3"/>
    <n v="77"/>
    <n v="21"/>
    <n v="899999230"/>
    <s v="UNIVERSIDAD DISTRITAL FRANCISCO JOSE DE "/>
    <x v="111"/>
    <x v="105"/>
    <n v="20170207"/>
    <x v="1"/>
    <s v="INGRESOS FECHA 20170207                           "/>
    <n v="230000"/>
    <n v="230000"/>
    <n v="0"/>
    <n v="0"/>
  </r>
  <r>
    <s v="R"/>
    <n v="3"/>
    <n v="77"/>
    <n v="22"/>
    <n v="899999230"/>
    <s v="UNIVERSIDAD DISTRITAL FRANCISCO JOSE DE "/>
    <x v="245"/>
    <x v="225"/>
    <n v="20170207"/>
    <x v="1"/>
    <s v="INGRESOS FECHA 20170207                           "/>
    <n v="-230000"/>
    <n v="0"/>
    <n v="230000"/>
    <n v="0"/>
  </r>
  <r>
    <s v="R"/>
    <n v="3"/>
    <n v="77"/>
    <n v="23"/>
    <n v="899999230"/>
    <s v="UNIVERSIDAD DISTRITAL FRANCISCO JOSE DE "/>
    <x v="111"/>
    <x v="105"/>
    <n v="20170207"/>
    <x v="1"/>
    <s v="INGRESOS FECHA 20170207                           "/>
    <n v="23000"/>
    <n v="23000"/>
    <n v="0"/>
    <n v="0"/>
  </r>
  <r>
    <s v="R"/>
    <n v="3"/>
    <n v="77"/>
    <n v="24"/>
    <n v="899999230"/>
    <s v="UNIVERSIDAD DISTRITAL FRANCISCO JOSE DE "/>
    <x v="245"/>
    <x v="225"/>
    <n v="20170207"/>
    <x v="1"/>
    <s v="INGRESOS FECHA 20170207                           "/>
    <n v="-23000"/>
    <n v="0"/>
    <n v="23000"/>
    <n v="0"/>
  </r>
  <r>
    <s v="R"/>
    <n v="3"/>
    <n v="77"/>
    <n v="25"/>
    <n v="6000214"/>
    <s v="RED UDNET                               "/>
    <x v="111"/>
    <x v="105"/>
    <n v="20170207"/>
    <x v="1"/>
    <s v="INGRESOS FECHA 20170207                           "/>
    <n v="828000"/>
    <n v="828000"/>
    <n v="0"/>
    <n v="0"/>
  </r>
  <r>
    <s v="R"/>
    <n v="3"/>
    <n v="77"/>
    <n v="26"/>
    <n v="6000214"/>
    <s v="RED UDNET                               "/>
    <x v="248"/>
    <x v="226"/>
    <n v="20170207"/>
    <x v="1"/>
    <s v="INGRESOS FECHA 20170207                           "/>
    <n v="-828000"/>
    <n v="0"/>
    <n v="828000"/>
    <n v="0"/>
  </r>
  <r>
    <s v="R"/>
    <n v="3"/>
    <n v="77"/>
    <n v="27"/>
    <n v="6000214"/>
    <s v="RED UDNET                               "/>
    <x v="111"/>
    <x v="105"/>
    <n v="20170207"/>
    <x v="1"/>
    <s v="INGRESOS FECHA 20170207                           "/>
    <n v="1104000"/>
    <n v="1104000"/>
    <n v="0"/>
    <n v="0"/>
  </r>
  <r>
    <s v="R"/>
    <n v="3"/>
    <n v="77"/>
    <n v="28"/>
    <n v="6000214"/>
    <s v="RED UDNET                               "/>
    <x v="248"/>
    <x v="226"/>
    <n v="20170207"/>
    <x v="1"/>
    <s v="INGRESOS FECHA 20170207                           "/>
    <n v="-1104000"/>
    <n v="0"/>
    <n v="1104000"/>
    <n v="0"/>
  </r>
  <r>
    <s v="R"/>
    <n v="3"/>
    <n v="77"/>
    <n v="29"/>
    <n v="6000214"/>
    <s v="RED UDNET                               "/>
    <x v="111"/>
    <x v="105"/>
    <n v="20170207"/>
    <x v="1"/>
    <s v="INGRESOS FECHA 20170207                           "/>
    <n v="110400"/>
    <n v="110400"/>
    <n v="0"/>
    <n v="0"/>
  </r>
  <r>
    <s v="R"/>
    <n v="3"/>
    <n v="77"/>
    <n v="30"/>
    <n v="6000214"/>
    <s v="RED UDNET                               "/>
    <x v="248"/>
    <x v="226"/>
    <n v="20170207"/>
    <x v="1"/>
    <s v="INGRESOS FECHA 20170207                           "/>
    <n v="-110400"/>
    <n v="0"/>
    <n v="110400"/>
    <n v="0"/>
  </r>
  <r>
    <s v="R"/>
    <n v="3"/>
    <n v="78"/>
    <n v="1"/>
    <n v="899999061"/>
    <s v="DIRECCION DISTRITAL DE TESORERIA        "/>
    <x v="277"/>
    <x v="252"/>
    <n v="20170206"/>
    <x v="1"/>
    <s v="06/02/2017 TRANSFERENCIA SHD FUNCIONAMIENTO ENERO "/>
    <n v="4735179295"/>
    <n v="4735179295"/>
    <n v="0"/>
    <n v="0"/>
  </r>
  <r>
    <s v="R"/>
    <n v="3"/>
    <n v="78"/>
    <n v="2"/>
    <n v="899999061"/>
    <s v="DIRECCION DISTRITAL DE TESORERIA        "/>
    <x v="278"/>
    <x v="253"/>
    <n v="20170206"/>
    <x v="1"/>
    <s v="06/02/2017 TRANSFERENCIA SHD FUNCIONAMIENTO ENERO "/>
    <n v="-4735179295"/>
    <n v="0"/>
    <n v="4735179295"/>
    <n v="0"/>
  </r>
  <r>
    <s v="R"/>
    <n v="3"/>
    <n v="78"/>
    <n v="3"/>
    <n v="899999061"/>
    <s v="DIRECCION DISTRITAL DE TESORERIA        "/>
    <x v="2"/>
    <x v="2"/>
    <n v="20170206"/>
    <x v="1"/>
    <s v="06/02/2017 TRANSFERENCIA SHD FUNCIONAMIENTO ENERO "/>
    <n v="4735179295"/>
    <n v="4735179295"/>
    <n v="0"/>
    <n v="0"/>
  </r>
  <r>
    <s v="R"/>
    <n v="3"/>
    <n v="78"/>
    <n v="4"/>
    <n v="899999061"/>
    <s v="DIRECCION DISTRITAL DE TESORERIA        "/>
    <x v="277"/>
    <x v="252"/>
    <n v="20170206"/>
    <x v="1"/>
    <s v="06/02/2017 TRANSFERENCIA SHD FUNCIONAMIENTO ENERO "/>
    <n v="-4735179295"/>
    <n v="0"/>
    <n v="4735179295"/>
    <n v="0"/>
  </r>
  <r>
    <s v="R"/>
    <n v="3"/>
    <n v="79"/>
    <n v="1"/>
    <n v="6001050"/>
    <s v="FAC CIENCIAS                            "/>
    <x v="111"/>
    <x v="105"/>
    <n v="20170210"/>
    <x v="1"/>
    <s v="INGRESOS FECHA 20170208                           "/>
    <n v="131978734"/>
    <n v="131978734"/>
    <n v="0"/>
    <n v="0"/>
  </r>
  <r>
    <s v="R"/>
    <n v="3"/>
    <n v="79"/>
    <n v="2"/>
    <n v="6001050"/>
    <s v="FAC CIENCIAS                            "/>
    <x v="160"/>
    <x v="150"/>
    <n v="20170210"/>
    <x v="1"/>
    <s v="INGRESOS FECHA 20170208                           "/>
    <n v="-131978734"/>
    <n v="0"/>
    <n v="131978734"/>
    <n v="0"/>
  </r>
  <r>
    <s v="R"/>
    <n v="3"/>
    <n v="79"/>
    <n v="3"/>
    <n v="6000118"/>
    <s v="DEC FAC INGENIERIA                      "/>
    <x v="111"/>
    <x v="105"/>
    <n v="20170210"/>
    <x v="1"/>
    <s v="INGRESOS FECHA 20170208                           "/>
    <n v="152130782"/>
    <n v="152130782"/>
    <n v="0"/>
    <n v="0"/>
  </r>
  <r>
    <s v="R"/>
    <n v="3"/>
    <n v="79"/>
    <n v="4"/>
    <n v="6000118"/>
    <s v="DEC FAC INGENIERIA                      "/>
    <x v="160"/>
    <x v="150"/>
    <n v="20170210"/>
    <x v="1"/>
    <s v="INGRESOS FECHA 20170208                           "/>
    <n v="-152130782"/>
    <n v="0"/>
    <n v="152130782"/>
    <n v="0"/>
  </r>
  <r>
    <s v="R"/>
    <n v="3"/>
    <n v="79"/>
    <n v="5"/>
    <n v="6000461"/>
    <s v="DEC FAC MEDIO AMBIENTE                  "/>
    <x v="111"/>
    <x v="105"/>
    <n v="20170210"/>
    <x v="1"/>
    <s v="INGRESOS FECHA 20170208                           "/>
    <n v="23069131"/>
    <n v="23069131"/>
    <n v="0"/>
    <n v="0"/>
  </r>
  <r>
    <s v="R"/>
    <n v="3"/>
    <n v="79"/>
    <n v="6"/>
    <n v="6000461"/>
    <s v="DEC FAC MEDIO AMBIENTE                  "/>
    <x v="160"/>
    <x v="150"/>
    <n v="20170210"/>
    <x v="1"/>
    <s v="INGRESOS FECHA 20170208                           "/>
    <n v="-23069131"/>
    <n v="0"/>
    <n v="23069131"/>
    <n v="0"/>
  </r>
  <r>
    <s v="R"/>
    <n v="3"/>
    <n v="79"/>
    <n v="7"/>
    <n v="6000500"/>
    <s v="DEC FAC ARTES                           "/>
    <x v="111"/>
    <x v="105"/>
    <n v="20170210"/>
    <x v="1"/>
    <s v="INGRESOS FECHA 20170208                           "/>
    <n v="7583993"/>
    <n v="7583993"/>
    <n v="0"/>
    <n v="0"/>
  </r>
  <r>
    <s v="R"/>
    <n v="3"/>
    <n v="79"/>
    <n v="8"/>
    <n v="6000500"/>
    <s v="DEC FAC ARTES                           "/>
    <x v="160"/>
    <x v="150"/>
    <n v="20170210"/>
    <x v="1"/>
    <s v="INGRESOS FECHA 20170208                           "/>
    <n v="-7583993"/>
    <n v="0"/>
    <n v="7583993"/>
    <n v="0"/>
  </r>
  <r>
    <s v="R"/>
    <n v="3"/>
    <n v="79"/>
    <n v="9"/>
    <n v="6001050"/>
    <s v="FAC CIENCIAS                            "/>
    <x v="111"/>
    <x v="105"/>
    <n v="20170210"/>
    <x v="1"/>
    <s v="INGRESOS FECHA 20170208                           "/>
    <n v="345271"/>
    <n v="345271"/>
    <n v="0"/>
    <n v="0"/>
  </r>
  <r>
    <s v="R"/>
    <n v="3"/>
    <n v="79"/>
    <n v="10"/>
    <n v="6001050"/>
    <s v="FAC CIENCIAS                            "/>
    <x v="166"/>
    <x v="156"/>
    <n v="20170210"/>
    <x v="1"/>
    <s v="INGRESOS FECHA 20170208                           "/>
    <n v="-345271"/>
    <n v="0"/>
    <n v="345271"/>
    <n v="0"/>
  </r>
  <r>
    <s v="R"/>
    <n v="3"/>
    <n v="79"/>
    <n v="11"/>
    <n v="6000118"/>
    <s v="DEC FAC INGENIERIA                      "/>
    <x v="111"/>
    <x v="105"/>
    <n v="20170210"/>
    <x v="1"/>
    <s v="INGRESOS FECHA 20170208                           "/>
    <n v="1825987"/>
    <n v="1825987"/>
    <n v="0"/>
    <n v="0"/>
  </r>
  <r>
    <s v="R"/>
    <n v="3"/>
    <n v="79"/>
    <n v="12"/>
    <n v="6000118"/>
    <s v="DEC FAC INGENIERIA                      "/>
    <x v="166"/>
    <x v="156"/>
    <n v="20170210"/>
    <x v="1"/>
    <s v="INGRESOS FECHA 20170208                           "/>
    <n v="-1825987"/>
    <n v="0"/>
    <n v="1825987"/>
    <n v="0"/>
  </r>
  <r>
    <s v="R"/>
    <n v="3"/>
    <n v="79"/>
    <n v="13"/>
    <n v="6000461"/>
    <s v="DEC FAC MEDIO AMBIENTE                  "/>
    <x v="111"/>
    <x v="105"/>
    <n v="20170210"/>
    <x v="1"/>
    <s v="INGRESOS FECHA 20170208                           "/>
    <n v="373042"/>
    <n v="373042"/>
    <n v="0"/>
    <n v="0"/>
  </r>
  <r>
    <s v="R"/>
    <n v="3"/>
    <n v="79"/>
    <n v="14"/>
    <n v="6000461"/>
    <s v="DEC FAC MEDIO AMBIENTE                  "/>
    <x v="166"/>
    <x v="156"/>
    <n v="20170210"/>
    <x v="1"/>
    <s v="INGRESOS FECHA 20170208                           "/>
    <n v="-373042"/>
    <n v="0"/>
    <n v="373042"/>
    <n v="0"/>
  </r>
  <r>
    <s v="R"/>
    <n v="3"/>
    <n v="79"/>
    <n v="15"/>
    <n v="6000917"/>
    <s v="DEC FAC TECNOLOGICA                     "/>
    <x v="111"/>
    <x v="105"/>
    <n v="20170210"/>
    <x v="1"/>
    <s v="INGRESOS FECHA 20170208                           "/>
    <n v="132362"/>
    <n v="132362"/>
    <n v="0"/>
    <n v="0"/>
  </r>
  <r>
    <s v="R"/>
    <n v="3"/>
    <n v="79"/>
    <n v="16"/>
    <n v="6000917"/>
    <s v="DEC FAC TECNOLOGICA                     "/>
    <x v="166"/>
    <x v="156"/>
    <n v="20170210"/>
    <x v="1"/>
    <s v="INGRESOS FECHA 20170208                           "/>
    <n v="-132362"/>
    <n v="0"/>
    <n v="132362"/>
    <n v="0"/>
  </r>
  <r>
    <s v="R"/>
    <n v="3"/>
    <n v="79"/>
    <n v="17"/>
    <n v="6000500"/>
    <s v="DEC FAC ARTES                           "/>
    <x v="111"/>
    <x v="105"/>
    <n v="20170210"/>
    <x v="1"/>
    <s v="INGRESOS FECHA 20170208                           "/>
    <n v="235805"/>
    <n v="235805"/>
    <n v="0"/>
    <n v="0"/>
  </r>
  <r>
    <s v="R"/>
    <n v="3"/>
    <n v="79"/>
    <n v="18"/>
    <n v="6000500"/>
    <s v="DEC FAC ARTES                           "/>
    <x v="166"/>
    <x v="156"/>
    <n v="20170210"/>
    <x v="1"/>
    <s v="INGRESOS FECHA 20170208                           "/>
    <n v="-235805"/>
    <n v="0"/>
    <n v="235805"/>
    <n v="0"/>
  </r>
  <r>
    <s v="R"/>
    <n v="3"/>
    <n v="79"/>
    <n v="19"/>
    <n v="899999230"/>
    <s v="UNIVERSIDAD DISTRITAL FRANCISCO JOSE DE "/>
    <x v="111"/>
    <x v="105"/>
    <n v="20170210"/>
    <x v="1"/>
    <s v="INGRESOS FECHA 20170208                           "/>
    <n v="207000"/>
    <n v="207000"/>
    <n v="0"/>
    <n v="0"/>
  </r>
  <r>
    <s v="R"/>
    <n v="3"/>
    <n v="79"/>
    <n v="20"/>
    <n v="899999230"/>
    <s v="UNIVERSIDAD DISTRITAL FRANCISCO JOSE DE "/>
    <x v="245"/>
    <x v="225"/>
    <n v="20170210"/>
    <x v="1"/>
    <s v="INGRESOS FECHA 20170208                           "/>
    <n v="-207000"/>
    <n v="0"/>
    <n v="207000"/>
    <n v="0"/>
  </r>
  <r>
    <s v="R"/>
    <n v="3"/>
    <n v="79"/>
    <n v="21"/>
    <n v="899999230"/>
    <s v="UNIVERSIDAD DISTRITAL FRANCISCO JOSE DE "/>
    <x v="111"/>
    <x v="105"/>
    <n v="20170210"/>
    <x v="1"/>
    <s v="INGRESOS FECHA 20170208                           "/>
    <n v="230000"/>
    <n v="230000"/>
    <n v="0"/>
    <n v="0"/>
  </r>
  <r>
    <s v="R"/>
    <n v="3"/>
    <n v="79"/>
    <n v="22"/>
    <n v="899999230"/>
    <s v="UNIVERSIDAD DISTRITAL FRANCISCO JOSE DE "/>
    <x v="245"/>
    <x v="225"/>
    <n v="20170210"/>
    <x v="1"/>
    <s v="INGRESOS FECHA 20170208                           "/>
    <n v="-230000"/>
    <n v="0"/>
    <n v="230000"/>
    <n v="0"/>
  </r>
  <r>
    <s v="R"/>
    <n v="3"/>
    <n v="79"/>
    <n v="23"/>
    <n v="899999230"/>
    <s v="UNIVERSIDAD DISTRITAL FRANCISCO JOSE DE "/>
    <x v="111"/>
    <x v="105"/>
    <n v="20170210"/>
    <x v="1"/>
    <s v="INGRESOS FECHA 20170208                           "/>
    <n v="11500"/>
    <n v="11500"/>
    <n v="0"/>
    <n v="0"/>
  </r>
  <r>
    <s v="R"/>
    <n v="3"/>
    <n v="79"/>
    <n v="24"/>
    <n v="899999230"/>
    <s v="UNIVERSIDAD DISTRITAL FRANCISCO JOSE DE "/>
    <x v="245"/>
    <x v="225"/>
    <n v="20170210"/>
    <x v="1"/>
    <s v="INGRESOS FECHA 20170208                           "/>
    <n v="-11500"/>
    <n v="0"/>
    <n v="11500"/>
    <n v="0"/>
  </r>
  <r>
    <s v="R"/>
    <n v="3"/>
    <n v="79"/>
    <n v="25"/>
    <n v="6000214"/>
    <s v="RED UDNET                               "/>
    <x v="111"/>
    <x v="105"/>
    <n v="20170210"/>
    <x v="1"/>
    <s v="INGRESOS FECHA 20170208                           "/>
    <n v="938400"/>
    <n v="938400"/>
    <n v="0"/>
    <n v="0"/>
  </r>
  <r>
    <s v="R"/>
    <n v="3"/>
    <n v="79"/>
    <n v="26"/>
    <n v="6000214"/>
    <s v="RED UDNET                               "/>
    <x v="248"/>
    <x v="226"/>
    <n v="20170210"/>
    <x v="1"/>
    <s v="INGRESOS FECHA 20170208                           "/>
    <n v="-938400"/>
    <n v="0"/>
    <n v="938400"/>
    <n v="0"/>
  </r>
  <r>
    <s v="R"/>
    <n v="3"/>
    <n v="79"/>
    <n v="27"/>
    <n v="6000214"/>
    <s v="RED UDNET                               "/>
    <x v="111"/>
    <x v="105"/>
    <n v="20170210"/>
    <x v="1"/>
    <s v="INGRESOS FECHA 20170208                           "/>
    <n v="1104000"/>
    <n v="1104000"/>
    <n v="0"/>
    <n v="0"/>
  </r>
  <r>
    <s v="R"/>
    <n v="3"/>
    <n v="79"/>
    <n v="28"/>
    <n v="6000214"/>
    <s v="RED UDNET                               "/>
    <x v="248"/>
    <x v="226"/>
    <n v="20170210"/>
    <x v="1"/>
    <s v="INGRESOS FECHA 20170208                           "/>
    <n v="-1104000"/>
    <n v="0"/>
    <n v="1104000"/>
    <n v="0"/>
  </r>
  <r>
    <s v="R"/>
    <n v="3"/>
    <n v="79"/>
    <n v="29"/>
    <n v="6000214"/>
    <s v="RED UDNET                               "/>
    <x v="111"/>
    <x v="105"/>
    <n v="20170210"/>
    <x v="1"/>
    <s v="INGRESOS FECHA 20170208                           "/>
    <n v="55200"/>
    <n v="55200"/>
    <n v="0"/>
    <n v="0"/>
  </r>
  <r>
    <s v="R"/>
    <n v="3"/>
    <n v="79"/>
    <n v="30"/>
    <n v="6000214"/>
    <s v="RED UDNET                               "/>
    <x v="248"/>
    <x v="226"/>
    <n v="20170210"/>
    <x v="1"/>
    <s v="INGRESOS FECHA 20170208                           "/>
    <n v="-55200"/>
    <n v="0"/>
    <n v="55200"/>
    <n v="0"/>
  </r>
  <r>
    <s v="R"/>
    <n v="3"/>
    <n v="80"/>
    <n v="1"/>
    <n v="6001050"/>
    <s v="FAC CIENCIAS                            "/>
    <x v="111"/>
    <x v="105"/>
    <n v="20170210"/>
    <x v="1"/>
    <s v="INGRESOS FECHA 20170209                           "/>
    <n v="147684493"/>
    <n v="147684493"/>
    <n v="0"/>
    <n v="0"/>
  </r>
  <r>
    <s v="R"/>
    <n v="3"/>
    <n v="80"/>
    <n v="2"/>
    <n v="6001050"/>
    <s v="FAC CIENCIAS                            "/>
    <x v="160"/>
    <x v="150"/>
    <n v="20170210"/>
    <x v="1"/>
    <s v="INGRESOS FECHA 20170209                           "/>
    <n v="-147684493"/>
    <n v="0"/>
    <n v="147684493"/>
    <n v="0"/>
  </r>
  <r>
    <s v="R"/>
    <n v="3"/>
    <n v="80"/>
    <n v="3"/>
    <n v="6000118"/>
    <s v="DEC FAC INGENIERIA                      "/>
    <x v="111"/>
    <x v="105"/>
    <n v="20170210"/>
    <x v="1"/>
    <s v="INGRESOS FECHA 20170209                           "/>
    <n v="88376824"/>
    <n v="88376824"/>
    <n v="0"/>
    <n v="0"/>
  </r>
  <r>
    <s v="R"/>
    <n v="3"/>
    <n v="80"/>
    <n v="4"/>
    <n v="6000118"/>
    <s v="DEC FAC INGENIERIA                      "/>
    <x v="160"/>
    <x v="150"/>
    <n v="20170210"/>
    <x v="1"/>
    <s v="INGRESOS FECHA 20170209                           "/>
    <n v="-88376824"/>
    <n v="0"/>
    <n v="88376824"/>
    <n v="0"/>
  </r>
  <r>
    <s v="R"/>
    <n v="3"/>
    <n v="80"/>
    <n v="5"/>
    <n v="6000461"/>
    <s v="DEC FAC MEDIO AMBIENTE                  "/>
    <x v="111"/>
    <x v="105"/>
    <n v="20170210"/>
    <x v="1"/>
    <s v="INGRESOS FECHA 20170209                           "/>
    <n v="26406089"/>
    <n v="26406089"/>
    <n v="0"/>
    <n v="0"/>
  </r>
  <r>
    <s v="R"/>
    <n v="3"/>
    <n v="80"/>
    <n v="6"/>
    <n v="6000461"/>
    <s v="DEC FAC MEDIO AMBIENTE                  "/>
    <x v="160"/>
    <x v="150"/>
    <n v="20170210"/>
    <x v="1"/>
    <s v="INGRESOS FECHA 20170209                           "/>
    <n v="-26406089"/>
    <n v="0"/>
    <n v="26406089"/>
    <n v="0"/>
  </r>
  <r>
    <s v="R"/>
    <n v="3"/>
    <n v="80"/>
    <n v="7"/>
    <n v="6000500"/>
    <s v="DEC FAC ARTES                           "/>
    <x v="111"/>
    <x v="105"/>
    <n v="20170210"/>
    <x v="1"/>
    <s v="INGRESOS FECHA 20170209                           "/>
    <n v="3102543"/>
    <n v="3102543"/>
    <n v="0"/>
    <n v="0"/>
  </r>
  <r>
    <s v="R"/>
    <n v="3"/>
    <n v="80"/>
    <n v="8"/>
    <n v="6000500"/>
    <s v="DEC FAC ARTES                           "/>
    <x v="160"/>
    <x v="150"/>
    <n v="20170210"/>
    <x v="1"/>
    <s v="INGRESOS FECHA 20170209                           "/>
    <n v="-3102543"/>
    <n v="0"/>
    <n v="3102543"/>
    <n v="0"/>
  </r>
  <r>
    <s v="R"/>
    <n v="3"/>
    <n v="80"/>
    <n v="9"/>
    <n v="6001050"/>
    <s v="FAC CIENCIAS                            "/>
    <x v="111"/>
    <x v="105"/>
    <n v="20170210"/>
    <x v="1"/>
    <s v="INGRESOS FECHA 20170209                           "/>
    <n v="2092884"/>
    <n v="2092884"/>
    <n v="0"/>
    <n v="0"/>
  </r>
  <r>
    <s v="R"/>
    <n v="3"/>
    <n v="80"/>
    <n v="10"/>
    <n v="6001050"/>
    <s v="FAC CIENCIAS                            "/>
    <x v="166"/>
    <x v="156"/>
    <n v="20170210"/>
    <x v="1"/>
    <s v="INGRESOS FECHA 20170209                           "/>
    <n v="-2092884"/>
    <n v="0"/>
    <n v="2092884"/>
    <n v="0"/>
  </r>
  <r>
    <s v="R"/>
    <n v="3"/>
    <n v="80"/>
    <n v="11"/>
    <n v="6000118"/>
    <s v="DEC FAC INGENIERIA                      "/>
    <x v="111"/>
    <x v="105"/>
    <n v="20170210"/>
    <x v="1"/>
    <s v="INGRESOS FECHA 20170209                           "/>
    <n v="187624"/>
    <n v="187624"/>
    <n v="0"/>
    <n v="0"/>
  </r>
  <r>
    <s v="R"/>
    <n v="3"/>
    <n v="80"/>
    <n v="12"/>
    <n v="6000118"/>
    <s v="DEC FAC INGENIERIA                      "/>
    <x v="166"/>
    <x v="156"/>
    <n v="20170210"/>
    <x v="1"/>
    <s v="INGRESOS FECHA 20170209                           "/>
    <n v="-187624"/>
    <n v="0"/>
    <n v="187624"/>
    <n v="0"/>
  </r>
  <r>
    <s v="R"/>
    <n v="3"/>
    <n v="80"/>
    <n v="13"/>
    <n v="6000461"/>
    <s v="DEC FAC MEDIO AMBIENTE                  "/>
    <x v="111"/>
    <x v="105"/>
    <n v="20170210"/>
    <x v="1"/>
    <s v="INGRESOS FECHA 20170209                           "/>
    <n v="110311"/>
    <n v="110311"/>
    <n v="0"/>
    <n v="0"/>
  </r>
  <r>
    <s v="R"/>
    <n v="3"/>
    <n v="80"/>
    <n v="14"/>
    <n v="6000461"/>
    <s v="DEC FAC MEDIO AMBIENTE                  "/>
    <x v="166"/>
    <x v="156"/>
    <n v="20170210"/>
    <x v="1"/>
    <s v="INGRESOS FECHA 20170209                           "/>
    <n v="-110311"/>
    <n v="0"/>
    <n v="110311"/>
    <n v="0"/>
  </r>
  <r>
    <s v="R"/>
    <n v="3"/>
    <n v="80"/>
    <n v="15"/>
    <n v="6000917"/>
    <s v="DEC FAC TECNOLOGICA                     "/>
    <x v="111"/>
    <x v="105"/>
    <n v="20170210"/>
    <x v="1"/>
    <s v="INGRESOS FECHA 20170209                           "/>
    <n v="110315"/>
    <n v="110315"/>
    <n v="0"/>
    <n v="0"/>
  </r>
  <r>
    <s v="R"/>
    <n v="3"/>
    <n v="80"/>
    <n v="16"/>
    <n v="6000917"/>
    <s v="DEC FAC TECNOLOGICA                     "/>
    <x v="166"/>
    <x v="156"/>
    <n v="20170210"/>
    <x v="1"/>
    <s v="INGRESOS FECHA 20170209                           "/>
    <n v="-110315"/>
    <n v="0"/>
    <n v="110315"/>
    <n v="0"/>
  </r>
  <r>
    <s v="R"/>
    <n v="3"/>
    <n v="80"/>
    <n v="17"/>
    <n v="899999230"/>
    <s v="UNIVERSIDAD DISTRITAL FRANCISCO JOSE DE "/>
    <x v="111"/>
    <x v="105"/>
    <n v="20170210"/>
    <x v="1"/>
    <s v="INGRESOS FECHA 20170209                           "/>
    <n v="310500"/>
    <n v="310500"/>
    <n v="0"/>
    <n v="0"/>
  </r>
  <r>
    <s v="R"/>
    <n v="3"/>
    <n v="80"/>
    <n v="18"/>
    <n v="899999230"/>
    <s v="UNIVERSIDAD DISTRITAL FRANCISCO JOSE DE "/>
    <x v="245"/>
    <x v="225"/>
    <n v="20170210"/>
    <x v="1"/>
    <s v="INGRESOS FECHA 20170209                           "/>
    <n v="-310500"/>
    <n v="0"/>
    <n v="310500"/>
    <n v="0"/>
  </r>
  <r>
    <s v="R"/>
    <n v="3"/>
    <n v="80"/>
    <n v="19"/>
    <n v="899999230"/>
    <s v="UNIVERSIDAD DISTRITAL FRANCISCO JOSE DE "/>
    <x v="111"/>
    <x v="105"/>
    <n v="20170210"/>
    <x v="1"/>
    <s v="INGRESOS FECHA 20170209                           "/>
    <n v="207000"/>
    <n v="207000"/>
    <n v="0"/>
    <n v="0"/>
  </r>
  <r>
    <s v="R"/>
    <n v="3"/>
    <n v="80"/>
    <n v="20"/>
    <n v="899999230"/>
    <s v="UNIVERSIDAD DISTRITAL FRANCISCO JOSE DE "/>
    <x v="245"/>
    <x v="225"/>
    <n v="20170210"/>
    <x v="1"/>
    <s v="INGRESOS FECHA 20170209                           "/>
    <n v="-207000"/>
    <n v="0"/>
    <n v="207000"/>
    <n v="0"/>
  </r>
  <r>
    <s v="R"/>
    <n v="3"/>
    <n v="80"/>
    <n v="21"/>
    <n v="899999230"/>
    <s v="UNIVERSIDAD DISTRITAL FRANCISCO JOSE DE "/>
    <x v="111"/>
    <x v="105"/>
    <n v="20170210"/>
    <x v="1"/>
    <s v="INGRESOS FECHA 20170209                           "/>
    <n v="11500"/>
    <n v="11500"/>
    <n v="0"/>
    <n v="0"/>
  </r>
  <r>
    <s v="R"/>
    <n v="3"/>
    <n v="80"/>
    <n v="22"/>
    <n v="899999230"/>
    <s v="UNIVERSIDAD DISTRITAL FRANCISCO JOSE DE "/>
    <x v="245"/>
    <x v="225"/>
    <n v="20170210"/>
    <x v="1"/>
    <s v="INGRESOS FECHA 20170209                           "/>
    <n v="-11500"/>
    <n v="0"/>
    <n v="11500"/>
    <n v="0"/>
  </r>
  <r>
    <s v="R"/>
    <n v="3"/>
    <n v="80"/>
    <n v="23"/>
    <n v="6000214"/>
    <s v="RED UDNET                               "/>
    <x v="111"/>
    <x v="105"/>
    <n v="20170210"/>
    <x v="1"/>
    <s v="INGRESOS FECHA 20170209                           "/>
    <n v="1490400"/>
    <n v="1490400"/>
    <n v="0"/>
    <n v="0"/>
  </r>
  <r>
    <s v="R"/>
    <n v="3"/>
    <n v="80"/>
    <n v="24"/>
    <n v="6000214"/>
    <s v="RED UDNET                               "/>
    <x v="248"/>
    <x v="226"/>
    <n v="20170210"/>
    <x v="1"/>
    <s v="INGRESOS FECHA 20170209                           "/>
    <n v="-1490400"/>
    <n v="0"/>
    <n v="1490400"/>
    <n v="0"/>
  </r>
  <r>
    <s v="R"/>
    <n v="3"/>
    <n v="80"/>
    <n v="25"/>
    <n v="6000214"/>
    <s v="RED UDNET                               "/>
    <x v="111"/>
    <x v="105"/>
    <n v="20170210"/>
    <x v="1"/>
    <s v="INGRESOS FECHA 20170209                           "/>
    <n v="993600"/>
    <n v="993600"/>
    <n v="0"/>
    <n v="0"/>
  </r>
  <r>
    <s v="R"/>
    <n v="3"/>
    <n v="80"/>
    <n v="26"/>
    <n v="6000214"/>
    <s v="RED UDNET                               "/>
    <x v="248"/>
    <x v="226"/>
    <n v="20170210"/>
    <x v="1"/>
    <s v="INGRESOS FECHA 20170209                           "/>
    <n v="-993600"/>
    <n v="0"/>
    <n v="993600"/>
    <n v="0"/>
  </r>
  <r>
    <s v="R"/>
    <n v="3"/>
    <n v="80"/>
    <n v="27"/>
    <n v="6000214"/>
    <s v="RED UDNET                               "/>
    <x v="111"/>
    <x v="105"/>
    <n v="20170210"/>
    <x v="1"/>
    <s v="INGRESOS FECHA 20170209                           "/>
    <n v="55200"/>
    <n v="55200"/>
    <n v="0"/>
    <n v="0"/>
  </r>
  <r>
    <s v="R"/>
    <n v="3"/>
    <n v="80"/>
    <n v="28"/>
    <n v="6000214"/>
    <s v="RED UDNET                               "/>
    <x v="248"/>
    <x v="226"/>
    <n v="20170210"/>
    <x v="1"/>
    <s v="INGRESOS FECHA 20170209                           "/>
    <n v="-55200"/>
    <n v="0"/>
    <n v="55200"/>
    <n v="0"/>
  </r>
  <r>
    <s v="R"/>
    <n v="3"/>
    <n v="81"/>
    <n v="1"/>
    <n v="6001050"/>
    <s v="FAC CIENCIAS                            "/>
    <x v="111"/>
    <x v="105"/>
    <n v="20170210"/>
    <x v="1"/>
    <s v="INGRESOS FECHA 20170210                           "/>
    <n v="149174289"/>
    <n v="149174289"/>
    <n v="0"/>
    <n v="0"/>
  </r>
  <r>
    <s v="R"/>
    <n v="3"/>
    <n v="81"/>
    <n v="2"/>
    <n v="6001050"/>
    <s v="FAC CIENCIAS                            "/>
    <x v="160"/>
    <x v="150"/>
    <n v="20170210"/>
    <x v="1"/>
    <s v="INGRESOS FECHA 20170210                           "/>
    <n v="-149174289"/>
    <n v="0"/>
    <n v="149174289"/>
    <n v="0"/>
  </r>
  <r>
    <s v="R"/>
    <n v="3"/>
    <n v="81"/>
    <n v="3"/>
    <n v="6000118"/>
    <s v="DEC FAC INGENIERIA                      "/>
    <x v="111"/>
    <x v="105"/>
    <n v="20170210"/>
    <x v="1"/>
    <s v="INGRESOS FECHA 20170210                           "/>
    <n v="107997458"/>
    <n v="107997458"/>
    <n v="0"/>
    <n v="0"/>
  </r>
  <r>
    <s v="R"/>
    <n v="3"/>
    <n v="81"/>
    <n v="4"/>
    <n v="6000118"/>
    <s v="DEC FAC INGENIERIA                      "/>
    <x v="160"/>
    <x v="150"/>
    <n v="20170210"/>
    <x v="1"/>
    <s v="INGRESOS FECHA 20170210                           "/>
    <n v="-107997458"/>
    <n v="0"/>
    <n v="107997458"/>
    <n v="0"/>
  </r>
  <r>
    <s v="R"/>
    <n v="3"/>
    <n v="81"/>
    <n v="5"/>
    <n v="6000461"/>
    <s v="DEC FAC MEDIO AMBIENTE                  "/>
    <x v="111"/>
    <x v="105"/>
    <n v="20170210"/>
    <x v="1"/>
    <s v="INGRESOS FECHA 20170210                           "/>
    <n v="17581078"/>
    <n v="17581078"/>
    <n v="0"/>
    <n v="0"/>
  </r>
  <r>
    <s v="R"/>
    <n v="3"/>
    <n v="81"/>
    <n v="6"/>
    <n v="6000461"/>
    <s v="DEC FAC MEDIO AMBIENTE                  "/>
    <x v="160"/>
    <x v="150"/>
    <n v="20170210"/>
    <x v="1"/>
    <s v="INGRESOS FECHA 20170210                           "/>
    <n v="-17581078"/>
    <n v="0"/>
    <n v="17581078"/>
    <n v="0"/>
  </r>
  <r>
    <s v="R"/>
    <n v="3"/>
    <n v="81"/>
    <n v="7"/>
    <n v="6000500"/>
    <s v="DEC FAC ARTES                           "/>
    <x v="111"/>
    <x v="105"/>
    <n v="20170210"/>
    <x v="1"/>
    <s v="INGRESOS FECHA 20170210                           "/>
    <n v="7880459"/>
    <n v="7880459"/>
    <n v="0"/>
    <n v="0"/>
  </r>
  <r>
    <s v="R"/>
    <n v="3"/>
    <n v="81"/>
    <n v="8"/>
    <n v="6000500"/>
    <s v="DEC FAC ARTES                           "/>
    <x v="160"/>
    <x v="150"/>
    <n v="20170210"/>
    <x v="1"/>
    <s v="INGRESOS FECHA 20170210                           "/>
    <n v="-7880459"/>
    <n v="0"/>
    <n v="7880459"/>
    <n v="0"/>
  </r>
  <r>
    <s v="R"/>
    <n v="3"/>
    <n v="81"/>
    <n v="9"/>
    <n v="6001050"/>
    <s v="FAC CIENCIAS                            "/>
    <x v="111"/>
    <x v="105"/>
    <n v="20170210"/>
    <x v="1"/>
    <s v="INGRESOS FECHA 20170210                           "/>
    <n v="2017457"/>
    <n v="2017457"/>
    <n v="0"/>
    <n v="0"/>
  </r>
  <r>
    <s v="R"/>
    <n v="3"/>
    <n v="81"/>
    <n v="10"/>
    <n v="6001050"/>
    <s v="FAC CIENCIAS                            "/>
    <x v="166"/>
    <x v="156"/>
    <n v="20170210"/>
    <x v="1"/>
    <s v="INGRESOS FECHA 20170210                           "/>
    <n v="-2017457"/>
    <n v="0"/>
    <n v="2017457"/>
    <n v="0"/>
  </r>
  <r>
    <s v="R"/>
    <n v="3"/>
    <n v="81"/>
    <n v="11"/>
    <n v="6000118"/>
    <s v="DEC FAC INGENIERIA                      "/>
    <x v="111"/>
    <x v="105"/>
    <n v="20170210"/>
    <x v="1"/>
    <s v="INGRESOS FECHA 20170210                           "/>
    <n v="1424474"/>
    <n v="1424474"/>
    <n v="0"/>
    <n v="0"/>
  </r>
  <r>
    <s v="R"/>
    <n v="3"/>
    <n v="81"/>
    <n v="12"/>
    <n v="6000118"/>
    <s v="DEC FAC INGENIERIA                      "/>
    <x v="166"/>
    <x v="156"/>
    <n v="20170210"/>
    <x v="1"/>
    <s v="INGRESOS FECHA 20170210                           "/>
    <n v="-1424474"/>
    <n v="0"/>
    <n v="1424474"/>
    <n v="0"/>
  </r>
  <r>
    <s v="R"/>
    <n v="3"/>
    <n v="81"/>
    <n v="13"/>
    <n v="6000461"/>
    <s v="DEC FAC MEDIO AMBIENTE                  "/>
    <x v="111"/>
    <x v="105"/>
    <n v="20170210"/>
    <x v="1"/>
    <s v="INGRESOS FECHA 20170210                           "/>
    <n v="110305"/>
    <n v="110305"/>
    <n v="0"/>
    <n v="0"/>
  </r>
  <r>
    <s v="R"/>
    <n v="3"/>
    <n v="81"/>
    <n v="14"/>
    <n v="6000461"/>
    <s v="DEC FAC MEDIO AMBIENTE                  "/>
    <x v="166"/>
    <x v="156"/>
    <n v="20170210"/>
    <x v="1"/>
    <s v="INGRESOS FECHA 20170210                           "/>
    <n v="-110305"/>
    <n v="0"/>
    <n v="110305"/>
    <n v="0"/>
  </r>
  <r>
    <s v="R"/>
    <n v="3"/>
    <n v="81"/>
    <n v="15"/>
    <n v="6000917"/>
    <s v="DEC FAC TECNOLOGICA                     "/>
    <x v="111"/>
    <x v="105"/>
    <n v="20170210"/>
    <x v="1"/>
    <s v="INGRESOS FECHA 20170210                           "/>
    <n v="402618"/>
    <n v="402618"/>
    <n v="0"/>
    <n v="0"/>
  </r>
  <r>
    <s v="R"/>
    <n v="3"/>
    <n v="81"/>
    <n v="16"/>
    <n v="6000917"/>
    <s v="DEC FAC TECNOLOGICA                     "/>
    <x v="166"/>
    <x v="156"/>
    <n v="20170210"/>
    <x v="1"/>
    <s v="INGRESOS FECHA 20170210                           "/>
    <n v="-402618"/>
    <n v="0"/>
    <n v="402618"/>
    <n v="0"/>
  </r>
  <r>
    <s v="R"/>
    <n v="3"/>
    <n v="81"/>
    <n v="17"/>
    <n v="6000917"/>
    <s v="DEC FAC TECNOLOGICA                     "/>
    <x v="111"/>
    <x v="105"/>
    <n v="20170210"/>
    <x v="1"/>
    <s v="INGRESOS FECHA 20170210                           "/>
    <n v="673377"/>
    <n v="673377"/>
    <n v="0"/>
    <n v="0"/>
  </r>
  <r>
    <s v="R"/>
    <n v="3"/>
    <n v="81"/>
    <n v="18"/>
    <n v="6000917"/>
    <s v="DEC FAC TECNOLOGICA                     "/>
    <x v="165"/>
    <x v="155"/>
    <n v="20170210"/>
    <x v="1"/>
    <s v="INGRESOS FECHA 20170210                           "/>
    <n v="-673377"/>
    <n v="0"/>
    <n v="673377"/>
    <n v="0"/>
  </r>
  <r>
    <s v="R"/>
    <n v="3"/>
    <n v="81"/>
    <n v="19"/>
    <n v="899999230"/>
    <s v="UNIVERSIDAD DISTRITAL FRANCISCO JOSE DE "/>
    <x v="111"/>
    <x v="105"/>
    <n v="20170210"/>
    <x v="1"/>
    <s v="INGRESOS FECHA 20170210                           "/>
    <n v="299000"/>
    <n v="299000"/>
    <n v="0"/>
    <n v="0"/>
  </r>
  <r>
    <s v="R"/>
    <n v="3"/>
    <n v="81"/>
    <n v="20"/>
    <n v="899999230"/>
    <s v="UNIVERSIDAD DISTRITAL FRANCISCO JOSE DE "/>
    <x v="245"/>
    <x v="225"/>
    <n v="20170210"/>
    <x v="1"/>
    <s v="INGRESOS FECHA 20170210                           "/>
    <n v="-299000"/>
    <n v="0"/>
    <n v="299000"/>
    <n v="0"/>
  </r>
  <r>
    <s v="R"/>
    <n v="3"/>
    <n v="81"/>
    <n v="21"/>
    <n v="899999230"/>
    <s v="UNIVERSIDAD DISTRITAL FRANCISCO JOSE DE "/>
    <x v="111"/>
    <x v="105"/>
    <n v="20170210"/>
    <x v="1"/>
    <s v="INGRESOS FECHA 20170210                           "/>
    <n v="103500"/>
    <n v="103500"/>
    <n v="0"/>
    <n v="0"/>
  </r>
  <r>
    <s v="R"/>
    <n v="3"/>
    <n v="81"/>
    <n v="22"/>
    <n v="899999230"/>
    <s v="UNIVERSIDAD DISTRITAL FRANCISCO JOSE DE "/>
    <x v="245"/>
    <x v="225"/>
    <n v="20170210"/>
    <x v="1"/>
    <s v="INGRESOS FECHA 20170210                           "/>
    <n v="-103500"/>
    <n v="0"/>
    <n v="103500"/>
    <n v="0"/>
  </r>
  <r>
    <s v="R"/>
    <n v="3"/>
    <n v="81"/>
    <n v="23"/>
    <n v="899999230"/>
    <s v="UNIVERSIDAD DISTRITAL FRANCISCO JOSE DE "/>
    <x v="111"/>
    <x v="105"/>
    <n v="20170210"/>
    <x v="1"/>
    <s v="INGRESOS FECHA 20170210                           "/>
    <n v="23000"/>
    <n v="23000"/>
    <n v="0"/>
    <n v="0"/>
  </r>
  <r>
    <s v="R"/>
    <n v="3"/>
    <n v="81"/>
    <n v="24"/>
    <n v="899999230"/>
    <s v="UNIVERSIDAD DISTRITAL FRANCISCO JOSE DE "/>
    <x v="245"/>
    <x v="225"/>
    <n v="20170210"/>
    <x v="1"/>
    <s v="INGRESOS FECHA 20170210                           "/>
    <n v="-23000"/>
    <n v="0"/>
    <n v="23000"/>
    <n v="0"/>
  </r>
  <r>
    <s v="R"/>
    <n v="3"/>
    <n v="81"/>
    <n v="25"/>
    <n v="6000214"/>
    <s v="RED UDNET                               "/>
    <x v="111"/>
    <x v="105"/>
    <n v="20170210"/>
    <x v="1"/>
    <s v="INGRESOS FECHA 20170210                           "/>
    <n v="1435200"/>
    <n v="1435200"/>
    <n v="0"/>
    <n v="0"/>
  </r>
  <r>
    <s v="R"/>
    <n v="3"/>
    <n v="81"/>
    <n v="26"/>
    <n v="6000214"/>
    <s v="RED UDNET                               "/>
    <x v="248"/>
    <x v="226"/>
    <n v="20170210"/>
    <x v="1"/>
    <s v="INGRESOS FECHA 20170210                           "/>
    <n v="-1435200"/>
    <n v="0"/>
    <n v="1435200"/>
    <n v="0"/>
  </r>
  <r>
    <s v="R"/>
    <n v="3"/>
    <n v="81"/>
    <n v="27"/>
    <n v="6000214"/>
    <s v="RED UDNET                               "/>
    <x v="111"/>
    <x v="105"/>
    <n v="20170210"/>
    <x v="1"/>
    <s v="INGRESOS FECHA 20170210                           "/>
    <n v="496800"/>
    <n v="496800"/>
    <n v="0"/>
    <n v="0"/>
  </r>
  <r>
    <s v="R"/>
    <n v="3"/>
    <n v="81"/>
    <n v="28"/>
    <n v="6000214"/>
    <s v="RED UDNET                               "/>
    <x v="248"/>
    <x v="226"/>
    <n v="20170210"/>
    <x v="1"/>
    <s v="INGRESOS FECHA 20170210                           "/>
    <n v="-496800"/>
    <n v="0"/>
    <n v="496800"/>
    <n v="0"/>
  </r>
  <r>
    <s v="R"/>
    <n v="3"/>
    <n v="81"/>
    <n v="29"/>
    <n v="6000214"/>
    <s v="RED UDNET                               "/>
    <x v="111"/>
    <x v="105"/>
    <n v="20170210"/>
    <x v="1"/>
    <s v="INGRESOS FECHA 20170210                           "/>
    <n v="110400"/>
    <n v="110400"/>
    <n v="0"/>
    <n v="0"/>
  </r>
  <r>
    <s v="R"/>
    <n v="3"/>
    <n v="81"/>
    <n v="30"/>
    <n v="6000214"/>
    <s v="RED UDNET                               "/>
    <x v="248"/>
    <x v="226"/>
    <n v="20170210"/>
    <x v="1"/>
    <s v="INGRESOS FECHA 20170210                           "/>
    <n v="-110400"/>
    <n v="0"/>
    <n v="110400"/>
    <n v="0"/>
  </r>
  <r>
    <s v="R"/>
    <n v="3"/>
    <n v="82"/>
    <n v="1"/>
    <n v="899999230"/>
    <s v="UNIVERSIDAD DISTRITAL FRANCISCO JOSE DE "/>
    <x v="111"/>
    <x v="105"/>
    <n v="20170210"/>
    <x v="1"/>
    <s v="INGRESOS FECHA 20170206                           "/>
    <n v="806247.64"/>
    <n v="806247.64"/>
    <n v="0"/>
    <n v="0"/>
  </r>
  <r>
    <s v="R"/>
    <n v="3"/>
    <n v="82"/>
    <n v="2"/>
    <n v="899999230"/>
    <s v="UNIVERSIDAD DISTRITAL FRANCISCO JOSE DE "/>
    <x v="251"/>
    <x v="227"/>
    <n v="20170210"/>
    <x v="1"/>
    <s v="INGRESOS FECHA 20170206                           "/>
    <n v="-806247.64"/>
    <n v="0"/>
    <n v="806247.64"/>
    <n v="0"/>
  </r>
  <r>
    <s v="R"/>
    <n v="3"/>
    <n v="82"/>
    <n v="3"/>
    <n v="899999230"/>
    <s v="UNIVERSIDAD DISTRITAL FRANCISCO JOSE DE "/>
    <x v="111"/>
    <x v="105"/>
    <n v="20170210"/>
    <x v="1"/>
    <s v="INGRESOS FECHA 20170206                           "/>
    <n v="30050"/>
    <n v="30050"/>
    <n v="0"/>
    <n v="0"/>
  </r>
  <r>
    <s v="R"/>
    <n v="3"/>
    <n v="82"/>
    <n v="4"/>
    <n v="899999230"/>
    <s v="UNIVERSIDAD DISTRITAL FRANCISCO JOSE DE "/>
    <x v="252"/>
    <x v="228"/>
    <n v="20170210"/>
    <x v="1"/>
    <s v="INGRESOS FECHA 20170206                           "/>
    <n v="-30050"/>
    <n v="0"/>
    <n v="30050"/>
    <n v="0"/>
  </r>
  <r>
    <s v="R"/>
    <n v="3"/>
    <n v="82"/>
    <n v="5"/>
    <n v="899999230"/>
    <s v="UNIVERSIDAD DISTRITAL FRANCISCO JOSE DE "/>
    <x v="111"/>
    <x v="105"/>
    <n v="20170210"/>
    <x v="1"/>
    <s v="INGRESOS FECHA 20170206                           "/>
    <n v="342800"/>
    <n v="342800"/>
    <n v="0"/>
    <n v="0"/>
  </r>
  <r>
    <s v="R"/>
    <n v="3"/>
    <n v="82"/>
    <n v="6"/>
    <n v="899999230"/>
    <s v="UNIVERSIDAD DISTRITAL FRANCISCO JOSE DE "/>
    <x v="253"/>
    <x v="229"/>
    <n v="20170210"/>
    <x v="1"/>
    <s v="INGRESOS FECHA 20170206                           "/>
    <n v="-342800"/>
    <n v="0"/>
    <n v="342800"/>
    <n v="0"/>
  </r>
  <r>
    <s v="R"/>
    <n v="3"/>
    <n v="82"/>
    <n v="7"/>
    <n v="899999230"/>
    <s v="UNIVERSIDAD DISTRITAL FRANCISCO JOSE DE "/>
    <x v="111"/>
    <x v="105"/>
    <n v="20170210"/>
    <x v="1"/>
    <s v="INGRESOS FECHA 20170206                           "/>
    <n v="712850"/>
    <n v="712850"/>
    <n v="0"/>
    <n v="0"/>
  </r>
  <r>
    <s v="R"/>
    <n v="3"/>
    <n v="82"/>
    <n v="8"/>
    <n v="899999230"/>
    <s v="UNIVERSIDAD DISTRITAL FRANCISCO JOSE DE "/>
    <x v="254"/>
    <x v="230"/>
    <n v="20170210"/>
    <x v="1"/>
    <s v="INGRESOS FECHA 20170206                           "/>
    <n v="-712850"/>
    <n v="0"/>
    <n v="712850"/>
    <n v="0"/>
  </r>
  <r>
    <s v="R"/>
    <n v="3"/>
    <n v="82"/>
    <n v="9"/>
    <n v="899999230"/>
    <s v="UNIVERSIDAD DISTRITAL FRANCISCO JOSE DE "/>
    <x v="111"/>
    <x v="105"/>
    <n v="20170210"/>
    <x v="1"/>
    <s v="INGRESOS FECHA 20170206                           "/>
    <n v="808600"/>
    <n v="808600"/>
    <n v="0"/>
    <n v="0"/>
  </r>
  <r>
    <s v="R"/>
    <n v="3"/>
    <n v="82"/>
    <n v="10"/>
    <n v="899999230"/>
    <s v="UNIVERSIDAD DISTRITAL FRANCISCO JOSE DE "/>
    <x v="246"/>
    <x v="225"/>
    <n v="20170210"/>
    <x v="1"/>
    <s v="INGRESOS FECHA 20170206                           "/>
    <n v="-808600"/>
    <n v="0"/>
    <n v="808600"/>
    <n v="0"/>
  </r>
  <r>
    <s v="R"/>
    <n v="3"/>
    <n v="82"/>
    <n v="11"/>
    <n v="899999230"/>
    <s v="UNIVERSIDAD DISTRITAL FRANCISCO JOSE DE "/>
    <x v="111"/>
    <x v="105"/>
    <n v="20170210"/>
    <x v="1"/>
    <s v="INGRESOS FECHA 20170206                           "/>
    <n v="196700"/>
    <n v="196700"/>
    <n v="0"/>
    <n v="0"/>
  </r>
  <r>
    <s v="R"/>
    <n v="3"/>
    <n v="82"/>
    <n v="12"/>
    <n v="899999230"/>
    <s v="UNIVERSIDAD DISTRITAL FRANCISCO JOSE DE "/>
    <x v="255"/>
    <x v="231"/>
    <n v="20170210"/>
    <x v="1"/>
    <s v="INGRESOS FECHA 20170206                           "/>
    <n v="-196700"/>
    <n v="0"/>
    <n v="196700"/>
    <n v="0"/>
  </r>
  <r>
    <s v="R"/>
    <n v="3"/>
    <n v="82"/>
    <n v="13"/>
    <n v="899999230"/>
    <s v="UNIVERSIDAD DISTRITAL FRANCISCO JOSE DE "/>
    <x v="111"/>
    <x v="105"/>
    <n v="20170210"/>
    <x v="1"/>
    <s v="INGRESOS FECHA 20170206                           "/>
    <n v="123000"/>
    <n v="123000"/>
    <n v="0"/>
    <n v="0"/>
  </r>
  <r>
    <s v="R"/>
    <n v="3"/>
    <n v="82"/>
    <n v="14"/>
    <n v="899999230"/>
    <s v="UNIVERSIDAD DISTRITAL FRANCISCO JOSE DE "/>
    <x v="246"/>
    <x v="225"/>
    <n v="20170210"/>
    <x v="1"/>
    <s v="INGRESOS FECHA 20170206                           "/>
    <n v="-123000"/>
    <n v="0"/>
    <n v="123000"/>
    <n v="0"/>
  </r>
  <r>
    <s v="R"/>
    <n v="3"/>
    <n v="82"/>
    <n v="15"/>
    <n v="899999230"/>
    <s v="UNIVERSIDAD DISTRITAL FRANCISCO JOSE DE "/>
    <x v="111"/>
    <x v="105"/>
    <n v="20170210"/>
    <x v="1"/>
    <s v="INGRESOS FECHA 20170206                           "/>
    <n v="3827450"/>
    <n v="3827450"/>
    <n v="0"/>
    <n v="0"/>
  </r>
  <r>
    <s v="R"/>
    <n v="3"/>
    <n v="82"/>
    <n v="16"/>
    <n v="899999230"/>
    <s v="UNIVERSIDAD DISTRITAL FRANCISCO JOSE DE "/>
    <x v="264"/>
    <x v="239"/>
    <n v="20170210"/>
    <x v="1"/>
    <s v="INGRESOS FECHA 20170206                           "/>
    <n v="-3827450"/>
    <n v="0"/>
    <n v="3827450"/>
    <n v="0"/>
  </r>
  <r>
    <s v="R"/>
    <n v="3"/>
    <n v="82"/>
    <n v="17"/>
    <n v="899999230"/>
    <s v="UNIVERSIDAD DISTRITAL FRANCISCO JOSE DE "/>
    <x v="111"/>
    <x v="105"/>
    <n v="20170210"/>
    <x v="1"/>
    <s v="INGRESOS FECHA 20170206                           "/>
    <n v="196800"/>
    <n v="196800"/>
    <n v="0"/>
    <n v="0"/>
  </r>
  <r>
    <s v="R"/>
    <n v="3"/>
    <n v="82"/>
    <n v="18"/>
    <n v="899999230"/>
    <s v="UNIVERSIDAD DISTRITAL FRANCISCO JOSE DE "/>
    <x v="263"/>
    <x v="238"/>
    <n v="20170210"/>
    <x v="1"/>
    <s v="INGRESOS FECHA 20170206                           "/>
    <n v="-196800"/>
    <n v="0"/>
    <n v="196800"/>
    <n v="0"/>
  </r>
  <r>
    <s v="R"/>
    <n v="3"/>
    <n v="82"/>
    <n v="19"/>
    <n v="79433017"/>
    <s v="GIRALDO CORREA JOSE NELSON              "/>
    <x v="111"/>
    <x v="105"/>
    <n v="20170210"/>
    <x v="1"/>
    <s v="INGRESOS FECHA 20170206                           "/>
    <n v="700000"/>
    <n v="700000"/>
    <n v="0"/>
    <n v="0"/>
  </r>
  <r>
    <s v="R"/>
    <n v="3"/>
    <n v="82"/>
    <n v="20"/>
    <n v="79433017"/>
    <s v="GIRALDO CORREA JOSE NELSON              "/>
    <x v="256"/>
    <x v="42"/>
    <n v="20170210"/>
    <x v="1"/>
    <s v="INGRESOS FECHA 20170206                           "/>
    <n v="-700000"/>
    <n v="0"/>
    <n v="700000"/>
    <n v="0"/>
  </r>
  <r>
    <s v="R"/>
    <n v="3"/>
    <n v="82"/>
    <n v="21"/>
    <n v="41699620"/>
    <s v="PALACIOS PALACIOS OLGA ISABEL           "/>
    <x v="111"/>
    <x v="105"/>
    <n v="20170210"/>
    <x v="1"/>
    <s v="INGRESOS FECHA 20170206                           "/>
    <n v="2861775"/>
    <n v="2861775"/>
    <n v="0"/>
    <n v="0"/>
  </r>
  <r>
    <s v="R"/>
    <n v="3"/>
    <n v="82"/>
    <n v="22"/>
    <n v="41699620"/>
    <s v="PALACIOS PALACIOS OLGA ISABEL           "/>
    <x v="279"/>
    <x v="254"/>
    <n v="20170210"/>
    <x v="1"/>
    <s v="INGRESOS FECHA 20170206                           "/>
    <n v="-2861775"/>
    <n v="0"/>
    <n v="2861775"/>
    <n v="0"/>
  </r>
  <r>
    <s v="R"/>
    <n v="3"/>
    <n v="82"/>
    <n v="23"/>
    <n v="6001055"/>
    <s v="OFICINA DE PUBLICACIONES                "/>
    <x v="111"/>
    <x v="105"/>
    <n v="20170210"/>
    <x v="1"/>
    <s v="INGRESOS FECHA 20170206                           "/>
    <n v="25000"/>
    <n v="25000"/>
    <n v="0"/>
    <n v="0"/>
  </r>
  <r>
    <s v="R"/>
    <n v="3"/>
    <n v="82"/>
    <n v="24"/>
    <n v="6001055"/>
    <s v="OFICINA DE PUBLICACIONES                "/>
    <x v="265"/>
    <x v="240"/>
    <n v="20170210"/>
    <x v="1"/>
    <s v="INGRESOS FECHA 20170206                           "/>
    <n v="-25000"/>
    <n v="0"/>
    <n v="25000"/>
    <n v="0"/>
  </r>
  <r>
    <s v="R"/>
    <n v="3"/>
    <n v="83"/>
    <n v="1"/>
    <n v="899999230"/>
    <s v="UNIVERSIDAD DISTRITAL FRANCISCO JOSE DE "/>
    <x v="111"/>
    <x v="105"/>
    <n v="20170210"/>
    <x v="1"/>
    <s v="INGRESOS FECHA 20170207                           "/>
    <n v="808787.64"/>
    <n v="808787.64"/>
    <n v="0"/>
    <n v="0"/>
  </r>
  <r>
    <s v="R"/>
    <n v="3"/>
    <n v="83"/>
    <n v="2"/>
    <n v="899999230"/>
    <s v="UNIVERSIDAD DISTRITAL FRANCISCO JOSE DE "/>
    <x v="251"/>
    <x v="227"/>
    <n v="20170210"/>
    <x v="1"/>
    <s v="INGRESOS FECHA 20170207                           "/>
    <n v="-808787.64"/>
    <n v="0"/>
    <n v="808787.64"/>
    <n v="0"/>
  </r>
  <r>
    <s v="R"/>
    <n v="3"/>
    <n v="83"/>
    <n v="3"/>
    <n v="899999230"/>
    <s v="UNIVERSIDAD DISTRITAL FRANCISCO JOSE DE "/>
    <x v="111"/>
    <x v="105"/>
    <n v="20170210"/>
    <x v="1"/>
    <s v="INGRESOS FECHA 20170207                           "/>
    <n v="315000"/>
    <n v="315000"/>
    <n v="0"/>
    <n v="0"/>
  </r>
  <r>
    <s v="R"/>
    <n v="3"/>
    <n v="83"/>
    <n v="4"/>
    <n v="899999230"/>
    <s v="UNIVERSIDAD DISTRITAL FRANCISCO JOSE DE "/>
    <x v="253"/>
    <x v="229"/>
    <n v="20170210"/>
    <x v="1"/>
    <s v="INGRESOS FECHA 20170207                           "/>
    <n v="-315000"/>
    <n v="0"/>
    <n v="315000"/>
    <n v="0"/>
  </r>
  <r>
    <s v="R"/>
    <n v="3"/>
    <n v="83"/>
    <n v="5"/>
    <n v="899999230"/>
    <s v="UNIVERSIDAD DISTRITAL FRANCISCO JOSE DE "/>
    <x v="111"/>
    <x v="105"/>
    <n v="20170210"/>
    <x v="1"/>
    <s v="INGRESOS FECHA 20170207                           "/>
    <n v="507945"/>
    <n v="507945"/>
    <n v="0"/>
    <n v="0"/>
  </r>
  <r>
    <s v="R"/>
    <n v="3"/>
    <n v="83"/>
    <n v="6"/>
    <n v="899999230"/>
    <s v="UNIVERSIDAD DISTRITAL FRANCISCO JOSE DE "/>
    <x v="254"/>
    <x v="230"/>
    <n v="20170210"/>
    <x v="1"/>
    <s v="INGRESOS FECHA 20170207                           "/>
    <n v="-507945"/>
    <n v="0"/>
    <n v="507945"/>
    <n v="0"/>
  </r>
  <r>
    <s v="R"/>
    <n v="3"/>
    <n v="83"/>
    <n v="7"/>
    <n v="899999230"/>
    <s v="UNIVERSIDAD DISTRITAL FRANCISCO JOSE DE "/>
    <x v="111"/>
    <x v="105"/>
    <n v="20170210"/>
    <x v="1"/>
    <s v="INGRESOS FECHA 20170207                           "/>
    <n v="513400"/>
    <n v="513400"/>
    <n v="0"/>
    <n v="0"/>
  </r>
  <r>
    <s v="R"/>
    <n v="3"/>
    <n v="83"/>
    <n v="8"/>
    <n v="899999230"/>
    <s v="UNIVERSIDAD DISTRITAL FRANCISCO JOSE DE "/>
    <x v="246"/>
    <x v="225"/>
    <n v="20170210"/>
    <x v="1"/>
    <s v="INGRESOS FECHA 20170207                           "/>
    <n v="-513400"/>
    <n v="0"/>
    <n v="513400"/>
    <n v="0"/>
  </r>
  <r>
    <s v="R"/>
    <n v="3"/>
    <n v="83"/>
    <n v="9"/>
    <n v="899999230"/>
    <s v="UNIVERSIDAD DISTRITAL FRANCISCO JOSE DE "/>
    <x v="111"/>
    <x v="105"/>
    <n v="20170210"/>
    <x v="1"/>
    <s v="INGRESOS FECHA 20170207                           "/>
    <n v="73750"/>
    <n v="73750"/>
    <n v="0"/>
    <n v="0"/>
  </r>
  <r>
    <s v="R"/>
    <n v="3"/>
    <n v="83"/>
    <n v="10"/>
    <n v="899999230"/>
    <s v="UNIVERSIDAD DISTRITAL FRANCISCO JOSE DE "/>
    <x v="255"/>
    <x v="231"/>
    <n v="20170210"/>
    <x v="1"/>
    <s v="INGRESOS FECHA 20170207                           "/>
    <n v="-73750"/>
    <n v="0"/>
    <n v="73750"/>
    <n v="0"/>
  </r>
  <r>
    <s v="R"/>
    <n v="3"/>
    <n v="83"/>
    <n v="11"/>
    <n v="899999230"/>
    <s v="UNIVERSIDAD DISTRITAL FRANCISCO JOSE DE "/>
    <x v="111"/>
    <x v="105"/>
    <n v="20170210"/>
    <x v="1"/>
    <s v="INGRESOS FECHA 20170207                           "/>
    <n v="23800"/>
    <n v="23800"/>
    <n v="0"/>
    <n v="0"/>
  </r>
  <r>
    <s v="R"/>
    <n v="3"/>
    <n v="83"/>
    <n v="12"/>
    <n v="899999230"/>
    <s v="UNIVERSIDAD DISTRITAL FRANCISCO JOSE DE "/>
    <x v="246"/>
    <x v="225"/>
    <n v="20170210"/>
    <x v="1"/>
    <s v="INGRESOS FECHA 20170207                           "/>
    <n v="-23800"/>
    <n v="0"/>
    <n v="23800"/>
    <n v="0"/>
  </r>
  <r>
    <s v="R"/>
    <n v="3"/>
    <n v="83"/>
    <n v="13"/>
    <n v="899999230"/>
    <s v="UNIVERSIDAD DISTRITAL FRANCISCO JOSE DE "/>
    <x v="111"/>
    <x v="105"/>
    <n v="20170210"/>
    <x v="1"/>
    <s v="INGRESOS FECHA 20170207                           "/>
    <n v="2729050"/>
    <n v="2729050"/>
    <n v="0"/>
    <n v="0"/>
  </r>
  <r>
    <s v="R"/>
    <n v="3"/>
    <n v="83"/>
    <n v="14"/>
    <n v="899999230"/>
    <s v="UNIVERSIDAD DISTRITAL FRANCISCO JOSE DE "/>
    <x v="264"/>
    <x v="239"/>
    <n v="20170210"/>
    <x v="1"/>
    <s v="INGRESOS FECHA 20170207                           "/>
    <n v="-2729050"/>
    <n v="0"/>
    <n v="2729050"/>
    <n v="0"/>
  </r>
  <r>
    <s v="R"/>
    <n v="3"/>
    <n v="83"/>
    <n v="15"/>
    <n v="899999230"/>
    <s v="UNIVERSIDAD DISTRITAL FRANCISCO JOSE DE "/>
    <x v="111"/>
    <x v="105"/>
    <n v="20170210"/>
    <x v="1"/>
    <s v="INGRESOS FECHA 20170207                           "/>
    <n v="150700"/>
    <n v="150700"/>
    <n v="0"/>
    <n v="0"/>
  </r>
  <r>
    <s v="R"/>
    <n v="3"/>
    <n v="83"/>
    <n v="16"/>
    <n v="899999230"/>
    <s v="UNIVERSIDAD DISTRITAL FRANCISCO JOSE DE "/>
    <x v="263"/>
    <x v="238"/>
    <n v="20170210"/>
    <x v="1"/>
    <s v="INGRESOS FECHA 20170207                           "/>
    <n v="-150700"/>
    <n v="0"/>
    <n v="150700"/>
    <n v="0"/>
  </r>
  <r>
    <s v="R"/>
    <n v="3"/>
    <n v="83"/>
    <n v="17"/>
    <n v="830014795"/>
    <s v="DISCOVERY ENTERPRISE BUSINESS SAS       "/>
    <x v="111"/>
    <x v="105"/>
    <n v="20170210"/>
    <x v="1"/>
    <s v="INGRESOS FECHA 20170207                           "/>
    <n v="12120"/>
    <n v="12120"/>
    <n v="0"/>
    <n v="0"/>
  </r>
  <r>
    <s v="R"/>
    <n v="3"/>
    <n v="83"/>
    <n v="18"/>
    <n v="830014795"/>
    <s v="DISCOVERY ENTERPRISE BUSINESS SAS       "/>
    <x v="266"/>
    <x v="241"/>
    <n v="20170210"/>
    <x v="1"/>
    <s v="INGRESOS FECHA 20170207                           "/>
    <n v="-12120"/>
    <n v="0"/>
    <n v="12120"/>
    <n v="0"/>
  </r>
  <r>
    <s v="R"/>
    <n v="3"/>
    <n v="84"/>
    <n v="1"/>
    <n v="899999230"/>
    <s v="UNIVERSIDAD DISTRITAL FRANCISCO JOSE DE "/>
    <x v="111"/>
    <x v="105"/>
    <n v="20170210"/>
    <x v="1"/>
    <s v="INGRESOS FECHA 20170208                           "/>
    <n v="805650"/>
    <n v="805650"/>
    <n v="0"/>
    <n v="0"/>
  </r>
  <r>
    <s v="R"/>
    <n v="3"/>
    <n v="84"/>
    <n v="2"/>
    <n v="899999230"/>
    <s v="UNIVERSIDAD DISTRITAL FRANCISCO JOSE DE "/>
    <x v="251"/>
    <x v="227"/>
    <n v="20170210"/>
    <x v="1"/>
    <s v="INGRESOS FECHA 20170208                           "/>
    <n v="-805650"/>
    <n v="0"/>
    <n v="805650"/>
    <n v="0"/>
  </r>
  <r>
    <s v="R"/>
    <n v="3"/>
    <n v="84"/>
    <n v="3"/>
    <n v="899999230"/>
    <s v="UNIVERSIDAD DISTRITAL FRANCISCO JOSE DE "/>
    <x v="111"/>
    <x v="105"/>
    <n v="20170210"/>
    <x v="1"/>
    <s v="INGRESOS FECHA 20170208                           "/>
    <n v="2100"/>
    <n v="2100"/>
    <n v="0"/>
    <n v="0"/>
  </r>
  <r>
    <s v="R"/>
    <n v="3"/>
    <n v="84"/>
    <n v="4"/>
    <n v="899999230"/>
    <s v="UNIVERSIDAD DISTRITAL FRANCISCO JOSE DE "/>
    <x v="252"/>
    <x v="228"/>
    <n v="20170210"/>
    <x v="1"/>
    <s v="INGRESOS FECHA 20170208                           "/>
    <n v="-2100"/>
    <n v="0"/>
    <n v="2100"/>
    <n v="0"/>
  </r>
  <r>
    <s v="R"/>
    <n v="3"/>
    <n v="84"/>
    <n v="5"/>
    <n v="899999230"/>
    <s v="UNIVERSIDAD DISTRITAL FRANCISCO JOSE DE "/>
    <x v="111"/>
    <x v="105"/>
    <n v="20170210"/>
    <x v="1"/>
    <s v="INGRESOS FECHA 20170208                           "/>
    <n v="172100"/>
    <n v="172100"/>
    <n v="0"/>
    <n v="0"/>
  </r>
  <r>
    <s v="R"/>
    <n v="3"/>
    <n v="84"/>
    <n v="6"/>
    <n v="899999230"/>
    <s v="UNIVERSIDAD DISTRITAL FRANCISCO JOSE DE "/>
    <x v="253"/>
    <x v="229"/>
    <n v="20170210"/>
    <x v="1"/>
    <s v="INGRESOS FECHA 20170208                           "/>
    <n v="-172100"/>
    <n v="0"/>
    <n v="172100"/>
    <n v="0"/>
  </r>
  <r>
    <s v="R"/>
    <n v="3"/>
    <n v="84"/>
    <n v="7"/>
    <n v="899999230"/>
    <s v="UNIVERSIDAD DISTRITAL FRANCISCO JOSE DE "/>
    <x v="111"/>
    <x v="105"/>
    <n v="20170210"/>
    <x v="1"/>
    <s v="INGRESOS FECHA 20170208                           "/>
    <n v="269600"/>
    <n v="269600"/>
    <n v="0"/>
    <n v="0"/>
  </r>
  <r>
    <s v="R"/>
    <n v="3"/>
    <n v="84"/>
    <n v="8"/>
    <n v="899999230"/>
    <s v="UNIVERSIDAD DISTRITAL FRANCISCO JOSE DE "/>
    <x v="254"/>
    <x v="230"/>
    <n v="20170210"/>
    <x v="1"/>
    <s v="INGRESOS FECHA 20170208                           "/>
    <n v="-269600"/>
    <n v="0"/>
    <n v="269600"/>
    <n v="0"/>
  </r>
  <r>
    <s v="R"/>
    <n v="3"/>
    <n v="84"/>
    <n v="9"/>
    <n v="899999230"/>
    <s v="UNIVERSIDAD DISTRITAL FRANCISCO JOSE DE "/>
    <x v="111"/>
    <x v="105"/>
    <n v="20170210"/>
    <x v="1"/>
    <s v="INGRESOS FECHA 20170208                           "/>
    <n v="411800"/>
    <n v="411800"/>
    <n v="0"/>
    <n v="0"/>
  </r>
  <r>
    <s v="R"/>
    <n v="3"/>
    <n v="84"/>
    <n v="10"/>
    <n v="899999230"/>
    <s v="UNIVERSIDAD DISTRITAL FRANCISCO JOSE DE "/>
    <x v="246"/>
    <x v="225"/>
    <n v="20170210"/>
    <x v="1"/>
    <s v="INGRESOS FECHA 20170208                           "/>
    <n v="-411800"/>
    <n v="0"/>
    <n v="411800"/>
    <n v="0"/>
  </r>
  <r>
    <s v="R"/>
    <n v="3"/>
    <n v="84"/>
    <n v="11"/>
    <n v="899999230"/>
    <s v="UNIVERSIDAD DISTRITAL FRANCISCO JOSE DE "/>
    <x v="111"/>
    <x v="105"/>
    <n v="20170210"/>
    <x v="1"/>
    <s v="INGRESOS FECHA 20170208                           "/>
    <n v="98350"/>
    <n v="98350"/>
    <n v="0"/>
    <n v="0"/>
  </r>
  <r>
    <s v="R"/>
    <n v="3"/>
    <n v="84"/>
    <n v="12"/>
    <n v="899999230"/>
    <s v="UNIVERSIDAD DISTRITAL FRANCISCO JOSE DE "/>
    <x v="255"/>
    <x v="231"/>
    <n v="20170210"/>
    <x v="1"/>
    <s v="INGRESOS FECHA 20170208                           "/>
    <n v="-98350"/>
    <n v="0"/>
    <n v="98350"/>
    <n v="0"/>
  </r>
  <r>
    <s v="R"/>
    <n v="3"/>
    <n v="84"/>
    <n v="13"/>
    <n v="899999230"/>
    <s v="UNIVERSIDAD DISTRITAL FRANCISCO JOSE DE "/>
    <x v="111"/>
    <x v="105"/>
    <n v="20170210"/>
    <x v="1"/>
    <s v="INGRESOS FECHA 20170208                           "/>
    <n v="101600"/>
    <n v="101600"/>
    <n v="0"/>
    <n v="0"/>
  </r>
  <r>
    <s v="R"/>
    <n v="3"/>
    <n v="84"/>
    <n v="14"/>
    <n v="899999230"/>
    <s v="UNIVERSIDAD DISTRITAL FRANCISCO JOSE DE "/>
    <x v="246"/>
    <x v="225"/>
    <n v="20170210"/>
    <x v="1"/>
    <s v="INGRESOS FECHA 20170208                           "/>
    <n v="-101600"/>
    <n v="0"/>
    <n v="101600"/>
    <n v="0"/>
  </r>
  <r>
    <s v="R"/>
    <n v="3"/>
    <n v="84"/>
    <n v="15"/>
    <n v="899999230"/>
    <s v="UNIVERSIDAD DISTRITAL FRANCISCO JOSE DE "/>
    <x v="111"/>
    <x v="105"/>
    <n v="20170210"/>
    <x v="1"/>
    <s v="INGRESOS FECHA 20170208                           "/>
    <n v="2974950"/>
    <n v="2974950"/>
    <n v="0"/>
    <n v="0"/>
  </r>
  <r>
    <s v="R"/>
    <n v="3"/>
    <n v="84"/>
    <n v="16"/>
    <n v="899999230"/>
    <s v="UNIVERSIDAD DISTRITAL FRANCISCO JOSE DE "/>
    <x v="264"/>
    <x v="239"/>
    <n v="20170210"/>
    <x v="1"/>
    <s v="INGRESOS FECHA 20170208                           "/>
    <n v="-2974950"/>
    <n v="0"/>
    <n v="2974950"/>
    <n v="0"/>
  </r>
  <r>
    <s v="R"/>
    <n v="3"/>
    <n v="84"/>
    <n v="17"/>
    <n v="899999230"/>
    <s v="UNIVERSIDAD DISTRITAL FRANCISCO JOSE DE "/>
    <x v="111"/>
    <x v="105"/>
    <n v="20170210"/>
    <x v="1"/>
    <s v="INGRESOS FECHA 20170208                           "/>
    <n v="49200"/>
    <n v="49200"/>
    <n v="0"/>
    <n v="0"/>
  </r>
  <r>
    <s v="R"/>
    <n v="3"/>
    <n v="84"/>
    <n v="18"/>
    <n v="899999230"/>
    <s v="UNIVERSIDAD DISTRITAL FRANCISCO JOSE DE "/>
    <x v="263"/>
    <x v="238"/>
    <n v="20170210"/>
    <x v="1"/>
    <s v="INGRESOS FECHA 20170208                           "/>
    <n v="-49200"/>
    <n v="0"/>
    <n v="49200"/>
    <n v="0"/>
  </r>
  <r>
    <s v="R"/>
    <n v="3"/>
    <n v="84"/>
    <n v="19"/>
    <n v="41774601"/>
    <s v="LOPEZ LOPEZ MARIA CONSUELO              "/>
    <x v="111"/>
    <x v="105"/>
    <n v="20170210"/>
    <x v="1"/>
    <s v="INGRESOS FECHA 20170208                           "/>
    <n v="210000"/>
    <n v="210000"/>
    <n v="0"/>
    <n v="0"/>
  </r>
  <r>
    <s v="R"/>
    <n v="3"/>
    <n v="84"/>
    <n v="20"/>
    <n v="41774601"/>
    <s v="LOPEZ LOPEZ MARIA CONSUELO              "/>
    <x v="256"/>
    <x v="42"/>
    <n v="20170210"/>
    <x v="1"/>
    <s v="INGRESOS FECHA 20170208                           "/>
    <n v="-210000"/>
    <n v="0"/>
    <n v="210000"/>
    <n v="0"/>
  </r>
  <r>
    <s v="R"/>
    <n v="3"/>
    <n v="84"/>
    <n v="21"/>
    <n v="6001055"/>
    <s v="OFICINA DE PUBLICACIONES                "/>
    <x v="111"/>
    <x v="105"/>
    <n v="20170210"/>
    <x v="1"/>
    <s v="INGRESOS FECHA 20170208                           "/>
    <n v="89000"/>
    <n v="89000"/>
    <n v="0"/>
    <n v="0"/>
  </r>
  <r>
    <s v="R"/>
    <n v="3"/>
    <n v="84"/>
    <n v="22"/>
    <n v="6001055"/>
    <s v="OFICINA DE PUBLICACIONES                "/>
    <x v="265"/>
    <x v="240"/>
    <n v="20170210"/>
    <x v="1"/>
    <s v="INGRESOS FECHA 20170208                           "/>
    <n v="-89000"/>
    <n v="0"/>
    <n v="89000"/>
    <n v="0"/>
  </r>
  <r>
    <s v="R"/>
    <n v="3"/>
    <n v="84"/>
    <n v="23"/>
    <n v="41565069"/>
    <s v="SANCHEZ CAICEDO FLOR MARINA            "/>
    <x v="111"/>
    <x v="105"/>
    <n v="20170210"/>
    <x v="1"/>
    <s v="INGRESOS FECHA 20170208                           "/>
    <n v="12057788"/>
    <n v="12057788"/>
    <n v="0"/>
    <n v="0"/>
  </r>
  <r>
    <s v="R"/>
    <n v="3"/>
    <n v="84"/>
    <n v="24"/>
    <n v="41565069"/>
    <s v="SANCHEZ CAICEDO FLOR MARINA            "/>
    <x v="175"/>
    <x v="28"/>
    <n v="20170210"/>
    <x v="1"/>
    <s v="INGRESOS FECHA 20170208                           "/>
    <n v="-12057788"/>
    <n v="0"/>
    <n v="12057788"/>
    <n v="0"/>
  </r>
  <r>
    <s v="R"/>
    <n v="3"/>
    <n v="85"/>
    <n v="1"/>
    <n v="899999230"/>
    <s v="UNIVERSIDAD DISTRITAL FRANCISCO JOSE DE "/>
    <x v="111"/>
    <x v="105"/>
    <n v="20170210"/>
    <x v="1"/>
    <s v="INGRESOS FECHA 20170209                           "/>
    <n v="770347.64"/>
    <n v="770347.64"/>
    <n v="0"/>
    <n v="0"/>
  </r>
  <r>
    <s v="R"/>
    <n v="3"/>
    <n v="85"/>
    <n v="2"/>
    <n v="899999230"/>
    <s v="UNIVERSIDAD DISTRITAL FRANCISCO JOSE DE "/>
    <x v="251"/>
    <x v="227"/>
    <n v="20170210"/>
    <x v="1"/>
    <s v="INGRESOS FECHA 20170209                           "/>
    <n v="-770347.64"/>
    <n v="0"/>
    <n v="770347.64"/>
    <n v="0"/>
  </r>
  <r>
    <s v="R"/>
    <n v="3"/>
    <n v="85"/>
    <n v="3"/>
    <n v="899999230"/>
    <s v="UNIVERSIDAD DISTRITAL FRANCISCO JOSE DE "/>
    <x v="111"/>
    <x v="105"/>
    <n v="20170210"/>
    <x v="1"/>
    <s v="INGRESOS FECHA 20170209                           "/>
    <n v="11600"/>
    <n v="11600"/>
    <n v="0"/>
    <n v="0"/>
  </r>
  <r>
    <s v="R"/>
    <n v="3"/>
    <n v="85"/>
    <n v="4"/>
    <n v="899999230"/>
    <s v="UNIVERSIDAD DISTRITAL FRANCISCO JOSE DE "/>
    <x v="252"/>
    <x v="228"/>
    <n v="20170210"/>
    <x v="1"/>
    <s v="INGRESOS FECHA 20170209                           "/>
    <n v="-11600"/>
    <n v="0"/>
    <n v="11600"/>
    <n v="0"/>
  </r>
  <r>
    <s v="R"/>
    <n v="3"/>
    <n v="85"/>
    <n v="5"/>
    <n v="899999230"/>
    <s v="UNIVERSIDAD DISTRITAL FRANCISCO JOSE DE "/>
    <x v="111"/>
    <x v="105"/>
    <n v="20170210"/>
    <x v="1"/>
    <s v="INGRESOS FECHA 20170209                           "/>
    <n v="101000"/>
    <n v="101000"/>
    <n v="0"/>
    <n v="0"/>
  </r>
  <r>
    <s v="R"/>
    <n v="3"/>
    <n v="85"/>
    <n v="6"/>
    <n v="899999230"/>
    <s v="UNIVERSIDAD DISTRITAL FRANCISCO JOSE DE "/>
    <x v="253"/>
    <x v="229"/>
    <n v="20170210"/>
    <x v="1"/>
    <s v="INGRESOS FECHA 20170209                           "/>
    <n v="-101000"/>
    <n v="0"/>
    <n v="101000"/>
    <n v="0"/>
  </r>
  <r>
    <s v="R"/>
    <n v="3"/>
    <n v="85"/>
    <n v="7"/>
    <n v="899999230"/>
    <s v="UNIVERSIDAD DISTRITAL FRANCISCO JOSE DE "/>
    <x v="111"/>
    <x v="105"/>
    <n v="20170210"/>
    <x v="1"/>
    <s v="INGRESOS FECHA 20170209                           "/>
    <n v="391200"/>
    <n v="391200"/>
    <n v="0"/>
    <n v="0"/>
  </r>
  <r>
    <s v="R"/>
    <n v="3"/>
    <n v="85"/>
    <n v="8"/>
    <n v="899999230"/>
    <s v="UNIVERSIDAD DISTRITAL FRANCISCO JOSE DE "/>
    <x v="254"/>
    <x v="230"/>
    <n v="20170210"/>
    <x v="1"/>
    <s v="INGRESOS FECHA 20170209                           "/>
    <n v="-391200"/>
    <n v="0"/>
    <n v="391200"/>
    <n v="0"/>
  </r>
  <r>
    <s v="R"/>
    <n v="3"/>
    <n v="85"/>
    <n v="9"/>
    <n v="899999230"/>
    <s v="UNIVERSIDAD DISTRITAL FRANCISCO JOSE DE "/>
    <x v="111"/>
    <x v="105"/>
    <n v="20170210"/>
    <x v="1"/>
    <s v="INGRESOS FECHA 20170209                           "/>
    <n v="528300"/>
    <n v="528300"/>
    <n v="0"/>
    <n v="0"/>
  </r>
  <r>
    <s v="R"/>
    <n v="3"/>
    <n v="85"/>
    <n v="10"/>
    <n v="899999230"/>
    <s v="UNIVERSIDAD DISTRITAL FRANCISCO JOSE DE "/>
    <x v="246"/>
    <x v="225"/>
    <n v="20170210"/>
    <x v="1"/>
    <s v="INGRESOS FECHA 20170209                           "/>
    <n v="-528300"/>
    <n v="0"/>
    <n v="528300"/>
    <n v="0"/>
  </r>
  <r>
    <s v="R"/>
    <n v="3"/>
    <n v="85"/>
    <n v="11"/>
    <n v="899999230"/>
    <s v="UNIVERSIDAD DISTRITAL FRANCISCO JOSE DE "/>
    <x v="111"/>
    <x v="105"/>
    <n v="20170210"/>
    <x v="1"/>
    <s v="INGRESOS FECHA 20170209                           "/>
    <n v="196700"/>
    <n v="196700"/>
    <n v="0"/>
    <n v="0"/>
  </r>
  <r>
    <s v="R"/>
    <n v="3"/>
    <n v="85"/>
    <n v="12"/>
    <n v="899999230"/>
    <s v="UNIVERSIDAD DISTRITAL FRANCISCO JOSE DE "/>
    <x v="255"/>
    <x v="231"/>
    <n v="20170210"/>
    <x v="1"/>
    <s v="INGRESOS FECHA 20170209                           "/>
    <n v="-196700"/>
    <n v="0"/>
    <n v="196700"/>
    <n v="0"/>
  </r>
  <r>
    <s v="R"/>
    <n v="3"/>
    <n v="85"/>
    <n v="13"/>
    <n v="899999230"/>
    <s v="UNIVERSIDAD DISTRITAL FRANCISCO JOSE DE "/>
    <x v="111"/>
    <x v="105"/>
    <n v="20170210"/>
    <x v="1"/>
    <s v="INGRESOS FECHA 20170209                           "/>
    <n v="24600"/>
    <n v="24600"/>
    <n v="0"/>
    <n v="0"/>
  </r>
  <r>
    <s v="R"/>
    <n v="3"/>
    <n v="85"/>
    <n v="14"/>
    <n v="899999230"/>
    <s v="UNIVERSIDAD DISTRITAL FRANCISCO JOSE DE "/>
    <x v="246"/>
    <x v="225"/>
    <n v="20170210"/>
    <x v="1"/>
    <s v="INGRESOS FECHA 20170209                           "/>
    <n v="-24600"/>
    <n v="0"/>
    <n v="24600"/>
    <n v="0"/>
  </r>
  <r>
    <s v="R"/>
    <n v="3"/>
    <n v="85"/>
    <n v="15"/>
    <n v="899999230"/>
    <s v="UNIVERSIDAD DISTRITAL FRANCISCO JOSE DE "/>
    <x v="111"/>
    <x v="105"/>
    <n v="20170210"/>
    <x v="1"/>
    <s v="INGRESOS FECHA 20170209                           "/>
    <n v="3819500"/>
    <n v="3819500"/>
    <n v="0"/>
    <n v="0"/>
  </r>
  <r>
    <s v="R"/>
    <n v="3"/>
    <n v="85"/>
    <n v="16"/>
    <n v="899999230"/>
    <s v="UNIVERSIDAD DISTRITAL FRANCISCO JOSE DE "/>
    <x v="264"/>
    <x v="239"/>
    <n v="20170210"/>
    <x v="1"/>
    <s v="INGRESOS FECHA 20170209                           "/>
    <n v="-3819500"/>
    <n v="0"/>
    <n v="3819500"/>
    <n v="0"/>
  </r>
  <r>
    <s v="R"/>
    <n v="3"/>
    <n v="85"/>
    <n v="17"/>
    <n v="899999230"/>
    <s v="UNIVERSIDAD DISTRITAL FRANCISCO JOSE DE "/>
    <x v="111"/>
    <x v="105"/>
    <n v="20170210"/>
    <x v="1"/>
    <s v="INGRESOS FECHA 20170209                           "/>
    <n v="49200"/>
    <n v="49200"/>
    <n v="0"/>
    <n v="0"/>
  </r>
  <r>
    <s v="R"/>
    <n v="3"/>
    <n v="85"/>
    <n v="18"/>
    <n v="899999230"/>
    <s v="UNIVERSIDAD DISTRITAL FRANCISCO JOSE DE "/>
    <x v="263"/>
    <x v="238"/>
    <n v="20170210"/>
    <x v="1"/>
    <s v="INGRESOS FECHA 20170209                           "/>
    <n v="-49200"/>
    <n v="0"/>
    <n v="49200"/>
    <n v="0"/>
  </r>
  <r>
    <s v="R"/>
    <n v="3"/>
    <n v="85"/>
    <n v="19"/>
    <n v="20333392"/>
    <s v="REYES DE SOCHE TERESA                   "/>
    <x v="111"/>
    <x v="105"/>
    <n v="20170210"/>
    <x v="1"/>
    <s v="INGRESOS FECHA 20170209                           "/>
    <n v="209357"/>
    <n v="209357"/>
    <n v="0"/>
    <n v="0"/>
  </r>
  <r>
    <s v="R"/>
    <n v="3"/>
    <n v="85"/>
    <n v="20"/>
    <n v="20333392"/>
    <s v="REYES DE SOCHE TERESA                   "/>
    <x v="256"/>
    <x v="42"/>
    <n v="20170210"/>
    <x v="1"/>
    <s v="INGRESOS FECHA 20170209                           "/>
    <n v="-209357"/>
    <n v="0"/>
    <n v="209357"/>
    <n v="0"/>
  </r>
  <r>
    <s v="R"/>
    <n v="3"/>
    <n v="85"/>
    <n v="21"/>
    <n v="6001055"/>
    <s v="OFICINA DE PUBLICACIONES                "/>
    <x v="111"/>
    <x v="105"/>
    <n v="20170210"/>
    <x v="1"/>
    <s v="INGRESOS FECHA 20170209                           "/>
    <n v="43000"/>
    <n v="43000"/>
    <n v="0"/>
    <n v="0"/>
  </r>
  <r>
    <s v="R"/>
    <n v="3"/>
    <n v="85"/>
    <n v="22"/>
    <n v="6001055"/>
    <s v="OFICINA DE PUBLICACIONES                "/>
    <x v="265"/>
    <x v="240"/>
    <n v="20170210"/>
    <x v="1"/>
    <s v="INGRESOS FECHA 20170209                           "/>
    <n v="-43000"/>
    <n v="0"/>
    <n v="43000"/>
    <n v="0"/>
  </r>
  <r>
    <s v="R"/>
    <n v="3"/>
    <n v="85"/>
    <n v="23"/>
    <n v="899999230"/>
    <s v="UNIVERSIDAD DISTRITAL FRANCISCO JOSE DE "/>
    <x v="111"/>
    <x v="105"/>
    <n v="20170210"/>
    <x v="1"/>
    <s v="INGRESOS FECHA 20170209                           "/>
    <n v="183900"/>
    <n v="183900"/>
    <n v="0"/>
    <n v="0"/>
  </r>
  <r>
    <s v="R"/>
    <n v="3"/>
    <n v="85"/>
    <n v="24"/>
    <n v="899999230"/>
    <s v="UNIVERSIDAD DISTRITAL FRANCISCO JOSE DE "/>
    <x v="255"/>
    <x v="231"/>
    <n v="20170210"/>
    <x v="1"/>
    <s v="INGRESOS FECHA 20170209                           "/>
    <n v="-183900"/>
    <n v="0"/>
    <n v="183900"/>
    <n v="0"/>
  </r>
  <r>
    <s v="R"/>
    <n v="3"/>
    <n v="86"/>
    <n v="1"/>
    <n v="899999230"/>
    <s v="UNIVERSIDAD DISTRITAL FRANCISCO JOSE DE "/>
    <x v="111"/>
    <x v="105"/>
    <n v="20170210"/>
    <x v="1"/>
    <s v="INGRESOS FECHA 20170210                           "/>
    <n v="611247.64"/>
    <n v="611247.64"/>
    <n v="0"/>
    <n v="0"/>
  </r>
  <r>
    <s v="R"/>
    <n v="3"/>
    <n v="86"/>
    <n v="2"/>
    <n v="899999230"/>
    <s v="UNIVERSIDAD DISTRITAL FRANCISCO JOSE DE "/>
    <x v="251"/>
    <x v="227"/>
    <n v="20170210"/>
    <x v="1"/>
    <s v="INGRESOS FECHA 20170210                           "/>
    <n v="-611247.64"/>
    <n v="0"/>
    <n v="611247.64"/>
    <n v="0"/>
  </r>
  <r>
    <s v="R"/>
    <n v="3"/>
    <n v="86"/>
    <n v="3"/>
    <n v="899999230"/>
    <s v="UNIVERSIDAD DISTRITAL FRANCISCO JOSE DE "/>
    <x v="111"/>
    <x v="105"/>
    <n v="20170210"/>
    <x v="1"/>
    <s v="INGRESOS FECHA 20170210                           "/>
    <n v="158900"/>
    <n v="158900"/>
    <n v="0"/>
    <n v="0"/>
  </r>
  <r>
    <s v="R"/>
    <n v="3"/>
    <n v="86"/>
    <n v="4"/>
    <n v="899999230"/>
    <s v="UNIVERSIDAD DISTRITAL FRANCISCO JOSE DE "/>
    <x v="253"/>
    <x v="229"/>
    <n v="20170210"/>
    <x v="1"/>
    <s v="INGRESOS FECHA 20170210                           "/>
    <n v="-158900"/>
    <n v="0"/>
    <n v="158900"/>
    <n v="0"/>
  </r>
  <r>
    <s v="R"/>
    <n v="3"/>
    <n v="86"/>
    <n v="5"/>
    <n v="899999230"/>
    <s v="UNIVERSIDAD DISTRITAL FRANCISCO JOSE DE "/>
    <x v="111"/>
    <x v="105"/>
    <n v="20170210"/>
    <x v="1"/>
    <s v="INGRESOS FECHA 20170210                           "/>
    <n v="307500"/>
    <n v="307500"/>
    <n v="0"/>
    <n v="0"/>
  </r>
  <r>
    <s v="R"/>
    <n v="3"/>
    <n v="86"/>
    <n v="6"/>
    <n v="899999230"/>
    <s v="UNIVERSIDAD DISTRITAL FRANCISCO JOSE DE "/>
    <x v="254"/>
    <x v="230"/>
    <n v="20170210"/>
    <x v="1"/>
    <s v="INGRESOS FECHA 20170210                           "/>
    <n v="-307500"/>
    <n v="0"/>
    <n v="307500"/>
    <n v="0"/>
  </r>
  <r>
    <s v="R"/>
    <n v="3"/>
    <n v="86"/>
    <n v="7"/>
    <n v="899999230"/>
    <s v="UNIVERSIDAD DISTRITAL FRANCISCO JOSE DE "/>
    <x v="111"/>
    <x v="105"/>
    <n v="20170210"/>
    <x v="1"/>
    <s v="INGRESOS FECHA 20170210                           "/>
    <n v="639800"/>
    <n v="639800"/>
    <n v="0"/>
    <n v="0"/>
  </r>
  <r>
    <s v="R"/>
    <n v="3"/>
    <n v="86"/>
    <n v="8"/>
    <n v="899999230"/>
    <s v="UNIVERSIDAD DISTRITAL FRANCISCO JOSE DE "/>
    <x v="246"/>
    <x v="225"/>
    <n v="20170210"/>
    <x v="1"/>
    <s v="INGRESOS FECHA 20170210                           "/>
    <n v="-639800"/>
    <n v="0"/>
    <n v="639800"/>
    <n v="0"/>
  </r>
  <r>
    <s v="R"/>
    <n v="3"/>
    <n v="86"/>
    <n v="9"/>
    <n v="899999230"/>
    <s v="UNIVERSIDAD DISTRITAL FRANCISCO JOSE DE "/>
    <x v="111"/>
    <x v="105"/>
    <n v="20170210"/>
    <x v="1"/>
    <s v="INGRESOS FECHA 20170210                           "/>
    <n v="98350"/>
    <n v="98350"/>
    <n v="0"/>
    <n v="0"/>
  </r>
  <r>
    <s v="R"/>
    <n v="3"/>
    <n v="86"/>
    <n v="10"/>
    <n v="899999230"/>
    <s v="UNIVERSIDAD DISTRITAL FRANCISCO JOSE DE "/>
    <x v="255"/>
    <x v="231"/>
    <n v="20170210"/>
    <x v="1"/>
    <s v="INGRESOS FECHA 20170210                           "/>
    <n v="-98350"/>
    <n v="0"/>
    <n v="98350"/>
    <n v="0"/>
  </r>
  <r>
    <s v="R"/>
    <n v="3"/>
    <n v="86"/>
    <n v="11"/>
    <n v="899999230"/>
    <s v="UNIVERSIDAD DISTRITAL FRANCISCO JOSE DE "/>
    <x v="111"/>
    <x v="105"/>
    <n v="20170210"/>
    <x v="1"/>
    <s v="INGRESOS FECHA 20170210                           "/>
    <n v="61500"/>
    <n v="61500"/>
    <n v="0"/>
    <n v="0"/>
  </r>
  <r>
    <s v="R"/>
    <n v="3"/>
    <n v="86"/>
    <n v="12"/>
    <n v="899999230"/>
    <s v="UNIVERSIDAD DISTRITAL FRANCISCO JOSE DE "/>
    <x v="246"/>
    <x v="225"/>
    <n v="20170210"/>
    <x v="1"/>
    <s v="INGRESOS FECHA 20170210                           "/>
    <n v="-61500"/>
    <n v="0"/>
    <n v="61500"/>
    <n v="0"/>
  </r>
  <r>
    <s v="R"/>
    <n v="3"/>
    <n v="86"/>
    <n v="13"/>
    <n v="899999230"/>
    <s v="UNIVERSIDAD DISTRITAL FRANCISCO JOSE DE "/>
    <x v="111"/>
    <x v="105"/>
    <n v="20170210"/>
    <x v="1"/>
    <s v="INGRESOS FECHA 20170210                           "/>
    <n v="7500100"/>
    <n v="7500100"/>
    <n v="0"/>
    <n v="0"/>
  </r>
  <r>
    <s v="R"/>
    <n v="3"/>
    <n v="86"/>
    <n v="14"/>
    <n v="899999230"/>
    <s v="UNIVERSIDAD DISTRITAL FRANCISCO JOSE DE "/>
    <x v="264"/>
    <x v="239"/>
    <n v="20170210"/>
    <x v="1"/>
    <s v="INGRESOS FECHA 20170210                           "/>
    <n v="-7500100"/>
    <n v="0"/>
    <n v="7500100"/>
    <n v="0"/>
  </r>
  <r>
    <s v="R"/>
    <n v="3"/>
    <n v="86"/>
    <n v="15"/>
    <n v="899999230"/>
    <s v="UNIVERSIDAD DISTRITAL FRANCISCO JOSE DE "/>
    <x v="111"/>
    <x v="105"/>
    <n v="20170210"/>
    <x v="1"/>
    <s v="INGRESOS FECHA 20170210                           "/>
    <n v="50000"/>
    <n v="50000"/>
    <n v="0"/>
    <n v="0"/>
  </r>
  <r>
    <s v="R"/>
    <n v="3"/>
    <n v="86"/>
    <n v="16"/>
    <n v="899999230"/>
    <s v="UNIVERSIDAD DISTRITAL FRANCISCO JOSE DE "/>
    <x v="263"/>
    <x v="238"/>
    <n v="20170210"/>
    <x v="1"/>
    <s v="INGRESOS FECHA 20170210                           "/>
    <n v="-50000"/>
    <n v="0"/>
    <n v="50000"/>
    <n v="0"/>
  </r>
  <r>
    <s v="R"/>
    <n v="3"/>
    <n v="86"/>
    <n v="17"/>
    <n v="899999230"/>
    <s v="UNIVERSIDAD DISTRITAL FRANCISCO JOSE DE "/>
    <x v="111"/>
    <x v="105"/>
    <n v="20170210"/>
    <x v="1"/>
    <s v="INGRESOS FECHA 20170210                           "/>
    <n v="91950"/>
    <n v="91950"/>
    <n v="0"/>
    <n v="0"/>
  </r>
  <r>
    <s v="R"/>
    <n v="3"/>
    <n v="86"/>
    <n v="18"/>
    <n v="899999230"/>
    <s v="UNIVERSIDAD DISTRITAL FRANCISCO JOSE DE "/>
    <x v="255"/>
    <x v="231"/>
    <n v="20170210"/>
    <x v="1"/>
    <s v="INGRESOS FECHA 20170210                           "/>
    <n v="-91950"/>
    <n v="0"/>
    <n v="91950"/>
    <n v="0"/>
  </r>
  <r>
    <s v="R"/>
    <n v="3"/>
    <n v="86"/>
    <n v="19"/>
    <n v="6001055"/>
    <s v="OFICINA DE PUBLICACIONES                "/>
    <x v="111"/>
    <x v="105"/>
    <n v="20170210"/>
    <x v="1"/>
    <s v="INGRESOS FECHA 20170210                           "/>
    <n v="331300"/>
    <n v="331300"/>
    <n v="0"/>
    <n v="0"/>
  </r>
  <r>
    <s v="R"/>
    <n v="3"/>
    <n v="86"/>
    <n v="20"/>
    <n v="6001055"/>
    <s v="OFICINA DE PUBLICACIONES                "/>
    <x v="265"/>
    <x v="240"/>
    <n v="20170210"/>
    <x v="1"/>
    <s v="INGRESOS FECHA 20170210                           "/>
    <n v="-331300"/>
    <n v="0"/>
    <n v="331300"/>
    <n v="0"/>
  </r>
  <r>
    <s v="R"/>
    <n v="3"/>
    <n v="87"/>
    <n v="1"/>
    <n v="800197268"/>
    <s v="DIAN                                    "/>
    <x v="111"/>
    <x v="105"/>
    <n v="20170210"/>
    <x v="1"/>
    <s v="09/02/2017 DEVOLUC DIAN V BIM 2016                "/>
    <n v="462748917"/>
    <n v="462748917"/>
    <n v="0"/>
    <n v="0"/>
  </r>
  <r>
    <s v="R"/>
    <n v="3"/>
    <n v="87"/>
    <n v="2"/>
    <n v="800197268"/>
    <s v="DIAN                                    "/>
    <x v="157"/>
    <x v="147"/>
    <n v="20170210"/>
    <x v="1"/>
    <s v="DEVOLUCION IVA - DIAN -                           "/>
    <n v="-462748917"/>
    <n v="0"/>
    <n v="462748917"/>
    <n v="0"/>
  </r>
  <r>
    <s v="R"/>
    <n v="3"/>
    <n v="88"/>
    <n v="1"/>
    <n v="800179354"/>
    <s v="FONDO COMUN ORDINARIO FIDUCENTRAL       "/>
    <x v="111"/>
    <x v="105"/>
    <n v="20170210"/>
    <x v="1"/>
    <s v="07/02/2017 NC593363 REND FROS OBRAS AGUAS MACARENA"/>
    <n v="1368274.34"/>
    <n v="1368274.34"/>
    <n v="0"/>
    <n v="0"/>
  </r>
  <r>
    <s v="R"/>
    <n v="3"/>
    <n v="88"/>
    <n v="2"/>
    <n v="800179354"/>
    <s v="FONDO COMUN ORDINARIO FIDUCENTRAL       "/>
    <x v="269"/>
    <x v="244"/>
    <n v="20170210"/>
    <x v="1"/>
    <s v="REND ANTICIPOS ESTAMPILLA                         "/>
    <n v="-1368274.34"/>
    <n v="0"/>
    <n v="1368274.34"/>
    <n v="0"/>
  </r>
  <r>
    <s v="R"/>
    <n v="3"/>
    <n v="89"/>
    <n v="1"/>
    <n v="899999061"/>
    <s v="DIRECCION DISTRITAL DE TESORERIA        "/>
    <x v="277"/>
    <x v="252"/>
    <n v="20170208"/>
    <x v="1"/>
    <s v="07/02/2017 TRANSFERENCIA SHD FUNCIONAMIENTO ENERO "/>
    <n v="4692248739"/>
    <n v="4692248739"/>
    <n v="0"/>
    <n v="0"/>
  </r>
  <r>
    <s v="R"/>
    <n v="3"/>
    <n v="89"/>
    <n v="2"/>
    <n v="899999061"/>
    <s v="DIRECCION DISTRITAL DE TESORERIA        "/>
    <x v="278"/>
    <x v="253"/>
    <n v="20170208"/>
    <x v="1"/>
    <s v="07/02/2017 TRANSFERENCIA SHD FUNCIONAMIENTO ENERO "/>
    <n v="-4692248739"/>
    <n v="0"/>
    <n v="4692248739"/>
    <n v="0"/>
  </r>
  <r>
    <s v="R"/>
    <n v="3"/>
    <n v="89"/>
    <n v="3"/>
    <n v="899999061"/>
    <s v="DIRECCION DISTRITAL DE TESORERIA        "/>
    <x v="2"/>
    <x v="2"/>
    <n v="20170208"/>
    <x v="1"/>
    <s v="07/02/2017 TRANSFERENCIA SHD FUNCIONAMIENTO ENERO "/>
    <n v="4692248739"/>
    <n v="4692248739"/>
    <n v="0"/>
    <n v="0"/>
  </r>
  <r>
    <s v="R"/>
    <n v="3"/>
    <n v="89"/>
    <n v="4"/>
    <n v="899999061"/>
    <s v="DIRECCION DISTRITAL DE TESORERIA        "/>
    <x v="277"/>
    <x v="252"/>
    <n v="20170208"/>
    <x v="1"/>
    <s v="07/02/2017 TRANSFERENCIA SHD FUNCIONAMIENTO ENERO "/>
    <n v="-4692248739"/>
    <n v="0"/>
    <n v="4692248739"/>
    <n v="0"/>
  </r>
  <r>
    <s v="R"/>
    <n v="3"/>
    <n v="90"/>
    <n v="1"/>
    <n v="899999001"/>
    <s v="MINISTERIO DE EDUCACION NACIONAL        "/>
    <x v="261"/>
    <x v="236"/>
    <n v="20170209"/>
    <x v="1"/>
    <s v="09/02/2017 TRANSFERENCIA FUNC MES FEBRERO         "/>
    <n v="2637553988"/>
    <n v="2637553988"/>
    <n v="0"/>
    <n v="0"/>
  </r>
  <r>
    <s v="R"/>
    <n v="3"/>
    <n v="90"/>
    <n v="2"/>
    <n v="899999001"/>
    <s v="MINISTERIO DE EDUCACION NACIONAL        "/>
    <x v="262"/>
    <x v="237"/>
    <n v="20170209"/>
    <x v="1"/>
    <s v="09/02/2017 TRANSFERENCIA FUNC MES FEBRERO         "/>
    <n v="-2637553988"/>
    <n v="0"/>
    <n v="2637553988"/>
    <n v="0"/>
  </r>
  <r>
    <s v="R"/>
    <n v="3"/>
    <n v="90"/>
    <n v="3"/>
    <n v="899999001"/>
    <s v="MINISTERIO DE EDUCACION NACIONAL        "/>
    <x v="2"/>
    <x v="2"/>
    <n v="20170209"/>
    <x v="1"/>
    <s v="09/02/2017 TRANSFERENCIA FUNC MES FEBRERO         "/>
    <n v="2637553988"/>
    <n v="2637553988"/>
    <n v="0"/>
    <n v="0"/>
  </r>
  <r>
    <s v="R"/>
    <n v="3"/>
    <n v="90"/>
    <n v="4"/>
    <n v="899999001"/>
    <s v="MINISTERIO DE EDUCACION NACIONAL        "/>
    <x v="261"/>
    <x v="236"/>
    <n v="20170209"/>
    <x v="1"/>
    <s v="09/02/2017 TRANSFERENCIA FUNC MES FEBRERO         "/>
    <n v="-2637553988"/>
    <n v="0"/>
    <n v="2637553988"/>
    <n v="0"/>
  </r>
  <r>
    <s v="R"/>
    <n v="3"/>
    <n v="91"/>
    <n v="1"/>
    <n v="899999061"/>
    <s v="DIRECCION DISTRITAL DE TESORERIA        "/>
    <x v="277"/>
    <x v="252"/>
    <n v="20170209"/>
    <x v="1"/>
    <s v="09/02/2017 TRANSFERENCIA SHD FUNCIONAMIENTO ENERO "/>
    <n v="237731133"/>
    <n v="237731133"/>
    <n v="0"/>
    <n v="0"/>
  </r>
  <r>
    <s v="R"/>
    <n v="3"/>
    <n v="91"/>
    <n v="2"/>
    <n v="899999061"/>
    <s v="DIRECCION DISTRITAL DE TESORERIA        "/>
    <x v="278"/>
    <x v="253"/>
    <n v="20170209"/>
    <x v="1"/>
    <s v="09/02/2017 TRANSFERENCIA SHD FUNCIONAMIENTO ENERO "/>
    <n v="-237731133"/>
    <n v="0"/>
    <n v="237731133"/>
    <n v="0"/>
  </r>
  <r>
    <s v="R"/>
    <n v="3"/>
    <n v="91"/>
    <n v="3"/>
    <n v="899999061"/>
    <s v="DIRECCION DISTRITAL DE TESORERIA        "/>
    <x v="2"/>
    <x v="2"/>
    <n v="20170209"/>
    <x v="1"/>
    <s v="09/02/2017 TRANSFERENCIA SHD FUNCIONAMIENTO ENERO "/>
    <n v="237731133"/>
    <n v="237731133"/>
    <n v="0"/>
    <n v="0"/>
  </r>
  <r>
    <s v="R"/>
    <n v="3"/>
    <n v="91"/>
    <n v="4"/>
    <n v="899999061"/>
    <s v="DIRECCION DISTRITAL DE TESORERIA        "/>
    <x v="277"/>
    <x v="252"/>
    <n v="20170209"/>
    <x v="1"/>
    <s v="09/02/2017 TRANSFERENCIA SHD FUNCIONAMIENTO ENERO "/>
    <n v="-237731133"/>
    <n v="0"/>
    <n v="237731133"/>
    <n v="0"/>
  </r>
  <r>
    <s v="R"/>
    <n v="3"/>
    <n v="92"/>
    <n v="1"/>
    <n v="6001050"/>
    <s v="FAC CIENCIAS                            "/>
    <x v="111"/>
    <x v="105"/>
    <n v="20170216"/>
    <x v="1"/>
    <s v="INGRESOS FECHA 20170213                           "/>
    <n v="26877126"/>
    <n v="26877126"/>
    <n v="0"/>
    <n v="0"/>
  </r>
  <r>
    <s v="R"/>
    <n v="3"/>
    <n v="92"/>
    <n v="2"/>
    <n v="6001050"/>
    <s v="FAC CIENCIAS                            "/>
    <x v="160"/>
    <x v="150"/>
    <n v="20170216"/>
    <x v="1"/>
    <s v="INGRESOS FECHA 20170213                           "/>
    <n v="-26877126"/>
    <n v="0"/>
    <n v="26877126"/>
    <n v="0"/>
  </r>
  <r>
    <s v="R"/>
    <n v="3"/>
    <n v="92"/>
    <n v="3"/>
    <n v="6000118"/>
    <s v="DEC FAC INGENIERIA                      "/>
    <x v="111"/>
    <x v="105"/>
    <n v="20170216"/>
    <x v="1"/>
    <s v="INGRESOS FECHA 20170213                           "/>
    <n v="16757105"/>
    <n v="16757105"/>
    <n v="0"/>
    <n v="0"/>
  </r>
  <r>
    <s v="R"/>
    <n v="3"/>
    <n v="92"/>
    <n v="4"/>
    <n v="6000118"/>
    <s v="DEC FAC INGENIERIA                      "/>
    <x v="160"/>
    <x v="150"/>
    <n v="20170216"/>
    <x v="1"/>
    <s v="INGRESOS FECHA 20170213                           "/>
    <n v="-16757105"/>
    <n v="0"/>
    <n v="16757105"/>
    <n v="0"/>
  </r>
  <r>
    <s v="R"/>
    <n v="3"/>
    <n v="92"/>
    <n v="5"/>
    <n v="6000461"/>
    <s v="DEC FAC MEDIO AMBIENTE                  "/>
    <x v="111"/>
    <x v="105"/>
    <n v="20170216"/>
    <x v="1"/>
    <s v="INGRESOS FECHA 20170213                           "/>
    <n v="7652940"/>
    <n v="7652940"/>
    <n v="0"/>
    <n v="0"/>
  </r>
  <r>
    <s v="R"/>
    <n v="3"/>
    <n v="92"/>
    <n v="6"/>
    <n v="6000461"/>
    <s v="DEC FAC MEDIO AMBIENTE                  "/>
    <x v="160"/>
    <x v="150"/>
    <n v="20170216"/>
    <x v="1"/>
    <s v="INGRESOS FECHA 20170213                           "/>
    <n v="-7652940"/>
    <n v="0"/>
    <n v="7652940"/>
    <n v="0"/>
  </r>
  <r>
    <s v="R"/>
    <n v="3"/>
    <n v="92"/>
    <n v="7"/>
    <n v="6000500"/>
    <s v="DEC FAC ARTES                           "/>
    <x v="111"/>
    <x v="105"/>
    <n v="20170216"/>
    <x v="1"/>
    <s v="INGRESOS FECHA 20170213                           "/>
    <n v="3419691"/>
    <n v="3419691"/>
    <n v="0"/>
    <n v="0"/>
  </r>
  <r>
    <s v="R"/>
    <n v="3"/>
    <n v="92"/>
    <n v="8"/>
    <n v="6000500"/>
    <s v="DEC FAC ARTES                           "/>
    <x v="160"/>
    <x v="150"/>
    <n v="20170216"/>
    <x v="1"/>
    <s v="INGRESOS FECHA 20170213                           "/>
    <n v="-3419691"/>
    <n v="0"/>
    <n v="3419691"/>
    <n v="0"/>
  </r>
  <r>
    <s v="R"/>
    <n v="3"/>
    <n v="92"/>
    <n v="9"/>
    <n v="6001050"/>
    <s v="FAC CIENCIAS                            "/>
    <x v="111"/>
    <x v="105"/>
    <n v="20170216"/>
    <x v="1"/>
    <s v="INGRESOS FECHA 20170213                           "/>
    <n v="579843"/>
    <n v="579843"/>
    <n v="0"/>
    <n v="0"/>
  </r>
  <r>
    <s v="R"/>
    <n v="3"/>
    <n v="92"/>
    <n v="10"/>
    <n v="6001050"/>
    <s v="FAC CIENCIAS                            "/>
    <x v="166"/>
    <x v="156"/>
    <n v="20170216"/>
    <x v="1"/>
    <s v="INGRESOS FECHA 20170213                           "/>
    <n v="-579843"/>
    <n v="0"/>
    <n v="579843"/>
    <n v="0"/>
  </r>
  <r>
    <s v="R"/>
    <n v="3"/>
    <n v="92"/>
    <n v="11"/>
    <n v="6000118"/>
    <s v="DEC FAC INGENIERIA                      "/>
    <x v="111"/>
    <x v="105"/>
    <n v="20170216"/>
    <x v="1"/>
    <s v="INGRESOS FECHA 20170213                           "/>
    <n v="148594"/>
    <n v="148594"/>
    <n v="0"/>
    <n v="0"/>
  </r>
  <r>
    <s v="R"/>
    <n v="3"/>
    <n v="92"/>
    <n v="12"/>
    <n v="6000118"/>
    <s v="DEC FAC INGENIERIA                      "/>
    <x v="166"/>
    <x v="156"/>
    <n v="20170216"/>
    <x v="1"/>
    <s v="INGRESOS FECHA 20170213                           "/>
    <n v="-148594"/>
    <n v="0"/>
    <n v="148594"/>
    <n v="0"/>
  </r>
  <r>
    <s v="R"/>
    <n v="3"/>
    <n v="92"/>
    <n v="13"/>
    <n v="6000461"/>
    <s v="DEC FAC MEDIO AMBIENTE                  "/>
    <x v="111"/>
    <x v="105"/>
    <n v="20170216"/>
    <x v="1"/>
    <s v="INGRESOS FECHA 20170213                           "/>
    <n v="110305"/>
    <n v="110305"/>
    <n v="0"/>
    <n v="0"/>
  </r>
  <r>
    <s v="R"/>
    <n v="3"/>
    <n v="92"/>
    <n v="14"/>
    <n v="6000461"/>
    <s v="DEC FAC MEDIO AMBIENTE                  "/>
    <x v="166"/>
    <x v="156"/>
    <n v="20170216"/>
    <x v="1"/>
    <s v="INGRESOS FECHA 20170213                           "/>
    <n v="-110305"/>
    <n v="0"/>
    <n v="110305"/>
    <n v="0"/>
  </r>
  <r>
    <s v="R"/>
    <n v="3"/>
    <n v="92"/>
    <n v="15"/>
    <n v="6000917"/>
    <s v="DEC FAC TECNOLOGICA                     "/>
    <x v="111"/>
    <x v="105"/>
    <n v="20170216"/>
    <x v="1"/>
    <s v="INGRESOS FECHA 20170213                           "/>
    <n v="170972"/>
    <n v="170972"/>
    <n v="0"/>
    <n v="0"/>
  </r>
  <r>
    <s v="R"/>
    <n v="3"/>
    <n v="92"/>
    <n v="16"/>
    <n v="6000917"/>
    <s v="DEC FAC TECNOLOGICA                     "/>
    <x v="166"/>
    <x v="156"/>
    <n v="20170216"/>
    <x v="1"/>
    <s v="INGRESOS FECHA 20170213                           "/>
    <n v="-170972"/>
    <n v="0"/>
    <n v="170972"/>
    <n v="0"/>
  </r>
  <r>
    <s v="R"/>
    <n v="3"/>
    <n v="92"/>
    <n v="17"/>
    <n v="6000500"/>
    <s v="DEC FAC ARTES                           "/>
    <x v="111"/>
    <x v="105"/>
    <n v="20170216"/>
    <x v="1"/>
    <s v="INGRESOS FECHA 20170213                           "/>
    <n v="444541"/>
    <n v="444541"/>
    <n v="0"/>
    <n v="0"/>
  </r>
  <r>
    <s v="R"/>
    <n v="3"/>
    <n v="92"/>
    <n v="18"/>
    <n v="6000500"/>
    <s v="DEC FAC ARTES                           "/>
    <x v="166"/>
    <x v="156"/>
    <n v="20170216"/>
    <x v="1"/>
    <s v="INGRESOS FECHA 20170213                           "/>
    <n v="-444541"/>
    <n v="0"/>
    <n v="444541"/>
    <n v="0"/>
  </r>
  <r>
    <s v="R"/>
    <n v="3"/>
    <n v="92"/>
    <n v="19"/>
    <n v="6000461"/>
    <s v="DEC FAC MEDIO AMBIENTE                  "/>
    <x v="111"/>
    <x v="105"/>
    <n v="20170216"/>
    <x v="1"/>
    <s v="INGRESOS FECHA 20170213                           "/>
    <n v="165458"/>
    <n v="165458"/>
    <n v="0"/>
    <n v="0"/>
  </r>
  <r>
    <s v="R"/>
    <n v="3"/>
    <n v="92"/>
    <n v="20"/>
    <n v="6000461"/>
    <s v="DEC FAC MEDIO AMBIENTE                  "/>
    <x v="165"/>
    <x v="155"/>
    <n v="20170216"/>
    <x v="1"/>
    <s v="INGRESOS FECHA 20170213                           "/>
    <n v="-165458"/>
    <n v="0"/>
    <n v="165458"/>
    <n v="0"/>
  </r>
  <r>
    <s v="R"/>
    <n v="3"/>
    <n v="92"/>
    <n v="21"/>
    <n v="6000917"/>
    <s v="DEC FAC TECNOLOGICA                     "/>
    <x v="111"/>
    <x v="105"/>
    <n v="20170216"/>
    <x v="1"/>
    <s v="INGRESOS FECHA 20170213                           "/>
    <n v="1123305"/>
    <n v="1123305"/>
    <n v="0"/>
    <n v="0"/>
  </r>
  <r>
    <s v="R"/>
    <n v="3"/>
    <n v="92"/>
    <n v="22"/>
    <n v="6000917"/>
    <s v="DEC FAC TECNOLOGICA                     "/>
    <x v="165"/>
    <x v="155"/>
    <n v="20170216"/>
    <x v="1"/>
    <s v="INGRESOS FECHA 20170213                           "/>
    <n v="-1123305"/>
    <n v="0"/>
    <n v="1123305"/>
    <n v="0"/>
  </r>
  <r>
    <s v="R"/>
    <n v="3"/>
    <n v="92"/>
    <n v="23"/>
    <n v="899999230"/>
    <s v="UNIVERSIDAD DISTRITAL FRANCISCO JOSE DE "/>
    <x v="111"/>
    <x v="105"/>
    <n v="20170216"/>
    <x v="1"/>
    <s v="INGRESOS FECHA 20170213                           "/>
    <n v="46000"/>
    <n v="46000"/>
    <n v="0"/>
    <n v="0"/>
  </r>
  <r>
    <s v="R"/>
    <n v="3"/>
    <n v="92"/>
    <n v="24"/>
    <n v="899999230"/>
    <s v="UNIVERSIDAD DISTRITAL FRANCISCO JOSE DE "/>
    <x v="245"/>
    <x v="225"/>
    <n v="20170216"/>
    <x v="1"/>
    <s v="INGRESOS FECHA 20170213                           "/>
    <n v="-46000"/>
    <n v="0"/>
    <n v="46000"/>
    <n v="0"/>
  </r>
  <r>
    <s v="R"/>
    <n v="3"/>
    <n v="92"/>
    <n v="25"/>
    <n v="899999230"/>
    <s v="UNIVERSIDAD DISTRITAL FRANCISCO JOSE DE "/>
    <x v="111"/>
    <x v="105"/>
    <n v="20170216"/>
    <x v="1"/>
    <s v="INGRESOS FECHA 20170213                           "/>
    <n v="34500"/>
    <n v="34500"/>
    <n v="0"/>
    <n v="0"/>
  </r>
  <r>
    <s v="R"/>
    <n v="3"/>
    <n v="92"/>
    <n v="26"/>
    <n v="899999230"/>
    <s v="UNIVERSIDAD DISTRITAL FRANCISCO JOSE DE "/>
    <x v="245"/>
    <x v="225"/>
    <n v="20170216"/>
    <x v="1"/>
    <s v="INGRESOS FECHA 20170213                           "/>
    <n v="-34500"/>
    <n v="0"/>
    <n v="34500"/>
    <n v="0"/>
  </r>
  <r>
    <s v="R"/>
    <n v="3"/>
    <n v="92"/>
    <n v="27"/>
    <n v="899999230"/>
    <s v="UNIVERSIDAD DISTRITAL FRANCISCO JOSE DE "/>
    <x v="111"/>
    <x v="105"/>
    <n v="20170216"/>
    <x v="1"/>
    <s v="INGRESOS FECHA 20170213                           "/>
    <n v="11500"/>
    <n v="11500"/>
    <n v="0"/>
    <n v="0"/>
  </r>
  <r>
    <s v="R"/>
    <n v="3"/>
    <n v="92"/>
    <n v="28"/>
    <n v="899999230"/>
    <s v="UNIVERSIDAD DISTRITAL FRANCISCO JOSE DE "/>
    <x v="246"/>
    <x v="225"/>
    <n v="20170216"/>
    <x v="1"/>
    <s v="INGRESOS FECHA 20170213                           "/>
    <n v="-11500"/>
    <n v="0"/>
    <n v="11500"/>
    <n v="0"/>
  </r>
  <r>
    <s v="R"/>
    <n v="3"/>
    <n v="92"/>
    <n v="29"/>
    <n v="6000214"/>
    <s v="RED UDNET                               "/>
    <x v="111"/>
    <x v="105"/>
    <n v="20170216"/>
    <x v="1"/>
    <s v="INGRESOS FECHA 20170213                           "/>
    <n v="220800"/>
    <n v="220800"/>
    <n v="0"/>
    <n v="0"/>
  </r>
  <r>
    <s v="R"/>
    <n v="3"/>
    <n v="92"/>
    <n v="30"/>
    <n v="6000214"/>
    <s v="RED UDNET                               "/>
    <x v="248"/>
    <x v="226"/>
    <n v="20170216"/>
    <x v="1"/>
    <s v="INGRESOS FECHA 20170213                           "/>
    <n v="-220800"/>
    <n v="0"/>
    <n v="220800"/>
    <n v="0"/>
  </r>
  <r>
    <s v="R"/>
    <n v="3"/>
    <n v="92"/>
    <n v="31"/>
    <n v="6000214"/>
    <s v="RED UDNET                               "/>
    <x v="111"/>
    <x v="105"/>
    <n v="20170216"/>
    <x v="1"/>
    <s v="INGRESOS FECHA 20170213                           "/>
    <n v="165600"/>
    <n v="165600"/>
    <n v="0"/>
    <n v="0"/>
  </r>
  <r>
    <s v="R"/>
    <n v="3"/>
    <n v="92"/>
    <n v="32"/>
    <n v="6000214"/>
    <s v="RED UDNET                               "/>
    <x v="248"/>
    <x v="226"/>
    <n v="20170216"/>
    <x v="1"/>
    <s v="INGRESOS FECHA 20170213                           "/>
    <n v="-165600"/>
    <n v="0"/>
    <n v="165600"/>
    <n v="0"/>
  </r>
  <r>
    <s v="R"/>
    <n v="3"/>
    <n v="93"/>
    <n v="1"/>
    <n v="6001050"/>
    <s v="FAC CIENCIAS                            "/>
    <x v="111"/>
    <x v="105"/>
    <n v="20170216"/>
    <x v="1"/>
    <s v="INGRESOS FECHA 20170214                           "/>
    <n v="25398870"/>
    <n v="25398870"/>
    <n v="0"/>
    <n v="0"/>
  </r>
  <r>
    <s v="R"/>
    <n v="3"/>
    <n v="93"/>
    <n v="2"/>
    <n v="6001050"/>
    <s v="FAC CIENCIAS                            "/>
    <x v="160"/>
    <x v="150"/>
    <n v="20170216"/>
    <x v="1"/>
    <s v="INGRESOS FECHA 20170214                           "/>
    <n v="-25398870"/>
    <n v="0"/>
    <n v="25398870"/>
    <n v="0"/>
  </r>
  <r>
    <s v="R"/>
    <n v="3"/>
    <n v="93"/>
    <n v="3"/>
    <n v="6000118"/>
    <s v="DEC FAC INGENIERIA                      "/>
    <x v="111"/>
    <x v="105"/>
    <n v="20170216"/>
    <x v="1"/>
    <s v="INGRESOS FECHA 20170214                           "/>
    <n v="9126977"/>
    <n v="9126977"/>
    <n v="0"/>
    <n v="0"/>
  </r>
  <r>
    <s v="R"/>
    <n v="3"/>
    <n v="93"/>
    <n v="4"/>
    <n v="6000118"/>
    <s v="DEC FAC INGENIERIA                      "/>
    <x v="160"/>
    <x v="150"/>
    <n v="20170216"/>
    <x v="1"/>
    <s v="INGRESOS FECHA 20170214                           "/>
    <n v="-9126977"/>
    <n v="0"/>
    <n v="9126977"/>
    <n v="0"/>
  </r>
  <r>
    <s v="R"/>
    <n v="3"/>
    <n v="93"/>
    <n v="5"/>
    <n v="6000500"/>
    <s v="DEC FAC ARTES                           "/>
    <x v="111"/>
    <x v="105"/>
    <n v="20170216"/>
    <x v="1"/>
    <s v="INGRESOS FECHA 20170214                           "/>
    <n v="945998"/>
    <n v="945998"/>
    <n v="0"/>
    <n v="0"/>
  </r>
  <r>
    <s v="R"/>
    <n v="3"/>
    <n v="93"/>
    <n v="6"/>
    <n v="6000500"/>
    <s v="DEC FAC ARTES                           "/>
    <x v="160"/>
    <x v="150"/>
    <n v="20170216"/>
    <x v="1"/>
    <s v="INGRESOS FECHA 20170214                           "/>
    <n v="-945998"/>
    <n v="0"/>
    <n v="945998"/>
    <n v="0"/>
  </r>
  <r>
    <s v="R"/>
    <n v="3"/>
    <n v="93"/>
    <n v="7"/>
    <n v="6001050"/>
    <s v="FAC CIENCIAS                            "/>
    <x v="111"/>
    <x v="105"/>
    <n v="20170216"/>
    <x v="1"/>
    <s v="INGRESOS FECHA 20170214                           "/>
    <n v="347462"/>
    <n v="347462"/>
    <n v="0"/>
    <n v="0"/>
  </r>
  <r>
    <s v="R"/>
    <n v="3"/>
    <n v="93"/>
    <n v="8"/>
    <n v="6001050"/>
    <s v="FAC CIENCIAS                            "/>
    <x v="166"/>
    <x v="156"/>
    <n v="20170216"/>
    <x v="1"/>
    <s v="INGRESOS FECHA 20170214                           "/>
    <n v="-347462"/>
    <n v="0"/>
    <n v="347462"/>
    <n v="0"/>
  </r>
  <r>
    <s v="R"/>
    <n v="3"/>
    <n v="93"/>
    <n v="9"/>
    <n v="6000118"/>
    <s v="DEC FAC INGENIERIA                      "/>
    <x v="111"/>
    <x v="105"/>
    <n v="20170216"/>
    <x v="1"/>
    <s v="INGRESOS FECHA 20170214                           "/>
    <n v="248187"/>
    <n v="248187"/>
    <n v="0"/>
    <n v="0"/>
  </r>
  <r>
    <s v="R"/>
    <n v="3"/>
    <n v="93"/>
    <n v="10"/>
    <n v="6000118"/>
    <s v="DEC FAC INGENIERIA                      "/>
    <x v="166"/>
    <x v="156"/>
    <n v="20170216"/>
    <x v="1"/>
    <s v="INGRESOS FECHA 20170214                           "/>
    <n v="-248187"/>
    <n v="0"/>
    <n v="248187"/>
    <n v="0"/>
  </r>
  <r>
    <s v="R"/>
    <n v="3"/>
    <n v="93"/>
    <n v="11"/>
    <n v="6000917"/>
    <s v="DEC FAC TECNOLOGICA                     "/>
    <x v="111"/>
    <x v="105"/>
    <n v="20170216"/>
    <x v="1"/>
    <s v="INGRESOS FECHA 20170214                           "/>
    <n v="110312"/>
    <n v="110312"/>
    <n v="0"/>
    <n v="0"/>
  </r>
  <r>
    <s v="R"/>
    <n v="3"/>
    <n v="93"/>
    <n v="12"/>
    <n v="6000917"/>
    <s v="DEC FAC TECNOLOGICA                     "/>
    <x v="166"/>
    <x v="156"/>
    <n v="20170216"/>
    <x v="1"/>
    <s v="INGRESOS FECHA 20170214                           "/>
    <n v="-110312"/>
    <n v="0"/>
    <n v="110312"/>
    <n v="0"/>
  </r>
  <r>
    <s v="R"/>
    <n v="3"/>
    <n v="93"/>
    <n v="13"/>
    <n v="6000500"/>
    <s v="DEC FAC ARTES                           "/>
    <x v="111"/>
    <x v="105"/>
    <n v="20170216"/>
    <x v="1"/>
    <s v="INGRESOS FECHA 20170214                           "/>
    <n v="3393301"/>
    <n v="3393301"/>
    <n v="0"/>
    <n v="0"/>
  </r>
  <r>
    <s v="R"/>
    <n v="3"/>
    <n v="93"/>
    <n v="14"/>
    <n v="6000500"/>
    <s v="DEC FAC ARTES                           "/>
    <x v="166"/>
    <x v="156"/>
    <n v="20170216"/>
    <x v="1"/>
    <s v="INGRESOS FECHA 20170214                           "/>
    <n v="-3393301"/>
    <n v="0"/>
    <n v="3393301"/>
    <n v="0"/>
  </r>
  <r>
    <s v="R"/>
    <n v="3"/>
    <n v="93"/>
    <n v="15"/>
    <n v="6000461"/>
    <s v="DEC FAC MEDIO AMBIENTE                  "/>
    <x v="111"/>
    <x v="105"/>
    <n v="20170216"/>
    <x v="1"/>
    <s v="INGRESOS FECHA 20170214                           "/>
    <n v="132366"/>
    <n v="132366"/>
    <n v="0"/>
    <n v="0"/>
  </r>
  <r>
    <s v="R"/>
    <n v="3"/>
    <n v="93"/>
    <n v="16"/>
    <n v="6000461"/>
    <s v="DEC FAC MEDIO AMBIENTE                  "/>
    <x v="165"/>
    <x v="155"/>
    <n v="20170216"/>
    <x v="1"/>
    <s v="INGRESOS FECHA 20170214                           "/>
    <n v="-132366"/>
    <n v="0"/>
    <n v="132366"/>
    <n v="0"/>
  </r>
  <r>
    <s v="R"/>
    <n v="3"/>
    <n v="93"/>
    <n v="17"/>
    <n v="6000917"/>
    <s v="DEC FAC TECNOLOGICA                     "/>
    <x v="111"/>
    <x v="105"/>
    <n v="20170216"/>
    <x v="1"/>
    <s v="INGRESOS FECHA 20170214                           "/>
    <n v="219677"/>
    <n v="219677"/>
    <n v="0"/>
    <n v="0"/>
  </r>
  <r>
    <s v="R"/>
    <n v="3"/>
    <n v="93"/>
    <n v="18"/>
    <n v="6000917"/>
    <s v="DEC FAC TECNOLOGICA                     "/>
    <x v="165"/>
    <x v="155"/>
    <n v="20170216"/>
    <x v="1"/>
    <s v="INGRESOS FECHA 20170214                           "/>
    <n v="-219677"/>
    <n v="0"/>
    <n v="219677"/>
    <n v="0"/>
  </r>
  <r>
    <s v="R"/>
    <n v="3"/>
    <n v="93"/>
    <n v="19"/>
    <n v="899999230"/>
    <s v="UNIVERSIDAD DISTRITAL FRANCISCO JOSE DE "/>
    <x v="111"/>
    <x v="105"/>
    <n v="20170216"/>
    <x v="1"/>
    <s v="INGRESOS FECHA 20170214                           "/>
    <n v="11500"/>
    <n v="11500"/>
    <n v="0"/>
    <n v="0"/>
  </r>
  <r>
    <s v="R"/>
    <n v="3"/>
    <n v="93"/>
    <n v="20"/>
    <n v="899999230"/>
    <s v="UNIVERSIDAD DISTRITAL FRANCISCO JOSE DE "/>
    <x v="245"/>
    <x v="225"/>
    <n v="20170216"/>
    <x v="1"/>
    <s v="INGRESOS FECHA 20170214                           "/>
    <n v="-11500"/>
    <n v="0"/>
    <n v="11500"/>
    <n v="0"/>
  </r>
  <r>
    <s v="R"/>
    <n v="3"/>
    <n v="93"/>
    <n v="21"/>
    <n v="899999230"/>
    <s v="UNIVERSIDAD DISTRITAL FRANCISCO JOSE DE "/>
    <x v="111"/>
    <x v="105"/>
    <n v="20170216"/>
    <x v="1"/>
    <s v="INGRESOS FECHA 20170214                           "/>
    <n v="46000"/>
    <n v="46000"/>
    <n v="0"/>
    <n v="0"/>
  </r>
  <r>
    <s v="R"/>
    <n v="3"/>
    <n v="93"/>
    <n v="22"/>
    <n v="899999230"/>
    <s v="UNIVERSIDAD DISTRITAL FRANCISCO JOSE DE "/>
    <x v="245"/>
    <x v="225"/>
    <n v="20170216"/>
    <x v="1"/>
    <s v="INGRESOS FECHA 20170214                           "/>
    <n v="-46000"/>
    <n v="0"/>
    <n v="46000"/>
    <n v="0"/>
  </r>
  <r>
    <s v="R"/>
    <n v="3"/>
    <n v="93"/>
    <n v="23"/>
    <n v="6000214"/>
    <s v="RED UDNET                               "/>
    <x v="111"/>
    <x v="105"/>
    <n v="20170216"/>
    <x v="1"/>
    <s v="INGRESOS FECHA 20170214                           "/>
    <n v="55200"/>
    <n v="55200"/>
    <n v="0"/>
    <n v="0"/>
  </r>
  <r>
    <s v="R"/>
    <n v="3"/>
    <n v="93"/>
    <n v="24"/>
    <n v="6000214"/>
    <s v="RED UDNET                               "/>
    <x v="248"/>
    <x v="226"/>
    <n v="20170216"/>
    <x v="1"/>
    <s v="INGRESOS FECHA 20170214                           "/>
    <n v="-55200"/>
    <n v="0"/>
    <n v="55200"/>
    <n v="0"/>
  </r>
  <r>
    <s v="R"/>
    <n v="3"/>
    <n v="93"/>
    <n v="25"/>
    <n v="6000214"/>
    <s v="RED UDNET                               "/>
    <x v="111"/>
    <x v="105"/>
    <n v="20170216"/>
    <x v="1"/>
    <s v="INGRESOS FECHA 20170214                           "/>
    <n v="220800"/>
    <n v="220800"/>
    <n v="0"/>
    <n v="0"/>
  </r>
  <r>
    <s v="R"/>
    <n v="3"/>
    <n v="93"/>
    <n v="26"/>
    <n v="6000214"/>
    <s v="RED UDNET                               "/>
    <x v="248"/>
    <x v="226"/>
    <n v="20170216"/>
    <x v="1"/>
    <s v="INGRESOS FECHA 20170214                           "/>
    <n v="-220800"/>
    <n v="0"/>
    <n v="220800"/>
    <n v="0"/>
  </r>
  <r>
    <s v="R"/>
    <n v="3"/>
    <n v="94"/>
    <n v="1"/>
    <n v="6001050"/>
    <s v="FAC CIENCIAS                            "/>
    <x v="111"/>
    <x v="105"/>
    <n v="20170216"/>
    <x v="1"/>
    <s v="INGRESOS FECHA 20170215                           "/>
    <n v="5592852"/>
    <n v="5592852"/>
    <n v="0"/>
    <n v="0"/>
  </r>
  <r>
    <s v="R"/>
    <n v="3"/>
    <n v="94"/>
    <n v="2"/>
    <n v="6001050"/>
    <s v="FAC CIENCIAS                            "/>
    <x v="160"/>
    <x v="150"/>
    <n v="20170216"/>
    <x v="1"/>
    <s v="INGRESOS FECHA 20170215                           "/>
    <n v="-5592852"/>
    <n v="0"/>
    <n v="5592852"/>
    <n v="0"/>
  </r>
  <r>
    <s v="R"/>
    <n v="3"/>
    <n v="94"/>
    <n v="3"/>
    <n v="6000118"/>
    <s v="DEC FAC INGENIERIA                      "/>
    <x v="111"/>
    <x v="105"/>
    <n v="20170216"/>
    <x v="1"/>
    <s v="INGRESOS FECHA 20170215                           "/>
    <n v="23142846"/>
    <n v="23142846"/>
    <n v="0"/>
    <n v="0"/>
  </r>
  <r>
    <s v="R"/>
    <n v="3"/>
    <n v="94"/>
    <n v="4"/>
    <n v="6000118"/>
    <s v="DEC FAC INGENIERIA                      "/>
    <x v="160"/>
    <x v="150"/>
    <n v="20170216"/>
    <x v="1"/>
    <s v="INGRESOS FECHA 20170215                           "/>
    <n v="-23142846"/>
    <n v="0"/>
    <n v="23142846"/>
    <n v="0"/>
  </r>
  <r>
    <s v="R"/>
    <n v="3"/>
    <n v="94"/>
    <n v="5"/>
    <n v="6000461"/>
    <s v="DEC FAC MEDIO AMBIENTE                  "/>
    <x v="111"/>
    <x v="105"/>
    <n v="20170216"/>
    <x v="1"/>
    <s v="INGRESOS FECHA 20170215                           "/>
    <n v="2068362"/>
    <n v="2068362"/>
    <n v="0"/>
    <n v="0"/>
  </r>
  <r>
    <s v="R"/>
    <n v="3"/>
    <n v="94"/>
    <n v="6"/>
    <n v="6000461"/>
    <s v="DEC FAC MEDIO AMBIENTE                  "/>
    <x v="160"/>
    <x v="150"/>
    <n v="20170216"/>
    <x v="1"/>
    <s v="INGRESOS FECHA 20170215                           "/>
    <n v="-2068362"/>
    <n v="0"/>
    <n v="2068362"/>
    <n v="0"/>
  </r>
  <r>
    <s v="R"/>
    <n v="3"/>
    <n v="94"/>
    <n v="7"/>
    <n v="6001050"/>
    <s v="FAC CIENCIAS                            "/>
    <x v="111"/>
    <x v="105"/>
    <n v="20170216"/>
    <x v="1"/>
    <s v="INGRESOS FECHA 20170215                           "/>
    <n v="346289"/>
    <n v="346289"/>
    <n v="0"/>
    <n v="0"/>
  </r>
  <r>
    <s v="R"/>
    <n v="3"/>
    <n v="94"/>
    <n v="8"/>
    <n v="6001050"/>
    <s v="FAC CIENCIAS                            "/>
    <x v="166"/>
    <x v="156"/>
    <n v="20170216"/>
    <x v="1"/>
    <s v="INGRESOS FECHA 20170215                           "/>
    <n v="-346289"/>
    <n v="0"/>
    <n v="346289"/>
    <n v="0"/>
  </r>
  <r>
    <s v="R"/>
    <n v="3"/>
    <n v="94"/>
    <n v="9"/>
    <n v="6000118"/>
    <s v="DEC FAC INGENIERIA                      "/>
    <x v="111"/>
    <x v="105"/>
    <n v="20170216"/>
    <x v="1"/>
    <s v="INGRESOS FECHA 20170215                           "/>
    <n v="1118164"/>
    <n v="1118164"/>
    <n v="0"/>
    <n v="0"/>
  </r>
  <r>
    <s v="R"/>
    <n v="3"/>
    <n v="94"/>
    <n v="10"/>
    <n v="6000118"/>
    <s v="DEC FAC INGENIERIA                      "/>
    <x v="166"/>
    <x v="156"/>
    <n v="20170216"/>
    <x v="1"/>
    <s v="INGRESOS FECHA 20170215                           "/>
    <n v="-1118164"/>
    <n v="0"/>
    <n v="1118164"/>
    <n v="0"/>
  </r>
  <r>
    <s v="R"/>
    <n v="3"/>
    <n v="94"/>
    <n v="11"/>
    <n v="6000461"/>
    <s v="DEC FAC MEDIO AMBIENTE                  "/>
    <x v="111"/>
    <x v="105"/>
    <n v="20170216"/>
    <x v="1"/>
    <s v="INGRESOS FECHA 20170215                           "/>
    <n v="2122212"/>
    <n v="2122212"/>
    <n v="0"/>
    <n v="0"/>
  </r>
  <r>
    <s v="R"/>
    <n v="3"/>
    <n v="94"/>
    <n v="12"/>
    <n v="6000461"/>
    <s v="DEC FAC MEDIO AMBIENTE                  "/>
    <x v="166"/>
    <x v="156"/>
    <n v="20170216"/>
    <x v="1"/>
    <s v="INGRESOS FECHA 20170215                           "/>
    <n v="-2122212"/>
    <n v="0"/>
    <n v="2122212"/>
    <n v="0"/>
  </r>
  <r>
    <s v="R"/>
    <n v="3"/>
    <n v="94"/>
    <n v="13"/>
    <n v="6000917"/>
    <s v="DEC FAC TECNOLOGICA                     "/>
    <x v="111"/>
    <x v="105"/>
    <n v="20170216"/>
    <x v="1"/>
    <s v="INGRESOS FECHA 20170215                           "/>
    <n v="257928"/>
    <n v="257928"/>
    <n v="0"/>
    <n v="0"/>
  </r>
  <r>
    <s v="R"/>
    <n v="3"/>
    <n v="94"/>
    <n v="14"/>
    <n v="6000917"/>
    <s v="DEC FAC TECNOLOGICA                     "/>
    <x v="166"/>
    <x v="156"/>
    <n v="20170216"/>
    <x v="1"/>
    <s v="INGRESOS FECHA 20170215                           "/>
    <n v="-257928"/>
    <n v="0"/>
    <n v="257928"/>
    <n v="0"/>
  </r>
  <r>
    <s v="R"/>
    <n v="3"/>
    <n v="94"/>
    <n v="15"/>
    <n v="6000917"/>
    <s v="DEC FAC TECNOLOGICA                     "/>
    <x v="111"/>
    <x v="105"/>
    <n v="20170216"/>
    <x v="1"/>
    <s v="INGRESOS FECHA 20170215                           "/>
    <n v="855947"/>
    <n v="855947"/>
    <n v="0"/>
    <n v="0"/>
  </r>
  <r>
    <s v="R"/>
    <n v="3"/>
    <n v="94"/>
    <n v="16"/>
    <n v="6000917"/>
    <s v="DEC FAC TECNOLOGICA                     "/>
    <x v="165"/>
    <x v="155"/>
    <n v="20170216"/>
    <x v="1"/>
    <s v="INGRESOS FECHA 20170215                           "/>
    <n v="-855947"/>
    <n v="0"/>
    <n v="855947"/>
    <n v="0"/>
  </r>
  <r>
    <s v="R"/>
    <n v="3"/>
    <n v="94"/>
    <n v="17"/>
    <n v="899999230"/>
    <s v="UNIVERSIDAD DISTRITAL FRANCISCO JOSE DE "/>
    <x v="111"/>
    <x v="105"/>
    <n v="20170216"/>
    <x v="1"/>
    <s v="INGRESOS FECHA 20170215                           "/>
    <n v="23000"/>
    <n v="23000"/>
    <n v="0"/>
    <n v="0"/>
  </r>
  <r>
    <s v="R"/>
    <n v="3"/>
    <n v="94"/>
    <n v="18"/>
    <n v="899999230"/>
    <s v="UNIVERSIDAD DISTRITAL FRANCISCO JOSE DE "/>
    <x v="245"/>
    <x v="225"/>
    <n v="20170216"/>
    <x v="1"/>
    <s v="INGRESOS FECHA 20170215                           "/>
    <n v="-23000"/>
    <n v="0"/>
    <n v="23000"/>
    <n v="0"/>
  </r>
  <r>
    <s v="R"/>
    <n v="3"/>
    <n v="94"/>
    <n v="19"/>
    <n v="899999230"/>
    <s v="UNIVERSIDAD DISTRITAL FRANCISCO JOSE DE "/>
    <x v="111"/>
    <x v="105"/>
    <n v="20170216"/>
    <x v="1"/>
    <s v="INGRESOS FECHA 20170215                           "/>
    <n v="57500"/>
    <n v="57500"/>
    <n v="0"/>
    <n v="0"/>
  </r>
  <r>
    <s v="R"/>
    <n v="3"/>
    <n v="94"/>
    <n v="20"/>
    <n v="899999230"/>
    <s v="UNIVERSIDAD DISTRITAL FRANCISCO JOSE DE "/>
    <x v="245"/>
    <x v="225"/>
    <n v="20170216"/>
    <x v="1"/>
    <s v="INGRESOS FECHA 20170215                           "/>
    <n v="-57500"/>
    <n v="0"/>
    <n v="57500"/>
    <n v="0"/>
  </r>
  <r>
    <s v="R"/>
    <n v="3"/>
    <n v="94"/>
    <n v="21"/>
    <n v="6000214"/>
    <s v="RED UDNET                               "/>
    <x v="111"/>
    <x v="105"/>
    <n v="20170216"/>
    <x v="1"/>
    <s v="INGRESOS FECHA 20170215                           "/>
    <n v="110400"/>
    <n v="110400"/>
    <n v="0"/>
    <n v="0"/>
  </r>
  <r>
    <s v="R"/>
    <n v="3"/>
    <n v="94"/>
    <n v="22"/>
    <n v="6000214"/>
    <s v="RED UDNET                               "/>
    <x v="248"/>
    <x v="226"/>
    <n v="20170216"/>
    <x v="1"/>
    <s v="INGRESOS FECHA 20170215                           "/>
    <n v="-110400"/>
    <n v="0"/>
    <n v="110400"/>
    <n v="0"/>
  </r>
  <r>
    <s v="R"/>
    <n v="3"/>
    <n v="94"/>
    <n v="23"/>
    <n v="6000214"/>
    <s v="RED UDNET                               "/>
    <x v="111"/>
    <x v="105"/>
    <n v="20170216"/>
    <x v="1"/>
    <s v="INGRESOS FECHA 20170215                           "/>
    <n v="276000"/>
    <n v="276000"/>
    <n v="0"/>
    <n v="0"/>
  </r>
  <r>
    <s v="R"/>
    <n v="3"/>
    <n v="94"/>
    <n v="24"/>
    <n v="6000214"/>
    <s v="RED UDNET                               "/>
    <x v="248"/>
    <x v="226"/>
    <n v="20170216"/>
    <x v="1"/>
    <s v="INGRESOS FECHA 20170215                           "/>
    <n v="-276000"/>
    <n v="0"/>
    <n v="276000"/>
    <n v="0"/>
  </r>
  <r>
    <s v="R"/>
    <n v="3"/>
    <n v="95"/>
    <n v="1"/>
    <n v="6001050"/>
    <s v="FAC CIENCIAS                            "/>
    <x v="111"/>
    <x v="105"/>
    <n v="20170216"/>
    <x v="1"/>
    <s v="INGRESOS FECHA 20170216                           "/>
    <n v="5791917"/>
    <n v="5791917"/>
    <n v="0"/>
    <n v="0"/>
  </r>
  <r>
    <s v="R"/>
    <n v="3"/>
    <n v="95"/>
    <n v="2"/>
    <n v="6001050"/>
    <s v="FAC CIENCIAS                            "/>
    <x v="160"/>
    <x v="150"/>
    <n v="20170216"/>
    <x v="1"/>
    <s v="INGRESOS FECHA 20170216                           "/>
    <n v="-5791917"/>
    <n v="0"/>
    <n v="5791917"/>
    <n v="0"/>
  </r>
  <r>
    <s v="R"/>
    <n v="3"/>
    <n v="95"/>
    <n v="3"/>
    <n v="6000118"/>
    <s v="DEC FAC INGENIERIA                      "/>
    <x v="111"/>
    <x v="105"/>
    <n v="20170216"/>
    <x v="1"/>
    <s v="INGRESOS FECHA 20170216                           "/>
    <n v="34878014"/>
    <n v="34878014"/>
    <n v="0"/>
    <n v="0"/>
  </r>
  <r>
    <s v="R"/>
    <n v="3"/>
    <n v="95"/>
    <n v="4"/>
    <n v="6000118"/>
    <s v="DEC FAC INGENIERIA                      "/>
    <x v="160"/>
    <x v="150"/>
    <n v="20170216"/>
    <x v="1"/>
    <s v="INGRESOS FECHA 20170216                           "/>
    <n v="-34878014"/>
    <n v="0"/>
    <n v="34878014"/>
    <n v="0"/>
  </r>
  <r>
    <s v="R"/>
    <n v="3"/>
    <n v="95"/>
    <n v="5"/>
    <n v="6000461"/>
    <s v="DEC FAC MEDIO AMBIENTE                  "/>
    <x v="111"/>
    <x v="105"/>
    <n v="20170216"/>
    <x v="1"/>
    <s v="INGRESOS FECHA 20170216                           "/>
    <n v="6894540"/>
    <n v="6894540"/>
    <n v="0"/>
    <n v="0"/>
  </r>
  <r>
    <s v="R"/>
    <n v="3"/>
    <n v="95"/>
    <n v="6"/>
    <n v="6000461"/>
    <s v="DEC FAC MEDIO AMBIENTE                  "/>
    <x v="160"/>
    <x v="150"/>
    <n v="20170216"/>
    <x v="1"/>
    <s v="INGRESOS FECHA 20170216                           "/>
    <n v="-6894540"/>
    <n v="0"/>
    <n v="6894540"/>
    <n v="0"/>
  </r>
  <r>
    <s v="R"/>
    <n v="3"/>
    <n v="95"/>
    <n v="7"/>
    <n v="6000461"/>
    <s v="DEC FAC MEDIO AMBIENTE                  "/>
    <x v="111"/>
    <x v="105"/>
    <n v="20170216"/>
    <x v="1"/>
    <s v="INGRESOS FECHA 20170216                           "/>
    <n v="897961"/>
    <n v="897961"/>
    <n v="0"/>
    <n v="0"/>
  </r>
  <r>
    <s v="R"/>
    <n v="3"/>
    <n v="95"/>
    <n v="8"/>
    <n v="6000461"/>
    <s v="DEC FAC MEDIO AMBIENTE                  "/>
    <x v="166"/>
    <x v="156"/>
    <n v="20170216"/>
    <x v="1"/>
    <s v="INGRESOS FECHA 20170216                           "/>
    <n v="-897961"/>
    <n v="0"/>
    <n v="897961"/>
    <n v="0"/>
  </r>
  <r>
    <s v="R"/>
    <n v="3"/>
    <n v="95"/>
    <n v="9"/>
    <n v="6000917"/>
    <s v="DEC FAC TECNOLOGICA                     "/>
    <x v="111"/>
    <x v="105"/>
    <n v="20170216"/>
    <x v="1"/>
    <s v="INGRESOS FECHA 20170216                           "/>
    <n v="264715"/>
    <n v="264715"/>
    <n v="0"/>
    <n v="0"/>
  </r>
  <r>
    <s v="R"/>
    <n v="3"/>
    <n v="95"/>
    <n v="10"/>
    <n v="6000917"/>
    <s v="DEC FAC TECNOLOGICA                     "/>
    <x v="166"/>
    <x v="156"/>
    <n v="20170216"/>
    <x v="1"/>
    <s v="INGRESOS FECHA 20170216                           "/>
    <n v="-264715"/>
    <n v="0"/>
    <n v="264715"/>
    <n v="0"/>
  </r>
  <r>
    <s v="R"/>
    <n v="3"/>
    <n v="95"/>
    <n v="11"/>
    <n v="6000461"/>
    <s v="DEC FAC MEDIO AMBIENTE                  "/>
    <x v="111"/>
    <x v="105"/>
    <n v="20170216"/>
    <x v="1"/>
    <s v="INGRESOS FECHA 20170216                           "/>
    <n v="270613"/>
    <n v="270613"/>
    <n v="0"/>
    <n v="0"/>
  </r>
  <r>
    <s v="R"/>
    <n v="3"/>
    <n v="95"/>
    <n v="12"/>
    <n v="6000461"/>
    <s v="DEC FAC MEDIO AMBIENTE                  "/>
    <x v="165"/>
    <x v="155"/>
    <n v="20170216"/>
    <x v="1"/>
    <s v="INGRESOS FECHA 20170216                           "/>
    <n v="-270613"/>
    <n v="0"/>
    <n v="270613"/>
    <n v="0"/>
  </r>
  <r>
    <s v="R"/>
    <n v="3"/>
    <n v="95"/>
    <n v="13"/>
    <n v="899999230"/>
    <s v="UNIVERSIDAD DISTRITAL FRANCISCO JOSE DE "/>
    <x v="111"/>
    <x v="105"/>
    <n v="20170216"/>
    <x v="1"/>
    <s v="INGRESOS FECHA 20170216                           "/>
    <n v="69000"/>
    <n v="69000"/>
    <n v="0"/>
    <n v="0"/>
  </r>
  <r>
    <s v="R"/>
    <n v="3"/>
    <n v="95"/>
    <n v="14"/>
    <n v="899999230"/>
    <s v="UNIVERSIDAD DISTRITAL FRANCISCO JOSE DE "/>
    <x v="245"/>
    <x v="225"/>
    <n v="20170216"/>
    <x v="1"/>
    <s v="INGRESOS FECHA 20170216                           "/>
    <n v="-69000"/>
    <n v="0"/>
    <n v="69000"/>
    <n v="0"/>
  </r>
  <r>
    <s v="R"/>
    <n v="3"/>
    <n v="95"/>
    <n v="15"/>
    <n v="899999230"/>
    <s v="UNIVERSIDAD DISTRITAL FRANCISCO JOSE DE "/>
    <x v="111"/>
    <x v="105"/>
    <n v="20170216"/>
    <x v="1"/>
    <s v="INGRESOS FECHA 20170216                           "/>
    <n v="23000"/>
    <n v="23000"/>
    <n v="0"/>
    <n v="0"/>
  </r>
  <r>
    <s v="R"/>
    <n v="3"/>
    <n v="95"/>
    <n v="16"/>
    <n v="899999230"/>
    <s v="UNIVERSIDAD DISTRITAL FRANCISCO JOSE DE "/>
    <x v="245"/>
    <x v="225"/>
    <n v="20170216"/>
    <x v="1"/>
    <s v="INGRESOS FECHA 20170216                           "/>
    <n v="-23000"/>
    <n v="0"/>
    <n v="23000"/>
    <n v="0"/>
  </r>
  <r>
    <s v="R"/>
    <n v="3"/>
    <n v="95"/>
    <n v="17"/>
    <n v="6000214"/>
    <s v="RED UDNET                               "/>
    <x v="111"/>
    <x v="105"/>
    <n v="20170216"/>
    <x v="1"/>
    <s v="INGRESOS FECHA 20170216                           "/>
    <n v="331200"/>
    <n v="331200"/>
    <n v="0"/>
    <n v="0"/>
  </r>
  <r>
    <s v="R"/>
    <n v="3"/>
    <n v="95"/>
    <n v="18"/>
    <n v="6000214"/>
    <s v="RED UDNET                               "/>
    <x v="248"/>
    <x v="226"/>
    <n v="20170216"/>
    <x v="1"/>
    <s v="INGRESOS FECHA 20170216                           "/>
    <n v="-331200"/>
    <n v="0"/>
    <n v="331200"/>
    <n v="0"/>
  </r>
  <r>
    <s v="R"/>
    <n v="3"/>
    <n v="95"/>
    <n v="19"/>
    <n v="6000214"/>
    <s v="RED UDNET                               "/>
    <x v="111"/>
    <x v="105"/>
    <n v="20170216"/>
    <x v="1"/>
    <s v="INGRESOS FECHA 20170216                           "/>
    <n v="110400"/>
    <n v="110400"/>
    <n v="0"/>
    <n v="0"/>
  </r>
  <r>
    <s v="R"/>
    <n v="3"/>
    <n v="95"/>
    <n v="20"/>
    <n v="6000214"/>
    <s v="RED UDNET                               "/>
    <x v="248"/>
    <x v="226"/>
    <n v="20170216"/>
    <x v="1"/>
    <s v="INGRESOS FECHA 20170216                           "/>
    <n v="-110400"/>
    <n v="0"/>
    <n v="110400"/>
    <n v="0"/>
  </r>
  <r>
    <s v="R"/>
    <n v="3"/>
    <n v="96"/>
    <n v="1"/>
    <n v="899999230"/>
    <s v="UNIVERSIDAD DISTRITAL FRANCISCO JOSE DE "/>
    <x v="111"/>
    <x v="105"/>
    <n v="20170220"/>
    <x v="1"/>
    <s v="INGRESOS FECHA 20170213                           "/>
    <n v="945447.64"/>
    <n v="945447.64"/>
    <n v="0"/>
    <n v="0"/>
  </r>
  <r>
    <s v="R"/>
    <n v="3"/>
    <n v="96"/>
    <n v="2"/>
    <n v="899999230"/>
    <s v="UNIVERSIDAD DISTRITAL FRANCISCO JOSE DE "/>
    <x v="251"/>
    <x v="227"/>
    <n v="20170220"/>
    <x v="1"/>
    <s v="INGRESOS FECHA 20170213                           "/>
    <n v="-945447.64"/>
    <n v="0"/>
    <n v="945447.64"/>
    <n v="0"/>
  </r>
  <r>
    <s v="R"/>
    <n v="3"/>
    <n v="96"/>
    <n v="3"/>
    <n v="899999230"/>
    <s v="UNIVERSIDAD DISTRITAL FRANCISCO JOSE DE "/>
    <x v="111"/>
    <x v="105"/>
    <n v="20170220"/>
    <x v="1"/>
    <s v="INGRESOS FECHA 20170213                           "/>
    <n v="6750"/>
    <n v="6750"/>
    <n v="0"/>
    <n v="0"/>
  </r>
  <r>
    <s v="R"/>
    <n v="3"/>
    <n v="96"/>
    <n v="4"/>
    <n v="899999230"/>
    <s v="UNIVERSIDAD DISTRITAL FRANCISCO JOSE DE "/>
    <x v="252"/>
    <x v="228"/>
    <n v="20170220"/>
    <x v="1"/>
    <s v="INGRESOS FECHA 20170213                           "/>
    <n v="-6750"/>
    <n v="0"/>
    <n v="6750"/>
    <n v="0"/>
  </r>
  <r>
    <s v="R"/>
    <n v="3"/>
    <n v="96"/>
    <n v="5"/>
    <n v="899999230"/>
    <s v="UNIVERSIDAD DISTRITAL FRANCISCO JOSE DE "/>
    <x v="111"/>
    <x v="105"/>
    <n v="20170220"/>
    <x v="1"/>
    <s v="INGRESOS FECHA 20170213                           "/>
    <n v="146300"/>
    <n v="146300"/>
    <n v="0"/>
    <n v="0"/>
  </r>
  <r>
    <s v="R"/>
    <n v="3"/>
    <n v="96"/>
    <n v="6"/>
    <n v="899999230"/>
    <s v="UNIVERSIDAD DISTRITAL FRANCISCO JOSE DE "/>
    <x v="253"/>
    <x v="229"/>
    <n v="20170220"/>
    <x v="1"/>
    <s v="INGRESOS FECHA 20170213                           "/>
    <n v="-146300"/>
    <n v="0"/>
    <n v="146300"/>
    <n v="0"/>
  </r>
  <r>
    <s v="R"/>
    <n v="3"/>
    <n v="96"/>
    <n v="7"/>
    <n v="899999230"/>
    <s v="UNIVERSIDAD DISTRITAL FRANCISCO JOSE DE "/>
    <x v="111"/>
    <x v="105"/>
    <n v="20170220"/>
    <x v="1"/>
    <s v="INGRESOS FECHA 20170213                           "/>
    <n v="451100"/>
    <n v="451100"/>
    <n v="0"/>
    <n v="0"/>
  </r>
  <r>
    <s v="R"/>
    <n v="3"/>
    <n v="96"/>
    <n v="8"/>
    <n v="899999230"/>
    <s v="UNIVERSIDAD DISTRITAL FRANCISCO JOSE DE "/>
    <x v="254"/>
    <x v="230"/>
    <n v="20170220"/>
    <x v="1"/>
    <s v="INGRESOS FECHA 20170213                           "/>
    <n v="-451100"/>
    <n v="0"/>
    <n v="451100"/>
    <n v="0"/>
  </r>
  <r>
    <s v="R"/>
    <n v="3"/>
    <n v="96"/>
    <n v="9"/>
    <n v="899999230"/>
    <s v="UNIVERSIDAD DISTRITAL FRANCISCO JOSE DE "/>
    <x v="111"/>
    <x v="105"/>
    <n v="20170220"/>
    <x v="1"/>
    <s v="INGRESOS FECHA 20170213                           "/>
    <n v="888700"/>
    <n v="888700"/>
    <n v="0"/>
    <n v="0"/>
  </r>
  <r>
    <s v="R"/>
    <n v="3"/>
    <n v="96"/>
    <n v="10"/>
    <n v="899999230"/>
    <s v="UNIVERSIDAD DISTRITAL FRANCISCO JOSE DE "/>
    <x v="246"/>
    <x v="225"/>
    <n v="20170220"/>
    <x v="1"/>
    <s v="INGRESOS FECHA 20170213                           "/>
    <n v="-888700"/>
    <n v="0"/>
    <n v="888700"/>
    <n v="0"/>
  </r>
  <r>
    <s v="R"/>
    <n v="3"/>
    <n v="96"/>
    <n v="11"/>
    <n v="899999230"/>
    <s v="UNIVERSIDAD DISTRITAL FRANCISCO JOSE DE "/>
    <x v="111"/>
    <x v="105"/>
    <n v="20170220"/>
    <x v="1"/>
    <s v="INGRESOS FECHA 20170213                           "/>
    <n v="73800"/>
    <n v="73800"/>
    <n v="0"/>
    <n v="0"/>
  </r>
  <r>
    <s v="R"/>
    <n v="3"/>
    <n v="96"/>
    <n v="12"/>
    <n v="899999230"/>
    <s v="UNIVERSIDAD DISTRITAL FRANCISCO JOSE DE "/>
    <x v="246"/>
    <x v="225"/>
    <n v="20170220"/>
    <x v="1"/>
    <s v="INGRESOS FECHA 20170213                           "/>
    <n v="-73800"/>
    <n v="0"/>
    <n v="73800"/>
    <n v="0"/>
  </r>
  <r>
    <s v="R"/>
    <n v="3"/>
    <n v="96"/>
    <n v="13"/>
    <n v="899999230"/>
    <s v="UNIVERSIDAD DISTRITAL FRANCISCO JOSE DE "/>
    <x v="111"/>
    <x v="105"/>
    <n v="20170220"/>
    <x v="1"/>
    <s v="INGRESOS FECHA 20170213                           "/>
    <n v="13128650"/>
    <n v="13128650"/>
    <n v="0"/>
    <n v="0"/>
  </r>
  <r>
    <s v="R"/>
    <n v="3"/>
    <n v="96"/>
    <n v="14"/>
    <n v="899999230"/>
    <s v="UNIVERSIDAD DISTRITAL FRANCISCO JOSE DE "/>
    <x v="264"/>
    <x v="239"/>
    <n v="20170220"/>
    <x v="1"/>
    <s v="INGRESOS FECHA 20170213                           "/>
    <n v="-13128650"/>
    <n v="0"/>
    <n v="13128650"/>
    <n v="0"/>
  </r>
  <r>
    <s v="R"/>
    <n v="3"/>
    <n v="96"/>
    <n v="15"/>
    <n v="899999230"/>
    <s v="UNIVERSIDAD DISTRITAL FRANCISCO JOSE DE "/>
    <x v="111"/>
    <x v="105"/>
    <n v="20170220"/>
    <x v="1"/>
    <s v="INGRESOS FECHA 20170213                           "/>
    <n v="49200"/>
    <n v="49200"/>
    <n v="0"/>
    <n v="0"/>
  </r>
  <r>
    <s v="R"/>
    <n v="3"/>
    <n v="96"/>
    <n v="16"/>
    <n v="899999230"/>
    <s v="UNIVERSIDAD DISTRITAL FRANCISCO JOSE DE "/>
    <x v="263"/>
    <x v="238"/>
    <n v="20170220"/>
    <x v="1"/>
    <s v="INGRESOS FECHA 20170213                           "/>
    <n v="-49200"/>
    <n v="0"/>
    <n v="49200"/>
    <n v="0"/>
  </r>
  <r>
    <s v="R"/>
    <n v="3"/>
    <n v="97"/>
    <n v="1"/>
    <n v="899999230"/>
    <s v="UNIVERSIDAD DISTRITAL FRANCISCO JOSE DE "/>
    <x v="111"/>
    <x v="105"/>
    <n v="20170220"/>
    <x v="1"/>
    <s v="INGRESOS FECHA 20170214                           "/>
    <n v="898247.65"/>
    <n v="898247.65"/>
    <n v="0"/>
    <n v="0"/>
  </r>
  <r>
    <s v="R"/>
    <n v="3"/>
    <n v="97"/>
    <n v="2"/>
    <n v="899999230"/>
    <s v="UNIVERSIDAD DISTRITAL FRANCISCO JOSE DE "/>
    <x v="251"/>
    <x v="227"/>
    <n v="20170220"/>
    <x v="1"/>
    <s v="INGRESOS FECHA 20170214                           "/>
    <n v="-898247.65"/>
    <n v="0"/>
    <n v="898247.65"/>
    <n v="0"/>
  </r>
  <r>
    <s v="R"/>
    <n v="3"/>
    <n v="97"/>
    <n v="3"/>
    <n v="899999230"/>
    <s v="UNIVERSIDAD DISTRITAL FRANCISCO JOSE DE "/>
    <x v="111"/>
    <x v="105"/>
    <n v="20170220"/>
    <x v="1"/>
    <s v="INGRESOS FECHA 20170214                           "/>
    <n v="31000"/>
    <n v="31000"/>
    <n v="0"/>
    <n v="0"/>
  </r>
  <r>
    <s v="R"/>
    <n v="3"/>
    <n v="97"/>
    <n v="4"/>
    <n v="899999230"/>
    <s v="UNIVERSIDAD DISTRITAL FRANCISCO JOSE DE "/>
    <x v="252"/>
    <x v="228"/>
    <n v="20170220"/>
    <x v="1"/>
    <s v="INGRESOS FECHA 20170214                           "/>
    <n v="-31000"/>
    <n v="0"/>
    <n v="31000"/>
    <n v="0"/>
  </r>
  <r>
    <s v="R"/>
    <n v="3"/>
    <n v="97"/>
    <n v="5"/>
    <n v="899999230"/>
    <s v="UNIVERSIDAD DISTRITAL FRANCISCO JOSE DE "/>
    <x v="111"/>
    <x v="105"/>
    <n v="20170220"/>
    <x v="1"/>
    <s v="INGRESOS FECHA 20170214                           "/>
    <n v="142000"/>
    <n v="142000"/>
    <n v="0"/>
    <n v="0"/>
  </r>
  <r>
    <s v="R"/>
    <n v="3"/>
    <n v="97"/>
    <n v="6"/>
    <n v="899999230"/>
    <s v="UNIVERSIDAD DISTRITAL FRANCISCO JOSE DE "/>
    <x v="253"/>
    <x v="229"/>
    <n v="20170220"/>
    <x v="1"/>
    <s v="INGRESOS FECHA 20170214                           "/>
    <n v="-142000"/>
    <n v="0"/>
    <n v="142000"/>
    <n v="0"/>
  </r>
  <r>
    <s v="R"/>
    <n v="3"/>
    <n v="97"/>
    <n v="7"/>
    <n v="899999230"/>
    <s v="UNIVERSIDAD DISTRITAL FRANCISCO JOSE DE "/>
    <x v="111"/>
    <x v="105"/>
    <n v="20170220"/>
    <x v="1"/>
    <s v="INGRESOS FECHA 20170214                           "/>
    <n v="442750"/>
    <n v="442750"/>
    <n v="0"/>
    <n v="0"/>
  </r>
  <r>
    <s v="R"/>
    <n v="3"/>
    <n v="97"/>
    <n v="8"/>
    <n v="899999230"/>
    <s v="UNIVERSIDAD DISTRITAL FRANCISCO JOSE DE "/>
    <x v="254"/>
    <x v="230"/>
    <n v="20170220"/>
    <x v="1"/>
    <s v="INGRESOS FECHA 20170214                           "/>
    <n v="-442750"/>
    <n v="0"/>
    <n v="442750"/>
    <n v="0"/>
  </r>
  <r>
    <s v="R"/>
    <n v="3"/>
    <n v="97"/>
    <n v="9"/>
    <n v="899999230"/>
    <s v="UNIVERSIDAD DISTRITAL FRANCISCO JOSE DE "/>
    <x v="111"/>
    <x v="105"/>
    <n v="20170220"/>
    <x v="1"/>
    <s v="INGRESOS FECHA 20170214                           "/>
    <n v="825100"/>
    <n v="825100"/>
    <n v="0"/>
    <n v="0"/>
  </r>
  <r>
    <s v="R"/>
    <n v="3"/>
    <n v="97"/>
    <n v="10"/>
    <n v="899999230"/>
    <s v="UNIVERSIDAD DISTRITAL FRANCISCO JOSE DE "/>
    <x v="246"/>
    <x v="225"/>
    <n v="20170220"/>
    <x v="1"/>
    <s v="INGRESOS FECHA 20170214                           "/>
    <n v="-825100"/>
    <n v="0"/>
    <n v="825100"/>
    <n v="0"/>
  </r>
  <r>
    <s v="R"/>
    <n v="3"/>
    <n v="97"/>
    <n v="11"/>
    <n v="899999230"/>
    <s v="UNIVERSIDAD DISTRITAL FRANCISCO JOSE DE "/>
    <x v="111"/>
    <x v="105"/>
    <n v="20170220"/>
    <x v="1"/>
    <s v="INGRESOS FECHA 20170214                           "/>
    <n v="98350"/>
    <n v="98350"/>
    <n v="0"/>
    <n v="0"/>
  </r>
  <r>
    <s v="R"/>
    <n v="3"/>
    <n v="97"/>
    <n v="12"/>
    <n v="899999230"/>
    <s v="UNIVERSIDAD DISTRITAL FRANCISCO JOSE DE "/>
    <x v="255"/>
    <x v="231"/>
    <n v="20170220"/>
    <x v="1"/>
    <s v="INGRESOS FECHA 20170214                           "/>
    <n v="-98350"/>
    <n v="0"/>
    <n v="98350"/>
    <n v="0"/>
  </r>
  <r>
    <s v="R"/>
    <n v="3"/>
    <n v="97"/>
    <n v="13"/>
    <n v="899999230"/>
    <s v="UNIVERSIDAD DISTRITAL FRANCISCO JOSE DE "/>
    <x v="111"/>
    <x v="105"/>
    <n v="20170220"/>
    <x v="1"/>
    <s v="INGRESOS FECHA 20170214                           "/>
    <n v="110700"/>
    <n v="110700"/>
    <n v="0"/>
    <n v="0"/>
  </r>
  <r>
    <s v="R"/>
    <n v="3"/>
    <n v="97"/>
    <n v="14"/>
    <n v="899999230"/>
    <s v="UNIVERSIDAD DISTRITAL FRANCISCO JOSE DE "/>
    <x v="246"/>
    <x v="225"/>
    <n v="20170220"/>
    <x v="1"/>
    <s v="INGRESOS FECHA 20170214                           "/>
    <n v="-110700"/>
    <n v="0"/>
    <n v="110700"/>
    <n v="0"/>
  </r>
  <r>
    <s v="R"/>
    <n v="3"/>
    <n v="97"/>
    <n v="15"/>
    <n v="899999230"/>
    <s v="UNIVERSIDAD DISTRITAL FRANCISCO JOSE DE "/>
    <x v="111"/>
    <x v="105"/>
    <n v="20170220"/>
    <x v="1"/>
    <s v="INGRESOS FECHA 20170214                           "/>
    <n v="9007150"/>
    <n v="9007150"/>
    <n v="0"/>
    <n v="0"/>
  </r>
  <r>
    <s v="R"/>
    <n v="3"/>
    <n v="97"/>
    <n v="16"/>
    <n v="899999230"/>
    <s v="UNIVERSIDAD DISTRITAL FRANCISCO JOSE DE "/>
    <x v="264"/>
    <x v="239"/>
    <n v="20170220"/>
    <x v="1"/>
    <s v="INGRESOS FECHA 20170214                           "/>
    <n v="-9007150"/>
    <n v="0"/>
    <n v="9007150"/>
    <n v="0"/>
  </r>
  <r>
    <s v="R"/>
    <n v="3"/>
    <n v="97"/>
    <n v="17"/>
    <n v="6001055"/>
    <s v="OFICINA DE PUBLICACIONES                "/>
    <x v="111"/>
    <x v="105"/>
    <n v="20170220"/>
    <x v="1"/>
    <s v="INGRESOS FECHA 20170214                           "/>
    <n v="30000"/>
    <n v="30000"/>
    <n v="0"/>
    <n v="0"/>
  </r>
  <r>
    <s v="R"/>
    <n v="3"/>
    <n v="97"/>
    <n v="18"/>
    <n v="6001055"/>
    <s v="OFICINA DE PUBLICACIONES                "/>
    <x v="265"/>
    <x v="240"/>
    <n v="20170220"/>
    <x v="1"/>
    <s v="INGRESOS FECHA 20170214                           "/>
    <n v="-30000"/>
    <n v="0"/>
    <n v="30000"/>
    <n v="0"/>
  </r>
  <r>
    <s v="R"/>
    <n v="3"/>
    <n v="98"/>
    <n v="1"/>
    <n v="899999230"/>
    <s v="UNIVERSIDAD DISTRITAL FRANCISCO JOSE DE "/>
    <x v="111"/>
    <x v="105"/>
    <n v="20170220"/>
    <x v="1"/>
    <s v="INGRESOS FECHA 20170215                           "/>
    <n v="718648"/>
    <n v="718648"/>
    <n v="0"/>
    <n v="0"/>
  </r>
  <r>
    <s v="R"/>
    <n v="3"/>
    <n v="98"/>
    <n v="2"/>
    <n v="899999230"/>
    <s v="UNIVERSIDAD DISTRITAL FRANCISCO JOSE DE "/>
    <x v="251"/>
    <x v="227"/>
    <n v="20170220"/>
    <x v="1"/>
    <s v="INGRESOS FECHA 20170215                           "/>
    <n v="-718648"/>
    <n v="0"/>
    <n v="718648"/>
    <n v="0"/>
  </r>
  <r>
    <s v="R"/>
    <n v="3"/>
    <n v="98"/>
    <n v="3"/>
    <n v="899999230"/>
    <s v="UNIVERSIDAD DISTRITAL FRANCISCO JOSE DE "/>
    <x v="111"/>
    <x v="105"/>
    <n v="20170220"/>
    <x v="1"/>
    <s v="INGRESOS FECHA 20170215                           "/>
    <n v="24300"/>
    <n v="24300"/>
    <n v="0"/>
    <n v="0"/>
  </r>
  <r>
    <s v="R"/>
    <n v="3"/>
    <n v="98"/>
    <n v="4"/>
    <n v="899999230"/>
    <s v="UNIVERSIDAD DISTRITAL FRANCISCO JOSE DE "/>
    <x v="252"/>
    <x v="228"/>
    <n v="20170220"/>
    <x v="1"/>
    <s v="INGRESOS FECHA 20170215                           "/>
    <n v="-24300"/>
    <n v="0"/>
    <n v="24300"/>
    <n v="0"/>
  </r>
  <r>
    <s v="R"/>
    <n v="3"/>
    <n v="98"/>
    <n v="5"/>
    <n v="899999230"/>
    <s v="UNIVERSIDAD DISTRITAL FRANCISCO JOSE DE "/>
    <x v="111"/>
    <x v="105"/>
    <n v="20170220"/>
    <x v="1"/>
    <s v="INGRESOS FECHA 20170215                           "/>
    <n v="129500"/>
    <n v="129500"/>
    <n v="0"/>
    <n v="0"/>
  </r>
  <r>
    <s v="R"/>
    <n v="3"/>
    <n v="98"/>
    <n v="6"/>
    <n v="899999230"/>
    <s v="UNIVERSIDAD DISTRITAL FRANCISCO JOSE DE "/>
    <x v="253"/>
    <x v="229"/>
    <n v="20170220"/>
    <x v="1"/>
    <s v="INGRESOS FECHA 20170215                           "/>
    <n v="-129500"/>
    <n v="0"/>
    <n v="129500"/>
    <n v="0"/>
  </r>
  <r>
    <s v="R"/>
    <n v="3"/>
    <n v="98"/>
    <n v="7"/>
    <n v="899999230"/>
    <s v="UNIVERSIDAD DISTRITAL FRANCISCO JOSE DE "/>
    <x v="111"/>
    <x v="105"/>
    <n v="20170220"/>
    <x v="1"/>
    <s v="INGRESOS FECHA 20170215                           "/>
    <n v="373150"/>
    <n v="373150"/>
    <n v="0"/>
    <n v="0"/>
  </r>
  <r>
    <s v="R"/>
    <n v="3"/>
    <n v="98"/>
    <n v="8"/>
    <n v="899999230"/>
    <s v="UNIVERSIDAD DISTRITAL FRANCISCO JOSE DE "/>
    <x v="254"/>
    <x v="230"/>
    <n v="20170220"/>
    <x v="1"/>
    <s v="INGRESOS FECHA 20170215                           "/>
    <n v="-373150"/>
    <n v="0"/>
    <n v="373150"/>
    <n v="0"/>
  </r>
  <r>
    <s v="R"/>
    <n v="3"/>
    <n v="98"/>
    <n v="9"/>
    <n v="899999230"/>
    <s v="UNIVERSIDAD DISTRITAL FRANCISCO JOSE DE "/>
    <x v="111"/>
    <x v="105"/>
    <n v="20170220"/>
    <x v="1"/>
    <s v="INGRESOS FECHA 20170215                           "/>
    <n v="612900"/>
    <n v="612900"/>
    <n v="0"/>
    <n v="0"/>
  </r>
  <r>
    <s v="R"/>
    <n v="3"/>
    <n v="98"/>
    <n v="10"/>
    <n v="899999230"/>
    <s v="UNIVERSIDAD DISTRITAL FRANCISCO JOSE DE "/>
    <x v="246"/>
    <x v="225"/>
    <n v="20170220"/>
    <x v="1"/>
    <s v="INGRESOS FECHA 20170215                           "/>
    <n v="-612900"/>
    <n v="0"/>
    <n v="612900"/>
    <n v="0"/>
  </r>
  <r>
    <s v="R"/>
    <n v="3"/>
    <n v="98"/>
    <n v="11"/>
    <n v="899999230"/>
    <s v="UNIVERSIDAD DISTRITAL FRANCISCO JOSE DE "/>
    <x v="111"/>
    <x v="105"/>
    <n v="20170220"/>
    <x v="1"/>
    <s v="INGRESOS FECHA 20170215                           "/>
    <n v="98350"/>
    <n v="98350"/>
    <n v="0"/>
    <n v="0"/>
  </r>
  <r>
    <s v="R"/>
    <n v="3"/>
    <n v="98"/>
    <n v="12"/>
    <n v="899999230"/>
    <s v="UNIVERSIDAD DISTRITAL FRANCISCO JOSE DE "/>
    <x v="255"/>
    <x v="231"/>
    <n v="20170220"/>
    <x v="1"/>
    <s v="INGRESOS FECHA 20170215                           "/>
    <n v="-98350"/>
    <n v="0"/>
    <n v="98350"/>
    <n v="0"/>
  </r>
  <r>
    <s v="R"/>
    <n v="3"/>
    <n v="98"/>
    <n v="13"/>
    <n v="899999230"/>
    <s v="UNIVERSIDAD DISTRITAL FRANCISCO JOSE DE "/>
    <x v="111"/>
    <x v="105"/>
    <n v="20170220"/>
    <x v="1"/>
    <s v="INGRESOS FECHA 20170215                           "/>
    <n v="104550"/>
    <n v="104550"/>
    <n v="0"/>
    <n v="0"/>
  </r>
  <r>
    <s v="R"/>
    <n v="3"/>
    <n v="98"/>
    <n v="14"/>
    <n v="899999230"/>
    <s v="UNIVERSIDAD DISTRITAL FRANCISCO JOSE DE "/>
    <x v="246"/>
    <x v="225"/>
    <n v="20170220"/>
    <x v="1"/>
    <s v="INGRESOS FECHA 20170215                           "/>
    <n v="-104550"/>
    <n v="0"/>
    <n v="104550"/>
    <n v="0"/>
  </r>
  <r>
    <s v="R"/>
    <n v="3"/>
    <n v="98"/>
    <n v="15"/>
    <n v="899999230"/>
    <s v="UNIVERSIDAD DISTRITAL FRANCISCO JOSE DE "/>
    <x v="111"/>
    <x v="105"/>
    <n v="20170220"/>
    <x v="1"/>
    <s v="INGRESOS FECHA 20170215                           "/>
    <n v="10876000"/>
    <n v="10876000"/>
    <n v="0"/>
    <n v="0"/>
  </r>
  <r>
    <s v="R"/>
    <n v="3"/>
    <n v="98"/>
    <n v="16"/>
    <n v="899999230"/>
    <s v="UNIVERSIDAD DISTRITAL FRANCISCO JOSE DE "/>
    <x v="264"/>
    <x v="239"/>
    <n v="20170220"/>
    <x v="1"/>
    <s v="INGRESOS FECHA 20170215                           "/>
    <n v="-10876000"/>
    <n v="0"/>
    <n v="10876000"/>
    <n v="0"/>
  </r>
  <r>
    <s v="R"/>
    <n v="3"/>
    <n v="98"/>
    <n v="17"/>
    <n v="899999230"/>
    <s v="UNIVERSIDAD DISTRITAL FRANCISCO JOSE DE "/>
    <x v="111"/>
    <x v="105"/>
    <n v="20170220"/>
    <x v="1"/>
    <s v="INGRESOS FECHA 20170215                           "/>
    <n v="95150"/>
    <n v="95150"/>
    <n v="0"/>
    <n v="0"/>
  </r>
  <r>
    <s v="R"/>
    <n v="3"/>
    <n v="98"/>
    <n v="18"/>
    <n v="899999230"/>
    <s v="UNIVERSIDAD DISTRITAL FRANCISCO JOSE DE "/>
    <x v="263"/>
    <x v="238"/>
    <n v="20170220"/>
    <x v="1"/>
    <s v="INGRESOS FECHA 20170215                           "/>
    <n v="-95150"/>
    <n v="0"/>
    <n v="95150"/>
    <n v="0"/>
  </r>
  <r>
    <s v="R"/>
    <n v="3"/>
    <n v="98"/>
    <n v="19"/>
    <n v="6001055"/>
    <s v="OFICINA DE PUBLICACIONES                "/>
    <x v="111"/>
    <x v="105"/>
    <n v="20170220"/>
    <x v="1"/>
    <s v="INGRESOS FECHA 20170215                           "/>
    <n v="4125000"/>
    <n v="4125000"/>
    <n v="0"/>
    <n v="0"/>
  </r>
  <r>
    <s v="R"/>
    <n v="3"/>
    <n v="98"/>
    <n v="20"/>
    <n v="6001055"/>
    <s v="OFICINA DE PUBLICACIONES                "/>
    <x v="265"/>
    <x v="240"/>
    <n v="20170220"/>
    <x v="1"/>
    <s v="INGRESOS FECHA 20170215                           "/>
    <n v="-4125000"/>
    <n v="0"/>
    <n v="4125000"/>
    <n v="0"/>
  </r>
  <r>
    <s v="R"/>
    <n v="3"/>
    <n v="98"/>
    <n v="21"/>
    <n v="899999230"/>
    <s v="UNIVERSIDAD DISTRITAL FRANCISCO JOSE DE "/>
    <x v="111"/>
    <x v="105"/>
    <n v="20170220"/>
    <x v="1"/>
    <s v="INGRESOS FECHA 20170215                           "/>
    <n v="91950"/>
    <n v="91950"/>
    <n v="0"/>
    <n v="0"/>
  </r>
  <r>
    <s v="R"/>
    <n v="3"/>
    <n v="98"/>
    <n v="22"/>
    <n v="899999230"/>
    <s v="UNIVERSIDAD DISTRITAL FRANCISCO JOSE DE "/>
    <x v="255"/>
    <x v="231"/>
    <n v="20170220"/>
    <x v="1"/>
    <s v="INGRESOS FECHA 20170215                           "/>
    <n v="-91950"/>
    <n v="0"/>
    <n v="91950"/>
    <n v="0"/>
  </r>
  <r>
    <s v="R"/>
    <n v="3"/>
    <n v="99"/>
    <n v="1"/>
    <n v="899999230"/>
    <s v="UNIVERSIDAD DISTRITAL FRANCISCO JOSE DE "/>
    <x v="111"/>
    <x v="105"/>
    <n v="20170220"/>
    <x v="1"/>
    <s v="INGRESOS FECHA 20170216                           "/>
    <n v="649897.64"/>
    <n v="649897.64"/>
    <n v="0"/>
    <n v="0"/>
  </r>
  <r>
    <s v="R"/>
    <n v="3"/>
    <n v="99"/>
    <n v="2"/>
    <n v="899999230"/>
    <s v="UNIVERSIDAD DISTRITAL FRANCISCO JOSE DE "/>
    <x v="251"/>
    <x v="227"/>
    <n v="20170220"/>
    <x v="1"/>
    <s v="INGRESOS FECHA 20170216                           "/>
    <n v="-649897.64"/>
    <n v="0"/>
    <n v="649897.64"/>
    <n v="0"/>
  </r>
  <r>
    <s v="R"/>
    <n v="3"/>
    <n v="99"/>
    <n v="3"/>
    <n v="899999230"/>
    <s v="UNIVERSIDAD DISTRITAL FRANCISCO JOSE DE "/>
    <x v="111"/>
    <x v="105"/>
    <n v="20170220"/>
    <x v="1"/>
    <s v="INGRESOS FECHA 20170216                           "/>
    <n v="25450"/>
    <n v="25450"/>
    <n v="0"/>
    <n v="0"/>
  </r>
  <r>
    <s v="R"/>
    <n v="3"/>
    <n v="99"/>
    <n v="4"/>
    <n v="899999230"/>
    <s v="UNIVERSIDAD DISTRITAL FRANCISCO JOSE DE "/>
    <x v="252"/>
    <x v="228"/>
    <n v="20170220"/>
    <x v="1"/>
    <s v="INGRESOS FECHA 20170216                           "/>
    <n v="-25450"/>
    <n v="0"/>
    <n v="25450"/>
    <n v="0"/>
  </r>
  <r>
    <s v="R"/>
    <n v="3"/>
    <n v="99"/>
    <n v="5"/>
    <n v="899999230"/>
    <s v="UNIVERSIDAD DISTRITAL FRANCISCO JOSE DE "/>
    <x v="111"/>
    <x v="105"/>
    <n v="20170220"/>
    <x v="1"/>
    <s v="INGRESOS FECHA 20170216                           "/>
    <n v="66300"/>
    <n v="66300"/>
    <n v="0"/>
    <n v="0"/>
  </r>
  <r>
    <s v="R"/>
    <n v="3"/>
    <n v="99"/>
    <n v="6"/>
    <n v="899999230"/>
    <s v="UNIVERSIDAD DISTRITAL FRANCISCO JOSE DE "/>
    <x v="253"/>
    <x v="229"/>
    <n v="20170220"/>
    <x v="1"/>
    <s v="INGRESOS FECHA 20170216                           "/>
    <n v="-66300"/>
    <n v="0"/>
    <n v="66300"/>
    <n v="0"/>
  </r>
  <r>
    <s v="R"/>
    <n v="3"/>
    <n v="99"/>
    <n v="7"/>
    <n v="899999230"/>
    <s v="UNIVERSIDAD DISTRITAL FRANCISCO JOSE DE "/>
    <x v="111"/>
    <x v="105"/>
    <n v="20170220"/>
    <x v="1"/>
    <s v="INGRESOS FECHA 20170216                           "/>
    <n v="592500"/>
    <n v="592500"/>
    <n v="0"/>
    <n v="0"/>
  </r>
  <r>
    <s v="R"/>
    <n v="3"/>
    <n v="99"/>
    <n v="8"/>
    <n v="899999230"/>
    <s v="UNIVERSIDAD DISTRITAL FRANCISCO JOSE DE "/>
    <x v="254"/>
    <x v="230"/>
    <n v="20170220"/>
    <x v="1"/>
    <s v="INGRESOS FECHA 20170216                           "/>
    <n v="-592500"/>
    <n v="0"/>
    <n v="592500"/>
    <n v="0"/>
  </r>
  <r>
    <s v="R"/>
    <n v="3"/>
    <n v="99"/>
    <n v="9"/>
    <n v="899999230"/>
    <s v="UNIVERSIDAD DISTRITAL FRANCISCO JOSE DE "/>
    <x v="111"/>
    <x v="105"/>
    <n v="20170220"/>
    <x v="1"/>
    <s v="INGRESOS FECHA 20170216                           "/>
    <n v="680700"/>
    <n v="680700"/>
    <n v="0"/>
    <n v="0"/>
  </r>
  <r>
    <s v="R"/>
    <n v="3"/>
    <n v="99"/>
    <n v="10"/>
    <n v="899999230"/>
    <s v="UNIVERSIDAD DISTRITAL FRANCISCO JOSE DE "/>
    <x v="246"/>
    <x v="225"/>
    <n v="20170220"/>
    <x v="1"/>
    <s v="INGRESOS FECHA 20170216                           "/>
    <n v="-680700"/>
    <n v="0"/>
    <n v="680700"/>
    <n v="0"/>
  </r>
  <r>
    <s v="R"/>
    <n v="3"/>
    <n v="99"/>
    <n v="11"/>
    <n v="899999230"/>
    <s v="UNIVERSIDAD DISTRITAL FRANCISCO JOSE DE "/>
    <x v="111"/>
    <x v="105"/>
    <n v="20170220"/>
    <x v="1"/>
    <s v="INGRESOS FECHA 20170216                           "/>
    <n v="86100"/>
    <n v="86100"/>
    <n v="0"/>
    <n v="0"/>
  </r>
  <r>
    <s v="R"/>
    <n v="3"/>
    <n v="99"/>
    <n v="12"/>
    <n v="899999230"/>
    <s v="UNIVERSIDAD DISTRITAL FRANCISCO JOSE DE "/>
    <x v="246"/>
    <x v="225"/>
    <n v="20170220"/>
    <x v="1"/>
    <s v="INGRESOS FECHA 20170216                           "/>
    <n v="-86100"/>
    <n v="0"/>
    <n v="86100"/>
    <n v="0"/>
  </r>
  <r>
    <s v="R"/>
    <n v="3"/>
    <n v="99"/>
    <n v="13"/>
    <n v="899999230"/>
    <s v="UNIVERSIDAD DISTRITAL FRANCISCO JOSE DE "/>
    <x v="111"/>
    <x v="105"/>
    <n v="20170220"/>
    <x v="1"/>
    <s v="INGRESOS FECHA 20170216                           "/>
    <n v="8400900"/>
    <n v="8400900"/>
    <n v="0"/>
    <n v="0"/>
  </r>
  <r>
    <s v="R"/>
    <n v="3"/>
    <n v="99"/>
    <n v="14"/>
    <n v="899999230"/>
    <s v="UNIVERSIDAD DISTRITAL FRANCISCO JOSE DE "/>
    <x v="264"/>
    <x v="239"/>
    <n v="20170220"/>
    <x v="1"/>
    <s v="INGRESOS FECHA 20170216                           "/>
    <n v="-8400900"/>
    <n v="0"/>
    <n v="8400900"/>
    <n v="0"/>
  </r>
  <r>
    <s v="R"/>
    <n v="3"/>
    <n v="99"/>
    <n v="15"/>
    <n v="6001055"/>
    <s v="OFICINA DE PUBLICACIONES                "/>
    <x v="111"/>
    <x v="105"/>
    <n v="20170220"/>
    <x v="1"/>
    <s v="INGRESOS FECHA 20170216                           "/>
    <n v="15000"/>
    <n v="15000"/>
    <n v="0"/>
    <n v="0"/>
  </r>
  <r>
    <s v="R"/>
    <n v="3"/>
    <n v="99"/>
    <n v="16"/>
    <n v="6001055"/>
    <s v="OFICINA DE PUBLICACIONES                "/>
    <x v="265"/>
    <x v="240"/>
    <n v="20170220"/>
    <x v="1"/>
    <s v="INGRESOS FECHA 20170216                           "/>
    <n v="-15000"/>
    <n v="0"/>
    <n v="15000"/>
    <n v="0"/>
  </r>
  <r>
    <s v="R"/>
    <n v="3"/>
    <n v="100"/>
    <n v="1"/>
    <n v="899999230"/>
    <s v="UNIVERSIDAD DISTRITAL FRANCISCO JOSE DE "/>
    <x v="111"/>
    <x v="105"/>
    <n v="20170220"/>
    <x v="1"/>
    <s v="INGRESOS FECHA 20170217                           "/>
    <n v="577000"/>
    <n v="577000"/>
    <n v="0"/>
    <n v="0"/>
  </r>
  <r>
    <s v="R"/>
    <n v="3"/>
    <n v="100"/>
    <n v="2"/>
    <n v="899999230"/>
    <s v="UNIVERSIDAD DISTRITAL FRANCISCO JOSE DE "/>
    <x v="251"/>
    <x v="227"/>
    <n v="20170220"/>
    <x v="1"/>
    <s v="INGRESOS FECHA 20170217                           "/>
    <n v="-577000"/>
    <n v="0"/>
    <n v="577000"/>
    <n v="0"/>
  </r>
  <r>
    <s v="R"/>
    <n v="3"/>
    <n v="100"/>
    <n v="3"/>
    <n v="899999230"/>
    <s v="UNIVERSIDAD DISTRITAL FRANCISCO JOSE DE "/>
    <x v="111"/>
    <x v="105"/>
    <n v="20170220"/>
    <x v="1"/>
    <s v="INGRESOS FECHA 20170217                           "/>
    <n v="8250"/>
    <n v="8250"/>
    <n v="0"/>
    <n v="0"/>
  </r>
  <r>
    <s v="R"/>
    <n v="3"/>
    <n v="100"/>
    <n v="4"/>
    <n v="899999230"/>
    <s v="UNIVERSIDAD DISTRITAL FRANCISCO JOSE DE "/>
    <x v="252"/>
    <x v="228"/>
    <n v="20170220"/>
    <x v="1"/>
    <s v="INGRESOS FECHA 20170217                           "/>
    <n v="-8250"/>
    <n v="0"/>
    <n v="8250"/>
    <n v="0"/>
  </r>
  <r>
    <s v="R"/>
    <n v="3"/>
    <n v="100"/>
    <n v="5"/>
    <n v="899999230"/>
    <s v="UNIVERSIDAD DISTRITAL FRANCISCO JOSE DE "/>
    <x v="111"/>
    <x v="105"/>
    <n v="20170220"/>
    <x v="1"/>
    <s v="INGRESOS FECHA 20170217                           "/>
    <n v="212600"/>
    <n v="212600"/>
    <n v="0"/>
    <n v="0"/>
  </r>
  <r>
    <s v="R"/>
    <n v="3"/>
    <n v="100"/>
    <n v="6"/>
    <n v="899999230"/>
    <s v="UNIVERSIDAD DISTRITAL FRANCISCO JOSE DE "/>
    <x v="253"/>
    <x v="229"/>
    <n v="20170220"/>
    <x v="1"/>
    <s v="INGRESOS FECHA 20170217                           "/>
    <n v="-212600"/>
    <n v="0"/>
    <n v="212600"/>
    <n v="0"/>
  </r>
  <r>
    <s v="R"/>
    <n v="3"/>
    <n v="100"/>
    <n v="7"/>
    <n v="899999230"/>
    <s v="UNIVERSIDAD DISTRITAL FRANCISCO JOSE DE "/>
    <x v="111"/>
    <x v="105"/>
    <n v="20170220"/>
    <x v="1"/>
    <s v="INGRESOS FECHA 20170217                           "/>
    <n v="636900"/>
    <n v="636900"/>
    <n v="0"/>
    <n v="0"/>
  </r>
  <r>
    <s v="R"/>
    <n v="3"/>
    <n v="100"/>
    <n v="8"/>
    <n v="899999230"/>
    <s v="UNIVERSIDAD DISTRITAL FRANCISCO JOSE DE "/>
    <x v="254"/>
    <x v="230"/>
    <n v="20170220"/>
    <x v="1"/>
    <s v="INGRESOS FECHA 20170217                           "/>
    <n v="-636900"/>
    <n v="0"/>
    <n v="636900"/>
    <n v="0"/>
  </r>
  <r>
    <s v="R"/>
    <n v="3"/>
    <n v="100"/>
    <n v="9"/>
    <n v="899999230"/>
    <s v="UNIVERSIDAD DISTRITAL FRANCISCO JOSE DE "/>
    <x v="111"/>
    <x v="105"/>
    <n v="20170220"/>
    <x v="1"/>
    <s v="INGRESOS FECHA 20170217                           "/>
    <n v="232500"/>
    <n v="232500"/>
    <n v="0"/>
    <n v="0"/>
  </r>
  <r>
    <s v="R"/>
    <n v="3"/>
    <n v="100"/>
    <n v="10"/>
    <n v="899999230"/>
    <s v="UNIVERSIDAD DISTRITAL FRANCISCO JOSE DE "/>
    <x v="246"/>
    <x v="225"/>
    <n v="20170220"/>
    <x v="1"/>
    <s v="INGRESOS FECHA 20170217                           "/>
    <n v="-232500"/>
    <n v="0"/>
    <n v="232500"/>
    <n v="0"/>
  </r>
  <r>
    <s v="R"/>
    <n v="3"/>
    <n v="100"/>
    <n v="11"/>
    <n v="899999230"/>
    <s v="UNIVERSIDAD DISTRITAL FRANCISCO JOSE DE "/>
    <x v="111"/>
    <x v="105"/>
    <n v="20170220"/>
    <x v="1"/>
    <s v="INGRESOS FECHA 20170217                           "/>
    <n v="288650"/>
    <n v="288650"/>
    <n v="0"/>
    <n v="0"/>
  </r>
  <r>
    <s v="R"/>
    <n v="3"/>
    <n v="100"/>
    <n v="12"/>
    <n v="899999230"/>
    <s v="UNIVERSIDAD DISTRITAL FRANCISCO JOSE DE "/>
    <x v="255"/>
    <x v="231"/>
    <n v="20170220"/>
    <x v="1"/>
    <s v="INGRESOS FECHA 20170217                           "/>
    <n v="-288650"/>
    <n v="0"/>
    <n v="288650"/>
    <n v="0"/>
  </r>
  <r>
    <s v="R"/>
    <n v="3"/>
    <n v="100"/>
    <n v="13"/>
    <n v="899999230"/>
    <s v="UNIVERSIDAD DISTRITAL FRANCISCO JOSE DE "/>
    <x v="111"/>
    <x v="105"/>
    <n v="20170220"/>
    <x v="1"/>
    <s v="INGRESOS FECHA 20170217                           "/>
    <n v="72200"/>
    <n v="72200"/>
    <n v="0"/>
    <n v="0"/>
  </r>
  <r>
    <s v="R"/>
    <n v="3"/>
    <n v="100"/>
    <n v="14"/>
    <n v="899999230"/>
    <s v="UNIVERSIDAD DISTRITAL FRANCISCO JOSE DE "/>
    <x v="246"/>
    <x v="225"/>
    <n v="20170220"/>
    <x v="1"/>
    <s v="INGRESOS FECHA 20170217                           "/>
    <n v="-72200"/>
    <n v="0"/>
    <n v="72200"/>
    <n v="0"/>
  </r>
  <r>
    <s v="R"/>
    <n v="3"/>
    <n v="100"/>
    <n v="15"/>
    <n v="899999230"/>
    <s v="UNIVERSIDAD DISTRITAL FRANCISCO JOSE DE "/>
    <x v="111"/>
    <x v="105"/>
    <n v="20170220"/>
    <x v="1"/>
    <s v="INGRESOS FECHA 20170217                           "/>
    <n v="4206250"/>
    <n v="4206250"/>
    <n v="0"/>
    <n v="0"/>
  </r>
  <r>
    <s v="R"/>
    <n v="3"/>
    <n v="100"/>
    <n v="16"/>
    <n v="899999230"/>
    <s v="UNIVERSIDAD DISTRITAL FRANCISCO JOSE DE "/>
    <x v="264"/>
    <x v="239"/>
    <n v="20170220"/>
    <x v="1"/>
    <s v="INGRESOS FECHA 20170217                           "/>
    <n v="-4206250"/>
    <n v="0"/>
    <n v="4206250"/>
    <n v="0"/>
  </r>
  <r>
    <s v="R"/>
    <n v="3"/>
    <n v="100"/>
    <n v="17"/>
    <n v="899999230"/>
    <s v="UNIVERSIDAD DISTRITAL FRANCISCO JOSE DE "/>
    <x v="111"/>
    <x v="105"/>
    <n v="20170220"/>
    <x v="1"/>
    <s v="INGRESOS FECHA 20170217                           "/>
    <n v="49200"/>
    <n v="49200"/>
    <n v="0"/>
    <n v="0"/>
  </r>
  <r>
    <s v="R"/>
    <n v="3"/>
    <n v="100"/>
    <n v="18"/>
    <n v="899999230"/>
    <s v="UNIVERSIDAD DISTRITAL FRANCISCO JOSE DE "/>
    <x v="263"/>
    <x v="238"/>
    <n v="20170220"/>
    <x v="1"/>
    <s v="INGRESOS FECHA 20170217                           "/>
    <n v="-49200"/>
    <n v="0"/>
    <n v="49200"/>
    <n v="0"/>
  </r>
  <r>
    <s v="R"/>
    <n v="3"/>
    <n v="100"/>
    <n v="19"/>
    <n v="6001055"/>
    <s v="OFICINA DE PUBLICACIONES                "/>
    <x v="111"/>
    <x v="105"/>
    <n v="20170220"/>
    <x v="1"/>
    <s v="INGRESOS FECHA 20170217                           "/>
    <n v="322000"/>
    <n v="322000"/>
    <n v="0"/>
    <n v="0"/>
  </r>
  <r>
    <s v="R"/>
    <n v="3"/>
    <n v="100"/>
    <n v="20"/>
    <n v="6001055"/>
    <s v="OFICINA DE PUBLICACIONES                "/>
    <x v="265"/>
    <x v="240"/>
    <n v="20170220"/>
    <x v="1"/>
    <s v="INGRESOS FECHA 20170217                           "/>
    <n v="-322000"/>
    <n v="0"/>
    <n v="322000"/>
    <n v="0"/>
  </r>
  <r>
    <s v="R"/>
    <n v="3"/>
    <n v="101"/>
    <n v="1"/>
    <n v="6001050"/>
    <s v="FAC CIENCIAS                            "/>
    <x v="111"/>
    <x v="105"/>
    <n v="20170221"/>
    <x v="1"/>
    <s v="INGRESOS FECHA 20170210                           "/>
    <n v="10445228"/>
    <n v="10445228"/>
    <n v="0"/>
    <n v="0"/>
  </r>
  <r>
    <s v="R"/>
    <n v="3"/>
    <n v="101"/>
    <n v="2"/>
    <n v="6001050"/>
    <s v="FAC CIENCIAS                            "/>
    <x v="160"/>
    <x v="150"/>
    <n v="20170221"/>
    <x v="1"/>
    <s v="INGRESOS FECHA 20170210                           "/>
    <n v="-10445228"/>
    <n v="0"/>
    <n v="10445228"/>
    <n v="0"/>
  </r>
  <r>
    <s v="R"/>
    <n v="3"/>
    <n v="101"/>
    <n v="3"/>
    <n v="6000118"/>
    <s v="DEC FAC INGENIERIA                      "/>
    <x v="111"/>
    <x v="105"/>
    <n v="20170221"/>
    <x v="1"/>
    <s v="INGRESOS FECHA 20170210                           "/>
    <n v="4033306"/>
    <n v="4033306"/>
    <n v="0"/>
    <n v="0"/>
  </r>
  <r>
    <s v="R"/>
    <n v="3"/>
    <n v="101"/>
    <n v="4"/>
    <n v="6000118"/>
    <s v="DEC FAC INGENIERIA                      "/>
    <x v="160"/>
    <x v="150"/>
    <n v="20170221"/>
    <x v="1"/>
    <s v="INGRESOS FECHA 20170210                           "/>
    <n v="-4033306"/>
    <n v="0"/>
    <n v="4033306"/>
    <n v="0"/>
  </r>
  <r>
    <s v="R"/>
    <n v="3"/>
    <n v="102"/>
    <n v="1"/>
    <n v="6000118"/>
    <s v="DEC FAC INGENIERIA                      "/>
    <x v="111"/>
    <x v="105"/>
    <n v="20170221"/>
    <x v="1"/>
    <s v="INGRESOS FECHA 20170214                           "/>
    <n v="7714990"/>
    <n v="7714990"/>
    <n v="0"/>
    <n v="0"/>
  </r>
  <r>
    <s v="R"/>
    <n v="3"/>
    <n v="102"/>
    <n v="2"/>
    <n v="6000118"/>
    <s v="DEC FAC INGENIERIA                      "/>
    <x v="160"/>
    <x v="150"/>
    <n v="20170221"/>
    <x v="1"/>
    <s v="INGRESOS FECHA 20170214                           "/>
    <n v="-7714990"/>
    <n v="0"/>
    <n v="7714990"/>
    <n v="0"/>
  </r>
  <r>
    <s v="R"/>
    <n v="3"/>
    <n v="102"/>
    <n v="3"/>
    <n v="899999230"/>
    <s v="UNIVERSIDAD DISTRITAL FRANCISCO JOSE DE "/>
    <x v="111"/>
    <x v="105"/>
    <n v="20170221"/>
    <x v="1"/>
    <s v="INGRESOS FECHA 20170214                           "/>
    <n v="11500"/>
    <n v="11500"/>
    <n v="0"/>
    <n v="0"/>
  </r>
  <r>
    <s v="R"/>
    <n v="3"/>
    <n v="102"/>
    <n v="4"/>
    <n v="899999230"/>
    <s v="UNIVERSIDAD DISTRITAL FRANCISCO JOSE DE "/>
    <x v="245"/>
    <x v="225"/>
    <n v="20170221"/>
    <x v="1"/>
    <s v="INGRESOS FECHA 20170214                           "/>
    <n v="-11500"/>
    <n v="0"/>
    <n v="11500"/>
    <n v="0"/>
  </r>
  <r>
    <s v="R"/>
    <n v="3"/>
    <n v="102"/>
    <n v="5"/>
    <n v="6000214"/>
    <s v="RED UDNET                               "/>
    <x v="111"/>
    <x v="105"/>
    <n v="20170221"/>
    <x v="1"/>
    <s v="INGRESOS FECHA 20170214                           "/>
    <n v="55200"/>
    <n v="55200"/>
    <n v="0"/>
    <n v="0"/>
  </r>
  <r>
    <s v="R"/>
    <n v="3"/>
    <n v="102"/>
    <n v="6"/>
    <n v="6000214"/>
    <s v="RED UDNET                               "/>
    <x v="248"/>
    <x v="226"/>
    <n v="20170221"/>
    <x v="1"/>
    <s v="INGRESOS FECHA 20170214                           "/>
    <n v="-55200"/>
    <n v="0"/>
    <n v="55200"/>
    <n v="0"/>
  </r>
  <r>
    <s v="R"/>
    <n v="3"/>
    <n v="103"/>
    <n v="1"/>
    <n v="6001050"/>
    <s v="FAC CIENCIAS                            "/>
    <x v="111"/>
    <x v="105"/>
    <n v="20170221"/>
    <x v="1"/>
    <s v="INGRESOS FECHA 20170217                           "/>
    <n v="16962014"/>
    <n v="16962014"/>
    <n v="0"/>
    <n v="0"/>
  </r>
  <r>
    <s v="R"/>
    <n v="3"/>
    <n v="103"/>
    <n v="2"/>
    <n v="6001050"/>
    <s v="FAC CIENCIAS                            "/>
    <x v="160"/>
    <x v="150"/>
    <n v="20170221"/>
    <x v="1"/>
    <s v="INGRESOS FECHA 20170217                           "/>
    <n v="-16962014"/>
    <n v="0"/>
    <n v="16962014"/>
    <n v="0"/>
  </r>
  <r>
    <s v="R"/>
    <n v="3"/>
    <n v="103"/>
    <n v="3"/>
    <n v="6000118"/>
    <s v="DEC FAC INGENIERIA                      "/>
    <x v="111"/>
    <x v="105"/>
    <n v="20170221"/>
    <x v="1"/>
    <s v="INGRESOS FECHA 20170217                           "/>
    <n v="56242210"/>
    <n v="56242210"/>
    <n v="0"/>
    <n v="0"/>
  </r>
  <r>
    <s v="R"/>
    <n v="3"/>
    <n v="103"/>
    <n v="4"/>
    <n v="6000118"/>
    <s v="DEC FAC INGENIERIA                      "/>
    <x v="160"/>
    <x v="150"/>
    <n v="20170221"/>
    <x v="1"/>
    <s v="INGRESOS FECHA 20170217                           "/>
    <n v="-56242210"/>
    <n v="0"/>
    <n v="56242210"/>
    <n v="0"/>
  </r>
  <r>
    <s v="R"/>
    <n v="3"/>
    <n v="103"/>
    <n v="5"/>
    <n v="6001050"/>
    <s v="FAC CIENCIAS                            "/>
    <x v="111"/>
    <x v="105"/>
    <n v="20170221"/>
    <x v="1"/>
    <s v="INGRESOS FECHA 20170217                           "/>
    <n v="421734"/>
    <n v="421734"/>
    <n v="0"/>
    <n v="0"/>
  </r>
  <r>
    <s v="R"/>
    <n v="3"/>
    <n v="103"/>
    <n v="6"/>
    <n v="6001050"/>
    <s v="FAC CIENCIAS                            "/>
    <x v="166"/>
    <x v="156"/>
    <n v="20170221"/>
    <x v="1"/>
    <s v="INGRESOS FECHA 20170217                           "/>
    <n v="-421734"/>
    <n v="0"/>
    <n v="421734"/>
    <n v="0"/>
  </r>
  <r>
    <s v="R"/>
    <n v="3"/>
    <n v="103"/>
    <n v="7"/>
    <n v="6000118"/>
    <s v="DEC FAC INGENIERIA                      "/>
    <x v="111"/>
    <x v="105"/>
    <n v="20170221"/>
    <x v="1"/>
    <s v="INGRESOS FECHA 20170217                           "/>
    <n v="242645"/>
    <n v="242645"/>
    <n v="0"/>
    <n v="0"/>
  </r>
  <r>
    <s v="R"/>
    <n v="3"/>
    <n v="103"/>
    <n v="8"/>
    <n v="6000118"/>
    <s v="DEC FAC INGENIERIA                      "/>
    <x v="166"/>
    <x v="156"/>
    <n v="20170221"/>
    <x v="1"/>
    <s v="INGRESOS FECHA 20170217                           "/>
    <n v="-242645"/>
    <n v="0"/>
    <n v="242645"/>
    <n v="0"/>
  </r>
  <r>
    <s v="R"/>
    <n v="3"/>
    <n v="103"/>
    <n v="9"/>
    <n v="6000461"/>
    <s v="DEC FAC MEDIO AMBIENTE                  "/>
    <x v="111"/>
    <x v="105"/>
    <n v="20170221"/>
    <x v="1"/>
    <s v="INGRESOS FECHA 20170217                           "/>
    <n v="251447"/>
    <n v="251447"/>
    <n v="0"/>
    <n v="0"/>
  </r>
  <r>
    <s v="R"/>
    <n v="3"/>
    <n v="103"/>
    <n v="10"/>
    <n v="6000461"/>
    <s v="DEC FAC MEDIO AMBIENTE                  "/>
    <x v="166"/>
    <x v="156"/>
    <n v="20170221"/>
    <x v="1"/>
    <s v="INGRESOS FECHA 20170217                           "/>
    <n v="-251447"/>
    <n v="0"/>
    <n v="251447"/>
    <n v="0"/>
  </r>
  <r>
    <s v="R"/>
    <n v="3"/>
    <n v="103"/>
    <n v="11"/>
    <n v="6000917"/>
    <s v="DEC FAC TECNOLOGICA                     "/>
    <x v="111"/>
    <x v="105"/>
    <n v="20170221"/>
    <x v="1"/>
    <s v="INGRESOS FECHA 20170217                           "/>
    <n v="813257"/>
    <n v="813257"/>
    <n v="0"/>
    <n v="0"/>
  </r>
  <r>
    <s v="R"/>
    <n v="3"/>
    <n v="103"/>
    <n v="12"/>
    <n v="6000917"/>
    <s v="DEC FAC TECNOLOGICA                     "/>
    <x v="166"/>
    <x v="156"/>
    <n v="20170221"/>
    <x v="1"/>
    <s v="INGRESOS FECHA 20170217                           "/>
    <n v="-813257"/>
    <n v="0"/>
    <n v="813257"/>
    <n v="0"/>
  </r>
  <r>
    <s v="R"/>
    <n v="3"/>
    <n v="103"/>
    <n v="13"/>
    <n v="6000461"/>
    <s v="DEC FAC MEDIO AMBIENTE                  "/>
    <x v="111"/>
    <x v="105"/>
    <n v="20170221"/>
    <x v="1"/>
    <s v="INGRESOS FECHA 20170217                           "/>
    <n v="82726"/>
    <n v="82726"/>
    <n v="0"/>
    <n v="0"/>
  </r>
  <r>
    <s v="R"/>
    <n v="3"/>
    <n v="103"/>
    <n v="14"/>
    <n v="6000461"/>
    <s v="DEC FAC MEDIO AMBIENTE                  "/>
    <x v="165"/>
    <x v="155"/>
    <n v="20170221"/>
    <x v="1"/>
    <s v="INGRESOS FECHA 20170217                           "/>
    <n v="-82726"/>
    <n v="0"/>
    <n v="82726"/>
    <n v="0"/>
  </r>
  <r>
    <s v="R"/>
    <n v="3"/>
    <n v="103"/>
    <n v="15"/>
    <n v="6000917"/>
    <s v="DEC FAC TECNOLOGICA                     "/>
    <x v="111"/>
    <x v="105"/>
    <n v="20170221"/>
    <x v="1"/>
    <s v="INGRESOS FECHA 20170217                           "/>
    <n v="438000"/>
    <n v="438000"/>
    <n v="0"/>
    <n v="0"/>
  </r>
  <r>
    <s v="R"/>
    <n v="3"/>
    <n v="103"/>
    <n v="16"/>
    <n v="6000917"/>
    <s v="DEC FAC TECNOLOGICA                     "/>
    <x v="165"/>
    <x v="155"/>
    <n v="20170221"/>
    <x v="1"/>
    <s v="INGRESOS FECHA 20170217                           "/>
    <n v="-438000"/>
    <n v="0"/>
    <n v="438000"/>
    <n v="0"/>
  </r>
  <r>
    <s v="R"/>
    <n v="3"/>
    <n v="103"/>
    <n v="17"/>
    <n v="899999230"/>
    <s v="UNIVERSIDAD DISTRITAL FRANCISCO JOSE DE "/>
    <x v="111"/>
    <x v="105"/>
    <n v="20170221"/>
    <x v="1"/>
    <s v="INGRESOS FECHA 20170217                           "/>
    <n v="11500"/>
    <n v="11500"/>
    <n v="0"/>
    <n v="0"/>
  </r>
  <r>
    <s v="R"/>
    <n v="3"/>
    <n v="103"/>
    <n v="18"/>
    <n v="899999230"/>
    <s v="UNIVERSIDAD DISTRITAL FRANCISCO JOSE DE "/>
    <x v="245"/>
    <x v="225"/>
    <n v="20170221"/>
    <x v="1"/>
    <s v="INGRESOS FECHA 20170217                           "/>
    <n v="-11500"/>
    <n v="0"/>
    <n v="11500"/>
    <n v="0"/>
  </r>
  <r>
    <s v="R"/>
    <n v="3"/>
    <n v="103"/>
    <n v="19"/>
    <n v="899999230"/>
    <s v="UNIVERSIDAD DISTRITAL FRANCISCO JOSE DE "/>
    <x v="111"/>
    <x v="105"/>
    <n v="20170221"/>
    <x v="1"/>
    <s v="INGRESOS FECHA 20170217                           "/>
    <n v="149500"/>
    <n v="149500"/>
    <n v="0"/>
    <n v="0"/>
  </r>
  <r>
    <s v="R"/>
    <n v="3"/>
    <n v="103"/>
    <n v="20"/>
    <n v="899999230"/>
    <s v="UNIVERSIDAD DISTRITAL FRANCISCO JOSE DE "/>
    <x v="245"/>
    <x v="225"/>
    <n v="20170221"/>
    <x v="1"/>
    <s v="INGRESOS FECHA 20170217                           "/>
    <n v="-149500"/>
    <n v="0"/>
    <n v="149500"/>
    <n v="0"/>
  </r>
  <r>
    <s v="R"/>
    <n v="3"/>
    <n v="103"/>
    <n v="21"/>
    <n v="6000214"/>
    <s v="RED UDNET                               "/>
    <x v="111"/>
    <x v="105"/>
    <n v="20170221"/>
    <x v="1"/>
    <s v="INGRESOS FECHA 20170217                           "/>
    <n v="55200"/>
    <n v="55200"/>
    <n v="0"/>
    <n v="0"/>
  </r>
  <r>
    <s v="R"/>
    <n v="3"/>
    <n v="103"/>
    <n v="22"/>
    <n v="6000214"/>
    <s v="RED UDNET                               "/>
    <x v="248"/>
    <x v="226"/>
    <n v="20170221"/>
    <x v="1"/>
    <s v="INGRESOS FECHA 20170217                           "/>
    <n v="-55200"/>
    <n v="0"/>
    <n v="55200"/>
    <n v="0"/>
  </r>
  <r>
    <s v="R"/>
    <n v="3"/>
    <n v="103"/>
    <n v="23"/>
    <n v="6000214"/>
    <s v="RED UDNET                               "/>
    <x v="111"/>
    <x v="105"/>
    <n v="20170221"/>
    <x v="1"/>
    <s v="INGRESOS FECHA 20170217                           "/>
    <n v="717600"/>
    <n v="717600"/>
    <n v="0"/>
    <n v="0"/>
  </r>
  <r>
    <s v="R"/>
    <n v="3"/>
    <n v="103"/>
    <n v="24"/>
    <n v="6000214"/>
    <s v="RED UDNET                               "/>
    <x v="248"/>
    <x v="226"/>
    <n v="20170221"/>
    <x v="1"/>
    <s v="INGRESOS FECHA 20170217                           "/>
    <n v="-717600"/>
    <n v="0"/>
    <n v="717600"/>
    <n v="0"/>
  </r>
  <r>
    <s v="R"/>
    <n v="3"/>
    <n v="104"/>
    <n v="1"/>
    <n v="6001050"/>
    <s v="FAC CIENCIAS                            "/>
    <x v="111"/>
    <x v="105"/>
    <n v="20170221"/>
    <x v="1"/>
    <s v="INGRESOS FECHA 20170220                           "/>
    <n v="10411720"/>
    <n v="10411720"/>
    <n v="0"/>
    <n v="0"/>
  </r>
  <r>
    <s v="R"/>
    <n v="3"/>
    <n v="104"/>
    <n v="2"/>
    <n v="6001050"/>
    <s v="FAC CIENCIAS                            "/>
    <x v="160"/>
    <x v="150"/>
    <n v="20170221"/>
    <x v="1"/>
    <s v="INGRESOS FECHA 20170220                           "/>
    <n v="-10411720"/>
    <n v="0"/>
    <n v="10411720"/>
    <n v="0"/>
  </r>
  <r>
    <s v="R"/>
    <n v="3"/>
    <n v="104"/>
    <n v="3"/>
    <n v="6000118"/>
    <s v="DEC FAC INGENIERIA                      "/>
    <x v="111"/>
    <x v="105"/>
    <n v="20170221"/>
    <x v="1"/>
    <s v="INGRESOS FECHA 20170220                           "/>
    <n v="17519026"/>
    <n v="17519026"/>
    <n v="0"/>
    <n v="0"/>
  </r>
  <r>
    <s v="R"/>
    <n v="3"/>
    <n v="104"/>
    <n v="4"/>
    <n v="6000118"/>
    <s v="DEC FAC INGENIERIA                      "/>
    <x v="160"/>
    <x v="150"/>
    <n v="20170221"/>
    <x v="1"/>
    <s v="INGRESOS FECHA 20170220                           "/>
    <n v="-17519026"/>
    <n v="0"/>
    <n v="17519026"/>
    <n v="0"/>
  </r>
  <r>
    <s v="R"/>
    <n v="3"/>
    <n v="104"/>
    <n v="5"/>
    <n v="6000461"/>
    <s v="DEC FAC MEDIO AMBIENTE                  "/>
    <x v="111"/>
    <x v="105"/>
    <n v="20170221"/>
    <x v="1"/>
    <s v="INGRESOS FECHA 20170220                           "/>
    <n v="1723635"/>
    <n v="1723635"/>
    <n v="0"/>
    <n v="0"/>
  </r>
  <r>
    <s v="R"/>
    <n v="3"/>
    <n v="104"/>
    <n v="6"/>
    <n v="6000461"/>
    <s v="DEC FAC MEDIO AMBIENTE                  "/>
    <x v="160"/>
    <x v="150"/>
    <n v="20170221"/>
    <x v="1"/>
    <s v="INGRESOS FECHA 20170220                           "/>
    <n v="-1723635"/>
    <n v="0"/>
    <n v="1723635"/>
    <n v="0"/>
  </r>
  <r>
    <s v="R"/>
    <n v="3"/>
    <n v="104"/>
    <n v="7"/>
    <n v="6000500"/>
    <s v="DEC FAC ARTES                           "/>
    <x v="111"/>
    <x v="105"/>
    <n v="20170221"/>
    <x v="1"/>
    <s v="INGRESOS FECHA 20170220                           "/>
    <n v="2418604"/>
    <n v="2418604"/>
    <n v="0"/>
    <n v="0"/>
  </r>
  <r>
    <s v="R"/>
    <n v="3"/>
    <n v="104"/>
    <n v="8"/>
    <n v="6000500"/>
    <s v="DEC FAC ARTES                           "/>
    <x v="160"/>
    <x v="150"/>
    <n v="20170221"/>
    <x v="1"/>
    <s v="INGRESOS FECHA 20170220                           "/>
    <n v="-2418604"/>
    <n v="0"/>
    <n v="2418604"/>
    <n v="0"/>
  </r>
  <r>
    <s v="R"/>
    <n v="3"/>
    <n v="104"/>
    <n v="9"/>
    <n v="6001050"/>
    <s v="FAC CIENCIAS                            "/>
    <x v="111"/>
    <x v="105"/>
    <n v="20170221"/>
    <x v="1"/>
    <s v="INGRESOS FECHA 20170220                           "/>
    <n v="779452"/>
    <n v="779452"/>
    <n v="0"/>
    <n v="0"/>
  </r>
  <r>
    <s v="R"/>
    <n v="3"/>
    <n v="104"/>
    <n v="10"/>
    <n v="6001050"/>
    <s v="FAC CIENCIAS                            "/>
    <x v="166"/>
    <x v="156"/>
    <n v="20170221"/>
    <x v="1"/>
    <s v="INGRESOS FECHA 20170220                           "/>
    <n v="-779452"/>
    <n v="0"/>
    <n v="779452"/>
    <n v="0"/>
  </r>
  <r>
    <s v="R"/>
    <n v="3"/>
    <n v="104"/>
    <n v="11"/>
    <n v="6000118"/>
    <s v="DEC FAC INGENIERIA                      "/>
    <x v="111"/>
    <x v="105"/>
    <n v="20170221"/>
    <x v="1"/>
    <s v="INGRESOS FECHA 20170220                           "/>
    <n v="1565389"/>
    <n v="1565389"/>
    <n v="0"/>
    <n v="0"/>
  </r>
  <r>
    <s v="R"/>
    <n v="3"/>
    <n v="104"/>
    <n v="12"/>
    <n v="6000118"/>
    <s v="DEC FAC INGENIERIA                      "/>
    <x v="166"/>
    <x v="156"/>
    <n v="20170221"/>
    <x v="1"/>
    <s v="INGRESOS FECHA 20170220                           "/>
    <n v="-1565389"/>
    <n v="0"/>
    <n v="1565389"/>
    <n v="0"/>
  </r>
  <r>
    <s v="R"/>
    <n v="3"/>
    <n v="104"/>
    <n v="13"/>
    <n v="6000461"/>
    <s v="DEC FAC MEDIO AMBIENTE                  "/>
    <x v="111"/>
    <x v="105"/>
    <n v="20170221"/>
    <x v="1"/>
    <s v="INGRESOS FECHA 20170220                           "/>
    <n v="741023"/>
    <n v="741023"/>
    <n v="0"/>
    <n v="0"/>
  </r>
  <r>
    <s v="R"/>
    <n v="3"/>
    <n v="104"/>
    <n v="14"/>
    <n v="6000461"/>
    <s v="DEC FAC MEDIO AMBIENTE                  "/>
    <x v="166"/>
    <x v="156"/>
    <n v="20170221"/>
    <x v="1"/>
    <s v="INGRESOS FECHA 20170220                           "/>
    <n v="-741023"/>
    <n v="0"/>
    <n v="741023"/>
    <n v="0"/>
  </r>
  <r>
    <s v="R"/>
    <n v="3"/>
    <n v="104"/>
    <n v="15"/>
    <n v="6000917"/>
    <s v="DEC FAC TECNOLOGICA                     "/>
    <x v="111"/>
    <x v="105"/>
    <n v="20170221"/>
    <x v="1"/>
    <s v="INGRESOS FECHA 20170220                           "/>
    <n v="521329"/>
    <n v="521329"/>
    <n v="0"/>
    <n v="0"/>
  </r>
  <r>
    <s v="R"/>
    <n v="3"/>
    <n v="104"/>
    <n v="16"/>
    <n v="6000917"/>
    <s v="DEC FAC TECNOLOGICA                     "/>
    <x v="166"/>
    <x v="156"/>
    <n v="20170221"/>
    <x v="1"/>
    <s v="INGRESOS FECHA 20170220                           "/>
    <n v="-521329"/>
    <n v="0"/>
    <n v="521329"/>
    <n v="0"/>
  </r>
  <r>
    <s v="R"/>
    <n v="3"/>
    <n v="104"/>
    <n v="17"/>
    <n v="6000500"/>
    <s v="DEC FAC ARTES                           "/>
    <x v="111"/>
    <x v="105"/>
    <n v="20170221"/>
    <x v="1"/>
    <s v="INGRESOS FECHA 20170220                           "/>
    <n v="1337094"/>
    <n v="1337094"/>
    <n v="0"/>
    <n v="0"/>
  </r>
  <r>
    <s v="R"/>
    <n v="3"/>
    <n v="104"/>
    <n v="18"/>
    <n v="6000500"/>
    <s v="DEC FAC ARTES                           "/>
    <x v="166"/>
    <x v="156"/>
    <n v="20170221"/>
    <x v="1"/>
    <s v="INGRESOS FECHA 20170220                           "/>
    <n v="-1337094"/>
    <n v="0"/>
    <n v="1337094"/>
    <n v="0"/>
  </r>
  <r>
    <s v="R"/>
    <n v="3"/>
    <n v="104"/>
    <n v="19"/>
    <n v="6000917"/>
    <s v="DEC FAC TECNOLOGICA                     "/>
    <x v="111"/>
    <x v="105"/>
    <n v="20170221"/>
    <x v="1"/>
    <s v="INGRESOS FECHA 20170220                           "/>
    <n v="1491619"/>
    <n v="1491619"/>
    <n v="0"/>
    <n v="0"/>
  </r>
  <r>
    <s v="R"/>
    <n v="3"/>
    <n v="104"/>
    <n v="20"/>
    <n v="6000917"/>
    <s v="DEC FAC TECNOLOGICA                     "/>
    <x v="165"/>
    <x v="155"/>
    <n v="20170221"/>
    <x v="1"/>
    <s v="INGRESOS FECHA 20170220                           "/>
    <n v="-1491619"/>
    <n v="0"/>
    <n v="1491619"/>
    <n v="0"/>
  </r>
  <r>
    <s v="R"/>
    <n v="3"/>
    <n v="104"/>
    <n v="21"/>
    <n v="899999230"/>
    <s v="UNIVERSIDAD DISTRITAL FRANCISCO JOSE DE "/>
    <x v="111"/>
    <x v="105"/>
    <n v="20170221"/>
    <x v="1"/>
    <s v="INGRESOS FECHA 20170220                           "/>
    <n v="23000"/>
    <n v="23000"/>
    <n v="0"/>
    <n v="0"/>
  </r>
  <r>
    <s v="R"/>
    <n v="3"/>
    <n v="104"/>
    <n v="22"/>
    <n v="899999230"/>
    <s v="UNIVERSIDAD DISTRITAL FRANCISCO JOSE DE "/>
    <x v="245"/>
    <x v="225"/>
    <n v="20170221"/>
    <x v="1"/>
    <s v="INGRESOS FECHA 20170220                           "/>
    <n v="-23000"/>
    <n v="0"/>
    <n v="23000"/>
    <n v="0"/>
  </r>
  <r>
    <s v="R"/>
    <n v="3"/>
    <n v="104"/>
    <n v="23"/>
    <n v="6000214"/>
    <s v="RED UDNET                               "/>
    <x v="111"/>
    <x v="105"/>
    <n v="20170221"/>
    <x v="1"/>
    <s v="INGRESOS FECHA 20170220                           "/>
    <n v="110400"/>
    <n v="110400"/>
    <n v="0"/>
    <n v="0"/>
  </r>
  <r>
    <s v="R"/>
    <n v="3"/>
    <n v="104"/>
    <n v="24"/>
    <n v="6000214"/>
    <s v="RED UDNET                               "/>
    <x v="248"/>
    <x v="226"/>
    <n v="20170221"/>
    <x v="1"/>
    <s v="INGRESOS FECHA 20170220                           "/>
    <n v="-110400"/>
    <n v="0"/>
    <n v="110400"/>
    <n v="0"/>
  </r>
  <r>
    <s v="R"/>
    <n v="3"/>
    <n v="105"/>
    <n v="1"/>
    <n v="899999230"/>
    <s v="UNIVERSIDAD DISTRITAL FRANCISCO JOSE DE "/>
    <x v="111"/>
    <x v="105"/>
    <n v="20170221"/>
    <x v="1"/>
    <s v="14/02/2017 NC3572 FACTURA REDEBAN CONST ESTUD     "/>
    <n v="6150"/>
    <n v="6150"/>
    <n v="0"/>
    <n v="0"/>
  </r>
  <r>
    <s v="R"/>
    <n v="3"/>
    <n v="105"/>
    <n v="2"/>
    <n v="899999230"/>
    <s v="UNIVERSIDAD DISTRITAL FRANCISCO JOSE DE "/>
    <x v="251"/>
    <x v="227"/>
    <n v="20170221"/>
    <x v="1"/>
    <s v="CONSTANCIA DE ESTUDIOS                            "/>
    <n v="-6150"/>
    <n v="0"/>
    <n v="6150"/>
    <n v="0"/>
  </r>
  <r>
    <s v="R"/>
    <n v="3"/>
    <n v="106"/>
    <n v="1"/>
    <n v="899999061"/>
    <s v="DIRECCION DISTRITAL DE TESORERIA        "/>
    <x v="277"/>
    <x v="252"/>
    <n v="20170222"/>
    <x v="1"/>
    <s v="22/02/2017 TRANSFERENCIA SHD FUNCIONAMIENTO ENERO "/>
    <n v="2707601210"/>
    <n v="2707601210"/>
    <n v="0"/>
    <n v="0"/>
  </r>
  <r>
    <s v="R"/>
    <n v="3"/>
    <n v="106"/>
    <n v="2"/>
    <n v="899999061"/>
    <s v="DIRECCION DISTRITAL DE TESORERIA        "/>
    <x v="278"/>
    <x v="253"/>
    <n v="20170222"/>
    <x v="1"/>
    <s v="22/02/2017 TRANSFERENCIA SHD FUNCIONAMIENTO FEB   "/>
    <n v="-2707601210"/>
    <n v="0"/>
    <n v="2707601210"/>
    <n v="0"/>
  </r>
  <r>
    <s v="R"/>
    <n v="3"/>
    <n v="106"/>
    <n v="3"/>
    <n v="899999061"/>
    <s v="DIRECCION DISTRITAL DE TESORERIA        "/>
    <x v="2"/>
    <x v="2"/>
    <n v="20170222"/>
    <x v="1"/>
    <s v="22/02/2017 TRANSFERENCIA SHD FUNCIONAMIENTO FEB   "/>
    <n v="2707601210"/>
    <n v="2707601210"/>
    <n v="0"/>
    <n v="0"/>
  </r>
  <r>
    <s v="R"/>
    <n v="3"/>
    <n v="106"/>
    <n v="4"/>
    <n v="899999061"/>
    <s v="DIRECCION DISTRITAL DE TESORERIA        "/>
    <x v="277"/>
    <x v="252"/>
    <n v="20170222"/>
    <x v="1"/>
    <s v="22/02/2017 TRANSFERENCIA SHD FUNCIONAMIENTO FEB   "/>
    <n v="-2707601210"/>
    <n v="0"/>
    <n v="2707601210"/>
    <n v="0"/>
  </r>
  <r>
    <s v="R"/>
    <n v="3"/>
    <n v="107"/>
    <n v="1"/>
    <n v="6001050"/>
    <s v="FAC CIENCIAS                            "/>
    <x v="111"/>
    <x v="105"/>
    <n v="20170223"/>
    <x v="1"/>
    <s v="INGRESOS FECHA 20170221                           "/>
    <n v="2434857"/>
    <n v="2434857"/>
    <n v="0"/>
    <n v="0"/>
  </r>
  <r>
    <s v="R"/>
    <n v="3"/>
    <n v="107"/>
    <n v="2"/>
    <n v="6001050"/>
    <s v="FAC CIENCIAS                            "/>
    <x v="160"/>
    <x v="150"/>
    <n v="20170223"/>
    <x v="1"/>
    <s v="INGRESOS FECHA 20170221                           "/>
    <n v="-2434857"/>
    <n v="0"/>
    <n v="2434857"/>
    <n v="0"/>
  </r>
  <r>
    <s v="R"/>
    <n v="3"/>
    <n v="107"/>
    <n v="3"/>
    <n v="6000118"/>
    <s v="DEC FAC INGENIERIA                      "/>
    <x v="111"/>
    <x v="105"/>
    <n v="20170223"/>
    <x v="1"/>
    <s v="INGRESOS FECHA 20170221                           "/>
    <n v="8800002"/>
    <n v="8800002"/>
    <n v="0"/>
    <n v="0"/>
  </r>
  <r>
    <s v="R"/>
    <n v="3"/>
    <n v="107"/>
    <n v="4"/>
    <n v="6000118"/>
    <s v="DEC FAC INGENIERIA                      "/>
    <x v="160"/>
    <x v="150"/>
    <n v="20170223"/>
    <x v="1"/>
    <s v="INGRESOS FECHA 20170221                           "/>
    <n v="-8800002"/>
    <n v="0"/>
    <n v="8800002"/>
    <n v="0"/>
  </r>
  <r>
    <s v="R"/>
    <n v="3"/>
    <n v="107"/>
    <n v="5"/>
    <n v="6000461"/>
    <s v="DEC FAC MEDIO AMBIENTE                  "/>
    <x v="111"/>
    <x v="105"/>
    <n v="20170223"/>
    <x v="1"/>
    <s v="INGRESOS FECHA 20170221                           "/>
    <n v="2413089"/>
    <n v="2413089"/>
    <n v="0"/>
    <n v="0"/>
  </r>
  <r>
    <s v="R"/>
    <n v="3"/>
    <n v="107"/>
    <n v="6"/>
    <n v="6000461"/>
    <s v="DEC FAC MEDIO AMBIENTE                  "/>
    <x v="160"/>
    <x v="150"/>
    <n v="20170223"/>
    <x v="1"/>
    <s v="INGRESOS FECHA 20170221                           "/>
    <n v="-2413089"/>
    <n v="0"/>
    <n v="2413089"/>
    <n v="0"/>
  </r>
  <r>
    <s v="R"/>
    <n v="3"/>
    <n v="107"/>
    <n v="7"/>
    <n v="6001050"/>
    <s v="FAC CIENCIAS                            "/>
    <x v="111"/>
    <x v="105"/>
    <n v="20170223"/>
    <x v="1"/>
    <s v="INGRESOS FECHA 20170221                           "/>
    <n v="1057387"/>
    <n v="1057387"/>
    <n v="0"/>
    <n v="0"/>
  </r>
  <r>
    <s v="R"/>
    <n v="3"/>
    <n v="107"/>
    <n v="8"/>
    <n v="6001050"/>
    <s v="FAC CIENCIAS                            "/>
    <x v="166"/>
    <x v="156"/>
    <n v="20170223"/>
    <x v="1"/>
    <s v="INGRESOS FECHA 20170221                           "/>
    <n v="-1057387"/>
    <n v="0"/>
    <n v="1057387"/>
    <n v="0"/>
  </r>
  <r>
    <s v="R"/>
    <n v="3"/>
    <n v="107"/>
    <n v="9"/>
    <n v="6000118"/>
    <s v="DEC FAC INGENIERIA                      "/>
    <x v="111"/>
    <x v="105"/>
    <n v="20170223"/>
    <x v="1"/>
    <s v="INGRESOS FECHA 20170221                           "/>
    <n v="1922641"/>
    <n v="1922641"/>
    <n v="0"/>
    <n v="0"/>
  </r>
  <r>
    <s v="R"/>
    <n v="3"/>
    <n v="107"/>
    <n v="10"/>
    <n v="6000118"/>
    <s v="DEC FAC INGENIERIA                      "/>
    <x v="166"/>
    <x v="156"/>
    <n v="20170223"/>
    <x v="1"/>
    <s v="INGRESOS FECHA 20170221                           "/>
    <n v="-1922641"/>
    <n v="0"/>
    <n v="1922641"/>
    <n v="0"/>
  </r>
  <r>
    <s v="R"/>
    <n v="3"/>
    <n v="107"/>
    <n v="11"/>
    <n v="6000461"/>
    <s v="DEC FAC MEDIO AMBIENTE                  "/>
    <x v="111"/>
    <x v="105"/>
    <n v="20170223"/>
    <x v="1"/>
    <s v="INGRESOS FECHA 20170221                           "/>
    <n v="1089541"/>
    <n v="1089541"/>
    <n v="0"/>
    <n v="0"/>
  </r>
  <r>
    <s v="R"/>
    <n v="3"/>
    <n v="107"/>
    <n v="12"/>
    <n v="6000461"/>
    <s v="DEC FAC MEDIO AMBIENTE                  "/>
    <x v="166"/>
    <x v="156"/>
    <n v="20170223"/>
    <x v="1"/>
    <s v="INGRESOS FECHA 20170221                           "/>
    <n v="-1089541"/>
    <n v="0"/>
    <n v="1089541"/>
    <n v="0"/>
  </r>
  <r>
    <s v="R"/>
    <n v="3"/>
    <n v="107"/>
    <n v="13"/>
    <n v="6000500"/>
    <s v="DEC FAC ARTES                           "/>
    <x v="111"/>
    <x v="105"/>
    <n v="20170223"/>
    <x v="1"/>
    <s v="INGRESOS FECHA 20170221                           "/>
    <n v="118272"/>
    <n v="118272"/>
    <n v="0"/>
    <n v="0"/>
  </r>
  <r>
    <s v="R"/>
    <n v="3"/>
    <n v="107"/>
    <n v="14"/>
    <n v="6000500"/>
    <s v="DEC FAC ARTES                           "/>
    <x v="166"/>
    <x v="156"/>
    <n v="20170223"/>
    <x v="1"/>
    <s v="INGRESOS FECHA 20170221                           "/>
    <n v="-118272"/>
    <n v="0"/>
    <n v="118272"/>
    <n v="0"/>
  </r>
  <r>
    <s v="R"/>
    <n v="3"/>
    <n v="107"/>
    <n v="15"/>
    <n v="899999230"/>
    <s v="UNIVERSIDAD DISTRITAL FRANCISCO JOSE DE "/>
    <x v="111"/>
    <x v="105"/>
    <n v="20170223"/>
    <x v="1"/>
    <s v="INGRESOS FECHA 20170221                           "/>
    <n v="11500"/>
    <n v="11500"/>
    <n v="0"/>
    <n v="0"/>
  </r>
  <r>
    <s v="R"/>
    <n v="3"/>
    <n v="107"/>
    <n v="16"/>
    <n v="899999230"/>
    <s v="UNIVERSIDAD DISTRITAL FRANCISCO JOSE DE "/>
    <x v="245"/>
    <x v="225"/>
    <n v="20170223"/>
    <x v="1"/>
    <s v="INGRESOS FECHA 20170221                           "/>
    <n v="-11500"/>
    <n v="0"/>
    <n v="11500"/>
    <n v="0"/>
  </r>
  <r>
    <s v="R"/>
    <n v="3"/>
    <n v="107"/>
    <n v="17"/>
    <n v="899999230"/>
    <s v="UNIVERSIDAD DISTRITAL FRANCISCO JOSE DE "/>
    <x v="111"/>
    <x v="105"/>
    <n v="20170223"/>
    <x v="1"/>
    <s v="INGRESOS FECHA 20170221                           "/>
    <n v="11500"/>
    <n v="11500"/>
    <n v="0"/>
    <n v="0"/>
  </r>
  <r>
    <s v="R"/>
    <n v="3"/>
    <n v="107"/>
    <n v="18"/>
    <n v="899999230"/>
    <s v="UNIVERSIDAD DISTRITAL FRANCISCO JOSE DE "/>
    <x v="245"/>
    <x v="225"/>
    <n v="20170223"/>
    <x v="1"/>
    <s v="INGRESOS FECHA 20170221                           "/>
    <n v="-11500"/>
    <n v="0"/>
    <n v="11500"/>
    <n v="0"/>
  </r>
  <r>
    <s v="R"/>
    <n v="3"/>
    <n v="107"/>
    <n v="19"/>
    <n v="6000214"/>
    <s v="RED UDNET                               "/>
    <x v="111"/>
    <x v="105"/>
    <n v="20170223"/>
    <x v="1"/>
    <s v="INGRESOS FECHA 20170221                           "/>
    <n v="55200"/>
    <n v="55200"/>
    <n v="0"/>
    <n v="0"/>
  </r>
  <r>
    <s v="R"/>
    <n v="3"/>
    <n v="107"/>
    <n v="20"/>
    <n v="6000214"/>
    <s v="RED UDNET                               "/>
    <x v="248"/>
    <x v="226"/>
    <n v="20170223"/>
    <x v="1"/>
    <s v="INGRESOS FECHA 20170221                           "/>
    <n v="-55200"/>
    <n v="0"/>
    <n v="55200"/>
    <n v="0"/>
  </r>
  <r>
    <s v="R"/>
    <n v="3"/>
    <n v="107"/>
    <n v="21"/>
    <n v="6000214"/>
    <s v="RED UDNET                               "/>
    <x v="111"/>
    <x v="105"/>
    <n v="20170223"/>
    <x v="1"/>
    <s v="INGRESOS FECHA 20170221                           "/>
    <n v="55200"/>
    <n v="55200"/>
    <n v="0"/>
    <n v="0"/>
  </r>
  <r>
    <s v="R"/>
    <n v="3"/>
    <n v="107"/>
    <n v="22"/>
    <n v="6000214"/>
    <s v="RED UDNET                               "/>
    <x v="248"/>
    <x v="226"/>
    <n v="20170223"/>
    <x v="1"/>
    <s v="INGRESOS FECHA 20170221                           "/>
    <n v="-55200"/>
    <n v="0"/>
    <n v="55200"/>
    <n v="0"/>
  </r>
  <r>
    <s v="R"/>
    <n v="3"/>
    <n v="108"/>
    <n v="1"/>
    <n v="6000118"/>
    <s v="DEC FAC INGENIERIA                      "/>
    <x v="111"/>
    <x v="105"/>
    <n v="20170223"/>
    <x v="1"/>
    <s v="INGRESOS FECHA 20170222                           "/>
    <n v="6553364"/>
    <n v="6553364"/>
    <n v="0"/>
    <n v="0"/>
  </r>
  <r>
    <s v="R"/>
    <n v="3"/>
    <n v="108"/>
    <n v="2"/>
    <n v="6000118"/>
    <s v="DEC FAC INGENIERIA                      "/>
    <x v="160"/>
    <x v="150"/>
    <n v="20170223"/>
    <x v="1"/>
    <s v="INGRESOS FECHA 20170222                           "/>
    <n v="-6553364"/>
    <n v="0"/>
    <n v="6553364"/>
    <n v="0"/>
  </r>
  <r>
    <s v="R"/>
    <n v="3"/>
    <n v="108"/>
    <n v="3"/>
    <n v="6001050"/>
    <s v="FAC CIENCIAS                            "/>
    <x v="111"/>
    <x v="105"/>
    <n v="20170223"/>
    <x v="1"/>
    <s v="INGRESOS FECHA 20170222                           "/>
    <n v="456642"/>
    <n v="456642"/>
    <n v="0"/>
    <n v="0"/>
  </r>
  <r>
    <s v="R"/>
    <n v="3"/>
    <n v="108"/>
    <n v="4"/>
    <n v="6001050"/>
    <s v="FAC CIENCIAS                            "/>
    <x v="166"/>
    <x v="156"/>
    <n v="20170223"/>
    <x v="1"/>
    <s v="INGRESOS FECHA 20170222                           "/>
    <n v="-456642"/>
    <n v="0"/>
    <n v="456642"/>
    <n v="0"/>
  </r>
  <r>
    <s v="R"/>
    <n v="3"/>
    <n v="108"/>
    <n v="5"/>
    <n v="6000917"/>
    <s v="DEC FAC TECNOLOGICA                     "/>
    <x v="111"/>
    <x v="105"/>
    <n v="20170223"/>
    <x v="1"/>
    <s v="INGRESOS FECHA 20170222                           "/>
    <n v="110302"/>
    <n v="110302"/>
    <n v="0"/>
    <n v="0"/>
  </r>
  <r>
    <s v="R"/>
    <n v="3"/>
    <n v="108"/>
    <n v="6"/>
    <n v="6000917"/>
    <s v="DEC FAC TECNOLOGICA                     "/>
    <x v="165"/>
    <x v="155"/>
    <n v="20170223"/>
    <x v="1"/>
    <s v="INGRESOS FECHA 20170222                           "/>
    <n v="-110302"/>
    <n v="0"/>
    <n v="110302"/>
    <n v="0"/>
  </r>
  <r>
    <s v="R"/>
    <n v="3"/>
    <n v="108"/>
    <n v="7"/>
    <n v="899999230"/>
    <s v="UNIVERSIDAD DISTRITAL FRANCISCO JOSE DE "/>
    <x v="111"/>
    <x v="105"/>
    <n v="20170223"/>
    <x v="1"/>
    <s v="INGRESOS FECHA 20170222                           "/>
    <n v="11500"/>
    <n v="11500"/>
    <n v="0"/>
    <n v="0"/>
  </r>
  <r>
    <s v="R"/>
    <n v="3"/>
    <n v="108"/>
    <n v="8"/>
    <n v="899999230"/>
    <s v="UNIVERSIDAD DISTRITAL FRANCISCO JOSE DE "/>
    <x v="245"/>
    <x v="225"/>
    <n v="20170223"/>
    <x v="1"/>
    <s v="INGRESOS FECHA 20170222                           "/>
    <n v="-11500"/>
    <n v="0"/>
    <n v="11500"/>
    <n v="0"/>
  </r>
  <r>
    <s v="R"/>
    <n v="3"/>
    <n v="108"/>
    <n v="9"/>
    <n v="6000214"/>
    <s v="RED UDNET                               "/>
    <x v="111"/>
    <x v="105"/>
    <n v="20170223"/>
    <x v="1"/>
    <s v="INGRESOS FECHA 20170222                           "/>
    <n v="55200"/>
    <n v="55200"/>
    <n v="0"/>
    <n v="0"/>
  </r>
  <r>
    <s v="R"/>
    <n v="3"/>
    <n v="108"/>
    <n v="10"/>
    <n v="6000214"/>
    <s v="RED UDNET                               "/>
    <x v="248"/>
    <x v="226"/>
    <n v="20170223"/>
    <x v="1"/>
    <s v="INGRESOS FECHA 20170222                           "/>
    <n v="-55200"/>
    <n v="0"/>
    <n v="55200"/>
    <n v="0"/>
  </r>
  <r>
    <s v="R"/>
    <n v="3"/>
    <n v="109"/>
    <n v="1"/>
    <n v="899999230"/>
    <s v="UNIVERSIDAD DISTRITAL FRANCISCO JOSE DE "/>
    <x v="161"/>
    <x v="151"/>
    <n v="20170223"/>
    <x v="1"/>
    <s v="INGRESOS FECHA 20170201                           "/>
    <n v="147500"/>
    <n v="147500"/>
    <n v="0"/>
    <n v="0"/>
  </r>
  <r>
    <s v="R"/>
    <n v="3"/>
    <n v="109"/>
    <n v="2"/>
    <n v="899999230"/>
    <s v="UNIVERSIDAD DISTRITAL FRANCISCO JOSE DE "/>
    <x v="271"/>
    <x v="246"/>
    <n v="20170223"/>
    <x v="1"/>
    <s v="INGRESOS FECHA 20170201                           "/>
    <n v="-147500"/>
    <n v="0"/>
    <n v="147500"/>
    <n v="0"/>
  </r>
  <r>
    <s v="R"/>
    <n v="3"/>
    <n v="110"/>
    <n v="1"/>
    <n v="899999230"/>
    <s v="UNIVERSIDAD DISTRITAL FRANCISCO JOSE DE "/>
    <x v="161"/>
    <x v="151"/>
    <n v="20170223"/>
    <x v="1"/>
    <s v="INGRESOS FECHA 20170202                           "/>
    <n v="2286250"/>
    <n v="2286250"/>
    <n v="0"/>
    <n v="0"/>
  </r>
  <r>
    <s v="R"/>
    <n v="3"/>
    <n v="110"/>
    <n v="2"/>
    <n v="899999230"/>
    <s v="UNIVERSIDAD DISTRITAL FRANCISCO JOSE DE "/>
    <x v="271"/>
    <x v="246"/>
    <n v="20170223"/>
    <x v="1"/>
    <s v="INGRESOS FECHA 20170202                           "/>
    <n v="-2286250"/>
    <n v="0"/>
    <n v="2286250"/>
    <n v="0"/>
  </r>
  <r>
    <s v="R"/>
    <n v="3"/>
    <n v="111"/>
    <n v="1"/>
    <n v="899999230"/>
    <s v="UNIVERSIDAD DISTRITAL FRANCISCO JOSE DE "/>
    <x v="161"/>
    <x v="151"/>
    <n v="20170223"/>
    <x v="1"/>
    <s v="INGRESOS FECHA 20170203                           "/>
    <n v="73750"/>
    <n v="73750"/>
    <n v="0"/>
    <n v="0"/>
  </r>
  <r>
    <s v="R"/>
    <n v="3"/>
    <n v="111"/>
    <n v="2"/>
    <n v="899999230"/>
    <s v="UNIVERSIDAD DISTRITAL FRANCISCO JOSE DE "/>
    <x v="271"/>
    <x v="246"/>
    <n v="20170223"/>
    <x v="1"/>
    <s v="INGRESOS FECHA 20170203                           "/>
    <n v="-73750"/>
    <n v="0"/>
    <n v="73750"/>
    <n v="0"/>
  </r>
  <r>
    <s v="R"/>
    <n v="3"/>
    <n v="111"/>
    <n v="3"/>
    <n v="899999230"/>
    <s v="UNIVERSIDAD DISTRITAL FRANCISCO JOSE DE "/>
    <x v="161"/>
    <x v="151"/>
    <n v="20170223"/>
    <x v="1"/>
    <s v="INGRESOS FECHA 20170203                           "/>
    <n v="6490000"/>
    <n v="6490000"/>
    <n v="0"/>
    <n v="0"/>
  </r>
  <r>
    <s v="R"/>
    <n v="3"/>
    <n v="111"/>
    <n v="4"/>
    <n v="899999230"/>
    <s v="UNIVERSIDAD DISTRITAL FRANCISCO JOSE DE "/>
    <x v="271"/>
    <x v="246"/>
    <n v="20170223"/>
    <x v="1"/>
    <s v="INGRESOS FECHA 20170203                           "/>
    <n v="-6490000"/>
    <n v="0"/>
    <n v="6490000"/>
    <n v="0"/>
  </r>
  <r>
    <s v="R"/>
    <n v="3"/>
    <n v="112"/>
    <n v="1"/>
    <n v="899999230"/>
    <s v="UNIVERSIDAD DISTRITAL FRANCISCO JOSE DE "/>
    <x v="161"/>
    <x v="151"/>
    <n v="20170223"/>
    <x v="1"/>
    <s v="INGRESOS FECHA 20170206                           "/>
    <n v="14956850"/>
    <n v="14956850"/>
    <n v="0"/>
    <n v="0"/>
  </r>
  <r>
    <s v="R"/>
    <n v="3"/>
    <n v="112"/>
    <n v="2"/>
    <n v="899999230"/>
    <s v="UNIVERSIDAD DISTRITAL FRANCISCO JOSE DE "/>
    <x v="271"/>
    <x v="246"/>
    <n v="20170223"/>
    <x v="1"/>
    <s v="INGRESOS FECHA 20170206                           "/>
    <n v="-14956850"/>
    <n v="0"/>
    <n v="14956850"/>
    <n v="0"/>
  </r>
  <r>
    <s v="R"/>
    <n v="3"/>
    <n v="113"/>
    <n v="1"/>
    <n v="899999230"/>
    <s v="UNIVERSIDAD DISTRITAL FRANCISCO JOSE DE "/>
    <x v="161"/>
    <x v="151"/>
    <n v="20170223"/>
    <x v="1"/>
    <s v="INGRESOS FECHA 20170207                           "/>
    <n v="15118750"/>
    <n v="15118750"/>
    <n v="0"/>
    <n v="0"/>
  </r>
  <r>
    <s v="R"/>
    <n v="3"/>
    <n v="113"/>
    <n v="2"/>
    <n v="899999230"/>
    <s v="UNIVERSIDAD DISTRITAL FRANCISCO JOSE DE "/>
    <x v="271"/>
    <x v="246"/>
    <n v="20170223"/>
    <x v="1"/>
    <s v="INGRESOS FECHA 20170207                           "/>
    <n v="-15118750"/>
    <n v="0"/>
    <n v="15118750"/>
    <n v="0"/>
  </r>
  <r>
    <s v="R"/>
    <n v="3"/>
    <n v="114"/>
    <n v="1"/>
    <n v="899999230"/>
    <s v="UNIVERSIDAD DISTRITAL FRANCISCO JOSE DE "/>
    <x v="161"/>
    <x v="151"/>
    <n v="20170223"/>
    <x v="1"/>
    <s v="INGRESOS FECHA 20170208                           "/>
    <n v="19543750"/>
    <n v="19543750"/>
    <n v="0"/>
    <n v="0"/>
  </r>
  <r>
    <s v="R"/>
    <n v="3"/>
    <n v="114"/>
    <n v="2"/>
    <n v="899999230"/>
    <s v="UNIVERSIDAD DISTRITAL FRANCISCO JOSE DE "/>
    <x v="271"/>
    <x v="246"/>
    <n v="20170223"/>
    <x v="1"/>
    <s v="INGRESOS FECHA 20170208                           "/>
    <n v="-19543750"/>
    <n v="0"/>
    <n v="19543750"/>
    <n v="0"/>
  </r>
  <r>
    <s v="R"/>
    <n v="3"/>
    <n v="115"/>
    <n v="1"/>
    <n v="899999230"/>
    <s v="UNIVERSIDAD DISTRITAL FRANCISCO JOSE DE "/>
    <x v="161"/>
    <x v="151"/>
    <n v="20170223"/>
    <x v="1"/>
    <s v="INGRESOS FECHA 20170209                           "/>
    <n v="9292500"/>
    <n v="9292500"/>
    <n v="0"/>
    <n v="0"/>
  </r>
  <r>
    <s v="R"/>
    <n v="3"/>
    <n v="115"/>
    <n v="2"/>
    <n v="899999230"/>
    <s v="UNIVERSIDAD DISTRITAL FRANCISCO JOSE DE "/>
    <x v="271"/>
    <x v="246"/>
    <n v="20170223"/>
    <x v="1"/>
    <s v="INGRESOS FECHA 20170209                           "/>
    <n v="-9292500"/>
    <n v="0"/>
    <n v="9292500"/>
    <n v="0"/>
  </r>
  <r>
    <s v="R"/>
    <n v="3"/>
    <n v="116"/>
    <n v="1"/>
    <n v="899999230"/>
    <s v="UNIVERSIDAD DISTRITAL FRANCISCO JOSE DE "/>
    <x v="161"/>
    <x v="151"/>
    <n v="20170223"/>
    <x v="1"/>
    <s v="INGRESOS FECHA 20170210                           "/>
    <n v="663750"/>
    <n v="663750"/>
    <n v="0"/>
    <n v="0"/>
  </r>
  <r>
    <s v="R"/>
    <n v="3"/>
    <n v="116"/>
    <n v="2"/>
    <n v="899999230"/>
    <s v="UNIVERSIDAD DISTRITAL FRANCISCO JOSE DE "/>
    <x v="271"/>
    <x v="246"/>
    <n v="20170223"/>
    <x v="1"/>
    <s v="INGRESOS FECHA 20170210                           "/>
    <n v="-663750"/>
    <n v="0"/>
    <n v="663750"/>
    <n v="0"/>
  </r>
  <r>
    <s v="R"/>
    <n v="3"/>
    <n v="117"/>
    <n v="1"/>
    <n v="899999230"/>
    <s v="UNIVERSIDAD DISTRITAL FRANCISCO JOSE DE "/>
    <x v="111"/>
    <x v="105"/>
    <n v="20170223"/>
    <x v="1"/>
    <s v="INGRESOS FECHA 20170220                           "/>
    <n v="756150"/>
    <n v="756150"/>
    <n v="0"/>
    <n v="0"/>
  </r>
  <r>
    <s v="R"/>
    <n v="3"/>
    <n v="117"/>
    <n v="2"/>
    <n v="899999230"/>
    <s v="UNIVERSIDAD DISTRITAL FRANCISCO JOSE DE "/>
    <x v="251"/>
    <x v="227"/>
    <n v="20170223"/>
    <x v="1"/>
    <s v="INGRESOS FECHA 20170220                           "/>
    <n v="-756150"/>
    <n v="0"/>
    <n v="756150"/>
    <n v="0"/>
  </r>
  <r>
    <s v="R"/>
    <n v="3"/>
    <n v="117"/>
    <n v="3"/>
    <n v="899999230"/>
    <s v="UNIVERSIDAD DISTRITAL FRANCISCO JOSE DE "/>
    <x v="111"/>
    <x v="105"/>
    <n v="20170223"/>
    <x v="1"/>
    <s v="INGRESOS FECHA 20170220                           "/>
    <n v="4750"/>
    <n v="4750"/>
    <n v="0"/>
    <n v="0"/>
  </r>
  <r>
    <s v="R"/>
    <n v="3"/>
    <n v="117"/>
    <n v="4"/>
    <n v="899999230"/>
    <s v="UNIVERSIDAD DISTRITAL FRANCISCO JOSE DE "/>
    <x v="252"/>
    <x v="228"/>
    <n v="20170223"/>
    <x v="1"/>
    <s v="INGRESOS FECHA 20170220                           "/>
    <n v="-4750"/>
    <n v="0"/>
    <n v="4750"/>
    <n v="0"/>
  </r>
  <r>
    <s v="R"/>
    <n v="3"/>
    <n v="117"/>
    <n v="5"/>
    <n v="899999230"/>
    <s v="UNIVERSIDAD DISTRITAL FRANCISCO JOSE DE "/>
    <x v="111"/>
    <x v="105"/>
    <n v="20170223"/>
    <x v="1"/>
    <s v="INGRESOS FECHA 20170220                           "/>
    <n v="35000"/>
    <n v="35000"/>
    <n v="0"/>
    <n v="0"/>
  </r>
  <r>
    <s v="R"/>
    <n v="3"/>
    <n v="117"/>
    <n v="6"/>
    <n v="899999230"/>
    <s v="UNIVERSIDAD DISTRITAL FRANCISCO JOSE DE "/>
    <x v="253"/>
    <x v="229"/>
    <n v="20170223"/>
    <x v="1"/>
    <s v="INGRESOS FECHA 20170220                           "/>
    <n v="-35000"/>
    <n v="0"/>
    <n v="35000"/>
    <n v="0"/>
  </r>
  <r>
    <s v="R"/>
    <n v="3"/>
    <n v="117"/>
    <n v="7"/>
    <n v="899999230"/>
    <s v="UNIVERSIDAD DISTRITAL FRANCISCO JOSE DE "/>
    <x v="111"/>
    <x v="105"/>
    <n v="20170223"/>
    <x v="1"/>
    <s v="INGRESOS FECHA 20170220                           "/>
    <n v="1150000"/>
    <n v="1150000"/>
    <n v="0"/>
    <n v="0"/>
  </r>
  <r>
    <s v="R"/>
    <n v="3"/>
    <n v="117"/>
    <n v="8"/>
    <n v="899999230"/>
    <s v="UNIVERSIDAD DISTRITAL FRANCISCO JOSE DE "/>
    <x v="254"/>
    <x v="230"/>
    <n v="20170223"/>
    <x v="1"/>
    <s v="INGRESOS FECHA 20170220                           "/>
    <n v="-1150000"/>
    <n v="0"/>
    <n v="1150000"/>
    <n v="0"/>
  </r>
  <r>
    <s v="R"/>
    <n v="3"/>
    <n v="117"/>
    <n v="9"/>
    <n v="899999230"/>
    <s v="UNIVERSIDAD DISTRITAL FRANCISCO JOSE DE "/>
    <x v="111"/>
    <x v="105"/>
    <n v="20170223"/>
    <x v="1"/>
    <s v="INGRESOS FECHA 20170220                           "/>
    <n v="344800"/>
    <n v="344800"/>
    <n v="0"/>
    <n v="0"/>
  </r>
  <r>
    <s v="R"/>
    <n v="3"/>
    <n v="117"/>
    <n v="10"/>
    <n v="899999230"/>
    <s v="UNIVERSIDAD DISTRITAL FRANCISCO JOSE DE "/>
    <x v="246"/>
    <x v="225"/>
    <n v="20170223"/>
    <x v="1"/>
    <s v="INGRESOS FECHA 20170220                           "/>
    <n v="-344800"/>
    <n v="0"/>
    <n v="344800"/>
    <n v="0"/>
  </r>
  <r>
    <s v="R"/>
    <n v="3"/>
    <n v="117"/>
    <n v="11"/>
    <n v="899999230"/>
    <s v="UNIVERSIDAD DISTRITAL FRANCISCO JOSE DE "/>
    <x v="111"/>
    <x v="105"/>
    <n v="20170223"/>
    <x v="1"/>
    <s v="INGRESOS FECHA 20170220                           "/>
    <n v="373800"/>
    <n v="373800"/>
    <n v="0"/>
    <n v="0"/>
  </r>
  <r>
    <s v="R"/>
    <n v="3"/>
    <n v="117"/>
    <n v="12"/>
    <n v="899999230"/>
    <s v="UNIVERSIDAD DISTRITAL FRANCISCO JOSE DE "/>
    <x v="255"/>
    <x v="231"/>
    <n v="20170223"/>
    <x v="1"/>
    <s v="INGRESOS FECHA 20170220                           "/>
    <n v="-373800"/>
    <n v="0"/>
    <n v="373800"/>
    <n v="0"/>
  </r>
  <r>
    <s v="R"/>
    <n v="3"/>
    <n v="117"/>
    <n v="13"/>
    <n v="899999230"/>
    <s v="UNIVERSIDAD DISTRITAL FRANCISCO JOSE DE "/>
    <x v="111"/>
    <x v="105"/>
    <n v="20170223"/>
    <x v="1"/>
    <s v="INGRESOS FECHA 20170220                           "/>
    <n v="73800"/>
    <n v="73800"/>
    <n v="0"/>
    <n v="0"/>
  </r>
  <r>
    <s v="R"/>
    <n v="3"/>
    <n v="117"/>
    <n v="14"/>
    <n v="899999230"/>
    <s v="UNIVERSIDAD DISTRITAL FRANCISCO JOSE DE "/>
    <x v="246"/>
    <x v="225"/>
    <n v="20170223"/>
    <x v="1"/>
    <s v="INGRESOS FECHA 20170220                           "/>
    <n v="-73800"/>
    <n v="0"/>
    <n v="73800"/>
    <n v="0"/>
  </r>
  <r>
    <s v="R"/>
    <n v="3"/>
    <n v="117"/>
    <n v="15"/>
    <n v="899999230"/>
    <s v="UNIVERSIDAD DISTRITAL FRANCISCO JOSE DE "/>
    <x v="111"/>
    <x v="105"/>
    <n v="20170223"/>
    <x v="1"/>
    <s v="INGRESOS FECHA 20170220                           "/>
    <n v="8753650"/>
    <n v="8753650"/>
    <n v="0"/>
    <n v="0"/>
  </r>
  <r>
    <s v="R"/>
    <n v="3"/>
    <n v="117"/>
    <n v="16"/>
    <n v="899999230"/>
    <s v="UNIVERSIDAD DISTRITAL FRANCISCO JOSE DE "/>
    <x v="264"/>
    <x v="239"/>
    <n v="20170223"/>
    <x v="1"/>
    <s v="INGRESOS FECHA 20170220                           "/>
    <n v="-8753650"/>
    <n v="0"/>
    <n v="8753650"/>
    <n v="0"/>
  </r>
  <r>
    <s v="R"/>
    <n v="3"/>
    <n v="117"/>
    <n v="17"/>
    <n v="899999230"/>
    <s v="UNIVERSIDAD DISTRITAL FRANCISCO JOSE DE "/>
    <x v="111"/>
    <x v="105"/>
    <n v="20170223"/>
    <x v="1"/>
    <s v="INGRESOS FECHA 20170220                           "/>
    <n v="52700"/>
    <n v="52700"/>
    <n v="0"/>
    <n v="0"/>
  </r>
  <r>
    <s v="R"/>
    <n v="3"/>
    <n v="117"/>
    <n v="18"/>
    <n v="899999230"/>
    <s v="UNIVERSIDAD DISTRITAL FRANCISCO JOSE DE "/>
    <x v="263"/>
    <x v="238"/>
    <n v="20170223"/>
    <x v="1"/>
    <s v="INGRESOS FECHA 20170220                           "/>
    <n v="-52700"/>
    <n v="0"/>
    <n v="52700"/>
    <n v="0"/>
  </r>
  <r>
    <s v="R"/>
    <n v="3"/>
    <n v="117"/>
    <n v="19"/>
    <n v="6001055"/>
    <s v="OFICINA DE PUBLICACIONES                "/>
    <x v="111"/>
    <x v="105"/>
    <n v="20170223"/>
    <x v="1"/>
    <s v="INGRESOS FECHA 20170220                           "/>
    <n v="30000"/>
    <n v="30000"/>
    <n v="0"/>
    <n v="0"/>
  </r>
  <r>
    <s v="R"/>
    <n v="3"/>
    <n v="117"/>
    <n v="20"/>
    <n v="6001055"/>
    <s v="OFICINA DE PUBLICACIONES                "/>
    <x v="265"/>
    <x v="240"/>
    <n v="20170223"/>
    <x v="1"/>
    <s v="INGRESOS FECHA 20170220                           "/>
    <n v="-30000"/>
    <n v="0"/>
    <n v="30000"/>
    <n v="0"/>
  </r>
  <r>
    <s v="R"/>
    <n v="3"/>
    <n v="118"/>
    <n v="1"/>
    <n v="899999230"/>
    <s v="UNIVERSIDAD DISTRITAL FRANCISCO JOSE DE "/>
    <x v="111"/>
    <x v="105"/>
    <n v="20170223"/>
    <x v="1"/>
    <s v="INGRESOS FECHA 20170221                           "/>
    <n v="919400"/>
    <n v="919400"/>
    <n v="0"/>
    <n v="0"/>
  </r>
  <r>
    <s v="R"/>
    <n v="3"/>
    <n v="118"/>
    <n v="2"/>
    <n v="899999230"/>
    <s v="UNIVERSIDAD DISTRITAL FRANCISCO JOSE DE "/>
    <x v="251"/>
    <x v="227"/>
    <n v="20170223"/>
    <x v="1"/>
    <s v="INGRESOS FECHA 20170221                           "/>
    <n v="-919400"/>
    <n v="0"/>
    <n v="919400"/>
    <n v="0"/>
  </r>
  <r>
    <s v="R"/>
    <n v="3"/>
    <n v="118"/>
    <n v="3"/>
    <n v="899999230"/>
    <s v="UNIVERSIDAD DISTRITAL FRANCISCO JOSE DE "/>
    <x v="111"/>
    <x v="105"/>
    <n v="20170223"/>
    <x v="1"/>
    <s v="INGRESOS FECHA 20170221                           "/>
    <n v="4900"/>
    <n v="4900"/>
    <n v="0"/>
    <n v="0"/>
  </r>
  <r>
    <s v="R"/>
    <n v="3"/>
    <n v="118"/>
    <n v="4"/>
    <n v="899999230"/>
    <s v="UNIVERSIDAD DISTRITAL FRANCISCO JOSE DE "/>
    <x v="252"/>
    <x v="228"/>
    <n v="20170223"/>
    <x v="1"/>
    <s v="INGRESOS FECHA 20170221                           "/>
    <n v="-4900"/>
    <n v="0"/>
    <n v="4900"/>
    <n v="0"/>
  </r>
  <r>
    <s v="R"/>
    <n v="3"/>
    <n v="118"/>
    <n v="5"/>
    <n v="899999230"/>
    <s v="UNIVERSIDAD DISTRITAL FRANCISCO JOSE DE "/>
    <x v="111"/>
    <x v="105"/>
    <n v="20170223"/>
    <x v="1"/>
    <s v="INGRESOS FECHA 20170221                           "/>
    <n v="1336600"/>
    <n v="1336600"/>
    <n v="0"/>
    <n v="0"/>
  </r>
  <r>
    <s v="R"/>
    <n v="3"/>
    <n v="118"/>
    <n v="6"/>
    <n v="899999230"/>
    <s v="UNIVERSIDAD DISTRITAL FRANCISCO JOSE DE "/>
    <x v="254"/>
    <x v="230"/>
    <n v="20170223"/>
    <x v="1"/>
    <s v="INGRESOS FECHA 20170221                           "/>
    <n v="-1336600"/>
    <n v="0"/>
    <n v="1336600"/>
    <n v="0"/>
  </r>
  <r>
    <s v="R"/>
    <n v="3"/>
    <n v="118"/>
    <n v="7"/>
    <n v="899999230"/>
    <s v="UNIVERSIDAD DISTRITAL FRANCISCO JOSE DE "/>
    <x v="111"/>
    <x v="105"/>
    <n v="20170223"/>
    <x v="1"/>
    <s v="INGRESOS FECHA 20170221                           "/>
    <n v="527300"/>
    <n v="527300"/>
    <n v="0"/>
    <n v="0"/>
  </r>
  <r>
    <s v="R"/>
    <n v="3"/>
    <n v="118"/>
    <n v="8"/>
    <n v="899999230"/>
    <s v="UNIVERSIDAD DISTRITAL FRANCISCO JOSE DE "/>
    <x v="246"/>
    <x v="225"/>
    <n v="20170223"/>
    <x v="1"/>
    <s v="INGRESOS FECHA 20170221                           "/>
    <n v="-527300"/>
    <n v="0"/>
    <n v="527300"/>
    <n v="0"/>
  </r>
  <r>
    <s v="R"/>
    <n v="3"/>
    <n v="118"/>
    <n v="9"/>
    <n v="899999230"/>
    <s v="UNIVERSIDAD DISTRITAL FRANCISCO JOSE DE "/>
    <x v="111"/>
    <x v="105"/>
    <n v="20170223"/>
    <x v="1"/>
    <s v="INGRESOS FECHA 20170221                           "/>
    <n v="73800"/>
    <n v="73800"/>
    <n v="0"/>
    <n v="0"/>
  </r>
  <r>
    <s v="R"/>
    <n v="3"/>
    <n v="118"/>
    <n v="10"/>
    <n v="899999230"/>
    <s v="UNIVERSIDAD DISTRITAL FRANCISCO JOSE DE "/>
    <x v="246"/>
    <x v="225"/>
    <n v="20170223"/>
    <x v="1"/>
    <s v="INGRESOS FECHA 20170221                           "/>
    <n v="-73800"/>
    <n v="0"/>
    <n v="73800"/>
    <n v="0"/>
  </r>
  <r>
    <s v="R"/>
    <n v="3"/>
    <n v="118"/>
    <n v="11"/>
    <n v="899999230"/>
    <s v="UNIVERSIDAD DISTRITAL FRANCISCO JOSE DE "/>
    <x v="111"/>
    <x v="105"/>
    <n v="20170223"/>
    <x v="1"/>
    <s v="INGRESOS FECHA 20170221                           "/>
    <n v="12694400"/>
    <n v="12694400"/>
    <n v="0"/>
    <n v="0"/>
  </r>
  <r>
    <s v="R"/>
    <n v="3"/>
    <n v="118"/>
    <n v="12"/>
    <n v="899999230"/>
    <s v="UNIVERSIDAD DISTRITAL FRANCISCO JOSE DE "/>
    <x v="264"/>
    <x v="239"/>
    <n v="20170223"/>
    <x v="1"/>
    <s v="INGRESOS FECHA 20170221                           "/>
    <n v="-12694400"/>
    <n v="0"/>
    <n v="12694400"/>
    <n v="0"/>
  </r>
  <r>
    <s v="R"/>
    <n v="3"/>
    <n v="118"/>
    <n v="13"/>
    <n v="899999230"/>
    <s v="UNIVERSIDAD DISTRITAL FRANCISCO JOSE DE "/>
    <x v="111"/>
    <x v="105"/>
    <n v="20170223"/>
    <x v="1"/>
    <s v="INGRESOS FECHA 20170221                           "/>
    <n v="49200"/>
    <n v="49200"/>
    <n v="0"/>
    <n v="0"/>
  </r>
  <r>
    <s v="R"/>
    <n v="3"/>
    <n v="118"/>
    <n v="14"/>
    <n v="899999230"/>
    <s v="UNIVERSIDAD DISTRITAL FRANCISCO JOSE DE "/>
    <x v="263"/>
    <x v="238"/>
    <n v="20170223"/>
    <x v="1"/>
    <s v="INGRESOS FECHA 20170221                           "/>
    <n v="-49200"/>
    <n v="0"/>
    <n v="49200"/>
    <n v="0"/>
  </r>
  <r>
    <s v="R"/>
    <n v="3"/>
    <n v="118"/>
    <n v="15"/>
    <n v="6001055"/>
    <s v="OFICINA DE PUBLICACIONES                "/>
    <x v="111"/>
    <x v="105"/>
    <n v="20170223"/>
    <x v="1"/>
    <s v="INGRESOS FECHA 20170221                           "/>
    <n v="73000"/>
    <n v="73000"/>
    <n v="0"/>
    <n v="0"/>
  </r>
  <r>
    <s v="R"/>
    <n v="3"/>
    <n v="118"/>
    <n v="16"/>
    <n v="6001055"/>
    <s v="OFICINA DE PUBLICACIONES                "/>
    <x v="265"/>
    <x v="240"/>
    <n v="20170223"/>
    <x v="1"/>
    <s v="INGRESOS FECHA 20170221                           "/>
    <n v="-73000"/>
    <n v="0"/>
    <n v="73000"/>
    <n v="0"/>
  </r>
  <r>
    <s v="R"/>
    <n v="3"/>
    <n v="118"/>
    <n v="17"/>
    <n v="899999230"/>
    <s v="UNIVERSIDAD DISTRITAL FRANCISCO JOSE DE "/>
    <x v="111"/>
    <x v="105"/>
    <n v="20170223"/>
    <x v="1"/>
    <s v="INGRESOS FECHA 20170221                           "/>
    <n v="98350"/>
    <n v="98350"/>
    <n v="0"/>
    <n v="0"/>
  </r>
  <r>
    <s v="R"/>
    <n v="3"/>
    <n v="118"/>
    <n v="18"/>
    <n v="899999230"/>
    <s v="UNIVERSIDAD DISTRITAL FRANCISCO JOSE DE "/>
    <x v="257"/>
    <x v="232"/>
    <n v="20170223"/>
    <x v="1"/>
    <s v="INGRESOS FECHA 20170221                           "/>
    <n v="-98350"/>
    <n v="0"/>
    <n v="98350"/>
    <n v="0"/>
  </r>
  <r>
    <s v="R"/>
    <n v="3"/>
    <n v="119"/>
    <n v="1"/>
    <n v="899999230"/>
    <s v="UNIVERSIDAD DISTRITAL FRANCISCO JOSE DE "/>
    <x v="111"/>
    <x v="105"/>
    <n v="20170223"/>
    <x v="1"/>
    <s v="INGRESOS FECHA 20170222                           "/>
    <n v="816147"/>
    <n v="816147"/>
    <n v="0"/>
    <n v="0"/>
  </r>
  <r>
    <s v="R"/>
    <n v="3"/>
    <n v="119"/>
    <n v="2"/>
    <n v="899999230"/>
    <s v="UNIVERSIDAD DISTRITAL FRANCISCO JOSE DE "/>
    <x v="251"/>
    <x v="227"/>
    <n v="20170223"/>
    <x v="1"/>
    <s v="INGRESOS FECHA 20170222                           "/>
    <n v="-816147"/>
    <n v="0"/>
    <n v="816147"/>
    <n v="0"/>
  </r>
  <r>
    <s v="R"/>
    <n v="3"/>
    <n v="119"/>
    <n v="3"/>
    <n v="899999230"/>
    <s v="UNIVERSIDAD DISTRITAL FRANCISCO JOSE DE "/>
    <x v="111"/>
    <x v="105"/>
    <n v="20170223"/>
    <x v="1"/>
    <s v="INGRESOS FECHA 20170222                           "/>
    <n v="34700"/>
    <n v="34700"/>
    <n v="0"/>
    <n v="0"/>
  </r>
  <r>
    <s v="R"/>
    <n v="3"/>
    <n v="119"/>
    <n v="4"/>
    <n v="899999230"/>
    <s v="UNIVERSIDAD DISTRITAL FRANCISCO JOSE DE "/>
    <x v="252"/>
    <x v="228"/>
    <n v="20170223"/>
    <x v="1"/>
    <s v="INGRESOS FECHA 20170222                           "/>
    <n v="-34700"/>
    <n v="0"/>
    <n v="34700"/>
    <n v="0"/>
  </r>
  <r>
    <s v="R"/>
    <n v="3"/>
    <n v="119"/>
    <n v="5"/>
    <n v="899999230"/>
    <s v="UNIVERSIDAD DISTRITAL FRANCISCO JOSE DE "/>
    <x v="111"/>
    <x v="105"/>
    <n v="20170223"/>
    <x v="1"/>
    <s v="INGRESOS FECHA 20170222                           "/>
    <n v="1174950"/>
    <n v="1174950"/>
    <n v="0"/>
    <n v="0"/>
  </r>
  <r>
    <s v="R"/>
    <n v="3"/>
    <n v="119"/>
    <n v="6"/>
    <n v="899999230"/>
    <s v="UNIVERSIDAD DISTRITAL FRANCISCO JOSE DE "/>
    <x v="254"/>
    <x v="230"/>
    <n v="20170223"/>
    <x v="1"/>
    <s v="INGRESOS FECHA 20170222                           "/>
    <n v="-1174950"/>
    <n v="0"/>
    <n v="1174950"/>
    <n v="0"/>
  </r>
  <r>
    <s v="R"/>
    <n v="3"/>
    <n v="119"/>
    <n v="7"/>
    <n v="899999230"/>
    <s v="UNIVERSIDAD DISTRITAL FRANCISCO JOSE DE "/>
    <x v="111"/>
    <x v="105"/>
    <n v="20170223"/>
    <x v="1"/>
    <s v="INGRESOS FECHA 20170222                           "/>
    <n v="352000"/>
    <n v="352000"/>
    <n v="0"/>
    <n v="0"/>
  </r>
  <r>
    <s v="R"/>
    <n v="3"/>
    <n v="119"/>
    <n v="8"/>
    <n v="899999230"/>
    <s v="UNIVERSIDAD DISTRITAL FRANCISCO JOSE DE "/>
    <x v="246"/>
    <x v="225"/>
    <n v="20170223"/>
    <x v="1"/>
    <s v="INGRESOS FECHA 20170222                           "/>
    <n v="-352000"/>
    <n v="0"/>
    <n v="352000"/>
    <n v="0"/>
  </r>
  <r>
    <s v="R"/>
    <n v="3"/>
    <n v="119"/>
    <n v="9"/>
    <n v="899999230"/>
    <s v="UNIVERSIDAD DISTRITAL FRANCISCO JOSE DE "/>
    <x v="111"/>
    <x v="105"/>
    <n v="20170223"/>
    <x v="1"/>
    <s v="INGRESOS FECHA 20170222                           "/>
    <n v="196700"/>
    <n v="196700"/>
    <n v="0"/>
    <n v="0"/>
  </r>
  <r>
    <s v="R"/>
    <n v="3"/>
    <n v="119"/>
    <n v="10"/>
    <n v="899999230"/>
    <s v="UNIVERSIDAD DISTRITAL FRANCISCO JOSE DE "/>
    <x v="255"/>
    <x v="231"/>
    <n v="20170223"/>
    <x v="1"/>
    <s v="INGRESOS FECHA 20170222                           "/>
    <n v="-196700"/>
    <n v="0"/>
    <n v="196700"/>
    <n v="0"/>
  </r>
  <r>
    <s v="R"/>
    <n v="3"/>
    <n v="119"/>
    <n v="11"/>
    <n v="899999230"/>
    <s v="UNIVERSIDAD DISTRITAL FRANCISCO JOSE DE "/>
    <x v="111"/>
    <x v="105"/>
    <n v="20170223"/>
    <x v="1"/>
    <s v="INGRESOS FECHA 20170222                           "/>
    <n v="110700"/>
    <n v="110700"/>
    <n v="0"/>
    <n v="0"/>
  </r>
  <r>
    <s v="R"/>
    <n v="3"/>
    <n v="119"/>
    <n v="12"/>
    <n v="899999230"/>
    <s v="UNIVERSIDAD DISTRITAL FRANCISCO JOSE DE "/>
    <x v="246"/>
    <x v="225"/>
    <n v="20170223"/>
    <x v="1"/>
    <s v="INGRESOS FECHA 20170222                           "/>
    <n v="-110700"/>
    <n v="0"/>
    <n v="110700"/>
    <n v="0"/>
  </r>
  <r>
    <s v="R"/>
    <n v="3"/>
    <n v="119"/>
    <n v="13"/>
    <n v="899999230"/>
    <s v="UNIVERSIDAD DISTRITAL FRANCISCO JOSE DE "/>
    <x v="111"/>
    <x v="105"/>
    <n v="20170223"/>
    <x v="1"/>
    <s v="INGRESOS FECHA 20170222                           "/>
    <n v="9785100"/>
    <n v="9785100"/>
    <n v="0"/>
    <n v="0"/>
  </r>
  <r>
    <s v="R"/>
    <n v="3"/>
    <n v="119"/>
    <n v="14"/>
    <n v="899999230"/>
    <s v="UNIVERSIDAD DISTRITAL FRANCISCO JOSE DE "/>
    <x v="264"/>
    <x v="239"/>
    <n v="20170223"/>
    <x v="1"/>
    <s v="INGRESOS FECHA 20170222                           "/>
    <n v="-9785100"/>
    <n v="0"/>
    <n v="9785100"/>
    <n v="0"/>
  </r>
  <r>
    <s v="R"/>
    <n v="3"/>
    <n v="120"/>
    <n v="1"/>
    <n v="899999230"/>
    <s v="UNIVERSIDAD DISTRITAL FRANCISCO JOSE DE "/>
    <x v="111"/>
    <x v="105"/>
    <n v="20170223"/>
    <x v="1"/>
    <s v="INGRESOS FECHA 20170223                           "/>
    <n v="651700"/>
    <n v="651700"/>
    <n v="0"/>
    <n v="0"/>
  </r>
  <r>
    <s v="R"/>
    <n v="3"/>
    <n v="120"/>
    <n v="2"/>
    <n v="899999230"/>
    <s v="UNIVERSIDAD DISTRITAL FRANCISCO JOSE DE "/>
    <x v="251"/>
    <x v="227"/>
    <n v="20170223"/>
    <x v="1"/>
    <s v="INGRESOS FECHA 20170223                           "/>
    <n v="-651700"/>
    <n v="0"/>
    <n v="651700"/>
    <n v="0"/>
  </r>
  <r>
    <s v="R"/>
    <n v="3"/>
    <n v="120"/>
    <n v="3"/>
    <n v="899999230"/>
    <s v="UNIVERSIDAD DISTRITAL FRANCISCO JOSE DE "/>
    <x v="111"/>
    <x v="105"/>
    <n v="20170223"/>
    <x v="1"/>
    <s v="INGRESOS FECHA 20170223                           "/>
    <n v="17700"/>
    <n v="17700"/>
    <n v="0"/>
    <n v="0"/>
  </r>
  <r>
    <s v="R"/>
    <n v="3"/>
    <n v="120"/>
    <n v="4"/>
    <n v="899999230"/>
    <s v="UNIVERSIDAD DISTRITAL FRANCISCO JOSE DE "/>
    <x v="252"/>
    <x v="228"/>
    <n v="20170223"/>
    <x v="1"/>
    <s v="INGRESOS FECHA 20170223                           "/>
    <n v="-17700"/>
    <n v="0"/>
    <n v="17700"/>
    <n v="0"/>
  </r>
  <r>
    <s v="R"/>
    <n v="3"/>
    <n v="120"/>
    <n v="5"/>
    <n v="899999230"/>
    <s v="UNIVERSIDAD DISTRITAL FRANCISCO JOSE DE "/>
    <x v="111"/>
    <x v="105"/>
    <n v="20170223"/>
    <x v="1"/>
    <s v="INGRESOS FECHA 20170223                           "/>
    <n v="1205100"/>
    <n v="1205100"/>
    <n v="0"/>
    <n v="0"/>
  </r>
  <r>
    <s v="R"/>
    <n v="3"/>
    <n v="120"/>
    <n v="6"/>
    <n v="899999230"/>
    <s v="UNIVERSIDAD DISTRITAL FRANCISCO JOSE DE "/>
    <x v="254"/>
    <x v="230"/>
    <n v="20170223"/>
    <x v="1"/>
    <s v="INGRESOS FECHA 20170223                           "/>
    <n v="-1205100"/>
    <n v="0"/>
    <n v="1205100"/>
    <n v="0"/>
  </r>
  <r>
    <s v="R"/>
    <n v="3"/>
    <n v="120"/>
    <n v="7"/>
    <n v="899999230"/>
    <s v="UNIVERSIDAD DISTRITAL FRANCISCO JOSE DE "/>
    <x v="111"/>
    <x v="105"/>
    <n v="20170223"/>
    <x v="1"/>
    <s v="INGRESOS FECHA 20170223                           "/>
    <n v="341300"/>
    <n v="341300"/>
    <n v="0"/>
    <n v="0"/>
  </r>
  <r>
    <s v="R"/>
    <n v="3"/>
    <n v="120"/>
    <n v="8"/>
    <n v="899999230"/>
    <s v="UNIVERSIDAD DISTRITAL FRANCISCO JOSE DE "/>
    <x v="246"/>
    <x v="225"/>
    <n v="20170223"/>
    <x v="1"/>
    <s v="INGRESOS FECHA 20170223                           "/>
    <n v="-341300"/>
    <n v="0"/>
    <n v="341300"/>
    <n v="0"/>
  </r>
  <r>
    <s v="R"/>
    <n v="3"/>
    <n v="120"/>
    <n v="9"/>
    <n v="899999230"/>
    <s v="UNIVERSIDAD DISTRITAL FRANCISCO JOSE DE "/>
    <x v="111"/>
    <x v="105"/>
    <n v="20170223"/>
    <x v="1"/>
    <s v="INGRESOS FECHA 20170223                           "/>
    <n v="98400"/>
    <n v="98400"/>
    <n v="0"/>
    <n v="0"/>
  </r>
  <r>
    <s v="R"/>
    <n v="3"/>
    <n v="120"/>
    <n v="10"/>
    <n v="899999230"/>
    <s v="UNIVERSIDAD DISTRITAL FRANCISCO JOSE DE "/>
    <x v="246"/>
    <x v="225"/>
    <n v="20170223"/>
    <x v="1"/>
    <s v="INGRESOS FECHA 20170223                           "/>
    <n v="-98400"/>
    <n v="0"/>
    <n v="98400"/>
    <n v="0"/>
  </r>
  <r>
    <s v="R"/>
    <n v="3"/>
    <n v="120"/>
    <n v="11"/>
    <n v="899999230"/>
    <s v="UNIVERSIDAD DISTRITAL FRANCISCO JOSE DE "/>
    <x v="111"/>
    <x v="105"/>
    <n v="20170223"/>
    <x v="1"/>
    <s v="INGRESOS FECHA 20170223                           "/>
    <n v="11020250"/>
    <n v="11020250"/>
    <n v="0"/>
    <n v="0"/>
  </r>
  <r>
    <s v="R"/>
    <n v="3"/>
    <n v="120"/>
    <n v="12"/>
    <n v="899999230"/>
    <s v="UNIVERSIDAD DISTRITAL FRANCISCO JOSE DE "/>
    <x v="264"/>
    <x v="239"/>
    <n v="20170223"/>
    <x v="1"/>
    <s v="INGRESOS FECHA 20170223                           "/>
    <n v="-11020250"/>
    <n v="0"/>
    <n v="11020250"/>
    <n v="0"/>
  </r>
  <r>
    <s v="R"/>
    <n v="3"/>
    <n v="120"/>
    <n v="13"/>
    <n v="6001055"/>
    <s v="OFICINA DE PUBLICACIONES                "/>
    <x v="111"/>
    <x v="105"/>
    <n v="20170223"/>
    <x v="1"/>
    <s v="INGRESOS FECHA 20170223                           "/>
    <n v="40000"/>
    <n v="40000"/>
    <n v="0"/>
    <n v="0"/>
  </r>
  <r>
    <s v="R"/>
    <n v="3"/>
    <n v="120"/>
    <n v="14"/>
    <n v="6001055"/>
    <s v="OFICINA DE PUBLICACIONES                "/>
    <x v="265"/>
    <x v="240"/>
    <n v="20170223"/>
    <x v="1"/>
    <s v="INGRESOS FECHA 20170223                           "/>
    <n v="-40000"/>
    <n v="0"/>
    <n v="40000"/>
    <n v="0"/>
  </r>
  <r>
    <s v="R"/>
    <n v="3"/>
    <n v="121"/>
    <n v="1"/>
    <n v="899999061"/>
    <s v="DIRECCION DISTRITAL DE TESORERIA        "/>
    <x v="277"/>
    <x v="252"/>
    <n v="20170223"/>
    <x v="1"/>
    <s v="23/02/2017 TRANSFERENCIA SHD FUNCIONAMIENTO       "/>
    <n v="4917158388"/>
    <n v="4917158388"/>
    <n v="0"/>
    <n v="0"/>
  </r>
  <r>
    <s v="R"/>
    <n v="3"/>
    <n v="121"/>
    <n v="2"/>
    <n v="899999061"/>
    <s v="DIRECCION DISTRITAL DE TESORERIA        "/>
    <x v="278"/>
    <x v="253"/>
    <n v="20170223"/>
    <x v="1"/>
    <s v="23/02/2017 TRANSFERENCIA SHD FUNCIONAMIENTO       "/>
    <n v="-4917158388"/>
    <n v="0"/>
    <n v="4917158388"/>
    <n v="0"/>
  </r>
  <r>
    <s v="R"/>
    <n v="3"/>
    <n v="121"/>
    <n v="3"/>
    <n v="899999061"/>
    <s v="DIRECCION DISTRITAL DE TESORERIA        "/>
    <x v="2"/>
    <x v="2"/>
    <n v="20170223"/>
    <x v="1"/>
    <s v="23/02/2017 TRANSFERENCIA SHD FUNCIONAMIENTO       "/>
    <n v="4917158388"/>
    <n v="4917158388"/>
    <n v="0"/>
    <n v="0"/>
  </r>
  <r>
    <s v="R"/>
    <n v="3"/>
    <n v="121"/>
    <n v="4"/>
    <n v="899999061"/>
    <s v="DIRECCION DISTRITAL DE TESORERIA        "/>
    <x v="277"/>
    <x v="252"/>
    <n v="20170223"/>
    <x v="1"/>
    <s v="23/02/2017 TRANSFERENCIA SHD FUNCIONAMIENTO       "/>
    <n v="-4917158388"/>
    <n v="0"/>
    <n v="4917158388"/>
    <n v="0"/>
  </r>
  <r>
    <s v="R"/>
    <n v="3"/>
    <n v="122"/>
    <n v="1"/>
    <n v="899999230"/>
    <s v="UNIVERSIDAD DISTRITAL FRANCISCO JOSE DE "/>
    <x v="111"/>
    <x v="105"/>
    <n v="20170224"/>
    <x v="1"/>
    <s v="23/02/2017 NC-104 RECAUDO EN LINEA- PAGO MATRICULA"/>
    <n v="1563682"/>
    <n v="1563682"/>
    <n v="0"/>
    <n v="0"/>
  </r>
  <r>
    <s v="R"/>
    <n v="3"/>
    <n v="122"/>
    <n v="2"/>
    <n v="6000500"/>
    <s v="DEC FAC ARTES                           "/>
    <x v="160"/>
    <x v="150"/>
    <n v="20170224"/>
    <x v="1"/>
    <s v="MATRICULAS PROGRAMAS DE POSGRADO                  "/>
    <n v="-1563682"/>
    <n v="0"/>
    <n v="1563682"/>
    <n v="0"/>
  </r>
  <r>
    <s v="R"/>
    <n v="3"/>
    <n v="123"/>
    <n v="1"/>
    <n v="899999061"/>
    <s v="DIRECCION DISTRITAL DE TESORERIA        "/>
    <x v="277"/>
    <x v="252"/>
    <n v="20170224"/>
    <x v="1"/>
    <s v="24/02/2017 TRANSFERENCIA SHD FUNCIONAMIENTO       "/>
    <n v="1257361355"/>
    <n v="1257361355"/>
    <n v="0"/>
    <n v="0"/>
  </r>
  <r>
    <s v="R"/>
    <n v="3"/>
    <n v="123"/>
    <n v="2"/>
    <n v="899999061"/>
    <s v="DIRECCION DISTRITAL DE TESORERIA        "/>
    <x v="278"/>
    <x v="253"/>
    <n v="20170224"/>
    <x v="1"/>
    <s v="24/02/2017 TRANSFERENCIA SHD FUNCIONAMIENTO       "/>
    <n v="-1257361355"/>
    <n v="0"/>
    <n v="1257361355"/>
    <n v="0"/>
  </r>
  <r>
    <s v="R"/>
    <n v="3"/>
    <n v="123"/>
    <n v="3"/>
    <n v="899999061"/>
    <s v="DIRECCION DISTRITAL DE TESORERIA        "/>
    <x v="2"/>
    <x v="2"/>
    <n v="20170224"/>
    <x v="1"/>
    <s v="24/02/2017 TRANSFERENCIA SHD FUNCIONAMIENTO       "/>
    <n v="1257361355"/>
    <n v="1257361355"/>
    <n v="0"/>
    <n v="0"/>
  </r>
  <r>
    <s v="R"/>
    <n v="3"/>
    <n v="123"/>
    <n v="4"/>
    <n v="899999061"/>
    <s v="DIRECCION DISTRITAL DE TESORERIA        "/>
    <x v="277"/>
    <x v="252"/>
    <n v="20170224"/>
    <x v="1"/>
    <s v="24/02/2017 TRANSFERENCIA SHD FUNCIONAMIENTO       "/>
    <n v="-1257361355"/>
    <n v="0"/>
    <n v="1257361355"/>
    <n v="0"/>
  </r>
  <r>
    <s v="R"/>
    <n v="3"/>
    <n v="124"/>
    <n v="1"/>
    <n v="6001050"/>
    <s v="FAC CIENCIAS                            "/>
    <x v="111"/>
    <x v="105"/>
    <n v="20170224"/>
    <x v="1"/>
    <s v="INGRESOS FECHA 20170223                           "/>
    <n v="5974302"/>
    <n v="5974302"/>
    <n v="0"/>
    <n v="0"/>
  </r>
  <r>
    <s v="R"/>
    <n v="3"/>
    <n v="124"/>
    <n v="2"/>
    <n v="6001050"/>
    <s v="FAC CIENCIAS                            "/>
    <x v="160"/>
    <x v="150"/>
    <n v="20170224"/>
    <x v="1"/>
    <s v="INGRESOS FECHA 20170223                           "/>
    <n v="-5974302"/>
    <n v="0"/>
    <n v="5974302"/>
    <n v="0"/>
  </r>
  <r>
    <s v="R"/>
    <n v="3"/>
    <n v="124"/>
    <n v="3"/>
    <n v="6000118"/>
    <s v="DEC FAC INGENIERIA                      "/>
    <x v="111"/>
    <x v="105"/>
    <n v="20170224"/>
    <x v="1"/>
    <s v="INGRESOS FECHA 20170223                           "/>
    <n v="8877981"/>
    <n v="8877981"/>
    <n v="0"/>
    <n v="0"/>
  </r>
  <r>
    <s v="R"/>
    <n v="3"/>
    <n v="124"/>
    <n v="4"/>
    <n v="6000118"/>
    <s v="DEC FAC INGENIERIA                      "/>
    <x v="160"/>
    <x v="150"/>
    <n v="20170224"/>
    <x v="1"/>
    <s v="INGRESOS FECHA 20170223                           "/>
    <n v="-8877981"/>
    <n v="0"/>
    <n v="8877981"/>
    <n v="0"/>
  </r>
  <r>
    <s v="R"/>
    <n v="3"/>
    <n v="124"/>
    <n v="5"/>
    <n v="6000461"/>
    <s v="DEC FAC MEDIO AMBIENTE                  "/>
    <x v="111"/>
    <x v="105"/>
    <n v="20170224"/>
    <x v="1"/>
    <s v="INGRESOS FECHA 20170223                           "/>
    <n v="16257325"/>
    <n v="16257325"/>
    <n v="0"/>
    <n v="0"/>
  </r>
  <r>
    <s v="R"/>
    <n v="3"/>
    <n v="124"/>
    <n v="6"/>
    <n v="6000461"/>
    <s v="DEC FAC MEDIO AMBIENTE                  "/>
    <x v="160"/>
    <x v="150"/>
    <n v="20170224"/>
    <x v="1"/>
    <s v="INGRESOS FECHA 20170223                           "/>
    <n v="-16257325"/>
    <n v="0"/>
    <n v="16257325"/>
    <n v="0"/>
  </r>
  <r>
    <s v="R"/>
    <n v="3"/>
    <n v="124"/>
    <n v="7"/>
    <n v="6001050"/>
    <s v="FAC CIENCIAS                            "/>
    <x v="111"/>
    <x v="105"/>
    <n v="20170224"/>
    <x v="1"/>
    <s v="INGRESOS FECHA 20170223                           "/>
    <n v="1688593"/>
    <n v="1688593"/>
    <n v="0"/>
    <n v="0"/>
  </r>
  <r>
    <s v="R"/>
    <n v="3"/>
    <n v="124"/>
    <n v="8"/>
    <n v="6001050"/>
    <s v="FAC CIENCIAS                            "/>
    <x v="166"/>
    <x v="156"/>
    <n v="20170224"/>
    <x v="1"/>
    <s v="INGRESOS FECHA 20170223                           "/>
    <n v="-1688593"/>
    <n v="0"/>
    <n v="1688593"/>
    <n v="0"/>
  </r>
  <r>
    <s v="R"/>
    <n v="3"/>
    <n v="124"/>
    <n v="9"/>
    <n v="6000118"/>
    <s v="DEC FAC INGENIERIA                      "/>
    <x v="111"/>
    <x v="105"/>
    <n v="20170224"/>
    <x v="1"/>
    <s v="INGRESOS FECHA 20170223                           "/>
    <n v="82400"/>
    <n v="82400"/>
    <n v="0"/>
    <n v="0"/>
  </r>
  <r>
    <s v="R"/>
    <n v="3"/>
    <n v="124"/>
    <n v="10"/>
    <n v="6000118"/>
    <s v="DEC FAC INGENIERIA                      "/>
    <x v="166"/>
    <x v="156"/>
    <n v="20170224"/>
    <x v="1"/>
    <s v="INGRESOS FECHA 20170223                           "/>
    <n v="-82400"/>
    <n v="0"/>
    <n v="82400"/>
    <n v="0"/>
  </r>
  <r>
    <s v="R"/>
    <n v="3"/>
    <n v="124"/>
    <n v="11"/>
    <n v="6000461"/>
    <s v="DEC FAC MEDIO AMBIENTE                  "/>
    <x v="111"/>
    <x v="105"/>
    <n v="20170224"/>
    <x v="1"/>
    <s v="INGRESOS FECHA 20170223                           "/>
    <n v="242671"/>
    <n v="242671"/>
    <n v="0"/>
    <n v="0"/>
  </r>
  <r>
    <s v="R"/>
    <n v="3"/>
    <n v="124"/>
    <n v="12"/>
    <n v="6000461"/>
    <s v="DEC FAC MEDIO AMBIENTE                  "/>
    <x v="166"/>
    <x v="156"/>
    <n v="20170224"/>
    <x v="1"/>
    <s v="INGRESOS FECHA 20170223                           "/>
    <n v="-242671"/>
    <n v="0"/>
    <n v="242671"/>
    <n v="0"/>
  </r>
  <r>
    <s v="R"/>
    <n v="3"/>
    <n v="124"/>
    <n v="13"/>
    <n v="6000917"/>
    <s v="DEC FAC TECNOLOGICA                     "/>
    <x v="111"/>
    <x v="105"/>
    <n v="20170224"/>
    <x v="1"/>
    <s v="INGRESOS FECHA 20170223                           "/>
    <n v="68948"/>
    <n v="68948"/>
    <n v="0"/>
    <n v="0"/>
  </r>
  <r>
    <s v="R"/>
    <n v="3"/>
    <n v="124"/>
    <n v="14"/>
    <n v="6000917"/>
    <s v="DEC FAC TECNOLOGICA                     "/>
    <x v="166"/>
    <x v="156"/>
    <n v="20170224"/>
    <x v="1"/>
    <s v="INGRESOS FECHA 20170223                           "/>
    <n v="-68948"/>
    <n v="0"/>
    <n v="68948"/>
    <n v="0"/>
  </r>
  <r>
    <s v="R"/>
    <n v="3"/>
    <n v="124"/>
    <n v="15"/>
    <n v="6000500"/>
    <s v="DEC FAC ARTES                           "/>
    <x v="111"/>
    <x v="105"/>
    <n v="20170224"/>
    <x v="1"/>
    <s v="INGRESOS FECHA 20170223                           "/>
    <n v="2945806"/>
    <n v="2945806"/>
    <n v="0"/>
    <n v="0"/>
  </r>
  <r>
    <s v="R"/>
    <n v="3"/>
    <n v="124"/>
    <n v="16"/>
    <n v="6000500"/>
    <s v="DEC FAC ARTES                           "/>
    <x v="166"/>
    <x v="156"/>
    <n v="20170224"/>
    <x v="1"/>
    <s v="INGRESOS FECHA 20170223                           "/>
    <n v="-2945806"/>
    <n v="0"/>
    <n v="2945806"/>
    <n v="0"/>
  </r>
  <r>
    <s v="R"/>
    <n v="3"/>
    <n v="124"/>
    <n v="17"/>
    <n v="899999230"/>
    <s v="UNIVERSIDAD DISTRITAL FRANCISCO JOSE DE "/>
    <x v="111"/>
    <x v="105"/>
    <n v="20170224"/>
    <x v="1"/>
    <s v="INGRESOS FECHA 20170223                           "/>
    <n v="11500"/>
    <n v="11500"/>
    <n v="0"/>
    <n v="0"/>
  </r>
  <r>
    <s v="R"/>
    <n v="3"/>
    <n v="124"/>
    <n v="18"/>
    <n v="899999230"/>
    <s v="UNIVERSIDAD DISTRITAL FRANCISCO JOSE DE "/>
    <x v="245"/>
    <x v="225"/>
    <n v="20170224"/>
    <x v="1"/>
    <s v="INGRESOS FECHA 20170223                           "/>
    <n v="-11500"/>
    <n v="0"/>
    <n v="11500"/>
    <n v="0"/>
  </r>
  <r>
    <s v="R"/>
    <n v="3"/>
    <n v="124"/>
    <n v="19"/>
    <n v="899999230"/>
    <s v="UNIVERSIDAD DISTRITAL FRANCISCO JOSE DE "/>
    <x v="111"/>
    <x v="105"/>
    <n v="20170224"/>
    <x v="1"/>
    <s v="INGRESOS FECHA 20170223                           "/>
    <n v="57500"/>
    <n v="57500"/>
    <n v="0"/>
    <n v="0"/>
  </r>
  <r>
    <s v="R"/>
    <n v="3"/>
    <n v="124"/>
    <n v="20"/>
    <n v="899999230"/>
    <s v="UNIVERSIDAD DISTRITAL FRANCISCO JOSE DE "/>
    <x v="245"/>
    <x v="225"/>
    <n v="20170224"/>
    <x v="1"/>
    <s v="INGRESOS FECHA 20170223                           "/>
    <n v="-57500"/>
    <n v="0"/>
    <n v="57500"/>
    <n v="0"/>
  </r>
  <r>
    <s v="R"/>
    <n v="3"/>
    <n v="124"/>
    <n v="21"/>
    <n v="6000214"/>
    <s v="RED UDNET                               "/>
    <x v="111"/>
    <x v="105"/>
    <n v="20170224"/>
    <x v="1"/>
    <s v="INGRESOS FECHA 20170223                           "/>
    <n v="55200"/>
    <n v="55200"/>
    <n v="0"/>
    <n v="0"/>
  </r>
  <r>
    <s v="R"/>
    <n v="3"/>
    <n v="124"/>
    <n v="22"/>
    <n v="6000214"/>
    <s v="RED UDNET                               "/>
    <x v="248"/>
    <x v="226"/>
    <n v="20170224"/>
    <x v="1"/>
    <s v="INGRESOS FECHA 20170223                           "/>
    <n v="-55200"/>
    <n v="0"/>
    <n v="55200"/>
    <n v="0"/>
  </r>
  <r>
    <s v="R"/>
    <n v="3"/>
    <n v="124"/>
    <n v="23"/>
    <n v="6000214"/>
    <s v="RED UDNET                               "/>
    <x v="111"/>
    <x v="105"/>
    <n v="20170224"/>
    <x v="1"/>
    <s v="INGRESOS FECHA 20170223                           "/>
    <n v="276000"/>
    <n v="276000"/>
    <n v="0"/>
    <n v="0"/>
  </r>
  <r>
    <s v="R"/>
    <n v="3"/>
    <n v="124"/>
    <n v="24"/>
    <n v="6000214"/>
    <s v="RED UDNET                               "/>
    <x v="248"/>
    <x v="226"/>
    <n v="20170224"/>
    <x v="1"/>
    <s v="INGRESOS FECHA 20170223                           "/>
    <n v="-276000"/>
    <n v="0"/>
    <n v="276000"/>
    <n v="0"/>
  </r>
  <r>
    <s v="R"/>
    <n v="3"/>
    <n v="125"/>
    <n v="1"/>
    <n v="6001050"/>
    <s v="FAC CIENCIAS                            "/>
    <x v="111"/>
    <x v="105"/>
    <n v="20170224"/>
    <x v="1"/>
    <s v="INGRESOS FECHA 20170224                           "/>
    <n v="3931337"/>
    <n v="3931337"/>
    <n v="0"/>
    <n v="0"/>
  </r>
  <r>
    <s v="R"/>
    <n v="3"/>
    <n v="125"/>
    <n v="2"/>
    <n v="6001050"/>
    <s v="FAC CIENCIAS                            "/>
    <x v="160"/>
    <x v="150"/>
    <n v="20170224"/>
    <x v="1"/>
    <s v="INGRESOS FECHA 20170224                           "/>
    <n v="-3931337"/>
    <n v="0"/>
    <n v="3931337"/>
    <n v="0"/>
  </r>
  <r>
    <s v="R"/>
    <n v="3"/>
    <n v="125"/>
    <n v="3"/>
    <n v="6000118"/>
    <s v="DEC FAC INGENIERIA                      "/>
    <x v="111"/>
    <x v="105"/>
    <n v="20170224"/>
    <x v="1"/>
    <s v="INGRESOS FECHA 20170224                           "/>
    <n v="13255533"/>
    <n v="13255533"/>
    <n v="0"/>
    <n v="0"/>
  </r>
  <r>
    <s v="R"/>
    <n v="3"/>
    <n v="125"/>
    <n v="4"/>
    <n v="6000118"/>
    <s v="DEC FAC INGENIERIA                      "/>
    <x v="160"/>
    <x v="150"/>
    <n v="20170224"/>
    <x v="1"/>
    <s v="INGRESOS FECHA 20170224                           "/>
    <n v="-13255533"/>
    <n v="0"/>
    <n v="13255533"/>
    <n v="0"/>
  </r>
  <r>
    <s v="R"/>
    <n v="3"/>
    <n v="125"/>
    <n v="5"/>
    <n v="6000461"/>
    <s v="DEC FAC MEDIO AMBIENTE                  "/>
    <x v="111"/>
    <x v="105"/>
    <n v="20170224"/>
    <x v="1"/>
    <s v="INGRESOS FECHA 20170224                           "/>
    <n v="15717924"/>
    <n v="15717924"/>
    <n v="0"/>
    <n v="0"/>
  </r>
  <r>
    <s v="R"/>
    <n v="3"/>
    <n v="125"/>
    <n v="6"/>
    <n v="6000461"/>
    <s v="DEC FAC MEDIO AMBIENTE                  "/>
    <x v="160"/>
    <x v="150"/>
    <n v="20170224"/>
    <x v="1"/>
    <s v="INGRESOS FECHA 20170224                           "/>
    <n v="-15717924"/>
    <n v="0"/>
    <n v="15717924"/>
    <n v="0"/>
  </r>
  <r>
    <s v="R"/>
    <n v="3"/>
    <n v="125"/>
    <n v="7"/>
    <n v="6001050"/>
    <s v="FAC CIENCIAS                            "/>
    <x v="111"/>
    <x v="105"/>
    <n v="20170224"/>
    <x v="1"/>
    <s v="INGRESOS FECHA 20170224                           "/>
    <n v="744567"/>
    <n v="744567"/>
    <n v="0"/>
    <n v="0"/>
  </r>
  <r>
    <s v="R"/>
    <n v="3"/>
    <n v="125"/>
    <n v="8"/>
    <n v="6001050"/>
    <s v="FAC CIENCIAS                            "/>
    <x v="166"/>
    <x v="156"/>
    <n v="20170224"/>
    <x v="1"/>
    <s v="INGRESOS FECHA 20170224                           "/>
    <n v="-744567"/>
    <n v="0"/>
    <n v="744567"/>
    <n v="0"/>
  </r>
  <r>
    <s v="R"/>
    <n v="3"/>
    <n v="125"/>
    <n v="9"/>
    <n v="6000118"/>
    <s v="DEC FAC INGENIERIA                      "/>
    <x v="111"/>
    <x v="105"/>
    <n v="20170224"/>
    <x v="1"/>
    <s v="INGRESOS FECHA 20170224                           "/>
    <n v="132366"/>
    <n v="132366"/>
    <n v="0"/>
    <n v="0"/>
  </r>
  <r>
    <s v="R"/>
    <n v="3"/>
    <n v="125"/>
    <n v="10"/>
    <n v="6000118"/>
    <s v="DEC FAC INGENIERIA                      "/>
    <x v="166"/>
    <x v="156"/>
    <n v="20170224"/>
    <x v="1"/>
    <s v="INGRESOS FECHA 20170224                           "/>
    <n v="-132366"/>
    <n v="0"/>
    <n v="132366"/>
    <n v="0"/>
  </r>
  <r>
    <s v="R"/>
    <n v="3"/>
    <n v="125"/>
    <n v="11"/>
    <n v="6000917"/>
    <s v="DEC FAC TECNOLOGICA                     "/>
    <x v="111"/>
    <x v="105"/>
    <n v="20170224"/>
    <x v="1"/>
    <s v="INGRESOS FECHA 20170224                           "/>
    <n v="167063"/>
    <n v="167063"/>
    <n v="0"/>
    <n v="0"/>
  </r>
  <r>
    <s v="R"/>
    <n v="3"/>
    <n v="125"/>
    <n v="12"/>
    <n v="6000917"/>
    <s v="DEC FAC TECNOLOGICA                     "/>
    <x v="166"/>
    <x v="156"/>
    <n v="20170224"/>
    <x v="1"/>
    <s v="INGRESOS FECHA 20170224                           "/>
    <n v="-167063"/>
    <n v="0"/>
    <n v="167063"/>
    <n v="0"/>
  </r>
  <r>
    <s v="R"/>
    <n v="3"/>
    <n v="125"/>
    <n v="13"/>
    <n v="899999230"/>
    <s v="UNIVERSIDAD DISTRITAL FRANCISCO JOSE DE "/>
    <x v="111"/>
    <x v="105"/>
    <n v="20170224"/>
    <x v="1"/>
    <s v="INGRESOS FECHA 20170224                           "/>
    <n v="46000"/>
    <n v="46000"/>
    <n v="0"/>
    <n v="0"/>
  </r>
  <r>
    <s v="R"/>
    <n v="3"/>
    <n v="125"/>
    <n v="14"/>
    <n v="899999230"/>
    <s v="UNIVERSIDAD DISTRITAL FRANCISCO JOSE DE "/>
    <x v="245"/>
    <x v="225"/>
    <n v="20170224"/>
    <x v="1"/>
    <s v="INGRESOS FECHA 20170224                           "/>
    <n v="-46000"/>
    <n v="0"/>
    <n v="46000"/>
    <n v="0"/>
  </r>
  <r>
    <s v="R"/>
    <n v="3"/>
    <n v="125"/>
    <n v="15"/>
    <n v="899999230"/>
    <s v="UNIVERSIDAD DISTRITAL FRANCISCO JOSE DE "/>
    <x v="111"/>
    <x v="105"/>
    <n v="20170224"/>
    <x v="1"/>
    <s v="INGRESOS FECHA 20170224                           "/>
    <n v="57500"/>
    <n v="57500"/>
    <n v="0"/>
    <n v="0"/>
  </r>
  <r>
    <s v="R"/>
    <n v="3"/>
    <n v="125"/>
    <n v="16"/>
    <n v="899999230"/>
    <s v="UNIVERSIDAD DISTRITAL FRANCISCO JOSE DE "/>
    <x v="245"/>
    <x v="225"/>
    <n v="20170224"/>
    <x v="1"/>
    <s v="INGRESOS FECHA 20170224                           "/>
    <n v="-57500"/>
    <n v="0"/>
    <n v="57500"/>
    <n v="0"/>
  </r>
  <r>
    <s v="R"/>
    <n v="3"/>
    <n v="125"/>
    <n v="17"/>
    <n v="6000214"/>
    <s v="RED UDNET                               "/>
    <x v="111"/>
    <x v="105"/>
    <n v="20170224"/>
    <x v="1"/>
    <s v="INGRESOS FECHA 20170224                           "/>
    <n v="220800"/>
    <n v="220800"/>
    <n v="0"/>
    <n v="0"/>
  </r>
  <r>
    <s v="R"/>
    <n v="3"/>
    <n v="125"/>
    <n v="18"/>
    <n v="6000214"/>
    <s v="RED UDNET                               "/>
    <x v="248"/>
    <x v="226"/>
    <n v="20170224"/>
    <x v="1"/>
    <s v="INGRESOS FECHA 20170224                           "/>
    <n v="-220800"/>
    <n v="0"/>
    <n v="220800"/>
    <n v="0"/>
  </r>
  <r>
    <s v="R"/>
    <n v="3"/>
    <n v="125"/>
    <n v="19"/>
    <n v="6000214"/>
    <s v="RED UDNET                               "/>
    <x v="111"/>
    <x v="105"/>
    <n v="20170224"/>
    <x v="1"/>
    <s v="INGRESOS FECHA 20170224                           "/>
    <n v="276000"/>
    <n v="276000"/>
    <n v="0"/>
    <n v="0"/>
  </r>
  <r>
    <s v="R"/>
    <n v="3"/>
    <n v="125"/>
    <n v="20"/>
    <n v="6000214"/>
    <s v="RED UDNET                               "/>
    <x v="248"/>
    <x v="226"/>
    <n v="20170224"/>
    <x v="1"/>
    <s v="INGRESOS FECHA 20170224                           "/>
    <n v="-276000"/>
    <n v="0"/>
    <n v="276000"/>
    <n v="0"/>
  </r>
  <r>
    <s v="R"/>
    <n v="3"/>
    <n v="126"/>
    <n v="1"/>
    <n v="830054076"/>
    <s v="FIDEICOMISO                             "/>
    <x v="111"/>
    <x v="105"/>
    <n v="20170227"/>
    <x v="1"/>
    <s v="16/02/2017 NC473040 CONSORCIO ZGC EL PORVENIR     "/>
    <n v="657711.68999999994"/>
    <n v="657711.68999999994"/>
    <n v="0"/>
    <n v="0"/>
  </r>
  <r>
    <s v="R"/>
    <n v="3"/>
    <n v="126"/>
    <n v="2"/>
    <n v="830054076"/>
    <s v="FIDEICOMISO                             "/>
    <x v="269"/>
    <x v="244"/>
    <n v="20170227"/>
    <x v="1"/>
    <s v="REND ANTICIPOS ESTAMPILLA                         "/>
    <n v="-657711.68999999994"/>
    <n v="0"/>
    <n v="657711.68999999994"/>
    <n v="0"/>
  </r>
  <r>
    <s v="R"/>
    <n v="3"/>
    <n v="127"/>
    <n v="1"/>
    <n v="899999230"/>
    <s v="UNIVERSIDAD DISTRITAL FRANCISCO JOSE DE "/>
    <x v="111"/>
    <x v="105"/>
    <n v="20170227"/>
    <x v="1"/>
    <s v="20/02/2017 NC222701 TRANSF ACH COLFUTURO - MATRICU"/>
    <n v="758399"/>
    <n v="758399"/>
    <n v="0"/>
    <n v="0"/>
  </r>
  <r>
    <s v="R"/>
    <n v="3"/>
    <n v="127"/>
    <n v="2"/>
    <n v="6001050"/>
    <s v="FAC CIENCIAS                            "/>
    <x v="160"/>
    <x v="150"/>
    <n v="20170227"/>
    <x v="1"/>
    <s v="MATRICULAS PROGRAMAS DE POSGRADO 20122602008      "/>
    <n v="-758399"/>
    <n v="0"/>
    <n v="758399"/>
    <n v="0"/>
  </r>
  <r>
    <s v="R"/>
    <n v="3"/>
    <n v="128"/>
    <n v="1"/>
    <n v="899999230"/>
    <s v="UNIVERSIDAD DISTRITAL FRANCISCO JOSE DE "/>
    <x v="111"/>
    <x v="105"/>
    <n v="20170227"/>
    <x v="1"/>
    <s v="30/01/2017 NC513587 TRANSF FNA A MATRICULA        "/>
    <n v="1417471.12"/>
    <n v="1417471.12"/>
    <n v="0"/>
    <n v="0"/>
  </r>
  <r>
    <s v="R"/>
    <n v="3"/>
    <n v="128"/>
    <n v="2"/>
    <n v="6000118"/>
    <s v="DEC FAC INGENIERIA                      "/>
    <x v="160"/>
    <x v="150"/>
    <n v="20170227"/>
    <x v="1"/>
    <s v="MATRICULAS PROGRAMAS DE POSGRADO                  "/>
    <n v="-1417471.12"/>
    <n v="0"/>
    <n v="1417471.12"/>
    <n v="0"/>
  </r>
  <r>
    <s v="R"/>
    <n v="3"/>
    <n v="129"/>
    <n v="1"/>
    <n v="899999230"/>
    <s v="UNIVERSIDAD DISTRITAL FRANCISCO JOSE DE "/>
    <x v="111"/>
    <x v="105"/>
    <n v="20170227"/>
    <x v="1"/>
    <s v="INGRESOS FECHA 20170224                           "/>
    <n v="528990.56000000006"/>
    <n v="528990.56000000006"/>
    <n v="0"/>
    <n v="0"/>
  </r>
  <r>
    <s v="R"/>
    <n v="3"/>
    <n v="129"/>
    <n v="2"/>
    <n v="899999230"/>
    <s v="UNIVERSIDAD DISTRITAL FRANCISCO JOSE DE "/>
    <x v="251"/>
    <x v="227"/>
    <n v="20170227"/>
    <x v="1"/>
    <s v="INGRESOS FECHA 20170224                           "/>
    <n v="-528990.56000000006"/>
    <n v="0"/>
    <n v="528990.56000000006"/>
    <n v="0"/>
  </r>
  <r>
    <s v="R"/>
    <n v="3"/>
    <n v="129"/>
    <n v="3"/>
    <n v="899999230"/>
    <s v="UNIVERSIDAD DISTRITAL FRANCISCO JOSE DE "/>
    <x v="111"/>
    <x v="105"/>
    <n v="20170227"/>
    <x v="1"/>
    <s v="INGRESOS FECHA 20170224                           "/>
    <n v="12000"/>
    <n v="12000"/>
    <n v="0"/>
    <n v="0"/>
  </r>
  <r>
    <s v="R"/>
    <n v="3"/>
    <n v="129"/>
    <n v="4"/>
    <n v="899999230"/>
    <s v="UNIVERSIDAD DISTRITAL FRANCISCO JOSE DE "/>
    <x v="252"/>
    <x v="228"/>
    <n v="20170227"/>
    <x v="1"/>
    <s v="INGRESOS FECHA 20170224                           "/>
    <n v="-12000"/>
    <n v="0"/>
    <n v="12000"/>
    <n v="0"/>
  </r>
  <r>
    <s v="R"/>
    <n v="3"/>
    <n v="129"/>
    <n v="5"/>
    <n v="899999230"/>
    <s v="UNIVERSIDAD DISTRITAL FRANCISCO JOSE DE "/>
    <x v="111"/>
    <x v="105"/>
    <n v="20170227"/>
    <x v="1"/>
    <s v="INGRESOS FECHA 20170224                           "/>
    <n v="599145"/>
    <n v="599145"/>
    <n v="0"/>
    <n v="0"/>
  </r>
  <r>
    <s v="R"/>
    <n v="3"/>
    <n v="129"/>
    <n v="6"/>
    <n v="899999230"/>
    <s v="UNIVERSIDAD DISTRITAL FRANCISCO JOSE DE "/>
    <x v="254"/>
    <x v="230"/>
    <n v="20170227"/>
    <x v="1"/>
    <s v="INGRESOS FECHA 20170224                           "/>
    <n v="-599145"/>
    <n v="0"/>
    <n v="599145"/>
    <n v="0"/>
  </r>
  <r>
    <s v="R"/>
    <n v="3"/>
    <n v="129"/>
    <n v="7"/>
    <n v="899999230"/>
    <s v="UNIVERSIDAD DISTRITAL FRANCISCO JOSE DE "/>
    <x v="111"/>
    <x v="105"/>
    <n v="20170227"/>
    <x v="1"/>
    <s v="INGRESOS FECHA 20170224                           "/>
    <n v="530500"/>
    <n v="530500"/>
    <n v="0"/>
    <n v="0"/>
  </r>
  <r>
    <s v="R"/>
    <n v="3"/>
    <n v="129"/>
    <n v="8"/>
    <n v="899999230"/>
    <s v="UNIVERSIDAD DISTRITAL FRANCISCO JOSE DE "/>
    <x v="246"/>
    <x v="225"/>
    <n v="20170227"/>
    <x v="1"/>
    <s v="INGRESOS FECHA 20170224                           "/>
    <n v="-530500"/>
    <n v="0"/>
    <n v="530500"/>
    <n v="0"/>
  </r>
  <r>
    <s v="R"/>
    <n v="3"/>
    <n v="129"/>
    <n v="9"/>
    <n v="899999230"/>
    <s v="UNIVERSIDAD DISTRITAL FRANCISCO JOSE DE "/>
    <x v="111"/>
    <x v="105"/>
    <n v="20170227"/>
    <x v="1"/>
    <s v="INGRESOS FECHA 20170224                           "/>
    <n v="387000"/>
    <n v="387000"/>
    <n v="0"/>
    <n v="0"/>
  </r>
  <r>
    <s v="R"/>
    <n v="3"/>
    <n v="129"/>
    <n v="10"/>
    <n v="899999230"/>
    <s v="UNIVERSIDAD DISTRITAL FRANCISCO JOSE DE "/>
    <x v="255"/>
    <x v="231"/>
    <n v="20170227"/>
    <x v="1"/>
    <s v="INGRESOS FECHA 20170224                           "/>
    <n v="-387000"/>
    <n v="0"/>
    <n v="387000"/>
    <n v="0"/>
  </r>
  <r>
    <s v="R"/>
    <n v="3"/>
    <n v="129"/>
    <n v="11"/>
    <n v="899999230"/>
    <s v="UNIVERSIDAD DISTRITAL FRANCISCO JOSE DE "/>
    <x v="111"/>
    <x v="105"/>
    <n v="20170227"/>
    <x v="1"/>
    <s v="INGRESOS FECHA 20170224                           "/>
    <n v="133300"/>
    <n v="133300"/>
    <n v="0"/>
    <n v="0"/>
  </r>
  <r>
    <s v="R"/>
    <n v="3"/>
    <n v="129"/>
    <n v="12"/>
    <n v="899999230"/>
    <s v="UNIVERSIDAD DISTRITAL FRANCISCO JOSE DE "/>
    <x v="246"/>
    <x v="225"/>
    <n v="20170227"/>
    <x v="1"/>
    <s v="INGRESOS FECHA 20170224                           "/>
    <n v="-133300"/>
    <n v="0"/>
    <n v="133300"/>
    <n v="0"/>
  </r>
  <r>
    <s v="R"/>
    <n v="3"/>
    <n v="129"/>
    <n v="13"/>
    <n v="899999230"/>
    <s v="UNIVERSIDAD DISTRITAL FRANCISCO JOSE DE "/>
    <x v="111"/>
    <x v="105"/>
    <n v="20170227"/>
    <x v="1"/>
    <s v="INGRESOS FECHA 20170224                           "/>
    <n v="5312000"/>
    <n v="5312000"/>
    <n v="0"/>
    <n v="0"/>
  </r>
  <r>
    <s v="R"/>
    <n v="3"/>
    <n v="129"/>
    <n v="14"/>
    <n v="899999230"/>
    <s v="UNIVERSIDAD DISTRITAL FRANCISCO JOSE DE "/>
    <x v="264"/>
    <x v="239"/>
    <n v="20170227"/>
    <x v="1"/>
    <s v="INGRESOS FECHA 20170224                           "/>
    <n v="-5312000"/>
    <n v="0"/>
    <n v="5312000"/>
    <n v="0"/>
  </r>
  <r>
    <s v="R"/>
    <n v="3"/>
    <n v="129"/>
    <n v="15"/>
    <n v="6001055"/>
    <s v="OFICINA DE PUBLICACIONES                "/>
    <x v="111"/>
    <x v="105"/>
    <n v="20170227"/>
    <x v="1"/>
    <s v="INGRESOS FECHA 20170224                           "/>
    <n v="91450"/>
    <n v="91450"/>
    <n v="0"/>
    <n v="0"/>
  </r>
  <r>
    <s v="R"/>
    <n v="3"/>
    <n v="129"/>
    <n v="16"/>
    <n v="6001055"/>
    <s v="OFICINA DE PUBLICACIONES                "/>
    <x v="265"/>
    <x v="240"/>
    <n v="20170227"/>
    <x v="1"/>
    <s v="INGRESOS FECHA 20170224                           "/>
    <n v="-91450"/>
    <n v="0"/>
    <n v="91450"/>
    <n v="0"/>
  </r>
  <r>
    <s v="R"/>
    <n v="3"/>
    <n v="129"/>
    <n v="17"/>
    <n v="899999230"/>
    <s v="UNIVERSIDAD DISTRITAL FRANCISCO JOSE DE "/>
    <x v="111"/>
    <x v="105"/>
    <n v="20170227"/>
    <x v="1"/>
    <s v="INGRESOS FECHA 20170224                           "/>
    <n v="196700"/>
    <n v="196700"/>
    <n v="0"/>
    <n v="0"/>
  </r>
  <r>
    <s v="R"/>
    <n v="3"/>
    <n v="129"/>
    <n v="18"/>
    <n v="899999230"/>
    <s v="UNIVERSIDAD DISTRITAL FRANCISCO JOSE DE "/>
    <x v="257"/>
    <x v="232"/>
    <n v="20170227"/>
    <x v="1"/>
    <s v="INGRESOS FECHA 20170224                           "/>
    <n v="-196700"/>
    <n v="0"/>
    <n v="196700"/>
    <n v="0"/>
  </r>
  <r>
    <s v="R"/>
    <n v="3"/>
    <n v="129"/>
    <n v="19"/>
    <n v="6000461"/>
    <s v="DEC FAC MEDIO AMBIENTE                  "/>
    <x v="111"/>
    <x v="105"/>
    <n v="20170227"/>
    <x v="1"/>
    <s v="INGRESOS FECHA 20170224                           "/>
    <n v="3412797.89"/>
    <n v="3412797.89"/>
    <n v="0"/>
    <n v="0"/>
  </r>
  <r>
    <s v="R"/>
    <n v="3"/>
    <n v="129"/>
    <n v="20"/>
    <n v="6000461"/>
    <s v="DEC FAC MEDIO AMBIENTE                  "/>
    <x v="160"/>
    <x v="150"/>
    <n v="20170227"/>
    <x v="1"/>
    <s v="INGRESOS FECHA 20170224                           "/>
    <n v="-3412797.89"/>
    <n v="0"/>
    <n v="3412797.89"/>
    <n v="0"/>
  </r>
  <r>
    <s v="R"/>
    <n v="3"/>
    <n v="130"/>
    <n v="1"/>
    <n v="899999230"/>
    <s v="UNIVERSIDAD DISTRITAL FRANCISCO JOSE DE "/>
    <x v="111"/>
    <x v="105"/>
    <n v="20170227"/>
    <x v="1"/>
    <s v="INGRESOS FECHA 20170227                           "/>
    <n v="828300"/>
    <n v="828300"/>
    <n v="0"/>
    <n v="0"/>
  </r>
  <r>
    <s v="R"/>
    <n v="3"/>
    <n v="130"/>
    <n v="2"/>
    <n v="899999230"/>
    <s v="UNIVERSIDAD DISTRITAL FRANCISCO JOSE DE "/>
    <x v="251"/>
    <x v="227"/>
    <n v="20170227"/>
    <x v="1"/>
    <s v="INGRESOS FECHA 20170227                           "/>
    <n v="-828300"/>
    <n v="0"/>
    <n v="828300"/>
    <n v="0"/>
  </r>
  <r>
    <s v="R"/>
    <n v="3"/>
    <n v="130"/>
    <n v="3"/>
    <n v="899999230"/>
    <s v="UNIVERSIDAD DISTRITAL FRANCISCO JOSE DE "/>
    <x v="111"/>
    <x v="105"/>
    <n v="20170227"/>
    <x v="1"/>
    <s v="INGRESOS FECHA 20170227                           "/>
    <n v="43600"/>
    <n v="43600"/>
    <n v="0"/>
    <n v="0"/>
  </r>
  <r>
    <s v="R"/>
    <n v="3"/>
    <n v="130"/>
    <n v="4"/>
    <n v="899999230"/>
    <s v="UNIVERSIDAD DISTRITAL FRANCISCO JOSE DE "/>
    <x v="252"/>
    <x v="228"/>
    <n v="20170227"/>
    <x v="1"/>
    <s v="INGRESOS FECHA 20170227                           "/>
    <n v="-43600"/>
    <n v="0"/>
    <n v="43600"/>
    <n v="0"/>
  </r>
  <r>
    <s v="R"/>
    <n v="3"/>
    <n v="130"/>
    <n v="5"/>
    <n v="899999230"/>
    <s v="UNIVERSIDAD DISTRITAL FRANCISCO JOSE DE "/>
    <x v="111"/>
    <x v="105"/>
    <n v="20170227"/>
    <x v="1"/>
    <s v="INGRESOS FECHA 20170227                           "/>
    <n v="93400"/>
    <n v="93400"/>
    <n v="0"/>
    <n v="0"/>
  </r>
  <r>
    <s v="R"/>
    <n v="3"/>
    <n v="130"/>
    <n v="6"/>
    <n v="899999230"/>
    <s v="UNIVERSIDAD DISTRITAL FRANCISCO JOSE DE "/>
    <x v="253"/>
    <x v="229"/>
    <n v="20170227"/>
    <x v="1"/>
    <s v="INGRESOS FECHA 20170227                           "/>
    <n v="-93400"/>
    <n v="0"/>
    <n v="93400"/>
    <n v="0"/>
  </r>
  <r>
    <s v="R"/>
    <n v="3"/>
    <n v="130"/>
    <n v="7"/>
    <n v="899999230"/>
    <s v="UNIVERSIDAD DISTRITAL FRANCISCO JOSE DE "/>
    <x v="111"/>
    <x v="105"/>
    <n v="20170227"/>
    <x v="1"/>
    <s v="INGRESOS FECHA 20170227                           "/>
    <n v="282900"/>
    <n v="282900"/>
    <n v="0"/>
    <n v="0"/>
  </r>
  <r>
    <s v="R"/>
    <n v="3"/>
    <n v="130"/>
    <n v="8"/>
    <n v="899999230"/>
    <s v="UNIVERSIDAD DISTRITAL FRANCISCO JOSE DE "/>
    <x v="254"/>
    <x v="230"/>
    <n v="20170227"/>
    <x v="1"/>
    <s v="INGRESOS FECHA 20170227                           "/>
    <n v="-282900"/>
    <n v="0"/>
    <n v="282900"/>
    <n v="0"/>
  </r>
  <r>
    <s v="R"/>
    <n v="3"/>
    <n v="130"/>
    <n v="9"/>
    <n v="899999230"/>
    <s v="UNIVERSIDAD DISTRITAL FRANCISCO JOSE DE "/>
    <x v="111"/>
    <x v="105"/>
    <n v="20170227"/>
    <x v="1"/>
    <s v="INGRESOS FECHA 20170227                           "/>
    <n v="489200"/>
    <n v="489200"/>
    <n v="0"/>
    <n v="0"/>
  </r>
  <r>
    <s v="R"/>
    <n v="3"/>
    <n v="130"/>
    <n v="10"/>
    <n v="899999230"/>
    <s v="UNIVERSIDAD DISTRITAL FRANCISCO JOSE DE "/>
    <x v="246"/>
    <x v="225"/>
    <n v="20170227"/>
    <x v="1"/>
    <s v="INGRESOS FECHA 20170227                           "/>
    <n v="-489200"/>
    <n v="0"/>
    <n v="489200"/>
    <n v="0"/>
  </r>
  <r>
    <s v="R"/>
    <n v="3"/>
    <n v="130"/>
    <n v="11"/>
    <n v="899999230"/>
    <s v="UNIVERSIDAD DISTRITAL FRANCISCO JOSE DE "/>
    <x v="111"/>
    <x v="105"/>
    <n v="20170227"/>
    <x v="1"/>
    <s v="INGRESOS FECHA 20170227                           "/>
    <n v="49200"/>
    <n v="49200"/>
    <n v="0"/>
    <n v="0"/>
  </r>
  <r>
    <s v="R"/>
    <n v="3"/>
    <n v="130"/>
    <n v="12"/>
    <n v="899999230"/>
    <s v="UNIVERSIDAD DISTRITAL FRANCISCO JOSE DE "/>
    <x v="246"/>
    <x v="225"/>
    <n v="20170227"/>
    <x v="1"/>
    <s v="INGRESOS FECHA 20170227                           "/>
    <n v="-49200"/>
    <n v="0"/>
    <n v="49200"/>
    <n v="0"/>
  </r>
  <r>
    <s v="R"/>
    <n v="3"/>
    <n v="130"/>
    <n v="13"/>
    <n v="899999230"/>
    <s v="UNIVERSIDAD DISTRITAL FRANCISCO JOSE DE "/>
    <x v="111"/>
    <x v="105"/>
    <n v="20170227"/>
    <x v="1"/>
    <s v="INGRESOS FECHA 20170227                           "/>
    <n v="3709700"/>
    <n v="3709700"/>
    <n v="0"/>
    <n v="0"/>
  </r>
  <r>
    <s v="R"/>
    <n v="3"/>
    <n v="130"/>
    <n v="14"/>
    <n v="899999230"/>
    <s v="UNIVERSIDAD DISTRITAL FRANCISCO JOSE DE "/>
    <x v="264"/>
    <x v="239"/>
    <n v="20170227"/>
    <x v="1"/>
    <s v="INGRESOS FECHA 20170227                           "/>
    <n v="-3709700"/>
    <n v="0"/>
    <n v="3709700"/>
    <n v="0"/>
  </r>
  <r>
    <s v="R"/>
    <n v="3"/>
    <n v="130"/>
    <n v="15"/>
    <n v="6001055"/>
    <s v="OFICINA DE PUBLICACIONES                "/>
    <x v="111"/>
    <x v="105"/>
    <n v="20170227"/>
    <x v="1"/>
    <s v="INGRESOS FECHA 20170227                           "/>
    <n v="244400"/>
    <n v="244400"/>
    <n v="0"/>
    <n v="0"/>
  </r>
  <r>
    <s v="R"/>
    <n v="3"/>
    <n v="130"/>
    <n v="16"/>
    <n v="6001055"/>
    <s v="OFICINA DE PUBLICACIONES                "/>
    <x v="265"/>
    <x v="240"/>
    <n v="20170227"/>
    <x v="1"/>
    <s v="INGRESOS FECHA 20170227                           "/>
    <n v="-244400"/>
    <n v="0"/>
    <n v="244400"/>
    <n v="0"/>
  </r>
  <r>
    <s v="R"/>
    <n v="3"/>
    <n v="131"/>
    <n v="1"/>
    <n v="6001050"/>
    <s v="FAC CIENCIAS                            "/>
    <x v="111"/>
    <x v="105"/>
    <n v="20170228"/>
    <x v="1"/>
    <s v="INGRESOS FECHA 20170227                           "/>
    <n v="12504274"/>
    <n v="12504274"/>
    <n v="0"/>
    <n v="0"/>
  </r>
  <r>
    <s v="R"/>
    <n v="3"/>
    <n v="131"/>
    <n v="2"/>
    <n v="6001050"/>
    <s v="FAC CIENCIAS                            "/>
    <x v="160"/>
    <x v="150"/>
    <n v="20170228"/>
    <x v="1"/>
    <s v="INGRESOS FECHA 20170227                           "/>
    <n v="-12504274"/>
    <n v="0"/>
    <n v="12504274"/>
    <n v="0"/>
  </r>
  <r>
    <s v="R"/>
    <n v="3"/>
    <n v="131"/>
    <n v="3"/>
    <n v="6000118"/>
    <s v="DEC FAC INGENIERIA                      "/>
    <x v="111"/>
    <x v="105"/>
    <n v="20170228"/>
    <x v="1"/>
    <s v="INGRESOS FECHA 20170227                           "/>
    <n v="33455260"/>
    <n v="33455260"/>
    <n v="0"/>
    <n v="0"/>
  </r>
  <r>
    <s v="R"/>
    <n v="3"/>
    <n v="131"/>
    <n v="4"/>
    <n v="6000118"/>
    <s v="DEC FAC INGENIERIA                      "/>
    <x v="160"/>
    <x v="150"/>
    <n v="20170228"/>
    <x v="1"/>
    <s v="INGRESOS FECHA 20170227                           "/>
    <n v="-33455260"/>
    <n v="0"/>
    <n v="33455260"/>
    <n v="0"/>
  </r>
  <r>
    <s v="R"/>
    <n v="3"/>
    <n v="131"/>
    <n v="5"/>
    <n v="6000461"/>
    <s v="DEC FAC MEDIO AMBIENTE                  "/>
    <x v="111"/>
    <x v="105"/>
    <n v="20170228"/>
    <x v="1"/>
    <s v="INGRESOS FECHA 20170227                           "/>
    <n v="3759152"/>
    <n v="3759152"/>
    <n v="0"/>
    <n v="0"/>
  </r>
  <r>
    <s v="R"/>
    <n v="3"/>
    <n v="131"/>
    <n v="6"/>
    <n v="6000461"/>
    <s v="DEC FAC MEDIO AMBIENTE                  "/>
    <x v="160"/>
    <x v="150"/>
    <n v="20170228"/>
    <x v="1"/>
    <s v="INGRESOS FECHA 20170227                           "/>
    <n v="-3759152"/>
    <n v="0"/>
    <n v="3759152"/>
    <n v="0"/>
  </r>
  <r>
    <s v="R"/>
    <n v="3"/>
    <n v="131"/>
    <n v="7"/>
    <n v="6000500"/>
    <s v="DEC FAC ARTES                           "/>
    <x v="111"/>
    <x v="105"/>
    <n v="20170228"/>
    <x v="1"/>
    <s v="INGRESOS FECHA 20170227                           "/>
    <n v="2175795"/>
    <n v="2175795"/>
    <n v="0"/>
    <n v="0"/>
  </r>
  <r>
    <s v="R"/>
    <n v="3"/>
    <n v="131"/>
    <n v="8"/>
    <n v="6000500"/>
    <s v="DEC FAC ARTES                           "/>
    <x v="160"/>
    <x v="150"/>
    <n v="20170228"/>
    <x v="1"/>
    <s v="INGRESOS FECHA 20170227                           "/>
    <n v="-2175795"/>
    <n v="0"/>
    <n v="2175795"/>
    <n v="0"/>
  </r>
  <r>
    <s v="R"/>
    <n v="3"/>
    <n v="131"/>
    <n v="9"/>
    <n v="6001050"/>
    <s v="FAC CIENCIAS                            "/>
    <x v="111"/>
    <x v="105"/>
    <n v="20170228"/>
    <x v="1"/>
    <s v="INGRESOS FECHA 20170227                           "/>
    <n v="297588"/>
    <n v="297588"/>
    <n v="0"/>
    <n v="0"/>
  </r>
  <r>
    <s v="R"/>
    <n v="3"/>
    <n v="131"/>
    <n v="10"/>
    <n v="6001050"/>
    <s v="FAC CIENCIAS                            "/>
    <x v="166"/>
    <x v="156"/>
    <n v="20170228"/>
    <x v="1"/>
    <s v="INGRESOS FECHA 20170227                           "/>
    <n v="-297588"/>
    <n v="0"/>
    <n v="297588"/>
    <n v="0"/>
  </r>
  <r>
    <s v="R"/>
    <n v="3"/>
    <n v="131"/>
    <n v="11"/>
    <n v="6000461"/>
    <s v="DEC FAC MEDIO AMBIENTE                  "/>
    <x v="111"/>
    <x v="105"/>
    <n v="20170228"/>
    <x v="1"/>
    <s v="INGRESOS FECHA 20170227                           "/>
    <n v="614538"/>
    <n v="614538"/>
    <n v="0"/>
    <n v="0"/>
  </r>
  <r>
    <s v="R"/>
    <n v="3"/>
    <n v="131"/>
    <n v="12"/>
    <n v="6000461"/>
    <s v="DEC FAC MEDIO AMBIENTE                  "/>
    <x v="166"/>
    <x v="156"/>
    <n v="20170228"/>
    <x v="1"/>
    <s v="INGRESOS FECHA 20170227                           "/>
    <n v="-614538"/>
    <n v="0"/>
    <n v="614538"/>
    <n v="0"/>
  </r>
  <r>
    <s v="R"/>
    <n v="3"/>
    <n v="131"/>
    <n v="13"/>
    <n v="6000917"/>
    <s v="DEC FAC TECNOLOGICA                     "/>
    <x v="111"/>
    <x v="105"/>
    <n v="20170228"/>
    <x v="1"/>
    <s v="INGRESOS FECHA 20170227                           "/>
    <n v="180600"/>
    <n v="180600"/>
    <n v="0"/>
    <n v="0"/>
  </r>
  <r>
    <s v="R"/>
    <n v="3"/>
    <n v="131"/>
    <n v="14"/>
    <n v="6000917"/>
    <s v="DEC FAC TECNOLOGICA                     "/>
    <x v="166"/>
    <x v="156"/>
    <n v="20170228"/>
    <x v="1"/>
    <s v="INGRESOS FECHA 20170227                           "/>
    <n v="-180600"/>
    <n v="0"/>
    <n v="180600"/>
    <n v="0"/>
  </r>
  <r>
    <s v="R"/>
    <n v="3"/>
    <n v="131"/>
    <n v="15"/>
    <n v="6000917"/>
    <s v="DEC FAC TECNOLOGICA                     "/>
    <x v="111"/>
    <x v="105"/>
    <n v="20170228"/>
    <x v="1"/>
    <s v="INGRESOS FECHA 20170227                           "/>
    <n v="311607"/>
    <n v="311607"/>
    <n v="0"/>
    <n v="0"/>
  </r>
  <r>
    <s v="R"/>
    <n v="3"/>
    <n v="131"/>
    <n v="16"/>
    <n v="6000917"/>
    <s v="DEC FAC TECNOLOGICA                     "/>
    <x v="165"/>
    <x v="155"/>
    <n v="20170228"/>
    <x v="1"/>
    <s v="INGRESOS FECHA 20170227                           "/>
    <n v="-311607"/>
    <n v="0"/>
    <n v="311607"/>
    <n v="0"/>
  </r>
  <r>
    <s v="R"/>
    <n v="3"/>
    <n v="131"/>
    <n v="17"/>
    <n v="899999230"/>
    <s v="UNIVERSIDAD DISTRITAL FRANCISCO JOSE DE "/>
    <x v="111"/>
    <x v="105"/>
    <n v="20170228"/>
    <x v="1"/>
    <s v="INGRESOS FECHA 20170227                           "/>
    <n v="11500"/>
    <n v="11500"/>
    <n v="0"/>
    <n v="0"/>
  </r>
  <r>
    <s v="R"/>
    <n v="3"/>
    <n v="131"/>
    <n v="18"/>
    <n v="899999230"/>
    <s v="UNIVERSIDAD DISTRITAL FRANCISCO JOSE DE "/>
    <x v="245"/>
    <x v="225"/>
    <n v="20170228"/>
    <x v="1"/>
    <s v="INGRESOS FECHA 20170227                           "/>
    <n v="-11500"/>
    <n v="0"/>
    <n v="11500"/>
    <n v="0"/>
  </r>
  <r>
    <s v="R"/>
    <n v="3"/>
    <n v="131"/>
    <n v="19"/>
    <n v="899999230"/>
    <s v="UNIVERSIDAD DISTRITAL FRANCISCO JOSE DE "/>
    <x v="111"/>
    <x v="105"/>
    <n v="20170228"/>
    <x v="1"/>
    <s v="INGRESOS FECHA 20170227                           "/>
    <n v="11500"/>
    <n v="11500"/>
    <n v="0"/>
    <n v="0"/>
  </r>
  <r>
    <s v="R"/>
    <n v="3"/>
    <n v="131"/>
    <n v="20"/>
    <n v="899999230"/>
    <s v="UNIVERSIDAD DISTRITAL FRANCISCO JOSE DE "/>
    <x v="245"/>
    <x v="225"/>
    <n v="20170228"/>
    <x v="1"/>
    <s v="INGRESOS FECHA 20170227                           "/>
    <n v="-11500"/>
    <n v="0"/>
    <n v="11500"/>
    <n v="0"/>
  </r>
  <r>
    <s v="R"/>
    <n v="3"/>
    <n v="131"/>
    <n v="21"/>
    <n v="6000214"/>
    <s v="RED UDNET                               "/>
    <x v="111"/>
    <x v="105"/>
    <n v="20170228"/>
    <x v="1"/>
    <s v="INGRESOS FECHA 20170227                           "/>
    <n v="55200"/>
    <n v="55200"/>
    <n v="0"/>
    <n v="0"/>
  </r>
  <r>
    <s v="R"/>
    <n v="3"/>
    <n v="131"/>
    <n v="22"/>
    <n v="6000214"/>
    <s v="RED UDNET                               "/>
    <x v="248"/>
    <x v="226"/>
    <n v="20170228"/>
    <x v="1"/>
    <s v="INGRESOS FECHA 20170227                           "/>
    <n v="-55200"/>
    <n v="0"/>
    <n v="55200"/>
    <n v="0"/>
  </r>
  <r>
    <s v="R"/>
    <n v="3"/>
    <n v="131"/>
    <n v="23"/>
    <n v="6000214"/>
    <s v="RED UDNET                               "/>
    <x v="111"/>
    <x v="105"/>
    <n v="20170228"/>
    <x v="1"/>
    <s v="INGRESOS FECHA 20170227                           "/>
    <n v="55200"/>
    <n v="55200"/>
    <n v="0"/>
    <n v="0"/>
  </r>
  <r>
    <s v="R"/>
    <n v="3"/>
    <n v="131"/>
    <n v="24"/>
    <n v="6000214"/>
    <s v="RED UDNET                               "/>
    <x v="248"/>
    <x v="226"/>
    <n v="20170228"/>
    <x v="1"/>
    <s v="INGRESOS FECHA 20170227                           "/>
    <n v="-55200"/>
    <n v="0"/>
    <n v="55200"/>
    <n v="0"/>
  </r>
  <r>
    <s v="R"/>
    <n v="3"/>
    <n v="132"/>
    <n v="1"/>
    <n v="899999230"/>
    <s v="UNIVERSIDAD DISTRITAL FRANCISCO JOSE DE "/>
    <x v="111"/>
    <x v="105"/>
    <n v="20170228"/>
    <x v="1"/>
    <s v="INGRESOS FECHA 20170228                           "/>
    <n v="675897"/>
    <n v="675897"/>
    <n v="0"/>
    <n v="0"/>
  </r>
  <r>
    <s v="R"/>
    <n v="3"/>
    <n v="132"/>
    <n v="2"/>
    <n v="899999230"/>
    <s v="UNIVERSIDAD DISTRITAL FRANCISCO JOSE DE "/>
    <x v="251"/>
    <x v="227"/>
    <n v="20170228"/>
    <x v="1"/>
    <s v="INGRESOS FECHA 20170228                           "/>
    <n v="-675897"/>
    <n v="0"/>
    <n v="675897"/>
    <n v="0"/>
  </r>
  <r>
    <s v="R"/>
    <n v="3"/>
    <n v="132"/>
    <n v="3"/>
    <n v="899999230"/>
    <s v="UNIVERSIDAD DISTRITAL FRANCISCO JOSE DE "/>
    <x v="111"/>
    <x v="105"/>
    <n v="20170228"/>
    <x v="1"/>
    <s v="INGRESOS FECHA 20170228                           "/>
    <n v="8950"/>
    <n v="8950"/>
    <n v="0"/>
    <n v="0"/>
  </r>
  <r>
    <s v="R"/>
    <n v="3"/>
    <n v="132"/>
    <n v="4"/>
    <n v="899999230"/>
    <s v="UNIVERSIDAD DISTRITAL FRANCISCO JOSE DE "/>
    <x v="252"/>
    <x v="228"/>
    <n v="20170228"/>
    <x v="1"/>
    <s v="INGRESOS FECHA 20170228                           "/>
    <n v="-8950"/>
    <n v="0"/>
    <n v="8950"/>
    <n v="0"/>
  </r>
  <r>
    <s v="R"/>
    <n v="3"/>
    <n v="132"/>
    <n v="5"/>
    <n v="899999230"/>
    <s v="UNIVERSIDAD DISTRITAL FRANCISCO JOSE DE "/>
    <x v="111"/>
    <x v="105"/>
    <n v="20170228"/>
    <x v="1"/>
    <s v="INGRESOS FECHA 20170228                           "/>
    <n v="6300"/>
    <n v="6300"/>
    <n v="0"/>
    <n v="0"/>
  </r>
  <r>
    <s v="R"/>
    <n v="3"/>
    <n v="132"/>
    <n v="6"/>
    <n v="899999230"/>
    <s v="UNIVERSIDAD DISTRITAL FRANCISCO JOSE DE "/>
    <x v="253"/>
    <x v="229"/>
    <n v="20170228"/>
    <x v="1"/>
    <s v="INGRESOS FECHA 20170228                           "/>
    <n v="-6300"/>
    <n v="0"/>
    <n v="6300"/>
    <n v="0"/>
  </r>
  <r>
    <s v="R"/>
    <n v="3"/>
    <n v="132"/>
    <n v="7"/>
    <n v="899999230"/>
    <s v="UNIVERSIDAD DISTRITAL FRANCISCO JOSE DE "/>
    <x v="111"/>
    <x v="105"/>
    <n v="20170228"/>
    <x v="1"/>
    <s v="INGRESOS FECHA 20170228                           "/>
    <n v="270600"/>
    <n v="270600"/>
    <n v="0"/>
    <n v="0"/>
  </r>
  <r>
    <s v="R"/>
    <n v="3"/>
    <n v="132"/>
    <n v="8"/>
    <n v="899999230"/>
    <s v="UNIVERSIDAD DISTRITAL FRANCISCO JOSE DE "/>
    <x v="254"/>
    <x v="230"/>
    <n v="20170228"/>
    <x v="1"/>
    <s v="INGRESOS FECHA 20170228                           "/>
    <n v="-270600"/>
    <n v="0"/>
    <n v="270600"/>
    <n v="0"/>
  </r>
  <r>
    <s v="R"/>
    <n v="3"/>
    <n v="132"/>
    <n v="9"/>
    <n v="899999230"/>
    <s v="UNIVERSIDAD DISTRITAL FRANCISCO JOSE DE "/>
    <x v="111"/>
    <x v="105"/>
    <n v="20170228"/>
    <x v="1"/>
    <s v="INGRESOS FECHA 20170228                           "/>
    <n v="319800"/>
    <n v="319800"/>
    <n v="0"/>
    <n v="0"/>
  </r>
  <r>
    <s v="R"/>
    <n v="3"/>
    <n v="132"/>
    <n v="10"/>
    <n v="899999230"/>
    <s v="UNIVERSIDAD DISTRITAL FRANCISCO JOSE DE "/>
    <x v="246"/>
    <x v="225"/>
    <n v="20170228"/>
    <x v="1"/>
    <s v="INGRESOS FECHA 20170228                           "/>
    <n v="-319800"/>
    <n v="0"/>
    <n v="319800"/>
    <n v="0"/>
  </r>
  <r>
    <s v="R"/>
    <n v="3"/>
    <n v="132"/>
    <n v="11"/>
    <n v="899999230"/>
    <s v="UNIVERSIDAD DISTRITAL FRANCISCO JOSE DE "/>
    <x v="111"/>
    <x v="105"/>
    <n v="20170228"/>
    <x v="1"/>
    <s v="INGRESOS FECHA 20170228                           "/>
    <n v="91950"/>
    <n v="91950"/>
    <n v="0"/>
    <n v="0"/>
  </r>
  <r>
    <s v="R"/>
    <n v="3"/>
    <n v="132"/>
    <n v="12"/>
    <n v="899999230"/>
    <s v="UNIVERSIDAD DISTRITAL FRANCISCO JOSE DE "/>
    <x v="255"/>
    <x v="231"/>
    <n v="20170228"/>
    <x v="1"/>
    <s v="INGRESOS FECHA 20170228                           "/>
    <n v="-91950"/>
    <n v="0"/>
    <n v="91950"/>
    <n v="0"/>
  </r>
  <r>
    <s v="R"/>
    <n v="3"/>
    <n v="132"/>
    <n v="13"/>
    <n v="899999230"/>
    <s v="UNIVERSIDAD DISTRITAL FRANCISCO JOSE DE "/>
    <x v="111"/>
    <x v="105"/>
    <n v="20170228"/>
    <x v="1"/>
    <s v="INGRESOS FECHA 20170228                           "/>
    <n v="123000"/>
    <n v="123000"/>
    <n v="0"/>
    <n v="0"/>
  </r>
  <r>
    <s v="R"/>
    <n v="3"/>
    <n v="132"/>
    <n v="14"/>
    <n v="899999230"/>
    <s v="UNIVERSIDAD DISTRITAL FRANCISCO JOSE DE "/>
    <x v="246"/>
    <x v="225"/>
    <n v="20170228"/>
    <x v="1"/>
    <s v="INGRESOS FECHA 20170228                           "/>
    <n v="-123000"/>
    <n v="0"/>
    <n v="123000"/>
    <n v="0"/>
  </r>
  <r>
    <s v="R"/>
    <n v="3"/>
    <n v="132"/>
    <n v="15"/>
    <n v="899999230"/>
    <s v="UNIVERSIDAD DISTRITAL FRANCISCO JOSE DE "/>
    <x v="111"/>
    <x v="105"/>
    <n v="20170228"/>
    <x v="1"/>
    <s v="INGRESOS FECHA 20170228                           "/>
    <n v="6393450"/>
    <n v="6393450"/>
    <n v="0"/>
    <n v="0"/>
  </r>
  <r>
    <s v="R"/>
    <n v="3"/>
    <n v="132"/>
    <n v="16"/>
    <n v="899999230"/>
    <s v="UNIVERSIDAD DISTRITAL FRANCISCO JOSE DE "/>
    <x v="264"/>
    <x v="239"/>
    <n v="20170228"/>
    <x v="1"/>
    <s v="INGRESOS FECHA 20170228                           "/>
    <n v="-6393450"/>
    <n v="0"/>
    <n v="6393450"/>
    <n v="0"/>
  </r>
  <r>
    <s v="R"/>
    <n v="3"/>
    <n v="132"/>
    <n v="17"/>
    <n v="6001053"/>
    <s v="IDEXUD                                  "/>
    <x v="111"/>
    <x v="105"/>
    <n v="20170228"/>
    <x v="1"/>
    <s v="INGRESOS FECHA 20170228                           "/>
    <n v="131550"/>
    <n v="131550"/>
    <n v="0"/>
    <n v="0"/>
  </r>
  <r>
    <s v="R"/>
    <n v="3"/>
    <n v="132"/>
    <n v="18"/>
    <n v="6001053"/>
    <s v="IDEXUD                                  "/>
    <x v="270"/>
    <x v="245"/>
    <n v="20170228"/>
    <x v="1"/>
    <s v="INGRESOS FECHA 20170228                           "/>
    <n v="-131550"/>
    <n v="0"/>
    <n v="131550"/>
    <n v="0"/>
  </r>
  <r>
    <s v="R"/>
    <n v="3"/>
    <n v="133"/>
    <n v="1"/>
    <n v="899999230"/>
    <s v="UNIVERSIDAD DISTRITAL FRANCISCO JOSE DE "/>
    <x v="161"/>
    <x v="151"/>
    <n v="20170228"/>
    <x v="1"/>
    <s v="INGRESOS FECHA 20170227                           "/>
    <n v="73750"/>
    <n v="73750"/>
    <n v="0"/>
    <n v="0"/>
  </r>
  <r>
    <s v="R"/>
    <n v="3"/>
    <n v="133"/>
    <n v="2"/>
    <n v="899999230"/>
    <s v="UNIVERSIDAD DISTRITAL FRANCISCO JOSE DE "/>
    <x v="271"/>
    <x v="246"/>
    <n v="20170228"/>
    <x v="1"/>
    <s v="INGRESOS FECHA 20170227                           "/>
    <n v="-73750"/>
    <n v="0"/>
    <n v="73750"/>
    <n v="0"/>
  </r>
  <r>
    <s v="R"/>
    <n v="3"/>
    <n v="134"/>
    <n v="1"/>
    <n v="6001050"/>
    <s v="FAC CIENCIAS                            "/>
    <x v="111"/>
    <x v="105"/>
    <n v="20170228"/>
    <x v="1"/>
    <s v="INGRESOS FECHA 20170228                           "/>
    <n v="6251813"/>
    <n v="6251813"/>
    <n v="0"/>
    <n v="0"/>
  </r>
  <r>
    <s v="R"/>
    <n v="3"/>
    <n v="134"/>
    <n v="2"/>
    <n v="6001050"/>
    <s v="FAC CIENCIAS                            "/>
    <x v="160"/>
    <x v="150"/>
    <n v="20170228"/>
    <x v="1"/>
    <s v="INGRESOS FECHA 20170228                           "/>
    <n v="-6251813"/>
    <n v="0"/>
    <n v="6251813"/>
    <n v="0"/>
  </r>
  <r>
    <s v="R"/>
    <n v="3"/>
    <n v="134"/>
    <n v="3"/>
    <n v="6000118"/>
    <s v="DEC FAC INGENIERIA                      "/>
    <x v="111"/>
    <x v="105"/>
    <n v="20170228"/>
    <x v="1"/>
    <s v="INGRESOS FECHA 20170228                           "/>
    <n v="42815882"/>
    <n v="42815882"/>
    <n v="0"/>
    <n v="0"/>
  </r>
  <r>
    <s v="R"/>
    <n v="3"/>
    <n v="134"/>
    <n v="4"/>
    <n v="6000118"/>
    <s v="DEC FAC INGENIERIA                      "/>
    <x v="160"/>
    <x v="150"/>
    <n v="20170228"/>
    <x v="1"/>
    <s v="INGRESOS FECHA 20170228                           "/>
    <n v="-42815882"/>
    <n v="0"/>
    <n v="42815882"/>
    <n v="0"/>
  </r>
  <r>
    <s v="R"/>
    <n v="3"/>
    <n v="134"/>
    <n v="5"/>
    <n v="6000118"/>
    <s v="DEC FAC INGENIERIA                      "/>
    <x v="111"/>
    <x v="105"/>
    <n v="20170228"/>
    <x v="1"/>
    <s v="INGRESOS FECHA 20170228                           "/>
    <n v="184133"/>
    <n v="184133"/>
    <n v="0"/>
    <n v="0"/>
  </r>
  <r>
    <s v="R"/>
    <n v="3"/>
    <n v="134"/>
    <n v="6"/>
    <n v="6000118"/>
    <s v="DEC FAC INGENIERIA                      "/>
    <x v="166"/>
    <x v="156"/>
    <n v="20170228"/>
    <x v="1"/>
    <s v="INGRESOS FECHA 20170228                           "/>
    <n v="-184133"/>
    <n v="0"/>
    <n v="184133"/>
    <n v="0"/>
  </r>
  <r>
    <s v="R"/>
    <n v="3"/>
    <n v="134"/>
    <n v="7"/>
    <n v="6000461"/>
    <s v="DEC FAC MEDIO AMBIENTE                  "/>
    <x v="111"/>
    <x v="105"/>
    <n v="20170228"/>
    <x v="1"/>
    <s v="INGRESOS FECHA 20170228                           "/>
    <n v="122933"/>
    <n v="122933"/>
    <n v="0"/>
    <n v="0"/>
  </r>
  <r>
    <s v="R"/>
    <n v="3"/>
    <n v="134"/>
    <n v="8"/>
    <n v="6000461"/>
    <s v="DEC FAC MEDIO AMBIENTE                  "/>
    <x v="166"/>
    <x v="156"/>
    <n v="20170228"/>
    <x v="1"/>
    <s v="INGRESOS FECHA 20170228                           "/>
    <n v="-122933"/>
    <n v="0"/>
    <n v="122933"/>
    <n v="0"/>
  </r>
  <r>
    <s v="R"/>
    <n v="3"/>
    <n v="134"/>
    <n v="9"/>
    <n v="6000917"/>
    <s v="DEC FAC TECNOLOGICA                     "/>
    <x v="111"/>
    <x v="105"/>
    <n v="20170228"/>
    <x v="1"/>
    <s v="INGRESOS FECHA 20170228                           "/>
    <n v="82738"/>
    <n v="82738"/>
    <n v="0"/>
    <n v="0"/>
  </r>
  <r>
    <s v="R"/>
    <n v="3"/>
    <n v="134"/>
    <n v="10"/>
    <n v="6000917"/>
    <s v="DEC FAC TECNOLOGICA                     "/>
    <x v="166"/>
    <x v="156"/>
    <n v="20170228"/>
    <x v="1"/>
    <s v="INGRESOS FECHA 20170228                           "/>
    <n v="-82738"/>
    <n v="0"/>
    <n v="82738"/>
    <n v="0"/>
  </r>
  <r>
    <s v="R"/>
    <n v="3"/>
    <n v="134"/>
    <n v="11"/>
    <n v="6000917"/>
    <s v="DEC FAC TECNOLOGICA                     "/>
    <x v="111"/>
    <x v="105"/>
    <n v="20170228"/>
    <x v="1"/>
    <s v="INGRESOS FECHA 20170228                           "/>
    <n v="64028"/>
    <n v="64028"/>
    <n v="0"/>
    <n v="0"/>
  </r>
  <r>
    <s v="R"/>
    <n v="3"/>
    <n v="134"/>
    <n v="12"/>
    <n v="6000917"/>
    <s v="DEC FAC TECNOLOGICA                     "/>
    <x v="165"/>
    <x v="155"/>
    <n v="20170228"/>
    <x v="1"/>
    <s v="INGRESOS FECHA 20170228                           "/>
    <n v="-64028"/>
    <n v="0"/>
    <n v="64028"/>
    <n v="0"/>
  </r>
  <r>
    <s v="R"/>
    <n v="3"/>
    <n v="134"/>
    <n v="13"/>
    <n v="899999230"/>
    <s v="UNIVERSIDAD DISTRITAL FRANCISCO JOSE DE "/>
    <x v="111"/>
    <x v="105"/>
    <n v="20170228"/>
    <x v="1"/>
    <s v="INGRESOS FECHA 20170228                           "/>
    <n v="23000"/>
    <n v="23000"/>
    <n v="0"/>
    <n v="0"/>
  </r>
  <r>
    <s v="R"/>
    <n v="3"/>
    <n v="134"/>
    <n v="14"/>
    <n v="899999230"/>
    <s v="UNIVERSIDAD DISTRITAL FRANCISCO JOSE DE "/>
    <x v="245"/>
    <x v="225"/>
    <n v="20170228"/>
    <x v="1"/>
    <s v="INGRESOS FECHA 20170228                           "/>
    <n v="-23000"/>
    <n v="0"/>
    <n v="23000"/>
    <n v="0"/>
  </r>
  <r>
    <s v="R"/>
    <n v="3"/>
    <n v="134"/>
    <n v="15"/>
    <n v="6000214"/>
    <s v="RED UDNET                               "/>
    <x v="111"/>
    <x v="105"/>
    <n v="20170228"/>
    <x v="1"/>
    <s v="INGRESOS FECHA 20170228                           "/>
    <n v="110400"/>
    <n v="110400"/>
    <n v="0"/>
    <n v="0"/>
  </r>
  <r>
    <s v="R"/>
    <n v="3"/>
    <n v="134"/>
    <n v="16"/>
    <n v="6000214"/>
    <s v="RED UDNET                               "/>
    <x v="248"/>
    <x v="226"/>
    <n v="20170228"/>
    <x v="1"/>
    <s v="INGRESOS FECHA 20170228                           "/>
    <n v="-110400"/>
    <n v="0"/>
    <n v="110400"/>
    <n v="0"/>
  </r>
  <r>
    <s v="R"/>
    <n v="3"/>
    <n v="135"/>
    <n v="1"/>
    <n v="899999061"/>
    <s v="DIRECCION DISTRITAL DE TESORERIA        "/>
    <x v="277"/>
    <x v="252"/>
    <n v="20170228"/>
    <x v="1"/>
    <s v="28/02/2017 TRANSFERENCIA SHD FUNCIONAMIENTO       "/>
    <n v="4538826331"/>
    <n v="4538826331"/>
    <n v="0"/>
    <n v="0"/>
  </r>
  <r>
    <s v="R"/>
    <n v="3"/>
    <n v="135"/>
    <n v="2"/>
    <n v="899999061"/>
    <s v="DIRECCION DISTRITAL DE TESORERIA        "/>
    <x v="278"/>
    <x v="253"/>
    <n v="20170228"/>
    <x v="1"/>
    <s v="28/02/2017 TRANSFERENCIA SHD FUNCIONAMIENTO       "/>
    <n v="-4538826331"/>
    <n v="0"/>
    <n v="4538826331"/>
    <n v="0"/>
  </r>
  <r>
    <s v="R"/>
    <n v="3"/>
    <n v="135"/>
    <n v="3"/>
    <n v="899999061"/>
    <s v="DIRECCION DISTRITAL DE TESORERIA        "/>
    <x v="2"/>
    <x v="2"/>
    <n v="20170228"/>
    <x v="1"/>
    <s v="28/02/2017 TRANSFERENCIA SHD FUNCIONAMIENTO       "/>
    <n v="4538826331"/>
    <n v="4538826331"/>
    <n v="0"/>
    <n v="0"/>
  </r>
  <r>
    <s v="R"/>
    <n v="3"/>
    <n v="135"/>
    <n v="4"/>
    <n v="899999061"/>
    <s v="DIRECCION DISTRITAL DE TESORERIA        "/>
    <x v="277"/>
    <x v="252"/>
    <n v="20170228"/>
    <x v="1"/>
    <s v="28/02/2017 TRANSFERENCIA SHD FUNCIONAMIENTO       "/>
    <n v="-4538826331"/>
    <n v="0"/>
    <n v="4538826331"/>
    <n v="0"/>
  </r>
  <r>
    <s v="R"/>
    <n v="3"/>
    <n v="136"/>
    <n v="1"/>
    <n v="890300279"/>
    <s v="BANCO DE OCCIDENTE S A                  "/>
    <x v="120"/>
    <x v="114"/>
    <n v="20170228"/>
    <x v="1"/>
    <s v="28-02-2017 INTERESES LIQUIDADOS                   "/>
    <n v="1400897.29"/>
    <n v="1400897.29"/>
    <n v="0"/>
    <n v="0"/>
  </r>
  <r>
    <s v="R"/>
    <n v="3"/>
    <n v="136"/>
    <n v="2"/>
    <n v="890300279"/>
    <s v="BANCO DE OCCIDENTE S A                  "/>
    <x v="171"/>
    <x v="161"/>
    <n v="20170228"/>
    <x v="1"/>
    <s v="28-02-2017 INTERESES LIQUIDADOS                   "/>
    <n v="-1400897.29"/>
    <n v="0"/>
    <n v="1400897.29"/>
    <n v="0"/>
  </r>
  <r>
    <s v="R"/>
    <n v="3"/>
    <n v="136"/>
    <n v="3"/>
    <n v="890300279"/>
    <s v="BANCO DE OCCIDENTE S A                  "/>
    <x v="111"/>
    <x v="105"/>
    <n v="20170228"/>
    <x v="1"/>
    <s v="28-02-2017 INTERESES LIQUIDADOS                   "/>
    <n v="3469356.38"/>
    <n v="3469356.38"/>
    <n v="0"/>
    <n v="0"/>
  </r>
  <r>
    <s v="R"/>
    <n v="3"/>
    <n v="136"/>
    <n v="4"/>
    <n v="890300279"/>
    <s v="BANCO DE OCCIDENTE S A                  "/>
    <x v="171"/>
    <x v="161"/>
    <n v="20170228"/>
    <x v="1"/>
    <s v="28-02-2017 INTERESES LIQUIDADOS                   "/>
    <n v="-3469356.38"/>
    <n v="0"/>
    <n v="3469356.38"/>
    <n v="0"/>
  </r>
  <r>
    <s v="R"/>
    <n v="3"/>
    <n v="136"/>
    <n v="5"/>
    <n v="890300279"/>
    <s v="BANCO DE OCCIDENTE S A                  "/>
    <x v="0"/>
    <x v="0"/>
    <n v="20170228"/>
    <x v="1"/>
    <s v="28-02-2017 INTERESES LIQUIDADOS                   "/>
    <n v="69032295.900000006"/>
    <n v="69032295.900000006"/>
    <n v="0"/>
    <n v="0"/>
  </r>
  <r>
    <s v="R"/>
    <n v="3"/>
    <n v="136"/>
    <n v="6"/>
    <n v="890300279"/>
    <s v="BANCO DE OCCIDENTE S A                  "/>
    <x v="171"/>
    <x v="161"/>
    <n v="20170228"/>
    <x v="1"/>
    <s v="28-02-2017 INTERESES LIQUIDADOS                   "/>
    <n v="-69032295.900000006"/>
    <n v="0"/>
    <n v="69032295.900000006"/>
    <n v="0"/>
  </r>
  <r>
    <s v="R"/>
    <n v="3"/>
    <n v="136"/>
    <n v="7"/>
    <n v="890300279"/>
    <s v="BANCO DE OCCIDENTE S A                  "/>
    <x v="161"/>
    <x v="151"/>
    <n v="20170228"/>
    <x v="1"/>
    <s v="28-02-2017 INTERESES LIQUIDADOS                   "/>
    <n v="173485.54"/>
    <n v="173485.54"/>
    <n v="0"/>
    <n v="0"/>
  </r>
  <r>
    <s v="R"/>
    <n v="3"/>
    <n v="136"/>
    <n v="8"/>
    <n v="890300279"/>
    <s v="BANCO DE OCCIDENTE S A                  "/>
    <x v="171"/>
    <x v="161"/>
    <n v="20170228"/>
    <x v="1"/>
    <s v="28-02-2017 INTERESES LIQUIDADOS                   "/>
    <n v="-173485.54"/>
    <n v="0"/>
    <n v="173485.54"/>
    <n v="0"/>
  </r>
  <r>
    <s v="R"/>
    <n v="3"/>
    <n v="136"/>
    <n v="9"/>
    <n v="890300279"/>
    <s v="BANCO DE OCCIDENTE S A                  "/>
    <x v="112"/>
    <x v="106"/>
    <n v="20170228"/>
    <x v="1"/>
    <s v="28-02-2017 INTERESES LIQUIDADOS                   "/>
    <n v="102410959"/>
    <n v="102410959"/>
    <n v="0"/>
    <n v="0"/>
  </r>
  <r>
    <s v="R"/>
    <n v="3"/>
    <n v="136"/>
    <n v="10"/>
    <n v="890300279"/>
    <s v="BANCO DE OCCIDENTE S A                  "/>
    <x v="258"/>
    <x v="233"/>
    <n v="20170228"/>
    <x v="1"/>
    <s v="28-02-2017 INTERESES LIQUIDADOS                   "/>
    <n v="-102410959"/>
    <n v="0"/>
    <n v="102410959"/>
    <n v="0"/>
  </r>
  <r>
    <s v="R"/>
    <n v="3"/>
    <n v="136"/>
    <n v="11"/>
    <n v="890300279"/>
    <s v="BANCO DE OCCIDENTE S A                  "/>
    <x v="259"/>
    <x v="234"/>
    <n v="20170228"/>
    <x v="1"/>
    <s v="28-02-2017 INTERESES LIQUIDADOS                   "/>
    <n v="1691254.18"/>
    <n v="1691254.18"/>
    <n v="0"/>
    <n v="0"/>
  </r>
  <r>
    <s v="R"/>
    <n v="3"/>
    <n v="136"/>
    <n v="12"/>
    <n v="890300279"/>
    <s v="BANCO DE OCCIDENTE S A                  "/>
    <x v="260"/>
    <x v="235"/>
    <n v="20170228"/>
    <x v="1"/>
    <s v="28-02-2017 INTERESES LIQUIDADOS                   "/>
    <n v="-1691254.18"/>
    <n v="0"/>
    <n v="1691254.18"/>
    <n v="0"/>
  </r>
  <r>
    <s v="R"/>
    <n v="3"/>
    <n v="137"/>
    <n v="1"/>
    <n v="899999061"/>
    <s v="DIRECCION DISTRITAL DE TESORERIA        "/>
    <x v="272"/>
    <x v="247"/>
    <n v="20170228"/>
    <x v="1"/>
    <s v="28/02/2017 RECAUDO ESTAMPILLA UD FEBRERO 2017     "/>
    <n v="273754200"/>
    <n v="273754200"/>
    <n v="0"/>
    <n v="0"/>
  </r>
  <r>
    <s v="R"/>
    <n v="3"/>
    <n v="137"/>
    <n v="2"/>
    <n v="899999061"/>
    <s v="DIRECCION DISTRITAL DE TESORERIA        "/>
    <x v="273"/>
    <x v="248"/>
    <n v="20170228"/>
    <x v="1"/>
    <s v="28/02/2017 RECAUDO ESTAMPILLA UD FEBRERO 2017     "/>
    <n v="1095016800"/>
    <n v="1095016800"/>
    <n v="0"/>
    <n v="0"/>
  </r>
  <r>
    <s v="R"/>
    <n v="3"/>
    <n v="137"/>
    <n v="3"/>
    <n v="0"/>
    <s v="                                        "/>
    <x v="274"/>
    <x v="249"/>
    <n v="20170228"/>
    <x v="1"/>
    <s v="28/02/2017 RECAUD ESTAMPILLA UD FEBRERO 2017      "/>
    <n v="-1368771000"/>
    <n v="0"/>
    <n v="1368771000"/>
    <n v="0"/>
  </r>
  <r>
    <s v="R"/>
    <n v="3"/>
    <n v="137"/>
    <n v="4"/>
    <n v="899999061"/>
    <s v="DIRECCION DISTRITAL DE TESORERIA        "/>
    <x v="275"/>
    <x v="250"/>
    <n v="20170228"/>
    <x v="1"/>
    <s v="28/02/2017 RENDIM ESTAMPILLA UD FEBRERO 2017      "/>
    <n v="720004911"/>
    <n v="720004911"/>
    <n v="0"/>
    <n v="0"/>
  </r>
  <r>
    <s v="R"/>
    <n v="3"/>
    <n v="137"/>
    <n v="5"/>
    <n v="899999061"/>
    <s v="DIRECCION DISTRITAL DE TESORERIA        "/>
    <x v="276"/>
    <x v="251"/>
    <n v="20170228"/>
    <x v="1"/>
    <s v="28/02/2017 RENDIM ESTAMPILLA UD FEBRERO 2017      "/>
    <n v="-720004911"/>
    <n v="0"/>
    <n v="720004911"/>
    <n v="0"/>
  </r>
  <r>
    <s v="R"/>
    <n v="6"/>
    <n v="1"/>
    <n v="1"/>
    <n v="860009174"/>
    <s v="SEGUROS DE VIDA DEL ESTADO              "/>
    <x v="111"/>
    <x v="105"/>
    <n v="20170110"/>
    <x v="0"/>
    <s v="INGRESOS FECHA 20170102                           "/>
    <n v="11000"/>
    <n v="11000"/>
    <n v="0"/>
    <n v="0"/>
  </r>
  <r>
    <s v="R"/>
    <n v="6"/>
    <n v="1"/>
    <n v="2"/>
    <n v="860009174"/>
    <s v="SEGUROS DE VIDA DEL ESTADO              "/>
    <x v="169"/>
    <x v="159"/>
    <n v="20170110"/>
    <x v="0"/>
    <s v="INGRESOS FECHA 20170102                           "/>
    <n v="-11000"/>
    <n v="0"/>
    <n v="11000"/>
    <n v="0"/>
  </r>
  <r>
    <s v="R"/>
    <n v="6"/>
    <n v="1"/>
    <n v="3"/>
    <n v="860009174"/>
    <s v="SEGUROS DE VIDA DEL ESTADO              "/>
    <x v="111"/>
    <x v="105"/>
    <n v="20170110"/>
    <x v="0"/>
    <s v="INGRESOS FECHA 20170102                           "/>
    <n v="16500"/>
    <n v="16500"/>
    <n v="0"/>
    <n v="0"/>
  </r>
  <r>
    <s v="R"/>
    <n v="6"/>
    <n v="1"/>
    <n v="4"/>
    <n v="860009174"/>
    <s v="SEGUROS DE VIDA DEL ESTADO              "/>
    <x v="169"/>
    <x v="159"/>
    <n v="20170110"/>
    <x v="0"/>
    <s v="INGRESOS FECHA 20170102                           "/>
    <n v="-16500"/>
    <n v="0"/>
    <n v="16500"/>
    <n v="0"/>
  </r>
  <r>
    <s v="R"/>
    <n v="6"/>
    <n v="1"/>
    <n v="5"/>
    <n v="860009174"/>
    <s v="SEGUROS DE VIDA DEL ESTADO              "/>
    <x v="111"/>
    <x v="105"/>
    <n v="20170110"/>
    <x v="0"/>
    <s v="INGRESOS FECHA 20170102                           "/>
    <n v="16500"/>
    <n v="16500"/>
    <n v="0"/>
    <n v="0"/>
  </r>
  <r>
    <s v="R"/>
    <n v="6"/>
    <n v="1"/>
    <n v="6"/>
    <n v="860009174"/>
    <s v="SEGUROS DE VIDA DEL ESTADO              "/>
    <x v="169"/>
    <x v="159"/>
    <n v="20170110"/>
    <x v="0"/>
    <s v="INGRESOS FECHA 20170102                           "/>
    <n v="-16500"/>
    <n v="0"/>
    <n v="16500"/>
    <n v="0"/>
  </r>
  <r>
    <s v="R"/>
    <n v="6"/>
    <n v="1"/>
    <n v="7"/>
    <n v="860009174"/>
    <s v="SEGUROS DE VIDA DEL ESTADO              "/>
    <x v="111"/>
    <x v="105"/>
    <n v="20170110"/>
    <x v="0"/>
    <s v="INGRESOS FECHA 20170102                           "/>
    <n v="16500"/>
    <n v="16500"/>
    <n v="0"/>
    <n v="0"/>
  </r>
  <r>
    <s v="R"/>
    <n v="6"/>
    <n v="1"/>
    <n v="8"/>
    <n v="860009174"/>
    <s v="SEGUROS DE VIDA DEL ESTADO              "/>
    <x v="169"/>
    <x v="159"/>
    <n v="20170110"/>
    <x v="0"/>
    <s v="INGRESOS FECHA 20170102                           "/>
    <n v="-16500"/>
    <n v="0"/>
    <n v="16500"/>
    <n v="0"/>
  </r>
  <r>
    <s v="R"/>
    <n v="6"/>
    <n v="1"/>
    <n v="9"/>
    <n v="860009174"/>
    <s v="SEGUROS DE VIDA DEL ESTADO              "/>
    <x v="111"/>
    <x v="105"/>
    <n v="20170110"/>
    <x v="0"/>
    <s v="INGRESOS FECHA 20170102                           "/>
    <n v="55000"/>
    <n v="55000"/>
    <n v="0"/>
    <n v="0"/>
  </r>
  <r>
    <s v="R"/>
    <n v="6"/>
    <n v="1"/>
    <n v="10"/>
    <n v="860009174"/>
    <s v="SEGUROS DE VIDA DEL ESTADO              "/>
    <x v="169"/>
    <x v="159"/>
    <n v="20170110"/>
    <x v="0"/>
    <s v="INGRESOS FECHA 20170102                           "/>
    <n v="-55000"/>
    <n v="0"/>
    <n v="55000"/>
    <n v="0"/>
  </r>
  <r>
    <s v="R"/>
    <n v="6"/>
    <n v="1"/>
    <n v="11"/>
    <n v="860009174"/>
    <s v="SEGUROS DE VIDA DEL ESTADO              "/>
    <x v="111"/>
    <x v="105"/>
    <n v="20170110"/>
    <x v="0"/>
    <s v="INGRESOS FECHA 20170102                           "/>
    <n v="16500"/>
    <n v="16500"/>
    <n v="0"/>
    <n v="0"/>
  </r>
  <r>
    <s v="R"/>
    <n v="6"/>
    <n v="1"/>
    <n v="12"/>
    <n v="860009174"/>
    <s v="SEGUROS DE VIDA DEL ESTADO              "/>
    <x v="169"/>
    <x v="159"/>
    <n v="20170110"/>
    <x v="0"/>
    <s v="INGRESOS FECHA 20170102                           "/>
    <n v="-16500"/>
    <n v="0"/>
    <n v="16500"/>
    <n v="0"/>
  </r>
  <r>
    <s v="R"/>
    <n v="6"/>
    <n v="1"/>
    <n v="13"/>
    <n v="860009174"/>
    <s v="SEGUROS DE VIDA DEL ESTADO              "/>
    <x v="111"/>
    <x v="105"/>
    <n v="20170110"/>
    <x v="0"/>
    <s v="INGRESOS FECHA 20170102                           "/>
    <n v="154000"/>
    <n v="154000"/>
    <n v="0"/>
    <n v="0"/>
  </r>
  <r>
    <s v="R"/>
    <n v="6"/>
    <n v="1"/>
    <n v="14"/>
    <n v="860009174"/>
    <s v="SEGUROS DE VIDA DEL ESTADO              "/>
    <x v="169"/>
    <x v="159"/>
    <n v="20170110"/>
    <x v="0"/>
    <s v="INGRESOS FECHA 20170102                           "/>
    <n v="-154000"/>
    <n v="0"/>
    <n v="154000"/>
    <n v="0"/>
  </r>
  <r>
    <s v="R"/>
    <n v="6"/>
    <n v="1"/>
    <n v="15"/>
    <n v="860009174"/>
    <s v="SEGUROS DE VIDA DEL ESTADO              "/>
    <x v="111"/>
    <x v="105"/>
    <n v="20170110"/>
    <x v="0"/>
    <s v="INGRESOS FECHA 20170102                           "/>
    <n v="753500"/>
    <n v="753500"/>
    <n v="0"/>
    <n v="0"/>
  </r>
  <r>
    <s v="R"/>
    <n v="6"/>
    <n v="1"/>
    <n v="16"/>
    <n v="860009174"/>
    <s v="SEGUROS DE VIDA DEL ESTADO              "/>
    <x v="169"/>
    <x v="159"/>
    <n v="20170110"/>
    <x v="0"/>
    <s v="INGRESOS FECHA 20170102                           "/>
    <n v="-753500"/>
    <n v="0"/>
    <n v="753500"/>
    <n v="0"/>
  </r>
  <r>
    <s v="R"/>
    <n v="6"/>
    <n v="1"/>
    <n v="17"/>
    <n v="860009174"/>
    <s v="SEGUROS DE VIDA DEL ESTADO              "/>
    <x v="111"/>
    <x v="105"/>
    <n v="20170110"/>
    <x v="0"/>
    <s v="INGRESOS FECHA 20170102                           "/>
    <n v="753500"/>
    <n v="753500"/>
    <n v="0"/>
    <n v="0"/>
  </r>
  <r>
    <s v="R"/>
    <n v="6"/>
    <n v="1"/>
    <n v="18"/>
    <n v="860009174"/>
    <s v="SEGUROS DE VIDA DEL ESTADO              "/>
    <x v="169"/>
    <x v="159"/>
    <n v="20170110"/>
    <x v="0"/>
    <s v="INGRESOS FECHA 20170102                           "/>
    <n v="-753500"/>
    <n v="0"/>
    <n v="753500"/>
    <n v="0"/>
  </r>
  <r>
    <s v="R"/>
    <n v="6"/>
    <n v="1"/>
    <n v="19"/>
    <n v="860009174"/>
    <s v="SEGUROS DE VIDA DEL ESTADO              "/>
    <x v="111"/>
    <x v="105"/>
    <n v="20170110"/>
    <x v="0"/>
    <s v="INGRESOS FECHA 20170102                           "/>
    <n v="500500"/>
    <n v="500500"/>
    <n v="0"/>
    <n v="0"/>
  </r>
  <r>
    <s v="R"/>
    <n v="6"/>
    <n v="1"/>
    <n v="20"/>
    <n v="860009174"/>
    <s v="SEGUROS DE VIDA DEL ESTADO              "/>
    <x v="169"/>
    <x v="159"/>
    <n v="20170110"/>
    <x v="0"/>
    <s v="INGRESOS FECHA 20170102                           "/>
    <n v="-500500"/>
    <n v="0"/>
    <n v="500500"/>
    <n v="0"/>
  </r>
  <r>
    <s v="R"/>
    <n v="6"/>
    <n v="1"/>
    <n v="21"/>
    <n v="860009174"/>
    <s v="SEGUROS DE VIDA DEL ESTADO              "/>
    <x v="111"/>
    <x v="105"/>
    <n v="20170110"/>
    <x v="0"/>
    <s v="INGRESOS FECHA 20170102                           "/>
    <n v="242000"/>
    <n v="242000"/>
    <n v="0"/>
    <n v="0"/>
  </r>
  <r>
    <s v="R"/>
    <n v="6"/>
    <n v="1"/>
    <n v="22"/>
    <n v="860009174"/>
    <s v="SEGUROS DE VIDA DEL ESTADO              "/>
    <x v="169"/>
    <x v="159"/>
    <n v="20170110"/>
    <x v="0"/>
    <s v="INGRESOS FECHA 20170102                           "/>
    <n v="-242000"/>
    <n v="0"/>
    <n v="242000"/>
    <n v="0"/>
  </r>
  <r>
    <s v="R"/>
    <n v="6"/>
    <n v="1"/>
    <n v="23"/>
    <n v="860009174"/>
    <s v="SEGUROS DE VIDA DEL ESTADO              "/>
    <x v="111"/>
    <x v="105"/>
    <n v="20170110"/>
    <x v="0"/>
    <s v="INGRESOS FECHA 20170102                           "/>
    <n v="44000"/>
    <n v="44000"/>
    <n v="0"/>
    <n v="0"/>
  </r>
  <r>
    <s v="R"/>
    <n v="6"/>
    <n v="1"/>
    <n v="24"/>
    <n v="860009174"/>
    <s v="SEGUROS DE VIDA DEL ESTADO              "/>
    <x v="169"/>
    <x v="159"/>
    <n v="20170110"/>
    <x v="0"/>
    <s v="INGRESOS FECHA 20170102                           "/>
    <n v="-44000"/>
    <n v="0"/>
    <n v="44000"/>
    <n v="0"/>
  </r>
  <r>
    <s v="R"/>
    <n v="6"/>
    <n v="1"/>
    <n v="25"/>
    <n v="860009174"/>
    <s v="SEGUROS DE VIDA DEL ESTADO              "/>
    <x v="111"/>
    <x v="105"/>
    <n v="20170110"/>
    <x v="0"/>
    <s v="INGRESOS FECHA 20170102                           "/>
    <n v="440000"/>
    <n v="440000"/>
    <n v="0"/>
    <n v="0"/>
  </r>
  <r>
    <s v="R"/>
    <n v="6"/>
    <n v="1"/>
    <n v="26"/>
    <n v="860009174"/>
    <s v="SEGUROS DE VIDA DEL ESTADO              "/>
    <x v="169"/>
    <x v="159"/>
    <n v="20170110"/>
    <x v="0"/>
    <s v="INGRESOS FECHA 20170102                           "/>
    <n v="-440000"/>
    <n v="0"/>
    <n v="440000"/>
    <n v="0"/>
  </r>
  <r>
    <s v="R"/>
    <n v="6"/>
    <n v="2"/>
    <n v="1"/>
    <n v="860009174"/>
    <s v="SEGUROS DE VIDA DEL ESTADO              "/>
    <x v="111"/>
    <x v="105"/>
    <n v="20170110"/>
    <x v="0"/>
    <s v="INGRESOS FECHA 20170103                           "/>
    <n v="5500"/>
    <n v="5500"/>
    <n v="0"/>
    <n v="0"/>
  </r>
  <r>
    <s v="R"/>
    <n v="6"/>
    <n v="2"/>
    <n v="2"/>
    <n v="860009174"/>
    <s v="SEGUROS DE VIDA DEL ESTADO              "/>
    <x v="169"/>
    <x v="159"/>
    <n v="20170110"/>
    <x v="0"/>
    <s v="INGRESOS FECHA 20170103                           "/>
    <n v="-5500"/>
    <n v="0"/>
    <n v="5500"/>
    <n v="0"/>
  </r>
  <r>
    <s v="R"/>
    <n v="6"/>
    <n v="2"/>
    <n v="3"/>
    <n v="860009174"/>
    <s v="SEGUROS DE VIDA DEL ESTADO              "/>
    <x v="111"/>
    <x v="105"/>
    <n v="20170110"/>
    <x v="0"/>
    <s v="INGRESOS FECHA 20170103                           "/>
    <n v="220000"/>
    <n v="220000"/>
    <n v="0"/>
    <n v="0"/>
  </r>
  <r>
    <s v="R"/>
    <n v="6"/>
    <n v="2"/>
    <n v="4"/>
    <n v="860009174"/>
    <s v="SEGUROS DE VIDA DEL ESTADO              "/>
    <x v="169"/>
    <x v="159"/>
    <n v="20170110"/>
    <x v="0"/>
    <s v="INGRESOS FECHA 20170103                           "/>
    <n v="-220000"/>
    <n v="0"/>
    <n v="220000"/>
    <n v="0"/>
  </r>
  <r>
    <s v="R"/>
    <n v="6"/>
    <n v="2"/>
    <n v="5"/>
    <n v="860009174"/>
    <s v="SEGUROS DE VIDA DEL ESTADO              "/>
    <x v="111"/>
    <x v="105"/>
    <n v="20170110"/>
    <x v="0"/>
    <s v="INGRESOS FECHA 20170103                           "/>
    <n v="995500"/>
    <n v="995500"/>
    <n v="0"/>
    <n v="0"/>
  </r>
  <r>
    <s v="R"/>
    <n v="6"/>
    <n v="2"/>
    <n v="6"/>
    <n v="860009174"/>
    <s v="SEGUROS DE VIDA DEL ESTADO              "/>
    <x v="169"/>
    <x v="159"/>
    <n v="20170110"/>
    <x v="0"/>
    <s v="INGRESOS FECHA 20170103                           "/>
    <n v="-995500"/>
    <n v="0"/>
    <n v="995500"/>
    <n v="0"/>
  </r>
  <r>
    <s v="R"/>
    <n v="6"/>
    <n v="2"/>
    <n v="7"/>
    <n v="860009174"/>
    <s v="SEGUROS DE VIDA DEL ESTADO              "/>
    <x v="111"/>
    <x v="105"/>
    <n v="20170110"/>
    <x v="0"/>
    <s v="INGRESOS FECHA 20170103                           "/>
    <n v="869000"/>
    <n v="869000"/>
    <n v="0"/>
    <n v="0"/>
  </r>
  <r>
    <s v="R"/>
    <n v="6"/>
    <n v="2"/>
    <n v="8"/>
    <n v="860009174"/>
    <s v="SEGUROS DE VIDA DEL ESTADO              "/>
    <x v="169"/>
    <x v="159"/>
    <n v="20170110"/>
    <x v="0"/>
    <s v="INGRESOS FECHA 20170103                           "/>
    <n v="-869000"/>
    <n v="0"/>
    <n v="869000"/>
    <n v="0"/>
  </r>
  <r>
    <s v="R"/>
    <n v="6"/>
    <n v="2"/>
    <n v="9"/>
    <n v="860009174"/>
    <s v="SEGUROS DE VIDA DEL ESTADO              "/>
    <x v="111"/>
    <x v="105"/>
    <n v="20170110"/>
    <x v="0"/>
    <s v="INGRESOS FECHA 20170103                           "/>
    <n v="621500"/>
    <n v="621500"/>
    <n v="0"/>
    <n v="0"/>
  </r>
  <r>
    <s v="R"/>
    <n v="6"/>
    <n v="2"/>
    <n v="10"/>
    <n v="860009174"/>
    <s v="SEGUROS DE VIDA DEL ESTADO              "/>
    <x v="169"/>
    <x v="159"/>
    <n v="20170110"/>
    <x v="0"/>
    <s v="INGRESOS FECHA 20170103                           "/>
    <n v="-621500"/>
    <n v="0"/>
    <n v="621500"/>
    <n v="0"/>
  </r>
  <r>
    <s v="R"/>
    <n v="6"/>
    <n v="2"/>
    <n v="11"/>
    <n v="860009174"/>
    <s v="SEGUROS DE VIDA DEL ESTADO              "/>
    <x v="111"/>
    <x v="105"/>
    <n v="20170110"/>
    <x v="0"/>
    <s v="INGRESOS FECHA 20170103                           "/>
    <n v="363000"/>
    <n v="363000"/>
    <n v="0"/>
    <n v="0"/>
  </r>
  <r>
    <s v="R"/>
    <n v="6"/>
    <n v="2"/>
    <n v="12"/>
    <n v="860009174"/>
    <s v="SEGUROS DE VIDA DEL ESTADO              "/>
    <x v="169"/>
    <x v="159"/>
    <n v="20170110"/>
    <x v="0"/>
    <s v="INGRESOS FECHA 20170103                           "/>
    <n v="-363000"/>
    <n v="0"/>
    <n v="363000"/>
    <n v="0"/>
  </r>
  <r>
    <s v="R"/>
    <n v="6"/>
    <n v="2"/>
    <n v="13"/>
    <n v="860009174"/>
    <s v="SEGUROS DE VIDA DEL ESTADO              "/>
    <x v="111"/>
    <x v="105"/>
    <n v="20170110"/>
    <x v="0"/>
    <s v="INGRESOS FECHA 20170103                           "/>
    <n v="38500"/>
    <n v="38500"/>
    <n v="0"/>
    <n v="0"/>
  </r>
  <r>
    <s v="R"/>
    <n v="6"/>
    <n v="2"/>
    <n v="14"/>
    <n v="860009174"/>
    <s v="SEGUROS DE VIDA DEL ESTADO              "/>
    <x v="169"/>
    <x v="159"/>
    <n v="20170110"/>
    <x v="0"/>
    <s v="INGRESOS FECHA 20170103                           "/>
    <n v="-38500"/>
    <n v="0"/>
    <n v="38500"/>
    <n v="0"/>
  </r>
  <r>
    <s v="R"/>
    <n v="6"/>
    <n v="2"/>
    <n v="15"/>
    <n v="860009174"/>
    <s v="SEGUROS DE VIDA DEL ESTADO              "/>
    <x v="111"/>
    <x v="105"/>
    <n v="20170110"/>
    <x v="0"/>
    <s v="INGRESOS FECHA 20170103                           "/>
    <n v="550000"/>
    <n v="550000"/>
    <n v="0"/>
    <n v="0"/>
  </r>
  <r>
    <s v="R"/>
    <n v="6"/>
    <n v="2"/>
    <n v="16"/>
    <n v="860009174"/>
    <s v="SEGUROS DE VIDA DEL ESTADO              "/>
    <x v="169"/>
    <x v="159"/>
    <n v="20170110"/>
    <x v="0"/>
    <s v="INGRESOS FECHA 20170103                           "/>
    <n v="-550000"/>
    <n v="0"/>
    <n v="550000"/>
    <n v="0"/>
  </r>
  <r>
    <s v="R"/>
    <n v="6"/>
    <n v="3"/>
    <n v="1"/>
    <n v="860009174"/>
    <s v="SEGUROS DE VIDA DEL ESTADO              "/>
    <x v="111"/>
    <x v="105"/>
    <n v="20170110"/>
    <x v="0"/>
    <s v="INGRESOS FECHA 20170104                           "/>
    <n v="192500"/>
    <n v="192500"/>
    <n v="0"/>
    <n v="0"/>
  </r>
  <r>
    <s v="R"/>
    <n v="6"/>
    <n v="3"/>
    <n v="2"/>
    <n v="860009174"/>
    <s v="SEGUROS DE VIDA DEL ESTADO              "/>
    <x v="169"/>
    <x v="159"/>
    <n v="20170110"/>
    <x v="0"/>
    <s v="INGRESOS FECHA 20170104                           "/>
    <n v="-192500"/>
    <n v="0"/>
    <n v="192500"/>
    <n v="0"/>
  </r>
  <r>
    <s v="R"/>
    <n v="6"/>
    <n v="3"/>
    <n v="3"/>
    <n v="860009174"/>
    <s v="SEGUROS DE VIDA DEL ESTADO              "/>
    <x v="111"/>
    <x v="105"/>
    <n v="20170110"/>
    <x v="0"/>
    <s v="INGRESOS FECHA 20170104                           "/>
    <n v="874500"/>
    <n v="874500"/>
    <n v="0"/>
    <n v="0"/>
  </r>
  <r>
    <s v="R"/>
    <n v="6"/>
    <n v="3"/>
    <n v="4"/>
    <n v="860009174"/>
    <s v="SEGUROS DE VIDA DEL ESTADO              "/>
    <x v="169"/>
    <x v="159"/>
    <n v="20170110"/>
    <x v="0"/>
    <s v="INGRESOS FECHA 20170104                           "/>
    <n v="-874500"/>
    <n v="0"/>
    <n v="874500"/>
    <n v="0"/>
  </r>
  <r>
    <s v="R"/>
    <n v="6"/>
    <n v="3"/>
    <n v="5"/>
    <n v="860009174"/>
    <s v="SEGUROS DE VIDA DEL ESTADO              "/>
    <x v="111"/>
    <x v="105"/>
    <n v="20170110"/>
    <x v="0"/>
    <s v="INGRESOS FECHA 20170104                           "/>
    <n v="808500"/>
    <n v="808500"/>
    <n v="0"/>
    <n v="0"/>
  </r>
  <r>
    <s v="R"/>
    <n v="6"/>
    <n v="3"/>
    <n v="6"/>
    <n v="860009174"/>
    <s v="SEGUROS DE VIDA DEL ESTADO              "/>
    <x v="169"/>
    <x v="159"/>
    <n v="20170110"/>
    <x v="0"/>
    <s v="INGRESOS FECHA 20170104                           "/>
    <n v="-808500"/>
    <n v="0"/>
    <n v="808500"/>
    <n v="0"/>
  </r>
  <r>
    <s v="R"/>
    <n v="6"/>
    <n v="3"/>
    <n v="7"/>
    <n v="860009174"/>
    <s v="SEGUROS DE VIDA DEL ESTADO              "/>
    <x v="111"/>
    <x v="105"/>
    <n v="20170110"/>
    <x v="0"/>
    <s v="INGRESOS FECHA 20170104                           "/>
    <n v="671000"/>
    <n v="671000"/>
    <n v="0"/>
    <n v="0"/>
  </r>
  <r>
    <s v="R"/>
    <n v="6"/>
    <n v="3"/>
    <n v="8"/>
    <n v="860009174"/>
    <s v="SEGUROS DE VIDA DEL ESTADO              "/>
    <x v="169"/>
    <x v="159"/>
    <n v="20170110"/>
    <x v="0"/>
    <s v="INGRESOS FECHA 20170104                           "/>
    <n v="-671000"/>
    <n v="0"/>
    <n v="671000"/>
    <n v="0"/>
  </r>
  <r>
    <s v="R"/>
    <n v="6"/>
    <n v="3"/>
    <n v="9"/>
    <n v="860009174"/>
    <s v="SEGUROS DE VIDA DEL ESTADO              "/>
    <x v="111"/>
    <x v="105"/>
    <n v="20170110"/>
    <x v="0"/>
    <s v="INGRESOS FECHA 20170104                           "/>
    <n v="308000"/>
    <n v="308000"/>
    <n v="0"/>
    <n v="0"/>
  </r>
  <r>
    <s v="R"/>
    <n v="6"/>
    <n v="3"/>
    <n v="10"/>
    <n v="860009174"/>
    <s v="SEGUROS DE VIDA DEL ESTADO              "/>
    <x v="169"/>
    <x v="159"/>
    <n v="20170110"/>
    <x v="0"/>
    <s v="INGRESOS FECHA 20170104                           "/>
    <n v="-308000"/>
    <n v="0"/>
    <n v="308000"/>
    <n v="0"/>
  </r>
  <r>
    <s v="R"/>
    <n v="6"/>
    <n v="3"/>
    <n v="11"/>
    <n v="860009174"/>
    <s v="SEGUROS DE VIDA DEL ESTADO              "/>
    <x v="111"/>
    <x v="105"/>
    <n v="20170110"/>
    <x v="0"/>
    <s v="INGRESOS FECHA 20170104                           "/>
    <n v="60500"/>
    <n v="60500"/>
    <n v="0"/>
    <n v="0"/>
  </r>
  <r>
    <s v="R"/>
    <n v="6"/>
    <n v="3"/>
    <n v="12"/>
    <n v="860009174"/>
    <s v="SEGUROS DE VIDA DEL ESTADO              "/>
    <x v="169"/>
    <x v="159"/>
    <n v="20170110"/>
    <x v="0"/>
    <s v="INGRESOS FECHA 20170104                           "/>
    <n v="-60500"/>
    <n v="0"/>
    <n v="60500"/>
    <n v="0"/>
  </r>
  <r>
    <s v="R"/>
    <n v="6"/>
    <n v="3"/>
    <n v="13"/>
    <n v="860009174"/>
    <s v="SEGUROS DE VIDA DEL ESTADO              "/>
    <x v="111"/>
    <x v="105"/>
    <n v="20170110"/>
    <x v="0"/>
    <s v="INGRESOS FECHA 20170104                           "/>
    <n v="621500"/>
    <n v="621500"/>
    <n v="0"/>
    <n v="0"/>
  </r>
  <r>
    <s v="R"/>
    <n v="6"/>
    <n v="3"/>
    <n v="14"/>
    <n v="860009174"/>
    <s v="SEGUROS DE VIDA DEL ESTADO              "/>
    <x v="169"/>
    <x v="159"/>
    <n v="20170110"/>
    <x v="0"/>
    <s v="INGRESOS FECHA 20170104                           "/>
    <n v="-621500"/>
    <n v="0"/>
    <n v="621500"/>
    <n v="0"/>
  </r>
  <r>
    <s v="R"/>
    <n v="6"/>
    <n v="4"/>
    <n v="1"/>
    <n v="860009174"/>
    <s v="SEGUROS DE VIDA DEL ESTADO              "/>
    <x v="111"/>
    <x v="105"/>
    <n v="20170110"/>
    <x v="0"/>
    <s v="INGRESOS FECHA 20170105                           "/>
    <n v="5500"/>
    <n v="5500"/>
    <n v="0"/>
    <n v="0"/>
  </r>
  <r>
    <s v="R"/>
    <n v="6"/>
    <n v="4"/>
    <n v="2"/>
    <n v="860009174"/>
    <s v="SEGUROS DE VIDA DEL ESTADO              "/>
    <x v="169"/>
    <x v="159"/>
    <n v="20170110"/>
    <x v="0"/>
    <s v="INGRESOS FECHA 20170105                           "/>
    <n v="-5500"/>
    <n v="0"/>
    <n v="5500"/>
    <n v="0"/>
  </r>
  <r>
    <s v="R"/>
    <n v="6"/>
    <n v="4"/>
    <n v="3"/>
    <n v="860009174"/>
    <s v="SEGUROS DE VIDA DEL ESTADO              "/>
    <x v="111"/>
    <x v="105"/>
    <n v="20170110"/>
    <x v="0"/>
    <s v="INGRESOS FECHA 20170105                           "/>
    <n v="132000"/>
    <n v="132000"/>
    <n v="0"/>
    <n v="0"/>
  </r>
  <r>
    <s v="R"/>
    <n v="6"/>
    <n v="4"/>
    <n v="4"/>
    <n v="860009174"/>
    <s v="SEGUROS DE VIDA DEL ESTADO              "/>
    <x v="169"/>
    <x v="159"/>
    <n v="20170110"/>
    <x v="0"/>
    <s v="INGRESOS FECHA 20170105                           "/>
    <n v="-132000"/>
    <n v="0"/>
    <n v="132000"/>
    <n v="0"/>
  </r>
  <r>
    <s v="R"/>
    <n v="6"/>
    <n v="4"/>
    <n v="5"/>
    <n v="860009174"/>
    <s v="SEGUROS DE VIDA DEL ESTADO              "/>
    <x v="111"/>
    <x v="105"/>
    <n v="20170110"/>
    <x v="0"/>
    <s v="INGRESOS FECHA 20170105                           "/>
    <n v="990000"/>
    <n v="990000"/>
    <n v="0"/>
    <n v="0"/>
  </r>
  <r>
    <s v="R"/>
    <n v="6"/>
    <n v="4"/>
    <n v="6"/>
    <n v="860009174"/>
    <s v="SEGUROS DE VIDA DEL ESTADO              "/>
    <x v="169"/>
    <x v="159"/>
    <n v="20170110"/>
    <x v="0"/>
    <s v="INGRESOS FECHA 20170105                           "/>
    <n v="-990000"/>
    <n v="0"/>
    <n v="990000"/>
    <n v="0"/>
  </r>
  <r>
    <s v="R"/>
    <n v="6"/>
    <n v="4"/>
    <n v="7"/>
    <n v="860009174"/>
    <s v="SEGUROS DE VIDA DEL ESTADO              "/>
    <x v="111"/>
    <x v="105"/>
    <n v="20170110"/>
    <x v="0"/>
    <s v="INGRESOS FECHA 20170105                           "/>
    <n v="984500"/>
    <n v="984500"/>
    <n v="0"/>
    <n v="0"/>
  </r>
  <r>
    <s v="R"/>
    <n v="6"/>
    <n v="4"/>
    <n v="8"/>
    <n v="860009174"/>
    <s v="SEGUROS DE VIDA DEL ESTADO              "/>
    <x v="169"/>
    <x v="159"/>
    <n v="20170110"/>
    <x v="0"/>
    <s v="INGRESOS FECHA 20170105                           "/>
    <n v="-984500"/>
    <n v="0"/>
    <n v="984500"/>
    <n v="0"/>
  </r>
  <r>
    <s v="R"/>
    <n v="6"/>
    <n v="4"/>
    <n v="9"/>
    <n v="860009174"/>
    <s v="SEGUROS DE VIDA DEL ESTADO              "/>
    <x v="111"/>
    <x v="105"/>
    <n v="20170110"/>
    <x v="0"/>
    <s v="INGRESOS FECHA 20170105                           "/>
    <n v="566500"/>
    <n v="566500"/>
    <n v="0"/>
    <n v="0"/>
  </r>
  <r>
    <s v="R"/>
    <n v="6"/>
    <n v="4"/>
    <n v="10"/>
    <n v="860009174"/>
    <s v="SEGUROS DE VIDA DEL ESTADO              "/>
    <x v="169"/>
    <x v="159"/>
    <n v="20170110"/>
    <x v="0"/>
    <s v="INGRESOS FECHA 20170105                           "/>
    <n v="-566500"/>
    <n v="0"/>
    <n v="566500"/>
    <n v="0"/>
  </r>
  <r>
    <s v="R"/>
    <n v="6"/>
    <n v="4"/>
    <n v="11"/>
    <n v="860009174"/>
    <s v="SEGUROS DE VIDA DEL ESTADO              "/>
    <x v="111"/>
    <x v="105"/>
    <n v="20170110"/>
    <x v="0"/>
    <s v="INGRESOS FECHA 20170105                           "/>
    <n v="302500"/>
    <n v="302500"/>
    <n v="0"/>
    <n v="0"/>
  </r>
  <r>
    <s v="R"/>
    <n v="6"/>
    <n v="4"/>
    <n v="12"/>
    <n v="860009174"/>
    <s v="SEGUROS DE VIDA DEL ESTADO              "/>
    <x v="169"/>
    <x v="159"/>
    <n v="20170110"/>
    <x v="0"/>
    <s v="INGRESOS FECHA 20170105                           "/>
    <n v="-302500"/>
    <n v="0"/>
    <n v="302500"/>
    <n v="0"/>
  </r>
  <r>
    <s v="R"/>
    <n v="6"/>
    <n v="4"/>
    <n v="13"/>
    <n v="860009174"/>
    <s v="SEGUROS DE VIDA DEL ESTADO              "/>
    <x v="111"/>
    <x v="105"/>
    <n v="20170110"/>
    <x v="0"/>
    <s v="INGRESOS FECHA 20170105                           "/>
    <n v="55000"/>
    <n v="55000"/>
    <n v="0"/>
    <n v="0"/>
  </r>
  <r>
    <s v="R"/>
    <n v="6"/>
    <n v="4"/>
    <n v="14"/>
    <n v="860009174"/>
    <s v="SEGUROS DE VIDA DEL ESTADO              "/>
    <x v="169"/>
    <x v="159"/>
    <n v="20170110"/>
    <x v="0"/>
    <s v="INGRESOS FECHA 20170105                           "/>
    <n v="-55000"/>
    <n v="0"/>
    <n v="55000"/>
    <n v="0"/>
  </r>
  <r>
    <s v="R"/>
    <n v="6"/>
    <n v="4"/>
    <n v="15"/>
    <n v="860009174"/>
    <s v="SEGUROS DE VIDA DEL ESTADO              "/>
    <x v="111"/>
    <x v="105"/>
    <n v="20170110"/>
    <x v="0"/>
    <s v="INGRESOS FECHA 20170105                           "/>
    <n v="522500"/>
    <n v="522500"/>
    <n v="0"/>
    <n v="0"/>
  </r>
  <r>
    <s v="R"/>
    <n v="6"/>
    <n v="4"/>
    <n v="16"/>
    <n v="860009174"/>
    <s v="SEGUROS DE VIDA DEL ESTADO              "/>
    <x v="169"/>
    <x v="159"/>
    <n v="20170110"/>
    <x v="0"/>
    <s v="INGRESOS FECHA 20170105                           "/>
    <n v="-522500"/>
    <n v="0"/>
    <n v="522500"/>
    <n v="0"/>
  </r>
  <r>
    <s v="R"/>
    <n v="6"/>
    <n v="5"/>
    <n v="1"/>
    <n v="860009174"/>
    <s v="SEGUROS DE VIDA DEL ESTADO              "/>
    <x v="111"/>
    <x v="105"/>
    <n v="20170110"/>
    <x v="0"/>
    <s v="INGRESOS FECHA 20170106                           "/>
    <n v="5500"/>
    <n v="5500"/>
    <n v="0"/>
    <n v="0"/>
  </r>
  <r>
    <s v="R"/>
    <n v="6"/>
    <n v="5"/>
    <n v="2"/>
    <n v="860009174"/>
    <s v="SEGUROS DE VIDA DEL ESTADO              "/>
    <x v="169"/>
    <x v="159"/>
    <n v="20170110"/>
    <x v="0"/>
    <s v="INGRESOS FECHA 20170106                           "/>
    <n v="-5500"/>
    <n v="0"/>
    <n v="5500"/>
    <n v="0"/>
  </r>
  <r>
    <s v="R"/>
    <n v="6"/>
    <n v="5"/>
    <n v="3"/>
    <n v="860009174"/>
    <s v="SEGUROS DE VIDA DEL ESTADO              "/>
    <x v="111"/>
    <x v="105"/>
    <n v="20170110"/>
    <x v="0"/>
    <s v="INGRESOS FECHA 20170106                           "/>
    <n v="181500"/>
    <n v="181500"/>
    <n v="0"/>
    <n v="0"/>
  </r>
  <r>
    <s v="R"/>
    <n v="6"/>
    <n v="5"/>
    <n v="4"/>
    <n v="860009174"/>
    <s v="SEGUROS DE VIDA DEL ESTADO              "/>
    <x v="169"/>
    <x v="159"/>
    <n v="20170110"/>
    <x v="0"/>
    <s v="INGRESOS FECHA 20170106                           "/>
    <n v="-181500"/>
    <n v="0"/>
    <n v="181500"/>
    <n v="0"/>
  </r>
  <r>
    <s v="R"/>
    <n v="6"/>
    <n v="5"/>
    <n v="5"/>
    <n v="860009174"/>
    <s v="SEGUROS DE VIDA DEL ESTADO              "/>
    <x v="111"/>
    <x v="105"/>
    <n v="20170110"/>
    <x v="0"/>
    <s v="INGRESOS FECHA 20170106                           "/>
    <n v="935000"/>
    <n v="935000"/>
    <n v="0"/>
    <n v="0"/>
  </r>
  <r>
    <s v="R"/>
    <n v="6"/>
    <n v="5"/>
    <n v="6"/>
    <n v="860009174"/>
    <s v="SEGUROS DE VIDA DEL ESTADO              "/>
    <x v="169"/>
    <x v="159"/>
    <n v="20170110"/>
    <x v="0"/>
    <s v="INGRESOS FECHA 20170106                           "/>
    <n v="-935000"/>
    <n v="0"/>
    <n v="935000"/>
    <n v="0"/>
  </r>
  <r>
    <s v="R"/>
    <n v="6"/>
    <n v="5"/>
    <n v="7"/>
    <n v="860009174"/>
    <s v="SEGUROS DE VIDA DEL ESTADO              "/>
    <x v="111"/>
    <x v="105"/>
    <n v="20170110"/>
    <x v="0"/>
    <s v="INGRESOS FECHA 20170106                           "/>
    <n v="869000"/>
    <n v="869000"/>
    <n v="0"/>
    <n v="0"/>
  </r>
  <r>
    <s v="R"/>
    <n v="6"/>
    <n v="5"/>
    <n v="8"/>
    <n v="860009174"/>
    <s v="SEGUROS DE VIDA DEL ESTADO              "/>
    <x v="169"/>
    <x v="159"/>
    <n v="20170110"/>
    <x v="0"/>
    <s v="INGRESOS FECHA 20170106                           "/>
    <n v="-869000"/>
    <n v="0"/>
    <n v="869000"/>
    <n v="0"/>
  </r>
  <r>
    <s v="R"/>
    <n v="6"/>
    <n v="5"/>
    <n v="9"/>
    <n v="860009174"/>
    <s v="SEGUROS DE VIDA DEL ESTADO              "/>
    <x v="111"/>
    <x v="105"/>
    <n v="20170110"/>
    <x v="0"/>
    <s v="INGRESOS FECHA 20170106                           "/>
    <n v="687500"/>
    <n v="687500"/>
    <n v="0"/>
    <n v="0"/>
  </r>
  <r>
    <s v="R"/>
    <n v="6"/>
    <n v="5"/>
    <n v="10"/>
    <n v="860009174"/>
    <s v="SEGUROS DE VIDA DEL ESTADO              "/>
    <x v="169"/>
    <x v="159"/>
    <n v="20170110"/>
    <x v="0"/>
    <s v="INGRESOS FECHA 20170106                           "/>
    <n v="-687500"/>
    <n v="0"/>
    <n v="687500"/>
    <n v="0"/>
  </r>
  <r>
    <s v="R"/>
    <n v="6"/>
    <n v="5"/>
    <n v="11"/>
    <n v="860009174"/>
    <s v="SEGUROS DE VIDA DEL ESTADO              "/>
    <x v="111"/>
    <x v="105"/>
    <n v="20170110"/>
    <x v="0"/>
    <s v="INGRESOS FECHA 20170106                           "/>
    <n v="352000"/>
    <n v="352000"/>
    <n v="0"/>
    <n v="0"/>
  </r>
  <r>
    <s v="R"/>
    <n v="6"/>
    <n v="5"/>
    <n v="12"/>
    <n v="860009174"/>
    <s v="SEGUROS DE VIDA DEL ESTADO              "/>
    <x v="169"/>
    <x v="159"/>
    <n v="20170110"/>
    <x v="0"/>
    <s v="INGRESOS FECHA 20170106                           "/>
    <n v="-352000"/>
    <n v="0"/>
    <n v="352000"/>
    <n v="0"/>
  </r>
  <r>
    <s v="R"/>
    <n v="6"/>
    <n v="5"/>
    <n v="13"/>
    <n v="860009174"/>
    <s v="SEGUROS DE VIDA DEL ESTADO              "/>
    <x v="111"/>
    <x v="105"/>
    <n v="20170110"/>
    <x v="0"/>
    <s v="INGRESOS FECHA 20170106                           "/>
    <n v="38500"/>
    <n v="38500"/>
    <n v="0"/>
    <n v="0"/>
  </r>
  <r>
    <s v="R"/>
    <n v="6"/>
    <n v="5"/>
    <n v="14"/>
    <n v="860009174"/>
    <s v="SEGUROS DE VIDA DEL ESTADO              "/>
    <x v="169"/>
    <x v="159"/>
    <n v="20170110"/>
    <x v="0"/>
    <s v="INGRESOS FECHA 20170106                           "/>
    <n v="-38500"/>
    <n v="0"/>
    <n v="38500"/>
    <n v="0"/>
  </r>
  <r>
    <s v="R"/>
    <n v="6"/>
    <n v="5"/>
    <n v="15"/>
    <n v="860009174"/>
    <s v="SEGUROS DE VIDA DEL ESTADO              "/>
    <x v="111"/>
    <x v="105"/>
    <n v="20170110"/>
    <x v="0"/>
    <s v="INGRESOS FECHA 20170106                           "/>
    <n v="605000"/>
    <n v="605000"/>
    <n v="0"/>
    <n v="0"/>
  </r>
  <r>
    <s v="R"/>
    <n v="6"/>
    <n v="5"/>
    <n v="16"/>
    <n v="860009174"/>
    <s v="SEGUROS DE VIDA DEL ESTADO              "/>
    <x v="169"/>
    <x v="159"/>
    <n v="20170110"/>
    <x v="0"/>
    <s v="INGRESOS FECHA 20170106                           "/>
    <n v="-605000"/>
    <n v="0"/>
    <n v="605000"/>
    <n v="0"/>
  </r>
  <r>
    <s v="R"/>
    <n v="6"/>
    <n v="6"/>
    <n v="1"/>
    <n v="860009174"/>
    <s v="SEGUROS DE VIDA DEL ESTADO              "/>
    <x v="111"/>
    <x v="105"/>
    <n v="20170110"/>
    <x v="0"/>
    <s v="INGRESOS FECHA 20170110                           "/>
    <n v="5500"/>
    <n v="5500"/>
    <n v="0"/>
    <n v="0"/>
  </r>
  <r>
    <s v="R"/>
    <n v="6"/>
    <n v="6"/>
    <n v="2"/>
    <n v="860009174"/>
    <s v="SEGUROS DE VIDA DEL ESTADO              "/>
    <x v="169"/>
    <x v="159"/>
    <n v="20170110"/>
    <x v="0"/>
    <s v="INGRESOS FECHA 20170110                           "/>
    <n v="-5500"/>
    <n v="0"/>
    <n v="5500"/>
    <n v="0"/>
  </r>
  <r>
    <s v="R"/>
    <n v="6"/>
    <n v="6"/>
    <n v="3"/>
    <n v="860009174"/>
    <s v="SEGUROS DE VIDA DEL ESTADO              "/>
    <x v="111"/>
    <x v="105"/>
    <n v="20170110"/>
    <x v="0"/>
    <s v="INGRESOS FECHA 20170110                           "/>
    <n v="22000"/>
    <n v="22000"/>
    <n v="0"/>
    <n v="0"/>
  </r>
  <r>
    <s v="R"/>
    <n v="6"/>
    <n v="6"/>
    <n v="4"/>
    <n v="860009174"/>
    <s v="SEGUROS DE VIDA DEL ESTADO              "/>
    <x v="169"/>
    <x v="159"/>
    <n v="20170110"/>
    <x v="0"/>
    <s v="INGRESOS FECHA 20170110                           "/>
    <n v="-22000"/>
    <n v="0"/>
    <n v="22000"/>
    <n v="0"/>
  </r>
  <r>
    <s v="R"/>
    <n v="6"/>
    <n v="6"/>
    <n v="5"/>
    <n v="860009174"/>
    <s v="SEGUROS DE VIDA DEL ESTADO              "/>
    <x v="111"/>
    <x v="105"/>
    <n v="20170110"/>
    <x v="0"/>
    <s v="INGRESOS FECHA 20170110                           "/>
    <n v="38500"/>
    <n v="38500"/>
    <n v="0"/>
    <n v="0"/>
  </r>
  <r>
    <s v="R"/>
    <n v="6"/>
    <n v="6"/>
    <n v="6"/>
    <n v="860009174"/>
    <s v="SEGUROS DE VIDA DEL ESTADO              "/>
    <x v="169"/>
    <x v="159"/>
    <n v="20170110"/>
    <x v="0"/>
    <s v="INGRESOS FECHA 20170110                           "/>
    <n v="-38500"/>
    <n v="0"/>
    <n v="38500"/>
    <n v="0"/>
  </r>
  <r>
    <s v="R"/>
    <n v="6"/>
    <n v="6"/>
    <n v="7"/>
    <n v="860009174"/>
    <s v="SEGUROS DE VIDA DEL ESTADO              "/>
    <x v="111"/>
    <x v="105"/>
    <n v="20170110"/>
    <x v="0"/>
    <s v="INGRESOS FECHA 20170110                           "/>
    <n v="121000"/>
    <n v="121000"/>
    <n v="0"/>
    <n v="0"/>
  </r>
  <r>
    <s v="R"/>
    <n v="6"/>
    <n v="6"/>
    <n v="8"/>
    <n v="860009174"/>
    <s v="SEGUROS DE VIDA DEL ESTADO              "/>
    <x v="169"/>
    <x v="159"/>
    <n v="20170110"/>
    <x v="0"/>
    <s v="INGRESOS FECHA 20170110                           "/>
    <n v="-121000"/>
    <n v="0"/>
    <n v="121000"/>
    <n v="0"/>
  </r>
  <r>
    <s v="R"/>
    <n v="6"/>
    <n v="6"/>
    <n v="9"/>
    <n v="860009174"/>
    <s v="SEGUROS DE VIDA DEL ESTADO              "/>
    <x v="111"/>
    <x v="105"/>
    <n v="20170110"/>
    <x v="0"/>
    <s v="INGRESOS FECHA 20170110                           "/>
    <n v="55000"/>
    <n v="55000"/>
    <n v="0"/>
    <n v="0"/>
  </r>
  <r>
    <s v="R"/>
    <n v="6"/>
    <n v="6"/>
    <n v="10"/>
    <n v="860009174"/>
    <s v="SEGUROS DE VIDA DEL ESTADO              "/>
    <x v="169"/>
    <x v="159"/>
    <n v="20170110"/>
    <x v="0"/>
    <s v="INGRESOS FECHA 20170110                           "/>
    <n v="-55000"/>
    <n v="0"/>
    <n v="55000"/>
    <n v="0"/>
  </r>
  <r>
    <s v="R"/>
    <n v="6"/>
    <n v="6"/>
    <n v="11"/>
    <n v="860009174"/>
    <s v="SEGUROS DE VIDA DEL ESTADO              "/>
    <x v="111"/>
    <x v="105"/>
    <n v="20170110"/>
    <x v="0"/>
    <s v="INGRESOS FECHA 20170110                           "/>
    <n v="99000"/>
    <n v="99000"/>
    <n v="0"/>
    <n v="0"/>
  </r>
  <r>
    <s v="R"/>
    <n v="6"/>
    <n v="6"/>
    <n v="12"/>
    <n v="860009174"/>
    <s v="SEGUROS DE VIDA DEL ESTADO              "/>
    <x v="169"/>
    <x v="159"/>
    <n v="20170110"/>
    <x v="0"/>
    <s v="INGRESOS FECHA 20170110                           "/>
    <n v="-99000"/>
    <n v="0"/>
    <n v="99000"/>
    <n v="0"/>
  </r>
  <r>
    <s v="R"/>
    <n v="6"/>
    <n v="6"/>
    <n v="13"/>
    <n v="860009174"/>
    <s v="SEGUROS DE VIDA DEL ESTADO              "/>
    <x v="111"/>
    <x v="105"/>
    <n v="20170110"/>
    <x v="0"/>
    <s v="INGRESOS FECHA 20170110                           "/>
    <n v="38500"/>
    <n v="38500"/>
    <n v="0"/>
    <n v="0"/>
  </r>
  <r>
    <s v="R"/>
    <n v="6"/>
    <n v="6"/>
    <n v="14"/>
    <n v="860009174"/>
    <s v="SEGUROS DE VIDA DEL ESTADO              "/>
    <x v="169"/>
    <x v="159"/>
    <n v="20170110"/>
    <x v="0"/>
    <s v="INGRESOS FECHA 20170110                           "/>
    <n v="-38500"/>
    <n v="0"/>
    <n v="38500"/>
    <n v="0"/>
  </r>
  <r>
    <s v="R"/>
    <n v="6"/>
    <n v="7"/>
    <n v="1"/>
    <n v="860009174"/>
    <s v="SEGUROS DE VIDA DEL ESTADO              "/>
    <x v="111"/>
    <x v="105"/>
    <n v="20170120"/>
    <x v="0"/>
    <s v="INGRESOS FECHA 20170110                           "/>
    <n v="11000"/>
    <n v="11000"/>
    <n v="0"/>
    <n v="0"/>
  </r>
  <r>
    <s v="R"/>
    <n v="6"/>
    <n v="7"/>
    <n v="2"/>
    <n v="860009174"/>
    <s v="SEGUROS DE VIDA DEL ESTADO              "/>
    <x v="169"/>
    <x v="159"/>
    <n v="20170120"/>
    <x v="0"/>
    <s v="INGRESOS FECHA 20170110                           "/>
    <n v="-11000"/>
    <n v="0"/>
    <n v="11000"/>
    <n v="0"/>
  </r>
  <r>
    <s v="R"/>
    <n v="6"/>
    <n v="7"/>
    <n v="3"/>
    <n v="860009174"/>
    <s v="SEGUROS DE VIDA DEL ESTADO              "/>
    <x v="111"/>
    <x v="105"/>
    <n v="20170120"/>
    <x v="0"/>
    <s v="INGRESOS FECHA 20170110                           "/>
    <n v="440000"/>
    <n v="440000"/>
    <n v="0"/>
    <n v="0"/>
  </r>
  <r>
    <s v="R"/>
    <n v="6"/>
    <n v="7"/>
    <n v="4"/>
    <n v="860009174"/>
    <s v="SEGUROS DE VIDA DEL ESTADO              "/>
    <x v="169"/>
    <x v="159"/>
    <n v="20170120"/>
    <x v="0"/>
    <s v="INGRESOS FECHA 20170110                           "/>
    <n v="-440000"/>
    <n v="0"/>
    <n v="440000"/>
    <n v="0"/>
  </r>
  <r>
    <s v="R"/>
    <n v="6"/>
    <n v="7"/>
    <n v="5"/>
    <n v="860009174"/>
    <s v="SEGUROS DE VIDA DEL ESTADO              "/>
    <x v="111"/>
    <x v="105"/>
    <n v="20170120"/>
    <x v="0"/>
    <s v="INGRESOS FECHA 20170110                           "/>
    <n v="2277000"/>
    <n v="2277000"/>
    <n v="0"/>
    <n v="0"/>
  </r>
  <r>
    <s v="R"/>
    <n v="6"/>
    <n v="7"/>
    <n v="6"/>
    <n v="860009174"/>
    <s v="SEGUROS DE VIDA DEL ESTADO              "/>
    <x v="169"/>
    <x v="159"/>
    <n v="20170120"/>
    <x v="0"/>
    <s v="INGRESOS FECHA 20170110                           "/>
    <n v="-2277000"/>
    <n v="0"/>
    <n v="2277000"/>
    <n v="0"/>
  </r>
  <r>
    <s v="R"/>
    <n v="6"/>
    <n v="7"/>
    <n v="7"/>
    <n v="860009174"/>
    <s v="SEGUROS DE VIDA DEL ESTADO              "/>
    <x v="111"/>
    <x v="105"/>
    <n v="20170120"/>
    <x v="0"/>
    <s v="INGRESOS FECHA 20170110                           "/>
    <n v="1666500"/>
    <n v="1666500"/>
    <n v="0"/>
    <n v="0"/>
  </r>
  <r>
    <s v="R"/>
    <n v="6"/>
    <n v="7"/>
    <n v="8"/>
    <n v="860009174"/>
    <s v="SEGUROS DE VIDA DEL ESTADO              "/>
    <x v="169"/>
    <x v="159"/>
    <n v="20170120"/>
    <x v="0"/>
    <s v="INGRESOS FECHA 20170110                           "/>
    <n v="-1666500"/>
    <n v="0"/>
    <n v="1666500"/>
    <n v="0"/>
  </r>
  <r>
    <s v="R"/>
    <n v="6"/>
    <n v="7"/>
    <n v="9"/>
    <n v="860009174"/>
    <s v="SEGUROS DE VIDA DEL ESTADO              "/>
    <x v="111"/>
    <x v="105"/>
    <n v="20170120"/>
    <x v="0"/>
    <s v="INGRESOS FECHA 20170110                           "/>
    <n v="1347500"/>
    <n v="1347500"/>
    <n v="0"/>
    <n v="0"/>
  </r>
  <r>
    <s v="R"/>
    <n v="6"/>
    <n v="7"/>
    <n v="10"/>
    <n v="860009174"/>
    <s v="SEGUROS DE VIDA DEL ESTADO              "/>
    <x v="169"/>
    <x v="159"/>
    <n v="20170120"/>
    <x v="0"/>
    <s v="INGRESOS FECHA 20170110                           "/>
    <n v="-1347500"/>
    <n v="0"/>
    <n v="1347500"/>
    <n v="0"/>
  </r>
  <r>
    <s v="R"/>
    <n v="6"/>
    <n v="7"/>
    <n v="11"/>
    <n v="860009174"/>
    <s v="SEGUROS DE VIDA DEL ESTADO              "/>
    <x v="111"/>
    <x v="105"/>
    <n v="20170120"/>
    <x v="0"/>
    <s v="INGRESOS FECHA 20170110                           "/>
    <n v="451000"/>
    <n v="451000"/>
    <n v="0"/>
    <n v="0"/>
  </r>
  <r>
    <s v="R"/>
    <n v="6"/>
    <n v="7"/>
    <n v="12"/>
    <n v="860009174"/>
    <s v="SEGUROS DE VIDA DEL ESTADO              "/>
    <x v="169"/>
    <x v="159"/>
    <n v="20170120"/>
    <x v="0"/>
    <s v="INGRESOS FECHA 20170110                           "/>
    <n v="-451000"/>
    <n v="0"/>
    <n v="451000"/>
    <n v="0"/>
  </r>
  <r>
    <s v="R"/>
    <n v="6"/>
    <n v="7"/>
    <n v="13"/>
    <n v="860009174"/>
    <s v="SEGUROS DE VIDA DEL ESTADO              "/>
    <x v="111"/>
    <x v="105"/>
    <n v="20170120"/>
    <x v="0"/>
    <s v="INGRESOS FECHA 20170110                           "/>
    <n v="55000"/>
    <n v="55000"/>
    <n v="0"/>
    <n v="0"/>
  </r>
  <r>
    <s v="R"/>
    <n v="6"/>
    <n v="7"/>
    <n v="14"/>
    <n v="860009174"/>
    <s v="SEGUROS DE VIDA DEL ESTADO              "/>
    <x v="169"/>
    <x v="159"/>
    <n v="20170120"/>
    <x v="0"/>
    <s v="INGRESOS FECHA 20170110                           "/>
    <n v="-55000"/>
    <n v="0"/>
    <n v="55000"/>
    <n v="0"/>
  </r>
  <r>
    <s v="R"/>
    <n v="6"/>
    <n v="7"/>
    <n v="15"/>
    <n v="860009174"/>
    <s v="SEGUROS DE VIDA DEL ESTADO              "/>
    <x v="111"/>
    <x v="105"/>
    <n v="20170120"/>
    <x v="0"/>
    <s v="INGRESOS FECHA 20170110                           "/>
    <n v="1138500"/>
    <n v="1138500"/>
    <n v="0"/>
    <n v="0"/>
  </r>
  <r>
    <s v="R"/>
    <n v="6"/>
    <n v="7"/>
    <n v="16"/>
    <n v="860009174"/>
    <s v="SEGUROS DE VIDA DEL ESTADO              "/>
    <x v="169"/>
    <x v="159"/>
    <n v="20170120"/>
    <x v="0"/>
    <s v="INGRESOS FECHA 20170110                           "/>
    <n v="-1138500"/>
    <n v="0"/>
    <n v="1138500"/>
    <n v="0"/>
  </r>
  <r>
    <s v="R"/>
    <n v="6"/>
    <n v="8"/>
    <n v="1"/>
    <n v="860009174"/>
    <s v="SEGUROS DE VIDA DEL ESTADO              "/>
    <x v="111"/>
    <x v="105"/>
    <n v="20170120"/>
    <x v="0"/>
    <s v="INGRESOS FECHA 20170111                           "/>
    <n v="16500"/>
    <n v="16500"/>
    <n v="0"/>
    <n v="0"/>
  </r>
  <r>
    <s v="R"/>
    <n v="6"/>
    <n v="8"/>
    <n v="2"/>
    <n v="860009174"/>
    <s v="SEGUROS DE VIDA DEL ESTADO              "/>
    <x v="169"/>
    <x v="159"/>
    <n v="20170120"/>
    <x v="0"/>
    <s v="INGRESOS FECHA 20170111                           "/>
    <n v="-16500"/>
    <n v="0"/>
    <n v="16500"/>
    <n v="0"/>
  </r>
  <r>
    <s v="R"/>
    <n v="6"/>
    <n v="8"/>
    <n v="3"/>
    <n v="860009174"/>
    <s v="SEGUROS DE VIDA DEL ESTADO              "/>
    <x v="111"/>
    <x v="105"/>
    <n v="20170120"/>
    <x v="0"/>
    <s v="INGRESOS FECHA 20170111                           "/>
    <n v="445500"/>
    <n v="445500"/>
    <n v="0"/>
    <n v="0"/>
  </r>
  <r>
    <s v="R"/>
    <n v="6"/>
    <n v="8"/>
    <n v="4"/>
    <n v="860009174"/>
    <s v="SEGUROS DE VIDA DEL ESTADO              "/>
    <x v="169"/>
    <x v="159"/>
    <n v="20170120"/>
    <x v="0"/>
    <s v="INGRESOS FECHA 20170111                           "/>
    <n v="-445500"/>
    <n v="0"/>
    <n v="445500"/>
    <n v="0"/>
  </r>
  <r>
    <s v="R"/>
    <n v="6"/>
    <n v="8"/>
    <n v="5"/>
    <n v="860009174"/>
    <s v="SEGUROS DE VIDA DEL ESTADO              "/>
    <x v="111"/>
    <x v="105"/>
    <n v="20170120"/>
    <x v="0"/>
    <s v="INGRESOS FECHA 20170111                           "/>
    <n v="1848000"/>
    <n v="1848000"/>
    <n v="0"/>
    <n v="0"/>
  </r>
  <r>
    <s v="R"/>
    <n v="6"/>
    <n v="8"/>
    <n v="6"/>
    <n v="860009174"/>
    <s v="SEGUROS DE VIDA DEL ESTADO              "/>
    <x v="169"/>
    <x v="159"/>
    <n v="20170120"/>
    <x v="0"/>
    <s v="INGRESOS FECHA 20170111                           "/>
    <n v="-1848000"/>
    <n v="0"/>
    <n v="1848000"/>
    <n v="0"/>
  </r>
  <r>
    <s v="R"/>
    <n v="6"/>
    <n v="8"/>
    <n v="7"/>
    <n v="860009174"/>
    <s v="SEGUROS DE VIDA DEL ESTADO              "/>
    <x v="111"/>
    <x v="105"/>
    <n v="20170120"/>
    <x v="0"/>
    <s v="INGRESOS FECHA 20170111                           "/>
    <n v="1771000"/>
    <n v="1771000"/>
    <n v="0"/>
    <n v="0"/>
  </r>
  <r>
    <s v="R"/>
    <n v="6"/>
    <n v="8"/>
    <n v="8"/>
    <n v="860009174"/>
    <s v="SEGUROS DE VIDA DEL ESTADO              "/>
    <x v="169"/>
    <x v="159"/>
    <n v="20170120"/>
    <x v="0"/>
    <s v="INGRESOS FECHA 20170111                           "/>
    <n v="-1771000"/>
    <n v="0"/>
    <n v="1771000"/>
    <n v="0"/>
  </r>
  <r>
    <s v="R"/>
    <n v="6"/>
    <n v="8"/>
    <n v="9"/>
    <n v="860009174"/>
    <s v="SEGUROS DE VIDA DEL ESTADO              "/>
    <x v="111"/>
    <x v="105"/>
    <n v="20170120"/>
    <x v="0"/>
    <s v="INGRESOS FECHA 20170111                           "/>
    <n v="1276000"/>
    <n v="1276000"/>
    <n v="0"/>
    <n v="0"/>
  </r>
  <r>
    <s v="R"/>
    <n v="6"/>
    <n v="8"/>
    <n v="10"/>
    <n v="860009174"/>
    <s v="SEGUROS DE VIDA DEL ESTADO              "/>
    <x v="169"/>
    <x v="159"/>
    <n v="20170120"/>
    <x v="0"/>
    <s v="INGRESOS FECHA 20170111                           "/>
    <n v="-1276000"/>
    <n v="0"/>
    <n v="1276000"/>
    <n v="0"/>
  </r>
  <r>
    <s v="R"/>
    <n v="6"/>
    <n v="8"/>
    <n v="11"/>
    <n v="860009174"/>
    <s v="SEGUROS DE VIDA DEL ESTADO              "/>
    <x v="111"/>
    <x v="105"/>
    <n v="20170120"/>
    <x v="0"/>
    <s v="INGRESOS FECHA 20170111                           "/>
    <n v="544500"/>
    <n v="544500"/>
    <n v="0"/>
    <n v="0"/>
  </r>
  <r>
    <s v="R"/>
    <n v="6"/>
    <n v="8"/>
    <n v="12"/>
    <n v="860009174"/>
    <s v="SEGUROS DE VIDA DEL ESTADO              "/>
    <x v="169"/>
    <x v="159"/>
    <n v="20170120"/>
    <x v="0"/>
    <s v="INGRESOS FECHA 20170111                           "/>
    <n v="-544500"/>
    <n v="0"/>
    <n v="544500"/>
    <n v="0"/>
  </r>
  <r>
    <s v="R"/>
    <n v="6"/>
    <n v="8"/>
    <n v="13"/>
    <n v="860009174"/>
    <s v="SEGUROS DE VIDA DEL ESTADO              "/>
    <x v="111"/>
    <x v="105"/>
    <n v="20170120"/>
    <x v="0"/>
    <s v="INGRESOS FECHA 20170111                           "/>
    <n v="143000"/>
    <n v="143000"/>
    <n v="0"/>
    <n v="0"/>
  </r>
  <r>
    <s v="R"/>
    <n v="6"/>
    <n v="8"/>
    <n v="14"/>
    <n v="860009174"/>
    <s v="SEGUROS DE VIDA DEL ESTADO              "/>
    <x v="169"/>
    <x v="159"/>
    <n v="20170120"/>
    <x v="0"/>
    <s v="INGRESOS FECHA 20170111                           "/>
    <n v="-143000"/>
    <n v="0"/>
    <n v="143000"/>
    <n v="0"/>
  </r>
  <r>
    <s v="R"/>
    <n v="6"/>
    <n v="8"/>
    <n v="15"/>
    <n v="860009174"/>
    <s v="SEGUROS DE VIDA DEL ESTADO              "/>
    <x v="111"/>
    <x v="105"/>
    <n v="20170120"/>
    <x v="0"/>
    <s v="INGRESOS FECHA 20170111                           "/>
    <n v="1182500"/>
    <n v="1182500"/>
    <n v="0"/>
    <n v="0"/>
  </r>
  <r>
    <s v="R"/>
    <n v="6"/>
    <n v="8"/>
    <n v="16"/>
    <n v="860009174"/>
    <s v="SEGUROS DE VIDA DEL ESTADO              "/>
    <x v="169"/>
    <x v="159"/>
    <n v="20170120"/>
    <x v="0"/>
    <s v="INGRESOS FECHA 20170111                           "/>
    <n v="-1182500"/>
    <n v="0"/>
    <n v="1182500"/>
    <n v="0"/>
  </r>
  <r>
    <s v="R"/>
    <n v="6"/>
    <n v="9"/>
    <n v="1"/>
    <n v="860009174"/>
    <s v="SEGUROS DE VIDA DEL ESTADO              "/>
    <x v="111"/>
    <x v="105"/>
    <n v="20170120"/>
    <x v="0"/>
    <s v="INGRESOS FECHA 20170112                           "/>
    <n v="27500"/>
    <n v="27500"/>
    <n v="0"/>
    <n v="0"/>
  </r>
  <r>
    <s v="R"/>
    <n v="6"/>
    <n v="9"/>
    <n v="2"/>
    <n v="860009174"/>
    <s v="SEGUROS DE VIDA DEL ESTADO              "/>
    <x v="169"/>
    <x v="159"/>
    <n v="20170120"/>
    <x v="0"/>
    <s v="INGRESOS FECHA 20170112                           "/>
    <n v="-27500"/>
    <n v="0"/>
    <n v="27500"/>
    <n v="0"/>
  </r>
  <r>
    <s v="R"/>
    <n v="6"/>
    <n v="9"/>
    <n v="3"/>
    <n v="860009174"/>
    <s v="SEGUROS DE VIDA DEL ESTADO              "/>
    <x v="111"/>
    <x v="105"/>
    <n v="20170120"/>
    <x v="0"/>
    <s v="INGRESOS FECHA 20170112                           "/>
    <n v="517000"/>
    <n v="517000"/>
    <n v="0"/>
    <n v="0"/>
  </r>
  <r>
    <s v="R"/>
    <n v="6"/>
    <n v="9"/>
    <n v="4"/>
    <n v="860009174"/>
    <s v="SEGUROS DE VIDA DEL ESTADO              "/>
    <x v="169"/>
    <x v="159"/>
    <n v="20170120"/>
    <x v="0"/>
    <s v="INGRESOS FECHA 20170112                           "/>
    <n v="-517000"/>
    <n v="0"/>
    <n v="517000"/>
    <n v="0"/>
  </r>
  <r>
    <s v="R"/>
    <n v="6"/>
    <n v="9"/>
    <n v="5"/>
    <n v="860009174"/>
    <s v="SEGUROS DE VIDA DEL ESTADO              "/>
    <x v="111"/>
    <x v="105"/>
    <n v="20170120"/>
    <x v="0"/>
    <s v="INGRESOS FECHA 20170112                           "/>
    <n v="2035000"/>
    <n v="2035000"/>
    <n v="0"/>
    <n v="0"/>
  </r>
  <r>
    <s v="R"/>
    <n v="6"/>
    <n v="9"/>
    <n v="6"/>
    <n v="860009174"/>
    <s v="SEGUROS DE VIDA DEL ESTADO              "/>
    <x v="169"/>
    <x v="159"/>
    <n v="20170120"/>
    <x v="0"/>
    <s v="INGRESOS FECHA 20170112                           "/>
    <n v="-2035000"/>
    <n v="0"/>
    <n v="2035000"/>
    <n v="0"/>
  </r>
  <r>
    <s v="R"/>
    <n v="6"/>
    <n v="9"/>
    <n v="7"/>
    <n v="860009174"/>
    <s v="SEGUROS DE VIDA DEL ESTADO              "/>
    <x v="111"/>
    <x v="105"/>
    <n v="20170120"/>
    <x v="0"/>
    <s v="INGRESOS FECHA 20170112                           "/>
    <n v="1848000"/>
    <n v="1848000"/>
    <n v="0"/>
    <n v="0"/>
  </r>
  <r>
    <s v="R"/>
    <n v="6"/>
    <n v="9"/>
    <n v="8"/>
    <n v="860009174"/>
    <s v="SEGUROS DE VIDA DEL ESTADO              "/>
    <x v="169"/>
    <x v="159"/>
    <n v="20170120"/>
    <x v="0"/>
    <s v="INGRESOS FECHA 20170112                           "/>
    <n v="-1848000"/>
    <n v="0"/>
    <n v="1848000"/>
    <n v="0"/>
  </r>
  <r>
    <s v="R"/>
    <n v="6"/>
    <n v="9"/>
    <n v="9"/>
    <n v="860009174"/>
    <s v="SEGUROS DE VIDA DEL ESTADO              "/>
    <x v="111"/>
    <x v="105"/>
    <n v="20170120"/>
    <x v="0"/>
    <s v="INGRESOS FECHA 20170112                           "/>
    <n v="1358500"/>
    <n v="1358500"/>
    <n v="0"/>
    <n v="0"/>
  </r>
  <r>
    <s v="R"/>
    <n v="6"/>
    <n v="9"/>
    <n v="10"/>
    <n v="860009174"/>
    <s v="SEGUROS DE VIDA DEL ESTADO              "/>
    <x v="169"/>
    <x v="159"/>
    <n v="20170120"/>
    <x v="0"/>
    <s v="INGRESOS FECHA 20170112                           "/>
    <n v="-1358500"/>
    <n v="0"/>
    <n v="1358500"/>
    <n v="0"/>
  </r>
  <r>
    <s v="R"/>
    <n v="6"/>
    <n v="9"/>
    <n v="11"/>
    <n v="860009174"/>
    <s v="SEGUROS DE VIDA DEL ESTADO              "/>
    <x v="111"/>
    <x v="105"/>
    <n v="20170120"/>
    <x v="0"/>
    <s v="INGRESOS FECHA 20170112                           "/>
    <n v="610500"/>
    <n v="610500"/>
    <n v="0"/>
    <n v="0"/>
  </r>
  <r>
    <s v="R"/>
    <n v="6"/>
    <n v="9"/>
    <n v="12"/>
    <n v="860009174"/>
    <s v="SEGUROS DE VIDA DEL ESTADO              "/>
    <x v="169"/>
    <x v="159"/>
    <n v="20170120"/>
    <x v="0"/>
    <s v="INGRESOS FECHA 20170112                           "/>
    <n v="-610500"/>
    <n v="0"/>
    <n v="610500"/>
    <n v="0"/>
  </r>
  <r>
    <s v="R"/>
    <n v="6"/>
    <n v="9"/>
    <n v="13"/>
    <n v="860009174"/>
    <s v="SEGUROS DE VIDA DEL ESTADO              "/>
    <x v="111"/>
    <x v="105"/>
    <n v="20170120"/>
    <x v="0"/>
    <s v="INGRESOS FECHA 20170112                           "/>
    <n v="88000"/>
    <n v="88000"/>
    <n v="0"/>
    <n v="0"/>
  </r>
  <r>
    <s v="R"/>
    <n v="6"/>
    <n v="9"/>
    <n v="14"/>
    <n v="860009174"/>
    <s v="SEGUROS DE VIDA DEL ESTADO              "/>
    <x v="169"/>
    <x v="159"/>
    <n v="20170120"/>
    <x v="0"/>
    <s v="INGRESOS FECHA 20170112                           "/>
    <n v="-88000"/>
    <n v="0"/>
    <n v="88000"/>
    <n v="0"/>
  </r>
  <r>
    <s v="R"/>
    <n v="6"/>
    <n v="9"/>
    <n v="15"/>
    <n v="860009174"/>
    <s v="SEGUROS DE VIDA DEL ESTADO              "/>
    <x v="111"/>
    <x v="105"/>
    <n v="20170120"/>
    <x v="0"/>
    <s v="INGRESOS FECHA 20170112                           "/>
    <n v="1441000"/>
    <n v="1441000"/>
    <n v="0"/>
    <n v="0"/>
  </r>
  <r>
    <s v="R"/>
    <n v="6"/>
    <n v="9"/>
    <n v="16"/>
    <n v="860009174"/>
    <s v="SEGUROS DE VIDA DEL ESTADO              "/>
    <x v="169"/>
    <x v="159"/>
    <n v="20170120"/>
    <x v="0"/>
    <s v="INGRESOS FECHA 20170112                           "/>
    <n v="-1441000"/>
    <n v="0"/>
    <n v="1441000"/>
    <n v="0"/>
  </r>
  <r>
    <s v="R"/>
    <n v="6"/>
    <n v="10"/>
    <n v="1"/>
    <n v="860009174"/>
    <s v="SEGUROS DE VIDA DEL ESTADO              "/>
    <x v="111"/>
    <x v="105"/>
    <n v="20170120"/>
    <x v="0"/>
    <s v="INGRESOS FECHA 20170113                           "/>
    <n v="11000"/>
    <n v="11000"/>
    <n v="0"/>
    <n v="0"/>
  </r>
  <r>
    <s v="R"/>
    <n v="6"/>
    <n v="10"/>
    <n v="2"/>
    <n v="860009174"/>
    <s v="SEGUROS DE VIDA DEL ESTADO              "/>
    <x v="169"/>
    <x v="159"/>
    <n v="20170120"/>
    <x v="0"/>
    <s v="INGRESOS FECHA 20170113                           "/>
    <n v="-11000"/>
    <n v="0"/>
    <n v="11000"/>
    <n v="0"/>
  </r>
  <r>
    <s v="R"/>
    <n v="6"/>
    <n v="10"/>
    <n v="3"/>
    <n v="860009174"/>
    <s v="SEGUROS DE VIDA DEL ESTADO              "/>
    <x v="111"/>
    <x v="105"/>
    <n v="20170120"/>
    <x v="0"/>
    <s v="INGRESOS FECHA 20170113                           "/>
    <n v="720500"/>
    <n v="720500"/>
    <n v="0"/>
    <n v="0"/>
  </r>
  <r>
    <s v="R"/>
    <n v="6"/>
    <n v="10"/>
    <n v="4"/>
    <n v="860009174"/>
    <s v="SEGUROS DE VIDA DEL ESTADO              "/>
    <x v="169"/>
    <x v="159"/>
    <n v="20170120"/>
    <x v="0"/>
    <s v="INGRESOS FECHA 20170113                           "/>
    <n v="-720500"/>
    <n v="0"/>
    <n v="720500"/>
    <n v="0"/>
  </r>
  <r>
    <s v="R"/>
    <n v="6"/>
    <n v="10"/>
    <n v="5"/>
    <n v="860009174"/>
    <s v="SEGUROS DE VIDA DEL ESTADO              "/>
    <x v="111"/>
    <x v="105"/>
    <n v="20170120"/>
    <x v="0"/>
    <s v="INGRESOS FECHA 20170113                           "/>
    <n v="2392500"/>
    <n v="2392500"/>
    <n v="0"/>
    <n v="0"/>
  </r>
  <r>
    <s v="R"/>
    <n v="6"/>
    <n v="10"/>
    <n v="6"/>
    <n v="860009174"/>
    <s v="SEGUROS DE VIDA DEL ESTADO              "/>
    <x v="169"/>
    <x v="159"/>
    <n v="20170120"/>
    <x v="0"/>
    <s v="INGRESOS FECHA 20170113                           "/>
    <n v="-2392500"/>
    <n v="0"/>
    <n v="2392500"/>
    <n v="0"/>
  </r>
  <r>
    <s v="R"/>
    <n v="6"/>
    <n v="10"/>
    <n v="7"/>
    <n v="860009174"/>
    <s v="SEGUROS DE VIDA DEL ESTADO              "/>
    <x v="111"/>
    <x v="105"/>
    <n v="20170120"/>
    <x v="0"/>
    <s v="INGRESOS FECHA 20170113                           "/>
    <n v="2029500"/>
    <n v="2029500"/>
    <n v="0"/>
    <n v="0"/>
  </r>
  <r>
    <s v="R"/>
    <n v="6"/>
    <n v="10"/>
    <n v="8"/>
    <n v="860009174"/>
    <s v="SEGUROS DE VIDA DEL ESTADO              "/>
    <x v="169"/>
    <x v="159"/>
    <n v="20170120"/>
    <x v="0"/>
    <s v="INGRESOS FECHA 20170113                           "/>
    <n v="-2029500"/>
    <n v="0"/>
    <n v="2029500"/>
    <n v="0"/>
  </r>
  <r>
    <s v="R"/>
    <n v="6"/>
    <n v="10"/>
    <n v="9"/>
    <n v="860009174"/>
    <s v="SEGUROS DE VIDA DEL ESTADO              "/>
    <x v="111"/>
    <x v="105"/>
    <n v="20170120"/>
    <x v="0"/>
    <s v="INGRESOS FECHA 20170113                           "/>
    <n v="1650000"/>
    <n v="1650000"/>
    <n v="0"/>
    <n v="0"/>
  </r>
  <r>
    <s v="R"/>
    <n v="6"/>
    <n v="10"/>
    <n v="10"/>
    <n v="860009174"/>
    <s v="SEGUROS DE VIDA DEL ESTADO              "/>
    <x v="169"/>
    <x v="159"/>
    <n v="20170120"/>
    <x v="0"/>
    <s v="INGRESOS FECHA 20170113                           "/>
    <n v="-1650000"/>
    <n v="0"/>
    <n v="1650000"/>
    <n v="0"/>
  </r>
  <r>
    <s v="R"/>
    <n v="6"/>
    <n v="10"/>
    <n v="11"/>
    <n v="860009174"/>
    <s v="SEGUROS DE VIDA DEL ESTADO              "/>
    <x v="111"/>
    <x v="105"/>
    <n v="20170120"/>
    <x v="0"/>
    <s v="INGRESOS FECHA 20170113                           "/>
    <n v="627000"/>
    <n v="627000"/>
    <n v="0"/>
    <n v="0"/>
  </r>
  <r>
    <s v="R"/>
    <n v="6"/>
    <n v="10"/>
    <n v="12"/>
    <n v="860009174"/>
    <s v="SEGUROS DE VIDA DEL ESTADO              "/>
    <x v="169"/>
    <x v="159"/>
    <n v="20170120"/>
    <x v="0"/>
    <s v="INGRESOS FECHA 20170113                           "/>
    <n v="-627000"/>
    <n v="0"/>
    <n v="627000"/>
    <n v="0"/>
  </r>
  <r>
    <s v="R"/>
    <n v="6"/>
    <n v="10"/>
    <n v="13"/>
    <n v="860009174"/>
    <s v="SEGUROS DE VIDA DEL ESTADO              "/>
    <x v="111"/>
    <x v="105"/>
    <n v="20170120"/>
    <x v="0"/>
    <s v="INGRESOS FECHA 20170113                           "/>
    <n v="242000"/>
    <n v="242000"/>
    <n v="0"/>
    <n v="0"/>
  </r>
  <r>
    <s v="R"/>
    <n v="6"/>
    <n v="10"/>
    <n v="14"/>
    <n v="860009174"/>
    <s v="SEGUROS DE VIDA DEL ESTADO              "/>
    <x v="169"/>
    <x v="159"/>
    <n v="20170120"/>
    <x v="0"/>
    <s v="INGRESOS FECHA 20170113                           "/>
    <n v="-242000"/>
    <n v="0"/>
    <n v="242000"/>
    <n v="0"/>
  </r>
  <r>
    <s v="R"/>
    <n v="6"/>
    <n v="10"/>
    <n v="15"/>
    <n v="860009174"/>
    <s v="SEGUROS DE VIDA DEL ESTADO              "/>
    <x v="111"/>
    <x v="105"/>
    <n v="20170120"/>
    <x v="0"/>
    <s v="INGRESOS FECHA 20170113                           "/>
    <n v="1551000"/>
    <n v="1551000"/>
    <n v="0"/>
    <n v="0"/>
  </r>
  <r>
    <s v="R"/>
    <n v="6"/>
    <n v="10"/>
    <n v="16"/>
    <n v="860009174"/>
    <s v="SEGUROS DE VIDA DEL ESTADO              "/>
    <x v="169"/>
    <x v="159"/>
    <n v="20170120"/>
    <x v="0"/>
    <s v="INGRESOS FECHA 20170113                           "/>
    <n v="-1551000"/>
    <n v="0"/>
    <n v="1551000"/>
    <n v="0"/>
  </r>
  <r>
    <s v="R"/>
    <n v="6"/>
    <n v="11"/>
    <n v="1"/>
    <n v="860009174"/>
    <s v="SEGUROS DE VIDA DEL ESTADO              "/>
    <x v="111"/>
    <x v="105"/>
    <n v="20170120"/>
    <x v="0"/>
    <s v="INGRESOS FECHA 20170116                           "/>
    <n v="11000"/>
    <n v="11000"/>
    <n v="0"/>
    <n v="0"/>
  </r>
  <r>
    <s v="R"/>
    <n v="6"/>
    <n v="11"/>
    <n v="2"/>
    <n v="860009174"/>
    <s v="SEGUROS DE VIDA DEL ESTADO              "/>
    <x v="169"/>
    <x v="159"/>
    <n v="20170120"/>
    <x v="0"/>
    <s v="INGRESOS FECHA 20170116                           "/>
    <n v="-11000"/>
    <n v="0"/>
    <n v="11000"/>
    <n v="0"/>
  </r>
  <r>
    <s v="R"/>
    <n v="6"/>
    <n v="11"/>
    <n v="3"/>
    <n v="860009174"/>
    <s v="SEGUROS DE VIDA DEL ESTADO              "/>
    <x v="111"/>
    <x v="105"/>
    <n v="20170120"/>
    <x v="0"/>
    <s v="INGRESOS FECHA 20170116                           "/>
    <n v="5500"/>
    <n v="5500"/>
    <n v="0"/>
    <n v="0"/>
  </r>
  <r>
    <s v="R"/>
    <n v="6"/>
    <n v="11"/>
    <n v="4"/>
    <n v="860009174"/>
    <s v="SEGUROS DE VIDA DEL ESTADO              "/>
    <x v="169"/>
    <x v="159"/>
    <n v="20170120"/>
    <x v="0"/>
    <s v="INGRESOS FECHA 20170116                           "/>
    <n v="-5500"/>
    <n v="0"/>
    <n v="5500"/>
    <n v="0"/>
  </r>
  <r>
    <s v="R"/>
    <n v="6"/>
    <n v="11"/>
    <n v="5"/>
    <n v="860009174"/>
    <s v="SEGUROS DE VIDA DEL ESTADO              "/>
    <x v="111"/>
    <x v="105"/>
    <n v="20170120"/>
    <x v="0"/>
    <s v="INGRESOS FECHA 20170116                           "/>
    <n v="1292500"/>
    <n v="1292500"/>
    <n v="0"/>
    <n v="0"/>
  </r>
  <r>
    <s v="R"/>
    <n v="6"/>
    <n v="11"/>
    <n v="6"/>
    <n v="860009174"/>
    <s v="SEGUROS DE VIDA DEL ESTADO              "/>
    <x v="169"/>
    <x v="159"/>
    <n v="20170120"/>
    <x v="0"/>
    <s v="INGRESOS FECHA 20170116                           "/>
    <n v="-1292500"/>
    <n v="0"/>
    <n v="1292500"/>
    <n v="0"/>
  </r>
  <r>
    <s v="R"/>
    <n v="6"/>
    <n v="11"/>
    <n v="7"/>
    <n v="860009174"/>
    <s v="SEGUROS DE VIDA DEL ESTADO              "/>
    <x v="111"/>
    <x v="105"/>
    <n v="20170120"/>
    <x v="0"/>
    <s v="INGRESOS FECHA 20170116                           "/>
    <n v="4911500"/>
    <n v="4911500"/>
    <n v="0"/>
    <n v="0"/>
  </r>
  <r>
    <s v="R"/>
    <n v="6"/>
    <n v="11"/>
    <n v="8"/>
    <n v="860009174"/>
    <s v="SEGUROS DE VIDA DEL ESTADO              "/>
    <x v="169"/>
    <x v="159"/>
    <n v="20170120"/>
    <x v="0"/>
    <s v="INGRESOS FECHA 20170116                           "/>
    <n v="-4911500"/>
    <n v="0"/>
    <n v="4911500"/>
    <n v="0"/>
  </r>
  <r>
    <s v="R"/>
    <n v="6"/>
    <n v="11"/>
    <n v="9"/>
    <n v="860009174"/>
    <s v="SEGUROS DE VIDA DEL ESTADO              "/>
    <x v="111"/>
    <x v="105"/>
    <n v="20170120"/>
    <x v="0"/>
    <s v="INGRESOS FECHA 20170116                           "/>
    <n v="3465000"/>
    <n v="3465000"/>
    <n v="0"/>
    <n v="0"/>
  </r>
  <r>
    <s v="R"/>
    <n v="6"/>
    <n v="11"/>
    <n v="10"/>
    <n v="860009174"/>
    <s v="SEGUROS DE VIDA DEL ESTADO              "/>
    <x v="169"/>
    <x v="159"/>
    <n v="20170120"/>
    <x v="0"/>
    <s v="INGRESOS FECHA 20170116                           "/>
    <n v="-3465000"/>
    <n v="0"/>
    <n v="3465000"/>
    <n v="0"/>
  </r>
  <r>
    <s v="R"/>
    <n v="6"/>
    <n v="11"/>
    <n v="11"/>
    <n v="860009174"/>
    <s v="SEGUROS DE VIDA DEL ESTADO              "/>
    <x v="111"/>
    <x v="105"/>
    <n v="20170120"/>
    <x v="0"/>
    <s v="INGRESOS FECHA 20170116                           "/>
    <n v="4229500"/>
    <n v="4229500"/>
    <n v="0"/>
    <n v="0"/>
  </r>
  <r>
    <s v="R"/>
    <n v="6"/>
    <n v="11"/>
    <n v="12"/>
    <n v="860009174"/>
    <s v="SEGUROS DE VIDA DEL ESTADO              "/>
    <x v="169"/>
    <x v="159"/>
    <n v="20170120"/>
    <x v="0"/>
    <s v="INGRESOS FECHA 20170116                           "/>
    <n v="-4229500"/>
    <n v="0"/>
    <n v="4229500"/>
    <n v="0"/>
  </r>
  <r>
    <s v="R"/>
    <n v="6"/>
    <n v="11"/>
    <n v="13"/>
    <n v="860009174"/>
    <s v="SEGUROS DE VIDA DEL ESTADO              "/>
    <x v="111"/>
    <x v="105"/>
    <n v="20170120"/>
    <x v="0"/>
    <s v="INGRESOS FECHA 20170116                           "/>
    <n v="1408000"/>
    <n v="1408000"/>
    <n v="0"/>
    <n v="0"/>
  </r>
  <r>
    <s v="R"/>
    <n v="6"/>
    <n v="11"/>
    <n v="14"/>
    <n v="860009174"/>
    <s v="SEGUROS DE VIDA DEL ESTADO              "/>
    <x v="169"/>
    <x v="159"/>
    <n v="20170120"/>
    <x v="0"/>
    <s v="INGRESOS FECHA 20170116                           "/>
    <n v="-1408000"/>
    <n v="0"/>
    <n v="1408000"/>
    <n v="0"/>
  </r>
  <r>
    <s v="R"/>
    <n v="6"/>
    <n v="11"/>
    <n v="15"/>
    <n v="860009174"/>
    <s v="SEGUROS DE VIDA DEL ESTADO              "/>
    <x v="111"/>
    <x v="105"/>
    <n v="20170120"/>
    <x v="0"/>
    <s v="INGRESOS FECHA 20170116                           "/>
    <n v="451000"/>
    <n v="451000"/>
    <n v="0"/>
    <n v="0"/>
  </r>
  <r>
    <s v="R"/>
    <n v="6"/>
    <n v="11"/>
    <n v="16"/>
    <n v="860009174"/>
    <s v="SEGUROS DE VIDA DEL ESTADO              "/>
    <x v="169"/>
    <x v="159"/>
    <n v="20170120"/>
    <x v="0"/>
    <s v="INGRESOS FECHA 20170116                           "/>
    <n v="-451000"/>
    <n v="0"/>
    <n v="451000"/>
    <n v="0"/>
  </r>
  <r>
    <s v="R"/>
    <n v="6"/>
    <n v="11"/>
    <n v="17"/>
    <n v="860009174"/>
    <s v="SEGUROS DE VIDA DEL ESTADO              "/>
    <x v="111"/>
    <x v="105"/>
    <n v="20170120"/>
    <x v="0"/>
    <s v="INGRESOS FECHA 20170116                           "/>
    <n v="3069000"/>
    <n v="3069000"/>
    <n v="0"/>
    <n v="0"/>
  </r>
  <r>
    <s v="R"/>
    <n v="6"/>
    <n v="11"/>
    <n v="18"/>
    <n v="860009174"/>
    <s v="SEGUROS DE VIDA DEL ESTADO              "/>
    <x v="169"/>
    <x v="159"/>
    <n v="20170120"/>
    <x v="0"/>
    <s v="INGRESOS FECHA 20170116                           "/>
    <n v="-3069000"/>
    <n v="0"/>
    <n v="3069000"/>
    <n v="0"/>
  </r>
  <r>
    <s v="R"/>
    <n v="6"/>
    <n v="12"/>
    <n v="1"/>
    <n v="860009174"/>
    <s v="SEGUROS DE VIDA DEL ESTADO              "/>
    <x v="111"/>
    <x v="105"/>
    <n v="20170120"/>
    <x v="0"/>
    <s v="INGRESOS FECHA 20170117                           "/>
    <n v="22000"/>
    <n v="22000"/>
    <n v="0"/>
    <n v="0"/>
  </r>
  <r>
    <s v="R"/>
    <n v="6"/>
    <n v="12"/>
    <n v="2"/>
    <n v="860009174"/>
    <s v="SEGUROS DE VIDA DEL ESTADO              "/>
    <x v="169"/>
    <x v="159"/>
    <n v="20170120"/>
    <x v="0"/>
    <s v="INGRESOS FECHA 20170117                           "/>
    <n v="-22000"/>
    <n v="0"/>
    <n v="22000"/>
    <n v="0"/>
  </r>
  <r>
    <s v="R"/>
    <n v="6"/>
    <n v="12"/>
    <n v="3"/>
    <n v="860009174"/>
    <s v="SEGUROS DE VIDA DEL ESTADO              "/>
    <x v="111"/>
    <x v="105"/>
    <n v="20170120"/>
    <x v="0"/>
    <s v="INGRESOS FECHA 20170117                           "/>
    <n v="33000"/>
    <n v="33000"/>
    <n v="0"/>
    <n v="0"/>
  </r>
  <r>
    <s v="R"/>
    <n v="6"/>
    <n v="12"/>
    <n v="4"/>
    <n v="860009174"/>
    <s v="SEGUROS DE VIDA DEL ESTADO              "/>
    <x v="169"/>
    <x v="159"/>
    <n v="20170120"/>
    <x v="0"/>
    <s v="INGRESOS FECHA 20170117                           "/>
    <n v="-33000"/>
    <n v="0"/>
    <n v="33000"/>
    <n v="0"/>
  </r>
  <r>
    <s v="R"/>
    <n v="6"/>
    <n v="12"/>
    <n v="5"/>
    <n v="860009174"/>
    <s v="SEGUROS DE VIDA DEL ESTADO              "/>
    <x v="111"/>
    <x v="105"/>
    <n v="20170120"/>
    <x v="0"/>
    <s v="INGRESOS FECHA 20170117                           "/>
    <n v="1661000"/>
    <n v="1661000"/>
    <n v="0"/>
    <n v="0"/>
  </r>
  <r>
    <s v="R"/>
    <n v="6"/>
    <n v="12"/>
    <n v="6"/>
    <n v="860009174"/>
    <s v="SEGUROS DE VIDA DEL ESTADO              "/>
    <x v="169"/>
    <x v="159"/>
    <n v="20170120"/>
    <x v="0"/>
    <s v="INGRESOS FECHA 20170117                           "/>
    <n v="-1661000"/>
    <n v="0"/>
    <n v="1661000"/>
    <n v="0"/>
  </r>
  <r>
    <s v="R"/>
    <n v="6"/>
    <n v="12"/>
    <n v="7"/>
    <n v="860009174"/>
    <s v="SEGUROS DE VIDA DEL ESTADO              "/>
    <x v="111"/>
    <x v="105"/>
    <n v="20170120"/>
    <x v="0"/>
    <s v="INGRESOS FECHA 20170117                           "/>
    <n v="5307500"/>
    <n v="5307500"/>
    <n v="0"/>
    <n v="0"/>
  </r>
  <r>
    <s v="R"/>
    <n v="6"/>
    <n v="12"/>
    <n v="8"/>
    <n v="860009174"/>
    <s v="SEGUROS DE VIDA DEL ESTADO              "/>
    <x v="169"/>
    <x v="159"/>
    <n v="20170120"/>
    <x v="0"/>
    <s v="INGRESOS FECHA 20170117                           "/>
    <n v="-5307500"/>
    <n v="0"/>
    <n v="5307500"/>
    <n v="0"/>
  </r>
  <r>
    <s v="R"/>
    <n v="6"/>
    <n v="12"/>
    <n v="9"/>
    <n v="860009174"/>
    <s v="SEGUROS DE VIDA DEL ESTADO              "/>
    <x v="111"/>
    <x v="105"/>
    <n v="20170120"/>
    <x v="0"/>
    <s v="INGRESOS FECHA 20170117                           "/>
    <n v="2843500"/>
    <n v="2843500"/>
    <n v="0"/>
    <n v="0"/>
  </r>
  <r>
    <s v="R"/>
    <n v="6"/>
    <n v="12"/>
    <n v="10"/>
    <n v="860009174"/>
    <s v="SEGUROS DE VIDA DEL ESTADO              "/>
    <x v="169"/>
    <x v="159"/>
    <n v="20170120"/>
    <x v="0"/>
    <s v="INGRESOS FECHA 20170117                           "/>
    <n v="-2843500"/>
    <n v="0"/>
    <n v="2843500"/>
    <n v="0"/>
  </r>
  <r>
    <s v="R"/>
    <n v="6"/>
    <n v="12"/>
    <n v="11"/>
    <n v="860009174"/>
    <s v="SEGUROS DE VIDA DEL ESTADO              "/>
    <x v="111"/>
    <x v="105"/>
    <n v="20170120"/>
    <x v="0"/>
    <s v="INGRESOS FECHA 20170117                           "/>
    <n v="3932500"/>
    <n v="3932500"/>
    <n v="0"/>
    <n v="0"/>
  </r>
  <r>
    <s v="R"/>
    <n v="6"/>
    <n v="12"/>
    <n v="12"/>
    <n v="860009174"/>
    <s v="SEGUROS DE VIDA DEL ESTADO              "/>
    <x v="169"/>
    <x v="159"/>
    <n v="20170120"/>
    <x v="0"/>
    <s v="INGRESOS FECHA 20170117                           "/>
    <n v="-3932500"/>
    <n v="0"/>
    <n v="3932500"/>
    <n v="0"/>
  </r>
  <r>
    <s v="R"/>
    <n v="6"/>
    <n v="12"/>
    <n v="13"/>
    <n v="860009174"/>
    <s v="SEGUROS DE VIDA DEL ESTADO              "/>
    <x v="111"/>
    <x v="105"/>
    <n v="20170120"/>
    <x v="0"/>
    <s v="INGRESOS FECHA 20170117                           "/>
    <n v="1408000"/>
    <n v="1408000"/>
    <n v="0"/>
    <n v="0"/>
  </r>
  <r>
    <s v="R"/>
    <n v="6"/>
    <n v="12"/>
    <n v="14"/>
    <n v="860009174"/>
    <s v="SEGUROS DE VIDA DEL ESTADO              "/>
    <x v="169"/>
    <x v="159"/>
    <n v="20170120"/>
    <x v="0"/>
    <s v="INGRESOS FECHA 20170117                           "/>
    <n v="-1408000"/>
    <n v="0"/>
    <n v="1408000"/>
    <n v="0"/>
  </r>
  <r>
    <s v="R"/>
    <n v="6"/>
    <n v="12"/>
    <n v="15"/>
    <n v="860009174"/>
    <s v="SEGUROS DE VIDA DEL ESTADO              "/>
    <x v="111"/>
    <x v="105"/>
    <n v="20170120"/>
    <x v="0"/>
    <s v="INGRESOS FECHA 20170117                           "/>
    <n v="616000"/>
    <n v="616000"/>
    <n v="0"/>
    <n v="0"/>
  </r>
  <r>
    <s v="R"/>
    <n v="6"/>
    <n v="12"/>
    <n v="16"/>
    <n v="860009174"/>
    <s v="SEGUROS DE VIDA DEL ESTADO              "/>
    <x v="169"/>
    <x v="159"/>
    <n v="20170120"/>
    <x v="0"/>
    <s v="INGRESOS FECHA 20170117                           "/>
    <n v="-616000"/>
    <n v="0"/>
    <n v="616000"/>
    <n v="0"/>
  </r>
  <r>
    <s v="R"/>
    <n v="6"/>
    <n v="12"/>
    <n v="17"/>
    <n v="860009174"/>
    <s v="SEGUROS DE VIDA DEL ESTADO              "/>
    <x v="111"/>
    <x v="105"/>
    <n v="20170120"/>
    <x v="0"/>
    <s v="INGRESOS FECHA 20170117                           "/>
    <n v="2843500"/>
    <n v="2843500"/>
    <n v="0"/>
    <n v="0"/>
  </r>
  <r>
    <s v="R"/>
    <n v="6"/>
    <n v="12"/>
    <n v="18"/>
    <n v="860009174"/>
    <s v="SEGUROS DE VIDA DEL ESTADO              "/>
    <x v="169"/>
    <x v="159"/>
    <n v="20170120"/>
    <x v="0"/>
    <s v="INGRESOS FECHA 20170117                           "/>
    <n v="-2843500"/>
    <n v="0"/>
    <n v="2843500"/>
    <n v="0"/>
  </r>
  <r>
    <s v="R"/>
    <n v="6"/>
    <n v="13"/>
    <n v="1"/>
    <n v="860009174"/>
    <s v="SEGUROS DE VIDA DEL ESTADO              "/>
    <x v="111"/>
    <x v="105"/>
    <n v="20170120"/>
    <x v="0"/>
    <s v="INGRESOS FECHA 20170118                           "/>
    <n v="11000"/>
    <n v="11000"/>
    <n v="0"/>
    <n v="0"/>
  </r>
  <r>
    <s v="R"/>
    <n v="6"/>
    <n v="13"/>
    <n v="2"/>
    <n v="860009174"/>
    <s v="SEGUROS DE VIDA DEL ESTADO              "/>
    <x v="169"/>
    <x v="159"/>
    <n v="20170120"/>
    <x v="0"/>
    <s v="INGRESOS FECHA 20170118                           "/>
    <n v="-11000"/>
    <n v="0"/>
    <n v="11000"/>
    <n v="0"/>
  </r>
  <r>
    <s v="R"/>
    <n v="6"/>
    <n v="13"/>
    <n v="3"/>
    <n v="860009174"/>
    <s v="SEGUROS DE VIDA DEL ESTADO              "/>
    <x v="111"/>
    <x v="105"/>
    <n v="20170120"/>
    <x v="0"/>
    <s v="INGRESOS FECHA 20170118                           "/>
    <n v="22000"/>
    <n v="22000"/>
    <n v="0"/>
    <n v="0"/>
  </r>
  <r>
    <s v="R"/>
    <n v="6"/>
    <n v="13"/>
    <n v="4"/>
    <n v="860009174"/>
    <s v="SEGUROS DE VIDA DEL ESTADO              "/>
    <x v="169"/>
    <x v="159"/>
    <n v="20170120"/>
    <x v="0"/>
    <s v="INGRESOS FECHA 20170118                           "/>
    <n v="-22000"/>
    <n v="0"/>
    <n v="22000"/>
    <n v="0"/>
  </r>
  <r>
    <s v="R"/>
    <n v="6"/>
    <n v="13"/>
    <n v="5"/>
    <n v="860009174"/>
    <s v="SEGUROS DE VIDA DEL ESTADO              "/>
    <x v="111"/>
    <x v="105"/>
    <n v="20170120"/>
    <x v="0"/>
    <s v="INGRESOS FECHA 20170118                           "/>
    <n v="165000"/>
    <n v="165000"/>
    <n v="0"/>
    <n v="0"/>
  </r>
  <r>
    <s v="R"/>
    <n v="6"/>
    <n v="13"/>
    <n v="6"/>
    <n v="860009174"/>
    <s v="SEGUROS DE VIDA DEL ESTADO              "/>
    <x v="169"/>
    <x v="159"/>
    <n v="20170120"/>
    <x v="0"/>
    <s v="INGRESOS FECHA 20170118                           "/>
    <n v="-165000"/>
    <n v="0"/>
    <n v="165000"/>
    <n v="0"/>
  </r>
  <r>
    <s v="R"/>
    <n v="6"/>
    <n v="13"/>
    <n v="7"/>
    <n v="860009174"/>
    <s v="SEGUROS DE VIDA DEL ESTADO              "/>
    <x v="111"/>
    <x v="105"/>
    <n v="20170120"/>
    <x v="0"/>
    <s v="INGRESOS FECHA 20170118                           "/>
    <n v="445500"/>
    <n v="445500"/>
    <n v="0"/>
    <n v="0"/>
  </r>
  <r>
    <s v="R"/>
    <n v="6"/>
    <n v="13"/>
    <n v="8"/>
    <n v="860009174"/>
    <s v="SEGUROS DE VIDA DEL ESTADO              "/>
    <x v="169"/>
    <x v="159"/>
    <n v="20170120"/>
    <x v="0"/>
    <s v="INGRESOS FECHA 20170118                           "/>
    <n v="-445500"/>
    <n v="0"/>
    <n v="445500"/>
    <n v="0"/>
  </r>
  <r>
    <s v="R"/>
    <n v="6"/>
    <n v="13"/>
    <n v="9"/>
    <n v="860009174"/>
    <s v="SEGUROS DE VIDA DEL ESTADO              "/>
    <x v="111"/>
    <x v="105"/>
    <n v="20170120"/>
    <x v="0"/>
    <s v="INGRESOS FECHA 20170118                           "/>
    <n v="192500"/>
    <n v="192500"/>
    <n v="0"/>
    <n v="0"/>
  </r>
  <r>
    <s v="R"/>
    <n v="6"/>
    <n v="13"/>
    <n v="10"/>
    <n v="860009174"/>
    <s v="SEGUROS DE VIDA DEL ESTADO              "/>
    <x v="169"/>
    <x v="159"/>
    <n v="20170120"/>
    <x v="0"/>
    <s v="INGRESOS FECHA 20170118                           "/>
    <n v="-192500"/>
    <n v="0"/>
    <n v="192500"/>
    <n v="0"/>
  </r>
  <r>
    <s v="R"/>
    <n v="6"/>
    <n v="13"/>
    <n v="11"/>
    <n v="860009174"/>
    <s v="SEGUROS DE VIDA DEL ESTADO              "/>
    <x v="111"/>
    <x v="105"/>
    <n v="20170120"/>
    <x v="0"/>
    <s v="INGRESOS FECHA 20170118                           "/>
    <n v="440000"/>
    <n v="440000"/>
    <n v="0"/>
    <n v="0"/>
  </r>
  <r>
    <s v="R"/>
    <n v="6"/>
    <n v="13"/>
    <n v="12"/>
    <n v="860009174"/>
    <s v="SEGUROS DE VIDA DEL ESTADO              "/>
    <x v="169"/>
    <x v="159"/>
    <n v="20170120"/>
    <x v="0"/>
    <s v="INGRESOS FECHA 20170118                           "/>
    <n v="-440000"/>
    <n v="0"/>
    <n v="440000"/>
    <n v="0"/>
  </r>
  <r>
    <s v="R"/>
    <n v="6"/>
    <n v="13"/>
    <n v="13"/>
    <n v="860009174"/>
    <s v="SEGUROS DE VIDA DEL ESTADO              "/>
    <x v="111"/>
    <x v="105"/>
    <n v="20170120"/>
    <x v="0"/>
    <s v="INGRESOS FECHA 20170118                           "/>
    <n v="148500"/>
    <n v="148500"/>
    <n v="0"/>
    <n v="0"/>
  </r>
  <r>
    <s v="R"/>
    <n v="6"/>
    <n v="13"/>
    <n v="14"/>
    <n v="860009174"/>
    <s v="SEGUROS DE VIDA DEL ESTADO              "/>
    <x v="169"/>
    <x v="159"/>
    <n v="20170120"/>
    <x v="0"/>
    <s v="INGRESOS FECHA 20170118                           "/>
    <n v="-148500"/>
    <n v="0"/>
    <n v="148500"/>
    <n v="0"/>
  </r>
  <r>
    <s v="R"/>
    <n v="6"/>
    <n v="13"/>
    <n v="15"/>
    <n v="860009174"/>
    <s v="SEGUROS DE VIDA DEL ESTADO              "/>
    <x v="111"/>
    <x v="105"/>
    <n v="20170120"/>
    <x v="0"/>
    <s v="INGRESOS FECHA 20170118                           "/>
    <n v="55000"/>
    <n v="55000"/>
    <n v="0"/>
    <n v="0"/>
  </r>
  <r>
    <s v="R"/>
    <n v="6"/>
    <n v="13"/>
    <n v="16"/>
    <n v="860009174"/>
    <s v="SEGUROS DE VIDA DEL ESTADO              "/>
    <x v="169"/>
    <x v="159"/>
    <n v="20170120"/>
    <x v="0"/>
    <s v="INGRESOS FECHA 20170118                           "/>
    <n v="-55000"/>
    <n v="0"/>
    <n v="55000"/>
    <n v="0"/>
  </r>
  <r>
    <s v="R"/>
    <n v="6"/>
    <n v="13"/>
    <n v="17"/>
    <n v="860009174"/>
    <s v="SEGUROS DE VIDA DEL ESTADO              "/>
    <x v="111"/>
    <x v="105"/>
    <n v="20170120"/>
    <x v="0"/>
    <s v="INGRESOS FECHA 20170118                           "/>
    <n v="220000"/>
    <n v="220000"/>
    <n v="0"/>
    <n v="0"/>
  </r>
  <r>
    <s v="R"/>
    <n v="6"/>
    <n v="13"/>
    <n v="18"/>
    <n v="860009174"/>
    <s v="SEGUROS DE VIDA DEL ESTADO              "/>
    <x v="169"/>
    <x v="159"/>
    <n v="20170120"/>
    <x v="0"/>
    <s v="INGRESOS FECHA 20170118                           "/>
    <n v="-220000"/>
    <n v="0"/>
    <n v="220000"/>
    <n v="0"/>
  </r>
  <r>
    <s v="R"/>
    <n v="6"/>
    <n v="14"/>
    <n v="1"/>
    <n v="860009174"/>
    <s v="SEGUROS DE VIDA DEL ESTADO              "/>
    <x v="111"/>
    <x v="105"/>
    <n v="20170120"/>
    <x v="0"/>
    <s v="INGRESOS FECHA 20170119                           "/>
    <n v="22000"/>
    <n v="22000"/>
    <n v="0"/>
    <n v="0"/>
  </r>
  <r>
    <s v="R"/>
    <n v="6"/>
    <n v="14"/>
    <n v="2"/>
    <n v="860009174"/>
    <s v="SEGUROS DE VIDA DEL ESTADO              "/>
    <x v="169"/>
    <x v="159"/>
    <n v="20170120"/>
    <x v="0"/>
    <s v="INGRESOS FECHA 20170119                           "/>
    <n v="-22000"/>
    <n v="0"/>
    <n v="22000"/>
    <n v="0"/>
  </r>
  <r>
    <s v="R"/>
    <n v="6"/>
    <n v="14"/>
    <n v="3"/>
    <n v="860009174"/>
    <s v="SEGUROS DE VIDA DEL ESTADO              "/>
    <x v="111"/>
    <x v="105"/>
    <n v="20170120"/>
    <x v="0"/>
    <s v="INGRESOS FECHA 20170119                           "/>
    <n v="5500"/>
    <n v="5500"/>
    <n v="0"/>
    <n v="0"/>
  </r>
  <r>
    <s v="R"/>
    <n v="6"/>
    <n v="14"/>
    <n v="4"/>
    <n v="860009174"/>
    <s v="SEGUROS DE VIDA DEL ESTADO              "/>
    <x v="169"/>
    <x v="159"/>
    <n v="20170120"/>
    <x v="0"/>
    <s v="INGRESOS FECHA 20170119                           "/>
    <n v="-5500"/>
    <n v="0"/>
    <n v="5500"/>
    <n v="0"/>
  </r>
  <r>
    <s v="R"/>
    <n v="6"/>
    <n v="14"/>
    <n v="5"/>
    <n v="860009174"/>
    <s v="SEGUROS DE VIDA DEL ESTADO              "/>
    <x v="111"/>
    <x v="105"/>
    <n v="20170120"/>
    <x v="0"/>
    <s v="INGRESOS FECHA 20170119                           "/>
    <n v="22000"/>
    <n v="22000"/>
    <n v="0"/>
    <n v="0"/>
  </r>
  <r>
    <s v="R"/>
    <n v="6"/>
    <n v="14"/>
    <n v="6"/>
    <n v="860009174"/>
    <s v="SEGUROS DE VIDA DEL ESTADO              "/>
    <x v="169"/>
    <x v="159"/>
    <n v="20170120"/>
    <x v="0"/>
    <s v="INGRESOS FECHA 20170119                           "/>
    <n v="-22000"/>
    <n v="0"/>
    <n v="22000"/>
    <n v="0"/>
  </r>
  <r>
    <s v="R"/>
    <n v="6"/>
    <n v="14"/>
    <n v="7"/>
    <n v="860009174"/>
    <s v="SEGUROS DE VIDA DEL ESTADO              "/>
    <x v="111"/>
    <x v="105"/>
    <n v="20170120"/>
    <x v="0"/>
    <s v="INGRESOS FECHA 20170119                           "/>
    <n v="71500"/>
    <n v="71500"/>
    <n v="0"/>
    <n v="0"/>
  </r>
  <r>
    <s v="R"/>
    <n v="6"/>
    <n v="14"/>
    <n v="8"/>
    <n v="860009174"/>
    <s v="SEGUROS DE VIDA DEL ESTADO              "/>
    <x v="169"/>
    <x v="159"/>
    <n v="20170120"/>
    <x v="0"/>
    <s v="INGRESOS FECHA 20170119                           "/>
    <n v="-71500"/>
    <n v="0"/>
    <n v="71500"/>
    <n v="0"/>
  </r>
  <r>
    <s v="R"/>
    <n v="6"/>
    <n v="14"/>
    <n v="9"/>
    <n v="860009174"/>
    <s v="SEGUROS DE VIDA DEL ESTADO              "/>
    <x v="111"/>
    <x v="105"/>
    <n v="20170120"/>
    <x v="0"/>
    <s v="INGRESOS FECHA 20170119                           "/>
    <n v="280500"/>
    <n v="280500"/>
    <n v="0"/>
    <n v="0"/>
  </r>
  <r>
    <s v="R"/>
    <n v="6"/>
    <n v="14"/>
    <n v="10"/>
    <n v="860009174"/>
    <s v="SEGUROS DE VIDA DEL ESTADO              "/>
    <x v="169"/>
    <x v="159"/>
    <n v="20170120"/>
    <x v="0"/>
    <s v="INGRESOS FECHA 20170119                           "/>
    <n v="-280500"/>
    <n v="0"/>
    <n v="280500"/>
    <n v="0"/>
  </r>
  <r>
    <s v="R"/>
    <n v="6"/>
    <n v="14"/>
    <n v="11"/>
    <n v="860009174"/>
    <s v="SEGUROS DE VIDA DEL ESTADO              "/>
    <x v="111"/>
    <x v="105"/>
    <n v="20170120"/>
    <x v="0"/>
    <s v="INGRESOS FECHA 20170119                           "/>
    <n v="137500"/>
    <n v="137500"/>
    <n v="0"/>
    <n v="0"/>
  </r>
  <r>
    <s v="R"/>
    <n v="6"/>
    <n v="14"/>
    <n v="12"/>
    <n v="860009174"/>
    <s v="SEGUROS DE VIDA DEL ESTADO              "/>
    <x v="169"/>
    <x v="159"/>
    <n v="20170120"/>
    <x v="0"/>
    <s v="INGRESOS FECHA 20170119                           "/>
    <n v="-137500"/>
    <n v="0"/>
    <n v="137500"/>
    <n v="0"/>
  </r>
  <r>
    <s v="R"/>
    <n v="6"/>
    <n v="14"/>
    <n v="13"/>
    <n v="860009174"/>
    <s v="SEGUROS DE VIDA DEL ESTADO              "/>
    <x v="111"/>
    <x v="105"/>
    <n v="20170120"/>
    <x v="0"/>
    <s v="INGRESOS FECHA 20170119                           "/>
    <n v="253000"/>
    <n v="253000"/>
    <n v="0"/>
    <n v="0"/>
  </r>
  <r>
    <s v="R"/>
    <n v="6"/>
    <n v="14"/>
    <n v="14"/>
    <n v="860009174"/>
    <s v="SEGUROS DE VIDA DEL ESTADO              "/>
    <x v="169"/>
    <x v="159"/>
    <n v="20170120"/>
    <x v="0"/>
    <s v="INGRESOS FECHA 20170119                           "/>
    <n v="-253000"/>
    <n v="0"/>
    <n v="253000"/>
    <n v="0"/>
  </r>
  <r>
    <s v="R"/>
    <n v="6"/>
    <n v="14"/>
    <n v="15"/>
    <n v="860009174"/>
    <s v="SEGUROS DE VIDA DEL ESTADO              "/>
    <x v="111"/>
    <x v="105"/>
    <n v="20170120"/>
    <x v="0"/>
    <s v="INGRESOS FECHA 20170119                           "/>
    <n v="88000"/>
    <n v="88000"/>
    <n v="0"/>
    <n v="0"/>
  </r>
  <r>
    <s v="R"/>
    <n v="6"/>
    <n v="14"/>
    <n v="16"/>
    <n v="860009174"/>
    <s v="SEGUROS DE VIDA DEL ESTADO              "/>
    <x v="169"/>
    <x v="159"/>
    <n v="20170120"/>
    <x v="0"/>
    <s v="INGRESOS FECHA 20170119                           "/>
    <n v="-88000"/>
    <n v="0"/>
    <n v="88000"/>
    <n v="0"/>
  </r>
  <r>
    <s v="R"/>
    <n v="6"/>
    <n v="14"/>
    <n v="17"/>
    <n v="860009174"/>
    <s v="SEGUROS DE VIDA DEL ESTADO              "/>
    <x v="111"/>
    <x v="105"/>
    <n v="20170120"/>
    <x v="0"/>
    <s v="INGRESOS FECHA 20170119                           "/>
    <n v="44000"/>
    <n v="44000"/>
    <n v="0"/>
    <n v="0"/>
  </r>
  <r>
    <s v="R"/>
    <n v="6"/>
    <n v="14"/>
    <n v="18"/>
    <n v="860009174"/>
    <s v="SEGUROS DE VIDA DEL ESTADO              "/>
    <x v="169"/>
    <x v="159"/>
    <n v="20170120"/>
    <x v="0"/>
    <s v="INGRESOS FECHA 20170119                           "/>
    <n v="-44000"/>
    <n v="0"/>
    <n v="44000"/>
    <n v="0"/>
  </r>
  <r>
    <s v="R"/>
    <n v="6"/>
    <n v="14"/>
    <n v="19"/>
    <n v="860009174"/>
    <s v="SEGUROS DE VIDA DEL ESTADO              "/>
    <x v="111"/>
    <x v="105"/>
    <n v="20170120"/>
    <x v="0"/>
    <s v="INGRESOS FECHA 20170119                           "/>
    <n v="143000"/>
    <n v="143000"/>
    <n v="0"/>
    <n v="0"/>
  </r>
  <r>
    <s v="R"/>
    <n v="6"/>
    <n v="14"/>
    <n v="20"/>
    <n v="860009174"/>
    <s v="SEGUROS DE VIDA DEL ESTADO              "/>
    <x v="169"/>
    <x v="159"/>
    <n v="20170120"/>
    <x v="0"/>
    <s v="INGRESOS FECHA 20170119                           "/>
    <n v="-143000"/>
    <n v="0"/>
    <n v="143000"/>
    <n v="0"/>
  </r>
  <r>
    <s v="R"/>
    <n v="6"/>
    <n v="15"/>
    <n v="1"/>
    <n v="860009174"/>
    <s v="SEGUROS DE VIDA DEL ESTADO              "/>
    <x v="111"/>
    <x v="105"/>
    <n v="20170120"/>
    <x v="0"/>
    <s v="INGRESOS FECHA 20170120                           "/>
    <n v="55000"/>
    <n v="55000"/>
    <n v="0"/>
    <n v="0"/>
  </r>
  <r>
    <s v="R"/>
    <n v="6"/>
    <n v="15"/>
    <n v="2"/>
    <n v="860009174"/>
    <s v="SEGUROS DE VIDA DEL ESTADO              "/>
    <x v="169"/>
    <x v="159"/>
    <n v="20170120"/>
    <x v="0"/>
    <s v="INGRESOS FECHA 20170120                           "/>
    <n v="-55000"/>
    <n v="0"/>
    <n v="55000"/>
    <n v="0"/>
  </r>
  <r>
    <s v="R"/>
    <n v="6"/>
    <n v="15"/>
    <n v="3"/>
    <n v="860009174"/>
    <s v="SEGUROS DE VIDA DEL ESTADO              "/>
    <x v="111"/>
    <x v="105"/>
    <n v="20170120"/>
    <x v="0"/>
    <s v="INGRESOS FECHA 20170120                           "/>
    <n v="11000"/>
    <n v="11000"/>
    <n v="0"/>
    <n v="0"/>
  </r>
  <r>
    <s v="R"/>
    <n v="6"/>
    <n v="15"/>
    <n v="4"/>
    <n v="860009174"/>
    <s v="SEGUROS DE VIDA DEL ESTADO              "/>
    <x v="169"/>
    <x v="159"/>
    <n v="20170120"/>
    <x v="0"/>
    <s v="INGRESOS FECHA 20170120                           "/>
    <n v="-11000"/>
    <n v="0"/>
    <n v="11000"/>
    <n v="0"/>
  </r>
  <r>
    <s v="R"/>
    <n v="6"/>
    <n v="15"/>
    <n v="5"/>
    <n v="860009174"/>
    <s v="SEGUROS DE VIDA DEL ESTADO              "/>
    <x v="111"/>
    <x v="105"/>
    <n v="20170120"/>
    <x v="0"/>
    <s v="INGRESOS FECHA 20170120                           "/>
    <n v="16500"/>
    <n v="16500"/>
    <n v="0"/>
    <n v="0"/>
  </r>
  <r>
    <s v="R"/>
    <n v="6"/>
    <n v="15"/>
    <n v="6"/>
    <n v="860009174"/>
    <s v="SEGUROS DE VIDA DEL ESTADO              "/>
    <x v="169"/>
    <x v="159"/>
    <n v="20170120"/>
    <x v="0"/>
    <s v="INGRESOS FECHA 20170120                           "/>
    <n v="-16500"/>
    <n v="0"/>
    <n v="16500"/>
    <n v="0"/>
  </r>
  <r>
    <s v="R"/>
    <n v="6"/>
    <n v="15"/>
    <n v="7"/>
    <n v="860009174"/>
    <s v="SEGUROS DE VIDA DEL ESTADO              "/>
    <x v="111"/>
    <x v="105"/>
    <n v="20170120"/>
    <x v="0"/>
    <s v="INGRESOS FECHA 20170120                           "/>
    <n v="71500"/>
    <n v="71500"/>
    <n v="0"/>
    <n v="0"/>
  </r>
  <r>
    <s v="R"/>
    <n v="6"/>
    <n v="15"/>
    <n v="8"/>
    <n v="860009174"/>
    <s v="SEGUROS DE VIDA DEL ESTADO              "/>
    <x v="169"/>
    <x v="159"/>
    <n v="20170120"/>
    <x v="0"/>
    <s v="INGRESOS FECHA 20170120                           "/>
    <n v="-71500"/>
    <n v="0"/>
    <n v="71500"/>
    <n v="0"/>
  </r>
  <r>
    <s v="R"/>
    <n v="6"/>
    <n v="15"/>
    <n v="9"/>
    <n v="860009174"/>
    <s v="SEGUROS DE VIDA DEL ESTADO              "/>
    <x v="111"/>
    <x v="105"/>
    <n v="20170120"/>
    <x v="0"/>
    <s v="INGRESOS FECHA 20170120                           "/>
    <n v="214500"/>
    <n v="214500"/>
    <n v="0"/>
    <n v="0"/>
  </r>
  <r>
    <s v="R"/>
    <n v="6"/>
    <n v="15"/>
    <n v="10"/>
    <n v="860009174"/>
    <s v="SEGUROS DE VIDA DEL ESTADO              "/>
    <x v="169"/>
    <x v="159"/>
    <n v="20170120"/>
    <x v="0"/>
    <s v="INGRESOS FECHA 20170120                           "/>
    <n v="-214500"/>
    <n v="0"/>
    <n v="214500"/>
    <n v="0"/>
  </r>
  <r>
    <s v="R"/>
    <n v="6"/>
    <n v="15"/>
    <n v="11"/>
    <n v="860009174"/>
    <s v="SEGUROS DE VIDA DEL ESTADO              "/>
    <x v="111"/>
    <x v="105"/>
    <n v="20170120"/>
    <x v="0"/>
    <s v="INGRESOS FECHA 20170120                           "/>
    <n v="110000"/>
    <n v="110000"/>
    <n v="0"/>
    <n v="0"/>
  </r>
  <r>
    <s v="R"/>
    <n v="6"/>
    <n v="15"/>
    <n v="12"/>
    <n v="860009174"/>
    <s v="SEGUROS DE VIDA DEL ESTADO              "/>
    <x v="169"/>
    <x v="159"/>
    <n v="20170120"/>
    <x v="0"/>
    <s v="INGRESOS FECHA 20170120                           "/>
    <n v="-110000"/>
    <n v="0"/>
    <n v="110000"/>
    <n v="0"/>
  </r>
  <r>
    <s v="R"/>
    <n v="6"/>
    <n v="15"/>
    <n v="13"/>
    <n v="860009174"/>
    <s v="SEGUROS DE VIDA DEL ESTADO              "/>
    <x v="111"/>
    <x v="105"/>
    <n v="20170120"/>
    <x v="0"/>
    <s v="INGRESOS FECHA 20170120                           "/>
    <n v="313500"/>
    <n v="313500"/>
    <n v="0"/>
    <n v="0"/>
  </r>
  <r>
    <s v="R"/>
    <n v="6"/>
    <n v="15"/>
    <n v="14"/>
    <n v="860009174"/>
    <s v="SEGUROS DE VIDA DEL ESTADO              "/>
    <x v="169"/>
    <x v="159"/>
    <n v="20170120"/>
    <x v="0"/>
    <s v="INGRESOS FECHA 20170120                           "/>
    <n v="-313500"/>
    <n v="0"/>
    <n v="313500"/>
    <n v="0"/>
  </r>
  <r>
    <s v="R"/>
    <n v="6"/>
    <n v="15"/>
    <n v="15"/>
    <n v="860009174"/>
    <s v="SEGUROS DE VIDA DEL ESTADO              "/>
    <x v="111"/>
    <x v="105"/>
    <n v="20170120"/>
    <x v="0"/>
    <s v="INGRESOS FECHA 20170120                           "/>
    <n v="104500"/>
    <n v="104500"/>
    <n v="0"/>
    <n v="0"/>
  </r>
  <r>
    <s v="R"/>
    <n v="6"/>
    <n v="15"/>
    <n v="16"/>
    <n v="860009174"/>
    <s v="SEGUROS DE VIDA DEL ESTADO              "/>
    <x v="169"/>
    <x v="159"/>
    <n v="20170120"/>
    <x v="0"/>
    <s v="INGRESOS FECHA 20170120                           "/>
    <n v="-104500"/>
    <n v="0"/>
    <n v="104500"/>
    <n v="0"/>
  </r>
  <r>
    <s v="R"/>
    <n v="6"/>
    <n v="15"/>
    <n v="17"/>
    <n v="860009174"/>
    <s v="SEGUROS DE VIDA DEL ESTADO              "/>
    <x v="111"/>
    <x v="105"/>
    <n v="20170120"/>
    <x v="0"/>
    <s v="INGRESOS FECHA 20170120                           "/>
    <n v="22000"/>
    <n v="22000"/>
    <n v="0"/>
    <n v="0"/>
  </r>
  <r>
    <s v="R"/>
    <n v="6"/>
    <n v="15"/>
    <n v="18"/>
    <n v="860009174"/>
    <s v="SEGUROS DE VIDA DEL ESTADO              "/>
    <x v="169"/>
    <x v="159"/>
    <n v="20170120"/>
    <x v="0"/>
    <s v="INGRESOS FECHA 20170120                           "/>
    <n v="-22000"/>
    <n v="0"/>
    <n v="22000"/>
    <n v="0"/>
  </r>
  <r>
    <s v="R"/>
    <n v="6"/>
    <n v="15"/>
    <n v="19"/>
    <n v="860009174"/>
    <s v="SEGUROS DE VIDA DEL ESTADO              "/>
    <x v="111"/>
    <x v="105"/>
    <n v="20170120"/>
    <x v="0"/>
    <s v="INGRESOS FECHA 20170120                           "/>
    <n v="154000"/>
    <n v="154000"/>
    <n v="0"/>
    <n v="0"/>
  </r>
  <r>
    <s v="R"/>
    <n v="6"/>
    <n v="15"/>
    <n v="20"/>
    <n v="860009174"/>
    <s v="SEGUROS DE VIDA DEL ESTADO              "/>
    <x v="169"/>
    <x v="159"/>
    <n v="20170120"/>
    <x v="0"/>
    <s v="INGRESOS FECHA 20170120                           "/>
    <n v="-154000"/>
    <n v="0"/>
    <n v="154000"/>
    <n v="0"/>
  </r>
  <r>
    <s v="R"/>
    <n v="6"/>
    <n v="16"/>
    <n v="1"/>
    <n v="899999230"/>
    <s v="UNIVERSIDAD DISTRITAL FRANCISCO JOSE DE "/>
    <x v="111"/>
    <x v="105"/>
    <n v="20170124"/>
    <x v="0"/>
    <s v="12/01/2017 RECAUDO SEGUROS ESTUDIANTIL            "/>
    <n v="5500"/>
    <n v="5500"/>
    <n v="0"/>
    <n v="0"/>
  </r>
  <r>
    <s v="R"/>
    <n v="6"/>
    <n v="16"/>
    <n v="2"/>
    <n v="860009174"/>
    <s v="SEGUROS DE VIDA DEL ESTADO              "/>
    <x v="169"/>
    <x v="159"/>
    <n v="20170124"/>
    <x v="0"/>
    <s v="RECAUDO SEGURO ESTUDIANTES                        "/>
    <n v="-5500"/>
    <n v="0"/>
    <n v="5500"/>
    <n v="0"/>
  </r>
  <r>
    <s v="R"/>
    <n v="6"/>
    <n v="17"/>
    <n v="1"/>
    <n v="860009174"/>
    <s v="SEGUROS DE VIDA DEL ESTADO              "/>
    <x v="111"/>
    <x v="105"/>
    <n v="20170124"/>
    <x v="0"/>
    <s v="INGRESOS FECHA 20170111                           "/>
    <n v="16500"/>
    <n v="16500"/>
    <n v="0"/>
    <n v="0"/>
  </r>
  <r>
    <s v="R"/>
    <n v="6"/>
    <n v="17"/>
    <n v="2"/>
    <n v="860009174"/>
    <s v="SEGUROS DE VIDA DEL ESTADO              "/>
    <x v="169"/>
    <x v="159"/>
    <n v="20170124"/>
    <x v="0"/>
    <s v="INGRESOS FECHA 20170111                           "/>
    <n v="-16500"/>
    <n v="0"/>
    <n v="16500"/>
    <n v="0"/>
  </r>
  <r>
    <s v="R"/>
    <n v="6"/>
    <n v="17"/>
    <n v="3"/>
    <n v="860009174"/>
    <s v="SEGUROS DE VIDA DEL ESTADO              "/>
    <x v="111"/>
    <x v="105"/>
    <n v="20170124"/>
    <x v="0"/>
    <s v="INGRESOS FECHA 20170111                           "/>
    <n v="22000"/>
    <n v="22000"/>
    <n v="0"/>
    <n v="0"/>
  </r>
  <r>
    <s v="R"/>
    <n v="6"/>
    <n v="17"/>
    <n v="4"/>
    <n v="860009174"/>
    <s v="SEGUROS DE VIDA DEL ESTADO              "/>
    <x v="169"/>
    <x v="159"/>
    <n v="20170124"/>
    <x v="0"/>
    <s v="INGRESOS FECHA 20170111                           "/>
    <n v="-22000"/>
    <n v="0"/>
    <n v="22000"/>
    <n v="0"/>
  </r>
  <r>
    <s v="R"/>
    <n v="6"/>
    <n v="17"/>
    <n v="5"/>
    <n v="860009174"/>
    <s v="SEGUROS DE VIDA DEL ESTADO              "/>
    <x v="111"/>
    <x v="105"/>
    <n v="20170124"/>
    <x v="0"/>
    <s v="INGRESOS FECHA 20170111                           "/>
    <n v="44000"/>
    <n v="44000"/>
    <n v="0"/>
    <n v="0"/>
  </r>
  <r>
    <s v="R"/>
    <n v="6"/>
    <n v="17"/>
    <n v="6"/>
    <n v="860009174"/>
    <s v="SEGUROS DE VIDA DEL ESTADO              "/>
    <x v="169"/>
    <x v="159"/>
    <n v="20170124"/>
    <x v="0"/>
    <s v="INGRESOS FECHA 20170111                           "/>
    <n v="-44000"/>
    <n v="0"/>
    <n v="44000"/>
    <n v="0"/>
  </r>
  <r>
    <s v="R"/>
    <n v="6"/>
    <n v="17"/>
    <n v="7"/>
    <n v="860009174"/>
    <s v="SEGUROS DE VIDA DEL ESTADO              "/>
    <x v="111"/>
    <x v="105"/>
    <n v="20170124"/>
    <x v="0"/>
    <s v="INGRESOS FECHA 20170111                           "/>
    <n v="22000"/>
    <n v="22000"/>
    <n v="0"/>
    <n v="0"/>
  </r>
  <r>
    <s v="R"/>
    <n v="6"/>
    <n v="17"/>
    <n v="8"/>
    <n v="860009174"/>
    <s v="SEGUROS DE VIDA DEL ESTADO              "/>
    <x v="169"/>
    <x v="159"/>
    <n v="20170124"/>
    <x v="0"/>
    <s v="INGRESOS FECHA 20170111                           "/>
    <n v="-22000"/>
    <n v="0"/>
    <n v="22000"/>
    <n v="0"/>
  </r>
  <r>
    <s v="R"/>
    <n v="6"/>
    <n v="17"/>
    <n v="9"/>
    <n v="860009174"/>
    <s v="SEGUROS DE VIDA DEL ESTADO              "/>
    <x v="111"/>
    <x v="105"/>
    <n v="20170124"/>
    <x v="0"/>
    <s v="INGRESOS FECHA 20170111                           "/>
    <n v="104500"/>
    <n v="104500"/>
    <n v="0"/>
    <n v="0"/>
  </r>
  <r>
    <s v="R"/>
    <n v="6"/>
    <n v="17"/>
    <n v="10"/>
    <n v="860009174"/>
    <s v="SEGUROS DE VIDA DEL ESTADO              "/>
    <x v="169"/>
    <x v="159"/>
    <n v="20170124"/>
    <x v="0"/>
    <s v="INGRESOS FECHA 20170111                           "/>
    <n v="-104500"/>
    <n v="0"/>
    <n v="104500"/>
    <n v="0"/>
  </r>
  <r>
    <s v="R"/>
    <n v="6"/>
    <n v="17"/>
    <n v="11"/>
    <n v="860009174"/>
    <s v="SEGUROS DE VIDA DEL ESTADO              "/>
    <x v="111"/>
    <x v="105"/>
    <n v="20170124"/>
    <x v="0"/>
    <s v="INGRESOS FECHA 20170111                           "/>
    <n v="5500"/>
    <n v="5500"/>
    <n v="0"/>
    <n v="0"/>
  </r>
  <r>
    <s v="R"/>
    <n v="6"/>
    <n v="17"/>
    <n v="12"/>
    <n v="860009174"/>
    <s v="SEGUROS DE VIDA DEL ESTADO              "/>
    <x v="169"/>
    <x v="159"/>
    <n v="20170124"/>
    <x v="0"/>
    <s v="INGRESOS FECHA 20170111                           "/>
    <n v="-5500"/>
    <n v="0"/>
    <n v="5500"/>
    <n v="0"/>
  </r>
  <r>
    <s v="R"/>
    <n v="6"/>
    <n v="18"/>
    <n v="1"/>
    <n v="860009174"/>
    <s v="SEGUROS DE VIDA DEL ESTADO              "/>
    <x v="111"/>
    <x v="105"/>
    <n v="20170124"/>
    <x v="0"/>
    <s v="INGRESOS FECHA 20170112                           "/>
    <n v="22000"/>
    <n v="22000"/>
    <n v="0"/>
    <n v="0"/>
  </r>
  <r>
    <s v="R"/>
    <n v="6"/>
    <n v="18"/>
    <n v="2"/>
    <n v="860009174"/>
    <s v="SEGUROS DE VIDA DEL ESTADO              "/>
    <x v="169"/>
    <x v="159"/>
    <n v="20170124"/>
    <x v="0"/>
    <s v="INGRESOS FECHA 20170112                           "/>
    <n v="-22000"/>
    <n v="0"/>
    <n v="22000"/>
    <n v="0"/>
  </r>
  <r>
    <s v="R"/>
    <n v="6"/>
    <n v="18"/>
    <n v="3"/>
    <n v="860009174"/>
    <s v="SEGUROS DE VIDA DEL ESTADO              "/>
    <x v="111"/>
    <x v="105"/>
    <n v="20170124"/>
    <x v="0"/>
    <s v="INGRESOS FECHA 20170112                           "/>
    <n v="38500"/>
    <n v="38500"/>
    <n v="0"/>
    <n v="0"/>
  </r>
  <r>
    <s v="R"/>
    <n v="6"/>
    <n v="18"/>
    <n v="4"/>
    <n v="860009174"/>
    <s v="SEGUROS DE VIDA DEL ESTADO              "/>
    <x v="169"/>
    <x v="159"/>
    <n v="20170124"/>
    <x v="0"/>
    <s v="INGRESOS FECHA 20170112                           "/>
    <n v="-38500"/>
    <n v="0"/>
    <n v="38500"/>
    <n v="0"/>
  </r>
  <r>
    <s v="R"/>
    <n v="6"/>
    <n v="18"/>
    <n v="5"/>
    <n v="860009174"/>
    <s v="SEGUROS DE VIDA DEL ESTADO              "/>
    <x v="111"/>
    <x v="105"/>
    <n v="20170124"/>
    <x v="0"/>
    <s v="INGRESOS FECHA 20170112                           "/>
    <n v="66000"/>
    <n v="66000"/>
    <n v="0"/>
    <n v="0"/>
  </r>
  <r>
    <s v="R"/>
    <n v="6"/>
    <n v="18"/>
    <n v="6"/>
    <n v="860009174"/>
    <s v="SEGUROS DE VIDA DEL ESTADO              "/>
    <x v="169"/>
    <x v="159"/>
    <n v="20170124"/>
    <x v="0"/>
    <s v="INGRESOS FECHA 20170112                           "/>
    <n v="-66000"/>
    <n v="0"/>
    <n v="66000"/>
    <n v="0"/>
  </r>
  <r>
    <s v="R"/>
    <n v="6"/>
    <n v="18"/>
    <n v="7"/>
    <n v="860009174"/>
    <s v="SEGUROS DE VIDA DEL ESTADO              "/>
    <x v="111"/>
    <x v="105"/>
    <n v="20170124"/>
    <x v="0"/>
    <s v="INGRESOS FECHA 20170112                           "/>
    <n v="16500"/>
    <n v="16500"/>
    <n v="0"/>
    <n v="0"/>
  </r>
  <r>
    <s v="R"/>
    <n v="6"/>
    <n v="18"/>
    <n v="8"/>
    <n v="860009174"/>
    <s v="SEGUROS DE VIDA DEL ESTADO              "/>
    <x v="169"/>
    <x v="159"/>
    <n v="20170124"/>
    <x v="0"/>
    <s v="INGRESOS FECHA 20170112                           "/>
    <n v="-16500"/>
    <n v="0"/>
    <n v="16500"/>
    <n v="0"/>
  </r>
  <r>
    <s v="R"/>
    <n v="6"/>
    <n v="18"/>
    <n v="9"/>
    <n v="860009174"/>
    <s v="SEGUROS DE VIDA DEL ESTADO              "/>
    <x v="111"/>
    <x v="105"/>
    <n v="20170124"/>
    <x v="0"/>
    <s v="INGRESOS FECHA 20170112                           "/>
    <n v="93500"/>
    <n v="93500"/>
    <n v="0"/>
    <n v="0"/>
  </r>
  <r>
    <s v="R"/>
    <n v="6"/>
    <n v="18"/>
    <n v="10"/>
    <n v="860009174"/>
    <s v="SEGUROS DE VIDA DEL ESTADO              "/>
    <x v="169"/>
    <x v="159"/>
    <n v="20170124"/>
    <x v="0"/>
    <s v="INGRESOS FECHA 20170112                           "/>
    <n v="-93500"/>
    <n v="0"/>
    <n v="93500"/>
    <n v="0"/>
  </r>
  <r>
    <s v="R"/>
    <n v="6"/>
    <n v="18"/>
    <n v="11"/>
    <n v="860009174"/>
    <s v="SEGUROS DE VIDA DEL ESTADO              "/>
    <x v="111"/>
    <x v="105"/>
    <n v="20170124"/>
    <x v="0"/>
    <s v="INGRESOS FECHA 20170112                           "/>
    <n v="11000"/>
    <n v="11000"/>
    <n v="0"/>
    <n v="0"/>
  </r>
  <r>
    <s v="R"/>
    <n v="6"/>
    <n v="18"/>
    <n v="12"/>
    <n v="860009174"/>
    <s v="SEGUROS DE VIDA DEL ESTADO              "/>
    <x v="169"/>
    <x v="159"/>
    <n v="20170124"/>
    <x v="0"/>
    <s v="INGRESOS FECHA 20170112                           "/>
    <n v="-11000"/>
    <n v="0"/>
    <n v="11000"/>
    <n v="0"/>
  </r>
  <r>
    <s v="R"/>
    <n v="6"/>
    <n v="19"/>
    <n v="1"/>
    <n v="860009174"/>
    <s v="SEGUROS DE VIDA DEL ESTADO              "/>
    <x v="111"/>
    <x v="105"/>
    <n v="20170124"/>
    <x v="0"/>
    <s v="INGRESOS FECHA 20170113                           "/>
    <n v="11000"/>
    <n v="11000"/>
    <n v="0"/>
    <n v="0"/>
  </r>
  <r>
    <s v="R"/>
    <n v="6"/>
    <n v="19"/>
    <n v="2"/>
    <n v="860009174"/>
    <s v="SEGUROS DE VIDA DEL ESTADO              "/>
    <x v="169"/>
    <x v="159"/>
    <n v="20170124"/>
    <x v="0"/>
    <s v="INGRESOS FECHA 20170113                           "/>
    <n v="-11000"/>
    <n v="0"/>
    <n v="11000"/>
    <n v="0"/>
  </r>
  <r>
    <s v="R"/>
    <n v="6"/>
    <n v="19"/>
    <n v="3"/>
    <n v="860009174"/>
    <s v="SEGUROS DE VIDA DEL ESTADO              "/>
    <x v="111"/>
    <x v="105"/>
    <n v="20170124"/>
    <x v="0"/>
    <s v="INGRESOS FECHA 20170113                           "/>
    <n v="11000"/>
    <n v="11000"/>
    <n v="0"/>
    <n v="0"/>
  </r>
  <r>
    <s v="R"/>
    <n v="6"/>
    <n v="19"/>
    <n v="4"/>
    <n v="860009174"/>
    <s v="SEGUROS DE VIDA DEL ESTADO              "/>
    <x v="169"/>
    <x v="159"/>
    <n v="20170124"/>
    <x v="0"/>
    <s v="INGRESOS FECHA 20170113                           "/>
    <n v="-11000"/>
    <n v="0"/>
    <n v="11000"/>
    <n v="0"/>
  </r>
  <r>
    <s v="R"/>
    <n v="6"/>
    <n v="19"/>
    <n v="5"/>
    <n v="860009174"/>
    <s v="SEGUROS DE VIDA DEL ESTADO              "/>
    <x v="111"/>
    <x v="105"/>
    <n v="20170124"/>
    <x v="0"/>
    <s v="INGRESOS FECHA 20170113                           "/>
    <n v="77000"/>
    <n v="77000"/>
    <n v="0"/>
    <n v="0"/>
  </r>
  <r>
    <s v="R"/>
    <n v="6"/>
    <n v="19"/>
    <n v="6"/>
    <n v="860009174"/>
    <s v="SEGUROS DE VIDA DEL ESTADO              "/>
    <x v="169"/>
    <x v="159"/>
    <n v="20170124"/>
    <x v="0"/>
    <s v="INGRESOS FECHA 20170113                           "/>
    <n v="-77000"/>
    <n v="0"/>
    <n v="77000"/>
    <n v="0"/>
  </r>
  <r>
    <s v="R"/>
    <n v="6"/>
    <n v="19"/>
    <n v="7"/>
    <n v="860009174"/>
    <s v="SEGUROS DE VIDA DEL ESTADO              "/>
    <x v="111"/>
    <x v="105"/>
    <n v="20170124"/>
    <x v="0"/>
    <s v="INGRESOS FECHA 20170113                           "/>
    <n v="38500"/>
    <n v="38500"/>
    <n v="0"/>
    <n v="0"/>
  </r>
  <r>
    <s v="R"/>
    <n v="6"/>
    <n v="19"/>
    <n v="8"/>
    <n v="860009174"/>
    <s v="SEGUROS DE VIDA DEL ESTADO              "/>
    <x v="169"/>
    <x v="159"/>
    <n v="20170124"/>
    <x v="0"/>
    <s v="INGRESOS FECHA 20170113                           "/>
    <n v="-38500"/>
    <n v="0"/>
    <n v="38500"/>
    <n v="0"/>
  </r>
  <r>
    <s v="R"/>
    <n v="6"/>
    <n v="19"/>
    <n v="9"/>
    <n v="860009174"/>
    <s v="SEGUROS DE VIDA DEL ESTADO              "/>
    <x v="111"/>
    <x v="105"/>
    <n v="20170124"/>
    <x v="0"/>
    <s v="INGRESOS FECHA 20170113                           "/>
    <n v="93500"/>
    <n v="93500"/>
    <n v="0"/>
    <n v="0"/>
  </r>
  <r>
    <s v="R"/>
    <n v="6"/>
    <n v="19"/>
    <n v="10"/>
    <n v="860009174"/>
    <s v="SEGUROS DE VIDA DEL ESTADO              "/>
    <x v="169"/>
    <x v="159"/>
    <n v="20170124"/>
    <x v="0"/>
    <s v="INGRESOS FECHA 20170113                           "/>
    <n v="-93500"/>
    <n v="0"/>
    <n v="93500"/>
    <n v="0"/>
  </r>
  <r>
    <s v="R"/>
    <n v="6"/>
    <n v="19"/>
    <n v="11"/>
    <n v="860009174"/>
    <s v="SEGUROS DE VIDA DEL ESTADO              "/>
    <x v="111"/>
    <x v="105"/>
    <n v="20170124"/>
    <x v="0"/>
    <s v="INGRESOS FECHA 20170113                           "/>
    <n v="22000"/>
    <n v="22000"/>
    <n v="0"/>
    <n v="0"/>
  </r>
  <r>
    <s v="R"/>
    <n v="6"/>
    <n v="19"/>
    <n v="12"/>
    <n v="860009174"/>
    <s v="SEGUROS DE VIDA DEL ESTADO              "/>
    <x v="169"/>
    <x v="159"/>
    <n v="20170124"/>
    <x v="0"/>
    <s v="INGRESOS FECHA 20170113                           "/>
    <n v="-22000"/>
    <n v="0"/>
    <n v="22000"/>
    <n v="0"/>
  </r>
  <r>
    <s v="R"/>
    <n v="6"/>
    <n v="20"/>
    <n v="1"/>
    <n v="860009174"/>
    <s v="SEGUROS DE VIDA DEL ESTADO              "/>
    <x v="111"/>
    <x v="105"/>
    <n v="20170124"/>
    <x v="0"/>
    <s v="INGRESOS FECHA 20170116                           "/>
    <n v="44000"/>
    <n v="44000"/>
    <n v="0"/>
    <n v="0"/>
  </r>
  <r>
    <s v="R"/>
    <n v="6"/>
    <n v="20"/>
    <n v="2"/>
    <n v="860009174"/>
    <s v="SEGUROS DE VIDA DEL ESTADO              "/>
    <x v="169"/>
    <x v="159"/>
    <n v="20170124"/>
    <x v="0"/>
    <s v="INGRESOS FECHA 20170116                           "/>
    <n v="-44000"/>
    <n v="0"/>
    <n v="44000"/>
    <n v="0"/>
  </r>
  <r>
    <s v="R"/>
    <n v="6"/>
    <n v="20"/>
    <n v="3"/>
    <n v="860009174"/>
    <s v="SEGUROS DE VIDA DEL ESTADO              "/>
    <x v="111"/>
    <x v="105"/>
    <n v="20170124"/>
    <x v="0"/>
    <s v="INGRESOS FECHA 20170116                           "/>
    <n v="115500"/>
    <n v="115500"/>
    <n v="0"/>
    <n v="0"/>
  </r>
  <r>
    <s v="R"/>
    <n v="6"/>
    <n v="20"/>
    <n v="4"/>
    <n v="860009174"/>
    <s v="SEGUROS DE VIDA DEL ESTADO              "/>
    <x v="169"/>
    <x v="159"/>
    <n v="20170124"/>
    <x v="0"/>
    <s v="INGRESOS FECHA 20170116                           "/>
    <n v="-115500"/>
    <n v="0"/>
    <n v="115500"/>
    <n v="0"/>
  </r>
  <r>
    <s v="R"/>
    <n v="6"/>
    <n v="20"/>
    <n v="5"/>
    <n v="860009174"/>
    <s v="SEGUROS DE VIDA DEL ESTADO              "/>
    <x v="111"/>
    <x v="105"/>
    <n v="20170124"/>
    <x v="0"/>
    <s v="INGRESOS FECHA 20170116                           "/>
    <n v="297000"/>
    <n v="297000"/>
    <n v="0"/>
    <n v="0"/>
  </r>
  <r>
    <s v="R"/>
    <n v="6"/>
    <n v="20"/>
    <n v="6"/>
    <n v="860009174"/>
    <s v="SEGUROS DE VIDA DEL ESTADO              "/>
    <x v="169"/>
    <x v="159"/>
    <n v="20170124"/>
    <x v="0"/>
    <s v="INGRESOS FECHA 20170116                           "/>
    <n v="-297000"/>
    <n v="0"/>
    <n v="297000"/>
    <n v="0"/>
  </r>
  <r>
    <s v="R"/>
    <n v="6"/>
    <n v="20"/>
    <n v="7"/>
    <n v="860009174"/>
    <s v="SEGUROS DE VIDA DEL ESTADO              "/>
    <x v="111"/>
    <x v="105"/>
    <n v="20170124"/>
    <x v="0"/>
    <s v="INGRESOS FECHA 20170116                           "/>
    <n v="132000"/>
    <n v="132000"/>
    <n v="0"/>
    <n v="0"/>
  </r>
  <r>
    <s v="R"/>
    <n v="6"/>
    <n v="20"/>
    <n v="8"/>
    <n v="860009174"/>
    <s v="SEGUROS DE VIDA DEL ESTADO              "/>
    <x v="169"/>
    <x v="159"/>
    <n v="20170124"/>
    <x v="0"/>
    <s v="INGRESOS FECHA 20170116                           "/>
    <n v="-132000"/>
    <n v="0"/>
    <n v="132000"/>
    <n v="0"/>
  </r>
  <r>
    <s v="R"/>
    <n v="6"/>
    <n v="20"/>
    <n v="9"/>
    <n v="860009174"/>
    <s v="SEGUROS DE VIDA DEL ESTADO              "/>
    <x v="111"/>
    <x v="105"/>
    <n v="20170124"/>
    <x v="0"/>
    <s v="INGRESOS FECHA 20170116                           "/>
    <n v="192500"/>
    <n v="192500"/>
    <n v="0"/>
    <n v="0"/>
  </r>
  <r>
    <s v="R"/>
    <n v="6"/>
    <n v="20"/>
    <n v="10"/>
    <n v="860009174"/>
    <s v="SEGUROS DE VIDA DEL ESTADO              "/>
    <x v="169"/>
    <x v="159"/>
    <n v="20170124"/>
    <x v="0"/>
    <s v="INGRESOS FECHA 20170116                           "/>
    <n v="-192500"/>
    <n v="0"/>
    <n v="192500"/>
    <n v="0"/>
  </r>
  <r>
    <s v="R"/>
    <n v="6"/>
    <n v="20"/>
    <n v="11"/>
    <n v="860009174"/>
    <s v="SEGUROS DE VIDA DEL ESTADO              "/>
    <x v="111"/>
    <x v="105"/>
    <n v="20170124"/>
    <x v="0"/>
    <s v="INGRESOS FECHA 20170116                           "/>
    <n v="66000"/>
    <n v="66000"/>
    <n v="0"/>
    <n v="0"/>
  </r>
  <r>
    <s v="R"/>
    <n v="6"/>
    <n v="20"/>
    <n v="12"/>
    <n v="860009174"/>
    <s v="SEGUROS DE VIDA DEL ESTADO              "/>
    <x v="169"/>
    <x v="159"/>
    <n v="20170124"/>
    <x v="0"/>
    <s v="INGRESOS FECHA 20170116                           "/>
    <n v="-66000"/>
    <n v="0"/>
    <n v="66000"/>
    <n v="0"/>
  </r>
  <r>
    <s v="R"/>
    <n v="6"/>
    <n v="21"/>
    <n v="1"/>
    <n v="860009174"/>
    <s v="SEGUROS DE VIDA DEL ESTADO              "/>
    <x v="111"/>
    <x v="105"/>
    <n v="20170124"/>
    <x v="0"/>
    <s v="INGRESOS FECHA 20170117                           "/>
    <n v="11000"/>
    <n v="11000"/>
    <n v="0"/>
    <n v="0"/>
  </r>
  <r>
    <s v="R"/>
    <n v="6"/>
    <n v="21"/>
    <n v="2"/>
    <n v="860009174"/>
    <s v="SEGUROS DE VIDA DEL ESTADO              "/>
    <x v="169"/>
    <x v="159"/>
    <n v="20170124"/>
    <x v="0"/>
    <s v="INGRESOS FECHA 20170117                           "/>
    <n v="-11000"/>
    <n v="0"/>
    <n v="11000"/>
    <n v="0"/>
  </r>
  <r>
    <s v="R"/>
    <n v="6"/>
    <n v="21"/>
    <n v="3"/>
    <n v="860009174"/>
    <s v="SEGUROS DE VIDA DEL ESTADO              "/>
    <x v="111"/>
    <x v="105"/>
    <n v="20170124"/>
    <x v="0"/>
    <s v="INGRESOS FECHA 20170117                           "/>
    <n v="49500"/>
    <n v="49500"/>
    <n v="0"/>
    <n v="0"/>
  </r>
  <r>
    <s v="R"/>
    <n v="6"/>
    <n v="21"/>
    <n v="4"/>
    <n v="860009174"/>
    <s v="SEGUROS DE VIDA DEL ESTADO              "/>
    <x v="169"/>
    <x v="159"/>
    <n v="20170124"/>
    <x v="0"/>
    <s v="INGRESOS FECHA 20170117                           "/>
    <n v="-49500"/>
    <n v="0"/>
    <n v="49500"/>
    <n v="0"/>
  </r>
  <r>
    <s v="R"/>
    <n v="6"/>
    <n v="21"/>
    <n v="5"/>
    <n v="860009174"/>
    <s v="SEGUROS DE VIDA DEL ESTADO              "/>
    <x v="111"/>
    <x v="105"/>
    <n v="20170124"/>
    <x v="0"/>
    <s v="INGRESOS FECHA 20170117                           "/>
    <n v="99000"/>
    <n v="99000"/>
    <n v="0"/>
    <n v="0"/>
  </r>
  <r>
    <s v="R"/>
    <n v="6"/>
    <n v="21"/>
    <n v="6"/>
    <n v="860009174"/>
    <s v="SEGUROS DE VIDA DEL ESTADO              "/>
    <x v="169"/>
    <x v="159"/>
    <n v="20170124"/>
    <x v="0"/>
    <s v="INGRESOS FECHA 20170117                           "/>
    <n v="-99000"/>
    <n v="0"/>
    <n v="99000"/>
    <n v="0"/>
  </r>
  <r>
    <s v="R"/>
    <n v="6"/>
    <n v="21"/>
    <n v="7"/>
    <n v="860009174"/>
    <s v="SEGUROS DE VIDA DEL ESTADO              "/>
    <x v="111"/>
    <x v="105"/>
    <n v="20170124"/>
    <x v="0"/>
    <s v="INGRESOS FECHA 20170117                           "/>
    <n v="220000"/>
    <n v="220000"/>
    <n v="0"/>
    <n v="0"/>
  </r>
  <r>
    <s v="R"/>
    <n v="6"/>
    <n v="21"/>
    <n v="8"/>
    <n v="860009174"/>
    <s v="SEGUROS DE VIDA DEL ESTADO              "/>
    <x v="169"/>
    <x v="159"/>
    <n v="20170124"/>
    <x v="0"/>
    <s v="INGRESOS FECHA 20170117                           "/>
    <n v="-220000"/>
    <n v="0"/>
    <n v="220000"/>
    <n v="0"/>
  </r>
  <r>
    <s v="R"/>
    <n v="6"/>
    <n v="21"/>
    <n v="9"/>
    <n v="860009174"/>
    <s v="SEGUROS DE VIDA DEL ESTADO              "/>
    <x v="111"/>
    <x v="105"/>
    <n v="20170124"/>
    <x v="0"/>
    <s v="INGRESOS FECHA 20170117                           "/>
    <n v="148500"/>
    <n v="148500"/>
    <n v="0"/>
    <n v="0"/>
  </r>
  <r>
    <s v="R"/>
    <n v="6"/>
    <n v="21"/>
    <n v="10"/>
    <n v="860009174"/>
    <s v="SEGUROS DE VIDA DEL ESTADO              "/>
    <x v="169"/>
    <x v="159"/>
    <n v="20170124"/>
    <x v="0"/>
    <s v="INGRESOS FECHA 20170117                           "/>
    <n v="-148500"/>
    <n v="0"/>
    <n v="148500"/>
    <n v="0"/>
  </r>
  <r>
    <s v="R"/>
    <n v="6"/>
    <n v="21"/>
    <n v="11"/>
    <n v="860009174"/>
    <s v="SEGUROS DE VIDA DEL ESTADO              "/>
    <x v="111"/>
    <x v="105"/>
    <n v="20170124"/>
    <x v="0"/>
    <s v="INGRESOS FECHA 20170117                           "/>
    <n v="192500"/>
    <n v="192500"/>
    <n v="0"/>
    <n v="0"/>
  </r>
  <r>
    <s v="R"/>
    <n v="6"/>
    <n v="21"/>
    <n v="12"/>
    <n v="860009174"/>
    <s v="SEGUROS DE VIDA DEL ESTADO              "/>
    <x v="169"/>
    <x v="159"/>
    <n v="20170124"/>
    <x v="0"/>
    <s v="INGRESOS FECHA 20170117                           "/>
    <n v="-192500"/>
    <n v="0"/>
    <n v="192500"/>
    <n v="0"/>
  </r>
  <r>
    <s v="R"/>
    <n v="6"/>
    <n v="21"/>
    <n v="13"/>
    <n v="860009174"/>
    <s v="SEGUROS DE VIDA DEL ESTADO              "/>
    <x v="111"/>
    <x v="105"/>
    <n v="20170124"/>
    <x v="0"/>
    <s v="INGRESOS FECHA 20170117                           "/>
    <n v="11000"/>
    <n v="11000"/>
    <n v="0"/>
    <n v="0"/>
  </r>
  <r>
    <s v="R"/>
    <n v="6"/>
    <n v="21"/>
    <n v="14"/>
    <n v="860009174"/>
    <s v="SEGUROS DE VIDA DEL ESTADO              "/>
    <x v="169"/>
    <x v="159"/>
    <n v="20170124"/>
    <x v="0"/>
    <s v="INGRESOS FECHA 20170117                           "/>
    <n v="-11000"/>
    <n v="0"/>
    <n v="11000"/>
    <n v="0"/>
  </r>
  <r>
    <s v="R"/>
    <n v="6"/>
    <n v="21"/>
    <n v="15"/>
    <n v="860009174"/>
    <s v="SEGUROS DE VIDA DEL ESTADO              "/>
    <x v="111"/>
    <x v="105"/>
    <n v="20170124"/>
    <x v="0"/>
    <s v="INGRESOS FECHA 20170117                           "/>
    <n v="55000"/>
    <n v="55000"/>
    <n v="0"/>
    <n v="0"/>
  </r>
  <r>
    <s v="R"/>
    <n v="6"/>
    <n v="21"/>
    <n v="16"/>
    <n v="860009174"/>
    <s v="SEGUROS DE VIDA DEL ESTADO              "/>
    <x v="169"/>
    <x v="159"/>
    <n v="20170124"/>
    <x v="0"/>
    <s v="INGRESOS FECHA 20170117                           "/>
    <n v="-55000"/>
    <n v="0"/>
    <n v="55000"/>
    <n v="0"/>
  </r>
  <r>
    <s v="R"/>
    <n v="6"/>
    <n v="22"/>
    <n v="1"/>
    <n v="860009174"/>
    <s v="SEGUROS DE VIDA DEL ESTADO              "/>
    <x v="111"/>
    <x v="105"/>
    <n v="20170124"/>
    <x v="0"/>
    <s v="INGRESOS FECHA 20170118                           "/>
    <n v="5500"/>
    <n v="5500"/>
    <n v="0"/>
    <n v="0"/>
  </r>
  <r>
    <s v="R"/>
    <n v="6"/>
    <n v="22"/>
    <n v="2"/>
    <n v="860009174"/>
    <s v="SEGUROS DE VIDA DEL ESTADO              "/>
    <x v="169"/>
    <x v="159"/>
    <n v="20170124"/>
    <x v="0"/>
    <s v="INGRESOS FECHA 20170118                           "/>
    <n v="-5500"/>
    <n v="0"/>
    <n v="5500"/>
    <n v="0"/>
  </r>
  <r>
    <s v="R"/>
    <n v="6"/>
    <n v="22"/>
    <n v="3"/>
    <n v="860009174"/>
    <s v="SEGUROS DE VIDA DEL ESTADO              "/>
    <x v="111"/>
    <x v="105"/>
    <n v="20170124"/>
    <x v="0"/>
    <s v="INGRESOS FECHA 20170118                           "/>
    <n v="11000"/>
    <n v="11000"/>
    <n v="0"/>
    <n v="0"/>
  </r>
  <r>
    <s v="R"/>
    <n v="6"/>
    <n v="22"/>
    <n v="4"/>
    <n v="860009174"/>
    <s v="SEGUROS DE VIDA DEL ESTADO              "/>
    <x v="169"/>
    <x v="159"/>
    <n v="20170124"/>
    <x v="0"/>
    <s v="INGRESOS FECHA 20170118                           "/>
    <n v="-11000"/>
    <n v="0"/>
    <n v="11000"/>
    <n v="0"/>
  </r>
  <r>
    <s v="R"/>
    <n v="6"/>
    <n v="22"/>
    <n v="5"/>
    <n v="860009174"/>
    <s v="SEGUROS DE VIDA DEL ESTADO              "/>
    <x v="111"/>
    <x v="105"/>
    <n v="20170124"/>
    <x v="0"/>
    <s v="INGRESOS FECHA 20170118                           "/>
    <n v="16500"/>
    <n v="16500"/>
    <n v="0"/>
    <n v="0"/>
  </r>
  <r>
    <s v="R"/>
    <n v="6"/>
    <n v="22"/>
    <n v="6"/>
    <n v="860009174"/>
    <s v="SEGUROS DE VIDA DEL ESTADO              "/>
    <x v="169"/>
    <x v="159"/>
    <n v="20170124"/>
    <x v="0"/>
    <s v="INGRESOS FECHA 20170118                           "/>
    <n v="-16500"/>
    <n v="0"/>
    <n v="16500"/>
    <n v="0"/>
  </r>
  <r>
    <s v="R"/>
    <n v="6"/>
    <n v="22"/>
    <n v="7"/>
    <n v="860009174"/>
    <s v="SEGUROS DE VIDA DEL ESTADO              "/>
    <x v="111"/>
    <x v="105"/>
    <n v="20170124"/>
    <x v="0"/>
    <s v="INGRESOS FECHA 20170118                           "/>
    <n v="44000"/>
    <n v="44000"/>
    <n v="0"/>
    <n v="0"/>
  </r>
  <r>
    <s v="R"/>
    <n v="6"/>
    <n v="22"/>
    <n v="8"/>
    <n v="860009174"/>
    <s v="SEGUROS DE VIDA DEL ESTADO              "/>
    <x v="169"/>
    <x v="159"/>
    <n v="20170124"/>
    <x v="0"/>
    <s v="INGRESOS FECHA 20170118                           "/>
    <n v="-44000"/>
    <n v="0"/>
    <n v="44000"/>
    <n v="0"/>
  </r>
  <r>
    <s v="R"/>
    <n v="6"/>
    <n v="22"/>
    <n v="9"/>
    <n v="860009174"/>
    <s v="SEGUROS DE VIDA DEL ESTADO              "/>
    <x v="111"/>
    <x v="105"/>
    <n v="20170124"/>
    <x v="0"/>
    <s v="INGRESOS FECHA 20170118                           "/>
    <n v="55000"/>
    <n v="55000"/>
    <n v="0"/>
    <n v="0"/>
  </r>
  <r>
    <s v="R"/>
    <n v="6"/>
    <n v="22"/>
    <n v="10"/>
    <n v="860009174"/>
    <s v="SEGUROS DE VIDA DEL ESTADO              "/>
    <x v="169"/>
    <x v="159"/>
    <n v="20170124"/>
    <x v="0"/>
    <s v="INGRESOS FECHA 20170118                           "/>
    <n v="-55000"/>
    <n v="0"/>
    <n v="55000"/>
    <n v="0"/>
  </r>
  <r>
    <s v="R"/>
    <n v="6"/>
    <n v="22"/>
    <n v="11"/>
    <n v="860009174"/>
    <s v="SEGUROS DE VIDA DEL ESTADO              "/>
    <x v="111"/>
    <x v="105"/>
    <n v="20170124"/>
    <x v="0"/>
    <s v="INGRESOS FECHA 20170118                           "/>
    <n v="77000"/>
    <n v="77000"/>
    <n v="0"/>
    <n v="0"/>
  </r>
  <r>
    <s v="R"/>
    <n v="6"/>
    <n v="22"/>
    <n v="12"/>
    <n v="860009174"/>
    <s v="SEGUROS DE VIDA DEL ESTADO              "/>
    <x v="169"/>
    <x v="159"/>
    <n v="20170124"/>
    <x v="0"/>
    <s v="INGRESOS FECHA 20170118                           "/>
    <n v="-77000"/>
    <n v="0"/>
    <n v="77000"/>
    <n v="0"/>
  </r>
  <r>
    <s v="R"/>
    <n v="6"/>
    <n v="22"/>
    <n v="13"/>
    <n v="860009174"/>
    <s v="SEGUROS DE VIDA DEL ESTADO              "/>
    <x v="111"/>
    <x v="105"/>
    <n v="20170124"/>
    <x v="0"/>
    <s v="INGRESOS FECHA 20170118                           "/>
    <n v="66000"/>
    <n v="66000"/>
    <n v="0"/>
    <n v="0"/>
  </r>
  <r>
    <s v="R"/>
    <n v="6"/>
    <n v="22"/>
    <n v="14"/>
    <n v="860009174"/>
    <s v="SEGUROS DE VIDA DEL ESTADO              "/>
    <x v="169"/>
    <x v="159"/>
    <n v="20170124"/>
    <x v="0"/>
    <s v="INGRESOS FECHA 20170118                           "/>
    <n v="-66000"/>
    <n v="0"/>
    <n v="66000"/>
    <n v="0"/>
  </r>
  <r>
    <s v="R"/>
    <n v="6"/>
    <n v="22"/>
    <n v="15"/>
    <n v="860009174"/>
    <s v="SEGUROS DE VIDA DEL ESTADO              "/>
    <x v="111"/>
    <x v="105"/>
    <n v="20170124"/>
    <x v="0"/>
    <s v="INGRESOS FECHA 20170118                           "/>
    <n v="5500"/>
    <n v="5500"/>
    <n v="0"/>
    <n v="0"/>
  </r>
  <r>
    <s v="R"/>
    <n v="6"/>
    <n v="22"/>
    <n v="16"/>
    <n v="860009174"/>
    <s v="SEGUROS DE VIDA DEL ESTADO              "/>
    <x v="169"/>
    <x v="159"/>
    <n v="20170124"/>
    <x v="0"/>
    <s v="INGRESOS FECHA 20170118                           "/>
    <n v="-5500"/>
    <n v="0"/>
    <n v="5500"/>
    <n v="0"/>
  </r>
  <r>
    <s v="R"/>
    <n v="6"/>
    <n v="22"/>
    <n v="17"/>
    <n v="860009174"/>
    <s v="SEGUROS DE VIDA DEL ESTADO              "/>
    <x v="111"/>
    <x v="105"/>
    <n v="20170124"/>
    <x v="0"/>
    <s v="INGRESOS FECHA 20170118                           "/>
    <n v="27500"/>
    <n v="27500"/>
    <n v="0"/>
    <n v="0"/>
  </r>
  <r>
    <s v="R"/>
    <n v="6"/>
    <n v="22"/>
    <n v="18"/>
    <n v="860009174"/>
    <s v="SEGUROS DE VIDA DEL ESTADO              "/>
    <x v="169"/>
    <x v="159"/>
    <n v="20170124"/>
    <x v="0"/>
    <s v="INGRESOS FECHA 20170118                           "/>
    <n v="-27500"/>
    <n v="0"/>
    <n v="27500"/>
    <n v="0"/>
  </r>
  <r>
    <s v="R"/>
    <n v="6"/>
    <n v="23"/>
    <n v="1"/>
    <n v="860009174"/>
    <s v="SEGUROS DE VIDA DEL ESTADO              "/>
    <x v="111"/>
    <x v="105"/>
    <n v="20170124"/>
    <x v="0"/>
    <s v="INGRESOS FECHA 20170119                           "/>
    <n v="22000"/>
    <n v="22000"/>
    <n v="0"/>
    <n v="0"/>
  </r>
  <r>
    <s v="R"/>
    <n v="6"/>
    <n v="23"/>
    <n v="2"/>
    <n v="860009174"/>
    <s v="SEGUROS DE VIDA DEL ESTADO              "/>
    <x v="169"/>
    <x v="159"/>
    <n v="20170124"/>
    <x v="0"/>
    <s v="INGRESOS FECHA 20170119                           "/>
    <n v="-22000"/>
    <n v="0"/>
    <n v="22000"/>
    <n v="0"/>
  </r>
  <r>
    <s v="R"/>
    <n v="6"/>
    <n v="23"/>
    <n v="3"/>
    <n v="860009174"/>
    <s v="SEGUROS DE VIDA DEL ESTADO              "/>
    <x v="111"/>
    <x v="105"/>
    <n v="20170124"/>
    <x v="0"/>
    <s v="INGRESOS FECHA 20170119                           "/>
    <n v="16500"/>
    <n v="16500"/>
    <n v="0"/>
    <n v="0"/>
  </r>
  <r>
    <s v="R"/>
    <n v="6"/>
    <n v="23"/>
    <n v="4"/>
    <n v="860009174"/>
    <s v="SEGUROS DE VIDA DEL ESTADO              "/>
    <x v="169"/>
    <x v="159"/>
    <n v="20170124"/>
    <x v="0"/>
    <s v="INGRESOS FECHA 20170119                           "/>
    <n v="-16500"/>
    <n v="0"/>
    <n v="16500"/>
    <n v="0"/>
  </r>
  <r>
    <s v="R"/>
    <n v="6"/>
    <n v="23"/>
    <n v="5"/>
    <n v="860009174"/>
    <s v="SEGUROS DE VIDA DEL ESTADO              "/>
    <x v="111"/>
    <x v="105"/>
    <n v="20170124"/>
    <x v="0"/>
    <s v="INGRESOS FECHA 20170119                           "/>
    <n v="5500"/>
    <n v="5500"/>
    <n v="0"/>
    <n v="0"/>
  </r>
  <r>
    <s v="R"/>
    <n v="6"/>
    <n v="23"/>
    <n v="6"/>
    <n v="860009174"/>
    <s v="SEGUROS DE VIDA DEL ESTADO              "/>
    <x v="169"/>
    <x v="159"/>
    <n v="20170124"/>
    <x v="0"/>
    <s v="INGRESOS FECHA 20170119                           "/>
    <n v="-5500"/>
    <n v="0"/>
    <n v="5500"/>
    <n v="0"/>
  </r>
  <r>
    <s v="R"/>
    <n v="6"/>
    <n v="23"/>
    <n v="7"/>
    <n v="860009174"/>
    <s v="SEGUROS DE VIDA DEL ESTADO              "/>
    <x v="111"/>
    <x v="105"/>
    <n v="20170124"/>
    <x v="0"/>
    <s v="INGRESOS FECHA 20170119                           "/>
    <n v="11000"/>
    <n v="11000"/>
    <n v="0"/>
    <n v="0"/>
  </r>
  <r>
    <s v="R"/>
    <n v="6"/>
    <n v="23"/>
    <n v="8"/>
    <n v="860009174"/>
    <s v="SEGUROS DE VIDA DEL ESTADO              "/>
    <x v="169"/>
    <x v="159"/>
    <n v="20170124"/>
    <x v="0"/>
    <s v="INGRESOS FECHA 20170119                           "/>
    <n v="-11000"/>
    <n v="0"/>
    <n v="11000"/>
    <n v="0"/>
  </r>
  <r>
    <s v="R"/>
    <n v="6"/>
    <n v="24"/>
    <n v="1"/>
    <n v="860009174"/>
    <s v="SEGUROS DE VIDA DEL ESTADO              "/>
    <x v="111"/>
    <x v="105"/>
    <n v="20170124"/>
    <x v="0"/>
    <s v="INGRESOS FECHA 20170120                           "/>
    <n v="5500"/>
    <n v="5500"/>
    <n v="0"/>
    <n v="0"/>
  </r>
  <r>
    <s v="R"/>
    <n v="6"/>
    <n v="24"/>
    <n v="2"/>
    <n v="860009174"/>
    <s v="SEGUROS DE VIDA DEL ESTADO              "/>
    <x v="169"/>
    <x v="159"/>
    <n v="20170124"/>
    <x v="0"/>
    <s v="INGRESOS FECHA 20170120                           "/>
    <n v="-5500"/>
    <n v="0"/>
    <n v="5500"/>
    <n v="0"/>
  </r>
  <r>
    <s v="R"/>
    <n v="6"/>
    <n v="24"/>
    <n v="3"/>
    <n v="860009174"/>
    <s v="SEGUROS DE VIDA DEL ESTADO              "/>
    <x v="111"/>
    <x v="105"/>
    <n v="20170124"/>
    <x v="0"/>
    <s v="INGRESOS FECHA 20170120                           "/>
    <n v="11000"/>
    <n v="11000"/>
    <n v="0"/>
    <n v="0"/>
  </r>
  <r>
    <s v="R"/>
    <n v="6"/>
    <n v="24"/>
    <n v="4"/>
    <n v="860009174"/>
    <s v="SEGUROS DE VIDA DEL ESTADO              "/>
    <x v="169"/>
    <x v="159"/>
    <n v="20170124"/>
    <x v="0"/>
    <s v="INGRESOS FECHA 20170120                           "/>
    <n v="-11000"/>
    <n v="0"/>
    <n v="11000"/>
    <n v="0"/>
  </r>
  <r>
    <s v="R"/>
    <n v="6"/>
    <n v="24"/>
    <n v="5"/>
    <n v="860009174"/>
    <s v="SEGUROS DE VIDA DEL ESTADO              "/>
    <x v="111"/>
    <x v="105"/>
    <n v="20170124"/>
    <x v="0"/>
    <s v="INGRESOS FECHA 20170120                           "/>
    <n v="27500"/>
    <n v="27500"/>
    <n v="0"/>
    <n v="0"/>
  </r>
  <r>
    <s v="R"/>
    <n v="6"/>
    <n v="24"/>
    <n v="6"/>
    <n v="860009174"/>
    <s v="SEGUROS DE VIDA DEL ESTADO              "/>
    <x v="169"/>
    <x v="159"/>
    <n v="20170124"/>
    <x v="0"/>
    <s v="INGRESOS FECHA 20170120                           "/>
    <n v="-27500"/>
    <n v="0"/>
    <n v="27500"/>
    <n v="0"/>
  </r>
  <r>
    <s v="R"/>
    <n v="6"/>
    <n v="24"/>
    <n v="7"/>
    <n v="860009174"/>
    <s v="SEGUROS DE VIDA DEL ESTADO              "/>
    <x v="111"/>
    <x v="105"/>
    <n v="20170124"/>
    <x v="0"/>
    <s v="INGRESOS FECHA 20170120                           "/>
    <n v="16500"/>
    <n v="16500"/>
    <n v="0"/>
    <n v="0"/>
  </r>
  <r>
    <s v="R"/>
    <n v="6"/>
    <n v="24"/>
    <n v="8"/>
    <n v="860009174"/>
    <s v="SEGUROS DE VIDA DEL ESTADO              "/>
    <x v="169"/>
    <x v="159"/>
    <n v="20170124"/>
    <x v="0"/>
    <s v="INGRESOS FECHA 20170120                           "/>
    <n v="-16500"/>
    <n v="0"/>
    <n v="16500"/>
    <n v="0"/>
  </r>
  <r>
    <s v="R"/>
    <n v="6"/>
    <n v="25"/>
    <n v="1"/>
    <n v="860009174"/>
    <s v="SEGUROS DE VIDA DEL ESTADO              "/>
    <x v="111"/>
    <x v="105"/>
    <n v="20170124"/>
    <x v="0"/>
    <s v="INGRESOS FECHA 20170123                           "/>
    <n v="44000"/>
    <n v="44000"/>
    <n v="0"/>
    <n v="0"/>
  </r>
  <r>
    <s v="R"/>
    <n v="6"/>
    <n v="25"/>
    <n v="2"/>
    <n v="860009174"/>
    <s v="SEGUROS DE VIDA DEL ESTADO              "/>
    <x v="169"/>
    <x v="159"/>
    <n v="20170124"/>
    <x v="0"/>
    <s v="INGRESOS FECHA 20170123                           "/>
    <n v="-44000"/>
    <n v="0"/>
    <n v="44000"/>
    <n v="0"/>
  </r>
  <r>
    <s v="R"/>
    <n v="6"/>
    <n v="25"/>
    <n v="3"/>
    <n v="860009174"/>
    <s v="SEGUROS DE VIDA DEL ESTADO              "/>
    <x v="111"/>
    <x v="105"/>
    <n v="20170124"/>
    <x v="0"/>
    <s v="INGRESOS FECHA 20170123                           "/>
    <n v="27500"/>
    <n v="27500"/>
    <n v="0"/>
    <n v="0"/>
  </r>
  <r>
    <s v="R"/>
    <n v="6"/>
    <n v="25"/>
    <n v="4"/>
    <n v="860009174"/>
    <s v="SEGUROS DE VIDA DEL ESTADO              "/>
    <x v="169"/>
    <x v="159"/>
    <n v="20170124"/>
    <x v="0"/>
    <s v="INGRESOS FECHA 20170123                           "/>
    <n v="-27500"/>
    <n v="0"/>
    <n v="27500"/>
    <n v="0"/>
  </r>
  <r>
    <s v="R"/>
    <n v="6"/>
    <n v="25"/>
    <n v="5"/>
    <n v="860009174"/>
    <s v="SEGUROS DE VIDA DEL ESTADO              "/>
    <x v="111"/>
    <x v="105"/>
    <n v="20170124"/>
    <x v="0"/>
    <s v="INGRESOS FECHA 20170123                           "/>
    <n v="60500"/>
    <n v="60500"/>
    <n v="0"/>
    <n v="0"/>
  </r>
  <r>
    <s v="R"/>
    <n v="6"/>
    <n v="25"/>
    <n v="6"/>
    <n v="860009174"/>
    <s v="SEGUROS DE VIDA DEL ESTADO              "/>
    <x v="169"/>
    <x v="159"/>
    <n v="20170124"/>
    <x v="0"/>
    <s v="INGRESOS FECHA 20170123                           "/>
    <n v="-60500"/>
    <n v="0"/>
    <n v="60500"/>
    <n v="0"/>
  </r>
  <r>
    <s v="R"/>
    <n v="6"/>
    <n v="25"/>
    <n v="7"/>
    <n v="860009174"/>
    <s v="SEGUROS DE VIDA DEL ESTADO              "/>
    <x v="111"/>
    <x v="105"/>
    <n v="20170124"/>
    <x v="0"/>
    <s v="INGRESOS FECHA 20170123                           "/>
    <n v="214500"/>
    <n v="214500"/>
    <n v="0"/>
    <n v="0"/>
  </r>
  <r>
    <s v="R"/>
    <n v="6"/>
    <n v="25"/>
    <n v="8"/>
    <n v="860009174"/>
    <s v="SEGUROS DE VIDA DEL ESTADO              "/>
    <x v="169"/>
    <x v="159"/>
    <n v="20170124"/>
    <x v="0"/>
    <s v="INGRESOS FECHA 20170123                           "/>
    <n v="-214500"/>
    <n v="0"/>
    <n v="214500"/>
    <n v="0"/>
  </r>
  <r>
    <s v="R"/>
    <n v="6"/>
    <n v="25"/>
    <n v="9"/>
    <n v="860009174"/>
    <s v="SEGUROS DE VIDA DEL ESTADO              "/>
    <x v="111"/>
    <x v="105"/>
    <n v="20170124"/>
    <x v="0"/>
    <s v="INGRESOS FECHA 20170123                           "/>
    <n v="418000"/>
    <n v="418000"/>
    <n v="0"/>
    <n v="0"/>
  </r>
  <r>
    <s v="R"/>
    <n v="6"/>
    <n v="25"/>
    <n v="10"/>
    <n v="860009174"/>
    <s v="SEGUROS DE VIDA DEL ESTADO              "/>
    <x v="169"/>
    <x v="159"/>
    <n v="20170124"/>
    <x v="0"/>
    <s v="INGRESOS FECHA 20170123                           "/>
    <n v="-418000"/>
    <n v="0"/>
    <n v="418000"/>
    <n v="0"/>
  </r>
  <r>
    <s v="R"/>
    <n v="6"/>
    <n v="25"/>
    <n v="11"/>
    <n v="860009174"/>
    <s v="SEGUROS DE VIDA DEL ESTADO              "/>
    <x v="111"/>
    <x v="105"/>
    <n v="20170124"/>
    <x v="0"/>
    <s v="INGRESOS FECHA 20170123                           "/>
    <n v="148500"/>
    <n v="148500"/>
    <n v="0"/>
    <n v="0"/>
  </r>
  <r>
    <s v="R"/>
    <n v="6"/>
    <n v="25"/>
    <n v="12"/>
    <n v="860009174"/>
    <s v="SEGUROS DE VIDA DEL ESTADO              "/>
    <x v="169"/>
    <x v="159"/>
    <n v="20170124"/>
    <x v="0"/>
    <s v="INGRESOS FECHA 20170123                           "/>
    <n v="-148500"/>
    <n v="0"/>
    <n v="148500"/>
    <n v="0"/>
  </r>
  <r>
    <s v="R"/>
    <n v="6"/>
    <n v="25"/>
    <n v="13"/>
    <n v="860009174"/>
    <s v="SEGUROS DE VIDA DEL ESTADO              "/>
    <x v="111"/>
    <x v="105"/>
    <n v="20170124"/>
    <x v="0"/>
    <s v="INGRESOS FECHA 20170123                           "/>
    <n v="665500"/>
    <n v="665500"/>
    <n v="0"/>
    <n v="0"/>
  </r>
  <r>
    <s v="R"/>
    <n v="6"/>
    <n v="25"/>
    <n v="14"/>
    <n v="860009174"/>
    <s v="SEGUROS DE VIDA DEL ESTADO              "/>
    <x v="169"/>
    <x v="159"/>
    <n v="20170124"/>
    <x v="0"/>
    <s v="INGRESOS FECHA 20170123                           "/>
    <n v="-665500"/>
    <n v="0"/>
    <n v="665500"/>
    <n v="0"/>
  </r>
  <r>
    <s v="R"/>
    <n v="6"/>
    <n v="25"/>
    <n v="15"/>
    <n v="860009174"/>
    <s v="SEGUROS DE VIDA DEL ESTADO              "/>
    <x v="111"/>
    <x v="105"/>
    <n v="20170124"/>
    <x v="0"/>
    <s v="INGRESOS FECHA 20170123                           "/>
    <n v="115500"/>
    <n v="115500"/>
    <n v="0"/>
    <n v="0"/>
  </r>
  <r>
    <s v="R"/>
    <n v="6"/>
    <n v="25"/>
    <n v="16"/>
    <n v="860009174"/>
    <s v="SEGUROS DE VIDA DEL ESTADO              "/>
    <x v="169"/>
    <x v="159"/>
    <n v="20170124"/>
    <x v="0"/>
    <s v="INGRESOS FECHA 20170123                           "/>
    <n v="-115500"/>
    <n v="0"/>
    <n v="115500"/>
    <n v="0"/>
  </r>
  <r>
    <s v="R"/>
    <n v="6"/>
    <n v="25"/>
    <n v="17"/>
    <n v="860009174"/>
    <s v="SEGUROS DE VIDA DEL ESTADO              "/>
    <x v="111"/>
    <x v="105"/>
    <n v="20170124"/>
    <x v="0"/>
    <s v="INGRESOS FECHA 20170123                           "/>
    <n v="66000"/>
    <n v="66000"/>
    <n v="0"/>
    <n v="0"/>
  </r>
  <r>
    <s v="R"/>
    <n v="6"/>
    <n v="25"/>
    <n v="18"/>
    <n v="860009174"/>
    <s v="SEGUROS DE VIDA DEL ESTADO              "/>
    <x v="169"/>
    <x v="159"/>
    <n v="20170124"/>
    <x v="0"/>
    <s v="INGRESOS FECHA 20170123                           "/>
    <n v="-66000"/>
    <n v="0"/>
    <n v="66000"/>
    <n v="0"/>
  </r>
  <r>
    <s v="R"/>
    <n v="6"/>
    <n v="25"/>
    <n v="19"/>
    <n v="860009174"/>
    <s v="SEGUROS DE VIDA DEL ESTADO              "/>
    <x v="111"/>
    <x v="105"/>
    <n v="20170124"/>
    <x v="0"/>
    <s v="INGRESOS FECHA 20170123                           "/>
    <n v="390500"/>
    <n v="390500"/>
    <n v="0"/>
    <n v="0"/>
  </r>
  <r>
    <s v="R"/>
    <n v="6"/>
    <n v="25"/>
    <n v="20"/>
    <n v="860009174"/>
    <s v="SEGUROS DE VIDA DEL ESTADO              "/>
    <x v="169"/>
    <x v="159"/>
    <n v="20170124"/>
    <x v="0"/>
    <s v="INGRESOS FECHA 20170123                           "/>
    <n v="-390500"/>
    <n v="0"/>
    <n v="390500"/>
    <n v="0"/>
  </r>
  <r>
    <s v="R"/>
    <n v="6"/>
    <n v="26"/>
    <n v="1"/>
    <n v="860009174"/>
    <s v="SEGUROS DE VIDA DEL ESTADO              "/>
    <x v="111"/>
    <x v="105"/>
    <n v="20170124"/>
    <x v="0"/>
    <s v="INGRESOS FECHA 20170124                           "/>
    <n v="77000"/>
    <n v="77000"/>
    <n v="0"/>
    <n v="0"/>
  </r>
  <r>
    <s v="R"/>
    <n v="6"/>
    <n v="26"/>
    <n v="2"/>
    <n v="860009174"/>
    <s v="SEGUROS DE VIDA DEL ESTADO              "/>
    <x v="169"/>
    <x v="159"/>
    <n v="20170124"/>
    <x v="0"/>
    <s v="INGRESOS FECHA 20170124                           "/>
    <n v="-77000"/>
    <n v="0"/>
    <n v="77000"/>
    <n v="0"/>
  </r>
  <r>
    <s v="R"/>
    <n v="6"/>
    <n v="26"/>
    <n v="3"/>
    <n v="860009174"/>
    <s v="SEGUROS DE VIDA DEL ESTADO              "/>
    <x v="111"/>
    <x v="105"/>
    <n v="20170124"/>
    <x v="0"/>
    <s v="INGRESOS FECHA 20170124                           "/>
    <n v="115500"/>
    <n v="115500"/>
    <n v="0"/>
    <n v="0"/>
  </r>
  <r>
    <s v="R"/>
    <n v="6"/>
    <n v="26"/>
    <n v="4"/>
    <n v="860009174"/>
    <s v="SEGUROS DE VIDA DEL ESTADO              "/>
    <x v="169"/>
    <x v="159"/>
    <n v="20170124"/>
    <x v="0"/>
    <s v="INGRESOS FECHA 20170124                           "/>
    <n v="-115500"/>
    <n v="0"/>
    <n v="115500"/>
    <n v="0"/>
  </r>
  <r>
    <s v="R"/>
    <n v="6"/>
    <n v="26"/>
    <n v="5"/>
    <n v="860009174"/>
    <s v="SEGUROS DE VIDA DEL ESTADO              "/>
    <x v="111"/>
    <x v="105"/>
    <n v="20170124"/>
    <x v="0"/>
    <s v="INGRESOS FECHA 20170124                           "/>
    <n v="77000"/>
    <n v="77000"/>
    <n v="0"/>
    <n v="0"/>
  </r>
  <r>
    <s v="R"/>
    <n v="6"/>
    <n v="26"/>
    <n v="6"/>
    <n v="860009174"/>
    <s v="SEGUROS DE VIDA DEL ESTADO              "/>
    <x v="169"/>
    <x v="159"/>
    <n v="20170124"/>
    <x v="0"/>
    <s v="INGRESOS FECHA 20170124                           "/>
    <n v="-77000"/>
    <n v="0"/>
    <n v="77000"/>
    <n v="0"/>
  </r>
  <r>
    <s v="R"/>
    <n v="6"/>
    <n v="26"/>
    <n v="7"/>
    <n v="860009174"/>
    <s v="SEGUROS DE VIDA DEL ESTADO              "/>
    <x v="111"/>
    <x v="105"/>
    <n v="20170124"/>
    <x v="0"/>
    <s v="INGRESOS FECHA 20170124                           "/>
    <n v="269500"/>
    <n v="269500"/>
    <n v="0"/>
    <n v="0"/>
  </r>
  <r>
    <s v="R"/>
    <n v="6"/>
    <n v="26"/>
    <n v="8"/>
    <n v="860009174"/>
    <s v="SEGUROS DE VIDA DEL ESTADO              "/>
    <x v="169"/>
    <x v="159"/>
    <n v="20170124"/>
    <x v="0"/>
    <s v="INGRESOS FECHA 20170124                           "/>
    <n v="-269500"/>
    <n v="0"/>
    <n v="269500"/>
    <n v="0"/>
  </r>
  <r>
    <s v="R"/>
    <n v="6"/>
    <n v="26"/>
    <n v="9"/>
    <n v="860009174"/>
    <s v="SEGUROS DE VIDA DEL ESTADO              "/>
    <x v="111"/>
    <x v="105"/>
    <n v="20170124"/>
    <x v="0"/>
    <s v="INGRESOS FECHA 20170124                           "/>
    <n v="825000"/>
    <n v="825000"/>
    <n v="0"/>
    <n v="0"/>
  </r>
  <r>
    <s v="R"/>
    <n v="6"/>
    <n v="26"/>
    <n v="10"/>
    <n v="860009174"/>
    <s v="SEGUROS DE VIDA DEL ESTADO              "/>
    <x v="169"/>
    <x v="159"/>
    <n v="20170124"/>
    <x v="0"/>
    <s v="INGRESOS FECHA 20170124                           "/>
    <n v="-825000"/>
    <n v="0"/>
    <n v="825000"/>
    <n v="0"/>
  </r>
  <r>
    <s v="R"/>
    <n v="6"/>
    <n v="26"/>
    <n v="11"/>
    <n v="860009174"/>
    <s v="SEGUROS DE VIDA DEL ESTADO              "/>
    <x v="111"/>
    <x v="105"/>
    <n v="20170124"/>
    <x v="0"/>
    <s v="INGRESOS FECHA 20170124                           "/>
    <n v="225500"/>
    <n v="225500"/>
    <n v="0"/>
    <n v="0"/>
  </r>
  <r>
    <s v="R"/>
    <n v="6"/>
    <n v="26"/>
    <n v="12"/>
    <n v="860009174"/>
    <s v="SEGUROS DE VIDA DEL ESTADO              "/>
    <x v="169"/>
    <x v="159"/>
    <n v="20170124"/>
    <x v="0"/>
    <s v="INGRESOS FECHA 20170124                           "/>
    <n v="-225500"/>
    <n v="0"/>
    <n v="225500"/>
    <n v="0"/>
  </r>
  <r>
    <s v="R"/>
    <n v="6"/>
    <n v="26"/>
    <n v="13"/>
    <n v="860009174"/>
    <s v="SEGUROS DE VIDA DEL ESTADO              "/>
    <x v="111"/>
    <x v="105"/>
    <n v="20170124"/>
    <x v="0"/>
    <s v="INGRESOS FECHA 20170124                           "/>
    <n v="385000"/>
    <n v="385000"/>
    <n v="0"/>
    <n v="0"/>
  </r>
  <r>
    <s v="R"/>
    <n v="6"/>
    <n v="26"/>
    <n v="14"/>
    <n v="860009174"/>
    <s v="SEGUROS DE VIDA DEL ESTADO              "/>
    <x v="169"/>
    <x v="159"/>
    <n v="20170124"/>
    <x v="0"/>
    <s v="INGRESOS FECHA 20170124                           "/>
    <n v="-385000"/>
    <n v="0"/>
    <n v="385000"/>
    <n v="0"/>
  </r>
  <r>
    <s v="R"/>
    <n v="6"/>
    <n v="26"/>
    <n v="15"/>
    <n v="860009174"/>
    <s v="SEGUROS DE VIDA DEL ESTADO              "/>
    <x v="111"/>
    <x v="105"/>
    <n v="20170124"/>
    <x v="0"/>
    <s v="INGRESOS FECHA 20170124                           "/>
    <n v="269500"/>
    <n v="269500"/>
    <n v="0"/>
    <n v="0"/>
  </r>
  <r>
    <s v="R"/>
    <n v="6"/>
    <n v="26"/>
    <n v="16"/>
    <n v="860009174"/>
    <s v="SEGUROS DE VIDA DEL ESTADO              "/>
    <x v="169"/>
    <x v="159"/>
    <n v="20170124"/>
    <x v="0"/>
    <s v="INGRESOS FECHA 20170124                           "/>
    <n v="-269500"/>
    <n v="0"/>
    <n v="269500"/>
    <n v="0"/>
  </r>
  <r>
    <s v="R"/>
    <n v="6"/>
    <n v="26"/>
    <n v="17"/>
    <n v="860009174"/>
    <s v="SEGUROS DE VIDA DEL ESTADO              "/>
    <x v="111"/>
    <x v="105"/>
    <n v="20170124"/>
    <x v="0"/>
    <s v="INGRESOS FECHA 20170124                           "/>
    <n v="38500"/>
    <n v="38500"/>
    <n v="0"/>
    <n v="0"/>
  </r>
  <r>
    <s v="R"/>
    <n v="6"/>
    <n v="26"/>
    <n v="18"/>
    <n v="860009174"/>
    <s v="SEGUROS DE VIDA DEL ESTADO              "/>
    <x v="169"/>
    <x v="159"/>
    <n v="20170124"/>
    <x v="0"/>
    <s v="INGRESOS FECHA 20170124                           "/>
    <n v="-38500"/>
    <n v="0"/>
    <n v="38500"/>
    <n v="0"/>
  </r>
  <r>
    <s v="R"/>
    <n v="6"/>
    <n v="26"/>
    <n v="19"/>
    <n v="860009174"/>
    <s v="SEGUROS DE VIDA DEL ESTADO              "/>
    <x v="111"/>
    <x v="105"/>
    <n v="20170124"/>
    <x v="0"/>
    <s v="INGRESOS FECHA 20170124                           "/>
    <n v="467500"/>
    <n v="467500"/>
    <n v="0"/>
    <n v="0"/>
  </r>
  <r>
    <s v="R"/>
    <n v="6"/>
    <n v="26"/>
    <n v="20"/>
    <n v="860009174"/>
    <s v="SEGUROS DE VIDA DEL ESTADO              "/>
    <x v="169"/>
    <x v="159"/>
    <n v="20170124"/>
    <x v="0"/>
    <s v="INGRESOS FECHA 20170124                           "/>
    <n v="-467500"/>
    <n v="0"/>
    <n v="467500"/>
    <n v="0"/>
  </r>
  <r>
    <s v="R"/>
    <n v="6"/>
    <n v="27"/>
    <n v="1"/>
    <n v="860009174"/>
    <s v="SEGUROS DE VIDA DEL ESTADO              "/>
    <x v="111"/>
    <x v="105"/>
    <n v="20170126"/>
    <x v="0"/>
    <s v="INGRESOS FECHA 20170125                           "/>
    <n v="154000"/>
    <n v="154000"/>
    <n v="0"/>
    <n v="0"/>
  </r>
  <r>
    <s v="R"/>
    <n v="6"/>
    <n v="27"/>
    <n v="2"/>
    <n v="860009174"/>
    <s v="SEGUROS DE VIDA DEL ESTADO              "/>
    <x v="169"/>
    <x v="159"/>
    <n v="20170126"/>
    <x v="0"/>
    <s v="INGRESOS FECHA 20170125                           "/>
    <n v="-154000"/>
    <n v="0"/>
    <n v="154000"/>
    <n v="0"/>
  </r>
  <r>
    <s v="R"/>
    <n v="6"/>
    <n v="27"/>
    <n v="3"/>
    <n v="860009174"/>
    <s v="SEGUROS DE VIDA DEL ESTADO              "/>
    <x v="111"/>
    <x v="105"/>
    <n v="20170126"/>
    <x v="0"/>
    <s v="INGRESOS FECHA 20170125                           "/>
    <n v="247500"/>
    <n v="247500"/>
    <n v="0"/>
    <n v="0"/>
  </r>
  <r>
    <s v="R"/>
    <n v="6"/>
    <n v="27"/>
    <n v="4"/>
    <n v="860009174"/>
    <s v="SEGUROS DE VIDA DEL ESTADO              "/>
    <x v="169"/>
    <x v="159"/>
    <n v="20170126"/>
    <x v="0"/>
    <s v="INGRESOS FECHA 20170125                           "/>
    <n v="-247500"/>
    <n v="0"/>
    <n v="247500"/>
    <n v="0"/>
  </r>
  <r>
    <s v="R"/>
    <n v="6"/>
    <n v="27"/>
    <n v="5"/>
    <n v="860009174"/>
    <s v="SEGUROS DE VIDA DEL ESTADO              "/>
    <x v="111"/>
    <x v="105"/>
    <n v="20170126"/>
    <x v="0"/>
    <s v="INGRESOS FECHA 20170125                           "/>
    <n v="71500"/>
    <n v="71500"/>
    <n v="0"/>
    <n v="0"/>
  </r>
  <r>
    <s v="R"/>
    <n v="6"/>
    <n v="27"/>
    <n v="6"/>
    <n v="860009174"/>
    <s v="SEGUROS DE VIDA DEL ESTADO              "/>
    <x v="169"/>
    <x v="159"/>
    <n v="20170126"/>
    <x v="0"/>
    <s v="INGRESOS FECHA 20170125                           "/>
    <n v="-71500"/>
    <n v="0"/>
    <n v="71500"/>
    <n v="0"/>
  </r>
  <r>
    <s v="R"/>
    <n v="6"/>
    <n v="27"/>
    <n v="7"/>
    <n v="860009174"/>
    <s v="SEGUROS DE VIDA DEL ESTADO              "/>
    <x v="111"/>
    <x v="105"/>
    <n v="20170126"/>
    <x v="0"/>
    <s v="INGRESOS FECHA 20170125                           "/>
    <n v="22000"/>
    <n v="22000"/>
    <n v="0"/>
    <n v="0"/>
  </r>
  <r>
    <s v="R"/>
    <n v="6"/>
    <n v="27"/>
    <n v="8"/>
    <n v="860009174"/>
    <s v="SEGUROS DE VIDA DEL ESTADO              "/>
    <x v="169"/>
    <x v="159"/>
    <n v="20170126"/>
    <x v="0"/>
    <s v="INGRESOS FECHA 20170125                           "/>
    <n v="-22000"/>
    <n v="0"/>
    <n v="22000"/>
    <n v="0"/>
  </r>
  <r>
    <s v="R"/>
    <n v="6"/>
    <n v="27"/>
    <n v="9"/>
    <n v="860009174"/>
    <s v="SEGUROS DE VIDA DEL ESTADO              "/>
    <x v="111"/>
    <x v="105"/>
    <n v="20170126"/>
    <x v="0"/>
    <s v="INGRESOS FECHA 20170125                           "/>
    <n v="88000"/>
    <n v="88000"/>
    <n v="0"/>
    <n v="0"/>
  </r>
  <r>
    <s v="R"/>
    <n v="6"/>
    <n v="27"/>
    <n v="10"/>
    <n v="860009174"/>
    <s v="SEGUROS DE VIDA DEL ESTADO              "/>
    <x v="169"/>
    <x v="159"/>
    <n v="20170126"/>
    <x v="0"/>
    <s v="INGRESOS FECHA 20170125                           "/>
    <n v="-88000"/>
    <n v="0"/>
    <n v="88000"/>
    <n v="0"/>
  </r>
  <r>
    <s v="R"/>
    <n v="6"/>
    <n v="27"/>
    <n v="11"/>
    <n v="860009174"/>
    <s v="SEGUROS DE VIDA DEL ESTADO              "/>
    <x v="111"/>
    <x v="105"/>
    <n v="20170126"/>
    <x v="0"/>
    <s v="INGRESOS FECHA 20170125                           "/>
    <n v="11000"/>
    <n v="11000"/>
    <n v="0"/>
    <n v="0"/>
  </r>
  <r>
    <s v="R"/>
    <n v="6"/>
    <n v="27"/>
    <n v="12"/>
    <n v="860009174"/>
    <s v="SEGUROS DE VIDA DEL ESTADO              "/>
    <x v="169"/>
    <x v="159"/>
    <n v="20170126"/>
    <x v="0"/>
    <s v="INGRESOS FECHA 20170125                           "/>
    <n v="-11000"/>
    <n v="0"/>
    <n v="11000"/>
    <n v="0"/>
  </r>
  <r>
    <s v="R"/>
    <n v="6"/>
    <n v="27"/>
    <n v="13"/>
    <n v="860009174"/>
    <s v="SEGUROS DE VIDA DEL ESTADO              "/>
    <x v="111"/>
    <x v="105"/>
    <n v="20170126"/>
    <x v="0"/>
    <s v="INGRESOS FECHA 20170125                           "/>
    <n v="44000"/>
    <n v="44000"/>
    <n v="0"/>
    <n v="0"/>
  </r>
  <r>
    <s v="R"/>
    <n v="6"/>
    <n v="27"/>
    <n v="14"/>
    <n v="860009174"/>
    <s v="SEGUROS DE VIDA DEL ESTADO              "/>
    <x v="169"/>
    <x v="159"/>
    <n v="20170126"/>
    <x v="0"/>
    <s v="INGRESOS FECHA 20170125                           "/>
    <n v="-44000"/>
    <n v="0"/>
    <n v="44000"/>
    <n v="0"/>
  </r>
  <r>
    <s v="R"/>
    <n v="6"/>
    <n v="27"/>
    <n v="15"/>
    <n v="860009174"/>
    <s v="SEGUROS DE VIDA DEL ESTADO              "/>
    <x v="111"/>
    <x v="105"/>
    <n v="20170126"/>
    <x v="0"/>
    <s v="INGRESOS FECHA 20170125                           "/>
    <n v="5500"/>
    <n v="5500"/>
    <n v="0"/>
    <n v="0"/>
  </r>
  <r>
    <s v="R"/>
    <n v="6"/>
    <n v="27"/>
    <n v="16"/>
    <n v="860009174"/>
    <s v="SEGUROS DE VIDA DEL ESTADO              "/>
    <x v="169"/>
    <x v="159"/>
    <n v="20170126"/>
    <x v="0"/>
    <s v="INGRESOS FECHA 20170125                           "/>
    <n v="-5500"/>
    <n v="0"/>
    <n v="5500"/>
    <n v="0"/>
  </r>
  <r>
    <s v="R"/>
    <n v="6"/>
    <n v="27"/>
    <n v="17"/>
    <n v="860009174"/>
    <s v="SEGUROS DE VIDA DEL ESTADO              "/>
    <x v="111"/>
    <x v="105"/>
    <n v="20170126"/>
    <x v="0"/>
    <s v="INGRESOS FECHA 20170125                           "/>
    <n v="22000"/>
    <n v="22000"/>
    <n v="0"/>
    <n v="0"/>
  </r>
  <r>
    <s v="R"/>
    <n v="6"/>
    <n v="27"/>
    <n v="18"/>
    <n v="860009174"/>
    <s v="SEGUROS DE VIDA DEL ESTADO              "/>
    <x v="169"/>
    <x v="159"/>
    <n v="20170126"/>
    <x v="0"/>
    <s v="INGRESOS FECHA 20170125                           "/>
    <n v="-22000"/>
    <n v="0"/>
    <n v="22000"/>
    <n v="0"/>
  </r>
  <r>
    <s v="R"/>
    <n v="6"/>
    <n v="27"/>
    <n v="19"/>
    <n v="860009174"/>
    <s v="SEGUROS DE VIDA DEL ESTADO              "/>
    <x v="111"/>
    <x v="105"/>
    <n v="20170126"/>
    <x v="0"/>
    <s v="INGRESOS FECHA 20170125                           "/>
    <n v="27500"/>
    <n v="27500"/>
    <n v="0"/>
    <n v="0"/>
  </r>
  <r>
    <s v="R"/>
    <n v="6"/>
    <n v="27"/>
    <n v="20"/>
    <n v="860009174"/>
    <s v="SEGUROS DE VIDA DEL ESTADO              "/>
    <x v="169"/>
    <x v="159"/>
    <n v="20170126"/>
    <x v="0"/>
    <s v="INGRESOS FECHA 20170125                           "/>
    <n v="-27500"/>
    <n v="0"/>
    <n v="27500"/>
    <n v="0"/>
  </r>
  <r>
    <s v="R"/>
    <n v="6"/>
    <n v="28"/>
    <n v="1"/>
    <n v="860009174"/>
    <s v="SEGUROS DE VIDA DEL ESTADO              "/>
    <x v="111"/>
    <x v="105"/>
    <n v="20170126"/>
    <x v="0"/>
    <s v="INGRESOS FECHA 20170126                           "/>
    <n v="275000"/>
    <n v="275000"/>
    <n v="0"/>
    <n v="0"/>
  </r>
  <r>
    <s v="R"/>
    <n v="6"/>
    <n v="28"/>
    <n v="2"/>
    <n v="860009174"/>
    <s v="SEGUROS DE VIDA DEL ESTADO              "/>
    <x v="169"/>
    <x v="159"/>
    <n v="20170126"/>
    <x v="0"/>
    <s v="INGRESOS FECHA 20170126                           "/>
    <n v="-275000"/>
    <n v="0"/>
    <n v="275000"/>
    <n v="0"/>
  </r>
  <r>
    <s v="R"/>
    <n v="6"/>
    <n v="28"/>
    <n v="3"/>
    <n v="860009174"/>
    <s v="SEGUROS DE VIDA DEL ESTADO              "/>
    <x v="111"/>
    <x v="105"/>
    <n v="20170126"/>
    <x v="0"/>
    <s v="INGRESOS FECHA 20170126                           "/>
    <n v="181500"/>
    <n v="181500"/>
    <n v="0"/>
    <n v="0"/>
  </r>
  <r>
    <s v="R"/>
    <n v="6"/>
    <n v="28"/>
    <n v="4"/>
    <n v="860009174"/>
    <s v="SEGUROS DE VIDA DEL ESTADO              "/>
    <x v="169"/>
    <x v="159"/>
    <n v="20170126"/>
    <x v="0"/>
    <s v="INGRESOS FECHA 20170126                           "/>
    <n v="-181500"/>
    <n v="0"/>
    <n v="181500"/>
    <n v="0"/>
  </r>
  <r>
    <s v="R"/>
    <n v="6"/>
    <n v="28"/>
    <n v="5"/>
    <n v="860009174"/>
    <s v="SEGUROS DE VIDA DEL ESTADO              "/>
    <x v="111"/>
    <x v="105"/>
    <n v="20170126"/>
    <x v="0"/>
    <s v="INGRESOS FECHA 20170126                           "/>
    <n v="49500"/>
    <n v="49500"/>
    <n v="0"/>
    <n v="0"/>
  </r>
  <r>
    <s v="R"/>
    <n v="6"/>
    <n v="28"/>
    <n v="6"/>
    <n v="860009174"/>
    <s v="SEGUROS DE VIDA DEL ESTADO              "/>
    <x v="169"/>
    <x v="159"/>
    <n v="20170126"/>
    <x v="0"/>
    <s v="INGRESOS FECHA 20170126                           "/>
    <n v="-49500"/>
    <n v="0"/>
    <n v="49500"/>
    <n v="0"/>
  </r>
  <r>
    <s v="R"/>
    <n v="6"/>
    <n v="28"/>
    <n v="7"/>
    <n v="860009174"/>
    <s v="SEGUROS DE VIDA DEL ESTADO              "/>
    <x v="111"/>
    <x v="105"/>
    <n v="20170126"/>
    <x v="0"/>
    <s v="INGRESOS FECHA 20170126                           "/>
    <n v="16500"/>
    <n v="16500"/>
    <n v="0"/>
    <n v="0"/>
  </r>
  <r>
    <s v="R"/>
    <n v="6"/>
    <n v="28"/>
    <n v="8"/>
    <n v="860009174"/>
    <s v="SEGUROS DE VIDA DEL ESTADO              "/>
    <x v="169"/>
    <x v="159"/>
    <n v="20170126"/>
    <x v="0"/>
    <s v="INGRESOS FECHA 20170126                           "/>
    <n v="-16500"/>
    <n v="0"/>
    <n v="16500"/>
    <n v="0"/>
  </r>
  <r>
    <s v="R"/>
    <n v="6"/>
    <n v="28"/>
    <n v="9"/>
    <n v="860009174"/>
    <s v="SEGUROS DE VIDA DEL ESTADO              "/>
    <x v="111"/>
    <x v="105"/>
    <n v="20170126"/>
    <x v="0"/>
    <s v="INGRESOS FECHA 20170126                           "/>
    <n v="71500"/>
    <n v="71500"/>
    <n v="0"/>
    <n v="0"/>
  </r>
  <r>
    <s v="R"/>
    <n v="6"/>
    <n v="28"/>
    <n v="10"/>
    <n v="860009174"/>
    <s v="SEGUROS DE VIDA DEL ESTADO              "/>
    <x v="169"/>
    <x v="159"/>
    <n v="20170126"/>
    <x v="0"/>
    <s v="INGRESOS FECHA 20170126                           "/>
    <n v="-71500"/>
    <n v="0"/>
    <n v="71500"/>
    <n v="0"/>
  </r>
  <r>
    <s v="R"/>
    <n v="6"/>
    <n v="28"/>
    <n v="11"/>
    <n v="860009174"/>
    <s v="SEGUROS DE VIDA DEL ESTADO              "/>
    <x v="111"/>
    <x v="105"/>
    <n v="20170126"/>
    <x v="0"/>
    <s v="INGRESOS FECHA 20170126                           "/>
    <n v="60500"/>
    <n v="60500"/>
    <n v="0"/>
    <n v="0"/>
  </r>
  <r>
    <s v="R"/>
    <n v="6"/>
    <n v="28"/>
    <n v="12"/>
    <n v="860009174"/>
    <s v="SEGUROS DE VIDA DEL ESTADO              "/>
    <x v="169"/>
    <x v="159"/>
    <n v="20170126"/>
    <x v="0"/>
    <s v="INGRESOS FECHA 20170126                           "/>
    <n v="-60500"/>
    <n v="0"/>
    <n v="60500"/>
    <n v="0"/>
  </r>
  <r>
    <s v="R"/>
    <n v="6"/>
    <n v="28"/>
    <n v="13"/>
    <n v="860009174"/>
    <s v="SEGUROS DE VIDA DEL ESTADO              "/>
    <x v="111"/>
    <x v="105"/>
    <n v="20170126"/>
    <x v="0"/>
    <s v="INGRESOS FECHA 20170126                           "/>
    <n v="5500"/>
    <n v="5500"/>
    <n v="0"/>
    <n v="0"/>
  </r>
  <r>
    <s v="R"/>
    <n v="6"/>
    <n v="28"/>
    <n v="14"/>
    <n v="860009174"/>
    <s v="SEGUROS DE VIDA DEL ESTADO              "/>
    <x v="169"/>
    <x v="159"/>
    <n v="20170126"/>
    <x v="0"/>
    <s v="INGRESOS FECHA 20170126                           "/>
    <n v="-5500"/>
    <n v="0"/>
    <n v="5500"/>
    <n v="0"/>
  </r>
  <r>
    <s v="R"/>
    <n v="6"/>
    <n v="28"/>
    <n v="15"/>
    <n v="860009174"/>
    <s v="SEGUROS DE VIDA DEL ESTADO              "/>
    <x v="111"/>
    <x v="105"/>
    <n v="20170126"/>
    <x v="0"/>
    <s v="INGRESOS FECHA 20170126                           "/>
    <n v="33000"/>
    <n v="33000"/>
    <n v="0"/>
    <n v="0"/>
  </r>
  <r>
    <s v="R"/>
    <n v="6"/>
    <n v="28"/>
    <n v="16"/>
    <n v="860009174"/>
    <s v="SEGUROS DE VIDA DEL ESTADO              "/>
    <x v="169"/>
    <x v="159"/>
    <n v="20170126"/>
    <x v="0"/>
    <s v="INGRESOS FECHA 20170126                           "/>
    <n v="-33000"/>
    <n v="0"/>
    <n v="33000"/>
    <n v="0"/>
  </r>
  <r>
    <s v="R"/>
    <n v="6"/>
    <n v="29"/>
    <n v="1"/>
    <n v="860009174"/>
    <s v="SEGUROS DE VIDA DEL ESTADO              "/>
    <x v="111"/>
    <x v="105"/>
    <n v="20170130"/>
    <x v="0"/>
    <s v="INGRESOS FECHA 20170127                           "/>
    <n v="401500"/>
    <n v="401500"/>
    <n v="0"/>
    <n v="0"/>
  </r>
  <r>
    <s v="R"/>
    <n v="6"/>
    <n v="29"/>
    <n v="2"/>
    <n v="860009174"/>
    <s v="SEGUROS DE VIDA DEL ESTADO              "/>
    <x v="169"/>
    <x v="159"/>
    <n v="20170130"/>
    <x v="0"/>
    <s v="INGRESOS FECHA 20170127                           "/>
    <n v="-401500"/>
    <n v="0"/>
    <n v="401500"/>
    <n v="0"/>
  </r>
  <r>
    <s v="R"/>
    <n v="6"/>
    <n v="29"/>
    <n v="3"/>
    <n v="860009174"/>
    <s v="SEGUROS DE VIDA DEL ESTADO              "/>
    <x v="111"/>
    <x v="105"/>
    <n v="20170130"/>
    <x v="0"/>
    <s v="INGRESOS FECHA 20170127                           "/>
    <n v="286000"/>
    <n v="286000"/>
    <n v="0"/>
    <n v="0"/>
  </r>
  <r>
    <s v="R"/>
    <n v="6"/>
    <n v="29"/>
    <n v="4"/>
    <n v="860009174"/>
    <s v="SEGUROS DE VIDA DEL ESTADO              "/>
    <x v="169"/>
    <x v="159"/>
    <n v="20170130"/>
    <x v="0"/>
    <s v="INGRESOS FECHA 20170127                           "/>
    <n v="-286000"/>
    <n v="0"/>
    <n v="286000"/>
    <n v="0"/>
  </r>
  <r>
    <s v="R"/>
    <n v="6"/>
    <n v="29"/>
    <n v="5"/>
    <n v="860009174"/>
    <s v="SEGUROS DE VIDA DEL ESTADO              "/>
    <x v="111"/>
    <x v="105"/>
    <n v="20170130"/>
    <x v="0"/>
    <s v="INGRESOS FECHA 20170127                           "/>
    <n v="33000"/>
    <n v="33000"/>
    <n v="0"/>
    <n v="0"/>
  </r>
  <r>
    <s v="R"/>
    <n v="6"/>
    <n v="29"/>
    <n v="6"/>
    <n v="860009174"/>
    <s v="SEGUROS DE VIDA DEL ESTADO              "/>
    <x v="169"/>
    <x v="159"/>
    <n v="20170130"/>
    <x v="0"/>
    <s v="INGRESOS FECHA 20170127                           "/>
    <n v="-33000"/>
    <n v="0"/>
    <n v="33000"/>
    <n v="0"/>
  </r>
  <r>
    <s v="R"/>
    <n v="6"/>
    <n v="29"/>
    <n v="7"/>
    <n v="860009174"/>
    <s v="SEGUROS DE VIDA DEL ESTADO              "/>
    <x v="111"/>
    <x v="105"/>
    <n v="20170130"/>
    <x v="0"/>
    <s v="INGRESOS FECHA 20170127                           "/>
    <n v="38500"/>
    <n v="38500"/>
    <n v="0"/>
    <n v="0"/>
  </r>
  <r>
    <s v="R"/>
    <n v="6"/>
    <n v="29"/>
    <n v="8"/>
    <n v="860009174"/>
    <s v="SEGUROS DE VIDA DEL ESTADO              "/>
    <x v="169"/>
    <x v="159"/>
    <n v="20170130"/>
    <x v="0"/>
    <s v="INGRESOS FECHA 20170127                           "/>
    <n v="-38500"/>
    <n v="0"/>
    <n v="38500"/>
    <n v="0"/>
  </r>
  <r>
    <s v="R"/>
    <n v="6"/>
    <n v="29"/>
    <n v="9"/>
    <n v="860009174"/>
    <s v="SEGUROS DE VIDA DEL ESTADO              "/>
    <x v="111"/>
    <x v="105"/>
    <n v="20170130"/>
    <x v="0"/>
    <s v="INGRESOS FECHA 20170127                           "/>
    <n v="264000"/>
    <n v="264000"/>
    <n v="0"/>
    <n v="0"/>
  </r>
  <r>
    <s v="R"/>
    <n v="6"/>
    <n v="29"/>
    <n v="10"/>
    <n v="860009174"/>
    <s v="SEGUROS DE VIDA DEL ESTADO              "/>
    <x v="169"/>
    <x v="159"/>
    <n v="20170130"/>
    <x v="0"/>
    <s v="INGRESOS FECHA 20170127                           "/>
    <n v="-264000"/>
    <n v="0"/>
    <n v="264000"/>
    <n v="0"/>
  </r>
  <r>
    <s v="R"/>
    <n v="6"/>
    <n v="29"/>
    <n v="11"/>
    <n v="860009174"/>
    <s v="SEGUROS DE VIDA DEL ESTADO              "/>
    <x v="111"/>
    <x v="105"/>
    <n v="20170130"/>
    <x v="0"/>
    <s v="INGRESOS FECHA 20170127                           "/>
    <n v="165000"/>
    <n v="165000"/>
    <n v="0"/>
    <n v="0"/>
  </r>
  <r>
    <s v="R"/>
    <n v="6"/>
    <n v="29"/>
    <n v="12"/>
    <n v="860009174"/>
    <s v="SEGUROS DE VIDA DEL ESTADO              "/>
    <x v="169"/>
    <x v="159"/>
    <n v="20170130"/>
    <x v="0"/>
    <s v="INGRESOS FECHA 20170127                           "/>
    <n v="-165000"/>
    <n v="0"/>
    <n v="165000"/>
    <n v="0"/>
  </r>
  <r>
    <s v="R"/>
    <n v="6"/>
    <n v="29"/>
    <n v="13"/>
    <n v="860009174"/>
    <s v="SEGUROS DE VIDA DEL ESTADO              "/>
    <x v="111"/>
    <x v="105"/>
    <n v="20170130"/>
    <x v="0"/>
    <s v="INGRESOS FECHA 20170127                           "/>
    <n v="203500"/>
    <n v="203500"/>
    <n v="0"/>
    <n v="0"/>
  </r>
  <r>
    <s v="R"/>
    <n v="6"/>
    <n v="29"/>
    <n v="14"/>
    <n v="860009174"/>
    <s v="SEGUROS DE VIDA DEL ESTADO              "/>
    <x v="169"/>
    <x v="159"/>
    <n v="20170130"/>
    <x v="0"/>
    <s v="INGRESOS FECHA 20170127                           "/>
    <n v="-203500"/>
    <n v="0"/>
    <n v="203500"/>
    <n v="0"/>
  </r>
  <r>
    <s v="R"/>
    <n v="6"/>
    <n v="29"/>
    <n v="15"/>
    <n v="860009174"/>
    <s v="SEGUROS DE VIDA DEL ESTADO              "/>
    <x v="111"/>
    <x v="105"/>
    <n v="20170130"/>
    <x v="0"/>
    <s v="INGRESOS FECHA 20170127                           "/>
    <n v="22000"/>
    <n v="22000"/>
    <n v="0"/>
    <n v="0"/>
  </r>
  <r>
    <s v="R"/>
    <n v="6"/>
    <n v="29"/>
    <n v="16"/>
    <n v="860009174"/>
    <s v="SEGUROS DE VIDA DEL ESTADO              "/>
    <x v="169"/>
    <x v="159"/>
    <n v="20170130"/>
    <x v="0"/>
    <s v="INGRESOS FECHA 20170127                           "/>
    <n v="-22000"/>
    <n v="0"/>
    <n v="22000"/>
    <n v="0"/>
  </r>
  <r>
    <s v="R"/>
    <n v="6"/>
    <n v="29"/>
    <n v="17"/>
    <n v="860009174"/>
    <s v="SEGUROS DE VIDA DEL ESTADO              "/>
    <x v="111"/>
    <x v="105"/>
    <n v="20170130"/>
    <x v="0"/>
    <s v="INGRESOS FECHA 20170127                           "/>
    <n v="16500"/>
    <n v="16500"/>
    <n v="0"/>
    <n v="0"/>
  </r>
  <r>
    <s v="R"/>
    <n v="6"/>
    <n v="29"/>
    <n v="18"/>
    <n v="860009174"/>
    <s v="SEGUROS DE VIDA DEL ESTADO              "/>
    <x v="169"/>
    <x v="159"/>
    <n v="20170130"/>
    <x v="0"/>
    <s v="INGRESOS FECHA 20170127                           "/>
    <n v="-16500"/>
    <n v="0"/>
    <n v="16500"/>
    <n v="0"/>
  </r>
  <r>
    <s v="R"/>
    <n v="6"/>
    <n v="29"/>
    <n v="19"/>
    <n v="860009174"/>
    <s v="SEGUROS DE VIDA DEL ESTADO              "/>
    <x v="111"/>
    <x v="105"/>
    <n v="20170130"/>
    <x v="0"/>
    <s v="INGRESOS FECHA 20170127                           "/>
    <n v="231000"/>
    <n v="231000"/>
    <n v="0"/>
    <n v="0"/>
  </r>
  <r>
    <s v="R"/>
    <n v="6"/>
    <n v="29"/>
    <n v="20"/>
    <n v="860009174"/>
    <s v="SEGUROS DE VIDA DEL ESTADO              "/>
    <x v="169"/>
    <x v="159"/>
    <n v="20170130"/>
    <x v="0"/>
    <s v="INGRESOS FECHA 20170127                           "/>
    <n v="-231000"/>
    <n v="0"/>
    <n v="231000"/>
    <n v="0"/>
  </r>
  <r>
    <s v="R"/>
    <n v="6"/>
    <n v="30"/>
    <n v="1"/>
    <n v="860009174"/>
    <s v="SEGUROS DE VIDA DEL ESTADO              "/>
    <x v="111"/>
    <x v="105"/>
    <n v="20170130"/>
    <x v="0"/>
    <s v="INGRESOS FECHA 20170113                           "/>
    <n v="5500"/>
    <n v="5500"/>
    <n v="0"/>
    <n v="0"/>
  </r>
  <r>
    <s v="R"/>
    <n v="6"/>
    <n v="30"/>
    <n v="2"/>
    <n v="860009174"/>
    <s v="SEGUROS DE VIDA DEL ESTADO              "/>
    <x v="169"/>
    <x v="159"/>
    <n v="20170130"/>
    <x v="0"/>
    <s v="INGRESOS FECHA 20170113                           "/>
    <n v="-5500"/>
    <n v="0"/>
    <n v="5500"/>
    <n v="0"/>
  </r>
  <r>
    <s v="R"/>
    <n v="6"/>
    <n v="31"/>
    <n v="1"/>
    <n v="860009174"/>
    <s v="SEGUROS DE VIDA DEL ESTADO              "/>
    <x v="111"/>
    <x v="105"/>
    <n v="20170130"/>
    <x v="0"/>
    <s v="INGRESOS FECHA 20170119                           "/>
    <n v="5500"/>
    <n v="5500"/>
    <n v="0"/>
    <n v="0"/>
  </r>
  <r>
    <s v="R"/>
    <n v="6"/>
    <n v="31"/>
    <n v="2"/>
    <n v="860009174"/>
    <s v="SEGUROS DE VIDA DEL ESTADO              "/>
    <x v="169"/>
    <x v="159"/>
    <n v="20170130"/>
    <x v="0"/>
    <s v="INGRESOS FECHA 20170119                           "/>
    <n v="-5500"/>
    <n v="0"/>
    <n v="5500"/>
    <n v="0"/>
  </r>
  <r>
    <s v="R"/>
    <n v="6"/>
    <n v="32"/>
    <n v="1"/>
    <n v="860009174"/>
    <s v="SEGUROS DE VIDA DEL ESTADO              "/>
    <x v="111"/>
    <x v="105"/>
    <n v="20170130"/>
    <x v="0"/>
    <s v="INGRESOS FECHA 20170120                           "/>
    <n v="5500"/>
    <n v="5500"/>
    <n v="0"/>
    <n v="0"/>
  </r>
  <r>
    <s v="R"/>
    <n v="6"/>
    <n v="32"/>
    <n v="2"/>
    <n v="860009174"/>
    <s v="SEGUROS DE VIDA DEL ESTADO              "/>
    <x v="169"/>
    <x v="159"/>
    <n v="20170130"/>
    <x v="0"/>
    <s v="INGRESOS FECHA 20170120                           "/>
    <n v="-5500"/>
    <n v="0"/>
    <n v="5500"/>
    <n v="0"/>
  </r>
  <r>
    <s v="R"/>
    <n v="6"/>
    <n v="32"/>
    <n v="3"/>
    <n v="860009174"/>
    <s v="SEGUROS DE VIDA DEL ESTADO              "/>
    <x v="111"/>
    <x v="105"/>
    <n v="20170130"/>
    <x v="0"/>
    <s v="INGRESOS FECHA 20170120                           "/>
    <n v="5500"/>
    <n v="5500"/>
    <n v="0"/>
    <n v="0"/>
  </r>
  <r>
    <s v="R"/>
    <n v="6"/>
    <n v="32"/>
    <n v="4"/>
    <n v="860009174"/>
    <s v="SEGUROS DE VIDA DEL ESTADO              "/>
    <x v="169"/>
    <x v="159"/>
    <n v="20170130"/>
    <x v="0"/>
    <s v="INGRESOS FECHA 20170120                           "/>
    <n v="-5500"/>
    <n v="0"/>
    <n v="5500"/>
    <n v="0"/>
  </r>
  <r>
    <s v="R"/>
    <n v="6"/>
    <n v="33"/>
    <n v="1"/>
    <n v="860009174"/>
    <s v="SEGUROS DE VIDA DEL ESTADO              "/>
    <x v="111"/>
    <x v="105"/>
    <n v="20170130"/>
    <x v="0"/>
    <s v="INGRESOS FECHA 20170127                           "/>
    <n v="5500"/>
    <n v="5500"/>
    <n v="0"/>
    <n v="0"/>
  </r>
  <r>
    <s v="R"/>
    <n v="6"/>
    <n v="33"/>
    <n v="2"/>
    <n v="860009174"/>
    <s v="SEGUROS DE VIDA DEL ESTADO              "/>
    <x v="169"/>
    <x v="159"/>
    <n v="20170130"/>
    <x v="0"/>
    <s v="INGRESOS FECHA 20170127                           "/>
    <n v="-5500"/>
    <n v="0"/>
    <n v="5500"/>
    <n v="0"/>
  </r>
  <r>
    <s v="R"/>
    <n v="6"/>
    <n v="33"/>
    <n v="3"/>
    <n v="860009174"/>
    <s v="SEGUROS DE VIDA DEL ESTADO              "/>
    <x v="111"/>
    <x v="105"/>
    <n v="20170130"/>
    <x v="0"/>
    <s v="INGRESOS FECHA 20170127                           "/>
    <n v="5500"/>
    <n v="5500"/>
    <n v="0"/>
    <n v="0"/>
  </r>
  <r>
    <s v="R"/>
    <n v="6"/>
    <n v="33"/>
    <n v="4"/>
    <n v="860009174"/>
    <s v="SEGUROS DE VIDA DEL ESTADO              "/>
    <x v="169"/>
    <x v="159"/>
    <n v="20170130"/>
    <x v="0"/>
    <s v="INGRESOS FECHA 20170127                           "/>
    <n v="-5500"/>
    <n v="0"/>
    <n v="5500"/>
    <n v="0"/>
  </r>
  <r>
    <s v="R"/>
    <n v="6"/>
    <n v="34"/>
    <n v="1"/>
    <n v="860009174"/>
    <s v="SEGUROS DE VIDA DEL ESTADO              "/>
    <x v="111"/>
    <x v="105"/>
    <n v="20170130"/>
    <x v="0"/>
    <s v="INGRESOS FECHA 20170130                           "/>
    <n v="841500"/>
    <n v="841500"/>
    <n v="0"/>
    <n v="0"/>
  </r>
  <r>
    <s v="R"/>
    <n v="6"/>
    <n v="34"/>
    <n v="2"/>
    <n v="860009174"/>
    <s v="SEGUROS DE VIDA DEL ESTADO              "/>
    <x v="169"/>
    <x v="159"/>
    <n v="20170130"/>
    <x v="0"/>
    <s v="INGRESOS FECHA 20170130                           "/>
    <n v="-841500"/>
    <n v="0"/>
    <n v="841500"/>
    <n v="0"/>
  </r>
  <r>
    <s v="R"/>
    <n v="6"/>
    <n v="34"/>
    <n v="3"/>
    <n v="860009174"/>
    <s v="SEGUROS DE VIDA DEL ESTADO              "/>
    <x v="111"/>
    <x v="105"/>
    <n v="20170130"/>
    <x v="0"/>
    <s v="INGRESOS FECHA 20170130                           "/>
    <n v="572000"/>
    <n v="572000"/>
    <n v="0"/>
    <n v="0"/>
  </r>
  <r>
    <s v="R"/>
    <n v="6"/>
    <n v="34"/>
    <n v="4"/>
    <n v="860009174"/>
    <s v="SEGUROS DE VIDA DEL ESTADO              "/>
    <x v="169"/>
    <x v="159"/>
    <n v="20170130"/>
    <x v="0"/>
    <s v="INGRESOS FECHA 20170130                           "/>
    <n v="-572000"/>
    <n v="0"/>
    <n v="572000"/>
    <n v="0"/>
  </r>
  <r>
    <s v="R"/>
    <n v="6"/>
    <n v="34"/>
    <n v="5"/>
    <n v="860009174"/>
    <s v="SEGUROS DE VIDA DEL ESTADO              "/>
    <x v="111"/>
    <x v="105"/>
    <n v="20170130"/>
    <x v="0"/>
    <s v="INGRESOS FECHA 20170130                           "/>
    <n v="5500"/>
    <n v="5500"/>
    <n v="0"/>
    <n v="0"/>
  </r>
  <r>
    <s v="R"/>
    <n v="6"/>
    <n v="34"/>
    <n v="6"/>
    <n v="860009174"/>
    <s v="SEGUROS DE VIDA DEL ESTADO              "/>
    <x v="169"/>
    <x v="159"/>
    <n v="20170130"/>
    <x v="0"/>
    <s v="INGRESOS FECHA 20170130                           "/>
    <n v="-5500"/>
    <n v="0"/>
    <n v="5500"/>
    <n v="0"/>
  </r>
  <r>
    <s v="R"/>
    <n v="6"/>
    <n v="34"/>
    <n v="7"/>
    <n v="860009174"/>
    <s v="SEGUROS DE VIDA DEL ESTADO              "/>
    <x v="111"/>
    <x v="105"/>
    <n v="20170130"/>
    <x v="0"/>
    <s v="INGRESOS FECHA 20170130                           "/>
    <n v="22000"/>
    <n v="22000"/>
    <n v="0"/>
    <n v="0"/>
  </r>
  <r>
    <s v="R"/>
    <n v="6"/>
    <n v="34"/>
    <n v="8"/>
    <n v="860009174"/>
    <s v="SEGUROS DE VIDA DEL ESTADO              "/>
    <x v="169"/>
    <x v="159"/>
    <n v="20170130"/>
    <x v="0"/>
    <s v="INGRESOS FECHA 20170130                           "/>
    <n v="-22000"/>
    <n v="0"/>
    <n v="22000"/>
    <n v="0"/>
  </r>
  <r>
    <s v="R"/>
    <n v="6"/>
    <n v="34"/>
    <n v="9"/>
    <n v="860009174"/>
    <s v="SEGUROS DE VIDA DEL ESTADO              "/>
    <x v="111"/>
    <x v="105"/>
    <n v="20170130"/>
    <x v="0"/>
    <s v="INGRESOS FECHA 20170130                           "/>
    <n v="335500"/>
    <n v="335500"/>
    <n v="0"/>
    <n v="0"/>
  </r>
  <r>
    <s v="R"/>
    <n v="6"/>
    <n v="34"/>
    <n v="10"/>
    <n v="860009174"/>
    <s v="SEGUROS DE VIDA DEL ESTADO              "/>
    <x v="169"/>
    <x v="159"/>
    <n v="20170130"/>
    <x v="0"/>
    <s v="INGRESOS FECHA 20170130                           "/>
    <n v="-335500"/>
    <n v="0"/>
    <n v="335500"/>
    <n v="0"/>
  </r>
  <r>
    <s v="R"/>
    <n v="6"/>
    <n v="34"/>
    <n v="11"/>
    <n v="860009174"/>
    <s v="SEGUROS DE VIDA DEL ESTADO              "/>
    <x v="111"/>
    <x v="105"/>
    <n v="20170130"/>
    <x v="0"/>
    <s v="INGRESOS FECHA 20170130                           "/>
    <n v="242000"/>
    <n v="242000"/>
    <n v="0"/>
    <n v="0"/>
  </r>
  <r>
    <s v="R"/>
    <n v="6"/>
    <n v="34"/>
    <n v="12"/>
    <n v="860009174"/>
    <s v="SEGUROS DE VIDA DEL ESTADO              "/>
    <x v="169"/>
    <x v="159"/>
    <n v="20170130"/>
    <x v="0"/>
    <s v="INGRESOS FECHA 20170130                           "/>
    <n v="-242000"/>
    <n v="0"/>
    <n v="242000"/>
    <n v="0"/>
  </r>
  <r>
    <s v="R"/>
    <n v="6"/>
    <n v="34"/>
    <n v="13"/>
    <n v="860009174"/>
    <s v="SEGUROS DE VIDA DEL ESTADO              "/>
    <x v="111"/>
    <x v="105"/>
    <n v="20170130"/>
    <x v="0"/>
    <s v="INGRESOS FECHA 20170130                           "/>
    <n v="346500"/>
    <n v="346500"/>
    <n v="0"/>
    <n v="0"/>
  </r>
  <r>
    <s v="R"/>
    <n v="6"/>
    <n v="34"/>
    <n v="14"/>
    <n v="860009174"/>
    <s v="SEGUROS DE VIDA DEL ESTADO              "/>
    <x v="169"/>
    <x v="159"/>
    <n v="20170130"/>
    <x v="0"/>
    <s v="INGRESOS FECHA 20170130                           "/>
    <n v="-346500"/>
    <n v="0"/>
    <n v="346500"/>
    <n v="0"/>
  </r>
  <r>
    <s v="R"/>
    <n v="6"/>
    <n v="34"/>
    <n v="15"/>
    <n v="860009174"/>
    <s v="SEGUROS DE VIDA DEL ESTADO              "/>
    <x v="111"/>
    <x v="105"/>
    <n v="20170130"/>
    <x v="0"/>
    <s v="INGRESOS FECHA 20170130                           "/>
    <n v="38500"/>
    <n v="38500"/>
    <n v="0"/>
    <n v="0"/>
  </r>
  <r>
    <s v="R"/>
    <n v="6"/>
    <n v="34"/>
    <n v="16"/>
    <n v="860009174"/>
    <s v="SEGUROS DE VIDA DEL ESTADO              "/>
    <x v="169"/>
    <x v="159"/>
    <n v="20170130"/>
    <x v="0"/>
    <s v="INGRESOS FECHA 20170130                           "/>
    <n v="-38500"/>
    <n v="0"/>
    <n v="38500"/>
    <n v="0"/>
  </r>
  <r>
    <s v="R"/>
    <n v="6"/>
    <n v="34"/>
    <n v="17"/>
    <n v="860009174"/>
    <s v="SEGUROS DE VIDA DEL ESTADO              "/>
    <x v="111"/>
    <x v="105"/>
    <n v="20170130"/>
    <x v="0"/>
    <s v="INGRESOS FECHA 20170130                           "/>
    <n v="352000"/>
    <n v="352000"/>
    <n v="0"/>
    <n v="0"/>
  </r>
  <r>
    <s v="R"/>
    <n v="6"/>
    <n v="34"/>
    <n v="18"/>
    <n v="860009174"/>
    <s v="SEGUROS DE VIDA DEL ESTADO              "/>
    <x v="169"/>
    <x v="159"/>
    <n v="20170130"/>
    <x v="0"/>
    <s v="INGRESOS FECHA 20170130                           "/>
    <n v="-352000"/>
    <n v="0"/>
    <n v="352000"/>
    <n v="0"/>
  </r>
  <r>
    <s v="R"/>
    <n v="6"/>
    <n v="35"/>
    <n v="1"/>
    <n v="899999035"/>
    <s v="ICETEX REGIONAL BOGOTA                  "/>
    <x v="2"/>
    <x v="2"/>
    <n v="20170131"/>
    <x v="0"/>
    <s v="18/01/2017 NC409711 RECAUDO ICETEX                "/>
    <n v="2638161"/>
    <n v="2638161"/>
    <n v="0"/>
    <n v="0"/>
  </r>
  <r>
    <s v="R"/>
    <n v="6"/>
    <n v="35"/>
    <n v="2"/>
    <n v="899999035"/>
    <s v="ICETEX REGIONAL BOGOTA                  "/>
    <x v="159"/>
    <x v="149"/>
    <n v="20170131"/>
    <x v="0"/>
    <s v="RECAUDO ICETEX                                    "/>
    <n v="-2638161"/>
    <n v="0"/>
    <n v="2638161"/>
    <n v="0"/>
  </r>
  <r>
    <s v="R"/>
    <n v="6"/>
    <n v="35"/>
    <n v="3"/>
    <n v="899999035"/>
    <s v="ICETEX REGIONAL BOGOTA                  "/>
    <x v="2"/>
    <x v="2"/>
    <n v="20170131"/>
    <x v="0"/>
    <s v="25/01/2017 NC352492 RECAUDO ICETEX                "/>
    <n v="1537411"/>
    <n v="1537411"/>
    <n v="0"/>
    <n v="0"/>
  </r>
  <r>
    <s v="R"/>
    <n v="6"/>
    <n v="35"/>
    <n v="4"/>
    <n v="899999035"/>
    <s v="ICETEX REGIONAL BOGOTA                  "/>
    <x v="159"/>
    <x v="149"/>
    <n v="20170131"/>
    <x v="0"/>
    <s v="RECAUDO ICETEX                                    "/>
    <n v="-1537411"/>
    <n v="0"/>
    <n v="1537411"/>
    <n v="0"/>
  </r>
  <r>
    <s v="R"/>
    <n v="6"/>
    <n v="36"/>
    <n v="1"/>
    <n v="860009174"/>
    <s v="SEGUROS DE VIDA DEL ESTADO              "/>
    <x v="111"/>
    <x v="105"/>
    <n v="20170131"/>
    <x v="0"/>
    <s v="INGRESOS FECHA 20170131                           "/>
    <n v="22000"/>
    <n v="22000"/>
    <n v="0"/>
    <n v="0"/>
  </r>
  <r>
    <s v="R"/>
    <n v="6"/>
    <n v="36"/>
    <n v="2"/>
    <n v="860009174"/>
    <s v="SEGUROS DE VIDA DEL ESTADO              "/>
    <x v="169"/>
    <x v="159"/>
    <n v="20170131"/>
    <x v="0"/>
    <s v="INGRESOS FECHA 20170131                           "/>
    <n v="-22000"/>
    <n v="0"/>
    <n v="22000"/>
    <n v="0"/>
  </r>
  <r>
    <s v="R"/>
    <n v="6"/>
    <n v="36"/>
    <n v="3"/>
    <n v="860009174"/>
    <s v="SEGUROS DE VIDA DEL ESTADO              "/>
    <x v="111"/>
    <x v="105"/>
    <n v="20170131"/>
    <x v="0"/>
    <s v="INGRESOS FECHA 20170131                           "/>
    <n v="132000"/>
    <n v="132000"/>
    <n v="0"/>
    <n v="0"/>
  </r>
  <r>
    <s v="R"/>
    <n v="6"/>
    <n v="36"/>
    <n v="4"/>
    <n v="860009174"/>
    <s v="SEGUROS DE VIDA DEL ESTADO              "/>
    <x v="169"/>
    <x v="159"/>
    <n v="20170131"/>
    <x v="0"/>
    <s v="INGRESOS FECHA 20170131                           "/>
    <n v="-132000"/>
    <n v="0"/>
    <n v="132000"/>
    <n v="0"/>
  </r>
  <r>
    <s v="R"/>
    <n v="6"/>
    <n v="36"/>
    <n v="5"/>
    <n v="860009174"/>
    <s v="SEGUROS DE VIDA DEL ESTADO              "/>
    <x v="111"/>
    <x v="105"/>
    <n v="20170131"/>
    <x v="0"/>
    <s v="INGRESOS FECHA 20170131                           "/>
    <n v="407000"/>
    <n v="407000"/>
    <n v="0"/>
    <n v="0"/>
  </r>
  <r>
    <s v="R"/>
    <n v="6"/>
    <n v="36"/>
    <n v="6"/>
    <n v="860009174"/>
    <s v="SEGUROS DE VIDA DEL ESTADO              "/>
    <x v="169"/>
    <x v="159"/>
    <n v="20170131"/>
    <x v="0"/>
    <s v="INGRESOS FECHA 20170131                           "/>
    <n v="-407000"/>
    <n v="0"/>
    <n v="407000"/>
    <n v="0"/>
  </r>
  <r>
    <s v="R"/>
    <n v="6"/>
    <n v="36"/>
    <n v="7"/>
    <n v="860009174"/>
    <s v="SEGUROS DE VIDA DEL ESTADO              "/>
    <x v="111"/>
    <x v="105"/>
    <n v="20170131"/>
    <x v="0"/>
    <s v="INGRESOS FECHA 20170131                           "/>
    <n v="44000"/>
    <n v="44000"/>
    <n v="0"/>
    <n v="0"/>
  </r>
  <r>
    <s v="R"/>
    <n v="6"/>
    <n v="36"/>
    <n v="8"/>
    <n v="860009174"/>
    <s v="SEGUROS DE VIDA DEL ESTADO              "/>
    <x v="169"/>
    <x v="159"/>
    <n v="20170131"/>
    <x v="0"/>
    <s v="INGRESOS FECHA 20170131                           "/>
    <n v="-44000"/>
    <n v="0"/>
    <n v="44000"/>
    <n v="0"/>
  </r>
  <r>
    <s v="R"/>
    <n v="6"/>
    <n v="36"/>
    <n v="9"/>
    <n v="860009174"/>
    <s v="SEGUROS DE VIDA DEL ESTADO              "/>
    <x v="111"/>
    <x v="105"/>
    <n v="20170131"/>
    <x v="0"/>
    <s v="INGRESOS FECHA 20170131                           "/>
    <n v="33000"/>
    <n v="33000"/>
    <n v="0"/>
    <n v="0"/>
  </r>
  <r>
    <s v="R"/>
    <n v="6"/>
    <n v="36"/>
    <n v="10"/>
    <n v="860009174"/>
    <s v="SEGUROS DE VIDA DEL ESTADO              "/>
    <x v="169"/>
    <x v="159"/>
    <n v="20170131"/>
    <x v="0"/>
    <s v="INGRESOS FECHA 20170131                           "/>
    <n v="-33000"/>
    <n v="0"/>
    <n v="33000"/>
    <n v="0"/>
  </r>
  <r>
    <s v="R"/>
    <n v="6"/>
    <n v="36"/>
    <n v="11"/>
    <n v="860009174"/>
    <s v="SEGUROS DE VIDA DEL ESTADO              "/>
    <x v="111"/>
    <x v="105"/>
    <n v="20170131"/>
    <x v="0"/>
    <s v="INGRESOS FECHA 20170131                           "/>
    <n v="187000"/>
    <n v="187000"/>
    <n v="0"/>
    <n v="0"/>
  </r>
  <r>
    <s v="R"/>
    <n v="6"/>
    <n v="36"/>
    <n v="12"/>
    <n v="860009174"/>
    <s v="SEGUROS DE VIDA DEL ESTADO              "/>
    <x v="169"/>
    <x v="159"/>
    <n v="20170131"/>
    <x v="0"/>
    <s v="INGRESOS FECHA 20170131                           "/>
    <n v="-187000"/>
    <n v="0"/>
    <n v="187000"/>
    <n v="0"/>
  </r>
  <r>
    <s v="R"/>
    <n v="6"/>
    <n v="36"/>
    <n v="13"/>
    <n v="860009174"/>
    <s v="SEGUROS DE VIDA DEL ESTADO              "/>
    <x v="111"/>
    <x v="105"/>
    <n v="20170131"/>
    <x v="0"/>
    <s v="INGRESOS FECHA 20170131                           "/>
    <n v="126500"/>
    <n v="126500"/>
    <n v="0"/>
    <n v="0"/>
  </r>
  <r>
    <s v="R"/>
    <n v="6"/>
    <n v="36"/>
    <n v="14"/>
    <n v="860009174"/>
    <s v="SEGUROS DE VIDA DEL ESTADO              "/>
    <x v="169"/>
    <x v="159"/>
    <n v="20170131"/>
    <x v="0"/>
    <s v="INGRESOS FECHA 20170131                           "/>
    <n v="-126500"/>
    <n v="0"/>
    <n v="126500"/>
    <n v="0"/>
  </r>
  <r>
    <s v="R"/>
    <n v="6"/>
    <n v="36"/>
    <n v="15"/>
    <n v="860009174"/>
    <s v="SEGUROS DE VIDA DEL ESTADO              "/>
    <x v="111"/>
    <x v="105"/>
    <n v="20170131"/>
    <x v="0"/>
    <s v="INGRESOS FECHA 20170131                           "/>
    <n v="137500"/>
    <n v="137500"/>
    <n v="0"/>
    <n v="0"/>
  </r>
  <r>
    <s v="R"/>
    <n v="6"/>
    <n v="36"/>
    <n v="16"/>
    <n v="860009174"/>
    <s v="SEGUROS DE VIDA DEL ESTADO              "/>
    <x v="169"/>
    <x v="159"/>
    <n v="20170131"/>
    <x v="0"/>
    <s v="INGRESOS FECHA 20170131                           "/>
    <n v="-137500"/>
    <n v="0"/>
    <n v="137500"/>
    <n v="0"/>
  </r>
  <r>
    <s v="R"/>
    <n v="6"/>
    <n v="36"/>
    <n v="17"/>
    <n v="860009174"/>
    <s v="SEGUROS DE VIDA DEL ESTADO              "/>
    <x v="111"/>
    <x v="105"/>
    <n v="20170131"/>
    <x v="0"/>
    <s v="INGRESOS FECHA 20170131                           "/>
    <n v="33000"/>
    <n v="33000"/>
    <n v="0"/>
    <n v="0"/>
  </r>
  <r>
    <s v="R"/>
    <n v="6"/>
    <n v="36"/>
    <n v="18"/>
    <n v="860009174"/>
    <s v="SEGUROS DE VIDA DEL ESTADO              "/>
    <x v="169"/>
    <x v="159"/>
    <n v="20170131"/>
    <x v="0"/>
    <s v="INGRESOS FECHA 20170131                           "/>
    <n v="-33000"/>
    <n v="0"/>
    <n v="33000"/>
    <n v="0"/>
  </r>
  <r>
    <s v="R"/>
    <n v="6"/>
    <n v="36"/>
    <n v="19"/>
    <n v="860009174"/>
    <s v="SEGUROS DE VIDA DEL ESTADO              "/>
    <x v="111"/>
    <x v="105"/>
    <n v="20170131"/>
    <x v="0"/>
    <s v="INGRESOS FECHA 20170131                           "/>
    <n v="22000"/>
    <n v="22000"/>
    <n v="0"/>
    <n v="0"/>
  </r>
  <r>
    <s v="R"/>
    <n v="6"/>
    <n v="36"/>
    <n v="20"/>
    <n v="860009174"/>
    <s v="SEGUROS DE VIDA DEL ESTADO              "/>
    <x v="169"/>
    <x v="159"/>
    <n v="20170131"/>
    <x v="0"/>
    <s v="INGRESOS FECHA 20170131                           "/>
    <n v="-22000"/>
    <n v="0"/>
    <n v="22000"/>
    <n v="0"/>
  </r>
  <r>
    <s v="R"/>
    <n v="6"/>
    <n v="36"/>
    <n v="21"/>
    <n v="860009174"/>
    <s v="SEGUROS DE VIDA DEL ESTADO              "/>
    <x v="111"/>
    <x v="105"/>
    <n v="20170131"/>
    <x v="0"/>
    <s v="INGRESOS FECHA 20170131                           "/>
    <n v="93500"/>
    <n v="93500"/>
    <n v="0"/>
    <n v="0"/>
  </r>
  <r>
    <s v="R"/>
    <n v="6"/>
    <n v="36"/>
    <n v="22"/>
    <n v="860009174"/>
    <s v="SEGUROS DE VIDA DEL ESTADO              "/>
    <x v="169"/>
    <x v="159"/>
    <n v="20170131"/>
    <x v="0"/>
    <s v="INGRESOS FECHA 20170131                           "/>
    <n v="-93500"/>
    <n v="0"/>
    <n v="93500"/>
    <n v="0"/>
  </r>
  <r>
    <s v="R"/>
    <n v="6"/>
    <n v="37"/>
    <n v="1"/>
    <n v="899999230"/>
    <s v="UNIVERSIDAD DISTRITAL FRANCISCO JOSE DE "/>
    <x v="161"/>
    <x v="151"/>
    <n v="20170131"/>
    <x v="0"/>
    <s v="12/01/2017 NC724805 SEGURO ESTUD                  "/>
    <n v="5500"/>
    <n v="5500"/>
    <n v="0"/>
    <n v="0"/>
  </r>
  <r>
    <s v="R"/>
    <n v="6"/>
    <n v="37"/>
    <n v="2"/>
    <n v="860009174"/>
    <s v="SEGUROS DE VIDA DEL ESTADO              "/>
    <x v="169"/>
    <x v="159"/>
    <n v="20170131"/>
    <x v="0"/>
    <s v="RECAUDO SEGURO ESTUDIANTES                        "/>
    <n v="-5500"/>
    <n v="0"/>
    <n v="5500"/>
    <n v="0"/>
  </r>
  <r>
    <s v="R"/>
    <n v="6"/>
    <n v="38"/>
    <n v="1"/>
    <n v="860009174"/>
    <s v="SEGUROS DE VIDA DEL ESTADO              "/>
    <x v="111"/>
    <x v="105"/>
    <n v="20170202"/>
    <x v="1"/>
    <s v="INGRESOS FECHA 20170201                           "/>
    <n v="44000"/>
    <n v="44000"/>
    <n v="0"/>
    <n v="0"/>
  </r>
  <r>
    <s v="R"/>
    <n v="6"/>
    <n v="38"/>
    <n v="2"/>
    <n v="860009174"/>
    <s v="SEGUROS DE VIDA DEL ESTADO              "/>
    <x v="169"/>
    <x v="159"/>
    <n v="20170202"/>
    <x v="1"/>
    <s v="INGRESOS FECHA 20170201                           "/>
    <n v="-44000"/>
    <n v="0"/>
    <n v="44000"/>
    <n v="0"/>
  </r>
  <r>
    <s v="R"/>
    <n v="6"/>
    <n v="38"/>
    <n v="3"/>
    <n v="860009174"/>
    <s v="SEGUROS DE VIDA DEL ESTADO              "/>
    <x v="111"/>
    <x v="105"/>
    <n v="20170202"/>
    <x v="1"/>
    <s v="INGRESOS FECHA 20170201                           "/>
    <n v="181500"/>
    <n v="181500"/>
    <n v="0"/>
    <n v="0"/>
  </r>
  <r>
    <s v="R"/>
    <n v="6"/>
    <n v="38"/>
    <n v="4"/>
    <n v="860009174"/>
    <s v="SEGUROS DE VIDA DEL ESTADO              "/>
    <x v="169"/>
    <x v="159"/>
    <n v="20170202"/>
    <x v="1"/>
    <s v="INGRESOS FECHA 20170201                           "/>
    <n v="-181500"/>
    <n v="0"/>
    <n v="181500"/>
    <n v="0"/>
  </r>
  <r>
    <s v="R"/>
    <n v="6"/>
    <n v="38"/>
    <n v="5"/>
    <n v="860009174"/>
    <s v="SEGUROS DE VIDA DEL ESTADO              "/>
    <x v="111"/>
    <x v="105"/>
    <n v="20170202"/>
    <x v="1"/>
    <s v="INGRESOS FECHA 20170201                           "/>
    <n v="363000"/>
    <n v="363000"/>
    <n v="0"/>
    <n v="0"/>
  </r>
  <r>
    <s v="R"/>
    <n v="6"/>
    <n v="38"/>
    <n v="6"/>
    <n v="860009174"/>
    <s v="SEGUROS DE VIDA DEL ESTADO              "/>
    <x v="169"/>
    <x v="159"/>
    <n v="20170202"/>
    <x v="1"/>
    <s v="INGRESOS FECHA 20170201                           "/>
    <n v="-363000"/>
    <n v="0"/>
    <n v="363000"/>
    <n v="0"/>
  </r>
  <r>
    <s v="R"/>
    <n v="6"/>
    <n v="38"/>
    <n v="7"/>
    <n v="860009174"/>
    <s v="SEGUROS DE VIDA DEL ESTADO              "/>
    <x v="111"/>
    <x v="105"/>
    <n v="20170202"/>
    <x v="1"/>
    <s v="INGRESOS FECHA 20170201                           "/>
    <n v="38500"/>
    <n v="38500"/>
    <n v="0"/>
    <n v="0"/>
  </r>
  <r>
    <s v="R"/>
    <n v="6"/>
    <n v="38"/>
    <n v="8"/>
    <n v="860009174"/>
    <s v="SEGUROS DE VIDA DEL ESTADO              "/>
    <x v="169"/>
    <x v="159"/>
    <n v="20170202"/>
    <x v="1"/>
    <s v="INGRESOS FECHA 20170201                           "/>
    <n v="-38500"/>
    <n v="0"/>
    <n v="38500"/>
    <n v="0"/>
  </r>
  <r>
    <s v="R"/>
    <n v="6"/>
    <n v="38"/>
    <n v="9"/>
    <n v="860009174"/>
    <s v="SEGUROS DE VIDA DEL ESTADO              "/>
    <x v="111"/>
    <x v="105"/>
    <n v="20170202"/>
    <x v="1"/>
    <s v="INGRESOS FECHA 20170201                           "/>
    <n v="38500"/>
    <n v="38500"/>
    <n v="0"/>
    <n v="0"/>
  </r>
  <r>
    <s v="R"/>
    <n v="6"/>
    <n v="38"/>
    <n v="10"/>
    <n v="860009174"/>
    <s v="SEGUROS DE VIDA DEL ESTADO              "/>
    <x v="169"/>
    <x v="159"/>
    <n v="20170202"/>
    <x v="1"/>
    <s v="INGRESOS FECHA 20170201                           "/>
    <n v="-38500"/>
    <n v="0"/>
    <n v="38500"/>
    <n v="0"/>
  </r>
  <r>
    <s v="R"/>
    <n v="6"/>
    <n v="38"/>
    <n v="11"/>
    <n v="860009174"/>
    <s v="SEGUROS DE VIDA DEL ESTADO              "/>
    <x v="111"/>
    <x v="105"/>
    <n v="20170202"/>
    <x v="1"/>
    <s v="INGRESOS FECHA 20170201                           "/>
    <n v="77000"/>
    <n v="77000"/>
    <n v="0"/>
    <n v="0"/>
  </r>
  <r>
    <s v="R"/>
    <n v="6"/>
    <n v="38"/>
    <n v="12"/>
    <n v="860009174"/>
    <s v="SEGUROS DE VIDA DEL ESTADO              "/>
    <x v="169"/>
    <x v="159"/>
    <n v="20170202"/>
    <x v="1"/>
    <s v="INGRESOS FECHA 20170201                           "/>
    <n v="-77000"/>
    <n v="0"/>
    <n v="77000"/>
    <n v="0"/>
  </r>
  <r>
    <s v="R"/>
    <n v="6"/>
    <n v="38"/>
    <n v="13"/>
    <n v="860009174"/>
    <s v="SEGUROS DE VIDA DEL ESTADO              "/>
    <x v="111"/>
    <x v="105"/>
    <n v="20170202"/>
    <x v="1"/>
    <s v="INGRESOS FECHA 20170201                           "/>
    <n v="38500"/>
    <n v="38500"/>
    <n v="0"/>
    <n v="0"/>
  </r>
  <r>
    <s v="R"/>
    <n v="6"/>
    <n v="38"/>
    <n v="14"/>
    <n v="860009174"/>
    <s v="SEGUROS DE VIDA DEL ESTADO              "/>
    <x v="169"/>
    <x v="159"/>
    <n v="20170202"/>
    <x v="1"/>
    <s v="INGRESOS FECHA 20170201                           "/>
    <n v="-38500"/>
    <n v="0"/>
    <n v="38500"/>
    <n v="0"/>
  </r>
  <r>
    <s v="R"/>
    <n v="6"/>
    <n v="38"/>
    <n v="15"/>
    <n v="860009174"/>
    <s v="SEGUROS DE VIDA DEL ESTADO              "/>
    <x v="111"/>
    <x v="105"/>
    <n v="20170202"/>
    <x v="1"/>
    <s v="INGRESOS FECHA 20170201                           "/>
    <n v="33000"/>
    <n v="33000"/>
    <n v="0"/>
    <n v="0"/>
  </r>
  <r>
    <s v="R"/>
    <n v="6"/>
    <n v="38"/>
    <n v="16"/>
    <n v="860009174"/>
    <s v="SEGUROS DE VIDA DEL ESTADO              "/>
    <x v="169"/>
    <x v="159"/>
    <n v="20170202"/>
    <x v="1"/>
    <s v="INGRESOS FECHA 20170201                           "/>
    <n v="-33000"/>
    <n v="0"/>
    <n v="33000"/>
    <n v="0"/>
  </r>
  <r>
    <s v="R"/>
    <n v="6"/>
    <n v="38"/>
    <n v="17"/>
    <n v="860009174"/>
    <s v="SEGUROS DE VIDA DEL ESTADO              "/>
    <x v="111"/>
    <x v="105"/>
    <n v="20170202"/>
    <x v="1"/>
    <s v="INGRESOS FECHA 20170201                           "/>
    <n v="27500"/>
    <n v="27500"/>
    <n v="0"/>
    <n v="0"/>
  </r>
  <r>
    <s v="R"/>
    <n v="6"/>
    <n v="38"/>
    <n v="18"/>
    <n v="860009174"/>
    <s v="SEGUROS DE VIDA DEL ESTADO              "/>
    <x v="169"/>
    <x v="159"/>
    <n v="20170202"/>
    <x v="1"/>
    <s v="INGRESOS FECHA 20170201                           "/>
    <n v="-27500"/>
    <n v="0"/>
    <n v="27500"/>
    <n v="0"/>
  </r>
  <r>
    <s v="R"/>
    <n v="6"/>
    <n v="38"/>
    <n v="19"/>
    <n v="860009174"/>
    <s v="SEGUROS DE VIDA DEL ESTADO              "/>
    <x v="111"/>
    <x v="105"/>
    <n v="20170202"/>
    <x v="1"/>
    <s v="INGRESOS FECHA 20170201                           "/>
    <n v="38500"/>
    <n v="38500"/>
    <n v="0"/>
    <n v="0"/>
  </r>
  <r>
    <s v="R"/>
    <n v="6"/>
    <n v="38"/>
    <n v="20"/>
    <n v="860009174"/>
    <s v="SEGUROS DE VIDA DEL ESTADO              "/>
    <x v="169"/>
    <x v="159"/>
    <n v="20170202"/>
    <x v="1"/>
    <s v="INGRESOS FECHA 20170201                           "/>
    <n v="-38500"/>
    <n v="0"/>
    <n v="38500"/>
    <n v="0"/>
  </r>
  <r>
    <s v="R"/>
    <n v="6"/>
    <n v="39"/>
    <n v="1"/>
    <n v="860009174"/>
    <s v="SEGUROS DE VIDA DEL ESTADO              "/>
    <x v="111"/>
    <x v="105"/>
    <n v="20170202"/>
    <x v="1"/>
    <s v="INGRESOS FECHA 20170202                           "/>
    <n v="16500"/>
    <n v="16500"/>
    <n v="0"/>
    <n v="0"/>
  </r>
  <r>
    <s v="R"/>
    <n v="6"/>
    <n v="39"/>
    <n v="2"/>
    <n v="860009174"/>
    <s v="SEGUROS DE VIDA DEL ESTADO              "/>
    <x v="169"/>
    <x v="159"/>
    <n v="20170202"/>
    <x v="1"/>
    <s v="INGRESOS FECHA 20170202                           "/>
    <n v="-16500"/>
    <n v="0"/>
    <n v="16500"/>
    <n v="0"/>
  </r>
  <r>
    <s v="R"/>
    <n v="6"/>
    <n v="39"/>
    <n v="3"/>
    <n v="860009174"/>
    <s v="SEGUROS DE VIDA DEL ESTADO              "/>
    <x v="111"/>
    <x v="105"/>
    <n v="20170202"/>
    <x v="1"/>
    <s v="INGRESOS FECHA 20170202                           "/>
    <n v="214500"/>
    <n v="214500"/>
    <n v="0"/>
    <n v="0"/>
  </r>
  <r>
    <s v="R"/>
    <n v="6"/>
    <n v="39"/>
    <n v="4"/>
    <n v="860009174"/>
    <s v="SEGUROS DE VIDA DEL ESTADO              "/>
    <x v="169"/>
    <x v="159"/>
    <n v="20170202"/>
    <x v="1"/>
    <s v="INGRESOS FECHA 20170202                           "/>
    <n v="-214500"/>
    <n v="0"/>
    <n v="214500"/>
    <n v="0"/>
  </r>
  <r>
    <s v="R"/>
    <n v="6"/>
    <n v="39"/>
    <n v="5"/>
    <n v="860009174"/>
    <s v="SEGUROS DE VIDA DEL ESTADO              "/>
    <x v="111"/>
    <x v="105"/>
    <n v="20170202"/>
    <x v="1"/>
    <s v="INGRESOS FECHA 20170202                           "/>
    <n v="489500"/>
    <n v="489500"/>
    <n v="0"/>
    <n v="0"/>
  </r>
  <r>
    <s v="R"/>
    <n v="6"/>
    <n v="39"/>
    <n v="6"/>
    <n v="860009174"/>
    <s v="SEGUROS DE VIDA DEL ESTADO              "/>
    <x v="169"/>
    <x v="159"/>
    <n v="20170202"/>
    <x v="1"/>
    <s v="INGRESOS FECHA 20170202                           "/>
    <n v="-489500"/>
    <n v="0"/>
    <n v="489500"/>
    <n v="0"/>
  </r>
  <r>
    <s v="R"/>
    <n v="6"/>
    <n v="39"/>
    <n v="7"/>
    <n v="860009174"/>
    <s v="SEGUROS DE VIDA DEL ESTADO              "/>
    <x v="111"/>
    <x v="105"/>
    <n v="20170202"/>
    <x v="1"/>
    <s v="INGRESOS FECHA 20170202                           "/>
    <n v="27500"/>
    <n v="27500"/>
    <n v="0"/>
    <n v="0"/>
  </r>
  <r>
    <s v="R"/>
    <n v="6"/>
    <n v="39"/>
    <n v="8"/>
    <n v="860009174"/>
    <s v="SEGUROS DE VIDA DEL ESTADO              "/>
    <x v="169"/>
    <x v="159"/>
    <n v="20170202"/>
    <x v="1"/>
    <s v="INGRESOS FECHA 20170202                           "/>
    <n v="-27500"/>
    <n v="0"/>
    <n v="27500"/>
    <n v="0"/>
  </r>
  <r>
    <s v="R"/>
    <n v="6"/>
    <n v="39"/>
    <n v="9"/>
    <n v="860009174"/>
    <s v="SEGUROS DE VIDA DEL ESTADO              "/>
    <x v="111"/>
    <x v="105"/>
    <n v="20170202"/>
    <x v="1"/>
    <s v="INGRESOS FECHA 20170202                           "/>
    <n v="27500"/>
    <n v="27500"/>
    <n v="0"/>
    <n v="0"/>
  </r>
  <r>
    <s v="R"/>
    <n v="6"/>
    <n v="39"/>
    <n v="10"/>
    <n v="860009174"/>
    <s v="SEGUROS DE VIDA DEL ESTADO              "/>
    <x v="169"/>
    <x v="159"/>
    <n v="20170202"/>
    <x v="1"/>
    <s v="INGRESOS FECHA 20170202                           "/>
    <n v="-27500"/>
    <n v="0"/>
    <n v="27500"/>
    <n v="0"/>
  </r>
  <r>
    <s v="R"/>
    <n v="6"/>
    <n v="39"/>
    <n v="11"/>
    <n v="860009174"/>
    <s v="SEGUROS DE VIDA DEL ESTADO              "/>
    <x v="111"/>
    <x v="105"/>
    <n v="20170202"/>
    <x v="1"/>
    <s v="INGRESOS FECHA 20170202                           "/>
    <n v="49500"/>
    <n v="49500"/>
    <n v="0"/>
    <n v="0"/>
  </r>
  <r>
    <s v="R"/>
    <n v="6"/>
    <n v="39"/>
    <n v="12"/>
    <n v="860009174"/>
    <s v="SEGUROS DE VIDA DEL ESTADO              "/>
    <x v="169"/>
    <x v="159"/>
    <n v="20170202"/>
    <x v="1"/>
    <s v="INGRESOS FECHA 20170202                           "/>
    <n v="-49500"/>
    <n v="0"/>
    <n v="49500"/>
    <n v="0"/>
  </r>
  <r>
    <s v="R"/>
    <n v="6"/>
    <n v="39"/>
    <n v="13"/>
    <n v="860009174"/>
    <s v="SEGUROS DE VIDA DEL ESTADO              "/>
    <x v="111"/>
    <x v="105"/>
    <n v="20170202"/>
    <x v="1"/>
    <s v="INGRESOS FECHA 20170202                           "/>
    <n v="49500"/>
    <n v="49500"/>
    <n v="0"/>
    <n v="0"/>
  </r>
  <r>
    <s v="R"/>
    <n v="6"/>
    <n v="39"/>
    <n v="14"/>
    <n v="860009174"/>
    <s v="SEGUROS DE VIDA DEL ESTADO              "/>
    <x v="169"/>
    <x v="159"/>
    <n v="20170202"/>
    <x v="1"/>
    <s v="INGRESOS FECHA 20170202                           "/>
    <n v="-49500"/>
    <n v="0"/>
    <n v="49500"/>
    <n v="0"/>
  </r>
  <r>
    <s v="R"/>
    <n v="6"/>
    <n v="39"/>
    <n v="15"/>
    <n v="860009174"/>
    <s v="SEGUROS DE VIDA DEL ESTADO              "/>
    <x v="111"/>
    <x v="105"/>
    <n v="20170202"/>
    <x v="1"/>
    <s v="INGRESOS FECHA 20170202                           "/>
    <n v="44000"/>
    <n v="44000"/>
    <n v="0"/>
    <n v="0"/>
  </r>
  <r>
    <s v="R"/>
    <n v="6"/>
    <n v="39"/>
    <n v="16"/>
    <n v="860009174"/>
    <s v="SEGUROS DE VIDA DEL ESTADO              "/>
    <x v="169"/>
    <x v="159"/>
    <n v="20170202"/>
    <x v="1"/>
    <s v="INGRESOS FECHA 20170202                           "/>
    <n v="-44000"/>
    <n v="0"/>
    <n v="44000"/>
    <n v="0"/>
  </r>
  <r>
    <s v="R"/>
    <n v="6"/>
    <n v="39"/>
    <n v="17"/>
    <n v="860009174"/>
    <s v="SEGUROS DE VIDA DEL ESTADO              "/>
    <x v="111"/>
    <x v="105"/>
    <n v="20170202"/>
    <x v="1"/>
    <s v="INGRESOS FECHA 20170202                           "/>
    <n v="27500"/>
    <n v="27500"/>
    <n v="0"/>
    <n v="0"/>
  </r>
  <r>
    <s v="R"/>
    <n v="6"/>
    <n v="39"/>
    <n v="18"/>
    <n v="860009174"/>
    <s v="SEGUROS DE VIDA DEL ESTADO              "/>
    <x v="169"/>
    <x v="159"/>
    <n v="20170202"/>
    <x v="1"/>
    <s v="INGRESOS FECHA 20170202                           "/>
    <n v="-27500"/>
    <n v="0"/>
    <n v="27500"/>
    <n v="0"/>
  </r>
  <r>
    <s v="R"/>
    <n v="6"/>
    <n v="39"/>
    <n v="19"/>
    <n v="860009174"/>
    <s v="SEGUROS DE VIDA DEL ESTADO              "/>
    <x v="111"/>
    <x v="105"/>
    <n v="20170202"/>
    <x v="1"/>
    <s v="INGRESOS FECHA 20170202                           "/>
    <n v="22000"/>
    <n v="22000"/>
    <n v="0"/>
    <n v="0"/>
  </r>
  <r>
    <s v="R"/>
    <n v="6"/>
    <n v="39"/>
    <n v="20"/>
    <n v="860009174"/>
    <s v="SEGUROS DE VIDA DEL ESTADO              "/>
    <x v="169"/>
    <x v="159"/>
    <n v="20170202"/>
    <x v="1"/>
    <s v="INGRESOS FECHA 20170202                           "/>
    <n v="-22000"/>
    <n v="0"/>
    <n v="22000"/>
    <n v="0"/>
  </r>
  <r>
    <s v="R"/>
    <n v="6"/>
    <n v="39"/>
    <n v="21"/>
    <n v="860009174"/>
    <s v="SEGUROS DE VIDA DEL ESTADO              "/>
    <x v="111"/>
    <x v="105"/>
    <n v="20170202"/>
    <x v="1"/>
    <s v="INGRESOS FECHA 20170202                           "/>
    <n v="22000"/>
    <n v="22000"/>
    <n v="0"/>
    <n v="0"/>
  </r>
  <r>
    <s v="R"/>
    <n v="6"/>
    <n v="39"/>
    <n v="22"/>
    <n v="860009174"/>
    <s v="SEGUROS DE VIDA DEL ESTADO              "/>
    <x v="169"/>
    <x v="159"/>
    <n v="20170202"/>
    <x v="1"/>
    <s v="INGRESOS FECHA 20170202                           "/>
    <n v="-22000"/>
    <n v="0"/>
    <n v="22000"/>
    <n v="0"/>
  </r>
  <r>
    <s v="R"/>
    <n v="6"/>
    <n v="40"/>
    <n v="1"/>
    <n v="79494815"/>
    <s v="FERNANDEZ GOMEZ WILMAR DARIO            "/>
    <x v="111"/>
    <x v="105"/>
    <n v="20170203"/>
    <x v="1"/>
    <s v="INGRESOS FECHA 20170201                           "/>
    <n v="114461"/>
    <n v="114461"/>
    <n v="0"/>
    <n v="0"/>
  </r>
  <r>
    <s v="R"/>
    <n v="6"/>
    <n v="40"/>
    <n v="2"/>
    <n v="79494815"/>
    <s v="FERNANDEZ GOMEZ WILMAR DARIO            "/>
    <x v="168"/>
    <x v="158"/>
    <n v="20170203"/>
    <x v="1"/>
    <s v="INGRESOS FECHA 20170201                           "/>
    <n v="-114461"/>
    <n v="0"/>
    <n v="114461"/>
    <n v="0"/>
  </r>
  <r>
    <s v="R"/>
    <n v="6"/>
    <n v="41"/>
    <n v="1"/>
    <n v="860009174"/>
    <s v="SEGUROS DE VIDA DEL ESTADO              "/>
    <x v="111"/>
    <x v="105"/>
    <n v="20170206"/>
    <x v="1"/>
    <s v="INGRESOS FECHA 20170203                           "/>
    <n v="38500"/>
    <n v="38500"/>
    <n v="0"/>
    <n v="0"/>
  </r>
  <r>
    <s v="R"/>
    <n v="6"/>
    <n v="41"/>
    <n v="2"/>
    <n v="860009174"/>
    <s v="SEGUROS DE VIDA DEL ESTADO              "/>
    <x v="169"/>
    <x v="159"/>
    <n v="20170206"/>
    <x v="1"/>
    <s v="INGRESOS FECHA 20170203                           "/>
    <n v="-38500"/>
    <n v="0"/>
    <n v="38500"/>
    <n v="0"/>
  </r>
  <r>
    <s v="R"/>
    <n v="6"/>
    <n v="41"/>
    <n v="3"/>
    <n v="860009174"/>
    <s v="SEGUROS DE VIDA DEL ESTADO              "/>
    <x v="111"/>
    <x v="105"/>
    <n v="20170206"/>
    <x v="1"/>
    <s v="INGRESOS FECHA 20170203                           "/>
    <n v="297000"/>
    <n v="297000"/>
    <n v="0"/>
    <n v="0"/>
  </r>
  <r>
    <s v="R"/>
    <n v="6"/>
    <n v="41"/>
    <n v="4"/>
    <n v="860009174"/>
    <s v="SEGUROS DE VIDA DEL ESTADO              "/>
    <x v="169"/>
    <x v="159"/>
    <n v="20170206"/>
    <x v="1"/>
    <s v="INGRESOS FECHA 20170203                           "/>
    <n v="-297000"/>
    <n v="0"/>
    <n v="297000"/>
    <n v="0"/>
  </r>
  <r>
    <s v="R"/>
    <n v="6"/>
    <n v="41"/>
    <n v="5"/>
    <n v="860009174"/>
    <s v="SEGUROS DE VIDA DEL ESTADO              "/>
    <x v="111"/>
    <x v="105"/>
    <n v="20170206"/>
    <x v="1"/>
    <s v="INGRESOS FECHA 20170203                           "/>
    <n v="429000"/>
    <n v="429000"/>
    <n v="0"/>
    <n v="0"/>
  </r>
  <r>
    <s v="R"/>
    <n v="6"/>
    <n v="41"/>
    <n v="6"/>
    <n v="860009174"/>
    <s v="SEGUROS DE VIDA DEL ESTADO              "/>
    <x v="169"/>
    <x v="159"/>
    <n v="20170206"/>
    <x v="1"/>
    <s v="INGRESOS FECHA 20170203                           "/>
    <n v="-429000"/>
    <n v="0"/>
    <n v="429000"/>
    <n v="0"/>
  </r>
  <r>
    <s v="R"/>
    <n v="6"/>
    <n v="41"/>
    <n v="7"/>
    <n v="860009174"/>
    <s v="SEGUROS DE VIDA DEL ESTADO              "/>
    <x v="111"/>
    <x v="105"/>
    <n v="20170206"/>
    <x v="1"/>
    <s v="INGRESOS FECHA 20170203                           "/>
    <n v="44000"/>
    <n v="44000"/>
    <n v="0"/>
    <n v="0"/>
  </r>
  <r>
    <s v="R"/>
    <n v="6"/>
    <n v="41"/>
    <n v="8"/>
    <n v="860009174"/>
    <s v="SEGUROS DE VIDA DEL ESTADO              "/>
    <x v="169"/>
    <x v="159"/>
    <n v="20170206"/>
    <x v="1"/>
    <s v="INGRESOS FECHA 20170203                           "/>
    <n v="-44000"/>
    <n v="0"/>
    <n v="44000"/>
    <n v="0"/>
  </r>
  <r>
    <s v="R"/>
    <n v="6"/>
    <n v="41"/>
    <n v="9"/>
    <n v="860009174"/>
    <s v="SEGUROS DE VIDA DEL ESTADO              "/>
    <x v="111"/>
    <x v="105"/>
    <n v="20170206"/>
    <x v="1"/>
    <s v="INGRESOS FECHA 20170203                           "/>
    <n v="66000"/>
    <n v="66000"/>
    <n v="0"/>
    <n v="0"/>
  </r>
  <r>
    <s v="R"/>
    <n v="6"/>
    <n v="41"/>
    <n v="10"/>
    <n v="860009174"/>
    <s v="SEGUROS DE VIDA DEL ESTADO              "/>
    <x v="169"/>
    <x v="159"/>
    <n v="20170206"/>
    <x v="1"/>
    <s v="INGRESOS FECHA 20170203                           "/>
    <n v="-66000"/>
    <n v="0"/>
    <n v="66000"/>
    <n v="0"/>
  </r>
  <r>
    <s v="R"/>
    <n v="6"/>
    <n v="41"/>
    <n v="11"/>
    <n v="860009174"/>
    <s v="SEGUROS DE VIDA DEL ESTADO              "/>
    <x v="111"/>
    <x v="105"/>
    <n v="20170206"/>
    <x v="1"/>
    <s v="INGRESOS FECHA 20170203                           "/>
    <n v="154000"/>
    <n v="154000"/>
    <n v="0"/>
    <n v="0"/>
  </r>
  <r>
    <s v="R"/>
    <n v="6"/>
    <n v="41"/>
    <n v="12"/>
    <n v="860009174"/>
    <s v="SEGUROS DE VIDA DEL ESTADO              "/>
    <x v="169"/>
    <x v="159"/>
    <n v="20170206"/>
    <x v="1"/>
    <s v="INGRESOS FECHA 20170203                           "/>
    <n v="-154000"/>
    <n v="0"/>
    <n v="154000"/>
    <n v="0"/>
  </r>
  <r>
    <s v="R"/>
    <n v="6"/>
    <n v="41"/>
    <n v="13"/>
    <n v="860009174"/>
    <s v="SEGUROS DE VIDA DEL ESTADO              "/>
    <x v="111"/>
    <x v="105"/>
    <n v="20170206"/>
    <x v="1"/>
    <s v="INGRESOS FECHA 20170203                           "/>
    <n v="33000"/>
    <n v="33000"/>
    <n v="0"/>
    <n v="0"/>
  </r>
  <r>
    <s v="R"/>
    <n v="6"/>
    <n v="41"/>
    <n v="14"/>
    <n v="860009174"/>
    <s v="SEGUROS DE VIDA DEL ESTADO              "/>
    <x v="169"/>
    <x v="159"/>
    <n v="20170206"/>
    <x v="1"/>
    <s v="INGRESOS FECHA 20170203                           "/>
    <n v="-33000"/>
    <n v="0"/>
    <n v="33000"/>
    <n v="0"/>
  </r>
  <r>
    <s v="R"/>
    <n v="6"/>
    <n v="41"/>
    <n v="15"/>
    <n v="860009174"/>
    <s v="SEGUROS DE VIDA DEL ESTADO              "/>
    <x v="111"/>
    <x v="105"/>
    <n v="20170206"/>
    <x v="1"/>
    <s v="INGRESOS FECHA 20170203                           "/>
    <n v="38500"/>
    <n v="38500"/>
    <n v="0"/>
    <n v="0"/>
  </r>
  <r>
    <s v="R"/>
    <n v="6"/>
    <n v="41"/>
    <n v="16"/>
    <n v="860009174"/>
    <s v="SEGUROS DE VIDA DEL ESTADO              "/>
    <x v="169"/>
    <x v="159"/>
    <n v="20170206"/>
    <x v="1"/>
    <s v="INGRESOS FECHA 20170203                           "/>
    <n v="-38500"/>
    <n v="0"/>
    <n v="38500"/>
    <n v="0"/>
  </r>
  <r>
    <s v="R"/>
    <n v="6"/>
    <n v="41"/>
    <n v="17"/>
    <n v="860009174"/>
    <s v="SEGUROS DE VIDA DEL ESTADO              "/>
    <x v="111"/>
    <x v="105"/>
    <n v="20170206"/>
    <x v="1"/>
    <s v="INGRESOS FECHA 20170203                           "/>
    <n v="22000"/>
    <n v="22000"/>
    <n v="0"/>
    <n v="0"/>
  </r>
  <r>
    <s v="R"/>
    <n v="6"/>
    <n v="41"/>
    <n v="18"/>
    <n v="860009174"/>
    <s v="SEGUROS DE VIDA DEL ESTADO              "/>
    <x v="169"/>
    <x v="159"/>
    <n v="20170206"/>
    <x v="1"/>
    <s v="INGRESOS FECHA 20170203                           "/>
    <n v="-22000"/>
    <n v="0"/>
    <n v="22000"/>
    <n v="0"/>
  </r>
  <r>
    <s v="R"/>
    <n v="6"/>
    <n v="41"/>
    <n v="19"/>
    <n v="860009174"/>
    <s v="SEGUROS DE VIDA DEL ESTADO              "/>
    <x v="111"/>
    <x v="105"/>
    <n v="20170206"/>
    <x v="1"/>
    <s v="INGRESOS FECHA 20170203                           "/>
    <n v="16500"/>
    <n v="16500"/>
    <n v="0"/>
    <n v="0"/>
  </r>
  <r>
    <s v="R"/>
    <n v="6"/>
    <n v="41"/>
    <n v="20"/>
    <n v="860009174"/>
    <s v="SEGUROS DE VIDA DEL ESTADO              "/>
    <x v="169"/>
    <x v="159"/>
    <n v="20170206"/>
    <x v="1"/>
    <s v="INGRESOS FECHA 20170203                           "/>
    <n v="-16500"/>
    <n v="0"/>
    <n v="16500"/>
    <n v="0"/>
  </r>
  <r>
    <s v="R"/>
    <n v="6"/>
    <n v="42"/>
    <n v="1"/>
    <n v="860009174"/>
    <s v="SEGUROS DE VIDA DEL ESTADO              "/>
    <x v="111"/>
    <x v="105"/>
    <n v="20170206"/>
    <x v="1"/>
    <s v="INGRESOS FECHA 20170206                           "/>
    <n v="38500"/>
    <n v="38500"/>
    <n v="0"/>
    <n v="0"/>
  </r>
  <r>
    <s v="R"/>
    <n v="6"/>
    <n v="42"/>
    <n v="2"/>
    <n v="860009174"/>
    <s v="SEGUROS DE VIDA DEL ESTADO              "/>
    <x v="169"/>
    <x v="159"/>
    <n v="20170206"/>
    <x v="1"/>
    <s v="INGRESOS FECHA 20170206                           "/>
    <n v="-38500"/>
    <n v="0"/>
    <n v="38500"/>
    <n v="0"/>
  </r>
  <r>
    <s v="R"/>
    <n v="6"/>
    <n v="42"/>
    <n v="3"/>
    <n v="860009174"/>
    <s v="SEGUROS DE VIDA DEL ESTADO              "/>
    <x v="111"/>
    <x v="105"/>
    <n v="20170206"/>
    <x v="1"/>
    <s v="INGRESOS FECHA 20170206                           "/>
    <n v="473000"/>
    <n v="473000"/>
    <n v="0"/>
    <n v="0"/>
  </r>
  <r>
    <s v="R"/>
    <n v="6"/>
    <n v="42"/>
    <n v="4"/>
    <n v="860009174"/>
    <s v="SEGUROS DE VIDA DEL ESTADO              "/>
    <x v="169"/>
    <x v="159"/>
    <n v="20170206"/>
    <x v="1"/>
    <s v="INGRESOS FECHA 20170206                           "/>
    <n v="-473000"/>
    <n v="0"/>
    <n v="473000"/>
    <n v="0"/>
  </r>
  <r>
    <s v="R"/>
    <n v="6"/>
    <n v="42"/>
    <n v="5"/>
    <n v="860009174"/>
    <s v="SEGUROS DE VIDA DEL ESTADO              "/>
    <x v="111"/>
    <x v="105"/>
    <n v="20170206"/>
    <x v="1"/>
    <s v="INGRESOS FECHA 20170206                           "/>
    <n v="330000"/>
    <n v="330000"/>
    <n v="0"/>
    <n v="0"/>
  </r>
  <r>
    <s v="R"/>
    <n v="6"/>
    <n v="42"/>
    <n v="6"/>
    <n v="860009174"/>
    <s v="SEGUROS DE VIDA DEL ESTADO              "/>
    <x v="169"/>
    <x v="159"/>
    <n v="20170206"/>
    <x v="1"/>
    <s v="INGRESOS FECHA 20170206                           "/>
    <n v="-330000"/>
    <n v="0"/>
    <n v="330000"/>
    <n v="0"/>
  </r>
  <r>
    <s v="R"/>
    <n v="6"/>
    <n v="42"/>
    <n v="7"/>
    <n v="860009174"/>
    <s v="SEGUROS DE VIDA DEL ESTADO              "/>
    <x v="111"/>
    <x v="105"/>
    <n v="20170206"/>
    <x v="1"/>
    <s v="INGRESOS FECHA 20170206                           "/>
    <n v="55000"/>
    <n v="55000"/>
    <n v="0"/>
    <n v="0"/>
  </r>
  <r>
    <s v="R"/>
    <n v="6"/>
    <n v="42"/>
    <n v="8"/>
    <n v="860009174"/>
    <s v="SEGUROS DE VIDA DEL ESTADO              "/>
    <x v="169"/>
    <x v="159"/>
    <n v="20170206"/>
    <x v="1"/>
    <s v="INGRESOS FECHA 20170206                           "/>
    <n v="-55000"/>
    <n v="0"/>
    <n v="55000"/>
    <n v="0"/>
  </r>
  <r>
    <s v="R"/>
    <n v="6"/>
    <n v="42"/>
    <n v="9"/>
    <n v="860009174"/>
    <s v="SEGUROS DE VIDA DEL ESTADO              "/>
    <x v="111"/>
    <x v="105"/>
    <n v="20170206"/>
    <x v="1"/>
    <s v="INGRESOS FECHA 20170206                           "/>
    <n v="82500"/>
    <n v="82500"/>
    <n v="0"/>
    <n v="0"/>
  </r>
  <r>
    <s v="R"/>
    <n v="6"/>
    <n v="42"/>
    <n v="10"/>
    <n v="860009174"/>
    <s v="SEGUROS DE VIDA DEL ESTADO              "/>
    <x v="169"/>
    <x v="159"/>
    <n v="20170206"/>
    <x v="1"/>
    <s v="INGRESOS FECHA 20170206                           "/>
    <n v="-82500"/>
    <n v="0"/>
    <n v="82500"/>
    <n v="0"/>
  </r>
  <r>
    <s v="R"/>
    <n v="6"/>
    <n v="42"/>
    <n v="11"/>
    <n v="860009174"/>
    <s v="SEGUROS DE VIDA DEL ESTADO              "/>
    <x v="111"/>
    <x v="105"/>
    <n v="20170206"/>
    <x v="1"/>
    <s v="INGRESOS FECHA 20170206                           "/>
    <n v="88000"/>
    <n v="88000"/>
    <n v="0"/>
    <n v="0"/>
  </r>
  <r>
    <s v="R"/>
    <n v="6"/>
    <n v="42"/>
    <n v="12"/>
    <n v="860009174"/>
    <s v="SEGUROS DE VIDA DEL ESTADO              "/>
    <x v="169"/>
    <x v="159"/>
    <n v="20170206"/>
    <x v="1"/>
    <s v="INGRESOS FECHA 20170206                           "/>
    <n v="-88000"/>
    <n v="0"/>
    <n v="88000"/>
    <n v="0"/>
  </r>
  <r>
    <s v="R"/>
    <n v="6"/>
    <n v="42"/>
    <n v="13"/>
    <n v="860009174"/>
    <s v="SEGUROS DE VIDA DEL ESTADO              "/>
    <x v="111"/>
    <x v="105"/>
    <n v="20170206"/>
    <x v="1"/>
    <s v="INGRESOS FECHA 20170206                           "/>
    <n v="71500"/>
    <n v="71500"/>
    <n v="0"/>
    <n v="0"/>
  </r>
  <r>
    <s v="R"/>
    <n v="6"/>
    <n v="42"/>
    <n v="14"/>
    <n v="860009174"/>
    <s v="SEGUROS DE VIDA DEL ESTADO              "/>
    <x v="169"/>
    <x v="159"/>
    <n v="20170206"/>
    <x v="1"/>
    <s v="INGRESOS FECHA 20170206                           "/>
    <n v="-71500"/>
    <n v="0"/>
    <n v="71500"/>
    <n v="0"/>
  </r>
  <r>
    <s v="R"/>
    <n v="6"/>
    <n v="42"/>
    <n v="15"/>
    <n v="860009174"/>
    <s v="SEGUROS DE VIDA DEL ESTADO              "/>
    <x v="111"/>
    <x v="105"/>
    <n v="20170206"/>
    <x v="1"/>
    <s v="INGRESOS FECHA 20170206                           "/>
    <n v="44000"/>
    <n v="44000"/>
    <n v="0"/>
    <n v="0"/>
  </r>
  <r>
    <s v="R"/>
    <n v="6"/>
    <n v="42"/>
    <n v="16"/>
    <n v="860009174"/>
    <s v="SEGUROS DE VIDA DEL ESTADO              "/>
    <x v="169"/>
    <x v="159"/>
    <n v="20170206"/>
    <x v="1"/>
    <s v="INGRESOS FECHA 20170206                           "/>
    <n v="-44000"/>
    <n v="0"/>
    <n v="44000"/>
    <n v="0"/>
  </r>
  <r>
    <s v="R"/>
    <n v="6"/>
    <n v="42"/>
    <n v="17"/>
    <n v="860009174"/>
    <s v="SEGUROS DE VIDA DEL ESTADO              "/>
    <x v="111"/>
    <x v="105"/>
    <n v="20170206"/>
    <x v="1"/>
    <s v="INGRESOS FECHA 20170206                           "/>
    <n v="44000"/>
    <n v="44000"/>
    <n v="0"/>
    <n v="0"/>
  </r>
  <r>
    <s v="R"/>
    <n v="6"/>
    <n v="42"/>
    <n v="18"/>
    <n v="860009174"/>
    <s v="SEGUROS DE VIDA DEL ESTADO              "/>
    <x v="169"/>
    <x v="159"/>
    <n v="20170206"/>
    <x v="1"/>
    <s v="INGRESOS FECHA 20170206                           "/>
    <n v="-44000"/>
    <n v="0"/>
    <n v="44000"/>
    <n v="0"/>
  </r>
  <r>
    <s v="R"/>
    <n v="6"/>
    <n v="42"/>
    <n v="19"/>
    <n v="860009174"/>
    <s v="SEGUROS DE VIDA DEL ESTADO              "/>
    <x v="111"/>
    <x v="105"/>
    <n v="20170206"/>
    <x v="1"/>
    <s v="INGRESOS FECHA 20170206                           "/>
    <n v="60500"/>
    <n v="60500"/>
    <n v="0"/>
    <n v="0"/>
  </r>
  <r>
    <s v="R"/>
    <n v="6"/>
    <n v="42"/>
    <n v="20"/>
    <n v="860009174"/>
    <s v="SEGUROS DE VIDA DEL ESTADO              "/>
    <x v="169"/>
    <x v="159"/>
    <n v="20170206"/>
    <x v="1"/>
    <s v="INGRESOS FECHA 20170206                           "/>
    <n v="-60500"/>
    <n v="0"/>
    <n v="60500"/>
    <n v="0"/>
  </r>
  <r>
    <s v="R"/>
    <n v="6"/>
    <n v="43"/>
    <n v="1"/>
    <n v="860009174"/>
    <s v="SEGUROS DE VIDA DEL ESTADO              "/>
    <x v="111"/>
    <x v="105"/>
    <n v="20170207"/>
    <x v="1"/>
    <s v="INGRESOS FECHA 20170207                           "/>
    <n v="22000"/>
    <n v="22000"/>
    <n v="0"/>
    <n v="0"/>
  </r>
  <r>
    <s v="R"/>
    <n v="6"/>
    <n v="43"/>
    <n v="2"/>
    <n v="860009174"/>
    <s v="SEGUROS DE VIDA DEL ESTADO              "/>
    <x v="169"/>
    <x v="159"/>
    <n v="20170207"/>
    <x v="1"/>
    <s v="INGRESOS FECHA 20170207                           "/>
    <n v="-22000"/>
    <n v="0"/>
    <n v="22000"/>
    <n v="0"/>
  </r>
  <r>
    <s v="R"/>
    <n v="6"/>
    <n v="43"/>
    <n v="3"/>
    <n v="860009174"/>
    <s v="SEGUROS DE VIDA DEL ESTADO              "/>
    <x v="111"/>
    <x v="105"/>
    <n v="20170207"/>
    <x v="1"/>
    <s v="INGRESOS FECHA 20170207                           "/>
    <n v="412500"/>
    <n v="412500"/>
    <n v="0"/>
    <n v="0"/>
  </r>
  <r>
    <s v="R"/>
    <n v="6"/>
    <n v="43"/>
    <n v="4"/>
    <n v="860009174"/>
    <s v="SEGUROS DE VIDA DEL ESTADO              "/>
    <x v="169"/>
    <x v="159"/>
    <n v="20170207"/>
    <x v="1"/>
    <s v="INGRESOS FECHA 20170207                           "/>
    <n v="-412500"/>
    <n v="0"/>
    <n v="412500"/>
    <n v="0"/>
  </r>
  <r>
    <s v="R"/>
    <n v="6"/>
    <n v="43"/>
    <n v="5"/>
    <n v="860009174"/>
    <s v="SEGUROS DE VIDA DEL ESTADO              "/>
    <x v="111"/>
    <x v="105"/>
    <n v="20170207"/>
    <x v="1"/>
    <s v="INGRESOS FECHA 20170207                           "/>
    <n v="346500"/>
    <n v="346500"/>
    <n v="0"/>
    <n v="0"/>
  </r>
  <r>
    <s v="R"/>
    <n v="6"/>
    <n v="43"/>
    <n v="6"/>
    <n v="860009174"/>
    <s v="SEGUROS DE VIDA DEL ESTADO              "/>
    <x v="169"/>
    <x v="159"/>
    <n v="20170207"/>
    <x v="1"/>
    <s v="INGRESOS FECHA 20170207                           "/>
    <n v="-346500"/>
    <n v="0"/>
    <n v="346500"/>
    <n v="0"/>
  </r>
  <r>
    <s v="R"/>
    <n v="6"/>
    <n v="43"/>
    <n v="7"/>
    <n v="860009174"/>
    <s v="SEGUROS DE VIDA DEL ESTADO              "/>
    <x v="111"/>
    <x v="105"/>
    <n v="20170207"/>
    <x v="1"/>
    <s v="INGRESOS FECHA 20170207                           "/>
    <n v="44000"/>
    <n v="44000"/>
    <n v="0"/>
    <n v="0"/>
  </r>
  <r>
    <s v="R"/>
    <n v="6"/>
    <n v="43"/>
    <n v="8"/>
    <n v="860009174"/>
    <s v="SEGUROS DE VIDA DEL ESTADO              "/>
    <x v="169"/>
    <x v="159"/>
    <n v="20170207"/>
    <x v="1"/>
    <s v="INGRESOS FECHA 20170207                           "/>
    <n v="-44000"/>
    <n v="0"/>
    <n v="44000"/>
    <n v="0"/>
  </r>
  <r>
    <s v="R"/>
    <n v="6"/>
    <n v="43"/>
    <n v="9"/>
    <n v="860009174"/>
    <s v="SEGUROS DE VIDA DEL ESTADO              "/>
    <x v="111"/>
    <x v="105"/>
    <n v="20170207"/>
    <x v="1"/>
    <s v="INGRESOS FECHA 20170207                           "/>
    <n v="27500"/>
    <n v="27500"/>
    <n v="0"/>
    <n v="0"/>
  </r>
  <r>
    <s v="R"/>
    <n v="6"/>
    <n v="43"/>
    <n v="10"/>
    <n v="860009174"/>
    <s v="SEGUROS DE VIDA DEL ESTADO              "/>
    <x v="169"/>
    <x v="159"/>
    <n v="20170207"/>
    <x v="1"/>
    <s v="INGRESOS FECHA 20170207                           "/>
    <n v="-27500"/>
    <n v="0"/>
    <n v="27500"/>
    <n v="0"/>
  </r>
  <r>
    <s v="R"/>
    <n v="6"/>
    <n v="43"/>
    <n v="11"/>
    <n v="860009174"/>
    <s v="SEGUROS DE VIDA DEL ESTADO              "/>
    <x v="111"/>
    <x v="105"/>
    <n v="20170207"/>
    <x v="1"/>
    <s v="INGRESOS FECHA 20170207                           "/>
    <n v="93500"/>
    <n v="93500"/>
    <n v="0"/>
    <n v="0"/>
  </r>
  <r>
    <s v="R"/>
    <n v="6"/>
    <n v="43"/>
    <n v="12"/>
    <n v="860009174"/>
    <s v="SEGUROS DE VIDA DEL ESTADO              "/>
    <x v="169"/>
    <x v="159"/>
    <n v="20170207"/>
    <x v="1"/>
    <s v="INGRESOS FECHA 20170207                           "/>
    <n v="-93500"/>
    <n v="0"/>
    <n v="93500"/>
    <n v="0"/>
  </r>
  <r>
    <s v="R"/>
    <n v="6"/>
    <n v="43"/>
    <n v="13"/>
    <n v="860009174"/>
    <s v="SEGUROS DE VIDA DEL ESTADO              "/>
    <x v="111"/>
    <x v="105"/>
    <n v="20170207"/>
    <x v="1"/>
    <s v="INGRESOS FECHA 20170207                           "/>
    <n v="82500"/>
    <n v="82500"/>
    <n v="0"/>
    <n v="0"/>
  </r>
  <r>
    <s v="R"/>
    <n v="6"/>
    <n v="43"/>
    <n v="14"/>
    <n v="860009174"/>
    <s v="SEGUROS DE VIDA DEL ESTADO              "/>
    <x v="169"/>
    <x v="159"/>
    <n v="20170207"/>
    <x v="1"/>
    <s v="INGRESOS FECHA 20170207                           "/>
    <n v="-82500"/>
    <n v="0"/>
    <n v="82500"/>
    <n v="0"/>
  </r>
  <r>
    <s v="R"/>
    <n v="6"/>
    <n v="43"/>
    <n v="15"/>
    <n v="860009174"/>
    <s v="SEGUROS DE VIDA DEL ESTADO              "/>
    <x v="111"/>
    <x v="105"/>
    <n v="20170207"/>
    <x v="1"/>
    <s v="INGRESOS FECHA 20170207                           "/>
    <n v="27500"/>
    <n v="27500"/>
    <n v="0"/>
    <n v="0"/>
  </r>
  <r>
    <s v="R"/>
    <n v="6"/>
    <n v="43"/>
    <n v="16"/>
    <n v="860009174"/>
    <s v="SEGUROS DE VIDA DEL ESTADO              "/>
    <x v="169"/>
    <x v="159"/>
    <n v="20170207"/>
    <x v="1"/>
    <s v="INGRESOS FECHA 20170207                           "/>
    <n v="-27500"/>
    <n v="0"/>
    <n v="27500"/>
    <n v="0"/>
  </r>
  <r>
    <s v="R"/>
    <n v="6"/>
    <n v="43"/>
    <n v="17"/>
    <n v="860009174"/>
    <s v="SEGUROS DE VIDA DEL ESTADO              "/>
    <x v="111"/>
    <x v="105"/>
    <n v="20170207"/>
    <x v="1"/>
    <s v="INGRESOS FECHA 20170207                           "/>
    <n v="49500"/>
    <n v="49500"/>
    <n v="0"/>
    <n v="0"/>
  </r>
  <r>
    <s v="R"/>
    <n v="6"/>
    <n v="43"/>
    <n v="18"/>
    <n v="860009174"/>
    <s v="SEGUROS DE VIDA DEL ESTADO              "/>
    <x v="169"/>
    <x v="159"/>
    <n v="20170207"/>
    <x v="1"/>
    <s v="INGRESOS FECHA 20170207                           "/>
    <n v="-49500"/>
    <n v="0"/>
    <n v="49500"/>
    <n v="0"/>
  </r>
  <r>
    <s v="R"/>
    <n v="6"/>
    <n v="43"/>
    <n v="19"/>
    <n v="860009174"/>
    <s v="SEGUROS DE VIDA DEL ESTADO              "/>
    <x v="111"/>
    <x v="105"/>
    <n v="20170207"/>
    <x v="1"/>
    <s v="INGRESOS FECHA 20170207                           "/>
    <n v="71500"/>
    <n v="71500"/>
    <n v="0"/>
    <n v="0"/>
  </r>
  <r>
    <s v="R"/>
    <n v="6"/>
    <n v="43"/>
    <n v="20"/>
    <n v="860009174"/>
    <s v="SEGUROS DE VIDA DEL ESTADO              "/>
    <x v="169"/>
    <x v="159"/>
    <n v="20170207"/>
    <x v="1"/>
    <s v="INGRESOS FECHA 20170207                           "/>
    <n v="-71500"/>
    <n v="0"/>
    <n v="71500"/>
    <n v="0"/>
  </r>
  <r>
    <s v="R"/>
    <n v="6"/>
    <n v="44"/>
    <n v="1"/>
    <n v="860009174"/>
    <s v="SEGUROS DE VIDA DEL ESTADO              "/>
    <x v="111"/>
    <x v="105"/>
    <n v="20170210"/>
    <x v="1"/>
    <s v="INGRESOS FECHA 20170208                           "/>
    <n v="33000"/>
    <n v="33000"/>
    <n v="0"/>
    <n v="0"/>
  </r>
  <r>
    <s v="R"/>
    <n v="6"/>
    <n v="44"/>
    <n v="2"/>
    <n v="860009174"/>
    <s v="SEGUROS DE VIDA DEL ESTADO              "/>
    <x v="169"/>
    <x v="159"/>
    <n v="20170210"/>
    <x v="1"/>
    <s v="INGRESOS FECHA 20170208                           "/>
    <n v="-33000"/>
    <n v="0"/>
    <n v="33000"/>
    <n v="0"/>
  </r>
  <r>
    <s v="R"/>
    <n v="6"/>
    <n v="44"/>
    <n v="3"/>
    <n v="860009174"/>
    <s v="SEGUROS DE VIDA DEL ESTADO              "/>
    <x v="111"/>
    <x v="105"/>
    <n v="20170210"/>
    <x v="1"/>
    <s v="INGRESOS FECHA 20170208                           "/>
    <n v="451000"/>
    <n v="451000"/>
    <n v="0"/>
    <n v="0"/>
  </r>
  <r>
    <s v="R"/>
    <n v="6"/>
    <n v="44"/>
    <n v="4"/>
    <n v="860009174"/>
    <s v="SEGUROS DE VIDA DEL ESTADO              "/>
    <x v="169"/>
    <x v="159"/>
    <n v="20170210"/>
    <x v="1"/>
    <s v="INGRESOS FECHA 20170208                           "/>
    <n v="-451000"/>
    <n v="0"/>
    <n v="451000"/>
    <n v="0"/>
  </r>
  <r>
    <s v="R"/>
    <n v="6"/>
    <n v="44"/>
    <n v="5"/>
    <n v="860009174"/>
    <s v="SEGUROS DE VIDA DEL ESTADO              "/>
    <x v="111"/>
    <x v="105"/>
    <n v="20170210"/>
    <x v="1"/>
    <s v="INGRESOS FECHA 20170208                           "/>
    <n v="363000"/>
    <n v="363000"/>
    <n v="0"/>
    <n v="0"/>
  </r>
  <r>
    <s v="R"/>
    <n v="6"/>
    <n v="44"/>
    <n v="6"/>
    <n v="860009174"/>
    <s v="SEGUROS DE VIDA DEL ESTADO              "/>
    <x v="169"/>
    <x v="159"/>
    <n v="20170210"/>
    <x v="1"/>
    <s v="INGRESOS FECHA 20170208                           "/>
    <n v="-363000"/>
    <n v="0"/>
    <n v="363000"/>
    <n v="0"/>
  </r>
  <r>
    <s v="R"/>
    <n v="6"/>
    <n v="44"/>
    <n v="7"/>
    <n v="860009174"/>
    <s v="SEGUROS DE VIDA DEL ESTADO              "/>
    <x v="111"/>
    <x v="105"/>
    <n v="20170210"/>
    <x v="1"/>
    <s v="INGRESOS FECHA 20170208                           "/>
    <n v="55000"/>
    <n v="55000"/>
    <n v="0"/>
    <n v="0"/>
  </r>
  <r>
    <s v="R"/>
    <n v="6"/>
    <n v="44"/>
    <n v="8"/>
    <n v="860009174"/>
    <s v="SEGUROS DE VIDA DEL ESTADO              "/>
    <x v="169"/>
    <x v="159"/>
    <n v="20170210"/>
    <x v="1"/>
    <s v="INGRESOS FECHA 20170208                           "/>
    <n v="-55000"/>
    <n v="0"/>
    <n v="55000"/>
    <n v="0"/>
  </r>
  <r>
    <s v="R"/>
    <n v="6"/>
    <n v="44"/>
    <n v="9"/>
    <n v="860009174"/>
    <s v="SEGUROS DE VIDA DEL ESTADO              "/>
    <x v="111"/>
    <x v="105"/>
    <n v="20170210"/>
    <x v="1"/>
    <s v="INGRESOS FECHA 20170208                           "/>
    <n v="16500"/>
    <n v="16500"/>
    <n v="0"/>
    <n v="0"/>
  </r>
  <r>
    <s v="R"/>
    <n v="6"/>
    <n v="44"/>
    <n v="10"/>
    <n v="860009174"/>
    <s v="SEGUROS DE VIDA DEL ESTADO              "/>
    <x v="169"/>
    <x v="159"/>
    <n v="20170210"/>
    <x v="1"/>
    <s v="INGRESOS FECHA 20170208                           "/>
    <n v="-16500"/>
    <n v="0"/>
    <n v="16500"/>
    <n v="0"/>
  </r>
  <r>
    <s v="R"/>
    <n v="6"/>
    <n v="44"/>
    <n v="11"/>
    <n v="860009174"/>
    <s v="SEGUROS DE VIDA DEL ESTADO              "/>
    <x v="111"/>
    <x v="105"/>
    <n v="20170210"/>
    <x v="1"/>
    <s v="INGRESOS FECHA 20170208                           "/>
    <n v="154000"/>
    <n v="154000"/>
    <n v="0"/>
    <n v="0"/>
  </r>
  <r>
    <s v="R"/>
    <n v="6"/>
    <n v="44"/>
    <n v="12"/>
    <n v="860009174"/>
    <s v="SEGUROS DE VIDA DEL ESTADO              "/>
    <x v="169"/>
    <x v="159"/>
    <n v="20170210"/>
    <x v="1"/>
    <s v="INGRESOS FECHA 20170208                           "/>
    <n v="-154000"/>
    <n v="0"/>
    <n v="154000"/>
    <n v="0"/>
  </r>
  <r>
    <s v="R"/>
    <n v="6"/>
    <n v="44"/>
    <n v="13"/>
    <n v="860009174"/>
    <s v="SEGUROS DE VIDA DEL ESTADO              "/>
    <x v="111"/>
    <x v="105"/>
    <n v="20170210"/>
    <x v="1"/>
    <s v="INGRESOS FECHA 20170208                           "/>
    <n v="60500"/>
    <n v="60500"/>
    <n v="0"/>
    <n v="0"/>
  </r>
  <r>
    <s v="R"/>
    <n v="6"/>
    <n v="44"/>
    <n v="14"/>
    <n v="860009174"/>
    <s v="SEGUROS DE VIDA DEL ESTADO              "/>
    <x v="169"/>
    <x v="159"/>
    <n v="20170210"/>
    <x v="1"/>
    <s v="INGRESOS FECHA 20170208                           "/>
    <n v="-60500"/>
    <n v="0"/>
    <n v="60500"/>
    <n v="0"/>
  </r>
  <r>
    <s v="R"/>
    <n v="6"/>
    <n v="44"/>
    <n v="15"/>
    <n v="860009174"/>
    <s v="SEGUROS DE VIDA DEL ESTADO              "/>
    <x v="111"/>
    <x v="105"/>
    <n v="20170210"/>
    <x v="1"/>
    <s v="INGRESOS FECHA 20170208                           "/>
    <n v="22000"/>
    <n v="22000"/>
    <n v="0"/>
    <n v="0"/>
  </r>
  <r>
    <s v="R"/>
    <n v="6"/>
    <n v="44"/>
    <n v="16"/>
    <n v="860009174"/>
    <s v="SEGUROS DE VIDA DEL ESTADO              "/>
    <x v="169"/>
    <x v="159"/>
    <n v="20170210"/>
    <x v="1"/>
    <s v="INGRESOS FECHA 20170208                           "/>
    <n v="-22000"/>
    <n v="0"/>
    <n v="22000"/>
    <n v="0"/>
  </r>
  <r>
    <s v="R"/>
    <n v="6"/>
    <n v="44"/>
    <n v="17"/>
    <n v="860009174"/>
    <s v="SEGUROS DE VIDA DEL ESTADO              "/>
    <x v="111"/>
    <x v="105"/>
    <n v="20170210"/>
    <x v="1"/>
    <s v="INGRESOS FECHA 20170208                           "/>
    <n v="27500"/>
    <n v="27500"/>
    <n v="0"/>
    <n v="0"/>
  </r>
  <r>
    <s v="R"/>
    <n v="6"/>
    <n v="44"/>
    <n v="18"/>
    <n v="860009174"/>
    <s v="SEGUROS DE VIDA DEL ESTADO              "/>
    <x v="169"/>
    <x v="159"/>
    <n v="20170210"/>
    <x v="1"/>
    <s v="INGRESOS FECHA 20170208                           "/>
    <n v="-27500"/>
    <n v="0"/>
    <n v="27500"/>
    <n v="0"/>
  </r>
  <r>
    <s v="R"/>
    <n v="6"/>
    <n v="44"/>
    <n v="19"/>
    <n v="860009174"/>
    <s v="SEGUROS DE VIDA DEL ESTADO              "/>
    <x v="111"/>
    <x v="105"/>
    <n v="20170210"/>
    <x v="1"/>
    <s v="INGRESOS FECHA 20170208                           "/>
    <n v="5500"/>
    <n v="5500"/>
    <n v="0"/>
    <n v="0"/>
  </r>
  <r>
    <s v="R"/>
    <n v="6"/>
    <n v="44"/>
    <n v="20"/>
    <n v="860009174"/>
    <s v="SEGUROS DE VIDA DEL ESTADO              "/>
    <x v="169"/>
    <x v="159"/>
    <n v="20170210"/>
    <x v="1"/>
    <s v="INGRESOS FECHA 20170208                           "/>
    <n v="-5500"/>
    <n v="0"/>
    <n v="5500"/>
    <n v="0"/>
  </r>
  <r>
    <s v="R"/>
    <n v="6"/>
    <n v="44"/>
    <n v="21"/>
    <n v="860009174"/>
    <s v="SEGUROS DE VIDA DEL ESTADO              "/>
    <x v="111"/>
    <x v="105"/>
    <n v="20170210"/>
    <x v="1"/>
    <s v="INGRESOS FECHA 20170208                           "/>
    <n v="22000"/>
    <n v="22000"/>
    <n v="0"/>
    <n v="0"/>
  </r>
  <r>
    <s v="R"/>
    <n v="6"/>
    <n v="44"/>
    <n v="22"/>
    <n v="860009174"/>
    <s v="SEGUROS DE VIDA DEL ESTADO              "/>
    <x v="169"/>
    <x v="159"/>
    <n v="20170210"/>
    <x v="1"/>
    <s v="INGRESOS FECHA 20170208                           "/>
    <n v="-22000"/>
    <n v="0"/>
    <n v="22000"/>
    <n v="0"/>
  </r>
  <r>
    <s v="R"/>
    <n v="6"/>
    <n v="44"/>
    <n v="23"/>
    <n v="860024301"/>
    <s v="ICFES INSTITUTO COLOMBIANO PARA EL FOMEN"/>
    <x v="111"/>
    <x v="105"/>
    <n v="20170210"/>
    <x v="1"/>
    <s v="INGRESOS FECHA 20170208                           "/>
    <n v="72000"/>
    <n v="72000"/>
    <n v="0"/>
    <n v="0"/>
  </r>
  <r>
    <s v="R"/>
    <n v="6"/>
    <n v="44"/>
    <n v="24"/>
    <n v="860024301"/>
    <s v="ICFES INSTITUTO COLOMBIANO PARA EL FOMEN"/>
    <x v="244"/>
    <x v="224"/>
    <n v="20170210"/>
    <x v="1"/>
    <s v="INGRESOS FECHA 20170208                           "/>
    <n v="-72000"/>
    <n v="0"/>
    <n v="72000"/>
    <n v="0"/>
  </r>
  <r>
    <s v="R"/>
    <n v="6"/>
    <n v="45"/>
    <n v="1"/>
    <n v="860009174"/>
    <s v="SEGUROS DE VIDA DEL ESTADO              "/>
    <x v="111"/>
    <x v="105"/>
    <n v="20170210"/>
    <x v="1"/>
    <s v="INGRESOS FECHA 20170209                           "/>
    <n v="5500"/>
    <n v="5500"/>
    <n v="0"/>
    <n v="0"/>
  </r>
  <r>
    <s v="R"/>
    <n v="6"/>
    <n v="45"/>
    <n v="2"/>
    <n v="860009174"/>
    <s v="SEGUROS DE VIDA DEL ESTADO              "/>
    <x v="169"/>
    <x v="159"/>
    <n v="20170210"/>
    <x v="1"/>
    <s v="INGRESOS FECHA 20170209                           "/>
    <n v="-5500"/>
    <n v="0"/>
    <n v="5500"/>
    <n v="0"/>
  </r>
  <r>
    <s v="R"/>
    <n v="6"/>
    <n v="45"/>
    <n v="3"/>
    <n v="860009174"/>
    <s v="SEGUROS DE VIDA DEL ESTADO              "/>
    <x v="111"/>
    <x v="105"/>
    <n v="20170210"/>
    <x v="1"/>
    <s v="INGRESOS FECHA 20170209                           "/>
    <n v="500500"/>
    <n v="500500"/>
    <n v="0"/>
    <n v="0"/>
  </r>
  <r>
    <s v="R"/>
    <n v="6"/>
    <n v="45"/>
    <n v="4"/>
    <n v="860009174"/>
    <s v="SEGUROS DE VIDA DEL ESTADO              "/>
    <x v="169"/>
    <x v="159"/>
    <n v="20170210"/>
    <x v="1"/>
    <s v="INGRESOS FECHA 20170209                           "/>
    <n v="-500500"/>
    <n v="0"/>
    <n v="500500"/>
    <n v="0"/>
  </r>
  <r>
    <s v="R"/>
    <n v="6"/>
    <n v="45"/>
    <n v="5"/>
    <n v="860009174"/>
    <s v="SEGUROS DE VIDA DEL ESTADO              "/>
    <x v="111"/>
    <x v="105"/>
    <n v="20170210"/>
    <x v="1"/>
    <s v="INGRESOS FECHA 20170209                           "/>
    <n v="253000"/>
    <n v="253000"/>
    <n v="0"/>
    <n v="0"/>
  </r>
  <r>
    <s v="R"/>
    <n v="6"/>
    <n v="45"/>
    <n v="6"/>
    <n v="860009174"/>
    <s v="SEGUROS DE VIDA DEL ESTADO              "/>
    <x v="169"/>
    <x v="159"/>
    <n v="20170210"/>
    <x v="1"/>
    <s v="INGRESOS FECHA 20170209                           "/>
    <n v="-253000"/>
    <n v="0"/>
    <n v="253000"/>
    <n v="0"/>
  </r>
  <r>
    <s v="R"/>
    <n v="6"/>
    <n v="45"/>
    <n v="7"/>
    <n v="860009174"/>
    <s v="SEGUROS DE VIDA DEL ESTADO              "/>
    <x v="111"/>
    <x v="105"/>
    <n v="20170210"/>
    <x v="1"/>
    <s v="INGRESOS FECHA 20170209                           "/>
    <n v="88000"/>
    <n v="88000"/>
    <n v="0"/>
    <n v="0"/>
  </r>
  <r>
    <s v="R"/>
    <n v="6"/>
    <n v="45"/>
    <n v="8"/>
    <n v="860009174"/>
    <s v="SEGUROS DE VIDA DEL ESTADO              "/>
    <x v="169"/>
    <x v="159"/>
    <n v="20170210"/>
    <x v="1"/>
    <s v="INGRESOS FECHA 20170209                           "/>
    <n v="-88000"/>
    <n v="0"/>
    <n v="88000"/>
    <n v="0"/>
  </r>
  <r>
    <s v="R"/>
    <n v="6"/>
    <n v="45"/>
    <n v="9"/>
    <n v="860009174"/>
    <s v="SEGUROS DE VIDA DEL ESTADO              "/>
    <x v="111"/>
    <x v="105"/>
    <n v="20170210"/>
    <x v="1"/>
    <s v="INGRESOS FECHA 20170209                           "/>
    <n v="5500"/>
    <n v="5500"/>
    <n v="0"/>
    <n v="0"/>
  </r>
  <r>
    <s v="R"/>
    <n v="6"/>
    <n v="45"/>
    <n v="10"/>
    <n v="860009174"/>
    <s v="SEGUROS DE VIDA DEL ESTADO              "/>
    <x v="169"/>
    <x v="159"/>
    <n v="20170210"/>
    <x v="1"/>
    <s v="INGRESOS FECHA 20170209                           "/>
    <n v="-5500"/>
    <n v="0"/>
    <n v="5500"/>
    <n v="0"/>
  </r>
  <r>
    <s v="R"/>
    <n v="6"/>
    <n v="45"/>
    <n v="11"/>
    <n v="860009174"/>
    <s v="SEGUROS DE VIDA DEL ESTADO              "/>
    <x v="111"/>
    <x v="105"/>
    <n v="20170210"/>
    <x v="1"/>
    <s v="INGRESOS FECHA 20170209                           "/>
    <n v="159500"/>
    <n v="159500"/>
    <n v="0"/>
    <n v="0"/>
  </r>
  <r>
    <s v="R"/>
    <n v="6"/>
    <n v="45"/>
    <n v="12"/>
    <n v="860009174"/>
    <s v="SEGUROS DE VIDA DEL ESTADO              "/>
    <x v="169"/>
    <x v="159"/>
    <n v="20170210"/>
    <x v="1"/>
    <s v="INGRESOS FECHA 20170209                           "/>
    <n v="-159500"/>
    <n v="0"/>
    <n v="159500"/>
    <n v="0"/>
  </r>
  <r>
    <s v="R"/>
    <n v="6"/>
    <n v="45"/>
    <n v="13"/>
    <n v="860009174"/>
    <s v="SEGUROS DE VIDA DEL ESTADO              "/>
    <x v="111"/>
    <x v="105"/>
    <n v="20170210"/>
    <x v="1"/>
    <s v="INGRESOS FECHA 20170209                           "/>
    <n v="71500"/>
    <n v="71500"/>
    <n v="0"/>
    <n v="0"/>
  </r>
  <r>
    <s v="R"/>
    <n v="6"/>
    <n v="45"/>
    <n v="14"/>
    <n v="860009174"/>
    <s v="SEGUROS DE VIDA DEL ESTADO              "/>
    <x v="169"/>
    <x v="159"/>
    <n v="20170210"/>
    <x v="1"/>
    <s v="INGRESOS FECHA 20170209                           "/>
    <n v="-71500"/>
    <n v="0"/>
    <n v="71500"/>
    <n v="0"/>
  </r>
  <r>
    <s v="R"/>
    <n v="6"/>
    <n v="45"/>
    <n v="15"/>
    <n v="860009174"/>
    <s v="SEGUROS DE VIDA DEL ESTADO              "/>
    <x v="111"/>
    <x v="105"/>
    <n v="20170210"/>
    <x v="1"/>
    <s v="INGRESOS FECHA 20170209                           "/>
    <n v="33000"/>
    <n v="33000"/>
    <n v="0"/>
    <n v="0"/>
  </r>
  <r>
    <s v="R"/>
    <n v="6"/>
    <n v="45"/>
    <n v="16"/>
    <n v="860009174"/>
    <s v="SEGUROS DE VIDA DEL ESTADO              "/>
    <x v="169"/>
    <x v="159"/>
    <n v="20170210"/>
    <x v="1"/>
    <s v="INGRESOS FECHA 20170209                           "/>
    <n v="-33000"/>
    <n v="0"/>
    <n v="33000"/>
    <n v="0"/>
  </r>
  <r>
    <s v="R"/>
    <n v="6"/>
    <n v="45"/>
    <n v="17"/>
    <n v="860009174"/>
    <s v="SEGUROS DE VIDA DEL ESTADO              "/>
    <x v="111"/>
    <x v="105"/>
    <n v="20170210"/>
    <x v="1"/>
    <s v="INGRESOS FECHA 20170209                           "/>
    <n v="22000"/>
    <n v="22000"/>
    <n v="0"/>
    <n v="0"/>
  </r>
  <r>
    <s v="R"/>
    <n v="6"/>
    <n v="45"/>
    <n v="18"/>
    <n v="860009174"/>
    <s v="SEGUROS DE VIDA DEL ESTADO              "/>
    <x v="169"/>
    <x v="159"/>
    <n v="20170210"/>
    <x v="1"/>
    <s v="INGRESOS FECHA 20170209                           "/>
    <n v="-22000"/>
    <n v="0"/>
    <n v="22000"/>
    <n v="0"/>
  </r>
  <r>
    <s v="R"/>
    <n v="6"/>
    <n v="45"/>
    <n v="19"/>
    <n v="860009174"/>
    <s v="SEGUROS DE VIDA DEL ESTADO              "/>
    <x v="111"/>
    <x v="105"/>
    <n v="20170210"/>
    <x v="1"/>
    <s v="INGRESOS FECHA 20170209                           "/>
    <n v="11000"/>
    <n v="11000"/>
    <n v="0"/>
    <n v="0"/>
  </r>
  <r>
    <s v="R"/>
    <n v="6"/>
    <n v="45"/>
    <n v="20"/>
    <n v="860009174"/>
    <s v="SEGUROS DE VIDA DEL ESTADO              "/>
    <x v="169"/>
    <x v="159"/>
    <n v="20170210"/>
    <x v="1"/>
    <s v="INGRESOS FECHA 20170209                           "/>
    <n v="-11000"/>
    <n v="0"/>
    <n v="11000"/>
    <n v="0"/>
  </r>
  <r>
    <s v="R"/>
    <n v="6"/>
    <n v="45"/>
    <n v="21"/>
    <n v="860024301"/>
    <s v="ICFES INSTITUTO COLOMBIANO PARA EL FOMEN"/>
    <x v="111"/>
    <x v="105"/>
    <n v="20170210"/>
    <x v="1"/>
    <s v="INGRESOS FECHA 20170209                           "/>
    <n v="72000"/>
    <n v="72000"/>
    <n v="0"/>
    <n v="0"/>
  </r>
  <r>
    <s v="R"/>
    <n v="6"/>
    <n v="45"/>
    <n v="22"/>
    <n v="860024301"/>
    <s v="ICFES INSTITUTO COLOMBIANO PARA EL FOMEN"/>
    <x v="244"/>
    <x v="224"/>
    <n v="20170210"/>
    <x v="1"/>
    <s v="INGRESOS FECHA 20170209                           "/>
    <n v="-72000"/>
    <n v="0"/>
    <n v="72000"/>
    <n v="0"/>
  </r>
  <r>
    <s v="R"/>
    <n v="6"/>
    <n v="46"/>
    <n v="1"/>
    <n v="860009174"/>
    <s v="SEGUROS DE VIDA DEL ESTADO              "/>
    <x v="111"/>
    <x v="105"/>
    <n v="20170210"/>
    <x v="1"/>
    <s v="INGRESOS FECHA 20170210                           "/>
    <n v="66000"/>
    <n v="66000"/>
    <n v="0"/>
    <n v="0"/>
  </r>
  <r>
    <s v="R"/>
    <n v="6"/>
    <n v="46"/>
    <n v="2"/>
    <n v="860009174"/>
    <s v="SEGUROS DE VIDA DEL ESTADO              "/>
    <x v="169"/>
    <x v="159"/>
    <n v="20170210"/>
    <x v="1"/>
    <s v="INGRESOS FECHA 20170210                           "/>
    <n v="-66000"/>
    <n v="0"/>
    <n v="66000"/>
    <n v="0"/>
  </r>
  <r>
    <s v="R"/>
    <n v="6"/>
    <n v="46"/>
    <n v="3"/>
    <n v="860009174"/>
    <s v="SEGUROS DE VIDA DEL ESTADO              "/>
    <x v="111"/>
    <x v="105"/>
    <n v="20170210"/>
    <x v="1"/>
    <s v="INGRESOS FECHA 20170210                           "/>
    <n v="610500"/>
    <n v="610500"/>
    <n v="0"/>
    <n v="0"/>
  </r>
  <r>
    <s v="R"/>
    <n v="6"/>
    <n v="46"/>
    <n v="4"/>
    <n v="860009174"/>
    <s v="SEGUROS DE VIDA DEL ESTADO              "/>
    <x v="169"/>
    <x v="159"/>
    <n v="20170210"/>
    <x v="1"/>
    <s v="INGRESOS FECHA 20170210                           "/>
    <n v="-610500"/>
    <n v="0"/>
    <n v="610500"/>
    <n v="0"/>
  </r>
  <r>
    <s v="R"/>
    <n v="6"/>
    <n v="46"/>
    <n v="5"/>
    <n v="860009174"/>
    <s v="SEGUROS DE VIDA DEL ESTADO              "/>
    <x v="111"/>
    <x v="105"/>
    <n v="20170210"/>
    <x v="1"/>
    <s v="INGRESOS FECHA 20170210                           "/>
    <n v="308000"/>
    <n v="308000"/>
    <n v="0"/>
    <n v="0"/>
  </r>
  <r>
    <s v="R"/>
    <n v="6"/>
    <n v="46"/>
    <n v="6"/>
    <n v="860009174"/>
    <s v="SEGUROS DE VIDA DEL ESTADO              "/>
    <x v="169"/>
    <x v="159"/>
    <n v="20170210"/>
    <x v="1"/>
    <s v="INGRESOS FECHA 20170210                           "/>
    <n v="-308000"/>
    <n v="0"/>
    <n v="308000"/>
    <n v="0"/>
  </r>
  <r>
    <s v="R"/>
    <n v="6"/>
    <n v="46"/>
    <n v="7"/>
    <n v="860009174"/>
    <s v="SEGUROS DE VIDA DEL ESTADO              "/>
    <x v="111"/>
    <x v="105"/>
    <n v="20170210"/>
    <x v="1"/>
    <s v="INGRESOS FECHA 20170210                           "/>
    <n v="55000"/>
    <n v="55000"/>
    <n v="0"/>
    <n v="0"/>
  </r>
  <r>
    <s v="R"/>
    <n v="6"/>
    <n v="46"/>
    <n v="8"/>
    <n v="860009174"/>
    <s v="SEGUROS DE VIDA DEL ESTADO              "/>
    <x v="169"/>
    <x v="159"/>
    <n v="20170210"/>
    <x v="1"/>
    <s v="INGRESOS FECHA 20170210                           "/>
    <n v="-55000"/>
    <n v="0"/>
    <n v="55000"/>
    <n v="0"/>
  </r>
  <r>
    <s v="R"/>
    <n v="6"/>
    <n v="46"/>
    <n v="9"/>
    <n v="860009174"/>
    <s v="SEGUROS DE VIDA DEL ESTADO              "/>
    <x v="111"/>
    <x v="105"/>
    <n v="20170210"/>
    <x v="1"/>
    <s v="INGRESOS FECHA 20170210                           "/>
    <n v="22000"/>
    <n v="22000"/>
    <n v="0"/>
    <n v="0"/>
  </r>
  <r>
    <s v="R"/>
    <n v="6"/>
    <n v="46"/>
    <n v="10"/>
    <n v="860009174"/>
    <s v="SEGUROS DE VIDA DEL ESTADO              "/>
    <x v="169"/>
    <x v="159"/>
    <n v="20170210"/>
    <x v="1"/>
    <s v="INGRESOS FECHA 20170210                           "/>
    <n v="-22000"/>
    <n v="0"/>
    <n v="22000"/>
    <n v="0"/>
  </r>
  <r>
    <s v="R"/>
    <n v="6"/>
    <n v="46"/>
    <n v="11"/>
    <n v="860009174"/>
    <s v="SEGUROS DE VIDA DEL ESTADO              "/>
    <x v="111"/>
    <x v="105"/>
    <n v="20170210"/>
    <x v="1"/>
    <s v="INGRESOS FECHA 20170210                           "/>
    <n v="286000"/>
    <n v="286000"/>
    <n v="0"/>
    <n v="0"/>
  </r>
  <r>
    <s v="R"/>
    <n v="6"/>
    <n v="46"/>
    <n v="12"/>
    <n v="860009174"/>
    <s v="SEGUROS DE VIDA DEL ESTADO              "/>
    <x v="169"/>
    <x v="159"/>
    <n v="20170210"/>
    <x v="1"/>
    <s v="INGRESOS FECHA 20170210                           "/>
    <n v="-286000"/>
    <n v="0"/>
    <n v="286000"/>
    <n v="0"/>
  </r>
  <r>
    <s v="R"/>
    <n v="6"/>
    <n v="46"/>
    <n v="13"/>
    <n v="860009174"/>
    <s v="SEGUROS DE VIDA DEL ESTADO              "/>
    <x v="111"/>
    <x v="105"/>
    <n v="20170210"/>
    <x v="1"/>
    <s v="INGRESOS FECHA 20170210                           "/>
    <n v="55000"/>
    <n v="55000"/>
    <n v="0"/>
    <n v="0"/>
  </r>
  <r>
    <s v="R"/>
    <n v="6"/>
    <n v="46"/>
    <n v="14"/>
    <n v="860009174"/>
    <s v="SEGUROS DE VIDA DEL ESTADO              "/>
    <x v="169"/>
    <x v="159"/>
    <n v="20170210"/>
    <x v="1"/>
    <s v="INGRESOS FECHA 20170210                           "/>
    <n v="-55000"/>
    <n v="0"/>
    <n v="55000"/>
    <n v="0"/>
  </r>
  <r>
    <s v="R"/>
    <n v="6"/>
    <n v="46"/>
    <n v="15"/>
    <n v="860009174"/>
    <s v="SEGUROS DE VIDA DEL ESTADO              "/>
    <x v="111"/>
    <x v="105"/>
    <n v="20170210"/>
    <x v="1"/>
    <s v="INGRESOS FECHA 20170210                           "/>
    <n v="27500"/>
    <n v="27500"/>
    <n v="0"/>
    <n v="0"/>
  </r>
  <r>
    <s v="R"/>
    <n v="6"/>
    <n v="46"/>
    <n v="16"/>
    <n v="860009174"/>
    <s v="SEGUROS DE VIDA DEL ESTADO              "/>
    <x v="169"/>
    <x v="159"/>
    <n v="20170210"/>
    <x v="1"/>
    <s v="INGRESOS FECHA 20170210                           "/>
    <n v="-27500"/>
    <n v="0"/>
    <n v="27500"/>
    <n v="0"/>
  </r>
  <r>
    <s v="R"/>
    <n v="6"/>
    <n v="46"/>
    <n v="17"/>
    <n v="860009174"/>
    <s v="SEGUROS DE VIDA DEL ESTADO              "/>
    <x v="111"/>
    <x v="105"/>
    <n v="20170210"/>
    <x v="1"/>
    <s v="INGRESOS FECHA 20170210                           "/>
    <n v="33000"/>
    <n v="33000"/>
    <n v="0"/>
    <n v="0"/>
  </r>
  <r>
    <s v="R"/>
    <n v="6"/>
    <n v="46"/>
    <n v="18"/>
    <n v="860009174"/>
    <s v="SEGUROS DE VIDA DEL ESTADO              "/>
    <x v="169"/>
    <x v="159"/>
    <n v="20170210"/>
    <x v="1"/>
    <s v="INGRESOS FECHA 20170210                           "/>
    <n v="-33000"/>
    <n v="0"/>
    <n v="33000"/>
    <n v="0"/>
  </r>
  <r>
    <s v="R"/>
    <n v="6"/>
    <n v="46"/>
    <n v="19"/>
    <n v="860009174"/>
    <s v="SEGUROS DE VIDA DEL ESTADO              "/>
    <x v="111"/>
    <x v="105"/>
    <n v="20170210"/>
    <x v="1"/>
    <s v="INGRESOS FECHA 20170210                           "/>
    <n v="33000"/>
    <n v="33000"/>
    <n v="0"/>
    <n v="0"/>
  </r>
  <r>
    <s v="R"/>
    <n v="6"/>
    <n v="46"/>
    <n v="20"/>
    <n v="860009174"/>
    <s v="SEGUROS DE VIDA DEL ESTADO              "/>
    <x v="169"/>
    <x v="159"/>
    <n v="20170210"/>
    <x v="1"/>
    <s v="INGRESOS FECHA 20170210                           "/>
    <n v="-33000"/>
    <n v="0"/>
    <n v="33000"/>
    <n v="0"/>
  </r>
  <r>
    <s v="R"/>
    <n v="6"/>
    <n v="46"/>
    <n v="21"/>
    <n v="860024301"/>
    <s v="ICFES INSTITUTO COLOMBIANO PARA EL FOMEN"/>
    <x v="111"/>
    <x v="105"/>
    <n v="20170210"/>
    <x v="1"/>
    <s v="INGRESOS FECHA 20170210                           "/>
    <n v="144000"/>
    <n v="144000"/>
    <n v="0"/>
    <n v="0"/>
  </r>
  <r>
    <s v="R"/>
    <n v="6"/>
    <n v="46"/>
    <n v="22"/>
    <n v="860024301"/>
    <s v="ICFES INSTITUTO COLOMBIANO PARA EL FOMEN"/>
    <x v="244"/>
    <x v="224"/>
    <n v="20170210"/>
    <x v="1"/>
    <s v="INGRESOS FECHA 20170210                           "/>
    <n v="-144000"/>
    <n v="0"/>
    <n v="144000"/>
    <n v="0"/>
  </r>
  <r>
    <s v="R"/>
    <n v="6"/>
    <n v="47"/>
    <n v="1"/>
    <n v="79311460"/>
    <s v="SANCHEZ AMAYA TOMAS                     "/>
    <x v="111"/>
    <x v="105"/>
    <n v="20170210"/>
    <x v="1"/>
    <s v="INGRESOS FECHA 20170207                           "/>
    <n v="737035"/>
    <n v="737035"/>
    <n v="0"/>
    <n v="0"/>
  </r>
  <r>
    <s v="R"/>
    <n v="6"/>
    <n v="47"/>
    <n v="2"/>
    <n v="79311460"/>
    <s v="SANCHEZ AMAYA TOMAS                     "/>
    <x v="168"/>
    <x v="158"/>
    <n v="20170210"/>
    <x v="1"/>
    <s v="INGRESOS FECHA 20170207                           "/>
    <n v="-737035"/>
    <n v="0"/>
    <n v="737035"/>
    <n v="0"/>
  </r>
  <r>
    <s v="R"/>
    <n v="6"/>
    <n v="47"/>
    <n v="3"/>
    <n v="93360324"/>
    <s v="VARGAS MANRIQUE PEDRO JOSE              "/>
    <x v="111"/>
    <x v="105"/>
    <n v="20170210"/>
    <x v="1"/>
    <s v="INGRESOS FECHA 20170207                           "/>
    <n v="1407660"/>
    <n v="1407660"/>
    <n v="0"/>
    <n v="0"/>
  </r>
  <r>
    <s v="R"/>
    <n v="6"/>
    <n v="47"/>
    <n v="4"/>
    <n v="93360324"/>
    <s v="VARGAS MANRIQUE PEDRO JOSE              "/>
    <x v="168"/>
    <x v="158"/>
    <n v="20170210"/>
    <x v="1"/>
    <s v="INGRESOS FECHA 20170207                           "/>
    <n v="-1407660"/>
    <n v="0"/>
    <n v="1407660"/>
    <n v="0"/>
  </r>
  <r>
    <s v="R"/>
    <n v="6"/>
    <n v="48"/>
    <n v="1"/>
    <n v="860009174"/>
    <s v="SEGUROS DE VIDA DEL ESTADO              "/>
    <x v="111"/>
    <x v="105"/>
    <n v="20170216"/>
    <x v="1"/>
    <s v="INGRESOS FECHA 20170213                           "/>
    <n v="49500"/>
    <n v="49500"/>
    <n v="0"/>
    <n v="0"/>
  </r>
  <r>
    <s v="R"/>
    <n v="6"/>
    <n v="48"/>
    <n v="2"/>
    <n v="860009174"/>
    <s v="SEGUROS DE VIDA DEL ESTADO              "/>
    <x v="169"/>
    <x v="159"/>
    <n v="20170216"/>
    <x v="1"/>
    <s v="INGRESOS FECHA 20170213                           "/>
    <n v="-49500"/>
    <n v="0"/>
    <n v="49500"/>
    <n v="0"/>
  </r>
  <r>
    <s v="R"/>
    <n v="6"/>
    <n v="48"/>
    <n v="3"/>
    <n v="860009174"/>
    <s v="SEGUROS DE VIDA DEL ESTADO              "/>
    <x v="111"/>
    <x v="105"/>
    <n v="20170216"/>
    <x v="1"/>
    <s v="INGRESOS FECHA 20170213                           "/>
    <n v="176000"/>
    <n v="176000"/>
    <n v="0"/>
    <n v="0"/>
  </r>
  <r>
    <s v="R"/>
    <n v="6"/>
    <n v="48"/>
    <n v="4"/>
    <n v="860009174"/>
    <s v="SEGUROS DE VIDA DEL ESTADO              "/>
    <x v="169"/>
    <x v="159"/>
    <n v="20170216"/>
    <x v="1"/>
    <s v="INGRESOS FECHA 20170213                           "/>
    <n v="-176000"/>
    <n v="0"/>
    <n v="176000"/>
    <n v="0"/>
  </r>
  <r>
    <s v="R"/>
    <n v="6"/>
    <n v="48"/>
    <n v="5"/>
    <n v="860009174"/>
    <s v="SEGUROS DE VIDA DEL ESTADO              "/>
    <x v="111"/>
    <x v="105"/>
    <n v="20170216"/>
    <x v="1"/>
    <s v="INGRESOS FECHA 20170213                           "/>
    <n v="110000"/>
    <n v="110000"/>
    <n v="0"/>
    <n v="0"/>
  </r>
  <r>
    <s v="R"/>
    <n v="6"/>
    <n v="48"/>
    <n v="6"/>
    <n v="860009174"/>
    <s v="SEGUROS DE VIDA DEL ESTADO              "/>
    <x v="169"/>
    <x v="159"/>
    <n v="20170216"/>
    <x v="1"/>
    <s v="INGRESOS FECHA 20170213                           "/>
    <n v="-110000"/>
    <n v="0"/>
    <n v="110000"/>
    <n v="0"/>
  </r>
  <r>
    <s v="R"/>
    <n v="6"/>
    <n v="48"/>
    <n v="7"/>
    <n v="860009174"/>
    <s v="SEGUROS DE VIDA DEL ESTADO              "/>
    <x v="111"/>
    <x v="105"/>
    <n v="20170216"/>
    <x v="1"/>
    <s v="INGRESOS FECHA 20170213                           "/>
    <n v="22000"/>
    <n v="22000"/>
    <n v="0"/>
    <n v="0"/>
  </r>
  <r>
    <s v="R"/>
    <n v="6"/>
    <n v="48"/>
    <n v="8"/>
    <n v="860009174"/>
    <s v="SEGUROS DE VIDA DEL ESTADO              "/>
    <x v="169"/>
    <x v="159"/>
    <n v="20170216"/>
    <x v="1"/>
    <s v="INGRESOS FECHA 20170213                           "/>
    <n v="-22000"/>
    <n v="0"/>
    <n v="22000"/>
    <n v="0"/>
  </r>
  <r>
    <s v="R"/>
    <n v="6"/>
    <n v="48"/>
    <n v="9"/>
    <n v="860009174"/>
    <s v="SEGUROS DE VIDA DEL ESTADO              "/>
    <x v="111"/>
    <x v="105"/>
    <n v="20170216"/>
    <x v="1"/>
    <s v="INGRESOS FECHA 20170213                           "/>
    <n v="38500"/>
    <n v="38500"/>
    <n v="0"/>
    <n v="0"/>
  </r>
  <r>
    <s v="R"/>
    <n v="6"/>
    <n v="48"/>
    <n v="10"/>
    <n v="860009174"/>
    <s v="SEGUROS DE VIDA DEL ESTADO              "/>
    <x v="169"/>
    <x v="159"/>
    <n v="20170216"/>
    <x v="1"/>
    <s v="INGRESOS FECHA 20170213                           "/>
    <n v="-38500"/>
    <n v="0"/>
    <n v="38500"/>
    <n v="0"/>
  </r>
  <r>
    <s v="R"/>
    <n v="6"/>
    <n v="48"/>
    <n v="11"/>
    <n v="860009174"/>
    <s v="SEGUROS DE VIDA DEL ESTADO              "/>
    <x v="111"/>
    <x v="105"/>
    <n v="20170216"/>
    <x v="1"/>
    <s v="INGRESOS FECHA 20170213                           "/>
    <n v="170500"/>
    <n v="170500"/>
    <n v="0"/>
    <n v="0"/>
  </r>
  <r>
    <s v="R"/>
    <n v="6"/>
    <n v="48"/>
    <n v="12"/>
    <n v="860009174"/>
    <s v="SEGUROS DE VIDA DEL ESTADO              "/>
    <x v="169"/>
    <x v="159"/>
    <n v="20170216"/>
    <x v="1"/>
    <s v="INGRESOS FECHA 20170213                           "/>
    <n v="-170500"/>
    <n v="0"/>
    <n v="170500"/>
    <n v="0"/>
  </r>
  <r>
    <s v="R"/>
    <n v="6"/>
    <n v="48"/>
    <n v="13"/>
    <n v="860009174"/>
    <s v="SEGUROS DE VIDA DEL ESTADO              "/>
    <x v="111"/>
    <x v="105"/>
    <n v="20170216"/>
    <x v="1"/>
    <s v="INGRESOS FECHA 20170213                           "/>
    <n v="126500"/>
    <n v="126500"/>
    <n v="0"/>
    <n v="0"/>
  </r>
  <r>
    <s v="R"/>
    <n v="6"/>
    <n v="48"/>
    <n v="14"/>
    <n v="860009174"/>
    <s v="SEGUROS DE VIDA DEL ESTADO              "/>
    <x v="169"/>
    <x v="159"/>
    <n v="20170216"/>
    <x v="1"/>
    <s v="INGRESOS FECHA 20170213                           "/>
    <n v="-126500"/>
    <n v="0"/>
    <n v="126500"/>
    <n v="0"/>
  </r>
  <r>
    <s v="R"/>
    <n v="6"/>
    <n v="48"/>
    <n v="15"/>
    <n v="860009174"/>
    <s v="SEGUROS DE VIDA DEL ESTADO              "/>
    <x v="111"/>
    <x v="105"/>
    <n v="20170216"/>
    <x v="1"/>
    <s v="INGRESOS FECHA 20170213                           "/>
    <n v="16500"/>
    <n v="16500"/>
    <n v="0"/>
    <n v="0"/>
  </r>
  <r>
    <s v="R"/>
    <n v="6"/>
    <n v="48"/>
    <n v="16"/>
    <n v="860009174"/>
    <s v="SEGUROS DE VIDA DEL ESTADO              "/>
    <x v="169"/>
    <x v="159"/>
    <n v="20170216"/>
    <x v="1"/>
    <s v="INGRESOS FECHA 20170213                           "/>
    <n v="-16500"/>
    <n v="0"/>
    <n v="16500"/>
    <n v="0"/>
  </r>
  <r>
    <s v="R"/>
    <n v="6"/>
    <n v="48"/>
    <n v="17"/>
    <n v="860009174"/>
    <s v="SEGUROS DE VIDA DEL ESTADO              "/>
    <x v="111"/>
    <x v="105"/>
    <n v="20170216"/>
    <x v="1"/>
    <s v="INGRESOS FECHA 20170213                           "/>
    <n v="60500"/>
    <n v="60500"/>
    <n v="0"/>
    <n v="0"/>
  </r>
  <r>
    <s v="R"/>
    <n v="6"/>
    <n v="48"/>
    <n v="18"/>
    <n v="860009174"/>
    <s v="SEGUROS DE VIDA DEL ESTADO              "/>
    <x v="169"/>
    <x v="159"/>
    <n v="20170216"/>
    <x v="1"/>
    <s v="INGRESOS FECHA 20170213                           "/>
    <n v="-60500"/>
    <n v="0"/>
    <n v="60500"/>
    <n v="0"/>
  </r>
  <r>
    <s v="R"/>
    <n v="6"/>
    <n v="48"/>
    <n v="19"/>
    <n v="860009174"/>
    <s v="SEGUROS DE VIDA DEL ESTADO              "/>
    <x v="111"/>
    <x v="105"/>
    <n v="20170216"/>
    <x v="1"/>
    <s v="INGRESOS FECHA 20170213                           "/>
    <n v="5500"/>
    <n v="5500"/>
    <n v="0"/>
    <n v="0"/>
  </r>
  <r>
    <s v="R"/>
    <n v="6"/>
    <n v="48"/>
    <n v="20"/>
    <n v="860009174"/>
    <s v="SEGUROS DE VIDA DEL ESTADO              "/>
    <x v="169"/>
    <x v="159"/>
    <n v="20170216"/>
    <x v="1"/>
    <s v="INGRESOS FECHA 20170213                           "/>
    <n v="-5500"/>
    <n v="0"/>
    <n v="5500"/>
    <n v="0"/>
  </r>
  <r>
    <s v="R"/>
    <n v="6"/>
    <n v="48"/>
    <n v="21"/>
    <n v="860009174"/>
    <s v="SEGUROS DE VIDA DEL ESTADO              "/>
    <x v="111"/>
    <x v="105"/>
    <n v="20170216"/>
    <x v="1"/>
    <s v="INGRESOS FECHA 20170213                           "/>
    <n v="115500"/>
    <n v="115500"/>
    <n v="0"/>
    <n v="0"/>
  </r>
  <r>
    <s v="R"/>
    <n v="6"/>
    <n v="48"/>
    <n v="22"/>
    <n v="860009174"/>
    <s v="SEGUROS DE VIDA DEL ESTADO              "/>
    <x v="169"/>
    <x v="159"/>
    <n v="20170216"/>
    <x v="1"/>
    <s v="INGRESOS FECHA 20170213                           "/>
    <n v="-115500"/>
    <n v="0"/>
    <n v="115500"/>
    <n v="0"/>
  </r>
  <r>
    <s v="R"/>
    <n v="6"/>
    <n v="48"/>
    <n v="23"/>
    <n v="860024301"/>
    <s v="ICFES INSTITUTO COLOMBIANO PARA EL FOMEN"/>
    <x v="111"/>
    <x v="105"/>
    <n v="20170216"/>
    <x v="1"/>
    <s v="INGRESOS FECHA 20170213                           "/>
    <n v="144000"/>
    <n v="144000"/>
    <n v="0"/>
    <n v="0"/>
  </r>
  <r>
    <s v="R"/>
    <n v="6"/>
    <n v="48"/>
    <n v="24"/>
    <n v="860024301"/>
    <s v="ICFES INSTITUTO COLOMBIANO PARA EL FOMEN"/>
    <x v="244"/>
    <x v="224"/>
    <n v="20170216"/>
    <x v="1"/>
    <s v="INGRESOS FECHA 20170213                           "/>
    <n v="-144000"/>
    <n v="0"/>
    <n v="144000"/>
    <n v="0"/>
  </r>
  <r>
    <s v="R"/>
    <n v="6"/>
    <n v="49"/>
    <n v="1"/>
    <n v="860009174"/>
    <s v="SEGUROS DE VIDA DEL ESTADO              "/>
    <x v="111"/>
    <x v="105"/>
    <n v="20170216"/>
    <x v="1"/>
    <s v="INGRESOS FECHA 20170214                           "/>
    <n v="5500"/>
    <n v="5500"/>
    <n v="0"/>
    <n v="0"/>
  </r>
  <r>
    <s v="R"/>
    <n v="6"/>
    <n v="49"/>
    <n v="2"/>
    <n v="860009174"/>
    <s v="SEGUROS DE VIDA DEL ESTADO              "/>
    <x v="169"/>
    <x v="159"/>
    <n v="20170216"/>
    <x v="1"/>
    <s v="INGRESOS FECHA 20170214                           "/>
    <n v="-5500"/>
    <n v="0"/>
    <n v="5500"/>
    <n v="0"/>
  </r>
  <r>
    <s v="R"/>
    <n v="6"/>
    <n v="49"/>
    <n v="3"/>
    <n v="860009174"/>
    <s v="SEGUROS DE VIDA DEL ESTADO              "/>
    <x v="111"/>
    <x v="105"/>
    <n v="20170216"/>
    <x v="1"/>
    <s v="INGRESOS FECHA 20170214                           "/>
    <n v="137500"/>
    <n v="137500"/>
    <n v="0"/>
    <n v="0"/>
  </r>
  <r>
    <s v="R"/>
    <n v="6"/>
    <n v="49"/>
    <n v="4"/>
    <n v="860009174"/>
    <s v="SEGUROS DE VIDA DEL ESTADO              "/>
    <x v="169"/>
    <x v="159"/>
    <n v="20170216"/>
    <x v="1"/>
    <s v="INGRESOS FECHA 20170214                           "/>
    <n v="-137500"/>
    <n v="0"/>
    <n v="137500"/>
    <n v="0"/>
  </r>
  <r>
    <s v="R"/>
    <n v="6"/>
    <n v="49"/>
    <n v="5"/>
    <n v="860009174"/>
    <s v="SEGUROS DE VIDA DEL ESTADO              "/>
    <x v="111"/>
    <x v="105"/>
    <n v="20170216"/>
    <x v="1"/>
    <s v="INGRESOS FECHA 20170214                           "/>
    <n v="77000"/>
    <n v="77000"/>
    <n v="0"/>
    <n v="0"/>
  </r>
  <r>
    <s v="R"/>
    <n v="6"/>
    <n v="49"/>
    <n v="6"/>
    <n v="860009174"/>
    <s v="SEGUROS DE VIDA DEL ESTADO              "/>
    <x v="169"/>
    <x v="159"/>
    <n v="20170216"/>
    <x v="1"/>
    <s v="INGRESOS FECHA 20170214                           "/>
    <n v="-77000"/>
    <n v="0"/>
    <n v="77000"/>
    <n v="0"/>
  </r>
  <r>
    <s v="R"/>
    <n v="6"/>
    <n v="49"/>
    <n v="7"/>
    <n v="860009174"/>
    <s v="SEGUROS DE VIDA DEL ESTADO              "/>
    <x v="111"/>
    <x v="105"/>
    <n v="20170216"/>
    <x v="1"/>
    <s v="INGRESOS FECHA 20170214                           "/>
    <n v="16500"/>
    <n v="16500"/>
    <n v="0"/>
    <n v="0"/>
  </r>
  <r>
    <s v="R"/>
    <n v="6"/>
    <n v="49"/>
    <n v="8"/>
    <n v="860009174"/>
    <s v="SEGUROS DE VIDA DEL ESTADO              "/>
    <x v="169"/>
    <x v="159"/>
    <n v="20170216"/>
    <x v="1"/>
    <s v="INGRESOS FECHA 20170214                           "/>
    <n v="-16500"/>
    <n v="0"/>
    <n v="16500"/>
    <n v="0"/>
  </r>
  <r>
    <s v="R"/>
    <n v="6"/>
    <n v="49"/>
    <n v="9"/>
    <n v="860009174"/>
    <s v="SEGUROS DE VIDA DEL ESTADO              "/>
    <x v="111"/>
    <x v="105"/>
    <n v="20170216"/>
    <x v="1"/>
    <s v="INGRESOS FECHA 20170214                           "/>
    <n v="22000"/>
    <n v="22000"/>
    <n v="0"/>
    <n v="0"/>
  </r>
  <r>
    <s v="R"/>
    <n v="6"/>
    <n v="49"/>
    <n v="10"/>
    <n v="860009174"/>
    <s v="SEGUROS DE VIDA DEL ESTADO              "/>
    <x v="169"/>
    <x v="159"/>
    <n v="20170216"/>
    <x v="1"/>
    <s v="INGRESOS FECHA 20170214                           "/>
    <n v="-22000"/>
    <n v="0"/>
    <n v="22000"/>
    <n v="0"/>
  </r>
  <r>
    <s v="R"/>
    <n v="6"/>
    <n v="49"/>
    <n v="11"/>
    <n v="860009174"/>
    <s v="SEGUROS DE VIDA DEL ESTADO              "/>
    <x v="111"/>
    <x v="105"/>
    <n v="20170216"/>
    <x v="1"/>
    <s v="INGRESOS FECHA 20170214                           "/>
    <n v="148500"/>
    <n v="148500"/>
    <n v="0"/>
    <n v="0"/>
  </r>
  <r>
    <s v="R"/>
    <n v="6"/>
    <n v="49"/>
    <n v="12"/>
    <n v="860009174"/>
    <s v="SEGUROS DE VIDA DEL ESTADO              "/>
    <x v="169"/>
    <x v="159"/>
    <n v="20170216"/>
    <x v="1"/>
    <s v="INGRESOS FECHA 20170214                           "/>
    <n v="-148500"/>
    <n v="0"/>
    <n v="148500"/>
    <n v="0"/>
  </r>
  <r>
    <s v="R"/>
    <n v="6"/>
    <n v="49"/>
    <n v="13"/>
    <n v="860009174"/>
    <s v="SEGUROS DE VIDA DEL ESTADO              "/>
    <x v="111"/>
    <x v="105"/>
    <n v="20170216"/>
    <x v="1"/>
    <s v="INGRESOS FECHA 20170214                           "/>
    <n v="88000"/>
    <n v="88000"/>
    <n v="0"/>
    <n v="0"/>
  </r>
  <r>
    <s v="R"/>
    <n v="6"/>
    <n v="49"/>
    <n v="14"/>
    <n v="860009174"/>
    <s v="SEGUROS DE VIDA DEL ESTADO              "/>
    <x v="169"/>
    <x v="159"/>
    <n v="20170216"/>
    <x v="1"/>
    <s v="INGRESOS FECHA 20170214                           "/>
    <n v="-88000"/>
    <n v="0"/>
    <n v="88000"/>
    <n v="0"/>
  </r>
  <r>
    <s v="R"/>
    <n v="6"/>
    <n v="49"/>
    <n v="15"/>
    <n v="860009174"/>
    <s v="SEGUROS DE VIDA DEL ESTADO              "/>
    <x v="111"/>
    <x v="105"/>
    <n v="20170216"/>
    <x v="1"/>
    <s v="INGRESOS FECHA 20170214                           "/>
    <n v="11000"/>
    <n v="11000"/>
    <n v="0"/>
    <n v="0"/>
  </r>
  <r>
    <s v="R"/>
    <n v="6"/>
    <n v="49"/>
    <n v="16"/>
    <n v="860009174"/>
    <s v="SEGUROS DE VIDA DEL ESTADO              "/>
    <x v="169"/>
    <x v="159"/>
    <n v="20170216"/>
    <x v="1"/>
    <s v="INGRESOS FECHA 20170214                           "/>
    <n v="-11000"/>
    <n v="0"/>
    <n v="11000"/>
    <n v="0"/>
  </r>
  <r>
    <s v="R"/>
    <n v="6"/>
    <n v="49"/>
    <n v="17"/>
    <n v="860009174"/>
    <s v="SEGUROS DE VIDA DEL ESTADO              "/>
    <x v="111"/>
    <x v="105"/>
    <n v="20170216"/>
    <x v="1"/>
    <s v="INGRESOS FECHA 20170214                           "/>
    <n v="49500"/>
    <n v="49500"/>
    <n v="0"/>
    <n v="0"/>
  </r>
  <r>
    <s v="R"/>
    <n v="6"/>
    <n v="49"/>
    <n v="18"/>
    <n v="860009174"/>
    <s v="SEGUROS DE VIDA DEL ESTADO              "/>
    <x v="169"/>
    <x v="159"/>
    <n v="20170216"/>
    <x v="1"/>
    <s v="INGRESOS FECHA 20170214                           "/>
    <n v="-49500"/>
    <n v="0"/>
    <n v="49500"/>
    <n v="0"/>
  </r>
  <r>
    <s v="R"/>
    <n v="6"/>
    <n v="49"/>
    <n v="19"/>
    <n v="860009174"/>
    <s v="SEGUROS DE VIDA DEL ESTADO              "/>
    <x v="111"/>
    <x v="105"/>
    <n v="20170216"/>
    <x v="1"/>
    <s v="INGRESOS FECHA 20170214                           "/>
    <n v="5500"/>
    <n v="5500"/>
    <n v="0"/>
    <n v="0"/>
  </r>
  <r>
    <s v="R"/>
    <n v="6"/>
    <n v="49"/>
    <n v="20"/>
    <n v="860009174"/>
    <s v="SEGUROS DE VIDA DEL ESTADO              "/>
    <x v="169"/>
    <x v="159"/>
    <n v="20170216"/>
    <x v="1"/>
    <s v="INGRESOS FECHA 20170214                           "/>
    <n v="-5500"/>
    <n v="0"/>
    <n v="5500"/>
    <n v="0"/>
  </r>
  <r>
    <s v="R"/>
    <n v="6"/>
    <n v="49"/>
    <n v="21"/>
    <n v="860009174"/>
    <s v="SEGUROS DE VIDA DEL ESTADO              "/>
    <x v="111"/>
    <x v="105"/>
    <n v="20170216"/>
    <x v="1"/>
    <s v="INGRESOS FECHA 20170214                           "/>
    <n v="49500"/>
    <n v="49500"/>
    <n v="0"/>
    <n v="0"/>
  </r>
  <r>
    <s v="R"/>
    <n v="6"/>
    <n v="49"/>
    <n v="22"/>
    <n v="860009174"/>
    <s v="SEGUROS DE VIDA DEL ESTADO              "/>
    <x v="169"/>
    <x v="159"/>
    <n v="20170216"/>
    <x v="1"/>
    <s v="INGRESOS FECHA 20170214                           "/>
    <n v="-49500"/>
    <n v="0"/>
    <n v="49500"/>
    <n v="0"/>
  </r>
  <r>
    <s v="R"/>
    <n v="6"/>
    <n v="49"/>
    <n v="23"/>
    <n v="860024301"/>
    <s v="ICFES INSTITUTO COLOMBIANO PARA EL FOMEN"/>
    <x v="111"/>
    <x v="105"/>
    <n v="20170216"/>
    <x v="1"/>
    <s v="INGRESOS FECHA 20170214                           "/>
    <n v="504000"/>
    <n v="504000"/>
    <n v="0"/>
    <n v="0"/>
  </r>
  <r>
    <s v="R"/>
    <n v="6"/>
    <n v="49"/>
    <n v="24"/>
    <n v="860024301"/>
    <s v="ICFES INSTITUTO COLOMBIANO PARA EL FOMEN"/>
    <x v="244"/>
    <x v="224"/>
    <n v="20170216"/>
    <x v="1"/>
    <s v="INGRESOS FECHA 20170214                           "/>
    <n v="-504000"/>
    <n v="0"/>
    <n v="504000"/>
    <n v="0"/>
  </r>
  <r>
    <s v="R"/>
    <n v="6"/>
    <n v="50"/>
    <n v="1"/>
    <n v="860009174"/>
    <s v="SEGUROS DE VIDA DEL ESTADO              "/>
    <x v="111"/>
    <x v="105"/>
    <n v="20170216"/>
    <x v="1"/>
    <s v="INGRESOS FECHA 20170215                           "/>
    <n v="5500"/>
    <n v="5500"/>
    <n v="0"/>
    <n v="0"/>
  </r>
  <r>
    <s v="R"/>
    <n v="6"/>
    <n v="50"/>
    <n v="2"/>
    <n v="860009174"/>
    <s v="SEGUROS DE VIDA DEL ESTADO              "/>
    <x v="169"/>
    <x v="159"/>
    <n v="20170216"/>
    <x v="1"/>
    <s v="INGRESOS FECHA 20170215                           "/>
    <n v="-5500"/>
    <n v="0"/>
    <n v="5500"/>
    <n v="0"/>
  </r>
  <r>
    <s v="R"/>
    <n v="6"/>
    <n v="50"/>
    <n v="3"/>
    <n v="860009174"/>
    <s v="SEGUROS DE VIDA DEL ESTADO              "/>
    <x v="111"/>
    <x v="105"/>
    <n v="20170216"/>
    <x v="1"/>
    <s v="INGRESOS FECHA 20170215                           "/>
    <n v="99000"/>
    <n v="99000"/>
    <n v="0"/>
    <n v="0"/>
  </r>
  <r>
    <s v="R"/>
    <n v="6"/>
    <n v="50"/>
    <n v="4"/>
    <n v="860009174"/>
    <s v="SEGUROS DE VIDA DEL ESTADO              "/>
    <x v="169"/>
    <x v="159"/>
    <n v="20170216"/>
    <x v="1"/>
    <s v="INGRESOS FECHA 20170215                           "/>
    <n v="-99000"/>
    <n v="0"/>
    <n v="99000"/>
    <n v="0"/>
  </r>
  <r>
    <s v="R"/>
    <n v="6"/>
    <n v="50"/>
    <n v="5"/>
    <n v="860009174"/>
    <s v="SEGUROS DE VIDA DEL ESTADO              "/>
    <x v="111"/>
    <x v="105"/>
    <n v="20170216"/>
    <x v="1"/>
    <s v="INGRESOS FECHA 20170215                           "/>
    <n v="181500"/>
    <n v="181500"/>
    <n v="0"/>
    <n v="0"/>
  </r>
  <r>
    <s v="R"/>
    <n v="6"/>
    <n v="50"/>
    <n v="6"/>
    <n v="860009174"/>
    <s v="SEGUROS DE VIDA DEL ESTADO              "/>
    <x v="169"/>
    <x v="159"/>
    <n v="20170216"/>
    <x v="1"/>
    <s v="INGRESOS FECHA 20170215                           "/>
    <n v="-181500"/>
    <n v="0"/>
    <n v="181500"/>
    <n v="0"/>
  </r>
  <r>
    <s v="R"/>
    <n v="6"/>
    <n v="50"/>
    <n v="7"/>
    <n v="860009174"/>
    <s v="SEGUROS DE VIDA DEL ESTADO              "/>
    <x v="111"/>
    <x v="105"/>
    <n v="20170216"/>
    <x v="1"/>
    <s v="INGRESOS FECHA 20170215                           "/>
    <n v="5500"/>
    <n v="5500"/>
    <n v="0"/>
    <n v="0"/>
  </r>
  <r>
    <s v="R"/>
    <n v="6"/>
    <n v="50"/>
    <n v="8"/>
    <n v="860009174"/>
    <s v="SEGUROS DE VIDA DEL ESTADO              "/>
    <x v="169"/>
    <x v="159"/>
    <n v="20170216"/>
    <x v="1"/>
    <s v="INGRESOS FECHA 20170215                           "/>
    <n v="-5500"/>
    <n v="0"/>
    <n v="5500"/>
    <n v="0"/>
  </r>
  <r>
    <s v="R"/>
    <n v="6"/>
    <n v="50"/>
    <n v="9"/>
    <n v="860009174"/>
    <s v="SEGUROS DE VIDA DEL ESTADO              "/>
    <x v="111"/>
    <x v="105"/>
    <n v="20170216"/>
    <x v="1"/>
    <s v="INGRESOS FECHA 20170215                           "/>
    <n v="5500"/>
    <n v="5500"/>
    <n v="0"/>
    <n v="0"/>
  </r>
  <r>
    <s v="R"/>
    <n v="6"/>
    <n v="50"/>
    <n v="10"/>
    <n v="860009174"/>
    <s v="SEGUROS DE VIDA DEL ESTADO              "/>
    <x v="169"/>
    <x v="159"/>
    <n v="20170216"/>
    <x v="1"/>
    <s v="INGRESOS FECHA 20170215                           "/>
    <n v="-5500"/>
    <n v="0"/>
    <n v="5500"/>
    <n v="0"/>
  </r>
  <r>
    <s v="R"/>
    <n v="6"/>
    <n v="50"/>
    <n v="11"/>
    <n v="860009174"/>
    <s v="SEGUROS DE VIDA DEL ESTADO              "/>
    <x v="111"/>
    <x v="105"/>
    <n v="20170216"/>
    <x v="1"/>
    <s v="INGRESOS FECHA 20170215                           "/>
    <n v="93500"/>
    <n v="93500"/>
    <n v="0"/>
    <n v="0"/>
  </r>
  <r>
    <s v="R"/>
    <n v="6"/>
    <n v="50"/>
    <n v="12"/>
    <n v="860009174"/>
    <s v="SEGUROS DE VIDA DEL ESTADO              "/>
    <x v="169"/>
    <x v="159"/>
    <n v="20170216"/>
    <x v="1"/>
    <s v="INGRESOS FECHA 20170215                           "/>
    <n v="-93500"/>
    <n v="0"/>
    <n v="93500"/>
    <n v="0"/>
  </r>
  <r>
    <s v="R"/>
    <n v="6"/>
    <n v="50"/>
    <n v="13"/>
    <n v="860009174"/>
    <s v="SEGUROS DE VIDA DEL ESTADO              "/>
    <x v="111"/>
    <x v="105"/>
    <n v="20170216"/>
    <x v="1"/>
    <s v="INGRESOS FECHA 20170215                           "/>
    <n v="71500"/>
    <n v="71500"/>
    <n v="0"/>
    <n v="0"/>
  </r>
  <r>
    <s v="R"/>
    <n v="6"/>
    <n v="50"/>
    <n v="14"/>
    <n v="860009174"/>
    <s v="SEGUROS DE VIDA DEL ESTADO              "/>
    <x v="169"/>
    <x v="159"/>
    <n v="20170216"/>
    <x v="1"/>
    <s v="INGRESOS FECHA 20170215                           "/>
    <n v="-71500"/>
    <n v="0"/>
    <n v="71500"/>
    <n v="0"/>
  </r>
  <r>
    <s v="R"/>
    <n v="6"/>
    <n v="50"/>
    <n v="15"/>
    <n v="860009174"/>
    <s v="SEGUROS DE VIDA DEL ESTADO              "/>
    <x v="111"/>
    <x v="105"/>
    <n v="20170216"/>
    <x v="1"/>
    <s v="INGRESOS FECHA 20170215                           "/>
    <n v="60500"/>
    <n v="60500"/>
    <n v="0"/>
    <n v="0"/>
  </r>
  <r>
    <s v="R"/>
    <n v="6"/>
    <n v="50"/>
    <n v="16"/>
    <n v="860009174"/>
    <s v="SEGUROS DE VIDA DEL ESTADO              "/>
    <x v="169"/>
    <x v="159"/>
    <n v="20170216"/>
    <x v="1"/>
    <s v="INGRESOS FECHA 20170215                           "/>
    <n v="-60500"/>
    <n v="0"/>
    <n v="60500"/>
    <n v="0"/>
  </r>
  <r>
    <s v="R"/>
    <n v="6"/>
    <n v="50"/>
    <n v="17"/>
    <n v="860009174"/>
    <s v="SEGUROS DE VIDA DEL ESTADO              "/>
    <x v="111"/>
    <x v="105"/>
    <n v="20170216"/>
    <x v="1"/>
    <s v="INGRESOS FECHA 20170215                           "/>
    <n v="38500"/>
    <n v="38500"/>
    <n v="0"/>
    <n v="0"/>
  </r>
  <r>
    <s v="R"/>
    <n v="6"/>
    <n v="50"/>
    <n v="18"/>
    <n v="860009174"/>
    <s v="SEGUROS DE VIDA DEL ESTADO              "/>
    <x v="169"/>
    <x v="159"/>
    <n v="20170216"/>
    <x v="1"/>
    <s v="INGRESOS FECHA 20170215                           "/>
    <n v="-38500"/>
    <n v="0"/>
    <n v="38500"/>
    <n v="0"/>
  </r>
  <r>
    <s v="R"/>
    <n v="6"/>
    <n v="50"/>
    <n v="19"/>
    <n v="860009174"/>
    <s v="SEGUROS DE VIDA DEL ESTADO              "/>
    <x v="111"/>
    <x v="105"/>
    <n v="20170216"/>
    <x v="1"/>
    <s v="INGRESOS FECHA 20170215                           "/>
    <n v="66000"/>
    <n v="66000"/>
    <n v="0"/>
    <n v="0"/>
  </r>
  <r>
    <s v="R"/>
    <n v="6"/>
    <n v="50"/>
    <n v="20"/>
    <n v="860009174"/>
    <s v="SEGUROS DE VIDA DEL ESTADO              "/>
    <x v="169"/>
    <x v="159"/>
    <n v="20170216"/>
    <x v="1"/>
    <s v="INGRESOS FECHA 20170215                           "/>
    <n v="-66000"/>
    <n v="0"/>
    <n v="66000"/>
    <n v="0"/>
  </r>
  <r>
    <s v="R"/>
    <n v="6"/>
    <n v="50"/>
    <n v="21"/>
    <n v="860024301"/>
    <s v="ICFES INSTITUTO COLOMBIANO PARA EL FOMEN"/>
    <x v="111"/>
    <x v="105"/>
    <n v="20170216"/>
    <x v="1"/>
    <s v="INGRESOS FECHA 20170215                           "/>
    <n v="1008000"/>
    <n v="1008000"/>
    <n v="0"/>
    <n v="0"/>
  </r>
  <r>
    <s v="R"/>
    <n v="6"/>
    <n v="50"/>
    <n v="22"/>
    <n v="860024301"/>
    <s v="ICFES INSTITUTO COLOMBIANO PARA EL FOMEN"/>
    <x v="244"/>
    <x v="224"/>
    <n v="20170216"/>
    <x v="1"/>
    <s v="INGRESOS FECHA 20170215                           "/>
    <n v="-1008000"/>
    <n v="0"/>
    <n v="1008000"/>
    <n v="0"/>
  </r>
  <r>
    <s v="R"/>
    <n v="6"/>
    <n v="51"/>
    <n v="1"/>
    <n v="860009174"/>
    <s v="SEGUROS DE VIDA DEL ESTADO              "/>
    <x v="111"/>
    <x v="105"/>
    <n v="20170216"/>
    <x v="1"/>
    <s v="INGRESOS FECHA 20170216                           "/>
    <n v="5500"/>
    <n v="5500"/>
    <n v="0"/>
    <n v="0"/>
  </r>
  <r>
    <s v="R"/>
    <n v="6"/>
    <n v="51"/>
    <n v="2"/>
    <n v="860009174"/>
    <s v="SEGUROS DE VIDA DEL ESTADO              "/>
    <x v="169"/>
    <x v="159"/>
    <n v="20170216"/>
    <x v="1"/>
    <s v="INGRESOS FECHA 20170216                           "/>
    <n v="-5500"/>
    <n v="0"/>
    <n v="5500"/>
    <n v="0"/>
  </r>
  <r>
    <s v="R"/>
    <n v="6"/>
    <n v="51"/>
    <n v="3"/>
    <n v="860009174"/>
    <s v="SEGUROS DE VIDA DEL ESTADO              "/>
    <x v="111"/>
    <x v="105"/>
    <n v="20170216"/>
    <x v="1"/>
    <s v="INGRESOS FECHA 20170216                           "/>
    <n v="82500"/>
    <n v="82500"/>
    <n v="0"/>
    <n v="0"/>
  </r>
  <r>
    <s v="R"/>
    <n v="6"/>
    <n v="51"/>
    <n v="4"/>
    <n v="860009174"/>
    <s v="SEGUROS DE VIDA DEL ESTADO              "/>
    <x v="169"/>
    <x v="159"/>
    <n v="20170216"/>
    <x v="1"/>
    <s v="INGRESOS FECHA 20170216                           "/>
    <n v="-82500"/>
    <n v="0"/>
    <n v="82500"/>
    <n v="0"/>
  </r>
  <r>
    <s v="R"/>
    <n v="6"/>
    <n v="51"/>
    <n v="5"/>
    <n v="860009174"/>
    <s v="SEGUROS DE VIDA DEL ESTADO              "/>
    <x v="111"/>
    <x v="105"/>
    <n v="20170216"/>
    <x v="1"/>
    <s v="INGRESOS FECHA 20170216                           "/>
    <n v="165000"/>
    <n v="165000"/>
    <n v="0"/>
    <n v="0"/>
  </r>
  <r>
    <s v="R"/>
    <n v="6"/>
    <n v="51"/>
    <n v="6"/>
    <n v="860009174"/>
    <s v="SEGUROS DE VIDA DEL ESTADO              "/>
    <x v="169"/>
    <x v="159"/>
    <n v="20170216"/>
    <x v="1"/>
    <s v="INGRESOS FECHA 20170216                           "/>
    <n v="-165000"/>
    <n v="0"/>
    <n v="165000"/>
    <n v="0"/>
  </r>
  <r>
    <s v="R"/>
    <n v="6"/>
    <n v="51"/>
    <n v="7"/>
    <n v="860009174"/>
    <s v="SEGUROS DE VIDA DEL ESTADO              "/>
    <x v="111"/>
    <x v="105"/>
    <n v="20170216"/>
    <x v="1"/>
    <s v="INGRESOS FECHA 20170216                           "/>
    <n v="22000"/>
    <n v="22000"/>
    <n v="0"/>
    <n v="0"/>
  </r>
  <r>
    <s v="R"/>
    <n v="6"/>
    <n v="51"/>
    <n v="8"/>
    <n v="860009174"/>
    <s v="SEGUROS DE VIDA DEL ESTADO              "/>
    <x v="169"/>
    <x v="159"/>
    <n v="20170216"/>
    <x v="1"/>
    <s v="INGRESOS FECHA 20170216                           "/>
    <n v="-22000"/>
    <n v="0"/>
    <n v="22000"/>
    <n v="0"/>
  </r>
  <r>
    <s v="R"/>
    <n v="6"/>
    <n v="51"/>
    <n v="9"/>
    <n v="860009174"/>
    <s v="SEGUROS DE VIDA DEL ESTADO              "/>
    <x v="111"/>
    <x v="105"/>
    <n v="20170216"/>
    <x v="1"/>
    <s v="INGRESOS FECHA 20170216                           "/>
    <n v="5500"/>
    <n v="5500"/>
    <n v="0"/>
    <n v="0"/>
  </r>
  <r>
    <s v="R"/>
    <n v="6"/>
    <n v="51"/>
    <n v="10"/>
    <n v="860009174"/>
    <s v="SEGUROS DE VIDA DEL ESTADO              "/>
    <x v="169"/>
    <x v="159"/>
    <n v="20170216"/>
    <x v="1"/>
    <s v="INGRESOS FECHA 20170216                           "/>
    <n v="-5500"/>
    <n v="0"/>
    <n v="5500"/>
    <n v="0"/>
  </r>
  <r>
    <s v="R"/>
    <n v="6"/>
    <n v="51"/>
    <n v="11"/>
    <n v="860009174"/>
    <s v="SEGUROS DE VIDA DEL ESTADO              "/>
    <x v="111"/>
    <x v="105"/>
    <n v="20170216"/>
    <x v="1"/>
    <s v="INGRESOS FECHA 20170216                           "/>
    <n v="110000"/>
    <n v="110000"/>
    <n v="0"/>
    <n v="0"/>
  </r>
  <r>
    <s v="R"/>
    <n v="6"/>
    <n v="51"/>
    <n v="12"/>
    <n v="860009174"/>
    <s v="SEGUROS DE VIDA DEL ESTADO              "/>
    <x v="169"/>
    <x v="159"/>
    <n v="20170216"/>
    <x v="1"/>
    <s v="INGRESOS FECHA 20170216                           "/>
    <n v="-110000"/>
    <n v="0"/>
    <n v="110000"/>
    <n v="0"/>
  </r>
  <r>
    <s v="R"/>
    <n v="6"/>
    <n v="51"/>
    <n v="13"/>
    <n v="860009174"/>
    <s v="SEGUROS DE VIDA DEL ESTADO              "/>
    <x v="111"/>
    <x v="105"/>
    <n v="20170216"/>
    <x v="1"/>
    <s v="INGRESOS FECHA 20170216                           "/>
    <n v="82500"/>
    <n v="82500"/>
    <n v="0"/>
    <n v="0"/>
  </r>
  <r>
    <s v="R"/>
    <n v="6"/>
    <n v="51"/>
    <n v="14"/>
    <n v="860009174"/>
    <s v="SEGUROS DE VIDA DEL ESTADO              "/>
    <x v="169"/>
    <x v="159"/>
    <n v="20170216"/>
    <x v="1"/>
    <s v="INGRESOS FECHA 20170216                           "/>
    <n v="-82500"/>
    <n v="0"/>
    <n v="82500"/>
    <n v="0"/>
  </r>
  <r>
    <s v="R"/>
    <n v="6"/>
    <n v="51"/>
    <n v="15"/>
    <n v="860009174"/>
    <s v="SEGUROS DE VIDA DEL ESTADO              "/>
    <x v="111"/>
    <x v="105"/>
    <n v="20170216"/>
    <x v="1"/>
    <s v="INGRESOS FECHA 20170216                           "/>
    <n v="44000"/>
    <n v="44000"/>
    <n v="0"/>
    <n v="0"/>
  </r>
  <r>
    <s v="R"/>
    <n v="6"/>
    <n v="51"/>
    <n v="16"/>
    <n v="860009174"/>
    <s v="SEGUROS DE VIDA DEL ESTADO              "/>
    <x v="169"/>
    <x v="159"/>
    <n v="20170216"/>
    <x v="1"/>
    <s v="INGRESOS FECHA 20170216                           "/>
    <n v="-44000"/>
    <n v="0"/>
    <n v="44000"/>
    <n v="0"/>
  </r>
  <r>
    <s v="R"/>
    <n v="6"/>
    <n v="51"/>
    <n v="17"/>
    <n v="860009174"/>
    <s v="SEGUROS DE VIDA DEL ESTADO              "/>
    <x v="111"/>
    <x v="105"/>
    <n v="20170216"/>
    <x v="1"/>
    <s v="INGRESOS FECHA 20170216                           "/>
    <n v="104500"/>
    <n v="104500"/>
    <n v="0"/>
    <n v="0"/>
  </r>
  <r>
    <s v="R"/>
    <n v="6"/>
    <n v="51"/>
    <n v="18"/>
    <n v="860009174"/>
    <s v="SEGUROS DE VIDA DEL ESTADO              "/>
    <x v="169"/>
    <x v="159"/>
    <n v="20170216"/>
    <x v="1"/>
    <s v="INGRESOS FECHA 20170216                           "/>
    <n v="-104500"/>
    <n v="0"/>
    <n v="104500"/>
    <n v="0"/>
  </r>
  <r>
    <s v="R"/>
    <n v="6"/>
    <n v="51"/>
    <n v="19"/>
    <n v="860009174"/>
    <s v="SEGUROS DE VIDA DEL ESTADO              "/>
    <x v="111"/>
    <x v="105"/>
    <n v="20170216"/>
    <x v="1"/>
    <s v="INGRESOS FECHA 20170216                           "/>
    <n v="11000"/>
    <n v="11000"/>
    <n v="0"/>
    <n v="0"/>
  </r>
  <r>
    <s v="R"/>
    <n v="6"/>
    <n v="51"/>
    <n v="20"/>
    <n v="860009174"/>
    <s v="SEGUROS DE VIDA DEL ESTADO              "/>
    <x v="169"/>
    <x v="159"/>
    <n v="20170216"/>
    <x v="1"/>
    <s v="INGRESOS FECHA 20170216                           "/>
    <n v="-11000"/>
    <n v="0"/>
    <n v="11000"/>
    <n v="0"/>
  </r>
  <r>
    <s v="R"/>
    <n v="6"/>
    <n v="51"/>
    <n v="21"/>
    <n v="860009174"/>
    <s v="SEGUROS DE VIDA DEL ESTADO              "/>
    <x v="111"/>
    <x v="105"/>
    <n v="20170216"/>
    <x v="1"/>
    <s v="INGRESOS FECHA 20170216                           "/>
    <n v="121000"/>
    <n v="121000"/>
    <n v="0"/>
    <n v="0"/>
  </r>
  <r>
    <s v="R"/>
    <n v="6"/>
    <n v="51"/>
    <n v="22"/>
    <n v="860009174"/>
    <s v="SEGUROS DE VIDA DEL ESTADO              "/>
    <x v="169"/>
    <x v="159"/>
    <n v="20170216"/>
    <x v="1"/>
    <s v="INGRESOS FECHA 20170216                           "/>
    <n v="-121000"/>
    <n v="0"/>
    <n v="121000"/>
    <n v="0"/>
  </r>
  <r>
    <s v="R"/>
    <n v="6"/>
    <n v="51"/>
    <n v="23"/>
    <n v="860024301"/>
    <s v="ICFES INSTITUTO COLOMBIANO PARA EL FOMEN"/>
    <x v="111"/>
    <x v="105"/>
    <n v="20170216"/>
    <x v="1"/>
    <s v="INGRESOS FECHA 20170216                           "/>
    <n v="792000"/>
    <n v="792000"/>
    <n v="0"/>
    <n v="0"/>
  </r>
  <r>
    <s v="R"/>
    <n v="6"/>
    <n v="51"/>
    <n v="24"/>
    <n v="860024301"/>
    <s v="ICFES INSTITUTO COLOMBIANO PARA EL FOMEN"/>
    <x v="244"/>
    <x v="224"/>
    <n v="20170216"/>
    <x v="1"/>
    <s v="INGRESOS FECHA 20170216                           "/>
    <n v="-792000"/>
    <n v="0"/>
    <n v="792000"/>
    <n v="0"/>
  </r>
  <r>
    <s v="R"/>
    <n v="6"/>
    <n v="52"/>
    <n v="1"/>
    <n v="80020955"/>
    <s v="SANJUAN CUELLAR ALVARO ARTURO           "/>
    <x v="111"/>
    <x v="105"/>
    <n v="20170220"/>
    <x v="1"/>
    <s v="INGRESOS FECHA 20170213                           "/>
    <n v="48870"/>
    <n v="48870"/>
    <n v="0"/>
    <n v="0"/>
  </r>
  <r>
    <s v="R"/>
    <n v="6"/>
    <n v="52"/>
    <n v="2"/>
    <n v="80020955"/>
    <s v="SANJUAN CUELLAR ALVARO ARTURO           "/>
    <x v="168"/>
    <x v="158"/>
    <n v="20170220"/>
    <x v="1"/>
    <s v="INGRESOS FECHA 20170213                           "/>
    <n v="-48870"/>
    <n v="0"/>
    <n v="48870"/>
    <n v="0"/>
  </r>
  <r>
    <s v="R"/>
    <n v="6"/>
    <n v="53"/>
    <n v="1"/>
    <n v="860009174"/>
    <s v="SEGUROS DE VIDA DEL ESTADO              "/>
    <x v="111"/>
    <x v="105"/>
    <n v="20170221"/>
    <x v="1"/>
    <s v="INGRESOS FECHA 20170210                           "/>
    <n v="22000"/>
    <n v="22000"/>
    <n v="0"/>
    <n v="0"/>
  </r>
  <r>
    <s v="R"/>
    <n v="6"/>
    <n v="53"/>
    <n v="2"/>
    <n v="860009174"/>
    <s v="SEGUROS DE VIDA DEL ESTADO              "/>
    <x v="169"/>
    <x v="159"/>
    <n v="20170221"/>
    <x v="1"/>
    <s v="INGRESOS FECHA 20170210                           "/>
    <n v="-22000"/>
    <n v="0"/>
    <n v="22000"/>
    <n v="0"/>
  </r>
  <r>
    <s v="R"/>
    <n v="6"/>
    <n v="53"/>
    <n v="3"/>
    <n v="860009174"/>
    <s v="SEGUROS DE VIDA DEL ESTADO              "/>
    <x v="111"/>
    <x v="105"/>
    <n v="20170221"/>
    <x v="1"/>
    <s v="INGRESOS FECHA 20170210                           "/>
    <n v="5500"/>
    <n v="5500"/>
    <n v="0"/>
    <n v="0"/>
  </r>
  <r>
    <s v="R"/>
    <n v="6"/>
    <n v="53"/>
    <n v="4"/>
    <n v="860009174"/>
    <s v="SEGUROS DE VIDA DEL ESTADO              "/>
    <x v="169"/>
    <x v="159"/>
    <n v="20170221"/>
    <x v="1"/>
    <s v="INGRESOS FECHA 20170210                           "/>
    <n v="-5500"/>
    <n v="0"/>
    <n v="5500"/>
    <n v="0"/>
  </r>
  <r>
    <s v="R"/>
    <n v="6"/>
    <n v="54"/>
    <n v="1"/>
    <n v="860009174"/>
    <s v="SEGUROS DE VIDA DEL ESTADO              "/>
    <x v="111"/>
    <x v="105"/>
    <n v="20170221"/>
    <x v="1"/>
    <s v="INGRESOS FECHA 20170214                           "/>
    <n v="11000"/>
    <n v="11000"/>
    <n v="0"/>
    <n v="0"/>
  </r>
  <r>
    <s v="R"/>
    <n v="6"/>
    <n v="54"/>
    <n v="2"/>
    <n v="860009174"/>
    <s v="SEGUROS DE VIDA DEL ESTADO              "/>
    <x v="169"/>
    <x v="159"/>
    <n v="20170221"/>
    <x v="1"/>
    <s v="INGRESOS FECHA 20170214                           "/>
    <n v="-11000"/>
    <n v="0"/>
    <n v="11000"/>
    <n v="0"/>
  </r>
  <r>
    <s v="R"/>
    <n v="6"/>
    <n v="55"/>
    <n v="1"/>
    <n v="860009174"/>
    <s v="SEGUROS DE VIDA DEL ESTADO              "/>
    <x v="111"/>
    <x v="105"/>
    <n v="20170221"/>
    <x v="1"/>
    <s v="INGRESOS FECHA 20170217                           "/>
    <n v="5500"/>
    <n v="5500"/>
    <n v="0"/>
    <n v="0"/>
  </r>
  <r>
    <s v="R"/>
    <n v="6"/>
    <n v="55"/>
    <n v="2"/>
    <n v="860009174"/>
    <s v="SEGUROS DE VIDA DEL ESTADO              "/>
    <x v="169"/>
    <x v="159"/>
    <n v="20170221"/>
    <x v="1"/>
    <s v="INGRESOS FECHA 20170217                           "/>
    <n v="-5500"/>
    <n v="0"/>
    <n v="5500"/>
    <n v="0"/>
  </r>
  <r>
    <s v="R"/>
    <n v="6"/>
    <n v="55"/>
    <n v="3"/>
    <n v="860009174"/>
    <s v="SEGUROS DE VIDA DEL ESTADO              "/>
    <x v="111"/>
    <x v="105"/>
    <n v="20170221"/>
    <x v="1"/>
    <s v="INGRESOS FECHA 20170217                           "/>
    <n v="99000"/>
    <n v="99000"/>
    <n v="0"/>
    <n v="0"/>
  </r>
  <r>
    <s v="R"/>
    <n v="6"/>
    <n v="55"/>
    <n v="4"/>
    <n v="860009174"/>
    <s v="SEGUROS DE VIDA DEL ESTADO              "/>
    <x v="169"/>
    <x v="159"/>
    <n v="20170221"/>
    <x v="1"/>
    <s v="INGRESOS FECHA 20170217                           "/>
    <n v="-99000"/>
    <n v="0"/>
    <n v="99000"/>
    <n v="0"/>
  </r>
  <r>
    <s v="R"/>
    <n v="6"/>
    <n v="55"/>
    <n v="5"/>
    <n v="860009174"/>
    <s v="SEGUROS DE VIDA DEL ESTADO              "/>
    <x v="111"/>
    <x v="105"/>
    <n v="20170221"/>
    <x v="1"/>
    <s v="INGRESOS FECHA 20170217                           "/>
    <n v="291500"/>
    <n v="291500"/>
    <n v="0"/>
    <n v="0"/>
  </r>
  <r>
    <s v="R"/>
    <n v="6"/>
    <n v="55"/>
    <n v="6"/>
    <n v="860009174"/>
    <s v="SEGUROS DE VIDA DEL ESTADO              "/>
    <x v="169"/>
    <x v="159"/>
    <n v="20170221"/>
    <x v="1"/>
    <s v="INGRESOS FECHA 20170217                           "/>
    <n v="-291500"/>
    <n v="0"/>
    <n v="291500"/>
    <n v="0"/>
  </r>
  <r>
    <s v="R"/>
    <n v="6"/>
    <n v="55"/>
    <n v="7"/>
    <n v="860009174"/>
    <s v="SEGUROS DE VIDA DEL ESTADO              "/>
    <x v="111"/>
    <x v="105"/>
    <n v="20170221"/>
    <x v="1"/>
    <s v="INGRESOS FECHA 20170217                           "/>
    <n v="16500"/>
    <n v="16500"/>
    <n v="0"/>
    <n v="0"/>
  </r>
  <r>
    <s v="R"/>
    <n v="6"/>
    <n v="55"/>
    <n v="8"/>
    <n v="860009174"/>
    <s v="SEGUROS DE VIDA DEL ESTADO              "/>
    <x v="169"/>
    <x v="159"/>
    <n v="20170221"/>
    <x v="1"/>
    <s v="INGRESOS FECHA 20170217                           "/>
    <n v="-16500"/>
    <n v="0"/>
    <n v="16500"/>
    <n v="0"/>
  </r>
  <r>
    <s v="R"/>
    <n v="6"/>
    <n v="55"/>
    <n v="9"/>
    <n v="860009174"/>
    <s v="SEGUROS DE VIDA DEL ESTADO              "/>
    <x v="111"/>
    <x v="105"/>
    <n v="20170221"/>
    <x v="1"/>
    <s v="INGRESOS FECHA 20170217                           "/>
    <n v="11000"/>
    <n v="11000"/>
    <n v="0"/>
    <n v="0"/>
  </r>
  <r>
    <s v="R"/>
    <n v="6"/>
    <n v="55"/>
    <n v="10"/>
    <n v="860009174"/>
    <s v="SEGUROS DE VIDA DEL ESTADO              "/>
    <x v="169"/>
    <x v="159"/>
    <n v="20170221"/>
    <x v="1"/>
    <s v="INGRESOS FECHA 20170217                           "/>
    <n v="-11000"/>
    <n v="0"/>
    <n v="11000"/>
    <n v="0"/>
  </r>
  <r>
    <s v="R"/>
    <n v="6"/>
    <n v="55"/>
    <n v="11"/>
    <n v="860009174"/>
    <s v="SEGUROS DE VIDA DEL ESTADO              "/>
    <x v="111"/>
    <x v="105"/>
    <n v="20170221"/>
    <x v="1"/>
    <s v="INGRESOS FECHA 20170217                           "/>
    <n v="77000"/>
    <n v="77000"/>
    <n v="0"/>
    <n v="0"/>
  </r>
  <r>
    <s v="R"/>
    <n v="6"/>
    <n v="55"/>
    <n v="12"/>
    <n v="860009174"/>
    <s v="SEGUROS DE VIDA DEL ESTADO              "/>
    <x v="169"/>
    <x v="159"/>
    <n v="20170221"/>
    <x v="1"/>
    <s v="INGRESOS FECHA 20170217                           "/>
    <n v="-77000"/>
    <n v="0"/>
    <n v="77000"/>
    <n v="0"/>
  </r>
  <r>
    <s v="R"/>
    <n v="6"/>
    <n v="55"/>
    <n v="13"/>
    <n v="860009174"/>
    <s v="SEGUROS DE VIDA DEL ESTADO              "/>
    <x v="111"/>
    <x v="105"/>
    <n v="20170221"/>
    <x v="1"/>
    <s v="INGRESOS FECHA 20170217                           "/>
    <n v="71500"/>
    <n v="71500"/>
    <n v="0"/>
    <n v="0"/>
  </r>
  <r>
    <s v="R"/>
    <n v="6"/>
    <n v="55"/>
    <n v="14"/>
    <n v="860009174"/>
    <s v="SEGUROS DE VIDA DEL ESTADO              "/>
    <x v="169"/>
    <x v="159"/>
    <n v="20170221"/>
    <x v="1"/>
    <s v="INGRESOS FECHA 20170217                           "/>
    <n v="-71500"/>
    <n v="0"/>
    <n v="71500"/>
    <n v="0"/>
  </r>
  <r>
    <s v="R"/>
    <n v="6"/>
    <n v="55"/>
    <n v="15"/>
    <n v="860009174"/>
    <s v="SEGUROS DE VIDA DEL ESTADO              "/>
    <x v="111"/>
    <x v="105"/>
    <n v="20170221"/>
    <x v="1"/>
    <s v="INGRESOS FECHA 20170217                           "/>
    <n v="27500"/>
    <n v="27500"/>
    <n v="0"/>
    <n v="0"/>
  </r>
  <r>
    <s v="R"/>
    <n v="6"/>
    <n v="55"/>
    <n v="16"/>
    <n v="860009174"/>
    <s v="SEGUROS DE VIDA DEL ESTADO              "/>
    <x v="169"/>
    <x v="159"/>
    <n v="20170221"/>
    <x v="1"/>
    <s v="INGRESOS FECHA 20170217                           "/>
    <n v="-27500"/>
    <n v="0"/>
    <n v="27500"/>
    <n v="0"/>
  </r>
  <r>
    <s v="R"/>
    <n v="6"/>
    <n v="55"/>
    <n v="17"/>
    <n v="860009174"/>
    <s v="SEGUROS DE VIDA DEL ESTADO              "/>
    <x v="111"/>
    <x v="105"/>
    <n v="20170221"/>
    <x v="1"/>
    <s v="INGRESOS FECHA 20170217                           "/>
    <n v="93500"/>
    <n v="93500"/>
    <n v="0"/>
    <n v="0"/>
  </r>
  <r>
    <s v="R"/>
    <n v="6"/>
    <n v="55"/>
    <n v="18"/>
    <n v="860009174"/>
    <s v="SEGUROS DE VIDA DEL ESTADO              "/>
    <x v="169"/>
    <x v="159"/>
    <n v="20170221"/>
    <x v="1"/>
    <s v="INGRESOS FECHA 20170217                           "/>
    <n v="-93500"/>
    <n v="0"/>
    <n v="93500"/>
    <n v="0"/>
  </r>
  <r>
    <s v="R"/>
    <n v="6"/>
    <n v="55"/>
    <n v="19"/>
    <n v="860009174"/>
    <s v="SEGUROS DE VIDA DEL ESTADO              "/>
    <x v="111"/>
    <x v="105"/>
    <n v="20170221"/>
    <x v="1"/>
    <s v="INGRESOS FECHA 20170217                           "/>
    <n v="5500"/>
    <n v="5500"/>
    <n v="0"/>
    <n v="0"/>
  </r>
  <r>
    <s v="R"/>
    <n v="6"/>
    <n v="55"/>
    <n v="20"/>
    <n v="860009174"/>
    <s v="SEGUROS DE VIDA DEL ESTADO              "/>
    <x v="169"/>
    <x v="159"/>
    <n v="20170221"/>
    <x v="1"/>
    <s v="INGRESOS FECHA 20170217                           "/>
    <n v="-5500"/>
    <n v="0"/>
    <n v="5500"/>
    <n v="0"/>
  </r>
  <r>
    <s v="R"/>
    <n v="6"/>
    <n v="55"/>
    <n v="21"/>
    <n v="860009174"/>
    <s v="SEGUROS DE VIDA DEL ESTADO              "/>
    <x v="111"/>
    <x v="105"/>
    <n v="20170221"/>
    <x v="1"/>
    <s v="INGRESOS FECHA 20170217                           "/>
    <n v="99000"/>
    <n v="99000"/>
    <n v="0"/>
    <n v="0"/>
  </r>
  <r>
    <s v="R"/>
    <n v="6"/>
    <n v="55"/>
    <n v="22"/>
    <n v="860009174"/>
    <s v="SEGUROS DE VIDA DEL ESTADO              "/>
    <x v="169"/>
    <x v="159"/>
    <n v="20170221"/>
    <x v="1"/>
    <s v="INGRESOS FECHA 20170217                           "/>
    <n v="-99000"/>
    <n v="0"/>
    <n v="99000"/>
    <n v="0"/>
  </r>
  <r>
    <s v="R"/>
    <n v="6"/>
    <n v="55"/>
    <n v="23"/>
    <n v="860024301"/>
    <s v="ICFES INSTITUTO COLOMBIANO PARA EL FOMEN"/>
    <x v="111"/>
    <x v="105"/>
    <n v="20170221"/>
    <x v="1"/>
    <s v="INGRESOS FECHA 20170217                           "/>
    <n v="3600000"/>
    <n v="3600000"/>
    <n v="0"/>
    <n v="0"/>
  </r>
  <r>
    <s v="R"/>
    <n v="6"/>
    <n v="55"/>
    <n v="24"/>
    <n v="860024301"/>
    <s v="ICFES INSTITUTO COLOMBIANO PARA EL FOMEN"/>
    <x v="244"/>
    <x v="224"/>
    <n v="20170221"/>
    <x v="1"/>
    <s v="INGRESOS FECHA 20170217                           "/>
    <n v="-3600000"/>
    <n v="0"/>
    <n v="3600000"/>
    <n v="0"/>
  </r>
  <r>
    <s v="R"/>
    <n v="6"/>
    <n v="56"/>
    <n v="1"/>
    <n v="860009174"/>
    <s v="SEGUROS DE VIDA DEL ESTADO              "/>
    <x v="111"/>
    <x v="105"/>
    <n v="20170221"/>
    <x v="1"/>
    <s v="INGRESOS FECHA 20170220                           "/>
    <n v="22000"/>
    <n v="22000"/>
    <n v="0"/>
    <n v="0"/>
  </r>
  <r>
    <s v="R"/>
    <n v="6"/>
    <n v="56"/>
    <n v="2"/>
    <n v="860009174"/>
    <s v="SEGUROS DE VIDA DEL ESTADO              "/>
    <x v="169"/>
    <x v="159"/>
    <n v="20170221"/>
    <x v="1"/>
    <s v="INGRESOS FECHA 20170220                           "/>
    <n v="-22000"/>
    <n v="0"/>
    <n v="22000"/>
    <n v="0"/>
  </r>
  <r>
    <s v="R"/>
    <n v="6"/>
    <n v="56"/>
    <n v="3"/>
    <n v="860009174"/>
    <s v="SEGUROS DE VIDA DEL ESTADO              "/>
    <x v="111"/>
    <x v="105"/>
    <n v="20170221"/>
    <x v="1"/>
    <s v="INGRESOS FECHA 20170220                           "/>
    <n v="121000"/>
    <n v="121000"/>
    <n v="0"/>
    <n v="0"/>
  </r>
  <r>
    <s v="R"/>
    <n v="6"/>
    <n v="56"/>
    <n v="4"/>
    <n v="860009174"/>
    <s v="SEGUROS DE VIDA DEL ESTADO              "/>
    <x v="169"/>
    <x v="159"/>
    <n v="20170221"/>
    <x v="1"/>
    <s v="INGRESOS FECHA 20170220                           "/>
    <n v="-121000"/>
    <n v="0"/>
    <n v="121000"/>
    <n v="0"/>
  </r>
  <r>
    <s v="R"/>
    <n v="6"/>
    <n v="56"/>
    <n v="5"/>
    <n v="860009174"/>
    <s v="SEGUROS DE VIDA DEL ESTADO              "/>
    <x v="111"/>
    <x v="105"/>
    <n v="20170221"/>
    <x v="1"/>
    <s v="INGRESOS FECHA 20170220                           "/>
    <n v="132000"/>
    <n v="132000"/>
    <n v="0"/>
    <n v="0"/>
  </r>
  <r>
    <s v="R"/>
    <n v="6"/>
    <n v="56"/>
    <n v="6"/>
    <n v="860009174"/>
    <s v="SEGUROS DE VIDA DEL ESTADO              "/>
    <x v="169"/>
    <x v="159"/>
    <n v="20170221"/>
    <x v="1"/>
    <s v="INGRESOS FECHA 20170220                           "/>
    <n v="-132000"/>
    <n v="0"/>
    <n v="132000"/>
    <n v="0"/>
  </r>
  <r>
    <s v="R"/>
    <n v="6"/>
    <n v="56"/>
    <n v="7"/>
    <n v="860009174"/>
    <s v="SEGUROS DE VIDA DEL ESTADO              "/>
    <x v="111"/>
    <x v="105"/>
    <n v="20170221"/>
    <x v="1"/>
    <s v="INGRESOS FECHA 20170220                           "/>
    <n v="22000"/>
    <n v="22000"/>
    <n v="0"/>
    <n v="0"/>
  </r>
  <r>
    <s v="R"/>
    <n v="6"/>
    <n v="56"/>
    <n v="8"/>
    <n v="860009174"/>
    <s v="SEGUROS DE VIDA DEL ESTADO              "/>
    <x v="169"/>
    <x v="159"/>
    <n v="20170221"/>
    <x v="1"/>
    <s v="INGRESOS FECHA 20170220                           "/>
    <n v="-22000"/>
    <n v="0"/>
    <n v="22000"/>
    <n v="0"/>
  </r>
  <r>
    <s v="R"/>
    <n v="6"/>
    <n v="56"/>
    <n v="9"/>
    <n v="860009174"/>
    <s v="SEGUROS DE VIDA DEL ESTADO              "/>
    <x v="111"/>
    <x v="105"/>
    <n v="20170221"/>
    <x v="1"/>
    <s v="INGRESOS FECHA 20170220                           "/>
    <n v="44000"/>
    <n v="44000"/>
    <n v="0"/>
    <n v="0"/>
  </r>
  <r>
    <s v="R"/>
    <n v="6"/>
    <n v="56"/>
    <n v="10"/>
    <n v="860009174"/>
    <s v="SEGUROS DE VIDA DEL ESTADO              "/>
    <x v="169"/>
    <x v="159"/>
    <n v="20170221"/>
    <x v="1"/>
    <s v="INGRESOS FECHA 20170220                           "/>
    <n v="-44000"/>
    <n v="0"/>
    <n v="44000"/>
    <n v="0"/>
  </r>
  <r>
    <s v="R"/>
    <n v="6"/>
    <n v="56"/>
    <n v="11"/>
    <n v="860009174"/>
    <s v="SEGUROS DE VIDA DEL ESTADO              "/>
    <x v="111"/>
    <x v="105"/>
    <n v="20170221"/>
    <x v="1"/>
    <s v="INGRESOS FECHA 20170220                           "/>
    <n v="110000"/>
    <n v="110000"/>
    <n v="0"/>
    <n v="0"/>
  </r>
  <r>
    <s v="R"/>
    <n v="6"/>
    <n v="56"/>
    <n v="12"/>
    <n v="860009174"/>
    <s v="SEGUROS DE VIDA DEL ESTADO              "/>
    <x v="169"/>
    <x v="159"/>
    <n v="20170221"/>
    <x v="1"/>
    <s v="INGRESOS FECHA 20170220                           "/>
    <n v="-110000"/>
    <n v="0"/>
    <n v="110000"/>
    <n v="0"/>
  </r>
  <r>
    <s v="R"/>
    <n v="6"/>
    <n v="56"/>
    <n v="13"/>
    <n v="860009174"/>
    <s v="SEGUROS DE VIDA DEL ESTADO              "/>
    <x v="111"/>
    <x v="105"/>
    <n v="20170221"/>
    <x v="1"/>
    <s v="INGRESOS FECHA 20170220                           "/>
    <n v="104500"/>
    <n v="104500"/>
    <n v="0"/>
    <n v="0"/>
  </r>
  <r>
    <s v="R"/>
    <n v="6"/>
    <n v="56"/>
    <n v="14"/>
    <n v="860009174"/>
    <s v="SEGUROS DE VIDA DEL ESTADO              "/>
    <x v="169"/>
    <x v="159"/>
    <n v="20170221"/>
    <x v="1"/>
    <s v="INGRESOS FECHA 20170220                           "/>
    <n v="-104500"/>
    <n v="0"/>
    <n v="104500"/>
    <n v="0"/>
  </r>
  <r>
    <s v="R"/>
    <n v="6"/>
    <n v="56"/>
    <n v="15"/>
    <n v="860009174"/>
    <s v="SEGUROS DE VIDA DEL ESTADO              "/>
    <x v="111"/>
    <x v="105"/>
    <n v="20170221"/>
    <x v="1"/>
    <s v="INGRESOS FECHA 20170220                           "/>
    <n v="49500"/>
    <n v="49500"/>
    <n v="0"/>
    <n v="0"/>
  </r>
  <r>
    <s v="R"/>
    <n v="6"/>
    <n v="56"/>
    <n v="16"/>
    <n v="860009174"/>
    <s v="SEGUROS DE VIDA DEL ESTADO              "/>
    <x v="169"/>
    <x v="159"/>
    <n v="20170221"/>
    <x v="1"/>
    <s v="INGRESOS FECHA 20170220                           "/>
    <n v="-49500"/>
    <n v="0"/>
    <n v="49500"/>
    <n v="0"/>
  </r>
  <r>
    <s v="R"/>
    <n v="6"/>
    <n v="56"/>
    <n v="17"/>
    <n v="860009174"/>
    <s v="SEGUROS DE VIDA DEL ESTADO              "/>
    <x v="111"/>
    <x v="105"/>
    <n v="20170221"/>
    <x v="1"/>
    <s v="INGRESOS FECHA 20170220                           "/>
    <n v="115500"/>
    <n v="115500"/>
    <n v="0"/>
    <n v="0"/>
  </r>
  <r>
    <s v="R"/>
    <n v="6"/>
    <n v="56"/>
    <n v="18"/>
    <n v="860009174"/>
    <s v="SEGUROS DE VIDA DEL ESTADO              "/>
    <x v="169"/>
    <x v="159"/>
    <n v="20170221"/>
    <x v="1"/>
    <s v="INGRESOS FECHA 20170220                           "/>
    <n v="-115500"/>
    <n v="0"/>
    <n v="115500"/>
    <n v="0"/>
  </r>
  <r>
    <s v="R"/>
    <n v="6"/>
    <n v="56"/>
    <n v="19"/>
    <n v="860009174"/>
    <s v="SEGUROS DE VIDA DEL ESTADO              "/>
    <x v="111"/>
    <x v="105"/>
    <n v="20170221"/>
    <x v="1"/>
    <s v="INGRESOS FECHA 20170220                           "/>
    <n v="5500"/>
    <n v="5500"/>
    <n v="0"/>
    <n v="0"/>
  </r>
  <r>
    <s v="R"/>
    <n v="6"/>
    <n v="56"/>
    <n v="20"/>
    <n v="860009174"/>
    <s v="SEGUROS DE VIDA DEL ESTADO              "/>
    <x v="169"/>
    <x v="159"/>
    <n v="20170221"/>
    <x v="1"/>
    <s v="INGRESOS FECHA 20170220                           "/>
    <n v="-5500"/>
    <n v="0"/>
    <n v="5500"/>
    <n v="0"/>
  </r>
  <r>
    <s v="R"/>
    <n v="6"/>
    <n v="56"/>
    <n v="21"/>
    <n v="860009174"/>
    <s v="SEGUROS DE VIDA DEL ESTADO              "/>
    <x v="111"/>
    <x v="105"/>
    <n v="20170221"/>
    <x v="1"/>
    <s v="INGRESOS FECHA 20170220                           "/>
    <n v="165000"/>
    <n v="165000"/>
    <n v="0"/>
    <n v="0"/>
  </r>
  <r>
    <s v="R"/>
    <n v="6"/>
    <n v="56"/>
    <n v="22"/>
    <n v="860009174"/>
    <s v="SEGUROS DE VIDA DEL ESTADO              "/>
    <x v="169"/>
    <x v="159"/>
    <n v="20170221"/>
    <x v="1"/>
    <s v="INGRESOS FECHA 20170220                           "/>
    <n v="-165000"/>
    <n v="0"/>
    <n v="165000"/>
    <n v="0"/>
  </r>
  <r>
    <s v="R"/>
    <n v="6"/>
    <n v="56"/>
    <n v="23"/>
    <n v="860024301"/>
    <s v="ICFES INSTITUTO COLOMBIANO PARA EL FOMEN"/>
    <x v="111"/>
    <x v="105"/>
    <n v="20170221"/>
    <x v="1"/>
    <s v="INGRESOS FECHA 20170220                           "/>
    <n v="10800000"/>
    <n v="10800000"/>
    <n v="0"/>
    <n v="0"/>
  </r>
  <r>
    <s v="R"/>
    <n v="6"/>
    <n v="56"/>
    <n v="24"/>
    <n v="860024301"/>
    <s v="ICFES INSTITUTO COLOMBIANO PARA EL FOMEN"/>
    <x v="244"/>
    <x v="224"/>
    <n v="20170221"/>
    <x v="1"/>
    <s v="INGRESOS FECHA 20170220                           "/>
    <n v="-10800000"/>
    <n v="0"/>
    <n v="10800000"/>
    <n v="0"/>
  </r>
  <r>
    <s v="R"/>
    <n v="6"/>
    <n v="57"/>
    <n v="1"/>
    <n v="860009174"/>
    <s v="SEGUROS DE VIDA DEL ESTADO              "/>
    <x v="111"/>
    <x v="105"/>
    <n v="20170223"/>
    <x v="1"/>
    <s v="INGRESOS FECHA 20170221                           "/>
    <n v="16500"/>
    <n v="16500"/>
    <n v="0"/>
    <n v="0"/>
  </r>
  <r>
    <s v="R"/>
    <n v="6"/>
    <n v="57"/>
    <n v="2"/>
    <n v="860009174"/>
    <s v="SEGUROS DE VIDA DEL ESTADO              "/>
    <x v="169"/>
    <x v="159"/>
    <n v="20170223"/>
    <x v="1"/>
    <s v="INGRESOS FECHA 20170221                           "/>
    <n v="-16500"/>
    <n v="0"/>
    <n v="16500"/>
    <n v="0"/>
  </r>
  <r>
    <s v="R"/>
    <n v="6"/>
    <n v="57"/>
    <n v="3"/>
    <n v="860009174"/>
    <s v="SEGUROS DE VIDA DEL ESTADO              "/>
    <x v="111"/>
    <x v="105"/>
    <n v="20170223"/>
    <x v="1"/>
    <s v="INGRESOS FECHA 20170221                           "/>
    <n v="16500"/>
    <n v="16500"/>
    <n v="0"/>
    <n v="0"/>
  </r>
  <r>
    <s v="R"/>
    <n v="6"/>
    <n v="57"/>
    <n v="4"/>
    <n v="860009174"/>
    <s v="SEGUROS DE VIDA DEL ESTADO              "/>
    <x v="169"/>
    <x v="159"/>
    <n v="20170223"/>
    <x v="1"/>
    <s v="INGRESOS FECHA 20170221                           "/>
    <n v="-16500"/>
    <n v="0"/>
    <n v="16500"/>
    <n v="0"/>
  </r>
  <r>
    <s v="R"/>
    <n v="6"/>
    <n v="57"/>
    <n v="5"/>
    <n v="860009174"/>
    <s v="SEGUROS DE VIDA DEL ESTADO              "/>
    <x v="111"/>
    <x v="105"/>
    <n v="20170223"/>
    <x v="1"/>
    <s v="INGRESOS FECHA 20170221                           "/>
    <n v="99000"/>
    <n v="99000"/>
    <n v="0"/>
    <n v="0"/>
  </r>
  <r>
    <s v="R"/>
    <n v="6"/>
    <n v="57"/>
    <n v="6"/>
    <n v="860009174"/>
    <s v="SEGUROS DE VIDA DEL ESTADO              "/>
    <x v="169"/>
    <x v="159"/>
    <n v="20170223"/>
    <x v="1"/>
    <s v="INGRESOS FECHA 20170221                           "/>
    <n v="-99000"/>
    <n v="0"/>
    <n v="99000"/>
    <n v="0"/>
  </r>
  <r>
    <s v="R"/>
    <n v="6"/>
    <n v="57"/>
    <n v="7"/>
    <n v="860009174"/>
    <s v="SEGUROS DE VIDA DEL ESTADO              "/>
    <x v="111"/>
    <x v="105"/>
    <n v="20170223"/>
    <x v="1"/>
    <s v="INGRESOS FECHA 20170221                           "/>
    <n v="38500"/>
    <n v="38500"/>
    <n v="0"/>
    <n v="0"/>
  </r>
  <r>
    <s v="R"/>
    <n v="6"/>
    <n v="57"/>
    <n v="8"/>
    <n v="860009174"/>
    <s v="SEGUROS DE VIDA DEL ESTADO              "/>
    <x v="169"/>
    <x v="159"/>
    <n v="20170223"/>
    <x v="1"/>
    <s v="INGRESOS FECHA 20170221                           "/>
    <n v="-38500"/>
    <n v="0"/>
    <n v="38500"/>
    <n v="0"/>
  </r>
  <r>
    <s v="R"/>
    <n v="6"/>
    <n v="57"/>
    <n v="9"/>
    <n v="860009174"/>
    <s v="SEGUROS DE VIDA DEL ESTADO              "/>
    <x v="111"/>
    <x v="105"/>
    <n v="20170223"/>
    <x v="1"/>
    <s v="INGRESOS FECHA 20170221                           "/>
    <n v="11000"/>
    <n v="11000"/>
    <n v="0"/>
    <n v="0"/>
  </r>
  <r>
    <s v="R"/>
    <n v="6"/>
    <n v="57"/>
    <n v="10"/>
    <n v="860009174"/>
    <s v="SEGUROS DE VIDA DEL ESTADO              "/>
    <x v="169"/>
    <x v="159"/>
    <n v="20170223"/>
    <x v="1"/>
    <s v="INGRESOS FECHA 20170221                           "/>
    <n v="-11000"/>
    <n v="0"/>
    <n v="11000"/>
    <n v="0"/>
  </r>
  <r>
    <s v="R"/>
    <n v="6"/>
    <n v="57"/>
    <n v="11"/>
    <n v="860009174"/>
    <s v="SEGUROS DE VIDA DEL ESTADO              "/>
    <x v="111"/>
    <x v="105"/>
    <n v="20170223"/>
    <x v="1"/>
    <s v="INGRESOS FECHA 20170221                           "/>
    <n v="82500"/>
    <n v="82500"/>
    <n v="0"/>
    <n v="0"/>
  </r>
  <r>
    <s v="R"/>
    <n v="6"/>
    <n v="57"/>
    <n v="12"/>
    <n v="860009174"/>
    <s v="SEGUROS DE VIDA DEL ESTADO              "/>
    <x v="169"/>
    <x v="159"/>
    <n v="20170223"/>
    <x v="1"/>
    <s v="INGRESOS FECHA 20170221                           "/>
    <n v="-82500"/>
    <n v="0"/>
    <n v="82500"/>
    <n v="0"/>
  </r>
  <r>
    <s v="R"/>
    <n v="6"/>
    <n v="57"/>
    <n v="13"/>
    <n v="860009174"/>
    <s v="SEGUROS DE VIDA DEL ESTADO              "/>
    <x v="111"/>
    <x v="105"/>
    <n v="20170223"/>
    <x v="1"/>
    <s v="INGRESOS FECHA 20170221                           "/>
    <n v="88000"/>
    <n v="88000"/>
    <n v="0"/>
    <n v="0"/>
  </r>
  <r>
    <s v="R"/>
    <n v="6"/>
    <n v="57"/>
    <n v="14"/>
    <n v="860009174"/>
    <s v="SEGUROS DE VIDA DEL ESTADO              "/>
    <x v="169"/>
    <x v="159"/>
    <n v="20170223"/>
    <x v="1"/>
    <s v="INGRESOS FECHA 20170221                           "/>
    <n v="-88000"/>
    <n v="0"/>
    <n v="88000"/>
    <n v="0"/>
  </r>
  <r>
    <s v="R"/>
    <n v="6"/>
    <n v="57"/>
    <n v="15"/>
    <n v="860009174"/>
    <s v="SEGUROS DE VIDA DEL ESTADO              "/>
    <x v="111"/>
    <x v="105"/>
    <n v="20170223"/>
    <x v="1"/>
    <s v="INGRESOS FECHA 20170221                           "/>
    <n v="16500"/>
    <n v="16500"/>
    <n v="0"/>
    <n v="0"/>
  </r>
  <r>
    <s v="R"/>
    <n v="6"/>
    <n v="57"/>
    <n v="16"/>
    <n v="860009174"/>
    <s v="SEGUROS DE VIDA DEL ESTADO              "/>
    <x v="169"/>
    <x v="159"/>
    <n v="20170223"/>
    <x v="1"/>
    <s v="INGRESOS FECHA 20170221                           "/>
    <n v="-16500"/>
    <n v="0"/>
    <n v="16500"/>
    <n v="0"/>
  </r>
  <r>
    <s v="R"/>
    <n v="6"/>
    <n v="57"/>
    <n v="17"/>
    <n v="860009174"/>
    <s v="SEGUROS DE VIDA DEL ESTADO              "/>
    <x v="111"/>
    <x v="105"/>
    <n v="20170223"/>
    <x v="1"/>
    <s v="INGRESOS FECHA 20170221                           "/>
    <n v="88000"/>
    <n v="88000"/>
    <n v="0"/>
    <n v="0"/>
  </r>
  <r>
    <s v="R"/>
    <n v="6"/>
    <n v="57"/>
    <n v="18"/>
    <n v="860009174"/>
    <s v="SEGUROS DE VIDA DEL ESTADO              "/>
    <x v="169"/>
    <x v="159"/>
    <n v="20170223"/>
    <x v="1"/>
    <s v="INGRESOS FECHA 20170221                           "/>
    <n v="-88000"/>
    <n v="0"/>
    <n v="88000"/>
    <n v="0"/>
  </r>
  <r>
    <s v="R"/>
    <n v="6"/>
    <n v="57"/>
    <n v="19"/>
    <n v="860009174"/>
    <s v="SEGUROS DE VIDA DEL ESTADO              "/>
    <x v="111"/>
    <x v="105"/>
    <n v="20170223"/>
    <x v="1"/>
    <s v="INGRESOS FECHA 20170221                           "/>
    <n v="214500"/>
    <n v="214500"/>
    <n v="0"/>
    <n v="0"/>
  </r>
  <r>
    <s v="R"/>
    <n v="6"/>
    <n v="57"/>
    <n v="20"/>
    <n v="860009174"/>
    <s v="SEGUROS DE VIDA DEL ESTADO              "/>
    <x v="169"/>
    <x v="159"/>
    <n v="20170223"/>
    <x v="1"/>
    <s v="INGRESOS FECHA 20170221                           "/>
    <n v="-214500"/>
    <n v="0"/>
    <n v="214500"/>
    <n v="0"/>
  </r>
  <r>
    <s v="R"/>
    <n v="6"/>
    <n v="57"/>
    <n v="21"/>
    <n v="860024301"/>
    <s v="ICFES INSTITUTO COLOMBIANO PARA EL FOMEN"/>
    <x v="111"/>
    <x v="105"/>
    <n v="20170223"/>
    <x v="1"/>
    <s v="INGRESOS FECHA 20170221                           "/>
    <n v="15840000"/>
    <n v="15840000"/>
    <n v="0"/>
    <n v="0"/>
  </r>
  <r>
    <s v="R"/>
    <n v="6"/>
    <n v="57"/>
    <n v="22"/>
    <n v="860024301"/>
    <s v="ICFES INSTITUTO COLOMBIANO PARA EL FOMEN"/>
    <x v="244"/>
    <x v="224"/>
    <n v="20170223"/>
    <x v="1"/>
    <s v="INGRESOS FECHA 20170221                           "/>
    <n v="-15840000"/>
    <n v="0"/>
    <n v="15840000"/>
    <n v="0"/>
  </r>
  <r>
    <s v="R"/>
    <n v="6"/>
    <n v="58"/>
    <n v="1"/>
    <n v="860009174"/>
    <s v="SEGUROS DE VIDA DEL ESTADO              "/>
    <x v="111"/>
    <x v="105"/>
    <n v="20170223"/>
    <x v="1"/>
    <s v="INGRESOS FECHA 20170222                           "/>
    <n v="22000"/>
    <n v="22000"/>
    <n v="0"/>
    <n v="0"/>
  </r>
  <r>
    <s v="R"/>
    <n v="6"/>
    <n v="58"/>
    <n v="2"/>
    <n v="860009174"/>
    <s v="SEGUROS DE VIDA DEL ESTADO              "/>
    <x v="169"/>
    <x v="159"/>
    <n v="20170223"/>
    <x v="1"/>
    <s v="INGRESOS FECHA 20170222                           "/>
    <n v="-22000"/>
    <n v="0"/>
    <n v="22000"/>
    <n v="0"/>
  </r>
  <r>
    <s v="R"/>
    <n v="6"/>
    <n v="58"/>
    <n v="3"/>
    <n v="860009174"/>
    <s v="SEGUROS DE VIDA DEL ESTADO              "/>
    <x v="111"/>
    <x v="105"/>
    <n v="20170223"/>
    <x v="1"/>
    <s v="INGRESOS FECHA 20170222                           "/>
    <n v="33000"/>
    <n v="33000"/>
    <n v="0"/>
    <n v="0"/>
  </r>
  <r>
    <s v="R"/>
    <n v="6"/>
    <n v="58"/>
    <n v="4"/>
    <n v="860009174"/>
    <s v="SEGUROS DE VIDA DEL ESTADO              "/>
    <x v="169"/>
    <x v="159"/>
    <n v="20170223"/>
    <x v="1"/>
    <s v="INGRESOS FECHA 20170222                           "/>
    <n v="-33000"/>
    <n v="0"/>
    <n v="33000"/>
    <n v="0"/>
  </r>
  <r>
    <s v="R"/>
    <n v="6"/>
    <n v="58"/>
    <n v="5"/>
    <n v="860009174"/>
    <s v="SEGUROS DE VIDA DEL ESTADO              "/>
    <x v="111"/>
    <x v="105"/>
    <n v="20170223"/>
    <x v="1"/>
    <s v="INGRESOS FECHA 20170222                           "/>
    <n v="5500"/>
    <n v="5500"/>
    <n v="0"/>
    <n v="0"/>
  </r>
  <r>
    <s v="R"/>
    <n v="6"/>
    <n v="58"/>
    <n v="6"/>
    <n v="860009174"/>
    <s v="SEGUROS DE VIDA DEL ESTADO              "/>
    <x v="169"/>
    <x v="159"/>
    <n v="20170223"/>
    <x v="1"/>
    <s v="INGRESOS FECHA 20170222                           "/>
    <n v="-5500"/>
    <n v="0"/>
    <n v="5500"/>
    <n v="0"/>
  </r>
  <r>
    <s v="R"/>
    <n v="6"/>
    <n v="58"/>
    <n v="7"/>
    <n v="860009174"/>
    <s v="SEGUROS DE VIDA DEL ESTADO              "/>
    <x v="111"/>
    <x v="105"/>
    <n v="20170223"/>
    <x v="1"/>
    <s v="INGRESOS FECHA 20170222                           "/>
    <n v="11000"/>
    <n v="11000"/>
    <n v="0"/>
    <n v="0"/>
  </r>
  <r>
    <s v="R"/>
    <n v="6"/>
    <n v="58"/>
    <n v="8"/>
    <n v="860009174"/>
    <s v="SEGUROS DE VIDA DEL ESTADO              "/>
    <x v="169"/>
    <x v="159"/>
    <n v="20170223"/>
    <x v="1"/>
    <s v="INGRESOS FECHA 20170222                           "/>
    <n v="-11000"/>
    <n v="0"/>
    <n v="11000"/>
    <n v="0"/>
  </r>
  <r>
    <s v="R"/>
    <n v="6"/>
    <n v="58"/>
    <n v="9"/>
    <n v="860009174"/>
    <s v="SEGUROS DE VIDA DEL ESTADO              "/>
    <x v="111"/>
    <x v="105"/>
    <n v="20170223"/>
    <x v="1"/>
    <s v="INGRESOS FECHA 20170222                           "/>
    <n v="11000"/>
    <n v="11000"/>
    <n v="0"/>
    <n v="0"/>
  </r>
  <r>
    <s v="R"/>
    <n v="6"/>
    <n v="58"/>
    <n v="10"/>
    <n v="860009174"/>
    <s v="SEGUROS DE VIDA DEL ESTADO              "/>
    <x v="169"/>
    <x v="159"/>
    <n v="20170223"/>
    <x v="1"/>
    <s v="INGRESOS FECHA 20170222                           "/>
    <n v="-11000"/>
    <n v="0"/>
    <n v="11000"/>
    <n v="0"/>
  </r>
  <r>
    <s v="R"/>
    <n v="6"/>
    <n v="58"/>
    <n v="11"/>
    <n v="860009174"/>
    <s v="SEGUROS DE VIDA DEL ESTADO              "/>
    <x v="111"/>
    <x v="105"/>
    <n v="20170223"/>
    <x v="1"/>
    <s v="INGRESOS FECHA 20170222                           "/>
    <n v="11000"/>
    <n v="11000"/>
    <n v="0"/>
    <n v="0"/>
  </r>
  <r>
    <s v="R"/>
    <n v="6"/>
    <n v="58"/>
    <n v="12"/>
    <n v="860009174"/>
    <s v="SEGUROS DE VIDA DEL ESTADO              "/>
    <x v="169"/>
    <x v="159"/>
    <n v="20170223"/>
    <x v="1"/>
    <s v="INGRESOS FECHA 20170222                           "/>
    <n v="-11000"/>
    <n v="0"/>
    <n v="11000"/>
    <n v="0"/>
  </r>
  <r>
    <s v="R"/>
    <n v="6"/>
    <n v="58"/>
    <n v="13"/>
    <n v="860009174"/>
    <s v="SEGUROS DE VIDA DEL ESTADO              "/>
    <x v="111"/>
    <x v="105"/>
    <n v="20170223"/>
    <x v="1"/>
    <s v="INGRESOS FECHA 20170222                           "/>
    <n v="49500"/>
    <n v="49500"/>
    <n v="0"/>
    <n v="0"/>
  </r>
  <r>
    <s v="R"/>
    <n v="6"/>
    <n v="58"/>
    <n v="14"/>
    <n v="860009174"/>
    <s v="SEGUROS DE VIDA DEL ESTADO              "/>
    <x v="169"/>
    <x v="159"/>
    <n v="20170223"/>
    <x v="1"/>
    <s v="INGRESOS FECHA 20170222                           "/>
    <n v="-49500"/>
    <n v="0"/>
    <n v="49500"/>
    <n v="0"/>
  </r>
  <r>
    <s v="R"/>
    <n v="6"/>
    <n v="58"/>
    <n v="15"/>
    <n v="860009174"/>
    <s v="SEGUROS DE VIDA DEL ESTADO              "/>
    <x v="111"/>
    <x v="105"/>
    <n v="20170223"/>
    <x v="1"/>
    <s v="INGRESOS FECHA 20170222                           "/>
    <n v="33000"/>
    <n v="33000"/>
    <n v="0"/>
    <n v="0"/>
  </r>
  <r>
    <s v="R"/>
    <n v="6"/>
    <n v="58"/>
    <n v="16"/>
    <n v="860009174"/>
    <s v="SEGUROS DE VIDA DEL ESTADO              "/>
    <x v="169"/>
    <x v="159"/>
    <n v="20170223"/>
    <x v="1"/>
    <s v="INGRESOS FECHA 20170222                           "/>
    <n v="-33000"/>
    <n v="0"/>
    <n v="33000"/>
    <n v="0"/>
  </r>
  <r>
    <s v="R"/>
    <n v="6"/>
    <n v="58"/>
    <n v="17"/>
    <n v="860024301"/>
    <s v="ICFES INSTITUTO COLOMBIANO PARA EL FOMEN"/>
    <x v="111"/>
    <x v="105"/>
    <n v="20170223"/>
    <x v="1"/>
    <s v="INGRESOS FECHA 20170222                           "/>
    <n v="286000"/>
    <n v="286000"/>
    <n v="0"/>
    <n v="0"/>
  </r>
  <r>
    <s v="R"/>
    <n v="6"/>
    <n v="58"/>
    <n v="18"/>
    <n v="860024301"/>
    <s v="ICFES INSTITUTO COLOMBIANO PARA EL FOMEN"/>
    <x v="244"/>
    <x v="224"/>
    <n v="20170223"/>
    <x v="1"/>
    <s v="INGRESOS FECHA 20170222                           "/>
    <n v="-286000"/>
    <n v="0"/>
    <n v="286000"/>
    <n v="0"/>
  </r>
  <r>
    <s v="R"/>
    <n v="6"/>
    <n v="59"/>
    <n v="1"/>
    <n v="899999035"/>
    <s v="ICETEX REGIONAL BOGOTA                  "/>
    <x v="2"/>
    <x v="2"/>
    <n v="20170223"/>
    <x v="1"/>
    <s v="INGRESOS FECHA 20170202                           "/>
    <n v="516554"/>
    <n v="516554"/>
    <n v="0"/>
    <n v="0"/>
  </r>
  <r>
    <s v="R"/>
    <n v="6"/>
    <n v="59"/>
    <n v="2"/>
    <n v="899999035"/>
    <s v="ICETEX REGIONAL BOGOTA                  "/>
    <x v="159"/>
    <x v="149"/>
    <n v="20170223"/>
    <x v="1"/>
    <s v="INGRESOS FECHA 20170202                           "/>
    <n v="-516554"/>
    <n v="0"/>
    <n v="516554"/>
    <n v="0"/>
  </r>
  <r>
    <s v="R"/>
    <n v="6"/>
    <n v="60"/>
    <n v="1"/>
    <n v="899999035"/>
    <s v="ICETEX REGIONAL BOGOTA                  "/>
    <x v="2"/>
    <x v="2"/>
    <n v="20170223"/>
    <x v="1"/>
    <s v="INGRESOS FECHA 20170209                           "/>
    <n v="313096"/>
    <n v="313096"/>
    <n v="0"/>
    <n v="0"/>
  </r>
  <r>
    <s v="R"/>
    <n v="6"/>
    <n v="60"/>
    <n v="2"/>
    <n v="899999035"/>
    <s v="ICETEX REGIONAL BOGOTA                  "/>
    <x v="159"/>
    <x v="149"/>
    <n v="20170223"/>
    <x v="1"/>
    <s v="INGRESOS FECHA 20170209                           "/>
    <n v="-313096"/>
    <n v="0"/>
    <n v="313096"/>
    <n v="0"/>
  </r>
  <r>
    <s v="R"/>
    <n v="6"/>
    <n v="60"/>
    <n v="3"/>
    <n v="899999035"/>
    <s v="ICETEX REGIONAL BOGOTA                  "/>
    <x v="2"/>
    <x v="2"/>
    <n v="20170223"/>
    <x v="1"/>
    <s v="INGRESOS FECHA 20170209                           "/>
    <n v="583278"/>
    <n v="583278"/>
    <n v="0"/>
    <n v="0"/>
  </r>
  <r>
    <s v="R"/>
    <n v="6"/>
    <n v="60"/>
    <n v="4"/>
    <n v="899999035"/>
    <s v="ICETEX REGIONAL BOGOTA                  "/>
    <x v="159"/>
    <x v="149"/>
    <n v="20170223"/>
    <x v="1"/>
    <s v="INGRESOS FECHA 20170209                           "/>
    <n v="-583278"/>
    <n v="0"/>
    <n v="583278"/>
    <n v="0"/>
  </r>
  <r>
    <s v="R"/>
    <n v="6"/>
    <n v="60"/>
    <n v="5"/>
    <n v="899999035"/>
    <s v="ICETEX REGIONAL BOGOTA                  "/>
    <x v="2"/>
    <x v="2"/>
    <n v="20170223"/>
    <x v="1"/>
    <s v="INGRESOS FECHA 20170209                           "/>
    <n v="115815"/>
    <n v="115815"/>
    <n v="0"/>
    <n v="0"/>
  </r>
  <r>
    <s v="R"/>
    <n v="6"/>
    <n v="60"/>
    <n v="6"/>
    <n v="899999035"/>
    <s v="ICETEX REGIONAL BOGOTA                  "/>
    <x v="159"/>
    <x v="149"/>
    <n v="20170223"/>
    <x v="1"/>
    <s v="INGRESOS FECHA 20170209                           "/>
    <n v="-115815"/>
    <n v="0"/>
    <n v="115815"/>
    <n v="0"/>
  </r>
  <r>
    <s v="R"/>
    <n v="6"/>
    <n v="60"/>
    <n v="7"/>
    <n v="899999035"/>
    <s v="ICETEX REGIONAL BOGOTA                  "/>
    <x v="2"/>
    <x v="2"/>
    <n v="20170223"/>
    <x v="1"/>
    <s v="INGRESOS FECHA 20170209                           "/>
    <n v="220627"/>
    <n v="220627"/>
    <n v="0"/>
    <n v="0"/>
  </r>
  <r>
    <s v="R"/>
    <n v="6"/>
    <n v="60"/>
    <n v="8"/>
    <n v="899999035"/>
    <s v="ICETEX REGIONAL BOGOTA                  "/>
    <x v="159"/>
    <x v="149"/>
    <n v="20170223"/>
    <x v="1"/>
    <s v="INGRESOS FECHA 20170209                           "/>
    <n v="-220627"/>
    <n v="0"/>
    <n v="220627"/>
    <n v="0"/>
  </r>
  <r>
    <s v="R"/>
    <n v="6"/>
    <n v="61"/>
    <n v="1"/>
    <n v="899999035"/>
    <s v="ICETEX REGIONAL BOGOTA                  "/>
    <x v="2"/>
    <x v="2"/>
    <n v="20170223"/>
    <x v="1"/>
    <s v="INGRESOS FECHA 20170214                           "/>
    <n v="735665"/>
    <n v="735665"/>
    <n v="0"/>
    <n v="0"/>
  </r>
  <r>
    <s v="R"/>
    <n v="6"/>
    <n v="61"/>
    <n v="2"/>
    <n v="899999035"/>
    <s v="ICETEX REGIONAL BOGOTA                  "/>
    <x v="159"/>
    <x v="149"/>
    <n v="20170223"/>
    <x v="1"/>
    <s v="INGRESOS FECHA 20170214                           "/>
    <n v="-735665"/>
    <n v="0"/>
    <n v="735665"/>
    <n v="0"/>
  </r>
  <r>
    <s v="R"/>
    <n v="6"/>
    <n v="62"/>
    <n v="1"/>
    <n v="899999035"/>
    <s v="ICETEX REGIONAL BOGOTA                  "/>
    <x v="2"/>
    <x v="2"/>
    <n v="20170223"/>
    <x v="1"/>
    <s v="INGRESOS FECHA 20170217                           "/>
    <n v="98309"/>
    <n v="98309"/>
    <n v="0"/>
    <n v="0"/>
  </r>
  <r>
    <s v="R"/>
    <n v="6"/>
    <n v="62"/>
    <n v="2"/>
    <n v="899999035"/>
    <s v="ICETEX REGIONAL BOGOTA                  "/>
    <x v="159"/>
    <x v="149"/>
    <n v="20170223"/>
    <x v="1"/>
    <s v="INGRESOS FECHA 20170217                           "/>
    <n v="-98309"/>
    <n v="0"/>
    <n v="98309"/>
    <n v="0"/>
  </r>
  <r>
    <s v="R"/>
    <n v="6"/>
    <n v="62"/>
    <n v="3"/>
    <n v="899999035"/>
    <s v="ICETEX REGIONAL BOGOTA                  "/>
    <x v="2"/>
    <x v="2"/>
    <n v="20170223"/>
    <x v="1"/>
    <s v="INGRESOS FECHA 20170217                           "/>
    <n v="31499496"/>
    <n v="31499496"/>
    <n v="0"/>
    <n v="0"/>
  </r>
  <r>
    <s v="R"/>
    <n v="6"/>
    <n v="62"/>
    <n v="4"/>
    <n v="899999035"/>
    <s v="ICETEX REGIONAL BOGOTA                  "/>
    <x v="159"/>
    <x v="149"/>
    <n v="20170223"/>
    <x v="1"/>
    <s v="INGRESOS FECHA 20170217                           "/>
    <n v="-31499496"/>
    <n v="0"/>
    <n v="31499496"/>
    <n v="0"/>
  </r>
  <r>
    <s v="R"/>
    <n v="6"/>
    <n v="62"/>
    <n v="5"/>
    <n v="899999035"/>
    <s v="ICETEX REGIONAL BOGOTA                  "/>
    <x v="2"/>
    <x v="2"/>
    <n v="20170223"/>
    <x v="1"/>
    <s v="INGRESOS FECHA 20170217                           "/>
    <n v="2249964"/>
    <n v="2249964"/>
    <n v="0"/>
    <n v="0"/>
  </r>
  <r>
    <s v="R"/>
    <n v="6"/>
    <n v="62"/>
    <n v="6"/>
    <n v="899999035"/>
    <s v="ICETEX REGIONAL BOGOTA                  "/>
    <x v="159"/>
    <x v="149"/>
    <n v="20170223"/>
    <x v="1"/>
    <s v="INGRESOS FECHA 20170217                           "/>
    <n v="-2249964"/>
    <n v="0"/>
    <n v="2249964"/>
    <n v="0"/>
  </r>
  <r>
    <s v="R"/>
    <n v="6"/>
    <n v="63"/>
    <n v="1"/>
    <n v="899999035"/>
    <s v="ICETEX REGIONAL BOGOTA                  "/>
    <x v="2"/>
    <x v="2"/>
    <n v="20170223"/>
    <x v="1"/>
    <s v="INGRESOS FECHA 20170221                           "/>
    <n v="27460953"/>
    <n v="27460953"/>
    <n v="0"/>
    <n v="0"/>
  </r>
  <r>
    <s v="R"/>
    <n v="6"/>
    <n v="63"/>
    <n v="2"/>
    <n v="899999035"/>
    <s v="ICETEX REGIONAL BOGOTA                  "/>
    <x v="159"/>
    <x v="149"/>
    <n v="20170223"/>
    <x v="1"/>
    <s v="INGRESOS FECHA 20170221                           "/>
    <n v="-27460953"/>
    <n v="0"/>
    <n v="27460953"/>
    <n v="0"/>
  </r>
  <r>
    <s v="R"/>
    <n v="6"/>
    <n v="63"/>
    <n v="3"/>
    <n v="899999035"/>
    <s v="ICETEX REGIONAL BOGOTA                  "/>
    <x v="2"/>
    <x v="2"/>
    <n v="20170223"/>
    <x v="1"/>
    <s v="INGRESOS FECHA 20170221                           "/>
    <n v="4653815"/>
    <n v="4653815"/>
    <n v="0"/>
    <n v="0"/>
  </r>
  <r>
    <s v="R"/>
    <n v="6"/>
    <n v="63"/>
    <n v="4"/>
    <n v="899999035"/>
    <s v="ICETEX REGIONAL BOGOTA                  "/>
    <x v="159"/>
    <x v="149"/>
    <n v="20170223"/>
    <x v="1"/>
    <s v="INGRESOS FECHA 20170221                           "/>
    <n v="-4653815"/>
    <n v="0"/>
    <n v="4653815"/>
    <n v="0"/>
  </r>
  <r>
    <s v="R"/>
    <n v="6"/>
    <n v="63"/>
    <n v="5"/>
    <n v="899999035"/>
    <s v="ICETEX REGIONAL BOGOTA                  "/>
    <x v="2"/>
    <x v="2"/>
    <n v="20170223"/>
    <x v="1"/>
    <s v="INGRESOS FECHA 20170221                           "/>
    <n v="4895123"/>
    <n v="4895123"/>
    <n v="0"/>
    <n v="0"/>
  </r>
  <r>
    <s v="R"/>
    <n v="6"/>
    <n v="63"/>
    <n v="6"/>
    <n v="899999035"/>
    <s v="ICETEX REGIONAL BOGOTA                  "/>
    <x v="159"/>
    <x v="149"/>
    <n v="20170223"/>
    <x v="1"/>
    <s v="INGRESOS FECHA 20170221                           "/>
    <n v="-4895123"/>
    <n v="0"/>
    <n v="4895123"/>
    <n v="0"/>
  </r>
  <r>
    <s v="R"/>
    <n v="6"/>
    <n v="64"/>
    <n v="1"/>
    <n v="51711342"/>
    <s v="BUSTOS GOMEZ MARTHA LUCIA               "/>
    <x v="111"/>
    <x v="105"/>
    <n v="20170223"/>
    <x v="1"/>
    <s v="INGRESOS FECHA 20170222                           "/>
    <n v="173592"/>
    <n v="173592"/>
    <n v="0"/>
    <n v="0"/>
  </r>
  <r>
    <s v="R"/>
    <n v="6"/>
    <n v="64"/>
    <n v="2"/>
    <n v="51711342"/>
    <s v="BUSTOS GOMEZ MARTHA LUCIA               "/>
    <x v="168"/>
    <x v="158"/>
    <n v="20170223"/>
    <x v="1"/>
    <s v="INGRESOS FECHA 20170222                           "/>
    <n v="-173592"/>
    <n v="0"/>
    <n v="173592"/>
    <n v="0"/>
  </r>
  <r>
    <s v="R"/>
    <n v="6"/>
    <n v="64"/>
    <n v="3"/>
    <n v="51899150"/>
    <s v="QUITIAN BERNAL SANDRA PATRICIA          "/>
    <x v="111"/>
    <x v="105"/>
    <n v="20170223"/>
    <x v="1"/>
    <s v="INGRESOS FECHA 20170222                           "/>
    <n v="217000"/>
    <n v="217000"/>
    <n v="0"/>
    <n v="0"/>
  </r>
  <r>
    <s v="R"/>
    <n v="6"/>
    <n v="64"/>
    <n v="4"/>
    <n v="51899150"/>
    <s v="QUITIAN BERNAL SANDRA PATRICIA          "/>
    <x v="168"/>
    <x v="158"/>
    <n v="20170223"/>
    <x v="1"/>
    <s v="INGRESOS FECHA 20170222                           "/>
    <n v="-217000"/>
    <n v="0"/>
    <n v="217000"/>
    <n v="0"/>
  </r>
  <r>
    <s v="R"/>
    <n v="6"/>
    <n v="65"/>
    <n v="1"/>
    <n v="79757342"/>
    <s v="ROJAS GALEANO SERGIO ANDRES             "/>
    <x v="111"/>
    <x v="105"/>
    <n v="20170223"/>
    <x v="1"/>
    <s v="INGRESOS FECHA 20170223                           "/>
    <n v="230058"/>
    <n v="230058"/>
    <n v="0"/>
    <n v="0"/>
  </r>
  <r>
    <s v="R"/>
    <n v="6"/>
    <n v="65"/>
    <n v="2"/>
    <n v="79757342"/>
    <s v="ROJAS GALEANO SERGIO ANDRES             "/>
    <x v="168"/>
    <x v="158"/>
    <n v="20170223"/>
    <x v="1"/>
    <s v="INGRESOS FECHA 20170223                           "/>
    <n v="-230058"/>
    <n v="0"/>
    <n v="230058"/>
    <n v="0"/>
  </r>
  <r>
    <s v="R"/>
    <n v="6"/>
    <n v="66"/>
    <n v="1"/>
    <n v="899999230"/>
    <s v="UNIVERSIDAD DISTRITAL FRANCISCO JOSE DE "/>
    <x v="111"/>
    <x v="105"/>
    <n v="20170224"/>
    <x v="1"/>
    <s v="23/02/2017 NC104 RECAUDO LINEA -SEGUROS ESTUD     "/>
    <n v="5500"/>
    <n v="5500"/>
    <n v="0"/>
    <n v="0"/>
  </r>
  <r>
    <s v="R"/>
    <n v="6"/>
    <n v="66"/>
    <n v="2"/>
    <n v="860009174"/>
    <s v="SEGUROS DE VIDA DEL ESTADO              "/>
    <x v="169"/>
    <x v="159"/>
    <n v="20170224"/>
    <x v="1"/>
    <s v="RECAUDO SEGURO ESTUDIANTES                        "/>
    <n v="-5500"/>
    <n v="0"/>
    <n v="5500"/>
    <n v="0"/>
  </r>
  <r>
    <s v="R"/>
    <n v="6"/>
    <n v="67"/>
    <n v="1"/>
    <n v="860009174"/>
    <s v="SEGUROS DE VIDA DEL ESTADO              "/>
    <x v="111"/>
    <x v="105"/>
    <n v="20170224"/>
    <x v="1"/>
    <s v="INGRESOS FECHA 20170223                           "/>
    <n v="5500"/>
    <n v="5500"/>
    <n v="0"/>
    <n v="0"/>
  </r>
  <r>
    <s v="R"/>
    <n v="6"/>
    <n v="67"/>
    <n v="2"/>
    <n v="860009174"/>
    <s v="SEGUROS DE VIDA DEL ESTADO              "/>
    <x v="169"/>
    <x v="159"/>
    <n v="20170224"/>
    <x v="1"/>
    <s v="INGRESOS FECHA 20170223                           "/>
    <n v="-5500"/>
    <n v="0"/>
    <n v="5500"/>
    <n v="0"/>
  </r>
  <r>
    <s v="R"/>
    <n v="6"/>
    <n v="67"/>
    <n v="3"/>
    <n v="860009174"/>
    <s v="SEGUROS DE VIDA DEL ESTADO              "/>
    <x v="111"/>
    <x v="105"/>
    <n v="20170224"/>
    <x v="1"/>
    <s v="INGRESOS FECHA 20170223                           "/>
    <n v="71500"/>
    <n v="71500"/>
    <n v="0"/>
    <n v="0"/>
  </r>
  <r>
    <s v="R"/>
    <n v="6"/>
    <n v="67"/>
    <n v="4"/>
    <n v="860009174"/>
    <s v="SEGUROS DE VIDA DEL ESTADO              "/>
    <x v="169"/>
    <x v="159"/>
    <n v="20170224"/>
    <x v="1"/>
    <s v="INGRESOS FECHA 20170223                           "/>
    <n v="-71500"/>
    <n v="0"/>
    <n v="71500"/>
    <n v="0"/>
  </r>
  <r>
    <s v="R"/>
    <n v="6"/>
    <n v="67"/>
    <n v="5"/>
    <n v="860009174"/>
    <s v="SEGUROS DE VIDA DEL ESTADO              "/>
    <x v="111"/>
    <x v="105"/>
    <n v="20170224"/>
    <x v="1"/>
    <s v="INGRESOS FECHA 20170223                           "/>
    <n v="82500"/>
    <n v="82500"/>
    <n v="0"/>
    <n v="0"/>
  </r>
  <r>
    <s v="R"/>
    <n v="6"/>
    <n v="67"/>
    <n v="6"/>
    <n v="860009174"/>
    <s v="SEGUROS DE VIDA DEL ESTADO              "/>
    <x v="169"/>
    <x v="159"/>
    <n v="20170224"/>
    <x v="1"/>
    <s v="INGRESOS FECHA 20170223                           "/>
    <n v="-82500"/>
    <n v="0"/>
    <n v="82500"/>
    <n v="0"/>
  </r>
  <r>
    <s v="R"/>
    <n v="6"/>
    <n v="67"/>
    <n v="7"/>
    <n v="860009174"/>
    <s v="SEGUROS DE VIDA DEL ESTADO              "/>
    <x v="111"/>
    <x v="105"/>
    <n v="20170224"/>
    <x v="1"/>
    <s v="INGRESOS FECHA 20170223                           "/>
    <n v="77000"/>
    <n v="77000"/>
    <n v="0"/>
    <n v="0"/>
  </r>
  <r>
    <s v="R"/>
    <n v="6"/>
    <n v="67"/>
    <n v="8"/>
    <n v="860009174"/>
    <s v="SEGUROS DE VIDA DEL ESTADO              "/>
    <x v="169"/>
    <x v="159"/>
    <n v="20170224"/>
    <x v="1"/>
    <s v="INGRESOS FECHA 20170223                           "/>
    <n v="-77000"/>
    <n v="0"/>
    <n v="77000"/>
    <n v="0"/>
  </r>
  <r>
    <s v="R"/>
    <n v="6"/>
    <n v="67"/>
    <n v="9"/>
    <n v="860009174"/>
    <s v="SEGUROS DE VIDA DEL ESTADO              "/>
    <x v="111"/>
    <x v="105"/>
    <n v="20170224"/>
    <x v="1"/>
    <s v="INGRESOS FECHA 20170223                           "/>
    <n v="16500"/>
    <n v="16500"/>
    <n v="0"/>
    <n v="0"/>
  </r>
  <r>
    <s v="R"/>
    <n v="6"/>
    <n v="67"/>
    <n v="10"/>
    <n v="860009174"/>
    <s v="SEGUROS DE VIDA DEL ESTADO              "/>
    <x v="169"/>
    <x v="159"/>
    <n v="20170224"/>
    <x v="1"/>
    <s v="INGRESOS FECHA 20170223                           "/>
    <n v="-16500"/>
    <n v="0"/>
    <n v="16500"/>
    <n v="0"/>
  </r>
  <r>
    <s v="R"/>
    <n v="6"/>
    <n v="67"/>
    <n v="11"/>
    <n v="860009174"/>
    <s v="SEGUROS DE VIDA DEL ESTADO              "/>
    <x v="111"/>
    <x v="105"/>
    <n v="20170224"/>
    <x v="1"/>
    <s v="INGRESOS FECHA 20170223                           "/>
    <n v="110000"/>
    <n v="110000"/>
    <n v="0"/>
    <n v="0"/>
  </r>
  <r>
    <s v="R"/>
    <n v="6"/>
    <n v="67"/>
    <n v="12"/>
    <n v="860009174"/>
    <s v="SEGUROS DE VIDA DEL ESTADO              "/>
    <x v="169"/>
    <x v="159"/>
    <n v="20170224"/>
    <x v="1"/>
    <s v="INGRESOS FECHA 20170223                           "/>
    <n v="-110000"/>
    <n v="0"/>
    <n v="110000"/>
    <n v="0"/>
  </r>
  <r>
    <s v="R"/>
    <n v="6"/>
    <n v="67"/>
    <n v="13"/>
    <n v="860009174"/>
    <s v="SEGUROS DE VIDA DEL ESTADO              "/>
    <x v="111"/>
    <x v="105"/>
    <n v="20170224"/>
    <x v="1"/>
    <s v="INGRESOS FECHA 20170223                           "/>
    <n v="66000"/>
    <n v="66000"/>
    <n v="0"/>
    <n v="0"/>
  </r>
  <r>
    <s v="R"/>
    <n v="6"/>
    <n v="67"/>
    <n v="14"/>
    <n v="860009174"/>
    <s v="SEGUROS DE VIDA DEL ESTADO              "/>
    <x v="169"/>
    <x v="159"/>
    <n v="20170224"/>
    <x v="1"/>
    <s v="INGRESOS FECHA 20170223                           "/>
    <n v="-66000"/>
    <n v="0"/>
    <n v="66000"/>
    <n v="0"/>
  </r>
  <r>
    <s v="R"/>
    <n v="6"/>
    <n v="67"/>
    <n v="15"/>
    <n v="860009174"/>
    <s v="SEGUROS DE VIDA DEL ESTADO              "/>
    <x v="111"/>
    <x v="105"/>
    <n v="20170224"/>
    <x v="1"/>
    <s v="INGRESOS FECHA 20170223                           "/>
    <n v="16500"/>
    <n v="16500"/>
    <n v="0"/>
    <n v="0"/>
  </r>
  <r>
    <s v="R"/>
    <n v="6"/>
    <n v="67"/>
    <n v="16"/>
    <n v="860009174"/>
    <s v="SEGUROS DE VIDA DEL ESTADO              "/>
    <x v="169"/>
    <x v="159"/>
    <n v="20170224"/>
    <x v="1"/>
    <s v="INGRESOS FECHA 20170223                           "/>
    <n v="-16500"/>
    <n v="0"/>
    <n v="16500"/>
    <n v="0"/>
  </r>
  <r>
    <s v="R"/>
    <n v="6"/>
    <n v="67"/>
    <n v="17"/>
    <n v="860009174"/>
    <s v="SEGUROS DE VIDA DEL ESTADO              "/>
    <x v="111"/>
    <x v="105"/>
    <n v="20170224"/>
    <x v="1"/>
    <s v="INGRESOS FECHA 20170223                           "/>
    <n v="110000"/>
    <n v="110000"/>
    <n v="0"/>
    <n v="0"/>
  </r>
  <r>
    <s v="R"/>
    <n v="6"/>
    <n v="67"/>
    <n v="18"/>
    <n v="860009174"/>
    <s v="SEGUROS DE VIDA DEL ESTADO              "/>
    <x v="169"/>
    <x v="159"/>
    <n v="20170224"/>
    <x v="1"/>
    <s v="INGRESOS FECHA 20170223                           "/>
    <n v="-110000"/>
    <n v="0"/>
    <n v="110000"/>
    <n v="0"/>
  </r>
  <r>
    <s v="R"/>
    <n v="6"/>
    <n v="67"/>
    <n v="19"/>
    <n v="860009174"/>
    <s v="SEGUROS DE VIDA DEL ESTADO              "/>
    <x v="111"/>
    <x v="105"/>
    <n v="20170224"/>
    <x v="1"/>
    <s v="INGRESOS FECHA 20170223                           "/>
    <n v="214500"/>
    <n v="214500"/>
    <n v="0"/>
    <n v="0"/>
  </r>
  <r>
    <s v="R"/>
    <n v="6"/>
    <n v="67"/>
    <n v="20"/>
    <n v="860009174"/>
    <s v="SEGUROS DE VIDA DEL ESTADO              "/>
    <x v="169"/>
    <x v="159"/>
    <n v="20170224"/>
    <x v="1"/>
    <s v="INGRESOS FECHA 20170223                           "/>
    <n v="-214500"/>
    <n v="0"/>
    <n v="214500"/>
    <n v="0"/>
  </r>
  <r>
    <s v="R"/>
    <n v="6"/>
    <n v="67"/>
    <n v="21"/>
    <n v="860024301"/>
    <s v="ICFES INSTITUTO COLOMBIANO PARA EL FOMEN"/>
    <x v="111"/>
    <x v="105"/>
    <n v="20170224"/>
    <x v="1"/>
    <s v="INGRESOS FECHA 20170223                           "/>
    <n v="428000"/>
    <n v="428000"/>
    <n v="0"/>
    <n v="0"/>
  </r>
  <r>
    <s v="R"/>
    <n v="6"/>
    <n v="67"/>
    <n v="22"/>
    <n v="860024301"/>
    <s v="ICFES INSTITUTO COLOMBIANO PARA EL FOMEN"/>
    <x v="244"/>
    <x v="224"/>
    <n v="20170224"/>
    <x v="1"/>
    <s v="INGRESOS FECHA 20170223                           "/>
    <n v="-428000"/>
    <n v="0"/>
    <n v="428000"/>
    <n v="0"/>
  </r>
  <r>
    <s v="R"/>
    <n v="6"/>
    <n v="67"/>
    <n v="23"/>
    <n v="860024301"/>
    <s v="ICFES INSTITUTO COLOMBIANO PARA EL FOMEN"/>
    <x v="111"/>
    <x v="105"/>
    <n v="20170224"/>
    <x v="1"/>
    <s v="INGRESOS FECHA 20170223                           "/>
    <n v="214000"/>
    <n v="214000"/>
    <n v="0"/>
    <n v="0"/>
  </r>
  <r>
    <s v="R"/>
    <n v="6"/>
    <n v="67"/>
    <n v="24"/>
    <n v="860024301"/>
    <s v="ICFES INSTITUTO COLOMBIANO PARA EL FOMEN"/>
    <x v="244"/>
    <x v="224"/>
    <n v="20170224"/>
    <x v="1"/>
    <s v="INGRESOS FECHA 20170223                           "/>
    <n v="-214000"/>
    <n v="0"/>
    <n v="214000"/>
    <n v="0"/>
  </r>
  <r>
    <s v="R"/>
    <n v="6"/>
    <n v="68"/>
    <n v="1"/>
    <n v="860009174"/>
    <s v="SEGUROS DE VIDA DEL ESTADO              "/>
    <x v="111"/>
    <x v="105"/>
    <n v="20170224"/>
    <x v="1"/>
    <s v="INGRESOS FECHA 20170224                           "/>
    <n v="11000"/>
    <n v="11000"/>
    <n v="0"/>
    <n v="0"/>
  </r>
  <r>
    <s v="R"/>
    <n v="6"/>
    <n v="68"/>
    <n v="2"/>
    <n v="860009174"/>
    <s v="SEGUROS DE VIDA DEL ESTADO              "/>
    <x v="169"/>
    <x v="159"/>
    <n v="20170224"/>
    <x v="1"/>
    <s v="INGRESOS FECHA 20170224                           "/>
    <n v="-11000"/>
    <n v="0"/>
    <n v="11000"/>
    <n v="0"/>
  </r>
  <r>
    <s v="R"/>
    <n v="6"/>
    <n v="68"/>
    <n v="3"/>
    <n v="860009174"/>
    <s v="SEGUROS DE VIDA DEL ESTADO              "/>
    <x v="111"/>
    <x v="105"/>
    <n v="20170224"/>
    <x v="1"/>
    <s v="INGRESOS FECHA 20170224                           "/>
    <n v="66000"/>
    <n v="66000"/>
    <n v="0"/>
    <n v="0"/>
  </r>
  <r>
    <s v="R"/>
    <n v="6"/>
    <n v="68"/>
    <n v="4"/>
    <n v="860009174"/>
    <s v="SEGUROS DE VIDA DEL ESTADO              "/>
    <x v="169"/>
    <x v="159"/>
    <n v="20170224"/>
    <x v="1"/>
    <s v="INGRESOS FECHA 20170224                           "/>
    <n v="-66000"/>
    <n v="0"/>
    <n v="66000"/>
    <n v="0"/>
  </r>
  <r>
    <s v="R"/>
    <n v="6"/>
    <n v="68"/>
    <n v="5"/>
    <n v="860009174"/>
    <s v="SEGUROS DE VIDA DEL ESTADO              "/>
    <x v="111"/>
    <x v="105"/>
    <n v="20170224"/>
    <x v="1"/>
    <s v="INGRESOS FECHA 20170224                           "/>
    <n v="121000"/>
    <n v="121000"/>
    <n v="0"/>
    <n v="0"/>
  </r>
  <r>
    <s v="R"/>
    <n v="6"/>
    <n v="68"/>
    <n v="6"/>
    <n v="860009174"/>
    <s v="SEGUROS DE VIDA DEL ESTADO              "/>
    <x v="169"/>
    <x v="159"/>
    <n v="20170224"/>
    <x v="1"/>
    <s v="INGRESOS FECHA 20170224                           "/>
    <n v="-121000"/>
    <n v="0"/>
    <n v="121000"/>
    <n v="0"/>
  </r>
  <r>
    <s v="R"/>
    <n v="6"/>
    <n v="68"/>
    <n v="7"/>
    <n v="860009174"/>
    <s v="SEGUROS DE VIDA DEL ESTADO              "/>
    <x v="111"/>
    <x v="105"/>
    <n v="20170224"/>
    <x v="1"/>
    <s v="INGRESOS FECHA 20170224                           "/>
    <n v="82500"/>
    <n v="82500"/>
    <n v="0"/>
    <n v="0"/>
  </r>
  <r>
    <s v="R"/>
    <n v="6"/>
    <n v="68"/>
    <n v="8"/>
    <n v="860009174"/>
    <s v="SEGUROS DE VIDA DEL ESTADO              "/>
    <x v="169"/>
    <x v="159"/>
    <n v="20170224"/>
    <x v="1"/>
    <s v="INGRESOS FECHA 20170224                           "/>
    <n v="-82500"/>
    <n v="0"/>
    <n v="82500"/>
    <n v="0"/>
  </r>
  <r>
    <s v="R"/>
    <n v="6"/>
    <n v="68"/>
    <n v="9"/>
    <n v="860009174"/>
    <s v="SEGUROS DE VIDA DEL ESTADO              "/>
    <x v="111"/>
    <x v="105"/>
    <n v="20170224"/>
    <x v="1"/>
    <s v="INGRESOS FECHA 20170224                           "/>
    <n v="5500"/>
    <n v="5500"/>
    <n v="0"/>
    <n v="0"/>
  </r>
  <r>
    <s v="R"/>
    <n v="6"/>
    <n v="68"/>
    <n v="10"/>
    <n v="860009174"/>
    <s v="SEGUROS DE VIDA DEL ESTADO              "/>
    <x v="169"/>
    <x v="159"/>
    <n v="20170224"/>
    <x v="1"/>
    <s v="INGRESOS FECHA 20170224                           "/>
    <n v="-5500"/>
    <n v="0"/>
    <n v="5500"/>
    <n v="0"/>
  </r>
  <r>
    <s v="R"/>
    <n v="6"/>
    <n v="68"/>
    <n v="11"/>
    <n v="860009174"/>
    <s v="SEGUROS DE VIDA DEL ESTADO              "/>
    <x v="111"/>
    <x v="105"/>
    <n v="20170224"/>
    <x v="1"/>
    <s v="INGRESOS FECHA 20170224                           "/>
    <n v="99000"/>
    <n v="99000"/>
    <n v="0"/>
    <n v="0"/>
  </r>
  <r>
    <s v="R"/>
    <n v="6"/>
    <n v="68"/>
    <n v="12"/>
    <n v="860009174"/>
    <s v="SEGUROS DE VIDA DEL ESTADO              "/>
    <x v="169"/>
    <x v="159"/>
    <n v="20170224"/>
    <x v="1"/>
    <s v="INGRESOS FECHA 20170224                           "/>
    <n v="-99000"/>
    <n v="0"/>
    <n v="99000"/>
    <n v="0"/>
  </r>
  <r>
    <s v="R"/>
    <n v="6"/>
    <n v="68"/>
    <n v="13"/>
    <n v="860009174"/>
    <s v="SEGUROS DE VIDA DEL ESTADO              "/>
    <x v="111"/>
    <x v="105"/>
    <n v="20170224"/>
    <x v="1"/>
    <s v="INGRESOS FECHA 20170224                           "/>
    <n v="44000"/>
    <n v="44000"/>
    <n v="0"/>
    <n v="0"/>
  </r>
  <r>
    <s v="R"/>
    <n v="6"/>
    <n v="68"/>
    <n v="14"/>
    <n v="860009174"/>
    <s v="SEGUROS DE VIDA DEL ESTADO              "/>
    <x v="169"/>
    <x v="159"/>
    <n v="20170224"/>
    <x v="1"/>
    <s v="INGRESOS FECHA 20170224                           "/>
    <n v="-44000"/>
    <n v="0"/>
    <n v="44000"/>
    <n v="0"/>
  </r>
  <r>
    <s v="R"/>
    <n v="6"/>
    <n v="68"/>
    <n v="15"/>
    <n v="860009174"/>
    <s v="SEGUROS DE VIDA DEL ESTADO              "/>
    <x v="111"/>
    <x v="105"/>
    <n v="20170224"/>
    <x v="1"/>
    <s v="INGRESOS FECHA 20170224                           "/>
    <n v="27500"/>
    <n v="27500"/>
    <n v="0"/>
    <n v="0"/>
  </r>
  <r>
    <s v="R"/>
    <n v="6"/>
    <n v="68"/>
    <n v="16"/>
    <n v="860009174"/>
    <s v="SEGUROS DE VIDA DEL ESTADO              "/>
    <x v="169"/>
    <x v="159"/>
    <n v="20170224"/>
    <x v="1"/>
    <s v="INGRESOS FECHA 20170224                           "/>
    <n v="-27500"/>
    <n v="0"/>
    <n v="27500"/>
    <n v="0"/>
  </r>
  <r>
    <s v="R"/>
    <n v="6"/>
    <n v="68"/>
    <n v="17"/>
    <n v="860009174"/>
    <s v="SEGUROS DE VIDA DEL ESTADO              "/>
    <x v="111"/>
    <x v="105"/>
    <n v="20170224"/>
    <x v="1"/>
    <s v="INGRESOS FECHA 20170224                           "/>
    <n v="66000"/>
    <n v="66000"/>
    <n v="0"/>
    <n v="0"/>
  </r>
  <r>
    <s v="R"/>
    <n v="6"/>
    <n v="68"/>
    <n v="18"/>
    <n v="860009174"/>
    <s v="SEGUROS DE VIDA DEL ESTADO              "/>
    <x v="169"/>
    <x v="159"/>
    <n v="20170224"/>
    <x v="1"/>
    <s v="INGRESOS FECHA 20170224                           "/>
    <n v="-66000"/>
    <n v="0"/>
    <n v="66000"/>
    <n v="0"/>
  </r>
  <r>
    <s v="R"/>
    <n v="6"/>
    <n v="68"/>
    <n v="19"/>
    <n v="860009174"/>
    <s v="SEGUROS DE VIDA DEL ESTADO              "/>
    <x v="111"/>
    <x v="105"/>
    <n v="20170224"/>
    <x v="1"/>
    <s v="INGRESOS FECHA 20170224                           "/>
    <n v="38500"/>
    <n v="38500"/>
    <n v="0"/>
    <n v="0"/>
  </r>
  <r>
    <s v="R"/>
    <n v="6"/>
    <n v="68"/>
    <n v="20"/>
    <n v="860009174"/>
    <s v="SEGUROS DE VIDA DEL ESTADO              "/>
    <x v="169"/>
    <x v="159"/>
    <n v="20170224"/>
    <x v="1"/>
    <s v="INGRESOS FECHA 20170224                           "/>
    <n v="-38500"/>
    <n v="0"/>
    <n v="38500"/>
    <n v="0"/>
  </r>
  <r>
    <s v="R"/>
    <n v="6"/>
    <n v="69"/>
    <n v="1"/>
    <n v="899999230"/>
    <s v="UNIVERSIDAD DISTRITAL FRANCISCO JOSE DE "/>
    <x v="111"/>
    <x v="105"/>
    <n v="20170227"/>
    <x v="1"/>
    <s v="20/02/2017 NC222701 TRANF ACH COLFUT-SEGURO DE VID"/>
    <n v="5500"/>
    <n v="5500"/>
    <n v="0"/>
    <n v="0"/>
  </r>
  <r>
    <s v="R"/>
    <n v="6"/>
    <n v="69"/>
    <n v="2"/>
    <n v="860009174"/>
    <s v="SEGUROS DE VIDA DEL ESTADO              "/>
    <x v="169"/>
    <x v="159"/>
    <n v="20170227"/>
    <x v="1"/>
    <s v="RECAUDO SEGURO ESTUDIANTES                        "/>
    <n v="-5500"/>
    <n v="0"/>
    <n v="5500"/>
    <n v="0"/>
  </r>
  <r>
    <s v="R"/>
    <n v="6"/>
    <n v="70"/>
    <n v="1"/>
    <n v="899999230"/>
    <s v="UNIVERSIDAD DISTRITAL FRANCISCO JOSE DE "/>
    <x v="111"/>
    <x v="105"/>
    <n v="20170227"/>
    <x v="1"/>
    <s v="30/01/2017 NC513587 TRANSF FNA A MATRICULA EST    "/>
    <n v="5500"/>
    <n v="5500"/>
    <n v="0"/>
    <n v="0"/>
  </r>
  <r>
    <s v="R"/>
    <n v="6"/>
    <n v="70"/>
    <n v="2"/>
    <n v="860009174"/>
    <s v="SEGUROS DE VIDA DEL ESTADO              "/>
    <x v="169"/>
    <x v="159"/>
    <n v="20170227"/>
    <x v="1"/>
    <s v="RECAUDO SEGURO ESTUDIANTES                        "/>
    <n v="-5500"/>
    <n v="0"/>
    <n v="5500"/>
    <n v="0"/>
  </r>
  <r>
    <s v="R"/>
    <n v="6"/>
    <n v="71"/>
    <n v="1"/>
    <n v="860009174"/>
    <s v="SEGUROS DE VIDA DEL ESTADO              "/>
    <x v="111"/>
    <x v="105"/>
    <n v="20170227"/>
    <x v="1"/>
    <s v="INGRESOS FECHA 20170224                           "/>
    <n v="5500"/>
    <n v="5500"/>
    <n v="0"/>
    <n v="0"/>
  </r>
  <r>
    <s v="R"/>
    <n v="6"/>
    <n v="71"/>
    <n v="2"/>
    <n v="860009174"/>
    <s v="SEGUROS DE VIDA DEL ESTADO              "/>
    <x v="169"/>
    <x v="159"/>
    <n v="20170227"/>
    <x v="1"/>
    <s v="INGRESOS FECHA 20170224                           "/>
    <n v="-5500"/>
    <n v="0"/>
    <n v="5500"/>
    <n v="0"/>
  </r>
  <r>
    <s v="R"/>
    <n v="6"/>
    <n v="72"/>
    <n v="1"/>
    <n v="1119888391"/>
    <s v="RIVERA PEREZ JOSE ABRAHAM               "/>
    <x v="111"/>
    <x v="105"/>
    <n v="20170227"/>
    <x v="1"/>
    <s v="INGRESOS FECHA 20170227                           "/>
    <n v="84186"/>
    <n v="84186"/>
    <n v="0"/>
    <n v="0"/>
  </r>
  <r>
    <s v="R"/>
    <n v="6"/>
    <n v="72"/>
    <n v="2"/>
    <n v="1119888391"/>
    <s v="RIVERA PEREZ JOSE ABRAHAM               "/>
    <x v="168"/>
    <x v="158"/>
    <n v="20170227"/>
    <x v="1"/>
    <s v="INGRESOS FECHA 20170227                           "/>
    <n v="-84186"/>
    <n v="0"/>
    <n v="84186"/>
    <n v="0"/>
  </r>
  <r>
    <s v="R"/>
    <n v="6"/>
    <n v="72"/>
    <n v="3"/>
    <n v="21175244"/>
    <s v="CLAVIJO OLARTE AMPARO                   "/>
    <x v="111"/>
    <x v="105"/>
    <n v="20170227"/>
    <x v="1"/>
    <s v="INGRESOS FECHA 20170227                           "/>
    <n v="1361070.1"/>
    <n v="1361070.1"/>
    <n v="0"/>
    <n v="0"/>
  </r>
  <r>
    <s v="R"/>
    <n v="6"/>
    <n v="72"/>
    <n v="4"/>
    <n v="21175244"/>
    <s v="CLAVIJO OLARTE AMPARO                   "/>
    <x v="168"/>
    <x v="158"/>
    <n v="20170227"/>
    <x v="1"/>
    <s v="INGRESOS FECHA 20170227                           "/>
    <n v="-1361070.1"/>
    <n v="0"/>
    <n v="1361070.1"/>
    <n v="0"/>
  </r>
  <r>
    <s v="R"/>
    <n v="6"/>
    <n v="73"/>
    <n v="1"/>
    <n v="860009174"/>
    <s v="SEGUROS DE VIDA DEL ESTADO              "/>
    <x v="111"/>
    <x v="105"/>
    <n v="20170228"/>
    <x v="1"/>
    <s v="INGRESOS FECHA 20170227                           "/>
    <n v="16500"/>
    <n v="16500"/>
    <n v="0"/>
    <n v="0"/>
  </r>
  <r>
    <s v="R"/>
    <n v="6"/>
    <n v="73"/>
    <n v="2"/>
    <n v="860009174"/>
    <s v="SEGUROS DE VIDA DEL ESTADO              "/>
    <x v="169"/>
    <x v="159"/>
    <n v="20170228"/>
    <x v="1"/>
    <s v="INGRESOS FECHA 20170227                           "/>
    <n v="-16500"/>
    <n v="0"/>
    <n v="16500"/>
    <n v="0"/>
  </r>
  <r>
    <s v="R"/>
    <n v="6"/>
    <n v="73"/>
    <n v="3"/>
    <n v="860009174"/>
    <s v="SEGUROS DE VIDA DEL ESTADO              "/>
    <x v="111"/>
    <x v="105"/>
    <n v="20170228"/>
    <x v="1"/>
    <s v="INGRESOS FECHA 20170227                           "/>
    <n v="93500"/>
    <n v="93500"/>
    <n v="0"/>
    <n v="0"/>
  </r>
  <r>
    <s v="R"/>
    <n v="6"/>
    <n v="73"/>
    <n v="4"/>
    <n v="860009174"/>
    <s v="SEGUROS DE VIDA DEL ESTADO              "/>
    <x v="169"/>
    <x v="159"/>
    <n v="20170228"/>
    <x v="1"/>
    <s v="INGRESOS FECHA 20170227                           "/>
    <n v="-93500"/>
    <n v="0"/>
    <n v="93500"/>
    <n v="0"/>
  </r>
  <r>
    <s v="R"/>
    <n v="6"/>
    <n v="73"/>
    <n v="5"/>
    <n v="860009174"/>
    <s v="SEGUROS DE VIDA DEL ESTADO              "/>
    <x v="111"/>
    <x v="105"/>
    <n v="20170228"/>
    <x v="1"/>
    <s v="INGRESOS FECHA 20170227                           "/>
    <n v="137500"/>
    <n v="137500"/>
    <n v="0"/>
    <n v="0"/>
  </r>
  <r>
    <s v="R"/>
    <n v="6"/>
    <n v="73"/>
    <n v="6"/>
    <n v="860009174"/>
    <s v="SEGUROS DE VIDA DEL ESTADO              "/>
    <x v="169"/>
    <x v="159"/>
    <n v="20170228"/>
    <x v="1"/>
    <s v="INGRESOS FECHA 20170227                           "/>
    <n v="-137500"/>
    <n v="0"/>
    <n v="137500"/>
    <n v="0"/>
  </r>
  <r>
    <s v="R"/>
    <n v="6"/>
    <n v="73"/>
    <n v="7"/>
    <n v="860009174"/>
    <s v="SEGUROS DE VIDA DEL ESTADO              "/>
    <x v="111"/>
    <x v="105"/>
    <n v="20170228"/>
    <x v="1"/>
    <s v="INGRESOS FECHA 20170227                           "/>
    <n v="22000"/>
    <n v="22000"/>
    <n v="0"/>
    <n v="0"/>
  </r>
  <r>
    <s v="R"/>
    <n v="6"/>
    <n v="73"/>
    <n v="8"/>
    <n v="860009174"/>
    <s v="SEGUROS DE VIDA DEL ESTADO              "/>
    <x v="169"/>
    <x v="159"/>
    <n v="20170228"/>
    <x v="1"/>
    <s v="INGRESOS FECHA 20170227                           "/>
    <n v="-22000"/>
    <n v="0"/>
    <n v="22000"/>
    <n v="0"/>
  </r>
  <r>
    <s v="R"/>
    <n v="6"/>
    <n v="73"/>
    <n v="9"/>
    <n v="860009174"/>
    <s v="SEGUROS DE VIDA DEL ESTADO              "/>
    <x v="111"/>
    <x v="105"/>
    <n v="20170228"/>
    <x v="1"/>
    <s v="INGRESOS FECHA 20170227                           "/>
    <n v="16500"/>
    <n v="16500"/>
    <n v="0"/>
    <n v="0"/>
  </r>
  <r>
    <s v="R"/>
    <n v="6"/>
    <n v="73"/>
    <n v="10"/>
    <n v="860009174"/>
    <s v="SEGUROS DE VIDA DEL ESTADO              "/>
    <x v="169"/>
    <x v="159"/>
    <n v="20170228"/>
    <x v="1"/>
    <s v="INGRESOS FECHA 20170227                           "/>
    <n v="-16500"/>
    <n v="0"/>
    <n v="16500"/>
    <n v="0"/>
  </r>
  <r>
    <s v="R"/>
    <n v="6"/>
    <n v="73"/>
    <n v="11"/>
    <n v="860009174"/>
    <s v="SEGUROS DE VIDA DEL ESTADO              "/>
    <x v="111"/>
    <x v="105"/>
    <n v="20170228"/>
    <x v="1"/>
    <s v="INGRESOS FECHA 20170227                           "/>
    <n v="71500"/>
    <n v="71500"/>
    <n v="0"/>
    <n v="0"/>
  </r>
  <r>
    <s v="R"/>
    <n v="6"/>
    <n v="73"/>
    <n v="12"/>
    <n v="860009174"/>
    <s v="SEGUROS DE VIDA DEL ESTADO              "/>
    <x v="169"/>
    <x v="159"/>
    <n v="20170228"/>
    <x v="1"/>
    <s v="INGRESOS FECHA 20170227                           "/>
    <n v="-71500"/>
    <n v="0"/>
    <n v="71500"/>
    <n v="0"/>
  </r>
  <r>
    <s v="R"/>
    <n v="6"/>
    <n v="73"/>
    <n v="13"/>
    <n v="860009174"/>
    <s v="SEGUROS DE VIDA DEL ESTADO              "/>
    <x v="111"/>
    <x v="105"/>
    <n v="20170228"/>
    <x v="1"/>
    <s v="INGRESOS FECHA 20170227                           "/>
    <n v="82500"/>
    <n v="82500"/>
    <n v="0"/>
    <n v="0"/>
  </r>
  <r>
    <s v="R"/>
    <n v="6"/>
    <n v="73"/>
    <n v="14"/>
    <n v="860009174"/>
    <s v="SEGUROS DE VIDA DEL ESTADO              "/>
    <x v="169"/>
    <x v="159"/>
    <n v="20170228"/>
    <x v="1"/>
    <s v="INGRESOS FECHA 20170227                           "/>
    <n v="-82500"/>
    <n v="0"/>
    <n v="82500"/>
    <n v="0"/>
  </r>
  <r>
    <s v="R"/>
    <n v="6"/>
    <n v="73"/>
    <n v="15"/>
    <n v="860009174"/>
    <s v="SEGUROS DE VIDA DEL ESTADO              "/>
    <x v="111"/>
    <x v="105"/>
    <n v="20170228"/>
    <x v="1"/>
    <s v="INGRESOS FECHA 20170227                           "/>
    <n v="44000"/>
    <n v="44000"/>
    <n v="0"/>
    <n v="0"/>
  </r>
  <r>
    <s v="R"/>
    <n v="6"/>
    <n v="73"/>
    <n v="16"/>
    <n v="860009174"/>
    <s v="SEGUROS DE VIDA DEL ESTADO              "/>
    <x v="169"/>
    <x v="159"/>
    <n v="20170228"/>
    <x v="1"/>
    <s v="INGRESOS FECHA 20170227                           "/>
    <n v="-44000"/>
    <n v="0"/>
    <n v="44000"/>
    <n v="0"/>
  </r>
  <r>
    <s v="R"/>
    <n v="6"/>
    <n v="73"/>
    <n v="17"/>
    <n v="860009174"/>
    <s v="SEGUROS DE VIDA DEL ESTADO              "/>
    <x v="111"/>
    <x v="105"/>
    <n v="20170228"/>
    <x v="1"/>
    <s v="INGRESOS FECHA 20170227                           "/>
    <n v="16500"/>
    <n v="16500"/>
    <n v="0"/>
    <n v="0"/>
  </r>
  <r>
    <s v="R"/>
    <n v="6"/>
    <n v="73"/>
    <n v="18"/>
    <n v="860009174"/>
    <s v="SEGUROS DE VIDA DEL ESTADO              "/>
    <x v="169"/>
    <x v="159"/>
    <n v="20170228"/>
    <x v="1"/>
    <s v="INGRESOS FECHA 20170227                           "/>
    <n v="-16500"/>
    <n v="0"/>
    <n v="16500"/>
    <n v="0"/>
  </r>
  <r>
    <s v="R"/>
    <n v="6"/>
    <n v="73"/>
    <n v="19"/>
    <n v="860009174"/>
    <s v="SEGUROS DE VIDA DEL ESTADO              "/>
    <x v="111"/>
    <x v="105"/>
    <n v="20170228"/>
    <x v="1"/>
    <s v="INGRESOS FECHA 20170227                           "/>
    <n v="16500"/>
    <n v="16500"/>
    <n v="0"/>
    <n v="0"/>
  </r>
  <r>
    <s v="R"/>
    <n v="6"/>
    <n v="73"/>
    <n v="20"/>
    <n v="860009174"/>
    <s v="SEGUROS DE VIDA DEL ESTADO              "/>
    <x v="169"/>
    <x v="159"/>
    <n v="20170228"/>
    <x v="1"/>
    <s v="INGRESOS FECHA 20170227                           "/>
    <n v="-16500"/>
    <n v="0"/>
    <n v="16500"/>
    <n v="0"/>
  </r>
  <r>
    <s v="R"/>
    <n v="6"/>
    <n v="73"/>
    <n v="21"/>
    <n v="860024301"/>
    <s v="ICFES INSTITUTO COLOMBIANO PARA EL FOMEN"/>
    <x v="111"/>
    <x v="105"/>
    <n v="20170228"/>
    <x v="1"/>
    <s v="INGRESOS FECHA 20170227                           "/>
    <n v="214000"/>
    <n v="214000"/>
    <n v="0"/>
    <n v="0"/>
  </r>
  <r>
    <s v="R"/>
    <n v="6"/>
    <n v="73"/>
    <n v="22"/>
    <n v="860024301"/>
    <s v="ICFES INSTITUTO COLOMBIANO PARA EL FOMEN"/>
    <x v="244"/>
    <x v="224"/>
    <n v="20170228"/>
    <x v="1"/>
    <s v="INGRESOS FECHA 20170227                           "/>
    <n v="-214000"/>
    <n v="0"/>
    <n v="214000"/>
    <n v="0"/>
  </r>
  <r>
    <s v="R"/>
    <n v="6"/>
    <n v="74"/>
    <n v="1"/>
    <n v="899999035"/>
    <s v="ICETEX REGIONAL BOGOTA                  "/>
    <x v="2"/>
    <x v="2"/>
    <n v="20170228"/>
    <x v="1"/>
    <s v="INGRESOS FECHA 20170223                           "/>
    <n v="327653"/>
    <n v="327653"/>
    <n v="0"/>
    <n v="0"/>
  </r>
  <r>
    <s v="R"/>
    <n v="6"/>
    <n v="74"/>
    <n v="2"/>
    <n v="899999035"/>
    <s v="ICETEX REGIONAL BOGOTA                  "/>
    <x v="159"/>
    <x v="149"/>
    <n v="20170228"/>
    <x v="1"/>
    <s v="INGRESOS FECHA 20170223                           "/>
    <n v="-327653"/>
    <n v="0"/>
    <n v="327653"/>
    <n v="0"/>
  </r>
  <r>
    <s v="R"/>
    <n v="6"/>
    <n v="74"/>
    <n v="3"/>
    <n v="899999035"/>
    <s v="ICETEX REGIONAL BOGOTA                  "/>
    <x v="2"/>
    <x v="2"/>
    <n v="20170228"/>
    <x v="1"/>
    <s v="INGRESOS FECHA 20170223                           "/>
    <n v="875316"/>
    <n v="875316"/>
    <n v="0"/>
    <n v="0"/>
  </r>
  <r>
    <s v="R"/>
    <n v="6"/>
    <n v="74"/>
    <n v="4"/>
    <n v="899999035"/>
    <s v="ICETEX REGIONAL BOGOTA                  "/>
    <x v="159"/>
    <x v="149"/>
    <n v="20170228"/>
    <x v="1"/>
    <s v="INGRESOS FECHA 20170223                           "/>
    <n v="-875316"/>
    <n v="0"/>
    <n v="875316"/>
    <n v="0"/>
  </r>
  <r>
    <s v="R"/>
    <n v="6"/>
    <n v="75"/>
    <n v="1"/>
    <n v="860009174"/>
    <s v="SEGUROS DE VIDA DEL ESTADO              "/>
    <x v="111"/>
    <x v="105"/>
    <n v="20170228"/>
    <x v="1"/>
    <s v="INGRESOS FECHA 20170228                           "/>
    <n v="5500"/>
    <n v="5500"/>
    <n v="0"/>
    <n v="0"/>
  </r>
  <r>
    <s v="R"/>
    <n v="6"/>
    <n v="75"/>
    <n v="2"/>
    <n v="860009174"/>
    <s v="SEGUROS DE VIDA DEL ESTADO              "/>
    <x v="169"/>
    <x v="159"/>
    <n v="20170228"/>
    <x v="1"/>
    <s v="INGRESOS FECHA 20170228                           "/>
    <n v="-5500"/>
    <n v="0"/>
    <n v="5500"/>
    <n v="0"/>
  </r>
  <r>
    <s v="R"/>
    <n v="6"/>
    <n v="75"/>
    <n v="3"/>
    <n v="860009174"/>
    <s v="SEGUROS DE VIDA DEL ESTADO              "/>
    <x v="111"/>
    <x v="105"/>
    <n v="20170228"/>
    <x v="1"/>
    <s v="INGRESOS FECHA 20170228                           "/>
    <n v="71500"/>
    <n v="71500"/>
    <n v="0"/>
    <n v="0"/>
  </r>
  <r>
    <s v="R"/>
    <n v="6"/>
    <n v="75"/>
    <n v="4"/>
    <n v="860009174"/>
    <s v="SEGUROS DE VIDA DEL ESTADO              "/>
    <x v="169"/>
    <x v="159"/>
    <n v="20170228"/>
    <x v="1"/>
    <s v="INGRESOS FECHA 20170228                           "/>
    <n v="-71500"/>
    <n v="0"/>
    <n v="71500"/>
    <n v="0"/>
  </r>
  <r>
    <s v="R"/>
    <n v="6"/>
    <n v="75"/>
    <n v="5"/>
    <n v="860009174"/>
    <s v="SEGUROS DE VIDA DEL ESTADO              "/>
    <x v="111"/>
    <x v="105"/>
    <n v="20170228"/>
    <x v="1"/>
    <s v="INGRESOS FECHA 20170228                           "/>
    <n v="225500"/>
    <n v="225500"/>
    <n v="0"/>
    <n v="0"/>
  </r>
  <r>
    <s v="R"/>
    <n v="6"/>
    <n v="75"/>
    <n v="6"/>
    <n v="860009174"/>
    <s v="SEGUROS DE VIDA DEL ESTADO              "/>
    <x v="169"/>
    <x v="159"/>
    <n v="20170228"/>
    <x v="1"/>
    <s v="INGRESOS FECHA 20170228                           "/>
    <n v="-225500"/>
    <n v="0"/>
    <n v="225500"/>
    <n v="0"/>
  </r>
  <r>
    <s v="R"/>
    <n v="6"/>
    <n v="75"/>
    <n v="7"/>
    <n v="860009174"/>
    <s v="SEGUROS DE VIDA DEL ESTADO              "/>
    <x v="111"/>
    <x v="105"/>
    <n v="20170228"/>
    <x v="1"/>
    <s v="INGRESOS FECHA 20170228                           "/>
    <n v="16500"/>
    <n v="16500"/>
    <n v="0"/>
    <n v="0"/>
  </r>
  <r>
    <s v="R"/>
    <n v="6"/>
    <n v="75"/>
    <n v="8"/>
    <n v="860009174"/>
    <s v="SEGUROS DE VIDA DEL ESTADO              "/>
    <x v="169"/>
    <x v="159"/>
    <n v="20170228"/>
    <x v="1"/>
    <s v="INGRESOS FECHA 20170228                           "/>
    <n v="-16500"/>
    <n v="0"/>
    <n v="16500"/>
    <n v="0"/>
  </r>
  <r>
    <s v="R"/>
    <n v="6"/>
    <n v="75"/>
    <n v="9"/>
    <n v="860009174"/>
    <s v="SEGUROS DE VIDA DEL ESTADO              "/>
    <x v="111"/>
    <x v="105"/>
    <n v="20170228"/>
    <x v="1"/>
    <s v="INGRESOS FECHA 20170228                           "/>
    <n v="22000"/>
    <n v="22000"/>
    <n v="0"/>
    <n v="0"/>
  </r>
  <r>
    <s v="R"/>
    <n v="6"/>
    <n v="75"/>
    <n v="10"/>
    <n v="860009174"/>
    <s v="SEGUROS DE VIDA DEL ESTADO              "/>
    <x v="169"/>
    <x v="159"/>
    <n v="20170228"/>
    <x v="1"/>
    <s v="INGRESOS FECHA 20170228                           "/>
    <n v="-22000"/>
    <n v="0"/>
    <n v="22000"/>
    <n v="0"/>
  </r>
  <r>
    <s v="R"/>
    <n v="6"/>
    <n v="75"/>
    <n v="11"/>
    <n v="860009174"/>
    <s v="SEGUROS DE VIDA DEL ESTADO              "/>
    <x v="111"/>
    <x v="105"/>
    <n v="20170228"/>
    <x v="1"/>
    <s v="INGRESOS FECHA 20170228                           "/>
    <n v="82500"/>
    <n v="82500"/>
    <n v="0"/>
    <n v="0"/>
  </r>
  <r>
    <s v="R"/>
    <n v="6"/>
    <n v="75"/>
    <n v="12"/>
    <n v="860009174"/>
    <s v="SEGUROS DE VIDA DEL ESTADO              "/>
    <x v="169"/>
    <x v="159"/>
    <n v="20170228"/>
    <x v="1"/>
    <s v="INGRESOS FECHA 20170228                           "/>
    <n v="-82500"/>
    <n v="0"/>
    <n v="82500"/>
    <n v="0"/>
  </r>
  <r>
    <s v="R"/>
    <n v="6"/>
    <n v="75"/>
    <n v="13"/>
    <n v="860009174"/>
    <s v="SEGUROS DE VIDA DEL ESTADO              "/>
    <x v="111"/>
    <x v="105"/>
    <n v="20170228"/>
    <x v="1"/>
    <s v="INGRESOS FECHA 20170228                           "/>
    <n v="110000"/>
    <n v="110000"/>
    <n v="0"/>
    <n v="0"/>
  </r>
  <r>
    <s v="R"/>
    <n v="6"/>
    <n v="75"/>
    <n v="14"/>
    <n v="860009174"/>
    <s v="SEGUROS DE VIDA DEL ESTADO              "/>
    <x v="169"/>
    <x v="159"/>
    <n v="20170228"/>
    <x v="1"/>
    <s v="INGRESOS FECHA 20170228                           "/>
    <n v="-110000"/>
    <n v="0"/>
    <n v="110000"/>
    <n v="0"/>
  </r>
  <r>
    <s v="R"/>
    <n v="6"/>
    <n v="75"/>
    <n v="15"/>
    <n v="860009174"/>
    <s v="SEGUROS DE VIDA DEL ESTADO              "/>
    <x v="111"/>
    <x v="105"/>
    <n v="20170228"/>
    <x v="1"/>
    <s v="INGRESOS FECHA 20170228                           "/>
    <n v="16500"/>
    <n v="16500"/>
    <n v="0"/>
    <n v="0"/>
  </r>
  <r>
    <s v="R"/>
    <n v="6"/>
    <n v="75"/>
    <n v="16"/>
    <n v="860009174"/>
    <s v="SEGUROS DE VIDA DEL ESTADO              "/>
    <x v="169"/>
    <x v="159"/>
    <n v="20170228"/>
    <x v="1"/>
    <s v="INGRESOS FECHA 20170228                           "/>
    <n v="-16500"/>
    <n v="0"/>
    <n v="16500"/>
    <n v="0"/>
  </r>
  <r>
    <s v="R"/>
    <n v="6"/>
    <n v="75"/>
    <n v="17"/>
    <n v="860009174"/>
    <s v="SEGUROS DE VIDA DEL ESTADO              "/>
    <x v="111"/>
    <x v="105"/>
    <n v="20170228"/>
    <x v="1"/>
    <s v="INGRESOS FECHA 20170228                           "/>
    <n v="38500"/>
    <n v="38500"/>
    <n v="0"/>
    <n v="0"/>
  </r>
  <r>
    <s v="R"/>
    <n v="6"/>
    <n v="75"/>
    <n v="18"/>
    <n v="860009174"/>
    <s v="SEGUROS DE VIDA DEL ESTADO              "/>
    <x v="169"/>
    <x v="159"/>
    <n v="20170228"/>
    <x v="1"/>
    <s v="INGRESOS FECHA 20170228                           "/>
    <n v="-38500"/>
    <n v="0"/>
    <n v="38500"/>
    <n v="0"/>
  </r>
  <r>
    <s v="R"/>
    <n v="6"/>
    <n v="75"/>
    <n v="19"/>
    <n v="860009174"/>
    <s v="SEGUROS DE VIDA DEL ESTADO              "/>
    <x v="111"/>
    <x v="105"/>
    <n v="20170228"/>
    <x v="1"/>
    <s v="INGRESOS FECHA 20170228                           "/>
    <n v="5500"/>
    <n v="5500"/>
    <n v="0"/>
    <n v="0"/>
  </r>
  <r>
    <s v="R"/>
    <n v="6"/>
    <n v="75"/>
    <n v="20"/>
    <n v="860009174"/>
    <s v="SEGUROS DE VIDA DEL ESTADO              "/>
    <x v="169"/>
    <x v="159"/>
    <n v="20170228"/>
    <x v="1"/>
    <s v="INGRESOS FECHA 20170228                           "/>
    <n v="-5500"/>
    <n v="0"/>
    <n v="5500"/>
    <n v="0"/>
  </r>
  <r>
    <s v="R"/>
    <n v="6"/>
    <n v="75"/>
    <n v="21"/>
    <n v="860024301"/>
    <s v="ICFES INSTITUTO COLOMBIANO PARA EL FOMEN"/>
    <x v="111"/>
    <x v="105"/>
    <n v="20170228"/>
    <x v="1"/>
    <s v="INGRESOS FECHA 20170228                           "/>
    <n v="107000"/>
    <n v="107000"/>
    <n v="0"/>
    <n v="0"/>
  </r>
  <r>
    <s v="R"/>
    <n v="6"/>
    <n v="75"/>
    <n v="22"/>
    <n v="860024301"/>
    <s v="ICFES INSTITUTO COLOMBIANO PARA EL FOMEN"/>
    <x v="244"/>
    <x v="224"/>
    <n v="20170228"/>
    <x v="1"/>
    <s v="INGRESOS FECHA 20170228                           "/>
    <n v="-107000"/>
    <n v="0"/>
    <n v="107000"/>
    <n v="0"/>
  </r>
  <r>
    <s v="R"/>
    <n v="7"/>
    <n v="1"/>
    <n v="1"/>
    <n v="899999061"/>
    <s v="DIRECCION DISTRITAL DE TESORERIA        "/>
    <x v="273"/>
    <x v="248"/>
    <n v="20170105"/>
    <x v="0"/>
    <s v="05/01/2017 INGRESO REC ESTAMPILLA EE3206          "/>
    <n v="-3277876689"/>
    <n v="0"/>
    <n v="3277876689"/>
    <n v="0"/>
  </r>
  <r>
    <s v="R"/>
    <n v="7"/>
    <n v="1"/>
    <n v="2"/>
    <n v="899999061"/>
    <s v="DIRECCION DISTRITAL DE TESORERIA        "/>
    <x v="2"/>
    <x v="2"/>
    <n v="20170105"/>
    <x v="0"/>
    <s v="05/01/2017 INGRESO REC ESTAMPILLA EE3206          "/>
    <n v="3277876689"/>
    <n v="3277876689"/>
    <n v="0"/>
    <n v="0"/>
  </r>
  <r>
    <s v="R"/>
    <n v="7"/>
    <n v="2"/>
    <n v="1"/>
    <n v="46674741"/>
    <s v="MELO CORREDOR YENNY MILENA              "/>
    <x v="111"/>
    <x v="105"/>
    <n v="20170131"/>
    <x v="0"/>
    <s v="INGRESOS FECHA 20170131                           "/>
    <n v="1171500"/>
    <n v="1171500"/>
    <n v="0"/>
    <n v="0"/>
  </r>
  <r>
    <s v="R"/>
    <n v="7"/>
    <n v="2"/>
    <n v="2"/>
    <n v="46674741"/>
    <s v="MELO CORREDOR YENNY MILENA              "/>
    <x v="124"/>
    <x v="118"/>
    <n v="20170131"/>
    <x v="0"/>
    <s v="INGRESOS FECHA 20170131                           "/>
    <n v="-1171500"/>
    <n v="0"/>
    <n v="1171500"/>
    <n v="0"/>
  </r>
  <r>
    <s v="R"/>
    <n v="7"/>
    <n v="3"/>
    <n v="1"/>
    <n v="899999230"/>
    <s v="UNIVERSIDAD DISTRITAL FRANCISCO JOSE DE "/>
    <x v="111"/>
    <x v="105"/>
    <n v="20170220"/>
    <x v="1"/>
    <s v="INGRESOS FECHA 20170213                           "/>
    <n v="5129"/>
    <n v="5129"/>
    <n v="0"/>
    <n v="0"/>
  </r>
  <r>
    <s v="R"/>
    <n v="7"/>
    <n v="3"/>
    <n v="2"/>
    <n v="899999230"/>
    <s v="UNIVERSIDAD DISTRITAL FRANCISCO JOSE DE "/>
    <x v="72"/>
    <x v="70"/>
    <n v="20170220"/>
    <x v="1"/>
    <s v="INGRESOS FECHA 20170213                           "/>
    <n v="-5129"/>
    <n v="0"/>
    <n v="5129"/>
    <n v="0"/>
  </r>
  <r>
    <s v="R"/>
    <n v="7"/>
    <n v="4"/>
    <n v="1"/>
    <n v="35327296"/>
    <s v="BERNAL DE VELEZ CLARA VICTORIA          "/>
    <x v="111"/>
    <x v="105"/>
    <n v="20170220"/>
    <x v="1"/>
    <s v="INGRESOS FECHA 20170217                           "/>
    <n v="10000"/>
    <n v="10000"/>
    <n v="0"/>
    <n v="0"/>
  </r>
  <r>
    <s v="R"/>
    <n v="7"/>
    <n v="4"/>
    <n v="2"/>
    <n v="35327296"/>
    <s v="BERNAL DE VELEZ CLARA VICTORIA          "/>
    <x v="149"/>
    <x v="141"/>
    <n v="20170220"/>
    <x v="1"/>
    <s v="INGRESOS FECHA 20170217                           "/>
    <n v="-10000"/>
    <n v="0"/>
    <n v="10000"/>
    <n v="0"/>
  </r>
  <r>
    <s v="R"/>
    <n v="7"/>
    <n v="5"/>
    <n v="1"/>
    <n v="899999003"/>
    <s v="MINISTERIO DE DEFENSA NACIONAL          "/>
    <x v="163"/>
    <x v="153"/>
    <n v="20170228"/>
    <x v="1"/>
    <s v="28/02/2017 cuotas partes min defensa              "/>
    <n v="1385148.87"/>
    <n v="1385148.87"/>
    <n v="0"/>
    <n v="0"/>
  </r>
  <r>
    <s v="R"/>
    <n v="7"/>
    <n v="5"/>
    <n v="2"/>
    <n v="0"/>
    <s v="                                        "/>
    <x v="280"/>
    <x v="255"/>
    <n v="20170228"/>
    <x v="1"/>
    <s v="28/02/2017 cuotas partes min defensa              "/>
    <n v="-1385148.87"/>
    <n v="0"/>
    <n v="1385148.87"/>
    <n v="0"/>
  </r>
  <r>
    <s v="R"/>
    <n v="8"/>
    <n v="1"/>
    <n v="1"/>
    <n v="899999230"/>
    <s v="UNIVERSIDAD DISTRITAL FRANCISCO JOSE DE "/>
    <x v="2"/>
    <x v="2"/>
    <n v="20170208"/>
    <x v="1"/>
    <s v="08/02/2017 TRASLADO RETENCIONES ENERO IDEXUD      "/>
    <n v="118222777"/>
    <n v="118222777"/>
    <n v="0"/>
    <n v="0"/>
  </r>
  <r>
    <s v="R"/>
    <n v="8"/>
    <n v="1"/>
    <n v="2"/>
    <n v="899999230"/>
    <s v="UNIVERSIDAD DISTRITAL FRANCISCO JOSE DE "/>
    <x v="173"/>
    <x v="163"/>
    <n v="20170208"/>
    <x v="1"/>
    <s v="CUENTA POR COBRAR A IDEXUD RETENCIONES            "/>
    <n v="-118222777"/>
    <n v="0"/>
    <n v="118222777"/>
    <n v="0"/>
  </r>
  <r>
    <s v="C"/>
    <n v="14"/>
    <n v="1"/>
    <n v="1"/>
    <n v="7180814"/>
    <s v="EDGAR ELIAS MARTINEZ CRUZ               "/>
    <x v="281"/>
    <x v="256"/>
    <n v="20170102"/>
    <x v="0"/>
    <s v="RECHOP16950 23122016                              "/>
    <n v="3687493"/>
    <n v="3687493"/>
    <n v="0"/>
    <n v="0"/>
  </r>
  <r>
    <s v="C"/>
    <n v="14"/>
    <n v="1"/>
    <n v="2"/>
    <n v="7180814"/>
    <s v="EDGAR ELIAS MARTINEZ CRUZ               "/>
    <x v="282"/>
    <x v="257"/>
    <n v="20170102"/>
    <x v="0"/>
    <s v="RECHOP16950 23122016                              "/>
    <n v="-3687493"/>
    <n v="0"/>
    <n v="3687493"/>
    <n v="0"/>
  </r>
  <r>
    <s v="C"/>
    <n v="14"/>
    <n v="2"/>
    <n v="1"/>
    <n v="1012359549"/>
    <s v="ZAPATA ARIZA RICARDO ALONSO             "/>
    <x v="283"/>
    <x v="258"/>
    <n v="20170124"/>
    <x v="0"/>
    <s v="RECHOP185                                         "/>
    <n v="2425982"/>
    <n v="2425982"/>
    <n v="0"/>
    <n v="0"/>
  </r>
  <r>
    <s v="C"/>
    <n v="14"/>
    <n v="2"/>
    <n v="2"/>
    <n v="1012359549"/>
    <s v="ZAPATA ARIZA RICARDO ALONSO             "/>
    <x v="282"/>
    <x v="257"/>
    <n v="20170124"/>
    <x v="0"/>
    <s v="RECHOP185                                         "/>
    <n v="-2425982"/>
    <n v="0"/>
    <n v="2425982"/>
    <n v="0"/>
  </r>
  <r>
    <s v="C"/>
    <n v="14"/>
    <n v="3"/>
    <n v="1"/>
    <n v="1010207607"/>
    <s v="QUILAGUY PEREZ JUAN CAMILO              "/>
    <x v="284"/>
    <x v="259"/>
    <n v="20170123"/>
    <x v="0"/>
    <s v="GIRO2 OP168                                       "/>
    <n v="1166930"/>
    <n v="1166930"/>
    <n v="0"/>
    <n v="0"/>
  </r>
  <r>
    <s v="C"/>
    <n v="14"/>
    <n v="3"/>
    <n v="2"/>
    <n v="1010207607"/>
    <s v="QUILAGUY PEREZ JUAN CAMILO              "/>
    <x v="282"/>
    <x v="257"/>
    <n v="20170123"/>
    <x v="0"/>
    <s v="GIRO2 OP168                                       "/>
    <n v="-1166930"/>
    <n v="0"/>
    <n v="1166930"/>
    <n v="0"/>
  </r>
  <r>
    <s v="C"/>
    <n v="14"/>
    <n v="4"/>
    <n v="1"/>
    <n v="1031135063"/>
    <s v="HERNANDEZ GUEVARA LAURA CATALINA        "/>
    <x v="281"/>
    <x v="256"/>
    <n v="20170127"/>
    <x v="0"/>
    <s v="RECHOP323                                         "/>
    <n v="2620060"/>
    <n v="2620060"/>
    <n v="0"/>
    <n v="0"/>
  </r>
  <r>
    <s v="C"/>
    <n v="14"/>
    <n v="4"/>
    <n v="2"/>
    <n v="1031135063"/>
    <s v="HERNANDEZ GUEVARA LAURA CATALINA        "/>
    <x v="282"/>
    <x v="257"/>
    <n v="20170127"/>
    <x v="0"/>
    <s v="RECHOP323                                         "/>
    <n v="-2620060"/>
    <n v="0"/>
    <n v="2620060"/>
    <n v="0"/>
  </r>
  <r>
    <s v="C"/>
    <n v="14"/>
    <n v="5"/>
    <n v="1"/>
    <n v="1030647219"/>
    <s v="CASALLAS SIERRA DEISSY NATALIA          "/>
    <x v="285"/>
    <x v="260"/>
    <n v="20170202"/>
    <x v="1"/>
    <s v="RECHOP544                                         "/>
    <n v="1911658"/>
    <n v="1911658"/>
    <n v="0"/>
    <n v="0"/>
  </r>
  <r>
    <s v="C"/>
    <n v="14"/>
    <n v="5"/>
    <n v="2"/>
    <n v="1030647219"/>
    <s v="CASALLAS SIERRA DEISSY NATALIA          "/>
    <x v="282"/>
    <x v="257"/>
    <n v="20170202"/>
    <x v="1"/>
    <s v="RECHOP544                                         "/>
    <n v="-1911658"/>
    <n v="0"/>
    <n v="1911658"/>
    <n v="0"/>
  </r>
  <r>
    <s v="C"/>
    <n v="14"/>
    <n v="5"/>
    <n v="3"/>
    <n v="1030647219"/>
    <s v="CASALLAS SIERRA DEISSY NATALIA          "/>
    <x v="285"/>
    <x v="260"/>
    <n v="20170202"/>
    <x v="1"/>
    <s v="RECHOP545                                         "/>
    <n v="1911658"/>
    <n v="1911658"/>
    <n v="0"/>
    <n v="0"/>
  </r>
  <r>
    <s v="C"/>
    <n v="14"/>
    <n v="5"/>
    <n v="4"/>
    <n v="1030647219"/>
    <s v="CASALLAS SIERRA DEISSY NATALIA          "/>
    <x v="282"/>
    <x v="257"/>
    <n v="20170202"/>
    <x v="1"/>
    <s v="RECHOP545                                         "/>
    <n v="-1911658"/>
    <n v="0"/>
    <n v="1911658"/>
    <n v="0"/>
  </r>
  <r>
    <s v="C"/>
    <n v="14"/>
    <n v="6"/>
    <n v="1"/>
    <n v="55216494"/>
    <s v="FORERO MEDINA AIHTZA TATIANA            "/>
    <x v="285"/>
    <x v="260"/>
    <n v="20170203"/>
    <x v="1"/>
    <s v="RECHOP754                                         "/>
    <n v="1539783"/>
    <n v="1539783"/>
    <n v="0"/>
    <n v="0"/>
  </r>
  <r>
    <s v="C"/>
    <n v="14"/>
    <n v="6"/>
    <n v="2"/>
    <n v="55216494"/>
    <s v="FORERO MEDINA AIHTZA TATIANA            "/>
    <x v="282"/>
    <x v="257"/>
    <n v="20170203"/>
    <x v="1"/>
    <s v="RECHOP754                                         "/>
    <n v="-1539783"/>
    <n v="0"/>
    <n v="1539783"/>
    <n v="0"/>
  </r>
  <r>
    <s v="C"/>
    <n v="14"/>
    <n v="7"/>
    <n v="1"/>
    <n v="1024559176"/>
    <s v="LAURA MAYERLY QUIROGA CASTAÑEDA         "/>
    <x v="286"/>
    <x v="261"/>
    <n v="20170203"/>
    <x v="1"/>
    <s v="RECHOP745                                         "/>
    <n v="1795229"/>
    <n v="1795229"/>
    <n v="0"/>
    <n v="0"/>
  </r>
  <r>
    <s v="C"/>
    <n v="14"/>
    <n v="7"/>
    <n v="2"/>
    <n v="1024559176"/>
    <s v="LAURA MAYERLY QUIROGA CASTAÑEDA         "/>
    <x v="282"/>
    <x v="257"/>
    <n v="20170203"/>
    <x v="1"/>
    <s v="RECHOP745                                         "/>
    <n v="-1795229"/>
    <n v="0"/>
    <n v="1795229"/>
    <n v="0"/>
  </r>
  <r>
    <s v="C"/>
    <n v="14"/>
    <n v="8"/>
    <n v="1"/>
    <n v="52969921"/>
    <s v="ROPERO TRIVI¥O INGRID                   "/>
    <x v="281"/>
    <x v="256"/>
    <n v="20170208"/>
    <x v="1"/>
    <s v="RECHOP873                                         "/>
    <n v="4074491"/>
    <n v="4074491"/>
    <n v="0"/>
    <n v="0"/>
  </r>
  <r>
    <s v="C"/>
    <n v="14"/>
    <n v="8"/>
    <n v="2"/>
    <n v="52969921"/>
    <s v="ROPERO TRIVI¥O INGRID                   "/>
    <x v="282"/>
    <x v="257"/>
    <n v="20170208"/>
    <x v="1"/>
    <s v="RECHOP873                                         "/>
    <n v="-4074491"/>
    <n v="0"/>
    <n v="4074491"/>
    <n v="0"/>
  </r>
  <r>
    <s v="C"/>
    <n v="14"/>
    <n v="9"/>
    <n v="1"/>
    <n v="52269566"/>
    <s v="CASALLAS CRISTANCHO LILIA ADRIANA       "/>
    <x v="283"/>
    <x v="258"/>
    <n v="20170210"/>
    <x v="1"/>
    <s v="RECHOP878                                         "/>
    <n v="4075653"/>
    <n v="4075653"/>
    <n v="0"/>
    <n v="0"/>
  </r>
  <r>
    <s v="C"/>
    <n v="14"/>
    <n v="9"/>
    <n v="2"/>
    <n v="52269566"/>
    <s v="CASALLAS CRISTANCHO LILIA ADRIANA       "/>
    <x v="282"/>
    <x v="257"/>
    <n v="20170210"/>
    <x v="1"/>
    <s v="RECHOP878                                         "/>
    <n v="-4075653"/>
    <n v="0"/>
    <n v="4075653"/>
    <n v="0"/>
  </r>
  <r>
    <s v="C"/>
    <n v="14"/>
    <n v="10"/>
    <n v="1"/>
    <n v="52255968"/>
    <s v="AVILA RODRIGUEZ MARIA DEL PILAR         "/>
    <x v="283"/>
    <x v="258"/>
    <n v="20170213"/>
    <x v="1"/>
    <s v="RECHOP958                                         "/>
    <n v="6654830"/>
    <n v="6654830"/>
    <n v="0"/>
    <n v="0"/>
  </r>
  <r>
    <s v="C"/>
    <n v="14"/>
    <n v="10"/>
    <n v="2"/>
    <n v="52255968"/>
    <s v="AVILA RODRIGUEZ MARIA DEL PILAR         "/>
    <x v="282"/>
    <x v="257"/>
    <n v="20170213"/>
    <x v="1"/>
    <s v="RECHOP958                                         "/>
    <n v="-6654830"/>
    <n v="0"/>
    <n v="6654830"/>
    <n v="0"/>
  </r>
  <r>
    <s v="C"/>
    <n v="14"/>
    <n v="11"/>
    <n v="1"/>
    <n v="1013629319"/>
    <s v="CASTRO COCA GERALDINE                   "/>
    <x v="281"/>
    <x v="256"/>
    <n v="20170221"/>
    <x v="1"/>
    <s v="RECHOP1173                                        "/>
    <n v="1552630"/>
    <n v="1552630"/>
    <n v="0"/>
    <n v="0"/>
  </r>
  <r>
    <s v="C"/>
    <n v="14"/>
    <n v="11"/>
    <n v="2"/>
    <n v="1013629319"/>
    <s v="CASTRO COCA GERALDINE                   "/>
    <x v="282"/>
    <x v="257"/>
    <n v="20170221"/>
    <x v="1"/>
    <s v="RECHOP1173                                        "/>
    <n v="-1552630"/>
    <n v="0"/>
    <n v="1552630"/>
    <n v="0"/>
  </r>
  <r>
    <s v="C"/>
    <n v="14"/>
    <n v="11"/>
    <n v="3"/>
    <n v="1013629319"/>
    <s v="CASTRO COCA GERALDINE                   "/>
    <x v="281"/>
    <x v="256"/>
    <n v="20170221"/>
    <x v="1"/>
    <s v="RECHOP1174                                        "/>
    <n v="776314"/>
    <n v="776314"/>
    <n v="0"/>
    <n v="0"/>
  </r>
  <r>
    <s v="C"/>
    <n v="14"/>
    <n v="11"/>
    <n v="4"/>
    <n v="1013629319"/>
    <s v="CASTRO COCA GERALDINE                   "/>
    <x v="282"/>
    <x v="257"/>
    <n v="20170221"/>
    <x v="1"/>
    <s v="RECHOP1174                                        "/>
    <n v="-776314"/>
    <n v="0"/>
    <n v="776314"/>
    <n v="0"/>
  </r>
  <r>
    <s v="C"/>
    <n v="14"/>
    <n v="12"/>
    <n v="1"/>
    <n v="79645544"/>
    <s v="PUERTO QUINCOS FAUSTO ALEXANDER         "/>
    <x v="281"/>
    <x v="256"/>
    <n v="20170222"/>
    <x v="1"/>
    <s v="RECHOP1253                                        "/>
    <n v="5641359"/>
    <n v="5641359"/>
    <n v="0"/>
    <n v="0"/>
  </r>
  <r>
    <s v="C"/>
    <n v="14"/>
    <n v="12"/>
    <n v="2"/>
    <n v="79645544"/>
    <s v="PUERTO QUINCOS FAUSTO ALEXANDER         "/>
    <x v="282"/>
    <x v="257"/>
    <n v="20170222"/>
    <x v="1"/>
    <s v="RECHOP1253                                        "/>
    <n v="-5641359"/>
    <n v="0"/>
    <n v="5641359"/>
    <n v="0"/>
  </r>
  <r>
    <s v="C"/>
    <n v="14"/>
    <n v="13"/>
    <n v="1"/>
    <n v="79432705"/>
    <s v="GUERRERO CEBALLOS JORGE MAURICIO        "/>
    <x v="283"/>
    <x v="258"/>
    <n v="20170228"/>
    <x v="1"/>
    <s v="RECHOP1429                                        "/>
    <n v="947660"/>
    <n v="947660"/>
    <n v="0"/>
    <n v="0"/>
  </r>
  <r>
    <s v="C"/>
    <n v="14"/>
    <n v="13"/>
    <n v="2"/>
    <n v="79432705"/>
    <s v="GUERRERO CEBALLOS JORGE MAURICIO        "/>
    <x v="282"/>
    <x v="257"/>
    <n v="20170228"/>
    <x v="1"/>
    <s v="RECHOP1429                                        "/>
    <n v="-947660"/>
    <n v="0"/>
    <n v="947660"/>
    <n v="0"/>
  </r>
  <r>
    <s v="G"/>
    <n v="11"/>
    <n v="16617"/>
    <n v="1"/>
    <n v="900352563"/>
    <s v="UNIVER-CITY S.A.S                       "/>
    <x v="287"/>
    <x v="262"/>
    <n v="20170119"/>
    <x v="0"/>
    <s v="ELEMENTOS DE PUBLICIDAD IDEXUD                    "/>
    <n v="-1371567"/>
    <n v="0"/>
    <n v="1371567"/>
    <n v="0"/>
  </r>
  <r>
    <s v="G"/>
    <n v="11"/>
    <n v="16617"/>
    <n v="2"/>
    <n v="900352563"/>
    <s v="UNIVER-CITY S.A.S                       "/>
    <x v="282"/>
    <x v="257"/>
    <n v="20170119"/>
    <x v="0"/>
    <s v="ELEMENTOS DE PUBLICIDAD IDEXUD                    "/>
    <n v="1493970"/>
    <n v="1493970"/>
    <n v="0"/>
    <n v="0"/>
  </r>
  <r>
    <s v="G"/>
    <n v="11"/>
    <n v="16617"/>
    <n v="3"/>
    <n v="900352563"/>
    <s v="UNIVER-CITY S.A.S                       "/>
    <x v="74"/>
    <x v="72"/>
    <n v="20170119"/>
    <x v="0"/>
    <s v="ELEMENTOS DE PUBLICIDAD IDEXUD                    "/>
    <n v="-12879"/>
    <n v="0"/>
    <n v="12879"/>
    <n v="1493970"/>
  </r>
  <r>
    <s v="G"/>
    <n v="11"/>
    <n v="16617"/>
    <n v="4"/>
    <n v="900352563"/>
    <s v="UNIVER-CITY S.A.S                       "/>
    <x v="76"/>
    <x v="74"/>
    <n v="20170119"/>
    <x v="0"/>
    <s v="ELEMENTOS DE PUBLICIDAD IDEXUD                    "/>
    <n v="-6440"/>
    <n v="0"/>
    <n v="6440"/>
    <n v="1493970"/>
  </r>
  <r>
    <s v="G"/>
    <n v="11"/>
    <n v="16617"/>
    <n v="5"/>
    <n v="900352563"/>
    <s v="UNIVER-CITY S.A.S                       "/>
    <x v="80"/>
    <x v="24"/>
    <n v="20170119"/>
    <x v="0"/>
    <s v="ELEMENTOS DE PUBLICIDAD IDEXUD                    "/>
    <n v="-25758"/>
    <n v="0"/>
    <n v="25758"/>
    <n v="1493970"/>
  </r>
  <r>
    <s v="G"/>
    <n v="11"/>
    <n v="16617"/>
    <n v="6"/>
    <n v="900352563"/>
    <s v="UNIVER-CITY S.A.S                       "/>
    <x v="94"/>
    <x v="90"/>
    <n v="20170119"/>
    <x v="0"/>
    <s v="ELEMENTOS DE PUBLICIDAD IDEXUD                    "/>
    <n v="-30910"/>
    <n v="0"/>
    <n v="30910"/>
    <n v="1493970"/>
  </r>
  <r>
    <s v="G"/>
    <n v="11"/>
    <n v="16617"/>
    <n v="7"/>
    <n v="900352563"/>
    <s v="UNIVER-CITY S.A.S                       "/>
    <x v="67"/>
    <x v="65"/>
    <n v="20170119"/>
    <x v="0"/>
    <s v="ELEMENTOS DE PUBLICIDAD IDEXUD                    "/>
    <n v="-14218"/>
    <n v="0"/>
    <n v="14218"/>
    <n v="1493970"/>
  </r>
  <r>
    <s v="G"/>
    <n v="11"/>
    <n v="16617"/>
    <n v="8"/>
    <n v="900352563"/>
    <s v="UNIVER-CITY S.A.S                       "/>
    <x v="91"/>
    <x v="87"/>
    <n v="20170119"/>
    <x v="0"/>
    <s v="ELEMENTOS DE PUBLICIDAD IDEXUD                    "/>
    <n v="-32198"/>
    <n v="0"/>
    <n v="32198"/>
    <n v="1493970"/>
  </r>
  <r>
    <s v="G"/>
    <n v="14"/>
    <n v="1"/>
    <n v="1"/>
    <n v="38251473"/>
    <s v="MESA DURAN MARY                         "/>
    <x v="288"/>
    <x v="263"/>
    <n v="20170113"/>
    <x v="0"/>
    <s v="TOMAR EN ARRIENDO POR DOCE (12) MESES LOS PREDIOS "/>
    <n v="-17323797"/>
    <n v="0"/>
    <n v="17323797"/>
    <n v="0"/>
  </r>
  <r>
    <s v="G"/>
    <n v="14"/>
    <n v="1"/>
    <n v="2"/>
    <n v="38251473"/>
    <s v="MESA DURAN MARY                         "/>
    <x v="282"/>
    <x v="257"/>
    <n v="20170113"/>
    <x v="0"/>
    <s v="TOMAR EN ARRIENDO POR DOCE (12) MESES LOS PREDIOS "/>
    <n v="18521391"/>
    <n v="18521391"/>
    <n v="0"/>
    <n v="0"/>
  </r>
  <r>
    <s v="G"/>
    <n v="14"/>
    <n v="1"/>
    <n v="3"/>
    <n v="38251473"/>
    <s v="MESA DURAN MARY                         "/>
    <x v="74"/>
    <x v="72"/>
    <n v="20170113"/>
    <x v="0"/>
    <s v="TOMAR EN ARRIENDO POR DOCE (12) MESES LOS PREDIOS "/>
    <n v="-185214"/>
    <n v="0"/>
    <n v="185214"/>
    <n v="18521391"/>
  </r>
  <r>
    <s v="G"/>
    <n v="14"/>
    <n v="1"/>
    <n v="4"/>
    <n v="38251473"/>
    <s v="MESA DURAN MARY                         "/>
    <x v="76"/>
    <x v="74"/>
    <n v="20170113"/>
    <x v="0"/>
    <s v="TOMAR EN ARRIENDO POR DOCE (12) MESES LOS PREDIOS "/>
    <n v="-92607"/>
    <n v="0"/>
    <n v="92607"/>
    <n v="18521391"/>
  </r>
  <r>
    <s v="G"/>
    <n v="14"/>
    <n v="1"/>
    <n v="5"/>
    <n v="38251473"/>
    <s v="MESA DURAN MARY                         "/>
    <x v="78"/>
    <x v="76"/>
    <n v="20170113"/>
    <x v="0"/>
    <s v="TOMAR EN ARRIENDO POR DOCE (12) MESES LOS PREDIOS "/>
    <n v="-92607"/>
    <n v="0"/>
    <n v="92607"/>
    <n v="18521391"/>
  </r>
  <r>
    <s v="G"/>
    <n v="14"/>
    <n v="1"/>
    <n v="6"/>
    <n v="38251473"/>
    <s v="MESA DURAN MARY                         "/>
    <x v="66"/>
    <x v="64"/>
    <n v="20170113"/>
    <x v="0"/>
    <s v="TOMAR EN ARRIENDO POR DOCE (12) MESES LOS PREDIOS "/>
    <n v="-178917"/>
    <n v="0"/>
    <n v="178917"/>
    <n v="18521391"/>
  </r>
  <r>
    <s v="G"/>
    <n v="14"/>
    <n v="1"/>
    <n v="7"/>
    <n v="38251473"/>
    <s v="MESA DURAN MARY                         "/>
    <x v="88"/>
    <x v="84"/>
    <n v="20170113"/>
    <x v="0"/>
    <s v="TOMAR EN ARRIENDO POR DOCE (12) MESES LOS PREDIOS "/>
    <n v="-648249"/>
    <n v="0"/>
    <n v="648249"/>
    <n v="18521391"/>
  </r>
  <r>
    <s v="G"/>
    <n v="14"/>
    <n v="2"/>
    <n v="1"/>
    <n v="900252318"/>
    <s v="CACERES Y FERRO FINCA RAIZ S A          "/>
    <x v="288"/>
    <x v="263"/>
    <n v="20170117"/>
    <x v="0"/>
    <s v="TOMAR EN ARRIENDO POR DOCE (12) MESES EL PREDIO UB"/>
    <n v="-7486816"/>
    <n v="0"/>
    <n v="7486816"/>
    <n v="0"/>
  </r>
  <r>
    <s v="G"/>
    <n v="14"/>
    <n v="2"/>
    <n v="2"/>
    <n v="900252318"/>
    <s v="CACERES Y FERRO FINCA RAIZ S A          "/>
    <x v="282"/>
    <x v="257"/>
    <n v="20170117"/>
    <x v="0"/>
    <s v="TOMAR EN ARRIENDO POR DOCE (12) MESES EL PREDIO UB"/>
    <n v="8122707"/>
    <n v="8122707"/>
    <n v="0"/>
    <n v="0"/>
  </r>
  <r>
    <s v="G"/>
    <n v="14"/>
    <n v="2"/>
    <n v="3"/>
    <n v="900252318"/>
    <s v="CACERES Y FERRO FINCA RAIZ S A          "/>
    <x v="89"/>
    <x v="85"/>
    <n v="20170117"/>
    <x v="0"/>
    <s v="TOMAR EN ARRIENDO POR DOCE (12) MESES EL PREDIO UB"/>
    <n v="-238903"/>
    <n v="0"/>
    <n v="238903"/>
    <n v="8122707"/>
  </r>
  <r>
    <s v="G"/>
    <n v="14"/>
    <n v="2"/>
    <n v="4"/>
    <n v="900252318"/>
    <s v="CACERES Y FERRO FINCA RAIZ S A          "/>
    <x v="94"/>
    <x v="90"/>
    <n v="20170117"/>
    <x v="0"/>
    <s v="TOMAR EN ARRIENDO POR DOCE (12) MESES EL PREDIO UB"/>
    <n v="-194535"/>
    <n v="0"/>
    <n v="194535"/>
    <n v="8122707"/>
  </r>
  <r>
    <s v="G"/>
    <n v="14"/>
    <n v="2"/>
    <n v="5"/>
    <n v="900252318"/>
    <s v="CACERES Y FERRO FINCA RAIZ S A          "/>
    <x v="66"/>
    <x v="64"/>
    <n v="20170117"/>
    <x v="0"/>
    <s v="TOMAR EN ARRIENDO POR DOCE (12) MESES EL PREDIO UB"/>
    <n v="-65937"/>
    <n v="0"/>
    <n v="65937"/>
    <n v="8122707"/>
  </r>
  <r>
    <s v="G"/>
    <n v="14"/>
    <n v="2"/>
    <n v="6"/>
    <n v="900252318"/>
    <s v="CACERES Y FERRO FINCA RAIZ S A          "/>
    <x v="74"/>
    <x v="72"/>
    <n v="20170117"/>
    <x v="0"/>
    <s v="TOMAR EN ARRIENDO POR DOCE (12) MESES EL PREDIO UB"/>
    <n v="-68258"/>
    <n v="0"/>
    <n v="68258"/>
    <n v="8122707"/>
  </r>
  <r>
    <s v="G"/>
    <n v="14"/>
    <n v="2"/>
    <n v="7"/>
    <n v="900252318"/>
    <s v="CACERES Y FERRO FINCA RAIZ S A          "/>
    <x v="76"/>
    <x v="74"/>
    <n v="20170117"/>
    <x v="0"/>
    <s v="TOMAR EN ARRIENDO POR DOCE (12) MESES EL PREDIO UB"/>
    <n v="-34129"/>
    <n v="0"/>
    <n v="34129"/>
    <n v="8122707"/>
  </r>
  <r>
    <s v="G"/>
    <n v="14"/>
    <n v="2"/>
    <n v="8"/>
    <n v="900252318"/>
    <s v="CACERES Y FERRO FINCA RAIZ S A          "/>
    <x v="78"/>
    <x v="76"/>
    <n v="20170117"/>
    <x v="0"/>
    <s v="TOMAR EN ARRIENDO POR DOCE (12) MESES EL PREDIO UB"/>
    <n v="-34129"/>
    <n v="0"/>
    <n v="34129"/>
    <n v="8122707"/>
  </r>
  <r>
    <s v="G"/>
    <n v="14"/>
    <n v="3"/>
    <n v="1"/>
    <n v="900252318"/>
    <s v="CACERES Y FERRO FINCA RAIZ S A          "/>
    <x v="288"/>
    <x v="263"/>
    <n v="20170117"/>
    <x v="0"/>
    <s v="TOMAR EN ARRIENDO POR DOCE (12) MESES EL PREDIO UB"/>
    <n v="-1154096"/>
    <n v="0"/>
    <n v="1154096"/>
    <n v="0"/>
  </r>
  <r>
    <s v="G"/>
    <n v="14"/>
    <n v="3"/>
    <n v="2"/>
    <n v="900252318"/>
    <s v="CACERES Y FERRO FINCA RAIZ S A          "/>
    <x v="282"/>
    <x v="257"/>
    <n v="20170117"/>
    <x v="0"/>
    <s v="TOMAR EN ARRIENDO POR DOCE (12) MESES EL PREDIO UB"/>
    <n v="1177648"/>
    <n v="1177648"/>
    <n v="0"/>
    <n v="0"/>
  </r>
  <r>
    <s v="G"/>
    <n v="14"/>
    <n v="3"/>
    <n v="3"/>
    <n v="900252318"/>
    <s v="CACERES Y FERRO FINCA RAIZ S A          "/>
    <x v="74"/>
    <x v="72"/>
    <n v="20170117"/>
    <x v="0"/>
    <s v="TOMAR EN ARRIENDO POR DOCE (12) MESES EL PREDIO UB"/>
    <n v="-11776"/>
    <n v="0"/>
    <n v="11776"/>
    <n v="1177648"/>
  </r>
  <r>
    <s v="G"/>
    <n v="14"/>
    <n v="3"/>
    <n v="4"/>
    <n v="900252318"/>
    <s v="CACERES Y FERRO FINCA RAIZ S A          "/>
    <x v="76"/>
    <x v="74"/>
    <n v="20170117"/>
    <x v="0"/>
    <s v="TOMAR EN ARRIENDO POR DOCE (12) MESES EL PREDIO UB"/>
    <n v="-5888"/>
    <n v="0"/>
    <n v="5888"/>
    <n v="1177648"/>
  </r>
  <r>
    <s v="G"/>
    <n v="14"/>
    <n v="3"/>
    <n v="5"/>
    <n v="900252318"/>
    <s v="CACERES Y FERRO FINCA RAIZ S A          "/>
    <x v="78"/>
    <x v="76"/>
    <n v="20170117"/>
    <x v="0"/>
    <s v="TOMAR EN ARRIENDO POR DOCE (12) MESES EL PREDIO UB"/>
    <n v="-5888"/>
    <n v="0"/>
    <n v="5888"/>
    <n v="1177648"/>
  </r>
  <r>
    <s v="G"/>
    <n v="14"/>
    <n v="4"/>
    <n v="1"/>
    <n v="900051050"/>
    <s v="SITUANDO S.A.S                          "/>
    <x v="288"/>
    <x v="263"/>
    <n v="20170113"/>
    <x v="0"/>
    <s v="ARRENDAR POR UN (1) AÑO EL PREDIO EN LA CARRERA 12"/>
    <n v="-38503477"/>
    <n v="0"/>
    <n v="38503477"/>
    <n v="0"/>
  </r>
  <r>
    <s v="G"/>
    <n v="14"/>
    <n v="4"/>
    <n v="2"/>
    <n v="900051050"/>
    <s v="SITUANDO S.A.S                          "/>
    <x v="282"/>
    <x v="257"/>
    <n v="20170113"/>
    <x v="0"/>
    <s v="ARRENDAR POR UN (1) AÑO EL PREDIO EN LA CARRERA 12"/>
    <n v="41689878"/>
    <n v="41689878"/>
    <n v="0"/>
    <n v="0"/>
  </r>
  <r>
    <s v="G"/>
    <n v="14"/>
    <n v="4"/>
    <n v="3"/>
    <n v="900051050"/>
    <s v="SITUANDO S.A.S                          "/>
    <x v="74"/>
    <x v="72"/>
    <n v="20170113"/>
    <x v="0"/>
    <s v="ARRENDAR POR UN (1) AÑO EL PREDIO EN LA CARRERA 12"/>
    <n v="-359396"/>
    <n v="0"/>
    <n v="359396"/>
    <n v="41689878"/>
  </r>
  <r>
    <s v="G"/>
    <n v="14"/>
    <n v="4"/>
    <n v="4"/>
    <n v="900051050"/>
    <s v="SITUANDO S.A.S                          "/>
    <x v="76"/>
    <x v="74"/>
    <n v="20170113"/>
    <x v="0"/>
    <s v="ARRENDAR POR UN (1) AÑO EL PREDIO EN LA CARRERA 12"/>
    <n v="-179698"/>
    <n v="0"/>
    <n v="179698"/>
    <n v="41689878"/>
  </r>
  <r>
    <s v="G"/>
    <n v="14"/>
    <n v="4"/>
    <n v="5"/>
    <n v="900051050"/>
    <s v="SITUANDO S.A.S                          "/>
    <x v="78"/>
    <x v="76"/>
    <n v="20170113"/>
    <x v="0"/>
    <s v="ARRENDAR POR UN (1) AÑO EL PREDIO EN LA CARRERA 12"/>
    <n v="-179698"/>
    <n v="0"/>
    <n v="179698"/>
    <n v="41689878"/>
  </r>
  <r>
    <s v="G"/>
    <n v="14"/>
    <n v="4"/>
    <n v="6"/>
    <n v="900051050"/>
    <s v="SITUANDO S.A.S                          "/>
    <x v="66"/>
    <x v="64"/>
    <n v="20170113"/>
    <x v="0"/>
    <s v="ARRENDAR POR UN (1) AÑO EL PREDIO EN LA CARRERA 12"/>
    <n v="-347176"/>
    <n v="0"/>
    <n v="347176"/>
    <n v="41689878"/>
  </r>
  <r>
    <s v="G"/>
    <n v="14"/>
    <n v="4"/>
    <n v="7"/>
    <n v="900051050"/>
    <s v="SITUANDO S.A.S                          "/>
    <x v="89"/>
    <x v="85"/>
    <n v="20170113"/>
    <x v="0"/>
    <s v="ARRENDAR POR UN (1) AÑO EL PREDIO EN LA CARRERA 12"/>
    <n v="-1257884"/>
    <n v="0"/>
    <n v="1257884"/>
    <n v="41689878"/>
  </r>
  <r>
    <s v="G"/>
    <n v="14"/>
    <n v="4"/>
    <n v="8"/>
    <n v="900051050"/>
    <s v="SITUANDO S.A.S                          "/>
    <x v="94"/>
    <x v="90"/>
    <n v="20170113"/>
    <x v="0"/>
    <s v="ARRENDAR POR UN (1) AÑO EL PREDIO EN LA CARRERA 12"/>
    <n v="-862549"/>
    <n v="0"/>
    <n v="862549"/>
    <n v="41689878"/>
  </r>
  <r>
    <s v="G"/>
    <n v="14"/>
    <n v="5"/>
    <n v="1"/>
    <n v="830055849"/>
    <s v="TRANSPORTES FATACAR LTDA                "/>
    <x v="285"/>
    <x v="260"/>
    <n v="20170113"/>
    <x v="0"/>
    <s v="VEHICULO 1300 A 2000 CC. MODELO 2007-2013  (INCLUY"/>
    <n v="-11091803"/>
    <n v="0"/>
    <n v="11091803"/>
    <n v="0"/>
  </r>
  <r>
    <s v="G"/>
    <n v="14"/>
    <n v="5"/>
    <n v="2"/>
    <n v="830055849"/>
    <s v="TRANSPORTES FATACAR LTDA                "/>
    <x v="282"/>
    <x v="257"/>
    <n v="20170113"/>
    <x v="0"/>
    <s v="VEHICULO 1300 A 2000 CC. MODELO 2007-2013  (INCLUY"/>
    <n v="11980000"/>
    <n v="11980000"/>
    <n v="0"/>
    <n v="0"/>
  </r>
  <r>
    <s v="G"/>
    <n v="14"/>
    <n v="5"/>
    <n v="3"/>
    <n v="830055849"/>
    <s v="TRANSPORTES FATACAR LTDA                "/>
    <x v="86"/>
    <x v="82"/>
    <n v="20170113"/>
    <x v="0"/>
    <s v="VEHICULO 1300 A 2000 CC. MODELO 2007-2013  (INCLUY"/>
    <n v="-419300"/>
    <n v="0"/>
    <n v="419300"/>
    <n v="11980000"/>
  </r>
  <r>
    <s v="G"/>
    <n v="14"/>
    <n v="5"/>
    <n v="4"/>
    <n v="830055849"/>
    <s v="TRANSPORTES FATACAR LTDA                "/>
    <x v="69"/>
    <x v="67"/>
    <n v="20170113"/>
    <x v="0"/>
    <s v="VEHICULO 1300 A 2000 CC. MODELO 2007-2013  (INCLUY"/>
    <n v="-49597"/>
    <n v="0"/>
    <n v="49597"/>
    <n v="11980000"/>
  </r>
  <r>
    <s v="G"/>
    <n v="14"/>
    <n v="5"/>
    <n v="5"/>
    <n v="830055849"/>
    <s v="TRANSPORTES FATACAR LTDA                "/>
    <x v="74"/>
    <x v="72"/>
    <n v="20170113"/>
    <x v="0"/>
    <s v="VEHICULO 1300 A 2000 CC. MODELO 2007-2013  (INCLUY"/>
    <n v="-119800"/>
    <n v="0"/>
    <n v="119800"/>
    <n v="11980000"/>
  </r>
  <r>
    <s v="G"/>
    <n v="14"/>
    <n v="5"/>
    <n v="6"/>
    <n v="830055849"/>
    <s v="TRANSPORTES FATACAR LTDA                "/>
    <x v="76"/>
    <x v="74"/>
    <n v="20170113"/>
    <x v="0"/>
    <s v="VEHICULO 1300 A 2000 CC. MODELO 2007-2013  (INCLUY"/>
    <n v="-59900"/>
    <n v="0"/>
    <n v="59900"/>
    <n v="11980000"/>
  </r>
  <r>
    <s v="G"/>
    <n v="14"/>
    <n v="5"/>
    <n v="7"/>
    <n v="830055849"/>
    <s v="TRANSPORTES FATACAR LTDA                "/>
    <x v="80"/>
    <x v="24"/>
    <n v="20170113"/>
    <x v="0"/>
    <s v="VEHICULO 1300 A 2000 CC. MODELO 2007-2013  (INCLUY"/>
    <n v="-239600"/>
    <n v="0"/>
    <n v="239600"/>
    <n v="11980000"/>
  </r>
  <r>
    <s v="G"/>
    <n v="14"/>
    <n v="6"/>
    <n v="1"/>
    <n v="830037248"/>
    <s v="CODENSA S A  ESP                        "/>
    <x v="281"/>
    <x v="256"/>
    <n v="20170113"/>
    <x v="0"/>
    <s v="REALIZAR ELEL PAGO DE LOS SERVICIOS PUBLICOS ( COD"/>
    <n v="-220510"/>
    <n v="0"/>
    <n v="220510"/>
    <n v="0"/>
  </r>
  <r>
    <s v="G"/>
    <n v="14"/>
    <n v="6"/>
    <n v="2"/>
    <n v="830037248"/>
    <s v="CODENSA S A  ESP                        "/>
    <x v="282"/>
    <x v="257"/>
    <n v="20170113"/>
    <x v="0"/>
    <s v="REALIZAR ELEL PAGO DE LOS SERVICIOS PUBLICOS ( COD"/>
    <n v="220510"/>
    <n v="220510"/>
    <n v="0"/>
    <n v="0"/>
  </r>
  <r>
    <s v="G"/>
    <n v="14"/>
    <n v="7"/>
    <n v="1"/>
    <n v="51777022"/>
    <s v="LEAL SALCEDO LUZ NIDIA                  "/>
    <x v="281"/>
    <x v="256"/>
    <n v="20170116"/>
    <x v="0"/>
    <s v="REALIZAR  LAS ACTIVIDADES DE  COORDINACIÓN Y DIREC"/>
    <n v="-8112837"/>
    <n v="0"/>
    <n v="8112837"/>
    <n v="0"/>
  </r>
  <r>
    <s v="G"/>
    <n v="14"/>
    <n v="7"/>
    <n v="2"/>
    <n v="51777022"/>
    <s v="LEAL SALCEDO LUZ NIDIA                  "/>
    <x v="282"/>
    <x v="257"/>
    <n v="20170116"/>
    <x v="0"/>
    <s v="REALIZAR  LAS ACTIVIDADES DE  COORDINACIÓN Y DIREC"/>
    <n v="9000000"/>
    <n v="9000000"/>
    <n v="0"/>
    <n v="0"/>
  </r>
  <r>
    <s v="G"/>
    <n v="14"/>
    <n v="7"/>
    <n v="3"/>
    <n v="51777022"/>
    <s v="LEAL SALCEDO LUZ NIDIA                  "/>
    <x v="81"/>
    <x v="78"/>
    <n v="20170116"/>
    <x v="0"/>
    <s v="REALIZAR  LAS ACTIVIDADES DE  COORDINACIÓN Y DIREC"/>
    <n v="-711000"/>
    <n v="0"/>
    <n v="711000"/>
    <n v="9000000"/>
  </r>
  <r>
    <s v="G"/>
    <n v="14"/>
    <n v="7"/>
    <n v="4"/>
    <n v="51777022"/>
    <s v="LEAL SALCEDO LUZ NIDIA                  "/>
    <x v="66"/>
    <x v="64"/>
    <n v="20170116"/>
    <x v="0"/>
    <s v="REALIZAR  LAS ACTIVIDADES DE  COORDINACIÓN Y DIREC"/>
    <n v="-57375"/>
    <n v="0"/>
    <n v="57375"/>
    <n v="9000000"/>
  </r>
  <r>
    <s v="G"/>
    <n v="14"/>
    <n v="7"/>
    <n v="5"/>
    <n v="51777022"/>
    <s v="LEAL SALCEDO LUZ NIDIA                  "/>
    <x v="75"/>
    <x v="73"/>
    <n v="20170116"/>
    <x v="0"/>
    <s v="REALIZAR  LAS ACTIVIDADES DE  COORDINACIÓN Y DIREC"/>
    <n v="-59394"/>
    <n v="0"/>
    <n v="59394"/>
    <n v="9000000"/>
  </r>
  <r>
    <s v="G"/>
    <n v="14"/>
    <n v="7"/>
    <n v="6"/>
    <n v="51777022"/>
    <s v="LEAL SALCEDO LUZ NIDIA                  "/>
    <x v="77"/>
    <x v="75"/>
    <n v="20170116"/>
    <x v="0"/>
    <s v="REALIZAR  LAS ACTIVIDADES DE  COORDINACIÓN Y DIREC"/>
    <n v="-29697"/>
    <n v="0"/>
    <n v="29697"/>
    <n v="9000000"/>
  </r>
  <r>
    <s v="G"/>
    <n v="14"/>
    <n v="7"/>
    <n v="7"/>
    <n v="51777022"/>
    <s v="LEAL SALCEDO LUZ NIDIA                  "/>
    <x v="79"/>
    <x v="77"/>
    <n v="20170116"/>
    <x v="0"/>
    <s v="REALIZAR  LAS ACTIVIDADES DE  COORDINACIÓN Y DIREC"/>
    <n v="-29697"/>
    <n v="0"/>
    <n v="29697"/>
    <n v="9000000"/>
  </r>
  <r>
    <s v="G"/>
    <n v="14"/>
    <n v="8"/>
    <n v="1"/>
    <n v="1013599538"/>
    <s v="LANCHEROS SANDOVAL YENNI PAOLA          "/>
    <x v="283"/>
    <x v="258"/>
    <n v="20170116"/>
    <x v="0"/>
    <s v="PAGO NOMINA VARIAS CPS CON CARGO AL CONVENIO 64820"/>
    <n v="-2270722"/>
    <n v="0"/>
    <n v="2270722"/>
    <n v="0"/>
  </r>
  <r>
    <s v="G"/>
    <n v="14"/>
    <n v="8"/>
    <n v="2"/>
    <n v="1013599538"/>
    <s v="LANCHEROS SANDOVAL YENNI PAOLA          "/>
    <x v="282"/>
    <x v="257"/>
    <n v="20170116"/>
    <x v="0"/>
    <s v="PAGO NOMINA VARIAS CPS CON CARGO AL CONVENIO 64820"/>
    <n v="2340000"/>
    <n v="2340000"/>
    <n v="0"/>
    <n v="0"/>
  </r>
  <r>
    <s v="G"/>
    <n v="14"/>
    <n v="8"/>
    <n v="3"/>
    <n v="1013599538"/>
    <s v="LANCHEROS SANDOVAL YENNI PAOLA          "/>
    <x v="66"/>
    <x v="64"/>
    <n v="20170116"/>
    <x v="0"/>
    <s v="PAGO NOMINA VARIAS CPS CON CARGO AL CONVENIO 64820"/>
    <n v="-14985"/>
    <n v="0"/>
    <n v="14985"/>
    <n v="2340000"/>
  </r>
  <r>
    <s v="G"/>
    <n v="14"/>
    <n v="8"/>
    <n v="4"/>
    <n v="1013599538"/>
    <s v="LANCHEROS SANDOVAL YENNI PAOLA          "/>
    <x v="24"/>
    <x v="24"/>
    <n v="20170116"/>
    <x v="0"/>
    <s v="PAGO NOMINA VARIAS CPS CON CARGO AL CONVENIO 64820"/>
    <n v="-31025"/>
    <n v="0"/>
    <n v="31025"/>
    <n v="2340000"/>
  </r>
  <r>
    <s v="G"/>
    <n v="14"/>
    <n v="8"/>
    <n v="5"/>
    <n v="1013599538"/>
    <s v="LANCHEROS SANDOVAL YENNI PAOLA          "/>
    <x v="75"/>
    <x v="73"/>
    <n v="20170116"/>
    <x v="0"/>
    <s v="PAGO NOMINA VARIAS CPS CON CARGO AL CONVENIO 64820"/>
    <n v="-15512"/>
    <n v="0"/>
    <n v="15512"/>
    <n v="2340000"/>
  </r>
  <r>
    <s v="G"/>
    <n v="14"/>
    <n v="8"/>
    <n v="6"/>
    <n v="1013599538"/>
    <s v="LANCHEROS SANDOVAL YENNI PAOLA          "/>
    <x v="77"/>
    <x v="75"/>
    <n v="20170116"/>
    <x v="0"/>
    <s v="PAGO NOMINA VARIAS CPS CON CARGO AL CONVENIO 64820"/>
    <n v="-7756"/>
    <n v="0"/>
    <n v="7756"/>
    <n v="2340000"/>
  </r>
  <r>
    <s v="G"/>
    <n v="14"/>
    <n v="9"/>
    <n v="1"/>
    <n v="79040266"/>
    <s v="RODRIGUEZ MONTA¥A NELSON EDUARDO        "/>
    <x v="283"/>
    <x v="258"/>
    <n v="20170116"/>
    <x v="0"/>
    <s v="PAGO NOMINA VARIAS CPS CON CARGO AL CONVENIO 64820"/>
    <n v="-11853979"/>
    <n v="0"/>
    <n v="11853979"/>
    <n v="0"/>
  </r>
  <r>
    <s v="G"/>
    <n v="14"/>
    <n v="9"/>
    <n v="2"/>
    <n v="79040266"/>
    <s v="RODRIGUEZ MONTA¥A NELSON EDUARDO        "/>
    <x v="282"/>
    <x v="257"/>
    <n v="20170116"/>
    <x v="0"/>
    <s v="PAGO NOMINA VARIAS CPS CON CARGO AL CONVENIO 64820"/>
    <n v="12880000"/>
    <n v="12880000"/>
    <n v="0"/>
    <n v="0"/>
  </r>
  <r>
    <s v="G"/>
    <n v="14"/>
    <n v="9"/>
    <n v="3"/>
    <n v="79040266"/>
    <s v="RODRIGUEZ MONTA¥A NELSON EDUARDO        "/>
    <x v="74"/>
    <x v="72"/>
    <n v="20170116"/>
    <x v="0"/>
    <s v="PAGO NOMINA VARIAS CPS CON CARGO AL CONVENIO 64820"/>
    <n v="-128800"/>
    <n v="0"/>
    <n v="128800"/>
    <n v="12880000"/>
  </r>
  <r>
    <s v="G"/>
    <n v="14"/>
    <n v="9"/>
    <n v="4"/>
    <n v="79040266"/>
    <s v="RODRIGUEZ MONTA¥A NELSON EDUARDO        "/>
    <x v="76"/>
    <x v="74"/>
    <n v="20170116"/>
    <x v="0"/>
    <s v="PAGO NOMINA VARIAS CPS CON CARGO AL CONVENIO 64820"/>
    <n v="-64400"/>
    <n v="0"/>
    <n v="64400"/>
    <n v="12880000"/>
  </r>
  <r>
    <s v="G"/>
    <n v="14"/>
    <n v="9"/>
    <n v="5"/>
    <n v="79040266"/>
    <s v="RODRIGUEZ MONTA¥A NELSON EDUARDO        "/>
    <x v="80"/>
    <x v="24"/>
    <n v="20170116"/>
    <x v="0"/>
    <s v="PAGO NOMINA VARIAS CPS CON CARGO AL CONVENIO 64820"/>
    <n v="-257600"/>
    <n v="0"/>
    <n v="257600"/>
    <n v="12880000"/>
  </r>
  <r>
    <s v="G"/>
    <n v="14"/>
    <n v="9"/>
    <n v="6"/>
    <n v="79040266"/>
    <s v="RODRIGUEZ MONTA¥A NELSON EDUARDO        "/>
    <x v="66"/>
    <x v="64"/>
    <n v="20170116"/>
    <x v="0"/>
    <s v="PAGO NOMINA VARIAS CPS CON CARGO AL CONVENIO 64820"/>
    <n v="-124421"/>
    <n v="0"/>
    <n v="124421"/>
    <n v="12880000"/>
  </r>
  <r>
    <s v="G"/>
    <n v="14"/>
    <n v="9"/>
    <n v="7"/>
    <n v="79040266"/>
    <s v="RODRIGUEZ MONTA¥A NELSON EDUARDO        "/>
    <x v="93"/>
    <x v="89"/>
    <n v="20170116"/>
    <x v="0"/>
    <s v="PAGO NOMINA VARIAS CPS CON CARGO AL CONVENIO 64820"/>
    <n v="-450800"/>
    <n v="0"/>
    <n v="450800"/>
    <n v="12880000"/>
  </r>
  <r>
    <s v="G"/>
    <n v="14"/>
    <n v="10"/>
    <n v="1"/>
    <n v="52882207"/>
    <s v="MENDEZ VILLALBA DIANA CAROLINA          "/>
    <x v="283"/>
    <x v="258"/>
    <n v="20170116"/>
    <x v="0"/>
    <s v="PAGO NOMINA VARIAS CPS CON CARGO AL CONVENIO 64820"/>
    <n v="-9427250"/>
    <n v="0"/>
    <n v="9427250"/>
    <n v="0"/>
  </r>
  <r>
    <s v="G"/>
    <n v="14"/>
    <n v="10"/>
    <n v="2"/>
    <n v="52882207"/>
    <s v="MENDEZ VILLALBA DIANA CAROLINA          "/>
    <x v="282"/>
    <x v="257"/>
    <n v="20170116"/>
    <x v="0"/>
    <s v="PAGO NOMINA VARIAS CPS CON CARGO AL CONVENIO 64820"/>
    <n v="10800000"/>
    <n v="10800000"/>
    <n v="0"/>
    <n v="0"/>
  </r>
  <r>
    <s v="G"/>
    <n v="14"/>
    <n v="10"/>
    <n v="3"/>
    <n v="52882207"/>
    <s v="MENDEZ VILLALBA DIANA CAROLINA          "/>
    <x v="81"/>
    <x v="78"/>
    <n v="20170116"/>
    <x v="0"/>
    <s v="PAGO NOMINA VARIAS CPS CON CARGO AL CONVENIO 64820"/>
    <n v="-1053000"/>
    <n v="0"/>
    <n v="1053000"/>
    <n v="10800000"/>
  </r>
  <r>
    <s v="G"/>
    <n v="14"/>
    <n v="10"/>
    <n v="4"/>
    <n v="52882207"/>
    <s v="MENDEZ VILLALBA DIANA CAROLINA          "/>
    <x v="66"/>
    <x v="64"/>
    <n v="20170116"/>
    <x v="0"/>
    <s v="PAGO NOMINA VARIAS CPS CON CARGO AL CONVENIO 64820"/>
    <n v="-69162"/>
    <n v="0"/>
    <n v="69162"/>
    <n v="10800000"/>
  </r>
  <r>
    <s v="G"/>
    <n v="14"/>
    <n v="10"/>
    <n v="5"/>
    <n v="52882207"/>
    <s v="MENDEZ VILLALBA DIANA CAROLINA          "/>
    <x v="24"/>
    <x v="24"/>
    <n v="20170116"/>
    <x v="0"/>
    <s v="PAGO NOMINA VARIAS CPS CON CARGO AL CONVENIO 64820"/>
    <n v="-143193"/>
    <n v="0"/>
    <n v="143193"/>
    <n v="10800000"/>
  </r>
  <r>
    <s v="G"/>
    <n v="14"/>
    <n v="10"/>
    <n v="6"/>
    <n v="52882207"/>
    <s v="MENDEZ VILLALBA DIANA CAROLINA          "/>
    <x v="75"/>
    <x v="73"/>
    <n v="20170116"/>
    <x v="0"/>
    <s v="PAGO NOMINA VARIAS CPS CON CARGO AL CONVENIO 64820"/>
    <n v="-71597"/>
    <n v="0"/>
    <n v="71597"/>
    <n v="10800000"/>
  </r>
  <r>
    <s v="G"/>
    <n v="14"/>
    <n v="10"/>
    <n v="7"/>
    <n v="52882207"/>
    <s v="MENDEZ VILLALBA DIANA CAROLINA          "/>
    <x v="77"/>
    <x v="75"/>
    <n v="20170116"/>
    <x v="0"/>
    <s v="PAGO NOMINA VARIAS CPS CON CARGO AL CONVENIO 64820"/>
    <n v="-35798"/>
    <n v="0"/>
    <n v="35798"/>
    <n v="10800000"/>
  </r>
  <r>
    <s v="G"/>
    <n v="14"/>
    <n v="11"/>
    <n v="1"/>
    <n v="830026351"/>
    <s v="BUSINESS &amp; AUDITING CONSULTORES LTDA    "/>
    <x v="283"/>
    <x v="258"/>
    <n v="20170116"/>
    <x v="0"/>
    <s v="PAGO NOMINA VARIAS CPS CON CARGO AL CONVENIO 64820"/>
    <n v="-9720911"/>
    <n v="0"/>
    <n v="9720911"/>
    <n v="0"/>
  </r>
  <r>
    <s v="G"/>
    <n v="14"/>
    <n v="11"/>
    <n v="2"/>
    <n v="830026351"/>
    <s v="BUSINESS &amp; AUDITING CONSULTORES LTDA    "/>
    <x v="282"/>
    <x v="257"/>
    <n v="20170116"/>
    <x v="0"/>
    <s v="PAGO NOMINA VARIAS CPS CON CARGO AL CONVENIO 64820"/>
    <n v="10620000"/>
    <n v="10620000"/>
    <n v="0"/>
    <n v="0"/>
  </r>
  <r>
    <s v="G"/>
    <n v="14"/>
    <n v="11"/>
    <n v="3"/>
    <n v="830026351"/>
    <s v="BUSINESS &amp; AUDITING CONSULTORES LTDA    "/>
    <x v="85"/>
    <x v="81"/>
    <n v="20170116"/>
    <x v="0"/>
    <s v="PAGO NOMINA VARIAS CPS CON CARGO AL CONVENIO 64820"/>
    <n v="-424800"/>
    <n v="0"/>
    <n v="424800"/>
    <n v="10620000"/>
  </r>
  <r>
    <s v="G"/>
    <n v="14"/>
    <n v="11"/>
    <n v="4"/>
    <n v="830026351"/>
    <s v="BUSINESS &amp; AUDITING CONSULTORES LTDA    "/>
    <x v="66"/>
    <x v="64"/>
    <n v="20170116"/>
    <x v="0"/>
    <s v="PAGO NOMINA VARIAS CPS CON CARGO AL CONVENIO 64820"/>
    <n v="-102589"/>
    <n v="0"/>
    <n v="102589"/>
    <n v="10620000"/>
  </r>
  <r>
    <s v="G"/>
    <n v="14"/>
    <n v="11"/>
    <n v="5"/>
    <n v="830026351"/>
    <s v="BUSINESS &amp; AUDITING CONSULTORES LTDA    "/>
    <x v="80"/>
    <x v="24"/>
    <n v="20170116"/>
    <x v="0"/>
    <s v="PAGO NOMINA VARIAS CPS CON CARGO AL CONVENIO 64820"/>
    <n v="-212400"/>
    <n v="0"/>
    <n v="212400"/>
    <n v="10620000"/>
  </r>
  <r>
    <s v="G"/>
    <n v="14"/>
    <n v="11"/>
    <n v="6"/>
    <n v="830026351"/>
    <s v="BUSINESS &amp; AUDITING CONSULTORES LTDA    "/>
    <x v="74"/>
    <x v="72"/>
    <n v="20170116"/>
    <x v="0"/>
    <s v="PAGO NOMINA VARIAS CPS CON CARGO AL CONVENIO 64820"/>
    <n v="-106200"/>
    <n v="0"/>
    <n v="106200"/>
    <n v="10620000"/>
  </r>
  <r>
    <s v="G"/>
    <n v="14"/>
    <n v="11"/>
    <n v="7"/>
    <n v="830026351"/>
    <s v="BUSINESS &amp; AUDITING CONSULTORES LTDA    "/>
    <x v="76"/>
    <x v="74"/>
    <n v="20170116"/>
    <x v="0"/>
    <s v="PAGO NOMINA VARIAS CPS CON CARGO AL CONVENIO 64820"/>
    <n v="-53100"/>
    <n v="0"/>
    <n v="53100"/>
    <n v="10620000"/>
  </r>
  <r>
    <s v="G"/>
    <n v="14"/>
    <n v="12"/>
    <n v="1"/>
    <n v="17629613"/>
    <s v="NUÑEZ CRUZ FRED EMIRO                   "/>
    <x v="283"/>
    <x v="258"/>
    <n v="20170116"/>
    <x v="0"/>
    <s v="PAGO NOMINA VARIAS CPS CON CARGO AL CONVENIO 64820"/>
    <n v="-5796726"/>
    <n v="0"/>
    <n v="5796726"/>
    <n v="0"/>
  </r>
  <r>
    <s v="G"/>
    <n v="14"/>
    <n v="12"/>
    <n v="2"/>
    <n v="17629613"/>
    <s v="NUÑEZ CRUZ FRED EMIRO                   "/>
    <x v="282"/>
    <x v="257"/>
    <n v="20170116"/>
    <x v="0"/>
    <s v="PAGO NOMINA VARIAS CPS CON CARGO AL CONVENIO 64820"/>
    <n v="6300000"/>
    <n v="6300000"/>
    <n v="0"/>
    <n v="0"/>
  </r>
  <r>
    <s v="G"/>
    <n v="14"/>
    <n v="12"/>
    <n v="3"/>
    <n v="17629613"/>
    <s v="NUÑEZ CRUZ FRED EMIRO                   "/>
    <x v="81"/>
    <x v="78"/>
    <n v="20170116"/>
    <x v="0"/>
    <s v="PAGO NOMINA VARIAS CPS CON CARGO AL CONVENIO 64820"/>
    <n v="-303074"/>
    <n v="0"/>
    <n v="303074"/>
    <n v="6300000"/>
  </r>
  <r>
    <s v="G"/>
    <n v="14"/>
    <n v="12"/>
    <n v="4"/>
    <n v="17629613"/>
    <s v="NUÑEZ CRUZ FRED EMIRO                   "/>
    <x v="66"/>
    <x v="64"/>
    <n v="20170116"/>
    <x v="0"/>
    <s v="PAGO NOMINA VARIAS CPS CON CARGO AL CONVENIO 64820"/>
    <n v="-43303"/>
    <n v="0"/>
    <n v="43303"/>
    <n v="6300000"/>
  </r>
  <r>
    <s v="G"/>
    <n v="14"/>
    <n v="12"/>
    <n v="5"/>
    <n v="17629613"/>
    <s v="NUÑEZ CRUZ FRED EMIRO                   "/>
    <x v="24"/>
    <x v="24"/>
    <n v="20170116"/>
    <x v="0"/>
    <s v="PAGO NOMINA VARIAS CPS CON CARGO AL CONVENIO 64820"/>
    <n v="-89655"/>
    <n v="0"/>
    <n v="89655"/>
    <n v="6300000"/>
  </r>
  <r>
    <s v="G"/>
    <n v="14"/>
    <n v="12"/>
    <n v="6"/>
    <n v="17629613"/>
    <s v="NUÑEZ CRUZ FRED EMIRO                   "/>
    <x v="75"/>
    <x v="73"/>
    <n v="20170116"/>
    <x v="0"/>
    <s v="PAGO NOMINA VARIAS CPS CON CARGO AL CONVENIO 64820"/>
    <n v="-44828"/>
    <n v="0"/>
    <n v="44828"/>
    <n v="6300000"/>
  </r>
  <r>
    <s v="G"/>
    <n v="14"/>
    <n v="12"/>
    <n v="7"/>
    <n v="17629613"/>
    <s v="NUÑEZ CRUZ FRED EMIRO                   "/>
    <x v="77"/>
    <x v="75"/>
    <n v="20170116"/>
    <x v="0"/>
    <s v="PAGO NOMINA VARIAS CPS CON CARGO AL CONVENIO 64820"/>
    <n v="-22414"/>
    <n v="0"/>
    <n v="22414"/>
    <n v="6300000"/>
  </r>
  <r>
    <s v="G"/>
    <n v="14"/>
    <n v="13"/>
    <n v="1"/>
    <n v="40186676"/>
    <s v="ROMERO BETANCOURT MERY ESPERANZA        "/>
    <x v="283"/>
    <x v="258"/>
    <n v="20170116"/>
    <x v="0"/>
    <s v="PAGO NOMINA VARIAS CPS CON CARGO AL CONVENIO 64820"/>
    <n v="-1746709"/>
    <n v="0"/>
    <n v="1746709"/>
    <n v="0"/>
  </r>
  <r>
    <s v="G"/>
    <n v="14"/>
    <n v="13"/>
    <n v="2"/>
    <n v="40186676"/>
    <s v="ROMERO BETANCOURT MERY ESPERANZA        "/>
    <x v="282"/>
    <x v="257"/>
    <n v="20170116"/>
    <x v="0"/>
    <s v="PAGO NOMINA VARIAS CPS CON CARGO AL CONVENIO 64820"/>
    <n v="1800000"/>
    <n v="1800000"/>
    <n v="0"/>
    <n v="0"/>
  </r>
  <r>
    <s v="G"/>
    <n v="14"/>
    <n v="13"/>
    <n v="3"/>
    <n v="40186676"/>
    <s v="ROMERO BETANCOURT MERY ESPERANZA        "/>
    <x v="66"/>
    <x v="64"/>
    <n v="20170116"/>
    <x v="0"/>
    <s v="PAGO NOMINA VARIAS CPS CON CARGO AL CONVENIO 64820"/>
    <n v="-11527"/>
    <n v="0"/>
    <n v="11527"/>
    <n v="1800000"/>
  </r>
  <r>
    <s v="G"/>
    <n v="14"/>
    <n v="13"/>
    <n v="4"/>
    <n v="40186676"/>
    <s v="ROMERO BETANCOURT MERY ESPERANZA        "/>
    <x v="24"/>
    <x v="24"/>
    <n v="20170116"/>
    <x v="0"/>
    <s v="PAGO NOMINA VARIAS CPS CON CARGO AL CONVENIO 64820"/>
    <n v="-23865"/>
    <n v="0"/>
    <n v="23865"/>
    <n v="1800000"/>
  </r>
  <r>
    <s v="G"/>
    <n v="14"/>
    <n v="13"/>
    <n v="5"/>
    <n v="40186676"/>
    <s v="ROMERO BETANCOURT MERY ESPERANZA        "/>
    <x v="75"/>
    <x v="73"/>
    <n v="20170116"/>
    <x v="0"/>
    <s v="PAGO NOMINA VARIAS CPS CON CARGO AL CONVENIO 64820"/>
    <n v="-11933"/>
    <n v="0"/>
    <n v="11933"/>
    <n v="1800000"/>
  </r>
  <r>
    <s v="G"/>
    <n v="14"/>
    <n v="13"/>
    <n v="6"/>
    <n v="40186676"/>
    <s v="ROMERO BETANCOURT MERY ESPERANZA        "/>
    <x v="77"/>
    <x v="75"/>
    <n v="20170116"/>
    <x v="0"/>
    <s v="PAGO NOMINA VARIAS CPS CON CARGO AL CONVENIO 64820"/>
    <n v="-5966"/>
    <n v="0"/>
    <n v="5966"/>
    <n v="1800000"/>
  </r>
  <r>
    <s v="G"/>
    <n v="14"/>
    <n v="14"/>
    <n v="1"/>
    <n v="53125170"/>
    <s v="FUENTES RIOS NATALY                     "/>
    <x v="283"/>
    <x v="258"/>
    <n v="20170116"/>
    <x v="0"/>
    <s v="COMPRA Y/O SUMINISTRO DE PUBLICIDAD  PAPELERIA PUB"/>
    <n v="-21540088"/>
    <n v="0"/>
    <n v="21540088"/>
    <n v="0"/>
  </r>
  <r>
    <s v="G"/>
    <n v="14"/>
    <n v="14"/>
    <n v="2"/>
    <n v="53125170"/>
    <s v="FUENTES RIOS NATALY                     "/>
    <x v="282"/>
    <x v="257"/>
    <n v="20170116"/>
    <x v="0"/>
    <s v="COMPRA Y/O SUMINISTRO DE PUBLICIDAD  PAPELERIA PUB"/>
    <n v="24057998"/>
    <n v="24057998"/>
    <n v="0"/>
    <n v="0"/>
  </r>
  <r>
    <s v="G"/>
    <n v="14"/>
    <n v="14"/>
    <n v="3"/>
    <n v="53125170"/>
    <s v="FUENTES RIOS NATALY                     "/>
    <x v="84"/>
    <x v="80"/>
    <n v="20170116"/>
    <x v="0"/>
    <s v="COMPRA Y/O SUMINISTRO DE PUBLICIDAD  PAPELERIA PUB"/>
    <n v="-1443480"/>
    <n v="0"/>
    <n v="1443480"/>
    <n v="24057998"/>
  </r>
  <r>
    <s v="G"/>
    <n v="14"/>
    <n v="14"/>
    <n v="4"/>
    <n v="53125170"/>
    <s v="FUENTES RIOS NATALY                     "/>
    <x v="66"/>
    <x v="64"/>
    <n v="20170116"/>
    <x v="0"/>
    <s v="COMPRA Y/O SUMINISTRO DE PUBLICIDAD  PAPELERIA PUB"/>
    <n v="-232400"/>
    <n v="0"/>
    <n v="232400"/>
    <n v="24057998"/>
  </r>
  <r>
    <s v="G"/>
    <n v="14"/>
    <n v="14"/>
    <n v="5"/>
    <n v="53125170"/>
    <s v="FUENTES RIOS NATALY                     "/>
    <x v="74"/>
    <x v="72"/>
    <n v="20170116"/>
    <x v="0"/>
    <s v="COMPRA Y/O SUMINISTRO DE PUBLICIDAD  PAPELERIA PUB"/>
    <n v="-240580"/>
    <n v="0"/>
    <n v="240580"/>
    <n v="24057998"/>
  </r>
  <r>
    <s v="G"/>
    <n v="14"/>
    <n v="14"/>
    <n v="6"/>
    <n v="53125170"/>
    <s v="FUENTES RIOS NATALY                     "/>
    <x v="76"/>
    <x v="74"/>
    <n v="20170116"/>
    <x v="0"/>
    <s v="COMPRA Y/O SUMINISTRO DE PUBLICIDAD  PAPELERIA PUB"/>
    <n v="-120290"/>
    <n v="0"/>
    <n v="120290"/>
    <n v="24057998"/>
  </r>
  <r>
    <s v="G"/>
    <n v="14"/>
    <n v="14"/>
    <n v="7"/>
    <n v="53125170"/>
    <s v="FUENTES RIOS NATALY                     "/>
    <x v="80"/>
    <x v="24"/>
    <n v="20170116"/>
    <x v="0"/>
    <s v="COMPRA Y/O SUMINISTRO DE PUBLICIDAD  PAPELERIA PUB"/>
    <n v="-481160"/>
    <n v="0"/>
    <n v="481160"/>
    <n v="24057998"/>
  </r>
  <r>
    <s v="G"/>
    <n v="14"/>
    <n v="15"/>
    <n v="1"/>
    <n v="52754073"/>
    <s v="MOLINA ESPITIA AMPARO                   "/>
    <x v="283"/>
    <x v="258"/>
    <n v="20170117"/>
    <x v="0"/>
    <s v="PAGO NOMINA VARIAS CPS CON CARGO AL CONVENIO 64820"/>
    <n v="-16344574"/>
    <n v="0"/>
    <n v="16344574"/>
    <n v="0"/>
  </r>
  <r>
    <s v="G"/>
    <n v="14"/>
    <n v="15"/>
    <n v="2"/>
    <n v="52754073"/>
    <s v="MOLINA ESPITIA AMPARO                   "/>
    <x v="282"/>
    <x v="257"/>
    <n v="20170117"/>
    <x v="0"/>
    <s v="PAGO NOMINA VARIAS CPS CON CARGO AL CONVENIO 64820"/>
    <n v="18400000"/>
    <n v="18400000"/>
    <n v="0"/>
    <n v="0"/>
  </r>
  <r>
    <s v="G"/>
    <n v="14"/>
    <n v="15"/>
    <n v="3"/>
    <n v="52754073"/>
    <s v="MOLINA ESPITIA AMPARO                   "/>
    <x v="81"/>
    <x v="78"/>
    <n v="20170117"/>
    <x v="0"/>
    <s v="PAGO NOMINA VARIAS CPS CON CARGO AL CONVENIO 64820"/>
    <n v="-1510744"/>
    <n v="0"/>
    <n v="1510744"/>
    <n v="18400000"/>
  </r>
  <r>
    <s v="G"/>
    <n v="14"/>
    <n v="15"/>
    <n v="4"/>
    <n v="52754073"/>
    <s v="MOLINA ESPITIA AMPARO                   "/>
    <x v="66"/>
    <x v="64"/>
    <n v="20170117"/>
    <x v="0"/>
    <s v="PAGO NOMINA VARIAS CPS CON CARGO AL CONVENIO 64820"/>
    <n v="-117815"/>
    <n v="0"/>
    <n v="117815"/>
    <n v="18400000"/>
  </r>
  <r>
    <s v="G"/>
    <n v="14"/>
    <n v="15"/>
    <n v="5"/>
    <n v="52754073"/>
    <s v="MOLINA ESPITIA AMPARO                   "/>
    <x v="77"/>
    <x v="75"/>
    <n v="20170117"/>
    <x v="0"/>
    <s v="PAGO NOMINA VARIAS CPS CON CARGO AL CONVENIO 64820"/>
    <n v="-60981"/>
    <n v="0"/>
    <n v="60981"/>
    <n v="18400000"/>
  </r>
  <r>
    <s v="G"/>
    <n v="14"/>
    <n v="15"/>
    <n v="6"/>
    <n v="52754073"/>
    <s v="MOLINA ESPITIA AMPARO                   "/>
    <x v="24"/>
    <x v="24"/>
    <n v="20170117"/>
    <x v="0"/>
    <s v="PAGO NOMINA VARIAS CPS CON CARGO AL CONVENIO 64820"/>
    <n v="-243924"/>
    <n v="0"/>
    <n v="243924"/>
    <n v="18400000"/>
  </r>
  <r>
    <s v="G"/>
    <n v="14"/>
    <n v="15"/>
    <n v="7"/>
    <n v="52754073"/>
    <s v="MOLINA ESPITIA AMPARO                   "/>
    <x v="75"/>
    <x v="73"/>
    <n v="20170117"/>
    <x v="0"/>
    <s v="PAGO NOMINA VARIAS CPS CON CARGO AL CONVENIO 64820"/>
    <n v="-121962"/>
    <n v="0"/>
    <n v="121962"/>
    <n v="18400000"/>
  </r>
  <r>
    <s v="G"/>
    <n v="14"/>
    <n v="16"/>
    <n v="1"/>
    <n v="1024548334"/>
    <s v="HERRERA GONZALEZ FRANCY DANIELA         "/>
    <x v="283"/>
    <x v="258"/>
    <n v="20170116"/>
    <x v="0"/>
    <s v="PAGO NOMINA VARIAS CPS CON CARGO AL CONVENIO 64820"/>
    <n v="-1359786"/>
    <n v="0"/>
    <n v="1359786"/>
    <n v="0"/>
  </r>
  <r>
    <s v="G"/>
    <n v="14"/>
    <n v="16"/>
    <n v="2"/>
    <n v="1024548334"/>
    <s v="HERRERA GONZALEZ FRANCY DANIELA         "/>
    <x v="282"/>
    <x v="257"/>
    <n v="20170116"/>
    <x v="0"/>
    <s v="PAGO NOMINA VARIAS CPS CON CARGO AL CONVENIO 64820"/>
    <n v="1400000"/>
    <n v="1400000"/>
    <n v="0"/>
    <n v="0"/>
  </r>
  <r>
    <s v="G"/>
    <n v="14"/>
    <n v="16"/>
    <n v="3"/>
    <n v="1024548334"/>
    <s v="HERRERA GONZALEZ FRANCY DANIELA         "/>
    <x v="77"/>
    <x v="75"/>
    <n v="20170116"/>
    <x v="0"/>
    <s v="PAGO NOMINA VARIAS CPS CON CARGO AL CONVENIO 64820"/>
    <n v="-4502"/>
    <n v="0"/>
    <n v="4502"/>
    <n v="1400000"/>
  </r>
  <r>
    <s v="G"/>
    <n v="14"/>
    <n v="16"/>
    <n v="4"/>
    <n v="1024548334"/>
    <s v="HERRERA GONZALEZ FRANCY DANIELA         "/>
    <x v="24"/>
    <x v="24"/>
    <n v="20170116"/>
    <x v="0"/>
    <s v="PAGO NOMINA VARIAS CPS CON CARGO AL CONVENIO 64820"/>
    <n v="-18009"/>
    <n v="0"/>
    <n v="18009"/>
    <n v="1400000"/>
  </r>
  <r>
    <s v="G"/>
    <n v="14"/>
    <n v="16"/>
    <n v="5"/>
    <n v="1024548334"/>
    <s v="HERRERA GONZALEZ FRANCY DANIELA         "/>
    <x v="66"/>
    <x v="64"/>
    <n v="20170116"/>
    <x v="0"/>
    <s v="PAGO NOMINA VARIAS CPS CON CARGO AL CONVENIO 64820"/>
    <n v="-8698"/>
    <n v="0"/>
    <n v="8698"/>
    <n v="1400000"/>
  </r>
  <r>
    <s v="G"/>
    <n v="14"/>
    <n v="16"/>
    <n v="6"/>
    <n v="1024548334"/>
    <s v="HERRERA GONZALEZ FRANCY DANIELA         "/>
    <x v="75"/>
    <x v="73"/>
    <n v="20170116"/>
    <x v="0"/>
    <s v="PAGO NOMINA VARIAS CPS CON CARGO AL CONVENIO 64820"/>
    <n v="-9005"/>
    <n v="0"/>
    <n v="9005"/>
    <n v="1400000"/>
  </r>
  <r>
    <s v="G"/>
    <n v="14"/>
    <n v="17"/>
    <n v="1"/>
    <n v="1032357270"/>
    <s v="ORJUELA PINEDA MARIO ALEJANDRO          "/>
    <x v="283"/>
    <x v="258"/>
    <n v="20170116"/>
    <x v="0"/>
    <s v="PAGO NOMINA VARIAS CPS CON CARGO AL CONVENIO 64820"/>
    <n v="-1359786"/>
    <n v="0"/>
    <n v="1359786"/>
    <n v="0"/>
  </r>
  <r>
    <s v="G"/>
    <n v="14"/>
    <n v="17"/>
    <n v="2"/>
    <n v="1032357270"/>
    <s v="ORJUELA PINEDA MARIO ALEJANDRO          "/>
    <x v="282"/>
    <x v="257"/>
    <n v="20170116"/>
    <x v="0"/>
    <s v="PAGO NOMINA VARIAS CPS CON CARGO AL CONVENIO 64820"/>
    <n v="1400000"/>
    <n v="1400000"/>
    <n v="0"/>
    <n v="0"/>
  </r>
  <r>
    <s v="G"/>
    <n v="14"/>
    <n v="17"/>
    <n v="3"/>
    <n v="1032357270"/>
    <s v="ORJUELA PINEDA MARIO ALEJANDRO          "/>
    <x v="77"/>
    <x v="75"/>
    <n v="20170116"/>
    <x v="0"/>
    <s v="PAGO NOMINA VARIAS CPS CON CARGO AL CONVENIO 64820"/>
    <n v="-4502"/>
    <n v="0"/>
    <n v="4502"/>
    <n v="1400000"/>
  </r>
  <r>
    <s v="G"/>
    <n v="14"/>
    <n v="17"/>
    <n v="4"/>
    <n v="1032357270"/>
    <s v="ORJUELA PINEDA MARIO ALEJANDRO          "/>
    <x v="24"/>
    <x v="24"/>
    <n v="20170116"/>
    <x v="0"/>
    <s v="PAGO NOMINA VARIAS CPS CON CARGO AL CONVENIO 64820"/>
    <n v="-18009"/>
    <n v="0"/>
    <n v="18009"/>
    <n v="1400000"/>
  </r>
  <r>
    <s v="G"/>
    <n v="14"/>
    <n v="17"/>
    <n v="5"/>
    <n v="1032357270"/>
    <s v="ORJUELA PINEDA MARIO ALEJANDRO          "/>
    <x v="66"/>
    <x v="64"/>
    <n v="20170116"/>
    <x v="0"/>
    <s v="PAGO NOMINA VARIAS CPS CON CARGO AL CONVENIO 64820"/>
    <n v="-8698"/>
    <n v="0"/>
    <n v="8698"/>
    <n v="1400000"/>
  </r>
  <r>
    <s v="G"/>
    <n v="14"/>
    <n v="17"/>
    <n v="6"/>
    <n v="1032357270"/>
    <s v="ORJUELA PINEDA MARIO ALEJANDRO          "/>
    <x v="75"/>
    <x v="73"/>
    <n v="20170116"/>
    <x v="0"/>
    <s v="PAGO NOMINA VARIAS CPS CON CARGO AL CONVENIO 64820"/>
    <n v="-9005"/>
    <n v="0"/>
    <n v="9005"/>
    <n v="1400000"/>
  </r>
  <r>
    <s v="G"/>
    <n v="14"/>
    <n v="18"/>
    <n v="1"/>
    <n v="1136880515"/>
    <s v="PORTILLA UBATE DIEGO ALEJANDRO          "/>
    <x v="283"/>
    <x v="258"/>
    <n v="20170116"/>
    <x v="0"/>
    <s v="PAGO NOMINA VARIAS CPS CON CARGO AL CONVENIO 64820"/>
    <n v="-1746709"/>
    <n v="0"/>
    <n v="1746709"/>
    <n v="0"/>
  </r>
  <r>
    <s v="G"/>
    <n v="14"/>
    <n v="18"/>
    <n v="2"/>
    <n v="1136880515"/>
    <s v="PORTILLA UBATE DIEGO ALEJANDRO          "/>
    <x v="282"/>
    <x v="257"/>
    <n v="20170116"/>
    <x v="0"/>
    <s v="PAGO NOMINA VARIAS CPS CON CARGO AL CONVENIO 64820"/>
    <n v="1800000"/>
    <n v="1800000"/>
    <n v="0"/>
    <n v="0"/>
  </r>
  <r>
    <s v="G"/>
    <n v="14"/>
    <n v="18"/>
    <n v="3"/>
    <n v="1136880515"/>
    <s v="PORTILLA UBATE DIEGO ALEJANDRO          "/>
    <x v="77"/>
    <x v="75"/>
    <n v="20170116"/>
    <x v="0"/>
    <s v="PAGO NOMINA VARIAS CPS CON CARGO AL CONVENIO 64820"/>
    <n v="-5966"/>
    <n v="0"/>
    <n v="5966"/>
    <n v="1800000"/>
  </r>
  <r>
    <s v="G"/>
    <n v="14"/>
    <n v="18"/>
    <n v="4"/>
    <n v="1136880515"/>
    <s v="PORTILLA UBATE DIEGO ALEJANDRO          "/>
    <x v="24"/>
    <x v="24"/>
    <n v="20170116"/>
    <x v="0"/>
    <s v="PAGO NOMINA VARIAS CPS CON CARGO AL CONVENIO 64820"/>
    <n v="-23865"/>
    <n v="0"/>
    <n v="23865"/>
    <n v="1800000"/>
  </r>
  <r>
    <s v="G"/>
    <n v="14"/>
    <n v="18"/>
    <n v="5"/>
    <n v="1136880515"/>
    <s v="PORTILLA UBATE DIEGO ALEJANDRO          "/>
    <x v="66"/>
    <x v="64"/>
    <n v="20170116"/>
    <x v="0"/>
    <s v="PAGO NOMINA VARIAS CPS CON CARGO AL CONVENIO 64820"/>
    <n v="-11527"/>
    <n v="0"/>
    <n v="11527"/>
    <n v="1800000"/>
  </r>
  <r>
    <s v="G"/>
    <n v="14"/>
    <n v="18"/>
    <n v="6"/>
    <n v="1136880515"/>
    <s v="PORTILLA UBATE DIEGO ALEJANDRO          "/>
    <x v="75"/>
    <x v="73"/>
    <n v="20170116"/>
    <x v="0"/>
    <s v="PAGO NOMINA VARIAS CPS CON CARGO AL CONVENIO 64820"/>
    <n v="-11933"/>
    <n v="0"/>
    <n v="11933"/>
    <n v="1800000"/>
  </r>
  <r>
    <s v="G"/>
    <n v="14"/>
    <n v="19"/>
    <n v="1"/>
    <n v="19287751"/>
    <s v="SANCHEZ BUENDIA EDGAR EMILIO            "/>
    <x v="285"/>
    <x v="260"/>
    <n v="20170116"/>
    <x v="0"/>
    <s v="PRESTAR EL SERVICIO COMO PROFESIONAL SISO EN EL CO"/>
    <n v="-11224080"/>
    <n v="0"/>
    <n v="11224080"/>
    <n v="0"/>
  </r>
  <r>
    <s v="G"/>
    <n v="14"/>
    <n v="19"/>
    <n v="2"/>
    <n v="19287751"/>
    <s v="SANCHEZ BUENDIA EDGAR EMILIO            "/>
    <x v="282"/>
    <x v="257"/>
    <n v="20170116"/>
    <x v="0"/>
    <s v="PRESTAR EL SERVICIO COMO PROFESIONAL SISO EN EL CO"/>
    <n v="12000000"/>
    <n v="12000000"/>
    <n v="0"/>
    <n v="0"/>
  </r>
  <r>
    <s v="G"/>
    <n v="14"/>
    <n v="19"/>
    <n v="3"/>
    <n v="19287751"/>
    <s v="SANCHEZ BUENDIA EDGAR EMILIO            "/>
    <x v="93"/>
    <x v="89"/>
    <n v="20170116"/>
    <x v="0"/>
    <s v="PRESTAR EL SERVICIO COMO PROFESIONAL SISO EN EL CO"/>
    <n v="-420000"/>
    <n v="0"/>
    <n v="420000"/>
    <n v="12000000"/>
  </r>
  <r>
    <s v="G"/>
    <n v="14"/>
    <n v="19"/>
    <n v="4"/>
    <n v="19287751"/>
    <s v="SANCHEZ BUENDIA EDGAR EMILIO            "/>
    <x v="66"/>
    <x v="64"/>
    <n v="20170116"/>
    <x v="0"/>
    <s v="PRESTAR EL SERVICIO COMO PROFESIONAL SISO EN EL CO"/>
    <n v="-115920"/>
    <n v="0"/>
    <n v="115920"/>
    <n v="12000000"/>
  </r>
  <r>
    <s v="G"/>
    <n v="14"/>
    <n v="19"/>
    <n v="5"/>
    <n v="19287751"/>
    <s v="SANCHEZ BUENDIA EDGAR EMILIO            "/>
    <x v="74"/>
    <x v="72"/>
    <n v="20170116"/>
    <x v="0"/>
    <s v="PRESTAR EL SERVICIO COMO PROFESIONAL SISO EN EL CO"/>
    <n v="-120000"/>
    <n v="0"/>
    <n v="120000"/>
    <n v="12000000"/>
  </r>
  <r>
    <s v="G"/>
    <n v="14"/>
    <n v="19"/>
    <n v="6"/>
    <n v="19287751"/>
    <s v="SANCHEZ BUENDIA EDGAR EMILIO            "/>
    <x v="76"/>
    <x v="74"/>
    <n v="20170116"/>
    <x v="0"/>
    <s v="PRESTAR EL SERVICIO COMO PROFESIONAL SISO EN EL CO"/>
    <n v="-60000"/>
    <n v="0"/>
    <n v="60000"/>
    <n v="12000000"/>
  </r>
  <r>
    <s v="G"/>
    <n v="14"/>
    <n v="19"/>
    <n v="7"/>
    <n v="19287751"/>
    <s v="SANCHEZ BUENDIA EDGAR EMILIO            "/>
    <x v="78"/>
    <x v="76"/>
    <n v="20170116"/>
    <x v="0"/>
    <s v="PRESTAR EL SERVICIO COMO PROFESIONAL SISO EN EL CO"/>
    <n v="-60000"/>
    <n v="0"/>
    <n v="60000"/>
    <n v="12000000"/>
  </r>
  <r>
    <s v="G"/>
    <n v="14"/>
    <n v="20"/>
    <n v="1"/>
    <n v="899999230"/>
    <s v="UNIVERSIDAD DISTRITAL FRANCISCO JOSE DE "/>
    <x v="283"/>
    <x v="258"/>
    <n v="20170116"/>
    <x v="0"/>
    <s v="GASTOS ADMINISTRATIVOS EN EL MARCO DEL CONTRATO IN"/>
    <n v="-22722200"/>
    <n v="0"/>
    <n v="22722200"/>
    <n v="0"/>
  </r>
  <r>
    <s v="G"/>
    <n v="14"/>
    <n v="20"/>
    <n v="2"/>
    <n v="899999230"/>
    <s v="UNIVERSIDAD DISTRITAL FRANCISCO JOSE DE "/>
    <x v="282"/>
    <x v="257"/>
    <n v="20170116"/>
    <x v="0"/>
    <s v="GASTOS ADMINISTRATIVOS EN EL MARCO DEL CONTRATO IN"/>
    <n v="22722200"/>
    <n v="22722200"/>
    <n v="0"/>
    <n v="0"/>
  </r>
  <r>
    <s v="G"/>
    <n v="14"/>
    <n v="21"/>
    <n v="1"/>
    <n v="80072017"/>
    <s v="EDWIN GIOVANNY GUTIERREZ JIMENEZ        "/>
    <x v="285"/>
    <x v="260"/>
    <n v="20170116"/>
    <x v="0"/>
    <s v="PRESTAR SERVICIOS COMO TECNOLOGO EN EL MARCO DEL C"/>
    <n v="-3299140"/>
    <n v="0"/>
    <n v="3299140"/>
    <n v="0"/>
  </r>
  <r>
    <s v="G"/>
    <n v="14"/>
    <n v="21"/>
    <n v="2"/>
    <n v="80072017"/>
    <s v="EDWIN GIOVANNY GUTIERREZ JIMENEZ        "/>
    <x v="282"/>
    <x v="257"/>
    <n v="20170116"/>
    <x v="0"/>
    <s v="PRESTAR SERVICIOS COMO TECNOLOGO EN EL MARCO DEL C"/>
    <n v="3400000"/>
    <n v="3400000"/>
    <n v="0"/>
    <n v="0"/>
  </r>
  <r>
    <s v="G"/>
    <n v="14"/>
    <n v="21"/>
    <n v="3"/>
    <n v="80072017"/>
    <s v="EDWIN GIOVANNY GUTIERREZ JIMENEZ        "/>
    <x v="75"/>
    <x v="73"/>
    <n v="20170116"/>
    <x v="0"/>
    <s v="PRESTAR SERVICIOS COMO TECNOLOGO EN EL MARCO DEL C"/>
    <n v="-22584"/>
    <n v="0"/>
    <n v="22584"/>
    <n v="3400000"/>
  </r>
  <r>
    <s v="G"/>
    <n v="14"/>
    <n v="21"/>
    <n v="4"/>
    <n v="80072017"/>
    <s v="EDWIN GIOVANNY GUTIERREZ JIMENEZ        "/>
    <x v="77"/>
    <x v="75"/>
    <n v="20170116"/>
    <x v="0"/>
    <s v="PRESTAR SERVICIOS COMO TECNOLOGO EN EL MARCO DEL C"/>
    <n v="-11292"/>
    <n v="0"/>
    <n v="11292"/>
    <n v="3400000"/>
  </r>
  <r>
    <s v="G"/>
    <n v="14"/>
    <n v="21"/>
    <n v="5"/>
    <n v="80072017"/>
    <s v="EDWIN GIOVANNY GUTIERREZ JIMENEZ        "/>
    <x v="24"/>
    <x v="24"/>
    <n v="20170116"/>
    <x v="0"/>
    <s v="PRESTAR SERVICIOS COMO TECNOLOGO EN EL MARCO DEL C"/>
    <n v="-45168"/>
    <n v="0"/>
    <n v="45168"/>
    <n v="3400000"/>
  </r>
  <r>
    <s v="G"/>
    <n v="14"/>
    <n v="21"/>
    <n v="6"/>
    <n v="80072017"/>
    <s v="EDWIN GIOVANNY GUTIERREZ JIMENEZ        "/>
    <x v="66"/>
    <x v="64"/>
    <n v="20170116"/>
    <x v="0"/>
    <s v="PRESTAR SERVICIOS COMO TECNOLOGO EN EL MARCO DEL C"/>
    <n v="-21816"/>
    <n v="0"/>
    <n v="21816"/>
    <n v="3400000"/>
  </r>
  <r>
    <s v="G"/>
    <n v="14"/>
    <n v="22"/>
    <n v="1"/>
    <n v="80072017"/>
    <s v="EDWIN GIOVANNY GUTIERREZ JIMENEZ        "/>
    <x v="285"/>
    <x v="260"/>
    <n v="20170116"/>
    <x v="0"/>
    <s v="HOSPEDAJE Y MOVILIZAICON DENTRO DEL CONTRATO INTER"/>
    <n v="-1000000"/>
    <n v="0"/>
    <n v="1000000"/>
    <n v="0"/>
  </r>
  <r>
    <s v="G"/>
    <n v="14"/>
    <n v="22"/>
    <n v="2"/>
    <n v="80072017"/>
    <s v="EDWIN GIOVANNY GUTIERREZ JIMENEZ        "/>
    <x v="282"/>
    <x v="257"/>
    <n v="20170116"/>
    <x v="0"/>
    <s v="HOSPEDAJE Y MOVILIZAICON DENTRO DEL CONTRATO INTER"/>
    <n v="1000000"/>
    <n v="1000000"/>
    <n v="0"/>
    <n v="0"/>
  </r>
  <r>
    <s v="G"/>
    <n v="14"/>
    <n v="23"/>
    <n v="1"/>
    <n v="899999230"/>
    <s v="UNIVERSIDAD DISTRITAL FRANCISCO JOSE DE "/>
    <x v="283"/>
    <x v="258"/>
    <n v="20170116"/>
    <x v="0"/>
    <s v="GASTOS ADMINISTRATIVOS EN EL MARCO DEL CONTRATO IN"/>
    <n v="-3212297"/>
    <n v="0"/>
    <n v="3212297"/>
    <n v="0"/>
  </r>
  <r>
    <s v="G"/>
    <n v="14"/>
    <n v="23"/>
    <n v="2"/>
    <n v="899999230"/>
    <s v="UNIVERSIDAD DISTRITAL FRANCISCO JOSE DE "/>
    <x v="282"/>
    <x v="257"/>
    <n v="20170116"/>
    <x v="0"/>
    <s v="GASTOS ADMINISTRATIVOS EN EL MARCO DEL CONTRATO IN"/>
    <n v="3212297"/>
    <n v="3212297"/>
    <n v="0"/>
    <n v="0"/>
  </r>
  <r>
    <s v="G"/>
    <n v="14"/>
    <n v="24"/>
    <n v="1"/>
    <n v="899999230"/>
    <s v="UNIVERSIDAD DISTRITAL FRANCISCO JOSE DE "/>
    <x v="285"/>
    <x v="260"/>
    <n v="20170116"/>
    <x v="0"/>
    <s v="GASTOS ADMINISTRATIVOS EN EL MARCO DEL CONTRATO IN"/>
    <n v="-6787703"/>
    <n v="0"/>
    <n v="6787703"/>
    <n v="0"/>
  </r>
  <r>
    <s v="G"/>
    <n v="14"/>
    <n v="24"/>
    <n v="2"/>
    <n v="899999230"/>
    <s v="UNIVERSIDAD DISTRITAL FRANCISCO JOSE DE "/>
    <x v="282"/>
    <x v="257"/>
    <n v="20170116"/>
    <x v="0"/>
    <s v="GASTOS ADMINISTRATIVOS EN EL MARCO DEL CONTRATO IN"/>
    <n v="6787703"/>
    <n v="6787703"/>
    <n v="0"/>
    <n v="0"/>
  </r>
  <r>
    <s v="G"/>
    <n v="14"/>
    <n v="25"/>
    <n v="1"/>
    <n v="1015406419"/>
    <s v="CUBILLO ADRIANA                         "/>
    <x v="289"/>
    <x v="264"/>
    <n v="20170117"/>
    <x v="0"/>
    <s v="MOVILIZACION COORDINADOR                          "/>
    <n v="-11800000"/>
    <n v="0"/>
    <n v="11800000"/>
    <n v="0"/>
  </r>
  <r>
    <s v="G"/>
    <n v="14"/>
    <n v="25"/>
    <n v="2"/>
    <n v="1015406419"/>
    <s v="CUBILLO ADRIANA                         "/>
    <x v="282"/>
    <x v="257"/>
    <n v="20170117"/>
    <x v="0"/>
    <s v="MOVILIZACION COORDINADOR                          "/>
    <n v="11800000"/>
    <n v="11800000"/>
    <n v="0"/>
    <n v="0"/>
  </r>
  <r>
    <s v="G"/>
    <n v="14"/>
    <n v="26"/>
    <n v="1"/>
    <n v="830030964"/>
    <s v="UNION TRANSPORTADORA DE CONDUCTORES LTDA"/>
    <x v="283"/>
    <x v="258"/>
    <n v="20170117"/>
    <x v="0"/>
    <s v="PRESTAR SERVICIOS COMO LOGISITCA DE CAMPO EN EL MA"/>
    <n v="-5518126"/>
    <n v="0"/>
    <n v="5518126"/>
    <n v="0"/>
  </r>
  <r>
    <s v="G"/>
    <n v="14"/>
    <n v="26"/>
    <n v="2"/>
    <n v="830030964"/>
    <s v="UNION TRANSPORTADORA DE CONDUCTORES LTDA"/>
    <x v="282"/>
    <x v="257"/>
    <n v="20170117"/>
    <x v="0"/>
    <s v="PRESTAR SERVICIOS COMO LOGISITCA DE CAMPO EN EL MA"/>
    <n v="5960000"/>
    <n v="5960000"/>
    <n v="0"/>
    <n v="0"/>
  </r>
  <r>
    <s v="G"/>
    <n v="14"/>
    <n v="26"/>
    <n v="3"/>
    <n v="830030964"/>
    <s v="UNION TRANSPORTADORA DE CONDUCTORES LTDA"/>
    <x v="74"/>
    <x v="72"/>
    <n v="20170117"/>
    <x v="0"/>
    <s v="PRESTAR SERVICIOS COMO LOGISITCA DE CAMPO EN EL MA"/>
    <n v="-59600"/>
    <n v="0"/>
    <n v="59600"/>
    <n v="5960000"/>
  </r>
  <r>
    <s v="G"/>
    <n v="14"/>
    <n v="26"/>
    <n v="4"/>
    <n v="830030964"/>
    <s v="UNION TRANSPORTADORA DE CONDUCTORES LTDA"/>
    <x v="76"/>
    <x v="74"/>
    <n v="20170117"/>
    <x v="0"/>
    <s v="PRESTAR SERVICIOS COMO LOGISITCA DE CAMPO EN EL MA"/>
    <n v="-29800"/>
    <n v="0"/>
    <n v="29800"/>
    <n v="5960000"/>
  </r>
  <r>
    <s v="G"/>
    <n v="14"/>
    <n v="26"/>
    <n v="5"/>
    <n v="830030964"/>
    <s v="UNION TRANSPORTADORA DE CONDUCTORES LTDA"/>
    <x v="80"/>
    <x v="24"/>
    <n v="20170117"/>
    <x v="0"/>
    <s v="PRESTAR SERVICIOS COMO LOGISITCA DE CAMPO EN EL MA"/>
    <n v="-119200"/>
    <n v="0"/>
    <n v="119200"/>
    <n v="5960000"/>
  </r>
  <r>
    <s v="G"/>
    <n v="14"/>
    <n v="26"/>
    <n v="6"/>
    <n v="830030964"/>
    <s v="UNION TRANSPORTADORA DE CONDUCTORES LTDA"/>
    <x v="69"/>
    <x v="67"/>
    <n v="20170117"/>
    <x v="0"/>
    <s v="PRESTAR SERVICIOS COMO LOGISITCA DE CAMPO EN EL MA"/>
    <n v="-24674"/>
    <n v="0"/>
    <n v="24674"/>
    <n v="5960000"/>
  </r>
  <r>
    <s v="G"/>
    <n v="14"/>
    <n v="26"/>
    <n v="7"/>
    <n v="830030964"/>
    <s v="UNION TRANSPORTADORA DE CONDUCTORES LTDA"/>
    <x v="86"/>
    <x v="82"/>
    <n v="20170117"/>
    <x v="0"/>
    <s v="PRESTAR SERVICIOS COMO LOGISITCA DE CAMPO EN EL MA"/>
    <n v="-208600"/>
    <n v="0"/>
    <n v="208600"/>
    <n v="5960000"/>
  </r>
  <r>
    <s v="G"/>
    <n v="14"/>
    <n v="27"/>
    <n v="1"/>
    <n v="79505973"/>
    <s v="JAVIER CRISTOBAL PEREZ AMARIS           "/>
    <x v="281"/>
    <x v="256"/>
    <n v="20170117"/>
    <x v="0"/>
    <s v="PRESTAR SERVICIOS COMO RESIDENTE EN EL MARCO DEL C"/>
    <n v="-2425808"/>
    <n v="0"/>
    <n v="2425808"/>
    <n v="0"/>
  </r>
  <r>
    <s v="G"/>
    <n v="14"/>
    <n v="27"/>
    <n v="2"/>
    <n v="79505973"/>
    <s v="JAVIER CRISTOBAL PEREZ AMARIS           "/>
    <x v="282"/>
    <x v="257"/>
    <n v="20170117"/>
    <x v="0"/>
    <s v="PRESTAR SERVICIOS COMO RESIDENTE EN EL MARCO DEL C"/>
    <n v="2500000"/>
    <n v="2500000"/>
    <n v="0"/>
    <n v="0"/>
  </r>
  <r>
    <s v="G"/>
    <n v="14"/>
    <n v="27"/>
    <n v="3"/>
    <n v="79505973"/>
    <s v="JAVIER CRISTOBAL PEREZ AMARIS           "/>
    <x v="75"/>
    <x v="73"/>
    <n v="20170117"/>
    <x v="0"/>
    <s v="PRESTAR SERVICIOS COMO RESIDENTE EN EL MARCO DEL C"/>
    <n v="-16613"/>
    <n v="0"/>
    <n v="16613"/>
    <n v="2500000"/>
  </r>
  <r>
    <s v="G"/>
    <n v="14"/>
    <n v="27"/>
    <n v="4"/>
    <n v="79505973"/>
    <s v="JAVIER CRISTOBAL PEREZ AMARIS           "/>
    <x v="77"/>
    <x v="75"/>
    <n v="20170117"/>
    <x v="0"/>
    <s v="PRESTAR SERVICIOS COMO RESIDENTE EN EL MARCO DEL C"/>
    <n v="-8306"/>
    <n v="0"/>
    <n v="8306"/>
    <n v="2500000"/>
  </r>
  <r>
    <s v="G"/>
    <n v="14"/>
    <n v="27"/>
    <n v="5"/>
    <n v="79505973"/>
    <s v="JAVIER CRISTOBAL PEREZ AMARIS           "/>
    <x v="24"/>
    <x v="24"/>
    <n v="20170117"/>
    <x v="0"/>
    <s v="PRESTAR SERVICIOS COMO RESIDENTE EN EL MARCO DEL C"/>
    <n v="-33225"/>
    <n v="0"/>
    <n v="33225"/>
    <n v="2500000"/>
  </r>
  <r>
    <s v="G"/>
    <n v="14"/>
    <n v="27"/>
    <n v="6"/>
    <n v="79505973"/>
    <s v="JAVIER CRISTOBAL PEREZ AMARIS           "/>
    <x v="66"/>
    <x v="64"/>
    <n v="20170117"/>
    <x v="0"/>
    <s v="PRESTAR SERVICIOS COMO RESIDENTE EN EL MARCO DEL C"/>
    <n v="-16048"/>
    <n v="0"/>
    <n v="16048"/>
    <n v="2500000"/>
  </r>
  <r>
    <s v="G"/>
    <n v="14"/>
    <n v="28"/>
    <n v="1"/>
    <n v="79505973"/>
    <s v="JAVIER CRISTOBAL PEREZ AMARIS           "/>
    <x v="281"/>
    <x v="256"/>
    <n v="20170117"/>
    <x v="0"/>
    <s v="HOSPEDAJE Y MOVILIZACION DENTRO DEL CONTRATO INTER"/>
    <n v="-625000"/>
    <n v="0"/>
    <n v="625000"/>
    <n v="0"/>
  </r>
  <r>
    <s v="G"/>
    <n v="14"/>
    <n v="28"/>
    <n v="2"/>
    <n v="79505973"/>
    <s v="JAVIER CRISTOBAL PEREZ AMARIS           "/>
    <x v="282"/>
    <x v="257"/>
    <n v="20170117"/>
    <x v="0"/>
    <s v="HOSPEDAJE Y MOVILIZACION DENTRO DEL CONTRATO INTER"/>
    <n v="625000"/>
    <n v="625000"/>
    <n v="0"/>
    <n v="0"/>
  </r>
  <r>
    <s v="G"/>
    <n v="14"/>
    <n v="29"/>
    <n v="1"/>
    <n v="52841663"/>
    <s v="DUQUE PE¥A LUZ ALEXANDRA                "/>
    <x v="281"/>
    <x v="256"/>
    <n v="20170117"/>
    <x v="0"/>
    <s v="PRESTAR SERVICIOS COMO COORDINADOR TECNICO ADMINIS"/>
    <n v="-2619873"/>
    <n v="0"/>
    <n v="2619873"/>
    <n v="0"/>
  </r>
  <r>
    <s v="G"/>
    <n v="14"/>
    <n v="29"/>
    <n v="2"/>
    <n v="52841663"/>
    <s v="DUQUE PE¥A LUZ ALEXANDRA                "/>
    <x v="282"/>
    <x v="257"/>
    <n v="20170117"/>
    <x v="0"/>
    <s v="PRESTAR SERVICIOS COMO COORDINADOR TECNICO ADMINIS"/>
    <n v="2700000"/>
    <n v="2700000"/>
    <n v="0"/>
    <n v="0"/>
  </r>
  <r>
    <s v="G"/>
    <n v="14"/>
    <n v="29"/>
    <n v="3"/>
    <n v="52841663"/>
    <s v="DUQUE PE¥A LUZ ALEXANDRA                "/>
    <x v="75"/>
    <x v="73"/>
    <n v="20170117"/>
    <x v="0"/>
    <s v="PRESTAR SERVICIOS COMO COORDINADOR TECNICO ADMINIS"/>
    <n v="-17942"/>
    <n v="0"/>
    <n v="17942"/>
    <n v="2700000"/>
  </r>
  <r>
    <s v="G"/>
    <n v="14"/>
    <n v="29"/>
    <n v="4"/>
    <n v="52841663"/>
    <s v="DUQUE PE¥A LUZ ALEXANDRA                "/>
    <x v="77"/>
    <x v="75"/>
    <n v="20170117"/>
    <x v="0"/>
    <s v="PRESTAR SERVICIOS COMO COORDINADOR TECNICO ADMINIS"/>
    <n v="-8971"/>
    <n v="0"/>
    <n v="8971"/>
    <n v="2700000"/>
  </r>
  <r>
    <s v="G"/>
    <n v="14"/>
    <n v="29"/>
    <n v="5"/>
    <n v="52841663"/>
    <s v="DUQUE PE¥A LUZ ALEXANDRA                "/>
    <x v="24"/>
    <x v="24"/>
    <n v="20170117"/>
    <x v="0"/>
    <s v="PRESTAR SERVICIOS COMO COORDINADOR TECNICO ADMINIS"/>
    <n v="-35883"/>
    <n v="0"/>
    <n v="35883"/>
    <n v="2700000"/>
  </r>
  <r>
    <s v="G"/>
    <n v="14"/>
    <n v="29"/>
    <n v="6"/>
    <n v="52841663"/>
    <s v="DUQUE PE¥A LUZ ALEXANDRA                "/>
    <x v="66"/>
    <x v="64"/>
    <n v="20170117"/>
    <x v="0"/>
    <s v="PRESTAR SERVICIOS COMO COORDINADOR TECNICO ADMINIS"/>
    <n v="-17331"/>
    <n v="0"/>
    <n v="17331"/>
    <n v="2700000"/>
  </r>
  <r>
    <s v="G"/>
    <n v="14"/>
    <n v="30"/>
    <n v="1"/>
    <n v="52841663"/>
    <s v="DUQUE PE¥A LUZ ALEXANDRA                "/>
    <x v="281"/>
    <x v="256"/>
    <n v="20170117"/>
    <x v="0"/>
    <s v="HOSPEDAJE Y MOVILIZACION DENTRO DEL CONTRATO INTER"/>
    <n v="-500000"/>
    <n v="0"/>
    <n v="500000"/>
    <n v="0"/>
  </r>
  <r>
    <s v="G"/>
    <n v="14"/>
    <n v="30"/>
    <n v="2"/>
    <n v="52841663"/>
    <s v="DUQUE PE¥A LUZ ALEXANDRA                "/>
    <x v="282"/>
    <x v="257"/>
    <n v="20170117"/>
    <x v="0"/>
    <s v="HOSPEDAJE Y MOVILIZACION DENTRO DEL CONTRATO INTER"/>
    <n v="500000"/>
    <n v="500000"/>
    <n v="0"/>
    <n v="0"/>
  </r>
  <r>
    <s v="G"/>
    <n v="14"/>
    <n v="31"/>
    <n v="1"/>
    <n v="899999230"/>
    <s v="UNIVERSIDAD DISTRITAL FRANCISCO JOSE DE "/>
    <x v="281"/>
    <x v="256"/>
    <n v="20170117"/>
    <x v="0"/>
    <s v="GASTOS ADMINISTRATIVOS EN EL MARCO DEL CONTRATO IN"/>
    <n v="-10000000"/>
    <n v="0"/>
    <n v="10000000"/>
    <n v="0"/>
  </r>
  <r>
    <s v="G"/>
    <n v="14"/>
    <n v="31"/>
    <n v="2"/>
    <n v="899999230"/>
    <s v="UNIVERSIDAD DISTRITAL FRANCISCO JOSE DE "/>
    <x v="282"/>
    <x v="257"/>
    <n v="20170117"/>
    <x v="0"/>
    <s v="GASTOS ADMINISTRATIVOS EN EL MARCO DEL CONTRATO IN"/>
    <n v="10000000"/>
    <n v="10000000"/>
    <n v="0"/>
    <n v="0"/>
  </r>
  <r>
    <s v="G"/>
    <n v="14"/>
    <n v="32"/>
    <n v="1"/>
    <n v="52011757"/>
    <s v="ALFONSO GUTIERREZ ELIZABETH             "/>
    <x v="285"/>
    <x v="260"/>
    <n v="20170119"/>
    <x v="0"/>
    <s v="PAGO NOMINA VARIAS CPS CON CARGO A VARIOS CONVENIO"/>
    <n v="-2279672"/>
    <n v="0"/>
    <n v="2279672"/>
    <n v="0"/>
  </r>
  <r>
    <s v="G"/>
    <n v="14"/>
    <n v="32"/>
    <n v="2"/>
    <n v="52011757"/>
    <s v="ALFONSO GUTIERREZ ELIZABETH             "/>
    <x v="282"/>
    <x v="257"/>
    <n v="20170119"/>
    <x v="0"/>
    <s v="PAGO NOMINA VARIAS CPS CON CARGO A VARIOS CONVENIO"/>
    <n v="2500000"/>
    <n v="2500000"/>
    <n v="0"/>
    <n v="0"/>
  </r>
  <r>
    <s v="G"/>
    <n v="14"/>
    <n v="32"/>
    <n v="3"/>
    <n v="52011757"/>
    <s v="ALFONSO GUTIERREZ ELIZABETH             "/>
    <x v="79"/>
    <x v="77"/>
    <n v="20170119"/>
    <x v="0"/>
    <s v="PAGO NOMINA VARIAS CPS CON CARGO A VARIOS CONVENIO"/>
    <n v="-8287"/>
    <n v="0"/>
    <n v="8287"/>
    <n v="2500000"/>
  </r>
  <r>
    <s v="G"/>
    <n v="14"/>
    <n v="32"/>
    <n v="4"/>
    <n v="52011757"/>
    <s v="ALFONSO GUTIERREZ ELIZABETH             "/>
    <x v="77"/>
    <x v="75"/>
    <n v="20170119"/>
    <x v="0"/>
    <s v="PAGO NOMINA VARIAS CPS CON CARGO A VARIOS CONVENIO"/>
    <n v="-8287"/>
    <n v="0"/>
    <n v="8287"/>
    <n v="2500000"/>
  </r>
  <r>
    <s v="G"/>
    <n v="14"/>
    <n v="32"/>
    <n v="5"/>
    <n v="52011757"/>
    <s v="ALFONSO GUTIERREZ ELIZABETH             "/>
    <x v="66"/>
    <x v="64"/>
    <n v="20170119"/>
    <x v="0"/>
    <s v="PAGO NOMINA VARIAS CPS CON CARGO A VARIOS CONVENIO"/>
    <n v="-16010"/>
    <n v="0"/>
    <n v="16010"/>
    <n v="2500000"/>
  </r>
  <r>
    <s v="G"/>
    <n v="14"/>
    <n v="32"/>
    <n v="6"/>
    <n v="52011757"/>
    <s v="ALFONSO GUTIERREZ ELIZABETH             "/>
    <x v="75"/>
    <x v="73"/>
    <n v="20170119"/>
    <x v="0"/>
    <s v="PAGO NOMINA VARIAS CPS CON CARGO A VARIOS CONVENIO"/>
    <n v="-16574"/>
    <n v="0"/>
    <n v="16574"/>
    <n v="2500000"/>
  </r>
  <r>
    <s v="G"/>
    <n v="14"/>
    <n v="32"/>
    <n v="7"/>
    <n v="52011757"/>
    <s v="ALFONSO GUTIERREZ ELIZABETH             "/>
    <x v="81"/>
    <x v="78"/>
    <n v="20170119"/>
    <x v="0"/>
    <s v="PAGO NOMINA VARIAS CPS CON CARGO A VARIOS CONVENIO"/>
    <n v="-171170"/>
    <n v="0"/>
    <n v="171170"/>
    <n v="2500000"/>
  </r>
  <r>
    <s v="G"/>
    <n v="14"/>
    <n v="33"/>
    <n v="1"/>
    <n v="52011757"/>
    <s v="ALFONSO GUTIERREZ ELIZABETH             "/>
    <x v="285"/>
    <x v="260"/>
    <n v="20170119"/>
    <x v="0"/>
    <s v="PAGO NOMINA VARIAS CPS CON CARGO A VARIOS CONVENIO"/>
    <n v="-3030051"/>
    <n v="0"/>
    <n v="3030051"/>
    <n v="0"/>
  </r>
  <r>
    <s v="G"/>
    <n v="14"/>
    <n v="33"/>
    <n v="2"/>
    <n v="52011757"/>
    <s v="ALFONSO GUTIERREZ ELIZABETH             "/>
    <x v="282"/>
    <x v="257"/>
    <n v="20170119"/>
    <x v="0"/>
    <s v="PAGO NOMINA VARIAS CPS CON CARGO A VARIOS CONVENIO"/>
    <n v="3122500"/>
    <n v="3122500"/>
    <n v="0"/>
    <n v="0"/>
  </r>
  <r>
    <s v="G"/>
    <n v="14"/>
    <n v="33"/>
    <n v="3"/>
    <n v="52011757"/>
    <s v="ALFONSO GUTIERREZ ELIZABETH             "/>
    <x v="24"/>
    <x v="24"/>
    <n v="20170119"/>
    <x v="0"/>
    <s v="PAGO NOMINA VARIAS CPS CON CARGO A VARIOS CONVENIO"/>
    <n v="-41401"/>
    <n v="0"/>
    <n v="41401"/>
    <n v="3122500"/>
  </r>
  <r>
    <s v="G"/>
    <n v="14"/>
    <n v="33"/>
    <n v="4"/>
    <n v="52011757"/>
    <s v="ALFONSO GUTIERREZ ELIZABETH             "/>
    <x v="77"/>
    <x v="75"/>
    <n v="20170119"/>
    <x v="0"/>
    <s v="PAGO NOMINA VARIAS CPS CON CARGO A VARIOS CONVENIO"/>
    <n v="-10350"/>
    <n v="0"/>
    <n v="10350"/>
    <n v="3122500"/>
  </r>
  <r>
    <s v="G"/>
    <n v="14"/>
    <n v="33"/>
    <n v="5"/>
    <n v="52011757"/>
    <s v="ALFONSO GUTIERREZ ELIZABETH             "/>
    <x v="66"/>
    <x v="64"/>
    <n v="20170119"/>
    <x v="0"/>
    <s v="PAGO NOMINA VARIAS CPS CON CARGO A VARIOS CONVENIO"/>
    <n v="-19997"/>
    <n v="0"/>
    <n v="19997"/>
    <n v="3122500"/>
  </r>
  <r>
    <s v="G"/>
    <n v="14"/>
    <n v="33"/>
    <n v="6"/>
    <n v="52011757"/>
    <s v="ALFONSO GUTIERREZ ELIZABETH             "/>
    <x v="75"/>
    <x v="73"/>
    <n v="20170119"/>
    <x v="0"/>
    <s v="PAGO NOMINA VARIAS CPS CON CARGO A VARIOS CONVENIO"/>
    <n v="-20701"/>
    <n v="0"/>
    <n v="20701"/>
    <n v="3122500"/>
  </r>
  <r>
    <s v="G"/>
    <n v="14"/>
    <n v="34"/>
    <n v="1"/>
    <n v="79106682"/>
    <s v="AMADO SAAVEDRA CESAR WILLIAMS           "/>
    <x v="285"/>
    <x v="260"/>
    <n v="20170119"/>
    <x v="0"/>
    <s v="PAGO NOMINA VARIAS CPS CON CARGO A VARIOS CONVENIO"/>
    <n v="-3849438"/>
    <n v="0"/>
    <n v="3849438"/>
    <n v="0"/>
  </r>
  <r>
    <s v="G"/>
    <n v="14"/>
    <n v="34"/>
    <n v="2"/>
    <n v="79106682"/>
    <s v="AMADO SAAVEDRA CESAR WILLIAMS           "/>
    <x v="282"/>
    <x v="257"/>
    <n v="20170119"/>
    <x v="0"/>
    <s v="PAGO NOMINA VARIAS CPS CON CARGO A VARIOS CONVENIO"/>
    <n v="4000000"/>
    <n v="4000000"/>
    <n v="0"/>
    <n v="0"/>
  </r>
  <r>
    <s v="G"/>
    <n v="14"/>
    <n v="34"/>
    <n v="3"/>
    <n v="79106682"/>
    <s v="AMADO SAAVEDRA CESAR WILLIAMS           "/>
    <x v="79"/>
    <x v="77"/>
    <n v="20170119"/>
    <x v="0"/>
    <s v="PAGO NOMINA VARIAS CPS CON CARGO A VARIOS CONVENIO"/>
    <n v="-11430"/>
    <n v="0"/>
    <n v="11430"/>
    <n v="4000000"/>
  </r>
  <r>
    <s v="G"/>
    <n v="14"/>
    <n v="34"/>
    <n v="4"/>
    <n v="79106682"/>
    <s v="AMADO SAAVEDRA CESAR WILLIAMS           "/>
    <x v="77"/>
    <x v="75"/>
    <n v="20170119"/>
    <x v="0"/>
    <s v="PAGO NOMINA VARIAS CPS CON CARGO A VARIOS CONVENIO"/>
    <n v="-11430"/>
    <n v="0"/>
    <n v="11430"/>
    <n v="4000000"/>
  </r>
  <r>
    <s v="G"/>
    <n v="14"/>
    <n v="34"/>
    <n v="5"/>
    <n v="79106682"/>
    <s v="AMADO SAAVEDRA CESAR WILLIAMS           "/>
    <x v="94"/>
    <x v="90"/>
    <n v="20170119"/>
    <x v="0"/>
    <s v="PAGO NOMINA VARIAS CPS CON CARGO A VARIOS CONVENIO"/>
    <n v="-82759"/>
    <n v="0"/>
    <n v="82759"/>
    <n v="4000000"/>
  </r>
  <r>
    <s v="G"/>
    <n v="14"/>
    <n v="34"/>
    <n v="6"/>
    <n v="79106682"/>
    <s v="AMADO SAAVEDRA CESAR WILLIAMS           "/>
    <x v="66"/>
    <x v="64"/>
    <n v="20170119"/>
    <x v="0"/>
    <s v="PAGO NOMINA VARIAS CPS CON CARGO A VARIOS CONVENIO"/>
    <n v="-22083"/>
    <n v="0"/>
    <n v="22083"/>
    <n v="4000000"/>
  </r>
  <r>
    <s v="G"/>
    <n v="14"/>
    <n v="34"/>
    <n v="7"/>
    <n v="79106682"/>
    <s v="AMADO SAAVEDRA CESAR WILLIAMS           "/>
    <x v="75"/>
    <x v="73"/>
    <n v="20170119"/>
    <x v="0"/>
    <s v="PAGO NOMINA VARIAS CPS CON CARGO A VARIOS CONVENIO"/>
    <n v="-22860"/>
    <n v="0"/>
    <n v="22860"/>
    <n v="4000000"/>
  </r>
  <r>
    <s v="G"/>
    <n v="14"/>
    <n v="35"/>
    <n v="1"/>
    <n v="52973759"/>
    <s v="DAZA VERGARA ZULMA BIBIANA              "/>
    <x v="285"/>
    <x v="260"/>
    <n v="20170119"/>
    <x v="0"/>
    <s v="PAGO NOMINA VARIAS CPS CON CARGO A VARIOS CONVENIO"/>
    <n v="-1471072"/>
    <n v="0"/>
    <n v="1471072"/>
    <n v="0"/>
  </r>
  <r>
    <s v="G"/>
    <n v="14"/>
    <n v="35"/>
    <n v="2"/>
    <n v="52973759"/>
    <s v="DAZA VERGARA ZULMA BIBIANA              "/>
    <x v="282"/>
    <x v="257"/>
    <n v="20170119"/>
    <x v="0"/>
    <s v="PAGO NOMINA VARIAS CPS CON CARGO A VARIOS CONVENIO"/>
    <n v="1500000"/>
    <n v="1500000"/>
    <n v="0"/>
    <n v="0"/>
  </r>
  <r>
    <s v="G"/>
    <n v="14"/>
    <n v="35"/>
    <n v="3"/>
    <n v="52973759"/>
    <s v="DAZA VERGARA ZULMA BIBIANA              "/>
    <x v="79"/>
    <x v="77"/>
    <n v="20170119"/>
    <x v="0"/>
    <s v="PAGO NOMINA VARIAS CPS CON CARGO A VARIOS CONVENIO"/>
    <n v="-4877"/>
    <n v="0"/>
    <n v="4877"/>
    <n v="1500000"/>
  </r>
  <r>
    <s v="G"/>
    <n v="14"/>
    <n v="35"/>
    <n v="4"/>
    <n v="52973759"/>
    <s v="DAZA VERGARA ZULMA BIBIANA              "/>
    <x v="77"/>
    <x v="75"/>
    <n v="20170119"/>
    <x v="0"/>
    <s v="PAGO NOMINA VARIAS CPS CON CARGO A VARIOS CONVENIO"/>
    <n v="-4877"/>
    <n v="0"/>
    <n v="4877"/>
    <n v="1500000"/>
  </r>
  <r>
    <s v="G"/>
    <n v="14"/>
    <n v="35"/>
    <n v="5"/>
    <n v="52973759"/>
    <s v="DAZA VERGARA ZULMA BIBIANA              "/>
    <x v="66"/>
    <x v="64"/>
    <n v="20170119"/>
    <x v="0"/>
    <s v="PAGO NOMINA VARIAS CPS CON CARGO A VARIOS CONVENIO"/>
    <n v="-9421"/>
    <n v="0"/>
    <n v="9421"/>
    <n v="1500000"/>
  </r>
  <r>
    <s v="G"/>
    <n v="14"/>
    <n v="35"/>
    <n v="6"/>
    <n v="52973759"/>
    <s v="DAZA VERGARA ZULMA BIBIANA              "/>
    <x v="75"/>
    <x v="73"/>
    <n v="20170119"/>
    <x v="0"/>
    <s v="PAGO NOMINA VARIAS CPS CON CARGO A VARIOS CONVENIO"/>
    <n v="-9753"/>
    <n v="0"/>
    <n v="9753"/>
    <n v="1500000"/>
  </r>
  <r>
    <s v="G"/>
    <n v="14"/>
    <n v="36"/>
    <n v="1"/>
    <n v="80058694"/>
    <s v="FABIAN ALEXIS CHAPARRO MURCIA           "/>
    <x v="285"/>
    <x v="260"/>
    <n v="20170119"/>
    <x v="0"/>
    <s v="PAGO NOMINA VARIAS CPS CON CARGO A VARIOS CONVENIO"/>
    <n v="-735295"/>
    <n v="0"/>
    <n v="735295"/>
    <n v="0"/>
  </r>
  <r>
    <s v="G"/>
    <n v="14"/>
    <n v="36"/>
    <n v="2"/>
    <n v="80058694"/>
    <s v="FABIAN ALEXIS CHAPARRO MURCIA           "/>
    <x v="282"/>
    <x v="257"/>
    <n v="20170119"/>
    <x v="0"/>
    <s v="PAGO NOMINA VARIAS CPS CON CARGO A VARIOS CONVENIO"/>
    <n v="750000"/>
    <n v="750000"/>
    <n v="0"/>
    <n v="0"/>
  </r>
  <r>
    <s v="G"/>
    <n v="14"/>
    <n v="36"/>
    <n v="3"/>
    <n v="80058694"/>
    <s v="FABIAN ALEXIS CHAPARRO MURCIA           "/>
    <x v="79"/>
    <x v="77"/>
    <n v="20170119"/>
    <x v="0"/>
    <s v="PAGO NOMINA VARIAS CPS CON CARGO A VARIOS CONVENIO"/>
    <n v="-2479"/>
    <n v="0"/>
    <n v="2479"/>
    <n v="750000"/>
  </r>
  <r>
    <s v="G"/>
    <n v="14"/>
    <n v="36"/>
    <n v="4"/>
    <n v="80058694"/>
    <s v="FABIAN ALEXIS CHAPARRO MURCIA           "/>
    <x v="77"/>
    <x v="75"/>
    <n v="20170119"/>
    <x v="0"/>
    <s v="PAGO NOMINA VARIAS CPS CON CARGO A VARIOS CONVENIO"/>
    <n v="-2479"/>
    <n v="0"/>
    <n v="2479"/>
    <n v="750000"/>
  </r>
  <r>
    <s v="G"/>
    <n v="14"/>
    <n v="36"/>
    <n v="5"/>
    <n v="80058694"/>
    <s v="FABIAN ALEXIS CHAPARRO MURCIA           "/>
    <x v="66"/>
    <x v="64"/>
    <n v="20170119"/>
    <x v="0"/>
    <s v="PAGO NOMINA VARIAS CPS CON CARGO A VARIOS CONVENIO"/>
    <n v="-4789"/>
    <n v="0"/>
    <n v="4789"/>
    <n v="750000"/>
  </r>
  <r>
    <s v="G"/>
    <n v="14"/>
    <n v="36"/>
    <n v="6"/>
    <n v="80058694"/>
    <s v="FABIAN ALEXIS CHAPARRO MURCIA           "/>
    <x v="75"/>
    <x v="73"/>
    <n v="20170119"/>
    <x v="0"/>
    <s v="PAGO NOMINA VARIAS CPS CON CARGO A VARIOS CONVENIO"/>
    <n v="-4958"/>
    <n v="0"/>
    <n v="4958"/>
    <n v="750000"/>
  </r>
  <r>
    <s v="G"/>
    <n v="14"/>
    <n v="37"/>
    <n v="1"/>
    <n v="80058694"/>
    <s v="FABIAN ALEXIS CHAPARRO MURCIA           "/>
    <x v="285"/>
    <x v="260"/>
    <n v="20170119"/>
    <x v="0"/>
    <s v="PAGO NOMINA VARIAS CPS CON CARGO A VARIOS CONVENIO"/>
    <n v="-909094"/>
    <n v="0"/>
    <n v="909094"/>
    <n v="0"/>
  </r>
  <r>
    <s v="G"/>
    <n v="14"/>
    <n v="37"/>
    <n v="2"/>
    <n v="80058694"/>
    <s v="FABIAN ALEXIS CHAPARRO MURCIA           "/>
    <x v="282"/>
    <x v="257"/>
    <n v="20170119"/>
    <x v="0"/>
    <s v="PAGO NOMINA VARIAS CPS CON CARGO A VARIOS CONVENIO"/>
    <n v="936750"/>
    <n v="936750"/>
    <n v="0"/>
    <n v="0"/>
  </r>
  <r>
    <s v="G"/>
    <n v="14"/>
    <n v="37"/>
    <n v="3"/>
    <n v="80058694"/>
    <s v="FABIAN ALEXIS CHAPARRO MURCIA           "/>
    <x v="24"/>
    <x v="24"/>
    <n v="20170119"/>
    <x v="0"/>
    <s v="PAGO NOMINA VARIAS CPS CON CARGO A VARIOS CONVENIO"/>
    <n v="-12385"/>
    <n v="0"/>
    <n v="12385"/>
    <n v="936750"/>
  </r>
  <r>
    <s v="G"/>
    <n v="14"/>
    <n v="37"/>
    <n v="4"/>
    <n v="80058694"/>
    <s v="FABIAN ALEXIS CHAPARRO MURCIA           "/>
    <x v="77"/>
    <x v="75"/>
    <n v="20170119"/>
    <x v="0"/>
    <s v="PAGO NOMINA VARIAS CPS CON CARGO A VARIOS CONVENIO"/>
    <n v="-3096"/>
    <n v="0"/>
    <n v="3096"/>
    <n v="936750"/>
  </r>
  <r>
    <s v="G"/>
    <n v="14"/>
    <n v="37"/>
    <n v="5"/>
    <n v="80058694"/>
    <s v="FABIAN ALEXIS CHAPARRO MURCIA           "/>
    <x v="66"/>
    <x v="64"/>
    <n v="20170119"/>
    <x v="0"/>
    <s v="PAGO NOMINA VARIAS CPS CON CARGO A VARIOS CONVENIO"/>
    <n v="-5982"/>
    <n v="0"/>
    <n v="5982"/>
    <n v="936750"/>
  </r>
  <r>
    <s v="G"/>
    <n v="14"/>
    <n v="37"/>
    <n v="6"/>
    <n v="80058694"/>
    <s v="FABIAN ALEXIS CHAPARRO MURCIA           "/>
    <x v="75"/>
    <x v="73"/>
    <n v="20170119"/>
    <x v="0"/>
    <s v="PAGO NOMINA VARIAS CPS CON CARGO A VARIOS CONVENIO"/>
    <n v="-6193"/>
    <n v="0"/>
    <n v="6193"/>
    <n v="936750"/>
  </r>
  <r>
    <s v="G"/>
    <n v="14"/>
    <n v="38"/>
    <n v="1"/>
    <n v="1024543912"/>
    <s v="CARDENAS LOZANO OSCAR DARIO             "/>
    <x v="285"/>
    <x v="260"/>
    <n v="20170119"/>
    <x v="0"/>
    <s v="PAGO NOMINA VARIAS CPS CON CARGO A VARIOS CONVENIO"/>
    <n v="-1568852"/>
    <n v="0"/>
    <n v="1568852"/>
    <n v="0"/>
  </r>
  <r>
    <s v="G"/>
    <n v="14"/>
    <n v="38"/>
    <n v="2"/>
    <n v="1024543912"/>
    <s v="CARDENAS LOZANO OSCAR DARIO             "/>
    <x v="282"/>
    <x v="257"/>
    <n v="20170119"/>
    <x v="0"/>
    <s v="PAGO NOMINA VARIAS CPS CON CARGO A VARIOS CONVENIO"/>
    <n v="1600000"/>
    <n v="1600000"/>
    <n v="0"/>
    <n v="0"/>
  </r>
  <r>
    <s v="G"/>
    <n v="14"/>
    <n v="38"/>
    <n v="3"/>
    <n v="1024543912"/>
    <s v="CARDENAS LOZANO OSCAR DARIO             "/>
    <x v="79"/>
    <x v="77"/>
    <n v="20170119"/>
    <x v="0"/>
    <s v="PAGO NOMINA VARIAS CPS CON CARGO A VARIOS CONVENIO"/>
    <n v="-5251"/>
    <n v="0"/>
    <n v="5251"/>
    <n v="1600000"/>
  </r>
  <r>
    <s v="G"/>
    <n v="14"/>
    <n v="38"/>
    <n v="4"/>
    <n v="1024543912"/>
    <s v="CARDENAS LOZANO OSCAR DARIO             "/>
    <x v="77"/>
    <x v="75"/>
    <n v="20170119"/>
    <x v="0"/>
    <s v="PAGO NOMINA VARIAS CPS CON CARGO A VARIOS CONVENIO"/>
    <n v="-5251"/>
    <n v="0"/>
    <n v="5251"/>
    <n v="1600000"/>
  </r>
  <r>
    <s v="G"/>
    <n v="14"/>
    <n v="38"/>
    <n v="5"/>
    <n v="1024543912"/>
    <s v="CARDENAS LOZANO OSCAR DARIO             "/>
    <x v="66"/>
    <x v="64"/>
    <n v="20170119"/>
    <x v="0"/>
    <s v="PAGO NOMINA VARIAS CPS CON CARGO A VARIOS CONVENIO"/>
    <n v="-10144"/>
    <n v="0"/>
    <n v="10144"/>
    <n v="1600000"/>
  </r>
  <r>
    <s v="G"/>
    <n v="14"/>
    <n v="38"/>
    <n v="6"/>
    <n v="1024543912"/>
    <s v="CARDENAS LOZANO OSCAR DARIO             "/>
    <x v="75"/>
    <x v="73"/>
    <n v="20170119"/>
    <x v="0"/>
    <s v="PAGO NOMINA VARIAS CPS CON CARGO A VARIOS CONVENIO"/>
    <n v="-10502"/>
    <n v="0"/>
    <n v="10502"/>
    <n v="1600000"/>
  </r>
  <r>
    <s v="G"/>
    <n v="14"/>
    <n v="39"/>
    <n v="1"/>
    <n v="80239008"/>
    <s v="GOMEZ AVILA OMAR ERNESTO                "/>
    <x v="285"/>
    <x v="260"/>
    <n v="20170119"/>
    <x v="0"/>
    <s v="PAGO NOMINA VARIAS CPS CON CARGO A VARIOS CONVENIO"/>
    <n v="-1568852"/>
    <n v="0"/>
    <n v="1568852"/>
    <n v="0"/>
  </r>
  <r>
    <s v="G"/>
    <n v="14"/>
    <n v="39"/>
    <n v="2"/>
    <n v="80239008"/>
    <s v="GOMEZ AVILA OMAR ERNESTO                "/>
    <x v="282"/>
    <x v="257"/>
    <n v="20170119"/>
    <x v="0"/>
    <s v="PAGO NOMINA VARIAS CPS CON CARGO A VARIOS CONVENIO"/>
    <n v="1600000"/>
    <n v="1600000"/>
    <n v="0"/>
    <n v="0"/>
  </r>
  <r>
    <s v="G"/>
    <n v="14"/>
    <n v="39"/>
    <n v="3"/>
    <n v="80239008"/>
    <s v="GOMEZ AVILA OMAR ERNESTO                "/>
    <x v="79"/>
    <x v="77"/>
    <n v="20170119"/>
    <x v="0"/>
    <s v="PAGO NOMINA VARIAS CPS CON CARGO A VARIOS CONVENIO"/>
    <n v="-5251"/>
    <n v="0"/>
    <n v="5251"/>
    <n v="1600000"/>
  </r>
  <r>
    <s v="G"/>
    <n v="14"/>
    <n v="39"/>
    <n v="4"/>
    <n v="80239008"/>
    <s v="GOMEZ AVILA OMAR ERNESTO                "/>
    <x v="77"/>
    <x v="75"/>
    <n v="20170119"/>
    <x v="0"/>
    <s v="PAGO NOMINA VARIAS CPS CON CARGO A VARIOS CONVENIO"/>
    <n v="-5251"/>
    <n v="0"/>
    <n v="5251"/>
    <n v="1600000"/>
  </r>
  <r>
    <s v="G"/>
    <n v="14"/>
    <n v="39"/>
    <n v="5"/>
    <n v="80239008"/>
    <s v="GOMEZ AVILA OMAR ERNESTO                "/>
    <x v="66"/>
    <x v="64"/>
    <n v="20170119"/>
    <x v="0"/>
    <s v="PAGO NOMINA VARIAS CPS CON CARGO A VARIOS CONVENIO"/>
    <n v="-10144"/>
    <n v="0"/>
    <n v="10144"/>
    <n v="1600000"/>
  </r>
  <r>
    <s v="G"/>
    <n v="14"/>
    <n v="39"/>
    <n v="6"/>
    <n v="80239008"/>
    <s v="GOMEZ AVILA OMAR ERNESTO                "/>
    <x v="75"/>
    <x v="73"/>
    <n v="20170119"/>
    <x v="0"/>
    <s v="PAGO NOMINA VARIAS CPS CON CARGO A VARIOS CONVENIO"/>
    <n v="-10502"/>
    <n v="0"/>
    <n v="10502"/>
    <n v="1600000"/>
  </r>
  <r>
    <s v="G"/>
    <n v="14"/>
    <n v="40"/>
    <n v="1"/>
    <n v="79378456"/>
    <s v="PEREZ CORDOBA MIGUEL ANTONIO            "/>
    <x v="285"/>
    <x v="260"/>
    <n v="20170119"/>
    <x v="0"/>
    <s v="PAGO NOMINA VARIAS CPS CON CARGO A VARIOS CONVENIO"/>
    <n v="-3921350"/>
    <n v="0"/>
    <n v="3921350"/>
    <n v="0"/>
  </r>
  <r>
    <s v="G"/>
    <n v="14"/>
    <n v="40"/>
    <n v="2"/>
    <n v="79378456"/>
    <s v="PEREZ CORDOBA MIGUEL ANTONIO            "/>
    <x v="282"/>
    <x v="257"/>
    <n v="20170119"/>
    <x v="0"/>
    <s v="PAGO NOMINA VARIAS CPS CON CARGO A VARIOS CONVENIO"/>
    <n v="4000000"/>
    <n v="4000000"/>
    <n v="0"/>
    <n v="0"/>
  </r>
  <r>
    <s v="G"/>
    <n v="14"/>
    <n v="40"/>
    <n v="3"/>
    <n v="79378456"/>
    <s v="PEREZ CORDOBA MIGUEL ANTONIO            "/>
    <x v="79"/>
    <x v="77"/>
    <n v="20170119"/>
    <x v="0"/>
    <s v="PAGO NOMINA VARIAS CPS CON CARGO A VARIOS CONVENIO"/>
    <n v="-13259"/>
    <n v="0"/>
    <n v="13259"/>
    <n v="4000000"/>
  </r>
  <r>
    <s v="G"/>
    <n v="14"/>
    <n v="40"/>
    <n v="4"/>
    <n v="79378456"/>
    <s v="PEREZ CORDOBA MIGUEL ANTONIO            "/>
    <x v="77"/>
    <x v="75"/>
    <n v="20170119"/>
    <x v="0"/>
    <s v="PAGO NOMINA VARIAS CPS CON CARGO A VARIOS CONVENIO"/>
    <n v="-13259"/>
    <n v="0"/>
    <n v="13259"/>
    <n v="4000000"/>
  </r>
  <r>
    <s v="G"/>
    <n v="14"/>
    <n v="40"/>
    <n v="5"/>
    <n v="79378456"/>
    <s v="PEREZ CORDOBA MIGUEL ANTONIO            "/>
    <x v="66"/>
    <x v="64"/>
    <n v="20170119"/>
    <x v="0"/>
    <s v="PAGO NOMINA VARIAS CPS CON CARGO A VARIOS CONVENIO"/>
    <n v="-25615"/>
    <n v="0"/>
    <n v="25615"/>
    <n v="4000000"/>
  </r>
  <r>
    <s v="G"/>
    <n v="14"/>
    <n v="40"/>
    <n v="6"/>
    <n v="79378456"/>
    <s v="PEREZ CORDOBA MIGUEL ANTONIO            "/>
    <x v="75"/>
    <x v="73"/>
    <n v="20170119"/>
    <x v="0"/>
    <s v="PAGO NOMINA VARIAS CPS CON CARGO A VARIOS CONVENIO"/>
    <n v="-26517"/>
    <n v="0"/>
    <n v="26517"/>
    <n v="4000000"/>
  </r>
  <r>
    <s v="G"/>
    <n v="14"/>
    <n v="41"/>
    <n v="1"/>
    <n v="80383776"/>
    <s v="CAICEDO ARMANDO                         "/>
    <x v="285"/>
    <x v="260"/>
    <n v="20170119"/>
    <x v="0"/>
    <s v="PAGO NOMINA VARIAS CPS CON CARGO A VARIOS CONVENIO"/>
    <n v="-2352809"/>
    <n v="0"/>
    <n v="2352809"/>
    <n v="0"/>
  </r>
  <r>
    <s v="G"/>
    <n v="14"/>
    <n v="41"/>
    <n v="2"/>
    <n v="80383776"/>
    <s v="CAICEDO ARMANDO                         "/>
    <x v="282"/>
    <x v="257"/>
    <n v="20170119"/>
    <x v="0"/>
    <s v="PAGO NOMINA VARIAS CPS CON CARGO A VARIOS CONVENIO"/>
    <n v="2400000"/>
    <n v="2400000"/>
    <n v="0"/>
    <n v="0"/>
  </r>
  <r>
    <s v="G"/>
    <n v="14"/>
    <n v="41"/>
    <n v="3"/>
    <n v="80383776"/>
    <s v="CAICEDO ARMANDO                         "/>
    <x v="79"/>
    <x v="77"/>
    <n v="20170119"/>
    <x v="0"/>
    <s v="PAGO NOMINA VARIAS CPS CON CARGO A VARIOS CONVENIO"/>
    <n v="-7955"/>
    <n v="0"/>
    <n v="7955"/>
    <n v="2400000"/>
  </r>
  <r>
    <s v="G"/>
    <n v="14"/>
    <n v="41"/>
    <n v="4"/>
    <n v="80383776"/>
    <s v="CAICEDO ARMANDO                         "/>
    <x v="77"/>
    <x v="75"/>
    <n v="20170119"/>
    <x v="0"/>
    <s v="PAGO NOMINA VARIAS CPS CON CARGO A VARIOS CONVENIO"/>
    <n v="-7955"/>
    <n v="0"/>
    <n v="7955"/>
    <n v="2400000"/>
  </r>
  <r>
    <s v="G"/>
    <n v="14"/>
    <n v="41"/>
    <n v="5"/>
    <n v="80383776"/>
    <s v="CAICEDO ARMANDO                         "/>
    <x v="66"/>
    <x v="64"/>
    <n v="20170119"/>
    <x v="0"/>
    <s v="PAGO NOMINA VARIAS CPS CON CARGO A VARIOS CONVENIO"/>
    <n v="-15370"/>
    <n v="0"/>
    <n v="15370"/>
    <n v="2400000"/>
  </r>
  <r>
    <s v="G"/>
    <n v="14"/>
    <n v="41"/>
    <n v="6"/>
    <n v="80383776"/>
    <s v="CAICEDO ARMANDO                         "/>
    <x v="75"/>
    <x v="73"/>
    <n v="20170119"/>
    <x v="0"/>
    <s v="PAGO NOMINA VARIAS CPS CON CARGO A VARIOS CONVENIO"/>
    <n v="-15911"/>
    <n v="0"/>
    <n v="15911"/>
    <n v="2400000"/>
  </r>
  <r>
    <s v="G"/>
    <n v="14"/>
    <n v="42"/>
    <n v="1"/>
    <n v="79504426"/>
    <s v="BETANCOURT VARGAS URIEL ANTONIO         "/>
    <x v="285"/>
    <x v="260"/>
    <n v="20170119"/>
    <x v="0"/>
    <s v="PAGO NOMINA VARIAS CPS CON CARGO A VARIOS CONVENIO"/>
    <n v="-1568852"/>
    <n v="0"/>
    <n v="1568852"/>
    <n v="0"/>
  </r>
  <r>
    <s v="G"/>
    <n v="14"/>
    <n v="42"/>
    <n v="2"/>
    <n v="79504426"/>
    <s v="BETANCOURT VARGAS URIEL ANTONIO         "/>
    <x v="282"/>
    <x v="257"/>
    <n v="20170119"/>
    <x v="0"/>
    <s v="PAGO NOMINA VARIAS CPS CON CARGO A VARIOS CONVENIO"/>
    <n v="1600000"/>
    <n v="1600000"/>
    <n v="0"/>
    <n v="0"/>
  </r>
  <r>
    <s v="G"/>
    <n v="14"/>
    <n v="42"/>
    <n v="3"/>
    <n v="79504426"/>
    <s v="BETANCOURT VARGAS URIEL ANTONIO         "/>
    <x v="79"/>
    <x v="77"/>
    <n v="20170119"/>
    <x v="0"/>
    <s v="PAGO NOMINA VARIAS CPS CON CARGO A VARIOS CONVENIO"/>
    <n v="-5251"/>
    <n v="0"/>
    <n v="5251"/>
    <n v="1600000"/>
  </r>
  <r>
    <s v="G"/>
    <n v="14"/>
    <n v="42"/>
    <n v="4"/>
    <n v="79504426"/>
    <s v="BETANCOURT VARGAS URIEL ANTONIO         "/>
    <x v="75"/>
    <x v="73"/>
    <n v="20170119"/>
    <x v="0"/>
    <s v="PAGO NOMINA VARIAS CPS CON CARGO A VARIOS CONVENIO"/>
    <n v="-10502"/>
    <n v="0"/>
    <n v="10502"/>
    <n v="1600000"/>
  </r>
  <r>
    <s v="G"/>
    <n v="14"/>
    <n v="42"/>
    <n v="5"/>
    <n v="79504426"/>
    <s v="BETANCOURT VARGAS URIEL ANTONIO         "/>
    <x v="77"/>
    <x v="75"/>
    <n v="20170119"/>
    <x v="0"/>
    <s v="PAGO NOMINA VARIAS CPS CON CARGO A VARIOS CONVENIO"/>
    <n v="-5251"/>
    <n v="0"/>
    <n v="5251"/>
    <n v="1600000"/>
  </r>
  <r>
    <s v="G"/>
    <n v="14"/>
    <n v="42"/>
    <n v="6"/>
    <n v="79504426"/>
    <s v="BETANCOURT VARGAS URIEL ANTONIO         "/>
    <x v="66"/>
    <x v="64"/>
    <n v="20170119"/>
    <x v="0"/>
    <s v="PAGO NOMINA VARIAS CPS CON CARGO A VARIOS CONVENIO"/>
    <n v="-10144"/>
    <n v="0"/>
    <n v="10144"/>
    <n v="1600000"/>
  </r>
  <r>
    <s v="G"/>
    <n v="14"/>
    <n v="43"/>
    <n v="1"/>
    <n v="1031136562"/>
    <s v="ABELLO GOMEZ VIVIANA CAROLINA           "/>
    <x v="285"/>
    <x v="260"/>
    <n v="20170119"/>
    <x v="0"/>
    <s v="PAGO NOMINA VARIAS CPS CON CARGO A VARIOS CONVENIO"/>
    <n v="-2352809"/>
    <n v="0"/>
    <n v="2352809"/>
    <n v="0"/>
  </r>
  <r>
    <s v="G"/>
    <n v="14"/>
    <n v="43"/>
    <n v="2"/>
    <n v="1031136562"/>
    <s v="ABELLO GOMEZ VIVIANA CAROLINA           "/>
    <x v="282"/>
    <x v="257"/>
    <n v="20170119"/>
    <x v="0"/>
    <s v="PAGO NOMINA VARIAS CPS CON CARGO A VARIOS CONVENIO"/>
    <n v="2400000"/>
    <n v="2400000"/>
    <n v="0"/>
    <n v="0"/>
  </r>
  <r>
    <s v="G"/>
    <n v="14"/>
    <n v="43"/>
    <n v="3"/>
    <n v="1031136562"/>
    <s v="ABELLO GOMEZ VIVIANA CAROLINA           "/>
    <x v="79"/>
    <x v="77"/>
    <n v="20170119"/>
    <x v="0"/>
    <s v="PAGO NOMINA VARIAS CPS CON CARGO A VARIOS CONVENIO"/>
    <n v="-7955"/>
    <n v="0"/>
    <n v="7955"/>
    <n v="2400000"/>
  </r>
  <r>
    <s v="G"/>
    <n v="14"/>
    <n v="43"/>
    <n v="4"/>
    <n v="1031136562"/>
    <s v="ABELLO GOMEZ VIVIANA CAROLINA           "/>
    <x v="75"/>
    <x v="73"/>
    <n v="20170119"/>
    <x v="0"/>
    <s v="PAGO NOMINA VARIAS CPS CON CARGO A VARIOS CONVENIO"/>
    <n v="-15911"/>
    <n v="0"/>
    <n v="15911"/>
    <n v="2400000"/>
  </r>
  <r>
    <s v="G"/>
    <n v="14"/>
    <n v="43"/>
    <n v="5"/>
    <n v="1031136562"/>
    <s v="ABELLO GOMEZ VIVIANA CAROLINA           "/>
    <x v="77"/>
    <x v="75"/>
    <n v="20170119"/>
    <x v="0"/>
    <s v="PAGO NOMINA VARIAS CPS CON CARGO A VARIOS CONVENIO"/>
    <n v="-7955"/>
    <n v="0"/>
    <n v="7955"/>
    <n v="2400000"/>
  </r>
  <r>
    <s v="G"/>
    <n v="14"/>
    <n v="43"/>
    <n v="6"/>
    <n v="1031136562"/>
    <s v="ABELLO GOMEZ VIVIANA CAROLINA           "/>
    <x v="66"/>
    <x v="64"/>
    <n v="20170119"/>
    <x v="0"/>
    <s v="PAGO NOMINA VARIAS CPS CON CARGO A VARIOS CONVENIO"/>
    <n v="-15370"/>
    <n v="0"/>
    <n v="15370"/>
    <n v="2400000"/>
  </r>
  <r>
    <s v="G"/>
    <n v="14"/>
    <n v="44"/>
    <n v="1"/>
    <n v="1013641305"/>
    <s v="TOVAR DUARTE OMAR YESID                 "/>
    <x v="285"/>
    <x v="260"/>
    <n v="20170119"/>
    <x v="0"/>
    <s v="PAGO NOMINA VARIAS CPS CON CARGO A VARIOS CONVENIO"/>
    <n v="-1568852"/>
    <n v="0"/>
    <n v="1568852"/>
    <n v="0"/>
  </r>
  <r>
    <s v="G"/>
    <n v="14"/>
    <n v="44"/>
    <n v="2"/>
    <n v="1013641305"/>
    <s v="TOVAR DUARTE OMAR YESID                 "/>
    <x v="282"/>
    <x v="257"/>
    <n v="20170119"/>
    <x v="0"/>
    <s v="PAGO NOMINA VARIAS CPS CON CARGO A VARIOS CONVENIO"/>
    <n v="1600000"/>
    <n v="1600000"/>
    <n v="0"/>
    <n v="0"/>
  </r>
  <r>
    <s v="G"/>
    <n v="14"/>
    <n v="44"/>
    <n v="3"/>
    <n v="1013641305"/>
    <s v="TOVAR DUARTE OMAR YESID                 "/>
    <x v="79"/>
    <x v="77"/>
    <n v="20170119"/>
    <x v="0"/>
    <s v="PAGO NOMINA VARIAS CPS CON CARGO A VARIOS CONVENIO"/>
    <n v="-5251"/>
    <n v="0"/>
    <n v="5251"/>
    <n v="1600000"/>
  </r>
  <r>
    <s v="G"/>
    <n v="14"/>
    <n v="44"/>
    <n v="4"/>
    <n v="1013641305"/>
    <s v="TOVAR DUARTE OMAR YESID                 "/>
    <x v="75"/>
    <x v="73"/>
    <n v="20170119"/>
    <x v="0"/>
    <s v="PAGO NOMINA VARIAS CPS CON CARGO A VARIOS CONVENIO"/>
    <n v="-10502"/>
    <n v="0"/>
    <n v="10502"/>
    <n v="1600000"/>
  </r>
  <r>
    <s v="G"/>
    <n v="14"/>
    <n v="44"/>
    <n v="5"/>
    <n v="1013641305"/>
    <s v="TOVAR DUARTE OMAR YESID                 "/>
    <x v="77"/>
    <x v="75"/>
    <n v="20170119"/>
    <x v="0"/>
    <s v="PAGO NOMINA VARIAS CPS CON CARGO A VARIOS CONVENIO"/>
    <n v="-5251"/>
    <n v="0"/>
    <n v="5251"/>
    <n v="1600000"/>
  </r>
  <r>
    <s v="G"/>
    <n v="14"/>
    <n v="44"/>
    <n v="6"/>
    <n v="1013641305"/>
    <s v="TOVAR DUARTE OMAR YESID                 "/>
    <x v="66"/>
    <x v="64"/>
    <n v="20170119"/>
    <x v="0"/>
    <s v="PAGO NOMINA VARIAS CPS CON CARGO A VARIOS CONVENIO"/>
    <n v="-10144"/>
    <n v="0"/>
    <n v="10144"/>
    <n v="1600000"/>
  </r>
  <r>
    <s v="G"/>
    <n v="14"/>
    <n v="45"/>
    <n v="1"/>
    <n v="1016014034"/>
    <s v="JOHN STEVENSON RODRIGUEZ ALFONSO        "/>
    <x v="285"/>
    <x v="260"/>
    <n v="20170119"/>
    <x v="0"/>
    <s v="PAGO NOMINA VARIAS CPS CON CARGO A VARIOS CONVENIO"/>
    <n v="-1471072"/>
    <n v="0"/>
    <n v="1471072"/>
    <n v="0"/>
  </r>
  <r>
    <s v="G"/>
    <n v="14"/>
    <n v="45"/>
    <n v="2"/>
    <n v="1016014034"/>
    <s v="JOHN STEVENSON RODRIGUEZ ALFONSO        "/>
    <x v="282"/>
    <x v="257"/>
    <n v="20170119"/>
    <x v="0"/>
    <s v="PAGO NOMINA VARIAS CPS CON CARGO A VARIOS CONVENIO"/>
    <n v="1500000"/>
    <n v="1500000"/>
    <n v="0"/>
    <n v="0"/>
  </r>
  <r>
    <s v="G"/>
    <n v="14"/>
    <n v="45"/>
    <n v="3"/>
    <n v="1016014034"/>
    <s v="JOHN STEVENSON RODRIGUEZ ALFONSO        "/>
    <x v="79"/>
    <x v="77"/>
    <n v="20170119"/>
    <x v="0"/>
    <s v="PAGO NOMINA VARIAS CPS CON CARGO A VARIOS CONVENIO"/>
    <n v="-4877"/>
    <n v="0"/>
    <n v="4877"/>
    <n v="1500000"/>
  </r>
  <r>
    <s v="G"/>
    <n v="14"/>
    <n v="45"/>
    <n v="4"/>
    <n v="1016014034"/>
    <s v="JOHN STEVENSON RODRIGUEZ ALFONSO        "/>
    <x v="75"/>
    <x v="73"/>
    <n v="20170119"/>
    <x v="0"/>
    <s v="PAGO NOMINA VARIAS CPS CON CARGO A VARIOS CONVENIO"/>
    <n v="-9753"/>
    <n v="0"/>
    <n v="9753"/>
    <n v="1500000"/>
  </r>
  <r>
    <s v="G"/>
    <n v="14"/>
    <n v="45"/>
    <n v="5"/>
    <n v="1016014034"/>
    <s v="JOHN STEVENSON RODRIGUEZ ALFONSO        "/>
    <x v="77"/>
    <x v="75"/>
    <n v="20170119"/>
    <x v="0"/>
    <s v="PAGO NOMINA VARIAS CPS CON CARGO A VARIOS CONVENIO"/>
    <n v="-4877"/>
    <n v="0"/>
    <n v="4877"/>
    <n v="1500000"/>
  </r>
  <r>
    <s v="G"/>
    <n v="14"/>
    <n v="45"/>
    <n v="6"/>
    <n v="1016014034"/>
    <s v="JOHN STEVENSON RODRIGUEZ ALFONSO        "/>
    <x v="66"/>
    <x v="64"/>
    <n v="20170119"/>
    <x v="0"/>
    <s v="PAGO NOMINA VARIAS CPS CON CARGO A VARIOS CONVENIO"/>
    <n v="-9421"/>
    <n v="0"/>
    <n v="9421"/>
    <n v="1500000"/>
  </r>
  <r>
    <s v="G"/>
    <n v="14"/>
    <n v="46"/>
    <n v="1"/>
    <n v="39546043"/>
    <s v="QUINTERO ESCARRAGA OLGA JANETH          "/>
    <x v="285"/>
    <x v="260"/>
    <n v="20170119"/>
    <x v="0"/>
    <s v="PAGO NOMINA VARIAS CPS CON CARGO A VARIOS CONVENIO"/>
    <n v="-1810880"/>
    <n v="0"/>
    <n v="1810880"/>
    <n v="0"/>
  </r>
  <r>
    <s v="G"/>
    <n v="14"/>
    <n v="46"/>
    <n v="2"/>
    <n v="39546043"/>
    <s v="QUINTERO ESCARRAGA OLGA JANETH          "/>
    <x v="282"/>
    <x v="257"/>
    <n v="20170119"/>
    <x v="0"/>
    <s v="PAGO NOMINA VARIAS CPS CON CARGO A VARIOS CONVENIO"/>
    <n v="1847200"/>
    <n v="1847200"/>
    <n v="0"/>
    <n v="0"/>
  </r>
  <r>
    <s v="G"/>
    <n v="14"/>
    <n v="46"/>
    <n v="3"/>
    <n v="39546043"/>
    <s v="QUINTERO ESCARRAGA OLGA JANETH          "/>
    <x v="79"/>
    <x v="77"/>
    <n v="20170119"/>
    <x v="0"/>
    <s v="PAGO NOMINA VARIAS CPS CON CARGO A VARIOS CONVENIO"/>
    <n v="-6123"/>
    <n v="0"/>
    <n v="6123"/>
    <n v="1847200"/>
  </r>
  <r>
    <s v="G"/>
    <n v="14"/>
    <n v="46"/>
    <n v="4"/>
    <n v="39546043"/>
    <s v="QUINTERO ESCARRAGA OLGA JANETH          "/>
    <x v="75"/>
    <x v="73"/>
    <n v="20170119"/>
    <x v="0"/>
    <s v="PAGO NOMINA VARIAS CPS CON CARGO A VARIOS CONVENIO"/>
    <n v="-12245"/>
    <n v="0"/>
    <n v="12245"/>
    <n v="1847200"/>
  </r>
  <r>
    <s v="G"/>
    <n v="14"/>
    <n v="46"/>
    <n v="5"/>
    <n v="39546043"/>
    <s v="QUINTERO ESCARRAGA OLGA JANETH          "/>
    <x v="77"/>
    <x v="75"/>
    <n v="20170119"/>
    <x v="0"/>
    <s v="PAGO NOMINA VARIAS CPS CON CARGO A VARIOS CONVENIO"/>
    <n v="-6123"/>
    <n v="0"/>
    <n v="6123"/>
    <n v="1847200"/>
  </r>
  <r>
    <s v="G"/>
    <n v="14"/>
    <n v="46"/>
    <n v="6"/>
    <n v="39546043"/>
    <s v="QUINTERO ESCARRAGA OLGA JANETH          "/>
    <x v="66"/>
    <x v="64"/>
    <n v="20170119"/>
    <x v="0"/>
    <s v="PAGO NOMINA VARIAS CPS CON CARGO A VARIOS CONVENIO"/>
    <n v="-11829"/>
    <n v="0"/>
    <n v="11829"/>
    <n v="1847200"/>
  </r>
  <r>
    <s v="G"/>
    <n v="14"/>
    <n v="47"/>
    <n v="1"/>
    <n v="52935727"/>
    <s v="VALERO MARTINEZ ANGELA PAOLA            "/>
    <x v="285"/>
    <x v="260"/>
    <n v="20170119"/>
    <x v="0"/>
    <s v="PAGO NOMINA VARIAS CPS CON CARGO A VARIOS CONVENIO"/>
    <n v="-4336770"/>
    <n v="0"/>
    <n v="4336770"/>
    <n v="0"/>
  </r>
  <r>
    <s v="G"/>
    <n v="14"/>
    <n v="47"/>
    <n v="2"/>
    <n v="52935727"/>
    <s v="VALERO MARTINEZ ANGELA PAOLA            "/>
    <x v="282"/>
    <x v="257"/>
    <n v="20170119"/>
    <x v="0"/>
    <s v="PAGO NOMINA VARIAS CPS CON CARGO A VARIOS CONVENIO"/>
    <n v="4500000"/>
    <n v="4500000"/>
    <n v="0"/>
    <n v="0"/>
  </r>
  <r>
    <s v="G"/>
    <n v="14"/>
    <n v="47"/>
    <n v="3"/>
    <n v="52935727"/>
    <s v="VALERO MARTINEZ ANGELA PAOLA            "/>
    <x v="24"/>
    <x v="24"/>
    <n v="20170119"/>
    <x v="0"/>
    <s v="PAGO NOMINA VARIAS CPS CON CARGO A VARIOS CONVENIO"/>
    <n v="-59664"/>
    <n v="0"/>
    <n v="59664"/>
    <n v="4500000"/>
  </r>
  <r>
    <s v="G"/>
    <n v="14"/>
    <n v="47"/>
    <n v="4"/>
    <n v="52935727"/>
    <s v="VALERO MARTINEZ ANGELA PAOLA            "/>
    <x v="75"/>
    <x v="73"/>
    <n v="20170119"/>
    <x v="0"/>
    <s v="PAGO NOMINA VARIAS CPS CON CARGO A VARIOS CONVENIO"/>
    <n v="-29832"/>
    <n v="0"/>
    <n v="29832"/>
    <n v="4500000"/>
  </r>
  <r>
    <s v="G"/>
    <n v="14"/>
    <n v="47"/>
    <n v="5"/>
    <n v="52935727"/>
    <s v="VALERO MARTINEZ ANGELA PAOLA            "/>
    <x v="77"/>
    <x v="75"/>
    <n v="20170119"/>
    <x v="0"/>
    <s v="PAGO NOMINA VARIAS CPS CON CARGO A VARIOS CONVENIO"/>
    <n v="-14916"/>
    <n v="0"/>
    <n v="14916"/>
    <n v="4500000"/>
  </r>
  <r>
    <s v="G"/>
    <n v="14"/>
    <n v="47"/>
    <n v="6"/>
    <n v="52935727"/>
    <s v="VALERO MARTINEZ ANGELA PAOLA            "/>
    <x v="81"/>
    <x v="78"/>
    <n v="20170119"/>
    <x v="0"/>
    <s v="PAGO NOMINA VARIAS CPS CON CARGO A VARIOS CONVENIO"/>
    <n v="-30000"/>
    <n v="0"/>
    <n v="30000"/>
    <n v="4500000"/>
  </r>
  <r>
    <s v="G"/>
    <n v="14"/>
    <n v="47"/>
    <n v="7"/>
    <n v="52935727"/>
    <s v="VALERO MARTINEZ ANGELA PAOLA            "/>
    <x v="66"/>
    <x v="64"/>
    <n v="20170119"/>
    <x v="0"/>
    <s v="PAGO NOMINA VARIAS CPS CON CARGO A VARIOS CONVENIO"/>
    <n v="-28818"/>
    <n v="0"/>
    <n v="28818"/>
    <n v="4500000"/>
  </r>
  <r>
    <s v="G"/>
    <n v="14"/>
    <n v="48"/>
    <n v="1"/>
    <n v="53108631"/>
    <s v="SERRATO RODRIGUEZ LEIDY JOHANNA         "/>
    <x v="285"/>
    <x v="260"/>
    <n v="20170119"/>
    <x v="0"/>
    <s v="PAGO NOMINA VARIAS CPS CON CARGO A VARIOS CONVENIO"/>
    <n v="-907899"/>
    <n v="0"/>
    <n v="907899"/>
    <n v="0"/>
  </r>
  <r>
    <s v="G"/>
    <n v="14"/>
    <n v="48"/>
    <n v="2"/>
    <n v="53108631"/>
    <s v="SERRATO RODRIGUEZ LEIDY JOHANNA         "/>
    <x v="282"/>
    <x v="257"/>
    <n v="20170119"/>
    <x v="0"/>
    <s v="PAGO NOMINA VARIAS CPS CON CARGO A VARIOS CONVENIO"/>
    <n v="924040"/>
    <n v="924040"/>
    <n v="0"/>
    <n v="0"/>
  </r>
  <r>
    <s v="G"/>
    <n v="14"/>
    <n v="48"/>
    <n v="3"/>
    <n v="53108631"/>
    <s v="SERRATO RODRIGUEZ LEIDY JOHANNA         "/>
    <x v="79"/>
    <x v="77"/>
    <n v="20170119"/>
    <x v="0"/>
    <s v="PAGO NOMINA VARIAS CPS CON CARGO A VARIOS CONVENIO"/>
    <n v="-2721"/>
    <n v="0"/>
    <n v="2721"/>
    <n v="924040"/>
  </r>
  <r>
    <s v="G"/>
    <n v="14"/>
    <n v="48"/>
    <n v="4"/>
    <n v="53108631"/>
    <s v="SERRATO RODRIGUEZ LEIDY JOHANNA         "/>
    <x v="75"/>
    <x v="73"/>
    <n v="20170119"/>
    <x v="0"/>
    <s v="PAGO NOMINA VARIAS CPS CON CARGO A VARIOS CONVENIO"/>
    <n v="-5442"/>
    <n v="0"/>
    <n v="5442"/>
    <n v="924040"/>
  </r>
  <r>
    <s v="G"/>
    <n v="14"/>
    <n v="48"/>
    <n v="5"/>
    <n v="53108631"/>
    <s v="SERRATO RODRIGUEZ LEIDY JOHANNA         "/>
    <x v="77"/>
    <x v="75"/>
    <n v="20170119"/>
    <x v="0"/>
    <s v="PAGO NOMINA VARIAS CPS CON CARGO A VARIOS CONVENIO"/>
    <n v="-2721"/>
    <n v="0"/>
    <n v="2721"/>
    <n v="924040"/>
  </r>
  <r>
    <s v="G"/>
    <n v="14"/>
    <n v="48"/>
    <n v="6"/>
    <n v="53108631"/>
    <s v="SERRATO RODRIGUEZ LEIDY JOHANNA         "/>
    <x v="66"/>
    <x v="64"/>
    <n v="20170119"/>
    <x v="0"/>
    <s v="PAGO NOMINA VARIAS CPS CON CARGO A VARIOS CONVENIO"/>
    <n v="-5257"/>
    <n v="0"/>
    <n v="5257"/>
    <n v="924040"/>
  </r>
  <r>
    <s v="G"/>
    <n v="14"/>
    <n v="49"/>
    <n v="1"/>
    <n v="52053099"/>
    <s v="OTALVARO LOPEZ ANA JUDITH               "/>
    <x v="285"/>
    <x v="260"/>
    <n v="20170119"/>
    <x v="0"/>
    <s v="PAGO NOMINA VARIAS CPS CON CARGO A VARIOS CONVENIO"/>
    <n v="-2911180"/>
    <n v="0"/>
    <n v="2911180"/>
    <n v="0"/>
  </r>
  <r>
    <s v="G"/>
    <n v="14"/>
    <n v="49"/>
    <n v="2"/>
    <n v="52053099"/>
    <s v="OTALVARO LOPEZ ANA JUDITH               "/>
    <x v="282"/>
    <x v="257"/>
    <n v="20170119"/>
    <x v="0"/>
    <s v="PAGO NOMINA VARIAS CPS CON CARGO A VARIOS CONVENIO"/>
    <n v="3000000"/>
    <n v="3000000"/>
    <n v="0"/>
    <n v="0"/>
  </r>
  <r>
    <s v="G"/>
    <n v="14"/>
    <n v="49"/>
    <n v="3"/>
    <n v="52053099"/>
    <s v="OTALVARO LOPEZ ANA JUDITH               "/>
    <x v="24"/>
    <x v="24"/>
    <n v="20170119"/>
    <x v="0"/>
    <s v="PAGO NOMINA VARIAS CPS CON CARGO A VARIOS CONVENIO"/>
    <n v="-39776"/>
    <n v="0"/>
    <n v="39776"/>
    <n v="3000000"/>
  </r>
  <r>
    <s v="G"/>
    <n v="14"/>
    <n v="49"/>
    <n v="4"/>
    <n v="52053099"/>
    <s v="OTALVARO LOPEZ ANA JUDITH               "/>
    <x v="75"/>
    <x v="73"/>
    <n v="20170119"/>
    <x v="0"/>
    <s v="PAGO NOMINA VARIAS CPS CON CARGO A VARIOS CONVENIO"/>
    <n v="-19888"/>
    <n v="0"/>
    <n v="19888"/>
    <n v="3000000"/>
  </r>
  <r>
    <s v="G"/>
    <n v="14"/>
    <n v="49"/>
    <n v="5"/>
    <n v="52053099"/>
    <s v="OTALVARO LOPEZ ANA JUDITH               "/>
    <x v="77"/>
    <x v="75"/>
    <n v="20170119"/>
    <x v="0"/>
    <s v="PAGO NOMINA VARIAS CPS CON CARGO A VARIOS CONVENIO"/>
    <n v="-9944"/>
    <n v="0"/>
    <n v="9944"/>
    <n v="3000000"/>
  </r>
  <r>
    <s v="G"/>
    <n v="14"/>
    <n v="49"/>
    <n v="6"/>
    <n v="52053099"/>
    <s v="OTALVARO LOPEZ ANA JUDITH               "/>
    <x v="66"/>
    <x v="64"/>
    <n v="20170119"/>
    <x v="0"/>
    <s v="PAGO NOMINA VARIAS CPS CON CARGO A VARIOS CONVENIO"/>
    <n v="-19212"/>
    <n v="0"/>
    <n v="19212"/>
    <n v="3000000"/>
  </r>
  <r>
    <s v="G"/>
    <n v="14"/>
    <n v="50"/>
    <n v="1"/>
    <n v="1010177455"/>
    <s v="TORRES GARCIA SANDRA MILENA             "/>
    <x v="285"/>
    <x v="260"/>
    <n v="20170119"/>
    <x v="0"/>
    <s v="PAGO NOMINA VARIAS CPS CON CARGO A VARIOS CONVENIO"/>
    <n v="-1911658"/>
    <n v="0"/>
    <n v="1911658"/>
    <n v="0"/>
  </r>
  <r>
    <s v="G"/>
    <n v="14"/>
    <n v="50"/>
    <n v="2"/>
    <n v="1010177455"/>
    <s v="TORRES GARCIA SANDRA MILENA             "/>
    <x v="282"/>
    <x v="257"/>
    <n v="20170119"/>
    <x v="0"/>
    <s v="PAGO NOMINA VARIAS CPS CON CARGO A VARIOS CONVENIO"/>
    <n v="1950000"/>
    <n v="1950000"/>
    <n v="0"/>
    <n v="0"/>
  </r>
  <r>
    <s v="G"/>
    <n v="14"/>
    <n v="50"/>
    <n v="3"/>
    <n v="1010177455"/>
    <s v="TORRES GARCIA SANDRA MILENA             "/>
    <x v="79"/>
    <x v="77"/>
    <n v="20170119"/>
    <x v="0"/>
    <s v="PAGO NOMINA VARIAS CPS CON CARGO A VARIOS CONVENIO"/>
    <n v="-6464"/>
    <n v="0"/>
    <n v="6464"/>
    <n v="1950000"/>
  </r>
  <r>
    <s v="G"/>
    <n v="14"/>
    <n v="50"/>
    <n v="4"/>
    <n v="1010177455"/>
    <s v="TORRES GARCIA SANDRA MILENA             "/>
    <x v="75"/>
    <x v="73"/>
    <n v="20170119"/>
    <x v="0"/>
    <s v="PAGO NOMINA VARIAS CPS CON CARGO A VARIOS CONVENIO"/>
    <n v="-12927"/>
    <n v="0"/>
    <n v="12927"/>
    <n v="1950000"/>
  </r>
  <r>
    <s v="G"/>
    <n v="14"/>
    <n v="50"/>
    <n v="5"/>
    <n v="1010177455"/>
    <s v="TORRES GARCIA SANDRA MILENA             "/>
    <x v="66"/>
    <x v="64"/>
    <n v="20170119"/>
    <x v="0"/>
    <s v="PAGO NOMINA VARIAS CPS CON CARGO A VARIOS CONVENIO"/>
    <n v="-12487"/>
    <n v="0"/>
    <n v="12487"/>
    <n v="1950000"/>
  </r>
  <r>
    <s v="G"/>
    <n v="14"/>
    <n v="50"/>
    <n v="6"/>
    <n v="1010177455"/>
    <s v="TORRES GARCIA SANDRA MILENA             "/>
    <x v="77"/>
    <x v="75"/>
    <n v="20170119"/>
    <x v="0"/>
    <s v="PAGO NOMINA VARIAS CPS CON CARGO A VARIOS CONVENIO"/>
    <n v="-6464"/>
    <n v="0"/>
    <n v="6464"/>
    <n v="1950000"/>
  </r>
  <r>
    <s v="G"/>
    <n v="14"/>
    <n v="51"/>
    <n v="1"/>
    <n v="1030552067"/>
    <s v="RODRIGUEZ OLAECHEA MAGDA ELIANA         "/>
    <x v="285"/>
    <x v="260"/>
    <n v="20170119"/>
    <x v="0"/>
    <s v="PAGO NOMINA VARIAS CPS CON CARGO A VARIOS CONVENIO"/>
    <n v="-2668580"/>
    <n v="0"/>
    <n v="2668580"/>
    <n v="0"/>
  </r>
  <r>
    <s v="G"/>
    <n v="14"/>
    <n v="51"/>
    <n v="2"/>
    <n v="1030552067"/>
    <s v="RODRIGUEZ OLAECHEA MAGDA ELIANA         "/>
    <x v="282"/>
    <x v="257"/>
    <n v="20170119"/>
    <x v="0"/>
    <s v="PAGO NOMINA VARIAS CPS CON CARGO A VARIOS CONVENIO"/>
    <n v="2750000"/>
    <n v="2750000"/>
    <n v="0"/>
    <n v="0"/>
  </r>
  <r>
    <s v="G"/>
    <n v="14"/>
    <n v="51"/>
    <n v="3"/>
    <n v="1030552067"/>
    <s v="RODRIGUEZ OLAECHEA MAGDA ELIANA         "/>
    <x v="24"/>
    <x v="24"/>
    <n v="20170119"/>
    <x v="0"/>
    <s v="PAGO NOMINA VARIAS CPS CON CARGO A VARIOS CONVENIO"/>
    <n v="-36462"/>
    <n v="0"/>
    <n v="36462"/>
    <n v="2750000"/>
  </r>
  <r>
    <s v="G"/>
    <n v="14"/>
    <n v="51"/>
    <n v="4"/>
    <n v="1030552067"/>
    <s v="RODRIGUEZ OLAECHEA MAGDA ELIANA         "/>
    <x v="75"/>
    <x v="73"/>
    <n v="20170119"/>
    <x v="0"/>
    <s v="PAGO NOMINA VARIAS CPS CON CARGO A VARIOS CONVENIO"/>
    <n v="-18231"/>
    <n v="0"/>
    <n v="18231"/>
    <n v="2750000"/>
  </r>
  <r>
    <s v="G"/>
    <n v="14"/>
    <n v="51"/>
    <n v="5"/>
    <n v="1030552067"/>
    <s v="RODRIGUEZ OLAECHEA MAGDA ELIANA         "/>
    <x v="66"/>
    <x v="64"/>
    <n v="20170119"/>
    <x v="0"/>
    <s v="PAGO NOMINA VARIAS CPS CON CARGO A VARIOS CONVENIO"/>
    <n v="-17611"/>
    <n v="0"/>
    <n v="17611"/>
    <n v="2750000"/>
  </r>
  <r>
    <s v="G"/>
    <n v="14"/>
    <n v="51"/>
    <n v="6"/>
    <n v="1030552067"/>
    <s v="RODRIGUEZ OLAECHEA MAGDA ELIANA         "/>
    <x v="77"/>
    <x v="75"/>
    <n v="20170119"/>
    <x v="0"/>
    <s v="PAGO NOMINA VARIAS CPS CON CARGO A VARIOS CONVENIO"/>
    <n v="-9116"/>
    <n v="0"/>
    <n v="9116"/>
    <n v="2750000"/>
  </r>
  <r>
    <s v="G"/>
    <n v="14"/>
    <n v="52"/>
    <n v="1"/>
    <n v="19420889"/>
    <s v="RODRIGUEZ CORTES JORGE LUIS             "/>
    <x v="285"/>
    <x v="260"/>
    <n v="20170119"/>
    <x v="0"/>
    <s v="PAGO NOMINA VARIAS CPS CON CARGO A VARIOS CONVENIO"/>
    <n v="-2695926"/>
    <n v="0"/>
    <n v="2695926"/>
    <n v="0"/>
  </r>
  <r>
    <s v="G"/>
    <n v="14"/>
    <n v="52"/>
    <n v="2"/>
    <n v="19420889"/>
    <s v="RODRIGUEZ CORTES JORGE LUIS             "/>
    <x v="282"/>
    <x v="257"/>
    <n v="20170119"/>
    <x v="0"/>
    <s v="PAGO NOMINA VARIAS CPS CON CARGO A VARIOS CONVENIO"/>
    <n v="2750000"/>
    <n v="2750000"/>
    <n v="0"/>
    <n v="0"/>
  </r>
  <r>
    <s v="G"/>
    <n v="14"/>
    <n v="52"/>
    <n v="3"/>
    <n v="19420889"/>
    <s v="RODRIGUEZ CORTES JORGE LUIS             "/>
    <x v="77"/>
    <x v="75"/>
    <n v="20170119"/>
    <x v="0"/>
    <s v="PAGO NOMINA VARIAS CPS CON CARGO A VARIOS CONVENIO"/>
    <n v="-9116"/>
    <n v="0"/>
    <n v="9116"/>
    <n v="2750000"/>
  </r>
  <r>
    <s v="G"/>
    <n v="14"/>
    <n v="52"/>
    <n v="4"/>
    <n v="19420889"/>
    <s v="RODRIGUEZ CORTES JORGE LUIS             "/>
    <x v="79"/>
    <x v="77"/>
    <n v="20170119"/>
    <x v="0"/>
    <s v="PAGO NOMINA VARIAS CPS CON CARGO A VARIOS CONVENIO"/>
    <n v="-9116"/>
    <n v="0"/>
    <n v="9116"/>
    <n v="2750000"/>
  </r>
  <r>
    <s v="G"/>
    <n v="14"/>
    <n v="52"/>
    <n v="5"/>
    <n v="19420889"/>
    <s v="RODRIGUEZ CORTES JORGE LUIS             "/>
    <x v="75"/>
    <x v="73"/>
    <n v="20170119"/>
    <x v="0"/>
    <s v="PAGO NOMINA VARIAS CPS CON CARGO A VARIOS CONVENIO"/>
    <n v="-18231"/>
    <n v="0"/>
    <n v="18231"/>
    <n v="2750000"/>
  </r>
  <r>
    <s v="G"/>
    <n v="14"/>
    <n v="52"/>
    <n v="6"/>
    <n v="19420889"/>
    <s v="RODRIGUEZ CORTES JORGE LUIS             "/>
    <x v="66"/>
    <x v="64"/>
    <n v="20170119"/>
    <x v="0"/>
    <s v="PAGO NOMINA VARIAS CPS CON CARGO A VARIOS CONVENIO"/>
    <n v="-17611"/>
    <n v="0"/>
    <n v="17611"/>
    <n v="2750000"/>
  </r>
  <r>
    <s v="G"/>
    <n v="14"/>
    <n v="53"/>
    <n v="1"/>
    <n v="53080422"/>
    <s v="FELICIANO GARCIA ANGELICA ALEXANDRA     "/>
    <x v="283"/>
    <x v="258"/>
    <n v="20170119"/>
    <x v="0"/>
    <s v="PAGO NOMINA VARIAS CPS CON CARGO A VARIOS CONVENIO"/>
    <n v="-16513868"/>
    <n v="0"/>
    <n v="16513868"/>
    <n v="0"/>
  </r>
  <r>
    <s v="G"/>
    <n v="14"/>
    <n v="53"/>
    <n v="2"/>
    <n v="53080422"/>
    <s v="FELICIANO GARCIA ANGELICA ALEXANDRA     "/>
    <x v="282"/>
    <x v="257"/>
    <n v="20170119"/>
    <x v="0"/>
    <s v="PAGO NOMINA VARIAS CPS CON CARGO A VARIOS CONVENIO"/>
    <n v="20000000"/>
    <n v="20000000"/>
    <n v="0"/>
    <n v="0"/>
  </r>
  <r>
    <s v="G"/>
    <n v="14"/>
    <n v="53"/>
    <n v="3"/>
    <n v="53080422"/>
    <s v="FELICIANO GARCIA ANGELICA ALEXANDRA     "/>
    <x v="77"/>
    <x v="75"/>
    <n v="20170119"/>
    <x v="0"/>
    <s v="PAGO NOMINA VARIAS CPS CON CARGO A VARIOS CONVENIO"/>
    <n v="-66293"/>
    <n v="0"/>
    <n v="66293"/>
    <n v="20000000"/>
  </r>
  <r>
    <s v="G"/>
    <n v="14"/>
    <n v="53"/>
    <n v="4"/>
    <n v="53080422"/>
    <s v="FELICIANO GARCIA ANGELICA ALEXANDRA     "/>
    <x v="24"/>
    <x v="24"/>
    <n v="20170119"/>
    <x v="0"/>
    <s v="PAGO NOMINA VARIAS CPS CON CARGO A VARIOS CONVENIO"/>
    <n v="-265173"/>
    <n v="0"/>
    <n v="265173"/>
    <n v="20000000"/>
  </r>
  <r>
    <s v="G"/>
    <n v="14"/>
    <n v="53"/>
    <n v="5"/>
    <n v="53080422"/>
    <s v="FELICIANO GARCIA ANGELICA ALEXANDRA     "/>
    <x v="75"/>
    <x v="73"/>
    <n v="20170119"/>
    <x v="0"/>
    <s v="PAGO NOMINA VARIAS CPS CON CARGO A VARIOS CONVENIO"/>
    <n v="-132587"/>
    <n v="0"/>
    <n v="132587"/>
    <n v="20000000"/>
  </r>
  <r>
    <s v="G"/>
    <n v="14"/>
    <n v="53"/>
    <n v="6"/>
    <n v="53080422"/>
    <s v="FELICIANO GARCIA ANGELICA ALEXANDRA     "/>
    <x v="81"/>
    <x v="78"/>
    <n v="20170119"/>
    <x v="0"/>
    <s v="PAGO NOMINA VARIAS CPS CON CARGO A VARIOS CONVENIO"/>
    <n v="-2894000"/>
    <n v="0"/>
    <n v="2894000"/>
    <n v="20000000"/>
  </r>
  <r>
    <s v="G"/>
    <n v="14"/>
    <n v="53"/>
    <n v="7"/>
    <n v="53080422"/>
    <s v="FELICIANO GARCIA ANGELICA ALEXANDRA     "/>
    <x v="66"/>
    <x v="64"/>
    <n v="20170119"/>
    <x v="0"/>
    <s v="PAGO NOMINA VARIAS CPS CON CARGO A VARIOS CONVENIO"/>
    <n v="-128079"/>
    <n v="0"/>
    <n v="128079"/>
    <n v="20000000"/>
  </r>
  <r>
    <s v="G"/>
    <n v="14"/>
    <n v="54"/>
    <n v="1"/>
    <n v="17629613"/>
    <s v="NUÑEZ CRUZ FRED EMIRO                   "/>
    <x v="283"/>
    <x v="258"/>
    <n v="20170119"/>
    <x v="0"/>
    <s v="PAGO NOMINA VARIAS CPS CON CARGO A VARIOS CONVENIO"/>
    <n v="-3049987"/>
    <n v="0"/>
    <n v="3049987"/>
    <n v="0"/>
  </r>
  <r>
    <s v="G"/>
    <n v="14"/>
    <n v="54"/>
    <n v="2"/>
    <n v="17629613"/>
    <s v="NUÑEZ CRUZ FRED EMIRO                   "/>
    <x v="282"/>
    <x v="257"/>
    <n v="20170119"/>
    <x v="0"/>
    <s v="PAGO NOMINA VARIAS CPS CON CARGO A VARIOS CONVENIO"/>
    <n v="3150000"/>
    <n v="3150000"/>
    <n v="0"/>
    <n v="0"/>
  </r>
  <r>
    <s v="G"/>
    <n v="14"/>
    <n v="54"/>
    <n v="3"/>
    <n v="17629613"/>
    <s v="NUÑEZ CRUZ FRED EMIRO                   "/>
    <x v="77"/>
    <x v="75"/>
    <n v="20170119"/>
    <x v="0"/>
    <s v="PAGO NOMINA VARIAS CPS CON CARGO A VARIOS CONVENIO"/>
    <n v="-11197"/>
    <n v="0"/>
    <n v="11197"/>
    <n v="3150000"/>
  </r>
  <r>
    <s v="G"/>
    <n v="14"/>
    <n v="54"/>
    <n v="4"/>
    <n v="17629613"/>
    <s v="NUÑEZ CRUZ FRED EMIRO                   "/>
    <x v="24"/>
    <x v="24"/>
    <n v="20170119"/>
    <x v="0"/>
    <s v="PAGO NOMINA VARIAS CPS CON CARGO A VARIOS CONVENIO"/>
    <n v="-44789"/>
    <n v="0"/>
    <n v="44789"/>
    <n v="3150000"/>
  </r>
  <r>
    <s v="G"/>
    <n v="14"/>
    <n v="54"/>
    <n v="5"/>
    <n v="17629613"/>
    <s v="NUÑEZ CRUZ FRED EMIRO                   "/>
    <x v="75"/>
    <x v="73"/>
    <n v="20170119"/>
    <x v="0"/>
    <s v="PAGO NOMINA VARIAS CPS CON CARGO A VARIOS CONVENIO"/>
    <n v="-22394"/>
    <n v="0"/>
    <n v="22394"/>
    <n v="3150000"/>
  </r>
  <r>
    <s v="G"/>
    <n v="14"/>
    <n v="54"/>
    <n v="6"/>
    <n v="17629613"/>
    <s v="NUÑEZ CRUZ FRED EMIRO                   "/>
    <x v="66"/>
    <x v="64"/>
    <n v="20170119"/>
    <x v="0"/>
    <s v="PAGO NOMINA VARIAS CPS CON CARGO A VARIOS CONVENIO"/>
    <n v="-21633"/>
    <n v="0"/>
    <n v="21633"/>
    <n v="3150000"/>
  </r>
  <r>
    <s v="G"/>
    <n v="14"/>
    <n v="55"/>
    <n v="1"/>
    <n v="52535563"/>
    <s v="DUARTE PATRICIA                         "/>
    <x v="283"/>
    <x v="258"/>
    <n v="20170119"/>
    <x v="0"/>
    <s v="PAGO NOMINA VARIAS CPS CON CARGO A VARIOS CONVENIO"/>
    <n v="-2765622"/>
    <n v="0"/>
    <n v="2765622"/>
    <n v="0"/>
  </r>
  <r>
    <s v="G"/>
    <n v="14"/>
    <n v="55"/>
    <n v="2"/>
    <n v="52535563"/>
    <s v="DUARTE PATRICIA                         "/>
    <x v="282"/>
    <x v="257"/>
    <n v="20170119"/>
    <x v="0"/>
    <s v="PAGO NOMINA VARIAS CPS CON CARGO A VARIOS CONVENIO"/>
    <n v="2850000"/>
    <n v="2850000"/>
    <n v="0"/>
    <n v="0"/>
  </r>
  <r>
    <s v="G"/>
    <n v="14"/>
    <n v="55"/>
    <n v="3"/>
    <n v="52535563"/>
    <s v="DUARTE PATRICIA                         "/>
    <x v="77"/>
    <x v="75"/>
    <n v="20170119"/>
    <x v="0"/>
    <s v="PAGO NOMINA VARIAS CPS CON CARGO A VARIOS CONVENIO"/>
    <n v="-9447"/>
    <n v="0"/>
    <n v="9447"/>
    <n v="2850000"/>
  </r>
  <r>
    <s v="G"/>
    <n v="14"/>
    <n v="55"/>
    <n v="4"/>
    <n v="52535563"/>
    <s v="DUARTE PATRICIA                         "/>
    <x v="24"/>
    <x v="24"/>
    <n v="20170119"/>
    <x v="0"/>
    <s v="PAGO NOMINA VARIAS CPS CON CARGO A VARIOS CONVENIO"/>
    <n v="-37787"/>
    <n v="0"/>
    <n v="37787"/>
    <n v="2850000"/>
  </r>
  <r>
    <s v="G"/>
    <n v="14"/>
    <n v="55"/>
    <n v="5"/>
    <n v="52535563"/>
    <s v="DUARTE PATRICIA                         "/>
    <x v="75"/>
    <x v="73"/>
    <n v="20170119"/>
    <x v="0"/>
    <s v="PAGO NOMINA VARIAS CPS CON CARGO A VARIOS CONVENIO"/>
    <n v="-18893"/>
    <n v="0"/>
    <n v="18893"/>
    <n v="2850000"/>
  </r>
  <r>
    <s v="G"/>
    <n v="14"/>
    <n v="55"/>
    <n v="6"/>
    <n v="52535563"/>
    <s v="DUARTE PATRICIA                         "/>
    <x v="66"/>
    <x v="64"/>
    <n v="20170119"/>
    <x v="0"/>
    <s v="PAGO NOMINA VARIAS CPS CON CARGO A VARIOS CONVENIO"/>
    <n v="-18251"/>
    <n v="0"/>
    <n v="18251"/>
    <n v="2850000"/>
  </r>
  <r>
    <s v="G"/>
    <n v="14"/>
    <n v="56"/>
    <n v="1"/>
    <n v="52535563"/>
    <s v="DUARTE PATRICIA                         "/>
    <x v="283"/>
    <x v="258"/>
    <n v="20170119"/>
    <x v="0"/>
    <s v="PAGO NOMINA VARIAS CPS CON CARGO A VARIOS CONVENIO"/>
    <n v="-2765622"/>
    <n v="0"/>
    <n v="2765622"/>
    <n v="0"/>
  </r>
  <r>
    <s v="G"/>
    <n v="14"/>
    <n v="56"/>
    <n v="2"/>
    <n v="52535563"/>
    <s v="DUARTE PATRICIA                         "/>
    <x v="282"/>
    <x v="257"/>
    <n v="20170119"/>
    <x v="0"/>
    <s v="PAGO NOMINA VARIAS CPS CON CARGO A VARIOS CONVENIO"/>
    <n v="2850000"/>
    <n v="2850000"/>
    <n v="0"/>
    <n v="0"/>
  </r>
  <r>
    <s v="G"/>
    <n v="14"/>
    <n v="56"/>
    <n v="3"/>
    <n v="52535563"/>
    <s v="DUARTE PATRICIA                         "/>
    <x v="77"/>
    <x v="75"/>
    <n v="20170119"/>
    <x v="0"/>
    <s v="PAGO NOMINA VARIAS CPS CON CARGO A VARIOS CONVENIO"/>
    <n v="-9447"/>
    <n v="0"/>
    <n v="9447"/>
    <n v="2850000"/>
  </r>
  <r>
    <s v="G"/>
    <n v="14"/>
    <n v="56"/>
    <n v="4"/>
    <n v="52535563"/>
    <s v="DUARTE PATRICIA                         "/>
    <x v="24"/>
    <x v="24"/>
    <n v="20170119"/>
    <x v="0"/>
    <s v="PAGO NOMINA VARIAS CPS CON CARGO A VARIOS CONVENIO"/>
    <n v="-37787"/>
    <n v="0"/>
    <n v="37787"/>
    <n v="2850000"/>
  </r>
  <r>
    <s v="G"/>
    <n v="14"/>
    <n v="56"/>
    <n v="5"/>
    <n v="52535563"/>
    <s v="DUARTE PATRICIA                         "/>
    <x v="75"/>
    <x v="73"/>
    <n v="20170119"/>
    <x v="0"/>
    <s v="PAGO NOMINA VARIAS CPS CON CARGO A VARIOS CONVENIO"/>
    <n v="-18893"/>
    <n v="0"/>
    <n v="18893"/>
    <n v="2850000"/>
  </r>
  <r>
    <s v="G"/>
    <n v="14"/>
    <n v="56"/>
    <n v="6"/>
    <n v="52535563"/>
    <s v="DUARTE PATRICIA                         "/>
    <x v="66"/>
    <x v="64"/>
    <n v="20170119"/>
    <x v="0"/>
    <s v="PAGO NOMINA VARIAS CPS CON CARGO A VARIOS CONVENIO"/>
    <n v="-18251"/>
    <n v="0"/>
    <n v="18251"/>
    <n v="2850000"/>
  </r>
  <r>
    <s v="G"/>
    <n v="14"/>
    <n v="57"/>
    <n v="1"/>
    <n v="52535563"/>
    <s v="DUARTE PATRICIA                         "/>
    <x v="283"/>
    <x v="258"/>
    <n v="20170119"/>
    <x v="0"/>
    <s v="PAGO NOMINA VARIAS CPS CON CARGO A VARIOS CONVENIO"/>
    <n v="-2765622"/>
    <n v="0"/>
    <n v="2765622"/>
    <n v="0"/>
  </r>
  <r>
    <s v="G"/>
    <n v="14"/>
    <n v="57"/>
    <n v="2"/>
    <n v="52535563"/>
    <s v="DUARTE PATRICIA                         "/>
    <x v="282"/>
    <x v="257"/>
    <n v="20170119"/>
    <x v="0"/>
    <s v="PAGO NOMINA VARIAS CPS CON CARGO A VARIOS CONVENIO"/>
    <n v="2850000"/>
    <n v="2850000"/>
    <n v="0"/>
    <n v="0"/>
  </r>
  <r>
    <s v="G"/>
    <n v="14"/>
    <n v="57"/>
    <n v="3"/>
    <n v="52535563"/>
    <s v="DUARTE PATRICIA                         "/>
    <x v="77"/>
    <x v="75"/>
    <n v="20170119"/>
    <x v="0"/>
    <s v="PAGO NOMINA VARIAS CPS CON CARGO A VARIOS CONVENIO"/>
    <n v="-9447"/>
    <n v="0"/>
    <n v="9447"/>
    <n v="2850000"/>
  </r>
  <r>
    <s v="G"/>
    <n v="14"/>
    <n v="57"/>
    <n v="4"/>
    <n v="52535563"/>
    <s v="DUARTE PATRICIA                         "/>
    <x v="24"/>
    <x v="24"/>
    <n v="20170119"/>
    <x v="0"/>
    <s v="PAGO NOMINA VARIAS CPS CON CARGO A VARIOS CONVENIO"/>
    <n v="-37787"/>
    <n v="0"/>
    <n v="37787"/>
    <n v="2850000"/>
  </r>
  <r>
    <s v="G"/>
    <n v="14"/>
    <n v="57"/>
    <n v="5"/>
    <n v="52535563"/>
    <s v="DUARTE PATRICIA                         "/>
    <x v="75"/>
    <x v="73"/>
    <n v="20170119"/>
    <x v="0"/>
    <s v="PAGO NOMINA VARIAS CPS CON CARGO A VARIOS CONVENIO"/>
    <n v="-18893"/>
    <n v="0"/>
    <n v="18893"/>
    <n v="2850000"/>
  </r>
  <r>
    <s v="G"/>
    <n v="14"/>
    <n v="57"/>
    <n v="6"/>
    <n v="52535563"/>
    <s v="DUARTE PATRICIA                         "/>
    <x v="66"/>
    <x v="64"/>
    <n v="20170119"/>
    <x v="0"/>
    <s v="PAGO NOMINA VARIAS CPS CON CARGO A VARIOS CONVENIO"/>
    <n v="-18251"/>
    <n v="0"/>
    <n v="18251"/>
    <n v="2850000"/>
  </r>
  <r>
    <s v="G"/>
    <n v="14"/>
    <n v="58"/>
    <n v="1"/>
    <n v="52535563"/>
    <s v="DUARTE PATRICIA                         "/>
    <x v="283"/>
    <x v="258"/>
    <n v="20170119"/>
    <x v="0"/>
    <s v="PAGO NOMINA VARIAS CPS CON CARGO A VARIOS CONVENIO"/>
    <n v="-2765622"/>
    <n v="0"/>
    <n v="2765622"/>
    <n v="0"/>
  </r>
  <r>
    <s v="G"/>
    <n v="14"/>
    <n v="58"/>
    <n v="2"/>
    <n v="52535563"/>
    <s v="DUARTE PATRICIA                         "/>
    <x v="282"/>
    <x v="257"/>
    <n v="20170119"/>
    <x v="0"/>
    <s v="PAGO NOMINA VARIAS CPS CON CARGO A VARIOS CONVENIO"/>
    <n v="2850000"/>
    <n v="2850000"/>
    <n v="0"/>
    <n v="0"/>
  </r>
  <r>
    <s v="G"/>
    <n v="14"/>
    <n v="58"/>
    <n v="3"/>
    <n v="52535563"/>
    <s v="DUARTE PATRICIA                         "/>
    <x v="77"/>
    <x v="75"/>
    <n v="20170119"/>
    <x v="0"/>
    <s v="PAGO NOMINA VARIAS CPS CON CARGO A VARIOS CONVENIO"/>
    <n v="-9447"/>
    <n v="0"/>
    <n v="9447"/>
    <n v="2850000"/>
  </r>
  <r>
    <s v="G"/>
    <n v="14"/>
    <n v="58"/>
    <n v="4"/>
    <n v="52535563"/>
    <s v="DUARTE PATRICIA                         "/>
    <x v="24"/>
    <x v="24"/>
    <n v="20170119"/>
    <x v="0"/>
    <s v="PAGO NOMINA VARIAS CPS CON CARGO A VARIOS CONVENIO"/>
    <n v="-37787"/>
    <n v="0"/>
    <n v="37787"/>
    <n v="2850000"/>
  </r>
  <r>
    <s v="G"/>
    <n v="14"/>
    <n v="58"/>
    <n v="5"/>
    <n v="52535563"/>
    <s v="DUARTE PATRICIA                         "/>
    <x v="75"/>
    <x v="73"/>
    <n v="20170119"/>
    <x v="0"/>
    <s v="PAGO NOMINA VARIAS CPS CON CARGO A VARIOS CONVENIO"/>
    <n v="-18893"/>
    <n v="0"/>
    <n v="18893"/>
    <n v="2850000"/>
  </r>
  <r>
    <s v="G"/>
    <n v="14"/>
    <n v="58"/>
    <n v="6"/>
    <n v="52535563"/>
    <s v="DUARTE PATRICIA                         "/>
    <x v="66"/>
    <x v="64"/>
    <n v="20170119"/>
    <x v="0"/>
    <s v="PAGO NOMINA VARIAS CPS CON CARGO A VARIOS CONVENIO"/>
    <n v="-18251"/>
    <n v="0"/>
    <n v="18251"/>
    <n v="2850000"/>
  </r>
  <r>
    <s v="G"/>
    <n v="14"/>
    <n v="59"/>
    <n v="1"/>
    <n v="52344018"/>
    <s v="CARRILLO MEDINA SANDRA MILENA           "/>
    <x v="283"/>
    <x v="258"/>
    <n v="20170119"/>
    <x v="0"/>
    <s v="PAGO NOMINA VARIAS CPS CON CARGO A VARIOS CONVENIO"/>
    <n v="-1553100"/>
    <n v="0"/>
    <n v="1553100"/>
    <n v="0"/>
  </r>
  <r>
    <s v="G"/>
    <n v="14"/>
    <n v="59"/>
    <n v="2"/>
    <n v="52344018"/>
    <s v="CARRILLO MEDINA SANDRA MILENA           "/>
    <x v="282"/>
    <x v="257"/>
    <n v="20170119"/>
    <x v="0"/>
    <s v="PAGO NOMINA VARIAS CPS CON CARGO A VARIOS CONVENIO"/>
    <n v="1600000"/>
    <n v="1600000"/>
    <n v="0"/>
    <n v="0"/>
  </r>
  <r>
    <s v="G"/>
    <n v="14"/>
    <n v="59"/>
    <n v="3"/>
    <n v="52344018"/>
    <s v="CARRILLO MEDINA SANDRA MILENA           "/>
    <x v="77"/>
    <x v="75"/>
    <n v="20170119"/>
    <x v="0"/>
    <s v="PAGO NOMINA VARIAS CPS CON CARGO A VARIOS CONVENIO"/>
    <n v="-5251"/>
    <n v="0"/>
    <n v="5251"/>
    <n v="1600000"/>
  </r>
  <r>
    <s v="G"/>
    <n v="14"/>
    <n v="59"/>
    <n v="4"/>
    <n v="52344018"/>
    <s v="CARRILLO MEDINA SANDRA MILENA           "/>
    <x v="24"/>
    <x v="24"/>
    <n v="20170119"/>
    <x v="0"/>
    <s v="PAGO NOMINA VARIAS CPS CON CARGO A VARIOS CONVENIO"/>
    <n v="-21003"/>
    <n v="0"/>
    <n v="21003"/>
    <n v="1600000"/>
  </r>
  <r>
    <s v="G"/>
    <n v="14"/>
    <n v="59"/>
    <n v="5"/>
    <n v="52344018"/>
    <s v="CARRILLO MEDINA SANDRA MILENA           "/>
    <x v="75"/>
    <x v="73"/>
    <n v="20170119"/>
    <x v="0"/>
    <s v="PAGO NOMINA VARIAS CPS CON CARGO A VARIOS CONVENIO"/>
    <n v="-10502"/>
    <n v="0"/>
    <n v="10502"/>
    <n v="1600000"/>
  </r>
  <r>
    <s v="G"/>
    <n v="14"/>
    <n v="59"/>
    <n v="6"/>
    <n v="52344018"/>
    <s v="CARRILLO MEDINA SANDRA MILENA           "/>
    <x v="66"/>
    <x v="64"/>
    <n v="20170119"/>
    <x v="0"/>
    <s v="PAGO NOMINA VARIAS CPS CON CARGO A VARIOS CONVENIO"/>
    <n v="-10144"/>
    <n v="0"/>
    <n v="10144"/>
    <n v="1600000"/>
  </r>
  <r>
    <s v="G"/>
    <n v="14"/>
    <n v="60"/>
    <n v="1"/>
    <n v="830037248"/>
    <s v="CODENSA S A  ESP                        "/>
    <x v="287"/>
    <x v="262"/>
    <n v="20170118"/>
    <x v="0"/>
    <s v="SERVICIOS PUBLICOS IDEXUD                         "/>
    <n v="-1890230"/>
    <n v="0"/>
    <n v="1890230"/>
    <n v="0"/>
  </r>
  <r>
    <s v="G"/>
    <n v="14"/>
    <n v="60"/>
    <n v="2"/>
    <n v="830037248"/>
    <s v="CODENSA S A  ESP                        "/>
    <x v="282"/>
    <x v="257"/>
    <n v="20170118"/>
    <x v="0"/>
    <s v="SERVICIOS PUBLICOS IDEXUD                         "/>
    <n v="1890230"/>
    <n v="1890230"/>
    <n v="0"/>
    <n v="0"/>
  </r>
  <r>
    <s v="G"/>
    <n v="14"/>
    <n v="61"/>
    <n v="1"/>
    <n v="800207646"/>
    <s v="MUKIS S.A.S                             "/>
    <x v="287"/>
    <x v="262"/>
    <n v="20170120"/>
    <x v="0"/>
    <s v="ARRENDAMIENTOS IDEXUD                             "/>
    <n v="-12127500"/>
    <n v="0"/>
    <n v="12127500"/>
    <n v="0"/>
  </r>
  <r>
    <s v="G"/>
    <n v="14"/>
    <n v="61"/>
    <n v="2"/>
    <n v="800207646"/>
    <s v="MUKIS S.A.S                             "/>
    <x v="282"/>
    <x v="257"/>
    <n v="20170120"/>
    <x v="0"/>
    <s v="ARRENDAMIENTOS IDEXUD                             "/>
    <n v="12495000"/>
    <n v="12495000"/>
    <n v="0"/>
    <n v="0"/>
  </r>
  <r>
    <s v="G"/>
    <n v="14"/>
    <n v="61"/>
    <n v="3"/>
    <n v="800207646"/>
    <s v="MUKIS S.A.S                             "/>
    <x v="74"/>
    <x v="72"/>
    <n v="20170120"/>
    <x v="0"/>
    <s v="ARRENDAMIENTOS IDEXUD                             "/>
    <n v="-105000"/>
    <n v="0"/>
    <n v="105000"/>
    <n v="12495000"/>
  </r>
  <r>
    <s v="G"/>
    <n v="14"/>
    <n v="61"/>
    <n v="4"/>
    <n v="800207646"/>
    <s v="MUKIS S.A.S                             "/>
    <x v="76"/>
    <x v="74"/>
    <n v="20170120"/>
    <x v="0"/>
    <s v="ARRENDAMIENTOS IDEXUD                             "/>
    <n v="-52500"/>
    <n v="0"/>
    <n v="52500"/>
    <n v="12495000"/>
  </r>
  <r>
    <s v="G"/>
    <n v="14"/>
    <n v="61"/>
    <n v="5"/>
    <n v="800207646"/>
    <s v="MUKIS S.A.S                             "/>
    <x v="80"/>
    <x v="24"/>
    <n v="20170120"/>
    <x v="0"/>
    <s v="ARRENDAMIENTOS IDEXUD                             "/>
    <n v="-210000"/>
    <n v="0"/>
    <n v="210000"/>
    <n v="12495000"/>
  </r>
  <r>
    <s v="G"/>
    <n v="14"/>
    <n v="62"/>
    <n v="1"/>
    <n v="19269109"/>
    <s v="PEDRO JOSE CHAPARRO QUIÑONES            "/>
    <x v="287"/>
    <x v="262"/>
    <n v="20170118"/>
    <x v="0"/>
    <s v="SERVICIOS PUBLICOS IDEXUD                         "/>
    <n v="-190503"/>
    <n v="0"/>
    <n v="190503"/>
    <n v="0"/>
  </r>
  <r>
    <s v="G"/>
    <n v="14"/>
    <n v="62"/>
    <n v="2"/>
    <n v="19269109"/>
    <s v="PEDRO JOSE CHAPARRO QUIÑONES            "/>
    <x v="282"/>
    <x v="257"/>
    <n v="20170118"/>
    <x v="0"/>
    <s v="SERVICIOS PUBLICOS IDEXUD                         "/>
    <n v="190503"/>
    <n v="190503"/>
    <n v="0"/>
    <n v="0"/>
  </r>
  <r>
    <s v="G"/>
    <n v="14"/>
    <n v="63"/>
    <n v="1"/>
    <n v="860046845"/>
    <s v="EDIFICIO UGI-PROPIEDAD HORIZONTAL       "/>
    <x v="287"/>
    <x v="262"/>
    <n v="20170118"/>
    <x v="0"/>
    <s v="ARRENDAMIENTOS IDEXUD                             "/>
    <n v="-4115499"/>
    <n v="0"/>
    <n v="4115499"/>
    <n v="0"/>
  </r>
  <r>
    <s v="G"/>
    <n v="14"/>
    <n v="63"/>
    <n v="2"/>
    <n v="860046845"/>
    <s v="EDIFICIO UGI-PROPIEDAD HORIZONTAL       "/>
    <x v="282"/>
    <x v="257"/>
    <n v="20170118"/>
    <x v="0"/>
    <s v="ARRENDAMIENTOS IDEXUD                             "/>
    <n v="4264766"/>
    <n v="4264766"/>
    <n v="0"/>
    <n v="0"/>
  </r>
  <r>
    <s v="G"/>
    <n v="14"/>
    <n v="63"/>
    <n v="3"/>
    <n v="860046845"/>
    <s v="EDIFICIO UGI-PROPIEDAD HORIZONTAL       "/>
    <x v="74"/>
    <x v="72"/>
    <n v="20170118"/>
    <x v="0"/>
    <s v="ARRENDAMIENTOS IDEXUD                             "/>
    <n v="-42648"/>
    <n v="0"/>
    <n v="42648"/>
    <n v="4264766"/>
  </r>
  <r>
    <s v="G"/>
    <n v="14"/>
    <n v="63"/>
    <n v="4"/>
    <n v="860046845"/>
    <s v="EDIFICIO UGI-PROPIEDAD HORIZONTAL       "/>
    <x v="76"/>
    <x v="74"/>
    <n v="20170118"/>
    <x v="0"/>
    <s v="ARRENDAMIENTOS IDEXUD                             "/>
    <n v="-21324"/>
    <n v="0"/>
    <n v="21324"/>
    <n v="4264766"/>
  </r>
  <r>
    <s v="G"/>
    <n v="14"/>
    <n v="63"/>
    <n v="5"/>
    <n v="860046845"/>
    <s v="EDIFICIO UGI-PROPIEDAD HORIZONTAL       "/>
    <x v="80"/>
    <x v="24"/>
    <n v="20170118"/>
    <x v="0"/>
    <s v="ARRENDAMIENTOS IDEXUD                             "/>
    <n v="-85295"/>
    <n v="0"/>
    <n v="85295"/>
    <n v="4264766"/>
  </r>
  <r>
    <s v="G"/>
    <n v="14"/>
    <n v="64"/>
    <n v="1"/>
    <n v="900293262"/>
    <s v="DOBLE ALCA S A                          "/>
    <x v="287"/>
    <x v="262"/>
    <n v="20170125"/>
    <x v="0"/>
    <s v="ARRENDAMIENTOS IDEXUD                             "/>
    <n v="-5837838"/>
    <n v="0"/>
    <n v="5837838"/>
    <n v="0"/>
  </r>
  <r>
    <s v="G"/>
    <n v="14"/>
    <n v="64"/>
    <n v="2"/>
    <n v="900293262"/>
    <s v="DOBLE ALCA S A                          "/>
    <x v="282"/>
    <x v="257"/>
    <n v="20170125"/>
    <x v="0"/>
    <s v="ARRENDAMIENTOS IDEXUD                             "/>
    <n v="6410713"/>
    <n v="6410713"/>
    <n v="0"/>
    <n v="0"/>
  </r>
  <r>
    <s v="G"/>
    <n v="14"/>
    <n v="64"/>
    <n v="3"/>
    <n v="900293262"/>
    <s v="DOBLE ALCA S A                          "/>
    <x v="74"/>
    <x v="72"/>
    <n v="20170125"/>
    <x v="0"/>
    <s v="ARRENDAMIENTOS IDEXUD                             "/>
    <n v="-55265"/>
    <n v="0"/>
    <n v="55265"/>
    <n v="6410713"/>
  </r>
  <r>
    <s v="G"/>
    <n v="14"/>
    <n v="64"/>
    <n v="4"/>
    <n v="900293262"/>
    <s v="DOBLE ALCA S A                          "/>
    <x v="76"/>
    <x v="74"/>
    <n v="20170125"/>
    <x v="0"/>
    <s v="ARRENDAMIENTOS IDEXUD                             "/>
    <n v="-27632"/>
    <n v="0"/>
    <n v="27632"/>
    <n v="6410713"/>
  </r>
  <r>
    <s v="G"/>
    <n v="14"/>
    <n v="64"/>
    <n v="5"/>
    <n v="900293262"/>
    <s v="DOBLE ALCA S A                          "/>
    <x v="80"/>
    <x v="24"/>
    <n v="20170125"/>
    <x v="0"/>
    <s v="ARRENDAMIENTOS IDEXUD                             "/>
    <n v="-110530"/>
    <n v="0"/>
    <n v="110530"/>
    <n v="6410713"/>
  </r>
  <r>
    <s v="G"/>
    <n v="14"/>
    <n v="64"/>
    <n v="6"/>
    <n v="900293262"/>
    <s v="DOBLE ALCA S A                          "/>
    <x v="66"/>
    <x v="64"/>
    <n v="20170125"/>
    <x v="0"/>
    <s v="ARRENDAMIENTOS IDEXUD                             "/>
    <n v="-53386"/>
    <n v="0"/>
    <n v="53386"/>
    <n v="6410713"/>
  </r>
  <r>
    <s v="G"/>
    <n v="14"/>
    <n v="64"/>
    <n v="7"/>
    <n v="900293262"/>
    <s v="DOBLE ALCA S A                          "/>
    <x v="94"/>
    <x v="90"/>
    <n v="20170125"/>
    <x v="0"/>
    <s v="ARRENDAMIENTOS IDEXUD                             "/>
    <n v="-132635"/>
    <n v="0"/>
    <n v="132635"/>
    <n v="6410713"/>
  </r>
  <r>
    <s v="G"/>
    <n v="14"/>
    <n v="64"/>
    <n v="8"/>
    <n v="900293262"/>
    <s v="DOBLE ALCA S A                          "/>
    <x v="89"/>
    <x v="85"/>
    <n v="20170125"/>
    <x v="0"/>
    <s v="ARRENDAMIENTOS IDEXUD                             "/>
    <n v="-193427"/>
    <n v="0"/>
    <n v="193427"/>
    <n v="6410713"/>
  </r>
  <r>
    <s v="G"/>
    <n v="14"/>
    <n v="65"/>
    <n v="1"/>
    <n v="52115143"/>
    <s v="LUCILA FAJARDO MAHECHA                  "/>
    <x v="281"/>
    <x v="256"/>
    <n v="20170119"/>
    <x v="0"/>
    <s v="PRESTAR SERVICIOS COMO ASISTENCIAL EN EL MARCO DEL"/>
    <n v="-934887"/>
    <n v="0"/>
    <n v="934887"/>
    <n v="0"/>
  </r>
  <r>
    <s v="G"/>
    <n v="14"/>
    <n v="65"/>
    <n v="2"/>
    <n v="52115143"/>
    <s v="LUCILA FAJARDO MAHECHA                  "/>
    <x v="282"/>
    <x v="257"/>
    <n v="20170119"/>
    <x v="0"/>
    <s v="PRESTAR SERVICIOS COMO ASISTENCIAL EN EL MARCO DEL"/>
    <n v="960000"/>
    <n v="960000"/>
    <n v="0"/>
    <n v="0"/>
  </r>
  <r>
    <s v="G"/>
    <n v="14"/>
    <n v="65"/>
    <n v="3"/>
    <n v="52115143"/>
    <s v="LUCILA FAJARDO MAHECHA                  "/>
    <x v="75"/>
    <x v="73"/>
    <n v="20170119"/>
    <x v="0"/>
    <s v="PRESTAR SERVICIOS COMO ASISTENCIAL EN EL MARCO DEL"/>
    <n v="-5623"/>
    <n v="0"/>
    <n v="5623"/>
    <n v="960000"/>
  </r>
  <r>
    <s v="G"/>
    <n v="14"/>
    <n v="65"/>
    <n v="4"/>
    <n v="52115143"/>
    <s v="LUCILA FAJARDO MAHECHA                  "/>
    <x v="77"/>
    <x v="75"/>
    <n v="20170119"/>
    <x v="0"/>
    <s v="PRESTAR SERVICIOS COMO ASISTENCIAL EN EL MARCO DEL"/>
    <n v="-2812"/>
    <n v="0"/>
    <n v="2812"/>
    <n v="960000"/>
  </r>
  <r>
    <s v="G"/>
    <n v="14"/>
    <n v="65"/>
    <n v="5"/>
    <n v="52115143"/>
    <s v="LUCILA FAJARDO MAHECHA                  "/>
    <x v="24"/>
    <x v="24"/>
    <n v="20170119"/>
    <x v="0"/>
    <s v="PRESTAR SERVICIOS COMO ASISTENCIAL EN EL MARCO DEL"/>
    <n v="-11246"/>
    <n v="0"/>
    <n v="11246"/>
    <n v="960000"/>
  </r>
  <r>
    <s v="G"/>
    <n v="14"/>
    <n v="65"/>
    <n v="6"/>
    <n v="52115143"/>
    <s v="LUCILA FAJARDO MAHECHA                  "/>
    <x v="66"/>
    <x v="64"/>
    <n v="20170119"/>
    <x v="0"/>
    <s v="PRESTAR SERVICIOS COMO ASISTENCIAL EN EL MARCO DEL"/>
    <n v="-5432"/>
    <n v="0"/>
    <n v="5432"/>
    <n v="960000"/>
  </r>
  <r>
    <s v="G"/>
    <n v="14"/>
    <n v="66"/>
    <n v="1"/>
    <n v="900799120"/>
    <s v="TANDEM DISEÑOS Y ESTRATEGIAS DE EVENTOS "/>
    <x v="287"/>
    <x v="262"/>
    <n v="20170119"/>
    <x v="0"/>
    <s v="APOYO LOGÍSTICO PARA LA REALIZACIÓN DE UN EVENTO P"/>
    <n v="-27187652"/>
    <n v="0"/>
    <n v="27187652"/>
    <n v="0"/>
  </r>
  <r>
    <s v="G"/>
    <n v="14"/>
    <n v="66"/>
    <n v="2"/>
    <n v="900799120"/>
    <s v="TANDEM DISEÑOS Y ESTRATEGIAS DE EVENTOS "/>
    <x v="282"/>
    <x v="257"/>
    <n v="20170119"/>
    <x v="0"/>
    <s v="APOYO LOGÍSTICO PARA LA REALIZACIÓN DE UN EVENTO P"/>
    <n v="29997600"/>
    <n v="29997600"/>
    <n v="0"/>
    <n v="0"/>
  </r>
  <r>
    <s v="G"/>
    <n v="14"/>
    <n v="66"/>
    <n v="3"/>
    <n v="900799120"/>
    <s v="TANDEM DISEÑOS Y ESTRATEGIAS DE EVENTOS "/>
    <x v="85"/>
    <x v="81"/>
    <n v="20170119"/>
    <x v="0"/>
    <s v="APOYO LOGÍSTICO PARA LA REALIZACIÓN DE UN EVENTO P"/>
    <n v="-1034400"/>
    <n v="0"/>
    <n v="1034400"/>
    <n v="29997600"/>
  </r>
  <r>
    <s v="G"/>
    <n v="14"/>
    <n v="66"/>
    <n v="4"/>
    <n v="900799120"/>
    <s v="TANDEM DISEÑOS Y ESTRATEGIAS DE EVENTOS "/>
    <x v="94"/>
    <x v="90"/>
    <n v="20170119"/>
    <x v="0"/>
    <s v="APOYO LOGÍSTICO PARA LA REALIZACIÓN DE UN EVENTO P"/>
    <n v="-620640"/>
    <n v="0"/>
    <n v="620640"/>
    <n v="29997600"/>
  </r>
  <r>
    <s v="G"/>
    <n v="14"/>
    <n v="66"/>
    <n v="5"/>
    <n v="900799120"/>
    <s v="TANDEM DISEÑOS Y ESTRATEGIAS DE EVENTOS "/>
    <x v="66"/>
    <x v="64"/>
    <n v="20170119"/>
    <x v="0"/>
    <s v="APOYO LOGÍSTICO PARA LA REALIZACIÓN DE UN EVENTO P"/>
    <n v="-249808"/>
    <n v="0"/>
    <n v="249808"/>
    <n v="29997600"/>
  </r>
  <r>
    <s v="G"/>
    <n v="14"/>
    <n v="66"/>
    <n v="6"/>
    <n v="900799120"/>
    <s v="TANDEM DISEÑOS Y ESTRATEGIAS DE EVENTOS "/>
    <x v="74"/>
    <x v="72"/>
    <n v="20170119"/>
    <x v="0"/>
    <s v="APOYO LOGÍSTICO PARA LA REALIZACIÓN DE UN EVENTO P"/>
    <n v="-258600"/>
    <n v="0"/>
    <n v="258600"/>
    <n v="29997600"/>
  </r>
  <r>
    <s v="G"/>
    <n v="14"/>
    <n v="66"/>
    <n v="7"/>
    <n v="900799120"/>
    <s v="TANDEM DISEÑOS Y ESTRATEGIAS DE EVENTOS "/>
    <x v="76"/>
    <x v="74"/>
    <n v="20170119"/>
    <x v="0"/>
    <s v="APOYO LOGÍSTICO PARA LA REALIZACIÓN DE UN EVENTO P"/>
    <n v="-129300"/>
    <n v="0"/>
    <n v="129300"/>
    <n v="29997600"/>
  </r>
  <r>
    <s v="G"/>
    <n v="14"/>
    <n v="66"/>
    <n v="8"/>
    <n v="900799120"/>
    <s v="TANDEM DISEÑOS Y ESTRATEGIAS DE EVENTOS "/>
    <x v="24"/>
    <x v="24"/>
    <n v="20170119"/>
    <x v="0"/>
    <s v="APOYO LOGÍSTICO PARA LA REALIZACIÓN DE UN EVENTO P"/>
    <n v="-517200"/>
    <n v="0"/>
    <n v="517200"/>
    <n v="29997600"/>
  </r>
  <r>
    <s v="G"/>
    <n v="14"/>
    <n v="67"/>
    <n v="1"/>
    <n v="79461550"/>
    <s v="PRIETO BOHORQUEZ ERIK OTONIEL           "/>
    <x v="288"/>
    <x v="263"/>
    <n v="20170119"/>
    <x v="0"/>
    <s v="PAGO NOMINA VARIAS CPS CON CARGO AL CONVENIO SUSCR"/>
    <n v="-2162875"/>
    <n v="0"/>
    <n v="2162875"/>
    <n v="0"/>
  </r>
  <r>
    <s v="G"/>
    <n v="14"/>
    <n v="67"/>
    <n v="2"/>
    <n v="79461550"/>
    <s v="PRIETO BOHORQUEZ ERIK OTONIEL           "/>
    <x v="282"/>
    <x v="257"/>
    <n v="20170119"/>
    <x v="0"/>
    <s v="PAGO NOMINA VARIAS CPS CON CARGO AL CONVENIO SUSCR"/>
    <n v="2206256"/>
    <n v="2206256"/>
    <n v="0"/>
    <n v="0"/>
  </r>
  <r>
    <s v="G"/>
    <n v="14"/>
    <n v="67"/>
    <n v="3"/>
    <n v="79461550"/>
    <s v="PRIETO BOHORQUEZ ERIK OTONIEL           "/>
    <x v="79"/>
    <x v="77"/>
    <n v="20170119"/>
    <x v="0"/>
    <s v="PAGO NOMINA VARIAS CPS CON CARGO AL CONVENIO SUSCR"/>
    <n v="-7313"/>
    <n v="0"/>
    <n v="7313"/>
    <n v="2206256"/>
  </r>
  <r>
    <s v="G"/>
    <n v="14"/>
    <n v="67"/>
    <n v="4"/>
    <n v="79461550"/>
    <s v="PRIETO BOHORQUEZ ERIK OTONIEL           "/>
    <x v="77"/>
    <x v="75"/>
    <n v="20170119"/>
    <x v="0"/>
    <s v="PAGO NOMINA VARIAS CPS CON CARGO AL CONVENIO SUSCR"/>
    <n v="-7313"/>
    <n v="0"/>
    <n v="7313"/>
    <n v="2206256"/>
  </r>
  <r>
    <s v="G"/>
    <n v="14"/>
    <n v="67"/>
    <n v="5"/>
    <n v="79461550"/>
    <s v="PRIETO BOHORQUEZ ERIK OTONIEL           "/>
    <x v="66"/>
    <x v="64"/>
    <n v="20170119"/>
    <x v="0"/>
    <s v="PAGO NOMINA VARIAS CPS CON CARGO AL CONVENIO SUSCR"/>
    <n v="-14129"/>
    <n v="0"/>
    <n v="14129"/>
    <n v="2206256"/>
  </r>
  <r>
    <s v="G"/>
    <n v="14"/>
    <n v="67"/>
    <n v="6"/>
    <n v="79461550"/>
    <s v="PRIETO BOHORQUEZ ERIK OTONIEL           "/>
    <x v="75"/>
    <x v="73"/>
    <n v="20170119"/>
    <x v="0"/>
    <s v="PAGO NOMINA VARIAS CPS CON CARGO AL CONVENIO SUSCR"/>
    <n v="-14626"/>
    <n v="0"/>
    <n v="14626"/>
    <n v="2206256"/>
  </r>
  <r>
    <s v="G"/>
    <n v="14"/>
    <n v="68"/>
    <n v="1"/>
    <n v="52754801"/>
    <s v="REY GUTIERREZ NANCY JOHANNA             "/>
    <x v="288"/>
    <x v="263"/>
    <n v="20170119"/>
    <x v="0"/>
    <s v="PAGO NOMINA VARIAS CPS CON CARGO AL CONVENIO SUSCR"/>
    <n v="-2162875"/>
    <n v="0"/>
    <n v="2162875"/>
    <n v="0"/>
  </r>
  <r>
    <s v="G"/>
    <n v="14"/>
    <n v="68"/>
    <n v="2"/>
    <n v="52754801"/>
    <s v="REY GUTIERREZ NANCY JOHANNA             "/>
    <x v="282"/>
    <x v="257"/>
    <n v="20170119"/>
    <x v="0"/>
    <s v="PAGO NOMINA VARIAS CPS CON CARGO AL CONVENIO SUSCR"/>
    <n v="2206256"/>
    <n v="2206256"/>
    <n v="0"/>
    <n v="0"/>
  </r>
  <r>
    <s v="G"/>
    <n v="14"/>
    <n v="68"/>
    <n v="3"/>
    <n v="52754801"/>
    <s v="REY GUTIERREZ NANCY JOHANNA             "/>
    <x v="79"/>
    <x v="77"/>
    <n v="20170119"/>
    <x v="0"/>
    <s v="PAGO NOMINA VARIAS CPS CON CARGO AL CONVENIO SUSCR"/>
    <n v="-7313"/>
    <n v="0"/>
    <n v="7313"/>
    <n v="2206256"/>
  </r>
  <r>
    <s v="G"/>
    <n v="14"/>
    <n v="68"/>
    <n v="4"/>
    <n v="52754801"/>
    <s v="REY GUTIERREZ NANCY JOHANNA             "/>
    <x v="77"/>
    <x v="75"/>
    <n v="20170119"/>
    <x v="0"/>
    <s v="PAGO NOMINA VARIAS CPS CON CARGO AL CONVENIO SUSCR"/>
    <n v="-7313"/>
    <n v="0"/>
    <n v="7313"/>
    <n v="2206256"/>
  </r>
  <r>
    <s v="G"/>
    <n v="14"/>
    <n v="68"/>
    <n v="5"/>
    <n v="52754801"/>
    <s v="REY GUTIERREZ NANCY JOHANNA             "/>
    <x v="66"/>
    <x v="64"/>
    <n v="20170119"/>
    <x v="0"/>
    <s v="PAGO NOMINA VARIAS CPS CON CARGO AL CONVENIO SUSCR"/>
    <n v="-14129"/>
    <n v="0"/>
    <n v="14129"/>
    <n v="2206256"/>
  </r>
  <r>
    <s v="G"/>
    <n v="14"/>
    <n v="68"/>
    <n v="6"/>
    <n v="52754801"/>
    <s v="REY GUTIERREZ NANCY JOHANNA             "/>
    <x v="75"/>
    <x v="73"/>
    <n v="20170119"/>
    <x v="0"/>
    <s v="PAGO NOMINA VARIAS CPS CON CARGO AL CONVENIO SUSCR"/>
    <n v="-14626"/>
    <n v="0"/>
    <n v="14626"/>
    <n v="2206256"/>
  </r>
  <r>
    <s v="G"/>
    <n v="14"/>
    <n v="69"/>
    <n v="1"/>
    <n v="80049858"/>
    <s v="TORRES SERRANO NORMAN ARTURO            "/>
    <x v="288"/>
    <x v="263"/>
    <n v="20170119"/>
    <x v="0"/>
    <s v="PAGO NOMINA VARIAS CPS CON CARGO AL CONVENIO SUSCR"/>
    <n v="-2006851"/>
    <n v="0"/>
    <n v="2006851"/>
    <n v="0"/>
  </r>
  <r>
    <s v="G"/>
    <n v="14"/>
    <n v="69"/>
    <n v="2"/>
    <n v="80049858"/>
    <s v="TORRES SERRANO NORMAN ARTURO            "/>
    <x v="282"/>
    <x v="257"/>
    <n v="20170119"/>
    <x v="0"/>
    <s v="PAGO NOMINA VARIAS CPS CON CARGO AL CONVENIO SUSCR"/>
    <n v="2068080"/>
    <n v="2068080"/>
    <n v="0"/>
    <n v="0"/>
  </r>
  <r>
    <s v="G"/>
    <n v="14"/>
    <n v="69"/>
    <n v="3"/>
    <n v="80049858"/>
    <s v="TORRES SERRANO NORMAN ARTURO            "/>
    <x v="24"/>
    <x v="24"/>
    <n v="20170119"/>
    <x v="0"/>
    <s v="PAGO NOMINA VARIAS CPS CON CARGO AL CONVENIO SUSCR"/>
    <n v="-27420"/>
    <n v="0"/>
    <n v="27420"/>
    <n v="2068080"/>
  </r>
  <r>
    <s v="G"/>
    <n v="14"/>
    <n v="69"/>
    <n v="4"/>
    <n v="80049858"/>
    <s v="TORRES SERRANO NORMAN ARTURO            "/>
    <x v="77"/>
    <x v="75"/>
    <n v="20170119"/>
    <x v="0"/>
    <s v="PAGO NOMINA VARIAS CPS CON CARGO AL CONVENIO SUSCR"/>
    <n v="-6855"/>
    <n v="0"/>
    <n v="6855"/>
    <n v="2068080"/>
  </r>
  <r>
    <s v="G"/>
    <n v="14"/>
    <n v="69"/>
    <n v="5"/>
    <n v="80049858"/>
    <s v="TORRES SERRANO NORMAN ARTURO            "/>
    <x v="66"/>
    <x v="64"/>
    <n v="20170119"/>
    <x v="0"/>
    <s v="PAGO NOMINA VARIAS CPS CON CARGO AL CONVENIO SUSCR"/>
    <n v="-13244"/>
    <n v="0"/>
    <n v="13244"/>
    <n v="2068080"/>
  </r>
  <r>
    <s v="G"/>
    <n v="14"/>
    <n v="69"/>
    <n v="6"/>
    <n v="80049858"/>
    <s v="TORRES SERRANO NORMAN ARTURO            "/>
    <x v="75"/>
    <x v="73"/>
    <n v="20170119"/>
    <x v="0"/>
    <s v="PAGO NOMINA VARIAS CPS CON CARGO AL CONVENIO SUSCR"/>
    <n v="-13710"/>
    <n v="0"/>
    <n v="13710"/>
    <n v="2068080"/>
  </r>
  <r>
    <s v="G"/>
    <n v="14"/>
    <n v="70"/>
    <n v="1"/>
    <n v="79501430"/>
    <s v="CARRILLO CARRILLO EDGAR RAFAEL          "/>
    <x v="288"/>
    <x v="263"/>
    <n v="20170119"/>
    <x v="0"/>
    <s v="CONTRATACION DE SIETE 7 PROFESIONALES QUE APOYEN L"/>
    <n v="-1554916"/>
    <n v="0"/>
    <n v="1554916"/>
    <n v="0"/>
  </r>
  <r>
    <s v="G"/>
    <n v="14"/>
    <n v="70"/>
    <n v="2"/>
    <n v="79501430"/>
    <s v="CARRILLO CARRILLO EDGAR RAFAEL          "/>
    <x v="282"/>
    <x v="257"/>
    <n v="20170119"/>
    <x v="0"/>
    <s v="CONTRATACION DE SIETE 7 PROFESIONALES QUE APOYEN L"/>
    <n v="1585746"/>
    <n v="1585746"/>
    <n v="0"/>
    <n v="0"/>
  </r>
  <r>
    <s v="G"/>
    <n v="14"/>
    <n v="70"/>
    <n v="3"/>
    <n v="79501430"/>
    <s v="CARRILLO CARRILLO EDGAR RAFAEL          "/>
    <x v="75"/>
    <x v="73"/>
    <n v="20170119"/>
    <x v="0"/>
    <s v="CONTRATACION DE SIETE 7 PROFESIONALES QUE APOYEN L"/>
    <n v="-10395"/>
    <n v="0"/>
    <n v="10395"/>
    <n v="1585746"/>
  </r>
  <r>
    <s v="G"/>
    <n v="14"/>
    <n v="70"/>
    <n v="4"/>
    <n v="79501430"/>
    <s v="CARRILLO CARRILLO EDGAR RAFAEL          "/>
    <x v="66"/>
    <x v="64"/>
    <n v="20170119"/>
    <x v="0"/>
    <s v="CONTRATACION DE SIETE 7 PROFESIONALES QUE APOYEN L"/>
    <n v="-10041"/>
    <n v="0"/>
    <n v="10041"/>
    <n v="1585746"/>
  </r>
  <r>
    <s v="G"/>
    <n v="14"/>
    <n v="70"/>
    <n v="5"/>
    <n v="79501430"/>
    <s v="CARRILLO CARRILLO EDGAR RAFAEL          "/>
    <x v="77"/>
    <x v="75"/>
    <n v="20170119"/>
    <x v="0"/>
    <s v="CONTRATACION DE SIETE 7 PROFESIONALES QUE APOYEN L"/>
    <n v="-5197"/>
    <n v="0"/>
    <n v="5197"/>
    <n v="1585746"/>
  </r>
  <r>
    <s v="G"/>
    <n v="14"/>
    <n v="70"/>
    <n v="6"/>
    <n v="79501430"/>
    <s v="CARRILLO CARRILLO EDGAR RAFAEL          "/>
    <x v="79"/>
    <x v="77"/>
    <n v="20170119"/>
    <x v="0"/>
    <s v="CONTRATACION DE SIETE 7 PROFESIONALES QUE APOYEN L"/>
    <n v="-5197"/>
    <n v="0"/>
    <n v="5197"/>
    <n v="1585746"/>
  </r>
  <r>
    <s v="G"/>
    <n v="14"/>
    <n v="71"/>
    <n v="1"/>
    <n v="53119614"/>
    <s v="CASTA¥EDA REVELO JOHANA PALOA           "/>
    <x v="288"/>
    <x v="263"/>
    <n v="20170119"/>
    <x v="0"/>
    <s v="PAGO NOMINA VARIAS CPS CON CARGO AL CONVENIO SUSCR"/>
    <n v="-831328"/>
    <n v="0"/>
    <n v="831328"/>
    <n v="0"/>
  </r>
  <r>
    <s v="G"/>
    <n v="14"/>
    <n v="71"/>
    <n v="2"/>
    <n v="53119614"/>
    <s v="CASTA¥EDA REVELO JOHANA PALOA           "/>
    <x v="282"/>
    <x v="257"/>
    <n v="20170119"/>
    <x v="0"/>
    <s v="PAGO NOMINA VARIAS CPS CON CARGO AL CONVENIO SUSCR"/>
    <n v="845731"/>
    <n v="845731"/>
    <n v="0"/>
    <n v="0"/>
  </r>
  <r>
    <s v="G"/>
    <n v="14"/>
    <n v="71"/>
    <n v="3"/>
    <n v="53119614"/>
    <s v="CASTA¥EDA REVELO JOHANA PALOA           "/>
    <x v="79"/>
    <x v="77"/>
    <n v="20170119"/>
    <x v="0"/>
    <s v="PAGO NOMINA VARIAS CPS CON CARGO AL CONVENIO SUSCR"/>
    <n v="-2428"/>
    <n v="0"/>
    <n v="2428"/>
    <n v="845731"/>
  </r>
  <r>
    <s v="G"/>
    <n v="14"/>
    <n v="71"/>
    <n v="4"/>
    <n v="53119614"/>
    <s v="CASTA¥EDA REVELO JOHANA PALOA           "/>
    <x v="77"/>
    <x v="75"/>
    <n v="20170119"/>
    <x v="0"/>
    <s v="PAGO NOMINA VARIAS CPS CON CARGO AL CONVENIO SUSCR"/>
    <n v="-2428"/>
    <n v="0"/>
    <n v="2428"/>
    <n v="845731"/>
  </r>
  <r>
    <s v="G"/>
    <n v="14"/>
    <n v="71"/>
    <n v="5"/>
    <n v="53119614"/>
    <s v="CASTA¥EDA REVELO JOHANA PALOA           "/>
    <x v="66"/>
    <x v="64"/>
    <n v="20170119"/>
    <x v="0"/>
    <s v="PAGO NOMINA VARIAS CPS CON CARGO AL CONVENIO SUSCR"/>
    <n v="-4691"/>
    <n v="0"/>
    <n v="4691"/>
    <n v="845731"/>
  </r>
  <r>
    <s v="G"/>
    <n v="14"/>
    <n v="71"/>
    <n v="6"/>
    <n v="53119614"/>
    <s v="CASTA¥EDA REVELO JOHANA PALOA           "/>
    <x v="75"/>
    <x v="73"/>
    <n v="20170119"/>
    <x v="0"/>
    <s v="PAGO NOMINA VARIAS CPS CON CARGO AL CONVENIO SUSCR"/>
    <n v="-4856"/>
    <n v="0"/>
    <n v="4856"/>
    <n v="845731"/>
  </r>
  <r>
    <s v="G"/>
    <n v="14"/>
    <n v="72"/>
    <n v="1"/>
    <n v="1072494746"/>
    <s v="PEDRO JUNIOR CRUZ GOMEZ                 "/>
    <x v="288"/>
    <x v="263"/>
    <n v="20170119"/>
    <x v="0"/>
    <s v="PAGO NOMINA VARIAS CPS CON CARGO AL CONVENIO SUSCR"/>
    <n v="-416281"/>
    <n v="0"/>
    <n v="416281"/>
    <n v="0"/>
  </r>
  <r>
    <s v="G"/>
    <n v="14"/>
    <n v="72"/>
    <n v="2"/>
    <n v="1072494746"/>
    <s v="PEDRO JUNIOR CRUZ GOMEZ                 "/>
    <x v="282"/>
    <x v="257"/>
    <n v="20170119"/>
    <x v="0"/>
    <s v="PAGO NOMINA VARIAS CPS CON CARGO AL CONVENIO SUSCR"/>
    <n v="422866"/>
    <n v="422866"/>
    <n v="0"/>
    <n v="0"/>
  </r>
  <r>
    <s v="G"/>
    <n v="14"/>
    <n v="72"/>
    <n v="3"/>
    <n v="1072494746"/>
    <s v="PEDRO JUNIOR CRUZ GOMEZ                 "/>
    <x v="79"/>
    <x v="77"/>
    <n v="20170119"/>
    <x v="0"/>
    <s v="PAGO NOMINA VARIAS CPS CON CARGO AL CONVENIO SUSCR"/>
    <n v="-1110"/>
    <n v="0"/>
    <n v="1110"/>
    <n v="422866"/>
  </r>
  <r>
    <s v="G"/>
    <n v="14"/>
    <n v="72"/>
    <n v="4"/>
    <n v="1072494746"/>
    <s v="PEDRO JUNIOR CRUZ GOMEZ                 "/>
    <x v="77"/>
    <x v="75"/>
    <n v="20170119"/>
    <x v="0"/>
    <s v="PAGO NOMINA VARIAS CPS CON CARGO AL CONVENIO SUSCR"/>
    <n v="-1110"/>
    <n v="0"/>
    <n v="1110"/>
    <n v="422866"/>
  </r>
  <r>
    <s v="G"/>
    <n v="14"/>
    <n v="72"/>
    <n v="5"/>
    <n v="1072494746"/>
    <s v="PEDRO JUNIOR CRUZ GOMEZ                 "/>
    <x v="66"/>
    <x v="64"/>
    <n v="20170119"/>
    <x v="0"/>
    <s v="PAGO NOMINA VARIAS CPS CON CARGO AL CONVENIO SUSCR"/>
    <n v="-2145"/>
    <n v="0"/>
    <n v="2145"/>
    <n v="422866"/>
  </r>
  <r>
    <s v="G"/>
    <n v="14"/>
    <n v="72"/>
    <n v="6"/>
    <n v="1072494746"/>
    <s v="PEDRO JUNIOR CRUZ GOMEZ                 "/>
    <x v="75"/>
    <x v="73"/>
    <n v="20170119"/>
    <x v="0"/>
    <s v="PAGO NOMINA VARIAS CPS CON CARGO AL CONVENIO SUSCR"/>
    <n v="-2220"/>
    <n v="0"/>
    <n v="2220"/>
    <n v="422866"/>
  </r>
  <r>
    <s v="G"/>
    <n v="14"/>
    <n v="73"/>
    <n v="1"/>
    <n v="19310553"/>
    <s v="DUPONT SUAREZ GERMAN                    "/>
    <x v="288"/>
    <x v="263"/>
    <n v="20170119"/>
    <x v="0"/>
    <s v="PAGO NOMINA VARIAS CPS CON CARGO AL CONVENIO SUSCR"/>
    <n v="-416281"/>
    <n v="0"/>
    <n v="416281"/>
    <n v="0"/>
  </r>
  <r>
    <s v="G"/>
    <n v="14"/>
    <n v="73"/>
    <n v="2"/>
    <n v="19310553"/>
    <s v="DUPONT SUAREZ GERMAN                    "/>
    <x v="282"/>
    <x v="257"/>
    <n v="20170119"/>
    <x v="0"/>
    <s v="PAGO NOMINA VARIAS CPS CON CARGO AL CONVENIO SUSCR"/>
    <n v="422866"/>
    <n v="422866"/>
    <n v="0"/>
    <n v="0"/>
  </r>
  <r>
    <s v="G"/>
    <n v="14"/>
    <n v="73"/>
    <n v="3"/>
    <n v="19310553"/>
    <s v="DUPONT SUAREZ GERMAN                    "/>
    <x v="79"/>
    <x v="77"/>
    <n v="20170119"/>
    <x v="0"/>
    <s v="PAGO NOMINA VARIAS CPS CON CARGO AL CONVENIO SUSCR"/>
    <n v="-1110"/>
    <n v="0"/>
    <n v="1110"/>
    <n v="422866"/>
  </r>
  <r>
    <s v="G"/>
    <n v="14"/>
    <n v="73"/>
    <n v="4"/>
    <n v="19310553"/>
    <s v="DUPONT SUAREZ GERMAN                    "/>
    <x v="77"/>
    <x v="75"/>
    <n v="20170119"/>
    <x v="0"/>
    <s v="PAGO NOMINA VARIAS CPS CON CARGO AL CONVENIO SUSCR"/>
    <n v="-1110"/>
    <n v="0"/>
    <n v="1110"/>
    <n v="422866"/>
  </r>
  <r>
    <s v="G"/>
    <n v="14"/>
    <n v="73"/>
    <n v="5"/>
    <n v="19310553"/>
    <s v="DUPONT SUAREZ GERMAN                    "/>
    <x v="66"/>
    <x v="64"/>
    <n v="20170119"/>
    <x v="0"/>
    <s v="PAGO NOMINA VARIAS CPS CON CARGO AL CONVENIO SUSCR"/>
    <n v="-2145"/>
    <n v="0"/>
    <n v="2145"/>
    <n v="422866"/>
  </r>
  <r>
    <s v="G"/>
    <n v="14"/>
    <n v="73"/>
    <n v="6"/>
    <n v="19310553"/>
    <s v="DUPONT SUAREZ GERMAN                    "/>
    <x v="75"/>
    <x v="73"/>
    <n v="20170119"/>
    <x v="0"/>
    <s v="PAGO NOMINA VARIAS CPS CON CARGO AL CONVENIO SUSCR"/>
    <n v="-2220"/>
    <n v="0"/>
    <n v="2220"/>
    <n v="422866"/>
  </r>
  <r>
    <s v="G"/>
    <n v="14"/>
    <n v="74"/>
    <n v="1"/>
    <n v="20956021"/>
    <s v="LAVERDE GONZALEZ CLAUDIA MARLEN         "/>
    <x v="288"/>
    <x v="263"/>
    <n v="20170119"/>
    <x v="0"/>
    <s v="PAGO NOMINA VARIAS CPS CON CARGO AL CONVENIO SUSCR"/>
    <n v="-416281"/>
    <n v="0"/>
    <n v="416281"/>
    <n v="0"/>
  </r>
  <r>
    <s v="G"/>
    <n v="14"/>
    <n v="74"/>
    <n v="2"/>
    <n v="20956021"/>
    <s v="LAVERDE GONZALEZ CLAUDIA MARLEN         "/>
    <x v="282"/>
    <x v="257"/>
    <n v="20170119"/>
    <x v="0"/>
    <s v="PAGO NOMINA VARIAS CPS CON CARGO AL CONVENIO SUSCR"/>
    <n v="422866"/>
    <n v="422866"/>
    <n v="0"/>
    <n v="0"/>
  </r>
  <r>
    <s v="G"/>
    <n v="14"/>
    <n v="74"/>
    <n v="3"/>
    <n v="20956021"/>
    <s v="LAVERDE GONZALEZ CLAUDIA MARLEN         "/>
    <x v="79"/>
    <x v="77"/>
    <n v="20170119"/>
    <x v="0"/>
    <s v="PAGO NOMINA VARIAS CPS CON CARGO AL CONVENIO SUSCR"/>
    <n v="-1110"/>
    <n v="0"/>
    <n v="1110"/>
    <n v="422866"/>
  </r>
  <r>
    <s v="G"/>
    <n v="14"/>
    <n v="74"/>
    <n v="4"/>
    <n v="20956021"/>
    <s v="LAVERDE GONZALEZ CLAUDIA MARLEN         "/>
    <x v="77"/>
    <x v="75"/>
    <n v="20170119"/>
    <x v="0"/>
    <s v="PAGO NOMINA VARIAS CPS CON CARGO AL CONVENIO SUSCR"/>
    <n v="-1110"/>
    <n v="0"/>
    <n v="1110"/>
    <n v="422866"/>
  </r>
  <r>
    <s v="G"/>
    <n v="14"/>
    <n v="74"/>
    <n v="5"/>
    <n v="20956021"/>
    <s v="LAVERDE GONZALEZ CLAUDIA MARLEN         "/>
    <x v="66"/>
    <x v="64"/>
    <n v="20170119"/>
    <x v="0"/>
    <s v="PAGO NOMINA VARIAS CPS CON CARGO AL CONVENIO SUSCR"/>
    <n v="-2145"/>
    <n v="0"/>
    <n v="2145"/>
    <n v="422866"/>
  </r>
  <r>
    <s v="G"/>
    <n v="14"/>
    <n v="74"/>
    <n v="6"/>
    <n v="20956021"/>
    <s v="LAVERDE GONZALEZ CLAUDIA MARLEN         "/>
    <x v="75"/>
    <x v="73"/>
    <n v="20170119"/>
    <x v="0"/>
    <s v="PAGO NOMINA VARIAS CPS CON CARGO AL CONVENIO SUSCR"/>
    <n v="-2220"/>
    <n v="0"/>
    <n v="2220"/>
    <n v="422866"/>
  </r>
  <r>
    <s v="G"/>
    <n v="14"/>
    <n v="75"/>
    <n v="1"/>
    <n v="52528064"/>
    <s v="NARANJO COBOS PATRICIA                  "/>
    <x v="288"/>
    <x v="263"/>
    <n v="20170119"/>
    <x v="0"/>
    <s v="PAGO NOMINA VARIAS CPS CON CARGO AL CONVENIO SUSCR"/>
    <n v="-1761842"/>
    <n v="0"/>
    <n v="1761842"/>
    <n v="0"/>
  </r>
  <r>
    <s v="G"/>
    <n v="14"/>
    <n v="75"/>
    <n v="2"/>
    <n v="52528064"/>
    <s v="NARANJO COBOS PATRICIA                  "/>
    <x v="282"/>
    <x v="257"/>
    <n v="20170119"/>
    <x v="0"/>
    <s v="PAGO NOMINA VARIAS CPS CON CARGO AL CONVENIO SUSCR"/>
    <n v="1797179"/>
    <n v="1797179"/>
    <n v="0"/>
    <n v="0"/>
  </r>
  <r>
    <s v="G"/>
    <n v="14"/>
    <n v="75"/>
    <n v="3"/>
    <n v="52528064"/>
    <s v="NARANJO COBOS PATRICIA                  "/>
    <x v="79"/>
    <x v="77"/>
    <n v="20170119"/>
    <x v="0"/>
    <s v="PAGO NOMINA VARIAS CPS CON CARGO AL CONVENIO SUSCR"/>
    <n v="-5957"/>
    <n v="0"/>
    <n v="5957"/>
    <n v="1797179"/>
  </r>
  <r>
    <s v="G"/>
    <n v="14"/>
    <n v="75"/>
    <n v="4"/>
    <n v="52528064"/>
    <s v="NARANJO COBOS PATRICIA                  "/>
    <x v="77"/>
    <x v="75"/>
    <n v="20170119"/>
    <x v="0"/>
    <s v="PAGO NOMINA VARIAS CPS CON CARGO AL CONVENIO SUSCR"/>
    <n v="-5957"/>
    <n v="0"/>
    <n v="5957"/>
    <n v="1797179"/>
  </r>
  <r>
    <s v="G"/>
    <n v="14"/>
    <n v="75"/>
    <n v="5"/>
    <n v="52528064"/>
    <s v="NARANJO COBOS PATRICIA                  "/>
    <x v="66"/>
    <x v="64"/>
    <n v="20170119"/>
    <x v="0"/>
    <s v="PAGO NOMINA VARIAS CPS CON CARGO AL CONVENIO SUSCR"/>
    <n v="-11509"/>
    <n v="0"/>
    <n v="11509"/>
    <n v="1797179"/>
  </r>
  <r>
    <s v="G"/>
    <n v="14"/>
    <n v="75"/>
    <n v="6"/>
    <n v="52528064"/>
    <s v="NARANJO COBOS PATRICIA                  "/>
    <x v="75"/>
    <x v="73"/>
    <n v="20170119"/>
    <x v="0"/>
    <s v="PAGO NOMINA VARIAS CPS CON CARGO AL CONVENIO SUSCR"/>
    <n v="-11914"/>
    <n v="0"/>
    <n v="11914"/>
    <n v="1797179"/>
  </r>
  <r>
    <s v="G"/>
    <n v="14"/>
    <n v="76"/>
    <n v="1"/>
    <n v="80025439"/>
    <s v="NU¥EZ GONZALEZ ANATONIO                 "/>
    <x v="288"/>
    <x v="263"/>
    <n v="20170119"/>
    <x v="0"/>
    <s v="PAGO NOMINA VARIAS CPS CON CARGO AL CONVENIO SUSCR"/>
    <n v="-416281"/>
    <n v="0"/>
    <n v="416281"/>
    <n v="0"/>
  </r>
  <r>
    <s v="G"/>
    <n v="14"/>
    <n v="76"/>
    <n v="2"/>
    <n v="80025439"/>
    <s v="NU¥EZ GONZALEZ ANATONIO                 "/>
    <x v="282"/>
    <x v="257"/>
    <n v="20170119"/>
    <x v="0"/>
    <s v="PAGO NOMINA VARIAS CPS CON CARGO AL CONVENIO SUSCR"/>
    <n v="422866"/>
    <n v="422866"/>
    <n v="0"/>
    <n v="0"/>
  </r>
  <r>
    <s v="G"/>
    <n v="14"/>
    <n v="76"/>
    <n v="3"/>
    <n v="80025439"/>
    <s v="NU¥EZ GONZALEZ ANATONIO                 "/>
    <x v="79"/>
    <x v="77"/>
    <n v="20170119"/>
    <x v="0"/>
    <s v="PAGO NOMINA VARIAS CPS CON CARGO AL CONVENIO SUSCR"/>
    <n v="-1110"/>
    <n v="0"/>
    <n v="1110"/>
    <n v="422866"/>
  </r>
  <r>
    <s v="G"/>
    <n v="14"/>
    <n v="76"/>
    <n v="4"/>
    <n v="80025439"/>
    <s v="NU¥EZ GONZALEZ ANATONIO                 "/>
    <x v="77"/>
    <x v="75"/>
    <n v="20170119"/>
    <x v="0"/>
    <s v="PAGO NOMINA VARIAS CPS CON CARGO AL CONVENIO SUSCR"/>
    <n v="-1110"/>
    <n v="0"/>
    <n v="1110"/>
    <n v="422866"/>
  </r>
  <r>
    <s v="G"/>
    <n v="14"/>
    <n v="76"/>
    <n v="5"/>
    <n v="80025439"/>
    <s v="NU¥EZ GONZALEZ ANATONIO                 "/>
    <x v="66"/>
    <x v="64"/>
    <n v="20170119"/>
    <x v="0"/>
    <s v="PAGO NOMINA VARIAS CPS CON CARGO AL CONVENIO SUSCR"/>
    <n v="-2145"/>
    <n v="0"/>
    <n v="2145"/>
    <n v="422866"/>
  </r>
  <r>
    <s v="G"/>
    <n v="14"/>
    <n v="76"/>
    <n v="6"/>
    <n v="80025439"/>
    <s v="NU¥EZ GONZALEZ ANATONIO                 "/>
    <x v="75"/>
    <x v="73"/>
    <n v="20170119"/>
    <x v="0"/>
    <s v="PAGO NOMINA VARIAS CPS CON CARGO AL CONVENIO SUSCR"/>
    <n v="-2220"/>
    <n v="0"/>
    <n v="2220"/>
    <n v="422866"/>
  </r>
  <r>
    <s v="G"/>
    <n v="14"/>
    <n v="77"/>
    <n v="1"/>
    <n v="33703161"/>
    <s v="PAEZ S  LEIDY ALEJANDRA                 "/>
    <x v="288"/>
    <x v="263"/>
    <n v="20170119"/>
    <x v="0"/>
    <s v="PAGO NOMINA VARIAS CPS CON CARGO AL CONVENIO SUSCR"/>
    <n v="-1083012"/>
    <n v="0"/>
    <n v="1083012"/>
    <n v="0"/>
  </r>
  <r>
    <s v="G"/>
    <n v="14"/>
    <n v="77"/>
    <n v="2"/>
    <n v="33703161"/>
    <s v="PAEZ S  LEIDY ALEJANDRA                 "/>
    <x v="282"/>
    <x v="257"/>
    <n v="20170119"/>
    <x v="0"/>
    <s v="PAGO NOMINA VARIAS CPS CON CARGO AL CONVENIO SUSCR"/>
    <n v="1103128"/>
    <n v="1103128"/>
    <n v="0"/>
    <n v="0"/>
  </r>
  <r>
    <s v="G"/>
    <n v="14"/>
    <n v="77"/>
    <n v="3"/>
    <n v="33703161"/>
    <s v="PAEZ S  LEIDY ALEJANDRA                 "/>
    <x v="79"/>
    <x v="77"/>
    <n v="20170119"/>
    <x v="0"/>
    <s v="PAGO NOMINA VARIAS CPS CON CARGO AL CONVENIO SUSCR"/>
    <n v="-3391"/>
    <n v="0"/>
    <n v="3391"/>
    <n v="1103128"/>
  </r>
  <r>
    <s v="G"/>
    <n v="14"/>
    <n v="77"/>
    <n v="4"/>
    <n v="33703161"/>
    <s v="PAEZ S  LEIDY ALEJANDRA                 "/>
    <x v="77"/>
    <x v="75"/>
    <n v="20170119"/>
    <x v="0"/>
    <s v="PAGO NOMINA VARIAS CPS CON CARGO AL CONVENIO SUSCR"/>
    <n v="-3391"/>
    <n v="0"/>
    <n v="3391"/>
    <n v="1103128"/>
  </r>
  <r>
    <s v="G"/>
    <n v="14"/>
    <n v="77"/>
    <n v="5"/>
    <n v="33703161"/>
    <s v="PAEZ S  LEIDY ALEJANDRA                 "/>
    <x v="66"/>
    <x v="64"/>
    <n v="20170119"/>
    <x v="0"/>
    <s v="PAGO NOMINA VARIAS CPS CON CARGO AL CONVENIO SUSCR"/>
    <n v="-6552"/>
    <n v="0"/>
    <n v="6552"/>
    <n v="1103128"/>
  </r>
  <r>
    <s v="G"/>
    <n v="14"/>
    <n v="77"/>
    <n v="6"/>
    <n v="33703161"/>
    <s v="PAEZ S  LEIDY ALEJANDRA                 "/>
    <x v="75"/>
    <x v="73"/>
    <n v="20170119"/>
    <x v="0"/>
    <s v="PAGO NOMINA VARIAS CPS CON CARGO AL CONVENIO SUSCR"/>
    <n v="-6782"/>
    <n v="0"/>
    <n v="6782"/>
    <n v="1103128"/>
  </r>
  <r>
    <s v="G"/>
    <n v="14"/>
    <n v="78"/>
    <n v="1"/>
    <n v="79627758"/>
    <s v="PIZA GOMEZ JUAN MIGUEL                  "/>
    <x v="288"/>
    <x v="263"/>
    <n v="20170119"/>
    <x v="0"/>
    <s v="PAGO NOMINA VARIAS CPS CON CARGO AL CONVENIO SUSCR"/>
    <n v="-727957"/>
    <n v="0"/>
    <n v="727957"/>
    <n v="0"/>
  </r>
  <r>
    <s v="G"/>
    <n v="14"/>
    <n v="78"/>
    <n v="2"/>
    <n v="79627758"/>
    <s v="PIZA GOMEZ JUAN MIGUEL                  "/>
    <x v="282"/>
    <x v="257"/>
    <n v="20170119"/>
    <x v="0"/>
    <s v="PAGO NOMINA VARIAS CPS CON CARGO AL CONVENIO SUSCR"/>
    <n v="740015"/>
    <n v="740015"/>
    <n v="0"/>
    <n v="0"/>
  </r>
  <r>
    <s v="G"/>
    <n v="14"/>
    <n v="78"/>
    <n v="3"/>
    <n v="79627758"/>
    <s v="PIZA GOMEZ JUAN MIGUEL                  "/>
    <x v="79"/>
    <x v="77"/>
    <n v="20170119"/>
    <x v="0"/>
    <s v="PAGO NOMINA VARIAS CPS CON CARGO AL CONVENIO SUSCR"/>
    <n v="-2033"/>
    <n v="0"/>
    <n v="2033"/>
    <n v="740015"/>
  </r>
  <r>
    <s v="G"/>
    <n v="14"/>
    <n v="78"/>
    <n v="4"/>
    <n v="79627758"/>
    <s v="PIZA GOMEZ JUAN MIGUEL                  "/>
    <x v="77"/>
    <x v="75"/>
    <n v="20170119"/>
    <x v="0"/>
    <s v="PAGO NOMINA VARIAS CPS CON CARGO AL CONVENIO SUSCR"/>
    <n v="-2033"/>
    <n v="0"/>
    <n v="2033"/>
    <n v="740015"/>
  </r>
  <r>
    <s v="G"/>
    <n v="14"/>
    <n v="78"/>
    <n v="5"/>
    <n v="79627758"/>
    <s v="PIZA GOMEZ JUAN MIGUEL                  "/>
    <x v="66"/>
    <x v="64"/>
    <n v="20170119"/>
    <x v="0"/>
    <s v="PAGO NOMINA VARIAS CPS CON CARGO AL CONVENIO SUSCR"/>
    <n v="-3927"/>
    <n v="0"/>
    <n v="3927"/>
    <n v="740015"/>
  </r>
  <r>
    <s v="G"/>
    <n v="14"/>
    <n v="78"/>
    <n v="6"/>
    <n v="79627758"/>
    <s v="PIZA GOMEZ JUAN MIGUEL                  "/>
    <x v="75"/>
    <x v="73"/>
    <n v="20170119"/>
    <x v="0"/>
    <s v="PAGO NOMINA VARIAS CPS CON CARGO AL CONVENIO SUSCR"/>
    <n v="-4065"/>
    <n v="0"/>
    <n v="4065"/>
    <n v="740015"/>
  </r>
  <r>
    <s v="G"/>
    <n v="14"/>
    <n v="79"/>
    <n v="1"/>
    <n v="52062777"/>
    <s v="PRIETO BOHORQUEZ FABIOLA ALEGRIA        "/>
    <x v="288"/>
    <x v="263"/>
    <n v="20170119"/>
    <x v="0"/>
    <s v="PAGO NOMINA VARIAS CPS CON CARGO AL CONVENIO SUSCR"/>
    <n v="-416281"/>
    <n v="0"/>
    <n v="416281"/>
    <n v="0"/>
  </r>
  <r>
    <s v="G"/>
    <n v="14"/>
    <n v="79"/>
    <n v="2"/>
    <n v="52062777"/>
    <s v="PRIETO BOHORQUEZ FABIOLA ALEGRIA        "/>
    <x v="282"/>
    <x v="257"/>
    <n v="20170119"/>
    <x v="0"/>
    <s v="PAGO NOMINA VARIAS CPS CON CARGO AL CONVENIO SUSCR"/>
    <n v="422866"/>
    <n v="422866"/>
    <n v="0"/>
    <n v="0"/>
  </r>
  <r>
    <s v="G"/>
    <n v="14"/>
    <n v="79"/>
    <n v="3"/>
    <n v="52062777"/>
    <s v="PRIETO BOHORQUEZ FABIOLA ALEGRIA        "/>
    <x v="79"/>
    <x v="77"/>
    <n v="20170119"/>
    <x v="0"/>
    <s v="PAGO NOMINA VARIAS CPS CON CARGO AL CONVENIO SUSCR"/>
    <n v="-1110"/>
    <n v="0"/>
    <n v="1110"/>
    <n v="422866"/>
  </r>
  <r>
    <s v="G"/>
    <n v="14"/>
    <n v="79"/>
    <n v="4"/>
    <n v="52062777"/>
    <s v="PRIETO BOHORQUEZ FABIOLA ALEGRIA        "/>
    <x v="77"/>
    <x v="75"/>
    <n v="20170119"/>
    <x v="0"/>
    <s v="PAGO NOMINA VARIAS CPS CON CARGO AL CONVENIO SUSCR"/>
    <n v="-1110"/>
    <n v="0"/>
    <n v="1110"/>
    <n v="422866"/>
  </r>
  <r>
    <s v="G"/>
    <n v="14"/>
    <n v="79"/>
    <n v="5"/>
    <n v="52062777"/>
    <s v="PRIETO BOHORQUEZ FABIOLA ALEGRIA        "/>
    <x v="66"/>
    <x v="64"/>
    <n v="20170119"/>
    <x v="0"/>
    <s v="PAGO NOMINA VARIAS CPS CON CARGO AL CONVENIO SUSCR"/>
    <n v="-2145"/>
    <n v="0"/>
    <n v="2145"/>
    <n v="422866"/>
  </r>
  <r>
    <s v="G"/>
    <n v="14"/>
    <n v="79"/>
    <n v="6"/>
    <n v="52062777"/>
    <s v="PRIETO BOHORQUEZ FABIOLA ALEGRIA        "/>
    <x v="75"/>
    <x v="73"/>
    <n v="20170119"/>
    <x v="0"/>
    <s v="PAGO NOMINA VARIAS CPS CON CARGO AL CONVENIO SUSCR"/>
    <n v="-2220"/>
    <n v="0"/>
    <n v="2220"/>
    <n v="422866"/>
  </r>
  <r>
    <s v="G"/>
    <n v="14"/>
    <n v="80"/>
    <n v="1"/>
    <n v="80248462"/>
    <s v="RENGIFO GUIZA WILMAR NEISER             "/>
    <x v="288"/>
    <x v="263"/>
    <n v="20170119"/>
    <x v="0"/>
    <s v="PAGO NOMINA VARIAS CPS CON CARGO AL CONVENIO SUSCR"/>
    <n v="-1658285"/>
    <n v="0"/>
    <n v="1658285"/>
    <n v="0"/>
  </r>
  <r>
    <s v="G"/>
    <n v="14"/>
    <n v="80"/>
    <n v="2"/>
    <n v="80248462"/>
    <s v="RENGIFO GUIZA WILMAR NEISER             "/>
    <x v="282"/>
    <x v="257"/>
    <n v="20170119"/>
    <x v="0"/>
    <s v="PAGO NOMINA VARIAS CPS CON CARGO AL CONVENIO SUSCR"/>
    <n v="1691463"/>
    <n v="1691463"/>
    <n v="0"/>
    <n v="0"/>
  </r>
  <r>
    <s v="G"/>
    <n v="14"/>
    <n v="80"/>
    <n v="3"/>
    <n v="80248462"/>
    <s v="RENGIFO GUIZA WILMAR NEISER             "/>
    <x v="79"/>
    <x v="77"/>
    <n v="20170119"/>
    <x v="0"/>
    <s v="PAGO NOMINA VARIAS CPS CON CARGO AL CONVENIO SUSCR"/>
    <n v="-5593"/>
    <n v="0"/>
    <n v="5593"/>
    <n v="1691463"/>
  </r>
  <r>
    <s v="G"/>
    <n v="14"/>
    <n v="80"/>
    <n v="4"/>
    <n v="80248462"/>
    <s v="RENGIFO GUIZA WILMAR NEISER             "/>
    <x v="77"/>
    <x v="75"/>
    <n v="20170119"/>
    <x v="0"/>
    <s v="PAGO NOMINA VARIAS CPS CON CARGO AL CONVENIO SUSCR"/>
    <n v="-5593"/>
    <n v="0"/>
    <n v="5593"/>
    <n v="1691463"/>
  </r>
  <r>
    <s v="G"/>
    <n v="14"/>
    <n v="80"/>
    <n v="5"/>
    <n v="80248462"/>
    <s v="RENGIFO GUIZA WILMAR NEISER             "/>
    <x v="66"/>
    <x v="64"/>
    <n v="20170119"/>
    <x v="0"/>
    <s v="PAGO NOMINA VARIAS CPS CON CARGO AL CONVENIO SUSCR"/>
    <n v="-10806"/>
    <n v="0"/>
    <n v="10806"/>
    <n v="1691463"/>
  </r>
  <r>
    <s v="G"/>
    <n v="14"/>
    <n v="80"/>
    <n v="6"/>
    <n v="80248462"/>
    <s v="RENGIFO GUIZA WILMAR NEISER             "/>
    <x v="75"/>
    <x v="73"/>
    <n v="20170119"/>
    <x v="0"/>
    <s v="PAGO NOMINA VARIAS CPS CON CARGO AL CONVENIO SUSCR"/>
    <n v="-11186"/>
    <n v="0"/>
    <n v="11186"/>
    <n v="1691463"/>
  </r>
  <r>
    <s v="G"/>
    <n v="14"/>
    <n v="81"/>
    <n v="1"/>
    <n v="80859303"/>
    <s v="MANRIQUE RIVEROS ETEFAN NICOLAS         "/>
    <x v="288"/>
    <x v="263"/>
    <n v="20170119"/>
    <x v="0"/>
    <s v="PAGO NOMINA VARIAS CPS CON CARGO AL CONVENIO SUSCR"/>
    <n v="-416281"/>
    <n v="0"/>
    <n v="416281"/>
    <n v="0"/>
  </r>
  <r>
    <s v="G"/>
    <n v="14"/>
    <n v="81"/>
    <n v="2"/>
    <n v="80859303"/>
    <s v="MANRIQUE RIVEROS ETEFAN NICOLAS         "/>
    <x v="282"/>
    <x v="257"/>
    <n v="20170119"/>
    <x v="0"/>
    <s v="PAGO NOMINA VARIAS CPS CON CARGO AL CONVENIO SUSCR"/>
    <n v="422866"/>
    <n v="422866"/>
    <n v="0"/>
    <n v="0"/>
  </r>
  <r>
    <s v="G"/>
    <n v="14"/>
    <n v="81"/>
    <n v="3"/>
    <n v="80859303"/>
    <s v="MANRIQUE RIVEROS ETEFAN NICOLAS         "/>
    <x v="79"/>
    <x v="77"/>
    <n v="20170119"/>
    <x v="0"/>
    <s v="PAGO NOMINA VARIAS CPS CON CARGO AL CONVENIO SUSCR"/>
    <n v="-1110"/>
    <n v="0"/>
    <n v="1110"/>
    <n v="422866"/>
  </r>
  <r>
    <s v="G"/>
    <n v="14"/>
    <n v="81"/>
    <n v="4"/>
    <n v="80859303"/>
    <s v="MANRIQUE RIVEROS ETEFAN NICOLAS         "/>
    <x v="75"/>
    <x v="73"/>
    <n v="20170119"/>
    <x v="0"/>
    <s v="PAGO NOMINA VARIAS CPS CON CARGO AL CONVENIO SUSCR"/>
    <n v="-2220"/>
    <n v="0"/>
    <n v="2220"/>
    <n v="422866"/>
  </r>
  <r>
    <s v="G"/>
    <n v="14"/>
    <n v="81"/>
    <n v="5"/>
    <n v="80859303"/>
    <s v="MANRIQUE RIVEROS ETEFAN NICOLAS         "/>
    <x v="77"/>
    <x v="75"/>
    <n v="20170119"/>
    <x v="0"/>
    <s v="PAGO NOMINA VARIAS CPS CON CARGO AL CONVENIO SUSCR"/>
    <n v="-1110"/>
    <n v="0"/>
    <n v="1110"/>
    <n v="422866"/>
  </r>
  <r>
    <s v="G"/>
    <n v="14"/>
    <n v="81"/>
    <n v="6"/>
    <n v="80859303"/>
    <s v="MANRIQUE RIVEROS ETEFAN NICOLAS         "/>
    <x v="66"/>
    <x v="64"/>
    <n v="20170119"/>
    <x v="0"/>
    <s v="PAGO NOMINA VARIAS CPS CON CARGO AL CONVENIO SUSCR"/>
    <n v="-2145"/>
    <n v="0"/>
    <n v="2145"/>
    <n v="422866"/>
  </r>
  <r>
    <s v="G"/>
    <n v="14"/>
    <n v="82"/>
    <n v="1"/>
    <n v="52208283"/>
    <s v="NAIDA JULIETTE ROPAIN ALVARADO          "/>
    <x v="288"/>
    <x v="263"/>
    <n v="20170119"/>
    <x v="0"/>
    <s v="PAGO NOMINA VARIAS CPS CON CARGO AL CONVENIO SUSCR"/>
    <n v="-1761842"/>
    <n v="0"/>
    <n v="1761842"/>
    <n v="0"/>
  </r>
  <r>
    <s v="G"/>
    <n v="14"/>
    <n v="82"/>
    <n v="2"/>
    <n v="52208283"/>
    <s v="NAIDA JULIETTE ROPAIN ALVARADO          "/>
    <x v="282"/>
    <x v="257"/>
    <n v="20170119"/>
    <x v="0"/>
    <s v="PAGO NOMINA VARIAS CPS CON CARGO AL CONVENIO SUSCR"/>
    <n v="1797179"/>
    <n v="1797179"/>
    <n v="0"/>
    <n v="0"/>
  </r>
  <r>
    <s v="G"/>
    <n v="14"/>
    <n v="82"/>
    <n v="3"/>
    <n v="52208283"/>
    <s v="NAIDA JULIETTE ROPAIN ALVARADO          "/>
    <x v="79"/>
    <x v="77"/>
    <n v="20170119"/>
    <x v="0"/>
    <s v="PAGO NOMINA VARIAS CPS CON CARGO AL CONVENIO SUSCR"/>
    <n v="-5957"/>
    <n v="0"/>
    <n v="5957"/>
    <n v="1797179"/>
  </r>
  <r>
    <s v="G"/>
    <n v="14"/>
    <n v="82"/>
    <n v="4"/>
    <n v="52208283"/>
    <s v="NAIDA JULIETTE ROPAIN ALVARADO          "/>
    <x v="75"/>
    <x v="73"/>
    <n v="20170119"/>
    <x v="0"/>
    <s v="PAGO NOMINA VARIAS CPS CON CARGO AL CONVENIO SUSCR"/>
    <n v="-11914"/>
    <n v="0"/>
    <n v="11914"/>
    <n v="1797179"/>
  </r>
  <r>
    <s v="G"/>
    <n v="14"/>
    <n v="82"/>
    <n v="5"/>
    <n v="52208283"/>
    <s v="NAIDA JULIETTE ROPAIN ALVARADO          "/>
    <x v="77"/>
    <x v="75"/>
    <n v="20170119"/>
    <x v="0"/>
    <s v="PAGO NOMINA VARIAS CPS CON CARGO AL CONVENIO SUSCR"/>
    <n v="-5957"/>
    <n v="0"/>
    <n v="5957"/>
    <n v="1797179"/>
  </r>
  <r>
    <s v="G"/>
    <n v="14"/>
    <n v="82"/>
    <n v="6"/>
    <n v="52208283"/>
    <s v="NAIDA JULIETTE ROPAIN ALVARADO          "/>
    <x v="66"/>
    <x v="64"/>
    <n v="20170119"/>
    <x v="0"/>
    <s v="PAGO NOMINA VARIAS CPS CON CARGO AL CONVENIO SUSCR"/>
    <n v="-11509"/>
    <n v="0"/>
    <n v="11509"/>
    <n v="1797179"/>
  </r>
  <r>
    <s v="G"/>
    <n v="14"/>
    <n v="83"/>
    <n v="1"/>
    <n v="52711057"/>
    <s v="LEON VANEGAS YENNY                      "/>
    <x v="288"/>
    <x v="263"/>
    <n v="20170119"/>
    <x v="0"/>
    <s v="PAGO NOMINA VARIAS CPS CON CARGO AL CONVENIO SUSCR"/>
    <n v="-1083012"/>
    <n v="0"/>
    <n v="1083012"/>
    <n v="0"/>
  </r>
  <r>
    <s v="G"/>
    <n v="14"/>
    <n v="83"/>
    <n v="2"/>
    <n v="52711057"/>
    <s v="LEON VANEGAS YENNY                      "/>
    <x v="282"/>
    <x v="257"/>
    <n v="20170119"/>
    <x v="0"/>
    <s v="PAGO NOMINA VARIAS CPS CON CARGO AL CONVENIO SUSCR"/>
    <n v="1103128"/>
    <n v="1103128"/>
    <n v="0"/>
    <n v="0"/>
  </r>
  <r>
    <s v="G"/>
    <n v="14"/>
    <n v="83"/>
    <n v="3"/>
    <n v="52711057"/>
    <s v="LEON VANEGAS YENNY                      "/>
    <x v="79"/>
    <x v="77"/>
    <n v="20170119"/>
    <x v="0"/>
    <s v="PAGO NOMINA VARIAS CPS CON CARGO AL CONVENIO SUSCR"/>
    <n v="-3391"/>
    <n v="0"/>
    <n v="3391"/>
    <n v="1103128"/>
  </r>
  <r>
    <s v="G"/>
    <n v="14"/>
    <n v="83"/>
    <n v="4"/>
    <n v="52711057"/>
    <s v="LEON VANEGAS YENNY                      "/>
    <x v="75"/>
    <x v="73"/>
    <n v="20170119"/>
    <x v="0"/>
    <s v="PAGO NOMINA VARIAS CPS CON CARGO AL CONVENIO SUSCR"/>
    <n v="-6782"/>
    <n v="0"/>
    <n v="6782"/>
    <n v="1103128"/>
  </r>
  <r>
    <s v="G"/>
    <n v="14"/>
    <n v="83"/>
    <n v="5"/>
    <n v="52711057"/>
    <s v="LEON VANEGAS YENNY                      "/>
    <x v="77"/>
    <x v="75"/>
    <n v="20170119"/>
    <x v="0"/>
    <s v="PAGO NOMINA VARIAS CPS CON CARGO AL CONVENIO SUSCR"/>
    <n v="-3391"/>
    <n v="0"/>
    <n v="3391"/>
    <n v="1103128"/>
  </r>
  <r>
    <s v="G"/>
    <n v="14"/>
    <n v="83"/>
    <n v="6"/>
    <n v="52711057"/>
    <s v="LEON VANEGAS YENNY                      "/>
    <x v="66"/>
    <x v="64"/>
    <n v="20170119"/>
    <x v="0"/>
    <s v="PAGO NOMINA VARIAS CPS CON CARGO AL CONVENIO SUSCR"/>
    <n v="-6552"/>
    <n v="0"/>
    <n v="6552"/>
    <n v="1103128"/>
  </r>
  <r>
    <s v="G"/>
    <n v="14"/>
    <n v="84"/>
    <n v="1"/>
    <n v="1022401877"/>
    <s v="PINEDA ROJAS JENNIFER CAROLINA          "/>
    <x v="288"/>
    <x v="263"/>
    <n v="20170119"/>
    <x v="0"/>
    <s v="PAGO NOMINA VARIAS CPS CON CARGO AL CONVENIO SUSCR"/>
    <n v="-1015597"/>
    <n v="0"/>
    <n v="1015597"/>
    <n v="0"/>
  </r>
  <r>
    <s v="G"/>
    <n v="14"/>
    <n v="84"/>
    <n v="2"/>
    <n v="1022401877"/>
    <s v="PINEDA ROJAS JENNIFER CAROLINA          "/>
    <x v="282"/>
    <x v="257"/>
    <n v="20170119"/>
    <x v="0"/>
    <s v="PAGO NOMINA VARIAS CPS CON CARGO AL CONVENIO SUSCR"/>
    <n v="1034182"/>
    <n v="1034182"/>
    <n v="0"/>
    <n v="0"/>
  </r>
  <r>
    <s v="G"/>
    <n v="14"/>
    <n v="84"/>
    <n v="3"/>
    <n v="1022401877"/>
    <s v="PINEDA ROJAS JENNIFER CAROLINA          "/>
    <x v="66"/>
    <x v="64"/>
    <n v="20170119"/>
    <x v="0"/>
    <s v="PAGO NOMINA VARIAS CPS CON CARGO AL CONVENIO SUSCR"/>
    <n v="-6053"/>
    <n v="0"/>
    <n v="6053"/>
    <n v="1034182"/>
  </r>
  <r>
    <s v="G"/>
    <n v="14"/>
    <n v="84"/>
    <n v="4"/>
    <n v="1022401877"/>
    <s v="PINEDA ROJAS JENNIFER CAROLINA          "/>
    <x v="75"/>
    <x v="73"/>
    <n v="20170119"/>
    <x v="0"/>
    <s v="PAGO NOMINA VARIAS CPS CON CARGO AL CONVENIO SUSCR"/>
    <n v="-6266"/>
    <n v="0"/>
    <n v="6266"/>
    <n v="1034182"/>
  </r>
  <r>
    <s v="G"/>
    <n v="14"/>
    <n v="84"/>
    <n v="5"/>
    <n v="1022401877"/>
    <s v="PINEDA ROJAS JENNIFER CAROLINA          "/>
    <x v="77"/>
    <x v="75"/>
    <n v="20170119"/>
    <x v="0"/>
    <s v="PAGO NOMINA VARIAS CPS CON CARGO AL CONVENIO SUSCR"/>
    <n v="-3133"/>
    <n v="0"/>
    <n v="3133"/>
    <n v="1034182"/>
  </r>
  <r>
    <s v="G"/>
    <n v="14"/>
    <n v="84"/>
    <n v="6"/>
    <n v="1022401877"/>
    <s v="PINEDA ROJAS JENNIFER CAROLINA          "/>
    <x v="79"/>
    <x v="77"/>
    <n v="20170119"/>
    <x v="0"/>
    <s v="PAGO NOMINA VARIAS CPS CON CARGO AL CONVENIO SUSCR"/>
    <n v="-3133"/>
    <n v="0"/>
    <n v="3133"/>
    <n v="1034182"/>
  </r>
  <r>
    <s v="G"/>
    <n v="14"/>
    <n v="85"/>
    <n v="1"/>
    <n v="52334095"/>
    <s v="ABRIL ROMERO NANCY MILENA               "/>
    <x v="288"/>
    <x v="263"/>
    <n v="20170119"/>
    <x v="0"/>
    <s v="PAGO NOMINA VARIAS CPS CON CARGO AL CONVENIO SUSCR"/>
    <n v="-875134"/>
    <n v="0"/>
    <n v="875134"/>
    <n v="0"/>
  </r>
  <r>
    <s v="G"/>
    <n v="14"/>
    <n v="85"/>
    <n v="2"/>
    <n v="52334095"/>
    <s v="ABRIL ROMERO NANCY MILENA               "/>
    <x v="282"/>
    <x v="257"/>
    <n v="20170119"/>
    <x v="0"/>
    <s v="PAGO NOMINA VARIAS CPS CON CARGO AL CONVENIO SUSCR"/>
    <n v="898587"/>
    <n v="898587"/>
    <n v="0"/>
    <n v="0"/>
  </r>
  <r>
    <s v="G"/>
    <n v="14"/>
    <n v="85"/>
    <n v="3"/>
    <n v="52334095"/>
    <s v="ABRIL ROMERO NANCY MILENA               "/>
    <x v="24"/>
    <x v="24"/>
    <n v="20170119"/>
    <x v="0"/>
    <s v="PAGO NOMINA VARIAS CPS CON CARGO AL CONVENIO SUSCR"/>
    <n v="-10503"/>
    <n v="0"/>
    <n v="10503"/>
    <n v="898587"/>
  </r>
  <r>
    <s v="G"/>
    <n v="14"/>
    <n v="85"/>
    <n v="4"/>
    <n v="52334095"/>
    <s v="ABRIL ROMERO NANCY MILENA               "/>
    <x v="75"/>
    <x v="73"/>
    <n v="20170119"/>
    <x v="0"/>
    <s v="PAGO NOMINA VARIAS CPS CON CARGO AL CONVENIO SUSCR"/>
    <n v="-5251"/>
    <n v="0"/>
    <n v="5251"/>
    <n v="898587"/>
  </r>
  <r>
    <s v="G"/>
    <n v="14"/>
    <n v="85"/>
    <n v="5"/>
    <n v="52334095"/>
    <s v="ABRIL ROMERO NANCY MILENA               "/>
    <x v="77"/>
    <x v="75"/>
    <n v="20170119"/>
    <x v="0"/>
    <s v="PAGO NOMINA VARIAS CPS CON CARGO AL CONVENIO SUSCR"/>
    <n v="-2626"/>
    <n v="0"/>
    <n v="2626"/>
    <n v="898587"/>
  </r>
  <r>
    <s v="G"/>
    <n v="14"/>
    <n v="85"/>
    <n v="6"/>
    <n v="52334095"/>
    <s v="ABRIL ROMERO NANCY MILENA               "/>
    <x v="66"/>
    <x v="64"/>
    <n v="20170119"/>
    <x v="0"/>
    <s v="PAGO NOMINA VARIAS CPS CON CARGO AL CONVENIO SUSCR"/>
    <n v="-5073"/>
    <n v="0"/>
    <n v="5073"/>
    <n v="898587"/>
  </r>
  <r>
    <s v="G"/>
    <n v="14"/>
    <n v="86"/>
    <n v="1"/>
    <n v="1023906152"/>
    <s v="LEMUS ROZO LYA MARCELA                  "/>
    <x v="288"/>
    <x v="263"/>
    <n v="20170119"/>
    <x v="0"/>
    <s v="PAGO NOMINA VARIAS CPS CON CARGO AL CONVENIO SUSCR"/>
    <n v="-412950"/>
    <n v="0"/>
    <n v="412950"/>
    <n v="0"/>
  </r>
  <r>
    <s v="G"/>
    <n v="14"/>
    <n v="86"/>
    <n v="2"/>
    <n v="1023906152"/>
    <s v="LEMUS ROZO LYA MARCELA                  "/>
    <x v="282"/>
    <x v="257"/>
    <n v="20170119"/>
    <x v="0"/>
    <s v="PAGO NOMINA VARIAS CPS CON CARGO AL CONVENIO SUSCR"/>
    <n v="422865"/>
    <n v="422865"/>
    <n v="0"/>
    <n v="0"/>
  </r>
  <r>
    <s v="G"/>
    <n v="14"/>
    <n v="86"/>
    <n v="3"/>
    <n v="1023906152"/>
    <s v="LEMUS ROZO LYA MARCELA                  "/>
    <x v="66"/>
    <x v="64"/>
    <n v="20170119"/>
    <x v="0"/>
    <s v="PAGO NOMINA VARIAS CPS CON CARGO AL CONVENIO SUSCR"/>
    <n v="-2145"/>
    <n v="0"/>
    <n v="2145"/>
    <n v="422865"/>
  </r>
  <r>
    <s v="G"/>
    <n v="14"/>
    <n v="86"/>
    <n v="4"/>
    <n v="1023906152"/>
    <s v="LEMUS ROZO LYA MARCELA                  "/>
    <x v="75"/>
    <x v="73"/>
    <n v="20170119"/>
    <x v="0"/>
    <s v="PAGO NOMINA VARIAS CPS CON CARGO AL CONVENIO SUSCR"/>
    <n v="-2220"/>
    <n v="0"/>
    <n v="2220"/>
    <n v="422865"/>
  </r>
  <r>
    <s v="G"/>
    <n v="14"/>
    <n v="86"/>
    <n v="5"/>
    <n v="1023906152"/>
    <s v="LEMUS ROZO LYA MARCELA                  "/>
    <x v="77"/>
    <x v="75"/>
    <n v="20170119"/>
    <x v="0"/>
    <s v="PAGO NOMINA VARIAS CPS CON CARGO AL CONVENIO SUSCR"/>
    <n v="-1110"/>
    <n v="0"/>
    <n v="1110"/>
    <n v="422865"/>
  </r>
  <r>
    <s v="G"/>
    <n v="14"/>
    <n v="86"/>
    <n v="6"/>
    <n v="1023906152"/>
    <s v="LEMUS ROZO LYA MARCELA                  "/>
    <x v="24"/>
    <x v="24"/>
    <n v="20170119"/>
    <x v="0"/>
    <s v="PAGO NOMINA VARIAS CPS CON CARGO AL CONVENIO SUSCR"/>
    <n v="-4440"/>
    <n v="0"/>
    <n v="4440"/>
    <n v="422865"/>
  </r>
  <r>
    <s v="G"/>
    <n v="14"/>
    <n v="87"/>
    <n v="1"/>
    <n v="52523702"/>
    <s v="BOHORQUEZ MENDEZ JENNY ALEJANDRA        "/>
    <x v="288"/>
    <x v="263"/>
    <n v="20170119"/>
    <x v="0"/>
    <s v="PAGO NOMINA VARIAS CPS CON CARGO AL CONVENIO SUSCR"/>
    <n v="-1083012"/>
    <n v="0"/>
    <n v="1083012"/>
    <n v="0"/>
  </r>
  <r>
    <s v="G"/>
    <n v="14"/>
    <n v="87"/>
    <n v="2"/>
    <n v="52523702"/>
    <s v="BOHORQUEZ MENDEZ JENNY ALEJANDRA        "/>
    <x v="282"/>
    <x v="257"/>
    <n v="20170119"/>
    <x v="0"/>
    <s v="PAGO NOMINA VARIAS CPS CON CARGO AL CONVENIO SUSCR"/>
    <n v="1103128"/>
    <n v="1103128"/>
    <n v="0"/>
    <n v="0"/>
  </r>
  <r>
    <s v="G"/>
    <n v="14"/>
    <n v="87"/>
    <n v="3"/>
    <n v="52523702"/>
    <s v="BOHORQUEZ MENDEZ JENNY ALEJANDRA        "/>
    <x v="79"/>
    <x v="77"/>
    <n v="20170119"/>
    <x v="0"/>
    <s v="PAGO NOMINA VARIAS CPS CON CARGO AL CONVENIO SUSCR"/>
    <n v="-3391"/>
    <n v="0"/>
    <n v="3391"/>
    <n v="1103128"/>
  </r>
  <r>
    <s v="G"/>
    <n v="14"/>
    <n v="87"/>
    <n v="4"/>
    <n v="52523702"/>
    <s v="BOHORQUEZ MENDEZ JENNY ALEJANDRA        "/>
    <x v="75"/>
    <x v="73"/>
    <n v="20170119"/>
    <x v="0"/>
    <s v="PAGO NOMINA VARIAS CPS CON CARGO AL CONVENIO SUSCR"/>
    <n v="-6782"/>
    <n v="0"/>
    <n v="6782"/>
    <n v="1103128"/>
  </r>
  <r>
    <s v="G"/>
    <n v="14"/>
    <n v="87"/>
    <n v="5"/>
    <n v="52523702"/>
    <s v="BOHORQUEZ MENDEZ JENNY ALEJANDRA        "/>
    <x v="77"/>
    <x v="75"/>
    <n v="20170119"/>
    <x v="0"/>
    <s v="PAGO NOMINA VARIAS CPS CON CARGO AL CONVENIO SUSCR"/>
    <n v="-3391"/>
    <n v="0"/>
    <n v="3391"/>
    <n v="1103128"/>
  </r>
  <r>
    <s v="G"/>
    <n v="14"/>
    <n v="87"/>
    <n v="6"/>
    <n v="52523702"/>
    <s v="BOHORQUEZ MENDEZ JENNY ALEJANDRA        "/>
    <x v="66"/>
    <x v="64"/>
    <n v="20170119"/>
    <x v="0"/>
    <s v="PAGO NOMINA VARIAS CPS CON CARGO AL CONVENIO SUSCR"/>
    <n v="-6552"/>
    <n v="0"/>
    <n v="6552"/>
    <n v="1103128"/>
  </r>
  <r>
    <s v="G"/>
    <n v="14"/>
    <n v="88"/>
    <n v="1"/>
    <n v="79958931"/>
    <s v="HERRERA RAMIREZ YEISON EDGARDO          "/>
    <x v="288"/>
    <x v="263"/>
    <n v="20170119"/>
    <x v="0"/>
    <s v="PAGO NOMINA VARIAS CPS CON CARGO AL CONVENIO SUSCR"/>
    <n v="-824046"/>
    <n v="0"/>
    <n v="824046"/>
    <n v="0"/>
  </r>
  <r>
    <s v="G"/>
    <n v="14"/>
    <n v="88"/>
    <n v="2"/>
    <n v="79958931"/>
    <s v="HERRERA RAMIREZ YEISON EDGARDO          "/>
    <x v="282"/>
    <x v="257"/>
    <n v="20170119"/>
    <x v="0"/>
    <s v="PAGO NOMINA VARIAS CPS CON CARGO AL CONVENIO SUSCR"/>
    <n v="845732"/>
    <n v="845732"/>
    <n v="0"/>
    <n v="0"/>
  </r>
  <r>
    <s v="G"/>
    <n v="14"/>
    <n v="88"/>
    <n v="3"/>
    <n v="79958931"/>
    <s v="HERRERA RAMIREZ YEISON EDGARDO          "/>
    <x v="24"/>
    <x v="24"/>
    <n v="20170119"/>
    <x v="0"/>
    <s v="PAGO NOMINA VARIAS CPS CON CARGO AL CONVENIO SUSCR"/>
    <n v="-9711"/>
    <n v="0"/>
    <n v="9711"/>
    <n v="845732"/>
  </r>
  <r>
    <s v="G"/>
    <n v="14"/>
    <n v="88"/>
    <n v="4"/>
    <n v="79958931"/>
    <s v="HERRERA RAMIREZ YEISON EDGARDO          "/>
    <x v="75"/>
    <x v="73"/>
    <n v="20170119"/>
    <x v="0"/>
    <s v="PAGO NOMINA VARIAS CPS CON CARGO AL CONVENIO SUSCR"/>
    <n v="-4856"/>
    <n v="0"/>
    <n v="4856"/>
    <n v="845732"/>
  </r>
  <r>
    <s v="G"/>
    <n v="14"/>
    <n v="88"/>
    <n v="5"/>
    <n v="79958931"/>
    <s v="HERRERA RAMIREZ YEISON EDGARDO          "/>
    <x v="77"/>
    <x v="75"/>
    <n v="20170119"/>
    <x v="0"/>
    <s v="PAGO NOMINA VARIAS CPS CON CARGO AL CONVENIO SUSCR"/>
    <n v="-2428"/>
    <n v="0"/>
    <n v="2428"/>
    <n v="845732"/>
  </r>
  <r>
    <s v="G"/>
    <n v="14"/>
    <n v="88"/>
    <n v="6"/>
    <n v="79958931"/>
    <s v="HERRERA RAMIREZ YEISON EDGARDO          "/>
    <x v="66"/>
    <x v="64"/>
    <n v="20170119"/>
    <x v="0"/>
    <s v="PAGO NOMINA VARIAS CPS CON CARGO AL CONVENIO SUSCR"/>
    <n v="-4691"/>
    <n v="0"/>
    <n v="4691"/>
    <n v="845732"/>
  </r>
  <r>
    <s v="G"/>
    <n v="14"/>
    <n v="89"/>
    <n v="1"/>
    <n v="1013638820"/>
    <s v="ALFONZO PINZON JACQUELINE               "/>
    <x v="288"/>
    <x v="263"/>
    <n v="20170119"/>
    <x v="0"/>
    <s v="PAGO NOMINA VARIAS CPS CON CARGO AL CONVENIO SUSCR"/>
    <n v="-516188"/>
    <n v="0"/>
    <n v="516188"/>
    <n v="0"/>
  </r>
  <r>
    <s v="G"/>
    <n v="14"/>
    <n v="89"/>
    <n v="2"/>
    <n v="1013638820"/>
    <s v="ALFONZO PINZON JACQUELINE               "/>
    <x v="282"/>
    <x v="257"/>
    <n v="20170119"/>
    <x v="0"/>
    <s v="PAGO NOMINA VARIAS CPS CON CARGO AL CONVENIO SUSCR"/>
    <n v="528582"/>
    <n v="528582"/>
    <n v="0"/>
    <n v="0"/>
  </r>
  <r>
    <s v="G"/>
    <n v="14"/>
    <n v="89"/>
    <n v="3"/>
    <n v="1013638820"/>
    <s v="ALFONZO PINZON JACQUELINE               "/>
    <x v="24"/>
    <x v="24"/>
    <n v="20170119"/>
    <x v="0"/>
    <s v="PAGO NOMINA VARIAS CPS CON CARGO AL CONVENIO SUSCR"/>
    <n v="-5550"/>
    <n v="0"/>
    <n v="5550"/>
    <n v="528582"/>
  </r>
  <r>
    <s v="G"/>
    <n v="14"/>
    <n v="89"/>
    <n v="4"/>
    <n v="1013638820"/>
    <s v="ALFONZO PINZON JACQUELINE               "/>
    <x v="75"/>
    <x v="73"/>
    <n v="20170119"/>
    <x v="0"/>
    <s v="PAGO NOMINA VARIAS CPS CON CARGO AL CONVENIO SUSCR"/>
    <n v="-2775"/>
    <n v="0"/>
    <n v="2775"/>
    <n v="528582"/>
  </r>
  <r>
    <s v="G"/>
    <n v="14"/>
    <n v="89"/>
    <n v="5"/>
    <n v="1013638820"/>
    <s v="ALFONZO PINZON JACQUELINE               "/>
    <x v="77"/>
    <x v="75"/>
    <n v="20170119"/>
    <x v="0"/>
    <s v="PAGO NOMINA VARIAS CPS CON CARGO AL CONVENIO SUSCR"/>
    <n v="-1388"/>
    <n v="0"/>
    <n v="1388"/>
    <n v="528582"/>
  </r>
  <r>
    <s v="G"/>
    <n v="14"/>
    <n v="89"/>
    <n v="6"/>
    <n v="1013638820"/>
    <s v="ALFONZO PINZON JACQUELINE               "/>
    <x v="66"/>
    <x v="64"/>
    <n v="20170119"/>
    <x v="0"/>
    <s v="PAGO NOMINA VARIAS CPS CON CARGO AL CONVENIO SUSCR"/>
    <n v="-2681"/>
    <n v="0"/>
    <n v="2681"/>
    <n v="528582"/>
  </r>
  <r>
    <s v="G"/>
    <n v="14"/>
    <n v="90"/>
    <n v="1"/>
    <n v="1014198915"/>
    <s v="VILLEGAS CARO ELIANA FERNANDA           "/>
    <x v="288"/>
    <x v="263"/>
    <n v="20170119"/>
    <x v="0"/>
    <s v="PAGO NOMINA VARIAS CPS CON CARGO AL CONVENIO SUSCR"/>
    <n v="-1006198"/>
    <n v="0"/>
    <n v="1006198"/>
    <n v="0"/>
  </r>
  <r>
    <s v="G"/>
    <n v="14"/>
    <n v="90"/>
    <n v="2"/>
    <n v="1014198915"/>
    <s v="VILLEGAS CARO ELIANA FERNANDA           "/>
    <x v="282"/>
    <x v="257"/>
    <n v="20170119"/>
    <x v="0"/>
    <s v="PAGO NOMINA VARIAS CPS CON CARGO AL CONVENIO SUSCR"/>
    <n v="1034182"/>
    <n v="1034182"/>
    <n v="0"/>
    <n v="0"/>
  </r>
  <r>
    <s v="G"/>
    <n v="14"/>
    <n v="90"/>
    <n v="3"/>
    <n v="1014198915"/>
    <s v="VILLEGAS CARO ELIANA FERNANDA           "/>
    <x v="66"/>
    <x v="64"/>
    <n v="20170119"/>
    <x v="0"/>
    <s v="PAGO NOMINA VARIAS CPS CON CARGO AL CONVENIO SUSCR"/>
    <n v="-6053"/>
    <n v="0"/>
    <n v="6053"/>
    <n v="1034182"/>
  </r>
  <r>
    <s v="G"/>
    <n v="14"/>
    <n v="90"/>
    <n v="4"/>
    <n v="1014198915"/>
    <s v="VILLEGAS CARO ELIANA FERNANDA           "/>
    <x v="75"/>
    <x v="73"/>
    <n v="20170119"/>
    <x v="0"/>
    <s v="PAGO NOMINA VARIAS CPS CON CARGO AL CONVENIO SUSCR"/>
    <n v="-6266"/>
    <n v="0"/>
    <n v="6266"/>
    <n v="1034182"/>
  </r>
  <r>
    <s v="G"/>
    <n v="14"/>
    <n v="90"/>
    <n v="5"/>
    <n v="1014198915"/>
    <s v="VILLEGAS CARO ELIANA FERNANDA           "/>
    <x v="77"/>
    <x v="75"/>
    <n v="20170119"/>
    <x v="0"/>
    <s v="PAGO NOMINA VARIAS CPS CON CARGO AL CONVENIO SUSCR"/>
    <n v="-3133"/>
    <n v="0"/>
    <n v="3133"/>
    <n v="1034182"/>
  </r>
  <r>
    <s v="G"/>
    <n v="14"/>
    <n v="90"/>
    <n v="6"/>
    <n v="1014198915"/>
    <s v="VILLEGAS CARO ELIANA FERNANDA           "/>
    <x v="24"/>
    <x v="24"/>
    <n v="20170119"/>
    <x v="0"/>
    <s v="PAGO NOMINA VARIAS CPS CON CARGO AL CONVENIO SUSCR"/>
    <n v="-12532"/>
    <n v="0"/>
    <n v="12532"/>
    <n v="1034182"/>
  </r>
  <r>
    <s v="G"/>
    <n v="14"/>
    <n v="91"/>
    <n v="1"/>
    <n v="1014254968"/>
    <s v="MORENO RUIZ YENNIFER ANDREA             "/>
    <x v="288"/>
    <x v="263"/>
    <n v="20170119"/>
    <x v="0"/>
    <s v="PAGO NOMINA VARIAS CPS CON CARGO AL CONVENIO SUSCR"/>
    <n v="-309713"/>
    <n v="0"/>
    <n v="309713"/>
    <n v="0"/>
  </r>
  <r>
    <s v="G"/>
    <n v="14"/>
    <n v="91"/>
    <n v="2"/>
    <n v="1014254968"/>
    <s v="MORENO RUIZ YENNIFER ANDREA             "/>
    <x v="282"/>
    <x v="257"/>
    <n v="20170119"/>
    <x v="0"/>
    <s v="PAGO NOMINA VARIAS CPS CON CARGO AL CONVENIO SUSCR"/>
    <n v="317149"/>
    <n v="317149"/>
    <n v="0"/>
    <n v="0"/>
  </r>
  <r>
    <s v="G"/>
    <n v="14"/>
    <n v="91"/>
    <n v="3"/>
    <n v="1014254968"/>
    <s v="MORENO RUIZ YENNIFER ANDREA             "/>
    <x v="24"/>
    <x v="24"/>
    <n v="20170119"/>
    <x v="0"/>
    <s v="PAGO NOMINA VARIAS CPS CON CARGO AL CONVENIO SUSCR"/>
    <n v="-3330"/>
    <n v="0"/>
    <n v="3330"/>
    <n v="317149"/>
  </r>
  <r>
    <s v="G"/>
    <n v="14"/>
    <n v="91"/>
    <n v="4"/>
    <n v="1014254968"/>
    <s v="MORENO RUIZ YENNIFER ANDREA             "/>
    <x v="75"/>
    <x v="73"/>
    <n v="20170119"/>
    <x v="0"/>
    <s v="PAGO NOMINA VARIAS CPS CON CARGO AL CONVENIO SUSCR"/>
    <n v="-1665"/>
    <n v="0"/>
    <n v="1665"/>
    <n v="317149"/>
  </r>
  <r>
    <s v="G"/>
    <n v="14"/>
    <n v="91"/>
    <n v="5"/>
    <n v="1014254968"/>
    <s v="MORENO RUIZ YENNIFER ANDREA             "/>
    <x v="66"/>
    <x v="64"/>
    <n v="20170119"/>
    <x v="0"/>
    <s v="PAGO NOMINA VARIAS CPS CON CARGO AL CONVENIO SUSCR"/>
    <n v="-1608"/>
    <n v="0"/>
    <n v="1608"/>
    <n v="317149"/>
  </r>
  <r>
    <s v="G"/>
    <n v="14"/>
    <n v="91"/>
    <n v="6"/>
    <n v="1014254968"/>
    <s v="MORENO RUIZ YENNIFER ANDREA             "/>
    <x v="77"/>
    <x v="75"/>
    <n v="20170119"/>
    <x v="0"/>
    <s v="PAGO NOMINA VARIAS CPS CON CARGO AL CONVENIO SUSCR"/>
    <n v="-833"/>
    <n v="0"/>
    <n v="833"/>
    <n v="317149"/>
  </r>
  <r>
    <s v="G"/>
    <n v="14"/>
    <n v="92"/>
    <n v="1"/>
    <n v="1012339674"/>
    <s v="PINILLA DATIVA DIEGO MAURICIO           "/>
    <x v="288"/>
    <x v="263"/>
    <n v="20170119"/>
    <x v="0"/>
    <s v="PAGO NOMINA VARIAS CPS CON CARGO AL CONVENIO SUSCR"/>
    <n v="-412951"/>
    <n v="0"/>
    <n v="412951"/>
    <n v="0"/>
  </r>
  <r>
    <s v="G"/>
    <n v="14"/>
    <n v="92"/>
    <n v="2"/>
    <n v="1012339674"/>
    <s v="PINILLA DATIVA DIEGO MAURICIO           "/>
    <x v="282"/>
    <x v="257"/>
    <n v="20170119"/>
    <x v="0"/>
    <s v="PAGO NOMINA VARIAS CPS CON CARGO AL CONVENIO SUSCR"/>
    <n v="422866"/>
    <n v="422866"/>
    <n v="0"/>
    <n v="0"/>
  </r>
  <r>
    <s v="G"/>
    <n v="14"/>
    <n v="92"/>
    <n v="3"/>
    <n v="1012339674"/>
    <s v="PINILLA DATIVA DIEGO MAURICIO           "/>
    <x v="24"/>
    <x v="24"/>
    <n v="20170119"/>
    <x v="0"/>
    <s v="PAGO NOMINA VARIAS CPS CON CARGO AL CONVENIO SUSCR"/>
    <n v="-4440"/>
    <n v="0"/>
    <n v="4440"/>
    <n v="422866"/>
  </r>
  <r>
    <s v="G"/>
    <n v="14"/>
    <n v="92"/>
    <n v="4"/>
    <n v="1012339674"/>
    <s v="PINILLA DATIVA DIEGO MAURICIO           "/>
    <x v="75"/>
    <x v="73"/>
    <n v="20170119"/>
    <x v="0"/>
    <s v="PAGO NOMINA VARIAS CPS CON CARGO AL CONVENIO SUSCR"/>
    <n v="-2220"/>
    <n v="0"/>
    <n v="2220"/>
    <n v="422866"/>
  </r>
  <r>
    <s v="G"/>
    <n v="14"/>
    <n v="92"/>
    <n v="5"/>
    <n v="1012339674"/>
    <s v="PINILLA DATIVA DIEGO MAURICIO           "/>
    <x v="66"/>
    <x v="64"/>
    <n v="20170119"/>
    <x v="0"/>
    <s v="PAGO NOMINA VARIAS CPS CON CARGO AL CONVENIO SUSCR"/>
    <n v="-2145"/>
    <n v="0"/>
    <n v="2145"/>
    <n v="422866"/>
  </r>
  <r>
    <s v="G"/>
    <n v="14"/>
    <n v="92"/>
    <n v="6"/>
    <n v="1012339674"/>
    <s v="PINILLA DATIVA DIEGO MAURICIO           "/>
    <x v="77"/>
    <x v="75"/>
    <n v="20170119"/>
    <x v="0"/>
    <s v="PAGO NOMINA VARIAS CPS CON CARGO AL CONVENIO SUSCR"/>
    <n v="-1110"/>
    <n v="0"/>
    <n v="1110"/>
    <n v="422866"/>
  </r>
  <r>
    <s v="G"/>
    <n v="14"/>
    <n v="93"/>
    <n v="1"/>
    <n v="79851101"/>
    <s v="SÁNCHEZ GAITAN JOHN JAIRO               "/>
    <x v="288"/>
    <x v="263"/>
    <n v="20170119"/>
    <x v="0"/>
    <s v="PAGO NOMINA VARIAS CPS CON CARGO AL CONVENIO SUSCR"/>
    <n v="-516189"/>
    <n v="0"/>
    <n v="516189"/>
    <n v="0"/>
  </r>
  <r>
    <s v="G"/>
    <n v="14"/>
    <n v="93"/>
    <n v="2"/>
    <n v="79851101"/>
    <s v="SÁNCHEZ GAITAN JOHN JAIRO               "/>
    <x v="282"/>
    <x v="257"/>
    <n v="20170119"/>
    <x v="0"/>
    <s v="PAGO NOMINA VARIAS CPS CON CARGO AL CONVENIO SUSCR"/>
    <n v="528583"/>
    <n v="528583"/>
    <n v="0"/>
    <n v="0"/>
  </r>
  <r>
    <s v="G"/>
    <n v="14"/>
    <n v="93"/>
    <n v="3"/>
    <n v="79851101"/>
    <s v="SÁNCHEZ GAITAN JOHN JAIRO               "/>
    <x v="77"/>
    <x v="75"/>
    <n v="20170119"/>
    <x v="0"/>
    <s v="PAGO NOMINA VARIAS CPS CON CARGO AL CONVENIO SUSCR"/>
    <n v="-1388"/>
    <n v="0"/>
    <n v="1388"/>
    <n v="528583"/>
  </r>
  <r>
    <s v="G"/>
    <n v="14"/>
    <n v="93"/>
    <n v="4"/>
    <n v="79851101"/>
    <s v="SÁNCHEZ GAITAN JOHN JAIRO               "/>
    <x v="24"/>
    <x v="24"/>
    <n v="20170119"/>
    <x v="0"/>
    <s v="PAGO NOMINA VARIAS CPS CON CARGO AL CONVENIO SUSCR"/>
    <n v="-5550"/>
    <n v="0"/>
    <n v="5550"/>
    <n v="528583"/>
  </r>
  <r>
    <s v="G"/>
    <n v="14"/>
    <n v="93"/>
    <n v="5"/>
    <n v="79851101"/>
    <s v="SÁNCHEZ GAITAN JOHN JAIRO               "/>
    <x v="75"/>
    <x v="73"/>
    <n v="20170119"/>
    <x v="0"/>
    <s v="PAGO NOMINA VARIAS CPS CON CARGO AL CONVENIO SUSCR"/>
    <n v="-2775"/>
    <n v="0"/>
    <n v="2775"/>
    <n v="528583"/>
  </r>
  <r>
    <s v="G"/>
    <n v="14"/>
    <n v="93"/>
    <n v="6"/>
    <n v="79851101"/>
    <s v="SÁNCHEZ GAITAN JOHN JAIRO               "/>
    <x v="66"/>
    <x v="64"/>
    <n v="20170119"/>
    <x v="0"/>
    <s v="PAGO NOMINA VARIAS CPS CON CARGO AL CONVENIO SUSCR"/>
    <n v="-2681"/>
    <n v="0"/>
    <n v="2681"/>
    <n v="528583"/>
  </r>
  <r>
    <s v="G"/>
    <n v="14"/>
    <n v="94"/>
    <n v="1"/>
    <n v="830053800"/>
    <s v="TELMEX COLOMBIA S A                     "/>
    <x v="281"/>
    <x v="256"/>
    <n v="20170119"/>
    <x v="0"/>
    <s v="PAGOS DE SERVICIOS PUBLICOS                       "/>
    <n v="-65000"/>
    <n v="0"/>
    <n v="65000"/>
    <n v="0"/>
  </r>
  <r>
    <s v="G"/>
    <n v="14"/>
    <n v="94"/>
    <n v="2"/>
    <n v="830053800"/>
    <s v="TELMEX COLOMBIA S A                     "/>
    <x v="282"/>
    <x v="257"/>
    <n v="20170119"/>
    <x v="0"/>
    <s v="PAGOS DE SERVICIOS PUBLICOS                       "/>
    <n v="65000"/>
    <n v="65000"/>
    <n v="0"/>
    <n v="0"/>
  </r>
  <r>
    <s v="G"/>
    <n v="14"/>
    <n v="95"/>
    <n v="1"/>
    <n v="830053800"/>
    <s v="TELMEX COLOMBIA S A                     "/>
    <x v="281"/>
    <x v="256"/>
    <n v="20170119"/>
    <x v="0"/>
    <s v="PAGOS DE SERVICIOS PUBLICOS                       "/>
    <n v="-152101"/>
    <n v="0"/>
    <n v="152101"/>
    <n v="0"/>
  </r>
  <r>
    <s v="G"/>
    <n v="14"/>
    <n v="95"/>
    <n v="2"/>
    <n v="830053800"/>
    <s v="TELMEX COLOMBIA S A                     "/>
    <x v="282"/>
    <x v="257"/>
    <n v="20170119"/>
    <x v="0"/>
    <s v="PAGOS DE SERVICIOS PUBLICOS                       "/>
    <n v="152101"/>
    <n v="152101"/>
    <n v="0"/>
    <n v="0"/>
  </r>
  <r>
    <s v="G"/>
    <n v="14"/>
    <n v="96"/>
    <n v="1"/>
    <n v="1024550603"/>
    <s v="JOSE MIGUEL ALDANA AREVALO              "/>
    <x v="281"/>
    <x v="256"/>
    <n v="20170119"/>
    <x v="0"/>
    <s v="PAGO NOMINAS VARIAS CPS CON CARGO A DIFERENTES CON"/>
    <n v="-1553559"/>
    <n v="0"/>
    <n v="1553559"/>
    <n v="0"/>
  </r>
  <r>
    <s v="G"/>
    <n v="14"/>
    <n v="96"/>
    <n v="2"/>
    <n v="1024550603"/>
    <s v="JOSE MIGUEL ALDANA AREVALO              "/>
    <x v="282"/>
    <x v="257"/>
    <n v="20170119"/>
    <x v="0"/>
    <s v="PAGO NOMINAS VARIAS CPS CON CARGO A DIFERENTES CON"/>
    <n v="1600000"/>
    <n v="1600000"/>
    <n v="0"/>
    <n v="0"/>
  </r>
  <r>
    <s v="G"/>
    <n v="14"/>
    <n v="96"/>
    <n v="3"/>
    <n v="1024550603"/>
    <s v="JOSE MIGUEL ALDANA AREVALO              "/>
    <x v="66"/>
    <x v="64"/>
    <n v="20170119"/>
    <x v="0"/>
    <s v="PAGO NOMINAS VARIAS CPS CON CARGO A DIFERENTES CON"/>
    <n v="-10045"/>
    <n v="0"/>
    <n v="10045"/>
    <n v="1600000"/>
  </r>
  <r>
    <s v="G"/>
    <n v="14"/>
    <n v="96"/>
    <n v="4"/>
    <n v="1024550603"/>
    <s v="JOSE MIGUEL ALDANA AREVALO              "/>
    <x v="75"/>
    <x v="73"/>
    <n v="20170119"/>
    <x v="0"/>
    <s v="PAGO NOMINAS VARIAS CPS CON CARGO A DIFERENTES CON"/>
    <n v="-10399"/>
    <n v="0"/>
    <n v="10399"/>
    <n v="1600000"/>
  </r>
  <r>
    <s v="G"/>
    <n v="14"/>
    <n v="96"/>
    <n v="5"/>
    <n v="1024550603"/>
    <s v="JOSE MIGUEL ALDANA AREVALO              "/>
    <x v="77"/>
    <x v="75"/>
    <n v="20170119"/>
    <x v="0"/>
    <s v="PAGO NOMINAS VARIAS CPS CON CARGO A DIFERENTES CON"/>
    <n v="-5199"/>
    <n v="0"/>
    <n v="5199"/>
    <n v="1600000"/>
  </r>
  <r>
    <s v="G"/>
    <n v="14"/>
    <n v="96"/>
    <n v="6"/>
    <n v="1024550603"/>
    <s v="JOSE MIGUEL ALDANA AREVALO              "/>
    <x v="24"/>
    <x v="24"/>
    <n v="20170119"/>
    <x v="0"/>
    <s v="PAGO NOMINAS VARIAS CPS CON CARGO A DIFERENTES CON"/>
    <n v="-20798"/>
    <n v="0"/>
    <n v="20798"/>
    <n v="1600000"/>
  </r>
  <r>
    <s v="G"/>
    <n v="14"/>
    <n v="97"/>
    <n v="1"/>
    <n v="52879986"/>
    <s v="TERESA LOPEZ PATARROYO                  "/>
    <x v="281"/>
    <x v="256"/>
    <n v="20170119"/>
    <x v="0"/>
    <s v="PAGO NOMINAS VARIAS CPS CON CARGO A DIFERENTES CON"/>
    <n v="-1000000"/>
    <n v="0"/>
    <n v="1000000"/>
    <n v="0"/>
  </r>
  <r>
    <s v="G"/>
    <n v="14"/>
    <n v="97"/>
    <n v="2"/>
    <n v="52879986"/>
    <s v="TERESA LOPEZ PATARROYO                  "/>
    <x v="282"/>
    <x v="257"/>
    <n v="20170119"/>
    <x v="0"/>
    <s v="PAGO NOMINAS VARIAS CPS CON CARGO A DIFERENTES CON"/>
    <n v="1000000"/>
    <n v="1000000"/>
    <n v="0"/>
    <n v="0"/>
  </r>
  <r>
    <s v="G"/>
    <n v="14"/>
    <n v="98"/>
    <n v="1"/>
    <n v="1030553782"/>
    <s v="ANTHONY PINO ARIAS                      "/>
    <x v="281"/>
    <x v="256"/>
    <n v="20170119"/>
    <x v="0"/>
    <s v="PAGO NOMINAS VARIAS CPS CON CARGO A DIFERENTES CON"/>
    <n v="-1553559"/>
    <n v="0"/>
    <n v="1553559"/>
    <n v="0"/>
  </r>
  <r>
    <s v="G"/>
    <n v="14"/>
    <n v="98"/>
    <n v="2"/>
    <n v="1030553782"/>
    <s v="ANTHONY PINO ARIAS                      "/>
    <x v="282"/>
    <x v="257"/>
    <n v="20170119"/>
    <x v="0"/>
    <s v="PAGO NOMINAS VARIAS CPS CON CARGO A DIFERENTES CON"/>
    <n v="1600000"/>
    <n v="1600000"/>
    <n v="0"/>
    <n v="0"/>
  </r>
  <r>
    <s v="G"/>
    <n v="14"/>
    <n v="98"/>
    <n v="3"/>
    <n v="1030553782"/>
    <s v="ANTHONY PINO ARIAS                      "/>
    <x v="66"/>
    <x v="64"/>
    <n v="20170119"/>
    <x v="0"/>
    <s v="PAGO NOMINAS VARIAS CPS CON CARGO A DIFERENTES CON"/>
    <n v="-10045"/>
    <n v="0"/>
    <n v="10045"/>
    <n v="1600000"/>
  </r>
  <r>
    <s v="G"/>
    <n v="14"/>
    <n v="98"/>
    <n v="4"/>
    <n v="1030553782"/>
    <s v="ANTHONY PINO ARIAS                      "/>
    <x v="75"/>
    <x v="73"/>
    <n v="20170119"/>
    <x v="0"/>
    <s v="PAGO NOMINAS VARIAS CPS CON CARGO A DIFERENTES CON"/>
    <n v="-10399"/>
    <n v="0"/>
    <n v="10399"/>
    <n v="1600000"/>
  </r>
  <r>
    <s v="G"/>
    <n v="14"/>
    <n v="98"/>
    <n v="5"/>
    <n v="1030553782"/>
    <s v="ANTHONY PINO ARIAS                      "/>
    <x v="77"/>
    <x v="75"/>
    <n v="20170119"/>
    <x v="0"/>
    <s v="PAGO NOMINAS VARIAS CPS CON CARGO A DIFERENTES CON"/>
    <n v="-5199"/>
    <n v="0"/>
    <n v="5199"/>
    <n v="1600000"/>
  </r>
  <r>
    <s v="G"/>
    <n v="14"/>
    <n v="98"/>
    <n v="6"/>
    <n v="1030553782"/>
    <s v="ANTHONY PINO ARIAS                      "/>
    <x v="24"/>
    <x v="24"/>
    <n v="20170119"/>
    <x v="0"/>
    <s v="PAGO NOMINAS VARIAS CPS CON CARGO A DIFERENTES CON"/>
    <n v="-20798"/>
    <n v="0"/>
    <n v="20798"/>
    <n v="1600000"/>
  </r>
  <r>
    <s v="G"/>
    <n v="14"/>
    <n v="99"/>
    <n v="1"/>
    <n v="1019073703"/>
    <s v="DANIEL BARRAGAN BERMUDEZ                "/>
    <x v="281"/>
    <x v="256"/>
    <n v="20170119"/>
    <x v="0"/>
    <s v="PAGO NOMINAS VARIAS CPS CON CARGO A DIFERENTES CON"/>
    <n v="-1553559"/>
    <n v="0"/>
    <n v="1553559"/>
    <n v="0"/>
  </r>
  <r>
    <s v="G"/>
    <n v="14"/>
    <n v="99"/>
    <n v="2"/>
    <n v="1019073703"/>
    <s v="DANIEL BARRAGAN BERMUDEZ                "/>
    <x v="282"/>
    <x v="257"/>
    <n v="20170119"/>
    <x v="0"/>
    <s v="PAGO NOMINAS VARIAS CPS CON CARGO A DIFERENTES CON"/>
    <n v="1600000"/>
    <n v="1600000"/>
    <n v="0"/>
    <n v="0"/>
  </r>
  <r>
    <s v="G"/>
    <n v="14"/>
    <n v="99"/>
    <n v="3"/>
    <n v="1019073703"/>
    <s v="DANIEL BARRAGAN BERMUDEZ                "/>
    <x v="66"/>
    <x v="64"/>
    <n v="20170119"/>
    <x v="0"/>
    <s v="PAGO NOMINAS VARIAS CPS CON CARGO A DIFERENTES CON"/>
    <n v="-10045"/>
    <n v="0"/>
    <n v="10045"/>
    <n v="1600000"/>
  </r>
  <r>
    <s v="G"/>
    <n v="14"/>
    <n v="99"/>
    <n v="4"/>
    <n v="1019073703"/>
    <s v="DANIEL BARRAGAN BERMUDEZ                "/>
    <x v="75"/>
    <x v="73"/>
    <n v="20170119"/>
    <x v="0"/>
    <s v="PAGO NOMINAS VARIAS CPS CON CARGO A DIFERENTES CON"/>
    <n v="-10399"/>
    <n v="0"/>
    <n v="10399"/>
    <n v="1600000"/>
  </r>
  <r>
    <s v="G"/>
    <n v="14"/>
    <n v="99"/>
    <n v="5"/>
    <n v="1019073703"/>
    <s v="DANIEL BARRAGAN BERMUDEZ                "/>
    <x v="77"/>
    <x v="75"/>
    <n v="20170119"/>
    <x v="0"/>
    <s v="PAGO NOMINAS VARIAS CPS CON CARGO A DIFERENTES CON"/>
    <n v="-5199"/>
    <n v="0"/>
    <n v="5199"/>
    <n v="1600000"/>
  </r>
  <r>
    <s v="G"/>
    <n v="14"/>
    <n v="99"/>
    <n v="6"/>
    <n v="1019073703"/>
    <s v="DANIEL BARRAGAN BERMUDEZ                "/>
    <x v="24"/>
    <x v="24"/>
    <n v="20170119"/>
    <x v="0"/>
    <s v="PAGO NOMINAS VARIAS CPS CON CARGO A DIFERENTES CON"/>
    <n v="-20798"/>
    <n v="0"/>
    <n v="20798"/>
    <n v="1600000"/>
  </r>
  <r>
    <s v="G"/>
    <n v="14"/>
    <n v="100"/>
    <n v="1"/>
    <n v="1019073703"/>
    <s v="DANIEL BARRAGAN BERMUDEZ                "/>
    <x v="281"/>
    <x v="256"/>
    <n v="20170119"/>
    <x v="0"/>
    <s v="PAGO NOMINAS VARIAS CPS CON CARGO A DIFERENTES CON"/>
    <n v="-500000"/>
    <n v="0"/>
    <n v="500000"/>
    <n v="0"/>
  </r>
  <r>
    <s v="G"/>
    <n v="14"/>
    <n v="100"/>
    <n v="2"/>
    <n v="1019073703"/>
    <s v="DANIEL BARRAGAN BERMUDEZ                "/>
    <x v="282"/>
    <x v="257"/>
    <n v="20170119"/>
    <x v="0"/>
    <s v="PAGO NOMINAS VARIAS CPS CON CARGO A DIFERENTES CON"/>
    <n v="500000"/>
    <n v="500000"/>
    <n v="0"/>
    <n v="0"/>
  </r>
  <r>
    <s v="G"/>
    <n v="14"/>
    <n v="101"/>
    <n v="1"/>
    <n v="1026264255"/>
    <s v="GARCIA PARDO YISED PAOLA                "/>
    <x v="281"/>
    <x v="256"/>
    <n v="20170119"/>
    <x v="0"/>
    <s v="PAGO NOMINAS VARIAS CPS CON CARGO A DIFERENTES CON"/>
    <n v="-1940787"/>
    <n v="0"/>
    <n v="1940787"/>
    <n v="0"/>
  </r>
  <r>
    <s v="G"/>
    <n v="14"/>
    <n v="101"/>
    <n v="2"/>
    <n v="1026264255"/>
    <s v="GARCIA PARDO YISED PAOLA                "/>
    <x v="282"/>
    <x v="257"/>
    <n v="20170119"/>
    <x v="0"/>
    <s v="PAGO NOMINAS VARIAS CPS CON CARGO A DIFERENTES CON"/>
    <n v="2000000"/>
    <n v="2000000"/>
    <n v="0"/>
    <n v="0"/>
  </r>
  <r>
    <s v="G"/>
    <n v="14"/>
    <n v="101"/>
    <n v="3"/>
    <n v="1026264255"/>
    <s v="GARCIA PARDO YISED PAOLA                "/>
    <x v="66"/>
    <x v="64"/>
    <n v="20170119"/>
    <x v="0"/>
    <s v="PAGO NOMINAS VARIAS CPS CON CARGO A DIFERENTES CON"/>
    <n v="-12808"/>
    <n v="0"/>
    <n v="12808"/>
    <n v="2000000"/>
  </r>
  <r>
    <s v="G"/>
    <n v="14"/>
    <n v="101"/>
    <n v="4"/>
    <n v="1026264255"/>
    <s v="GARCIA PARDO YISED PAOLA                "/>
    <x v="75"/>
    <x v="73"/>
    <n v="20170119"/>
    <x v="0"/>
    <s v="PAGO NOMINAS VARIAS CPS CON CARGO A DIFERENTES CON"/>
    <n v="-13259"/>
    <n v="0"/>
    <n v="13259"/>
    <n v="2000000"/>
  </r>
  <r>
    <s v="G"/>
    <n v="14"/>
    <n v="101"/>
    <n v="5"/>
    <n v="1026264255"/>
    <s v="GARCIA PARDO YISED PAOLA                "/>
    <x v="77"/>
    <x v="75"/>
    <n v="20170119"/>
    <x v="0"/>
    <s v="PAGO NOMINAS VARIAS CPS CON CARGO A DIFERENTES CON"/>
    <n v="-6629"/>
    <n v="0"/>
    <n v="6629"/>
    <n v="2000000"/>
  </r>
  <r>
    <s v="G"/>
    <n v="14"/>
    <n v="101"/>
    <n v="6"/>
    <n v="1026264255"/>
    <s v="GARCIA PARDO YISED PAOLA                "/>
    <x v="24"/>
    <x v="24"/>
    <n v="20170119"/>
    <x v="0"/>
    <s v="PAGO NOMINAS VARIAS CPS CON CARGO A DIFERENTES CON"/>
    <n v="-26517"/>
    <n v="0"/>
    <n v="26517"/>
    <n v="2000000"/>
  </r>
  <r>
    <s v="G"/>
    <n v="14"/>
    <n v="102"/>
    <n v="1"/>
    <n v="1024531070"/>
    <s v="JHON EDISON PINZON DIAZ                 "/>
    <x v="281"/>
    <x v="256"/>
    <n v="20170119"/>
    <x v="0"/>
    <s v="PAGO NOMINAS VARIAS CPS CON CARGO A DIFERENTES CON"/>
    <n v="-400000"/>
    <n v="0"/>
    <n v="400000"/>
    <n v="0"/>
  </r>
  <r>
    <s v="G"/>
    <n v="14"/>
    <n v="102"/>
    <n v="2"/>
    <n v="1024531070"/>
    <s v="JHON EDISON PINZON DIAZ                 "/>
    <x v="282"/>
    <x v="257"/>
    <n v="20170119"/>
    <x v="0"/>
    <s v="PAGO NOMINAS VARIAS CPS CON CARGO A DIFERENTES CON"/>
    <n v="400000"/>
    <n v="400000"/>
    <n v="0"/>
    <n v="0"/>
  </r>
  <r>
    <s v="G"/>
    <n v="14"/>
    <n v="103"/>
    <n v="1"/>
    <n v="1024531070"/>
    <s v="JHON EDISON PINZON DIAZ                 "/>
    <x v="285"/>
    <x v="260"/>
    <n v="20170119"/>
    <x v="0"/>
    <s v="PAGO NOMINAS VARIAS CPS CON CARGO A DIFERENTES CON"/>
    <n v="-400000"/>
    <n v="0"/>
    <n v="400000"/>
    <n v="0"/>
  </r>
  <r>
    <s v="G"/>
    <n v="14"/>
    <n v="103"/>
    <n v="2"/>
    <n v="1024531070"/>
    <s v="JHON EDISON PINZON DIAZ                 "/>
    <x v="282"/>
    <x v="257"/>
    <n v="20170119"/>
    <x v="0"/>
    <s v="PAGO NOMINAS VARIAS CPS CON CARGO A DIFERENTES CON"/>
    <n v="400000"/>
    <n v="400000"/>
    <n v="0"/>
    <n v="0"/>
  </r>
  <r>
    <s v="G"/>
    <n v="14"/>
    <n v="104"/>
    <n v="1"/>
    <n v="1024531070"/>
    <s v="JHON EDISON PINZON DIAZ                 "/>
    <x v="281"/>
    <x v="256"/>
    <n v="20170120"/>
    <x v="0"/>
    <s v="HOSPEDAJE Y MOVILIZACION DENTRO DEL CONTRATO INTER"/>
    <n v="-500000"/>
    <n v="0"/>
    <n v="500000"/>
    <n v="0"/>
  </r>
  <r>
    <s v="G"/>
    <n v="14"/>
    <n v="104"/>
    <n v="2"/>
    <n v="1024531070"/>
    <s v="JHON EDISON PINZON DIAZ                 "/>
    <x v="282"/>
    <x v="257"/>
    <n v="20170120"/>
    <x v="0"/>
    <s v="HOSPEDAJE Y MOVILIZACION DENTRO DEL CONTRATO INTER"/>
    <n v="500000"/>
    <n v="500000"/>
    <n v="0"/>
    <n v="0"/>
  </r>
  <r>
    <s v="G"/>
    <n v="14"/>
    <n v="105"/>
    <n v="1"/>
    <n v="1024531070"/>
    <s v="JHON EDISON PINZON DIAZ                 "/>
    <x v="281"/>
    <x v="256"/>
    <n v="20170120"/>
    <x v="0"/>
    <s v="PRESTAR SERVICIOS COMO AUXILIAR  EN EL MARCO DEL C"/>
    <n v="-1552990"/>
    <n v="0"/>
    <n v="1552990"/>
    <n v="0"/>
  </r>
  <r>
    <s v="G"/>
    <n v="14"/>
    <n v="105"/>
    <n v="2"/>
    <n v="1024531070"/>
    <s v="JHON EDISON PINZON DIAZ                 "/>
    <x v="282"/>
    <x v="257"/>
    <n v="20170120"/>
    <x v="0"/>
    <s v="PRESTAR SERVICIOS COMO AUXILIAR  EN EL MARCO DEL C"/>
    <n v="1600000"/>
    <n v="1600000"/>
    <n v="0"/>
    <n v="0"/>
  </r>
  <r>
    <s v="G"/>
    <n v="14"/>
    <n v="105"/>
    <n v="3"/>
    <n v="1024531070"/>
    <s v="JHON EDISON PINZON DIAZ                 "/>
    <x v="66"/>
    <x v="64"/>
    <n v="20170120"/>
    <x v="0"/>
    <s v="PRESTAR SERVICIOS COMO AUXILIAR  EN EL MARCO DEL C"/>
    <n v="-10168"/>
    <n v="0"/>
    <n v="10168"/>
    <n v="1600000"/>
  </r>
  <r>
    <s v="G"/>
    <n v="14"/>
    <n v="105"/>
    <n v="4"/>
    <n v="1024531070"/>
    <s v="JHON EDISON PINZON DIAZ                 "/>
    <x v="75"/>
    <x v="73"/>
    <n v="20170120"/>
    <x v="0"/>
    <s v="PRESTAR SERVICIOS COMO AUXILIAR  EN EL MARCO DEL C"/>
    <n v="-10526"/>
    <n v="0"/>
    <n v="10526"/>
    <n v="1600000"/>
  </r>
  <r>
    <s v="G"/>
    <n v="14"/>
    <n v="105"/>
    <n v="5"/>
    <n v="1024531070"/>
    <s v="JHON EDISON PINZON DIAZ                 "/>
    <x v="77"/>
    <x v="75"/>
    <n v="20170120"/>
    <x v="0"/>
    <s v="PRESTAR SERVICIOS COMO AUXILIAR  EN EL MARCO DEL C"/>
    <n v="-5263"/>
    <n v="0"/>
    <n v="5263"/>
    <n v="1600000"/>
  </r>
  <r>
    <s v="G"/>
    <n v="14"/>
    <n v="105"/>
    <n v="6"/>
    <n v="1024531070"/>
    <s v="JHON EDISON PINZON DIAZ                 "/>
    <x v="24"/>
    <x v="24"/>
    <n v="20170120"/>
    <x v="0"/>
    <s v="PRESTAR SERVICIOS COMO AUXILIAR  EN EL MARCO DEL C"/>
    <n v="-21053"/>
    <n v="0"/>
    <n v="21053"/>
    <n v="1600000"/>
  </r>
  <r>
    <s v="G"/>
    <n v="14"/>
    <n v="106"/>
    <n v="1"/>
    <n v="39736810"/>
    <s v="MARTHA LIGIA CALDERON MARTIN            "/>
    <x v="281"/>
    <x v="256"/>
    <n v="20170119"/>
    <x v="0"/>
    <s v="PAGO NOMINAS VARIAS CPS CON CARGO A DIFERENTES CON"/>
    <n v="-1164471"/>
    <n v="0"/>
    <n v="1164471"/>
    <n v="0"/>
  </r>
  <r>
    <s v="G"/>
    <n v="14"/>
    <n v="106"/>
    <n v="2"/>
    <n v="39736810"/>
    <s v="MARTHA LIGIA CALDERON MARTIN            "/>
    <x v="282"/>
    <x v="257"/>
    <n v="20170119"/>
    <x v="0"/>
    <s v="PAGO NOMINAS VARIAS CPS CON CARGO A DIFERENTES CON"/>
    <n v="1200000"/>
    <n v="1200000"/>
    <n v="0"/>
    <n v="0"/>
  </r>
  <r>
    <s v="G"/>
    <n v="14"/>
    <n v="106"/>
    <n v="3"/>
    <n v="39736810"/>
    <s v="MARTHA LIGIA CALDERON MARTIN            "/>
    <x v="66"/>
    <x v="64"/>
    <n v="20170119"/>
    <x v="0"/>
    <s v="PAGO NOMINAS VARIAS CPS CON CARGO A DIFERENTES CON"/>
    <n v="-7685"/>
    <n v="0"/>
    <n v="7685"/>
    <n v="1200000"/>
  </r>
  <r>
    <s v="G"/>
    <n v="14"/>
    <n v="106"/>
    <n v="4"/>
    <n v="39736810"/>
    <s v="MARTHA LIGIA CALDERON MARTIN            "/>
    <x v="75"/>
    <x v="73"/>
    <n v="20170119"/>
    <x v="0"/>
    <s v="PAGO NOMINAS VARIAS CPS CON CARGO A DIFERENTES CON"/>
    <n v="-7955"/>
    <n v="0"/>
    <n v="7955"/>
    <n v="1200000"/>
  </r>
  <r>
    <s v="G"/>
    <n v="14"/>
    <n v="106"/>
    <n v="5"/>
    <n v="39736810"/>
    <s v="MARTHA LIGIA CALDERON MARTIN            "/>
    <x v="77"/>
    <x v="75"/>
    <n v="20170119"/>
    <x v="0"/>
    <s v="PAGO NOMINAS VARIAS CPS CON CARGO A DIFERENTES CON"/>
    <n v="-3978"/>
    <n v="0"/>
    <n v="3978"/>
    <n v="1200000"/>
  </r>
  <r>
    <s v="G"/>
    <n v="14"/>
    <n v="106"/>
    <n v="6"/>
    <n v="39736810"/>
    <s v="MARTHA LIGIA CALDERON MARTIN            "/>
    <x v="24"/>
    <x v="24"/>
    <n v="20170119"/>
    <x v="0"/>
    <s v="PAGO NOMINAS VARIAS CPS CON CARGO A DIFERENTES CON"/>
    <n v="-15911"/>
    <n v="0"/>
    <n v="15911"/>
    <n v="1200000"/>
  </r>
  <r>
    <s v="G"/>
    <n v="14"/>
    <n v="107"/>
    <n v="1"/>
    <n v="39736810"/>
    <s v="MARTHA LIGIA CALDERON MARTIN            "/>
    <x v="281"/>
    <x v="256"/>
    <n v="20170119"/>
    <x v="0"/>
    <s v="PAGO NOMINAS VARIAS CPS CON CARGO A DIFERENTES CON"/>
    <n v="-1164471"/>
    <n v="0"/>
    <n v="1164471"/>
    <n v="0"/>
  </r>
  <r>
    <s v="G"/>
    <n v="14"/>
    <n v="107"/>
    <n v="2"/>
    <n v="39736810"/>
    <s v="MARTHA LIGIA CALDERON MARTIN            "/>
    <x v="282"/>
    <x v="257"/>
    <n v="20170119"/>
    <x v="0"/>
    <s v="PAGO NOMINAS VARIAS CPS CON CARGO A DIFERENTES CON"/>
    <n v="1200000"/>
    <n v="1200000"/>
    <n v="0"/>
    <n v="0"/>
  </r>
  <r>
    <s v="G"/>
    <n v="14"/>
    <n v="107"/>
    <n v="3"/>
    <n v="39736810"/>
    <s v="MARTHA LIGIA CALDERON MARTIN            "/>
    <x v="66"/>
    <x v="64"/>
    <n v="20170119"/>
    <x v="0"/>
    <s v="PAGO NOMINAS VARIAS CPS CON CARGO A DIFERENTES CON"/>
    <n v="-7685"/>
    <n v="0"/>
    <n v="7685"/>
    <n v="1200000"/>
  </r>
  <r>
    <s v="G"/>
    <n v="14"/>
    <n v="107"/>
    <n v="4"/>
    <n v="39736810"/>
    <s v="MARTHA LIGIA CALDERON MARTIN            "/>
    <x v="75"/>
    <x v="73"/>
    <n v="20170119"/>
    <x v="0"/>
    <s v="PAGO NOMINAS VARIAS CPS CON CARGO A DIFERENTES CON"/>
    <n v="-7955"/>
    <n v="0"/>
    <n v="7955"/>
    <n v="1200000"/>
  </r>
  <r>
    <s v="G"/>
    <n v="14"/>
    <n v="107"/>
    <n v="5"/>
    <n v="39736810"/>
    <s v="MARTHA LIGIA CALDERON MARTIN            "/>
    <x v="77"/>
    <x v="75"/>
    <n v="20170119"/>
    <x v="0"/>
    <s v="PAGO NOMINAS VARIAS CPS CON CARGO A DIFERENTES CON"/>
    <n v="-3978"/>
    <n v="0"/>
    <n v="3978"/>
    <n v="1200000"/>
  </r>
  <r>
    <s v="G"/>
    <n v="14"/>
    <n v="107"/>
    <n v="6"/>
    <n v="39736810"/>
    <s v="MARTHA LIGIA CALDERON MARTIN            "/>
    <x v="24"/>
    <x v="24"/>
    <n v="20170119"/>
    <x v="0"/>
    <s v="PAGO NOMINAS VARIAS CPS CON CARGO A DIFERENTES CON"/>
    <n v="-15911"/>
    <n v="0"/>
    <n v="15911"/>
    <n v="1200000"/>
  </r>
  <r>
    <s v="G"/>
    <n v="14"/>
    <n v="108"/>
    <n v="1"/>
    <n v="53125170"/>
    <s v="FUENTES RIOS NATALY                     "/>
    <x v="283"/>
    <x v="258"/>
    <n v="20170119"/>
    <x v="0"/>
    <s v="COMPRA Y/O SUMINISTRO DE PUBLICIDAD  PAPELERIA PUB"/>
    <n v="-21540088"/>
    <n v="0"/>
    <n v="21540088"/>
    <n v="0"/>
  </r>
  <r>
    <s v="G"/>
    <n v="14"/>
    <n v="108"/>
    <n v="2"/>
    <n v="53125170"/>
    <s v="FUENTES RIOS NATALY                     "/>
    <x v="282"/>
    <x v="257"/>
    <n v="20170119"/>
    <x v="0"/>
    <s v="COMPRA Y/O SUMINISTRO DE PUBLICIDAD  PAPELERIA PUB"/>
    <n v="24057998"/>
    <n v="24057998"/>
    <n v="0"/>
    <n v="0"/>
  </r>
  <r>
    <s v="G"/>
    <n v="14"/>
    <n v="108"/>
    <n v="3"/>
    <n v="53125170"/>
    <s v="FUENTES RIOS NATALY                     "/>
    <x v="84"/>
    <x v="80"/>
    <n v="20170119"/>
    <x v="0"/>
    <s v="COMPRA Y/O SUMINISTRO DE PUBLICIDAD  PAPELERIA PUB"/>
    <n v="-1443480"/>
    <n v="0"/>
    <n v="1443480"/>
    <n v="24057998"/>
  </r>
  <r>
    <s v="G"/>
    <n v="14"/>
    <n v="108"/>
    <n v="4"/>
    <n v="53125170"/>
    <s v="FUENTES RIOS NATALY                     "/>
    <x v="66"/>
    <x v="64"/>
    <n v="20170119"/>
    <x v="0"/>
    <s v="COMPRA Y/O SUMINISTRO DE PUBLICIDAD  PAPELERIA PUB"/>
    <n v="-232400"/>
    <n v="0"/>
    <n v="232400"/>
    <n v="24057998"/>
  </r>
  <r>
    <s v="G"/>
    <n v="14"/>
    <n v="108"/>
    <n v="5"/>
    <n v="53125170"/>
    <s v="FUENTES RIOS NATALY                     "/>
    <x v="74"/>
    <x v="72"/>
    <n v="20170119"/>
    <x v="0"/>
    <s v="COMPRA Y/O SUMINISTRO DE PUBLICIDAD  PAPELERIA PUB"/>
    <n v="-240580"/>
    <n v="0"/>
    <n v="240580"/>
    <n v="24057998"/>
  </r>
  <r>
    <s v="G"/>
    <n v="14"/>
    <n v="108"/>
    <n v="6"/>
    <n v="53125170"/>
    <s v="FUENTES RIOS NATALY                     "/>
    <x v="76"/>
    <x v="74"/>
    <n v="20170119"/>
    <x v="0"/>
    <s v="COMPRA Y/O SUMINISTRO DE PUBLICIDAD  PAPELERIA PUB"/>
    <n v="-120290"/>
    <n v="0"/>
    <n v="120290"/>
    <n v="24057998"/>
  </r>
  <r>
    <s v="G"/>
    <n v="14"/>
    <n v="108"/>
    <n v="7"/>
    <n v="53125170"/>
    <s v="FUENTES RIOS NATALY                     "/>
    <x v="80"/>
    <x v="24"/>
    <n v="20170119"/>
    <x v="0"/>
    <s v="COMPRA Y/O SUMINISTRO DE PUBLICIDAD  PAPELERIA PUB"/>
    <n v="-481160"/>
    <n v="0"/>
    <n v="481160"/>
    <n v="24057998"/>
  </r>
  <r>
    <s v="G"/>
    <n v="14"/>
    <n v="109"/>
    <n v="1"/>
    <n v="899999230"/>
    <s v="UNIVERSIDAD DISTRITAL FRANCISCO JOSE DE "/>
    <x v="283"/>
    <x v="258"/>
    <n v="20170119"/>
    <x v="0"/>
    <s v="GASTOS ADMINISTRATIVOS EN EL MARCO DEL CONTRATO IN"/>
    <n v="-10000000"/>
    <n v="0"/>
    <n v="10000000"/>
    <n v="0"/>
  </r>
  <r>
    <s v="G"/>
    <n v="14"/>
    <n v="109"/>
    <n v="2"/>
    <n v="899999230"/>
    <s v="UNIVERSIDAD DISTRITAL FRANCISCO JOSE DE "/>
    <x v="282"/>
    <x v="257"/>
    <n v="20170119"/>
    <x v="0"/>
    <s v="GASTOS ADMINISTRATIVOS EN EL MARCO DEL CONTRATO IN"/>
    <n v="10000000"/>
    <n v="10000000"/>
    <n v="0"/>
    <n v="0"/>
  </r>
  <r>
    <s v="G"/>
    <n v="14"/>
    <n v="110"/>
    <n v="1"/>
    <n v="52753866"/>
    <s v="LEIDY JOHANNA GUIO CASTELLANOS          "/>
    <x v="281"/>
    <x v="256"/>
    <n v="20170119"/>
    <x v="0"/>
    <s v="PRESTAR SERVICIOS COMO TECNOLOGO EN EL MARCO DEL C"/>
    <n v="-1649570"/>
    <n v="0"/>
    <n v="1649570"/>
    <n v="0"/>
  </r>
  <r>
    <s v="G"/>
    <n v="14"/>
    <n v="110"/>
    <n v="2"/>
    <n v="52753866"/>
    <s v="LEIDY JOHANNA GUIO CASTELLANOS          "/>
    <x v="282"/>
    <x v="257"/>
    <n v="20170119"/>
    <x v="0"/>
    <s v="PRESTAR SERVICIOS COMO TECNOLOGO EN EL MARCO DEL C"/>
    <n v="1700000"/>
    <n v="1700000"/>
    <n v="0"/>
    <n v="0"/>
  </r>
  <r>
    <s v="G"/>
    <n v="14"/>
    <n v="110"/>
    <n v="3"/>
    <n v="52753866"/>
    <s v="LEIDY JOHANNA GUIO CASTELLANOS          "/>
    <x v="75"/>
    <x v="73"/>
    <n v="20170119"/>
    <x v="0"/>
    <s v="PRESTAR SERVICIOS COMO TECNOLOGO EN EL MARCO DEL C"/>
    <n v="-11292"/>
    <n v="0"/>
    <n v="11292"/>
    <n v="1700000"/>
  </r>
  <r>
    <s v="G"/>
    <n v="14"/>
    <n v="110"/>
    <n v="4"/>
    <n v="52753866"/>
    <s v="LEIDY JOHANNA GUIO CASTELLANOS          "/>
    <x v="77"/>
    <x v="75"/>
    <n v="20170119"/>
    <x v="0"/>
    <s v="PRESTAR SERVICIOS COMO TECNOLOGO EN EL MARCO DEL C"/>
    <n v="-5646"/>
    <n v="0"/>
    <n v="5646"/>
    <n v="1700000"/>
  </r>
  <r>
    <s v="G"/>
    <n v="14"/>
    <n v="110"/>
    <n v="5"/>
    <n v="52753866"/>
    <s v="LEIDY JOHANNA GUIO CASTELLANOS          "/>
    <x v="24"/>
    <x v="24"/>
    <n v="20170119"/>
    <x v="0"/>
    <s v="PRESTAR SERVICIOS COMO TECNOLOGO EN EL MARCO DEL C"/>
    <n v="-22584"/>
    <n v="0"/>
    <n v="22584"/>
    <n v="1700000"/>
  </r>
  <r>
    <s v="G"/>
    <n v="14"/>
    <n v="110"/>
    <n v="6"/>
    <n v="52753866"/>
    <s v="LEIDY JOHANNA GUIO CASTELLANOS          "/>
    <x v="66"/>
    <x v="64"/>
    <n v="20170119"/>
    <x v="0"/>
    <s v="PRESTAR SERVICIOS COMO TECNOLOGO EN EL MARCO DEL C"/>
    <n v="-10908"/>
    <n v="0"/>
    <n v="10908"/>
    <n v="1700000"/>
  </r>
  <r>
    <s v="G"/>
    <n v="14"/>
    <n v="111"/>
    <n v="1"/>
    <n v="52753866"/>
    <s v="LEIDY JOHANNA GUIO CASTELLANOS          "/>
    <x v="281"/>
    <x v="256"/>
    <n v="20170119"/>
    <x v="0"/>
    <s v="HOSPEDAJE Y MOVILIZACION DENTRO DEL CONTRATO INTER"/>
    <n v="-410000"/>
    <n v="0"/>
    <n v="410000"/>
    <n v="0"/>
  </r>
  <r>
    <s v="G"/>
    <n v="14"/>
    <n v="111"/>
    <n v="2"/>
    <n v="52753866"/>
    <s v="LEIDY JOHANNA GUIO CASTELLANOS          "/>
    <x v="282"/>
    <x v="257"/>
    <n v="20170119"/>
    <x v="0"/>
    <s v="HOSPEDAJE Y MOVILIZACION DENTRO DEL CONTRATO INTER"/>
    <n v="410000"/>
    <n v="410000"/>
    <n v="0"/>
    <n v="0"/>
  </r>
  <r>
    <s v="G"/>
    <n v="14"/>
    <n v="112"/>
    <n v="1"/>
    <n v="80114681"/>
    <s v="ROPERO TRIVI¥O JOSE YEZID               "/>
    <x v="281"/>
    <x v="256"/>
    <n v="20170120"/>
    <x v="0"/>
    <s v="REALIZAR EL APOYO COMO PROFESIONAL  EN EL AREA NOR"/>
    <n v="-2134698"/>
    <n v="0"/>
    <n v="2134698"/>
    <n v="0"/>
  </r>
  <r>
    <s v="G"/>
    <n v="14"/>
    <n v="112"/>
    <n v="2"/>
    <n v="80114681"/>
    <s v="ROPERO TRIVI¥O JOSE YEZID               "/>
    <x v="282"/>
    <x v="257"/>
    <n v="20170120"/>
    <x v="0"/>
    <s v="REALIZAR EL APOYO COMO PROFESIONAL  EN EL AREA NOR"/>
    <n v="2200000"/>
    <n v="2200000"/>
    <n v="0"/>
    <n v="0"/>
  </r>
  <r>
    <s v="G"/>
    <n v="14"/>
    <n v="112"/>
    <n v="3"/>
    <n v="80114681"/>
    <s v="ROPERO TRIVI¥O JOSE YEZID               "/>
    <x v="75"/>
    <x v="73"/>
    <n v="20170120"/>
    <x v="0"/>
    <s v="REALIZAR EL APOYO COMO PROFESIONAL  EN EL AREA NOR"/>
    <n v="-14622"/>
    <n v="0"/>
    <n v="14622"/>
    <n v="2200000"/>
  </r>
  <r>
    <s v="G"/>
    <n v="14"/>
    <n v="112"/>
    <n v="4"/>
    <n v="80114681"/>
    <s v="ROPERO TRIVI¥O JOSE YEZID               "/>
    <x v="77"/>
    <x v="75"/>
    <n v="20170120"/>
    <x v="0"/>
    <s v="REALIZAR EL APOYO COMO PROFESIONAL  EN EL AREA NOR"/>
    <n v="-7311"/>
    <n v="0"/>
    <n v="7311"/>
    <n v="2200000"/>
  </r>
  <r>
    <s v="G"/>
    <n v="14"/>
    <n v="112"/>
    <n v="5"/>
    <n v="80114681"/>
    <s v="ROPERO TRIVI¥O JOSE YEZID               "/>
    <x v="24"/>
    <x v="24"/>
    <n v="20170120"/>
    <x v="0"/>
    <s v="REALIZAR EL APOYO COMO PROFESIONAL  EN EL AREA NOR"/>
    <n v="-29244"/>
    <n v="0"/>
    <n v="29244"/>
    <n v="2200000"/>
  </r>
  <r>
    <s v="G"/>
    <n v="14"/>
    <n v="112"/>
    <n v="6"/>
    <n v="80114681"/>
    <s v="ROPERO TRIVI¥O JOSE YEZID               "/>
    <x v="66"/>
    <x v="64"/>
    <n v="20170120"/>
    <x v="0"/>
    <s v="REALIZAR EL APOYO COMO PROFESIONAL  EN EL AREA NOR"/>
    <n v="-14125"/>
    <n v="0"/>
    <n v="14125"/>
    <n v="2200000"/>
  </r>
  <r>
    <s v="G"/>
    <n v="14"/>
    <n v="113"/>
    <n v="1"/>
    <n v="830037248"/>
    <s v="CODENSA S A  ESP                        "/>
    <x v="283"/>
    <x v="258"/>
    <n v="20170120"/>
    <x v="0"/>
    <s v="PAGO DE SERVICIOS PUBLICOS DEL INMUEBLE DSSTINADO "/>
    <n v="-205240"/>
    <n v="0"/>
    <n v="205240"/>
    <n v="0"/>
  </r>
  <r>
    <s v="G"/>
    <n v="14"/>
    <n v="113"/>
    <n v="2"/>
    <n v="830037248"/>
    <s v="CODENSA S A  ESP                        "/>
    <x v="282"/>
    <x v="257"/>
    <n v="20170120"/>
    <x v="0"/>
    <s v="PAGO DE SERVICIOS PUBLICOS DEL INMUEBLE DSSTINADO "/>
    <n v="205240"/>
    <n v="205240"/>
    <n v="0"/>
    <n v="0"/>
  </r>
  <r>
    <s v="G"/>
    <n v="14"/>
    <n v="114"/>
    <n v="1"/>
    <n v="830053800"/>
    <s v="TELMEX COLOMBIA S A                     "/>
    <x v="286"/>
    <x v="261"/>
    <n v="20170120"/>
    <x v="0"/>
    <s v="PAGO DE SERVICIOS PUBLICOS DEL INMUEBLE DSSTINADO "/>
    <n v="-155802"/>
    <n v="0"/>
    <n v="155802"/>
    <n v="0"/>
  </r>
  <r>
    <s v="G"/>
    <n v="14"/>
    <n v="114"/>
    <n v="2"/>
    <n v="830053800"/>
    <s v="TELMEX COLOMBIA S A                     "/>
    <x v="282"/>
    <x v="257"/>
    <n v="20170120"/>
    <x v="0"/>
    <s v="PAGO DE SERVICIOS PUBLICOS DEL INMUEBLE DSSTINADO "/>
    <n v="155802"/>
    <n v="155802"/>
    <n v="0"/>
    <n v="0"/>
  </r>
  <r>
    <s v="G"/>
    <n v="14"/>
    <n v="115"/>
    <n v="1"/>
    <n v="830037248"/>
    <s v="CODENSA S A  ESP                        "/>
    <x v="281"/>
    <x v="256"/>
    <n v="20170120"/>
    <x v="0"/>
    <s v="PAGOS DE SERVICIOS PUBLICOS                       "/>
    <n v="-275710"/>
    <n v="0"/>
    <n v="275710"/>
    <n v="0"/>
  </r>
  <r>
    <s v="G"/>
    <n v="14"/>
    <n v="115"/>
    <n v="2"/>
    <n v="830037248"/>
    <s v="CODENSA S A  ESP                        "/>
    <x v="282"/>
    <x v="257"/>
    <n v="20170120"/>
    <x v="0"/>
    <s v="PAGOS DE SERVICIOS PUBLICOS                       "/>
    <n v="275710"/>
    <n v="275710"/>
    <n v="0"/>
    <n v="0"/>
  </r>
  <r>
    <s v="G"/>
    <n v="14"/>
    <n v="116"/>
    <n v="1"/>
    <n v="899999115"/>
    <s v="EMPRESA DE TELECOMUNICACIONES DE BOGOTA "/>
    <x v="281"/>
    <x v="256"/>
    <n v="20170120"/>
    <x v="0"/>
    <s v="PAGOS DE SERVICIOS PUBLICOS                       "/>
    <n v="-143140"/>
    <n v="0"/>
    <n v="143140"/>
    <n v="0"/>
  </r>
  <r>
    <s v="G"/>
    <n v="14"/>
    <n v="116"/>
    <n v="2"/>
    <n v="899999115"/>
    <s v="EMPRESA DE TELECOMUNICACIONES DE BOGOTA "/>
    <x v="282"/>
    <x v="257"/>
    <n v="20170120"/>
    <x v="0"/>
    <s v="PAGOS DE SERVICIOS PUBLICOS                       "/>
    <n v="143140"/>
    <n v="143140"/>
    <n v="0"/>
    <n v="0"/>
  </r>
  <r>
    <s v="G"/>
    <n v="14"/>
    <n v="117"/>
    <n v="1"/>
    <n v="900051050"/>
    <s v="SITUANDO S.A.S                          "/>
    <x v="288"/>
    <x v="263"/>
    <n v="20170120"/>
    <x v="0"/>
    <s v="REALIZAR EL PAGO DE LOS SERVICIOS PÚBLICOS DE LAS "/>
    <n v="-3534915"/>
    <n v="0"/>
    <n v="3534915"/>
    <n v="0"/>
  </r>
  <r>
    <s v="G"/>
    <n v="14"/>
    <n v="117"/>
    <n v="2"/>
    <n v="900051050"/>
    <s v="SITUANDO S.A.S                          "/>
    <x v="282"/>
    <x v="257"/>
    <n v="20170120"/>
    <x v="0"/>
    <s v="REALIZAR EL PAGO DE LOS SERVICIOS PÚBLICOS DE LAS "/>
    <n v="3534915"/>
    <n v="3534915"/>
    <n v="0"/>
    <n v="0"/>
  </r>
  <r>
    <s v="G"/>
    <n v="14"/>
    <n v="118"/>
    <n v="1"/>
    <n v="80053945"/>
    <s v="CASTIBLANCO CARRASCO RODULFO A          "/>
    <x v="290"/>
    <x v="265"/>
    <n v="20170120"/>
    <x v="0"/>
    <s v="PAGO NOMINA VARIAS CPS CON CARGO A VARIOS CONVENIO"/>
    <n v="-4842401"/>
    <n v="0"/>
    <n v="4842401"/>
    <n v="0"/>
  </r>
  <r>
    <s v="G"/>
    <n v="14"/>
    <n v="118"/>
    <n v="2"/>
    <n v="80053945"/>
    <s v="CASTIBLANCO CARRASCO RODULFO A          "/>
    <x v="282"/>
    <x v="257"/>
    <n v="20170120"/>
    <x v="0"/>
    <s v="PAGO NOMINA VARIAS CPS CON CARGO A VARIOS CONVENIO"/>
    <n v="5053000"/>
    <n v="5053000"/>
    <n v="0"/>
    <n v="0"/>
  </r>
  <r>
    <s v="G"/>
    <n v="14"/>
    <n v="118"/>
    <n v="3"/>
    <n v="80053945"/>
    <s v="CASTIBLANCO CARRASCO RODULFO A          "/>
    <x v="24"/>
    <x v="24"/>
    <n v="20170120"/>
    <x v="0"/>
    <s v="PAGO NOMINA VARIAS CPS CON CARGO A VARIOS CONVENIO"/>
    <n v="-66995"/>
    <n v="0"/>
    <n v="66995"/>
    <n v="5053000"/>
  </r>
  <r>
    <s v="G"/>
    <n v="14"/>
    <n v="118"/>
    <n v="4"/>
    <n v="80053945"/>
    <s v="CASTIBLANCO CARRASCO RODULFO A          "/>
    <x v="81"/>
    <x v="78"/>
    <n v="20170120"/>
    <x v="0"/>
    <s v="PAGO NOMINA VARIAS CPS CON CARGO A VARIOS CONVENIO"/>
    <n v="-61000"/>
    <n v="0"/>
    <n v="61000"/>
    <n v="5053000"/>
  </r>
  <r>
    <s v="G"/>
    <n v="14"/>
    <n v="118"/>
    <n v="5"/>
    <n v="80053945"/>
    <s v="CASTIBLANCO CARRASCO RODULFO A          "/>
    <x v="66"/>
    <x v="64"/>
    <n v="20170120"/>
    <x v="0"/>
    <s v="PAGO NOMINA VARIAS CPS CON CARGO A VARIOS CONVENIO"/>
    <n v="-32358"/>
    <n v="0"/>
    <n v="32358"/>
    <n v="5053000"/>
  </r>
  <r>
    <s v="G"/>
    <n v="14"/>
    <n v="118"/>
    <n v="6"/>
    <n v="80053945"/>
    <s v="CASTIBLANCO CARRASCO RODULFO A          "/>
    <x v="77"/>
    <x v="75"/>
    <n v="20170120"/>
    <x v="0"/>
    <s v="PAGO NOMINA VARIAS CPS CON CARGO A VARIOS CONVENIO"/>
    <n v="-16749"/>
    <n v="0"/>
    <n v="16749"/>
    <n v="5053000"/>
  </r>
  <r>
    <s v="G"/>
    <n v="14"/>
    <n v="118"/>
    <n v="7"/>
    <n v="80053945"/>
    <s v="CASTIBLANCO CARRASCO RODULFO A          "/>
    <x v="75"/>
    <x v="73"/>
    <n v="20170120"/>
    <x v="0"/>
    <s v="PAGO NOMINA VARIAS CPS CON CARGO A VARIOS CONVENIO"/>
    <n v="-33497"/>
    <n v="0"/>
    <n v="33497"/>
    <n v="5053000"/>
  </r>
  <r>
    <s v="G"/>
    <n v="14"/>
    <n v="119"/>
    <n v="1"/>
    <n v="17090987"/>
    <s v="CARRILLO SANTAMARIA LUIS FLAMINIO       "/>
    <x v="288"/>
    <x v="263"/>
    <n v="20170120"/>
    <x v="0"/>
    <s v="APOYO LOGISTICO  PARA LA REALIZACIÓN DE REUNIONES "/>
    <n v="-2558947"/>
    <n v="0"/>
    <n v="2558947"/>
    <n v="0"/>
  </r>
  <r>
    <s v="G"/>
    <n v="14"/>
    <n v="119"/>
    <n v="2"/>
    <n v="17090987"/>
    <s v="CARRILLO SANTAMARIA LUIS FLAMINIO       "/>
    <x v="282"/>
    <x v="257"/>
    <n v="20170120"/>
    <x v="0"/>
    <s v="APOYO LOGISTICO  PARA LA REALIZACIÓN DE REUNIONES "/>
    <n v="2793000"/>
    <n v="2793000"/>
    <n v="0"/>
    <n v="0"/>
  </r>
  <r>
    <s v="G"/>
    <n v="14"/>
    <n v="119"/>
    <n v="3"/>
    <n v="17090987"/>
    <s v="CARRILLO SANTAMARIA LUIS FLAMINIO       "/>
    <x v="80"/>
    <x v="24"/>
    <n v="20170120"/>
    <x v="0"/>
    <s v="APOYO LOGISTICO  PARA LA REALIZACIÓN DE REUNIONES "/>
    <n v="-55860"/>
    <n v="0"/>
    <n v="55860"/>
    <n v="2793000"/>
  </r>
  <r>
    <s v="G"/>
    <n v="14"/>
    <n v="119"/>
    <n v="4"/>
    <n v="17090987"/>
    <s v="CARRILLO SANTAMARIA LUIS FLAMINIO       "/>
    <x v="70"/>
    <x v="68"/>
    <n v="20170120"/>
    <x v="0"/>
    <s v="APOYO LOGISTICO  PARA LA REALIZACIÓN DE REUNIONES "/>
    <n v="-38543"/>
    <n v="0"/>
    <n v="38543"/>
    <n v="2793000"/>
  </r>
  <r>
    <s v="G"/>
    <n v="14"/>
    <n v="119"/>
    <n v="5"/>
    <n v="17090987"/>
    <s v="CARRILLO SANTAMARIA LUIS FLAMINIO       "/>
    <x v="74"/>
    <x v="72"/>
    <n v="20170120"/>
    <x v="0"/>
    <s v="APOYO LOGISTICO  PARA LA REALIZACIÓN DE REUNIONES "/>
    <n v="-27930"/>
    <n v="0"/>
    <n v="27930"/>
    <n v="2793000"/>
  </r>
  <r>
    <s v="G"/>
    <n v="14"/>
    <n v="119"/>
    <n v="6"/>
    <n v="17090987"/>
    <s v="CARRILLO SANTAMARIA LUIS FLAMINIO       "/>
    <x v="76"/>
    <x v="74"/>
    <n v="20170120"/>
    <x v="0"/>
    <s v="APOYO LOGISTICO  PARA LA REALIZACIÓN DE REUNIONES "/>
    <n v="-13965"/>
    <n v="0"/>
    <n v="13965"/>
    <n v="2793000"/>
  </r>
  <r>
    <s v="G"/>
    <n v="14"/>
    <n v="119"/>
    <n v="7"/>
    <n v="17090987"/>
    <s v="CARRILLO SANTAMARIA LUIS FLAMINIO       "/>
    <x v="87"/>
    <x v="83"/>
    <n v="20170120"/>
    <x v="0"/>
    <s v="APOYO LOGISTICO  PARA LA REALIZACIÓN DE REUNIONES "/>
    <n v="-97755"/>
    <n v="0"/>
    <n v="97755"/>
    <n v="2793000"/>
  </r>
  <r>
    <s v="G"/>
    <n v="14"/>
    <n v="120"/>
    <n v="1"/>
    <n v="52529975"/>
    <s v="GARZON RODRIGUEZ YAQUELINE              "/>
    <x v="291"/>
    <x v="266"/>
    <n v="20170120"/>
    <x v="0"/>
    <s v="PAGO NOMINA VARIAS CPS CON CARGO A VARIOS CONVENIO"/>
    <n v="-5612040"/>
    <n v="0"/>
    <n v="5612040"/>
    <n v="0"/>
  </r>
  <r>
    <s v="G"/>
    <n v="14"/>
    <n v="120"/>
    <n v="2"/>
    <n v="52529975"/>
    <s v="GARZON RODRIGUEZ YAQUELINE              "/>
    <x v="282"/>
    <x v="257"/>
    <n v="20170120"/>
    <x v="0"/>
    <s v="PAGO NOMINA VARIAS CPS CON CARGO A VARIOS CONVENIO"/>
    <n v="6000000"/>
    <n v="6000000"/>
    <n v="0"/>
    <n v="0"/>
  </r>
  <r>
    <s v="G"/>
    <n v="14"/>
    <n v="120"/>
    <n v="3"/>
    <n v="52529975"/>
    <s v="GARZON RODRIGUEZ YAQUELINE              "/>
    <x v="78"/>
    <x v="76"/>
    <n v="20170120"/>
    <x v="0"/>
    <s v="PAGO NOMINA VARIAS CPS CON CARGO A VARIOS CONVENIO"/>
    <n v="-30000"/>
    <n v="0"/>
    <n v="30000"/>
    <n v="6000000"/>
  </r>
  <r>
    <s v="G"/>
    <n v="14"/>
    <n v="120"/>
    <n v="4"/>
    <n v="52529975"/>
    <s v="GARZON RODRIGUEZ YAQUELINE              "/>
    <x v="93"/>
    <x v="89"/>
    <n v="20170120"/>
    <x v="0"/>
    <s v="PAGO NOMINA VARIAS CPS CON CARGO A VARIOS CONVENIO"/>
    <n v="-210000"/>
    <n v="0"/>
    <n v="210000"/>
    <n v="6000000"/>
  </r>
  <r>
    <s v="G"/>
    <n v="14"/>
    <n v="120"/>
    <n v="5"/>
    <n v="52529975"/>
    <s v="GARZON RODRIGUEZ YAQUELINE              "/>
    <x v="66"/>
    <x v="64"/>
    <n v="20170120"/>
    <x v="0"/>
    <s v="PAGO NOMINA VARIAS CPS CON CARGO A VARIOS CONVENIO"/>
    <n v="-57960"/>
    <n v="0"/>
    <n v="57960"/>
    <n v="6000000"/>
  </r>
  <r>
    <s v="G"/>
    <n v="14"/>
    <n v="120"/>
    <n v="6"/>
    <n v="52529975"/>
    <s v="GARZON RODRIGUEZ YAQUELINE              "/>
    <x v="76"/>
    <x v="74"/>
    <n v="20170120"/>
    <x v="0"/>
    <s v="PAGO NOMINA VARIAS CPS CON CARGO A VARIOS CONVENIO"/>
    <n v="-30000"/>
    <n v="0"/>
    <n v="30000"/>
    <n v="6000000"/>
  </r>
  <r>
    <s v="G"/>
    <n v="14"/>
    <n v="120"/>
    <n v="7"/>
    <n v="52529975"/>
    <s v="GARZON RODRIGUEZ YAQUELINE              "/>
    <x v="74"/>
    <x v="72"/>
    <n v="20170120"/>
    <x v="0"/>
    <s v="PAGO NOMINA VARIAS CPS CON CARGO A VARIOS CONVENIO"/>
    <n v="-60000"/>
    <n v="0"/>
    <n v="60000"/>
    <n v="6000000"/>
  </r>
  <r>
    <s v="G"/>
    <n v="14"/>
    <n v="121"/>
    <n v="1"/>
    <n v="1020794918"/>
    <s v="MARIA DEL MAR LONDOÑO ARCILA            "/>
    <x v="283"/>
    <x v="258"/>
    <n v="20170120"/>
    <x v="0"/>
    <s v="PAGO NOMINA VARIAS CPS CON CARGO A VARIOS CONVENIO"/>
    <n v="-1553559"/>
    <n v="0"/>
    <n v="1553559"/>
    <n v="0"/>
  </r>
  <r>
    <s v="G"/>
    <n v="14"/>
    <n v="121"/>
    <n v="2"/>
    <n v="1020794918"/>
    <s v="MARIA DEL MAR LONDOÑO ARCILA            "/>
    <x v="282"/>
    <x v="257"/>
    <n v="20170120"/>
    <x v="0"/>
    <s v="PAGO NOMINA VARIAS CPS CON CARGO A VARIOS CONVENIO"/>
    <n v="1600000"/>
    <n v="1600000"/>
    <n v="0"/>
    <n v="0"/>
  </r>
  <r>
    <s v="G"/>
    <n v="14"/>
    <n v="121"/>
    <n v="3"/>
    <n v="1020794918"/>
    <s v="MARIA DEL MAR LONDOÑO ARCILA            "/>
    <x v="24"/>
    <x v="24"/>
    <n v="20170120"/>
    <x v="0"/>
    <s v="PAGO NOMINA VARIAS CPS CON CARGO A VARIOS CONVENIO"/>
    <n v="-20798"/>
    <n v="0"/>
    <n v="20798"/>
    <n v="1600000"/>
  </r>
  <r>
    <s v="G"/>
    <n v="14"/>
    <n v="121"/>
    <n v="4"/>
    <n v="1020794918"/>
    <s v="MARIA DEL MAR LONDOÑO ARCILA            "/>
    <x v="66"/>
    <x v="64"/>
    <n v="20170120"/>
    <x v="0"/>
    <s v="PAGO NOMINA VARIAS CPS CON CARGO A VARIOS CONVENIO"/>
    <n v="-10045"/>
    <n v="0"/>
    <n v="10045"/>
    <n v="1600000"/>
  </r>
  <r>
    <s v="G"/>
    <n v="14"/>
    <n v="121"/>
    <n v="5"/>
    <n v="1020794918"/>
    <s v="MARIA DEL MAR LONDOÑO ARCILA            "/>
    <x v="77"/>
    <x v="75"/>
    <n v="20170120"/>
    <x v="0"/>
    <s v="PAGO NOMINA VARIAS CPS CON CARGO A VARIOS CONVENIO"/>
    <n v="-5199"/>
    <n v="0"/>
    <n v="5199"/>
    <n v="1600000"/>
  </r>
  <r>
    <s v="G"/>
    <n v="14"/>
    <n v="121"/>
    <n v="6"/>
    <n v="1020794918"/>
    <s v="MARIA DEL MAR LONDOÑO ARCILA            "/>
    <x v="75"/>
    <x v="73"/>
    <n v="20170120"/>
    <x v="0"/>
    <s v="PAGO NOMINA VARIAS CPS CON CARGO A VARIOS CONVENIO"/>
    <n v="-10399"/>
    <n v="0"/>
    <n v="10399"/>
    <n v="1600000"/>
  </r>
  <r>
    <s v="G"/>
    <n v="14"/>
    <n v="122"/>
    <n v="1"/>
    <n v="900200377"/>
    <s v="FUNDACION CENTRO DE EMPRENDIMIENTO &amp; DES"/>
    <x v="283"/>
    <x v="258"/>
    <n v="20170120"/>
    <x v="0"/>
    <s v="ALQUILER DE ESPACIOS ENE L MARCO DEL CONTRATO INTE"/>
    <n v="-16934586"/>
    <n v="0"/>
    <n v="16934586"/>
    <n v="0"/>
  </r>
  <r>
    <s v="G"/>
    <n v="14"/>
    <n v="122"/>
    <n v="2"/>
    <n v="900200377"/>
    <s v="FUNDACION CENTRO DE EMPRENDIMIENTO &amp; DES"/>
    <x v="282"/>
    <x v="257"/>
    <n v="20170120"/>
    <x v="0"/>
    <s v="ALQUILER DE ESPACIOS ENE L MARCO DEL CONTRATO INTE"/>
    <n v="18000000"/>
    <n v="18000000"/>
    <n v="0"/>
    <n v="0"/>
  </r>
  <r>
    <s v="G"/>
    <n v="14"/>
    <n v="122"/>
    <n v="3"/>
    <n v="900200377"/>
    <s v="FUNDACION CENTRO DE EMPRENDIMIENTO &amp; DES"/>
    <x v="80"/>
    <x v="24"/>
    <n v="20170120"/>
    <x v="0"/>
    <s v="ALQUILER DE ESPACIOS ENE L MARCO DEL CONTRATO INTE"/>
    <n v="-310345"/>
    <n v="0"/>
    <n v="310345"/>
    <n v="18000000"/>
  </r>
  <r>
    <s v="G"/>
    <n v="14"/>
    <n v="122"/>
    <n v="4"/>
    <n v="900200377"/>
    <s v="FUNDACION CENTRO DE EMPRENDIMIENTO &amp; DES"/>
    <x v="94"/>
    <x v="90"/>
    <n v="20170120"/>
    <x v="0"/>
    <s v="ALQUILER DE ESPACIOS ENE L MARCO DEL CONTRATO INTE"/>
    <n v="-372414"/>
    <n v="0"/>
    <n v="372414"/>
    <n v="18000000"/>
  </r>
  <r>
    <s v="G"/>
    <n v="14"/>
    <n v="122"/>
    <n v="5"/>
    <n v="900200377"/>
    <s v="FUNDACION CENTRO DE EMPRENDIMIENTO &amp; DES"/>
    <x v="66"/>
    <x v="64"/>
    <n v="20170120"/>
    <x v="0"/>
    <s v="ALQUILER DE ESPACIOS ENE L MARCO DEL CONTRATO INTE"/>
    <n v="-149897"/>
    <n v="0"/>
    <n v="149897"/>
    <n v="18000000"/>
  </r>
  <r>
    <s v="G"/>
    <n v="14"/>
    <n v="122"/>
    <n v="6"/>
    <n v="900200377"/>
    <s v="FUNDACION CENTRO DE EMPRENDIMIENTO &amp; DES"/>
    <x v="76"/>
    <x v="74"/>
    <n v="20170120"/>
    <x v="0"/>
    <s v="ALQUILER DE ESPACIOS ENE L MARCO DEL CONTRATO INTE"/>
    <n v="-77586"/>
    <n v="0"/>
    <n v="77586"/>
    <n v="18000000"/>
  </r>
  <r>
    <s v="G"/>
    <n v="14"/>
    <n v="122"/>
    <n v="7"/>
    <n v="900200377"/>
    <s v="FUNDACION CENTRO DE EMPRENDIMIENTO &amp; DES"/>
    <x v="74"/>
    <x v="72"/>
    <n v="20170120"/>
    <x v="0"/>
    <s v="ALQUILER DE ESPACIOS ENE L MARCO DEL CONTRATO INTE"/>
    <n v="-155172"/>
    <n v="0"/>
    <n v="155172"/>
    <n v="18000000"/>
  </r>
  <r>
    <s v="G"/>
    <n v="14"/>
    <n v="123"/>
    <n v="1"/>
    <n v="900950432"/>
    <s v="ORBITA SAS                              "/>
    <x v="283"/>
    <x v="258"/>
    <n v="20170120"/>
    <x v="0"/>
    <s v="PRESTAR SERVICIOS COMO CONSTRUTORES DE POLITICAS Y"/>
    <n v="-37250064"/>
    <n v="0"/>
    <n v="37250064"/>
    <n v="0"/>
  </r>
  <r>
    <s v="G"/>
    <n v="14"/>
    <n v="123"/>
    <n v="2"/>
    <n v="900950432"/>
    <s v="ORBITA SAS                              "/>
    <x v="282"/>
    <x v="257"/>
    <n v="20170120"/>
    <x v="0"/>
    <s v="PRESTAR SERVICIOS COMO CONSTRUTORES DE POLITICAS Y"/>
    <n v="41100000"/>
    <n v="41100000"/>
    <n v="0"/>
    <n v="0"/>
  </r>
  <r>
    <s v="G"/>
    <n v="14"/>
    <n v="123"/>
    <n v="3"/>
    <n v="900950432"/>
    <s v="ORBITA SAS                              "/>
    <x v="80"/>
    <x v="24"/>
    <n v="20170120"/>
    <x v="0"/>
    <s v="PRESTAR SERVICIOS COMO CONSTRUTORES DE POLITICAS Y"/>
    <n v="-708621"/>
    <n v="0"/>
    <n v="708621"/>
    <n v="41100000"/>
  </r>
  <r>
    <s v="G"/>
    <n v="14"/>
    <n v="123"/>
    <n v="4"/>
    <n v="900950432"/>
    <s v="ORBITA SAS                              "/>
    <x v="85"/>
    <x v="81"/>
    <n v="20170120"/>
    <x v="0"/>
    <s v="PRESTAR SERVICIOS COMO CONSTRUTORES DE POLITICAS Y"/>
    <n v="-1417241"/>
    <n v="0"/>
    <n v="1417241"/>
    <n v="41100000"/>
  </r>
  <r>
    <s v="G"/>
    <n v="14"/>
    <n v="123"/>
    <n v="5"/>
    <n v="900950432"/>
    <s v="ORBITA SAS                              "/>
    <x v="94"/>
    <x v="90"/>
    <n v="20170120"/>
    <x v="0"/>
    <s v="PRESTAR SERVICIOS COMO CONSTRUTORES DE POLITICAS Y"/>
    <n v="-850345"/>
    <n v="0"/>
    <n v="850345"/>
    <n v="41100000"/>
  </r>
  <r>
    <s v="G"/>
    <n v="14"/>
    <n v="123"/>
    <n v="6"/>
    <n v="900950432"/>
    <s v="ORBITA SAS                              "/>
    <x v="66"/>
    <x v="64"/>
    <n v="20170120"/>
    <x v="0"/>
    <s v="PRESTAR SERVICIOS COMO CONSTRUTORES DE POLITICAS Y"/>
    <n v="-342264"/>
    <n v="0"/>
    <n v="342264"/>
    <n v="41100000"/>
  </r>
  <r>
    <s v="G"/>
    <n v="14"/>
    <n v="123"/>
    <n v="7"/>
    <n v="900950432"/>
    <s v="ORBITA SAS                              "/>
    <x v="76"/>
    <x v="74"/>
    <n v="20170120"/>
    <x v="0"/>
    <s v="PRESTAR SERVICIOS COMO CONSTRUTORES DE POLITICAS Y"/>
    <n v="-177155"/>
    <n v="0"/>
    <n v="177155"/>
    <n v="41100000"/>
  </r>
  <r>
    <s v="G"/>
    <n v="14"/>
    <n v="123"/>
    <n v="8"/>
    <n v="900950432"/>
    <s v="ORBITA SAS                              "/>
    <x v="74"/>
    <x v="72"/>
    <n v="20170120"/>
    <x v="0"/>
    <s v="PRESTAR SERVICIOS COMO CONSTRUTORES DE POLITICAS Y"/>
    <n v="-354310"/>
    <n v="0"/>
    <n v="354310"/>
    <n v="41100000"/>
  </r>
  <r>
    <s v="G"/>
    <n v="14"/>
    <n v="124"/>
    <n v="1"/>
    <n v="1020763491"/>
    <s v="BELTRAN ARTEAGA LINA MARIA              "/>
    <x v="285"/>
    <x v="260"/>
    <n v="20170120"/>
    <x v="0"/>
    <s v="PAGO NOMINA VARIAS CPS CON CARGO A VARIOS CONVENIO"/>
    <n v="-646769"/>
    <n v="0"/>
    <n v="646769"/>
    <n v="0"/>
  </r>
  <r>
    <s v="G"/>
    <n v="14"/>
    <n v="124"/>
    <n v="2"/>
    <n v="1020763491"/>
    <s v="BELTRAN ARTEAGA LINA MARIA              "/>
    <x v="282"/>
    <x v="257"/>
    <n v="20170120"/>
    <x v="0"/>
    <s v="PAGO NOMINA VARIAS CPS CON CARGO A VARIOS CONVENIO"/>
    <n v="657000"/>
    <n v="657000"/>
    <n v="0"/>
    <n v="0"/>
  </r>
  <r>
    <s v="G"/>
    <n v="14"/>
    <n v="124"/>
    <n v="3"/>
    <n v="1020763491"/>
    <s v="BELTRAN ARTEAGA LINA MARIA              "/>
    <x v="79"/>
    <x v="77"/>
    <n v="20170120"/>
    <x v="0"/>
    <s v="PAGO NOMINA VARIAS CPS CON CARGO A VARIOS CONVENIO"/>
    <n v="-1725"/>
    <n v="0"/>
    <n v="1725"/>
    <n v="657000"/>
  </r>
  <r>
    <s v="G"/>
    <n v="14"/>
    <n v="124"/>
    <n v="4"/>
    <n v="1020763491"/>
    <s v="BELTRAN ARTEAGA LINA MARIA              "/>
    <x v="66"/>
    <x v="64"/>
    <n v="20170120"/>
    <x v="0"/>
    <s v="PAGO NOMINA VARIAS CPS CON CARGO A VARIOS CONVENIO"/>
    <n v="-3332"/>
    <n v="0"/>
    <n v="3332"/>
    <n v="657000"/>
  </r>
  <r>
    <s v="G"/>
    <n v="14"/>
    <n v="124"/>
    <n v="5"/>
    <n v="1020763491"/>
    <s v="BELTRAN ARTEAGA LINA MARIA              "/>
    <x v="75"/>
    <x v="73"/>
    <n v="20170120"/>
    <x v="0"/>
    <s v="PAGO NOMINA VARIAS CPS CON CARGO A VARIOS CONVENIO"/>
    <n v="-3449"/>
    <n v="0"/>
    <n v="3449"/>
    <n v="657000"/>
  </r>
  <r>
    <s v="G"/>
    <n v="14"/>
    <n v="124"/>
    <n v="6"/>
    <n v="1020763491"/>
    <s v="BELTRAN ARTEAGA LINA MARIA              "/>
    <x v="77"/>
    <x v="75"/>
    <n v="20170120"/>
    <x v="0"/>
    <s v="PAGO NOMINA VARIAS CPS CON CARGO A VARIOS CONVENIO"/>
    <n v="-1725"/>
    <n v="0"/>
    <n v="1725"/>
    <n v="657000"/>
  </r>
  <r>
    <s v="G"/>
    <n v="14"/>
    <n v="125"/>
    <n v="1"/>
    <n v="19422121"/>
    <s v="TORRES COLMENARES OSCAR FERNANDO        "/>
    <x v="283"/>
    <x v="258"/>
    <n v="20170120"/>
    <x v="0"/>
    <s v="PAGO NOMINA VARIAS CPS CON CARGO A VARIOS CONVENIO"/>
    <n v="-11274165"/>
    <n v="0"/>
    <n v="11274165"/>
    <n v="0"/>
  </r>
  <r>
    <s v="G"/>
    <n v="14"/>
    <n v="125"/>
    <n v="2"/>
    <n v="19422121"/>
    <s v="TORRES COLMENARES OSCAR FERNANDO        "/>
    <x v="282"/>
    <x v="257"/>
    <n v="20170120"/>
    <x v="0"/>
    <s v="PAGO NOMINA VARIAS CPS CON CARGO A VARIOS CONVENIO"/>
    <n v="12250000"/>
    <n v="12250000"/>
    <n v="0"/>
    <n v="0"/>
  </r>
  <r>
    <s v="G"/>
    <n v="14"/>
    <n v="125"/>
    <n v="3"/>
    <n v="19422121"/>
    <s v="TORRES COLMENARES OSCAR FERNANDO        "/>
    <x v="80"/>
    <x v="24"/>
    <n v="20170120"/>
    <x v="0"/>
    <s v="PAGO NOMINA VARIAS CPS CON CARGO A VARIOS CONVENIO"/>
    <n v="-245000"/>
    <n v="0"/>
    <n v="245000"/>
    <n v="12250000"/>
  </r>
  <r>
    <s v="G"/>
    <n v="14"/>
    <n v="125"/>
    <n v="4"/>
    <n v="19422121"/>
    <s v="TORRES COLMENARES OSCAR FERNANDO        "/>
    <x v="93"/>
    <x v="89"/>
    <n v="20170120"/>
    <x v="0"/>
    <s v="PAGO NOMINA VARIAS CPS CON CARGO A VARIOS CONVENIO"/>
    <n v="-428750"/>
    <n v="0"/>
    <n v="428750"/>
    <n v="12250000"/>
  </r>
  <r>
    <s v="G"/>
    <n v="14"/>
    <n v="125"/>
    <n v="5"/>
    <n v="19422121"/>
    <s v="TORRES COLMENARES OSCAR FERNANDO        "/>
    <x v="66"/>
    <x v="64"/>
    <n v="20170120"/>
    <x v="0"/>
    <s v="PAGO NOMINA VARIAS CPS CON CARGO A VARIOS CONVENIO"/>
    <n v="-118335"/>
    <n v="0"/>
    <n v="118335"/>
    <n v="12250000"/>
  </r>
  <r>
    <s v="G"/>
    <n v="14"/>
    <n v="125"/>
    <n v="6"/>
    <n v="19422121"/>
    <s v="TORRES COLMENARES OSCAR FERNANDO        "/>
    <x v="74"/>
    <x v="72"/>
    <n v="20170120"/>
    <x v="0"/>
    <s v="PAGO NOMINA VARIAS CPS CON CARGO A VARIOS CONVENIO"/>
    <n v="-122500"/>
    <n v="0"/>
    <n v="122500"/>
    <n v="12250000"/>
  </r>
  <r>
    <s v="G"/>
    <n v="14"/>
    <n v="125"/>
    <n v="7"/>
    <n v="19422121"/>
    <s v="TORRES COLMENARES OSCAR FERNANDO        "/>
    <x v="76"/>
    <x v="74"/>
    <n v="20170120"/>
    <x v="0"/>
    <s v="PAGO NOMINA VARIAS CPS CON CARGO A VARIOS CONVENIO"/>
    <n v="-61250"/>
    <n v="0"/>
    <n v="61250"/>
    <n v="12250000"/>
  </r>
  <r>
    <s v="G"/>
    <n v="14"/>
    <n v="126"/>
    <n v="1"/>
    <n v="19422121"/>
    <s v="TORRES COLMENARES OSCAR FERNANDO        "/>
    <x v="283"/>
    <x v="258"/>
    <n v="20170120"/>
    <x v="0"/>
    <s v="PAGO NOMINA VARIAS CPS CON CARGO A VARIOS CONVENIO"/>
    <n v="-4831785"/>
    <n v="0"/>
    <n v="4831785"/>
    <n v="0"/>
  </r>
  <r>
    <s v="G"/>
    <n v="14"/>
    <n v="126"/>
    <n v="2"/>
    <n v="19422121"/>
    <s v="TORRES COLMENARES OSCAR FERNANDO        "/>
    <x v="282"/>
    <x v="257"/>
    <n v="20170120"/>
    <x v="0"/>
    <s v="PAGO NOMINA VARIAS CPS CON CARGO A VARIOS CONVENIO"/>
    <n v="5250000"/>
    <n v="5250000"/>
    <n v="0"/>
    <n v="0"/>
  </r>
  <r>
    <s v="G"/>
    <n v="14"/>
    <n v="126"/>
    <n v="3"/>
    <n v="19422121"/>
    <s v="TORRES COLMENARES OSCAR FERNANDO        "/>
    <x v="80"/>
    <x v="24"/>
    <n v="20170120"/>
    <x v="0"/>
    <s v="PAGO NOMINA VARIAS CPS CON CARGO A VARIOS CONVENIO"/>
    <n v="-105000"/>
    <n v="0"/>
    <n v="105000"/>
    <n v="5250000"/>
  </r>
  <r>
    <s v="G"/>
    <n v="14"/>
    <n v="126"/>
    <n v="4"/>
    <n v="19422121"/>
    <s v="TORRES COLMENARES OSCAR FERNANDO        "/>
    <x v="93"/>
    <x v="89"/>
    <n v="20170120"/>
    <x v="0"/>
    <s v="PAGO NOMINA VARIAS CPS CON CARGO A VARIOS CONVENIO"/>
    <n v="-183750"/>
    <n v="0"/>
    <n v="183750"/>
    <n v="5250000"/>
  </r>
  <r>
    <s v="G"/>
    <n v="14"/>
    <n v="126"/>
    <n v="5"/>
    <n v="19422121"/>
    <s v="TORRES COLMENARES OSCAR FERNANDO        "/>
    <x v="66"/>
    <x v="64"/>
    <n v="20170120"/>
    <x v="0"/>
    <s v="PAGO NOMINA VARIAS CPS CON CARGO A VARIOS CONVENIO"/>
    <n v="-50715"/>
    <n v="0"/>
    <n v="50715"/>
    <n v="5250000"/>
  </r>
  <r>
    <s v="G"/>
    <n v="14"/>
    <n v="126"/>
    <n v="6"/>
    <n v="19422121"/>
    <s v="TORRES COLMENARES OSCAR FERNANDO        "/>
    <x v="74"/>
    <x v="72"/>
    <n v="20170120"/>
    <x v="0"/>
    <s v="PAGO NOMINA VARIAS CPS CON CARGO A VARIOS CONVENIO"/>
    <n v="-52500"/>
    <n v="0"/>
    <n v="52500"/>
    <n v="5250000"/>
  </r>
  <r>
    <s v="G"/>
    <n v="14"/>
    <n v="126"/>
    <n v="7"/>
    <n v="19422121"/>
    <s v="TORRES COLMENARES OSCAR FERNANDO        "/>
    <x v="76"/>
    <x v="74"/>
    <n v="20170120"/>
    <x v="0"/>
    <s v="PAGO NOMINA VARIAS CPS CON CARGO A VARIOS CONVENIO"/>
    <n v="-26250"/>
    <n v="0"/>
    <n v="26250"/>
    <n v="5250000"/>
  </r>
  <r>
    <s v="G"/>
    <n v="14"/>
    <n v="127"/>
    <n v="1"/>
    <n v="79493825"/>
    <s v="PEREZ CARVAJAL EDWIN ROBERT             "/>
    <x v="283"/>
    <x v="258"/>
    <n v="20170120"/>
    <x v="0"/>
    <s v="PAGO NOMINA VARIAS CPS CON CARGO A VARIOS CONVENIO"/>
    <n v="-8743230"/>
    <n v="0"/>
    <n v="8743230"/>
    <n v="0"/>
  </r>
  <r>
    <s v="G"/>
    <n v="14"/>
    <n v="127"/>
    <n v="2"/>
    <n v="79493825"/>
    <s v="PEREZ CARVAJAL EDWIN ROBERT             "/>
    <x v="282"/>
    <x v="257"/>
    <n v="20170120"/>
    <x v="0"/>
    <s v="PAGO NOMINA VARIAS CPS CON CARGO A VARIOS CONVENIO"/>
    <n v="9500000"/>
    <n v="9500000"/>
    <n v="0"/>
    <n v="0"/>
  </r>
  <r>
    <s v="G"/>
    <n v="14"/>
    <n v="127"/>
    <n v="3"/>
    <n v="79493825"/>
    <s v="PEREZ CARVAJAL EDWIN ROBERT             "/>
    <x v="80"/>
    <x v="24"/>
    <n v="20170120"/>
    <x v="0"/>
    <s v="PAGO NOMINA VARIAS CPS CON CARGO A VARIOS CONVENIO"/>
    <n v="-190000"/>
    <n v="0"/>
    <n v="190000"/>
    <n v="9500000"/>
  </r>
  <r>
    <s v="G"/>
    <n v="14"/>
    <n v="127"/>
    <n v="4"/>
    <n v="79493825"/>
    <s v="PEREZ CARVAJAL EDWIN ROBERT             "/>
    <x v="93"/>
    <x v="89"/>
    <n v="20170120"/>
    <x v="0"/>
    <s v="PAGO NOMINA VARIAS CPS CON CARGO A VARIOS CONVENIO"/>
    <n v="-332500"/>
    <n v="0"/>
    <n v="332500"/>
    <n v="9500000"/>
  </r>
  <r>
    <s v="G"/>
    <n v="14"/>
    <n v="127"/>
    <n v="5"/>
    <n v="79493825"/>
    <s v="PEREZ CARVAJAL EDWIN ROBERT             "/>
    <x v="66"/>
    <x v="64"/>
    <n v="20170120"/>
    <x v="0"/>
    <s v="PAGO NOMINA VARIAS CPS CON CARGO A VARIOS CONVENIO"/>
    <n v="-91770"/>
    <n v="0"/>
    <n v="91770"/>
    <n v="9500000"/>
  </r>
  <r>
    <s v="G"/>
    <n v="14"/>
    <n v="127"/>
    <n v="6"/>
    <n v="79493825"/>
    <s v="PEREZ CARVAJAL EDWIN ROBERT             "/>
    <x v="74"/>
    <x v="72"/>
    <n v="20170120"/>
    <x v="0"/>
    <s v="PAGO NOMINA VARIAS CPS CON CARGO A VARIOS CONVENIO"/>
    <n v="-95000"/>
    <n v="0"/>
    <n v="95000"/>
    <n v="9500000"/>
  </r>
  <r>
    <s v="G"/>
    <n v="14"/>
    <n v="127"/>
    <n v="7"/>
    <n v="79493825"/>
    <s v="PEREZ CARVAJAL EDWIN ROBERT             "/>
    <x v="76"/>
    <x v="74"/>
    <n v="20170120"/>
    <x v="0"/>
    <s v="PAGO NOMINA VARIAS CPS CON CARGO A VARIOS CONVENIO"/>
    <n v="-47500"/>
    <n v="0"/>
    <n v="47500"/>
    <n v="9500000"/>
  </r>
  <r>
    <s v="G"/>
    <n v="14"/>
    <n v="128"/>
    <n v="1"/>
    <n v="79457691"/>
    <s v="PANTOJA BENAVIDES JAIME FRANCISCO       "/>
    <x v="285"/>
    <x v="260"/>
    <n v="20170120"/>
    <x v="0"/>
    <s v="PAGO NOMINA VARIAS CPS CON CARGO A VARIOS CONVENIO"/>
    <n v="-7856856"/>
    <n v="0"/>
    <n v="7856856"/>
    <n v="0"/>
  </r>
  <r>
    <s v="G"/>
    <n v="14"/>
    <n v="128"/>
    <n v="2"/>
    <n v="79457691"/>
    <s v="PANTOJA BENAVIDES JAIME FRANCISCO       "/>
    <x v="282"/>
    <x v="257"/>
    <n v="20170120"/>
    <x v="0"/>
    <s v="PAGO NOMINA VARIAS CPS CON CARGO A VARIOS CONVENIO"/>
    <n v="8400000"/>
    <n v="8400000"/>
    <n v="0"/>
    <n v="0"/>
  </r>
  <r>
    <s v="G"/>
    <n v="14"/>
    <n v="128"/>
    <n v="3"/>
    <n v="79457691"/>
    <s v="PANTOJA BENAVIDES JAIME FRANCISCO       "/>
    <x v="78"/>
    <x v="76"/>
    <n v="20170120"/>
    <x v="0"/>
    <s v="PAGO NOMINA VARIAS CPS CON CARGO A VARIOS CONVENIO"/>
    <n v="-42000"/>
    <n v="0"/>
    <n v="42000"/>
    <n v="8400000"/>
  </r>
  <r>
    <s v="G"/>
    <n v="14"/>
    <n v="128"/>
    <n v="4"/>
    <n v="79457691"/>
    <s v="PANTOJA BENAVIDES JAIME FRANCISCO       "/>
    <x v="93"/>
    <x v="89"/>
    <n v="20170120"/>
    <x v="0"/>
    <s v="PAGO NOMINA VARIAS CPS CON CARGO A VARIOS CONVENIO"/>
    <n v="-294000"/>
    <n v="0"/>
    <n v="294000"/>
    <n v="8400000"/>
  </r>
  <r>
    <s v="G"/>
    <n v="14"/>
    <n v="128"/>
    <n v="5"/>
    <n v="79457691"/>
    <s v="PANTOJA BENAVIDES JAIME FRANCISCO       "/>
    <x v="66"/>
    <x v="64"/>
    <n v="20170120"/>
    <x v="0"/>
    <s v="PAGO NOMINA VARIAS CPS CON CARGO A VARIOS CONVENIO"/>
    <n v="-81144"/>
    <n v="0"/>
    <n v="81144"/>
    <n v="8400000"/>
  </r>
  <r>
    <s v="G"/>
    <n v="14"/>
    <n v="128"/>
    <n v="6"/>
    <n v="79457691"/>
    <s v="PANTOJA BENAVIDES JAIME FRANCISCO       "/>
    <x v="74"/>
    <x v="72"/>
    <n v="20170120"/>
    <x v="0"/>
    <s v="PAGO NOMINA VARIAS CPS CON CARGO A VARIOS CONVENIO"/>
    <n v="-84000"/>
    <n v="0"/>
    <n v="84000"/>
    <n v="8400000"/>
  </r>
  <r>
    <s v="G"/>
    <n v="14"/>
    <n v="128"/>
    <n v="7"/>
    <n v="79457691"/>
    <s v="PANTOJA BENAVIDES JAIME FRANCISCO       "/>
    <x v="76"/>
    <x v="74"/>
    <n v="20170120"/>
    <x v="0"/>
    <s v="PAGO NOMINA VARIAS CPS CON CARGO A VARIOS CONVENIO"/>
    <n v="-42000"/>
    <n v="0"/>
    <n v="42000"/>
    <n v="8400000"/>
  </r>
  <r>
    <s v="G"/>
    <n v="14"/>
    <n v="129"/>
    <n v="1"/>
    <n v="79457691"/>
    <s v="PANTOJA BENAVIDES JAIME FRANCISCO       "/>
    <x v="285"/>
    <x v="260"/>
    <n v="20170120"/>
    <x v="0"/>
    <s v="PAGO NOMINA VARIAS CPS CON CARGO A VARIOS CONVENIO"/>
    <n v="-1964214"/>
    <n v="0"/>
    <n v="1964214"/>
    <n v="0"/>
  </r>
  <r>
    <s v="G"/>
    <n v="14"/>
    <n v="129"/>
    <n v="2"/>
    <n v="79457691"/>
    <s v="PANTOJA BENAVIDES JAIME FRANCISCO       "/>
    <x v="282"/>
    <x v="257"/>
    <n v="20170120"/>
    <x v="0"/>
    <s v="PAGO NOMINA VARIAS CPS CON CARGO A VARIOS CONVENIO"/>
    <n v="2100000"/>
    <n v="2100000"/>
    <n v="0"/>
    <n v="0"/>
  </r>
  <r>
    <s v="G"/>
    <n v="14"/>
    <n v="129"/>
    <n v="3"/>
    <n v="79457691"/>
    <s v="PANTOJA BENAVIDES JAIME FRANCISCO       "/>
    <x v="78"/>
    <x v="76"/>
    <n v="20170120"/>
    <x v="0"/>
    <s v="PAGO NOMINA VARIAS CPS CON CARGO A VARIOS CONVENIO"/>
    <n v="-10500"/>
    <n v="0"/>
    <n v="10500"/>
    <n v="2100000"/>
  </r>
  <r>
    <s v="G"/>
    <n v="14"/>
    <n v="129"/>
    <n v="4"/>
    <n v="79457691"/>
    <s v="PANTOJA BENAVIDES JAIME FRANCISCO       "/>
    <x v="66"/>
    <x v="64"/>
    <n v="20170120"/>
    <x v="0"/>
    <s v="PAGO NOMINA VARIAS CPS CON CARGO A VARIOS CONVENIO"/>
    <n v="-20286"/>
    <n v="0"/>
    <n v="20286"/>
    <n v="2100000"/>
  </r>
  <r>
    <s v="G"/>
    <n v="14"/>
    <n v="129"/>
    <n v="5"/>
    <n v="79457691"/>
    <s v="PANTOJA BENAVIDES JAIME FRANCISCO       "/>
    <x v="74"/>
    <x v="72"/>
    <n v="20170120"/>
    <x v="0"/>
    <s v="PAGO NOMINA VARIAS CPS CON CARGO A VARIOS CONVENIO"/>
    <n v="-21000"/>
    <n v="0"/>
    <n v="21000"/>
    <n v="2100000"/>
  </r>
  <r>
    <s v="G"/>
    <n v="14"/>
    <n v="129"/>
    <n v="6"/>
    <n v="79457691"/>
    <s v="PANTOJA BENAVIDES JAIME FRANCISCO       "/>
    <x v="76"/>
    <x v="74"/>
    <n v="20170120"/>
    <x v="0"/>
    <s v="PAGO NOMINA VARIAS CPS CON CARGO A VARIOS CONVENIO"/>
    <n v="-10500"/>
    <n v="0"/>
    <n v="10500"/>
    <n v="2100000"/>
  </r>
  <r>
    <s v="G"/>
    <n v="14"/>
    <n v="129"/>
    <n v="7"/>
    <n v="79457691"/>
    <s v="PANTOJA BENAVIDES JAIME FRANCISCO       "/>
    <x v="93"/>
    <x v="89"/>
    <n v="20170120"/>
    <x v="0"/>
    <s v="PAGO NOMINA VARIAS CPS CON CARGO A VARIOS CONVENIO"/>
    <n v="-73500"/>
    <n v="0"/>
    <n v="73500"/>
    <n v="2100000"/>
  </r>
  <r>
    <s v="G"/>
    <n v="14"/>
    <n v="130"/>
    <n v="1"/>
    <n v="1026562429"/>
    <s v="CESPEDES LOZANO EDGAR ORLANDO           "/>
    <x v="285"/>
    <x v="260"/>
    <n v="20170120"/>
    <x v="0"/>
    <s v="PAGO NOMINA VARIAS CPS CON CARGO A VARIOS CONVENIO"/>
    <n v="-1305151"/>
    <n v="0"/>
    <n v="1305151"/>
    <n v="0"/>
  </r>
  <r>
    <s v="G"/>
    <n v="14"/>
    <n v="130"/>
    <n v="2"/>
    <n v="1026562429"/>
    <s v="CESPEDES LOZANO EDGAR ORLANDO           "/>
    <x v="282"/>
    <x v="257"/>
    <n v="20170120"/>
    <x v="0"/>
    <s v="PAGO NOMINA VARIAS CPS CON CARGO A VARIOS CONVENIO"/>
    <n v="1330000"/>
    <n v="1330000"/>
    <n v="0"/>
    <n v="0"/>
  </r>
  <r>
    <s v="G"/>
    <n v="14"/>
    <n v="130"/>
    <n v="3"/>
    <n v="1026562429"/>
    <s v="CESPEDES LOZANO EDGAR ORLANDO           "/>
    <x v="79"/>
    <x v="77"/>
    <n v="20170120"/>
    <x v="0"/>
    <s v="PAGO NOMINA VARIAS CPS CON CARGO A VARIOS CONVENIO"/>
    <n v="-4189"/>
    <n v="0"/>
    <n v="4189"/>
    <n v="1330000"/>
  </r>
  <r>
    <s v="G"/>
    <n v="14"/>
    <n v="130"/>
    <n v="4"/>
    <n v="1026562429"/>
    <s v="CESPEDES LOZANO EDGAR ORLANDO           "/>
    <x v="66"/>
    <x v="64"/>
    <n v="20170120"/>
    <x v="0"/>
    <s v="PAGO NOMINA VARIAS CPS CON CARGO A VARIOS CONVENIO"/>
    <n v="-8093"/>
    <n v="0"/>
    <n v="8093"/>
    <n v="1330000"/>
  </r>
  <r>
    <s v="G"/>
    <n v="14"/>
    <n v="130"/>
    <n v="5"/>
    <n v="1026562429"/>
    <s v="CESPEDES LOZANO EDGAR ORLANDO           "/>
    <x v="75"/>
    <x v="73"/>
    <n v="20170120"/>
    <x v="0"/>
    <s v="PAGO NOMINA VARIAS CPS CON CARGO A VARIOS CONVENIO"/>
    <n v="-8378"/>
    <n v="0"/>
    <n v="8378"/>
    <n v="1330000"/>
  </r>
  <r>
    <s v="G"/>
    <n v="14"/>
    <n v="130"/>
    <n v="6"/>
    <n v="1026562429"/>
    <s v="CESPEDES LOZANO EDGAR ORLANDO           "/>
    <x v="77"/>
    <x v="75"/>
    <n v="20170120"/>
    <x v="0"/>
    <s v="PAGO NOMINA VARIAS CPS CON CARGO A VARIOS CONVENIO"/>
    <n v="-4189"/>
    <n v="0"/>
    <n v="4189"/>
    <n v="1330000"/>
  </r>
  <r>
    <s v="G"/>
    <n v="14"/>
    <n v="131"/>
    <n v="1"/>
    <n v="1118549546"/>
    <s v="INOCENCIO PORTILLA DANNA ALEXANDRA      "/>
    <x v="285"/>
    <x v="260"/>
    <n v="20170120"/>
    <x v="0"/>
    <s v="PAGO NOMINA VARIAS CPS CON CARGO A VARIOS CONVENIO"/>
    <n v="-1305151"/>
    <n v="0"/>
    <n v="1305151"/>
    <n v="0"/>
  </r>
  <r>
    <s v="G"/>
    <n v="14"/>
    <n v="131"/>
    <n v="2"/>
    <n v="1118549546"/>
    <s v="INOCENCIO PORTILLA DANNA ALEXANDRA      "/>
    <x v="282"/>
    <x v="257"/>
    <n v="20170120"/>
    <x v="0"/>
    <s v="PAGO NOMINA VARIAS CPS CON CARGO A VARIOS CONVENIO"/>
    <n v="1330000"/>
    <n v="1330000"/>
    <n v="0"/>
    <n v="0"/>
  </r>
  <r>
    <s v="G"/>
    <n v="14"/>
    <n v="131"/>
    <n v="3"/>
    <n v="1118549546"/>
    <s v="INOCENCIO PORTILLA DANNA ALEXANDRA      "/>
    <x v="79"/>
    <x v="77"/>
    <n v="20170120"/>
    <x v="0"/>
    <s v="PAGO NOMINA VARIAS CPS CON CARGO A VARIOS CONVENIO"/>
    <n v="-4189"/>
    <n v="0"/>
    <n v="4189"/>
    <n v="1330000"/>
  </r>
  <r>
    <s v="G"/>
    <n v="14"/>
    <n v="131"/>
    <n v="4"/>
    <n v="1118549546"/>
    <s v="INOCENCIO PORTILLA DANNA ALEXANDRA      "/>
    <x v="66"/>
    <x v="64"/>
    <n v="20170120"/>
    <x v="0"/>
    <s v="PAGO NOMINA VARIAS CPS CON CARGO A VARIOS CONVENIO"/>
    <n v="-8093"/>
    <n v="0"/>
    <n v="8093"/>
    <n v="1330000"/>
  </r>
  <r>
    <s v="G"/>
    <n v="14"/>
    <n v="131"/>
    <n v="5"/>
    <n v="1118549546"/>
    <s v="INOCENCIO PORTILLA DANNA ALEXANDRA      "/>
    <x v="75"/>
    <x v="73"/>
    <n v="20170120"/>
    <x v="0"/>
    <s v="PAGO NOMINA VARIAS CPS CON CARGO A VARIOS CONVENIO"/>
    <n v="-8378"/>
    <n v="0"/>
    <n v="8378"/>
    <n v="1330000"/>
  </r>
  <r>
    <s v="G"/>
    <n v="14"/>
    <n v="131"/>
    <n v="6"/>
    <n v="1118549546"/>
    <s v="INOCENCIO PORTILLA DANNA ALEXANDRA      "/>
    <x v="77"/>
    <x v="75"/>
    <n v="20170120"/>
    <x v="0"/>
    <s v="PAGO NOMINA VARIAS CPS CON CARGO A VARIOS CONVENIO"/>
    <n v="-4189"/>
    <n v="0"/>
    <n v="4189"/>
    <n v="1330000"/>
  </r>
  <r>
    <s v="G"/>
    <n v="14"/>
    <n v="132"/>
    <n v="1"/>
    <n v="1024467819"/>
    <s v="PORTELA DIAZ ANGELICA MARIA             "/>
    <x v="285"/>
    <x v="260"/>
    <n v="20170120"/>
    <x v="0"/>
    <s v="PAGO NOMINA VARIAS CPS CON CARGO A VARIOS CONVENIO"/>
    <n v="-996655"/>
    <n v="0"/>
    <n v="996655"/>
    <n v="0"/>
  </r>
  <r>
    <s v="G"/>
    <n v="14"/>
    <n v="132"/>
    <n v="2"/>
    <n v="1024467819"/>
    <s v="PORTELA DIAZ ANGELICA MARIA             "/>
    <x v="282"/>
    <x v="257"/>
    <n v="20170120"/>
    <x v="0"/>
    <s v="PAGO NOMINA VARIAS CPS CON CARGO A VARIOS CONVENIO"/>
    <n v="1014500"/>
    <n v="1014500"/>
    <n v="0"/>
    <n v="0"/>
  </r>
  <r>
    <s v="G"/>
    <n v="14"/>
    <n v="132"/>
    <n v="3"/>
    <n v="1024467819"/>
    <s v="PORTELA DIAZ ANGELICA MARIA             "/>
    <x v="77"/>
    <x v="75"/>
    <n v="20170120"/>
    <x v="0"/>
    <s v="PAGO NOMINA VARIAS CPS CON CARGO A VARIOS CONVENIO"/>
    <n v="-3008"/>
    <n v="0"/>
    <n v="3008"/>
    <n v="1014500"/>
  </r>
  <r>
    <s v="G"/>
    <n v="14"/>
    <n v="132"/>
    <n v="4"/>
    <n v="1024467819"/>
    <s v="PORTELA DIAZ ANGELICA MARIA             "/>
    <x v="79"/>
    <x v="77"/>
    <n v="20170120"/>
    <x v="0"/>
    <s v="PAGO NOMINA VARIAS CPS CON CARGO A VARIOS CONVENIO"/>
    <n v="-3008"/>
    <n v="0"/>
    <n v="3008"/>
    <n v="1014500"/>
  </r>
  <r>
    <s v="G"/>
    <n v="14"/>
    <n v="132"/>
    <n v="5"/>
    <n v="1024467819"/>
    <s v="PORTELA DIAZ ANGELICA MARIA             "/>
    <x v="66"/>
    <x v="64"/>
    <n v="20170120"/>
    <x v="0"/>
    <s v="PAGO NOMINA VARIAS CPS CON CARGO A VARIOS CONVENIO"/>
    <n v="-5812"/>
    <n v="0"/>
    <n v="5812"/>
    <n v="1014500"/>
  </r>
  <r>
    <s v="G"/>
    <n v="14"/>
    <n v="132"/>
    <n v="6"/>
    <n v="1024467819"/>
    <s v="PORTELA DIAZ ANGELICA MARIA             "/>
    <x v="75"/>
    <x v="73"/>
    <n v="20170120"/>
    <x v="0"/>
    <s v="PAGO NOMINA VARIAS CPS CON CARGO A VARIOS CONVENIO"/>
    <n v="-6017"/>
    <n v="0"/>
    <n v="6017"/>
    <n v="1014500"/>
  </r>
  <r>
    <s v="G"/>
    <n v="14"/>
    <n v="133"/>
    <n v="1"/>
    <n v="1014188861"/>
    <s v="ROMERO AVILA MILTON DAVID               "/>
    <x v="285"/>
    <x v="260"/>
    <n v="20170120"/>
    <x v="0"/>
    <s v="PAGO NOMINA VARIAS CPS CON CARGO A VARIOS CONVENIO"/>
    <n v="-996655"/>
    <n v="0"/>
    <n v="996655"/>
    <n v="0"/>
  </r>
  <r>
    <s v="G"/>
    <n v="14"/>
    <n v="133"/>
    <n v="2"/>
    <n v="1014188861"/>
    <s v="ROMERO AVILA MILTON DAVID               "/>
    <x v="282"/>
    <x v="257"/>
    <n v="20170120"/>
    <x v="0"/>
    <s v="PAGO NOMINA VARIAS CPS CON CARGO A VARIOS CONVENIO"/>
    <n v="1014500"/>
    <n v="1014500"/>
    <n v="0"/>
    <n v="0"/>
  </r>
  <r>
    <s v="G"/>
    <n v="14"/>
    <n v="133"/>
    <n v="3"/>
    <n v="1014188861"/>
    <s v="ROMERO AVILA MILTON DAVID               "/>
    <x v="77"/>
    <x v="75"/>
    <n v="20170120"/>
    <x v="0"/>
    <s v="PAGO NOMINA VARIAS CPS CON CARGO A VARIOS CONVENIO"/>
    <n v="-3008"/>
    <n v="0"/>
    <n v="3008"/>
    <n v="1014500"/>
  </r>
  <r>
    <s v="G"/>
    <n v="14"/>
    <n v="133"/>
    <n v="4"/>
    <n v="1014188861"/>
    <s v="ROMERO AVILA MILTON DAVID               "/>
    <x v="79"/>
    <x v="77"/>
    <n v="20170120"/>
    <x v="0"/>
    <s v="PAGO NOMINA VARIAS CPS CON CARGO A VARIOS CONVENIO"/>
    <n v="-3008"/>
    <n v="0"/>
    <n v="3008"/>
    <n v="1014500"/>
  </r>
  <r>
    <s v="G"/>
    <n v="14"/>
    <n v="133"/>
    <n v="5"/>
    <n v="1014188861"/>
    <s v="ROMERO AVILA MILTON DAVID               "/>
    <x v="66"/>
    <x v="64"/>
    <n v="20170120"/>
    <x v="0"/>
    <s v="PAGO NOMINA VARIAS CPS CON CARGO A VARIOS CONVENIO"/>
    <n v="-5812"/>
    <n v="0"/>
    <n v="5812"/>
    <n v="1014500"/>
  </r>
  <r>
    <s v="G"/>
    <n v="14"/>
    <n v="133"/>
    <n v="6"/>
    <n v="1014188861"/>
    <s v="ROMERO AVILA MILTON DAVID               "/>
    <x v="75"/>
    <x v="73"/>
    <n v="20170120"/>
    <x v="0"/>
    <s v="PAGO NOMINA VARIAS CPS CON CARGO A VARIOS CONVENIO"/>
    <n v="-6017"/>
    <n v="0"/>
    <n v="6017"/>
    <n v="1014500"/>
  </r>
  <r>
    <s v="G"/>
    <n v="14"/>
    <n v="134"/>
    <n v="1"/>
    <n v="1019135150"/>
    <s v="ESPINOSA GRANADOS MARIA CAMILA          "/>
    <x v="285"/>
    <x v="260"/>
    <n v="20170120"/>
    <x v="0"/>
    <s v="PAGO NOMINA VARIAS CPS CON CARGO A VARIOS CONVENIO"/>
    <n v="-1471378"/>
    <n v="0"/>
    <n v="1471378"/>
    <n v="0"/>
  </r>
  <r>
    <s v="G"/>
    <n v="14"/>
    <n v="134"/>
    <n v="2"/>
    <n v="1019135150"/>
    <s v="ESPINOSA GRANADOS MARIA CAMILA          "/>
    <x v="282"/>
    <x v="257"/>
    <n v="20170120"/>
    <x v="0"/>
    <s v="PAGO NOMINA VARIAS CPS CON CARGO A VARIOS CONVENIO"/>
    <n v="1500000"/>
    <n v="1500000"/>
    <n v="0"/>
    <n v="0"/>
  </r>
  <r>
    <s v="G"/>
    <n v="14"/>
    <n v="134"/>
    <n v="3"/>
    <n v="1019135150"/>
    <s v="ESPINOSA GRANADOS MARIA CAMILA          "/>
    <x v="77"/>
    <x v="75"/>
    <n v="20170120"/>
    <x v="0"/>
    <s v="PAGO NOMINA VARIAS CPS CON CARGO A VARIOS CONVENIO"/>
    <n v="-4825"/>
    <n v="0"/>
    <n v="4825"/>
    <n v="1500000"/>
  </r>
  <r>
    <s v="G"/>
    <n v="14"/>
    <n v="134"/>
    <n v="4"/>
    <n v="1019135150"/>
    <s v="ESPINOSA GRANADOS MARIA CAMILA          "/>
    <x v="79"/>
    <x v="77"/>
    <n v="20170120"/>
    <x v="0"/>
    <s v="PAGO NOMINA VARIAS CPS CON CARGO A VARIOS CONVENIO"/>
    <n v="-4825"/>
    <n v="0"/>
    <n v="4825"/>
    <n v="1500000"/>
  </r>
  <r>
    <s v="G"/>
    <n v="14"/>
    <n v="134"/>
    <n v="5"/>
    <n v="1019135150"/>
    <s v="ESPINOSA GRANADOS MARIA CAMILA          "/>
    <x v="75"/>
    <x v="73"/>
    <n v="20170120"/>
    <x v="0"/>
    <s v="PAGO NOMINA VARIAS CPS CON CARGO A VARIOS CONVENIO"/>
    <n v="-9650"/>
    <n v="0"/>
    <n v="9650"/>
    <n v="1500000"/>
  </r>
  <r>
    <s v="G"/>
    <n v="14"/>
    <n v="134"/>
    <n v="6"/>
    <n v="1019135150"/>
    <s v="ESPINOSA GRANADOS MARIA CAMILA          "/>
    <x v="66"/>
    <x v="64"/>
    <n v="20170120"/>
    <x v="0"/>
    <s v="PAGO NOMINA VARIAS CPS CON CARGO A VARIOS CONVENIO"/>
    <n v="-9322"/>
    <n v="0"/>
    <n v="9322"/>
    <n v="1500000"/>
  </r>
  <r>
    <s v="G"/>
    <n v="14"/>
    <n v="135"/>
    <n v="1"/>
    <n v="1014190731"/>
    <s v="ESPINOSA GARZON SARA LUCIA              "/>
    <x v="285"/>
    <x v="260"/>
    <n v="20170120"/>
    <x v="0"/>
    <s v="PAGO NOMINA VARIAS CPS CON CARGO A VARIOS CONVENIO"/>
    <n v="-1989106"/>
    <n v="0"/>
    <n v="1989106"/>
    <n v="0"/>
  </r>
  <r>
    <s v="G"/>
    <n v="14"/>
    <n v="135"/>
    <n v="2"/>
    <n v="1014190731"/>
    <s v="ESPINOSA GARZON SARA LUCIA              "/>
    <x v="282"/>
    <x v="257"/>
    <n v="20170120"/>
    <x v="0"/>
    <s v="PAGO NOMINA VARIAS CPS CON CARGO A VARIOS CONVENIO"/>
    <n v="2029000"/>
    <n v="2029000"/>
    <n v="0"/>
    <n v="0"/>
  </r>
  <r>
    <s v="G"/>
    <n v="14"/>
    <n v="135"/>
    <n v="3"/>
    <n v="1014190731"/>
    <s v="ESPINOSA GARZON SARA LUCIA              "/>
    <x v="77"/>
    <x v="75"/>
    <n v="20170120"/>
    <x v="0"/>
    <s v="PAGO NOMINA VARIAS CPS CON CARGO A VARIOS CONVENIO"/>
    <n v="-6725"/>
    <n v="0"/>
    <n v="6725"/>
    <n v="2029000"/>
  </r>
  <r>
    <s v="G"/>
    <n v="14"/>
    <n v="135"/>
    <n v="4"/>
    <n v="1014190731"/>
    <s v="ESPINOSA GARZON SARA LUCIA              "/>
    <x v="79"/>
    <x v="77"/>
    <n v="20170120"/>
    <x v="0"/>
    <s v="PAGO NOMINA VARIAS CPS CON CARGO A VARIOS CONVENIO"/>
    <n v="-6725"/>
    <n v="0"/>
    <n v="6725"/>
    <n v="2029000"/>
  </r>
  <r>
    <s v="G"/>
    <n v="14"/>
    <n v="135"/>
    <n v="5"/>
    <n v="1014190731"/>
    <s v="ESPINOSA GARZON SARA LUCIA              "/>
    <x v="75"/>
    <x v="73"/>
    <n v="20170120"/>
    <x v="0"/>
    <s v="PAGO NOMINA VARIAS CPS CON CARGO A VARIOS CONVENIO"/>
    <n v="-13451"/>
    <n v="0"/>
    <n v="13451"/>
    <n v="2029000"/>
  </r>
  <r>
    <s v="G"/>
    <n v="14"/>
    <n v="135"/>
    <n v="6"/>
    <n v="1014190731"/>
    <s v="ESPINOSA GARZON SARA LUCIA              "/>
    <x v="66"/>
    <x v="64"/>
    <n v="20170120"/>
    <x v="0"/>
    <s v="PAGO NOMINA VARIAS CPS CON CARGO A VARIOS CONVENIO"/>
    <n v="-12993"/>
    <n v="0"/>
    <n v="12993"/>
    <n v="2029000"/>
  </r>
  <r>
    <s v="G"/>
    <n v="14"/>
    <n v="136"/>
    <n v="1"/>
    <n v="51867861"/>
    <s v="GRANADOS MOLANO NUBIA ELENA             "/>
    <x v="285"/>
    <x v="260"/>
    <n v="20170120"/>
    <x v="0"/>
    <s v="PAGO NOMINA VARIAS CPS CON CARGO A VARIOS CONVENIO"/>
    <n v="-1968930"/>
    <n v="0"/>
    <n v="1968930"/>
    <n v="0"/>
  </r>
  <r>
    <s v="G"/>
    <n v="14"/>
    <n v="136"/>
    <n v="2"/>
    <n v="51867861"/>
    <s v="GRANADOS MOLANO NUBIA ELENA             "/>
    <x v="282"/>
    <x v="257"/>
    <n v="20170120"/>
    <x v="0"/>
    <s v="PAGO NOMINA VARIAS CPS CON CARGO A VARIOS CONVENIO"/>
    <n v="2029000"/>
    <n v="2029000"/>
    <n v="0"/>
    <n v="0"/>
  </r>
  <r>
    <s v="G"/>
    <n v="14"/>
    <n v="136"/>
    <n v="3"/>
    <n v="51867861"/>
    <s v="GRANADOS MOLANO NUBIA ELENA             "/>
    <x v="77"/>
    <x v="75"/>
    <n v="20170120"/>
    <x v="0"/>
    <s v="PAGO NOMINA VARIAS CPS CON CARGO A VARIOS CONVENIO"/>
    <n v="-6725"/>
    <n v="0"/>
    <n v="6725"/>
    <n v="2029000"/>
  </r>
  <r>
    <s v="G"/>
    <n v="14"/>
    <n v="136"/>
    <n v="4"/>
    <n v="51867861"/>
    <s v="GRANADOS MOLANO NUBIA ELENA             "/>
    <x v="24"/>
    <x v="24"/>
    <n v="20170120"/>
    <x v="0"/>
    <s v="PAGO NOMINA VARIAS CPS CON CARGO A VARIOS CONVENIO"/>
    <n v="-26901"/>
    <n v="0"/>
    <n v="26901"/>
    <n v="2029000"/>
  </r>
  <r>
    <s v="G"/>
    <n v="14"/>
    <n v="136"/>
    <n v="5"/>
    <n v="51867861"/>
    <s v="GRANADOS MOLANO NUBIA ELENA             "/>
    <x v="75"/>
    <x v="73"/>
    <n v="20170120"/>
    <x v="0"/>
    <s v="PAGO NOMINA VARIAS CPS CON CARGO A VARIOS CONVENIO"/>
    <n v="-13451"/>
    <n v="0"/>
    <n v="13451"/>
    <n v="2029000"/>
  </r>
  <r>
    <s v="G"/>
    <n v="14"/>
    <n v="136"/>
    <n v="6"/>
    <n v="51867861"/>
    <s v="GRANADOS MOLANO NUBIA ELENA             "/>
    <x v="66"/>
    <x v="64"/>
    <n v="20170120"/>
    <x v="0"/>
    <s v="PAGO NOMINA VARIAS CPS CON CARGO A VARIOS CONVENIO"/>
    <n v="-12993"/>
    <n v="0"/>
    <n v="12993"/>
    <n v="2029000"/>
  </r>
  <r>
    <s v="G"/>
    <n v="14"/>
    <n v="137"/>
    <n v="1"/>
    <n v="80222026"/>
    <s v="ROBLES CRUZ LUIS FERNANDO               "/>
    <x v="285"/>
    <x v="260"/>
    <n v="20170120"/>
    <x v="0"/>
    <s v="PAGO NOMINA VARIAS CPS CON CARGO A VARIOS CONVENIO"/>
    <n v="-1235531"/>
    <n v="0"/>
    <n v="1235531"/>
    <n v="0"/>
  </r>
  <r>
    <s v="G"/>
    <n v="14"/>
    <n v="137"/>
    <n v="2"/>
    <n v="80222026"/>
    <s v="ROBLES CRUZ LUIS FERNANDO               "/>
    <x v="282"/>
    <x v="257"/>
    <n v="20170120"/>
    <x v="0"/>
    <s v="PAGO NOMINA VARIAS CPS CON CARGO A VARIOS CONVENIO"/>
    <n v="1258800"/>
    <n v="1258800"/>
    <n v="0"/>
    <n v="0"/>
  </r>
  <r>
    <s v="G"/>
    <n v="14"/>
    <n v="137"/>
    <n v="3"/>
    <n v="80222026"/>
    <s v="ROBLES CRUZ LUIS FERNANDO               "/>
    <x v="77"/>
    <x v="75"/>
    <n v="20170120"/>
    <x v="0"/>
    <s v="PAGO NOMINA VARIAS CPS CON CARGO A VARIOS CONVENIO"/>
    <n v="-3923"/>
    <n v="0"/>
    <n v="3923"/>
    <n v="1258800"/>
  </r>
  <r>
    <s v="G"/>
    <n v="14"/>
    <n v="137"/>
    <n v="4"/>
    <n v="80222026"/>
    <s v="ROBLES CRUZ LUIS FERNANDO               "/>
    <x v="75"/>
    <x v="73"/>
    <n v="20170120"/>
    <x v="0"/>
    <s v="PAGO NOMINA VARIAS CPS CON CARGO A VARIOS CONVENIO"/>
    <n v="-7845"/>
    <n v="0"/>
    <n v="7845"/>
    <n v="1258800"/>
  </r>
  <r>
    <s v="G"/>
    <n v="14"/>
    <n v="137"/>
    <n v="5"/>
    <n v="80222026"/>
    <s v="ROBLES CRUZ LUIS FERNANDO               "/>
    <x v="66"/>
    <x v="64"/>
    <n v="20170120"/>
    <x v="0"/>
    <s v="PAGO NOMINA VARIAS CPS CON CARGO A VARIOS CONVENIO"/>
    <n v="-7578"/>
    <n v="0"/>
    <n v="7578"/>
    <n v="1258800"/>
  </r>
  <r>
    <s v="G"/>
    <n v="14"/>
    <n v="137"/>
    <n v="6"/>
    <n v="80222026"/>
    <s v="ROBLES CRUZ LUIS FERNANDO               "/>
    <x v="79"/>
    <x v="77"/>
    <n v="20170120"/>
    <x v="0"/>
    <s v="PAGO NOMINA VARIAS CPS CON CARGO A VARIOS CONVENIO"/>
    <n v="-3923"/>
    <n v="0"/>
    <n v="3923"/>
    <n v="1258800"/>
  </r>
  <r>
    <s v="G"/>
    <n v="14"/>
    <n v="138"/>
    <n v="1"/>
    <n v="80092919"/>
    <s v="GUTIERREZ ESPINOSA JAVIER RICARDO       "/>
    <x v="285"/>
    <x v="260"/>
    <n v="20170120"/>
    <x v="0"/>
    <s v="PAGO NOMINA VARIAS CPS CON CARGO A VARIOS CONVENIO"/>
    <n v="-4017852"/>
    <n v="0"/>
    <n v="4017852"/>
    <n v="0"/>
  </r>
  <r>
    <s v="G"/>
    <n v="14"/>
    <n v="138"/>
    <n v="2"/>
    <n v="80092919"/>
    <s v="GUTIERREZ ESPINOSA JAVIER RICARDO       "/>
    <x v="282"/>
    <x v="257"/>
    <n v="20170120"/>
    <x v="0"/>
    <s v="PAGO NOMINA VARIAS CPS CON CARGO A VARIOS CONVENIO"/>
    <n v="4175000"/>
    <n v="4175000"/>
    <n v="0"/>
    <n v="0"/>
  </r>
  <r>
    <s v="G"/>
    <n v="14"/>
    <n v="138"/>
    <n v="3"/>
    <n v="80092919"/>
    <s v="GUTIERREZ ESPINOSA JAVIER RICARDO       "/>
    <x v="77"/>
    <x v="75"/>
    <n v="20170120"/>
    <x v="0"/>
    <s v="PAGO NOMINA VARIAS CPS CON CARGO A VARIOS CONVENIO"/>
    <n v="-11930"/>
    <n v="0"/>
    <n v="11930"/>
    <n v="4175000"/>
  </r>
  <r>
    <s v="G"/>
    <n v="14"/>
    <n v="138"/>
    <n v="4"/>
    <n v="80092919"/>
    <s v="GUTIERREZ ESPINOSA JAVIER RICARDO       "/>
    <x v="79"/>
    <x v="77"/>
    <n v="20170120"/>
    <x v="0"/>
    <s v="PAGO NOMINA VARIAS CPS CON CARGO A VARIOS CONVENIO"/>
    <n v="-11930"/>
    <n v="0"/>
    <n v="11930"/>
    <n v="4175000"/>
  </r>
  <r>
    <s v="G"/>
    <n v="14"/>
    <n v="138"/>
    <n v="5"/>
    <n v="80092919"/>
    <s v="GUTIERREZ ESPINOSA JAVIER RICARDO       "/>
    <x v="94"/>
    <x v="90"/>
    <n v="20170120"/>
    <x v="0"/>
    <s v="PAGO NOMINA VARIAS CPS CON CARGO A VARIOS CONVENIO"/>
    <n v="-86379"/>
    <n v="0"/>
    <n v="86379"/>
    <n v="4175000"/>
  </r>
  <r>
    <s v="G"/>
    <n v="14"/>
    <n v="138"/>
    <n v="6"/>
    <n v="80092919"/>
    <s v="GUTIERREZ ESPINOSA JAVIER RICARDO       "/>
    <x v="75"/>
    <x v="73"/>
    <n v="20170120"/>
    <x v="0"/>
    <s v="PAGO NOMINA VARIAS CPS CON CARGO A VARIOS CONVENIO"/>
    <n v="-23860"/>
    <n v="0"/>
    <n v="23860"/>
    <n v="4175000"/>
  </r>
  <r>
    <s v="G"/>
    <n v="14"/>
    <n v="138"/>
    <n v="7"/>
    <n v="80092919"/>
    <s v="GUTIERREZ ESPINOSA JAVIER RICARDO       "/>
    <x v="66"/>
    <x v="64"/>
    <n v="20170120"/>
    <x v="0"/>
    <s v="PAGO NOMINA VARIAS CPS CON CARGO A VARIOS CONVENIO"/>
    <n v="-23049"/>
    <n v="0"/>
    <n v="23049"/>
    <n v="4175000"/>
  </r>
  <r>
    <s v="G"/>
    <n v="14"/>
    <n v="139"/>
    <n v="1"/>
    <n v="52792687"/>
    <s v="LOPEZ OROZCO NAYDU LISBETH              "/>
    <x v="285"/>
    <x v="260"/>
    <n v="20170120"/>
    <x v="0"/>
    <s v="PAGO NOMINA VARIAS CPS CON CARGO A VARIOS CONVENIO"/>
    <n v="-1305151"/>
    <n v="0"/>
    <n v="1305151"/>
    <n v="0"/>
  </r>
  <r>
    <s v="G"/>
    <n v="14"/>
    <n v="139"/>
    <n v="2"/>
    <n v="52792687"/>
    <s v="LOPEZ OROZCO NAYDU LISBETH              "/>
    <x v="282"/>
    <x v="257"/>
    <n v="20170120"/>
    <x v="0"/>
    <s v="PAGO NOMINA VARIAS CPS CON CARGO A VARIOS CONVENIO"/>
    <n v="1330000"/>
    <n v="1330000"/>
    <n v="0"/>
    <n v="0"/>
  </r>
  <r>
    <s v="G"/>
    <n v="14"/>
    <n v="139"/>
    <n v="3"/>
    <n v="52792687"/>
    <s v="LOPEZ OROZCO NAYDU LISBETH              "/>
    <x v="77"/>
    <x v="75"/>
    <n v="20170120"/>
    <x v="0"/>
    <s v="PAGO NOMINA VARIAS CPS CON CARGO A VARIOS CONVENIO"/>
    <n v="-4189"/>
    <n v="0"/>
    <n v="4189"/>
    <n v="1330000"/>
  </r>
  <r>
    <s v="G"/>
    <n v="14"/>
    <n v="139"/>
    <n v="4"/>
    <n v="52792687"/>
    <s v="LOPEZ OROZCO NAYDU LISBETH              "/>
    <x v="79"/>
    <x v="77"/>
    <n v="20170120"/>
    <x v="0"/>
    <s v="PAGO NOMINA VARIAS CPS CON CARGO A VARIOS CONVENIO"/>
    <n v="-4189"/>
    <n v="0"/>
    <n v="4189"/>
    <n v="1330000"/>
  </r>
  <r>
    <s v="G"/>
    <n v="14"/>
    <n v="139"/>
    <n v="5"/>
    <n v="52792687"/>
    <s v="LOPEZ OROZCO NAYDU LISBETH              "/>
    <x v="75"/>
    <x v="73"/>
    <n v="20170120"/>
    <x v="0"/>
    <s v="PAGO NOMINA VARIAS CPS CON CARGO A VARIOS CONVENIO"/>
    <n v="-8378"/>
    <n v="0"/>
    <n v="8378"/>
    <n v="1330000"/>
  </r>
  <r>
    <s v="G"/>
    <n v="14"/>
    <n v="139"/>
    <n v="6"/>
    <n v="52792687"/>
    <s v="LOPEZ OROZCO NAYDU LISBETH              "/>
    <x v="66"/>
    <x v="64"/>
    <n v="20170120"/>
    <x v="0"/>
    <s v="PAGO NOMINA VARIAS CPS CON CARGO A VARIOS CONVENIO"/>
    <n v="-8093"/>
    <n v="0"/>
    <n v="8093"/>
    <n v="1330000"/>
  </r>
  <r>
    <s v="G"/>
    <n v="14"/>
    <n v="140"/>
    <n v="1"/>
    <n v="60364725"/>
    <s v="RANGEL FERNANDEZ ANA TERESA             "/>
    <x v="285"/>
    <x v="260"/>
    <n v="20170120"/>
    <x v="0"/>
    <s v="PAGO NOMINA VARIAS CPS CON CARGO A VARIOS CONVENIO"/>
    <n v="-1969214"/>
    <n v="0"/>
    <n v="1969214"/>
    <n v="0"/>
  </r>
  <r>
    <s v="G"/>
    <n v="14"/>
    <n v="140"/>
    <n v="2"/>
    <n v="60364725"/>
    <s v="RANGEL FERNANDEZ ANA TERESA             "/>
    <x v="282"/>
    <x v="257"/>
    <n v="20170120"/>
    <x v="0"/>
    <s v="PAGO NOMINA VARIAS CPS CON CARGO A VARIOS CONVENIO"/>
    <n v="2008710"/>
    <n v="2008710"/>
    <n v="0"/>
    <n v="0"/>
  </r>
  <r>
    <s v="G"/>
    <n v="14"/>
    <n v="140"/>
    <n v="3"/>
    <n v="60364725"/>
    <s v="RANGEL FERNANDEZ ANA TERESA             "/>
    <x v="77"/>
    <x v="75"/>
    <n v="20170120"/>
    <x v="0"/>
    <s v="PAGO NOMINA VARIAS CPS CON CARGO A VARIOS CONVENIO"/>
    <n v="-6658"/>
    <n v="0"/>
    <n v="6658"/>
    <n v="2008710"/>
  </r>
  <r>
    <s v="G"/>
    <n v="14"/>
    <n v="140"/>
    <n v="4"/>
    <n v="60364725"/>
    <s v="RANGEL FERNANDEZ ANA TERESA             "/>
    <x v="79"/>
    <x v="77"/>
    <n v="20170120"/>
    <x v="0"/>
    <s v="PAGO NOMINA VARIAS CPS CON CARGO A VARIOS CONVENIO"/>
    <n v="-6658"/>
    <n v="0"/>
    <n v="6658"/>
    <n v="2008710"/>
  </r>
  <r>
    <s v="G"/>
    <n v="14"/>
    <n v="140"/>
    <n v="5"/>
    <n v="60364725"/>
    <s v="RANGEL FERNANDEZ ANA TERESA             "/>
    <x v="75"/>
    <x v="73"/>
    <n v="20170120"/>
    <x v="0"/>
    <s v="PAGO NOMINA VARIAS CPS CON CARGO A VARIOS CONVENIO"/>
    <n v="-13316"/>
    <n v="0"/>
    <n v="13316"/>
    <n v="2008710"/>
  </r>
  <r>
    <s v="G"/>
    <n v="14"/>
    <n v="140"/>
    <n v="6"/>
    <n v="60364725"/>
    <s v="RANGEL FERNANDEZ ANA TERESA             "/>
    <x v="66"/>
    <x v="64"/>
    <n v="20170120"/>
    <x v="0"/>
    <s v="PAGO NOMINA VARIAS CPS CON CARGO A VARIOS CONVENIO"/>
    <n v="-12864"/>
    <n v="0"/>
    <n v="12864"/>
    <n v="2008710"/>
  </r>
  <r>
    <s v="G"/>
    <n v="14"/>
    <n v="141"/>
    <n v="1"/>
    <n v="52838722"/>
    <s v="GIL CRUZ FRANCY CAROLINA                "/>
    <x v="285"/>
    <x v="260"/>
    <n v="20170120"/>
    <x v="0"/>
    <s v="PAGO NOMINA VARIAS CPS CON CARGO A VARIOS CONVENIO"/>
    <n v="-996655"/>
    <n v="0"/>
    <n v="996655"/>
    <n v="0"/>
  </r>
  <r>
    <s v="G"/>
    <n v="14"/>
    <n v="141"/>
    <n v="2"/>
    <n v="52838722"/>
    <s v="GIL CRUZ FRANCY CAROLINA                "/>
    <x v="282"/>
    <x v="257"/>
    <n v="20170120"/>
    <x v="0"/>
    <s v="PAGO NOMINA VARIAS CPS CON CARGO A VARIOS CONVENIO"/>
    <n v="1014500"/>
    <n v="1014500"/>
    <n v="0"/>
    <n v="0"/>
  </r>
  <r>
    <s v="G"/>
    <n v="14"/>
    <n v="141"/>
    <n v="3"/>
    <n v="52838722"/>
    <s v="GIL CRUZ FRANCY CAROLINA                "/>
    <x v="77"/>
    <x v="75"/>
    <n v="20170120"/>
    <x v="0"/>
    <s v="PAGO NOMINA VARIAS CPS CON CARGO A VARIOS CONVENIO"/>
    <n v="-3008"/>
    <n v="0"/>
    <n v="3008"/>
    <n v="1014500"/>
  </r>
  <r>
    <s v="G"/>
    <n v="14"/>
    <n v="141"/>
    <n v="4"/>
    <n v="52838722"/>
    <s v="GIL CRUZ FRANCY CAROLINA                "/>
    <x v="79"/>
    <x v="77"/>
    <n v="20170120"/>
    <x v="0"/>
    <s v="PAGO NOMINA VARIAS CPS CON CARGO A VARIOS CONVENIO"/>
    <n v="-3008"/>
    <n v="0"/>
    <n v="3008"/>
    <n v="1014500"/>
  </r>
  <r>
    <s v="G"/>
    <n v="14"/>
    <n v="141"/>
    <n v="5"/>
    <n v="52838722"/>
    <s v="GIL CRUZ FRANCY CAROLINA                "/>
    <x v="75"/>
    <x v="73"/>
    <n v="20170120"/>
    <x v="0"/>
    <s v="PAGO NOMINA VARIAS CPS CON CARGO A VARIOS CONVENIO"/>
    <n v="-6017"/>
    <n v="0"/>
    <n v="6017"/>
    <n v="1014500"/>
  </r>
  <r>
    <s v="G"/>
    <n v="14"/>
    <n v="141"/>
    <n v="6"/>
    <n v="52838722"/>
    <s v="GIL CRUZ FRANCY CAROLINA                "/>
    <x v="66"/>
    <x v="64"/>
    <n v="20170120"/>
    <x v="0"/>
    <s v="PAGO NOMINA VARIAS CPS CON CARGO A VARIOS CONVENIO"/>
    <n v="-5812"/>
    <n v="0"/>
    <n v="5812"/>
    <n v="1014500"/>
  </r>
  <r>
    <s v="G"/>
    <n v="14"/>
    <n v="142"/>
    <n v="1"/>
    <n v="1032389446"/>
    <s v="PINILLA MARLON ALEJANDRO                "/>
    <x v="286"/>
    <x v="261"/>
    <n v="20170120"/>
    <x v="0"/>
    <s v="PAGO NOMINA VARIAS CPS CON CARGO A VARIOS CONVENIO"/>
    <n v="-4269731"/>
    <n v="0"/>
    <n v="4269731"/>
    <n v="0"/>
  </r>
  <r>
    <s v="G"/>
    <n v="14"/>
    <n v="142"/>
    <n v="2"/>
    <n v="1032389446"/>
    <s v="PINILLA MARLON ALEJANDRO                "/>
    <x v="282"/>
    <x v="257"/>
    <n v="20170120"/>
    <x v="0"/>
    <s v="PAGO NOMINA VARIAS CPS CON CARGO A VARIOS CONVENIO"/>
    <n v="4400000"/>
    <n v="4400000"/>
    <n v="0"/>
    <n v="0"/>
  </r>
  <r>
    <s v="G"/>
    <n v="14"/>
    <n v="142"/>
    <n v="3"/>
    <n v="1032389446"/>
    <s v="PINILLA MARLON ALEJANDRO                "/>
    <x v="77"/>
    <x v="75"/>
    <n v="20170120"/>
    <x v="0"/>
    <s v="PAGO NOMINA VARIAS CPS CON CARGO A VARIOS CONVENIO"/>
    <n v="-14585"/>
    <n v="0"/>
    <n v="14585"/>
    <n v="4400000"/>
  </r>
  <r>
    <s v="G"/>
    <n v="14"/>
    <n v="142"/>
    <n v="4"/>
    <n v="1032389446"/>
    <s v="PINILLA MARLON ALEJANDRO                "/>
    <x v="24"/>
    <x v="24"/>
    <n v="20170120"/>
    <x v="0"/>
    <s v="PAGO NOMINA VARIAS CPS CON CARGO A VARIOS CONVENIO"/>
    <n v="-58338"/>
    <n v="0"/>
    <n v="58338"/>
    <n v="4400000"/>
  </r>
  <r>
    <s v="G"/>
    <n v="14"/>
    <n v="142"/>
    <n v="5"/>
    <n v="1032389446"/>
    <s v="PINILLA MARLON ALEJANDRO                "/>
    <x v="75"/>
    <x v="73"/>
    <n v="20170120"/>
    <x v="0"/>
    <s v="PAGO NOMINA VARIAS CPS CON CARGO A VARIOS CONVENIO"/>
    <n v="-29169"/>
    <n v="0"/>
    <n v="29169"/>
    <n v="4400000"/>
  </r>
  <r>
    <s v="G"/>
    <n v="14"/>
    <n v="142"/>
    <n v="6"/>
    <n v="1032389446"/>
    <s v="PINILLA MARLON ALEJANDRO                "/>
    <x v="66"/>
    <x v="64"/>
    <n v="20170120"/>
    <x v="0"/>
    <s v="PAGO NOMINA VARIAS CPS CON CARGO A VARIOS CONVENIO"/>
    <n v="-28177"/>
    <n v="0"/>
    <n v="28177"/>
    <n v="4400000"/>
  </r>
  <r>
    <s v="G"/>
    <n v="14"/>
    <n v="143"/>
    <n v="1"/>
    <n v="52132266"/>
    <s v="BENITEZ SAZA LUZ ALBA                   "/>
    <x v="292"/>
    <x v="267"/>
    <n v="20170120"/>
    <x v="0"/>
    <s v="PAGO NOMINA VARIAS CPS CON CARGO A VARIOS CONVENIO"/>
    <n v="-4656234"/>
    <n v="0"/>
    <n v="4656234"/>
    <n v="0"/>
  </r>
  <r>
    <s v="G"/>
    <n v="14"/>
    <n v="143"/>
    <n v="2"/>
    <n v="52132266"/>
    <s v="BENITEZ SAZA LUZ ALBA                   "/>
    <x v="282"/>
    <x v="257"/>
    <n v="20170120"/>
    <x v="0"/>
    <s v="PAGO NOMINA VARIAS CPS CON CARGO A VARIOS CONVENIO"/>
    <n v="4833333"/>
    <n v="4833333"/>
    <n v="0"/>
    <n v="0"/>
  </r>
  <r>
    <s v="G"/>
    <n v="14"/>
    <n v="143"/>
    <n v="3"/>
    <n v="52132266"/>
    <s v="BENITEZ SAZA LUZ ALBA                   "/>
    <x v="77"/>
    <x v="75"/>
    <n v="20170120"/>
    <x v="0"/>
    <s v="PAGO NOMINA VARIAS CPS CON CARGO A VARIOS CONVENIO"/>
    <n v="-16021"/>
    <n v="0"/>
    <n v="16021"/>
    <n v="4833333"/>
  </r>
  <r>
    <s v="G"/>
    <n v="14"/>
    <n v="143"/>
    <n v="4"/>
    <n v="52132266"/>
    <s v="BENITEZ SAZA LUZ ALBA                   "/>
    <x v="24"/>
    <x v="24"/>
    <n v="20170120"/>
    <x v="0"/>
    <s v="PAGO NOMINA VARIAS CPS CON CARGO A VARIOS CONVENIO"/>
    <n v="-64084"/>
    <n v="0"/>
    <n v="64084"/>
    <n v="4833333"/>
  </r>
  <r>
    <s v="G"/>
    <n v="14"/>
    <n v="143"/>
    <n v="5"/>
    <n v="52132266"/>
    <s v="BENITEZ SAZA LUZ ALBA                   "/>
    <x v="81"/>
    <x v="78"/>
    <n v="20170120"/>
    <x v="0"/>
    <s v="PAGO NOMINA VARIAS CPS CON CARGO A VARIOS CONVENIO"/>
    <n v="-34000"/>
    <n v="0"/>
    <n v="34000"/>
    <n v="4833333"/>
  </r>
  <r>
    <s v="G"/>
    <n v="14"/>
    <n v="143"/>
    <n v="6"/>
    <n v="52132266"/>
    <s v="BENITEZ SAZA LUZ ALBA                   "/>
    <x v="75"/>
    <x v="73"/>
    <n v="20170120"/>
    <x v="0"/>
    <s v="PAGO NOMINA VARIAS CPS CON CARGO A VARIOS CONVENIO"/>
    <n v="-32042"/>
    <n v="0"/>
    <n v="32042"/>
    <n v="4833333"/>
  </r>
  <r>
    <s v="G"/>
    <n v="14"/>
    <n v="143"/>
    <n v="7"/>
    <n v="52132266"/>
    <s v="BENITEZ SAZA LUZ ALBA                   "/>
    <x v="66"/>
    <x v="64"/>
    <n v="20170120"/>
    <x v="0"/>
    <s v="PAGO NOMINA VARIAS CPS CON CARGO A VARIOS CONVENIO"/>
    <n v="-30952"/>
    <n v="0"/>
    <n v="30952"/>
    <n v="4833333"/>
  </r>
  <r>
    <s v="G"/>
    <n v="14"/>
    <n v="144"/>
    <n v="1"/>
    <n v="52969921"/>
    <s v="ROPERO TRIVI¥O INGRID                   "/>
    <x v="281"/>
    <x v="256"/>
    <n v="20170120"/>
    <x v="0"/>
    <s v="PRESTAR SERVICIOS COMO  ASESORIA TECNICA APOYO  PR"/>
    <n v="-3789008"/>
    <n v="0"/>
    <n v="3789008"/>
    <n v="0"/>
  </r>
  <r>
    <s v="G"/>
    <n v="14"/>
    <n v="144"/>
    <n v="2"/>
    <n v="52969921"/>
    <s v="ROPERO TRIVI¥O INGRID                   "/>
    <x v="282"/>
    <x v="257"/>
    <n v="20170120"/>
    <x v="0"/>
    <s v="PRESTAR SERVICIOS COMO  ASESORIA TECNICA APOYO  PR"/>
    <n v="4000000"/>
    <n v="4000000"/>
    <n v="0"/>
    <n v="0"/>
  </r>
  <r>
    <s v="G"/>
    <n v="14"/>
    <n v="144"/>
    <n v="3"/>
    <n v="52969921"/>
    <s v="ROPERO TRIVI¥O INGRID                   "/>
    <x v="75"/>
    <x v="73"/>
    <n v="20170120"/>
    <x v="0"/>
    <s v="PRESTAR SERVICIOS COMO  ASESORIA TECNICA APOYO  PR"/>
    <n v="-33497"/>
    <n v="0"/>
    <n v="33497"/>
    <n v="4000000"/>
  </r>
  <r>
    <s v="G"/>
    <n v="14"/>
    <n v="144"/>
    <n v="4"/>
    <n v="52969921"/>
    <s v="ROPERO TRIVI¥O INGRID                   "/>
    <x v="77"/>
    <x v="75"/>
    <n v="20170120"/>
    <x v="0"/>
    <s v="PRESTAR SERVICIOS COMO  ASESORIA TECNICA APOYO  PR"/>
    <n v="-16749"/>
    <n v="0"/>
    <n v="16749"/>
    <n v="4000000"/>
  </r>
  <r>
    <s v="G"/>
    <n v="14"/>
    <n v="144"/>
    <n v="5"/>
    <n v="52969921"/>
    <s v="ROPERO TRIVI¥O INGRID                   "/>
    <x v="24"/>
    <x v="24"/>
    <n v="20170120"/>
    <x v="0"/>
    <s v="PRESTAR SERVICIOS COMO  ASESORIA TECNICA APOYO  PR"/>
    <n v="-66995"/>
    <n v="0"/>
    <n v="66995"/>
    <n v="4000000"/>
  </r>
  <r>
    <s v="G"/>
    <n v="14"/>
    <n v="144"/>
    <n v="6"/>
    <n v="52969921"/>
    <s v="ROPERO TRIVI¥O INGRID                   "/>
    <x v="66"/>
    <x v="64"/>
    <n v="20170120"/>
    <x v="0"/>
    <s v="PRESTAR SERVICIOS COMO  ASESORIA TECNICA APOYO  PR"/>
    <n v="-32358"/>
    <n v="0"/>
    <n v="32358"/>
    <n v="4000000"/>
  </r>
  <r>
    <s v="G"/>
    <n v="14"/>
    <n v="144"/>
    <n v="7"/>
    <n v="52969921"/>
    <s v="ROPERO TRIVI¥O INGRID                   "/>
    <x v="81"/>
    <x v="78"/>
    <n v="20170120"/>
    <x v="0"/>
    <s v="PRESTAR SERVICIOS COMO  ASESORIA TECNICA APOYO  PR"/>
    <n v="-61393"/>
    <n v="0"/>
    <n v="61393"/>
    <n v="4000000"/>
  </r>
  <r>
    <s v="G"/>
    <n v="14"/>
    <n v="145"/>
    <n v="1"/>
    <n v="1026264255"/>
    <s v="GARCIA PARDO YISED PAOLA                "/>
    <x v="281"/>
    <x v="256"/>
    <n v="20170120"/>
    <x v="0"/>
    <s v="HOSPEDAJE Y MOVILIZACION DENTRO DEL CONTRATO INTER"/>
    <n v="-2700000"/>
    <n v="0"/>
    <n v="2700000"/>
    <n v="0"/>
  </r>
  <r>
    <s v="G"/>
    <n v="14"/>
    <n v="145"/>
    <n v="2"/>
    <n v="1026264255"/>
    <s v="GARCIA PARDO YISED PAOLA                "/>
    <x v="282"/>
    <x v="257"/>
    <n v="20170120"/>
    <x v="0"/>
    <s v="HOSPEDAJE Y MOVILIZACION DENTRO DEL CONTRATO INTER"/>
    <n v="2700000"/>
    <n v="2700000"/>
    <n v="0"/>
    <n v="0"/>
  </r>
  <r>
    <s v="G"/>
    <n v="14"/>
    <n v="146"/>
    <n v="1"/>
    <n v="1117519842"/>
    <s v="CRISTIAN CAMILO LOPEZ JIMENEZ           "/>
    <x v="283"/>
    <x v="258"/>
    <n v="20170124"/>
    <x v="0"/>
    <s v="PRESTAR SERVICIOS COMO COORDINADOR EN EL MARCO DEL"/>
    <n v="-2425982"/>
    <n v="0"/>
    <n v="2425982"/>
    <n v="0"/>
  </r>
  <r>
    <s v="G"/>
    <n v="14"/>
    <n v="146"/>
    <n v="2"/>
    <n v="1117519842"/>
    <s v="CRISTIAN CAMILO LOPEZ JIMENEZ           "/>
    <x v="282"/>
    <x v="257"/>
    <n v="20170124"/>
    <x v="0"/>
    <s v="PRESTAR SERVICIOS COMO COORDINADOR EN EL MARCO DEL"/>
    <n v="2500000"/>
    <n v="2500000"/>
    <n v="0"/>
    <n v="0"/>
  </r>
  <r>
    <s v="G"/>
    <n v="14"/>
    <n v="146"/>
    <n v="3"/>
    <n v="1117519842"/>
    <s v="CRISTIAN CAMILO LOPEZ JIMENEZ           "/>
    <x v="75"/>
    <x v="73"/>
    <n v="20170124"/>
    <x v="0"/>
    <s v="PRESTAR SERVICIOS COMO COORDINADOR EN EL MARCO DEL"/>
    <n v="-16574"/>
    <n v="0"/>
    <n v="16574"/>
    <n v="2500000"/>
  </r>
  <r>
    <s v="G"/>
    <n v="14"/>
    <n v="146"/>
    <n v="4"/>
    <n v="1117519842"/>
    <s v="CRISTIAN CAMILO LOPEZ JIMENEZ           "/>
    <x v="77"/>
    <x v="75"/>
    <n v="20170124"/>
    <x v="0"/>
    <s v="PRESTAR SERVICIOS COMO COORDINADOR EN EL MARCO DEL"/>
    <n v="-8287"/>
    <n v="0"/>
    <n v="8287"/>
    <n v="2500000"/>
  </r>
  <r>
    <s v="G"/>
    <n v="14"/>
    <n v="146"/>
    <n v="5"/>
    <n v="1117519842"/>
    <s v="CRISTIAN CAMILO LOPEZ JIMENEZ           "/>
    <x v="24"/>
    <x v="24"/>
    <n v="20170124"/>
    <x v="0"/>
    <s v="PRESTAR SERVICIOS COMO COORDINADOR EN EL MARCO DEL"/>
    <n v="-33147"/>
    <n v="0"/>
    <n v="33147"/>
    <n v="2500000"/>
  </r>
  <r>
    <s v="G"/>
    <n v="14"/>
    <n v="146"/>
    <n v="6"/>
    <n v="1117519842"/>
    <s v="CRISTIAN CAMILO LOPEZ JIMENEZ           "/>
    <x v="66"/>
    <x v="64"/>
    <n v="20170124"/>
    <x v="0"/>
    <s v="PRESTAR SERVICIOS COMO COORDINADOR EN EL MARCO DEL"/>
    <n v="-16010"/>
    <n v="0"/>
    <n v="16010"/>
    <n v="2500000"/>
  </r>
  <r>
    <s v="G"/>
    <n v="14"/>
    <n v="147"/>
    <n v="1"/>
    <n v="899999230"/>
    <s v="UNIVERSIDAD DISTRITAL FRANCISCO JOSE DE "/>
    <x v="293"/>
    <x v="268"/>
    <n v="20170120"/>
    <x v="0"/>
    <s v="GASTOS ADMINISTRATIVOS EN EL MARCO DEL CONTRATO DE"/>
    <n v="-10000000"/>
    <n v="0"/>
    <n v="10000000"/>
    <n v="0"/>
  </r>
  <r>
    <s v="G"/>
    <n v="14"/>
    <n v="147"/>
    <n v="2"/>
    <n v="899999230"/>
    <s v="UNIVERSIDAD DISTRITAL FRANCISCO JOSE DE "/>
    <x v="282"/>
    <x v="257"/>
    <n v="20170120"/>
    <x v="0"/>
    <s v="GASTOS ADMINISTRATIVOS EN EL MARCO DEL CONTRATO DE"/>
    <n v="10000000"/>
    <n v="10000000"/>
    <n v="0"/>
    <n v="0"/>
  </r>
  <r>
    <s v="G"/>
    <n v="14"/>
    <n v="148"/>
    <n v="1"/>
    <n v="79881961"/>
    <s v="CARRILLO CARRILLO JAIRO                 "/>
    <x v="288"/>
    <x v="263"/>
    <n v="20170123"/>
    <x v="0"/>
    <s v="PAGO NOMINAS VARIAS ADMINISTRATIVOS CPS CON CARGO "/>
    <n v="-5601660"/>
    <n v="0"/>
    <n v="5601660"/>
    <n v="0"/>
  </r>
  <r>
    <s v="G"/>
    <n v="14"/>
    <n v="148"/>
    <n v="2"/>
    <n v="79881961"/>
    <s v="CARRILLO CARRILLO JAIRO                 "/>
    <x v="282"/>
    <x v="257"/>
    <n v="20170123"/>
    <x v="0"/>
    <s v="PAGO NOMINAS VARIAS ADMINISTRATIVOS CPS CON CARGO "/>
    <n v="5883341"/>
    <n v="5883341"/>
    <n v="0"/>
    <n v="0"/>
  </r>
  <r>
    <s v="G"/>
    <n v="14"/>
    <n v="148"/>
    <n v="3"/>
    <n v="79881961"/>
    <s v="CARRILLO CARRILLO JAIRO                 "/>
    <x v="79"/>
    <x v="77"/>
    <n v="20170123"/>
    <x v="0"/>
    <s v="PAGO NOMINAS VARIAS ADMINISTRATIVOS CPS CON CARGO "/>
    <n v="-19501"/>
    <n v="0"/>
    <n v="19501"/>
    <n v="5883341"/>
  </r>
  <r>
    <s v="G"/>
    <n v="14"/>
    <n v="148"/>
    <n v="4"/>
    <n v="79881961"/>
    <s v="CARRILLO CARRILLO JAIRO                 "/>
    <x v="81"/>
    <x v="78"/>
    <n v="20170123"/>
    <x v="0"/>
    <s v="PAGO NOMINAS VARIAS ADMINISTRATIVOS CPS CON CARGO "/>
    <n v="-166000"/>
    <n v="0"/>
    <n v="166000"/>
    <n v="5883341"/>
  </r>
  <r>
    <s v="G"/>
    <n v="14"/>
    <n v="148"/>
    <n v="5"/>
    <n v="79881961"/>
    <s v="CARRILLO CARRILLO JAIRO                 "/>
    <x v="66"/>
    <x v="64"/>
    <n v="20170123"/>
    <x v="0"/>
    <s v="PAGO NOMINAS VARIAS ADMINISTRATIVOS CPS CON CARGO "/>
    <n v="-37676"/>
    <n v="0"/>
    <n v="37676"/>
    <n v="5883341"/>
  </r>
  <r>
    <s v="G"/>
    <n v="14"/>
    <n v="148"/>
    <n v="6"/>
    <n v="79881961"/>
    <s v="CARRILLO CARRILLO JAIRO                 "/>
    <x v="75"/>
    <x v="73"/>
    <n v="20170123"/>
    <x v="0"/>
    <s v="PAGO NOMINAS VARIAS ADMINISTRATIVOS CPS CON CARGO "/>
    <n v="-39003"/>
    <n v="0"/>
    <n v="39003"/>
    <n v="5883341"/>
  </r>
  <r>
    <s v="G"/>
    <n v="14"/>
    <n v="148"/>
    <n v="7"/>
    <n v="79881961"/>
    <s v="CARRILLO CARRILLO JAIRO                 "/>
    <x v="77"/>
    <x v="75"/>
    <n v="20170123"/>
    <x v="0"/>
    <s v="PAGO NOMINAS VARIAS ADMINISTRATIVOS CPS CON CARGO "/>
    <n v="-19501"/>
    <n v="0"/>
    <n v="19501"/>
    <n v="5883341"/>
  </r>
  <r>
    <s v="G"/>
    <n v="14"/>
    <n v="149"/>
    <n v="1"/>
    <n v="80727864"/>
    <s v="DIAZ LUNA LUIS GABRIEL                  "/>
    <x v="288"/>
    <x v="263"/>
    <n v="20170123"/>
    <x v="0"/>
    <s v="PAGO NOMINAS VARIAS ADMINISTRATIVOS CPS CON CARGO "/>
    <n v="-3514676"/>
    <n v="0"/>
    <n v="3514676"/>
    <n v="0"/>
  </r>
  <r>
    <s v="G"/>
    <n v="14"/>
    <n v="149"/>
    <n v="2"/>
    <n v="80727864"/>
    <s v="DIAZ LUNA LUIS GABRIEL                  "/>
    <x v="282"/>
    <x v="257"/>
    <n v="20170123"/>
    <x v="0"/>
    <s v="PAGO NOMINAS VARIAS ADMINISTRATIVOS CPS CON CARGO "/>
    <n v="3585166"/>
    <n v="3585166"/>
    <n v="0"/>
    <n v="0"/>
  </r>
  <r>
    <s v="G"/>
    <n v="14"/>
    <n v="149"/>
    <n v="3"/>
    <n v="80727864"/>
    <s v="DIAZ LUNA LUIS GABRIEL                  "/>
    <x v="79"/>
    <x v="77"/>
    <n v="20170123"/>
    <x v="0"/>
    <s v="PAGO NOMINAS VARIAS ADMINISTRATIVOS CPS CON CARGO "/>
    <n v="-11883"/>
    <n v="0"/>
    <n v="11883"/>
    <n v="3585166"/>
  </r>
  <r>
    <s v="G"/>
    <n v="14"/>
    <n v="149"/>
    <n v="4"/>
    <n v="80727864"/>
    <s v="DIAZ LUNA LUIS GABRIEL                  "/>
    <x v="66"/>
    <x v="64"/>
    <n v="20170123"/>
    <x v="0"/>
    <s v="PAGO NOMINAS VARIAS ADMINISTRATIVOS CPS CON CARGO "/>
    <n v="-22958"/>
    <n v="0"/>
    <n v="22958"/>
    <n v="3585166"/>
  </r>
  <r>
    <s v="G"/>
    <n v="14"/>
    <n v="149"/>
    <n v="5"/>
    <n v="80727864"/>
    <s v="DIAZ LUNA LUIS GABRIEL                  "/>
    <x v="75"/>
    <x v="73"/>
    <n v="20170123"/>
    <x v="0"/>
    <s v="PAGO NOMINAS VARIAS ADMINISTRATIVOS CPS CON CARGO "/>
    <n v="-23766"/>
    <n v="0"/>
    <n v="23766"/>
    <n v="3585166"/>
  </r>
  <r>
    <s v="G"/>
    <n v="14"/>
    <n v="149"/>
    <n v="6"/>
    <n v="80727864"/>
    <s v="DIAZ LUNA LUIS GABRIEL                  "/>
    <x v="77"/>
    <x v="75"/>
    <n v="20170123"/>
    <x v="0"/>
    <s v="PAGO NOMINAS VARIAS ADMINISTRATIVOS CPS CON CARGO "/>
    <n v="-11883"/>
    <n v="0"/>
    <n v="11883"/>
    <n v="3585166"/>
  </r>
  <r>
    <s v="G"/>
    <n v="14"/>
    <n v="150"/>
    <n v="1"/>
    <n v="46450224"/>
    <s v="GARCIA MEJIA ELVA MILENA                "/>
    <x v="288"/>
    <x v="263"/>
    <n v="20170123"/>
    <x v="0"/>
    <s v="PAGO NOMINAS VARIAS ADMINISTRATIVOS CPS CON CARGO "/>
    <n v="-2383670"/>
    <n v="0"/>
    <n v="2383670"/>
    <n v="0"/>
  </r>
  <r>
    <s v="G"/>
    <n v="14"/>
    <n v="150"/>
    <n v="2"/>
    <n v="46450224"/>
    <s v="GARCIA MEJIA ELVA MILENA                "/>
    <x v="282"/>
    <x v="257"/>
    <n v="20170123"/>
    <x v="0"/>
    <s v="PAGO NOMINAS VARIAS ADMINISTRATIVOS CPS CON CARGO "/>
    <n v="2431478"/>
    <n v="2431478"/>
    <n v="0"/>
    <n v="0"/>
  </r>
  <r>
    <s v="G"/>
    <n v="14"/>
    <n v="150"/>
    <n v="3"/>
    <n v="46450224"/>
    <s v="GARCIA MEJIA ELVA MILENA                "/>
    <x v="79"/>
    <x v="77"/>
    <n v="20170123"/>
    <x v="0"/>
    <s v="PAGO NOMINAS VARIAS ADMINISTRATIVOS CPS CON CARGO "/>
    <n v="-8059"/>
    <n v="0"/>
    <n v="8059"/>
    <n v="2431478"/>
  </r>
  <r>
    <s v="G"/>
    <n v="14"/>
    <n v="150"/>
    <n v="4"/>
    <n v="46450224"/>
    <s v="GARCIA MEJIA ELVA MILENA                "/>
    <x v="66"/>
    <x v="64"/>
    <n v="20170123"/>
    <x v="0"/>
    <s v="PAGO NOMINAS VARIAS ADMINISTRATIVOS CPS CON CARGO "/>
    <n v="-15571"/>
    <n v="0"/>
    <n v="15571"/>
    <n v="2431478"/>
  </r>
  <r>
    <s v="G"/>
    <n v="14"/>
    <n v="150"/>
    <n v="5"/>
    <n v="46450224"/>
    <s v="GARCIA MEJIA ELVA MILENA                "/>
    <x v="75"/>
    <x v="73"/>
    <n v="20170123"/>
    <x v="0"/>
    <s v="PAGO NOMINAS VARIAS ADMINISTRATIVOS CPS CON CARGO "/>
    <n v="-16119"/>
    <n v="0"/>
    <n v="16119"/>
    <n v="2431478"/>
  </r>
  <r>
    <s v="G"/>
    <n v="14"/>
    <n v="150"/>
    <n v="6"/>
    <n v="46450224"/>
    <s v="GARCIA MEJIA ELVA MILENA                "/>
    <x v="77"/>
    <x v="75"/>
    <n v="20170123"/>
    <x v="0"/>
    <s v="PAGO NOMINAS VARIAS ADMINISTRATIVOS CPS CON CARGO "/>
    <n v="-8059"/>
    <n v="0"/>
    <n v="8059"/>
    <n v="2431478"/>
  </r>
  <r>
    <s v="G"/>
    <n v="14"/>
    <n v="151"/>
    <n v="1"/>
    <n v="53051830"/>
    <s v="REY HENAO LORENA                        "/>
    <x v="288"/>
    <x v="263"/>
    <n v="20170123"/>
    <x v="0"/>
    <s v="PAGO NOMINAS VARIAS ADMINISTRATIVOS CPS CON CARGO "/>
    <n v="-2590941"/>
    <n v="0"/>
    <n v="2590941"/>
    <n v="0"/>
  </r>
  <r>
    <s v="G"/>
    <n v="14"/>
    <n v="151"/>
    <n v="2"/>
    <n v="53051830"/>
    <s v="REY HENAO LORENA                        "/>
    <x v="282"/>
    <x v="257"/>
    <n v="20170123"/>
    <x v="0"/>
    <s v="PAGO NOMINAS VARIAS ADMINISTRATIVOS CPS CON CARGO "/>
    <n v="2642911"/>
    <n v="2642911"/>
    <n v="0"/>
    <n v="0"/>
  </r>
  <r>
    <s v="G"/>
    <n v="14"/>
    <n v="151"/>
    <n v="3"/>
    <n v="53051830"/>
    <s v="REY HENAO LORENA                        "/>
    <x v="79"/>
    <x v="77"/>
    <n v="20170123"/>
    <x v="0"/>
    <s v="PAGO NOMINAS VARIAS ADMINISTRATIVOS CPS CON CARGO "/>
    <n v="-8761"/>
    <n v="0"/>
    <n v="8761"/>
    <n v="2642911"/>
  </r>
  <r>
    <s v="G"/>
    <n v="14"/>
    <n v="151"/>
    <n v="4"/>
    <n v="53051830"/>
    <s v="REY HENAO LORENA                        "/>
    <x v="66"/>
    <x v="64"/>
    <n v="20170123"/>
    <x v="0"/>
    <s v="PAGO NOMINAS VARIAS ADMINISTRATIVOS CPS CON CARGO "/>
    <n v="-16926"/>
    <n v="0"/>
    <n v="16926"/>
    <n v="2642911"/>
  </r>
  <r>
    <s v="G"/>
    <n v="14"/>
    <n v="151"/>
    <n v="5"/>
    <n v="53051830"/>
    <s v="REY HENAO LORENA                        "/>
    <x v="75"/>
    <x v="73"/>
    <n v="20170123"/>
    <x v="0"/>
    <s v="PAGO NOMINAS VARIAS ADMINISTRATIVOS CPS CON CARGO "/>
    <n v="-17522"/>
    <n v="0"/>
    <n v="17522"/>
    <n v="2642911"/>
  </r>
  <r>
    <s v="G"/>
    <n v="14"/>
    <n v="151"/>
    <n v="6"/>
    <n v="53051830"/>
    <s v="REY HENAO LORENA                        "/>
    <x v="77"/>
    <x v="75"/>
    <n v="20170123"/>
    <x v="0"/>
    <s v="PAGO NOMINAS VARIAS ADMINISTRATIVOS CPS CON CARGO "/>
    <n v="-8761"/>
    <n v="0"/>
    <n v="8761"/>
    <n v="2642911"/>
  </r>
  <r>
    <s v="G"/>
    <n v="14"/>
    <n v="152"/>
    <n v="1"/>
    <n v="1010167462"/>
    <s v="CLAVIJO GUAQUETA DIANA CAROLINA         "/>
    <x v="288"/>
    <x v="263"/>
    <n v="20170123"/>
    <x v="0"/>
    <s v="PAGO NOMINAS VARIAS ADMINISTRATIVOS CPS CON CARGO "/>
    <n v="-2162875"/>
    <n v="0"/>
    <n v="2162875"/>
    <n v="0"/>
  </r>
  <r>
    <s v="G"/>
    <n v="14"/>
    <n v="152"/>
    <n v="2"/>
    <n v="1010167462"/>
    <s v="CLAVIJO GUAQUETA DIANA CAROLINA         "/>
    <x v="282"/>
    <x v="257"/>
    <n v="20170123"/>
    <x v="0"/>
    <s v="PAGO NOMINAS VARIAS ADMINISTRATIVOS CPS CON CARGO "/>
    <n v="2206256"/>
    <n v="2206256"/>
    <n v="0"/>
    <n v="0"/>
  </r>
  <r>
    <s v="G"/>
    <n v="14"/>
    <n v="152"/>
    <n v="3"/>
    <n v="1010167462"/>
    <s v="CLAVIJO GUAQUETA DIANA CAROLINA         "/>
    <x v="79"/>
    <x v="77"/>
    <n v="20170123"/>
    <x v="0"/>
    <s v="PAGO NOMINAS VARIAS ADMINISTRATIVOS CPS CON CARGO "/>
    <n v="-7313"/>
    <n v="0"/>
    <n v="7313"/>
    <n v="2206256"/>
  </r>
  <r>
    <s v="G"/>
    <n v="14"/>
    <n v="152"/>
    <n v="4"/>
    <n v="1010167462"/>
    <s v="CLAVIJO GUAQUETA DIANA CAROLINA         "/>
    <x v="66"/>
    <x v="64"/>
    <n v="20170123"/>
    <x v="0"/>
    <s v="PAGO NOMINAS VARIAS ADMINISTRATIVOS CPS CON CARGO "/>
    <n v="-14129"/>
    <n v="0"/>
    <n v="14129"/>
    <n v="2206256"/>
  </r>
  <r>
    <s v="G"/>
    <n v="14"/>
    <n v="152"/>
    <n v="5"/>
    <n v="1010167462"/>
    <s v="CLAVIJO GUAQUETA DIANA CAROLINA         "/>
    <x v="75"/>
    <x v="73"/>
    <n v="20170123"/>
    <x v="0"/>
    <s v="PAGO NOMINAS VARIAS ADMINISTRATIVOS CPS CON CARGO "/>
    <n v="-14626"/>
    <n v="0"/>
    <n v="14626"/>
    <n v="2206256"/>
  </r>
  <r>
    <s v="G"/>
    <n v="14"/>
    <n v="152"/>
    <n v="6"/>
    <n v="1010167462"/>
    <s v="CLAVIJO GUAQUETA DIANA CAROLINA         "/>
    <x v="77"/>
    <x v="75"/>
    <n v="20170123"/>
    <x v="0"/>
    <s v="PAGO NOMINAS VARIAS ADMINISTRATIVOS CPS CON CARGO "/>
    <n v="-7313"/>
    <n v="0"/>
    <n v="7313"/>
    <n v="2206256"/>
  </r>
  <r>
    <s v="G"/>
    <n v="14"/>
    <n v="153"/>
    <n v="1"/>
    <n v="1015424216"/>
    <s v="CAMILO ANDRES CLAVIJO TORRES            "/>
    <x v="288"/>
    <x v="263"/>
    <n v="20170123"/>
    <x v="0"/>
    <s v="PAGO NOMINAS VARIAS ADMINISTRATIVOS CPS CON CARGO "/>
    <n v="-2162875"/>
    <n v="0"/>
    <n v="2162875"/>
    <n v="0"/>
  </r>
  <r>
    <s v="G"/>
    <n v="14"/>
    <n v="153"/>
    <n v="2"/>
    <n v="1015424216"/>
    <s v="CAMILO ANDRES CLAVIJO TORRES            "/>
    <x v="282"/>
    <x v="257"/>
    <n v="20170123"/>
    <x v="0"/>
    <s v="PAGO NOMINAS VARIAS ADMINISTRATIVOS CPS CON CARGO "/>
    <n v="2206256"/>
    <n v="2206256"/>
    <n v="0"/>
    <n v="0"/>
  </r>
  <r>
    <s v="G"/>
    <n v="14"/>
    <n v="153"/>
    <n v="3"/>
    <n v="1015424216"/>
    <s v="CAMILO ANDRES CLAVIJO TORRES            "/>
    <x v="79"/>
    <x v="77"/>
    <n v="20170123"/>
    <x v="0"/>
    <s v="PAGO NOMINAS VARIAS ADMINISTRATIVOS CPS CON CARGO "/>
    <n v="-7313"/>
    <n v="0"/>
    <n v="7313"/>
    <n v="2206256"/>
  </r>
  <r>
    <s v="G"/>
    <n v="14"/>
    <n v="153"/>
    <n v="4"/>
    <n v="1015424216"/>
    <s v="CAMILO ANDRES CLAVIJO TORRES            "/>
    <x v="66"/>
    <x v="64"/>
    <n v="20170123"/>
    <x v="0"/>
    <s v="PAGO NOMINAS VARIAS ADMINISTRATIVOS CPS CON CARGO "/>
    <n v="-14129"/>
    <n v="0"/>
    <n v="14129"/>
    <n v="2206256"/>
  </r>
  <r>
    <s v="G"/>
    <n v="14"/>
    <n v="153"/>
    <n v="5"/>
    <n v="1015424216"/>
    <s v="CAMILO ANDRES CLAVIJO TORRES            "/>
    <x v="75"/>
    <x v="73"/>
    <n v="20170123"/>
    <x v="0"/>
    <s v="PAGO NOMINAS VARIAS ADMINISTRATIVOS CPS CON CARGO "/>
    <n v="-14626"/>
    <n v="0"/>
    <n v="14626"/>
    <n v="2206256"/>
  </r>
  <r>
    <s v="G"/>
    <n v="14"/>
    <n v="153"/>
    <n v="6"/>
    <n v="1015424216"/>
    <s v="CAMILO ANDRES CLAVIJO TORRES            "/>
    <x v="77"/>
    <x v="75"/>
    <n v="20170123"/>
    <x v="0"/>
    <s v="PAGO NOMINAS VARIAS ADMINISTRATIVOS CPS CON CARGO "/>
    <n v="-7313"/>
    <n v="0"/>
    <n v="7313"/>
    <n v="2206256"/>
  </r>
  <r>
    <s v="G"/>
    <n v="14"/>
    <n v="154"/>
    <n v="1"/>
    <n v="1022384639"/>
    <s v="NAVARRO MU¥OZ DIANA LUCIA               "/>
    <x v="288"/>
    <x v="263"/>
    <n v="20170123"/>
    <x v="0"/>
    <s v="PAGO NOMINAS VARIAS ADMINISTRATIVOS CPS CON CARGO "/>
    <n v="-2027695"/>
    <n v="0"/>
    <n v="2027695"/>
    <n v="0"/>
  </r>
  <r>
    <s v="G"/>
    <n v="14"/>
    <n v="154"/>
    <n v="2"/>
    <n v="1022384639"/>
    <s v="NAVARRO MU¥OZ DIANA LUCIA               "/>
    <x v="282"/>
    <x v="257"/>
    <n v="20170123"/>
    <x v="0"/>
    <s v="PAGO NOMINAS VARIAS ADMINISTRATIVOS CPS CON CARGO "/>
    <n v="2068365"/>
    <n v="2068365"/>
    <n v="0"/>
    <n v="0"/>
  </r>
  <r>
    <s v="G"/>
    <n v="14"/>
    <n v="154"/>
    <n v="3"/>
    <n v="1022384639"/>
    <s v="NAVARRO MU¥OZ DIANA LUCIA               "/>
    <x v="79"/>
    <x v="77"/>
    <n v="20170123"/>
    <x v="0"/>
    <s v="PAGO NOMINAS VARIAS ADMINISTRATIVOS CPS CON CARGO "/>
    <n v="-6856"/>
    <n v="0"/>
    <n v="6856"/>
    <n v="2068365"/>
  </r>
  <r>
    <s v="G"/>
    <n v="14"/>
    <n v="154"/>
    <n v="4"/>
    <n v="1022384639"/>
    <s v="NAVARRO MU¥OZ DIANA LUCIA               "/>
    <x v="66"/>
    <x v="64"/>
    <n v="20170123"/>
    <x v="0"/>
    <s v="PAGO NOMINAS VARIAS ADMINISTRATIVOS CPS CON CARGO "/>
    <n v="-13246"/>
    <n v="0"/>
    <n v="13246"/>
    <n v="2068365"/>
  </r>
  <r>
    <s v="G"/>
    <n v="14"/>
    <n v="154"/>
    <n v="5"/>
    <n v="1022384639"/>
    <s v="NAVARRO MU¥OZ DIANA LUCIA               "/>
    <x v="75"/>
    <x v="73"/>
    <n v="20170123"/>
    <x v="0"/>
    <s v="PAGO NOMINAS VARIAS ADMINISTRATIVOS CPS CON CARGO "/>
    <n v="-13712"/>
    <n v="0"/>
    <n v="13712"/>
    <n v="2068365"/>
  </r>
  <r>
    <s v="G"/>
    <n v="14"/>
    <n v="154"/>
    <n v="6"/>
    <n v="1022384639"/>
    <s v="NAVARRO MU¥OZ DIANA LUCIA               "/>
    <x v="77"/>
    <x v="75"/>
    <n v="20170123"/>
    <x v="0"/>
    <s v="PAGO NOMINAS VARIAS ADMINISTRATIVOS CPS CON CARGO "/>
    <n v="-6856"/>
    <n v="0"/>
    <n v="6856"/>
    <n v="2068365"/>
  </r>
  <r>
    <s v="G"/>
    <n v="14"/>
    <n v="155"/>
    <n v="1"/>
    <n v="17168498"/>
    <s v="ESTUPI¥AN RODRIGUEZ JAIRO               "/>
    <x v="288"/>
    <x v="263"/>
    <n v="20170123"/>
    <x v="0"/>
    <s v="PAGO NOMINAS VARIAS ADMINISTRATIVOS CPS CON CARGO "/>
    <n v="-2380208"/>
    <n v="0"/>
    <n v="2380208"/>
    <n v="0"/>
  </r>
  <r>
    <s v="G"/>
    <n v="14"/>
    <n v="155"/>
    <n v="2"/>
    <n v="17168498"/>
    <s v="ESTUPI¥AN RODRIGUEZ JAIRO               "/>
    <x v="282"/>
    <x v="257"/>
    <n v="20170123"/>
    <x v="0"/>
    <s v="PAGO NOMINAS VARIAS ADMINISTRATIVOS CPS CON CARGO "/>
    <n v="2431478"/>
    <n v="2431478"/>
    <n v="0"/>
    <n v="0"/>
  </r>
  <r>
    <s v="G"/>
    <n v="14"/>
    <n v="155"/>
    <n v="3"/>
    <n v="17168498"/>
    <s v="ESTUPI¥AN RODRIGUEZ JAIRO               "/>
    <x v="79"/>
    <x v="77"/>
    <n v="20170123"/>
    <x v="0"/>
    <s v="PAGO NOMINAS VARIAS ADMINISTRATIVOS CPS CON CARGO "/>
    <n v="-8643"/>
    <n v="0"/>
    <n v="8643"/>
    <n v="2431478"/>
  </r>
  <r>
    <s v="G"/>
    <n v="14"/>
    <n v="155"/>
    <n v="4"/>
    <n v="17168498"/>
    <s v="ESTUPI¥AN RODRIGUEZ JAIRO               "/>
    <x v="66"/>
    <x v="64"/>
    <n v="20170123"/>
    <x v="0"/>
    <s v="PAGO NOMINAS VARIAS ADMINISTRATIVOS CPS CON CARGO "/>
    <n v="-16698"/>
    <n v="0"/>
    <n v="16698"/>
    <n v="2431478"/>
  </r>
  <r>
    <s v="G"/>
    <n v="14"/>
    <n v="155"/>
    <n v="5"/>
    <n v="17168498"/>
    <s v="ESTUPI¥AN RODRIGUEZ JAIRO               "/>
    <x v="75"/>
    <x v="73"/>
    <n v="20170123"/>
    <x v="0"/>
    <s v="PAGO NOMINAS VARIAS ADMINISTRATIVOS CPS CON CARGO "/>
    <n v="-17286"/>
    <n v="0"/>
    <n v="17286"/>
    <n v="2431478"/>
  </r>
  <r>
    <s v="G"/>
    <n v="14"/>
    <n v="155"/>
    <n v="6"/>
    <n v="17168498"/>
    <s v="ESTUPI¥AN RODRIGUEZ JAIRO               "/>
    <x v="77"/>
    <x v="75"/>
    <n v="20170123"/>
    <x v="0"/>
    <s v="PAGO NOMINAS VARIAS ADMINISTRATIVOS CPS CON CARGO "/>
    <n v="-8643"/>
    <n v="0"/>
    <n v="8643"/>
    <n v="2431478"/>
  </r>
  <r>
    <s v="G"/>
    <n v="14"/>
    <n v="156"/>
    <n v="1"/>
    <n v="79523230"/>
    <s v="JAVIER ALEXANDER HENAO CANO             "/>
    <x v="288"/>
    <x v="263"/>
    <n v="20170123"/>
    <x v="0"/>
    <s v="PAGO NOMINAS VARIAS ADMINISTRATIVOS CPS CON CARGO "/>
    <n v="-1079960"/>
    <n v="0"/>
    <n v="1079960"/>
    <n v="0"/>
  </r>
  <r>
    <s v="G"/>
    <n v="14"/>
    <n v="156"/>
    <n v="2"/>
    <n v="79523230"/>
    <s v="JAVIER ALEXANDER HENAO CANO             "/>
    <x v="282"/>
    <x v="257"/>
    <n v="20170123"/>
    <x v="0"/>
    <s v="PAGO NOMINAS VARIAS ADMINISTRATIVOS CPS CON CARGO "/>
    <n v="1110023"/>
    <n v="1110023"/>
    <n v="0"/>
    <n v="0"/>
  </r>
  <r>
    <s v="G"/>
    <n v="14"/>
    <n v="156"/>
    <n v="3"/>
    <n v="79523230"/>
    <s v="JAVIER ALEXANDER HENAO CANO             "/>
    <x v="77"/>
    <x v="75"/>
    <n v="20170123"/>
    <x v="0"/>
    <s v="PAGO NOMINAS VARIAS ADMINISTRATIVOS CPS CON CARGO "/>
    <n v="-3366"/>
    <n v="0"/>
    <n v="3366"/>
    <n v="1110023"/>
  </r>
  <r>
    <s v="G"/>
    <n v="14"/>
    <n v="156"/>
    <n v="4"/>
    <n v="79523230"/>
    <s v="JAVIER ALEXANDER HENAO CANO             "/>
    <x v="24"/>
    <x v="24"/>
    <n v="20170123"/>
    <x v="0"/>
    <s v="PAGO NOMINAS VARIAS ADMINISTRATIVOS CPS CON CARGO "/>
    <n v="-13463"/>
    <n v="0"/>
    <n v="13463"/>
    <n v="1110023"/>
  </r>
  <r>
    <s v="G"/>
    <n v="14"/>
    <n v="156"/>
    <n v="5"/>
    <n v="79523230"/>
    <s v="JAVIER ALEXANDER HENAO CANO             "/>
    <x v="66"/>
    <x v="64"/>
    <n v="20170123"/>
    <x v="0"/>
    <s v="PAGO NOMINAS VARIAS ADMINISTRATIVOS CPS CON CARGO "/>
    <n v="-6503"/>
    <n v="0"/>
    <n v="6503"/>
    <n v="1110023"/>
  </r>
  <r>
    <s v="G"/>
    <n v="14"/>
    <n v="156"/>
    <n v="6"/>
    <n v="79523230"/>
    <s v="JAVIER ALEXANDER HENAO CANO             "/>
    <x v="75"/>
    <x v="73"/>
    <n v="20170123"/>
    <x v="0"/>
    <s v="PAGO NOMINAS VARIAS ADMINISTRATIVOS CPS CON CARGO "/>
    <n v="-6731"/>
    <n v="0"/>
    <n v="6731"/>
    <n v="1110023"/>
  </r>
  <r>
    <s v="G"/>
    <n v="14"/>
    <n v="157"/>
    <n v="1"/>
    <n v="80106367"/>
    <s v="LOZANO ZABALA MANUEL HERNANDO           "/>
    <x v="288"/>
    <x v="263"/>
    <n v="20170123"/>
    <x v="0"/>
    <s v="PAGO NOMINAS VARIAS ADMINISTRATIVOS CPS CON CARGO "/>
    <n v="-2007127"/>
    <n v="0"/>
    <n v="2007127"/>
    <n v="0"/>
  </r>
  <r>
    <s v="G"/>
    <n v="14"/>
    <n v="157"/>
    <n v="2"/>
    <n v="80106367"/>
    <s v="LOZANO ZABALA MANUEL HERNANDO           "/>
    <x v="282"/>
    <x v="257"/>
    <n v="20170123"/>
    <x v="0"/>
    <s v="PAGO NOMINAS VARIAS ADMINISTRATIVOS CPS CON CARGO "/>
    <n v="2068365"/>
    <n v="2068365"/>
    <n v="0"/>
    <n v="0"/>
  </r>
  <r>
    <s v="G"/>
    <n v="14"/>
    <n v="157"/>
    <n v="3"/>
    <n v="80106367"/>
    <s v="LOZANO ZABALA MANUEL HERNANDO           "/>
    <x v="77"/>
    <x v="75"/>
    <n v="20170123"/>
    <x v="0"/>
    <s v="PAGO NOMINAS VARIAS ADMINISTRATIVOS CPS CON CARGO "/>
    <n v="-6856"/>
    <n v="0"/>
    <n v="6856"/>
    <n v="2068365"/>
  </r>
  <r>
    <s v="G"/>
    <n v="14"/>
    <n v="157"/>
    <n v="4"/>
    <n v="80106367"/>
    <s v="LOZANO ZABALA MANUEL HERNANDO           "/>
    <x v="24"/>
    <x v="24"/>
    <n v="20170123"/>
    <x v="0"/>
    <s v="PAGO NOMINAS VARIAS ADMINISTRATIVOS CPS CON CARGO "/>
    <n v="-27424"/>
    <n v="0"/>
    <n v="27424"/>
    <n v="2068365"/>
  </r>
  <r>
    <s v="G"/>
    <n v="14"/>
    <n v="157"/>
    <n v="5"/>
    <n v="80106367"/>
    <s v="LOZANO ZABALA MANUEL HERNANDO           "/>
    <x v="66"/>
    <x v="64"/>
    <n v="20170123"/>
    <x v="0"/>
    <s v="PAGO NOMINAS VARIAS ADMINISTRATIVOS CPS CON CARGO "/>
    <n v="-13246"/>
    <n v="0"/>
    <n v="13246"/>
    <n v="2068365"/>
  </r>
  <r>
    <s v="G"/>
    <n v="14"/>
    <n v="157"/>
    <n v="6"/>
    <n v="80106367"/>
    <s v="LOZANO ZABALA MANUEL HERNANDO           "/>
    <x v="75"/>
    <x v="73"/>
    <n v="20170123"/>
    <x v="0"/>
    <s v="PAGO NOMINAS VARIAS ADMINISTRATIVOS CPS CON CARGO "/>
    <n v="-13712"/>
    <n v="0"/>
    <n v="13712"/>
    <n v="2068365"/>
  </r>
  <r>
    <s v="G"/>
    <n v="14"/>
    <n v="158"/>
    <n v="1"/>
    <n v="53153893"/>
    <s v="GARCIA CASTRO DIANA MARCELA             "/>
    <x v="288"/>
    <x v="263"/>
    <n v="20170123"/>
    <x v="0"/>
    <s v="PAGO NOMINAS VARIAS ADMINISTRATIVOS CPS CON CARGO "/>
    <n v="-1284328"/>
    <n v="0"/>
    <n v="1284328"/>
    <n v="0"/>
  </r>
  <r>
    <s v="G"/>
    <n v="14"/>
    <n v="158"/>
    <n v="2"/>
    <n v="53153893"/>
    <s v="GARCIA CASTRO DIANA MARCELA             "/>
    <x v="282"/>
    <x v="257"/>
    <n v="20170123"/>
    <x v="0"/>
    <s v="PAGO NOMINAS VARIAS ADMINISTRATIVOS CPS CON CARGO "/>
    <n v="1321456"/>
    <n v="1321456"/>
    <n v="0"/>
    <n v="0"/>
  </r>
  <r>
    <s v="G"/>
    <n v="14"/>
    <n v="158"/>
    <n v="3"/>
    <n v="53153893"/>
    <s v="GARCIA CASTRO DIANA MARCELA             "/>
    <x v="77"/>
    <x v="75"/>
    <n v="20170123"/>
    <x v="0"/>
    <s v="PAGO NOMINAS VARIAS ADMINISTRATIVOS CPS CON CARGO "/>
    <n v="-4157"/>
    <n v="0"/>
    <n v="4157"/>
    <n v="1321456"/>
  </r>
  <r>
    <s v="G"/>
    <n v="14"/>
    <n v="158"/>
    <n v="4"/>
    <n v="53153893"/>
    <s v="GARCIA CASTRO DIANA MARCELA             "/>
    <x v="24"/>
    <x v="24"/>
    <n v="20170123"/>
    <x v="0"/>
    <s v="PAGO NOMINAS VARIAS ADMINISTRATIVOS CPS CON CARGO "/>
    <n v="-16627"/>
    <n v="0"/>
    <n v="16627"/>
    <n v="1321456"/>
  </r>
  <r>
    <s v="G"/>
    <n v="14"/>
    <n v="158"/>
    <n v="5"/>
    <n v="53153893"/>
    <s v="GARCIA CASTRO DIANA MARCELA             "/>
    <x v="66"/>
    <x v="64"/>
    <n v="20170123"/>
    <x v="0"/>
    <s v="PAGO NOMINAS VARIAS ADMINISTRATIVOS CPS CON CARGO "/>
    <n v="-8031"/>
    <n v="0"/>
    <n v="8031"/>
    <n v="1321456"/>
  </r>
  <r>
    <s v="G"/>
    <n v="14"/>
    <n v="158"/>
    <n v="6"/>
    <n v="53153893"/>
    <s v="GARCIA CASTRO DIANA MARCELA             "/>
    <x v="75"/>
    <x v="73"/>
    <n v="20170123"/>
    <x v="0"/>
    <s v="PAGO NOMINAS VARIAS ADMINISTRATIVOS CPS CON CARGO "/>
    <n v="-8313"/>
    <n v="0"/>
    <n v="8313"/>
    <n v="1321456"/>
  </r>
  <r>
    <s v="G"/>
    <n v="14"/>
    <n v="159"/>
    <n v="1"/>
    <n v="1110557534"/>
    <s v="RODRIGUEZ RIVEROS LUISA FERNANDA        "/>
    <x v="288"/>
    <x v="263"/>
    <n v="20170123"/>
    <x v="0"/>
    <s v="PAGO NOMINAS VARIAS ADMINISTRATIVOS CPS CON CARGO "/>
    <n v="-977778"/>
    <n v="0"/>
    <n v="977778"/>
    <n v="0"/>
  </r>
  <r>
    <s v="G"/>
    <n v="14"/>
    <n v="159"/>
    <n v="2"/>
    <n v="1110557534"/>
    <s v="RODRIGUEZ RIVEROS LUISA FERNANDA        "/>
    <x v="282"/>
    <x v="257"/>
    <n v="20170123"/>
    <x v="0"/>
    <s v="PAGO NOMINAS VARIAS ADMINISTRATIVOS CPS CON CARGO "/>
    <n v="1004306"/>
    <n v="1004306"/>
    <n v="0"/>
    <n v="0"/>
  </r>
  <r>
    <s v="G"/>
    <n v="14"/>
    <n v="159"/>
    <n v="3"/>
    <n v="1110557534"/>
    <s v="RODRIGUEZ RIVEROS LUISA FERNANDA        "/>
    <x v="77"/>
    <x v="75"/>
    <n v="20170123"/>
    <x v="0"/>
    <s v="PAGO NOMINAS VARIAS ADMINISTRATIVOS CPS CON CARGO "/>
    <n v="-2970"/>
    <n v="0"/>
    <n v="2970"/>
    <n v="1004306"/>
  </r>
  <r>
    <s v="G"/>
    <n v="14"/>
    <n v="159"/>
    <n v="4"/>
    <n v="1110557534"/>
    <s v="RODRIGUEZ RIVEROS LUISA FERNANDA        "/>
    <x v="24"/>
    <x v="24"/>
    <n v="20170123"/>
    <x v="0"/>
    <s v="PAGO NOMINAS VARIAS ADMINISTRATIVOS CPS CON CARGO "/>
    <n v="-11880"/>
    <n v="0"/>
    <n v="11880"/>
    <n v="1004306"/>
  </r>
  <r>
    <s v="G"/>
    <n v="14"/>
    <n v="159"/>
    <n v="5"/>
    <n v="1110557534"/>
    <s v="RODRIGUEZ RIVEROS LUISA FERNANDA        "/>
    <x v="66"/>
    <x v="64"/>
    <n v="20170123"/>
    <x v="0"/>
    <s v="PAGO NOMINAS VARIAS ADMINISTRATIVOS CPS CON CARGO "/>
    <n v="-5738"/>
    <n v="0"/>
    <n v="5738"/>
    <n v="1004306"/>
  </r>
  <r>
    <s v="G"/>
    <n v="14"/>
    <n v="159"/>
    <n v="6"/>
    <n v="1110557534"/>
    <s v="RODRIGUEZ RIVEROS LUISA FERNANDA        "/>
    <x v="75"/>
    <x v="73"/>
    <n v="20170123"/>
    <x v="0"/>
    <s v="PAGO NOMINAS VARIAS ADMINISTRATIVOS CPS CON CARGO "/>
    <n v="-5940"/>
    <n v="0"/>
    <n v="5940"/>
    <n v="1004306"/>
  </r>
  <r>
    <s v="G"/>
    <n v="14"/>
    <n v="160"/>
    <n v="1"/>
    <n v="1022968862"/>
    <s v="PAEZ HUERTAS JOHN EDWARD                "/>
    <x v="288"/>
    <x v="263"/>
    <n v="20170123"/>
    <x v="0"/>
    <s v="PAGO NOMINAS VARIAS ADMINISTRATIVOS CPS CON CARGO "/>
    <n v="-977778"/>
    <n v="0"/>
    <n v="977778"/>
    <n v="0"/>
  </r>
  <r>
    <s v="G"/>
    <n v="14"/>
    <n v="160"/>
    <n v="2"/>
    <n v="1022968862"/>
    <s v="PAEZ HUERTAS JOHN EDWARD                "/>
    <x v="282"/>
    <x v="257"/>
    <n v="20170123"/>
    <x v="0"/>
    <s v="PAGO NOMINAS VARIAS ADMINISTRATIVOS CPS CON CARGO "/>
    <n v="1004306"/>
    <n v="1004306"/>
    <n v="0"/>
    <n v="0"/>
  </r>
  <r>
    <s v="G"/>
    <n v="14"/>
    <n v="160"/>
    <n v="3"/>
    <n v="1022968862"/>
    <s v="PAEZ HUERTAS JOHN EDWARD                "/>
    <x v="77"/>
    <x v="75"/>
    <n v="20170123"/>
    <x v="0"/>
    <s v="PAGO NOMINAS VARIAS ADMINISTRATIVOS CPS CON CARGO "/>
    <n v="-2970"/>
    <n v="0"/>
    <n v="2970"/>
    <n v="1004306"/>
  </r>
  <r>
    <s v="G"/>
    <n v="14"/>
    <n v="160"/>
    <n v="4"/>
    <n v="1022968862"/>
    <s v="PAEZ HUERTAS JOHN EDWARD                "/>
    <x v="24"/>
    <x v="24"/>
    <n v="20170123"/>
    <x v="0"/>
    <s v="PAGO NOMINAS VARIAS ADMINISTRATIVOS CPS CON CARGO "/>
    <n v="-11880"/>
    <n v="0"/>
    <n v="11880"/>
    <n v="1004306"/>
  </r>
  <r>
    <s v="G"/>
    <n v="14"/>
    <n v="160"/>
    <n v="5"/>
    <n v="1022968862"/>
    <s v="PAEZ HUERTAS JOHN EDWARD                "/>
    <x v="66"/>
    <x v="64"/>
    <n v="20170123"/>
    <x v="0"/>
    <s v="PAGO NOMINAS VARIAS ADMINISTRATIVOS CPS CON CARGO "/>
    <n v="-5738"/>
    <n v="0"/>
    <n v="5738"/>
    <n v="1004306"/>
  </r>
  <r>
    <s v="G"/>
    <n v="14"/>
    <n v="160"/>
    <n v="6"/>
    <n v="1022968862"/>
    <s v="PAEZ HUERTAS JOHN EDWARD                "/>
    <x v="75"/>
    <x v="73"/>
    <n v="20170123"/>
    <x v="0"/>
    <s v="PAGO NOMINAS VARIAS ADMINISTRATIVOS CPS CON CARGO "/>
    <n v="-5940"/>
    <n v="0"/>
    <n v="5940"/>
    <n v="1004306"/>
  </r>
  <r>
    <s v="G"/>
    <n v="14"/>
    <n v="161"/>
    <n v="1"/>
    <n v="1023876956"/>
    <s v="RAMIREZ CAPERA JORGE ANDRES             "/>
    <x v="288"/>
    <x v="263"/>
    <n v="20170123"/>
    <x v="0"/>
    <s v="PAGO NOMINAS VARIAS ADMINISTRATIVOS CPS CON CARGO "/>
    <n v="-1641966"/>
    <n v="0"/>
    <n v="1641966"/>
    <n v="0"/>
  </r>
  <r>
    <s v="G"/>
    <n v="14"/>
    <n v="161"/>
    <n v="2"/>
    <n v="1023876956"/>
    <s v="RAMIREZ CAPERA JORGE ANDRES             "/>
    <x v="282"/>
    <x v="257"/>
    <n v="20170123"/>
    <x v="0"/>
    <s v="PAGO NOMINAS VARIAS ADMINISTRATIVOS CPS CON CARGO "/>
    <n v="1691463"/>
    <n v="1691463"/>
    <n v="0"/>
    <n v="0"/>
  </r>
  <r>
    <s v="G"/>
    <n v="14"/>
    <n v="161"/>
    <n v="3"/>
    <n v="1023876956"/>
    <s v="RAMIREZ CAPERA JORGE ANDRES             "/>
    <x v="77"/>
    <x v="75"/>
    <n v="20170123"/>
    <x v="0"/>
    <s v="PAGO NOMINAS VARIAS ADMINISTRATIVOS CPS CON CARGO "/>
    <n v="-5542"/>
    <n v="0"/>
    <n v="5542"/>
    <n v="1691463"/>
  </r>
  <r>
    <s v="G"/>
    <n v="14"/>
    <n v="161"/>
    <n v="4"/>
    <n v="1023876956"/>
    <s v="RAMIREZ CAPERA JORGE ANDRES             "/>
    <x v="24"/>
    <x v="24"/>
    <n v="20170123"/>
    <x v="0"/>
    <s v="PAGO NOMINAS VARIAS ADMINISTRATIVOS CPS CON CARGO "/>
    <n v="-22166"/>
    <n v="0"/>
    <n v="22166"/>
    <n v="1691463"/>
  </r>
  <r>
    <s v="G"/>
    <n v="14"/>
    <n v="161"/>
    <n v="5"/>
    <n v="1023876956"/>
    <s v="RAMIREZ CAPERA JORGE ANDRES             "/>
    <x v="66"/>
    <x v="64"/>
    <n v="20170123"/>
    <x v="0"/>
    <s v="PAGO NOMINAS VARIAS ADMINISTRATIVOS CPS CON CARGO "/>
    <n v="-10706"/>
    <n v="0"/>
    <n v="10706"/>
    <n v="1691463"/>
  </r>
  <r>
    <s v="G"/>
    <n v="14"/>
    <n v="161"/>
    <n v="6"/>
    <n v="1023876956"/>
    <s v="RAMIREZ CAPERA JORGE ANDRES             "/>
    <x v="75"/>
    <x v="73"/>
    <n v="20170123"/>
    <x v="0"/>
    <s v="PAGO NOMINAS VARIAS ADMINISTRATIVOS CPS CON CARGO "/>
    <n v="-11083"/>
    <n v="0"/>
    <n v="11083"/>
    <n v="1691463"/>
  </r>
  <r>
    <s v="G"/>
    <n v="14"/>
    <n v="162"/>
    <n v="1"/>
    <n v="1024563920"/>
    <s v="DANIEL LEONARDO HERRERA RAMOS           "/>
    <x v="288"/>
    <x v="263"/>
    <n v="20170123"/>
    <x v="0"/>
    <s v="PAGO NOMINAS VARIAS ADMINISTRATIVOS CPS CON CARGO "/>
    <n v="-1335419"/>
    <n v="0"/>
    <n v="1335419"/>
    <n v="0"/>
  </r>
  <r>
    <s v="G"/>
    <n v="14"/>
    <n v="162"/>
    <n v="2"/>
    <n v="1024563920"/>
    <s v="DANIEL LEONARDO HERRERA RAMOS           "/>
    <x v="282"/>
    <x v="257"/>
    <n v="20170123"/>
    <x v="0"/>
    <s v="PAGO NOMINAS VARIAS ADMINISTRATIVOS CPS CON CARGO "/>
    <n v="1374314"/>
    <n v="1374314"/>
    <n v="0"/>
    <n v="0"/>
  </r>
  <r>
    <s v="G"/>
    <n v="14"/>
    <n v="162"/>
    <n v="3"/>
    <n v="1024563920"/>
    <s v="DANIEL LEONARDO HERRERA RAMOS           "/>
    <x v="77"/>
    <x v="75"/>
    <n v="20170123"/>
    <x v="0"/>
    <s v="PAGO NOMINAS VARIAS ADMINISTRATIVOS CPS CON CARGO "/>
    <n v="-4355"/>
    <n v="0"/>
    <n v="4355"/>
    <n v="1374314"/>
  </r>
  <r>
    <s v="G"/>
    <n v="14"/>
    <n v="162"/>
    <n v="4"/>
    <n v="1024563920"/>
    <s v="DANIEL LEONARDO HERRERA RAMOS           "/>
    <x v="24"/>
    <x v="24"/>
    <n v="20170123"/>
    <x v="0"/>
    <s v="PAGO NOMINAS VARIAS ADMINISTRATIVOS CPS CON CARGO "/>
    <n v="-17418"/>
    <n v="0"/>
    <n v="17418"/>
    <n v="1374314"/>
  </r>
  <r>
    <s v="G"/>
    <n v="14"/>
    <n v="162"/>
    <n v="5"/>
    <n v="1024563920"/>
    <s v="DANIEL LEONARDO HERRERA RAMOS           "/>
    <x v="66"/>
    <x v="64"/>
    <n v="20170123"/>
    <x v="0"/>
    <s v="PAGO NOMINAS VARIAS ADMINISTRATIVOS CPS CON CARGO "/>
    <n v="-8413"/>
    <n v="0"/>
    <n v="8413"/>
    <n v="1374314"/>
  </r>
  <r>
    <s v="G"/>
    <n v="14"/>
    <n v="162"/>
    <n v="6"/>
    <n v="1024563920"/>
    <s v="DANIEL LEONARDO HERRERA RAMOS           "/>
    <x v="75"/>
    <x v="73"/>
    <n v="20170123"/>
    <x v="0"/>
    <s v="PAGO NOMINAS VARIAS ADMINISTRATIVOS CPS CON CARGO "/>
    <n v="-8709"/>
    <n v="0"/>
    <n v="8709"/>
    <n v="1374314"/>
  </r>
  <r>
    <s v="G"/>
    <n v="14"/>
    <n v="163"/>
    <n v="1"/>
    <n v="1018474243"/>
    <s v="ROSRIGUEZ AVILA JENNY JOHANNA           "/>
    <x v="284"/>
    <x v="259"/>
    <n v="20170123"/>
    <x v="0"/>
    <s v="PAGO NOMINA VARIAS CPS CON CARGO A VARIOS CONVENIO"/>
    <n v="-585932"/>
    <n v="0"/>
    <n v="585932"/>
    <n v="0"/>
  </r>
  <r>
    <s v="G"/>
    <n v="14"/>
    <n v="163"/>
    <n v="2"/>
    <n v="1018474243"/>
    <s v="ROSRIGUEZ AVILA JENNY JOHANNA           "/>
    <x v="282"/>
    <x v="257"/>
    <n v="20170123"/>
    <x v="0"/>
    <s v="PAGO NOMINA VARIAS CPS CON CARGO A VARIOS CONVENIO"/>
    <n v="600000"/>
    <n v="600000"/>
    <n v="0"/>
    <n v="0"/>
  </r>
  <r>
    <s v="G"/>
    <n v="14"/>
    <n v="163"/>
    <n v="3"/>
    <n v="1018474243"/>
    <s v="ROSRIGUEZ AVILA JENNY JOHANNA           "/>
    <x v="24"/>
    <x v="24"/>
    <n v="20170123"/>
    <x v="0"/>
    <s v="PAGO NOMINA VARIAS CPS CON CARGO A VARIOS CONVENIO"/>
    <n v="-6300"/>
    <n v="0"/>
    <n v="6300"/>
    <n v="600000"/>
  </r>
  <r>
    <s v="G"/>
    <n v="14"/>
    <n v="163"/>
    <n v="4"/>
    <n v="1018474243"/>
    <s v="ROSRIGUEZ AVILA JENNY JOHANNA           "/>
    <x v="66"/>
    <x v="64"/>
    <n v="20170123"/>
    <x v="0"/>
    <s v="PAGO NOMINA VARIAS CPS CON CARGO A VARIOS CONVENIO"/>
    <n v="-3043"/>
    <n v="0"/>
    <n v="3043"/>
    <n v="600000"/>
  </r>
  <r>
    <s v="G"/>
    <n v="14"/>
    <n v="163"/>
    <n v="5"/>
    <n v="1018474243"/>
    <s v="ROSRIGUEZ AVILA JENNY JOHANNA           "/>
    <x v="75"/>
    <x v="73"/>
    <n v="20170123"/>
    <x v="0"/>
    <s v="PAGO NOMINA VARIAS CPS CON CARGO A VARIOS CONVENIO"/>
    <n v="-3150"/>
    <n v="0"/>
    <n v="3150"/>
    <n v="600000"/>
  </r>
  <r>
    <s v="G"/>
    <n v="14"/>
    <n v="163"/>
    <n v="6"/>
    <n v="1018474243"/>
    <s v="ROSRIGUEZ AVILA JENNY JOHANNA           "/>
    <x v="77"/>
    <x v="75"/>
    <n v="20170123"/>
    <x v="0"/>
    <s v="PAGO NOMINA VARIAS CPS CON CARGO A VARIOS CONVENIO"/>
    <n v="-1575"/>
    <n v="0"/>
    <n v="1575"/>
    <n v="600000"/>
  </r>
  <r>
    <s v="G"/>
    <n v="14"/>
    <n v="164"/>
    <n v="1"/>
    <n v="1022355194"/>
    <s v="GONZALEZ CASTILLO NEDIKER STIVEN        "/>
    <x v="284"/>
    <x v="259"/>
    <n v="20170123"/>
    <x v="0"/>
    <s v="PAGO NOMINA VARIAS CPS CON CARGO A VARIOS CONVENIO"/>
    <n v="-585932"/>
    <n v="0"/>
    <n v="585932"/>
    <n v="0"/>
  </r>
  <r>
    <s v="G"/>
    <n v="14"/>
    <n v="164"/>
    <n v="2"/>
    <n v="1022355194"/>
    <s v="GONZALEZ CASTILLO NEDIKER STIVEN        "/>
    <x v="282"/>
    <x v="257"/>
    <n v="20170123"/>
    <x v="0"/>
    <s v="PAGO NOMINA VARIAS CPS CON CARGO A VARIOS CONVENIO"/>
    <n v="600000"/>
    <n v="600000"/>
    <n v="0"/>
    <n v="0"/>
  </r>
  <r>
    <s v="G"/>
    <n v="14"/>
    <n v="164"/>
    <n v="3"/>
    <n v="1022355194"/>
    <s v="GONZALEZ CASTILLO NEDIKER STIVEN        "/>
    <x v="24"/>
    <x v="24"/>
    <n v="20170123"/>
    <x v="0"/>
    <s v="PAGO NOMINA VARIAS CPS CON CARGO A VARIOS CONVENIO"/>
    <n v="-6300"/>
    <n v="0"/>
    <n v="6300"/>
    <n v="600000"/>
  </r>
  <r>
    <s v="G"/>
    <n v="14"/>
    <n v="164"/>
    <n v="4"/>
    <n v="1022355194"/>
    <s v="GONZALEZ CASTILLO NEDIKER STIVEN        "/>
    <x v="66"/>
    <x v="64"/>
    <n v="20170123"/>
    <x v="0"/>
    <s v="PAGO NOMINA VARIAS CPS CON CARGO A VARIOS CONVENIO"/>
    <n v="-3043"/>
    <n v="0"/>
    <n v="3043"/>
    <n v="600000"/>
  </r>
  <r>
    <s v="G"/>
    <n v="14"/>
    <n v="164"/>
    <n v="5"/>
    <n v="1022355194"/>
    <s v="GONZALEZ CASTILLO NEDIKER STIVEN        "/>
    <x v="75"/>
    <x v="73"/>
    <n v="20170123"/>
    <x v="0"/>
    <s v="PAGO NOMINA VARIAS CPS CON CARGO A VARIOS CONVENIO"/>
    <n v="-3150"/>
    <n v="0"/>
    <n v="3150"/>
    <n v="600000"/>
  </r>
  <r>
    <s v="G"/>
    <n v="14"/>
    <n v="164"/>
    <n v="6"/>
    <n v="1022355194"/>
    <s v="GONZALEZ CASTILLO NEDIKER STIVEN        "/>
    <x v="77"/>
    <x v="75"/>
    <n v="20170123"/>
    <x v="0"/>
    <s v="PAGO NOMINA VARIAS CPS CON CARGO A VARIOS CONVENIO"/>
    <n v="-1575"/>
    <n v="0"/>
    <n v="1575"/>
    <n v="600000"/>
  </r>
  <r>
    <s v="G"/>
    <n v="14"/>
    <n v="165"/>
    <n v="1"/>
    <n v="1033717564"/>
    <s v="CUERVO DAMIAN ARMANDO                   "/>
    <x v="284"/>
    <x v="259"/>
    <n v="20170123"/>
    <x v="0"/>
    <s v="PAGO NOMINA VARIAS CPS CON CARGO A VARIOS CONVENIO"/>
    <n v="-585932"/>
    <n v="0"/>
    <n v="585932"/>
    <n v="0"/>
  </r>
  <r>
    <s v="G"/>
    <n v="14"/>
    <n v="165"/>
    <n v="2"/>
    <n v="1033717564"/>
    <s v="CUERVO DAMIAN ARMANDO                   "/>
    <x v="282"/>
    <x v="257"/>
    <n v="20170123"/>
    <x v="0"/>
    <s v="PAGO NOMINA VARIAS CPS CON CARGO A VARIOS CONVENIO"/>
    <n v="600000"/>
    <n v="600000"/>
    <n v="0"/>
    <n v="0"/>
  </r>
  <r>
    <s v="G"/>
    <n v="14"/>
    <n v="165"/>
    <n v="3"/>
    <n v="1033717564"/>
    <s v="CUERVO DAMIAN ARMANDO                   "/>
    <x v="24"/>
    <x v="24"/>
    <n v="20170123"/>
    <x v="0"/>
    <s v="PAGO NOMINA VARIAS CPS CON CARGO A VARIOS CONVENIO"/>
    <n v="-6300"/>
    <n v="0"/>
    <n v="6300"/>
    <n v="600000"/>
  </r>
  <r>
    <s v="G"/>
    <n v="14"/>
    <n v="165"/>
    <n v="4"/>
    <n v="1033717564"/>
    <s v="CUERVO DAMIAN ARMANDO                   "/>
    <x v="66"/>
    <x v="64"/>
    <n v="20170123"/>
    <x v="0"/>
    <s v="PAGO NOMINA VARIAS CPS CON CARGO A VARIOS CONVENIO"/>
    <n v="-3043"/>
    <n v="0"/>
    <n v="3043"/>
    <n v="600000"/>
  </r>
  <r>
    <s v="G"/>
    <n v="14"/>
    <n v="165"/>
    <n v="5"/>
    <n v="1033717564"/>
    <s v="CUERVO DAMIAN ARMANDO                   "/>
    <x v="75"/>
    <x v="73"/>
    <n v="20170123"/>
    <x v="0"/>
    <s v="PAGO NOMINA VARIAS CPS CON CARGO A VARIOS CONVENIO"/>
    <n v="-3150"/>
    <n v="0"/>
    <n v="3150"/>
    <n v="600000"/>
  </r>
  <r>
    <s v="G"/>
    <n v="14"/>
    <n v="165"/>
    <n v="6"/>
    <n v="1033717564"/>
    <s v="CUERVO DAMIAN ARMANDO                   "/>
    <x v="77"/>
    <x v="75"/>
    <n v="20170123"/>
    <x v="0"/>
    <s v="PAGO NOMINA VARIAS CPS CON CARGO A VARIOS CONVENIO"/>
    <n v="-1575"/>
    <n v="0"/>
    <n v="1575"/>
    <n v="600000"/>
  </r>
  <r>
    <s v="G"/>
    <n v="14"/>
    <n v="166"/>
    <n v="1"/>
    <n v="1030643574"/>
    <s v="CASTRO HURTADO CINDY VIVIANA            "/>
    <x v="284"/>
    <x v="259"/>
    <n v="20170123"/>
    <x v="0"/>
    <s v="PAGO NOMINA VARIAS CPS CON CARGO A VARIOS CONVENIO"/>
    <n v="-1166930"/>
    <n v="0"/>
    <n v="1166930"/>
    <n v="0"/>
  </r>
  <r>
    <s v="G"/>
    <n v="14"/>
    <n v="166"/>
    <n v="2"/>
    <n v="1030643574"/>
    <s v="CASTRO HURTADO CINDY VIVIANA            "/>
    <x v="282"/>
    <x v="257"/>
    <n v="20170123"/>
    <x v="0"/>
    <s v="PAGO NOMINA VARIAS CPS CON CARGO A VARIOS CONVENIO"/>
    <n v="1200000"/>
    <n v="1200000"/>
    <n v="0"/>
    <n v="0"/>
  </r>
  <r>
    <s v="G"/>
    <n v="14"/>
    <n v="166"/>
    <n v="3"/>
    <n v="1030643574"/>
    <s v="CASTRO HURTADO CINDY VIVIANA            "/>
    <x v="24"/>
    <x v="24"/>
    <n v="20170123"/>
    <x v="0"/>
    <s v="PAGO NOMINA VARIAS CPS CON CARGO A VARIOS CONVENIO"/>
    <n v="-14810"/>
    <n v="0"/>
    <n v="14810"/>
    <n v="1200000"/>
  </r>
  <r>
    <s v="G"/>
    <n v="14"/>
    <n v="166"/>
    <n v="4"/>
    <n v="1030643574"/>
    <s v="CASTRO HURTADO CINDY VIVIANA            "/>
    <x v="66"/>
    <x v="64"/>
    <n v="20170123"/>
    <x v="0"/>
    <s v="PAGO NOMINA VARIAS CPS CON CARGO A VARIOS CONVENIO"/>
    <n v="-7153"/>
    <n v="0"/>
    <n v="7153"/>
    <n v="1200000"/>
  </r>
  <r>
    <s v="G"/>
    <n v="14"/>
    <n v="166"/>
    <n v="5"/>
    <n v="1030643574"/>
    <s v="CASTRO HURTADO CINDY VIVIANA            "/>
    <x v="75"/>
    <x v="73"/>
    <n v="20170123"/>
    <x v="0"/>
    <s v="PAGO NOMINA VARIAS CPS CON CARGO A VARIOS CONVENIO"/>
    <n v="-7405"/>
    <n v="0"/>
    <n v="7405"/>
    <n v="1200000"/>
  </r>
  <r>
    <s v="G"/>
    <n v="14"/>
    <n v="166"/>
    <n v="6"/>
    <n v="1030643574"/>
    <s v="CASTRO HURTADO CINDY VIVIANA            "/>
    <x v="77"/>
    <x v="75"/>
    <n v="20170123"/>
    <x v="0"/>
    <s v="PAGO NOMINA VARIAS CPS CON CARGO A VARIOS CONVENIO"/>
    <n v="-3702"/>
    <n v="0"/>
    <n v="3702"/>
    <n v="1200000"/>
  </r>
  <r>
    <s v="G"/>
    <n v="14"/>
    <n v="167"/>
    <n v="1"/>
    <n v="1022421861"/>
    <s v="TORREJANO ANDRES                        "/>
    <x v="284"/>
    <x v="259"/>
    <n v="20170123"/>
    <x v="0"/>
    <s v="PAGO NOMINA VARIAS CPS CON CARGO A VARIOS CONVENIO"/>
    <n v="-1166930"/>
    <n v="0"/>
    <n v="1166930"/>
    <n v="0"/>
  </r>
  <r>
    <s v="G"/>
    <n v="14"/>
    <n v="167"/>
    <n v="2"/>
    <n v="1022421861"/>
    <s v="TORREJANO ANDRES                        "/>
    <x v="282"/>
    <x v="257"/>
    <n v="20170123"/>
    <x v="0"/>
    <s v="PAGO NOMINA VARIAS CPS CON CARGO A VARIOS CONVENIO"/>
    <n v="1200000"/>
    <n v="1200000"/>
    <n v="0"/>
    <n v="0"/>
  </r>
  <r>
    <s v="G"/>
    <n v="14"/>
    <n v="167"/>
    <n v="3"/>
    <n v="1022421861"/>
    <s v="TORREJANO ANDRES                        "/>
    <x v="24"/>
    <x v="24"/>
    <n v="20170123"/>
    <x v="0"/>
    <s v="PAGO NOMINA VARIAS CPS CON CARGO A VARIOS CONVENIO"/>
    <n v="-14810"/>
    <n v="0"/>
    <n v="14810"/>
    <n v="1200000"/>
  </r>
  <r>
    <s v="G"/>
    <n v="14"/>
    <n v="167"/>
    <n v="4"/>
    <n v="1022421861"/>
    <s v="TORREJANO ANDRES                        "/>
    <x v="66"/>
    <x v="64"/>
    <n v="20170123"/>
    <x v="0"/>
    <s v="PAGO NOMINA VARIAS CPS CON CARGO A VARIOS CONVENIO"/>
    <n v="-7153"/>
    <n v="0"/>
    <n v="7153"/>
    <n v="1200000"/>
  </r>
  <r>
    <s v="G"/>
    <n v="14"/>
    <n v="167"/>
    <n v="5"/>
    <n v="1022421861"/>
    <s v="TORREJANO ANDRES                        "/>
    <x v="75"/>
    <x v="73"/>
    <n v="20170123"/>
    <x v="0"/>
    <s v="PAGO NOMINA VARIAS CPS CON CARGO A VARIOS CONVENIO"/>
    <n v="-7405"/>
    <n v="0"/>
    <n v="7405"/>
    <n v="1200000"/>
  </r>
  <r>
    <s v="G"/>
    <n v="14"/>
    <n v="167"/>
    <n v="6"/>
    <n v="1022421861"/>
    <s v="TORREJANO ANDRES                        "/>
    <x v="77"/>
    <x v="75"/>
    <n v="20170123"/>
    <x v="0"/>
    <s v="PAGO NOMINA VARIAS CPS CON CARGO A VARIOS CONVENIO"/>
    <n v="-3702"/>
    <n v="0"/>
    <n v="3702"/>
    <n v="1200000"/>
  </r>
  <r>
    <s v="G"/>
    <n v="14"/>
    <n v="168"/>
    <n v="1"/>
    <n v="1010207607"/>
    <s v="QUILAGUY PEREZ JUAN CAMILO              "/>
    <x v="283"/>
    <x v="258"/>
    <n v="20170125"/>
    <x v="0"/>
    <s v="PAGO NOMINA VARIAS CPS CON CARGO A VARIOS CONVENIO"/>
    <n v="-1166930"/>
    <n v="0"/>
    <n v="1166930"/>
    <n v="0"/>
  </r>
  <r>
    <s v="G"/>
    <n v="14"/>
    <n v="168"/>
    <n v="2"/>
    <n v="1010207607"/>
    <s v="QUILAGUY PEREZ JUAN CAMILO              "/>
    <x v="282"/>
    <x v="257"/>
    <n v="20170125"/>
    <x v="0"/>
    <s v="PAGO NOMINA VARIAS CPS CON CARGO A VARIOS CONVENIO"/>
    <n v="1200000"/>
    <n v="1200000"/>
    <n v="0"/>
    <n v="0"/>
  </r>
  <r>
    <s v="G"/>
    <n v="14"/>
    <n v="168"/>
    <n v="3"/>
    <n v="1010207607"/>
    <s v="QUILAGUY PEREZ JUAN CAMILO              "/>
    <x v="24"/>
    <x v="24"/>
    <n v="20170125"/>
    <x v="0"/>
    <s v="PAGO NOMINA VARIAS CPS CON CARGO A VARIOS CONVENIO"/>
    <n v="-14810"/>
    <n v="0"/>
    <n v="14810"/>
    <n v="1200000"/>
  </r>
  <r>
    <s v="G"/>
    <n v="14"/>
    <n v="168"/>
    <n v="4"/>
    <n v="1010207607"/>
    <s v="QUILAGUY PEREZ JUAN CAMILO              "/>
    <x v="66"/>
    <x v="64"/>
    <n v="20170125"/>
    <x v="0"/>
    <s v="PAGO NOMINA VARIAS CPS CON CARGO A VARIOS CONVENIO"/>
    <n v="-7153"/>
    <n v="0"/>
    <n v="7153"/>
    <n v="1200000"/>
  </r>
  <r>
    <s v="G"/>
    <n v="14"/>
    <n v="168"/>
    <n v="5"/>
    <n v="1010207607"/>
    <s v="QUILAGUY PEREZ JUAN CAMILO              "/>
    <x v="75"/>
    <x v="73"/>
    <n v="20170125"/>
    <x v="0"/>
    <s v="PAGO NOMINA VARIAS CPS CON CARGO A VARIOS CONVENIO"/>
    <n v="-7405"/>
    <n v="0"/>
    <n v="7405"/>
    <n v="1200000"/>
  </r>
  <r>
    <s v="G"/>
    <n v="14"/>
    <n v="168"/>
    <n v="6"/>
    <n v="1010207607"/>
    <s v="QUILAGUY PEREZ JUAN CAMILO              "/>
    <x v="77"/>
    <x v="75"/>
    <n v="20170125"/>
    <x v="0"/>
    <s v="PAGO NOMINA VARIAS CPS CON CARGO A VARIOS CONVENIO"/>
    <n v="-3702"/>
    <n v="0"/>
    <n v="3702"/>
    <n v="1200000"/>
  </r>
  <r>
    <s v="G"/>
    <n v="14"/>
    <n v="169"/>
    <n v="1"/>
    <n v="1024566525"/>
    <s v="FLOREZ ABREU STEEVEN                    "/>
    <x v="284"/>
    <x v="259"/>
    <n v="20170123"/>
    <x v="0"/>
    <s v="PAGO NOMINA VARIAS CPS CON CARGO A VARIOS CONVENIO"/>
    <n v="-585932"/>
    <n v="0"/>
    <n v="585932"/>
    <n v="0"/>
  </r>
  <r>
    <s v="G"/>
    <n v="14"/>
    <n v="169"/>
    <n v="2"/>
    <n v="1024566525"/>
    <s v="FLOREZ ABREU STEEVEN                    "/>
    <x v="282"/>
    <x v="257"/>
    <n v="20170123"/>
    <x v="0"/>
    <s v="PAGO NOMINA VARIAS CPS CON CARGO A VARIOS CONVENIO"/>
    <n v="600000"/>
    <n v="600000"/>
    <n v="0"/>
    <n v="0"/>
  </r>
  <r>
    <s v="G"/>
    <n v="14"/>
    <n v="169"/>
    <n v="3"/>
    <n v="1024566525"/>
    <s v="FLOREZ ABREU STEEVEN                    "/>
    <x v="24"/>
    <x v="24"/>
    <n v="20170123"/>
    <x v="0"/>
    <s v="PAGO NOMINA VARIAS CPS CON CARGO A VARIOS CONVENIO"/>
    <n v="-6300"/>
    <n v="0"/>
    <n v="6300"/>
    <n v="600000"/>
  </r>
  <r>
    <s v="G"/>
    <n v="14"/>
    <n v="169"/>
    <n v="4"/>
    <n v="1024566525"/>
    <s v="FLOREZ ABREU STEEVEN                    "/>
    <x v="66"/>
    <x v="64"/>
    <n v="20170123"/>
    <x v="0"/>
    <s v="PAGO NOMINA VARIAS CPS CON CARGO A VARIOS CONVENIO"/>
    <n v="-3043"/>
    <n v="0"/>
    <n v="3043"/>
    <n v="600000"/>
  </r>
  <r>
    <s v="G"/>
    <n v="14"/>
    <n v="169"/>
    <n v="5"/>
    <n v="1024566525"/>
    <s v="FLOREZ ABREU STEEVEN                    "/>
    <x v="75"/>
    <x v="73"/>
    <n v="20170123"/>
    <x v="0"/>
    <s v="PAGO NOMINA VARIAS CPS CON CARGO A VARIOS CONVENIO"/>
    <n v="-3150"/>
    <n v="0"/>
    <n v="3150"/>
    <n v="600000"/>
  </r>
  <r>
    <s v="G"/>
    <n v="14"/>
    <n v="169"/>
    <n v="6"/>
    <n v="1024566525"/>
    <s v="FLOREZ ABREU STEEVEN                    "/>
    <x v="77"/>
    <x v="75"/>
    <n v="20170123"/>
    <x v="0"/>
    <s v="PAGO NOMINA VARIAS CPS CON CARGO A VARIOS CONVENIO"/>
    <n v="-1575"/>
    <n v="0"/>
    <n v="1575"/>
    <n v="600000"/>
  </r>
  <r>
    <s v="G"/>
    <n v="14"/>
    <n v="170"/>
    <n v="1"/>
    <n v="1012428695"/>
    <s v="AROCA GONZALEZ BRAYAN DAVID             "/>
    <x v="284"/>
    <x v="259"/>
    <n v="20170123"/>
    <x v="0"/>
    <s v="PAGO NOMINA VARIAS CPS CON CARGO A VARIOS CONVENIO"/>
    <n v="-1166930"/>
    <n v="0"/>
    <n v="1166930"/>
    <n v="0"/>
  </r>
  <r>
    <s v="G"/>
    <n v="14"/>
    <n v="170"/>
    <n v="2"/>
    <n v="1012428695"/>
    <s v="AROCA GONZALEZ BRAYAN DAVID             "/>
    <x v="282"/>
    <x v="257"/>
    <n v="20170123"/>
    <x v="0"/>
    <s v="PAGO NOMINA VARIAS CPS CON CARGO A VARIOS CONVENIO"/>
    <n v="1200000"/>
    <n v="1200000"/>
    <n v="0"/>
    <n v="0"/>
  </r>
  <r>
    <s v="G"/>
    <n v="14"/>
    <n v="170"/>
    <n v="3"/>
    <n v="1012428695"/>
    <s v="AROCA GONZALEZ BRAYAN DAVID             "/>
    <x v="24"/>
    <x v="24"/>
    <n v="20170123"/>
    <x v="0"/>
    <s v="PAGO NOMINA VARIAS CPS CON CARGO A VARIOS CONVENIO"/>
    <n v="-14810"/>
    <n v="0"/>
    <n v="14810"/>
    <n v="1200000"/>
  </r>
  <r>
    <s v="G"/>
    <n v="14"/>
    <n v="170"/>
    <n v="4"/>
    <n v="1012428695"/>
    <s v="AROCA GONZALEZ BRAYAN DAVID             "/>
    <x v="66"/>
    <x v="64"/>
    <n v="20170123"/>
    <x v="0"/>
    <s v="PAGO NOMINA VARIAS CPS CON CARGO A VARIOS CONVENIO"/>
    <n v="-7153"/>
    <n v="0"/>
    <n v="7153"/>
    <n v="1200000"/>
  </r>
  <r>
    <s v="G"/>
    <n v="14"/>
    <n v="170"/>
    <n v="5"/>
    <n v="1012428695"/>
    <s v="AROCA GONZALEZ BRAYAN DAVID             "/>
    <x v="75"/>
    <x v="73"/>
    <n v="20170123"/>
    <x v="0"/>
    <s v="PAGO NOMINA VARIAS CPS CON CARGO A VARIOS CONVENIO"/>
    <n v="-7405"/>
    <n v="0"/>
    <n v="7405"/>
    <n v="1200000"/>
  </r>
  <r>
    <s v="G"/>
    <n v="14"/>
    <n v="170"/>
    <n v="6"/>
    <n v="1012428695"/>
    <s v="AROCA GONZALEZ BRAYAN DAVID             "/>
    <x v="77"/>
    <x v="75"/>
    <n v="20170123"/>
    <x v="0"/>
    <s v="PAGO NOMINA VARIAS CPS CON CARGO A VARIOS CONVENIO"/>
    <n v="-3702"/>
    <n v="0"/>
    <n v="3702"/>
    <n v="1200000"/>
  </r>
  <r>
    <s v="G"/>
    <n v="14"/>
    <n v="171"/>
    <n v="1"/>
    <n v="1136880515"/>
    <s v="PORTILLA UBATE DIEGO ALEJANDRO          "/>
    <x v="283"/>
    <x v="258"/>
    <n v="20170123"/>
    <x v="0"/>
    <s v="PAGO NOMINA VARIAS CPS CON CARGO A VARIOS CONVENIO"/>
    <n v="-1746876"/>
    <n v="0"/>
    <n v="1746876"/>
    <n v="0"/>
  </r>
  <r>
    <s v="G"/>
    <n v="14"/>
    <n v="171"/>
    <n v="2"/>
    <n v="1136880515"/>
    <s v="PORTILLA UBATE DIEGO ALEJANDRO          "/>
    <x v="282"/>
    <x v="257"/>
    <n v="20170123"/>
    <x v="0"/>
    <s v="PAGO NOMINA VARIAS CPS CON CARGO A VARIOS CONVENIO"/>
    <n v="1800000"/>
    <n v="1800000"/>
    <n v="0"/>
    <n v="0"/>
  </r>
  <r>
    <s v="G"/>
    <n v="14"/>
    <n v="171"/>
    <n v="3"/>
    <n v="1136880515"/>
    <s v="PORTILLA UBATE DIEGO ALEJANDRO          "/>
    <x v="24"/>
    <x v="24"/>
    <n v="20170123"/>
    <x v="0"/>
    <s v="PAGO NOMINA VARIAS CPS CON CARGO A VARIOS CONVENIO"/>
    <n v="-23790"/>
    <n v="0"/>
    <n v="23790"/>
    <n v="1800000"/>
  </r>
  <r>
    <s v="G"/>
    <n v="14"/>
    <n v="171"/>
    <n v="4"/>
    <n v="1136880515"/>
    <s v="PORTILLA UBATE DIEGO ALEJANDRO          "/>
    <x v="66"/>
    <x v="64"/>
    <n v="20170123"/>
    <x v="0"/>
    <s v="PAGO NOMINA VARIAS CPS CON CARGO A VARIOS CONVENIO"/>
    <n v="-11491"/>
    <n v="0"/>
    <n v="11491"/>
    <n v="1800000"/>
  </r>
  <r>
    <s v="G"/>
    <n v="14"/>
    <n v="171"/>
    <n v="5"/>
    <n v="1136880515"/>
    <s v="PORTILLA UBATE DIEGO ALEJANDRO          "/>
    <x v="75"/>
    <x v="73"/>
    <n v="20170123"/>
    <x v="0"/>
    <s v="PAGO NOMINA VARIAS CPS CON CARGO A VARIOS CONVENIO"/>
    <n v="-11895"/>
    <n v="0"/>
    <n v="11895"/>
    <n v="1800000"/>
  </r>
  <r>
    <s v="G"/>
    <n v="14"/>
    <n v="171"/>
    <n v="6"/>
    <n v="1136880515"/>
    <s v="PORTILLA UBATE DIEGO ALEJANDRO          "/>
    <x v="77"/>
    <x v="75"/>
    <n v="20170123"/>
    <x v="0"/>
    <s v="PAGO NOMINA VARIAS CPS CON CARGO A VARIOS CONVENIO"/>
    <n v="-5948"/>
    <n v="0"/>
    <n v="5948"/>
    <n v="1800000"/>
  </r>
  <r>
    <s v="G"/>
    <n v="14"/>
    <n v="172"/>
    <n v="1"/>
    <n v="53080422"/>
    <s v="FELICIANO GARCIA ANGELICA ALEXANDRA     "/>
    <x v="283"/>
    <x v="258"/>
    <n v="20170123"/>
    <x v="0"/>
    <s v="PAGO NOMINA VARIAS CPS CON CARGO A VARIOS CONVENIO"/>
    <n v="-5979518"/>
    <n v="0"/>
    <n v="5979518"/>
    <n v="0"/>
  </r>
  <r>
    <s v="G"/>
    <n v="14"/>
    <n v="172"/>
    <n v="2"/>
    <n v="53080422"/>
    <s v="FELICIANO GARCIA ANGELICA ALEXANDRA     "/>
    <x v="282"/>
    <x v="257"/>
    <n v="20170123"/>
    <x v="0"/>
    <s v="PAGO NOMINA VARIAS CPS CON CARGO A VARIOS CONVENIO"/>
    <n v="6400000"/>
    <n v="6400000"/>
    <n v="0"/>
    <n v="0"/>
  </r>
  <r>
    <s v="G"/>
    <n v="14"/>
    <n v="172"/>
    <n v="3"/>
    <n v="53080422"/>
    <s v="FELICIANO GARCIA ANGELICA ALEXANDRA     "/>
    <x v="81"/>
    <x v="78"/>
    <n v="20170123"/>
    <x v="0"/>
    <s v="PAGO NOMINA VARIAS CPS CON CARGO A VARIOS CONVENIO"/>
    <n v="-231000"/>
    <n v="0"/>
    <n v="231000"/>
    <n v="6400000"/>
  </r>
  <r>
    <s v="G"/>
    <n v="14"/>
    <n v="172"/>
    <n v="4"/>
    <n v="53080422"/>
    <s v="FELICIANO GARCIA ANGELICA ALEXANDRA     "/>
    <x v="66"/>
    <x v="64"/>
    <n v="20170123"/>
    <x v="0"/>
    <s v="PAGO NOMINA VARIAS CPS CON CARGO A VARIOS CONVENIO"/>
    <n v="-40985"/>
    <n v="0"/>
    <n v="40985"/>
    <n v="6400000"/>
  </r>
  <r>
    <s v="G"/>
    <n v="14"/>
    <n v="172"/>
    <n v="5"/>
    <n v="53080422"/>
    <s v="FELICIANO GARCIA ANGELICA ALEXANDRA     "/>
    <x v="75"/>
    <x v="73"/>
    <n v="20170123"/>
    <x v="0"/>
    <s v="PAGO NOMINA VARIAS CPS CON CARGO A VARIOS CONVENIO"/>
    <n v="-42428"/>
    <n v="0"/>
    <n v="42428"/>
    <n v="6400000"/>
  </r>
  <r>
    <s v="G"/>
    <n v="14"/>
    <n v="172"/>
    <n v="6"/>
    <n v="53080422"/>
    <s v="FELICIANO GARCIA ANGELICA ALEXANDRA     "/>
    <x v="77"/>
    <x v="75"/>
    <n v="20170123"/>
    <x v="0"/>
    <s v="PAGO NOMINA VARIAS CPS CON CARGO A VARIOS CONVENIO"/>
    <n v="-21214"/>
    <n v="0"/>
    <n v="21214"/>
    <n v="6400000"/>
  </r>
  <r>
    <s v="G"/>
    <n v="14"/>
    <n v="172"/>
    <n v="7"/>
    <n v="53080422"/>
    <s v="FELICIANO GARCIA ANGELICA ALEXANDRA     "/>
    <x v="24"/>
    <x v="24"/>
    <n v="20170123"/>
    <x v="0"/>
    <s v="PAGO NOMINA VARIAS CPS CON CARGO A VARIOS CONVENIO"/>
    <n v="-84855"/>
    <n v="0"/>
    <n v="84855"/>
    <n v="6400000"/>
  </r>
  <r>
    <s v="G"/>
    <n v="14"/>
    <n v="173"/>
    <n v="1"/>
    <n v="79715783"/>
    <s v="MONTA¥A QUINTERO HENRY                  "/>
    <x v="283"/>
    <x v="258"/>
    <n v="20170123"/>
    <x v="0"/>
    <s v="PAGO NOMINA VARIAS CPS CON CARGO A VARIOS CONVENIO"/>
    <n v="-18222732"/>
    <n v="0"/>
    <n v="18222732"/>
    <n v="0"/>
  </r>
  <r>
    <s v="G"/>
    <n v="14"/>
    <n v="173"/>
    <n v="2"/>
    <n v="79715783"/>
    <s v="MONTA¥A QUINTERO HENRY                  "/>
    <x v="282"/>
    <x v="257"/>
    <n v="20170123"/>
    <x v="0"/>
    <s v="PAGO NOMINA VARIAS CPS CON CARGO A VARIOS CONVENIO"/>
    <n v="19800000"/>
    <n v="19800000"/>
    <n v="0"/>
    <n v="0"/>
  </r>
  <r>
    <s v="G"/>
    <n v="14"/>
    <n v="173"/>
    <n v="3"/>
    <n v="79715783"/>
    <s v="MONTA¥A QUINTERO HENRY                  "/>
    <x v="93"/>
    <x v="89"/>
    <n v="20170123"/>
    <x v="0"/>
    <s v="PAGO NOMINA VARIAS CPS CON CARGO A VARIOS CONVENIO"/>
    <n v="-693000"/>
    <n v="0"/>
    <n v="693000"/>
    <n v="19800000"/>
  </r>
  <r>
    <s v="G"/>
    <n v="14"/>
    <n v="173"/>
    <n v="4"/>
    <n v="79715783"/>
    <s v="MONTA¥A QUINTERO HENRY                  "/>
    <x v="66"/>
    <x v="64"/>
    <n v="20170123"/>
    <x v="0"/>
    <s v="PAGO NOMINA VARIAS CPS CON CARGO A VARIOS CONVENIO"/>
    <n v="-191268"/>
    <n v="0"/>
    <n v="191268"/>
    <n v="19800000"/>
  </r>
  <r>
    <s v="G"/>
    <n v="14"/>
    <n v="173"/>
    <n v="5"/>
    <n v="79715783"/>
    <s v="MONTA¥A QUINTERO HENRY                  "/>
    <x v="74"/>
    <x v="72"/>
    <n v="20170123"/>
    <x v="0"/>
    <s v="PAGO NOMINA VARIAS CPS CON CARGO A VARIOS CONVENIO"/>
    <n v="-198000"/>
    <n v="0"/>
    <n v="198000"/>
    <n v="19800000"/>
  </r>
  <r>
    <s v="G"/>
    <n v="14"/>
    <n v="173"/>
    <n v="6"/>
    <n v="79715783"/>
    <s v="MONTA¥A QUINTERO HENRY                  "/>
    <x v="76"/>
    <x v="74"/>
    <n v="20170123"/>
    <x v="0"/>
    <s v="PAGO NOMINA VARIAS CPS CON CARGO A VARIOS CONVENIO"/>
    <n v="-99000"/>
    <n v="0"/>
    <n v="99000"/>
    <n v="19800000"/>
  </r>
  <r>
    <s v="G"/>
    <n v="14"/>
    <n v="173"/>
    <n v="7"/>
    <n v="79715783"/>
    <s v="MONTA¥A QUINTERO HENRY                  "/>
    <x v="80"/>
    <x v="24"/>
    <n v="20170123"/>
    <x v="0"/>
    <s v="PAGO NOMINA VARIAS CPS CON CARGO A VARIOS CONVENIO"/>
    <n v="-396000"/>
    <n v="0"/>
    <n v="396000"/>
    <n v="19800000"/>
  </r>
  <r>
    <s v="G"/>
    <n v="14"/>
    <n v="174"/>
    <n v="1"/>
    <n v="7161428"/>
    <s v="REYES MOZO JOSE VICENTE                 "/>
    <x v="283"/>
    <x v="258"/>
    <n v="20170123"/>
    <x v="0"/>
    <s v="PAGO NOMINA VARIAS CPS CON CARGO A VARIOS CONVENIO"/>
    <n v="-16934256"/>
    <n v="0"/>
    <n v="16934256"/>
    <n v="0"/>
  </r>
  <r>
    <s v="G"/>
    <n v="14"/>
    <n v="174"/>
    <n v="2"/>
    <n v="7161428"/>
    <s v="REYES MOZO JOSE VICENTE                 "/>
    <x v="282"/>
    <x v="257"/>
    <n v="20170123"/>
    <x v="0"/>
    <s v="PAGO NOMINA VARIAS CPS CON CARGO A VARIOS CONVENIO"/>
    <n v="18400000"/>
    <n v="18400000"/>
    <n v="0"/>
    <n v="0"/>
  </r>
  <r>
    <s v="G"/>
    <n v="14"/>
    <n v="174"/>
    <n v="3"/>
    <n v="7161428"/>
    <s v="REYES MOZO JOSE VICENTE                 "/>
    <x v="93"/>
    <x v="89"/>
    <n v="20170123"/>
    <x v="0"/>
    <s v="PAGO NOMINA VARIAS CPS CON CARGO A VARIOS CONVENIO"/>
    <n v="-644000"/>
    <n v="0"/>
    <n v="644000"/>
    <n v="18400000"/>
  </r>
  <r>
    <s v="G"/>
    <n v="14"/>
    <n v="174"/>
    <n v="4"/>
    <n v="7161428"/>
    <s v="REYES MOZO JOSE VICENTE                 "/>
    <x v="66"/>
    <x v="64"/>
    <n v="20170123"/>
    <x v="0"/>
    <s v="PAGO NOMINA VARIAS CPS CON CARGO A VARIOS CONVENIO"/>
    <n v="-177744"/>
    <n v="0"/>
    <n v="177744"/>
    <n v="18400000"/>
  </r>
  <r>
    <s v="G"/>
    <n v="14"/>
    <n v="174"/>
    <n v="5"/>
    <n v="7161428"/>
    <s v="REYES MOZO JOSE VICENTE                 "/>
    <x v="74"/>
    <x v="72"/>
    <n v="20170123"/>
    <x v="0"/>
    <s v="PAGO NOMINA VARIAS CPS CON CARGO A VARIOS CONVENIO"/>
    <n v="-184000"/>
    <n v="0"/>
    <n v="184000"/>
    <n v="18400000"/>
  </r>
  <r>
    <s v="G"/>
    <n v="14"/>
    <n v="174"/>
    <n v="6"/>
    <n v="7161428"/>
    <s v="REYES MOZO JOSE VICENTE                 "/>
    <x v="76"/>
    <x v="74"/>
    <n v="20170123"/>
    <x v="0"/>
    <s v="PAGO NOMINA VARIAS CPS CON CARGO A VARIOS CONVENIO"/>
    <n v="-92000"/>
    <n v="0"/>
    <n v="92000"/>
    <n v="18400000"/>
  </r>
  <r>
    <s v="G"/>
    <n v="14"/>
    <n v="174"/>
    <n v="7"/>
    <n v="7161428"/>
    <s v="REYES MOZO JOSE VICENTE                 "/>
    <x v="80"/>
    <x v="24"/>
    <n v="20170123"/>
    <x v="0"/>
    <s v="PAGO NOMINA VARIAS CPS CON CARGO A VARIOS CONVENIO"/>
    <n v="-368000"/>
    <n v="0"/>
    <n v="368000"/>
    <n v="18400000"/>
  </r>
  <r>
    <s v="G"/>
    <n v="14"/>
    <n v="175"/>
    <n v="1"/>
    <n v="79040266"/>
    <s v="RODRIGUEZ MONTA¥A NELSON EDUARDO        "/>
    <x v="283"/>
    <x v="258"/>
    <n v="20170123"/>
    <x v="0"/>
    <s v="PAGO NOMINA VARIAS CPS CON CARGO A VARIOS CONVENIO"/>
    <n v="-12774319"/>
    <n v="0"/>
    <n v="12774319"/>
    <n v="0"/>
  </r>
  <r>
    <s v="G"/>
    <n v="14"/>
    <n v="175"/>
    <n v="2"/>
    <n v="79040266"/>
    <s v="RODRIGUEZ MONTA¥A NELSON EDUARDO        "/>
    <x v="282"/>
    <x v="257"/>
    <n v="20170123"/>
    <x v="0"/>
    <s v="PAGO NOMINA VARIAS CPS CON CARGO A VARIOS CONVENIO"/>
    <n v="13880000"/>
    <n v="13880000"/>
    <n v="0"/>
    <n v="0"/>
  </r>
  <r>
    <s v="G"/>
    <n v="14"/>
    <n v="175"/>
    <n v="3"/>
    <n v="79040266"/>
    <s v="RODRIGUEZ MONTA¥A NELSON EDUARDO        "/>
    <x v="93"/>
    <x v="89"/>
    <n v="20170123"/>
    <x v="0"/>
    <s v="PAGO NOMINA VARIAS CPS CON CARGO A VARIOS CONVENIO"/>
    <n v="-485800"/>
    <n v="0"/>
    <n v="485800"/>
    <n v="13880000"/>
  </r>
  <r>
    <s v="G"/>
    <n v="14"/>
    <n v="175"/>
    <n v="4"/>
    <n v="79040266"/>
    <s v="RODRIGUEZ MONTA¥A NELSON EDUARDO        "/>
    <x v="66"/>
    <x v="64"/>
    <n v="20170123"/>
    <x v="0"/>
    <s v="PAGO NOMINA VARIAS CPS CON CARGO A VARIOS CONVENIO"/>
    <n v="-134081"/>
    <n v="0"/>
    <n v="134081"/>
    <n v="13880000"/>
  </r>
  <r>
    <s v="G"/>
    <n v="14"/>
    <n v="175"/>
    <n v="5"/>
    <n v="79040266"/>
    <s v="RODRIGUEZ MONTA¥A NELSON EDUARDO        "/>
    <x v="74"/>
    <x v="72"/>
    <n v="20170123"/>
    <x v="0"/>
    <s v="PAGO NOMINA VARIAS CPS CON CARGO A VARIOS CONVENIO"/>
    <n v="-138800"/>
    <n v="0"/>
    <n v="138800"/>
    <n v="13880000"/>
  </r>
  <r>
    <s v="G"/>
    <n v="14"/>
    <n v="175"/>
    <n v="6"/>
    <n v="79040266"/>
    <s v="RODRIGUEZ MONTA¥A NELSON EDUARDO        "/>
    <x v="76"/>
    <x v="74"/>
    <n v="20170123"/>
    <x v="0"/>
    <s v="PAGO NOMINA VARIAS CPS CON CARGO A VARIOS CONVENIO"/>
    <n v="-69400"/>
    <n v="0"/>
    <n v="69400"/>
    <n v="13880000"/>
  </r>
  <r>
    <s v="G"/>
    <n v="14"/>
    <n v="175"/>
    <n v="7"/>
    <n v="79040266"/>
    <s v="RODRIGUEZ MONTA¥A NELSON EDUARDO        "/>
    <x v="80"/>
    <x v="24"/>
    <n v="20170123"/>
    <x v="0"/>
    <s v="PAGO NOMINA VARIAS CPS CON CARGO A VARIOS CONVENIO"/>
    <n v="-277600"/>
    <n v="0"/>
    <n v="277600"/>
    <n v="13880000"/>
  </r>
  <r>
    <s v="G"/>
    <n v="14"/>
    <n v="176"/>
    <n v="1"/>
    <n v="53125170"/>
    <s v="FUENTES RIOS NATALY                     "/>
    <x v="283"/>
    <x v="258"/>
    <n v="20170123"/>
    <x v="0"/>
    <s v="COMPRA Y/O SUMINISTRO DE PUBLICIDAD  PAPELERIA PUB"/>
    <n v="-10770044"/>
    <n v="0"/>
    <n v="10770044"/>
    <n v="0"/>
  </r>
  <r>
    <s v="G"/>
    <n v="14"/>
    <n v="176"/>
    <n v="2"/>
    <n v="53125170"/>
    <s v="FUENTES RIOS NATALY                     "/>
    <x v="282"/>
    <x v="257"/>
    <n v="20170123"/>
    <x v="0"/>
    <s v="COMPRA Y/O SUMINISTRO DE PUBLICIDAD  PAPELERIA PUB"/>
    <n v="12028999"/>
    <n v="12028999"/>
    <n v="0"/>
    <n v="0"/>
  </r>
  <r>
    <s v="G"/>
    <n v="14"/>
    <n v="176"/>
    <n v="3"/>
    <n v="53125170"/>
    <s v="FUENTES RIOS NATALY                     "/>
    <x v="84"/>
    <x v="80"/>
    <n v="20170123"/>
    <x v="0"/>
    <s v="COMPRA Y/O SUMINISTRO DE PUBLICIDAD  PAPELERIA PUB"/>
    <n v="-721740"/>
    <n v="0"/>
    <n v="721740"/>
    <n v="12028999"/>
  </r>
  <r>
    <s v="G"/>
    <n v="14"/>
    <n v="176"/>
    <n v="4"/>
    <n v="53125170"/>
    <s v="FUENTES RIOS NATALY                     "/>
    <x v="66"/>
    <x v="64"/>
    <n v="20170123"/>
    <x v="0"/>
    <s v="COMPRA Y/O SUMINISTRO DE PUBLICIDAD  PAPELERIA PUB"/>
    <n v="-116200"/>
    <n v="0"/>
    <n v="116200"/>
    <n v="12028999"/>
  </r>
  <r>
    <s v="G"/>
    <n v="14"/>
    <n v="176"/>
    <n v="5"/>
    <n v="53125170"/>
    <s v="FUENTES RIOS NATALY                     "/>
    <x v="74"/>
    <x v="72"/>
    <n v="20170123"/>
    <x v="0"/>
    <s v="COMPRA Y/O SUMINISTRO DE PUBLICIDAD  PAPELERIA PUB"/>
    <n v="-120290"/>
    <n v="0"/>
    <n v="120290"/>
    <n v="12028999"/>
  </r>
  <r>
    <s v="G"/>
    <n v="14"/>
    <n v="176"/>
    <n v="6"/>
    <n v="53125170"/>
    <s v="FUENTES RIOS NATALY                     "/>
    <x v="76"/>
    <x v="74"/>
    <n v="20170123"/>
    <x v="0"/>
    <s v="COMPRA Y/O SUMINISTRO DE PUBLICIDAD  PAPELERIA PUB"/>
    <n v="-60145"/>
    <n v="0"/>
    <n v="60145"/>
    <n v="12028999"/>
  </r>
  <r>
    <s v="G"/>
    <n v="14"/>
    <n v="176"/>
    <n v="7"/>
    <n v="53125170"/>
    <s v="FUENTES RIOS NATALY                     "/>
    <x v="80"/>
    <x v="24"/>
    <n v="20170123"/>
    <x v="0"/>
    <s v="COMPRA Y/O SUMINISTRO DE PUBLICIDAD  PAPELERIA PUB"/>
    <n v="-240580"/>
    <n v="0"/>
    <n v="240580"/>
    <n v="12028999"/>
  </r>
  <r>
    <s v="G"/>
    <n v="14"/>
    <n v="177"/>
    <n v="1"/>
    <n v="830026351"/>
    <s v="BUSINESS &amp; AUDITING CONSULTORES LTDA    "/>
    <x v="283"/>
    <x v="258"/>
    <n v="20170123"/>
    <x v="0"/>
    <s v="IMPARTIR LA CAPACITACION DE LOS DIPLAMADOS EN NIIF"/>
    <n v="-9720911"/>
    <n v="0"/>
    <n v="9720911"/>
    <n v="0"/>
  </r>
  <r>
    <s v="G"/>
    <n v="14"/>
    <n v="177"/>
    <n v="2"/>
    <n v="830026351"/>
    <s v="BUSINESS &amp; AUDITING CONSULTORES LTDA    "/>
    <x v="282"/>
    <x v="257"/>
    <n v="20170123"/>
    <x v="0"/>
    <s v="IMPARTIR LA CAPACITACION DE LOS DIPLAMADOS EN NIIF"/>
    <n v="10620000"/>
    <n v="10620000"/>
    <n v="0"/>
    <n v="0"/>
  </r>
  <r>
    <s v="G"/>
    <n v="14"/>
    <n v="177"/>
    <n v="3"/>
    <n v="830026351"/>
    <s v="BUSINESS &amp; AUDITING CONSULTORES LTDA    "/>
    <x v="85"/>
    <x v="81"/>
    <n v="20170123"/>
    <x v="0"/>
    <s v="IMPARTIR LA CAPACITACION DE LOS DIPLAMADOS EN NIIF"/>
    <n v="-424800"/>
    <n v="0"/>
    <n v="424800"/>
    <n v="10620000"/>
  </r>
  <r>
    <s v="G"/>
    <n v="14"/>
    <n v="177"/>
    <n v="4"/>
    <n v="830026351"/>
    <s v="BUSINESS &amp; AUDITING CONSULTORES LTDA    "/>
    <x v="66"/>
    <x v="64"/>
    <n v="20170123"/>
    <x v="0"/>
    <s v="IMPARTIR LA CAPACITACION DE LOS DIPLAMADOS EN NIIF"/>
    <n v="-102589"/>
    <n v="0"/>
    <n v="102589"/>
    <n v="10620000"/>
  </r>
  <r>
    <s v="G"/>
    <n v="14"/>
    <n v="177"/>
    <n v="5"/>
    <n v="830026351"/>
    <s v="BUSINESS &amp; AUDITING CONSULTORES LTDA    "/>
    <x v="74"/>
    <x v="72"/>
    <n v="20170123"/>
    <x v="0"/>
    <s v="IMPARTIR LA CAPACITACION DE LOS DIPLAMADOS EN NIIF"/>
    <n v="-106200"/>
    <n v="0"/>
    <n v="106200"/>
    <n v="10620000"/>
  </r>
  <r>
    <s v="G"/>
    <n v="14"/>
    <n v="177"/>
    <n v="6"/>
    <n v="830026351"/>
    <s v="BUSINESS &amp; AUDITING CONSULTORES LTDA    "/>
    <x v="76"/>
    <x v="74"/>
    <n v="20170123"/>
    <x v="0"/>
    <s v="IMPARTIR LA CAPACITACION DE LOS DIPLAMADOS EN NIIF"/>
    <n v="-53100"/>
    <n v="0"/>
    <n v="53100"/>
    <n v="10620000"/>
  </r>
  <r>
    <s v="G"/>
    <n v="14"/>
    <n v="177"/>
    <n v="7"/>
    <n v="830026351"/>
    <s v="BUSINESS &amp; AUDITING CONSULTORES LTDA    "/>
    <x v="80"/>
    <x v="24"/>
    <n v="20170123"/>
    <x v="0"/>
    <s v="IMPARTIR LA CAPACITACION DE LOS DIPLAMADOS EN NIIF"/>
    <n v="-212400"/>
    <n v="0"/>
    <n v="212400"/>
    <n v="10620000"/>
  </r>
  <r>
    <s v="G"/>
    <n v="14"/>
    <n v="178"/>
    <n v="1"/>
    <n v="79807540"/>
    <s v="GUEVARA MEJIA WILSON EDUARDO            "/>
    <x v="286"/>
    <x v="261"/>
    <n v="20170123"/>
    <x v="0"/>
    <s v="PAGO NOMINA VARIAS CPS CON CARGO A VARIOS CONVENIO"/>
    <n v="-2911180"/>
    <n v="0"/>
    <n v="2911180"/>
    <n v="0"/>
  </r>
  <r>
    <s v="G"/>
    <n v="14"/>
    <n v="178"/>
    <n v="2"/>
    <n v="79807540"/>
    <s v="GUEVARA MEJIA WILSON EDUARDO            "/>
    <x v="282"/>
    <x v="257"/>
    <n v="20170123"/>
    <x v="0"/>
    <s v="PAGO NOMINA VARIAS CPS CON CARGO A VARIOS CONVENIO"/>
    <n v="3000000"/>
    <n v="3000000"/>
    <n v="0"/>
    <n v="0"/>
  </r>
  <r>
    <s v="G"/>
    <n v="14"/>
    <n v="178"/>
    <n v="3"/>
    <n v="79807540"/>
    <s v="GUEVARA MEJIA WILSON EDUARDO            "/>
    <x v="66"/>
    <x v="64"/>
    <n v="20170123"/>
    <x v="0"/>
    <s v="PAGO NOMINA VARIAS CPS CON CARGO A VARIOS CONVENIO"/>
    <n v="-19212"/>
    <n v="0"/>
    <n v="19212"/>
    <n v="3000000"/>
  </r>
  <r>
    <s v="G"/>
    <n v="14"/>
    <n v="178"/>
    <n v="4"/>
    <n v="79807540"/>
    <s v="GUEVARA MEJIA WILSON EDUARDO            "/>
    <x v="75"/>
    <x v="73"/>
    <n v="20170123"/>
    <x v="0"/>
    <s v="PAGO NOMINA VARIAS CPS CON CARGO A VARIOS CONVENIO"/>
    <n v="-19888"/>
    <n v="0"/>
    <n v="19888"/>
    <n v="3000000"/>
  </r>
  <r>
    <s v="G"/>
    <n v="14"/>
    <n v="178"/>
    <n v="5"/>
    <n v="79807540"/>
    <s v="GUEVARA MEJIA WILSON EDUARDO            "/>
    <x v="77"/>
    <x v="75"/>
    <n v="20170123"/>
    <x v="0"/>
    <s v="PAGO NOMINA VARIAS CPS CON CARGO A VARIOS CONVENIO"/>
    <n v="-9944"/>
    <n v="0"/>
    <n v="9944"/>
    <n v="3000000"/>
  </r>
  <r>
    <s v="G"/>
    <n v="14"/>
    <n v="178"/>
    <n v="6"/>
    <n v="79807540"/>
    <s v="GUEVARA MEJIA WILSON EDUARDO            "/>
    <x v="24"/>
    <x v="24"/>
    <n v="20170123"/>
    <x v="0"/>
    <s v="PAGO NOMINA VARIAS CPS CON CARGO A VARIOS CONVENIO"/>
    <n v="-39776"/>
    <n v="0"/>
    <n v="39776"/>
    <n v="3000000"/>
  </r>
  <r>
    <s v="G"/>
    <n v="14"/>
    <n v="179"/>
    <n v="1"/>
    <n v="79897845"/>
    <s v="LOPEZ FABIO LEONARDO                    "/>
    <x v="283"/>
    <x v="258"/>
    <n v="20170123"/>
    <x v="0"/>
    <s v="PAGO NOMINA VARIAS CPS CON CARGO A VARIOS CONVENIO"/>
    <n v="-3396376"/>
    <n v="0"/>
    <n v="3396376"/>
    <n v="0"/>
  </r>
  <r>
    <s v="G"/>
    <n v="14"/>
    <n v="179"/>
    <n v="2"/>
    <n v="79897845"/>
    <s v="LOPEZ FABIO LEONARDO                    "/>
    <x v="282"/>
    <x v="257"/>
    <n v="20170123"/>
    <x v="0"/>
    <s v="PAGO NOMINA VARIAS CPS CON CARGO A VARIOS CONVENIO"/>
    <n v="3500000"/>
    <n v="3500000"/>
    <n v="0"/>
    <n v="0"/>
  </r>
  <r>
    <s v="G"/>
    <n v="14"/>
    <n v="179"/>
    <n v="3"/>
    <n v="79897845"/>
    <s v="LOPEZ FABIO LEONARDO                    "/>
    <x v="66"/>
    <x v="64"/>
    <n v="20170123"/>
    <x v="0"/>
    <s v="PAGO NOMINA VARIAS CPS CON CARGO A VARIOS CONVENIO"/>
    <n v="-22414"/>
    <n v="0"/>
    <n v="22414"/>
    <n v="3500000"/>
  </r>
  <r>
    <s v="G"/>
    <n v="14"/>
    <n v="179"/>
    <n v="4"/>
    <n v="79897845"/>
    <s v="LOPEZ FABIO LEONARDO                    "/>
    <x v="75"/>
    <x v="73"/>
    <n v="20170123"/>
    <x v="0"/>
    <s v="PAGO NOMINA VARIAS CPS CON CARGO A VARIOS CONVENIO"/>
    <n v="-23203"/>
    <n v="0"/>
    <n v="23203"/>
    <n v="3500000"/>
  </r>
  <r>
    <s v="G"/>
    <n v="14"/>
    <n v="179"/>
    <n v="5"/>
    <n v="79897845"/>
    <s v="LOPEZ FABIO LEONARDO                    "/>
    <x v="77"/>
    <x v="75"/>
    <n v="20170123"/>
    <x v="0"/>
    <s v="PAGO NOMINA VARIAS CPS CON CARGO A VARIOS CONVENIO"/>
    <n v="-11601"/>
    <n v="0"/>
    <n v="11601"/>
    <n v="3500000"/>
  </r>
  <r>
    <s v="G"/>
    <n v="14"/>
    <n v="179"/>
    <n v="6"/>
    <n v="79897845"/>
    <s v="LOPEZ FABIO LEONARDO                    "/>
    <x v="24"/>
    <x v="24"/>
    <n v="20170123"/>
    <x v="0"/>
    <s v="PAGO NOMINA VARIAS CPS CON CARGO A VARIOS CONVENIO"/>
    <n v="-46406"/>
    <n v="0"/>
    <n v="46406"/>
    <n v="3500000"/>
  </r>
  <r>
    <s v="G"/>
    <n v="14"/>
    <n v="180"/>
    <n v="1"/>
    <n v="900722461"/>
    <s v="LOGIG SERVICE S.A.S                     "/>
    <x v="283"/>
    <x v="258"/>
    <n v="20170123"/>
    <x v="0"/>
    <s v="PRESTAR SUS SERVICIOS COMO LOGÍSTICA DEL EVENTO (L"/>
    <n v="-30831702"/>
    <n v="0"/>
    <n v="30831702"/>
    <n v="0"/>
  </r>
  <r>
    <s v="G"/>
    <n v="14"/>
    <n v="180"/>
    <n v="2"/>
    <n v="900722461"/>
    <s v="LOGIG SERVICE S.A.S                     "/>
    <x v="282"/>
    <x v="257"/>
    <n v="20170123"/>
    <x v="0"/>
    <s v="PRESTAR SUS SERVICIOS COMO LOGÍSTICA DEL EVENTO (L"/>
    <n v="34018276"/>
    <n v="34018276"/>
    <n v="0"/>
    <n v="0"/>
  </r>
  <r>
    <s v="G"/>
    <n v="14"/>
    <n v="180"/>
    <n v="3"/>
    <n v="900722461"/>
    <s v="LOGIG SERVICE S.A.S                     "/>
    <x v="85"/>
    <x v="81"/>
    <n v="20170123"/>
    <x v="0"/>
    <s v="PRESTAR SUS SERVICIOS COMO LOGÍSTICA DEL EVENTO (L"/>
    <n v="-1173044"/>
    <n v="0"/>
    <n v="1173044"/>
    <n v="34018276"/>
  </r>
  <r>
    <s v="G"/>
    <n v="14"/>
    <n v="180"/>
    <n v="4"/>
    <n v="900722461"/>
    <s v="LOGIG SERVICE S.A.S                     "/>
    <x v="94"/>
    <x v="90"/>
    <n v="20170123"/>
    <x v="0"/>
    <s v="PRESTAR SUS SERVICIOS COMO LOGÍSTICA DEL EVENTO (L"/>
    <n v="-703826"/>
    <n v="0"/>
    <n v="703826"/>
    <n v="34018276"/>
  </r>
  <r>
    <s v="G"/>
    <n v="14"/>
    <n v="180"/>
    <n v="5"/>
    <n v="900722461"/>
    <s v="LOGIG SERVICE S.A.S                     "/>
    <x v="66"/>
    <x v="64"/>
    <n v="20170123"/>
    <x v="0"/>
    <s v="PRESTAR SUS SERVICIOS COMO LOGÍSTICA DEL EVENTO (L"/>
    <n v="-283290"/>
    <n v="0"/>
    <n v="283290"/>
    <n v="34018276"/>
  </r>
  <r>
    <s v="G"/>
    <n v="14"/>
    <n v="180"/>
    <n v="6"/>
    <n v="900722461"/>
    <s v="LOGIG SERVICE S.A.S                     "/>
    <x v="74"/>
    <x v="72"/>
    <n v="20170123"/>
    <x v="0"/>
    <s v="PRESTAR SUS SERVICIOS COMO LOGÍSTICA DEL EVENTO (L"/>
    <n v="-293261"/>
    <n v="0"/>
    <n v="293261"/>
    <n v="34018276"/>
  </r>
  <r>
    <s v="G"/>
    <n v="14"/>
    <n v="180"/>
    <n v="7"/>
    <n v="900722461"/>
    <s v="LOGIG SERVICE S.A.S                     "/>
    <x v="76"/>
    <x v="74"/>
    <n v="20170123"/>
    <x v="0"/>
    <s v="PRESTAR SUS SERVICIOS COMO LOGÍSTICA DEL EVENTO (L"/>
    <n v="-146631"/>
    <n v="0"/>
    <n v="146631"/>
    <n v="34018276"/>
  </r>
  <r>
    <s v="G"/>
    <n v="14"/>
    <n v="180"/>
    <n v="8"/>
    <n v="900722461"/>
    <s v="LOGIG SERVICE S.A.S                     "/>
    <x v="80"/>
    <x v="24"/>
    <n v="20170123"/>
    <x v="0"/>
    <s v="PRESTAR SUS SERVICIOS COMO LOGÍSTICA DEL EVENTO (L"/>
    <n v="-586522"/>
    <n v="0"/>
    <n v="586522"/>
    <n v="34018276"/>
  </r>
  <r>
    <s v="G"/>
    <n v="14"/>
    <n v="181"/>
    <n v="1"/>
    <n v="1022364678"/>
    <s v="GARCIA SUABITA WALTER ANDRES            "/>
    <x v="285"/>
    <x v="260"/>
    <n v="20170123"/>
    <x v="0"/>
    <s v="PAGO NOMINA VARIAS CPS CON CARGO A VARIOS CONVENIO"/>
    <n v="-2603079"/>
    <n v="0"/>
    <n v="2603079"/>
    <n v="0"/>
  </r>
  <r>
    <s v="G"/>
    <n v="14"/>
    <n v="181"/>
    <n v="2"/>
    <n v="1022364678"/>
    <s v="GARCIA SUABITA WALTER ANDRES            "/>
    <x v="282"/>
    <x v="257"/>
    <n v="20170123"/>
    <x v="0"/>
    <s v="PAGO NOMINA VARIAS CPS CON CARGO A VARIOS CONVENIO"/>
    <n v="2682500"/>
    <n v="2682500"/>
    <n v="0"/>
    <n v="0"/>
  </r>
  <r>
    <s v="G"/>
    <n v="14"/>
    <n v="181"/>
    <n v="3"/>
    <n v="1022364678"/>
    <s v="GARCIA SUABITA WALTER ANDRES            "/>
    <x v="66"/>
    <x v="64"/>
    <n v="20170123"/>
    <x v="0"/>
    <s v="PAGO NOMINA VARIAS CPS CON CARGO A VARIOS CONVENIO"/>
    <n v="-17179"/>
    <n v="0"/>
    <n v="17179"/>
    <n v="2682500"/>
  </r>
  <r>
    <s v="G"/>
    <n v="14"/>
    <n v="181"/>
    <n v="4"/>
    <n v="1022364678"/>
    <s v="GARCIA SUABITA WALTER ANDRES            "/>
    <x v="75"/>
    <x v="73"/>
    <n v="20170123"/>
    <x v="0"/>
    <s v="PAGO NOMINA VARIAS CPS CON CARGO A VARIOS CONVENIO"/>
    <n v="-17783"/>
    <n v="0"/>
    <n v="17783"/>
    <n v="2682500"/>
  </r>
  <r>
    <s v="G"/>
    <n v="14"/>
    <n v="181"/>
    <n v="5"/>
    <n v="1022364678"/>
    <s v="GARCIA SUABITA WALTER ANDRES            "/>
    <x v="77"/>
    <x v="75"/>
    <n v="20170123"/>
    <x v="0"/>
    <s v="PAGO NOMINA VARIAS CPS CON CARGO A VARIOS CONVENIO"/>
    <n v="-8892"/>
    <n v="0"/>
    <n v="8892"/>
    <n v="2682500"/>
  </r>
  <r>
    <s v="G"/>
    <n v="14"/>
    <n v="181"/>
    <n v="6"/>
    <n v="1022364678"/>
    <s v="GARCIA SUABITA WALTER ANDRES            "/>
    <x v="24"/>
    <x v="24"/>
    <n v="20170123"/>
    <x v="0"/>
    <s v="PAGO NOMINA VARIAS CPS CON CARGO A VARIOS CONVENIO"/>
    <n v="-35567"/>
    <n v="0"/>
    <n v="35567"/>
    <n v="2682500"/>
  </r>
  <r>
    <s v="G"/>
    <n v="14"/>
    <n v="182"/>
    <n v="1"/>
    <n v="830138557"/>
    <s v="TRANSPORTES DON QUIJOTE LTDA            "/>
    <x v="283"/>
    <x v="258"/>
    <n v="20170123"/>
    <x v="0"/>
    <s v="PRESTAR SERVICIOS DE TRANSPORTE DENTRO DEL CONVENI"/>
    <n v="-12903224"/>
    <n v="0"/>
    <n v="12903224"/>
    <n v="0"/>
  </r>
  <r>
    <s v="G"/>
    <n v="14"/>
    <n v="182"/>
    <n v="2"/>
    <n v="830138557"/>
    <s v="TRANSPORTES DON QUIJOTE LTDA            "/>
    <x v="282"/>
    <x v="257"/>
    <n v="20170123"/>
    <x v="0"/>
    <s v="PRESTAR SERVICIOS DE TRANSPORTE DENTRO DEL CONVENI"/>
    <n v="13714286"/>
    <n v="13714286"/>
    <n v="0"/>
    <n v="0"/>
  </r>
  <r>
    <s v="G"/>
    <n v="14"/>
    <n v="182"/>
    <n v="3"/>
    <n v="830138557"/>
    <s v="TRANSPORTES DON QUIJOTE LTDA            "/>
    <x v="86"/>
    <x v="82"/>
    <n v="20170123"/>
    <x v="0"/>
    <s v="PRESTAR SERVICIOS DE TRANSPORTE DENTRO DEL CONVENI"/>
    <n v="-480000"/>
    <n v="0"/>
    <n v="480000"/>
    <n v="13714286"/>
  </r>
  <r>
    <s v="G"/>
    <n v="14"/>
    <n v="182"/>
    <n v="4"/>
    <n v="830138557"/>
    <s v="TRANSPORTES DON QUIJOTE LTDA            "/>
    <x v="69"/>
    <x v="67"/>
    <n v="20170123"/>
    <x v="0"/>
    <s v="PRESTAR SERVICIOS DE TRANSPORTE DENTRO DEL CONVENI"/>
    <n v="-56777"/>
    <n v="0"/>
    <n v="56777"/>
    <n v="13714286"/>
  </r>
  <r>
    <s v="G"/>
    <n v="14"/>
    <n v="182"/>
    <n v="5"/>
    <n v="830138557"/>
    <s v="TRANSPORTES DON QUIJOTE LTDA            "/>
    <x v="74"/>
    <x v="72"/>
    <n v="20170123"/>
    <x v="0"/>
    <s v="PRESTAR SERVICIOS DE TRANSPORTE DENTRO DEL CONVENI"/>
    <n v="-137143"/>
    <n v="0"/>
    <n v="137143"/>
    <n v="13714286"/>
  </r>
  <r>
    <s v="G"/>
    <n v="14"/>
    <n v="182"/>
    <n v="6"/>
    <n v="830138557"/>
    <s v="TRANSPORTES DON QUIJOTE LTDA            "/>
    <x v="76"/>
    <x v="74"/>
    <n v="20170123"/>
    <x v="0"/>
    <s v="PRESTAR SERVICIOS DE TRANSPORTE DENTRO DEL CONVENI"/>
    <n v="-68571"/>
    <n v="0"/>
    <n v="68571"/>
    <n v="13714286"/>
  </r>
  <r>
    <s v="G"/>
    <n v="14"/>
    <n v="182"/>
    <n v="7"/>
    <n v="830138557"/>
    <s v="TRANSPORTES DON QUIJOTE LTDA            "/>
    <x v="78"/>
    <x v="76"/>
    <n v="20170123"/>
    <x v="0"/>
    <s v="PRESTAR SERVICIOS DE TRANSPORTE DENTRO DEL CONVENI"/>
    <n v="-68571"/>
    <n v="0"/>
    <n v="68571"/>
    <n v="13714286"/>
  </r>
  <r>
    <s v="G"/>
    <n v="14"/>
    <n v="183"/>
    <n v="1"/>
    <n v="19268185"/>
    <s v="ERISINDO LAUREANO LOPEZ RODRIGUEZ       "/>
    <x v="283"/>
    <x v="258"/>
    <n v="20170124"/>
    <x v="0"/>
    <s v="CONSULTORIA TECNICA Y PROFESIONAL DENTRO DEL CONTR"/>
    <n v="-5430560"/>
    <n v="0"/>
    <n v="5430560"/>
    <n v="0"/>
  </r>
  <r>
    <s v="G"/>
    <n v="14"/>
    <n v="183"/>
    <n v="2"/>
    <n v="19268185"/>
    <s v="ERISINDO LAUREANO LOPEZ RODRIGUEZ       "/>
    <x v="282"/>
    <x v="257"/>
    <n v="20170124"/>
    <x v="0"/>
    <s v="CONSULTORIA TECNICA Y PROFESIONAL DENTRO DEL CONTR"/>
    <n v="5750000"/>
    <n v="5750000"/>
    <n v="0"/>
    <n v="0"/>
  </r>
  <r>
    <s v="G"/>
    <n v="14"/>
    <n v="183"/>
    <n v="3"/>
    <n v="19268185"/>
    <s v="ERISINDO LAUREANO LOPEZ RODRIGUEZ       "/>
    <x v="75"/>
    <x v="73"/>
    <n v="20170124"/>
    <x v="0"/>
    <s v="CONSULTORIA TECNICA Y PROFESIONAL DENTRO DEL CONTR"/>
    <n v="-38119"/>
    <n v="0"/>
    <n v="38119"/>
    <n v="5750000"/>
  </r>
  <r>
    <s v="G"/>
    <n v="14"/>
    <n v="183"/>
    <n v="4"/>
    <n v="19268185"/>
    <s v="ERISINDO LAUREANO LOPEZ RODRIGUEZ       "/>
    <x v="77"/>
    <x v="75"/>
    <n v="20170124"/>
    <x v="0"/>
    <s v="CONSULTORIA TECNICA Y PROFESIONAL DENTRO DEL CONTR"/>
    <n v="-19059"/>
    <n v="0"/>
    <n v="19059"/>
    <n v="5750000"/>
  </r>
  <r>
    <s v="G"/>
    <n v="14"/>
    <n v="183"/>
    <n v="5"/>
    <n v="19268185"/>
    <s v="ERISINDO LAUREANO LOPEZ RODRIGUEZ       "/>
    <x v="24"/>
    <x v="24"/>
    <n v="20170124"/>
    <x v="0"/>
    <s v="CONSULTORIA TECNICA Y PROFESIONAL DENTRO DEL CONTR"/>
    <n v="-76238"/>
    <n v="0"/>
    <n v="76238"/>
    <n v="5750000"/>
  </r>
  <r>
    <s v="G"/>
    <n v="14"/>
    <n v="183"/>
    <n v="6"/>
    <n v="19268185"/>
    <s v="ERISINDO LAUREANO LOPEZ RODRIGUEZ       "/>
    <x v="66"/>
    <x v="64"/>
    <n v="20170124"/>
    <x v="0"/>
    <s v="CONSULTORIA TECNICA Y PROFESIONAL DENTRO DEL CONTR"/>
    <n v="-36823"/>
    <n v="0"/>
    <n v="36823"/>
    <n v="5750000"/>
  </r>
  <r>
    <s v="G"/>
    <n v="14"/>
    <n v="183"/>
    <n v="7"/>
    <n v="19268185"/>
    <s v="ERISINDO LAUREANO LOPEZ RODRIGUEZ       "/>
    <x v="81"/>
    <x v="78"/>
    <n v="20170124"/>
    <x v="0"/>
    <s v="CONSULTORIA TECNICA Y PROFESIONAL DENTRO DEL CONTR"/>
    <n v="-149201"/>
    <n v="0"/>
    <n v="149201"/>
    <n v="5750000"/>
  </r>
  <r>
    <s v="G"/>
    <n v="14"/>
    <n v="184"/>
    <n v="1"/>
    <n v="900604372"/>
    <s v="TOPHISAT S.A.S                          "/>
    <x v="281"/>
    <x v="256"/>
    <n v="20170126"/>
    <x v="0"/>
    <s v="COMISION TOPOGRAFICA DENTRO DEL CONTRATO INTERADMI"/>
    <n v="-6150339"/>
    <n v="0"/>
    <n v="6150339"/>
    <n v="0"/>
  </r>
  <r>
    <s v="G"/>
    <n v="14"/>
    <n v="184"/>
    <n v="2"/>
    <n v="900604372"/>
    <s v="TOPHISAT S.A.S                          "/>
    <x v="282"/>
    <x v="257"/>
    <n v="20170126"/>
    <x v="0"/>
    <s v="COMISION TOPOGRAFICA DENTRO DEL CONTRATO INTERADMI"/>
    <n v="6786000"/>
    <n v="6786000"/>
    <n v="0"/>
    <n v="0"/>
  </r>
  <r>
    <s v="G"/>
    <n v="14"/>
    <n v="184"/>
    <n v="3"/>
    <n v="900604372"/>
    <s v="TOPHISAT S.A.S                          "/>
    <x v="74"/>
    <x v="72"/>
    <n v="20170126"/>
    <x v="0"/>
    <s v="COMISION TOPOGRAFICA DENTRO DEL CONTRATO INTERADMI"/>
    <n v="-58500"/>
    <n v="0"/>
    <n v="58500"/>
    <n v="6786000"/>
  </r>
  <r>
    <s v="G"/>
    <n v="14"/>
    <n v="184"/>
    <n v="4"/>
    <n v="900604372"/>
    <s v="TOPHISAT S.A.S                          "/>
    <x v="76"/>
    <x v="74"/>
    <n v="20170126"/>
    <x v="0"/>
    <s v="COMISION TOPOGRAFICA DENTRO DEL CONTRATO INTERADMI"/>
    <n v="-29250"/>
    <n v="0"/>
    <n v="29250"/>
    <n v="6786000"/>
  </r>
  <r>
    <s v="G"/>
    <n v="14"/>
    <n v="184"/>
    <n v="5"/>
    <n v="900604372"/>
    <s v="TOPHISAT S.A.S                          "/>
    <x v="80"/>
    <x v="24"/>
    <n v="20170126"/>
    <x v="0"/>
    <s v="COMISION TOPOGRAFICA DENTRO DEL CONTRATO INTERADMI"/>
    <n v="-117000"/>
    <n v="0"/>
    <n v="117000"/>
    <n v="6786000"/>
  </r>
  <r>
    <s v="G"/>
    <n v="14"/>
    <n v="184"/>
    <n v="6"/>
    <n v="900604372"/>
    <s v="TOPHISAT S.A.S                          "/>
    <x v="94"/>
    <x v="90"/>
    <n v="20170126"/>
    <x v="0"/>
    <s v="COMISION TOPOGRAFICA DENTRO DEL CONTRATO INTERADMI"/>
    <n v="-140400"/>
    <n v="0"/>
    <n v="140400"/>
    <n v="6786000"/>
  </r>
  <r>
    <s v="G"/>
    <n v="14"/>
    <n v="184"/>
    <n v="7"/>
    <n v="900604372"/>
    <s v="TOPHISAT S.A.S                          "/>
    <x v="85"/>
    <x v="81"/>
    <n v="20170126"/>
    <x v="0"/>
    <s v="COMISION TOPOGRAFICA DENTRO DEL CONTRATO INTERADMI"/>
    <n v="-234000"/>
    <n v="0"/>
    <n v="234000"/>
    <n v="6786000"/>
  </r>
  <r>
    <s v="G"/>
    <n v="14"/>
    <n v="184"/>
    <n v="8"/>
    <n v="900604372"/>
    <s v="TOPHISAT S.A.S                          "/>
    <x v="66"/>
    <x v="64"/>
    <n v="20170126"/>
    <x v="0"/>
    <s v="COMISION TOPOGRAFICA DENTRO DEL CONTRATO INTERADMI"/>
    <n v="-56511"/>
    <n v="0"/>
    <n v="56511"/>
    <n v="6786000"/>
  </r>
  <r>
    <s v="G"/>
    <n v="14"/>
    <n v="185"/>
    <n v="1"/>
    <n v="1012359549"/>
    <s v="ZAPATA ARIZA RICARDO ALONSO             "/>
    <x v="283"/>
    <x v="258"/>
    <n v="20170126"/>
    <x v="0"/>
    <s v="PAGO NOMINAS VARIAS CPS CON CARGO AL CONTRATO No 3"/>
    <n v="-2425982"/>
    <n v="0"/>
    <n v="2425982"/>
    <n v="0"/>
  </r>
  <r>
    <s v="G"/>
    <n v="14"/>
    <n v="185"/>
    <n v="2"/>
    <n v="1012359549"/>
    <s v="ZAPATA ARIZA RICARDO ALONSO             "/>
    <x v="282"/>
    <x v="257"/>
    <n v="20170126"/>
    <x v="0"/>
    <s v="PAGO NOMINAS VARIAS CPS CON CARGO AL CONTRATO No 3"/>
    <n v="2500000"/>
    <n v="2500000"/>
    <n v="0"/>
    <n v="0"/>
  </r>
  <r>
    <s v="G"/>
    <n v="14"/>
    <n v="185"/>
    <n v="3"/>
    <n v="1012359549"/>
    <s v="ZAPATA ARIZA RICARDO ALONSO             "/>
    <x v="75"/>
    <x v="73"/>
    <n v="20170126"/>
    <x v="0"/>
    <s v="PAGO NOMINAS VARIAS CPS CON CARGO AL CONTRATO No 3"/>
    <n v="-16574"/>
    <n v="0"/>
    <n v="16574"/>
    <n v="2500000"/>
  </r>
  <r>
    <s v="G"/>
    <n v="14"/>
    <n v="185"/>
    <n v="4"/>
    <n v="1012359549"/>
    <s v="ZAPATA ARIZA RICARDO ALONSO             "/>
    <x v="77"/>
    <x v="75"/>
    <n v="20170126"/>
    <x v="0"/>
    <s v="PAGO NOMINAS VARIAS CPS CON CARGO AL CONTRATO No 3"/>
    <n v="-8287"/>
    <n v="0"/>
    <n v="8287"/>
    <n v="2500000"/>
  </r>
  <r>
    <s v="G"/>
    <n v="14"/>
    <n v="185"/>
    <n v="5"/>
    <n v="1012359549"/>
    <s v="ZAPATA ARIZA RICARDO ALONSO             "/>
    <x v="24"/>
    <x v="24"/>
    <n v="20170126"/>
    <x v="0"/>
    <s v="PAGO NOMINAS VARIAS CPS CON CARGO AL CONTRATO No 3"/>
    <n v="-33147"/>
    <n v="0"/>
    <n v="33147"/>
    <n v="2500000"/>
  </r>
  <r>
    <s v="G"/>
    <n v="14"/>
    <n v="185"/>
    <n v="6"/>
    <n v="1012359549"/>
    <s v="ZAPATA ARIZA RICARDO ALONSO             "/>
    <x v="66"/>
    <x v="64"/>
    <n v="20170126"/>
    <x v="0"/>
    <s v="PAGO NOMINAS VARIAS CPS CON CARGO AL CONTRATO No 3"/>
    <n v="-16010"/>
    <n v="0"/>
    <n v="16010"/>
    <n v="2500000"/>
  </r>
  <r>
    <s v="G"/>
    <n v="14"/>
    <n v="186"/>
    <n v="1"/>
    <n v="1020721049"/>
    <s v="CASTIBLANCO CRUZ JAMES ABRAHAM          "/>
    <x v="283"/>
    <x v="258"/>
    <n v="20170124"/>
    <x v="0"/>
    <s v="PAGO NOMINAS VARIAS CPS CON CARGO AL CONTRATO No 3"/>
    <n v="-4366770"/>
    <n v="0"/>
    <n v="4366770"/>
    <n v="0"/>
  </r>
  <r>
    <s v="G"/>
    <n v="14"/>
    <n v="186"/>
    <n v="2"/>
    <n v="1020721049"/>
    <s v="CASTIBLANCO CRUZ JAMES ABRAHAM          "/>
    <x v="282"/>
    <x v="257"/>
    <n v="20170124"/>
    <x v="0"/>
    <s v="PAGO NOMINAS VARIAS CPS CON CARGO AL CONTRATO No 3"/>
    <n v="4500000"/>
    <n v="4500000"/>
    <n v="0"/>
    <n v="0"/>
  </r>
  <r>
    <s v="G"/>
    <n v="14"/>
    <n v="186"/>
    <n v="3"/>
    <n v="1020721049"/>
    <s v="CASTIBLANCO CRUZ JAMES ABRAHAM          "/>
    <x v="75"/>
    <x v="73"/>
    <n v="20170124"/>
    <x v="0"/>
    <s v="PAGO NOMINAS VARIAS CPS CON CARGO AL CONTRATO No 3"/>
    <n v="-29832"/>
    <n v="0"/>
    <n v="29832"/>
    <n v="4500000"/>
  </r>
  <r>
    <s v="G"/>
    <n v="14"/>
    <n v="186"/>
    <n v="4"/>
    <n v="1020721049"/>
    <s v="CASTIBLANCO CRUZ JAMES ABRAHAM          "/>
    <x v="77"/>
    <x v="75"/>
    <n v="20170124"/>
    <x v="0"/>
    <s v="PAGO NOMINAS VARIAS CPS CON CARGO AL CONTRATO No 3"/>
    <n v="-14916"/>
    <n v="0"/>
    <n v="14916"/>
    <n v="4500000"/>
  </r>
  <r>
    <s v="G"/>
    <n v="14"/>
    <n v="186"/>
    <n v="5"/>
    <n v="1020721049"/>
    <s v="CASTIBLANCO CRUZ JAMES ABRAHAM          "/>
    <x v="24"/>
    <x v="24"/>
    <n v="20170124"/>
    <x v="0"/>
    <s v="PAGO NOMINAS VARIAS CPS CON CARGO AL CONTRATO No 3"/>
    <n v="-59664"/>
    <n v="0"/>
    <n v="59664"/>
    <n v="4500000"/>
  </r>
  <r>
    <s v="G"/>
    <n v="14"/>
    <n v="186"/>
    <n v="6"/>
    <n v="1020721049"/>
    <s v="CASTIBLANCO CRUZ JAMES ABRAHAM          "/>
    <x v="66"/>
    <x v="64"/>
    <n v="20170124"/>
    <x v="0"/>
    <s v="PAGO NOMINAS VARIAS CPS CON CARGO AL CONTRATO No 3"/>
    <n v="-28818"/>
    <n v="0"/>
    <n v="28818"/>
    <n v="4500000"/>
  </r>
  <r>
    <s v="G"/>
    <n v="14"/>
    <n v="187"/>
    <n v="1"/>
    <n v="1069738097"/>
    <s v="LIZARAZO HOYOS EDGAR EDUARDO            "/>
    <x v="283"/>
    <x v="258"/>
    <n v="20170124"/>
    <x v="0"/>
    <s v="PAGO NOMINAS VARIAS CPS CON CARGO AL CONTRATO No 3"/>
    <n v="-2425982"/>
    <n v="0"/>
    <n v="2425982"/>
    <n v="0"/>
  </r>
  <r>
    <s v="G"/>
    <n v="14"/>
    <n v="187"/>
    <n v="2"/>
    <n v="1069738097"/>
    <s v="LIZARAZO HOYOS EDGAR EDUARDO            "/>
    <x v="282"/>
    <x v="257"/>
    <n v="20170124"/>
    <x v="0"/>
    <s v="PAGO NOMINAS VARIAS CPS CON CARGO AL CONTRATO No 3"/>
    <n v="2500000"/>
    <n v="2500000"/>
    <n v="0"/>
    <n v="0"/>
  </r>
  <r>
    <s v="G"/>
    <n v="14"/>
    <n v="187"/>
    <n v="3"/>
    <n v="1069738097"/>
    <s v="LIZARAZO HOYOS EDGAR EDUARDO            "/>
    <x v="75"/>
    <x v="73"/>
    <n v="20170124"/>
    <x v="0"/>
    <s v="PAGO NOMINAS VARIAS CPS CON CARGO AL CONTRATO No 3"/>
    <n v="-16574"/>
    <n v="0"/>
    <n v="16574"/>
    <n v="2500000"/>
  </r>
  <r>
    <s v="G"/>
    <n v="14"/>
    <n v="187"/>
    <n v="4"/>
    <n v="1069738097"/>
    <s v="LIZARAZO HOYOS EDGAR EDUARDO            "/>
    <x v="77"/>
    <x v="75"/>
    <n v="20170124"/>
    <x v="0"/>
    <s v="PAGO NOMINAS VARIAS CPS CON CARGO AL CONTRATO No 3"/>
    <n v="-8287"/>
    <n v="0"/>
    <n v="8287"/>
    <n v="2500000"/>
  </r>
  <r>
    <s v="G"/>
    <n v="14"/>
    <n v="187"/>
    <n v="5"/>
    <n v="1069738097"/>
    <s v="LIZARAZO HOYOS EDGAR EDUARDO            "/>
    <x v="24"/>
    <x v="24"/>
    <n v="20170124"/>
    <x v="0"/>
    <s v="PAGO NOMINAS VARIAS CPS CON CARGO AL CONTRATO No 3"/>
    <n v="-33147"/>
    <n v="0"/>
    <n v="33147"/>
    <n v="2500000"/>
  </r>
  <r>
    <s v="G"/>
    <n v="14"/>
    <n v="187"/>
    <n v="6"/>
    <n v="1069738097"/>
    <s v="LIZARAZO HOYOS EDGAR EDUARDO            "/>
    <x v="66"/>
    <x v="64"/>
    <n v="20170124"/>
    <x v="0"/>
    <s v="PAGO NOMINAS VARIAS CPS CON CARGO AL CONTRATO No 3"/>
    <n v="-16010"/>
    <n v="0"/>
    <n v="16010"/>
    <n v="2500000"/>
  </r>
  <r>
    <s v="G"/>
    <n v="14"/>
    <n v="188"/>
    <n v="1"/>
    <n v="1014223222"/>
    <s v="RAVELO MACHUCA ERIK LEONEL              "/>
    <x v="283"/>
    <x v="258"/>
    <n v="20170124"/>
    <x v="0"/>
    <s v="PAGO NOMINAS VARIAS CPS CON CARGO AL CONTRATO No 3"/>
    <n v="-2425982"/>
    <n v="0"/>
    <n v="2425982"/>
    <n v="0"/>
  </r>
  <r>
    <s v="G"/>
    <n v="14"/>
    <n v="188"/>
    <n v="2"/>
    <n v="1014223222"/>
    <s v="RAVELO MACHUCA ERIK LEONEL              "/>
    <x v="282"/>
    <x v="257"/>
    <n v="20170124"/>
    <x v="0"/>
    <s v="PAGO NOMINAS VARIAS CPS CON CARGO AL CONTRATO No 3"/>
    <n v="2500000"/>
    <n v="2500000"/>
    <n v="0"/>
    <n v="0"/>
  </r>
  <r>
    <s v="G"/>
    <n v="14"/>
    <n v="188"/>
    <n v="3"/>
    <n v="1014223222"/>
    <s v="RAVELO MACHUCA ERIK LEONEL              "/>
    <x v="75"/>
    <x v="73"/>
    <n v="20170124"/>
    <x v="0"/>
    <s v="PAGO NOMINAS VARIAS CPS CON CARGO AL CONTRATO No 3"/>
    <n v="-16574"/>
    <n v="0"/>
    <n v="16574"/>
    <n v="2500000"/>
  </r>
  <r>
    <s v="G"/>
    <n v="14"/>
    <n v="188"/>
    <n v="4"/>
    <n v="1014223222"/>
    <s v="RAVELO MACHUCA ERIK LEONEL              "/>
    <x v="77"/>
    <x v="75"/>
    <n v="20170124"/>
    <x v="0"/>
    <s v="PAGO NOMINAS VARIAS CPS CON CARGO AL CONTRATO No 3"/>
    <n v="-8287"/>
    <n v="0"/>
    <n v="8287"/>
    <n v="2500000"/>
  </r>
  <r>
    <s v="G"/>
    <n v="14"/>
    <n v="188"/>
    <n v="5"/>
    <n v="1014223222"/>
    <s v="RAVELO MACHUCA ERIK LEONEL              "/>
    <x v="24"/>
    <x v="24"/>
    <n v="20170124"/>
    <x v="0"/>
    <s v="PAGO NOMINAS VARIAS CPS CON CARGO AL CONTRATO No 3"/>
    <n v="-33147"/>
    <n v="0"/>
    <n v="33147"/>
    <n v="2500000"/>
  </r>
  <r>
    <s v="G"/>
    <n v="14"/>
    <n v="188"/>
    <n v="6"/>
    <n v="1014223222"/>
    <s v="RAVELO MACHUCA ERIK LEONEL              "/>
    <x v="66"/>
    <x v="64"/>
    <n v="20170124"/>
    <x v="0"/>
    <s v="PAGO NOMINAS VARIAS CPS CON CARGO AL CONTRATO No 3"/>
    <n v="-16010"/>
    <n v="0"/>
    <n v="16010"/>
    <n v="2500000"/>
  </r>
  <r>
    <s v="G"/>
    <n v="14"/>
    <n v="189"/>
    <n v="1"/>
    <n v="79800421"/>
    <s v="RODRIGUEZ MOSQUERA HAROLD MAURICIO      "/>
    <x v="283"/>
    <x v="258"/>
    <n v="20170124"/>
    <x v="0"/>
    <s v="PAGO NOMINAS VARIAS CPS CON CARGO AL CONTRATO No 3"/>
    <n v="-2911180"/>
    <n v="0"/>
    <n v="2911180"/>
    <n v="0"/>
  </r>
  <r>
    <s v="G"/>
    <n v="14"/>
    <n v="189"/>
    <n v="2"/>
    <n v="79800421"/>
    <s v="RODRIGUEZ MOSQUERA HAROLD MAURICIO      "/>
    <x v="282"/>
    <x v="257"/>
    <n v="20170124"/>
    <x v="0"/>
    <s v="PAGO NOMINAS VARIAS CPS CON CARGO AL CONTRATO No 3"/>
    <n v="3000000"/>
    <n v="3000000"/>
    <n v="0"/>
    <n v="0"/>
  </r>
  <r>
    <s v="G"/>
    <n v="14"/>
    <n v="189"/>
    <n v="3"/>
    <n v="79800421"/>
    <s v="RODRIGUEZ MOSQUERA HAROLD MAURICIO      "/>
    <x v="75"/>
    <x v="73"/>
    <n v="20170124"/>
    <x v="0"/>
    <s v="PAGO NOMINAS VARIAS CPS CON CARGO AL CONTRATO No 3"/>
    <n v="-19888"/>
    <n v="0"/>
    <n v="19888"/>
    <n v="3000000"/>
  </r>
  <r>
    <s v="G"/>
    <n v="14"/>
    <n v="189"/>
    <n v="4"/>
    <n v="79800421"/>
    <s v="RODRIGUEZ MOSQUERA HAROLD MAURICIO      "/>
    <x v="77"/>
    <x v="75"/>
    <n v="20170124"/>
    <x v="0"/>
    <s v="PAGO NOMINAS VARIAS CPS CON CARGO AL CONTRATO No 3"/>
    <n v="-9944"/>
    <n v="0"/>
    <n v="9944"/>
    <n v="3000000"/>
  </r>
  <r>
    <s v="G"/>
    <n v="14"/>
    <n v="189"/>
    <n v="5"/>
    <n v="79800421"/>
    <s v="RODRIGUEZ MOSQUERA HAROLD MAURICIO      "/>
    <x v="24"/>
    <x v="24"/>
    <n v="20170124"/>
    <x v="0"/>
    <s v="PAGO NOMINAS VARIAS CPS CON CARGO AL CONTRATO No 3"/>
    <n v="-39776"/>
    <n v="0"/>
    <n v="39776"/>
    <n v="3000000"/>
  </r>
  <r>
    <s v="G"/>
    <n v="14"/>
    <n v="189"/>
    <n v="6"/>
    <n v="79800421"/>
    <s v="RODRIGUEZ MOSQUERA HAROLD MAURICIO      "/>
    <x v="66"/>
    <x v="64"/>
    <n v="20170124"/>
    <x v="0"/>
    <s v="PAGO NOMINAS VARIAS CPS CON CARGO AL CONTRATO No 3"/>
    <n v="-19212"/>
    <n v="0"/>
    <n v="19212"/>
    <n v="3000000"/>
  </r>
  <r>
    <s v="G"/>
    <n v="14"/>
    <n v="190"/>
    <n v="1"/>
    <n v="32708154"/>
    <s v="ARCILA BUITRAGO GLORIA ADRIANA          "/>
    <x v="283"/>
    <x v="258"/>
    <n v="20170124"/>
    <x v="0"/>
    <s v="PAGO NOMINAS VARIAS CPS CON CARGO AL CONTRATO No 3"/>
    <n v="-8090746"/>
    <n v="0"/>
    <n v="8090746"/>
    <n v="0"/>
  </r>
  <r>
    <s v="G"/>
    <n v="14"/>
    <n v="190"/>
    <n v="2"/>
    <n v="32708154"/>
    <s v="ARCILA BUITRAGO GLORIA ADRIANA          "/>
    <x v="282"/>
    <x v="257"/>
    <n v="20170124"/>
    <x v="0"/>
    <s v="PAGO NOMINAS VARIAS CPS CON CARGO AL CONTRATO No 3"/>
    <n v="9000000"/>
    <n v="9000000"/>
    <n v="0"/>
    <n v="0"/>
  </r>
  <r>
    <s v="G"/>
    <n v="14"/>
    <n v="190"/>
    <n v="3"/>
    <n v="32708154"/>
    <s v="ARCILA BUITRAGO GLORIA ADRIANA          "/>
    <x v="75"/>
    <x v="73"/>
    <n v="20170124"/>
    <x v="0"/>
    <s v="PAGO NOMINAS VARIAS CPS CON CARGO AL CONTRATO No 3"/>
    <n v="-59394"/>
    <n v="0"/>
    <n v="59394"/>
    <n v="9000000"/>
  </r>
  <r>
    <s v="G"/>
    <n v="14"/>
    <n v="190"/>
    <n v="4"/>
    <n v="32708154"/>
    <s v="ARCILA BUITRAGO GLORIA ADRIANA          "/>
    <x v="77"/>
    <x v="75"/>
    <n v="20170124"/>
    <x v="0"/>
    <s v="PAGO NOMINAS VARIAS CPS CON CARGO AL CONTRATO No 3"/>
    <n v="-29697"/>
    <n v="0"/>
    <n v="29697"/>
    <n v="9000000"/>
  </r>
  <r>
    <s v="G"/>
    <n v="14"/>
    <n v="190"/>
    <n v="5"/>
    <n v="32708154"/>
    <s v="ARCILA BUITRAGO GLORIA ADRIANA          "/>
    <x v="24"/>
    <x v="24"/>
    <n v="20170124"/>
    <x v="0"/>
    <s v="PAGO NOMINAS VARIAS CPS CON CARGO AL CONTRATO No 3"/>
    <n v="-118788"/>
    <n v="0"/>
    <n v="118788"/>
    <n v="9000000"/>
  </r>
  <r>
    <s v="G"/>
    <n v="14"/>
    <n v="190"/>
    <n v="6"/>
    <n v="32708154"/>
    <s v="ARCILA BUITRAGO GLORIA ADRIANA          "/>
    <x v="66"/>
    <x v="64"/>
    <n v="20170124"/>
    <x v="0"/>
    <s v="PAGO NOMINAS VARIAS CPS CON CARGO AL CONTRATO No 3"/>
    <n v="-57375"/>
    <n v="0"/>
    <n v="57375"/>
    <n v="9000000"/>
  </r>
  <r>
    <s v="G"/>
    <n v="14"/>
    <n v="190"/>
    <n v="7"/>
    <n v="32708154"/>
    <s v="ARCILA BUITRAGO GLORIA ADRIANA          "/>
    <x v="81"/>
    <x v="78"/>
    <n v="20170124"/>
    <x v="0"/>
    <s v="PAGO NOMINAS VARIAS CPS CON CARGO AL CONTRATO No 3"/>
    <n v="-644000"/>
    <n v="0"/>
    <n v="644000"/>
    <n v="9000000"/>
  </r>
  <r>
    <s v="G"/>
    <n v="14"/>
    <n v="191"/>
    <n v="1"/>
    <n v="1032422099"/>
    <s v="HORTUA MENESES CAMILO ANDRES            "/>
    <x v="283"/>
    <x v="258"/>
    <n v="20170124"/>
    <x v="0"/>
    <s v="PAGO NOMINAS VARIAS CPS CON CARGO AL CONTRATO No 3"/>
    <n v="-780301"/>
    <n v="0"/>
    <n v="780301"/>
    <n v="0"/>
  </r>
  <r>
    <s v="G"/>
    <n v="14"/>
    <n v="191"/>
    <n v="2"/>
    <n v="1032422099"/>
    <s v="HORTUA MENESES CAMILO ANDRES            "/>
    <x v="282"/>
    <x v="257"/>
    <n v="20170124"/>
    <x v="0"/>
    <s v="PAGO NOMINAS VARIAS CPS CON CARGO AL CONTRATO No 3"/>
    <n v="800000"/>
    <n v="800000"/>
    <n v="0"/>
    <n v="0"/>
  </r>
  <r>
    <s v="G"/>
    <n v="14"/>
    <n v="191"/>
    <n v="3"/>
    <n v="1032422099"/>
    <s v="HORTUA MENESES CAMILO ANDRES            "/>
    <x v="75"/>
    <x v="73"/>
    <n v="20170124"/>
    <x v="0"/>
    <s v="PAGO NOMINAS VARIAS CPS CON CARGO AL CONTRATO No 3"/>
    <n v="-4411"/>
    <n v="0"/>
    <n v="4411"/>
    <n v="800000"/>
  </r>
  <r>
    <s v="G"/>
    <n v="14"/>
    <n v="191"/>
    <n v="4"/>
    <n v="1032422099"/>
    <s v="HORTUA MENESES CAMILO ANDRES            "/>
    <x v="77"/>
    <x v="75"/>
    <n v="20170124"/>
    <x v="0"/>
    <s v="PAGO NOMINAS VARIAS CPS CON CARGO AL CONTRATO No 3"/>
    <n v="-2205"/>
    <n v="0"/>
    <n v="2205"/>
    <n v="800000"/>
  </r>
  <r>
    <s v="G"/>
    <n v="14"/>
    <n v="191"/>
    <n v="5"/>
    <n v="1032422099"/>
    <s v="HORTUA MENESES CAMILO ANDRES            "/>
    <x v="24"/>
    <x v="24"/>
    <n v="20170124"/>
    <x v="0"/>
    <s v="PAGO NOMINAS VARIAS CPS CON CARGO AL CONTRATO No 3"/>
    <n v="-8822"/>
    <n v="0"/>
    <n v="8822"/>
    <n v="800000"/>
  </r>
  <r>
    <s v="G"/>
    <n v="14"/>
    <n v="191"/>
    <n v="6"/>
    <n v="1032422099"/>
    <s v="HORTUA MENESES CAMILO ANDRES            "/>
    <x v="66"/>
    <x v="64"/>
    <n v="20170124"/>
    <x v="0"/>
    <s v="PAGO NOMINAS VARIAS CPS CON CARGO AL CONTRATO No 3"/>
    <n v="-4261"/>
    <n v="0"/>
    <n v="4261"/>
    <n v="800000"/>
  </r>
  <r>
    <s v="G"/>
    <n v="14"/>
    <n v="192"/>
    <n v="1"/>
    <n v="32522854"/>
    <s v="CALLE BOTERO PATRICIA ELENA             "/>
    <x v="283"/>
    <x v="258"/>
    <n v="20170124"/>
    <x v="0"/>
    <s v="PAGO NOMINAS VARIAS CPS CON CARGO AL CONTRATO No 3"/>
    <n v="-4745091"/>
    <n v="0"/>
    <n v="4745091"/>
    <n v="0"/>
  </r>
  <r>
    <s v="G"/>
    <n v="14"/>
    <n v="192"/>
    <n v="2"/>
    <n v="32522854"/>
    <s v="CALLE BOTERO PATRICIA ELENA             "/>
    <x v="282"/>
    <x v="257"/>
    <n v="20170124"/>
    <x v="0"/>
    <s v="PAGO NOMINAS VARIAS CPS CON CARGO AL CONTRATO No 3"/>
    <n v="5005000"/>
    <n v="5005000"/>
    <n v="0"/>
    <n v="0"/>
  </r>
  <r>
    <s v="G"/>
    <n v="14"/>
    <n v="192"/>
    <n v="3"/>
    <n v="32522854"/>
    <s v="CALLE BOTERO PATRICIA ELENA             "/>
    <x v="75"/>
    <x v="73"/>
    <n v="20170124"/>
    <x v="0"/>
    <s v="PAGO NOMINAS VARIAS CPS CON CARGO AL CONTRATO No 3"/>
    <n v="-35582"/>
    <n v="0"/>
    <n v="35582"/>
    <n v="5005000"/>
  </r>
  <r>
    <s v="G"/>
    <n v="14"/>
    <n v="192"/>
    <n v="4"/>
    <n v="32522854"/>
    <s v="CALLE BOTERO PATRICIA ELENA             "/>
    <x v="77"/>
    <x v="75"/>
    <n v="20170124"/>
    <x v="0"/>
    <s v="PAGO NOMINAS VARIAS CPS CON CARGO AL CONTRATO No 3"/>
    <n v="-17791"/>
    <n v="0"/>
    <n v="17791"/>
    <n v="5005000"/>
  </r>
  <r>
    <s v="G"/>
    <n v="14"/>
    <n v="192"/>
    <n v="5"/>
    <n v="32522854"/>
    <s v="CALLE BOTERO PATRICIA ELENA             "/>
    <x v="24"/>
    <x v="24"/>
    <n v="20170124"/>
    <x v="0"/>
    <s v="PAGO NOMINAS VARIAS CPS CON CARGO AL CONTRATO No 3"/>
    <n v="-71164"/>
    <n v="0"/>
    <n v="71164"/>
    <n v="5005000"/>
  </r>
  <r>
    <s v="G"/>
    <n v="14"/>
    <n v="192"/>
    <n v="6"/>
    <n v="32522854"/>
    <s v="CALLE BOTERO PATRICIA ELENA             "/>
    <x v="66"/>
    <x v="64"/>
    <n v="20170124"/>
    <x v="0"/>
    <s v="PAGO NOMINAS VARIAS CPS CON CARGO AL CONTRATO No 3"/>
    <n v="-34372"/>
    <n v="0"/>
    <n v="34372"/>
    <n v="5005000"/>
  </r>
  <r>
    <s v="G"/>
    <n v="14"/>
    <n v="192"/>
    <n v="7"/>
    <n v="32522854"/>
    <s v="CALLE BOTERO PATRICIA ELENA             "/>
    <x v="81"/>
    <x v="78"/>
    <n v="20170124"/>
    <x v="0"/>
    <s v="PAGO NOMINAS VARIAS CPS CON CARGO AL CONTRATO No 3"/>
    <n v="-101000"/>
    <n v="0"/>
    <n v="101000"/>
    <n v="5005000"/>
  </r>
  <r>
    <s v="G"/>
    <n v="14"/>
    <n v="193"/>
    <n v="1"/>
    <n v="1030557525"/>
    <s v="ANA MARIA CAMARGO CASTRO                "/>
    <x v="283"/>
    <x v="258"/>
    <n v="20170124"/>
    <x v="0"/>
    <s v="PAGO NOMINAS VARIAS CPS CON CARGO AL CONTRATO No 3"/>
    <n v="-3493415"/>
    <n v="0"/>
    <n v="3493415"/>
    <n v="0"/>
  </r>
  <r>
    <s v="G"/>
    <n v="14"/>
    <n v="193"/>
    <n v="2"/>
    <n v="1030557525"/>
    <s v="ANA MARIA CAMARGO CASTRO                "/>
    <x v="282"/>
    <x v="257"/>
    <n v="20170124"/>
    <x v="0"/>
    <s v="PAGO NOMINAS VARIAS CPS CON CARGO AL CONTRATO No 3"/>
    <n v="3600000"/>
    <n v="3600000"/>
    <n v="0"/>
    <n v="0"/>
  </r>
  <r>
    <s v="G"/>
    <n v="14"/>
    <n v="193"/>
    <n v="3"/>
    <n v="1030557525"/>
    <s v="ANA MARIA CAMARGO CASTRO                "/>
    <x v="75"/>
    <x v="73"/>
    <n v="20170124"/>
    <x v="0"/>
    <s v="PAGO NOMINAS VARIAS CPS CON CARGO AL CONTRATO No 3"/>
    <n v="-23866"/>
    <n v="0"/>
    <n v="23866"/>
    <n v="3600000"/>
  </r>
  <r>
    <s v="G"/>
    <n v="14"/>
    <n v="193"/>
    <n v="4"/>
    <n v="1030557525"/>
    <s v="ANA MARIA CAMARGO CASTRO                "/>
    <x v="77"/>
    <x v="75"/>
    <n v="20170124"/>
    <x v="0"/>
    <s v="PAGO NOMINAS VARIAS CPS CON CARGO AL CONTRATO No 3"/>
    <n v="-11933"/>
    <n v="0"/>
    <n v="11933"/>
    <n v="3600000"/>
  </r>
  <r>
    <s v="G"/>
    <n v="14"/>
    <n v="193"/>
    <n v="5"/>
    <n v="1030557525"/>
    <s v="ANA MARIA CAMARGO CASTRO                "/>
    <x v="24"/>
    <x v="24"/>
    <n v="20170124"/>
    <x v="0"/>
    <s v="PAGO NOMINAS VARIAS CPS CON CARGO AL CONTRATO No 3"/>
    <n v="-47732"/>
    <n v="0"/>
    <n v="47732"/>
    <n v="3600000"/>
  </r>
  <r>
    <s v="G"/>
    <n v="14"/>
    <n v="193"/>
    <n v="6"/>
    <n v="1030557525"/>
    <s v="ANA MARIA CAMARGO CASTRO                "/>
    <x v="66"/>
    <x v="64"/>
    <n v="20170124"/>
    <x v="0"/>
    <s v="PAGO NOMINAS VARIAS CPS CON CARGO AL CONTRATO No 3"/>
    <n v="-23054"/>
    <n v="0"/>
    <n v="23054"/>
    <n v="3600000"/>
  </r>
  <r>
    <s v="G"/>
    <n v="14"/>
    <n v="194"/>
    <n v="1"/>
    <n v="51863711"/>
    <s v="GARCIA CASALLAS SUSANA                  "/>
    <x v="283"/>
    <x v="258"/>
    <n v="20170124"/>
    <x v="0"/>
    <s v="PAGO NOMINAS VARIAS CPS CON CARGO AL CONTRATO No 3"/>
    <n v="-3493415"/>
    <n v="0"/>
    <n v="3493415"/>
    <n v="0"/>
  </r>
  <r>
    <s v="G"/>
    <n v="14"/>
    <n v="194"/>
    <n v="2"/>
    <n v="51863711"/>
    <s v="GARCIA CASALLAS SUSANA                  "/>
    <x v="282"/>
    <x v="257"/>
    <n v="20170124"/>
    <x v="0"/>
    <s v="PAGO NOMINAS VARIAS CPS CON CARGO AL CONTRATO No 3"/>
    <n v="3600000"/>
    <n v="3600000"/>
    <n v="0"/>
    <n v="0"/>
  </r>
  <r>
    <s v="G"/>
    <n v="14"/>
    <n v="194"/>
    <n v="3"/>
    <n v="51863711"/>
    <s v="GARCIA CASALLAS SUSANA                  "/>
    <x v="75"/>
    <x v="73"/>
    <n v="20170124"/>
    <x v="0"/>
    <s v="PAGO NOMINAS VARIAS CPS CON CARGO AL CONTRATO No 3"/>
    <n v="-23866"/>
    <n v="0"/>
    <n v="23866"/>
    <n v="3600000"/>
  </r>
  <r>
    <s v="G"/>
    <n v="14"/>
    <n v="194"/>
    <n v="4"/>
    <n v="51863711"/>
    <s v="GARCIA CASALLAS SUSANA                  "/>
    <x v="77"/>
    <x v="75"/>
    <n v="20170124"/>
    <x v="0"/>
    <s v="PAGO NOMINAS VARIAS CPS CON CARGO AL CONTRATO No 3"/>
    <n v="-11933"/>
    <n v="0"/>
    <n v="11933"/>
    <n v="3600000"/>
  </r>
  <r>
    <s v="G"/>
    <n v="14"/>
    <n v="194"/>
    <n v="5"/>
    <n v="51863711"/>
    <s v="GARCIA CASALLAS SUSANA                  "/>
    <x v="24"/>
    <x v="24"/>
    <n v="20170124"/>
    <x v="0"/>
    <s v="PAGO NOMINAS VARIAS CPS CON CARGO AL CONTRATO No 3"/>
    <n v="-47732"/>
    <n v="0"/>
    <n v="47732"/>
    <n v="3600000"/>
  </r>
  <r>
    <s v="G"/>
    <n v="14"/>
    <n v="194"/>
    <n v="6"/>
    <n v="51863711"/>
    <s v="GARCIA CASALLAS SUSANA                  "/>
    <x v="66"/>
    <x v="64"/>
    <n v="20170124"/>
    <x v="0"/>
    <s v="PAGO NOMINAS VARIAS CPS CON CARGO AL CONTRATO No 3"/>
    <n v="-23054"/>
    <n v="0"/>
    <n v="23054"/>
    <n v="3600000"/>
  </r>
  <r>
    <s v="G"/>
    <n v="14"/>
    <n v="195"/>
    <n v="1"/>
    <n v="1026292616"/>
    <s v="MARIA  ALEJANDRA HUERTAS ZAMBRANO       "/>
    <x v="283"/>
    <x v="258"/>
    <n v="20170124"/>
    <x v="0"/>
    <s v="PAGO NOMINAS VARIAS CPS CON CARGO AL CONTRATO No 3"/>
    <n v="-2037826"/>
    <n v="0"/>
    <n v="2037826"/>
    <n v="0"/>
  </r>
  <r>
    <s v="G"/>
    <n v="14"/>
    <n v="195"/>
    <n v="2"/>
    <n v="1026292616"/>
    <s v="MARIA  ALEJANDRA HUERTAS ZAMBRANO       "/>
    <x v="282"/>
    <x v="257"/>
    <n v="20170124"/>
    <x v="0"/>
    <s v="PAGO NOMINAS VARIAS CPS CON CARGO AL CONTRATO No 3"/>
    <n v="2100000"/>
    <n v="2100000"/>
    <n v="0"/>
    <n v="0"/>
  </r>
  <r>
    <s v="G"/>
    <n v="14"/>
    <n v="195"/>
    <n v="3"/>
    <n v="1026292616"/>
    <s v="MARIA  ALEJANDRA HUERTAS ZAMBRANO       "/>
    <x v="66"/>
    <x v="64"/>
    <n v="20170124"/>
    <x v="0"/>
    <s v="PAGO NOMINAS VARIAS CPS CON CARGO AL CONTRATO No 3"/>
    <n v="-13448"/>
    <n v="0"/>
    <n v="13448"/>
    <n v="2100000"/>
  </r>
  <r>
    <s v="G"/>
    <n v="14"/>
    <n v="195"/>
    <n v="4"/>
    <n v="1026292616"/>
    <s v="MARIA  ALEJANDRA HUERTAS ZAMBRANO       "/>
    <x v="75"/>
    <x v="73"/>
    <n v="20170124"/>
    <x v="0"/>
    <s v="PAGO NOMINAS VARIAS CPS CON CARGO AL CONTRATO No 3"/>
    <n v="-13922"/>
    <n v="0"/>
    <n v="13922"/>
    <n v="2100000"/>
  </r>
  <r>
    <s v="G"/>
    <n v="14"/>
    <n v="195"/>
    <n v="5"/>
    <n v="1026292616"/>
    <s v="MARIA  ALEJANDRA HUERTAS ZAMBRANO       "/>
    <x v="77"/>
    <x v="75"/>
    <n v="20170124"/>
    <x v="0"/>
    <s v="PAGO NOMINAS VARIAS CPS CON CARGO AL CONTRATO No 3"/>
    <n v="-6961"/>
    <n v="0"/>
    <n v="6961"/>
    <n v="2100000"/>
  </r>
  <r>
    <s v="G"/>
    <n v="14"/>
    <n v="195"/>
    <n v="6"/>
    <n v="1026292616"/>
    <s v="MARIA  ALEJANDRA HUERTAS ZAMBRANO       "/>
    <x v="24"/>
    <x v="24"/>
    <n v="20170124"/>
    <x v="0"/>
    <s v="PAGO NOMINAS VARIAS CPS CON CARGO AL CONTRATO No 3"/>
    <n v="-27843"/>
    <n v="0"/>
    <n v="27843"/>
    <n v="2100000"/>
  </r>
  <r>
    <s v="G"/>
    <n v="14"/>
    <n v="196"/>
    <n v="1"/>
    <n v="80095259"/>
    <s v="QUINTANA ASTRO CARLOS ARTURO            "/>
    <x v="283"/>
    <x v="258"/>
    <n v="20170124"/>
    <x v="0"/>
    <s v="PAGO NOMINAS VARIAS CPS CON CARGO AL CONTRATO No 3"/>
    <n v="-8090746"/>
    <n v="0"/>
    <n v="8090746"/>
    <n v="0"/>
  </r>
  <r>
    <s v="G"/>
    <n v="14"/>
    <n v="196"/>
    <n v="2"/>
    <n v="80095259"/>
    <s v="QUINTANA ASTRO CARLOS ARTURO            "/>
    <x v="282"/>
    <x v="257"/>
    <n v="20170124"/>
    <x v="0"/>
    <s v="PAGO NOMINAS VARIAS CPS CON CARGO AL CONTRATO No 3"/>
    <n v="9000000"/>
    <n v="9000000"/>
    <n v="0"/>
    <n v="0"/>
  </r>
  <r>
    <s v="G"/>
    <n v="14"/>
    <n v="196"/>
    <n v="3"/>
    <n v="80095259"/>
    <s v="QUINTANA ASTRO CARLOS ARTURO            "/>
    <x v="81"/>
    <x v="78"/>
    <n v="20170124"/>
    <x v="0"/>
    <s v="PAGO NOMINAS VARIAS CPS CON CARGO AL CONTRATO No 3"/>
    <n v="-644000"/>
    <n v="0"/>
    <n v="644000"/>
    <n v="9000000"/>
  </r>
  <r>
    <s v="G"/>
    <n v="14"/>
    <n v="196"/>
    <n v="4"/>
    <n v="80095259"/>
    <s v="QUINTANA ASTRO CARLOS ARTURO            "/>
    <x v="66"/>
    <x v="64"/>
    <n v="20170124"/>
    <x v="0"/>
    <s v="PAGO NOMINAS VARIAS CPS CON CARGO AL CONTRATO No 3"/>
    <n v="-57375"/>
    <n v="0"/>
    <n v="57375"/>
    <n v="9000000"/>
  </r>
  <r>
    <s v="G"/>
    <n v="14"/>
    <n v="196"/>
    <n v="5"/>
    <n v="80095259"/>
    <s v="QUINTANA ASTRO CARLOS ARTURO            "/>
    <x v="75"/>
    <x v="73"/>
    <n v="20170124"/>
    <x v="0"/>
    <s v="PAGO NOMINAS VARIAS CPS CON CARGO AL CONTRATO No 3"/>
    <n v="-59394"/>
    <n v="0"/>
    <n v="59394"/>
    <n v="9000000"/>
  </r>
  <r>
    <s v="G"/>
    <n v="14"/>
    <n v="196"/>
    <n v="6"/>
    <n v="80095259"/>
    <s v="QUINTANA ASTRO CARLOS ARTURO            "/>
    <x v="77"/>
    <x v="75"/>
    <n v="20170124"/>
    <x v="0"/>
    <s v="PAGO NOMINAS VARIAS CPS CON CARGO AL CONTRATO No 3"/>
    <n v="-29697"/>
    <n v="0"/>
    <n v="29697"/>
    <n v="9000000"/>
  </r>
  <r>
    <s v="G"/>
    <n v="14"/>
    <n v="196"/>
    <n v="7"/>
    <n v="80095259"/>
    <s v="QUINTANA ASTRO CARLOS ARTURO            "/>
    <x v="24"/>
    <x v="24"/>
    <n v="20170124"/>
    <x v="0"/>
    <s v="PAGO NOMINAS VARIAS CPS CON CARGO AL CONTRATO No 3"/>
    <n v="-118788"/>
    <n v="0"/>
    <n v="118788"/>
    <n v="9000000"/>
  </r>
  <r>
    <s v="G"/>
    <n v="14"/>
    <n v="197"/>
    <n v="1"/>
    <n v="52420341"/>
    <s v="HOYOS MEJIA MARIA HELENA                "/>
    <x v="283"/>
    <x v="258"/>
    <n v="20170124"/>
    <x v="0"/>
    <s v="PAGO NOMINAS VARIAS CPS CON CARGO AL CONTRATO No 3"/>
    <n v="-3493415"/>
    <n v="0"/>
    <n v="3493415"/>
    <n v="0"/>
  </r>
  <r>
    <s v="G"/>
    <n v="14"/>
    <n v="197"/>
    <n v="2"/>
    <n v="52420341"/>
    <s v="HOYOS MEJIA MARIA HELENA                "/>
    <x v="282"/>
    <x v="257"/>
    <n v="20170124"/>
    <x v="0"/>
    <s v="PAGO NOMINAS VARIAS CPS CON CARGO AL CONTRATO No 3"/>
    <n v="3600000"/>
    <n v="3600000"/>
    <n v="0"/>
    <n v="0"/>
  </r>
  <r>
    <s v="G"/>
    <n v="14"/>
    <n v="197"/>
    <n v="3"/>
    <n v="52420341"/>
    <s v="HOYOS MEJIA MARIA HELENA                "/>
    <x v="66"/>
    <x v="64"/>
    <n v="20170124"/>
    <x v="0"/>
    <s v="PAGO NOMINAS VARIAS CPS CON CARGO AL CONTRATO No 3"/>
    <n v="-23054"/>
    <n v="0"/>
    <n v="23054"/>
    <n v="3600000"/>
  </r>
  <r>
    <s v="G"/>
    <n v="14"/>
    <n v="197"/>
    <n v="4"/>
    <n v="52420341"/>
    <s v="HOYOS MEJIA MARIA HELENA                "/>
    <x v="75"/>
    <x v="73"/>
    <n v="20170124"/>
    <x v="0"/>
    <s v="PAGO NOMINAS VARIAS CPS CON CARGO AL CONTRATO No 3"/>
    <n v="-23866"/>
    <n v="0"/>
    <n v="23866"/>
    <n v="3600000"/>
  </r>
  <r>
    <s v="G"/>
    <n v="14"/>
    <n v="197"/>
    <n v="5"/>
    <n v="52420341"/>
    <s v="HOYOS MEJIA MARIA HELENA                "/>
    <x v="77"/>
    <x v="75"/>
    <n v="20170124"/>
    <x v="0"/>
    <s v="PAGO NOMINAS VARIAS CPS CON CARGO AL CONTRATO No 3"/>
    <n v="-11933"/>
    <n v="0"/>
    <n v="11933"/>
    <n v="3600000"/>
  </r>
  <r>
    <s v="G"/>
    <n v="14"/>
    <n v="197"/>
    <n v="6"/>
    <n v="52420341"/>
    <s v="HOYOS MEJIA MARIA HELENA                "/>
    <x v="24"/>
    <x v="24"/>
    <n v="20170124"/>
    <x v="0"/>
    <s v="PAGO NOMINAS VARIAS CPS CON CARGO AL CONTRATO No 3"/>
    <n v="-47732"/>
    <n v="0"/>
    <n v="47732"/>
    <n v="3600000"/>
  </r>
  <r>
    <s v="G"/>
    <n v="14"/>
    <n v="198"/>
    <n v="1"/>
    <n v="79431327"/>
    <s v="BERNAL RUIZ ANDRES EDUARDO              "/>
    <x v="283"/>
    <x v="258"/>
    <n v="20170124"/>
    <x v="0"/>
    <s v="PAGO NOMINAS VARIAS CPS CON CARGO AL CONTRATO No 3"/>
    <n v="-4366770"/>
    <n v="0"/>
    <n v="4366770"/>
    <n v="0"/>
  </r>
  <r>
    <s v="G"/>
    <n v="14"/>
    <n v="198"/>
    <n v="2"/>
    <n v="79431327"/>
    <s v="BERNAL RUIZ ANDRES EDUARDO              "/>
    <x v="282"/>
    <x v="257"/>
    <n v="20170124"/>
    <x v="0"/>
    <s v="PAGO NOMINAS VARIAS CPS CON CARGO AL CONTRATO No 3"/>
    <n v="4500000"/>
    <n v="4500000"/>
    <n v="0"/>
    <n v="0"/>
  </r>
  <r>
    <s v="G"/>
    <n v="14"/>
    <n v="198"/>
    <n v="3"/>
    <n v="79431327"/>
    <s v="BERNAL RUIZ ANDRES EDUARDO              "/>
    <x v="66"/>
    <x v="64"/>
    <n v="20170124"/>
    <x v="0"/>
    <s v="PAGO NOMINAS VARIAS CPS CON CARGO AL CONTRATO No 3"/>
    <n v="-28818"/>
    <n v="0"/>
    <n v="28818"/>
    <n v="4500000"/>
  </r>
  <r>
    <s v="G"/>
    <n v="14"/>
    <n v="198"/>
    <n v="4"/>
    <n v="79431327"/>
    <s v="BERNAL RUIZ ANDRES EDUARDO              "/>
    <x v="75"/>
    <x v="73"/>
    <n v="20170124"/>
    <x v="0"/>
    <s v="PAGO NOMINAS VARIAS CPS CON CARGO AL CONTRATO No 3"/>
    <n v="-29832"/>
    <n v="0"/>
    <n v="29832"/>
    <n v="4500000"/>
  </r>
  <r>
    <s v="G"/>
    <n v="14"/>
    <n v="198"/>
    <n v="5"/>
    <n v="79431327"/>
    <s v="BERNAL RUIZ ANDRES EDUARDO              "/>
    <x v="77"/>
    <x v="75"/>
    <n v="20170124"/>
    <x v="0"/>
    <s v="PAGO NOMINAS VARIAS CPS CON CARGO AL CONTRATO No 3"/>
    <n v="-14916"/>
    <n v="0"/>
    <n v="14916"/>
    <n v="4500000"/>
  </r>
  <r>
    <s v="G"/>
    <n v="14"/>
    <n v="198"/>
    <n v="6"/>
    <n v="79431327"/>
    <s v="BERNAL RUIZ ANDRES EDUARDO              "/>
    <x v="24"/>
    <x v="24"/>
    <n v="20170124"/>
    <x v="0"/>
    <s v="PAGO NOMINAS VARIAS CPS CON CARGO AL CONTRATO No 3"/>
    <n v="-59664"/>
    <n v="0"/>
    <n v="59664"/>
    <n v="4500000"/>
  </r>
  <r>
    <s v="G"/>
    <n v="14"/>
    <n v="199"/>
    <n v="1"/>
    <n v="91298384"/>
    <s v="ALEXANDER REINA OTERO                   "/>
    <x v="283"/>
    <x v="258"/>
    <n v="20170124"/>
    <x v="0"/>
    <s v="CATEDRA EN SEGURIDAD DENTRO DEL CONTRATO INTERADMI"/>
    <n v="-4366770"/>
    <n v="0"/>
    <n v="4366770"/>
    <n v="0"/>
  </r>
  <r>
    <s v="G"/>
    <n v="14"/>
    <n v="199"/>
    <n v="2"/>
    <n v="91298384"/>
    <s v="ALEXANDER REINA OTERO                   "/>
    <x v="282"/>
    <x v="257"/>
    <n v="20170124"/>
    <x v="0"/>
    <s v="CATEDRA EN SEGURIDAD DENTRO DEL CONTRATO INTERADMI"/>
    <n v="4500000"/>
    <n v="4500000"/>
    <n v="0"/>
    <n v="0"/>
  </r>
  <r>
    <s v="G"/>
    <n v="14"/>
    <n v="199"/>
    <n v="3"/>
    <n v="91298384"/>
    <s v="ALEXANDER REINA OTERO                   "/>
    <x v="66"/>
    <x v="64"/>
    <n v="20170124"/>
    <x v="0"/>
    <s v="CATEDRA EN SEGURIDAD DENTRO DEL CONTRATO INTERADMI"/>
    <n v="-28818"/>
    <n v="0"/>
    <n v="28818"/>
    <n v="4500000"/>
  </r>
  <r>
    <s v="G"/>
    <n v="14"/>
    <n v="199"/>
    <n v="4"/>
    <n v="91298384"/>
    <s v="ALEXANDER REINA OTERO                   "/>
    <x v="75"/>
    <x v="73"/>
    <n v="20170124"/>
    <x v="0"/>
    <s v="CATEDRA EN SEGURIDAD DENTRO DEL CONTRATO INTERADMI"/>
    <n v="-29832"/>
    <n v="0"/>
    <n v="29832"/>
    <n v="4500000"/>
  </r>
  <r>
    <s v="G"/>
    <n v="14"/>
    <n v="199"/>
    <n v="5"/>
    <n v="91298384"/>
    <s v="ALEXANDER REINA OTERO                   "/>
    <x v="77"/>
    <x v="75"/>
    <n v="20170124"/>
    <x v="0"/>
    <s v="CATEDRA EN SEGURIDAD DENTRO DEL CONTRATO INTERADMI"/>
    <n v="-14916"/>
    <n v="0"/>
    <n v="14916"/>
    <n v="4500000"/>
  </r>
  <r>
    <s v="G"/>
    <n v="14"/>
    <n v="199"/>
    <n v="6"/>
    <n v="91298384"/>
    <s v="ALEXANDER REINA OTERO                   "/>
    <x v="24"/>
    <x v="24"/>
    <n v="20170124"/>
    <x v="0"/>
    <s v="CATEDRA EN SEGURIDAD DENTRO DEL CONTRATO INTERADMI"/>
    <n v="-59664"/>
    <n v="0"/>
    <n v="59664"/>
    <n v="4500000"/>
  </r>
  <r>
    <s v="G"/>
    <n v="14"/>
    <n v="200"/>
    <n v="1"/>
    <n v="7144839"/>
    <s v="VILLAR NIETO PAULO CESAR                "/>
    <x v="283"/>
    <x v="258"/>
    <n v="20170124"/>
    <x v="0"/>
    <s v="PAGO NOMINAS VARIAS CPS CON CARGO AL CONTRATO No 3"/>
    <n v="-4366770"/>
    <n v="0"/>
    <n v="4366770"/>
    <n v="0"/>
  </r>
  <r>
    <s v="G"/>
    <n v="14"/>
    <n v="200"/>
    <n v="2"/>
    <n v="7144839"/>
    <s v="VILLAR NIETO PAULO CESAR                "/>
    <x v="282"/>
    <x v="257"/>
    <n v="20170124"/>
    <x v="0"/>
    <s v="PAGO NOMINAS VARIAS CPS CON CARGO AL CONTRATO No 3"/>
    <n v="4500000"/>
    <n v="4500000"/>
    <n v="0"/>
    <n v="0"/>
  </r>
  <r>
    <s v="G"/>
    <n v="14"/>
    <n v="200"/>
    <n v="3"/>
    <n v="7144839"/>
    <s v="VILLAR NIETO PAULO CESAR                "/>
    <x v="66"/>
    <x v="64"/>
    <n v="20170124"/>
    <x v="0"/>
    <s v="PAGO NOMINAS VARIAS CPS CON CARGO AL CONTRATO No 3"/>
    <n v="-28818"/>
    <n v="0"/>
    <n v="28818"/>
    <n v="4500000"/>
  </r>
  <r>
    <s v="G"/>
    <n v="14"/>
    <n v="200"/>
    <n v="4"/>
    <n v="7144839"/>
    <s v="VILLAR NIETO PAULO CESAR                "/>
    <x v="75"/>
    <x v="73"/>
    <n v="20170124"/>
    <x v="0"/>
    <s v="PAGO NOMINAS VARIAS CPS CON CARGO AL CONTRATO No 3"/>
    <n v="-29832"/>
    <n v="0"/>
    <n v="29832"/>
    <n v="4500000"/>
  </r>
  <r>
    <s v="G"/>
    <n v="14"/>
    <n v="200"/>
    <n v="5"/>
    <n v="7144839"/>
    <s v="VILLAR NIETO PAULO CESAR                "/>
    <x v="77"/>
    <x v="75"/>
    <n v="20170124"/>
    <x v="0"/>
    <s v="PAGO NOMINAS VARIAS CPS CON CARGO AL CONTRATO No 3"/>
    <n v="-14916"/>
    <n v="0"/>
    <n v="14916"/>
    <n v="4500000"/>
  </r>
  <r>
    <s v="G"/>
    <n v="14"/>
    <n v="200"/>
    <n v="6"/>
    <n v="7144839"/>
    <s v="VILLAR NIETO PAULO CESAR                "/>
    <x v="24"/>
    <x v="24"/>
    <n v="20170124"/>
    <x v="0"/>
    <s v="PAGO NOMINAS VARIAS CPS CON CARGO AL CONTRATO No 3"/>
    <n v="-59664"/>
    <n v="0"/>
    <n v="59664"/>
    <n v="4500000"/>
  </r>
  <r>
    <s v="G"/>
    <n v="14"/>
    <n v="201"/>
    <n v="1"/>
    <n v="52696968"/>
    <s v="DIANA MARCELA MEZA ARCILA               "/>
    <x v="283"/>
    <x v="258"/>
    <n v="20170124"/>
    <x v="0"/>
    <s v="PAGO NOMINAS VARIAS CPS CON CARGO AL CONTRATO No 3"/>
    <n v="-12445925"/>
    <n v="0"/>
    <n v="12445925"/>
    <n v="0"/>
  </r>
  <r>
    <s v="G"/>
    <n v="14"/>
    <n v="201"/>
    <n v="2"/>
    <n v="52696968"/>
    <s v="DIANA MARCELA MEZA ARCILA               "/>
    <x v="282"/>
    <x v="257"/>
    <n v="20170124"/>
    <x v="0"/>
    <s v="PAGO NOMINAS VARIAS CPS CON CARGO AL CONTRATO No 3"/>
    <n v="14560000"/>
    <n v="14560000"/>
    <n v="0"/>
    <n v="0"/>
  </r>
  <r>
    <s v="G"/>
    <n v="14"/>
    <n v="201"/>
    <n v="3"/>
    <n v="52696968"/>
    <s v="DIANA MARCELA MEZA ARCILA               "/>
    <x v="81"/>
    <x v="78"/>
    <n v="20170124"/>
    <x v="0"/>
    <s v="PAGO NOMINAS VARIAS CPS CON CARGO AL CONTRATO No 3"/>
    <n v="-1683000"/>
    <n v="0"/>
    <n v="1683000"/>
    <n v="14560000"/>
  </r>
  <r>
    <s v="G"/>
    <n v="14"/>
    <n v="201"/>
    <n v="4"/>
    <n v="52696968"/>
    <s v="DIANA MARCELA MEZA ARCILA               "/>
    <x v="66"/>
    <x v="64"/>
    <n v="20170124"/>
    <x v="0"/>
    <s v="PAGO NOMINAS VARIAS CPS CON CARGO AL CONTRATO No 3"/>
    <n v="-93242"/>
    <n v="0"/>
    <n v="93242"/>
    <n v="14560000"/>
  </r>
  <r>
    <s v="G"/>
    <n v="14"/>
    <n v="201"/>
    <n v="5"/>
    <n v="52696968"/>
    <s v="DIANA MARCELA MEZA ARCILA               "/>
    <x v="75"/>
    <x v="73"/>
    <n v="20170124"/>
    <x v="0"/>
    <s v="PAGO NOMINAS VARIAS CPS CON CARGO AL CONTRATO No 3"/>
    <n v="-96524"/>
    <n v="0"/>
    <n v="96524"/>
    <n v="14560000"/>
  </r>
  <r>
    <s v="G"/>
    <n v="14"/>
    <n v="201"/>
    <n v="6"/>
    <n v="52696968"/>
    <s v="DIANA MARCELA MEZA ARCILA               "/>
    <x v="77"/>
    <x v="75"/>
    <n v="20170124"/>
    <x v="0"/>
    <s v="PAGO NOMINAS VARIAS CPS CON CARGO AL CONTRATO No 3"/>
    <n v="-48262"/>
    <n v="0"/>
    <n v="48262"/>
    <n v="14560000"/>
  </r>
  <r>
    <s v="G"/>
    <n v="14"/>
    <n v="201"/>
    <n v="7"/>
    <n v="52696968"/>
    <s v="DIANA MARCELA MEZA ARCILA               "/>
    <x v="24"/>
    <x v="24"/>
    <n v="20170124"/>
    <x v="0"/>
    <s v="PAGO NOMINAS VARIAS CPS CON CARGO AL CONTRATO No 3"/>
    <n v="-193047"/>
    <n v="0"/>
    <n v="193047"/>
    <n v="14560000"/>
  </r>
  <r>
    <s v="G"/>
    <n v="14"/>
    <n v="202"/>
    <n v="1"/>
    <n v="52696968"/>
    <s v="DIANA MARCELA MEZA ARCILA               "/>
    <x v="283"/>
    <x v="258"/>
    <n v="20170124"/>
    <x v="0"/>
    <s v="PAGO NOMINAS VARIAS CPS CON CARGO AL CONTRATO No 3"/>
    <n v="-1213127"/>
    <n v="0"/>
    <n v="1213127"/>
    <n v="0"/>
  </r>
  <r>
    <s v="G"/>
    <n v="14"/>
    <n v="202"/>
    <n v="2"/>
    <n v="52696968"/>
    <s v="DIANA MARCELA MEZA ARCILA               "/>
    <x v="282"/>
    <x v="257"/>
    <n v="20170124"/>
    <x v="0"/>
    <s v="PAGO NOMINAS VARIAS CPS CON CARGO AL CONTRATO No 3"/>
    <n v="1213127"/>
    <n v="1213127"/>
    <n v="0"/>
    <n v="0"/>
  </r>
  <r>
    <s v="G"/>
    <n v="14"/>
    <n v="203"/>
    <n v="1"/>
    <n v="1026263749"/>
    <s v="RAMIREZ RAMIREZ JULIANA                 "/>
    <x v="283"/>
    <x v="258"/>
    <n v="20170124"/>
    <x v="0"/>
    <s v="PAGO NOMINAS VARIAS CPS CON CARGO AL CONTRATO No 3"/>
    <n v="-4830782"/>
    <n v="0"/>
    <n v="4830782"/>
    <n v="0"/>
  </r>
  <r>
    <s v="G"/>
    <n v="14"/>
    <n v="203"/>
    <n v="2"/>
    <n v="1026263749"/>
    <s v="RAMIREZ RAMIREZ JULIANA                 "/>
    <x v="282"/>
    <x v="257"/>
    <n v="20170124"/>
    <x v="0"/>
    <s v="PAGO NOMINAS VARIAS CPS CON CARGO AL CONTRATO No 3"/>
    <n v="5040000"/>
    <n v="5040000"/>
    <n v="0"/>
    <n v="0"/>
  </r>
  <r>
    <s v="G"/>
    <n v="14"/>
    <n v="203"/>
    <n v="3"/>
    <n v="1026263749"/>
    <s v="RAMIREZ RAMIREZ JULIANA                 "/>
    <x v="81"/>
    <x v="78"/>
    <n v="20170124"/>
    <x v="0"/>
    <s v="PAGO NOMINAS VARIAS CPS CON CARGO AL CONTRATO No 3"/>
    <n v="-60000"/>
    <n v="0"/>
    <n v="60000"/>
    <n v="5040000"/>
  </r>
  <r>
    <s v="G"/>
    <n v="14"/>
    <n v="203"/>
    <n v="4"/>
    <n v="1026263749"/>
    <s v="RAMIREZ RAMIREZ JULIANA                 "/>
    <x v="66"/>
    <x v="64"/>
    <n v="20170124"/>
    <x v="0"/>
    <s v="PAGO NOMINAS VARIAS CPS CON CARGO AL CONTRATO No 3"/>
    <n v="-32276"/>
    <n v="0"/>
    <n v="32276"/>
    <n v="5040000"/>
  </r>
  <r>
    <s v="G"/>
    <n v="14"/>
    <n v="203"/>
    <n v="5"/>
    <n v="1026263749"/>
    <s v="RAMIREZ RAMIREZ JULIANA                 "/>
    <x v="75"/>
    <x v="73"/>
    <n v="20170124"/>
    <x v="0"/>
    <s v="PAGO NOMINAS VARIAS CPS CON CARGO AL CONTRATO No 3"/>
    <n v="-33412"/>
    <n v="0"/>
    <n v="33412"/>
    <n v="5040000"/>
  </r>
  <r>
    <s v="G"/>
    <n v="14"/>
    <n v="203"/>
    <n v="6"/>
    <n v="1026263749"/>
    <s v="RAMIREZ RAMIREZ JULIANA                 "/>
    <x v="77"/>
    <x v="75"/>
    <n v="20170124"/>
    <x v="0"/>
    <s v="PAGO NOMINAS VARIAS CPS CON CARGO AL CONTRATO No 3"/>
    <n v="-16706"/>
    <n v="0"/>
    <n v="16706"/>
    <n v="5040000"/>
  </r>
  <r>
    <s v="G"/>
    <n v="14"/>
    <n v="203"/>
    <n v="7"/>
    <n v="1026263749"/>
    <s v="RAMIREZ RAMIREZ JULIANA                 "/>
    <x v="24"/>
    <x v="24"/>
    <n v="20170124"/>
    <x v="0"/>
    <s v="PAGO NOMINAS VARIAS CPS CON CARGO AL CONTRATO No 3"/>
    <n v="-66824"/>
    <n v="0"/>
    <n v="66824"/>
    <n v="5040000"/>
  </r>
  <r>
    <s v="G"/>
    <n v="14"/>
    <n v="204"/>
    <n v="1"/>
    <n v="1026263749"/>
    <s v="RAMIREZ RAMIREZ JULIANA                 "/>
    <x v="283"/>
    <x v="258"/>
    <n v="20170124"/>
    <x v="0"/>
    <s v="PAGO NOMINAS VARIAS CPS CON CARGO AL CONTRATO No 3"/>
    <n v="-4830782"/>
    <n v="0"/>
    <n v="4830782"/>
    <n v="0"/>
  </r>
  <r>
    <s v="G"/>
    <n v="14"/>
    <n v="204"/>
    <n v="2"/>
    <n v="1026263749"/>
    <s v="RAMIREZ RAMIREZ JULIANA                 "/>
    <x v="282"/>
    <x v="257"/>
    <n v="20170124"/>
    <x v="0"/>
    <s v="PAGO NOMINAS VARIAS CPS CON CARGO AL CONTRATO No 3"/>
    <n v="5040000"/>
    <n v="5040000"/>
    <n v="0"/>
    <n v="0"/>
  </r>
  <r>
    <s v="G"/>
    <n v="14"/>
    <n v="204"/>
    <n v="3"/>
    <n v="1026263749"/>
    <s v="RAMIREZ RAMIREZ JULIANA                 "/>
    <x v="81"/>
    <x v="78"/>
    <n v="20170124"/>
    <x v="0"/>
    <s v="PAGO NOMINAS VARIAS CPS CON CARGO AL CONTRATO No 3"/>
    <n v="-60000"/>
    <n v="0"/>
    <n v="60000"/>
    <n v="5040000"/>
  </r>
  <r>
    <s v="G"/>
    <n v="14"/>
    <n v="204"/>
    <n v="4"/>
    <n v="1026263749"/>
    <s v="RAMIREZ RAMIREZ JULIANA                 "/>
    <x v="66"/>
    <x v="64"/>
    <n v="20170124"/>
    <x v="0"/>
    <s v="PAGO NOMINAS VARIAS CPS CON CARGO AL CONTRATO No 3"/>
    <n v="-32276"/>
    <n v="0"/>
    <n v="32276"/>
    <n v="5040000"/>
  </r>
  <r>
    <s v="G"/>
    <n v="14"/>
    <n v="204"/>
    <n v="5"/>
    <n v="1026263749"/>
    <s v="RAMIREZ RAMIREZ JULIANA                 "/>
    <x v="75"/>
    <x v="73"/>
    <n v="20170124"/>
    <x v="0"/>
    <s v="PAGO NOMINAS VARIAS CPS CON CARGO AL CONTRATO No 3"/>
    <n v="-33412"/>
    <n v="0"/>
    <n v="33412"/>
    <n v="5040000"/>
  </r>
  <r>
    <s v="G"/>
    <n v="14"/>
    <n v="204"/>
    <n v="6"/>
    <n v="1026263749"/>
    <s v="RAMIREZ RAMIREZ JULIANA                 "/>
    <x v="77"/>
    <x v="75"/>
    <n v="20170124"/>
    <x v="0"/>
    <s v="PAGO NOMINAS VARIAS CPS CON CARGO AL CONTRATO No 3"/>
    <n v="-16706"/>
    <n v="0"/>
    <n v="16706"/>
    <n v="5040000"/>
  </r>
  <r>
    <s v="G"/>
    <n v="14"/>
    <n v="204"/>
    <n v="7"/>
    <n v="1026263749"/>
    <s v="RAMIREZ RAMIREZ JULIANA                 "/>
    <x v="24"/>
    <x v="24"/>
    <n v="20170124"/>
    <x v="0"/>
    <s v="PAGO NOMINAS VARIAS CPS CON CARGO AL CONTRATO No 3"/>
    <n v="-66824"/>
    <n v="0"/>
    <n v="66824"/>
    <n v="5040000"/>
  </r>
  <r>
    <s v="G"/>
    <n v="14"/>
    <n v="205"/>
    <n v="1"/>
    <n v="19315280"/>
    <s v="RINCON ROJAS EDGAR JACINTO              "/>
    <x v="283"/>
    <x v="258"/>
    <n v="20170125"/>
    <x v="0"/>
    <s v="PAGO NOMINA VARIAS CPS CON CARGO A VARIOS CONVENIO"/>
    <n v="-5383395"/>
    <n v="0"/>
    <n v="5383395"/>
    <n v="0"/>
  </r>
  <r>
    <s v="G"/>
    <n v="14"/>
    <n v="205"/>
    <n v="2"/>
    <n v="19315280"/>
    <s v="RINCON ROJAS EDGAR JACINTO              "/>
    <x v="282"/>
    <x v="257"/>
    <n v="20170125"/>
    <x v="0"/>
    <s v="PAGO NOMINA VARIAS CPS CON CARGO A VARIOS CONVENIO"/>
    <n v="5755550"/>
    <n v="5755550"/>
    <n v="0"/>
    <n v="0"/>
  </r>
  <r>
    <s v="G"/>
    <n v="14"/>
    <n v="205"/>
    <n v="3"/>
    <n v="19315280"/>
    <s v="RINCON ROJAS EDGAR JACINTO              "/>
    <x v="66"/>
    <x v="64"/>
    <n v="20170125"/>
    <x v="0"/>
    <s v="PAGO NOMINA VARIAS CPS CON CARGO A VARIOS CONVENIO"/>
    <n v="-55599"/>
    <n v="0"/>
    <n v="55599"/>
    <n v="5755550"/>
  </r>
  <r>
    <s v="G"/>
    <n v="14"/>
    <n v="205"/>
    <n v="4"/>
    <n v="19315280"/>
    <s v="RINCON ROJAS EDGAR JACINTO              "/>
    <x v="74"/>
    <x v="72"/>
    <n v="20170125"/>
    <x v="0"/>
    <s v="PAGO NOMINA VARIAS CPS CON CARGO A VARIOS CONVENIO"/>
    <n v="-57556"/>
    <n v="0"/>
    <n v="57556"/>
    <n v="5755550"/>
  </r>
  <r>
    <s v="G"/>
    <n v="14"/>
    <n v="205"/>
    <n v="5"/>
    <n v="19315280"/>
    <s v="RINCON ROJAS EDGAR JACINTO              "/>
    <x v="93"/>
    <x v="89"/>
    <n v="20170125"/>
    <x v="0"/>
    <s v="PAGO NOMINA VARIAS CPS CON CARGO A VARIOS CONVENIO"/>
    <n v="-201444"/>
    <n v="0"/>
    <n v="201444"/>
    <n v="5755550"/>
  </r>
  <r>
    <s v="G"/>
    <n v="14"/>
    <n v="205"/>
    <n v="6"/>
    <n v="19315280"/>
    <s v="RINCON ROJAS EDGAR JACINTO              "/>
    <x v="76"/>
    <x v="74"/>
    <n v="20170125"/>
    <x v="0"/>
    <s v="PAGO NOMINA VARIAS CPS CON CARGO A VARIOS CONVENIO"/>
    <n v="-28778"/>
    <n v="0"/>
    <n v="28778"/>
    <n v="5755550"/>
  </r>
  <r>
    <s v="G"/>
    <n v="14"/>
    <n v="205"/>
    <n v="7"/>
    <n v="19315280"/>
    <s v="RINCON ROJAS EDGAR JACINTO              "/>
    <x v="78"/>
    <x v="76"/>
    <n v="20170125"/>
    <x v="0"/>
    <s v="PAGO NOMINA VARIAS CPS CON CARGO A VARIOS CONVENIO"/>
    <n v="-28778"/>
    <n v="0"/>
    <n v="28778"/>
    <n v="5755550"/>
  </r>
  <r>
    <s v="G"/>
    <n v="14"/>
    <n v="206"/>
    <n v="1"/>
    <n v="19379376"/>
    <s v="CARMARGO MARTINEZ JAIME EDUARDO         "/>
    <x v="285"/>
    <x v="260"/>
    <n v="20170125"/>
    <x v="0"/>
    <s v="PAGO NOMINA VARIAS CPS CON CARGO A VARIOS CONVENIO"/>
    <n v="-5443818"/>
    <n v="0"/>
    <n v="5443818"/>
    <n v="0"/>
  </r>
  <r>
    <s v="G"/>
    <n v="14"/>
    <n v="206"/>
    <n v="2"/>
    <n v="19379376"/>
    <s v="CARMARGO MARTINEZ JAIME EDUARDO         "/>
    <x v="282"/>
    <x v="257"/>
    <n v="20170125"/>
    <x v="0"/>
    <s v="PAGO NOMINA VARIAS CPS CON CARGO A VARIOS CONVENIO"/>
    <n v="5760000"/>
    <n v="5760000"/>
    <n v="0"/>
    <n v="0"/>
  </r>
  <r>
    <s v="G"/>
    <n v="14"/>
    <n v="206"/>
    <n v="3"/>
    <n v="19379376"/>
    <s v="CARMARGO MARTINEZ JAIME EDUARDO         "/>
    <x v="94"/>
    <x v="90"/>
    <n v="20170125"/>
    <x v="0"/>
    <s v="PAGO NOMINA VARIAS CPS CON CARGO A VARIOS CONVENIO"/>
    <n v="-119172"/>
    <n v="0"/>
    <n v="119172"/>
    <n v="5760000"/>
  </r>
  <r>
    <s v="G"/>
    <n v="14"/>
    <n v="206"/>
    <n v="4"/>
    <n v="19379376"/>
    <s v="CARMARGO MARTINEZ JAIME EDUARDO         "/>
    <x v="66"/>
    <x v="64"/>
    <n v="20170125"/>
    <x v="0"/>
    <s v="PAGO NOMINA VARIAS CPS CON CARGO A VARIOS CONVENIO"/>
    <n v="-31798"/>
    <n v="0"/>
    <n v="31798"/>
    <n v="5760000"/>
  </r>
  <r>
    <s v="G"/>
    <n v="14"/>
    <n v="206"/>
    <n v="5"/>
    <n v="19379376"/>
    <s v="CARMARGO MARTINEZ JAIME EDUARDO         "/>
    <x v="75"/>
    <x v="73"/>
    <n v="20170125"/>
    <x v="0"/>
    <s v="PAGO NOMINA VARIAS CPS CON CARGO A VARIOS CONVENIO"/>
    <n v="-32918"/>
    <n v="0"/>
    <n v="32918"/>
    <n v="5760000"/>
  </r>
  <r>
    <s v="G"/>
    <n v="14"/>
    <n v="206"/>
    <n v="6"/>
    <n v="19379376"/>
    <s v="CARMARGO MARTINEZ JAIME EDUARDO         "/>
    <x v="81"/>
    <x v="78"/>
    <n v="20170125"/>
    <x v="0"/>
    <s v="PAGO NOMINA VARIAS CPS CON CARGO A VARIOS CONVENIO"/>
    <n v="-50000"/>
    <n v="0"/>
    <n v="50000"/>
    <n v="5760000"/>
  </r>
  <r>
    <s v="G"/>
    <n v="14"/>
    <n v="206"/>
    <n v="7"/>
    <n v="19379376"/>
    <s v="CARMARGO MARTINEZ JAIME EDUARDO         "/>
    <x v="77"/>
    <x v="75"/>
    <n v="20170125"/>
    <x v="0"/>
    <s v="PAGO NOMINA VARIAS CPS CON CARGO A VARIOS CONVENIO"/>
    <n v="-16459"/>
    <n v="0"/>
    <n v="16459"/>
    <n v="5760000"/>
  </r>
  <r>
    <s v="G"/>
    <n v="14"/>
    <n v="206"/>
    <n v="8"/>
    <n v="19379376"/>
    <s v="CARMARGO MARTINEZ JAIME EDUARDO         "/>
    <x v="24"/>
    <x v="24"/>
    <n v="20170125"/>
    <x v="0"/>
    <s v="PAGO NOMINA VARIAS CPS CON CARGO A VARIOS CONVENIO"/>
    <n v="-65835"/>
    <n v="0"/>
    <n v="65835"/>
    <n v="5760000"/>
  </r>
  <r>
    <s v="G"/>
    <n v="14"/>
    <n v="207"/>
    <n v="1"/>
    <n v="1070954176"/>
    <s v="CORREA SATOQUE ANGIE HASLEY             "/>
    <x v="285"/>
    <x v="260"/>
    <n v="20170125"/>
    <x v="0"/>
    <s v="PAGO NOMINA VARIAS CPS CON CARGO A VARIOS CONVENIO"/>
    <n v="-5439463"/>
    <n v="0"/>
    <n v="5439463"/>
    <n v="0"/>
  </r>
  <r>
    <s v="G"/>
    <n v="14"/>
    <n v="207"/>
    <n v="2"/>
    <n v="1070954176"/>
    <s v="CORREA SATOQUE ANGIE HASLEY             "/>
    <x v="282"/>
    <x v="257"/>
    <n v="20170125"/>
    <x v="0"/>
    <s v="PAGO NOMINA VARIAS CPS CON CARGO A VARIOS CONVENIO"/>
    <n v="5760000"/>
    <n v="5760000"/>
    <n v="0"/>
    <n v="0"/>
  </r>
  <r>
    <s v="G"/>
    <n v="14"/>
    <n v="207"/>
    <n v="3"/>
    <n v="1070954176"/>
    <s v="CORREA SATOQUE ANGIE HASLEY             "/>
    <x v="66"/>
    <x v="64"/>
    <n v="20170125"/>
    <x v="0"/>
    <s v="PAGO NOMINA VARIAS CPS CON CARGO A VARIOS CONVENIO"/>
    <n v="-36887"/>
    <n v="0"/>
    <n v="36887"/>
    <n v="5760000"/>
  </r>
  <r>
    <s v="G"/>
    <n v="14"/>
    <n v="207"/>
    <n v="4"/>
    <n v="1070954176"/>
    <s v="CORREA SATOQUE ANGIE HASLEY             "/>
    <x v="75"/>
    <x v="73"/>
    <n v="20170125"/>
    <x v="0"/>
    <s v="PAGO NOMINA VARIAS CPS CON CARGO A VARIOS CONVENIO"/>
    <n v="-38186"/>
    <n v="0"/>
    <n v="38186"/>
    <n v="5760000"/>
  </r>
  <r>
    <s v="G"/>
    <n v="14"/>
    <n v="207"/>
    <n v="5"/>
    <n v="1070954176"/>
    <s v="CORREA SATOQUE ANGIE HASLEY             "/>
    <x v="81"/>
    <x v="78"/>
    <n v="20170125"/>
    <x v="0"/>
    <s v="PAGO NOMINA VARIAS CPS CON CARGO A VARIOS CONVENIO"/>
    <n v="-150000"/>
    <n v="0"/>
    <n v="150000"/>
    <n v="5760000"/>
  </r>
  <r>
    <s v="G"/>
    <n v="14"/>
    <n v="207"/>
    <n v="6"/>
    <n v="1070954176"/>
    <s v="CORREA SATOQUE ANGIE HASLEY             "/>
    <x v="77"/>
    <x v="75"/>
    <n v="20170125"/>
    <x v="0"/>
    <s v="PAGO NOMINA VARIAS CPS CON CARGO A VARIOS CONVENIO"/>
    <n v="-19093"/>
    <n v="0"/>
    <n v="19093"/>
    <n v="5760000"/>
  </r>
  <r>
    <s v="G"/>
    <n v="14"/>
    <n v="207"/>
    <n v="7"/>
    <n v="1070954176"/>
    <s v="CORREA SATOQUE ANGIE HASLEY             "/>
    <x v="24"/>
    <x v="24"/>
    <n v="20170125"/>
    <x v="0"/>
    <s v="PAGO NOMINA VARIAS CPS CON CARGO A VARIOS CONVENIO"/>
    <n v="-76371"/>
    <n v="0"/>
    <n v="76371"/>
    <n v="5760000"/>
  </r>
  <r>
    <s v="G"/>
    <n v="14"/>
    <n v="208"/>
    <n v="1"/>
    <n v="1103713970"/>
    <s v=" SANABRIA CHACON CRISTHIAN FABIAN       "/>
    <x v="285"/>
    <x v="260"/>
    <n v="20170125"/>
    <x v="0"/>
    <s v="PAGO NOMINA VARIAS CPS CON CARGO A VARIOS CONVENIO"/>
    <n v="-2794731"/>
    <n v="0"/>
    <n v="2794731"/>
    <n v="0"/>
  </r>
  <r>
    <s v="G"/>
    <n v="14"/>
    <n v="208"/>
    <n v="2"/>
    <n v="1103713970"/>
    <s v=" SANABRIA CHACON CRISTHIAN FABIAN       "/>
    <x v="282"/>
    <x v="257"/>
    <n v="20170125"/>
    <x v="0"/>
    <s v="PAGO NOMINA VARIAS CPS CON CARGO A VARIOS CONVENIO"/>
    <n v="2880000"/>
    <n v="2880000"/>
    <n v="0"/>
    <n v="0"/>
  </r>
  <r>
    <s v="G"/>
    <n v="14"/>
    <n v="208"/>
    <n v="3"/>
    <n v="1103713970"/>
    <s v=" SANABRIA CHACON CRISTHIAN FABIAN       "/>
    <x v="66"/>
    <x v="64"/>
    <n v="20170125"/>
    <x v="0"/>
    <s v="PAGO NOMINA VARIAS CPS CON CARGO A VARIOS CONVENIO"/>
    <n v="-18444"/>
    <n v="0"/>
    <n v="18444"/>
    <n v="2880000"/>
  </r>
  <r>
    <s v="G"/>
    <n v="14"/>
    <n v="208"/>
    <n v="4"/>
    <n v="1103713970"/>
    <s v=" SANABRIA CHACON CRISTHIAN FABIAN       "/>
    <x v="75"/>
    <x v="73"/>
    <n v="20170125"/>
    <x v="0"/>
    <s v="PAGO NOMINA VARIAS CPS CON CARGO A VARIOS CONVENIO"/>
    <n v="-19093"/>
    <n v="0"/>
    <n v="19093"/>
    <n v="2880000"/>
  </r>
  <r>
    <s v="G"/>
    <n v="14"/>
    <n v="208"/>
    <n v="5"/>
    <n v="1103713970"/>
    <s v=" SANABRIA CHACON CRISTHIAN FABIAN       "/>
    <x v="77"/>
    <x v="75"/>
    <n v="20170125"/>
    <x v="0"/>
    <s v="PAGO NOMINA VARIAS CPS CON CARGO A VARIOS CONVENIO"/>
    <n v="-9546"/>
    <n v="0"/>
    <n v="9546"/>
    <n v="2880000"/>
  </r>
  <r>
    <s v="G"/>
    <n v="14"/>
    <n v="208"/>
    <n v="6"/>
    <n v="1103713970"/>
    <s v=" SANABRIA CHACON CRISTHIAN FABIAN       "/>
    <x v="24"/>
    <x v="24"/>
    <n v="20170125"/>
    <x v="0"/>
    <s v="PAGO NOMINA VARIAS CPS CON CARGO A VARIOS CONVENIO"/>
    <n v="-38186"/>
    <n v="0"/>
    <n v="38186"/>
    <n v="2880000"/>
  </r>
  <r>
    <s v="G"/>
    <n v="14"/>
    <n v="209"/>
    <n v="1"/>
    <n v="52961210"/>
    <s v="TEJADA CASTA¥O SANDRAN MILENA           "/>
    <x v="285"/>
    <x v="260"/>
    <n v="20170125"/>
    <x v="0"/>
    <s v="PAGO NOMINA VARIAS CPS CON CARGO A VARIOS CONVENIO"/>
    <n v="-7884725"/>
    <n v="0"/>
    <n v="7884725"/>
    <n v="0"/>
  </r>
  <r>
    <s v="G"/>
    <n v="14"/>
    <n v="209"/>
    <n v="2"/>
    <n v="52961210"/>
    <s v="TEJADA CASTA¥O SANDRAN MILENA           "/>
    <x v="282"/>
    <x v="257"/>
    <n v="20170125"/>
    <x v="0"/>
    <s v="PAGO NOMINA VARIAS CPS CON CARGO A VARIOS CONVENIO"/>
    <n v="8640000"/>
    <n v="8640000"/>
    <n v="0"/>
    <n v="0"/>
  </r>
  <r>
    <s v="G"/>
    <n v="14"/>
    <n v="209"/>
    <n v="3"/>
    <n v="52961210"/>
    <s v="TEJADA CASTA¥O SANDRAN MILENA           "/>
    <x v="94"/>
    <x v="90"/>
    <n v="20170125"/>
    <x v="0"/>
    <s v="PAGO NOMINA VARIAS CPS CON CARGO A VARIOS CONVENIO"/>
    <n v="-178756"/>
    <n v="0"/>
    <n v="178756"/>
    <n v="8640000"/>
  </r>
  <r>
    <s v="G"/>
    <n v="14"/>
    <n v="209"/>
    <n v="4"/>
    <n v="52961210"/>
    <s v="TEJADA CASTA¥O SANDRAN MILENA           "/>
    <x v="66"/>
    <x v="64"/>
    <n v="20170125"/>
    <x v="0"/>
    <s v="PAGO NOMINA VARIAS CPS CON CARGO A VARIOS CONVENIO"/>
    <n v="-47482"/>
    <n v="0"/>
    <n v="47482"/>
    <n v="8640000"/>
  </r>
  <r>
    <s v="G"/>
    <n v="14"/>
    <n v="209"/>
    <n v="5"/>
    <n v="52961210"/>
    <s v="TEJADA CASTA¥O SANDRAN MILENA           "/>
    <x v="75"/>
    <x v="73"/>
    <n v="20170125"/>
    <x v="0"/>
    <s v="PAGO NOMINA VARIAS CPS CON CARGO A VARIOS CONVENIO"/>
    <n v="-49153"/>
    <n v="0"/>
    <n v="49153"/>
    <n v="8640000"/>
  </r>
  <r>
    <s v="G"/>
    <n v="14"/>
    <n v="209"/>
    <n v="6"/>
    <n v="52961210"/>
    <s v="TEJADA CASTA¥O SANDRAN MILENA           "/>
    <x v="81"/>
    <x v="78"/>
    <n v="20170125"/>
    <x v="0"/>
    <s v="PAGO NOMINA VARIAS CPS CON CARGO A VARIOS CONVENIO"/>
    <n v="-357000"/>
    <n v="0"/>
    <n v="357000"/>
    <n v="8640000"/>
  </r>
  <r>
    <s v="G"/>
    <n v="14"/>
    <n v="209"/>
    <n v="7"/>
    <n v="52961210"/>
    <s v="TEJADA CASTA¥O SANDRAN MILENA           "/>
    <x v="77"/>
    <x v="75"/>
    <n v="20170125"/>
    <x v="0"/>
    <s v="PAGO NOMINA VARIAS CPS CON CARGO A VARIOS CONVENIO"/>
    <n v="-24577"/>
    <n v="0"/>
    <n v="24577"/>
    <n v="8640000"/>
  </r>
  <r>
    <s v="G"/>
    <n v="14"/>
    <n v="209"/>
    <n v="8"/>
    <n v="52961210"/>
    <s v="TEJADA CASTA¥O SANDRAN MILENA           "/>
    <x v="24"/>
    <x v="24"/>
    <n v="20170125"/>
    <x v="0"/>
    <s v="PAGO NOMINA VARIAS CPS CON CARGO A VARIOS CONVENIO"/>
    <n v="-98307"/>
    <n v="0"/>
    <n v="98307"/>
    <n v="8640000"/>
  </r>
  <r>
    <s v="G"/>
    <n v="14"/>
    <n v="210"/>
    <n v="1"/>
    <n v="1018470138"/>
    <s v="GERRERO ESCOBAR DIANA PAOLA             "/>
    <x v="285"/>
    <x v="260"/>
    <n v="20170125"/>
    <x v="0"/>
    <s v="PAGO NOMINA VARIAS CPS CON CARGO A VARIOS CONVENIO"/>
    <n v="-3493415"/>
    <n v="0"/>
    <n v="3493415"/>
    <n v="0"/>
  </r>
  <r>
    <s v="G"/>
    <n v="14"/>
    <n v="210"/>
    <n v="2"/>
    <n v="1018470138"/>
    <s v="GERRERO ESCOBAR DIANA PAOLA             "/>
    <x v="282"/>
    <x v="257"/>
    <n v="20170125"/>
    <x v="0"/>
    <s v="PAGO NOMINA VARIAS CPS CON CARGO A VARIOS CONVENIO"/>
    <n v="3600000"/>
    <n v="3600000"/>
    <n v="0"/>
    <n v="0"/>
  </r>
  <r>
    <s v="G"/>
    <n v="14"/>
    <n v="210"/>
    <n v="3"/>
    <n v="1018470138"/>
    <s v="GERRERO ESCOBAR DIANA PAOLA             "/>
    <x v="66"/>
    <x v="64"/>
    <n v="20170125"/>
    <x v="0"/>
    <s v="PAGO NOMINA VARIAS CPS CON CARGO A VARIOS CONVENIO"/>
    <n v="-23054"/>
    <n v="0"/>
    <n v="23054"/>
    <n v="3600000"/>
  </r>
  <r>
    <s v="G"/>
    <n v="14"/>
    <n v="210"/>
    <n v="4"/>
    <n v="1018470138"/>
    <s v="GERRERO ESCOBAR DIANA PAOLA             "/>
    <x v="75"/>
    <x v="73"/>
    <n v="20170125"/>
    <x v="0"/>
    <s v="PAGO NOMINA VARIAS CPS CON CARGO A VARIOS CONVENIO"/>
    <n v="-23866"/>
    <n v="0"/>
    <n v="23866"/>
    <n v="3600000"/>
  </r>
  <r>
    <s v="G"/>
    <n v="14"/>
    <n v="210"/>
    <n v="5"/>
    <n v="1018470138"/>
    <s v="GERRERO ESCOBAR DIANA PAOLA             "/>
    <x v="77"/>
    <x v="75"/>
    <n v="20170125"/>
    <x v="0"/>
    <s v="PAGO NOMINA VARIAS CPS CON CARGO A VARIOS CONVENIO"/>
    <n v="-11933"/>
    <n v="0"/>
    <n v="11933"/>
    <n v="3600000"/>
  </r>
  <r>
    <s v="G"/>
    <n v="14"/>
    <n v="210"/>
    <n v="6"/>
    <n v="1018470138"/>
    <s v="GERRERO ESCOBAR DIANA PAOLA             "/>
    <x v="24"/>
    <x v="24"/>
    <n v="20170125"/>
    <x v="0"/>
    <s v="PAGO NOMINA VARIAS CPS CON CARGO A VARIOS CONVENIO"/>
    <n v="-47732"/>
    <n v="0"/>
    <n v="47732"/>
    <n v="3600000"/>
  </r>
  <r>
    <s v="G"/>
    <n v="14"/>
    <n v="211"/>
    <n v="1"/>
    <n v="1032439720"/>
    <s v="RODRIGUEZ GARZON NASLY FERNANDA         "/>
    <x v="285"/>
    <x v="260"/>
    <n v="20170125"/>
    <x v="0"/>
    <s v="PAGO NOMINA VARIAS CPS CON CARGO A VARIOS CONVENIO"/>
    <n v="-3493415"/>
    <n v="0"/>
    <n v="3493415"/>
    <n v="0"/>
  </r>
  <r>
    <s v="G"/>
    <n v="14"/>
    <n v="211"/>
    <n v="2"/>
    <n v="1032439720"/>
    <s v="RODRIGUEZ GARZON NASLY FERNANDA         "/>
    <x v="282"/>
    <x v="257"/>
    <n v="20170125"/>
    <x v="0"/>
    <s v="PAGO NOMINA VARIAS CPS CON CARGO A VARIOS CONVENIO"/>
    <n v="3600000"/>
    <n v="3600000"/>
    <n v="0"/>
    <n v="0"/>
  </r>
  <r>
    <s v="G"/>
    <n v="14"/>
    <n v="211"/>
    <n v="3"/>
    <n v="1032439720"/>
    <s v="RODRIGUEZ GARZON NASLY FERNANDA         "/>
    <x v="66"/>
    <x v="64"/>
    <n v="20170125"/>
    <x v="0"/>
    <s v="PAGO NOMINA VARIAS CPS CON CARGO A VARIOS CONVENIO"/>
    <n v="-23054"/>
    <n v="0"/>
    <n v="23054"/>
    <n v="3600000"/>
  </r>
  <r>
    <s v="G"/>
    <n v="14"/>
    <n v="211"/>
    <n v="4"/>
    <n v="1032439720"/>
    <s v="RODRIGUEZ GARZON NASLY FERNANDA         "/>
    <x v="75"/>
    <x v="73"/>
    <n v="20170125"/>
    <x v="0"/>
    <s v="PAGO NOMINA VARIAS CPS CON CARGO A VARIOS CONVENIO"/>
    <n v="-23866"/>
    <n v="0"/>
    <n v="23866"/>
    <n v="3600000"/>
  </r>
  <r>
    <s v="G"/>
    <n v="14"/>
    <n v="211"/>
    <n v="5"/>
    <n v="1032439720"/>
    <s v="RODRIGUEZ GARZON NASLY FERNANDA         "/>
    <x v="77"/>
    <x v="75"/>
    <n v="20170125"/>
    <x v="0"/>
    <s v="PAGO NOMINA VARIAS CPS CON CARGO A VARIOS CONVENIO"/>
    <n v="-11933"/>
    <n v="0"/>
    <n v="11933"/>
    <n v="3600000"/>
  </r>
  <r>
    <s v="G"/>
    <n v="14"/>
    <n v="211"/>
    <n v="6"/>
    <n v="1032439720"/>
    <s v="RODRIGUEZ GARZON NASLY FERNANDA         "/>
    <x v="24"/>
    <x v="24"/>
    <n v="20170125"/>
    <x v="0"/>
    <s v="PAGO NOMINA VARIAS CPS CON CARGO A VARIOS CONVENIO"/>
    <n v="-47732"/>
    <n v="0"/>
    <n v="47732"/>
    <n v="3600000"/>
  </r>
  <r>
    <s v="G"/>
    <n v="14"/>
    <n v="212"/>
    <n v="1"/>
    <n v="53083401"/>
    <s v="ARROYO CUBILLOS IVON VANESSA            "/>
    <x v="285"/>
    <x v="260"/>
    <n v="20170125"/>
    <x v="0"/>
    <s v="PAGO NOMINA VARIAS CPS CON CARGO A VARIOS CONVENIO"/>
    <n v="-6654830"/>
    <n v="0"/>
    <n v="6654830"/>
    <n v="0"/>
  </r>
  <r>
    <s v="G"/>
    <n v="14"/>
    <n v="212"/>
    <n v="2"/>
    <n v="53083401"/>
    <s v="ARROYO CUBILLOS IVON VANESSA            "/>
    <x v="282"/>
    <x v="257"/>
    <n v="20170125"/>
    <x v="0"/>
    <s v="PAGO NOMINA VARIAS CPS CON CARGO A VARIOS CONVENIO"/>
    <n v="7200000"/>
    <n v="7200000"/>
    <n v="0"/>
    <n v="0"/>
  </r>
  <r>
    <s v="G"/>
    <n v="14"/>
    <n v="212"/>
    <n v="3"/>
    <n v="53083401"/>
    <s v="ARROYO CUBILLOS IVON VANESSA            "/>
    <x v="66"/>
    <x v="64"/>
    <n v="20170125"/>
    <x v="0"/>
    <s v="PAGO NOMINA VARIAS CPS CON CARGO A VARIOS CONVENIO"/>
    <n v="-46109"/>
    <n v="0"/>
    <n v="46109"/>
    <n v="7200000"/>
  </r>
  <r>
    <s v="G"/>
    <n v="14"/>
    <n v="212"/>
    <n v="4"/>
    <n v="53083401"/>
    <s v="ARROYO CUBILLOS IVON VANESSA            "/>
    <x v="75"/>
    <x v="73"/>
    <n v="20170125"/>
    <x v="0"/>
    <s v="PAGO NOMINA VARIAS CPS CON CARGO A VARIOS CONVENIO"/>
    <n v="-47732"/>
    <n v="0"/>
    <n v="47732"/>
    <n v="7200000"/>
  </r>
  <r>
    <s v="G"/>
    <n v="14"/>
    <n v="212"/>
    <n v="5"/>
    <n v="53083401"/>
    <s v="ARROYO CUBILLOS IVON VANESSA            "/>
    <x v="81"/>
    <x v="78"/>
    <n v="20170125"/>
    <x v="0"/>
    <s v="PAGO NOMINA VARIAS CPS CON CARGO A VARIOS CONVENIO"/>
    <n v="-332000"/>
    <n v="0"/>
    <n v="332000"/>
    <n v="7200000"/>
  </r>
  <r>
    <s v="G"/>
    <n v="14"/>
    <n v="212"/>
    <n v="6"/>
    <n v="53083401"/>
    <s v="ARROYO CUBILLOS IVON VANESSA            "/>
    <x v="77"/>
    <x v="75"/>
    <n v="20170125"/>
    <x v="0"/>
    <s v="PAGO NOMINA VARIAS CPS CON CARGO A VARIOS CONVENIO"/>
    <n v="-23866"/>
    <n v="0"/>
    <n v="23866"/>
    <n v="7200000"/>
  </r>
  <r>
    <s v="G"/>
    <n v="14"/>
    <n v="212"/>
    <n v="7"/>
    <n v="53083401"/>
    <s v="ARROYO CUBILLOS IVON VANESSA            "/>
    <x v="24"/>
    <x v="24"/>
    <n v="20170125"/>
    <x v="0"/>
    <s v="PAGO NOMINA VARIAS CPS CON CARGO A VARIOS CONVENIO"/>
    <n v="-95463"/>
    <n v="0"/>
    <n v="95463"/>
    <n v="7200000"/>
  </r>
  <r>
    <s v="G"/>
    <n v="14"/>
    <n v="213"/>
    <n v="1"/>
    <n v="1026559259"/>
    <s v="RODRIGUEZ JOYA JEIMY CAROLINA           "/>
    <x v="285"/>
    <x v="260"/>
    <n v="20170125"/>
    <x v="0"/>
    <s v="PAGO NOMINA VARIAS CPS CON CARGO A VARIOS CONVENIO"/>
    <n v="-7808358"/>
    <n v="0"/>
    <n v="7808358"/>
    <n v="0"/>
  </r>
  <r>
    <s v="G"/>
    <n v="14"/>
    <n v="213"/>
    <n v="2"/>
    <n v="1026559259"/>
    <s v="RODRIGUEZ JOYA JEIMY CAROLINA           "/>
    <x v="282"/>
    <x v="257"/>
    <n v="20170125"/>
    <x v="0"/>
    <s v="PAGO NOMINA VARIAS CPS CON CARGO A VARIOS CONVENIO"/>
    <n v="8640000"/>
    <n v="8640000"/>
    <n v="0"/>
    <n v="0"/>
  </r>
  <r>
    <s v="G"/>
    <n v="14"/>
    <n v="213"/>
    <n v="3"/>
    <n v="1026559259"/>
    <s v="RODRIGUEZ JOYA JEIMY CAROLINA           "/>
    <x v="66"/>
    <x v="64"/>
    <n v="20170125"/>
    <x v="0"/>
    <s v="PAGO NOMINA VARIAS CPS CON CARGO A VARIOS CONVENIO"/>
    <n v="-55079"/>
    <n v="0"/>
    <n v="55079"/>
    <n v="8640000"/>
  </r>
  <r>
    <s v="G"/>
    <n v="14"/>
    <n v="213"/>
    <n v="4"/>
    <n v="1026559259"/>
    <s v="RODRIGUEZ JOYA JEIMY CAROLINA           "/>
    <x v="75"/>
    <x v="73"/>
    <n v="20170125"/>
    <x v="0"/>
    <s v="PAGO NOMINA VARIAS CPS CON CARGO A VARIOS CONVENIO"/>
    <n v="-57018"/>
    <n v="0"/>
    <n v="57018"/>
    <n v="8640000"/>
  </r>
  <r>
    <s v="G"/>
    <n v="14"/>
    <n v="213"/>
    <n v="5"/>
    <n v="1026559259"/>
    <s v="RODRIGUEZ JOYA JEIMY CAROLINA           "/>
    <x v="81"/>
    <x v="78"/>
    <n v="20170125"/>
    <x v="0"/>
    <s v="PAGO NOMINA VARIAS CPS CON CARGO A VARIOS CONVENIO"/>
    <n v="-577000"/>
    <n v="0"/>
    <n v="577000"/>
    <n v="8640000"/>
  </r>
  <r>
    <s v="G"/>
    <n v="14"/>
    <n v="213"/>
    <n v="6"/>
    <n v="1026559259"/>
    <s v="RODRIGUEZ JOYA JEIMY CAROLINA           "/>
    <x v="77"/>
    <x v="75"/>
    <n v="20170125"/>
    <x v="0"/>
    <s v="PAGO NOMINA VARIAS CPS CON CARGO A VARIOS CONVENIO"/>
    <n v="-28509"/>
    <n v="0"/>
    <n v="28509"/>
    <n v="8640000"/>
  </r>
  <r>
    <s v="G"/>
    <n v="14"/>
    <n v="213"/>
    <n v="7"/>
    <n v="1026559259"/>
    <s v="RODRIGUEZ JOYA JEIMY CAROLINA           "/>
    <x v="24"/>
    <x v="24"/>
    <n v="20170125"/>
    <x v="0"/>
    <s v="PAGO NOMINA VARIAS CPS CON CARGO A VARIOS CONVENIO"/>
    <n v="-114036"/>
    <n v="0"/>
    <n v="114036"/>
    <n v="8640000"/>
  </r>
  <r>
    <s v="G"/>
    <n v="14"/>
    <n v="214"/>
    <n v="1"/>
    <n v="1030575798"/>
    <s v="BARRERO MANTILLA KATHERINE SUSSELL      "/>
    <x v="285"/>
    <x v="260"/>
    <n v="20170125"/>
    <x v="0"/>
    <s v="PAGO NOMINA VARIAS CPS CON CARGO A VARIOS CONVENIO"/>
    <n v="-7808358"/>
    <n v="0"/>
    <n v="7808358"/>
    <n v="0"/>
  </r>
  <r>
    <s v="G"/>
    <n v="14"/>
    <n v="214"/>
    <n v="2"/>
    <n v="1030575798"/>
    <s v="BARRERO MANTILLA KATHERINE SUSSELL      "/>
    <x v="282"/>
    <x v="257"/>
    <n v="20170125"/>
    <x v="0"/>
    <s v="PAGO NOMINA VARIAS CPS CON CARGO A VARIOS CONVENIO"/>
    <n v="8640000"/>
    <n v="8640000"/>
    <n v="0"/>
    <n v="0"/>
  </r>
  <r>
    <s v="G"/>
    <n v="14"/>
    <n v="214"/>
    <n v="3"/>
    <n v="1030575798"/>
    <s v="BARRERO MANTILLA KATHERINE SUSSELL      "/>
    <x v="66"/>
    <x v="64"/>
    <n v="20170125"/>
    <x v="0"/>
    <s v="PAGO NOMINA VARIAS CPS CON CARGO A VARIOS CONVENIO"/>
    <n v="-55079"/>
    <n v="0"/>
    <n v="55079"/>
    <n v="8640000"/>
  </r>
  <r>
    <s v="G"/>
    <n v="14"/>
    <n v="214"/>
    <n v="4"/>
    <n v="1030575798"/>
    <s v="BARRERO MANTILLA KATHERINE SUSSELL      "/>
    <x v="75"/>
    <x v="73"/>
    <n v="20170125"/>
    <x v="0"/>
    <s v="PAGO NOMINA VARIAS CPS CON CARGO A VARIOS CONVENIO"/>
    <n v="-57018"/>
    <n v="0"/>
    <n v="57018"/>
    <n v="8640000"/>
  </r>
  <r>
    <s v="G"/>
    <n v="14"/>
    <n v="214"/>
    <n v="5"/>
    <n v="1030575798"/>
    <s v="BARRERO MANTILLA KATHERINE SUSSELL      "/>
    <x v="81"/>
    <x v="78"/>
    <n v="20170125"/>
    <x v="0"/>
    <s v="PAGO NOMINA VARIAS CPS CON CARGO A VARIOS CONVENIO"/>
    <n v="-577000"/>
    <n v="0"/>
    <n v="577000"/>
    <n v="8640000"/>
  </r>
  <r>
    <s v="G"/>
    <n v="14"/>
    <n v="214"/>
    <n v="6"/>
    <n v="1030575798"/>
    <s v="BARRERO MANTILLA KATHERINE SUSSELL      "/>
    <x v="77"/>
    <x v="75"/>
    <n v="20170125"/>
    <x v="0"/>
    <s v="PAGO NOMINA VARIAS CPS CON CARGO A VARIOS CONVENIO"/>
    <n v="-28509"/>
    <n v="0"/>
    <n v="28509"/>
    <n v="8640000"/>
  </r>
  <r>
    <s v="G"/>
    <n v="14"/>
    <n v="214"/>
    <n v="7"/>
    <n v="1030575798"/>
    <s v="BARRERO MANTILLA KATHERINE SUSSELL      "/>
    <x v="24"/>
    <x v="24"/>
    <n v="20170125"/>
    <x v="0"/>
    <s v="PAGO NOMINA VARIAS CPS CON CARGO A VARIOS CONVENIO"/>
    <n v="-114036"/>
    <n v="0"/>
    <n v="114036"/>
    <n v="8640000"/>
  </r>
  <r>
    <s v="G"/>
    <n v="14"/>
    <n v="215"/>
    <n v="1"/>
    <n v="51655384"/>
    <s v="CAMARGO MARTINEZ MAGNOLIA               "/>
    <x v="285"/>
    <x v="260"/>
    <n v="20170125"/>
    <x v="0"/>
    <s v="PAGO NOMINA VARIAS CPS CON CARGO A VARIOS CONVENIO"/>
    <n v="-7893885"/>
    <n v="0"/>
    <n v="7893885"/>
    <n v="0"/>
  </r>
  <r>
    <s v="G"/>
    <n v="14"/>
    <n v="215"/>
    <n v="2"/>
    <n v="51655384"/>
    <s v="CAMARGO MARTINEZ MAGNOLIA               "/>
    <x v="282"/>
    <x v="257"/>
    <n v="20170125"/>
    <x v="0"/>
    <s v="PAGO NOMINA VARIAS CPS CON CARGO A VARIOS CONVENIO"/>
    <n v="8640000"/>
    <n v="8640000"/>
    <n v="0"/>
    <n v="0"/>
  </r>
  <r>
    <s v="G"/>
    <n v="14"/>
    <n v="215"/>
    <n v="3"/>
    <n v="51655384"/>
    <s v="CAMARGO MARTINEZ MAGNOLIA               "/>
    <x v="66"/>
    <x v="64"/>
    <n v="20170125"/>
    <x v="0"/>
    <s v="PAGO NOMINA VARIAS CPS CON CARGO A VARIOS CONVENIO"/>
    <n v="-55079"/>
    <n v="0"/>
    <n v="55079"/>
    <n v="8640000"/>
  </r>
  <r>
    <s v="G"/>
    <n v="14"/>
    <n v="215"/>
    <n v="4"/>
    <n v="51655384"/>
    <s v="CAMARGO MARTINEZ MAGNOLIA               "/>
    <x v="75"/>
    <x v="73"/>
    <n v="20170125"/>
    <x v="0"/>
    <s v="PAGO NOMINA VARIAS CPS CON CARGO A VARIOS CONVENIO"/>
    <n v="-57018"/>
    <n v="0"/>
    <n v="57018"/>
    <n v="8640000"/>
  </r>
  <r>
    <s v="G"/>
    <n v="14"/>
    <n v="215"/>
    <n v="5"/>
    <n v="51655384"/>
    <s v="CAMARGO MARTINEZ MAGNOLIA               "/>
    <x v="81"/>
    <x v="78"/>
    <n v="20170125"/>
    <x v="0"/>
    <s v="PAGO NOMINA VARIAS CPS CON CARGO A VARIOS CONVENIO"/>
    <n v="-577000"/>
    <n v="0"/>
    <n v="577000"/>
    <n v="8640000"/>
  </r>
  <r>
    <s v="G"/>
    <n v="14"/>
    <n v="215"/>
    <n v="6"/>
    <n v="51655384"/>
    <s v="CAMARGO MARTINEZ MAGNOLIA               "/>
    <x v="77"/>
    <x v="75"/>
    <n v="20170125"/>
    <x v="0"/>
    <s v="PAGO NOMINA VARIAS CPS CON CARGO A VARIOS CONVENIO"/>
    <n v="-28509"/>
    <n v="0"/>
    <n v="28509"/>
    <n v="8640000"/>
  </r>
  <r>
    <s v="G"/>
    <n v="14"/>
    <n v="215"/>
    <n v="7"/>
    <n v="51655384"/>
    <s v="CAMARGO MARTINEZ MAGNOLIA               "/>
    <x v="79"/>
    <x v="77"/>
    <n v="20170125"/>
    <x v="0"/>
    <s v="PAGO NOMINA VARIAS CPS CON CARGO A VARIOS CONVENIO"/>
    <n v="-28509"/>
    <n v="0"/>
    <n v="28509"/>
    <n v="8640000"/>
  </r>
  <r>
    <s v="G"/>
    <n v="14"/>
    <n v="216"/>
    <n v="1"/>
    <n v="19408268"/>
    <s v="MORENO DIAZ OSCAR FERNANDO              "/>
    <x v="285"/>
    <x v="260"/>
    <n v="20170125"/>
    <x v="0"/>
    <s v="PAGO NOMINA VARIAS CPS CON CARGO A VARIOS CONVENIO"/>
    <n v="-7808358"/>
    <n v="0"/>
    <n v="7808358"/>
    <n v="0"/>
  </r>
  <r>
    <s v="G"/>
    <n v="14"/>
    <n v="216"/>
    <n v="2"/>
    <n v="19408268"/>
    <s v="MORENO DIAZ OSCAR FERNANDO              "/>
    <x v="282"/>
    <x v="257"/>
    <n v="20170125"/>
    <x v="0"/>
    <s v="PAGO NOMINA VARIAS CPS CON CARGO A VARIOS CONVENIO"/>
    <n v="8640000"/>
    <n v="8640000"/>
    <n v="0"/>
    <n v="0"/>
  </r>
  <r>
    <s v="G"/>
    <n v="14"/>
    <n v="216"/>
    <n v="3"/>
    <n v="19408268"/>
    <s v="MORENO DIAZ OSCAR FERNANDO              "/>
    <x v="24"/>
    <x v="24"/>
    <n v="20170125"/>
    <x v="0"/>
    <s v="PAGO NOMINA VARIAS CPS CON CARGO A VARIOS CONVENIO"/>
    <n v="-114036"/>
    <n v="0"/>
    <n v="114036"/>
    <n v="8640000"/>
  </r>
  <r>
    <s v="G"/>
    <n v="14"/>
    <n v="216"/>
    <n v="4"/>
    <n v="19408268"/>
    <s v="MORENO DIAZ OSCAR FERNANDO              "/>
    <x v="66"/>
    <x v="64"/>
    <n v="20170125"/>
    <x v="0"/>
    <s v="PAGO NOMINA VARIAS CPS CON CARGO A VARIOS CONVENIO"/>
    <n v="-55079"/>
    <n v="0"/>
    <n v="55079"/>
    <n v="8640000"/>
  </r>
  <r>
    <s v="G"/>
    <n v="14"/>
    <n v="216"/>
    <n v="5"/>
    <n v="19408268"/>
    <s v="MORENO DIAZ OSCAR FERNANDO              "/>
    <x v="75"/>
    <x v="73"/>
    <n v="20170125"/>
    <x v="0"/>
    <s v="PAGO NOMINA VARIAS CPS CON CARGO A VARIOS CONVENIO"/>
    <n v="-57018"/>
    <n v="0"/>
    <n v="57018"/>
    <n v="8640000"/>
  </r>
  <r>
    <s v="G"/>
    <n v="14"/>
    <n v="216"/>
    <n v="6"/>
    <n v="19408268"/>
    <s v="MORENO DIAZ OSCAR FERNANDO              "/>
    <x v="81"/>
    <x v="78"/>
    <n v="20170125"/>
    <x v="0"/>
    <s v="PAGO NOMINA VARIAS CPS CON CARGO A VARIOS CONVENIO"/>
    <n v="-577000"/>
    <n v="0"/>
    <n v="577000"/>
    <n v="8640000"/>
  </r>
  <r>
    <s v="G"/>
    <n v="14"/>
    <n v="216"/>
    <n v="7"/>
    <n v="19408268"/>
    <s v="MORENO DIAZ OSCAR FERNANDO              "/>
    <x v="77"/>
    <x v="75"/>
    <n v="20170125"/>
    <x v="0"/>
    <s v="PAGO NOMINA VARIAS CPS CON CARGO A VARIOS CONVENIO"/>
    <n v="-28509"/>
    <n v="0"/>
    <n v="28509"/>
    <n v="8640000"/>
  </r>
  <r>
    <s v="G"/>
    <n v="14"/>
    <n v="217"/>
    <n v="1"/>
    <n v="1022334329"/>
    <s v="RAMOS RODRIGUEZ SARA PAOLA              "/>
    <x v="285"/>
    <x v="260"/>
    <n v="20170125"/>
    <x v="0"/>
    <s v="PAGO NOMINA VARIAS CPS CON CARGO A VARIOS CONVENIO"/>
    <n v="-2794734"/>
    <n v="0"/>
    <n v="2794734"/>
    <n v="0"/>
  </r>
  <r>
    <s v="G"/>
    <n v="14"/>
    <n v="217"/>
    <n v="2"/>
    <n v="1022334329"/>
    <s v="RAMOS RODRIGUEZ SARA PAOLA              "/>
    <x v="282"/>
    <x v="257"/>
    <n v="20170125"/>
    <x v="0"/>
    <s v="PAGO NOMINA VARIAS CPS CON CARGO A VARIOS CONVENIO"/>
    <n v="2880000"/>
    <n v="2880000"/>
    <n v="0"/>
    <n v="0"/>
  </r>
  <r>
    <s v="G"/>
    <n v="14"/>
    <n v="217"/>
    <n v="3"/>
    <n v="1022334329"/>
    <s v="RAMOS RODRIGUEZ SARA PAOLA              "/>
    <x v="24"/>
    <x v="24"/>
    <n v="20170125"/>
    <x v="0"/>
    <s v="PAGO NOMINA VARIAS CPS CON CARGO A VARIOS CONVENIO"/>
    <n v="-38185"/>
    <n v="0"/>
    <n v="38185"/>
    <n v="2880000"/>
  </r>
  <r>
    <s v="G"/>
    <n v="14"/>
    <n v="217"/>
    <n v="4"/>
    <n v="1022334329"/>
    <s v="RAMOS RODRIGUEZ SARA PAOLA              "/>
    <x v="66"/>
    <x v="64"/>
    <n v="20170125"/>
    <x v="0"/>
    <s v="PAGO NOMINA VARIAS CPS CON CARGO A VARIOS CONVENIO"/>
    <n v="-18443"/>
    <n v="0"/>
    <n v="18443"/>
    <n v="2880000"/>
  </r>
  <r>
    <s v="G"/>
    <n v="14"/>
    <n v="217"/>
    <n v="5"/>
    <n v="1022334329"/>
    <s v="RAMOS RODRIGUEZ SARA PAOLA              "/>
    <x v="75"/>
    <x v="73"/>
    <n v="20170125"/>
    <x v="0"/>
    <s v="PAGO NOMINA VARIAS CPS CON CARGO A VARIOS CONVENIO"/>
    <n v="-19092"/>
    <n v="0"/>
    <n v="19092"/>
    <n v="2880000"/>
  </r>
  <r>
    <s v="G"/>
    <n v="14"/>
    <n v="217"/>
    <n v="6"/>
    <n v="1022334329"/>
    <s v="RAMOS RODRIGUEZ SARA PAOLA              "/>
    <x v="77"/>
    <x v="75"/>
    <n v="20170125"/>
    <x v="0"/>
    <s v="PAGO NOMINA VARIAS CPS CON CARGO A VARIOS CONVENIO"/>
    <n v="-9546"/>
    <n v="0"/>
    <n v="9546"/>
    <n v="2880000"/>
  </r>
  <r>
    <s v="G"/>
    <n v="14"/>
    <n v="218"/>
    <n v="1"/>
    <n v="1022334329"/>
    <s v="RAMOS RODRIGUEZ SARA PAOLA              "/>
    <x v="285"/>
    <x v="260"/>
    <n v="20170125"/>
    <x v="0"/>
    <s v="PAGO NOMINA VARIAS CPS CON CARGO A VARIOS CONVENIO"/>
    <n v="-5013624"/>
    <n v="0"/>
    <n v="5013624"/>
    <n v="0"/>
  </r>
  <r>
    <s v="G"/>
    <n v="14"/>
    <n v="218"/>
    <n v="2"/>
    <n v="1022334329"/>
    <s v="RAMOS RODRIGUEZ SARA PAOLA              "/>
    <x v="282"/>
    <x v="257"/>
    <n v="20170125"/>
    <x v="0"/>
    <s v="PAGO NOMINA VARIAS CPS CON CARGO A VARIOS CONVENIO"/>
    <n v="5760000"/>
    <n v="5760000"/>
    <n v="0"/>
    <n v="0"/>
  </r>
  <r>
    <s v="G"/>
    <n v="14"/>
    <n v="218"/>
    <n v="3"/>
    <n v="1022334329"/>
    <s v="RAMOS RODRIGUEZ SARA PAOLA              "/>
    <x v="24"/>
    <x v="24"/>
    <n v="20170125"/>
    <x v="0"/>
    <s v="PAGO NOMINA VARIAS CPS CON CARGO A VARIOS CONVENIO"/>
    <n v="-75851"/>
    <n v="0"/>
    <n v="75851"/>
    <n v="5760000"/>
  </r>
  <r>
    <s v="G"/>
    <n v="14"/>
    <n v="218"/>
    <n v="4"/>
    <n v="1022334329"/>
    <s v="RAMOS RODRIGUEZ SARA PAOLA              "/>
    <x v="81"/>
    <x v="78"/>
    <n v="20170125"/>
    <x v="0"/>
    <s v="PAGO NOMINA VARIAS CPS CON CARGO A VARIOS CONVENIO"/>
    <n v="-577000"/>
    <n v="0"/>
    <n v="577000"/>
    <n v="5760000"/>
  </r>
  <r>
    <s v="G"/>
    <n v="14"/>
    <n v="218"/>
    <n v="5"/>
    <n v="1022334329"/>
    <s v="RAMOS RODRIGUEZ SARA PAOLA              "/>
    <x v="66"/>
    <x v="64"/>
    <n v="20170125"/>
    <x v="0"/>
    <s v="PAGO NOMINA VARIAS CPS CON CARGO A VARIOS CONVENIO"/>
    <n v="-36636"/>
    <n v="0"/>
    <n v="36636"/>
    <n v="5760000"/>
  </r>
  <r>
    <s v="G"/>
    <n v="14"/>
    <n v="218"/>
    <n v="6"/>
    <n v="1022334329"/>
    <s v="RAMOS RODRIGUEZ SARA PAOLA              "/>
    <x v="75"/>
    <x v="73"/>
    <n v="20170125"/>
    <x v="0"/>
    <s v="PAGO NOMINA VARIAS CPS CON CARGO A VARIOS CONVENIO"/>
    <n v="-37926"/>
    <n v="0"/>
    <n v="37926"/>
    <n v="5760000"/>
  </r>
  <r>
    <s v="G"/>
    <n v="14"/>
    <n v="218"/>
    <n v="7"/>
    <n v="1022334329"/>
    <s v="RAMOS RODRIGUEZ SARA PAOLA              "/>
    <x v="77"/>
    <x v="75"/>
    <n v="20170125"/>
    <x v="0"/>
    <s v="PAGO NOMINA VARIAS CPS CON CARGO A VARIOS CONVENIO"/>
    <n v="-18963"/>
    <n v="0"/>
    <n v="18963"/>
    <n v="5760000"/>
  </r>
  <r>
    <s v="G"/>
    <n v="14"/>
    <n v="219"/>
    <n v="1"/>
    <n v="1023884892"/>
    <s v="ALDANA RAMIREZ STID EFRAIN              "/>
    <x v="285"/>
    <x v="260"/>
    <n v="20170125"/>
    <x v="0"/>
    <s v="PAGO NOMINA VARIAS CPS CON CARGO A VARIOS CONVENIO"/>
    <n v="-2794731"/>
    <n v="0"/>
    <n v="2794731"/>
    <n v="0"/>
  </r>
  <r>
    <s v="G"/>
    <n v="14"/>
    <n v="219"/>
    <n v="2"/>
    <n v="1023884892"/>
    <s v="ALDANA RAMIREZ STID EFRAIN              "/>
    <x v="282"/>
    <x v="257"/>
    <n v="20170125"/>
    <x v="0"/>
    <s v="PAGO NOMINA VARIAS CPS CON CARGO A VARIOS CONVENIO"/>
    <n v="2880000"/>
    <n v="2880000"/>
    <n v="0"/>
    <n v="0"/>
  </r>
  <r>
    <s v="G"/>
    <n v="14"/>
    <n v="219"/>
    <n v="3"/>
    <n v="1023884892"/>
    <s v="ALDANA RAMIREZ STID EFRAIN              "/>
    <x v="24"/>
    <x v="24"/>
    <n v="20170125"/>
    <x v="0"/>
    <s v="PAGO NOMINA VARIAS CPS CON CARGO A VARIOS CONVENIO"/>
    <n v="-38186"/>
    <n v="0"/>
    <n v="38186"/>
    <n v="2880000"/>
  </r>
  <r>
    <s v="G"/>
    <n v="14"/>
    <n v="219"/>
    <n v="4"/>
    <n v="1023884892"/>
    <s v="ALDANA RAMIREZ STID EFRAIN              "/>
    <x v="66"/>
    <x v="64"/>
    <n v="20170125"/>
    <x v="0"/>
    <s v="PAGO NOMINA VARIAS CPS CON CARGO A VARIOS CONVENIO"/>
    <n v="-18444"/>
    <n v="0"/>
    <n v="18444"/>
    <n v="2880000"/>
  </r>
  <r>
    <s v="G"/>
    <n v="14"/>
    <n v="219"/>
    <n v="5"/>
    <n v="1023884892"/>
    <s v="ALDANA RAMIREZ STID EFRAIN              "/>
    <x v="75"/>
    <x v="73"/>
    <n v="20170125"/>
    <x v="0"/>
    <s v="PAGO NOMINA VARIAS CPS CON CARGO A VARIOS CONVENIO"/>
    <n v="-19093"/>
    <n v="0"/>
    <n v="19093"/>
    <n v="2880000"/>
  </r>
  <r>
    <s v="G"/>
    <n v="14"/>
    <n v="219"/>
    <n v="6"/>
    <n v="1023884892"/>
    <s v="ALDANA RAMIREZ STID EFRAIN              "/>
    <x v="77"/>
    <x v="75"/>
    <n v="20170125"/>
    <x v="0"/>
    <s v="PAGO NOMINA VARIAS CPS CON CARGO A VARIOS CONVENIO"/>
    <n v="-9546"/>
    <n v="0"/>
    <n v="9546"/>
    <n v="2880000"/>
  </r>
  <r>
    <s v="G"/>
    <n v="14"/>
    <n v="220"/>
    <n v="1"/>
    <n v="19466916"/>
    <s v="CARDENAS AMPIQUE CARLOS JULIO           "/>
    <x v="286"/>
    <x v="261"/>
    <n v="20170125"/>
    <x v="0"/>
    <s v="PAGO NOMINA VARIAS CPS CON CARGO A VARIOS CONVENIO"/>
    <n v="-5304203"/>
    <n v="0"/>
    <n v="5304203"/>
    <n v="0"/>
  </r>
  <r>
    <s v="G"/>
    <n v="14"/>
    <n v="220"/>
    <n v="2"/>
    <n v="19466916"/>
    <s v="CARDENAS AMPIQUE CARLOS JULIO           "/>
    <x v="282"/>
    <x v="257"/>
    <n v="20170125"/>
    <x v="0"/>
    <s v="PAGO NOMINA VARIAS CPS CON CARGO A VARIOS CONVENIO"/>
    <n v="5600000"/>
    <n v="5600000"/>
    <n v="0"/>
    <n v="0"/>
  </r>
  <r>
    <s v="G"/>
    <n v="14"/>
    <n v="220"/>
    <n v="3"/>
    <n v="19466916"/>
    <s v="CARDENAS AMPIQUE CARLOS JULIO           "/>
    <x v="24"/>
    <x v="24"/>
    <n v="20170125"/>
    <x v="0"/>
    <s v="PAGO NOMINA VARIAS CPS CON CARGO A VARIOS CONVENIO"/>
    <n v="-74249"/>
    <n v="0"/>
    <n v="74249"/>
    <n v="5600000"/>
  </r>
  <r>
    <s v="G"/>
    <n v="14"/>
    <n v="220"/>
    <n v="4"/>
    <n v="19466916"/>
    <s v="CARDENAS AMPIQUE CARLOS JULIO           "/>
    <x v="81"/>
    <x v="78"/>
    <n v="20170125"/>
    <x v="0"/>
    <s v="PAGO NOMINA VARIAS CPS CON CARGO A VARIOS CONVENIO"/>
    <n v="-130000"/>
    <n v="0"/>
    <n v="130000"/>
    <n v="5600000"/>
  </r>
  <r>
    <s v="G"/>
    <n v="14"/>
    <n v="220"/>
    <n v="5"/>
    <n v="19466916"/>
    <s v="CARDENAS AMPIQUE CARLOS JULIO           "/>
    <x v="66"/>
    <x v="64"/>
    <n v="20170125"/>
    <x v="0"/>
    <s v="PAGO NOMINA VARIAS CPS CON CARGO A VARIOS CONVENIO"/>
    <n v="-35862"/>
    <n v="0"/>
    <n v="35862"/>
    <n v="5600000"/>
  </r>
  <r>
    <s v="G"/>
    <n v="14"/>
    <n v="220"/>
    <n v="6"/>
    <n v="19466916"/>
    <s v="CARDENAS AMPIQUE CARLOS JULIO           "/>
    <x v="75"/>
    <x v="73"/>
    <n v="20170125"/>
    <x v="0"/>
    <s v="PAGO NOMINA VARIAS CPS CON CARGO A VARIOS CONVENIO"/>
    <n v="-37124"/>
    <n v="0"/>
    <n v="37124"/>
    <n v="5600000"/>
  </r>
  <r>
    <s v="G"/>
    <n v="14"/>
    <n v="220"/>
    <n v="7"/>
    <n v="19466916"/>
    <s v="CARDENAS AMPIQUE CARLOS JULIO           "/>
    <x v="77"/>
    <x v="75"/>
    <n v="20170125"/>
    <x v="0"/>
    <s v="PAGO NOMINA VARIAS CPS CON CARGO A VARIOS CONVENIO"/>
    <n v="-18562"/>
    <n v="0"/>
    <n v="18562"/>
    <n v="5600000"/>
  </r>
  <r>
    <s v="G"/>
    <n v="14"/>
    <n v="221"/>
    <n v="1"/>
    <n v="39646092"/>
    <s v="CARDONA PRIETO MARIA MARCELA            "/>
    <x v="286"/>
    <x v="261"/>
    <n v="20170125"/>
    <x v="0"/>
    <s v="PAGO NOMINA VARIAS CPS CON CARGO A VARIOS CONVENIO"/>
    <n v="-5480983"/>
    <n v="0"/>
    <n v="5480983"/>
    <n v="0"/>
  </r>
  <r>
    <s v="G"/>
    <n v="14"/>
    <n v="221"/>
    <n v="2"/>
    <n v="39646092"/>
    <s v="CARDONA PRIETO MARIA MARCELA            "/>
    <x v="282"/>
    <x v="257"/>
    <n v="20170125"/>
    <x v="0"/>
    <s v="PAGO NOMINA VARIAS CPS CON CARGO A VARIOS CONVENIO"/>
    <n v="5810000"/>
    <n v="5810000"/>
    <n v="0"/>
    <n v="0"/>
  </r>
  <r>
    <s v="G"/>
    <n v="14"/>
    <n v="221"/>
    <n v="3"/>
    <n v="39646092"/>
    <s v="CARDONA PRIETO MARIA MARCELA            "/>
    <x v="24"/>
    <x v="24"/>
    <n v="20170125"/>
    <x v="0"/>
    <s v="PAGO NOMINA VARIAS CPS CON CARGO A VARIOS CONVENIO"/>
    <n v="-77034"/>
    <n v="0"/>
    <n v="77034"/>
    <n v="5810000"/>
  </r>
  <r>
    <s v="G"/>
    <n v="14"/>
    <n v="221"/>
    <n v="4"/>
    <n v="39646092"/>
    <s v="CARDONA PRIETO MARIA MARCELA            "/>
    <x v="81"/>
    <x v="78"/>
    <n v="20170125"/>
    <x v="0"/>
    <s v="PAGO NOMINA VARIAS CPS CON CARGO A VARIOS CONVENIO"/>
    <n v="-157000"/>
    <n v="0"/>
    <n v="157000"/>
    <n v="5810000"/>
  </r>
  <r>
    <s v="G"/>
    <n v="14"/>
    <n v="221"/>
    <n v="5"/>
    <n v="39646092"/>
    <s v="CARDONA PRIETO MARIA MARCELA            "/>
    <x v="66"/>
    <x v="64"/>
    <n v="20170125"/>
    <x v="0"/>
    <s v="PAGO NOMINA VARIAS CPS CON CARGO A VARIOS CONVENIO"/>
    <n v="-37207"/>
    <n v="0"/>
    <n v="37207"/>
    <n v="5810000"/>
  </r>
  <r>
    <s v="G"/>
    <n v="14"/>
    <n v="221"/>
    <n v="6"/>
    <n v="39646092"/>
    <s v="CARDONA PRIETO MARIA MARCELA            "/>
    <x v="75"/>
    <x v="73"/>
    <n v="20170125"/>
    <x v="0"/>
    <s v="PAGO NOMINA VARIAS CPS CON CARGO A VARIOS CONVENIO"/>
    <n v="-38517"/>
    <n v="0"/>
    <n v="38517"/>
    <n v="5810000"/>
  </r>
  <r>
    <s v="G"/>
    <n v="14"/>
    <n v="221"/>
    <n v="7"/>
    <n v="39646092"/>
    <s v="CARDONA PRIETO MARIA MARCELA            "/>
    <x v="77"/>
    <x v="75"/>
    <n v="20170125"/>
    <x v="0"/>
    <s v="PAGO NOMINA VARIAS CPS CON CARGO A VARIOS CONVENIO"/>
    <n v="-19259"/>
    <n v="0"/>
    <n v="19259"/>
    <n v="5810000"/>
  </r>
  <r>
    <s v="G"/>
    <n v="14"/>
    <n v="222"/>
    <n v="1"/>
    <n v="81720933"/>
    <s v="CELY GRANADOS OSCAR LEONARDO            "/>
    <x v="286"/>
    <x v="261"/>
    <n v="20170125"/>
    <x v="0"/>
    <s v="PAGO NOMINA VARIAS CPS CON CARGO A VARIOS CONVENIO"/>
    <n v="-1707893"/>
    <n v="0"/>
    <n v="1707893"/>
    <n v="0"/>
  </r>
  <r>
    <s v="G"/>
    <n v="14"/>
    <n v="222"/>
    <n v="2"/>
    <n v="81720933"/>
    <s v="CELY GRANADOS OSCAR LEONARDO            "/>
    <x v="282"/>
    <x v="257"/>
    <n v="20170125"/>
    <x v="0"/>
    <s v="PAGO NOMINA VARIAS CPS CON CARGO A VARIOS CONVENIO"/>
    <n v="1760000"/>
    <n v="1760000"/>
    <n v="0"/>
    <n v="0"/>
  </r>
  <r>
    <s v="G"/>
    <n v="14"/>
    <n v="222"/>
    <n v="3"/>
    <n v="81720933"/>
    <s v="CELY GRANADOS OSCAR LEONARDO            "/>
    <x v="24"/>
    <x v="24"/>
    <n v="20170125"/>
    <x v="0"/>
    <s v="PAGO NOMINA VARIAS CPS CON CARGO A VARIOS CONVENIO"/>
    <n v="-23335"/>
    <n v="0"/>
    <n v="23335"/>
    <n v="1760000"/>
  </r>
  <r>
    <s v="G"/>
    <n v="14"/>
    <n v="222"/>
    <n v="4"/>
    <n v="81720933"/>
    <s v="CELY GRANADOS OSCAR LEONARDO            "/>
    <x v="66"/>
    <x v="64"/>
    <n v="20170125"/>
    <x v="0"/>
    <s v="PAGO NOMINA VARIAS CPS CON CARGO A VARIOS CONVENIO"/>
    <n v="-11271"/>
    <n v="0"/>
    <n v="11271"/>
    <n v="1760000"/>
  </r>
  <r>
    <s v="G"/>
    <n v="14"/>
    <n v="222"/>
    <n v="5"/>
    <n v="81720933"/>
    <s v="CELY GRANADOS OSCAR LEONARDO            "/>
    <x v="75"/>
    <x v="73"/>
    <n v="20170125"/>
    <x v="0"/>
    <s v="PAGO NOMINA VARIAS CPS CON CARGO A VARIOS CONVENIO"/>
    <n v="-11667"/>
    <n v="0"/>
    <n v="11667"/>
    <n v="1760000"/>
  </r>
  <r>
    <s v="G"/>
    <n v="14"/>
    <n v="222"/>
    <n v="6"/>
    <n v="81720933"/>
    <s v="CELY GRANADOS OSCAR LEONARDO            "/>
    <x v="77"/>
    <x v="75"/>
    <n v="20170125"/>
    <x v="0"/>
    <s v="PAGO NOMINA VARIAS CPS CON CARGO A VARIOS CONVENIO"/>
    <n v="-5834"/>
    <n v="0"/>
    <n v="5834"/>
    <n v="1760000"/>
  </r>
  <r>
    <s v="G"/>
    <n v="14"/>
    <n v="223"/>
    <n v="1"/>
    <n v="81720933"/>
    <s v="CELY GRANADOS OSCAR LEONARDO            "/>
    <x v="286"/>
    <x v="261"/>
    <n v="20170125"/>
    <x v="0"/>
    <s v="PAGO NOMINA VARIAS CPS CON CARGO A VARIOS CONVENIO"/>
    <n v="-1999011"/>
    <n v="0"/>
    <n v="1999011"/>
    <n v="0"/>
  </r>
  <r>
    <s v="G"/>
    <n v="14"/>
    <n v="223"/>
    <n v="2"/>
    <n v="81720933"/>
    <s v="CELY GRANADOS OSCAR LEONARDO            "/>
    <x v="282"/>
    <x v="257"/>
    <n v="20170125"/>
    <x v="0"/>
    <s v="PAGO NOMINA VARIAS CPS CON CARGO A VARIOS CONVENIO"/>
    <n v="2060000"/>
    <n v="2060000"/>
    <n v="0"/>
    <n v="0"/>
  </r>
  <r>
    <s v="G"/>
    <n v="14"/>
    <n v="223"/>
    <n v="3"/>
    <n v="81720933"/>
    <s v="CELY GRANADOS OSCAR LEONARDO            "/>
    <x v="24"/>
    <x v="24"/>
    <n v="20170125"/>
    <x v="0"/>
    <s v="PAGO NOMINA VARIAS CPS CON CARGO A VARIOS CONVENIO"/>
    <n v="-27313"/>
    <n v="0"/>
    <n v="27313"/>
    <n v="2060000"/>
  </r>
  <r>
    <s v="G"/>
    <n v="14"/>
    <n v="223"/>
    <n v="4"/>
    <n v="81720933"/>
    <s v="CELY GRANADOS OSCAR LEONARDO            "/>
    <x v="66"/>
    <x v="64"/>
    <n v="20170125"/>
    <x v="0"/>
    <s v="PAGO NOMINA VARIAS CPS CON CARGO A VARIOS CONVENIO"/>
    <n v="-13192"/>
    <n v="0"/>
    <n v="13192"/>
    <n v="2060000"/>
  </r>
  <r>
    <s v="G"/>
    <n v="14"/>
    <n v="223"/>
    <n v="5"/>
    <n v="81720933"/>
    <s v="CELY GRANADOS OSCAR LEONARDO            "/>
    <x v="75"/>
    <x v="73"/>
    <n v="20170125"/>
    <x v="0"/>
    <s v="PAGO NOMINA VARIAS CPS CON CARGO A VARIOS CONVENIO"/>
    <n v="-13656"/>
    <n v="0"/>
    <n v="13656"/>
    <n v="2060000"/>
  </r>
  <r>
    <s v="G"/>
    <n v="14"/>
    <n v="223"/>
    <n v="6"/>
    <n v="81720933"/>
    <s v="CELY GRANADOS OSCAR LEONARDO            "/>
    <x v="77"/>
    <x v="75"/>
    <n v="20170125"/>
    <x v="0"/>
    <s v="PAGO NOMINA VARIAS CPS CON CARGO A VARIOS CONVENIO"/>
    <n v="-6828"/>
    <n v="0"/>
    <n v="6828"/>
    <n v="2060000"/>
  </r>
  <r>
    <s v="G"/>
    <n v="14"/>
    <n v="224"/>
    <n v="1"/>
    <n v="52146688"/>
    <s v="ROMERO ROMERO ELIKA YANIRA              "/>
    <x v="281"/>
    <x v="256"/>
    <n v="20170125"/>
    <x v="0"/>
    <s v="ALQUILER DE OFICINA UBICADAS EN LA CALLE 42 NO. 8 "/>
    <n v="-1777146"/>
    <n v="0"/>
    <n v="1777146"/>
    <n v="0"/>
  </r>
  <r>
    <s v="G"/>
    <n v="14"/>
    <n v="224"/>
    <n v="2"/>
    <n v="52146688"/>
    <s v="ROMERO ROMERO ELIKA YANIRA              "/>
    <x v="282"/>
    <x v="257"/>
    <n v="20170125"/>
    <x v="0"/>
    <s v="ALQUILER DE OFICINA UBICADAS EN LA CALLE 42 NO. 8 "/>
    <n v="1900000"/>
    <n v="1900000"/>
    <n v="0"/>
    <n v="0"/>
  </r>
  <r>
    <s v="G"/>
    <n v="14"/>
    <n v="224"/>
    <n v="3"/>
    <n v="52146688"/>
    <s v="ROMERO ROMERO ELIKA YANIRA              "/>
    <x v="78"/>
    <x v="76"/>
    <n v="20170125"/>
    <x v="0"/>
    <s v="ALQUILER DE OFICINA UBICADAS EN LA CALLE 42 NO. 8 "/>
    <n v="-9500"/>
    <n v="0"/>
    <n v="9500"/>
    <n v="1900000"/>
  </r>
  <r>
    <s v="G"/>
    <n v="14"/>
    <n v="224"/>
    <n v="4"/>
    <n v="52146688"/>
    <s v="ROMERO ROMERO ELIKA YANIRA              "/>
    <x v="88"/>
    <x v="84"/>
    <n v="20170125"/>
    <x v="0"/>
    <s v="ALQUILER DE OFICINA UBICADAS EN LA CALLE 42 NO. 8 "/>
    <n v="-66500"/>
    <n v="0"/>
    <n v="66500"/>
    <n v="1900000"/>
  </r>
  <r>
    <s v="G"/>
    <n v="14"/>
    <n v="224"/>
    <n v="5"/>
    <n v="52146688"/>
    <s v="ROMERO ROMERO ELIKA YANIRA              "/>
    <x v="66"/>
    <x v="64"/>
    <n v="20170125"/>
    <x v="0"/>
    <s v="ALQUILER DE OFICINA UBICADAS EN LA CALLE 42 NO. 8 "/>
    <n v="-18354"/>
    <n v="0"/>
    <n v="18354"/>
    <n v="1900000"/>
  </r>
  <r>
    <s v="G"/>
    <n v="14"/>
    <n v="224"/>
    <n v="6"/>
    <n v="52146688"/>
    <s v="ROMERO ROMERO ELIKA YANIRA              "/>
    <x v="74"/>
    <x v="72"/>
    <n v="20170125"/>
    <x v="0"/>
    <s v="ALQUILER DE OFICINA UBICADAS EN LA CALLE 42 NO. 8 "/>
    <n v="-19000"/>
    <n v="0"/>
    <n v="19000"/>
    <n v="1900000"/>
  </r>
  <r>
    <s v="G"/>
    <n v="14"/>
    <n v="224"/>
    <n v="7"/>
    <n v="52146688"/>
    <s v="ROMERO ROMERO ELIKA YANIRA              "/>
    <x v="76"/>
    <x v="74"/>
    <n v="20170125"/>
    <x v="0"/>
    <s v="ALQUILER DE OFICINA UBICADAS EN LA CALLE 42 NO. 8 "/>
    <n v="-9500"/>
    <n v="0"/>
    <n v="9500"/>
    <n v="1900000"/>
  </r>
  <r>
    <s v="G"/>
    <n v="14"/>
    <n v="225"/>
    <n v="1"/>
    <n v="41477442"/>
    <s v="OLIVARES DE GARCIA ELDA FLORELIA        "/>
    <x v="281"/>
    <x v="256"/>
    <n v="20170125"/>
    <x v="0"/>
    <s v="ALQUILER DE OFICINA UBICADAS EN LA CALLE 42 NO. 8 "/>
    <n v="-2484855"/>
    <n v="0"/>
    <n v="2484855"/>
    <n v="0"/>
  </r>
  <r>
    <s v="G"/>
    <n v="14"/>
    <n v="225"/>
    <n v="2"/>
    <n v="41477442"/>
    <s v="OLIVARES DE GARCIA ELDA FLORELIA        "/>
    <x v="282"/>
    <x v="257"/>
    <n v="20170125"/>
    <x v="0"/>
    <s v="ALQUILER DE OFICINA UBICADAS EN LA CALLE 42 NO. 8 "/>
    <n v="2656632"/>
    <n v="2656632"/>
    <n v="0"/>
    <n v="0"/>
  </r>
  <r>
    <s v="G"/>
    <n v="14"/>
    <n v="225"/>
    <n v="3"/>
    <n v="41477442"/>
    <s v="OLIVARES DE GARCIA ELDA FLORELIA        "/>
    <x v="78"/>
    <x v="76"/>
    <n v="20170125"/>
    <x v="0"/>
    <s v="ALQUILER DE OFICINA UBICADAS EN LA CALLE 42 NO. 8 "/>
    <n v="-13283"/>
    <n v="0"/>
    <n v="13283"/>
    <n v="2656632"/>
  </r>
  <r>
    <s v="G"/>
    <n v="14"/>
    <n v="225"/>
    <n v="4"/>
    <n v="41477442"/>
    <s v="OLIVARES DE GARCIA ELDA FLORELIA        "/>
    <x v="88"/>
    <x v="84"/>
    <n v="20170125"/>
    <x v="0"/>
    <s v="ALQUILER DE OFICINA UBICADAS EN LA CALLE 42 NO. 8 "/>
    <n v="-92982"/>
    <n v="0"/>
    <n v="92982"/>
    <n v="2656632"/>
  </r>
  <r>
    <s v="G"/>
    <n v="14"/>
    <n v="225"/>
    <n v="5"/>
    <n v="41477442"/>
    <s v="OLIVARES DE GARCIA ELDA FLORELIA        "/>
    <x v="66"/>
    <x v="64"/>
    <n v="20170125"/>
    <x v="0"/>
    <s v="ALQUILER DE OFICINA UBICADAS EN LA CALLE 42 NO. 8 "/>
    <n v="-25663"/>
    <n v="0"/>
    <n v="25663"/>
    <n v="2656632"/>
  </r>
  <r>
    <s v="G"/>
    <n v="14"/>
    <n v="225"/>
    <n v="6"/>
    <n v="41477442"/>
    <s v="OLIVARES DE GARCIA ELDA FLORELIA        "/>
    <x v="74"/>
    <x v="72"/>
    <n v="20170125"/>
    <x v="0"/>
    <s v="ALQUILER DE OFICINA UBICADAS EN LA CALLE 42 NO. 8 "/>
    <n v="-26566"/>
    <n v="0"/>
    <n v="26566"/>
    <n v="2656632"/>
  </r>
  <r>
    <s v="G"/>
    <n v="14"/>
    <n v="225"/>
    <n v="7"/>
    <n v="41477442"/>
    <s v="OLIVARES DE GARCIA ELDA FLORELIA        "/>
    <x v="76"/>
    <x v="74"/>
    <n v="20170125"/>
    <x v="0"/>
    <s v="ALQUILER DE OFICINA UBICADAS EN LA CALLE 42 NO. 8 "/>
    <n v="-13283"/>
    <n v="0"/>
    <n v="13283"/>
    <n v="2656632"/>
  </r>
  <r>
    <s v="G"/>
    <n v="14"/>
    <n v="226"/>
    <n v="1"/>
    <n v="1030646037"/>
    <s v="MILLAN MOYANO LOREN STEPHANY            "/>
    <x v="283"/>
    <x v="258"/>
    <n v="20170125"/>
    <x v="0"/>
    <s v="PAGO NOMINA VARIAS CPS CON CARGO A VARIOS CONVENIO"/>
    <n v="-1360244"/>
    <n v="0"/>
    <n v="1360244"/>
    <n v="0"/>
  </r>
  <r>
    <s v="G"/>
    <n v="14"/>
    <n v="226"/>
    <n v="2"/>
    <n v="1030646037"/>
    <s v="MILLAN MOYANO LOREN STEPHANY            "/>
    <x v="282"/>
    <x v="257"/>
    <n v="20170125"/>
    <x v="0"/>
    <s v="PAGO NOMINA VARIAS CPS CON CARGO A VARIOS CONVENIO"/>
    <n v="1400000"/>
    <n v="1400000"/>
    <n v="0"/>
    <n v="0"/>
  </r>
  <r>
    <s v="G"/>
    <n v="14"/>
    <n v="226"/>
    <n v="3"/>
    <n v="1030646037"/>
    <s v="MILLAN MOYANO LOREN STEPHANY            "/>
    <x v="24"/>
    <x v="24"/>
    <n v="20170125"/>
    <x v="0"/>
    <s v="PAGO NOMINA VARIAS CPS CON CARGO A VARIOS CONVENIO"/>
    <n v="-17804"/>
    <n v="0"/>
    <n v="17804"/>
    <n v="1400000"/>
  </r>
  <r>
    <s v="G"/>
    <n v="14"/>
    <n v="226"/>
    <n v="4"/>
    <n v="1030646037"/>
    <s v="MILLAN MOYANO LOREN STEPHANY            "/>
    <x v="66"/>
    <x v="64"/>
    <n v="20170125"/>
    <x v="0"/>
    <s v="PAGO NOMINA VARIAS CPS CON CARGO A VARIOS CONVENIO"/>
    <n v="-8599"/>
    <n v="0"/>
    <n v="8599"/>
    <n v="1400000"/>
  </r>
  <r>
    <s v="G"/>
    <n v="14"/>
    <n v="226"/>
    <n v="5"/>
    <n v="1030646037"/>
    <s v="MILLAN MOYANO LOREN STEPHANY            "/>
    <x v="75"/>
    <x v="73"/>
    <n v="20170125"/>
    <x v="0"/>
    <s v="PAGO NOMINA VARIAS CPS CON CARGO A VARIOS CONVENIO"/>
    <n v="-8902"/>
    <n v="0"/>
    <n v="8902"/>
    <n v="1400000"/>
  </r>
  <r>
    <s v="G"/>
    <n v="14"/>
    <n v="226"/>
    <n v="6"/>
    <n v="1030646037"/>
    <s v="MILLAN MOYANO LOREN STEPHANY            "/>
    <x v="77"/>
    <x v="75"/>
    <n v="20170125"/>
    <x v="0"/>
    <s v="PAGO NOMINA VARIAS CPS CON CARGO A VARIOS CONVENIO"/>
    <n v="-4451"/>
    <n v="0"/>
    <n v="4451"/>
    <n v="1400000"/>
  </r>
  <r>
    <s v="G"/>
    <n v="14"/>
    <n v="227"/>
    <n v="1"/>
    <n v="78674560"/>
    <s v="ZABALA JORGE                            "/>
    <x v="283"/>
    <x v="258"/>
    <n v="20170125"/>
    <x v="0"/>
    <s v="PAGO NOMINA VARIAS CPS CON CARGO A VARIOS CONVENIO"/>
    <n v="-8247851"/>
    <n v="0"/>
    <n v="8247851"/>
    <n v="0"/>
  </r>
  <r>
    <s v="G"/>
    <n v="14"/>
    <n v="227"/>
    <n v="2"/>
    <n v="78674560"/>
    <s v="ZABALA JORGE                            "/>
    <x v="282"/>
    <x v="257"/>
    <n v="20170125"/>
    <x v="0"/>
    <s v="PAGO NOMINA VARIAS CPS CON CARGO A VARIOS CONVENIO"/>
    <n v="9200000"/>
    <n v="9200000"/>
    <n v="0"/>
    <n v="0"/>
  </r>
  <r>
    <s v="G"/>
    <n v="14"/>
    <n v="227"/>
    <n v="3"/>
    <n v="78674560"/>
    <s v="ZABALA JORGE                            "/>
    <x v="24"/>
    <x v="24"/>
    <n v="20170125"/>
    <x v="0"/>
    <s v="PAGO NOMINA VARIAS CPS CON CARGO A VARIOS CONVENIO"/>
    <n v="-121428"/>
    <n v="0"/>
    <n v="121428"/>
    <n v="9200000"/>
  </r>
  <r>
    <s v="G"/>
    <n v="14"/>
    <n v="227"/>
    <n v="4"/>
    <n v="78674560"/>
    <s v="ZABALA JORGE                            "/>
    <x v="81"/>
    <x v="78"/>
    <n v="20170125"/>
    <x v="0"/>
    <s v="PAGO NOMINA VARIAS CPS CON CARGO A VARIOS CONVENIO"/>
    <n v="-681000"/>
    <n v="0"/>
    <n v="681000"/>
    <n v="9200000"/>
  </r>
  <r>
    <s v="G"/>
    <n v="14"/>
    <n v="227"/>
    <n v="5"/>
    <n v="78674560"/>
    <s v="ZABALA JORGE                            "/>
    <x v="66"/>
    <x v="64"/>
    <n v="20170125"/>
    <x v="0"/>
    <s v="PAGO NOMINA VARIAS CPS CON CARGO A VARIOS CONVENIO"/>
    <n v="-58650"/>
    <n v="0"/>
    <n v="58650"/>
    <n v="9200000"/>
  </r>
  <r>
    <s v="G"/>
    <n v="14"/>
    <n v="227"/>
    <n v="6"/>
    <n v="78674560"/>
    <s v="ZABALA JORGE                            "/>
    <x v="75"/>
    <x v="73"/>
    <n v="20170125"/>
    <x v="0"/>
    <s v="PAGO NOMINA VARIAS CPS CON CARGO A VARIOS CONVENIO"/>
    <n v="-60714"/>
    <n v="0"/>
    <n v="60714"/>
    <n v="9200000"/>
  </r>
  <r>
    <s v="G"/>
    <n v="14"/>
    <n v="227"/>
    <n v="7"/>
    <n v="78674560"/>
    <s v="ZABALA JORGE                            "/>
    <x v="77"/>
    <x v="75"/>
    <n v="20170125"/>
    <x v="0"/>
    <s v="PAGO NOMINA VARIAS CPS CON CARGO A VARIOS CONVENIO"/>
    <n v="-30357"/>
    <n v="0"/>
    <n v="30357"/>
    <n v="9200000"/>
  </r>
  <r>
    <s v="G"/>
    <n v="14"/>
    <n v="228"/>
    <n v="1"/>
    <n v="8665564"/>
    <s v="VILLAREAL CIFUENTES RAFAEL ALCIDES      "/>
    <x v="283"/>
    <x v="258"/>
    <n v="20170125"/>
    <x v="0"/>
    <s v="PAGO NOMINA VARIAS CPS CON CARGO A VARIOS CONVENIO"/>
    <n v="-8247851"/>
    <n v="0"/>
    <n v="8247851"/>
    <n v="0"/>
  </r>
  <r>
    <s v="G"/>
    <n v="14"/>
    <n v="228"/>
    <n v="2"/>
    <n v="8665564"/>
    <s v="VILLAREAL CIFUENTES RAFAEL ALCIDES      "/>
    <x v="282"/>
    <x v="257"/>
    <n v="20170125"/>
    <x v="0"/>
    <s v="PAGO NOMINA VARIAS CPS CON CARGO A VARIOS CONVENIO"/>
    <n v="9200000"/>
    <n v="9200000"/>
    <n v="0"/>
    <n v="0"/>
  </r>
  <r>
    <s v="G"/>
    <n v="14"/>
    <n v="228"/>
    <n v="3"/>
    <n v="8665564"/>
    <s v="VILLAREAL CIFUENTES RAFAEL ALCIDES      "/>
    <x v="24"/>
    <x v="24"/>
    <n v="20170125"/>
    <x v="0"/>
    <s v="PAGO NOMINA VARIAS CPS CON CARGO A VARIOS CONVENIO"/>
    <n v="-121428"/>
    <n v="0"/>
    <n v="121428"/>
    <n v="9200000"/>
  </r>
  <r>
    <s v="G"/>
    <n v="14"/>
    <n v="228"/>
    <n v="4"/>
    <n v="8665564"/>
    <s v="VILLAREAL CIFUENTES RAFAEL ALCIDES      "/>
    <x v="81"/>
    <x v="78"/>
    <n v="20170125"/>
    <x v="0"/>
    <s v="PAGO NOMINA VARIAS CPS CON CARGO A VARIOS CONVENIO"/>
    <n v="-681000"/>
    <n v="0"/>
    <n v="681000"/>
    <n v="9200000"/>
  </r>
  <r>
    <s v="G"/>
    <n v="14"/>
    <n v="228"/>
    <n v="5"/>
    <n v="8665564"/>
    <s v="VILLAREAL CIFUENTES RAFAEL ALCIDES      "/>
    <x v="66"/>
    <x v="64"/>
    <n v="20170125"/>
    <x v="0"/>
    <s v="PAGO NOMINA VARIAS CPS CON CARGO A VARIOS CONVENIO"/>
    <n v="-58650"/>
    <n v="0"/>
    <n v="58650"/>
    <n v="9200000"/>
  </r>
  <r>
    <s v="G"/>
    <n v="14"/>
    <n v="228"/>
    <n v="6"/>
    <n v="8665564"/>
    <s v="VILLAREAL CIFUENTES RAFAEL ALCIDES      "/>
    <x v="75"/>
    <x v="73"/>
    <n v="20170125"/>
    <x v="0"/>
    <s v="PAGO NOMINA VARIAS CPS CON CARGO A VARIOS CONVENIO"/>
    <n v="-60714"/>
    <n v="0"/>
    <n v="60714"/>
    <n v="9200000"/>
  </r>
  <r>
    <s v="G"/>
    <n v="14"/>
    <n v="228"/>
    <n v="7"/>
    <n v="8665564"/>
    <s v="VILLAREAL CIFUENTES RAFAEL ALCIDES      "/>
    <x v="77"/>
    <x v="75"/>
    <n v="20170125"/>
    <x v="0"/>
    <s v="PAGO NOMINA VARIAS CPS CON CARGO A VARIOS CONVENIO"/>
    <n v="-30357"/>
    <n v="0"/>
    <n v="30357"/>
    <n v="9200000"/>
  </r>
  <r>
    <s v="G"/>
    <n v="14"/>
    <n v="229"/>
    <n v="1"/>
    <n v="53108631"/>
    <s v="SERRATO RODRIGUEZ LEIDY JOHANNA         "/>
    <x v="285"/>
    <x v="260"/>
    <n v="20170125"/>
    <x v="0"/>
    <s v="PAGO NOMINA VARIAS CPS CON CARGO A VARIOS CONVENIO"/>
    <n v="-1911658"/>
    <n v="0"/>
    <n v="1911658"/>
    <n v="0"/>
  </r>
  <r>
    <s v="G"/>
    <n v="14"/>
    <n v="229"/>
    <n v="2"/>
    <n v="53108631"/>
    <s v="SERRATO RODRIGUEZ LEIDY JOHANNA         "/>
    <x v="282"/>
    <x v="257"/>
    <n v="20170125"/>
    <x v="0"/>
    <s v="PAGO NOMINA VARIAS CPS CON CARGO A VARIOS CONVENIO"/>
    <n v="1950000"/>
    <n v="1950000"/>
    <n v="0"/>
    <n v="0"/>
  </r>
  <r>
    <s v="G"/>
    <n v="14"/>
    <n v="229"/>
    <n v="3"/>
    <n v="53108631"/>
    <s v="SERRATO RODRIGUEZ LEIDY JOHANNA         "/>
    <x v="79"/>
    <x v="77"/>
    <n v="20170125"/>
    <x v="0"/>
    <s v="PAGO NOMINA VARIAS CPS CON CARGO A VARIOS CONVENIO"/>
    <n v="-6464"/>
    <n v="0"/>
    <n v="6464"/>
    <n v="1950000"/>
  </r>
  <r>
    <s v="G"/>
    <n v="14"/>
    <n v="229"/>
    <n v="4"/>
    <n v="53108631"/>
    <s v="SERRATO RODRIGUEZ LEIDY JOHANNA         "/>
    <x v="66"/>
    <x v="64"/>
    <n v="20170125"/>
    <x v="0"/>
    <s v="PAGO NOMINA VARIAS CPS CON CARGO A VARIOS CONVENIO"/>
    <n v="-12487"/>
    <n v="0"/>
    <n v="12487"/>
    <n v="1950000"/>
  </r>
  <r>
    <s v="G"/>
    <n v="14"/>
    <n v="229"/>
    <n v="5"/>
    <n v="53108631"/>
    <s v="SERRATO RODRIGUEZ LEIDY JOHANNA         "/>
    <x v="75"/>
    <x v="73"/>
    <n v="20170125"/>
    <x v="0"/>
    <s v="PAGO NOMINA VARIAS CPS CON CARGO A VARIOS CONVENIO"/>
    <n v="-12927"/>
    <n v="0"/>
    <n v="12927"/>
    <n v="1950000"/>
  </r>
  <r>
    <s v="G"/>
    <n v="14"/>
    <n v="229"/>
    <n v="6"/>
    <n v="53108631"/>
    <s v="SERRATO RODRIGUEZ LEIDY JOHANNA         "/>
    <x v="77"/>
    <x v="75"/>
    <n v="20170125"/>
    <x v="0"/>
    <s v="PAGO NOMINA VARIAS CPS CON CARGO A VARIOS CONVENIO"/>
    <n v="-6464"/>
    <n v="0"/>
    <n v="6464"/>
    <n v="1950000"/>
  </r>
  <r>
    <s v="G"/>
    <n v="14"/>
    <n v="230"/>
    <n v="1"/>
    <n v="1030601380"/>
    <s v="QUINTERO RODRÍGUEZ PAOLA                "/>
    <x v="285"/>
    <x v="260"/>
    <n v="20170125"/>
    <x v="0"/>
    <s v="PAGO NOMINA VARIAS CPS CON CARGO A VARIOS CONVENIO"/>
    <n v="-1911658"/>
    <n v="0"/>
    <n v="1911658"/>
    <n v="0"/>
  </r>
  <r>
    <s v="G"/>
    <n v="14"/>
    <n v="230"/>
    <n v="2"/>
    <n v="1030601380"/>
    <s v="QUINTERO RODRÍGUEZ PAOLA                "/>
    <x v="282"/>
    <x v="257"/>
    <n v="20170125"/>
    <x v="0"/>
    <s v="PAGO NOMINA VARIAS CPS CON CARGO A VARIOS CONVENIO"/>
    <n v="1950000"/>
    <n v="1950000"/>
    <n v="0"/>
    <n v="0"/>
  </r>
  <r>
    <s v="G"/>
    <n v="14"/>
    <n v="230"/>
    <n v="3"/>
    <n v="1030601380"/>
    <s v="QUINTERO RODRÍGUEZ PAOLA                "/>
    <x v="79"/>
    <x v="77"/>
    <n v="20170125"/>
    <x v="0"/>
    <s v="PAGO NOMINA VARIAS CPS CON CARGO A VARIOS CONVENIO"/>
    <n v="-6464"/>
    <n v="0"/>
    <n v="6464"/>
    <n v="1950000"/>
  </r>
  <r>
    <s v="G"/>
    <n v="14"/>
    <n v="230"/>
    <n v="4"/>
    <n v="1030601380"/>
    <s v="QUINTERO RODRÍGUEZ PAOLA                "/>
    <x v="66"/>
    <x v="64"/>
    <n v="20170125"/>
    <x v="0"/>
    <s v="PAGO NOMINA VARIAS CPS CON CARGO A VARIOS CONVENIO"/>
    <n v="-12487"/>
    <n v="0"/>
    <n v="12487"/>
    <n v="1950000"/>
  </r>
  <r>
    <s v="G"/>
    <n v="14"/>
    <n v="230"/>
    <n v="5"/>
    <n v="1030601380"/>
    <s v="QUINTERO RODRÍGUEZ PAOLA                "/>
    <x v="75"/>
    <x v="73"/>
    <n v="20170125"/>
    <x v="0"/>
    <s v="PAGO NOMINA VARIAS CPS CON CARGO A VARIOS CONVENIO"/>
    <n v="-12927"/>
    <n v="0"/>
    <n v="12927"/>
    <n v="1950000"/>
  </r>
  <r>
    <s v="G"/>
    <n v="14"/>
    <n v="230"/>
    <n v="6"/>
    <n v="1030601380"/>
    <s v="QUINTERO RODRÍGUEZ PAOLA                "/>
    <x v="77"/>
    <x v="75"/>
    <n v="20170125"/>
    <x v="0"/>
    <s v="PAGO NOMINA VARIAS CPS CON CARGO A VARIOS CONVENIO"/>
    <n v="-6464"/>
    <n v="0"/>
    <n v="6464"/>
    <n v="1950000"/>
  </r>
  <r>
    <s v="G"/>
    <n v="14"/>
    <n v="231"/>
    <n v="1"/>
    <n v="11442230"/>
    <s v="RUIZ ARCINIEGAS YILMAR ARMANDO          "/>
    <x v="285"/>
    <x v="260"/>
    <n v="20170125"/>
    <x v="0"/>
    <s v="PAGO NOMINA VARIAS CPS CON CARGO A VARIOS CONVENIO"/>
    <n v="-1569158"/>
    <n v="0"/>
    <n v="1569158"/>
    <n v="0"/>
  </r>
  <r>
    <s v="G"/>
    <n v="14"/>
    <n v="231"/>
    <n v="2"/>
    <n v="11442230"/>
    <s v="RUIZ ARCINIEGAS YILMAR ARMANDO          "/>
    <x v="282"/>
    <x v="257"/>
    <n v="20170125"/>
    <x v="0"/>
    <s v="PAGO NOMINA VARIAS CPS CON CARGO A VARIOS CONVENIO"/>
    <n v="1600000"/>
    <n v="1600000"/>
    <n v="0"/>
    <n v="0"/>
  </r>
  <r>
    <s v="G"/>
    <n v="14"/>
    <n v="231"/>
    <n v="3"/>
    <n v="11442230"/>
    <s v="RUIZ ARCINIEGAS YILMAR ARMANDO          "/>
    <x v="79"/>
    <x v="77"/>
    <n v="20170125"/>
    <x v="0"/>
    <s v="PAGO NOMINA VARIAS CPS CON CARGO A VARIOS CONVENIO"/>
    <n v="-5199"/>
    <n v="0"/>
    <n v="5199"/>
    <n v="1600000"/>
  </r>
  <r>
    <s v="G"/>
    <n v="14"/>
    <n v="231"/>
    <n v="4"/>
    <n v="11442230"/>
    <s v="RUIZ ARCINIEGAS YILMAR ARMANDO          "/>
    <x v="66"/>
    <x v="64"/>
    <n v="20170125"/>
    <x v="0"/>
    <s v="PAGO NOMINA VARIAS CPS CON CARGO A VARIOS CONVENIO"/>
    <n v="-10045"/>
    <n v="0"/>
    <n v="10045"/>
    <n v="1600000"/>
  </r>
  <r>
    <s v="G"/>
    <n v="14"/>
    <n v="231"/>
    <n v="5"/>
    <n v="11442230"/>
    <s v="RUIZ ARCINIEGAS YILMAR ARMANDO          "/>
    <x v="75"/>
    <x v="73"/>
    <n v="20170125"/>
    <x v="0"/>
    <s v="PAGO NOMINA VARIAS CPS CON CARGO A VARIOS CONVENIO"/>
    <n v="-10399"/>
    <n v="0"/>
    <n v="10399"/>
    <n v="1600000"/>
  </r>
  <r>
    <s v="G"/>
    <n v="14"/>
    <n v="231"/>
    <n v="6"/>
    <n v="11442230"/>
    <s v="RUIZ ARCINIEGAS YILMAR ARMANDO          "/>
    <x v="77"/>
    <x v="75"/>
    <n v="20170125"/>
    <x v="0"/>
    <s v="PAGO NOMINA VARIAS CPS CON CARGO A VARIOS CONVENIO"/>
    <n v="-5199"/>
    <n v="0"/>
    <n v="5199"/>
    <n v="1600000"/>
  </r>
  <r>
    <s v="G"/>
    <n v="14"/>
    <n v="232"/>
    <n v="1"/>
    <n v="1010199722"/>
    <s v="PINILLA TENORIO WALTER EDUARDO          "/>
    <x v="285"/>
    <x v="260"/>
    <n v="20170125"/>
    <x v="0"/>
    <s v="PAGO NOMINA VARIAS CPS CON CARGO A VARIOS CONVENIO"/>
    <n v="-1911658"/>
    <n v="0"/>
    <n v="1911658"/>
    <n v="0"/>
  </r>
  <r>
    <s v="G"/>
    <n v="14"/>
    <n v="232"/>
    <n v="2"/>
    <n v="1010199722"/>
    <s v="PINILLA TENORIO WALTER EDUARDO          "/>
    <x v="282"/>
    <x v="257"/>
    <n v="20170125"/>
    <x v="0"/>
    <s v="PAGO NOMINA VARIAS CPS CON CARGO A VARIOS CONVENIO"/>
    <n v="1950000"/>
    <n v="1950000"/>
    <n v="0"/>
    <n v="0"/>
  </r>
  <r>
    <s v="G"/>
    <n v="14"/>
    <n v="232"/>
    <n v="3"/>
    <n v="1010199722"/>
    <s v="PINILLA TENORIO WALTER EDUARDO          "/>
    <x v="79"/>
    <x v="77"/>
    <n v="20170125"/>
    <x v="0"/>
    <s v="PAGO NOMINA VARIAS CPS CON CARGO A VARIOS CONVENIO"/>
    <n v="-6464"/>
    <n v="0"/>
    <n v="6464"/>
    <n v="1950000"/>
  </r>
  <r>
    <s v="G"/>
    <n v="14"/>
    <n v="232"/>
    <n v="4"/>
    <n v="1010199722"/>
    <s v="PINILLA TENORIO WALTER EDUARDO          "/>
    <x v="66"/>
    <x v="64"/>
    <n v="20170125"/>
    <x v="0"/>
    <s v="PAGO NOMINA VARIAS CPS CON CARGO A VARIOS CONVENIO"/>
    <n v="-12487"/>
    <n v="0"/>
    <n v="12487"/>
    <n v="1950000"/>
  </r>
  <r>
    <s v="G"/>
    <n v="14"/>
    <n v="232"/>
    <n v="5"/>
    <n v="1010199722"/>
    <s v="PINILLA TENORIO WALTER EDUARDO          "/>
    <x v="75"/>
    <x v="73"/>
    <n v="20170125"/>
    <x v="0"/>
    <s v="PAGO NOMINA VARIAS CPS CON CARGO A VARIOS CONVENIO"/>
    <n v="-12927"/>
    <n v="0"/>
    <n v="12927"/>
    <n v="1950000"/>
  </r>
  <r>
    <s v="G"/>
    <n v="14"/>
    <n v="232"/>
    <n v="6"/>
    <n v="1010199722"/>
    <s v="PINILLA TENORIO WALTER EDUARDO          "/>
    <x v="77"/>
    <x v="75"/>
    <n v="20170125"/>
    <x v="0"/>
    <s v="PAGO NOMINA VARIAS CPS CON CARGO A VARIOS CONVENIO"/>
    <n v="-6464"/>
    <n v="0"/>
    <n v="6464"/>
    <n v="1950000"/>
  </r>
  <r>
    <s v="G"/>
    <n v="14"/>
    <n v="233"/>
    <n v="1"/>
    <n v="1012420991"/>
    <s v="RODRIGUEZ YEIMY PAOLA                   "/>
    <x v="285"/>
    <x v="260"/>
    <n v="20170125"/>
    <x v="0"/>
    <s v="PAGO NOMINA VARIAS CPS CON CARGO A VARIOS CONVENIO"/>
    <n v="-1911658"/>
    <n v="0"/>
    <n v="1911658"/>
    <n v="0"/>
  </r>
  <r>
    <s v="G"/>
    <n v="14"/>
    <n v="233"/>
    <n v="2"/>
    <n v="1012420991"/>
    <s v="RODRIGUEZ YEIMY PAOLA                   "/>
    <x v="282"/>
    <x v="257"/>
    <n v="20170125"/>
    <x v="0"/>
    <s v="PAGO NOMINA VARIAS CPS CON CARGO A VARIOS CONVENIO"/>
    <n v="1950000"/>
    <n v="1950000"/>
    <n v="0"/>
    <n v="0"/>
  </r>
  <r>
    <s v="G"/>
    <n v="14"/>
    <n v="233"/>
    <n v="3"/>
    <n v="1012420991"/>
    <s v="RODRIGUEZ YEIMY PAOLA                   "/>
    <x v="79"/>
    <x v="77"/>
    <n v="20170125"/>
    <x v="0"/>
    <s v="PAGO NOMINA VARIAS CPS CON CARGO A VARIOS CONVENIO"/>
    <n v="-6464"/>
    <n v="0"/>
    <n v="6464"/>
    <n v="1950000"/>
  </r>
  <r>
    <s v="G"/>
    <n v="14"/>
    <n v="233"/>
    <n v="4"/>
    <n v="1012420991"/>
    <s v="RODRIGUEZ YEIMY PAOLA                   "/>
    <x v="66"/>
    <x v="64"/>
    <n v="20170125"/>
    <x v="0"/>
    <s v="PAGO NOMINA VARIAS CPS CON CARGO A VARIOS CONVENIO"/>
    <n v="-12487"/>
    <n v="0"/>
    <n v="12487"/>
    <n v="1950000"/>
  </r>
  <r>
    <s v="G"/>
    <n v="14"/>
    <n v="233"/>
    <n v="5"/>
    <n v="1012420991"/>
    <s v="RODRIGUEZ YEIMY PAOLA                   "/>
    <x v="75"/>
    <x v="73"/>
    <n v="20170125"/>
    <x v="0"/>
    <s v="PAGO NOMINA VARIAS CPS CON CARGO A VARIOS CONVENIO"/>
    <n v="-12927"/>
    <n v="0"/>
    <n v="12927"/>
    <n v="1950000"/>
  </r>
  <r>
    <s v="G"/>
    <n v="14"/>
    <n v="233"/>
    <n v="6"/>
    <n v="1012420991"/>
    <s v="RODRIGUEZ YEIMY PAOLA                   "/>
    <x v="77"/>
    <x v="75"/>
    <n v="20170125"/>
    <x v="0"/>
    <s v="PAGO NOMINA VARIAS CPS CON CARGO A VARIOS CONVENIO"/>
    <n v="-6464"/>
    <n v="0"/>
    <n v="6464"/>
    <n v="1950000"/>
  </r>
  <r>
    <s v="G"/>
    <n v="14"/>
    <n v="234"/>
    <n v="1"/>
    <n v="1031126420"/>
    <s v="WILCHES CAÑON CARLOS FERNANDO           "/>
    <x v="285"/>
    <x v="260"/>
    <n v="20170125"/>
    <x v="0"/>
    <s v="PAGO NOMINA VARIAS CPS CON CARGO A VARIOS CONVENIO"/>
    <n v="-1911658"/>
    <n v="0"/>
    <n v="1911658"/>
    <n v="0"/>
  </r>
  <r>
    <s v="G"/>
    <n v="14"/>
    <n v="234"/>
    <n v="2"/>
    <n v="1031126420"/>
    <s v="WILCHES CAÑON CARLOS FERNANDO           "/>
    <x v="282"/>
    <x v="257"/>
    <n v="20170125"/>
    <x v="0"/>
    <s v="PAGO NOMINA VARIAS CPS CON CARGO A VARIOS CONVENIO"/>
    <n v="1950000"/>
    <n v="1950000"/>
    <n v="0"/>
    <n v="0"/>
  </r>
  <r>
    <s v="G"/>
    <n v="14"/>
    <n v="234"/>
    <n v="3"/>
    <n v="1031126420"/>
    <s v="WILCHES CAÑON CARLOS FERNANDO           "/>
    <x v="79"/>
    <x v="77"/>
    <n v="20170125"/>
    <x v="0"/>
    <s v="PAGO NOMINA VARIAS CPS CON CARGO A VARIOS CONVENIO"/>
    <n v="-6464"/>
    <n v="0"/>
    <n v="6464"/>
    <n v="1950000"/>
  </r>
  <r>
    <s v="G"/>
    <n v="14"/>
    <n v="234"/>
    <n v="4"/>
    <n v="1031126420"/>
    <s v="WILCHES CAÑON CARLOS FERNANDO           "/>
    <x v="66"/>
    <x v="64"/>
    <n v="20170125"/>
    <x v="0"/>
    <s v="PAGO NOMINA VARIAS CPS CON CARGO A VARIOS CONVENIO"/>
    <n v="-12487"/>
    <n v="0"/>
    <n v="12487"/>
    <n v="1950000"/>
  </r>
  <r>
    <s v="G"/>
    <n v="14"/>
    <n v="234"/>
    <n v="5"/>
    <n v="1031126420"/>
    <s v="WILCHES CAÑON CARLOS FERNANDO           "/>
    <x v="75"/>
    <x v="73"/>
    <n v="20170125"/>
    <x v="0"/>
    <s v="PAGO NOMINA VARIAS CPS CON CARGO A VARIOS CONVENIO"/>
    <n v="-12927"/>
    <n v="0"/>
    <n v="12927"/>
    <n v="1950000"/>
  </r>
  <r>
    <s v="G"/>
    <n v="14"/>
    <n v="234"/>
    <n v="6"/>
    <n v="1031126420"/>
    <s v="WILCHES CAÑON CARLOS FERNANDO           "/>
    <x v="77"/>
    <x v="75"/>
    <n v="20170125"/>
    <x v="0"/>
    <s v="PAGO NOMINA VARIAS CPS CON CARGO A VARIOS CONVENIO"/>
    <n v="-6464"/>
    <n v="0"/>
    <n v="6464"/>
    <n v="1950000"/>
  </r>
  <r>
    <s v="G"/>
    <n v="14"/>
    <n v="235"/>
    <n v="1"/>
    <n v="51779168"/>
    <s v="MARIA CLEMENCIA GARCIA RONCANCIO        "/>
    <x v="285"/>
    <x v="260"/>
    <n v="20170125"/>
    <x v="0"/>
    <s v="PAGO NOMINA VARIAS CPS CON CARGO A VARIOS CONVENIO"/>
    <n v="-1569158"/>
    <n v="0"/>
    <n v="1569158"/>
    <n v="0"/>
  </r>
  <r>
    <s v="G"/>
    <n v="14"/>
    <n v="235"/>
    <n v="2"/>
    <n v="51779168"/>
    <s v="MARIA CLEMENCIA GARCIA RONCANCIO        "/>
    <x v="282"/>
    <x v="257"/>
    <n v="20170125"/>
    <x v="0"/>
    <s v="PAGO NOMINA VARIAS CPS CON CARGO A VARIOS CONVENIO"/>
    <n v="1600000"/>
    <n v="1600000"/>
    <n v="0"/>
    <n v="0"/>
  </r>
  <r>
    <s v="G"/>
    <n v="14"/>
    <n v="235"/>
    <n v="3"/>
    <n v="51779168"/>
    <s v="MARIA CLEMENCIA GARCIA RONCANCIO        "/>
    <x v="79"/>
    <x v="77"/>
    <n v="20170125"/>
    <x v="0"/>
    <s v="PAGO NOMINA VARIAS CPS CON CARGO A VARIOS CONVENIO"/>
    <n v="-5199"/>
    <n v="0"/>
    <n v="5199"/>
    <n v="1600000"/>
  </r>
  <r>
    <s v="G"/>
    <n v="14"/>
    <n v="235"/>
    <n v="4"/>
    <n v="51779168"/>
    <s v="MARIA CLEMENCIA GARCIA RONCANCIO        "/>
    <x v="66"/>
    <x v="64"/>
    <n v="20170125"/>
    <x v="0"/>
    <s v="PAGO NOMINA VARIAS CPS CON CARGO A VARIOS CONVENIO"/>
    <n v="-10045"/>
    <n v="0"/>
    <n v="10045"/>
    <n v="1600000"/>
  </r>
  <r>
    <s v="G"/>
    <n v="14"/>
    <n v="235"/>
    <n v="5"/>
    <n v="51779168"/>
    <s v="MARIA CLEMENCIA GARCIA RONCANCIO        "/>
    <x v="75"/>
    <x v="73"/>
    <n v="20170125"/>
    <x v="0"/>
    <s v="PAGO NOMINA VARIAS CPS CON CARGO A VARIOS CONVENIO"/>
    <n v="-10399"/>
    <n v="0"/>
    <n v="10399"/>
    <n v="1600000"/>
  </r>
  <r>
    <s v="G"/>
    <n v="14"/>
    <n v="235"/>
    <n v="6"/>
    <n v="51779168"/>
    <s v="MARIA CLEMENCIA GARCIA RONCANCIO        "/>
    <x v="77"/>
    <x v="75"/>
    <n v="20170125"/>
    <x v="0"/>
    <s v="PAGO NOMINA VARIAS CPS CON CARGO A VARIOS CONVENIO"/>
    <n v="-5199"/>
    <n v="0"/>
    <n v="5199"/>
    <n v="1600000"/>
  </r>
  <r>
    <s v="G"/>
    <n v="14"/>
    <n v="236"/>
    <n v="1"/>
    <n v="80097806"/>
    <s v="QUINCHE CORTES WILLER RAFAEL            "/>
    <x v="285"/>
    <x v="260"/>
    <n v="20170125"/>
    <x v="0"/>
    <s v="PAGO NOMINA VARIAS CPS CON CARGO A VARIOS CONVENIO"/>
    <n v="-1911658"/>
    <n v="0"/>
    <n v="1911658"/>
    <n v="0"/>
  </r>
  <r>
    <s v="G"/>
    <n v="14"/>
    <n v="236"/>
    <n v="2"/>
    <n v="80097806"/>
    <s v="QUINCHE CORTES WILLER RAFAEL            "/>
    <x v="282"/>
    <x v="257"/>
    <n v="20170125"/>
    <x v="0"/>
    <s v="PAGO NOMINA VARIAS CPS CON CARGO A VARIOS CONVENIO"/>
    <n v="1950000"/>
    <n v="1950000"/>
    <n v="0"/>
    <n v="0"/>
  </r>
  <r>
    <s v="G"/>
    <n v="14"/>
    <n v="236"/>
    <n v="3"/>
    <n v="80097806"/>
    <s v="QUINCHE CORTES WILLER RAFAEL            "/>
    <x v="79"/>
    <x v="77"/>
    <n v="20170125"/>
    <x v="0"/>
    <s v="PAGO NOMINA VARIAS CPS CON CARGO A VARIOS CONVENIO"/>
    <n v="-6464"/>
    <n v="0"/>
    <n v="6464"/>
    <n v="1950000"/>
  </r>
  <r>
    <s v="G"/>
    <n v="14"/>
    <n v="236"/>
    <n v="4"/>
    <n v="80097806"/>
    <s v="QUINCHE CORTES WILLER RAFAEL            "/>
    <x v="66"/>
    <x v="64"/>
    <n v="20170125"/>
    <x v="0"/>
    <s v="PAGO NOMINA VARIAS CPS CON CARGO A VARIOS CONVENIO"/>
    <n v="-12487"/>
    <n v="0"/>
    <n v="12487"/>
    <n v="1950000"/>
  </r>
  <r>
    <s v="G"/>
    <n v="14"/>
    <n v="236"/>
    <n v="5"/>
    <n v="80097806"/>
    <s v="QUINCHE CORTES WILLER RAFAEL            "/>
    <x v="75"/>
    <x v="73"/>
    <n v="20170125"/>
    <x v="0"/>
    <s v="PAGO NOMINA VARIAS CPS CON CARGO A VARIOS CONVENIO"/>
    <n v="-12927"/>
    <n v="0"/>
    <n v="12927"/>
    <n v="1950000"/>
  </r>
  <r>
    <s v="G"/>
    <n v="14"/>
    <n v="236"/>
    <n v="6"/>
    <n v="80097806"/>
    <s v="QUINCHE CORTES WILLER RAFAEL            "/>
    <x v="77"/>
    <x v="75"/>
    <n v="20170125"/>
    <x v="0"/>
    <s v="PAGO NOMINA VARIAS CPS CON CARGO A VARIOS CONVENIO"/>
    <n v="-6464"/>
    <n v="0"/>
    <n v="6464"/>
    <n v="1950000"/>
  </r>
  <r>
    <s v="G"/>
    <n v="14"/>
    <n v="237"/>
    <n v="1"/>
    <n v="79845553"/>
    <s v="LUIS ANDRES MALAVER MORENO              "/>
    <x v="281"/>
    <x v="256"/>
    <n v="20170124"/>
    <x v="0"/>
    <s v="PRESTAR SERVICIOS COMO RESIDENTE EN EL MARCO DEL C"/>
    <n v="-2426625"/>
    <n v="0"/>
    <n v="2426625"/>
    <n v="0"/>
  </r>
  <r>
    <s v="G"/>
    <n v="14"/>
    <n v="237"/>
    <n v="2"/>
    <n v="79845553"/>
    <s v="LUIS ANDRES MALAVER MORENO              "/>
    <x v="282"/>
    <x v="257"/>
    <n v="20170124"/>
    <x v="0"/>
    <s v="PRESTAR SERVICIOS COMO RESIDENTE EN EL MARCO DEL C"/>
    <n v="2500000"/>
    <n v="2500000"/>
    <n v="0"/>
    <n v="0"/>
  </r>
  <r>
    <s v="G"/>
    <n v="14"/>
    <n v="237"/>
    <n v="3"/>
    <n v="79845553"/>
    <s v="LUIS ANDRES MALAVER MORENO              "/>
    <x v="75"/>
    <x v="73"/>
    <n v="20170124"/>
    <x v="0"/>
    <s v="PRESTAR SERVICIOS COMO RESIDENTE EN EL MARCO DEL C"/>
    <n v="-16430"/>
    <n v="0"/>
    <n v="16430"/>
    <n v="2500000"/>
  </r>
  <r>
    <s v="G"/>
    <n v="14"/>
    <n v="237"/>
    <n v="4"/>
    <n v="79845553"/>
    <s v="LUIS ANDRES MALAVER MORENO              "/>
    <x v="77"/>
    <x v="75"/>
    <n v="20170124"/>
    <x v="0"/>
    <s v="PRESTAR SERVICIOS COMO RESIDENTE EN EL MARCO DEL C"/>
    <n v="-8215"/>
    <n v="0"/>
    <n v="8215"/>
    <n v="2500000"/>
  </r>
  <r>
    <s v="G"/>
    <n v="14"/>
    <n v="237"/>
    <n v="5"/>
    <n v="79845553"/>
    <s v="LUIS ANDRES MALAVER MORENO              "/>
    <x v="24"/>
    <x v="24"/>
    <n v="20170124"/>
    <x v="0"/>
    <s v="PRESTAR SERVICIOS COMO RESIDENTE EN EL MARCO DEL C"/>
    <n v="-32859"/>
    <n v="0"/>
    <n v="32859"/>
    <n v="2500000"/>
  </r>
  <r>
    <s v="G"/>
    <n v="14"/>
    <n v="237"/>
    <n v="6"/>
    <n v="79845553"/>
    <s v="LUIS ANDRES MALAVER MORENO              "/>
    <x v="66"/>
    <x v="64"/>
    <n v="20170124"/>
    <x v="0"/>
    <s v="PRESTAR SERVICIOS COMO RESIDENTE EN EL MARCO DEL C"/>
    <n v="-15871"/>
    <n v="0"/>
    <n v="15871"/>
    <n v="2500000"/>
  </r>
  <r>
    <s v="G"/>
    <n v="14"/>
    <n v="238"/>
    <n v="1"/>
    <n v="899999230"/>
    <s v="UNIVERSIDAD DISTRITAL FRANCISCO JOSE DE "/>
    <x v="294"/>
    <x v="269"/>
    <n v="20170124"/>
    <x v="0"/>
    <s v="GASTOS ADMINISTRATIVOS EN EL MARCO DEL CONTRATO IN"/>
    <n v="-20000000"/>
    <n v="0"/>
    <n v="20000000"/>
    <n v="0"/>
  </r>
  <r>
    <s v="G"/>
    <n v="14"/>
    <n v="238"/>
    <n v="2"/>
    <n v="899999230"/>
    <s v="UNIVERSIDAD DISTRITAL FRANCISCO JOSE DE "/>
    <x v="282"/>
    <x v="257"/>
    <n v="20170124"/>
    <x v="0"/>
    <s v="GASTOS ADMINISTRATIVOS EN EL MARCO DEL CONTRATO IN"/>
    <n v="20000000"/>
    <n v="20000000"/>
    <n v="0"/>
    <n v="0"/>
  </r>
  <r>
    <s v="G"/>
    <n v="14"/>
    <n v="239"/>
    <n v="1"/>
    <n v="79845553"/>
    <s v="LUIS ANDRES MALAVER MORENO              "/>
    <x v="281"/>
    <x v="256"/>
    <n v="20170126"/>
    <x v="0"/>
    <s v="HOSPEDAJE Y MOVILIZACION DENTRO DEL CONTRATO INTER"/>
    <n v="-1500000"/>
    <n v="0"/>
    <n v="1500000"/>
    <n v="0"/>
  </r>
  <r>
    <s v="G"/>
    <n v="14"/>
    <n v="239"/>
    <n v="2"/>
    <n v="79845553"/>
    <s v="LUIS ANDRES MALAVER MORENO              "/>
    <x v="282"/>
    <x v="257"/>
    <n v="20170126"/>
    <x v="0"/>
    <s v="HOSPEDAJE Y MOVILIZACION DENTRO DEL CONTRATO INTER"/>
    <n v="1500000"/>
    <n v="1500000"/>
    <n v="0"/>
    <n v="0"/>
  </r>
  <r>
    <s v="G"/>
    <n v="14"/>
    <n v="240"/>
    <n v="1"/>
    <n v="32677781"/>
    <s v="GUTIERREZ STRAUS ANA MARIA              "/>
    <x v="283"/>
    <x v="258"/>
    <n v="20170125"/>
    <x v="0"/>
    <s v="PAGO NOMINA VARIAS CPS CON CARGO AL CONVENIO 10165"/>
    <n v="-1618312"/>
    <n v="0"/>
    <n v="1618312"/>
    <n v="0"/>
  </r>
  <r>
    <s v="G"/>
    <n v="14"/>
    <n v="240"/>
    <n v="2"/>
    <n v="32677781"/>
    <s v="GUTIERREZ STRAUS ANA MARIA              "/>
    <x v="282"/>
    <x v="257"/>
    <n v="20170125"/>
    <x v="0"/>
    <s v="PAGO NOMINA VARIAS CPS CON CARGO AL CONVENIO 10165"/>
    <n v="1710000"/>
    <n v="1710000"/>
    <n v="0"/>
    <n v="0"/>
  </r>
  <r>
    <s v="G"/>
    <n v="14"/>
    <n v="240"/>
    <n v="3"/>
    <n v="32677781"/>
    <s v="GUTIERREZ STRAUS ANA MARIA              "/>
    <x v="75"/>
    <x v="73"/>
    <n v="20170125"/>
    <x v="0"/>
    <s v="PAGO NOMINA VARIAS CPS CON CARGO AL CONVENIO 10165"/>
    <n v="-12608"/>
    <n v="0"/>
    <n v="12608"/>
    <n v="1710000"/>
  </r>
  <r>
    <s v="G"/>
    <n v="14"/>
    <n v="240"/>
    <n v="4"/>
    <n v="32677781"/>
    <s v="GUTIERREZ STRAUS ANA MARIA              "/>
    <x v="77"/>
    <x v="75"/>
    <n v="20170125"/>
    <x v="0"/>
    <s v="PAGO NOMINA VARIAS CPS CON CARGO AL CONVENIO 10165"/>
    <n v="-6304"/>
    <n v="0"/>
    <n v="6304"/>
    <n v="1710000"/>
  </r>
  <r>
    <s v="G"/>
    <n v="14"/>
    <n v="240"/>
    <n v="5"/>
    <n v="32677781"/>
    <s v="GUTIERREZ STRAUS ANA MARIA              "/>
    <x v="94"/>
    <x v="90"/>
    <n v="20170125"/>
    <x v="0"/>
    <s v="PAGO NOMINA VARIAS CPS CON CARGO AL CONVENIO 10165"/>
    <n v="-35379"/>
    <n v="0"/>
    <n v="35379"/>
    <n v="1710000"/>
  </r>
  <r>
    <s v="G"/>
    <n v="14"/>
    <n v="240"/>
    <n v="6"/>
    <n v="32677781"/>
    <s v="GUTIERREZ STRAUS ANA MARIA              "/>
    <x v="66"/>
    <x v="64"/>
    <n v="20170125"/>
    <x v="0"/>
    <s v="PAGO NOMINA VARIAS CPS CON CARGO AL CONVENIO 10165"/>
    <n v="-12180"/>
    <n v="0"/>
    <n v="12180"/>
    <n v="1710000"/>
  </r>
  <r>
    <s v="G"/>
    <n v="14"/>
    <n v="240"/>
    <n v="7"/>
    <n v="32677781"/>
    <s v="GUTIERREZ STRAUS ANA MARIA              "/>
    <x v="24"/>
    <x v="24"/>
    <n v="20170125"/>
    <x v="0"/>
    <s v="PAGO NOMINA VARIAS CPS CON CARGO AL CONVENIO 10165"/>
    <n v="-25217"/>
    <n v="0"/>
    <n v="25217"/>
    <n v="1710000"/>
  </r>
  <r>
    <s v="G"/>
    <n v="14"/>
    <n v="241"/>
    <n v="1"/>
    <n v="79851090"/>
    <s v="BELTRAN CARLOS ALIRIO                   "/>
    <x v="283"/>
    <x v="258"/>
    <n v="20170125"/>
    <x v="0"/>
    <s v="PAGO NOMINA VARIAS CPS CON CARGO AL CONVENIO 10165"/>
    <n v="-6543743"/>
    <n v="0"/>
    <n v="6543743"/>
    <n v="0"/>
  </r>
  <r>
    <s v="G"/>
    <n v="14"/>
    <n v="241"/>
    <n v="2"/>
    <n v="79851090"/>
    <s v="BELTRAN CARLOS ALIRIO                   "/>
    <x v="282"/>
    <x v="257"/>
    <n v="20170125"/>
    <x v="0"/>
    <s v="PAGO NOMINA VARIAS CPS CON CARGO AL CONVENIO 10165"/>
    <n v="7068000"/>
    <n v="7068000"/>
    <n v="0"/>
    <n v="0"/>
  </r>
  <r>
    <s v="G"/>
    <n v="14"/>
    <n v="241"/>
    <n v="3"/>
    <n v="79851090"/>
    <s v="BELTRAN CARLOS ALIRIO                   "/>
    <x v="75"/>
    <x v="73"/>
    <n v="20170125"/>
    <x v="0"/>
    <s v="PAGO NOMINA VARIAS CPS CON CARGO AL CONVENIO 10165"/>
    <n v="-46856"/>
    <n v="0"/>
    <n v="46856"/>
    <n v="7068000"/>
  </r>
  <r>
    <s v="G"/>
    <n v="14"/>
    <n v="241"/>
    <n v="4"/>
    <n v="79851090"/>
    <s v="BELTRAN CARLOS ALIRIO                   "/>
    <x v="77"/>
    <x v="75"/>
    <n v="20170125"/>
    <x v="0"/>
    <s v="PAGO NOMINA VARIAS CPS CON CARGO AL CONVENIO 10165"/>
    <n v="-23428"/>
    <n v="0"/>
    <n v="23428"/>
    <n v="7068000"/>
  </r>
  <r>
    <s v="G"/>
    <n v="14"/>
    <n v="241"/>
    <n v="5"/>
    <n v="79851090"/>
    <s v="BELTRAN CARLOS ALIRIO                   "/>
    <x v="81"/>
    <x v="78"/>
    <n v="20170125"/>
    <x v="0"/>
    <s v="PAGO NOMINA VARIAS CPS CON CARGO AL CONVENIO 10165"/>
    <n v="-315000"/>
    <n v="0"/>
    <n v="315000"/>
    <n v="7068000"/>
  </r>
  <r>
    <s v="G"/>
    <n v="14"/>
    <n v="241"/>
    <n v="6"/>
    <n v="79851090"/>
    <s v="BELTRAN CARLOS ALIRIO                   "/>
    <x v="66"/>
    <x v="64"/>
    <n v="20170125"/>
    <x v="0"/>
    <s v="PAGO NOMINA VARIAS CPS CON CARGO AL CONVENIO 10165"/>
    <n v="-45262"/>
    <n v="0"/>
    <n v="45262"/>
    <n v="7068000"/>
  </r>
  <r>
    <s v="G"/>
    <n v="14"/>
    <n v="241"/>
    <n v="7"/>
    <n v="79851090"/>
    <s v="BELTRAN CARLOS ALIRIO                   "/>
    <x v="24"/>
    <x v="24"/>
    <n v="20170125"/>
    <x v="0"/>
    <s v="PAGO NOMINA VARIAS CPS CON CARGO AL CONVENIO 10165"/>
    <n v="-93711"/>
    <n v="0"/>
    <n v="93711"/>
    <n v="7068000"/>
  </r>
  <r>
    <s v="G"/>
    <n v="14"/>
    <n v="242"/>
    <n v="1"/>
    <n v="79798461"/>
    <s v="ARIZA FERIA CARLOS VIDAL                "/>
    <x v="283"/>
    <x v="258"/>
    <n v="20170125"/>
    <x v="0"/>
    <s v="PAGO NOMINA VARIAS CPS CON CARGO AL CONVENIO 10165"/>
    <n v="-1439504"/>
    <n v="0"/>
    <n v="1439504"/>
    <n v="0"/>
  </r>
  <r>
    <s v="G"/>
    <n v="14"/>
    <n v="242"/>
    <n v="2"/>
    <n v="79798461"/>
    <s v="ARIZA FERIA CARLOS VIDAL                "/>
    <x v="282"/>
    <x v="257"/>
    <n v="20170125"/>
    <x v="0"/>
    <s v="PAGO NOMINA VARIAS CPS CON CARGO AL CONVENIO 10165"/>
    <n v="1482000"/>
    <n v="1482000"/>
    <n v="0"/>
    <n v="0"/>
  </r>
  <r>
    <s v="G"/>
    <n v="14"/>
    <n v="242"/>
    <n v="3"/>
    <n v="79798461"/>
    <s v="ARIZA FERIA CARLOS VIDAL                "/>
    <x v="75"/>
    <x v="73"/>
    <n v="20170125"/>
    <x v="0"/>
    <s v="PAGO NOMINA VARIAS CPS CON CARGO AL CONVENIO 10165"/>
    <n v="-9515"/>
    <n v="0"/>
    <n v="9515"/>
    <n v="1482000"/>
  </r>
  <r>
    <s v="G"/>
    <n v="14"/>
    <n v="242"/>
    <n v="4"/>
    <n v="79798461"/>
    <s v="ARIZA FERIA CARLOS VIDAL                "/>
    <x v="77"/>
    <x v="75"/>
    <n v="20170125"/>
    <x v="0"/>
    <s v="PAGO NOMINA VARIAS CPS CON CARGO AL CONVENIO 10165"/>
    <n v="-4758"/>
    <n v="0"/>
    <n v="4758"/>
    <n v="1482000"/>
  </r>
  <r>
    <s v="G"/>
    <n v="14"/>
    <n v="242"/>
    <n v="5"/>
    <n v="79798461"/>
    <s v="ARIZA FERIA CARLOS VIDAL                "/>
    <x v="66"/>
    <x v="64"/>
    <n v="20170125"/>
    <x v="0"/>
    <s v="PAGO NOMINA VARIAS CPS CON CARGO AL CONVENIO 10165"/>
    <n v="-9192"/>
    <n v="0"/>
    <n v="9192"/>
    <n v="1482000"/>
  </r>
  <r>
    <s v="G"/>
    <n v="14"/>
    <n v="242"/>
    <n v="6"/>
    <n v="79798461"/>
    <s v="ARIZA FERIA CARLOS VIDAL                "/>
    <x v="24"/>
    <x v="24"/>
    <n v="20170125"/>
    <x v="0"/>
    <s v="PAGO NOMINA VARIAS CPS CON CARGO AL CONVENIO 10165"/>
    <n v="-19031"/>
    <n v="0"/>
    <n v="19031"/>
    <n v="1482000"/>
  </r>
  <r>
    <s v="G"/>
    <n v="14"/>
    <n v="243"/>
    <n v="1"/>
    <n v="1030587921"/>
    <s v="NI¥O ESCOBAR CLAUDIA ISABEL             "/>
    <x v="283"/>
    <x v="258"/>
    <n v="20170125"/>
    <x v="0"/>
    <s v="PAGO NOMINA VARIAS CPS CON CARGO AL CONVENIO 10165"/>
    <n v="-963951"/>
    <n v="0"/>
    <n v="963951"/>
    <n v="0"/>
  </r>
  <r>
    <s v="G"/>
    <n v="14"/>
    <n v="243"/>
    <n v="2"/>
    <n v="1030587921"/>
    <s v="NI¥O ESCOBAR CLAUDIA ISABEL             "/>
    <x v="282"/>
    <x v="257"/>
    <n v="20170125"/>
    <x v="0"/>
    <s v="PAGO NOMINA VARIAS CPS CON CARGO AL CONVENIO 10165"/>
    <n v="990000"/>
    <n v="990000"/>
    <n v="0"/>
    <n v="0"/>
  </r>
  <r>
    <s v="G"/>
    <n v="14"/>
    <n v="243"/>
    <n v="3"/>
    <n v="1030587921"/>
    <s v="NI¥O ESCOBAR CLAUDIA ISABEL             "/>
    <x v="75"/>
    <x v="73"/>
    <n v="20170125"/>
    <x v="0"/>
    <s v="PAGO NOMINA VARIAS CPS CON CARGO AL CONVENIO 10165"/>
    <n v="-5833"/>
    <n v="0"/>
    <n v="5833"/>
    <n v="990000"/>
  </r>
  <r>
    <s v="G"/>
    <n v="14"/>
    <n v="243"/>
    <n v="4"/>
    <n v="1030587921"/>
    <s v="NI¥O ESCOBAR CLAUDIA ISABEL             "/>
    <x v="77"/>
    <x v="75"/>
    <n v="20170125"/>
    <x v="0"/>
    <s v="PAGO NOMINA VARIAS CPS CON CARGO AL CONVENIO 10165"/>
    <n v="-2916"/>
    <n v="0"/>
    <n v="2916"/>
    <n v="990000"/>
  </r>
  <r>
    <s v="G"/>
    <n v="14"/>
    <n v="243"/>
    <n v="5"/>
    <n v="1030587921"/>
    <s v="NI¥O ESCOBAR CLAUDIA ISABEL             "/>
    <x v="66"/>
    <x v="64"/>
    <n v="20170125"/>
    <x v="0"/>
    <s v="PAGO NOMINA VARIAS CPS CON CARGO AL CONVENIO 10165"/>
    <n v="-5634"/>
    <n v="0"/>
    <n v="5634"/>
    <n v="990000"/>
  </r>
  <r>
    <s v="G"/>
    <n v="14"/>
    <n v="243"/>
    <n v="6"/>
    <n v="1030587921"/>
    <s v="NI¥O ESCOBAR CLAUDIA ISABEL             "/>
    <x v="24"/>
    <x v="24"/>
    <n v="20170125"/>
    <x v="0"/>
    <s v="PAGO NOMINA VARIAS CPS CON CARGO AL CONVENIO 10165"/>
    <n v="-11666"/>
    <n v="0"/>
    <n v="11666"/>
    <n v="990000"/>
  </r>
  <r>
    <s v="G"/>
    <n v="14"/>
    <n v="244"/>
    <n v="1"/>
    <n v="79147751"/>
    <s v="HOTOS NAVARRETE EDUARDO                 "/>
    <x v="283"/>
    <x v="258"/>
    <n v="20170125"/>
    <x v="0"/>
    <s v="PAGO NOMINA VARIAS CPS CON CARGO AL CONVENIO 10165"/>
    <n v="-4907117"/>
    <n v="0"/>
    <n v="4907117"/>
    <n v="0"/>
  </r>
  <r>
    <s v="G"/>
    <n v="14"/>
    <n v="244"/>
    <n v="2"/>
    <n v="79147751"/>
    <s v="HOTOS NAVARRETE EDUARDO                 "/>
    <x v="282"/>
    <x v="257"/>
    <n v="20170125"/>
    <x v="0"/>
    <s v="PAGO NOMINA VARIAS CPS CON CARGO AL CONVENIO 10165"/>
    <n v="5130000"/>
    <n v="5130000"/>
    <n v="0"/>
    <n v="0"/>
  </r>
  <r>
    <s v="G"/>
    <n v="14"/>
    <n v="244"/>
    <n v="3"/>
    <n v="79147751"/>
    <s v="HOTOS NAVARRETE EDUARDO                 "/>
    <x v="75"/>
    <x v="73"/>
    <n v="20170125"/>
    <x v="0"/>
    <s v="PAGO NOMINA VARIAS CPS CON CARGO AL CONVENIO 10165"/>
    <n v="-34009"/>
    <n v="0"/>
    <n v="34009"/>
    <n v="5130000"/>
  </r>
  <r>
    <s v="G"/>
    <n v="14"/>
    <n v="244"/>
    <n v="4"/>
    <n v="79147751"/>
    <s v="HOTOS NAVARRETE EDUARDO                 "/>
    <x v="77"/>
    <x v="75"/>
    <n v="20170125"/>
    <x v="0"/>
    <s v="PAGO NOMINA VARIAS CPS CON CARGO AL CONVENIO 10165"/>
    <n v="-17004"/>
    <n v="0"/>
    <n v="17004"/>
    <n v="5130000"/>
  </r>
  <r>
    <s v="G"/>
    <n v="14"/>
    <n v="244"/>
    <n v="5"/>
    <n v="79147751"/>
    <s v="HOTOS NAVARRETE EDUARDO                 "/>
    <x v="81"/>
    <x v="78"/>
    <n v="20170125"/>
    <x v="0"/>
    <s v="PAGO NOMINA VARIAS CPS CON CARGO AL CONVENIO 10165"/>
    <n v="-71000"/>
    <n v="0"/>
    <n v="71000"/>
    <n v="5130000"/>
  </r>
  <r>
    <s v="G"/>
    <n v="14"/>
    <n v="244"/>
    <n v="6"/>
    <n v="79147751"/>
    <s v="HOTOS NAVARRETE EDUARDO                 "/>
    <x v="66"/>
    <x v="64"/>
    <n v="20170125"/>
    <x v="0"/>
    <s v="PAGO NOMINA VARIAS CPS CON CARGO AL CONVENIO 10165"/>
    <n v="-32852"/>
    <n v="0"/>
    <n v="32852"/>
    <n v="5130000"/>
  </r>
  <r>
    <s v="G"/>
    <n v="14"/>
    <n v="244"/>
    <n v="7"/>
    <n v="79147751"/>
    <s v="HOTOS NAVARRETE EDUARDO                 "/>
    <x v="24"/>
    <x v="24"/>
    <n v="20170125"/>
    <x v="0"/>
    <s v="PAGO NOMINA VARIAS CPS CON CARGO AL CONVENIO 10165"/>
    <n v="-68018"/>
    <n v="0"/>
    <n v="68018"/>
    <n v="5130000"/>
  </r>
  <r>
    <s v="G"/>
    <n v="14"/>
    <n v="245"/>
    <n v="1"/>
    <n v="79424549"/>
    <s v="MELO BACAREO GABRIEL                    "/>
    <x v="283"/>
    <x v="258"/>
    <n v="20170125"/>
    <x v="0"/>
    <s v="PAGO NOMINA VARIAS CPS CON CARGO AL CONVENIO 10165"/>
    <n v="-6158241"/>
    <n v="0"/>
    <n v="6158241"/>
    <n v="0"/>
  </r>
  <r>
    <s v="G"/>
    <n v="14"/>
    <n v="245"/>
    <n v="2"/>
    <n v="79424549"/>
    <s v="MELO BACAREO GABRIEL                    "/>
    <x v="282"/>
    <x v="257"/>
    <n v="20170125"/>
    <x v="0"/>
    <s v="PAGO NOMINA VARIAS CPS CON CARGO AL CONVENIO 10165"/>
    <n v="6612000"/>
    <n v="6612000"/>
    <n v="0"/>
    <n v="0"/>
  </r>
  <r>
    <s v="G"/>
    <n v="14"/>
    <n v="245"/>
    <n v="3"/>
    <n v="79424549"/>
    <s v="MELO BACAREO GABRIEL                    "/>
    <x v="75"/>
    <x v="73"/>
    <n v="20170125"/>
    <x v="0"/>
    <s v="PAGO NOMINA VARIAS CPS CON CARGO AL CONVENIO 10165"/>
    <n v="-43833"/>
    <n v="0"/>
    <n v="43833"/>
    <n v="6612000"/>
  </r>
  <r>
    <s v="G"/>
    <n v="14"/>
    <n v="245"/>
    <n v="4"/>
    <n v="79424549"/>
    <s v="MELO BACAREO GABRIEL                    "/>
    <x v="77"/>
    <x v="75"/>
    <n v="20170125"/>
    <x v="0"/>
    <s v="PAGO NOMINA VARIAS CPS CON CARGO AL CONVENIO 10165"/>
    <n v="-21917"/>
    <n v="0"/>
    <n v="21917"/>
    <n v="6612000"/>
  </r>
  <r>
    <s v="G"/>
    <n v="14"/>
    <n v="245"/>
    <n v="5"/>
    <n v="79424549"/>
    <s v="MELO BACAREO GABRIEL                    "/>
    <x v="81"/>
    <x v="78"/>
    <n v="20170125"/>
    <x v="0"/>
    <s v="PAGO NOMINA VARIAS CPS CON CARGO AL CONVENIO 10165"/>
    <n v="-258000"/>
    <n v="0"/>
    <n v="258000"/>
    <n v="6612000"/>
  </r>
  <r>
    <s v="G"/>
    <n v="14"/>
    <n v="245"/>
    <n v="6"/>
    <n v="79424549"/>
    <s v="MELO BACAREO GABRIEL                    "/>
    <x v="66"/>
    <x v="64"/>
    <n v="20170125"/>
    <x v="0"/>
    <s v="PAGO NOMINA VARIAS CPS CON CARGO AL CONVENIO 10165"/>
    <n v="-42343"/>
    <n v="0"/>
    <n v="42343"/>
    <n v="6612000"/>
  </r>
  <r>
    <s v="G"/>
    <n v="14"/>
    <n v="245"/>
    <n v="7"/>
    <n v="79424549"/>
    <s v="MELO BACAREO GABRIEL                    "/>
    <x v="24"/>
    <x v="24"/>
    <n v="20170125"/>
    <x v="0"/>
    <s v="PAGO NOMINA VARIAS CPS CON CARGO AL CONVENIO 10165"/>
    <n v="-87666"/>
    <n v="0"/>
    <n v="87666"/>
    <n v="6612000"/>
  </r>
  <r>
    <s v="G"/>
    <n v="14"/>
    <n v="246"/>
    <n v="1"/>
    <n v="79292437"/>
    <s v="CASTELLANOS MAYORGA GERMAN              "/>
    <x v="283"/>
    <x v="258"/>
    <n v="20170125"/>
    <x v="0"/>
    <s v="PAGO NOMINA VARIAS CPS CON CARGO AL CONVENIO 10165"/>
    <n v="-5533181"/>
    <n v="0"/>
    <n v="5533181"/>
    <n v="0"/>
  </r>
  <r>
    <s v="G"/>
    <n v="14"/>
    <n v="246"/>
    <n v="2"/>
    <n v="79292437"/>
    <s v="CASTELLANOS MAYORGA GERMAN              "/>
    <x v="282"/>
    <x v="257"/>
    <n v="20170125"/>
    <x v="0"/>
    <s v="PAGO NOMINA VARIAS CPS CON CARGO AL CONVENIO 10165"/>
    <n v="5871000"/>
    <n v="5871000"/>
    <n v="0"/>
    <n v="0"/>
  </r>
  <r>
    <s v="G"/>
    <n v="14"/>
    <n v="246"/>
    <n v="3"/>
    <n v="79292437"/>
    <s v="CASTELLANOS MAYORGA GERMAN              "/>
    <x v="75"/>
    <x v="73"/>
    <n v="20170125"/>
    <x v="0"/>
    <s v="PAGO NOMINA VARIAS CPS CON CARGO AL CONVENIO 10165"/>
    <n v="-38921"/>
    <n v="0"/>
    <n v="38921"/>
    <n v="5871000"/>
  </r>
  <r>
    <s v="G"/>
    <n v="14"/>
    <n v="246"/>
    <n v="4"/>
    <n v="79292437"/>
    <s v="CASTELLANOS MAYORGA GERMAN              "/>
    <x v="77"/>
    <x v="75"/>
    <n v="20170125"/>
    <x v="0"/>
    <s v="PAGO NOMINA VARIAS CPS CON CARGO AL CONVENIO 10165"/>
    <n v="-19460"/>
    <n v="0"/>
    <n v="19460"/>
    <n v="5871000"/>
  </r>
  <r>
    <s v="G"/>
    <n v="14"/>
    <n v="246"/>
    <n v="5"/>
    <n v="79292437"/>
    <s v="CASTELLANOS MAYORGA GERMAN              "/>
    <x v="81"/>
    <x v="78"/>
    <n v="20170125"/>
    <x v="0"/>
    <s v="PAGO NOMINA VARIAS CPS CON CARGO AL CONVENIO 10165"/>
    <n v="-164000"/>
    <n v="0"/>
    <n v="164000"/>
    <n v="5871000"/>
  </r>
  <r>
    <s v="G"/>
    <n v="14"/>
    <n v="246"/>
    <n v="6"/>
    <n v="79292437"/>
    <s v="CASTELLANOS MAYORGA GERMAN              "/>
    <x v="66"/>
    <x v="64"/>
    <n v="20170125"/>
    <x v="0"/>
    <s v="PAGO NOMINA VARIAS CPS CON CARGO AL CONVENIO 10165"/>
    <n v="-37597"/>
    <n v="0"/>
    <n v="37597"/>
    <n v="5871000"/>
  </r>
  <r>
    <s v="G"/>
    <n v="14"/>
    <n v="246"/>
    <n v="7"/>
    <n v="79292437"/>
    <s v="CASTELLANOS MAYORGA GERMAN              "/>
    <x v="24"/>
    <x v="24"/>
    <n v="20170125"/>
    <x v="0"/>
    <s v="PAGO NOMINA VARIAS CPS CON CARGO AL CONVENIO 10165"/>
    <n v="-77841"/>
    <n v="0"/>
    <n v="77841"/>
    <n v="5871000"/>
  </r>
  <r>
    <s v="G"/>
    <n v="14"/>
    <n v="247"/>
    <n v="1"/>
    <n v="51939858"/>
    <s v="RUBIO HOYOS GILMA LEONOR                "/>
    <x v="283"/>
    <x v="258"/>
    <n v="20170125"/>
    <x v="0"/>
    <s v="PAGO NOMINA VARIAS CPS CON CARGO AL CONVENIO 10165"/>
    <n v="-3832493"/>
    <n v="0"/>
    <n v="3832493"/>
    <n v="0"/>
  </r>
  <r>
    <s v="G"/>
    <n v="14"/>
    <n v="247"/>
    <n v="2"/>
    <n v="51939858"/>
    <s v="RUBIO HOYOS GILMA LEONOR                "/>
    <x v="282"/>
    <x v="257"/>
    <n v="20170125"/>
    <x v="0"/>
    <s v="PAGO NOMINA VARIAS CPS CON CARGO AL CONVENIO 10165"/>
    <n v="3990000"/>
    <n v="3990000"/>
    <n v="0"/>
    <n v="0"/>
  </r>
  <r>
    <s v="G"/>
    <n v="14"/>
    <n v="247"/>
    <n v="3"/>
    <n v="51939858"/>
    <s v="RUBIO HOYOS GILMA LEONOR                "/>
    <x v="75"/>
    <x v="73"/>
    <n v="20170125"/>
    <x v="0"/>
    <s v="PAGO NOMINA VARIAS CPS CON CARGO AL CONVENIO 10165"/>
    <n v="-35268"/>
    <n v="0"/>
    <n v="35268"/>
    <n v="3990000"/>
  </r>
  <r>
    <s v="G"/>
    <n v="14"/>
    <n v="247"/>
    <n v="4"/>
    <n v="51939858"/>
    <s v="RUBIO HOYOS GILMA LEONOR                "/>
    <x v="77"/>
    <x v="75"/>
    <n v="20170125"/>
    <x v="0"/>
    <s v="PAGO NOMINA VARIAS CPS CON CARGO AL CONVENIO 10165"/>
    <n v="-17634"/>
    <n v="0"/>
    <n v="17634"/>
    <n v="3990000"/>
  </r>
  <r>
    <s v="G"/>
    <n v="14"/>
    <n v="247"/>
    <n v="5"/>
    <n v="51939858"/>
    <s v="RUBIO HOYOS GILMA LEONOR                "/>
    <x v="66"/>
    <x v="64"/>
    <n v="20170125"/>
    <x v="0"/>
    <s v="PAGO NOMINA VARIAS CPS CON CARGO AL CONVENIO 10165"/>
    <n v="-34069"/>
    <n v="0"/>
    <n v="34069"/>
    <n v="3990000"/>
  </r>
  <r>
    <s v="G"/>
    <n v="14"/>
    <n v="247"/>
    <n v="6"/>
    <n v="51939858"/>
    <s v="RUBIO HOYOS GILMA LEONOR                "/>
    <x v="24"/>
    <x v="24"/>
    <n v="20170125"/>
    <x v="0"/>
    <s v="PAGO NOMINA VARIAS CPS CON CARGO AL CONVENIO 10165"/>
    <n v="-70536"/>
    <n v="0"/>
    <n v="70536"/>
    <n v="3990000"/>
  </r>
  <r>
    <s v="G"/>
    <n v="14"/>
    <n v="248"/>
    <n v="1"/>
    <n v="79505114"/>
    <s v="SAAVEDRA ANGULO HEBERTO                 "/>
    <x v="283"/>
    <x v="258"/>
    <n v="20170125"/>
    <x v="0"/>
    <s v="PAGO NOMINA VARIAS CPS CON CARGO AL CONVENIO 10165"/>
    <n v="-5099368"/>
    <n v="0"/>
    <n v="5099368"/>
    <n v="0"/>
  </r>
  <r>
    <s v="G"/>
    <n v="14"/>
    <n v="248"/>
    <n v="2"/>
    <n v="79505114"/>
    <s v="SAAVEDRA ANGULO HEBERTO                 "/>
    <x v="282"/>
    <x v="257"/>
    <n v="20170125"/>
    <x v="0"/>
    <s v="PAGO NOMINA VARIAS CPS CON CARGO AL CONVENIO 10165"/>
    <n v="5358000"/>
    <n v="5358000"/>
    <n v="0"/>
    <n v="0"/>
  </r>
  <r>
    <s v="G"/>
    <n v="14"/>
    <n v="248"/>
    <n v="3"/>
    <n v="79505114"/>
    <s v="SAAVEDRA ANGULO HEBERTO                 "/>
    <x v="75"/>
    <x v="73"/>
    <n v="20170125"/>
    <x v="0"/>
    <s v="PAGO NOMINA VARIAS CPS CON CARGO AL CONVENIO 10165"/>
    <n v="-35520"/>
    <n v="0"/>
    <n v="35520"/>
    <n v="5358000"/>
  </r>
  <r>
    <s v="G"/>
    <n v="14"/>
    <n v="248"/>
    <n v="4"/>
    <n v="79505114"/>
    <s v="SAAVEDRA ANGULO HEBERTO                 "/>
    <x v="77"/>
    <x v="75"/>
    <n v="20170125"/>
    <x v="0"/>
    <s v="PAGO NOMINA VARIAS CPS CON CARGO AL CONVENIO 10165"/>
    <n v="-17760"/>
    <n v="0"/>
    <n v="17760"/>
    <n v="5358000"/>
  </r>
  <r>
    <s v="G"/>
    <n v="14"/>
    <n v="248"/>
    <n v="5"/>
    <n v="79505114"/>
    <s v="SAAVEDRA ANGULO HEBERTO                 "/>
    <x v="81"/>
    <x v="78"/>
    <n v="20170125"/>
    <x v="0"/>
    <s v="PAGO NOMINA VARIAS CPS CON CARGO AL CONVENIO 10165"/>
    <n v="-100000"/>
    <n v="0"/>
    <n v="100000"/>
    <n v="5358000"/>
  </r>
  <r>
    <s v="G"/>
    <n v="14"/>
    <n v="248"/>
    <n v="6"/>
    <n v="79505114"/>
    <s v="SAAVEDRA ANGULO HEBERTO                 "/>
    <x v="66"/>
    <x v="64"/>
    <n v="20170125"/>
    <x v="0"/>
    <s v="PAGO NOMINA VARIAS CPS CON CARGO AL CONVENIO 10165"/>
    <n v="-34312"/>
    <n v="0"/>
    <n v="34312"/>
    <n v="5358000"/>
  </r>
  <r>
    <s v="G"/>
    <n v="14"/>
    <n v="248"/>
    <n v="7"/>
    <n v="79505114"/>
    <s v="SAAVEDRA ANGULO HEBERTO                 "/>
    <x v="24"/>
    <x v="24"/>
    <n v="20170125"/>
    <x v="0"/>
    <s v="PAGO NOMINA VARIAS CPS CON CARGO AL CONVENIO 10165"/>
    <n v="-71040"/>
    <n v="0"/>
    <n v="71040"/>
    <n v="5358000"/>
  </r>
  <r>
    <s v="G"/>
    <n v="14"/>
    <n v="249"/>
    <n v="1"/>
    <n v="94324847"/>
    <s v="HERNANDEZ CEDEÑO HECTOR MANUEL          "/>
    <x v="283"/>
    <x v="258"/>
    <n v="20170125"/>
    <x v="0"/>
    <s v="PAGO NOMINA VARIAS CPS CON CARGO AL CONVENIO 10165"/>
    <n v="-1861492"/>
    <n v="0"/>
    <n v="1861492"/>
    <n v="0"/>
  </r>
  <r>
    <s v="G"/>
    <n v="14"/>
    <n v="249"/>
    <n v="2"/>
    <n v="94324847"/>
    <s v="HERNANDEZ CEDEÑO HECTOR MANUEL          "/>
    <x v="282"/>
    <x v="257"/>
    <n v="20170125"/>
    <x v="0"/>
    <s v="PAGO NOMINA VARIAS CPS CON CARGO AL CONVENIO 10165"/>
    <n v="1938000"/>
    <n v="1938000"/>
    <n v="0"/>
    <n v="0"/>
  </r>
  <r>
    <s v="G"/>
    <n v="14"/>
    <n v="249"/>
    <n v="3"/>
    <n v="94324847"/>
    <s v="HERNANDEZ CEDEÑO HECTOR MANUEL          "/>
    <x v="75"/>
    <x v="73"/>
    <n v="20170125"/>
    <x v="0"/>
    <s v="PAGO NOMINA VARIAS CPS CON CARGO AL CONVENIO 10165"/>
    <n v="-17131"/>
    <n v="0"/>
    <n v="17131"/>
    <n v="1938000"/>
  </r>
  <r>
    <s v="G"/>
    <n v="14"/>
    <n v="249"/>
    <n v="4"/>
    <n v="94324847"/>
    <s v="HERNANDEZ CEDEÑO HECTOR MANUEL          "/>
    <x v="77"/>
    <x v="75"/>
    <n v="20170125"/>
    <x v="0"/>
    <s v="PAGO NOMINA VARIAS CPS CON CARGO AL CONVENIO 10165"/>
    <n v="-8566"/>
    <n v="0"/>
    <n v="8566"/>
    <n v="1938000"/>
  </r>
  <r>
    <s v="G"/>
    <n v="14"/>
    <n v="249"/>
    <n v="5"/>
    <n v="94324847"/>
    <s v="HERNANDEZ CEDEÑO HECTOR MANUEL          "/>
    <x v="66"/>
    <x v="64"/>
    <n v="20170125"/>
    <x v="0"/>
    <s v="PAGO NOMINA VARIAS CPS CON CARGO AL CONVENIO 10165"/>
    <n v="-16549"/>
    <n v="0"/>
    <n v="16549"/>
    <n v="1938000"/>
  </r>
  <r>
    <s v="G"/>
    <n v="14"/>
    <n v="249"/>
    <n v="6"/>
    <n v="94324847"/>
    <s v="HERNANDEZ CEDEÑO HECTOR MANUEL          "/>
    <x v="24"/>
    <x v="24"/>
    <n v="20170125"/>
    <x v="0"/>
    <s v="PAGO NOMINA VARIAS CPS CON CARGO AL CONVENIO 10165"/>
    <n v="-34262"/>
    <n v="0"/>
    <n v="34262"/>
    <n v="1938000"/>
  </r>
  <r>
    <s v="G"/>
    <n v="14"/>
    <n v="250"/>
    <n v="1"/>
    <n v="79430866"/>
    <s v="HINCAPIE FONSECA JAVIER HERNAN          "/>
    <x v="283"/>
    <x v="258"/>
    <n v="20170125"/>
    <x v="0"/>
    <s v="PAGO NOMINA VARIAS CPS CON CARGO AL CONVENIO 10165"/>
    <n v="-8020395"/>
    <n v="0"/>
    <n v="8020395"/>
    <n v="0"/>
  </r>
  <r>
    <s v="G"/>
    <n v="14"/>
    <n v="250"/>
    <n v="2"/>
    <n v="79430866"/>
    <s v="HINCAPIE FONSECA JAVIER HERNAN          "/>
    <x v="282"/>
    <x v="257"/>
    <n v="20170125"/>
    <x v="0"/>
    <s v="PAGO NOMINA VARIAS CPS CON CARGO AL CONVENIO 10165"/>
    <n v="8910000"/>
    <n v="8910000"/>
    <n v="0"/>
    <n v="0"/>
  </r>
  <r>
    <s v="G"/>
    <n v="14"/>
    <n v="250"/>
    <n v="3"/>
    <n v="79430866"/>
    <s v="HINCAPIE FONSECA JAVIER HERNAN          "/>
    <x v="75"/>
    <x v="73"/>
    <n v="20170125"/>
    <x v="0"/>
    <s v="PAGO NOMINA VARIAS CPS CON CARGO AL CONVENIO 10165"/>
    <n v="-58801"/>
    <n v="0"/>
    <n v="58801"/>
    <n v="8910000"/>
  </r>
  <r>
    <s v="G"/>
    <n v="14"/>
    <n v="250"/>
    <n v="4"/>
    <n v="79430866"/>
    <s v="HINCAPIE FONSECA JAVIER HERNAN          "/>
    <x v="77"/>
    <x v="75"/>
    <n v="20170125"/>
    <x v="0"/>
    <s v="PAGO NOMINA VARIAS CPS CON CARGO AL CONVENIO 10165"/>
    <n v="-29400"/>
    <n v="0"/>
    <n v="29400"/>
    <n v="8910000"/>
  </r>
  <r>
    <s v="G"/>
    <n v="14"/>
    <n v="250"/>
    <n v="5"/>
    <n v="79430866"/>
    <s v="HINCAPIE FONSECA JAVIER HERNAN          "/>
    <x v="81"/>
    <x v="78"/>
    <n v="20170125"/>
    <x v="0"/>
    <s v="PAGO NOMINA VARIAS CPS CON CARGO AL CONVENIO 10165"/>
    <n v="-627000"/>
    <n v="0"/>
    <n v="627000"/>
    <n v="8910000"/>
  </r>
  <r>
    <s v="G"/>
    <n v="14"/>
    <n v="250"/>
    <n v="6"/>
    <n v="79430866"/>
    <s v="HINCAPIE FONSECA JAVIER HERNAN          "/>
    <x v="66"/>
    <x v="64"/>
    <n v="20170125"/>
    <x v="0"/>
    <s v="PAGO NOMINA VARIAS CPS CON CARGO AL CONVENIO 10165"/>
    <n v="-56802"/>
    <n v="0"/>
    <n v="56802"/>
    <n v="8910000"/>
  </r>
  <r>
    <s v="G"/>
    <n v="14"/>
    <n v="250"/>
    <n v="7"/>
    <n v="79430866"/>
    <s v="HINCAPIE FONSECA JAVIER HERNAN          "/>
    <x v="24"/>
    <x v="24"/>
    <n v="20170125"/>
    <x v="0"/>
    <s v="PAGO NOMINA VARIAS CPS CON CARGO AL CONVENIO 10165"/>
    <n v="-117602"/>
    <n v="0"/>
    <n v="117602"/>
    <n v="8910000"/>
  </r>
  <r>
    <s v="G"/>
    <n v="14"/>
    <n v="251"/>
    <n v="1"/>
    <n v="79953269"/>
    <s v="MANCERA VARELA JHON ALEXANDER           "/>
    <x v="283"/>
    <x v="258"/>
    <n v="20170125"/>
    <x v="0"/>
    <s v="PAGO NOMINA VARIAS CPS CON CARGO AL CONVENIO 10165"/>
    <n v="-955267"/>
    <n v="0"/>
    <n v="955267"/>
    <n v="0"/>
  </r>
  <r>
    <s v="G"/>
    <n v="14"/>
    <n v="251"/>
    <n v="2"/>
    <n v="79953269"/>
    <s v="MANCERA VARELA JHON ALEXANDER           "/>
    <x v="282"/>
    <x v="257"/>
    <n v="20170125"/>
    <x v="0"/>
    <s v="PAGO NOMINA VARIAS CPS CON CARGO AL CONVENIO 10165"/>
    <n v="990000"/>
    <n v="990000"/>
    <n v="0"/>
    <n v="0"/>
  </r>
  <r>
    <s v="G"/>
    <n v="14"/>
    <n v="251"/>
    <n v="3"/>
    <n v="79953269"/>
    <s v="MANCERA VARELA JHON ALEXANDER           "/>
    <x v="75"/>
    <x v="73"/>
    <n v="20170125"/>
    <x v="0"/>
    <s v="PAGO NOMINA VARIAS CPS CON CARGO AL CONVENIO 10165"/>
    <n v="-7777"/>
    <n v="0"/>
    <n v="7777"/>
    <n v="990000"/>
  </r>
  <r>
    <s v="G"/>
    <n v="14"/>
    <n v="251"/>
    <n v="4"/>
    <n v="79953269"/>
    <s v="MANCERA VARELA JHON ALEXANDER           "/>
    <x v="66"/>
    <x v="64"/>
    <n v="20170125"/>
    <x v="0"/>
    <s v="PAGO NOMINA VARIAS CPS CON CARGO AL CONVENIO 10165"/>
    <n v="-7513"/>
    <n v="0"/>
    <n v="7513"/>
    <n v="990000"/>
  </r>
  <r>
    <s v="G"/>
    <n v="14"/>
    <n v="251"/>
    <n v="5"/>
    <n v="79953269"/>
    <s v="MANCERA VARELA JHON ALEXANDER           "/>
    <x v="77"/>
    <x v="75"/>
    <n v="20170125"/>
    <x v="0"/>
    <s v="PAGO NOMINA VARIAS CPS CON CARGO AL CONVENIO 10165"/>
    <n v="-3889"/>
    <n v="0"/>
    <n v="3889"/>
    <n v="990000"/>
  </r>
  <r>
    <s v="G"/>
    <n v="14"/>
    <n v="251"/>
    <n v="6"/>
    <n v="79953269"/>
    <s v="MANCERA VARELA JHON ALEXANDER           "/>
    <x v="24"/>
    <x v="24"/>
    <n v="20170125"/>
    <x v="0"/>
    <s v="PAGO NOMINA VARIAS CPS CON CARGO AL CONVENIO 10165"/>
    <n v="-15554"/>
    <n v="0"/>
    <n v="15554"/>
    <n v="990000"/>
  </r>
  <r>
    <s v="G"/>
    <n v="14"/>
    <n v="252"/>
    <n v="1"/>
    <n v="79628115"/>
    <s v="BELTRAN MOLINA JHON JAIRO               "/>
    <x v="283"/>
    <x v="258"/>
    <n v="20170125"/>
    <x v="0"/>
    <s v="PAGO NOMINA VARIAS CPS CON CARGO AL CONVENIO 10165"/>
    <n v="-5291618"/>
    <n v="0"/>
    <n v="5291618"/>
    <n v="0"/>
  </r>
  <r>
    <s v="G"/>
    <n v="14"/>
    <n v="252"/>
    <n v="2"/>
    <n v="79628115"/>
    <s v="BELTRAN MOLINA JHON JAIRO               "/>
    <x v="282"/>
    <x v="257"/>
    <n v="20170125"/>
    <x v="0"/>
    <s v="PAGO NOMINA VARIAS CPS CON CARGO AL CONVENIO 10165"/>
    <n v="5586000"/>
    <n v="5586000"/>
    <n v="0"/>
    <n v="0"/>
  </r>
  <r>
    <s v="G"/>
    <n v="14"/>
    <n v="252"/>
    <n v="3"/>
    <n v="79628115"/>
    <s v="BELTRAN MOLINA JHON JAIRO               "/>
    <x v="75"/>
    <x v="73"/>
    <n v="20170125"/>
    <x v="0"/>
    <s v="PAGO NOMINA VARIAS CPS CON CARGO AL CONVENIO 10165"/>
    <n v="-37031"/>
    <n v="0"/>
    <n v="37031"/>
    <n v="5586000"/>
  </r>
  <r>
    <s v="G"/>
    <n v="14"/>
    <n v="252"/>
    <n v="4"/>
    <n v="79628115"/>
    <s v="BELTRAN MOLINA JHON JAIRO               "/>
    <x v="81"/>
    <x v="78"/>
    <n v="20170125"/>
    <x v="0"/>
    <s v="PAGO NOMINA VARIAS CPS CON CARGO AL CONVENIO 10165"/>
    <n v="-129000"/>
    <n v="0"/>
    <n v="129000"/>
    <n v="5586000"/>
  </r>
  <r>
    <s v="G"/>
    <n v="14"/>
    <n v="252"/>
    <n v="5"/>
    <n v="79628115"/>
    <s v="BELTRAN MOLINA JHON JAIRO               "/>
    <x v="66"/>
    <x v="64"/>
    <n v="20170125"/>
    <x v="0"/>
    <s v="PAGO NOMINA VARIAS CPS CON CARGO AL CONVENIO 10165"/>
    <n v="-35772"/>
    <n v="0"/>
    <n v="35772"/>
    <n v="5586000"/>
  </r>
  <r>
    <s v="G"/>
    <n v="14"/>
    <n v="252"/>
    <n v="6"/>
    <n v="79628115"/>
    <s v="BELTRAN MOLINA JHON JAIRO               "/>
    <x v="77"/>
    <x v="75"/>
    <n v="20170125"/>
    <x v="0"/>
    <s v="PAGO NOMINA VARIAS CPS CON CARGO AL CONVENIO 10165"/>
    <n v="-18516"/>
    <n v="0"/>
    <n v="18516"/>
    <n v="5586000"/>
  </r>
  <r>
    <s v="G"/>
    <n v="14"/>
    <n v="252"/>
    <n v="7"/>
    <n v="79628115"/>
    <s v="BELTRAN MOLINA JHON JAIRO               "/>
    <x v="24"/>
    <x v="24"/>
    <n v="20170125"/>
    <x v="0"/>
    <s v="PAGO NOMINA VARIAS CPS CON CARGO AL CONVENIO 10165"/>
    <n v="-74063"/>
    <n v="0"/>
    <n v="74063"/>
    <n v="5586000"/>
  </r>
  <r>
    <s v="G"/>
    <n v="14"/>
    <n v="253"/>
    <n v="1"/>
    <n v="19277586"/>
    <s v="CORREA PULIDO JORGE ELIECER             "/>
    <x v="283"/>
    <x v="258"/>
    <n v="20170125"/>
    <x v="0"/>
    <s v="PAGO NOMINA VARIAS CPS CON CARGO AL CONVENIO 10165"/>
    <n v="-7771295"/>
    <n v="0"/>
    <n v="7771295"/>
    <n v="0"/>
  </r>
  <r>
    <s v="G"/>
    <n v="14"/>
    <n v="253"/>
    <n v="2"/>
    <n v="19277586"/>
    <s v="CORREA PULIDO JORGE ELIECER             "/>
    <x v="282"/>
    <x v="257"/>
    <n v="20170125"/>
    <x v="0"/>
    <s v="PAGO NOMINA VARIAS CPS CON CARGO AL CONVENIO 10165"/>
    <n v="8778000"/>
    <n v="8778000"/>
    <n v="0"/>
    <n v="0"/>
  </r>
  <r>
    <s v="G"/>
    <n v="14"/>
    <n v="253"/>
    <n v="3"/>
    <n v="19277586"/>
    <s v="CORREA PULIDO JORGE ELIECER             "/>
    <x v="75"/>
    <x v="73"/>
    <n v="20170125"/>
    <x v="0"/>
    <s v="PAGO NOMINA VARIAS CPS CON CARGO AL CONVENIO 10165"/>
    <n v="-62406"/>
    <n v="0"/>
    <n v="62406"/>
    <n v="8778000"/>
  </r>
  <r>
    <s v="G"/>
    <n v="14"/>
    <n v="253"/>
    <n v="4"/>
    <n v="19277586"/>
    <s v="CORREA PULIDO JORGE ELIECER             "/>
    <x v="81"/>
    <x v="78"/>
    <n v="20170125"/>
    <x v="0"/>
    <s v="PAGO NOMINA VARIAS CPS CON CARGO AL CONVENIO 10165"/>
    <n v="-728000"/>
    <n v="0"/>
    <n v="728000"/>
    <n v="8778000"/>
  </r>
  <r>
    <s v="G"/>
    <n v="14"/>
    <n v="253"/>
    <n v="5"/>
    <n v="19277586"/>
    <s v="CORREA PULIDO JORGE ELIECER             "/>
    <x v="66"/>
    <x v="64"/>
    <n v="20170125"/>
    <x v="0"/>
    <s v="PAGO NOMINA VARIAS CPS CON CARGO AL CONVENIO 10165"/>
    <n v="-60284"/>
    <n v="0"/>
    <n v="60284"/>
    <n v="8778000"/>
  </r>
  <r>
    <s v="G"/>
    <n v="14"/>
    <n v="253"/>
    <n v="6"/>
    <n v="19277586"/>
    <s v="CORREA PULIDO JORGE ELIECER             "/>
    <x v="77"/>
    <x v="75"/>
    <n v="20170125"/>
    <x v="0"/>
    <s v="PAGO NOMINA VARIAS CPS CON CARGO AL CONVENIO 10165"/>
    <n v="-31203"/>
    <n v="0"/>
    <n v="31203"/>
    <n v="8778000"/>
  </r>
  <r>
    <s v="G"/>
    <n v="14"/>
    <n v="253"/>
    <n v="7"/>
    <n v="19277586"/>
    <s v="CORREA PULIDO JORGE ELIECER             "/>
    <x v="24"/>
    <x v="24"/>
    <n v="20170125"/>
    <x v="0"/>
    <s v="PAGO NOMINA VARIAS CPS CON CARGO AL CONVENIO 10165"/>
    <n v="-124812"/>
    <n v="0"/>
    <n v="124812"/>
    <n v="8778000"/>
  </r>
  <r>
    <s v="G"/>
    <n v="14"/>
    <n v="254"/>
    <n v="1"/>
    <n v="93361488"/>
    <s v="PATARROYO MONTEJO JULIO RICARDO         "/>
    <x v="283"/>
    <x v="258"/>
    <n v="20170125"/>
    <x v="0"/>
    <s v="PAGO NOMINA VARIAS CPS CON CARGO AL CONVENIO 10165"/>
    <n v="-9008353"/>
    <n v="0"/>
    <n v="9008353"/>
    <n v="0"/>
  </r>
  <r>
    <s v="G"/>
    <n v="14"/>
    <n v="254"/>
    <n v="2"/>
    <n v="93361488"/>
    <s v="PATARROYO MONTEJO JULIO RICARDO         "/>
    <x v="282"/>
    <x v="257"/>
    <n v="20170125"/>
    <x v="0"/>
    <s v="PAGO NOMINA VARIAS CPS CON CARGO AL CONVENIO 10165"/>
    <n v="10167000"/>
    <n v="10167000"/>
    <n v="0"/>
    <n v="0"/>
  </r>
  <r>
    <s v="G"/>
    <n v="14"/>
    <n v="254"/>
    <n v="3"/>
    <n v="93361488"/>
    <s v="PATARROYO MONTEJO JULIO RICARDO         "/>
    <x v="75"/>
    <x v="73"/>
    <n v="20170125"/>
    <x v="0"/>
    <s v="PAGO NOMINA VARIAS CPS CON CARGO AL CONVENIO 10165"/>
    <n v="-67095"/>
    <n v="0"/>
    <n v="67095"/>
    <n v="10167000"/>
  </r>
  <r>
    <s v="G"/>
    <n v="14"/>
    <n v="254"/>
    <n v="4"/>
    <n v="93361488"/>
    <s v="PATARROYO MONTEJO JULIO RICARDO         "/>
    <x v="81"/>
    <x v="78"/>
    <n v="20170125"/>
    <x v="0"/>
    <s v="PAGO NOMINA VARIAS CPS CON CARGO AL CONVENIO 10165"/>
    <n v="-859000"/>
    <n v="0"/>
    <n v="859000"/>
    <n v="10167000"/>
  </r>
  <r>
    <s v="G"/>
    <n v="14"/>
    <n v="254"/>
    <n v="5"/>
    <n v="93361488"/>
    <s v="PATARROYO MONTEJO JULIO RICARDO         "/>
    <x v="66"/>
    <x v="64"/>
    <n v="20170125"/>
    <x v="0"/>
    <s v="PAGO NOMINA VARIAS CPS CON CARGO AL CONVENIO 10165"/>
    <n v="-64814"/>
    <n v="0"/>
    <n v="64814"/>
    <n v="10167000"/>
  </r>
  <r>
    <s v="G"/>
    <n v="14"/>
    <n v="254"/>
    <n v="6"/>
    <n v="93361488"/>
    <s v="PATARROYO MONTEJO JULIO RICARDO         "/>
    <x v="77"/>
    <x v="75"/>
    <n v="20170125"/>
    <x v="0"/>
    <s v="PAGO NOMINA VARIAS CPS CON CARGO AL CONVENIO 10165"/>
    <n v="-33548"/>
    <n v="0"/>
    <n v="33548"/>
    <n v="10167000"/>
  </r>
  <r>
    <s v="G"/>
    <n v="14"/>
    <n v="254"/>
    <n v="7"/>
    <n v="93361488"/>
    <s v="PATARROYO MONTEJO JULIO RICARDO         "/>
    <x v="24"/>
    <x v="24"/>
    <n v="20170125"/>
    <x v="0"/>
    <s v="PAGO NOMINA VARIAS CPS CON CARGO AL CONVENIO 10165"/>
    <n v="-134190"/>
    <n v="0"/>
    <n v="134190"/>
    <n v="10167000"/>
  </r>
  <r>
    <s v="G"/>
    <n v="14"/>
    <n v="255"/>
    <n v="1"/>
    <n v="1026283517"/>
    <s v="MARTINEZ VELANDIA LAURA                 "/>
    <x v="283"/>
    <x v="258"/>
    <n v="20170125"/>
    <x v="0"/>
    <s v="PAGO NOMINA VARIAS CPS CON CARGO AL CONVENIO 10165"/>
    <n v="-1050943"/>
    <n v="0"/>
    <n v="1050943"/>
    <n v="0"/>
  </r>
  <r>
    <s v="G"/>
    <n v="14"/>
    <n v="255"/>
    <n v="2"/>
    <n v="1026283517"/>
    <s v="MARTINEZ VELANDIA LAURA                 "/>
    <x v="282"/>
    <x v="257"/>
    <n v="20170125"/>
    <x v="0"/>
    <s v="PAGO NOMINA VARIAS CPS CON CARGO AL CONVENIO 10165"/>
    <n v="1080000"/>
    <n v="1080000"/>
    <n v="0"/>
    <n v="0"/>
  </r>
  <r>
    <s v="G"/>
    <n v="14"/>
    <n v="255"/>
    <n v="3"/>
    <n v="1026283517"/>
    <s v="MARTINEZ VELANDIA LAURA                 "/>
    <x v="75"/>
    <x v="73"/>
    <n v="20170125"/>
    <x v="0"/>
    <s v="PAGO NOMINA VARIAS CPS CON CARGO AL CONVENIO 10165"/>
    <n v="-6506"/>
    <n v="0"/>
    <n v="6506"/>
    <n v="1080000"/>
  </r>
  <r>
    <s v="G"/>
    <n v="14"/>
    <n v="255"/>
    <n v="4"/>
    <n v="1026283517"/>
    <s v="MARTINEZ VELANDIA LAURA                 "/>
    <x v="66"/>
    <x v="64"/>
    <n v="20170125"/>
    <x v="0"/>
    <s v="PAGO NOMINA VARIAS CPS CON CARGO AL CONVENIO 10165"/>
    <n v="-6285"/>
    <n v="0"/>
    <n v="6285"/>
    <n v="1080000"/>
  </r>
  <r>
    <s v="G"/>
    <n v="14"/>
    <n v="255"/>
    <n v="5"/>
    <n v="1026283517"/>
    <s v="MARTINEZ VELANDIA LAURA                 "/>
    <x v="77"/>
    <x v="75"/>
    <n v="20170125"/>
    <x v="0"/>
    <s v="PAGO NOMINA VARIAS CPS CON CARGO AL CONVENIO 10165"/>
    <n v="-3253"/>
    <n v="0"/>
    <n v="3253"/>
    <n v="1080000"/>
  </r>
  <r>
    <s v="G"/>
    <n v="14"/>
    <n v="255"/>
    <n v="6"/>
    <n v="1026283517"/>
    <s v="MARTINEZ VELANDIA LAURA                 "/>
    <x v="24"/>
    <x v="24"/>
    <n v="20170125"/>
    <x v="0"/>
    <s v="PAGO NOMINA VARIAS CPS CON CARGO AL CONVENIO 10165"/>
    <n v="-13013"/>
    <n v="0"/>
    <n v="13013"/>
    <n v="1080000"/>
  </r>
  <r>
    <s v="G"/>
    <n v="14"/>
    <n v="256"/>
    <n v="1"/>
    <n v="1030566510"/>
    <s v="GARCIA PULIDO LIZETH ANDREA             "/>
    <x v="283"/>
    <x v="258"/>
    <n v="20170125"/>
    <x v="0"/>
    <s v="PAGO NOMINA VARIAS CPS CON CARGO AL CONVENIO 10165"/>
    <n v="-1050943"/>
    <n v="0"/>
    <n v="1050943"/>
    <n v="0"/>
  </r>
  <r>
    <s v="G"/>
    <n v="14"/>
    <n v="256"/>
    <n v="2"/>
    <n v="1030566510"/>
    <s v="GARCIA PULIDO LIZETH ANDREA             "/>
    <x v="282"/>
    <x v="257"/>
    <n v="20170125"/>
    <x v="0"/>
    <s v="PAGO NOMINA VARIAS CPS CON CARGO AL CONVENIO 10165"/>
    <n v="1080000"/>
    <n v="1080000"/>
    <n v="0"/>
    <n v="0"/>
  </r>
  <r>
    <s v="G"/>
    <n v="14"/>
    <n v="256"/>
    <n v="3"/>
    <n v="1030566510"/>
    <s v="GARCIA PULIDO LIZETH ANDREA             "/>
    <x v="75"/>
    <x v="73"/>
    <n v="20170125"/>
    <x v="0"/>
    <s v="PAGO NOMINA VARIAS CPS CON CARGO AL CONVENIO 10165"/>
    <n v="-6506"/>
    <n v="0"/>
    <n v="6506"/>
    <n v="1080000"/>
  </r>
  <r>
    <s v="G"/>
    <n v="14"/>
    <n v="256"/>
    <n v="4"/>
    <n v="1030566510"/>
    <s v="GARCIA PULIDO LIZETH ANDREA             "/>
    <x v="66"/>
    <x v="64"/>
    <n v="20170125"/>
    <x v="0"/>
    <s v="PAGO NOMINA VARIAS CPS CON CARGO AL CONVENIO 10165"/>
    <n v="-6285"/>
    <n v="0"/>
    <n v="6285"/>
    <n v="1080000"/>
  </r>
  <r>
    <s v="G"/>
    <n v="14"/>
    <n v="256"/>
    <n v="5"/>
    <n v="1030566510"/>
    <s v="GARCIA PULIDO LIZETH ANDREA             "/>
    <x v="77"/>
    <x v="75"/>
    <n v="20170125"/>
    <x v="0"/>
    <s v="PAGO NOMINA VARIAS CPS CON CARGO AL CONVENIO 10165"/>
    <n v="-3253"/>
    <n v="0"/>
    <n v="3253"/>
    <n v="1080000"/>
  </r>
  <r>
    <s v="G"/>
    <n v="14"/>
    <n v="256"/>
    <n v="6"/>
    <n v="1030566510"/>
    <s v="GARCIA PULIDO LIZETH ANDREA             "/>
    <x v="24"/>
    <x v="24"/>
    <n v="20170125"/>
    <x v="0"/>
    <s v="PAGO NOMINA VARIAS CPS CON CARGO AL CONVENIO 10165"/>
    <n v="-13013"/>
    <n v="0"/>
    <n v="13013"/>
    <n v="1080000"/>
  </r>
  <r>
    <s v="G"/>
    <n v="14"/>
    <n v="257"/>
    <n v="1"/>
    <n v="19481605"/>
    <s v="RINCON CORREA LUIS FERNANDO             "/>
    <x v="283"/>
    <x v="258"/>
    <n v="20170125"/>
    <x v="0"/>
    <s v="PAGO NOMINA VARIAS CPS CON CARGO AL CONVENIO 10165"/>
    <n v="-6543743"/>
    <n v="0"/>
    <n v="6543743"/>
    <n v="0"/>
  </r>
  <r>
    <s v="G"/>
    <n v="14"/>
    <n v="257"/>
    <n v="2"/>
    <n v="19481605"/>
    <s v="RINCON CORREA LUIS FERNANDO             "/>
    <x v="282"/>
    <x v="257"/>
    <n v="20170125"/>
    <x v="0"/>
    <s v="PAGO NOMINA VARIAS CPS CON CARGO AL CONVENIO 10165"/>
    <n v="7068000"/>
    <n v="7068000"/>
    <n v="0"/>
    <n v="0"/>
  </r>
  <r>
    <s v="G"/>
    <n v="14"/>
    <n v="257"/>
    <n v="3"/>
    <n v="19481605"/>
    <s v="RINCON CORREA LUIS FERNANDO             "/>
    <x v="75"/>
    <x v="73"/>
    <n v="20170125"/>
    <x v="0"/>
    <s v="PAGO NOMINA VARIAS CPS CON CARGO AL CONVENIO 10165"/>
    <n v="-46856"/>
    <n v="0"/>
    <n v="46856"/>
    <n v="7068000"/>
  </r>
  <r>
    <s v="G"/>
    <n v="14"/>
    <n v="257"/>
    <n v="4"/>
    <n v="19481605"/>
    <s v="RINCON CORREA LUIS FERNANDO             "/>
    <x v="81"/>
    <x v="78"/>
    <n v="20170125"/>
    <x v="0"/>
    <s v="PAGO NOMINA VARIAS CPS CON CARGO AL CONVENIO 10165"/>
    <n v="-315000"/>
    <n v="0"/>
    <n v="315000"/>
    <n v="7068000"/>
  </r>
  <r>
    <s v="G"/>
    <n v="14"/>
    <n v="257"/>
    <n v="5"/>
    <n v="19481605"/>
    <s v="RINCON CORREA LUIS FERNANDO             "/>
    <x v="66"/>
    <x v="64"/>
    <n v="20170125"/>
    <x v="0"/>
    <s v="PAGO NOMINA VARIAS CPS CON CARGO AL CONVENIO 10165"/>
    <n v="-45262"/>
    <n v="0"/>
    <n v="45262"/>
    <n v="7068000"/>
  </r>
  <r>
    <s v="G"/>
    <n v="14"/>
    <n v="257"/>
    <n v="6"/>
    <n v="19481605"/>
    <s v="RINCON CORREA LUIS FERNANDO             "/>
    <x v="77"/>
    <x v="75"/>
    <n v="20170125"/>
    <x v="0"/>
    <s v="PAGO NOMINA VARIAS CPS CON CARGO AL CONVENIO 10165"/>
    <n v="-23428"/>
    <n v="0"/>
    <n v="23428"/>
    <n v="7068000"/>
  </r>
  <r>
    <s v="G"/>
    <n v="14"/>
    <n v="257"/>
    <n v="7"/>
    <n v="19481605"/>
    <s v="RINCON CORREA LUIS FERNANDO             "/>
    <x v="24"/>
    <x v="24"/>
    <n v="20170125"/>
    <x v="0"/>
    <s v="PAGO NOMINA VARIAS CPS CON CARGO AL CONVENIO 10165"/>
    <n v="-93711"/>
    <n v="0"/>
    <n v="93711"/>
    <n v="7068000"/>
  </r>
  <r>
    <s v="G"/>
    <n v="14"/>
    <n v="258"/>
    <n v="1"/>
    <n v="52965904"/>
    <s v="MURILLO NUÑEZ MARTHA JOHANNA            "/>
    <x v="283"/>
    <x v="258"/>
    <n v="20170125"/>
    <x v="0"/>
    <s v="PAGO NOMINA VARIAS CPS CON CARGO AL CONVENIO 10165"/>
    <n v="-2654996"/>
    <n v="0"/>
    <n v="2654996"/>
    <n v="0"/>
  </r>
  <r>
    <s v="G"/>
    <n v="14"/>
    <n v="258"/>
    <n v="2"/>
    <n v="52965904"/>
    <s v="MURILLO NUÑEZ MARTHA JOHANNA            "/>
    <x v="282"/>
    <x v="257"/>
    <n v="20170125"/>
    <x v="0"/>
    <s v="PAGO NOMINA VARIAS CPS CON CARGO AL CONVENIO 10165"/>
    <n v="2736000"/>
    <n v="2736000"/>
    <n v="0"/>
    <n v="0"/>
  </r>
  <r>
    <s v="G"/>
    <n v="14"/>
    <n v="258"/>
    <n v="3"/>
    <n v="52965904"/>
    <s v="MURILLO NUÑEZ MARTHA JOHANNA            "/>
    <x v="75"/>
    <x v="73"/>
    <n v="20170125"/>
    <x v="0"/>
    <s v="PAGO NOMINA VARIAS CPS CON CARGO AL CONVENIO 10165"/>
    <n v="-18138"/>
    <n v="0"/>
    <n v="18138"/>
    <n v="2736000"/>
  </r>
  <r>
    <s v="G"/>
    <n v="14"/>
    <n v="258"/>
    <n v="4"/>
    <n v="52965904"/>
    <s v="MURILLO NUÑEZ MARTHA JOHANNA            "/>
    <x v="66"/>
    <x v="64"/>
    <n v="20170125"/>
    <x v="0"/>
    <s v="PAGO NOMINA VARIAS CPS CON CARGO AL CONVENIO 10165"/>
    <n v="-17521"/>
    <n v="0"/>
    <n v="17521"/>
    <n v="2736000"/>
  </r>
  <r>
    <s v="G"/>
    <n v="14"/>
    <n v="258"/>
    <n v="5"/>
    <n v="52965904"/>
    <s v="MURILLO NUÑEZ MARTHA JOHANNA            "/>
    <x v="77"/>
    <x v="75"/>
    <n v="20170125"/>
    <x v="0"/>
    <s v="PAGO NOMINA VARIAS CPS CON CARGO AL CONVENIO 10165"/>
    <n v="-9069"/>
    <n v="0"/>
    <n v="9069"/>
    <n v="2736000"/>
  </r>
  <r>
    <s v="G"/>
    <n v="14"/>
    <n v="258"/>
    <n v="6"/>
    <n v="52965904"/>
    <s v="MURILLO NUÑEZ MARTHA JOHANNA            "/>
    <x v="24"/>
    <x v="24"/>
    <n v="20170125"/>
    <x v="0"/>
    <s v="PAGO NOMINA VARIAS CPS CON CARGO AL CONVENIO 10165"/>
    <n v="-36276"/>
    <n v="0"/>
    <n v="36276"/>
    <n v="2736000"/>
  </r>
  <r>
    <s v="G"/>
    <n v="14"/>
    <n v="259"/>
    <n v="1"/>
    <n v="51903109"/>
    <s v="OSMA QUIROGA MERCEDES                   "/>
    <x v="283"/>
    <x v="258"/>
    <n v="20170125"/>
    <x v="0"/>
    <s v="PAGO NOMINA VARIAS CPS CON CARGO AL CONVENIO 10165"/>
    <n v="-2433745"/>
    <n v="0"/>
    <n v="2433745"/>
    <n v="0"/>
  </r>
  <r>
    <s v="G"/>
    <n v="14"/>
    <n v="259"/>
    <n v="2"/>
    <n v="51903109"/>
    <s v="OSMA QUIROGA MERCEDES                   "/>
    <x v="282"/>
    <x v="257"/>
    <n v="20170125"/>
    <x v="0"/>
    <s v="PAGO NOMINA VARIAS CPS CON CARGO AL CONVENIO 10165"/>
    <n v="2508000"/>
    <n v="2508000"/>
    <n v="0"/>
    <n v="0"/>
  </r>
  <r>
    <s v="G"/>
    <n v="14"/>
    <n v="259"/>
    <n v="3"/>
    <n v="51903109"/>
    <s v="OSMA QUIROGA MERCEDES                   "/>
    <x v="75"/>
    <x v="73"/>
    <n v="20170125"/>
    <x v="0"/>
    <s v="PAGO NOMINA VARIAS CPS CON CARGO AL CONVENIO 10165"/>
    <n v="-16627"/>
    <n v="0"/>
    <n v="16627"/>
    <n v="2508000"/>
  </r>
  <r>
    <s v="G"/>
    <n v="14"/>
    <n v="259"/>
    <n v="4"/>
    <n v="51903109"/>
    <s v="OSMA QUIROGA MERCEDES                   "/>
    <x v="66"/>
    <x v="64"/>
    <n v="20170125"/>
    <x v="0"/>
    <s v="PAGO NOMINA VARIAS CPS CON CARGO AL CONVENIO 10165"/>
    <n v="-16061"/>
    <n v="0"/>
    <n v="16061"/>
    <n v="2508000"/>
  </r>
  <r>
    <s v="G"/>
    <n v="14"/>
    <n v="259"/>
    <n v="5"/>
    <n v="51903109"/>
    <s v="OSMA QUIROGA MERCEDES                   "/>
    <x v="77"/>
    <x v="75"/>
    <n v="20170125"/>
    <x v="0"/>
    <s v="PAGO NOMINA VARIAS CPS CON CARGO AL CONVENIO 10165"/>
    <n v="-8313"/>
    <n v="0"/>
    <n v="8313"/>
    <n v="2508000"/>
  </r>
  <r>
    <s v="G"/>
    <n v="14"/>
    <n v="259"/>
    <n v="6"/>
    <n v="51903109"/>
    <s v="OSMA QUIROGA MERCEDES                   "/>
    <x v="24"/>
    <x v="24"/>
    <n v="20170125"/>
    <x v="0"/>
    <s v="PAGO NOMINA VARIAS CPS CON CARGO AL CONVENIO 10165"/>
    <n v="-33254"/>
    <n v="0"/>
    <n v="33254"/>
    <n v="2508000"/>
  </r>
  <r>
    <s v="G"/>
    <n v="14"/>
    <n v="260"/>
    <n v="1"/>
    <n v="79222984"/>
    <s v="FLOREZ GARCIA MIGUEL ALEXANDER          "/>
    <x v="283"/>
    <x v="258"/>
    <n v="20170125"/>
    <x v="0"/>
    <s v="PAGO NOMINA VARIAS CPS CON CARGO AL CONVENIO 10165"/>
    <n v="-1659884"/>
    <n v="0"/>
    <n v="1659884"/>
    <n v="0"/>
  </r>
  <r>
    <s v="G"/>
    <n v="14"/>
    <n v="260"/>
    <n v="2"/>
    <n v="79222984"/>
    <s v="FLOREZ GARCIA MIGUEL ALEXANDER          "/>
    <x v="282"/>
    <x v="257"/>
    <n v="20170125"/>
    <x v="0"/>
    <s v="PAGO NOMINA VARIAS CPS CON CARGO AL CONVENIO 10165"/>
    <n v="1710000"/>
    <n v="1710000"/>
    <n v="0"/>
    <n v="0"/>
  </r>
  <r>
    <s v="G"/>
    <n v="14"/>
    <n v="260"/>
    <n v="3"/>
    <n v="79222984"/>
    <s v="FLOREZ GARCIA MIGUEL ALEXANDER          "/>
    <x v="75"/>
    <x v="73"/>
    <n v="20170125"/>
    <x v="0"/>
    <s v="PAGO NOMINA VARIAS CPS CON CARGO AL CONVENIO 10165"/>
    <n v="-11222"/>
    <n v="0"/>
    <n v="11222"/>
    <n v="1710000"/>
  </r>
  <r>
    <s v="G"/>
    <n v="14"/>
    <n v="260"/>
    <n v="4"/>
    <n v="79222984"/>
    <s v="FLOREZ GARCIA MIGUEL ALEXANDER          "/>
    <x v="66"/>
    <x v="64"/>
    <n v="20170125"/>
    <x v="0"/>
    <s v="PAGO NOMINA VARIAS CPS CON CARGO AL CONVENIO 10165"/>
    <n v="-10840"/>
    <n v="0"/>
    <n v="10840"/>
    <n v="1710000"/>
  </r>
  <r>
    <s v="G"/>
    <n v="14"/>
    <n v="260"/>
    <n v="5"/>
    <n v="79222984"/>
    <s v="FLOREZ GARCIA MIGUEL ALEXANDER          "/>
    <x v="77"/>
    <x v="75"/>
    <n v="20170125"/>
    <x v="0"/>
    <s v="PAGO NOMINA VARIAS CPS CON CARGO AL CONVENIO 10165"/>
    <n v="-5611"/>
    <n v="0"/>
    <n v="5611"/>
    <n v="1710000"/>
  </r>
  <r>
    <s v="G"/>
    <n v="14"/>
    <n v="260"/>
    <n v="6"/>
    <n v="79222984"/>
    <s v="FLOREZ GARCIA MIGUEL ALEXANDER          "/>
    <x v="24"/>
    <x v="24"/>
    <n v="20170125"/>
    <x v="0"/>
    <s v="PAGO NOMINA VARIAS CPS CON CARGO AL CONVENIO 10165"/>
    <n v="-22443"/>
    <n v="0"/>
    <n v="22443"/>
    <n v="1710000"/>
  </r>
  <r>
    <s v="G"/>
    <n v="14"/>
    <n v="261"/>
    <n v="1"/>
    <n v="79642064"/>
    <s v="MEJIA OINEDA OSCAR ALEJANDRO            "/>
    <x v="283"/>
    <x v="258"/>
    <n v="20170125"/>
    <x v="0"/>
    <s v="PAGO NOMINA VARIAS CPS CON CARGO AL CONVENIO 10165"/>
    <n v="-1752097"/>
    <n v="0"/>
    <n v="1752097"/>
    <n v="0"/>
  </r>
  <r>
    <s v="G"/>
    <n v="14"/>
    <n v="261"/>
    <n v="2"/>
    <n v="79642064"/>
    <s v="MEJIA OINEDA OSCAR ALEJANDRO            "/>
    <x v="282"/>
    <x v="257"/>
    <n v="20170125"/>
    <x v="0"/>
    <s v="PAGO NOMINA VARIAS CPS CON CARGO AL CONVENIO 10165"/>
    <n v="1824000"/>
    <n v="1824000"/>
    <n v="0"/>
    <n v="0"/>
  </r>
  <r>
    <s v="G"/>
    <n v="14"/>
    <n v="261"/>
    <n v="3"/>
    <n v="79642064"/>
    <s v="MEJIA OINEDA OSCAR ALEJANDRO            "/>
    <x v="75"/>
    <x v="73"/>
    <n v="20170125"/>
    <x v="0"/>
    <s v="PAGO NOMINA VARIAS CPS CON CARGO AL CONVENIO 10165"/>
    <n v="-16100"/>
    <n v="0"/>
    <n v="16100"/>
    <n v="1824000"/>
  </r>
  <r>
    <s v="G"/>
    <n v="14"/>
    <n v="261"/>
    <n v="4"/>
    <n v="79642064"/>
    <s v="MEJIA OINEDA OSCAR ALEJANDRO            "/>
    <x v="66"/>
    <x v="64"/>
    <n v="20170125"/>
    <x v="0"/>
    <s v="PAGO NOMINA VARIAS CPS CON CARGO AL CONVENIO 10165"/>
    <n v="-15553"/>
    <n v="0"/>
    <n v="15553"/>
    <n v="1824000"/>
  </r>
  <r>
    <s v="G"/>
    <n v="14"/>
    <n v="261"/>
    <n v="5"/>
    <n v="79642064"/>
    <s v="MEJIA OINEDA OSCAR ALEJANDRO            "/>
    <x v="77"/>
    <x v="75"/>
    <n v="20170125"/>
    <x v="0"/>
    <s v="PAGO NOMINA VARIAS CPS CON CARGO AL CONVENIO 10165"/>
    <n v="-8050"/>
    <n v="0"/>
    <n v="8050"/>
    <n v="1824000"/>
  </r>
  <r>
    <s v="G"/>
    <n v="14"/>
    <n v="261"/>
    <n v="6"/>
    <n v="79642064"/>
    <s v="MEJIA OINEDA OSCAR ALEJANDRO            "/>
    <x v="24"/>
    <x v="24"/>
    <n v="20170125"/>
    <x v="0"/>
    <s v="PAGO NOMINA VARIAS CPS CON CARGO AL CONVENIO 10165"/>
    <n v="-32200"/>
    <n v="0"/>
    <n v="32200"/>
    <n v="1824000"/>
  </r>
  <r>
    <s v="G"/>
    <n v="14"/>
    <n v="262"/>
    <n v="1"/>
    <n v="60371136"/>
    <s v="VELAZCO FLOREZ SANDRA YANETH            "/>
    <x v="283"/>
    <x v="258"/>
    <n v="20170125"/>
    <x v="0"/>
    <s v="PAGO NOMINA VARIAS CPS CON CARGO AL CONVENIO 10165"/>
    <n v="-8150535"/>
    <n v="0"/>
    <n v="8150535"/>
    <n v="0"/>
  </r>
  <r>
    <s v="G"/>
    <n v="14"/>
    <n v="262"/>
    <n v="2"/>
    <n v="60371136"/>
    <s v="VELAZCO FLOREZ SANDRA YANETH            "/>
    <x v="282"/>
    <x v="257"/>
    <n v="20170125"/>
    <x v="0"/>
    <s v="PAGO NOMINA VARIAS CPS CON CARGO AL CONVENIO 10165"/>
    <n v="9075000"/>
    <n v="9075000"/>
    <n v="0"/>
    <n v="0"/>
  </r>
  <r>
    <s v="G"/>
    <n v="14"/>
    <n v="262"/>
    <n v="3"/>
    <n v="60371136"/>
    <s v="VELAZCO FLOREZ SANDRA YANETH            "/>
    <x v="75"/>
    <x v="73"/>
    <n v="20170125"/>
    <x v="0"/>
    <s v="PAGO NOMINA VARIAS CPS CON CARGO AL CONVENIO 10165"/>
    <n v="-59889"/>
    <n v="0"/>
    <n v="59889"/>
    <n v="9075000"/>
  </r>
  <r>
    <s v="G"/>
    <n v="14"/>
    <n v="262"/>
    <n v="4"/>
    <n v="60371136"/>
    <s v="VELAZCO FLOREZ SANDRA YANETH            "/>
    <x v="81"/>
    <x v="78"/>
    <n v="20170125"/>
    <x v="0"/>
    <s v="PAGO NOMINA VARIAS CPS CON CARGO AL CONVENIO 10165"/>
    <n v="-657000"/>
    <n v="0"/>
    <n v="657000"/>
    <n v="9075000"/>
  </r>
  <r>
    <s v="G"/>
    <n v="14"/>
    <n v="262"/>
    <n v="5"/>
    <n v="60371136"/>
    <s v="VELAZCO FLOREZ SANDRA YANETH            "/>
    <x v="66"/>
    <x v="64"/>
    <n v="20170125"/>
    <x v="0"/>
    <s v="PAGO NOMINA VARIAS CPS CON CARGO AL CONVENIO 10165"/>
    <n v="-57853"/>
    <n v="0"/>
    <n v="57853"/>
    <n v="9075000"/>
  </r>
  <r>
    <s v="G"/>
    <n v="14"/>
    <n v="262"/>
    <n v="6"/>
    <n v="60371136"/>
    <s v="VELAZCO FLOREZ SANDRA YANETH            "/>
    <x v="77"/>
    <x v="75"/>
    <n v="20170125"/>
    <x v="0"/>
    <s v="PAGO NOMINA VARIAS CPS CON CARGO AL CONVENIO 10165"/>
    <n v="-29945"/>
    <n v="0"/>
    <n v="29945"/>
    <n v="9075000"/>
  </r>
  <r>
    <s v="G"/>
    <n v="14"/>
    <n v="262"/>
    <n v="7"/>
    <n v="60371136"/>
    <s v="VELAZCO FLOREZ SANDRA YANETH            "/>
    <x v="24"/>
    <x v="24"/>
    <n v="20170125"/>
    <x v="0"/>
    <s v="PAGO NOMINA VARIAS CPS CON CARGO AL CONVENIO 10165"/>
    <n v="-119778"/>
    <n v="0"/>
    <n v="119778"/>
    <n v="9075000"/>
  </r>
  <r>
    <s v="G"/>
    <n v="14"/>
    <n v="263"/>
    <n v="1"/>
    <n v="79468880"/>
    <s v="LEON PARDO SAUL                         "/>
    <x v="283"/>
    <x v="258"/>
    <n v="20170125"/>
    <x v="0"/>
    <s v="PAGO NOMINA VARIAS CPS CON CARGO AL CONVENIO 10165"/>
    <n v="-4618242"/>
    <n v="0"/>
    <n v="4618242"/>
    <n v="0"/>
  </r>
  <r>
    <s v="G"/>
    <n v="14"/>
    <n v="263"/>
    <n v="2"/>
    <n v="79468880"/>
    <s v="LEON PARDO SAUL                         "/>
    <x v="282"/>
    <x v="257"/>
    <n v="20170125"/>
    <x v="0"/>
    <s v="PAGO NOMINA VARIAS CPS CON CARGO AL CONVENIO 10165"/>
    <n v="4788000"/>
    <n v="4788000"/>
    <n v="0"/>
    <n v="0"/>
  </r>
  <r>
    <s v="G"/>
    <n v="14"/>
    <n v="263"/>
    <n v="3"/>
    <n v="79468880"/>
    <s v="LEON PARDO SAUL                         "/>
    <x v="75"/>
    <x v="73"/>
    <n v="20170125"/>
    <x v="0"/>
    <s v="PAGO NOMINA VARIAS CPS CON CARGO AL CONVENIO 10165"/>
    <n v="-31742"/>
    <n v="0"/>
    <n v="31742"/>
    <n v="4788000"/>
  </r>
  <r>
    <s v="G"/>
    <n v="14"/>
    <n v="263"/>
    <n v="4"/>
    <n v="79468880"/>
    <s v="LEON PARDO SAUL                         "/>
    <x v="81"/>
    <x v="78"/>
    <n v="20170125"/>
    <x v="0"/>
    <s v="PAGO NOMINA VARIAS CPS CON CARGO AL CONVENIO 10165"/>
    <n v="-28000"/>
    <n v="0"/>
    <n v="28000"/>
    <n v="4788000"/>
  </r>
  <r>
    <s v="G"/>
    <n v="14"/>
    <n v="263"/>
    <n v="5"/>
    <n v="79468880"/>
    <s v="LEON PARDO SAUL                         "/>
    <x v="66"/>
    <x v="64"/>
    <n v="20170125"/>
    <x v="0"/>
    <s v="PAGO NOMINA VARIAS CPS CON CARGO AL CONVENIO 10165"/>
    <n v="-30662"/>
    <n v="0"/>
    <n v="30662"/>
    <n v="4788000"/>
  </r>
  <r>
    <s v="G"/>
    <n v="14"/>
    <n v="263"/>
    <n v="6"/>
    <n v="79468880"/>
    <s v="LEON PARDO SAUL                         "/>
    <x v="77"/>
    <x v="75"/>
    <n v="20170125"/>
    <x v="0"/>
    <s v="PAGO NOMINA VARIAS CPS CON CARGO AL CONVENIO 10165"/>
    <n v="-15871"/>
    <n v="0"/>
    <n v="15871"/>
    <n v="4788000"/>
  </r>
  <r>
    <s v="G"/>
    <n v="14"/>
    <n v="263"/>
    <n v="7"/>
    <n v="79468880"/>
    <s v="LEON PARDO SAUL                         "/>
    <x v="24"/>
    <x v="24"/>
    <n v="20170125"/>
    <x v="0"/>
    <s v="PAGO NOMINA VARIAS CPS CON CARGO AL CONVENIO 10165"/>
    <n v="-63483"/>
    <n v="0"/>
    <n v="63483"/>
    <n v="4788000"/>
  </r>
  <r>
    <s v="G"/>
    <n v="14"/>
    <n v="264"/>
    <n v="1"/>
    <n v="79500157"/>
    <s v="VIRGUEZ GOMEZ WILLIAM SEGUNDO           "/>
    <x v="283"/>
    <x v="258"/>
    <n v="20170125"/>
    <x v="0"/>
    <s v="PAGO NOMINA VARIAS CPS CON CARGO AL CONVENIO 10165"/>
    <n v="-5324023"/>
    <n v="0"/>
    <n v="5324023"/>
    <n v="0"/>
  </r>
  <r>
    <s v="G"/>
    <n v="14"/>
    <n v="264"/>
    <n v="2"/>
    <n v="79500157"/>
    <s v="VIRGUEZ GOMEZ WILLIAM SEGUNDO           "/>
    <x v="282"/>
    <x v="257"/>
    <n v="20170125"/>
    <x v="0"/>
    <s v="PAGO NOMINA VARIAS CPS CON CARGO AL CONVENIO 10165"/>
    <n v="5700000"/>
    <n v="5700000"/>
    <n v="0"/>
    <n v="0"/>
  </r>
  <r>
    <s v="G"/>
    <n v="14"/>
    <n v="264"/>
    <n v="3"/>
    <n v="79500157"/>
    <s v="VIRGUEZ GOMEZ WILLIAM SEGUNDO           "/>
    <x v="66"/>
    <x v="64"/>
    <n v="20170125"/>
    <x v="0"/>
    <s v="PAGO NOMINA VARIAS CPS CON CARGO AL CONVENIO 10165"/>
    <n v="-39145"/>
    <n v="0"/>
    <n v="39145"/>
    <n v="5700000"/>
  </r>
  <r>
    <s v="G"/>
    <n v="14"/>
    <n v="264"/>
    <n v="4"/>
    <n v="79500157"/>
    <s v="VIRGUEZ GOMEZ WILLIAM SEGUNDO           "/>
    <x v="75"/>
    <x v="73"/>
    <n v="20170125"/>
    <x v="0"/>
    <s v="PAGO NOMINA VARIAS CPS CON CARGO AL CONVENIO 10165"/>
    <n v="-40523"/>
    <n v="0"/>
    <n v="40523"/>
    <n v="5700000"/>
  </r>
  <r>
    <s v="G"/>
    <n v="14"/>
    <n v="264"/>
    <n v="5"/>
    <n v="79500157"/>
    <s v="VIRGUEZ GOMEZ WILLIAM SEGUNDO           "/>
    <x v="81"/>
    <x v="78"/>
    <n v="20170125"/>
    <x v="0"/>
    <s v="PAGO NOMINA VARIAS CPS CON CARGO AL CONVENIO 10165"/>
    <n v="-195000"/>
    <n v="0"/>
    <n v="195000"/>
    <n v="5700000"/>
  </r>
  <r>
    <s v="G"/>
    <n v="14"/>
    <n v="264"/>
    <n v="6"/>
    <n v="79500157"/>
    <s v="VIRGUEZ GOMEZ WILLIAM SEGUNDO           "/>
    <x v="77"/>
    <x v="75"/>
    <n v="20170125"/>
    <x v="0"/>
    <s v="PAGO NOMINA VARIAS CPS CON CARGO AL CONVENIO 10165"/>
    <n v="-20262"/>
    <n v="0"/>
    <n v="20262"/>
    <n v="5700000"/>
  </r>
  <r>
    <s v="G"/>
    <n v="14"/>
    <n v="264"/>
    <n v="7"/>
    <n v="79500157"/>
    <s v="VIRGUEZ GOMEZ WILLIAM SEGUNDO           "/>
    <x v="24"/>
    <x v="24"/>
    <n v="20170125"/>
    <x v="0"/>
    <s v="PAGO NOMINA VARIAS CPS CON CARGO AL CONVENIO 10165"/>
    <n v="-81047"/>
    <n v="0"/>
    <n v="81047"/>
    <n v="5700000"/>
  </r>
  <r>
    <s v="G"/>
    <n v="14"/>
    <n v="265"/>
    <n v="1"/>
    <n v="1069304351"/>
    <s v="VELASQUEZ GOMEZ OSCAR ANDRES            "/>
    <x v="283"/>
    <x v="258"/>
    <n v="20170126"/>
    <x v="0"/>
    <s v="PAGO NOMINA VARIAS CPS CON CARGO A VARIOS CONVENIO"/>
    <n v="-731973"/>
    <n v="0"/>
    <n v="731973"/>
    <n v="0"/>
  </r>
  <r>
    <s v="G"/>
    <n v="14"/>
    <n v="265"/>
    <n v="2"/>
    <n v="1069304351"/>
    <s v="VELASQUEZ GOMEZ OSCAR ANDRES            "/>
    <x v="282"/>
    <x v="257"/>
    <n v="20170126"/>
    <x v="0"/>
    <s v="PAGO NOMINA VARIAS CPS CON CARGO A VARIOS CONVENIO"/>
    <n v="750000"/>
    <n v="750000"/>
    <n v="0"/>
    <n v="0"/>
  </r>
  <r>
    <s v="G"/>
    <n v="14"/>
    <n v="265"/>
    <n v="3"/>
    <n v="1069304351"/>
    <s v="VELASQUEZ GOMEZ OSCAR ANDRES            "/>
    <x v="75"/>
    <x v="73"/>
    <n v="20170126"/>
    <x v="0"/>
    <s v="PAGO NOMINA VARIAS CPS CON CARGO A VARIOS CONVENIO"/>
    <n v="-4037"/>
    <n v="0"/>
    <n v="4037"/>
    <n v="750000"/>
  </r>
  <r>
    <s v="G"/>
    <n v="14"/>
    <n v="265"/>
    <n v="4"/>
    <n v="1069304351"/>
    <s v="VELASQUEZ GOMEZ OSCAR ANDRES            "/>
    <x v="66"/>
    <x v="64"/>
    <n v="20170126"/>
    <x v="0"/>
    <s v="PAGO NOMINA VARIAS CPS CON CARGO A VARIOS CONVENIO"/>
    <n v="-3899"/>
    <n v="0"/>
    <n v="3899"/>
    <n v="750000"/>
  </r>
  <r>
    <s v="G"/>
    <n v="14"/>
    <n v="265"/>
    <n v="5"/>
    <n v="1069304351"/>
    <s v="VELASQUEZ GOMEZ OSCAR ANDRES            "/>
    <x v="77"/>
    <x v="75"/>
    <n v="20170126"/>
    <x v="0"/>
    <s v="PAGO NOMINA VARIAS CPS CON CARGO A VARIOS CONVENIO"/>
    <n v="-2018"/>
    <n v="0"/>
    <n v="2018"/>
    <n v="750000"/>
  </r>
  <r>
    <s v="G"/>
    <n v="14"/>
    <n v="265"/>
    <n v="6"/>
    <n v="1069304351"/>
    <s v="VELASQUEZ GOMEZ OSCAR ANDRES            "/>
    <x v="24"/>
    <x v="24"/>
    <n v="20170126"/>
    <x v="0"/>
    <s v="PAGO NOMINA VARIAS CPS CON CARGO A VARIOS CONVENIO"/>
    <n v="-8073"/>
    <n v="0"/>
    <n v="8073"/>
    <n v="750000"/>
  </r>
  <r>
    <s v="G"/>
    <n v="14"/>
    <n v="266"/>
    <n v="1"/>
    <n v="1018487201"/>
    <s v="MORALES LOPEZ EMILI ALEXANDRA           "/>
    <x v="283"/>
    <x v="258"/>
    <n v="20170126"/>
    <x v="0"/>
    <s v="PAGO NOMINA VARIAS CPS CON CARGO A VARIOS CONVENIO"/>
    <n v="-731973"/>
    <n v="0"/>
    <n v="731973"/>
    <n v="0"/>
  </r>
  <r>
    <s v="G"/>
    <n v="14"/>
    <n v="266"/>
    <n v="2"/>
    <n v="1018487201"/>
    <s v="MORALES LOPEZ EMILI ALEXANDRA           "/>
    <x v="282"/>
    <x v="257"/>
    <n v="20170126"/>
    <x v="0"/>
    <s v="PAGO NOMINA VARIAS CPS CON CARGO A VARIOS CONVENIO"/>
    <n v="750000"/>
    <n v="750000"/>
    <n v="0"/>
    <n v="0"/>
  </r>
  <r>
    <s v="G"/>
    <n v="14"/>
    <n v="266"/>
    <n v="3"/>
    <n v="1018487201"/>
    <s v="MORALES LOPEZ EMILI ALEXANDRA           "/>
    <x v="75"/>
    <x v="73"/>
    <n v="20170126"/>
    <x v="0"/>
    <s v="PAGO NOMINA VARIAS CPS CON CARGO A VARIOS CONVENIO"/>
    <n v="-4037"/>
    <n v="0"/>
    <n v="4037"/>
    <n v="750000"/>
  </r>
  <r>
    <s v="G"/>
    <n v="14"/>
    <n v="266"/>
    <n v="4"/>
    <n v="1018487201"/>
    <s v="MORALES LOPEZ EMILI ALEXANDRA           "/>
    <x v="66"/>
    <x v="64"/>
    <n v="20170126"/>
    <x v="0"/>
    <s v="PAGO NOMINA VARIAS CPS CON CARGO A VARIOS CONVENIO"/>
    <n v="-3899"/>
    <n v="0"/>
    <n v="3899"/>
    <n v="750000"/>
  </r>
  <r>
    <s v="G"/>
    <n v="14"/>
    <n v="266"/>
    <n v="5"/>
    <n v="1018487201"/>
    <s v="MORALES LOPEZ EMILI ALEXANDRA           "/>
    <x v="77"/>
    <x v="75"/>
    <n v="20170126"/>
    <x v="0"/>
    <s v="PAGO NOMINA VARIAS CPS CON CARGO A VARIOS CONVENIO"/>
    <n v="-2018"/>
    <n v="0"/>
    <n v="2018"/>
    <n v="750000"/>
  </r>
  <r>
    <s v="G"/>
    <n v="14"/>
    <n v="266"/>
    <n v="6"/>
    <n v="1018487201"/>
    <s v="MORALES LOPEZ EMILI ALEXANDRA           "/>
    <x v="24"/>
    <x v="24"/>
    <n v="20170126"/>
    <x v="0"/>
    <s v="PAGO NOMINA VARIAS CPS CON CARGO A VARIOS CONVENIO"/>
    <n v="-8073"/>
    <n v="0"/>
    <n v="8073"/>
    <n v="750000"/>
  </r>
  <r>
    <s v="G"/>
    <n v="14"/>
    <n v="267"/>
    <n v="1"/>
    <n v="6754062"/>
    <s v="QUINTERO CONTRERAS EUCLIDES             "/>
    <x v="283"/>
    <x v="258"/>
    <n v="20170126"/>
    <x v="0"/>
    <s v="PAGO NOMINA VARIAS CPS CON CARGO A VARIOS CONVENIO"/>
    <n v="-728020"/>
    <n v="0"/>
    <n v="728020"/>
    <n v="0"/>
  </r>
  <r>
    <s v="G"/>
    <n v="14"/>
    <n v="267"/>
    <n v="2"/>
    <n v="6754062"/>
    <s v="QUINTERO CONTRERAS EUCLIDES             "/>
    <x v="282"/>
    <x v="257"/>
    <n v="20170126"/>
    <x v="0"/>
    <s v="PAGO NOMINA VARIAS CPS CON CARGO A VARIOS CONVENIO"/>
    <n v="750000"/>
    <n v="750000"/>
    <n v="0"/>
    <n v="0"/>
  </r>
  <r>
    <s v="G"/>
    <n v="14"/>
    <n v="267"/>
    <n v="3"/>
    <n v="6754062"/>
    <s v="QUINTERO CONTRERAS EUCLIDES             "/>
    <x v="75"/>
    <x v="73"/>
    <n v="20170126"/>
    <x v="0"/>
    <s v="PAGO NOMINA VARIAS CPS CON CARGO A VARIOS CONVENIO"/>
    <n v="-4922"/>
    <n v="0"/>
    <n v="4922"/>
    <n v="750000"/>
  </r>
  <r>
    <s v="G"/>
    <n v="14"/>
    <n v="267"/>
    <n v="4"/>
    <n v="6754062"/>
    <s v="QUINTERO CONTRERAS EUCLIDES             "/>
    <x v="66"/>
    <x v="64"/>
    <n v="20170126"/>
    <x v="0"/>
    <s v="PAGO NOMINA VARIAS CPS CON CARGO A VARIOS CONVENIO"/>
    <n v="-4754"/>
    <n v="0"/>
    <n v="4754"/>
    <n v="750000"/>
  </r>
  <r>
    <s v="G"/>
    <n v="14"/>
    <n v="267"/>
    <n v="5"/>
    <n v="6754062"/>
    <s v="QUINTERO CONTRERAS EUCLIDES             "/>
    <x v="77"/>
    <x v="75"/>
    <n v="20170126"/>
    <x v="0"/>
    <s v="PAGO NOMINA VARIAS CPS CON CARGO A VARIOS CONVENIO"/>
    <n v="-2461"/>
    <n v="0"/>
    <n v="2461"/>
    <n v="750000"/>
  </r>
  <r>
    <s v="G"/>
    <n v="14"/>
    <n v="267"/>
    <n v="6"/>
    <n v="6754062"/>
    <s v="QUINTERO CONTRERAS EUCLIDES             "/>
    <x v="24"/>
    <x v="24"/>
    <n v="20170126"/>
    <x v="0"/>
    <s v="PAGO NOMINA VARIAS CPS CON CARGO A VARIOS CONVENIO"/>
    <n v="-9843"/>
    <n v="0"/>
    <n v="9843"/>
    <n v="750000"/>
  </r>
  <r>
    <s v="G"/>
    <n v="14"/>
    <n v="268"/>
    <n v="1"/>
    <n v="19198847"/>
    <s v="GONZALEZ CASTA¥EDA MARCO ALIRIO         "/>
    <x v="283"/>
    <x v="258"/>
    <n v="20170126"/>
    <x v="0"/>
    <s v="PAGO NOMINA VARIAS CPS CON CARGO A VARIOS CONVENIO"/>
    <n v="-7305218"/>
    <n v="0"/>
    <n v="7305218"/>
    <n v="0"/>
  </r>
  <r>
    <s v="G"/>
    <n v="14"/>
    <n v="268"/>
    <n v="2"/>
    <n v="19198847"/>
    <s v="GONZALEZ CASTA¥EDA MARCO ALIRIO         "/>
    <x v="282"/>
    <x v="257"/>
    <n v="20170126"/>
    <x v="0"/>
    <s v="PAGO NOMINA VARIAS CPS CON CARGO A VARIOS CONVENIO"/>
    <n v="8000000"/>
    <n v="8000000"/>
    <n v="0"/>
    <n v="0"/>
  </r>
  <r>
    <s v="G"/>
    <n v="14"/>
    <n v="268"/>
    <n v="3"/>
    <n v="19198847"/>
    <s v="GONZALEZ CASTA¥EDA MARCO ALIRIO         "/>
    <x v="75"/>
    <x v="73"/>
    <n v="20170126"/>
    <x v="0"/>
    <s v="PAGO NOMINA VARIAS CPS CON CARGO A VARIOS CONVENIO"/>
    <n v="-52795"/>
    <n v="0"/>
    <n v="52795"/>
    <n v="8000000"/>
  </r>
  <r>
    <s v="G"/>
    <n v="14"/>
    <n v="268"/>
    <n v="4"/>
    <n v="19198847"/>
    <s v="GONZALEZ CASTA¥EDA MARCO ALIRIO         "/>
    <x v="81"/>
    <x v="78"/>
    <n v="20170126"/>
    <x v="0"/>
    <s v="PAGO NOMINA VARIAS CPS CON CARGO A VARIOS CONVENIO"/>
    <n v="-459000"/>
    <n v="0"/>
    <n v="459000"/>
    <n v="8000000"/>
  </r>
  <r>
    <s v="G"/>
    <n v="14"/>
    <n v="268"/>
    <n v="5"/>
    <n v="19198847"/>
    <s v="GONZALEZ CASTA¥EDA MARCO ALIRIO         "/>
    <x v="66"/>
    <x v="64"/>
    <n v="20170126"/>
    <x v="0"/>
    <s v="PAGO NOMINA VARIAS CPS CON CARGO A VARIOS CONVENIO"/>
    <n v="-51000"/>
    <n v="0"/>
    <n v="51000"/>
    <n v="8000000"/>
  </r>
  <r>
    <s v="G"/>
    <n v="14"/>
    <n v="268"/>
    <n v="6"/>
    <n v="19198847"/>
    <s v="GONZALEZ CASTA¥EDA MARCO ALIRIO         "/>
    <x v="77"/>
    <x v="75"/>
    <n v="20170126"/>
    <x v="0"/>
    <s v="PAGO NOMINA VARIAS CPS CON CARGO A VARIOS CONVENIO"/>
    <n v="-26397"/>
    <n v="0"/>
    <n v="26397"/>
    <n v="8000000"/>
  </r>
  <r>
    <s v="G"/>
    <n v="14"/>
    <n v="268"/>
    <n v="7"/>
    <n v="19198847"/>
    <s v="GONZALEZ CASTA¥EDA MARCO ALIRIO         "/>
    <x v="24"/>
    <x v="24"/>
    <n v="20170126"/>
    <x v="0"/>
    <s v="PAGO NOMINA VARIAS CPS CON CARGO A VARIOS CONVENIO"/>
    <n v="-105590"/>
    <n v="0"/>
    <n v="105590"/>
    <n v="8000000"/>
  </r>
  <r>
    <s v="G"/>
    <n v="14"/>
    <n v="269"/>
    <n v="1"/>
    <n v="19198847"/>
    <s v="GONZALEZ CASTA¥EDA MARCO ALIRIO         "/>
    <x v="283"/>
    <x v="258"/>
    <n v="20170126"/>
    <x v="0"/>
    <s v="PAGO NOMINA VARIAS CPS CON CARGO A VARIOS CONVENIO"/>
    <n v="-7305218"/>
    <n v="0"/>
    <n v="7305218"/>
    <n v="0"/>
  </r>
  <r>
    <s v="G"/>
    <n v="14"/>
    <n v="269"/>
    <n v="2"/>
    <n v="19198847"/>
    <s v="GONZALEZ CASTA¥EDA MARCO ALIRIO         "/>
    <x v="282"/>
    <x v="257"/>
    <n v="20170126"/>
    <x v="0"/>
    <s v="PAGO NOMINA VARIAS CPS CON CARGO A VARIOS CONVENIO"/>
    <n v="8000000"/>
    <n v="8000000"/>
    <n v="0"/>
    <n v="0"/>
  </r>
  <r>
    <s v="G"/>
    <n v="14"/>
    <n v="269"/>
    <n v="3"/>
    <n v="19198847"/>
    <s v="GONZALEZ CASTA¥EDA MARCO ALIRIO         "/>
    <x v="75"/>
    <x v="73"/>
    <n v="20170126"/>
    <x v="0"/>
    <s v="PAGO NOMINA VARIAS CPS CON CARGO A VARIOS CONVENIO"/>
    <n v="-52795"/>
    <n v="0"/>
    <n v="52795"/>
    <n v="8000000"/>
  </r>
  <r>
    <s v="G"/>
    <n v="14"/>
    <n v="269"/>
    <n v="4"/>
    <n v="19198847"/>
    <s v="GONZALEZ CASTA¥EDA MARCO ALIRIO         "/>
    <x v="81"/>
    <x v="78"/>
    <n v="20170126"/>
    <x v="0"/>
    <s v="PAGO NOMINA VARIAS CPS CON CARGO A VARIOS CONVENIO"/>
    <n v="-459000"/>
    <n v="0"/>
    <n v="459000"/>
    <n v="8000000"/>
  </r>
  <r>
    <s v="G"/>
    <n v="14"/>
    <n v="269"/>
    <n v="5"/>
    <n v="19198847"/>
    <s v="GONZALEZ CASTA¥EDA MARCO ALIRIO         "/>
    <x v="66"/>
    <x v="64"/>
    <n v="20170126"/>
    <x v="0"/>
    <s v="PAGO NOMINA VARIAS CPS CON CARGO A VARIOS CONVENIO"/>
    <n v="-51000"/>
    <n v="0"/>
    <n v="51000"/>
    <n v="8000000"/>
  </r>
  <r>
    <s v="G"/>
    <n v="14"/>
    <n v="269"/>
    <n v="6"/>
    <n v="19198847"/>
    <s v="GONZALEZ CASTA¥EDA MARCO ALIRIO         "/>
    <x v="77"/>
    <x v="75"/>
    <n v="20170126"/>
    <x v="0"/>
    <s v="PAGO NOMINA VARIAS CPS CON CARGO A VARIOS CONVENIO"/>
    <n v="-26397"/>
    <n v="0"/>
    <n v="26397"/>
    <n v="8000000"/>
  </r>
  <r>
    <s v="G"/>
    <n v="14"/>
    <n v="269"/>
    <n v="7"/>
    <n v="19198847"/>
    <s v="GONZALEZ CASTA¥EDA MARCO ALIRIO         "/>
    <x v="24"/>
    <x v="24"/>
    <n v="20170126"/>
    <x v="0"/>
    <s v="PAGO NOMINA VARIAS CPS CON CARGO A VARIOS CONVENIO"/>
    <n v="-105590"/>
    <n v="0"/>
    <n v="105590"/>
    <n v="8000000"/>
  </r>
  <r>
    <s v="G"/>
    <n v="14"/>
    <n v="270"/>
    <n v="1"/>
    <n v="1010189785"/>
    <s v="ALDANA URREA ANGELICA VANESSA           "/>
    <x v="295"/>
    <x v="270"/>
    <n v="20170126"/>
    <x v="0"/>
    <s v="PAGO NOMINA VARIAS CPS CON CARGO A VARIOS CONVENIO"/>
    <n v="-3524607"/>
    <n v="0"/>
    <n v="3524607"/>
    <n v="0"/>
  </r>
  <r>
    <s v="G"/>
    <n v="14"/>
    <n v="270"/>
    <n v="2"/>
    <n v="1010189785"/>
    <s v="ALDANA URREA ANGELICA VANESSA           "/>
    <x v="282"/>
    <x v="257"/>
    <n v="20170126"/>
    <x v="0"/>
    <s v="PAGO NOMINA VARIAS CPS CON CARGO A VARIOS CONVENIO"/>
    <n v="3595299"/>
    <n v="3595299"/>
    <n v="0"/>
    <n v="0"/>
  </r>
  <r>
    <s v="G"/>
    <n v="14"/>
    <n v="270"/>
    <n v="3"/>
    <n v="1010189785"/>
    <s v="ALDANA URREA ANGELICA VANESSA           "/>
    <x v="75"/>
    <x v="73"/>
    <n v="20170126"/>
    <x v="0"/>
    <s v="PAGO NOMINA VARIAS CPS CON CARGO A VARIOS CONVENIO"/>
    <n v="-23834"/>
    <n v="0"/>
    <n v="23834"/>
    <n v="3595299"/>
  </r>
  <r>
    <s v="G"/>
    <n v="14"/>
    <n v="270"/>
    <n v="4"/>
    <n v="1010189785"/>
    <s v="ALDANA URREA ANGELICA VANESSA           "/>
    <x v="66"/>
    <x v="64"/>
    <n v="20170126"/>
    <x v="0"/>
    <s v="PAGO NOMINA VARIAS CPS CON CARGO A VARIOS CONVENIO"/>
    <n v="-23024"/>
    <n v="0"/>
    <n v="23024"/>
    <n v="3595299"/>
  </r>
  <r>
    <s v="G"/>
    <n v="14"/>
    <n v="270"/>
    <n v="5"/>
    <n v="1010189785"/>
    <s v="ALDANA URREA ANGELICA VANESSA           "/>
    <x v="77"/>
    <x v="75"/>
    <n v="20170126"/>
    <x v="0"/>
    <s v="PAGO NOMINA VARIAS CPS CON CARGO A VARIOS CONVENIO"/>
    <n v="-11917"/>
    <n v="0"/>
    <n v="11917"/>
    <n v="3595299"/>
  </r>
  <r>
    <s v="G"/>
    <n v="14"/>
    <n v="270"/>
    <n v="6"/>
    <n v="1010189785"/>
    <s v="ALDANA URREA ANGELICA VANESSA           "/>
    <x v="79"/>
    <x v="77"/>
    <n v="20170126"/>
    <x v="0"/>
    <s v="PAGO NOMINA VARIAS CPS CON CARGO A VARIOS CONVENIO"/>
    <n v="-11917"/>
    <n v="0"/>
    <n v="11917"/>
    <n v="3595299"/>
  </r>
  <r>
    <s v="G"/>
    <n v="14"/>
    <n v="271"/>
    <n v="1"/>
    <n v="1012333088"/>
    <s v="PE¥A LEIDY KATHERINE                    "/>
    <x v="281"/>
    <x v="256"/>
    <n v="20170126"/>
    <x v="0"/>
    <s v="PAGO NOMINA VARIAS CPS CON CARGO A VARIOS CONVENIO"/>
    <n v="-1166930"/>
    <n v="0"/>
    <n v="1166930"/>
    <n v="0"/>
  </r>
  <r>
    <s v="G"/>
    <n v="14"/>
    <n v="271"/>
    <n v="2"/>
    <n v="1012333088"/>
    <s v="PE¥A LEIDY KATHERINE                    "/>
    <x v="282"/>
    <x v="257"/>
    <n v="20170126"/>
    <x v="0"/>
    <s v="PAGO NOMINA VARIAS CPS CON CARGO A VARIOS CONVENIO"/>
    <n v="1200000"/>
    <n v="1200000"/>
    <n v="0"/>
    <n v="0"/>
  </r>
  <r>
    <s v="G"/>
    <n v="14"/>
    <n v="271"/>
    <n v="3"/>
    <n v="1012333088"/>
    <s v="PE¥A LEIDY KATHERINE                    "/>
    <x v="75"/>
    <x v="73"/>
    <n v="20170126"/>
    <x v="0"/>
    <s v="PAGO NOMINA VARIAS CPS CON CARGO A VARIOS CONVENIO"/>
    <n v="-7405"/>
    <n v="0"/>
    <n v="7405"/>
    <n v="1200000"/>
  </r>
  <r>
    <s v="G"/>
    <n v="14"/>
    <n v="271"/>
    <n v="4"/>
    <n v="1012333088"/>
    <s v="PE¥A LEIDY KATHERINE                    "/>
    <x v="66"/>
    <x v="64"/>
    <n v="20170126"/>
    <x v="0"/>
    <s v="PAGO NOMINA VARIAS CPS CON CARGO A VARIOS CONVENIO"/>
    <n v="-7153"/>
    <n v="0"/>
    <n v="7153"/>
    <n v="1200000"/>
  </r>
  <r>
    <s v="G"/>
    <n v="14"/>
    <n v="271"/>
    <n v="5"/>
    <n v="1012333088"/>
    <s v="PE¥A LEIDY KATHERINE                    "/>
    <x v="77"/>
    <x v="75"/>
    <n v="20170126"/>
    <x v="0"/>
    <s v="PAGO NOMINA VARIAS CPS CON CARGO A VARIOS CONVENIO"/>
    <n v="-3702"/>
    <n v="0"/>
    <n v="3702"/>
    <n v="1200000"/>
  </r>
  <r>
    <s v="G"/>
    <n v="14"/>
    <n v="271"/>
    <n v="6"/>
    <n v="1012333088"/>
    <s v="PE¥A LEIDY KATHERINE                    "/>
    <x v="24"/>
    <x v="24"/>
    <n v="20170126"/>
    <x v="0"/>
    <s v="PAGO NOMINA VARIAS CPS CON CARGO A VARIOS CONVENIO"/>
    <n v="-14810"/>
    <n v="0"/>
    <n v="14810"/>
    <n v="1200000"/>
  </r>
  <r>
    <s v="G"/>
    <n v="14"/>
    <n v="272"/>
    <n v="1"/>
    <n v="79790264"/>
    <s v="CHICA URZOLA JUAN ANGEL                 "/>
    <x v="281"/>
    <x v="256"/>
    <n v="20170126"/>
    <x v="0"/>
    <s v="PAGO NOMINA VARIAS CPS CON CARGO A VARIOS CONVENIO"/>
    <n v="-5701024"/>
    <n v="0"/>
    <n v="5701024"/>
    <n v="0"/>
  </r>
  <r>
    <s v="G"/>
    <n v="14"/>
    <n v="272"/>
    <n v="2"/>
    <n v="79790264"/>
    <s v="CHICA URZOLA JUAN ANGEL                 "/>
    <x v="282"/>
    <x v="257"/>
    <n v="20170126"/>
    <x v="0"/>
    <s v="PAGO NOMINA VARIAS CPS CON CARGO A VARIOS CONVENIO"/>
    <n v="6000000"/>
    <n v="6000000"/>
    <n v="0"/>
    <n v="0"/>
  </r>
  <r>
    <s v="G"/>
    <n v="14"/>
    <n v="272"/>
    <n v="3"/>
    <n v="79790264"/>
    <s v="CHICA URZOLA JUAN ANGEL                 "/>
    <x v="75"/>
    <x v="73"/>
    <n v="20170126"/>
    <x v="0"/>
    <s v="PAGO NOMINA VARIAS CPS CON CARGO A VARIOS CONVENIO"/>
    <n v="-39776"/>
    <n v="0"/>
    <n v="39776"/>
    <n v="6000000"/>
  </r>
  <r>
    <s v="G"/>
    <n v="14"/>
    <n v="272"/>
    <n v="4"/>
    <n v="79790264"/>
    <s v="CHICA URZOLA JUAN ANGEL                 "/>
    <x v="81"/>
    <x v="78"/>
    <n v="20170126"/>
    <x v="0"/>
    <s v="PAGO NOMINA VARIAS CPS CON CARGO A VARIOS CONVENIO"/>
    <n v="-181000"/>
    <n v="0"/>
    <n v="181000"/>
    <n v="6000000"/>
  </r>
  <r>
    <s v="G"/>
    <n v="14"/>
    <n v="272"/>
    <n v="5"/>
    <n v="79790264"/>
    <s v="CHICA URZOLA JUAN ANGEL                 "/>
    <x v="66"/>
    <x v="64"/>
    <n v="20170126"/>
    <x v="0"/>
    <s v="PAGO NOMINA VARIAS CPS CON CARGO A VARIOS CONVENIO"/>
    <n v="-38424"/>
    <n v="0"/>
    <n v="38424"/>
    <n v="6000000"/>
  </r>
  <r>
    <s v="G"/>
    <n v="14"/>
    <n v="272"/>
    <n v="6"/>
    <n v="79790264"/>
    <s v="CHICA URZOLA JUAN ANGEL                 "/>
    <x v="77"/>
    <x v="75"/>
    <n v="20170126"/>
    <x v="0"/>
    <s v="PAGO NOMINA VARIAS CPS CON CARGO A VARIOS CONVENIO"/>
    <n v="-19888"/>
    <n v="0"/>
    <n v="19888"/>
    <n v="6000000"/>
  </r>
  <r>
    <s v="G"/>
    <n v="14"/>
    <n v="272"/>
    <n v="7"/>
    <n v="79790264"/>
    <s v="CHICA URZOLA JUAN ANGEL                 "/>
    <x v="79"/>
    <x v="77"/>
    <n v="20170126"/>
    <x v="0"/>
    <s v="PAGO NOMINA VARIAS CPS CON CARGO A VARIOS CONVENIO"/>
    <n v="-19888"/>
    <n v="0"/>
    <n v="19888"/>
    <n v="6000000"/>
  </r>
  <r>
    <s v="G"/>
    <n v="14"/>
    <n v="273"/>
    <n v="1"/>
    <n v="19292752"/>
    <s v="VALENCIA OLARTE FRANCISCO JAVIER        "/>
    <x v="281"/>
    <x v="256"/>
    <n v="20170126"/>
    <x v="0"/>
    <s v="PAGO NOMINA VARIAS CPS CON CARGO A VARIOS CONVENIO"/>
    <n v="-5641359"/>
    <n v="0"/>
    <n v="5641359"/>
    <n v="0"/>
  </r>
  <r>
    <s v="G"/>
    <n v="14"/>
    <n v="273"/>
    <n v="2"/>
    <n v="19292752"/>
    <s v="VALENCIA OLARTE FRANCISCO JAVIER        "/>
    <x v="282"/>
    <x v="257"/>
    <n v="20170126"/>
    <x v="0"/>
    <s v="PAGO NOMINA VARIAS CPS CON CARGO A VARIOS CONVENIO"/>
    <n v="6000000"/>
    <n v="6000000"/>
    <n v="0"/>
    <n v="0"/>
  </r>
  <r>
    <s v="G"/>
    <n v="14"/>
    <n v="273"/>
    <n v="3"/>
    <n v="19292752"/>
    <s v="VALENCIA OLARTE FRANCISCO JAVIER        "/>
    <x v="75"/>
    <x v="73"/>
    <n v="20170126"/>
    <x v="0"/>
    <s v="PAGO NOMINA VARIAS CPS CON CARGO A VARIOS CONVENIO"/>
    <n v="-39776"/>
    <n v="0"/>
    <n v="39776"/>
    <n v="6000000"/>
  </r>
  <r>
    <s v="G"/>
    <n v="14"/>
    <n v="273"/>
    <n v="4"/>
    <n v="19292752"/>
    <s v="VALENCIA OLARTE FRANCISCO JAVIER        "/>
    <x v="81"/>
    <x v="78"/>
    <n v="20170126"/>
    <x v="0"/>
    <s v="PAGO NOMINA VARIAS CPS CON CARGO A VARIOS CONVENIO"/>
    <n v="-181000"/>
    <n v="0"/>
    <n v="181000"/>
    <n v="6000000"/>
  </r>
  <r>
    <s v="G"/>
    <n v="14"/>
    <n v="273"/>
    <n v="5"/>
    <n v="19292752"/>
    <s v="VALENCIA OLARTE FRANCISCO JAVIER        "/>
    <x v="66"/>
    <x v="64"/>
    <n v="20170126"/>
    <x v="0"/>
    <s v="PAGO NOMINA VARIAS CPS CON CARGO A VARIOS CONVENIO"/>
    <n v="-38424"/>
    <n v="0"/>
    <n v="38424"/>
    <n v="6000000"/>
  </r>
  <r>
    <s v="G"/>
    <n v="14"/>
    <n v="273"/>
    <n v="6"/>
    <n v="19292752"/>
    <s v="VALENCIA OLARTE FRANCISCO JAVIER        "/>
    <x v="77"/>
    <x v="75"/>
    <n v="20170126"/>
    <x v="0"/>
    <s v="PAGO NOMINA VARIAS CPS CON CARGO A VARIOS CONVENIO"/>
    <n v="-19888"/>
    <n v="0"/>
    <n v="19888"/>
    <n v="6000000"/>
  </r>
  <r>
    <s v="G"/>
    <n v="14"/>
    <n v="273"/>
    <n v="7"/>
    <n v="19292752"/>
    <s v="VALENCIA OLARTE FRANCISCO JAVIER        "/>
    <x v="24"/>
    <x v="24"/>
    <n v="20170126"/>
    <x v="0"/>
    <s v="PAGO NOMINA VARIAS CPS CON CARGO A VARIOS CONVENIO"/>
    <n v="-79553"/>
    <n v="0"/>
    <n v="79553"/>
    <n v="6000000"/>
  </r>
  <r>
    <s v="G"/>
    <n v="14"/>
    <n v="274"/>
    <n v="1"/>
    <n v="1064981133"/>
    <s v="LEON ROSSO AUGUSTO JAVIER               "/>
    <x v="281"/>
    <x v="256"/>
    <n v="20170126"/>
    <x v="0"/>
    <s v="PAGO NOMINA VARIAS CPS CON CARGO A VARIOS CONVENIO"/>
    <n v="-1960675"/>
    <n v="0"/>
    <n v="1960675"/>
    <n v="0"/>
  </r>
  <r>
    <s v="G"/>
    <n v="14"/>
    <n v="274"/>
    <n v="2"/>
    <n v="1064981133"/>
    <s v="LEON ROSSO AUGUSTO JAVIER               "/>
    <x v="282"/>
    <x v="257"/>
    <n v="20170126"/>
    <x v="0"/>
    <s v="PAGO NOMINA VARIAS CPS CON CARGO A VARIOS CONVENIO"/>
    <n v="2000000"/>
    <n v="2000000"/>
    <n v="0"/>
    <n v="0"/>
  </r>
  <r>
    <s v="G"/>
    <n v="14"/>
    <n v="274"/>
    <n v="3"/>
    <n v="1064981133"/>
    <s v="LEON ROSSO AUGUSTO JAVIER               "/>
    <x v="75"/>
    <x v="73"/>
    <n v="20170126"/>
    <x v="0"/>
    <s v="PAGO NOMINA VARIAS CPS CON CARGO A VARIOS CONVENIO"/>
    <n v="-13259"/>
    <n v="0"/>
    <n v="13259"/>
    <n v="2000000"/>
  </r>
  <r>
    <s v="G"/>
    <n v="14"/>
    <n v="274"/>
    <n v="4"/>
    <n v="1064981133"/>
    <s v="LEON ROSSO AUGUSTO JAVIER               "/>
    <x v="66"/>
    <x v="64"/>
    <n v="20170126"/>
    <x v="0"/>
    <s v="PAGO NOMINA VARIAS CPS CON CARGO A VARIOS CONVENIO"/>
    <n v="-12808"/>
    <n v="0"/>
    <n v="12808"/>
    <n v="2000000"/>
  </r>
  <r>
    <s v="G"/>
    <n v="14"/>
    <n v="274"/>
    <n v="5"/>
    <n v="1064981133"/>
    <s v="LEON ROSSO AUGUSTO JAVIER               "/>
    <x v="77"/>
    <x v="75"/>
    <n v="20170126"/>
    <x v="0"/>
    <s v="PAGO NOMINA VARIAS CPS CON CARGO A VARIOS CONVENIO"/>
    <n v="-6629"/>
    <n v="0"/>
    <n v="6629"/>
    <n v="2000000"/>
  </r>
  <r>
    <s v="G"/>
    <n v="14"/>
    <n v="274"/>
    <n v="6"/>
    <n v="1064981133"/>
    <s v="LEON ROSSO AUGUSTO JAVIER               "/>
    <x v="79"/>
    <x v="77"/>
    <n v="20170126"/>
    <x v="0"/>
    <s v="PAGO NOMINA VARIAS CPS CON CARGO A VARIOS CONVENIO"/>
    <n v="-6629"/>
    <n v="0"/>
    <n v="6629"/>
    <n v="2000000"/>
  </r>
  <r>
    <s v="G"/>
    <n v="14"/>
    <n v="275"/>
    <n v="1"/>
    <n v="1063079159"/>
    <s v="LEYDIANA TARRA LOZANO                   "/>
    <x v="281"/>
    <x v="256"/>
    <n v="20170126"/>
    <x v="0"/>
    <s v="PAGO NOMINA VARIAS CPS CON CARGO A VARIOS CONVENIO"/>
    <n v="-1940787"/>
    <n v="0"/>
    <n v="1940787"/>
    <n v="0"/>
  </r>
  <r>
    <s v="G"/>
    <n v="14"/>
    <n v="275"/>
    <n v="2"/>
    <n v="1063079159"/>
    <s v="LEYDIANA TARRA LOZANO                   "/>
    <x v="282"/>
    <x v="257"/>
    <n v="20170126"/>
    <x v="0"/>
    <s v="PAGO NOMINA VARIAS CPS CON CARGO A VARIOS CONVENIO"/>
    <n v="2000000"/>
    <n v="2000000"/>
    <n v="0"/>
    <n v="0"/>
  </r>
  <r>
    <s v="G"/>
    <n v="14"/>
    <n v="275"/>
    <n v="3"/>
    <n v="1063079159"/>
    <s v="LEYDIANA TARRA LOZANO                   "/>
    <x v="75"/>
    <x v="73"/>
    <n v="20170126"/>
    <x v="0"/>
    <s v="PAGO NOMINA VARIAS CPS CON CARGO A VARIOS CONVENIO"/>
    <n v="-13259"/>
    <n v="0"/>
    <n v="13259"/>
    <n v="2000000"/>
  </r>
  <r>
    <s v="G"/>
    <n v="14"/>
    <n v="275"/>
    <n v="4"/>
    <n v="1063079159"/>
    <s v="LEYDIANA TARRA LOZANO                   "/>
    <x v="66"/>
    <x v="64"/>
    <n v="20170126"/>
    <x v="0"/>
    <s v="PAGO NOMINA VARIAS CPS CON CARGO A VARIOS CONVENIO"/>
    <n v="-12808"/>
    <n v="0"/>
    <n v="12808"/>
    <n v="2000000"/>
  </r>
  <r>
    <s v="G"/>
    <n v="14"/>
    <n v="275"/>
    <n v="5"/>
    <n v="1063079159"/>
    <s v="LEYDIANA TARRA LOZANO                   "/>
    <x v="77"/>
    <x v="75"/>
    <n v="20170126"/>
    <x v="0"/>
    <s v="PAGO NOMINA VARIAS CPS CON CARGO A VARIOS CONVENIO"/>
    <n v="-6629"/>
    <n v="0"/>
    <n v="6629"/>
    <n v="2000000"/>
  </r>
  <r>
    <s v="G"/>
    <n v="14"/>
    <n v="275"/>
    <n v="6"/>
    <n v="1063079159"/>
    <s v="LEYDIANA TARRA LOZANO                   "/>
    <x v="24"/>
    <x v="24"/>
    <n v="20170126"/>
    <x v="0"/>
    <s v="PAGO NOMINA VARIAS CPS CON CARGO A VARIOS CONVENIO"/>
    <n v="-26517"/>
    <n v="0"/>
    <n v="26517"/>
    <n v="2000000"/>
  </r>
  <r>
    <s v="G"/>
    <n v="14"/>
    <n v="276"/>
    <n v="1"/>
    <n v="53002350"/>
    <s v="REYES AMADO LUZ ADRIANA                 "/>
    <x v="281"/>
    <x v="256"/>
    <n v="20170126"/>
    <x v="0"/>
    <s v="PAGO NOMINA VARIAS CPS CON CARGO A VARIOS CONVENIO"/>
    <n v="-1166930"/>
    <n v="0"/>
    <n v="1166930"/>
    <n v="0"/>
  </r>
  <r>
    <s v="G"/>
    <n v="14"/>
    <n v="276"/>
    <n v="2"/>
    <n v="53002350"/>
    <s v="REYES AMADO LUZ ADRIANA                 "/>
    <x v="282"/>
    <x v="257"/>
    <n v="20170126"/>
    <x v="0"/>
    <s v="PAGO NOMINA VARIAS CPS CON CARGO A VARIOS CONVENIO"/>
    <n v="1200000"/>
    <n v="1200000"/>
    <n v="0"/>
    <n v="0"/>
  </r>
  <r>
    <s v="G"/>
    <n v="14"/>
    <n v="276"/>
    <n v="3"/>
    <n v="53002350"/>
    <s v="REYES AMADO LUZ ADRIANA                 "/>
    <x v="75"/>
    <x v="73"/>
    <n v="20170126"/>
    <x v="0"/>
    <s v="PAGO NOMINA VARIAS CPS CON CARGO A VARIOS CONVENIO"/>
    <n v="-7405"/>
    <n v="0"/>
    <n v="7405"/>
    <n v="1200000"/>
  </r>
  <r>
    <s v="G"/>
    <n v="14"/>
    <n v="276"/>
    <n v="4"/>
    <n v="53002350"/>
    <s v="REYES AMADO LUZ ADRIANA                 "/>
    <x v="66"/>
    <x v="64"/>
    <n v="20170126"/>
    <x v="0"/>
    <s v="PAGO NOMINA VARIAS CPS CON CARGO A VARIOS CONVENIO"/>
    <n v="-7153"/>
    <n v="0"/>
    <n v="7153"/>
    <n v="1200000"/>
  </r>
  <r>
    <s v="G"/>
    <n v="14"/>
    <n v="276"/>
    <n v="5"/>
    <n v="53002350"/>
    <s v="REYES AMADO LUZ ADRIANA                 "/>
    <x v="77"/>
    <x v="75"/>
    <n v="20170126"/>
    <x v="0"/>
    <s v="PAGO NOMINA VARIAS CPS CON CARGO A VARIOS CONVENIO"/>
    <n v="-3702"/>
    <n v="0"/>
    <n v="3702"/>
    <n v="1200000"/>
  </r>
  <r>
    <s v="G"/>
    <n v="14"/>
    <n v="276"/>
    <n v="6"/>
    <n v="53002350"/>
    <s v="REYES AMADO LUZ ADRIANA                 "/>
    <x v="24"/>
    <x v="24"/>
    <n v="20170126"/>
    <x v="0"/>
    <s v="PAGO NOMINA VARIAS CPS CON CARGO A VARIOS CONVENIO"/>
    <n v="-14810"/>
    <n v="0"/>
    <n v="14810"/>
    <n v="1200000"/>
  </r>
  <r>
    <s v="G"/>
    <n v="14"/>
    <n v="277"/>
    <n v="1"/>
    <n v="35494360"/>
    <s v="CARRION RODRIGUEZ EMMA EMIRA            "/>
    <x v="281"/>
    <x v="256"/>
    <n v="20170126"/>
    <x v="0"/>
    <s v="PAGO NOMINA VARIAS CPS CON CARGO A VARIOS CONVENIO"/>
    <n v="-3823317"/>
    <n v="0"/>
    <n v="3823317"/>
    <n v="0"/>
  </r>
  <r>
    <s v="G"/>
    <n v="14"/>
    <n v="277"/>
    <n v="2"/>
    <n v="35494360"/>
    <s v="CARRION RODRIGUEZ EMMA EMIRA            "/>
    <x v="282"/>
    <x v="257"/>
    <n v="20170126"/>
    <x v="0"/>
    <s v="PAGO NOMINA VARIAS CPS CON CARGO A VARIOS CONVENIO"/>
    <n v="3900000"/>
    <n v="3900000"/>
    <n v="0"/>
    <n v="0"/>
  </r>
  <r>
    <s v="G"/>
    <n v="14"/>
    <n v="277"/>
    <n v="3"/>
    <n v="35494360"/>
    <s v="CARRION RODRIGUEZ EMMA EMIRA            "/>
    <x v="75"/>
    <x v="73"/>
    <n v="20170126"/>
    <x v="0"/>
    <s v="PAGO NOMINA VARIAS CPS CON CARGO A VARIOS CONVENIO"/>
    <n v="-25854"/>
    <n v="0"/>
    <n v="25854"/>
    <n v="3900000"/>
  </r>
  <r>
    <s v="G"/>
    <n v="14"/>
    <n v="277"/>
    <n v="4"/>
    <n v="35494360"/>
    <s v="CARRION RODRIGUEZ EMMA EMIRA            "/>
    <x v="66"/>
    <x v="64"/>
    <n v="20170126"/>
    <x v="0"/>
    <s v="PAGO NOMINA VARIAS CPS CON CARGO A VARIOS CONVENIO"/>
    <n v="-24975"/>
    <n v="0"/>
    <n v="24975"/>
    <n v="3900000"/>
  </r>
  <r>
    <s v="G"/>
    <n v="14"/>
    <n v="277"/>
    <n v="5"/>
    <n v="35494360"/>
    <s v="CARRION RODRIGUEZ EMMA EMIRA            "/>
    <x v="77"/>
    <x v="75"/>
    <n v="20170126"/>
    <x v="0"/>
    <s v="PAGO NOMINA VARIAS CPS CON CARGO A VARIOS CONVENIO"/>
    <n v="-12927"/>
    <n v="0"/>
    <n v="12927"/>
    <n v="3900000"/>
  </r>
  <r>
    <s v="G"/>
    <n v="14"/>
    <n v="277"/>
    <n v="6"/>
    <n v="35494360"/>
    <s v="CARRION RODRIGUEZ EMMA EMIRA            "/>
    <x v="79"/>
    <x v="77"/>
    <n v="20170126"/>
    <x v="0"/>
    <s v="PAGO NOMINA VARIAS CPS CON CARGO A VARIOS CONVENIO"/>
    <n v="-12927"/>
    <n v="0"/>
    <n v="12927"/>
    <n v="3900000"/>
  </r>
  <r>
    <s v="G"/>
    <n v="14"/>
    <n v="278"/>
    <n v="1"/>
    <n v="1067863503"/>
    <s v="OCHOA VARELA JUDITH VICTORIA            "/>
    <x v="281"/>
    <x v="256"/>
    <n v="20170126"/>
    <x v="0"/>
    <s v="PAGO NOMINA VARIAS CPS CON CARGO A VARIOS CONVENIO"/>
    <n v="-1960675"/>
    <n v="0"/>
    <n v="1960675"/>
    <n v="0"/>
  </r>
  <r>
    <s v="G"/>
    <n v="14"/>
    <n v="278"/>
    <n v="2"/>
    <n v="1067863503"/>
    <s v="OCHOA VARELA JUDITH VICTORIA            "/>
    <x v="282"/>
    <x v="257"/>
    <n v="20170126"/>
    <x v="0"/>
    <s v="PAGO NOMINA VARIAS CPS CON CARGO A VARIOS CONVENIO"/>
    <n v="2000000"/>
    <n v="2000000"/>
    <n v="0"/>
    <n v="0"/>
  </r>
  <r>
    <s v="G"/>
    <n v="14"/>
    <n v="278"/>
    <n v="3"/>
    <n v="1067863503"/>
    <s v="OCHOA VARELA JUDITH VICTORIA            "/>
    <x v="75"/>
    <x v="73"/>
    <n v="20170126"/>
    <x v="0"/>
    <s v="PAGO NOMINA VARIAS CPS CON CARGO A VARIOS CONVENIO"/>
    <n v="-13259"/>
    <n v="0"/>
    <n v="13259"/>
    <n v="2000000"/>
  </r>
  <r>
    <s v="G"/>
    <n v="14"/>
    <n v="278"/>
    <n v="4"/>
    <n v="1067863503"/>
    <s v="OCHOA VARELA JUDITH VICTORIA            "/>
    <x v="66"/>
    <x v="64"/>
    <n v="20170126"/>
    <x v="0"/>
    <s v="PAGO NOMINA VARIAS CPS CON CARGO A VARIOS CONVENIO"/>
    <n v="-12808"/>
    <n v="0"/>
    <n v="12808"/>
    <n v="2000000"/>
  </r>
  <r>
    <s v="G"/>
    <n v="14"/>
    <n v="278"/>
    <n v="5"/>
    <n v="1067863503"/>
    <s v="OCHOA VARELA JUDITH VICTORIA            "/>
    <x v="77"/>
    <x v="75"/>
    <n v="20170126"/>
    <x v="0"/>
    <s v="PAGO NOMINA VARIAS CPS CON CARGO A VARIOS CONVENIO"/>
    <n v="-6629"/>
    <n v="0"/>
    <n v="6629"/>
    <n v="2000000"/>
  </r>
  <r>
    <s v="G"/>
    <n v="14"/>
    <n v="278"/>
    <n v="6"/>
    <n v="1067863503"/>
    <s v="OCHOA VARELA JUDITH VICTORIA            "/>
    <x v="79"/>
    <x v="77"/>
    <n v="20170126"/>
    <x v="0"/>
    <s v="PAGO NOMINA VARIAS CPS CON CARGO A VARIOS CONVENIO"/>
    <n v="-6629"/>
    <n v="0"/>
    <n v="6629"/>
    <n v="2000000"/>
  </r>
  <r>
    <s v="G"/>
    <n v="14"/>
    <n v="279"/>
    <n v="1"/>
    <n v="78024094"/>
    <s v="AVILEZ CASTILLA WILSON ALBERTO          "/>
    <x v="281"/>
    <x v="256"/>
    <n v="20170126"/>
    <x v="0"/>
    <s v="PAGO NOMINA VARIAS CPS CON CARGO A VARIOS CONVENIO"/>
    <n v="-3921350"/>
    <n v="0"/>
    <n v="3921350"/>
    <n v="0"/>
  </r>
  <r>
    <s v="G"/>
    <n v="14"/>
    <n v="279"/>
    <n v="2"/>
    <n v="78024094"/>
    <s v="AVILEZ CASTILLA WILSON ALBERTO          "/>
    <x v="282"/>
    <x v="257"/>
    <n v="20170126"/>
    <x v="0"/>
    <s v="PAGO NOMINA VARIAS CPS CON CARGO A VARIOS CONVENIO"/>
    <n v="4000000"/>
    <n v="4000000"/>
    <n v="0"/>
    <n v="0"/>
  </r>
  <r>
    <s v="G"/>
    <n v="14"/>
    <n v="279"/>
    <n v="3"/>
    <n v="78024094"/>
    <s v="AVILEZ CASTILLA WILSON ALBERTO          "/>
    <x v="75"/>
    <x v="73"/>
    <n v="20170126"/>
    <x v="0"/>
    <s v="PAGO NOMINA VARIAS CPS CON CARGO A VARIOS CONVENIO"/>
    <n v="-26517"/>
    <n v="0"/>
    <n v="26517"/>
    <n v="4000000"/>
  </r>
  <r>
    <s v="G"/>
    <n v="14"/>
    <n v="279"/>
    <n v="4"/>
    <n v="78024094"/>
    <s v="AVILEZ CASTILLA WILSON ALBERTO          "/>
    <x v="66"/>
    <x v="64"/>
    <n v="20170126"/>
    <x v="0"/>
    <s v="PAGO NOMINA VARIAS CPS CON CARGO A VARIOS CONVENIO"/>
    <n v="-25615"/>
    <n v="0"/>
    <n v="25615"/>
    <n v="4000000"/>
  </r>
  <r>
    <s v="G"/>
    <n v="14"/>
    <n v="279"/>
    <n v="5"/>
    <n v="78024094"/>
    <s v="AVILEZ CASTILLA WILSON ALBERTO          "/>
    <x v="77"/>
    <x v="75"/>
    <n v="20170126"/>
    <x v="0"/>
    <s v="PAGO NOMINA VARIAS CPS CON CARGO A VARIOS CONVENIO"/>
    <n v="-13259"/>
    <n v="0"/>
    <n v="13259"/>
    <n v="4000000"/>
  </r>
  <r>
    <s v="G"/>
    <n v="14"/>
    <n v="279"/>
    <n v="6"/>
    <n v="78024094"/>
    <s v="AVILEZ CASTILLA WILSON ALBERTO          "/>
    <x v="79"/>
    <x v="77"/>
    <n v="20170126"/>
    <x v="0"/>
    <s v="PAGO NOMINA VARIAS CPS CON CARGO A VARIOS CONVENIO"/>
    <n v="-13259"/>
    <n v="0"/>
    <n v="13259"/>
    <n v="4000000"/>
  </r>
  <r>
    <s v="G"/>
    <n v="14"/>
    <n v="280"/>
    <n v="1"/>
    <n v="40936233"/>
    <s v="COBO BRITO CARMEN SUSANA                "/>
    <x v="281"/>
    <x v="256"/>
    <n v="20170126"/>
    <x v="0"/>
    <s v="PAGO NOMINA VARIAS CPS CON CARGO A VARIOS CONVENIO"/>
    <n v="-2911180"/>
    <n v="0"/>
    <n v="2911180"/>
    <n v="0"/>
  </r>
  <r>
    <s v="G"/>
    <n v="14"/>
    <n v="280"/>
    <n v="2"/>
    <n v="40936233"/>
    <s v="COBO BRITO CARMEN SUSANA                "/>
    <x v="282"/>
    <x v="257"/>
    <n v="20170126"/>
    <x v="0"/>
    <s v="PAGO NOMINA VARIAS CPS CON CARGO A VARIOS CONVENIO"/>
    <n v="3000000"/>
    <n v="3000000"/>
    <n v="0"/>
    <n v="0"/>
  </r>
  <r>
    <s v="G"/>
    <n v="14"/>
    <n v="280"/>
    <n v="3"/>
    <n v="40936233"/>
    <s v="COBO BRITO CARMEN SUSANA                "/>
    <x v="75"/>
    <x v="73"/>
    <n v="20170126"/>
    <x v="0"/>
    <s v="PAGO NOMINA VARIAS CPS CON CARGO A VARIOS CONVENIO"/>
    <n v="-19888"/>
    <n v="0"/>
    <n v="19888"/>
    <n v="3000000"/>
  </r>
  <r>
    <s v="G"/>
    <n v="14"/>
    <n v="280"/>
    <n v="4"/>
    <n v="40936233"/>
    <s v="COBO BRITO CARMEN SUSANA                "/>
    <x v="66"/>
    <x v="64"/>
    <n v="20170126"/>
    <x v="0"/>
    <s v="PAGO NOMINA VARIAS CPS CON CARGO A VARIOS CONVENIO"/>
    <n v="-19212"/>
    <n v="0"/>
    <n v="19212"/>
    <n v="3000000"/>
  </r>
  <r>
    <s v="G"/>
    <n v="14"/>
    <n v="280"/>
    <n v="5"/>
    <n v="40936233"/>
    <s v="COBO BRITO CARMEN SUSANA                "/>
    <x v="77"/>
    <x v="75"/>
    <n v="20170126"/>
    <x v="0"/>
    <s v="PAGO NOMINA VARIAS CPS CON CARGO A VARIOS CONVENIO"/>
    <n v="-9944"/>
    <n v="0"/>
    <n v="9944"/>
    <n v="3000000"/>
  </r>
  <r>
    <s v="G"/>
    <n v="14"/>
    <n v="280"/>
    <n v="6"/>
    <n v="40936233"/>
    <s v="COBO BRITO CARMEN SUSANA                "/>
    <x v="24"/>
    <x v="24"/>
    <n v="20170126"/>
    <x v="0"/>
    <s v="PAGO NOMINA VARIAS CPS CON CARGO A VARIOS CONVENIO"/>
    <n v="-39776"/>
    <n v="0"/>
    <n v="39776"/>
    <n v="3000000"/>
  </r>
  <r>
    <s v="G"/>
    <n v="14"/>
    <n v="281"/>
    <n v="1"/>
    <n v="1067851561"/>
    <s v="PEREZ MESTRA STHEFANY                   "/>
    <x v="281"/>
    <x v="256"/>
    <n v="20170126"/>
    <x v="0"/>
    <s v="PAGO NOMINA VARIAS CPS CON CARGO A VARIOS CONVENIO"/>
    <n v="-3921350"/>
    <n v="0"/>
    <n v="3921350"/>
    <n v="0"/>
  </r>
  <r>
    <s v="G"/>
    <n v="14"/>
    <n v="281"/>
    <n v="2"/>
    <n v="1067851561"/>
    <s v="PEREZ MESTRA STHEFANY                   "/>
    <x v="282"/>
    <x v="257"/>
    <n v="20170126"/>
    <x v="0"/>
    <s v="PAGO NOMINA VARIAS CPS CON CARGO A VARIOS CONVENIO"/>
    <n v="4000000"/>
    <n v="4000000"/>
    <n v="0"/>
    <n v="0"/>
  </r>
  <r>
    <s v="G"/>
    <n v="14"/>
    <n v="281"/>
    <n v="3"/>
    <n v="1067851561"/>
    <s v="PEREZ MESTRA STHEFANY                   "/>
    <x v="75"/>
    <x v="73"/>
    <n v="20170126"/>
    <x v="0"/>
    <s v="PAGO NOMINA VARIAS CPS CON CARGO A VARIOS CONVENIO"/>
    <n v="-26517"/>
    <n v="0"/>
    <n v="26517"/>
    <n v="4000000"/>
  </r>
  <r>
    <s v="G"/>
    <n v="14"/>
    <n v="281"/>
    <n v="4"/>
    <n v="1067851561"/>
    <s v="PEREZ MESTRA STHEFANY                   "/>
    <x v="66"/>
    <x v="64"/>
    <n v="20170126"/>
    <x v="0"/>
    <s v="PAGO NOMINA VARIAS CPS CON CARGO A VARIOS CONVENIO"/>
    <n v="-25615"/>
    <n v="0"/>
    <n v="25615"/>
    <n v="4000000"/>
  </r>
  <r>
    <s v="G"/>
    <n v="14"/>
    <n v="281"/>
    <n v="5"/>
    <n v="1067851561"/>
    <s v="PEREZ MESTRA STHEFANY                   "/>
    <x v="77"/>
    <x v="75"/>
    <n v="20170126"/>
    <x v="0"/>
    <s v="PAGO NOMINA VARIAS CPS CON CARGO A VARIOS CONVENIO"/>
    <n v="-13259"/>
    <n v="0"/>
    <n v="13259"/>
    <n v="4000000"/>
  </r>
  <r>
    <s v="G"/>
    <n v="14"/>
    <n v="281"/>
    <n v="6"/>
    <n v="1067851561"/>
    <s v="PEREZ MESTRA STHEFANY                   "/>
    <x v="79"/>
    <x v="77"/>
    <n v="20170126"/>
    <x v="0"/>
    <s v="PAGO NOMINA VARIAS CPS CON CARGO A VARIOS CONVENIO"/>
    <n v="-13259"/>
    <n v="0"/>
    <n v="13259"/>
    <n v="4000000"/>
  </r>
  <r>
    <s v="G"/>
    <n v="14"/>
    <n v="282"/>
    <n v="1"/>
    <n v="1064984265"/>
    <s v="NARVAEZ PAJARO CARLOS ANDRES            "/>
    <x v="281"/>
    <x v="256"/>
    <n v="20170126"/>
    <x v="0"/>
    <s v="PAGO NOMINA VARIAS CPS CON CARGO A VARIOS CONVENIO"/>
    <n v="-3881575"/>
    <n v="0"/>
    <n v="3881575"/>
    <n v="0"/>
  </r>
  <r>
    <s v="G"/>
    <n v="14"/>
    <n v="282"/>
    <n v="2"/>
    <n v="1064984265"/>
    <s v="NARVAEZ PAJARO CARLOS ANDRES            "/>
    <x v="282"/>
    <x v="257"/>
    <n v="20170126"/>
    <x v="0"/>
    <s v="PAGO NOMINA VARIAS CPS CON CARGO A VARIOS CONVENIO"/>
    <n v="4000000"/>
    <n v="4000000"/>
    <n v="0"/>
    <n v="0"/>
  </r>
  <r>
    <s v="G"/>
    <n v="14"/>
    <n v="282"/>
    <n v="3"/>
    <n v="1064984265"/>
    <s v="NARVAEZ PAJARO CARLOS ANDRES            "/>
    <x v="75"/>
    <x v="73"/>
    <n v="20170126"/>
    <x v="0"/>
    <s v="PAGO NOMINA VARIAS CPS CON CARGO A VARIOS CONVENIO"/>
    <n v="-26517"/>
    <n v="0"/>
    <n v="26517"/>
    <n v="4000000"/>
  </r>
  <r>
    <s v="G"/>
    <n v="14"/>
    <n v="282"/>
    <n v="4"/>
    <n v="1064984265"/>
    <s v="NARVAEZ PAJARO CARLOS ANDRES            "/>
    <x v="66"/>
    <x v="64"/>
    <n v="20170126"/>
    <x v="0"/>
    <s v="PAGO NOMINA VARIAS CPS CON CARGO A VARIOS CONVENIO"/>
    <n v="-25615"/>
    <n v="0"/>
    <n v="25615"/>
    <n v="4000000"/>
  </r>
  <r>
    <s v="G"/>
    <n v="14"/>
    <n v="282"/>
    <n v="5"/>
    <n v="1064984265"/>
    <s v="NARVAEZ PAJARO CARLOS ANDRES            "/>
    <x v="77"/>
    <x v="75"/>
    <n v="20170126"/>
    <x v="0"/>
    <s v="PAGO NOMINA VARIAS CPS CON CARGO A VARIOS CONVENIO"/>
    <n v="-13259"/>
    <n v="0"/>
    <n v="13259"/>
    <n v="4000000"/>
  </r>
  <r>
    <s v="G"/>
    <n v="14"/>
    <n v="282"/>
    <n v="6"/>
    <n v="1064984265"/>
    <s v="NARVAEZ PAJARO CARLOS ANDRES            "/>
    <x v="24"/>
    <x v="24"/>
    <n v="20170126"/>
    <x v="0"/>
    <s v="PAGO NOMINA VARIAS CPS CON CARGO A VARIOS CONVENIO"/>
    <n v="-53034"/>
    <n v="0"/>
    <n v="53034"/>
    <n v="4000000"/>
  </r>
  <r>
    <s v="G"/>
    <n v="14"/>
    <n v="283"/>
    <n v="1"/>
    <n v="1064989088"/>
    <s v="BLANCO RHENALS ISABEL CRISTINA          "/>
    <x v="281"/>
    <x v="256"/>
    <n v="20170126"/>
    <x v="0"/>
    <s v="PAGO NOMINA VARIAS CPS CON CARGO A VARIOS CONVENIO"/>
    <n v="-3921350"/>
    <n v="0"/>
    <n v="3921350"/>
    <n v="0"/>
  </r>
  <r>
    <s v="G"/>
    <n v="14"/>
    <n v="283"/>
    <n v="2"/>
    <n v="1064989088"/>
    <s v="BLANCO RHENALS ISABEL CRISTINA          "/>
    <x v="282"/>
    <x v="257"/>
    <n v="20170126"/>
    <x v="0"/>
    <s v="PAGO NOMINA VARIAS CPS CON CARGO A VARIOS CONVENIO"/>
    <n v="4000000"/>
    <n v="4000000"/>
    <n v="0"/>
    <n v="0"/>
  </r>
  <r>
    <s v="G"/>
    <n v="14"/>
    <n v="283"/>
    <n v="3"/>
    <n v="1064989088"/>
    <s v="BLANCO RHENALS ISABEL CRISTINA          "/>
    <x v="75"/>
    <x v="73"/>
    <n v="20170126"/>
    <x v="0"/>
    <s v="PAGO NOMINA VARIAS CPS CON CARGO A VARIOS CONVENIO"/>
    <n v="-26517"/>
    <n v="0"/>
    <n v="26517"/>
    <n v="4000000"/>
  </r>
  <r>
    <s v="G"/>
    <n v="14"/>
    <n v="283"/>
    <n v="4"/>
    <n v="1064989088"/>
    <s v="BLANCO RHENALS ISABEL CRISTINA          "/>
    <x v="66"/>
    <x v="64"/>
    <n v="20170126"/>
    <x v="0"/>
    <s v="PAGO NOMINA VARIAS CPS CON CARGO A VARIOS CONVENIO"/>
    <n v="-25615"/>
    <n v="0"/>
    <n v="25615"/>
    <n v="4000000"/>
  </r>
  <r>
    <s v="G"/>
    <n v="14"/>
    <n v="283"/>
    <n v="5"/>
    <n v="1064989088"/>
    <s v="BLANCO RHENALS ISABEL CRISTINA          "/>
    <x v="77"/>
    <x v="75"/>
    <n v="20170126"/>
    <x v="0"/>
    <s v="PAGO NOMINA VARIAS CPS CON CARGO A VARIOS CONVENIO"/>
    <n v="-13259"/>
    <n v="0"/>
    <n v="13259"/>
    <n v="4000000"/>
  </r>
  <r>
    <s v="G"/>
    <n v="14"/>
    <n v="283"/>
    <n v="6"/>
    <n v="1064989088"/>
    <s v="BLANCO RHENALS ISABEL CRISTINA          "/>
    <x v="79"/>
    <x v="77"/>
    <n v="20170126"/>
    <x v="0"/>
    <s v="PAGO NOMINA VARIAS CPS CON CARGO A VARIOS CONVENIO"/>
    <n v="-13259"/>
    <n v="0"/>
    <n v="13259"/>
    <n v="4000000"/>
  </r>
  <r>
    <s v="G"/>
    <n v="14"/>
    <n v="284"/>
    <n v="1"/>
    <n v="25801180"/>
    <s v="JIMENEZ ALVAREZ SANDRA JIMENA           "/>
    <x v="281"/>
    <x v="256"/>
    <n v="20170126"/>
    <x v="0"/>
    <s v="PAGO NOMINA VARIAS CPS CON CARGO A VARIOS CONVENIO"/>
    <n v="-3849438"/>
    <n v="0"/>
    <n v="3849438"/>
    <n v="0"/>
  </r>
  <r>
    <s v="G"/>
    <n v="14"/>
    <n v="284"/>
    <n v="2"/>
    <n v="25801180"/>
    <s v="JIMENEZ ALVAREZ SANDRA JIMENA           "/>
    <x v="282"/>
    <x v="257"/>
    <n v="20170126"/>
    <x v="0"/>
    <s v="PAGO NOMINA VARIAS CPS CON CARGO A VARIOS CONVENIO"/>
    <n v="4000000"/>
    <n v="4000000"/>
    <n v="0"/>
    <n v="0"/>
  </r>
  <r>
    <s v="G"/>
    <n v="14"/>
    <n v="284"/>
    <n v="3"/>
    <n v="25801180"/>
    <s v="JIMENEZ ALVAREZ SANDRA JIMENA           "/>
    <x v="75"/>
    <x v="73"/>
    <n v="20170126"/>
    <x v="0"/>
    <s v="PAGO NOMINA VARIAS CPS CON CARGO A VARIOS CONVENIO"/>
    <n v="-22860"/>
    <n v="0"/>
    <n v="22860"/>
    <n v="4000000"/>
  </r>
  <r>
    <s v="G"/>
    <n v="14"/>
    <n v="284"/>
    <n v="4"/>
    <n v="25801180"/>
    <s v="JIMENEZ ALVAREZ SANDRA JIMENA           "/>
    <x v="94"/>
    <x v="90"/>
    <n v="20170126"/>
    <x v="0"/>
    <s v="PAGO NOMINA VARIAS CPS CON CARGO A VARIOS CONVENIO"/>
    <n v="-82759"/>
    <n v="0"/>
    <n v="82759"/>
    <n v="4000000"/>
  </r>
  <r>
    <s v="G"/>
    <n v="14"/>
    <n v="284"/>
    <n v="5"/>
    <n v="25801180"/>
    <s v="JIMENEZ ALVAREZ SANDRA JIMENA           "/>
    <x v="66"/>
    <x v="64"/>
    <n v="20170126"/>
    <x v="0"/>
    <s v="PAGO NOMINA VARIAS CPS CON CARGO A VARIOS CONVENIO"/>
    <n v="-22083"/>
    <n v="0"/>
    <n v="22083"/>
    <n v="4000000"/>
  </r>
  <r>
    <s v="G"/>
    <n v="14"/>
    <n v="284"/>
    <n v="6"/>
    <n v="25801180"/>
    <s v="JIMENEZ ALVAREZ SANDRA JIMENA           "/>
    <x v="77"/>
    <x v="75"/>
    <n v="20170126"/>
    <x v="0"/>
    <s v="PAGO NOMINA VARIAS CPS CON CARGO A VARIOS CONVENIO"/>
    <n v="-11430"/>
    <n v="0"/>
    <n v="11430"/>
    <n v="4000000"/>
  </r>
  <r>
    <s v="G"/>
    <n v="14"/>
    <n v="284"/>
    <n v="7"/>
    <n v="25801180"/>
    <s v="JIMENEZ ALVAREZ SANDRA JIMENA           "/>
    <x v="79"/>
    <x v="77"/>
    <n v="20170126"/>
    <x v="0"/>
    <s v="PAGO NOMINA VARIAS CPS CON CARGO A VARIOS CONVENIO"/>
    <n v="-11430"/>
    <n v="0"/>
    <n v="11430"/>
    <n v="4000000"/>
  </r>
  <r>
    <s v="G"/>
    <n v="14"/>
    <n v="285"/>
    <n v="1"/>
    <n v="1019015942"/>
    <s v="JONATHAN GILBERTO ROMERO CARRION        "/>
    <x v="281"/>
    <x v="256"/>
    <n v="20170126"/>
    <x v="0"/>
    <s v="PAGO NOMINA VARIAS CPS CON CARGO A VARIOS CONVENIO"/>
    <n v="-3921350"/>
    <n v="0"/>
    <n v="3921350"/>
    <n v="0"/>
  </r>
  <r>
    <s v="G"/>
    <n v="14"/>
    <n v="285"/>
    <n v="2"/>
    <n v="1019015942"/>
    <s v="JONATHAN GILBERTO ROMERO CARRION        "/>
    <x v="282"/>
    <x v="257"/>
    <n v="20170126"/>
    <x v="0"/>
    <s v="PAGO NOMINA VARIAS CPS CON CARGO A VARIOS CONVENIO"/>
    <n v="4000000"/>
    <n v="4000000"/>
    <n v="0"/>
    <n v="0"/>
  </r>
  <r>
    <s v="G"/>
    <n v="14"/>
    <n v="285"/>
    <n v="3"/>
    <n v="1019015942"/>
    <s v="JONATHAN GILBERTO ROMERO CARRION        "/>
    <x v="75"/>
    <x v="73"/>
    <n v="20170126"/>
    <x v="0"/>
    <s v="PAGO NOMINA VARIAS CPS CON CARGO A VARIOS CONVENIO"/>
    <n v="-26517"/>
    <n v="0"/>
    <n v="26517"/>
    <n v="4000000"/>
  </r>
  <r>
    <s v="G"/>
    <n v="14"/>
    <n v="285"/>
    <n v="4"/>
    <n v="1019015942"/>
    <s v="JONATHAN GILBERTO ROMERO CARRION        "/>
    <x v="66"/>
    <x v="64"/>
    <n v="20170126"/>
    <x v="0"/>
    <s v="PAGO NOMINA VARIAS CPS CON CARGO A VARIOS CONVENIO"/>
    <n v="-25615"/>
    <n v="0"/>
    <n v="25615"/>
    <n v="4000000"/>
  </r>
  <r>
    <s v="G"/>
    <n v="14"/>
    <n v="285"/>
    <n v="5"/>
    <n v="1019015942"/>
    <s v="JONATHAN GILBERTO ROMERO CARRION        "/>
    <x v="77"/>
    <x v="75"/>
    <n v="20170126"/>
    <x v="0"/>
    <s v="PAGO NOMINA VARIAS CPS CON CARGO A VARIOS CONVENIO"/>
    <n v="-13259"/>
    <n v="0"/>
    <n v="13259"/>
    <n v="4000000"/>
  </r>
  <r>
    <s v="G"/>
    <n v="14"/>
    <n v="285"/>
    <n v="6"/>
    <n v="1019015942"/>
    <s v="JONATHAN GILBERTO ROMERO CARRION        "/>
    <x v="79"/>
    <x v="77"/>
    <n v="20170126"/>
    <x v="0"/>
    <s v="PAGO NOMINA VARIAS CPS CON CARGO A VARIOS CONVENIO"/>
    <n v="-13259"/>
    <n v="0"/>
    <n v="13259"/>
    <n v="4000000"/>
  </r>
  <r>
    <s v="G"/>
    <n v="14"/>
    <n v="286"/>
    <n v="1"/>
    <n v="25787895"/>
    <s v="ARANGO RIVAS CAROLINA                   "/>
    <x v="281"/>
    <x v="256"/>
    <n v="20170126"/>
    <x v="0"/>
    <s v="PAGO NOMINA VARIAS CPS CON CARGO A VARIOS CONVENIO"/>
    <n v="-3921350"/>
    <n v="0"/>
    <n v="3921350"/>
    <n v="0"/>
  </r>
  <r>
    <s v="G"/>
    <n v="14"/>
    <n v="286"/>
    <n v="2"/>
    <n v="25787895"/>
    <s v="ARANGO RIVAS CAROLINA                   "/>
    <x v="282"/>
    <x v="257"/>
    <n v="20170126"/>
    <x v="0"/>
    <s v="PAGO NOMINA VARIAS CPS CON CARGO A VARIOS CONVENIO"/>
    <n v="4000000"/>
    <n v="4000000"/>
    <n v="0"/>
    <n v="0"/>
  </r>
  <r>
    <s v="G"/>
    <n v="14"/>
    <n v="286"/>
    <n v="3"/>
    <n v="25787895"/>
    <s v="ARANGO RIVAS CAROLINA                   "/>
    <x v="66"/>
    <x v="64"/>
    <n v="20170126"/>
    <x v="0"/>
    <s v="PAGO NOMINA VARIAS CPS CON CARGO A VARIOS CONVENIO"/>
    <n v="-25615"/>
    <n v="0"/>
    <n v="25615"/>
    <n v="4000000"/>
  </r>
  <r>
    <s v="G"/>
    <n v="14"/>
    <n v="286"/>
    <n v="4"/>
    <n v="25787895"/>
    <s v="ARANGO RIVAS CAROLINA                   "/>
    <x v="75"/>
    <x v="73"/>
    <n v="20170126"/>
    <x v="0"/>
    <s v="PAGO NOMINA VARIAS CPS CON CARGO A VARIOS CONVENIO"/>
    <n v="-26517"/>
    <n v="0"/>
    <n v="26517"/>
    <n v="4000000"/>
  </r>
  <r>
    <s v="G"/>
    <n v="14"/>
    <n v="286"/>
    <n v="5"/>
    <n v="25787895"/>
    <s v="ARANGO RIVAS CAROLINA                   "/>
    <x v="77"/>
    <x v="75"/>
    <n v="20170126"/>
    <x v="0"/>
    <s v="PAGO NOMINA VARIAS CPS CON CARGO A VARIOS CONVENIO"/>
    <n v="-13259"/>
    <n v="0"/>
    <n v="13259"/>
    <n v="4000000"/>
  </r>
  <r>
    <s v="G"/>
    <n v="14"/>
    <n v="286"/>
    <n v="6"/>
    <n v="25787895"/>
    <s v="ARANGO RIVAS CAROLINA                   "/>
    <x v="79"/>
    <x v="77"/>
    <n v="20170126"/>
    <x v="0"/>
    <s v="PAGO NOMINA VARIAS CPS CON CARGO A VARIOS CONVENIO"/>
    <n v="-13259"/>
    <n v="0"/>
    <n v="13259"/>
    <n v="4000000"/>
  </r>
  <r>
    <s v="G"/>
    <n v="14"/>
    <n v="287"/>
    <n v="1"/>
    <n v="1064988883"/>
    <s v="BENAVIDES MIRANDA VANESSA               "/>
    <x v="281"/>
    <x v="256"/>
    <n v="20170126"/>
    <x v="0"/>
    <s v="PAGO NOMINA VARIAS CPS CON CARGO A VARIOS CONVENIO"/>
    <n v="-1960675"/>
    <n v="0"/>
    <n v="1960675"/>
    <n v="0"/>
  </r>
  <r>
    <s v="G"/>
    <n v="14"/>
    <n v="287"/>
    <n v="2"/>
    <n v="1064988883"/>
    <s v="BENAVIDES MIRANDA VANESSA               "/>
    <x v="282"/>
    <x v="257"/>
    <n v="20170126"/>
    <x v="0"/>
    <s v="PAGO NOMINA VARIAS CPS CON CARGO A VARIOS CONVENIO"/>
    <n v="2000000"/>
    <n v="2000000"/>
    <n v="0"/>
    <n v="0"/>
  </r>
  <r>
    <s v="G"/>
    <n v="14"/>
    <n v="287"/>
    <n v="3"/>
    <n v="1064988883"/>
    <s v="BENAVIDES MIRANDA VANESSA               "/>
    <x v="66"/>
    <x v="64"/>
    <n v="20170126"/>
    <x v="0"/>
    <s v="PAGO NOMINA VARIAS CPS CON CARGO A VARIOS CONVENIO"/>
    <n v="-12808"/>
    <n v="0"/>
    <n v="12808"/>
    <n v="2000000"/>
  </r>
  <r>
    <s v="G"/>
    <n v="14"/>
    <n v="287"/>
    <n v="4"/>
    <n v="1064988883"/>
    <s v="BENAVIDES MIRANDA VANESSA               "/>
    <x v="75"/>
    <x v="73"/>
    <n v="20170126"/>
    <x v="0"/>
    <s v="PAGO NOMINA VARIAS CPS CON CARGO A VARIOS CONVENIO"/>
    <n v="-13259"/>
    <n v="0"/>
    <n v="13259"/>
    <n v="2000000"/>
  </r>
  <r>
    <s v="G"/>
    <n v="14"/>
    <n v="287"/>
    <n v="5"/>
    <n v="1064988883"/>
    <s v="BENAVIDES MIRANDA VANESSA               "/>
    <x v="77"/>
    <x v="75"/>
    <n v="20170126"/>
    <x v="0"/>
    <s v="PAGO NOMINA VARIAS CPS CON CARGO A VARIOS CONVENIO"/>
    <n v="-6629"/>
    <n v="0"/>
    <n v="6629"/>
    <n v="2000000"/>
  </r>
  <r>
    <s v="G"/>
    <n v="14"/>
    <n v="287"/>
    <n v="6"/>
    <n v="1064988883"/>
    <s v="BENAVIDES MIRANDA VANESSA               "/>
    <x v="79"/>
    <x v="77"/>
    <n v="20170126"/>
    <x v="0"/>
    <s v="PAGO NOMINA VARIAS CPS CON CARGO A VARIOS CONVENIO"/>
    <n v="-6629"/>
    <n v="0"/>
    <n v="6629"/>
    <n v="2000000"/>
  </r>
  <r>
    <s v="G"/>
    <n v="14"/>
    <n v="288"/>
    <n v="1"/>
    <n v="51984234"/>
    <s v="CRUZ OSPINA TANIA                       "/>
    <x v="281"/>
    <x v="256"/>
    <n v="20170126"/>
    <x v="0"/>
    <s v="PAGO NOMINA VARIAS CPS CON CARGO A VARIOS CONVENIO"/>
    <n v="-3921350"/>
    <n v="0"/>
    <n v="3921350"/>
    <n v="0"/>
  </r>
  <r>
    <s v="G"/>
    <n v="14"/>
    <n v="288"/>
    <n v="2"/>
    <n v="51984234"/>
    <s v="CRUZ OSPINA TANIA                       "/>
    <x v="282"/>
    <x v="257"/>
    <n v="20170126"/>
    <x v="0"/>
    <s v="PAGO NOMINA VARIAS CPS CON CARGO A VARIOS CONVENIO"/>
    <n v="4000000"/>
    <n v="4000000"/>
    <n v="0"/>
    <n v="0"/>
  </r>
  <r>
    <s v="G"/>
    <n v="14"/>
    <n v="288"/>
    <n v="3"/>
    <n v="51984234"/>
    <s v="CRUZ OSPINA TANIA                       "/>
    <x v="66"/>
    <x v="64"/>
    <n v="20170126"/>
    <x v="0"/>
    <s v="PAGO NOMINA VARIAS CPS CON CARGO A VARIOS CONVENIO"/>
    <n v="-25615"/>
    <n v="0"/>
    <n v="25615"/>
    <n v="4000000"/>
  </r>
  <r>
    <s v="G"/>
    <n v="14"/>
    <n v="288"/>
    <n v="4"/>
    <n v="51984234"/>
    <s v="CRUZ OSPINA TANIA                       "/>
    <x v="75"/>
    <x v="73"/>
    <n v="20170126"/>
    <x v="0"/>
    <s v="PAGO NOMINA VARIAS CPS CON CARGO A VARIOS CONVENIO"/>
    <n v="-26517"/>
    <n v="0"/>
    <n v="26517"/>
    <n v="4000000"/>
  </r>
  <r>
    <s v="G"/>
    <n v="14"/>
    <n v="288"/>
    <n v="5"/>
    <n v="51984234"/>
    <s v="CRUZ OSPINA TANIA                       "/>
    <x v="77"/>
    <x v="75"/>
    <n v="20170126"/>
    <x v="0"/>
    <s v="PAGO NOMINA VARIAS CPS CON CARGO A VARIOS CONVENIO"/>
    <n v="-13259"/>
    <n v="0"/>
    <n v="13259"/>
    <n v="4000000"/>
  </r>
  <r>
    <s v="G"/>
    <n v="14"/>
    <n v="288"/>
    <n v="6"/>
    <n v="51984234"/>
    <s v="CRUZ OSPINA TANIA                       "/>
    <x v="79"/>
    <x v="77"/>
    <n v="20170126"/>
    <x v="0"/>
    <s v="PAGO NOMINA VARIAS CPS CON CARGO A VARIOS CONVENIO"/>
    <n v="-13259"/>
    <n v="0"/>
    <n v="13259"/>
    <n v="4000000"/>
  </r>
  <r>
    <s v="G"/>
    <n v="14"/>
    <n v="289"/>
    <n v="1"/>
    <n v="51984234"/>
    <s v="CRUZ OSPINA TANIA                       "/>
    <x v="281"/>
    <x v="256"/>
    <n v="20170126"/>
    <x v="0"/>
    <s v="PAGO NOMINA VARIAS CPS CON CARGO A VARIOS CONVENIO"/>
    <n v="-3921350"/>
    <n v="0"/>
    <n v="3921350"/>
    <n v="0"/>
  </r>
  <r>
    <s v="G"/>
    <n v="14"/>
    <n v="289"/>
    <n v="2"/>
    <n v="51984234"/>
    <s v="CRUZ OSPINA TANIA                       "/>
    <x v="282"/>
    <x v="257"/>
    <n v="20170126"/>
    <x v="0"/>
    <s v="PAGO NOMINA VARIAS CPS CON CARGO A VARIOS CONVENIO"/>
    <n v="4000000"/>
    <n v="4000000"/>
    <n v="0"/>
    <n v="0"/>
  </r>
  <r>
    <s v="G"/>
    <n v="14"/>
    <n v="289"/>
    <n v="3"/>
    <n v="51984234"/>
    <s v="CRUZ OSPINA TANIA                       "/>
    <x v="66"/>
    <x v="64"/>
    <n v="20170126"/>
    <x v="0"/>
    <s v="PAGO NOMINA VARIAS CPS CON CARGO A VARIOS CONVENIO"/>
    <n v="-25615"/>
    <n v="0"/>
    <n v="25615"/>
    <n v="4000000"/>
  </r>
  <r>
    <s v="G"/>
    <n v="14"/>
    <n v="289"/>
    <n v="4"/>
    <n v="51984234"/>
    <s v="CRUZ OSPINA TANIA                       "/>
    <x v="75"/>
    <x v="73"/>
    <n v="20170126"/>
    <x v="0"/>
    <s v="PAGO NOMINA VARIAS CPS CON CARGO A VARIOS CONVENIO"/>
    <n v="-26517"/>
    <n v="0"/>
    <n v="26517"/>
    <n v="4000000"/>
  </r>
  <r>
    <s v="G"/>
    <n v="14"/>
    <n v="289"/>
    <n v="5"/>
    <n v="51984234"/>
    <s v="CRUZ OSPINA TANIA                       "/>
    <x v="77"/>
    <x v="75"/>
    <n v="20170126"/>
    <x v="0"/>
    <s v="PAGO NOMINA VARIAS CPS CON CARGO A VARIOS CONVENIO"/>
    <n v="-13259"/>
    <n v="0"/>
    <n v="13259"/>
    <n v="4000000"/>
  </r>
  <r>
    <s v="G"/>
    <n v="14"/>
    <n v="289"/>
    <n v="6"/>
    <n v="51984234"/>
    <s v="CRUZ OSPINA TANIA                       "/>
    <x v="79"/>
    <x v="77"/>
    <n v="20170126"/>
    <x v="0"/>
    <s v="PAGO NOMINA VARIAS CPS CON CARGO A VARIOS CONVENIO"/>
    <n v="-13259"/>
    <n v="0"/>
    <n v="13259"/>
    <n v="4000000"/>
  </r>
  <r>
    <s v="G"/>
    <n v="14"/>
    <n v="290"/>
    <n v="1"/>
    <n v="1067907437"/>
    <s v="GRANADOS PUCHE RODRIGO SIMON            "/>
    <x v="281"/>
    <x v="256"/>
    <n v="20170126"/>
    <x v="0"/>
    <s v="PAGO NOMINA VARIAS CPS CON CARGO A VARIOS CONVENIO"/>
    <n v="-1166930"/>
    <n v="0"/>
    <n v="1166930"/>
    <n v="0"/>
  </r>
  <r>
    <s v="G"/>
    <n v="14"/>
    <n v="290"/>
    <n v="2"/>
    <n v="1067907437"/>
    <s v="GRANADOS PUCHE RODRIGO SIMON            "/>
    <x v="282"/>
    <x v="257"/>
    <n v="20170126"/>
    <x v="0"/>
    <s v="PAGO NOMINA VARIAS CPS CON CARGO A VARIOS CONVENIO"/>
    <n v="1200000"/>
    <n v="1200000"/>
    <n v="0"/>
    <n v="0"/>
  </r>
  <r>
    <s v="G"/>
    <n v="14"/>
    <n v="290"/>
    <n v="3"/>
    <n v="1067907437"/>
    <s v="GRANADOS PUCHE RODRIGO SIMON            "/>
    <x v="66"/>
    <x v="64"/>
    <n v="20170126"/>
    <x v="0"/>
    <s v="PAGO NOMINA VARIAS CPS CON CARGO A VARIOS CONVENIO"/>
    <n v="-7153"/>
    <n v="0"/>
    <n v="7153"/>
    <n v="1200000"/>
  </r>
  <r>
    <s v="G"/>
    <n v="14"/>
    <n v="290"/>
    <n v="4"/>
    <n v="1067907437"/>
    <s v="GRANADOS PUCHE RODRIGO SIMON            "/>
    <x v="75"/>
    <x v="73"/>
    <n v="20170126"/>
    <x v="0"/>
    <s v="PAGO NOMINA VARIAS CPS CON CARGO A VARIOS CONVENIO"/>
    <n v="-7405"/>
    <n v="0"/>
    <n v="7405"/>
    <n v="1200000"/>
  </r>
  <r>
    <s v="G"/>
    <n v="14"/>
    <n v="290"/>
    <n v="5"/>
    <n v="1067907437"/>
    <s v="GRANADOS PUCHE RODRIGO SIMON            "/>
    <x v="77"/>
    <x v="75"/>
    <n v="20170126"/>
    <x v="0"/>
    <s v="PAGO NOMINA VARIAS CPS CON CARGO A VARIOS CONVENIO"/>
    <n v="-3702"/>
    <n v="0"/>
    <n v="3702"/>
    <n v="1200000"/>
  </r>
  <r>
    <s v="G"/>
    <n v="14"/>
    <n v="290"/>
    <n v="6"/>
    <n v="1067907437"/>
    <s v="GRANADOS PUCHE RODRIGO SIMON            "/>
    <x v="24"/>
    <x v="24"/>
    <n v="20170126"/>
    <x v="0"/>
    <s v="PAGO NOMINA VARIAS CPS CON CARGO A VARIOS CONVENIO"/>
    <n v="-14810"/>
    <n v="0"/>
    <n v="14810"/>
    <n v="1200000"/>
  </r>
  <r>
    <s v="G"/>
    <n v="14"/>
    <n v="291"/>
    <n v="1"/>
    <n v="1012345521"/>
    <s v="CHICO BOCANEGRA YULY PATRICIA           "/>
    <x v="281"/>
    <x v="256"/>
    <n v="20170126"/>
    <x v="0"/>
    <s v="PAGO NOMINA VARIAS CPS CON CARGO A VARIOS CONVENIO"/>
    <n v="-411600"/>
    <n v="0"/>
    <n v="411600"/>
    <n v="0"/>
  </r>
  <r>
    <s v="G"/>
    <n v="14"/>
    <n v="291"/>
    <n v="2"/>
    <n v="1012345521"/>
    <s v="CHICO BOCANEGRA YULY PATRICIA           "/>
    <x v="282"/>
    <x v="257"/>
    <n v="20170126"/>
    <x v="0"/>
    <s v="PAGO NOMINA VARIAS CPS CON CARGO A VARIOS CONVENIO"/>
    <n v="411600"/>
    <n v="411600"/>
    <n v="0"/>
    <n v="0"/>
  </r>
  <r>
    <s v="G"/>
    <n v="14"/>
    <n v="292"/>
    <n v="1"/>
    <n v="1012348246"/>
    <s v="PALACIOS RINCON DIANA JASBLEIDY         "/>
    <x v="281"/>
    <x v="256"/>
    <n v="20170201"/>
    <x v="1"/>
    <s v="PAGO NOMINA VARIAS CPS CON CARGO A VARIOS CONVENIO"/>
    <n v="-1914909"/>
    <n v="0"/>
    <n v="1914909"/>
    <n v="0"/>
  </r>
  <r>
    <s v="G"/>
    <n v="14"/>
    <n v="292"/>
    <n v="2"/>
    <n v="1012348246"/>
    <s v="PALACIOS RINCON DIANA JASBLEIDY         "/>
    <x v="282"/>
    <x v="257"/>
    <n v="20170201"/>
    <x v="1"/>
    <s v="PAGO NOMINA VARIAS CPS CON CARGO A VARIOS CONVENIO"/>
    <n v="1973333"/>
    <n v="1973333"/>
    <n v="0"/>
    <n v="0"/>
  </r>
  <r>
    <s v="G"/>
    <n v="14"/>
    <n v="292"/>
    <n v="3"/>
    <n v="1012348246"/>
    <s v="PALACIOS RINCON DIANA JASBLEIDY         "/>
    <x v="66"/>
    <x v="64"/>
    <n v="20170201"/>
    <x v="1"/>
    <s v="PAGO NOMINA VARIAS CPS CON CARGO A VARIOS CONVENIO"/>
    <n v="-12637"/>
    <n v="0"/>
    <n v="12637"/>
    <n v="1973333"/>
  </r>
  <r>
    <s v="G"/>
    <n v="14"/>
    <n v="292"/>
    <n v="4"/>
    <n v="1012348246"/>
    <s v="PALACIOS RINCON DIANA JASBLEIDY         "/>
    <x v="75"/>
    <x v="73"/>
    <n v="20170201"/>
    <x v="1"/>
    <s v="PAGO NOMINA VARIAS CPS CON CARGO A VARIOS CONVENIO"/>
    <n v="-13082"/>
    <n v="0"/>
    <n v="13082"/>
    <n v="1973333"/>
  </r>
  <r>
    <s v="G"/>
    <n v="14"/>
    <n v="292"/>
    <n v="5"/>
    <n v="1012348246"/>
    <s v="PALACIOS RINCON DIANA JASBLEIDY         "/>
    <x v="77"/>
    <x v="75"/>
    <n v="20170201"/>
    <x v="1"/>
    <s v="PAGO NOMINA VARIAS CPS CON CARGO A VARIOS CONVENIO"/>
    <n v="-6541"/>
    <n v="0"/>
    <n v="6541"/>
    <n v="1973333"/>
  </r>
  <r>
    <s v="G"/>
    <n v="14"/>
    <n v="292"/>
    <n v="6"/>
    <n v="1012348246"/>
    <s v="PALACIOS RINCON DIANA JASBLEIDY         "/>
    <x v="24"/>
    <x v="24"/>
    <n v="20170201"/>
    <x v="1"/>
    <s v="PAGO NOMINA VARIAS CPS CON CARGO A VARIOS CONVENIO"/>
    <n v="-26164"/>
    <n v="0"/>
    <n v="26164"/>
    <n v="1973333"/>
  </r>
  <r>
    <s v="G"/>
    <n v="14"/>
    <n v="293"/>
    <n v="1"/>
    <n v="1067880062"/>
    <s v="BARBA PEÑATA LINA MARCELA               "/>
    <x v="281"/>
    <x v="256"/>
    <n v="20170201"/>
    <x v="1"/>
    <s v="PAGO NOMINA VARIAS CPS CON CARGO A VARIOS CONVENIO"/>
    <n v="-397020"/>
    <n v="0"/>
    <n v="397020"/>
    <n v="0"/>
  </r>
  <r>
    <s v="G"/>
    <n v="14"/>
    <n v="293"/>
    <n v="2"/>
    <n v="1067880062"/>
    <s v="BARBA PEÑATA LINA MARCELA               "/>
    <x v="282"/>
    <x v="257"/>
    <n v="20170201"/>
    <x v="1"/>
    <s v="PAGO NOMINA VARIAS CPS CON CARGO A VARIOS CONVENIO"/>
    <n v="403300"/>
    <n v="403300"/>
    <n v="0"/>
    <n v="0"/>
  </r>
  <r>
    <s v="G"/>
    <n v="14"/>
    <n v="293"/>
    <n v="3"/>
    <n v="1067880062"/>
    <s v="BARBA PEÑATA LINA MARCELA               "/>
    <x v="66"/>
    <x v="64"/>
    <n v="20170201"/>
    <x v="1"/>
    <s v="PAGO NOMINA VARIAS CPS CON CARGO A VARIOS CONVENIO"/>
    <n v="-2045"/>
    <n v="0"/>
    <n v="2045"/>
    <n v="403300"/>
  </r>
  <r>
    <s v="G"/>
    <n v="14"/>
    <n v="293"/>
    <n v="4"/>
    <n v="1067880062"/>
    <s v="BARBA PEÑATA LINA MARCELA               "/>
    <x v="75"/>
    <x v="73"/>
    <n v="20170201"/>
    <x v="1"/>
    <s v="PAGO NOMINA VARIAS CPS CON CARGO A VARIOS CONVENIO"/>
    <n v="-2117"/>
    <n v="0"/>
    <n v="2117"/>
    <n v="403300"/>
  </r>
  <r>
    <s v="G"/>
    <n v="14"/>
    <n v="293"/>
    <n v="5"/>
    <n v="1067880062"/>
    <s v="BARBA PEÑATA LINA MARCELA               "/>
    <x v="77"/>
    <x v="75"/>
    <n v="20170201"/>
    <x v="1"/>
    <s v="PAGO NOMINA VARIAS CPS CON CARGO A VARIOS CONVENIO"/>
    <n v="-1059"/>
    <n v="0"/>
    <n v="1059"/>
    <n v="403300"/>
  </r>
  <r>
    <s v="G"/>
    <n v="14"/>
    <n v="293"/>
    <n v="6"/>
    <n v="1067880062"/>
    <s v="BARBA PEÑATA LINA MARCELA               "/>
    <x v="79"/>
    <x v="77"/>
    <n v="20170201"/>
    <x v="1"/>
    <s v="PAGO NOMINA VARIAS CPS CON CARGO A VARIOS CONVENIO"/>
    <n v="-1059"/>
    <n v="0"/>
    <n v="1059"/>
    <n v="403300"/>
  </r>
  <r>
    <s v="G"/>
    <n v="14"/>
    <n v="294"/>
    <n v="1"/>
    <n v="78745033"/>
    <s v="ARIAS MORALES ALVARO ANDRES             "/>
    <x v="281"/>
    <x v="256"/>
    <n v="20170201"/>
    <x v="1"/>
    <s v="PAGO NOMINA VARIAS CPS CON CARGO A VARIOS CONVENIO"/>
    <n v="-2941012"/>
    <n v="0"/>
    <n v="2941012"/>
    <n v="0"/>
  </r>
  <r>
    <s v="G"/>
    <n v="14"/>
    <n v="294"/>
    <n v="2"/>
    <n v="78745033"/>
    <s v="ARIAS MORALES ALVARO ANDRES             "/>
    <x v="282"/>
    <x v="257"/>
    <n v="20170201"/>
    <x v="1"/>
    <s v="PAGO NOMINA VARIAS CPS CON CARGO A VARIOS CONVENIO"/>
    <n v="3000000"/>
    <n v="3000000"/>
    <n v="0"/>
    <n v="0"/>
  </r>
  <r>
    <s v="G"/>
    <n v="14"/>
    <n v="294"/>
    <n v="3"/>
    <n v="78745033"/>
    <s v="ARIAS MORALES ALVARO ANDRES             "/>
    <x v="66"/>
    <x v="64"/>
    <n v="20170201"/>
    <x v="1"/>
    <s v="PAGO NOMINA VARIAS CPS CON CARGO A VARIOS CONVENIO"/>
    <n v="-19212"/>
    <n v="0"/>
    <n v="19212"/>
    <n v="3000000"/>
  </r>
  <r>
    <s v="G"/>
    <n v="14"/>
    <n v="294"/>
    <n v="4"/>
    <n v="78745033"/>
    <s v="ARIAS MORALES ALVARO ANDRES             "/>
    <x v="75"/>
    <x v="73"/>
    <n v="20170201"/>
    <x v="1"/>
    <s v="PAGO NOMINA VARIAS CPS CON CARGO A VARIOS CONVENIO"/>
    <n v="-19888"/>
    <n v="0"/>
    <n v="19888"/>
    <n v="3000000"/>
  </r>
  <r>
    <s v="G"/>
    <n v="14"/>
    <n v="294"/>
    <n v="5"/>
    <n v="78745033"/>
    <s v="ARIAS MORALES ALVARO ANDRES             "/>
    <x v="77"/>
    <x v="75"/>
    <n v="20170201"/>
    <x v="1"/>
    <s v="PAGO NOMINA VARIAS CPS CON CARGO A VARIOS CONVENIO"/>
    <n v="-9944"/>
    <n v="0"/>
    <n v="9944"/>
    <n v="3000000"/>
  </r>
  <r>
    <s v="G"/>
    <n v="14"/>
    <n v="294"/>
    <n v="6"/>
    <n v="78745033"/>
    <s v="ARIAS MORALES ALVARO ANDRES             "/>
    <x v="79"/>
    <x v="77"/>
    <n v="20170201"/>
    <x v="1"/>
    <s v="PAGO NOMINA VARIAS CPS CON CARGO A VARIOS CONVENIO"/>
    <n v="-9944"/>
    <n v="0"/>
    <n v="9944"/>
    <n v="3000000"/>
  </r>
  <r>
    <s v="G"/>
    <n v="14"/>
    <n v="295"/>
    <n v="1"/>
    <n v="1067945560"/>
    <s v="GUERRA PORTILLO LUISA FERNANDA          "/>
    <x v="281"/>
    <x v="256"/>
    <n v="20170201"/>
    <x v="1"/>
    <s v="PAGO NOMINA VARIAS CPS CON CARGO A VARIOS CONVENIO"/>
    <n v="-1456902"/>
    <n v="0"/>
    <n v="1456902"/>
    <n v="0"/>
  </r>
  <r>
    <s v="G"/>
    <n v="14"/>
    <n v="295"/>
    <n v="2"/>
    <n v="1067945560"/>
    <s v="GUERRA PORTILLO LUISA FERNANDA          "/>
    <x v="282"/>
    <x v="257"/>
    <n v="20170201"/>
    <x v="1"/>
    <s v="PAGO NOMINA VARIAS CPS CON CARGO A VARIOS CONVENIO"/>
    <n v="1500000"/>
    <n v="1500000"/>
    <n v="0"/>
    <n v="0"/>
  </r>
  <r>
    <s v="G"/>
    <n v="14"/>
    <n v="295"/>
    <n v="3"/>
    <n v="1067945560"/>
    <s v="GUERRA PORTILLO LUISA FERNANDA          "/>
    <x v="66"/>
    <x v="64"/>
    <n v="20170201"/>
    <x v="1"/>
    <s v="PAGO NOMINA VARIAS CPS CON CARGO A VARIOS CONVENIO"/>
    <n v="-9322"/>
    <n v="0"/>
    <n v="9322"/>
    <n v="1500000"/>
  </r>
  <r>
    <s v="G"/>
    <n v="14"/>
    <n v="295"/>
    <n v="4"/>
    <n v="1067945560"/>
    <s v="GUERRA PORTILLO LUISA FERNANDA          "/>
    <x v="75"/>
    <x v="73"/>
    <n v="20170201"/>
    <x v="1"/>
    <s v="PAGO NOMINA VARIAS CPS CON CARGO A VARIOS CONVENIO"/>
    <n v="-9650"/>
    <n v="0"/>
    <n v="9650"/>
    <n v="1500000"/>
  </r>
  <r>
    <s v="G"/>
    <n v="14"/>
    <n v="295"/>
    <n v="5"/>
    <n v="1067945560"/>
    <s v="GUERRA PORTILLO LUISA FERNANDA          "/>
    <x v="77"/>
    <x v="75"/>
    <n v="20170201"/>
    <x v="1"/>
    <s v="PAGO NOMINA VARIAS CPS CON CARGO A VARIOS CONVENIO"/>
    <n v="-4825"/>
    <n v="0"/>
    <n v="4825"/>
    <n v="1500000"/>
  </r>
  <r>
    <s v="G"/>
    <n v="14"/>
    <n v="295"/>
    <n v="6"/>
    <n v="1067945560"/>
    <s v="GUERRA PORTILLO LUISA FERNANDA          "/>
    <x v="24"/>
    <x v="24"/>
    <n v="20170201"/>
    <x v="1"/>
    <s v="PAGO NOMINA VARIAS CPS CON CARGO A VARIOS CONVENIO"/>
    <n v="-19301"/>
    <n v="0"/>
    <n v="19301"/>
    <n v="1500000"/>
  </r>
  <r>
    <s v="G"/>
    <n v="14"/>
    <n v="296"/>
    <n v="1"/>
    <n v="78710527"/>
    <s v="VERGARA MORALES LUIS ALFREDO            "/>
    <x v="281"/>
    <x v="256"/>
    <n v="20170201"/>
    <x v="1"/>
    <s v="PAGO NOMINA VARIAS CPS CON CARGO A VARIOS CONVENIO"/>
    <n v="-5273855"/>
    <n v="0"/>
    <n v="5273855"/>
    <n v="0"/>
  </r>
  <r>
    <s v="G"/>
    <n v="14"/>
    <n v="296"/>
    <n v="2"/>
    <n v="78710527"/>
    <s v="VERGARA MORALES LUIS ALFREDO            "/>
    <x v="282"/>
    <x v="257"/>
    <n v="20170201"/>
    <x v="1"/>
    <s v="PAGO NOMINA VARIAS CPS CON CARGO A VARIOS CONVENIO"/>
    <n v="5500000"/>
    <n v="5500000"/>
    <n v="0"/>
    <n v="0"/>
  </r>
  <r>
    <s v="G"/>
    <n v="14"/>
    <n v="296"/>
    <n v="3"/>
    <n v="78710527"/>
    <s v="VERGARA MORALES LUIS ALFREDO            "/>
    <x v="66"/>
    <x v="64"/>
    <n v="20170201"/>
    <x v="1"/>
    <s v="PAGO NOMINA VARIAS CPS CON CARGO A VARIOS CONVENIO"/>
    <n v="-35222"/>
    <n v="0"/>
    <n v="35222"/>
    <n v="5500000"/>
  </r>
  <r>
    <s v="G"/>
    <n v="14"/>
    <n v="296"/>
    <n v="4"/>
    <n v="78710527"/>
    <s v="VERGARA MORALES LUIS ALFREDO            "/>
    <x v="81"/>
    <x v="78"/>
    <n v="20170201"/>
    <x v="1"/>
    <s v="PAGO NOMINA VARIAS CPS CON CARGO A VARIOS CONVENIO"/>
    <n v="-118000"/>
    <n v="0"/>
    <n v="118000"/>
    <n v="5500000"/>
  </r>
  <r>
    <s v="G"/>
    <n v="14"/>
    <n v="296"/>
    <n v="5"/>
    <n v="78710527"/>
    <s v="VERGARA MORALES LUIS ALFREDO            "/>
    <x v="75"/>
    <x v="73"/>
    <n v="20170201"/>
    <x v="1"/>
    <s v="PAGO NOMINA VARIAS CPS CON CARGO A VARIOS CONVENIO"/>
    <n v="-36461"/>
    <n v="0"/>
    <n v="36461"/>
    <n v="5500000"/>
  </r>
  <r>
    <s v="G"/>
    <n v="14"/>
    <n v="296"/>
    <n v="6"/>
    <n v="78710527"/>
    <s v="VERGARA MORALES LUIS ALFREDO            "/>
    <x v="77"/>
    <x v="75"/>
    <n v="20170201"/>
    <x v="1"/>
    <s v="PAGO NOMINA VARIAS CPS CON CARGO A VARIOS CONVENIO"/>
    <n v="-18231"/>
    <n v="0"/>
    <n v="18231"/>
    <n v="5500000"/>
  </r>
  <r>
    <s v="G"/>
    <n v="14"/>
    <n v="296"/>
    <n v="7"/>
    <n v="78710527"/>
    <s v="VERGARA MORALES LUIS ALFREDO            "/>
    <x v="79"/>
    <x v="77"/>
    <n v="20170201"/>
    <x v="1"/>
    <s v="PAGO NOMINA VARIAS CPS CON CARGO A VARIOS CONVENIO"/>
    <n v="-18231"/>
    <n v="0"/>
    <n v="18231"/>
    <n v="5500000"/>
  </r>
  <r>
    <s v="G"/>
    <n v="14"/>
    <n v="297"/>
    <n v="1"/>
    <n v="78710527"/>
    <s v="VERGARA MORALES LUIS ALFREDO            "/>
    <x v="281"/>
    <x v="256"/>
    <n v="20170201"/>
    <x v="1"/>
    <s v="PAGO NOMINA VARIAS CPS CON CARGO A VARIOS CONVENIO"/>
    <n v="-5273855"/>
    <n v="0"/>
    <n v="5273855"/>
    <n v="0"/>
  </r>
  <r>
    <s v="G"/>
    <n v="14"/>
    <n v="297"/>
    <n v="2"/>
    <n v="78710527"/>
    <s v="VERGARA MORALES LUIS ALFREDO            "/>
    <x v="282"/>
    <x v="257"/>
    <n v="20170201"/>
    <x v="1"/>
    <s v="PAGO NOMINA VARIAS CPS CON CARGO A VARIOS CONVENIO"/>
    <n v="5500000"/>
    <n v="5500000"/>
    <n v="0"/>
    <n v="0"/>
  </r>
  <r>
    <s v="G"/>
    <n v="14"/>
    <n v="297"/>
    <n v="3"/>
    <n v="78710527"/>
    <s v="VERGARA MORALES LUIS ALFREDO            "/>
    <x v="66"/>
    <x v="64"/>
    <n v="20170201"/>
    <x v="1"/>
    <s v="PAGO NOMINA VARIAS CPS CON CARGO A VARIOS CONVENIO"/>
    <n v="-35222"/>
    <n v="0"/>
    <n v="35222"/>
    <n v="5500000"/>
  </r>
  <r>
    <s v="G"/>
    <n v="14"/>
    <n v="297"/>
    <n v="4"/>
    <n v="78710527"/>
    <s v="VERGARA MORALES LUIS ALFREDO            "/>
    <x v="81"/>
    <x v="78"/>
    <n v="20170201"/>
    <x v="1"/>
    <s v="PAGO NOMINA VARIAS CPS CON CARGO A VARIOS CONVENIO"/>
    <n v="-118000"/>
    <n v="0"/>
    <n v="118000"/>
    <n v="5500000"/>
  </r>
  <r>
    <s v="G"/>
    <n v="14"/>
    <n v="297"/>
    <n v="5"/>
    <n v="78710527"/>
    <s v="VERGARA MORALES LUIS ALFREDO            "/>
    <x v="75"/>
    <x v="73"/>
    <n v="20170201"/>
    <x v="1"/>
    <s v="PAGO NOMINA VARIAS CPS CON CARGO A VARIOS CONVENIO"/>
    <n v="-36461"/>
    <n v="0"/>
    <n v="36461"/>
    <n v="5500000"/>
  </r>
  <r>
    <s v="G"/>
    <n v="14"/>
    <n v="297"/>
    <n v="6"/>
    <n v="78710527"/>
    <s v="VERGARA MORALES LUIS ALFREDO            "/>
    <x v="77"/>
    <x v="75"/>
    <n v="20170201"/>
    <x v="1"/>
    <s v="PAGO NOMINA VARIAS CPS CON CARGO A VARIOS CONVENIO"/>
    <n v="-18231"/>
    <n v="0"/>
    <n v="18231"/>
    <n v="5500000"/>
  </r>
  <r>
    <s v="G"/>
    <n v="14"/>
    <n v="297"/>
    <n v="7"/>
    <n v="78710527"/>
    <s v="VERGARA MORALES LUIS ALFREDO            "/>
    <x v="79"/>
    <x v="77"/>
    <n v="20170201"/>
    <x v="1"/>
    <s v="PAGO NOMINA VARIAS CPS CON CARGO A VARIOS CONVENIO"/>
    <n v="-18231"/>
    <n v="0"/>
    <n v="18231"/>
    <n v="5500000"/>
  </r>
  <r>
    <s v="G"/>
    <n v="14"/>
    <n v="298"/>
    <n v="1"/>
    <n v="35494360"/>
    <s v="CARRION RODRIGUEZ EMMA EMIRA            "/>
    <x v="281"/>
    <x v="256"/>
    <n v="20170201"/>
    <x v="1"/>
    <s v="PAGO NOMINA VARIAS CPS CON CARGO A VARIOS CONVENIO"/>
    <n v="-3921349"/>
    <n v="0"/>
    <n v="3921349"/>
    <n v="0"/>
  </r>
  <r>
    <s v="G"/>
    <n v="14"/>
    <n v="298"/>
    <n v="2"/>
    <n v="35494360"/>
    <s v="CARRION RODRIGUEZ EMMA EMIRA            "/>
    <x v="282"/>
    <x v="257"/>
    <n v="20170201"/>
    <x v="1"/>
    <s v="PAGO NOMINA VARIAS CPS CON CARGO A VARIOS CONVENIO"/>
    <n v="4000000"/>
    <n v="4000000"/>
    <n v="0"/>
    <n v="0"/>
  </r>
  <r>
    <s v="G"/>
    <n v="14"/>
    <n v="298"/>
    <n v="3"/>
    <n v="35494360"/>
    <s v="CARRION RODRIGUEZ EMMA EMIRA            "/>
    <x v="66"/>
    <x v="64"/>
    <n v="20170201"/>
    <x v="1"/>
    <s v="PAGO NOMINA VARIAS CPS CON CARGO A VARIOS CONVENIO"/>
    <n v="-25616"/>
    <n v="0"/>
    <n v="25616"/>
    <n v="4000000"/>
  </r>
  <r>
    <s v="G"/>
    <n v="14"/>
    <n v="298"/>
    <n v="4"/>
    <n v="35494360"/>
    <s v="CARRION RODRIGUEZ EMMA EMIRA            "/>
    <x v="75"/>
    <x v="73"/>
    <n v="20170201"/>
    <x v="1"/>
    <s v="PAGO NOMINA VARIAS CPS CON CARGO A VARIOS CONVENIO"/>
    <n v="-26517"/>
    <n v="0"/>
    <n v="26517"/>
    <n v="4000000"/>
  </r>
  <r>
    <s v="G"/>
    <n v="14"/>
    <n v="298"/>
    <n v="5"/>
    <n v="35494360"/>
    <s v="CARRION RODRIGUEZ EMMA EMIRA            "/>
    <x v="77"/>
    <x v="75"/>
    <n v="20170201"/>
    <x v="1"/>
    <s v="PAGO NOMINA VARIAS CPS CON CARGO A VARIOS CONVENIO"/>
    <n v="-13259"/>
    <n v="0"/>
    <n v="13259"/>
    <n v="4000000"/>
  </r>
  <r>
    <s v="G"/>
    <n v="14"/>
    <n v="298"/>
    <n v="6"/>
    <n v="35494360"/>
    <s v="CARRION RODRIGUEZ EMMA EMIRA            "/>
    <x v="79"/>
    <x v="77"/>
    <n v="20170201"/>
    <x v="1"/>
    <s v="PAGO NOMINA VARIAS CPS CON CARGO A VARIOS CONVENIO"/>
    <n v="-13259"/>
    <n v="0"/>
    <n v="13259"/>
    <n v="4000000"/>
  </r>
  <r>
    <s v="G"/>
    <n v="14"/>
    <n v="299"/>
    <n v="1"/>
    <n v="1085039807"/>
    <s v="PIANETA ANIBAL JONATHAM                 "/>
    <x v="281"/>
    <x v="256"/>
    <n v="20170201"/>
    <x v="1"/>
    <s v="PAGO NOMINA VARIAS CPS CON CARGO A VARIOS CONVENIO"/>
    <n v="-2941012"/>
    <n v="0"/>
    <n v="2941012"/>
    <n v="0"/>
  </r>
  <r>
    <s v="G"/>
    <n v="14"/>
    <n v="299"/>
    <n v="2"/>
    <n v="1085039807"/>
    <s v="PIANETA ANIBAL JONATHAM                 "/>
    <x v="282"/>
    <x v="257"/>
    <n v="20170201"/>
    <x v="1"/>
    <s v="PAGO NOMINA VARIAS CPS CON CARGO A VARIOS CONVENIO"/>
    <n v="3000000"/>
    <n v="3000000"/>
    <n v="0"/>
    <n v="0"/>
  </r>
  <r>
    <s v="G"/>
    <n v="14"/>
    <n v="299"/>
    <n v="3"/>
    <n v="1085039807"/>
    <s v="PIANETA ANIBAL JONATHAM                 "/>
    <x v="66"/>
    <x v="64"/>
    <n v="20170201"/>
    <x v="1"/>
    <s v="PAGO NOMINA VARIAS CPS CON CARGO A VARIOS CONVENIO"/>
    <n v="-19212"/>
    <n v="0"/>
    <n v="19212"/>
    <n v="3000000"/>
  </r>
  <r>
    <s v="G"/>
    <n v="14"/>
    <n v="299"/>
    <n v="4"/>
    <n v="1085039807"/>
    <s v="PIANETA ANIBAL JONATHAM                 "/>
    <x v="75"/>
    <x v="73"/>
    <n v="20170201"/>
    <x v="1"/>
    <s v="PAGO NOMINA VARIAS CPS CON CARGO A VARIOS CONVENIO"/>
    <n v="-19888"/>
    <n v="0"/>
    <n v="19888"/>
    <n v="3000000"/>
  </r>
  <r>
    <s v="G"/>
    <n v="14"/>
    <n v="299"/>
    <n v="5"/>
    <n v="1085039807"/>
    <s v="PIANETA ANIBAL JONATHAM                 "/>
    <x v="77"/>
    <x v="75"/>
    <n v="20170201"/>
    <x v="1"/>
    <s v="PAGO NOMINA VARIAS CPS CON CARGO A VARIOS CONVENIO"/>
    <n v="-9944"/>
    <n v="0"/>
    <n v="9944"/>
    <n v="3000000"/>
  </r>
  <r>
    <s v="G"/>
    <n v="14"/>
    <n v="299"/>
    <n v="6"/>
    <n v="1085039807"/>
    <s v="PIANETA ANIBAL JONATHAM                 "/>
    <x v="79"/>
    <x v="77"/>
    <n v="20170201"/>
    <x v="1"/>
    <s v="PAGO NOMINA VARIAS CPS CON CARGO A VARIOS CONVENIO"/>
    <n v="-9944"/>
    <n v="0"/>
    <n v="9944"/>
    <n v="3000000"/>
  </r>
  <r>
    <s v="G"/>
    <n v="14"/>
    <n v="300"/>
    <n v="1"/>
    <n v="78024334"/>
    <s v="BERROCAL MORENO JOSE IGNACIO            "/>
    <x v="281"/>
    <x v="256"/>
    <n v="20170201"/>
    <x v="1"/>
    <s v="PAGO NOMINA VARIAS CPS CON CARGO A VARIOS CONVENIO"/>
    <n v="-1178038"/>
    <n v="0"/>
    <n v="1178038"/>
    <n v="0"/>
  </r>
  <r>
    <s v="G"/>
    <n v="14"/>
    <n v="300"/>
    <n v="2"/>
    <n v="78024334"/>
    <s v="BERROCAL MORENO JOSE IGNACIO            "/>
    <x v="282"/>
    <x v="257"/>
    <n v="20170201"/>
    <x v="1"/>
    <s v="PAGO NOMINA VARIAS CPS CON CARGO A VARIOS CONVENIO"/>
    <n v="1200000"/>
    <n v="1200000"/>
    <n v="0"/>
    <n v="0"/>
  </r>
  <r>
    <s v="G"/>
    <n v="14"/>
    <n v="300"/>
    <n v="3"/>
    <n v="78024334"/>
    <s v="BERROCAL MORENO JOSE IGNACIO            "/>
    <x v="66"/>
    <x v="64"/>
    <n v="20170201"/>
    <x v="1"/>
    <s v="PAGO NOMINA VARIAS CPS CON CARGO A VARIOS CONVENIO"/>
    <n v="-7153"/>
    <n v="0"/>
    <n v="7153"/>
    <n v="1200000"/>
  </r>
  <r>
    <s v="G"/>
    <n v="14"/>
    <n v="300"/>
    <n v="4"/>
    <n v="78024334"/>
    <s v="BERROCAL MORENO JOSE IGNACIO            "/>
    <x v="75"/>
    <x v="73"/>
    <n v="20170201"/>
    <x v="1"/>
    <s v="PAGO NOMINA VARIAS CPS CON CARGO A VARIOS CONVENIO"/>
    <n v="-7405"/>
    <n v="0"/>
    <n v="7405"/>
    <n v="1200000"/>
  </r>
  <r>
    <s v="G"/>
    <n v="14"/>
    <n v="300"/>
    <n v="5"/>
    <n v="78024334"/>
    <s v="BERROCAL MORENO JOSE IGNACIO            "/>
    <x v="77"/>
    <x v="75"/>
    <n v="20170201"/>
    <x v="1"/>
    <s v="PAGO NOMINA VARIAS CPS CON CARGO A VARIOS CONVENIO"/>
    <n v="-3702"/>
    <n v="0"/>
    <n v="3702"/>
    <n v="1200000"/>
  </r>
  <r>
    <s v="G"/>
    <n v="14"/>
    <n v="300"/>
    <n v="6"/>
    <n v="78024334"/>
    <s v="BERROCAL MORENO JOSE IGNACIO            "/>
    <x v="79"/>
    <x v="77"/>
    <n v="20170201"/>
    <x v="1"/>
    <s v="PAGO NOMINA VARIAS CPS CON CARGO A VARIOS CONVENIO"/>
    <n v="-3702"/>
    <n v="0"/>
    <n v="3702"/>
    <n v="1200000"/>
  </r>
  <r>
    <s v="G"/>
    <n v="14"/>
    <n v="301"/>
    <n v="1"/>
    <n v="50939125"/>
    <s v="TIQUE SALLEG VANEZA                     "/>
    <x v="281"/>
    <x v="256"/>
    <n v="20170201"/>
    <x v="1"/>
    <s v="PAGO NOMINA VARIAS CPS CON CARGO A VARIOS CONVENIO"/>
    <n v="-884697"/>
    <n v="0"/>
    <n v="884697"/>
    <n v="0"/>
  </r>
  <r>
    <s v="G"/>
    <n v="14"/>
    <n v="301"/>
    <n v="2"/>
    <n v="50939125"/>
    <s v="TIQUE SALLEG VANEZA                     "/>
    <x v="282"/>
    <x v="257"/>
    <n v="20170201"/>
    <x v="1"/>
    <s v="PAGO NOMINA VARIAS CPS CON CARGO A VARIOS CONVENIO"/>
    <n v="900000"/>
    <n v="900000"/>
    <n v="0"/>
    <n v="0"/>
  </r>
  <r>
    <s v="G"/>
    <n v="14"/>
    <n v="301"/>
    <n v="3"/>
    <n v="50939125"/>
    <s v="TIQUE SALLEG VANEZA                     "/>
    <x v="66"/>
    <x v="64"/>
    <n v="20170201"/>
    <x v="1"/>
    <s v="PAGO NOMINA VARIAS CPS CON CARGO A VARIOS CONVENIO"/>
    <n v="-4984"/>
    <n v="0"/>
    <n v="4984"/>
    <n v="900000"/>
  </r>
  <r>
    <s v="G"/>
    <n v="14"/>
    <n v="301"/>
    <n v="4"/>
    <n v="50939125"/>
    <s v="TIQUE SALLEG VANEZA                     "/>
    <x v="75"/>
    <x v="73"/>
    <n v="20170201"/>
    <x v="1"/>
    <s v="PAGO NOMINA VARIAS CPS CON CARGO A VARIOS CONVENIO"/>
    <n v="-5159"/>
    <n v="0"/>
    <n v="5159"/>
    <n v="900000"/>
  </r>
  <r>
    <s v="G"/>
    <n v="14"/>
    <n v="301"/>
    <n v="5"/>
    <n v="50939125"/>
    <s v="TIQUE SALLEG VANEZA                     "/>
    <x v="77"/>
    <x v="75"/>
    <n v="20170201"/>
    <x v="1"/>
    <s v="PAGO NOMINA VARIAS CPS CON CARGO A VARIOS CONVENIO"/>
    <n v="-2580"/>
    <n v="0"/>
    <n v="2580"/>
    <n v="900000"/>
  </r>
  <r>
    <s v="G"/>
    <n v="14"/>
    <n v="301"/>
    <n v="6"/>
    <n v="50939125"/>
    <s v="TIQUE SALLEG VANEZA                     "/>
    <x v="79"/>
    <x v="77"/>
    <n v="20170201"/>
    <x v="1"/>
    <s v="PAGO NOMINA VARIAS CPS CON CARGO A VARIOS CONVENIO"/>
    <n v="-2580"/>
    <n v="0"/>
    <n v="2580"/>
    <n v="900000"/>
  </r>
  <r>
    <s v="G"/>
    <n v="14"/>
    <n v="302"/>
    <n v="1"/>
    <n v="1064981133"/>
    <s v="LEON ROSSO AUGUSTO JAVIER               "/>
    <x v="281"/>
    <x v="256"/>
    <n v="20170201"/>
    <x v="1"/>
    <s v="PAGO NOMINA VARIAS CPS CON CARGO A VARIOS CONVENIO"/>
    <n v="-2652408"/>
    <n v="0"/>
    <n v="2652408"/>
    <n v="0"/>
  </r>
  <r>
    <s v="G"/>
    <n v="14"/>
    <n v="302"/>
    <n v="2"/>
    <n v="1064981133"/>
    <s v="LEON ROSSO AUGUSTO JAVIER               "/>
    <x v="282"/>
    <x v="257"/>
    <n v="20170201"/>
    <x v="1"/>
    <s v="PAGO NOMINA VARIAS CPS CON CARGO A VARIOS CONVENIO"/>
    <n v="2733333"/>
    <n v="2733333"/>
    <n v="0"/>
    <n v="0"/>
  </r>
  <r>
    <s v="G"/>
    <n v="14"/>
    <n v="302"/>
    <n v="3"/>
    <n v="1064981133"/>
    <s v="LEON ROSSO AUGUSTO JAVIER               "/>
    <x v="66"/>
    <x v="64"/>
    <n v="20170201"/>
    <x v="1"/>
    <s v="PAGO NOMINA VARIAS CPS CON CARGO A VARIOS CONVENIO"/>
    <n v="-17504"/>
    <n v="0"/>
    <n v="17504"/>
    <n v="2733333"/>
  </r>
  <r>
    <s v="G"/>
    <n v="14"/>
    <n v="302"/>
    <n v="4"/>
    <n v="1064981133"/>
    <s v="LEON ROSSO AUGUSTO JAVIER               "/>
    <x v="75"/>
    <x v="73"/>
    <n v="20170201"/>
    <x v="1"/>
    <s v="PAGO NOMINA VARIAS CPS CON CARGO A VARIOS CONVENIO"/>
    <n v="-18120"/>
    <n v="0"/>
    <n v="18120"/>
    <n v="2733333"/>
  </r>
  <r>
    <s v="G"/>
    <n v="14"/>
    <n v="302"/>
    <n v="5"/>
    <n v="1064981133"/>
    <s v="LEON ROSSO AUGUSTO JAVIER               "/>
    <x v="77"/>
    <x v="75"/>
    <n v="20170201"/>
    <x v="1"/>
    <s v="PAGO NOMINA VARIAS CPS CON CARGO A VARIOS CONVENIO"/>
    <n v="-9060"/>
    <n v="0"/>
    <n v="9060"/>
    <n v="2733333"/>
  </r>
  <r>
    <s v="G"/>
    <n v="14"/>
    <n v="302"/>
    <n v="6"/>
    <n v="1064981133"/>
    <s v="LEON ROSSO AUGUSTO JAVIER               "/>
    <x v="24"/>
    <x v="24"/>
    <n v="20170201"/>
    <x v="1"/>
    <s v="PAGO NOMINA VARIAS CPS CON CARGO A VARIOS CONVENIO"/>
    <n v="-36241"/>
    <n v="0"/>
    <n v="36241"/>
    <n v="2733333"/>
  </r>
  <r>
    <s v="G"/>
    <n v="14"/>
    <n v="303"/>
    <n v="1"/>
    <n v="79058644"/>
    <s v="GOMEZ OSORIO JUAN CARLOS                "/>
    <x v="285"/>
    <x v="260"/>
    <n v="20170126"/>
    <x v="0"/>
    <s v="PRESTAR SUS SERVICIOS DE IMPRESION PLOTTER E INFOR"/>
    <n v="-6235829"/>
    <n v="0"/>
    <n v="6235829"/>
    <n v="0"/>
  </r>
  <r>
    <s v="G"/>
    <n v="14"/>
    <n v="303"/>
    <n v="2"/>
    <n v="79058644"/>
    <s v="GOMEZ OSORIO JUAN CARLOS                "/>
    <x v="282"/>
    <x v="257"/>
    <n v="20170126"/>
    <x v="0"/>
    <s v="PRESTAR SUS SERVICIOS DE IMPRESION PLOTTER E INFOR"/>
    <n v="6850000"/>
    <n v="6850000"/>
    <n v="0"/>
    <n v="0"/>
  </r>
  <r>
    <s v="G"/>
    <n v="14"/>
    <n v="303"/>
    <n v="3"/>
    <n v="79058644"/>
    <s v="GOMEZ OSORIO JUAN CARLOS                "/>
    <x v="66"/>
    <x v="64"/>
    <n v="20170126"/>
    <x v="0"/>
    <s v="PRESTAR SUS SERVICIOS DE IMPRESION PLOTTER E INFOR"/>
    <n v="-66171"/>
    <n v="0"/>
    <n v="66171"/>
    <n v="6850000"/>
  </r>
  <r>
    <s v="G"/>
    <n v="14"/>
    <n v="303"/>
    <n v="4"/>
    <n v="79058644"/>
    <s v="GOMEZ OSORIO JUAN CARLOS                "/>
    <x v="84"/>
    <x v="80"/>
    <n v="20170126"/>
    <x v="0"/>
    <s v="PRESTAR SUS SERVICIOS DE IMPRESION PLOTTER E INFOR"/>
    <n v="-411000"/>
    <n v="0"/>
    <n v="411000"/>
    <n v="6850000"/>
  </r>
  <r>
    <s v="G"/>
    <n v="14"/>
    <n v="303"/>
    <n v="5"/>
    <n v="79058644"/>
    <s v="GOMEZ OSORIO JUAN CARLOS                "/>
    <x v="74"/>
    <x v="72"/>
    <n v="20170126"/>
    <x v="0"/>
    <s v="PRESTAR SUS SERVICIOS DE IMPRESION PLOTTER E INFOR"/>
    <n v="-68500"/>
    <n v="0"/>
    <n v="68500"/>
    <n v="6850000"/>
  </r>
  <r>
    <s v="G"/>
    <n v="14"/>
    <n v="303"/>
    <n v="6"/>
    <n v="79058644"/>
    <s v="GOMEZ OSORIO JUAN CARLOS                "/>
    <x v="76"/>
    <x v="74"/>
    <n v="20170126"/>
    <x v="0"/>
    <s v="PRESTAR SUS SERVICIOS DE IMPRESION PLOTTER E INFOR"/>
    <n v="-34250"/>
    <n v="0"/>
    <n v="34250"/>
    <n v="6850000"/>
  </r>
  <r>
    <s v="G"/>
    <n v="14"/>
    <n v="303"/>
    <n v="7"/>
    <n v="79058644"/>
    <s v="GOMEZ OSORIO JUAN CARLOS                "/>
    <x v="78"/>
    <x v="76"/>
    <n v="20170126"/>
    <x v="0"/>
    <s v="PRESTAR SUS SERVICIOS DE IMPRESION PLOTTER E INFOR"/>
    <n v="-34250"/>
    <n v="0"/>
    <n v="34250"/>
    <n v="6850000"/>
  </r>
  <r>
    <s v="G"/>
    <n v="14"/>
    <n v="304"/>
    <n v="1"/>
    <n v="51777022"/>
    <s v="LEAL SALCEDO LUZ NIDIA                  "/>
    <x v="281"/>
    <x v="256"/>
    <n v="20170126"/>
    <x v="0"/>
    <s v="PAGO NOMINA VARIAS CPS CON CARGO A VARIOS CONVENIO"/>
    <n v="-8179837"/>
    <n v="0"/>
    <n v="8179837"/>
    <n v="0"/>
  </r>
  <r>
    <s v="G"/>
    <n v="14"/>
    <n v="304"/>
    <n v="2"/>
    <n v="51777022"/>
    <s v="LEAL SALCEDO LUZ NIDIA                  "/>
    <x v="282"/>
    <x v="257"/>
    <n v="20170126"/>
    <x v="0"/>
    <s v="PAGO NOMINA VARIAS CPS CON CARGO A VARIOS CONVENIO"/>
    <n v="9000000"/>
    <n v="9000000"/>
    <n v="0"/>
    <n v="0"/>
  </r>
  <r>
    <s v="G"/>
    <n v="14"/>
    <n v="304"/>
    <n v="3"/>
    <n v="51777022"/>
    <s v="LEAL SALCEDO LUZ NIDIA                  "/>
    <x v="66"/>
    <x v="64"/>
    <n v="20170126"/>
    <x v="0"/>
    <s v="PAGO NOMINA VARIAS CPS CON CARGO A VARIOS CONVENIO"/>
    <n v="-57375"/>
    <n v="0"/>
    <n v="57375"/>
    <n v="9000000"/>
  </r>
  <r>
    <s v="G"/>
    <n v="14"/>
    <n v="304"/>
    <n v="4"/>
    <n v="51777022"/>
    <s v="LEAL SALCEDO LUZ NIDIA                  "/>
    <x v="81"/>
    <x v="78"/>
    <n v="20170126"/>
    <x v="0"/>
    <s v="PAGO NOMINA VARIAS CPS CON CARGO A VARIOS CONVENIO"/>
    <n v="-644000"/>
    <n v="0"/>
    <n v="644000"/>
    <n v="9000000"/>
  </r>
  <r>
    <s v="G"/>
    <n v="14"/>
    <n v="304"/>
    <n v="5"/>
    <n v="51777022"/>
    <s v="LEAL SALCEDO LUZ NIDIA                  "/>
    <x v="75"/>
    <x v="73"/>
    <n v="20170126"/>
    <x v="0"/>
    <s v="PAGO NOMINA VARIAS CPS CON CARGO A VARIOS CONVENIO"/>
    <n v="-59394"/>
    <n v="0"/>
    <n v="59394"/>
    <n v="9000000"/>
  </r>
  <r>
    <s v="G"/>
    <n v="14"/>
    <n v="304"/>
    <n v="6"/>
    <n v="51777022"/>
    <s v="LEAL SALCEDO LUZ NIDIA                  "/>
    <x v="77"/>
    <x v="75"/>
    <n v="20170126"/>
    <x v="0"/>
    <s v="PAGO NOMINA VARIAS CPS CON CARGO A VARIOS CONVENIO"/>
    <n v="-29697"/>
    <n v="0"/>
    <n v="29697"/>
    <n v="9000000"/>
  </r>
  <r>
    <s v="G"/>
    <n v="14"/>
    <n v="304"/>
    <n v="7"/>
    <n v="51777022"/>
    <s v="LEAL SALCEDO LUZ NIDIA                  "/>
    <x v="79"/>
    <x v="77"/>
    <n v="20170126"/>
    <x v="0"/>
    <s v="PAGO NOMINA VARIAS CPS CON CARGO A VARIOS CONVENIO"/>
    <n v="-29697"/>
    <n v="0"/>
    <n v="29697"/>
    <n v="9000000"/>
  </r>
  <r>
    <s v="G"/>
    <n v="14"/>
    <n v="305"/>
    <n v="1"/>
    <n v="75055166"/>
    <s v="RIOS CADAVID JOSE ARISTARCO             "/>
    <x v="281"/>
    <x v="256"/>
    <n v="20170126"/>
    <x v="0"/>
    <s v="PAGO NOMINA VARIAS CPS CON CARGO A VARIOS CONVENIO"/>
    <n v="-5218105"/>
    <n v="0"/>
    <n v="5218105"/>
    <n v="0"/>
  </r>
  <r>
    <s v="G"/>
    <n v="14"/>
    <n v="305"/>
    <n v="2"/>
    <n v="75055166"/>
    <s v="RIOS CADAVID JOSE ARISTARCO             "/>
    <x v="282"/>
    <x v="257"/>
    <n v="20170126"/>
    <x v="0"/>
    <s v="PAGO NOMINA VARIAS CPS CON CARGO A VARIOS CONVENIO"/>
    <n v="5498911"/>
    <n v="5498911"/>
    <n v="0"/>
    <n v="0"/>
  </r>
  <r>
    <s v="G"/>
    <n v="14"/>
    <n v="305"/>
    <n v="3"/>
    <n v="75055166"/>
    <s v="RIOS CADAVID JOSE ARISTARCO             "/>
    <x v="66"/>
    <x v="64"/>
    <n v="20170126"/>
    <x v="0"/>
    <s v="PAGO NOMINA VARIAS CPS CON CARGO A VARIOS CONVENIO"/>
    <n v="-35215"/>
    <n v="0"/>
    <n v="35215"/>
    <n v="5498911"/>
  </r>
  <r>
    <s v="G"/>
    <n v="14"/>
    <n v="305"/>
    <n v="4"/>
    <n v="75055166"/>
    <s v="RIOS CADAVID JOSE ARISTARCO             "/>
    <x v="81"/>
    <x v="78"/>
    <n v="20170126"/>
    <x v="0"/>
    <s v="PAGO NOMINA VARIAS CPS CON CARGO A VARIOS CONVENIO"/>
    <n v="-118000"/>
    <n v="0"/>
    <n v="118000"/>
    <n v="5498911"/>
  </r>
  <r>
    <s v="G"/>
    <n v="14"/>
    <n v="305"/>
    <n v="5"/>
    <n v="75055166"/>
    <s v="RIOS CADAVID JOSE ARISTARCO             "/>
    <x v="75"/>
    <x v="73"/>
    <n v="20170126"/>
    <x v="0"/>
    <s v="PAGO NOMINA VARIAS CPS CON CARGO A VARIOS CONVENIO"/>
    <n v="-36455"/>
    <n v="0"/>
    <n v="36455"/>
    <n v="5498911"/>
  </r>
  <r>
    <s v="G"/>
    <n v="14"/>
    <n v="305"/>
    <n v="6"/>
    <n v="75055166"/>
    <s v="RIOS CADAVID JOSE ARISTARCO             "/>
    <x v="77"/>
    <x v="75"/>
    <n v="20170126"/>
    <x v="0"/>
    <s v="PAGO NOMINA VARIAS CPS CON CARGO A VARIOS CONVENIO"/>
    <n v="-18227"/>
    <n v="0"/>
    <n v="18227"/>
    <n v="5498911"/>
  </r>
  <r>
    <s v="G"/>
    <n v="14"/>
    <n v="305"/>
    <n v="7"/>
    <n v="75055166"/>
    <s v="RIOS CADAVID JOSE ARISTARCO             "/>
    <x v="24"/>
    <x v="24"/>
    <n v="20170126"/>
    <x v="0"/>
    <s v="PAGO NOMINA VARIAS CPS CON CARGO A VARIOS CONVENIO"/>
    <n v="-72909"/>
    <n v="0"/>
    <n v="72909"/>
    <n v="5498911"/>
  </r>
  <r>
    <s v="G"/>
    <n v="14"/>
    <n v="306"/>
    <n v="1"/>
    <n v="1033715029"/>
    <s v="LATORRE BOHORQUEZ JUAN CARLOS           "/>
    <x v="281"/>
    <x v="256"/>
    <n v="20170126"/>
    <x v="0"/>
    <s v="PAGO NOMINA VARIAS CPS CON CARGO A VARIOS CONVENIO"/>
    <n v="-6302996"/>
    <n v="0"/>
    <n v="6302996"/>
    <n v="0"/>
  </r>
  <r>
    <s v="G"/>
    <n v="14"/>
    <n v="306"/>
    <n v="2"/>
    <n v="1033715029"/>
    <s v="LATORRE BOHORQUEZ JUAN CARLOS           "/>
    <x v="282"/>
    <x v="257"/>
    <n v="20170126"/>
    <x v="0"/>
    <s v="PAGO NOMINA VARIAS CPS CON CARGO A VARIOS CONVENIO"/>
    <n v="6782813"/>
    <n v="6782813"/>
    <n v="0"/>
    <n v="0"/>
  </r>
  <r>
    <s v="G"/>
    <n v="14"/>
    <n v="306"/>
    <n v="3"/>
    <n v="1033715029"/>
    <s v="LATORRE BOHORQUEZ JUAN CARLOS           "/>
    <x v="66"/>
    <x v="64"/>
    <n v="20170126"/>
    <x v="0"/>
    <s v="PAGO NOMINA VARIAS CPS CON CARGO A VARIOS CONVENIO"/>
    <n v="-43437"/>
    <n v="0"/>
    <n v="43437"/>
    <n v="6782813"/>
  </r>
  <r>
    <s v="G"/>
    <n v="14"/>
    <n v="306"/>
    <n v="4"/>
    <n v="1033715029"/>
    <s v="LATORRE BOHORQUEZ JUAN CARLOS           "/>
    <x v="81"/>
    <x v="78"/>
    <n v="20170126"/>
    <x v="0"/>
    <s v="PAGO NOMINA VARIAS CPS CON CARGO A VARIOS CONVENIO"/>
    <n v="-279000"/>
    <n v="0"/>
    <n v="279000"/>
    <n v="6782813"/>
  </r>
  <r>
    <s v="G"/>
    <n v="14"/>
    <n v="306"/>
    <n v="5"/>
    <n v="1033715029"/>
    <s v="LATORRE BOHORQUEZ JUAN CARLOS           "/>
    <x v="75"/>
    <x v="73"/>
    <n v="20170126"/>
    <x v="0"/>
    <s v="PAGO NOMINA VARIAS CPS CON CARGO A VARIOS CONVENIO"/>
    <n v="-44966"/>
    <n v="0"/>
    <n v="44966"/>
    <n v="6782813"/>
  </r>
  <r>
    <s v="G"/>
    <n v="14"/>
    <n v="306"/>
    <n v="6"/>
    <n v="1033715029"/>
    <s v="LATORRE BOHORQUEZ JUAN CARLOS           "/>
    <x v="77"/>
    <x v="75"/>
    <n v="20170126"/>
    <x v="0"/>
    <s v="PAGO NOMINA VARIAS CPS CON CARGO A VARIOS CONVENIO"/>
    <n v="-22483"/>
    <n v="0"/>
    <n v="22483"/>
    <n v="6782813"/>
  </r>
  <r>
    <s v="G"/>
    <n v="14"/>
    <n v="306"/>
    <n v="7"/>
    <n v="1033715029"/>
    <s v="LATORRE BOHORQUEZ JUAN CARLOS           "/>
    <x v="24"/>
    <x v="24"/>
    <n v="20170126"/>
    <x v="0"/>
    <s v="PAGO NOMINA VARIAS CPS CON CARGO A VARIOS CONVENIO"/>
    <n v="-89931"/>
    <n v="0"/>
    <n v="89931"/>
    <n v="6782813"/>
  </r>
  <r>
    <s v="G"/>
    <n v="14"/>
    <n v="307"/>
    <n v="1"/>
    <n v="1020794918"/>
    <s v="MARIA DEL MAR LONDOÑO ARCILA            "/>
    <x v="283"/>
    <x v="258"/>
    <n v="20170126"/>
    <x v="0"/>
    <s v="PAGO NOMINA VARIAS CPS CON CARGO A VARIOS CONVENIO"/>
    <n v="-1553559"/>
    <n v="0"/>
    <n v="1553559"/>
    <n v="0"/>
  </r>
  <r>
    <s v="G"/>
    <n v="14"/>
    <n v="307"/>
    <n v="2"/>
    <n v="1020794918"/>
    <s v="MARIA DEL MAR LONDOÑO ARCILA            "/>
    <x v="282"/>
    <x v="257"/>
    <n v="20170126"/>
    <x v="0"/>
    <s v="PAGO NOMINA VARIAS CPS CON CARGO A VARIOS CONVENIO"/>
    <n v="1600000"/>
    <n v="1600000"/>
    <n v="0"/>
    <n v="0"/>
  </r>
  <r>
    <s v="G"/>
    <n v="14"/>
    <n v="307"/>
    <n v="3"/>
    <n v="1020794918"/>
    <s v="MARIA DEL MAR LONDOÑO ARCILA            "/>
    <x v="66"/>
    <x v="64"/>
    <n v="20170126"/>
    <x v="0"/>
    <s v="PAGO NOMINA VARIAS CPS CON CARGO A VARIOS CONVENIO"/>
    <n v="-10045"/>
    <n v="0"/>
    <n v="10045"/>
    <n v="1600000"/>
  </r>
  <r>
    <s v="G"/>
    <n v="14"/>
    <n v="307"/>
    <n v="4"/>
    <n v="1020794918"/>
    <s v="MARIA DEL MAR LONDOÑO ARCILA            "/>
    <x v="75"/>
    <x v="73"/>
    <n v="20170126"/>
    <x v="0"/>
    <s v="PAGO NOMINA VARIAS CPS CON CARGO A VARIOS CONVENIO"/>
    <n v="-10399"/>
    <n v="0"/>
    <n v="10399"/>
    <n v="1600000"/>
  </r>
  <r>
    <s v="G"/>
    <n v="14"/>
    <n v="307"/>
    <n v="5"/>
    <n v="1020794918"/>
    <s v="MARIA DEL MAR LONDOÑO ARCILA            "/>
    <x v="77"/>
    <x v="75"/>
    <n v="20170126"/>
    <x v="0"/>
    <s v="PAGO NOMINA VARIAS CPS CON CARGO A VARIOS CONVENIO"/>
    <n v="-5199"/>
    <n v="0"/>
    <n v="5199"/>
    <n v="1600000"/>
  </r>
  <r>
    <s v="G"/>
    <n v="14"/>
    <n v="307"/>
    <n v="6"/>
    <n v="1020794918"/>
    <s v="MARIA DEL MAR LONDOÑO ARCILA            "/>
    <x v="24"/>
    <x v="24"/>
    <n v="20170126"/>
    <x v="0"/>
    <s v="PAGO NOMINA VARIAS CPS CON CARGO A VARIOS CONVENIO"/>
    <n v="-20798"/>
    <n v="0"/>
    <n v="20798"/>
    <n v="1600000"/>
  </r>
  <r>
    <s v="G"/>
    <n v="14"/>
    <n v="308"/>
    <n v="1"/>
    <n v="52344444"/>
    <s v="AREVALO CORTES CLAUDIA                  "/>
    <x v="283"/>
    <x v="258"/>
    <n v="20170126"/>
    <x v="0"/>
    <s v="PAGO NOMINA VARIAS CPS CON CARGO A VARIOS CONVENIO"/>
    <n v="-1940787"/>
    <n v="0"/>
    <n v="1940787"/>
    <n v="0"/>
  </r>
  <r>
    <s v="G"/>
    <n v="14"/>
    <n v="308"/>
    <n v="2"/>
    <n v="52344444"/>
    <s v="AREVALO CORTES CLAUDIA                  "/>
    <x v="282"/>
    <x v="257"/>
    <n v="20170126"/>
    <x v="0"/>
    <s v="PAGO NOMINA VARIAS CPS CON CARGO A VARIOS CONVENIO"/>
    <n v="2000000"/>
    <n v="2000000"/>
    <n v="0"/>
    <n v="0"/>
  </r>
  <r>
    <s v="G"/>
    <n v="14"/>
    <n v="308"/>
    <n v="3"/>
    <n v="52344444"/>
    <s v="AREVALO CORTES CLAUDIA                  "/>
    <x v="66"/>
    <x v="64"/>
    <n v="20170126"/>
    <x v="0"/>
    <s v="PAGO NOMINA VARIAS CPS CON CARGO A VARIOS CONVENIO"/>
    <n v="-12808"/>
    <n v="0"/>
    <n v="12808"/>
    <n v="2000000"/>
  </r>
  <r>
    <s v="G"/>
    <n v="14"/>
    <n v="308"/>
    <n v="4"/>
    <n v="52344444"/>
    <s v="AREVALO CORTES CLAUDIA                  "/>
    <x v="75"/>
    <x v="73"/>
    <n v="20170126"/>
    <x v="0"/>
    <s v="PAGO NOMINA VARIAS CPS CON CARGO A VARIOS CONVENIO"/>
    <n v="-13259"/>
    <n v="0"/>
    <n v="13259"/>
    <n v="2000000"/>
  </r>
  <r>
    <s v="G"/>
    <n v="14"/>
    <n v="308"/>
    <n v="5"/>
    <n v="52344444"/>
    <s v="AREVALO CORTES CLAUDIA                  "/>
    <x v="77"/>
    <x v="75"/>
    <n v="20170126"/>
    <x v="0"/>
    <s v="PAGO NOMINA VARIAS CPS CON CARGO A VARIOS CONVENIO"/>
    <n v="-6629"/>
    <n v="0"/>
    <n v="6629"/>
    <n v="2000000"/>
  </r>
  <r>
    <s v="G"/>
    <n v="14"/>
    <n v="308"/>
    <n v="6"/>
    <n v="52344444"/>
    <s v="AREVALO CORTES CLAUDIA                  "/>
    <x v="24"/>
    <x v="24"/>
    <n v="20170126"/>
    <x v="0"/>
    <s v="PAGO NOMINA VARIAS CPS CON CARGO A VARIOS CONVENIO"/>
    <n v="-26517"/>
    <n v="0"/>
    <n v="26517"/>
    <n v="2000000"/>
  </r>
  <r>
    <s v="G"/>
    <n v="14"/>
    <n v="309"/>
    <n v="1"/>
    <n v="79966414"/>
    <s v="NOGUERA VEGA LUIS ANTONIO               "/>
    <x v="283"/>
    <x v="258"/>
    <n v="20170126"/>
    <x v="0"/>
    <s v="PAGO NOMINA VARIAS CPS CON CARGO A VARIOS CONVENIO"/>
    <n v="-1987934"/>
    <n v="0"/>
    <n v="1987934"/>
    <n v="0"/>
  </r>
  <r>
    <s v="G"/>
    <n v="14"/>
    <n v="309"/>
    <n v="2"/>
    <n v="79966414"/>
    <s v="NOGUERA VEGA LUIS ANTONIO               "/>
    <x v="282"/>
    <x v="257"/>
    <n v="20170126"/>
    <x v="0"/>
    <s v="PAGO NOMINA VARIAS CPS CON CARGO A VARIOS CONVENIO"/>
    <n v="2160000"/>
    <n v="2160000"/>
    <n v="0"/>
    <n v="0"/>
  </r>
  <r>
    <s v="G"/>
    <n v="14"/>
    <n v="309"/>
    <n v="3"/>
    <n v="79966414"/>
    <s v="NOGUERA VEGA LUIS ANTONIO               "/>
    <x v="66"/>
    <x v="64"/>
    <n v="20170126"/>
    <x v="0"/>
    <s v="PAGO NOMINA VARIAS CPS CON CARGO A VARIOS CONVENIO"/>
    <n v="-20866"/>
    <n v="0"/>
    <n v="20866"/>
    <n v="2160000"/>
  </r>
  <r>
    <s v="G"/>
    <n v="14"/>
    <n v="309"/>
    <n v="4"/>
    <n v="79966414"/>
    <s v="NOGUERA VEGA LUIS ANTONIO               "/>
    <x v="74"/>
    <x v="72"/>
    <n v="20170126"/>
    <x v="0"/>
    <s v="PAGO NOMINA VARIAS CPS CON CARGO A VARIOS CONVENIO"/>
    <n v="-21600"/>
    <n v="0"/>
    <n v="21600"/>
    <n v="2160000"/>
  </r>
  <r>
    <s v="G"/>
    <n v="14"/>
    <n v="309"/>
    <n v="5"/>
    <n v="79966414"/>
    <s v="NOGUERA VEGA LUIS ANTONIO               "/>
    <x v="76"/>
    <x v="74"/>
    <n v="20170126"/>
    <x v="0"/>
    <s v="PAGO NOMINA VARIAS CPS CON CARGO A VARIOS CONVENIO"/>
    <n v="-10800"/>
    <n v="0"/>
    <n v="10800"/>
    <n v="2160000"/>
  </r>
  <r>
    <s v="G"/>
    <n v="14"/>
    <n v="309"/>
    <n v="6"/>
    <n v="79966414"/>
    <s v="NOGUERA VEGA LUIS ANTONIO               "/>
    <x v="80"/>
    <x v="24"/>
    <n v="20170126"/>
    <x v="0"/>
    <s v="PAGO NOMINA VARIAS CPS CON CARGO A VARIOS CONVENIO"/>
    <n v="-43200"/>
    <n v="0"/>
    <n v="43200"/>
    <n v="2160000"/>
  </r>
  <r>
    <s v="G"/>
    <n v="14"/>
    <n v="309"/>
    <n v="7"/>
    <n v="79966414"/>
    <s v="NOGUERA VEGA LUIS ANTONIO               "/>
    <x v="93"/>
    <x v="89"/>
    <n v="20170126"/>
    <x v="0"/>
    <s v="PAGO NOMINA VARIAS CPS CON CARGO A VARIOS CONVENIO"/>
    <n v="-75600"/>
    <n v="0"/>
    <n v="75600"/>
    <n v="2160000"/>
  </r>
  <r>
    <s v="G"/>
    <n v="14"/>
    <n v="310"/>
    <n v="1"/>
    <n v="1024550603"/>
    <s v="JOSE MIGUEL ALDANA AREVALO              "/>
    <x v="281"/>
    <x v="256"/>
    <n v="20170126"/>
    <x v="0"/>
    <s v="PRESTAR SERVICIOS COMO INSPECTOR EN EL MARCO DEL C"/>
    <n v="-1553110"/>
    <n v="0"/>
    <n v="1553110"/>
    <n v="0"/>
  </r>
  <r>
    <s v="G"/>
    <n v="14"/>
    <n v="310"/>
    <n v="2"/>
    <n v="1024550603"/>
    <s v="JOSE MIGUEL ALDANA AREVALO              "/>
    <x v="282"/>
    <x v="257"/>
    <n v="20170126"/>
    <x v="0"/>
    <s v="PRESTAR SERVICIOS COMO INSPECTOR EN EL MARCO DEL C"/>
    <n v="1600000"/>
    <n v="1600000"/>
    <n v="0"/>
    <n v="0"/>
  </r>
  <r>
    <s v="G"/>
    <n v="14"/>
    <n v="310"/>
    <n v="3"/>
    <n v="1024550603"/>
    <s v="JOSE MIGUEL ALDANA AREVALO              "/>
    <x v="75"/>
    <x v="73"/>
    <n v="20170126"/>
    <x v="0"/>
    <s v="PRESTAR SERVICIOS COMO INSPECTOR EN EL MARCO DEL C"/>
    <n v="-10499"/>
    <n v="0"/>
    <n v="10499"/>
    <n v="1600000"/>
  </r>
  <r>
    <s v="G"/>
    <n v="14"/>
    <n v="310"/>
    <n v="4"/>
    <n v="1024550603"/>
    <s v="JOSE MIGUEL ALDANA AREVALO              "/>
    <x v="77"/>
    <x v="75"/>
    <n v="20170126"/>
    <x v="0"/>
    <s v="PRESTAR SERVICIOS COMO INSPECTOR EN EL MARCO DEL C"/>
    <n v="-5250"/>
    <n v="0"/>
    <n v="5250"/>
    <n v="1600000"/>
  </r>
  <r>
    <s v="G"/>
    <n v="14"/>
    <n v="310"/>
    <n v="5"/>
    <n v="1024550603"/>
    <s v="JOSE MIGUEL ALDANA AREVALO              "/>
    <x v="24"/>
    <x v="24"/>
    <n v="20170126"/>
    <x v="0"/>
    <s v="PRESTAR SERVICIOS COMO INSPECTOR EN EL MARCO DEL C"/>
    <n v="-20999"/>
    <n v="0"/>
    <n v="20999"/>
    <n v="1600000"/>
  </r>
  <r>
    <s v="G"/>
    <n v="14"/>
    <n v="310"/>
    <n v="6"/>
    <n v="1024550603"/>
    <s v="JOSE MIGUEL ALDANA AREVALO              "/>
    <x v="66"/>
    <x v="64"/>
    <n v="20170126"/>
    <x v="0"/>
    <s v="PRESTAR SERVICIOS COMO INSPECTOR EN EL MARCO DEL C"/>
    <n v="-10142"/>
    <n v="0"/>
    <n v="10142"/>
    <n v="1600000"/>
  </r>
  <r>
    <s v="G"/>
    <n v="14"/>
    <n v="311"/>
    <n v="1"/>
    <n v="1024550603"/>
    <s v="JOSE MIGUEL ALDANA AREVALO              "/>
    <x v="281"/>
    <x v="256"/>
    <n v="20170126"/>
    <x v="0"/>
    <s v="HOSPEDAJE Y MOVILIZACION DENTRO DEL CONTRATO INTER"/>
    <n v="-1000000"/>
    <n v="0"/>
    <n v="1000000"/>
    <n v="0"/>
  </r>
  <r>
    <s v="G"/>
    <n v="14"/>
    <n v="311"/>
    <n v="2"/>
    <n v="1024550603"/>
    <s v="JOSE MIGUEL ALDANA AREVALO              "/>
    <x v="282"/>
    <x v="257"/>
    <n v="20170126"/>
    <x v="0"/>
    <s v="HOSPEDAJE Y MOVILIZACION DENTRO DEL CONTRATO INTER"/>
    <n v="1000000"/>
    <n v="1000000"/>
    <n v="0"/>
    <n v="0"/>
  </r>
  <r>
    <s v="G"/>
    <n v="14"/>
    <n v="312"/>
    <n v="1"/>
    <n v="899999230"/>
    <s v="UNIVERSIDAD DISTRITAL FRANCISCO JOSE DE "/>
    <x v="288"/>
    <x v="263"/>
    <n v="20170126"/>
    <x v="0"/>
    <s v="BENEFICIO INSTITUCIONAL ILUD                      "/>
    <n v="-91756245"/>
    <n v="0"/>
    <n v="91756245"/>
    <n v="0"/>
  </r>
  <r>
    <s v="G"/>
    <n v="14"/>
    <n v="312"/>
    <n v="2"/>
    <n v="899999230"/>
    <s v="UNIVERSIDAD DISTRITAL FRANCISCO JOSE DE "/>
    <x v="282"/>
    <x v="257"/>
    <n v="20170126"/>
    <x v="0"/>
    <s v="BENEFICIO INSTITUCIONAL ILUD                      "/>
    <n v="91756245"/>
    <n v="91756245"/>
    <n v="0"/>
    <n v="0"/>
  </r>
  <r>
    <s v="G"/>
    <n v="14"/>
    <n v="313"/>
    <n v="1"/>
    <n v="899999230"/>
    <s v="UNIVERSIDAD DISTRITAL FRANCISCO JOSE DE "/>
    <x v="288"/>
    <x v="263"/>
    <n v="20170126"/>
    <x v="0"/>
    <s v="BENEFICIO INSTITUCIONAL ILUD                      "/>
    <n v="-137634367"/>
    <n v="0"/>
    <n v="137634367"/>
    <n v="0"/>
  </r>
  <r>
    <s v="G"/>
    <n v="14"/>
    <n v="313"/>
    <n v="2"/>
    <n v="899999230"/>
    <s v="UNIVERSIDAD DISTRITAL FRANCISCO JOSE DE "/>
    <x v="282"/>
    <x v="257"/>
    <n v="20170126"/>
    <x v="0"/>
    <s v="BENEFICIO INSTITUCIONAL ILUD                      "/>
    <n v="137634367"/>
    <n v="137634367"/>
    <n v="0"/>
    <n v="0"/>
  </r>
  <r>
    <s v="G"/>
    <n v="14"/>
    <n v="314"/>
    <n v="1"/>
    <n v="899999230"/>
    <s v="UNIVERSIDAD DISTRITAL FRANCISCO JOSE DE "/>
    <x v="281"/>
    <x v="256"/>
    <n v="20170126"/>
    <x v="0"/>
    <s v="GASTOS ADMINISTRATIVOS                            "/>
    <n v="-20000000"/>
    <n v="0"/>
    <n v="20000000"/>
    <n v="0"/>
  </r>
  <r>
    <s v="G"/>
    <n v="14"/>
    <n v="314"/>
    <n v="2"/>
    <n v="899999230"/>
    <s v="UNIVERSIDAD DISTRITAL FRANCISCO JOSE DE "/>
    <x v="282"/>
    <x v="257"/>
    <n v="20170126"/>
    <x v="0"/>
    <s v="GASTOS ADMINISTRATIVOS                            "/>
    <n v="20000000"/>
    <n v="20000000"/>
    <n v="0"/>
    <n v="0"/>
  </r>
  <r>
    <s v="G"/>
    <n v="14"/>
    <n v="315"/>
    <n v="1"/>
    <n v="41649775"/>
    <s v="GIRON SALCEDO ANALIDA                   "/>
    <x v="281"/>
    <x v="256"/>
    <n v="20170127"/>
    <x v="0"/>
    <s v="PAGO NOMINAS VARIAS CPS CON CARGO AL CONTRATO No 1"/>
    <n v="-3873000"/>
    <n v="0"/>
    <n v="3873000"/>
    <n v="0"/>
  </r>
  <r>
    <s v="G"/>
    <n v="14"/>
    <n v="315"/>
    <n v="2"/>
    <n v="41649775"/>
    <s v="GIRON SALCEDO ANALIDA                   "/>
    <x v="282"/>
    <x v="257"/>
    <n v="20170127"/>
    <x v="0"/>
    <s v="PAGO NOMINAS VARIAS CPS CON CARGO AL CONTRATO No 1"/>
    <n v="4000000"/>
    <n v="4000000"/>
    <n v="0"/>
    <n v="0"/>
  </r>
  <r>
    <s v="G"/>
    <n v="14"/>
    <n v="315"/>
    <n v="3"/>
    <n v="41649775"/>
    <s v="GIRON SALCEDO ANALIDA                   "/>
    <x v="66"/>
    <x v="64"/>
    <n v="20170127"/>
    <x v="0"/>
    <s v="PAGO NOMINAS VARIAS CPS CON CARGO AL CONTRATO No 1"/>
    <n v="-27470"/>
    <n v="0"/>
    <n v="27470"/>
    <n v="4000000"/>
  </r>
  <r>
    <s v="G"/>
    <n v="14"/>
    <n v="315"/>
    <n v="4"/>
    <n v="41649775"/>
    <s v="GIRON SALCEDO ANALIDA                   "/>
    <x v="75"/>
    <x v="73"/>
    <n v="20170127"/>
    <x v="0"/>
    <s v="PAGO NOMINAS VARIAS CPS CON CARGO AL CONTRATO No 1"/>
    <n v="-28437"/>
    <n v="0"/>
    <n v="28437"/>
    <n v="4000000"/>
  </r>
  <r>
    <s v="G"/>
    <n v="14"/>
    <n v="315"/>
    <n v="5"/>
    <n v="41649775"/>
    <s v="GIRON SALCEDO ANALIDA                   "/>
    <x v="77"/>
    <x v="75"/>
    <n v="20170127"/>
    <x v="0"/>
    <s v="PAGO NOMINAS VARIAS CPS CON CARGO AL CONTRATO No 1"/>
    <n v="-14219"/>
    <n v="0"/>
    <n v="14219"/>
    <n v="4000000"/>
  </r>
  <r>
    <s v="G"/>
    <n v="14"/>
    <n v="315"/>
    <n v="6"/>
    <n v="41649775"/>
    <s v="GIRON SALCEDO ANALIDA                   "/>
    <x v="24"/>
    <x v="24"/>
    <n v="20170127"/>
    <x v="0"/>
    <s v="PAGO NOMINAS VARIAS CPS CON CARGO AL CONTRATO No 1"/>
    <n v="-56874"/>
    <n v="0"/>
    <n v="56874"/>
    <n v="4000000"/>
  </r>
  <r>
    <s v="G"/>
    <n v="14"/>
    <n v="316"/>
    <n v="1"/>
    <n v="91286085"/>
    <s v="RIVERA PE¥A CARLOS HUMBERTO             "/>
    <x v="282"/>
    <x v="257"/>
    <n v="20170127"/>
    <x v="0"/>
    <s v="CUENTAS POR PAGAR CONVENIOS                       "/>
    <n v="7933333"/>
    <n v="7933333"/>
    <n v="0"/>
    <n v="0"/>
  </r>
  <r>
    <s v="G"/>
    <n v="14"/>
    <n v="316"/>
    <n v="2"/>
    <n v="91286085"/>
    <s v="RIVERA PE¥A CARLOS HUMBERTO             "/>
    <x v="81"/>
    <x v="78"/>
    <n v="20170127"/>
    <x v="0"/>
    <s v="HONORARIOS TESORERIA CONVENIOS                    "/>
    <n v="-384000"/>
    <n v="0"/>
    <n v="384000"/>
    <n v="8500000"/>
  </r>
  <r>
    <s v="G"/>
    <n v="14"/>
    <n v="316"/>
    <n v="3"/>
    <n v="91286085"/>
    <s v="RIVERA PE¥A CARLOS HUMBERTO             "/>
    <x v="66"/>
    <x v="64"/>
    <n v="20170127"/>
    <x v="0"/>
    <s v="RETEICA 9 66 X MIL TESORERIA CONVENIOS            "/>
    <n v="-59700"/>
    <n v="0"/>
    <n v="59700"/>
    <n v="6180113"/>
  </r>
  <r>
    <s v="G"/>
    <n v="14"/>
    <n v="316"/>
    <n v="4"/>
    <n v="91286085"/>
    <s v="RIVERA PE¥A CARLOS HUMBERTO             "/>
    <x v="75"/>
    <x v="73"/>
    <n v="20170127"/>
    <x v="0"/>
    <s v="ESTAMPILLA UD-TRAB INDEPENDIENTE TES CONV         "/>
    <n v="-61801"/>
    <n v="0"/>
    <n v="61801"/>
    <n v="6180113"/>
  </r>
  <r>
    <s v="G"/>
    <n v="14"/>
    <n v="316"/>
    <n v="5"/>
    <n v="91286085"/>
    <s v="RIVERA PE¥A CARLOS HUMBERTO             "/>
    <x v="77"/>
    <x v="75"/>
    <n v="20170127"/>
    <x v="0"/>
    <s v="ESTAMPILLA PROCULTURA TRAB INDEPENDIENTE TES CONV "/>
    <n v="-30901"/>
    <n v="0"/>
    <n v="30901"/>
    <n v="6180113"/>
  </r>
  <r>
    <s v="G"/>
    <n v="14"/>
    <n v="316"/>
    <n v="6"/>
    <n v="91286085"/>
    <s v="RIVERA PE¥A CARLOS HUMBERTO             "/>
    <x v="79"/>
    <x v="77"/>
    <n v="20170127"/>
    <x v="0"/>
    <s v="ESTAMPILLA PRO ADULTO MAYOR TRAB INDEP TES CONVENI"/>
    <n v="-30901"/>
    <n v="0"/>
    <n v="30901"/>
    <n v="6180113"/>
  </r>
  <r>
    <s v="G"/>
    <n v="14"/>
    <n v="316"/>
    <n v="7"/>
    <n v="91286085"/>
    <s v="RIVERA PE¥A CARLOS HUMBERTO             "/>
    <x v="296"/>
    <x v="271"/>
    <n v="20170127"/>
    <x v="0"/>
    <s v="CARLOS H RIVERA EMBARGO                           "/>
    <n v="-389454"/>
    <n v="0"/>
    <n v="389454"/>
    <n v="0"/>
  </r>
  <r>
    <s v="G"/>
    <n v="14"/>
    <n v="316"/>
    <n v="8"/>
    <n v="91286085"/>
    <s v="RIVERA PE¥A CARLOS HUMBERTO             "/>
    <x v="281"/>
    <x v="256"/>
    <n v="20170127"/>
    <x v="0"/>
    <s v="OCCID 230-85893-8 CONV ESTADO                     "/>
    <n v="-6976576"/>
    <n v="0"/>
    <n v="6976576"/>
    <n v="0"/>
  </r>
  <r>
    <s v="G"/>
    <n v="14"/>
    <n v="317"/>
    <n v="1"/>
    <n v="91286085"/>
    <s v="RIVERA PE¥A CARLOS HUMBERTO             "/>
    <x v="281"/>
    <x v="256"/>
    <n v="20170127"/>
    <x v="0"/>
    <s v="PAGO NOMINAS VARIAS CPS CON CARGO AL CONTRATO No 1"/>
    <n v="-544297"/>
    <n v="0"/>
    <n v="544297"/>
    <n v="0"/>
  </r>
  <r>
    <s v="G"/>
    <n v="14"/>
    <n v="317"/>
    <n v="2"/>
    <n v="91286085"/>
    <s v="RIVERA PE¥A CARLOS HUMBERTO             "/>
    <x v="282"/>
    <x v="257"/>
    <n v="20170127"/>
    <x v="0"/>
    <s v="PAGO NOMINAS VARIAS CPS CON CARGO AL CONTRATO No 1"/>
    <n v="566667"/>
    <n v="566667"/>
    <n v="0"/>
    <n v="0"/>
  </r>
  <r>
    <s v="G"/>
    <n v="14"/>
    <n v="317"/>
    <n v="3"/>
    <n v="91286085"/>
    <s v="RIVERA PE¥A CARLOS HUMBERTO             "/>
    <x v="66"/>
    <x v="64"/>
    <n v="20170127"/>
    <x v="0"/>
    <s v="PAGO NOMINAS VARIAS CPS CON CARGO AL CONTRATO No 1"/>
    <n v="-4839"/>
    <n v="0"/>
    <n v="4839"/>
    <n v="566667"/>
  </r>
  <r>
    <s v="G"/>
    <n v="14"/>
    <n v="317"/>
    <n v="4"/>
    <n v="91286085"/>
    <s v="RIVERA PE¥A CARLOS HUMBERTO             "/>
    <x v="75"/>
    <x v="73"/>
    <n v="20170127"/>
    <x v="0"/>
    <s v="PAGO NOMINAS VARIAS CPS CON CARGO AL CONTRATO No 1"/>
    <n v="-5009"/>
    <n v="0"/>
    <n v="5009"/>
    <n v="566667"/>
  </r>
  <r>
    <s v="G"/>
    <n v="14"/>
    <n v="317"/>
    <n v="5"/>
    <n v="91286085"/>
    <s v="RIVERA PE¥A CARLOS HUMBERTO             "/>
    <x v="77"/>
    <x v="75"/>
    <n v="20170127"/>
    <x v="0"/>
    <s v="PAGO NOMINAS VARIAS CPS CON CARGO AL CONTRATO No 1"/>
    <n v="-2504"/>
    <n v="0"/>
    <n v="2504"/>
    <n v="566667"/>
  </r>
  <r>
    <s v="G"/>
    <n v="14"/>
    <n v="317"/>
    <n v="6"/>
    <n v="91286085"/>
    <s v="RIVERA PE¥A CARLOS HUMBERTO             "/>
    <x v="24"/>
    <x v="24"/>
    <n v="20170127"/>
    <x v="0"/>
    <s v="PAGO NOMINAS VARIAS CPS CON CARGO AL CONTRATO No 1"/>
    <n v="-10018"/>
    <n v="0"/>
    <n v="10018"/>
    <n v="566667"/>
  </r>
  <r>
    <s v="G"/>
    <n v="14"/>
    <n v="318"/>
    <n v="1"/>
    <n v="19117250"/>
    <s v="BERNAL LIZARRALDE ROBERTO               "/>
    <x v="281"/>
    <x v="256"/>
    <n v="20170127"/>
    <x v="0"/>
    <s v="PAGO NOMINAS VARIAS CPS CON CARGO AL CONTRATO No 1"/>
    <n v="-15828517"/>
    <n v="0"/>
    <n v="15828517"/>
    <n v="0"/>
  </r>
  <r>
    <s v="G"/>
    <n v="14"/>
    <n v="318"/>
    <n v="2"/>
    <n v="19117250"/>
    <s v="BERNAL LIZARRALDE ROBERTO               "/>
    <x v="282"/>
    <x v="257"/>
    <n v="20170127"/>
    <x v="0"/>
    <s v="PAGO NOMINAS VARIAS CPS CON CARGO AL CONTRATO No 1"/>
    <n v="18560000"/>
    <n v="18560000"/>
    <n v="0"/>
    <n v="0"/>
  </r>
  <r>
    <s v="G"/>
    <n v="14"/>
    <n v="318"/>
    <n v="3"/>
    <n v="19117250"/>
    <s v="BERNAL LIZARRALDE ROBERTO               "/>
    <x v="81"/>
    <x v="78"/>
    <n v="20170127"/>
    <x v="0"/>
    <s v="PAGO NOMINAS VARIAS CPS CON CARGO AL CONTRATO No 1"/>
    <n v="-2025000"/>
    <n v="0"/>
    <n v="2025000"/>
    <n v="18560000"/>
  </r>
  <r>
    <s v="G"/>
    <n v="14"/>
    <n v="318"/>
    <n v="4"/>
    <n v="19117250"/>
    <s v="BERNAL LIZARRALDE ROBERTO               "/>
    <x v="94"/>
    <x v="90"/>
    <n v="20170127"/>
    <x v="0"/>
    <s v="PAGO NOMINAS VARIAS CPS CON CARGO AL CONTRATO No 1"/>
    <n v="-384000"/>
    <n v="0"/>
    <n v="384000"/>
    <n v="18560000"/>
  </r>
  <r>
    <s v="G"/>
    <n v="14"/>
    <n v="318"/>
    <n v="5"/>
    <n v="19117250"/>
    <s v="BERNAL LIZARRALDE ROBERTO               "/>
    <x v="66"/>
    <x v="64"/>
    <n v="20170127"/>
    <x v="0"/>
    <s v="PAGO NOMINAS VARIAS CPS CON CARGO AL CONTRATO No 1"/>
    <n v="-105030"/>
    <n v="0"/>
    <n v="105030"/>
    <n v="18560000"/>
  </r>
  <r>
    <s v="G"/>
    <n v="14"/>
    <n v="318"/>
    <n v="6"/>
    <n v="19117250"/>
    <s v="BERNAL LIZARRALDE ROBERTO               "/>
    <x v="75"/>
    <x v="73"/>
    <n v="20170127"/>
    <x v="0"/>
    <s v="PAGO NOMINAS VARIAS CPS CON CARGO AL CONTRATO No 1"/>
    <n v="-108727"/>
    <n v="0"/>
    <n v="108727"/>
    <n v="18560000"/>
  </r>
  <r>
    <s v="G"/>
    <n v="14"/>
    <n v="318"/>
    <n v="7"/>
    <n v="19117250"/>
    <s v="BERNAL LIZARRALDE ROBERTO               "/>
    <x v="77"/>
    <x v="75"/>
    <n v="20170127"/>
    <x v="0"/>
    <s v="PAGO NOMINAS VARIAS CPS CON CARGO AL CONTRATO No 1"/>
    <n v="-54363"/>
    <n v="0"/>
    <n v="54363"/>
    <n v="18560000"/>
  </r>
  <r>
    <s v="G"/>
    <n v="14"/>
    <n v="318"/>
    <n v="8"/>
    <n v="19117250"/>
    <s v="BERNAL LIZARRALDE ROBERTO               "/>
    <x v="79"/>
    <x v="77"/>
    <n v="20170127"/>
    <x v="0"/>
    <s v="PAGO NOMINAS VARIAS CPS CON CARGO AL CONTRATO No 1"/>
    <n v="-54363"/>
    <n v="0"/>
    <n v="54363"/>
    <n v="18560000"/>
  </r>
  <r>
    <s v="G"/>
    <n v="14"/>
    <n v="319"/>
    <n v="1"/>
    <n v="80722575"/>
    <s v="ESPITIA PACHECO YOHAN GERARDO           "/>
    <x v="281"/>
    <x v="256"/>
    <n v="20170127"/>
    <x v="0"/>
    <s v="PAGO NOMINAS VARIAS CPS CON CARGO AL CONTRATO No 1"/>
    <n v="-4796965"/>
    <n v="0"/>
    <n v="4796965"/>
    <n v="0"/>
  </r>
  <r>
    <s v="G"/>
    <n v="14"/>
    <n v="319"/>
    <n v="2"/>
    <n v="80722575"/>
    <s v="ESPITIA PACHECO YOHAN GERARDO           "/>
    <x v="282"/>
    <x v="257"/>
    <n v="20170127"/>
    <x v="0"/>
    <s v="PAGO NOMINAS VARIAS CPS CON CARGO AL CONTRATO No 1"/>
    <n v="5000000"/>
    <n v="5000000"/>
    <n v="0"/>
    <n v="0"/>
  </r>
  <r>
    <s v="G"/>
    <n v="14"/>
    <n v="319"/>
    <n v="3"/>
    <n v="80722575"/>
    <s v="ESPITIA PACHECO YOHAN GERARDO           "/>
    <x v="81"/>
    <x v="78"/>
    <n v="20170127"/>
    <x v="0"/>
    <s v="PAGO NOMINAS VARIAS CPS CON CARGO AL CONTRATO No 1"/>
    <n v="-55000"/>
    <n v="0"/>
    <n v="55000"/>
    <n v="5000000"/>
  </r>
  <r>
    <s v="G"/>
    <n v="14"/>
    <n v="319"/>
    <n v="4"/>
    <n v="80722575"/>
    <s v="ESPITIA PACHECO YOHAN GERARDO           "/>
    <x v="66"/>
    <x v="64"/>
    <n v="20170127"/>
    <x v="0"/>
    <s v="PAGO NOMINAS VARIAS CPS CON CARGO AL CONTRATO No 1"/>
    <n v="-32020"/>
    <n v="0"/>
    <n v="32020"/>
    <n v="5000000"/>
  </r>
  <r>
    <s v="G"/>
    <n v="14"/>
    <n v="319"/>
    <n v="5"/>
    <n v="80722575"/>
    <s v="ESPITIA PACHECO YOHAN GERARDO           "/>
    <x v="75"/>
    <x v="73"/>
    <n v="20170127"/>
    <x v="0"/>
    <s v="PAGO NOMINAS VARIAS CPS CON CARGO AL CONTRATO No 1"/>
    <n v="-33147"/>
    <n v="0"/>
    <n v="33147"/>
    <n v="5000000"/>
  </r>
  <r>
    <s v="G"/>
    <n v="14"/>
    <n v="319"/>
    <n v="6"/>
    <n v="80722575"/>
    <s v="ESPITIA PACHECO YOHAN GERARDO           "/>
    <x v="77"/>
    <x v="75"/>
    <n v="20170127"/>
    <x v="0"/>
    <s v="PAGO NOMINAS VARIAS CPS CON CARGO AL CONTRATO No 1"/>
    <n v="-16574"/>
    <n v="0"/>
    <n v="16574"/>
    <n v="5000000"/>
  </r>
  <r>
    <s v="G"/>
    <n v="14"/>
    <n v="319"/>
    <n v="7"/>
    <n v="80722575"/>
    <s v="ESPITIA PACHECO YOHAN GERARDO           "/>
    <x v="24"/>
    <x v="24"/>
    <n v="20170127"/>
    <x v="0"/>
    <s v="PAGO NOMINAS VARIAS CPS CON CARGO AL CONTRATO No 1"/>
    <n v="-66294"/>
    <n v="0"/>
    <n v="66294"/>
    <n v="5000000"/>
  </r>
  <r>
    <s v="G"/>
    <n v="14"/>
    <n v="320"/>
    <n v="1"/>
    <n v="52786800"/>
    <s v="ZAMBRANO ROJAS NANCY                    "/>
    <x v="281"/>
    <x v="256"/>
    <n v="20170127"/>
    <x v="0"/>
    <s v="PAGO NOMINAS VARIAS CPS CON CARGO AL CONTRATO No 1"/>
    <n v="-3903751"/>
    <n v="0"/>
    <n v="3903751"/>
    <n v="0"/>
  </r>
  <r>
    <s v="G"/>
    <n v="14"/>
    <n v="320"/>
    <n v="2"/>
    <n v="52786800"/>
    <s v="ZAMBRANO ROJAS NANCY                    "/>
    <x v="282"/>
    <x v="257"/>
    <n v="20170127"/>
    <x v="0"/>
    <s v="PAGO NOMINAS VARIAS CPS CON CARGO AL CONTRATO No 1"/>
    <n v="4000000"/>
    <n v="4000000"/>
    <n v="0"/>
    <n v="0"/>
  </r>
  <r>
    <s v="G"/>
    <n v="14"/>
    <n v="320"/>
    <n v="3"/>
    <n v="52786800"/>
    <s v="ZAMBRANO ROJAS NANCY                    "/>
    <x v="66"/>
    <x v="64"/>
    <n v="20170127"/>
    <x v="0"/>
    <s v="PAGO NOMINAS VARIAS CPS CON CARGO AL CONTRATO No 1"/>
    <n v="-20819"/>
    <n v="0"/>
    <n v="20819"/>
    <n v="4000000"/>
  </r>
  <r>
    <s v="G"/>
    <n v="14"/>
    <n v="320"/>
    <n v="4"/>
    <n v="52786800"/>
    <s v="ZAMBRANO ROJAS NANCY                    "/>
    <x v="75"/>
    <x v="73"/>
    <n v="20170127"/>
    <x v="0"/>
    <s v="PAGO NOMINAS VARIAS CPS CON CARGO AL CONTRATO No 1"/>
    <n v="-21551"/>
    <n v="0"/>
    <n v="21551"/>
    <n v="4000000"/>
  </r>
  <r>
    <s v="G"/>
    <n v="14"/>
    <n v="320"/>
    <n v="5"/>
    <n v="52786800"/>
    <s v="ZAMBRANO ROJAS NANCY                    "/>
    <x v="77"/>
    <x v="75"/>
    <n v="20170127"/>
    <x v="0"/>
    <s v="PAGO NOMINAS VARIAS CPS CON CARGO AL CONTRATO No 1"/>
    <n v="-10776"/>
    <n v="0"/>
    <n v="10776"/>
    <n v="4000000"/>
  </r>
  <r>
    <s v="G"/>
    <n v="14"/>
    <n v="320"/>
    <n v="6"/>
    <n v="52786800"/>
    <s v="ZAMBRANO ROJAS NANCY                    "/>
    <x v="24"/>
    <x v="24"/>
    <n v="20170127"/>
    <x v="0"/>
    <s v="PAGO NOMINAS VARIAS CPS CON CARGO AL CONTRATO No 1"/>
    <n v="-43103"/>
    <n v="0"/>
    <n v="43103"/>
    <n v="4000000"/>
  </r>
  <r>
    <s v="G"/>
    <n v="14"/>
    <n v="321"/>
    <n v="1"/>
    <n v="17162654"/>
    <s v="ORDO¥EZ PINZON GERMAN                   "/>
    <x v="281"/>
    <x v="256"/>
    <n v="20170127"/>
    <x v="0"/>
    <s v="PAGO NOMINAS VARIAS CPS CON CARGO AL CONTRATO No 1"/>
    <n v="-6329663"/>
    <n v="0"/>
    <n v="6329663"/>
    <n v="0"/>
  </r>
  <r>
    <s v="G"/>
    <n v="14"/>
    <n v="321"/>
    <n v="2"/>
    <n v="17162654"/>
    <s v="ORDO¥EZ PINZON GERMAN                   "/>
    <x v="282"/>
    <x v="257"/>
    <n v="20170127"/>
    <x v="0"/>
    <s v="PAGO NOMINAS VARIAS CPS CON CARGO AL CONTRATO No 1"/>
    <n v="7000000"/>
    <n v="7000000"/>
    <n v="0"/>
    <n v="0"/>
  </r>
  <r>
    <s v="G"/>
    <n v="14"/>
    <n v="321"/>
    <n v="3"/>
    <n v="17162654"/>
    <s v="ORDO¥EZ PINZON GERMAN                   "/>
    <x v="81"/>
    <x v="78"/>
    <n v="20170127"/>
    <x v="0"/>
    <s v="PAGO NOMINAS VARIAS CPS CON CARGO AL CONTRATO No 1"/>
    <n v="-374000"/>
    <n v="0"/>
    <n v="374000"/>
    <n v="7000000"/>
  </r>
  <r>
    <s v="G"/>
    <n v="14"/>
    <n v="321"/>
    <n v="4"/>
    <n v="17162654"/>
    <s v="ORDO¥EZ PINZON GERMAN                   "/>
    <x v="66"/>
    <x v="64"/>
    <n v="20170127"/>
    <x v="0"/>
    <s v="PAGO NOMINAS VARIAS CPS CON CARGO AL CONTRATO No 1"/>
    <n v="-64098"/>
    <n v="0"/>
    <n v="64098"/>
    <n v="7000000"/>
  </r>
  <r>
    <s v="G"/>
    <n v="14"/>
    <n v="321"/>
    <n v="5"/>
    <n v="17162654"/>
    <s v="ORDO¥EZ PINZON GERMAN                   "/>
    <x v="75"/>
    <x v="73"/>
    <n v="20170127"/>
    <x v="0"/>
    <s v="PAGO NOMINAS VARIAS CPS CON CARGO AL CONTRATO No 1"/>
    <n v="-66354"/>
    <n v="0"/>
    <n v="66354"/>
    <n v="7000000"/>
  </r>
  <r>
    <s v="G"/>
    <n v="14"/>
    <n v="321"/>
    <n v="6"/>
    <n v="17162654"/>
    <s v="ORDO¥EZ PINZON GERMAN                   "/>
    <x v="77"/>
    <x v="75"/>
    <n v="20170127"/>
    <x v="0"/>
    <s v="PAGO NOMINAS VARIAS CPS CON CARGO AL CONTRATO No 1"/>
    <n v="-33177"/>
    <n v="0"/>
    <n v="33177"/>
    <n v="7000000"/>
  </r>
  <r>
    <s v="G"/>
    <n v="14"/>
    <n v="321"/>
    <n v="7"/>
    <n v="17162654"/>
    <s v="ORDO¥EZ PINZON GERMAN                   "/>
    <x v="24"/>
    <x v="24"/>
    <n v="20170127"/>
    <x v="0"/>
    <s v="PAGO NOMINAS VARIAS CPS CON CARGO AL CONTRATO No 1"/>
    <n v="-132708"/>
    <n v="0"/>
    <n v="132708"/>
    <n v="7000000"/>
  </r>
  <r>
    <s v="G"/>
    <n v="14"/>
    <n v="322"/>
    <n v="1"/>
    <n v="51777022"/>
    <s v="LEAL SALCEDO LUZ NIDIA                  "/>
    <x v="281"/>
    <x v="256"/>
    <n v="20170127"/>
    <x v="0"/>
    <s v="PAGO NOMINAS VARIAS CPS CON CARGO AL CONTRATO No 1"/>
    <n v="-8121117"/>
    <n v="0"/>
    <n v="8121117"/>
    <n v="0"/>
  </r>
  <r>
    <s v="G"/>
    <n v="14"/>
    <n v="322"/>
    <n v="2"/>
    <n v="51777022"/>
    <s v="LEAL SALCEDO LUZ NIDIA                  "/>
    <x v="282"/>
    <x v="257"/>
    <n v="20170127"/>
    <x v="0"/>
    <s v="PAGO NOMINAS VARIAS CPS CON CARGO AL CONTRATO No 1"/>
    <n v="9000000"/>
    <n v="9000000"/>
    <n v="0"/>
    <n v="0"/>
  </r>
  <r>
    <s v="G"/>
    <n v="14"/>
    <n v="322"/>
    <n v="3"/>
    <n v="51777022"/>
    <s v="LEAL SALCEDO LUZ NIDIA                  "/>
    <x v="81"/>
    <x v="78"/>
    <n v="20170127"/>
    <x v="0"/>
    <s v="PAGO NOMINAS VARIAS CPS CON CARGO AL CONTRATO No 1"/>
    <n v="-644000"/>
    <n v="0"/>
    <n v="644000"/>
    <n v="9000000"/>
  </r>
  <r>
    <s v="G"/>
    <n v="14"/>
    <n v="322"/>
    <n v="4"/>
    <n v="51777022"/>
    <s v="LEAL SALCEDO LUZ NIDIA                  "/>
    <x v="66"/>
    <x v="64"/>
    <n v="20170127"/>
    <x v="0"/>
    <s v="PAGO NOMINAS VARIAS CPS CON CARGO AL CONTRATO No 1"/>
    <n v="-76499"/>
    <n v="0"/>
    <n v="76499"/>
    <n v="9000000"/>
  </r>
  <r>
    <s v="G"/>
    <n v="14"/>
    <n v="322"/>
    <n v="5"/>
    <n v="51777022"/>
    <s v="LEAL SALCEDO LUZ NIDIA                  "/>
    <x v="75"/>
    <x v="73"/>
    <n v="20170127"/>
    <x v="0"/>
    <s v="PAGO NOMINAS VARIAS CPS CON CARGO AL CONTRATO No 1"/>
    <n v="-79192"/>
    <n v="0"/>
    <n v="79192"/>
    <n v="9000000"/>
  </r>
  <r>
    <s v="G"/>
    <n v="14"/>
    <n v="322"/>
    <n v="6"/>
    <n v="51777022"/>
    <s v="LEAL SALCEDO LUZ NIDIA                  "/>
    <x v="77"/>
    <x v="75"/>
    <n v="20170127"/>
    <x v="0"/>
    <s v="PAGO NOMINAS VARIAS CPS CON CARGO AL CONTRATO No 1"/>
    <n v="-39596"/>
    <n v="0"/>
    <n v="39596"/>
    <n v="9000000"/>
  </r>
  <r>
    <s v="G"/>
    <n v="14"/>
    <n v="322"/>
    <n v="7"/>
    <n v="51777022"/>
    <s v="LEAL SALCEDO LUZ NIDIA                  "/>
    <x v="79"/>
    <x v="77"/>
    <n v="20170127"/>
    <x v="0"/>
    <s v="PAGO NOMINAS VARIAS CPS CON CARGO AL CONTRATO No 1"/>
    <n v="-39596"/>
    <n v="0"/>
    <n v="39596"/>
    <n v="9000000"/>
  </r>
  <r>
    <s v="G"/>
    <n v="14"/>
    <n v="323"/>
    <n v="1"/>
    <n v="1031135063"/>
    <s v="HERNANDEZ GUEVARA LAURA CATALINA        "/>
    <x v="281"/>
    <x v="256"/>
    <n v="20170127"/>
    <x v="0"/>
    <s v="PAGO NOMINAS VARIAS CPS CON CARGO AL CONTRATO No 1"/>
    <n v="-2620060"/>
    <n v="0"/>
    <n v="2620060"/>
    <n v="0"/>
  </r>
  <r>
    <s v="G"/>
    <n v="14"/>
    <n v="323"/>
    <n v="2"/>
    <n v="1031135063"/>
    <s v="HERNANDEZ GUEVARA LAURA CATALINA        "/>
    <x v="282"/>
    <x v="257"/>
    <n v="20170127"/>
    <x v="0"/>
    <s v="PAGO NOMINAS VARIAS CPS CON CARGO AL CONTRATO No 1"/>
    <n v="2700000"/>
    <n v="2700000"/>
    <n v="0"/>
    <n v="0"/>
  </r>
  <r>
    <s v="G"/>
    <n v="14"/>
    <n v="323"/>
    <n v="3"/>
    <n v="1031135063"/>
    <s v="HERNANDEZ GUEVARA LAURA CATALINA        "/>
    <x v="66"/>
    <x v="64"/>
    <n v="20170127"/>
    <x v="0"/>
    <s v="PAGO NOMINAS VARIAS CPS CON CARGO AL CONTRATO No 1"/>
    <n v="-17291"/>
    <n v="0"/>
    <n v="17291"/>
    <n v="2700000"/>
  </r>
  <r>
    <s v="G"/>
    <n v="14"/>
    <n v="323"/>
    <n v="4"/>
    <n v="1031135063"/>
    <s v="HERNANDEZ GUEVARA LAURA CATALINA        "/>
    <x v="75"/>
    <x v="73"/>
    <n v="20170127"/>
    <x v="0"/>
    <s v="PAGO NOMINAS VARIAS CPS CON CARGO AL CONTRATO No 1"/>
    <n v="-17900"/>
    <n v="0"/>
    <n v="17900"/>
    <n v="2700000"/>
  </r>
  <r>
    <s v="G"/>
    <n v="14"/>
    <n v="323"/>
    <n v="5"/>
    <n v="1031135063"/>
    <s v="HERNANDEZ GUEVARA LAURA CATALINA        "/>
    <x v="77"/>
    <x v="75"/>
    <n v="20170127"/>
    <x v="0"/>
    <s v="PAGO NOMINAS VARIAS CPS CON CARGO AL CONTRATO No 1"/>
    <n v="-8950"/>
    <n v="0"/>
    <n v="8950"/>
    <n v="2700000"/>
  </r>
  <r>
    <s v="G"/>
    <n v="14"/>
    <n v="323"/>
    <n v="6"/>
    <n v="1031135063"/>
    <s v="HERNANDEZ GUEVARA LAURA CATALINA        "/>
    <x v="24"/>
    <x v="24"/>
    <n v="20170127"/>
    <x v="0"/>
    <s v="PAGO NOMINAS VARIAS CPS CON CARGO AL CONTRATO No 1"/>
    <n v="-35799"/>
    <n v="0"/>
    <n v="35799"/>
    <n v="2700000"/>
  </r>
  <r>
    <s v="G"/>
    <n v="14"/>
    <n v="324"/>
    <n v="1"/>
    <n v="52132266"/>
    <s v="BENITEZ SAZA LUZ ALBA                   "/>
    <x v="281"/>
    <x v="256"/>
    <n v="20170127"/>
    <x v="0"/>
    <s v="PAGO NOMINAS VARIAS CPS CON CARGO AL CONTRATO No 1"/>
    <n v="-1704120"/>
    <n v="0"/>
    <n v="1704120"/>
    <n v="0"/>
  </r>
  <r>
    <s v="G"/>
    <n v="14"/>
    <n v="324"/>
    <n v="2"/>
    <n v="52132266"/>
    <s v="BENITEZ SAZA LUZ ALBA                   "/>
    <x v="282"/>
    <x v="257"/>
    <n v="20170127"/>
    <x v="0"/>
    <s v="PAGO NOMINAS VARIAS CPS CON CARGO AL CONTRATO No 1"/>
    <n v="1750000"/>
    <n v="1750000"/>
    <n v="0"/>
    <n v="0"/>
  </r>
  <r>
    <s v="G"/>
    <n v="14"/>
    <n v="324"/>
    <n v="3"/>
    <n v="52132266"/>
    <s v="BENITEZ SAZA LUZ ALBA                   "/>
    <x v="66"/>
    <x v="64"/>
    <n v="20170127"/>
    <x v="0"/>
    <s v="PAGO NOMINAS VARIAS CPS CON CARGO AL CONTRATO No 1"/>
    <n v="-14943"/>
    <n v="0"/>
    <n v="14943"/>
    <n v="1750000"/>
  </r>
  <r>
    <s v="G"/>
    <n v="14"/>
    <n v="324"/>
    <n v="4"/>
    <n v="52132266"/>
    <s v="BENITEZ SAZA LUZ ALBA                   "/>
    <x v="75"/>
    <x v="73"/>
    <n v="20170127"/>
    <x v="0"/>
    <s v="PAGO NOMINAS VARIAS CPS CON CARGO AL CONTRATO No 1"/>
    <n v="-15469"/>
    <n v="0"/>
    <n v="15469"/>
    <n v="1750000"/>
  </r>
  <r>
    <s v="G"/>
    <n v="14"/>
    <n v="324"/>
    <n v="5"/>
    <n v="52132266"/>
    <s v="BENITEZ SAZA LUZ ALBA                   "/>
    <x v="77"/>
    <x v="75"/>
    <n v="20170127"/>
    <x v="0"/>
    <s v="PAGO NOMINAS VARIAS CPS CON CARGO AL CONTRATO No 1"/>
    <n v="-7734"/>
    <n v="0"/>
    <n v="7734"/>
    <n v="1750000"/>
  </r>
  <r>
    <s v="G"/>
    <n v="14"/>
    <n v="324"/>
    <n v="6"/>
    <n v="52132266"/>
    <s v="BENITEZ SAZA LUZ ALBA                   "/>
    <x v="79"/>
    <x v="77"/>
    <n v="20170127"/>
    <x v="0"/>
    <s v="PAGO NOMINAS VARIAS CPS CON CARGO AL CONTRATO No 1"/>
    <n v="-7734"/>
    <n v="0"/>
    <n v="7734"/>
    <n v="1750000"/>
  </r>
  <r>
    <s v="G"/>
    <n v="14"/>
    <n v="325"/>
    <n v="1"/>
    <n v="52132266"/>
    <s v="BENITEZ SAZA LUZ ALBA                   "/>
    <x v="281"/>
    <x v="256"/>
    <n v="20170127"/>
    <x v="0"/>
    <s v="PAGO NOMINAS VARIAS CPS CON CARGO AL CONTRATO No 1"/>
    <n v="-1680917"/>
    <n v="0"/>
    <n v="1680917"/>
    <n v="0"/>
  </r>
  <r>
    <s v="G"/>
    <n v="14"/>
    <n v="325"/>
    <n v="2"/>
    <n v="52132266"/>
    <s v="BENITEZ SAZA LUZ ALBA                   "/>
    <x v="282"/>
    <x v="257"/>
    <n v="20170127"/>
    <x v="0"/>
    <s v="PAGO NOMINAS VARIAS CPS CON CARGO AL CONTRATO No 1"/>
    <n v="1750000"/>
    <n v="1750000"/>
    <n v="0"/>
    <n v="0"/>
  </r>
  <r>
    <s v="G"/>
    <n v="14"/>
    <n v="325"/>
    <n v="3"/>
    <n v="52132266"/>
    <s v="BENITEZ SAZA LUZ ALBA                   "/>
    <x v="66"/>
    <x v="64"/>
    <n v="20170127"/>
    <x v="0"/>
    <s v="PAGO NOMINAS VARIAS CPS CON CARGO AL CONTRATO No 1"/>
    <n v="-14943"/>
    <n v="0"/>
    <n v="14943"/>
    <n v="1750000"/>
  </r>
  <r>
    <s v="G"/>
    <n v="14"/>
    <n v="325"/>
    <n v="4"/>
    <n v="52132266"/>
    <s v="BENITEZ SAZA LUZ ALBA                   "/>
    <x v="75"/>
    <x v="73"/>
    <n v="20170127"/>
    <x v="0"/>
    <s v="PAGO NOMINAS VARIAS CPS CON CARGO AL CONTRATO No 1"/>
    <n v="-15469"/>
    <n v="0"/>
    <n v="15469"/>
    <n v="1750000"/>
  </r>
  <r>
    <s v="G"/>
    <n v="14"/>
    <n v="325"/>
    <n v="5"/>
    <n v="52132266"/>
    <s v="BENITEZ SAZA LUZ ALBA                   "/>
    <x v="77"/>
    <x v="75"/>
    <n v="20170127"/>
    <x v="0"/>
    <s v="PAGO NOMINAS VARIAS CPS CON CARGO AL CONTRATO No 1"/>
    <n v="-7734"/>
    <n v="0"/>
    <n v="7734"/>
    <n v="1750000"/>
  </r>
  <r>
    <s v="G"/>
    <n v="14"/>
    <n v="325"/>
    <n v="6"/>
    <n v="52132266"/>
    <s v="BENITEZ SAZA LUZ ALBA                   "/>
    <x v="24"/>
    <x v="24"/>
    <n v="20170127"/>
    <x v="0"/>
    <s v="PAGO NOMINAS VARIAS CPS CON CARGO AL CONTRATO No 1"/>
    <n v="-30937"/>
    <n v="0"/>
    <n v="30937"/>
    <n v="1750000"/>
  </r>
  <r>
    <s v="G"/>
    <n v="14"/>
    <n v="326"/>
    <n v="1"/>
    <n v="52132266"/>
    <s v="BENITEZ SAZA LUZ ALBA                   "/>
    <x v="281"/>
    <x v="256"/>
    <n v="20170127"/>
    <x v="0"/>
    <s v="PAGO NOMINAS VARIAS CPS CON CARGO AL CONTRATO No 1"/>
    <n v="-3361835"/>
    <n v="0"/>
    <n v="3361835"/>
    <n v="0"/>
  </r>
  <r>
    <s v="G"/>
    <n v="14"/>
    <n v="326"/>
    <n v="2"/>
    <n v="52132266"/>
    <s v="BENITEZ SAZA LUZ ALBA                   "/>
    <x v="282"/>
    <x v="257"/>
    <n v="20170127"/>
    <x v="0"/>
    <s v="PAGO NOMINAS VARIAS CPS CON CARGO AL CONTRATO No 1"/>
    <n v="3500000"/>
    <n v="3500000"/>
    <n v="0"/>
    <n v="0"/>
  </r>
  <r>
    <s v="G"/>
    <n v="14"/>
    <n v="326"/>
    <n v="3"/>
    <n v="52132266"/>
    <s v="BENITEZ SAZA LUZ ALBA                   "/>
    <x v="66"/>
    <x v="64"/>
    <n v="20170127"/>
    <x v="0"/>
    <s v="PAGO NOMINAS VARIAS CPS CON CARGO AL CONTRATO No 1"/>
    <n v="-29885"/>
    <n v="0"/>
    <n v="29885"/>
    <n v="3500000"/>
  </r>
  <r>
    <s v="G"/>
    <n v="14"/>
    <n v="326"/>
    <n v="4"/>
    <n v="52132266"/>
    <s v="BENITEZ SAZA LUZ ALBA                   "/>
    <x v="75"/>
    <x v="73"/>
    <n v="20170127"/>
    <x v="0"/>
    <s v="PAGO NOMINAS VARIAS CPS CON CARGO AL CONTRATO No 1"/>
    <n v="-30937"/>
    <n v="0"/>
    <n v="30937"/>
    <n v="3500000"/>
  </r>
  <r>
    <s v="G"/>
    <n v="14"/>
    <n v="326"/>
    <n v="5"/>
    <n v="52132266"/>
    <s v="BENITEZ SAZA LUZ ALBA                   "/>
    <x v="77"/>
    <x v="75"/>
    <n v="20170127"/>
    <x v="0"/>
    <s v="PAGO NOMINAS VARIAS CPS CON CARGO AL CONTRATO No 1"/>
    <n v="-15469"/>
    <n v="0"/>
    <n v="15469"/>
    <n v="3500000"/>
  </r>
  <r>
    <s v="G"/>
    <n v="14"/>
    <n v="326"/>
    <n v="6"/>
    <n v="52132266"/>
    <s v="BENITEZ SAZA LUZ ALBA                   "/>
    <x v="24"/>
    <x v="24"/>
    <n v="20170127"/>
    <x v="0"/>
    <s v="PAGO NOMINAS VARIAS CPS CON CARGO AL CONTRATO No 1"/>
    <n v="-61874"/>
    <n v="0"/>
    <n v="61874"/>
    <n v="3500000"/>
  </r>
  <r>
    <s v="G"/>
    <n v="14"/>
    <n v="327"/>
    <n v="1"/>
    <n v="1016066299"/>
    <s v="VARELA GUTIERREZ JHON SEBASTIAN         "/>
    <x v="281"/>
    <x v="256"/>
    <n v="20170127"/>
    <x v="0"/>
    <s v="PAGO NOMINAS VARIAS CPS CON CARGO AL CONTRATO No 1"/>
    <n v="-1135360"/>
    <n v="0"/>
    <n v="1135360"/>
    <n v="0"/>
  </r>
  <r>
    <s v="G"/>
    <n v="14"/>
    <n v="327"/>
    <n v="2"/>
    <n v="1016066299"/>
    <s v="VARELA GUTIERREZ JHON SEBASTIAN         "/>
    <x v="282"/>
    <x v="257"/>
    <n v="20170127"/>
    <x v="0"/>
    <s v="PAGO NOMINAS VARIAS CPS CON CARGO AL CONTRATO No 1"/>
    <n v="1170000"/>
    <n v="1170000"/>
    <n v="0"/>
    <n v="0"/>
  </r>
  <r>
    <s v="G"/>
    <n v="14"/>
    <n v="327"/>
    <n v="3"/>
    <n v="1016066299"/>
    <s v="VARELA GUTIERREZ JHON SEBASTIAN         "/>
    <x v="66"/>
    <x v="64"/>
    <n v="20170127"/>
    <x v="0"/>
    <s v="PAGO NOMINAS VARIAS CPS CON CARGO AL CONTRATO No 1"/>
    <n v="-7493"/>
    <n v="0"/>
    <n v="7493"/>
    <n v="1170000"/>
  </r>
  <r>
    <s v="G"/>
    <n v="14"/>
    <n v="327"/>
    <n v="4"/>
    <n v="1016066299"/>
    <s v="VARELA GUTIERREZ JHON SEBASTIAN         "/>
    <x v="75"/>
    <x v="73"/>
    <n v="20170127"/>
    <x v="0"/>
    <s v="PAGO NOMINAS VARIAS CPS CON CARGO AL CONTRATO No 1"/>
    <n v="-7756"/>
    <n v="0"/>
    <n v="7756"/>
    <n v="1170000"/>
  </r>
  <r>
    <s v="G"/>
    <n v="14"/>
    <n v="327"/>
    <n v="5"/>
    <n v="1016066299"/>
    <s v="VARELA GUTIERREZ JHON SEBASTIAN         "/>
    <x v="77"/>
    <x v="75"/>
    <n v="20170127"/>
    <x v="0"/>
    <s v="PAGO NOMINAS VARIAS CPS CON CARGO AL CONTRATO No 1"/>
    <n v="-3878"/>
    <n v="0"/>
    <n v="3878"/>
    <n v="1170000"/>
  </r>
  <r>
    <s v="G"/>
    <n v="14"/>
    <n v="327"/>
    <n v="6"/>
    <n v="1016066299"/>
    <s v="VARELA GUTIERREZ JHON SEBASTIAN         "/>
    <x v="24"/>
    <x v="24"/>
    <n v="20170127"/>
    <x v="0"/>
    <s v="PAGO NOMINAS VARIAS CPS CON CARGO AL CONTRATO No 1"/>
    <n v="-15513"/>
    <n v="0"/>
    <n v="15513"/>
    <n v="1170000"/>
  </r>
  <r>
    <s v="G"/>
    <n v="14"/>
    <n v="328"/>
    <n v="1"/>
    <n v="1016066299"/>
    <s v="VARELA GUTIERREZ JHON SEBASTIAN         "/>
    <x v="281"/>
    <x v="256"/>
    <n v="20170127"/>
    <x v="0"/>
    <s v="PAGO NOMINAS VARIAS CPS CON CARGO AL CONTRATO No 1"/>
    <n v="-1484701"/>
    <n v="0"/>
    <n v="1484701"/>
    <n v="0"/>
  </r>
  <r>
    <s v="G"/>
    <n v="14"/>
    <n v="328"/>
    <n v="2"/>
    <n v="1016066299"/>
    <s v="VARELA GUTIERREZ JHON SEBASTIAN         "/>
    <x v="282"/>
    <x v="257"/>
    <n v="20170127"/>
    <x v="0"/>
    <s v="PAGO NOMINAS VARIAS CPS CON CARGO AL CONTRATO No 1"/>
    <n v="1530000"/>
    <n v="1530000"/>
    <n v="0"/>
    <n v="0"/>
  </r>
  <r>
    <s v="G"/>
    <n v="14"/>
    <n v="328"/>
    <n v="3"/>
    <n v="1016066299"/>
    <s v="VARELA GUTIERREZ JHON SEBASTIAN         "/>
    <x v="66"/>
    <x v="64"/>
    <n v="20170127"/>
    <x v="0"/>
    <s v="PAGO NOMINAS VARIAS CPS CON CARGO AL CONTRATO No 1"/>
    <n v="-9798"/>
    <n v="0"/>
    <n v="9798"/>
    <n v="1530000"/>
  </r>
  <r>
    <s v="G"/>
    <n v="14"/>
    <n v="328"/>
    <n v="4"/>
    <n v="1016066299"/>
    <s v="VARELA GUTIERREZ JHON SEBASTIAN         "/>
    <x v="75"/>
    <x v="73"/>
    <n v="20170127"/>
    <x v="0"/>
    <s v="PAGO NOMINAS VARIAS CPS CON CARGO AL CONTRATO No 1"/>
    <n v="-10143"/>
    <n v="0"/>
    <n v="10143"/>
    <n v="1530000"/>
  </r>
  <r>
    <s v="G"/>
    <n v="14"/>
    <n v="328"/>
    <n v="5"/>
    <n v="1016066299"/>
    <s v="VARELA GUTIERREZ JHON SEBASTIAN         "/>
    <x v="77"/>
    <x v="75"/>
    <n v="20170127"/>
    <x v="0"/>
    <s v="PAGO NOMINAS VARIAS CPS CON CARGO AL CONTRATO No 1"/>
    <n v="-5072"/>
    <n v="0"/>
    <n v="5072"/>
    <n v="1530000"/>
  </r>
  <r>
    <s v="G"/>
    <n v="14"/>
    <n v="328"/>
    <n v="6"/>
    <n v="1016066299"/>
    <s v="VARELA GUTIERREZ JHON SEBASTIAN         "/>
    <x v="24"/>
    <x v="24"/>
    <n v="20170127"/>
    <x v="0"/>
    <s v="PAGO NOMINAS VARIAS CPS CON CARGO AL CONTRATO No 1"/>
    <n v="-20286"/>
    <n v="0"/>
    <n v="20286"/>
    <n v="1530000"/>
  </r>
  <r>
    <s v="G"/>
    <n v="14"/>
    <n v="329"/>
    <n v="1"/>
    <n v="51706875"/>
    <s v="ARDILA NAVARRO CARMENZA                 "/>
    <x v="281"/>
    <x v="256"/>
    <n v="20170127"/>
    <x v="0"/>
    <s v="PAGO NOMINAS VARIAS CPS CON CARGO AL CONTRATO No 1"/>
    <n v="-2144569"/>
    <n v="0"/>
    <n v="2144569"/>
    <n v="0"/>
  </r>
  <r>
    <s v="G"/>
    <n v="14"/>
    <n v="329"/>
    <n v="2"/>
    <n v="51706875"/>
    <s v="ARDILA NAVARRO CARMENZA                 "/>
    <x v="282"/>
    <x v="257"/>
    <n v="20170127"/>
    <x v="0"/>
    <s v="PAGO NOMINAS VARIAS CPS CON CARGO AL CONTRATO No 1"/>
    <n v="2210000"/>
    <n v="2210000"/>
    <n v="0"/>
    <n v="0"/>
  </r>
  <r>
    <s v="G"/>
    <n v="14"/>
    <n v="329"/>
    <n v="3"/>
    <n v="51706875"/>
    <s v="ARDILA NAVARRO CARMENZA                 "/>
    <x v="66"/>
    <x v="64"/>
    <n v="20170127"/>
    <x v="0"/>
    <s v="PAGO NOMINAS VARIAS CPS CON CARGO AL CONTRATO No 1"/>
    <n v="-14153"/>
    <n v="0"/>
    <n v="14153"/>
    <n v="2210000"/>
  </r>
  <r>
    <s v="G"/>
    <n v="14"/>
    <n v="329"/>
    <n v="4"/>
    <n v="51706875"/>
    <s v="ARDILA NAVARRO CARMENZA                 "/>
    <x v="75"/>
    <x v="73"/>
    <n v="20170127"/>
    <x v="0"/>
    <s v="PAGO NOMINAS VARIAS CPS CON CARGO AL CONTRATO No 1"/>
    <n v="-14651"/>
    <n v="0"/>
    <n v="14651"/>
    <n v="2210000"/>
  </r>
  <r>
    <s v="G"/>
    <n v="14"/>
    <n v="329"/>
    <n v="5"/>
    <n v="51706875"/>
    <s v="ARDILA NAVARRO CARMENZA                 "/>
    <x v="77"/>
    <x v="75"/>
    <n v="20170127"/>
    <x v="0"/>
    <s v="PAGO NOMINAS VARIAS CPS CON CARGO AL CONTRATO No 1"/>
    <n v="-7325"/>
    <n v="0"/>
    <n v="7325"/>
    <n v="2210000"/>
  </r>
  <r>
    <s v="G"/>
    <n v="14"/>
    <n v="329"/>
    <n v="6"/>
    <n v="51706875"/>
    <s v="ARDILA NAVARRO CARMENZA                 "/>
    <x v="24"/>
    <x v="24"/>
    <n v="20170127"/>
    <x v="0"/>
    <s v="PAGO NOMINAS VARIAS CPS CON CARGO AL CONTRATO No 1"/>
    <n v="-29302"/>
    <n v="0"/>
    <n v="29302"/>
    <n v="2210000"/>
  </r>
  <r>
    <s v="G"/>
    <n v="14"/>
    <n v="330"/>
    <n v="1"/>
    <n v="51706875"/>
    <s v="ARDILA NAVARRO CARMENZA                 "/>
    <x v="281"/>
    <x v="256"/>
    <n v="20170127"/>
    <x v="0"/>
    <s v="PAGO NOMINAS VARIAS CPS CON CARGO AL CONTRATO No 1"/>
    <n v="-135855"/>
    <n v="0"/>
    <n v="135855"/>
    <n v="0"/>
  </r>
  <r>
    <s v="G"/>
    <n v="14"/>
    <n v="330"/>
    <n v="2"/>
    <n v="51706875"/>
    <s v="ARDILA NAVARRO CARMENZA                 "/>
    <x v="282"/>
    <x v="257"/>
    <n v="20170127"/>
    <x v="0"/>
    <s v="PAGO NOMINAS VARIAS CPS CON CARGO AL CONTRATO No 1"/>
    <n v="140000"/>
    <n v="140000"/>
    <n v="0"/>
    <n v="0"/>
  </r>
  <r>
    <s v="G"/>
    <n v="14"/>
    <n v="330"/>
    <n v="3"/>
    <n v="51706875"/>
    <s v="ARDILA NAVARRO CARMENZA                 "/>
    <x v="66"/>
    <x v="64"/>
    <n v="20170127"/>
    <x v="0"/>
    <s v="PAGO NOMINAS VARIAS CPS CON CARGO AL CONTRATO No 1"/>
    <n v="-897"/>
    <n v="0"/>
    <n v="897"/>
    <n v="140000"/>
  </r>
  <r>
    <s v="G"/>
    <n v="14"/>
    <n v="330"/>
    <n v="4"/>
    <n v="51706875"/>
    <s v="ARDILA NAVARRO CARMENZA                 "/>
    <x v="75"/>
    <x v="73"/>
    <n v="20170127"/>
    <x v="0"/>
    <s v="PAGO NOMINAS VARIAS CPS CON CARGO AL CONTRATO No 1"/>
    <n v="-928"/>
    <n v="0"/>
    <n v="928"/>
    <n v="140000"/>
  </r>
  <r>
    <s v="G"/>
    <n v="14"/>
    <n v="330"/>
    <n v="5"/>
    <n v="51706875"/>
    <s v="ARDILA NAVARRO CARMENZA                 "/>
    <x v="77"/>
    <x v="75"/>
    <n v="20170127"/>
    <x v="0"/>
    <s v="PAGO NOMINAS VARIAS CPS CON CARGO AL CONTRATO No 1"/>
    <n v="-464"/>
    <n v="0"/>
    <n v="464"/>
    <n v="140000"/>
  </r>
  <r>
    <s v="G"/>
    <n v="14"/>
    <n v="330"/>
    <n v="6"/>
    <n v="51706875"/>
    <s v="ARDILA NAVARRO CARMENZA                 "/>
    <x v="24"/>
    <x v="24"/>
    <n v="20170127"/>
    <x v="0"/>
    <s v="PAGO NOMINAS VARIAS CPS CON CARGO AL CONTRATO No 1"/>
    <n v="-1856"/>
    <n v="0"/>
    <n v="1856"/>
    <n v="140000"/>
  </r>
  <r>
    <s v="G"/>
    <n v="14"/>
    <n v="331"/>
    <n v="1"/>
    <n v="1014227336"/>
    <s v="GRACIA SUAREZ XIMENA                    "/>
    <x v="281"/>
    <x v="256"/>
    <n v="20170127"/>
    <x v="0"/>
    <s v="PAGO NOMINAS VARIAS CPS CON CARGO AL CONTRATO No 1"/>
    <n v="-1752906"/>
    <n v="0"/>
    <n v="1752906"/>
    <n v="0"/>
  </r>
  <r>
    <s v="G"/>
    <n v="14"/>
    <n v="331"/>
    <n v="2"/>
    <n v="1014227336"/>
    <s v="GRACIA SUAREZ XIMENA                    "/>
    <x v="282"/>
    <x v="257"/>
    <n v="20170127"/>
    <x v="0"/>
    <s v="PAGO NOMINAS VARIAS CPS CON CARGO AL CONTRATO No 1"/>
    <n v="1800000"/>
    <n v="1800000"/>
    <n v="0"/>
    <n v="0"/>
  </r>
  <r>
    <s v="G"/>
    <n v="14"/>
    <n v="331"/>
    <n v="3"/>
    <n v="1014227336"/>
    <s v="GRACIA SUAREZ XIMENA                    "/>
    <x v="66"/>
    <x v="64"/>
    <n v="20170127"/>
    <x v="0"/>
    <s v="PAGO NOMINAS VARIAS CPS CON CARGO AL CONTRATO No 1"/>
    <n v="-10186"/>
    <n v="0"/>
    <n v="10186"/>
    <n v="1800000"/>
  </r>
  <r>
    <s v="G"/>
    <n v="14"/>
    <n v="331"/>
    <n v="4"/>
    <n v="1014227336"/>
    <s v="GRACIA SUAREZ XIMENA                    "/>
    <x v="75"/>
    <x v="73"/>
    <n v="20170127"/>
    <x v="0"/>
    <s v="PAGO NOMINAS VARIAS CPS CON CARGO AL CONTRATO No 1"/>
    <n v="-10545"/>
    <n v="0"/>
    <n v="10545"/>
    <n v="1800000"/>
  </r>
  <r>
    <s v="G"/>
    <n v="14"/>
    <n v="331"/>
    <n v="5"/>
    <n v="1014227336"/>
    <s v="GRACIA SUAREZ XIMENA                    "/>
    <x v="77"/>
    <x v="75"/>
    <n v="20170127"/>
    <x v="0"/>
    <s v="PAGO NOMINAS VARIAS CPS CON CARGO AL CONTRATO No 1"/>
    <n v="-5273"/>
    <n v="0"/>
    <n v="5273"/>
    <n v="1800000"/>
  </r>
  <r>
    <s v="G"/>
    <n v="14"/>
    <n v="331"/>
    <n v="6"/>
    <n v="1014227336"/>
    <s v="GRACIA SUAREZ XIMENA                    "/>
    <x v="24"/>
    <x v="24"/>
    <n v="20170127"/>
    <x v="0"/>
    <s v="PAGO NOMINAS VARIAS CPS CON CARGO AL CONTRATO No 1"/>
    <n v="-21090"/>
    <n v="0"/>
    <n v="21090"/>
    <n v="1800000"/>
  </r>
  <r>
    <s v="G"/>
    <n v="14"/>
    <n v="332"/>
    <n v="1"/>
    <n v="1022984525"/>
    <s v="VANOY HERRERA JANNETH                   "/>
    <x v="281"/>
    <x v="256"/>
    <n v="20170127"/>
    <x v="0"/>
    <s v="PAGO NOMINAS VARIAS CPS CON CARGO AL CONTRATO No 1"/>
    <n v="-1630369"/>
    <n v="0"/>
    <n v="1630369"/>
    <n v="0"/>
  </r>
  <r>
    <s v="G"/>
    <n v="14"/>
    <n v="332"/>
    <n v="2"/>
    <n v="1022984525"/>
    <s v="VANOY HERRERA JANNETH                   "/>
    <x v="282"/>
    <x v="257"/>
    <n v="20170127"/>
    <x v="0"/>
    <s v="PAGO NOMINAS VARIAS CPS CON CARGO AL CONTRATO No 1"/>
    <n v="1680000"/>
    <n v="1680000"/>
    <n v="0"/>
    <n v="0"/>
  </r>
  <r>
    <s v="G"/>
    <n v="14"/>
    <n v="332"/>
    <n v="3"/>
    <n v="1022984525"/>
    <s v="VANOY HERRERA JANNETH                   "/>
    <x v="66"/>
    <x v="64"/>
    <n v="20170127"/>
    <x v="0"/>
    <s v="PAGO NOMINAS VARIAS CPS CON CARGO AL CONTRATO No 1"/>
    <n v="-10735"/>
    <n v="0"/>
    <n v="10735"/>
    <n v="1680000"/>
  </r>
  <r>
    <s v="G"/>
    <n v="14"/>
    <n v="332"/>
    <n v="4"/>
    <n v="1022984525"/>
    <s v="VANOY HERRERA JANNETH                   "/>
    <x v="75"/>
    <x v="73"/>
    <n v="20170127"/>
    <x v="0"/>
    <s v="PAGO NOMINAS VARIAS CPS CON CARGO AL CONTRATO No 1"/>
    <n v="-11113"/>
    <n v="0"/>
    <n v="11113"/>
    <n v="1680000"/>
  </r>
  <r>
    <s v="G"/>
    <n v="14"/>
    <n v="332"/>
    <n v="5"/>
    <n v="1022984525"/>
    <s v="VANOY HERRERA JANNETH                   "/>
    <x v="77"/>
    <x v="75"/>
    <n v="20170127"/>
    <x v="0"/>
    <s v="PAGO NOMINAS VARIAS CPS CON CARGO AL CONTRATO No 1"/>
    <n v="-5557"/>
    <n v="0"/>
    <n v="5557"/>
    <n v="1680000"/>
  </r>
  <r>
    <s v="G"/>
    <n v="14"/>
    <n v="332"/>
    <n v="6"/>
    <n v="1022984525"/>
    <s v="VANOY HERRERA JANNETH                   "/>
    <x v="24"/>
    <x v="24"/>
    <n v="20170127"/>
    <x v="0"/>
    <s v="PAGO NOMINAS VARIAS CPS CON CARGO AL CONTRATO No 1"/>
    <n v="-22226"/>
    <n v="0"/>
    <n v="22226"/>
    <n v="1680000"/>
  </r>
  <r>
    <s v="G"/>
    <n v="14"/>
    <n v="333"/>
    <n v="1"/>
    <n v="1022984525"/>
    <s v="VANOY HERRERA JANNETH                   "/>
    <x v="281"/>
    <x v="256"/>
    <n v="20170127"/>
    <x v="0"/>
    <s v="PAGO NOMINAS VARIAS CPS CON CARGO AL CONTRATO No 1"/>
    <n v="-129394"/>
    <n v="0"/>
    <n v="129394"/>
    <n v="0"/>
  </r>
  <r>
    <s v="G"/>
    <n v="14"/>
    <n v="333"/>
    <n v="2"/>
    <n v="1022984525"/>
    <s v="VANOY HERRERA JANNETH                   "/>
    <x v="282"/>
    <x v="257"/>
    <n v="20170127"/>
    <x v="0"/>
    <s v="PAGO NOMINAS VARIAS CPS CON CARGO AL CONTRATO No 1"/>
    <n v="133333"/>
    <n v="133333"/>
    <n v="0"/>
    <n v="0"/>
  </r>
  <r>
    <s v="G"/>
    <n v="14"/>
    <n v="333"/>
    <n v="3"/>
    <n v="1022984525"/>
    <s v="VANOY HERRERA JANNETH                   "/>
    <x v="66"/>
    <x v="64"/>
    <n v="20170127"/>
    <x v="0"/>
    <s v="PAGO NOMINAS VARIAS CPS CON CARGO AL CONTRATO No 1"/>
    <n v="-852"/>
    <n v="0"/>
    <n v="852"/>
    <n v="133333"/>
  </r>
  <r>
    <s v="G"/>
    <n v="14"/>
    <n v="333"/>
    <n v="4"/>
    <n v="1022984525"/>
    <s v="VANOY HERRERA JANNETH                   "/>
    <x v="75"/>
    <x v="73"/>
    <n v="20170127"/>
    <x v="0"/>
    <s v="PAGO NOMINAS VARIAS CPS CON CARGO AL CONTRATO No 1"/>
    <n v="-882"/>
    <n v="0"/>
    <n v="882"/>
    <n v="133333"/>
  </r>
  <r>
    <s v="G"/>
    <n v="14"/>
    <n v="333"/>
    <n v="5"/>
    <n v="1022984525"/>
    <s v="VANOY HERRERA JANNETH                   "/>
    <x v="77"/>
    <x v="75"/>
    <n v="20170127"/>
    <x v="0"/>
    <s v="PAGO NOMINAS VARIAS CPS CON CARGO AL CONTRATO No 1"/>
    <n v="-441"/>
    <n v="0"/>
    <n v="441"/>
    <n v="133333"/>
  </r>
  <r>
    <s v="G"/>
    <n v="14"/>
    <n v="333"/>
    <n v="6"/>
    <n v="1022984525"/>
    <s v="VANOY HERRERA JANNETH                   "/>
    <x v="24"/>
    <x v="24"/>
    <n v="20170127"/>
    <x v="0"/>
    <s v="PAGO NOMINAS VARIAS CPS CON CARGO AL CONTRATO No 1"/>
    <n v="-1764"/>
    <n v="0"/>
    <n v="1764"/>
    <n v="133333"/>
  </r>
  <r>
    <s v="G"/>
    <n v="14"/>
    <n v="334"/>
    <n v="1"/>
    <n v="51836152"/>
    <s v="HERRERA SMITH ADRIANA PATRICIA          "/>
    <x v="281"/>
    <x v="256"/>
    <n v="20170127"/>
    <x v="0"/>
    <s v="PAGO NOMINAS VARIAS CPS CON CARGO AL CONTRATO No 1"/>
    <n v="-1752906"/>
    <n v="0"/>
    <n v="1752906"/>
    <n v="0"/>
  </r>
  <r>
    <s v="G"/>
    <n v="14"/>
    <n v="334"/>
    <n v="2"/>
    <n v="51836152"/>
    <s v="HERRERA SMITH ADRIANA PATRICIA          "/>
    <x v="282"/>
    <x v="257"/>
    <n v="20170127"/>
    <x v="0"/>
    <s v="PAGO NOMINAS VARIAS CPS CON CARGO AL CONTRATO No 1"/>
    <n v="1800000"/>
    <n v="1800000"/>
    <n v="0"/>
    <n v="0"/>
  </r>
  <r>
    <s v="G"/>
    <n v="14"/>
    <n v="334"/>
    <n v="3"/>
    <n v="51836152"/>
    <s v="HERRERA SMITH ADRIANA PATRICIA          "/>
    <x v="66"/>
    <x v="64"/>
    <n v="20170127"/>
    <x v="0"/>
    <s v="PAGO NOMINAS VARIAS CPS CON CARGO AL CONTRATO No 1"/>
    <n v="-10186"/>
    <n v="0"/>
    <n v="10186"/>
    <n v="1800000"/>
  </r>
  <r>
    <s v="G"/>
    <n v="14"/>
    <n v="334"/>
    <n v="4"/>
    <n v="51836152"/>
    <s v="HERRERA SMITH ADRIANA PATRICIA          "/>
    <x v="75"/>
    <x v="73"/>
    <n v="20170127"/>
    <x v="0"/>
    <s v="PAGO NOMINAS VARIAS CPS CON CARGO AL CONTRATO No 1"/>
    <n v="-10545"/>
    <n v="0"/>
    <n v="10545"/>
    <n v="1800000"/>
  </r>
  <r>
    <s v="G"/>
    <n v="14"/>
    <n v="334"/>
    <n v="5"/>
    <n v="51836152"/>
    <s v="HERRERA SMITH ADRIANA PATRICIA          "/>
    <x v="77"/>
    <x v="75"/>
    <n v="20170127"/>
    <x v="0"/>
    <s v="PAGO NOMINAS VARIAS CPS CON CARGO AL CONTRATO No 1"/>
    <n v="-5273"/>
    <n v="0"/>
    <n v="5273"/>
    <n v="1800000"/>
  </r>
  <r>
    <s v="G"/>
    <n v="14"/>
    <n v="334"/>
    <n v="6"/>
    <n v="51836152"/>
    <s v="HERRERA SMITH ADRIANA PATRICIA          "/>
    <x v="24"/>
    <x v="24"/>
    <n v="20170127"/>
    <x v="0"/>
    <s v="PAGO NOMINAS VARIAS CPS CON CARGO AL CONTRATO No 1"/>
    <n v="-21090"/>
    <n v="0"/>
    <n v="21090"/>
    <n v="1800000"/>
  </r>
  <r>
    <s v="G"/>
    <n v="14"/>
    <n v="335"/>
    <n v="1"/>
    <n v="1010198877"/>
    <s v="RUIZ SANCHEZ NATALIA                    "/>
    <x v="281"/>
    <x v="256"/>
    <n v="20170127"/>
    <x v="0"/>
    <s v="PAGO NOMINAS VARIAS CPS CON CARGO AL CONTRATO No 1"/>
    <n v="-1940787"/>
    <n v="0"/>
    <n v="1940787"/>
    <n v="0"/>
  </r>
  <r>
    <s v="G"/>
    <n v="14"/>
    <n v="335"/>
    <n v="2"/>
    <n v="1010198877"/>
    <s v="RUIZ SANCHEZ NATALIA                    "/>
    <x v="282"/>
    <x v="257"/>
    <n v="20170127"/>
    <x v="0"/>
    <s v="PAGO NOMINAS VARIAS CPS CON CARGO AL CONTRATO No 1"/>
    <n v="2000000"/>
    <n v="2000000"/>
    <n v="0"/>
    <n v="0"/>
  </r>
  <r>
    <s v="G"/>
    <n v="14"/>
    <n v="335"/>
    <n v="3"/>
    <n v="1010198877"/>
    <s v="RUIZ SANCHEZ NATALIA                    "/>
    <x v="66"/>
    <x v="64"/>
    <n v="20170127"/>
    <x v="0"/>
    <s v="PAGO NOMINAS VARIAS CPS CON CARGO AL CONTRATO No 1"/>
    <n v="-12808"/>
    <n v="0"/>
    <n v="12808"/>
    <n v="2000000"/>
  </r>
  <r>
    <s v="G"/>
    <n v="14"/>
    <n v="335"/>
    <n v="4"/>
    <n v="1010198877"/>
    <s v="RUIZ SANCHEZ NATALIA                    "/>
    <x v="75"/>
    <x v="73"/>
    <n v="20170127"/>
    <x v="0"/>
    <s v="PAGO NOMINAS VARIAS CPS CON CARGO AL CONTRATO No 1"/>
    <n v="-13259"/>
    <n v="0"/>
    <n v="13259"/>
    <n v="2000000"/>
  </r>
  <r>
    <s v="G"/>
    <n v="14"/>
    <n v="335"/>
    <n v="5"/>
    <n v="1010198877"/>
    <s v="RUIZ SANCHEZ NATALIA                    "/>
    <x v="77"/>
    <x v="75"/>
    <n v="20170127"/>
    <x v="0"/>
    <s v="PAGO NOMINAS VARIAS CPS CON CARGO AL CONTRATO No 1"/>
    <n v="-6629"/>
    <n v="0"/>
    <n v="6629"/>
    <n v="2000000"/>
  </r>
  <r>
    <s v="G"/>
    <n v="14"/>
    <n v="335"/>
    <n v="6"/>
    <n v="1010198877"/>
    <s v="RUIZ SANCHEZ NATALIA                    "/>
    <x v="24"/>
    <x v="24"/>
    <n v="20170127"/>
    <x v="0"/>
    <s v="PAGO NOMINAS VARIAS CPS CON CARGO AL CONTRATO No 1"/>
    <n v="-26517"/>
    <n v="0"/>
    <n v="26517"/>
    <n v="2000000"/>
  </r>
  <r>
    <s v="G"/>
    <n v="14"/>
    <n v="336"/>
    <n v="1"/>
    <n v="41750722"/>
    <s v="BARBOSA QUIMBAY CLAUDIA MARTHA          "/>
    <x v="281"/>
    <x v="256"/>
    <n v="20170127"/>
    <x v="0"/>
    <s v="PAGO NOMINAS VARIAS CPS CON CARGO AL CONTRATO No 1"/>
    <n v="-3881575"/>
    <n v="0"/>
    <n v="3881575"/>
    <n v="0"/>
  </r>
  <r>
    <s v="G"/>
    <n v="14"/>
    <n v="336"/>
    <n v="2"/>
    <n v="41750722"/>
    <s v="BARBOSA QUIMBAY CLAUDIA MARTHA          "/>
    <x v="282"/>
    <x v="257"/>
    <n v="20170127"/>
    <x v="0"/>
    <s v="PAGO NOMINAS VARIAS CPS CON CARGO AL CONTRATO No 1"/>
    <n v="4000000"/>
    <n v="4000000"/>
    <n v="0"/>
    <n v="0"/>
  </r>
  <r>
    <s v="G"/>
    <n v="14"/>
    <n v="336"/>
    <n v="3"/>
    <n v="41750722"/>
    <s v="BARBOSA QUIMBAY CLAUDIA MARTHA          "/>
    <x v="66"/>
    <x v="64"/>
    <n v="20170127"/>
    <x v="0"/>
    <s v="PAGO NOMINAS VARIAS CPS CON CARGO AL CONTRATO No 1"/>
    <n v="-25615"/>
    <n v="0"/>
    <n v="25615"/>
    <n v="4000000"/>
  </r>
  <r>
    <s v="G"/>
    <n v="14"/>
    <n v="336"/>
    <n v="4"/>
    <n v="41750722"/>
    <s v="BARBOSA QUIMBAY CLAUDIA MARTHA          "/>
    <x v="75"/>
    <x v="73"/>
    <n v="20170127"/>
    <x v="0"/>
    <s v="PAGO NOMINAS VARIAS CPS CON CARGO AL CONTRATO No 1"/>
    <n v="-26517"/>
    <n v="0"/>
    <n v="26517"/>
    <n v="4000000"/>
  </r>
  <r>
    <s v="G"/>
    <n v="14"/>
    <n v="336"/>
    <n v="5"/>
    <n v="41750722"/>
    <s v="BARBOSA QUIMBAY CLAUDIA MARTHA          "/>
    <x v="77"/>
    <x v="75"/>
    <n v="20170127"/>
    <x v="0"/>
    <s v="PAGO NOMINAS VARIAS CPS CON CARGO AL CONTRATO No 1"/>
    <n v="-13259"/>
    <n v="0"/>
    <n v="13259"/>
    <n v="4000000"/>
  </r>
  <r>
    <s v="G"/>
    <n v="14"/>
    <n v="336"/>
    <n v="6"/>
    <n v="41750722"/>
    <s v="BARBOSA QUIMBAY CLAUDIA MARTHA          "/>
    <x v="24"/>
    <x v="24"/>
    <n v="20170127"/>
    <x v="0"/>
    <s v="PAGO NOMINAS VARIAS CPS CON CARGO AL CONTRATO No 1"/>
    <n v="-53034"/>
    <n v="0"/>
    <n v="53034"/>
    <n v="4000000"/>
  </r>
  <r>
    <s v="G"/>
    <n v="14"/>
    <n v="337"/>
    <n v="1"/>
    <n v="51671598"/>
    <s v="VILMA YANETH RUBIO AVELLANEDA           "/>
    <x v="281"/>
    <x v="256"/>
    <n v="20170127"/>
    <x v="0"/>
    <s v="PAGO NOMINAS VARIAS CPS CON CARGO AL CONTRATO No 1"/>
    <n v="-659837"/>
    <n v="0"/>
    <n v="659837"/>
    <n v="0"/>
  </r>
  <r>
    <s v="G"/>
    <n v="14"/>
    <n v="337"/>
    <n v="2"/>
    <n v="51671598"/>
    <s v="VILMA YANETH RUBIO AVELLANEDA           "/>
    <x v="282"/>
    <x v="257"/>
    <n v="20170127"/>
    <x v="0"/>
    <s v="PAGO NOMINAS VARIAS CPS CON CARGO AL CONTRATO No 1"/>
    <n v="680000"/>
    <n v="680000"/>
    <n v="0"/>
    <n v="0"/>
  </r>
  <r>
    <s v="G"/>
    <n v="14"/>
    <n v="337"/>
    <n v="3"/>
    <n v="51671598"/>
    <s v="VILMA YANETH RUBIO AVELLANEDA           "/>
    <x v="66"/>
    <x v="64"/>
    <n v="20170127"/>
    <x v="0"/>
    <s v="PAGO NOMINAS VARIAS CPS CON CARGO AL CONTRATO No 1"/>
    <n v="-4361"/>
    <n v="0"/>
    <n v="4361"/>
    <n v="680000"/>
  </r>
  <r>
    <s v="G"/>
    <n v="14"/>
    <n v="337"/>
    <n v="4"/>
    <n v="51671598"/>
    <s v="VILMA YANETH RUBIO AVELLANEDA           "/>
    <x v="75"/>
    <x v="73"/>
    <n v="20170127"/>
    <x v="0"/>
    <s v="PAGO NOMINAS VARIAS CPS CON CARGO AL CONTRATO No 1"/>
    <n v="-4515"/>
    <n v="0"/>
    <n v="4515"/>
    <n v="680000"/>
  </r>
  <r>
    <s v="G"/>
    <n v="14"/>
    <n v="337"/>
    <n v="5"/>
    <n v="51671598"/>
    <s v="VILMA YANETH RUBIO AVELLANEDA           "/>
    <x v="77"/>
    <x v="75"/>
    <n v="20170127"/>
    <x v="0"/>
    <s v="PAGO NOMINAS VARIAS CPS CON CARGO AL CONTRATO No 1"/>
    <n v="-2257"/>
    <n v="0"/>
    <n v="2257"/>
    <n v="680000"/>
  </r>
  <r>
    <s v="G"/>
    <n v="14"/>
    <n v="337"/>
    <n v="6"/>
    <n v="51671598"/>
    <s v="VILMA YANETH RUBIO AVELLANEDA           "/>
    <x v="24"/>
    <x v="24"/>
    <n v="20170127"/>
    <x v="0"/>
    <s v="PAGO NOMINAS VARIAS CPS CON CARGO AL CONTRATO No 1"/>
    <n v="-9030"/>
    <n v="0"/>
    <n v="9030"/>
    <n v="680000"/>
  </r>
  <r>
    <s v="G"/>
    <n v="14"/>
    <n v="338"/>
    <n v="1"/>
    <n v="51671598"/>
    <s v="VILMA YANETH RUBIO AVELLANEDA           "/>
    <x v="281"/>
    <x v="256"/>
    <n v="20170127"/>
    <x v="0"/>
    <s v="PAGO NOMINAS VARIAS CPS CON CARGO AL CONTRATO No 1"/>
    <n v="-1649686"/>
    <n v="0"/>
    <n v="1649686"/>
    <n v="0"/>
  </r>
  <r>
    <s v="G"/>
    <n v="14"/>
    <n v="338"/>
    <n v="2"/>
    <n v="51671598"/>
    <s v="VILMA YANETH RUBIO AVELLANEDA           "/>
    <x v="282"/>
    <x v="257"/>
    <n v="20170127"/>
    <x v="0"/>
    <s v="PAGO NOMINAS VARIAS CPS CON CARGO AL CONTRATO No 1"/>
    <n v="1700000"/>
    <n v="1700000"/>
    <n v="0"/>
    <n v="0"/>
  </r>
  <r>
    <s v="G"/>
    <n v="14"/>
    <n v="338"/>
    <n v="3"/>
    <n v="51671598"/>
    <s v="VILMA YANETH RUBIO AVELLANEDA           "/>
    <x v="66"/>
    <x v="64"/>
    <n v="20170127"/>
    <x v="0"/>
    <s v="PAGO NOMINAS VARIAS CPS CON CARGO AL CONTRATO No 1"/>
    <n v="-10883"/>
    <n v="0"/>
    <n v="10883"/>
    <n v="1700000"/>
  </r>
  <r>
    <s v="G"/>
    <n v="14"/>
    <n v="338"/>
    <n v="4"/>
    <n v="51671598"/>
    <s v="VILMA YANETH RUBIO AVELLANEDA           "/>
    <x v="75"/>
    <x v="73"/>
    <n v="20170127"/>
    <x v="0"/>
    <s v="PAGO NOMINAS VARIAS CPS CON CARGO AL CONTRATO No 1"/>
    <n v="-11266"/>
    <n v="0"/>
    <n v="11266"/>
    <n v="1700000"/>
  </r>
  <r>
    <s v="G"/>
    <n v="14"/>
    <n v="338"/>
    <n v="5"/>
    <n v="51671598"/>
    <s v="VILMA YANETH RUBIO AVELLANEDA           "/>
    <x v="77"/>
    <x v="75"/>
    <n v="20170127"/>
    <x v="0"/>
    <s v="PAGO NOMINAS VARIAS CPS CON CARGO AL CONTRATO No 1"/>
    <n v="-5633"/>
    <n v="0"/>
    <n v="5633"/>
    <n v="1700000"/>
  </r>
  <r>
    <s v="G"/>
    <n v="14"/>
    <n v="338"/>
    <n v="6"/>
    <n v="51671598"/>
    <s v="VILMA YANETH RUBIO AVELLANEDA           "/>
    <x v="24"/>
    <x v="24"/>
    <n v="20170127"/>
    <x v="0"/>
    <s v="PAGO NOMINAS VARIAS CPS CON CARGO AL CONTRATO No 1"/>
    <n v="-22532"/>
    <n v="0"/>
    <n v="22532"/>
    <n v="1700000"/>
  </r>
  <r>
    <s v="G"/>
    <n v="14"/>
    <n v="339"/>
    <n v="1"/>
    <n v="79840544"/>
    <s v="JIMENEZ ARIAS JOSE JULIAN               "/>
    <x v="281"/>
    <x v="256"/>
    <n v="20170127"/>
    <x v="0"/>
    <s v="PAGO NOMINAS VARIAS CPS CON CARGO AL CONTRATO No 1"/>
    <n v="-1929794"/>
    <n v="0"/>
    <n v="1929794"/>
    <n v="0"/>
  </r>
  <r>
    <s v="G"/>
    <n v="14"/>
    <n v="339"/>
    <n v="2"/>
    <n v="79840544"/>
    <s v="JIMENEZ ARIAS JOSE JULIAN               "/>
    <x v="282"/>
    <x v="257"/>
    <n v="20170127"/>
    <x v="0"/>
    <s v="PAGO NOMINAS VARIAS CPS CON CARGO AL CONTRATO No 1"/>
    <n v="2000000"/>
    <n v="2000000"/>
    <n v="0"/>
    <n v="0"/>
  </r>
  <r>
    <s v="G"/>
    <n v="14"/>
    <n v="339"/>
    <n v="3"/>
    <n v="79840544"/>
    <s v="JIMENEZ ARIAS JOSE JULIAN               "/>
    <x v="66"/>
    <x v="64"/>
    <n v="20170127"/>
    <x v="0"/>
    <s v="PAGO NOMINAS VARIAS CPS CON CARGO AL CONTRATO No 1"/>
    <n v="-15186"/>
    <n v="0"/>
    <n v="15186"/>
    <n v="2000000"/>
  </r>
  <r>
    <s v="G"/>
    <n v="14"/>
    <n v="339"/>
    <n v="4"/>
    <n v="79840544"/>
    <s v="JIMENEZ ARIAS JOSE JULIAN               "/>
    <x v="75"/>
    <x v="73"/>
    <n v="20170127"/>
    <x v="0"/>
    <s v="PAGO NOMINAS VARIAS CPS CON CARGO AL CONTRATO No 1"/>
    <n v="-15720"/>
    <n v="0"/>
    <n v="15720"/>
    <n v="2000000"/>
  </r>
  <r>
    <s v="G"/>
    <n v="14"/>
    <n v="339"/>
    <n v="5"/>
    <n v="79840544"/>
    <s v="JIMENEZ ARIAS JOSE JULIAN               "/>
    <x v="77"/>
    <x v="75"/>
    <n v="20170127"/>
    <x v="0"/>
    <s v="PAGO NOMINAS VARIAS CPS CON CARGO AL CONTRATO No 1"/>
    <n v="-7860"/>
    <n v="0"/>
    <n v="7860"/>
    <n v="2000000"/>
  </r>
  <r>
    <s v="G"/>
    <n v="14"/>
    <n v="339"/>
    <n v="6"/>
    <n v="79840544"/>
    <s v="JIMENEZ ARIAS JOSE JULIAN               "/>
    <x v="24"/>
    <x v="24"/>
    <n v="20170127"/>
    <x v="0"/>
    <s v="PAGO NOMINAS VARIAS CPS CON CARGO AL CONTRATO No 1"/>
    <n v="-31440"/>
    <n v="0"/>
    <n v="31440"/>
    <n v="2000000"/>
  </r>
  <r>
    <s v="G"/>
    <n v="14"/>
    <n v="340"/>
    <n v="1"/>
    <n v="52226178"/>
    <s v="TORRES BUITRAGO LILIANA                 "/>
    <x v="281"/>
    <x v="256"/>
    <n v="20170127"/>
    <x v="0"/>
    <s v="PAGO NOMINAS VARIAS CPS CON CARGO AL CONTRATO No 1"/>
    <n v="-3115977"/>
    <n v="0"/>
    <n v="3115977"/>
    <n v="0"/>
  </r>
  <r>
    <s v="G"/>
    <n v="14"/>
    <n v="340"/>
    <n v="2"/>
    <n v="52226178"/>
    <s v="TORRES BUITRAGO LILIANA                 "/>
    <x v="282"/>
    <x v="257"/>
    <n v="20170127"/>
    <x v="0"/>
    <s v="PAGO NOMINAS VARIAS CPS CON CARGO AL CONTRATO No 1"/>
    <n v="3200000"/>
    <n v="3200000"/>
    <n v="0"/>
    <n v="0"/>
  </r>
  <r>
    <s v="G"/>
    <n v="14"/>
    <n v="340"/>
    <n v="3"/>
    <n v="52226178"/>
    <s v="TORRES BUITRAGO LILIANA                 "/>
    <x v="66"/>
    <x v="64"/>
    <n v="20170127"/>
    <x v="0"/>
    <s v="PAGO NOMINAS VARIAS CPS CON CARGO AL CONTRATO No 1"/>
    <n v="-18174"/>
    <n v="0"/>
    <n v="18174"/>
    <n v="3200000"/>
  </r>
  <r>
    <s v="G"/>
    <n v="14"/>
    <n v="340"/>
    <n v="4"/>
    <n v="52226178"/>
    <s v="TORRES BUITRAGO LILIANA                 "/>
    <x v="75"/>
    <x v="73"/>
    <n v="20170127"/>
    <x v="0"/>
    <s v="PAGO NOMINAS VARIAS CPS CON CARGO AL CONTRATO No 1"/>
    <n v="-18814"/>
    <n v="0"/>
    <n v="18814"/>
    <n v="3200000"/>
  </r>
  <r>
    <s v="G"/>
    <n v="14"/>
    <n v="340"/>
    <n v="5"/>
    <n v="52226178"/>
    <s v="TORRES BUITRAGO LILIANA                 "/>
    <x v="77"/>
    <x v="75"/>
    <n v="20170127"/>
    <x v="0"/>
    <s v="PAGO NOMINAS VARIAS CPS CON CARGO AL CONTRATO No 1"/>
    <n v="-9407"/>
    <n v="0"/>
    <n v="9407"/>
    <n v="3200000"/>
  </r>
  <r>
    <s v="G"/>
    <n v="14"/>
    <n v="340"/>
    <n v="6"/>
    <n v="52226178"/>
    <s v="TORRES BUITRAGO LILIANA                 "/>
    <x v="24"/>
    <x v="24"/>
    <n v="20170127"/>
    <x v="0"/>
    <s v="PAGO NOMINAS VARIAS CPS CON CARGO AL CONTRATO No 1"/>
    <n v="-37628"/>
    <n v="0"/>
    <n v="37628"/>
    <n v="3200000"/>
  </r>
  <r>
    <s v="G"/>
    <n v="14"/>
    <n v="341"/>
    <n v="1"/>
    <n v="1094898031"/>
    <s v="GIRALDO RESTREPO GABRIEL MAURICIO       "/>
    <x v="281"/>
    <x v="256"/>
    <n v="20170127"/>
    <x v="0"/>
    <s v="PAGO NOMINAS VARIAS CPS CON CARGO AL CONTRATO No 1"/>
    <n v="-3105259"/>
    <n v="0"/>
    <n v="3105259"/>
    <n v="0"/>
  </r>
  <r>
    <s v="G"/>
    <n v="14"/>
    <n v="341"/>
    <n v="2"/>
    <n v="1094898031"/>
    <s v="GIRALDO RESTREPO GABRIEL MAURICIO       "/>
    <x v="282"/>
    <x v="257"/>
    <n v="20170127"/>
    <x v="0"/>
    <s v="PAGO NOMINAS VARIAS CPS CON CARGO AL CONTRATO No 1"/>
    <n v="3200000"/>
    <n v="3200000"/>
    <n v="0"/>
    <n v="0"/>
  </r>
  <r>
    <s v="G"/>
    <n v="14"/>
    <n v="341"/>
    <n v="3"/>
    <n v="1094898031"/>
    <s v="GIRALDO RESTREPO GABRIEL MAURICIO       "/>
    <x v="66"/>
    <x v="64"/>
    <n v="20170127"/>
    <x v="0"/>
    <s v="PAGO NOMINAS VARIAS CPS CON CARGO AL CONTRATO No 1"/>
    <n v="-20492"/>
    <n v="0"/>
    <n v="20492"/>
    <n v="3200000"/>
  </r>
  <r>
    <s v="G"/>
    <n v="14"/>
    <n v="341"/>
    <n v="4"/>
    <n v="1094898031"/>
    <s v="GIRALDO RESTREPO GABRIEL MAURICIO       "/>
    <x v="75"/>
    <x v="73"/>
    <n v="20170127"/>
    <x v="0"/>
    <s v="PAGO NOMINAS VARIAS CPS CON CARGO AL CONTRATO No 1"/>
    <n v="-21214"/>
    <n v="0"/>
    <n v="21214"/>
    <n v="3200000"/>
  </r>
  <r>
    <s v="G"/>
    <n v="14"/>
    <n v="341"/>
    <n v="5"/>
    <n v="1094898031"/>
    <s v="GIRALDO RESTREPO GABRIEL MAURICIO       "/>
    <x v="77"/>
    <x v="75"/>
    <n v="20170127"/>
    <x v="0"/>
    <s v="PAGO NOMINAS VARIAS CPS CON CARGO AL CONTRATO No 1"/>
    <n v="-10607"/>
    <n v="0"/>
    <n v="10607"/>
    <n v="3200000"/>
  </r>
  <r>
    <s v="G"/>
    <n v="14"/>
    <n v="341"/>
    <n v="6"/>
    <n v="1094898031"/>
    <s v="GIRALDO RESTREPO GABRIEL MAURICIO       "/>
    <x v="24"/>
    <x v="24"/>
    <n v="20170127"/>
    <x v="0"/>
    <s v="PAGO NOMINAS VARIAS CPS CON CARGO AL CONTRATO No 1"/>
    <n v="-42428"/>
    <n v="0"/>
    <n v="42428"/>
    <n v="3200000"/>
  </r>
  <r>
    <s v="G"/>
    <n v="14"/>
    <n v="342"/>
    <n v="1"/>
    <n v="53154154"/>
    <s v="ANA  DULFAY BERMUDEZ ALDANA             "/>
    <x v="281"/>
    <x v="256"/>
    <n v="20170127"/>
    <x v="0"/>
    <s v="PAGO NOMINAS VARIAS CPS CON CARGO AL CONTRATO No 1"/>
    <n v="-3115977"/>
    <n v="0"/>
    <n v="3115977"/>
    <n v="0"/>
  </r>
  <r>
    <s v="G"/>
    <n v="14"/>
    <n v="342"/>
    <n v="2"/>
    <n v="53154154"/>
    <s v="ANA  DULFAY BERMUDEZ ALDANA             "/>
    <x v="282"/>
    <x v="257"/>
    <n v="20170127"/>
    <x v="0"/>
    <s v="PAGO NOMINAS VARIAS CPS CON CARGO AL CONTRATO No 1"/>
    <n v="3200000"/>
    <n v="3200000"/>
    <n v="0"/>
    <n v="0"/>
  </r>
  <r>
    <s v="G"/>
    <n v="14"/>
    <n v="342"/>
    <n v="3"/>
    <n v="53154154"/>
    <s v="ANA  DULFAY BERMUDEZ ALDANA             "/>
    <x v="66"/>
    <x v="64"/>
    <n v="20170127"/>
    <x v="0"/>
    <s v="PAGO NOMINAS VARIAS CPS CON CARGO AL CONTRATO No 1"/>
    <n v="-18174"/>
    <n v="0"/>
    <n v="18174"/>
    <n v="3200000"/>
  </r>
  <r>
    <s v="G"/>
    <n v="14"/>
    <n v="342"/>
    <n v="4"/>
    <n v="53154154"/>
    <s v="ANA  DULFAY BERMUDEZ ALDANA             "/>
    <x v="75"/>
    <x v="73"/>
    <n v="20170127"/>
    <x v="0"/>
    <s v="PAGO NOMINAS VARIAS CPS CON CARGO AL CONTRATO No 1"/>
    <n v="-18814"/>
    <n v="0"/>
    <n v="18814"/>
    <n v="3200000"/>
  </r>
  <r>
    <s v="G"/>
    <n v="14"/>
    <n v="342"/>
    <n v="5"/>
    <n v="53154154"/>
    <s v="ANA  DULFAY BERMUDEZ ALDANA             "/>
    <x v="77"/>
    <x v="75"/>
    <n v="20170127"/>
    <x v="0"/>
    <s v="PAGO NOMINAS VARIAS CPS CON CARGO AL CONTRATO No 1"/>
    <n v="-9407"/>
    <n v="0"/>
    <n v="9407"/>
    <n v="3200000"/>
  </r>
  <r>
    <s v="G"/>
    <n v="14"/>
    <n v="342"/>
    <n v="6"/>
    <n v="53154154"/>
    <s v="ANA  DULFAY BERMUDEZ ALDANA             "/>
    <x v="24"/>
    <x v="24"/>
    <n v="20170127"/>
    <x v="0"/>
    <s v="PAGO NOMINAS VARIAS CPS CON CARGO AL CONTRATO No 1"/>
    <n v="-37628"/>
    <n v="0"/>
    <n v="37628"/>
    <n v="3200000"/>
  </r>
  <r>
    <s v="G"/>
    <n v="14"/>
    <n v="343"/>
    <n v="1"/>
    <n v="1144035040"/>
    <s v="OSPINA COPETE JUANITA                   "/>
    <x v="281"/>
    <x v="256"/>
    <n v="20170127"/>
    <x v="0"/>
    <s v="PAGO NOMINAS VARIAS CPS CON CARGO AL CONTRATO No 1"/>
    <n v="-3105259"/>
    <n v="0"/>
    <n v="3105259"/>
    <n v="0"/>
  </r>
  <r>
    <s v="G"/>
    <n v="14"/>
    <n v="343"/>
    <n v="2"/>
    <n v="1144035040"/>
    <s v="OSPINA COPETE JUANITA                   "/>
    <x v="282"/>
    <x v="257"/>
    <n v="20170127"/>
    <x v="0"/>
    <s v="PAGO NOMINAS VARIAS CPS CON CARGO AL CONTRATO No 1"/>
    <n v="3200000"/>
    <n v="3200000"/>
    <n v="0"/>
    <n v="0"/>
  </r>
  <r>
    <s v="G"/>
    <n v="14"/>
    <n v="343"/>
    <n v="3"/>
    <n v="1144035040"/>
    <s v="OSPINA COPETE JUANITA                   "/>
    <x v="66"/>
    <x v="64"/>
    <n v="20170127"/>
    <x v="0"/>
    <s v="PAGO NOMINAS VARIAS CPS CON CARGO AL CONTRATO No 1"/>
    <n v="-20492"/>
    <n v="0"/>
    <n v="20492"/>
    <n v="3200000"/>
  </r>
  <r>
    <s v="G"/>
    <n v="14"/>
    <n v="343"/>
    <n v="4"/>
    <n v="1144035040"/>
    <s v="OSPINA COPETE JUANITA                   "/>
    <x v="75"/>
    <x v="73"/>
    <n v="20170127"/>
    <x v="0"/>
    <s v="PAGO NOMINAS VARIAS CPS CON CARGO AL CONTRATO No 1"/>
    <n v="-21214"/>
    <n v="0"/>
    <n v="21214"/>
    <n v="3200000"/>
  </r>
  <r>
    <s v="G"/>
    <n v="14"/>
    <n v="343"/>
    <n v="5"/>
    <n v="1144035040"/>
    <s v="OSPINA COPETE JUANITA                   "/>
    <x v="77"/>
    <x v="75"/>
    <n v="20170127"/>
    <x v="0"/>
    <s v="PAGO NOMINAS VARIAS CPS CON CARGO AL CONTRATO No 1"/>
    <n v="-10607"/>
    <n v="0"/>
    <n v="10607"/>
    <n v="3200000"/>
  </r>
  <r>
    <s v="G"/>
    <n v="14"/>
    <n v="343"/>
    <n v="6"/>
    <n v="1144035040"/>
    <s v="OSPINA COPETE JUANITA                   "/>
    <x v="24"/>
    <x v="24"/>
    <n v="20170127"/>
    <x v="0"/>
    <s v="PAGO NOMINAS VARIAS CPS CON CARGO AL CONTRATO No 1"/>
    <n v="-42428"/>
    <n v="0"/>
    <n v="42428"/>
    <n v="3200000"/>
  </r>
  <r>
    <s v="G"/>
    <n v="14"/>
    <n v="344"/>
    <n v="1"/>
    <n v="1020749036"/>
    <s v="NICK CAMILO ACERO  PEÑA                 "/>
    <x v="281"/>
    <x v="256"/>
    <n v="20170127"/>
    <x v="0"/>
    <s v="PAGO NOMINAS VARIAS CPS CON CARGO AL CONTRATO No 1"/>
    <n v="-2620060"/>
    <n v="0"/>
    <n v="2620060"/>
    <n v="0"/>
  </r>
  <r>
    <s v="G"/>
    <n v="14"/>
    <n v="344"/>
    <n v="2"/>
    <n v="1020749036"/>
    <s v="NICK CAMILO ACERO  PEÑA                 "/>
    <x v="282"/>
    <x v="257"/>
    <n v="20170127"/>
    <x v="0"/>
    <s v="PAGO NOMINAS VARIAS CPS CON CARGO AL CONTRATO No 1"/>
    <n v="2700000"/>
    <n v="2700000"/>
    <n v="0"/>
    <n v="0"/>
  </r>
  <r>
    <s v="G"/>
    <n v="14"/>
    <n v="344"/>
    <n v="3"/>
    <n v="1020749036"/>
    <s v="NICK CAMILO ACERO  PEÑA                 "/>
    <x v="66"/>
    <x v="64"/>
    <n v="20170127"/>
    <x v="0"/>
    <s v="PAGO NOMINAS VARIAS CPS CON CARGO AL CONTRATO No 1"/>
    <n v="-17291"/>
    <n v="0"/>
    <n v="17291"/>
    <n v="2700000"/>
  </r>
  <r>
    <s v="G"/>
    <n v="14"/>
    <n v="344"/>
    <n v="4"/>
    <n v="1020749036"/>
    <s v="NICK CAMILO ACERO  PEÑA                 "/>
    <x v="75"/>
    <x v="73"/>
    <n v="20170127"/>
    <x v="0"/>
    <s v="PAGO NOMINAS VARIAS CPS CON CARGO AL CONTRATO No 1"/>
    <n v="-17900"/>
    <n v="0"/>
    <n v="17900"/>
    <n v="2700000"/>
  </r>
  <r>
    <s v="G"/>
    <n v="14"/>
    <n v="344"/>
    <n v="5"/>
    <n v="1020749036"/>
    <s v="NICK CAMILO ACERO  PEÑA                 "/>
    <x v="77"/>
    <x v="75"/>
    <n v="20170127"/>
    <x v="0"/>
    <s v="PAGO NOMINAS VARIAS CPS CON CARGO AL CONTRATO No 1"/>
    <n v="-8950"/>
    <n v="0"/>
    <n v="8950"/>
    <n v="2700000"/>
  </r>
  <r>
    <s v="G"/>
    <n v="14"/>
    <n v="344"/>
    <n v="6"/>
    <n v="1020749036"/>
    <s v="NICK CAMILO ACERO  PEÑA                 "/>
    <x v="24"/>
    <x v="24"/>
    <n v="20170127"/>
    <x v="0"/>
    <s v="PAGO NOMINAS VARIAS CPS CON CARGO AL CONTRATO No 1"/>
    <n v="-35799"/>
    <n v="0"/>
    <n v="35799"/>
    <n v="2700000"/>
  </r>
  <r>
    <s v="G"/>
    <n v="14"/>
    <n v="345"/>
    <n v="1"/>
    <n v="1014216276"/>
    <s v="YENI NATALIA PULIDO BARRAGAN            "/>
    <x v="281"/>
    <x v="256"/>
    <n v="20170127"/>
    <x v="0"/>
    <s v="PAGO NOMINAS VARIAS CPS CON CARGO AL CONTRATO No 1"/>
    <n v="-3087671"/>
    <n v="0"/>
    <n v="3087671"/>
    <n v="0"/>
  </r>
  <r>
    <s v="G"/>
    <n v="14"/>
    <n v="345"/>
    <n v="2"/>
    <n v="1014216276"/>
    <s v="YENI NATALIA PULIDO BARRAGAN            "/>
    <x v="282"/>
    <x v="257"/>
    <n v="20170127"/>
    <x v="0"/>
    <s v="PAGO NOMINAS VARIAS CPS CON CARGO AL CONTRATO No 1"/>
    <n v="3200000"/>
    <n v="3200000"/>
    <n v="0"/>
    <n v="0"/>
  </r>
  <r>
    <s v="G"/>
    <n v="14"/>
    <n v="345"/>
    <n v="3"/>
    <n v="1014216276"/>
    <s v="YENI NATALIA PULIDO BARRAGAN            "/>
    <x v="66"/>
    <x v="64"/>
    <n v="20170127"/>
    <x v="0"/>
    <s v="PAGO NOMINAS VARIAS CPS CON CARGO AL CONTRATO No 1"/>
    <n v="-24297"/>
    <n v="0"/>
    <n v="24297"/>
    <n v="3200000"/>
  </r>
  <r>
    <s v="G"/>
    <n v="14"/>
    <n v="345"/>
    <n v="4"/>
    <n v="1014216276"/>
    <s v="YENI NATALIA PULIDO BARRAGAN            "/>
    <x v="75"/>
    <x v="73"/>
    <n v="20170127"/>
    <x v="0"/>
    <s v="PAGO NOMINAS VARIAS CPS CON CARGO AL CONTRATO No 1"/>
    <n v="-25152"/>
    <n v="0"/>
    <n v="25152"/>
    <n v="3200000"/>
  </r>
  <r>
    <s v="G"/>
    <n v="14"/>
    <n v="345"/>
    <n v="5"/>
    <n v="1014216276"/>
    <s v="YENI NATALIA PULIDO BARRAGAN            "/>
    <x v="77"/>
    <x v="75"/>
    <n v="20170127"/>
    <x v="0"/>
    <s v="PAGO NOMINAS VARIAS CPS CON CARGO AL CONTRATO No 1"/>
    <n v="-12576"/>
    <n v="0"/>
    <n v="12576"/>
    <n v="3200000"/>
  </r>
  <r>
    <s v="G"/>
    <n v="14"/>
    <n v="345"/>
    <n v="6"/>
    <n v="1014216276"/>
    <s v="YENI NATALIA PULIDO BARRAGAN            "/>
    <x v="24"/>
    <x v="24"/>
    <n v="20170127"/>
    <x v="0"/>
    <s v="PAGO NOMINAS VARIAS CPS CON CARGO AL CONTRATO No 1"/>
    <n v="-50304"/>
    <n v="0"/>
    <n v="50304"/>
    <n v="3200000"/>
  </r>
  <r>
    <s v="G"/>
    <n v="14"/>
    <n v="346"/>
    <n v="1"/>
    <n v="1022359016"/>
    <s v="MAYORGA ALBA GINA MILENA                "/>
    <x v="281"/>
    <x v="256"/>
    <n v="20170127"/>
    <x v="0"/>
    <s v="PAGO NOMINAS VARIAS CPS CON CARGO AL CONTRATO No 1"/>
    <n v="-3105259"/>
    <n v="0"/>
    <n v="3105259"/>
    <n v="0"/>
  </r>
  <r>
    <s v="G"/>
    <n v="14"/>
    <n v="346"/>
    <n v="2"/>
    <n v="1022359016"/>
    <s v="MAYORGA ALBA GINA MILENA                "/>
    <x v="282"/>
    <x v="257"/>
    <n v="20170127"/>
    <x v="0"/>
    <s v="PAGO NOMINAS VARIAS CPS CON CARGO AL CONTRATO No 1"/>
    <n v="3200000"/>
    <n v="3200000"/>
    <n v="0"/>
    <n v="0"/>
  </r>
  <r>
    <s v="G"/>
    <n v="14"/>
    <n v="346"/>
    <n v="3"/>
    <n v="1022359016"/>
    <s v="MAYORGA ALBA GINA MILENA                "/>
    <x v="66"/>
    <x v="64"/>
    <n v="20170127"/>
    <x v="0"/>
    <s v="PAGO NOMINAS VARIAS CPS CON CARGO AL CONTRATO No 1"/>
    <n v="-20492"/>
    <n v="0"/>
    <n v="20492"/>
    <n v="3200000"/>
  </r>
  <r>
    <s v="G"/>
    <n v="14"/>
    <n v="346"/>
    <n v="4"/>
    <n v="1022359016"/>
    <s v="MAYORGA ALBA GINA MILENA                "/>
    <x v="75"/>
    <x v="73"/>
    <n v="20170127"/>
    <x v="0"/>
    <s v="PAGO NOMINAS VARIAS CPS CON CARGO AL CONTRATO No 1"/>
    <n v="-21214"/>
    <n v="0"/>
    <n v="21214"/>
    <n v="3200000"/>
  </r>
  <r>
    <s v="G"/>
    <n v="14"/>
    <n v="346"/>
    <n v="5"/>
    <n v="1022359016"/>
    <s v="MAYORGA ALBA GINA MILENA                "/>
    <x v="77"/>
    <x v="75"/>
    <n v="20170127"/>
    <x v="0"/>
    <s v="PAGO NOMINAS VARIAS CPS CON CARGO AL CONTRATO No 1"/>
    <n v="-10607"/>
    <n v="0"/>
    <n v="10607"/>
    <n v="3200000"/>
  </r>
  <r>
    <s v="G"/>
    <n v="14"/>
    <n v="346"/>
    <n v="6"/>
    <n v="1022359016"/>
    <s v="MAYORGA ALBA GINA MILENA                "/>
    <x v="24"/>
    <x v="24"/>
    <n v="20170127"/>
    <x v="0"/>
    <s v="PAGO NOMINAS VARIAS CPS CON CARGO AL CONTRATO No 1"/>
    <n v="-42428"/>
    <n v="0"/>
    <n v="42428"/>
    <n v="3200000"/>
  </r>
  <r>
    <s v="G"/>
    <n v="14"/>
    <n v="347"/>
    <n v="1"/>
    <n v="1013606120"/>
    <s v="BARRETO OLMOS LINA MARCELA              "/>
    <x v="281"/>
    <x v="256"/>
    <n v="20170127"/>
    <x v="0"/>
    <s v="PAGO NOMINAS VARIAS CPS CON CARGO AL CONTRATO No 1"/>
    <n v="-2620060"/>
    <n v="0"/>
    <n v="2620060"/>
    <n v="0"/>
  </r>
  <r>
    <s v="G"/>
    <n v="14"/>
    <n v="347"/>
    <n v="2"/>
    <n v="1013606120"/>
    <s v="BARRETO OLMOS LINA MARCELA              "/>
    <x v="282"/>
    <x v="257"/>
    <n v="20170127"/>
    <x v="0"/>
    <s v="PAGO NOMINAS VARIAS CPS CON CARGO AL CONTRATO No 1"/>
    <n v="2700000"/>
    <n v="2700000"/>
    <n v="0"/>
    <n v="0"/>
  </r>
  <r>
    <s v="G"/>
    <n v="14"/>
    <n v="347"/>
    <n v="3"/>
    <n v="1013606120"/>
    <s v="BARRETO OLMOS LINA MARCELA              "/>
    <x v="66"/>
    <x v="64"/>
    <n v="20170127"/>
    <x v="0"/>
    <s v="PAGO NOMINAS VARIAS CPS CON CARGO AL CONTRATO No 1"/>
    <n v="-17291"/>
    <n v="0"/>
    <n v="17291"/>
    <n v="2700000"/>
  </r>
  <r>
    <s v="G"/>
    <n v="14"/>
    <n v="347"/>
    <n v="4"/>
    <n v="1013606120"/>
    <s v="BARRETO OLMOS LINA MARCELA              "/>
    <x v="75"/>
    <x v="73"/>
    <n v="20170127"/>
    <x v="0"/>
    <s v="PAGO NOMINAS VARIAS CPS CON CARGO AL CONTRATO No 1"/>
    <n v="-17900"/>
    <n v="0"/>
    <n v="17900"/>
    <n v="2700000"/>
  </r>
  <r>
    <s v="G"/>
    <n v="14"/>
    <n v="347"/>
    <n v="5"/>
    <n v="1013606120"/>
    <s v="BARRETO OLMOS LINA MARCELA              "/>
    <x v="77"/>
    <x v="75"/>
    <n v="20170127"/>
    <x v="0"/>
    <s v="PAGO NOMINAS VARIAS CPS CON CARGO AL CONTRATO No 1"/>
    <n v="-8950"/>
    <n v="0"/>
    <n v="8950"/>
    <n v="2700000"/>
  </r>
  <r>
    <s v="G"/>
    <n v="14"/>
    <n v="347"/>
    <n v="6"/>
    <n v="1013606120"/>
    <s v="BARRETO OLMOS LINA MARCELA              "/>
    <x v="24"/>
    <x v="24"/>
    <n v="20170127"/>
    <x v="0"/>
    <s v="PAGO NOMINAS VARIAS CPS CON CARGO AL CONTRATO No 1"/>
    <n v="-35799"/>
    <n v="0"/>
    <n v="35799"/>
    <n v="2700000"/>
  </r>
  <r>
    <s v="G"/>
    <n v="14"/>
    <n v="348"/>
    <n v="1"/>
    <n v="1023884309"/>
    <s v="AVELLA CASTRO DIEGO ALEXIS              "/>
    <x v="281"/>
    <x v="256"/>
    <n v="20170127"/>
    <x v="0"/>
    <s v="PAGO NOMINAS VARIAS CPS CON CARGO AL CONTRATO No 1"/>
    <n v="-1940787"/>
    <n v="0"/>
    <n v="1940787"/>
    <n v="0"/>
  </r>
  <r>
    <s v="G"/>
    <n v="14"/>
    <n v="348"/>
    <n v="2"/>
    <n v="1023884309"/>
    <s v="AVELLA CASTRO DIEGO ALEXIS              "/>
    <x v="282"/>
    <x v="257"/>
    <n v="20170127"/>
    <x v="0"/>
    <s v="PAGO NOMINAS VARIAS CPS CON CARGO AL CONTRATO No 1"/>
    <n v="2000000"/>
    <n v="2000000"/>
    <n v="0"/>
    <n v="0"/>
  </r>
  <r>
    <s v="G"/>
    <n v="14"/>
    <n v="348"/>
    <n v="3"/>
    <n v="1023884309"/>
    <s v="AVELLA CASTRO DIEGO ALEXIS              "/>
    <x v="66"/>
    <x v="64"/>
    <n v="20170127"/>
    <x v="0"/>
    <s v="PAGO NOMINAS VARIAS CPS CON CARGO AL CONTRATO No 1"/>
    <n v="-12808"/>
    <n v="0"/>
    <n v="12808"/>
    <n v="2000000"/>
  </r>
  <r>
    <s v="G"/>
    <n v="14"/>
    <n v="348"/>
    <n v="4"/>
    <n v="1023884309"/>
    <s v="AVELLA CASTRO DIEGO ALEXIS              "/>
    <x v="75"/>
    <x v="73"/>
    <n v="20170127"/>
    <x v="0"/>
    <s v="PAGO NOMINAS VARIAS CPS CON CARGO AL CONTRATO No 1"/>
    <n v="-13259"/>
    <n v="0"/>
    <n v="13259"/>
    <n v="2000000"/>
  </r>
  <r>
    <s v="G"/>
    <n v="14"/>
    <n v="348"/>
    <n v="5"/>
    <n v="1023884309"/>
    <s v="AVELLA CASTRO DIEGO ALEXIS              "/>
    <x v="77"/>
    <x v="75"/>
    <n v="20170127"/>
    <x v="0"/>
    <s v="PAGO NOMINAS VARIAS CPS CON CARGO AL CONTRATO No 1"/>
    <n v="-6629"/>
    <n v="0"/>
    <n v="6629"/>
    <n v="2000000"/>
  </r>
  <r>
    <s v="G"/>
    <n v="14"/>
    <n v="348"/>
    <n v="6"/>
    <n v="1023884309"/>
    <s v="AVELLA CASTRO DIEGO ALEXIS              "/>
    <x v="24"/>
    <x v="24"/>
    <n v="20170127"/>
    <x v="0"/>
    <s v="PAGO NOMINAS VARIAS CPS CON CARGO AL CONTRATO No 1"/>
    <n v="-26517"/>
    <n v="0"/>
    <n v="26517"/>
    <n v="2000000"/>
  </r>
  <r>
    <s v="G"/>
    <n v="14"/>
    <n v="349"/>
    <n v="1"/>
    <n v="1031132274"/>
    <s v="GALEANO BARBOSA CARLOS EDUARDO          "/>
    <x v="281"/>
    <x v="256"/>
    <n v="20170127"/>
    <x v="0"/>
    <s v="PAGO NOMINAS VARIAS CPS CON CARGO AL CONTRATO No 1"/>
    <n v="-2445392"/>
    <n v="0"/>
    <n v="2445392"/>
    <n v="0"/>
  </r>
  <r>
    <s v="G"/>
    <n v="14"/>
    <n v="349"/>
    <n v="2"/>
    <n v="1031132274"/>
    <s v="GALEANO BARBOSA CARLOS EDUARDO          "/>
    <x v="282"/>
    <x v="257"/>
    <n v="20170127"/>
    <x v="0"/>
    <s v="PAGO NOMINAS VARIAS CPS CON CARGO AL CONTRATO No 1"/>
    <n v="2520000"/>
    <n v="2520000"/>
    <n v="0"/>
    <n v="0"/>
  </r>
  <r>
    <s v="G"/>
    <n v="14"/>
    <n v="349"/>
    <n v="3"/>
    <n v="1031132274"/>
    <s v="GALEANO BARBOSA CARLOS EDUARDO          "/>
    <x v="66"/>
    <x v="64"/>
    <n v="20170127"/>
    <x v="0"/>
    <s v="PAGO NOMINAS VARIAS CPS CON CARGO AL CONTRATO No 1"/>
    <n v="-16138"/>
    <n v="0"/>
    <n v="16138"/>
    <n v="2520000"/>
  </r>
  <r>
    <s v="G"/>
    <n v="14"/>
    <n v="349"/>
    <n v="4"/>
    <n v="1031132274"/>
    <s v="GALEANO BARBOSA CARLOS EDUARDO          "/>
    <x v="75"/>
    <x v="73"/>
    <n v="20170127"/>
    <x v="0"/>
    <s v="PAGO NOMINAS VARIAS CPS CON CARGO AL CONTRATO No 1"/>
    <n v="-16706"/>
    <n v="0"/>
    <n v="16706"/>
    <n v="2520000"/>
  </r>
  <r>
    <s v="G"/>
    <n v="14"/>
    <n v="349"/>
    <n v="5"/>
    <n v="1031132274"/>
    <s v="GALEANO BARBOSA CARLOS EDUARDO          "/>
    <x v="77"/>
    <x v="75"/>
    <n v="20170127"/>
    <x v="0"/>
    <s v="PAGO NOMINAS VARIAS CPS CON CARGO AL CONTRATO No 1"/>
    <n v="-8353"/>
    <n v="0"/>
    <n v="8353"/>
    <n v="2520000"/>
  </r>
  <r>
    <s v="G"/>
    <n v="14"/>
    <n v="349"/>
    <n v="6"/>
    <n v="1031132274"/>
    <s v="GALEANO BARBOSA CARLOS EDUARDO          "/>
    <x v="24"/>
    <x v="24"/>
    <n v="20170127"/>
    <x v="0"/>
    <s v="PAGO NOMINAS VARIAS CPS CON CARGO AL CONTRATO No 1"/>
    <n v="-33411"/>
    <n v="0"/>
    <n v="33411"/>
    <n v="2520000"/>
  </r>
  <r>
    <s v="G"/>
    <n v="14"/>
    <n v="350"/>
    <n v="1"/>
    <n v="1032422855"/>
    <s v="FONSECA GONZALEZ ERIC REYNEL            "/>
    <x v="281"/>
    <x v="256"/>
    <n v="20170127"/>
    <x v="0"/>
    <s v="PAGO NOMINAS VARIAS CPS CON CARGO AL CONTRATO No 1"/>
    <n v="-1811401"/>
    <n v="0"/>
    <n v="1811401"/>
    <n v="0"/>
  </r>
  <r>
    <s v="G"/>
    <n v="14"/>
    <n v="350"/>
    <n v="2"/>
    <n v="1032422855"/>
    <s v="FONSECA GONZALEZ ERIC REYNEL            "/>
    <x v="282"/>
    <x v="257"/>
    <n v="20170127"/>
    <x v="0"/>
    <s v="PAGO NOMINAS VARIAS CPS CON CARGO AL CONTRATO No 1"/>
    <n v="1866667"/>
    <n v="1866667"/>
    <n v="0"/>
    <n v="0"/>
  </r>
  <r>
    <s v="G"/>
    <n v="14"/>
    <n v="350"/>
    <n v="3"/>
    <n v="1032422855"/>
    <s v="FONSECA GONZALEZ ERIC REYNEL            "/>
    <x v="66"/>
    <x v="64"/>
    <n v="20170127"/>
    <x v="0"/>
    <s v="PAGO NOMINAS VARIAS CPS CON CARGO AL CONTRATO No 1"/>
    <n v="-11954"/>
    <n v="0"/>
    <n v="11954"/>
    <n v="1866667"/>
  </r>
  <r>
    <s v="G"/>
    <n v="14"/>
    <n v="350"/>
    <n v="4"/>
    <n v="1032422855"/>
    <s v="FONSECA GONZALEZ ERIC REYNEL            "/>
    <x v="75"/>
    <x v="73"/>
    <n v="20170127"/>
    <x v="0"/>
    <s v="PAGO NOMINAS VARIAS CPS CON CARGO AL CONTRATO No 1"/>
    <n v="-12375"/>
    <n v="0"/>
    <n v="12375"/>
    <n v="1866667"/>
  </r>
  <r>
    <s v="G"/>
    <n v="14"/>
    <n v="350"/>
    <n v="5"/>
    <n v="1032422855"/>
    <s v="FONSECA GONZALEZ ERIC REYNEL            "/>
    <x v="77"/>
    <x v="75"/>
    <n v="20170127"/>
    <x v="0"/>
    <s v="PAGO NOMINAS VARIAS CPS CON CARGO AL CONTRATO No 1"/>
    <n v="-6187"/>
    <n v="0"/>
    <n v="6187"/>
    <n v="1866667"/>
  </r>
  <r>
    <s v="G"/>
    <n v="14"/>
    <n v="350"/>
    <n v="6"/>
    <n v="1032422855"/>
    <s v="FONSECA GONZALEZ ERIC REYNEL            "/>
    <x v="24"/>
    <x v="24"/>
    <n v="20170127"/>
    <x v="0"/>
    <s v="PAGO NOMINAS VARIAS CPS CON CARGO AL CONTRATO No 1"/>
    <n v="-24750"/>
    <n v="0"/>
    <n v="24750"/>
    <n v="1866667"/>
  </r>
  <r>
    <s v="G"/>
    <n v="14"/>
    <n v="351"/>
    <n v="1"/>
    <n v="1022332591"/>
    <s v="FLOREZ GAMBOA DAVID JULIAN              "/>
    <x v="281"/>
    <x v="256"/>
    <n v="20170127"/>
    <x v="0"/>
    <s v="PAGO NOMINAS VARIAS CPS CON CARGO AL CONTRATO No 1"/>
    <n v="-2358055"/>
    <n v="0"/>
    <n v="2358055"/>
    <n v="0"/>
  </r>
  <r>
    <s v="G"/>
    <n v="14"/>
    <n v="351"/>
    <n v="2"/>
    <n v="1022332591"/>
    <s v="FLOREZ GAMBOA DAVID JULIAN              "/>
    <x v="282"/>
    <x v="257"/>
    <n v="20170127"/>
    <x v="0"/>
    <s v="PAGO NOMINAS VARIAS CPS CON CARGO AL CONTRATO No 1"/>
    <n v="2430000"/>
    <n v="2430000"/>
    <n v="0"/>
    <n v="0"/>
  </r>
  <r>
    <s v="G"/>
    <n v="14"/>
    <n v="351"/>
    <n v="3"/>
    <n v="1022332591"/>
    <s v="FLOREZ GAMBOA DAVID JULIAN              "/>
    <x v="66"/>
    <x v="64"/>
    <n v="20170127"/>
    <x v="0"/>
    <s v="PAGO NOMINAS VARIAS CPS CON CARGO AL CONTRATO No 1"/>
    <n v="-15562"/>
    <n v="0"/>
    <n v="15562"/>
    <n v="2430000"/>
  </r>
  <r>
    <s v="G"/>
    <n v="14"/>
    <n v="351"/>
    <n v="4"/>
    <n v="1022332591"/>
    <s v="FLOREZ GAMBOA DAVID JULIAN              "/>
    <x v="75"/>
    <x v="73"/>
    <n v="20170127"/>
    <x v="0"/>
    <s v="PAGO NOMINAS VARIAS CPS CON CARGO AL CONTRATO No 1"/>
    <n v="-16109"/>
    <n v="0"/>
    <n v="16109"/>
    <n v="2430000"/>
  </r>
  <r>
    <s v="G"/>
    <n v="14"/>
    <n v="351"/>
    <n v="5"/>
    <n v="1022332591"/>
    <s v="FLOREZ GAMBOA DAVID JULIAN              "/>
    <x v="77"/>
    <x v="75"/>
    <n v="20170127"/>
    <x v="0"/>
    <s v="PAGO NOMINAS VARIAS CPS CON CARGO AL CONTRATO No 1"/>
    <n v="-8055"/>
    <n v="0"/>
    <n v="8055"/>
    <n v="2430000"/>
  </r>
  <r>
    <s v="G"/>
    <n v="14"/>
    <n v="351"/>
    <n v="6"/>
    <n v="1022332591"/>
    <s v="FLOREZ GAMBOA DAVID JULIAN              "/>
    <x v="24"/>
    <x v="24"/>
    <n v="20170127"/>
    <x v="0"/>
    <s v="PAGO NOMINAS VARIAS CPS CON CARGO AL CONTRATO No 1"/>
    <n v="-32219"/>
    <n v="0"/>
    <n v="32219"/>
    <n v="2430000"/>
  </r>
  <r>
    <s v="G"/>
    <n v="14"/>
    <n v="352"/>
    <n v="1"/>
    <n v="1031126393"/>
    <s v="JULIA PAULINA VARGAS OVALLE             "/>
    <x v="281"/>
    <x v="256"/>
    <n v="20170127"/>
    <x v="0"/>
    <s v="PAGO NOMINAS VARIAS CPS CON CARGO AL CONTRATO No 1"/>
    <n v="-3105259"/>
    <n v="0"/>
    <n v="3105259"/>
    <n v="0"/>
  </r>
  <r>
    <s v="G"/>
    <n v="14"/>
    <n v="352"/>
    <n v="2"/>
    <n v="1031126393"/>
    <s v="JULIA PAULINA VARGAS OVALLE             "/>
    <x v="282"/>
    <x v="257"/>
    <n v="20170127"/>
    <x v="0"/>
    <s v="PAGO NOMINAS VARIAS CPS CON CARGO AL CONTRATO No 1"/>
    <n v="3200000"/>
    <n v="3200000"/>
    <n v="0"/>
    <n v="0"/>
  </r>
  <r>
    <s v="G"/>
    <n v="14"/>
    <n v="352"/>
    <n v="3"/>
    <n v="1031126393"/>
    <s v="JULIA PAULINA VARGAS OVALLE             "/>
    <x v="66"/>
    <x v="64"/>
    <n v="20170127"/>
    <x v="0"/>
    <s v="PAGO NOMINAS VARIAS CPS CON CARGO AL CONTRATO No 1"/>
    <n v="-20492"/>
    <n v="0"/>
    <n v="20492"/>
    <n v="3200000"/>
  </r>
  <r>
    <s v="G"/>
    <n v="14"/>
    <n v="352"/>
    <n v="4"/>
    <n v="1031126393"/>
    <s v="JULIA PAULINA VARGAS OVALLE             "/>
    <x v="75"/>
    <x v="73"/>
    <n v="20170127"/>
    <x v="0"/>
    <s v="PAGO NOMINAS VARIAS CPS CON CARGO AL CONTRATO No 1"/>
    <n v="-21214"/>
    <n v="0"/>
    <n v="21214"/>
    <n v="3200000"/>
  </r>
  <r>
    <s v="G"/>
    <n v="14"/>
    <n v="352"/>
    <n v="5"/>
    <n v="1031126393"/>
    <s v="JULIA PAULINA VARGAS OVALLE             "/>
    <x v="77"/>
    <x v="75"/>
    <n v="20170127"/>
    <x v="0"/>
    <s v="PAGO NOMINAS VARIAS CPS CON CARGO AL CONTRATO No 1"/>
    <n v="-10607"/>
    <n v="0"/>
    <n v="10607"/>
    <n v="3200000"/>
  </r>
  <r>
    <s v="G"/>
    <n v="14"/>
    <n v="352"/>
    <n v="6"/>
    <n v="1031126393"/>
    <s v="JULIA PAULINA VARGAS OVALLE             "/>
    <x v="24"/>
    <x v="24"/>
    <n v="20170127"/>
    <x v="0"/>
    <s v="PAGO NOMINAS VARIAS CPS CON CARGO AL CONTRATO No 1"/>
    <n v="-42428"/>
    <n v="0"/>
    <n v="42428"/>
    <n v="3200000"/>
  </r>
  <r>
    <s v="G"/>
    <n v="14"/>
    <n v="353"/>
    <n v="1"/>
    <n v="1018424620"/>
    <s v="SILVA MARTINEZ LEIDY AIDA               "/>
    <x v="281"/>
    <x v="256"/>
    <n v="20170127"/>
    <x v="0"/>
    <s v="PAGO NOMINAS VARIAS CPS CON CARGO AL CONTRATO No 1"/>
    <n v="-1817653"/>
    <n v="0"/>
    <n v="1817653"/>
    <n v="0"/>
  </r>
  <r>
    <s v="G"/>
    <n v="14"/>
    <n v="353"/>
    <n v="2"/>
    <n v="1018424620"/>
    <s v="SILVA MARTINEZ LEIDY AIDA               "/>
    <x v="282"/>
    <x v="257"/>
    <n v="20170127"/>
    <x v="0"/>
    <s v="PAGO NOMINAS VARIAS CPS CON CARGO AL CONTRATO No 1"/>
    <n v="1866667"/>
    <n v="1866667"/>
    <n v="0"/>
    <n v="0"/>
  </r>
  <r>
    <s v="G"/>
    <n v="14"/>
    <n v="353"/>
    <n v="3"/>
    <n v="1018424620"/>
    <s v="SILVA MARTINEZ LEIDY AIDA               "/>
    <x v="66"/>
    <x v="64"/>
    <n v="20170127"/>
    <x v="0"/>
    <s v="PAGO NOMINAS VARIAS CPS CON CARGO AL CONTRATO No 1"/>
    <n v="-10602"/>
    <n v="0"/>
    <n v="10602"/>
    <n v="1866667"/>
  </r>
  <r>
    <s v="G"/>
    <n v="14"/>
    <n v="353"/>
    <n v="4"/>
    <n v="1018424620"/>
    <s v="SILVA MARTINEZ LEIDY AIDA               "/>
    <x v="75"/>
    <x v="73"/>
    <n v="20170127"/>
    <x v="0"/>
    <s v="PAGO NOMINAS VARIAS CPS CON CARGO AL CONTRATO No 1"/>
    <n v="-10975"/>
    <n v="0"/>
    <n v="10975"/>
    <n v="1866667"/>
  </r>
  <r>
    <s v="G"/>
    <n v="14"/>
    <n v="353"/>
    <n v="5"/>
    <n v="1018424620"/>
    <s v="SILVA MARTINEZ LEIDY AIDA               "/>
    <x v="77"/>
    <x v="75"/>
    <n v="20170127"/>
    <x v="0"/>
    <s v="PAGO NOMINAS VARIAS CPS CON CARGO AL CONTRATO No 1"/>
    <n v="-5487"/>
    <n v="0"/>
    <n v="5487"/>
    <n v="1866667"/>
  </r>
  <r>
    <s v="G"/>
    <n v="14"/>
    <n v="353"/>
    <n v="6"/>
    <n v="1018424620"/>
    <s v="SILVA MARTINEZ LEIDY AIDA               "/>
    <x v="24"/>
    <x v="24"/>
    <n v="20170127"/>
    <x v="0"/>
    <s v="PAGO NOMINAS VARIAS CPS CON CARGO AL CONTRATO No 1"/>
    <n v="-21950"/>
    <n v="0"/>
    <n v="21950"/>
    <n v="1866667"/>
  </r>
  <r>
    <s v="G"/>
    <n v="14"/>
    <n v="354"/>
    <n v="1"/>
    <n v="1015444861"/>
    <s v="PEÑA SUAREZ KAREN XIMENA                "/>
    <x v="281"/>
    <x v="256"/>
    <n v="20170127"/>
    <x v="0"/>
    <s v="PAGO NOMINAS VARIAS CPS CON CARGO AL CONTRATO No 1"/>
    <n v="-1811401"/>
    <n v="0"/>
    <n v="1811401"/>
    <n v="0"/>
  </r>
  <r>
    <s v="G"/>
    <n v="14"/>
    <n v="354"/>
    <n v="2"/>
    <n v="1015444861"/>
    <s v="PEÑA SUAREZ KAREN XIMENA                "/>
    <x v="282"/>
    <x v="257"/>
    <n v="20170127"/>
    <x v="0"/>
    <s v="PAGO NOMINAS VARIAS CPS CON CARGO AL CONTRATO No 1"/>
    <n v="1866667"/>
    <n v="1866667"/>
    <n v="0"/>
    <n v="0"/>
  </r>
  <r>
    <s v="G"/>
    <n v="14"/>
    <n v="354"/>
    <n v="3"/>
    <n v="1015444861"/>
    <s v="PEÑA SUAREZ KAREN XIMENA                "/>
    <x v="66"/>
    <x v="64"/>
    <n v="20170127"/>
    <x v="0"/>
    <s v="PAGO NOMINAS VARIAS CPS CON CARGO AL CONTRATO No 1"/>
    <n v="-11954"/>
    <n v="0"/>
    <n v="11954"/>
    <n v="1866667"/>
  </r>
  <r>
    <s v="G"/>
    <n v="14"/>
    <n v="354"/>
    <n v="4"/>
    <n v="1015444861"/>
    <s v="PEÑA SUAREZ KAREN XIMENA                "/>
    <x v="75"/>
    <x v="73"/>
    <n v="20170127"/>
    <x v="0"/>
    <s v="PAGO NOMINAS VARIAS CPS CON CARGO AL CONTRATO No 1"/>
    <n v="-12375"/>
    <n v="0"/>
    <n v="12375"/>
    <n v="1866667"/>
  </r>
  <r>
    <s v="G"/>
    <n v="14"/>
    <n v="354"/>
    <n v="5"/>
    <n v="1015444861"/>
    <s v="PEÑA SUAREZ KAREN XIMENA                "/>
    <x v="77"/>
    <x v="75"/>
    <n v="20170127"/>
    <x v="0"/>
    <s v="PAGO NOMINAS VARIAS CPS CON CARGO AL CONTRATO No 1"/>
    <n v="-6187"/>
    <n v="0"/>
    <n v="6187"/>
    <n v="1866667"/>
  </r>
  <r>
    <s v="G"/>
    <n v="14"/>
    <n v="354"/>
    <n v="6"/>
    <n v="1015444861"/>
    <s v="PEÑA SUAREZ KAREN XIMENA                "/>
    <x v="24"/>
    <x v="24"/>
    <n v="20170127"/>
    <x v="0"/>
    <s v="PAGO NOMINAS VARIAS CPS CON CARGO AL CONTRATO No 1"/>
    <n v="-24750"/>
    <n v="0"/>
    <n v="24750"/>
    <n v="1866667"/>
  </r>
  <r>
    <s v="G"/>
    <n v="14"/>
    <n v="355"/>
    <n v="1"/>
    <n v="1018431306"/>
    <s v="JENIFFER PAOLA TREJOS CARBONÓ           "/>
    <x v="281"/>
    <x v="256"/>
    <n v="20170127"/>
    <x v="0"/>
    <s v="PAGO NOMINAS VARIAS CPS CON CARGO AL CONTRATO No 1"/>
    <n v="-3105259"/>
    <n v="0"/>
    <n v="3105259"/>
    <n v="0"/>
  </r>
  <r>
    <s v="G"/>
    <n v="14"/>
    <n v="355"/>
    <n v="2"/>
    <n v="1018431306"/>
    <s v="JENIFFER PAOLA TREJOS CARBONÓ           "/>
    <x v="282"/>
    <x v="257"/>
    <n v="20170127"/>
    <x v="0"/>
    <s v="PAGO NOMINAS VARIAS CPS CON CARGO AL CONTRATO No 1"/>
    <n v="3200000"/>
    <n v="3200000"/>
    <n v="0"/>
    <n v="0"/>
  </r>
  <r>
    <s v="G"/>
    <n v="14"/>
    <n v="355"/>
    <n v="3"/>
    <n v="1018431306"/>
    <s v="JENIFFER PAOLA TREJOS CARBONÓ           "/>
    <x v="66"/>
    <x v="64"/>
    <n v="20170127"/>
    <x v="0"/>
    <s v="PAGO NOMINAS VARIAS CPS CON CARGO AL CONTRATO No 1"/>
    <n v="-20492"/>
    <n v="0"/>
    <n v="20492"/>
    <n v="3200000"/>
  </r>
  <r>
    <s v="G"/>
    <n v="14"/>
    <n v="355"/>
    <n v="4"/>
    <n v="1018431306"/>
    <s v="JENIFFER PAOLA TREJOS CARBONÓ           "/>
    <x v="75"/>
    <x v="73"/>
    <n v="20170127"/>
    <x v="0"/>
    <s v="PAGO NOMINAS VARIAS CPS CON CARGO AL CONTRATO No 1"/>
    <n v="-21214"/>
    <n v="0"/>
    <n v="21214"/>
    <n v="3200000"/>
  </r>
  <r>
    <s v="G"/>
    <n v="14"/>
    <n v="355"/>
    <n v="5"/>
    <n v="1018431306"/>
    <s v="JENIFFER PAOLA TREJOS CARBONÓ           "/>
    <x v="77"/>
    <x v="75"/>
    <n v="20170127"/>
    <x v="0"/>
    <s v="PAGO NOMINAS VARIAS CPS CON CARGO AL CONTRATO No 1"/>
    <n v="-10607"/>
    <n v="0"/>
    <n v="10607"/>
    <n v="3200000"/>
  </r>
  <r>
    <s v="G"/>
    <n v="14"/>
    <n v="355"/>
    <n v="6"/>
    <n v="1018431306"/>
    <s v="JENIFFER PAOLA TREJOS CARBONÓ           "/>
    <x v="24"/>
    <x v="24"/>
    <n v="20170127"/>
    <x v="0"/>
    <s v="PAGO NOMINAS VARIAS CPS CON CARGO AL CONTRATO No 1"/>
    <n v="-42428"/>
    <n v="0"/>
    <n v="42428"/>
    <n v="3200000"/>
  </r>
  <r>
    <s v="G"/>
    <n v="14"/>
    <n v="356"/>
    <n v="1"/>
    <n v="1019035222"/>
    <s v="QUINTERO SANCHEZ ALEJANDRA              "/>
    <x v="281"/>
    <x v="256"/>
    <n v="20170127"/>
    <x v="0"/>
    <s v="PAGO NOMINAS VARIAS CPS CON CARGO AL CONTRATO No 1"/>
    <n v="-1746876"/>
    <n v="0"/>
    <n v="1746876"/>
    <n v="0"/>
  </r>
  <r>
    <s v="G"/>
    <n v="14"/>
    <n v="356"/>
    <n v="2"/>
    <n v="1019035222"/>
    <s v="QUINTERO SANCHEZ ALEJANDRA              "/>
    <x v="282"/>
    <x v="257"/>
    <n v="20170127"/>
    <x v="0"/>
    <s v="PAGO NOMINAS VARIAS CPS CON CARGO AL CONTRATO No 1"/>
    <n v="1800000"/>
    <n v="1800000"/>
    <n v="0"/>
    <n v="0"/>
  </r>
  <r>
    <s v="G"/>
    <n v="14"/>
    <n v="356"/>
    <n v="3"/>
    <n v="1019035222"/>
    <s v="QUINTERO SANCHEZ ALEJANDRA              "/>
    <x v="66"/>
    <x v="64"/>
    <n v="20170127"/>
    <x v="0"/>
    <s v="PAGO NOMINAS VARIAS CPS CON CARGO AL CONTRATO No 1"/>
    <n v="-11491"/>
    <n v="0"/>
    <n v="11491"/>
    <n v="1800000"/>
  </r>
  <r>
    <s v="G"/>
    <n v="14"/>
    <n v="356"/>
    <n v="4"/>
    <n v="1019035222"/>
    <s v="QUINTERO SANCHEZ ALEJANDRA              "/>
    <x v="75"/>
    <x v="73"/>
    <n v="20170127"/>
    <x v="0"/>
    <s v="PAGO NOMINAS VARIAS CPS CON CARGO AL CONTRATO No 1"/>
    <n v="-11895"/>
    <n v="0"/>
    <n v="11895"/>
    <n v="1800000"/>
  </r>
  <r>
    <s v="G"/>
    <n v="14"/>
    <n v="356"/>
    <n v="5"/>
    <n v="1019035222"/>
    <s v="QUINTERO SANCHEZ ALEJANDRA              "/>
    <x v="77"/>
    <x v="75"/>
    <n v="20170127"/>
    <x v="0"/>
    <s v="PAGO NOMINAS VARIAS CPS CON CARGO AL CONTRATO No 1"/>
    <n v="-5948"/>
    <n v="0"/>
    <n v="5948"/>
    <n v="1800000"/>
  </r>
  <r>
    <s v="G"/>
    <n v="14"/>
    <n v="356"/>
    <n v="6"/>
    <n v="1019035222"/>
    <s v="QUINTERO SANCHEZ ALEJANDRA              "/>
    <x v="24"/>
    <x v="24"/>
    <n v="20170127"/>
    <x v="0"/>
    <s v="PAGO NOMINAS VARIAS CPS CON CARGO AL CONTRATO No 1"/>
    <n v="-23790"/>
    <n v="0"/>
    <n v="23790"/>
    <n v="1800000"/>
  </r>
  <r>
    <s v="G"/>
    <n v="14"/>
    <n v="357"/>
    <n v="1"/>
    <n v="1053789966"/>
    <s v="LAURA HINCAPIE TORO                     "/>
    <x v="281"/>
    <x v="256"/>
    <n v="20170127"/>
    <x v="0"/>
    <s v="PAGO NOMINAS VARIAS CPS CON CARGO AL CONTRATO No 1"/>
    <n v="-2898238"/>
    <n v="0"/>
    <n v="2898238"/>
    <n v="0"/>
  </r>
  <r>
    <s v="G"/>
    <n v="14"/>
    <n v="357"/>
    <n v="2"/>
    <n v="1053789966"/>
    <s v="LAURA HINCAPIE TORO                     "/>
    <x v="282"/>
    <x v="257"/>
    <n v="20170127"/>
    <x v="0"/>
    <s v="PAGO NOMINAS VARIAS CPS CON CARGO AL CONTRATO No 1"/>
    <n v="2986667"/>
    <n v="2986667"/>
    <n v="0"/>
    <n v="0"/>
  </r>
  <r>
    <s v="G"/>
    <n v="14"/>
    <n v="357"/>
    <n v="3"/>
    <n v="1053789966"/>
    <s v="LAURA HINCAPIE TORO                     "/>
    <x v="66"/>
    <x v="64"/>
    <n v="20170127"/>
    <x v="0"/>
    <s v="PAGO NOMINAS VARIAS CPS CON CARGO AL CONTRATO No 1"/>
    <n v="-19127"/>
    <n v="0"/>
    <n v="19127"/>
    <n v="2986667"/>
  </r>
  <r>
    <s v="G"/>
    <n v="14"/>
    <n v="357"/>
    <n v="4"/>
    <n v="1053789966"/>
    <s v="LAURA HINCAPIE TORO                     "/>
    <x v="75"/>
    <x v="73"/>
    <n v="20170127"/>
    <x v="0"/>
    <s v="PAGO NOMINAS VARIAS CPS CON CARGO AL CONTRATO No 1"/>
    <n v="-19801"/>
    <n v="0"/>
    <n v="19801"/>
    <n v="2986667"/>
  </r>
  <r>
    <s v="G"/>
    <n v="14"/>
    <n v="357"/>
    <n v="5"/>
    <n v="1053789966"/>
    <s v="LAURA HINCAPIE TORO                     "/>
    <x v="77"/>
    <x v="75"/>
    <n v="20170127"/>
    <x v="0"/>
    <s v="PAGO NOMINAS VARIAS CPS CON CARGO AL CONTRATO No 1"/>
    <n v="-9900"/>
    <n v="0"/>
    <n v="9900"/>
    <n v="2986667"/>
  </r>
  <r>
    <s v="G"/>
    <n v="14"/>
    <n v="357"/>
    <n v="6"/>
    <n v="1053789966"/>
    <s v="LAURA HINCAPIE TORO                     "/>
    <x v="24"/>
    <x v="24"/>
    <n v="20170127"/>
    <x v="0"/>
    <s v="PAGO NOMINAS VARIAS CPS CON CARGO AL CONTRATO No 1"/>
    <n v="-39601"/>
    <n v="0"/>
    <n v="39601"/>
    <n v="2986667"/>
  </r>
  <r>
    <s v="G"/>
    <n v="14"/>
    <n v="358"/>
    <n v="1"/>
    <n v="1016026950"/>
    <s v="SILVA DULCEY ANDRES DAVID               "/>
    <x v="281"/>
    <x v="256"/>
    <n v="20170127"/>
    <x v="0"/>
    <s v="PAGO NOMINAS VARIAS CPS CON CARGO AL CONTRATO No 1"/>
    <n v="-431347"/>
    <n v="0"/>
    <n v="431347"/>
    <n v="0"/>
  </r>
  <r>
    <s v="G"/>
    <n v="14"/>
    <n v="358"/>
    <n v="2"/>
    <n v="1016026950"/>
    <s v="SILVA DULCEY ANDRES DAVID               "/>
    <x v="282"/>
    <x v="257"/>
    <n v="20170127"/>
    <x v="0"/>
    <s v="PAGO NOMINAS VARIAS CPS CON CARGO AL CONTRATO No 1"/>
    <n v="440000"/>
    <n v="440000"/>
    <n v="0"/>
    <n v="0"/>
  </r>
  <r>
    <s v="G"/>
    <n v="14"/>
    <n v="358"/>
    <n v="3"/>
    <n v="1016026950"/>
    <s v="SILVA DULCEY ANDRES DAVID               "/>
    <x v="66"/>
    <x v="64"/>
    <n v="20170127"/>
    <x v="0"/>
    <s v="PAGO NOMINAS VARIAS CPS CON CARGO AL CONTRATO No 1"/>
    <n v="-2818"/>
    <n v="0"/>
    <n v="2818"/>
    <n v="440000"/>
  </r>
  <r>
    <s v="G"/>
    <n v="14"/>
    <n v="358"/>
    <n v="4"/>
    <n v="1016026950"/>
    <s v="SILVA DULCEY ANDRES DAVID               "/>
    <x v="75"/>
    <x v="73"/>
    <n v="20170127"/>
    <x v="0"/>
    <s v="PAGO NOMINAS VARIAS CPS CON CARGO AL CONTRATO No 1"/>
    <n v="-2917"/>
    <n v="0"/>
    <n v="2917"/>
    <n v="440000"/>
  </r>
  <r>
    <s v="G"/>
    <n v="14"/>
    <n v="358"/>
    <n v="5"/>
    <n v="1016026950"/>
    <s v="SILVA DULCEY ANDRES DAVID               "/>
    <x v="77"/>
    <x v="75"/>
    <n v="20170127"/>
    <x v="0"/>
    <s v="PAGO NOMINAS VARIAS CPS CON CARGO AL CONTRATO No 1"/>
    <n v="-1459"/>
    <n v="0"/>
    <n v="1459"/>
    <n v="440000"/>
  </r>
  <r>
    <s v="G"/>
    <n v="14"/>
    <n v="358"/>
    <n v="6"/>
    <n v="1016026950"/>
    <s v="SILVA DULCEY ANDRES DAVID               "/>
    <x v="79"/>
    <x v="77"/>
    <n v="20170127"/>
    <x v="0"/>
    <s v="PAGO NOMINAS VARIAS CPS CON CARGO AL CONTRATO No 1"/>
    <n v="-1459"/>
    <n v="0"/>
    <n v="1459"/>
    <n v="440000"/>
  </r>
  <r>
    <s v="G"/>
    <n v="14"/>
    <n v="359"/>
    <n v="1"/>
    <n v="1016026950"/>
    <s v="SILVA DULCEY ANDRES DAVID               "/>
    <x v="281"/>
    <x v="256"/>
    <n v="20170127"/>
    <x v="0"/>
    <s v="PAGO NOMINAS VARIAS CPS CON CARGO AL CONTRATO No 1"/>
    <n v="-1811400"/>
    <n v="0"/>
    <n v="1811400"/>
    <n v="0"/>
  </r>
  <r>
    <s v="G"/>
    <n v="14"/>
    <n v="359"/>
    <n v="2"/>
    <n v="1016026950"/>
    <s v="SILVA DULCEY ANDRES DAVID               "/>
    <x v="282"/>
    <x v="257"/>
    <n v="20170127"/>
    <x v="0"/>
    <s v="PAGO NOMINAS VARIAS CPS CON CARGO AL CONTRATO No 1"/>
    <n v="1866667"/>
    <n v="1866667"/>
    <n v="0"/>
    <n v="0"/>
  </r>
  <r>
    <s v="G"/>
    <n v="14"/>
    <n v="359"/>
    <n v="3"/>
    <n v="1016026950"/>
    <s v="SILVA DULCEY ANDRES DAVID               "/>
    <x v="66"/>
    <x v="64"/>
    <n v="20170127"/>
    <x v="0"/>
    <s v="PAGO NOMINAS VARIAS CPS CON CARGO AL CONTRATO No 1"/>
    <n v="-11954"/>
    <n v="0"/>
    <n v="11954"/>
    <n v="1866667"/>
  </r>
  <r>
    <s v="G"/>
    <n v="14"/>
    <n v="359"/>
    <n v="4"/>
    <n v="1016026950"/>
    <s v="SILVA DULCEY ANDRES DAVID               "/>
    <x v="75"/>
    <x v="73"/>
    <n v="20170127"/>
    <x v="0"/>
    <s v="PAGO NOMINAS VARIAS CPS CON CARGO AL CONTRATO No 1"/>
    <n v="-12375"/>
    <n v="0"/>
    <n v="12375"/>
    <n v="1866667"/>
  </r>
  <r>
    <s v="G"/>
    <n v="14"/>
    <n v="359"/>
    <n v="5"/>
    <n v="1016026950"/>
    <s v="SILVA DULCEY ANDRES DAVID               "/>
    <x v="77"/>
    <x v="75"/>
    <n v="20170127"/>
    <x v="0"/>
    <s v="PAGO NOMINAS VARIAS CPS CON CARGO AL CONTRATO No 1"/>
    <n v="-6188"/>
    <n v="0"/>
    <n v="6188"/>
    <n v="1866667"/>
  </r>
  <r>
    <s v="G"/>
    <n v="14"/>
    <n v="359"/>
    <n v="6"/>
    <n v="1016026950"/>
    <s v="SILVA DULCEY ANDRES DAVID               "/>
    <x v="24"/>
    <x v="24"/>
    <n v="20170127"/>
    <x v="0"/>
    <s v="PAGO NOMINAS VARIAS CPS CON CARGO AL CONTRATO No 1"/>
    <n v="-24750"/>
    <n v="0"/>
    <n v="24750"/>
    <n v="1866667"/>
  </r>
  <r>
    <s v="G"/>
    <n v="14"/>
    <n v="360"/>
    <n v="1"/>
    <n v="1016035272"/>
    <s v="ESTEFANIA  CLAVIJO MURCIA               "/>
    <x v="281"/>
    <x v="256"/>
    <n v="20170127"/>
    <x v="0"/>
    <s v="PAGO NOMINAS VARIAS CPS CON CARGO AL CONTRATO No 1"/>
    <n v="-3105259"/>
    <n v="0"/>
    <n v="3105259"/>
    <n v="0"/>
  </r>
  <r>
    <s v="G"/>
    <n v="14"/>
    <n v="360"/>
    <n v="2"/>
    <n v="1016035272"/>
    <s v="ESTEFANIA  CLAVIJO MURCIA               "/>
    <x v="282"/>
    <x v="257"/>
    <n v="20170127"/>
    <x v="0"/>
    <s v="PAGO NOMINAS VARIAS CPS CON CARGO AL CONTRATO No 1"/>
    <n v="3200000"/>
    <n v="3200000"/>
    <n v="0"/>
    <n v="0"/>
  </r>
  <r>
    <s v="G"/>
    <n v="14"/>
    <n v="360"/>
    <n v="3"/>
    <n v="1016035272"/>
    <s v="ESTEFANIA  CLAVIJO MURCIA               "/>
    <x v="66"/>
    <x v="64"/>
    <n v="20170127"/>
    <x v="0"/>
    <s v="PAGO NOMINAS VARIAS CPS CON CARGO AL CONTRATO No 1"/>
    <n v="-20492"/>
    <n v="0"/>
    <n v="20492"/>
    <n v="3200000"/>
  </r>
  <r>
    <s v="G"/>
    <n v="14"/>
    <n v="360"/>
    <n v="4"/>
    <n v="1016035272"/>
    <s v="ESTEFANIA  CLAVIJO MURCIA               "/>
    <x v="75"/>
    <x v="73"/>
    <n v="20170127"/>
    <x v="0"/>
    <s v="PAGO NOMINAS VARIAS CPS CON CARGO AL CONTRATO No 1"/>
    <n v="-21214"/>
    <n v="0"/>
    <n v="21214"/>
    <n v="3200000"/>
  </r>
  <r>
    <s v="G"/>
    <n v="14"/>
    <n v="360"/>
    <n v="5"/>
    <n v="1016035272"/>
    <s v="ESTEFANIA  CLAVIJO MURCIA               "/>
    <x v="77"/>
    <x v="75"/>
    <n v="20170127"/>
    <x v="0"/>
    <s v="PAGO NOMINAS VARIAS CPS CON CARGO AL CONTRATO No 1"/>
    <n v="-10607"/>
    <n v="0"/>
    <n v="10607"/>
    <n v="3200000"/>
  </r>
  <r>
    <s v="G"/>
    <n v="14"/>
    <n v="360"/>
    <n v="6"/>
    <n v="1016035272"/>
    <s v="ESTEFANIA  CLAVIJO MURCIA               "/>
    <x v="24"/>
    <x v="24"/>
    <n v="20170127"/>
    <x v="0"/>
    <s v="PAGO NOMINAS VARIAS CPS CON CARGO AL CONTRATO No 1"/>
    <n v="-42428"/>
    <n v="0"/>
    <n v="42428"/>
    <n v="3200000"/>
  </r>
  <r>
    <s v="G"/>
    <n v="14"/>
    <n v="361"/>
    <n v="1"/>
    <n v="80214800"/>
    <s v="MONTOYA CAICEDO MARCEL GUSTAVO          "/>
    <x v="281"/>
    <x v="256"/>
    <n v="20170127"/>
    <x v="0"/>
    <s v="PAGO NOMINAS VARIAS CPS CON CARGO AL CONTRATO No 1"/>
    <n v="-5641359"/>
    <n v="0"/>
    <n v="5641359"/>
    <n v="0"/>
  </r>
  <r>
    <s v="G"/>
    <n v="14"/>
    <n v="361"/>
    <n v="2"/>
    <n v="80214800"/>
    <s v="MONTOYA CAICEDO MARCEL GUSTAVO          "/>
    <x v="282"/>
    <x v="257"/>
    <n v="20170127"/>
    <x v="0"/>
    <s v="PAGO NOMINAS VARIAS CPS CON CARGO AL CONTRATO No 1"/>
    <n v="6000000"/>
    <n v="6000000"/>
    <n v="0"/>
    <n v="0"/>
  </r>
  <r>
    <s v="G"/>
    <n v="14"/>
    <n v="361"/>
    <n v="3"/>
    <n v="80214800"/>
    <s v="MONTOYA CAICEDO MARCEL GUSTAVO          "/>
    <x v="66"/>
    <x v="64"/>
    <n v="20170127"/>
    <x v="0"/>
    <s v="PAGO NOMINAS VARIAS CPS CON CARGO AL CONTRATO No 1"/>
    <n v="-38424"/>
    <n v="0"/>
    <n v="38424"/>
    <n v="6000000"/>
  </r>
  <r>
    <s v="G"/>
    <n v="14"/>
    <n v="361"/>
    <n v="4"/>
    <n v="80214800"/>
    <s v="MONTOYA CAICEDO MARCEL GUSTAVO          "/>
    <x v="81"/>
    <x v="78"/>
    <n v="20170127"/>
    <x v="0"/>
    <s v="PAGO NOMINAS VARIAS CPS CON CARGO AL CONTRATO No 1"/>
    <n v="-181000"/>
    <n v="0"/>
    <n v="181000"/>
    <n v="6000000"/>
  </r>
  <r>
    <s v="G"/>
    <n v="14"/>
    <n v="361"/>
    <n v="5"/>
    <n v="80214800"/>
    <s v="MONTOYA CAICEDO MARCEL GUSTAVO          "/>
    <x v="75"/>
    <x v="73"/>
    <n v="20170127"/>
    <x v="0"/>
    <s v="PAGO NOMINAS VARIAS CPS CON CARGO AL CONTRATO No 1"/>
    <n v="-39776"/>
    <n v="0"/>
    <n v="39776"/>
    <n v="6000000"/>
  </r>
  <r>
    <s v="G"/>
    <n v="14"/>
    <n v="361"/>
    <n v="6"/>
    <n v="80214800"/>
    <s v="MONTOYA CAICEDO MARCEL GUSTAVO          "/>
    <x v="77"/>
    <x v="75"/>
    <n v="20170127"/>
    <x v="0"/>
    <s v="PAGO NOMINAS VARIAS CPS CON CARGO AL CONTRATO No 1"/>
    <n v="-19888"/>
    <n v="0"/>
    <n v="19888"/>
    <n v="6000000"/>
  </r>
  <r>
    <s v="G"/>
    <n v="14"/>
    <n v="361"/>
    <n v="7"/>
    <n v="80214800"/>
    <s v="MONTOYA CAICEDO MARCEL GUSTAVO          "/>
    <x v="24"/>
    <x v="24"/>
    <n v="20170127"/>
    <x v="0"/>
    <s v="PAGO NOMINAS VARIAS CPS CON CARGO AL CONTRATO No 1"/>
    <n v="-79553"/>
    <n v="0"/>
    <n v="79553"/>
    <n v="6000000"/>
  </r>
  <r>
    <s v="G"/>
    <n v="14"/>
    <n v="362"/>
    <n v="1"/>
    <n v="1020744304"/>
    <s v="GACHARNA MIKAN NESTOR JAVIER            "/>
    <x v="281"/>
    <x v="256"/>
    <n v="20170127"/>
    <x v="0"/>
    <s v="PAGO NOMINAS VARIAS CPS CON CARGO AL CONTRATO No 1"/>
    <n v="-2445392"/>
    <n v="0"/>
    <n v="2445392"/>
    <n v="0"/>
  </r>
  <r>
    <s v="G"/>
    <n v="14"/>
    <n v="362"/>
    <n v="2"/>
    <n v="1020744304"/>
    <s v="GACHARNA MIKAN NESTOR JAVIER            "/>
    <x v="282"/>
    <x v="257"/>
    <n v="20170127"/>
    <x v="0"/>
    <s v="PAGO NOMINAS VARIAS CPS CON CARGO AL CONTRATO No 1"/>
    <n v="2520000"/>
    <n v="2520000"/>
    <n v="0"/>
    <n v="0"/>
  </r>
  <r>
    <s v="G"/>
    <n v="14"/>
    <n v="362"/>
    <n v="3"/>
    <n v="1020744304"/>
    <s v="GACHARNA MIKAN NESTOR JAVIER            "/>
    <x v="66"/>
    <x v="64"/>
    <n v="20170127"/>
    <x v="0"/>
    <s v="PAGO NOMINAS VARIAS CPS CON CARGO AL CONTRATO No 1"/>
    <n v="-16138"/>
    <n v="0"/>
    <n v="16138"/>
    <n v="2520000"/>
  </r>
  <r>
    <s v="G"/>
    <n v="14"/>
    <n v="362"/>
    <n v="4"/>
    <n v="1020744304"/>
    <s v="GACHARNA MIKAN NESTOR JAVIER            "/>
    <x v="75"/>
    <x v="73"/>
    <n v="20170127"/>
    <x v="0"/>
    <s v="PAGO NOMINAS VARIAS CPS CON CARGO AL CONTRATO No 1"/>
    <n v="-16706"/>
    <n v="0"/>
    <n v="16706"/>
    <n v="2520000"/>
  </r>
  <r>
    <s v="G"/>
    <n v="14"/>
    <n v="362"/>
    <n v="5"/>
    <n v="1020744304"/>
    <s v="GACHARNA MIKAN NESTOR JAVIER            "/>
    <x v="77"/>
    <x v="75"/>
    <n v="20170127"/>
    <x v="0"/>
    <s v="PAGO NOMINAS VARIAS CPS CON CARGO AL CONTRATO No 1"/>
    <n v="-8353"/>
    <n v="0"/>
    <n v="8353"/>
    <n v="2520000"/>
  </r>
  <r>
    <s v="G"/>
    <n v="14"/>
    <n v="362"/>
    <n v="6"/>
    <n v="1020744304"/>
    <s v="GACHARNA MIKAN NESTOR JAVIER            "/>
    <x v="24"/>
    <x v="24"/>
    <n v="20170127"/>
    <x v="0"/>
    <s v="PAGO NOMINAS VARIAS CPS CON CARGO AL CONTRATO No 1"/>
    <n v="-33411"/>
    <n v="0"/>
    <n v="33411"/>
    <n v="2520000"/>
  </r>
  <r>
    <s v="G"/>
    <n v="14"/>
    <n v="363"/>
    <n v="1"/>
    <n v="52423369"/>
    <s v="ORDUZ CAMACHO PAOLA XIMENA              "/>
    <x v="281"/>
    <x v="256"/>
    <n v="20170127"/>
    <x v="0"/>
    <s v="PAGO NOMINAS VARIAS CPS CON CARGO AL CONTRATO No 1"/>
    <n v="-3473630"/>
    <n v="0"/>
    <n v="3473630"/>
    <n v="0"/>
  </r>
  <r>
    <s v="G"/>
    <n v="14"/>
    <n v="363"/>
    <n v="2"/>
    <n v="52423369"/>
    <s v="ORDUZ CAMACHO PAOLA XIMENA              "/>
    <x v="282"/>
    <x v="257"/>
    <n v="20170127"/>
    <x v="0"/>
    <s v="PAGO NOMINAS VARIAS CPS CON CARGO AL CONTRATO No 1"/>
    <n v="3600000"/>
    <n v="3600000"/>
    <n v="0"/>
    <n v="0"/>
  </r>
  <r>
    <s v="G"/>
    <n v="14"/>
    <n v="363"/>
    <n v="3"/>
    <n v="52423369"/>
    <s v="ORDUZ CAMACHO PAOLA XIMENA              "/>
    <x v="66"/>
    <x v="64"/>
    <n v="20170127"/>
    <x v="0"/>
    <s v="PAGO NOMINAS VARIAS CPS CON CARGO AL CONTRATO No 1"/>
    <n v="-27334"/>
    <n v="0"/>
    <n v="27334"/>
    <n v="3600000"/>
  </r>
  <r>
    <s v="G"/>
    <n v="14"/>
    <n v="363"/>
    <n v="4"/>
    <n v="52423369"/>
    <s v="ORDUZ CAMACHO PAOLA XIMENA              "/>
    <x v="75"/>
    <x v="73"/>
    <n v="20170127"/>
    <x v="0"/>
    <s v="PAGO NOMINAS VARIAS CPS CON CARGO AL CONTRATO No 1"/>
    <n v="-28296"/>
    <n v="0"/>
    <n v="28296"/>
    <n v="3600000"/>
  </r>
  <r>
    <s v="G"/>
    <n v="14"/>
    <n v="363"/>
    <n v="5"/>
    <n v="52423369"/>
    <s v="ORDUZ CAMACHO PAOLA XIMENA              "/>
    <x v="77"/>
    <x v="75"/>
    <n v="20170127"/>
    <x v="0"/>
    <s v="PAGO NOMINAS VARIAS CPS CON CARGO AL CONTRATO No 1"/>
    <n v="-14148"/>
    <n v="0"/>
    <n v="14148"/>
    <n v="3600000"/>
  </r>
  <r>
    <s v="G"/>
    <n v="14"/>
    <n v="363"/>
    <n v="6"/>
    <n v="52423369"/>
    <s v="ORDUZ CAMACHO PAOLA XIMENA              "/>
    <x v="24"/>
    <x v="24"/>
    <n v="20170127"/>
    <x v="0"/>
    <s v="PAGO NOMINAS VARIAS CPS CON CARGO AL CONTRATO No 1"/>
    <n v="-56592"/>
    <n v="0"/>
    <n v="56592"/>
    <n v="3600000"/>
  </r>
  <r>
    <s v="G"/>
    <n v="14"/>
    <n v="364"/>
    <n v="1"/>
    <n v="52324980"/>
    <s v="BERNAL SALGADO CAROLINA                 "/>
    <x v="281"/>
    <x v="256"/>
    <n v="20170127"/>
    <x v="0"/>
    <s v="PAGO NOMINAS VARIAS CPS CON CARGO AL CONTRATO No 1"/>
    <n v="-3457887"/>
    <n v="0"/>
    <n v="3457887"/>
    <n v="0"/>
  </r>
  <r>
    <s v="G"/>
    <n v="14"/>
    <n v="364"/>
    <n v="2"/>
    <n v="52324980"/>
    <s v="BERNAL SALGADO CAROLINA                 "/>
    <x v="282"/>
    <x v="257"/>
    <n v="20170127"/>
    <x v="0"/>
    <s v="PAGO NOMINAS VARIAS CPS CON CARGO AL CONTRATO No 1"/>
    <n v="3600000"/>
    <n v="3600000"/>
    <n v="0"/>
    <n v="0"/>
  </r>
  <r>
    <s v="G"/>
    <n v="14"/>
    <n v="364"/>
    <n v="3"/>
    <n v="52324980"/>
    <s v="BERNAL SALGADO CAROLINA                 "/>
    <x v="66"/>
    <x v="64"/>
    <n v="20170127"/>
    <x v="0"/>
    <s v="PAGO NOMINAS VARIAS CPS CON CARGO AL CONTRATO No 1"/>
    <n v="-30739"/>
    <n v="0"/>
    <n v="30739"/>
    <n v="3600000"/>
  </r>
  <r>
    <s v="G"/>
    <n v="14"/>
    <n v="364"/>
    <n v="4"/>
    <n v="52324980"/>
    <s v="BERNAL SALGADO CAROLINA                 "/>
    <x v="75"/>
    <x v="73"/>
    <n v="20170127"/>
    <x v="0"/>
    <s v="PAGO NOMINAS VARIAS CPS CON CARGO AL CONTRATO No 1"/>
    <n v="-31821"/>
    <n v="0"/>
    <n v="31821"/>
    <n v="3600000"/>
  </r>
  <r>
    <s v="G"/>
    <n v="14"/>
    <n v="364"/>
    <n v="5"/>
    <n v="52324980"/>
    <s v="BERNAL SALGADO CAROLINA                 "/>
    <x v="77"/>
    <x v="75"/>
    <n v="20170127"/>
    <x v="0"/>
    <s v="PAGO NOMINAS VARIAS CPS CON CARGO AL CONTRATO No 1"/>
    <n v="-15911"/>
    <n v="0"/>
    <n v="15911"/>
    <n v="3600000"/>
  </r>
  <r>
    <s v="G"/>
    <n v="14"/>
    <n v="364"/>
    <n v="6"/>
    <n v="52324980"/>
    <s v="BERNAL SALGADO CAROLINA                 "/>
    <x v="24"/>
    <x v="24"/>
    <n v="20170127"/>
    <x v="0"/>
    <s v="PAGO NOMINAS VARIAS CPS CON CARGO AL CONTRATO No 1"/>
    <n v="-63642"/>
    <n v="0"/>
    <n v="63642"/>
    <n v="3600000"/>
  </r>
  <r>
    <s v="G"/>
    <n v="14"/>
    <n v="365"/>
    <n v="1"/>
    <n v="1019010471"/>
    <s v="LEAL BENITEZ DIEGO ARMANDO              "/>
    <x v="281"/>
    <x v="256"/>
    <n v="20170127"/>
    <x v="0"/>
    <s v="PAGO NOMINAS VARIAS CPS CON CARGO AL CONTRATO No 1"/>
    <n v="-7217852"/>
    <n v="0"/>
    <n v="7217852"/>
    <n v="0"/>
  </r>
  <r>
    <s v="G"/>
    <n v="14"/>
    <n v="365"/>
    <n v="2"/>
    <n v="1019010471"/>
    <s v="LEAL BENITEZ DIEGO ARMANDO              "/>
    <x v="282"/>
    <x v="257"/>
    <n v="20170127"/>
    <x v="0"/>
    <s v="PAGO NOMINAS VARIAS CPS CON CARGO AL CONTRATO No 1"/>
    <n v="7700000"/>
    <n v="7700000"/>
    <n v="0"/>
    <n v="0"/>
  </r>
  <r>
    <s v="G"/>
    <n v="14"/>
    <n v="365"/>
    <n v="3"/>
    <n v="1019010471"/>
    <s v="LEAL BENITEZ DIEGO ARMANDO              "/>
    <x v="66"/>
    <x v="64"/>
    <n v="20170127"/>
    <x v="0"/>
    <s v="PAGO NOMINAS VARIAS CPS CON CARGO AL CONTRATO No 1"/>
    <n v="-43508"/>
    <n v="0"/>
    <n v="43508"/>
    <n v="7700000"/>
  </r>
  <r>
    <s v="G"/>
    <n v="14"/>
    <n v="365"/>
    <n v="4"/>
    <n v="1019010471"/>
    <s v="LEAL BENITEZ DIEGO ARMANDO              "/>
    <x v="81"/>
    <x v="78"/>
    <n v="20170127"/>
    <x v="0"/>
    <s v="PAGO NOMINAS VARIAS CPS CON CARGO AL CONTRATO No 1"/>
    <n v="-281000"/>
    <n v="0"/>
    <n v="281000"/>
    <n v="7700000"/>
  </r>
  <r>
    <s v="G"/>
    <n v="14"/>
    <n v="365"/>
    <n v="5"/>
    <n v="1019010471"/>
    <s v="LEAL BENITEZ DIEGO ARMANDO              "/>
    <x v="75"/>
    <x v="73"/>
    <n v="20170127"/>
    <x v="0"/>
    <s v="PAGO NOMINAS VARIAS CPS CON CARGO AL CONTRATO No 1"/>
    <n v="-45040"/>
    <n v="0"/>
    <n v="45040"/>
    <n v="7700000"/>
  </r>
  <r>
    <s v="G"/>
    <n v="14"/>
    <n v="365"/>
    <n v="6"/>
    <n v="1019010471"/>
    <s v="LEAL BENITEZ DIEGO ARMANDO              "/>
    <x v="77"/>
    <x v="75"/>
    <n v="20170127"/>
    <x v="0"/>
    <s v="PAGO NOMINAS VARIAS CPS CON CARGO AL CONTRATO No 1"/>
    <n v="-22520"/>
    <n v="0"/>
    <n v="22520"/>
    <n v="7700000"/>
  </r>
  <r>
    <s v="G"/>
    <n v="14"/>
    <n v="365"/>
    <n v="7"/>
    <n v="1019010471"/>
    <s v="LEAL BENITEZ DIEGO ARMANDO              "/>
    <x v="24"/>
    <x v="24"/>
    <n v="20170127"/>
    <x v="0"/>
    <s v="PAGO NOMINAS VARIAS CPS CON CARGO AL CONTRATO No 1"/>
    <n v="-90080"/>
    <n v="0"/>
    <n v="90080"/>
    <n v="7700000"/>
  </r>
  <r>
    <s v="G"/>
    <n v="14"/>
    <n v="366"/>
    <n v="1"/>
    <n v="1022376533"/>
    <s v="BAEZ SANABRIA BELDANY STEFANIA          "/>
    <x v="281"/>
    <x v="256"/>
    <n v="20170127"/>
    <x v="0"/>
    <s v="PAGO NOMINAS VARIAS CPS CON CARGO AL CONTRATO No 1"/>
    <n v="-2620060"/>
    <n v="0"/>
    <n v="2620060"/>
    <n v="0"/>
  </r>
  <r>
    <s v="G"/>
    <n v="14"/>
    <n v="366"/>
    <n v="2"/>
    <n v="1022376533"/>
    <s v="BAEZ SANABRIA BELDANY STEFANIA          "/>
    <x v="282"/>
    <x v="257"/>
    <n v="20170127"/>
    <x v="0"/>
    <s v="PAGO NOMINAS VARIAS CPS CON CARGO AL CONTRATO No 1"/>
    <n v="2700000"/>
    <n v="2700000"/>
    <n v="0"/>
    <n v="0"/>
  </r>
  <r>
    <s v="G"/>
    <n v="14"/>
    <n v="366"/>
    <n v="3"/>
    <n v="1022376533"/>
    <s v="BAEZ SANABRIA BELDANY STEFANIA          "/>
    <x v="66"/>
    <x v="64"/>
    <n v="20170127"/>
    <x v="0"/>
    <s v="PAGO NOMINAS VARIAS CPS CON CARGO AL CONTRATO No 1"/>
    <n v="-17291"/>
    <n v="0"/>
    <n v="17291"/>
    <n v="2700000"/>
  </r>
  <r>
    <s v="G"/>
    <n v="14"/>
    <n v="366"/>
    <n v="4"/>
    <n v="1022376533"/>
    <s v="BAEZ SANABRIA BELDANY STEFANIA          "/>
    <x v="75"/>
    <x v="73"/>
    <n v="20170127"/>
    <x v="0"/>
    <s v="PAGO NOMINAS VARIAS CPS CON CARGO AL CONTRATO No 1"/>
    <n v="-17900"/>
    <n v="0"/>
    <n v="17900"/>
    <n v="2700000"/>
  </r>
  <r>
    <s v="G"/>
    <n v="14"/>
    <n v="366"/>
    <n v="5"/>
    <n v="1022376533"/>
    <s v="BAEZ SANABRIA BELDANY STEFANIA          "/>
    <x v="77"/>
    <x v="75"/>
    <n v="20170127"/>
    <x v="0"/>
    <s v="PAGO NOMINAS VARIAS CPS CON CARGO AL CONTRATO No 1"/>
    <n v="-8950"/>
    <n v="0"/>
    <n v="8950"/>
    <n v="2700000"/>
  </r>
  <r>
    <s v="G"/>
    <n v="14"/>
    <n v="366"/>
    <n v="6"/>
    <n v="1022376533"/>
    <s v="BAEZ SANABRIA BELDANY STEFANIA          "/>
    <x v="24"/>
    <x v="24"/>
    <n v="20170127"/>
    <x v="0"/>
    <s v="PAGO NOMINAS VARIAS CPS CON CARGO AL CONTRATO No 1"/>
    <n v="-35799"/>
    <n v="0"/>
    <n v="35799"/>
    <n v="2700000"/>
  </r>
  <r>
    <s v="G"/>
    <n v="14"/>
    <n v="367"/>
    <n v="1"/>
    <n v="1015426937"/>
    <s v="ZAMUDIO NIETO ANGELA MARIA              "/>
    <x v="281"/>
    <x v="256"/>
    <n v="20170127"/>
    <x v="0"/>
    <s v="PAGO NOMINAS VARIAS CPS CON CARGO AL CONTRATO No 1"/>
    <n v="-2620060"/>
    <n v="0"/>
    <n v="2620060"/>
    <n v="0"/>
  </r>
  <r>
    <s v="G"/>
    <n v="14"/>
    <n v="367"/>
    <n v="2"/>
    <n v="1015426937"/>
    <s v="ZAMUDIO NIETO ANGELA MARIA              "/>
    <x v="282"/>
    <x v="257"/>
    <n v="20170127"/>
    <x v="0"/>
    <s v="PAGO NOMINAS VARIAS CPS CON CARGO AL CONTRATO No 1"/>
    <n v="2700000"/>
    <n v="2700000"/>
    <n v="0"/>
    <n v="0"/>
  </r>
  <r>
    <s v="G"/>
    <n v="14"/>
    <n v="367"/>
    <n v="3"/>
    <n v="1015426937"/>
    <s v="ZAMUDIO NIETO ANGELA MARIA              "/>
    <x v="66"/>
    <x v="64"/>
    <n v="20170127"/>
    <x v="0"/>
    <s v="PAGO NOMINAS VARIAS CPS CON CARGO AL CONTRATO No 1"/>
    <n v="-17291"/>
    <n v="0"/>
    <n v="17291"/>
    <n v="2700000"/>
  </r>
  <r>
    <s v="G"/>
    <n v="14"/>
    <n v="367"/>
    <n v="4"/>
    <n v="1015426937"/>
    <s v="ZAMUDIO NIETO ANGELA MARIA              "/>
    <x v="75"/>
    <x v="73"/>
    <n v="20170127"/>
    <x v="0"/>
    <s v="PAGO NOMINAS VARIAS CPS CON CARGO AL CONTRATO No 1"/>
    <n v="-17900"/>
    <n v="0"/>
    <n v="17900"/>
    <n v="2700000"/>
  </r>
  <r>
    <s v="G"/>
    <n v="14"/>
    <n v="367"/>
    <n v="5"/>
    <n v="1015426937"/>
    <s v="ZAMUDIO NIETO ANGELA MARIA              "/>
    <x v="77"/>
    <x v="75"/>
    <n v="20170127"/>
    <x v="0"/>
    <s v="PAGO NOMINAS VARIAS CPS CON CARGO AL CONTRATO No 1"/>
    <n v="-8950"/>
    <n v="0"/>
    <n v="8950"/>
    <n v="2700000"/>
  </r>
  <r>
    <s v="G"/>
    <n v="14"/>
    <n v="367"/>
    <n v="6"/>
    <n v="1015426937"/>
    <s v="ZAMUDIO NIETO ANGELA MARIA              "/>
    <x v="24"/>
    <x v="24"/>
    <n v="20170127"/>
    <x v="0"/>
    <s v="PAGO NOMINAS VARIAS CPS CON CARGO AL CONTRATO No 1"/>
    <n v="-35799"/>
    <n v="0"/>
    <n v="35799"/>
    <n v="2700000"/>
  </r>
  <r>
    <s v="G"/>
    <n v="14"/>
    <n v="368"/>
    <n v="1"/>
    <n v="1053795122"/>
    <s v="SALAZAR BAYONA SHERIL NATALIA           "/>
    <x v="281"/>
    <x v="256"/>
    <n v="20170127"/>
    <x v="0"/>
    <s v="PAGO NOMINAS VARIAS CPS CON CARGO AL CONTRATO No 1"/>
    <n v="-3105259"/>
    <n v="0"/>
    <n v="3105259"/>
    <n v="0"/>
  </r>
  <r>
    <s v="G"/>
    <n v="14"/>
    <n v="368"/>
    <n v="2"/>
    <n v="1053795122"/>
    <s v="SALAZAR BAYONA SHERIL NATALIA           "/>
    <x v="282"/>
    <x v="257"/>
    <n v="20170127"/>
    <x v="0"/>
    <s v="PAGO NOMINAS VARIAS CPS CON CARGO AL CONTRATO No 1"/>
    <n v="3200000"/>
    <n v="3200000"/>
    <n v="0"/>
    <n v="0"/>
  </r>
  <r>
    <s v="G"/>
    <n v="14"/>
    <n v="368"/>
    <n v="3"/>
    <n v="1053795122"/>
    <s v="SALAZAR BAYONA SHERIL NATALIA           "/>
    <x v="66"/>
    <x v="64"/>
    <n v="20170127"/>
    <x v="0"/>
    <s v="PAGO NOMINAS VARIAS CPS CON CARGO AL CONTRATO No 1"/>
    <n v="-20492"/>
    <n v="0"/>
    <n v="20492"/>
    <n v="3200000"/>
  </r>
  <r>
    <s v="G"/>
    <n v="14"/>
    <n v="368"/>
    <n v="4"/>
    <n v="1053795122"/>
    <s v="SALAZAR BAYONA SHERIL NATALIA           "/>
    <x v="75"/>
    <x v="73"/>
    <n v="20170127"/>
    <x v="0"/>
    <s v="PAGO NOMINAS VARIAS CPS CON CARGO AL CONTRATO No 1"/>
    <n v="-21214"/>
    <n v="0"/>
    <n v="21214"/>
    <n v="3200000"/>
  </r>
  <r>
    <s v="G"/>
    <n v="14"/>
    <n v="368"/>
    <n v="5"/>
    <n v="1053795122"/>
    <s v="SALAZAR BAYONA SHERIL NATALIA           "/>
    <x v="77"/>
    <x v="75"/>
    <n v="20170127"/>
    <x v="0"/>
    <s v="PAGO NOMINAS VARIAS CPS CON CARGO AL CONTRATO No 1"/>
    <n v="-10607"/>
    <n v="0"/>
    <n v="10607"/>
    <n v="3200000"/>
  </r>
  <r>
    <s v="G"/>
    <n v="14"/>
    <n v="368"/>
    <n v="6"/>
    <n v="1053795122"/>
    <s v="SALAZAR BAYONA SHERIL NATALIA           "/>
    <x v="24"/>
    <x v="24"/>
    <n v="20170127"/>
    <x v="0"/>
    <s v="PAGO NOMINAS VARIAS CPS CON CARGO AL CONTRATO No 1"/>
    <n v="-42428"/>
    <n v="0"/>
    <n v="42428"/>
    <n v="3200000"/>
  </r>
  <r>
    <s v="G"/>
    <n v="14"/>
    <n v="369"/>
    <n v="1"/>
    <n v="1030579041"/>
    <s v="TOVAR ARDILA LUIGI ALEJANDRO            "/>
    <x v="281"/>
    <x v="256"/>
    <n v="20170127"/>
    <x v="0"/>
    <s v="PAGO NOMINAS VARIAS CPS CON CARGO AL CONTRATO No 1"/>
    <n v="-2620060"/>
    <n v="0"/>
    <n v="2620060"/>
    <n v="0"/>
  </r>
  <r>
    <s v="G"/>
    <n v="14"/>
    <n v="369"/>
    <n v="2"/>
    <n v="1030579041"/>
    <s v="TOVAR ARDILA LUIGI ALEJANDRO            "/>
    <x v="282"/>
    <x v="257"/>
    <n v="20170127"/>
    <x v="0"/>
    <s v="PAGO NOMINAS VARIAS CPS CON CARGO AL CONTRATO No 1"/>
    <n v="2700000"/>
    <n v="2700000"/>
    <n v="0"/>
    <n v="0"/>
  </r>
  <r>
    <s v="G"/>
    <n v="14"/>
    <n v="369"/>
    <n v="3"/>
    <n v="1030579041"/>
    <s v="TOVAR ARDILA LUIGI ALEJANDRO            "/>
    <x v="66"/>
    <x v="64"/>
    <n v="20170127"/>
    <x v="0"/>
    <s v="PAGO NOMINAS VARIAS CPS CON CARGO AL CONTRATO No 1"/>
    <n v="-17291"/>
    <n v="0"/>
    <n v="17291"/>
    <n v="2700000"/>
  </r>
  <r>
    <s v="G"/>
    <n v="14"/>
    <n v="369"/>
    <n v="4"/>
    <n v="1030579041"/>
    <s v="TOVAR ARDILA LUIGI ALEJANDRO            "/>
    <x v="75"/>
    <x v="73"/>
    <n v="20170127"/>
    <x v="0"/>
    <s v="PAGO NOMINAS VARIAS CPS CON CARGO AL CONTRATO No 1"/>
    <n v="-17900"/>
    <n v="0"/>
    <n v="17900"/>
    <n v="2700000"/>
  </r>
  <r>
    <s v="G"/>
    <n v="14"/>
    <n v="369"/>
    <n v="5"/>
    <n v="1030579041"/>
    <s v="TOVAR ARDILA LUIGI ALEJANDRO            "/>
    <x v="77"/>
    <x v="75"/>
    <n v="20170127"/>
    <x v="0"/>
    <s v="PAGO NOMINAS VARIAS CPS CON CARGO AL CONTRATO No 1"/>
    <n v="-8950"/>
    <n v="0"/>
    <n v="8950"/>
    <n v="2700000"/>
  </r>
  <r>
    <s v="G"/>
    <n v="14"/>
    <n v="369"/>
    <n v="6"/>
    <n v="1030579041"/>
    <s v="TOVAR ARDILA LUIGI ALEJANDRO            "/>
    <x v="24"/>
    <x v="24"/>
    <n v="20170127"/>
    <x v="0"/>
    <s v="PAGO NOMINAS VARIAS CPS CON CARGO AL CONTRATO No 1"/>
    <n v="-35799"/>
    <n v="0"/>
    <n v="35799"/>
    <n v="2700000"/>
  </r>
  <r>
    <s v="G"/>
    <n v="14"/>
    <n v="370"/>
    <n v="1"/>
    <n v="87060386"/>
    <s v="PUPIALES ROSERO DARIO FERNANDO          "/>
    <x v="281"/>
    <x v="256"/>
    <n v="20170127"/>
    <x v="0"/>
    <s v="PAGO NOMINAS VARIAS CPS CON CARGO AL CONTRATO No 1"/>
    <n v="-3105259"/>
    <n v="0"/>
    <n v="3105259"/>
    <n v="0"/>
  </r>
  <r>
    <s v="G"/>
    <n v="14"/>
    <n v="370"/>
    <n v="2"/>
    <n v="87060386"/>
    <s v="PUPIALES ROSERO DARIO FERNANDO          "/>
    <x v="282"/>
    <x v="257"/>
    <n v="20170127"/>
    <x v="0"/>
    <s v="PAGO NOMINAS VARIAS CPS CON CARGO AL CONTRATO No 1"/>
    <n v="3200000"/>
    <n v="3200000"/>
    <n v="0"/>
    <n v="0"/>
  </r>
  <r>
    <s v="G"/>
    <n v="14"/>
    <n v="370"/>
    <n v="3"/>
    <n v="87060386"/>
    <s v="PUPIALES ROSERO DARIO FERNANDO          "/>
    <x v="66"/>
    <x v="64"/>
    <n v="20170127"/>
    <x v="0"/>
    <s v="PAGO NOMINAS VARIAS CPS CON CARGO AL CONTRATO No 1"/>
    <n v="-20492"/>
    <n v="0"/>
    <n v="20492"/>
    <n v="3200000"/>
  </r>
  <r>
    <s v="G"/>
    <n v="14"/>
    <n v="370"/>
    <n v="4"/>
    <n v="87060386"/>
    <s v="PUPIALES ROSERO DARIO FERNANDO          "/>
    <x v="75"/>
    <x v="73"/>
    <n v="20170127"/>
    <x v="0"/>
    <s v="PAGO NOMINAS VARIAS CPS CON CARGO AL CONTRATO No 1"/>
    <n v="-21214"/>
    <n v="0"/>
    <n v="21214"/>
    <n v="3200000"/>
  </r>
  <r>
    <s v="G"/>
    <n v="14"/>
    <n v="370"/>
    <n v="5"/>
    <n v="87060386"/>
    <s v="PUPIALES ROSERO DARIO FERNANDO          "/>
    <x v="77"/>
    <x v="75"/>
    <n v="20170127"/>
    <x v="0"/>
    <s v="PAGO NOMINAS VARIAS CPS CON CARGO AL CONTRATO No 1"/>
    <n v="-10607"/>
    <n v="0"/>
    <n v="10607"/>
    <n v="3200000"/>
  </r>
  <r>
    <s v="G"/>
    <n v="14"/>
    <n v="370"/>
    <n v="6"/>
    <n v="87060386"/>
    <s v="PUPIALES ROSERO DARIO FERNANDO          "/>
    <x v="24"/>
    <x v="24"/>
    <n v="20170127"/>
    <x v="0"/>
    <s v="PAGO NOMINAS VARIAS CPS CON CARGO AL CONTRATO No 1"/>
    <n v="-42428"/>
    <n v="0"/>
    <n v="42428"/>
    <n v="3200000"/>
  </r>
  <r>
    <s v="G"/>
    <n v="14"/>
    <n v="371"/>
    <n v="1"/>
    <n v="1015428352"/>
    <s v="BULLA BURITICA LIZ JULIETH              "/>
    <x v="281"/>
    <x v="256"/>
    <n v="20170127"/>
    <x v="0"/>
    <s v="PAGO NOMINAS VARIAS CPS CON CARGO AL CONTRATO No 1"/>
    <n v="-2620060"/>
    <n v="0"/>
    <n v="2620060"/>
    <n v="0"/>
  </r>
  <r>
    <s v="G"/>
    <n v="14"/>
    <n v="371"/>
    <n v="2"/>
    <n v="1015428352"/>
    <s v="BULLA BURITICA LIZ JULIETH              "/>
    <x v="282"/>
    <x v="257"/>
    <n v="20170127"/>
    <x v="0"/>
    <s v="PAGO NOMINAS VARIAS CPS CON CARGO AL CONTRATO No 1"/>
    <n v="2700000"/>
    <n v="2700000"/>
    <n v="0"/>
    <n v="0"/>
  </r>
  <r>
    <s v="G"/>
    <n v="14"/>
    <n v="371"/>
    <n v="3"/>
    <n v="1015428352"/>
    <s v="BULLA BURITICA LIZ JULIETH              "/>
    <x v="66"/>
    <x v="64"/>
    <n v="20170127"/>
    <x v="0"/>
    <s v="PAGO NOMINAS VARIAS CPS CON CARGO AL CONTRATO No 1"/>
    <n v="-17291"/>
    <n v="0"/>
    <n v="17291"/>
    <n v="2700000"/>
  </r>
  <r>
    <s v="G"/>
    <n v="14"/>
    <n v="371"/>
    <n v="4"/>
    <n v="1015428352"/>
    <s v="BULLA BURITICA LIZ JULIETH              "/>
    <x v="75"/>
    <x v="73"/>
    <n v="20170127"/>
    <x v="0"/>
    <s v="PAGO NOMINAS VARIAS CPS CON CARGO AL CONTRATO No 1"/>
    <n v="-17900"/>
    <n v="0"/>
    <n v="17900"/>
    <n v="2700000"/>
  </r>
  <r>
    <s v="G"/>
    <n v="14"/>
    <n v="371"/>
    <n v="5"/>
    <n v="1015428352"/>
    <s v="BULLA BURITICA LIZ JULIETH              "/>
    <x v="77"/>
    <x v="75"/>
    <n v="20170127"/>
    <x v="0"/>
    <s v="PAGO NOMINAS VARIAS CPS CON CARGO AL CONTRATO No 1"/>
    <n v="-8950"/>
    <n v="0"/>
    <n v="8950"/>
    <n v="2700000"/>
  </r>
  <r>
    <s v="G"/>
    <n v="14"/>
    <n v="371"/>
    <n v="6"/>
    <n v="1015428352"/>
    <s v="BULLA BURITICA LIZ JULIETH              "/>
    <x v="24"/>
    <x v="24"/>
    <n v="20170127"/>
    <x v="0"/>
    <s v="PAGO NOMINAS VARIAS CPS CON CARGO AL CONTRATO No 1"/>
    <n v="-35799"/>
    <n v="0"/>
    <n v="35799"/>
    <n v="2700000"/>
  </r>
  <r>
    <s v="G"/>
    <n v="14"/>
    <n v="372"/>
    <n v="1"/>
    <n v="1014206744"/>
    <s v="AVNDAÑO DUEÑAS WENDY EVELING            "/>
    <x v="281"/>
    <x v="256"/>
    <n v="20170127"/>
    <x v="0"/>
    <s v="PAGO NOMINAS VARIAS CPS CON CARGO AL CONTRATO No 1"/>
    <n v="-2620060"/>
    <n v="0"/>
    <n v="2620060"/>
    <n v="0"/>
  </r>
  <r>
    <s v="G"/>
    <n v="14"/>
    <n v="372"/>
    <n v="2"/>
    <n v="1014206744"/>
    <s v="AVNDAÑO DUEÑAS WENDY EVELING            "/>
    <x v="282"/>
    <x v="257"/>
    <n v="20170127"/>
    <x v="0"/>
    <s v="PAGO NOMINAS VARIAS CPS CON CARGO AL CONTRATO No 1"/>
    <n v="2700000"/>
    <n v="2700000"/>
    <n v="0"/>
    <n v="0"/>
  </r>
  <r>
    <s v="G"/>
    <n v="14"/>
    <n v="372"/>
    <n v="3"/>
    <n v="1014206744"/>
    <s v="AVNDAÑO DUEÑAS WENDY EVELING            "/>
    <x v="66"/>
    <x v="64"/>
    <n v="20170127"/>
    <x v="0"/>
    <s v="PAGO NOMINAS VARIAS CPS CON CARGO AL CONTRATO No 1"/>
    <n v="-17291"/>
    <n v="0"/>
    <n v="17291"/>
    <n v="2700000"/>
  </r>
  <r>
    <s v="G"/>
    <n v="14"/>
    <n v="372"/>
    <n v="4"/>
    <n v="1014206744"/>
    <s v="AVNDAÑO DUEÑAS WENDY EVELING            "/>
    <x v="75"/>
    <x v="73"/>
    <n v="20170127"/>
    <x v="0"/>
    <s v="PAGO NOMINAS VARIAS CPS CON CARGO AL CONTRATO No 1"/>
    <n v="-17900"/>
    <n v="0"/>
    <n v="17900"/>
    <n v="2700000"/>
  </r>
  <r>
    <s v="G"/>
    <n v="14"/>
    <n v="372"/>
    <n v="5"/>
    <n v="1014206744"/>
    <s v="AVNDAÑO DUEÑAS WENDY EVELING            "/>
    <x v="77"/>
    <x v="75"/>
    <n v="20170127"/>
    <x v="0"/>
    <s v="PAGO NOMINAS VARIAS CPS CON CARGO AL CONTRATO No 1"/>
    <n v="-8950"/>
    <n v="0"/>
    <n v="8950"/>
    <n v="2700000"/>
  </r>
  <r>
    <s v="G"/>
    <n v="14"/>
    <n v="372"/>
    <n v="6"/>
    <n v="1014206744"/>
    <s v="AVNDAÑO DUEÑAS WENDY EVELING            "/>
    <x v="24"/>
    <x v="24"/>
    <n v="20170127"/>
    <x v="0"/>
    <s v="PAGO NOMINAS VARIAS CPS CON CARGO AL CONTRATO No 1"/>
    <n v="-35799"/>
    <n v="0"/>
    <n v="35799"/>
    <n v="2700000"/>
  </r>
  <r>
    <s v="G"/>
    <n v="14"/>
    <n v="373"/>
    <n v="1"/>
    <n v="1015427792"/>
    <s v="GINA SOPHIA DIAZ CARDENAS               "/>
    <x v="281"/>
    <x v="256"/>
    <n v="20170127"/>
    <x v="0"/>
    <s v="PAGO NOMINAS VARIAS CPS CON CARGO AL CONTRATO No 1"/>
    <n v="-2425982"/>
    <n v="0"/>
    <n v="2425982"/>
    <n v="0"/>
  </r>
  <r>
    <s v="G"/>
    <n v="14"/>
    <n v="373"/>
    <n v="2"/>
    <n v="1015427792"/>
    <s v="GINA SOPHIA DIAZ CARDENAS               "/>
    <x v="282"/>
    <x v="257"/>
    <n v="20170127"/>
    <x v="0"/>
    <s v="PAGO NOMINAS VARIAS CPS CON CARGO AL CONTRATO No 1"/>
    <n v="2500000"/>
    <n v="2500000"/>
    <n v="0"/>
    <n v="0"/>
  </r>
  <r>
    <s v="G"/>
    <n v="14"/>
    <n v="373"/>
    <n v="3"/>
    <n v="1015427792"/>
    <s v="GINA SOPHIA DIAZ CARDENAS               "/>
    <x v="66"/>
    <x v="64"/>
    <n v="20170127"/>
    <x v="0"/>
    <s v="PAGO NOMINAS VARIAS CPS CON CARGO AL CONTRATO No 1"/>
    <n v="-16010"/>
    <n v="0"/>
    <n v="16010"/>
    <n v="2500000"/>
  </r>
  <r>
    <s v="G"/>
    <n v="14"/>
    <n v="373"/>
    <n v="4"/>
    <n v="1015427792"/>
    <s v="GINA SOPHIA DIAZ CARDENAS               "/>
    <x v="75"/>
    <x v="73"/>
    <n v="20170127"/>
    <x v="0"/>
    <s v="PAGO NOMINAS VARIAS CPS CON CARGO AL CONTRATO No 1"/>
    <n v="-16574"/>
    <n v="0"/>
    <n v="16574"/>
    <n v="2500000"/>
  </r>
  <r>
    <s v="G"/>
    <n v="14"/>
    <n v="373"/>
    <n v="5"/>
    <n v="1015427792"/>
    <s v="GINA SOPHIA DIAZ CARDENAS               "/>
    <x v="77"/>
    <x v="75"/>
    <n v="20170127"/>
    <x v="0"/>
    <s v="PAGO NOMINAS VARIAS CPS CON CARGO AL CONTRATO No 1"/>
    <n v="-8287"/>
    <n v="0"/>
    <n v="8287"/>
    <n v="2500000"/>
  </r>
  <r>
    <s v="G"/>
    <n v="14"/>
    <n v="373"/>
    <n v="6"/>
    <n v="1015427792"/>
    <s v="GINA SOPHIA DIAZ CARDENAS               "/>
    <x v="24"/>
    <x v="24"/>
    <n v="20170127"/>
    <x v="0"/>
    <s v="PAGO NOMINAS VARIAS CPS CON CARGO AL CONTRATO No 1"/>
    <n v="-33147"/>
    <n v="0"/>
    <n v="33147"/>
    <n v="2500000"/>
  </r>
  <r>
    <s v="G"/>
    <n v="14"/>
    <n v="374"/>
    <n v="1"/>
    <n v="1052385839"/>
    <s v="RIAÑO DIAZ EDWIN LEONARDO               "/>
    <x v="281"/>
    <x v="256"/>
    <n v="20170127"/>
    <x v="0"/>
    <s v="PAGO NOMINAS VARIAS CPS CON CARGO AL CONTRATO No 1"/>
    <n v="-3105259"/>
    <n v="0"/>
    <n v="3105259"/>
    <n v="0"/>
  </r>
  <r>
    <s v="G"/>
    <n v="14"/>
    <n v="374"/>
    <n v="2"/>
    <n v="1052385839"/>
    <s v="RIAÑO DIAZ EDWIN LEONARDO               "/>
    <x v="282"/>
    <x v="257"/>
    <n v="20170127"/>
    <x v="0"/>
    <s v="PAGO NOMINAS VARIAS CPS CON CARGO AL CONTRATO No 1"/>
    <n v="3200000"/>
    <n v="3200000"/>
    <n v="0"/>
    <n v="0"/>
  </r>
  <r>
    <s v="G"/>
    <n v="14"/>
    <n v="374"/>
    <n v="3"/>
    <n v="1052385839"/>
    <s v="RIAÑO DIAZ EDWIN LEONARDO               "/>
    <x v="66"/>
    <x v="64"/>
    <n v="20170127"/>
    <x v="0"/>
    <s v="PAGO NOMINAS VARIAS CPS CON CARGO AL CONTRATO No 1"/>
    <n v="-20492"/>
    <n v="0"/>
    <n v="20492"/>
    <n v="3200000"/>
  </r>
  <r>
    <s v="G"/>
    <n v="14"/>
    <n v="374"/>
    <n v="4"/>
    <n v="1052385839"/>
    <s v="RIAÑO DIAZ EDWIN LEONARDO               "/>
    <x v="75"/>
    <x v="73"/>
    <n v="20170127"/>
    <x v="0"/>
    <s v="PAGO NOMINAS VARIAS CPS CON CARGO AL CONTRATO No 1"/>
    <n v="-21214"/>
    <n v="0"/>
    <n v="21214"/>
    <n v="3200000"/>
  </r>
  <r>
    <s v="G"/>
    <n v="14"/>
    <n v="374"/>
    <n v="5"/>
    <n v="1052385839"/>
    <s v="RIAÑO DIAZ EDWIN LEONARDO               "/>
    <x v="77"/>
    <x v="75"/>
    <n v="20170127"/>
    <x v="0"/>
    <s v="PAGO NOMINAS VARIAS CPS CON CARGO AL CONTRATO No 1"/>
    <n v="-10607"/>
    <n v="0"/>
    <n v="10607"/>
    <n v="3200000"/>
  </r>
  <r>
    <s v="G"/>
    <n v="14"/>
    <n v="374"/>
    <n v="6"/>
    <n v="1052385839"/>
    <s v="RIAÑO DIAZ EDWIN LEONARDO               "/>
    <x v="24"/>
    <x v="24"/>
    <n v="20170127"/>
    <x v="0"/>
    <s v="PAGO NOMINAS VARIAS CPS CON CARGO AL CONTRATO No 1"/>
    <n v="-42428"/>
    <n v="0"/>
    <n v="42428"/>
    <n v="3200000"/>
  </r>
  <r>
    <s v="G"/>
    <n v="14"/>
    <n v="375"/>
    <n v="1"/>
    <n v="1019033224"/>
    <s v="BECERRA SANCHEZ CAMILO ANDRES           "/>
    <x v="281"/>
    <x v="256"/>
    <n v="20170127"/>
    <x v="0"/>
    <s v="PAGO NOMINAS VARIAS CPS CON CARGO AL CONTRATO No 1"/>
    <n v="-2620060"/>
    <n v="0"/>
    <n v="2620060"/>
    <n v="0"/>
  </r>
  <r>
    <s v="G"/>
    <n v="14"/>
    <n v="375"/>
    <n v="2"/>
    <n v="1019033224"/>
    <s v="BECERRA SANCHEZ CAMILO ANDRES           "/>
    <x v="282"/>
    <x v="257"/>
    <n v="20170127"/>
    <x v="0"/>
    <s v="PAGO NOMINAS VARIAS CPS CON CARGO AL CONTRATO No 1"/>
    <n v="2700000"/>
    <n v="2700000"/>
    <n v="0"/>
    <n v="0"/>
  </r>
  <r>
    <s v="G"/>
    <n v="14"/>
    <n v="375"/>
    <n v="3"/>
    <n v="1019033224"/>
    <s v="BECERRA SANCHEZ CAMILO ANDRES           "/>
    <x v="66"/>
    <x v="64"/>
    <n v="20170127"/>
    <x v="0"/>
    <s v="PAGO NOMINAS VARIAS CPS CON CARGO AL CONTRATO No 1"/>
    <n v="-17291"/>
    <n v="0"/>
    <n v="17291"/>
    <n v="2700000"/>
  </r>
  <r>
    <s v="G"/>
    <n v="14"/>
    <n v="375"/>
    <n v="4"/>
    <n v="1019033224"/>
    <s v="BECERRA SANCHEZ CAMILO ANDRES           "/>
    <x v="75"/>
    <x v="73"/>
    <n v="20170127"/>
    <x v="0"/>
    <s v="PAGO NOMINAS VARIAS CPS CON CARGO AL CONTRATO No 1"/>
    <n v="-17900"/>
    <n v="0"/>
    <n v="17900"/>
    <n v="2700000"/>
  </r>
  <r>
    <s v="G"/>
    <n v="14"/>
    <n v="375"/>
    <n v="5"/>
    <n v="1019033224"/>
    <s v="BECERRA SANCHEZ CAMILO ANDRES           "/>
    <x v="77"/>
    <x v="75"/>
    <n v="20170127"/>
    <x v="0"/>
    <s v="PAGO NOMINAS VARIAS CPS CON CARGO AL CONTRATO No 1"/>
    <n v="-8950"/>
    <n v="0"/>
    <n v="8950"/>
    <n v="2700000"/>
  </r>
  <r>
    <s v="G"/>
    <n v="14"/>
    <n v="375"/>
    <n v="6"/>
    <n v="1019033224"/>
    <s v="BECERRA SANCHEZ CAMILO ANDRES           "/>
    <x v="24"/>
    <x v="24"/>
    <n v="20170127"/>
    <x v="0"/>
    <s v="PAGO NOMINAS VARIAS CPS CON CARGO AL CONTRATO No 1"/>
    <n v="-35799"/>
    <n v="0"/>
    <n v="35799"/>
    <n v="2700000"/>
  </r>
  <r>
    <s v="G"/>
    <n v="14"/>
    <n v="376"/>
    <n v="1"/>
    <n v="1110447299"/>
    <s v="CESAR  EDUARDO RODRIGUEZ REYES          "/>
    <x v="281"/>
    <x v="256"/>
    <n v="20170127"/>
    <x v="0"/>
    <s v="PAGO NOMINAS VARIAS CPS CON CARGO AL CONTRATO No 1"/>
    <n v="-828069"/>
    <n v="0"/>
    <n v="828069"/>
    <n v="0"/>
  </r>
  <r>
    <s v="G"/>
    <n v="14"/>
    <n v="376"/>
    <n v="2"/>
    <n v="1110447299"/>
    <s v="CESAR  EDUARDO RODRIGUEZ REYES          "/>
    <x v="282"/>
    <x v="257"/>
    <n v="20170127"/>
    <x v="0"/>
    <s v="PAGO NOMINAS VARIAS CPS CON CARGO AL CONTRATO No 1"/>
    <n v="853333"/>
    <n v="853333"/>
    <n v="0"/>
    <n v="0"/>
  </r>
  <r>
    <s v="G"/>
    <n v="14"/>
    <n v="376"/>
    <n v="3"/>
    <n v="1110447299"/>
    <s v="CESAR  EDUARDO RODRIGUEZ REYES          "/>
    <x v="66"/>
    <x v="64"/>
    <n v="20170127"/>
    <x v="0"/>
    <s v="PAGO NOMINAS VARIAS CPS CON CARGO AL CONTRATO No 1"/>
    <n v="-5465"/>
    <n v="0"/>
    <n v="5465"/>
    <n v="853333"/>
  </r>
  <r>
    <s v="G"/>
    <n v="14"/>
    <n v="376"/>
    <n v="4"/>
    <n v="1110447299"/>
    <s v="CESAR  EDUARDO RODRIGUEZ REYES          "/>
    <x v="75"/>
    <x v="73"/>
    <n v="20170127"/>
    <x v="0"/>
    <s v="PAGO NOMINAS VARIAS CPS CON CARGO AL CONTRATO No 1"/>
    <n v="-5657"/>
    <n v="0"/>
    <n v="5657"/>
    <n v="853333"/>
  </r>
  <r>
    <s v="G"/>
    <n v="14"/>
    <n v="376"/>
    <n v="5"/>
    <n v="1110447299"/>
    <s v="CESAR  EDUARDO RODRIGUEZ REYES          "/>
    <x v="77"/>
    <x v="75"/>
    <n v="20170127"/>
    <x v="0"/>
    <s v="PAGO NOMINAS VARIAS CPS CON CARGO AL CONTRATO No 1"/>
    <n v="-2828"/>
    <n v="0"/>
    <n v="2828"/>
    <n v="853333"/>
  </r>
  <r>
    <s v="G"/>
    <n v="14"/>
    <n v="376"/>
    <n v="6"/>
    <n v="1110447299"/>
    <s v="CESAR  EDUARDO RODRIGUEZ REYES          "/>
    <x v="24"/>
    <x v="24"/>
    <n v="20170127"/>
    <x v="0"/>
    <s v="PAGO NOMINAS VARIAS CPS CON CARGO AL CONTRATO No 1"/>
    <n v="-11314"/>
    <n v="0"/>
    <n v="11314"/>
    <n v="853333"/>
  </r>
  <r>
    <s v="G"/>
    <n v="14"/>
    <n v="377"/>
    <n v="1"/>
    <n v="1110447299"/>
    <s v="CESAR  EDUARDO RODRIGUEZ REYES          "/>
    <x v="281"/>
    <x v="256"/>
    <n v="20170127"/>
    <x v="0"/>
    <s v="PAGO NOMINAS VARIAS CPS CON CARGO AL CONTRATO No 1"/>
    <n v="-2277190"/>
    <n v="0"/>
    <n v="2277190"/>
    <n v="0"/>
  </r>
  <r>
    <s v="G"/>
    <n v="14"/>
    <n v="377"/>
    <n v="2"/>
    <n v="1110447299"/>
    <s v="CESAR  EDUARDO RODRIGUEZ REYES          "/>
    <x v="282"/>
    <x v="257"/>
    <n v="20170127"/>
    <x v="0"/>
    <s v="PAGO NOMINAS VARIAS CPS CON CARGO AL CONTRATO No 1"/>
    <n v="2346667"/>
    <n v="2346667"/>
    <n v="0"/>
    <n v="0"/>
  </r>
  <r>
    <s v="G"/>
    <n v="14"/>
    <n v="377"/>
    <n v="3"/>
    <n v="1110447299"/>
    <s v="CESAR  EDUARDO RODRIGUEZ REYES          "/>
    <x v="66"/>
    <x v="64"/>
    <n v="20170127"/>
    <x v="0"/>
    <s v="PAGO NOMINAS VARIAS CPS CON CARGO AL CONTRATO No 1"/>
    <n v="-15028"/>
    <n v="0"/>
    <n v="15028"/>
    <n v="2346667"/>
  </r>
  <r>
    <s v="G"/>
    <n v="14"/>
    <n v="377"/>
    <n v="4"/>
    <n v="1110447299"/>
    <s v="CESAR  EDUARDO RODRIGUEZ REYES          "/>
    <x v="75"/>
    <x v="73"/>
    <n v="20170127"/>
    <x v="0"/>
    <s v="PAGO NOMINAS VARIAS CPS CON CARGO AL CONTRATO No 1"/>
    <n v="-15557"/>
    <n v="0"/>
    <n v="15557"/>
    <n v="2346667"/>
  </r>
  <r>
    <s v="G"/>
    <n v="14"/>
    <n v="377"/>
    <n v="5"/>
    <n v="1110447299"/>
    <s v="CESAR  EDUARDO RODRIGUEZ REYES          "/>
    <x v="77"/>
    <x v="75"/>
    <n v="20170127"/>
    <x v="0"/>
    <s v="PAGO NOMINAS VARIAS CPS CON CARGO AL CONTRATO No 1"/>
    <n v="-7778"/>
    <n v="0"/>
    <n v="7778"/>
    <n v="2346667"/>
  </r>
  <r>
    <s v="G"/>
    <n v="14"/>
    <n v="377"/>
    <n v="6"/>
    <n v="1110447299"/>
    <s v="CESAR  EDUARDO RODRIGUEZ REYES          "/>
    <x v="24"/>
    <x v="24"/>
    <n v="20170127"/>
    <x v="0"/>
    <s v="PAGO NOMINAS VARIAS CPS CON CARGO AL CONTRATO No 1"/>
    <n v="-31114"/>
    <n v="0"/>
    <n v="31114"/>
    <n v="2346667"/>
  </r>
  <r>
    <s v="G"/>
    <n v="14"/>
    <n v="378"/>
    <n v="1"/>
    <n v="50935217"/>
    <s v="NAVARRO VELEZ ALEXANDRA                 "/>
    <x v="281"/>
    <x v="256"/>
    <n v="20170127"/>
    <x v="0"/>
    <s v="PAGO NOMINAS VARIAS CPS CON CARGO AL CONTRATO No 1"/>
    <n v="-4796965"/>
    <n v="0"/>
    <n v="4796965"/>
    <n v="0"/>
  </r>
  <r>
    <s v="G"/>
    <n v="14"/>
    <n v="378"/>
    <n v="2"/>
    <n v="50935217"/>
    <s v="NAVARRO VELEZ ALEXANDRA                 "/>
    <x v="282"/>
    <x v="257"/>
    <n v="20170127"/>
    <x v="0"/>
    <s v="PAGO NOMINAS VARIAS CPS CON CARGO AL CONTRATO No 1"/>
    <n v="5000000"/>
    <n v="5000000"/>
    <n v="0"/>
    <n v="0"/>
  </r>
  <r>
    <s v="G"/>
    <n v="14"/>
    <n v="378"/>
    <n v="3"/>
    <n v="50935217"/>
    <s v="NAVARRO VELEZ ALEXANDRA                 "/>
    <x v="66"/>
    <x v="64"/>
    <n v="20170127"/>
    <x v="0"/>
    <s v="PAGO NOMINAS VARIAS CPS CON CARGO AL CONTRATO No 1"/>
    <n v="-32020"/>
    <n v="0"/>
    <n v="32020"/>
    <n v="5000000"/>
  </r>
  <r>
    <s v="G"/>
    <n v="14"/>
    <n v="378"/>
    <n v="4"/>
    <n v="50935217"/>
    <s v="NAVARRO VELEZ ALEXANDRA                 "/>
    <x v="81"/>
    <x v="78"/>
    <n v="20170127"/>
    <x v="0"/>
    <s v="PAGO NOMINAS VARIAS CPS CON CARGO AL CONTRATO No 1"/>
    <n v="-55000"/>
    <n v="0"/>
    <n v="55000"/>
    <n v="5000000"/>
  </r>
  <r>
    <s v="G"/>
    <n v="14"/>
    <n v="378"/>
    <n v="5"/>
    <n v="50935217"/>
    <s v="NAVARRO VELEZ ALEXANDRA                 "/>
    <x v="75"/>
    <x v="73"/>
    <n v="20170127"/>
    <x v="0"/>
    <s v="PAGO NOMINAS VARIAS CPS CON CARGO AL CONTRATO No 1"/>
    <n v="-33147"/>
    <n v="0"/>
    <n v="33147"/>
    <n v="5000000"/>
  </r>
  <r>
    <s v="G"/>
    <n v="14"/>
    <n v="378"/>
    <n v="6"/>
    <n v="50935217"/>
    <s v="NAVARRO VELEZ ALEXANDRA                 "/>
    <x v="77"/>
    <x v="75"/>
    <n v="20170127"/>
    <x v="0"/>
    <s v="PAGO NOMINAS VARIAS CPS CON CARGO AL CONTRATO No 1"/>
    <n v="-16574"/>
    <n v="0"/>
    <n v="16574"/>
    <n v="5000000"/>
  </r>
  <r>
    <s v="G"/>
    <n v="14"/>
    <n v="378"/>
    <n v="7"/>
    <n v="50935217"/>
    <s v="NAVARRO VELEZ ALEXANDRA                 "/>
    <x v="24"/>
    <x v="24"/>
    <n v="20170127"/>
    <x v="0"/>
    <s v="PAGO NOMINAS VARIAS CPS CON CARGO AL CONTRATO No 1"/>
    <n v="-66294"/>
    <n v="0"/>
    <n v="66294"/>
    <n v="5000000"/>
  </r>
  <r>
    <s v="G"/>
    <n v="14"/>
    <n v="379"/>
    <n v="1"/>
    <n v="12125744"/>
    <s v="PERDOMO FLOREZ JOHN HARVEY              "/>
    <x v="281"/>
    <x v="256"/>
    <n v="20170127"/>
    <x v="0"/>
    <s v="PAGO NOMINAS VARIAS CPS CON CARGO AL CONTRATO No 1"/>
    <n v="-3036957"/>
    <n v="0"/>
    <n v="3036957"/>
    <n v="0"/>
  </r>
  <r>
    <s v="G"/>
    <n v="14"/>
    <n v="379"/>
    <n v="2"/>
    <n v="12125744"/>
    <s v="PERDOMO FLOREZ JOHN HARVEY              "/>
    <x v="282"/>
    <x v="257"/>
    <n v="20170127"/>
    <x v="0"/>
    <s v="PAGO NOMINAS VARIAS CPS CON CARGO AL CONTRATO No 1"/>
    <n v="3200000"/>
    <n v="3200000"/>
    <n v="0"/>
    <n v="0"/>
  </r>
  <r>
    <s v="G"/>
    <n v="14"/>
    <n v="379"/>
    <n v="3"/>
    <n v="12125744"/>
    <s v="PERDOMO FLOREZ JOHN HARVEY              "/>
    <x v="66"/>
    <x v="64"/>
    <n v="20170127"/>
    <x v="0"/>
    <s v="PAGO NOMINAS VARIAS CPS CON CARGO AL CONTRATO No 1"/>
    <n v="-20946"/>
    <n v="0"/>
    <n v="20946"/>
    <n v="3200000"/>
  </r>
  <r>
    <s v="G"/>
    <n v="14"/>
    <n v="379"/>
    <n v="4"/>
    <n v="12125744"/>
    <s v="PERDOMO FLOREZ JOHN HARVEY              "/>
    <x v="94"/>
    <x v="90"/>
    <n v="20170127"/>
    <x v="0"/>
    <s v="PAGO NOMINAS VARIAS CPS CON CARGO AL CONTRATO No 1"/>
    <n v="-66207"/>
    <n v="0"/>
    <n v="66207"/>
    <n v="3200000"/>
  </r>
  <r>
    <s v="G"/>
    <n v="14"/>
    <n v="379"/>
    <n v="5"/>
    <n v="12125744"/>
    <s v="PERDOMO FLOREZ JOHN HARVEY              "/>
    <x v="75"/>
    <x v="73"/>
    <n v="20170127"/>
    <x v="0"/>
    <s v="PAGO NOMINAS VARIAS CPS CON CARGO AL CONTRATO No 1"/>
    <n v="-21683"/>
    <n v="0"/>
    <n v="21683"/>
    <n v="3200000"/>
  </r>
  <r>
    <s v="G"/>
    <n v="14"/>
    <n v="379"/>
    <n v="6"/>
    <n v="12125744"/>
    <s v="PERDOMO FLOREZ JOHN HARVEY              "/>
    <x v="77"/>
    <x v="75"/>
    <n v="20170127"/>
    <x v="0"/>
    <s v="PAGO NOMINAS VARIAS CPS CON CARGO AL CONTRATO No 1"/>
    <n v="-10841"/>
    <n v="0"/>
    <n v="10841"/>
    <n v="3200000"/>
  </r>
  <r>
    <s v="G"/>
    <n v="14"/>
    <n v="379"/>
    <n v="7"/>
    <n v="12125744"/>
    <s v="PERDOMO FLOREZ JOHN HARVEY              "/>
    <x v="24"/>
    <x v="24"/>
    <n v="20170127"/>
    <x v="0"/>
    <s v="PAGO NOMINAS VARIAS CPS CON CARGO AL CONTRATO No 1"/>
    <n v="-43366"/>
    <n v="0"/>
    <n v="43366"/>
    <n v="3200000"/>
  </r>
  <r>
    <s v="G"/>
    <n v="14"/>
    <n v="380"/>
    <n v="1"/>
    <n v="52516156"/>
    <s v="CAMARGO DIAZ MARIA CAROLINA             "/>
    <x v="281"/>
    <x v="256"/>
    <n v="20170127"/>
    <x v="0"/>
    <s v="PAGO NOMINAS VARIAS CPS CON CARGO AL CONTRATO No 1"/>
    <n v="-4821951"/>
    <n v="0"/>
    <n v="4821951"/>
    <n v="0"/>
  </r>
  <r>
    <s v="G"/>
    <n v="14"/>
    <n v="380"/>
    <n v="2"/>
    <n v="52516156"/>
    <s v="CAMARGO DIAZ MARIA CAROLINA             "/>
    <x v="282"/>
    <x v="257"/>
    <n v="20170127"/>
    <x v="0"/>
    <s v="PAGO NOMINAS VARIAS CPS CON CARGO AL CONTRATO No 1"/>
    <n v="5000000"/>
    <n v="5000000"/>
    <n v="0"/>
    <n v="0"/>
  </r>
  <r>
    <s v="G"/>
    <n v="14"/>
    <n v="380"/>
    <n v="3"/>
    <n v="52516156"/>
    <s v="CAMARGO DIAZ MARIA CAROLINA             "/>
    <x v="83"/>
    <x v="78"/>
    <n v="20170127"/>
    <x v="0"/>
    <s v="PAGO NOMINAS VARIAS CPS CON CARGO AL CONTRATO No 1"/>
    <n v="-3000"/>
    <n v="0"/>
    <n v="3000"/>
    <n v="5000000"/>
  </r>
  <r>
    <s v="G"/>
    <n v="14"/>
    <n v="380"/>
    <n v="4"/>
    <n v="52516156"/>
    <s v="CAMARGO DIAZ MARIA CAROLINA             "/>
    <x v="66"/>
    <x v="64"/>
    <n v="20170127"/>
    <x v="0"/>
    <s v="PAGO NOMINAS VARIAS CPS CON CARGO AL CONTRATO No 1"/>
    <n v="-37863"/>
    <n v="0"/>
    <n v="37863"/>
    <n v="5000000"/>
  </r>
  <r>
    <s v="G"/>
    <n v="14"/>
    <n v="380"/>
    <n v="5"/>
    <n v="52516156"/>
    <s v="CAMARGO DIAZ MARIA CAROLINA             "/>
    <x v="75"/>
    <x v="73"/>
    <n v="20170127"/>
    <x v="0"/>
    <s v="PAGO NOMINAS VARIAS CPS CON CARGO AL CONTRATO No 1"/>
    <n v="-39196"/>
    <n v="0"/>
    <n v="39196"/>
    <n v="5000000"/>
  </r>
  <r>
    <s v="G"/>
    <n v="14"/>
    <n v="380"/>
    <n v="6"/>
    <n v="52516156"/>
    <s v="CAMARGO DIAZ MARIA CAROLINA             "/>
    <x v="77"/>
    <x v="75"/>
    <n v="20170127"/>
    <x v="0"/>
    <s v="PAGO NOMINAS VARIAS CPS CON CARGO AL CONTRATO No 1"/>
    <n v="-19598"/>
    <n v="0"/>
    <n v="19598"/>
    <n v="5000000"/>
  </r>
  <r>
    <s v="G"/>
    <n v="14"/>
    <n v="380"/>
    <n v="7"/>
    <n v="52516156"/>
    <s v="CAMARGO DIAZ MARIA CAROLINA             "/>
    <x v="24"/>
    <x v="24"/>
    <n v="20170127"/>
    <x v="0"/>
    <s v="PAGO NOMINAS VARIAS CPS CON CARGO AL CONTRATO No 1"/>
    <n v="-78392"/>
    <n v="0"/>
    <n v="78392"/>
    <n v="5000000"/>
  </r>
  <r>
    <s v="G"/>
    <n v="14"/>
    <n v="381"/>
    <n v="1"/>
    <n v="1030558887"/>
    <s v="JESSICA MARIA AVILA CACERES             "/>
    <x v="281"/>
    <x v="256"/>
    <n v="20170127"/>
    <x v="0"/>
    <s v="PAGO NOMINAS VARIAS CPS CON CARGO AL CONTRATO No 1"/>
    <n v="-3105259"/>
    <n v="0"/>
    <n v="3105259"/>
    <n v="0"/>
  </r>
  <r>
    <s v="G"/>
    <n v="14"/>
    <n v="381"/>
    <n v="2"/>
    <n v="1030558887"/>
    <s v="JESSICA MARIA AVILA CACERES             "/>
    <x v="282"/>
    <x v="257"/>
    <n v="20170127"/>
    <x v="0"/>
    <s v="PAGO NOMINAS VARIAS CPS CON CARGO AL CONTRATO No 1"/>
    <n v="3200000"/>
    <n v="3200000"/>
    <n v="0"/>
    <n v="0"/>
  </r>
  <r>
    <s v="G"/>
    <n v="14"/>
    <n v="381"/>
    <n v="3"/>
    <n v="1030558887"/>
    <s v="JESSICA MARIA AVILA CACERES             "/>
    <x v="66"/>
    <x v="64"/>
    <n v="20170127"/>
    <x v="0"/>
    <s v="PAGO NOMINAS VARIAS CPS CON CARGO AL CONTRATO No 1"/>
    <n v="-20492"/>
    <n v="0"/>
    <n v="20492"/>
    <n v="3200000"/>
  </r>
  <r>
    <s v="G"/>
    <n v="14"/>
    <n v="381"/>
    <n v="4"/>
    <n v="1030558887"/>
    <s v="JESSICA MARIA AVILA CACERES             "/>
    <x v="75"/>
    <x v="73"/>
    <n v="20170127"/>
    <x v="0"/>
    <s v="PAGO NOMINAS VARIAS CPS CON CARGO AL CONTRATO No 1"/>
    <n v="-21214"/>
    <n v="0"/>
    <n v="21214"/>
    <n v="3200000"/>
  </r>
  <r>
    <s v="G"/>
    <n v="14"/>
    <n v="381"/>
    <n v="5"/>
    <n v="1030558887"/>
    <s v="JESSICA MARIA AVILA CACERES             "/>
    <x v="77"/>
    <x v="75"/>
    <n v="20170127"/>
    <x v="0"/>
    <s v="PAGO NOMINAS VARIAS CPS CON CARGO AL CONTRATO No 1"/>
    <n v="-10607"/>
    <n v="0"/>
    <n v="10607"/>
    <n v="3200000"/>
  </r>
  <r>
    <s v="G"/>
    <n v="14"/>
    <n v="381"/>
    <n v="6"/>
    <n v="1030558887"/>
    <s v="JESSICA MARIA AVILA CACERES             "/>
    <x v="24"/>
    <x v="24"/>
    <n v="20170127"/>
    <x v="0"/>
    <s v="PAGO NOMINAS VARIAS CPS CON CARGO AL CONTRATO No 1"/>
    <n v="-42428"/>
    <n v="0"/>
    <n v="42428"/>
    <n v="3200000"/>
  </r>
  <r>
    <s v="G"/>
    <n v="14"/>
    <n v="382"/>
    <n v="1"/>
    <n v="1052385454"/>
    <s v="CINDY YICEL MELO CORREDOR               "/>
    <x v="281"/>
    <x v="256"/>
    <n v="20170127"/>
    <x v="0"/>
    <s v="PAGO NOMINAS VARIAS CPS CON CARGO AL CONTRATO No 1"/>
    <n v="-2380698"/>
    <n v="0"/>
    <n v="2380698"/>
    <n v="0"/>
  </r>
  <r>
    <s v="G"/>
    <n v="14"/>
    <n v="382"/>
    <n v="2"/>
    <n v="1052385454"/>
    <s v="CINDY YICEL MELO CORREDOR               "/>
    <x v="282"/>
    <x v="257"/>
    <n v="20170127"/>
    <x v="0"/>
    <s v="PAGO NOMINAS VARIAS CPS CON CARGO AL CONTRATO No 1"/>
    <n v="2453333"/>
    <n v="2453333"/>
    <n v="0"/>
    <n v="0"/>
  </r>
  <r>
    <s v="G"/>
    <n v="14"/>
    <n v="382"/>
    <n v="3"/>
    <n v="1052385454"/>
    <s v="CINDY YICEL MELO CORREDOR               "/>
    <x v="66"/>
    <x v="64"/>
    <n v="20170127"/>
    <x v="0"/>
    <s v="PAGO NOMINAS VARIAS CPS CON CARGO AL CONTRATO No 1"/>
    <n v="-15711"/>
    <n v="0"/>
    <n v="15711"/>
    <n v="2453333"/>
  </r>
  <r>
    <s v="G"/>
    <n v="14"/>
    <n v="382"/>
    <n v="4"/>
    <n v="1052385454"/>
    <s v="CINDY YICEL MELO CORREDOR               "/>
    <x v="75"/>
    <x v="73"/>
    <n v="20170127"/>
    <x v="0"/>
    <s v="PAGO NOMINAS VARIAS CPS CON CARGO AL CONTRATO No 1"/>
    <n v="-16264"/>
    <n v="0"/>
    <n v="16264"/>
    <n v="2453333"/>
  </r>
  <r>
    <s v="G"/>
    <n v="14"/>
    <n v="382"/>
    <n v="5"/>
    <n v="1052385454"/>
    <s v="CINDY YICEL MELO CORREDOR               "/>
    <x v="77"/>
    <x v="75"/>
    <n v="20170127"/>
    <x v="0"/>
    <s v="PAGO NOMINAS VARIAS CPS CON CARGO AL CONTRATO No 1"/>
    <n v="-8132"/>
    <n v="0"/>
    <n v="8132"/>
    <n v="2453333"/>
  </r>
  <r>
    <s v="G"/>
    <n v="14"/>
    <n v="382"/>
    <n v="6"/>
    <n v="1052385454"/>
    <s v="CINDY YICEL MELO CORREDOR               "/>
    <x v="24"/>
    <x v="24"/>
    <n v="20170127"/>
    <x v="0"/>
    <s v="PAGO NOMINAS VARIAS CPS CON CARGO AL CONTRATO No 1"/>
    <n v="-32528"/>
    <n v="0"/>
    <n v="32528"/>
    <n v="2453333"/>
  </r>
  <r>
    <s v="G"/>
    <n v="14"/>
    <n v="383"/>
    <n v="1"/>
    <n v="7180440"/>
    <s v="RODRIGUEZ CHAVEZ EDWIN LEONARDO         "/>
    <x v="285"/>
    <x v="260"/>
    <n v="20170127"/>
    <x v="0"/>
    <s v="PAGO NOMINA VARIAS CPS CON CARGO A VARIOS CONVENIO"/>
    <n v="-1960675"/>
    <n v="0"/>
    <n v="1960675"/>
    <n v="0"/>
  </r>
  <r>
    <s v="G"/>
    <n v="14"/>
    <n v="383"/>
    <n v="2"/>
    <n v="7180440"/>
    <s v="RODRIGUEZ CHAVEZ EDWIN LEONARDO         "/>
    <x v="282"/>
    <x v="257"/>
    <n v="20170127"/>
    <x v="0"/>
    <s v="PAGO NOMINA VARIAS CPS CON CARGO A VARIOS CONVENIO"/>
    <n v="2000000"/>
    <n v="2000000"/>
    <n v="0"/>
    <n v="0"/>
  </r>
  <r>
    <s v="G"/>
    <n v="14"/>
    <n v="383"/>
    <n v="3"/>
    <n v="7180440"/>
    <s v="RODRIGUEZ CHAVEZ EDWIN LEONARDO         "/>
    <x v="77"/>
    <x v="75"/>
    <n v="20170127"/>
    <x v="0"/>
    <s v="PAGO NOMINA VARIAS CPS CON CARGO A VARIOS CONVENIO"/>
    <n v="-6629"/>
    <n v="0"/>
    <n v="6629"/>
    <n v="2000000"/>
  </r>
  <r>
    <s v="G"/>
    <n v="14"/>
    <n v="383"/>
    <n v="4"/>
    <n v="7180440"/>
    <s v="RODRIGUEZ CHAVEZ EDWIN LEONARDO         "/>
    <x v="79"/>
    <x v="77"/>
    <n v="20170127"/>
    <x v="0"/>
    <s v="PAGO NOMINA VARIAS CPS CON CARGO A VARIOS CONVENIO"/>
    <n v="-6629"/>
    <n v="0"/>
    <n v="6629"/>
    <n v="2000000"/>
  </r>
  <r>
    <s v="G"/>
    <n v="14"/>
    <n v="383"/>
    <n v="5"/>
    <n v="7180440"/>
    <s v="RODRIGUEZ CHAVEZ EDWIN LEONARDO         "/>
    <x v="66"/>
    <x v="64"/>
    <n v="20170127"/>
    <x v="0"/>
    <s v="PAGO NOMINA VARIAS CPS CON CARGO A VARIOS CONVENIO"/>
    <n v="-12808"/>
    <n v="0"/>
    <n v="12808"/>
    <n v="2000000"/>
  </r>
  <r>
    <s v="G"/>
    <n v="14"/>
    <n v="383"/>
    <n v="6"/>
    <n v="7180440"/>
    <s v="RODRIGUEZ CHAVEZ EDWIN LEONARDO         "/>
    <x v="75"/>
    <x v="73"/>
    <n v="20170127"/>
    <x v="0"/>
    <s v="PAGO NOMINA VARIAS CPS CON CARGO A VARIOS CONVENIO"/>
    <n v="-13259"/>
    <n v="0"/>
    <n v="13259"/>
    <n v="2000000"/>
  </r>
  <r>
    <s v="G"/>
    <n v="14"/>
    <n v="384"/>
    <n v="1"/>
    <n v="1105684256"/>
    <s v="DIEGO MAURICIO POLANIA LARA             "/>
    <x v="285"/>
    <x v="260"/>
    <n v="20170127"/>
    <x v="0"/>
    <s v="PAGO NOMINA VARIAS CPS CON CARGO A VARIOS CONVENIO"/>
    <n v="-1569158"/>
    <n v="0"/>
    <n v="1569158"/>
    <n v="0"/>
  </r>
  <r>
    <s v="G"/>
    <n v="14"/>
    <n v="384"/>
    <n v="2"/>
    <n v="1105684256"/>
    <s v="DIEGO MAURICIO POLANIA LARA             "/>
    <x v="282"/>
    <x v="257"/>
    <n v="20170127"/>
    <x v="0"/>
    <s v="PAGO NOMINA VARIAS CPS CON CARGO A VARIOS CONVENIO"/>
    <n v="1600000"/>
    <n v="1600000"/>
    <n v="0"/>
    <n v="0"/>
  </r>
  <r>
    <s v="G"/>
    <n v="14"/>
    <n v="384"/>
    <n v="3"/>
    <n v="1105684256"/>
    <s v="DIEGO MAURICIO POLANIA LARA             "/>
    <x v="77"/>
    <x v="75"/>
    <n v="20170127"/>
    <x v="0"/>
    <s v="PAGO NOMINA VARIAS CPS CON CARGO A VARIOS CONVENIO"/>
    <n v="-5199"/>
    <n v="0"/>
    <n v="5199"/>
    <n v="1600000"/>
  </r>
  <r>
    <s v="G"/>
    <n v="14"/>
    <n v="384"/>
    <n v="4"/>
    <n v="1105684256"/>
    <s v="DIEGO MAURICIO POLANIA LARA             "/>
    <x v="79"/>
    <x v="77"/>
    <n v="20170127"/>
    <x v="0"/>
    <s v="PAGO NOMINA VARIAS CPS CON CARGO A VARIOS CONVENIO"/>
    <n v="-5199"/>
    <n v="0"/>
    <n v="5199"/>
    <n v="1600000"/>
  </r>
  <r>
    <s v="G"/>
    <n v="14"/>
    <n v="384"/>
    <n v="5"/>
    <n v="1105684256"/>
    <s v="DIEGO MAURICIO POLANIA LARA             "/>
    <x v="66"/>
    <x v="64"/>
    <n v="20170127"/>
    <x v="0"/>
    <s v="PAGO NOMINA VARIAS CPS CON CARGO A VARIOS CONVENIO"/>
    <n v="-10045"/>
    <n v="0"/>
    <n v="10045"/>
    <n v="1600000"/>
  </r>
  <r>
    <s v="G"/>
    <n v="14"/>
    <n v="384"/>
    <n v="6"/>
    <n v="1105684256"/>
    <s v="DIEGO MAURICIO POLANIA LARA             "/>
    <x v="75"/>
    <x v="73"/>
    <n v="20170127"/>
    <x v="0"/>
    <s v="PAGO NOMINA VARIAS CPS CON CARGO A VARIOS CONVENIO"/>
    <n v="-10399"/>
    <n v="0"/>
    <n v="10399"/>
    <n v="1600000"/>
  </r>
  <r>
    <s v="G"/>
    <n v="14"/>
    <n v="385"/>
    <n v="1"/>
    <n v="1022327982"/>
    <s v="TAVERA OCHOA ARIANA                     "/>
    <x v="285"/>
    <x v="260"/>
    <n v="20170127"/>
    <x v="0"/>
    <s v="PAGO NOMINA VARIAS CPS CON CARGO A VARIOS CONVENIO"/>
    <n v="-1960675"/>
    <n v="0"/>
    <n v="1960675"/>
    <n v="0"/>
  </r>
  <r>
    <s v="G"/>
    <n v="14"/>
    <n v="385"/>
    <n v="2"/>
    <n v="1022327982"/>
    <s v="TAVERA OCHOA ARIANA                     "/>
    <x v="282"/>
    <x v="257"/>
    <n v="20170127"/>
    <x v="0"/>
    <s v="PAGO NOMINA VARIAS CPS CON CARGO A VARIOS CONVENIO"/>
    <n v="2000000"/>
    <n v="2000000"/>
    <n v="0"/>
    <n v="0"/>
  </r>
  <r>
    <s v="G"/>
    <n v="14"/>
    <n v="385"/>
    <n v="3"/>
    <n v="1022327982"/>
    <s v="TAVERA OCHOA ARIANA                     "/>
    <x v="77"/>
    <x v="75"/>
    <n v="20170127"/>
    <x v="0"/>
    <s v="PAGO NOMINA VARIAS CPS CON CARGO A VARIOS CONVENIO"/>
    <n v="-6629"/>
    <n v="0"/>
    <n v="6629"/>
    <n v="2000000"/>
  </r>
  <r>
    <s v="G"/>
    <n v="14"/>
    <n v="385"/>
    <n v="4"/>
    <n v="1022327982"/>
    <s v="TAVERA OCHOA ARIANA                     "/>
    <x v="79"/>
    <x v="77"/>
    <n v="20170127"/>
    <x v="0"/>
    <s v="PAGO NOMINA VARIAS CPS CON CARGO A VARIOS CONVENIO"/>
    <n v="-6629"/>
    <n v="0"/>
    <n v="6629"/>
    <n v="2000000"/>
  </r>
  <r>
    <s v="G"/>
    <n v="14"/>
    <n v="385"/>
    <n v="5"/>
    <n v="1022327982"/>
    <s v="TAVERA OCHOA ARIANA                     "/>
    <x v="66"/>
    <x v="64"/>
    <n v="20170127"/>
    <x v="0"/>
    <s v="PAGO NOMINA VARIAS CPS CON CARGO A VARIOS CONVENIO"/>
    <n v="-12808"/>
    <n v="0"/>
    <n v="12808"/>
    <n v="2000000"/>
  </r>
  <r>
    <s v="G"/>
    <n v="14"/>
    <n v="385"/>
    <n v="6"/>
    <n v="1022327982"/>
    <s v="TAVERA OCHOA ARIANA                     "/>
    <x v="75"/>
    <x v="73"/>
    <n v="20170127"/>
    <x v="0"/>
    <s v="PAGO NOMINA VARIAS CPS CON CARGO A VARIOS CONVENIO"/>
    <n v="-13259"/>
    <n v="0"/>
    <n v="13259"/>
    <n v="2000000"/>
  </r>
  <r>
    <s v="G"/>
    <n v="14"/>
    <n v="386"/>
    <n v="1"/>
    <n v="79701694"/>
    <s v="ROJAS VELASCO LUIS FERNANDO             "/>
    <x v="297"/>
    <x v="272"/>
    <n v="20170127"/>
    <x v="0"/>
    <s v="PAGO NOMINA VARIAS CPS CON CARGO A VARIOS CONVENIO"/>
    <n v="-4117417"/>
    <n v="0"/>
    <n v="4117417"/>
    <n v="0"/>
  </r>
  <r>
    <s v="G"/>
    <n v="14"/>
    <n v="386"/>
    <n v="2"/>
    <n v="79701694"/>
    <s v="ROJAS VELASCO LUIS FERNANDO             "/>
    <x v="282"/>
    <x v="257"/>
    <n v="20170127"/>
    <x v="0"/>
    <s v="PAGO NOMINA VARIAS CPS CON CARGO A VARIOS CONVENIO"/>
    <n v="4200000"/>
    <n v="4200000"/>
    <n v="0"/>
    <n v="0"/>
  </r>
  <r>
    <s v="G"/>
    <n v="14"/>
    <n v="386"/>
    <n v="3"/>
    <n v="79701694"/>
    <s v="ROJAS VELASCO LUIS FERNANDO             "/>
    <x v="77"/>
    <x v="75"/>
    <n v="20170127"/>
    <x v="0"/>
    <s v="PAGO NOMINA VARIAS CPS CON CARGO A VARIOS CONVENIO"/>
    <n v="-13922"/>
    <n v="0"/>
    <n v="13922"/>
    <n v="4200000"/>
  </r>
  <r>
    <s v="G"/>
    <n v="14"/>
    <n v="386"/>
    <n v="4"/>
    <n v="79701694"/>
    <s v="ROJAS VELASCO LUIS FERNANDO             "/>
    <x v="79"/>
    <x v="77"/>
    <n v="20170127"/>
    <x v="0"/>
    <s v="PAGO NOMINA VARIAS CPS CON CARGO A VARIOS CONVENIO"/>
    <n v="-13922"/>
    <n v="0"/>
    <n v="13922"/>
    <n v="4200000"/>
  </r>
  <r>
    <s v="G"/>
    <n v="14"/>
    <n v="386"/>
    <n v="5"/>
    <n v="79701694"/>
    <s v="ROJAS VELASCO LUIS FERNANDO             "/>
    <x v="66"/>
    <x v="64"/>
    <n v="20170127"/>
    <x v="0"/>
    <s v="PAGO NOMINA VARIAS CPS CON CARGO A VARIOS CONVENIO"/>
    <n v="-26896"/>
    <n v="0"/>
    <n v="26896"/>
    <n v="4200000"/>
  </r>
  <r>
    <s v="G"/>
    <n v="14"/>
    <n v="386"/>
    <n v="6"/>
    <n v="79701694"/>
    <s v="ROJAS VELASCO LUIS FERNANDO             "/>
    <x v="75"/>
    <x v="73"/>
    <n v="20170127"/>
    <x v="0"/>
    <s v="PAGO NOMINA VARIAS CPS CON CARGO A VARIOS CONVENIO"/>
    <n v="-27843"/>
    <n v="0"/>
    <n v="27843"/>
    <n v="4200000"/>
  </r>
  <r>
    <s v="G"/>
    <n v="14"/>
    <n v="387"/>
    <n v="1"/>
    <n v="79987677"/>
    <s v="LEGUIZAMON ZAPATA DANIEL FELIPE         "/>
    <x v="286"/>
    <x v="261"/>
    <n v="20170130"/>
    <x v="0"/>
    <s v="PAGO NOMINA VARIAS CPS CON CARGO A VARIOS CONVENIO"/>
    <n v="-2459947"/>
    <n v="0"/>
    <n v="2459947"/>
    <n v="0"/>
  </r>
  <r>
    <s v="G"/>
    <n v="14"/>
    <n v="387"/>
    <n v="2"/>
    <n v="79987677"/>
    <s v="LEGUIZAMON ZAPATA DANIEL FELIPE         "/>
    <x v="282"/>
    <x v="257"/>
    <n v="20170130"/>
    <x v="0"/>
    <s v="PAGO NOMINA VARIAS CPS CON CARGO A VARIOS CONVENIO"/>
    <n v="2535000"/>
    <n v="2535000"/>
    <n v="0"/>
    <n v="0"/>
  </r>
  <r>
    <s v="G"/>
    <n v="14"/>
    <n v="387"/>
    <n v="3"/>
    <n v="79987677"/>
    <s v="LEGUIZAMON ZAPATA DANIEL FELIPE         "/>
    <x v="77"/>
    <x v="75"/>
    <n v="20170130"/>
    <x v="0"/>
    <s v="PAGO NOMINA VARIAS CPS CON CARGO A VARIOS CONVENIO"/>
    <n v="-8403"/>
    <n v="0"/>
    <n v="8403"/>
    <n v="2535000"/>
  </r>
  <r>
    <s v="G"/>
    <n v="14"/>
    <n v="387"/>
    <n v="4"/>
    <n v="79987677"/>
    <s v="LEGUIZAMON ZAPATA DANIEL FELIPE         "/>
    <x v="24"/>
    <x v="24"/>
    <n v="20170130"/>
    <x v="0"/>
    <s v="PAGO NOMINA VARIAS CPS CON CARGO A VARIOS CONVENIO"/>
    <n v="-33611"/>
    <n v="0"/>
    <n v="33611"/>
    <n v="2535000"/>
  </r>
  <r>
    <s v="G"/>
    <n v="14"/>
    <n v="387"/>
    <n v="5"/>
    <n v="79987677"/>
    <s v="LEGUIZAMON ZAPATA DANIEL FELIPE         "/>
    <x v="66"/>
    <x v="64"/>
    <n v="20170130"/>
    <x v="0"/>
    <s v="PAGO NOMINA VARIAS CPS CON CARGO A VARIOS CONVENIO"/>
    <n v="-16234"/>
    <n v="0"/>
    <n v="16234"/>
    <n v="2535000"/>
  </r>
  <r>
    <s v="G"/>
    <n v="14"/>
    <n v="387"/>
    <n v="6"/>
    <n v="79987677"/>
    <s v="LEGUIZAMON ZAPATA DANIEL FELIPE         "/>
    <x v="75"/>
    <x v="73"/>
    <n v="20170130"/>
    <x v="0"/>
    <s v="PAGO NOMINA VARIAS CPS CON CARGO A VARIOS CONVENIO"/>
    <n v="-16805"/>
    <n v="0"/>
    <n v="16805"/>
    <n v="2535000"/>
  </r>
  <r>
    <s v="G"/>
    <n v="14"/>
    <n v="388"/>
    <n v="1"/>
    <n v="80872038"/>
    <s v="VASQUEZ OCAMPO JUAN CAMILO              "/>
    <x v="286"/>
    <x v="261"/>
    <n v="20170130"/>
    <x v="0"/>
    <s v="PAGO NOMINA VARIAS CPS CON CARGO A VARIOS CONVENIO"/>
    <n v="-1892268"/>
    <n v="0"/>
    <n v="1892268"/>
    <n v="0"/>
  </r>
  <r>
    <s v="G"/>
    <n v="14"/>
    <n v="388"/>
    <n v="2"/>
    <n v="80872038"/>
    <s v="VASQUEZ OCAMPO JUAN CAMILO              "/>
    <x v="282"/>
    <x v="257"/>
    <n v="20170130"/>
    <x v="0"/>
    <s v="PAGO NOMINA VARIAS CPS CON CARGO A VARIOS CONVENIO"/>
    <n v="1950000"/>
    <n v="1950000"/>
    <n v="0"/>
    <n v="0"/>
  </r>
  <r>
    <s v="G"/>
    <n v="14"/>
    <n v="388"/>
    <n v="3"/>
    <n v="80872038"/>
    <s v="VASQUEZ OCAMPO JUAN CAMILO              "/>
    <x v="77"/>
    <x v="75"/>
    <n v="20170130"/>
    <x v="0"/>
    <s v="PAGO NOMINA VARIAS CPS CON CARGO A VARIOS CONVENIO"/>
    <n v="-6464"/>
    <n v="0"/>
    <n v="6464"/>
    <n v="1950000"/>
  </r>
  <r>
    <s v="G"/>
    <n v="14"/>
    <n v="388"/>
    <n v="4"/>
    <n v="80872038"/>
    <s v="VASQUEZ OCAMPO JUAN CAMILO              "/>
    <x v="24"/>
    <x v="24"/>
    <n v="20170130"/>
    <x v="0"/>
    <s v="PAGO NOMINA VARIAS CPS CON CARGO A VARIOS CONVENIO"/>
    <n v="-25854"/>
    <n v="0"/>
    <n v="25854"/>
    <n v="1950000"/>
  </r>
  <r>
    <s v="G"/>
    <n v="14"/>
    <n v="388"/>
    <n v="5"/>
    <n v="80872038"/>
    <s v="VASQUEZ OCAMPO JUAN CAMILO              "/>
    <x v="66"/>
    <x v="64"/>
    <n v="20170130"/>
    <x v="0"/>
    <s v="PAGO NOMINA VARIAS CPS CON CARGO A VARIOS CONVENIO"/>
    <n v="-12487"/>
    <n v="0"/>
    <n v="12487"/>
    <n v="1950000"/>
  </r>
  <r>
    <s v="G"/>
    <n v="14"/>
    <n v="388"/>
    <n v="6"/>
    <n v="80872038"/>
    <s v="VASQUEZ OCAMPO JUAN CAMILO              "/>
    <x v="75"/>
    <x v="73"/>
    <n v="20170130"/>
    <x v="0"/>
    <s v="PAGO NOMINA VARIAS CPS CON CARGO A VARIOS CONVENIO"/>
    <n v="-12927"/>
    <n v="0"/>
    <n v="12927"/>
    <n v="1950000"/>
  </r>
  <r>
    <s v="G"/>
    <n v="14"/>
    <n v="389"/>
    <n v="1"/>
    <n v="1013578065"/>
    <s v="NIETO SALGUERO JORGE IVAN               "/>
    <x v="286"/>
    <x v="261"/>
    <n v="20170130"/>
    <x v="0"/>
    <s v="PAGO NOMINA VARIAS CPS CON CARGO A VARIOS CONVENIO"/>
    <n v="-2911180"/>
    <n v="0"/>
    <n v="2911180"/>
    <n v="0"/>
  </r>
  <r>
    <s v="G"/>
    <n v="14"/>
    <n v="389"/>
    <n v="2"/>
    <n v="1013578065"/>
    <s v="NIETO SALGUERO JORGE IVAN               "/>
    <x v="282"/>
    <x v="257"/>
    <n v="20170130"/>
    <x v="0"/>
    <s v="PAGO NOMINA VARIAS CPS CON CARGO A VARIOS CONVENIO"/>
    <n v="3000000"/>
    <n v="3000000"/>
    <n v="0"/>
    <n v="0"/>
  </r>
  <r>
    <s v="G"/>
    <n v="14"/>
    <n v="389"/>
    <n v="3"/>
    <n v="1013578065"/>
    <s v="NIETO SALGUERO JORGE IVAN               "/>
    <x v="77"/>
    <x v="75"/>
    <n v="20170130"/>
    <x v="0"/>
    <s v="PAGO NOMINA VARIAS CPS CON CARGO A VARIOS CONVENIO"/>
    <n v="-9944"/>
    <n v="0"/>
    <n v="9944"/>
    <n v="3000000"/>
  </r>
  <r>
    <s v="G"/>
    <n v="14"/>
    <n v="389"/>
    <n v="4"/>
    <n v="1013578065"/>
    <s v="NIETO SALGUERO JORGE IVAN               "/>
    <x v="24"/>
    <x v="24"/>
    <n v="20170130"/>
    <x v="0"/>
    <s v="PAGO NOMINA VARIAS CPS CON CARGO A VARIOS CONVENIO"/>
    <n v="-39776"/>
    <n v="0"/>
    <n v="39776"/>
    <n v="3000000"/>
  </r>
  <r>
    <s v="G"/>
    <n v="14"/>
    <n v="389"/>
    <n v="5"/>
    <n v="1013578065"/>
    <s v="NIETO SALGUERO JORGE IVAN               "/>
    <x v="66"/>
    <x v="64"/>
    <n v="20170130"/>
    <x v="0"/>
    <s v="PAGO NOMINA VARIAS CPS CON CARGO A VARIOS CONVENIO"/>
    <n v="-19212"/>
    <n v="0"/>
    <n v="19212"/>
    <n v="3000000"/>
  </r>
  <r>
    <s v="G"/>
    <n v="14"/>
    <n v="389"/>
    <n v="6"/>
    <n v="1013578065"/>
    <s v="NIETO SALGUERO JORGE IVAN               "/>
    <x v="75"/>
    <x v="73"/>
    <n v="20170130"/>
    <x v="0"/>
    <s v="PAGO NOMINA VARIAS CPS CON CARGO A VARIOS CONVENIO"/>
    <n v="-19888"/>
    <n v="0"/>
    <n v="19888"/>
    <n v="3000000"/>
  </r>
  <r>
    <s v="G"/>
    <n v="14"/>
    <n v="390"/>
    <n v="1"/>
    <n v="35460557"/>
    <s v="MILLAN GRAJALES GLORIA                  "/>
    <x v="286"/>
    <x v="261"/>
    <n v="20170130"/>
    <x v="0"/>
    <s v="PAGO NOMINA VARIAS CPS CON CARGO A VARIOS CONVENIO"/>
    <n v="-2144567"/>
    <n v="0"/>
    <n v="2144567"/>
    <n v="0"/>
  </r>
  <r>
    <s v="G"/>
    <n v="14"/>
    <n v="390"/>
    <n v="2"/>
    <n v="35460557"/>
    <s v="MILLAN GRAJALES GLORIA                  "/>
    <x v="282"/>
    <x v="257"/>
    <n v="20170130"/>
    <x v="0"/>
    <s v="PAGO NOMINA VARIAS CPS CON CARGO A VARIOS CONVENIO"/>
    <n v="2210000"/>
    <n v="2210000"/>
    <n v="0"/>
    <n v="0"/>
  </r>
  <r>
    <s v="G"/>
    <n v="14"/>
    <n v="390"/>
    <n v="3"/>
    <n v="35460557"/>
    <s v="MILLAN GRAJALES GLORIA                  "/>
    <x v="77"/>
    <x v="75"/>
    <n v="20170130"/>
    <x v="0"/>
    <s v="PAGO NOMINA VARIAS CPS CON CARGO A VARIOS CONVENIO"/>
    <n v="-7326"/>
    <n v="0"/>
    <n v="7326"/>
    <n v="2210000"/>
  </r>
  <r>
    <s v="G"/>
    <n v="14"/>
    <n v="390"/>
    <n v="4"/>
    <n v="35460557"/>
    <s v="MILLAN GRAJALES GLORIA                  "/>
    <x v="24"/>
    <x v="24"/>
    <n v="20170130"/>
    <x v="0"/>
    <s v="PAGO NOMINA VARIAS CPS CON CARGO A VARIOS CONVENIO"/>
    <n v="-29303"/>
    <n v="0"/>
    <n v="29303"/>
    <n v="2210000"/>
  </r>
  <r>
    <s v="G"/>
    <n v="14"/>
    <n v="390"/>
    <n v="5"/>
    <n v="35460557"/>
    <s v="MILLAN GRAJALES GLORIA                  "/>
    <x v="66"/>
    <x v="64"/>
    <n v="20170130"/>
    <x v="0"/>
    <s v="PAGO NOMINA VARIAS CPS CON CARGO A VARIOS CONVENIO"/>
    <n v="-14153"/>
    <n v="0"/>
    <n v="14153"/>
    <n v="2210000"/>
  </r>
  <r>
    <s v="G"/>
    <n v="14"/>
    <n v="390"/>
    <n v="6"/>
    <n v="35460557"/>
    <s v="MILLAN GRAJALES GLORIA                  "/>
    <x v="75"/>
    <x v="73"/>
    <n v="20170130"/>
    <x v="0"/>
    <s v="PAGO NOMINA VARIAS CPS CON CARGO A VARIOS CONVENIO"/>
    <n v="-14651"/>
    <n v="0"/>
    <n v="14651"/>
    <n v="2210000"/>
  </r>
  <r>
    <s v="G"/>
    <n v="14"/>
    <n v="391"/>
    <n v="1"/>
    <n v="51680658"/>
    <s v="ARROYAVE MONTOYA MYRIAM DINNEY          "/>
    <x v="286"/>
    <x v="261"/>
    <n v="20170130"/>
    <x v="0"/>
    <s v="PAGO NOMINA VARIAS CPS CON CARGO A VARIOS CONVENIO"/>
    <n v="-4816286"/>
    <n v="0"/>
    <n v="4816286"/>
    <n v="0"/>
  </r>
  <r>
    <s v="G"/>
    <n v="14"/>
    <n v="391"/>
    <n v="2"/>
    <n v="51680658"/>
    <s v="ARROYAVE MONTOYA MYRIAM DINNEY          "/>
    <x v="282"/>
    <x v="257"/>
    <n v="20170130"/>
    <x v="0"/>
    <s v="PAGO NOMINA VARIAS CPS CON CARGO A VARIOS CONVENIO"/>
    <n v="5023000"/>
    <n v="5023000"/>
    <n v="0"/>
    <n v="0"/>
  </r>
  <r>
    <s v="G"/>
    <n v="14"/>
    <n v="391"/>
    <n v="3"/>
    <n v="51680658"/>
    <s v="ARROYAVE MONTOYA MYRIAM DINNEY          "/>
    <x v="77"/>
    <x v="75"/>
    <n v="20170130"/>
    <x v="0"/>
    <s v="PAGO NOMINA VARIAS CPS CON CARGO A VARIOS CONVENIO"/>
    <n v="-16650"/>
    <n v="0"/>
    <n v="16650"/>
    <n v="5023000"/>
  </r>
  <r>
    <s v="G"/>
    <n v="14"/>
    <n v="391"/>
    <n v="4"/>
    <n v="51680658"/>
    <s v="ARROYAVE MONTOYA MYRIAM DINNEY          "/>
    <x v="24"/>
    <x v="24"/>
    <n v="20170130"/>
    <x v="0"/>
    <s v="PAGO NOMINA VARIAS CPS CON CARGO A VARIOS CONVENIO"/>
    <n v="-66598"/>
    <n v="0"/>
    <n v="66598"/>
    <n v="5023000"/>
  </r>
  <r>
    <s v="G"/>
    <n v="14"/>
    <n v="391"/>
    <n v="5"/>
    <n v="51680658"/>
    <s v="ARROYAVE MONTOYA MYRIAM DINNEY          "/>
    <x v="81"/>
    <x v="78"/>
    <n v="20170130"/>
    <x v="0"/>
    <s v="PAGO NOMINA VARIAS CPS CON CARGO A VARIOS CONVENIO"/>
    <n v="-58000"/>
    <n v="0"/>
    <n v="58000"/>
    <n v="5023000"/>
  </r>
  <r>
    <s v="G"/>
    <n v="14"/>
    <n v="391"/>
    <n v="6"/>
    <n v="51680658"/>
    <s v="ARROYAVE MONTOYA MYRIAM DINNEY          "/>
    <x v="66"/>
    <x v="64"/>
    <n v="20170130"/>
    <x v="0"/>
    <s v="PAGO NOMINA VARIAS CPS CON CARGO A VARIOS CONVENIO"/>
    <n v="-32167"/>
    <n v="0"/>
    <n v="32167"/>
    <n v="5023000"/>
  </r>
  <r>
    <s v="G"/>
    <n v="14"/>
    <n v="391"/>
    <n v="7"/>
    <n v="51680658"/>
    <s v="ARROYAVE MONTOYA MYRIAM DINNEY          "/>
    <x v="75"/>
    <x v="73"/>
    <n v="20170130"/>
    <x v="0"/>
    <s v="PAGO NOMINA VARIAS CPS CON CARGO A VARIOS CONVENIO"/>
    <n v="-33299"/>
    <n v="0"/>
    <n v="33299"/>
    <n v="5023000"/>
  </r>
  <r>
    <s v="G"/>
    <n v="14"/>
    <n v="392"/>
    <n v="1"/>
    <n v="51680658"/>
    <s v="ARROYAVE MONTOYA MYRIAM DINNEY          "/>
    <x v="286"/>
    <x v="261"/>
    <n v="20170130"/>
    <x v="0"/>
    <s v="PAGO NOMINA VARIAS CPS CON CARGO A VARIOS CONVENIO"/>
    <n v="-4852"/>
    <n v="0"/>
    <n v="4852"/>
    <n v="0"/>
  </r>
  <r>
    <s v="G"/>
    <n v="14"/>
    <n v="392"/>
    <n v="2"/>
    <n v="51680658"/>
    <s v="ARROYAVE MONTOYA MYRIAM DINNEY          "/>
    <x v="282"/>
    <x v="257"/>
    <n v="20170130"/>
    <x v="0"/>
    <s v="PAGO NOMINA VARIAS CPS CON CARGO A VARIOS CONVENIO"/>
    <n v="5000"/>
    <n v="5000"/>
    <n v="0"/>
    <n v="0"/>
  </r>
  <r>
    <s v="G"/>
    <n v="14"/>
    <n v="392"/>
    <n v="3"/>
    <n v="51680658"/>
    <s v="ARROYAVE MONTOYA MYRIAM DINNEY          "/>
    <x v="77"/>
    <x v="75"/>
    <n v="20170130"/>
    <x v="0"/>
    <s v="PAGO NOMINA VARIAS CPS CON CARGO A VARIOS CONVENIO"/>
    <n v="-17"/>
    <n v="0"/>
    <n v="17"/>
    <n v="5000"/>
  </r>
  <r>
    <s v="G"/>
    <n v="14"/>
    <n v="392"/>
    <n v="4"/>
    <n v="51680658"/>
    <s v="ARROYAVE MONTOYA MYRIAM DINNEY          "/>
    <x v="24"/>
    <x v="24"/>
    <n v="20170130"/>
    <x v="0"/>
    <s v="PAGO NOMINA VARIAS CPS CON CARGO A VARIOS CONVENIO"/>
    <n v="-66"/>
    <n v="0"/>
    <n v="66"/>
    <n v="5000"/>
  </r>
  <r>
    <s v="G"/>
    <n v="14"/>
    <n v="392"/>
    <n v="5"/>
    <n v="51680658"/>
    <s v="ARROYAVE MONTOYA MYRIAM DINNEY          "/>
    <x v="66"/>
    <x v="64"/>
    <n v="20170130"/>
    <x v="0"/>
    <s v="PAGO NOMINA VARIAS CPS CON CARGO A VARIOS CONVENIO"/>
    <n v="-32"/>
    <n v="0"/>
    <n v="32"/>
    <n v="5000"/>
  </r>
  <r>
    <s v="G"/>
    <n v="14"/>
    <n v="392"/>
    <n v="6"/>
    <n v="51680658"/>
    <s v="ARROYAVE MONTOYA MYRIAM DINNEY          "/>
    <x v="75"/>
    <x v="73"/>
    <n v="20170130"/>
    <x v="0"/>
    <s v="PAGO NOMINA VARIAS CPS CON CARGO A VARIOS CONVENIO"/>
    <n v="-33"/>
    <n v="0"/>
    <n v="33"/>
    <n v="5000"/>
  </r>
  <r>
    <s v="G"/>
    <n v="14"/>
    <n v="393"/>
    <n v="1"/>
    <n v="52646721"/>
    <s v="AGUDELO VALENCIA MARIA DEL PILAR        "/>
    <x v="286"/>
    <x v="261"/>
    <n v="20170130"/>
    <x v="0"/>
    <s v="PAGO NOMINA VARIAS CPS CON CARGO A VARIOS CONVENIO"/>
    <n v="-1734792"/>
    <n v="0"/>
    <n v="1734792"/>
    <n v="0"/>
  </r>
  <r>
    <s v="G"/>
    <n v="14"/>
    <n v="393"/>
    <n v="2"/>
    <n v="52646721"/>
    <s v="AGUDELO VALENCIA MARIA DEL PILAR        "/>
    <x v="282"/>
    <x v="257"/>
    <n v="20170130"/>
    <x v="0"/>
    <s v="PAGO NOMINA VARIAS CPS CON CARGO A VARIOS CONVENIO"/>
    <n v="1787500"/>
    <n v="1787500"/>
    <n v="0"/>
    <n v="0"/>
  </r>
  <r>
    <s v="G"/>
    <n v="14"/>
    <n v="393"/>
    <n v="3"/>
    <n v="52646721"/>
    <s v="AGUDELO VALENCIA MARIA DEL PILAR        "/>
    <x v="77"/>
    <x v="75"/>
    <n v="20170130"/>
    <x v="0"/>
    <s v="PAGO NOMINA VARIAS CPS CON CARGO A VARIOS CONVENIO"/>
    <n v="-5901"/>
    <n v="0"/>
    <n v="5901"/>
    <n v="1787500"/>
  </r>
  <r>
    <s v="G"/>
    <n v="14"/>
    <n v="393"/>
    <n v="4"/>
    <n v="52646721"/>
    <s v="AGUDELO VALENCIA MARIA DEL PILAR        "/>
    <x v="24"/>
    <x v="24"/>
    <n v="20170130"/>
    <x v="0"/>
    <s v="PAGO NOMINA VARIAS CPS CON CARGO A VARIOS CONVENIO"/>
    <n v="-23604"/>
    <n v="0"/>
    <n v="23604"/>
    <n v="1787500"/>
  </r>
  <r>
    <s v="G"/>
    <n v="14"/>
    <n v="393"/>
    <n v="5"/>
    <n v="52646721"/>
    <s v="AGUDELO VALENCIA MARIA DEL PILAR        "/>
    <x v="66"/>
    <x v="64"/>
    <n v="20170130"/>
    <x v="0"/>
    <s v="PAGO NOMINA VARIAS CPS CON CARGO A VARIOS CONVENIO"/>
    <n v="-11401"/>
    <n v="0"/>
    <n v="11401"/>
    <n v="1787500"/>
  </r>
  <r>
    <s v="G"/>
    <n v="14"/>
    <n v="393"/>
    <n v="6"/>
    <n v="52646721"/>
    <s v="AGUDELO VALENCIA MARIA DEL PILAR        "/>
    <x v="75"/>
    <x v="73"/>
    <n v="20170130"/>
    <x v="0"/>
    <s v="PAGO NOMINA VARIAS CPS CON CARGO A VARIOS CONVENIO"/>
    <n v="-11802"/>
    <n v="0"/>
    <n v="11802"/>
    <n v="1787500"/>
  </r>
  <r>
    <s v="G"/>
    <n v="14"/>
    <n v="394"/>
    <n v="1"/>
    <n v="52646721"/>
    <s v="AGUDELO VALENCIA MARIA DEL PILAR        "/>
    <x v="286"/>
    <x v="261"/>
    <n v="20170130"/>
    <x v="0"/>
    <s v="PAGO NOMINA VARIAS CPS CON CARGO A VARIOS CONVENIO"/>
    <n v="-1734792"/>
    <n v="0"/>
    <n v="1734792"/>
    <n v="0"/>
  </r>
  <r>
    <s v="G"/>
    <n v="14"/>
    <n v="394"/>
    <n v="2"/>
    <n v="52646721"/>
    <s v="AGUDELO VALENCIA MARIA DEL PILAR        "/>
    <x v="282"/>
    <x v="257"/>
    <n v="20170130"/>
    <x v="0"/>
    <s v="PAGO NOMINA VARIAS CPS CON CARGO A VARIOS CONVENIO"/>
    <n v="1787500"/>
    <n v="1787500"/>
    <n v="0"/>
    <n v="0"/>
  </r>
  <r>
    <s v="G"/>
    <n v="14"/>
    <n v="394"/>
    <n v="3"/>
    <n v="52646721"/>
    <s v="AGUDELO VALENCIA MARIA DEL PILAR        "/>
    <x v="77"/>
    <x v="75"/>
    <n v="20170130"/>
    <x v="0"/>
    <s v="PAGO NOMINA VARIAS CPS CON CARGO A VARIOS CONVENIO"/>
    <n v="-5901"/>
    <n v="0"/>
    <n v="5901"/>
    <n v="1787500"/>
  </r>
  <r>
    <s v="G"/>
    <n v="14"/>
    <n v="394"/>
    <n v="4"/>
    <n v="52646721"/>
    <s v="AGUDELO VALENCIA MARIA DEL PILAR        "/>
    <x v="24"/>
    <x v="24"/>
    <n v="20170130"/>
    <x v="0"/>
    <s v="PAGO NOMINA VARIAS CPS CON CARGO A VARIOS CONVENIO"/>
    <n v="-23604"/>
    <n v="0"/>
    <n v="23604"/>
    <n v="1787500"/>
  </r>
  <r>
    <s v="G"/>
    <n v="14"/>
    <n v="394"/>
    <n v="5"/>
    <n v="52646721"/>
    <s v="AGUDELO VALENCIA MARIA DEL PILAR        "/>
    <x v="66"/>
    <x v="64"/>
    <n v="20170130"/>
    <x v="0"/>
    <s v="PAGO NOMINA VARIAS CPS CON CARGO A VARIOS CONVENIO"/>
    <n v="-11401"/>
    <n v="0"/>
    <n v="11401"/>
    <n v="1787500"/>
  </r>
  <r>
    <s v="G"/>
    <n v="14"/>
    <n v="394"/>
    <n v="6"/>
    <n v="52646721"/>
    <s v="AGUDELO VALENCIA MARIA DEL PILAR        "/>
    <x v="75"/>
    <x v="73"/>
    <n v="20170130"/>
    <x v="0"/>
    <s v="PAGO NOMINA VARIAS CPS CON CARGO A VARIOS CONVENIO"/>
    <n v="-11802"/>
    <n v="0"/>
    <n v="11802"/>
    <n v="1787500"/>
  </r>
  <r>
    <s v="G"/>
    <n v="14"/>
    <n v="395"/>
    <n v="1"/>
    <n v="79122409"/>
    <s v="BERNAL MARTINEZ MANUEL                  "/>
    <x v="286"/>
    <x v="261"/>
    <n v="20170130"/>
    <x v="0"/>
    <s v="PAGO NOMINA VARIAS CPS CON CARGO A VARIOS CONVENIO"/>
    <n v="-2333796"/>
    <n v="0"/>
    <n v="2333796"/>
    <n v="0"/>
  </r>
  <r>
    <s v="G"/>
    <n v="14"/>
    <n v="395"/>
    <n v="2"/>
    <n v="79122409"/>
    <s v="BERNAL MARTINEZ MANUEL                  "/>
    <x v="282"/>
    <x v="257"/>
    <n v="20170130"/>
    <x v="0"/>
    <s v="PAGO NOMINA VARIAS CPS CON CARGO A VARIOS CONVENIO"/>
    <n v="2405000"/>
    <n v="2405000"/>
    <n v="0"/>
    <n v="0"/>
  </r>
  <r>
    <s v="G"/>
    <n v="14"/>
    <n v="395"/>
    <n v="3"/>
    <n v="79122409"/>
    <s v="BERNAL MARTINEZ MANUEL                  "/>
    <x v="75"/>
    <x v="73"/>
    <n v="20170130"/>
    <x v="0"/>
    <s v="PAGO NOMINA VARIAS CPS CON CARGO A VARIOS CONVENIO"/>
    <n v="-15944"/>
    <n v="0"/>
    <n v="15944"/>
    <n v="2405000"/>
  </r>
  <r>
    <s v="G"/>
    <n v="14"/>
    <n v="395"/>
    <n v="4"/>
    <n v="79122409"/>
    <s v="BERNAL MARTINEZ MANUEL                  "/>
    <x v="77"/>
    <x v="75"/>
    <n v="20170130"/>
    <x v="0"/>
    <s v="PAGO NOMINA VARIAS CPS CON CARGO A VARIOS CONVENIO"/>
    <n v="-7972"/>
    <n v="0"/>
    <n v="7972"/>
    <n v="2405000"/>
  </r>
  <r>
    <s v="G"/>
    <n v="14"/>
    <n v="395"/>
    <n v="5"/>
    <n v="79122409"/>
    <s v="BERNAL MARTINEZ MANUEL                  "/>
    <x v="24"/>
    <x v="24"/>
    <n v="20170130"/>
    <x v="0"/>
    <s v="PAGO NOMINA VARIAS CPS CON CARGO A VARIOS CONVENIO"/>
    <n v="-31887"/>
    <n v="0"/>
    <n v="31887"/>
    <n v="2405000"/>
  </r>
  <r>
    <s v="G"/>
    <n v="14"/>
    <n v="395"/>
    <n v="6"/>
    <n v="79122409"/>
    <s v="BERNAL MARTINEZ MANUEL                  "/>
    <x v="66"/>
    <x v="64"/>
    <n v="20170130"/>
    <x v="0"/>
    <s v="PAGO NOMINA VARIAS CPS CON CARGO A VARIOS CONVENIO"/>
    <n v="-15401"/>
    <n v="0"/>
    <n v="15401"/>
    <n v="2405000"/>
  </r>
  <r>
    <s v="G"/>
    <n v="14"/>
    <n v="396"/>
    <n v="1"/>
    <n v="19112356"/>
    <s v="VILLA CABAL JORGE GUILLERMO             "/>
    <x v="281"/>
    <x v="256"/>
    <n v="20170127"/>
    <x v="0"/>
    <s v="ALQUILER DE OFICINA EN LA CALLE 37 CON 7 Y DENOMIN"/>
    <n v="-6021138"/>
    <n v="0"/>
    <n v="6021138"/>
    <n v="0"/>
  </r>
  <r>
    <s v="G"/>
    <n v="14"/>
    <n v="396"/>
    <n v="2"/>
    <n v="19112356"/>
    <s v="VILLA CABAL JORGE GUILLERMO             "/>
    <x v="282"/>
    <x v="257"/>
    <n v="20170127"/>
    <x v="0"/>
    <s v="ALQUILER DE OFICINA EN LA CALLE 37 CON 7 Y DENOMIN"/>
    <n v="6612000"/>
    <n v="6612000"/>
    <n v="0"/>
    <n v="0"/>
  </r>
  <r>
    <s v="G"/>
    <n v="14"/>
    <n v="396"/>
    <n v="3"/>
    <n v="19112356"/>
    <s v="VILLA CABAL JORGE GUILLERMO             "/>
    <x v="88"/>
    <x v="84"/>
    <n v="20170127"/>
    <x v="0"/>
    <s v="ALQUILER DE OFICINA EN LA CALLE 37 CON 7 Y DENOMIN"/>
    <n v="-199500"/>
    <n v="0"/>
    <n v="199500"/>
    <n v="6612000"/>
  </r>
  <r>
    <s v="G"/>
    <n v="14"/>
    <n v="396"/>
    <n v="4"/>
    <n v="19112356"/>
    <s v="VILLA CABAL JORGE GUILLERMO             "/>
    <x v="94"/>
    <x v="90"/>
    <n v="20170127"/>
    <x v="0"/>
    <s v="ALQUILER DE OFICINA EN LA CALLE 37 CON 7 Y DENOMIN"/>
    <n v="-136800"/>
    <n v="0"/>
    <n v="136800"/>
    <n v="6612000"/>
  </r>
  <r>
    <s v="G"/>
    <n v="14"/>
    <n v="396"/>
    <n v="5"/>
    <n v="19112356"/>
    <s v="VILLA CABAL JORGE GUILLERMO             "/>
    <x v="66"/>
    <x v="64"/>
    <n v="20170127"/>
    <x v="0"/>
    <s v="ALQUILER DE OFICINA EN LA CALLE 37 CON 7 Y DENOMIN"/>
    <n v="-55062"/>
    <n v="0"/>
    <n v="55062"/>
    <n v="6612000"/>
  </r>
  <r>
    <s v="G"/>
    <n v="14"/>
    <n v="396"/>
    <n v="6"/>
    <n v="19112356"/>
    <s v="VILLA CABAL JORGE GUILLERMO             "/>
    <x v="74"/>
    <x v="72"/>
    <n v="20170127"/>
    <x v="0"/>
    <s v="ALQUILER DE OFICINA EN LA CALLE 37 CON 7 Y DENOMIN"/>
    <n v="-57000"/>
    <n v="0"/>
    <n v="57000"/>
    <n v="6612000"/>
  </r>
  <r>
    <s v="G"/>
    <n v="14"/>
    <n v="396"/>
    <n v="7"/>
    <n v="19112356"/>
    <s v="VILLA CABAL JORGE GUILLERMO             "/>
    <x v="76"/>
    <x v="74"/>
    <n v="20170127"/>
    <x v="0"/>
    <s v="ALQUILER DE OFICINA EN LA CALLE 37 CON 7 Y DENOMIN"/>
    <n v="-28500"/>
    <n v="0"/>
    <n v="28500"/>
    <n v="6612000"/>
  </r>
  <r>
    <s v="G"/>
    <n v="14"/>
    <n v="396"/>
    <n v="8"/>
    <n v="19112356"/>
    <s v="VILLA CABAL JORGE GUILLERMO             "/>
    <x v="80"/>
    <x v="24"/>
    <n v="20170127"/>
    <x v="0"/>
    <s v="ALQUILER DE OFICINA EN LA CALLE 37 CON 7 Y DENOMIN"/>
    <n v="-114000"/>
    <n v="0"/>
    <n v="114000"/>
    <n v="6612000"/>
  </r>
  <r>
    <s v="G"/>
    <n v="14"/>
    <n v="397"/>
    <n v="1"/>
    <n v="52969921"/>
    <s v="ROPERO TRIVI¥O INGRID                   "/>
    <x v="281"/>
    <x v="256"/>
    <n v="20170127"/>
    <x v="0"/>
    <s v="PRESTAR SERVICIOS COMO COORDINADOR TECNICO ADMINIS"/>
    <n v="-3881294"/>
    <n v="0"/>
    <n v="3881294"/>
    <n v="0"/>
  </r>
  <r>
    <s v="G"/>
    <n v="14"/>
    <n v="397"/>
    <n v="2"/>
    <n v="52969921"/>
    <s v="ROPERO TRIVI¥O INGRID                   "/>
    <x v="282"/>
    <x v="257"/>
    <n v="20170127"/>
    <x v="0"/>
    <s v="PRESTAR SERVICIOS COMO COORDINADOR TECNICO ADMINIS"/>
    <n v="4000000"/>
    <n v="4000000"/>
    <n v="0"/>
    <n v="0"/>
  </r>
  <r>
    <s v="G"/>
    <n v="14"/>
    <n v="397"/>
    <n v="3"/>
    <n v="52969921"/>
    <s v="ROPERO TRIVI¥O INGRID                   "/>
    <x v="75"/>
    <x v="73"/>
    <n v="20170127"/>
    <x v="0"/>
    <s v="PRESTAR SERVICIOS COMO COORDINADOR TECNICO ADMINIS"/>
    <n v="-26580"/>
    <n v="0"/>
    <n v="26580"/>
    <n v="4000000"/>
  </r>
  <r>
    <s v="G"/>
    <n v="14"/>
    <n v="397"/>
    <n v="4"/>
    <n v="52969921"/>
    <s v="ROPERO TRIVI¥O INGRID                   "/>
    <x v="77"/>
    <x v="75"/>
    <n v="20170127"/>
    <x v="0"/>
    <s v="PRESTAR SERVICIOS COMO COORDINADOR TECNICO ADMINIS"/>
    <n v="-13290"/>
    <n v="0"/>
    <n v="13290"/>
    <n v="4000000"/>
  </r>
  <r>
    <s v="G"/>
    <n v="14"/>
    <n v="397"/>
    <n v="5"/>
    <n v="52969921"/>
    <s v="ROPERO TRIVI¥O INGRID                   "/>
    <x v="24"/>
    <x v="24"/>
    <n v="20170127"/>
    <x v="0"/>
    <s v="PRESTAR SERVICIOS COMO COORDINADOR TECNICO ADMINIS"/>
    <n v="-53160"/>
    <n v="0"/>
    <n v="53160"/>
    <n v="4000000"/>
  </r>
  <r>
    <s v="G"/>
    <n v="14"/>
    <n v="397"/>
    <n v="6"/>
    <n v="52969921"/>
    <s v="ROPERO TRIVI¥O INGRID                   "/>
    <x v="66"/>
    <x v="64"/>
    <n v="20170127"/>
    <x v="0"/>
    <s v="PRESTAR SERVICIOS COMO COORDINADOR TECNICO ADMINIS"/>
    <n v="-25676"/>
    <n v="0"/>
    <n v="25676"/>
    <n v="4000000"/>
  </r>
  <r>
    <s v="G"/>
    <n v="14"/>
    <n v="398"/>
    <n v="1"/>
    <n v="899999090"/>
    <s v="MINISTERIO HACIENDA CREDITO PUBLICO     "/>
    <x v="287"/>
    <x v="262"/>
    <n v="20170127"/>
    <x v="0"/>
    <s v="IMPUESTOS TASAS Y MULTAS IDEXUD                   "/>
    <n v="-78586974"/>
    <n v="0"/>
    <n v="78586974"/>
    <n v="0"/>
  </r>
  <r>
    <s v="G"/>
    <n v="14"/>
    <n v="398"/>
    <n v="2"/>
    <n v="899999090"/>
    <s v="MINISTERIO HACIENDA CREDITO PUBLICO     "/>
    <x v="282"/>
    <x v="257"/>
    <n v="20170127"/>
    <x v="0"/>
    <s v="IMPUESTOS TASAS Y MULTAS IDEXUD                   "/>
    <n v="78586974"/>
    <n v="78586974"/>
    <n v="0"/>
    <n v="0"/>
  </r>
  <r>
    <s v="G"/>
    <n v="14"/>
    <n v="399"/>
    <n v="1"/>
    <n v="79884506"/>
    <s v="GARZON GARZON JORGE ENRIQUE             "/>
    <x v="283"/>
    <x v="258"/>
    <n v="20170130"/>
    <x v="0"/>
    <s v="PAGO NOMINA VARIAS CPS CON CARGO AL CONVENIO 21420"/>
    <n v="-5653585"/>
    <n v="0"/>
    <n v="5653585"/>
    <n v="0"/>
  </r>
  <r>
    <s v="G"/>
    <n v="14"/>
    <n v="399"/>
    <n v="2"/>
    <n v="79884506"/>
    <s v="GARZON GARZON JORGE ENRIQUE             "/>
    <x v="282"/>
    <x v="257"/>
    <n v="20170130"/>
    <x v="0"/>
    <s v="PAGO NOMINA VARIAS CPS CON CARGO AL CONVENIO 21420"/>
    <n v="5800000"/>
    <n v="5800000"/>
    <n v="0"/>
    <n v="0"/>
  </r>
  <r>
    <s v="G"/>
    <n v="14"/>
    <n v="399"/>
    <n v="3"/>
    <n v="79884506"/>
    <s v="GARZON GARZON JORGE ENRIQUE             "/>
    <x v="79"/>
    <x v="77"/>
    <n v="20170130"/>
    <x v="0"/>
    <s v="PAGO NOMINA VARIAS CPS CON CARGO AL CONVENIO 21420"/>
    <n v="-16422"/>
    <n v="0"/>
    <n v="16422"/>
    <n v="5800000"/>
  </r>
  <r>
    <s v="G"/>
    <n v="14"/>
    <n v="399"/>
    <n v="4"/>
    <n v="79884506"/>
    <s v="GARZON GARZON JORGE ENRIQUE             "/>
    <x v="81"/>
    <x v="78"/>
    <n v="20170130"/>
    <x v="0"/>
    <s v="PAGO NOMINA VARIAS CPS CON CARGO AL CONVENIO 21420"/>
    <n v="-49000"/>
    <n v="0"/>
    <n v="49000"/>
    <n v="5800000"/>
  </r>
  <r>
    <s v="G"/>
    <n v="14"/>
    <n v="399"/>
    <n v="5"/>
    <n v="79884506"/>
    <s v="GARZON GARZON JORGE ENRIQUE             "/>
    <x v="66"/>
    <x v="64"/>
    <n v="20170130"/>
    <x v="0"/>
    <s v="PAGO NOMINA VARIAS CPS CON CARGO AL CONVENIO 21420"/>
    <n v="-31727"/>
    <n v="0"/>
    <n v="31727"/>
    <n v="5800000"/>
  </r>
  <r>
    <s v="G"/>
    <n v="14"/>
    <n v="399"/>
    <n v="6"/>
    <n v="79884506"/>
    <s v="GARZON GARZON JORGE ENRIQUE             "/>
    <x v="75"/>
    <x v="73"/>
    <n v="20170130"/>
    <x v="0"/>
    <s v="PAGO NOMINA VARIAS CPS CON CARGO AL CONVENIO 21420"/>
    <n v="-32844"/>
    <n v="0"/>
    <n v="32844"/>
    <n v="5800000"/>
  </r>
  <r>
    <s v="G"/>
    <n v="14"/>
    <n v="399"/>
    <n v="7"/>
    <n v="79884506"/>
    <s v="GARZON GARZON JORGE ENRIQUE             "/>
    <x v="77"/>
    <x v="75"/>
    <n v="20170130"/>
    <x v="0"/>
    <s v="PAGO NOMINA VARIAS CPS CON CARGO AL CONVENIO 21420"/>
    <n v="-16422"/>
    <n v="0"/>
    <n v="16422"/>
    <n v="5800000"/>
  </r>
  <r>
    <s v="G"/>
    <n v="14"/>
    <n v="400"/>
    <n v="1"/>
    <n v="14136008"/>
    <s v="REYES MENDEZ ALVARO ANDRES              "/>
    <x v="283"/>
    <x v="258"/>
    <n v="20170130"/>
    <x v="0"/>
    <s v="PAGO NOMINA VARIAS CPS CON CARGO AL CONVENIO 21420"/>
    <n v="-5530957"/>
    <n v="0"/>
    <n v="5530957"/>
    <n v="0"/>
  </r>
  <r>
    <s v="G"/>
    <n v="14"/>
    <n v="400"/>
    <n v="2"/>
    <n v="14136008"/>
    <s v="REYES MENDEZ ALVARO ANDRES              "/>
    <x v="282"/>
    <x v="257"/>
    <n v="20170130"/>
    <x v="0"/>
    <s v="PAGO NOMINA VARIAS CPS CON CARGO AL CONVENIO 21420"/>
    <n v="5800000"/>
    <n v="5800000"/>
    <n v="0"/>
    <n v="0"/>
  </r>
  <r>
    <s v="G"/>
    <n v="14"/>
    <n v="400"/>
    <n v="3"/>
    <n v="14136008"/>
    <s v="REYES MENDEZ ALVARO ANDRES              "/>
    <x v="79"/>
    <x v="77"/>
    <n v="20170130"/>
    <x v="0"/>
    <s v="PAGO NOMINA VARIAS CPS CON CARGO AL CONVENIO 21420"/>
    <n v="-19225"/>
    <n v="0"/>
    <n v="19225"/>
    <n v="5800000"/>
  </r>
  <r>
    <s v="G"/>
    <n v="14"/>
    <n v="400"/>
    <n v="4"/>
    <n v="14136008"/>
    <s v="REYES MENDEZ ALVARO ANDRES              "/>
    <x v="81"/>
    <x v="78"/>
    <n v="20170130"/>
    <x v="0"/>
    <s v="PAGO NOMINA VARIAS CPS CON CARGO AL CONVENIO 21420"/>
    <n v="-155000"/>
    <n v="0"/>
    <n v="155000"/>
    <n v="5800000"/>
  </r>
  <r>
    <s v="G"/>
    <n v="14"/>
    <n v="400"/>
    <n v="5"/>
    <n v="14136008"/>
    <s v="REYES MENDEZ ALVARO ANDRES              "/>
    <x v="66"/>
    <x v="64"/>
    <n v="20170130"/>
    <x v="0"/>
    <s v="PAGO NOMINA VARIAS CPS CON CARGO AL CONVENIO 21420"/>
    <n v="-37143"/>
    <n v="0"/>
    <n v="37143"/>
    <n v="5800000"/>
  </r>
  <r>
    <s v="G"/>
    <n v="14"/>
    <n v="400"/>
    <n v="6"/>
    <n v="14136008"/>
    <s v="REYES MENDEZ ALVARO ANDRES              "/>
    <x v="75"/>
    <x v="73"/>
    <n v="20170130"/>
    <x v="0"/>
    <s v="PAGO NOMINA VARIAS CPS CON CARGO AL CONVENIO 21420"/>
    <n v="-38450"/>
    <n v="0"/>
    <n v="38450"/>
    <n v="5800000"/>
  </r>
  <r>
    <s v="G"/>
    <n v="14"/>
    <n v="400"/>
    <n v="7"/>
    <n v="14136008"/>
    <s v="REYES MENDEZ ALVARO ANDRES              "/>
    <x v="77"/>
    <x v="75"/>
    <n v="20170130"/>
    <x v="0"/>
    <s v="PAGO NOMINA VARIAS CPS CON CARGO AL CONVENIO 21420"/>
    <n v="-19225"/>
    <n v="0"/>
    <n v="19225"/>
    <n v="5800000"/>
  </r>
  <r>
    <s v="G"/>
    <n v="14"/>
    <n v="401"/>
    <n v="1"/>
    <n v="79693960"/>
    <s v="REYES SALAMANCA JAVIER                  "/>
    <x v="283"/>
    <x v="258"/>
    <n v="20170130"/>
    <x v="0"/>
    <s v="PAGO NOMINA VARIAS CPS CON CARGO AL CONVENIO 21420"/>
    <n v="-1980281"/>
    <n v="0"/>
    <n v="1980281"/>
    <n v="0"/>
  </r>
  <r>
    <s v="G"/>
    <n v="14"/>
    <n v="401"/>
    <n v="2"/>
    <n v="79693960"/>
    <s v="REYES SALAMANCA JAVIER                  "/>
    <x v="282"/>
    <x v="257"/>
    <n v="20170130"/>
    <x v="0"/>
    <s v="PAGO NOMINA VARIAS CPS CON CARGO AL CONVENIO 21420"/>
    <n v="2020000"/>
    <n v="2020000"/>
    <n v="0"/>
    <n v="0"/>
  </r>
  <r>
    <s v="G"/>
    <n v="14"/>
    <n v="401"/>
    <n v="3"/>
    <n v="79693960"/>
    <s v="REYES SALAMANCA JAVIER                  "/>
    <x v="79"/>
    <x v="77"/>
    <n v="20170130"/>
    <x v="0"/>
    <s v="PAGO NOMINA VARIAS CPS CON CARGO AL CONVENIO 21420"/>
    <n v="-6696"/>
    <n v="0"/>
    <n v="6696"/>
    <n v="2020000"/>
  </r>
  <r>
    <s v="G"/>
    <n v="14"/>
    <n v="401"/>
    <n v="4"/>
    <n v="79693960"/>
    <s v="REYES SALAMANCA JAVIER                  "/>
    <x v="66"/>
    <x v="64"/>
    <n v="20170130"/>
    <x v="0"/>
    <s v="PAGO NOMINA VARIAS CPS CON CARGO AL CONVENIO 21420"/>
    <n v="-12936"/>
    <n v="0"/>
    <n v="12936"/>
    <n v="2020000"/>
  </r>
  <r>
    <s v="G"/>
    <n v="14"/>
    <n v="401"/>
    <n v="5"/>
    <n v="79693960"/>
    <s v="REYES SALAMANCA JAVIER                  "/>
    <x v="75"/>
    <x v="73"/>
    <n v="20170130"/>
    <x v="0"/>
    <s v="PAGO NOMINA VARIAS CPS CON CARGO AL CONVENIO 21420"/>
    <n v="-13391"/>
    <n v="0"/>
    <n v="13391"/>
    <n v="2020000"/>
  </r>
  <r>
    <s v="G"/>
    <n v="14"/>
    <n v="401"/>
    <n v="6"/>
    <n v="79693960"/>
    <s v="REYES SALAMANCA JAVIER                  "/>
    <x v="77"/>
    <x v="75"/>
    <n v="20170130"/>
    <x v="0"/>
    <s v="PAGO NOMINA VARIAS CPS CON CARGO AL CONVENIO 21420"/>
    <n v="-6696"/>
    <n v="0"/>
    <n v="6696"/>
    <n v="2020000"/>
  </r>
  <r>
    <s v="G"/>
    <n v="14"/>
    <n v="402"/>
    <n v="1"/>
    <n v="79432705"/>
    <s v="GUERRERO CEBALLOS JORGE MAURICIO        "/>
    <x v="283"/>
    <x v="258"/>
    <n v="20170130"/>
    <x v="0"/>
    <s v="PAGO NOMINA VARIAS CPS CON CARGO AL CONVENIO 21420"/>
    <n v="-5530957"/>
    <n v="0"/>
    <n v="5530957"/>
    <n v="0"/>
  </r>
  <r>
    <s v="G"/>
    <n v="14"/>
    <n v="402"/>
    <n v="2"/>
    <n v="79432705"/>
    <s v="GUERRERO CEBALLOS JORGE MAURICIO        "/>
    <x v="282"/>
    <x v="257"/>
    <n v="20170130"/>
    <x v="0"/>
    <s v="PAGO NOMINA VARIAS CPS CON CARGO AL CONVENIO 21420"/>
    <n v="5800000"/>
    <n v="5800000"/>
    <n v="0"/>
    <n v="0"/>
  </r>
  <r>
    <s v="G"/>
    <n v="14"/>
    <n v="402"/>
    <n v="3"/>
    <n v="79432705"/>
    <s v="GUERRERO CEBALLOS JORGE MAURICIO        "/>
    <x v="79"/>
    <x v="77"/>
    <n v="20170130"/>
    <x v="0"/>
    <s v="PAGO NOMINA VARIAS CPS CON CARGO AL CONVENIO 21420"/>
    <n v="-19225"/>
    <n v="0"/>
    <n v="19225"/>
    <n v="5800000"/>
  </r>
  <r>
    <s v="G"/>
    <n v="14"/>
    <n v="402"/>
    <n v="4"/>
    <n v="79432705"/>
    <s v="GUERRERO CEBALLOS JORGE MAURICIO        "/>
    <x v="81"/>
    <x v="78"/>
    <n v="20170130"/>
    <x v="0"/>
    <s v="PAGO NOMINA VARIAS CPS CON CARGO AL CONVENIO 21420"/>
    <n v="-155000"/>
    <n v="0"/>
    <n v="155000"/>
    <n v="5800000"/>
  </r>
  <r>
    <s v="G"/>
    <n v="14"/>
    <n v="402"/>
    <n v="5"/>
    <n v="79432705"/>
    <s v="GUERRERO CEBALLOS JORGE MAURICIO        "/>
    <x v="66"/>
    <x v="64"/>
    <n v="20170130"/>
    <x v="0"/>
    <s v="PAGO NOMINA VARIAS CPS CON CARGO AL CONVENIO 21420"/>
    <n v="-37143"/>
    <n v="0"/>
    <n v="37143"/>
    <n v="5800000"/>
  </r>
  <r>
    <s v="G"/>
    <n v="14"/>
    <n v="402"/>
    <n v="6"/>
    <n v="79432705"/>
    <s v="GUERRERO CEBALLOS JORGE MAURICIO        "/>
    <x v="75"/>
    <x v="73"/>
    <n v="20170130"/>
    <x v="0"/>
    <s v="PAGO NOMINA VARIAS CPS CON CARGO AL CONVENIO 21420"/>
    <n v="-38450"/>
    <n v="0"/>
    <n v="38450"/>
    <n v="5800000"/>
  </r>
  <r>
    <s v="G"/>
    <n v="14"/>
    <n v="402"/>
    <n v="7"/>
    <n v="79432705"/>
    <s v="GUERRERO CEBALLOS JORGE MAURICIO        "/>
    <x v="77"/>
    <x v="75"/>
    <n v="20170130"/>
    <x v="0"/>
    <s v="PAGO NOMINA VARIAS CPS CON CARGO AL CONVENIO 21420"/>
    <n v="-19225"/>
    <n v="0"/>
    <n v="19225"/>
    <n v="5800000"/>
  </r>
  <r>
    <s v="G"/>
    <n v="14"/>
    <n v="403"/>
    <n v="1"/>
    <n v="1012385339"/>
    <s v="GARZON SOGAMOSO CAMILO ANDRES           "/>
    <x v="283"/>
    <x v="258"/>
    <n v="20170130"/>
    <x v="0"/>
    <s v="PAGO NOMINA VARIAS CPS CON CARGO AL CONVENIO 21420"/>
    <n v="-1666937"/>
    <n v="0"/>
    <n v="1666937"/>
    <n v="0"/>
  </r>
  <r>
    <s v="G"/>
    <n v="14"/>
    <n v="403"/>
    <n v="2"/>
    <n v="1012385339"/>
    <s v="GARZON SOGAMOSO CAMILO ANDRES           "/>
    <x v="282"/>
    <x v="257"/>
    <n v="20170130"/>
    <x v="0"/>
    <s v="PAGO NOMINA VARIAS CPS CON CARGO AL CONVENIO 21420"/>
    <n v="1700000"/>
    <n v="1700000"/>
    <n v="0"/>
    <n v="0"/>
  </r>
  <r>
    <s v="G"/>
    <n v="14"/>
    <n v="403"/>
    <n v="3"/>
    <n v="1012385339"/>
    <s v="GARZON SOGAMOSO CAMILO ANDRES           "/>
    <x v="79"/>
    <x v="77"/>
    <n v="20170130"/>
    <x v="0"/>
    <s v="PAGO NOMINA VARIAS CPS CON CARGO AL CONVENIO 21420"/>
    <n v="-5574"/>
    <n v="0"/>
    <n v="5574"/>
    <n v="1700000"/>
  </r>
  <r>
    <s v="G"/>
    <n v="14"/>
    <n v="403"/>
    <n v="4"/>
    <n v="1012385339"/>
    <s v="GARZON SOGAMOSO CAMILO ANDRES           "/>
    <x v="66"/>
    <x v="64"/>
    <n v="20170130"/>
    <x v="0"/>
    <s v="PAGO NOMINA VARIAS CPS CON CARGO AL CONVENIO 21420"/>
    <n v="-10768"/>
    <n v="0"/>
    <n v="10768"/>
    <n v="1700000"/>
  </r>
  <r>
    <s v="G"/>
    <n v="14"/>
    <n v="403"/>
    <n v="5"/>
    <n v="1012385339"/>
    <s v="GARZON SOGAMOSO CAMILO ANDRES           "/>
    <x v="75"/>
    <x v="73"/>
    <n v="20170130"/>
    <x v="0"/>
    <s v="PAGO NOMINA VARIAS CPS CON CARGO AL CONVENIO 21420"/>
    <n v="-11147"/>
    <n v="0"/>
    <n v="11147"/>
    <n v="1700000"/>
  </r>
  <r>
    <s v="G"/>
    <n v="14"/>
    <n v="403"/>
    <n v="6"/>
    <n v="1012385339"/>
    <s v="GARZON SOGAMOSO CAMILO ANDRES           "/>
    <x v="77"/>
    <x v="75"/>
    <n v="20170130"/>
    <x v="0"/>
    <s v="PAGO NOMINA VARIAS CPS CON CARGO AL CONVENIO 21420"/>
    <n v="-5574"/>
    <n v="0"/>
    <n v="5574"/>
    <n v="1700000"/>
  </r>
  <r>
    <s v="G"/>
    <n v="14"/>
    <n v="404"/>
    <n v="1"/>
    <n v="1031126279"/>
    <s v="SERRATO VANEGAS HUGO ALEJANDRO          "/>
    <x v="283"/>
    <x v="258"/>
    <n v="20170130"/>
    <x v="0"/>
    <s v="PAGO NOMINA VARIAS CPS CON CARGO AL CONVENIO 21420"/>
    <n v="-1666937"/>
    <n v="0"/>
    <n v="1666937"/>
    <n v="0"/>
  </r>
  <r>
    <s v="G"/>
    <n v="14"/>
    <n v="404"/>
    <n v="2"/>
    <n v="1031126279"/>
    <s v="SERRATO VANEGAS HUGO ALEJANDRO          "/>
    <x v="282"/>
    <x v="257"/>
    <n v="20170130"/>
    <x v="0"/>
    <s v="PAGO NOMINA VARIAS CPS CON CARGO AL CONVENIO 21420"/>
    <n v="1700000"/>
    <n v="1700000"/>
    <n v="0"/>
    <n v="0"/>
  </r>
  <r>
    <s v="G"/>
    <n v="14"/>
    <n v="404"/>
    <n v="3"/>
    <n v="1031126279"/>
    <s v="SERRATO VANEGAS HUGO ALEJANDRO          "/>
    <x v="79"/>
    <x v="77"/>
    <n v="20170130"/>
    <x v="0"/>
    <s v="PAGO NOMINA VARIAS CPS CON CARGO AL CONVENIO 21420"/>
    <n v="-5574"/>
    <n v="0"/>
    <n v="5574"/>
    <n v="1700000"/>
  </r>
  <r>
    <s v="G"/>
    <n v="14"/>
    <n v="404"/>
    <n v="4"/>
    <n v="1031126279"/>
    <s v="SERRATO VANEGAS HUGO ALEJANDRO          "/>
    <x v="66"/>
    <x v="64"/>
    <n v="20170130"/>
    <x v="0"/>
    <s v="PAGO NOMINA VARIAS CPS CON CARGO AL CONVENIO 21420"/>
    <n v="-10768"/>
    <n v="0"/>
    <n v="10768"/>
    <n v="1700000"/>
  </r>
  <r>
    <s v="G"/>
    <n v="14"/>
    <n v="404"/>
    <n v="5"/>
    <n v="1031126279"/>
    <s v="SERRATO VANEGAS HUGO ALEJANDRO          "/>
    <x v="75"/>
    <x v="73"/>
    <n v="20170130"/>
    <x v="0"/>
    <s v="PAGO NOMINA VARIAS CPS CON CARGO AL CONVENIO 21420"/>
    <n v="-11147"/>
    <n v="0"/>
    <n v="11147"/>
    <n v="1700000"/>
  </r>
  <r>
    <s v="G"/>
    <n v="14"/>
    <n v="404"/>
    <n v="6"/>
    <n v="1031126279"/>
    <s v="SERRATO VANEGAS HUGO ALEJANDRO          "/>
    <x v="77"/>
    <x v="75"/>
    <n v="20170130"/>
    <x v="0"/>
    <s v="PAGO NOMINA VARIAS CPS CON CARGO AL CONVENIO 21420"/>
    <n v="-5574"/>
    <n v="0"/>
    <n v="5574"/>
    <n v="1700000"/>
  </r>
  <r>
    <s v="G"/>
    <n v="14"/>
    <n v="405"/>
    <n v="1"/>
    <n v="1032365494"/>
    <s v="PRADO PANESO GABRIEL ALEJANDRO          "/>
    <x v="283"/>
    <x v="258"/>
    <n v="20170130"/>
    <x v="0"/>
    <s v="PAGO NOMINA VARIAS CPS CON CARGO AL CONVENIO 21420"/>
    <n v="-1666937"/>
    <n v="0"/>
    <n v="1666937"/>
    <n v="0"/>
  </r>
  <r>
    <s v="G"/>
    <n v="14"/>
    <n v="405"/>
    <n v="2"/>
    <n v="1032365494"/>
    <s v="PRADO PANESO GABRIEL ALEJANDRO          "/>
    <x v="282"/>
    <x v="257"/>
    <n v="20170130"/>
    <x v="0"/>
    <s v="PAGO NOMINA VARIAS CPS CON CARGO AL CONVENIO 21420"/>
    <n v="1700000"/>
    <n v="1700000"/>
    <n v="0"/>
    <n v="0"/>
  </r>
  <r>
    <s v="G"/>
    <n v="14"/>
    <n v="405"/>
    <n v="3"/>
    <n v="1032365494"/>
    <s v="PRADO PANESO GABRIEL ALEJANDRO          "/>
    <x v="77"/>
    <x v="75"/>
    <n v="20170130"/>
    <x v="0"/>
    <s v="PAGO NOMINA VARIAS CPS CON CARGO AL CONVENIO 21420"/>
    <n v="-5574"/>
    <n v="0"/>
    <n v="5574"/>
    <n v="1700000"/>
  </r>
  <r>
    <s v="G"/>
    <n v="14"/>
    <n v="405"/>
    <n v="4"/>
    <n v="1032365494"/>
    <s v="PRADO PANESO GABRIEL ALEJANDRO          "/>
    <x v="79"/>
    <x v="77"/>
    <n v="20170130"/>
    <x v="0"/>
    <s v="PAGO NOMINA VARIAS CPS CON CARGO AL CONVENIO 21420"/>
    <n v="-5574"/>
    <n v="0"/>
    <n v="5574"/>
    <n v="1700000"/>
  </r>
  <r>
    <s v="G"/>
    <n v="14"/>
    <n v="405"/>
    <n v="5"/>
    <n v="1032365494"/>
    <s v="PRADO PANESO GABRIEL ALEJANDRO          "/>
    <x v="66"/>
    <x v="64"/>
    <n v="20170130"/>
    <x v="0"/>
    <s v="PAGO NOMINA VARIAS CPS CON CARGO AL CONVENIO 21420"/>
    <n v="-10768"/>
    <n v="0"/>
    <n v="10768"/>
    <n v="1700000"/>
  </r>
  <r>
    <s v="G"/>
    <n v="14"/>
    <n v="405"/>
    <n v="6"/>
    <n v="1032365494"/>
    <s v="PRADO PANESO GABRIEL ALEJANDRO          "/>
    <x v="75"/>
    <x v="73"/>
    <n v="20170130"/>
    <x v="0"/>
    <s v="PAGO NOMINA VARIAS CPS CON CARGO AL CONVENIO 21420"/>
    <n v="-11147"/>
    <n v="0"/>
    <n v="11147"/>
    <n v="1700000"/>
  </r>
  <r>
    <s v="G"/>
    <n v="14"/>
    <n v="406"/>
    <n v="1"/>
    <n v="1125472869"/>
    <s v="JOSE AUGUSTO ESPINOSA ZABALA            "/>
    <x v="283"/>
    <x v="258"/>
    <n v="20170130"/>
    <x v="0"/>
    <s v="PAGO NOMINA VARIAS CPS CON CARGO AL CONVENIO 21420"/>
    <n v="-1666937"/>
    <n v="0"/>
    <n v="1666937"/>
    <n v="0"/>
  </r>
  <r>
    <s v="G"/>
    <n v="14"/>
    <n v="406"/>
    <n v="2"/>
    <n v="1125472869"/>
    <s v="JOSE AUGUSTO ESPINOSA ZABALA            "/>
    <x v="282"/>
    <x v="257"/>
    <n v="20170130"/>
    <x v="0"/>
    <s v="PAGO NOMINA VARIAS CPS CON CARGO AL CONVENIO 21420"/>
    <n v="1700000"/>
    <n v="1700000"/>
    <n v="0"/>
    <n v="0"/>
  </r>
  <r>
    <s v="G"/>
    <n v="14"/>
    <n v="406"/>
    <n v="3"/>
    <n v="1125472869"/>
    <s v="JOSE AUGUSTO ESPINOSA ZABALA            "/>
    <x v="77"/>
    <x v="75"/>
    <n v="20170130"/>
    <x v="0"/>
    <s v="PAGO NOMINA VARIAS CPS CON CARGO AL CONVENIO 21420"/>
    <n v="-5574"/>
    <n v="0"/>
    <n v="5574"/>
    <n v="1700000"/>
  </r>
  <r>
    <s v="G"/>
    <n v="14"/>
    <n v="406"/>
    <n v="4"/>
    <n v="1125472869"/>
    <s v="JOSE AUGUSTO ESPINOSA ZABALA            "/>
    <x v="79"/>
    <x v="77"/>
    <n v="20170130"/>
    <x v="0"/>
    <s v="PAGO NOMINA VARIAS CPS CON CARGO AL CONVENIO 21420"/>
    <n v="-5574"/>
    <n v="0"/>
    <n v="5574"/>
    <n v="1700000"/>
  </r>
  <r>
    <s v="G"/>
    <n v="14"/>
    <n v="406"/>
    <n v="5"/>
    <n v="1125472869"/>
    <s v="JOSE AUGUSTO ESPINOSA ZABALA            "/>
    <x v="66"/>
    <x v="64"/>
    <n v="20170130"/>
    <x v="0"/>
    <s v="PAGO NOMINA VARIAS CPS CON CARGO AL CONVENIO 21420"/>
    <n v="-10768"/>
    <n v="0"/>
    <n v="10768"/>
    <n v="1700000"/>
  </r>
  <r>
    <s v="G"/>
    <n v="14"/>
    <n v="406"/>
    <n v="6"/>
    <n v="1125472869"/>
    <s v="JOSE AUGUSTO ESPINOSA ZABALA            "/>
    <x v="75"/>
    <x v="73"/>
    <n v="20170130"/>
    <x v="0"/>
    <s v="PAGO NOMINA VARIAS CPS CON CARGO AL CONVENIO 21420"/>
    <n v="-11147"/>
    <n v="0"/>
    <n v="11147"/>
    <n v="1700000"/>
  </r>
  <r>
    <s v="G"/>
    <n v="14"/>
    <n v="407"/>
    <n v="1"/>
    <n v="1082773708"/>
    <s v="GREGORIO HERN AN LOPEZ BECERRA          "/>
    <x v="283"/>
    <x v="258"/>
    <n v="20170130"/>
    <x v="0"/>
    <s v="PAGO NOMINA VARIAS CPS CON CARGO AL CONVENIO 21420"/>
    <n v="-1666937"/>
    <n v="0"/>
    <n v="1666937"/>
    <n v="0"/>
  </r>
  <r>
    <s v="G"/>
    <n v="14"/>
    <n v="407"/>
    <n v="2"/>
    <n v="1082773708"/>
    <s v="GREGORIO HERN AN LOPEZ BECERRA          "/>
    <x v="282"/>
    <x v="257"/>
    <n v="20170130"/>
    <x v="0"/>
    <s v="PAGO NOMINA VARIAS CPS CON CARGO AL CONVENIO 21420"/>
    <n v="1700000"/>
    <n v="1700000"/>
    <n v="0"/>
    <n v="0"/>
  </r>
  <r>
    <s v="G"/>
    <n v="14"/>
    <n v="407"/>
    <n v="3"/>
    <n v="1082773708"/>
    <s v="GREGORIO HERN AN LOPEZ BECERRA          "/>
    <x v="77"/>
    <x v="75"/>
    <n v="20170130"/>
    <x v="0"/>
    <s v="PAGO NOMINA VARIAS CPS CON CARGO AL CONVENIO 21420"/>
    <n v="-5574"/>
    <n v="0"/>
    <n v="5574"/>
    <n v="1700000"/>
  </r>
  <r>
    <s v="G"/>
    <n v="14"/>
    <n v="407"/>
    <n v="4"/>
    <n v="1082773708"/>
    <s v="GREGORIO HERN AN LOPEZ BECERRA          "/>
    <x v="79"/>
    <x v="77"/>
    <n v="20170130"/>
    <x v="0"/>
    <s v="PAGO NOMINA VARIAS CPS CON CARGO AL CONVENIO 21420"/>
    <n v="-5574"/>
    <n v="0"/>
    <n v="5574"/>
    <n v="1700000"/>
  </r>
  <r>
    <s v="G"/>
    <n v="14"/>
    <n v="407"/>
    <n v="5"/>
    <n v="1082773708"/>
    <s v="GREGORIO HERN AN LOPEZ BECERRA          "/>
    <x v="66"/>
    <x v="64"/>
    <n v="20170130"/>
    <x v="0"/>
    <s v="PAGO NOMINA VARIAS CPS CON CARGO AL CONVENIO 21420"/>
    <n v="-10768"/>
    <n v="0"/>
    <n v="10768"/>
    <n v="1700000"/>
  </r>
  <r>
    <s v="G"/>
    <n v="14"/>
    <n v="407"/>
    <n v="6"/>
    <n v="1082773708"/>
    <s v="GREGORIO HERN AN LOPEZ BECERRA          "/>
    <x v="75"/>
    <x v="73"/>
    <n v="20170130"/>
    <x v="0"/>
    <s v="PAGO NOMINA VARIAS CPS CON CARGO AL CONVENIO 21420"/>
    <n v="-11147"/>
    <n v="0"/>
    <n v="11147"/>
    <n v="1700000"/>
  </r>
  <r>
    <s v="G"/>
    <n v="14"/>
    <n v="408"/>
    <n v="1"/>
    <n v="1032387483"/>
    <s v="RAY YIRSSONT QUINTERO SIERRA            "/>
    <x v="283"/>
    <x v="258"/>
    <n v="20170130"/>
    <x v="0"/>
    <s v="PAGO NOMINA VARIAS CPS CON CARGO AL CONVENIO 21420"/>
    <n v="-1666937"/>
    <n v="0"/>
    <n v="1666937"/>
    <n v="0"/>
  </r>
  <r>
    <s v="G"/>
    <n v="14"/>
    <n v="408"/>
    <n v="2"/>
    <n v="1032387483"/>
    <s v="RAY YIRSSONT QUINTERO SIERRA            "/>
    <x v="282"/>
    <x v="257"/>
    <n v="20170130"/>
    <x v="0"/>
    <s v="PAGO NOMINA VARIAS CPS CON CARGO AL CONVENIO 21420"/>
    <n v="1700000"/>
    <n v="1700000"/>
    <n v="0"/>
    <n v="0"/>
  </r>
  <r>
    <s v="G"/>
    <n v="14"/>
    <n v="408"/>
    <n v="3"/>
    <n v="1032387483"/>
    <s v="RAY YIRSSONT QUINTERO SIERRA            "/>
    <x v="77"/>
    <x v="75"/>
    <n v="20170130"/>
    <x v="0"/>
    <s v="PAGO NOMINA VARIAS CPS CON CARGO AL CONVENIO 21420"/>
    <n v="-5574"/>
    <n v="0"/>
    <n v="5574"/>
    <n v="1700000"/>
  </r>
  <r>
    <s v="G"/>
    <n v="14"/>
    <n v="408"/>
    <n v="4"/>
    <n v="1032387483"/>
    <s v="RAY YIRSSONT QUINTERO SIERRA            "/>
    <x v="79"/>
    <x v="77"/>
    <n v="20170130"/>
    <x v="0"/>
    <s v="PAGO NOMINA VARIAS CPS CON CARGO AL CONVENIO 21420"/>
    <n v="-5574"/>
    <n v="0"/>
    <n v="5574"/>
    <n v="1700000"/>
  </r>
  <r>
    <s v="G"/>
    <n v="14"/>
    <n v="408"/>
    <n v="5"/>
    <n v="1032387483"/>
    <s v="RAY YIRSSONT QUINTERO SIERRA            "/>
    <x v="66"/>
    <x v="64"/>
    <n v="20170130"/>
    <x v="0"/>
    <s v="PAGO NOMINA VARIAS CPS CON CARGO AL CONVENIO 21420"/>
    <n v="-10768"/>
    <n v="0"/>
    <n v="10768"/>
    <n v="1700000"/>
  </r>
  <r>
    <s v="G"/>
    <n v="14"/>
    <n v="408"/>
    <n v="6"/>
    <n v="1032387483"/>
    <s v="RAY YIRSSONT QUINTERO SIERRA            "/>
    <x v="75"/>
    <x v="73"/>
    <n v="20170130"/>
    <x v="0"/>
    <s v="PAGO NOMINA VARIAS CPS CON CARGO AL CONVENIO 21420"/>
    <n v="-11147"/>
    <n v="0"/>
    <n v="11147"/>
    <n v="1700000"/>
  </r>
  <r>
    <s v="G"/>
    <n v="14"/>
    <n v="409"/>
    <n v="1"/>
    <n v="80854435"/>
    <s v="MARTINEZ CARDENAS MIGUEL ANGEL          "/>
    <x v="283"/>
    <x v="258"/>
    <n v="20170130"/>
    <x v="0"/>
    <s v="PAGO NOMINA VARIAS CPS CON CARGO AL CONVENIO 21420"/>
    <n v="-1112850"/>
    <n v="0"/>
    <n v="1112850"/>
    <n v="0"/>
  </r>
  <r>
    <s v="G"/>
    <n v="14"/>
    <n v="409"/>
    <n v="2"/>
    <n v="80854435"/>
    <s v="MARTINEZ CARDENAS MIGUEL ANGEL          "/>
    <x v="282"/>
    <x v="257"/>
    <n v="20170130"/>
    <x v="0"/>
    <s v="PAGO NOMINA VARIAS CPS CON CARGO AL CONVENIO 21420"/>
    <n v="1133333"/>
    <n v="1133333"/>
    <n v="0"/>
    <n v="0"/>
  </r>
  <r>
    <s v="G"/>
    <n v="14"/>
    <n v="409"/>
    <n v="3"/>
    <n v="80854435"/>
    <s v="MARTINEZ CARDENAS MIGUEL ANGEL          "/>
    <x v="77"/>
    <x v="75"/>
    <n v="20170130"/>
    <x v="0"/>
    <s v="PAGO NOMINA VARIAS CPS CON CARGO AL CONVENIO 21420"/>
    <n v="-3453"/>
    <n v="0"/>
    <n v="3453"/>
    <n v="1133333"/>
  </r>
  <r>
    <s v="G"/>
    <n v="14"/>
    <n v="409"/>
    <n v="4"/>
    <n v="80854435"/>
    <s v="MARTINEZ CARDENAS MIGUEL ANGEL          "/>
    <x v="79"/>
    <x v="77"/>
    <n v="20170130"/>
    <x v="0"/>
    <s v="PAGO NOMINA VARIAS CPS CON CARGO AL CONVENIO 21420"/>
    <n v="-3453"/>
    <n v="0"/>
    <n v="3453"/>
    <n v="1133333"/>
  </r>
  <r>
    <s v="G"/>
    <n v="14"/>
    <n v="409"/>
    <n v="5"/>
    <n v="80854435"/>
    <s v="MARTINEZ CARDENAS MIGUEL ANGEL          "/>
    <x v="66"/>
    <x v="64"/>
    <n v="20170130"/>
    <x v="0"/>
    <s v="PAGO NOMINA VARIAS CPS CON CARGO AL CONVENIO 21420"/>
    <n v="-6671"/>
    <n v="0"/>
    <n v="6671"/>
    <n v="1133333"/>
  </r>
  <r>
    <s v="G"/>
    <n v="14"/>
    <n v="409"/>
    <n v="6"/>
    <n v="80854435"/>
    <s v="MARTINEZ CARDENAS MIGUEL ANGEL          "/>
    <x v="75"/>
    <x v="73"/>
    <n v="20170130"/>
    <x v="0"/>
    <s v="PAGO NOMINA VARIAS CPS CON CARGO AL CONVENIO 21420"/>
    <n v="-6906"/>
    <n v="0"/>
    <n v="6906"/>
    <n v="1133333"/>
  </r>
  <r>
    <s v="G"/>
    <n v="14"/>
    <n v="410"/>
    <n v="1"/>
    <n v="12750431"/>
    <s v="GONZALEZ SANTA CRUZ ANDRES              "/>
    <x v="283"/>
    <x v="258"/>
    <n v="20170130"/>
    <x v="0"/>
    <s v="PAGO NOMINA VARIAS CPS CON CARGO AL CONVENIO 21420"/>
    <n v="-1999891"/>
    <n v="0"/>
    <n v="1999891"/>
    <n v="0"/>
  </r>
  <r>
    <s v="G"/>
    <n v="14"/>
    <n v="410"/>
    <n v="2"/>
    <n v="12750431"/>
    <s v="GONZALEZ SANTA CRUZ ANDRES              "/>
    <x v="282"/>
    <x v="257"/>
    <n v="20170130"/>
    <x v="0"/>
    <s v="PAGO NOMINA VARIAS CPS CON CARGO AL CONVENIO 21420"/>
    <n v="2040001"/>
    <n v="2040001"/>
    <n v="0"/>
    <n v="0"/>
  </r>
  <r>
    <s v="G"/>
    <n v="14"/>
    <n v="410"/>
    <n v="3"/>
    <n v="12750431"/>
    <s v="GONZALEZ SANTA CRUZ ANDRES              "/>
    <x v="77"/>
    <x v="75"/>
    <n v="20170130"/>
    <x v="0"/>
    <s v="PAGO NOMINA VARIAS CPS CON CARGO AL CONVENIO 21420"/>
    <n v="-6762"/>
    <n v="0"/>
    <n v="6762"/>
    <n v="2040001"/>
  </r>
  <r>
    <s v="G"/>
    <n v="14"/>
    <n v="410"/>
    <n v="4"/>
    <n v="12750431"/>
    <s v="GONZALEZ SANTA CRUZ ANDRES              "/>
    <x v="79"/>
    <x v="77"/>
    <n v="20170130"/>
    <x v="0"/>
    <s v="PAGO NOMINA VARIAS CPS CON CARGO AL CONVENIO 21420"/>
    <n v="-6762"/>
    <n v="0"/>
    <n v="6762"/>
    <n v="2040001"/>
  </r>
  <r>
    <s v="G"/>
    <n v="14"/>
    <n v="410"/>
    <n v="5"/>
    <n v="12750431"/>
    <s v="GONZALEZ SANTA CRUZ ANDRES              "/>
    <x v="66"/>
    <x v="64"/>
    <n v="20170130"/>
    <x v="0"/>
    <s v="PAGO NOMINA VARIAS CPS CON CARGO AL CONVENIO 21420"/>
    <n v="-13063"/>
    <n v="0"/>
    <n v="13063"/>
    <n v="2040001"/>
  </r>
  <r>
    <s v="G"/>
    <n v="14"/>
    <n v="410"/>
    <n v="6"/>
    <n v="12750431"/>
    <s v="GONZALEZ SANTA CRUZ ANDRES              "/>
    <x v="75"/>
    <x v="73"/>
    <n v="20170130"/>
    <x v="0"/>
    <s v="PAGO NOMINA VARIAS CPS CON CARGO AL CONVENIO 21420"/>
    <n v="-13523"/>
    <n v="0"/>
    <n v="13523"/>
    <n v="2040001"/>
  </r>
  <r>
    <s v="G"/>
    <n v="14"/>
    <n v="411"/>
    <n v="1"/>
    <n v="80039932"/>
    <s v="RINCON MENDEZ FELIPE ALEJANDRO          "/>
    <x v="283"/>
    <x v="258"/>
    <n v="20170130"/>
    <x v="0"/>
    <s v="PAGO NOMINA VARIAS CPS CON CARGO AL CONVENIO 21420"/>
    <n v="-5530957"/>
    <n v="0"/>
    <n v="5530957"/>
    <n v="0"/>
  </r>
  <r>
    <s v="G"/>
    <n v="14"/>
    <n v="411"/>
    <n v="2"/>
    <n v="80039932"/>
    <s v="RINCON MENDEZ FELIPE ALEJANDRO          "/>
    <x v="282"/>
    <x v="257"/>
    <n v="20170130"/>
    <x v="0"/>
    <s v="PAGO NOMINA VARIAS CPS CON CARGO AL CONVENIO 21420"/>
    <n v="5800000"/>
    <n v="5800000"/>
    <n v="0"/>
    <n v="0"/>
  </r>
  <r>
    <s v="G"/>
    <n v="14"/>
    <n v="411"/>
    <n v="3"/>
    <n v="80039932"/>
    <s v="RINCON MENDEZ FELIPE ALEJANDRO          "/>
    <x v="77"/>
    <x v="75"/>
    <n v="20170130"/>
    <x v="0"/>
    <s v="PAGO NOMINA VARIAS CPS CON CARGO AL CONVENIO 21420"/>
    <n v="-19225"/>
    <n v="0"/>
    <n v="19225"/>
    <n v="5800000"/>
  </r>
  <r>
    <s v="G"/>
    <n v="14"/>
    <n v="411"/>
    <n v="4"/>
    <n v="80039932"/>
    <s v="RINCON MENDEZ FELIPE ALEJANDRO          "/>
    <x v="79"/>
    <x v="77"/>
    <n v="20170130"/>
    <x v="0"/>
    <s v="PAGO NOMINA VARIAS CPS CON CARGO AL CONVENIO 21420"/>
    <n v="-19225"/>
    <n v="0"/>
    <n v="19225"/>
    <n v="5800000"/>
  </r>
  <r>
    <s v="G"/>
    <n v="14"/>
    <n v="411"/>
    <n v="5"/>
    <n v="80039932"/>
    <s v="RINCON MENDEZ FELIPE ALEJANDRO          "/>
    <x v="81"/>
    <x v="78"/>
    <n v="20170130"/>
    <x v="0"/>
    <s v="PAGO NOMINA VARIAS CPS CON CARGO AL CONVENIO 21420"/>
    <n v="-155000"/>
    <n v="0"/>
    <n v="155000"/>
    <n v="5800000"/>
  </r>
  <r>
    <s v="G"/>
    <n v="14"/>
    <n v="411"/>
    <n v="6"/>
    <n v="80039932"/>
    <s v="RINCON MENDEZ FELIPE ALEJANDRO          "/>
    <x v="66"/>
    <x v="64"/>
    <n v="20170130"/>
    <x v="0"/>
    <s v="PAGO NOMINA VARIAS CPS CON CARGO AL CONVENIO 21420"/>
    <n v="-37143"/>
    <n v="0"/>
    <n v="37143"/>
    <n v="5800000"/>
  </r>
  <r>
    <s v="G"/>
    <n v="14"/>
    <n v="411"/>
    <n v="7"/>
    <n v="80039932"/>
    <s v="RINCON MENDEZ FELIPE ALEJANDRO          "/>
    <x v="75"/>
    <x v="73"/>
    <n v="20170130"/>
    <x v="0"/>
    <s v="PAGO NOMINA VARIAS CPS CON CARGO AL CONVENIO 21420"/>
    <n v="-38450"/>
    <n v="0"/>
    <n v="38450"/>
    <n v="5800000"/>
  </r>
  <r>
    <s v="G"/>
    <n v="14"/>
    <n v="412"/>
    <n v="1"/>
    <n v="80127884"/>
    <s v="GOMEZ MORENO MANUEL ALEJANDRO           "/>
    <x v="283"/>
    <x v="258"/>
    <n v="20170130"/>
    <x v="0"/>
    <s v="PAGO NOMINA VARIAS CPS CON CARGO AL CONVENIO 21420"/>
    <n v="-5530957"/>
    <n v="0"/>
    <n v="5530957"/>
    <n v="0"/>
  </r>
  <r>
    <s v="G"/>
    <n v="14"/>
    <n v="412"/>
    <n v="2"/>
    <n v="80127884"/>
    <s v="GOMEZ MORENO MANUEL ALEJANDRO           "/>
    <x v="282"/>
    <x v="257"/>
    <n v="20170130"/>
    <x v="0"/>
    <s v="PAGO NOMINA VARIAS CPS CON CARGO AL CONVENIO 21420"/>
    <n v="5800000"/>
    <n v="5800000"/>
    <n v="0"/>
    <n v="0"/>
  </r>
  <r>
    <s v="G"/>
    <n v="14"/>
    <n v="412"/>
    <n v="3"/>
    <n v="80127884"/>
    <s v="GOMEZ MORENO MANUEL ALEJANDRO           "/>
    <x v="77"/>
    <x v="75"/>
    <n v="20170130"/>
    <x v="0"/>
    <s v="PAGO NOMINA VARIAS CPS CON CARGO AL CONVENIO 21420"/>
    <n v="-19225"/>
    <n v="0"/>
    <n v="19225"/>
    <n v="5800000"/>
  </r>
  <r>
    <s v="G"/>
    <n v="14"/>
    <n v="412"/>
    <n v="4"/>
    <n v="80127884"/>
    <s v="GOMEZ MORENO MANUEL ALEJANDRO           "/>
    <x v="79"/>
    <x v="77"/>
    <n v="20170130"/>
    <x v="0"/>
    <s v="PAGO NOMINA VARIAS CPS CON CARGO AL CONVENIO 21420"/>
    <n v="-19225"/>
    <n v="0"/>
    <n v="19225"/>
    <n v="5800000"/>
  </r>
  <r>
    <s v="G"/>
    <n v="14"/>
    <n v="412"/>
    <n v="5"/>
    <n v="80127884"/>
    <s v="GOMEZ MORENO MANUEL ALEJANDRO           "/>
    <x v="81"/>
    <x v="78"/>
    <n v="20170130"/>
    <x v="0"/>
    <s v="PAGO NOMINA VARIAS CPS CON CARGO AL CONVENIO 21420"/>
    <n v="-155000"/>
    <n v="0"/>
    <n v="155000"/>
    <n v="5800000"/>
  </r>
  <r>
    <s v="G"/>
    <n v="14"/>
    <n v="412"/>
    <n v="6"/>
    <n v="80127884"/>
    <s v="GOMEZ MORENO MANUEL ALEJANDRO           "/>
    <x v="66"/>
    <x v="64"/>
    <n v="20170130"/>
    <x v="0"/>
    <s v="PAGO NOMINA VARIAS CPS CON CARGO AL CONVENIO 21420"/>
    <n v="-37143"/>
    <n v="0"/>
    <n v="37143"/>
    <n v="5800000"/>
  </r>
  <r>
    <s v="G"/>
    <n v="14"/>
    <n v="412"/>
    <n v="7"/>
    <n v="80127884"/>
    <s v="GOMEZ MORENO MANUEL ALEJANDRO           "/>
    <x v="75"/>
    <x v="73"/>
    <n v="20170130"/>
    <x v="0"/>
    <s v="PAGO NOMINA VARIAS CPS CON CARGO AL CONVENIO 21420"/>
    <n v="-38450"/>
    <n v="0"/>
    <n v="38450"/>
    <n v="5800000"/>
  </r>
  <r>
    <s v="G"/>
    <n v="14"/>
    <n v="413"/>
    <n v="1"/>
    <n v="52501344"/>
    <s v="AGUILAR SANABRIA JANNE CAROLINA         "/>
    <x v="283"/>
    <x v="258"/>
    <n v="20170130"/>
    <x v="0"/>
    <s v="PAGO NOMINA VARIAS CPS CON CARGO AL CONVENIO 21420"/>
    <n v="-2097771"/>
    <n v="0"/>
    <n v="2097771"/>
    <n v="0"/>
  </r>
  <r>
    <s v="G"/>
    <n v="14"/>
    <n v="413"/>
    <n v="2"/>
    <n v="52501344"/>
    <s v="AGUILAR SANABRIA JANNE CAROLINA         "/>
    <x v="282"/>
    <x v="257"/>
    <n v="20170130"/>
    <x v="0"/>
    <s v="PAGO NOMINA VARIAS CPS CON CARGO AL CONVENIO 21420"/>
    <n v="2135000"/>
    <n v="2135000"/>
    <n v="0"/>
    <n v="0"/>
  </r>
  <r>
    <s v="G"/>
    <n v="14"/>
    <n v="413"/>
    <n v="3"/>
    <n v="52501344"/>
    <s v="AGUILAR SANABRIA JANNE CAROLINA         "/>
    <x v="77"/>
    <x v="75"/>
    <n v="20170130"/>
    <x v="0"/>
    <s v="PAGO NOMINA VARIAS CPS CON CARGO AL CONVENIO 21420"/>
    <n v="-6276"/>
    <n v="0"/>
    <n v="6276"/>
    <n v="2135000"/>
  </r>
  <r>
    <s v="G"/>
    <n v="14"/>
    <n v="413"/>
    <n v="4"/>
    <n v="52501344"/>
    <s v="AGUILAR SANABRIA JANNE CAROLINA         "/>
    <x v="79"/>
    <x v="77"/>
    <n v="20170130"/>
    <x v="0"/>
    <s v="PAGO NOMINA VARIAS CPS CON CARGO AL CONVENIO 21420"/>
    <n v="-6276"/>
    <n v="0"/>
    <n v="6276"/>
    <n v="2135000"/>
  </r>
  <r>
    <s v="G"/>
    <n v="14"/>
    <n v="413"/>
    <n v="5"/>
    <n v="52501344"/>
    <s v="AGUILAR SANABRIA JANNE CAROLINA         "/>
    <x v="66"/>
    <x v="64"/>
    <n v="20170130"/>
    <x v="0"/>
    <s v="PAGO NOMINA VARIAS CPS CON CARGO AL CONVENIO 21420"/>
    <n v="-12125"/>
    <n v="0"/>
    <n v="12125"/>
    <n v="2135000"/>
  </r>
  <r>
    <s v="G"/>
    <n v="14"/>
    <n v="413"/>
    <n v="6"/>
    <n v="52501344"/>
    <s v="AGUILAR SANABRIA JANNE CAROLINA         "/>
    <x v="75"/>
    <x v="73"/>
    <n v="20170130"/>
    <x v="0"/>
    <s v="PAGO NOMINA VARIAS CPS CON CARGO AL CONVENIO 21420"/>
    <n v="-12552"/>
    <n v="0"/>
    <n v="12552"/>
    <n v="2135000"/>
  </r>
  <r>
    <s v="G"/>
    <n v="14"/>
    <n v="414"/>
    <n v="1"/>
    <n v="80829827"/>
    <s v="CONTRERAS CAMACHO PABLO GERMAN          "/>
    <x v="283"/>
    <x v="258"/>
    <n v="20170130"/>
    <x v="0"/>
    <s v="PAGO NOMINA VARIAS CPS CON CARGO AL CONVENIO 21420"/>
    <n v="-5530957"/>
    <n v="0"/>
    <n v="5530957"/>
    <n v="0"/>
  </r>
  <r>
    <s v="G"/>
    <n v="14"/>
    <n v="414"/>
    <n v="2"/>
    <n v="80829827"/>
    <s v="CONTRERAS CAMACHO PABLO GERMAN          "/>
    <x v="282"/>
    <x v="257"/>
    <n v="20170130"/>
    <x v="0"/>
    <s v="PAGO NOMINA VARIAS CPS CON CARGO AL CONVENIO 21420"/>
    <n v="5800000"/>
    <n v="5800000"/>
    <n v="0"/>
    <n v="0"/>
  </r>
  <r>
    <s v="G"/>
    <n v="14"/>
    <n v="414"/>
    <n v="3"/>
    <n v="80829827"/>
    <s v="CONTRERAS CAMACHO PABLO GERMAN          "/>
    <x v="77"/>
    <x v="75"/>
    <n v="20170130"/>
    <x v="0"/>
    <s v="PAGO NOMINA VARIAS CPS CON CARGO AL CONVENIO 21420"/>
    <n v="-19225"/>
    <n v="0"/>
    <n v="19225"/>
    <n v="5800000"/>
  </r>
  <r>
    <s v="G"/>
    <n v="14"/>
    <n v="414"/>
    <n v="4"/>
    <n v="80829827"/>
    <s v="CONTRERAS CAMACHO PABLO GERMAN          "/>
    <x v="79"/>
    <x v="77"/>
    <n v="20170130"/>
    <x v="0"/>
    <s v="PAGO NOMINA VARIAS CPS CON CARGO AL CONVENIO 21420"/>
    <n v="-19225"/>
    <n v="0"/>
    <n v="19225"/>
    <n v="5800000"/>
  </r>
  <r>
    <s v="G"/>
    <n v="14"/>
    <n v="414"/>
    <n v="5"/>
    <n v="80829827"/>
    <s v="CONTRERAS CAMACHO PABLO GERMAN          "/>
    <x v="81"/>
    <x v="78"/>
    <n v="20170130"/>
    <x v="0"/>
    <s v="PAGO NOMINA VARIAS CPS CON CARGO AL CONVENIO 21420"/>
    <n v="-155000"/>
    <n v="0"/>
    <n v="155000"/>
    <n v="5800000"/>
  </r>
  <r>
    <s v="G"/>
    <n v="14"/>
    <n v="414"/>
    <n v="6"/>
    <n v="80829827"/>
    <s v="CONTRERAS CAMACHO PABLO GERMAN          "/>
    <x v="66"/>
    <x v="64"/>
    <n v="20170130"/>
    <x v="0"/>
    <s v="PAGO NOMINA VARIAS CPS CON CARGO AL CONVENIO 21420"/>
    <n v="-37143"/>
    <n v="0"/>
    <n v="37143"/>
    <n v="5800000"/>
  </r>
  <r>
    <s v="G"/>
    <n v="14"/>
    <n v="414"/>
    <n v="7"/>
    <n v="80829827"/>
    <s v="CONTRERAS CAMACHO PABLO GERMAN          "/>
    <x v="75"/>
    <x v="73"/>
    <n v="20170130"/>
    <x v="0"/>
    <s v="PAGO NOMINA VARIAS CPS CON CARGO AL CONVENIO 21420"/>
    <n v="-38450"/>
    <n v="0"/>
    <n v="38450"/>
    <n v="5800000"/>
  </r>
  <r>
    <s v="G"/>
    <n v="14"/>
    <n v="415"/>
    <n v="1"/>
    <n v="19331743"/>
    <s v="LONDO¥O PEREZ JOHN JAIRO                "/>
    <x v="283"/>
    <x v="258"/>
    <n v="20170130"/>
    <x v="0"/>
    <s v="PAGO NOMINA VARIAS CPS CON CARGO AL CONVENIO 21420"/>
    <n v="-5530957"/>
    <n v="0"/>
    <n v="5530957"/>
    <n v="0"/>
  </r>
  <r>
    <s v="G"/>
    <n v="14"/>
    <n v="415"/>
    <n v="2"/>
    <n v="19331743"/>
    <s v="LONDO¥O PEREZ JOHN JAIRO                "/>
    <x v="282"/>
    <x v="257"/>
    <n v="20170130"/>
    <x v="0"/>
    <s v="PAGO NOMINA VARIAS CPS CON CARGO AL CONVENIO 21420"/>
    <n v="5800000"/>
    <n v="5800000"/>
    <n v="0"/>
    <n v="0"/>
  </r>
  <r>
    <s v="G"/>
    <n v="14"/>
    <n v="415"/>
    <n v="3"/>
    <n v="19331743"/>
    <s v="LONDO¥O PEREZ JOHN JAIRO                "/>
    <x v="77"/>
    <x v="75"/>
    <n v="20170130"/>
    <x v="0"/>
    <s v="PAGO NOMINA VARIAS CPS CON CARGO AL CONVENIO 21420"/>
    <n v="-19225"/>
    <n v="0"/>
    <n v="19225"/>
    <n v="5800000"/>
  </r>
  <r>
    <s v="G"/>
    <n v="14"/>
    <n v="415"/>
    <n v="4"/>
    <n v="19331743"/>
    <s v="LONDO¥O PEREZ JOHN JAIRO                "/>
    <x v="79"/>
    <x v="77"/>
    <n v="20170130"/>
    <x v="0"/>
    <s v="PAGO NOMINA VARIAS CPS CON CARGO AL CONVENIO 21420"/>
    <n v="-19225"/>
    <n v="0"/>
    <n v="19225"/>
    <n v="5800000"/>
  </r>
  <r>
    <s v="G"/>
    <n v="14"/>
    <n v="415"/>
    <n v="5"/>
    <n v="19331743"/>
    <s v="LONDO¥O PEREZ JOHN JAIRO                "/>
    <x v="81"/>
    <x v="78"/>
    <n v="20170130"/>
    <x v="0"/>
    <s v="PAGO NOMINA VARIAS CPS CON CARGO AL CONVENIO 21420"/>
    <n v="-155000"/>
    <n v="0"/>
    <n v="155000"/>
    <n v="5800000"/>
  </r>
  <r>
    <s v="G"/>
    <n v="14"/>
    <n v="415"/>
    <n v="6"/>
    <n v="19331743"/>
    <s v="LONDO¥O PEREZ JOHN JAIRO                "/>
    <x v="66"/>
    <x v="64"/>
    <n v="20170130"/>
    <x v="0"/>
    <s v="PAGO NOMINA VARIAS CPS CON CARGO AL CONVENIO 21420"/>
    <n v="-37143"/>
    <n v="0"/>
    <n v="37143"/>
    <n v="5800000"/>
  </r>
  <r>
    <s v="G"/>
    <n v="14"/>
    <n v="415"/>
    <n v="7"/>
    <n v="19331743"/>
    <s v="LONDO¥O PEREZ JOHN JAIRO                "/>
    <x v="75"/>
    <x v="73"/>
    <n v="20170130"/>
    <x v="0"/>
    <s v="PAGO NOMINA VARIAS CPS CON CARGO AL CONVENIO 21420"/>
    <n v="-38450"/>
    <n v="0"/>
    <n v="38450"/>
    <n v="5800000"/>
  </r>
  <r>
    <s v="G"/>
    <n v="14"/>
    <n v="416"/>
    <n v="1"/>
    <n v="73139744"/>
    <s v="BOHORQUEZ GONZALEZ HAROLD ALFONSO       "/>
    <x v="283"/>
    <x v="258"/>
    <n v="20170130"/>
    <x v="0"/>
    <s v="PAGO NOMINA VARIAS CPS CON CARGO AL CONVENIO 21420"/>
    <n v="-5530957"/>
    <n v="0"/>
    <n v="5530957"/>
    <n v="0"/>
  </r>
  <r>
    <s v="G"/>
    <n v="14"/>
    <n v="416"/>
    <n v="2"/>
    <n v="73139744"/>
    <s v="BOHORQUEZ GONZALEZ HAROLD ALFONSO       "/>
    <x v="282"/>
    <x v="257"/>
    <n v="20170130"/>
    <x v="0"/>
    <s v="PAGO NOMINA VARIAS CPS CON CARGO AL CONVENIO 21420"/>
    <n v="5800000"/>
    <n v="5800000"/>
    <n v="0"/>
    <n v="0"/>
  </r>
  <r>
    <s v="G"/>
    <n v="14"/>
    <n v="416"/>
    <n v="3"/>
    <n v="73139744"/>
    <s v="BOHORQUEZ GONZALEZ HAROLD ALFONSO       "/>
    <x v="77"/>
    <x v="75"/>
    <n v="20170130"/>
    <x v="0"/>
    <s v="PAGO NOMINA VARIAS CPS CON CARGO AL CONVENIO 21420"/>
    <n v="-19225"/>
    <n v="0"/>
    <n v="19225"/>
    <n v="5800000"/>
  </r>
  <r>
    <s v="G"/>
    <n v="14"/>
    <n v="416"/>
    <n v="4"/>
    <n v="73139744"/>
    <s v="BOHORQUEZ GONZALEZ HAROLD ALFONSO       "/>
    <x v="79"/>
    <x v="77"/>
    <n v="20170130"/>
    <x v="0"/>
    <s v="PAGO NOMINA VARIAS CPS CON CARGO AL CONVENIO 21420"/>
    <n v="-19225"/>
    <n v="0"/>
    <n v="19225"/>
    <n v="5800000"/>
  </r>
  <r>
    <s v="G"/>
    <n v="14"/>
    <n v="416"/>
    <n v="5"/>
    <n v="73139744"/>
    <s v="BOHORQUEZ GONZALEZ HAROLD ALFONSO       "/>
    <x v="81"/>
    <x v="78"/>
    <n v="20170130"/>
    <x v="0"/>
    <s v="PAGO NOMINA VARIAS CPS CON CARGO AL CONVENIO 21420"/>
    <n v="-155000"/>
    <n v="0"/>
    <n v="155000"/>
    <n v="5800000"/>
  </r>
  <r>
    <s v="G"/>
    <n v="14"/>
    <n v="416"/>
    <n v="6"/>
    <n v="73139744"/>
    <s v="BOHORQUEZ GONZALEZ HAROLD ALFONSO       "/>
    <x v="66"/>
    <x v="64"/>
    <n v="20170130"/>
    <x v="0"/>
    <s v="PAGO NOMINA VARIAS CPS CON CARGO AL CONVENIO 21420"/>
    <n v="-37143"/>
    <n v="0"/>
    <n v="37143"/>
    <n v="5800000"/>
  </r>
  <r>
    <s v="G"/>
    <n v="14"/>
    <n v="416"/>
    <n v="7"/>
    <n v="73139744"/>
    <s v="BOHORQUEZ GONZALEZ HAROLD ALFONSO       "/>
    <x v="75"/>
    <x v="73"/>
    <n v="20170130"/>
    <x v="0"/>
    <s v="PAGO NOMINA VARIAS CPS CON CARGO AL CONVENIO 21420"/>
    <n v="-38450"/>
    <n v="0"/>
    <n v="38450"/>
    <n v="5800000"/>
  </r>
  <r>
    <s v="G"/>
    <n v="14"/>
    <n v="417"/>
    <n v="1"/>
    <n v="53008516"/>
    <s v="NATHALY MARCELA  AGUILAR SANABRIA       "/>
    <x v="283"/>
    <x v="258"/>
    <n v="20170130"/>
    <x v="0"/>
    <s v="PAGO NOMINA VARIAS CPS CON CARGO AL CONVENIO 21420"/>
    <n v="-2093021"/>
    <n v="0"/>
    <n v="2093021"/>
    <n v="0"/>
  </r>
  <r>
    <s v="G"/>
    <n v="14"/>
    <n v="417"/>
    <n v="2"/>
    <n v="53008516"/>
    <s v="NATHALY MARCELA  AGUILAR SANABRIA       "/>
    <x v="282"/>
    <x v="257"/>
    <n v="20170130"/>
    <x v="0"/>
    <s v="PAGO NOMINA VARIAS CPS CON CARGO AL CONVENIO 21420"/>
    <n v="2135000"/>
    <n v="2135000"/>
    <n v="0"/>
    <n v="0"/>
  </r>
  <r>
    <s v="G"/>
    <n v="14"/>
    <n v="417"/>
    <n v="3"/>
    <n v="53008516"/>
    <s v="NATHALY MARCELA  AGUILAR SANABRIA       "/>
    <x v="77"/>
    <x v="75"/>
    <n v="20170130"/>
    <x v="0"/>
    <s v="PAGO NOMINA VARIAS CPS CON CARGO AL CONVENIO 21420"/>
    <n v="-7077"/>
    <n v="0"/>
    <n v="7077"/>
    <n v="2135000"/>
  </r>
  <r>
    <s v="G"/>
    <n v="14"/>
    <n v="417"/>
    <n v="4"/>
    <n v="53008516"/>
    <s v="NATHALY MARCELA  AGUILAR SANABRIA       "/>
    <x v="79"/>
    <x v="77"/>
    <n v="20170130"/>
    <x v="0"/>
    <s v="PAGO NOMINA VARIAS CPS CON CARGO AL CONVENIO 21420"/>
    <n v="-7077"/>
    <n v="0"/>
    <n v="7077"/>
    <n v="2135000"/>
  </r>
  <r>
    <s v="G"/>
    <n v="14"/>
    <n v="417"/>
    <n v="5"/>
    <n v="53008516"/>
    <s v="NATHALY MARCELA  AGUILAR SANABRIA       "/>
    <x v="66"/>
    <x v="64"/>
    <n v="20170130"/>
    <x v="0"/>
    <s v="PAGO NOMINA VARIAS CPS CON CARGO AL CONVENIO 21420"/>
    <n v="-13672"/>
    <n v="0"/>
    <n v="13672"/>
    <n v="2135000"/>
  </r>
  <r>
    <s v="G"/>
    <n v="14"/>
    <n v="417"/>
    <n v="6"/>
    <n v="53008516"/>
    <s v="NATHALY MARCELA  AGUILAR SANABRIA       "/>
    <x v="75"/>
    <x v="73"/>
    <n v="20170130"/>
    <x v="0"/>
    <s v="PAGO NOMINA VARIAS CPS CON CARGO AL CONVENIO 21420"/>
    <n v="-14153"/>
    <n v="0"/>
    <n v="14153"/>
    <n v="2135000"/>
  </r>
  <r>
    <s v="G"/>
    <n v="14"/>
    <n v="418"/>
    <n v="1"/>
    <n v="79220093"/>
    <s v="VALLES MAYORGA OSCAR EDUARDO            "/>
    <x v="283"/>
    <x v="258"/>
    <n v="20170130"/>
    <x v="0"/>
    <s v="PAGO NOMINA VARIAS CPS CON CARGO AL CONVENIO 21420"/>
    <n v="-1984776"/>
    <n v="0"/>
    <n v="1984776"/>
    <n v="0"/>
  </r>
  <r>
    <s v="G"/>
    <n v="14"/>
    <n v="418"/>
    <n v="2"/>
    <n v="79220093"/>
    <s v="VALLES MAYORGA OSCAR EDUARDO            "/>
    <x v="282"/>
    <x v="257"/>
    <n v="20170130"/>
    <x v="0"/>
    <s v="PAGO NOMINA VARIAS CPS CON CARGO AL CONVENIO 21420"/>
    <n v="2020000"/>
    <n v="2020000"/>
    <n v="0"/>
    <n v="0"/>
  </r>
  <r>
    <s v="G"/>
    <n v="14"/>
    <n v="418"/>
    <n v="3"/>
    <n v="79220093"/>
    <s v="VALLES MAYORGA OSCAR EDUARDO            "/>
    <x v="77"/>
    <x v="75"/>
    <n v="20170130"/>
    <x v="0"/>
    <s v="PAGO NOMINA VARIAS CPS CON CARGO AL CONVENIO 21420"/>
    <n v="-5938"/>
    <n v="0"/>
    <n v="5938"/>
    <n v="2020000"/>
  </r>
  <r>
    <s v="G"/>
    <n v="14"/>
    <n v="418"/>
    <n v="4"/>
    <n v="79220093"/>
    <s v="VALLES MAYORGA OSCAR EDUARDO            "/>
    <x v="79"/>
    <x v="77"/>
    <n v="20170130"/>
    <x v="0"/>
    <s v="PAGO NOMINA VARIAS CPS CON CARGO AL CONVENIO 21420"/>
    <n v="-5938"/>
    <n v="0"/>
    <n v="5938"/>
    <n v="2020000"/>
  </r>
  <r>
    <s v="G"/>
    <n v="14"/>
    <n v="418"/>
    <n v="5"/>
    <n v="79220093"/>
    <s v="VALLES MAYORGA OSCAR EDUARDO            "/>
    <x v="66"/>
    <x v="64"/>
    <n v="20170130"/>
    <x v="0"/>
    <s v="PAGO NOMINA VARIAS CPS CON CARGO AL CONVENIO 21420"/>
    <n v="-11472"/>
    <n v="0"/>
    <n v="11472"/>
    <n v="2020000"/>
  </r>
  <r>
    <s v="G"/>
    <n v="14"/>
    <n v="418"/>
    <n v="6"/>
    <n v="79220093"/>
    <s v="VALLES MAYORGA OSCAR EDUARDO            "/>
    <x v="75"/>
    <x v="73"/>
    <n v="20170130"/>
    <x v="0"/>
    <s v="PAGO NOMINA VARIAS CPS CON CARGO AL CONVENIO 21420"/>
    <n v="-11876"/>
    <n v="0"/>
    <n v="11876"/>
    <n v="2020000"/>
  </r>
  <r>
    <s v="G"/>
    <n v="14"/>
    <n v="419"/>
    <n v="1"/>
    <n v="1018410803"/>
    <s v="ALVAREZ RODRIGUEZ DIANA JINETH          "/>
    <x v="283"/>
    <x v="258"/>
    <n v="20170130"/>
    <x v="0"/>
    <s v="PAGO NOMINA VARIAS CPS CON CARGO AL CONVENIO 21420"/>
    <n v="-2793962"/>
    <n v="0"/>
    <n v="2793962"/>
    <n v="0"/>
  </r>
  <r>
    <s v="G"/>
    <n v="14"/>
    <n v="419"/>
    <n v="2"/>
    <n v="1018410803"/>
    <s v="ALVAREZ RODRIGUEZ DIANA JINETH          "/>
    <x v="282"/>
    <x v="257"/>
    <n v="20170130"/>
    <x v="0"/>
    <s v="PAGO NOMINA VARIAS CPS CON CARGO AL CONVENIO 21420"/>
    <n v="2850000"/>
    <n v="2850000"/>
    <n v="0"/>
    <n v="0"/>
  </r>
  <r>
    <s v="G"/>
    <n v="14"/>
    <n v="419"/>
    <n v="3"/>
    <n v="1018410803"/>
    <s v="ALVAREZ RODRIGUEZ DIANA JINETH          "/>
    <x v="77"/>
    <x v="75"/>
    <n v="20170130"/>
    <x v="0"/>
    <s v="PAGO NOMINA VARIAS CPS CON CARGO AL CONVENIO 21420"/>
    <n v="-9447"/>
    <n v="0"/>
    <n v="9447"/>
    <n v="2850000"/>
  </r>
  <r>
    <s v="G"/>
    <n v="14"/>
    <n v="419"/>
    <n v="4"/>
    <n v="1018410803"/>
    <s v="ALVAREZ RODRIGUEZ DIANA JINETH          "/>
    <x v="79"/>
    <x v="77"/>
    <n v="20170130"/>
    <x v="0"/>
    <s v="PAGO NOMINA VARIAS CPS CON CARGO AL CONVENIO 21420"/>
    <n v="-9447"/>
    <n v="0"/>
    <n v="9447"/>
    <n v="2850000"/>
  </r>
  <r>
    <s v="G"/>
    <n v="14"/>
    <n v="419"/>
    <n v="5"/>
    <n v="1018410803"/>
    <s v="ALVAREZ RODRIGUEZ DIANA JINETH          "/>
    <x v="66"/>
    <x v="64"/>
    <n v="20170130"/>
    <x v="0"/>
    <s v="PAGO NOMINA VARIAS CPS CON CARGO AL CONVENIO 21420"/>
    <n v="-18251"/>
    <n v="0"/>
    <n v="18251"/>
    <n v="2850000"/>
  </r>
  <r>
    <s v="G"/>
    <n v="14"/>
    <n v="419"/>
    <n v="6"/>
    <n v="1018410803"/>
    <s v="ALVAREZ RODRIGUEZ DIANA JINETH          "/>
    <x v="75"/>
    <x v="73"/>
    <n v="20170130"/>
    <x v="0"/>
    <s v="PAGO NOMINA VARIAS CPS CON CARGO AL CONVENIO 21420"/>
    <n v="-18893"/>
    <n v="0"/>
    <n v="18893"/>
    <n v="2850000"/>
  </r>
  <r>
    <s v="G"/>
    <n v="14"/>
    <n v="420"/>
    <n v="1"/>
    <n v="1019047571"/>
    <s v="MENDOZA BARON VIVIAN CAROLINA           "/>
    <x v="283"/>
    <x v="258"/>
    <n v="20170130"/>
    <x v="0"/>
    <s v="PAGO NOMINA VARIAS CPS CON CARGO AL CONVENIO 21420"/>
    <n v="-596563"/>
    <n v="0"/>
    <n v="596563"/>
    <n v="0"/>
  </r>
  <r>
    <s v="G"/>
    <n v="14"/>
    <n v="420"/>
    <n v="2"/>
    <n v="1019047571"/>
    <s v="MENDOZA BARON VIVIAN CAROLINA           "/>
    <x v="282"/>
    <x v="257"/>
    <n v="20170130"/>
    <x v="0"/>
    <s v="PAGO NOMINA VARIAS CPS CON CARGO AL CONVENIO 21420"/>
    <n v="606000"/>
    <n v="606000"/>
    <n v="0"/>
    <n v="0"/>
  </r>
  <r>
    <s v="G"/>
    <n v="14"/>
    <n v="420"/>
    <n v="3"/>
    <n v="1019047571"/>
    <s v="MENDOZA BARON VIVIAN CAROLINA           "/>
    <x v="77"/>
    <x v="75"/>
    <n v="20170130"/>
    <x v="0"/>
    <s v="PAGO NOMINA VARIAS CPS CON CARGO AL CONVENIO 21420"/>
    <n v="-1591"/>
    <n v="0"/>
    <n v="1591"/>
    <n v="606000"/>
  </r>
  <r>
    <s v="G"/>
    <n v="14"/>
    <n v="420"/>
    <n v="4"/>
    <n v="1019047571"/>
    <s v="MENDOZA BARON VIVIAN CAROLINA           "/>
    <x v="79"/>
    <x v="77"/>
    <n v="20170130"/>
    <x v="0"/>
    <s v="PAGO NOMINA VARIAS CPS CON CARGO AL CONVENIO 21420"/>
    <n v="-1591"/>
    <n v="0"/>
    <n v="1591"/>
    <n v="606000"/>
  </r>
  <r>
    <s v="G"/>
    <n v="14"/>
    <n v="420"/>
    <n v="5"/>
    <n v="1019047571"/>
    <s v="MENDOZA BARON VIVIAN CAROLINA           "/>
    <x v="66"/>
    <x v="64"/>
    <n v="20170130"/>
    <x v="0"/>
    <s v="PAGO NOMINA VARIAS CPS CON CARGO AL CONVENIO 21420"/>
    <n v="-3073"/>
    <n v="0"/>
    <n v="3073"/>
    <n v="606000"/>
  </r>
  <r>
    <s v="G"/>
    <n v="14"/>
    <n v="420"/>
    <n v="6"/>
    <n v="1019047571"/>
    <s v="MENDOZA BARON VIVIAN CAROLINA           "/>
    <x v="75"/>
    <x v="73"/>
    <n v="20170130"/>
    <x v="0"/>
    <s v="PAGO NOMINA VARIAS CPS CON CARGO AL CONVENIO 21420"/>
    <n v="-3182"/>
    <n v="0"/>
    <n v="3182"/>
    <n v="606000"/>
  </r>
  <r>
    <s v="G"/>
    <n v="14"/>
    <n v="421"/>
    <n v="1"/>
    <n v="39802141"/>
    <s v="MENDIVELSO MARIA LASTENIA               "/>
    <x v="283"/>
    <x v="258"/>
    <n v="20170130"/>
    <x v="0"/>
    <s v="PAGO NOMINA VARIAS CPS CON CARGO AL CONVENIO 21420"/>
    <n v="-1275817"/>
    <n v="0"/>
    <n v="1275817"/>
    <n v="0"/>
  </r>
  <r>
    <s v="G"/>
    <n v="14"/>
    <n v="421"/>
    <n v="2"/>
    <n v="39802141"/>
    <s v="MENDIVELSO MARIA LASTENIA               "/>
    <x v="282"/>
    <x v="257"/>
    <n v="20170130"/>
    <x v="0"/>
    <s v="PAGO NOMINA VARIAS CPS CON CARGO AL CONVENIO 21420"/>
    <n v="1300000"/>
    <n v="1300000"/>
    <n v="0"/>
    <n v="0"/>
  </r>
  <r>
    <s v="G"/>
    <n v="14"/>
    <n v="421"/>
    <n v="3"/>
    <n v="39802141"/>
    <s v="MENDIVELSO MARIA LASTENIA               "/>
    <x v="77"/>
    <x v="75"/>
    <n v="20170130"/>
    <x v="0"/>
    <s v="PAGO NOMINA VARIAS CPS CON CARGO AL CONVENIO 21420"/>
    <n v="-4077"/>
    <n v="0"/>
    <n v="4077"/>
    <n v="1300000"/>
  </r>
  <r>
    <s v="G"/>
    <n v="14"/>
    <n v="421"/>
    <n v="4"/>
    <n v="39802141"/>
    <s v="MENDIVELSO MARIA LASTENIA               "/>
    <x v="79"/>
    <x v="77"/>
    <n v="20170130"/>
    <x v="0"/>
    <s v="PAGO NOMINA VARIAS CPS CON CARGO AL CONVENIO 21420"/>
    <n v="-4077"/>
    <n v="0"/>
    <n v="4077"/>
    <n v="1300000"/>
  </r>
  <r>
    <s v="G"/>
    <n v="14"/>
    <n v="421"/>
    <n v="5"/>
    <n v="39802141"/>
    <s v="MENDIVELSO MARIA LASTENIA               "/>
    <x v="66"/>
    <x v="64"/>
    <n v="20170130"/>
    <x v="0"/>
    <s v="PAGO NOMINA VARIAS CPS CON CARGO AL CONVENIO 21420"/>
    <n v="-7876"/>
    <n v="0"/>
    <n v="7876"/>
    <n v="1300000"/>
  </r>
  <r>
    <s v="G"/>
    <n v="14"/>
    <n v="421"/>
    <n v="6"/>
    <n v="39802141"/>
    <s v="MENDIVELSO MARIA LASTENIA               "/>
    <x v="75"/>
    <x v="73"/>
    <n v="20170130"/>
    <x v="0"/>
    <s v="PAGO NOMINA VARIAS CPS CON CARGO AL CONVENIO 21420"/>
    <n v="-8153"/>
    <n v="0"/>
    <n v="8153"/>
    <n v="1300000"/>
  </r>
  <r>
    <s v="G"/>
    <n v="14"/>
    <n v="422"/>
    <n v="1"/>
    <n v="1032428916"/>
    <s v="ALARCON BELLO LEIDY PATRICIA            "/>
    <x v="283"/>
    <x v="258"/>
    <n v="20170130"/>
    <x v="0"/>
    <s v="PAGO NOMINA VARIAS CPS CON CARGO AL CONVENIO 21420"/>
    <n v="-1980281"/>
    <n v="0"/>
    <n v="1980281"/>
    <n v="0"/>
  </r>
  <r>
    <s v="G"/>
    <n v="14"/>
    <n v="422"/>
    <n v="2"/>
    <n v="1032428916"/>
    <s v="ALARCON BELLO LEIDY PATRICIA            "/>
    <x v="282"/>
    <x v="257"/>
    <n v="20170130"/>
    <x v="0"/>
    <s v="PAGO NOMINA VARIAS CPS CON CARGO AL CONVENIO 21420"/>
    <n v="2020000"/>
    <n v="2020000"/>
    <n v="0"/>
    <n v="0"/>
  </r>
  <r>
    <s v="G"/>
    <n v="14"/>
    <n v="422"/>
    <n v="3"/>
    <n v="1032428916"/>
    <s v="ALARCON BELLO LEIDY PATRICIA            "/>
    <x v="77"/>
    <x v="75"/>
    <n v="20170130"/>
    <x v="0"/>
    <s v="PAGO NOMINA VARIAS CPS CON CARGO AL CONVENIO 21420"/>
    <n v="-6696"/>
    <n v="0"/>
    <n v="6696"/>
    <n v="2020000"/>
  </r>
  <r>
    <s v="G"/>
    <n v="14"/>
    <n v="422"/>
    <n v="4"/>
    <n v="1032428916"/>
    <s v="ALARCON BELLO LEIDY PATRICIA            "/>
    <x v="79"/>
    <x v="77"/>
    <n v="20170130"/>
    <x v="0"/>
    <s v="PAGO NOMINA VARIAS CPS CON CARGO AL CONVENIO 21420"/>
    <n v="-6696"/>
    <n v="0"/>
    <n v="6696"/>
    <n v="2020000"/>
  </r>
  <r>
    <s v="G"/>
    <n v="14"/>
    <n v="422"/>
    <n v="5"/>
    <n v="1032428916"/>
    <s v="ALARCON BELLO LEIDY PATRICIA            "/>
    <x v="66"/>
    <x v="64"/>
    <n v="20170130"/>
    <x v="0"/>
    <s v="PAGO NOMINA VARIAS CPS CON CARGO AL CONVENIO 21420"/>
    <n v="-12936"/>
    <n v="0"/>
    <n v="12936"/>
    <n v="2020000"/>
  </r>
  <r>
    <s v="G"/>
    <n v="14"/>
    <n v="422"/>
    <n v="6"/>
    <n v="1032428916"/>
    <s v="ALARCON BELLO LEIDY PATRICIA            "/>
    <x v="75"/>
    <x v="73"/>
    <n v="20170130"/>
    <x v="0"/>
    <s v="PAGO NOMINA VARIAS CPS CON CARGO AL CONVENIO 21420"/>
    <n v="-13391"/>
    <n v="0"/>
    <n v="13391"/>
    <n v="2020000"/>
  </r>
  <r>
    <s v="G"/>
    <n v="14"/>
    <n v="423"/>
    <n v="1"/>
    <n v="80090282"/>
    <s v="ROQUEME SALAZAR CHRISTIAN               "/>
    <x v="283"/>
    <x v="258"/>
    <n v="20170130"/>
    <x v="0"/>
    <s v="PAGO NOMINA VARIAS CPS CON CARGO AL CONVENIO 21420"/>
    <n v="-2274383"/>
    <n v="0"/>
    <n v="2274383"/>
    <n v="0"/>
  </r>
  <r>
    <s v="G"/>
    <n v="14"/>
    <n v="423"/>
    <n v="2"/>
    <n v="80090282"/>
    <s v="ROQUEME SALAZAR CHRISTIAN               "/>
    <x v="282"/>
    <x v="257"/>
    <n v="20170130"/>
    <x v="0"/>
    <s v="PAGO NOMINA VARIAS CPS CON CARGO AL CONVENIO 21420"/>
    <n v="2320000"/>
    <n v="2320000"/>
    <n v="0"/>
    <n v="0"/>
  </r>
  <r>
    <s v="G"/>
    <n v="14"/>
    <n v="423"/>
    <n v="3"/>
    <n v="80090282"/>
    <s v="ROQUEME SALAZAR CHRISTIAN               "/>
    <x v="77"/>
    <x v="75"/>
    <n v="20170130"/>
    <x v="0"/>
    <s v="PAGO NOMINA VARIAS CPS CON CARGO AL CONVENIO 21420"/>
    <n v="-7690"/>
    <n v="0"/>
    <n v="7690"/>
    <n v="2320000"/>
  </r>
  <r>
    <s v="G"/>
    <n v="14"/>
    <n v="423"/>
    <n v="4"/>
    <n v="80090282"/>
    <s v="ROQUEME SALAZAR CHRISTIAN               "/>
    <x v="79"/>
    <x v="77"/>
    <n v="20170130"/>
    <x v="0"/>
    <s v="PAGO NOMINA VARIAS CPS CON CARGO AL CONVENIO 21420"/>
    <n v="-7690"/>
    <n v="0"/>
    <n v="7690"/>
    <n v="2320000"/>
  </r>
  <r>
    <s v="G"/>
    <n v="14"/>
    <n v="423"/>
    <n v="5"/>
    <n v="80090282"/>
    <s v="ROQUEME SALAZAR CHRISTIAN               "/>
    <x v="66"/>
    <x v="64"/>
    <n v="20170130"/>
    <x v="0"/>
    <s v="PAGO NOMINA VARIAS CPS CON CARGO AL CONVENIO 21420"/>
    <n v="-14857"/>
    <n v="0"/>
    <n v="14857"/>
    <n v="2320000"/>
  </r>
  <r>
    <s v="G"/>
    <n v="14"/>
    <n v="423"/>
    <n v="6"/>
    <n v="80090282"/>
    <s v="ROQUEME SALAZAR CHRISTIAN               "/>
    <x v="75"/>
    <x v="73"/>
    <n v="20170130"/>
    <x v="0"/>
    <s v="PAGO NOMINA VARIAS CPS CON CARGO AL CONVENIO 21420"/>
    <n v="-15380"/>
    <n v="0"/>
    <n v="15380"/>
    <n v="2320000"/>
  </r>
  <r>
    <s v="G"/>
    <n v="14"/>
    <n v="424"/>
    <n v="1"/>
    <n v="19175342"/>
    <s v="CAMELO BOHORQUEZ LUIS GUILLERMO         "/>
    <x v="282"/>
    <x v="257"/>
    <n v="20170130"/>
    <x v="0"/>
    <s v="CUENTAS POR PAGAR CONVENIOS                       "/>
    <n v="10000000"/>
    <n v="10000000"/>
    <n v="0"/>
    <n v="0"/>
  </r>
  <r>
    <s v="G"/>
    <n v="14"/>
    <n v="424"/>
    <n v="2"/>
    <n v="19175342"/>
    <s v="CAMELO BOHORQUEZ LUIS GUILLERMO         "/>
    <x v="81"/>
    <x v="78"/>
    <n v="20170130"/>
    <x v="0"/>
    <s v="HONORARIOS TESORERIA CONVENIOS                    "/>
    <n v="-225000"/>
    <n v="0"/>
    <n v="225000"/>
    <n v="8620690"/>
  </r>
  <r>
    <s v="G"/>
    <n v="14"/>
    <n v="424"/>
    <n v="3"/>
    <n v="19175342"/>
    <s v="CAMELO BOHORQUEZ LUIS GUILLERMO         "/>
    <x v="94"/>
    <x v="90"/>
    <n v="20170130"/>
    <x v="0"/>
    <s v="IMPUESTO A LAS VENTAS 15% TESORERIA CONVENIOS     "/>
    <n v="-206897"/>
    <n v="0"/>
    <n v="206897"/>
    <n v="1379310"/>
  </r>
  <r>
    <s v="G"/>
    <n v="14"/>
    <n v="424"/>
    <n v="4"/>
    <n v="19175342"/>
    <s v="CAMELO BOHORQUEZ LUIS GUILLERMO         "/>
    <x v="66"/>
    <x v="64"/>
    <n v="20170130"/>
    <x v="0"/>
    <s v="RETEICA 9 66 X MIL TESORERIA CONVENIOS            "/>
    <n v="-40682"/>
    <n v="0"/>
    <n v="40682"/>
    <n v="4211350"/>
  </r>
  <r>
    <s v="G"/>
    <n v="14"/>
    <n v="424"/>
    <n v="5"/>
    <n v="19175342"/>
    <s v="CAMELO BOHORQUEZ LUIS GUILLERMO         "/>
    <x v="75"/>
    <x v="73"/>
    <n v="20170130"/>
    <x v="0"/>
    <s v="ESTAMPILLA UD-TRAB INDEPENDIENTE TES CONV         "/>
    <n v="-42114"/>
    <n v="0"/>
    <n v="42114"/>
    <n v="4211350"/>
  </r>
  <r>
    <s v="G"/>
    <n v="14"/>
    <n v="424"/>
    <n v="6"/>
    <n v="19175342"/>
    <s v="CAMELO BOHORQUEZ LUIS GUILLERMO         "/>
    <x v="77"/>
    <x v="75"/>
    <n v="20170130"/>
    <x v="0"/>
    <s v="ESTAMPILLA PROCULTURA TRAB INDEPENDIENTE TES CONV "/>
    <n v="-21057"/>
    <n v="0"/>
    <n v="21057"/>
    <n v="4211350"/>
  </r>
  <r>
    <s v="G"/>
    <n v="14"/>
    <n v="424"/>
    <n v="7"/>
    <n v="19175342"/>
    <s v="CAMELO BOHORQUEZ LUIS GUILLERMO         "/>
    <x v="79"/>
    <x v="77"/>
    <n v="20170130"/>
    <x v="0"/>
    <s v="ESTAMPILLA PRO ADULTO MAYOR TRAB INDEP TES CONVENI"/>
    <n v="-21057"/>
    <n v="0"/>
    <n v="21057"/>
    <n v="4211350"/>
  </r>
  <r>
    <s v="G"/>
    <n v="14"/>
    <n v="424"/>
    <n v="8"/>
    <n v="19175342"/>
    <s v="CAMELO BOHORQUEZ LUIS GUILLERMO         "/>
    <x v="283"/>
    <x v="258"/>
    <n v="20170130"/>
    <x v="0"/>
    <s v="DAVIVIENDA 0092 0079 8107 PROYECTOS EXTENSION     "/>
    <n v="-9443193"/>
    <n v="0"/>
    <n v="9443193"/>
    <n v="0"/>
  </r>
  <r>
    <s v="G"/>
    <n v="14"/>
    <n v="425"/>
    <n v="1"/>
    <n v="52017645"/>
    <s v="TORO ORTIZ LOURDES JANETH               "/>
    <x v="283"/>
    <x v="258"/>
    <n v="20170130"/>
    <x v="0"/>
    <s v="PAGO NOMINA VARIAS CPS CON CARGO AL CONVENIO 21420"/>
    <n v="-1940787"/>
    <n v="0"/>
    <n v="1940787"/>
    <n v="0"/>
  </r>
  <r>
    <s v="G"/>
    <n v="14"/>
    <n v="425"/>
    <n v="2"/>
    <n v="52017645"/>
    <s v="TORO ORTIZ LOURDES JANETH               "/>
    <x v="282"/>
    <x v="257"/>
    <n v="20170130"/>
    <x v="0"/>
    <s v="PAGO NOMINA VARIAS CPS CON CARGO AL CONVENIO 21420"/>
    <n v="2000000"/>
    <n v="2000000"/>
    <n v="0"/>
    <n v="0"/>
  </r>
  <r>
    <s v="G"/>
    <n v="14"/>
    <n v="425"/>
    <n v="3"/>
    <n v="52017645"/>
    <s v="TORO ORTIZ LOURDES JANETH               "/>
    <x v="77"/>
    <x v="75"/>
    <n v="20170130"/>
    <x v="0"/>
    <s v="PAGO NOMINA VARIAS CPS CON CARGO AL CONVENIO 21420"/>
    <n v="-6629"/>
    <n v="0"/>
    <n v="6629"/>
    <n v="2000000"/>
  </r>
  <r>
    <s v="G"/>
    <n v="14"/>
    <n v="425"/>
    <n v="4"/>
    <n v="52017645"/>
    <s v="TORO ORTIZ LOURDES JANETH               "/>
    <x v="24"/>
    <x v="24"/>
    <n v="20170130"/>
    <x v="0"/>
    <s v="PAGO NOMINA VARIAS CPS CON CARGO AL CONVENIO 21420"/>
    <n v="-26517"/>
    <n v="0"/>
    <n v="26517"/>
    <n v="2000000"/>
  </r>
  <r>
    <s v="G"/>
    <n v="14"/>
    <n v="425"/>
    <n v="5"/>
    <n v="52017645"/>
    <s v="TORO ORTIZ LOURDES JANETH               "/>
    <x v="66"/>
    <x v="64"/>
    <n v="20170130"/>
    <x v="0"/>
    <s v="PAGO NOMINA VARIAS CPS CON CARGO AL CONVENIO 21420"/>
    <n v="-12808"/>
    <n v="0"/>
    <n v="12808"/>
    <n v="2000000"/>
  </r>
  <r>
    <s v="G"/>
    <n v="14"/>
    <n v="425"/>
    <n v="6"/>
    <n v="52017645"/>
    <s v="TORO ORTIZ LOURDES JANETH               "/>
    <x v="75"/>
    <x v="73"/>
    <n v="20170130"/>
    <x v="0"/>
    <s v="PAGO NOMINA VARIAS CPS CON CARGO AL CONVENIO 21420"/>
    <n v="-13259"/>
    <n v="0"/>
    <n v="13259"/>
    <n v="2000000"/>
  </r>
  <r>
    <s v="G"/>
    <n v="14"/>
    <n v="426"/>
    <n v="1"/>
    <n v="1023863636"/>
    <s v="LOPEZ LOPEZ JHON FREDDY                 "/>
    <x v="283"/>
    <x v="258"/>
    <n v="20170130"/>
    <x v="0"/>
    <s v="PAGO NOMINA VARIAS CPS CON CARGO AL CONVENIO 21420"/>
    <n v="-1940787"/>
    <n v="0"/>
    <n v="1940787"/>
    <n v="0"/>
  </r>
  <r>
    <s v="G"/>
    <n v="14"/>
    <n v="426"/>
    <n v="2"/>
    <n v="1023863636"/>
    <s v="LOPEZ LOPEZ JHON FREDDY                 "/>
    <x v="282"/>
    <x v="257"/>
    <n v="20170130"/>
    <x v="0"/>
    <s v="PAGO NOMINA VARIAS CPS CON CARGO AL CONVENIO 21420"/>
    <n v="2000000"/>
    <n v="2000000"/>
    <n v="0"/>
    <n v="0"/>
  </r>
  <r>
    <s v="G"/>
    <n v="14"/>
    <n v="426"/>
    <n v="3"/>
    <n v="1023863636"/>
    <s v="LOPEZ LOPEZ JHON FREDDY                 "/>
    <x v="77"/>
    <x v="75"/>
    <n v="20170130"/>
    <x v="0"/>
    <s v="PAGO NOMINA VARIAS CPS CON CARGO AL CONVENIO 21420"/>
    <n v="-6629"/>
    <n v="0"/>
    <n v="6629"/>
    <n v="2000000"/>
  </r>
  <r>
    <s v="G"/>
    <n v="14"/>
    <n v="426"/>
    <n v="4"/>
    <n v="1023863636"/>
    <s v="LOPEZ LOPEZ JHON FREDDY                 "/>
    <x v="24"/>
    <x v="24"/>
    <n v="20170130"/>
    <x v="0"/>
    <s v="PAGO NOMINA VARIAS CPS CON CARGO AL CONVENIO 21420"/>
    <n v="-26517"/>
    <n v="0"/>
    <n v="26517"/>
    <n v="2000000"/>
  </r>
  <r>
    <s v="G"/>
    <n v="14"/>
    <n v="426"/>
    <n v="5"/>
    <n v="1023863636"/>
    <s v="LOPEZ LOPEZ JHON FREDDY                 "/>
    <x v="66"/>
    <x v="64"/>
    <n v="20170130"/>
    <x v="0"/>
    <s v="PAGO NOMINA VARIAS CPS CON CARGO AL CONVENIO 21420"/>
    <n v="-12808"/>
    <n v="0"/>
    <n v="12808"/>
    <n v="2000000"/>
  </r>
  <r>
    <s v="G"/>
    <n v="14"/>
    <n v="426"/>
    <n v="6"/>
    <n v="1023863636"/>
    <s v="LOPEZ LOPEZ JHON FREDDY                 "/>
    <x v="75"/>
    <x v="73"/>
    <n v="20170130"/>
    <x v="0"/>
    <s v="PAGO NOMINA VARIAS CPS CON CARGO AL CONVENIO 21420"/>
    <n v="-13259"/>
    <n v="0"/>
    <n v="13259"/>
    <n v="2000000"/>
  </r>
  <r>
    <s v="G"/>
    <n v="14"/>
    <n v="427"/>
    <n v="1"/>
    <n v="1033764511"/>
    <s v="MELO HENAO JENNY ALEJANDRA              "/>
    <x v="283"/>
    <x v="258"/>
    <n v="20170130"/>
    <x v="0"/>
    <s v="PAGO NOMINA VARIAS CPS CON CARGO AL CONVENIO 21420"/>
    <n v="-1650216"/>
    <n v="0"/>
    <n v="1650216"/>
    <n v="0"/>
  </r>
  <r>
    <s v="G"/>
    <n v="14"/>
    <n v="427"/>
    <n v="2"/>
    <n v="1033764511"/>
    <s v="MELO HENAO JENNY ALEJANDRA              "/>
    <x v="282"/>
    <x v="257"/>
    <n v="20170130"/>
    <x v="0"/>
    <s v="PAGO NOMINA VARIAS CPS CON CARGO AL CONVENIO 21420"/>
    <n v="1700000"/>
    <n v="1700000"/>
    <n v="0"/>
    <n v="0"/>
  </r>
  <r>
    <s v="G"/>
    <n v="14"/>
    <n v="427"/>
    <n v="3"/>
    <n v="1033764511"/>
    <s v="MELO HENAO JENNY ALEJANDRA              "/>
    <x v="77"/>
    <x v="75"/>
    <n v="20170130"/>
    <x v="0"/>
    <s v="PAGO NOMINA VARIAS CPS CON CARGO AL CONVENIO 21420"/>
    <n v="-5574"/>
    <n v="0"/>
    <n v="5574"/>
    <n v="1700000"/>
  </r>
  <r>
    <s v="G"/>
    <n v="14"/>
    <n v="427"/>
    <n v="4"/>
    <n v="1033764511"/>
    <s v="MELO HENAO JENNY ALEJANDRA              "/>
    <x v="24"/>
    <x v="24"/>
    <n v="20170130"/>
    <x v="0"/>
    <s v="PAGO NOMINA VARIAS CPS CON CARGO AL CONVENIO 21420"/>
    <n v="-22295"/>
    <n v="0"/>
    <n v="22295"/>
    <n v="1700000"/>
  </r>
  <r>
    <s v="G"/>
    <n v="14"/>
    <n v="427"/>
    <n v="5"/>
    <n v="1033764511"/>
    <s v="MELO HENAO JENNY ALEJANDRA              "/>
    <x v="66"/>
    <x v="64"/>
    <n v="20170130"/>
    <x v="0"/>
    <s v="PAGO NOMINA VARIAS CPS CON CARGO AL CONVENIO 21420"/>
    <n v="-10768"/>
    <n v="0"/>
    <n v="10768"/>
    <n v="1700000"/>
  </r>
  <r>
    <s v="G"/>
    <n v="14"/>
    <n v="427"/>
    <n v="6"/>
    <n v="1033764511"/>
    <s v="MELO HENAO JENNY ALEJANDRA              "/>
    <x v="75"/>
    <x v="73"/>
    <n v="20170130"/>
    <x v="0"/>
    <s v="PAGO NOMINA VARIAS CPS CON CARGO AL CONVENIO 21420"/>
    <n v="-11147"/>
    <n v="0"/>
    <n v="11147"/>
    <n v="1700000"/>
  </r>
  <r>
    <s v="G"/>
    <n v="14"/>
    <n v="428"/>
    <n v="1"/>
    <n v="80246161"/>
    <s v="MUETE VILLAIZAN GILBERTO                "/>
    <x v="283"/>
    <x v="258"/>
    <n v="20170130"/>
    <x v="0"/>
    <s v="PAGO NOMINA VARIAS CPS CON CARGO AL CONVENIO 21420"/>
    <n v="-1960194"/>
    <n v="0"/>
    <n v="1960194"/>
    <n v="0"/>
  </r>
  <r>
    <s v="G"/>
    <n v="14"/>
    <n v="428"/>
    <n v="2"/>
    <n v="80246161"/>
    <s v="MUETE VILLAIZAN GILBERTO                "/>
    <x v="282"/>
    <x v="257"/>
    <n v="20170130"/>
    <x v="0"/>
    <s v="PAGO NOMINA VARIAS CPS CON CARGO AL CONVENIO 21420"/>
    <n v="2020000"/>
    <n v="2020000"/>
    <n v="0"/>
    <n v="0"/>
  </r>
  <r>
    <s v="G"/>
    <n v="14"/>
    <n v="428"/>
    <n v="3"/>
    <n v="80246161"/>
    <s v="MUETE VILLAIZAN GILBERTO                "/>
    <x v="77"/>
    <x v="75"/>
    <n v="20170130"/>
    <x v="0"/>
    <s v="PAGO NOMINA VARIAS CPS CON CARGO AL CONVENIO 21420"/>
    <n v="-6696"/>
    <n v="0"/>
    <n v="6696"/>
    <n v="2020000"/>
  </r>
  <r>
    <s v="G"/>
    <n v="14"/>
    <n v="428"/>
    <n v="4"/>
    <n v="80246161"/>
    <s v="MUETE VILLAIZAN GILBERTO                "/>
    <x v="24"/>
    <x v="24"/>
    <n v="20170130"/>
    <x v="0"/>
    <s v="PAGO NOMINA VARIAS CPS CON CARGO AL CONVENIO 21420"/>
    <n v="-26783"/>
    <n v="0"/>
    <n v="26783"/>
    <n v="2020000"/>
  </r>
  <r>
    <s v="G"/>
    <n v="14"/>
    <n v="428"/>
    <n v="5"/>
    <n v="80246161"/>
    <s v="MUETE VILLAIZAN GILBERTO                "/>
    <x v="66"/>
    <x v="64"/>
    <n v="20170130"/>
    <x v="0"/>
    <s v="PAGO NOMINA VARIAS CPS CON CARGO AL CONVENIO 21420"/>
    <n v="-12936"/>
    <n v="0"/>
    <n v="12936"/>
    <n v="2020000"/>
  </r>
  <r>
    <s v="G"/>
    <n v="14"/>
    <n v="428"/>
    <n v="6"/>
    <n v="80246161"/>
    <s v="MUETE VILLAIZAN GILBERTO                "/>
    <x v="75"/>
    <x v="73"/>
    <n v="20170130"/>
    <x v="0"/>
    <s v="PAGO NOMINA VARIAS CPS CON CARGO AL CONVENIO 21420"/>
    <n v="-13391"/>
    <n v="0"/>
    <n v="13391"/>
    <n v="2020000"/>
  </r>
  <r>
    <s v="G"/>
    <n v="14"/>
    <n v="429"/>
    <n v="1"/>
    <n v="79809831"/>
    <s v="VERGARA MONTOYA DARIO ALONSO            "/>
    <x v="283"/>
    <x v="258"/>
    <n v="20170130"/>
    <x v="0"/>
    <s v="PAGO NOMINA VARIAS CPS CON CARGO AL CONVENIO 21420"/>
    <n v="-1984776"/>
    <n v="0"/>
    <n v="1984776"/>
    <n v="0"/>
  </r>
  <r>
    <s v="G"/>
    <n v="14"/>
    <n v="429"/>
    <n v="2"/>
    <n v="79809831"/>
    <s v="VERGARA MONTOYA DARIO ALONSO            "/>
    <x v="282"/>
    <x v="257"/>
    <n v="20170130"/>
    <x v="0"/>
    <s v="PAGO NOMINA VARIAS CPS CON CARGO AL CONVENIO 21420"/>
    <n v="2020000"/>
    <n v="2020000"/>
    <n v="0"/>
    <n v="0"/>
  </r>
  <r>
    <s v="G"/>
    <n v="14"/>
    <n v="429"/>
    <n v="3"/>
    <n v="79809831"/>
    <s v="VERGARA MONTOYA DARIO ALONSO            "/>
    <x v="77"/>
    <x v="75"/>
    <n v="20170130"/>
    <x v="0"/>
    <s v="PAGO NOMINA VARIAS CPS CON CARGO AL CONVENIO 21420"/>
    <n v="-5938"/>
    <n v="0"/>
    <n v="5938"/>
    <n v="2020000"/>
  </r>
  <r>
    <s v="G"/>
    <n v="14"/>
    <n v="429"/>
    <n v="4"/>
    <n v="79809831"/>
    <s v="VERGARA MONTOYA DARIO ALONSO            "/>
    <x v="79"/>
    <x v="77"/>
    <n v="20170130"/>
    <x v="0"/>
    <s v="PAGO NOMINA VARIAS CPS CON CARGO AL CONVENIO 21420"/>
    <n v="-5938"/>
    <n v="0"/>
    <n v="5938"/>
    <n v="2020000"/>
  </r>
  <r>
    <s v="G"/>
    <n v="14"/>
    <n v="429"/>
    <n v="5"/>
    <n v="79809831"/>
    <s v="VERGARA MONTOYA DARIO ALONSO            "/>
    <x v="66"/>
    <x v="64"/>
    <n v="20170130"/>
    <x v="0"/>
    <s v="PAGO NOMINA VARIAS CPS CON CARGO AL CONVENIO 21420"/>
    <n v="-11472"/>
    <n v="0"/>
    <n v="11472"/>
    <n v="2020000"/>
  </r>
  <r>
    <s v="G"/>
    <n v="14"/>
    <n v="429"/>
    <n v="6"/>
    <n v="79809831"/>
    <s v="VERGARA MONTOYA DARIO ALONSO            "/>
    <x v="75"/>
    <x v="73"/>
    <n v="20170130"/>
    <x v="0"/>
    <s v="PAGO NOMINA VARIAS CPS CON CARGO AL CONVENIO 21420"/>
    <n v="-11876"/>
    <n v="0"/>
    <n v="11876"/>
    <n v="2020000"/>
  </r>
  <r>
    <s v="G"/>
    <n v="14"/>
    <n v="430"/>
    <n v="1"/>
    <n v="900972300"/>
    <s v="INVERSIONES INMOBILIARIAS DINA S.A.S    "/>
    <x v="287"/>
    <x v="262"/>
    <n v="20170130"/>
    <x v="0"/>
    <s v="ARRENDAMIENTOS IDEXUD                             "/>
    <n v="-17823858"/>
    <n v="0"/>
    <n v="17823858"/>
    <n v="0"/>
  </r>
  <r>
    <s v="G"/>
    <n v="14"/>
    <n v="430"/>
    <n v="2"/>
    <n v="900972300"/>
    <s v="INVERSIONES INMOBILIARIAS DINA S.A.S    "/>
    <x v="282"/>
    <x v="257"/>
    <n v="20170130"/>
    <x v="0"/>
    <s v="ARRENDAMIENTOS IDEXUD                             "/>
    <n v="19572935"/>
    <n v="19572935"/>
    <n v="0"/>
    <n v="0"/>
  </r>
  <r>
    <s v="G"/>
    <n v="14"/>
    <n v="430"/>
    <n v="3"/>
    <n v="900972300"/>
    <s v="INVERSIONES INMOBILIARIAS DINA S.A.S    "/>
    <x v="74"/>
    <x v="72"/>
    <n v="20170130"/>
    <x v="0"/>
    <s v="ARRENDAMIENTOS IDEXUD                             "/>
    <n v="-168732"/>
    <n v="0"/>
    <n v="168732"/>
    <n v="19572935"/>
  </r>
  <r>
    <s v="G"/>
    <n v="14"/>
    <n v="430"/>
    <n v="4"/>
    <n v="900972300"/>
    <s v="INVERSIONES INMOBILIARIAS DINA S.A.S    "/>
    <x v="76"/>
    <x v="74"/>
    <n v="20170130"/>
    <x v="0"/>
    <s v="ARRENDAMIENTOS IDEXUD                             "/>
    <n v="-84366"/>
    <n v="0"/>
    <n v="84366"/>
    <n v="19572935"/>
  </r>
  <r>
    <s v="G"/>
    <n v="14"/>
    <n v="430"/>
    <n v="5"/>
    <n v="900972300"/>
    <s v="INVERSIONES INMOBILIARIAS DINA S.A.S    "/>
    <x v="80"/>
    <x v="24"/>
    <n v="20170130"/>
    <x v="0"/>
    <s v="ARRENDAMIENTOS IDEXUD                             "/>
    <n v="-337464"/>
    <n v="0"/>
    <n v="337464"/>
    <n v="19572935"/>
  </r>
  <r>
    <s v="G"/>
    <n v="14"/>
    <n v="430"/>
    <n v="6"/>
    <n v="900972300"/>
    <s v="INVERSIONES INMOBILIARIAS DINA S.A.S    "/>
    <x v="66"/>
    <x v="64"/>
    <n v="20170130"/>
    <x v="0"/>
    <s v="ARRENDAMIENTOS IDEXUD                             "/>
    <n v="-162995"/>
    <n v="0"/>
    <n v="162995"/>
    <n v="19572935"/>
  </r>
  <r>
    <s v="G"/>
    <n v="14"/>
    <n v="430"/>
    <n v="7"/>
    <n v="900972300"/>
    <s v="INVERSIONES INMOBILIARIAS DINA S.A.S    "/>
    <x v="94"/>
    <x v="90"/>
    <n v="20170130"/>
    <x v="0"/>
    <s v="ARRENDAMIENTOS IDEXUD                             "/>
    <n v="-404957"/>
    <n v="0"/>
    <n v="404957"/>
    <n v="19572935"/>
  </r>
  <r>
    <s v="G"/>
    <n v="14"/>
    <n v="430"/>
    <n v="8"/>
    <n v="900972300"/>
    <s v="INVERSIONES INMOBILIARIAS DINA S.A.S    "/>
    <x v="89"/>
    <x v="85"/>
    <n v="20170130"/>
    <x v="0"/>
    <s v="ARRENDAMIENTOS IDEXUD                             "/>
    <n v="-590563"/>
    <n v="0"/>
    <n v="590563"/>
    <n v="19572935"/>
  </r>
  <r>
    <s v="G"/>
    <n v="14"/>
    <n v="431"/>
    <n v="1"/>
    <n v="1010167353"/>
    <s v="LOPEZ WLCHES PAOLA ANDREA               "/>
    <x v="282"/>
    <x v="257"/>
    <n v="20170130"/>
    <x v="0"/>
    <s v="CUENTAS POR PAGAR CONVENIOS                       "/>
    <n v="3520000"/>
    <n v="3520000"/>
    <n v="0"/>
    <n v="0"/>
  </r>
  <r>
    <s v="G"/>
    <n v="14"/>
    <n v="431"/>
    <n v="2"/>
    <n v="1010167353"/>
    <s v="LOPEZ WLCHES PAOLA ANDREA               "/>
    <x v="66"/>
    <x v="64"/>
    <n v="20170130"/>
    <x v="0"/>
    <s v="RETEICA 9 66 X MIL TESORERIA CONVENIOS            "/>
    <n v="-22542"/>
    <n v="0"/>
    <n v="22542"/>
    <n v="2333550"/>
  </r>
  <r>
    <s v="G"/>
    <n v="14"/>
    <n v="431"/>
    <n v="3"/>
    <n v="1010167353"/>
    <s v="LOPEZ WLCHES PAOLA ANDREA               "/>
    <x v="75"/>
    <x v="73"/>
    <n v="20170130"/>
    <x v="0"/>
    <s v="ESTAMPILLA UD-TRAB INDEPENDIENTE TES CONV         "/>
    <n v="-23336"/>
    <n v="0"/>
    <n v="23336"/>
    <n v="2333550"/>
  </r>
  <r>
    <s v="G"/>
    <n v="14"/>
    <n v="431"/>
    <n v="4"/>
    <n v="1010167353"/>
    <s v="LOPEZ WLCHES PAOLA ANDREA               "/>
    <x v="77"/>
    <x v="75"/>
    <n v="20170130"/>
    <x v="0"/>
    <s v="ESTAMPILLA PROCULTURA TRAB INDEPENDIENTE TES CONV "/>
    <n v="-11668"/>
    <n v="0"/>
    <n v="11668"/>
    <n v="2333550"/>
  </r>
  <r>
    <s v="G"/>
    <n v="14"/>
    <n v="431"/>
    <n v="5"/>
    <n v="1010167353"/>
    <s v="LOPEZ WLCHES PAOLA ANDREA               "/>
    <x v="24"/>
    <x v="24"/>
    <n v="20170130"/>
    <x v="0"/>
    <s v="PRO ADULTO MAYOR ACUERDO 645 2016 TES CONVENIOS 2%"/>
    <n v="-46671"/>
    <n v="0"/>
    <n v="46671"/>
    <n v="2333550"/>
  </r>
  <r>
    <s v="G"/>
    <n v="14"/>
    <n v="431"/>
    <n v="6"/>
    <n v="1010167353"/>
    <s v="LOPEZ WLCHES PAOLA ANDREA               "/>
    <x v="283"/>
    <x v="258"/>
    <n v="20170130"/>
    <x v="0"/>
    <s v="DAVIVIENDA 0092 0079 8107 PROYECTOS EXTENSION     "/>
    <n v="-3415783"/>
    <n v="0"/>
    <n v="3415783"/>
    <n v="0"/>
  </r>
  <r>
    <s v="G"/>
    <n v="14"/>
    <n v="432"/>
    <n v="1"/>
    <n v="1015428896"/>
    <s v="MORALES BELTRAN JANIS FERNANDA          "/>
    <x v="285"/>
    <x v="260"/>
    <n v="20170130"/>
    <x v="0"/>
    <s v="PAGO NOMINA VARIAS CPS CON CARGO A VARIOS CONVENIO"/>
    <n v="-955000"/>
    <n v="0"/>
    <n v="955000"/>
    <n v="0"/>
  </r>
  <r>
    <s v="G"/>
    <n v="14"/>
    <n v="432"/>
    <n v="2"/>
    <n v="1015428896"/>
    <s v="MORALES BELTRAN JANIS FERNANDA          "/>
    <x v="282"/>
    <x v="257"/>
    <n v="20170130"/>
    <x v="0"/>
    <s v="PAGO NOMINA VARIAS CPS CON CARGO A VARIOS CONVENIO"/>
    <n v="1000000"/>
    <n v="1000000"/>
    <n v="0"/>
    <n v="0"/>
  </r>
  <r>
    <s v="G"/>
    <n v="14"/>
    <n v="432"/>
    <n v="3"/>
    <n v="1015428896"/>
    <s v="MORALES BELTRAN JANIS FERNANDA          "/>
    <x v="74"/>
    <x v="72"/>
    <n v="20170130"/>
    <x v="0"/>
    <s v="PAGO NOMINA VARIAS CPS CON CARGO A VARIOS CONVENIO"/>
    <n v="-10000"/>
    <n v="0"/>
    <n v="10000"/>
    <n v="1000000"/>
  </r>
  <r>
    <s v="G"/>
    <n v="14"/>
    <n v="432"/>
    <n v="4"/>
    <n v="1015428896"/>
    <s v="MORALES BELTRAN JANIS FERNANDA          "/>
    <x v="76"/>
    <x v="74"/>
    <n v="20170130"/>
    <x v="0"/>
    <s v="PAGO NOMINA VARIAS CPS CON CARGO A VARIOS CONVENIO"/>
    <n v="-5000"/>
    <n v="0"/>
    <n v="5000"/>
    <n v="1000000"/>
  </r>
  <r>
    <s v="G"/>
    <n v="14"/>
    <n v="432"/>
    <n v="5"/>
    <n v="1015428896"/>
    <s v="MORALES BELTRAN JANIS FERNANDA          "/>
    <x v="78"/>
    <x v="76"/>
    <n v="20170130"/>
    <x v="0"/>
    <s v="PAGO NOMINA VARIAS CPS CON CARGO A VARIOS CONVENIO"/>
    <n v="-5000"/>
    <n v="0"/>
    <n v="5000"/>
    <n v="1000000"/>
  </r>
  <r>
    <s v="G"/>
    <n v="14"/>
    <n v="432"/>
    <n v="6"/>
    <n v="1015428896"/>
    <s v="MORALES BELTRAN JANIS FERNANDA          "/>
    <x v="92"/>
    <x v="88"/>
    <n v="20170130"/>
    <x v="0"/>
    <s v="PAGO NOMINA VARIAS CPS CON CARGO A VARIOS CONVENIO"/>
    <n v="-25000"/>
    <n v="0"/>
    <n v="25000"/>
    <n v="1000000"/>
  </r>
  <r>
    <s v="G"/>
    <n v="14"/>
    <n v="433"/>
    <n v="1"/>
    <n v="1018476509"/>
    <s v="SILVA TORRES CAROLINA                   "/>
    <x v="283"/>
    <x v="258"/>
    <n v="20170130"/>
    <x v="0"/>
    <s v="PAGO NOMINA VARIAS CPS CON CARGO A VARIOS CONVENIO"/>
    <n v="-1746876"/>
    <n v="0"/>
    <n v="1746876"/>
    <n v="0"/>
  </r>
  <r>
    <s v="G"/>
    <n v="14"/>
    <n v="433"/>
    <n v="2"/>
    <n v="1018476509"/>
    <s v="SILVA TORRES CAROLINA                   "/>
    <x v="282"/>
    <x v="257"/>
    <n v="20170130"/>
    <x v="0"/>
    <s v="PAGO NOMINA VARIAS CPS CON CARGO A VARIOS CONVENIO"/>
    <n v="1800000"/>
    <n v="1800000"/>
    <n v="0"/>
    <n v="0"/>
  </r>
  <r>
    <s v="G"/>
    <n v="14"/>
    <n v="433"/>
    <n v="3"/>
    <n v="1018476509"/>
    <s v="SILVA TORRES CAROLINA                   "/>
    <x v="66"/>
    <x v="64"/>
    <n v="20170130"/>
    <x v="0"/>
    <s v="PAGO NOMINA VARIAS CPS CON CARGO A VARIOS CONVENIO"/>
    <n v="-11491"/>
    <n v="0"/>
    <n v="11491"/>
    <n v="1800000"/>
  </r>
  <r>
    <s v="G"/>
    <n v="14"/>
    <n v="433"/>
    <n v="4"/>
    <n v="1018476509"/>
    <s v="SILVA TORRES CAROLINA                   "/>
    <x v="75"/>
    <x v="73"/>
    <n v="20170130"/>
    <x v="0"/>
    <s v="PAGO NOMINA VARIAS CPS CON CARGO A VARIOS CONVENIO"/>
    <n v="-11895"/>
    <n v="0"/>
    <n v="11895"/>
    <n v="1800000"/>
  </r>
  <r>
    <s v="G"/>
    <n v="14"/>
    <n v="433"/>
    <n v="5"/>
    <n v="1018476509"/>
    <s v="SILVA TORRES CAROLINA                   "/>
    <x v="77"/>
    <x v="75"/>
    <n v="20170130"/>
    <x v="0"/>
    <s v="PAGO NOMINA VARIAS CPS CON CARGO A VARIOS CONVENIO"/>
    <n v="-5948"/>
    <n v="0"/>
    <n v="5948"/>
    <n v="1800000"/>
  </r>
  <r>
    <s v="G"/>
    <n v="14"/>
    <n v="433"/>
    <n v="6"/>
    <n v="1018476509"/>
    <s v="SILVA TORRES CAROLINA                   "/>
    <x v="24"/>
    <x v="24"/>
    <n v="20170130"/>
    <x v="0"/>
    <s v="PAGO NOMINA VARIAS CPS CON CARGO A VARIOS CONVENIO"/>
    <n v="-23790"/>
    <n v="0"/>
    <n v="23790"/>
    <n v="1800000"/>
  </r>
  <r>
    <s v="G"/>
    <n v="14"/>
    <n v="434"/>
    <n v="1"/>
    <n v="1010170981"/>
    <s v="CASTELBLANCO RODRIGUEZ VIVIAN LIZZETTE  "/>
    <x v="283"/>
    <x v="258"/>
    <n v="20170130"/>
    <x v="0"/>
    <s v="PAGO NOMINA VARIAS CPS CON CARGO A VARIOS CONVENIO"/>
    <n v="-780301"/>
    <n v="0"/>
    <n v="780301"/>
    <n v="0"/>
  </r>
  <r>
    <s v="G"/>
    <n v="14"/>
    <n v="434"/>
    <n v="2"/>
    <n v="1010170981"/>
    <s v="CASTELBLANCO RODRIGUEZ VIVIAN LIZZETTE  "/>
    <x v="282"/>
    <x v="257"/>
    <n v="20170130"/>
    <x v="0"/>
    <s v="PAGO NOMINA VARIAS CPS CON CARGO A VARIOS CONVENIO"/>
    <n v="800000"/>
    <n v="800000"/>
    <n v="0"/>
    <n v="0"/>
  </r>
  <r>
    <s v="G"/>
    <n v="14"/>
    <n v="434"/>
    <n v="3"/>
    <n v="1010170981"/>
    <s v="CASTELBLANCO RODRIGUEZ VIVIAN LIZZETTE  "/>
    <x v="66"/>
    <x v="64"/>
    <n v="20170130"/>
    <x v="0"/>
    <s v="PAGO NOMINA VARIAS CPS CON CARGO A VARIOS CONVENIO"/>
    <n v="-4261"/>
    <n v="0"/>
    <n v="4261"/>
    <n v="800000"/>
  </r>
  <r>
    <s v="G"/>
    <n v="14"/>
    <n v="434"/>
    <n v="4"/>
    <n v="1010170981"/>
    <s v="CASTELBLANCO RODRIGUEZ VIVIAN LIZZETTE  "/>
    <x v="75"/>
    <x v="73"/>
    <n v="20170130"/>
    <x v="0"/>
    <s v="PAGO NOMINA VARIAS CPS CON CARGO A VARIOS CONVENIO"/>
    <n v="-4411"/>
    <n v="0"/>
    <n v="4411"/>
    <n v="800000"/>
  </r>
  <r>
    <s v="G"/>
    <n v="14"/>
    <n v="434"/>
    <n v="5"/>
    <n v="1010170981"/>
    <s v="CASTELBLANCO RODRIGUEZ VIVIAN LIZZETTE  "/>
    <x v="77"/>
    <x v="75"/>
    <n v="20170130"/>
    <x v="0"/>
    <s v="PAGO NOMINA VARIAS CPS CON CARGO A VARIOS CONVENIO"/>
    <n v="-2205"/>
    <n v="0"/>
    <n v="2205"/>
    <n v="800000"/>
  </r>
  <r>
    <s v="G"/>
    <n v="14"/>
    <n v="434"/>
    <n v="6"/>
    <n v="1010170981"/>
    <s v="CASTELBLANCO RODRIGUEZ VIVIAN LIZZETTE  "/>
    <x v="24"/>
    <x v="24"/>
    <n v="20170130"/>
    <x v="0"/>
    <s v="PAGO NOMINA VARIAS CPS CON CARGO A VARIOS CONVENIO"/>
    <n v="-8822"/>
    <n v="0"/>
    <n v="8822"/>
    <n v="800000"/>
  </r>
  <r>
    <s v="G"/>
    <n v="14"/>
    <n v="435"/>
    <n v="1"/>
    <n v="4242702"/>
    <s v="MEDINA GARCIA VICTOR HUGO               "/>
    <x v="283"/>
    <x v="258"/>
    <n v="20170130"/>
    <x v="0"/>
    <s v="PAGO NOMINAS RESOLUCION SAR CON CARGO AL CONVENIO "/>
    <n v="-23192568"/>
    <n v="0"/>
    <n v="23192568"/>
    <n v="0"/>
  </r>
  <r>
    <s v="G"/>
    <n v="14"/>
    <n v="435"/>
    <n v="2"/>
    <n v="4242702"/>
    <s v="MEDINA GARCIA VICTOR HUGO               "/>
    <x v="282"/>
    <x v="257"/>
    <n v="20170130"/>
    <x v="0"/>
    <s v="PAGO NOMINAS RESOLUCION SAR CON CARGO AL CONVENIO "/>
    <n v="25200000"/>
    <n v="25200000"/>
    <n v="0"/>
    <n v="0"/>
  </r>
  <r>
    <s v="G"/>
    <n v="14"/>
    <n v="435"/>
    <n v="3"/>
    <n v="4242702"/>
    <s v="MEDINA GARCIA VICTOR HUGO               "/>
    <x v="93"/>
    <x v="89"/>
    <n v="20170130"/>
    <x v="0"/>
    <s v="PAGO NOMINAS RESOLUCION SAR CON CARGO AL CONVENIO "/>
    <n v="-882000"/>
    <n v="0"/>
    <n v="882000"/>
    <n v="25200000"/>
  </r>
  <r>
    <s v="G"/>
    <n v="14"/>
    <n v="435"/>
    <n v="4"/>
    <n v="4242702"/>
    <s v="MEDINA GARCIA VICTOR HUGO               "/>
    <x v="66"/>
    <x v="64"/>
    <n v="20170130"/>
    <x v="0"/>
    <s v="PAGO NOMINAS RESOLUCION SAR CON CARGO AL CONVENIO "/>
    <n v="-243432"/>
    <n v="0"/>
    <n v="243432"/>
    <n v="25200000"/>
  </r>
  <r>
    <s v="G"/>
    <n v="14"/>
    <n v="435"/>
    <n v="5"/>
    <n v="4242702"/>
    <s v="MEDINA GARCIA VICTOR HUGO               "/>
    <x v="74"/>
    <x v="72"/>
    <n v="20170130"/>
    <x v="0"/>
    <s v="PAGO NOMINAS RESOLUCION SAR CON CARGO AL CONVENIO "/>
    <n v="-252000"/>
    <n v="0"/>
    <n v="252000"/>
    <n v="25200000"/>
  </r>
  <r>
    <s v="G"/>
    <n v="14"/>
    <n v="435"/>
    <n v="6"/>
    <n v="4242702"/>
    <s v="MEDINA GARCIA VICTOR HUGO               "/>
    <x v="76"/>
    <x v="74"/>
    <n v="20170130"/>
    <x v="0"/>
    <s v="PAGO NOMINAS RESOLUCION SAR CON CARGO AL CONVENIO "/>
    <n v="-126000"/>
    <n v="0"/>
    <n v="126000"/>
    <n v="25200000"/>
  </r>
  <r>
    <s v="G"/>
    <n v="14"/>
    <n v="435"/>
    <n v="7"/>
    <n v="4242702"/>
    <s v="MEDINA GARCIA VICTOR HUGO               "/>
    <x v="80"/>
    <x v="24"/>
    <n v="20170130"/>
    <x v="0"/>
    <s v="PAGO NOMINAS RESOLUCION SAR CON CARGO AL CONVENIO "/>
    <n v="-504000"/>
    <n v="0"/>
    <n v="504000"/>
    <n v="25200000"/>
  </r>
  <r>
    <s v="G"/>
    <n v="14"/>
    <n v="436"/>
    <n v="1"/>
    <n v="79657603"/>
    <s v="FERRO ESCOBAR ROBERTO                   "/>
    <x v="283"/>
    <x v="258"/>
    <n v="20170130"/>
    <x v="0"/>
    <s v="PAGO NOMINAS RESOLUCION SAR CON CARGO AL CONVENIO "/>
    <n v="-12884760"/>
    <n v="0"/>
    <n v="12884760"/>
    <n v="0"/>
  </r>
  <r>
    <s v="G"/>
    <n v="14"/>
    <n v="436"/>
    <n v="2"/>
    <n v="79657603"/>
    <s v="FERRO ESCOBAR ROBERTO                   "/>
    <x v="282"/>
    <x v="257"/>
    <n v="20170130"/>
    <x v="0"/>
    <s v="PAGO NOMINAS RESOLUCION SAR CON CARGO AL CONVENIO "/>
    <n v="14000000"/>
    <n v="14000000"/>
    <n v="0"/>
    <n v="0"/>
  </r>
  <r>
    <s v="G"/>
    <n v="14"/>
    <n v="436"/>
    <n v="3"/>
    <n v="79657603"/>
    <s v="FERRO ESCOBAR ROBERTO                   "/>
    <x v="93"/>
    <x v="89"/>
    <n v="20170130"/>
    <x v="0"/>
    <s v="PAGO NOMINAS RESOLUCION SAR CON CARGO AL CONVENIO "/>
    <n v="-490000"/>
    <n v="0"/>
    <n v="490000"/>
    <n v="14000000"/>
  </r>
  <r>
    <s v="G"/>
    <n v="14"/>
    <n v="436"/>
    <n v="4"/>
    <n v="79657603"/>
    <s v="FERRO ESCOBAR ROBERTO                   "/>
    <x v="66"/>
    <x v="64"/>
    <n v="20170130"/>
    <x v="0"/>
    <s v="PAGO NOMINAS RESOLUCION SAR CON CARGO AL CONVENIO "/>
    <n v="-135240"/>
    <n v="0"/>
    <n v="135240"/>
    <n v="14000000"/>
  </r>
  <r>
    <s v="G"/>
    <n v="14"/>
    <n v="436"/>
    <n v="5"/>
    <n v="79657603"/>
    <s v="FERRO ESCOBAR ROBERTO                   "/>
    <x v="74"/>
    <x v="72"/>
    <n v="20170130"/>
    <x v="0"/>
    <s v="PAGO NOMINAS RESOLUCION SAR CON CARGO AL CONVENIO "/>
    <n v="-140000"/>
    <n v="0"/>
    <n v="140000"/>
    <n v="14000000"/>
  </r>
  <r>
    <s v="G"/>
    <n v="14"/>
    <n v="436"/>
    <n v="6"/>
    <n v="79657603"/>
    <s v="FERRO ESCOBAR ROBERTO                   "/>
    <x v="76"/>
    <x v="74"/>
    <n v="20170130"/>
    <x v="0"/>
    <s v="PAGO NOMINAS RESOLUCION SAR CON CARGO AL CONVENIO "/>
    <n v="-70000"/>
    <n v="0"/>
    <n v="70000"/>
    <n v="14000000"/>
  </r>
  <r>
    <s v="G"/>
    <n v="14"/>
    <n v="436"/>
    <n v="7"/>
    <n v="79657603"/>
    <s v="FERRO ESCOBAR ROBERTO                   "/>
    <x v="80"/>
    <x v="24"/>
    <n v="20170130"/>
    <x v="0"/>
    <s v="PAGO NOMINAS RESOLUCION SAR CON CARGO AL CONVENIO "/>
    <n v="-280000"/>
    <n v="0"/>
    <n v="280000"/>
    <n v="14000000"/>
  </r>
  <r>
    <s v="G"/>
    <n v="14"/>
    <n v="437"/>
    <n v="1"/>
    <n v="79425787"/>
    <s v="SALAMANCA CESPEDES JORGE ENRIQUE        "/>
    <x v="283"/>
    <x v="258"/>
    <n v="20170130"/>
    <x v="0"/>
    <s v="PAGO NOMINAS RESOLUCION SAR CON CARGO AL CONVENIO "/>
    <n v="-9019332"/>
    <n v="0"/>
    <n v="9019332"/>
    <n v="0"/>
  </r>
  <r>
    <s v="G"/>
    <n v="14"/>
    <n v="437"/>
    <n v="2"/>
    <n v="79425787"/>
    <s v="SALAMANCA CESPEDES JORGE ENRIQUE        "/>
    <x v="282"/>
    <x v="257"/>
    <n v="20170130"/>
    <x v="0"/>
    <s v="PAGO NOMINAS RESOLUCION SAR CON CARGO AL CONVENIO "/>
    <n v="9800000"/>
    <n v="9800000"/>
    <n v="0"/>
    <n v="0"/>
  </r>
  <r>
    <s v="G"/>
    <n v="14"/>
    <n v="437"/>
    <n v="3"/>
    <n v="79425787"/>
    <s v="SALAMANCA CESPEDES JORGE ENRIQUE        "/>
    <x v="93"/>
    <x v="89"/>
    <n v="20170130"/>
    <x v="0"/>
    <s v="PAGO NOMINAS RESOLUCION SAR CON CARGO AL CONVENIO "/>
    <n v="-343000"/>
    <n v="0"/>
    <n v="343000"/>
    <n v="9800000"/>
  </r>
  <r>
    <s v="G"/>
    <n v="14"/>
    <n v="437"/>
    <n v="4"/>
    <n v="79425787"/>
    <s v="SALAMANCA CESPEDES JORGE ENRIQUE        "/>
    <x v="66"/>
    <x v="64"/>
    <n v="20170130"/>
    <x v="0"/>
    <s v="PAGO NOMINAS RESOLUCION SAR CON CARGO AL CONVENIO "/>
    <n v="-94668"/>
    <n v="0"/>
    <n v="94668"/>
    <n v="9800000"/>
  </r>
  <r>
    <s v="G"/>
    <n v="14"/>
    <n v="437"/>
    <n v="5"/>
    <n v="79425787"/>
    <s v="SALAMANCA CESPEDES JORGE ENRIQUE        "/>
    <x v="74"/>
    <x v="72"/>
    <n v="20170130"/>
    <x v="0"/>
    <s v="PAGO NOMINAS RESOLUCION SAR CON CARGO AL CONVENIO "/>
    <n v="-98000"/>
    <n v="0"/>
    <n v="98000"/>
    <n v="9800000"/>
  </r>
  <r>
    <s v="G"/>
    <n v="14"/>
    <n v="437"/>
    <n v="6"/>
    <n v="79425787"/>
    <s v="SALAMANCA CESPEDES JORGE ENRIQUE        "/>
    <x v="76"/>
    <x v="74"/>
    <n v="20170130"/>
    <x v="0"/>
    <s v="PAGO NOMINAS RESOLUCION SAR CON CARGO AL CONVENIO "/>
    <n v="-49000"/>
    <n v="0"/>
    <n v="49000"/>
    <n v="9800000"/>
  </r>
  <r>
    <s v="G"/>
    <n v="14"/>
    <n v="437"/>
    <n v="7"/>
    <n v="79425787"/>
    <s v="SALAMANCA CESPEDES JORGE ENRIQUE        "/>
    <x v="80"/>
    <x v="24"/>
    <n v="20170130"/>
    <x v="0"/>
    <s v="PAGO NOMINAS RESOLUCION SAR CON CARGO AL CONVENIO "/>
    <n v="-196000"/>
    <n v="0"/>
    <n v="196000"/>
    <n v="9800000"/>
  </r>
  <r>
    <s v="G"/>
    <n v="14"/>
    <n v="438"/>
    <n v="1"/>
    <n v="899999230"/>
    <s v="UNIVERSIDAD DISTRITAL FRANCISCO JOSE DE "/>
    <x v="283"/>
    <x v="258"/>
    <n v="20170130"/>
    <x v="0"/>
    <s v="GASTOS ADMINISTRATIVOS EN EL MARCO DEL CONTRATO IN"/>
    <n v="-10000000"/>
    <n v="0"/>
    <n v="10000000"/>
    <n v="0"/>
  </r>
  <r>
    <s v="G"/>
    <n v="14"/>
    <n v="438"/>
    <n v="2"/>
    <n v="899999230"/>
    <s v="UNIVERSIDAD DISTRITAL FRANCISCO JOSE DE "/>
    <x v="282"/>
    <x v="257"/>
    <n v="20170130"/>
    <x v="0"/>
    <s v="GASTOS ADMINISTRATIVOS EN EL MARCO DEL CONTRATO IN"/>
    <n v="10000000"/>
    <n v="10000000"/>
    <n v="0"/>
    <n v="0"/>
  </r>
  <r>
    <s v="G"/>
    <n v="14"/>
    <n v="439"/>
    <n v="1"/>
    <n v="11233164"/>
    <s v="JOSE FERNANDO RUEDA BASTO               "/>
    <x v="297"/>
    <x v="272"/>
    <n v="20170131"/>
    <x v="0"/>
    <s v="PAGO NOMINA VARIAS CPS CON CARGO AL CONVENIO 10292"/>
    <n v="-5586102"/>
    <n v="0"/>
    <n v="5586102"/>
    <n v="0"/>
  </r>
  <r>
    <s v="G"/>
    <n v="14"/>
    <n v="439"/>
    <n v="2"/>
    <n v="11233164"/>
    <s v="JOSE FERNANDO RUEDA BASTO               "/>
    <x v="282"/>
    <x v="257"/>
    <n v="20170131"/>
    <x v="0"/>
    <s v="PAGO NOMINA VARIAS CPS CON CARGO AL CONVENIO 10292"/>
    <n v="5979120"/>
    <n v="5979120"/>
    <n v="0"/>
    <n v="0"/>
  </r>
  <r>
    <s v="G"/>
    <n v="14"/>
    <n v="439"/>
    <n v="3"/>
    <n v="11233164"/>
    <s v="JOSE FERNANDO RUEDA BASTO               "/>
    <x v="81"/>
    <x v="78"/>
    <n v="20170131"/>
    <x v="0"/>
    <s v="PAGO NOMINA VARIAS CPS CON CARGO AL CONVENIO 10292"/>
    <n v="-216000"/>
    <n v="0"/>
    <n v="216000"/>
    <n v="5979120"/>
  </r>
  <r>
    <s v="G"/>
    <n v="14"/>
    <n v="439"/>
    <n v="4"/>
    <n v="11233164"/>
    <s v="JOSE FERNANDO RUEDA BASTO               "/>
    <x v="66"/>
    <x v="64"/>
    <n v="20170131"/>
    <x v="0"/>
    <s v="PAGO NOMINA VARIAS CPS CON CARGO AL CONVENIO 10292"/>
    <n v="-38289"/>
    <n v="0"/>
    <n v="38289"/>
    <n v="5979120"/>
  </r>
  <r>
    <s v="G"/>
    <n v="14"/>
    <n v="439"/>
    <n v="5"/>
    <n v="11233164"/>
    <s v="JOSE FERNANDO RUEDA BASTO               "/>
    <x v="75"/>
    <x v="73"/>
    <n v="20170131"/>
    <x v="0"/>
    <s v="PAGO NOMINA VARIAS CPS CON CARGO AL CONVENIO 10292"/>
    <n v="-39637"/>
    <n v="0"/>
    <n v="39637"/>
    <n v="5979120"/>
  </r>
  <r>
    <s v="G"/>
    <n v="14"/>
    <n v="439"/>
    <n v="6"/>
    <n v="11233164"/>
    <s v="JOSE FERNANDO RUEDA BASTO               "/>
    <x v="77"/>
    <x v="75"/>
    <n v="20170131"/>
    <x v="0"/>
    <s v="PAGO NOMINA VARIAS CPS CON CARGO AL CONVENIO 10292"/>
    <n v="-19818"/>
    <n v="0"/>
    <n v="19818"/>
    <n v="5979120"/>
  </r>
  <r>
    <s v="G"/>
    <n v="14"/>
    <n v="439"/>
    <n v="7"/>
    <n v="11233164"/>
    <s v="JOSE FERNANDO RUEDA BASTO               "/>
    <x v="24"/>
    <x v="24"/>
    <n v="20170131"/>
    <x v="0"/>
    <s v="PAGO NOMINA VARIAS CPS CON CARGO AL CONVENIO 10292"/>
    <n v="-79274"/>
    <n v="0"/>
    <n v="79274"/>
    <n v="5979120"/>
  </r>
  <r>
    <s v="G"/>
    <n v="14"/>
    <n v="440"/>
    <n v="1"/>
    <n v="79478999"/>
    <s v="CALDERON CAMELO HUGO JAIME              "/>
    <x v="297"/>
    <x v="272"/>
    <n v="20170131"/>
    <x v="0"/>
    <s v="PAGO NOMINA VARIAS CPS CON CARGO AL CONVENIO 10292"/>
    <n v="-2072181"/>
    <n v="0"/>
    <n v="2072181"/>
    <n v="0"/>
  </r>
  <r>
    <s v="G"/>
    <n v="14"/>
    <n v="440"/>
    <n v="2"/>
    <n v="79478999"/>
    <s v="CALDERON CAMELO HUGO JAIME              "/>
    <x v="282"/>
    <x v="257"/>
    <n v="20170131"/>
    <x v="0"/>
    <s v="PAGO NOMINA VARIAS CPS CON CARGO AL CONVENIO 10292"/>
    <n v="2135400"/>
    <n v="2135400"/>
    <n v="0"/>
    <n v="0"/>
  </r>
  <r>
    <s v="G"/>
    <n v="14"/>
    <n v="440"/>
    <n v="3"/>
    <n v="79478999"/>
    <s v="CALDERON CAMELO HUGO JAIME              "/>
    <x v="66"/>
    <x v="64"/>
    <n v="20170131"/>
    <x v="0"/>
    <s v="PAGO NOMINA VARIAS CPS CON CARGO AL CONVENIO 10292"/>
    <n v="-13674"/>
    <n v="0"/>
    <n v="13674"/>
    <n v="2135400"/>
  </r>
  <r>
    <s v="G"/>
    <n v="14"/>
    <n v="440"/>
    <n v="4"/>
    <n v="79478999"/>
    <s v="CALDERON CAMELO HUGO JAIME              "/>
    <x v="75"/>
    <x v="73"/>
    <n v="20170131"/>
    <x v="0"/>
    <s v="PAGO NOMINA VARIAS CPS CON CARGO AL CONVENIO 10292"/>
    <n v="-14156"/>
    <n v="0"/>
    <n v="14156"/>
    <n v="2135400"/>
  </r>
  <r>
    <s v="G"/>
    <n v="14"/>
    <n v="440"/>
    <n v="5"/>
    <n v="79478999"/>
    <s v="CALDERON CAMELO HUGO JAIME              "/>
    <x v="77"/>
    <x v="75"/>
    <n v="20170131"/>
    <x v="0"/>
    <s v="PAGO NOMINA VARIAS CPS CON CARGO AL CONVENIO 10292"/>
    <n v="-7078"/>
    <n v="0"/>
    <n v="7078"/>
    <n v="2135400"/>
  </r>
  <r>
    <s v="G"/>
    <n v="14"/>
    <n v="440"/>
    <n v="6"/>
    <n v="79478999"/>
    <s v="CALDERON CAMELO HUGO JAIME              "/>
    <x v="24"/>
    <x v="24"/>
    <n v="20170131"/>
    <x v="0"/>
    <s v="PAGO NOMINA VARIAS CPS CON CARGO AL CONVENIO 10292"/>
    <n v="-28311"/>
    <n v="0"/>
    <n v="28311"/>
    <n v="2135400"/>
  </r>
  <r>
    <s v="G"/>
    <n v="14"/>
    <n v="441"/>
    <n v="1"/>
    <n v="52898025"/>
    <s v="ZAMBRANO DURAN LILIA                    "/>
    <x v="297"/>
    <x v="272"/>
    <n v="20170131"/>
    <x v="0"/>
    <s v="PAGO NOMINA VARIAS CPS CON CARGO AL CONVENIO 10292"/>
    <n v="-5586102"/>
    <n v="0"/>
    <n v="5586102"/>
    <n v="0"/>
  </r>
  <r>
    <s v="G"/>
    <n v="14"/>
    <n v="441"/>
    <n v="2"/>
    <n v="52898025"/>
    <s v="ZAMBRANO DURAN LILIA                    "/>
    <x v="282"/>
    <x v="257"/>
    <n v="20170131"/>
    <x v="0"/>
    <s v="PAGO NOMINA VARIAS CPS CON CARGO AL CONVENIO 10292"/>
    <n v="5979120"/>
    <n v="5979120"/>
    <n v="0"/>
    <n v="0"/>
  </r>
  <r>
    <s v="G"/>
    <n v="14"/>
    <n v="441"/>
    <n v="3"/>
    <n v="52898025"/>
    <s v="ZAMBRANO DURAN LILIA                    "/>
    <x v="81"/>
    <x v="78"/>
    <n v="20170131"/>
    <x v="0"/>
    <s v="PAGO NOMINA VARIAS CPS CON CARGO AL CONVENIO 10292"/>
    <n v="-216000"/>
    <n v="0"/>
    <n v="216000"/>
    <n v="5979120"/>
  </r>
  <r>
    <s v="G"/>
    <n v="14"/>
    <n v="441"/>
    <n v="4"/>
    <n v="52898025"/>
    <s v="ZAMBRANO DURAN LILIA                    "/>
    <x v="66"/>
    <x v="64"/>
    <n v="20170131"/>
    <x v="0"/>
    <s v="PAGO NOMINA VARIAS CPS CON CARGO AL CONVENIO 10292"/>
    <n v="-38289"/>
    <n v="0"/>
    <n v="38289"/>
    <n v="5979120"/>
  </r>
  <r>
    <s v="G"/>
    <n v="14"/>
    <n v="441"/>
    <n v="5"/>
    <n v="52898025"/>
    <s v="ZAMBRANO DURAN LILIA                    "/>
    <x v="75"/>
    <x v="73"/>
    <n v="20170131"/>
    <x v="0"/>
    <s v="PAGO NOMINA VARIAS CPS CON CARGO AL CONVENIO 10292"/>
    <n v="-39637"/>
    <n v="0"/>
    <n v="39637"/>
    <n v="5979120"/>
  </r>
  <r>
    <s v="G"/>
    <n v="14"/>
    <n v="441"/>
    <n v="6"/>
    <n v="52898025"/>
    <s v="ZAMBRANO DURAN LILIA                    "/>
    <x v="77"/>
    <x v="75"/>
    <n v="20170131"/>
    <x v="0"/>
    <s v="PAGO NOMINA VARIAS CPS CON CARGO AL CONVENIO 10292"/>
    <n v="-19818"/>
    <n v="0"/>
    <n v="19818"/>
    <n v="5979120"/>
  </r>
  <r>
    <s v="G"/>
    <n v="14"/>
    <n v="441"/>
    <n v="7"/>
    <n v="52898025"/>
    <s v="ZAMBRANO DURAN LILIA                    "/>
    <x v="24"/>
    <x v="24"/>
    <n v="20170131"/>
    <x v="0"/>
    <s v="PAGO NOMINA VARIAS CPS CON CARGO AL CONVENIO 10292"/>
    <n v="-79274"/>
    <n v="0"/>
    <n v="79274"/>
    <n v="5979120"/>
  </r>
  <r>
    <s v="G"/>
    <n v="14"/>
    <n v="442"/>
    <n v="1"/>
    <n v="52461969"/>
    <s v="DORIS AMALIA GARZON CARVAJAL            "/>
    <x v="297"/>
    <x v="272"/>
    <n v="20170131"/>
    <x v="0"/>
    <s v="PAGO NOMINA VARIAS CPS CON CARGO AL CONVENIO 10292"/>
    <n v="-5586102"/>
    <n v="0"/>
    <n v="5586102"/>
    <n v="0"/>
  </r>
  <r>
    <s v="G"/>
    <n v="14"/>
    <n v="442"/>
    <n v="2"/>
    <n v="52461969"/>
    <s v="DORIS AMALIA GARZON CARVAJAL            "/>
    <x v="282"/>
    <x v="257"/>
    <n v="20170131"/>
    <x v="0"/>
    <s v="PAGO NOMINA VARIAS CPS CON CARGO AL CONVENIO 10292"/>
    <n v="5979120"/>
    <n v="5979120"/>
    <n v="0"/>
    <n v="0"/>
  </r>
  <r>
    <s v="G"/>
    <n v="14"/>
    <n v="442"/>
    <n v="3"/>
    <n v="52461969"/>
    <s v="DORIS AMALIA GARZON CARVAJAL            "/>
    <x v="81"/>
    <x v="78"/>
    <n v="20170131"/>
    <x v="0"/>
    <s v="PAGO NOMINA VARIAS CPS CON CARGO AL CONVENIO 10292"/>
    <n v="-216000"/>
    <n v="0"/>
    <n v="216000"/>
    <n v="5979120"/>
  </r>
  <r>
    <s v="G"/>
    <n v="14"/>
    <n v="442"/>
    <n v="4"/>
    <n v="52461969"/>
    <s v="DORIS AMALIA GARZON CARVAJAL            "/>
    <x v="66"/>
    <x v="64"/>
    <n v="20170131"/>
    <x v="0"/>
    <s v="PAGO NOMINA VARIAS CPS CON CARGO AL CONVENIO 10292"/>
    <n v="-38289"/>
    <n v="0"/>
    <n v="38289"/>
    <n v="5979120"/>
  </r>
  <r>
    <s v="G"/>
    <n v="14"/>
    <n v="442"/>
    <n v="5"/>
    <n v="52461969"/>
    <s v="DORIS AMALIA GARZON CARVAJAL            "/>
    <x v="75"/>
    <x v="73"/>
    <n v="20170131"/>
    <x v="0"/>
    <s v="PAGO NOMINA VARIAS CPS CON CARGO AL CONVENIO 10292"/>
    <n v="-39637"/>
    <n v="0"/>
    <n v="39637"/>
    <n v="5979120"/>
  </r>
  <r>
    <s v="G"/>
    <n v="14"/>
    <n v="442"/>
    <n v="6"/>
    <n v="52461969"/>
    <s v="DORIS AMALIA GARZON CARVAJAL            "/>
    <x v="77"/>
    <x v="75"/>
    <n v="20170131"/>
    <x v="0"/>
    <s v="PAGO NOMINA VARIAS CPS CON CARGO AL CONVENIO 10292"/>
    <n v="-19818"/>
    <n v="0"/>
    <n v="19818"/>
    <n v="5979120"/>
  </r>
  <r>
    <s v="G"/>
    <n v="14"/>
    <n v="442"/>
    <n v="7"/>
    <n v="52461969"/>
    <s v="DORIS AMALIA GARZON CARVAJAL            "/>
    <x v="24"/>
    <x v="24"/>
    <n v="20170131"/>
    <x v="0"/>
    <s v="PAGO NOMINA VARIAS CPS CON CARGO AL CONVENIO 10292"/>
    <n v="-79274"/>
    <n v="0"/>
    <n v="79274"/>
    <n v="5979120"/>
  </r>
  <r>
    <s v="G"/>
    <n v="14"/>
    <n v="443"/>
    <n v="1"/>
    <n v="79554239"/>
    <s v="ARENAS MORENO SAAIBI                    "/>
    <x v="297"/>
    <x v="272"/>
    <n v="20170131"/>
    <x v="0"/>
    <s v="PAGO NOMINA VARIAS CPS CON CARGO AL CONVENIO 10292"/>
    <n v="-5586102"/>
    <n v="0"/>
    <n v="5586102"/>
    <n v="0"/>
  </r>
  <r>
    <s v="G"/>
    <n v="14"/>
    <n v="443"/>
    <n v="2"/>
    <n v="79554239"/>
    <s v="ARENAS MORENO SAAIBI                    "/>
    <x v="282"/>
    <x v="257"/>
    <n v="20170131"/>
    <x v="0"/>
    <s v="PAGO NOMINA VARIAS CPS CON CARGO AL CONVENIO 10292"/>
    <n v="5979120"/>
    <n v="5979120"/>
    <n v="0"/>
    <n v="0"/>
  </r>
  <r>
    <s v="G"/>
    <n v="14"/>
    <n v="443"/>
    <n v="3"/>
    <n v="79554239"/>
    <s v="ARENAS MORENO SAAIBI                    "/>
    <x v="81"/>
    <x v="78"/>
    <n v="20170131"/>
    <x v="0"/>
    <s v="PAGO NOMINA VARIAS CPS CON CARGO AL CONVENIO 10292"/>
    <n v="-216000"/>
    <n v="0"/>
    <n v="216000"/>
    <n v="5979120"/>
  </r>
  <r>
    <s v="G"/>
    <n v="14"/>
    <n v="443"/>
    <n v="4"/>
    <n v="79554239"/>
    <s v="ARENAS MORENO SAAIBI                    "/>
    <x v="66"/>
    <x v="64"/>
    <n v="20170131"/>
    <x v="0"/>
    <s v="PAGO NOMINA VARIAS CPS CON CARGO AL CONVENIO 10292"/>
    <n v="-38289"/>
    <n v="0"/>
    <n v="38289"/>
    <n v="5979120"/>
  </r>
  <r>
    <s v="G"/>
    <n v="14"/>
    <n v="443"/>
    <n v="5"/>
    <n v="79554239"/>
    <s v="ARENAS MORENO SAAIBI                    "/>
    <x v="75"/>
    <x v="73"/>
    <n v="20170131"/>
    <x v="0"/>
    <s v="PAGO NOMINA VARIAS CPS CON CARGO AL CONVENIO 10292"/>
    <n v="-39637"/>
    <n v="0"/>
    <n v="39637"/>
    <n v="5979120"/>
  </r>
  <r>
    <s v="G"/>
    <n v="14"/>
    <n v="443"/>
    <n v="6"/>
    <n v="79554239"/>
    <s v="ARENAS MORENO SAAIBI                    "/>
    <x v="77"/>
    <x v="75"/>
    <n v="20170131"/>
    <x v="0"/>
    <s v="PAGO NOMINA VARIAS CPS CON CARGO AL CONVENIO 10292"/>
    <n v="-19818"/>
    <n v="0"/>
    <n v="19818"/>
    <n v="5979120"/>
  </r>
  <r>
    <s v="G"/>
    <n v="14"/>
    <n v="443"/>
    <n v="7"/>
    <n v="79554239"/>
    <s v="ARENAS MORENO SAAIBI                    "/>
    <x v="24"/>
    <x v="24"/>
    <n v="20170131"/>
    <x v="0"/>
    <s v="PAGO NOMINA VARIAS CPS CON CARGO AL CONVENIO 10292"/>
    <n v="-79274"/>
    <n v="0"/>
    <n v="79274"/>
    <n v="5979120"/>
  </r>
  <r>
    <s v="G"/>
    <n v="14"/>
    <n v="444"/>
    <n v="1"/>
    <n v="11323285"/>
    <s v="ROJAS PE¥ALOZA JORGE EDWIN              "/>
    <x v="297"/>
    <x v="272"/>
    <n v="20170131"/>
    <x v="0"/>
    <s v="PAGO NOMINA VARIAS CPS CON CARGO AL CONVENIO 10292"/>
    <n v="-5586102"/>
    <n v="0"/>
    <n v="5586102"/>
    <n v="0"/>
  </r>
  <r>
    <s v="G"/>
    <n v="14"/>
    <n v="444"/>
    <n v="2"/>
    <n v="11323285"/>
    <s v="ROJAS PE¥ALOZA JORGE EDWIN              "/>
    <x v="282"/>
    <x v="257"/>
    <n v="20170131"/>
    <x v="0"/>
    <s v="PAGO NOMINA VARIAS CPS CON CARGO AL CONVENIO 10292"/>
    <n v="5979120"/>
    <n v="5979120"/>
    <n v="0"/>
    <n v="0"/>
  </r>
  <r>
    <s v="G"/>
    <n v="14"/>
    <n v="444"/>
    <n v="3"/>
    <n v="11323285"/>
    <s v="ROJAS PE¥ALOZA JORGE EDWIN              "/>
    <x v="24"/>
    <x v="24"/>
    <n v="20170131"/>
    <x v="0"/>
    <s v="PAGO NOMINA VARIAS CPS CON CARGO AL CONVENIO 10292"/>
    <n v="-79274"/>
    <n v="0"/>
    <n v="79274"/>
    <n v="5979120"/>
  </r>
  <r>
    <s v="G"/>
    <n v="14"/>
    <n v="444"/>
    <n v="4"/>
    <n v="11323285"/>
    <s v="ROJAS PE¥ALOZA JORGE EDWIN              "/>
    <x v="81"/>
    <x v="78"/>
    <n v="20170131"/>
    <x v="0"/>
    <s v="PAGO NOMINA VARIAS CPS CON CARGO AL CONVENIO 10292"/>
    <n v="-216000"/>
    <n v="0"/>
    <n v="216000"/>
    <n v="5979120"/>
  </r>
  <r>
    <s v="G"/>
    <n v="14"/>
    <n v="444"/>
    <n v="5"/>
    <n v="11323285"/>
    <s v="ROJAS PE¥ALOZA JORGE EDWIN              "/>
    <x v="66"/>
    <x v="64"/>
    <n v="20170131"/>
    <x v="0"/>
    <s v="PAGO NOMINA VARIAS CPS CON CARGO AL CONVENIO 10292"/>
    <n v="-38289"/>
    <n v="0"/>
    <n v="38289"/>
    <n v="5979120"/>
  </r>
  <r>
    <s v="G"/>
    <n v="14"/>
    <n v="444"/>
    <n v="6"/>
    <n v="11323285"/>
    <s v="ROJAS PE¥ALOZA JORGE EDWIN              "/>
    <x v="75"/>
    <x v="73"/>
    <n v="20170131"/>
    <x v="0"/>
    <s v="PAGO NOMINA VARIAS CPS CON CARGO AL CONVENIO 10292"/>
    <n v="-39637"/>
    <n v="0"/>
    <n v="39637"/>
    <n v="5979120"/>
  </r>
  <r>
    <s v="G"/>
    <n v="14"/>
    <n v="444"/>
    <n v="7"/>
    <n v="11323285"/>
    <s v="ROJAS PE¥ALOZA JORGE EDWIN              "/>
    <x v="77"/>
    <x v="75"/>
    <n v="20170131"/>
    <x v="0"/>
    <s v="PAGO NOMINA VARIAS CPS CON CARGO AL CONVENIO 10292"/>
    <n v="-19818"/>
    <n v="0"/>
    <n v="19818"/>
    <n v="5979120"/>
  </r>
  <r>
    <s v="G"/>
    <n v="14"/>
    <n v="445"/>
    <n v="1"/>
    <n v="19207812"/>
    <s v="GARCIA PRIETO LUIS ANTONIO              "/>
    <x v="297"/>
    <x v="272"/>
    <n v="20170131"/>
    <x v="0"/>
    <s v="PAGO NOMINA VARIAS CPS CON CARGO AL CONVENIO 10292"/>
    <n v="-5518283"/>
    <n v="0"/>
    <n v="5518283"/>
    <n v="0"/>
  </r>
  <r>
    <s v="G"/>
    <n v="14"/>
    <n v="445"/>
    <n v="2"/>
    <n v="19207812"/>
    <s v="GARCIA PRIETO LUIS ANTONIO              "/>
    <x v="282"/>
    <x v="257"/>
    <n v="20170131"/>
    <x v="0"/>
    <s v="PAGO NOMINA VARIAS CPS CON CARGO AL CONVENIO 10292"/>
    <n v="5979120"/>
    <n v="5979120"/>
    <n v="0"/>
    <n v="0"/>
  </r>
  <r>
    <s v="G"/>
    <n v="14"/>
    <n v="445"/>
    <n v="3"/>
    <n v="19207812"/>
    <s v="GARCIA PRIETO LUIS ANTONIO              "/>
    <x v="24"/>
    <x v="24"/>
    <n v="20170131"/>
    <x v="0"/>
    <s v="PAGO NOMINA VARIAS CPS CON CARGO AL CONVENIO 10292"/>
    <n v="-85014"/>
    <n v="0"/>
    <n v="85014"/>
    <n v="5979120"/>
  </r>
  <r>
    <s v="G"/>
    <n v="14"/>
    <n v="445"/>
    <n v="4"/>
    <n v="19207812"/>
    <s v="GARCIA PRIETO LUIS ANTONIO              "/>
    <x v="81"/>
    <x v="78"/>
    <n v="20170131"/>
    <x v="0"/>
    <s v="PAGO NOMINA VARIAS CPS CON CARGO AL CONVENIO 10292"/>
    <n v="-271000"/>
    <n v="0"/>
    <n v="271000"/>
    <n v="5979120"/>
  </r>
  <r>
    <s v="G"/>
    <n v="14"/>
    <n v="445"/>
    <n v="5"/>
    <n v="19207812"/>
    <s v="GARCIA PRIETO LUIS ANTONIO              "/>
    <x v="66"/>
    <x v="64"/>
    <n v="20170131"/>
    <x v="0"/>
    <s v="PAGO NOMINA VARIAS CPS CON CARGO AL CONVENIO 10292"/>
    <n v="-41062"/>
    <n v="0"/>
    <n v="41062"/>
    <n v="5979120"/>
  </r>
  <r>
    <s v="G"/>
    <n v="14"/>
    <n v="445"/>
    <n v="6"/>
    <n v="19207812"/>
    <s v="GARCIA PRIETO LUIS ANTONIO              "/>
    <x v="75"/>
    <x v="73"/>
    <n v="20170131"/>
    <x v="0"/>
    <s v="PAGO NOMINA VARIAS CPS CON CARGO AL CONVENIO 10292"/>
    <n v="-42507"/>
    <n v="0"/>
    <n v="42507"/>
    <n v="5979120"/>
  </r>
  <r>
    <s v="G"/>
    <n v="14"/>
    <n v="445"/>
    <n v="7"/>
    <n v="19207812"/>
    <s v="GARCIA PRIETO LUIS ANTONIO              "/>
    <x v="77"/>
    <x v="75"/>
    <n v="20170131"/>
    <x v="0"/>
    <s v="PAGO NOMINA VARIAS CPS CON CARGO AL CONVENIO 10292"/>
    <n v="-21254"/>
    <n v="0"/>
    <n v="21254"/>
    <n v="5979120"/>
  </r>
  <r>
    <s v="G"/>
    <n v="14"/>
    <n v="446"/>
    <n v="1"/>
    <n v="1013643168"/>
    <s v="DIANA MARIA VASQUEZ GARCIA              "/>
    <x v="297"/>
    <x v="272"/>
    <n v="20170131"/>
    <x v="0"/>
    <s v="PAGO NOMINA VARIAS CPS CON CARGO AL CONVENIO 10292"/>
    <n v="-2072181"/>
    <n v="0"/>
    <n v="2072181"/>
    <n v="0"/>
  </r>
  <r>
    <s v="G"/>
    <n v="14"/>
    <n v="446"/>
    <n v="2"/>
    <n v="1013643168"/>
    <s v="DIANA MARIA VASQUEZ GARCIA              "/>
    <x v="282"/>
    <x v="257"/>
    <n v="20170131"/>
    <x v="0"/>
    <s v="PAGO NOMINA VARIAS CPS CON CARGO AL CONVENIO 10292"/>
    <n v="2135400"/>
    <n v="2135400"/>
    <n v="0"/>
    <n v="0"/>
  </r>
  <r>
    <s v="G"/>
    <n v="14"/>
    <n v="446"/>
    <n v="3"/>
    <n v="1013643168"/>
    <s v="DIANA MARIA VASQUEZ GARCIA              "/>
    <x v="24"/>
    <x v="24"/>
    <n v="20170131"/>
    <x v="0"/>
    <s v="PAGO NOMINA VARIAS CPS CON CARGO AL CONVENIO 10292"/>
    <n v="-28311"/>
    <n v="0"/>
    <n v="28311"/>
    <n v="2135400"/>
  </r>
  <r>
    <s v="G"/>
    <n v="14"/>
    <n v="446"/>
    <n v="4"/>
    <n v="1013643168"/>
    <s v="DIANA MARIA VASQUEZ GARCIA              "/>
    <x v="66"/>
    <x v="64"/>
    <n v="20170131"/>
    <x v="0"/>
    <s v="PAGO NOMINA VARIAS CPS CON CARGO AL CONVENIO 10292"/>
    <n v="-13674"/>
    <n v="0"/>
    <n v="13674"/>
    <n v="2135400"/>
  </r>
  <r>
    <s v="G"/>
    <n v="14"/>
    <n v="446"/>
    <n v="5"/>
    <n v="1013643168"/>
    <s v="DIANA MARIA VASQUEZ GARCIA              "/>
    <x v="75"/>
    <x v="73"/>
    <n v="20170131"/>
    <x v="0"/>
    <s v="PAGO NOMINA VARIAS CPS CON CARGO AL CONVENIO 10292"/>
    <n v="-14156"/>
    <n v="0"/>
    <n v="14156"/>
    <n v="2135400"/>
  </r>
  <r>
    <s v="G"/>
    <n v="14"/>
    <n v="446"/>
    <n v="6"/>
    <n v="1013643168"/>
    <s v="DIANA MARIA VASQUEZ GARCIA              "/>
    <x v="77"/>
    <x v="75"/>
    <n v="20170131"/>
    <x v="0"/>
    <s v="PAGO NOMINA VARIAS CPS CON CARGO AL CONVENIO 10292"/>
    <n v="-7078"/>
    <n v="0"/>
    <n v="7078"/>
    <n v="2135400"/>
  </r>
  <r>
    <s v="G"/>
    <n v="14"/>
    <n v="447"/>
    <n v="1"/>
    <n v="1023890828"/>
    <s v="VARELA VASQUEZ MARIA CAMILA             "/>
    <x v="297"/>
    <x v="272"/>
    <n v="20170131"/>
    <x v="0"/>
    <s v="PAGO NOMINA VARIAS CPS CON CARGO AL CONVENIO 10292"/>
    <n v="-2072181"/>
    <n v="0"/>
    <n v="2072181"/>
    <n v="0"/>
  </r>
  <r>
    <s v="G"/>
    <n v="14"/>
    <n v="447"/>
    <n v="2"/>
    <n v="1023890828"/>
    <s v="VARELA VASQUEZ MARIA CAMILA             "/>
    <x v="282"/>
    <x v="257"/>
    <n v="20170131"/>
    <x v="0"/>
    <s v="PAGO NOMINA VARIAS CPS CON CARGO AL CONVENIO 10292"/>
    <n v="2135400"/>
    <n v="2135400"/>
    <n v="0"/>
    <n v="0"/>
  </r>
  <r>
    <s v="G"/>
    <n v="14"/>
    <n v="447"/>
    <n v="3"/>
    <n v="1023890828"/>
    <s v="VARELA VASQUEZ MARIA CAMILA             "/>
    <x v="24"/>
    <x v="24"/>
    <n v="20170131"/>
    <x v="0"/>
    <s v="PAGO NOMINA VARIAS CPS CON CARGO AL CONVENIO 10292"/>
    <n v="-28311"/>
    <n v="0"/>
    <n v="28311"/>
    <n v="2135400"/>
  </r>
  <r>
    <s v="G"/>
    <n v="14"/>
    <n v="447"/>
    <n v="4"/>
    <n v="1023890828"/>
    <s v="VARELA VASQUEZ MARIA CAMILA             "/>
    <x v="66"/>
    <x v="64"/>
    <n v="20170131"/>
    <x v="0"/>
    <s v="PAGO NOMINA VARIAS CPS CON CARGO AL CONVENIO 10292"/>
    <n v="-13674"/>
    <n v="0"/>
    <n v="13674"/>
    <n v="2135400"/>
  </r>
  <r>
    <s v="G"/>
    <n v="14"/>
    <n v="447"/>
    <n v="5"/>
    <n v="1023890828"/>
    <s v="VARELA VASQUEZ MARIA CAMILA             "/>
    <x v="75"/>
    <x v="73"/>
    <n v="20170131"/>
    <x v="0"/>
    <s v="PAGO NOMINA VARIAS CPS CON CARGO AL CONVENIO 10292"/>
    <n v="-14156"/>
    <n v="0"/>
    <n v="14156"/>
    <n v="2135400"/>
  </r>
  <r>
    <s v="G"/>
    <n v="14"/>
    <n v="447"/>
    <n v="6"/>
    <n v="1023890828"/>
    <s v="VARELA VASQUEZ MARIA CAMILA             "/>
    <x v="77"/>
    <x v="75"/>
    <n v="20170131"/>
    <x v="0"/>
    <s v="PAGO NOMINA VARIAS CPS CON CARGO AL CONVENIO 10292"/>
    <n v="-7078"/>
    <n v="0"/>
    <n v="7078"/>
    <n v="2135400"/>
  </r>
  <r>
    <s v="G"/>
    <n v="14"/>
    <n v="448"/>
    <n v="1"/>
    <n v="80029499"/>
    <s v="JOHN ALEXANDER SAENZ DIAZ               "/>
    <x v="297"/>
    <x v="272"/>
    <n v="20170131"/>
    <x v="0"/>
    <s v="PAGO NOMINA VARIAS CPS CON CARGO AL CONVENIO 10292"/>
    <n v="-1968566"/>
    <n v="0"/>
    <n v="1968566"/>
    <n v="0"/>
  </r>
  <r>
    <s v="G"/>
    <n v="14"/>
    <n v="448"/>
    <n v="2"/>
    <n v="80029499"/>
    <s v="JOHN ALEXANDER SAENZ DIAZ               "/>
    <x v="282"/>
    <x v="257"/>
    <n v="20170131"/>
    <x v="0"/>
    <s v="PAGO NOMINA VARIAS CPS CON CARGO AL CONVENIO 10292"/>
    <n v="2028630"/>
    <n v="2028630"/>
    <n v="0"/>
    <n v="0"/>
  </r>
  <r>
    <s v="G"/>
    <n v="14"/>
    <n v="448"/>
    <n v="3"/>
    <n v="80029499"/>
    <s v="JOHN ALEXANDER SAENZ DIAZ               "/>
    <x v="24"/>
    <x v="24"/>
    <n v="20170131"/>
    <x v="0"/>
    <s v="PAGO NOMINA VARIAS CPS CON CARGO AL CONVENIO 10292"/>
    <n v="-26898"/>
    <n v="0"/>
    <n v="26898"/>
    <n v="2028630"/>
  </r>
  <r>
    <s v="G"/>
    <n v="14"/>
    <n v="448"/>
    <n v="4"/>
    <n v="80029499"/>
    <s v="JOHN ALEXANDER SAENZ DIAZ               "/>
    <x v="66"/>
    <x v="64"/>
    <n v="20170131"/>
    <x v="0"/>
    <s v="PAGO NOMINA VARIAS CPS CON CARGO AL CONVENIO 10292"/>
    <n v="-12992"/>
    <n v="0"/>
    <n v="12992"/>
    <n v="2028630"/>
  </r>
  <r>
    <s v="G"/>
    <n v="14"/>
    <n v="448"/>
    <n v="5"/>
    <n v="80029499"/>
    <s v="JOHN ALEXANDER SAENZ DIAZ               "/>
    <x v="75"/>
    <x v="73"/>
    <n v="20170131"/>
    <x v="0"/>
    <s v="PAGO NOMINA VARIAS CPS CON CARGO AL CONVENIO 10292"/>
    <n v="-13449"/>
    <n v="0"/>
    <n v="13449"/>
    <n v="2028630"/>
  </r>
  <r>
    <s v="G"/>
    <n v="14"/>
    <n v="448"/>
    <n v="6"/>
    <n v="80029499"/>
    <s v="JOHN ALEXANDER SAENZ DIAZ               "/>
    <x v="77"/>
    <x v="75"/>
    <n v="20170131"/>
    <x v="0"/>
    <s v="PAGO NOMINA VARIAS CPS CON CARGO AL CONVENIO 10292"/>
    <n v="-6725"/>
    <n v="0"/>
    <n v="6725"/>
    <n v="2028630"/>
  </r>
  <r>
    <s v="G"/>
    <n v="14"/>
    <n v="449"/>
    <n v="1"/>
    <n v="79231722"/>
    <s v="LUIS FERNANDO RODRIGUEZ MARTINEZ        "/>
    <x v="297"/>
    <x v="272"/>
    <n v="20170131"/>
    <x v="0"/>
    <s v="PAGO NOMINA VARIAS CPS CON CARGO AL CONVENIO 10292"/>
    <n v="-5586102"/>
    <n v="0"/>
    <n v="5586102"/>
    <n v="0"/>
  </r>
  <r>
    <s v="G"/>
    <n v="14"/>
    <n v="449"/>
    <n v="2"/>
    <n v="79231722"/>
    <s v="LUIS FERNANDO RODRIGUEZ MARTINEZ        "/>
    <x v="282"/>
    <x v="257"/>
    <n v="20170131"/>
    <x v="0"/>
    <s v="PAGO NOMINA VARIAS CPS CON CARGO AL CONVENIO 10292"/>
    <n v="5979120"/>
    <n v="5979120"/>
    <n v="0"/>
    <n v="0"/>
  </r>
  <r>
    <s v="G"/>
    <n v="14"/>
    <n v="449"/>
    <n v="3"/>
    <n v="79231722"/>
    <s v="LUIS FERNANDO RODRIGUEZ MARTINEZ        "/>
    <x v="24"/>
    <x v="24"/>
    <n v="20170131"/>
    <x v="0"/>
    <s v="PAGO NOMINA VARIAS CPS CON CARGO AL CONVENIO 10292"/>
    <n v="-79274"/>
    <n v="0"/>
    <n v="79274"/>
    <n v="5979120"/>
  </r>
  <r>
    <s v="G"/>
    <n v="14"/>
    <n v="449"/>
    <n v="4"/>
    <n v="79231722"/>
    <s v="LUIS FERNANDO RODRIGUEZ MARTINEZ        "/>
    <x v="81"/>
    <x v="78"/>
    <n v="20170131"/>
    <x v="0"/>
    <s v="PAGO NOMINA VARIAS CPS CON CARGO AL CONVENIO 10292"/>
    <n v="-216000"/>
    <n v="0"/>
    <n v="216000"/>
    <n v="5979120"/>
  </r>
  <r>
    <s v="G"/>
    <n v="14"/>
    <n v="449"/>
    <n v="5"/>
    <n v="79231722"/>
    <s v="LUIS FERNANDO RODRIGUEZ MARTINEZ        "/>
    <x v="66"/>
    <x v="64"/>
    <n v="20170131"/>
    <x v="0"/>
    <s v="PAGO NOMINA VARIAS CPS CON CARGO AL CONVENIO 10292"/>
    <n v="-38289"/>
    <n v="0"/>
    <n v="38289"/>
    <n v="5979120"/>
  </r>
  <r>
    <s v="G"/>
    <n v="14"/>
    <n v="449"/>
    <n v="6"/>
    <n v="79231722"/>
    <s v="LUIS FERNANDO RODRIGUEZ MARTINEZ        "/>
    <x v="75"/>
    <x v="73"/>
    <n v="20170131"/>
    <x v="0"/>
    <s v="PAGO NOMINA VARIAS CPS CON CARGO AL CONVENIO 10292"/>
    <n v="-39637"/>
    <n v="0"/>
    <n v="39637"/>
    <n v="5979120"/>
  </r>
  <r>
    <s v="G"/>
    <n v="14"/>
    <n v="449"/>
    <n v="7"/>
    <n v="79231722"/>
    <s v="LUIS FERNANDO RODRIGUEZ MARTINEZ        "/>
    <x v="77"/>
    <x v="75"/>
    <n v="20170131"/>
    <x v="0"/>
    <s v="PAGO NOMINA VARIAS CPS CON CARGO AL CONVENIO 10292"/>
    <n v="-19818"/>
    <n v="0"/>
    <n v="19818"/>
    <n v="5979120"/>
  </r>
  <r>
    <s v="G"/>
    <n v="14"/>
    <n v="450"/>
    <n v="1"/>
    <n v="79451764"/>
    <s v="ACOSTA LOPEZ WILLIAM AUGUSTO            "/>
    <x v="297"/>
    <x v="272"/>
    <n v="20170131"/>
    <x v="0"/>
    <s v="PAGO NOMINA VARIAS CPS CON CARGO AL CONVENIO 10292"/>
    <n v="-5586102"/>
    <n v="0"/>
    <n v="5586102"/>
    <n v="0"/>
  </r>
  <r>
    <s v="G"/>
    <n v="14"/>
    <n v="450"/>
    <n v="2"/>
    <n v="79451764"/>
    <s v="ACOSTA LOPEZ WILLIAM AUGUSTO            "/>
    <x v="282"/>
    <x v="257"/>
    <n v="20170131"/>
    <x v="0"/>
    <s v="PAGO NOMINA VARIAS CPS CON CARGO AL CONVENIO 10292"/>
    <n v="5979120"/>
    <n v="5979120"/>
    <n v="0"/>
    <n v="0"/>
  </r>
  <r>
    <s v="G"/>
    <n v="14"/>
    <n v="450"/>
    <n v="3"/>
    <n v="79451764"/>
    <s v="ACOSTA LOPEZ WILLIAM AUGUSTO            "/>
    <x v="24"/>
    <x v="24"/>
    <n v="20170131"/>
    <x v="0"/>
    <s v="PAGO NOMINA VARIAS CPS CON CARGO AL CONVENIO 10292"/>
    <n v="-79274"/>
    <n v="0"/>
    <n v="79274"/>
    <n v="5979120"/>
  </r>
  <r>
    <s v="G"/>
    <n v="14"/>
    <n v="450"/>
    <n v="4"/>
    <n v="79451764"/>
    <s v="ACOSTA LOPEZ WILLIAM AUGUSTO            "/>
    <x v="81"/>
    <x v="78"/>
    <n v="20170131"/>
    <x v="0"/>
    <s v="PAGO NOMINA VARIAS CPS CON CARGO AL CONVENIO 10292"/>
    <n v="-216000"/>
    <n v="0"/>
    <n v="216000"/>
    <n v="5979120"/>
  </r>
  <r>
    <s v="G"/>
    <n v="14"/>
    <n v="450"/>
    <n v="5"/>
    <n v="79451764"/>
    <s v="ACOSTA LOPEZ WILLIAM AUGUSTO            "/>
    <x v="66"/>
    <x v="64"/>
    <n v="20170131"/>
    <x v="0"/>
    <s v="PAGO NOMINA VARIAS CPS CON CARGO AL CONVENIO 10292"/>
    <n v="-38289"/>
    <n v="0"/>
    <n v="38289"/>
    <n v="5979120"/>
  </r>
  <r>
    <s v="G"/>
    <n v="14"/>
    <n v="450"/>
    <n v="6"/>
    <n v="79451764"/>
    <s v="ACOSTA LOPEZ WILLIAM AUGUSTO            "/>
    <x v="75"/>
    <x v="73"/>
    <n v="20170131"/>
    <x v="0"/>
    <s v="PAGO NOMINA VARIAS CPS CON CARGO AL CONVENIO 10292"/>
    <n v="-39637"/>
    <n v="0"/>
    <n v="39637"/>
    <n v="5979120"/>
  </r>
  <r>
    <s v="G"/>
    <n v="14"/>
    <n v="450"/>
    <n v="7"/>
    <n v="79451764"/>
    <s v="ACOSTA LOPEZ WILLIAM AUGUSTO            "/>
    <x v="77"/>
    <x v="75"/>
    <n v="20170131"/>
    <x v="0"/>
    <s v="PAGO NOMINA VARIAS CPS CON CARGO AL CONVENIO 10292"/>
    <n v="-19818"/>
    <n v="0"/>
    <n v="19818"/>
    <n v="5979120"/>
  </r>
  <r>
    <s v="G"/>
    <n v="14"/>
    <n v="451"/>
    <n v="1"/>
    <n v="80040980"/>
    <s v="QUINTERO GUERRERO CRISTIAN DAVID        "/>
    <x v="297"/>
    <x v="272"/>
    <n v="20170131"/>
    <x v="0"/>
    <s v="PAGO NOMINA VARIAS CPS CON CARGO AL CONVENIO 10292"/>
    <n v="-5586102"/>
    <n v="0"/>
    <n v="5586102"/>
    <n v="0"/>
  </r>
  <r>
    <s v="G"/>
    <n v="14"/>
    <n v="451"/>
    <n v="2"/>
    <n v="80040980"/>
    <s v="QUINTERO GUERRERO CRISTIAN DAVID        "/>
    <x v="282"/>
    <x v="257"/>
    <n v="20170131"/>
    <x v="0"/>
    <s v="PAGO NOMINA VARIAS CPS CON CARGO AL CONVENIO 10292"/>
    <n v="5979120"/>
    <n v="5979120"/>
    <n v="0"/>
    <n v="0"/>
  </r>
  <r>
    <s v="G"/>
    <n v="14"/>
    <n v="451"/>
    <n v="3"/>
    <n v="80040980"/>
    <s v="QUINTERO GUERRERO CRISTIAN DAVID        "/>
    <x v="24"/>
    <x v="24"/>
    <n v="20170131"/>
    <x v="0"/>
    <s v="PAGO NOMINA VARIAS CPS CON CARGO AL CONVENIO 10292"/>
    <n v="-79274"/>
    <n v="0"/>
    <n v="79274"/>
    <n v="5979120"/>
  </r>
  <r>
    <s v="G"/>
    <n v="14"/>
    <n v="451"/>
    <n v="4"/>
    <n v="80040980"/>
    <s v="QUINTERO GUERRERO CRISTIAN DAVID        "/>
    <x v="81"/>
    <x v="78"/>
    <n v="20170131"/>
    <x v="0"/>
    <s v="PAGO NOMINA VARIAS CPS CON CARGO AL CONVENIO 10292"/>
    <n v="-216000"/>
    <n v="0"/>
    <n v="216000"/>
    <n v="5979120"/>
  </r>
  <r>
    <s v="G"/>
    <n v="14"/>
    <n v="451"/>
    <n v="5"/>
    <n v="80040980"/>
    <s v="QUINTERO GUERRERO CRISTIAN DAVID        "/>
    <x v="66"/>
    <x v="64"/>
    <n v="20170131"/>
    <x v="0"/>
    <s v="PAGO NOMINA VARIAS CPS CON CARGO AL CONVENIO 10292"/>
    <n v="-38289"/>
    <n v="0"/>
    <n v="38289"/>
    <n v="5979120"/>
  </r>
  <r>
    <s v="G"/>
    <n v="14"/>
    <n v="451"/>
    <n v="6"/>
    <n v="80040980"/>
    <s v="QUINTERO GUERRERO CRISTIAN DAVID        "/>
    <x v="75"/>
    <x v="73"/>
    <n v="20170131"/>
    <x v="0"/>
    <s v="PAGO NOMINA VARIAS CPS CON CARGO AL CONVENIO 10292"/>
    <n v="-39637"/>
    <n v="0"/>
    <n v="39637"/>
    <n v="5979120"/>
  </r>
  <r>
    <s v="G"/>
    <n v="14"/>
    <n v="451"/>
    <n v="7"/>
    <n v="80040980"/>
    <s v="QUINTERO GUERRERO CRISTIAN DAVID        "/>
    <x v="77"/>
    <x v="75"/>
    <n v="20170131"/>
    <x v="0"/>
    <s v="PAGO NOMINA VARIAS CPS CON CARGO AL CONVENIO 10292"/>
    <n v="-19818"/>
    <n v="0"/>
    <n v="19818"/>
    <n v="5979120"/>
  </r>
  <r>
    <s v="G"/>
    <n v="14"/>
    <n v="452"/>
    <n v="1"/>
    <n v="80014971"/>
    <s v="ZULUAGA AGUDELO CAMILO                  "/>
    <x v="297"/>
    <x v="272"/>
    <n v="20170131"/>
    <x v="0"/>
    <s v="PAGO NOMINA VARIAS CPS CON CARGO AL CONVENIO 10292"/>
    <n v="-5586102"/>
    <n v="0"/>
    <n v="5586102"/>
    <n v="0"/>
  </r>
  <r>
    <s v="G"/>
    <n v="14"/>
    <n v="452"/>
    <n v="2"/>
    <n v="80014971"/>
    <s v="ZULUAGA AGUDELO CAMILO                  "/>
    <x v="282"/>
    <x v="257"/>
    <n v="20170131"/>
    <x v="0"/>
    <s v="PAGO NOMINA VARIAS CPS CON CARGO AL CONVENIO 10292"/>
    <n v="5979120"/>
    <n v="5979120"/>
    <n v="0"/>
    <n v="0"/>
  </r>
  <r>
    <s v="G"/>
    <n v="14"/>
    <n v="452"/>
    <n v="3"/>
    <n v="80014971"/>
    <s v="ZULUAGA AGUDELO CAMILO                  "/>
    <x v="24"/>
    <x v="24"/>
    <n v="20170131"/>
    <x v="0"/>
    <s v="PAGO NOMINA VARIAS CPS CON CARGO AL CONVENIO 10292"/>
    <n v="-79274"/>
    <n v="0"/>
    <n v="79274"/>
    <n v="5979120"/>
  </r>
  <r>
    <s v="G"/>
    <n v="14"/>
    <n v="452"/>
    <n v="4"/>
    <n v="80014971"/>
    <s v="ZULUAGA AGUDELO CAMILO                  "/>
    <x v="81"/>
    <x v="78"/>
    <n v="20170131"/>
    <x v="0"/>
    <s v="PAGO NOMINA VARIAS CPS CON CARGO AL CONVENIO 10292"/>
    <n v="-216000"/>
    <n v="0"/>
    <n v="216000"/>
    <n v="5979120"/>
  </r>
  <r>
    <s v="G"/>
    <n v="14"/>
    <n v="452"/>
    <n v="5"/>
    <n v="80014971"/>
    <s v="ZULUAGA AGUDELO CAMILO                  "/>
    <x v="66"/>
    <x v="64"/>
    <n v="20170131"/>
    <x v="0"/>
    <s v="PAGO NOMINA VARIAS CPS CON CARGO AL CONVENIO 10292"/>
    <n v="-38289"/>
    <n v="0"/>
    <n v="38289"/>
    <n v="5979120"/>
  </r>
  <r>
    <s v="G"/>
    <n v="14"/>
    <n v="452"/>
    <n v="6"/>
    <n v="80014971"/>
    <s v="ZULUAGA AGUDELO CAMILO                  "/>
    <x v="75"/>
    <x v="73"/>
    <n v="20170131"/>
    <x v="0"/>
    <s v="PAGO NOMINA VARIAS CPS CON CARGO AL CONVENIO 10292"/>
    <n v="-39637"/>
    <n v="0"/>
    <n v="39637"/>
    <n v="5979120"/>
  </r>
  <r>
    <s v="G"/>
    <n v="14"/>
    <n v="452"/>
    <n v="7"/>
    <n v="80014971"/>
    <s v="ZULUAGA AGUDELO CAMILO                  "/>
    <x v="77"/>
    <x v="75"/>
    <n v="20170131"/>
    <x v="0"/>
    <s v="PAGO NOMINA VARIAS CPS CON CARGO AL CONVENIO 10292"/>
    <n v="-19818"/>
    <n v="0"/>
    <n v="19818"/>
    <n v="5979120"/>
  </r>
  <r>
    <s v="G"/>
    <n v="14"/>
    <n v="453"/>
    <n v="1"/>
    <n v="79378140"/>
    <s v="CALVO LONDO¥O JORGE MARIO               "/>
    <x v="297"/>
    <x v="272"/>
    <n v="20170131"/>
    <x v="0"/>
    <s v="PAGO NOMINA VARIAS CPS CON CARGO AL CONVENIO 10292"/>
    <n v="-9749933"/>
    <n v="0"/>
    <n v="9749933"/>
    <n v="0"/>
  </r>
  <r>
    <s v="G"/>
    <n v="14"/>
    <n v="453"/>
    <n v="2"/>
    <n v="79378140"/>
    <s v="CALVO LONDO¥O JORGE MARIO               "/>
    <x v="282"/>
    <x v="257"/>
    <n v="20170131"/>
    <x v="0"/>
    <s v="PAGO NOMINA VARIAS CPS CON CARGO AL CONVENIO 10292"/>
    <n v="11210850"/>
    <n v="11210850"/>
    <n v="0"/>
    <n v="0"/>
  </r>
  <r>
    <s v="G"/>
    <n v="14"/>
    <n v="453"/>
    <n v="3"/>
    <n v="79378140"/>
    <s v="CALVO LONDO¥O JORGE MARIO               "/>
    <x v="24"/>
    <x v="24"/>
    <n v="20170131"/>
    <x v="0"/>
    <s v="PAGO NOMINA VARIAS CPS CON CARGO AL CONVENIO 10292"/>
    <n v="-148642"/>
    <n v="0"/>
    <n v="148642"/>
    <n v="11210850"/>
  </r>
  <r>
    <s v="G"/>
    <n v="14"/>
    <n v="453"/>
    <n v="4"/>
    <n v="79378140"/>
    <s v="CALVO LONDO¥O JORGE MARIO               "/>
    <x v="81"/>
    <x v="78"/>
    <n v="20170131"/>
    <x v="0"/>
    <s v="PAGO NOMINA VARIAS CPS CON CARGO AL CONVENIO 10292"/>
    <n v="-1129000"/>
    <n v="0"/>
    <n v="1129000"/>
    <n v="11210850"/>
  </r>
  <r>
    <s v="G"/>
    <n v="14"/>
    <n v="453"/>
    <n v="5"/>
    <n v="79378140"/>
    <s v="CALVO LONDO¥O JORGE MARIO               "/>
    <x v="66"/>
    <x v="64"/>
    <n v="20170131"/>
    <x v="0"/>
    <s v="PAGO NOMINA VARIAS CPS CON CARGO AL CONVENIO 10292"/>
    <n v="-71794"/>
    <n v="0"/>
    <n v="71794"/>
    <n v="11210850"/>
  </r>
  <r>
    <s v="G"/>
    <n v="14"/>
    <n v="453"/>
    <n v="6"/>
    <n v="79378140"/>
    <s v="CALVO LONDO¥O JORGE MARIO               "/>
    <x v="75"/>
    <x v="73"/>
    <n v="20170131"/>
    <x v="0"/>
    <s v="PAGO NOMINA VARIAS CPS CON CARGO AL CONVENIO 10292"/>
    <n v="-74321"/>
    <n v="0"/>
    <n v="74321"/>
    <n v="11210850"/>
  </r>
  <r>
    <s v="G"/>
    <n v="14"/>
    <n v="453"/>
    <n v="7"/>
    <n v="79378140"/>
    <s v="CALVO LONDO¥O JORGE MARIO               "/>
    <x v="77"/>
    <x v="75"/>
    <n v="20170131"/>
    <x v="0"/>
    <s v="PAGO NOMINA VARIAS CPS CON CARGO AL CONVENIO 10292"/>
    <n v="-37160"/>
    <n v="0"/>
    <n v="37160"/>
    <n v="11210850"/>
  </r>
  <r>
    <s v="G"/>
    <n v="14"/>
    <n v="454"/>
    <n v="1"/>
    <n v="899999230"/>
    <s v="UNIVERSIDAD DISTRITAL FRANCISCO JOSE DE "/>
    <x v="283"/>
    <x v="258"/>
    <n v="20170131"/>
    <x v="0"/>
    <s v="BENEFICIO INSTITUCIONAL                           "/>
    <n v="-1713428"/>
    <n v="0"/>
    <n v="1713428"/>
    <n v="0"/>
  </r>
  <r>
    <s v="G"/>
    <n v="14"/>
    <n v="454"/>
    <n v="2"/>
    <n v="899999230"/>
    <s v="UNIVERSIDAD DISTRITAL FRANCISCO JOSE DE "/>
    <x v="282"/>
    <x v="257"/>
    <n v="20170131"/>
    <x v="0"/>
    <s v="BENEFICIO INSTITUCIONAL                           "/>
    <n v="1713428"/>
    <n v="1713428"/>
    <n v="0"/>
    <n v="0"/>
  </r>
  <r>
    <s v="G"/>
    <n v="14"/>
    <n v="455"/>
    <n v="1"/>
    <n v="899999230"/>
    <s v="UNIVERSIDAD DISTRITAL FRANCISCO JOSE DE "/>
    <x v="294"/>
    <x v="269"/>
    <n v="20170131"/>
    <x v="0"/>
    <s v="BENEFICIO INSTITUCIONAL                           "/>
    <n v="-1066561"/>
    <n v="0"/>
    <n v="1066561"/>
    <n v="0"/>
  </r>
  <r>
    <s v="G"/>
    <n v="14"/>
    <n v="455"/>
    <n v="2"/>
    <n v="899999230"/>
    <s v="UNIVERSIDAD DISTRITAL FRANCISCO JOSE DE "/>
    <x v="282"/>
    <x v="257"/>
    <n v="20170131"/>
    <x v="0"/>
    <s v="BENEFICIO INSTITUCIONAL                           "/>
    <n v="1066561"/>
    <n v="1066561"/>
    <n v="0"/>
    <n v="0"/>
  </r>
  <r>
    <s v="G"/>
    <n v="14"/>
    <n v="456"/>
    <n v="1"/>
    <n v="899999230"/>
    <s v="UNIVERSIDAD DISTRITAL FRANCISCO JOSE DE "/>
    <x v="281"/>
    <x v="256"/>
    <n v="20170131"/>
    <x v="0"/>
    <s v="BENEFICIO INSTITUCIONAL                           "/>
    <n v="-2737520"/>
    <n v="0"/>
    <n v="2737520"/>
    <n v="0"/>
  </r>
  <r>
    <s v="G"/>
    <n v="14"/>
    <n v="456"/>
    <n v="2"/>
    <n v="899999230"/>
    <s v="UNIVERSIDAD DISTRITAL FRANCISCO JOSE DE "/>
    <x v="282"/>
    <x v="257"/>
    <n v="20170131"/>
    <x v="0"/>
    <s v="BENEFICIO INSTITUCIONAL                           "/>
    <n v="2737520"/>
    <n v="2737520"/>
    <n v="0"/>
    <n v="0"/>
  </r>
  <r>
    <s v="G"/>
    <n v="14"/>
    <n v="457"/>
    <n v="1"/>
    <n v="899999230"/>
    <s v="UNIVERSIDAD DISTRITAL FRANCISCO JOSE DE "/>
    <x v="286"/>
    <x v="261"/>
    <n v="20170131"/>
    <x v="0"/>
    <s v="BENEFICIO INSTITUCIONAL                           "/>
    <n v="-522857"/>
    <n v="0"/>
    <n v="522857"/>
    <n v="0"/>
  </r>
  <r>
    <s v="G"/>
    <n v="14"/>
    <n v="457"/>
    <n v="2"/>
    <n v="899999230"/>
    <s v="UNIVERSIDAD DISTRITAL FRANCISCO JOSE DE "/>
    <x v="282"/>
    <x v="257"/>
    <n v="20170131"/>
    <x v="0"/>
    <s v="BENEFICIO INSTITUCIONAL                           "/>
    <n v="522857"/>
    <n v="522857"/>
    <n v="0"/>
    <n v="0"/>
  </r>
  <r>
    <s v="G"/>
    <n v="14"/>
    <n v="458"/>
    <n v="1"/>
    <n v="899999230"/>
    <s v="UNIVERSIDAD DISTRITAL FRANCISCO JOSE DE "/>
    <x v="281"/>
    <x v="256"/>
    <n v="20170131"/>
    <x v="0"/>
    <s v="BENEFICIO INSTITUCIONAL                           "/>
    <n v="-1530612"/>
    <n v="0"/>
    <n v="1530612"/>
    <n v="0"/>
  </r>
  <r>
    <s v="G"/>
    <n v="14"/>
    <n v="458"/>
    <n v="2"/>
    <n v="899999230"/>
    <s v="UNIVERSIDAD DISTRITAL FRANCISCO JOSE DE "/>
    <x v="282"/>
    <x v="257"/>
    <n v="20170131"/>
    <x v="0"/>
    <s v="BENEFICIO INSTITUCIONAL                           "/>
    <n v="1530612"/>
    <n v="1530612"/>
    <n v="0"/>
    <n v="0"/>
  </r>
  <r>
    <s v="G"/>
    <n v="14"/>
    <n v="459"/>
    <n v="1"/>
    <n v="899999230"/>
    <s v="UNIVERSIDAD DISTRITAL FRANCISCO JOSE DE "/>
    <x v="281"/>
    <x v="256"/>
    <n v="20170131"/>
    <x v="0"/>
    <s v="BENEFICIO INSTITUCIONAL                           "/>
    <n v="-2129657"/>
    <n v="0"/>
    <n v="2129657"/>
    <n v="0"/>
  </r>
  <r>
    <s v="G"/>
    <n v="14"/>
    <n v="459"/>
    <n v="2"/>
    <n v="899999230"/>
    <s v="UNIVERSIDAD DISTRITAL FRANCISCO JOSE DE "/>
    <x v="282"/>
    <x v="257"/>
    <n v="20170131"/>
    <x v="0"/>
    <s v="BENEFICIO INSTITUCIONAL                           "/>
    <n v="2129657"/>
    <n v="2129657"/>
    <n v="0"/>
    <n v="0"/>
  </r>
  <r>
    <s v="G"/>
    <n v="14"/>
    <n v="460"/>
    <n v="1"/>
    <n v="899999230"/>
    <s v="UNIVERSIDAD DISTRITAL FRANCISCO JOSE DE "/>
    <x v="285"/>
    <x v="260"/>
    <n v="20170131"/>
    <x v="0"/>
    <s v="BENEFICIO INSTITUCIONAL                           "/>
    <n v="-4692235"/>
    <n v="0"/>
    <n v="4692235"/>
    <n v="0"/>
  </r>
  <r>
    <s v="G"/>
    <n v="14"/>
    <n v="460"/>
    <n v="2"/>
    <n v="899999230"/>
    <s v="UNIVERSIDAD DISTRITAL FRANCISCO JOSE DE "/>
    <x v="282"/>
    <x v="257"/>
    <n v="20170131"/>
    <x v="0"/>
    <s v="BENEFICIO INSTITUCIONAL                           "/>
    <n v="4692235"/>
    <n v="4692235"/>
    <n v="0"/>
    <n v="0"/>
  </r>
  <r>
    <s v="G"/>
    <n v="14"/>
    <n v="461"/>
    <n v="1"/>
    <n v="899999230"/>
    <s v="UNIVERSIDAD DISTRITAL FRANCISCO JOSE DE "/>
    <x v="285"/>
    <x v="260"/>
    <n v="20170131"/>
    <x v="0"/>
    <s v="BENEFICIO INSTITUCIONAL                           "/>
    <n v="-4285714"/>
    <n v="0"/>
    <n v="4285714"/>
    <n v="0"/>
  </r>
  <r>
    <s v="G"/>
    <n v="14"/>
    <n v="461"/>
    <n v="2"/>
    <n v="899999230"/>
    <s v="UNIVERSIDAD DISTRITAL FRANCISCO JOSE DE "/>
    <x v="282"/>
    <x v="257"/>
    <n v="20170131"/>
    <x v="0"/>
    <s v="BENEFICIO INSTITUCIONAL                           "/>
    <n v="4285714"/>
    <n v="4285714"/>
    <n v="0"/>
    <n v="0"/>
  </r>
  <r>
    <s v="G"/>
    <n v="14"/>
    <n v="462"/>
    <n v="1"/>
    <n v="899999230"/>
    <s v="UNIVERSIDAD DISTRITAL FRANCISCO JOSE DE "/>
    <x v="291"/>
    <x v="266"/>
    <n v="20170131"/>
    <x v="0"/>
    <s v="BENEFICIO INSTITUCIONAL                           "/>
    <n v="-14886135"/>
    <n v="0"/>
    <n v="14886135"/>
    <n v="0"/>
  </r>
  <r>
    <s v="G"/>
    <n v="14"/>
    <n v="462"/>
    <n v="2"/>
    <n v="899999230"/>
    <s v="UNIVERSIDAD DISTRITAL FRANCISCO JOSE DE "/>
    <x v="282"/>
    <x v="257"/>
    <n v="20170131"/>
    <x v="0"/>
    <s v="BENEFICIO INSTITUCIONAL                           "/>
    <n v="14886135"/>
    <n v="14886135"/>
    <n v="0"/>
    <n v="0"/>
  </r>
  <r>
    <s v="G"/>
    <n v="14"/>
    <n v="463"/>
    <n v="1"/>
    <n v="899999230"/>
    <s v="UNIVERSIDAD DISTRITAL FRANCISCO JOSE DE "/>
    <x v="291"/>
    <x v="266"/>
    <n v="20170201"/>
    <x v="1"/>
    <s v="BENEFICIO INSTITUCIONAL                           "/>
    <n v="-7942510"/>
    <n v="0"/>
    <n v="7942510"/>
    <n v="0"/>
  </r>
  <r>
    <s v="G"/>
    <n v="14"/>
    <n v="463"/>
    <n v="2"/>
    <n v="899999230"/>
    <s v="UNIVERSIDAD DISTRITAL FRANCISCO JOSE DE "/>
    <x v="282"/>
    <x v="257"/>
    <n v="20170201"/>
    <x v="1"/>
    <s v="BENEFICIO INSTITUCIONAL                           "/>
    <n v="7942510"/>
    <n v="7942510"/>
    <n v="0"/>
    <n v="0"/>
  </r>
  <r>
    <s v="G"/>
    <n v="14"/>
    <n v="464"/>
    <n v="1"/>
    <n v="899999230"/>
    <s v="UNIVERSIDAD DISTRITAL FRANCISCO JOSE DE "/>
    <x v="285"/>
    <x v="260"/>
    <n v="20170201"/>
    <x v="1"/>
    <s v="BENEFICIO INSTITUCIONAL                           "/>
    <n v="-15000000"/>
    <n v="0"/>
    <n v="15000000"/>
    <n v="0"/>
  </r>
  <r>
    <s v="G"/>
    <n v="14"/>
    <n v="464"/>
    <n v="2"/>
    <n v="899999230"/>
    <s v="UNIVERSIDAD DISTRITAL FRANCISCO JOSE DE "/>
    <x v="282"/>
    <x v="257"/>
    <n v="20170201"/>
    <x v="1"/>
    <s v="BENEFICIO INSTITUCIONAL                           "/>
    <n v="15000000"/>
    <n v="15000000"/>
    <n v="0"/>
    <n v="0"/>
  </r>
  <r>
    <s v="G"/>
    <n v="14"/>
    <n v="465"/>
    <n v="1"/>
    <n v="899999230"/>
    <s v="UNIVERSIDAD DISTRITAL FRANCISCO JOSE DE "/>
    <x v="285"/>
    <x v="260"/>
    <n v="20170131"/>
    <x v="0"/>
    <s v="BENEFICIO INSTITUCIONAL                           "/>
    <n v="-1525498"/>
    <n v="0"/>
    <n v="1525498"/>
    <n v="0"/>
  </r>
  <r>
    <s v="G"/>
    <n v="14"/>
    <n v="465"/>
    <n v="2"/>
    <n v="899999230"/>
    <s v="UNIVERSIDAD DISTRITAL FRANCISCO JOSE DE "/>
    <x v="282"/>
    <x v="257"/>
    <n v="20170131"/>
    <x v="0"/>
    <s v="BENEFICIO INSTITUCIONAL                           "/>
    <n v="1525498"/>
    <n v="1525498"/>
    <n v="0"/>
    <n v="0"/>
  </r>
  <r>
    <s v="G"/>
    <n v="14"/>
    <n v="466"/>
    <n v="1"/>
    <n v="899999230"/>
    <s v="UNIVERSIDAD DISTRITAL FRANCISCO JOSE DE "/>
    <x v="285"/>
    <x v="260"/>
    <n v="20170131"/>
    <x v="0"/>
    <s v="BENEFICIO INSTITUCIONAL                           "/>
    <n v="-1352010"/>
    <n v="0"/>
    <n v="1352010"/>
    <n v="0"/>
  </r>
  <r>
    <s v="G"/>
    <n v="14"/>
    <n v="466"/>
    <n v="2"/>
    <n v="899999230"/>
    <s v="UNIVERSIDAD DISTRITAL FRANCISCO JOSE DE "/>
    <x v="282"/>
    <x v="257"/>
    <n v="20170131"/>
    <x v="0"/>
    <s v="BENEFICIO INSTITUCIONAL                           "/>
    <n v="1352010"/>
    <n v="1352010"/>
    <n v="0"/>
    <n v="0"/>
  </r>
  <r>
    <s v="G"/>
    <n v="14"/>
    <n v="467"/>
    <n v="1"/>
    <n v="899999230"/>
    <s v="UNIVERSIDAD DISTRITAL FRANCISCO JOSE DE "/>
    <x v="285"/>
    <x v="260"/>
    <n v="20170131"/>
    <x v="0"/>
    <s v="BENEFICIO INSTITUCIONAL                           "/>
    <n v="-52397916"/>
    <n v="0"/>
    <n v="52397916"/>
    <n v="0"/>
  </r>
  <r>
    <s v="G"/>
    <n v="14"/>
    <n v="467"/>
    <n v="2"/>
    <n v="899999230"/>
    <s v="UNIVERSIDAD DISTRITAL FRANCISCO JOSE DE "/>
    <x v="282"/>
    <x v="257"/>
    <n v="20170131"/>
    <x v="0"/>
    <s v="BENEFICIO INSTITUCIONAL                           "/>
    <n v="52397916"/>
    <n v="52397916"/>
    <n v="0"/>
    <n v="0"/>
  </r>
  <r>
    <s v="G"/>
    <n v="14"/>
    <n v="468"/>
    <n v="1"/>
    <n v="899999230"/>
    <s v="UNIVERSIDAD DISTRITAL FRANCISCO JOSE DE "/>
    <x v="285"/>
    <x v="260"/>
    <n v="20170131"/>
    <x v="0"/>
    <s v="BENEFICIO INSTITUCIONAL                           "/>
    <n v="-6381734"/>
    <n v="0"/>
    <n v="6381734"/>
    <n v="0"/>
  </r>
  <r>
    <s v="G"/>
    <n v="14"/>
    <n v="468"/>
    <n v="2"/>
    <n v="899999230"/>
    <s v="UNIVERSIDAD DISTRITAL FRANCISCO JOSE DE "/>
    <x v="282"/>
    <x v="257"/>
    <n v="20170131"/>
    <x v="0"/>
    <s v="BENEFICIO INSTITUCIONAL                           "/>
    <n v="6381734"/>
    <n v="6381734"/>
    <n v="0"/>
    <n v="0"/>
  </r>
  <r>
    <s v="G"/>
    <n v="14"/>
    <n v="469"/>
    <n v="1"/>
    <n v="899999230"/>
    <s v="UNIVERSIDAD DISTRITAL FRANCISCO JOSE DE "/>
    <x v="281"/>
    <x v="256"/>
    <n v="20170131"/>
    <x v="0"/>
    <s v="BENEFICIO INSTITUCIONAL                           "/>
    <n v="-2305605"/>
    <n v="0"/>
    <n v="2305605"/>
    <n v="0"/>
  </r>
  <r>
    <s v="G"/>
    <n v="14"/>
    <n v="469"/>
    <n v="2"/>
    <n v="899999230"/>
    <s v="UNIVERSIDAD DISTRITAL FRANCISCO JOSE DE "/>
    <x v="282"/>
    <x v="257"/>
    <n v="20170131"/>
    <x v="0"/>
    <s v="BENEFICIO INSTITUCIONAL                           "/>
    <n v="2305605"/>
    <n v="2305605"/>
    <n v="0"/>
    <n v="0"/>
  </r>
  <r>
    <s v="G"/>
    <n v="14"/>
    <n v="470"/>
    <n v="1"/>
    <n v="899999230"/>
    <s v="UNIVERSIDAD DISTRITAL FRANCISCO JOSE DE "/>
    <x v="281"/>
    <x v="256"/>
    <n v="20170131"/>
    <x v="0"/>
    <s v="BENEFICIO INSTITUCIONAL                           "/>
    <n v="-7128000"/>
    <n v="0"/>
    <n v="7128000"/>
    <n v="0"/>
  </r>
  <r>
    <s v="G"/>
    <n v="14"/>
    <n v="470"/>
    <n v="2"/>
    <n v="899999230"/>
    <s v="UNIVERSIDAD DISTRITAL FRANCISCO JOSE DE "/>
    <x v="282"/>
    <x v="257"/>
    <n v="20170131"/>
    <x v="0"/>
    <s v="BENEFICIO INSTITUCIONAL                           "/>
    <n v="7128000"/>
    <n v="7128000"/>
    <n v="0"/>
    <n v="0"/>
  </r>
  <r>
    <s v="G"/>
    <n v="14"/>
    <n v="471"/>
    <n v="1"/>
    <n v="899999230"/>
    <s v="UNIVERSIDAD DISTRITAL FRANCISCO JOSE DE "/>
    <x v="283"/>
    <x v="258"/>
    <n v="20170131"/>
    <x v="0"/>
    <s v="BENEFICIO INSTITUCIONAL                           "/>
    <n v="-2570143"/>
    <n v="0"/>
    <n v="2570143"/>
    <n v="0"/>
  </r>
  <r>
    <s v="G"/>
    <n v="14"/>
    <n v="471"/>
    <n v="2"/>
    <n v="899999230"/>
    <s v="UNIVERSIDAD DISTRITAL FRANCISCO JOSE DE "/>
    <x v="282"/>
    <x v="257"/>
    <n v="20170131"/>
    <x v="0"/>
    <s v="BENEFICIO INSTITUCIONAL                           "/>
    <n v="2570143"/>
    <n v="2570143"/>
    <n v="0"/>
    <n v="0"/>
  </r>
  <r>
    <s v="G"/>
    <n v="14"/>
    <n v="472"/>
    <n v="1"/>
    <n v="899999230"/>
    <s v="UNIVERSIDAD DISTRITAL FRANCISCO JOSE DE "/>
    <x v="294"/>
    <x v="269"/>
    <n v="20170131"/>
    <x v="0"/>
    <s v="BENEFICIO INSTITUCIONAL                           "/>
    <n v="-1599842"/>
    <n v="0"/>
    <n v="1599842"/>
    <n v="0"/>
  </r>
  <r>
    <s v="G"/>
    <n v="14"/>
    <n v="472"/>
    <n v="2"/>
    <n v="899999230"/>
    <s v="UNIVERSIDAD DISTRITAL FRANCISCO JOSE DE "/>
    <x v="282"/>
    <x v="257"/>
    <n v="20170131"/>
    <x v="0"/>
    <s v="BENEFICIO INSTITUCIONAL                           "/>
    <n v="1599842"/>
    <n v="1599842"/>
    <n v="0"/>
    <n v="0"/>
  </r>
  <r>
    <s v="G"/>
    <n v="14"/>
    <n v="473"/>
    <n v="1"/>
    <n v="899999230"/>
    <s v="UNIVERSIDAD DISTRITAL FRANCISCO JOSE DE "/>
    <x v="281"/>
    <x v="256"/>
    <n v="20170131"/>
    <x v="0"/>
    <s v="BENEFICIO INSTITUCIONAL                           "/>
    <n v="-4106280"/>
    <n v="0"/>
    <n v="4106280"/>
    <n v="0"/>
  </r>
  <r>
    <s v="G"/>
    <n v="14"/>
    <n v="473"/>
    <n v="2"/>
    <n v="899999230"/>
    <s v="UNIVERSIDAD DISTRITAL FRANCISCO JOSE DE "/>
    <x v="282"/>
    <x v="257"/>
    <n v="20170131"/>
    <x v="0"/>
    <s v="BENEFICIO INSTITUCIONAL                           "/>
    <n v="4106280"/>
    <n v="4106280"/>
    <n v="0"/>
    <n v="0"/>
  </r>
  <r>
    <s v="G"/>
    <n v="14"/>
    <n v="474"/>
    <n v="1"/>
    <n v="899999230"/>
    <s v="UNIVERSIDAD DISTRITAL FRANCISCO JOSE DE "/>
    <x v="286"/>
    <x v="261"/>
    <n v="20170131"/>
    <x v="0"/>
    <s v="BENEFICIO INSTITUCIONAL                           "/>
    <n v="-784285"/>
    <n v="0"/>
    <n v="784285"/>
    <n v="0"/>
  </r>
  <r>
    <s v="G"/>
    <n v="14"/>
    <n v="474"/>
    <n v="2"/>
    <n v="899999230"/>
    <s v="UNIVERSIDAD DISTRITAL FRANCISCO JOSE DE "/>
    <x v="282"/>
    <x v="257"/>
    <n v="20170131"/>
    <x v="0"/>
    <s v="BENEFICIO INSTITUCIONAL                           "/>
    <n v="784285"/>
    <n v="784285"/>
    <n v="0"/>
    <n v="0"/>
  </r>
  <r>
    <s v="G"/>
    <n v="14"/>
    <n v="475"/>
    <n v="1"/>
    <n v="899999230"/>
    <s v="UNIVERSIDAD DISTRITAL FRANCISCO JOSE DE "/>
    <x v="281"/>
    <x v="256"/>
    <n v="20170131"/>
    <x v="0"/>
    <s v="BENEFICIO INSTITUCIONAL                           "/>
    <n v="-2295918"/>
    <n v="0"/>
    <n v="2295918"/>
    <n v="0"/>
  </r>
  <r>
    <s v="G"/>
    <n v="14"/>
    <n v="475"/>
    <n v="2"/>
    <n v="899999230"/>
    <s v="UNIVERSIDAD DISTRITAL FRANCISCO JOSE DE "/>
    <x v="282"/>
    <x v="257"/>
    <n v="20170131"/>
    <x v="0"/>
    <s v="BENEFICIO INSTITUCIONAL                           "/>
    <n v="2295918"/>
    <n v="2295918"/>
    <n v="0"/>
    <n v="0"/>
  </r>
  <r>
    <s v="G"/>
    <n v="14"/>
    <n v="476"/>
    <n v="1"/>
    <n v="899999230"/>
    <s v="UNIVERSIDAD DISTRITAL FRANCISCO JOSE DE "/>
    <x v="281"/>
    <x v="256"/>
    <n v="20170131"/>
    <x v="0"/>
    <s v="BENEFICIO INSTITUCIONAL                           "/>
    <n v="-3194486"/>
    <n v="0"/>
    <n v="3194486"/>
    <n v="0"/>
  </r>
  <r>
    <s v="G"/>
    <n v="14"/>
    <n v="476"/>
    <n v="2"/>
    <n v="899999230"/>
    <s v="UNIVERSIDAD DISTRITAL FRANCISCO JOSE DE "/>
    <x v="282"/>
    <x v="257"/>
    <n v="20170131"/>
    <x v="0"/>
    <s v="BENEFICIO INSTITUCIONAL                           "/>
    <n v="3194486"/>
    <n v="3194486"/>
    <n v="0"/>
    <n v="0"/>
  </r>
  <r>
    <s v="G"/>
    <n v="14"/>
    <n v="477"/>
    <n v="1"/>
    <n v="899999230"/>
    <s v="UNIVERSIDAD DISTRITAL FRANCISCO JOSE DE "/>
    <x v="285"/>
    <x v="260"/>
    <n v="20170131"/>
    <x v="0"/>
    <s v="BENEFICIO INSTITUCIONAL                           "/>
    <n v="-7038352"/>
    <n v="0"/>
    <n v="7038352"/>
    <n v="0"/>
  </r>
  <r>
    <s v="G"/>
    <n v="14"/>
    <n v="477"/>
    <n v="2"/>
    <n v="899999230"/>
    <s v="UNIVERSIDAD DISTRITAL FRANCISCO JOSE DE "/>
    <x v="282"/>
    <x v="257"/>
    <n v="20170131"/>
    <x v="0"/>
    <s v="BENEFICIO INSTITUCIONAL                           "/>
    <n v="7038352"/>
    <n v="7038352"/>
    <n v="0"/>
    <n v="0"/>
  </r>
  <r>
    <s v="G"/>
    <n v="14"/>
    <n v="478"/>
    <n v="1"/>
    <n v="899999230"/>
    <s v="UNIVERSIDAD DISTRITAL FRANCISCO JOSE DE "/>
    <x v="285"/>
    <x v="260"/>
    <n v="20170131"/>
    <x v="0"/>
    <s v="BENEFICIO INSTITUCIONAL                           "/>
    <n v="-6428572"/>
    <n v="0"/>
    <n v="6428572"/>
    <n v="0"/>
  </r>
  <r>
    <s v="G"/>
    <n v="14"/>
    <n v="478"/>
    <n v="2"/>
    <n v="899999230"/>
    <s v="UNIVERSIDAD DISTRITAL FRANCISCO JOSE DE "/>
    <x v="282"/>
    <x v="257"/>
    <n v="20170131"/>
    <x v="0"/>
    <s v="BENEFICIO INSTITUCIONAL                           "/>
    <n v="6428572"/>
    <n v="6428572"/>
    <n v="0"/>
    <n v="0"/>
  </r>
  <r>
    <s v="G"/>
    <n v="14"/>
    <n v="479"/>
    <n v="1"/>
    <n v="899999230"/>
    <s v="UNIVERSIDAD DISTRITAL FRANCISCO JOSE DE "/>
    <x v="291"/>
    <x v="266"/>
    <n v="20170131"/>
    <x v="0"/>
    <s v="BENEFICIO INSTITUCIONAL                           "/>
    <n v="-22329202"/>
    <n v="0"/>
    <n v="22329202"/>
    <n v="0"/>
  </r>
  <r>
    <s v="G"/>
    <n v="14"/>
    <n v="479"/>
    <n v="2"/>
    <n v="899999230"/>
    <s v="UNIVERSIDAD DISTRITAL FRANCISCO JOSE DE "/>
    <x v="282"/>
    <x v="257"/>
    <n v="20170131"/>
    <x v="0"/>
    <s v="BENEFICIO INSTITUCIONAL                           "/>
    <n v="22329202"/>
    <n v="22329202"/>
    <n v="0"/>
    <n v="0"/>
  </r>
  <r>
    <s v="G"/>
    <n v="14"/>
    <n v="480"/>
    <n v="1"/>
    <n v="899999230"/>
    <s v="UNIVERSIDAD DISTRITAL FRANCISCO JOSE DE "/>
    <x v="291"/>
    <x v="266"/>
    <n v="20170201"/>
    <x v="1"/>
    <s v="BENEFICIO INSTITUCIONAL                           "/>
    <n v="-11913765"/>
    <n v="0"/>
    <n v="11913765"/>
    <n v="0"/>
  </r>
  <r>
    <s v="G"/>
    <n v="14"/>
    <n v="480"/>
    <n v="2"/>
    <n v="899999230"/>
    <s v="UNIVERSIDAD DISTRITAL FRANCISCO JOSE DE "/>
    <x v="282"/>
    <x v="257"/>
    <n v="20170201"/>
    <x v="1"/>
    <s v="BENEFICIO INSTITUCIONAL                           "/>
    <n v="11913765"/>
    <n v="11913765"/>
    <n v="0"/>
    <n v="0"/>
  </r>
  <r>
    <s v="G"/>
    <n v="14"/>
    <n v="481"/>
    <n v="1"/>
    <n v="899999230"/>
    <s v="UNIVERSIDAD DISTRITAL FRANCISCO JOSE DE "/>
    <x v="285"/>
    <x v="260"/>
    <n v="20170201"/>
    <x v="1"/>
    <s v="BENEFICIO INSTITUCIONAL                           "/>
    <n v="-22500000"/>
    <n v="0"/>
    <n v="22500000"/>
    <n v="0"/>
  </r>
  <r>
    <s v="G"/>
    <n v="14"/>
    <n v="481"/>
    <n v="2"/>
    <n v="899999230"/>
    <s v="UNIVERSIDAD DISTRITAL FRANCISCO JOSE DE "/>
    <x v="282"/>
    <x v="257"/>
    <n v="20170201"/>
    <x v="1"/>
    <s v="BENEFICIO INSTITUCIONAL                           "/>
    <n v="22500000"/>
    <n v="22500000"/>
    <n v="0"/>
    <n v="0"/>
  </r>
  <r>
    <s v="G"/>
    <n v="14"/>
    <n v="482"/>
    <n v="1"/>
    <n v="899999230"/>
    <s v="UNIVERSIDAD DISTRITAL FRANCISCO JOSE DE "/>
    <x v="281"/>
    <x v="256"/>
    <n v="20170131"/>
    <x v="0"/>
    <s v="BENEFICIO INSTITUCIONAL                           "/>
    <n v="-120496878"/>
    <n v="0"/>
    <n v="120496878"/>
    <n v="0"/>
  </r>
  <r>
    <s v="G"/>
    <n v="14"/>
    <n v="482"/>
    <n v="2"/>
    <n v="899999230"/>
    <s v="UNIVERSIDAD DISTRITAL FRANCISCO JOSE DE "/>
    <x v="282"/>
    <x v="257"/>
    <n v="20170131"/>
    <x v="0"/>
    <s v="BENEFICIO INSTITUCIONAL                           "/>
    <n v="120496878"/>
    <n v="120496878"/>
    <n v="0"/>
    <n v="0"/>
  </r>
  <r>
    <s v="G"/>
    <n v="14"/>
    <n v="483"/>
    <n v="1"/>
    <n v="899999230"/>
    <s v="UNIVERSIDAD DISTRITAL FRANCISCO JOSE DE "/>
    <x v="285"/>
    <x v="260"/>
    <n v="20170131"/>
    <x v="0"/>
    <s v="BENEFICIO INSTITUCIONAL                           "/>
    <n v="-2288246"/>
    <n v="0"/>
    <n v="2288246"/>
    <n v="0"/>
  </r>
  <r>
    <s v="G"/>
    <n v="14"/>
    <n v="483"/>
    <n v="2"/>
    <n v="899999230"/>
    <s v="UNIVERSIDAD DISTRITAL FRANCISCO JOSE DE "/>
    <x v="282"/>
    <x v="257"/>
    <n v="20170131"/>
    <x v="0"/>
    <s v="BENEFICIO INSTITUCIONAL                           "/>
    <n v="2288246"/>
    <n v="2288246"/>
    <n v="0"/>
    <n v="0"/>
  </r>
  <r>
    <s v="G"/>
    <n v="14"/>
    <n v="484"/>
    <n v="1"/>
    <n v="899999230"/>
    <s v="UNIVERSIDAD DISTRITAL FRANCISCO JOSE DE "/>
    <x v="285"/>
    <x v="260"/>
    <n v="20170131"/>
    <x v="0"/>
    <s v="BENEFICIO INSTITUCIONAL                           "/>
    <n v="-1928575"/>
    <n v="0"/>
    <n v="1928575"/>
    <n v="0"/>
  </r>
  <r>
    <s v="G"/>
    <n v="14"/>
    <n v="484"/>
    <n v="2"/>
    <n v="899999230"/>
    <s v="UNIVERSIDAD DISTRITAL FRANCISCO JOSE DE "/>
    <x v="282"/>
    <x v="257"/>
    <n v="20170131"/>
    <x v="0"/>
    <s v="BENEFICIO INSTITUCIONAL                           "/>
    <n v="1928575"/>
    <n v="1928575"/>
    <n v="0"/>
    <n v="0"/>
  </r>
  <r>
    <s v="G"/>
    <n v="14"/>
    <n v="485"/>
    <n v="1"/>
    <n v="899999230"/>
    <s v="UNIVERSIDAD DISTRITAL FRANCISCO JOSE DE "/>
    <x v="285"/>
    <x v="260"/>
    <n v="20170131"/>
    <x v="0"/>
    <s v="BENEFICIO INSTITUCIONAL                           "/>
    <n v="-67880335"/>
    <n v="0"/>
    <n v="67880335"/>
    <n v="0"/>
  </r>
  <r>
    <s v="G"/>
    <n v="14"/>
    <n v="485"/>
    <n v="2"/>
    <n v="899999230"/>
    <s v="UNIVERSIDAD DISTRITAL FRANCISCO JOSE DE "/>
    <x v="282"/>
    <x v="257"/>
    <n v="20170131"/>
    <x v="0"/>
    <s v="BENEFICIO INSTITUCIONAL                           "/>
    <n v="67880335"/>
    <n v="67880335"/>
    <n v="0"/>
    <n v="0"/>
  </r>
  <r>
    <s v="G"/>
    <n v="14"/>
    <n v="486"/>
    <n v="1"/>
    <n v="899999230"/>
    <s v="UNIVERSIDAD DISTRITAL FRANCISCO JOSE DE "/>
    <x v="285"/>
    <x v="260"/>
    <n v="20170131"/>
    <x v="0"/>
    <s v="BENEFICIO INSTITUCIONAL                           "/>
    <n v="-9504003"/>
    <n v="0"/>
    <n v="9504003"/>
    <n v="0"/>
  </r>
  <r>
    <s v="G"/>
    <n v="14"/>
    <n v="486"/>
    <n v="2"/>
    <n v="899999230"/>
    <s v="UNIVERSIDAD DISTRITAL FRANCISCO JOSE DE "/>
    <x v="282"/>
    <x v="257"/>
    <n v="20170131"/>
    <x v="0"/>
    <s v="BENEFICIO INSTITUCIONAL                           "/>
    <n v="9504003"/>
    <n v="9504003"/>
    <n v="0"/>
    <n v="0"/>
  </r>
  <r>
    <s v="G"/>
    <n v="14"/>
    <n v="487"/>
    <n v="1"/>
    <n v="899999230"/>
    <s v="UNIVERSIDAD DISTRITAL FRANCISCO JOSE DE "/>
    <x v="281"/>
    <x v="256"/>
    <n v="20170131"/>
    <x v="0"/>
    <s v="BENEFICIO INSTITUCIONAL                           "/>
    <n v="-2934403"/>
    <n v="0"/>
    <n v="2934403"/>
    <n v="0"/>
  </r>
  <r>
    <s v="G"/>
    <n v="14"/>
    <n v="487"/>
    <n v="2"/>
    <n v="899999230"/>
    <s v="UNIVERSIDAD DISTRITAL FRANCISCO JOSE DE "/>
    <x v="282"/>
    <x v="257"/>
    <n v="20170131"/>
    <x v="0"/>
    <s v="BENEFICIO INSTITUCIONAL                           "/>
    <n v="2934403"/>
    <n v="2934403"/>
    <n v="0"/>
    <n v="0"/>
  </r>
  <r>
    <s v="G"/>
    <n v="14"/>
    <n v="488"/>
    <n v="1"/>
    <n v="899999230"/>
    <s v="UNIVERSIDAD DISTRITAL FRANCISCO JOSE DE "/>
    <x v="281"/>
    <x v="256"/>
    <n v="20170131"/>
    <x v="0"/>
    <s v="BENEFICIO INSTITUCIONAL                           "/>
    <n v="-21384000"/>
    <n v="0"/>
    <n v="21384000"/>
    <n v="0"/>
  </r>
  <r>
    <s v="G"/>
    <n v="14"/>
    <n v="488"/>
    <n v="2"/>
    <n v="899999230"/>
    <s v="UNIVERSIDAD DISTRITAL FRANCISCO JOSE DE "/>
    <x v="282"/>
    <x v="257"/>
    <n v="20170131"/>
    <x v="0"/>
    <s v="BENEFICIO INSTITUCIONAL                           "/>
    <n v="21384000"/>
    <n v="21384000"/>
    <n v="0"/>
    <n v="0"/>
  </r>
  <r>
    <s v="G"/>
    <n v="14"/>
    <n v="489"/>
    <n v="1"/>
    <n v="1069303835"/>
    <s v="CALLEJAS LOPEZ CLAUDIA ESPERANZA        "/>
    <x v="283"/>
    <x v="258"/>
    <n v="20170131"/>
    <x v="0"/>
    <s v="PAGO NOMINA VARIAS CPS CON CARGO A VARIOS CONVENIO"/>
    <n v="-731973"/>
    <n v="0"/>
    <n v="731973"/>
    <n v="0"/>
  </r>
  <r>
    <s v="G"/>
    <n v="14"/>
    <n v="489"/>
    <n v="2"/>
    <n v="1069303835"/>
    <s v="CALLEJAS LOPEZ CLAUDIA ESPERANZA        "/>
    <x v="282"/>
    <x v="257"/>
    <n v="20170131"/>
    <x v="0"/>
    <s v="PAGO NOMINA VARIAS CPS CON CARGO A VARIOS CONVENIO"/>
    <n v="750000"/>
    <n v="750000"/>
    <n v="0"/>
    <n v="0"/>
  </r>
  <r>
    <s v="G"/>
    <n v="14"/>
    <n v="489"/>
    <n v="3"/>
    <n v="1069303835"/>
    <s v="CALLEJAS LOPEZ CLAUDIA ESPERANZA        "/>
    <x v="75"/>
    <x v="73"/>
    <n v="20170131"/>
    <x v="0"/>
    <s v="PAGO NOMINA VARIAS CPS CON CARGO A VARIOS CONVENIO"/>
    <n v="-4037"/>
    <n v="0"/>
    <n v="4037"/>
    <n v="750000"/>
  </r>
  <r>
    <s v="G"/>
    <n v="14"/>
    <n v="489"/>
    <n v="4"/>
    <n v="1069303835"/>
    <s v="CALLEJAS LOPEZ CLAUDIA ESPERANZA        "/>
    <x v="77"/>
    <x v="75"/>
    <n v="20170131"/>
    <x v="0"/>
    <s v="PAGO NOMINA VARIAS CPS CON CARGO A VARIOS CONVENIO"/>
    <n v="-2018"/>
    <n v="0"/>
    <n v="2018"/>
    <n v="750000"/>
  </r>
  <r>
    <s v="G"/>
    <n v="14"/>
    <n v="489"/>
    <n v="5"/>
    <n v="1069303835"/>
    <s v="CALLEJAS LOPEZ CLAUDIA ESPERANZA        "/>
    <x v="66"/>
    <x v="64"/>
    <n v="20170131"/>
    <x v="0"/>
    <s v="PAGO NOMINA VARIAS CPS CON CARGO A VARIOS CONVENIO"/>
    <n v="-3899"/>
    <n v="0"/>
    <n v="3899"/>
    <n v="750000"/>
  </r>
  <r>
    <s v="G"/>
    <n v="14"/>
    <n v="489"/>
    <n v="6"/>
    <n v="1069303835"/>
    <s v="CALLEJAS LOPEZ CLAUDIA ESPERANZA        "/>
    <x v="24"/>
    <x v="24"/>
    <n v="20170131"/>
    <x v="0"/>
    <s v="PAGO NOMINA VARIAS CPS CON CARGO A VARIOS CONVENIO"/>
    <n v="-8073"/>
    <n v="0"/>
    <n v="8073"/>
    <n v="750000"/>
  </r>
  <r>
    <s v="G"/>
    <n v="14"/>
    <n v="490"/>
    <n v="1"/>
    <n v="19483838"/>
    <s v="MATALLANA MARTINEZ CARLOS EDUARDO       "/>
    <x v="283"/>
    <x v="258"/>
    <n v="20170131"/>
    <x v="0"/>
    <s v="PAGO NOMINA VARIAS CPS CON CARGO A VARIOS CONVENIO"/>
    <n v="-2231904"/>
    <n v="0"/>
    <n v="2231904"/>
    <n v="0"/>
  </r>
  <r>
    <s v="G"/>
    <n v="14"/>
    <n v="490"/>
    <n v="2"/>
    <n v="19483838"/>
    <s v="MATALLANA MARTINEZ CARLOS EDUARDO       "/>
    <x v="282"/>
    <x v="257"/>
    <n v="20170131"/>
    <x v="0"/>
    <s v="PAGO NOMINA VARIAS CPS CON CARGO A VARIOS CONVENIO"/>
    <n v="2300000"/>
    <n v="2300000"/>
    <n v="0"/>
    <n v="0"/>
  </r>
  <r>
    <s v="G"/>
    <n v="14"/>
    <n v="490"/>
    <n v="3"/>
    <n v="19483838"/>
    <s v="MATALLANA MARTINEZ CARLOS EDUARDO       "/>
    <x v="66"/>
    <x v="64"/>
    <n v="20170131"/>
    <x v="0"/>
    <s v="PAGO NOMINA VARIAS CPS CON CARGO A VARIOS CONVENIO"/>
    <n v="-14729"/>
    <n v="0"/>
    <n v="14729"/>
    <n v="2300000"/>
  </r>
  <r>
    <s v="G"/>
    <n v="14"/>
    <n v="490"/>
    <n v="4"/>
    <n v="19483838"/>
    <s v="MATALLANA MARTINEZ CARLOS EDUARDO       "/>
    <x v="75"/>
    <x v="73"/>
    <n v="20170131"/>
    <x v="0"/>
    <s v="PAGO NOMINA VARIAS CPS CON CARGO A VARIOS CONVENIO"/>
    <n v="-15248"/>
    <n v="0"/>
    <n v="15248"/>
    <n v="2300000"/>
  </r>
  <r>
    <s v="G"/>
    <n v="14"/>
    <n v="490"/>
    <n v="5"/>
    <n v="19483838"/>
    <s v="MATALLANA MARTINEZ CARLOS EDUARDO       "/>
    <x v="77"/>
    <x v="75"/>
    <n v="20170131"/>
    <x v="0"/>
    <s v="PAGO NOMINA VARIAS CPS CON CARGO A VARIOS CONVENIO"/>
    <n v="-7624"/>
    <n v="0"/>
    <n v="7624"/>
    <n v="2300000"/>
  </r>
  <r>
    <s v="G"/>
    <n v="14"/>
    <n v="490"/>
    <n v="6"/>
    <n v="19483838"/>
    <s v="MATALLANA MARTINEZ CARLOS EDUARDO       "/>
    <x v="24"/>
    <x v="24"/>
    <n v="20170131"/>
    <x v="0"/>
    <s v="PAGO NOMINA VARIAS CPS CON CARGO A VARIOS CONVENIO"/>
    <n v="-30495"/>
    <n v="0"/>
    <n v="30495"/>
    <n v="2300000"/>
  </r>
  <r>
    <s v="G"/>
    <n v="14"/>
    <n v="491"/>
    <n v="1"/>
    <n v="80102233"/>
    <s v="CAMILO ANDRES CRUZ BRAVO                "/>
    <x v="283"/>
    <x v="258"/>
    <n v="20170131"/>
    <x v="0"/>
    <s v="PAGO NOMINA VARIAS CPS CON CARGO A VARIOS CONVENIO"/>
    <n v="-3406078"/>
    <n v="0"/>
    <n v="3406078"/>
    <n v="0"/>
  </r>
  <r>
    <s v="G"/>
    <n v="14"/>
    <n v="491"/>
    <n v="2"/>
    <n v="80102233"/>
    <s v="CAMILO ANDRES CRUZ BRAVO                "/>
    <x v="282"/>
    <x v="257"/>
    <n v="20170131"/>
    <x v="0"/>
    <s v="PAGO NOMINA VARIAS CPS CON CARGO A VARIOS CONVENIO"/>
    <n v="3510000"/>
    <n v="3510000"/>
    <n v="0"/>
    <n v="0"/>
  </r>
  <r>
    <s v="G"/>
    <n v="14"/>
    <n v="491"/>
    <n v="3"/>
    <n v="80102233"/>
    <s v="CAMILO ANDRES CRUZ BRAVO                "/>
    <x v="66"/>
    <x v="64"/>
    <n v="20170131"/>
    <x v="0"/>
    <s v="PAGO NOMINA VARIAS CPS CON CARGO A VARIOS CONVENIO"/>
    <n v="-22478"/>
    <n v="0"/>
    <n v="22478"/>
    <n v="3510000"/>
  </r>
  <r>
    <s v="G"/>
    <n v="14"/>
    <n v="491"/>
    <n v="4"/>
    <n v="80102233"/>
    <s v="CAMILO ANDRES CRUZ BRAVO                "/>
    <x v="75"/>
    <x v="73"/>
    <n v="20170131"/>
    <x v="0"/>
    <s v="PAGO NOMINA VARIAS CPS CON CARGO A VARIOS CONVENIO"/>
    <n v="-23270"/>
    <n v="0"/>
    <n v="23270"/>
    <n v="3510000"/>
  </r>
  <r>
    <s v="G"/>
    <n v="14"/>
    <n v="491"/>
    <n v="5"/>
    <n v="80102233"/>
    <s v="CAMILO ANDRES CRUZ BRAVO                "/>
    <x v="77"/>
    <x v="75"/>
    <n v="20170131"/>
    <x v="0"/>
    <s v="PAGO NOMINA VARIAS CPS CON CARGO A VARIOS CONVENIO"/>
    <n v="-11635"/>
    <n v="0"/>
    <n v="11635"/>
    <n v="3510000"/>
  </r>
  <r>
    <s v="G"/>
    <n v="14"/>
    <n v="491"/>
    <n v="6"/>
    <n v="80102233"/>
    <s v="CAMILO ANDRES CRUZ BRAVO                "/>
    <x v="24"/>
    <x v="24"/>
    <n v="20170131"/>
    <x v="0"/>
    <s v="PAGO NOMINA VARIAS CPS CON CARGO A VARIOS CONVENIO"/>
    <n v="-46539"/>
    <n v="0"/>
    <n v="46539"/>
    <n v="3510000"/>
  </r>
  <r>
    <s v="G"/>
    <n v="14"/>
    <n v="492"/>
    <n v="1"/>
    <n v="1019015942"/>
    <s v="JONATHAN GILBERTO ROMERO CARRION        "/>
    <x v="281"/>
    <x v="256"/>
    <n v="20170131"/>
    <x v="0"/>
    <s v="PAGO NOMINA VARIAS CPS CON CARGO A VARIOS CONVENIO"/>
    <n v="-669000"/>
    <n v="0"/>
    <n v="669000"/>
    <n v="0"/>
  </r>
  <r>
    <s v="G"/>
    <n v="14"/>
    <n v="492"/>
    <n v="2"/>
    <n v="1019015942"/>
    <s v="JONATHAN GILBERTO ROMERO CARRION        "/>
    <x v="282"/>
    <x v="257"/>
    <n v="20170131"/>
    <x v="0"/>
    <s v="PAGO NOMINA VARIAS CPS CON CARGO A VARIOS CONVENIO"/>
    <n v="669000"/>
    <n v="669000"/>
    <n v="0"/>
    <n v="0"/>
  </r>
  <r>
    <s v="G"/>
    <n v="14"/>
    <n v="493"/>
    <n v="1"/>
    <n v="94443496"/>
    <s v="ORTIZ POSSO HEBERT ENRIQUE              "/>
    <x v="285"/>
    <x v="260"/>
    <n v="20170131"/>
    <x v="0"/>
    <s v="PAGO NOMINA VARIAS CPS CON CARGO A VARIOS CONVENIO"/>
    <n v="-2911180"/>
    <n v="0"/>
    <n v="2911180"/>
    <n v="0"/>
  </r>
  <r>
    <s v="G"/>
    <n v="14"/>
    <n v="493"/>
    <n v="2"/>
    <n v="94443496"/>
    <s v="ORTIZ POSSO HEBERT ENRIQUE              "/>
    <x v="282"/>
    <x v="257"/>
    <n v="20170131"/>
    <x v="0"/>
    <s v="PAGO NOMINA VARIAS CPS CON CARGO A VARIOS CONVENIO"/>
    <n v="3000000"/>
    <n v="3000000"/>
    <n v="0"/>
    <n v="0"/>
  </r>
  <r>
    <s v="G"/>
    <n v="14"/>
    <n v="493"/>
    <n v="3"/>
    <n v="94443496"/>
    <s v="ORTIZ POSSO HEBERT ENRIQUE              "/>
    <x v="66"/>
    <x v="64"/>
    <n v="20170131"/>
    <x v="0"/>
    <s v="PAGO NOMINA VARIAS CPS CON CARGO A VARIOS CONVENIO"/>
    <n v="-19212"/>
    <n v="0"/>
    <n v="19212"/>
    <n v="3000000"/>
  </r>
  <r>
    <s v="G"/>
    <n v="14"/>
    <n v="493"/>
    <n v="4"/>
    <n v="94443496"/>
    <s v="ORTIZ POSSO HEBERT ENRIQUE              "/>
    <x v="75"/>
    <x v="73"/>
    <n v="20170131"/>
    <x v="0"/>
    <s v="PAGO NOMINA VARIAS CPS CON CARGO A VARIOS CONVENIO"/>
    <n v="-19888"/>
    <n v="0"/>
    <n v="19888"/>
    <n v="3000000"/>
  </r>
  <r>
    <s v="G"/>
    <n v="14"/>
    <n v="493"/>
    <n v="5"/>
    <n v="94443496"/>
    <s v="ORTIZ POSSO HEBERT ENRIQUE              "/>
    <x v="77"/>
    <x v="75"/>
    <n v="20170131"/>
    <x v="0"/>
    <s v="PAGO NOMINA VARIAS CPS CON CARGO A VARIOS CONVENIO"/>
    <n v="-9944"/>
    <n v="0"/>
    <n v="9944"/>
    <n v="3000000"/>
  </r>
  <r>
    <s v="G"/>
    <n v="14"/>
    <n v="493"/>
    <n v="6"/>
    <n v="94443496"/>
    <s v="ORTIZ POSSO HEBERT ENRIQUE              "/>
    <x v="24"/>
    <x v="24"/>
    <n v="20170131"/>
    <x v="0"/>
    <s v="PAGO NOMINA VARIAS CPS CON CARGO A VARIOS CONVENIO"/>
    <n v="-39776"/>
    <n v="0"/>
    <n v="39776"/>
    <n v="3000000"/>
  </r>
  <r>
    <s v="G"/>
    <n v="14"/>
    <n v="494"/>
    <n v="1"/>
    <n v="900538345"/>
    <s v="WORKPLAST S A S                         "/>
    <x v="285"/>
    <x v="260"/>
    <n v="20170131"/>
    <x v="0"/>
    <s v="PRESTAR SUS SERVICIOS DE DOTACION Y ELEMENTOS PARA"/>
    <n v="-42752736"/>
    <n v="0"/>
    <n v="42752736"/>
    <n v="0"/>
  </r>
  <r>
    <s v="G"/>
    <n v="14"/>
    <n v="494"/>
    <n v="2"/>
    <n v="900538345"/>
    <s v="WORKPLAST S A S                         "/>
    <x v="282"/>
    <x v="257"/>
    <n v="20170131"/>
    <x v="0"/>
    <s v="PRESTAR SUS SERVICIOS DE DOTACION Y ELEMENTOS PARA"/>
    <n v="45499994"/>
    <n v="45499994"/>
    <n v="0"/>
    <n v="0"/>
  </r>
  <r>
    <s v="G"/>
    <n v="14"/>
    <n v="494"/>
    <n v="3"/>
    <n v="900538345"/>
    <s v="WORKPLAST S A S                         "/>
    <x v="67"/>
    <x v="65"/>
    <n v="20170131"/>
    <x v="0"/>
    <s v="PRESTAR SUS SERVICIOS DE DOTACION Y ELEMENTOS PARA"/>
    <n v="-433034"/>
    <n v="0"/>
    <n v="433034"/>
    <n v="45499994"/>
  </r>
  <r>
    <s v="G"/>
    <n v="14"/>
    <n v="494"/>
    <n v="4"/>
    <n v="900538345"/>
    <s v="WORKPLAST S A S                         "/>
    <x v="74"/>
    <x v="72"/>
    <n v="20170131"/>
    <x v="0"/>
    <s v="PRESTAR SUS SERVICIOS DE DOTACION Y ELEMENTOS PARA"/>
    <n v="-392241"/>
    <n v="0"/>
    <n v="392241"/>
    <n v="45499994"/>
  </r>
  <r>
    <s v="G"/>
    <n v="14"/>
    <n v="494"/>
    <n v="5"/>
    <n v="900538345"/>
    <s v="WORKPLAST S A S                         "/>
    <x v="94"/>
    <x v="90"/>
    <n v="20170131"/>
    <x v="0"/>
    <s v="PRESTAR SUS SERVICIOS DE DOTACION Y ELEMENTOS PARA"/>
    <n v="-941379"/>
    <n v="0"/>
    <n v="941379"/>
    <n v="45499994"/>
  </r>
  <r>
    <s v="G"/>
    <n v="14"/>
    <n v="494"/>
    <n v="6"/>
    <n v="900538345"/>
    <s v="WORKPLAST S A S                         "/>
    <x v="76"/>
    <x v="74"/>
    <n v="20170131"/>
    <x v="0"/>
    <s v="PRESTAR SUS SERVICIOS DE DOTACION Y ELEMENTOS PARA"/>
    <n v="-196121"/>
    <n v="0"/>
    <n v="196121"/>
    <n v="45499994"/>
  </r>
  <r>
    <s v="G"/>
    <n v="14"/>
    <n v="494"/>
    <n v="7"/>
    <n v="900538345"/>
    <s v="WORKPLAST S A S                         "/>
    <x v="80"/>
    <x v="24"/>
    <n v="20170131"/>
    <x v="0"/>
    <s v="PRESTAR SUS SERVICIOS DE DOTACION Y ELEMENTOS PARA"/>
    <n v="-784483"/>
    <n v="0"/>
    <n v="784483"/>
    <n v="45499994"/>
  </r>
  <r>
    <s v="G"/>
    <n v="14"/>
    <n v="495"/>
    <n v="1"/>
    <n v="79312331"/>
    <s v="GUERRERO SALAS HUMBERTO                 "/>
    <x v="286"/>
    <x v="261"/>
    <n v="20170131"/>
    <x v="0"/>
    <s v="PAGO NOMINA VARIAS RESOLUCION SAR CON CARGO AL CON"/>
    <n v="-2185807"/>
    <n v="0"/>
    <n v="2185807"/>
    <n v="0"/>
  </r>
  <r>
    <s v="G"/>
    <n v="14"/>
    <n v="495"/>
    <n v="2"/>
    <n v="79312331"/>
    <s v="GUERRERO SALAS HUMBERTO                 "/>
    <x v="282"/>
    <x v="257"/>
    <n v="20170131"/>
    <x v="0"/>
    <s v="PAGO NOMINA VARIAS RESOLUCION SAR CON CARGO AL CON"/>
    <n v="2375000"/>
    <n v="2375000"/>
    <n v="0"/>
    <n v="0"/>
  </r>
  <r>
    <s v="G"/>
    <n v="14"/>
    <n v="495"/>
    <n v="3"/>
    <n v="79312331"/>
    <s v="GUERRERO SALAS HUMBERTO                 "/>
    <x v="93"/>
    <x v="89"/>
    <n v="20170131"/>
    <x v="0"/>
    <s v="PAGO NOMINA VARIAS RESOLUCION SAR CON CARGO AL CON"/>
    <n v="-83125"/>
    <n v="0"/>
    <n v="83125"/>
    <n v="2375000"/>
  </r>
  <r>
    <s v="G"/>
    <n v="14"/>
    <n v="495"/>
    <n v="4"/>
    <n v="79312331"/>
    <s v="GUERRERO SALAS HUMBERTO                 "/>
    <x v="66"/>
    <x v="64"/>
    <n v="20170131"/>
    <x v="0"/>
    <s v="PAGO NOMINA VARIAS RESOLUCION SAR CON CARGO AL CON"/>
    <n v="-22943"/>
    <n v="0"/>
    <n v="22943"/>
    <n v="2375000"/>
  </r>
  <r>
    <s v="G"/>
    <n v="14"/>
    <n v="495"/>
    <n v="5"/>
    <n v="79312331"/>
    <s v="GUERRERO SALAS HUMBERTO                 "/>
    <x v="74"/>
    <x v="72"/>
    <n v="20170131"/>
    <x v="0"/>
    <s v="PAGO NOMINA VARIAS RESOLUCION SAR CON CARGO AL CON"/>
    <n v="-23750"/>
    <n v="0"/>
    <n v="23750"/>
    <n v="2375000"/>
  </r>
  <r>
    <s v="G"/>
    <n v="14"/>
    <n v="495"/>
    <n v="6"/>
    <n v="79312331"/>
    <s v="GUERRERO SALAS HUMBERTO                 "/>
    <x v="76"/>
    <x v="74"/>
    <n v="20170131"/>
    <x v="0"/>
    <s v="PAGO NOMINA VARIAS RESOLUCION SAR CON CARGO AL CON"/>
    <n v="-11875"/>
    <n v="0"/>
    <n v="11875"/>
    <n v="2375000"/>
  </r>
  <r>
    <s v="G"/>
    <n v="14"/>
    <n v="495"/>
    <n v="7"/>
    <n v="79312331"/>
    <s v="GUERRERO SALAS HUMBERTO                 "/>
    <x v="80"/>
    <x v="24"/>
    <n v="20170131"/>
    <x v="0"/>
    <s v="PAGO NOMINA VARIAS RESOLUCION SAR CON CARGO AL CON"/>
    <n v="-47500"/>
    <n v="0"/>
    <n v="47500"/>
    <n v="2375000"/>
  </r>
  <r>
    <s v="G"/>
    <n v="14"/>
    <n v="496"/>
    <n v="1"/>
    <n v="19353736"/>
    <s v="VERGARA PORTELA ROBERTO                 "/>
    <x v="286"/>
    <x v="261"/>
    <n v="20170131"/>
    <x v="0"/>
    <s v="PAGO NOMINA VARIAS RESOLUCION SAR CON CARGO AL CON"/>
    <n v="-2185807"/>
    <n v="0"/>
    <n v="2185807"/>
    <n v="0"/>
  </r>
  <r>
    <s v="G"/>
    <n v="14"/>
    <n v="496"/>
    <n v="2"/>
    <n v="19353736"/>
    <s v="VERGARA PORTELA ROBERTO                 "/>
    <x v="282"/>
    <x v="257"/>
    <n v="20170131"/>
    <x v="0"/>
    <s v="PAGO NOMINA VARIAS RESOLUCION SAR CON CARGO AL CON"/>
    <n v="2375000"/>
    <n v="2375000"/>
    <n v="0"/>
    <n v="0"/>
  </r>
  <r>
    <s v="G"/>
    <n v="14"/>
    <n v="496"/>
    <n v="3"/>
    <n v="19353736"/>
    <s v="VERGARA PORTELA ROBERTO                 "/>
    <x v="93"/>
    <x v="89"/>
    <n v="20170131"/>
    <x v="0"/>
    <s v="PAGO NOMINA VARIAS RESOLUCION SAR CON CARGO AL CON"/>
    <n v="-83125"/>
    <n v="0"/>
    <n v="83125"/>
    <n v="2375000"/>
  </r>
  <r>
    <s v="G"/>
    <n v="14"/>
    <n v="496"/>
    <n v="4"/>
    <n v="19353736"/>
    <s v="VERGARA PORTELA ROBERTO                 "/>
    <x v="66"/>
    <x v="64"/>
    <n v="20170131"/>
    <x v="0"/>
    <s v="PAGO NOMINA VARIAS RESOLUCION SAR CON CARGO AL CON"/>
    <n v="-22943"/>
    <n v="0"/>
    <n v="22943"/>
    <n v="2375000"/>
  </r>
  <r>
    <s v="G"/>
    <n v="14"/>
    <n v="496"/>
    <n v="5"/>
    <n v="19353736"/>
    <s v="VERGARA PORTELA ROBERTO                 "/>
    <x v="74"/>
    <x v="72"/>
    <n v="20170131"/>
    <x v="0"/>
    <s v="PAGO NOMINA VARIAS RESOLUCION SAR CON CARGO AL CON"/>
    <n v="-23750"/>
    <n v="0"/>
    <n v="23750"/>
    <n v="2375000"/>
  </r>
  <r>
    <s v="G"/>
    <n v="14"/>
    <n v="496"/>
    <n v="6"/>
    <n v="19353736"/>
    <s v="VERGARA PORTELA ROBERTO                 "/>
    <x v="76"/>
    <x v="74"/>
    <n v="20170131"/>
    <x v="0"/>
    <s v="PAGO NOMINA VARIAS RESOLUCION SAR CON CARGO AL CON"/>
    <n v="-11875"/>
    <n v="0"/>
    <n v="11875"/>
    <n v="2375000"/>
  </r>
  <r>
    <s v="G"/>
    <n v="14"/>
    <n v="496"/>
    <n v="7"/>
    <n v="19353736"/>
    <s v="VERGARA PORTELA ROBERTO                 "/>
    <x v="80"/>
    <x v="24"/>
    <n v="20170131"/>
    <x v="0"/>
    <s v="PAGO NOMINA VARIAS RESOLUCION SAR CON CARGO AL CON"/>
    <n v="-47500"/>
    <n v="0"/>
    <n v="47500"/>
    <n v="2375000"/>
  </r>
  <r>
    <s v="G"/>
    <n v="14"/>
    <n v="497"/>
    <n v="1"/>
    <n v="52839371"/>
    <s v="NI¥O VILLAMIZAR YENY ANDREA             "/>
    <x v="286"/>
    <x v="261"/>
    <n v="20170131"/>
    <x v="0"/>
    <s v="PAGO NOMINA VARIAS RESOLUCION SAR CON CARGO AL CON"/>
    <n v="-2356070"/>
    <n v="0"/>
    <n v="2356070"/>
    <n v="0"/>
  </r>
  <r>
    <s v="G"/>
    <n v="14"/>
    <n v="497"/>
    <n v="2"/>
    <n v="52839371"/>
    <s v="NI¥O VILLAMIZAR YENY ANDREA             "/>
    <x v="282"/>
    <x v="257"/>
    <n v="20170131"/>
    <x v="0"/>
    <s v="PAGO NOMINA VARIAS RESOLUCION SAR CON CARGO AL CON"/>
    <n v="2560000"/>
    <n v="2560000"/>
    <n v="0"/>
    <n v="0"/>
  </r>
  <r>
    <s v="G"/>
    <n v="14"/>
    <n v="497"/>
    <n v="3"/>
    <n v="52839371"/>
    <s v="NI¥O VILLAMIZAR YENY ANDREA             "/>
    <x v="93"/>
    <x v="89"/>
    <n v="20170131"/>
    <x v="0"/>
    <s v="PAGO NOMINA VARIAS RESOLUCION SAR CON CARGO AL CON"/>
    <n v="-89600"/>
    <n v="0"/>
    <n v="89600"/>
    <n v="2560000"/>
  </r>
  <r>
    <s v="G"/>
    <n v="14"/>
    <n v="497"/>
    <n v="4"/>
    <n v="52839371"/>
    <s v="NI¥O VILLAMIZAR YENY ANDREA             "/>
    <x v="66"/>
    <x v="64"/>
    <n v="20170131"/>
    <x v="0"/>
    <s v="PAGO NOMINA VARIAS RESOLUCION SAR CON CARGO AL CON"/>
    <n v="-24730"/>
    <n v="0"/>
    <n v="24730"/>
    <n v="2560000"/>
  </r>
  <r>
    <s v="G"/>
    <n v="14"/>
    <n v="497"/>
    <n v="5"/>
    <n v="52839371"/>
    <s v="NI¥O VILLAMIZAR YENY ANDREA             "/>
    <x v="74"/>
    <x v="72"/>
    <n v="20170131"/>
    <x v="0"/>
    <s v="PAGO NOMINA VARIAS RESOLUCION SAR CON CARGO AL CON"/>
    <n v="-25600"/>
    <n v="0"/>
    <n v="25600"/>
    <n v="2560000"/>
  </r>
  <r>
    <s v="G"/>
    <n v="14"/>
    <n v="497"/>
    <n v="6"/>
    <n v="52839371"/>
    <s v="NI¥O VILLAMIZAR YENY ANDREA             "/>
    <x v="76"/>
    <x v="74"/>
    <n v="20170131"/>
    <x v="0"/>
    <s v="PAGO NOMINA VARIAS RESOLUCION SAR CON CARGO AL CON"/>
    <n v="-12800"/>
    <n v="0"/>
    <n v="12800"/>
    <n v="2560000"/>
  </r>
  <r>
    <s v="G"/>
    <n v="14"/>
    <n v="497"/>
    <n v="7"/>
    <n v="52839371"/>
    <s v="NI¥O VILLAMIZAR YENY ANDREA             "/>
    <x v="80"/>
    <x v="24"/>
    <n v="20170131"/>
    <x v="0"/>
    <s v="PAGO NOMINA VARIAS RESOLUCION SAR CON CARGO AL CON"/>
    <n v="-51200"/>
    <n v="0"/>
    <n v="51200"/>
    <n v="2560000"/>
  </r>
  <r>
    <s v="G"/>
    <n v="14"/>
    <n v="498"/>
    <n v="1"/>
    <n v="7173466"/>
    <s v="EDGAR JAVIER FONSECA FAJARDO            "/>
    <x v="281"/>
    <x v="256"/>
    <n v="20170131"/>
    <x v="0"/>
    <s v="PRESTAR SERVICIOS COMO RESIDENTE EN EL MARCO DEL C"/>
    <n v="-2451486"/>
    <n v="0"/>
    <n v="2451486"/>
    <n v="0"/>
  </r>
  <r>
    <s v="G"/>
    <n v="14"/>
    <n v="498"/>
    <n v="2"/>
    <n v="7173466"/>
    <s v="EDGAR JAVIER FONSECA FAJARDO            "/>
    <x v="282"/>
    <x v="257"/>
    <n v="20170131"/>
    <x v="0"/>
    <s v="PRESTAR SERVICIOS COMO RESIDENTE EN EL MARCO DEL C"/>
    <n v="2500000"/>
    <n v="2500000"/>
    <n v="0"/>
    <n v="0"/>
  </r>
  <r>
    <s v="G"/>
    <n v="14"/>
    <n v="498"/>
    <n v="3"/>
    <n v="7173466"/>
    <s v="EDGAR JAVIER FONSECA FAJARDO            "/>
    <x v="75"/>
    <x v="73"/>
    <n v="20170131"/>
    <x v="0"/>
    <s v="PRESTAR SERVICIOS COMO RESIDENTE EN EL MARCO DEL C"/>
    <n v="-16357"/>
    <n v="0"/>
    <n v="16357"/>
    <n v="2500000"/>
  </r>
  <r>
    <s v="G"/>
    <n v="14"/>
    <n v="498"/>
    <n v="4"/>
    <n v="7173466"/>
    <s v="EDGAR JAVIER FONSECA FAJARDO            "/>
    <x v="77"/>
    <x v="75"/>
    <n v="20170131"/>
    <x v="0"/>
    <s v="PRESTAR SERVICIOS COMO RESIDENTE EN EL MARCO DEL C"/>
    <n v="-8178"/>
    <n v="0"/>
    <n v="8178"/>
    <n v="2500000"/>
  </r>
  <r>
    <s v="G"/>
    <n v="14"/>
    <n v="498"/>
    <n v="5"/>
    <n v="7173466"/>
    <s v="EDGAR JAVIER FONSECA FAJARDO            "/>
    <x v="79"/>
    <x v="77"/>
    <n v="20170131"/>
    <x v="0"/>
    <s v="PRESTAR SERVICIOS COMO RESIDENTE EN EL MARCO DEL C"/>
    <n v="-8178"/>
    <n v="0"/>
    <n v="8178"/>
    <n v="2500000"/>
  </r>
  <r>
    <s v="G"/>
    <n v="14"/>
    <n v="498"/>
    <n v="6"/>
    <n v="7173466"/>
    <s v="EDGAR JAVIER FONSECA FAJARDO            "/>
    <x v="66"/>
    <x v="64"/>
    <n v="20170131"/>
    <x v="0"/>
    <s v="PRESTAR SERVICIOS COMO RESIDENTE EN EL MARCO DEL C"/>
    <n v="-15801"/>
    <n v="0"/>
    <n v="15801"/>
    <n v="2500000"/>
  </r>
  <r>
    <s v="G"/>
    <n v="14"/>
    <n v="499"/>
    <n v="1"/>
    <n v="7173466"/>
    <s v="EDGAR JAVIER FONSECA FAJARDO            "/>
    <x v="281"/>
    <x v="256"/>
    <n v="20170131"/>
    <x v="0"/>
    <s v="HOSPEDAJE Y MOVILIZACION DENTRO DEL CONTRATO INTER"/>
    <n v="-500000"/>
    <n v="0"/>
    <n v="500000"/>
    <n v="0"/>
  </r>
  <r>
    <s v="G"/>
    <n v="14"/>
    <n v="499"/>
    <n v="2"/>
    <n v="7173466"/>
    <s v="EDGAR JAVIER FONSECA FAJARDO            "/>
    <x v="282"/>
    <x v="257"/>
    <n v="20170131"/>
    <x v="0"/>
    <s v="HOSPEDAJE Y MOVILIZACION DENTRO DEL CONTRATO INTER"/>
    <n v="500000"/>
    <n v="500000"/>
    <n v="0"/>
    <n v="0"/>
  </r>
  <r>
    <s v="G"/>
    <n v="14"/>
    <n v="500"/>
    <n v="1"/>
    <n v="1014183253"/>
    <s v="JULIAN CAMILO POVEDA MORENO             "/>
    <x v="281"/>
    <x v="256"/>
    <n v="20170131"/>
    <x v="0"/>
    <s v="PRESTAR SERVICIOS COMO RESIDENTE EN EL MARCO DEL C"/>
    <n v="-2425808"/>
    <n v="0"/>
    <n v="2425808"/>
    <n v="0"/>
  </r>
  <r>
    <s v="G"/>
    <n v="14"/>
    <n v="500"/>
    <n v="2"/>
    <n v="1014183253"/>
    <s v="JULIAN CAMILO POVEDA MORENO             "/>
    <x v="282"/>
    <x v="257"/>
    <n v="20170131"/>
    <x v="0"/>
    <s v="PRESTAR SERVICIOS COMO RESIDENTE EN EL MARCO DEL C"/>
    <n v="2500000"/>
    <n v="2500000"/>
    <n v="0"/>
    <n v="0"/>
  </r>
  <r>
    <s v="G"/>
    <n v="14"/>
    <n v="500"/>
    <n v="3"/>
    <n v="1014183253"/>
    <s v="JULIAN CAMILO POVEDA MORENO             "/>
    <x v="75"/>
    <x v="73"/>
    <n v="20170131"/>
    <x v="0"/>
    <s v="PRESTAR SERVICIOS COMO RESIDENTE EN EL MARCO DEL C"/>
    <n v="-16613"/>
    <n v="0"/>
    <n v="16613"/>
    <n v="2500000"/>
  </r>
  <r>
    <s v="G"/>
    <n v="14"/>
    <n v="500"/>
    <n v="4"/>
    <n v="1014183253"/>
    <s v="JULIAN CAMILO POVEDA MORENO             "/>
    <x v="77"/>
    <x v="75"/>
    <n v="20170131"/>
    <x v="0"/>
    <s v="PRESTAR SERVICIOS COMO RESIDENTE EN EL MARCO DEL C"/>
    <n v="-8306"/>
    <n v="0"/>
    <n v="8306"/>
    <n v="2500000"/>
  </r>
  <r>
    <s v="G"/>
    <n v="14"/>
    <n v="500"/>
    <n v="5"/>
    <n v="1014183253"/>
    <s v="JULIAN CAMILO POVEDA MORENO             "/>
    <x v="24"/>
    <x v="24"/>
    <n v="20170131"/>
    <x v="0"/>
    <s v="PRESTAR SERVICIOS COMO RESIDENTE EN EL MARCO DEL C"/>
    <n v="-33225"/>
    <n v="0"/>
    <n v="33225"/>
    <n v="2500000"/>
  </r>
  <r>
    <s v="G"/>
    <n v="14"/>
    <n v="500"/>
    <n v="6"/>
    <n v="1014183253"/>
    <s v="JULIAN CAMILO POVEDA MORENO             "/>
    <x v="66"/>
    <x v="64"/>
    <n v="20170131"/>
    <x v="0"/>
    <s v="PRESTAR SERVICIOS COMO RESIDENTE EN EL MARCO DEL C"/>
    <n v="-16048"/>
    <n v="0"/>
    <n v="16048"/>
    <n v="2500000"/>
  </r>
  <r>
    <s v="G"/>
    <n v="14"/>
    <n v="501"/>
    <n v="1"/>
    <n v="1014183253"/>
    <s v="JULIAN CAMILO POVEDA MORENO             "/>
    <x v="281"/>
    <x v="256"/>
    <n v="20170131"/>
    <x v="0"/>
    <s v="HOSPEDAJE Y MOVILIZACION DENTRO DEL CONTRATO INTER"/>
    <n v="-4500000"/>
    <n v="0"/>
    <n v="4500000"/>
    <n v="0"/>
  </r>
  <r>
    <s v="G"/>
    <n v="14"/>
    <n v="501"/>
    <n v="2"/>
    <n v="1014183253"/>
    <s v="JULIAN CAMILO POVEDA MORENO             "/>
    <x v="282"/>
    <x v="257"/>
    <n v="20170131"/>
    <x v="0"/>
    <s v="HOSPEDAJE Y MOVILIZACION DENTRO DEL CONTRATO INTER"/>
    <n v="4500000"/>
    <n v="4500000"/>
    <n v="0"/>
    <n v="0"/>
  </r>
  <r>
    <s v="G"/>
    <n v="14"/>
    <n v="502"/>
    <n v="1"/>
    <n v="19263239"/>
    <s v="DE ANTONIO SUAREZ ORLANDO               "/>
    <x v="286"/>
    <x v="261"/>
    <n v="20170131"/>
    <x v="0"/>
    <s v="PAGO NOMINA VARIAS CPS CON CARGO A VARIOS CONVENIO"/>
    <n v="-2484203"/>
    <n v="0"/>
    <n v="2484203"/>
    <n v="0"/>
  </r>
  <r>
    <s v="G"/>
    <n v="14"/>
    <n v="502"/>
    <n v="2"/>
    <n v="19263239"/>
    <s v="DE ANTONIO SUAREZ ORLANDO               "/>
    <x v="282"/>
    <x v="257"/>
    <n v="20170131"/>
    <x v="0"/>
    <s v="PAGO NOMINA VARIAS CPS CON CARGO A VARIOS CONVENIO"/>
    <n v="2560000"/>
    <n v="2560000"/>
    <n v="0"/>
    <n v="0"/>
  </r>
  <r>
    <s v="G"/>
    <n v="14"/>
    <n v="502"/>
    <n v="3"/>
    <n v="19263239"/>
    <s v="DE ANTONIO SUAREZ ORLANDO               "/>
    <x v="66"/>
    <x v="64"/>
    <n v="20170131"/>
    <x v="0"/>
    <s v="PAGO NOMINA VARIAS CPS CON CARGO A VARIOS CONVENIO"/>
    <n v="-16395"/>
    <n v="0"/>
    <n v="16395"/>
    <n v="2560000"/>
  </r>
  <r>
    <s v="G"/>
    <n v="14"/>
    <n v="502"/>
    <n v="4"/>
    <n v="19263239"/>
    <s v="DE ANTONIO SUAREZ ORLANDO               "/>
    <x v="75"/>
    <x v="73"/>
    <n v="20170131"/>
    <x v="0"/>
    <s v="PAGO NOMINA VARIAS CPS CON CARGO A VARIOS CONVENIO"/>
    <n v="-16972"/>
    <n v="0"/>
    <n v="16972"/>
    <n v="2560000"/>
  </r>
  <r>
    <s v="G"/>
    <n v="14"/>
    <n v="502"/>
    <n v="5"/>
    <n v="19263239"/>
    <s v="DE ANTONIO SUAREZ ORLANDO               "/>
    <x v="77"/>
    <x v="75"/>
    <n v="20170131"/>
    <x v="0"/>
    <s v="PAGO NOMINA VARIAS CPS CON CARGO A VARIOS CONVENIO"/>
    <n v="-8486"/>
    <n v="0"/>
    <n v="8486"/>
    <n v="2560000"/>
  </r>
  <r>
    <s v="G"/>
    <n v="14"/>
    <n v="502"/>
    <n v="6"/>
    <n v="19263239"/>
    <s v="DE ANTONIO SUAREZ ORLANDO               "/>
    <x v="24"/>
    <x v="24"/>
    <n v="20170131"/>
    <x v="0"/>
    <s v="PAGO NOMINA VARIAS CPS CON CARGO A VARIOS CONVENIO"/>
    <n v="-33944"/>
    <n v="0"/>
    <n v="33944"/>
    <n v="2560000"/>
  </r>
  <r>
    <s v="G"/>
    <n v="14"/>
    <n v="503"/>
    <n v="1"/>
    <n v="79451774"/>
    <s v="PEREZ BEJARANO CARLOS ARTURO            "/>
    <x v="286"/>
    <x v="261"/>
    <n v="20170131"/>
    <x v="0"/>
    <s v="PAGO NOMINA VARIAS CPS CON CARGO A VARIOS CONVENIO"/>
    <n v="-2484203"/>
    <n v="0"/>
    <n v="2484203"/>
    <n v="0"/>
  </r>
  <r>
    <s v="G"/>
    <n v="14"/>
    <n v="503"/>
    <n v="2"/>
    <n v="79451774"/>
    <s v="PEREZ BEJARANO CARLOS ARTURO            "/>
    <x v="282"/>
    <x v="257"/>
    <n v="20170131"/>
    <x v="0"/>
    <s v="PAGO NOMINA VARIAS CPS CON CARGO A VARIOS CONVENIO"/>
    <n v="2560000"/>
    <n v="2560000"/>
    <n v="0"/>
    <n v="0"/>
  </r>
  <r>
    <s v="G"/>
    <n v="14"/>
    <n v="503"/>
    <n v="3"/>
    <n v="79451774"/>
    <s v="PEREZ BEJARANO CARLOS ARTURO            "/>
    <x v="66"/>
    <x v="64"/>
    <n v="20170131"/>
    <x v="0"/>
    <s v="PAGO NOMINA VARIAS CPS CON CARGO A VARIOS CONVENIO"/>
    <n v="-16395"/>
    <n v="0"/>
    <n v="16395"/>
    <n v="2560000"/>
  </r>
  <r>
    <s v="G"/>
    <n v="14"/>
    <n v="503"/>
    <n v="4"/>
    <n v="79451774"/>
    <s v="PEREZ BEJARANO CARLOS ARTURO            "/>
    <x v="75"/>
    <x v="73"/>
    <n v="20170131"/>
    <x v="0"/>
    <s v="PAGO NOMINA VARIAS CPS CON CARGO A VARIOS CONVENIO"/>
    <n v="-16972"/>
    <n v="0"/>
    <n v="16972"/>
    <n v="2560000"/>
  </r>
  <r>
    <s v="G"/>
    <n v="14"/>
    <n v="503"/>
    <n v="5"/>
    <n v="79451774"/>
    <s v="PEREZ BEJARANO CARLOS ARTURO            "/>
    <x v="77"/>
    <x v="75"/>
    <n v="20170131"/>
    <x v="0"/>
    <s v="PAGO NOMINA VARIAS CPS CON CARGO A VARIOS CONVENIO"/>
    <n v="-8486"/>
    <n v="0"/>
    <n v="8486"/>
    <n v="2560000"/>
  </r>
  <r>
    <s v="G"/>
    <n v="14"/>
    <n v="503"/>
    <n v="6"/>
    <n v="79451774"/>
    <s v="PEREZ BEJARANO CARLOS ARTURO            "/>
    <x v="24"/>
    <x v="24"/>
    <n v="20170131"/>
    <x v="0"/>
    <s v="PAGO NOMINA VARIAS CPS CON CARGO A VARIOS CONVENIO"/>
    <n v="-33944"/>
    <n v="0"/>
    <n v="33944"/>
    <n v="2560000"/>
  </r>
  <r>
    <s v="G"/>
    <n v="14"/>
    <n v="504"/>
    <n v="1"/>
    <n v="19455157"/>
    <s v="DUARTE HERRERA MIGUEL ARTURO            "/>
    <x v="283"/>
    <x v="258"/>
    <n v="20170202"/>
    <x v="1"/>
    <s v="CONTRATAR SERVICIOS PARA EL MANTENIMIENTO ESTANTER"/>
    <n v="-716272"/>
    <n v="0"/>
    <n v="716272"/>
    <n v="0"/>
  </r>
  <r>
    <s v="G"/>
    <n v="14"/>
    <n v="504"/>
    <n v="2"/>
    <n v="19455157"/>
    <s v="DUARTE HERRERA MIGUEL ARTURO            "/>
    <x v="282"/>
    <x v="257"/>
    <n v="20170202"/>
    <x v="1"/>
    <s v="CONTRATAR SERVICIOS PARA EL MANTENIMIENTO ESTANTER"/>
    <n v="800000"/>
    <n v="800000"/>
    <n v="0"/>
    <n v="0"/>
  </r>
  <r>
    <s v="G"/>
    <n v="14"/>
    <n v="504"/>
    <n v="3"/>
    <n v="19455157"/>
    <s v="DUARTE HERRERA MIGUEL ARTURO            "/>
    <x v="66"/>
    <x v="64"/>
    <n v="20170202"/>
    <x v="1"/>
    <s v="CONTRATAR SERVICIOS PARA EL MANTENIMIENTO ESTANTER"/>
    <n v="-7728"/>
    <n v="0"/>
    <n v="7728"/>
    <n v="800000"/>
  </r>
  <r>
    <s v="G"/>
    <n v="14"/>
    <n v="504"/>
    <n v="4"/>
    <n v="19455157"/>
    <s v="DUARTE HERRERA MIGUEL ARTURO            "/>
    <x v="74"/>
    <x v="72"/>
    <n v="20170202"/>
    <x v="1"/>
    <s v="CONTRATAR SERVICIOS PARA EL MANTENIMIENTO ESTANTER"/>
    <n v="-8000"/>
    <n v="0"/>
    <n v="8000"/>
    <n v="800000"/>
  </r>
  <r>
    <s v="G"/>
    <n v="14"/>
    <n v="504"/>
    <n v="5"/>
    <n v="19455157"/>
    <s v="DUARTE HERRERA MIGUEL ARTURO            "/>
    <x v="76"/>
    <x v="74"/>
    <n v="20170202"/>
    <x v="1"/>
    <s v="CONTRATAR SERVICIOS PARA EL MANTENIMIENTO ESTANTER"/>
    <n v="-4000"/>
    <n v="0"/>
    <n v="4000"/>
    <n v="800000"/>
  </r>
  <r>
    <s v="G"/>
    <n v="14"/>
    <n v="504"/>
    <n v="6"/>
    <n v="19455157"/>
    <s v="DUARTE HERRERA MIGUEL ARTURO            "/>
    <x v="80"/>
    <x v="24"/>
    <n v="20170202"/>
    <x v="1"/>
    <s v="CONTRATAR SERVICIOS PARA EL MANTENIMIENTO ESTANTER"/>
    <n v="-16000"/>
    <n v="0"/>
    <n v="16000"/>
    <n v="800000"/>
  </r>
  <r>
    <s v="G"/>
    <n v="14"/>
    <n v="504"/>
    <n v="7"/>
    <n v="19455157"/>
    <s v="DUARTE HERRERA MIGUEL ARTURO            "/>
    <x v="84"/>
    <x v="80"/>
    <n v="20170202"/>
    <x v="1"/>
    <s v="CONTRATAR SERVICIOS PARA EL MANTENIMIENTO ESTANTER"/>
    <n v="-48000"/>
    <n v="0"/>
    <n v="48000"/>
    <n v="800000"/>
  </r>
  <r>
    <s v="G"/>
    <n v="14"/>
    <n v="505"/>
    <n v="1"/>
    <n v="19316945"/>
    <s v="DIAZ ORTIZ VICTOR HUGO                  "/>
    <x v="281"/>
    <x v="256"/>
    <n v="20170131"/>
    <x v="0"/>
    <s v="PAGO NOMINA VARIAS CPS CON CARGO A VARIOS CONVENIO"/>
    <n v="-5237904"/>
    <n v="0"/>
    <n v="5237904"/>
    <n v="0"/>
  </r>
  <r>
    <s v="G"/>
    <n v="14"/>
    <n v="505"/>
    <n v="2"/>
    <n v="19316945"/>
    <s v="DIAZ ORTIZ VICTOR HUGO                  "/>
    <x v="282"/>
    <x v="257"/>
    <n v="20170131"/>
    <x v="0"/>
    <s v="PAGO NOMINA VARIAS CPS CON CARGO A VARIOS CONVENIO"/>
    <n v="5600000"/>
    <n v="5600000"/>
    <n v="0"/>
    <n v="0"/>
  </r>
  <r>
    <s v="G"/>
    <n v="14"/>
    <n v="505"/>
    <n v="3"/>
    <n v="19316945"/>
    <s v="DIAZ ORTIZ VICTOR HUGO                  "/>
    <x v="93"/>
    <x v="89"/>
    <n v="20170131"/>
    <x v="0"/>
    <s v="PAGO NOMINA VARIAS CPS CON CARGO A VARIOS CONVENIO"/>
    <n v="-196000"/>
    <n v="0"/>
    <n v="196000"/>
    <n v="5600000"/>
  </r>
  <r>
    <s v="G"/>
    <n v="14"/>
    <n v="505"/>
    <n v="4"/>
    <n v="19316945"/>
    <s v="DIAZ ORTIZ VICTOR HUGO                  "/>
    <x v="66"/>
    <x v="64"/>
    <n v="20170131"/>
    <x v="0"/>
    <s v="PAGO NOMINA VARIAS CPS CON CARGO A VARIOS CONVENIO"/>
    <n v="-54096"/>
    <n v="0"/>
    <n v="54096"/>
    <n v="5600000"/>
  </r>
  <r>
    <s v="G"/>
    <n v="14"/>
    <n v="505"/>
    <n v="5"/>
    <n v="19316945"/>
    <s v="DIAZ ORTIZ VICTOR HUGO                  "/>
    <x v="74"/>
    <x v="72"/>
    <n v="20170131"/>
    <x v="0"/>
    <s v="PAGO NOMINA VARIAS CPS CON CARGO A VARIOS CONVENIO"/>
    <n v="-56000"/>
    <n v="0"/>
    <n v="56000"/>
    <n v="5600000"/>
  </r>
  <r>
    <s v="G"/>
    <n v="14"/>
    <n v="505"/>
    <n v="6"/>
    <n v="19316945"/>
    <s v="DIAZ ORTIZ VICTOR HUGO                  "/>
    <x v="76"/>
    <x v="74"/>
    <n v="20170131"/>
    <x v="0"/>
    <s v="PAGO NOMINA VARIAS CPS CON CARGO A VARIOS CONVENIO"/>
    <n v="-28000"/>
    <n v="0"/>
    <n v="28000"/>
    <n v="5600000"/>
  </r>
  <r>
    <s v="G"/>
    <n v="14"/>
    <n v="505"/>
    <n v="7"/>
    <n v="19316945"/>
    <s v="DIAZ ORTIZ VICTOR HUGO                  "/>
    <x v="78"/>
    <x v="76"/>
    <n v="20170131"/>
    <x v="0"/>
    <s v="PAGO NOMINA VARIAS CPS CON CARGO A VARIOS CONVENIO"/>
    <n v="-28000"/>
    <n v="0"/>
    <n v="28000"/>
    <n v="5600000"/>
  </r>
  <r>
    <s v="G"/>
    <n v="14"/>
    <n v="506"/>
    <n v="1"/>
    <n v="79294265"/>
    <s v="ARCOS MARTINEZ FABIO OMAR               "/>
    <x v="286"/>
    <x v="261"/>
    <n v="20170131"/>
    <x v="0"/>
    <s v="PAGO NOMINA VARIAS CPS CON CARGO A VARIOS CONVENIO"/>
    <n v="-5480983"/>
    <n v="0"/>
    <n v="5480983"/>
    <n v="0"/>
  </r>
  <r>
    <s v="G"/>
    <n v="14"/>
    <n v="506"/>
    <n v="2"/>
    <n v="79294265"/>
    <s v="ARCOS MARTINEZ FABIO OMAR               "/>
    <x v="282"/>
    <x v="257"/>
    <n v="20170131"/>
    <x v="0"/>
    <s v="PAGO NOMINA VARIAS CPS CON CARGO A VARIOS CONVENIO"/>
    <n v="5810000"/>
    <n v="5810000"/>
    <n v="0"/>
    <n v="0"/>
  </r>
  <r>
    <s v="G"/>
    <n v="14"/>
    <n v="506"/>
    <n v="3"/>
    <n v="79294265"/>
    <s v="ARCOS MARTINEZ FABIO OMAR               "/>
    <x v="81"/>
    <x v="78"/>
    <n v="20170131"/>
    <x v="0"/>
    <s v="PAGO NOMINA VARIAS CPS CON CARGO A VARIOS CONVENIO"/>
    <n v="-157000"/>
    <n v="0"/>
    <n v="157000"/>
    <n v="5810000"/>
  </r>
  <r>
    <s v="G"/>
    <n v="14"/>
    <n v="506"/>
    <n v="4"/>
    <n v="79294265"/>
    <s v="ARCOS MARTINEZ FABIO OMAR               "/>
    <x v="66"/>
    <x v="64"/>
    <n v="20170131"/>
    <x v="0"/>
    <s v="PAGO NOMINA VARIAS CPS CON CARGO A VARIOS CONVENIO"/>
    <n v="-37207"/>
    <n v="0"/>
    <n v="37207"/>
    <n v="5810000"/>
  </r>
  <r>
    <s v="G"/>
    <n v="14"/>
    <n v="506"/>
    <n v="5"/>
    <n v="79294265"/>
    <s v="ARCOS MARTINEZ FABIO OMAR               "/>
    <x v="75"/>
    <x v="73"/>
    <n v="20170131"/>
    <x v="0"/>
    <s v="PAGO NOMINA VARIAS CPS CON CARGO A VARIOS CONVENIO"/>
    <n v="-38517"/>
    <n v="0"/>
    <n v="38517"/>
    <n v="5810000"/>
  </r>
  <r>
    <s v="G"/>
    <n v="14"/>
    <n v="506"/>
    <n v="6"/>
    <n v="79294265"/>
    <s v="ARCOS MARTINEZ FABIO OMAR               "/>
    <x v="77"/>
    <x v="75"/>
    <n v="20170131"/>
    <x v="0"/>
    <s v="PAGO NOMINA VARIAS CPS CON CARGO A VARIOS CONVENIO"/>
    <n v="-19259"/>
    <n v="0"/>
    <n v="19259"/>
    <n v="5810000"/>
  </r>
  <r>
    <s v="G"/>
    <n v="14"/>
    <n v="506"/>
    <n v="7"/>
    <n v="79294265"/>
    <s v="ARCOS MARTINEZ FABIO OMAR               "/>
    <x v="24"/>
    <x v="24"/>
    <n v="20170131"/>
    <x v="0"/>
    <s v="PAGO NOMINA VARIAS CPS CON CARGO A VARIOS CONVENIO"/>
    <n v="-77034"/>
    <n v="0"/>
    <n v="77034"/>
    <n v="5810000"/>
  </r>
  <r>
    <s v="G"/>
    <n v="14"/>
    <n v="507"/>
    <n v="1"/>
    <n v="79044644"/>
    <s v="FERNANDEZ FLORIAN EFREN                 "/>
    <x v="283"/>
    <x v="258"/>
    <n v="20170201"/>
    <x v="1"/>
    <s v="PAGO NOMINAS VARIAS CPS CON CARGO A DIFERENTES CON"/>
    <n v="-6943777"/>
    <n v="0"/>
    <n v="6943777"/>
    <n v="0"/>
  </r>
  <r>
    <s v="G"/>
    <n v="14"/>
    <n v="507"/>
    <n v="2"/>
    <n v="79044644"/>
    <s v="FERNANDEZ FLORIAN EFREN                 "/>
    <x v="282"/>
    <x v="257"/>
    <n v="20170201"/>
    <x v="1"/>
    <s v="PAGO NOMINAS VARIAS CPS CON CARGO A DIFERENTES CON"/>
    <n v="7540000"/>
    <n v="7540000"/>
    <n v="0"/>
    <n v="0"/>
  </r>
  <r>
    <s v="G"/>
    <n v="14"/>
    <n v="507"/>
    <n v="3"/>
    <n v="79044644"/>
    <s v="FERNANDEZ FLORIAN EFREN                 "/>
    <x v="75"/>
    <x v="73"/>
    <n v="20170201"/>
    <x v="1"/>
    <s v="PAGO NOMINAS VARIAS CPS CON CARGO A DIFERENTES CON"/>
    <n v="-49759"/>
    <n v="0"/>
    <n v="49759"/>
    <n v="7540000"/>
  </r>
  <r>
    <s v="G"/>
    <n v="14"/>
    <n v="507"/>
    <n v="4"/>
    <n v="79044644"/>
    <s v="FERNANDEZ FLORIAN EFREN                 "/>
    <x v="81"/>
    <x v="78"/>
    <n v="20170201"/>
    <x v="1"/>
    <s v="PAGO NOMINAS VARIAS CPS CON CARGO A DIFERENTES CON"/>
    <n v="-374000"/>
    <n v="0"/>
    <n v="374000"/>
    <n v="7540000"/>
  </r>
  <r>
    <s v="G"/>
    <n v="14"/>
    <n v="507"/>
    <n v="5"/>
    <n v="79044644"/>
    <s v="FERNANDEZ FLORIAN EFREN                 "/>
    <x v="66"/>
    <x v="64"/>
    <n v="20170201"/>
    <x v="1"/>
    <s v="PAGO NOMINAS VARIAS CPS CON CARGO A DIFERENTES CON"/>
    <n v="-48067"/>
    <n v="0"/>
    <n v="48067"/>
    <n v="7540000"/>
  </r>
  <r>
    <s v="G"/>
    <n v="14"/>
    <n v="507"/>
    <n v="6"/>
    <n v="79044644"/>
    <s v="FERNANDEZ FLORIAN EFREN                 "/>
    <x v="24"/>
    <x v="24"/>
    <n v="20170201"/>
    <x v="1"/>
    <s v="PAGO NOMINAS VARIAS CPS CON CARGO A DIFERENTES CON"/>
    <n v="-99518"/>
    <n v="0"/>
    <n v="99518"/>
    <n v="7540000"/>
  </r>
  <r>
    <s v="G"/>
    <n v="14"/>
    <n v="507"/>
    <n v="7"/>
    <n v="79044644"/>
    <s v="FERNANDEZ FLORIAN EFREN                 "/>
    <x v="77"/>
    <x v="75"/>
    <n v="20170201"/>
    <x v="1"/>
    <s v="PAGO NOMINAS VARIAS CPS CON CARGO A DIFERENTES CON"/>
    <n v="-24879"/>
    <n v="0"/>
    <n v="24879"/>
    <n v="7540000"/>
  </r>
  <r>
    <s v="G"/>
    <n v="14"/>
    <n v="508"/>
    <n v="1"/>
    <n v="79237264"/>
    <s v="RODRIGUEZ URUE¥A CARLOS RAMON           "/>
    <x v="283"/>
    <x v="258"/>
    <n v="20170201"/>
    <x v="1"/>
    <s v="PAGO NOMINAS VARIAS CPS CON CARGO A DIFERENTES CON"/>
    <n v="-7501849"/>
    <n v="0"/>
    <n v="7501849"/>
    <n v="0"/>
  </r>
  <r>
    <s v="G"/>
    <n v="14"/>
    <n v="508"/>
    <n v="2"/>
    <n v="79237264"/>
    <s v="RODRIGUEZ URUE¥A CARLOS RAMON           "/>
    <x v="282"/>
    <x v="257"/>
    <n v="20170201"/>
    <x v="1"/>
    <s v="PAGO NOMINAS VARIAS CPS CON CARGO A DIFERENTES CON"/>
    <n v="8250000"/>
    <n v="8250000"/>
    <n v="0"/>
    <n v="0"/>
  </r>
  <r>
    <s v="G"/>
    <n v="14"/>
    <n v="508"/>
    <n v="3"/>
    <n v="79237264"/>
    <s v="RODRIGUEZ URUE¥A CARLOS RAMON           "/>
    <x v="75"/>
    <x v="73"/>
    <n v="20170201"/>
    <x v="1"/>
    <s v="PAGO NOMINAS VARIAS CPS CON CARGO A DIFERENTES CON"/>
    <n v="-54445"/>
    <n v="0"/>
    <n v="54445"/>
    <n v="8250000"/>
  </r>
  <r>
    <s v="G"/>
    <n v="14"/>
    <n v="508"/>
    <n v="4"/>
    <n v="79237264"/>
    <s v="RODRIGUEZ URUE¥A CARLOS RAMON           "/>
    <x v="81"/>
    <x v="78"/>
    <n v="20170201"/>
    <x v="1"/>
    <s v="PAGO NOMINAS VARIAS CPS CON CARGO A DIFERENTES CON"/>
    <n v="-505000"/>
    <n v="0"/>
    <n v="505000"/>
    <n v="8250000"/>
  </r>
  <r>
    <s v="G"/>
    <n v="14"/>
    <n v="508"/>
    <n v="5"/>
    <n v="79237264"/>
    <s v="RODRIGUEZ URUE¥A CARLOS RAMON           "/>
    <x v="66"/>
    <x v="64"/>
    <n v="20170201"/>
    <x v="1"/>
    <s v="PAGO NOMINAS VARIAS CPS CON CARGO A DIFERENTES CON"/>
    <n v="-52594"/>
    <n v="0"/>
    <n v="52594"/>
    <n v="8250000"/>
  </r>
  <r>
    <s v="G"/>
    <n v="14"/>
    <n v="508"/>
    <n v="6"/>
    <n v="79237264"/>
    <s v="RODRIGUEZ URUE¥A CARLOS RAMON           "/>
    <x v="24"/>
    <x v="24"/>
    <n v="20170201"/>
    <x v="1"/>
    <s v="PAGO NOMINAS VARIAS CPS CON CARGO A DIFERENTES CON"/>
    <n v="-108890"/>
    <n v="0"/>
    <n v="108890"/>
    <n v="8250000"/>
  </r>
  <r>
    <s v="G"/>
    <n v="14"/>
    <n v="508"/>
    <n v="7"/>
    <n v="79237264"/>
    <s v="RODRIGUEZ URUE¥A CARLOS RAMON           "/>
    <x v="77"/>
    <x v="75"/>
    <n v="20170201"/>
    <x v="1"/>
    <s v="PAGO NOMINAS VARIAS CPS CON CARGO A DIFERENTES CON"/>
    <n v="-27222"/>
    <n v="0"/>
    <n v="27222"/>
    <n v="8250000"/>
  </r>
  <r>
    <s v="G"/>
    <n v="14"/>
    <n v="509"/>
    <n v="1"/>
    <n v="1012348246"/>
    <s v="PALACIOS RINCON DIANA JASBLEIDY         "/>
    <x v="298"/>
    <x v="273"/>
    <n v="20170202"/>
    <x v="1"/>
    <s v="PAGO NOMINAS VARIAS CPS CON CARGO A DIFERENTES CON"/>
    <n v="-780301"/>
    <n v="0"/>
    <n v="780301"/>
    <n v="0"/>
  </r>
  <r>
    <s v="G"/>
    <n v="14"/>
    <n v="509"/>
    <n v="2"/>
    <n v="1012348246"/>
    <s v="PALACIOS RINCON DIANA JASBLEIDY         "/>
    <x v="282"/>
    <x v="257"/>
    <n v="20170202"/>
    <x v="1"/>
    <s v="PAGO NOMINAS VARIAS CPS CON CARGO A DIFERENTES CON"/>
    <n v="800000"/>
    <n v="800000"/>
    <n v="0"/>
    <n v="0"/>
  </r>
  <r>
    <s v="G"/>
    <n v="14"/>
    <n v="509"/>
    <n v="3"/>
    <n v="1012348246"/>
    <s v="PALACIOS RINCON DIANA JASBLEIDY         "/>
    <x v="75"/>
    <x v="73"/>
    <n v="20170202"/>
    <x v="1"/>
    <s v="PAGO NOMINAS VARIAS CPS CON CARGO A DIFERENTES CON"/>
    <n v="-4411"/>
    <n v="0"/>
    <n v="4411"/>
    <n v="800000"/>
  </r>
  <r>
    <s v="G"/>
    <n v="14"/>
    <n v="509"/>
    <n v="4"/>
    <n v="1012348246"/>
    <s v="PALACIOS RINCON DIANA JASBLEIDY         "/>
    <x v="66"/>
    <x v="64"/>
    <n v="20170202"/>
    <x v="1"/>
    <s v="PAGO NOMINAS VARIAS CPS CON CARGO A DIFERENTES CON"/>
    <n v="-4261"/>
    <n v="0"/>
    <n v="4261"/>
    <n v="800000"/>
  </r>
  <r>
    <s v="G"/>
    <n v="14"/>
    <n v="509"/>
    <n v="5"/>
    <n v="1012348246"/>
    <s v="PALACIOS RINCON DIANA JASBLEIDY         "/>
    <x v="24"/>
    <x v="24"/>
    <n v="20170202"/>
    <x v="1"/>
    <s v="PAGO NOMINAS VARIAS CPS CON CARGO A DIFERENTES CON"/>
    <n v="-8822"/>
    <n v="0"/>
    <n v="8822"/>
    <n v="800000"/>
  </r>
  <r>
    <s v="G"/>
    <n v="14"/>
    <n v="509"/>
    <n v="6"/>
    <n v="1012348246"/>
    <s v="PALACIOS RINCON DIANA JASBLEIDY         "/>
    <x v="77"/>
    <x v="75"/>
    <n v="20170202"/>
    <x v="1"/>
    <s v="PAGO NOMINAS VARIAS CPS CON CARGO A DIFERENTES CON"/>
    <n v="-2205"/>
    <n v="0"/>
    <n v="2205"/>
    <n v="800000"/>
  </r>
  <r>
    <s v="G"/>
    <n v="14"/>
    <n v="510"/>
    <n v="1"/>
    <n v="25785888"/>
    <s v="MEDRANO LOPEZ ROSAURA                   "/>
    <x v="298"/>
    <x v="273"/>
    <n v="20170206"/>
    <x v="1"/>
    <s v="PAGO NOMINAS VARIAS CPS CON CARGO A DIFERENTES CON"/>
    <n v="-3105259"/>
    <n v="0"/>
    <n v="3105259"/>
    <n v="0"/>
  </r>
  <r>
    <s v="G"/>
    <n v="14"/>
    <n v="510"/>
    <n v="2"/>
    <n v="25785888"/>
    <s v="MEDRANO LOPEZ ROSAURA                   "/>
    <x v="282"/>
    <x v="257"/>
    <n v="20170206"/>
    <x v="1"/>
    <s v="PAGO NOMINAS VARIAS CPS CON CARGO A DIFERENTES CON"/>
    <n v="3200000"/>
    <n v="3200000"/>
    <n v="0"/>
    <n v="0"/>
  </r>
  <r>
    <s v="G"/>
    <n v="14"/>
    <n v="510"/>
    <n v="3"/>
    <n v="25785888"/>
    <s v="MEDRANO LOPEZ ROSAURA                   "/>
    <x v="75"/>
    <x v="73"/>
    <n v="20170206"/>
    <x v="1"/>
    <s v="PAGO NOMINAS VARIAS CPS CON CARGO A DIFERENTES CON"/>
    <n v="-21214"/>
    <n v="0"/>
    <n v="21214"/>
    <n v="3200000"/>
  </r>
  <r>
    <s v="G"/>
    <n v="14"/>
    <n v="510"/>
    <n v="4"/>
    <n v="25785888"/>
    <s v="MEDRANO LOPEZ ROSAURA                   "/>
    <x v="66"/>
    <x v="64"/>
    <n v="20170206"/>
    <x v="1"/>
    <s v="PAGO NOMINAS VARIAS CPS CON CARGO A DIFERENTES CON"/>
    <n v="-20492"/>
    <n v="0"/>
    <n v="20492"/>
    <n v="3200000"/>
  </r>
  <r>
    <s v="G"/>
    <n v="14"/>
    <n v="510"/>
    <n v="5"/>
    <n v="25785888"/>
    <s v="MEDRANO LOPEZ ROSAURA                   "/>
    <x v="24"/>
    <x v="24"/>
    <n v="20170206"/>
    <x v="1"/>
    <s v="PAGO NOMINAS VARIAS CPS CON CARGO A DIFERENTES CON"/>
    <n v="-42428"/>
    <n v="0"/>
    <n v="42428"/>
    <n v="3200000"/>
  </r>
  <r>
    <s v="G"/>
    <n v="14"/>
    <n v="510"/>
    <n v="6"/>
    <n v="25785888"/>
    <s v="MEDRANO LOPEZ ROSAURA                   "/>
    <x v="77"/>
    <x v="75"/>
    <n v="20170206"/>
    <x v="1"/>
    <s v="PAGO NOMINAS VARIAS CPS CON CARGO A DIFERENTES CON"/>
    <n v="-10607"/>
    <n v="0"/>
    <n v="10607"/>
    <n v="3200000"/>
  </r>
  <r>
    <s v="G"/>
    <n v="14"/>
    <n v="511"/>
    <n v="1"/>
    <n v="1067847410"/>
    <s v="caballero mendez jose jaime             "/>
    <x v="298"/>
    <x v="273"/>
    <n v="20170206"/>
    <x v="1"/>
    <s v="PAGO NOMINAS VARIAS CPS CON CARGO A DIFERENTES CON"/>
    <n v="-1456902"/>
    <n v="0"/>
    <n v="1456902"/>
    <n v="0"/>
  </r>
  <r>
    <s v="G"/>
    <n v="14"/>
    <n v="511"/>
    <n v="2"/>
    <n v="1067847410"/>
    <s v="caballero mendez jose jaime             "/>
    <x v="282"/>
    <x v="257"/>
    <n v="20170206"/>
    <x v="1"/>
    <s v="PAGO NOMINAS VARIAS CPS CON CARGO A DIFERENTES CON"/>
    <n v="1500000"/>
    <n v="1500000"/>
    <n v="0"/>
    <n v="0"/>
  </r>
  <r>
    <s v="G"/>
    <n v="14"/>
    <n v="511"/>
    <n v="3"/>
    <n v="1067847410"/>
    <s v="caballero mendez jose jaime             "/>
    <x v="75"/>
    <x v="73"/>
    <n v="20170206"/>
    <x v="1"/>
    <s v="PAGO NOMINAS VARIAS CPS CON CARGO A DIFERENTES CON"/>
    <n v="-9650"/>
    <n v="0"/>
    <n v="9650"/>
    <n v="1500000"/>
  </r>
  <r>
    <s v="G"/>
    <n v="14"/>
    <n v="511"/>
    <n v="4"/>
    <n v="1067847410"/>
    <s v="caballero mendez jose jaime             "/>
    <x v="66"/>
    <x v="64"/>
    <n v="20170206"/>
    <x v="1"/>
    <s v="PAGO NOMINAS VARIAS CPS CON CARGO A DIFERENTES CON"/>
    <n v="-9322"/>
    <n v="0"/>
    <n v="9322"/>
    <n v="1500000"/>
  </r>
  <r>
    <s v="G"/>
    <n v="14"/>
    <n v="511"/>
    <n v="5"/>
    <n v="1067847410"/>
    <s v="caballero mendez jose jaime             "/>
    <x v="24"/>
    <x v="24"/>
    <n v="20170206"/>
    <x v="1"/>
    <s v="PAGO NOMINAS VARIAS CPS CON CARGO A DIFERENTES CON"/>
    <n v="-19301"/>
    <n v="0"/>
    <n v="19301"/>
    <n v="1500000"/>
  </r>
  <r>
    <s v="G"/>
    <n v="14"/>
    <n v="511"/>
    <n v="6"/>
    <n v="1067847410"/>
    <s v="caballero mendez jose jaime             "/>
    <x v="77"/>
    <x v="75"/>
    <n v="20170206"/>
    <x v="1"/>
    <s v="PAGO NOMINAS VARIAS CPS CON CARGO A DIFERENTES CON"/>
    <n v="-4825"/>
    <n v="0"/>
    <n v="4825"/>
    <n v="1500000"/>
  </r>
  <r>
    <s v="G"/>
    <n v="14"/>
    <n v="512"/>
    <n v="1"/>
    <n v="10777127"/>
    <s v="SOLANO GARCES JOAQUIN ALONSO            "/>
    <x v="298"/>
    <x v="273"/>
    <n v="20170206"/>
    <x v="1"/>
    <s v="PAGO NOMINAS VARIAS CPS CON CARGO A DIFERENTES CON"/>
    <n v="-3056740"/>
    <n v="0"/>
    <n v="3056740"/>
    <n v="0"/>
  </r>
  <r>
    <s v="G"/>
    <n v="14"/>
    <n v="512"/>
    <n v="2"/>
    <n v="10777127"/>
    <s v="SOLANO GARCES JOAQUIN ALONSO            "/>
    <x v="282"/>
    <x v="257"/>
    <n v="20170206"/>
    <x v="1"/>
    <s v="PAGO NOMINAS VARIAS CPS CON CARGO A DIFERENTES CON"/>
    <n v="3150000"/>
    <n v="3150000"/>
    <n v="0"/>
    <n v="0"/>
  </r>
  <r>
    <s v="G"/>
    <n v="14"/>
    <n v="512"/>
    <n v="3"/>
    <n v="10777127"/>
    <s v="SOLANO GARCES JOAQUIN ALONSO            "/>
    <x v="75"/>
    <x v="73"/>
    <n v="20170206"/>
    <x v="1"/>
    <s v="PAGO NOMINAS VARIAS CPS CON CARGO A DIFERENTES CON"/>
    <n v="-20882"/>
    <n v="0"/>
    <n v="20882"/>
    <n v="3150000"/>
  </r>
  <r>
    <s v="G"/>
    <n v="14"/>
    <n v="512"/>
    <n v="4"/>
    <n v="10777127"/>
    <s v="SOLANO GARCES JOAQUIN ALONSO            "/>
    <x v="66"/>
    <x v="64"/>
    <n v="20170206"/>
    <x v="1"/>
    <s v="PAGO NOMINAS VARIAS CPS CON CARGO A DIFERENTES CON"/>
    <n v="-20172"/>
    <n v="0"/>
    <n v="20172"/>
    <n v="3150000"/>
  </r>
  <r>
    <s v="G"/>
    <n v="14"/>
    <n v="512"/>
    <n v="5"/>
    <n v="10777127"/>
    <s v="SOLANO GARCES JOAQUIN ALONSO            "/>
    <x v="24"/>
    <x v="24"/>
    <n v="20170206"/>
    <x v="1"/>
    <s v="PAGO NOMINAS VARIAS CPS CON CARGO A DIFERENTES CON"/>
    <n v="-41765"/>
    <n v="0"/>
    <n v="41765"/>
    <n v="3150000"/>
  </r>
  <r>
    <s v="G"/>
    <n v="14"/>
    <n v="512"/>
    <n v="6"/>
    <n v="10777127"/>
    <s v="SOLANO GARCES JOAQUIN ALONSO            "/>
    <x v="77"/>
    <x v="75"/>
    <n v="20170206"/>
    <x v="1"/>
    <s v="PAGO NOMINAS VARIAS CPS CON CARGO A DIFERENTES CON"/>
    <n v="-10441"/>
    <n v="0"/>
    <n v="10441"/>
    <n v="3150000"/>
  </r>
  <r>
    <s v="G"/>
    <n v="14"/>
    <n v="513"/>
    <n v="1"/>
    <n v="1067289097"/>
    <s v="JOSE DE JESUS QUINTERO DIAZ             "/>
    <x v="298"/>
    <x v="273"/>
    <n v="20170202"/>
    <x v="1"/>
    <s v="PAGO NOMINAS VARIAS CPS CON CARGO A DIFERENTES CON"/>
    <n v="-973615"/>
    <n v="0"/>
    <n v="973615"/>
    <n v="0"/>
  </r>
  <r>
    <s v="G"/>
    <n v="14"/>
    <n v="513"/>
    <n v="2"/>
    <n v="1067289097"/>
    <s v="JOSE DE JESUS QUINTERO DIAZ             "/>
    <x v="282"/>
    <x v="257"/>
    <n v="20170202"/>
    <x v="1"/>
    <s v="PAGO NOMINAS VARIAS CPS CON CARGO A DIFERENTES CON"/>
    <n v="1000000"/>
    <n v="1000000"/>
    <n v="0"/>
    <n v="0"/>
  </r>
  <r>
    <s v="G"/>
    <n v="14"/>
    <n v="513"/>
    <n v="3"/>
    <n v="1067289097"/>
    <s v="JOSE DE JESUS QUINTERO DIAZ             "/>
    <x v="75"/>
    <x v="73"/>
    <n v="20170202"/>
    <x v="1"/>
    <s v="PAGO NOMINAS VARIAS CPS CON CARGO A DIFERENTES CON"/>
    <n v="-5908"/>
    <n v="0"/>
    <n v="5908"/>
    <n v="1000000"/>
  </r>
  <r>
    <s v="G"/>
    <n v="14"/>
    <n v="513"/>
    <n v="4"/>
    <n v="1067289097"/>
    <s v="JOSE DE JESUS QUINTERO DIAZ             "/>
    <x v="66"/>
    <x v="64"/>
    <n v="20170202"/>
    <x v="1"/>
    <s v="PAGO NOMINAS VARIAS CPS CON CARGO A DIFERENTES CON"/>
    <n v="-5707"/>
    <n v="0"/>
    <n v="5707"/>
    <n v="1000000"/>
  </r>
  <r>
    <s v="G"/>
    <n v="14"/>
    <n v="513"/>
    <n v="5"/>
    <n v="1067289097"/>
    <s v="JOSE DE JESUS QUINTERO DIAZ             "/>
    <x v="24"/>
    <x v="24"/>
    <n v="20170202"/>
    <x v="1"/>
    <s v="PAGO NOMINAS VARIAS CPS CON CARGO A DIFERENTES CON"/>
    <n v="-11816"/>
    <n v="0"/>
    <n v="11816"/>
    <n v="1000000"/>
  </r>
  <r>
    <s v="G"/>
    <n v="14"/>
    <n v="513"/>
    <n v="6"/>
    <n v="1067289097"/>
    <s v="JOSE DE JESUS QUINTERO DIAZ             "/>
    <x v="77"/>
    <x v="75"/>
    <n v="20170202"/>
    <x v="1"/>
    <s v="PAGO NOMINAS VARIAS CPS CON CARGO A DIFERENTES CON"/>
    <n v="-2954"/>
    <n v="0"/>
    <n v="2954"/>
    <n v="1000000"/>
  </r>
  <r>
    <s v="G"/>
    <n v="14"/>
    <n v="514"/>
    <n v="1"/>
    <n v="1073825486"/>
    <s v="PAULA ANDREA LUNA MERCADO               "/>
    <x v="298"/>
    <x v="273"/>
    <n v="20170202"/>
    <x v="1"/>
    <s v="PAGO NOMINAS VARIAS CPS CON CARGO A DIFERENTES CON"/>
    <n v="-973615"/>
    <n v="0"/>
    <n v="973615"/>
    <n v="0"/>
  </r>
  <r>
    <s v="G"/>
    <n v="14"/>
    <n v="514"/>
    <n v="2"/>
    <n v="1073825486"/>
    <s v="PAULA ANDREA LUNA MERCADO               "/>
    <x v="282"/>
    <x v="257"/>
    <n v="20170202"/>
    <x v="1"/>
    <s v="PAGO NOMINAS VARIAS CPS CON CARGO A DIFERENTES CON"/>
    <n v="1000000"/>
    <n v="1000000"/>
    <n v="0"/>
    <n v="0"/>
  </r>
  <r>
    <s v="G"/>
    <n v="14"/>
    <n v="514"/>
    <n v="3"/>
    <n v="1073825486"/>
    <s v="PAULA ANDREA LUNA MERCADO               "/>
    <x v="75"/>
    <x v="73"/>
    <n v="20170202"/>
    <x v="1"/>
    <s v="PAGO NOMINAS VARIAS CPS CON CARGO A DIFERENTES CON"/>
    <n v="-5908"/>
    <n v="0"/>
    <n v="5908"/>
    <n v="1000000"/>
  </r>
  <r>
    <s v="G"/>
    <n v="14"/>
    <n v="514"/>
    <n v="4"/>
    <n v="1073825486"/>
    <s v="PAULA ANDREA LUNA MERCADO               "/>
    <x v="66"/>
    <x v="64"/>
    <n v="20170202"/>
    <x v="1"/>
    <s v="PAGO NOMINAS VARIAS CPS CON CARGO A DIFERENTES CON"/>
    <n v="-5707"/>
    <n v="0"/>
    <n v="5707"/>
    <n v="1000000"/>
  </r>
  <r>
    <s v="G"/>
    <n v="14"/>
    <n v="514"/>
    <n v="5"/>
    <n v="1073825486"/>
    <s v="PAULA ANDREA LUNA MERCADO               "/>
    <x v="24"/>
    <x v="24"/>
    <n v="20170202"/>
    <x v="1"/>
    <s v="PAGO NOMINAS VARIAS CPS CON CARGO A DIFERENTES CON"/>
    <n v="-11816"/>
    <n v="0"/>
    <n v="11816"/>
    <n v="1000000"/>
  </r>
  <r>
    <s v="G"/>
    <n v="14"/>
    <n v="514"/>
    <n v="6"/>
    <n v="1073825486"/>
    <s v="PAULA ANDREA LUNA MERCADO               "/>
    <x v="77"/>
    <x v="75"/>
    <n v="20170202"/>
    <x v="1"/>
    <s v="PAGO NOMINAS VARIAS CPS CON CARGO A DIFERENTES CON"/>
    <n v="-2954"/>
    <n v="0"/>
    <n v="2954"/>
    <n v="1000000"/>
  </r>
  <r>
    <s v="G"/>
    <n v="14"/>
    <n v="515"/>
    <n v="1"/>
    <n v="78380601"/>
    <s v="MORALES HERNANDEZ MARCO TULIO           "/>
    <x v="298"/>
    <x v="273"/>
    <n v="20170206"/>
    <x v="1"/>
    <s v="PAGO NOMINAS VARIAS CPS CON CARGO A DIFERENTES CON"/>
    <n v="-1166930"/>
    <n v="0"/>
    <n v="1166930"/>
    <n v="0"/>
  </r>
  <r>
    <s v="G"/>
    <n v="14"/>
    <n v="515"/>
    <n v="2"/>
    <n v="78380601"/>
    <s v="MORALES HERNANDEZ MARCO TULIO           "/>
    <x v="282"/>
    <x v="257"/>
    <n v="20170206"/>
    <x v="1"/>
    <s v="PAGO NOMINAS VARIAS CPS CON CARGO A DIFERENTES CON"/>
    <n v="1200000"/>
    <n v="1200000"/>
    <n v="0"/>
    <n v="0"/>
  </r>
  <r>
    <s v="G"/>
    <n v="14"/>
    <n v="515"/>
    <n v="3"/>
    <n v="78380601"/>
    <s v="MORALES HERNANDEZ MARCO TULIO           "/>
    <x v="75"/>
    <x v="73"/>
    <n v="20170206"/>
    <x v="1"/>
    <s v="PAGO NOMINAS VARIAS CPS CON CARGO A DIFERENTES CON"/>
    <n v="-7405"/>
    <n v="0"/>
    <n v="7405"/>
    <n v="1200000"/>
  </r>
  <r>
    <s v="G"/>
    <n v="14"/>
    <n v="515"/>
    <n v="4"/>
    <n v="78380601"/>
    <s v="MORALES HERNANDEZ MARCO TULIO           "/>
    <x v="66"/>
    <x v="64"/>
    <n v="20170206"/>
    <x v="1"/>
    <s v="PAGO NOMINAS VARIAS CPS CON CARGO A DIFERENTES CON"/>
    <n v="-7153"/>
    <n v="0"/>
    <n v="7153"/>
    <n v="1200000"/>
  </r>
  <r>
    <s v="G"/>
    <n v="14"/>
    <n v="515"/>
    <n v="5"/>
    <n v="78380601"/>
    <s v="MORALES HERNANDEZ MARCO TULIO           "/>
    <x v="24"/>
    <x v="24"/>
    <n v="20170206"/>
    <x v="1"/>
    <s v="PAGO NOMINAS VARIAS CPS CON CARGO A DIFERENTES CON"/>
    <n v="-14810"/>
    <n v="0"/>
    <n v="14810"/>
    <n v="1200000"/>
  </r>
  <r>
    <s v="G"/>
    <n v="14"/>
    <n v="515"/>
    <n v="6"/>
    <n v="78380601"/>
    <s v="MORALES HERNANDEZ MARCO TULIO           "/>
    <x v="77"/>
    <x v="75"/>
    <n v="20170206"/>
    <x v="1"/>
    <s v="PAGO NOMINAS VARIAS CPS CON CARGO A DIFERENTES CON"/>
    <n v="-3702"/>
    <n v="0"/>
    <n v="3702"/>
    <n v="1200000"/>
  </r>
  <r>
    <s v="G"/>
    <n v="14"/>
    <n v="516"/>
    <n v="1"/>
    <n v="15047616"/>
    <s v="BULA BUELVAS WALTER JOSE                "/>
    <x v="298"/>
    <x v="273"/>
    <n v="20170206"/>
    <x v="1"/>
    <s v="PAGO NOMINAS VARIAS CPS CON CARGO A DIFERENTES CON"/>
    <n v="-1940787"/>
    <n v="0"/>
    <n v="1940787"/>
    <n v="0"/>
  </r>
  <r>
    <s v="G"/>
    <n v="14"/>
    <n v="516"/>
    <n v="2"/>
    <n v="15047616"/>
    <s v="BULA BUELVAS WALTER JOSE                "/>
    <x v="282"/>
    <x v="257"/>
    <n v="20170206"/>
    <x v="1"/>
    <s v="PAGO NOMINAS VARIAS CPS CON CARGO A DIFERENTES CON"/>
    <n v="2000000"/>
    <n v="2000000"/>
    <n v="0"/>
    <n v="0"/>
  </r>
  <r>
    <s v="G"/>
    <n v="14"/>
    <n v="516"/>
    <n v="3"/>
    <n v="15047616"/>
    <s v="BULA BUELVAS WALTER JOSE                "/>
    <x v="75"/>
    <x v="73"/>
    <n v="20170206"/>
    <x v="1"/>
    <s v="PAGO NOMINAS VARIAS CPS CON CARGO A DIFERENTES CON"/>
    <n v="-13259"/>
    <n v="0"/>
    <n v="13259"/>
    <n v="2000000"/>
  </r>
  <r>
    <s v="G"/>
    <n v="14"/>
    <n v="516"/>
    <n v="4"/>
    <n v="15047616"/>
    <s v="BULA BUELVAS WALTER JOSE                "/>
    <x v="66"/>
    <x v="64"/>
    <n v="20170206"/>
    <x v="1"/>
    <s v="PAGO NOMINAS VARIAS CPS CON CARGO A DIFERENTES CON"/>
    <n v="-12808"/>
    <n v="0"/>
    <n v="12808"/>
    <n v="2000000"/>
  </r>
  <r>
    <s v="G"/>
    <n v="14"/>
    <n v="516"/>
    <n v="5"/>
    <n v="15047616"/>
    <s v="BULA BUELVAS WALTER JOSE                "/>
    <x v="24"/>
    <x v="24"/>
    <n v="20170206"/>
    <x v="1"/>
    <s v="PAGO NOMINAS VARIAS CPS CON CARGO A DIFERENTES CON"/>
    <n v="-26517"/>
    <n v="0"/>
    <n v="26517"/>
    <n v="2000000"/>
  </r>
  <r>
    <s v="G"/>
    <n v="14"/>
    <n v="516"/>
    <n v="6"/>
    <n v="15047616"/>
    <s v="BULA BUELVAS WALTER JOSE                "/>
    <x v="77"/>
    <x v="75"/>
    <n v="20170206"/>
    <x v="1"/>
    <s v="PAGO NOMINAS VARIAS CPS CON CARGO A DIFERENTES CON"/>
    <n v="-6629"/>
    <n v="0"/>
    <n v="6629"/>
    <n v="2000000"/>
  </r>
  <r>
    <s v="G"/>
    <n v="14"/>
    <n v="517"/>
    <n v="1"/>
    <n v="15047616"/>
    <s v="BULA BUELVAS WALTER JOSE                "/>
    <x v="298"/>
    <x v="273"/>
    <n v="20170206"/>
    <x v="1"/>
    <s v="PAGO NOMINAS VARIAS CPS CON CARGO A DIFERENTES CON"/>
    <n v="-1940787"/>
    <n v="0"/>
    <n v="1940787"/>
    <n v="0"/>
  </r>
  <r>
    <s v="G"/>
    <n v="14"/>
    <n v="517"/>
    <n v="2"/>
    <n v="15047616"/>
    <s v="BULA BUELVAS WALTER JOSE                "/>
    <x v="282"/>
    <x v="257"/>
    <n v="20170206"/>
    <x v="1"/>
    <s v="PAGO NOMINAS VARIAS CPS CON CARGO A DIFERENTES CON"/>
    <n v="2000000"/>
    <n v="2000000"/>
    <n v="0"/>
    <n v="0"/>
  </r>
  <r>
    <s v="G"/>
    <n v="14"/>
    <n v="517"/>
    <n v="3"/>
    <n v="15047616"/>
    <s v="BULA BUELVAS WALTER JOSE                "/>
    <x v="75"/>
    <x v="73"/>
    <n v="20170206"/>
    <x v="1"/>
    <s v="PAGO NOMINAS VARIAS CPS CON CARGO A DIFERENTES CON"/>
    <n v="-13259"/>
    <n v="0"/>
    <n v="13259"/>
    <n v="2000000"/>
  </r>
  <r>
    <s v="G"/>
    <n v="14"/>
    <n v="517"/>
    <n v="4"/>
    <n v="15047616"/>
    <s v="BULA BUELVAS WALTER JOSE                "/>
    <x v="66"/>
    <x v="64"/>
    <n v="20170206"/>
    <x v="1"/>
    <s v="PAGO NOMINAS VARIAS CPS CON CARGO A DIFERENTES CON"/>
    <n v="-12808"/>
    <n v="0"/>
    <n v="12808"/>
    <n v="2000000"/>
  </r>
  <r>
    <s v="G"/>
    <n v="14"/>
    <n v="517"/>
    <n v="5"/>
    <n v="15047616"/>
    <s v="BULA BUELVAS WALTER JOSE                "/>
    <x v="24"/>
    <x v="24"/>
    <n v="20170206"/>
    <x v="1"/>
    <s v="PAGO NOMINAS VARIAS CPS CON CARGO A DIFERENTES CON"/>
    <n v="-26517"/>
    <n v="0"/>
    <n v="26517"/>
    <n v="2000000"/>
  </r>
  <r>
    <s v="G"/>
    <n v="14"/>
    <n v="517"/>
    <n v="6"/>
    <n v="15047616"/>
    <s v="BULA BUELVAS WALTER JOSE                "/>
    <x v="77"/>
    <x v="75"/>
    <n v="20170206"/>
    <x v="1"/>
    <s v="PAGO NOMINAS VARIAS CPS CON CARGO A DIFERENTES CON"/>
    <n v="-6629"/>
    <n v="0"/>
    <n v="6629"/>
    <n v="2000000"/>
  </r>
  <r>
    <s v="G"/>
    <n v="14"/>
    <n v="518"/>
    <n v="1"/>
    <n v="26036182"/>
    <s v="MARTINEZ LOPEZ LISNEY MARIA             "/>
    <x v="298"/>
    <x v="273"/>
    <n v="20170206"/>
    <x v="1"/>
    <s v="PAGO NOMINAS VARIAS CPS CON CARGO A DIFERENTES CON"/>
    <n v="-1921377"/>
    <n v="0"/>
    <n v="1921377"/>
    <n v="0"/>
  </r>
  <r>
    <s v="G"/>
    <n v="14"/>
    <n v="518"/>
    <n v="2"/>
    <n v="26036182"/>
    <s v="MARTINEZ LOPEZ LISNEY MARIA             "/>
    <x v="282"/>
    <x v="257"/>
    <n v="20170206"/>
    <x v="1"/>
    <s v="PAGO NOMINAS VARIAS CPS CON CARGO A DIFERENTES CON"/>
    <n v="1980000"/>
    <n v="1980000"/>
    <n v="0"/>
    <n v="0"/>
  </r>
  <r>
    <s v="G"/>
    <n v="14"/>
    <n v="518"/>
    <n v="3"/>
    <n v="26036182"/>
    <s v="MARTINEZ LOPEZ LISNEY MARIA             "/>
    <x v="75"/>
    <x v="73"/>
    <n v="20170206"/>
    <x v="1"/>
    <s v="PAGO NOMINAS VARIAS CPS CON CARGO A DIFERENTES CON"/>
    <n v="-13127"/>
    <n v="0"/>
    <n v="13127"/>
    <n v="1980000"/>
  </r>
  <r>
    <s v="G"/>
    <n v="14"/>
    <n v="518"/>
    <n v="4"/>
    <n v="26036182"/>
    <s v="MARTINEZ LOPEZ LISNEY MARIA             "/>
    <x v="66"/>
    <x v="64"/>
    <n v="20170206"/>
    <x v="1"/>
    <s v="PAGO NOMINAS VARIAS CPS CON CARGO A DIFERENTES CON"/>
    <n v="-12680"/>
    <n v="0"/>
    <n v="12680"/>
    <n v="1980000"/>
  </r>
  <r>
    <s v="G"/>
    <n v="14"/>
    <n v="518"/>
    <n v="5"/>
    <n v="26036182"/>
    <s v="MARTINEZ LOPEZ LISNEY MARIA             "/>
    <x v="24"/>
    <x v="24"/>
    <n v="20170206"/>
    <x v="1"/>
    <s v="PAGO NOMINAS VARIAS CPS CON CARGO A DIFERENTES CON"/>
    <n v="-26253"/>
    <n v="0"/>
    <n v="26253"/>
    <n v="1980000"/>
  </r>
  <r>
    <s v="G"/>
    <n v="14"/>
    <n v="518"/>
    <n v="6"/>
    <n v="26036182"/>
    <s v="MARTINEZ LOPEZ LISNEY MARIA             "/>
    <x v="77"/>
    <x v="75"/>
    <n v="20170206"/>
    <x v="1"/>
    <s v="PAGO NOMINAS VARIAS CPS CON CARGO A DIFERENTES CON"/>
    <n v="-6563"/>
    <n v="0"/>
    <n v="6563"/>
    <n v="1980000"/>
  </r>
  <r>
    <s v="G"/>
    <n v="14"/>
    <n v="519"/>
    <n v="1"/>
    <n v="51845014"/>
    <s v="PRIETO ARDILA NORMA AIDE                "/>
    <x v="285"/>
    <x v="260"/>
    <n v="20170201"/>
    <x v="1"/>
    <s v="PRESTAR SUS SERVICIOS COMO ALQUILER DE OFICINA DEN"/>
    <n v="-4489632"/>
    <n v="0"/>
    <n v="4489632"/>
    <n v="0"/>
  </r>
  <r>
    <s v="G"/>
    <n v="14"/>
    <n v="519"/>
    <n v="2"/>
    <n v="51845014"/>
    <s v="PRIETO ARDILA NORMA AIDE                "/>
    <x v="282"/>
    <x v="257"/>
    <n v="20170201"/>
    <x v="1"/>
    <s v="PRESTAR SUS SERVICIOS COMO ALQUILER DE OFICINA DEN"/>
    <n v="4800000"/>
    <n v="4800000"/>
    <n v="0"/>
    <n v="0"/>
  </r>
  <r>
    <s v="G"/>
    <n v="14"/>
    <n v="519"/>
    <n v="3"/>
    <n v="51845014"/>
    <s v="PRIETO ARDILA NORMA AIDE                "/>
    <x v="74"/>
    <x v="72"/>
    <n v="20170201"/>
    <x v="1"/>
    <s v="PRESTAR SUS SERVICIOS COMO ALQUILER DE OFICINA DEN"/>
    <n v="-48000"/>
    <n v="0"/>
    <n v="48000"/>
    <n v="4800000"/>
  </r>
  <r>
    <s v="G"/>
    <n v="14"/>
    <n v="519"/>
    <n v="4"/>
    <n v="51845014"/>
    <s v="PRIETO ARDILA NORMA AIDE                "/>
    <x v="88"/>
    <x v="84"/>
    <n v="20170201"/>
    <x v="1"/>
    <s v="PRESTAR SUS SERVICIOS COMO ALQUILER DE OFICINA DEN"/>
    <n v="-168000"/>
    <n v="0"/>
    <n v="168000"/>
    <n v="4800000"/>
  </r>
  <r>
    <s v="G"/>
    <n v="14"/>
    <n v="519"/>
    <n v="5"/>
    <n v="51845014"/>
    <s v="PRIETO ARDILA NORMA AIDE                "/>
    <x v="66"/>
    <x v="64"/>
    <n v="20170201"/>
    <x v="1"/>
    <s v="PRESTAR SUS SERVICIOS COMO ALQUILER DE OFICINA DEN"/>
    <n v="-46368"/>
    <n v="0"/>
    <n v="46368"/>
    <n v="4800000"/>
  </r>
  <r>
    <s v="G"/>
    <n v="14"/>
    <n v="519"/>
    <n v="6"/>
    <n v="51845014"/>
    <s v="PRIETO ARDILA NORMA AIDE                "/>
    <x v="78"/>
    <x v="76"/>
    <n v="20170201"/>
    <x v="1"/>
    <s v="PRESTAR SUS SERVICIOS COMO ALQUILER DE OFICINA DEN"/>
    <n v="-24000"/>
    <n v="0"/>
    <n v="24000"/>
    <n v="4800000"/>
  </r>
  <r>
    <s v="G"/>
    <n v="14"/>
    <n v="519"/>
    <n v="7"/>
    <n v="51845014"/>
    <s v="PRIETO ARDILA NORMA AIDE                "/>
    <x v="76"/>
    <x v="74"/>
    <n v="20170201"/>
    <x v="1"/>
    <s v="PRESTAR SUS SERVICIOS COMO ALQUILER DE OFICINA DEN"/>
    <n v="-24000"/>
    <n v="0"/>
    <n v="24000"/>
    <n v="4800000"/>
  </r>
  <r>
    <s v="G"/>
    <n v="14"/>
    <n v="520"/>
    <n v="1"/>
    <n v="39677503"/>
    <s v="CARDOZO TRIBILCOCK MAIRA ALEJANDRA      "/>
    <x v="285"/>
    <x v="260"/>
    <n v="20170201"/>
    <x v="1"/>
    <s v="PAGO NOMINAS VARIAS CPS CON CARGO A DIFERENTES CON"/>
    <n v="-934952"/>
    <n v="0"/>
    <n v="934952"/>
    <n v="0"/>
  </r>
  <r>
    <s v="G"/>
    <n v="14"/>
    <n v="520"/>
    <n v="2"/>
    <n v="39677503"/>
    <s v="CARDOZO TRIBILCOCK MAIRA ALEJANDRA      "/>
    <x v="282"/>
    <x v="257"/>
    <n v="20170201"/>
    <x v="1"/>
    <s v="PAGO NOMINAS VARIAS CPS CON CARGO A DIFERENTES CON"/>
    <n v="960000"/>
    <n v="960000"/>
    <n v="0"/>
    <n v="0"/>
  </r>
  <r>
    <s v="G"/>
    <n v="14"/>
    <n v="520"/>
    <n v="3"/>
    <n v="39677503"/>
    <s v="CARDOZO TRIBILCOCK MAIRA ALEJANDRA      "/>
    <x v="66"/>
    <x v="64"/>
    <n v="20170201"/>
    <x v="1"/>
    <s v="PAGO NOMINAS VARIAS CPS CON CARGO A DIFERENTES CON"/>
    <n v="-5418"/>
    <n v="0"/>
    <n v="5418"/>
    <n v="960000"/>
  </r>
  <r>
    <s v="G"/>
    <n v="14"/>
    <n v="520"/>
    <n v="4"/>
    <n v="39677503"/>
    <s v="CARDOZO TRIBILCOCK MAIRA ALEJANDRA      "/>
    <x v="75"/>
    <x v="73"/>
    <n v="20170201"/>
    <x v="1"/>
    <s v="PAGO NOMINAS VARIAS CPS CON CARGO A DIFERENTES CON"/>
    <n v="-5609"/>
    <n v="0"/>
    <n v="5609"/>
    <n v="960000"/>
  </r>
  <r>
    <s v="G"/>
    <n v="14"/>
    <n v="520"/>
    <n v="5"/>
    <n v="39677503"/>
    <s v="CARDOZO TRIBILCOCK MAIRA ALEJANDRA      "/>
    <x v="24"/>
    <x v="24"/>
    <n v="20170201"/>
    <x v="1"/>
    <s v="PAGO NOMINAS VARIAS CPS CON CARGO A DIFERENTES CON"/>
    <n v="-11217"/>
    <n v="0"/>
    <n v="11217"/>
    <n v="960000"/>
  </r>
  <r>
    <s v="G"/>
    <n v="14"/>
    <n v="520"/>
    <n v="6"/>
    <n v="39677503"/>
    <s v="CARDOZO TRIBILCOCK MAIRA ALEJANDRA      "/>
    <x v="77"/>
    <x v="75"/>
    <n v="20170201"/>
    <x v="1"/>
    <s v="PAGO NOMINAS VARIAS CPS CON CARGO A DIFERENTES CON"/>
    <n v="-2804"/>
    <n v="0"/>
    <n v="2804"/>
    <n v="960000"/>
  </r>
  <r>
    <s v="G"/>
    <n v="14"/>
    <n v="521"/>
    <n v="1"/>
    <n v="830067042"/>
    <s v="MULTISUMINISTROS E U                    "/>
    <x v="288"/>
    <x v="263"/>
    <n v="20170201"/>
    <x v="1"/>
    <s v="ADQUISICIÓN DE MATERIALES Y SUMINISTROS DE PAPELER"/>
    <n v="-11842793"/>
    <n v="0"/>
    <n v="11842793"/>
    <n v="0"/>
  </r>
  <r>
    <s v="G"/>
    <n v="14"/>
    <n v="521"/>
    <n v="2"/>
    <n v="830067042"/>
    <s v="MULTISUMINISTROS E U                    "/>
    <x v="282"/>
    <x v="257"/>
    <n v="20170201"/>
    <x v="1"/>
    <s v="ADQUISICIÓN DE MATERIALES Y SUMINISTROS DE PAPELER"/>
    <n v="12899676"/>
    <n v="12899676"/>
    <n v="0"/>
    <n v="0"/>
  </r>
  <r>
    <s v="G"/>
    <n v="14"/>
    <n v="521"/>
    <n v="3"/>
    <n v="830067042"/>
    <s v="MULTISUMINISTROS E U                    "/>
    <x v="67"/>
    <x v="65"/>
    <n v="20170201"/>
    <x v="1"/>
    <s v="ADQUISICIÓN DE MATERIALES Y SUMINISTROS DE PAPELER"/>
    <n v="-122769"/>
    <n v="0"/>
    <n v="122769"/>
    <n v="12899676"/>
  </r>
  <r>
    <s v="G"/>
    <n v="14"/>
    <n v="521"/>
    <n v="4"/>
    <n v="830067042"/>
    <s v="MULTISUMINISTROS E U                    "/>
    <x v="91"/>
    <x v="87"/>
    <n v="20170201"/>
    <x v="1"/>
    <s v="ADQUISICIÓN DE MATERIALES Y SUMINISTROS DE PAPELER"/>
    <n v="-278010"/>
    <n v="0"/>
    <n v="278010"/>
    <n v="12899676"/>
  </r>
  <r>
    <s v="G"/>
    <n v="14"/>
    <n v="521"/>
    <n v="5"/>
    <n v="830067042"/>
    <s v="MULTISUMINISTROS E U                    "/>
    <x v="94"/>
    <x v="90"/>
    <n v="20170201"/>
    <x v="1"/>
    <s v="ADQUISICIÓN DE MATERIALES Y SUMINISTROS DE PAPELER"/>
    <n v="-266890"/>
    <n v="0"/>
    <n v="266890"/>
    <n v="12899676"/>
  </r>
  <r>
    <s v="G"/>
    <n v="14"/>
    <n v="521"/>
    <n v="6"/>
    <n v="830067042"/>
    <s v="MULTISUMINISTROS E U                    "/>
    <x v="74"/>
    <x v="72"/>
    <n v="20170201"/>
    <x v="1"/>
    <s v="ADQUISICIÓN DE MATERIALES Y SUMINISTROS DE PAPELER"/>
    <n v="-111204"/>
    <n v="0"/>
    <n v="111204"/>
    <n v="12899676"/>
  </r>
  <r>
    <s v="G"/>
    <n v="14"/>
    <n v="521"/>
    <n v="7"/>
    <n v="830067042"/>
    <s v="MULTISUMINISTROS E U                    "/>
    <x v="80"/>
    <x v="24"/>
    <n v="20170201"/>
    <x v="1"/>
    <s v="ADQUISICIÓN DE MATERIALES Y SUMINISTROS DE PAPELER"/>
    <n v="-222408"/>
    <n v="0"/>
    <n v="222408"/>
    <n v="12899676"/>
  </r>
  <r>
    <s v="G"/>
    <n v="14"/>
    <n v="521"/>
    <n v="8"/>
    <n v="830067042"/>
    <s v="MULTISUMINISTROS E U                    "/>
    <x v="76"/>
    <x v="74"/>
    <n v="20170201"/>
    <x v="1"/>
    <s v="ADQUISICIÓN DE MATERIALES Y SUMINISTROS DE PAPELER"/>
    <n v="-55602"/>
    <n v="0"/>
    <n v="55602"/>
    <n v="12899676"/>
  </r>
  <r>
    <s v="G"/>
    <n v="14"/>
    <n v="522"/>
    <n v="1"/>
    <n v="1026273862"/>
    <s v="ACERO SOTTO LAURA MARIA                 "/>
    <x v="286"/>
    <x v="261"/>
    <n v="20170201"/>
    <x v="1"/>
    <s v="PAGO NOMINAS VARIAS CPS CON CARGO A DIFERENTES CON"/>
    <n v="-2516958"/>
    <n v="0"/>
    <n v="2516958"/>
    <n v="0"/>
  </r>
  <r>
    <s v="G"/>
    <n v="14"/>
    <n v="522"/>
    <n v="2"/>
    <n v="1026273862"/>
    <s v="ACERO SOTTO LAURA MARIA                 "/>
    <x v="282"/>
    <x v="257"/>
    <n v="20170201"/>
    <x v="1"/>
    <s v="PAGO NOMINAS VARIAS CPS CON CARGO A DIFERENTES CON"/>
    <n v="2593750"/>
    <n v="2593750"/>
    <n v="0"/>
    <n v="0"/>
  </r>
  <r>
    <s v="G"/>
    <n v="14"/>
    <n v="522"/>
    <n v="3"/>
    <n v="1026273862"/>
    <s v="ACERO SOTTO LAURA MARIA                 "/>
    <x v="66"/>
    <x v="64"/>
    <n v="20170201"/>
    <x v="1"/>
    <s v="PAGO NOMINAS VARIAS CPS CON CARGO A DIFERENTES CON"/>
    <n v="-16610"/>
    <n v="0"/>
    <n v="16610"/>
    <n v="2593750"/>
  </r>
  <r>
    <s v="G"/>
    <n v="14"/>
    <n v="522"/>
    <n v="4"/>
    <n v="1026273862"/>
    <s v="ACERO SOTTO LAURA MARIA                 "/>
    <x v="75"/>
    <x v="73"/>
    <n v="20170201"/>
    <x v="1"/>
    <s v="PAGO NOMINAS VARIAS CPS CON CARGO A DIFERENTES CON"/>
    <n v="-17195"/>
    <n v="0"/>
    <n v="17195"/>
    <n v="2593750"/>
  </r>
  <r>
    <s v="G"/>
    <n v="14"/>
    <n v="522"/>
    <n v="5"/>
    <n v="1026273862"/>
    <s v="ACERO SOTTO LAURA MARIA                 "/>
    <x v="24"/>
    <x v="24"/>
    <n v="20170201"/>
    <x v="1"/>
    <s v="PAGO NOMINAS VARIAS CPS CON CARGO A DIFERENTES CON"/>
    <n v="-34390"/>
    <n v="0"/>
    <n v="34390"/>
    <n v="2593750"/>
  </r>
  <r>
    <s v="G"/>
    <n v="14"/>
    <n v="522"/>
    <n v="6"/>
    <n v="1026273862"/>
    <s v="ACERO SOTTO LAURA MARIA                 "/>
    <x v="77"/>
    <x v="75"/>
    <n v="20170201"/>
    <x v="1"/>
    <s v="PAGO NOMINAS VARIAS CPS CON CARGO A DIFERENTES CON"/>
    <n v="-8597"/>
    <n v="0"/>
    <n v="8597"/>
    <n v="2593750"/>
  </r>
  <r>
    <s v="G"/>
    <n v="14"/>
    <n v="523"/>
    <n v="1"/>
    <n v="1019080512"/>
    <s v="HENAO TORRES OLGA                       "/>
    <x v="286"/>
    <x v="261"/>
    <n v="20170201"/>
    <x v="1"/>
    <s v="PAGO NOMINAS VARIAS CPS CON CARGO A DIFERENTES CON"/>
    <n v="-2680711"/>
    <n v="0"/>
    <n v="2680711"/>
    <n v="0"/>
  </r>
  <r>
    <s v="G"/>
    <n v="14"/>
    <n v="523"/>
    <n v="2"/>
    <n v="1019080512"/>
    <s v="HENAO TORRES OLGA                       "/>
    <x v="282"/>
    <x v="257"/>
    <n v="20170201"/>
    <x v="1"/>
    <s v="PAGO NOMINAS VARIAS CPS CON CARGO A DIFERENTES CON"/>
    <n v="2762500"/>
    <n v="2762500"/>
    <n v="0"/>
    <n v="0"/>
  </r>
  <r>
    <s v="G"/>
    <n v="14"/>
    <n v="523"/>
    <n v="3"/>
    <n v="1019080512"/>
    <s v="HENAO TORRES OLGA                       "/>
    <x v="66"/>
    <x v="64"/>
    <n v="20170201"/>
    <x v="1"/>
    <s v="PAGO NOMINAS VARIAS CPS CON CARGO A DIFERENTES CON"/>
    <n v="-17691"/>
    <n v="0"/>
    <n v="17691"/>
    <n v="2762500"/>
  </r>
  <r>
    <s v="G"/>
    <n v="14"/>
    <n v="523"/>
    <n v="4"/>
    <n v="1019080512"/>
    <s v="HENAO TORRES OLGA                       "/>
    <x v="24"/>
    <x v="24"/>
    <n v="20170201"/>
    <x v="1"/>
    <s v="PAGO NOMINAS VARIAS CPS CON CARGO A DIFERENTES CON"/>
    <n v="-36627"/>
    <n v="0"/>
    <n v="36627"/>
    <n v="2762500"/>
  </r>
  <r>
    <s v="G"/>
    <n v="14"/>
    <n v="523"/>
    <n v="5"/>
    <n v="1019080512"/>
    <s v="HENAO TORRES OLGA                       "/>
    <x v="75"/>
    <x v="73"/>
    <n v="20170201"/>
    <x v="1"/>
    <s v="PAGO NOMINAS VARIAS CPS CON CARGO A DIFERENTES CON"/>
    <n v="-18314"/>
    <n v="0"/>
    <n v="18314"/>
    <n v="2762500"/>
  </r>
  <r>
    <s v="G"/>
    <n v="14"/>
    <n v="523"/>
    <n v="6"/>
    <n v="1019080512"/>
    <s v="HENAO TORRES OLGA                       "/>
    <x v="77"/>
    <x v="75"/>
    <n v="20170201"/>
    <x v="1"/>
    <s v="PAGO NOMINAS VARIAS CPS CON CARGO A DIFERENTES CON"/>
    <n v="-9157"/>
    <n v="0"/>
    <n v="9157"/>
    <n v="2762500"/>
  </r>
  <r>
    <s v="G"/>
    <n v="14"/>
    <n v="524"/>
    <n v="1"/>
    <n v="1010189785"/>
    <s v="ALDANA URREA ANGELICA VANESSA           "/>
    <x v="295"/>
    <x v="270"/>
    <n v="20170201"/>
    <x v="1"/>
    <s v="PAGO NOMINAS VARIAS CPS CON CARGO A DIFERENTES CON"/>
    <n v="-3396376"/>
    <n v="0"/>
    <n v="3396376"/>
    <n v="0"/>
  </r>
  <r>
    <s v="G"/>
    <n v="14"/>
    <n v="524"/>
    <n v="2"/>
    <n v="1010189785"/>
    <s v="ALDANA URREA ANGELICA VANESSA           "/>
    <x v="282"/>
    <x v="257"/>
    <n v="20170201"/>
    <x v="1"/>
    <s v="PAGO NOMINAS VARIAS CPS CON CARGO A DIFERENTES CON"/>
    <n v="3500000"/>
    <n v="3500000"/>
    <n v="0"/>
    <n v="0"/>
  </r>
  <r>
    <s v="G"/>
    <n v="14"/>
    <n v="524"/>
    <n v="3"/>
    <n v="1010189785"/>
    <s v="ALDANA URREA ANGELICA VANESSA           "/>
    <x v="66"/>
    <x v="64"/>
    <n v="20170201"/>
    <x v="1"/>
    <s v="PAGO NOMINAS VARIAS CPS CON CARGO A DIFERENTES CON"/>
    <n v="-22414"/>
    <n v="0"/>
    <n v="22414"/>
    <n v="3500000"/>
  </r>
  <r>
    <s v="G"/>
    <n v="14"/>
    <n v="524"/>
    <n v="4"/>
    <n v="1010189785"/>
    <s v="ALDANA URREA ANGELICA VANESSA           "/>
    <x v="24"/>
    <x v="24"/>
    <n v="20170201"/>
    <x v="1"/>
    <s v="PAGO NOMINAS VARIAS CPS CON CARGO A DIFERENTES CON"/>
    <n v="-46406"/>
    <n v="0"/>
    <n v="46406"/>
    <n v="3500000"/>
  </r>
  <r>
    <s v="G"/>
    <n v="14"/>
    <n v="524"/>
    <n v="5"/>
    <n v="1010189785"/>
    <s v="ALDANA URREA ANGELICA VANESSA           "/>
    <x v="75"/>
    <x v="73"/>
    <n v="20170201"/>
    <x v="1"/>
    <s v="PAGO NOMINAS VARIAS CPS CON CARGO A DIFERENTES CON"/>
    <n v="-23203"/>
    <n v="0"/>
    <n v="23203"/>
    <n v="3500000"/>
  </r>
  <r>
    <s v="G"/>
    <n v="14"/>
    <n v="524"/>
    <n v="6"/>
    <n v="1010189785"/>
    <s v="ALDANA URREA ANGELICA VANESSA           "/>
    <x v="77"/>
    <x v="75"/>
    <n v="20170201"/>
    <x v="1"/>
    <s v="PAGO NOMINAS VARIAS CPS CON CARGO A DIFERENTES CON"/>
    <n v="-11601"/>
    <n v="0"/>
    <n v="11601"/>
    <n v="3500000"/>
  </r>
  <r>
    <s v="G"/>
    <n v="14"/>
    <n v="525"/>
    <n v="1"/>
    <n v="79792745"/>
    <s v="CORTES GONZALEZ HERMAN CAMILO           "/>
    <x v="281"/>
    <x v="256"/>
    <n v="20170201"/>
    <x v="1"/>
    <s v="PAGO NOMINAS VARIAS CPS CON CARGO A DIFERENTES CON"/>
    <n v="-2047684"/>
    <n v="0"/>
    <n v="2047684"/>
    <n v="0"/>
  </r>
  <r>
    <s v="G"/>
    <n v="14"/>
    <n v="525"/>
    <n v="2"/>
    <n v="79792745"/>
    <s v="CORTES GONZALEZ HERMAN CAMILO           "/>
    <x v="282"/>
    <x v="257"/>
    <n v="20170201"/>
    <x v="1"/>
    <s v="PAGO NOMINAS VARIAS CPS CON CARGO A DIFERENTES CON"/>
    <n v="2088753"/>
    <n v="2088753"/>
    <n v="0"/>
    <n v="0"/>
  </r>
  <r>
    <s v="G"/>
    <n v="14"/>
    <n v="525"/>
    <n v="3"/>
    <n v="79792745"/>
    <s v="CORTES GONZALEZ HERMAN CAMILO           "/>
    <x v="66"/>
    <x v="64"/>
    <n v="20170201"/>
    <x v="1"/>
    <s v="PAGO NOMINAS VARIAS CPS CON CARGO A DIFERENTES CON"/>
    <n v="-13376"/>
    <n v="0"/>
    <n v="13376"/>
    <n v="2088753"/>
  </r>
  <r>
    <s v="G"/>
    <n v="14"/>
    <n v="525"/>
    <n v="4"/>
    <n v="79792745"/>
    <s v="CORTES GONZALEZ HERMAN CAMILO           "/>
    <x v="79"/>
    <x v="77"/>
    <n v="20170201"/>
    <x v="1"/>
    <s v="PAGO NOMINAS VARIAS CPS CON CARGO A DIFERENTES CON"/>
    <n v="-6923"/>
    <n v="0"/>
    <n v="6923"/>
    <n v="2088753"/>
  </r>
  <r>
    <s v="G"/>
    <n v="14"/>
    <n v="525"/>
    <n v="5"/>
    <n v="79792745"/>
    <s v="CORTES GONZALEZ HERMAN CAMILO           "/>
    <x v="75"/>
    <x v="73"/>
    <n v="20170201"/>
    <x v="1"/>
    <s v="PAGO NOMINAS VARIAS CPS CON CARGO A DIFERENTES CON"/>
    <n v="-13847"/>
    <n v="0"/>
    <n v="13847"/>
    <n v="2088753"/>
  </r>
  <r>
    <s v="G"/>
    <n v="14"/>
    <n v="525"/>
    <n v="6"/>
    <n v="79792745"/>
    <s v="CORTES GONZALEZ HERMAN CAMILO           "/>
    <x v="77"/>
    <x v="75"/>
    <n v="20170201"/>
    <x v="1"/>
    <s v="PAGO NOMINAS VARIAS CPS CON CARGO A DIFERENTES CON"/>
    <n v="-6923"/>
    <n v="0"/>
    <n v="6923"/>
    <n v="2088753"/>
  </r>
  <r>
    <s v="G"/>
    <n v="14"/>
    <n v="526"/>
    <n v="1"/>
    <n v="40186676"/>
    <s v="ROMERO BETANCOURT MERY ESPERANZA        "/>
    <x v="281"/>
    <x v="256"/>
    <n v="20170201"/>
    <x v="1"/>
    <s v="PAGO NOMINAS VARIAS CPS CON CARGO A DIFERENTES CON"/>
    <n v="-1025869"/>
    <n v="0"/>
    <n v="1025869"/>
    <n v="0"/>
  </r>
  <r>
    <s v="G"/>
    <n v="14"/>
    <n v="526"/>
    <n v="2"/>
    <n v="40186676"/>
    <s v="ROMERO BETANCOURT MERY ESPERANZA        "/>
    <x v="282"/>
    <x v="257"/>
    <n v="20170201"/>
    <x v="1"/>
    <s v="PAGO NOMINAS VARIAS CPS CON CARGO A DIFERENTES CON"/>
    <n v="1044377"/>
    <n v="1044377"/>
    <n v="0"/>
    <n v="0"/>
  </r>
  <r>
    <s v="G"/>
    <n v="14"/>
    <n v="526"/>
    <n v="3"/>
    <n v="40186676"/>
    <s v="ROMERO BETANCOURT MERY ESPERANZA        "/>
    <x v="66"/>
    <x v="64"/>
    <n v="20170201"/>
    <x v="1"/>
    <s v="PAGO NOMINAS VARIAS CPS CON CARGO A DIFERENTES CON"/>
    <n v="-6028"/>
    <n v="0"/>
    <n v="6028"/>
    <n v="1044377"/>
  </r>
  <r>
    <s v="G"/>
    <n v="14"/>
    <n v="526"/>
    <n v="4"/>
    <n v="40186676"/>
    <s v="ROMERO BETANCOURT MERY ESPERANZA        "/>
    <x v="75"/>
    <x v="73"/>
    <n v="20170201"/>
    <x v="1"/>
    <s v="PAGO NOMINAS VARIAS CPS CON CARGO A DIFERENTES CON"/>
    <n v="-6240"/>
    <n v="0"/>
    <n v="6240"/>
    <n v="1044377"/>
  </r>
  <r>
    <s v="G"/>
    <n v="14"/>
    <n v="526"/>
    <n v="5"/>
    <n v="40186676"/>
    <s v="ROMERO BETANCOURT MERY ESPERANZA        "/>
    <x v="77"/>
    <x v="75"/>
    <n v="20170201"/>
    <x v="1"/>
    <s v="PAGO NOMINAS VARIAS CPS CON CARGO A DIFERENTES CON"/>
    <n v="-3120"/>
    <n v="0"/>
    <n v="3120"/>
    <n v="1044377"/>
  </r>
  <r>
    <s v="G"/>
    <n v="14"/>
    <n v="526"/>
    <n v="6"/>
    <n v="40186676"/>
    <s v="ROMERO BETANCOURT MERY ESPERANZA        "/>
    <x v="79"/>
    <x v="77"/>
    <n v="20170201"/>
    <x v="1"/>
    <s v="PAGO NOMINAS VARIAS CPS CON CARGO A DIFERENTES CON"/>
    <n v="-3120"/>
    <n v="0"/>
    <n v="3120"/>
    <n v="1044377"/>
  </r>
  <r>
    <s v="G"/>
    <n v="14"/>
    <n v="527"/>
    <n v="1"/>
    <n v="79988369"/>
    <s v="ROMERO ASPRILLA IVAN ADOLFO             "/>
    <x v="281"/>
    <x v="256"/>
    <n v="20170201"/>
    <x v="1"/>
    <s v="PAGO NOMINAS VARIAS CPS CON CARGO A DIFERENTES CON"/>
    <n v="-1755292"/>
    <n v="0"/>
    <n v="1755292"/>
    <n v="0"/>
  </r>
  <r>
    <s v="G"/>
    <n v="14"/>
    <n v="527"/>
    <n v="2"/>
    <n v="79988369"/>
    <s v="ROMERO ASPRILLA IVAN ADOLFO             "/>
    <x v="282"/>
    <x v="257"/>
    <n v="20170201"/>
    <x v="1"/>
    <s v="PAGO NOMINAS VARIAS CPS CON CARGO A DIFERENTES CON"/>
    <n v="1790360"/>
    <n v="1790360"/>
    <n v="0"/>
    <n v="0"/>
  </r>
  <r>
    <s v="G"/>
    <n v="14"/>
    <n v="527"/>
    <n v="3"/>
    <n v="79988369"/>
    <s v="ROMERO ASPRILLA IVAN ADOLFO             "/>
    <x v="66"/>
    <x v="64"/>
    <n v="20170201"/>
    <x v="1"/>
    <s v="PAGO NOMINAS VARIAS CPS CON CARGO A DIFERENTES CON"/>
    <n v="-11421"/>
    <n v="0"/>
    <n v="11421"/>
    <n v="1790360"/>
  </r>
  <r>
    <s v="G"/>
    <n v="14"/>
    <n v="527"/>
    <n v="4"/>
    <n v="79988369"/>
    <s v="ROMERO ASPRILLA IVAN ADOLFO             "/>
    <x v="79"/>
    <x v="77"/>
    <n v="20170201"/>
    <x v="1"/>
    <s v="PAGO NOMINAS VARIAS CPS CON CARGO A DIFERENTES CON"/>
    <n v="-5912"/>
    <n v="0"/>
    <n v="5912"/>
    <n v="1790360"/>
  </r>
  <r>
    <s v="G"/>
    <n v="14"/>
    <n v="527"/>
    <n v="5"/>
    <n v="79988369"/>
    <s v="ROMERO ASPRILLA IVAN ADOLFO             "/>
    <x v="75"/>
    <x v="73"/>
    <n v="20170201"/>
    <x v="1"/>
    <s v="PAGO NOMINAS VARIAS CPS CON CARGO A DIFERENTES CON"/>
    <n v="-11823"/>
    <n v="0"/>
    <n v="11823"/>
    <n v="1790360"/>
  </r>
  <r>
    <s v="G"/>
    <n v="14"/>
    <n v="527"/>
    <n v="6"/>
    <n v="79988369"/>
    <s v="ROMERO ASPRILLA IVAN ADOLFO             "/>
    <x v="77"/>
    <x v="75"/>
    <n v="20170201"/>
    <x v="1"/>
    <s v="PAGO NOMINAS VARIAS CPS CON CARGO A DIFERENTES CON"/>
    <n v="-5912"/>
    <n v="0"/>
    <n v="5912"/>
    <n v="1790360"/>
  </r>
  <r>
    <s v="G"/>
    <n v="14"/>
    <n v="528"/>
    <n v="1"/>
    <n v="19363913"/>
    <s v="CORTES VERGEL HERNAN                    "/>
    <x v="281"/>
    <x v="256"/>
    <n v="20170201"/>
    <x v="1"/>
    <s v="PAGO NOMINAS VARIAS CPS CON CARGO A DIFERENTES CON"/>
    <n v="-2288243"/>
    <n v="0"/>
    <n v="2288243"/>
    <n v="0"/>
  </r>
  <r>
    <s v="G"/>
    <n v="14"/>
    <n v="528"/>
    <n v="2"/>
    <n v="19363913"/>
    <s v="CORTES VERGEL HERNAN                    "/>
    <x v="282"/>
    <x v="257"/>
    <n v="20170201"/>
    <x v="1"/>
    <s v="PAGO NOMINAS VARIAS CPS CON CARGO A DIFERENTES CON"/>
    <n v="2349847"/>
    <n v="2349847"/>
    <n v="0"/>
    <n v="0"/>
  </r>
  <r>
    <s v="G"/>
    <n v="14"/>
    <n v="528"/>
    <n v="3"/>
    <n v="19363913"/>
    <s v="CORTES VERGEL HERNAN                    "/>
    <x v="66"/>
    <x v="64"/>
    <n v="20170201"/>
    <x v="1"/>
    <s v="PAGO NOMINAS VARIAS CPS CON CARGO A DIFERENTES CON"/>
    <n v="-20064"/>
    <n v="0"/>
    <n v="20064"/>
    <n v="2349847"/>
  </r>
  <r>
    <s v="G"/>
    <n v="14"/>
    <n v="528"/>
    <n v="4"/>
    <n v="19363913"/>
    <s v="CORTES VERGEL HERNAN                    "/>
    <x v="79"/>
    <x v="77"/>
    <n v="20170201"/>
    <x v="1"/>
    <s v="PAGO NOMINAS VARIAS CPS CON CARGO A DIFERENTES CON"/>
    <n v="-10385"/>
    <n v="0"/>
    <n v="10385"/>
    <n v="2349847"/>
  </r>
  <r>
    <s v="G"/>
    <n v="14"/>
    <n v="528"/>
    <n v="5"/>
    <n v="19363913"/>
    <s v="CORTES VERGEL HERNAN                    "/>
    <x v="75"/>
    <x v="73"/>
    <n v="20170201"/>
    <x v="1"/>
    <s v="PAGO NOMINAS VARIAS CPS CON CARGO A DIFERENTES CON"/>
    <n v="-20770"/>
    <n v="0"/>
    <n v="20770"/>
    <n v="2349847"/>
  </r>
  <r>
    <s v="G"/>
    <n v="14"/>
    <n v="528"/>
    <n v="6"/>
    <n v="19363913"/>
    <s v="CORTES VERGEL HERNAN                    "/>
    <x v="77"/>
    <x v="75"/>
    <n v="20170201"/>
    <x v="1"/>
    <s v="PAGO NOMINAS VARIAS CPS CON CARGO A DIFERENTES CON"/>
    <n v="-10385"/>
    <n v="0"/>
    <n v="10385"/>
    <n v="2349847"/>
  </r>
  <r>
    <s v="G"/>
    <n v="14"/>
    <n v="529"/>
    <n v="1"/>
    <n v="28647483"/>
    <s v="ALJURE LIS LEONOR                       "/>
    <x v="281"/>
    <x v="256"/>
    <n v="20170201"/>
    <x v="1"/>
    <s v="PAGO NOMINAS VARIAS CPS CON CARGO A DIFERENTES CON"/>
    <n v="-3583444"/>
    <n v="0"/>
    <n v="3583444"/>
    <n v="0"/>
  </r>
  <r>
    <s v="G"/>
    <n v="14"/>
    <n v="529"/>
    <n v="2"/>
    <n v="28647483"/>
    <s v="ALJURE LIS LEONOR                       "/>
    <x v="282"/>
    <x v="257"/>
    <n v="20170201"/>
    <x v="1"/>
    <s v="PAGO NOMINAS VARIAS CPS CON CARGO A DIFERENTES CON"/>
    <n v="3655318"/>
    <n v="3655318"/>
    <n v="0"/>
    <n v="0"/>
  </r>
  <r>
    <s v="G"/>
    <n v="14"/>
    <n v="529"/>
    <n v="3"/>
    <n v="28647483"/>
    <s v="ALJURE LIS LEONOR                       "/>
    <x v="66"/>
    <x v="64"/>
    <n v="20170201"/>
    <x v="1"/>
    <s v="PAGO NOMINAS VARIAS CPS CON CARGO A DIFERENTES CON"/>
    <n v="-23409"/>
    <n v="0"/>
    <n v="23409"/>
    <n v="3655318"/>
  </r>
  <r>
    <s v="G"/>
    <n v="14"/>
    <n v="529"/>
    <n v="4"/>
    <n v="28647483"/>
    <s v="ALJURE LIS LEONOR                       "/>
    <x v="79"/>
    <x v="77"/>
    <n v="20170201"/>
    <x v="1"/>
    <s v="PAGO NOMINAS VARIAS CPS CON CARGO A DIFERENTES CON"/>
    <n v="-12116"/>
    <n v="0"/>
    <n v="12116"/>
    <n v="3655318"/>
  </r>
  <r>
    <s v="G"/>
    <n v="14"/>
    <n v="529"/>
    <n v="5"/>
    <n v="28647483"/>
    <s v="ALJURE LIS LEONOR                       "/>
    <x v="75"/>
    <x v="73"/>
    <n v="20170201"/>
    <x v="1"/>
    <s v="PAGO NOMINAS VARIAS CPS CON CARGO A DIFERENTES CON"/>
    <n v="-24233"/>
    <n v="0"/>
    <n v="24233"/>
    <n v="3655318"/>
  </r>
  <r>
    <s v="G"/>
    <n v="14"/>
    <n v="529"/>
    <n v="6"/>
    <n v="28647483"/>
    <s v="ALJURE LIS LEONOR                       "/>
    <x v="77"/>
    <x v="75"/>
    <n v="20170201"/>
    <x v="1"/>
    <s v="PAGO NOMINAS VARIAS CPS CON CARGO A DIFERENTES CON"/>
    <n v="-12116"/>
    <n v="0"/>
    <n v="12116"/>
    <n v="3655318"/>
  </r>
  <r>
    <s v="G"/>
    <n v="14"/>
    <n v="530"/>
    <n v="1"/>
    <n v="51554067"/>
    <s v="ASPRILLA DE ROMERO LIGIA IVETTE         "/>
    <x v="281"/>
    <x v="256"/>
    <n v="20170201"/>
    <x v="1"/>
    <s v="PAGO NOMINAS VARIAS CPS CON CARGO A DIFERENTES CON"/>
    <n v="-9329342"/>
    <n v="0"/>
    <n v="9329342"/>
    <n v="0"/>
  </r>
  <r>
    <s v="G"/>
    <n v="14"/>
    <n v="530"/>
    <n v="2"/>
    <n v="51554067"/>
    <s v="ASPRILLA DE ROMERO LIGIA IVETTE         "/>
    <x v="282"/>
    <x v="257"/>
    <n v="20170201"/>
    <x v="1"/>
    <s v="PAGO NOMINAS VARIAS CPS CON CARGO A DIFERENTES CON"/>
    <n v="10443764"/>
    <n v="10443764"/>
    <n v="0"/>
    <n v="0"/>
  </r>
  <r>
    <s v="G"/>
    <n v="14"/>
    <n v="530"/>
    <n v="3"/>
    <n v="51554067"/>
    <s v="ASPRILLA DE ROMERO LIGIA IVETTE         "/>
    <x v="66"/>
    <x v="64"/>
    <n v="20170201"/>
    <x v="1"/>
    <s v="PAGO NOMINAS VARIAS CPS CON CARGO A DIFERENTES CON"/>
    <n v="-66578"/>
    <n v="0"/>
    <n v="66578"/>
    <n v="10443764"/>
  </r>
  <r>
    <s v="G"/>
    <n v="14"/>
    <n v="530"/>
    <n v="4"/>
    <n v="51554067"/>
    <s v="ASPRILLA DE ROMERO LIGIA IVETTE         "/>
    <x v="81"/>
    <x v="78"/>
    <n v="20170201"/>
    <x v="1"/>
    <s v="PAGO NOMINAS VARIAS CPS CON CARGO A DIFERENTES CON"/>
    <n v="-910000"/>
    <n v="0"/>
    <n v="910000"/>
    <n v="10443764"/>
  </r>
  <r>
    <s v="G"/>
    <n v="14"/>
    <n v="530"/>
    <n v="5"/>
    <n v="51554067"/>
    <s v="ASPRILLA DE ROMERO LIGIA IVETTE         "/>
    <x v="79"/>
    <x v="77"/>
    <n v="20170201"/>
    <x v="1"/>
    <s v="PAGO NOMINAS VARIAS CPS CON CARGO A DIFERENTES CON"/>
    <n v="-34461"/>
    <n v="0"/>
    <n v="34461"/>
    <n v="10443764"/>
  </r>
  <r>
    <s v="G"/>
    <n v="14"/>
    <n v="530"/>
    <n v="6"/>
    <n v="51554067"/>
    <s v="ASPRILLA DE ROMERO LIGIA IVETTE         "/>
    <x v="75"/>
    <x v="73"/>
    <n v="20170201"/>
    <x v="1"/>
    <s v="PAGO NOMINAS VARIAS CPS CON CARGO A DIFERENTES CON"/>
    <n v="-68922"/>
    <n v="0"/>
    <n v="68922"/>
    <n v="10443764"/>
  </r>
  <r>
    <s v="G"/>
    <n v="14"/>
    <n v="530"/>
    <n v="7"/>
    <n v="51554067"/>
    <s v="ASPRILLA DE ROMERO LIGIA IVETTE         "/>
    <x v="77"/>
    <x v="75"/>
    <n v="20170201"/>
    <x v="1"/>
    <s v="PAGO NOMINAS VARIAS CPS CON CARGO A DIFERENTES CON"/>
    <n v="-34461"/>
    <n v="0"/>
    <n v="34461"/>
    <n v="10443764"/>
  </r>
  <r>
    <s v="G"/>
    <n v="14"/>
    <n v="531"/>
    <n v="1"/>
    <n v="79661701"/>
    <s v="JORGE BELTRAN ROMERO                    "/>
    <x v="281"/>
    <x v="256"/>
    <n v="20170131"/>
    <x v="0"/>
    <s v="PAGO NOMINAS VARIAS CPS CON CARGO A DIFERENTES CON"/>
    <n v="-1746876"/>
    <n v="0"/>
    <n v="1746876"/>
    <n v="0"/>
  </r>
  <r>
    <s v="G"/>
    <n v="14"/>
    <n v="531"/>
    <n v="2"/>
    <n v="79661701"/>
    <s v="JORGE BELTRAN ROMERO                    "/>
    <x v="282"/>
    <x v="257"/>
    <n v="20170131"/>
    <x v="0"/>
    <s v="PAGO NOMINAS VARIAS CPS CON CARGO A DIFERENTES CON"/>
    <n v="1800000"/>
    <n v="1800000"/>
    <n v="0"/>
    <n v="0"/>
  </r>
  <r>
    <s v="G"/>
    <n v="14"/>
    <n v="531"/>
    <n v="3"/>
    <n v="79661701"/>
    <s v="JORGE BELTRAN ROMERO                    "/>
    <x v="66"/>
    <x v="64"/>
    <n v="20170131"/>
    <x v="0"/>
    <s v="PAGO NOMINAS VARIAS CPS CON CARGO A DIFERENTES CON"/>
    <n v="-11491"/>
    <n v="0"/>
    <n v="11491"/>
    <n v="1800000"/>
  </r>
  <r>
    <s v="G"/>
    <n v="14"/>
    <n v="531"/>
    <n v="4"/>
    <n v="79661701"/>
    <s v="JORGE BELTRAN ROMERO                    "/>
    <x v="24"/>
    <x v="24"/>
    <n v="20170131"/>
    <x v="0"/>
    <s v="PAGO NOMINAS VARIAS CPS CON CARGO A DIFERENTES CON"/>
    <n v="-23790"/>
    <n v="0"/>
    <n v="23790"/>
    <n v="1800000"/>
  </r>
  <r>
    <s v="G"/>
    <n v="14"/>
    <n v="531"/>
    <n v="5"/>
    <n v="79661701"/>
    <s v="JORGE BELTRAN ROMERO                    "/>
    <x v="75"/>
    <x v="73"/>
    <n v="20170131"/>
    <x v="0"/>
    <s v="PAGO NOMINAS VARIAS CPS CON CARGO A DIFERENTES CON"/>
    <n v="-11895"/>
    <n v="0"/>
    <n v="11895"/>
    <n v="1800000"/>
  </r>
  <r>
    <s v="G"/>
    <n v="14"/>
    <n v="531"/>
    <n v="6"/>
    <n v="79661701"/>
    <s v="JORGE BELTRAN ROMERO                    "/>
    <x v="77"/>
    <x v="75"/>
    <n v="20170131"/>
    <x v="0"/>
    <s v="PAGO NOMINAS VARIAS CPS CON CARGO A DIFERENTES CON"/>
    <n v="-5948"/>
    <n v="0"/>
    <n v="5948"/>
    <n v="1800000"/>
  </r>
  <r>
    <s v="G"/>
    <n v="14"/>
    <n v="532"/>
    <n v="1"/>
    <n v="51646565"/>
    <s v="DIAZ BARREIRO PATRICIA                  "/>
    <x v="281"/>
    <x v="256"/>
    <n v="20170201"/>
    <x v="1"/>
    <s v="PAGO NOMINAS VARIAS CPS CON CARGO A DIFERENTES CON"/>
    <n v="-13183092"/>
    <n v="0"/>
    <n v="13183092"/>
    <n v="0"/>
  </r>
  <r>
    <s v="G"/>
    <n v="14"/>
    <n v="532"/>
    <n v="2"/>
    <n v="51646565"/>
    <s v="DIAZ BARREIRO PATRICIA                  "/>
    <x v="282"/>
    <x v="257"/>
    <n v="20170201"/>
    <x v="1"/>
    <s v="PAGO NOMINAS VARIAS CPS CON CARGO A DIFERENTES CON"/>
    <n v="15500000"/>
    <n v="15500000"/>
    <n v="0"/>
    <n v="0"/>
  </r>
  <r>
    <s v="G"/>
    <n v="14"/>
    <n v="532"/>
    <n v="3"/>
    <n v="51646565"/>
    <s v="DIAZ BARREIRO PATRICIA                  "/>
    <x v="66"/>
    <x v="64"/>
    <n v="20170201"/>
    <x v="1"/>
    <s v="PAGO NOMINAS VARIAS CPS CON CARGO A DIFERENTES CON"/>
    <n v="-99262"/>
    <n v="0"/>
    <n v="99262"/>
    <n v="15500000"/>
  </r>
  <r>
    <s v="G"/>
    <n v="14"/>
    <n v="532"/>
    <n v="4"/>
    <n v="51646565"/>
    <s v="DIAZ BARREIRO PATRICIA                  "/>
    <x v="81"/>
    <x v="78"/>
    <n v="20170201"/>
    <x v="1"/>
    <s v="PAGO NOMINAS VARIAS CPS CON CARGO A DIFERENTES CON"/>
    <n v="-1858000"/>
    <n v="0"/>
    <n v="1858000"/>
    <n v="15500000"/>
  </r>
  <r>
    <s v="G"/>
    <n v="14"/>
    <n v="532"/>
    <n v="5"/>
    <n v="51646565"/>
    <s v="DIAZ BARREIRO PATRICIA                  "/>
    <x v="24"/>
    <x v="24"/>
    <n v="20170201"/>
    <x v="1"/>
    <s v="PAGO NOMINAS VARIAS CPS CON CARGO A DIFERENTES CON"/>
    <n v="-205512"/>
    <n v="0"/>
    <n v="205512"/>
    <n v="15500000"/>
  </r>
  <r>
    <s v="G"/>
    <n v="14"/>
    <n v="532"/>
    <n v="6"/>
    <n v="51646565"/>
    <s v="DIAZ BARREIRO PATRICIA                  "/>
    <x v="75"/>
    <x v="73"/>
    <n v="20170201"/>
    <x v="1"/>
    <s v="PAGO NOMINAS VARIAS CPS CON CARGO A DIFERENTES CON"/>
    <n v="-102756"/>
    <n v="0"/>
    <n v="102756"/>
    <n v="15500000"/>
  </r>
  <r>
    <s v="G"/>
    <n v="14"/>
    <n v="532"/>
    <n v="7"/>
    <n v="51646565"/>
    <s v="DIAZ BARREIRO PATRICIA                  "/>
    <x v="77"/>
    <x v="75"/>
    <n v="20170201"/>
    <x v="1"/>
    <s v="PAGO NOMINAS VARIAS CPS CON CARGO A DIFERENTES CON"/>
    <n v="-51378"/>
    <n v="0"/>
    <n v="51378"/>
    <n v="15500000"/>
  </r>
  <r>
    <s v="G"/>
    <n v="14"/>
    <n v="533"/>
    <n v="1"/>
    <n v="79924342"/>
    <s v="JOHAN ASCENCIO ARIAS                    "/>
    <x v="281"/>
    <x v="256"/>
    <n v="20170202"/>
    <x v="1"/>
    <s v="PRESTAR SERVICIOS COMO RESIDENTE DEL CONTRATO INTE"/>
    <n v="-2451273"/>
    <n v="0"/>
    <n v="2451273"/>
    <n v="0"/>
  </r>
  <r>
    <s v="G"/>
    <n v="14"/>
    <n v="533"/>
    <n v="2"/>
    <n v="79924342"/>
    <s v="JOHAN ASCENCIO ARIAS                    "/>
    <x v="282"/>
    <x v="257"/>
    <n v="20170202"/>
    <x v="1"/>
    <s v="PRESTAR SERVICIOS COMO RESIDENTE DEL CONTRATO INTE"/>
    <n v="2500000"/>
    <n v="2500000"/>
    <n v="0"/>
    <n v="0"/>
  </r>
  <r>
    <s v="G"/>
    <n v="14"/>
    <n v="533"/>
    <n v="3"/>
    <n v="79924342"/>
    <s v="JOHAN ASCENCIO ARIAS                    "/>
    <x v="75"/>
    <x v="73"/>
    <n v="20170202"/>
    <x v="1"/>
    <s v="PRESTAR SERVICIOS COMO RESIDENTE DEL CONTRATO INTE"/>
    <n v="-16429"/>
    <n v="0"/>
    <n v="16429"/>
    <n v="2500000"/>
  </r>
  <r>
    <s v="G"/>
    <n v="14"/>
    <n v="533"/>
    <n v="4"/>
    <n v="79924342"/>
    <s v="JOHAN ASCENCIO ARIAS                    "/>
    <x v="77"/>
    <x v="75"/>
    <n v="20170202"/>
    <x v="1"/>
    <s v="PRESTAR SERVICIOS COMO RESIDENTE DEL CONTRATO INTE"/>
    <n v="-8214"/>
    <n v="0"/>
    <n v="8214"/>
    <n v="2500000"/>
  </r>
  <r>
    <s v="G"/>
    <n v="14"/>
    <n v="533"/>
    <n v="5"/>
    <n v="79924342"/>
    <s v="JOHAN ASCENCIO ARIAS                    "/>
    <x v="79"/>
    <x v="77"/>
    <n v="20170202"/>
    <x v="1"/>
    <s v="PRESTAR SERVICIOS COMO RESIDENTE DEL CONTRATO INTE"/>
    <n v="-8214"/>
    <n v="0"/>
    <n v="8214"/>
    <n v="2500000"/>
  </r>
  <r>
    <s v="G"/>
    <n v="14"/>
    <n v="533"/>
    <n v="6"/>
    <n v="79924342"/>
    <s v="JOHAN ASCENCIO ARIAS                    "/>
    <x v="66"/>
    <x v="64"/>
    <n v="20170202"/>
    <x v="1"/>
    <s v="PRESTAR SERVICIOS COMO RESIDENTE DEL CONTRATO INTE"/>
    <n v="-15870"/>
    <n v="0"/>
    <n v="15870"/>
    <n v="2500000"/>
  </r>
  <r>
    <s v="G"/>
    <n v="14"/>
    <n v="534"/>
    <n v="1"/>
    <n v="35456442"/>
    <s v="ROJAS MONTENEGRO LUCIA DEL ROSARIO      "/>
    <x v="281"/>
    <x v="256"/>
    <n v="20170201"/>
    <x v="1"/>
    <s v="PAGO NOMINAS VARIAS CPS CON CARGO A DIFERENTES CON"/>
    <n v="-42907526"/>
    <n v="0"/>
    <n v="42907526"/>
    <n v="0"/>
  </r>
  <r>
    <s v="G"/>
    <n v="14"/>
    <n v="534"/>
    <n v="2"/>
    <n v="35456442"/>
    <s v="ROJAS MONTENEGRO LUCIA DEL ROSARIO      "/>
    <x v="282"/>
    <x v="257"/>
    <n v="20170201"/>
    <x v="1"/>
    <s v="PAGO NOMINAS VARIAS CPS CON CARGO A DIFERENTES CON"/>
    <n v="54000000"/>
    <n v="54000000"/>
    <n v="0"/>
    <n v="0"/>
  </r>
  <r>
    <s v="G"/>
    <n v="14"/>
    <n v="534"/>
    <n v="3"/>
    <n v="35456442"/>
    <s v="ROJAS MONTENEGRO LUCIA DEL ROSARIO      "/>
    <x v="66"/>
    <x v="64"/>
    <n v="20170201"/>
    <x v="1"/>
    <s v="PAGO NOMINAS VARIAS CPS CON CARGO A DIFERENTES CON"/>
    <n v="-298113"/>
    <n v="0"/>
    <n v="298113"/>
    <n v="54000000"/>
  </r>
  <r>
    <s v="G"/>
    <n v="14"/>
    <n v="534"/>
    <n v="4"/>
    <n v="35456442"/>
    <s v="ROJAS MONTENEGRO LUCIA DEL ROSARIO      "/>
    <x v="94"/>
    <x v="90"/>
    <n v="20170201"/>
    <x v="1"/>
    <s v="PAGO NOMINAS VARIAS CPS CON CARGO A DIFERENTES CON"/>
    <n v="-1117241"/>
    <n v="0"/>
    <n v="1117241"/>
    <n v="54000000"/>
  </r>
  <r>
    <s v="G"/>
    <n v="14"/>
    <n v="534"/>
    <n v="5"/>
    <n v="35456442"/>
    <s v="ROJAS MONTENEGRO LUCIA DEL ROSARIO      "/>
    <x v="24"/>
    <x v="24"/>
    <n v="20170201"/>
    <x v="1"/>
    <s v="PAGO NOMINAS VARIAS CPS CON CARGO A DIFERENTES CON"/>
    <n v="-617211"/>
    <n v="0"/>
    <n v="617211"/>
    <n v="54000000"/>
  </r>
  <r>
    <s v="G"/>
    <n v="14"/>
    <n v="534"/>
    <n v="6"/>
    <n v="35456442"/>
    <s v="ROJAS MONTENEGRO LUCIA DEL ROSARIO      "/>
    <x v="75"/>
    <x v="73"/>
    <n v="20170201"/>
    <x v="1"/>
    <s v="PAGO NOMINAS VARIAS CPS CON CARGO A DIFERENTES CON"/>
    <n v="-308606"/>
    <n v="0"/>
    <n v="308606"/>
    <n v="54000000"/>
  </r>
  <r>
    <s v="G"/>
    <n v="14"/>
    <n v="534"/>
    <n v="7"/>
    <n v="35456442"/>
    <s v="ROJAS MONTENEGRO LUCIA DEL ROSARIO      "/>
    <x v="77"/>
    <x v="75"/>
    <n v="20170201"/>
    <x v="1"/>
    <s v="PAGO NOMINAS VARIAS CPS CON CARGO A DIFERENTES CON"/>
    <n v="-154303"/>
    <n v="0"/>
    <n v="154303"/>
    <n v="54000000"/>
  </r>
  <r>
    <s v="G"/>
    <n v="14"/>
    <n v="534"/>
    <n v="8"/>
    <n v="35456442"/>
    <s v="ROJAS MONTENEGRO LUCIA DEL ROSARIO      "/>
    <x v="81"/>
    <x v="78"/>
    <n v="20170201"/>
    <x v="1"/>
    <s v="PAGO NOMINAS VARIAS CPS CON CARGO A DIFERENTES CON"/>
    <n v="-8597000"/>
    <n v="0"/>
    <n v="8597000"/>
    <n v="54000000"/>
  </r>
  <r>
    <s v="G"/>
    <n v="14"/>
    <n v="535"/>
    <n v="1"/>
    <n v="1022992492"/>
    <s v="JEFFERSON ARLES AYALA BOHORQUEZ         "/>
    <x v="281"/>
    <x v="256"/>
    <n v="20170210"/>
    <x v="1"/>
    <s v="PRESTAR SERVICIOS COMO INSPECTOR EN EL MARCO DEL C"/>
    <n v="-1940787"/>
    <n v="0"/>
    <n v="1940787"/>
    <n v="0"/>
  </r>
  <r>
    <s v="G"/>
    <n v="14"/>
    <n v="535"/>
    <n v="2"/>
    <n v="1022992492"/>
    <s v="JEFFERSON ARLES AYALA BOHORQUEZ         "/>
    <x v="282"/>
    <x v="257"/>
    <n v="20170210"/>
    <x v="1"/>
    <s v="PRESTAR SERVICIOS COMO INSPECTOR EN EL MARCO DEL C"/>
    <n v="2000000"/>
    <n v="2000000"/>
    <n v="0"/>
    <n v="0"/>
  </r>
  <r>
    <s v="G"/>
    <n v="14"/>
    <n v="535"/>
    <n v="3"/>
    <n v="1022992492"/>
    <s v="JEFFERSON ARLES AYALA BOHORQUEZ         "/>
    <x v="75"/>
    <x v="73"/>
    <n v="20170210"/>
    <x v="1"/>
    <s v="PRESTAR SERVICIOS COMO INSPECTOR EN EL MARCO DEL C"/>
    <n v="-13259"/>
    <n v="0"/>
    <n v="13259"/>
    <n v="2000000"/>
  </r>
  <r>
    <s v="G"/>
    <n v="14"/>
    <n v="535"/>
    <n v="4"/>
    <n v="1022992492"/>
    <s v="JEFFERSON ARLES AYALA BOHORQUEZ         "/>
    <x v="77"/>
    <x v="75"/>
    <n v="20170210"/>
    <x v="1"/>
    <s v="PRESTAR SERVICIOS COMO INSPECTOR EN EL MARCO DEL C"/>
    <n v="-6629"/>
    <n v="0"/>
    <n v="6629"/>
    <n v="2000000"/>
  </r>
  <r>
    <s v="G"/>
    <n v="14"/>
    <n v="535"/>
    <n v="5"/>
    <n v="1022992492"/>
    <s v="JEFFERSON ARLES AYALA BOHORQUEZ         "/>
    <x v="24"/>
    <x v="24"/>
    <n v="20170210"/>
    <x v="1"/>
    <s v="PRESTAR SERVICIOS COMO INSPECTOR EN EL MARCO DEL C"/>
    <n v="-26517"/>
    <n v="0"/>
    <n v="26517"/>
    <n v="2000000"/>
  </r>
  <r>
    <s v="G"/>
    <n v="14"/>
    <n v="535"/>
    <n v="6"/>
    <n v="1022992492"/>
    <s v="JEFFERSON ARLES AYALA BOHORQUEZ         "/>
    <x v="66"/>
    <x v="64"/>
    <n v="20170210"/>
    <x v="1"/>
    <s v="PRESTAR SERVICIOS COMO INSPECTOR EN EL MARCO DEL C"/>
    <n v="-12808"/>
    <n v="0"/>
    <n v="12808"/>
    <n v="2000000"/>
  </r>
  <r>
    <s v="G"/>
    <n v="14"/>
    <n v="536"/>
    <n v="1"/>
    <n v="1018409323"/>
    <s v="GOMEZ SILVA YADIRA ALEJANDRA            "/>
    <x v="281"/>
    <x v="256"/>
    <n v="20170201"/>
    <x v="1"/>
    <s v="PAGO NOMINAS VARIAS CPS CON CARGO A DIFERENTES CON"/>
    <n v="-3881661"/>
    <n v="0"/>
    <n v="3881661"/>
    <n v="0"/>
  </r>
  <r>
    <s v="G"/>
    <n v="14"/>
    <n v="536"/>
    <n v="2"/>
    <n v="1018409323"/>
    <s v="GOMEZ SILVA YADIRA ALEJANDRA            "/>
    <x v="282"/>
    <x v="257"/>
    <n v="20170201"/>
    <x v="1"/>
    <s v="PAGO NOMINAS VARIAS CPS CON CARGO A DIFERENTES CON"/>
    <n v="4000000"/>
    <n v="4000000"/>
    <n v="0"/>
    <n v="0"/>
  </r>
  <r>
    <s v="G"/>
    <n v="14"/>
    <n v="536"/>
    <n v="3"/>
    <n v="1018409323"/>
    <s v="GOMEZ SILVA YADIRA ALEJANDRA            "/>
    <x v="66"/>
    <x v="64"/>
    <n v="20170201"/>
    <x v="1"/>
    <s v="PAGO NOMINAS VARIAS CPS CON CARGO A DIFERENTES CON"/>
    <n v="-25597"/>
    <n v="0"/>
    <n v="25597"/>
    <n v="4000000"/>
  </r>
  <r>
    <s v="G"/>
    <n v="14"/>
    <n v="536"/>
    <n v="4"/>
    <n v="1018409323"/>
    <s v="GOMEZ SILVA YADIRA ALEJANDRA            "/>
    <x v="24"/>
    <x v="24"/>
    <n v="20170201"/>
    <x v="1"/>
    <s v="PAGO NOMINAS VARIAS CPS CON CARGO A DIFERENTES CON"/>
    <n v="-52995"/>
    <n v="0"/>
    <n v="52995"/>
    <n v="4000000"/>
  </r>
  <r>
    <s v="G"/>
    <n v="14"/>
    <n v="536"/>
    <n v="5"/>
    <n v="1018409323"/>
    <s v="GOMEZ SILVA YADIRA ALEJANDRA            "/>
    <x v="75"/>
    <x v="73"/>
    <n v="20170201"/>
    <x v="1"/>
    <s v="PAGO NOMINAS VARIAS CPS CON CARGO A DIFERENTES CON"/>
    <n v="-26498"/>
    <n v="0"/>
    <n v="26498"/>
    <n v="4000000"/>
  </r>
  <r>
    <s v="G"/>
    <n v="14"/>
    <n v="536"/>
    <n v="6"/>
    <n v="1018409323"/>
    <s v="GOMEZ SILVA YADIRA ALEJANDRA            "/>
    <x v="77"/>
    <x v="75"/>
    <n v="20170201"/>
    <x v="1"/>
    <s v="PAGO NOMINAS VARIAS CPS CON CARGO A DIFERENTES CON"/>
    <n v="-13249"/>
    <n v="0"/>
    <n v="13249"/>
    <n v="4000000"/>
  </r>
  <r>
    <s v="G"/>
    <n v="14"/>
    <n v="537"/>
    <n v="1"/>
    <n v="40048231"/>
    <s v="LILIANA ALEJANDRA GONZALEZ BAUTISTA     "/>
    <x v="293"/>
    <x v="268"/>
    <n v="20170202"/>
    <x v="1"/>
    <s v="PRESTAR SERVICIOS COMO JURIDICO EN EL MARCO DEL CO"/>
    <n v="-3234960"/>
    <n v="0"/>
    <n v="3234960"/>
    <n v="0"/>
  </r>
  <r>
    <s v="G"/>
    <n v="14"/>
    <n v="537"/>
    <n v="2"/>
    <n v="40048231"/>
    <s v="LILIANA ALEJANDRA GONZALEZ BAUTISTA     "/>
    <x v="282"/>
    <x v="257"/>
    <n v="20170202"/>
    <x v="1"/>
    <s v="PRESTAR SERVICIOS COMO JURIDICO EN EL MARCO DEL CO"/>
    <n v="3300000"/>
    <n v="3300000"/>
    <n v="0"/>
    <n v="0"/>
  </r>
  <r>
    <s v="G"/>
    <n v="14"/>
    <n v="537"/>
    <n v="3"/>
    <n v="40048231"/>
    <s v="LILIANA ALEJANDRA GONZALEZ BAUTISTA     "/>
    <x v="75"/>
    <x v="73"/>
    <n v="20170202"/>
    <x v="1"/>
    <s v="PRESTAR SERVICIOS COMO JURIDICO EN EL MARCO DEL CO"/>
    <n v="-21929"/>
    <n v="0"/>
    <n v="21929"/>
    <n v="3300000"/>
  </r>
  <r>
    <s v="G"/>
    <n v="14"/>
    <n v="537"/>
    <n v="4"/>
    <n v="40048231"/>
    <s v="LILIANA ALEJANDRA GONZALEZ BAUTISTA     "/>
    <x v="77"/>
    <x v="75"/>
    <n v="20170202"/>
    <x v="1"/>
    <s v="PRESTAR SERVICIOS COMO JURIDICO EN EL MARCO DEL CO"/>
    <n v="-10964"/>
    <n v="0"/>
    <n v="10964"/>
    <n v="3300000"/>
  </r>
  <r>
    <s v="G"/>
    <n v="14"/>
    <n v="537"/>
    <n v="5"/>
    <n v="40048231"/>
    <s v="LILIANA ALEJANDRA GONZALEZ BAUTISTA     "/>
    <x v="79"/>
    <x v="77"/>
    <n v="20170202"/>
    <x v="1"/>
    <s v="PRESTAR SERVICIOS COMO JURIDICO EN EL MARCO DEL CO"/>
    <n v="-10964"/>
    <n v="0"/>
    <n v="10964"/>
    <n v="3300000"/>
  </r>
  <r>
    <s v="G"/>
    <n v="14"/>
    <n v="537"/>
    <n v="6"/>
    <n v="40048231"/>
    <s v="LILIANA ALEJANDRA GONZALEZ BAUTISTA     "/>
    <x v="66"/>
    <x v="64"/>
    <n v="20170202"/>
    <x v="1"/>
    <s v="PRESTAR SERVICIOS COMO JURIDICO EN EL MARCO DEL CO"/>
    <n v="-21183"/>
    <n v="0"/>
    <n v="21183"/>
    <n v="3300000"/>
  </r>
  <r>
    <s v="G"/>
    <n v="14"/>
    <n v="538"/>
    <n v="1"/>
    <n v="17131361"/>
    <s v="ARANGO ECHEVERRI CARLOS ALBERTO         "/>
    <x v="281"/>
    <x v="256"/>
    <n v="20170203"/>
    <x v="1"/>
    <s v="PAGO NOMINAS VARIAS CPS CON CARGO A DIFERENTES CON"/>
    <n v="-8459827"/>
    <n v="0"/>
    <n v="8459827"/>
    <n v="0"/>
  </r>
  <r>
    <s v="G"/>
    <n v="14"/>
    <n v="538"/>
    <n v="2"/>
    <n v="17131361"/>
    <s v="ARANGO ECHEVERRI CARLOS ALBERTO         "/>
    <x v="282"/>
    <x v="257"/>
    <n v="20170203"/>
    <x v="1"/>
    <s v="PAGO NOMINAS VARIAS CPS CON CARGO A DIFERENTES CON"/>
    <n v="10000000"/>
    <n v="10000000"/>
    <n v="0"/>
    <n v="0"/>
  </r>
  <r>
    <s v="G"/>
    <n v="14"/>
    <n v="538"/>
    <n v="3"/>
    <n v="17131361"/>
    <s v="ARANGO ECHEVERRI CARLOS ALBERTO         "/>
    <x v="66"/>
    <x v="64"/>
    <n v="20170203"/>
    <x v="1"/>
    <s v="PAGO NOMINAS VARIAS CPS CON CARGO A DIFERENTES CON"/>
    <n v="-83276"/>
    <n v="0"/>
    <n v="83276"/>
    <n v="10000000"/>
  </r>
  <r>
    <s v="G"/>
    <n v="14"/>
    <n v="538"/>
    <n v="4"/>
    <n v="17131361"/>
    <s v="ARANGO ECHEVERRI CARLOS ALBERTO         "/>
    <x v="174"/>
    <x v="164"/>
    <n v="20170203"/>
    <x v="1"/>
    <s v="PAGO NOMINAS VARIAS CPS CON CARGO A DIFERENTES CON"/>
    <n v="-948276"/>
    <n v="0"/>
    <n v="948276"/>
    <n v="10000000"/>
  </r>
  <r>
    <s v="G"/>
    <n v="14"/>
    <n v="538"/>
    <n v="5"/>
    <n v="17131361"/>
    <s v="ARANGO ECHEVERRI CARLOS ALBERTO         "/>
    <x v="94"/>
    <x v="90"/>
    <n v="20170203"/>
    <x v="1"/>
    <s v="PAGO NOMINAS VARIAS CPS CON CARGO A DIFERENTES CON"/>
    <n v="-206897"/>
    <n v="0"/>
    <n v="206897"/>
    <n v="10000000"/>
  </r>
  <r>
    <s v="G"/>
    <n v="14"/>
    <n v="538"/>
    <n v="6"/>
    <n v="17131361"/>
    <s v="ARANGO ECHEVERRI CARLOS ALBERTO         "/>
    <x v="80"/>
    <x v="24"/>
    <n v="20170203"/>
    <x v="1"/>
    <s v="PAGO NOMINAS VARIAS CPS CON CARGO A DIFERENTES CON"/>
    <n v="-172414"/>
    <n v="0"/>
    <n v="172414"/>
    <n v="10000000"/>
  </r>
  <r>
    <s v="G"/>
    <n v="14"/>
    <n v="538"/>
    <n v="7"/>
    <n v="17131361"/>
    <s v="ARANGO ECHEVERRI CARLOS ALBERTO         "/>
    <x v="74"/>
    <x v="72"/>
    <n v="20170203"/>
    <x v="1"/>
    <s v="PAGO NOMINAS VARIAS CPS CON CARGO A DIFERENTES CON"/>
    <n v="-86207"/>
    <n v="0"/>
    <n v="86207"/>
    <n v="10000000"/>
  </r>
  <r>
    <s v="G"/>
    <n v="14"/>
    <n v="538"/>
    <n v="8"/>
    <n v="17131361"/>
    <s v="ARANGO ECHEVERRI CARLOS ALBERTO         "/>
    <x v="76"/>
    <x v="74"/>
    <n v="20170203"/>
    <x v="1"/>
    <s v="PAGO NOMINAS VARIAS CPS CON CARGO A DIFERENTES CON"/>
    <n v="-43103"/>
    <n v="0"/>
    <n v="43103"/>
    <n v="10000000"/>
  </r>
  <r>
    <s v="G"/>
    <n v="14"/>
    <n v="539"/>
    <n v="1"/>
    <n v="800214033"/>
    <s v="G GOMEZ S. EN C. ABOGADOS CONSULTORES   "/>
    <x v="281"/>
    <x v="256"/>
    <n v="20170201"/>
    <x v="1"/>
    <s v="ALQUILER DE OFICINA EN LA CALLE 37 CON 7 Y DENOMIN"/>
    <n v="-6021138"/>
    <n v="0"/>
    <n v="6021138"/>
    <n v="0"/>
  </r>
  <r>
    <s v="G"/>
    <n v="14"/>
    <n v="539"/>
    <n v="2"/>
    <n v="800214033"/>
    <s v="G GOMEZ S. EN C. ABOGADOS CONSULTORES   "/>
    <x v="282"/>
    <x v="257"/>
    <n v="20170201"/>
    <x v="1"/>
    <s v="ALQUILER DE OFICINA EN LA CALLE 37 CON 7 Y DENOMIN"/>
    <n v="6612000"/>
    <n v="6612000"/>
    <n v="0"/>
    <n v="0"/>
  </r>
  <r>
    <s v="G"/>
    <n v="14"/>
    <n v="539"/>
    <n v="3"/>
    <n v="800214033"/>
    <s v="G GOMEZ S. EN C. ABOGADOS CONSULTORES   "/>
    <x v="66"/>
    <x v="64"/>
    <n v="20170201"/>
    <x v="1"/>
    <s v="ALQUILER DE OFICINA EN LA CALLE 37 CON 7 Y DENOMIN"/>
    <n v="-55062"/>
    <n v="0"/>
    <n v="55062"/>
    <n v="6612000"/>
  </r>
  <r>
    <s v="G"/>
    <n v="14"/>
    <n v="539"/>
    <n v="4"/>
    <n v="800214033"/>
    <s v="G GOMEZ S. EN C. ABOGADOS CONSULTORES   "/>
    <x v="89"/>
    <x v="85"/>
    <n v="20170201"/>
    <x v="1"/>
    <s v="ALQUILER DE OFICINA EN LA CALLE 37 CON 7 Y DENOMIN"/>
    <n v="-199500"/>
    <n v="0"/>
    <n v="199500"/>
    <n v="6612000"/>
  </r>
  <r>
    <s v="G"/>
    <n v="14"/>
    <n v="539"/>
    <n v="5"/>
    <n v="800214033"/>
    <s v="G GOMEZ S. EN C. ABOGADOS CONSULTORES   "/>
    <x v="94"/>
    <x v="90"/>
    <n v="20170201"/>
    <x v="1"/>
    <s v="ALQUILER DE OFICINA EN LA CALLE 37 CON 7 Y DENOMIN"/>
    <n v="-136800"/>
    <n v="0"/>
    <n v="136800"/>
    <n v="6612000"/>
  </r>
  <r>
    <s v="G"/>
    <n v="14"/>
    <n v="539"/>
    <n v="6"/>
    <n v="800214033"/>
    <s v="G GOMEZ S. EN C. ABOGADOS CONSULTORES   "/>
    <x v="80"/>
    <x v="24"/>
    <n v="20170201"/>
    <x v="1"/>
    <s v="ALQUILER DE OFICINA EN LA CALLE 37 CON 7 Y DENOMIN"/>
    <n v="-114000"/>
    <n v="0"/>
    <n v="114000"/>
    <n v="6612000"/>
  </r>
  <r>
    <s v="G"/>
    <n v="14"/>
    <n v="539"/>
    <n v="7"/>
    <n v="800214033"/>
    <s v="G GOMEZ S. EN C. ABOGADOS CONSULTORES   "/>
    <x v="74"/>
    <x v="72"/>
    <n v="20170201"/>
    <x v="1"/>
    <s v="ALQUILER DE OFICINA EN LA CALLE 37 CON 7 Y DENOMIN"/>
    <n v="-57000"/>
    <n v="0"/>
    <n v="57000"/>
    <n v="6612000"/>
  </r>
  <r>
    <s v="G"/>
    <n v="14"/>
    <n v="539"/>
    <n v="8"/>
    <n v="800214033"/>
    <s v="G GOMEZ S. EN C. ABOGADOS CONSULTORES   "/>
    <x v="76"/>
    <x v="74"/>
    <n v="20170201"/>
    <x v="1"/>
    <s v="ALQUILER DE OFICINA EN LA CALLE 37 CON 7 Y DENOMIN"/>
    <n v="-28500"/>
    <n v="0"/>
    <n v="28500"/>
    <n v="6612000"/>
  </r>
  <r>
    <s v="G"/>
    <n v="14"/>
    <n v="540"/>
    <n v="1"/>
    <n v="40186676"/>
    <s v="ROMERO BETANCOURT MERY ESPERANZA        "/>
    <x v="283"/>
    <x v="258"/>
    <n v="20170202"/>
    <x v="1"/>
    <s v="PAGO NOMINAS VARIAS CPS CON CARGO A DIFERENTES CON"/>
    <n v="-1746876"/>
    <n v="0"/>
    <n v="1746876"/>
    <n v="0"/>
  </r>
  <r>
    <s v="G"/>
    <n v="14"/>
    <n v="540"/>
    <n v="2"/>
    <n v="40186676"/>
    <s v="ROMERO BETANCOURT MERY ESPERANZA        "/>
    <x v="282"/>
    <x v="257"/>
    <n v="20170202"/>
    <x v="1"/>
    <s v="PAGO NOMINAS VARIAS CPS CON CARGO A DIFERENTES CON"/>
    <n v="1800000"/>
    <n v="1800000"/>
    <n v="0"/>
    <n v="0"/>
  </r>
  <r>
    <s v="G"/>
    <n v="14"/>
    <n v="540"/>
    <n v="3"/>
    <n v="40186676"/>
    <s v="ROMERO BETANCOURT MERY ESPERANZA        "/>
    <x v="66"/>
    <x v="64"/>
    <n v="20170202"/>
    <x v="1"/>
    <s v="PAGO NOMINAS VARIAS CPS CON CARGO A DIFERENTES CON"/>
    <n v="-11491"/>
    <n v="0"/>
    <n v="11491"/>
    <n v="1800000"/>
  </r>
  <r>
    <s v="G"/>
    <n v="14"/>
    <n v="540"/>
    <n v="4"/>
    <n v="40186676"/>
    <s v="ROMERO BETANCOURT MERY ESPERANZA        "/>
    <x v="24"/>
    <x v="24"/>
    <n v="20170202"/>
    <x v="1"/>
    <s v="PAGO NOMINAS VARIAS CPS CON CARGO A DIFERENTES CON"/>
    <n v="-23790"/>
    <n v="0"/>
    <n v="23790"/>
    <n v="1800000"/>
  </r>
  <r>
    <s v="G"/>
    <n v="14"/>
    <n v="540"/>
    <n v="5"/>
    <n v="40186676"/>
    <s v="ROMERO BETANCOURT MERY ESPERANZA        "/>
    <x v="75"/>
    <x v="73"/>
    <n v="20170202"/>
    <x v="1"/>
    <s v="PAGO NOMINAS VARIAS CPS CON CARGO A DIFERENTES CON"/>
    <n v="-11895"/>
    <n v="0"/>
    <n v="11895"/>
    <n v="1800000"/>
  </r>
  <r>
    <s v="G"/>
    <n v="14"/>
    <n v="540"/>
    <n v="6"/>
    <n v="40186676"/>
    <s v="ROMERO BETANCOURT MERY ESPERANZA        "/>
    <x v="77"/>
    <x v="75"/>
    <n v="20170202"/>
    <x v="1"/>
    <s v="PAGO NOMINAS VARIAS CPS CON CARGO A DIFERENTES CON"/>
    <n v="-5948"/>
    <n v="0"/>
    <n v="5948"/>
    <n v="1800000"/>
  </r>
  <r>
    <s v="G"/>
    <n v="14"/>
    <n v="541"/>
    <n v="1"/>
    <n v="80206568"/>
    <s v="MOLINA SALGADO LEONARDO                 "/>
    <x v="283"/>
    <x v="258"/>
    <n v="20170202"/>
    <x v="1"/>
    <s v="PAGO NOMINAS VARIAS CPS CON CARGO A DIFERENTES CON"/>
    <n v="-1746876"/>
    <n v="0"/>
    <n v="1746876"/>
    <n v="0"/>
  </r>
  <r>
    <s v="G"/>
    <n v="14"/>
    <n v="541"/>
    <n v="2"/>
    <n v="80206568"/>
    <s v="MOLINA SALGADO LEONARDO                 "/>
    <x v="282"/>
    <x v="257"/>
    <n v="20170202"/>
    <x v="1"/>
    <s v="PAGO NOMINAS VARIAS CPS CON CARGO A DIFERENTES CON"/>
    <n v="1800000"/>
    <n v="1800000"/>
    <n v="0"/>
    <n v="0"/>
  </r>
  <r>
    <s v="G"/>
    <n v="14"/>
    <n v="541"/>
    <n v="3"/>
    <n v="80206568"/>
    <s v="MOLINA SALGADO LEONARDO                 "/>
    <x v="66"/>
    <x v="64"/>
    <n v="20170202"/>
    <x v="1"/>
    <s v="PAGO NOMINAS VARIAS CPS CON CARGO A DIFERENTES CON"/>
    <n v="-11491"/>
    <n v="0"/>
    <n v="11491"/>
    <n v="1800000"/>
  </r>
  <r>
    <s v="G"/>
    <n v="14"/>
    <n v="541"/>
    <n v="4"/>
    <n v="80206568"/>
    <s v="MOLINA SALGADO LEONARDO                 "/>
    <x v="24"/>
    <x v="24"/>
    <n v="20170202"/>
    <x v="1"/>
    <s v="PAGO NOMINAS VARIAS CPS CON CARGO A DIFERENTES CON"/>
    <n v="-23790"/>
    <n v="0"/>
    <n v="23790"/>
    <n v="1800000"/>
  </r>
  <r>
    <s v="G"/>
    <n v="14"/>
    <n v="541"/>
    <n v="5"/>
    <n v="80206568"/>
    <s v="MOLINA SALGADO LEONARDO                 "/>
    <x v="75"/>
    <x v="73"/>
    <n v="20170202"/>
    <x v="1"/>
    <s v="PAGO NOMINAS VARIAS CPS CON CARGO A DIFERENTES CON"/>
    <n v="-11895"/>
    <n v="0"/>
    <n v="11895"/>
    <n v="1800000"/>
  </r>
  <r>
    <s v="G"/>
    <n v="14"/>
    <n v="541"/>
    <n v="6"/>
    <n v="80206568"/>
    <s v="MOLINA SALGADO LEONARDO                 "/>
    <x v="77"/>
    <x v="75"/>
    <n v="20170202"/>
    <x v="1"/>
    <s v="PAGO NOMINAS VARIAS CPS CON CARGO A DIFERENTES CON"/>
    <n v="-5948"/>
    <n v="0"/>
    <n v="5948"/>
    <n v="1800000"/>
  </r>
  <r>
    <s v="G"/>
    <n v="14"/>
    <n v="542"/>
    <n v="1"/>
    <n v="1013612260"/>
    <s v="BARRAGAN MEDINA ANGELA MARIA            "/>
    <x v="285"/>
    <x v="260"/>
    <n v="20170202"/>
    <x v="1"/>
    <s v="PAGO NOMINAS VARIAS CPS CON CARGO A DIFERENTES CON"/>
    <n v="-1911658"/>
    <n v="0"/>
    <n v="1911658"/>
    <n v="0"/>
  </r>
  <r>
    <s v="G"/>
    <n v="14"/>
    <n v="542"/>
    <n v="2"/>
    <n v="1013612260"/>
    <s v="BARRAGAN MEDINA ANGELA MARIA            "/>
    <x v="282"/>
    <x v="257"/>
    <n v="20170202"/>
    <x v="1"/>
    <s v="PAGO NOMINAS VARIAS CPS CON CARGO A DIFERENTES CON"/>
    <n v="1950000"/>
    <n v="1950000"/>
    <n v="0"/>
    <n v="0"/>
  </r>
  <r>
    <s v="G"/>
    <n v="14"/>
    <n v="542"/>
    <n v="3"/>
    <n v="1013612260"/>
    <s v="BARRAGAN MEDINA ANGELA MARIA            "/>
    <x v="66"/>
    <x v="64"/>
    <n v="20170202"/>
    <x v="1"/>
    <s v="PAGO NOMINAS VARIAS CPS CON CARGO A DIFERENTES CON"/>
    <n v="-12487"/>
    <n v="0"/>
    <n v="12487"/>
    <n v="1950000"/>
  </r>
  <r>
    <s v="G"/>
    <n v="14"/>
    <n v="542"/>
    <n v="4"/>
    <n v="1013612260"/>
    <s v="BARRAGAN MEDINA ANGELA MARIA            "/>
    <x v="79"/>
    <x v="77"/>
    <n v="20170202"/>
    <x v="1"/>
    <s v="PAGO NOMINAS VARIAS CPS CON CARGO A DIFERENTES CON"/>
    <n v="-6464"/>
    <n v="0"/>
    <n v="6464"/>
    <n v="1950000"/>
  </r>
  <r>
    <s v="G"/>
    <n v="14"/>
    <n v="542"/>
    <n v="5"/>
    <n v="1013612260"/>
    <s v="BARRAGAN MEDINA ANGELA MARIA            "/>
    <x v="75"/>
    <x v="73"/>
    <n v="20170202"/>
    <x v="1"/>
    <s v="PAGO NOMINAS VARIAS CPS CON CARGO A DIFERENTES CON"/>
    <n v="-12927"/>
    <n v="0"/>
    <n v="12927"/>
    <n v="1950000"/>
  </r>
  <r>
    <s v="G"/>
    <n v="14"/>
    <n v="542"/>
    <n v="6"/>
    <n v="1013612260"/>
    <s v="BARRAGAN MEDINA ANGELA MARIA            "/>
    <x v="77"/>
    <x v="75"/>
    <n v="20170202"/>
    <x v="1"/>
    <s v="PAGO NOMINAS VARIAS CPS CON CARGO A DIFERENTES CON"/>
    <n v="-6464"/>
    <n v="0"/>
    <n v="6464"/>
    <n v="1950000"/>
  </r>
  <r>
    <s v="G"/>
    <n v="14"/>
    <n v="543"/>
    <n v="1"/>
    <n v="52498415"/>
    <s v="PEREZ ARGUELLO YENNY                    "/>
    <x v="285"/>
    <x v="260"/>
    <n v="20170202"/>
    <x v="1"/>
    <s v="PAGO NOMINAS VARIAS CPS CON CARGO A DIFERENTES CON"/>
    <n v="-1911658"/>
    <n v="0"/>
    <n v="1911658"/>
    <n v="0"/>
  </r>
  <r>
    <s v="G"/>
    <n v="14"/>
    <n v="543"/>
    <n v="2"/>
    <n v="52498415"/>
    <s v="PEREZ ARGUELLO YENNY                    "/>
    <x v="282"/>
    <x v="257"/>
    <n v="20170202"/>
    <x v="1"/>
    <s v="PAGO NOMINAS VARIAS CPS CON CARGO A DIFERENTES CON"/>
    <n v="1950000"/>
    <n v="1950000"/>
    <n v="0"/>
    <n v="0"/>
  </r>
  <r>
    <s v="G"/>
    <n v="14"/>
    <n v="543"/>
    <n v="3"/>
    <n v="52498415"/>
    <s v="PEREZ ARGUELLO YENNY                    "/>
    <x v="66"/>
    <x v="64"/>
    <n v="20170202"/>
    <x v="1"/>
    <s v="PAGO NOMINAS VARIAS CPS CON CARGO A DIFERENTES CON"/>
    <n v="-12487"/>
    <n v="0"/>
    <n v="12487"/>
    <n v="1950000"/>
  </r>
  <r>
    <s v="G"/>
    <n v="14"/>
    <n v="543"/>
    <n v="4"/>
    <n v="52498415"/>
    <s v="PEREZ ARGUELLO YENNY                    "/>
    <x v="79"/>
    <x v="77"/>
    <n v="20170202"/>
    <x v="1"/>
    <s v="PAGO NOMINAS VARIAS CPS CON CARGO A DIFERENTES CON"/>
    <n v="-6464"/>
    <n v="0"/>
    <n v="6464"/>
    <n v="1950000"/>
  </r>
  <r>
    <s v="G"/>
    <n v="14"/>
    <n v="543"/>
    <n v="5"/>
    <n v="52498415"/>
    <s v="PEREZ ARGUELLO YENNY                    "/>
    <x v="75"/>
    <x v="73"/>
    <n v="20170202"/>
    <x v="1"/>
    <s v="PAGO NOMINAS VARIAS CPS CON CARGO A DIFERENTES CON"/>
    <n v="-12927"/>
    <n v="0"/>
    <n v="12927"/>
    <n v="1950000"/>
  </r>
  <r>
    <s v="G"/>
    <n v="14"/>
    <n v="543"/>
    <n v="6"/>
    <n v="52498415"/>
    <s v="PEREZ ARGUELLO YENNY                    "/>
    <x v="77"/>
    <x v="75"/>
    <n v="20170202"/>
    <x v="1"/>
    <s v="PAGO NOMINAS VARIAS CPS CON CARGO A DIFERENTES CON"/>
    <n v="-6464"/>
    <n v="0"/>
    <n v="6464"/>
    <n v="1950000"/>
  </r>
  <r>
    <s v="G"/>
    <n v="14"/>
    <n v="544"/>
    <n v="1"/>
    <n v="1030647219"/>
    <s v="CASALLAS SIERRA DEISSY NATALIA          "/>
    <x v="285"/>
    <x v="260"/>
    <n v="20170202"/>
    <x v="1"/>
    <s v="PAGO NOMINAS VARIAS CPS CON CARGO A DIFERENTES CON"/>
    <n v="-1911658"/>
    <n v="0"/>
    <n v="1911658"/>
    <n v="0"/>
  </r>
  <r>
    <s v="G"/>
    <n v="14"/>
    <n v="544"/>
    <n v="2"/>
    <n v="1030647219"/>
    <s v="CASALLAS SIERRA DEISSY NATALIA          "/>
    <x v="282"/>
    <x v="257"/>
    <n v="20170202"/>
    <x v="1"/>
    <s v="PAGO NOMINAS VARIAS CPS CON CARGO A DIFERENTES CON"/>
    <n v="1950000"/>
    <n v="1950000"/>
    <n v="0"/>
    <n v="0"/>
  </r>
  <r>
    <s v="G"/>
    <n v="14"/>
    <n v="544"/>
    <n v="3"/>
    <n v="1030647219"/>
    <s v="CASALLAS SIERRA DEISSY NATALIA          "/>
    <x v="66"/>
    <x v="64"/>
    <n v="20170202"/>
    <x v="1"/>
    <s v="PAGO NOMINAS VARIAS CPS CON CARGO A DIFERENTES CON"/>
    <n v="-12487"/>
    <n v="0"/>
    <n v="12487"/>
    <n v="1950000"/>
  </r>
  <r>
    <s v="G"/>
    <n v="14"/>
    <n v="544"/>
    <n v="4"/>
    <n v="1030647219"/>
    <s v="CASALLAS SIERRA DEISSY NATALIA          "/>
    <x v="79"/>
    <x v="77"/>
    <n v="20170202"/>
    <x v="1"/>
    <s v="PAGO NOMINAS VARIAS CPS CON CARGO A DIFERENTES CON"/>
    <n v="-6464"/>
    <n v="0"/>
    <n v="6464"/>
    <n v="1950000"/>
  </r>
  <r>
    <s v="G"/>
    <n v="14"/>
    <n v="544"/>
    <n v="5"/>
    <n v="1030647219"/>
    <s v="CASALLAS SIERRA DEISSY NATALIA          "/>
    <x v="75"/>
    <x v="73"/>
    <n v="20170202"/>
    <x v="1"/>
    <s v="PAGO NOMINAS VARIAS CPS CON CARGO A DIFERENTES CON"/>
    <n v="-12927"/>
    <n v="0"/>
    <n v="12927"/>
    <n v="1950000"/>
  </r>
  <r>
    <s v="G"/>
    <n v="14"/>
    <n v="544"/>
    <n v="6"/>
    <n v="1030647219"/>
    <s v="CASALLAS SIERRA DEISSY NATALIA          "/>
    <x v="77"/>
    <x v="75"/>
    <n v="20170202"/>
    <x v="1"/>
    <s v="PAGO NOMINAS VARIAS CPS CON CARGO A DIFERENTES CON"/>
    <n v="-6464"/>
    <n v="0"/>
    <n v="6464"/>
    <n v="1950000"/>
  </r>
  <r>
    <s v="G"/>
    <n v="14"/>
    <n v="545"/>
    <n v="1"/>
    <n v="1030647219"/>
    <s v="CASALLAS SIERRA DEISSY NATALIA          "/>
    <x v="285"/>
    <x v="260"/>
    <n v="20170202"/>
    <x v="1"/>
    <s v="PAGO NOMINAS VARIAS CPS CON CARGO A DIFERENTES CON"/>
    <n v="-1911658"/>
    <n v="0"/>
    <n v="1911658"/>
    <n v="0"/>
  </r>
  <r>
    <s v="G"/>
    <n v="14"/>
    <n v="545"/>
    <n v="2"/>
    <n v="1030647219"/>
    <s v="CASALLAS SIERRA DEISSY NATALIA          "/>
    <x v="282"/>
    <x v="257"/>
    <n v="20170202"/>
    <x v="1"/>
    <s v="PAGO NOMINAS VARIAS CPS CON CARGO A DIFERENTES CON"/>
    <n v="1950000"/>
    <n v="1950000"/>
    <n v="0"/>
    <n v="0"/>
  </r>
  <r>
    <s v="G"/>
    <n v="14"/>
    <n v="545"/>
    <n v="3"/>
    <n v="1030647219"/>
    <s v="CASALLAS SIERRA DEISSY NATALIA          "/>
    <x v="66"/>
    <x v="64"/>
    <n v="20170202"/>
    <x v="1"/>
    <s v="PAGO NOMINAS VARIAS CPS CON CARGO A DIFERENTES CON"/>
    <n v="-12487"/>
    <n v="0"/>
    <n v="12487"/>
    <n v="1950000"/>
  </r>
  <r>
    <s v="G"/>
    <n v="14"/>
    <n v="545"/>
    <n v="4"/>
    <n v="1030647219"/>
    <s v="CASALLAS SIERRA DEISSY NATALIA          "/>
    <x v="79"/>
    <x v="77"/>
    <n v="20170202"/>
    <x v="1"/>
    <s v="PAGO NOMINAS VARIAS CPS CON CARGO A DIFERENTES CON"/>
    <n v="-6464"/>
    <n v="0"/>
    <n v="6464"/>
    <n v="1950000"/>
  </r>
  <r>
    <s v="G"/>
    <n v="14"/>
    <n v="545"/>
    <n v="5"/>
    <n v="1030647219"/>
    <s v="CASALLAS SIERRA DEISSY NATALIA          "/>
    <x v="75"/>
    <x v="73"/>
    <n v="20170202"/>
    <x v="1"/>
    <s v="PAGO NOMINAS VARIAS CPS CON CARGO A DIFERENTES CON"/>
    <n v="-12927"/>
    <n v="0"/>
    <n v="12927"/>
    <n v="1950000"/>
  </r>
  <r>
    <s v="G"/>
    <n v="14"/>
    <n v="545"/>
    <n v="6"/>
    <n v="1030647219"/>
    <s v="CASALLAS SIERRA DEISSY NATALIA          "/>
    <x v="77"/>
    <x v="75"/>
    <n v="20170202"/>
    <x v="1"/>
    <s v="PAGO NOMINAS VARIAS CPS CON CARGO A DIFERENTES CON"/>
    <n v="-6464"/>
    <n v="0"/>
    <n v="6464"/>
    <n v="1950000"/>
  </r>
  <r>
    <s v="G"/>
    <n v="14"/>
    <n v="546"/>
    <n v="1"/>
    <n v="79807540"/>
    <s v="GUEVARA MEJIA WILSON EDUARDO            "/>
    <x v="285"/>
    <x v="260"/>
    <n v="20170202"/>
    <x v="1"/>
    <s v="PAGO NOMINAS VARIAS CPS CON CARGO A DIFERENTES CON"/>
    <n v="-1911658"/>
    <n v="0"/>
    <n v="1911658"/>
    <n v="0"/>
  </r>
  <r>
    <s v="G"/>
    <n v="14"/>
    <n v="546"/>
    <n v="2"/>
    <n v="79807540"/>
    <s v="GUEVARA MEJIA WILSON EDUARDO            "/>
    <x v="282"/>
    <x v="257"/>
    <n v="20170202"/>
    <x v="1"/>
    <s v="PAGO NOMINAS VARIAS CPS CON CARGO A DIFERENTES CON"/>
    <n v="1950000"/>
    <n v="1950000"/>
    <n v="0"/>
    <n v="0"/>
  </r>
  <r>
    <s v="G"/>
    <n v="14"/>
    <n v="546"/>
    <n v="3"/>
    <n v="79807540"/>
    <s v="GUEVARA MEJIA WILSON EDUARDO            "/>
    <x v="66"/>
    <x v="64"/>
    <n v="20170202"/>
    <x v="1"/>
    <s v="PAGO NOMINAS VARIAS CPS CON CARGO A DIFERENTES CON"/>
    <n v="-12487"/>
    <n v="0"/>
    <n v="12487"/>
    <n v="1950000"/>
  </r>
  <r>
    <s v="G"/>
    <n v="14"/>
    <n v="546"/>
    <n v="4"/>
    <n v="79807540"/>
    <s v="GUEVARA MEJIA WILSON EDUARDO            "/>
    <x v="79"/>
    <x v="77"/>
    <n v="20170202"/>
    <x v="1"/>
    <s v="PAGO NOMINAS VARIAS CPS CON CARGO A DIFERENTES CON"/>
    <n v="-6464"/>
    <n v="0"/>
    <n v="6464"/>
    <n v="1950000"/>
  </r>
  <r>
    <s v="G"/>
    <n v="14"/>
    <n v="546"/>
    <n v="5"/>
    <n v="79807540"/>
    <s v="GUEVARA MEJIA WILSON EDUARDO            "/>
    <x v="75"/>
    <x v="73"/>
    <n v="20170202"/>
    <x v="1"/>
    <s v="PAGO NOMINAS VARIAS CPS CON CARGO A DIFERENTES CON"/>
    <n v="-12927"/>
    <n v="0"/>
    <n v="12927"/>
    <n v="1950000"/>
  </r>
  <r>
    <s v="G"/>
    <n v="14"/>
    <n v="546"/>
    <n v="6"/>
    <n v="79807540"/>
    <s v="GUEVARA MEJIA WILSON EDUARDO            "/>
    <x v="77"/>
    <x v="75"/>
    <n v="20170202"/>
    <x v="1"/>
    <s v="PAGO NOMINAS VARIAS CPS CON CARGO A DIFERENTES CON"/>
    <n v="-6464"/>
    <n v="0"/>
    <n v="6464"/>
    <n v="1950000"/>
  </r>
  <r>
    <s v="G"/>
    <n v="14"/>
    <n v="547"/>
    <n v="1"/>
    <n v="1012420991"/>
    <s v="RODRIGUEZ YEIMY PAOLA                   "/>
    <x v="285"/>
    <x v="260"/>
    <n v="20170202"/>
    <x v="1"/>
    <s v="PAGO NOMINAS VARIAS CPS CON CARGO A DIFERENTES CON"/>
    <n v="-1911658"/>
    <n v="0"/>
    <n v="1911658"/>
    <n v="0"/>
  </r>
  <r>
    <s v="G"/>
    <n v="14"/>
    <n v="547"/>
    <n v="2"/>
    <n v="1012420991"/>
    <s v="RODRIGUEZ YEIMY PAOLA                   "/>
    <x v="282"/>
    <x v="257"/>
    <n v="20170202"/>
    <x v="1"/>
    <s v="PAGO NOMINAS VARIAS CPS CON CARGO A DIFERENTES CON"/>
    <n v="1950000"/>
    <n v="1950000"/>
    <n v="0"/>
    <n v="0"/>
  </r>
  <r>
    <s v="G"/>
    <n v="14"/>
    <n v="547"/>
    <n v="3"/>
    <n v="1012420991"/>
    <s v="RODRIGUEZ YEIMY PAOLA                   "/>
    <x v="66"/>
    <x v="64"/>
    <n v="20170202"/>
    <x v="1"/>
    <s v="PAGO NOMINAS VARIAS CPS CON CARGO A DIFERENTES CON"/>
    <n v="-12487"/>
    <n v="0"/>
    <n v="12487"/>
    <n v="1950000"/>
  </r>
  <r>
    <s v="G"/>
    <n v="14"/>
    <n v="547"/>
    <n v="4"/>
    <n v="1012420991"/>
    <s v="RODRIGUEZ YEIMY PAOLA                   "/>
    <x v="79"/>
    <x v="77"/>
    <n v="20170202"/>
    <x v="1"/>
    <s v="PAGO NOMINAS VARIAS CPS CON CARGO A DIFERENTES CON"/>
    <n v="-6464"/>
    <n v="0"/>
    <n v="6464"/>
    <n v="1950000"/>
  </r>
  <r>
    <s v="G"/>
    <n v="14"/>
    <n v="547"/>
    <n v="5"/>
    <n v="1012420991"/>
    <s v="RODRIGUEZ YEIMY PAOLA                   "/>
    <x v="75"/>
    <x v="73"/>
    <n v="20170202"/>
    <x v="1"/>
    <s v="PAGO NOMINAS VARIAS CPS CON CARGO A DIFERENTES CON"/>
    <n v="-12927"/>
    <n v="0"/>
    <n v="12927"/>
    <n v="1950000"/>
  </r>
  <r>
    <s v="G"/>
    <n v="14"/>
    <n v="547"/>
    <n v="6"/>
    <n v="1012420991"/>
    <s v="RODRIGUEZ YEIMY PAOLA                   "/>
    <x v="77"/>
    <x v="75"/>
    <n v="20170202"/>
    <x v="1"/>
    <s v="PAGO NOMINAS VARIAS CPS CON CARGO A DIFERENTES CON"/>
    <n v="-6464"/>
    <n v="0"/>
    <n v="6464"/>
    <n v="1950000"/>
  </r>
  <r>
    <s v="G"/>
    <n v="14"/>
    <n v="548"/>
    <n v="1"/>
    <n v="22738487"/>
    <s v="MOLINA TORRES PIEDAD LORENA             "/>
    <x v="285"/>
    <x v="260"/>
    <n v="20170202"/>
    <x v="1"/>
    <s v="PAGO NOMINAS VARIAS CPS CON CARGO A DIFERENTES CON"/>
    <n v="-1911658"/>
    <n v="0"/>
    <n v="1911658"/>
    <n v="0"/>
  </r>
  <r>
    <s v="G"/>
    <n v="14"/>
    <n v="548"/>
    <n v="2"/>
    <n v="22738487"/>
    <s v="MOLINA TORRES PIEDAD LORENA             "/>
    <x v="282"/>
    <x v="257"/>
    <n v="20170202"/>
    <x v="1"/>
    <s v="PAGO NOMINAS VARIAS CPS CON CARGO A DIFERENTES CON"/>
    <n v="1950000"/>
    <n v="1950000"/>
    <n v="0"/>
    <n v="0"/>
  </r>
  <r>
    <s v="G"/>
    <n v="14"/>
    <n v="548"/>
    <n v="3"/>
    <n v="22738487"/>
    <s v="MOLINA TORRES PIEDAD LORENA             "/>
    <x v="66"/>
    <x v="64"/>
    <n v="20170202"/>
    <x v="1"/>
    <s v="PAGO NOMINAS VARIAS CPS CON CARGO A DIFERENTES CON"/>
    <n v="-12487"/>
    <n v="0"/>
    <n v="12487"/>
    <n v="1950000"/>
  </r>
  <r>
    <s v="G"/>
    <n v="14"/>
    <n v="548"/>
    <n v="4"/>
    <n v="22738487"/>
    <s v="MOLINA TORRES PIEDAD LORENA             "/>
    <x v="79"/>
    <x v="77"/>
    <n v="20170202"/>
    <x v="1"/>
    <s v="PAGO NOMINAS VARIAS CPS CON CARGO A DIFERENTES CON"/>
    <n v="-6464"/>
    <n v="0"/>
    <n v="6464"/>
    <n v="1950000"/>
  </r>
  <r>
    <s v="G"/>
    <n v="14"/>
    <n v="548"/>
    <n v="5"/>
    <n v="22738487"/>
    <s v="MOLINA TORRES PIEDAD LORENA             "/>
    <x v="75"/>
    <x v="73"/>
    <n v="20170202"/>
    <x v="1"/>
    <s v="PAGO NOMINAS VARIAS CPS CON CARGO A DIFERENTES CON"/>
    <n v="-12927"/>
    <n v="0"/>
    <n v="12927"/>
    <n v="1950000"/>
  </r>
  <r>
    <s v="G"/>
    <n v="14"/>
    <n v="548"/>
    <n v="6"/>
    <n v="22738487"/>
    <s v="MOLINA TORRES PIEDAD LORENA             "/>
    <x v="77"/>
    <x v="75"/>
    <n v="20170202"/>
    <x v="1"/>
    <s v="PAGO NOMINAS VARIAS CPS CON CARGO A DIFERENTES CON"/>
    <n v="-6464"/>
    <n v="0"/>
    <n v="6464"/>
    <n v="1950000"/>
  </r>
  <r>
    <s v="G"/>
    <n v="14"/>
    <n v="549"/>
    <n v="1"/>
    <n v="19274281"/>
    <s v="MAYORGA MORATO MANUEL ALFONSO           "/>
    <x v="285"/>
    <x v="260"/>
    <n v="20170202"/>
    <x v="1"/>
    <s v="DOCENTES PARES ACADEMICOS (DOCUMENTOS  GUIAS E INF"/>
    <n v="-4095513"/>
    <n v="0"/>
    <n v="4095513"/>
    <n v="0"/>
  </r>
  <r>
    <s v="G"/>
    <n v="14"/>
    <n v="549"/>
    <n v="2"/>
    <n v="19274281"/>
    <s v="MAYORGA MORATO MANUEL ALFONSO           "/>
    <x v="282"/>
    <x v="257"/>
    <n v="20170202"/>
    <x v="1"/>
    <s v="DOCENTES PARES ACADEMICOS (DOCUMENTOS  GUIAS E INF"/>
    <n v="4450000"/>
    <n v="4450000"/>
    <n v="0"/>
    <n v="0"/>
  </r>
  <r>
    <s v="G"/>
    <n v="14"/>
    <n v="549"/>
    <n v="3"/>
    <n v="19274281"/>
    <s v="MAYORGA MORATO MANUEL ALFONSO           "/>
    <x v="66"/>
    <x v="64"/>
    <n v="20170202"/>
    <x v="1"/>
    <s v="DOCENTES PARES ACADEMICOS (DOCUMENTOS  GUIAS E INF"/>
    <n v="-42987"/>
    <n v="0"/>
    <n v="42987"/>
    <n v="4450000"/>
  </r>
  <r>
    <s v="G"/>
    <n v="14"/>
    <n v="549"/>
    <n v="4"/>
    <n v="19274281"/>
    <s v="MAYORGA MORATO MANUEL ALFONSO           "/>
    <x v="80"/>
    <x v="24"/>
    <n v="20170202"/>
    <x v="1"/>
    <s v="DOCENTES PARES ACADEMICOS (DOCUMENTOS  GUIAS E INF"/>
    <n v="-89000"/>
    <n v="0"/>
    <n v="89000"/>
    <n v="4450000"/>
  </r>
  <r>
    <s v="G"/>
    <n v="14"/>
    <n v="549"/>
    <n v="5"/>
    <n v="19274281"/>
    <s v="MAYORGA MORATO MANUEL ALFONSO           "/>
    <x v="74"/>
    <x v="72"/>
    <n v="20170202"/>
    <x v="1"/>
    <s v="DOCENTES PARES ACADEMICOS (DOCUMENTOS  GUIAS E INF"/>
    <n v="-44500"/>
    <n v="0"/>
    <n v="44500"/>
    <n v="4450000"/>
  </r>
  <r>
    <s v="G"/>
    <n v="14"/>
    <n v="549"/>
    <n v="6"/>
    <n v="19274281"/>
    <s v="MAYORGA MORATO MANUEL ALFONSO           "/>
    <x v="76"/>
    <x v="74"/>
    <n v="20170202"/>
    <x v="1"/>
    <s v="DOCENTES PARES ACADEMICOS (DOCUMENTOS  GUIAS E INF"/>
    <n v="-22250"/>
    <n v="0"/>
    <n v="22250"/>
    <n v="4450000"/>
  </r>
  <r>
    <s v="G"/>
    <n v="14"/>
    <n v="549"/>
    <n v="7"/>
    <n v="19274281"/>
    <s v="MAYORGA MORATO MANUEL ALFONSO           "/>
    <x v="93"/>
    <x v="89"/>
    <n v="20170202"/>
    <x v="1"/>
    <s v="DOCENTES PARES ACADEMICOS (DOCUMENTOS  GUIAS E INF"/>
    <n v="-155750"/>
    <n v="0"/>
    <n v="155750"/>
    <n v="4450000"/>
  </r>
  <r>
    <s v="G"/>
    <n v="14"/>
    <n v="550"/>
    <n v="1"/>
    <n v="80528225"/>
    <s v="ESQUIVEL RAMIREZ RODRIGO ELIAS          "/>
    <x v="285"/>
    <x v="260"/>
    <n v="20170202"/>
    <x v="1"/>
    <s v="DOCENTES PARES ACADEMICOS (DOCUMENTOS  GUIAS E INF"/>
    <n v="-4095513"/>
    <n v="0"/>
    <n v="4095513"/>
    <n v="0"/>
  </r>
  <r>
    <s v="G"/>
    <n v="14"/>
    <n v="550"/>
    <n v="2"/>
    <n v="80528225"/>
    <s v="ESQUIVEL RAMIREZ RODRIGO ELIAS          "/>
    <x v="282"/>
    <x v="257"/>
    <n v="20170202"/>
    <x v="1"/>
    <s v="DOCENTES PARES ACADEMICOS (DOCUMENTOS  GUIAS E INF"/>
    <n v="4450000"/>
    <n v="4450000"/>
    <n v="0"/>
    <n v="0"/>
  </r>
  <r>
    <s v="G"/>
    <n v="14"/>
    <n v="550"/>
    <n v="3"/>
    <n v="80528225"/>
    <s v="ESQUIVEL RAMIREZ RODRIGO ELIAS          "/>
    <x v="66"/>
    <x v="64"/>
    <n v="20170202"/>
    <x v="1"/>
    <s v="DOCENTES PARES ACADEMICOS (DOCUMENTOS  GUIAS E INF"/>
    <n v="-42987"/>
    <n v="0"/>
    <n v="42987"/>
    <n v="4450000"/>
  </r>
  <r>
    <s v="G"/>
    <n v="14"/>
    <n v="550"/>
    <n v="4"/>
    <n v="80528225"/>
    <s v="ESQUIVEL RAMIREZ RODRIGO ELIAS          "/>
    <x v="80"/>
    <x v="24"/>
    <n v="20170202"/>
    <x v="1"/>
    <s v="DOCENTES PARES ACADEMICOS (DOCUMENTOS  GUIAS E INF"/>
    <n v="-89000"/>
    <n v="0"/>
    <n v="89000"/>
    <n v="4450000"/>
  </r>
  <r>
    <s v="G"/>
    <n v="14"/>
    <n v="550"/>
    <n v="5"/>
    <n v="80528225"/>
    <s v="ESQUIVEL RAMIREZ RODRIGO ELIAS          "/>
    <x v="74"/>
    <x v="72"/>
    <n v="20170202"/>
    <x v="1"/>
    <s v="DOCENTES PARES ACADEMICOS (DOCUMENTOS  GUIAS E INF"/>
    <n v="-44500"/>
    <n v="0"/>
    <n v="44500"/>
    <n v="4450000"/>
  </r>
  <r>
    <s v="G"/>
    <n v="14"/>
    <n v="550"/>
    <n v="6"/>
    <n v="80528225"/>
    <s v="ESQUIVEL RAMIREZ RODRIGO ELIAS          "/>
    <x v="76"/>
    <x v="74"/>
    <n v="20170202"/>
    <x v="1"/>
    <s v="DOCENTES PARES ACADEMICOS (DOCUMENTOS  GUIAS E INF"/>
    <n v="-22250"/>
    <n v="0"/>
    <n v="22250"/>
    <n v="4450000"/>
  </r>
  <r>
    <s v="G"/>
    <n v="14"/>
    <n v="550"/>
    <n v="7"/>
    <n v="80528225"/>
    <s v="ESQUIVEL RAMIREZ RODRIGO ELIAS          "/>
    <x v="93"/>
    <x v="89"/>
    <n v="20170202"/>
    <x v="1"/>
    <s v="DOCENTES PARES ACADEMICOS (DOCUMENTOS  GUIAS E INF"/>
    <n v="-155750"/>
    <n v="0"/>
    <n v="155750"/>
    <n v="4450000"/>
  </r>
  <r>
    <s v="G"/>
    <n v="14"/>
    <n v="551"/>
    <n v="1"/>
    <n v="52526421"/>
    <s v="NOVOA ROLDAN KRISTEL SOLANGE            "/>
    <x v="285"/>
    <x v="260"/>
    <n v="20170202"/>
    <x v="1"/>
    <s v="DOCENTES PARES ACADEMICOS (DOCUMENTOS  GUIAS E INF"/>
    <n v="-4095513"/>
    <n v="0"/>
    <n v="4095513"/>
    <n v="0"/>
  </r>
  <r>
    <s v="G"/>
    <n v="14"/>
    <n v="551"/>
    <n v="2"/>
    <n v="52526421"/>
    <s v="NOVOA ROLDAN KRISTEL SOLANGE            "/>
    <x v="282"/>
    <x v="257"/>
    <n v="20170202"/>
    <x v="1"/>
    <s v="DOCENTES PARES ACADEMICOS (DOCUMENTOS  GUIAS E INF"/>
    <n v="4450000"/>
    <n v="4450000"/>
    <n v="0"/>
    <n v="0"/>
  </r>
  <r>
    <s v="G"/>
    <n v="14"/>
    <n v="551"/>
    <n v="3"/>
    <n v="52526421"/>
    <s v="NOVOA ROLDAN KRISTEL SOLANGE            "/>
    <x v="66"/>
    <x v="64"/>
    <n v="20170202"/>
    <x v="1"/>
    <s v="DOCENTES PARES ACADEMICOS (DOCUMENTOS  GUIAS E INF"/>
    <n v="-42987"/>
    <n v="0"/>
    <n v="42987"/>
    <n v="4450000"/>
  </r>
  <r>
    <s v="G"/>
    <n v="14"/>
    <n v="551"/>
    <n v="4"/>
    <n v="52526421"/>
    <s v="NOVOA ROLDAN KRISTEL SOLANGE            "/>
    <x v="80"/>
    <x v="24"/>
    <n v="20170202"/>
    <x v="1"/>
    <s v="DOCENTES PARES ACADEMICOS (DOCUMENTOS  GUIAS E INF"/>
    <n v="-89000"/>
    <n v="0"/>
    <n v="89000"/>
    <n v="4450000"/>
  </r>
  <r>
    <s v="G"/>
    <n v="14"/>
    <n v="551"/>
    <n v="5"/>
    <n v="52526421"/>
    <s v="NOVOA ROLDAN KRISTEL SOLANGE            "/>
    <x v="74"/>
    <x v="72"/>
    <n v="20170202"/>
    <x v="1"/>
    <s v="DOCENTES PARES ACADEMICOS (DOCUMENTOS  GUIAS E INF"/>
    <n v="-44500"/>
    <n v="0"/>
    <n v="44500"/>
    <n v="4450000"/>
  </r>
  <r>
    <s v="G"/>
    <n v="14"/>
    <n v="551"/>
    <n v="6"/>
    <n v="52526421"/>
    <s v="NOVOA ROLDAN KRISTEL SOLANGE            "/>
    <x v="76"/>
    <x v="74"/>
    <n v="20170202"/>
    <x v="1"/>
    <s v="DOCENTES PARES ACADEMICOS (DOCUMENTOS  GUIAS E INF"/>
    <n v="-22250"/>
    <n v="0"/>
    <n v="22250"/>
    <n v="4450000"/>
  </r>
  <r>
    <s v="G"/>
    <n v="14"/>
    <n v="551"/>
    <n v="7"/>
    <n v="52526421"/>
    <s v="NOVOA ROLDAN KRISTEL SOLANGE            "/>
    <x v="93"/>
    <x v="89"/>
    <n v="20170202"/>
    <x v="1"/>
    <s v="DOCENTES PARES ACADEMICOS (DOCUMENTOS  GUIAS E INF"/>
    <n v="-155750"/>
    <n v="0"/>
    <n v="155750"/>
    <n v="4450000"/>
  </r>
  <r>
    <s v="G"/>
    <n v="14"/>
    <n v="552"/>
    <n v="1"/>
    <n v="79630557"/>
    <s v="FORERO CASALLAS JHON ALEJANDRO          "/>
    <x v="285"/>
    <x v="260"/>
    <n v="20170202"/>
    <x v="1"/>
    <s v="DOCENTES PARES ACADEMICOS (DOCUMENTOS  GUIAS E INF"/>
    <n v="-4095513"/>
    <n v="0"/>
    <n v="4095513"/>
    <n v="0"/>
  </r>
  <r>
    <s v="G"/>
    <n v="14"/>
    <n v="552"/>
    <n v="2"/>
    <n v="79630557"/>
    <s v="FORERO CASALLAS JHON ALEJANDRO          "/>
    <x v="282"/>
    <x v="257"/>
    <n v="20170202"/>
    <x v="1"/>
    <s v="DOCENTES PARES ACADEMICOS (DOCUMENTOS  GUIAS E INF"/>
    <n v="4450000"/>
    <n v="4450000"/>
    <n v="0"/>
    <n v="0"/>
  </r>
  <r>
    <s v="G"/>
    <n v="14"/>
    <n v="552"/>
    <n v="3"/>
    <n v="79630557"/>
    <s v="FORERO CASALLAS JHON ALEJANDRO          "/>
    <x v="66"/>
    <x v="64"/>
    <n v="20170202"/>
    <x v="1"/>
    <s v="DOCENTES PARES ACADEMICOS (DOCUMENTOS  GUIAS E INF"/>
    <n v="-42987"/>
    <n v="0"/>
    <n v="42987"/>
    <n v="4450000"/>
  </r>
  <r>
    <s v="G"/>
    <n v="14"/>
    <n v="552"/>
    <n v="4"/>
    <n v="79630557"/>
    <s v="FORERO CASALLAS JHON ALEJANDRO          "/>
    <x v="80"/>
    <x v="24"/>
    <n v="20170202"/>
    <x v="1"/>
    <s v="DOCENTES PARES ACADEMICOS (DOCUMENTOS  GUIAS E INF"/>
    <n v="-89000"/>
    <n v="0"/>
    <n v="89000"/>
    <n v="4450000"/>
  </r>
  <r>
    <s v="G"/>
    <n v="14"/>
    <n v="552"/>
    <n v="5"/>
    <n v="79630557"/>
    <s v="FORERO CASALLAS JHON ALEJANDRO          "/>
    <x v="74"/>
    <x v="72"/>
    <n v="20170202"/>
    <x v="1"/>
    <s v="DOCENTES PARES ACADEMICOS (DOCUMENTOS  GUIAS E INF"/>
    <n v="-44500"/>
    <n v="0"/>
    <n v="44500"/>
    <n v="4450000"/>
  </r>
  <r>
    <s v="G"/>
    <n v="14"/>
    <n v="552"/>
    <n v="6"/>
    <n v="79630557"/>
    <s v="FORERO CASALLAS JHON ALEJANDRO          "/>
    <x v="76"/>
    <x v="74"/>
    <n v="20170202"/>
    <x v="1"/>
    <s v="DOCENTES PARES ACADEMICOS (DOCUMENTOS  GUIAS E INF"/>
    <n v="-22250"/>
    <n v="0"/>
    <n v="22250"/>
    <n v="4450000"/>
  </r>
  <r>
    <s v="G"/>
    <n v="14"/>
    <n v="552"/>
    <n v="7"/>
    <n v="79630557"/>
    <s v="FORERO CASALLAS JHON ALEJANDRO          "/>
    <x v="93"/>
    <x v="89"/>
    <n v="20170202"/>
    <x v="1"/>
    <s v="DOCENTES PARES ACADEMICOS (DOCUMENTOS  GUIAS E INF"/>
    <n v="-155750"/>
    <n v="0"/>
    <n v="155750"/>
    <n v="4450000"/>
  </r>
  <r>
    <s v="G"/>
    <n v="14"/>
    <n v="553"/>
    <n v="1"/>
    <n v="79134027"/>
    <s v="IBA¥EZ OLAYA ENRY FELIPE                "/>
    <x v="285"/>
    <x v="260"/>
    <n v="20170202"/>
    <x v="1"/>
    <s v="DOCENTES PARES ACADEMICOS (DOCUMENTOS  GUIAS E INF"/>
    <n v="-4095513"/>
    <n v="0"/>
    <n v="4095513"/>
    <n v="0"/>
  </r>
  <r>
    <s v="G"/>
    <n v="14"/>
    <n v="553"/>
    <n v="2"/>
    <n v="79134027"/>
    <s v="IBA¥EZ OLAYA ENRY FELIPE                "/>
    <x v="282"/>
    <x v="257"/>
    <n v="20170202"/>
    <x v="1"/>
    <s v="DOCENTES PARES ACADEMICOS (DOCUMENTOS  GUIAS E INF"/>
    <n v="4450000"/>
    <n v="4450000"/>
    <n v="0"/>
    <n v="0"/>
  </r>
  <r>
    <s v="G"/>
    <n v="14"/>
    <n v="553"/>
    <n v="3"/>
    <n v="79134027"/>
    <s v="IBA¥EZ OLAYA ENRY FELIPE                "/>
    <x v="66"/>
    <x v="64"/>
    <n v="20170202"/>
    <x v="1"/>
    <s v="DOCENTES PARES ACADEMICOS (DOCUMENTOS  GUIAS E INF"/>
    <n v="-42987"/>
    <n v="0"/>
    <n v="42987"/>
    <n v="4450000"/>
  </r>
  <r>
    <s v="G"/>
    <n v="14"/>
    <n v="553"/>
    <n v="4"/>
    <n v="79134027"/>
    <s v="IBA¥EZ OLAYA ENRY FELIPE                "/>
    <x v="80"/>
    <x v="24"/>
    <n v="20170202"/>
    <x v="1"/>
    <s v="DOCENTES PARES ACADEMICOS (DOCUMENTOS  GUIAS E INF"/>
    <n v="-89000"/>
    <n v="0"/>
    <n v="89000"/>
    <n v="4450000"/>
  </r>
  <r>
    <s v="G"/>
    <n v="14"/>
    <n v="553"/>
    <n v="5"/>
    <n v="79134027"/>
    <s v="IBA¥EZ OLAYA ENRY FELIPE                "/>
    <x v="74"/>
    <x v="72"/>
    <n v="20170202"/>
    <x v="1"/>
    <s v="DOCENTES PARES ACADEMICOS (DOCUMENTOS  GUIAS E INF"/>
    <n v="-44500"/>
    <n v="0"/>
    <n v="44500"/>
    <n v="4450000"/>
  </r>
  <r>
    <s v="G"/>
    <n v="14"/>
    <n v="553"/>
    <n v="6"/>
    <n v="79134027"/>
    <s v="IBA¥EZ OLAYA ENRY FELIPE                "/>
    <x v="76"/>
    <x v="74"/>
    <n v="20170202"/>
    <x v="1"/>
    <s v="DOCENTES PARES ACADEMICOS (DOCUMENTOS  GUIAS E INF"/>
    <n v="-22250"/>
    <n v="0"/>
    <n v="22250"/>
    <n v="4450000"/>
  </r>
  <r>
    <s v="G"/>
    <n v="14"/>
    <n v="553"/>
    <n v="7"/>
    <n v="79134027"/>
    <s v="IBA¥EZ OLAYA ENRY FELIPE                "/>
    <x v="93"/>
    <x v="89"/>
    <n v="20170202"/>
    <x v="1"/>
    <s v="DOCENTES PARES ACADEMICOS (DOCUMENTOS  GUIAS E INF"/>
    <n v="-155750"/>
    <n v="0"/>
    <n v="155750"/>
    <n v="4450000"/>
  </r>
  <r>
    <s v="G"/>
    <n v="14"/>
    <n v="554"/>
    <n v="1"/>
    <n v="79410860"/>
    <s v="RODRIGUEZ BOLA¥OS ABELARDO              "/>
    <x v="283"/>
    <x v="258"/>
    <n v="20170131"/>
    <x v="0"/>
    <s v="PRESTAR SERVICIOS DIRECTOR GENERAL                "/>
    <n v="-17394426"/>
    <n v="0"/>
    <n v="17394426"/>
    <n v="0"/>
  </r>
  <r>
    <s v="G"/>
    <n v="14"/>
    <n v="554"/>
    <n v="2"/>
    <n v="79410860"/>
    <s v="RODRIGUEZ BOLA¥OS ABELARDO              "/>
    <x v="282"/>
    <x v="257"/>
    <n v="20170131"/>
    <x v="0"/>
    <s v="PRESTAR SERVICIOS DIRECTOR GENERAL                "/>
    <n v="18900000"/>
    <n v="18900000"/>
    <n v="0"/>
    <n v="0"/>
  </r>
  <r>
    <s v="G"/>
    <n v="14"/>
    <n v="554"/>
    <n v="3"/>
    <n v="79410860"/>
    <s v="RODRIGUEZ BOLA¥OS ABELARDO              "/>
    <x v="93"/>
    <x v="89"/>
    <n v="20170131"/>
    <x v="0"/>
    <s v="PRESTAR SERVICIOS DIRECTOR GENERAL                "/>
    <n v="-661500"/>
    <n v="0"/>
    <n v="661500"/>
    <n v="18900000"/>
  </r>
  <r>
    <s v="G"/>
    <n v="14"/>
    <n v="554"/>
    <n v="4"/>
    <n v="79410860"/>
    <s v="RODRIGUEZ BOLA¥OS ABELARDO              "/>
    <x v="66"/>
    <x v="64"/>
    <n v="20170131"/>
    <x v="0"/>
    <s v="PRESTAR SERVICIOS DIRECTOR GENERAL                "/>
    <n v="-182574"/>
    <n v="0"/>
    <n v="182574"/>
    <n v="18900000"/>
  </r>
  <r>
    <s v="G"/>
    <n v="14"/>
    <n v="554"/>
    <n v="5"/>
    <n v="79410860"/>
    <s v="RODRIGUEZ BOLA¥OS ABELARDO              "/>
    <x v="74"/>
    <x v="72"/>
    <n v="20170131"/>
    <x v="0"/>
    <s v="PRESTAR SERVICIOS DIRECTOR GENERAL                "/>
    <n v="-189000"/>
    <n v="0"/>
    <n v="189000"/>
    <n v="18900000"/>
  </r>
  <r>
    <s v="G"/>
    <n v="14"/>
    <n v="554"/>
    <n v="6"/>
    <n v="79410860"/>
    <s v="RODRIGUEZ BOLA¥OS ABELARDO              "/>
    <x v="76"/>
    <x v="74"/>
    <n v="20170131"/>
    <x v="0"/>
    <s v="PRESTAR SERVICIOS DIRECTOR GENERAL                "/>
    <n v="-94500"/>
    <n v="0"/>
    <n v="94500"/>
    <n v="18900000"/>
  </r>
  <r>
    <s v="G"/>
    <n v="14"/>
    <n v="554"/>
    <n v="7"/>
    <n v="79410860"/>
    <s v="RODRIGUEZ BOLA¥OS ABELARDO              "/>
    <x v="80"/>
    <x v="24"/>
    <n v="20170131"/>
    <x v="0"/>
    <s v="PRESTAR SERVICIOS DIRECTOR GENERAL                "/>
    <n v="-378000"/>
    <n v="0"/>
    <n v="378000"/>
    <n v="18900000"/>
  </r>
  <r>
    <s v="G"/>
    <n v="14"/>
    <n v="555"/>
    <n v="1"/>
    <n v="1033693957"/>
    <s v="RODRIGUEZ SIERRA JHON EDICSON           "/>
    <x v="281"/>
    <x v="256"/>
    <n v="20170201"/>
    <x v="1"/>
    <s v="PAGO NOMINA VARIAS CPS CON CARGO AL CONVENIO 10742"/>
    <n v="-146025"/>
    <n v="0"/>
    <n v="146025"/>
    <n v="0"/>
  </r>
  <r>
    <s v="G"/>
    <n v="14"/>
    <n v="555"/>
    <n v="2"/>
    <n v="1033693957"/>
    <s v="RODRIGUEZ SIERRA JHON EDICSON           "/>
    <x v="282"/>
    <x v="257"/>
    <n v="20170201"/>
    <x v="1"/>
    <s v="PAGO NOMINA VARIAS CPS CON CARGO AL CONVENIO 10742"/>
    <n v="150000"/>
    <n v="150000"/>
    <n v="0"/>
    <n v="0"/>
  </r>
  <r>
    <s v="G"/>
    <n v="14"/>
    <n v="555"/>
    <n v="3"/>
    <n v="1033693957"/>
    <s v="RODRIGUEZ SIERRA JHON EDICSON           "/>
    <x v="24"/>
    <x v="24"/>
    <n v="20170201"/>
    <x v="1"/>
    <s v="PAGO NOMINA VARIAS CPS CON CARGO AL CONVENIO 10742"/>
    <n v="-1780"/>
    <n v="0"/>
    <n v="1780"/>
    <n v="150000"/>
  </r>
  <r>
    <s v="G"/>
    <n v="14"/>
    <n v="555"/>
    <n v="4"/>
    <n v="1033693957"/>
    <s v="RODRIGUEZ SIERRA JHON EDICSON           "/>
    <x v="66"/>
    <x v="64"/>
    <n v="20170201"/>
    <x v="1"/>
    <s v="PAGO NOMINA VARIAS CPS CON CARGO AL CONVENIO 10742"/>
    <n v="-860"/>
    <n v="0"/>
    <n v="860"/>
    <n v="150000"/>
  </r>
  <r>
    <s v="G"/>
    <n v="14"/>
    <n v="555"/>
    <n v="5"/>
    <n v="1033693957"/>
    <s v="RODRIGUEZ SIERRA JHON EDICSON           "/>
    <x v="75"/>
    <x v="73"/>
    <n v="20170201"/>
    <x v="1"/>
    <s v="PAGO NOMINA VARIAS CPS CON CARGO AL CONVENIO 10742"/>
    <n v="-890"/>
    <n v="0"/>
    <n v="890"/>
    <n v="150000"/>
  </r>
  <r>
    <s v="G"/>
    <n v="14"/>
    <n v="555"/>
    <n v="6"/>
    <n v="1033693957"/>
    <s v="RODRIGUEZ SIERRA JHON EDICSON           "/>
    <x v="77"/>
    <x v="75"/>
    <n v="20170201"/>
    <x v="1"/>
    <s v="PAGO NOMINA VARIAS CPS CON CARGO AL CONVENIO 10742"/>
    <n v="-445"/>
    <n v="0"/>
    <n v="445"/>
    <n v="150000"/>
  </r>
  <r>
    <s v="G"/>
    <n v="14"/>
    <n v="556"/>
    <n v="1"/>
    <n v="1033693957"/>
    <s v="RODRIGUEZ SIERRA JHON EDICSON           "/>
    <x v="281"/>
    <x v="256"/>
    <n v="20170201"/>
    <x v="1"/>
    <s v="PAGO NOMINA VARIAS CPS CON CARGO AL CONVENIO 10742"/>
    <n v="-129799"/>
    <n v="0"/>
    <n v="129799"/>
    <n v="0"/>
  </r>
  <r>
    <s v="G"/>
    <n v="14"/>
    <n v="556"/>
    <n v="2"/>
    <n v="1033693957"/>
    <s v="RODRIGUEZ SIERRA JHON EDICSON           "/>
    <x v="282"/>
    <x v="257"/>
    <n v="20170201"/>
    <x v="1"/>
    <s v="PAGO NOMINA VARIAS CPS CON CARGO AL CONVENIO 10742"/>
    <n v="133333"/>
    <n v="133333"/>
    <n v="0"/>
    <n v="0"/>
  </r>
  <r>
    <s v="G"/>
    <n v="14"/>
    <n v="556"/>
    <n v="3"/>
    <n v="1033693957"/>
    <s v="RODRIGUEZ SIERRA JHON EDICSON           "/>
    <x v="24"/>
    <x v="24"/>
    <n v="20170201"/>
    <x v="1"/>
    <s v="PAGO NOMINA VARIAS CPS CON CARGO AL CONVENIO 10742"/>
    <n v="-1583"/>
    <n v="0"/>
    <n v="1583"/>
    <n v="133333"/>
  </r>
  <r>
    <s v="G"/>
    <n v="14"/>
    <n v="556"/>
    <n v="4"/>
    <n v="1033693957"/>
    <s v="RODRIGUEZ SIERRA JHON EDICSON           "/>
    <x v="66"/>
    <x v="64"/>
    <n v="20170201"/>
    <x v="1"/>
    <s v="PAGO NOMINA VARIAS CPS CON CARGO AL CONVENIO 10742"/>
    <n v="-764"/>
    <n v="0"/>
    <n v="764"/>
    <n v="133333"/>
  </r>
  <r>
    <s v="G"/>
    <n v="14"/>
    <n v="556"/>
    <n v="5"/>
    <n v="1033693957"/>
    <s v="RODRIGUEZ SIERRA JHON EDICSON           "/>
    <x v="75"/>
    <x v="73"/>
    <n v="20170201"/>
    <x v="1"/>
    <s v="PAGO NOMINA VARIAS CPS CON CARGO AL CONVENIO 10742"/>
    <n v="-791"/>
    <n v="0"/>
    <n v="791"/>
    <n v="133333"/>
  </r>
  <r>
    <s v="G"/>
    <n v="14"/>
    <n v="556"/>
    <n v="6"/>
    <n v="1033693957"/>
    <s v="RODRIGUEZ SIERRA JHON EDICSON           "/>
    <x v="77"/>
    <x v="75"/>
    <n v="20170201"/>
    <x v="1"/>
    <s v="PAGO NOMINA VARIAS CPS CON CARGO AL CONVENIO 10742"/>
    <n v="-396"/>
    <n v="0"/>
    <n v="396"/>
    <n v="133333"/>
  </r>
  <r>
    <s v="G"/>
    <n v="14"/>
    <n v="557"/>
    <n v="1"/>
    <n v="1033693957"/>
    <s v="RODRIGUEZ SIERRA JHON EDICSON           "/>
    <x v="281"/>
    <x v="256"/>
    <n v="20170201"/>
    <x v="1"/>
    <s v="PAGO NOMINA VARIAS CPS CON CARGO AL CONVENIO 10742"/>
    <n v="-721080"/>
    <n v="0"/>
    <n v="721080"/>
    <n v="0"/>
  </r>
  <r>
    <s v="G"/>
    <n v="14"/>
    <n v="557"/>
    <n v="2"/>
    <n v="1033693957"/>
    <s v="RODRIGUEZ SIERRA JHON EDICSON           "/>
    <x v="282"/>
    <x v="257"/>
    <n v="20170201"/>
    <x v="1"/>
    <s v="PAGO NOMINA VARIAS CPS CON CARGO AL CONVENIO 10742"/>
    <n v="734000"/>
    <n v="734000"/>
    <n v="0"/>
    <n v="0"/>
  </r>
  <r>
    <s v="G"/>
    <n v="14"/>
    <n v="557"/>
    <n v="3"/>
    <n v="1033693957"/>
    <s v="RODRIGUEZ SIERRA JHON EDICSON           "/>
    <x v="79"/>
    <x v="77"/>
    <n v="20170201"/>
    <x v="1"/>
    <s v="PAGO NOMINA VARIAS CPS CON CARGO AL CONVENIO 10742"/>
    <n v="-2178"/>
    <n v="0"/>
    <n v="2178"/>
    <n v="734000"/>
  </r>
  <r>
    <s v="G"/>
    <n v="14"/>
    <n v="557"/>
    <n v="4"/>
    <n v="1033693957"/>
    <s v="RODRIGUEZ SIERRA JHON EDICSON           "/>
    <x v="66"/>
    <x v="64"/>
    <n v="20170201"/>
    <x v="1"/>
    <s v="PAGO NOMINA VARIAS CPS CON CARGO AL CONVENIO 10742"/>
    <n v="-4208"/>
    <n v="0"/>
    <n v="4208"/>
    <n v="734000"/>
  </r>
  <r>
    <s v="G"/>
    <n v="14"/>
    <n v="557"/>
    <n v="5"/>
    <n v="1033693957"/>
    <s v="RODRIGUEZ SIERRA JHON EDICSON           "/>
    <x v="75"/>
    <x v="73"/>
    <n v="20170201"/>
    <x v="1"/>
    <s v="PAGO NOMINA VARIAS CPS CON CARGO AL CONVENIO 10742"/>
    <n v="-4356"/>
    <n v="0"/>
    <n v="4356"/>
    <n v="734000"/>
  </r>
  <r>
    <s v="G"/>
    <n v="14"/>
    <n v="557"/>
    <n v="6"/>
    <n v="1033693957"/>
    <s v="RODRIGUEZ SIERRA JHON EDICSON           "/>
    <x v="77"/>
    <x v="75"/>
    <n v="20170201"/>
    <x v="1"/>
    <s v="PAGO NOMINA VARIAS CPS CON CARGO AL CONVENIO 10742"/>
    <n v="-2178"/>
    <n v="0"/>
    <n v="2178"/>
    <n v="734000"/>
  </r>
  <r>
    <s v="G"/>
    <n v="14"/>
    <n v="558"/>
    <n v="1"/>
    <n v="1012398656"/>
    <s v="ESQUIVEL JIMENEZ JEISON RICARDO         "/>
    <x v="281"/>
    <x v="256"/>
    <n v="20170201"/>
    <x v="1"/>
    <s v="PAGO NOMINA VARIAS CPS CON CARGO AL CONVENIO 10742"/>
    <n v="-129814"/>
    <n v="0"/>
    <n v="129814"/>
    <n v="0"/>
  </r>
  <r>
    <s v="G"/>
    <n v="14"/>
    <n v="558"/>
    <n v="2"/>
    <n v="1012398656"/>
    <s v="ESQUIVEL JIMENEZ JEISON RICARDO         "/>
    <x v="282"/>
    <x v="257"/>
    <n v="20170201"/>
    <x v="1"/>
    <s v="PAGO NOMINA VARIAS CPS CON CARGO AL CONVENIO 10742"/>
    <n v="133333"/>
    <n v="133333"/>
    <n v="0"/>
    <n v="0"/>
  </r>
  <r>
    <s v="G"/>
    <n v="14"/>
    <n v="558"/>
    <n v="3"/>
    <n v="1012398656"/>
    <s v="ESQUIVEL JIMENEZ JEISON RICARDO         "/>
    <x v="24"/>
    <x v="24"/>
    <n v="20170201"/>
    <x v="1"/>
    <s v="PAGO NOMINA VARIAS CPS CON CARGO AL CONVENIO 10742"/>
    <n v="-1576"/>
    <n v="0"/>
    <n v="1576"/>
    <n v="133333"/>
  </r>
  <r>
    <s v="G"/>
    <n v="14"/>
    <n v="558"/>
    <n v="4"/>
    <n v="1012398656"/>
    <s v="ESQUIVEL JIMENEZ JEISON RICARDO         "/>
    <x v="66"/>
    <x v="64"/>
    <n v="20170201"/>
    <x v="1"/>
    <s v="PAGO NOMINA VARIAS CPS CON CARGO AL CONVENIO 10742"/>
    <n v="-761"/>
    <n v="0"/>
    <n v="761"/>
    <n v="133333"/>
  </r>
  <r>
    <s v="G"/>
    <n v="14"/>
    <n v="558"/>
    <n v="5"/>
    <n v="1012398656"/>
    <s v="ESQUIVEL JIMENEZ JEISON RICARDO         "/>
    <x v="75"/>
    <x v="73"/>
    <n v="20170201"/>
    <x v="1"/>
    <s v="PAGO NOMINA VARIAS CPS CON CARGO AL CONVENIO 10742"/>
    <n v="-788"/>
    <n v="0"/>
    <n v="788"/>
    <n v="133333"/>
  </r>
  <r>
    <s v="G"/>
    <n v="14"/>
    <n v="558"/>
    <n v="6"/>
    <n v="1012398656"/>
    <s v="ESQUIVEL JIMENEZ JEISON RICARDO         "/>
    <x v="77"/>
    <x v="75"/>
    <n v="20170201"/>
    <x v="1"/>
    <s v="PAGO NOMINA VARIAS CPS CON CARGO AL CONVENIO 10742"/>
    <n v="-394"/>
    <n v="0"/>
    <n v="394"/>
    <n v="133333"/>
  </r>
  <r>
    <s v="G"/>
    <n v="14"/>
    <n v="559"/>
    <n v="1"/>
    <n v="1012398656"/>
    <s v="ESQUIVEL JIMENEZ JEISON RICARDO         "/>
    <x v="281"/>
    <x v="256"/>
    <n v="20170201"/>
    <x v="1"/>
    <s v="PAGO NOMINA VARIAS CPS CON CARGO AL CONVENIO 10742"/>
    <n v="-851808"/>
    <n v="0"/>
    <n v="851808"/>
    <n v="0"/>
  </r>
  <r>
    <s v="G"/>
    <n v="14"/>
    <n v="559"/>
    <n v="2"/>
    <n v="1012398656"/>
    <s v="ESQUIVEL JIMENEZ JEISON RICARDO         "/>
    <x v="282"/>
    <x v="257"/>
    <n v="20170201"/>
    <x v="1"/>
    <s v="PAGO NOMINA VARIAS CPS CON CARGO AL CONVENIO 10742"/>
    <n v="867000"/>
    <n v="867000"/>
    <n v="0"/>
    <n v="0"/>
  </r>
  <r>
    <s v="G"/>
    <n v="14"/>
    <n v="559"/>
    <n v="3"/>
    <n v="1012398656"/>
    <s v="ESQUIVEL JIMENEZ JEISON RICARDO         "/>
    <x v="79"/>
    <x v="77"/>
    <n v="20170201"/>
    <x v="1"/>
    <s v="PAGO NOMINA VARIAS CPS CON CARGO AL CONVENIO 10742"/>
    <n v="-2561"/>
    <n v="0"/>
    <n v="2561"/>
    <n v="867000"/>
  </r>
  <r>
    <s v="G"/>
    <n v="14"/>
    <n v="559"/>
    <n v="4"/>
    <n v="1012398656"/>
    <s v="ESQUIVEL JIMENEZ JEISON RICARDO         "/>
    <x v="66"/>
    <x v="64"/>
    <n v="20170201"/>
    <x v="1"/>
    <s v="PAGO NOMINA VARIAS CPS CON CARGO AL CONVENIO 10742"/>
    <n v="-4948"/>
    <n v="0"/>
    <n v="4948"/>
    <n v="867000"/>
  </r>
  <r>
    <s v="G"/>
    <n v="14"/>
    <n v="559"/>
    <n v="5"/>
    <n v="1012398656"/>
    <s v="ESQUIVEL JIMENEZ JEISON RICARDO         "/>
    <x v="75"/>
    <x v="73"/>
    <n v="20170201"/>
    <x v="1"/>
    <s v="PAGO NOMINA VARIAS CPS CON CARGO AL CONVENIO 10742"/>
    <n v="-5122"/>
    <n v="0"/>
    <n v="5122"/>
    <n v="867000"/>
  </r>
  <r>
    <s v="G"/>
    <n v="14"/>
    <n v="559"/>
    <n v="6"/>
    <n v="1012398656"/>
    <s v="ESQUIVEL JIMENEZ JEISON RICARDO         "/>
    <x v="77"/>
    <x v="75"/>
    <n v="20170201"/>
    <x v="1"/>
    <s v="PAGO NOMINA VARIAS CPS CON CARGO AL CONVENIO 10742"/>
    <n v="-2561"/>
    <n v="0"/>
    <n v="2561"/>
    <n v="867000"/>
  </r>
  <r>
    <s v="G"/>
    <n v="14"/>
    <n v="560"/>
    <n v="1"/>
    <n v="1022942768"/>
    <s v="GUERRERO PINILLA JOHN DARIO             "/>
    <x v="281"/>
    <x v="256"/>
    <n v="20170201"/>
    <x v="1"/>
    <s v="PAGO NOMINA VARIAS CPS CON CARGO AL CONVENIO 10742"/>
    <n v="-174670"/>
    <n v="0"/>
    <n v="174670"/>
    <n v="0"/>
  </r>
  <r>
    <s v="G"/>
    <n v="14"/>
    <n v="560"/>
    <n v="2"/>
    <n v="1022942768"/>
    <s v="GUERRERO PINILLA JOHN DARIO             "/>
    <x v="282"/>
    <x v="257"/>
    <n v="20170201"/>
    <x v="1"/>
    <s v="PAGO NOMINA VARIAS CPS CON CARGO AL CONVENIO 10742"/>
    <n v="180000"/>
    <n v="180000"/>
    <n v="0"/>
    <n v="0"/>
  </r>
  <r>
    <s v="G"/>
    <n v="14"/>
    <n v="560"/>
    <n v="3"/>
    <n v="1022942768"/>
    <s v="GUERRERO PINILLA JOHN DARIO             "/>
    <x v="24"/>
    <x v="24"/>
    <n v="20170201"/>
    <x v="1"/>
    <s v="PAGO NOMINA VARIAS CPS CON CARGO AL CONVENIO 10742"/>
    <n v="-2387"/>
    <n v="0"/>
    <n v="2387"/>
    <n v="180000"/>
  </r>
  <r>
    <s v="G"/>
    <n v="14"/>
    <n v="560"/>
    <n v="4"/>
    <n v="1022942768"/>
    <s v="GUERRERO PINILLA JOHN DARIO             "/>
    <x v="66"/>
    <x v="64"/>
    <n v="20170201"/>
    <x v="1"/>
    <s v="PAGO NOMINA VARIAS CPS CON CARGO AL CONVENIO 10742"/>
    <n v="-1153"/>
    <n v="0"/>
    <n v="1153"/>
    <n v="180000"/>
  </r>
  <r>
    <s v="G"/>
    <n v="14"/>
    <n v="560"/>
    <n v="5"/>
    <n v="1022942768"/>
    <s v="GUERRERO PINILLA JOHN DARIO             "/>
    <x v="75"/>
    <x v="73"/>
    <n v="20170201"/>
    <x v="1"/>
    <s v="PAGO NOMINA VARIAS CPS CON CARGO AL CONVENIO 10742"/>
    <n v="-1193"/>
    <n v="0"/>
    <n v="1193"/>
    <n v="180000"/>
  </r>
  <r>
    <s v="G"/>
    <n v="14"/>
    <n v="560"/>
    <n v="6"/>
    <n v="1022942768"/>
    <s v="GUERRERO PINILLA JOHN DARIO             "/>
    <x v="77"/>
    <x v="75"/>
    <n v="20170201"/>
    <x v="1"/>
    <s v="PAGO NOMINA VARIAS CPS CON CARGO AL CONVENIO 10742"/>
    <n v="-597"/>
    <n v="0"/>
    <n v="597"/>
    <n v="180000"/>
  </r>
  <r>
    <s v="G"/>
    <n v="14"/>
    <n v="561"/>
    <n v="1"/>
    <n v="13846011"/>
    <s v="MANTILLA GAITAN JAIME                   "/>
    <x v="281"/>
    <x v="256"/>
    <n v="20170201"/>
    <x v="1"/>
    <s v="PAGO NOMINA VARIAS CPS CON CARGO AL CONVENIO 10742"/>
    <n v="-2119547"/>
    <n v="0"/>
    <n v="2119547"/>
    <n v="0"/>
  </r>
  <r>
    <s v="G"/>
    <n v="14"/>
    <n v="561"/>
    <n v="2"/>
    <n v="13846011"/>
    <s v="MANTILLA GAITAN JAIME                   "/>
    <x v="282"/>
    <x v="257"/>
    <n v="20170201"/>
    <x v="1"/>
    <s v="PAGO NOMINA VARIAS CPS CON CARGO AL CONVENIO 10742"/>
    <n v="2166667"/>
    <n v="2166667"/>
    <n v="0"/>
    <n v="0"/>
  </r>
  <r>
    <s v="G"/>
    <n v="14"/>
    <n v="561"/>
    <n v="3"/>
    <n v="13846011"/>
    <s v="MANTILLA GAITAN JAIME                   "/>
    <x v="24"/>
    <x v="24"/>
    <n v="20170201"/>
    <x v="1"/>
    <s v="PAGO NOMINA VARIAS CPS CON CARGO AL CONVENIO 10742"/>
    <n v="-21102"/>
    <n v="0"/>
    <n v="21102"/>
    <n v="2166667"/>
  </r>
  <r>
    <s v="G"/>
    <n v="14"/>
    <n v="561"/>
    <n v="4"/>
    <n v="13846011"/>
    <s v="MANTILLA GAITAN JAIME                   "/>
    <x v="66"/>
    <x v="64"/>
    <n v="20170201"/>
    <x v="1"/>
    <s v="PAGO NOMINA VARIAS CPS CON CARGO AL CONVENIO 10742"/>
    <n v="-10192"/>
    <n v="0"/>
    <n v="10192"/>
    <n v="2166667"/>
  </r>
  <r>
    <s v="G"/>
    <n v="14"/>
    <n v="561"/>
    <n v="5"/>
    <n v="13846011"/>
    <s v="MANTILLA GAITAN JAIME                   "/>
    <x v="75"/>
    <x v="73"/>
    <n v="20170201"/>
    <x v="1"/>
    <s v="PAGO NOMINA VARIAS CPS CON CARGO AL CONVENIO 10742"/>
    <n v="-10551"/>
    <n v="0"/>
    <n v="10551"/>
    <n v="2166667"/>
  </r>
  <r>
    <s v="G"/>
    <n v="14"/>
    <n v="561"/>
    <n v="6"/>
    <n v="13846011"/>
    <s v="MANTILLA GAITAN JAIME                   "/>
    <x v="77"/>
    <x v="75"/>
    <n v="20170201"/>
    <x v="1"/>
    <s v="PAGO NOMINA VARIAS CPS CON CARGO AL CONVENIO 10742"/>
    <n v="-5275"/>
    <n v="0"/>
    <n v="5275"/>
    <n v="2166667"/>
  </r>
  <r>
    <s v="G"/>
    <n v="14"/>
    <n v="562"/>
    <n v="1"/>
    <n v="52255968"/>
    <s v="AVILA RODRIGUEZ MARIA DEL PILAR         "/>
    <x v="281"/>
    <x v="256"/>
    <n v="20170201"/>
    <x v="1"/>
    <s v="PAGO NOMINA VARIAS CPS CON CARGO AL CONVENIO 10742"/>
    <n v="-1363431"/>
    <n v="0"/>
    <n v="1363431"/>
    <n v="0"/>
  </r>
  <r>
    <s v="G"/>
    <n v="14"/>
    <n v="562"/>
    <n v="2"/>
    <n v="52255968"/>
    <s v="AVILA RODRIGUEZ MARIA DEL PILAR         "/>
    <x v="282"/>
    <x v="257"/>
    <n v="20170201"/>
    <x v="1"/>
    <s v="PAGO NOMINA VARIAS CPS CON CARGO AL CONVENIO 10742"/>
    <n v="1386667"/>
    <n v="1386667"/>
    <n v="0"/>
    <n v="0"/>
  </r>
  <r>
    <s v="G"/>
    <n v="14"/>
    <n v="562"/>
    <n v="3"/>
    <n v="52255968"/>
    <s v="AVILA RODRIGUEZ MARIA DEL PILAR         "/>
    <x v="24"/>
    <x v="24"/>
    <n v="20170201"/>
    <x v="1"/>
    <s v="PAGO NOMINA VARIAS CPS CON CARGO AL CONVENIO 10742"/>
    <n v="-10406"/>
    <n v="0"/>
    <n v="10406"/>
    <n v="1386667"/>
  </r>
  <r>
    <s v="G"/>
    <n v="14"/>
    <n v="562"/>
    <n v="4"/>
    <n v="52255968"/>
    <s v="AVILA RODRIGUEZ MARIA DEL PILAR         "/>
    <x v="66"/>
    <x v="64"/>
    <n v="20170201"/>
    <x v="1"/>
    <s v="PAGO NOMINA VARIAS CPS CON CARGO AL CONVENIO 10742"/>
    <n v="-5026"/>
    <n v="0"/>
    <n v="5026"/>
    <n v="1386667"/>
  </r>
  <r>
    <s v="G"/>
    <n v="14"/>
    <n v="562"/>
    <n v="5"/>
    <n v="52255968"/>
    <s v="AVILA RODRIGUEZ MARIA DEL PILAR         "/>
    <x v="75"/>
    <x v="73"/>
    <n v="20170201"/>
    <x v="1"/>
    <s v="PAGO NOMINA VARIAS CPS CON CARGO AL CONVENIO 10742"/>
    <n v="-5203"/>
    <n v="0"/>
    <n v="5203"/>
    <n v="1386667"/>
  </r>
  <r>
    <s v="G"/>
    <n v="14"/>
    <n v="562"/>
    <n v="6"/>
    <n v="52255968"/>
    <s v="AVILA RODRIGUEZ MARIA DEL PILAR         "/>
    <x v="77"/>
    <x v="75"/>
    <n v="20170201"/>
    <x v="1"/>
    <s v="PAGO NOMINA VARIAS CPS CON CARGO AL CONVENIO 10742"/>
    <n v="-2601"/>
    <n v="0"/>
    <n v="2601"/>
    <n v="1386667"/>
  </r>
  <r>
    <s v="G"/>
    <n v="14"/>
    <n v="563"/>
    <n v="1"/>
    <n v="80126077"/>
    <s v="BERNAL CENDALES ERBIN RODRIGO           "/>
    <x v="281"/>
    <x v="256"/>
    <n v="20170201"/>
    <x v="1"/>
    <s v="PAGO NOMINA VARIAS CPS CON CARGO AL CONVENIO 10742"/>
    <n v="-1940787"/>
    <n v="0"/>
    <n v="1940787"/>
    <n v="0"/>
  </r>
  <r>
    <s v="G"/>
    <n v="14"/>
    <n v="563"/>
    <n v="2"/>
    <n v="80126077"/>
    <s v="BERNAL CENDALES ERBIN RODRIGO           "/>
    <x v="282"/>
    <x v="257"/>
    <n v="20170201"/>
    <x v="1"/>
    <s v="PAGO NOMINA VARIAS CPS CON CARGO AL CONVENIO 10742"/>
    <n v="2000000"/>
    <n v="2000000"/>
    <n v="0"/>
    <n v="0"/>
  </r>
  <r>
    <s v="G"/>
    <n v="14"/>
    <n v="563"/>
    <n v="3"/>
    <n v="80126077"/>
    <s v="BERNAL CENDALES ERBIN RODRIGO           "/>
    <x v="24"/>
    <x v="24"/>
    <n v="20170201"/>
    <x v="1"/>
    <s v="PAGO NOMINA VARIAS CPS CON CARGO AL CONVENIO 10742"/>
    <n v="-26517"/>
    <n v="0"/>
    <n v="26517"/>
    <n v="2000000"/>
  </r>
  <r>
    <s v="G"/>
    <n v="14"/>
    <n v="563"/>
    <n v="4"/>
    <n v="80126077"/>
    <s v="BERNAL CENDALES ERBIN RODRIGO           "/>
    <x v="66"/>
    <x v="64"/>
    <n v="20170201"/>
    <x v="1"/>
    <s v="PAGO NOMINA VARIAS CPS CON CARGO AL CONVENIO 10742"/>
    <n v="-12808"/>
    <n v="0"/>
    <n v="12808"/>
    <n v="2000000"/>
  </r>
  <r>
    <s v="G"/>
    <n v="14"/>
    <n v="563"/>
    <n v="5"/>
    <n v="80126077"/>
    <s v="BERNAL CENDALES ERBIN RODRIGO           "/>
    <x v="75"/>
    <x v="73"/>
    <n v="20170201"/>
    <x v="1"/>
    <s v="PAGO NOMINA VARIAS CPS CON CARGO AL CONVENIO 10742"/>
    <n v="-13259"/>
    <n v="0"/>
    <n v="13259"/>
    <n v="2000000"/>
  </r>
  <r>
    <s v="G"/>
    <n v="14"/>
    <n v="563"/>
    <n v="6"/>
    <n v="80126077"/>
    <s v="BERNAL CENDALES ERBIN RODRIGO           "/>
    <x v="77"/>
    <x v="75"/>
    <n v="20170201"/>
    <x v="1"/>
    <s v="PAGO NOMINA VARIAS CPS CON CARGO AL CONVENIO 10742"/>
    <n v="-6629"/>
    <n v="0"/>
    <n v="6629"/>
    <n v="2000000"/>
  </r>
  <r>
    <s v="G"/>
    <n v="14"/>
    <n v="564"/>
    <n v="1"/>
    <n v="1022955771"/>
    <s v="JIMENEZ RODRIGUEZ JORGE EDUARDO         "/>
    <x v="281"/>
    <x v="256"/>
    <n v="20170201"/>
    <x v="1"/>
    <s v="PAGO NOMINA VARIAS CPS CON CARGO AL CONVENIO 10742"/>
    <n v="-1940787"/>
    <n v="0"/>
    <n v="1940787"/>
    <n v="0"/>
  </r>
  <r>
    <s v="G"/>
    <n v="14"/>
    <n v="564"/>
    <n v="2"/>
    <n v="1022955771"/>
    <s v="JIMENEZ RODRIGUEZ JORGE EDUARDO         "/>
    <x v="282"/>
    <x v="257"/>
    <n v="20170201"/>
    <x v="1"/>
    <s v="PAGO NOMINA VARIAS CPS CON CARGO AL CONVENIO 10742"/>
    <n v="2000000"/>
    <n v="2000000"/>
    <n v="0"/>
    <n v="0"/>
  </r>
  <r>
    <s v="G"/>
    <n v="14"/>
    <n v="564"/>
    <n v="3"/>
    <n v="1022955771"/>
    <s v="JIMENEZ RODRIGUEZ JORGE EDUARDO         "/>
    <x v="24"/>
    <x v="24"/>
    <n v="20170201"/>
    <x v="1"/>
    <s v="PAGO NOMINA VARIAS CPS CON CARGO AL CONVENIO 10742"/>
    <n v="-26517"/>
    <n v="0"/>
    <n v="26517"/>
    <n v="2000000"/>
  </r>
  <r>
    <s v="G"/>
    <n v="14"/>
    <n v="564"/>
    <n v="4"/>
    <n v="1022955771"/>
    <s v="JIMENEZ RODRIGUEZ JORGE EDUARDO         "/>
    <x v="66"/>
    <x v="64"/>
    <n v="20170201"/>
    <x v="1"/>
    <s v="PAGO NOMINA VARIAS CPS CON CARGO AL CONVENIO 10742"/>
    <n v="-12808"/>
    <n v="0"/>
    <n v="12808"/>
    <n v="2000000"/>
  </r>
  <r>
    <s v="G"/>
    <n v="14"/>
    <n v="564"/>
    <n v="5"/>
    <n v="1022955771"/>
    <s v="JIMENEZ RODRIGUEZ JORGE EDUARDO         "/>
    <x v="75"/>
    <x v="73"/>
    <n v="20170201"/>
    <x v="1"/>
    <s v="PAGO NOMINA VARIAS CPS CON CARGO AL CONVENIO 10742"/>
    <n v="-13259"/>
    <n v="0"/>
    <n v="13259"/>
    <n v="2000000"/>
  </r>
  <r>
    <s v="G"/>
    <n v="14"/>
    <n v="564"/>
    <n v="6"/>
    <n v="1022955771"/>
    <s v="JIMENEZ RODRIGUEZ JORGE EDUARDO         "/>
    <x v="77"/>
    <x v="75"/>
    <n v="20170201"/>
    <x v="1"/>
    <s v="PAGO NOMINA VARIAS CPS CON CARGO AL CONVENIO 10742"/>
    <n v="-6629"/>
    <n v="0"/>
    <n v="6629"/>
    <n v="2000000"/>
  </r>
  <r>
    <s v="G"/>
    <n v="14"/>
    <n v="565"/>
    <n v="1"/>
    <n v="80092127"/>
    <s v="PABLO GUILLERMO PRADA MORALES           "/>
    <x v="281"/>
    <x v="256"/>
    <n v="20170201"/>
    <x v="1"/>
    <s v="PAGO NOMINA VARIAS CPS CON CARGO AL CONVENIO 10742"/>
    <n v="-1940787"/>
    <n v="0"/>
    <n v="1940787"/>
    <n v="0"/>
  </r>
  <r>
    <s v="G"/>
    <n v="14"/>
    <n v="565"/>
    <n v="2"/>
    <n v="80092127"/>
    <s v="PABLO GUILLERMO PRADA MORALES           "/>
    <x v="282"/>
    <x v="257"/>
    <n v="20170201"/>
    <x v="1"/>
    <s v="PAGO NOMINA VARIAS CPS CON CARGO AL CONVENIO 10742"/>
    <n v="2000000"/>
    <n v="2000000"/>
    <n v="0"/>
    <n v="0"/>
  </r>
  <r>
    <s v="G"/>
    <n v="14"/>
    <n v="565"/>
    <n v="3"/>
    <n v="80092127"/>
    <s v="PABLO GUILLERMO PRADA MORALES           "/>
    <x v="24"/>
    <x v="24"/>
    <n v="20170201"/>
    <x v="1"/>
    <s v="PAGO NOMINA VARIAS CPS CON CARGO AL CONVENIO 10742"/>
    <n v="-26517"/>
    <n v="0"/>
    <n v="26517"/>
    <n v="2000000"/>
  </r>
  <r>
    <s v="G"/>
    <n v="14"/>
    <n v="565"/>
    <n v="4"/>
    <n v="80092127"/>
    <s v="PABLO GUILLERMO PRADA MORALES           "/>
    <x v="66"/>
    <x v="64"/>
    <n v="20170201"/>
    <x v="1"/>
    <s v="PAGO NOMINA VARIAS CPS CON CARGO AL CONVENIO 10742"/>
    <n v="-12808"/>
    <n v="0"/>
    <n v="12808"/>
    <n v="2000000"/>
  </r>
  <r>
    <s v="G"/>
    <n v="14"/>
    <n v="565"/>
    <n v="5"/>
    <n v="80092127"/>
    <s v="PABLO GUILLERMO PRADA MORALES           "/>
    <x v="75"/>
    <x v="73"/>
    <n v="20170201"/>
    <x v="1"/>
    <s v="PAGO NOMINA VARIAS CPS CON CARGO AL CONVENIO 10742"/>
    <n v="-13259"/>
    <n v="0"/>
    <n v="13259"/>
    <n v="2000000"/>
  </r>
  <r>
    <s v="G"/>
    <n v="14"/>
    <n v="565"/>
    <n v="6"/>
    <n v="80092127"/>
    <s v="PABLO GUILLERMO PRADA MORALES           "/>
    <x v="77"/>
    <x v="75"/>
    <n v="20170201"/>
    <x v="1"/>
    <s v="PAGO NOMINA VARIAS CPS CON CARGO AL CONVENIO 10742"/>
    <n v="-6629"/>
    <n v="0"/>
    <n v="6629"/>
    <n v="2000000"/>
  </r>
  <r>
    <s v="G"/>
    <n v="14"/>
    <n v="566"/>
    <n v="1"/>
    <n v="1022942768"/>
    <s v="GUERRERO PINILLA JOHN DARIO             "/>
    <x v="281"/>
    <x v="256"/>
    <n v="20170201"/>
    <x v="1"/>
    <s v="PAGO NOMINA VARIAS CPS CON CARGO AL CONVENIO 10742"/>
    <n v="-3056741"/>
    <n v="0"/>
    <n v="3056741"/>
    <n v="0"/>
  </r>
  <r>
    <s v="G"/>
    <n v="14"/>
    <n v="566"/>
    <n v="2"/>
    <n v="1022942768"/>
    <s v="GUERRERO PINILLA JOHN DARIO             "/>
    <x v="282"/>
    <x v="257"/>
    <n v="20170201"/>
    <x v="1"/>
    <s v="PAGO NOMINA VARIAS CPS CON CARGO AL CONVENIO 10742"/>
    <n v="3150000"/>
    <n v="3150000"/>
    <n v="0"/>
    <n v="0"/>
  </r>
  <r>
    <s v="G"/>
    <n v="14"/>
    <n v="566"/>
    <n v="3"/>
    <n v="1022942768"/>
    <s v="GUERRERO PINILLA JOHN DARIO             "/>
    <x v="24"/>
    <x v="24"/>
    <n v="20170201"/>
    <x v="1"/>
    <s v="PAGO NOMINA VARIAS CPS CON CARGO AL CONVENIO 10742"/>
    <n v="-41764"/>
    <n v="0"/>
    <n v="41764"/>
    <n v="3150000"/>
  </r>
  <r>
    <s v="G"/>
    <n v="14"/>
    <n v="566"/>
    <n v="4"/>
    <n v="1022942768"/>
    <s v="GUERRERO PINILLA JOHN DARIO             "/>
    <x v="75"/>
    <x v="73"/>
    <n v="20170201"/>
    <x v="1"/>
    <s v="PAGO NOMINA VARIAS CPS CON CARGO AL CONVENIO 10742"/>
    <n v="-20882"/>
    <n v="0"/>
    <n v="20882"/>
    <n v="3150000"/>
  </r>
  <r>
    <s v="G"/>
    <n v="14"/>
    <n v="566"/>
    <n v="5"/>
    <n v="1022942768"/>
    <s v="GUERRERO PINILLA JOHN DARIO             "/>
    <x v="66"/>
    <x v="64"/>
    <n v="20170201"/>
    <x v="1"/>
    <s v="PAGO NOMINA VARIAS CPS CON CARGO AL CONVENIO 10742"/>
    <n v="-20172"/>
    <n v="0"/>
    <n v="20172"/>
    <n v="3150000"/>
  </r>
  <r>
    <s v="G"/>
    <n v="14"/>
    <n v="566"/>
    <n v="6"/>
    <n v="1022942768"/>
    <s v="GUERRERO PINILLA JOHN DARIO             "/>
    <x v="77"/>
    <x v="75"/>
    <n v="20170201"/>
    <x v="1"/>
    <s v="PAGO NOMINA VARIAS CPS CON CARGO AL CONVENIO 10742"/>
    <n v="-10441"/>
    <n v="0"/>
    <n v="10441"/>
    <n v="3150000"/>
  </r>
  <r>
    <s v="G"/>
    <n v="14"/>
    <n v="567"/>
    <n v="1"/>
    <n v="1031152036"/>
    <s v="JESSICA MARCELA RODRIGUEZ GONZÁLEZ      "/>
    <x v="281"/>
    <x v="256"/>
    <n v="20170201"/>
    <x v="1"/>
    <s v="PAGO NOMINA VARIAS CPS CON CARGO AL CONVENIO 10742"/>
    <n v="-1947486"/>
    <n v="0"/>
    <n v="1947486"/>
    <n v="0"/>
  </r>
  <r>
    <s v="G"/>
    <n v="14"/>
    <n v="567"/>
    <n v="2"/>
    <n v="1031152036"/>
    <s v="JESSICA MARCELA RODRIGUEZ GONZÁLEZ      "/>
    <x v="282"/>
    <x v="257"/>
    <n v="20170201"/>
    <x v="1"/>
    <s v="PAGO NOMINA VARIAS CPS CON CARGO AL CONVENIO 10742"/>
    <n v="2000000"/>
    <n v="2000000"/>
    <n v="0"/>
    <n v="0"/>
  </r>
  <r>
    <s v="G"/>
    <n v="14"/>
    <n v="567"/>
    <n v="3"/>
    <n v="1031152036"/>
    <s v="JESSICA MARCELA RODRIGUEZ GONZÁLEZ      "/>
    <x v="24"/>
    <x v="24"/>
    <n v="20170201"/>
    <x v="1"/>
    <s v="PAGO NOMINA VARIAS CPS CON CARGO AL CONVENIO 10742"/>
    <n v="-23517"/>
    <n v="0"/>
    <n v="23517"/>
    <n v="2000000"/>
  </r>
  <r>
    <s v="G"/>
    <n v="14"/>
    <n v="567"/>
    <n v="4"/>
    <n v="1031152036"/>
    <s v="JESSICA MARCELA RODRIGUEZ GONZÁLEZ      "/>
    <x v="75"/>
    <x v="73"/>
    <n v="20170201"/>
    <x v="1"/>
    <s v="PAGO NOMINA VARIAS CPS CON CARGO AL CONVENIO 10742"/>
    <n v="-11759"/>
    <n v="0"/>
    <n v="11759"/>
    <n v="2000000"/>
  </r>
  <r>
    <s v="G"/>
    <n v="14"/>
    <n v="567"/>
    <n v="5"/>
    <n v="1031152036"/>
    <s v="JESSICA MARCELA RODRIGUEZ GONZÁLEZ      "/>
    <x v="66"/>
    <x v="64"/>
    <n v="20170201"/>
    <x v="1"/>
    <s v="PAGO NOMINA VARIAS CPS CON CARGO AL CONVENIO 10742"/>
    <n v="-11359"/>
    <n v="0"/>
    <n v="11359"/>
    <n v="2000000"/>
  </r>
  <r>
    <s v="G"/>
    <n v="14"/>
    <n v="567"/>
    <n v="6"/>
    <n v="1031152036"/>
    <s v="JESSICA MARCELA RODRIGUEZ GONZÁLEZ      "/>
    <x v="77"/>
    <x v="75"/>
    <n v="20170201"/>
    <x v="1"/>
    <s v="PAGO NOMINA VARIAS CPS CON CARGO AL CONVENIO 10742"/>
    <n v="-5879"/>
    <n v="0"/>
    <n v="5879"/>
    <n v="2000000"/>
  </r>
  <r>
    <s v="G"/>
    <n v="14"/>
    <n v="568"/>
    <n v="1"/>
    <n v="1020735996"/>
    <s v="GRANADOS AUDIVERTH ANDRES FELIPE        "/>
    <x v="281"/>
    <x v="256"/>
    <n v="20170201"/>
    <x v="1"/>
    <s v="PAGO NOMINA VARIAS CPS CON CARGO AL CONVENIO 10742"/>
    <n v="-2264252"/>
    <n v="0"/>
    <n v="2264252"/>
    <n v="0"/>
  </r>
  <r>
    <s v="G"/>
    <n v="14"/>
    <n v="568"/>
    <n v="2"/>
    <n v="1020735996"/>
    <s v="GRANADOS AUDIVERTH ANDRES FELIPE        "/>
    <x v="282"/>
    <x v="257"/>
    <n v="20170201"/>
    <x v="1"/>
    <s v="PAGO NOMINA VARIAS CPS CON CARGO AL CONVENIO 10742"/>
    <n v="2333333"/>
    <n v="2333333"/>
    <n v="0"/>
    <n v="0"/>
  </r>
  <r>
    <s v="G"/>
    <n v="14"/>
    <n v="568"/>
    <n v="3"/>
    <n v="1020735996"/>
    <s v="GRANADOS AUDIVERTH ANDRES FELIPE        "/>
    <x v="24"/>
    <x v="24"/>
    <n v="20170201"/>
    <x v="1"/>
    <s v="PAGO NOMINA VARIAS CPS CON CARGO AL CONVENIO 10742"/>
    <n v="-30937"/>
    <n v="0"/>
    <n v="30937"/>
    <n v="2333333"/>
  </r>
  <r>
    <s v="G"/>
    <n v="14"/>
    <n v="568"/>
    <n v="4"/>
    <n v="1020735996"/>
    <s v="GRANADOS AUDIVERTH ANDRES FELIPE        "/>
    <x v="75"/>
    <x v="73"/>
    <n v="20170201"/>
    <x v="1"/>
    <s v="PAGO NOMINA VARIAS CPS CON CARGO AL CONVENIO 10742"/>
    <n v="-15468"/>
    <n v="0"/>
    <n v="15468"/>
    <n v="2333333"/>
  </r>
  <r>
    <s v="G"/>
    <n v="14"/>
    <n v="568"/>
    <n v="5"/>
    <n v="1020735996"/>
    <s v="GRANADOS AUDIVERTH ANDRES FELIPE        "/>
    <x v="66"/>
    <x v="64"/>
    <n v="20170201"/>
    <x v="1"/>
    <s v="PAGO NOMINA VARIAS CPS CON CARGO AL CONVENIO 10742"/>
    <n v="-14942"/>
    <n v="0"/>
    <n v="14942"/>
    <n v="2333333"/>
  </r>
  <r>
    <s v="G"/>
    <n v="14"/>
    <n v="568"/>
    <n v="6"/>
    <n v="1020735996"/>
    <s v="GRANADOS AUDIVERTH ANDRES FELIPE        "/>
    <x v="77"/>
    <x v="75"/>
    <n v="20170201"/>
    <x v="1"/>
    <s v="PAGO NOMINA VARIAS CPS CON CARGO AL CONVENIO 10742"/>
    <n v="-7734"/>
    <n v="0"/>
    <n v="7734"/>
    <n v="2333333"/>
  </r>
  <r>
    <s v="G"/>
    <n v="14"/>
    <n v="569"/>
    <n v="1"/>
    <n v="1026288190"/>
    <s v="DIAZ TRIANA DAVID ALFONSO               "/>
    <x v="281"/>
    <x v="256"/>
    <n v="20170201"/>
    <x v="1"/>
    <s v="PAGO NOMINA VARIAS CPS CON CARGO AL CONVENIO 10742"/>
    <n v="-2264252"/>
    <n v="0"/>
    <n v="2264252"/>
    <n v="0"/>
  </r>
  <r>
    <s v="G"/>
    <n v="14"/>
    <n v="569"/>
    <n v="2"/>
    <n v="1026288190"/>
    <s v="DIAZ TRIANA DAVID ALFONSO               "/>
    <x v="282"/>
    <x v="257"/>
    <n v="20170201"/>
    <x v="1"/>
    <s v="PAGO NOMINA VARIAS CPS CON CARGO AL CONVENIO 10742"/>
    <n v="2333333"/>
    <n v="2333333"/>
    <n v="0"/>
    <n v="0"/>
  </r>
  <r>
    <s v="G"/>
    <n v="14"/>
    <n v="569"/>
    <n v="3"/>
    <n v="1026288190"/>
    <s v="DIAZ TRIANA DAVID ALFONSO               "/>
    <x v="24"/>
    <x v="24"/>
    <n v="20170201"/>
    <x v="1"/>
    <s v="PAGO NOMINA VARIAS CPS CON CARGO AL CONVENIO 10742"/>
    <n v="-30937"/>
    <n v="0"/>
    <n v="30937"/>
    <n v="2333333"/>
  </r>
  <r>
    <s v="G"/>
    <n v="14"/>
    <n v="569"/>
    <n v="4"/>
    <n v="1026288190"/>
    <s v="DIAZ TRIANA DAVID ALFONSO               "/>
    <x v="66"/>
    <x v="64"/>
    <n v="20170201"/>
    <x v="1"/>
    <s v="PAGO NOMINA VARIAS CPS CON CARGO AL CONVENIO 10742"/>
    <n v="-14942"/>
    <n v="0"/>
    <n v="14942"/>
    <n v="2333333"/>
  </r>
  <r>
    <s v="G"/>
    <n v="14"/>
    <n v="569"/>
    <n v="5"/>
    <n v="1026288190"/>
    <s v="DIAZ TRIANA DAVID ALFONSO               "/>
    <x v="77"/>
    <x v="75"/>
    <n v="20170201"/>
    <x v="1"/>
    <s v="PAGO NOMINA VARIAS CPS CON CARGO AL CONVENIO 10742"/>
    <n v="-7734"/>
    <n v="0"/>
    <n v="7734"/>
    <n v="2333333"/>
  </r>
  <r>
    <s v="G"/>
    <n v="14"/>
    <n v="569"/>
    <n v="6"/>
    <n v="1026288190"/>
    <s v="DIAZ TRIANA DAVID ALFONSO               "/>
    <x v="75"/>
    <x v="73"/>
    <n v="20170201"/>
    <x v="1"/>
    <s v="PAGO NOMINA VARIAS CPS CON CARGO AL CONVENIO 10742"/>
    <n v="-15468"/>
    <n v="0"/>
    <n v="15468"/>
    <n v="2333333"/>
  </r>
  <r>
    <s v="G"/>
    <n v="14"/>
    <n v="570"/>
    <n v="1"/>
    <n v="1010180845"/>
    <s v="MORALES PARRA WILMER FRANCISCO          "/>
    <x v="281"/>
    <x v="256"/>
    <n v="20170201"/>
    <x v="1"/>
    <s v="PAGO NOMINA VARIAS CPS CON CARGO AL CONVENIO 10742"/>
    <n v="-1940787"/>
    <n v="0"/>
    <n v="1940787"/>
    <n v="0"/>
  </r>
  <r>
    <s v="G"/>
    <n v="14"/>
    <n v="570"/>
    <n v="2"/>
    <n v="1010180845"/>
    <s v="MORALES PARRA WILMER FRANCISCO          "/>
    <x v="282"/>
    <x v="257"/>
    <n v="20170201"/>
    <x v="1"/>
    <s v="PAGO NOMINA VARIAS CPS CON CARGO AL CONVENIO 10742"/>
    <n v="2000000"/>
    <n v="2000000"/>
    <n v="0"/>
    <n v="0"/>
  </r>
  <r>
    <s v="G"/>
    <n v="14"/>
    <n v="570"/>
    <n v="3"/>
    <n v="1010180845"/>
    <s v="MORALES PARRA WILMER FRANCISCO          "/>
    <x v="24"/>
    <x v="24"/>
    <n v="20170201"/>
    <x v="1"/>
    <s v="PAGO NOMINA VARIAS CPS CON CARGO AL CONVENIO 10742"/>
    <n v="-26517"/>
    <n v="0"/>
    <n v="26517"/>
    <n v="2000000"/>
  </r>
  <r>
    <s v="G"/>
    <n v="14"/>
    <n v="570"/>
    <n v="4"/>
    <n v="1010180845"/>
    <s v="MORALES PARRA WILMER FRANCISCO          "/>
    <x v="66"/>
    <x v="64"/>
    <n v="20170201"/>
    <x v="1"/>
    <s v="PAGO NOMINA VARIAS CPS CON CARGO AL CONVENIO 10742"/>
    <n v="-12808"/>
    <n v="0"/>
    <n v="12808"/>
    <n v="2000000"/>
  </r>
  <r>
    <s v="G"/>
    <n v="14"/>
    <n v="570"/>
    <n v="5"/>
    <n v="1010180845"/>
    <s v="MORALES PARRA WILMER FRANCISCO          "/>
    <x v="77"/>
    <x v="75"/>
    <n v="20170201"/>
    <x v="1"/>
    <s v="PAGO NOMINA VARIAS CPS CON CARGO AL CONVENIO 10742"/>
    <n v="-6629"/>
    <n v="0"/>
    <n v="6629"/>
    <n v="2000000"/>
  </r>
  <r>
    <s v="G"/>
    <n v="14"/>
    <n v="570"/>
    <n v="6"/>
    <n v="1010180845"/>
    <s v="MORALES PARRA WILMER FRANCISCO          "/>
    <x v="75"/>
    <x v="73"/>
    <n v="20170201"/>
    <x v="1"/>
    <s v="PAGO NOMINA VARIAS CPS CON CARGO AL CONVENIO 10742"/>
    <n v="-13259"/>
    <n v="0"/>
    <n v="13259"/>
    <n v="2000000"/>
  </r>
  <r>
    <s v="G"/>
    <n v="14"/>
    <n v="571"/>
    <n v="1"/>
    <n v="13840296"/>
    <s v="MENDOZA NI¥O LUIS ALBERTO               "/>
    <x v="281"/>
    <x v="256"/>
    <n v="20170201"/>
    <x v="1"/>
    <s v="PAGO NOMINA VARIAS CPS CON CARGO AL CONVENIO 10742"/>
    <n v="-1921050"/>
    <n v="0"/>
    <n v="1921050"/>
    <n v="0"/>
  </r>
  <r>
    <s v="G"/>
    <n v="14"/>
    <n v="571"/>
    <n v="2"/>
    <n v="13840296"/>
    <s v="MENDOZA NI¥O LUIS ALBERTO               "/>
    <x v="282"/>
    <x v="257"/>
    <n v="20170201"/>
    <x v="1"/>
    <s v="PAGO NOMINA VARIAS CPS CON CARGO AL CONVENIO 10742"/>
    <n v="2000000"/>
    <n v="2000000"/>
    <n v="0"/>
    <n v="0"/>
  </r>
  <r>
    <s v="G"/>
    <n v="14"/>
    <n v="571"/>
    <n v="3"/>
    <n v="13840296"/>
    <s v="MENDOZA NI¥O LUIS ALBERTO               "/>
    <x v="24"/>
    <x v="24"/>
    <n v="20170201"/>
    <x v="1"/>
    <s v="PAGO NOMINA VARIAS CPS CON CARGO AL CONVENIO 10742"/>
    <n v="-35356"/>
    <n v="0"/>
    <n v="35356"/>
    <n v="2000000"/>
  </r>
  <r>
    <s v="G"/>
    <n v="14"/>
    <n v="571"/>
    <n v="4"/>
    <n v="13840296"/>
    <s v="MENDOZA NI¥O LUIS ALBERTO               "/>
    <x v="66"/>
    <x v="64"/>
    <n v="20170201"/>
    <x v="1"/>
    <s v="PAGO NOMINA VARIAS CPS CON CARGO AL CONVENIO 10742"/>
    <n v="-17077"/>
    <n v="0"/>
    <n v="17077"/>
    <n v="2000000"/>
  </r>
  <r>
    <s v="G"/>
    <n v="14"/>
    <n v="571"/>
    <n v="5"/>
    <n v="13840296"/>
    <s v="MENDOZA NI¥O LUIS ALBERTO               "/>
    <x v="77"/>
    <x v="75"/>
    <n v="20170201"/>
    <x v="1"/>
    <s v="PAGO NOMINA VARIAS CPS CON CARGO AL CONVENIO 10742"/>
    <n v="-8839"/>
    <n v="0"/>
    <n v="8839"/>
    <n v="2000000"/>
  </r>
  <r>
    <s v="G"/>
    <n v="14"/>
    <n v="571"/>
    <n v="6"/>
    <n v="13840296"/>
    <s v="MENDOZA NI¥O LUIS ALBERTO               "/>
    <x v="75"/>
    <x v="73"/>
    <n v="20170201"/>
    <x v="1"/>
    <s v="PAGO NOMINA VARIAS CPS CON CARGO AL CONVENIO 10742"/>
    <n v="-17678"/>
    <n v="0"/>
    <n v="17678"/>
    <n v="2000000"/>
  </r>
  <r>
    <s v="G"/>
    <n v="14"/>
    <n v="572"/>
    <n v="1"/>
    <n v="1018442020"/>
    <s v="VILLAMIL TORRES LUZ AIDA                "/>
    <x v="281"/>
    <x v="256"/>
    <n v="20170201"/>
    <x v="1"/>
    <s v="PAGO NOMINA VARIAS CPS CON CARGO AL CONVENIO 10742"/>
    <n v="-3105259"/>
    <n v="0"/>
    <n v="3105259"/>
    <n v="0"/>
  </r>
  <r>
    <s v="G"/>
    <n v="14"/>
    <n v="572"/>
    <n v="2"/>
    <n v="1018442020"/>
    <s v="VILLAMIL TORRES LUZ AIDA                "/>
    <x v="282"/>
    <x v="257"/>
    <n v="20170201"/>
    <x v="1"/>
    <s v="PAGO NOMINA VARIAS CPS CON CARGO AL CONVENIO 10742"/>
    <n v="3200000"/>
    <n v="3200000"/>
    <n v="0"/>
    <n v="0"/>
  </r>
  <r>
    <s v="G"/>
    <n v="14"/>
    <n v="572"/>
    <n v="3"/>
    <n v="1018442020"/>
    <s v="VILLAMIL TORRES LUZ AIDA                "/>
    <x v="24"/>
    <x v="24"/>
    <n v="20170201"/>
    <x v="1"/>
    <s v="PAGO NOMINA VARIAS CPS CON CARGO AL CONVENIO 10742"/>
    <n v="-42428"/>
    <n v="0"/>
    <n v="42428"/>
    <n v="3200000"/>
  </r>
  <r>
    <s v="G"/>
    <n v="14"/>
    <n v="572"/>
    <n v="4"/>
    <n v="1018442020"/>
    <s v="VILLAMIL TORRES LUZ AIDA                "/>
    <x v="66"/>
    <x v="64"/>
    <n v="20170201"/>
    <x v="1"/>
    <s v="PAGO NOMINA VARIAS CPS CON CARGO AL CONVENIO 10742"/>
    <n v="-20492"/>
    <n v="0"/>
    <n v="20492"/>
    <n v="3200000"/>
  </r>
  <r>
    <s v="G"/>
    <n v="14"/>
    <n v="572"/>
    <n v="5"/>
    <n v="1018442020"/>
    <s v="VILLAMIL TORRES LUZ AIDA                "/>
    <x v="77"/>
    <x v="75"/>
    <n v="20170201"/>
    <x v="1"/>
    <s v="PAGO NOMINA VARIAS CPS CON CARGO AL CONVENIO 10742"/>
    <n v="-10607"/>
    <n v="0"/>
    <n v="10607"/>
    <n v="3200000"/>
  </r>
  <r>
    <s v="G"/>
    <n v="14"/>
    <n v="572"/>
    <n v="6"/>
    <n v="1018442020"/>
    <s v="VILLAMIL TORRES LUZ AIDA                "/>
    <x v="75"/>
    <x v="73"/>
    <n v="20170201"/>
    <x v="1"/>
    <s v="PAGO NOMINA VARIAS CPS CON CARGO AL CONVENIO 10742"/>
    <n v="-21214"/>
    <n v="0"/>
    <n v="21214"/>
    <n v="3200000"/>
  </r>
  <r>
    <s v="G"/>
    <n v="14"/>
    <n v="573"/>
    <n v="1"/>
    <n v="1018465588"/>
    <s v="CASTELLANOS CALDERON SANDRA MILENA      "/>
    <x v="281"/>
    <x v="256"/>
    <n v="20170201"/>
    <x v="1"/>
    <s v="PAGO NOMINA VARIAS CPS CON CARGO AL CONVENIO 10742"/>
    <n v="-1940787"/>
    <n v="0"/>
    <n v="1940787"/>
    <n v="0"/>
  </r>
  <r>
    <s v="G"/>
    <n v="14"/>
    <n v="573"/>
    <n v="2"/>
    <n v="1018465588"/>
    <s v="CASTELLANOS CALDERON SANDRA MILENA      "/>
    <x v="282"/>
    <x v="257"/>
    <n v="20170201"/>
    <x v="1"/>
    <s v="PAGO NOMINA VARIAS CPS CON CARGO AL CONVENIO 10742"/>
    <n v="2000000"/>
    <n v="2000000"/>
    <n v="0"/>
    <n v="0"/>
  </r>
  <r>
    <s v="G"/>
    <n v="14"/>
    <n v="573"/>
    <n v="3"/>
    <n v="1018465588"/>
    <s v="CASTELLANOS CALDERON SANDRA MILENA      "/>
    <x v="24"/>
    <x v="24"/>
    <n v="20170201"/>
    <x v="1"/>
    <s v="PAGO NOMINA VARIAS CPS CON CARGO AL CONVENIO 10742"/>
    <n v="-26517"/>
    <n v="0"/>
    <n v="26517"/>
    <n v="2000000"/>
  </r>
  <r>
    <s v="G"/>
    <n v="14"/>
    <n v="573"/>
    <n v="4"/>
    <n v="1018465588"/>
    <s v="CASTELLANOS CALDERON SANDRA MILENA      "/>
    <x v="66"/>
    <x v="64"/>
    <n v="20170201"/>
    <x v="1"/>
    <s v="PAGO NOMINA VARIAS CPS CON CARGO AL CONVENIO 10742"/>
    <n v="-12808"/>
    <n v="0"/>
    <n v="12808"/>
    <n v="2000000"/>
  </r>
  <r>
    <s v="G"/>
    <n v="14"/>
    <n v="573"/>
    <n v="5"/>
    <n v="1018465588"/>
    <s v="CASTELLANOS CALDERON SANDRA MILENA      "/>
    <x v="77"/>
    <x v="75"/>
    <n v="20170201"/>
    <x v="1"/>
    <s v="PAGO NOMINA VARIAS CPS CON CARGO AL CONVENIO 10742"/>
    <n v="-6629"/>
    <n v="0"/>
    <n v="6629"/>
    <n v="2000000"/>
  </r>
  <r>
    <s v="G"/>
    <n v="14"/>
    <n v="573"/>
    <n v="6"/>
    <n v="1018465588"/>
    <s v="CASTELLANOS CALDERON SANDRA MILENA      "/>
    <x v="75"/>
    <x v="73"/>
    <n v="20170201"/>
    <x v="1"/>
    <s v="PAGO NOMINA VARIAS CPS CON CARGO AL CONVENIO 10742"/>
    <n v="-13259"/>
    <n v="0"/>
    <n v="13259"/>
    <n v="2000000"/>
  </r>
  <r>
    <s v="G"/>
    <n v="14"/>
    <n v="574"/>
    <n v="1"/>
    <n v="79641482"/>
    <s v="GARCIA CAMPO JHON FREDY                 "/>
    <x v="281"/>
    <x v="256"/>
    <n v="20170201"/>
    <x v="1"/>
    <s v="PAGO NOMINA VARIAS CPS CON CARGO AL CONVENIO 10742"/>
    <n v="-1947486"/>
    <n v="0"/>
    <n v="1947486"/>
    <n v="0"/>
  </r>
  <r>
    <s v="G"/>
    <n v="14"/>
    <n v="574"/>
    <n v="2"/>
    <n v="79641482"/>
    <s v="GARCIA CAMPO JHON FREDY                 "/>
    <x v="282"/>
    <x v="257"/>
    <n v="20170201"/>
    <x v="1"/>
    <s v="PAGO NOMINA VARIAS CPS CON CARGO AL CONVENIO 10742"/>
    <n v="2000000"/>
    <n v="2000000"/>
    <n v="0"/>
    <n v="0"/>
  </r>
  <r>
    <s v="G"/>
    <n v="14"/>
    <n v="574"/>
    <n v="3"/>
    <n v="79641482"/>
    <s v="GARCIA CAMPO JHON FREDY                 "/>
    <x v="24"/>
    <x v="24"/>
    <n v="20170201"/>
    <x v="1"/>
    <s v="PAGO NOMINA VARIAS CPS CON CARGO AL CONVENIO 10742"/>
    <n v="-23517"/>
    <n v="0"/>
    <n v="23517"/>
    <n v="2000000"/>
  </r>
  <r>
    <s v="G"/>
    <n v="14"/>
    <n v="574"/>
    <n v="4"/>
    <n v="79641482"/>
    <s v="GARCIA CAMPO JHON FREDY                 "/>
    <x v="66"/>
    <x v="64"/>
    <n v="20170201"/>
    <x v="1"/>
    <s v="PAGO NOMINA VARIAS CPS CON CARGO AL CONVENIO 10742"/>
    <n v="-11359"/>
    <n v="0"/>
    <n v="11359"/>
    <n v="2000000"/>
  </r>
  <r>
    <s v="G"/>
    <n v="14"/>
    <n v="574"/>
    <n v="5"/>
    <n v="79641482"/>
    <s v="GARCIA CAMPO JHON FREDY                 "/>
    <x v="77"/>
    <x v="75"/>
    <n v="20170201"/>
    <x v="1"/>
    <s v="PAGO NOMINA VARIAS CPS CON CARGO AL CONVENIO 10742"/>
    <n v="-5879"/>
    <n v="0"/>
    <n v="5879"/>
    <n v="2000000"/>
  </r>
  <r>
    <s v="G"/>
    <n v="14"/>
    <n v="574"/>
    <n v="6"/>
    <n v="79641482"/>
    <s v="GARCIA CAMPO JHON FREDY                 "/>
    <x v="75"/>
    <x v="73"/>
    <n v="20170201"/>
    <x v="1"/>
    <s v="PAGO NOMINA VARIAS CPS CON CARGO AL CONVENIO 10742"/>
    <n v="-11759"/>
    <n v="0"/>
    <n v="11759"/>
    <n v="2000000"/>
  </r>
  <r>
    <s v="G"/>
    <n v="14"/>
    <n v="575"/>
    <n v="1"/>
    <n v="14230092"/>
    <s v="BARRIOS REYES EDGAR LISANDRO            "/>
    <x v="281"/>
    <x v="256"/>
    <n v="20170201"/>
    <x v="1"/>
    <s v="PAGO NOMINA VARIAS CPS CON CARGO AL CONVENIO 10742"/>
    <n v="-3881575"/>
    <n v="0"/>
    <n v="3881575"/>
    <n v="0"/>
  </r>
  <r>
    <s v="G"/>
    <n v="14"/>
    <n v="575"/>
    <n v="2"/>
    <n v="14230092"/>
    <s v="BARRIOS REYES EDGAR LISANDRO            "/>
    <x v="282"/>
    <x v="257"/>
    <n v="20170201"/>
    <x v="1"/>
    <s v="PAGO NOMINA VARIAS CPS CON CARGO AL CONVENIO 10742"/>
    <n v="4000000"/>
    <n v="4000000"/>
    <n v="0"/>
    <n v="0"/>
  </r>
  <r>
    <s v="G"/>
    <n v="14"/>
    <n v="575"/>
    <n v="3"/>
    <n v="14230092"/>
    <s v="BARRIOS REYES EDGAR LISANDRO            "/>
    <x v="24"/>
    <x v="24"/>
    <n v="20170201"/>
    <x v="1"/>
    <s v="PAGO NOMINA VARIAS CPS CON CARGO AL CONVENIO 10742"/>
    <n v="-53034"/>
    <n v="0"/>
    <n v="53034"/>
    <n v="4000000"/>
  </r>
  <r>
    <s v="G"/>
    <n v="14"/>
    <n v="575"/>
    <n v="4"/>
    <n v="14230092"/>
    <s v="BARRIOS REYES EDGAR LISANDRO            "/>
    <x v="66"/>
    <x v="64"/>
    <n v="20170201"/>
    <x v="1"/>
    <s v="PAGO NOMINA VARIAS CPS CON CARGO AL CONVENIO 10742"/>
    <n v="-25615"/>
    <n v="0"/>
    <n v="25615"/>
    <n v="4000000"/>
  </r>
  <r>
    <s v="G"/>
    <n v="14"/>
    <n v="575"/>
    <n v="5"/>
    <n v="14230092"/>
    <s v="BARRIOS REYES EDGAR LISANDRO            "/>
    <x v="77"/>
    <x v="75"/>
    <n v="20170201"/>
    <x v="1"/>
    <s v="PAGO NOMINA VARIAS CPS CON CARGO AL CONVENIO 10742"/>
    <n v="-13259"/>
    <n v="0"/>
    <n v="13259"/>
    <n v="4000000"/>
  </r>
  <r>
    <s v="G"/>
    <n v="14"/>
    <n v="575"/>
    <n v="6"/>
    <n v="14230092"/>
    <s v="BARRIOS REYES EDGAR LISANDRO            "/>
    <x v="75"/>
    <x v="73"/>
    <n v="20170201"/>
    <x v="1"/>
    <s v="PAGO NOMINA VARIAS CPS CON CARGO AL CONVENIO 10742"/>
    <n v="-26517"/>
    <n v="0"/>
    <n v="26517"/>
    <n v="4000000"/>
  </r>
  <r>
    <s v="G"/>
    <n v="14"/>
    <n v="576"/>
    <n v="1"/>
    <n v="1073686578"/>
    <s v="SANCHEZ BELLO ANDRES EDUARDO            "/>
    <x v="281"/>
    <x v="256"/>
    <n v="20170201"/>
    <x v="1"/>
    <s v="PAGO NOMINA VARIAS CPS CON CARGO AL CONVENIO 10742"/>
    <n v="-3040564"/>
    <n v="0"/>
    <n v="3040564"/>
    <n v="0"/>
  </r>
  <r>
    <s v="G"/>
    <n v="14"/>
    <n v="576"/>
    <n v="2"/>
    <n v="1073686578"/>
    <s v="SANCHEZ BELLO ANDRES EDUARDO            "/>
    <x v="282"/>
    <x v="257"/>
    <n v="20170201"/>
    <x v="1"/>
    <s v="PAGO NOMINA VARIAS CPS CON CARGO AL CONVENIO 10742"/>
    <n v="3133333"/>
    <n v="3133333"/>
    <n v="0"/>
    <n v="0"/>
  </r>
  <r>
    <s v="G"/>
    <n v="14"/>
    <n v="576"/>
    <n v="3"/>
    <n v="1073686578"/>
    <s v="SANCHEZ BELLO ANDRES EDUARDO            "/>
    <x v="24"/>
    <x v="24"/>
    <n v="20170201"/>
    <x v="1"/>
    <s v="PAGO NOMINA VARIAS CPS CON CARGO AL CONVENIO 10742"/>
    <n v="-41545"/>
    <n v="0"/>
    <n v="41545"/>
    <n v="3133333"/>
  </r>
  <r>
    <s v="G"/>
    <n v="14"/>
    <n v="576"/>
    <n v="4"/>
    <n v="1073686578"/>
    <s v="SANCHEZ BELLO ANDRES EDUARDO            "/>
    <x v="66"/>
    <x v="64"/>
    <n v="20170201"/>
    <x v="1"/>
    <s v="PAGO NOMINA VARIAS CPS CON CARGO AL CONVENIO 10742"/>
    <n v="-20066"/>
    <n v="0"/>
    <n v="20066"/>
    <n v="3133333"/>
  </r>
  <r>
    <s v="G"/>
    <n v="14"/>
    <n v="576"/>
    <n v="5"/>
    <n v="1073686578"/>
    <s v="SANCHEZ BELLO ANDRES EDUARDO            "/>
    <x v="77"/>
    <x v="75"/>
    <n v="20170201"/>
    <x v="1"/>
    <s v="PAGO NOMINA VARIAS CPS CON CARGO AL CONVENIO 10742"/>
    <n v="-10386"/>
    <n v="0"/>
    <n v="10386"/>
    <n v="3133333"/>
  </r>
  <r>
    <s v="G"/>
    <n v="14"/>
    <n v="576"/>
    <n v="6"/>
    <n v="1073686578"/>
    <s v="SANCHEZ BELLO ANDRES EDUARDO            "/>
    <x v="75"/>
    <x v="73"/>
    <n v="20170201"/>
    <x v="1"/>
    <s v="PAGO NOMINA VARIAS CPS CON CARGO AL CONVENIO 10742"/>
    <n v="-20772"/>
    <n v="0"/>
    <n v="20772"/>
    <n v="3133333"/>
  </r>
  <r>
    <s v="G"/>
    <n v="14"/>
    <n v="577"/>
    <n v="1"/>
    <n v="80119641"/>
    <s v="DURAN SILVA CESAR AUGUSTO               "/>
    <x v="281"/>
    <x v="256"/>
    <n v="20170201"/>
    <x v="1"/>
    <s v="PAGO NOMINA VARIAS CPS CON CARGO AL CONVENIO 10742"/>
    <n v="-1940787"/>
    <n v="0"/>
    <n v="1940787"/>
    <n v="0"/>
  </r>
  <r>
    <s v="G"/>
    <n v="14"/>
    <n v="577"/>
    <n v="2"/>
    <n v="80119641"/>
    <s v="DURAN SILVA CESAR AUGUSTO               "/>
    <x v="282"/>
    <x v="257"/>
    <n v="20170201"/>
    <x v="1"/>
    <s v="PAGO NOMINA VARIAS CPS CON CARGO AL CONVENIO 10742"/>
    <n v="2000000"/>
    <n v="2000000"/>
    <n v="0"/>
    <n v="0"/>
  </r>
  <r>
    <s v="G"/>
    <n v="14"/>
    <n v="577"/>
    <n v="3"/>
    <n v="80119641"/>
    <s v="DURAN SILVA CESAR AUGUSTO               "/>
    <x v="24"/>
    <x v="24"/>
    <n v="20170201"/>
    <x v="1"/>
    <s v="PAGO NOMINA VARIAS CPS CON CARGO AL CONVENIO 10742"/>
    <n v="-26517"/>
    <n v="0"/>
    <n v="26517"/>
    <n v="2000000"/>
  </r>
  <r>
    <s v="G"/>
    <n v="14"/>
    <n v="577"/>
    <n v="4"/>
    <n v="80119641"/>
    <s v="DURAN SILVA CESAR AUGUSTO               "/>
    <x v="66"/>
    <x v="64"/>
    <n v="20170201"/>
    <x v="1"/>
    <s v="PAGO NOMINA VARIAS CPS CON CARGO AL CONVENIO 10742"/>
    <n v="-12808"/>
    <n v="0"/>
    <n v="12808"/>
    <n v="2000000"/>
  </r>
  <r>
    <s v="G"/>
    <n v="14"/>
    <n v="577"/>
    <n v="5"/>
    <n v="80119641"/>
    <s v="DURAN SILVA CESAR AUGUSTO               "/>
    <x v="77"/>
    <x v="75"/>
    <n v="20170201"/>
    <x v="1"/>
    <s v="PAGO NOMINA VARIAS CPS CON CARGO AL CONVENIO 10742"/>
    <n v="-6629"/>
    <n v="0"/>
    <n v="6629"/>
    <n v="2000000"/>
  </r>
  <r>
    <s v="G"/>
    <n v="14"/>
    <n v="577"/>
    <n v="6"/>
    <n v="80119641"/>
    <s v="DURAN SILVA CESAR AUGUSTO               "/>
    <x v="75"/>
    <x v="73"/>
    <n v="20170201"/>
    <x v="1"/>
    <s v="PAGO NOMINA VARIAS CPS CON CARGO AL CONVENIO 10742"/>
    <n v="-13259"/>
    <n v="0"/>
    <n v="13259"/>
    <n v="2000000"/>
  </r>
  <r>
    <s v="G"/>
    <n v="14"/>
    <n v="578"/>
    <n v="1"/>
    <n v="80035052"/>
    <s v="LEMUS JOSE MAURICIO                     "/>
    <x v="281"/>
    <x v="256"/>
    <n v="20170201"/>
    <x v="1"/>
    <s v="PAGO NOMINA VARIAS CPS CON CARGO AL CONVENIO 10742"/>
    <n v="-2484203"/>
    <n v="0"/>
    <n v="2484203"/>
    <n v="0"/>
  </r>
  <r>
    <s v="G"/>
    <n v="14"/>
    <n v="578"/>
    <n v="2"/>
    <n v="80035052"/>
    <s v="LEMUS JOSE MAURICIO                     "/>
    <x v="282"/>
    <x v="257"/>
    <n v="20170201"/>
    <x v="1"/>
    <s v="PAGO NOMINA VARIAS CPS CON CARGO AL CONVENIO 10742"/>
    <n v="2560000"/>
    <n v="2560000"/>
    <n v="0"/>
    <n v="0"/>
  </r>
  <r>
    <s v="G"/>
    <n v="14"/>
    <n v="578"/>
    <n v="3"/>
    <n v="80035052"/>
    <s v="LEMUS JOSE MAURICIO                     "/>
    <x v="24"/>
    <x v="24"/>
    <n v="20170201"/>
    <x v="1"/>
    <s v="PAGO NOMINA VARIAS CPS CON CARGO AL CONVENIO 10742"/>
    <n v="-33944"/>
    <n v="0"/>
    <n v="33944"/>
    <n v="2560000"/>
  </r>
  <r>
    <s v="G"/>
    <n v="14"/>
    <n v="578"/>
    <n v="4"/>
    <n v="80035052"/>
    <s v="LEMUS JOSE MAURICIO                     "/>
    <x v="66"/>
    <x v="64"/>
    <n v="20170201"/>
    <x v="1"/>
    <s v="PAGO NOMINA VARIAS CPS CON CARGO AL CONVENIO 10742"/>
    <n v="-16395"/>
    <n v="0"/>
    <n v="16395"/>
    <n v="2560000"/>
  </r>
  <r>
    <s v="G"/>
    <n v="14"/>
    <n v="578"/>
    <n v="5"/>
    <n v="80035052"/>
    <s v="LEMUS JOSE MAURICIO                     "/>
    <x v="77"/>
    <x v="75"/>
    <n v="20170201"/>
    <x v="1"/>
    <s v="PAGO NOMINA VARIAS CPS CON CARGO AL CONVENIO 10742"/>
    <n v="-8486"/>
    <n v="0"/>
    <n v="8486"/>
    <n v="2560000"/>
  </r>
  <r>
    <s v="G"/>
    <n v="14"/>
    <n v="578"/>
    <n v="6"/>
    <n v="80035052"/>
    <s v="LEMUS JOSE MAURICIO                     "/>
    <x v="75"/>
    <x v="73"/>
    <n v="20170201"/>
    <x v="1"/>
    <s v="PAGO NOMINA VARIAS CPS CON CARGO AL CONVENIO 10742"/>
    <n v="-16972"/>
    <n v="0"/>
    <n v="16972"/>
    <n v="2560000"/>
  </r>
  <r>
    <s v="G"/>
    <n v="14"/>
    <n v="579"/>
    <n v="1"/>
    <n v="1032455501"/>
    <s v="FRANCO CORTES JAVIER DAVID              "/>
    <x v="281"/>
    <x v="256"/>
    <n v="20170201"/>
    <x v="1"/>
    <s v="PAGO NOMINA VARIAS CPS CON CARGO AL CONVENIO 10742"/>
    <n v="-1038053"/>
    <n v="0"/>
    <n v="1038053"/>
    <n v="0"/>
  </r>
  <r>
    <s v="G"/>
    <n v="14"/>
    <n v="579"/>
    <n v="2"/>
    <n v="1032455501"/>
    <s v="FRANCO CORTES JAVIER DAVID              "/>
    <x v="282"/>
    <x v="257"/>
    <n v="20170201"/>
    <x v="1"/>
    <s v="PAGO NOMINA VARIAS CPS CON CARGO AL CONVENIO 10742"/>
    <n v="1066667"/>
    <n v="1066667"/>
    <n v="0"/>
    <n v="0"/>
  </r>
  <r>
    <s v="G"/>
    <n v="14"/>
    <n v="579"/>
    <n v="3"/>
    <n v="1032455501"/>
    <s v="FRANCO CORTES JAVIER DAVID              "/>
    <x v="24"/>
    <x v="24"/>
    <n v="20170201"/>
    <x v="1"/>
    <s v="PAGO NOMINA VARIAS CPS CON CARGO AL CONVENIO 10742"/>
    <n v="-12814"/>
    <n v="0"/>
    <n v="12814"/>
    <n v="1066667"/>
  </r>
  <r>
    <s v="G"/>
    <n v="14"/>
    <n v="579"/>
    <n v="4"/>
    <n v="1032455501"/>
    <s v="FRANCO CORTES JAVIER DAVID              "/>
    <x v="66"/>
    <x v="64"/>
    <n v="20170201"/>
    <x v="1"/>
    <s v="PAGO NOMINA VARIAS CPS CON CARGO AL CONVENIO 10742"/>
    <n v="-6189"/>
    <n v="0"/>
    <n v="6189"/>
    <n v="1066667"/>
  </r>
  <r>
    <s v="G"/>
    <n v="14"/>
    <n v="579"/>
    <n v="5"/>
    <n v="1032455501"/>
    <s v="FRANCO CORTES JAVIER DAVID              "/>
    <x v="77"/>
    <x v="75"/>
    <n v="20170201"/>
    <x v="1"/>
    <s v="PAGO NOMINA VARIAS CPS CON CARGO AL CONVENIO 10742"/>
    <n v="-3204"/>
    <n v="0"/>
    <n v="3204"/>
    <n v="1066667"/>
  </r>
  <r>
    <s v="G"/>
    <n v="14"/>
    <n v="579"/>
    <n v="6"/>
    <n v="1032455501"/>
    <s v="FRANCO CORTES JAVIER DAVID              "/>
    <x v="75"/>
    <x v="73"/>
    <n v="20170201"/>
    <x v="1"/>
    <s v="PAGO NOMINA VARIAS CPS CON CARGO AL CONVENIO 10742"/>
    <n v="-6407"/>
    <n v="0"/>
    <n v="6407"/>
    <n v="1066667"/>
  </r>
  <r>
    <s v="G"/>
    <n v="14"/>
    <n v="580"/>
    <n v="1"/>
    <n v="1136886226"/>
    <s v="MENDIVELSO RODRIGUEZ DIANA CAROLINA     "/>
    <x v="281"/>
    <x v="256"/>
    <n v="20170201"/>
    <x v="1"/>
    <s v="PAGO NOMINA VARIAS CPS CON CARGO AL CONVENIO 10742"/>
    <n v="-1940787"/>
    <n v="0"/>
    <n v="1940787"/>
    <n v="0"/>
  </r>
  <r>
    <s v="G"/>
    <n v="14"/>
    <n v="580"/>
    <n v="2"/>
    <n v="1136886226"/>
    <s v="MENDIVELSO RODRIGUEZ DIANA CAROLINA     "/>
    <x v="282"/>
    <x v="257"/>
    <n v="20170201"/>
    <x v="1"/>
    <s v="PAGO NOMINA VARIAS CPS CON CARGO AL CONVENIO 10742"/>
    <n v="2000000"/>
    <n v="2000000"/>
    <n v="0"/>
    <n v="0"/>
  </r>
  <r>
    <s v="G"/>
    <n v="14"/>
    <n v="580"/>
    <n v="3"/>
    <n v="1136886226"/>
    <s v="MENDIVELSO RODRIGUEZ DIANA CAROLINA     "/>
    <x v="24"/>
    <x v="24"/>
    <n v="20170201"/>
    <x v="1"/>
    <s v="PAGO NOMINA VARIAS CPS CON CARGO AL CONVENIO 10742"/>
    <n v="-26517"/>
    <n v="0"/>
    <n v="26517"/>
    <n v="2000000"/>
  </r>
  <r>
    <s v="G"/>
    <n v="14"/>
    <n v="580"/>
    <n v="4"/>
    <n v="1136886226"/>
    <s v="MENDIVELSO RODRIGUEZ DIANA CAROLINA     "/>
    <x v="66"/>
    <x v="64"/>
    <n v="20170201"/>
    <x v="1"/>
    <s v="PAGO NOMINA VARIAS CPS CON CARGO AL CONVENIO 10742"/>
    <n v="-12808"/>
    <n v="0"/>
    <n v="12808"/>
    <n v="2000000"/>
  </r>
  <r>
    <s v="G"/>
    <n v="14"/>
    <n v="580"/>
    <n v="5"/>
    <n v="1136886226"/>
    <s v="MENDIVELSO RODRIGUEZ DIANA CAROLINA     "/>
    <x v="77"/>
    <x v="75"/>
    <n v="20170201"/>
    <x v="1"/>
    <s v="PAGO NOMINA VARIAS CPS CON CARGO AL CONVENIO 10742"/>
    <n v="-6629"/>
    <n v="0"/>
    <n v="6629"/>
    <n v="2000000"/>
  </r>
  <r>
    <s v="G"/>
    <n v="14"/>
    <n v="580"/>
    <n v="6"/>
    <n v="1136886226"/>
    <s v="MENDIVELSO RODRIGUEZ DIANA CAROLINA     "/>
    <x v="75"/>
    <x v="73"/>
    <n v="20170201"/>
    <x v="1"/>
    <s v="PAGO NOMINA VARIAS CPS CON CARGO AL CONVENIO 10742"/>
    <n v="-13259"/>
    <n v="0"/>
    <n v="13259"/>
    <n v="2000000"/>
  </r>
  <r>
    <s v="G"/>
    <n v="14"/>
    <n v="581"/>
    <n v="1"/>
    <n v="53070105"/>
    <s v="MORENO SILVA CLAUDIA PATRICIA           "/>
    <x v="281"/>
    <x v="256"/>
    <n v="20170201"/>
    <x v="1"/>
    <s v="PAGO NOMINA VARIAS CPS CON CARGO AL CONVENIO 10742"/>
    <n v="-4846685"/>
    <n v="0"/>
    <n v="4846685"/>
    <n v="0"/>
  </r>
  <r>
    <s v="G"/>
    <n v="14"/>
    <n v="581"/>
    <n v="2"/>
    <n v="53070105"/>
    <s v="MORENO SILVA CLAUDIA PATRICIA           "/>
    <x v="282"/>
    <x v="257"/>
    <n v="20170201"/>
    <x v="1"/>
    <s v="PAGO NOMINA VARIAS CPS CON CARGO AL CONVENIO 10742"/>
    <n v="5000000"/>
    <n v="5000000"/>
    <n v="0"/>
    <n v="0"/>
  </r>
  <r>
    <s v="G"/>
    <n v="14"/>
    <n v="581"/>
    <n v="3"/>
    <n v="53070105"/>
    <s v="MORENO SILVA CLAUDIA PATRICIA           "/>
    <x v="79"/>
    <x v="77"/>
    <n v="20170201"/>
    <x v="1"/>
    <s v="PAGO NOMINA VARIAS CPS CON CARGO AL CONVENIO 10742"/>
    <n v="-16574"/>
    <n v="0"/>
    <n v="16574"/>
    <n v="5000000"/>
  </r>
  <r>
    <s v="G"/>
    <n v="14"/>
    <n v="581"/>
    <n v="4"/>
    <n v="53070105"/>
    <s v="MORENO SILVA CLAUDIA PATRICIA           "/>
    <x v="81"/>
    <x v="78"/>
    <n v="20170201"/>
    <x v="1"/>
    <s v="PAGO NOMINA VARIAS CPS CON CARGO AL CONVENIO 10742"/>
    <n v="-55000"/>
    <n v="0"/>
    <n v="55000"/>
    <n v="5000000"/>
  </r>
  <r>
    <s v="G"/>
    <n v="14"/>
    <n v="581"/>
    <n v="5"/>
    <n v="53070105"/>
    <s v="MORENO SILVA CLAUDIA PATRICIA           "/>
    <x v="66"/>
    <x v="64"/>
    <n v="20170201"/>
    <x v="1"/>
    <s v="PAGO NOMINA VARIAS CPS CON CARGO AL CONVENIO 10742"/>
    <n v="-32020"/>
    <n v="0"/>
    <n v="32020"/>
    <n v="5000000"/>
  </r>
  <r>
    <s v="G"/>
    <n v="14"/>
    <n v="581"/>
    <n v="6"/>
    <n v="53070105"/>
    <s v="MORENO SILVA CLAUDIA PATRICIA           "/>
    <x v="77"/>
    <x v="75"/>
    <n v="20170201"/>
    <x v="1"/>
    <s v="PAGO NOMINA VARIAS CPS CON CARGO AL CONVENIO 10742"/>
    <n v="-16574"/>
    <n v="0"/>
    <n v="16574"/>
    <n v="5000000"/>
  </r>
  <r>
    <s v="G"/>
    <n v="14"/>
    <n v="581"/>
    <n v="7"/>
    <n v="53070105"/>
    <s v="MORENO SILVA CLAUDIA PATRICIA           "/>
    <x v="75"/>
    <x v="73"/>
    <n v="20170201"/>
    <x v="1"/>
    <s v="PAGO NOMINA VARIAS CPS CON CARGO AL CONVENIO 10742"/>
    <n v="-33147"/>
    <n v="0"/>
    <n v="33147"/>
    <n v="5000000"/>
  </r>
  <r>
    <s v="G"/>
    <n v="14"/>
    <n v="582"/>
    <n v="1"/>
    <n v="1012389165"/>
    <s v="MORALES RUIZ DUVAN MATEUS               "/>
    <x v="281"/>
    <x v="256"/>
    <n v="20170201"/>
    <x v="1"/>
    <s v="PAGO NOMINA VARIAS CPS CON CARGO AL CONVENIO 10742"/>
    <n v="-926510"/>
    <n v="0"/>
    <n v="926510"/>
    <n v="0"/>
  </r>
  <r>
    <s v="G"/>
    <n v="14"/>
    <n v="582"/>
    <n v="2"/>
    <n v="1012389165"/>
    <s v="MORALES RUIZ DUVAN MATEUS               "/>
    <x v="282"/>
    <x v="257"/>
    <n v="20170201"/>
    <x v="1"/>
    <s v="PAGO NOMINA VARIAS CPS CON CARGO AL CONVENIO 10742"/>
    <n v="954000"/>
    <n v="954000"/>
    <n v="0"/>
    <n v="0"/>
  </r>
  <r>
    <s v="G"/>
    <n v="14"/>
    <n v="582"/>
    <n v="3"/>
    <n v="1012389165"/>
    <s v="MORALES RUIZ DUVAN MATEUS               "/>
    <x v="24"/>
    <x v="24"/>
    <n v="20170201"/>
    <x v="1"/>
    <s v="PAGO NOMINA VARIAS CPS CON CARGO AL CONVENIO 10742"/>
    <n v="-12311"/>
    <n v="0"/>
    <n v="12311"/>
    <n v="954000"/>
  </r>
  <r>
    <s v="G"/>
    <n v="14"/>
    <n v="582"/>
    <n v="4"/>
    <n v="1012389165"/>
    <s v="MORALES RUIZ DUVAN MATEUS               "/>
    <x v="66"/>
    <x v="64"/>
    <n v="20170201"/>
    <x v="1"/>
    <s v="PAGO NOMINA VARIAS CPS CON CARGO AL CONVENIO 10742"/>
    <n v="-5946"/>
    <n v="0"/>
    <n v="5946"/>
    <n v="954000"/>
  </r>
  <r>
    <s v="G"/>
    <n v="14"/>
    <n v="582"/>
    <n v="5"/>
    <n v="1012389165"/>
    <s v="MORALES RUIZ DUVAN MATEUS               "/>
    <x v="77"/>
    <x v="75"/>
    <n v="20170201"/>
    <x v="1"/>
    <s v="PAGO NOMINA VARIAS CPS CON CARGO AL CONVENIO 10742"/>
    <n v="-3078"/>
    <n v="0"/>
    <n v="3078"/>
    <n v="954000"/>
  </r>
  <r>
    <s v="G"/>
    <n v="14"/>
    <n v="582"/>
    <n v="6"/>
    <n v="1012389165"/>
    <s v="MORALES RUIZ DUVAN MATEUS               "/>
    <x v="75"/>
    <x v="73"/>
    <n v="20170201"/>
    <x v="1"/>
    <s v="PAGO NOMINA VARIAS CPS CON CARGO AL CONVENIO 10742"/>
    <n v="-6155"/>
    <n v="0"/>
    <n v="6155"/>
    <n v="954000"/>
  </r>
  <r>
    <s v="G"/>
    <n v="14"/>
    <n v="583"/>
    <n v="1"/>
    <n v="1012389165"/>
    <s v="MORALES RUIZ DUVAN MATEUS               "/>
    <x v="281"/>
    <x v="256"/>
    <n v="20170201"/>
    <x v="1"/>
    <s v="PAGO NOMINA VARIAS CPS CON CARGO AL CONVENIO 10742"/>
    <n v="-427322"/>
    <n v="0"/>
    <n v="427322"/>
    <n v="0"/>
  </r>
  <r>
    <s v="G"/>
    <n v="14"/>
    <n v="583"/>
    <n v="2"/>
    <n v="1012389165"/>
    <s v="MORALES RUIZ DUVAN MATEUS               "/>
    <x v="282"/>
    <x v="257"/>
    <n v="20170201"/>
    <x v="1"/>
    <s v="PAGO NOMINA VARIAS CPS CON CARGO AL CONVENIO 10742"/>
    <n v="440000"/>
    <n v="440000"/>
    <n v="0"/>
    <n v="0"/>
  </r>
  <r>
    <s v="G"/>
    <n v="14"/>
    <n v="583"/>
    <n v="3"/>
    <n v="1012389165"/>
    <s v="MORALES RUIZ DUVAN MATEUS               "/>
    <x v="24"/>
    <x v="24"/>
    <n v="20170201"/>
    <x v="1"/>
    <s v="PAGO NOMINA VARIAS CPS CON CARGO AL CONVENIO 10742"/>
    <n v="-5678"/>
    <n v="0"/>
    <n v="5678"/>
    <n v="440000"/>
  </r>
  <r>
    <s v="G"/>
    <n v="14"/>
    <n v="583"/>
    <n v="4"/>
    <n v="1012389165"/>
    <s v="MORALES RUIZ DUVAN MATEUS               "/>
    <x v="66"/>
    <x v="64"/>
    <n v="20170201"/>
    <x v="1"/>
    <s v="PAGO NOMINA VARIAS CPS CON CARGO AL CONVENIO 10742"/>
    <n v="-2742"/>
    <n v="0"/>
    <n v="2742"/>
    <n v="440000"/>
  </r>
  <r>
    <s v="G"/>
    <n v="14"/>
    <n v="583"/>
    <n v="5"/>
    <n v="1012389165"/>
    <s v="MORALES RUIZ DUVAN MATEUS               "/>
    <x v="77"/>
    <x v="75"/>
    <n v="20170201"/>
    <x v="1"/>
    <s v="PAGO NOMINA VARIAS CPS CON CARGO AL CONVENIO 10742"/>
    <n v="-1419"/>
    <n v="0"/>
    <n v="1419"/>
    <n v="440000"/>
  </r>
  <r>
    <s v="G"/>
    <n v="14"/>
    <n v="583"/>
    <n v="6"/>
    <n v="1012389165"/>
    <s v="MORALES RUIZ DUVAN MATEUS               "/>
    <x v="75"/>
    <x v="73"/>
    <n v="20170201"/>
    <x v="1"/>
    <s v="PAGO NOMINA VARIAS CPS CON CARGO AL CONVENIO 10742"/>
    <n v="-2839"/>
    <n v="0"/>
    <n v="2839"/>
    <n v="440000"/>
  </r>
  <r>
    <s v="G"/>
    <n v="14"/>
    <n v="584"/>
    <n v="1"/>
    <n v="1012389165"/>
    <s v="MORALES RUIZ DUVAN MATEUS               "/>
    <x v="281"/>
    <x v="256"/>
    <n v="20170201"/>
    <x v="1"/>
    <s v="PAGO NOMINA VARIAS CPS CON CARGO AL CONVENIO 10742"/>
    <n v="-129491"/>
    <n v="0"/>
    <n v="129491"/>
    <n v="0"/>
  </r>
  <r>
    <s v="G"/>
    <n v="14"/>
    <n v="584"/>
    <n v="2"/>
    <n v="1012389165"/>
    <s v="MORALES RUIZ DUVAN MATEUS               "/>
    <x v="282"/>
    <x v="257"/>
    <n v="20170201"/>
    <x v="1"/>
    <s v="PAGO NOMINA VARIAS CPS CON CARGO AL CONVENIO 10742"/>
    <n v="133333"/>
    <n v="133333"/>
    <n v="0"/>
    <n v="0"/>
  </r>
  <r>
    <s v="G"/>
    <n v="14"/>
    <n v="584"/>
    <n v="3"/>
    <n v="1012389165"/>
    <s v="MORALES RUIZ DUVAN MATEUS               "/>
    <x v="24"/>
    <x v="24"/>
    <n v="20170201"/>
    <x v="1"/>
    <s v="PAGO NOMINA VARIAS CPS CON CARGO AL CONVENIO 10742"/>
    <n v="-1721"/>
    <n v="0"/>
    <n v="1721"/>
    <n v="133333"/>
  </r>
  <r>
    <s v="G"/>
    <n v="14"/>
    <n v="584"/>
    <n v="4"/>
    <n v="1012389165"/>
    <s v="MORALES RUIZ DUVAN MATEUS               "/>
    <x v="66"/>
    <x v="64"/>
    <n v="20170201"/>
    <x v="1"/>
    <s v="PAGO NOMINA VARIAS CPS CON CARGO AL CONVENIO 10742"/>
    <n v="-831"/>
    <n v="0"/>
    <n v="831"/>
    <n v="133333"/>
  </r>
  <r>
    <s v="G"/>
    <n v="14"/>
    <n v="584"/>
    <n v="5"/>
    <n v="1012389165"/>
    <s v="MORALES RUIZ DUVAN MATEUS               "/>
    <x v="77"/>
    <x v="75"/>
    <n v="20170201"/>
    <x v="1"/>
    <s v="PAGO NOMINA VARIAS CPS CON CARGO AL CONVENIO 10742"/>
    <n v="-430"/>
    <n v="0"/>
    <n v="430"/>
    <n v="133333"/>
  </r>
  <r>
    <s v="G"/>
    <n v="14"/>
    <n v="584"/>
    <n v="6"/>
    <n v="1012389165"/>
    <s v="MORALES RUIZ DUVAN MATEUS               "/>
    <x v="75"/>
    <x v="73"/>
    <n v="20170201"/>
    <x v="1"/>
    <s v="PAGO NOMINA VARIAS CPS CON CARGO AL CONVENIO 10742"/>
    <n v="-860"/>
    <n v="0"/>
    <n v="860"/>
    <n v="133333"/>
  </r>
  <r>
    <s v="G"/>
    <n v="14"/>
    <n v="585"/>
    <n v="1"/>
    <n v="1030581167"/>
    <s v="CRISTIANO CHACON OMAR ALEXANDER         "/>
    <x v="281"/>
    <x v="256"/>
    <n v="20170201"/>
    <x v="1"/>
    <s v="PAGO NOMINA VARIAS CPS CON CARGO AL CONVENIO 10742"/>
    <n v="-1102492"/>
    <n v="0"/>
    <n v="1102492"/>
    <n v="0"/>
  </r>
  <r>
    <s v="G"/>
    <n v="14"/>
    <n v="585"/>
    <n v="2"/>
    <n v="1030581167"/>
    <s v="CRISTIANO CHACON OMAR ALEXANDER         "/>
    <x v="282"/>
    <x v="257"/>
    <n v="20170201"/>
    <x v="1"/>
    <s v="PAGO NOMINA VARIAS CPS CON CARGO AL CONVENIO 10742"/>
    <n v="1133333"/>
    <n v="1133333"/>
    <n v="0"/>
    <n v="0"/>
  </r>
  <r>
    <s v="G"/>
    <n v="14"/>
    <n v="585"/>
    <n v="3"/>
    <n v="1030581167"/>
    <s v="CRISTIANO CHACON OMAR ALEXANDER         "/>
    <x v="24"/>
    <x v="24"/>
    <n v="20170201"/>
    <x v="1"/>
    <s v="PAGO NOMINA VARIAS CPS CON CARGO AL CONVENIO 10742"/>
    <n v="-13811"/>
    <n v="0"/>
    <n v="13811"/>
    <n v="1133333"/>
  </r>
  <r>
    <s v="G"/>
    <n v="14"/>
    <n v="585"/>
    <n v="4"/>
    <n v="1030581167"/>
    <s v="CRISTIANO CHACON OMAR ALEXANDER         "/>
    <x v="66"/>
    <x v="64"/>
    <n v="20170201"/>
    <x v="1"/>
    <s v="PAGO NOMINA VARIAS CPS CON CARGO AL CONVENIO 10742"/>
    <n v="-6671"/>
    <n v="0"/>
    <n v="6671"/>
    <n v="1133333"/>
  </r>
  <r>
    <s v="G"/>
    <n v="14"/>
    <n v="585"/>
    <n v="5"/>
    <n v="1030581167"/>
    <s v="CRISTIANO CHACON OMAR ALEXANDER         "/>
    <x v="77"/>
    <x v="75"/>
    <n v="20170201"/>
    <x v="1"/>
    <s v="PAGO NOMINA VARIAS CPS CON CARGO AL CONVENIO 10742"/>
    <n v="-3453"/>
    <n v="0"/>
    <n v="3453"/>
    <n v="1133333"/>
  </r>
  <r>
    <s v="G"/>
    <n v="14"/>
    <n v="585"/>
    <n v="6"/>
    <n v="1030581167"/>
    <s v="CRISTIANO CHACON OMAR ALEXANDER         "/>
    <x v="75"/>
    <x v="73"/>
    <n v="20170201"/>
    <x v="1"/>
    <s v="PAGO NOMINA VARIAS CPS CON CARGO AL CONVENIO 10742"/>
    <n v="-6906"/>
    <n v="0"/>
    <n v="6906"/>
    <n v="1133333"/>
  </r>
  <r>
    <s v="G"/>
    <n v="14"/>
    <n v="586"/>
    <n v="1"/>
    <n v="79400841"/>
    <s v="MORA GUARIN LUIS ADRIANO                "/>
    <x v="281"/>
    <x v="256"/>
    <n v="20170201"/>
    <x v="1"/>
    <s v="PAGO NOMINA VARIAS CPS CON CARGO AL CONVENIO 10742"/>
    <n v="-1940787"/>
    <n v="0"/>
    <n v="1940787"/>
    <n v="0"/>
  </r>
  <r>
    <s v="G"/>
    <n v="14"/>
    <n v="586"/>
    <n v="2"/>
    <n v="79400841"/>
    <s v="MORA GUARIN LUIS ADRIANO                "/>
    <x v="282"/>
    <x v="257"/>
    <n v="20170201"/>
    <x v="1"/>
    <s v="PAGO NOMINA VARIAS CPS CON CARGO AL CONVENIO 10742"/>
    <n v="2000000"/>
    <n v="2000000"/>
    <n v="0"/>
    <n v="0"/>
  </r>
  <r>
    <s v="G"/>
    <n v="14"/>
    <n v="586"/>
    <n v="3"/>
    <n v="79400841"/>
    <s v="MORA GUARIN LUIS ADRIANO                "/>
    <x v="24"/>
    <x v="24"/>
    <n v="20170201"/>
    <x v="1"/>
    <s v="PAGO NOMINA VARIAS CPS CON CARGO AL CONVENIO 10742"/>
    <n v="-26517"/>
    <n v="0"/>
    <n v="26517"/>
    <n v="2000000"/>
  </r>
  <r>
    <s v="G"/>
    <n v="14"/>
    <n v="586"/>
    <n v="4"/>
    <n v="79400841"/>
    <s v="MORA GUARIN LUIS ADRIANO                "/>
    <x v="66"/>
    <x v="64"/>
    <n v="20170201"/>
    <x v="1"/>
    <s v="PAGO NOMINA VARIAS CPS CON CARGO AL CONVENIO 10742"/>
    <n v="-12808"/>
    <n v="0"/>
    <n v="12808"/>
    <n v="2000000"/>
  </r>
  <r>
    <s v="G"/>
    <n v="14"/>
    <n v="586"/>
    <n v="5"/>
    <n v="79400841"/>
    <s v="MORA GUARIN LUIS ADRIANO                "/>
    <x v="77"/>
    <x v="75"/>
    <n v="20170201"/>
    <x v="1"/>
    <s v="PAGO NOMINA VARIAS CPS CON CARGO AL CONVENIO 10742"/>
    <n v="-6629"/>
    <n v="0"/>
    <n v="6629"/>
    <n v="2000000"/>
  </r>
  <r>
    <s v="G"/>
    <n v="14"/>
    <n v="586"/>
    <n v="6"/>
    <n v="79400841"/>
    <s v="MORA GUARIN LUIS ADRIANO                "/>
    <x v="75"/>
    <x v="73"/>
    <n v="20170201"/>
    <x v="1"/>
    <s v="PAGO NOMINA VARIAS CPS CON CARGO AL CONVENIO 10742"/>
    <n v="-13259"/>
    <n v="0"/>
    <n v="13259"/>
    <n v="2000000"/>
  </r>
  <r>
    <s v="G"/>
    <n v="14"/>
    <n v="587"/>
    <n v="1"/>
    <n v="79719870"/>
    <s v="ORTIZ JAIRO GEOVENNI                    "/>
    <x v="281"/>
    <x v="256"/>
    <n v="20170201"/>
    <x v="1"/>
    <s v="PAGO NOMINA VARIAS CPS CON CARGO AL CONVENIO 10742"/>
    <n v="-2620060"/>
    <n v="0"/>
    <n v="2620060"/>
    <n v="0"/>
  </r>
  <r>
    <s v="G"/>
    <n v="14"/>
    <n v="587"/>
    <n v="2"/>
    <n v="79719870"/>
    <s v="ORTIZ JAIRO GEOVENNI                    "/>
    <x v="282"/>
    <x v="257"/>
    <n v="20170201"/>
    <x v="1"/>
    <s v="PAGO NOMINA VARIAS CPS CON CARGO AL CONVENIO 10742"/>
    <n v="2700000"/>
    <n v="2700000"/>
    <n v="0"/>
    <n v="0"/>
  </r>
  <r>
    <s v="G"/>
    <n v="14"/>
    <n v="587"/>
    <n v="3"/>
    <n v="79719870"/>
    <s v="ORTIZ JAIRO GEOVENNI                    "/>
    <x v="24"/>
    <x v="24"/>
    <n v="20170201"/>
    <x v="1"/>
    <s v="PAGO NOMINA VARIAS CPS CON CARGO AL CONVENIO 10742"/>
    <n v="-35799"/>
    <n v="0"/>
    <n v="35799"/>
    <n v="2700000"/>
  </r>
  <r>
    <s v="G"/>
    <n v="14"/>
    <n v="587"/>
    <n v="4"/>
    <n v="79719870"/>
    <s v="ORTIZ JAIRO GEOVENNI                    "/>
    <x v="66"/>
    <x v="64"/>
    <n v="20170201"/>
    <x v="1"/>
    <s v="PAGO NOMINA VARIAS CPS CON CARGO AL CONVENIO 10742"/>
    <n v="-17291"/>
    <n v="0"/>
    <n v="17291"/>
    <n v="2700000"/>
  </r>
  <r>
    <s v="G"/>
    <n v="14"/>
    <n v="587"/>
    <n v="5"/>
    <n v="79719870"/>
    <s v="ORTIZ JAIRO GEOVENNI                    "/>
    <x v="77"/>
    <x v="75"/>
    <n v="20170201"/>
    <x v="1"/>
    <s v="PAGO NOMINA VARIAS CPS CON CARGO AL CONVENIO 10742"/>
    <n v="-8950"/>
    <n v="0"/>
    <n v="8950"/>
    <n v="2700000"/>
  </r>
  <r>
    <s v="G"/>
    <n v="14"/>
    <n v="587"/>
    <n v="6"/>
    <n v="79719870"/>
    <s v="ORTIZ JAIRO GEOVENNI                    "/>
    <x v="75"/>
    <x v="73"/>
    <n v="20170201"/>
    <x v="1"/>
    <s v="PAGO NOMINA VARIAS CPS CON CARGO AL CONVENIO 10742"/>
    <n v="-17900"/>
    <n v="0"/>
    <n v="17900"/>
    <n v="2700000"/>
  </r>
  <r>
    <s v="G"/>
    <n v="14"/>
    <n v="588"/>
    <n v="1"/>
    <n v="1032444543"/>
    <s v="ANA MARIA ZAMBRANO PEDRAZA              "/>
    <x v="281"/>
    <x v="256"/>
    <n v="20170201"/>
    <x v="1"/>
    <s v="PAGO NOMINA VARIAS CPS CON CARGO AL CONVENIO 10742"/>
    <n v="-2689466"/>
    <n v="0"/>
    <n v="2689466"/>
    <n v="0"/>
  </r>
  <r>
    <s v="G"/>
    <n v="14"/>
    <n v="588"/>
    <n v="2"/>
    <n v="1032444543"/>
    <s v="ANA MARIA ZAMBRANO PEDRAZA              "/>
    <x v="282"/>
    <x v="257"/>
    <n v="20170201"/>
    <x v="1"/>
    <s v="PAGO NOMINA VARIAS CPS CON CARGO AL CONVENIO 10742"/>
    <n v="2800000"/>
    <n v="2800000"/>
    <n v="0"/>
    <n v="0"/>
  </r>
  <r>
    <s v="G"/>
    <n v="14"/>
    <n v="588"/>
    <n v="3"/>
    <n v="1032444543"/>
    <s v="ANA MARIA ZAMBRANO PEDRAZA              "/>
    <x v="24"/>
    <x v="24"/>
    <n v="20170201"/>
    <x v="1"/>
    <s v="PAGO NOMINA VARIAS CPS CON CARGO AL CONVENIO 10742"/>
    <n v="-49500"/>
    <n v="0"/>
    <n v="49500"/>
    <n v="2800000"/>
  </r>
  <r>
    <s v="G"/>
    <n v="14"/>
    <n v="588"/>
    <n v="4"/>
    <n v="1032444543"/>
    <s v="ANA MARIA ZAMBRANO PEDRAZA              "/>
    <x v="77"/>
    <x v="75"/>
    <n v="20170201"/>
    <x v="1"/>
    <s v="PAGO NOMINA VARIAS CPS CON CARGO AL CONVENIO 10742"/>
    <n v="-12375"/>
    <n v="0"/>
    <n v="12375"/>
    <n v="2800000"/>
  </r>
  <r>
    <s v="G"/>
    <n v="14"/>
    <n v="588"/>
    <n v="5"/>
    <n v="1032444543"/>
    <s v="ANA MARIA ZAMBRANO PEDRAZA              "/>
    <x v="66"/>
    <x v="64"/>
    <n v="20170201"/>
    <x v="1"/>
    <s v="PAGO NOMINA VARIAS CPS CON CARGO AL CONVENIO 10742"/>
    <n v="-23909"/>
    <n v="0"/>
    <n v="23909"/>
    <n v="2800000"/>
  </r>
  <r>
    <s v="G"/>
    <n v="14"/>
    <n v="588"/>
    <n v="6"/>
    <n v="1032444543"/>
    <s v="ANA MARIA ZAMBRANO PEDRAZA              "/>
    <x v="75"/>
    <x v="73"/>
    <n v="20170201"/>
    <x v="1"/>
    <s v="PAGO NOMINA VARIAS CPS CON CARGO AL CONVENIO 10742"/>
    <n v="-24750"/>
    <n v="0"/>
    <n v="24750"/>
    <n v="2800000"/>
  </r>
  <r>
    <s v="G"/>
    <n v="14"/>
    <n v="589"/>
    <n v="1"/>
    <n v="1019096332"/>
    <s v="LUZ BELLANITH ALMANZA ACEVEDO           "/>
    <x v="281"/>
    <x v="256"/>
    <n v="20170201"/>
    <x v="1"/>
    <s v="PAGO NOMINA VARIAS CPS CON CARGO AL CONVENIO 10742"/>
    <n v="-1617324"/>
    <n v="0"/>
    <n v="1617324"/>
    <n v="0"/>
  </r>
  <r>
    <s v="G"/>
    <n v="14"/>
    <n v="589"/>
    <n v="2"/>
    <n v="1019096332"/>
    <s v="LUZ BELLANITH ALMANZA ACEVEDO           "/>
    <x v="282"/>
    <x v="257"/>
    <n v="20170201"/>
    <x v="1"/>
    <s v="PAGO NOMINA VARIAS CPS CON CARGO AL CONVENIO 10742"/>
    <n v="1666667"/>
    <n v="1666667"/>
    <n v="0"/>
    <n v="0"/>
  </r>
  <r>
    <s v="G"/>
    <n v="14"/>
    <n v="589"/>
    <n v="3"/>
    <n v="1019096332"/>
    <s v="LUZ BELLANITH ALMANZA ACEVEDO           "/>
    <x v="24"/>
    <x v="24"/>
    <n v="20170201"/>
    <x v="1"/>
    <s v="PAGO NOMINA VARIAS CPS CON CARGO AL CONVENIO 10742"/>
    <n v="-22097"/>
    <n v="0"/>
    <n v="22097"/>
    <n v="1666667"/>
  </r>
  <r>
    <s v="G"/>
    <n v="14"/>
    <n v="589"/>
    <n v="4"/>
    <n v="1019096332"/>
    <s v="LUZ BELLANITH ALMANZA ACEVEDO           "/>
    <x v="77"/>
    <x v="75"/>
    <n v="20170201"/>
    <x v="1"/>
    <s v="PAGO NOMINA VARIAS CPS CON CARGO AL CONVENIO 10742"/>
    <n v="-5524"/>
    <n v="0"/>
    <n v="5524"/>
    <n v="1666667"/>
  </r>
  <r>
    <s v="G"/>
    <n v="14"/>
    <n v="589"/>
    <n v="5"/>
    <n v="1019096332"/>
    <s v="LUZ BELLANITH ALMANZA ACEVEDO           "/>
    <x v="66"/>
    <x v="64"/>
    <n v="20170201"/>
    <x v="1"/>
    <s v="PAGO NOMINA VARIAS CPS CON CARGO AL CONVENIO 10742"/>
    <n v="-10673"/>
    <n v="0"/>
    <n v="10673"/>
    <n v="1666667"/>
  </r>
  <r>
    <s v="G"/>
    <n v="14"/>
    <n v="589"/>
    <n v="6"/>
    <n v="1019096332"/>
    <s v="LUZ BELLANITH ALMANZA ACEVEDO           "/>
    <x v="75"/>
    <x v="73"/>
    <n v="20170201"/>
    <x v="1"/>
    <s v="PAGO NOMINA VARIAS CPS CON CARGO AL CONVENIO 10742"/>
    <n v="-11049"/>
    <n v="0"/>
    <n v="11049"/>
    <n v="1666667"/>
  </r>
  <r>
    <s v="G"/>
    <n v="14"/>
    <n v="590"/>
    <n v="1"/>
    <n v="1019096332"/>
    <s v="LUZ BELLANITH ALMANZA ACEVEDO           "/>
    <x v="281"/>
    <x v="256"/>
    <n v="20170201"/>
    <x v="1"/>
    <s v="PAGO NOMINA VARIAS CPS CON CARGO AL CONVENIO 10742"/>
    <n v="-323463"/>
    <n v="0"/>
    <n v="323463"/>
    <n v="0"/>
  </r>
  <r>
    <s v="G"/>
    <n v="14"/>
    <n v="590"/>
    <n v="2"/>
    <n v="1019096332"/>
    <s v="LUZ BELLANITH ALMANZA ACEVEDO           "/>
    <x v="282"/>
    <x v="257"/>
    <n v="20170201"/>
    <x v="1"/>
    <s v="PAGO NOMINA VARIAS CPS CON CARGO AL CONVENIO 10742"/>
    <n v="333333"/>
    <n v="333333"/>
    <n v="0"/>
    <n v="0"/>
  </r>
  <r>
    <s v="G"/>
    <n v="14"/>
    <n v="590"/>
    <n v="3"/>
    <n v="1019096332"/>
    <s v="LUZ BELLANITH ALMANZA ACEVEDO           "/>
    <x v="24"/>
    <x v="24"/>
    <n v="20170201"/>
    <x v="1"/>
    <s v="PAGO NOMINA VARIAS CPS CON CARGO AL CONVENIO 10742"/>
    <n v="-4420"/>
    <n v="0"/>
    <n v="4420"/>
    <n v="333333"/>
  </r>
  <r>
    <s v="G"/>
    <n v="14"/>
    <n v="590"/>
    <n v="4"/>
    <n v="1019096332"/>
    <s v="LUZ BELLANITH ALMANZA ACEVEDO           "/>
    <x v="77"/>
    <x v="75"/>
    <n v="20170201"/>
    <x v="1"/>
    <s v="PAGO NOMINA VARIAS CPS CON CARGO AL CONVENIO 10742"/>
    <n v="-1105"/>
    <n v="0"/>
    <n v="1105"/>
    <n v="333333"/>
  </r>
  <r>
    <s v="G"/>
    <n v="14"/>
    <n v="590"/>
    <n v="5"/>
    <n v="1019096332"/>
    <s v="LUZ BELLANITH ALMANZA ACEVEDO           "/>
    <x v="66"/>
    <x v="64"/>
    <n v="20170201"/>
    <x v="1"/>
    <s v="PAGO NOMINA VARIAS CPS CON CARGO AL CONVENIO 10742"/>
    <n v="-2135"/>
    <n v="0"/>
    <n v="2135"/>
    <n v="333333"/>
  </r>
  <r>
    <s v="G"/>
    <n v="14"/>
    <n v="590"/>
    <n v="6"/>
    <n v="1019096332"/>
    <s v="LUZ BELLANITH ALMANZA ACEVEDO           "/>
    <x v="75"/>
    <x v="73"/>
    <n v="20170201"/>
    <x v="1"/>
    <s v="PAGO NOMINA VARIAS CPS CON CARGO AL CONVENIO 10742"/>
    <n v="-2210"/>
    <n v="0"/>
    <n v="2210"/>
    <n v="333333"/>
  </r>
  <r>
    <s v="G"/>
    <n v="14"/>
    <n v="591"/>
    <n v="1"/>
    <n v="1019096332"/>
    <s v="LUZ BELLANITH ALMANZA ACEVEDO           "/>
    <x v="281"/>
    <x v="256"/>
    <n v="20170201"/>
    <x v="1"/>
    <s v="PAGO NOMINA VARIAS CPS CON CARGO AL CONVENIO 10742"/>
    <n v="-1940787"/>
    <n v="0"/>
    <n v="1940787"/>
    <n v="0"/>
  </r>
  <r>
    <s v="G"/>
    <n v="14"/>
    <n v="591"/>
    <n v="2"/>
    <n v="1019096332"/>
    <s v="LUZ BELLANITH ALMANZA ACEVEDO           "/>
    <x v="282"/>
    <x v="257"/>
    <n v="20170201"/>
    <x v="1"/>
    <s v="PAGO NOMINA VARIAS CPS CON CARGO AL CONVENIO 10742"/>
    <n v="2000000"/>
    <n v="2000000"/>
    <n v="0"/>
    <n v="0"/>
  </r>
  <r>
    <s v="G"/>
    <n v="14"/>
    <n v="591"/>
    <n v="3"/>
    <n v="1019096332"/>
    <s v="LUZ BELLANITH ALMANZA ACEVEDO           "/>
    <x v="24"/>
    <x v="24"/>
    <n v="20170201"/>
    <x v="1"/>
    <s v="PAGO NOMINA VARIAS CPS CON CARGO AL CONVENIO 10742"/>
    <n v="-26517"/>
    <n v="0"/>
    <n v="26517"/>
    <n v="2000000"/>
  </r>
  <r>
    <s v="G"/>
    <n v="14"/>
    <n v="591"/>
    <n v="4"/>
    <n v="1019096332"/>
    <s v="LUZ BELLANITH ALMANZA ACEVEDO           "/>
    <x v="77"/>
    <x v="75"/>
    <n v="20170201"/>
    <x v="1"/>
    <s v="PAGO NOMINA VARIAS CPS CON CARGO AL CONVENIO 10742"/>
    <n v="-6629"/>
    <n v="0"/>
    <n v="6629"/>
    <n v="2000000"/>
  </r>
  <r>
    <s v="G"/>
    <n v="14"/>
    <n v="591"/>
    <n v="5"/>
    <n v="1019096332"/>
    <s v="LUZ BELLANITH ALMANZA ACEVEDO           "/>
    <x v="66"/>
    <x v="64"/>
    <n v="20170201"/>
    <x v="1"/>
    <s v="PAGO NOMINA VARIAS CPS CON CARGO AL CONVENIO 10742"/>
    <n v="-12808"/>
    <n v="0"/>
    <n v="12808"/>
    <n v="2000000"/>
  </r>
  <r>
    <s v="G"/>
    <n v="14"/>
    <n v="591"/>
    <n v="6"/>
    <n v="1019096332"/>
    <s v="LUZ BELLANITH ALMANZA ACEVEDO           "/>
    <x v="75"/>
    <x v="73"/>
    <n v="20170201"/>
    <x v="1"/>
    <s v="PAGO NOMINA VARIAS CPS CON CARGO AL CONVENIO 10742"/>
    <n v="-13259"/>
    <n v="0"/>
    <n v="13259"/>
    <n v="2000000"/>
  </r>
  <r>
    <s v="G"/>
    <n v="14"/>
    <n v="592"/>
    <n v="1"/>
    <n v="1022977706"/>
    <s v="RAFAEL LEONARDO SANCHEZ AREVALO         "/>
    <x v="281"/>
    <x v="256"/>
    <n v="20170201"/>
    <x v="1"/>
    <s v="PAGO NOMINA VARIAS CPS CON CARGO AL CONVENIO 10742"/>
    <n v="-1617324"/>
    <n v="0"/>
    <n v="1617324"/>
    <n v="0"/>
  </r>
  <r>
    <s v="G"/>
    <n v="14"/>
    <n v="592"/>
    <n v="2"/>
    <n v="1022977706"/>
    <s v="RAFAEL LEONARDO SANCHEZ AREVALO         "/>
    <x v="282"/>
    <x v="257"/>
    <n v="20170201"/>
    <x v="1"/>
    <s v="PAGO NOMINA VARIAS CPS CON CARGO AL CONVENIO 10742"/>
    <n v="1666667"/>
    <n v="1666667"/>
    <n v="0"/>
    <n v="0"/>
  </r>
  <r>
    <s v="G"/>
    <n v="14"/>
    <n v="592"/>
    <n v="3"/>
    <n v="1022977706"/>
    <s v="RAFAEL LEONARDO SANCHEZ AREVALO         "/>
    <x v="24"/>
    <x v="24"/>
    <n v="20170201"/>
    <x v="1"/>
    <s v="PAGO NOMINA VARIAS CPS CON CARGO AL CONVENIO 10742"/>
    <n v="-22097"/>
    <n v="0"/>
    <n v="22097"/>
    <n v="1666667"/>
  </r>
  <r>
    <s v="G"/>
    <n v="14"/>
    <n v="592"/>
    <n v="4"/>
    <n v="1022977706"/>
    <s v="RAFAEL LEONARDO SANCHEZ AREVALO         "/>
    <x v="77"/>
    <x v="75"/>
    <n v="20170201"/>
    <x v="1"/>
    <s v="PAGO NOMINA VARIAS CPS CON CARGO AL CONVENIO 10742"/>
    <n v="-5524"/>
    <n v="0"/>
    <n v="5524"/>
    <n v="1666667"/>
  </r>
  <r>
    <s v="G"/>
    <n v="14"/>
    <n v="592"/>
    <n v="5"/>
    <n v="1022977706"/>
    <s v="RAFAEL LEONARDO SANCHEZ AREVALO         "/>
    <x v="66"/>
    <x v="64"/>
    <n v="20170201"/>
    <x v="1"/>
    <s v="PAGO NOMINA VARIAS CPS CON CARGO AL CONVENIO 10742"/>
    <n v="-10673"/>
    <n v="0"/>
    <n v="10673"/>
    <n v="1666667"/>
  </r>
  <r>
    <s v="G"/>
    <n v="14"/>
    <n v="592"/>
    <n v="6"/>
    <n v="1022977706"/>
    <s v="RAFAEL LEONARDO SANCHEZ AREVALO         "/>
    <x v="75"/>
    <x v="73"/>
    <n v="20170201"/>
    <x v="1"/>
    <s v="PAGO NOMINA VARIAS CPS CON CARGO AL CONVENIO 10742"/>
    <n v="-11049"/>
    <n v="0"/>
    <n v="11049"/>
    <n v="1666667"/>
  </r>
  <r>
    <s v="G"/>
    <n v="14"/>
    <n v="593"/>
    <n v="1"/>
    <n v="1022977706"/>
    <s v="RAFAEL LEONARDO SANCHEZ AREVALO         "/>
    <x v="281"/>
    <x v="256"/>
    <n v="20170201"/>
    <x v="1"/>
    <s v="PAGO NOMINA VARIAS CPS CON CARGO AL CONVENIO 10742"/>
    <n v="-323463"/>
    <n v="0"/>
    <n v="323463"/>
    <n v="0"/>
  </r>
  <r>
    <s v="G"/>
    <n v="14"/>
    <n v="593"/>
    <n v="2"/>
    <n v="1022977706"/>
    <s v="RAFAEL LEONARDO SANCHEZ AREVALO         "/>
    <x v="282"/>
    <x v="257"/>
    <n v="20170201"/>
    <x v="1"/>
    <s v="PAGO NOMINA VARIAS CPS CON CARGO AL CONVENIO 10742"/>
    <n v="333333"/>
    <n v="333333"/>
    <n v="0"/>
    <n v="0"/>
  </r>
  <r>
    <s v="G"/>
    <n v="14"/>
    <n v="593"/>
    <n v="3"/>
    <n v="1022977706"/>
    <s v="RAFAEL LEONARDO SANCHEZ AREVALO         "/>
    <x v="24"/>
    <x v="24"/>
    <n v="20170201"/>
    <x v="1"/>
    <s v="PAGO NOMINA VARIAS CPS CON CARGO AL CONVENIO 10742"/>
    <n v="-4420"/>
    <n v="0"/>
    <n v="4420"/>
    <n v="333333"/>
  </r>
  <r>
    <s v="G"/>
    <n v="14"/>
    <n v="593"/>
    <n v="4"/>
    <n v="1022977706"/>
    <s v="RAFAEL LEONARDO SANCHEZ AREVALO         "/>
    <x v="77"/>
    <x v="75"/>
    <n v="20170201"/>
    <x v="1"/>
    <s v="PAGO NOMINA VARIAS CPS CON CARGO AL CONVENIO 10742"/>
    <n v="-1105"/>
    <n v="0"/>
    <n v="1105"/>
    <n v="333333"/>
  </r>
  <r>
    <s v="G"/>
    <n v="14"/>
    <n v="593"/>
    <n v="5"/>
    <n v="1022977706"/>
    <s v="RAFAEL LEONARDO SANCHEZ AREVALO         "/>
    <x v="66"/>
    <x v="64"/>
    <n v="20170201"/>
    <x v="1"/>
    <s v="PAGO NOMINA VARIAS CPS CON CARGO AL CONVENIO 10742"/>
    <n v="-2135"/>
    <n v="0"/>
    <n v="2135"/>
    <n v="333333"/>
  </r>
  <r>
    <s v="G"/>
    <n v="14"/>
    <n v="593"/>
    <n v="6"/>
    <n v="1022977706"/>
    <s v="RAFAEL LEONARDO SANCHEZ AREVALO         "/>
    <x v="75"/>
    <x v="73"/>
    <n v="20170201"/>
    <x v="1"/>
    <s v="PAGO NOMINA VARIAS CPS CON CARGO AL CONVENIO 10742"/>
    <n v="-2210"/>
    <n v="0"/>
    <n v="2210"/>
    <n v="333333"/>
  </r>
  <r>
    <s v="G"/>
    <n v="14"/>
    <n v="594"/>
    <n v="1"/>
    <n v="1022977706"/>
    <s v="RAFAEL LEONARDO SANCHEZ AREVALO         "/>
    <x v="281"/>
    <x v="256"/>
    <n v="20170201"/>
    <x v="1"/>
    <s v="PAGO NOMINA VARIAS CPS CON CARGO AL CONVENIO 10742"/>
    <n v="-1940787"/>
    <n v="0"/>
    <n v="1940787"/>
    <n v="0"/>
  </r>
  <r>
    <s v="G"/>
    <n v="14"/>
    <n v="594"/>
    <n v="2"/>
    <n v="1022977706"/>
    <s v="RAFAEL LEONARDO SANCHEZ AREVALO         "/>
    <x v="282"/>
    <x v="257"/>
    <n v="20170201"/>
    <x v="1"/>
    <s v="PAGO NOMINA VARIAS CPS CON CARGO AL CONVENIO 10742"/>
    <n v="2000000"/>
    <n v="2000000"/>
    <n v="0"/>
    <n v="0"/>
  </r>
  <r>
    <s v="G"/>
    <n v="14"/>
    <n v="594"/>
    <n v="3"/>
    <n v="1022977706"/>
    <s v="RAFAEL LEONARDO SANCHEZ AREVALO         "/>
    <x v="24"/>
    <x v="24"/>
    <n v="20170201"/>
    <x v="1"/>
    <s v="PAGO NOMINA VARIAS CPS CON CARGO AL CONVENIO 10742"/>
    <n v="-26517"/>
    <n v="0"/>
    <n v="26517"/>
    <n v="2000000"/>
  </r>
  <r>
    <s v="G"/>
    <n v="14"/>
    <n v="594"/>
    <n v="4"/>
    <n v="1022977706"/>
    <s v="RAFAEL LEONARDO SANCHEZ AREVALO         "/>
    <x v="77"/>
    <x v="75"/>
    <n v="20170201"/>
    <x v="1"/>
    <s v="PAGO NOMINA VARIAS CPS CON CARGO AL CONVENIO 10742"/>
    <n v="-6629"/>
    <n v="0"/>
    <n v="6629"/>
    <n v="2000000"/>
  </r>
  <r>
    <s v="G"/>
    <n v="14"/>
    <n v="594"/>
    <n v="5"/>
    <n v="1022977706"/>
    <s v="RAFAEL LEONARDO SANCHEZ AREVALO         "/>
    <x v="66"/>
    <x v="64"/>
    <n v="20170201"/>
    <x v="1"/>
    <s v="PAGO NOMINA VARIAS CPS CON CARGO AL CONVENIO 10742"/>
    <n v="-12808"/>
    <n v="0"/>
    <n v="12808"/>
    <n v="2000000"/>
  </r>
  <r>
    <s v="G"/>
    <n v="14"/>
    <n v="594"/>
    <n v="6"/>
    <n v="1022977706"/>
    <s v="RAFAEL LEONARDO SANCHEZ AREVALO         "/>
    <x v="75"/>
    <x v="73"/>
    <n v="20170201"/>
    <x v="1"/>
    <s v="PAGO NOMINA VARIAS CPS CON CARGO AL CONVENIO 10742"/>
    <n v="-13259"/>
    <n v="0"/>
    <n v="13259"/>
    <n v="2000000"/>
  </r>
  <r>
    <s v="G"/>
    <n v="14"/>
    <n v="595"/>
    <n v="1"/>
    <n v="80218828"/>
    <s v="AGUILAR AGUILAR  MILTON GERMAN          "/>
    <x v="281"/>
    <x v="256"/>
    <n v="20170201"/>
    <x v="1"/>
    <s v="PAGO NOMINA VARIAS CPS CON CARGO AL CONVENIO 10742"/>
    <n v="-4796965"/>
    <n v="0"/>
    <n v="4796965"/>
    <n v="0"/>
  </r>
  <r>
    <s v="G"/>
    <n v="14"/>
    <n v="595"/>
    <n v="2"/>
    <n v="80218828"/>
    <s v="AGUILAR AGUILAR  MILTON GERMAN          "/>
    <x v="282"/>
    <x v="257"/>
    <n v="20170201"/>
    <x v="1"/>
    <s v="PAGO NOMINA VARIAS CPS CON CARGO AL CONVENIO 10742"/>
    <n v="5000000"/>
    <n v="5000000"/>
    <n v="0"/>
    <n v="0"/>
  </r>
  <r>
    <s v="G"/>
    <n v="14"/>
    <n v="595"/>
    <n v="3"/>
    <n v="80218828"/>
    <s v="AGUILAR AGUILAR  MILTON GERMAN          "/>
    <x v="24"/>
    <x v="24"/>
    <n v="20170201"/>
    <x v="1"/>
    <s v="PAGO NOMINA VARIAS CPS CON CARGO AL CONVENIO 10742"/>
    <n v="-66294"/>
    <n v="0"/>
    <n v="66294"/>
    <n v="5000000"/>
  </r>
  <r>
    <s v="G"/>
    <n v="14"/>
    <n v="595"/>
    <n v="4"/>
    <n v="80218828"/>
    <s v="AGUILAR AGUILAR  MILTON GERMAN          "/>
    <x v="77"/>
    <x v="75"/>
    <n v="20170201"/>
    <x v="1"/>
    <s v="PAGO NOMINA VARIAS CPS CON CARGO AL CONVENIO 10742"/>
    <n v="-16574"/>
    <n v="0"/>
    <n v="16574"/>
    <n v="5000000"/>
  </r>
  <r>
    <s v="G"/>
    <n v="14"/>
    <n v="595"/>
    <n v="5"/>
    <n v="80218828"/>
    <s v="AGUILAR AGUILAR  MILTON GERMAN          "/>
    <x v="81"/>
    <x v="78"/>
    <n v="20170201"/>
    <x v="1"/>
    <s v="PAGO NOMINA VARIAS CPS CON CARGO AL CONVENIO 10742"/>
    <n v="-55000"/>
    <n v="0"/>
    <n v="55000"/>
    <n v="5000000"/>
  </r>
  <r>
    <s v="G"/>
    <n v="14"/>
    <n v="595"/>
    <n v="6"/>
    <n v="80218828"/>
    <s v="AGUILAR AGUILAR  MILTON GERMAN          "/>
    <x v="66"/>
    <x v="64"/>
    <n v="20170201"/>
    <x v="1"/>
    <s v="PAGO NOMINA VARIAS CPS CON CARGO AL CONVENIO 10742"/>
    <n v="-32020"/>
    <n v="0"/>
    <n v="32020"/>
    <n v="5000000"/>
  </r>
  <r>
    <s v="G"/>
    <n v="14"/>
    <n v="595"/>
    <n v="7"/>
    <n v="80218828"/>
    <s v="AGUILAR AGUILAR  MILTON GERMAN          "/>
    <x v="75"/>
    <x v="73"/>
    <n v="20170201"/>
    <x v="1"/>
    <s v="PAGO NOMINA VARIAS CPS CON CARGO AL CONVENIO 10742"/>
    <n v="-33147"/>
    <n v="0"/>
    <n v="33147"/>
    <n v="5000000"/>
  </r>
  <r>
    <s v="G"/>
    <n v="14"/>
    <n v="596"/>
    <n v="1"/>
    <n v="1020723826"/>
    <s v="CORZO RODRIGUEZ JAVIER ANDRES           "/>
    <x v="281"/>
    <x v="256"/>
    <n v="20170201"/>
    <x v="1"/>
    <s v="PAGO NOMINA VARIAS CPS CON CARGO AL CONVENIO 10742"/>
    <n v="-2898238"/>
    <n v="0"/>
    <n v="2898238"/>
    <n v="0"/>
  </r>
  <r>
    <s v="G"/>
    <n v="14"/>
    <n v="596"/>
    <n v="2"/>
    <n v="1020723826"/>
    <s v="CORZO RODRIGUEZ JAVIER ANDRES           "/>
    <x v="282"/>
    <x v="257"/>
    <n v="20170201"/>
    <x v="1"/>
    <s v="PAGO NOMINA VARIAS CPS CON CARGO AL CONVENIO 10742"/>
    <n v="2986667"/>
    <n v="2986667"/>
    <n v="0"/>
    <n v="0"/>
  </r>
  <r>
    <s v="G"/>
    <n v="14"/>
    <n v="596"/>
    <n v="3"/>
    <n v="1020723826"/>
    <s v="CORZO RODRIGUEZ JAVIER ANDRES           "/>
    <x v="24"/>
    <x v="24"/>
    <n v="20170201"/>
    <x v="1"/>
    <s v="PAGO NOMINA VARIAS CPS CON CARGO AL CONVENIO 10742"/>
    <n v="-39601"/>
    <n v="0"/>
    <n v="39601"/>
    <n v="2986667"/>
  </r>
  <r>
    <s v="G"/>
    <n v="14"/>
    <n v="596"/>
    <n v="4"/>
    <n v="1020723826"/>
    <s v="CORZO RODRIGUEZ JAVIER ANDRES           "/>
    <x v="77"/>
    <x v="75"/>
    <n v="20170201"/>
    <x v="1"/>
    <s v="PAGO NOMINA VARIAS CPS CON CARGO AL CONVENIO 10742"/>
    <n v="-9900"/>
    <n v="0"/>
    <n v="9900"/>
    <n v="2986667"/>
  </r>
  <r>
    <s v="G"/>
    <n v="14"/>
    <n v="596"/>
    <n v="5"/>
    <n v="1020723826"/>
    <s v="CORZO RODRIGUEZ JAVIER ANDRES           "/>
    <x v="66"/>
    <x v="64"/>
    <n v="20170201"/>
    <x v="1"/>
    <s v="PAGO NOMINA VARIAS CPS CON CARGO AL CONVENIO 10742"/>
    <n v="-19127"/>
    <n v="0"/>
    <n v="19127"/>
    <n v="2986667"/>
  </r>
  <r>
    <s v="G"/>
    <n v="14"/>
    <n v="596"/>
    <n v="6"/>
    <n v="1020723826"/>
    <s v="CORZO RODRIGUEZ JAVIER ANDRES           "/>
    <x v="75"/>
    <x v="73"/>
    <n v="20170201"/>
    <x v="1"/>
    <s v="PAGO NOMINA VARIAS CPS CON CARGO AL CONVENIO 10742"/>
    <n v="-19801"/>
    <n v="0"/>
    <n v="19801"/>
    <n v="2986667"/>
  </r>
  <r>
    <s v="G"/>
    <n v="14"/>
    <n v="597"/>
    <n v="1"/>
    <n v="51978262"/>
    <s v="ANDRADE CUERVO DIVA CONSUELO            "/>
    <x v="281"/>
    <x v="256"/>
    <n v="20170201"/>
    <x v="1"/>
    <s v="PAGO NOMINA VARIAS CPS CON CARGO AL CONVENIO 10742"/>
    <n v="-2794731"/>
    <n v="0"/>
    <n v="2794731"/>
    <n v="0"/>
  </r>
  <r>
    <s v="G"/>
    <n v="14"/>
    <n v="597"/>
    <n v="2"/>
    <n v="51978262"/>
    <s v="ANDRADE CUERVO DIVA CONSUELO            "/>
    <x v="282"/>
    <x v="257"/>
    <n v="20170201"/>
    <x v="1"/>
    <s v="PAGO NOMINA VARIAS CPS CON CARGO AL CONVENIO 10742"/>
    <n v="2880000"/>
    <n v="2880000"/>
    <n v="0"/>
    <n v="0"/>
  </r>
  <r>
    <s v="G"/>
    <n v="14"/>
    <n v="597"/>
    <n v="3"/>
    <n v="51978262"/>
    <s v="ANDRADE CUERVO DIVA CONSUELO            "/>
    <x v="24"/>
    <x v="24"/>
    <n v="20170201"/>
    <x v="1"/>
    <s v="PAGO NOMINA VARIAS CPS CON CARGO AL CONVENIO 10742"/>
    <n v="-38186"/>
    <n v="0"/>
    <n v="38186"/>
    <n v="2880000"/>
  </r>
  <r>
    <s v="G"/>
    <n v="14"/>
    <n v="597"/>
    <n v="4"/>
    <n v="51978262"/>
    <s v="ANDRADE CUERVO DIVA CONSUELO            "/>
    <x v="77"/>
    <x v="75"/>
    <n v="20170201"/>
    <x v="1"/>
    <s v="PAGO NOMINA VARIAS CPS CON CARGO AL CONVENIO 10742"/>
    <n v="-9546"/>
    <n v="0"/>
    <n v="9546"/>
    <n v="2880000"/>
  </r>
  <r>
    <s v="G"/>
    <n v="14"/>
    <n v="597"/>
    <n v="5"/>
    <n v="51978262"/>
    <s v="ANDRADE CUERVO DIVA CONSUELO            "/>
    <x v="66"/>
    <x v="64"/>
    <n v="20170201"/>
    <x v="1"/>
    <s v="PAGO NOMINA VARIAS CPS CON CARGO AL CONVENIO 10742"/>
    <n v="-18444"/>
    <n v="0"/>
    <n v="18444"/>
    <n v="2880000"/>
  </r>
  <r>
    <s v="G"/>
    <n v="14"/>
    <n v="597"/>
    <n v="6"/>
    <n v="51978262"/>
    <s v="ANDRADE CUERVO DIVA CONSUELO            "/>
    <x v="75"/>
    <x v="73"/>
    <n v="20170201"/>
    <x v="1"/>
    <s v="PAGO NOMINA VARIAS CPS CON CARGO AL CONVENIO 10742"/>
    <n v="-19093"/>
    <n v="0"/>
    <n v="19093"/>
    <n v="2880000"/>
  </r>
  <r>
    <s v="G"/>
    <n v="14"/>
    <n v="598"/>
    <n v="1"/>
    <n v="7181870"/>
    <s v="BARON AVENDAÑO OSCAR DANIEL             "/>
    <x v="281"/>
    <x v="256"/>
    <n v="20170201"/>
    <x v="1"/>
    <s v="PAGO NOMINA VARIAS CPS CON CARGO AL CONVENIO 10742"/>
    <n v="-4574052"/>
    <n v="0"/>
    <n v="4574052"/>
    <n v="0"/>
  </r>
  <r>
    <s v="G"/>
    <n v="14"/>
    <n v="598"/>
    <n v="2"/>
    <n v="7181870"/>
    <s v="BARON AVENDAÑO OSCAR DANIEL             "/>
    <x v="282"/>
    <x v="257"/>
    <n v="20170201"/>
    <x v="1"/>
    <s v="PAGO NOMINA VARIAS CPS CON CARGO AL CONVENIO 10742"/>
    <n v="5000000"/>
    <n v="5000000"/>
    <n v="0"/>
    <n v="0"/>
  </r>
  <r>
    <s v="G"/>
    <n v="14"/>
    <n v="598"/>
    <n v="3"/>
    <n v="7181870"/>
    <s v="BARON AVENDAÑO OSCAR DANIEL             "/>
    <x v="79"/>
    <x v="77"/>
    <n v="20170201"/>
    <x v="1"/>
    <s v="PAGO NOMINA VARIAS CPS CON CARGO AL CONVENIO 10742"/>
    <n v="-16573"/>
    <n v="0"/>
    <n v="16573"/>
    <n v="5000000"/>
  </r>
  <r>
    <s v="G"/>
    <n v="14"/>
    <n v="598"/>
    <n v="4"/>
    <n v="7181870"/>
    <s v="BARON AVENDAÑO OSCAR DANIEL             "/>
    <x v="77"/>
    <x v="75"/>
    <n v="20170201"/>
    <x v="1"/>
    <s v="PAGO NOMINA VARIAS CPS CON CARGO AL CONVENIO 10742"/>
    <n v="-16573"/>
    <n v="0"/>
    <n v="16573"/>
    <n v="5000000"/>
  </r>
  <r>
    <s v="G"/>
    <n v="14"/>
    <n v="598"/>
    <n v="5"/>
    <n v="7181870"/>
    <s v="BARON AVENDAÑO OSCAR DANIEL             "/>
    <x v="81"/>
    <x v="78"/>
    <n v="20170201"/>
    <x v="1"/>
    <s v="PAGO NOMINA VARIAS CPS CON CARGO AL CONVENIO 10742"/>
    <n v="-327635"/>
    <n v="0"/>
    <n v="327635"/>
    <n v="5000000"/>
  </r>
  <r>
    <s v="G"/>
    <n v="14"/>
    <n v="598"/>
    <n v="6"/>
    <n v="7181870"/>
    <s v="BARON AVENDAÑO OSCAR DANIEL             "/>
    <x v="66"/>
    <x v="64"/>
    <n v="20170201"/>
    <x v="1"/>
    <s v="PAGO NOMINA VARIAS CPS CON CARGO AL CONVENIO 10742"/>
    <n v="-32020"/>
    <n v="0"/>
    <n v="32020"/>
    <n v="5000000"/>
  </r>
  <r>
    <s v="G"/>
    <n v="14"/>
    <n v="598"/>
    <n v="7"/>
    <n v="7181870"/>
    <s v="BARON AVENDAÑO OSCAR DANIEL             "/>
    <x v="75"/>
    <x v="73"/>
    <n v="20170201"/>
    <x v="1"/>
    <s v="PAGO NOMINA VARIAS CPS CON CARGO AL CONVENIO 10742"/>
    <n v="-33147"/>
    <n v="0"/>
    <n v="33147"/>
    <n v="5000000"/>
  </r>
  <r>
    <s v="G"/>
    <n v="14"/>
    <n v="599"/>
    <n v="1"/>
    <n v="7181870"/>
    <s v="BARON AVENDAÑO OSCAR DANIEL             "/>
    <x v="281"/>
    <x v="256"/>
    <n v="20170201"/>
    <x v="1"/>
    <s v="PAGO NOMINA VARIAS CPS CON CARGO AL CONVENIO 10742"/>
    <n v="-2102520"/>
    <n v="0"/>
    <n v="2102520"/>
    <n v="0"/>
  </r>
  <r>
    <s v="G"/>
    <n v="14"/>
    <n v="599"/>
    <n v="2"/>
    <n v="7181870"/>
    <s v="BARON AVENDAÑO OSCAR DANIEL             "/>
    <x v="282"/>
    <x v="257"/>
    <n v="20170201"/>
    <x v="1"/>
    <s v="PAGO NOMINA VARIAS CPS CON CARGO AL CONVENIO 10742"/>
    <n v="2166667"/>
    <n v="2166667"/>
    <n v="0"/>
    <n v="0"/>
  </r>
  <r>
    <s v="G"/>
    <n v="14"/>
    <n v="599"/>
    <n v="3"/>
    <n v="7181870"/>
    <s v="BARON AVENDAÑO OSCAR DANIEL             "/>
    <x v="24"/>
    <x v="24"/>
    <n v="20170201"/>
    <x v="1"/>
    <s v="PAGO NOMINA VARIAS CPS CON CARGO AL CONVENIO 10742"/>
    <n v="-28727"/>
    <n v="0"/>
    <n v="28727"/>
    <n v="2166667"/>
  </r>
  <r>
    <s v="G"/>
    <n v="14"/>
    <n v="599"/>
    <n v="4"/>
    <n v="7181870"/>
    <s v="BARON AVENDAÑO OSCAR DANIEL             "/>
    <x v="77"/>
    <x v="75"/>
    <n v="20170201"/>
    <x v="1"/>
    <s v="PAGO NOMINA VARIAS CPS CON CARGO AL CONVENIO 10742"/>
    <n v="-7182"/>
    <n v="0"/>
    <n v="7182"/>
    <n v="2166667"/>
  </r>
  <r>
    <s v="G"/>
    <n v="14"/>
    <n v="599"/>
    <n v="5"/>
    <n v="7181870"/>
    <s v="BARON AVENDAÑO OSCAR DANIEL             "/>
    <x v="66"/>
    <x v="64"/>
    <n v="20170201"/>
    <x v="1"/>
    <s v="PAGO NOMINA VARIAS CPS CON CARGO AL CONVENIO 10742"/>
    <n v="-13875"/>
    <n v="0"/>
    <n v="13875"/>
    <n v="2166667"/>
  </r>
  <r>
    <s v="G"/>
    <n v="14"/>
    <n v="599"/>
    <n v="6"/>
    <n v="7181870"/>
    <s v="BARON AVENDAÑO OSCAR DANIEL             "/>
    <x v="75"/>
    <x v="73"/>
    <n v="20170201"/>
    <x v="1"/>
    <s v="PAGO NOMINA VARIAS CPS CON CARGO AL CONVENIO 10742"/>
    <n v="-14363"/>
    <n v="0"/>
    <n v="14363"/>
    <n v="2166667"/>
  </r>
  <r>
    <s v="G"/>
    <n v="14"/>
    <n v="600"/>
    <n v="1"/>
    <n v="52827492"/>
    <s v="BERNAL GARAVITO SANDRA MILENA           "/>
    <x v="281"/>
    <x v="256"/>
    <n v="20170201"/>
    <x v="1"/>
    <s v="PAGO NOMINA VARIAS CPS CON CARGO AL CONVENIO 10742"/>
    <n v="-2620060"/>
    <n v="0"/>
    <n v="2620060"/>
    <n v="0"/>
  </r>
  <r>
    <s v="G"/>
    <n v="14"/>
    <n v="600"/>
    <n v="2"/>
    <n v="52827492"/>
    <s v="BERNAL GARAVITO SANDRA MILENA           "/>
    <x v="282"/>
    <x v="257"/>
    <n v="20170201"/>
    <x v="1"/>
    <s v="PAGO NOMINA VARIAS CPS CON CARGO AL CONVENIO 10742"/>
    <n v="2700000"/>
    <n v="2700000"/>
    <n v="0"/>
    <n v="0"/>
  </r>
  <r>
    <s v="G"/>
    <n v="14"/>
    <n v="600"/>
    <n v="3"/>
    <n v="52827492"/>
    <s v="BERNAL GARAVITO SANDRA MILENA           "/>
    <x v="24"/>
    <x v="24"/>
    <n v="20170201"/>
    <x v="1"/>
    <s v="PAGO NOMINA VARIAS CPS CON CARGO AL CONVENIO 10742"/>
    <n v="-35799"/>
    <n v="0"/>
    <n v="35799"/>
    <n v="2700000"/>
  </r>
  <r>
    <s v="G"/>
    <n v="14"/>
    <n v="600"/>
    <n v="4"/>
    <n v="52827492"/>
    <s v="BERNAL GARAVITO SANDRA MILENA           "/>
    <x v="77"/>
    <x v="75"/>
    <n v="20170201"/>
    <x v="1"/>
    <s v="PAGO NOMINA VARIAS CPS CON CARGO AL CONVENIO 10742"/>
    <n v="-8950"/>
    <n v="0"/>
    <n v="8950"/>
    <n v="2700000"/>
  </r>
  <r>
    <s v="G"/>
    <n v="14"/>
    <n v="600"/>
    <n v="5"/>
    <n v="52827492"/>
    <s v="BERNAL GARAVITO SANDRA MILENA           "/>
    <x v="66"/>
    <x v="64"/>
    <n v="20170201"/>
    <x v="1"/>
    <s v="PAGO NOMINA VARIAS CPS CON CARGO AL CONVENIO 10742"/>
    <n v="-17291"/>
    <n v="0"/>
    <n v="17291"/>
    <n v="2700000"/>
  </r>
  <r>
    <s v="G"/>
    <n v="14"/>
    <n v="600"/>
    <n v="6"/>
    <n v="52827492"/>
    <s v="BERNAL GARAVITO SANDRA MILENA           "/>
    <x v="75"/>
    <x v="73"/>
    <n v="20170201"/>
    <x v="1"/>
    <s v="PAGO NOMINA VARIAS CPS CON CARGO AL CONVENIO 10742"/>
    <n v="-17900"/>
    <n v="0"/>
    <n v="17900"/>
    <n v="2700000"/>
  </r>
  <r>
    <s v="G"/>
    <n v="14"/>
    <n v="601"/>
    <n v="1"/>
    <n v="1022390247"/>
    <s v="LEITON DUCUARA JHON ALEXANDER           "/>
    <x v="281"/>
    <x v="256"/>
    <n v="20170201"/>
    <x v="1"/>
    <s v="PAGO NOMINA VARIAS CPS CON CARGO AL CONVENIO 10742"/>
    <n v="-1940787"/>
    <n v="0"/>
    <n v="1940787"/>
    <n v="0"/>
  </r>
  <r>
    <s v="G"/>
    <n v="14"/>
    <n v="601"/>
    <n v="2"/>
    <n v="1022390247"/>
    <s v="LEITON DUCUARA JHON ALEXANDER           "/>
    <x v="282"/>
    <x v="257"/>
    <n v="20170201"/>
    <x v="1"/>
    <s v="PAGO NOMINA VARIAS CPS CON CARGO AL CONVENIO 10742"/>
    <n v="2000000"/>
    <n v="2000000"/>
    <n v="0"/>
    <n v="0"/>
  </r>
  <r>
    <s v="G"/>
    <n v="14"/>
    <n v="601"/>
    <n v="3"/>
    <n v="1022390247"/>
    <s v="LEITON DUCUARA JHON ALEXANDER           "/>
    <x v="24"/>
    <x v="24"/>
    <n v="20170201"/>
    <x v="1"/>
    <s v="PAGO NOMINA VARIAS CPS CON CARGO AL CONVENIO 10742"/>
    <n v="-26517"/>
    <n v="0"/>
    <n v="26517"/>
    <n v="2000000"/>
  </r>
  <r>
    <s v="G"/>
    <n v="14"/>
    <n v="601"/>
    <n v="4"/>
    <n v="1022390247"/>
    <s v="LEITON DUCUARA JHON ALEXANDER           "/>
    <x v="77"/>
    <x v="75"/>
    <n v="20170201"/>
    <x v="1"/>
    <s v="PAGO NOMINA VARIAS CPS CON CARGO AL CONVENIO 10742"/>
    <n v="-6629"/>
    <n v="0"/>
    <n v="6629"/>
    <n v="2000000"/>
  </r>
  <r>
    <s v="G"/>
    <n v="14"/>
    <n v="601"/>
    <n v="5"/>
    <n v="1022390247"/>
    <s v="LEITON DUCUARA JHON ALEXANDER           "/>
    <x v="66"/>
    <x v="64"/>
    <n v="20170201"/>
    <x v="1"/>
    <s v="PAGO NOMINA VARIAS CPS CON CARGO AL CONVENIO 10742"/>
    <n v="-12808"/>
    <n v="0"/>
    <n v="12808"/>
    <n v="2000000"/>
  </r>
  <r>
    <s v="G"/>
    <n v="14"/>
    <n v="601"/>
    <n v="6"/>
    <n v="1022390247"/>
    <s v="LEITON DUCUARA JHON ALEXANDER           "/>
    <x v="75"/>
    <x v="73"/>
    <n v="20170201"/>
    <x v="1"/>
    <s v="PAGO NOMINA VARIAS CPS CON CARGO AL CONVENIO 10742"/>
    <n v="-13259"/>
    <n v="0"/>
    <n v="13259"/>
    <n v="2000000"/>
  </r>
  <r>
    <s v="G"/>
    <n v="14"/>
    <n v="602"/>
    <n v="1"/>
    <n v="53012639"/>
    <s v="SABOGAL CRISTANCHO ALEJANDRA CATALINA   "/>
    <x v="281"/>
    <x v="256"/>
    <n v="20170201"/>
    <x v="1"/>
    <s v="PAGO NOMINA VARIAS CPS CON CARGO AL CONVENIO 10742"/>
    <n v="-2630803"/>
    <n v="0"/>
    <n v="2630803"/>
    <n v="0"/>
  </r>
  <r>
    <s v="G"/>
    <n v="14"/>
    <n v="602"/>
    <n v="2"/>
    <n v="53012639"/>
    <s v="SABOGAL CRISTANCHO ALEJANDRA CATALINA   "/>
    <x v="282"/>
    <x v="257"/>
    <n v="20170201"/>
    <x v="1"/>
    <s v="PAGO NOMINA VARIAS CPS CON CARGO AL CONVENIO 10742"/>
    <n v="2700000"/>
    <n v="2700000"/>
    <n v="0"/>
    <n v="0"/>
  </r>
  <r>
    <s v="G"/>
    <n v="14"/>
    <n v="602"/>
    <n v="3"/>
    <n v="53012639"/>
    <s v="SABOGAL CRISTANCHO ALEJANDRA CATALINA   "/>
    <x v="24"/>
    <x v="24"/>
    <n v="20170201"/>
    <x v="1"/>
    <s v="PAGO NOMINA VARIAS CPS CON CARGO AL CONVENIO 10742"/>
    <n v="-30989"/>
    <n v="0"/>
    <n v="30989"/>
    <n v="2700000"/>
  </r>
  <r>
    <s v="G"/>
    <n v="14"/>
    <n v="602"/>
    <n v="4"/>
    <n v="53012639"/>
    <s v="SABOGAL CRISTANCHO ALEJANDRA CATALINA   "/>
    <x v="77"/>
    <x v="75"/>
    <n v="20170201"/>
    <x v="1"/>
    <s v="PAGO NOMINA VARIAS CPS CON CARGO AL CONVENIO 10742"/>
    <n v="-7747"/>
    <n v="0"/>
    <n v="7747"/>
    <n v="2700000"/>
  </r>
  <r>
    <s v="G"/>
    <n v="14"/>
    <n v="602"/>
    <n v="5"/>
    <n v="53012639"/>
    <s v="SABOGAL CRISTANCHO ALEJANDRA CATALINA   "/>
    <x v="66"/>
    <x v="64"/>
    <n v="20170201"/>
    <x v="1"/>
    <s v="PAGO NOMINA VARIAS CPS CON CARGO AL CONVENIO 10742"/>
    <n v="-14967"/>
    <n v="0"/>
    <n v="14967"/>
    <n v="2700000"/>
  </r>
  <r>
    <s v="G"/>
    <n v="14"/>
    <n v="602"/>
    <n v="6"/>
    <n v="53012639"/>
    <s v="SABOGAL CRISTANCHO ALEJANDRA CATALINA   "/>
    <x v="75"/>
    <x v="73"/>
    <n v="20170201"/>
    <x v="1"/>
    <s v="PAGO NOMINA VARIAS CPS CON CARGO AL CONVENIO 10742"/>
    <n v="-15494"/>
    <n v="0"/>
    <n v="15494"/>
    <n v="2700000"/>
  </r>
  <r>
    <s v="G"/>
    <n v="14"/>
    <n v="603"/>
    <n v="1"/>
    <n v="1033746950"/>
    <s v="ALBAÑIL TORRES JAIME ALEXANDER          "/>
    <x v="281"/>
    <x v="256"/>
    <n v="20170201"/>
    <x v="1"/>
    <s v="PAGO NOMINA VARIAS CPS CON CARGO AL CONVENIO 10742"/>
    <n v="-258771"/>
    <n v="0"/>
    <n v="258771"/>
    <n v="0"/>
  </r>
  <r>
    <s v="G"/>
    <n v="14"/>
    <n v="603"/>
    <n v="2"/>
    <n v="1033746950"/>
    <s v="ALBAÑIL TORRES JAIME ALEXANDER          "/>
    <x v="282"/>
    <x v="257"/>
    <n v="20170201"/>
    <x v="1"/>
    <s v="PAGO NOMINA VARIAS CPS CON CARGO AL CONVENIO 10742"/>
    <n v="266667"/>
    <n v="266667"/>
    <n v="0"/>
    <n v="0"/>
  </r>
  <r>
    <s v="G"/>
    <n v="14"/>
    <n v="603"/>
    <n v="3"/>
    <n v="1033746950"/>
    <s v="ALBAÑIL TORRES JAIME ALEXANDER          "/>
    <x v="24"/>
    <x v="24"/>
    <n v="20170201"/>
    <x v="1"/>
    <s v="PAGO NOMINA VARIAS CPS CON CARGO AL CONVENIO 10742"/>
    <n v="-3536"/>
    <n v="0"/>
    <n v="3536"/>
    <n v="266667"/>
  </r>
  <r>
    <s v="G"/>
    <n v="14"/>
    <n v="603"/>
    <n v="4"/>
    <n v="1033746950"/>
    <s v="ALBAÑIL TORRES JAIME ALEXANDER          "/>
    <x v="77"/>
    <x v="75"/>
    <n v="20170201"/>
    <x v="1"/>
    <s v="PAGO NOMINA VARIAS CPS CON CARGO AL CONVENIO 10742"/>
    <n v="-884"/>
    <n v="0"/>
    <n v="884"/>
    <n v="266667"/>
  </r>
  <r>
    <s v="G"/>
    <n v="14"/>
    <n v="603"/>
    <n v="5"/>
    <n v="1033746950"/>
    <s v="ALBAÑIL TORRES JAIME ALEXANDER          "/>
    <x v="66"/>
    <x v="64"/>
    <n v="20170201"/>
    <x v="1"/>
    <s v="PAGO NOMINA VARIAS CPS CON CARGO AL CONVENIO 10742"/>
    <n v="-1708"/>
    <n v="0"/>
    <n v="1708"/>
    <n v="266667"/>
  </r>
  <r>
    <s v="G"/>
    <n v="14"/>
    <n v="603"/>
    <n v="6"/>
    <n v="1033746950"/>
    <s v="ALBAÑIL TORRES JAIME ALEXANDER          "/>
    <x v="75"/>
    <x v="73"/>
    <n v="20170201"/>
    <x v="1"/>
    <s v="PAGO NOMINA VARIAS CPS CON CARGO AL CONVENIO 10742"/>
    <n v="-1768"/>
    <n v="0"/>
    <n v="1768"/>
    <n v="266667"/>
  </r>
  <r>
    <s v="G"/>
    <n v="14"/>
    <n v="604"/>
    <n v="1"/>
    <n v="1033746950"/>
    <s v="ALBAÑIL TORRES JAIME ALEXANDER          "/>
    <x v="281"/>
    <x v="256"/>
    <n v="20170201"/>
    <x v="1"/>
    <s v="PAGO NOMINA VARIAS CPS CON CARGO AL CONVENIO 10742"/>
    <n v="-1682016"/>
    <n v="0"/>
    <n v="1682016"/>
    <n v="0"/>
  </r>
  <r>
    <s v="G"/>
    <n v="14"/>
    <n v="604"/>
    <n v="2"/>
    <n v="1033746950"/>
    <s v="ALBAÑIL TORRES JAIME ALEXANDER          "/>
    <x v="282"/>
    <x v="257"/>
    <n v="20170201"/>
    <x v="1"/>
    <s v="PAGO NOMINA VARIAS CPS CON CARGO AL CONVENIO 10742"/>
    <n v="1733333"/>
    <n v="1733333"/>
    <n v="0"/>
    <n v="0"/>
  </r>
  <r>
    <s v="G"/>
    <n v="14"/>
    <n v="604"/>
    <n v="3"/>
    <n v="1033746950"/>
    <s v="ALBAÑIL TORRES JAIME ALEXANDER          "/>
    <x v="24"/>
    <x v="24"/>
    <n v="20170201"/>
    <x v="1"/>
    <s v="PAGO NOMINA VARIAS CPS CON CARGO AL CONVENIO 10742"/>
    <n v="-22981"/>
    <n v="0"/>
    <n v="22981"/>
    <n v="1733333"/>
  </r>
  <r>
    <s v="G"/>
    <n v="14"/>
    <n v="604"/>
    <n v="4"/>
    <n v="1033746950"/>
    <s v="ALBAÑIL TORRES JAIME ALEXANDER          "/>
    <x v="77"/>
    <x v="75"/>
    <n v="20170201"/>
    <x v="1"/>
    <s v="PAGO NOMINA VARIAS CPS CON CARGO AL CONVENIO 10742"/>
    <n v="-5745"/>
    <n v="0"/>
    <n v="5745"/>
    <n v="1733333"/>
  </r>
  <r>
    <s v="G"/>
    <n v="14"/>
    <n v="604"/>
    <n v="5"/>
    <n v="1033746950"/>
    <s v="ALBAÑIL TORRES JAIME ALEXANDER          "/>
    <x v="66"/>
    <x v="64"/>
    <n v="20170201"/>
    <x v="1"/>
    <s v="PAGO NOMINA VARIAS CPS CON CARGO AL CONVENIO 10742"/>
    <n v="-11100"/>
    <n v="0"/>
    <n v="11100"/>
    <n v="1733333"/>
  </r>
  <r>
    <s v="G"/>
    <n v="14"/>
    <n v="604"/>
    <n v="6"/>
    <n v="1033746950"/>
    <s v="ALBAÑIL TORRES JAIME ALEXANDER          "/>
    <x v="75"/>
    <x v="73"/>
    <n v="20170201"/>
    <x v="1"/>
    <s v="PAGO NOMINA VARIAS CPS CON CARGO AL CONVENIO 10742"/>
    <n v="-11491"/>
    <n v="0"/>
    <n v="11491"/>
    <n v="1733333"/>
  </r>
  <r>
    <s v="G"/>
    <n v="14"/>
    <n v="605"/>
    <n v="1"/>
    <n v="1032443939"/>
    <s v="MARIA CAMILA PACHECO RODRIGUEZ          "/>
    <x v="281"/>
    <x v="256"/>
    <n v="20170201"/>
    <x v="1"/>
    <s v="PAGO NOMINA VARIAS CPS CON CARGO AL CONVENIO 10742"/>
    <n v="-520828"/>
    <n v="0"/>
    <n v="520828"/>
    <n v="0"/>
  </r>
  <r>
    <s v="G"/>
    <n v="14"/>
    <n v="605"/>
    <n v="2"/>
    <n v="1032443939"/>
    <s v="MARIA CAMILA PACHECO RODRIGUEZ          "/>
    <x v="282"/>
    <x v="257"/>
    <n v="20170201"/>
    <x v="1"/>
    <s v="PAGO NOMINA VARIAS CPS CON CARGO AL CONVENIO 10742"/>
    <n v="533333"/>
    <n v="533333"/>
    <n v="0"/>
    <n v="0"/>
  </r>
  <r>
    <s v="G"/>
    <n v="14"/>
    <n v="605"/>
    <n v="3"/>
    <n v="1032443939"/>
    <s v="MARIA CAMILA PACHECO RODRIGUEZ          "/>
    <x v="24"/>
    <x v="24"/>
    <n v="20170201"/>
    <x v="1"/>
    <s v="PAGO NOMINA VARIAS CPS CON CARGO AL CONVENIO 10742"/>
    <n v="-5600"/>
    <n v="0"/>
    <n v="5600"/>
    <n v="533333"/>
  </r>
  <r>
    <s v="G"/>
    <n v="14"/>
    <n v="605"/>
    <n v="4"/>
    <n v="1032443939"/>
    <s v="MARIA CAMILA PACHECO RODRIGUEZ          "/>
    <x v="77"/>
    <x v="75"/>
    <n v="20170201"/>
    <x v="1"/>
    <s v="PAGO NOMINA VARIAS CPS CON CARGO AL CONVENIO 10742"/>
    <n v="-1400"/>
    <n v="0"/>
    <n v="1400"/>
    <n v="533333"/>
  </r>
  <r>
    <s v="G"/>
    <n v="14"/>
    <n v="605"/>
    <n v="5"/>
    <n v="1032443939"/>
    <s v="MARIA CAMILA PACHECO RODRIGUEZ          "/>
    <x v="66"/>
    <x v="64"/>
    <n v="20170201"/>
    <x v="1"/>
    <s v="PAGO NOMINA VARIAS CPS CON CARGO AL CONVENIO 10742"/>
    <n v="-2705"/>
    <n v="0"/>
    <n v="2705"/>
    <n v="533333"/>
  </r>
  <r>
    <s v="G"/>
    <n v="14"/>
    <n v="605"/>
    <n v="6"/>
    <n v="1032443939"/>
    <s v="MARIA CAMILA PACHECO RODRIGUEZ          "/>
    <x v="75"/>
    <x v="73"/>
    <n v="20170201"/>
    <x v="1"/>
    <s v="PAGO NOMINA VARIAS CPS CON CARGO AL CONVENIO 10742"/>
    <n v="-2800"/>
    <n v="0"/>
    <n v="2800"/>
    <n v="533333"/>
  </r>
  <r>
    <s v="G"/>
    <n v="14"/>
    <n v="606"/>
    <n v="1"/>
    <n v="1016061200"/>
    <s v="ALAGUNA GONZALEZ ALDENUR                "/>
    <x v="281"/>
    <x v="256"/>
    <n v="20170201"/>
    <x v="1"/>
    <s v="PAGO NOMINA VARIAS CPS CON CARGO AL CONVENIO 10742"/>
    <n v="-2264252"/>
    <n v="0"/>
    <n v="2264252"/>
    <n v="0"/>
  </r>
  <r>
    <s v="G"/>
    <n v="14"/>
    <n v="606"/>
    <n v="2"/>
    <n v="1016061200"/>
    <s v="ALAGUNA GONZALEZ ALDENUR                "/>
    <x v="282"/>
    <x v="257"/>
    <n v="20170201"/>
    <x v="1"/>
    <s v="PAGO NOMINA VARIAS CPS CON CARGO AL CONVENIO 10742"/>
    <n v="2333333"/>
    <n v="2333333"/>
    <n v="0"/>
    <n v="0"/>
  </r>
  <r>
    <s v="G"/>
    <n v="14"/>
    <n v="606"/>
    <n v="3"/>
    <n v="1016061200"/>
    <s v="ALAGUNA GONZALEZ ALDENUR                "/>
    <x v="24"/>
    <x v="24"/>
    <n v="20170201"/>
    <x v="1"/>
    <s v="PAGO NOMINA VARIAS CPS CON CARGO AL CONVENIO 10742"/>
    <n v="-30937"/>
    <n v="0"/>
    <n v="30937"/>
    <n v="2333333"/>
  </r>
  <r>
    <s v="G"/>
    <n v="14"/>
    <n v="606"/>
    <n v="4"/>
    <n v="1016061200"/>
    <s v="ALAGUNA GONZALEZ ALDENUR                "/>
    <x v="77"/>
    <x v="75"/>
    <n v="20170201"/>
    <x v="1"/>
    <s v="PAGO NOMINA VARIAS CPS CON CARGO AL CONVENIO 10742"/>
    <n v="-7734"/>
    <n v="0"/>
    <n v="7734"/>
    <n v="2333333"/>
  </r>
  <r>
    <s v="G"/>
    <n v="14"/>
    <n v="606"/>
    <n v="5"/>
    <n v="1016061200"/>
    <s v="ALAGUNA GONZALEZ ALDENUR                "/>
    <x v="66"/>
    <x v="64"/>
    <n v="20170201"/>
    <x v="1"/>
    <s v="PAGO NOMINA VARIAS CPS CON CARGO AL CONVENIO 10742"/>
    <n v="-14942"/>
    <n v="0"/>
    <n v="14942"/>
    <n v="2333333"/>
  </r>
  <r>
    <s v="G"/>
    <n v="14"/>
    <n v="606"/>
    <n v="6"/>
    <n v="1016061200"/>
    <s v="ALAGUNA GONZALEZ ALDENUR                "/>
    <x v="75"/>
    <x v="73"/>
    <n v="20170201"/>
    <x v="1"/>
    <s v="PAGO NOMINA VARIAS CPS CON CARGO AL CONVENIO 10742"/>
    <n v="-15468"/>
    <n v="0"/>
    <n v="15468"/>
    <n v="2333333"/>
  </r>
  <r>
    <s v="G"/>
    <n v="14"/>
    <n v="607"/>
    <n v="1"/>
    <n v="1026283046"/>
    <s v="CINDY LILIANA BOGOTA CRUZ               "/>
    <x v="281"/>
    <x v="256"/>
    <n v="20170201"/>
    <x v="1"/>
    <s v="PAGO NOMINA VARIAS CPS CON CARGO AL CONVENIO 10742"/>
    <n v="-452851"/>
    <n v="0"/>
    <n v="452851"/>
    <n v="0"/>
  </r>
  <r>
    <s v="G"/>
    <n v="14"/>
    <n v="607"/>
    <n v="2"/>
    <n v="1026283046"/>
    <s v="CINDY LILIANA BOGOTA CRUZ               "/>
    <x v="282"/>
    <x v="257"/>
    <n v="20170201"/>
    <x v="1"/>
    <s v="PAGO NOMINA VARIAS CPS CON CARGO AL CONVENIO 10742"/>
    <n v="466667"/>
    <n v="466667"/>
    <n v="0"/>
    <n v="0"/>
  </r>
  <r>
    <s v="G"/>
    <n v="14"/>
    <n v="607"/>
    <n v="3"/>
    <n v="1026283046"/>
    <s v="CINDY LILIANA BOGOTA CRUZ               "/>
    <x v="77"/>
    <x v="75"/>
    <n v="20170201"/>
    <x v="1"/>
    <s v="PAGO NOMINA VARIAS CPS CON CARGO AL CONVENIO 10742"/>
    <n v="-1547"/>
    <n v="0"/>
    <n v="1547"/>
    <n v="466667"/>
  </r>
  <r>
    <s v="G"/>
    <n v="14"/>
    <n v="607"/>
    <n v="4"/>
    <n v="1026283046"/>
    <s v="CINDY LILIANA BOGOTA CRUZ               "/>
    <x v="66"/>
    <x v="64"/>
    <n v="20170201"/>
    <x v="1"/>
    <s v="PAGO NOMINA VARIAS CPS CON CARGO AL CONVENIO 10742"/>
    <n v="-2988"/>
    <n v="0"/>
    <n v="2988"/>
    <n v="466667"/>
  </r>
  <r>
    <s v="G"/>
    <n v="14"/>
    <n v="607"/>
    <n v="5"/>
    <n v="1026283046"/>
    <s v="CINDY LILIANA BOGOTA CRUZ               "/>
    <x v="75"/>
    <x v="73"/>
    <n v="20170201"/>
    <x v="1"/>
    <s v="PAGO NOMINA VARIAS CPS CON CARGO AL CONVENIO 10742"/>
    <n v="-3094"/>
    <n v="0"/>
    <n v="3094"/>
    <n v="466667"/>
  </r>
  <r>
    <s v="G"/>
    <n v="14"/>
    <n v="607"/>
    <n v="6"/>
    <n v="1026283046"/>
    <s v="CINDY LILIANA BOGOTA CRUZ               "/>
    <x v="24"/>
    <x v="24"/>
    <n v="20170201"/>
    <x v="1"/>
    <s v="PAGO NOMINA VARIAS CPS CON CARGO AL CONVENIO 10742"/>
    <n v="-6187"/>
    <n v="0"/>
    <n v="6187"/>
    <n v="466667"/>
  </r>
  <r>
    <s v="G"/>
    <n v="14"/>
    <n v="608"/>
    <n v="1"/>
    <n v="1026283046"/>
    <s v="CINDY LILIANA BOGOTA CRUZ               "/>
    <x v="281"/>
    <x v="256"/>
    <n v="20170201"/>
    <x v="1"/>
    <s v="PAGO NOMINA VARIAS CPS CON CARGO AL CONVENIO 10742"/>
    <n v="-1487937"/>
    <n v="0"/>
    <n v="1487937"/>
    <n v="0"/>
  </r>
  <r>
    <s v="G"/>
    <n v="14"/>
    <n v="608"/>
    <n v="2"/>
    <n v="1026283046"/>
    <s v="CINDY LILIANA BOGOTA CRUZ               "/>
    <x v="282"/>
    <x v="257"/>
    <n v="20170201"/>
    <x v="1"/>
    <s v="PAGO NOMINA VARIAS CPS CON CARGO AL CONVENIO 10742"/>
    <n v="1533333"/>
    <n v="1533333"/>
    <n v="0"/>
    <n v="0"/>
  </r>
  <r>
    <s v="G"/>
    <n v="14"/>
    <n v="608"/>
    <n v="3"/>
    <n v="1026283046"/>
    <s v="CINDY LILIANA BOGOTA CRUZ               "/>
    <x v="77"/>
    <x v="75"/>
    <n v="20170201"/>
    <x v="1"/>
    <s v="PAGO NOMINA VARIAS CPS CON CARGO AL CONVENIO 10742"/>
    <n v="-5082"/>
    <n v="0"/>
    <n v="5082"/>
    <n v="1533333"/>
  </r>
  <r>
    <s v="G"/>
    <n v="14"/>
    <n v="608"/>
    <n v="4"/>
    <n v="1026283046"/>
    <s v="CINDY LILIANA BOGOTA CRUZ               "/>
    <x v="66"/>
    <x v="64"/>
    <n v="20170201"/>
    <x v="1"/>
    <s v="PAGO NOMINA VARIAS CPS CON CARGO AL CONVENIO 10742"/>
    <n v="-9819"/>
    <n v="0"/>
    <n v="9819"/>
    <n v="1533333"/>
  </r>
  <r>
    <s v="G"/>
    <n v="14"/>
    <n v="608"/>
    <n v="5"/>
    <n v="1026283046"/>
    <s v="CINDY LILIANA BOGOTA CRUZ               "/>
    <x v="75"/>
    <x v="73"/>
    <n v="20170201"/>
    <x v="1"/>
    <s v="PAGO NOMINA VARIAS CPS CON CARGO AL CONVENIO 10742"/>
    <n v="-10165"/>
    <n v="0"/>
    <n v="10165"/>
    <n v="1533333"/>
  </r>
  <r>
    <s v="G"/>
    <n v="14"/>
    <n v="608"/>
    <n v="6"/>
    <n v="1026283046"/>
    <s v="CINDY LILIANA BOGOTA CRUZ               "/>
    <x v="24"/>
    <x v="24"/>
    <n v="20170201"/>
    <x v="1"/>
    <s v="PAGO NOMINA VARIAS CPS CON CARGO AL CONVENIO 10742"/>
    <n v="-20330"/>
    <n v="0"/>
    <n v="20330"/>
    <n v="1533333"/>
  </r>
  <r>
    <s v="G"/>
    <n v="14"/>
    <n v="609"/>
    <n v="1"/>
    <n v="1010191035"/>
    <s v="CASTILLO SANCHEZ JOSE LEONARDO          "/>
    <x v="281"/>
    <x v="256"/>
    <n v="20170201"/>
    <x v="1"/>
    <s v="PAGO NOMINA VARIAS CPS CON CARGO AL CONVENIO 10742"/>
    <n v="-1487937"/>
    <n v="0"/>
    <n v="1487937"/>
    <n v="0"/>
  </r>
  <r>
    <s v="G"/>
    <n v="14"/>
    <n v="609"/>
    <n v="2"/>
    <n v="1010191035"/>
    <s v="CASTILLO SANCHEZ JOSE LEONARDO          "/>
    <x v="282"/>
    <x v="257"/>
    <n v="20170201"/>
    <x v="1"/>
    <s v="PAGO NOMINA VARIAS CPS CON CARGO AL CONVENIO 10742"/>
    <n v="1533333"/>
    <n v="1533333"/>
    <n v="0"/>
    <n v="0"/>
  </r>
  <r>
    <s v="G"/>
    <n v="14"/>
    <n v="609"/>
    <n v="3"/>
    <n v="1010191035"/>
    <s v="CASTILLO SANCHEZ JOSE LEONARDO          "/>
    <x v="77"/>
    <x v="75"/>
    <n v="20170201"/>
    <x v="1"/>
    <s v="PAGO NOMINA VARIAS CPS CON CARGO AL CONVENIO 10742"/>
    <n v="-5082"/>
    <n v="0"/>
    <n v="5082"/>
    <n v="1533333"/>
  </r>
  <r>
    <s v="G"/>
    <n v="14"/>
    <n v="609"/>
    <n v="4"/>
    <n v="1010191035"/>
    <s v="CASTILLO SANCHEZ JOSE LEONARDO          "/>
    <x v="66"/>
    <x v="64"/>
    <n v="20170201"/>
    <x v="1"/>
    <s v="PAGO NOMINA VARIAS CPS CON CARGO AL CONVENIO 10742"/>
    <n v="-9819"/>
    <n v="0"/>
    <n v="9819"/>
    <n v="1533333"/>
  </r>
  <r>
    <s v="G"/>
    <n v="14"/>
    <n v="609"/>
    <n v="5"/>
    <n v="1010191035"/>
    <s v="CASTILLO SANCHEZ JOSE LEONARDO          "/>
    <x v="75"/>
    <x v="73"/>
    <n v="20170201"/>
    <x v="1"/>
    <s v="PAGO NOMINA VARIAS CPS CON CARGO AL CONVENIO 10742"/>
    <n v="-10165"/>
    <n v="0"/>
    <n v="10165"/>
    <n v="1533333"/>
  </r>
  <r>
    <s v="G"/>
    <n v="14"/>
    <n v="609"/>
    <n v="6"/>
    <n v="1010191035"/>
    <s v="CASTILLO SANCHEZ JOSE LEONARDO          "/>
    <x v="24"/>
    <x v="24"/>
    <n v="20170201"/>
    <x v="1"/>
    <s v="PAGO NOMINA VARIAS CPS CON CARGO AL CONVENIO 10742"/>
    <n v="-20330"/>
    <n v="0"/>
    <n v="20330"/>
    <n v="1533333"/>
  </r>
  <r>
    <s v="G"/>
    <n v="14"/>
    <n v="610"/>
    <n v="1"/>
    <n v="1010191035"/>
    <s v="CASTILLO SANCHEZ JOSE LEONARDO          "/>
    <x v="281"/>
    <x v="256"/>
    <n v="20170201"/>
    <x v="1"/>
    <s v="PAGO NOMINA VARIAS CPS CON CARGO AL CONVENIO 10742"/>
    <n v="-452851"/>
    <n v="0"/>
    <n v="452851"/>
    <n v="0"/>
  </r>
  <r>
    <s v="G"/>
    <n v="14"/>
    <n v="610"/>
    <n v="2"/>
    <n v="1010191035"/>
    <s v="CASTILLO SANCHEZ JOSE LEONARDO          "/>
    <x v="282"/>
    <x v="257"/>
    <n v="20170201"/>
    <x v="1"/>
    <s v="PAGO NOMINA VARIAS CPS CON CARGO AL CONVENIO 10742"/>
    <n v="466667"/>
    <n v="466667"/>
    <n v="0"/>
    <n v="0"/>
  </r>
  <r>
    <s v="G"/>
    <n v="14"/>
    <n v="610"/>
    <n v="3"/>
    <n v="1010191035"/>
    <s v="CASTILLO SANCHEZ JOSE LEONARDO          "/>
    <x v="77"/>
    <x v="75"/>
    <n v="20170201"/>
    <x v="1"/>
    <s v="PAGO NOMINA VARIAS CPS CON CARGO AL CONVENIO 10742"/>
    <n v="-1547"/>
    <n v="0"/>
    <n v="1547"/>
    <n v="466667"/>
  </r>
  <r>
    <s v="G"/>
    <n v="14"/>
    <n v="610"/>
    <n v="4"/>
    <n v="1010191035"/>
    <s v="CASTILLO SANCHEZ JOSE LEONARDO          "/>
    <x v="66"/>
    <x v="64"/>
    <n v="20170201"/>
    <x v="1"/>
    <s v="PAGO NOMINA VARIAS CPS CON CARGO AL CONVENIO 10742"/>
    <n v="-2988"/>
    <n v="0"/>
    <n v="2988"/>
    <n v="466667"/>
  </r>
  <r>
    <s v="G"/>
    <n v="14"/>
    <n v="610"/>
    <n v="5"/>
    <n v="1010191035"/>
    <s v="CASTILLO SANCHEZ JOSE LEONARDO          "/>
    <x v="75"/>
    <x v="73"/>
    <n v="20170201"/>
    <x v="1"/>
    <s v="PAGO NOMINA VARIAS CPS CON CARGO AL CONVENIO 10742"/>
    <n v="-3094"/>
    <n v="0"/>
    <n v="3094"/>
    <n v="466667"/>
  </r>
  <r>
    <s v="G"/>
    <n v="14"/>
    <n v="610"/>
    <n v="6"/>
    <n v="1010191035"/>
    <s v="CASTILLO SANCHEZ JOSE LEONARDO          "/>
    <x v="24"/>
    <x v="24"/>
    <n v="20170201"/>
    <x v="1"/>
    <s v="PAGO NOMINA VARIAS CPS CON CARGO AL CONVENIO 10742"/>
    <n v="-6187"/>
    <n v="0"/>
    <n v="6187"/>
    <n v="466667"/>
  </r>
  <r>
    <s v="G"/>
    <n v="14"/>
    <n v="611"/>
    <n v="1"/>
    <n v="79864985"/>
    <s v="REYES ALVARADO ANDRES                   "/>
    <x v="281"/>
    <x v="256"/>
    <n v="20170201"/>
    <x v="1"/>
    <s v="PAGO NOMINA VARIAS CPS CON CARGO AL CONVENIO 10742"/>
    <n v="-3073679"/>
    <n v="0"/>
    <n v="3073679"/>
    <n v="0"/>
  </r>
  <r>
    <s v="G"/>
    <n v="14"/>
    <n v="611"/>
    <n v="2"/>
    <n v="79864985"/>
    <s v="REYES ALVARADO ANDRES                   "/>
    <x v="282"/>
    <x v="257"/>
    <n v="20170201"/>
    <x v="1"/>
    <s v="PAGO NOMINA VARIAS CPS CON CARGO AL CONVENIO 10742"/>
    <n v="3200000"/>
    <n v="3200000"/>
    <n v="0"/>
    <n v="0"/>
  </r>
  <r>
    <s v="G"/>
    <n v="14"/>
    <n v="611"/>
    <n v="3"/>
    <n v="79864985"/>
    <s v="REYES ALVARADO ANDRES                   "/>
    <x v="77"/>
    <x v="75"/>
    <n v="20170201"/>
    <x v="1"/>
    <s v="PAGO NOMINA VARIAS CPS CON CARGO AL CONVENIO 10742"/>
    <n v="-14143"/>
    <n v="0"/>
    <n v="14143"/>
    <n v="3200000"/>
  </r>
  <r>
    <s v="G"/>
    <n v="14"/>
    <n v="611"/>
    <n v="4"/>
    <n v="79864985"/>
    <s v="REYES ALVARADO ANDRES                   "/>
    <x v="66"/>
    <x v="64"/>
    <n v="20170201"/>
    <x v="1"/>
    <s v="PAGO NOMINA VARIAS CPS CON CARGO AL CONVENIO 10742"/>
    <n v="-27323"/>
    <n v="0"/>
    <n v="27323"/>
    <n v="3200000"/>
  </r>
  <r>
    <s v="G"/>
    <n v="14"/>
    <n v="611"/>
    <n v="5"/>
    <n v="79864985"/>
    <s v="REYES ALVARADO ANDRES                   "/>
    <x v="75"/>
    <x v="73"/>
    <n v="20170201"/>
    <x v="1"/>
    <s v="PAGO NOMINA VARIAS CPS CON CARGO AL CONVENIO 10742"/>
    <n v="-28285"/>
    <n v="0"/>
    <n v="28285"/>
    <n v="3200000"/>
  </r>
  <r>
    <s v="G"/>
    <n v="14"/>
    <n v="611"/>
    <n v="6"/>
    <n v="79864985"/>
    <s v="REYES ALVARADO ANDRES                   "/>
    <x v="24"/>
    <x v="24"/>
    <n v="20170201"/>
    <x v="1"/>
    <s v="PAGO NOMINA VARIAS CPS CON CARGO AL CONVENIO 10742"/>
    <n v="-56570"/>
    <n v="0"/>
    <n v="56570"/>
    <n v="3200000"/>
  </r>
  <r>
    <s v="G"/>
    <n v="14"/>
    <n v="612"/>
    <n v="1"/>
    <n v="52821049"/>
    <s v="ROMERO LIEVANO ISABEL CRISTINA          "/>
    <x v="281"/>
    <x v="256"/>
    <n v="20170201"/>
    <x v="1"/>
    <s v="PAGO NOMINA VARIAS CPS CON CARGO AL CONVENIO 10742"/>
    <n v="-1947486"/>
    <n v="0"/>
    <n v="1947486"/>
    <n v="0"/>
  </r>
  <r>
    <s v="G"/>
    <n v="14"/>
    <n v="612"/>
    <n v="2"/>
    <n v="52821049"/>
    <s v="ROMERO LIEVANO ISABEL CRISTINA          "/>
    <x v="282"/>
    <x v="257"/>
    <n v="20170201"/>
    <x v="1"/>
    <s v="PAGO NOMINA VARIAS CPS CON CARGO AL CONVENIO 10742"/>
    <n v="2000000"/>
    <n v="2000000"/>
    <n v="0"/>
    <n v="0"/>
  </r>
  <r>
    <s v="G"/>
    <n v="14"/>
    <n v="612"/>
    <n v="3"/>
    <n v="52821049"/>
    <s v="ROMERO LIEVANO ISABEL CRISTINA          "/>
    <x v="77"/>
    <x v="75"/>
    <n v="20170201"/>
    <x v="1"/>
    <s v="PAGO NOMINA VARIAS CPS CON CARGO AL CONVENIO 10742"/>
    <n v="-5879"/>
    <n v="0"/>
    <n v="5879"/>
    <n v="2000000"/>
  </r>
  <r>
    <s v="G"/>
    <n v="14"/>
    <n v="612"/>
    <n v="4"/>
    <n v="52821049"/>
    <s v="ROMERO LIEVANO ISABEL CRISTINA          "/>
    <x v="66"/>
    <x v="64"/>
    <n v="20170201"/>
    <x v="1"/>
    <s v="PAGO NOMINA VARIAS CPS CON CARGO AL CONVENIO 10742"/>
    <n v="-11359"/>
    <n v="0"/>
    <n v="11359"/>
    <n v="2000000"/>
  </r>
  <r>
    <s v="G"/>
    <n v="14"/>
    <n v="612"/>
    <n v="5"/>
    <n v="52821049"/>
    <s v="ROMERO LIEVANO ISABEL CRISTINA          "/>
    <x v="75"/>
    <x v="73"/>
    <n v="20170201"/>
    <x v="1"/>
    <s v="PAGO NOMINA VARIAS CPS CON CARGO AL CONVENIO 10742"/>
    <n v="-11759"/>
    <n v="0"/>
    <n v="11759"/>
    <n v="2000000"/>
  </r>
  <r>
    <s v="G"/>
    <n v="14"/>
    <n v="612"/>
    <n v="6"/>
    <n v="52821049"/>
    <s v="ROMERO LIEVANO ISABEL CRISTINA          "/>
    <x v="24"/>
    <x v="24"/>
    <n v="20170201"/>
    <x v="1"/>
    <s v="PAGO NOMINA VARIAS CPS CON CARGO AL CONVENIO 10742"/>
    <n v="-23517"/>
    <n v="0"/>
    <n v="23517"/>
    <n v="2000000"/>
  </r>
  <r>
    <s v="G"/>
    <n v="14"/>
    <n v="613"/>
    <n v="1"/>
    <n v="9288263"/>
    <s v="ROSERO ARRIETA LEANDRO AGUSTIN          "/>
    <x v="281"/>
    <x v="256"/>
    <n v="20170201"/>
    <x v="1"/>
    <s v="REALIZAR LAS ACTIVIDADES DE LEVANTAMIENTO  TOPOGRA"/>
    <n v="-8102177"/>
    <n v="0"/>
    <n v="8102177"/>
    <n v="0"/>
  </r>
  <r>
    <s v="G"/>
    <n v="14"/>
    <n v="613"/>
    <n v="2"/>
    <n v="9288263"/>
    <s v="ROSERO ARRIETA LEANDRO AGUSTIN          "/>
    <x v="282"/>
    <x v="257"/>
    <n v="20170201"/>
    <x v="1"/>
    <s v="REALIZAR LAS ACTIVIDADES DE LEVANTAMIENTO  TOPOGRA"/>
    <n v="8734690"/>
    <n v="8734690"/>
    <n v="0"/>
    <n v="0"/>
  </r>
  <r>
    <s v="G"/>
    <n v="14"/>
    <n v="613"/>
    <n v="3"/>
    <n v="9288263"/>
    <s v="ROSERO ARRIETA LEANDRO AGUSTIN          "/>
    <x v="76"/>
    <x v="74"/>
    <n v="20170201"/>
    <x v="1"/>
    <s v="REALIZAR LAS ACTIVIDADES DE LEVANTAMIENTO  TOPOGRA"/>
    <n v="-37650"/>
    <n v="0"/>
    <n v="37650"/>
    <n v="8734690"/>
  </r>
  <r>
    <s v="G"/>
    <n v="14"/>
    <n v="613"/>
    <n v="4"/>
    <n v="9288263"/>
    <s v="ROSERO ARRIETA LEANDRO AGUSTIN          "/>
    <x v="94"/>
    <x v="90"/>
    <n v="20170201"/>
    <x v="1"/>
    <s v="REALIZAR LAS ACTIVIDADES DE LEVANTAMIENTO  TOPOGRA"/>
    <n v="-180718"/>
    <n v="0"/>
    <n v="180718"/>
    <n v="8734690"/>
  </r>
  <r>
    <s v="G"/>
    <n v="14"/>
    <n v="613"/>
    <n v="5"/>
    <n v="9288263"/>
    <s v="ROSERO ARRIETA LEANDRO AGUSTIN          "/>
    <x v="85"/>
    <x v="81"/>
    <n v="20170201"/>
    <x v="1"/>
    <s v="REALIZAR LAS ACTIVIDADES DE LEVANTAMIENTO  TOPOGRA"/>
    <n v="-301196"/>
    <n v="0"/>
    <n v="301196"/>
    <n v="8734690"/>
  </r>
  <r>
    <s v="G"/>
    <n v="14"/>
    <n v="613"/>
    <n v="6"/>
    <n v="9288263"/>
    <s v="ROSERO ARRIETA LEANDRO AGUSTIN          "/>
    <x v="74"/>
    <x v="72"/>
    <n v="20170201"/>
    <x v="1"/>
    <s v="REALIZAR LAS ACTIVIDADES DE LEVANTAMIENTO  TOPOGRA"/>
    <n v="-75299"/>
    <n v="0"/>
    <n v="75299"/>
    <n v="8734690"/>
  </r>
  <r>
    <s v="G"/>
    <n v="14"/>
    <n v="613"/>
    <n v="7"/>
    <n v="9288263"/>
    <s v="ROSERO ARRIETA LEANDRO AGUSTIN          "/>
    <x v="78"/>
    <x v="76"/>
    <n v="20170201"/>
    <x v="1"/>
    <s v="REALIZAR LAS ACTIVIDADES DE LEVANTAMIENTO  TOPOGRA"/>
    <n v="-37650"/>
    <n v="0"/>
    <n v="37650"/>
    <n v="8734690"/>
  </r>
  <r>
    <s v="G"/>
    <n v="14"/>
    <n v="614"/>
    <n v="1"/>
    <n v="1022328805"/>
    <s v="ELIZABETH HERNANDEZ RUGELES             "/>
    <x v="283"/>
    <x v="258"/>
    <n v="20170202"/>
    <x v="1"/>
    <s v="PAGO NOMINA VARIAS CPS CON CARGO AL CONVENIO 09320"/>
    <n v="-3493415"/>
    <n v="0"/>
    <n v="3493415"/>
    <n v="0"/>
  </r>
  <r>
    <s v="G"/>
    <n v="14"/>
    <n v="614"/>
    <n v="2"/>
    <n v="1022328805"/>
    <s v="ELIZABETH HERNANDEZ RUGELES             "/>
    <x v="282"/>
    <x v="257"/>
    <n v="20170202"/>
    <x v="1"/>
    <s v="PAGO NOMINA VARIAS CPS CON CARGO AL CONVENIO 09320"/>
    <n v="3600000"/>
    <n v="3600000"/>
    <n v="0"/>
    <n v="0"/>
  </r>
  <r>
    <s v="G"/>
    <n v="14"/>
    <n v="614"/>
    <n v="3"/>
    <n v="1022328805"/>
    <s v="ELIZABETH HERNANDEZ RUGELES             "/>
    <x v="66"/>
    <x v="64"/>
    <n v="20170202"/>
    <x v="1"/>
    <s v="PAGO NOMINA VARIAS CPS CON CARGO AL CONVENIO 09320"/>
    <n v="-23054"/>
    <n v="0"/>
    <n v="23054"/>
    <n v="3600000"/>
  </r>
  <r>
    <s v="G"/>
    <n v="14"/>
    <n v="614"/>
    <n v="4"/>
    <n v="1022328805"/>
    <s v="ELIZABETH HERNANDEZ RUGELES             "/>
    <x v="75"/>
    <x v="73"/>
    <n v="20170202"/>
    <x v="1"/>
    <s v="PAGO NOMINA VARIAS CPS CON CARGO AL CONVENIO 09320"/>
    <n v="-23866"/>
    <n v="0"/>
    <n v="23866"/>
    <n v="3600000"/>
  </r>
  <r>
    <s v="G"/>
    <n v="14"/>
    <n v="614"/>
    <n v="5"/>
    <n v="1022328805"/>
    <s v="ELIZABETH HERNANDEZ RUGELES             "/>
    <x v="77"/>
    <x v="75"/>
    <n v="20170202"/>
    <x v="1"/>
    <s v="PAGO NOMINA VARIAS CPS CON CARGO AL CONVENIO 09320"/>
    <n v="-11933"/>
    <n v="0"/>
    <n v="11933"/>
    <n v="3600000"/>
  </r>
  <r>
    <s v="G"/>
    <n v="14"/>
    <n v="614"/>
    <n v="6"/>
    <n v="1022328805"/>
    <s v="ELIZABETH HERNANDEZ RUGELES             "/>
    <x v="24"/>
    <x v="24"/>
    <n v="20170202"/>
    <x v="1"/>
    <s v="PAGO NOMINA VARIAS CPS CON CARGO AL CONVENIO 09320"/>
    <n v="-47732"/>
    <n v="0"/>
    <n v="47732"/>
    <n v="3600000"/>
  </r>
  <r>
    <s v="G"/>
    <n v="14"/>
    <n v="615"/>
    <n v="1"/>
    <n v="79635938"/>
    <s v="BRAVO PADILLA VICTOR HUGO               "/>
    <x v="283"/>
    <x v="258"/>
    <n v="20170202"/>
    <x v="1"/>
    <s v="PAGO NOMINA VARIAS CPS CON CARGO AL CONVENIO 09320"/>
    <n v="-6598674"/>
    <n v="0"/>
    <n v="6598674"/>
    <n v="0"/>
  </r>
  <r>
    <s v="G"/>
    <n v="14"/>
    <n v="615"/>
    <n v="2"/>
    <n v="79635938"/>
    <s v="BRAVO PADILLA VICTOR HUGO               "/>
    <x v="282"/>
    <x v="257"/>
    <n v="20170202"/>
    <x v="1"/>
    <s v="PAGO NOMINA VARIAS CPS CON CARGO AL CONVENIO 09320"/>
    <n v="6800000"/>
    <n v="6800000"/>
    <n v="0"/>
    <n v="0"/>
  </r>
  <r>
    <s v="G"/>
    <n v="14"/>
    <n v="615"/>
    <n v="3"/>
    <n v="79635938"/>
    <s v="BRAVO PADILLA VICTOR HUGO               "/>
    <x v="66"/>
    <x v="64"/>
    <n v="20170202"/>
    <x v="1"/>
    <s v="PAGO NOMINA VARIAS CPS CON CARGO AL CONVENIO 09320"/>
    <n v="-43547"/>
    <n v="0"/>
    <n v="43547"/>
    <n v="6800000"/>
  </r>
  <r>
    <s v="G"/>
    <n v="14"/>
    <n v="615"/>
    <n v="4"/>
    <n v="79635938"/>
    <s v="BRAVO PADILLA VICTOR HUGO               "/>
    <x v="75"/>
    <x v="73"/>
    <n v="20170202"/>
    <x v="1"/>
    <s v="PAGO NOMINA VARIAS CPS CON CARGO AL CONVENIO 09320"/>
    <n v="-45080"/>
    <n v="0"/>
    <n v="45080"/>
    <n v="6800000"/>
  </r>
  <r>
    <s v="G"/>
    <n v="14"/>
    <n v="615"/>
    <n v="5"/>
    <n v="79635938"/>
    <s v="BRAVO PADILLA VICTOR HUGO               "/>
    <x v="77"/>
    <x v="75"/>
    <n v="20170202"/>
    <x v="1"/>
    <s v="PAGO NOMINA VARIAS CPS CON CARGO AL CONVENIO 09320"/>
    <n v="-22540"/>
    <n v="0"/>
    <n v="22540"/>
    <n v="6800000"/>
  </r>
  <r>
    <s v="G"/>
    <n v="14"/>
    <n v="615"/>
    <n v="6"/>
    <n v="79635938"/>
    <s v="BRAVO PADILLA VICTOR HUGO               "/>
    <x v="24"/>
    <x v="24"/>
    <n v="20170202"/>
    <x v="1"/>
    <s v="PAGO NOMINA VARIAS CPS CON CARGO AL CONVENIO 09320"/>
    <n v="-90159"/>
    <n v="0"/>
    <n v="90159"/>
    <n v="6800000"/>
  </r>
  <r>
    <s v="G"/>
    <n v="14"/>
    <n v="616"/>
    <n v="1"/>
    <n v="52330149"/>
    <s v="CANO ROMERO LUZ MARLENNY                "/>
    <x v="283"/>
    <x v="258"/>
    <n v="20170202"/>
    <x v="1"/>
    <s v="PAGO NOMINA VARIAS CPS CON CARGO AL CONVENIO 09320"/>
    <n v="-9437697"/>
    <n v="0"/>
    <n v="9437697"/>
    <n v="0"/>
  </r>
  <r>
    <s v="G"/>
    <n v="14"/>
    <n v="616"/>
    <n v="2"/>
    <n v="52330149"/>
    <s v="CANO ROMERO LUZ MARLENNY                "/>
    <x v="282"/>
    <x v="257"/>
    <n v="20170202"/>
    <x v="1"/>
    <s v="PAGO NOMINA VARIAS CPS CON CARGO AL CONVENIO 09320"/>
    <n v="10800000"/>
    <n v="10800000"/>
    <n v="0"/>
    <n v="0"/>
  </r>
  <r>
    <s v="G"/>
    <n v="14"/>
    <n v="616"/>
    <n v="3"/>
    <n v="52330149"/>
    <s v="CANO ROMERO LUZ MARLENNY                "/>
    <x v="81"/>
    <x v="78"/>
    <n v="20170202"/>
    <x v="1"/>
    <s v="PAGO NOMINA VARIAS CPS CON CARGO AL CONVENIO 09320"/>
    <n v="-1044000"/>
    <n v="0"/>
    <n v="1044000"/>
    <n v="10800000"/>
  </r>
  <r>
    <s v="G"/>
    <n v="14"/>
    <n v="616"/>
    <n v="4"/>
    <n v="52330149"/>
    <s v="CANO ROMERO LUZ MARLENNY                "/>
    <x v="66"/>
    <x v="64"/>
    <n v="20170202"/>
    <x v="1"/>
    <s v="PAGO NOMINA VARIAS CPS CON CARGO AL CONVENIO 09320"/>
    <n v="-68849"/>
    <n v="0"/>
    <n v="68849"/>
    <n v="10800000"/>
  </r>
  <r>
    <s v="G"/>
    <n v="14"/>
    <n v="616"/>
    <n v="5"/>
    <n v="52330149"/>
    <s v="CANO ROMERO LUZ MARLENNY                "/>
    <x v="75"/>
    <x v="73"/>
    <n v="20170202"/>
    <x v="1"/>
    <s v="PAGO NOMINA VARIAS CPS CON CARGO AL CONVENIO 09320"/>
    <n v="-71273"/>
    <n v="0"/>
    <n v="71273"/>
    <n v="10800000"/>
  </r>
  <r>
    <s v="G"/>
    <n v="14"/>
    <n v="616"/>
    <n v="6"/>
    <n v="52330149"/>
    <s v="CANO ROMERO LUZ MARLENNY                "/>
    <x v="77"/>
    <x v="75"/>
    <n v="20170202"/>
    <x v="1"/>
    <s v="PAGO NOMINA VARIAS CPS CON CARGO AL CONVENIO 09320"/>
    <n v="-35636"/>
    <n v="0"/>
    <n v="35636"/>
    <n v="10800000"/>
  </r>
  <r>
    <s v="G"/>
    <n v="14"/>
    <n v="616"/>
    <n v="7"/>
    <n v="52330149"/>
    <s v="CANO ROMERO LUZ MARLENNY                "/>
    <x v="24"/>
    <x v="24"/>
    <n v="20170202"/>
    <x v="1"/>
    <s v="PAGO NOMINA VARIAS CPS CON CARGO AL CONVENIO 09320"/>
    <n v="-142545"/>
    <n v="0"/>
    <n v="142545"/>
    <n v="10800000"/>
  </r>
  <r>
    <s v="G"/>
    <n v="14"/>
    <n v="617"/>
    <n v="1"/>
    <n v="79788244"/>
    <s v="LOPEZ QUINTERO JOSE FERNANDO            "/>
    <x v="283"/>
    <x v="258"/>
    <n v="20170202"/>
    <x v="1"/>
    <s v="PAGO NOMINA VARIAS CPS CON CARGO AL CONVENIO 09320"/>
    <n v="-5941518"/>
    <n v="0"/>
    <n v="5941518"/>
    <n v="0"/>
  </r>
  <r>
    <s v="G"/>
    <n v="14"/>
    <n v="617"/>
    <n v="2"/>
    <n v="79788244"/>
    <s v="LOPEZ QUINTERO JOSE FERNANDO            "/>
    <x v="282"/>
    <x v="257"/>
    <n v="20170202"/>
    <x v="1"/>
    <s v="PAGO NOMINA VARIAS CPS CON CARGO AL CONVENIO 09320"/>
    <n v="6400000"/>
    <n v="6400000"/>
    <n v="0"/>
    <n v="0"/>
  </r>
  <r>
    <s v="G"/>
    <n v="14"/>
    <n v="617"/>
    <n v="3"/>
    <n v="79788244"/>
    <s v="LOPEZ QUINTERO JOSE FERNANDO            "/>
    <x v="81"/>
    <x v="78"/>
    <n v="20170202"/>
    <x v="1"/>
    <s v="PAGO NOMINA VARIAS CPS CON CARGO AL CONVENIO 09320"/>
    <n v="-269000"/>
    <n v="0"/>
    <n v="269000"/>
    <n v="6400000"/>
  </r>
  <r>
    <s v="G"/>
    <n v="14"/>
    <n v="617"/>
    <n v="4"/>
    <n v="79788244"/>
    <s v="LOPEZ QUINTERO JOSE FERNANDO            "/>
    <x v="66"/>
    <x v="64"/>
    <n v="20170202"/>
    <x v="1"/>
    <s v="PAGO NOMINA VARIAS CPS CON CARGO AL CONVENIO 09320"/>
    <n v="-40985"/>
    <n v="0"/>
    <n v="40985"/>
    <n v="6400000"/>
  </r>
  <r>
    <s v="G"/>
    <n v="14"/>
    <n v="617"/>
    <n v="5"/>
    <n v="79788244"/>
    <s v="LOPEZ QUINTERO JOSE FERNANDO            "/>
    <x v="75"/>
    <x v="73"/>
    <n v="20170202"/>
    <x v="1"/>
    <s v="PAGO NOMINA VARIAS CPS CON CARGO AL CONVENIO 09320"/>
    <n v="-42428"/>
    <n v="0"/>
    <n v="42428"/>
    <n v="6400000"/>
  </r>
  <r>
    <s v="G"/>
    <n v="14"/>
    <n v="617"/>
    <n v="6"/>
    <n v="79788244"/>
    <s v="LOPEZ QUINTERO JOSE FERNANDO            "/>
    <x v="77"/>
    <x v="75"/>
    <n v="20170202"/>
    <x v="1"/>
    <s v="PAGO NOMINA VARIAS CPS CON CARGO AL CONVENIO 09320"/>
    <n v="-21214"/>
    <n v="0"/>
    <n v="21214"/>
    <n v="6400000"/>
  </r>
  <r>
    <s v="G"/>
    <n v="14"/>
    <n v="617"/>
    <n v="7"/>
    <n v="79788244"/>
    <s v="LOPEZ QUINTERO JOSE FERNANDO            "/>
    <x v="24"/>
    <x v="24"/>
    <n v="20170202"/>
    <x v="1"/>
    <s v="PAGO NOMINA VARIAS CPS CON CARGO AL CONVENIO 09320"/>
    <n v="-84855"/>
    <n v="0"/>
    <n v="84855"/>
    <n v="6400000"/>
  </r>
  <r>
    <s v="G"/>
    <n v="14"/>
    <n v="618"/>
    <n v="1"/>
    <n v="93374523"/>
    <s v="MUÑOZ HERNANDEZ HELMER                  "/>
    <x v="283"/>
    <x v="258"/>
    <n v="20170202"/>
    <x v="1"/>
    <s v="PAGO NOMINA VARIAS CPS CON CARGO AL CONVENIO 09320"/>
    <n v="-6336747"/>
    <n v="0"/>
    <n v="6336747"/>
    <n v="0"/>
  </r>
  <r>
    <s v="G"/>
    <n v="14"/>
    <n v="618"/>
    <n v="2"/>
    <n v="93374523"/>
    <s v="MUÑOZ HERNANDEZ HELMER                  "/>
    <x v="282"/>
    <x v="257"/>
    <n v="20170202"/>
    <x v="1"/>
    <s v="PAGO NOMINA VARIAS CPS CON CARGO AL CONVENIO 09320"/>
    <n v="7000000"/>
    <n v="7000000"/>
    <n v="0"/>
    <n v="0"/>
  </r>
  <r>
    <s v="G"/>
    <n v="14"/>
    <n v="618"/>
    <n v="3"/>
    <n v="93374523"/>
    <s v="MUÑOZ HERNANDEZ HELMER                  "/>
    <x v="81"/>
    <x v="78"/>
    <n v="20170202"/>
    <x v="1"/>
    <s v="PAGO NOMINA VARIAS CPS CON CARGO AL CONVENIO 09320"/>
    <n v="-441000"/>
    <n v="0"/>
    <n v="441000"/>
    <n v="7000000"/>
  </r>
  <r>
    <s v="G"/>
    <n v="14"/>
    <n v="618"/>
    <n v="4"/>
    <n v="93374523"/>
    <s v="MUÑOZ HERNANDEZ HELMER                  "/>
    <x v="66"/>
    <x v="64"/>
    <n v="20170202"/>
    <x v="1"/>
    <s v="PAGO NOMINA VARIAS CPS CON CARGO AL CONVENIO 09320"/>
    <n v="-48073"/>
    <n v="0"/>
    <n v="48073"/>
    <n v="7000000"/>
  </r>
  <r>
    <s v="G"/>
    <n v="14"/>
    <n v="618"/>
    <n v="5"/>
    <n v="93374523"/>
    <s v="MUÑOZ HERNANDEZ HELMER                  "/>
    <x v="75"/>
    <x v="73"/>
    <n v="20170202"/>
    <x v="1"/>
    <s v="PAGO NOMINA VARIAS CPS CON CARGO AL CONVENIO 09320"/>
    <n v="-49766"/>
    <n v="0"/>
    <n v="49766"/>
    <n v="7000000"/>
  </r>
  <r>
    <s v="G"/>
    <n v="14"/>
    <n v="618"/>
    <n v="6"/>
    <n v="93374523"/>
    <s v="MUÑOZ HERNANDEZ HELMER                  "/>
    <x v="77"/>
    <x v="75"/>
    <n v="20170202"/>
    <x v="1"/>
    <s v="PAGO NOMINA VARIAS CPS CON CARGO AL CONVENIO 09320"/>
    <n v="-24883"/>
    <n v="0"/>
    <n v="24883"/>
    <n v="7000000"/>
  </r>
  <r>
    <s v="G"/>
    <n v="14"/>
    <n v="618"/>
    <n v="7"/>
    <n v="93374523"/>
    <s v="MUÑOZ HERNANDEZ HELMER                  "/>
    <x v="24"/>
    <x v="24"/>
    <n v="20170202"/>
    <x v="1"/>
    <s v="PAGO NOMINA VARIAS CPS CON CARGO AL CONVENIO 09320"/>
    <n v="-99531"/>
    <n v="0"/>
    <n v="99531"/>
    <n v="7000000"/>
  </r>
  <r>
    <s v="G"/>
    <n v="14"/>
    <n v="619"/>
    <n v="1"/>
    <n v="80020844"/>
    <s v="DIAZ MONGUA HENRY ALEXANDER             "/>
    <x v="283"/>
    <x v="258"/>
    <n v="20170202"/>
    <x v="1"/>
    <s v="PAGO NOMINA VARIAS CPS CON CARGO AL CONVENIO 09320"/>
    <n v="-11938506"/>
    <n v="0"/>
    <n v="11938506"/>
    <n v="0"/>
  </r>
  <r>
    <s v="G"/>
    <n v="14"/>
    <n v="619"/>
    <n v="2"/>
    <n v="80020844"/>
    <s v="DIAZ MONGUA HENRY ALEXANDER             "/>
    <x v="282"/>
    <x v="257"/>
    <n v="20170202"/>
    <x v="1"/>
    <s v="PAGO NOMINA VARIAS CPS CON CARGO AL CONVENIO 09320"/>
    <n v="14000000"/>
    <n v="14000000"/>
    <n v="0"/>
    <n v="0"/>
  </r>
  <r>
    <s v="G"/>
    <n v="14"/>
    <n v="619"/>
    <n v="3"/>
    <n v="80020844"/>
    <s v="DIAZ MONGUA HENRY ALEXANDER             "/>
    <x v="81"/>
    <x v="78"/>
    <n v="20170202"/>
    <x v="1"/>
    <s v="PAGO NOMINA VARIAS CPS CON CARGO AL CONVENIO 09320"/>
    <n v="-1647000"/>
    <n v="0"/>
    <n v="1647000"/>
    <n v="14000000"/>
  </r>
  <r>
    <s v="G"/>
    <n v="14"/>
    <n v="619"/>
    <n v="4"/>
    <n v="80020844"/>
    <s v="DIAZ MONGUA HENRY ALEXANDER             "/>
    <x v="66"/>
    <x v="64"/>
    <n v="20170202"/>
    <x v="1"/>
    <s v="PAGO NOMINA VARIAS CPS CON CARGO AL CONVENIO 09320"/>
    <n v="-89655"/>
    <n v="0"/>
    <n v="89655"/>
    <n v="14000000"/>
  </r>
  <r>
    <s v="G"/>
    <n v="14"/>
    <n v="619"/>
    <n v="5"/>
    <n v="80020844"/>
    <s v="DIAZ MONGUA HENRY ALEXANDER             "/>
    <x v="75"/>
    <x v="73"/>
    <n v="20170202"/>
    <x v="1"/>
    <s v="PAGO NOMINA VARIAS CPS CON CARGO AL CONVENIO 09320"/>
    <n v="-92811"/>
    <n v="0"/>
    <n v="92811"/>
    <n v="14000000"/>
  </r>
  <r>
    <s v="G"/>
    <n v="14"/>
    <n v="619"/>
    <n v="6"/>
    <n v="80020844"/>
    <s v="DIAZ MONGUA HENRY ALEXANDER             "/>
    <x v="77"/>
    <x v="75"/>
    <n v="20170202"/>
    <x v="1"/>
    <s v="PAGO NOMINA VARIAS CPS CON CARGO AL CONVENIO 09320"/>
    <n v="-46406"/>
    <n v="0"/>
    <n v="46406"/>
    <n v="14000000"/>
  </r>
  <r>
    <s v="G"/>
    <n v="14"/>
    <n v="619"/>
    <n v="7"/>
    <n v="80020844"/>
    <s v="DIAZ MONGUA HENRY ALEXANDER             "/>
    <x v="24"/>
    <x v="24"/>
    <n v="20170202"/>
    <x v="1"/>
    <s v="PAGO NOMINA VARIAS CPS CON CARGO AL CONVENIO 09320"/>
    <n v="-185622"/>
    <n v="0"/>
    <n v="185622"/>
    <n v="14000000"/>
  </r>
  <r>
    <s v="G"/>
    <n v="14"/>
    <n v="620"/>
    <n v="1"/>
    <n v="67005378"/>
    <s v="RIVERA BARBOSA GREECY ANDREA            "/>
    <x v="283"/>
    <x v="258"/>
    <n v="20170202"/>
    <x v="1"/>
    <s v="PAGO NOMINA VARIAS CPS CON CARGO AL CONVENIO 09320"/>
    <n v="-8285254"/>
    <n v="0"/>
    <n v="8285254"/>
    <n v="0"/>
  </r>
  <r>
    <s v="G"/>
    <n v="14"/>
    <n v="620"/>
    <n v="2"/>
    <n v="67005378"/>
    <s v="RIVERA BARBOSA GREECY ANDREA            "/>
    <x v="282"/>
    <x v="257"/>
    <n v="20170202"/>
    <x v="1"/>
    <s v="PAGO NOMINA VARIAS CPS CON CARGO AL CONVENIO 09320"/>
    <n v="9333333"/>
    <n v="9333333"/>
    <n v="0"/>
    <n v="0"/>
  </r>
  <r>
    <s v="G"/>
    <n v="14"/>
    <n v="620"/>
    <n v="3"/>
    <n v="67005378"/>
    <s v="RIVERA BARBOSA GREECY ANDREA            "/>
    <x v="24"/>
    <x v="24"/>
    <n v="20170202"/>
    <x v="1"/>
    <s v="PAGO NOMINA VARIAS CPS CON CARGO AL CONVENIO 09320"/>
    <n v="-123188"/>
    <n v="0"/>
    <n v="123188"/>
    <n v="9333333"/>
  </r>
  <r>
    <s v="G"/>
    <n v="14"/>
    <n v="620"/>
    <n v="4"/>
    <n v="67005378"/>
    <s v="RIVERA BARBOSA GREECY ANDREA            "/>
    <x v="81"/>
    <x v="78"/>
    <n v="20170202"/>
    <x v="1"/>
    <s v="PAGO NOMINA VARIAS CPS CON CARGO AL CONVENIO 09320"/>
    <n v="-773000"/>
    <n v="0"/>
    <n v="773000"/>
    <n v="9333333"/>
  </r>
  <r>
    <s v="G"/>
    <n v="14"/>
    <n v="620"/>
    <n v="5"/>
    <n v="67005378"/>
    <s v="RIVERA BARBOSA GREECY ANDREA            "/>
    <x v="66"/>
    <x v="64"/>
    <n v="20170202"/>
    <x v="1"/>
    <s v="PAGO NOMINA VARIAS CPS CON CARGO AL CONVENIO 09320"/>
    <n v="-59500"/>
    <n v="0"/>
    <n v="59500"/>
    <n v="9333333"/>
  </r>
  <r>
    <s v="G"/>
    <n v="14"/>
    <n v="620"/>
    <n v="6"/>
    <n v="67005378"/>
    <s v="RIVERA BARBOSA GREECY ANDREA            "/>
    <x v="75"/>
    <x v="73"/>
    <n v="20170202"/>
    <x v="1"/>
    <s v="PAGO NOMINA VARIAS CPS CON CARGO AL CONVENIO 09320"/>
    <n v="-61594"/>
    <n v="0"/>
    <n v="61594"/>
    <n v="9333333"/>
  </r>
  <r>
    <s v="G"/>
    <n v="14"/>
    <n v="620"/>
    <n v="7"/>
    <n v="67005378"/>
    <s v="RIVERA BARBOSA GREECY ANDREA            "/>
    <x v="77"/>
    <x v="75"/>
    <n v="20170202"/>
    <x v="1"/>
    <s v="PAGO NOMINA VARIAS CPS CON CARGO AL CONVENIO 09320"/>
    <n v="-30797"/>
    <n v="0"/>
    <n v="30797"/>
    <n v="9333333"/>
  </r>
  <r>
    <s v="G"/>
    <n v="14"/>
    <n v="621"/>
    <n v="1"/>
    <n v="80113288"/>
    <s v="OSCAR JULIAN HERNANDEZ HERMOSA          "/>
    <x v="283"/>
    <x v="258"/>
    <n v="20170202"/>
    <x v="1"/>
    <s v="PAGO NOMINA VARIAS CPS CON CARGO AL CONVENIO 09320"/>
    <n v="-8337956"/>
    <n v="0"/>
    <n v="8337956"/>
    <n v="0"/>
  </r>
  <r>
    <s v="G"/>
    <n v="14"/>
    <n v="621"/>
    <n v="2"/>
    <n v="80113288"/>
    <s v="OSCAR JULIAN HERNANDEZ HERMOSA          "/>
    <x v="282"/>
    <x v="257"/>
    <n v="20170202"/>
    <x v="1"/>
    <s v="PAGO NOMINA VARIAS CPS CON CARGO AL CONVENIO 09320"/>
    <n v="9400000"/>
    <n v="9400000"/>
    <n v="0"/>
    <n v="0"/>
  </r>
  <r>
    <s v="G"/>
    <n v="14"/>
    <n v="621"/>
    <n v="3"/>
    <n v="80113288"/>
    <s v="OSCAR JULIAN HERNANDEZ HERMOSA          "/>
    <x v="24"/>
    <x v="24"/>
    <n v="20170202"/>
    <x v="1"/>
    <s v="PAGO NOMINA VARIAS CPS CON CARGO AL CONVENIO 09320"/>
    <n v="-124068"/>
    <n v="0"/>
    <n v="124068"/>
    <n v="9400000"/>
  </r>
  <r>
    <s v="G"/>
    <n v="14"/>
    <n v="621"/>
    <n v="4"/>
    <n v="80113288"/>
    <s v="OSCAR JULIAN HERNANDEZ HERMOSA          "/>
    <x v="81"/>
    <x v="78"/>
    <n v="20170202"/>
    <x v="1"/>
    <s v="PAGO NOMINA VARIAS CPS CON CARGO AL CONVENIO 09320"/>
    <n v="-785000"/>
    <n v="0"/>
    <n v="785000"/>
    <n v="9400000"/>
  </r>
  <r>
    <s v="G"/>
    <n v="14"/>
    <n v="621"/>
    <n v="5"/>
    <n v="80113288"/>
    <s v="OSCAR JULIAN HERNANDEZ HERMOSA          "/>
    <x v="66"/>
    <x v="64"/>
    <n v="20170202"/>
    <x v="1"/>
    <s v="PAGO NOMINA VARIAS CPS CON CARGO AL CONVENIO 09320"/>
    <n v="-59925"/>
    <n v="0"/>
    <n v="59925"/>
    <n v="9400000"/>
  </r>
  <r>
    <s v="G"/>
    <n v="14"/>
    <n v="621"/>
    <n v="6"/>
    <n v="80113288"/>
    <s v="OSCAR JULIAN HERNANDEZ HERMOSA          "/>
    <x v="75"/>
    <x v="73"/>
    <n v="20170202"/>
    <x v="1"/>
    <s v="PAGO NOMINA VARIAS CPS CON CARGO AL CONVENIO 09320"/>
    <n v="-62034"/>
    <n v="0"/>
    <n v="62034"/>
    <n v="9400000"/>
  </r>
  <r>
    <s v="G"/>
    <n v="14"/>
    <n v="621"/>
    <n v="7"/>
    <n v="80113288"/>
    <s v="OSCAR JULIAN HERNANDEZ HERMOSA          "/>
    <x v="77"/>
    <x v="75"/>
    <n v="20170202"/>
    <x v="1"/>
    <s v="PAGO NOMINA VARIAS CPS CON CARGO AL CONVENIO 09320"/>
    <n v="-31017"/>
    <n v="0"/>
    <n v="31017"/>
    <n v="9400000"/>
  </r>
  <r>
    <s v="G"/>
    <n v="14"/>
    <n v="622"/>
    <n v="1"/>
    <n v="1010182441"/>
    <s v="CEPEDA BUITRAGO LEIDY MARCELA           "/>
    <x v="284"/>
    <x v="259"/>
    <n v="20170202"/>
    <x v="1"/>
    <s v="ASISTENTE ADMINISTRATIVO                          "/>
    <n v="-1456902"/>
    <n v="0"/>
    <n v="1456902"/>
    <n v="0"/>
  </r>
  <r>
    <s v="G"/>
    <n v="14"/>
    <n v="622"/>
    <n v="2"/>
    <n v="1010182441"/>
    <s v="CEPEDA BUITRAGO LEIDY MARCELA           "/>
    <x v="282"/>
    <x v="257"/>
    <n v="20170202"/>
    <x v="1"/>
    <s v="ASISTENTE ADMINISTRATIVO                          "/>
    <n v="1500000"/>
    <n v="1500000"/>
    <n v="0"/>
    <n v="0"/>
  </r>
  <r>
    <s v="G"/>
    <n v="14"/>
    <n v="622"/>
    <n v="3"/>
    <n v="1010182441"/>
    <s v="CEPEDA BUITRAGO LEIDY MARCELA           "/>
    <x v="66"/>
    <x v="64"/>
    <n v="20170202"/>
    <x v="1"/>
    <s v="ASISTENTE ADMINISTRATIVO                          "/>
    <n v="-9322"/>
    <n v="0"/>
    <n v="9322"/>
    <n v="1500000"/>
  </r>
  <r>
    <s v="G"/>
    <n v="14"/>
    <n v="622"/>
    <n v="4"/>
    <n v="1010182441"/>
    <s v="CEPEDA BUITRAGO LEIDY MARCELA           "/>
    <x v="75"/>
    <x v="73"/>
    <n v="20170202"/>
    <x v="1"/>
    <s v="ASISTENTE ADMINISTRATIVO                          "/>
    <n v="-9650"/>
    <n v="0"/>
    <n v="9650"/>
    <n v="1500000"/>
  </r>
  <r>
    <s v="G"/>
    <n v="14"/>
    <n v="622"/>
    <n v="5"/>
    <n v="1010182441"/>
    <s v="CEPEDA BUITRAGO LEIDY MARCELA           "/>
    <x v="77"/>
    <x v="75"/>
    <n v="20170202"/>
    <x v="1"/>
    <s v="ASISTENTE ADMINISTRATIVO                          "/>
    <n v="-4825"/>
    <n v="0"/>
    <n v="4825"/>
    <n v="1500000"/>
  </r>
  <r>
    <s v="G"/>
    <n v="14"/>
    <n v="622"/>
    <n v="6"/>
    <n v="1010182441"/>
    <s v="CEPEDA BUITRAGO LEIDY MARCELA           "/>
    <x v="24"/>
    <x v="24"/>
    <n v="20170202"/>
    <x v="1"/>
    <s v="ASISTENTE ADMINISTRATIVO                          "/>
    <n v="-19301"/>
    <n v="0"/>
    <n v="19301"/>
    <n v="1500000"/>
  </r>
  <r>
    <s v="G"/>
    <n v="14"/>
    <n v="623"/>
    <n v="1"/>
    <n v="1030624987"/>
    <s v="MEJIA BENITEZ JHON ALEXANDER            "/>
    <x v="284"/>
    <x v="259"/>
    <n v="20170202"/>
    <x v="1"/>
    <s v="PAGO NOMINA VARIAS CPS CON CARGO A VARIOS CONVENIO"/>
    <n v="-585932"/>
    <n v="0"/>
    <n v="585932"/>
    <n v="0"/>
  </r>
  <r>
    <s v="G"/>
    <n v="14"/>
    <n v="623"/>
    <n v="2"/>
    <n v="1030624987"/>
    <s v="MEJIA BENITEZ JHON ALEXANDER            "/>
    <x v="282"/>
    <x v="257"/>
    <n v="20170202"/>
    <x v="1"/>
    <s v="PAGO NOMINA VARIAS CPS CON CARGO A VARIOS CONVENIO"/>
    <n v="600000"/>
    <n v="600000"/>
    <n v="0"/>
    <n v="0"/>
  </r>
  <r>
    <s v="G"/>
    <n v="14"/>
    <n v="623"/>
    <n v="3"/>
    <n v="1030624987"/>
    <s v="MEJIA BENITEZ JHON ALEXANDER            "/>
    <x v="66"/>
    <x v="64"/>
    <n v="20170202"/>
    <x v="1"/>
    <s v="PAGO NOMINA VARIAS CPS CON CARGO A VARIOS CONVENIO"/>
    <n v="-3043"/>
    <n v="0"/>
    <n v="3043"/>
    <n v="600000"/>
  </r>
  <r>
    <s v="G"/>
    <n v="14"/>
    <n v="623"/>
    <n v="4"/>
    <n v="1030624987"/>
    <s v="MEJIA BENITEZ JHON ALEXANDER            "/>
    <x v="75"/>
    <x v="73"/>
    <n v="20170202"/>
    <x v="1"/>
    <s v="PAGO NOMINA VARIAS CPS CON CARGO A VARIOS CONVENIO"/>
    <n v="-3150"/>
    <n v="0"/>
    <n v="3150"/>
    <n v="600000"/>
  </r>
  <r>
    <s v="G"/>
    <n v="14"/>
    <n v="623"/>
    <n v="5"/>
    <n v="1030624987"/>
    <s v="MEJIA BENITEZ JHON ALEXANDER            "/>
    <x v="77"/>
    <x v="75"/>
    <n v="20170202"/>
    <x v="1"/>
    <s v="PAGO NOMINA VARIAS CPS CON CARGO A VARIOS CONVENIO"/>
    <n v="-1575"/>
    <n v="0"/>
    <n v="1575"/>
    <n v="600000"/>
  </r>
  <r>
    <s v="G"/>
    <n v="14"/>
    <n v="623"/>
    <n v="6"/>
    <n v="1030624987"/>
    <s v="MEJIA BENITEZ JHON ALEXANDER            "/>
    <x v="24"/>
    <x v="24"/>
    <n v="20170202"/>
    <x v="1"/>
    <s v="PAGO NOMINA VARIAS CPS CON CARGO A VARIOS CONVENIO"/>
    <n v="-6300"/>
    <n v="0"/>
    <n v="6300"/>
    <n v="600000"/>
  </r>
  <r>
    <s v="G"/>
    <n v="14"/>
    <n v="624"/>
    <n v="1"/>
    <n v="1014244334"/>
    <s v="CASTILLO AVILA CRISTHIAN CAMILO         "/>
    <x v="284"/>
    <x v="259"/>
    <n v="20170202"/>
    <x v="1"/>
    <s v="PAGO NOMINA VARIAS CPS CON CARGO A VARIOS CONVENIO"/>
    <n v="-585932"/>
    <n v="0"/>
    <n v="585932"/>
    <n v="0"/>
  </r>
  <r>
    <s v="G"/>
    <n v="14"/>
    <n v="624"/>
    <n v="2"/>
    <n v="1014244334"/>
    <s v="CASTILLO AVILA CRISTHIAN CAMILO         "/>
    <x v="282"/>
    <x v="257"/>
    <n v="20170202"/>
    <x v="1"/>
    <s v="PAGO NOMINA VARIAS CPS CON CARGO A VARIOS CONVENIO"/>
    <n v="600000"/>
    <n v="600000"/>
    <n v="0"/>
    <n v="0"/>
  </r>
  <r>
    <s v="G"/>
    <n v="14"/>
    <n v="624"/>
    <n v="3"/>
    <n v="1014244334"/>
    <s v="CASTILLO AVILA CRISTHIAN CAMILO         "/>
    <x v="66"/>
    <x v="64"/>
    <n v="20170202"/>
    <x v="1"/>
    <s v="PAGO NOMINA VARIAS CPS CON CARGO A VARIOS CONVENIO"/>
    <n v="-3043"/>
    <n v="0"/>
    <n v="3043"/>
    <n v="600000"/>
  </r>
  <r>
    <s v="G"/>
    <n v="14"/>
    <n v="624"/>
    <n v="4"/>
    <n v="1014244334"/>
    <s v="CASTILLO AVILA CRISTHIAN CAMILO         "/>
    <x v="75"/>
    <x v="73"/>
    <n v="20170202"/>
    <x v="1"/>
    <s v="PAGO NOMINA VARIAS CPS CON CARGO A VARIOS CONVENIO"/>
    <n v="-3150"/>
    <n v="0"/>
    <n v="3150"/>
    <n v="600000"/>
  </r>
  <r>
    <s v="G"/>
    <n v="14"/>
    <n v="624"/>
    <n v="5"/>
    <n v="1014244334"/>
    <s v="CASTILLO AVILA CRISTHIAN CAMILO         "/>
    <x v="77"/>
    <x v="75"/>
    <n v="20170202"/>
    <x v="1"/>
    <s v="PAGO NOMINA VARIAS CPS CON CARGO A VARIOS CONVENIO"/>
    <n v="-1575"/>
    <n v="0"/>
    <n v="1575"/>
    <n v="600000"/>
  </r>
  <r>
    <s v="G"/>
    <n v="14"/>
    <n v="624"/>
    <n v="6"/>
    <n v="1014244334"/>
    <s v="CASTILLO AVILA CRISTHIAN CAMILO         "/>
    <x v="24"/>
    <x v="24"/>
    <n v="20170202"/>
    <x v="1"/>
    <s v="PAGO NOMINA VARIAS CPS CON CARGO A VARIOS CONVENIO"/>
    <n v="-6300"/>
    <n v="0"/>
    <n v="6300"/>
    <n v="600000"/>
  </r>
  <r>
    <s v="G"/>
    <n v="14"/>
    <n v="625"/>
    <n v="1"/>
    <n v="52848756"/>
    <s v="BETANCOURT MACAUSE LUISA CONSUELO       "/>
    <x v="284"/>
    <x v="259"/>
    <n v="20170202"/>
    <x v="1"/>
    <s v="PAGO NOMINA VARIAS CPS CON CARGO A VARIOS CONVENIO"/>
    <n v="-1166930"/>
    <n v="0"/>
    <n v="1166930"/>
    <n v="0"/>
  </r>
  <r>
    <s v="G"/>
    <n v="14"/>
    <n v="625"/>
    <n v="2"/>
    <n v="52848756"/>
    <s v="BETANCOURT MACAUSE LUISA CONSUELO       "/>
    <x v="282"/>
    <x v="257"/>
    <n v="20170202"/>
    <x v="1"/>
    <s v="PAGO NOMINA VARIAS CPS CON CARGO A VARIOS CONVENIO"/>
    <n v="1200000"/>
    <n v="1200000"/>
    <n v="0"/>
    <n v="0"/>
  </r>
  <r>
    <s v="G"/>
    <n v="14"/>
    <n v="625"/>
    <n v="3"/>
    <n v="52848756"/>
    <s v="BETANCOURT MACAUSE LUISA CONSUELO       "/>
    <x v="66"/>
    <x v="64"/>
    <n v="20170202"/>
    <x v="1"/>
    <s v="PAGO NOMINA VARIAS CPS CON CARGO A VARIOS CONVENIO"/>
    <n v="-7153"/>
    <n v="0"/>
    <n v="7153"/>
    <n v="1200000"/>
  </r>
  <r>
    <s v="G"/>
    <n v="14"/>
    <n v="625"/>
    <n v="4"/>
    <n v="52848756"/>
    <s v="BETANCOURT MACAUSE LUISA CONSUELO       "/>
    <x v="75"/>
    <x v="73"/>
    <n v="20170202"/>
    <x v="1"/>
    <s v="PAGO NOMINA VARIAS CPS CON CARGO A VARIOS CONVENIO"/>
    <n v="-7405"/>
    <n v="0"/>
    <n v="7405"/>
    <n v="1200000"/>
  </r>
  <r>
    <s v="G"/>
    <n v="14"/>
    <n v="625"/>
    <n v="5"/>
    <n v="52848756"/>
    <s v="BETANCOURT MACAUSE LUISA CONSUELO       "/>
    <x v="77"/>
    <x v="75"/>
    <n v="20170202"/>
    <x v="1"/>
    <s v="PAGO NOMINA VARIAS CPS CON CARGO A VARIOS CONVENIO"/>
    <n v="-3702"/>
    <n v="0"/>
    <n v="3702"/>
    <n v="1200000"/>
  </r>
  <r>
    <s v="G"/>
    <n v="14"/>
    <n v="625"/>
    <n v="6"/>
    <n v="52848756"/>
    <s v="BETANCOURT MACAUSE LUISA CONSUELO       "/>
    <x v="24"/>
    <x v="24"/>
    <n v="20170202"/>
    <x v="1"/>
    <s v="PAGO NOMINA VARIAS CPS CON CARGO A VARIOS CONVENIO"/>
    <n v="-14810"/>
    <n v="0"/>
    <n v="14810"/>
    <n v="1200000"/>
  </r>
  <r>
    <s v="G"/>
    <n v="14"/>
    <n v="626"/>
    <n v="1"/>
    <n v="900968231"/>
    <s v="S &amp; S PROFESIONAL S.A.S                 "/>
    <x v="283"/>
    <x v="258"/>
    <n v="20170202"/>
    <x v="1"/>
    <s v="APOYO LOGISTICO                                   "/>
    <n v="-5000000"/>
    <n v="0"/>
    <n v="5000000"/>
    <n v="0"/>
  </r>
  <r>
    <s v="G"/>
    <n v="14"/>
    <n v="626"/>
    <n v="2"/>
    <n v="900968231"/>
    <s v="S &amp; S PROFESIONAL S.A.S                 "/>
    <x v="282"/>
    <x v="257"/>
    <n v="20170202"/>
    <x v="1"/>
    <s v="APOYO LOGISTICO                                   "/>
    <n v="5000000"/>
    <n v="5000000"/>
    <n v="0"/>
    <n v="0"/>
  </r>
  <r>
    <s v="G"/>
    <n v="14"/>
    <n v="627"/>
    <n v="1"/>
    <n v="900968231"/>
    <s v="S &amp; S PROFESIONAL S.A.S                 "/>
    <x v="283"/>
    <x v="258"/>
    <n v="20170202"/>
    <x v="1"/>
    <s v="PAPELERIA                                         "/>
    <n v="-13428860"/>
    <n v="0"/>
    <n v="13428860"/>
    <n v="0"/>
  </r>
  <r>
    <s v="G"/>
    <n v="14"/>
    <n v="627"/>
    <n v="2"/>
    <n v="900968231"/>
    <s v="S &amp; S PROFESIONAL S.A.S                 "/>
    <x v="282"/>
    <x v="257"/>
    <n v="20170202"/>
    <x v="1"/>
    <s v="PAPELERIA                                         "/>
    <n v="15000000"/>
    <n v="15000000"/>
    <n v="0"/>
    <n v="0"/>
  </r>
  <r>
    <s v="G"/>
    <n v="14"/>
    <n v="627"/>
    <n v="3"/>
    <n v="900968231"/>
    <s v="S &amp; S PROFESIONAL S.A.S                 "/>
    <x v="94"/>
    <x v="90"/>
    <n v="20170202"/>
    <x v="1"/>
    <s v="PAPELERIA                                         "/>
    <n v="-285600"/>
    <n v="0"/>
    <n v="285600"/>
    <n v="15000000"/>
  </r>
  <r>
    <s v="G"/>
    <n v="14"/>
    <n v="627"/>
    <n v="4"/>
    <n v="900968231"/>
    <s v="S &amp; S PROFESIONAL S.A.S                 "/>
    <x v="91"/>
    <x v="87"/>
    <n v="20170202"/>
    <x v="1"/>
    <s v="PAPELERIA                                         "/>
    <n v="-452400"/>
    <n v="0"/>
    <n v="452400"/>
    <n v="15000000"/>
  </r>
  <r>
    <s v="G"/>
    <n v="14"/>
    <n v="627"/>
    <n v="5"/>
    <n v="900968231"/>
    <s v="S &amp; S PROFESIONAL S.A.S                 "/>
    <x v="67"/>
    <x v="65"/>
    <n v="20170202"/>
    <x v="1"/>
    <s v="PAPELERIA                                         "/>
    <n v="-199780"/>
    <n v="0"/>
    <n v="199780"/>
    <n v="15000000"/>
  </r>
  <r>
    <s v="G"/>
    <n v="14"/>
    <n v="627"/>
    <n v="6"/>
    <n v="900968231"/>
    <s v="S &amp; S PROFESIONAL S.A.S                 "/>
    <x v="74"/>
    <x v="72"/>
    <n v="20170202"/>
    <x v="1"/>
    <s v="PAPELERIA                                         "/>
    <n v="-180960"/>
    <n v="0"/>
    <n v="180960"/>
    <n v="15000000"/>
  </r>
  <r>
    <s v="G"/>
    <n v="14"/>
    <n v="627"/>
    <n v="7"/>
    <n v="900968231"/>
    <s v="S &amp; S PROFESIONAL S.A.S                 "/>
    <x v="76"/>
    <x v="74"/>
    <n v="20170202"/>
    <x v="1"/>
    <s v="PAPELERIA                                         "/>
    <n v="-90480"/>
    <n v="0"/>
    <n v="90480"/>
    <n v="15000000"/>
  </r>
  <r>
    <s v="G"/>
    <n v="14"/>
    <n v="627"/>
    <n v="8"/>
    <n v="900968231"/>
    <s v="S &amp; S PROFESIONAL S.A.S                 "/>
    <x v="80"/>
    <x v="24"/>
    <n v="20170202"/>
    <x v="1"/>
    <s v="PAPELERIA                                         "/>
    <n v="-361920"/>
    <n v="0"/>
    <n v="361920"/>
    <n v="15000000"/>
  </r>
  <r>
    <s v="G"/>
    <n v="14"/>
    <n v="628"/>
    <n v="1"/>
    <n v="52430721"/>
    <s v="BERDUGO MORENO ANA MILENA               "/>
    <x v="287"/>
    <x v="262"/>
    <n v="20170202"/>
    <x v="1"/>
    <s v="PRESTAR SUS SERVICIOS COMO PROFESIONAL ESPECIALIZA"/>
    <n v="-267598"/>
    <n v="0"/>
    <n v="267598"/>
    <n v="0"/>
  </r>
  <r>
    <s v="G"/>
    <n v="14"/>
    <n v="628"/>
    <n v="2"/>
    <n v="52430721"/>
    <s v="BERDUGO MORENO ANA MILENA               "/>
    <x v="282"/>
    <x v="257"/>
    <n v="20170202"/>
    <x v="1"/>
    <s v="PRESTAR SUS SERVICIOS COMO PROFESIONAL ESPECIALIZA"/>
    <n v="275782"/>
    <n v="275782"/>
    <n v="0"/>
    <n v="0"/>
  </r>
  <r>
    <s v="G"/>
    <n v="14"/>
    <n v="628"/>
    <n v="3"/>
    <n v="52430721"/>
    <s v="BERDUGO MORENO ANA MILENA               "/>
    <x v="75"/>
    <x v="73"/>
    <n v="20170202"/>
    <x v="1"/>
    <s v="PRESTAR SUS SERVICIOS COMO PROFESIONAL ESPECIALIZA"/>
    <n v="-1833"/>
    <n v="0"/>
    <n v="1833"/>
    <n v="275782"/>
  </r>
  <r>
    <s v="G"/>
    <n v="14"/>
    <n v="628"/>
    <n v="4"/>
    <n v="52430721"/>
    <s v="BERDUGO MORENO ANA MILENA               "/>
    <x v="77"/>
    <x v="75"/>
    <n v="20170202"/>
    <x v="1"/>
    <s v="PRESTAR SUS SERVICIOS COMO PROFESIONAL ESPECIALIZA"/>
    <n v="-916"/>
    <n v="0"/>
    <n v="916"/>
    <n v="275782"/>
  </r>
  <r>
    <s v="G"/>
    <n v="14"/>
    <n v="628"/>
    <n v="5"/>
    <n v="52430721"/>
    <s v="BERDUGO MORENO ANA MILENA               "/>
    <x v="24"/>
    <x v="24"/>
    <n v="20170202"/>
    <x v="1"/>
    <s v="PRESTAR SUS SERVICIOS COMO PROFESIONAL ESPECIALIZA"/>
    <n v="-3665"/>
    <n v="0"/>
    <n v="3665"/>
    <n v="275782"/>
  </r>
  <r>
    <s v="G"/>
    <n v="14"/>
    <n v="628"/>
    <n v="6"/>
    <n v="52430721"/>
    <s v="BERDUGO MORENO ANA MILENA               "/>
    <x v="66"/>
    <x v="64"/>
    <n v="20170202"/>
    <x v="1"/>
    <s v="PRESTAR SUS SERVICIOS COMO PROFESIONAL ESPECIALIZA"/>
    <n v="-1770"/>
    <n v="0"/>
    <n v="1770"/>
    <n v="275782"/>
  </r>
  <r>
    <s v="G"/>
    <n v="14"/>
    <n v="629"/>
    <n v="1"/>
    <n v="20485805"/>
    <s v="CASTRO BORBON NIDIA LISBETH             "/>
    <x v="287"/>
    <x v="262"/>
    <n v="20170201"/>
    <x v="1"/>
    <s v="PAGO NOMINA VARIAS CPS CON CARGO AL CONVENIO SUSCR"/>
    <n v="-1338085"/>
    <n v="0"/>
    <n v="1338085"/>
    <n v="0"/>
  </r>
  <r>
    <s v="G"/>
    <n v="14"/>
    <n v="629"/>
    <n v="2"/>
    <n v="20485805"/>
    <s v="CASTRO BORBON NIDIA LISBETH             "/>
    <x v="282"/>
    <x v="257"/>
    <n v="20170201"/>
    <x v="1"/>
    <s v="PAGO NOMINA VARIAS CPS CON CARGO AL CONVENIO SUSCR"/>
    <n v="1378910"/>
    <n v="1378910"/>
    <n v="0"/>
    <n v="0"/>
  </r>
  <r>
    <s v="G"/>
    <n v="14"/>
    <n v="629"/>
    <n v="3"/>
    <n v="20485805"/>
    <s v="CASTRO BORBON NIDIA LISBETH             "/>
    <x v="66"/>
    <x v="64"/>
    <n v="20170201"/>
    <x v="1"/>
    <s v="PAGO NOMINA VARIAS CPS CON CARGO AL CONVENIO SUSCR"/>
    <n v="-8830"/>
    <n v="0"/>
    <n v="8830"/>
    <n v="1378910"/>
  </r>
  <r>
    <s v="G"/>
    <n v="14"/>
    <n v="629"/>
    <n v="4"/>
    <n v="20485805"/>
    <s v="CASTRO BORBON NIDIA LISBETH             "/>
    <x v="75"/>
    <x v="73"/>
    <n v="20170201"/>
    <x v="1"/>
    <s v="PAGO NOMINA VARIAS CPS CON CARGO AL CONVENIO SUSCR"/>
    <n v="-9141"/>
    <n v="0"/>
    <n v="9141"/>
    <n v="1378910"/>
  </r>
  <r>
    <s v="G"/>
    <n v="14"/>
    <n v="629"/>
    <n v="5"/>
    <n v="20485805"/>
    <s v="CASTRO BORBON NIDIA LISBETH             "/>
    <x v="77"/>
    <x v="75"/>
    <n v="20170201"/>
    <x v="1"/>
    <s v="PAGO NOMINA VARIAS CPS CON CARGO AL CONVENIO SUSCR"/>
    <n v="-4571"/>
    <n v="0"/>
    <n v="4571"/>
    <n v="1378910"/>
  </r>
  <r>
    <s v="G"/>
    <n v="14"/>
    <n v="629"/>
    <n v="6"/>
    <n v="20485805"/>
    <s v="CASTRO BORBON NIDIA LISBETH             "/>
    <x v="24"/>
    <x v="24"/>
    <n v="20170201"/>
    <x v="1"/>
    <s v="PAGO NOMINA VARIAS CPS CON CARGO AL CONVENIO SUSCR"/>
    <n v="-18283"/>
    <n v="0"/>
    <n v="18283"/>
    <n v="1378910"/>
  </r>
  <r>
    <s v="G"/>
    <n v="14"/>
    <n v="630"/>
    <n v="1"/>
    <n v="35502143"/>
    <s v="SUAREZ SUAREZ MARIA VIRGINIA            "/>
    <x v="287"/>
    <x v="262"/>
    <n v="20170201"/>
    <x v="1"/>
    <s v="PAGO NOMINA VARIAS CPS CON CARGO AL CONVENIO SUSCR"/>
    <n v="-1538798"/>
    <n v="0"/>
    <n v="1538798"/>
    <n v="0"/>
  </r>
  <r>
    <s v="G"/>
    <n v="14"/>
    <n v="630"/>
    <n v="2"/>
    <n v="35502143"/>
    <s v="SUAREZ SUAREZ MARIA VIRGINIA            "/>
    <x v="282"/>
    <x v="257"/>
    <n v="20170201"/>
    <x v="1"/>
    <s v="PAGO NOMINA VARIAS CPS CON CARGO AL CONVENIO SUSCR"/>
    <n v="1585747"/>
    <n v="1585747"/>
    <n v="0"/>
    <n v="0"/>
  </r>
  <r>
    <s v="G"/>
    <n v="14"/>
    <n v="630"/>
    <n v="3"/>
    <n v="35502143"/>
    <s v="SUAREZ SUAREZ MARIA VIRGINIA            "/>
    <x v="66"/>
    <x v="64"/>
    <n v="20170201"/>
    <x v="1"/>
    <s v="PAGO NOMINA VARIAS CPS CON CARGO AL CONVENIO SUSCR"/>
    <n v="-10155"/>
    <n v="0"/>
    <n v="10155"/>
    <n v="1585747"/>
  </r>
  <r>
    <s v="G"/>
    <n v="14"/>
    <n v="630"/>
    <n v="4"/>
    <n v="35502143"/>
    <s v="SUAREZ SUAREZ MARIA VIRGINIA            "/>
    <x v="75"/>
    <x v="73"/>
    <n v="20170201"/>
    <x v="1"/>
    <s v="PAGO NOMINA VARIAS CPS CON CARGO AL CONVENIO SUSCR"/>
    <n v="-10513"/>
    <n v="0"/>
    <n v="10513"/>
    <n v="1585747"/>
  </r>
  <r>
    <s v="G"/>
    <n v="14"/>
    <n v="630"/>
    <n v="5"/>
    <n v="35502143"/>
    <s v="SUAREZ SUAREZ MARIA VIRGINIA            "/>
    <x v="77"/>
    <x v="75"/>
    <n v="20170201"/>
    <x v="1"/>
    <s v="PAGO NOMINA VARIAS CPS CON CARGO AL CONVENIO SUSCR"/>
    <n v="-5256"/>
    <n v="0"/>
    <n v="5256"/>
    <n v="1585747"/>
  </r>
  <r>
    <s v="G"/>
    <n v="14"/>
    <n v="630"/>
    <n v="6"/>
    <n v="35502143"/>
    <s v="SUAREZ SUAREZ MARIA VIRGINIA            "/>
    <x v="24"/>
    <x v="24"/>
    <n v="20170201"/>
    <x v="1"/>
    <s v="PAGO NOMINA VARIAS CPS CON CARGO AL CONVENIO SUSCR"/>
    <n v="-21025"/>
    <n v="0"/>
    <n v="21025"/>
    <n v="1585747"/>
  </r>
  <r>
    <s v="G"/>
    <n v="14"/>
    <n v="631"/>
    <n v="1"/>
    <n v="1069492314"/>
    <s v="MEDINA PARRA RAFAEL ANTONIO             "/>
    <x v="287"/>
    <x v="262"/>
    <n v="20170201"/>
    <x v="1"/>
    <s v="PAGO NOMINA VARIAS CPS CON CARGO AL CONVENIO SUSCR"/>
    <n v="-564303"/>
    <n v="0"/>
    <n v="564303"/>
    <n v="0"/>
  </r>
  <r>
    <s v="G"/>
    <n v="14"/>
    <n v="631"/>
    <n v="2"/>
    <n v="1069492314"/>
    <s v="MEDINA PARRA RAFAEL ANTONIO             "/>
    <x v="282"/>
    <x v="257"/>
    <n v="20170201"/>
    <x v="1"/>
    <s v="PAGO NOMINA VARIAS CPS CON CARGO AL CONVENIO SUSCR"/>
    <n v="581170"/>
    <n v="581170"/>
    <n v="0"/>
    <n v="0"/>
  </r>
  <r>
    <s v="G"/>
    <n v="14"/>
    <n v="631"/>
    <n v="3"/>
    <n v="1069492314"/>
    <s v="MEDINA PARRA RAFAEL ANTONIO             "/>
    <x v="66"/>
    <x v="64"/>
    <n v="20170201"/>
    <x v="1"/>
    <s v="PAGO NOMINA VARIAS CPS CON CARGO AL CONVENIO SUSCR"/>
    <n v="-3648"/>
    <n v="0"/>
    <n v="3648"/>
    <n v="581170"/>
  </r>
  <r>
    <s v="G"/>
    <n v="14"/>
    <n v="631"/>
    <n v="4"/>
    <n v="1069492314"/>
    <s v="MEDINA PARRA RAFAEL ANTONIO             "/>
    <x v="75"/>
    <x v="73"/>
    <n v="20170201"/>
    <x v="1"/>
    <s v="PAGO NOMINA VARIAS CPS CON CARGO AL CONVENIO SUSCR"/>
    <n v="-3777"/>
    <n v="0"/>
    <n v="3777"/>
    <n v="581170"/>
  </r>
  <r>
    <s v="G"/>
    <n v="14"/>
    <n v="631"/>
    <n v="5"/>
    <n v="1069492314"/>
    <s v="MEDINA PARRA RAFAEL ANTONIO             "/>
    <x v="77"/>
    <x v="75"/>
    <n v="20170201"/>
    <x v="1"/>
    <s v="PAGO NOMINA VARIAS CPS CON CARGO AL CONVENIO SUSCR"/>
    <n v="-1888"/>
    <n v="0"/>
    <n v="1888"/>
    <n v="581170"/>
  </r>
  <r>
    <s v="G"/>
    <n v="14"/>
    <n v="631"/>
    <n v="6"/>
    <n v="1069492314"/>
    <s v="MEDINA PARRA RAFAEL ANTONIO             "/>
    <x v="24"/>
    <x v="24"/>
    <n v="20170201"/>
    <x v="1"/>
    <s v="PAGO NOMINA VARIAS CPS CON CARGO AL CONVENIO SUSCR"/>
    <n v="-7554"/>
    <n v="0"/>
    <n v="7554"/>
    <n v="581170"/>
  </r>
  <r>
    <s v="G"/>
    <n v="14"/>
    <n v="632"/>
    <n v="1"/>
    <n v="79423433"/>
    <s v="FRANCO PARDO MAURICIO JAVIER            "/>
    <x v="287"/>
    <x v="262"/>
    <n v="20170201"/>
    <x v="1"/>
    <s v="OTROSI ADICIÓN  Y PRORROGA CPS 1620-I-2016        "/>
    <n v="-1873318"/>
    <n v="0"/>
    <n v="1873318"/>
    <n v="0"/>
  </r>
  <r>
    <s v="G"/>
    <n v="14"/>
    <n v="632"/>
    <n v="2"/>
    <n v="79423433"/>
    <s v="FRANCO PARDO MAURICIO JAVIER            "/>
    <x v="282"/>
    <x v="257"/>
    <n v="20170201"/>
    <x v="1"/>
    <s v="OTROSI ADICIÓN  Y PRORROGA CPS 1620-I-2016        "/>
    <n v="1930474"/>
    <n v="1930474"/>
    <n v="0"/>
    <n v="0"/>
  </r>
  <r>
    <s v="G"/>
    <n v="14"/>
    <n v="632"/>
    <n v="3"/>
    <n v="79423433"/>
    <s v="FRANCO PARDO MAURICIO JAVIER            "/>
    <x v="75"/>
    <x v="73"/>
    <n v="20170201"/>
    <x v="1"/>
    <s v="OTROSI ADICIÓN  Y PRORROGA CPS 1620-I-2016        "/>
    <n v="-12798"/>
    <n v="0"/>
    <n v="12798"/>
    <n v="1930474"/>
  </r>
  <r>
    <s v="G"/>
    <n v="14"/>
    <n v="632"/>
    <n v="4"/>
    <n v="79423433"/>
    <s v="FRANCO PARDO MAURICIO JAVIER            "/>
    <x v="77"/>
    <x v="75"/>
    <n v="20170201"/>
    <x v="1"/>
    <s v="OTROSI ADICIÓN  Y PRORROGA CPS 1620-I-2016        "/>
    <n v="-6399"/>
    <n v="0"/>
    <n v="6399"/>
    <n v="1930474"/>
  </r>
  <r>
    <s v="G"/>
    <n v="14"/>
    <n v="632"/>
    <n v="5"/>
    <n v="79423433"/>
    <s v="FRANCO PARDO MAURICIO JAVIER            "/>
    <x v="24"/>
    <x v="24"/>
    <n v="20170201"/>
    <x v="1"/>
    <s v="OTROSI ADICIÓN  Y PRORROGA CPS 1620-I-2016        "/>
    <n v="-25596"/>
    <n v="0"/>
    <n v="25596"/>
    <n v="1930474"/>
  </r>
  <r>
    <s v="G"/>
    <n v="14"/>
    <n v="632"/>
    <n v="6"/>
    <n v="79423433"/>
    <s v="FRANCO PARDO MAURICIO JAVIER            "/>
    <x v="66"/>
    <x v="64"/>
    <n v="20170201"/>
    <x v="1"/>
    <s v="OTROSI ADICIÓN  Y PRORROGA CPS 1620-I-2016        "/>
    <n v="-12363"/>
    <n v="0"/>
    <n v="12363"/>
    <n v="1930474"/>
  </r>
  <r>
    <s v="G"/>
    <n v="14"/>
    <n v="633"/>
    <n v="1"/>
    <n v="74080160"/>
    <s v="MANRIQUE MARTINEZ OSCAR ANDRES          "/>
    <x v="287"/>
    <x v="262"/>
    <n v="20170201"/>
    <x v="1"/>
    <s v="PAGO NOMINA VARIAS CPS CON CARGO AL CONVENIO SUSCR"/>
    <n v="-1785234"/>
    <n v="0"/>
    <n v="1785234"/>
    <n v="0"/>
  </r>
  <r>
    <s v="G"/>
    <n v="14"/>
    <n v="633"/>
    <n v="2"/>
    <n v="74080160"/>
    <s v="MANRIQUE MARTINEZ OSCAR ANDRES          "/>
    <x v="282"/>
    <x v="257"/>
    <n v="20170201"/>
    <x v="1"/>
    <s v="PAGO NOMINA VARIAS CPS CON CARGO AL CONVENIO SUSCR"/>
    <n v="1833333"/>
    <n v="1833333"/>
    <n v="0"/>
    <n v="0"/>
  </r>
  <r>
    <s v="G"/>
    <n v="14"/>
    <n v="633"/>
    <n v="3"/>
    <n v="74080160"/>
    <s v="MANRIQUE MARTINEZ OSCAR ANDRES          "/>
    <x v="66"/>
    <x v="64"/>
    <n v="20170201"/>
    <x v="1"/>
    <s v="PAGO NOMINA VARIAS CPS CON CARGO AL CONVENIO SUSCR"/>
    <n v="-10404"/>
    <n v="0"/>
    <n v="10404"/>
    <n v="1833333"/>
  </r>
  <r>
    <s v="G"/>
    <n v="14"/>
    <n v="633"/>
    <n v="4"/>
    <n v="74080160"/>
    <s v="MANRIQUE MARTINEZ OSCAR ANDRES          "/>
    <x v="75"/>
    <x v="73"/>
    <n v="20170201"/>
    <x v="1"/>
    <s v="PAGO NOMINA VARIAS CPS CON CARGO AL CONVENIO SUSCR"/>
    <n v="-10770"/>
    <n v="0"/>
    <n v="10770"/>
    <n v="1833333"/>
  </r>
  <r>
    <s v="G"/>
    <n v="14"/>
    <n v="633"/>
    <n v="5"/>
    <n v="74080160"/>
    <s v="MANRIQUE MARTINEZ OSCAR ANDRES          "/>
    <x v="77"/>
    <x v="75"/>
    <n v="20170201"/>
    <x v="1"/>
    <s v="PAGO NOMINA VARIAS CPS CON CARGO AL CONVENIO SUSCR"/>
    <n v="-5385"/>
    <n v="0"/>
    <n v="5385"/>
    <n v="1833333"/>
  </r>
  <r>
    <s v="G"/>
    <n v="14"/>
    <n v="633"/>
    <n v="6"/>
    <n v="74080160"/>
    <s v="MANRIQUE MARTINEZ OSCAR ANDRES          "/>
    <x v="24"/>
    <x v="24"/>
    <n v="20170201"/>
    <x v="1"/>
    <s v="PAGO NOMINA VARIAS CPS CON CARGO AL CONVENIO SUSCR"/>
    <n v="-21540"/>
    <n v="0"/>
    <n v="21540"/>
    <n v="1833333"/>
  </r>
  <r>
    <s v="G"/>
    <n v="14"/>
    <n v="634"/>
    <n v="1"/>
    <n v="80227394"/>
    <s v="NI¥O MALDONADO DIEGO ANDRES             "/>
    <x v="287"/>
    <x v="262"/>
    <n v="20170201"/>
    <x v="1"/>
    <s v="PAGO NOMINA VARIAS CPS CON CARGO AL CONVENIO SUSCR"/>
    <n v="-1029407"/>
    <n v="0"/>
    <n v="1029407"/>
    <n v="0"/>
  </r>
  <r>
    <s v="G"/>
    <n v="14"/>
    <n v="634"/>
    <n v="2"/>
    <n v="80227394"/>
    <s v="NI¥O MALDONADO DIEGO ANDRES             "/>
    <x v="282"/>
    <x v="257"/>
    <n v="20170201"/>
    <x v="1"/>
    <s v="PAGO NOMINA VARIAS CPS CON CARGO AL CONVENIO SUSCR"/>
    <n v="1057165"/>
    <n v="1057165"/>
    <n v="0"/>
    <n v="0"/>
  </r>
  <r>
    <s v="G"/>
    <n v="14"/>
    <n v="634"/>
    <n v="3"/>
    <n v="80227394"/>
    <s v="NI¥O MALDONADO DIEGO ANDRES             "/>
    <x v="66"/>
    <x v="64"/>
    <n v="20170201"/>
    <x v="1"/>
    <s v="PAGO NOMINA VARIAS CPS CON CARGO AL CONVENIO SUSCR"/>
    <n v="-6004"/>
    <n v="0"/>
    <n v="6004"/>
    <n v="1057165"/>
  </r>
  <r>
    <s v="G"/>
    <n v="14"/>
    <n v="634"/>
    <n v="4"/>
    <n v="80227394"/>
    <s v="NI¥O MALDONADO DIEGO ANDRES             "/>
    <x v="75"/>
    <x v="73"/>
    <n v="20170201"/>
    <x v="1"/>
    <s v="PAGO NOMINA VARIAS CPS CON CARGO AL CONVENIO SUSCR"/>
    <n v="-6215"/>
    <n v="0"/>
    <n v="6215"/>
    <n v="1057165"/>
  </r>
  <r>
    <s v="G"/>
    <n v="14"/>
    <n v="634"/>
    <n v="5"/>
    <n v="80227394"/>
    <s v="NI¥O MALDONADO DIEGO ANDRES             "/>
    <x v="77"/>
    <x v="75"/>
    <n v="20170201"/>
    <x v="1"/>
    <s v="PAGO NOMINA VARIAS CPS CON CARGO AL CONVENIO SUSCR"/>
    <n v="-3108"/>
    <n v="0"/>
    <n v="3108"/>
    <n v="1057165"/>
  </r>
  <r>
    <s v="G"/>
    <n v="14"/>
    <n v="634"/>
    <n v="6"/>
    <n v="80227394"/>
    <s v="NI¥O MALDONADO DIEGO ANDRES             "/>
    <x v="24"/>
    <x v="24"/>
    <n v="20170201"/>
    <x v="1"/>
    <s v="PAGO NOMINA VARIAS CPS CON CARGO AL CONVENIO SUSCR"/>
    <n v="-12431"/>
    <n v="0"/>
    <n v="12431"/>
    <n v="1057165"/>
  </r>
  <r>
    <s v="G"/>
    <n v="14"/>
    <n v="635"/>
    <n v="1"/>
    <n v="80747472"/>
    <s v="ARCOS MU¥OZ NOE                         "/>
    <x v="287"/>
    <x v="262"/>
    <n v="20170201"/>
    <x v="1"/>
    <s v="PAGO NOMINA VARIAS CPS CON CARGO AL CONVENIO SUSCR"/>
    <n v="-307760"/>
    <n v="0"/>
    <n v="307760"/>
    <n v="0"/>
  </r>
  <r>
    <s v="G"/>
    <n v="14"/>
    <n v="635"/>
    <n v="2"/>
    <n v="80747472"/>
    <s v="ARCOS MU¥OZ NOE                         "/>
    <x v="282"/>
    <x v="257"/>
    <n v="20170201"/>
    <x v="1"/>
    <s v="PAGO NOMINA VARIAS CPS CON CARGO AL CONVENIO SUSCR"/>
    <n v="317149"/>
    <n v="317149"/>
    <n v="0"/>
    <n v="0"/>
  </r>
  <r>
    <s v="G"/>
    <n v="14"/>
    <n v="635"/>
    <n v="3"/>
    <n v="80747472"/>
    <s v="ARCOS MU¥OZ NOE                         "/>
    <x v="66"/>
    <x v="64"/>
    <n v="20170201"/>
    <x v="1"/>
    <s v="PAGO NOMINA VARIAS CPS CON CARGO AL CONVENIO SUSCR"/>
    <n v="-2031"/>
    <n v="0"/>
    <n v="2031"/>
    <n v="317149"/>
  </r>
  <r>
    <s v="G"/>
    <n v="14"/>
    <n v="635"/>
    <n v="4"/>
    <n v="80747472"/>
    <s v="ARCOS MU¥OZ NOE                         "/>
    <x v="75"/>
    <x v="73"/>
    <n v="20170201"/>
    <x v="1"/>
    <s v="PAGO NOMINA VARIAS CPS CON CARGO AL CONVENIO SUSCR"/>
    <n v="-2102"/>
    <n v="0"/>
    <n v="2102"/>
    <n v="317149"/>
  </r>
  <r>
    <s v="G"/>
    <n v="14"/>
    <n v="635"/>
    <n v="5"/>
    <n v="80747472"/>
    <s v="ARCOS MU¥OZ NOE                         "/>
    <x v="77"/>
    <x v="75"/>
    <n v="20170201"/>
    <x v="1"/>
    <s v="PAGO NOMINA VARIAS CPS CON CARGO AL CONVENIO SUSCR"/>
    <n v="-1051"/>
    <n v="0"/>
    <n v="1051"/>
    <n v="317149"/>
  </r>
  <r>
    <s v="G"/>
    <n v="14"/>
    <n v="635"/>
    <n v="6"/>
    <n v="80747472"/>
    <s v="ARCOS MU¥OZ NOE                         "/>
    <x v="24"/>
    <x v="24"/>
    <n v="20170201"/>
    <x v="1"/>
    <s v="PAGO NOMINA VARIAS CPS CON CARGO AL CONVENIO SUSCR"/>
    <n v="-4205"/>
    <n v="0"/>
    <n v="4205"/>
    <n v="317149"/>
  </r>
  <r>
    <s v="G"/>
    <n v="14"/>
    <n v="636"/>
    <n v="1"/>
    <n v="1071579849"/>
    <s v="SANCHEZ CAMACHO SAYDI MARCELA           "/>
    <x v="287"/>
    <x v="262"/>
    <n v="20170201"/>
    <x v="1"/>
    <s v="PAGO NOMINA VARIAS CPS CON CARGO AL CONVENIO SUSCR"/>
    <n v="-735947"/>
    <n v="0"/>
    <n v="735947"/>
    <n v="0"/>
  </r>
  <r>
    <s v="G"/>
    <n v="14"/>
    <n v="636"/>
    <n v="2"/>
    <n v="1071579849"/>
    <s v="SANCHEZ CAMACHO SAYDI MARCELA           "/>
    <x v="282"/>
    <x v="257"/>
    <n v="20170201"/>
    <x v="1"/>
    <s v="PAGO NOMINA VARIAS CPS CON CARGO AL CONVENIO SUSCR"/>
    <n v="758400"/>
    <n v="758400"/>
    <n v="0"/>
    <n v="0"/>
  </r>
  <r>
    <s v="G"/>
    <n v="14"/>
    <n v="636"/>
    <n v="3"/>
    <n v="1071579849"/>
    <s v="SANCHEZ CAMACHO SAYDI MARCELA           "/>
    <x v="66"/>
    <x v="64"/>
    <n v="20170201"/>
    <x v="1"/>
    <s v="PAGO NOMINA VARIAS CPS CON CARGO AL CONVENIO SUSCR"/>
    <n v="-4857"/>
    <n v="0"/>
    <n v="4857"/>
    <n v="758400"/>
  </r>
  <r>
    <s v="G"/>
    <n v="14"/>
    <n v="636"/>
    <n v="4"/>
    <n v="1071579849"/>
    <s v="SANCHEZ CAMACHO SAYDI MARCELA           "/>
    <x v="75"/>
    <x v="73"/>
    <n v="20170201"/>
    <x v="1"/>
    <s v="PAGO NOMINA VARIAS CPS CON CARGO AL CONVENIO SUSCR"/>
    <n v="-5027"/>
    <n v="0"/>
    <n v="5027"/>
    <n v="758400"/>
  </r>
  <r>
    <s v="G"/>
    <n v="14"/>
    <n v="636"/>
    <n v="5"/>
    <n v="1071579849"/>
    <s v="SANCHEZ CAMACHO SAYDI MARCELA           "/>
    <x v="77"/>
    <x v="75"/>
    <n v="20170201"/>
    <x v="1"/>
    <s v="PAGO NOMINA VARIAS CPS CON CARGO AL CONVENIO SUSCR"/>
    <n v="-2514"/>
    <n v="0"/>
    <n v="2514"/>
    <n v="758400"/>
  </r>
  <r>
    <s v="G"/>
    <n v="14"/>
    <n v="636"/>
    <n v="6"/>
    <n v="1071579849"/>
    <s v="SANCHEZ CAMACHO SAYDI MARCELA           "/>
    <x v="24"/>
    <x v="24"/>
    <n v="20170201"/>
    <x v="1"/>
    <s v="PAGO NOMINA VARIAS CPS CON CARGO AL CONVENIO SUSCR"/>
    <n v="-10055"/>
    <n v="0"/>
    <n v="10055"/>
    <n v="758400"/>
  </r>
  <r>
    <s v="G"/>
    <n v="14"/>
    <n v="637"/>
    <n v="1"/>
    <n v="1104069269"/>
    <s v="RODRIGUEZ RODRIGUEZ JENNY PAOLA         "/>
    <x v="287"/>
    <x v="262"/>
    <n v="20170201"/>
    <x v="1"/>
    <s v="PAGO NOMINA VARIAS CPS CON CARGO AL CONVENIO SUSCR"/>
    <n v="-2092783"/>
    <n v="0"/>
    <n v="2092783"/>
    <n v="0"/>
  </r>
  <r>
    <s v="G"/>
    <n v="14"/>
    <n v="637"/>
    <n v="2"/>
    <n v="1104069269"/>
    <s v="RODRIGUEZ RODRIGUEZ JENNY PAOLA         "/>
    <x v="282"/>
    <x v="257"/>
    <n v="20170201"/>
    <x v="1"/>
    <s v="PAGO NOMINA VARIAS CPS CON CARGO AL CONVENIO SUSCR"/>
    <n v="2149215"/>
    <n v="2149215"/>
    <n v="0"/>
    <n v="0"/>
  </r>
  <r>
    <s v="G"/>
    <n v="14"/>
    <n v="637"/>
    <n v="3"/>
    <n v="1104069269"/>
    <s v="RODRIGUEZ RODRIGUEZ JENNY PAOLA         "/>
    <x v="66"/>
    <x v="64"/>
    <n v="20170201"/>
    <x v="1"/>
    <s v="PAGO NOMINA VARIAS CPS CON CARGO AL CONVENIO SUSCR"/>
    <n v="-12206"/>
    <n v="0"/>
    <n v="12206"/>
    <n v="2149215"/>
  </r>
  <r>
    <s v="G"/>
    <n v="14"/>
    <n v="637"/>
    <n v="4"/>
    <n v="1104069269"/>
    <s v="RODRIGUEZ RODRIGUEZ JENNY PAOLA         "/>
    <x v="75"/>
    <x v="73"/>
    <n v="20170201"/>
    <x v="1"/>
    <s v="PAGO NOMINA VARIAS CPS CON CARGO AL CONVENIO SUSCR"/>
    <n v="-12636"/>
    <n v="0"/>
    <n v="12636"/>
    <n v="2149215"/>
  </r>
  <r>
    <s v="G"/>
    <n v="14"/>
    <n v="637"/>
    <n v="5"/>
    <n v="1104069269"/>
    <s v="RODRIGUEZ RODRIGUEZ JENNY PAOLA         "/>
    <x v="77"/>
    <x v="75"/>
    <n v="20170201"/>
    <x v="1"/>
    <s v="PAGO NOMINA VARIAS CPS CON CARGO AL CONVENIO SUSCR"/>
    <n v="-6318"/>
    <n v="0"/>
    <n v="6318"/>
    <n v="2149215"/>
  </r>
  <r>
    <s v="G"/>
    <n v="14"/>
    <n v="637"/>
    <n v="6"/>
    <n v="1104069269"/>
    <s v="RODRIGUEZ RODRIGUEZ JENNY PAOLA         "/>
    <x v="24"/>
    <x v="24"/>
    <n v="20170201"/>
    <x v="1"/>
    <s v="PAGO NOMINA VARIAS CPS CON CARGO AL CONVENIO SUSCR"/>
    <n v="-25272"/>
    <n v="0"/>
    <n v="25272"/>
    <n v="2149215"/>
  </r>
  <r>
    <s v="G"/>
    <n v="14"/>
    <n v="638"/>
    <n v="1"/>
    <n v="63560816"/>
    <s v="MEDINA RUEDA LILIANA PATRICIA           "/>
    <x v="287"/>
    <x v="262"/>
    <n v="20170201"/>
    <x v="1"/>
    <s v="PAGO NOMINA VARIAS CPS CON CARGO AL CONVENIO SUSCR"/>
    <n v="-2836840"/>
    <n v="0"/>
    <n v="2836840"/>
    <n v="0"/>
  </r>
  <r>
    <s v="G"/>
    <n v="14"/>
    <n v="638"/>
    <n v="2"/>
    <n v="63560816"/>
    <s v="MEDINA RUEDA LILIANA PATRICIA           "/>
    <x v="282"/>
    <x v="257"/>
    <n v="20170201"/>
    <x v="1"/>
    <s v="PAGO NOMINA VARIAS CPS CON CARGO AL CONVENIO SUSCR"/>
    <n v="2913333"/>
    <n v="2913333"/>
    <n v="0"/>
    <n v="0"/>
  </r>
  <r>
    <s v="G"/>
    <n v="14"/>
    <n v="638"/>
    <n v="3"/>
    <n v="63560816"/>
    <s v="MEDINA RUEDA LILIANA PATRICIA           "/>
    <x v="66"/>
    <x v="64"/>
    <n v="20170201"/>
    <x v="1"/>
    <s v="PAGO NOMINA VARIAS CPS CON CARGO AL CONVENIO SUSCR"/>
    <n v="-16545"/>
    <n v="0"/>
    <n v="16545"/>
    <n v="2913333"/>
  </r>
  <r>
    <s v="G"/>
    <n v="14"/>
    <n v="638"/>
    <n v="4"/>
    <n v="63560816"/>
    <s v="MEDINA RUEDA LILIANA PATRICIA           "/>
    <x v="75"/>
    <x v="73"/>
    <n v="20170201"/>
    <x v="1"/>
    <s v="PAGO NOMINA VARIAS CPS CON CARGO AL CONVENIO SUSCR"/>
    <n v="-17128"/>
    <n v="0"/>
    <n v="17128"/>
    <n v="2913333"/>
  </r>
  <r>
    <s v="G"/>
    <n v="14"/>
    <n v="638"/>
    <n v="5"/>
    <n v="63560816"/>
    <s v="MEDINA RUEDA LILIANA PATRICIA           "/>
    <x v="77"/>
    <x v="75"/>
    <n v="20170201"/>
    <x v="1"/>
    <s v="PAGO NOMINA VARIAS CPS CON CARGO AL CONVENIO SUSCR"/>
    <n v="-8564"/>
    <n v="0"/>
    <n v="8564"/>
    <n v="2913333"/>
  </r>
  <r>
    <s v="G"/>
    <n v="14"/>
    <n v="638"/>
    <n v="6"/>
    <n v="63560816"/>
    <s v="MEDINA RUEDA LILIANA PATRICIA           "/>
    <x v="24"/>
    <x v="24"/>
    <n v="20170201"/>
    <x v="1"/>
    <s v="PAGO NOMINA VARIAS CPS CON CARGO AL CONVENIO SUSCR"/>
    <n v="-34256"/>
    <n v="0"/>
    <n v="34256"/>
    <n v="2913333"/>
  </r>
  <r>
    <s v="G"/>
    <n v="14"/>
    <n v="639"/>
    <n v="1"/>
    <n v="20485805"/>
    <s v="CASTRO BORBON NIDIA LISBETH             "/>
    <x v="287"/>
    <x v="262"/>
    <n v="20170201"/>
    <x v="1"/>
    <s v="PAGO NOMINA VARIAS CPS CON CARGO AL CONVENIO SUSCR"/>
    <n v="-2729718"/>
    <n v="0"/>
    <n v="2729718"/>
    <n v="0"/>
  </r>
  <r>
    <s v="G"/>
    <n v="14"/>
    <n v="639"/>
    <n v="2"/>
    <n v="20485805"/>
    <s v="CASTRO BORBON NIDIA LISBETH             "/>
    <x v="282"/>
    <x v="257"/>
    <n v="20170201"/>
    <x v="1"/>
    <s v="PAGO NOMINA VARIAS CPS CON CARGO AL CONVENIO SUSCR"/>
    <n v="2803325"/>
    <n v="2803325"/>
    <n v="0"/>
    <n v="0"/>
  </r>
  <r>
    <s v="G"/>
    <n v="14"/>
    <n v="639"/>
    <n v="3"/>
    <n v="20485805"/>
    <s v="CASTRO BORBON NIDIA LISBETH             "/>
    <x v="66"/>
    <x v="64"/>
    <n v="20170201"/>
    <x v="1"/>
    <s v="PAGO NOMINA VARIAS CPS CON CARGO AL CONVENIO SUSCR"/>
    <n v="-15921"/>
    <n v="0"/>
    <n v="15921"/>
    <n v="2803325"/>
  </r>
  <r>
    <s v="G"/>
    <n v="14"/>
    <n v="639"/>
    <n v="4"/>
    <n v="20485805"/>
    <s v="CASTRO BORBON NIDIA LISBETH             "/>
    <x v="75"/>
    <x v="73"/>
    <n v="20170201"/>
    <x v="1"/>
    <s v="PAGO NOMINA VARIAS CPS CON CARGO AL CONVENIO SUSCR"/>
    <n v="-16482"/>
    <n v="0"/>
    <n v="16482"/>
    <n v="2803325"/>
  </r>
  <r>
    <s v="G"/>
    <n v="14"/>
    <n v="639"/>
    <n v="5"/>
    <n v="20485805"/>
    <s v="CASTRO BORBON NIDIA LISBETH             "/>
    <x v="77"/>
    <x v="75"/>
    <n v="20170201"/>
    <x v="1"/>
    <s v="PAGO NOMINA VARIAS CPS CON CARGO AL CONVENIO SUSCR"/>
    <n v="-8241"/>
    <n v="0"/>
    <n v="8241"/>
    <n v="2803325"/>
  </r>
  <r>
    <s v="G"/>
    <n v="14"/>
    <n v="639"/>
    <n v="6"/>
    <n v="20485805"/>
    <s v="CASTRO BORBON NIDIA LISBETH             "/>
    <x v="24"/>
    <x v="24"/>
    <n v="20170201"/>
    <x v="1"/>
    <s v="PAGO NOMINA VARIAS CPS CON CARGO AL CONVENIO SUSCR"/>
    <n v="-32963"/>
    <n v="0"/>
    <n v="32963"/>
    <n v="2803325"/>
  </r>
  <r>
    <s v="G"/>
    <n v="14"/>
    <n v="640"/>
    <n v="1"/>
    <n v="52780587"/>
    <s v="CASTRO ROJAS HEIDY KATHERIN             "/>
    <x v="287"/>
    <x v="262"/>
    <n v="20170201"/>
    <x v="1"/>
    <s v="PAGO NOMINA VARIAS CPS CON CARGO AL CONVENIO SUSCR"/>
    <n v="-772392"/>
    <n v="0"/>
    <n v="772392"/>
    <n v="0"/>
  </r>
  <r>
    <s v="G"/>
    <n v="14"/>
    <n v="640"/>
    <n v="2"/>
    <n v="52780587"/>
    <s v="CASTRO ROJAS HEIDY KATHERIN             "/>
    <x v="282"/>
    <x v="257"/>
    <n v="20170201"/>
    <x v="1"/>
    <s v="PAGO NOMINA VARIAS CPS CON CARGO AL CONVENIO SUSCR"/>
    <n v="791816"/>
    <n v="791816"/>
    <n v="0"/>
    <n v="0"/>
  </r>
  <r>
    <s v="G"/>
    <n v="14"/>
    <n v="640"/>
    <n v="3"/>
    <n v="52780587"/>
    <s v="CASTRO ROJAS HEIDY KATHERIN             "/>
    <x v="66"/>
    <x v="64"/>
    <n v="20170201"/>
    <x v="1"/>
    <s v="PAGO NOMINA VARIAS CPS CON CARGO AL CONVENIO SUSCR"/>
    <n v="-4201"/>
    <n v="0"/>
    <n v="4201"/>
    <n v="791816"/>
  </r>
  <r>
    <s v="G"/>
    <n v="14"/>
    <n v="640"/>
    <n v="4"/>
    <n v="52780587"/>
    <s v="CASTRO ROJAS HEIDY KATHERIN             "/>
    <x v="75"/>
    <x v="73"/>
    <n v="20170201"/>
    <x v="1"/>
    <s v="PAGO NOMINA VARIAS CPS CON CARGO AL CONVENIO SUSCR"/>
    <n v="-4349"/>
    <n v="0"/>
    <n v="4349"/>
    <n v="791816"/>
  </r>
  <r>
    <s v="G"/>
    <n v="14"/>
    <n v="640"/>
    <n v="5"/>
    <n v="52780587"/>
    <s v="CASTRO ROJAS HEIDY KATHERIN             "/>
    <x v="77"/>
    <x v="75"/>
    <n v="20170201"/>
    <x v="1"/>
    <s v="PAGO NOMINA VARIAS CPS CON CARGO AL CONVENIO SUSCR"/>
    <n v="-2175"/>
    <n v="0"/>
    <n v="2175"/>
    <n v="791816"/>
  </r>
  <r>
    <s v="G"/>
    <n v="14"/>
    <n v="640"/>
    <n v="6"/>
    <n v="52780587"/>
    <s v="CASTRO ROJAS HEIDY KATHERIN             "/>
    <x v="24"/>
    <x v="24"/>
    <n v="20170201"/>
    <x v="1"/>
    <s v="PAGO NOMINA VARIAS CPS CON CARGO AL CONVENIO SUSCR"/>
    <n v="-8699"/>
    <n v="0"/>
    <n v="8699"/>
    <n v="791816"/>
  </r>
  <r>
    <s v="G"/>
    <n v="14"/>
    <n v="641"/>
    <n v="1"/>
    <n v="51970056"/>
    <s v="ALBA SANCHEZ ROSA CECILIA               "/>
    <x v="287"/>
    <x v="262"/>
    <n v="20170201"/>
    <x v="1"/>
    <s v="PAGO NOMINA VARIAS CPS CON CARGO AL CONVENIO SUSCR"/>
    <n v="-504294"/>
    <n v="0"/>
    <n v="504294"/>
    <n v="0"/>
  </r>
  <r>
    <s v="G"/>
    <n v="14"/>
    <n v="641"/>
    <n v="2"/>
    <n v="51970056"/>
    <s v="ALBA SANCHEZ ROSA CECILIA               "/>
    <x v="282"/>
    <x v="257"/>
    <n v="20170201"/>
    <x v="1"/>
    <s v="PAGO NOMINA VARIAS CPS CON CARGO AL CONVENIO SUSCR"/>
    <n v="516402"/>
    <n v="516402"/>
    <n v="0"/>
    <n v="0"/>
  </r>
  <r>
    <s v="G"/>
    <n v="14"/>
    <n v="641"/>
    <n v="3"/>
    <n v="51970056"/>
    <s v="ALBA SANCHEZ ROSA CECILIA               "/>
    <x v="66"/>
    <x v="64"/>
    <n v="20170201"/>
    <x v="1"/>
    <s v="PAGO NOMINA VARIAS CPS CON CARGO AL CONVENIO SUSCR"/>
    <n v="-2619"/>
    <n v="0"/>
    <n v="2619"/>
    <n v="516402"/>
  </r>
  <r>
    <s v="G"/>
    <n v="14"/>
    <n v="641"/>
    <n v="4"/>
    <n v="51970056"/>
    <s v="ALBA SANCHEZ ROSA CECILIA               "/>
    <x v="75"/>
    <x v="73"/>
    <n v="20170201"/>
    <x v="1"/>
    <s v="PAGO NOMINA VARIAS CPS CON CARGO AL CONVENIO SUSCR"/>
    <n v="-2711"/>
    <n v="0"/>
    <n v="2711"/>
    <n v="516402"/>
  </r>
  <r>
    <s v="G"/>
    <n v="14"/>
    <n v="641"/>
    <n v="5"/>
    <n v="51970056"/>
    <s v="ALBA SANCHEZ ROSA CECILIA               "/>
    <x v="77"/>
    <x v="75"/>
    <n v="20170201"/>
    <x v="1"/>
    <s v="PAGO NOMINA VARIAS CPS CON CARGO AL CONVENIO SUSCR"/>
    <n v="-1356"/>
    <n v="0"/>
    <n v="1356"/>
    <n v="516402"/>
  </r>
  <r>
    <s v="G"/>
    <n v="14"/>
    <n v="641"/>
    <n v="6"/>
    <n v="51970056"/>
    <s v="ALBA SANCHEZ ROSA CECILIA               "/>
    <x v="24"/>
    <x v="24"/>
    <n v="20170201"/>
    <x v="1"/>
    <s v="PAGO NOMINA VARIAS CPS CON CARGO AL CONVENIO SUSCR"/>
    <n v="-5422"/>
    <n v="0"/>
    <n v="5422"/>
    <n v="516402"/>
  </r>
  <r>
    <s v="G"/>
    <n v="14"/>
    <n v="642"/>
    <n v="1"/>
    <n v="35502143"/>
    <s v="SUAREZ SUAREZ MARIA VIRGINIA            "/>
    <x v="287"/>
    <x v="262"/>
    <n v="20170201"/>
    <x v="1"/>
    <s v="PAGO NOMINA VARIAS CPS CON CARGO AL CONVENIO SUSCR"/>
    <n v="-1536745"/>
    <n v="0"/>
    <n v="1536745"/>
    <n v="0"/>
  </r>
  <r>
    <s v="G"/>
    <n v="14"/>
    <n v="642"/>
    <n v="2"/>
    <n v="35502143"/>
    <s v="SUAREZ SUAREZ MARIA VIRGINIA            "/>
    <x v="282"/>
    <x v="257"/>
    <n v="20170201"/>
    <x v="1"/>
    <s v="PAGO NOMINA VARIAS CPS CON CARGO AL CONVENIO SUSCR"/>
    <n v="1583632"/>
    <n v="1583632"/>
    <n v="0"/>
    <n v="0"/>
  </r>
  <r>
    <s v="G"/>
    <n v="14"/>
    <n v="642"/>
    <n v="3"/>
    <n v="35502143"/>
    <s v="SUAREZ SUAREZ MARIA VIRGINIA            "/>
    <x v="66"/>
    <x v="64"/>
    <n v="20170201"/>
    <x v="1"/>
    <s v="PAGO NOMINA VARIAS CPS CON CARGO AL CONVENIO SUSCR"/>
    <n v="-10142"/>
    <n v="0"/>
    <n v="10142"/>
    <n v="1583632"/>
  </r>
  <r>
    <s v="G"/>
    <n v="14"/>
    <n v="642"/>
    <n v="4"/>
    <n v="35502143"/>
    <s v="SUAREZ SUAREZ MARIA VIRGINIA            "/>
    <x v="75"/>
    <x v="73"/>
    <n v="20170201"/>
    <x v="1"/>
    <s v="PAGO NOMINA VARIAS CPS CON CARGO AL CONVENIO SUSCR"/>
    <n v="-10499"/>
    <n v="0"/>
    <n v="10499"/>
    <n v="1583632"/>
  </r>
  <r>
    <s v="G"/>
    <n v="14"/>
    <n v="642"/>
    <n v="5"/>
    <n v="35502143"/>
    <s v="SUAREZ SUAREZ MARIA VIRGINIA            "/>
    <x v="77"/>
    <x v="75"/>
    <n v="20170201"/>
    <x v="1"/>
    <s v="PAGO NOMINA VARIAS CPS CON CARGO AL CONVENIO SUSCR"/>
    <n v="-5249"/>
    <n v="0"/>
    <n v="5249"/>
    <n v="1583632"/>
  </r>
  <r>
    <s v="G"/>
    <n v="14"/>
    <n v="642"/>
    <n v="6"/>
    <n v="35502143"/>
    <s v="SUAREZ SUAREZ MARIA VIRGINIA            "/>
    <x v="24"/>
    <x v="24"/>
    <n v="20170201"/>
    <x v="1"/>
    <s v="PAGO NOMINA VARIAS CPS CON CARGO AL CONVENIO SUSCR"/>
    <n v="-20997"/>
    <n v="0"/>
    <n v="20997"/>
    <n v="1583632"/>
  </r>
  <r>
    <s v="G"/>
    <n v="14"/>
    <n v="643"/>
    <n v="1"/>
    <n v="24047511"/>
    <s v="SISTIVA DE AGUDELO MERCEDES             "/>
    <x v="287"/>
    <x v="262"/>
    <n v="20170201"/>
    <x v="1"/>
    <s v="PAGO NOMINA VARIAS CPS CON CARGO AL CONVENIO SUSCR"/>
    <n v="-2000024"/>
    <n v="0"/>
    <n v="2000024"/>
    <n v="0"/>
  </r>
  <r>
    <s v="G"/>
    <n v="14"/>
    <n v="643"/>
    <n v="2"/>
    <n v="24047511"/>
    <s v="SISTIVA DE AGUDELO MERCEDES             "/>
    <x v="282"/>
    <x v="257"/>
    <n v="20170201"/>
    <x v="1"/>
    <s v="PAGO NOMINA VARIAS CPS CON CARGO AL CONVENIO SUSCR"/>
    <n v="2065608"/>
    <n v="2065608"/>
    <n v="0"/>
    <n v="0"/>
  </r>
  <r>
    <s v="G"/>
    <n v="14"/>
    <n v="643"/>
    <n v="3"/>
    <n v="24047511"/>
    <s v="SISTIVA DE AGUDELO MERCEDES             "/>
    <x v="66"/>
    <x v="64"/>
    <n v="20170201"/>
    <x v="1"/>
    <s v="PAGO NOMINA VARIAS CPS CON CARGO AL CONVENIO SUSCR"/>
    <n v="-14186"/>
    <n v="0"/>
    <n v="14186"/>
    <n v="2065608"/>
  </r>
  <r>
    <s v="G"/>
    <n v="14"/>
    <n v="643"/>
    <n v="4"/>
    <n v="24047511"/>
    <s v="SISTIVA DE AGUDELO MERCEDES             "/>
    <x v="75"/>
    <x v="73"/>
    <n v="20170201"/>
    <x v="1"/>
    <s v="PAGO NOMINA VARIAS CPS CON CARGO AL CONVENIO SUSCR"/>
    <n v="-14685"/>
    <n v="0"/>
    <n v="14685"/>
    <n v="2065608"/>
  </r>
  <r>
    <s v="G"/>
    <n v="14"/>
    <n v="643"/>
    <n v="5"/>
    <n v="24047511"/>
    <s v="SISTIVA DE AGUDELO MERCEDES             "/>
    <x v="77"/>
    <x v="75"/>
    <n v="20170201"/>
    <x v="1"/>
    <s v="PAGO NOMINA VARIAS CPS CON CARGO AL CONVENIO SUSCR"/>
    <n v="-7343"/>
    <n v="0"/>
    <n v="7343"/>
    <n v="2065608"/>
  </r>
  <r>
    <s v="G"/>
    <n v="14"/>
    <n v="643"/>
    <n v="6"/>
    <n v="24047511"/>
    <s v="SISTIVA DE AGUDELO MERCEDES             "/>
    <x v="24"/>
    <x v="24"/>
    <n v="20170201"/>
    <x v="1"/>
    <s v="PAGO NOMINA VARIAS CPS CON CARGO AL CONVENIO SUSCR"/>
    <n v="-29370"/>
    <n v="0"/>
    <n v="29370"/>
    <n v="2065608"/>
  </r>
  <r>
    <s v="G"/>
    <n v="14"/>
    <n v="644"/>
    <n v="1"/>
    <n v="1069492314"/>
    <s v="MEDINA PARRA RAFAEL ANTONIO             "/>
    <x v="287"/>
    <x v="262"/>
    <n v="20170201"/>
    <x v="1"/>
    <s v="PAGO NOMINA VARIAS CPS CON CARGO AL CONVENIO SUSCR"/>
    <n v="-988502"/>
    <n v="0"/>
    <n v="988502"/>
    <n v="0"/>
  </r>
  <r>
    <s v="G"/>
    <n v="14"/>
    <n v="644"/>
    <n v="2"/>
    <n v="1069492314"/>
    <s v="MEDINA PARRA RAFAEL ANTONIO             "/>
    <x v="282"/>
    <x v="257"/>
    <n v="20170201"/>
    <x v="1"/>
    <s v="PAGO NOMINA VARIAS CPS CON CARGO AL CONVENIO SUSCR"/>
    <n v="1018049"/>
    <n v="1018049"/>
    <n v="0"/>
    <n v="0"/>
  </r>
  <r>
    <s v="G"/>
    <n v="14"/>
    <n v="644"/>
    <n v="3"/>
    <n v="1069492314"/>
    <s v="MEDINA PARRA RAFAEL ANTONIO             "/>
    <x v="66"/>
    <x v="64"/>
    <n v="20170201"/>
    <x v="1"/>
    <s v="PAGO NOMINA VARIAS CPS CON CARGO AL CONVENIO SUSCR"/>
    <n v="-6391"/>
    <n v="0"/>
    <n v="6391"/>
    <n v="1018049"/>
  </r>
  <r>
    <s v="G"/>
    <n v="14"/>
    <n v="644"/>
    <n v="4"/>
    <n v="1069492314"/>
    <s v="MEDINA PARRA RAFAEL ANTONIO             "/>
    <x v="75"/>
    <x v="73"/>
    <n v="20170201"/>
    <x v="1"/>
    <s v="PAGO NOMINA VARIAS CPS CON CARGO AL CONVENIO SUSCR"/>
    <n v="-6616"/>
    <n v="0"/>
    <n v="6616"/>
    <n v="1018049"/>
  </r>
  <r>
    <s v="G"/>
    <n v="14"/>
    <n v="644"/>
    <n v="5"/>
    <n v="1069492314"/>
    <s v="MEDINA PARRA RAFAEL ANTONIO             "/>
    <x v="77"/>
    <x v="75"/>
    <n v="20170201"/>
    <x v="1"/>
    <s v="PAGO NOMINA VARIAS CPS CON CARGO AL CONVENIO SUSCR"/>
    <n v="-3308"/>
    <n v="0"/>
    <n v="3308"/>
    <n v="1018049"/>
  </r>
  <r>
    <s v="G"/>
    <n v="14"/>
    <n v="644"/>
    <n v="6"/>
    <n v="1069492314"/>
    <s v="MEDINA PARRA RAFAEL ANTONIO             "/>
    <x v="24"/>
    <x v="24"/>
    <n v="20170201"/>
    <x v="1"/>
    <s v="PAGO NOMINA VARIAS CPS CON CARGO AL CONVENIO SUSCR"/>
    <n v="-13232"/>
    <n v="0"/>
    <n v="13232"/>
    <n v="1018049"/>
  </r>
  <r>
    <s v="G"/>
    <n v="14"/>
    <n v="645"/>
    <n v="1"/>
    <n v="425743"/>
    <s v="LORELY RACHEL CANTERA                   "/>
    <x v="287"/>
    <x v="262"/>
    <n v="20170201"/>
    <x v="1"/>
    <s v="PAGO NOMINA VARIAS CPS CON CARGO AL CONVENIO SUSCR"/>
    <n v="-2011372"/>
    <n v="0"/>
    <n v="2011372"/>
    <n v="0"/>
  </r>
  <r>
    <s v="G"/>
    <n v="14"/>
    <n v="645"/>
    <n v="2"/>
    <n v="425743"/>
    <s v="LORELY RACHEL CANTERA                   "/>
    <x v="282"/>
    <x v="257"/>
    <n v="20170201"/>
    <x v="1"/>
    <s v="PAGO NOMINA VARIAS CPS CON CARGO AL CONVENIO SUSCR"/>
    <n v="2065608"/>
    <n v="2065608"/>
    <n v="0"/>
    <n v="0"/>
  </r>
  <r>
    <s v="G"/>
    <n v="14"/>
    <n v="645"/>
    <n v="3"/>
    <n v="425743"/>
    <s v="LORELY RACHEL CANTERA                   "/>
    <x v="66"/>
    <x v="64"/>
    <n v="20170201"/>
    <x v="1"/>
    <s v="PAGO NOMINA VARIAS CPS CON CARGO AL CONVENIO SUSCR"/>
    <n v="-11731"/>
    <n v="0"/>
    <n v="11731"/>
    <n v="2065608"/>
  </r>
  <r>
    <s v="G"/>
    <n v="14"/>
    <n v="645"/>
    <n v="4"/>
    <n v="425743"/>
    <s v="LORELY RACHEL CANTERA                   "/>
    <x v="75"/>
    <x v="73"/>
    <n v="20170201"/>
    <x v="1"/>
    <s v="PAGO NOMINA VARIAS CPS CON CARGO AL CONVENIO SUSCR"/>
    <n v="-12144"/>
    <n v="0"/>
    <n v="12144"/>
    <n v="2065608"/>
  </r>
  <r>
    <s v="G"/>
    <n v="14"/>
    <n v="645"/>
    <n v="5"/>
    <n v="425743"/>
    <s v="LORELY RACHEL CANTERA                   "/>
    <x v="77"/>
    <x v="75"/>
    <n v="20170201"/>
    <x v="1"/>
    <s v="PAGO NOMINA VARIAS CPS CON CARGO AL CONVENIO SUSCR"/>
    <n v="-6072"/>
    <n v="0"/>
    <n v="6072"/>
    <n v="2065608"/>
  </r>
  <r>
    <s v="G"/>
    <n v="14"/>
    <n v="645"/>
    <n v="6"/>
    <n v="425743"/>
    <s v="LORELY RACHEL CANTERA                   "/>
    <x v="24"/>
    <x v="24"/>
    <n v="20170201"/>
    <x v="1"/>
    <s v="PAGO NOMINA VARIAS CPS CON CARGO AL CONVENIO SUSCR"/>
    <n v="-24289"/>
    <n v="0"/>
    <n v="24289"/>
    <n v="2065608"/>
  </r>
  <r>
    <s v="G"/>
    <n v="14"/>
    <n v="646"/>
    <n v="1"/>
    <n v="79423433"/>
    <s v="FRANCO PARDO MAURICIO JAVIER            "/>
    <x v="287"/>
    <x v="262"/>
    <n v="20170201"/>
    <x v="1"/>
    <s v="PAGO NOMINA VARIAS CPS CON CARGO AL CONVENIO SUSCR"/>
    <n v="-2004451"/>
    <n v="0"/>
    <n v="2004451"/>
    <n v="0"/>
  </r>
  <r>
    <s v="G"/>
    <n v="14"/>
    <n v="646"/>
    <n v="2"/>
    <n v="79423433"/>
    <s v="FRANCO PARDO MAURICIO JAVIER            "/>
    <x v="282"/>
    <x v="257"/>
    <n v="20170201"/>
    <x v="1"/>
    <s v="PAGO NOMINA VARIAS CPS CON CARGO AL CONVENIO SUSCR"/>
    <n v="2065608"/>
    <n v="2065608"/>
    <n v="0"/>
    <n v="0"/>
  </r>
  <r>
    <s v="G"/>
    <n v="14"/>
    <n v="646"/>
    <n v="3"/>
    <n v="79423433"/>
    <s v="FRANCO PARDO MAURICIO JAVIER            "/>
    <x v="66"/>
    <x v="64"/>
    <n v="20170201"/>
    <x v="1"/>
    <s v="PAGO NOMINA VARIAS CPS CON CARGO AL CONVENIO SUSCR"/>
    <n v="-13228"/>
    <n v="0"/>
    <n v="13228"/>
    <n v="2065608"/>
  </r>
  <r>
    <s v="G"/>
    <n v="14"/>
    <n v="646"/>
    <n v="4"/>
    <n v="79423433"/>
    <s v="FRANCO PARDO MAURICIO JAVIER            "/>
    <x v="75"/>
    <x v="73"/>
    <n v="20170201"/>
    <x v="1"/>
    <s v="PAGO NOMINA VARIAS CPS CON CARGO AL CONVENIO SUSCR"/>
    <n v="-13694"/>
    <n v="0"/>
    <n v="13694"/>
    <n v="2065608"/>
  </r>
  <r>
    <s v="G"/>
    <n v="14"/>
    <n v="646"/>
    <n v="5"/>
    <n v="79423433"/>
    <s v="FRANCO PARDO MAURICIO JAVIER            "/>
    <x v="77"/>
    <x v="75"/>
    <n v="20170201"/>
    <x v="1"/>
    <s v="PAGO NOMINA VARIAS CPS CON CARGO AL CONVENIO SUSCR"/>
    <n v="-6847"/>
    <n v="0"/>
    <n v="6847"/>
    <n v="2065608"/>
  </r>
  <r>
    <s v="G"/>
    <n v="14"/>
    <n v="646"/>
    <n v="6"/>
    <n v="79423433"/>
    <s v="FRANCO PARDO MAURICIO JAVIER            "/>
    <x v="24"/>
    <x v="24"/>
    <n v="20170201"/>
    <x v="1"/>
    <s v="PAGO NOMINA VARIAS CPS CON CARGO AL CONVENIO SUSCR"/>
    <n v="-27388"/>
    <n v="0"/>
    <n v="27388"/>
    <n v="2065608"/>
  </r>
  <r>
    <s v="G"/>
    <n v="14"/>
    <n v="647"/>
    <n v="1"/>
    <n v="11187239"/>
    <s v="GOMEZ SARMIENTO JIMMY ARTURO            "/>
    <x v="287"/>
    <x v="262"/>
    <n v="20170201"/>
    <x v="1"/>
    <s v="PAGO NOMINA VARIAS CPS CON CARGO AL CONVENIO SUSCR"/>
    <n v="-934017"/>
    <n v="0"/>
    <n v="934017"/>
    <n v="0"/>
  </r>
  <r>
    <s v="G"/>
    <n v="14"/>
    <n v="647"/>
    <n v="2"/>
    <n v="11187239"/>
    <s v="GOMEZ SARMIENTO JIMMY ARTURO            "/>
    <x v="282"/>
    <x v="257"/>
    <n v="20170201"/>
    <x v="1"/>
    <s v="PAGO NOMINA VARIAS CPS CON CARGO AL CONVENIO SUSCR"/>
    <n v="959032"/>
    <n v="959032"/>
    <n v="0"/>
    <n v="0"/>
  </r>
  <r>
    <s v="G"/>
    <n v="14"/>
    <n v="647"/>
    <n v="3"/>
    <n v="11187239"/>
    <s v="GOMEZ SARMIENTO JIMMY ARTURO            "/>
    <x v="66"/>
    <x v="64"/>
    <n v="20170201"/>
    <x v="1"/>
    <s v="PAGO NOMINA VARIAS CPS CON CARGO AL CONVENIO SUSCR"/>
    <n v="-5411"/>
    <n v="0"/>
    <n v="5411"/>
    <n v="959032"/>
  </r>
  <r>
    <s v="G"/>
    <n v="14"/>
    <n v="647"/>
    <n v="4"/>
    <n v="11187239"/>
    <s v="GOMEZ SARMIENTO JIMMY ARTURO            "/>
    <x v="75"/>
    <x v="73"/>
    <n v="20170201"/>
    <x v="1"/>
    <s v="PAGO NOMINA VARIAS CPS CON CARGO AL CONVENIO SUSCR"/>
    <n v="-5601"/>
    <n v="0"/>
    <n v="5601"/>
    <n v="959032"/>
  </r>
  <r>
    <s v="G"/>
    <n v="14"/>
    <n v="647"/>
    <n v="5"/>
    <n v="11187239"/>
    <s v="GOMEZ SARMIENTO JIMMY ARTURO            "/>
    <x v="77"/>
    <x v="75"/>
    <n v="20170201"/>
    <x v="1"/>
    <s v="PAGO NOMINA VARIAS CPS CON CARGO AL CONVENIO SUSCR"/>
    <n v="-2801"/>
    <n v="0"/>
    <n v="2801"/>
    <n v="959032"/>
  </r>
  <r>
    <s v="G"/>
    <n v="14"/>
    <n v="647"/>
    <n v="6"/>
    <n v="11187239"/>
    <s v="GOMEZ SARMIENTO JIMMY ARTURO            "/>
    <x v="24"/>
    <x v="24"/>
    <n v="20170201"/>
    <x v="1"/>
    <s v="PAGO NOMINA VARIAS CPS CON CARGO AL CONVENIO SUSCR"/>
    <n v="-11202"/>
    <n v="0"/>
    <n v="11202"/>
    <n v="959032"/>
  </r>
  <r>
    <s v="G"/>
    <n v="14"/>
    <n v="648"/>
    <n v="1"/>
    <n v="1032407306"/>
    <s v="JOHANA KATHERINE FLECHAS PALOMINO       "/>
    <x v="287"/>
    <x v="262"/>
    <n v="20170201"/>
    <x v="1"/>
    <s v="PAGO NOMINA VARIAS CPS CON CARGO AL CONVENIO SUSCR"/>
    <n v="-775043"/>
    <n v="0"/>
    <n v="775043"/>
    <n v="0"/>
  </r>
  <r>
    <s v="G"/>
    <n v="14"/>
    <n v="648"/>
    <n v="2"/>
    <n v="1032407306"/>
    <s v="JOHANA KATHERINE FLECHAS PALOMINO       "/>
    <x v="282"/>
    <x v="257"/>
    <n v="20170201"/>
    <x v="1"/>
    <s v="PAGO NOMINA VARIAS CPS CON CARGO AL CONVENIO SUSCR"/>
    <n v="791816"/>
    <n v="791816"/>
    <n v="0"/>
    <n v="0"/>
  </r>
  <r>
    <s v="G"/>
    <n v="14"/>
    <n v="648"/>
    <n v="3"/>
    <n v="1032407306"/>
    <s v="JOHANA KATHERINE FLECHAS PALOMINO       "/>
    <x v="66"/>
    <x v="64"/>
    <n v="20170201"/>
    <x v="1"/>
    <s v="PAGO NOMINA VARIAS CPS CON CARGO AL CONVENIO SUSCR"/>
    <n v="-3628"/>
    <n v="0"/>
    <n v="3628"/>
    <n v="791816"/>
  </r>
  <r>
    <s v="G"/>
    <n v="14"/>
    <n v="648"/>
    <n v="4"/>
    <n v="1032407306"/>
    <s v="JOHANA KATHERINE FLECHAS PALOMINO       "/>
    <x v="75"/>
    <x v="73"/>
    <n v="20170201"/>
    <x v="1"/>
    <s v="PAGO NOMINA VARIAS CPS CON CARGO AL CONVENIO SUSCR"/>
    <n v="-3756"/>
    <n v="0"/>
    <n v="3756"/>
    <n v="791816"/>
  </r>
  <r>
    <s v="G"/>
    <n v="14"/>
    <n v="648"/>
    <n v="5"/>
    <n v="1032407306"/>
    <s v="JOHANA KATHERINE FLECHAS PALOMINO       "/>
    <x v="77"/>
    <x v="75"/>
    <n v="20170201"/>
    <x v="1"/>
    <s v="PAGO NOMINA VARIAS CPS CON CARGO AL CONVENIO SUSCR"/>
    <n v="-1878"/>
    <n v="0"/>
    <n v="1878"/>
    <n v="791816"/>
  </r>
  <r>
    <s v="G"/>
    <n v="14"/>
    <n v="648"/>
    <n v="6"/>
    <n v="1032407306"/>
    <s v="JOHANA KATHERINE FLECHAS PALOMINO       "/>
    <x v="24"/>
    <x v="24"/>
    <n v="20170201"/>
    <x v="1"/>
    <s v="PAGO NOMINA VARIAS CPS CON CARGO AL CONVENIO SUSCR"/>
    <n v="-7511"/>
    <n v="0"/>
    <n v="7511"/>
    <n v="791816"/>
  </r>
  <r>
    <s v="G"/>
    <n v="14"/>
    <n v="649"/>
    <n v="1"/>
    <n v="1076323132"/>
    <s v="MOSQUERA LOZANO DARWIN                  "/>
    <x v="287"/>
    <x v="262"/>
    <n v="20170201"/>
    <x v="1"/>
    <s v="PAGO NOMINA VARIAS CPS CON CARGO AL CONVENIO SUSCR"/>
    <n v="-1008784"/>
    <n v="0"/>
    <n v="1008784"/>
    <n v="0"/>
  </r>
  <r>
    <s v="G"/>
    <n v="14"/>
    <n v="649"/>
    <n v="2"/>
    <n v="1076323132"/>
    <s v="MOSQUERA LOZANO DARWIN                  "/>
    <x v="282"/>
    <x v="257"/>
    <n v="20170201"/>
    <x v="1"/>
    <s v="PAGO NOMINA VARIAS CPS CON CARGO AL CONVENIO SUSCR"/>
    <n v="1032804"/>
    <n v="1032804"/>
    <n v="0"/>
    <n v="0"/>
  </r>
  <r>
    <s v="G"/>
    <n v="14"/>
    <n v="649"/>
    <n v="3"/>
    <n v="1076323132"/>
    <s v="MOSQUERA LOZANO DARWIN                  "/>
    <x v="66"/>
    <x v="64"/>
    <n v="20170201"/>
    <x v="1"/>
    <s v="PAGO NOMINA VARIAS CPS CON CARGO AL CONVENIO SUSCR"/>
    <n v="-5196"/>
    <n v="0"/>
    <n v="5196"/>
    <n v="1032804"/>
  </r>
  <r>
    <s v="G"/>
    <n v="14"/>
    <n v="649"/>
    <n v="4"/>
    <n v="1076323132"/>
    <s v="MOSQUERA LOZANO DARWIN                  "/>
    <x v="75"/>
    <x v="73"/>
    <n v="20170201"/>
    <x v="1"/>
    <s v="PAGO NOMINA VARIAS CPS CON CARGO AL CONVENIO SUSCR"/>
    <n v="-5378"/>
    <n v="0"/>
    <n v="5378"/>
    <n v="1032804"/>
  </r>
  <r>
    <s v="G"/>
    <n v="14"/>
    <n v="649"/>
    <n v="5"/>
    <n v="1076323132"/>
    <s v="MOSQUERA LOZANO DARWIN                  "/>
    <x v="77"/>
    <x v="75"/>
    <n v="20170201"/>
    <x v="1"/>
    <s v="PAGO NOMINA VARIAS CPS CON CARGO AL CONVENIO SUSCR"/>
    <n v="-2689"/>
    <n v="0"/>
    <n v="2689"/>
    <n v="1032804"/>
  </r>
  <r>
    <s v="G"/>
    <n v="14"/>
    <n v="649"/>
    <n v="6"/>
    <n v="1076323132"/>
    <s v="MOSQUERA LOZANO DARWIN                  "/>
    <x v="24"/>
    <x v="24"/>
    <n v="20170201"/>
    <x v="1"/>
    <s v="PAGO NOMINA VARIAS CPS CON CARGO AL CONVENIO SUSCR"/>
    <n v="-10757"/>
    <n v="0"/>
    <n v="10757"/>
    <n v="1032804"/>
  </r>
  <r>
    <s v="G"/>
    <n v="14"/>
    <n v="650"/>
    <n v="1"/>
    <n v="80747472"/>
    <s v="ARCOS MU¥OZ NOE                         "/>
    <x v="287"/>
    <x v="262"/>
    <n v="20170201"/>
    <x v="1"/>
    <s v="PAGO NOMINA VARIAS CPS CON CARGO AL CONVENIO SUSCR"/>
    <n v="-2195353"/>
    <n v="0"/>
    <n v="2195353"/>
    <n v="0"/>
  </r>
  <r>
    <s v="G"/>
    <n v="14"/>
    <n v="650"/>
    <n v="2"/>
    <n v="80747472"/>
    <s v="ARCOS MU¥OZ NOE                         "/>
    <x v="282"/>
    <x v="257"/>
    <n v="20170201"/>
    <x v="1"/>
    <s v="PAGO NOMINA VARIAS CPS CON CARGO AL CONVENIO SUSCR"/>
    <n v="2262332"/>
    <n v="2262332"/>
    <n v="0"/>
    <n v="0"/>
  </r>
  <r>
    <s v="G"/>
    <n v="14"/>
    <n v="650"/>
    <n v="3"/>
    <n v="80747472"/>
    <s v="ARCOS MU¥OZ NOE                         "/>
    <x v="66"/>
    <x v="64"/>
    <n v="20170201"/>
    <x v="1"/>
    <s v="PAGO NOMINA VARIAS CPS CON CARGO AL CONVENIO SUSCR"/>
    <n v="-14488"/>
    <n v="0"/>
    <n v="14488"/>
    <n v="2262332"/>
  </r>
  <r>
    <s v="G"/>
    <n v="14"/>
    <n v="650"/>
    <n v="4"/>
    <n v="80747472"/>
    <s v="ARCOS MU¥OZ NOE                         "/>
    <x v="75"/>
    <x v="73"/>
    <n v="20170201"/>
    <x v="1"/>
    <s v="PAGO NOMINA VARIAS CPS CON CARGO AL CONVENIO SUSCR"/>
    <n v="-14997"/>
    <n v="0"/>
    <n v="14997"/>
    <n v="2262332"/>
  </r>
  <r>
    <s v="G"/>
    <n v="14"/>
    <n v="650"/>
    <n v="5"/>
    <n v="80747472"/>
    <s v="ARCOS MU¥OZ NOE                         "/>
    <x v="77"/>
    <x v="75"/>
    <n v="20170201"/>
    <x v="1"/>
    <s v="PAGO NOMINA VARIAS CPS CON CARGO AL CONVENIO SUSCR"/>
    <n v="-7499"/>
    <n v="0"/>
    <n v="7499"/>
    <n v="2262332"/>
  </r>
  <r>
    <s v="G"/>
    <n v="14"/>
    <n v="650"/>
    <n v="6"/>
    <n v="80747472"/>
    <s v="ARCOS MU¥OZ NOE                         "/>
    <x v="24"/>
    <x v="24"/>
    <n v="20170201"/>
    <x v="1"/>
    <s v="PAGO NOMINA VARIAS CPS CON CARGO AL CONVENIO SUSCR"/>
    <n v="-29995"/>
    <n v="0"/>
    <n v="29995"/>
    <n v="2262332"/>
  </r>
  <r>
    <s v="G"/>
    <n v="14"/>
    <n v="651"/>
    <n v="1"/>
    <n v="26421668"/>
    <s v="gonzalez suarez maria alejandra         "/>
    <x v="287"/>
    <x v="262"/>
    <n v="20170201"/>
    <x v="1"/>
    <s v="PAGO NOMINA VARIAS CPS CON CARGO AL CONVENIO SUSCR"/>
    <n v="-1947081"/>
    <n v="0"/>
    <n v="1947081"/>
    <n v="0"/>
  </r>
  <r>
    <s v="G"/>
    <n v="14"/>
    <n v="651"/>
    <n v="2"/>
    <n v="26421668"/>
    <s v="gonzalez suarez maria alejandra         "/>
    <x v="282"/>
    <x v="257"/>
    <n v="20170201"/>
    <x v="1"/>
    <s v="PAGO NOMINA VARIAS CPS CON CARGO AL CONVENIO SUSCR"/>
    <n v="1993333"/>
    <n v="1993333"/>
    <n v="0"/>
    <n v="0"/>
  </r>
  <r>
    <s v="G"/>
    <n v="14"/>
    <n v="651"/>
    <n v="3"/>
    <n v="26421668"/>
    <s v="gonzalez suarez maria alejandra         "/>
    <x v="66"/>
    <x v="64"/>
    <n v="20170201"/>
    <x v="1"/>
    <s v="PAGO NOMINA VARIAS CPS CON CARGO AL CONVENIO SUSCR"/>
    <n v="-10004"/>
    <n v="0"/>
    <n v="10004"/>
    <n v="1993333"/>
  </r>
  <r>
    <s v="G"/>
    <n v="14"/>
    <n v="651"/>
    <n v="4"/>
    <n v="26421668"/>
    <s v="gonzalez suarez maria alejandra         "/>
    <x v="75"/>
    <x v="73"/>
    <n v="20170201"/>
    <x v="1"/>
    <s v="PAGO NOMINA VARIAS CPS CON CARGO AL CONVENIO SUSCR"/>
    <n v="-10357"/>
    <n v="0"/>
    <n v="10357"/>
    <n v="1993333"/>
  </r>
  <r>
    <s v="G"/>
    <n v="14"/>
    <n v="651"/>
    <n v="5"/>
    <n v="26421668"/>
    <s v="gonzalez suarez maria alejandra         "/>
    <x v="77"/>
    <x v="75"/>
    <n v="20170201"/>
    <x v="1"/>
    <s v="PAGO NOMINA VARIAS CPS CON CARGO AL CONVENIO SUSCR"/>
    <n v="-5178"/>
    <n v="0"/>
    <n v="5178"/>
    <n v="1993333"/>
  </r>
  <r>
    <s v="G"/>
    <n v="14"/>
    <n v="651"/>
    <n v="6"/>
    <n v="26421668"/>
    <s v="gonzalez suarez maria alejandra         "/>
    <x v="24"/>
    <x v="24"/>
    <n v="20170201"/>
    <x v="1"/>
    <s v="PAGO NOMINA VARIAS CPS CON CARGO AL CONVENIO SUSCR"/>
    <n v="-20713"/>
    <n v="0"/>
    <n v="20713"/>
    <n v="1993333"/>
  </r>
  <r>
    <s v="G"/>
    <n v="14"/>
    <n v="652"/>
    <n v="1"/>
    <n v="5645482"/>
    <s v="PINILLA VARGAS OMAR ALFREDO             "/>
    <x v="287"/>
    <x v="262"/>
    <n v="20170201"/>
    <x v="1"/>
    <s v="PAGO NOMINA VARIAS CPS CON CARGO AL CONVENIO SUSCR"/>
    <n v="-772392"/>
    <n v="0"/>
    <n v="772392"/>
    <n v="0"/>
  </r>
  <r>
    <s v="G"/>
    <n v="14"/>
    <n v="652"/>
    <n v="2"/>
    <n v="5645482"/>
    <s v="PINILLA VARGAS OMAR ALFREDO             "/>
    <x v="282"/>
    <x v="257"/>
    <n v="20170201"/>
    <x v="1"/>
    <s v="PAGO NOMINA VARIAS CPS CON CARGO AL CONVENIO SUSCR"/>
    <n v="791816"/>
    <n v="791816"/>
    <n v="0"/>
    <n v="0"/>
  </r>
  <r>
    <s v="G"/>
    <n v="14"/>
    <n v="652"/>
    <n v="3"/>
    <n v="5645482"/>
    <s v="PINILLA VARGAS OMAR ALFREDO             "/>
    <x v="66"/>
    <x v="64"/>
    <n v="20170201"/>
    <x v="1"/>
    <s v="PAGO NOMINA VARIAS CPS CON CARGO AL CONVENIO SUSCR"/>
    <n v="-4201"/>
    <n v="0"/>
    <n v="4201"/>
    <n v="791816"/>
  </r>
  <r>
    <s v="G"/>
    <n v="14"/>
    <n v="652"/>
    <n v="4"/>
    <n v="5645482"/>
    <s v="PINILLA VARGAS OMAR ALFREDO             "/>
    <x v="75"/>
    <x v="73"/>
    <n v="20170201"/>
    <x v="1"/>
    <s v="PAGO NOMINA VARIAS CPS CON CARGO AL CONVENIO SUSCR"/>
    <n v="-4349"/>
    <n v="0"/>
    <n v="4349"/>
    <n v="791816"/>
  </r>
  <r>
    <s v="G"/>
    <n v="14"/>
    <n v="652"/>
    <n v="5"/>
    <n v="5645482"/>
    <s v="PINILLA VARGAS OMAR ALFREDO             "/>
    <x v="77"/>
    <x v="75"/>
    <n v="20170201"/>
    <x v="1"/>
    <s v="PAGO NOMINA VARIAS CPS CON CARGO AL CONVENIO SUSCR"/>
    <n v="-2175"/>
    <n v="0"/>
    <n v="2175"/>
    <n v="791816"/>
  </r>
  <r>
    <s v="G"/>
    <n v="14"/>
    <n v="652"/>
    <n v="6"/>
    <n v="5645482"/>
    <s v="PINILLA VARGAS OMAR ALFREDO             "/>
    <x v="24"/>
    <x v="24"/>
    <n v="20170201"/>
    <x v="1"/>
    <s v="PAGO NOMINA VARIAS CPS CON CARGO AL CONVENIO SUSCR"/>
    <n v="-8699"/>
    <n v="0"/>
    <n v="8699"/>
    <n v="791816"/>
  </r>
  <r>
    <s v="G"/>
    <n v="14"/>
    <n v="653"/>
    <n v="1"/>
    <n v="52430721"/>
    <s v="BERDUGO MORENO ANA MILENA               "/>
    <x v="287"/>
    <x v="262"/>
    <n v="20170201"/>
    <x v="1"/>
    <s v="PAGO NOMINA VARIAS CPS CON CARGO AL CONVENIO SUSCR"/>
    <n v="-1867703"/>
    <n v="0"/>
    <n v="1867703"/>
    <n v="0"/>
  </r>
  <r>
    <s v="G"/>
    <n v="14"/>
    <n v="653"/>
    <n v="2"/>
    <n v="52430721"/>
    <s v="BERDUGO MORENO ANA MILENA               "/>
    <x v="282"/>
    <x v="257"/>
    <n v="20170201"/>
    <x v="1"/>
    <s v="PAGO NOMINA VARIAS CPS CON CARGO AL CONVENIO SUSCR"/>
    <n v="1918064"/>
    <n v="1918064"/>
    <n v="0"/>
    <n v="0"/>
  </r>
  <r>
    <s v="G"/>
    <n v="14"/>
    <n v="653"/>
    <n v="3"/>
    <n v="52430721"/>
    <s v="BERDUGO MORENO ANA MILENA               "/>
    <x v="66"/>
    <x v="64"/>
    <n v="20170201"/>
    <x v="1"/>
    <s v="PAGO NOMINA VARIAS CPS CON CARGO AL CONVENIO SUSCR"/>
    <n v="-10893"/>
    <n v="0"/>
    <n v="10893"/>
    <n v="1918064"/>
  </r>
  <r>
    <s v="G"/>
    <n v="14"/>
    <n v="653"/>
    <n v="4"/>
    <n v="52430721"/>
    <s v="BERDUGO MORENO ANA MILENA               "/>
    <x v="75"/>
    <x v="73"/>
    <n v="20170201"/>
    <x v="1"/>
    <s v="PAGO NOMINA VARIAS CPS CON CARGO AL CONVENIO SUSCR"/>
    <n v="-11277"/>
    <n v="0"/>
    <n v="11277"/>
    <n v="1918064"/>
  </r>
  <r>
    <s v="G"/>
    <n v="14"/>
    <n v="653"/>
    <n v="5"/>
    <n v="52430721"/>
    <s v="BERDUGO MORENO ANA MILENA               "/>
    <x v="77"/>
    <x v="75"/>
    <n v="20170201"/>
    <x v="1"/>
    <s v="PAGO NOMINA VARIAS CPS CON CARGO AL CONVENIO SUSCR"/>
    <n v="-5638"/>
    <n v="0"/>
    <n v="5638"/>
    <n v="1918064"/>
  </r>
  <r>
    <s v="G"/>
    <n v="14"/>
    <n v="653"/>
    <n v="6"/>
    <n v="52430721"/>
    <s v="BERDUGO MORENO ANA MILENA               "/>
    <x v="24"/>
    <x v="24"/>
    <n v="20170201"/>
    <x v="1"/>
    <s v="PAGO NOMINA VARIAS CPS CON CARGO AL CONVENIO SUSCR"/>
    <n v="-22553"/>
    <n v="0"/>
    <n v="22553"/>
    <n v="1918064"/>
  </r>
  <r>
    <s v="G"/>
    <n v="14"/>
    <n v="654"/>
    <n v="1"/>
    <n v="1026267681"/>
    <s v="AREVALO ARIZA YANINA DEL PILAR          "/>
    <x v="287"/>
    <x v="262"/>
    <n v="20170201"/>
    <x v="1"/>
    <s v="PAGO NOMINA VARIAS CPS CON CARGO AL CONVENIO SUSCR"/>
    <n v="-1209734"/>
    <n v="0"/>
    <n v="1209734"/>
    <n v="0"/>
  </r>
  <r>
    <s v="G"/>
    <n v="14"/>
    <n v="654"/>
    <n v="2"/>
    <n v="1026267681"/>
    <s v="AREVALO ARIZA YANINA DEL PILAR          "/>
    <x v="282"/>
    <x v="257"/>
    <n v="20170201"/>
    <x v="1"/>
    <s v="PAGO NOMINA VARIAS CPS CON CARGO AL CONVENIO SUSCR"/>
    <n v="1244283"/>
    <n v="1244283"/>
    <n v="0"/>
    <n v="0"/>
  </r>
  <r>
    <s v="G"/>
    <n v="14"/>
    <n v="654"/>
    <n v="3"/>
    <n v="1026267681"/>
    <s v="AREVALO ARIZA YANINA DEL PILAR          "/>
    <x v="66"/>
    <x v="64"/>
    <n v="20170201"/>
    <x v="1"/>
    <s v="PAGO NOMINA VARIAS CPS CON CARGO AL CONVENIO SUSCR"/>
    <n v="-7473"/>
    <n v="0"/>
    <n v="7473"/>
    <n v="1244283"/>
  </r>
  <r>
    <s v="G"/>
    <n v="14"/>
    <n v="654"/>
    <n v="4"/>
    <n v="1026267681"/>
    <s v="AREVALO ARIZA YANINA DEL PILAR          "/>
    <x v="75"/>
    <x v="73"/>
    <n v="20170201"/>
    <x v="1"/>
    <s v="PAGO NOMINA VARIAS CPS CON CARGO AL CONVENIO SUSCR"/>
    <n v="-7736"/>
    <n v="0"/>
    <n v="7736"/>
    <n v="1244283"/>
  </r>
  <r>
    <s v="G"/>
    <n v="14"/>
    <n v="654"/>
    <n v="5"/>
    <n v="1026267681"/>
    <s v="AREVALO ARIZA YANINA DEL PILAR          "/>
    <x v="77"/>
    <x v="75"/>
    <n v="20170201"/>
    <x v="1"/>
    <s v="PAGO NOMINA VARIAS CPS CON CARGO AL CONVENIO SUSCR"/>
    <n v="-3868"/>
    <n v="0"/>
    <n v="3868"/>
    <n v="1244283"/>
  </r>
  <r>
    <s v="G"/>
    <n v="14"/>
    <n v="654"/>
    <n v="6"/>
    <n v="1026267681"/>
    <s v="AREVALO ARIZA YANINA DEL PILAR          "/>
    <x v="24"/>
    <x v="24"/>
    <n v="20170201"/>
    <x v="1"/>
    <s v="PAGO NOMINA VARIAS CPS CON CARGO AL CONVENIO SUSCR"/>
    <n v="-15472"/>
    <n v="0"/>
    <n v="15472"/>
    <n v="1244283"/>
  </r>
  <r>
    <s v="G"/>
    <n v="14"/>
    <n v="655"/>
    <n v="1"/>
    <n v="1030546516"/>
    <s v="GARCIA CAICEDO JENNIFER                 "/>
    <x v="287"/>
    <x v="262"/>
    <n v="20170201"/>
    <x v="1"/>
    <s v="PAGO NOMINA VARIAS CPS CON CARGO AL CONVENIO SUSCR"/>
    <n v="-1575770"/>
    <n v="0"/>
    <n v="1575770"/>
    <n v="0"/>
  </r>
  <r>
    <s v="G"/>
    <n v="14"/>
    <n v="655"/>
    <n v="2"/>
    <n v="1030546516"/>
    <s v="GARCIA CAICEDO JENNIFER                 "/>
    <x v="282"/>
    <x v="257"/>
    <n v="20170201"/>
    <x v="1"/>
    <s v="PAGO NOMINA VARIAS CPS CON CARGO AL CONVENIO SUSCR"/>
    <n v="1622977"/>
    <n v="1622977"/>
    <n v="0"/>
    <n v="0"/>
  </r>
  <r>
    <s v="G"/>
    <n v="14"/>
    <n v="655"/>
    <n v="3"/>
    <n v="1030546516"/>
    <s v="GARCIA CAICEDO JENNIFER                 "/>
    <x v="66"/>
    <x v="64"/>
    <n v="20170201"/>
    <x v="1"/>
    <s v="PAGO NOMINA VARIAS CPS CON CARGO AL CONVENIO SUSCR"/>
    <n v="-10211"/>
    <n v="0"/>
    <n v="10211"/>
    <n v="1622977"/>
  </r>
  <r>
    <s v="G"/>
    <n v="14"/>
    <n v="655"/>
    <n v="4"/>
    <n v="1030546516"/>
    <s v="GARCIA CAICEDO JENNIFER                 "/>
    <x v="75"/>
    <x v="73"/>
    <n v="20170201"/>
    <x v="1"/>
    <s v="PAGO NOMINA VARIAS CPS CON CARGO AL CONVENIO SUSCR"/>
    <n v="-10570"/>
    <n v="0"/>
    <n v="10570"/>
    <n v="1622977"/>
  </r>
  <r>
    <s v="G"/>
    <n v="14"/>
    <n v="655"/>
    <n v="5"/>
    <n v="1030546516"/>
    <s v="GARCIA CAICEDO JENNIFER                 "/>
    <x v="77"/>
    <x v="75"/>
    <n v="20170201"/>
    <x v="1"/>
    <s v="PAGO NOMINA VARIAS CPS CON CARGO AL CONVENIO SUSCR"/>
    <n v="-5285"/>
    <n v="0"/>
    <n v="5285"/>
    <n v="1622977"/>
  </r>
  <r>
    <s v="G"/>
    <n v="14"/>
    <n v="655"/>
    <n v="6"/>
    <n v="1030546516"/>
    <s v="GARCIA CAICEDO JENNIFER                 "/>
    <x v="24"/>
    <x v="24"/>
    <n v="20170201"/>
    <x v="1"/>
    <s v="PAGO NOMINA VARIAS CPS CON CARGO AL CONVENIO SUSCR"/>
    <n v="-21141"/>
    <n v="0"/>
    <n v="21141"/>
    <n v="1622977"/>
  </r>
  <r>
    <s v="G"/>
    <n v="14"/>
    <n v="656"/>
    <n v="1"/>
    <n v="1010206224"/>
    <s v="LEIDY JOHANNA GONZALEZ RUIZ             "/>
    <x v="287"/>
    <x v="262"/>
    <n v="20170201"/>
    <x v="1"/>
    <s v="PAGO NOMINA VARIAS CPS CON CARGO AL CONVENIO SUSCR"/>
    <n v="-717722"/>
    <n v="0"/>
    <n v="717722"/>
    <n v="0"/>
  </r>
  <r>
    <s v="G"/>
    <n v="14"/>
    <n v="656"/>
    <n v="2"/>
    <n v="1010206224"/>
    <s v="LEIDY JOHANNA GONZALEZ RUIZ             "/>
    <x v="282"/>
    <x v="257"/>
    <n v="20170201"/>
    <x v="1"/>
    <s v="PAGO NOMINA VARIAS CPS CON CARGO AL CONVENIO SUSCR"/>
    <n v="735258"/>
    <n v="735258"/>
    <n v="0"/>
    <n v="0"/>
  </r>
  <r>
    <s v="G"/>
    <n v="14"/>
    <n v="656"/>
    <n v="3"/>
    <n v="1010206224"/>
    <s v="LEIDY JOHANNA GONZALEZ RUIZ             "/>
    <x v="66"/>
    <x v="64"/>
    <n v="20170201"/>
    <x v="1"/>
    <s v="PAGO NOMINA VARIAS CPS CON CARGO AL CONVENIO SUSCR"/>
    <n v="-3793"/>
    <n v="0"/>
    <n v="3793"/>
    <n v="735258"/>
  </r>
  <r>
    <s v="G"/>
    <n v="14"/>
    <n v="656"/>
    <n v="4"/>
    <n v="1010206224"/>
    <s v="LEIDY JOHANNA GONZALEZ RUIZ             "/>
    <x v="75"/>
    <x v="73"/>
    <n v="20170201"/>
    <x v="1"/>
    <s v="PAGO NOMINA VARIAS CPS CON CARGO AL CONVENIO SUSCR"/>
    <n v="-3927"/>
    <n v="0"/>
    <n v="3927"/>
    <n v="735258"/>
  </r>
  <r>
    <s v="G"/>
    <n v="14"/>
    <n v="656"/>
    <n v="5"/>
    <n v="1010206224"/>
    <s v="LEIDY JOHANNA GONZALEZ RUIZ             "/>
    <x v="77"/>
    <x v="75"/>
    <n v="20170201"/>
    <x v="1"/>
    <s v="PAGO NOMINA VARIAS CPS CON CARGO AL CONVENIO SUSCR"/>
    <n v="-1963"/>
    <n v="0"/>
    <n v="1963"/>
    <n v="735258"/>
  </r>
  <r>
    <s v="G"/>
    <n v="14"/>
    <n v="656"/>
    <n v="6"/>
    <n v="1010206224"/>
    <s v="LEIDY JOHANNA GONZALEZ RUIZ             "/>
    <x v="24"/>
    <x v="24"/>
    <n v="20170201"/>
    <x v="1"/>
    <s v="PAGO NOMINA VARIAS CPS CON CARGO AL CONVENIO SUSCR"/>
    <n v="-7853"/>
    <n v="0"/>
    <n v="7853"/>
    <n v="735258"/>
  </r>
  <r>
    <s v="G"/>
    <n v="14"/>
    <n v="657"/>
    <n v="1"/>
    <n v="23605694"/>
    <s v="GLORIA AMPARO OVIEDO FRANCO             "/>
    <x v="287"/>
    <x v="262"/>
    <n v="20170201"/>
    <x v="1"/>
    <s v="PAGO NOMINA VARIAS CPS CON CARGO AL CONVENIO SUSCR"/>
    <n v="-2714321"/>
    <n v="0"/>
    <n v="2714321"/>
    <n v="0"/>
  </r>
  <r>
    <s v="G"/>
    <n v="14"/>
    <n v="657"/>
    <n v="2"/>
    <n v="23605694"/>
    <s v="GLORIA AMPARO OVIEDO FRANCO             "/>
    <x v="282"/>
    <x v="257"/>
    <n v="20170201"/>
    <x v="1"/>
    <s v="PAGO NOMINA VARIAS CPS CON CARGO AL CONVENIO SUSCR"/>
    <n v="2803325"/>
    <n v="2803325"/>
    <n v="0"/>
    <n v="0"/>
  </r>
  <r>
    <s v="G"/>
    <n v="14"/>
    <n v="657"/>
    <n v="3"/>
    <n v="23605694"/>
    <s v="GLORIA AMPARO OVIEDO FRANCO             "/>
    <x v="66"/>
    <x v="64"/>
    <n v="20170201"/>
    <x v="1"/>
    <s v="PAGO NOMINA VARIAS CPS CON CARGO AL CONVENIO SUSCR"/>
    <n v="-19252"/>
    <n v="0"/>
    <n v="19252"/>
    <n v="2803325"/>
  </r>
  <r>
    <s v="G"/>
    <n v="14"/>
    <n v="657"/>
    <n v="4"/>
    <n v="23605694"/>
    <s v="GLORIA AMPARO OVIEDO FRANCO             "/>
    <x v="75"/>
    <x v="73"/>
    <n v="20170201"/>
    <x v="1"/>
    <s v="PAGO NOMINA VARIAS CPS CON CARGO AL CONVENIO SUSCR"/>
    <n v="-19929"/>
    <n v="0"/>
    <n v="19929"/>
    <n v="2803325"/>
  </r>
  <r>
    <s v="G"/>
    <n v="14"/>
    <n v="657"/>
    <n v="5"/>
    <n v="23605694"/>
    <s v="GLORIA AMPARO OVIEDO FRANCO             "/>
    <x v="77"/>
    <x v="75"/>
    <n v="20170201"/>
    <x v="1"/>
    <s v="PAGO NOMINA VARIAS CPS CON CARGO AL CONVENIO SUSCR"/>
    <n v="-9965"/>
    <n v="0"/>
    <n v="9965"/>
    <n v="2803325"/>
  </r>
  <r>
    <s v="G"/>
    <n v="14"/>
    <n v="657"/>
    <n v="6"/>
    <n v="23605694"/>
    <s v="GLORIA AMPARO OVIEDO FRANCO             "/>
    <x v="24"/>
    <x v="24"/>
    <n v="20170201"/>
    <x v="1"/>
    <s v="PAGO NOMINA VARIAS CPS CON CARGO AL CONVENIO SUSCR"/>
    <n v="-39858"/>
    <n v="0"/>
    <n v="39858"/>
    <n v="2803325"/>
  </r>
  <r>
    <s v="G"/>
    <n v="14"/>
    <n v="658"/>
    <n v="1"/>
    <n v="52701086"/>
    <s v="CASTA¥O GONZALEZ JOHANA CAROLINA        "/>
    <x v="287"/>
    <x v="262"/>
    <n v="20170201"/>
    <x v="1"/>
    <s v="PAGO NOMINA VARIAS CPS CON CARGO AL CONVENIO SUSCR"/>
    <n v="-2873388"/>
    <n v="0"/>
    <n v="2873388"/>
    <n v="0"/>
  </r>
  <r>
    <s v="G"/>
    <n v="14"/>
    <n v="658"/>
    <n v="2"/>
    <n v="52701086"/>
    <s v="CASTA¥O GONZALEZ JOHANA CAROLINA        "/>
    <x v="282"/>
    <x v="257"/>
    <n v="20170201"/>
    <x v="1"/>
    <s v="PAGO NOMINA VARIAS CPS CON CARGO AL CONVENIO SUSCR"/>
    <n v="2950868"/>
    <n v="2950868"/>
    <n v="0"/>
    <n v="0"/>
  </r>
  <r>
    <s v="G"/>
    <n v="14"/>
    <n v="658"/>
    <n v="3"/>
    <n v="52701086"/>
    <s v="CASTA¥O GONZALEZ JOHANA CAROLINA        "/>
    <x v="66"/>
    <x v="64"/>
    <n v="20170201"/>
    <x v="1"/>
    <s v="PAGO NOMINA VARIAS CPS CON CARGO AL CONVENIO SUSCR"/>
    <n v="-16759"/>
    <n v="0"/>
    <n v="16759"/>
    <n v="2950868"/>
  </r>
  <r>
    <s v="G"/>
    <n v="14"/>
    <n v="658"/>
    <n v="4"/>
    <n v="52701086"/>
    <s v="CASTA¥O GONZALEZ JOHANA CAROLINA        "/>
    <x v="75"/>
    <x v="73"/>
    <n v="20170201"/>
    <x v="1"/>
    <s v="PAGO NOMINA VARIAS CPS CON CARGO AL CONVENIO SUSCR"/>
    <n v="-17349"/>
    <n v="0"/>
    <n v="17349"/>
    <n v="2950868"/>
  </r>
  <r>
    <s v="G"/>
    <n v="14"/>
    <n v="658"/>
    <n v="5"/>
    <n v="52701086"/>
    <s v="CASTA¥O GONZALEZ JOHANA CAROLINA        "/>
    <x v="77"/>
    <x v="75"/>
    <n v="20170201"/>
    <x v="1"/>
    <s v="PAGO NOMINA VARIAS CPS CON CARGO AL CONVENIO SUSCR"/>
    <n v="-8674"/>
    <n v="0"/>
    <n v="8674"/>
    <n v="2950868"/>
  </r>
  <r>
    <s v="G"/>
    <n v="14"/>
    <n v="658"/>
    <n v="6"/>
    <n v="52701086"/>
    <s v="CASTA¥O GONZALEZ JOHANA CAROLINA        "/>
    <x v="24"/>
    <x v="24"/>
    <n v="20170201"/>
    <x v="1"/>
    <s v="PAGO NOMINA VARIAS CPS CON CARGO AL CONVENIO SUSCR"/>
    <n v="-34698"/>
    <n v="0"/>
    <n v="34698"/>
    <n v="2950868"/>
  </r>
  <r>
    <s v="G"/>
    <n v="14"/>
    <n v="659"/>
    <n v="1"/>
    <n v="1015436163"/>
    <s v="PUERTO BALAGUERA ALEJANDRA PILAR        "/>
    <x v="287"/>
    <x v="262"/>
    <n v="20170201"/>
    <x v="1"/>
    <s v="PAGO NOMINA VARIAS CPS CON CARGO AL CONVENIO SUSCR"/>
    <n v="-2195351"/>
    <n v="0"/>
    <n v="2195351"/>
    <n v="0"/>
  </r>
  <r>
    <s v="G"/>
    <n v="14"/>
    <n v="659"/>
    <n v="2"/>
    <n v="1015436163"/>
    <s v="PUERTO BALAGUERA ALEJANDRA PILAR        "/>
    <x v="282"/>
    <x v="257"/>
    <n v="20170201"/>
    <x v="1"/>
    <s v="PAGO NOMINA VARIAS CPS CON CARGO AL CONVENIO SUSCR"/>
    <n v="2262332"/>
    <n v="2262332"/>
    <n v="0"/>
    <n v="0"/>
  </r>
  <r>
    <s v="G"/>
    <n v="14"/>
    <n v="659"/>
    <n v="3"/>
    <n v="1015436163"/>
    <s v="PUERTO BALAGUERA ALEJANDRA PILAR        "/>
    <x v="66"/>
    <x v="64"/>
    <n v="20170201"/>
    <x v="1"/>
    <s v="PAGO NOMINA VARIAS CPS CON CARGO AL CONVENIO SUSCR"/>
    <n v="-14488"/>
    <n v="0"/>
    <n v="14488"/>
    <n v="2262332"/>
  </r>
  <r>
    <s v="G"/>
    <n v="14"/>
    <n v="659"/>
    <n v="4"/>
    <n v="1015436163"/>
    <s v="PUERTO BALAGUERA ALEJANDRA PILAR        "/>
    <x v="75"/>
    <x v="73"/>
    <n v="20170201"/>
    <x v="1"/>
    <s v="PAGO NOMINA VARIAS CPS CON CARGO AL CONVENIO SUSCR"/>
    <n v="-14998"/>
    <n v="0"/>
    <n v="14998"/>
    <n v="2262332"/>
  </r>
  <r>
    <s v="G"/>
    <n v="14"/>
    <n v="659"/>
    <n v="5"/>
    <n v="1015436163"/>
    <s v="PUERTO BALAGUERA ALEJANDRA PILAR        "/>
    <x v="77"/>
    <x v="75"/>
    <n v="20170201"/>
    <x v="1"/>
    <s v="PAGO NOMINA VARIAS CPS CON CARGO AL CONVENIO SUSCR"/>
    <n v="-7499"/>
    <n v="0"/>
    <n v="7499"/>
    <n v="2262332"/>
  </r>
  <r>
    <s v="G"/>
    <n v="14"/>
    <n v="659"/>
    <n v="6"/>
    <n v="1015436163"/>
    <s v="PUERTO BALAGUERA ALEJANDRA PILAR        "/>
    <x v="24"/>
    <x v="24"/>
    <n v="20170201"/>
    <x v="1"/>
    <s v="PAGO NOMINA VARIAS CPS CON CARGO AL CONVENIO SUSCR"/>
    <n v="-29996"/>
    <n v="0"/>
    <n v="29996"/>
    <n v="2262332"/>
  </r>
  <r>
    <s v="G"/>
    <n v="14"/>
    <n v="660"/>
    <n v="1"/>
    <n v="79756697"/>
    <s v="LOZANO ROMERO ALIRIO                    "/>
    <x v="287"/>
    <x v="262"/>
    <n v="20170201"/>
    <x v="1"/>
    <s v="PAGO NOMINA VARIAS CPS CON CARGO AL CONVENIO SUSCR"/>
    <n v="-1428405"/>
    <n v="0"/>
    <n v="1428405"/>
    <n v="0"/>
  </r>
  <r>
    <s v="G"/>
    <n v="14"/>
    <n v="660"/>
    <n v="2"/>
    <n v="79756697"/>
    <s v="LOZANO ROMERO ALIRIO                    "/>
    <x v="282"/>
    <x v="257"/>
    <n v="20170201"/>
    <x v="1"/>
    <s v="PAGO NOMINA VARIAS CPS CON CARGO AL CONVENIO SUSCR"/>
    <n v="1470516"/>
    <n v="1470516"/>
    <n v="0"/>
    <n v="0"/>
  </r>
  <r>
    <s v="G"/>
    <n v="14"/>
    <n v="660"/>
    <n v="3"/>
    <n v="79756697"/>
    <s v="LOZANO ROMERO ALIRIO                    "/>
    <x v="66"/>
    <x v="64"/>
    <n v="20170201"/>
    <x v="1"/>
    <s v="PAGO NOMINA VARIAS CPS CON CARGO AL CONVENIO SUSCR"/>
    <n v="-9109"/>
    <n v="0"/>
    <n v="9109"/>
    <n v="1470516"/>
  </r>
  <r>
    <s v="G"/>
    <n v="14"/>
    <n v="660"/>
    <n v="4"/>
    <n v="79756697"/>
    <s v="LOZANO ROMERO ALIRIO                    "/>
    <x v="75"/>
    <x v="73"/>
    <n v="20170201"/>
    <x v="1"/>
    <s v="PAGO NOMINA VARIAS CPS CON CARGO AL CONVENIO SUSCR"/>
    <n v="-9429"/>
    <n v="0"/>
    <n v="9429"/>
    <n v="1470516"/>
  </r>
  <r>
    <s v="G"/>
    <n v="14"/>
    <n v="660"/>
    <n v="5"/>
    <n v="79756697"/>
    <s v="LOZANO ROMERO ALIRIO                    "/>
    <x v="77"/>
    <x v="75"/>
    <n v="20170201"/>
    <x v="1"/>
    <s v="PAGO NOMINA VARIAS CPS CON CARGO AL CONVENIO SUSCR"/>
    <n v="-4715"/>
    <n v="0"/>
    <n v="4715"/>
    <n v="1470516"/>
  </r>
  <r>
    <s v="G"/>
    <n v="14"/>
    <n v="660"/>
    <n v="6"/>
    <n v="79756697"/>
    <s v="LOZANO ROMERO ALIRIO                    "/>
    <x v="24"/>
    <x v="24"/>
    <n v="20170201"/>
    <x v="1"/>
    <s v="PAGO NOMINA VARIAS CPS CON CARGO AL CONVENIO SUSCR"/>
    <n v="-18858"/>
    <n v="0"/>
    <n v="18858"/>
    <n v="1470516"/>
  </r>
  <r>
    <s v="G"/>
    <n v="14"/>
    <n v="661"/>
    <n v="1"/>
    <n v="1013597644"/>
    <s v="TOVAR BUENDIA HECTOR MANUEL             "/>
    <x v="287"/>
    <x v="262"/>
    <n v="20170201"/>
    <x v="1"/>
    <s v="PAGO NOMINA VARIAS CPS CON CARGO AL CONVENIO SUSCR"/>
    <n v="-2195351"/>
    <n v="0"/>
    <n v="2195351"/>
    <n v="0"/>
  </r>
  <r>
    <s v="G"/>
    <n v="14"/>
    <n v="661"/>
    <n v="2"/>
    <n v="1013597644"/>
    <s v="TOVAR BUENDIA HECTOR MANUEL             "/>
    <x v="282"/>
    <x v="257"/>
    <n v="20170201"/>
    <x v="1"/>
    <s v="PAGO NOMINA VARIAS CPS CON CARGO AL CONVENIO SUSCR"/>
    <n v="2262332"/>
    <n v="2262332"/>
    <n v="0"/>
    <n v="0"/>
  </r>
  <r>
    <s v="G"/>
    <n v="14"/>
    <n v="661"/>
    <n v="3"/>
    <n v="1013597644"/>
    <s v="TOVAR BUENDIA HECTOR MANUEL             "/>
    <x v="66"/>
    <x v="64"/>
    <n v="20170201"/>
    <x v="1"/>
    <s v="PAGO NOMINA VARIAS CPS CON CARGO AL CONVENIO SUSCR"/>
    <n v="-14488"/>
    <n v="0"/>
    <n v="14488"/>
    <n v="2262332"/>
  </r>
  <r>
    <s v="G"/>
    <n v="14"/>
    <n v="661"/>
    <n v="4"/>
    <n v="1013597644"/>
    <s v="TOVAR BUENDIA HECTOR MANUEL             "/>
    <x v="75"/>
    <x v="73"/>
    <n v="20170201"/>
    <x v="1"/>
    <s v="PAGO NOMINA VARIAS CPS CON CARGO AL CONVENIO SUSCR"/>
    <n v="-14998"/>
    <n v="0"/>
    <n v="14998"/>
    <n v="2262332"/>
  </r>
  <r>
    <s v="G"/>
    <n v="14"/>
    <n v="661"/>
    <n v="5"/>
    <n v="1013597644"/>
    <s v="TOVAR BUENDIA HECTOR MANUEL             "/>
    <x v="77"/>
    <x v="75"/>
    <n v="20170201"/>
    <x v="1"/>
    <s v="PAGO NOMINA VARIAS CPS CON CARGO AL CONVENIO SUSCR"/>
    <n v="-7499"/>
    <n v="0"/>
    <n v="7499"/>
    <n v="2262332"/>
  </r>
  <r>
    <s v="G"/>
    <n v="14"/>
    <n v="661"/>
    <n v="6"/>
    <n v="1013597644"/>
    <s v="TOVAR BUENDIA HECTOR MANUEL             "/>
    <x v="24"/>
    <x v="24"/>
    <n v="20170201"/>
    <x v="1"/>
    <s v="PAGO NOMINA VARIAS CPS CON CARGO AL CONVENIO SUSCR"/>
    <n v="-29996"/>
    <n v="0"/>
    <n v="29996"/>
    <n v="2262332"/>
  </r>
  <r>
    <s v="G"/>
    <n v="14"/>
    <n v="662"/>
    <n v="1"/>
    <n v="1055273127"/>
    <s v="SUAN MARTINEZ DIANA ASTRID              "/>
    <x v="287"/>
    <x v="262"/>
    <n v="20170201"/>
    <x v="1"/>
    <s v="PAGO NOMINA VARIAS CPS CON CARGO AL CONVENIO SUSCR"/>
    <n v="-1428405"/>
    <n v="0"/>
    <n v="1428405"/>
    <n v="0"/>
  </r>
  <r>
    <s v="G"/>
    <n v="14"/>
    <n v="662"/>
    <n v="2"/>
    <n v="1055273127"/>
    <s v="SUAN MARTINEZ DIANA ASTRID              "/>
    <x v="282"/>
    <x v="257"/>
    <n v="20170201"/>
    <x v="1"/>
    <s v="PAGO NOMINA VARIAS CPS CON CARGO AL CONVENIO SUSCR"/>
    <n v="1470516"/>
    <n v="1470516"/>
    <n v="0"/>
    <n v="0"/>
  </r>
  <r>
    <s v="G"/>
    <n v="14"/>
    <n v="662"/>
    <n v="3"/>
    <n v="1055273127"/>
    <s v="SUAN MARTINEZ DIANA ASTRID              "/>
    <x v="66"/>
    <x v="64"/>
    <n v="20170201"/>
    <x v="1"/>
    <s v="PAGO NOMINA VARIAS CPS CON CARGO AL CONVENIO SUSCR"/>
    <n v="-9109"/>
    <n v="0"/>
    <n v="9109"/>
    <n v="1470516"/>
  </r>
  <r>
    <s v="G"/>
    <n v="14"/>
    <n v="662"/>
    <n v="4"/>
    <n v="1055273127"/>
    <s v="SUAN MARTINEZ DIANA ASTRID              "/>
    <x v="75"/>
    <x v="73"/>
    <n v="20170201"/>
    <x v="1"/>
    <s v="PAGO NOMINA VARIAS CPS CON CARGO AL CONVENIO SUSCR"/>
    <n v="-9429"/>
    <n v="0"/>
    <n v="9429"/>
    <n v="1470516"/>
  </r>
  <r>
    <s v="G"/>
    <n v="14"/>
    <n v="662"/>
    <n v="5"/>
    <n v="1055273127"/>
    <s v="SUAN MARTINEZ DIANA ASTRID              "/>
    <x v="77"/>
    <x v="75"/>
    <n v="20170201"/>
    <x v="1"/>
    <s v="PAGO NOMINA VARIAS CPS CON CARGO AL CONVENIO SUSCR"/>
    <n v="-4715"/>
    <n v="0"/>
    <n v="4715"/>
    <n v="1470516"/>
  </r>
  <r>
    <s v="G"/>
    <n v="14"/>
    <n v="662"/>
    <n v="6"/>
    <n v="1055273127"/>
    <s v="SUAN MARTINEZ DIANA ASTRID              "/>
    <x v="24"/>
    <x v="24"/>
    <n v="20170201"/>
    <x v="1"/>
    <s v="PAGO NOMINA VARIAS CPS CON CARGO AL CONVENIO SUSCR"/>
    <n v="-18858"/>
    <n v="0"/>
    <n v="18858"/>
    <n v="1470516"/>
  </r>
  <r>
    <s v="G"/>
    <n v="14"/>
    <n v="663"/>
    <n v="1"/>
    <n v="1033707744"/>
    <s v="MORALES SUAREZ CAMILO ANDRES            "/>
    <x v="287"/>
    <x v="262"/>
    <n v="20170201"/>
    <x v="1"/>
    <s v="PAGO NOMINA VARIAS CPS CON CARGO AL CONVENIO SUSCR"/>
    <n v="-1433159"/>
    <n v="0"/>
    <n v="1433159"/>
    <n v="0"/>
  </r>
  <r>
    <s v="G"/>
    <n v="14"/>
    <n v="663"/>
    <n v="2"/>
    <n v="1033707744"/>
    <s v="MORALES SUAREZ CAMILO ANDRES            "/>
    <x v="282"/>
    <x v="257"/>
    <n v="20170201"/>
    <x v="1"/>
    <s v="PAGO NOMINA VARIAS CPS CON CARGO AL CONVENIO SUSCR"/>
    <n v="1475434"/>
    <n v="1475434"/>
    <n v="0"/>
    <n v="0"/>
  </r>
  <r>
    <s v="G"/>
    <n v="14"/>
    <n v="663"/>
    <n v="3"/>
    <n v="1033707744"/>
    <s v="MORALES SUAREZ CAMILO ANDRES            "/>
    <x v="66"/>
    <x v="64"/>
    <n v="20170201"/>
    <x v="1"/>
    <s v="PAGO NOMINA VARIAS CPS CON CARGO AL CONVENIO SUSCR"/>
    <n v="-9144"/>
    <n v="0"/>
    <n v="9144"/>
    <n v="1475434"/>
  </r>
  <r>
    <s v="G"/>
    <n v="14"/>
    <n v="663"/>
    <n v="4"/>
    <n v="1033707744"/>
    <s v="MORALES SUAREZ CAMILO ANDRES            "/>
    <x v="75"/>
    <x v="73"/>
    <n v="20170201"/>
    <x v="1"/>
    <s v="PAGO NOMINA VARIAS CPS CON CARGO AL CONVENIO SUSCR"/>
    <n v="-9466"/>
    <n v="0"/>
    <n v="9466"/>
    <n v="1475434"/>
  </r>
  <r>
    <s v="G"/>
    <n v="14"/>
    <n v="663"/>
    <n v="5"/>
    <n v="1033707744"/>
    <s v="MORALES SUAREZ CAMILO ANDRES            "/>
    <x v="77"/>
    <x v="75"/>
    <n v="20170201"/>
    <x v="1"/>
    <s v="PAGO NOMINA VARIAS CPS CON CARGO AL CONVENIO SUSCR"/>
    <n v="-4733"/>
    <n v="0"/>
    <n v="4733"/>
    <n v="1475434"/>
  </r>
  <r>
    <s v="G"/>
    <n v="14"/>
    <n v="663"/>
    <n v="6"/>
    <n v="1033707744"/>
    <s v="MORALES SUAREZ CAMILO ANDRES            "/>
    <x v="24"/>
    <x v="24"/>
    <n v="20170201"/>
    <x v="1"/>
    <s v="PAGO NOMINA VARIAS CPS CON CARGO AL CONVENIO SUSCR"/>
    <n v="-18932"/>
    <n v="0"/>
    <n v="18932"/>
    <n v="1475434"/>
  </r>
  <r>
    <s v="G"/>
    <n v="14"/>
    <n v="664"/>
    <n v="1"/>
    <n v="1023889556"/>
    <s v="ENCISO GUERRERO DALLANA STEFANY         "/>
    <x v="287"/>
    <x v="262"/>
    <n v="20170201"/>
    <x v="1"/>
    <s v="PAGO NOMINA VARIAS CPS CON CARGO AL CONVENIO SUSCR"/>
    <n v="-578313"/>
    <n v="0"/>
    <n v="578313"/>
    <n v="0"/>
  </r>
  <r>
    <s v="G"/>
    <n v="14"/>
    <n v="664"/>
    <n v="2"/>
    <n v="1023889556"/>
    <s v="ENCISO GUERRERO DALLANA STEFANY         "/>
    <x v="282"/>
    <x v="257"/>
    <n v="20170201"/>
    <x v="1"/>
    <s v="PAGO NOMINA VARIAS CPS CON CARGO AL CONVENIO SUSCR"/>
    <n v="590174"/>
    <n v="590174"/>
    <n v="0"/>
    <n v="0"/>
  </r>
  <r>
    <s v="G"/>
    <n v="14"/>
    <n v="664"/>
    <n v="3"/>
    <n v="1023889556"/>
    <s v="ENCISO GUERRERO DALLANA STEFANY         "/>
    <x v="66"/>
    <x v="64"/>
    <n v="20170201"/>
    <x v="1"/>
    <s v="PAGO NOMINA VARIAS CPS CON CARGO AL CONVENIO SUSCR"/>
    <n v="-2565"/>
    <n v="0"/>
    <n v="2565"/>
    <n v="590174"/>
  </r>
  <r>
    <s v="G"/>
    <n v="14"/>
    <n v="664"/>
    <n v="4"/>
    <n v="1023889556"/>
    <s v="ENCISO GUERRERO DALLANA STEFANY         "/>
    <x v="75"/>
    <x v="73"/>
    <n v="20170201"/>
    <x v="1"/>
    <s v="PAGO NOMINA VARIAS CPS CON CARGO AL CONVENIO SUSCR"/>
    <n v="-2656"/>
    <n v="0"/>
    <n v="2656"/>
    <n v="590174"/>
  </r>
  <r>
    <s v="G"/>
    <n v="14"/>
    <n v="664"/>
    <n v="5"/>
    <n v="1023889556"/>
    <s v="ENCISO GUERRERO DALLANA STEFANY         "/>
    <x v="77"/>
    <x v="75"/>
    <n v="20170201"/>
    <x v="1"/>
    <s v="PAGO NOMINA VARIAS CPS CON CARGO AL CONVENIO SUSCR"/>
    <n v="-1328"/>
    <n v="0"/>
    <n v="1328"/>
    <n v="590174"/>
  </r>
  <r>
    <s v="G"/>
    <n v="14"/>
    <n v="664"/>
    <n v="6"/>
    <n v="1023889556"/>
    <s v="ENCISO GUERRERO DALLANA STEFANY         "/>
    <x v="24"/>
    <x v="24"/>
    <n v="20170201"/>
    <x v="1"/>
    <s v="PAGO NOMINA VARIAS CPS CON CARGO AL CONVENIO SUSCR"/>
    <n v="-5312"/>
    <n v="0"/>
    <n v="5312"/>
    <n v="590174"/>
  </r>
  <r>
    <s v="G"/>
    <n v="14"/>
    <n v="665"/>
    <n v="1"/>
    <n v="79843357"/>
    <s v="MARTINEZ MINA ALEX                      "/>
    <x v="287"/>
    <x v="262"/>
    <n v="20170201"/>
    <x v="1"/>
    <s v="PAGO NOMINA VARIAS CPS CON CARGO AL CONVENIO SUSCR"/>
    <n v="-1008784"/>
    <n v="0"/>
    <n v="1008784"/>
    <n v="0"/>
  </r>
  <r>
    <s v="G"/>
    <n v="14"/>
    <n v="665"/>
    <n v="2"/>
    <n v="79843357"/>
    <s v="MARTINEZ MINA ALEX                      "/>
    <x v="282"/>
    <x v="257"/>
    <n v="20170201"/>
    <x v="1"/>
    <s v="PAGO NOMINA VARIAS CPS CON CARGO AL CONVENIO SUSCR"/>
    <n v="1032804"/>
    <n v="1032804"/>
    <n v="0"/>
    <n v="0"/>
  </r>
  <r>
    <s v="G"/>
    <n v="14"/>
    <n v="665"/>
    <n v="3"/>
    <n v="79843357"/>
    <s v="MARTINEZ MINA ALEX                      "/>
    <x v="66"/>
    <x v="64"/>
    <n v="20170201"/>
    <x v="1"/>
    <s v="PAGO NOMINA VARIAS CPS CON CARGO AL CONVENIO SUSCR"/>
    <n v="-5196"/>
    <n v="0"/>
    <n v="5196"/>
    <n v="1032804"/>
  </r>
  <r>
    <s v="G"/>
    <n v="14"/>
    <n v="665"/>
    <n v="4"/>
    <n v="79843357"/>
    <s v="MARTINEZ MINA ALEX                      "/>
    <x v="75"/>
    <x v="73"/>
    <n v="20170201"/>
    <x v="1"/>
    <s v="PAGO NOMINA VARIAS CPS CON CARGO AL CONVENIO SUSCR"/>
    <n v="-5378"/>
    <n v="0"/>
    <n v="5378"/>
    <n v="1032804"/>
  </r>
  <r>
    <s v="G"/>
    <n v="14"/>
    <n v="665"/>
    <n v="5"/>
    <n v="79843357"/>
    <s v="MARTINEZ MINA ALEX                      "/>
    <x v="77"/>
    <x v="75"/>
    <n v="20170201"/>
    <x v="1"/>
    <s v="PAGO NOMINA VARIAS CPS CON CARGO AL CONVENIO SUSCR"/>
    <n v="-2689"/>
    <n v="0"/>
    <n v="2689"/>
    <n v="1032804"/>
  </r>
  <r>
    <s v="G"/>
    <n v="14"/>
    <n v="665"/>
    <n v="6"/>
    <n v="79843357"/>
    <s v="MARTINEZ MINA ALEX                      "/>
    <x v="24"/>
    <x v="24"/>
    <n v="20170201"/>
    <x v="1"/>
    <s v="PAGO NOMINA VARIAS CPS CON CARGO AL CONVENIO SUSCR"/>
    <n v="-10757"/>
    <n v="0"/>
    <n v="10757"/>
    <n v="1032804"/>
  </r>
  <r>
    <s v="G"/>
    <n v="14"/>
    <n v="666"/>
    <n v="1"/>
    <n v="52111241"/>
    <s v="VILLALOBOS JARA IVETH KARINA            "/>
    <x v="287"/>
    <x v="262"/>
    <n v="20170201"/>
    <x v="1"/>
    <s v="PAGO NOMINA VARIAS CPS CON CARGO AL CONVENIO SUSCR"/>
    <n v="-441857"/>
    <n v="0"/>
    <n v="441857"/>
    <n v="0"/>
  </r>
  <r>
    <s v="G"/>
    <n v="14"/>
    <n v="666"/>
    <n v="2"/>
    <n v="52111241"/>
    <s v="VILLALOBOS JARA IVETH KARINA            "/>
    <x v="282"/>
    <x v="257"/>
    <n v="20170201"/>
    <x v="1"/>
    <s v="PAGO NOMINA VARIAS CPS CON CARGO AL CONVENIO SUSCR"/>
    <n v="452466"/>
    <n v="452466"/>
    <n v="0"/>
    <n v="0"/>
  </r>
  <r>
    <s v="G"/>
    <n v="14"/>
    <n v="666"/>
    <n v="3"/>
    <n v="52111241"/>
    <s v="VILLALOBOS JARA IVETH KARINA            "/>
    <x v="66"/>
    <x v="64"/>
    <n v="20170201"/>
    <x v="1"/>
    <s v="PAGO NOMINA VARIAS CPS CON CARGO AL CONVENIO SUSCR"/>
    <n v="-2295"/>
    <n v="0"/>
    <n v="2295"/>
    <n v="452466"/>
  </r>
  <r>
    <s v="G"/>
    <n v="14"/>
    <n v="666"/>
    <n v="4"/>
    <n v="52111241"/>
    <s v="VILLALOBOS JARA IVETH KARINA            "/>
    <x v="75"/>
    <x v="73"/>
    <n v="20170201"/>
    <x v="1"/>
    <s v="PAGO NOMINA VARIAS CPS CON CARGO AL CONVENIO SUSCR"/>
    <n v="-2375"/>
    <n v="0"/>
    <n v="2375"/>
    <n v="452466"/>
  </r>
  <r>
    <s v="G"/>
    <n v="14"/>
    <n v="666"/>
    <n v="5"/>
    <n v="52111241"/>
    <s v="VILLALOBOS JARA IVETH KARINA            "/>
    <x v="77"/>
    <x v="75"/>
    <n v="20170201"/>
    <x v="1"/>
    <s v="PAGO NOMINA VARIAS CPS CON CARGO AL CONVENIO SUSCR"/>
    <n v="-1188"/>
    <n v="0"/>
    <n v="1188"/>
    <n v="452466"/>
  </r>
  <r>
    <s v="G"/>
    <n v="14"/>
    <n v="666"/>
    <n v="6"/>
    <n v="52111241"/>
    <s v="VILLALOBOS JARA IVETH KARINA            "/>
    <x v="24"/>
    <x v="24"/>
    <n v="20170201"/>
    <x v="1"/>
    <s v="PAGO NOMINA VARIAS CPS CON CARGO AL CONVENIO SUSCR"/>
    <n v="-4751"/>
    <n v="0"/>
    <n v="4751"/>
    <n v="452466"/>
  </r>
  <r>
    <s v="G"/>
    <n v="14"/>
    <n v="667"/>
    <n v="1"/>
    <n v="1024471416"/>
    <s v="AYA ROA VIVIANA                         "/>
    <x v="287"/>
    <x v="262"/>
    <n v="20170201"/>
    <x v="1"/>
    <s v="PAGO NOMINA VARIAS CPS CON CARGO AL CONVENIO SUSCR"/>
    <n v="-2720330"/>
    <n v="0"/>
    <n v="2720330"/>
    <n v="0"/>
  </r>
  <r>
    <s v="G"/>
    <n v="14"/>
    <n v="667"/>
    <n v="2"/>
    <n v="1024471416"/>
    <s v="AYA ROA VIVIANA                         "/>
    <x v="282"/>
    <x v="257"/>
    <n v="20170201"/>
    <x v="1"/>
    <s v="PAGO NOMINA VARIAS CPS CON CARGO AL CONVENIO SUSCR"/>
    <n v="2803325"/>
    <n v="2803325"/>
    <n v="0"/>
    <n v="0"/>
  </r>
  <r>
    <s v="G"/>
    <n v="14"/>
    <n v="667"/>
    <n v="3"/>
    <n v="1024471416"/>
    <s v="AYA ROA VIVIANA                         "/>
    <x v="66"/>
    <x v="64"/>
    <n v="20170201"/>
    <x v="1"/>
    <s v="PAGO NOMINA VARIAS CPS CON CARGO AL CONVENIO SUSCR"/>
    <n v="-17952"/>
    <n v="0"/>
    <n v="17952"/>
    <n v="2803325"/>
  </r>
  <r>
    <s v="G"/>
    <n v="14"/>
    <n v="667"/>
    <n v="4"/>
    <n v="1024471416"/>
    <s v="AYA ROA VIVIANA                         "/>
    <x v="75"/>
    <x v="73"/>
    <n v="20170201"/>
    <x v="1"/>
    <s v="PAGO NOMINA VARIAS CPS CON CARGO AL CONVENIO SUSCR"/>
    <n v="-18584"/>
    <n v="0"/>
    <n v="18584"/>
    <n v="2803325"/>
  </r>
  <r>
    <s v="G"/>
    <n v="14"/>
    <n v="667"/>
    <n v="5"/>
    <n v="1024471416"/>
    <s v="AYA ROA VIVIANA                         "/>
    <x v="77"/>
    <x v="75"/>
    <n v="20170201"/>
    <x v="1"/>
    <s v="PAGO NOMINA VARIAS CPS CON CARGO AL CONVENIO SUSCR"/>
    <n v="-9292"/>
    <n v="0"/>
    <n v="9292"/>
    <n v="2803325"/>
  </r>
  <r>
    <s v="G"/>
    <n v="14"/>
    <n v="667"/>
    <n v="6"/>
    <n v="1024471416"/>
    <s v="AYA ROA VIVIANA                         "/>
    <x v="24"/>
    <x v="24"/>
    <n v="20170201"/>
    <x v="1"/>
    <s v="PAGO NOMINA VARIAS CPS CON CARGO AL CONVENIO SUSCR"/>
    <n v="-37167"/>
    <n v="0"/>
    <n v="37167"/>
    <n v="2803325"/>
  </r>
  <r>
    <s v="G"/>
    <n v="14"/>
    <n v="668"/>
    <n v="1"/>
    <n v="28366381"/>
    <s v="MARIN SANCHEZ YAZMIN                    "/>
    <x v="287"/>
    <x v="262"/>
    <n v="20170201"/>
    <x v="1"/>
    <s v="PAGO NOMINA VARIAS CPS CON CARGO AL CONVENIO SUSCR"/>
    <n v="-1104188"/>
    <n v="0"/>
    <n v="1104188"/>
    <n v="0"/>
  </r>
  <r>
    <s v="G"/>
    <n v="14"/>
    <n v="668"/>
    <n v="2"/>
    <n v="28366381"/>
    <s v="MARIN SANCHEZ YAZMIN                    "/>
    <x v="282"/>
    <x v="257"/>
    <n v="20170201"/>
    <x v="1"/>
    <s v="PAGO NOMINA VARIAS CPS CON CARGO AL CONVENIO SUSCR"/>
    <n v="1131166"/>
    <n v="1131166"/>
    <n v="0"/>
    <n v="0"/>
  </r>
  <r>
    <s v="G"/>
    <n v="14"/>
    <n v="668"/>
    <n v="3"/>
    <n v="28366381"/>
    <s v="MARIN SANCHEZ YAZMIN                    "/>
    <x v="66"/>
    <x v="64"/>
    <n v="20170201"/>
    <x v="1"/>
    <s v="PAGO NOMINA VARIAS CPS CON CARGO AL CONVENIO SUSCR"/>
    <n v="-5835"/>
    <n v="0"/>
    <n v="5835"/>
    <n v="1131166"/>
  </r>
  <r>
    <s v="G"/>
    <n v="14"/>
    <n v="668"/>
    <n v="4"/>
    <n v="28366381"/>
    <s v="MARIN SANCHEZ YAZMIN                    "/>
    <x v="75"/>
    <x v="73"/>
    <n v="20170201"/>
    <x v="1"/>
    <s v="PAGO NOMINA VARIAS CPS CON CARGO AL CONVENIO SUSCR"/>
    <n v="-6041"/>
    <n v="0"/>
    <n v="6041"/>
    <n v="1131166"/>
  </r>
  <r>
    <s v="G"/>
    <n v="14"/>
    <n v="668"/>
    <n v="5"/>
    <n v="28366381"/>
    <s v="MARIN SANCHEZ YAZMIN                    "/>
    <x v="77"/>
    <x v="75"/>
    <n v="20170201"/>
    <x v="1"/>
    <s v="PAGO NOMINA VARIAS CPS CON CARGO AL CONVENIO SUSCR"/>
    <n v="-3020"/>
    <n v="0"/>
    <n v="3020"/>
    <n v="1131166"/>
  </r>
  <r>
    <s v="G"/>
    <n v="14"/>
    <n v="668"/>
    <n v="6"/>
    <n v="28366381"/>
    <s v="MARIN SANCHEZ YAZMIN                    "/>
    <x v="24"/>
    <x v="24"/>
    <n v="20170201"/>
    <x v="1"/>
    <s v="PAGO NOMINA VARIAS CPS CON CARGO AL CONVENIO SUSCR"/>
    <n v="-12082"/>
    <n v="0"/>
    <n v="12082"/>
    <n v="1131166"/>
  </r>
  <r>
    <s v="G"/>
    <n v="14"/>
    <n v="669"/>
    <n v="1"/>
    <n v="1031144965"/>
    <s v="TELLEZ NAVAS CARLOS FERNANDO            "/>
    <x v="287"/>
    <x v="262"/>
    <n v="20170201"/>
    <x v="1"/>
    <s v="PAGO NOMINA VARIAS CPS CON CARGO AL CONVENIO SUSCR"/>
    <n v="-1096447"/>
    <n v="0"/>
    <n v="1096447"/>
    <n v="0"/>
  </r>
  <r>
    <s v="G"/>
    <n v="14"/>
    <n v="669"/>
    <n v="2"/>
    <n v="1031144965"/>
    <s v="TELLEZ NAVAS CARLOS FERNANDO            "/>
    <x v="282"/>
    <x v="257"/>
    <n v="20170201"/>
    <x v="1"/>
    <s v="PAGO NOMINA VARIAS CPS CON CARGO AL CONVENIO SUSCR"/>
    <n v="1131166"/>
    <n v="1131166"/>
    <n v="0"/>
    <n v="0"/>
  </r>
  <r>
    <s v="G"/>
    <n v="14"/>
    <n v="669"/>
    <n v="3"/>
    <n v="1031144965"/>
    <s v="TELLEZ NAVAS CARLOS FERNANDO            "/>
    <x v="66"/>
    <x v="64"/>
    <n v="20170201"/>
    <x v="1"/>
    <s v="PAGO NOMINA VARIAS CPS CON CARGO AL CONVENIO SUSCR"/>
    <n v="-7510"/>
    <n v="0"/>
    <n v="7510"/>
    <n v="1131166"/>
  </r>
  <r>
    <s v="G"/>
    <n v="14"/>
    <n v="669"/>
    <n v="4"/>
    <n v="1031144965"/>
    <s v="TELLEZ NAVAS CARLOS FERNANDO            "/>
    <x v="75"/>
    <x v="73"/>
    <n v="20170201"/>
    <x v="1"/>
    <s v="PAGO NOMINA VARIAS CPS CON CARGO AL CONVENIO SUSCR"/>
    <n v="-7774"/>
    <n v="0"/>
    <n v="7774"/>
    <n v="1131166"/>
  </r>
  <r>
    <s v="G"/>
    <n v="14"/>
    <n v="669"/>
    <n v="5"/>
    <n v="1031144965"/>
    <s v="TELLEZ NAVAS CARLOS FERNANDO            "/>
    <x v="77"/>
    <x v="75"/>
    <n v="20170201"/>
    <x v="1"/>
    <s v="PAGO NOMINA VARIAS CPS CON CARGO AL CONVENIO SUSCR"/>
    <n v="-3887"/>
    <n v="0"/>
    <n v="3887"/>
    <n v="1131166"/>
  </r>
  <r>
    <s v="G"/>
    <n v="14"/>
    <n v="669"/>
    <n v="6"/>
    <n v="1031144965"/>
    <s v="TELLEZ NAVAS CARLOS FERNANDO            "/>
    <x v="24"/>
    <x v="24"/>
    <n v="20170201"/>
    <x v="1"/>
    <s v="PAGO NOMINA VARIAS CPS CON CARGO AL CONVENIO SUSCR"/>
    <n v="-15548"/>
    <n v="0"/>
    <n v="15548"/>
    <n v="1131166"/>
  </r>
  <r>
    <s v="G"/>
    <n v="14"/>
    <n v="670"/>
    <n v="1"/>
    <n v="1031144965"/>
    <s v="TELLEZ NAVAS CARLOS FERNANDO            "/>
    <x v="287"/>
    <x v="262"/>
    <n v="20170201"/>
    <x v="1"/>
    <s v="PAGO NOMINA VARIAS CPS CON CARGO AL CONVENIO SUSCR"/>
    <n v="-333333"/>
    <n v="0"/>
    <n v="333333"/>
    <n v="0"/>
  </r>
  <r>
    <s v="G"/>
    <n v="14"/>
    <n v="670"/>
    <n v="2"/>
    <n v="1031144965"/>
    <s v="TELLEZ NAVAS CARLOS FERNANDO            "/>
    <x v="282"/>
    <x v="257"/>
    <n v="20170201"/>
    <x v="1"/>
    <s v="PAGO NOMINA VARIAS CPS CON CARGO AL CONVENIO SUSCR"/>
    <n v="333333"/>
    <n v="333333"/>
    <n v="0"/>
    <n v="0"/>
  </r>
  <r>
    <s v="G"/>
    <n v="14"/>
    <n v="671"/>
    <n v="1"/>
    <n v="1032399952"/>
    <s v="VELANDIA ARIZA LAURA PAOLA              "/>
    <x v="287"/>
    <x v="262"/>
    <n v="20170201"/>
    <x v="1"/>
    <s v="PAGO NOMINA VARIAS CPS CON CARGO AL CONVENIO SUSCR"/>
    <n v="-2720330"/>
    <n v="0"/>
    <n v="2720330"/>
    <n v="0"/>
  </r>
  <r>
    <s v="G"/>
    <n v="14"/>
    <n v="671"/>
    <n v="2"/>
    <n v="1032399952"/>
    <s v="VELANDIA ARIZA LAURA PAOLA              "/>
    <x v="282"/>
    <x v="257"/>
    <n v="20170201"/>
    <x v="1"/>
    <s v="PAGO NOMINA VARIAS CPS CON CARGO AL CONVENIO SUSCR"/>
    <n v="2803325"/>
    <n v="2803325"/>
    <n v="0"/>
    <n v="0"/>
  </r>
  <r>
    <s v="G"/>
    <n v="14"/>
    <n v="671"/>
    <n v="3"/>
    <n v="1032399952"/>
    <s v="VELANDIA ARIZA LAURA PAOLA              "/>
    <x v="66"/>
    <x v="64"/>
    <n v="20170201"/>
    <x v="1"/>
    <s v="PAGO NOMINA VARIAS CPS CON CARGO AL CONVENIO SUSCR"/>
    <n v="-17952"/>
    <n v="0"/>
    <n v="17952"/>
    <n v="2803325"/>
  </r>
  <r>
    <s v="G"/>
    <n v="14"/>
    <n v="671"/>
    <n v="4"/>
    <n v="1032399952"/>
    <s v="VELANDIA ARIZA LAURA PAOLA              "/>
    <x v="75"/>
    <x v="73"/>
    <n v="20170201"/>
    <x v="1"/>
    <s v="PAGO NOMINA VARIAS CPS CON CARGO AL CONVENIO SUSCR"/>
    <n v="-18584"/>
    <n v="0"/>
    <n v="18584"/>
    <n v="2803325"/>
  </r>
  <r>
    <s v="G"/>
    <n v="14"/>
    <n v="671"/>
    <n v="5"/>
    <n v="1032399952"/>
    <s v="VELANDIA ARIZA LAURA PAOLA              "/>
    <x v="77"/>
    <x v="75"/>
    <n v="20170201"/>
    <x v="1"/>
    <s v="PAGO NOMINA VARIAS CPS CON CARGO AL CONVENIO SUSCR"/>
    <n v="-9292"/>
    <n v="0"/>
    <n v="9292"/>
    <n v="2803325"/>
  </r>
  <r>
    <s v="G"/>
    <n v="14"/>
    <n v="671"/>
    <n v="6"/>
    <n v="1032399952"/>
    <s v="VELANDIA ARIZA LAURA PAOLA              "/>
    <x v="24"/>
    <x v="24"/>
    <n v="20170201"/>
    <x v="1"/>
    <s v="PAGO NOMINA VARIAS CPS CON CARGO AL CONVENIO SUSCR"/>
    <n v="-37167"/>
    <n v="0"/>
    <n v="37167"/>
    <n v="2803325"/>
  </r>
  <r>
    <s v="G"/>
    <n v="14"/>
    <n v="672"/>
    <n v="1"/>
    <n v="1024464051"/>
    <s v="NI¥O MARTINEZ JENNY MARCELA             "/>
    <x v="287"/>
    <x v="262"/>
    <n v="20170201"/>
    <x v="1"/>
    <s v="PAGO NOMINA VARIAS CPS CON CARGO AL CONVENIO SUSCR"/>
    <n v="-2085584"/>
    <n v="0"/>
    <n v="2085584"/>
    <n v="0"/>
  </r>
  <r>
    <s v="G"/>
    <n v="14"/>
    <n v="672"/>
    <n v="2"/>
    <n v="1024464051"/>
    <s v="NI¥O MARTINEZ JENNY MARCELA             "/>
    <x v="282"/>
    <x v="257"/>
    <n v="20170201"/>
    <x v="1"/>
    <s v="PAGO NOMINA VARIAS CPS CON CARGO AL CONVENIO SUSCR"/>
    <n v="2149215"/>
    <n v="2149215"/>
    <n v="0"/>
    <n v="0"/>
  </r>
  <r>
    <s v="G"/>
    <n v="14"/>
    <n v="672"/>
    <n v="3"/>
    <n v="1024464051"/>
    <s v="NI¥O MARTINEZ JENNY MARCELA             "/>
    <x v="66"/>
    <x v="64"/>
    <n v="20170201"/>
    <x v="1"/>
    <s v="PAGO NOMINA VARIAS CPS CON CARGO AL CONVENIO SUSCR"/>
    <n v="-13763"/>
    <n v="0"/>
    <n v="13763"/>
    <n v="2149215"/>
  </r>
  <r>
    <s v="G"/>
    <n v="14"/>
    <n v="672"/>
    <n v="4"/>
    <n v="1024464051"/>
    <s v="NI¥O MARTINEZ JENNY MARCELA             "/>
    <x v="75"/>
    <x v="73"/>
    <n v="20170201"/>
    <x v="1"/>
    <s v="PAGO NOMINA VARIAS CPS CON CARGO AL CONVENIO SUSCR"/>
    <n v="-14248"/>
    <n v="0"/>
    <n v="14248"/>
    <n v="2149215"/>
  </r>
  <r>
    <s v="G"/>
    <n v="14"/>
    <n v="672"/>
    <n v="5"/>
    <n v="1024464051"/>
    <s v="NI¥O MARTINEZ JENNY MARCELA             "/>
    <x v="77"/>
    <x v="75"/>
    <n v="20170201"/>
    <x v="1"/>
    <s v="PAGO NOMINA VARIAS CPS CON CARGO AL CONVENIO SUSCR"/>
    <n v="-7124"/>
    <n v="0"/>
    <n v="7124"/>
    <n v="2149215"/>
  </r>
  <r>
    <s v="G"/>
    <n v="14"/>
    <n v="672"/>
    <n v="6"/>
    <n v="1024464051"/>
    <s v="NI¥O MARTINEZ JENNY MARCELA             "/>
    <x v="24"/>
    <x v="24"/>
    <n v="20170201"/>
    <x v="1"/>
    <s v="PAGO NOMINA VARIAS CPS CON CARGO AL CONVENIO SUSCR"/>
    <n v="-28496"/>
    <n v="0"/>
    <n v="28496"/>
    <n v="2149215"/>
  </r>
  <r>
    <s v="G"/>
    <n v="14"/>
    <n v="673"/>
    <n v="1"/>
    <n v="53893016"/>
    <s v="ROPERO TRIVI¥O HEIDY YULIETH            "/>
    <x v="287"/>
    <x v="262"/>
    <n v="20170201"/>
    <x v="1"/>
    <s v="PAGO NOMINA VARIAS CPS CON CARGO AL CONVENIO SUSCR"/>
    <n v="-1366546"/>
    <n v="0"/>
    <n v="1366546"/>
    <n v="0"/>
  </r>
  <r>
    <s v="G"/>
    <n v="14"/>
    <n v="673"/>
    <n v="2"/>
    <n v="53893016"/>
    <s v="ROPERO TRIVI¥O HEIDY YULIETH            "/>
    <x v="282"/>
    <x v="257"/>
    <n v="20170201"/>
    <x v="1"/>
    <s v="PAGO NOMINA VARIAS CPS CON CARGO AL CONVENIO SUSCR"/>
    <n v="1401662"/>
    <n v="1401662"/>
    <n v="0"/>
    <n v="0"/>
  </r>
  <r>
    <s v="G"/>
    <n v="14"/>
    <n v="673"/>
    <n v="3"/>
    <n v="53893016"/>
    <s v="ROPERO TRIVI¥O HEIDY YULIETH            "/>
    <x v="66"/>
    <x v="64"/>
    <n v="20170201"/>
    <x v="1"/>
    <s v="PAGO NOMINA VARIAS CPS CON CARGO AL CONVENIO SUSCR"/>
    <n v="-7596"/>
    <n v="0"/>
    <n v="7596"/>
    <n v="1401662"/>
  </r>
  <r>
    <s v="G"/>
    <n v="14"/>
    <n v="673"/>
    <n v="4"/>
    <n v="53893016"/>
    <s v="ROPERO TRIVI¥O HEIDY YULIETH            "/>
    <x v="75"/>
    <x v="73"/>
    <n v="20170201"/>
    <x v="1"/>
    <s v="PAGO NOMINA VARIAS CPS CON CARGO AL CONVENIO SUSCR"/>
    <n v="-7863"/>
    <n v="0"/>
    <n v="7863"/>
    <n v="1401662"/>
  </r>
  <r>
    <s v="G"/>
    <n v="14"/>
    <n v="673"/>
    <n v="5"/>
    <n v="53893016"/>
    <s v="ROPERO TRIVI¥O HEIDY YULIETH            "/>
    <x v="77"/>
    <x v="75"/>
    <n v="20170201"/>
    <x v="1"/>
    <s v="PAGO NOMINA VARIAS CPS CON CARGO AL CONVENIO SUSCR"/>
    <n v="-3931"/>
    <n v="0"/>
    <n v="3931"/>
    <n v="1401662"/>
  </r>
  <r>
    <s v="G"/>
    <n v="14"/>
    <n v="673"/>
    <n v="6"/>
    <n v="53893016"/>
    <s v="ROPERO TRIVI¥O HEIDY YULIETH            "/>
    <x v="24"/>
    <x v="24"/>
    <n v="20170201"/>
    <x v="1"/>
    <s v="PAGO NOMINA VARIAS CPS CON CARGO AL CONVENIO SUSCR"/>
    <n v="-15726"/>
    <n v="0"/>
    <n v="15726"/>
    <n v="1401662"/>
  </r>
  <r>
    <s v="G"/>
    <n v="14"/>
    <n v="674"/>
    <n v="1"/>
    <n v="7482816"/>
    <s v="OSORIO ZUÑIGA DANIEL ANTONIO            "/>
    <x v="287"/>
    <x v="262"/>
    <n v="20170201"/>
    <x v="1"/>
    <s v="PAGO NOMINA VARIAS CPS CON CARGO AL CONVENIO SUSCR"/>
    <n v="-3380204"/>
    <n v="0"/>
    <n v="3380204"/>
    <n v="0"/>
  </r>
  <r>
    <s v="G"/>
    <n v="14"/>
    <n v="674"/>
    <n v="2"/>
    <n v="7482816"/>
    <s v="OSORIO ZUÑIGA DANIEL ANTONIO            "/>
    <x v="282"/>
    <x v="257"/>
    <n v="20170201"/>
    <x v="1"/>
    <s v="PAGO NOMINA VARIAS CPS CON CARGO AL CONVENIO SUSCR"/>
    <n v="3483333"/>
    <n v="3483333"/>
    <n v="0"/>
    <n v="0"/>
  </r>
  <r>
    <s v="G"/>
    <n v="14"/>
    <n v="674"/>
    <n v="3"/>
    <n v="7482816"/>
    <s v="OSORIO ZUÑIGA DANIEL ANTONIO            "/>
    <x v="66"/>
    <x v="64"/>
    <n v="20170201"/>
    <x v="1"/>
    <s v="PAGO NOMINA VARIAS CPS CON CARGO AL CONVENIO SUSCR"/>
    <n v="-22307"/>
    <n v="0"/>
    <n v="22307"/>
    <n v="3483333"/>
  </r>
  <r>
    <s v="G"/>
    <n v="14"/>
    <n v="674"/>
    <n v="4"/>
    <n v="7482816"/>
    <s v="OSORIO ZUÑIGA DANIEL ANTONIO            "/>
    <x v="75"/>
    <x v="73"/>
    <n v="20170201"/>
    <x v="1"/>
    <s v="PAGO NOMINA VARIAS CPS CON CARGO AL CONVENIO SUSCR"/>
    <n v="-23092"/>
    <n v="0"/>
    <n v="23092"/>
    <n v="3483333"/>
  </r>
  <r>
    <s v="G"/>
    <n v="14"/>
    <n v="674"/>
    <n v="5"/>
    <n v="7482816"/>
    <s v="OSORIO ZUÑIGA DANIEL ANTONIO            "/>
    <x v="77"/>
    <x v="75"/>
    <n v="20170201"/>
    <x v="1"/>
    <s v="PAGO NOMINA VARIAS CPS CON CARGO AL CONVENIO SUSCR"/>
    <n v="-11546"/>
    <n v="0"/>
    <n v="11546"/>
    <n v="3483333"/>
  </r>
  <r>
    <s v="G"/>
    <n v="14"/>
    <n v="674"/>
    <n v="6"/>
    <n v="7482816"/>
    <s v="OSORIO ZUÑIGA DANIEL ANTONIO            "/>
    <x v="24"/>
    <x v="24"/>
    <n v="20170201"/>
    <x v="1"/>
    <s v="PAGO NOMINA VARIAS CPS CON CARGO AL CONVENIO SUSCR"/>
    <n v="-46184"/>
    <n v="0"/>
    <n v="46184"/>
    <n v="3483333"/>
  </r>
  <r>
    <s v="G"/>
    <n v="14"/>
    <n v="675"/>
    <n v="1"/>
    <n v="80227394"/>
    <s v="NI¥O MALDONADO DIEGO ANDRES             "/>
    <x v="287"/>
    <x v="262"/>
    <n v="20170201"/>
    <x v="1"/>
    <s v="PAGO NOMINA VARIAS CPS CON CARGO AL CONVENIO SUSCR"/>
    <n v="-1211612"/>
    <n v="0"/>
    <n v="1211612"/>
    <n v="0"/>
  </r>
  <r>
    <s v="G"/>
    <n v="14"/>
    <n v="675"/>
    <n v="2"/>
    <n v="80227394"/>
    <s v="NI¥O MALDONADO DIEGO ANDRES             "/>
    <x v="282"/>
    <x v="257"/>
    <n v="20170201"/>
    <x v="1"/>
    <s v="PAGO NOMINA VARIAS CPS CON CARGO AL CONVENIO SUSCR"/>
    <n v="1244283"/>
    <n v="1244283"/>
    <n v="0"/>
    <n v="0"/>
  </r>
  <r>
    <s v="G"/>
    <n v="14"/>
    <n v="675"/>
    <n v="3"/>
    <n v="80227394"/>
    <s v="NI¥O MALDONADO DIEGO ANDRES             "/>
    <x v="66"/>
    <x v="64"/>
    <n v="20170201"/>
    <x v="1"/>
    <s v="PAGO NOMINA VARIAS CPS CON CARGO AL CONVENIO SUSCR"/>
    <n v="-7067"/>
    <n v="0"/>
    <n v="7067"/>
    <n v="1244283"/>
  </r>
  <r>
    <s v="G"/>
    <n v="14"/>
    <n v="675"/>
    <n v="4"/>
    <n v="80227394"/>
    <s v="NI¥O MALDONADO DIEGO ANDRES             "/>
    <x v="75"/>
    <x v="73"/>
    <n v="20170201"/>
    <x v="1"/>
    <s v="PAGO NOMINA VARIAS CPS CON CARGO AL CONVENIO SUSCR"/>
    <n v="-7315"/>
    <n v="0"/>
    <n v="7315"/>
    <n v="1244283"/>
  </r>
  <r>
    <s v="G"/>
    <n v="14"/>
    <n v="675"/>
    <n v="5"/>
    <n v="80227394"/>
    <s v="NI¥O MALDONADO DIEGO ANDRES             "/>
    <x v="77"/>
    <x v="75"/>
    <n v="20170201"/>
    <x v="1"/>
    <s v="PAGO NOMINA VARIAS CPS CON CARGO AL CONVENIO SUSCR"/>
    <n v="-3658"/>
    <n v="0"/>
    <n v="3658"/>
    <n v="1244283"/>
  </r>
  <r>
    <s v="G"/>
    <n v="14"/>
    <n v="675"/>
    <n v="6"/>
    <n v="80227394"/>
    <s v="NI¥O MALDONADO DIEGO ANDRES             "/>
    <x v="24"/>
    <x v="24"/>
    <n v="20170201"/>
    <x v="1"/>
    <s v="PAGO NOMINA VARIAS CPS CON CARGO AL CONVENIO SUSCR"/>
    <n v="-14631"/>
    <n v="0"/>
    <n v="14631"/>
    <n v="1244283"/>
  </r>
  <r>
    <s v="G"/>
    <n v="14"/>
    <n v="676"/>
    <n v="1"/>
    <n v="36283495"/>
    <s v="SALAZAR ESTUPI¥AN ANA CRISTINA          "/>
    <x v="287"/>
    <x v="262"/>
    <n v="20170201"/>
    <x v="1"/>
    <s v="PAGO NOMINA VARIAS CPS CON CARGO AL CONVENIO SUSCR"/>
    <n v="-1543044"/>
    <n v="0"/>
    <n v="1543044"/>
    <n v="0"/>
  </r>
  <r>
    <s v="G"/>
    <n v="14"/>
    <n v="676"/>
    <n v="2"/>
    <n v="36283495"/>
    <s v="SALAZAR ESTUPI¥AN ANA CRISTINA          "/>
    <x v="282"/>
    <x v="257"/>
    <n v="20170201"/>
    <x v="1"/>
    <s v="PAGO NOMINA VARIAS CPS CON CARGO AL CONVENIO SUSCR"/>
    <n v="1583632"/>
    <n v="1583632"/>
    <n v="0"/>
    <n v="0"/>
  </r>
  <r>
    <s v="G"/>
    <n v="14"/>
    <n v="676"/>
    <n v="3"/>
    <n v="36283495"/>
    <s v="SALAZAR ESTUPI¥AN ANA CRISTINA          "/>
    <x v="66"/>
    <x v="64"/>
    <n v="20170201"/>
    <x v="1"/>
    <s v="PAGO NOMINA VARIAS CPS CON CARGO AL CONVENIO SUSCR"/>
    <n v="-8779"/>
    <n v="0"/>
    <n v="8779"/>
    <n v="1583632"/>
  </r>
  <r>
    <s v="G"/>
    <n v="14"/>
    <n v="676"/>
    <n v="4"/>
    <n v="36283495"/>
    <s v="SALAZAR ESTUPI¥AN ANA CRISTINA          "/>
    <x v="75"/>
    <x v="73"/>
    <n v="20170201"/>
    <x v="1"/>
    <s v="PAGO NOMINA VARIAS CPS CON CARGO AL CONVENIO SUSCR"/>
    <n v="-9088"/>
    <n v="0"/>
    <n v="9088"/>
    <n v="1583632"/>
  </r>
  <r>
    <s v="G"/>
    <n v="14"/>
    <n v="676"/>
    <n v="5"/>
    <n v="36283495"/>
    <s v="SALAZAR ESTUPI¥AN ANA CRISTINA          "/>
    <x v="77"/>
    <x v="75"/>
    <n v="20170201"/>
    <x v="1"/>
    <s v="PAGO NOMINA VARIAS CPS CON CARGO AL CONVENIO SUSCR"/>
    <n v="-4544"/>
    <n v="0"/>
    <n v="4544"/>
    <n v="1583632"/>
  </r>
  <r>
    <s v="G"/>
    <n v="14"/>
    <n v="676"/>
    <n v="6"/>
    <n v="36283495"/>
    <s v="SALAZAR ESTUPI¥AN ANA CRISTINA          "/>
    <x v="24"/>
    <x v="24"/>
    <n v="20170201"/>
    <x v="1"/>
    <s v="PAGO NOMINA VARIAS CPS CON CARGO AL CONVENIO SUSCR"/>
    <n v="-18177"/>
    <n v="0"/>
    <n v="18177"/>
    <n v="1583632"/>
  </r>
  <r>
    <s v="G"/>
    <n v="14"/>
    <n v="677"/>
    <n v="1"/>
    <n v="1014249908"/>
    <s v="PATAQUIVA PINTO JESUS FRANCISCO         "/>
    <x v="287"/>
    <x v="262"/>
    <n v="20170201"/>
    <x v="1"/>
    <s v="PAGO NOMINA VARIAS CPS CON CARGO AL CONVENIO SUSCR"/>
    <n v="-775043"/>
    <n v="0"/>
    <n v="775043"/>
    <n v="0"/>
  </r>
  <r>
    <s v="G"/>
    <n v="14"/>
    <n v="677"/>
    <n v="2"/>
    <n v="1014249908"/>
    <s v="PATAQUIVA PINTO JESUS FRANCISCO         "/>
    <x v="282"/>
    <x v="257"/>
    <n v="20170201"/>
    <x v="1"/>
    <s v="PAGO NOMINA VARIAS CPS CON CARGO AL CONVENIO SUSCR"/>
    <n v="791816"/>
    <n v="791816"/>
    <n v="0"/>
    <n v="0"/>
  </r>
  <r>
    <s v="G"/>
    <n v="14"/>
    <n v="677"/>
    <n v="3"/>
    <n v="1014249908"/>
    <s v="PATAQUIVA PINTO JESUS FRANCISCO         "/>
    <x v="66"/>
    <x v="64"/>
    <n v="20170201"/>
    <x v="1"/>
    <s v="PAGO NOMINA VARIAS CPS CON CARGO AL CONVENIO SUSCR"/>
    <n v="-3628"/>
    <n v="0"/>
    <n v="3628"/>
    <n v="791816"/>
  </r>
  <r>
    <s v="G"/>
    <n v="14"/>
    <n v="677"/>
    <n v="4"/>
    <n v="1014249908"/>
    <s v="PATAQUIVA PINTO JESUS FRANCISCO         "/>
    <x v="75"/>
    <x v="73"/>
    <n v="20170201"/>
    <x v="1"/>
    <s v="PAGO NOMINA VARIAS CPS CON CARGO AL CONVENIO SUSCR"/>
    <n v="-3756"/>
    <n v="0"/>
    <n v="3756"/>
    <n v="791816"/>
  </r>
  <r>
    <s v="G"/>
    <n v="14"/>
    <n v="677"/>
    <n v="5"/>
    <n v="1014249908"/>
    <s v="PATAQUIVA PINTO JESUS FRANCISCO         "/>
    <x v="77"/>
    <x v="75"/>
    <n v="20170201"/>
    <x v="1"/>
    <s v="PAGO NOMINA VARIAS CPS CON CARGO AL CONVENIO SUSCR"/>
    <n v="-1878"/>
    <n v="0"/>
    <n v="1878"/>
    <n v="791816"/>
  </r>
  <r>
    <s v="G"/>
    <n v="14"/>
    <n v="677"/>
    <n v="6"/>
    <n v="1014249908"/>
    <s v="PATAQUIVA PINTO JESUS FRANCISCO         "/>
    <x v="24"/>
    <x v="24"/>
    <n v="20170201"/>
    <x v="1"/>
    <s v="PAGO NOMINA VARIAS CPS CON CARGO AL CONVENIO SUSCR"/>
    <n v="-7511"/>
    <n v="0"/>
    <n v="7511"/>
    <n v="791816"/>
  </r>
  <r>
    <s v="G"/>
    <n v="14"/>
    <n v="678"/>
    <n v="1"/>
    <n v="79120966"/>
    <s v="CIFUENTES GONZALEZ JORGE ENRIQUE        "/>
    <x v="287"/>
    <x v="262"/>
    <n v="20170201"/>
    <x v="1"/>
    <s v="PAGO NOMINA VARIAS CPS CON CARGO AL CONVENIO SUSCR"/>
    <n v="-432251"/>
    <n v="0"/>
    <n v="432251"/>
    <n v="0"/>
  </r>
  <r>
    <s v="G"/>
    <n v="14"/>
    <n v="678"/>
    <n v="2"/>
    <n v="79120966"/>
    <s v="CIFUENTES GONZALEZ JORGE ENRIQUE        "/>
    <x v="282"/>
    <x v="257"/>
    <n v="20170201"/>
    <x v="1"/>
    <s v="PAGO NOMINA VARIAS CPS CON CARGO AL CONVENIO SUSCR"/>
    <n v="442630"/>
    <n v="442630"/>
    <n v="0"/>
    <n v="0"/>
  </r>
  <r>
    <s v="G"/>
    <n v="14"/>
    <n v="678"/>
    <n v="3"/>
    <n v="79120966"/>
    <s v="CIFUENTES GONZALEZ JORGE ENRIQUE        "/>
    <x v="66"/>
    <x v="64"/>
    <n v="20170201"/>
    <x v="1"/>
    <s v="PAGO NOMINA VARIAS CPS CON CARGO AL CONVENIO SUSCR"/>
    <n v="-2245"/>
    <n v="0"/>
    <n v="2245"/>
    <n v="442630"/>
  </r>
  <r>
    <s v="G"/>
    <n v="14"/>
    <n v="678"/>
    <n v="4"/>
    <n v="79120966"/>
    <s v="CIFUENTES GONZALEZ JORGE ENRIQUE        "/>
    <x v="75"/>
    <x v="73"/>
    <n v="20170201"/>
    <x v="1"/>
    <s v="PAGO NOMINA VARIAS CPS CON CARGO AL CONVENIO SUSCR"/>
    <n v="-2324"/>
    <n v="0"/>
    <n v="2324"/>
    <n v="442630"/>
  </r>
  <r>
    <s v="G"/>
    <n v="14"/>
    <n v="678"/>
    <n v="5"/>
    <n v="79120966"/>
    <s v="CIFUENTES GONZALEZ JORGE ENRIQUE        "/>
    <x v="77"/>
    <x v="75"/>
    <n v="20170201"/>
    <x v="1"/>
    <s v="PAGO NOMINA VARIAS CPS CON CARGO AL CONVENIO SUSCR"/>
    <n v="-1162"/>
    <n v="0"/>
    <n v="1162"/>
    <n v="442630"/>
  </r>
  <r>
    <s v="G"/>
    <n v="14"/>
    <n v="678"/>
    <n v="6"/>
    <n v="79120966"/>
    <s v="CIFUENTES GONZALEZ JORGE ENRIQUE        "/>
    <x v="24"/>
    <x v="24"/>
    <n v="20170201"/>
    <x v="1"/>
    <s v="PAGO NOMINA VARIAS CPS CON CARGO AL CONVENIO SUSCR"/>
    <n v="-4648"/>
    <n v="0"/>
    <n v="4648"/>
    <n v="442630"/>
  </r>
  <r>
    <s v="G"/>
    <n v="14"/>
    <n v="679"/>
    <n v="1"/>
    <n v="1071579849"/>
    <s v="SANCHEZ CAMACHO SAYDI MARCELA           "/>
    <x v="287"/>
    <x v="262"/>
    <n v="20170201"/>
    <x v="1"/>
    <s v="PAGO NOMINA VARIAS CPS CON CARGO AL CONVENIO SUSCR"/>
    <n v="-1431753"/>
    <n v="0"/>
    <n v="1431753"/>
    <n v="0"/>
  </r>
  <r>
    <s v="G"/>
    <n v="14"/>
    <n v="679"/>
    <n v="2"/>
    <n v="1071579849"/>
    <s v="SANCHEZ CAMACHO SAYDI MARCELA           "/>
    <x v="282"/>
    <x v="257"/>
    <n v="20170201"/>
    <x v="1"/>
    <s v="PAGO NOMINA VARIAS CPS CON CARGO AL CONVENIO SUSCR"/>
    <n v="1475434"/>
    <n v="1475434"/>
    <n v="0"/>
    <n v="0"/>
  </r>
  <r>
    <s v="G"/>
    <n v="14"/>
    <n v="679"/>
    <n v="3"/>
    <n v="1071579849"/>
    <s v="SANCHEZ CAMACHO SAYDI MARCELA           "/>
    <x v="66"/>
    <x v="64"/>
    <n v="20170201"/>
    <x v="1"/>
    <s v="PAGO NOMINA VARIAS CPS CON CARGO AL CONVENIO SUSCR"/>
    <n v="-9448"/>
    <n v="0"/>
    <n v="9448"/>
    <n v="1475434"/>
  </r>
  <r>
    <s v="G"/>
    <n v="14"/>
    <n v="679"/>
    <n v="4"/>
    <n v="1071579849"/>
    <s v="SANCHEZ CAMACHO SAYDI MARCELA           "/>
    <x v="75"/>
    <x v="73"/>
    <n v="20170201"/>
    <x v="1"/>
    <s v="PAGO NOMINA VARIAS CPS CON CARGO AL CONVENIO SUSCR"/>
    <n v="-9781"/>
    <n v="0"/>
    <n v="9781"/>
    <n v="1475434"/>
  </r>
  <r>
    <s v="G"/>
    <n v="14"/>
    <n v="679"/>
    <n v="5"/>
    <n v="1071579849"/>
    <s v="SANCHEZ CAMACHO SAYDI MARCELA           "/>
    <x v="77"/>
    <x v="75"/>
    <n v="20170201"/>
    <x v="1"/>
    <s v="PAGO NOMINA VARIAS CPS CON CARGO AL CONVENIO SUSCR"/>
    <n v="-4890"/>
    <n v="0"/>
    <n v="4890"/>
    <n v="1475434"/>
  </r>
  <r>
    <s v="G"/>
    <n v="14"/>
    <n v="679"/>
    <n v="6"/>
    <n v="1071579849"/>
    <s v="SANCHEZ CAMACHO SAYDI MARCELA           "/>
    <x v="24"/>
    <x v="24"/>
    <n v="20170201"/>
    <x v="1"/>
    <s v="PAGO NOMINA VARIAS CPS CON CARGO AL CONVENIO SUSCR"/>
    <n v="-19562"/>
    <n v="0"/>
    <n v="19562"/>
    <n v="1475434"/>
  </r>
  <r>
    <s v="G"/>
    <n v="14"/>
    <n v="680"/>
    <n v="1"/>
    <n v="1032399952"/>
    <s v="VELANDIA ARIZA LAURA PAOLA              "/>
    <x v="287"/>
    <x v="262"/>
    <n v="20170201"/>
    <x v="1"/>
    <s v="PRESTAR SUS SERVICIOS PROFESIONALES EN EL PROCESO "/>
    <n v="-1130976"/>
    <n v="0"/>
    <n v="1130976"/>
    <n v="0"/>
  </r>
  <r>
    <s v="G"/>
    <n v="14"/>
    <n v="680"/>
    <n v="2"/>
    <n v="1032399952"/>
    <s v="VELANDIA ARIZA LAURA PAOLA              "/>
    <x v="282"/>
    <x v="257"/>
    <n v="20170201"/>
    <x v="1"/>
    <s v="PRESTAR SUS SERVICIOS PROFESIONALES EN EL PROCESO "/>
    <n v="1162881"/>
    <n v="1162881"/>
    <n v="0"/>
    <n v="0"/>
  </r>
  <r>
    <s v="G"/>
    <n v="14"/>
    <n v="680"/>
    <n v="3"/>
    <n v="1032399952"/>
    <s v="VELANDIA ARIZA LAURA PAOLA              "/>
    <x v="66"/>
    <x v="64"/>
    <n v="20170201"/>
    <x v="1"/>
    <s v="PRESTAR SUS SERVICIOS PROFESIONALES EN EL PROCESO "/>
    <n v="-6901"/>
    <n v="0"/>
    <n v="6901"/>
    <n v="1162881"/>
  </r>
  <r>
    <s v="G"/>
    <n v="14"/>
    <n v="680"/>
    <n v="4"/>
    <n v="1032399952"/>
    <s v="VELANDIA ARIZA LAURA PAOLA              "/>
    <x v="75"/>
    <x v="73"/>
    <n v="20170201"/>
    <x v="1"/>
    <s v="PRESTAR SUS SERVICIOS PROFESIONALES EN EL PROCESO "/>
    <n v="-7144"/>
    <n v="0"/>
    <n v="7144"/>
    <n v="1162881"/>
  </r>
  <r>
    <s v="G"/>
    <n v="14"/>
    <n v="680"/>
    <n v="5"/>
    <n v="1032399952"/>
    <s v="VELANDIA ARIZA LAURA PAOLA              "/>
    <x v="77"/>
    <x v="75"/>
    <n v="20170201"/>
    <x v="1"/>
    <s v="PRESTAR SUS SERVICIOS PROFESIONALES EN EL PROCESO "/>
    <n v="-3572"/>
    <n v="0"/>
    <n v="3572"/>
    <n v="1162881"/>
  </r>
  <r>
    <s v="G"/>
    <n v="14"/>
    <n v="680"/>
    <n v="6"/>
    <n v="1032399952"/>
    <s v="VELANDIA ARIZA LAURA PAOLA              "/>
    <x v="24"/>
    <x v="24"/>
    <n v="20170201"/>
    <x v="1"/>
    <s v="PRESTAR SUS SERVICIOS PROFESIONALES EN EL PROCESO "/>
    <n v="-14288"/>
    <n v="0"/>
    <n v="14288"/>
    <n v="1162881"/>
  </r>
  <r>
    <s v="G"/>
    <n v="14"/>
    <n v="681"/>
    <n v="1"/>
    <n v="1024464051"/>
    <s v="NI¥O MARTINEZ JENNY MARCELA             "/>
    <x v="287"/>
    <x v="262"/>
    <n v="20170201"/>
    <x v="1"/>
    <s v="PRESTAR SUS SERVICIOS PROFESIONALES  EN EL PROCESO"/>
    <n v="-1024698"/>
    <n v="0"/>
    <n v="1024698"/>
    <n v="0"/>
  </r>
  <r>
    <s v="G"/>
    <n v="14"/>
    <n v="681"/>
    <n v="2"/>
    <n v="1024464051"/>
    <s v="NI¥O MARTINEZ JENNY MARCELA             "/>
    <x v="282"/>
    <x v="257"/>
    <n v="20170201"/>
    <x v="1"/>
    <s v="PRESTAR SUS SERVICIOS PROFESIONALES  EN EL PROCESO"/>
    <n v="1055965"/>
    <n v="1055965"/>
    <n v="0"/>
    <n v="0"/>
  </r>
  <r>
    <s v="G"/>
    <n v="14"/>
    <n v="681"/>
    <n v="3"/>
    <n v="1024464051"/>
    <s v="NI¥O MARTINEZ JENNY MARCELA             "/>
    <x v="75"/>
    <x v="73"/>
    <n v="20170201"/>
    <x v="1"/>
    <s v="PRESTAR SUS SERVICIOS PROFESIONALES  EN EL PROCESO"/>
    <n v="-7001"/>
    <n v="0"/>
    <n v="7001"/>
    <n v="1055965"/>
  </r>
  <r>
    <s v="G"/>
    <n v="14"/>
    <n v="681"/>
    <n v="4"/>
    <n v="1024464051"/>
    <s v="NI¥O MARTINEZ JENNY MARCELA             "/>
    <x v="77"/>
    <x v="75"/>
    <n v="20170201"/>
    <x v="1"/>
    <s v="PRESTAR SUS SERVICIOS PROFESIONALES  EN EL PROCESO"/>
    <n v="-3501"/>
    <n v="0"/>
    <n v="3501"/>
    <n v="1055965"/>
  </r>
  <r>
    <s v="G"/>
    <n v="14"/>
    <n v="681"/>
    <n v="5"/>
    <n v="1024464051"/>
    <s v="NI¥O MARTINEZ JENNY MARCELA             "/>
    <x v="24"/>
    <x v="24"/>
    <n v="20170201"/>
    <x v="1"/>
    <s v="PRESTAR SUS SERVICIOS PROFESIONALES  EN EL PROCESO"/>
    <n v="-14002"/>
    <n v="0"/>
    <n v="14002"/>
    <n v="1055965"/>
  </r>
  <r>
    <s v="G"/>
    <n v="14"/>
    <n v="681"/>
    <n v="6"/>
    <n v="1024464051"/>
    <s v="NI¥O MARTINEZ JENNY MARCELA             "/>
    <x v="66"/>
    <x v="64"/>
    <n v="20170201"/>
    <x v="1"/>
    <s v="PRESTAR SUS SERVICIOS PROFESIONALES  EN EL PROCESO"/>
    <n v="-6763"/>
    <n v="0"/>
    <n v="6763"/>
    <n v="1055965"/>
  </r>
  <r>
    <s v="G"/>
    <n v="14"/>
    <n v="682"/>
    <n v="1"/>
    <n v="53893016"/>
    <s v="ROPERO TRIVI¥O HEIDY YULIETH            "/>
    <x v="287"/>
    <x v="262"/>
    <n v="20170201"/>
    <x v="1"/>
    <s v="PRESTAR SUS SERVICIOS TÉCNICOS  EN EL PROCESO DE E"/>
    <n v="-668994"/>
    <n v="0"/>
    <n v="668994"/>
    <n v="0"/>
  </r>
  <r>
    <s v="G"/>
    <n v="14"/>
    <n v="682"/>
    <n v="2"/>
    <n v="53893016"/>
    <s v="ROPERO TRIVI¥O HEIDY YULIETH            "/>
    <x v="282"/>
    <x v="257"/>
    <n v="20170201"/>
    <x v="1"/>
    <s v="PRESTAR SUS SERVICIOS TÉCNICOS  EN EL PROCESO DE E"/>
    <n v="689455"/>
    <n v="689455"/>
    <n v="0"/>
    <n v="0"/>
  </r>
  <r>
    <s v="G"/>
    <n v="14"/>
    <n v="682"/>
    <n v="3"/>
    <n v="53893016"/>
    <s v="ROPERO TRIVI¥O HEIDY YULIETH            "/>
    <x v="66"/>
    <x v="64"/>
    <n v="20170201"/>
    <x v="1"/>
    <s v="PRESTAR SUS SERVICIOS TÉCNICOS  EN EL PROCESO DE E"/>
    <n v="-4426"/>
    <n v="0"/>
    <n v="4426"/>
    <n v="689455"/>
  </r>
  <r>
    <s v="G"/>
    <n v="14"/>
    <n v="682"/>
    <n v="4"/>
    <n v="53893016"/>
    <s v="ROPERO TRIVI¥O HEIDY YULIETH            "/>
    <x v="75"/>
    <x v="73"/>
    <n v="20170201"/>
    <x v="1"/>
    <s v="PRESTAR SUS SERVICIOS TÉCNICOS  EN EL PROCESO DE E"/>
    <n v="-4581"/>
    <n v="0"/>
    <n v="4581"/>
    <n v="689455"/>
  </r>
  <r>
    <s v="G"/>
    <n v="14"/>
    <n v="682"/>
    <n v="5"/>
    <n v="53893016"/>
    <s v="ROPERO TRIVI¥O HEIDY YULIETH            "/>
    <x v="77"/>
    <x v="75"/>
    <n v="20170201"/>
    <x v="1"/>
    <s v="PRESTAR SUS SERVICIOS TÉCNICOS  EN EL PROCESO DE E"/>
    <n v="-2291"/>
    <n v="0"/>
    <n v="2291"/>
    <n v="689455"/>
  </r>
  <r>
    <s v="G"/>
    <n v="14"/>
    <n v="682"/>
    <n v="6"/>
    <n v="53893016"/>
    <s v="ROPERO TRIVI¥O HEIDY YULIETH            "/>
    <x v="24"/>
    <x v="24"/>
    <n v="20170201"/>
    <x v="1"/>
    <s v="PRESTAR SUS SERVICIOS TÉCNICOS  EN EL PROCESO DE E"/>
    <n v="-9163"/>
    <n v="0"/>
    <n v="9163"/>
    <n v="689455"/>
  </r>
  <r>
    <s v="G"/>
    <n v="14"/>
    <n v="683"/>
    <n v="1"/>
    <n v="1016007713"/>
    <s v="ANDRES FELIPE OSPINA MARTINEZ           "/>
    <x v="281"/>
    <x v="256"/>
    <n v="20170202"/>
    <x v="1"/>
    <s v="PRESTAR SERVICIOS COMO INGENIERO AMBIENTAL EN EL M"/>
    <n v="-1666634"/>
    <n v="0"/>
    <n v="1666634"/>
    <n v="0"/>
  </r>
  <r>
    <s v="G"/>
    <n v="14"/>
    <n v="683"/>
    <n v="2"/>
    <n v="1016007713"/>
    <s v="ANDRES FELIPE OSPINA MARTINEZ           "/>
    <x v="282"/>
    <x v="257"/>
    <n v="20170202"/>
    <x v="1"/>
    <s v="PRESTAR SERVICIOS COMO INGENIERO AMBIENTAL EN EL M"/>
    <n v="1700000"/>
    <n v="1700000"/>
    <n v="0"/>
    <n v="0"/>
  </r>
  <r>
    <s v="G"/>
    <n v="14"/>
    <n v="683"/>
    <n v="3"/>
    <n v="1016007713"/>
    <s v="ANDRES FELIPE OSPINA MARTINEZ           "/>
    <x v="77"/>
    <x v="75"/>
    <n v="20170202"/>
    <x v="1"/>
    <s v="PRESTAR SERVICIOS COMO INGENIERO AMBIENTAL EN EL M"/>
    <n v="-5625"/>
    <n v="0"/>
    <n v="5625"/>
    <n v="1700000"/>
  </r>
  <r>
    <s v="G"/>
    <n v="14"/>
    <n v="683"/>
    <n v="4"/>
    <n v="1016007713"/>
    <s v="ANDRES FELIPE OSPINA MARTINEZ           "/>
    <x v="75"/>
    <x v="73"/>
    <n v="20170202"/>
    <x v="1"/>
    <s v="PRESTAR SERVICIOS COMO INGENIERO AMBIENTAL EN EL M"/>
    <n v="-11249"/>
    <n v="0"/>
    <n v="11249"/>
    <n v="1700000"/>
  </r>
  <r>
    <s v="G"/>
    <n v="14"/>
    <n v="683"/>
    <n v="5"/>
    <n v="1016007713"/>
    <s v="ANDRES FELIPE OSPINA MARTINEZ           "/>
    <x v="79"/>
    <x v="77"/>
    <n v="20170202"/>
    <x v="1"/>
    <s v="PRESTAR SERVICIOS COMO INGENIERO AMBIENTAL EN EL M"/>
    <n v="-5625"/>
    <n v="0"/>
    <n v="5625"/>
    <n v="1700000"/>
  </r>
  <r>
    <s v="G"/>
    <n v="14"/>
    <n v="683"/>
    <n v="6"/>
    <n v="1016007713"/>
    <s v="ANDRES FELIPE OSPINA MARTINEZ           "/>
    <x v="66"/>
    <x v="64"/>
    <n v="20170202"/>
    <x v="1"/>
    <s v="PRESTAR SERVICIOS COMO INGENIERO AMBIENTAL EN EL M"/>
    <n v="-10867"/>
    <n v="0"/>
    <n v="10867"/>
    <n v="1700000"/>
  </r>
  <r>
    <s v="G"/>
    <n v="14"/>
    <n v="684"/>
    <n v="1"/>
    <n v="1016007713"/>
    <s v="ANDRES FELIPE OSPINA MARTINEZ           "/>
    <x v="281"/>
    <x v="256"/>
    <n v="20170202"/>
    <x v="1"/>
    <s v="HOSPEDAJE Y MOVILIZACION DENTRO DEL CONTRATO INTER"/>
    <n v="-500000"/>
    <n v="0"/>
    <n v="500000"/>
    <n v="0"/>
  </r>
  <r>
    <s v="G"/>
    <n v="14"/>
    <n v="684"/>
    <n v="2"/>
    <n v="1016007713"/>
    <s v="ANDRES FELIPE OSPINA MARTINEZ           "/>
    <x v="282"/>
    <x v="257"/>
    <n v="20170202"/>
    <x v="1"/>
    <s v="HOSPEDAJE Y MOVILIZACION DENTRO DEL CONTRATO INTER"/>
    <n v="500000"/>
    <n v="500000"/>
    <n v="0"/>
    <n v="0"/>
  </r>
  <r>
    <s v="G"/>
    <n v="14"/>
    <n v="685"/>
    <n v="1"/>
    <n v="52953874"/>
    <s v="LEIDY MAGALI ORTEGON GARZON             "/>
    <x v="281"/>
    <x v="256"/>
    <n v="20170202"/>
    <x v="1"/>
    <s v="PRESTAR SERVICIOS COMO TECNICO EN EL MARCO DEL CON"/>
    <n v="-1746709"/>
    <n v="0"/>
    <n v="1746709"/>
    <n v="0"/>
  </r>
  <r>
    <s v="G"/>
    <n v="14"/>
    <n v="685"/>
    <n v="2"/>
    <n v="52953874"/>
    <s v="LEIDY MAGALI ORTEGON GARZON             "/>
    <x v="282"/>
    <x v="257"/>
    <n v="20170202"/>
    <x v="1"/>
    <s v="PRESTAR SERVICIOS COMO TECNICO EN EL MARCO DEL CON"/>
    <n v="1800000"/>
    <n v="1800000"/>
    <n v="0"/>
    <n v="0"/>
  </r>
  <r>
    <s v="G"/>
    <n v="14"/>
    <n v="685"/>
    <n v="3"/>
    <n v="52953874"/>
    <s v="LEIDY MAGALI ORTEGON GARZON             "/>
    <x v="75"/>
    <x v="73"/>
    <n v="20170202"/>
    <x v="1"/>
    <s v="PRESTAR SERVICIOS COMO TECNICO EN EL MARCO DEL CON"/>
    <n v="-11933"/>
    <n v="0"/>
    <n v="11933"/>
    <n v="1800000"/>
  </r>
  <r>
    <s v="G"/>
    <n v="14"/>
    <n v="685"/>
    <n v="4"/>
    <n v="52953874"/>
    <s v="LEIDY MAGALI ORTEGON GARZON             "/>
    <x v="77"/>
    <x v="75"/>
    <n v="20170202"/>
    <x v="1"/>
    <s v="PRESTAR SERVICIOS COMO TECNICO EN EL MARCO DEL CON"/>
    <n v="-5966"/>
    <n v="0"/>
    <n v="5966"/>
    <n v="1800000"/>
  </r>
  <r>
    <s v="G"/>
    <n v="14"/>
    <n v="685"/>
    <n v="5"/>
    <n v="52953874"/>
    <s v="LEIDY MAGALI ORTEGON GARZON             "/>
    <x v="24"/>
    <x v="24"/>
    <n v="20170202"/>
    <x v="1"/>
    <s v="PRESTAR SERVICIOS COMO TECNICO EN EL MARCO DEL CON"/>
    <n v="-23865"/>
    <n v="0"/>
    <n v="23865"/>
    <n v="1800000"/>
  </r>
  <r>
    <s v="G"/>
    <n v="14"/>
    <n v="685"/>
    <n v="6"/>
    <n v="52953874"/>
    <s v="LEIDY MAGALI ORTEGON GARZON             "/>
    <x v="66"/>
    <x v="64"/>
    <n v="20170202"/>
    <x v="1"/>
    <s v="PRESTAR SERVICIOS COMO TECNICO EN EL MARCO DEL CON"/>
    <n v="-11527"/>
    <n v="0"/>
    <n v="11527"/>
    <n v="1800000"/>
  </r>
  <r>
    <s v="G"/>
    <n v="14"/>
    <n v="686"/>
    <n v="1"/>
    <n v="52953874"/>
    <s v="LEIDY MAGALI ORTEGON GARZON             "/>
    <x v="281"/>
    <x v="256"/>
    <n v="20170202"/>
    <x v="1"/>
    <s v="HOSPEDAJE Y MOVILIZACION DENTRO DEL CONTRATO INTER"/>
    <n v="-500000"/>
    <n v="0"/>
    <n v="500000"/>
    <n v="0"/>
  </r>
  <r>
    <s v="G"/>
    <n v="14"/>
    <n v="686"/>
    <n v="2"/>
    <n v="52953874"/>
    <s v="LEIDY MAGALI ORTEGON GARZON             "/>
    <x v="282"/>
    <x v="257"/>
    <n v="20170202"/>
    <x v="1"/>
    <s v="HOSPEDAJE Y MOVILIZACION DENTRO DEL CONTRATO INTER"/>
    <n v="500000"/>
    <n v="500000"/>
    <n v="0"/>
    <n v="0"/>
  </r>
  <r>
    <s v="G"/>
    <n v="14"/>
    <n v="687"/>
    <n v="1"/>
    <n v="40048231"/>
    <s v="LILIANA ALEJANDRA GONZALEZ BAUTISTA     "/>
    <x v="285"/>
    <x v="260"/>
    <n v="20170202"/>
    <x v="1"/>
    <s v="PRESTAR SERVICIOS COMO ASESOR JURIDICO  EN EL MARC"/>
    <n v="-4269734"/>
    <n v="0"/>
    <n v="4269734"/>
    <n v="0"/>
  </r>
  <r>
    <s v="G"/>
    <n v="14"/>
    <n v="687"/>
    <n v="2"/>
    <n v="40048231"/>
    <s v="LILIANA ALEJANDRA GONZALEZ BAUTISTA     "/>
    <x v="282"/>
    <x v="257"/>
    <n v="20170202"/>
    <x v="1"/>
    <s v="PRESTAR SERVICIOS COMO ASESOR JURIDICO  EN EL MARC"/>
    <n v="4400000"/>
    <n v="4400000"/>
    <n v="0"/>
    <n v="0"/>
  </r>
  <r>
    <s v="G"/>
    <n v="14"/>
    <n v="687"/>
    <n v="3"/>
    <n v="40048231"/>
    <s v="LILIANA ALEJANDRA GONZALEZ BAUTISTA     "/>
    <x v="77"/>
    <x v="75"/>
    <n v="20170202"/>
    <x v="1"/>
    <s v="PRESTAR SERVICIOS COMO ASESOR JURIDICO  EN EL MARC"/>
    <n v="-14584"/>
    <n v="0"/>
    <n v="14584"/>
    <n v="4400000"/>
  </r>
  <r>
    <s v="G"/>
    <n v="14"/>
    <n v="687"/>
    <n v="4"/>
    <n v="40048231"/>
    <s v="LILIANA ALEJANDRA GONZALEZ BAUTISTA     "/>
    <x v="24"/>
    <x v="24"/>
    <n v="20170202"/>
    <x v="1"/>
    <s v="PRESTAR SERVICIOS COMO ASESOR JURIDICO  EN EL MARC"/>
    <n v="-58337"/>
    <n v="0"/>
    <n v="58337"/>
    <n v="4400000"/>
  </r>
  <r>
    <s v="G"/>
    <n v="14"/>
    <n v="687"/>
    <n v="5"/>
    <n v="40048231"/>
    <s v="LILIANA ALEJANDRA GONZALEZ BAUTISTA     "/>
    <x v="66"/>
    <x v="64"/>
    <n v="20170202"/>
    <x v="1"/>
    <s v="PRESTAR SERVICIOS COMO ASESOR JURIDICO  EN EL MARC"/>
    <n v="-28177"/>
    <n v="0"/>
    <n v="28177"/>
    <n v="4400000"/>
  </r>
  <r>
    <s v="G"/>
    <n v="14"/>
    <n v="687"/>
    <n v="6"/>
    <n v="40048231"/>
    <s v="LILIANA ALEJANDRA GONZALEZ BAUTISTA     "/>
    <x v="75"/>
    <x v="73"/>
    <n v="20170202"/>
    <x v="1"/>
    <s v="PRESTAR SERVICIOS COMO ASESOR JURIDICO  EN EL MARC"/>
    <n v="-29168"/>
    <n v="0"/>
    <n v="29168"/>
    <n v="4400000"/>
  </r>
  <r>
    <s v="G"/>
    <n v="14"/>
    <n v="688"/>
    <n v="1"/>
    <n v="40048231"/>
    <s v="LILIANA ALEJANDRA GONZALEZ BAUTISTA     "/>
    <x v="285"/>
    <x v="260"/>
    <n v="20170202"/>
    <x v="1"/>
    <s v="PRESTAR SERVICIOS COMO ASESORA JURIDICA EN EL MARC"/>
    <n v="-4313594"/>
    <n v="0"/>
    <n v="4313594"/>
    <n v="0"/>
  </r>
  <r>
    <s v="G"/>
    <n v="14"/>
    <n v="688"/>
    <n v="2"/>
    <n v="40048231"/>
    <s v="LILIANA ALEJANDRA GONZALEZ BAUTISTA     "/>
    <x v="282"/>
    <x v="257"/>
    <n v="20170202"/>
    <x v="1"/>
    <s v="PRESTAR SERVICIOS COMO ASESORA JURIDICA EN EL MARC"/>
    <n v="4400000"/>
    <n v="4400000"/>
    <n v="0"/>
    <n v="0"/>
  </r>
  <r>
    <s v="G"/>
    <n v="14"/>
    <n v="688"/>
    <n v="3"/>
    <n v="40048231"/>
    <s v="LILIANA ALEJANDRA GONZALEZ BAUTISTA     "/>
    <x v="75"/>
    <x v="73"/>
    <n v="20170202"/>
    <x v="1"/>
    <s v="PRESTAR SERVICIOS COMO ASESORA JURIDICA EN EL MARC"/>
    <n v="-29132"/>
    <n v="0"/>
    <n v="29132"/>
    <n v="4400000"/>
  </r>
  <r>
    <s v="G"/>
    <n v="14"/>
    <n v="688"/>
    <n v="4"/>
    <n v="40048231"/>
    <s v="LILIANA ALEJANDRA GONZALEZ BAUTISTA     "/>
    <x v="77"/>
    <x v="75"/>
    <n v="20170202"/>
    <x v="1"/>
    <s v="PRESTAR SERVICIOS COMO ASESORA JURIDICA EN EL MARC"/>
    <n v="-14566"/>
    <n v="0"/>
    <n v="14566"/>
    <n v="4400000"/>
  </r>
  <r>
    <s v="G"/>
    <n v="14"/>
    <n v="688"/>
    <n v="5"/>
    <n v="40048231"/>
    <s v="LILIANA ALEJANDRA GONZALEZ BAUTISTA     "/>
    <x v="79"/>
    <x v="77"/>
    <n v="20170202"/>
    <x v="1"/>
    <s v="PRESTAR SERVICIOS COMO ASESORA JURIDICA EN EL MARC"/>
    <n v="-14566"/>
    <n v="0"/>
    <n v="14566"/>
    <n v="4400000"/>
  </r>
  <r>
    <s v="G"/>
    <n v="14"/>
    <n v="688"/>
    <n v="6"/>
    <n v="40048231"/>
    <s v="LILIANA ALEJANDRA GONZALEZ BAUTISTA     "/>
    <x v="66"/>
    <x v="64"/>
    <n v="20170202"/>
    <x v="1"/>
    <s v="PRESTAR SERVICIOS COMO ASESORA JURIDICA EN EL MARC"/>
    <n v="-28142"/>
    <n v="0"/>
    <n v="28142"/>
    <n v="4400000"/>
  </r>
  <r>
    <s v="G"/>
    <n v="14"/>
    <n v="689"/>
    <n v="1"/>
    <n v="899999230"/>
    <s v="UNIVERSIDAD DISTRITAL FRANCISCO JOSE DE "/>
    <x v="283"/>
    <x v="258"/>
    <n v="20170202"/>
    <x v="1"/>
    <s v="GASTOS ADMINISTRATIVOS EN EL MARCO DEL            "/>
    <n v="-30000000"/>
    <n v="0"/>
    <n v="30000000"/>
    <n v="0"/>
  </r>
  <r>
    <s v="G"/>
    <n v="14"/>
    <n v="689"/>
    <n v="2"/>
    <n v="899999230"/>
    <s v="UNIVERSIDAD DISTRITAL FRANCISCO JOSE DE "/>
    <x v="282"/>
    <x v="257"/>
    <n v="20170202"/>
    <x v="1"/>
    <s v="GASTOS ADMINISTRATIVOS EN EL MARCO DEL            "/>
    <n v="30000000"/>
    <n v="30000000"/>
    <n v="0"/>
    <n v="0"/>
  </r>
  <r>
    <s v="G"/>
    <n v="14"/>
    <n v="690"/>
    <n v="1"/>
    <n v="79505973"/>
    <s v="JAVIER CRISTOBAL PEREZ AMARIS           "/>
    <x v="281"/>
    <x v="256"/>
    <n v="20170202"/>
    <x v="1"/>
    <s v="PRESTAR SERVICIOS COMO RESIDENTE EN EL MARCO DEL C"/>
    <n v="-2426625"/>
    <n v="0"/>
    <n v="2426625"/>
    <n v="0"/>
  </r>
  <r>
    <s v="G"/>
    <n v="14"/>
    <n v="690"/>
    <n v="2"/>
    <n v="79505973"/>
    <s v="JAVIER CRISTOBAL PEREZ AMARIS           "/>
    <x v="282"/>
    <x v="257"/>
    <n v="20170202"/>
    <x v="1"/>
    <s v="PRESTAR SERVICIOS COMO RESIDENTE EN EL MARCO DEL C"/>
    <n v="2500000"/>
    <n v="2500000"/>
    <n v="0"/>
    <n v="0"/>
  </r>
  <r>
    <s v="G"/>
    <n v="14"/>
    <n v="690"/>
    <n v="3"/>
    <n v="79505973"/>
    <s v="JAVIER CRISTOBAL PEREZ AMARIS           "/>
    <x v="75"/>
    <x v="73"/>
    <n v="20170202"/>
    <x v="1"/>
    <s v="PRESTAR SERVICIOS COMO RESIDENTE EN EL MARCO DEL C"/>
    <n v="-16430"/>
    <n v="0"/>
    <n v="16430"/>
    <n v="2500000"/>
  </r>
  <r>
    <s v="G"/>
    <n v="14"/>
    <n v="690"/>
    <n v="4"/>
    <n v="79505973"/>
    <s v="JAVIER CRISTOBAL PEREZ AMARIS           "/>
    <x v="77"/>
    <x v="75"/>
    <n v="20170202"/>
    <x v="1"/>
    <s v="PRESTAR SERVICIOS COMO RESIDENTE EN EL MARCO DEL C"/>
    <n v="-8215"/>
    <n v="0"/>
    <n v="8215"/>
    <n v="2500000"/>
  </r>
  <r>
    <s v="G"/>
    <n v="14"/>
    <n v="690"/>
    <n v="5"/>
    <n v="79505973"/>
    <s v="JAVIER CRISTOBAL PEREZ AMARIS           "/>
    <x v="24"/>
    <x v="24"/>
    <n v="20170202"/>
    <x v="1"/>
    <s v="PRESTAR SERVICIOS COMO RESIDENTE EN EL MARCO DEL C"/>
    <n v="-32859"/>
    <n v="0"/>
    <n v="32859"/>
    <n v="2500000"/>
  </r>
  <r>
    <s v="G"/>
    <n v="14"/>
    <n v="690"/>
    <n v="6"/>
    <n v="79505973"/>
    <s v="JAVIER CRISTOBAL PEREZ AMARIS           "/>
    <x v="66"/>
    <x v="64"/>
    <n v="20170202"/>
    <x v="1"/>
    <s v="PRESTAR SERVICIOS COMO RESIDENTE EN EL MARCO DEL C"/>
    <n v="-15871"/>
    <n v="0"/>
    <n v="15871"/>
    <n v="2500000"/>
  </r>
  <r>
    <s v="G"/>
    <n v="14"/>
    <n v="691"/>
    <n v="1"/>
    <n v="79505973"/>
    <s v="JAVIER CRISTOBAL PEREZ AMARIS           "/>
    <x v="281"/>
    <x v="256"/>
    <n v="20170202"/>
    <x v="1"/>
    <s v="HOSPEDAJE Y MOVILIZACION DENTRO DEL CONTRATO INTER"/>
    <n v="-500000"/>
    <n v="0"/>
    <n v="500000"/>
    <n v="0"/>
  </r>
  <r>
    <s v="G"/>
    <n v="14"/>
    <n v="691"/>
    <n v="2"/>
    <n v="79505973"/>
    <s v="JAVIER CRISTOBAL PEREZ AMARIS           "/>
    <x v="282"/>
    <x v="257"/>
    <n v="20170202"/>
    <x v="1"/>
    <s v="HOSPEDAJE Y MOVILIZACION DENTRO DEL CONTRATO INTER"/>
    <n v="500000"/>
    <n v="500000"/>
    <n v="0"/>
    <n v="0"/>
  </r>
  <r>
    <s v="G"/>
    <n v="14"/>
    <n v="692"/>
    <n v="1"/>
    <n v="24572745"/>
    <s v="UMA¥A CEBALLOS BLANCA LUCY              "/>
    <x v="281"/>
    <x v="256"/>
    <n v="20170202"/>
    <x v="1"/>
    <s v="PRESTAR SERVICIOS GENERALES EN EL MARCO DEL CONTRA"/>
    <n v="-931054"/>
    <n v="0"/>
    <n v="931054"/>
    <n v="0"/>
  </r>
  <r>
    <s v="G"/>
    <n v="14"/>
    <n v="692"/>
    <n v="2"/>
    <n v="24572745"/>
    <s v="UMA¥A CEBALLOS BLANCA LUCY              "/>
    <x v="282"/>
    <x v="257"/>
    <n v="20170202"/>
    <x v="1"/>
    <s v="PRESTAR SERVICIOS GENERALES EN EL MARCO DEL CONTRA"/>
    <n v="960000"/>
    <n v="960000"/>
    <n v="0"/>
    <n v="0"/>
  </r>
  <r>
    <s v="G"/>
    <n v="14"/>
    <n v="692"/>
    <n v="3"/>
    <n v="24572745"/>
    <s v="UMA¥A CEBALLOS BLANCA LUCY              "/>
    <x v="75"/>
    <x v="73"/>
    <n v="20170202"/>
    <x v="1"/>
    <s v="PRESTAR SERVICIOS GENERALES EN EL MARCO DEL CONTRA"/>
    <n v="-6481"/>
    <n v="0"/>
    <n v="6481"/>
    <n v="960000"/>
  </r>
  <r>
    <s v="G"/>
    <n v="14"/>
    <n v="692"/>
    <n v="4"/>
    <n v="24572745"/>
    <s v="UMA¥A CEBALLOS BLANCA LUCY              "/>
    <x v="77"/>
    <x v="75"/>
    <n v="20170202"/>
    <x v="1"/>
    <s v="PRESTAR SERVICIOS GENERALES EN EL MARCO DEL CONTRA"/>
    <n v="-3241"/>
    <n v="0"/>
    <n v="3241"/>
    <n v="960000"/>
  </r>
  <r>
    <s v="G"/>
    <n v="14"/>
    <n v="692"/>
    <n v="5"/>
    <n v="24572745"/>
    <s v="UMA¥A CEBALLOS BLANCA LUCY              "/>
    <x v="24"/>
    <x v="24"/>
    <n v="20170202"/>
    <x v="1"/>
    <s v="PRESTAR SERVICIOS GENERALES EN EL MARCO DEL CONTRA"/>
    <n v="-12963"/>
    <n v="0"/>
    <n v="12963"/>
    <n v="960000"/>
  </r>
  <r>
    <s v="G"/>
    <n v="14"/>
    <n v="692"/>
    <n v="6"/>
    <n v="24572745"/>
    <s v="UMA¥A CEBALLOS BLANCA LUCY              "/>
    <x v="66"/>
    <x v="64"/>
    <n v="20170202"/>
    <x v="1"/>
    <s v="PRESTAR SERVICIOS GENERALES EN EL MARCO DEL CONTRA"/>
    <n v="-6261"/>
    <n v="0"/>
    <n v="6261"/>
    <n v="960000"/>
  </r>
  <r>
    <s v="G"/>
    <n v="14"/>
    <n v="693"/>
    <n v="1"/>
    <n v="80743649"/>
    <s v="IVAN HUMBERTO TELLEZ NAVAS              "/>
    <x v="281"/>
    <x v="256"/>
    <n v="20170202"/>
    <x v="1"/>
    <s v="PRESTAR SERVICIOS COMO ASISTENCIAL EN EL MARCO DEL"/>
    <n v="-1456924"/>
    <n v="0"/>
    <n v="1456924"/>
    <n v="0"/>
  </r>
  <r>
    <s v="G"/>
    <n v="14"/>
    <n v="693"/>
    <n v="2"/>
    <n v="80743649"/>
    <s v="IVAN HUMBERTO TELLEZ NAVAS              "/>
    <x v="282"/>
    <x v="257"/>
    <n v="20170202"/>
    <x v="1"/>
    <s v="PRESTAR SERVICIOS COMO ASISTENCIAL EN EL MARCO DEL"/>
    <n v="1500000"/>
    <n v="1500000"/>
    <n v="0"/>
    <n v="0"/>
  </r>
  <r>
    <s v="G"/>
    <n v="14"/>
    <n v="693"/>
    <n v="3"/>
    <n v="80743649"/>
    <s v="IVAN HUMBERTO TELLEZ NAVAS              "/>
    <x v="75"/>
    <x v="73"/>
    <n v="20170202"/>
    <x v="1"/>
    <s v="PRESTAR SERVICIOS COMO ASISTENCIAL EN EL MARCO DEL"/>
    <n v="-9645"/>
    <n v="0"/>
    <n v="9645"/>
    <n v="1500000"/>
  </r>
  <r>
    <s v="G"/>
    <n v="14"/>
    <n v="693"/>
    <n v="4"/>
    <n v="80743649"/>
    <s v="IVAN HUMBERTO TELLEZ NAVAS              "/>
    <x v="77"/>
    <x v="75"/>
    <n v="20170202"/>
    <x v="1"/>
    <s v="PRESTAR SERVICIOS COMO ASISTENCIAL EN EL MARCO DEL"/>
    <n v="-4823"/>
    <n v="0"/>
    <n v="4823"/>
    <n v="1500000"/>
  </r>
  <r>
    <s v="G"/>
    <n v="14"/>
    <n v="693"/>
    <n v="5"/>
    <n v="80743649"/>
    <s v="IVAN HUMBERTO TELLEZ NAVAS              "/>
    <x v="24"/>
    <x v="24"/>
    <n v="20170202"/>
    <x v="1"/>
    <s v="PRESTAR SERVICIOS COMO ASISTENCIAL EN EL MARCO DEL"/>
    <n v="-19291"/>
    <n v="0"/>
    <n v="19291"/>
    <n v="1500000"/>
  </r>
  <r>
    <s v="G"/>
    <n v="14"/>
    <n v="693"/>
    <n v="6"/>
    <n v="80743649"/>
    <s v="IVAN HUMBERTO TELLEZ NAVAS              "/>
    <x v="66"/>
    <x v="64"/>
    <n v="20170202"/>
    <x v="1"/>
    <s v="PRESTAR SERVICIOS COMO ASISTENCIAL EN EL MARCO DEL"/>
    <n v="-9317"/>
    <n v="0"/>
    <n v="9317"/>
    <n v="1500000"/>
  </r>
  <r>
    <s v="G"/>
    <n v="14"/>
    <n v="694"/>
    <n v="1"/>
    <n v="80743649"/>
    <s v="IVAN HUMBERTO TELLEZ NAVAS              "/>
    <x v="281"/>
    <x v="256"/>
    <n v="20170202"/>
    <x v="1"/>
    <s v="HOSPEDAJE Y MOVILIZACION DENTRO DEL CONTRATO INTER"/>
    <n v="-500000"/>
    <n v="0"/>
    <n v="500000"/>
    <n v="0"/>
  </r>
  <r>
    <s v="G"/>
    <n v="14"/>
    <n v="694"/>
    <n v="2"/>
    <n v="80743649"/>
    <s v="IVAN HUMBERTO TELLEZ NAVAS              "/>
    <x v="282"/>
    <x v="257"/>
    <n v="20170202"/>
    <x v="1"/>
    <s v="HOSPEDAJE Y MOVILIZACION DENTRO DEL CONTRATO INTER"/>
    <n v="500000"/>
    <n v="500000"/>
    <n v="0"/>
    <n v="0"/>
  </r>
  <r>
    <s v="G"/>
    <n v="14"/>
    <n v="695"/>
    <n v="1"/>
    <n v="80250416"/>
    <s v="MARIO FERNANDO MORCOTE DUEÑAS           "/>
    <x v="283"/>
    <x v="258"/>
    <n v="20170202"/>
    <x v="1"/>
    <s v="PRESTAR SERVICIOS COMO INSPECTOR EN EL MARCO DEL C"/>
    <n v="-1650222"/>
    <n v="0"/>
    <n v="1650222"/>
    <n v="0"/>
  </r>
  <r>
    <s v="G"/>
    <n v="14"/>
    <n v="695"/>
    <n v="2"/>
    <n v="80250416"/>
    <s v="MARIO FERNANDO MORCOTE DUEÑAS           "/>
    <x v="282"/>
    <x v="257"/>
    <n v="20170202"/>
    <x v="1"/>
    <s v="PRESTAR SERVICIOS COMO INSPECTOR EN EL MARCO DEL C"/>
    <n v="1700000"/>
    <n v="1700000"/>
    <n v="0"/>
    <n v="0"/>
  </r>
  <r>
    <s v="G"/>
    <n v="14"/>
    <n v="695"/>
    <n v="3"/>
    <n v="80250416"/>
    <s v="MARIO FERNANDO MORCOTE DUEÑAS           "/>
    <x v="75"/>
    <x v="73"/>
    <n v="20170202"/>
    <x v="1"/>
    <s v="PRESTAR SERVICIOS COMO INSPECTOR EN EL MARCO DEL C"/>
    <n v="-11146"/>
    <n v="0"/>
    <n v="11146"/>
    <n v="1700000"/>
  </r>
  <r>
    <s v="G"/>
    <n v="14"/>
    <n v="695"/>
    <n v="4"/>
    <n v="80250416"/>
    <s v="MARIO FERNANDO MORCOTE DUEÑAS           "/>
    <x v="77"/>
    <x v="75"/>
    <n v="20170202"/>
    <x v="1"/>
    <s v="PRESTAR SERVICIOS COMO INSPECTOR EN EL MARCO DEL C"/>
    <n v="-5573"/>
    <n v="0"/>
    <n v="5573"/>
    <n v="1700000"/>
  </r>
  <r>
    <s v="G"/>
    <n v="14"/>
    <n v="695"/>
    <n v="5"/>
    <n v="80250416"/>
    <s v="MARIO FERNANDO MORCOTE DUEÑAS           "/>
    <x v="24"/>
    <x v="24"/>
    <n v="20170202"/>
    <x v="1"/>
    <s v="PRESTAR SERVICIOS COMO INSPECTOR EN EL MARCO DEL C"/>
    <n v="-22292"/>
    <n v="0"/>
    <n v="22292"/>
    <n v="1700000"/>
  </r>
  <r>
    <s v="G"/>
    <n v="14"/>
    <n v="695"/>
    <n v="6"/>
    <n v="80250416"/>
    <s v="MARIO FERNANDO MORCOTE DUEÑAS           "/>
    <x v="66"/>
    <x v="64"/>
    <n v="20170202"/>
    <x v="1"/>
    <s v="PRESTAR SERVICIOS COMO INSPECTOR EN EL MARCO DEL C"/>
    <n v="-10767"/>
    <n v="0"/>
    <n v="10767"/>
    <n v="1700000"/>
  </r>
  <r>
    <s v="G"/>
    <n v="14"/>
    <n v="696"/>
    <n v="1"/>
    <n v="53074242"/>
    <s v="NADIA JOHANNA HERNANDEZ ORDOÑEZ         "/>
    <x v="283"/>
    <x v="258"/>
    <n v="20170202"/>
    <x v="1"/>
    <s v="PAGO NOMINA CPS Y PROVEEDORES CON CARGO A VARIOS C"/>
    <n v="-3881575"/>
    <n v="0"/>
    <n v="3881575"/>
    <n v="0"/>
  </r>
  <r>
    <s v="G"/>
    <n v="14"/>
    <n v="696"/>
    <n v="2"/>
    <n v="53074242"/>
    <s v="NADIA JOHANNA HERNANDEZ ORDOÑEZ         "/>
    <x v="282"/>
    <x v="257"/>
    <n v="20170202"/>
    <x v="1"/>
    <s v="PAGO NOMINA CPS Y PROVEEDORES CON CARGO A VARIOS C"/>
    <n v="4000000"/>
    <n v="4000000"/>
    <n v="0"/>
    <n v="0"/>
  </r>
  <r>
    <s v="G"/>
    <n v="14"/>
    <n v="696"/>
    <n v="3"/>
    <n v="53074242"/>
    <s v="NADIA JOHANNA HERNANDEZ ORDOÑEZ         "/>
    <x v="66"/>
    <x v="64"/>
    <n v="20170202"/>
    <x v="1"/>
    <s v="PAGO NOMINA CPS Y PROVEEDORES CON CARGO A VARIOS C"/>
    <n v="-25615"/>
    <n v="0"/>
    <n v="25615"/>
    <n v="4000000"/>
  </r>
  <r>
    <s v="G"/>
    <n v="14"/>
    <n v="696"/>
    <n v="4"/>
    <n v="53074242"/>
    <s v="NADIA JOHANNA HERNANDEZ ORDOÑEZ         "/>
    <x v="75"/>
    <x v="73"/>
    <n v="20170202"/>
    <x v="1"/>
    <s v="PAGO NOMINA CPS Y PROVEEDORES CON CARGO A VARIOS C"/>
    <n v="-26517"/>
    <n v="0"/>
    <n v="26517"/>
    <n v="4000000"/>
  </r>
  <r>
    <s v="G"/>
    <n v="14"/>
    <n v="696"/>
    <n v="5"/>
    <n v="53074242"/>
    <s v="NADIA JOHANNA HERNANDEZ ORDOÑEZ         "/>
    <x v="77"/>
    <x v="75"/>
    <n v="20170202"/>
    <x v="1"/>
    <s v="PAGO NOMINA CPS Y PROVEEDORES CON CARGO A VARIOS C"/>
    <n v="-13259"/>
    <n v="0"/>
    <n v="13259"/>
    <n v="4000000"/>
  </r>
  <r>
    <s v="G"/>
    <n v="14"/>
    <n v="696"/>
    <n v="6"/>
    <n v="53074242"/>
    <s v="NADIA JOHANNA HERNANDEZ ORDOÑEZ         "/>
    <x v="24"/>
    <x v="24"/>
    <n v="20170202"/>
    <x v="1"/>
    <s v="PAGO NOMINA CPS Y PROVEEDORES CON CARGO A VARIOS C"/>
    <n v="-53034"/>
    <n v="0"/>
    <n v="53034"/>
    <n v="4000000"/>
  </r>
  <r>
    <s v="G"/>
    <n v="14"/>
    <n v="697"/>
    <n v="1"/>
    <n v="52230826"/>
    <s v="CORTES RAMIREZ SANDRA YOLANDA           "/>
    <x v="283"/>
    <x v="258"/>
    <n v="20170202"/>
    <x v="1"/>
    <s v="PAGO NOMINA CPS Y PROVEEDORES CON CARGO A VARIOS C"/>
    <n v="-9191483"/>
    <n v="0"/>
    <n v="9191483"/>
    <n v="0"/>
  </r>
  <r>
    <s v="G"/>
    <n v="14"/>
    <n v="697"/>
    <n v="2"/>
    <n v="52230826"/>
    <s v="CORTES RAMIREZ SANDRA YOLANDA           "/>
    <x v="282"/>
    <x v="257"/>
    <n v="20170202"/>
    <x v="1"/>
    <s v="PAGO NOMINA CPS Y PROVEEDORES CON CARGO A VARIOS C"/>
    <n v="10400000"/>
    <n v="10400000"/>
    <n v="0"/>
    <n v="0"/>
  </r>
  <r>
    <s v="G"/>
    <n v="14"/>
    <n v="697"/>
    <n v="3"/>
    <n v="52230826"/>
    <s v="CORTES RAMIREZ SANDRA YOLANDA           "/>
    <x v="81"/>
    <x v="78"/>
    <n v="20170202"/>
    <x v="1"/>
    <s v="PAGO NOMINA CPS Y PROVEEDORES CON CARGO A VARIOS C"/>
    <n v="-902000"/>
    <n v="0"/>
    <n v="902000"/>
    <n v="10400000"/>
  </r>
  <r>
    <s v="G"/>
    <n v="14"/>
    <n v="697"/>
    <n v="4"/>
    <n v="52230826"/>
    <s v="CORTES RAMIREZ SANDRA YOLANDA           "/>
    <x v="66"/>
    <x v="64"/>
    <n v="20170202"/>
    <x v="1"/>
    <s v="PAGO NOMINA CPS Y PROVEEDORES CON CARGO A VARIOS C"/>
    <n v="-66300"/>
    <n v="0"/>
    <n v="66300"/>
    <n v="10400000"/>
  </r>
  <r>
    <s v="G"/>
    <n v="14"/>
    <n v="697"/>
    <n v="5"/>
    <n v="52230826"/>
    <s v="CORTES RAMIREZ SANDRA YOLANDA           "/>
    <x v="75"/>
    <x v="73"/>
    <n v="20170202"/>
    <x v="1"/>
    <s v="PAGO NOMINA CPS Y PROVEEDORES CON CARGO A VARIOS C"/>
    <n v="-68633"/>
    <n v="0"/>
    <n v="68633"/>
    <n v="10400000"/>
  </r>
  <r>
    <s v="G"/>
    <n v="14"/>
    <n v="697"/>
    <n v="6"/>
    <n v="52230826"/>
    <s v="CORTES RAMIREZ SANDRA YOLANDA           "/>
    <x v="77"/>
    <x v="75"/>
    <n v="20170202"/>
    <x v="1"/>
    <s v="PAGO NOMINA CPS Y PROVEEDORES CON CARGO A VARIOS C"/>
    <n v="-34317"/>
    <n v="0"/>
    <n v="34317"/>
    <n v="10400000"/>
  </r>
  <r>
    <s v="G"/>
    <n v="14"/>
    <n v="697"/>
    <n v="7"/>
    <n v="52230826"/>
    <s v="CORTES RAMIREZ SANDRA YOLANDA           "/>
    <x v="24"/>
    <x v="24"/>
    <n v="20170202"/>
    <x v="1"/>
    <s v="PAGO NOMINA CPS Y PROVEEDORES CON CARGO A VARIOS C"/>
    <n v="-137267"/>
    <n v="0"/>
    <n v="137267"/>
    <n v="10400000"/>
  </r>
  <r>
    <s v="G"/>
    <n v="14"/>
    <n v="698"/>
    <n v="1"/>
    <n v="79290558"/>
    <s v="LOPEZ AGUILAR IVAN DIEGO                "/>
    <x v="283"/>
    <x v="258"/>
    <n v="20170202"/>
    <x v="1"/>
    <s v="PAGO NOMINA CPS Y PROVEEDORES CON CARGO A VARIOS C"/>
    <n v="-3881575"/>
    <n v="0"/>
    <n v="3881575"/>
    <n v="0"/>
  </r>
  <r>
    <s v="G"/>
    <n v="14"/>
    <n v="698"/>
    <n v="2"/>
    <n v="79290558"/>
    <s v="LOPEZ AGUILAR IVAN DIEGO                "/>
    <x v="282"/>
    <x v="257"/>
    <n v="20170202"/>
    <x v="1"/>
    <s v="PAGO NOMINA CPS Y PROVEEDORES CON CARGO A VARIOS C"/>
    <n v="4000000"/>
    <n v="4000000"/>
    <n v="0"/>
    <n v="0"/>
  </r>
  <r>
    <s v="G"/>
    <n v="14"/>
    <n v="698"/>
    <n v="3"/>
    <n v="79290558"/>
    <s v="LOPEZ AGUILAR IVAN DIEGO                "/>
    <x v="66"/>
    <x v="64"/>
    <n v="20170202"/>
    <x v="1"/>
    <s v="PAGO NOMINA CPS Y PROVEEDORES CON CARGO A VARIOS C"/>
    <n v="-25615"/>
    <n v="0"/>
    <n v="25615"/>
    <n v="4000000"/>
  </r>
  <r>
    <s v="G"/>
    <n v="14"/>
    <n v="698"/>
    <n v="4"/>
    <n v="79290558"/>
    <s v="LOPEZ AGUILAR IVAN DIEGO                "/>
    <x v="75"/>
    <x v="73"/>
    <n v="20170202"/>
    <x v="1"/>
    <s v="PAGO NOMINA CPS Y PROVEEDORES CON CARGO A VARIOS C"/>
    <n v="-26517"/>
    <n v="0"/>
    <n v="26517"/>
    <n v="4000000"/>
  </r>
  <r>
    <s v="G"/>
    <n v="14"/>
    <n v="698"/>
    <n v="5"/>
    <n v="79290558"/>
    <s v="LOPEZ AGUILAR IVAN DIEGO                "/>
    <x v="77"/>
    <x v="75"/>
    <n v="20170202"/>
    <x v="1"/>
    <s v="PAGO NOMINA CPS Y PROVEEDORES CON CARGO A VARIOS C"/>
    <n v="-13259"/>
    <n v="0"/>
    <n v="13259"/>
    <n v="4000000"/>
  </r>
  <r>
    <s v="G"/>
    <n v="14"/>
    <n v="698"/>
    <n v="6"/>
    <n v="79290558"/>
    <s v="LOPEZ AGUILAR IVAN DIEGO                "/>
    <x v="24"/>
    <x v="24"/>
    <n v="20170202"/>
    <x v="1"/>
    <s v="PAGO NOMINA CPS Y PROVEEDORES CON CARGO A VARIOS C"/>
    <n v="-53034"/>
    <n v="0"/>
    <n v="53034"/>
    <n v="4000000"/>
  </r>
  <r>
    <s v="G"/>
    <n v="14"/>
    <n v="699"/>
    <n v="1"/>
    <n v="1026581434"/>
    <s v="OTALORA CUBILLOS YANIS ANDREA           "/>
    <x v="283"/>
    <x v="258"/>
    <n v="20170202"/>
    <x v="1"/>
    <s v="PAGO NOMINA CPS Y PROVEEDORES CON CARGO A VARIOS C"/>
    <n v="-3493415"/>
    <n v="0"/>
    <n v="3493415"/>
    <n v="0"/>
  </r>
  <r>
    <s v="G"/>
    <n v="14"/>
    <n v="699"/>
    <n v="2"/>
    <n v="1026581434"/>
    <s v="OTALORA CUBILLOS YANIS ANDREA           "/>
    <x v="282"/>
    <x v="257"/>
    <n v="20170202"/>
    <x v="1"/>
    <s v="PAGO NOMINA CPS Y PROVEEDORES CON CARGO A VARIOS C"/>
    <n v="3600000"/>
    <n v="3600000"/>
    <n v="0"/>
    <n v="0"/>
  </r>
  <r>
    <s v="G"/>
    <n v="14"/>
    <n v="699"/>
    <n v="3"/>
    <n v="1026581434"/>
    <s v="OTALORA CUBILLOS YANIS ANDREA           "/>
    <x v="66"/>
    <x v="64"/>
    <n v="20170202"/>
    <x v="1"/>
    <s v="PAGO NOMINA CPS Y PROVEEDORES CON CARGO A VARIOS C"/>
    <n v="-23054"/>
    <n v="0"/>
    <n v="23054"/>
    <n v="3600000"/>
  </r>
  <r>
    <s v="G"/>
    <n v="14"/>
    <n v="699"/>
    <n v="4"/>
    <n v="1026581434"/>
    <s v="OTALORA CUBILLOS YANIS ANDREA           "/>
    <x v="75"/>
    <x v="73"/>
    <n v="20170202"/>
    <x v="1"/>
    <s v="PAGO NOMINA CPS Y PROVEEDORES CON CARGO A VARIOS C"/>
    <n v="-23866"/>
    <n v="0"/>
    <n v="23866"/>
    <n v="3600000"/>
  </r>
  <r>
    <s v="G"/>
    <n v="14"/>
    <n v="699"/>
    <n v="5"/>
    <n v="1026581434"/>
    <s v="OTALORA CUBILLOS YANIS ANDREA           "/>
    <x v="77"/>
    <x v="75"/>
    <n v="20170202"/>
    <x v="1"/>
    <s v="PAGO NOMINA CPS Y PROVEEDORES CON CARGO A VARIOS C"/>
    <n v="-11933"/>
    <n v="0"/>
    <n v="11933"/>
    <n v="3600000"/>
  </r>
  <r>
    <s v="G"/>
    <n v="14"/>
    <n v="699"/>
    <n v="6"/>
    <n v="1026581434"/>
    <s v="OTALORA CUBILLOS YANIS ANDREA           "/>
    <x v="24"/>
    <x v="24"/>
    <n v="20170202"/>
    <x v="1"/>
    <s v="PAGO NOMINA CPS Y PROVEEDORES CON CARGO A VARIOS C"/>
    <n v="-47732"/>
    <n v="0"/>
    <n v="47732"/>
    <n v="3600000"/>
  </r>
  <r>
    <s v="G"/>
    <n v="14"/>
    <n v="700"/>
    <n v="1"/>
    <n v="1015420353"/>
    <s v="ALZATE ACUÑA NATALIA ANDREA             "/>
    <x v="283"/>
    <x v="258"/>
    <n v="20170202"/>
    <x v="1"/>
    <s v="PAGO NOMINA CPS Y PROVEEDORES CON CARGO A VARIOS C"/>
    <n v="-9191483"/>
    <n v="0"/>
    <n v="9191483"/>
    <n v="0"/>
  </r>
  <r>
    <s v="G"/>
    <n v="14"/>
    <n v="700"/>
    <n v="2"/>
    <n v="1015420353"/>
    <s v="ALZATE ACUÑA NATALIA ANDREA             "/>
    <x v="282"/>
    <x v="257"/>
    <n v="20170202"/>
    <x v="1"/>
    <s v="PAGO NOMINA CPS Y PROVEEDORES CON CARGO A VARIOS C"/>
    <n v="10400000"/>
    <n v="10400000"/>
    <n v="0"/>
    <n v="0"/>
  </r>
  <r>
    <s v="G"/>
    <n v="14"/>
    <n v="700"/>
    <n v="3"/>
    <n v="1015420353"/>
    <s v="ALZATE ACUÑA NATALIA ANDREA             "/>
    <x v="81"/>
    <x v="78"/>
    <n v="20170202"/>
    <x v="1"/>
    <s v="PAGO NOMINA CPS Y PROVEEDORES CON CARGO A VARIOS C"/>
    <n v="-902000"/>
    <n v="0"/>
    <n v="902000"/>
    <n v="10400000"/>
  </r>
  <r>
    <s v="G"/>
    <n v="14"/>
    <n v="700"/>
    <n v="4"/>
    <n v="1015420353"/>
    <s v="ALZATE ACUÑA NATALIA ANDREA             "/>
    <x v="66"/>
    <x v="64"/>
    <n v="20170202"/>
    <x v="1"/>
    <s v="PAGO NOMINA CPS Y PROVEEDORES CON CARGO A VARIOS C"/>
    <n v="-66300"/>
    <n v="0"/>
    <n v="66300"/>
    <n v="10400000"/>
  </r>
  <r>
    <s v="G"/>
    <n v="14"/>
    <n v="700"/>
    <n v="5"/>
    <n v="1015420353"/>
    <s v="ALZATE ACUÑA NATALIA ANDREA             "/>
    <x v="75"/>
    <x v="73"/>
    <n v="20170202"/>
    <x v="1"/>
    <s v="PAGO NOMINA CPS Y PROVEEDORES CON CARGO A VARIOS C"/>
    <n v="-68633"/>
    <n v="0"/>
    <n v="68633"/>
    <n v="10400000"/>
  </r>
  <r>
    <s v="G"/>
    <n v="14"/>
    <n v="700"/>
    <n v="6"/>
    <n v="1015420353"/>
    <s v="ALZATE ACUÑA NATALIA ANDREA             "/>
    <x v="77"/>
    <x v="75"/>
    <n v="20170202"/>
    <x v="1"/>
    <s v="PAGO NOMINA CPS Y PROVEEDORES CON CARGO A VARIOS C"/>
    <n v="-34317"/>
    <n v="0"/>
    <n v="34317"/>
    <n v="10400000"/>
  </r>
  <r>
    <s v="G"/>
    <n v="14"/>
    <n v="700"/>
    <n v="7"/>
    <n v="1015420353"/>
    <s v="ALZATE ACUÑA NATALIA ANDREA             "/>
    <x v="24"/>
    <x v="24"/>
    <n v="20170202"/>
    <x v="1"/>
    <s v="PAGO NOMINA CPS Y PROVEEDORES CON CARGO A VARIOS C"/>
    <n v="-137267"/>
    <n v="0"/>
    <n v="137267"/>
    <n v="10400000"/>
  </r>
  <r>
    <s v="G"/>
    <n v="14"/>
    <n v="701"/>
    <n v="1"/>
    <n v="1016011460"/>
    <s v="SIERRA FORERO STEVEN                    "/>
    <x v="283"/>
    <x v="258"/>
    <n v="20170202"/>
    <x v="1"/>
    <s v="PAGO NOMINA CPS Y PROVEEDORES CON CARGO A VARIOS C"/>
    <n v="-3493415"/>
    <n v="0"/>
    <n v="3493415"/>
    <n v="0"/>
  </r>
  <r>
    <s v="G"/>
    <n v="14"/>
    <n v="701"/>
    <n v="2"/>
    <n v="1016011460"/>
    <s v="SIERRA FORERO STEVEN                    "/>
    <x v="282"/>
    <x v="257"/>
    <n v="20170202"/>
    <x v="1"/>
    <s v="PAGO NOMINA CPS Y PROVEEDORES CON CARGO A VARIOS C"/>
    <n v="3600000"/>
    <n v="3600000"/>
    <n v="0"/>
    <n v="0"/>
  </r>
  <r>
    <s v="G"/>
    <n v="14"/>
    <n v="701"/>
    <n v="3"/>
    <n v="1016011460"/>
    <s v="SIERRA FORERO STEVEN                    "/>
    <x v="66"/>
    <x v="64"/>
    <n v="20170202"/>
    <x v="1"/>
    <s v="PAGO NOMINA CPS Y PROVEEDORES CON CARGO A VARIOS C"/>
    <n v="-23054"/>
    <n v="0"/>
    <n v="23054"/>
    <n v="3600000"/>
  </r>
  <r>
    <s v="G"/>
    <n v="14"/>
    <n v="701"/>
    <n v="4"/>
    <n v="1016011460"/>
    <s v="SIERRA FORERO STEVEN                    "/>
    <x v="75"/>
    <x v="73"/>
    <n v="20170202"/>
    <x v="1"/>
    <s v="PAGO NOMINA CPS Y PROVEEDORES CON CARGO A VARIOS C"/>
    <n v="-23866"/>
    <n v="0"/>
    <n v="23866"/>
    <n v="3600000"/>
  </r>
  <r>
    <s v="G"/>
    <n v="14"/>
    <n v="701"/>
    <n v="5"/>
    <n v="1016011460"/>
    <s v="SIERRA FORERO STEVEN                    "/>
    <x v="77"/>
    <x v="75"/>
    <n v="20170202"/>
    <x v="1"/>
    <s v="PAGO NOMINA CPS Y PROVEEDORES CON CARGO A VARIOS C"/>
    <n v="-11933"/>
    <n v="0"/>
    <n v="11933"/>
    <n v="3600000"/>
  </r>
  <r>
    <s v="G"/>
    <n v="14"/>
    <n v="701"/>
    <n v="6"/>
    <n v="1016011460"/>
    <s v="SIERRA FORERO STEVEN                    "/>
    <x v="24"/>
    <x v="24"/>
    <n v="20170202"/>
    <x v="1"/>
    <s v="PAGO NOMINA CPS Y PROVEEDORES CON CARGO A VARIOS C"/>
    <n v="-47732"/>
    <n v="0"/>
    <n v="47732"/>
    <n v="3600000"/>
  </r>
  <r>
    <s v="G"/>
    <n v="14"/>
    <n v="702"/>
    <n v="1"/>
    <n v="88199927"/>
    <s v="CACERES CACERES LEONEL GUSTAVO          "/>
    <x v="283"/>
    <x v="258"/>
    <n v="20170202"/>
    <x v="1"/>
    <s v="PAGO NOMINA CPS Y PROVEEDORES CON CARGO A VARIOS C"/>
    <n v="-3881575"/>
    <n v="0"/>
    <n v="3881575"/>
    <n v="0"/>
  </r>
  <r>
    <s v="G"/>
    <n v="14"/>
    <n v="702"/>
    <n v="2"/>
    <n v="88199927"/>
    <s v="CACERES CACERES LEONEL GUSTAVO          "/>
    <x v="282"/>
    <x v="257"/>
    <n v="20170202"/>
    <x v="1"/>
    <s v="PAGO NOMINA CPS Y PROVEEDORES CON CARGO A VARIOS C"/>
    <n v="4000000"/>
    <n v="4000000"/>
    <n v="0"/>
    <n v="0"/>
  </r>
  <r>
    <s v="G"/>
    <n v="14"/>
    <n v="702"/>
    <n v="3"/>
    <n v="88199927"/>
    <s v="CACERES CACERES LEONEL GUSTAVO          "/>
    <x v="66"/>
    <x v="64"/>
    <n v="20170202"/>
    <x v="1"/>
    <s v="PAGO NOMINA CPS Y PROVEEDORES CON CARGO A VARIOS C"/>
    <n v="-25615"/>
    <n v="0"/>
    <n v="25615"/>
    <n v="4000000"/>
  </r>
  <r>
    <s v="G"/>
    <n v="14"/>
    <n v="702"/>
    <n v="4"/>
    <n v="88199927"/>
    <s v="CACERES CACERES LEONEL GUSTAVO          "/>
    <x v="75"/>
    <x v="73"/>
    <n v="20170202"/>
    <x v="1"/>
    <s v="PAGO NOMINA CPS Y PROVEEDORES CON CARGO A VARIOS C"/>
    <n v="-26517"/>
    <n v="0"/>
    <n v="26517"/>
    <n v="4000000"/>
  </r>
  <r>
    <s v="G"/>
    <n v="14"/>
    <n v="702"/>
    <n v="5"/>
    <n v="88199927"/>
    <s v="CACERES CACERES LEONEL GUSTAVO          "/>
    <x v="77"/>
    <x v="75"/>
    <n v="20170202"/>
    <x v="1"/>
    <s v="PAGO NOMINA CPS Y PROVEEDORES CON CARGO A VARIOS C"/>
    <n v="-13259"/>
    <n v="0"/>
    <n v="13259"/>
    <n v="4000000"/>
  </r>
  <r>
    <s v="G"/>
    <n v="14"/>
    <n v="702"/>
    <n v="6"/>
    <n v="88199927"/>
    <s v="CACERES CACERES LEONEL GUSTAVO          "/>
    <x v="24"/>
    <x v="24"/>
    <n v="20170202"/>
    <x v="1"/>
    <s v="PAGO NOMINA CPS Y PROVEEDORES CON CARGO A VARIOS C"/>
    <n v="-53034"/>
    <n v="0"/>
    <n v="53034"/>
    <n v="4000000"/>
  </r>
  <r>
    <s v="G"/>
    <n v="14"/>
    <n v="703"/>
    <n v="1"/>
    <n v="1030566510"/>
    <s v="GARCIA PULIDO LIZETH ANDREA             "/>
    <x v="283"/>
    <x v="258"/>
    <n v="20170202"/>
    <x v="1"/>
    <s v="PAGO NOMINA CPS Y PROVEEDORES CON CARGO A VARIOS C"/>
    <n v="-3493415"/>
    <n v="0"/>
    <n v="3493415"/>
    <n v="0"/>
  </r>
  <r>
    <s v="G"/>
    <n v="14"/>
    <n v="703"/>
    <n v="2"/>
    <n v="1030566510"/>
    <s v="GARCIA PULIDO LIZETH ANDREA             "/>
    <x v="282"/>
    <x v="257"/>
    <n v="20170202"/>
    <x v="1"/>
    <s v="PAGO NOMINA CPS Y PROVEEDORES CON CARGO A VARIOS C"/>
    <n v="3600000"/>
    <n v="3600000"/>
    <n v="0"/>
    <n v="0"/>
  </r>
  <r>
    <s v="G"/>
    <n v="14"/>
    <n v="703"/>
    <n v="3"/>
    <n v="1030566510"/>
    <s v="GARCIA PULIDO LIZETH ANDREA             "/>
    <x v="66"/>
    <x v="64"/>
    <n v="20170202"/>
    <x v="1"/>
    <s v="PAGO NOMINA CPS Y PROVEEDORES CON CARGO A VARIOS C"/>
    <n v="-23054"/>
    <n v="0"/>
    <n v="23054"/>
    <n v="3600000"/>
  </r>
  <r>
    <s v="G"/>
    <n v="14"/>
    <n v="703"/>
    <n v="4"/>
    <n v="1030566510"/>
    <s v="GARCIA PULIDO LIZETH ANDREA             "/>
    <x v="75"/>
    <x v="73"/>
    <n v="20170202"/>
    <x v="1"/>
    <s v="PAGO NOMINA CPS Y PROVEEDORES CON CARGO A VARIOS C"/>
    <n v="-23866"/>
    <n v="0"/>
    <n v="23866"/>
    <n v="3600000"/>
  </r>
  <r>
    <s v="G"/>
    <n v="14"/>
    <n v="703"/>
    <n v="5"/>
    <n v="1030566510"/>
    <s v="GARCIA PULIDO LIZETH ANDREA             "/>
    <x v="77"/>
    <x v="75"/>
    <n v="20170202"/>
    <x v="1"/>
    <s v="PAGO NOMINA CPS Y PROVEEDORES CON CARGO A VARIOS C"/>
    <n v="-11933"/>
    <n v="0"/>
    <n v="11933"/>
    <n v="3600000"/>
  </r>
  <r>
    <s v="G"/>
    <n v="14"/>
    <n v="703"/>
    <n v="6"/>
    <n v="1030566510"/>
    <s v="GARCIA PULIDO LIZETH ANDREA             "/>
    <x v="24"/>
    <x v="24"/>
    <n v="20170202"/>
    <x v="1"/>
    <s v="PAGO NOMINA CPS Y PROVEEDORES CON CARGO A VARIOS C"/>
    <n v="-47732"/>
    <n v="0"/>
    <n v="47732"/>
    <n v="3600000"/>
  </r>
  <r>
    <s v="G"/>
    <n v="14"/>
    <n v="704"/>
    <n v="1"/>
    <n v="80135993"/>
    <s v="SANCHEZ DE LA ROSA ANDRES RICARDO       "/>
    <x v="283"/>
    <x v="258"/>
    <n v="20170202"/>
    <x v="1"/>
    <s v="PAGO NOMINA CPS Y PROVEEDORES CON CARGO A VARIOS C"/>
    <n v="-3881575"/>
    <n v="0"/>
    <n v="3881575"/>
    <n v="0"/>
  </r>
  <r>
    <s v="G"/>
    <n v="14"/>
    <n v="704"/>
    <n v="2"/>
    <n v="80135993"/>
    <s v="SANCHEZ DE LA ROSA ANDRES RICARDO       "/>
    <x v="282"/>
    <x v="257"/>
    <n v="20170202"/>
    <x v="1"/>
    <s v="PAGO NOMINA CPS Y PROVEEDORES CON CARGO A VARIOS C"/>
    <n v="4000000"/>
    <n v="4000000"/>
    <n v="0"/>
    <n v="0"/>
  </r>
  <r>
    <s v="G"/>
    <n v="14"/>
    <n v="704"/>
    <n v="3"/>
    <n v="80135993"/>
    <s v="SANCHEZ DE LA ROSA ANDRES RICARDO       "/>
    <x v="66"/>
    <x v="64"/>
    <n v="20170202"/>
    <x v="1"/>
    <s v="PAGO NOMINA CPS Y PROVEEDORES CON CARGO A VARIOS C"/>
    <n v="-25615"/>
    <n v="0"/>
    <n v="25615"/>
    <n v="4000000"/>
  </r>
  <r>
    <s v="G"/>
    <n v="14"/>
    <n v="704"/>
    <n v="4"/>
    <n v="80135993"/>
    <s v="SANCHEZ DE LA ROSA ANDRES RICARDO       "/>
    <x v="75"/>
    <x v="73"/>
    <n v="20170202"/>
    <x v="1"/>
    <s v="PAGO NOMINA CPS Y PROVEEDORES CON CARGO A VARIOS C"/>
    <n v="-26517"/>
    <n v="0"/>
    <n v="26517"/>
    <n v="4000000"/>
  </r>
  <r>
    <s v="G"/>
    <n v="14"/>
    <n v="704"/>
    <n v="5"/>
    <n v="80135993"/>
    <s v="SANCHEZ DE LA ROSA ANDRES RICARDO       "/>
    <x v="77"/>
    <x v="75"/>
    <n v="20170202"/>
    <x v="1"/>
    <s v="PAGO NOMINA CPS Y PROVEEDORES CON CARGO A VARIOS C"/>
    <n v="-13259"/>
    <n v="0"/>
    <n v="13259"/>
    <n v="4000000"/>
  </r>
  <r>
    <s v="G"/>
    <n v="14"/>
    <n v="704"/>
    <n v="6"/>
    <n v="80135993"/>
    <s v="SANCHEZ DE LA ROSA ANDRES RICARDO       "/>
    <x v="24"/>
    <x v="24"/>
    <n v="20170202"/>
    <x v="1"/>
    <s v="PAGO NOMINA CPS Y PROVEEDORES CON CARGO A VARIOS C"/>
    <n v="-53034"/>
    <n v="0"/>
    <n v="53034"/>
    <n v="4000000"/>
  </r>
  <r>
    <s v="G"/>
    <n v="14"/>
    <n v="705"/>
    <n v="1"/>
    <n v="900371775"/>
    <s v="SOCIEDAD HOTELERA ICONO SAS             "/>
    <x v="283"/>
    <x v="258"/>
    <n v="20170202"/>
    <x v="1"/>
    <s v="PRESTAR SUS SERVICIOS COMO ALOJAMIENTO (TRES DÍAS "/>
    <n v="-48917216"/>
    <n v="0"/>
    <n v="48917216"/>
    <n v="0"/>
  </r>
  <r>
    <s v="G"/>
    <n v="14"/>
    <n v="705"/>
    <n v="2"/>
    <n v="900371775"/>
    <s v="SOCIEDAD HOTELERA ICONO SAS             "/>
    <x v="282"/>
    <x v="257"/>
    <n v="20170202"/>
    <x v="1"/>
    <s v="PRESTAR SUS SERVICIOS COMO ALOJAMIENTO (TRES DÍAS "/>
    <n v="52956500"/>
    <n v="52956500"/>
    <n v="0"/>
    <n v="0"/>
  </r>
  <r>
    <s v="G"/>
    <n v="14"/>
    <n v="705"/>
    <n v="3"/>
    <n v="900371775"/>
    <s v="SOCIEDAD HOTELERA ICONO SAS             "/>
    <x v="85"/>
    <x v="81"/>
    <n v="20170202"/>
    <x v="1"/>
    <s v="PRESTAR SUS SERVICIOS COMO ALOJAMIENTO (TRES DÍAS "/>
    <n v="-1917533"/>
    <n v="0"/>
    <n v="1917533"/>
    <n v="52956500"/>
  </r>
  <r>
    <s v="G"/>
    <n v="14"/>
    <n v="705"/>
    <n v="4"/>
    <n v="900371775"/>
    <s v="SOCIEDAD HOTELERA ICONO SAS             "/>
    <x v="94"/>
    <x v="90"/>
    <n v="20170202"/>
    <x v="1"/>
    <s v="PRESTAR SUS SERVICIOS COMO ALOJAMIENTO (TRES DÍAS "/>
    <n v="-443910"/>
    <n v="0"/>
    <n v="443910"/>
    <n v="52956500"/>
  </r>
  <r>
    <s v="G"/>
    <n v="14"/>
    <n v="705"/>
    <n v="5"/>
    <n v="900371775"/>
    <s v="SOCIEDAD HOTELERA ICONO SAS             "/>
    <x v="74"/>
    <x v="72"/>
    <n v="20170202"/>
    <x v="1"/>
    <s v="PRESTAR SUS SERVICIOS COMO ALOJAMIENTO (TRES DÍAS "/>
    <n v="-479383"/>
    <n v="0"/>
    <n v="479383"/>
    <n v="52956500"/>
  </r>
  <r>
    <s v="G"/>
    <n v="14"/>
    <n v="705"/>
    <n v="6"/>
    <n v="900371775"/>
    <s v="SOCIEDAD HOTELERA ICONO SAS             "/>
    <x v="76"/>
    <x v="74"/>
    <n v="20170202"/>
    <x v="1"/>
    <s v="PRESTAR SUS SERVICIOS COMO ALOJAMIENTO (TRES DÍAS "/>
    <n v="-239692"/>
    <n v="0"/>
    <n v="239692"/>
    <n v="52956500"/>
  </r>
  <r>
    <s v="G"/>
    <n v="14"/>
    <n v="705"/>
    <n v="7"/>
    <n v="900371775"/>
    <s v="SOCIEDAD HOTELERA ICONO SAS             "/>
    <x v="80"/>
    <x v="24"/>
    <n v="20170202"/>
    <x v="1"/>
    <s v="PRESTAR SUS SERVICIOS COMO ALOJAMIENTO (TRES DÍAS "/>
    <n v="-958766"/>
    <n v="0"/>
    <n v="958766"/>
    <n v="52956500"/>
  </r>
  <r>
    <s v="G"/>
    <n v="14"/>
    <n v="706"/>
    <n v="1"/>
    <n v="900101834"/>
    <s v="SISTEMAS AUTOMATICOS Y SE¥ALIZACION S A "/>
    <x v="297"/>
    <x v="272"/>
    <n v="20170202"/>
    <x v="1"/>
    <s v="PRESTAR POR SUS PROPIOS MEDIOS Y CON PLENA AUTONOM"/>
    <n v="-7217052"/>
    <n v="0"/>
    <n v="7217052"/>
    <n v="0"/>
  </r>
  <r>
    <s v="G"/>
    <n v="14"/>
    <n v="706"/>
    <n v="2"/>
    <n v="900101834"/>
    <s v="SISTEMAS AUTOMATICOS Y SE¥ALIZACION S A "/>
    <x v="282"/>
    <x v="257"/>
    <n v="20170202"/>
    <x v="1"/>
    <s v="PRESTAR POR SUS PROPIOS MEDIOS Y CON PLENA AUTONOM"/>
    <n v="7217052"/>
    <n v="7217052"/>
    <n v="0"/>
    <n v="0"/>
  </r>
  <r>
    <s v="G"/>
    <n v="14"/>
    <n v="707"/>
    <n v="1"/>
    <n v="900101834"/>
    <s v="SISTEMAS AUTOMATICOS Y SE¥ALIZACION S A "/>
    <x v="297"/>
    <x v="272"/>
    <n v="20170202"/>
    <x v="1"/>
    <s v="PRESTAR POR SUS PROPIOS MEDIOS Y CON PLENA AUTONOM"/>
    <n v="-12855120"/>
    <n v="0"/>
    <n v="12855120"/>
    <n v="0"/>
  </r>
  <r>
    <s v="G"/>
    <n v="14"/>
    <n v="707"/>
    <n v="2"/>
    <n v="900101834"/>
    <s v="SISTEMAS AUTOMATICOS Y SE¥ALIZACION S A "/>
    <x v="282"/>
    <x v="257"/>
    <n v="20170202"/>
    <x v="1"/>
    <s v="PRESTAR POR SUS PROPIOS MEDIOS Y CON PLENA AUTONOM"/>
    <n v="14307467"/>
    <n v="14307467"/>
    <n v="0"/>
    <n v="0"/>
  </r>
  <r>
    <s v="G"/>
    <n v="14"/>
    <n v="707"/>
    <n v="3"/>
    <n v="900101834"/>
    <s v="SISTEMAS AUTOMATICOS Y SE¥ALIZACION S A "/>
    <x v="85"/>
    <x v="81"/>
    <n v="20170202"/>
    <x v="1"/>
    <s v="PRESTAR POR SUS PROPIOS MEDIOS Y CON PLENA AUTONOM"/>
    <n v="-855033"/>
    <n v="0"/>
    <n v="855033"/>
    <n v="14307467"/>
  </r>
  <r>
    <s v="G"/>
    <n v="14"/>
    <n v="707"/>
    <n v="4"/>
    <n v="900101834"/>
    <s v="SISTEMAS AUTOMATICOS Y SE¥ALIZACION S A "/>
    <x v="94"/>
    <x v="90"/>
    <n v="20170202"/>
    <x v="1"/>
    <s v="PRESTAR POR SUS PROPIOS MEDIOS Y CON PLENA AUTONOM"/>
    <n v="-22305"/>
    <n v="0"/>
    <n v="22305"/>
    <n v="14307467"/>
  </r>
  <r>
    <s v="G"/>
    <n v="14"/>
    <n v="707"/>
    <n v="5"/>
    <n v="900101834"/>
    <s v="SISTEMAS AUTOMATICOS Y SE¥ALIZACION S A "/>
    <x v="68"/>
    <x v="66"/>
    <n v="20170202"/>
    <x v="1"/>
    <s v="PRESTAR POR SUS PROPIOS MEDIOS Y CON PLENA AUTONOM"/>
    <n v="-147493"/>
    <n v="0"/>
    <n v="147493"/>
    <n v="14307467"/>
  </r>
  <r>
    <s v="G"/>
    <n v="14"/>
    <n v="707"/>
    <n v="6"/>
    <n v="900101834"/>
    <s v="SISTEMAS AUTOMATICOS Y SE¥ALIZACION S A "/>
    <x v="74"/>
    <x v="72"/>
    <n v="20170202"/>
    <x v="1"/>
    <s v="PRESTAR POR SUS PROPIOS MEDIOS Y CON PLENA AUTONOM"/>
    <n v="-213758"/>
    <n v="0"/>
    <n v="213758"/>
    <n v="14307467"/>
  </r>
  <r>
    <s v="G"/>
    <n v="14"/>
    <n v="707"/>
    <n v="7"/>
    <n v="900101834"/>
    <s v="SISTEMAS AUTOMATICOS Y SE¥ALIZACION S A "/>
    <x v="76"/>
    <x v="74"/>
    <n v="20170202"/>
    <x v="1"/>
    <s v="PRESTAR POR SUS PROPIOS MEDIOS Y CON PLENA AUTONOM"/>
    <n v="-106879"/>
    <n v="0"/>
    <n v="106879"/>
    <n v="14307467"/>
  </r>
  <r>
    <s v="G"/>
    <n v="14"/>
    <n v="707"/>
    <n v="8"/>
    <n v="900101834"/>
    <s v="SISTEMAS AUTOMATICOS Y SE¥ALIZACION S A "/>
    <x v="78"/>
    <x v="76"/>
    <n v="20170202"/>
    <x v="1"/>
    <s v="PRESTAR POR SUS PROPIOS MEDIOS Y CON PLENA AUTONOM"/>
    <n v="-106879"/>
    <n v="0"/>
    <n v="106879"/>
    <n v="14307467"/>
  </r>
  <r>
    <s v="G"/>
    <n v="14"/>
    <n v="708"/>
    <n v="1"/>
    <n v="900352563"/>
    <s v="UNIVER-CITY S.A.S                       "/>
    <x v="287"/>
    <x v="262"/>
    <n v="20170202"/>
    <x v="1"/>
    <s v="MATERIAL PUBLICITARIO                             "/>
    <n v="-2361619"/>
    <n v="0"/>
    <n v="2361619"/>
    <n v="0"/>
  </r>
  <r>
    <s v="G"/>
    <n v="14"/>
    <n v="708"/>
    <n v="2"/>
    <n v="900352563"/>
    <s v="UNIVER-CITY S.A.S                       "/>
    <x v="282"/>
    <x v="257"/>
    <n v="20170202"/>
    <x v="1"/>
    <s v="MATERIAL PUBLICITARIO                             "/>
    <n v="2605701"/>
    <n v="2605701"/>
    <n v="0"/>
    <n v="0"/>
  </r>
  <r>
    <s v="G"/>
    <n v="14"/>
    <n v="708"/>
    <n v="3"/>
    <n v="900352563"/>
    <s v="UNIVER-CITY S.A.S                       "/>
    <x v="85"/>
    <x v="81"/>
    <n v="20170202"/>
    <x v="1"/>
    <s v="MATERIAL PUBLICITARIO                             "/>
    <n v="-89852"/>
    <n v="0"/>
    <n v="89852"/>
    <n v="2605701"/>
  </r>
  <r>
    <s v="G"/>
    <n v="14"/>
    <n v="708"/>
    <n v="4"/>
    <n v="900352563"/>
    <s v="UNIVER-CITY S.A.S                       "/>
    <x v="94"/>
    <x v="90"/>
    <n v="20170202"/>
    <x v="1"/>
    <s v="MATERIAL PUBLICITARIO                             "/>
    <n v="-53911"/>
    <n v="0"/>
    <n v="53911"/>
    <n v="2605701"/>
  </r>
  <r>
    <s v="G"/>
    <n v="14"/>
    <n v="708"/>
    <n v="5"/>
    <n v="900352563"/>
    <s v="UNIVER-CITY S.A.S                       "/>
    <x v="66"/>
    <x v="64"/>
    <n v="20170202"/>
    <x v="1"/>
    <s v="MATERIAL PUBLICITARIO                             "/>
    <n v="-21699"/>
    <n v="0"/>
    <n v="21699"/>
    <n v="2605701"/>
  </r>
  <r>
    <s v="G"/>
    <n v="14"/>
    <n v="708"/>
    <n v="6"/>
    <n v="900352563"/>
    <s v="UNIVER-CITY S.A.S                       "/>
    <x v="74"/>
    <x v="72"/>
    <n v="20170202"/>
    <x v="1"/>
    <s v="MATERIAL PUBLICITARIO                             "/>
    <n v="-22463"/>
    <n v="0"/>
    <n v="22463"/>
    <n v="2605701"/>
  </r>
  <r>
    <s v="G"/>
    <n v="14"/>
    <n v="708"/>
    <n v="7"/>
    <n v="900352563"/>
    <s v="UNIVER-CITY S.A.S                       "/>
    <x v="76"/>
    <x v="74"/>
    <n v="20170202"/>
    <x v="1"/>
    <s v="MATERIAL PUBLICITARIO                             "/>
    <n v="-11231"/>
    <n v="0"/>
    <n v="11231"/>
    <n v="2605701"/>
  </r>
  <r>
    <s v="G"/>
    <n v="14"/>
    <n v="708"/>
    <n v="8"/>
    <n v="900352563"/>
    <s v="UNIVER-CITY S.A.S                       "/>
    <x v="80"/>
    <x v="24"/>
    <n v="20170202"/>
    <x v="1"/>
    <s v="MATERIAL PUBLICITARIO                             "/>
    <n v="-44926"/>
    <n v="0"/>
    <n v="44926"/>
    <n v="2605701"/>
  </r>
  <r>
    <s v="G"/>
    <n v="14"/>
    <n v="709"/>
    <n v="1"/>
    <n v="80114681"/>
    <s v="ROPERO TRIVI¥O JOSE YEZID               "/>
    <x v="281"/>
    <x v="256"/>
    <n v="20170202"/>
    <x v="1"/>
    <s v="HOSPEDAJE Y MOVILIZACION DENTRO DEL CONTRATO INTER"/>
    <n v="-5308729"/>
    <n v="0"/>
    <n v="5308729"/>
    <n v="0"/>
  </r>
  <r>
    <s v="G"/>
    <n v="14"/>
    <n v="709"/>
    <n v="2"/>
    <n v="80114681"/>
    <s v="ROPERO TRIVI¥O JOSE YEZID               "/>
    <x v="282"/>
    <x v="257"/>
    <n v="20170202"/>
    <x v="1"/>
    <s v="HOSPEDAJE Y MOVILIZACION DENTRO DEL CONTRATO INTER"/>
    <n v="5308729"/>
    <n v="5308729"/>
    <n v="0"/>
    <n v="0"/>
  </r>
  <r>
    <s v="G"/>
    <n v="14"/>
    <n v="710"/>
    <n v="1"/>
    <n v="80234909"/>
    <s v="ARIZA CORTES WILLIAM GILBERTO           "/>
    <x v="299"/>
    <x v="274"/>
    <n v="20170202"/>
    <x v="1"/>
    <s v="PRESTAR SUS SERVICIOS GASTOS DE ALIMENTACION      "/>
    <n v="-7680000"/>
    <n v="0"/>
    <n v="7680000"/>
    <n v="0"/>
  </r>
  <r>
    <s v="G"/>
    <n v="14"/>
    <n v="710"/>
    <n v="2"/>
    <n v="80234909"/>
    <s v="ARIZA CORTES WILLIAM GILBERTO           "/>
    <x v="282"/>
    <x v="257"/>
    <n v="20170202"/>
    <x v="1"/>
    <s v="PRESTAR SUS SERVICIOS GASTOS DE ALIMENTACION      "/>
    <n v="7680000"/>
    <n v="7680000"/>
    <n v="0"/>
    <n v="0"/>
  </r>
  <r>
    <s v="G"/>
    <n v="14"/>
    <n v="711"/>
    <n v="1"/>
    <n v="1070964900"/>
    <s v="SANCHEZ CAMACHO                         "/>
    <x v="281"/>
    <x v="256"/>
    <n v="20170202"/>
    <x v="1"/>
    <s v="PRESTAR SERVICIOS COMO AUXILIAR ADMINISTRATIVO EN "/>
    <n v="-1456921"/>
    <n v="0"/>
    <n v="1456921"/>
    <n v="0"/>
  </r>
  <r>
    <s v="G"/>
    <n v="14"/>
    <n v="711"/>
    <n v="2"/>
    <n v="1070964900"/>
    <s v="SANCHEZ CAMACHO                         "/>
    <x v="282"/>
    <x v="257"/>
    <n v="20170202"/>
    <x v="1"/>
    <s v="PRESTAR SERVICIOS COMO AUXILIAR ADMINISTRATIVO EN "/>
    <n v="1500000"/>
    <n v="1500000"/>
    <n v="0"/>
    <n v="0"/>
  </r>
  <r>
    <s v="G"/>
    <n v="14"/>
    <n v="711"/>
    <n v="3"/>
    <n v="1070964900"/>
    <s v="SANCHEZ CAMACHO                         "/>
    <x v="75"/>
    <x v="73"/>
    <n v="20170202"/>
    <x v="1"/>
    <s v="PRESTAR SERVICIOS COMO AUXILIAR ADMINISTRATIVO EN "/>
    <n v="-9646"/>
    <n v="0"/>
    <n v="9646"/>
    <n v="1500000"/>
  </r>
  <r>
    <s v="G"/>
    <n v="14"/>
    <n v="711"/>
    <n v="4"/>
    <n v="1070964900"/>
    <s v="SANCHEZ CAMACHO                         "/>
    <x v="77"/>
    <x v="75"/>
    <n v="20170202"/>
    <x v="1"/>
    <s v="PRESTAR SERVICIOS COMO AUXILIAR ADMINISTRATIVO EN "/>
    <n v="-4823"/>
    <n v="0"/>
    <n v="4823"/>
    <n v="1500000"/>
  </r>
  <r>
    <s v="G"/>
    <n v="14"/>
    <n v="711"/>
    <n v="5"/>
    <n v="1070964900"/>
    <s v="SANCHEZ CAMACHO                         "/>
    <x v="24"/>
    <x v="24"/>
    <n v="20170202"/>
    <x v="1"/>
    <s v="PRESTAR SERVICIOS COMO AUXILIAR ADMINISTRATIVO EN "/>
    <n v="-19292"/>
    <n v="0"/>
    <n v="19292"/>
    <n v="1500000"/>
  </r>
  <r>
    <s v="G"/>
    <n v="14"/>
    <n v="711"/>
    <n v="6"/>
    <n v="1070964900"/>
    <s v="SANCHEZ CAMACHO                         "/>
    <x v="66"/>
    <x v="64"/>
    <n v="20170202"/>
    <x v="1"/>
    <s v="PRESTAR SERVICIOS COMO AUXILIAR ADMINISTRATIVO EN "/>
    <n v="-9318"/>
    <n v="0"/>
    <n v="9318"/>
    <n v="1500000"/>
  </r>
  <r>
    <s v="G"/>
    <n v="14"/>
    <n v="712"/>
    <n v="1"/>
    <n v="52879986"/>
    <s v="TERESA LOPEZ PATARROYO                  "/>
    <x v="283"/>
    <x v="258"/>
    <n v="20170202"/>
    <x v="1"/>
    <s v="PRESTAR SERVICIOS COMO INGENIERO CIVIL EN EL MARCO"/>
    <n v="-1650222"/>
    <n v="0"/>
    <n v="1650222"/>
    <n v="0"/>
  </r>
  <r>
    <s v="G"/>
    <n v="14"/>
    <n v="712"/>
    <n v="2"/>
    <n v="52879986"/>
    <s v="TERESA LOPEZ PATARROYO                  "/>
    <x v="282"/>
    <x v="257"/>
    <n v="20170202"/>
    <x v="1"/>
    <s v="PRESTAR SERVICIOS COMO INGENIERO CIVIL EN EL MARCO"/>
    <n v="1700000"/>
    <n v="1700000"/>
    <n v="0"/>
    <n v="0"/>
  </r>
  <r>
    <s v="G"/>
    <n v="14"/>
    <n v="712"/>
    <n v="3"/>
    <n v="52879986"/>
    <s v="TERESA LOPEZ PATARROYO                  "/>
    <x v="75"/>
    <x v="73"/>
    <n v="20170202"/>
    <x v="1"/>
    <s v="PRESTAR SERVICIOS COMO INGENIERO CIVIL EN EL MARCO"/>
    <n v="-11146"/>
    <n v="0"/>
    <n v="11146"/>
    <n v="1700000"/>
  </r>
  <r>
    <s v="G"/>
    <n v="14"/>
    <n v="712"/>
    <n v="4"/>
    <n v="52879986"/>
    <s v="TERESA LOPEZ PATARROYO                  "/>
    <x v="77"/>
    <x v="75"/>
    <n v="20170202"/>
    <x v="1"/>
    <s v="PRESTAR SERVICIOS COMO INGENIERO CIVIL EN EL MARCO"/>
    <n v="-5573"/>
    <n v="0"/>
    <n v="5573"/>
    <n v="1700000"/>
  </r>
  <r>
    <s v="G"/>
    <n v="14"/>
    <n v="712"/>
    <n v="5"/>
    <n v="52879986"/>
    <s v="TERESA LOPEZ PATARROYO                  "/>
    <x v="24"/>
    <x v="24"/>
    <n v="20170202"/>
    <x v="1"/>
    <s v="PRESTAR SERVICIOS COMO INGENIERO CIVIL EN EL MARCO"/>
    <n v="-22292"/>
    <n v="0"/>
    <n v="22292"/>
    <n v="1700000"/>
  </r>
  <r>
    <s v="G"/>
    <n v="14"/>
    <n v="712"/>
    <n v="6"/>
    <n v="52879986"/>
    <s v="TERESA LOPEZ PATARROYO                  "/>
    <x v="66"/>
    <x v="64"/>
    <n v="20170202"/>
    <x v="1"/>
    <s v="PRESTAR SERVICIOS COMO INGENIERO CIVIL EN EL MARCO"/>
    <n v="-10767"/>
    <n v="0"/>
    <n v="10767"/>
    <n v="1700000"/>
  </r>
  <r>
    <s v="G"/>
    <n v="14"/>
    <n v="713"/>
    <n v="1"/>
    <n v="79647592"/>
    <s v="SANCHEZ CESPEDES JUAN MANUEL            "/>
    <x v="286"/>
    <x v="261"/>
    <n v="20170203"/>
    <x v="1"/>
    <s v="PAGO NOMINA VARIAS RESOLUCION SAR CON CARGO AL CON"/>
    <n v="-1767053"/>
    <n v="0"/>
    <n v="1767053"/>
    <n v="0"/>
  </r>
  <r>
    <s v="G"/>
    <n v="14"/>
    <n v="713"/>
    <n v="2"/>
    <n v="79647592"/>
    <s v="SANCHEZ CESPEDES JUAN MANUEL            "/>
    <x v="282"/>
    <x v="257"/>
    <n v="20170203"/>
    <x v="1"/>
    <s v="PAGO NOMINA VARIAS RESOLUCION SAR CON CARGO AL CON"/>
    <n v="1920000"/>
    <n v="1920000"/>
    <n v="0"/>
    <n v="0"/>
  </r>
  <r>
    <s v="G"/>
    <n v="14"/>
    <n v="713"/>
    <n v="3"/>
    <n v="79647592"/>
    <s v="SANCHEZ CESPEDES JUAN MANUEL            "/>
    <x v="74"/>
    <x v="72"/>
    <n v="20170203"/>
    <x v="1"/>
    <s v="PAGO NOMINA VARIAS RESOLUCION SAR CON CARGO AL CON"/>
    <n v="-19200"/>
    <n v="0"/>
    <n v="19200"/>
    <n v="1920000"/>
  </r>
  <r>
    <s v="G"/>
    <n v="14"/>
    <n v="713"/>
    <n v="4"/>
    <n v="79647592"/>
    <s v="SANCHEZ CESPEDES JUAN MANUEL            "/>
    <x v="76"/>
    <x v="74"/>
    <n v="20170203"/>
    <x v="1"/>
    <s v="PAGO NOMINA VARIAS RESOLUCION SAR CON CARGO AL CON"/>
    <n v="-9600"/>
    <n v="0"/>
    <n v="9600"/>
    <n v="1920000"/>
  </r>
  <r>
    <s v="G"/>
    <n v="14"/>
    <n v="713"/>
    <n v="5"/>
    <n v="79647592"/>
    <s v="SANCHEZ CESPEDES JUAN MANUEL            "/>
    <x v="80"/>
    <x v="24"/>
    <n v="20170203"/>
    <x v="1"/>
    <s v="PAGO NOMINA VARIAS RESOLUCION SAR CON CARGO AL CON"/>
    <n v="-38400"/>
    <n v="0"/>
    <n v="38400"/>
    <n v="1920000"/>
  </r>
  <r>
    <s v="G"/>
    <n v="14"/>
    <n v="713"/>
    <n v="6"/>
    <n v="79647592"/>
    <s v="SANCHEZ CESPEDES JUAN MANUEL            "/>
    <x v="93"/>
    <x v="89"/>
    <n v="20170203"/>
    <x v="1"/>
    <s v="PAGO NOMINA VARIAS RESOLUCION SAR CON CARGO AL CON"/>
    <n v="-67200"/>
    <n v="0"/>
    <n v="67200"/>
    <n v="1920000"/>
  </r>
  <r>
    <s v="G"/>
    <n v="14"/>
    <n v="713"/>
    <n v="7"/>
    <n v="79647592"/>
    <s v="SANCHEZ CESPEDES JUAN MANUEL            "/>
    <x v="66"/>
    <x v="64"/>
    <n v="20170203"/>
    <x v="1"/>
    <s v="PAGO NOMINA VARIAS RESOLUCION SAR CON CARGO AL CON"/>
    <n v="-18547"/>
    <n v="0"/>
    <n v="18547"/>
    <n v="1920000"/>
  </r>
  <r>
    <s v="G"/>
    <n v="14"/>
    <n v="714"/>
    <n v="1"/>
    <n v="74371532"/>
    <s v="FUENTES LOPEZ HECTOR JAVIER             "/>
    <x v="286"/>
    <x v="261"/>
    <n v="20170203"/>
    <x v="1"/>
    <s v="PAGO NOMINA VARIAS RESOLUCION SAR CON CARGO AL CON"/>
    <n v="-4417632"/>
    <n v="0"/>
    <n v="4417632"/>
    <n v="0"/>
  </r>
  <r>
    <s v="G"/>
    <n v="14"/>
    <n v="714"/>
    <n v="2"/>
    <n v="74371532"/>
    <s v="FUENTES LOPEZ HECTOR JAVIER             "/>
    <x v="282"/>
    <x v="257"/>
    <n v="20170203"/>
    <x v="1"/>
    <s v="PAGO NOMINA VARIAS RESOLUCION SAR CON CARGO AL CON"/>
    <n v="4800000"/>
    <n v="4800000"/>
    <n v="0"/>
    <n v="0"/>
  </r>
  <r>
    <s v="G"/>
    <n v="14"/>
    <n v="714"/>
    <n v="3"/>
    <n v="74371532"/>
    <s v="FUENTES LOPEZ HECTOR JAVIER             "/>
    <x v="74"/>
    <x v="72"/>
    <n v="20170203"/>
    <x v="1"/>
    <s v="PAGO NOMINA VARIAS RESOLUCION SAR CON CARGO AL CON"/>
    <n v="-48000"/>
    <n v="0"/>
    <n v="48000"/>
    <n v="4800000"/>
  </r>
  <r>
    <s v="G"/>
    <n v="14"/>
    <n v="714"/>
    <n v="4"/>
    <n v="74371532"/>
    <s v="FUENTES LOPEZ HECTOR JAVIER             "/>
    <x v="76"/>
    <x v="74"/>
    <n v="20170203"/>
    <x v="1"/>
    <s v="PAGO NOMINA VARIAS RESOLUCION SAR CON CARGO AL CON"/>
    <n v="-24000"/>
    <n v="0"/>
    <n v="24000"/>
    <n v="4800000"/>
  </r>
  <r>
    <s v="G"/>
    <n v="14"/>
    <n v="714"/>
    <n v="5"/>
    <n v="74371532"/>
    <s v="FUENTES LOPEZ HECTOR JAVIER             "/>
    <x v="80"/>
    <x v="24"/>
    <n v="20170203"/>
    <x v="1"/>
    <s v="PAGO NOMINA VARIAS RESOLUCION SAR CON CARGO AL CON"/>
    <n v="-96000"/>
    <n v="0"/>
    <n v="96000"/>
    <n v="4800000"/>
  </r>
  <r>
    <s v="G"/>
    <n v="14"/>
    <n v="714"/>
    <n v="6"/>
    <n v="74371532"/>
    <s v="FUENTES LOPEZ HECTOR JAVIER             "/>
    <x v="93"/>
    <x v="89"/>
    <n v="20170203"/>
    <x v="1"/>
    <s v="PAGO NOMINA VARIAS RESOLUCION SAR CON CARGO AL CON"/>
    <n v="-168000"/>
    <n v="0"/>
    <n v="168000"/>
    <n v="4800000"/>
  </r>
  <r>
    <s v="G"/>
    <n v="14"/>
    <n v="714"/>
    <n v="7"/>
    <n v="74371532"/>
    <s v="FUENTES LOPEZ HECTOR JAVIER             "/>
    <x v="66"/>
    <x v="64"/>
    <n v="20170203"/>
    <x v="1"/>
    <s v="PAGO NOMINA VARIAS RESOLUCION SAR CON CARGO AL CON"/>
    <n v="-46368"/>
    <n v="0"/>
    <n v="46368"/>
    <n v="4800000"/>
  </r>
  <r>
    <s v="G"/>
    <n v="14"/>
    <n v="715"/>
    <n v="1"/>
    <n v="12237136"/>
    <s v="BOLA¥OS CASTRO SANDRO JAVIER            "/>
    <x v="286"/>
    <x v="261"/>
    <n v="20170203"/>
    <x v="1"/>
    <s v="PAGO NOMINA VARIAS RESOLUCION SAR CON CARGO AL CON"/>
    <n v="-3239597"/>
    <n v="0"/>
    <n v="3239597"/>
    <n v="0"/>
  </r>
  <r>
    <s v="G"/>
    <n v="14"/>
    <n v="715"/>
    <n v="2"/>
    <n v="12237136"/>
    <s v="BOLA¥OS CASTRO SANDRO JAVIER            "/>
    <x v="282"/>
    <x v="257"/>
    <n v="20170203"/>
    <x v="1"/>
    <s v="PAGO NOMINA VARIAS RESOLUCION SAR CON CARGO AL CON"/>
    <n v="3520000"/>
    <n v="3520000"/>
    <n v="0"/>
    <n v="0"/>
  </r>
  <r>
    <s v="G"/>
    <n v="14"/>
    <n v="715"/>
    <n v="3"/>
    <n v="12237136"/>
    <s v="BOLA¥OS CASTRO SANDRO JAVIER            "/>
    <x v="74"/>
    <x v="72"/>
    <n v="20170203"/>
    <x v="1"/>
    <s v="PAGO NOMINA VARIAS RESOLUCION SAR CON CARGO AL CON"/>
    <n v="-35200"/>
    <n v="0"/>
    <n v="35200"/>
    <n v="3520000"/>
  </r>
  <r>
    <s v="G"/>
    <n v="14"/>
    <n v="715"/>
    <n v="4"/>
    <n v="12237136"/>
    <s v="BOLA¥OS CASTRO SANDRO JAVIER            "/>
    <x v="76"/>
    <x v="74"/>
    <n v="20170203"/>
    <x v="1"/>
    <s v="PAGO NOMINA VARIAS RESOLUCION SAR CON CARGO AL CON"/>
    <n v="-17600"/>
    <n v="0"/>
    <n v="17600"/>
    <n v="3520000"/>
  </r>
  <r>
    <s v="G"/>
    <n v="14"/>
    <n v="715"/>
    <n v="5"/>
    <n v="12237136"/>
    <s v="BOLA¥OS CASTRO SANDRO JAVIER            "/>
    <x v="80"/>
    <x v="24"/>
    <n v="20170203"/>
    <x v="1"/>
    <s v="PAGO NOMINA VARIAS RESOLUCION SAR CON CARGO AL CON"/>
    <n v="-70400"/>
    <n v="0"/>
    <n v="70400"/>
    <n v="3520000"/>
  </r>
  <r>
    <s v="G"/>
    <n v="14"/>
    <n v="715"/>
    <n v="6"/>
    <n v="12237136"/>
    <s v="BOLA¥OS CASTRO SANDRO JAVIER            "/>
    <x v="93"/>
    <x v="89"/>
    <n v="20170203"/>
    <x v="1"/>
    <s v="PAGO NOMINA VARIAS RESOLUCION SAR CON CARGO AL CON"/>
    <n v="-123200"/>
    <n v="0"/>
    <n v="123200"/>
    <n v="3520000"/>
  </r>
  <r>
    <s v="G"/>
    <n v="14"/>
    <n v="715"/>
    <n v="7"/>
    <n v="12237136"/>
    <s v="BOLA¥OS CASTRO SANDRO JAVIER            "/>
    <x v="66"/>
    <x v="64"/>
    <n v="20170203"/>
    <x v="1"/>
    <s v="PAGO NOMINA VARIAS RESOLUCION SAR CON CARGO AL CON"/>
    <n v="-34003"/>
    <n v="0"/>
    <n v="34003"/>
    <n v="3520000"/>
  </r>
  <r>
    <s v="G"/>
    <n v="14"/>
    <n v="716"/>
    <n v="1"/>
    <n v="79866835"/>
    <s v="BARON VELANDIA JULIO                    "/>
    <x v="286"/>
    <x v="261"/>
    <n v="20170203"/>
    <x v="1"/>
    <s v="PAGO NOMINA VARIAS RESOLUCION SAR CON CARGO AL CON"/>
    <n v="-1914307"/>
    <n v="0"/>
    <n v="1914307"/>
    <n v="0"/>
  </r>
  <r>
    <s v="G"/>
    <n v="14"/>
    <n v="716"/>
    <n v="2"/>
    <n v="79866835"/>
    <s v="BARON VELANDIA JULIO                    "/>
    <x v="282"/>
    <x v="257"/>
    <n v="20170203"/>
    <x v="1"/>
    <s v="PAGO NOMINA VARIAS RESOLUCION SAR CON CARGO AL CON"/>
    <n v="2080000"/>
    <n v="2080000"/>
    <n v="0"/>
    <n v="0"/>
  </r>
  <r>
    <s v="G"/>
    <n v="14"/>
    <n v="716"/>
    <n v="3"/>
    <n v="79866835"/>
    <s v="BARON VELANDIA JULIO                    "/>
    <x v="66"/>
    <x v="64"/>
    <n v="20170203"/>
    <x v="1"/>
    <s v="PAGO NOMINA VARIAS RESOLUCION SAR CON CARGO AL CON"/>
    <n v="-20093"/>
    <n v="0"/>
    <n v="20093"/>
    <n v="2080000"/>
  </r>
  <r>
    <s v="G"/>
    <n v="14"/>
    <n v="716"/>
    <n v="4"/>
    <n v="79866835"/>
    <s v="BARON VELANDIA JULIO                    "/>
    <x v="74"/>
    <x v="72"/>
    <n v="20170203"/>
    <x v="1"/>
    <s v="PAGO NOMINA VARIAS RESOLUCION SAR CON CARGO AL CON"/>
    <n v="-20800"/>
    <n v="0"/>
    <n v="20800"/>
    <n v="2080000"/>
  </r>
  <r>
    <s v="G"/>
    <n v="14"/>
    <n v="716"/>
    <n v="5"/>
    <n v="79866835"/>
    <s v="BARON VELANDIA JULIO                    "/>
    <x v="76"/>
    <x v="74"/>
    <n v="20170203"/>
    <x v="1"/>
    <s v="PAGO NOMINA VARIAS RESOLUCION SAR CON CARGO AL CON"/>
    <n v="-10400"/>
    <n v="0"/>
    <n v="10400"/>
    <n v="2080000"/>
  </r>
  <r>
    <s v="G"/>
    <n v="14"/>
    <n v="716"/>
    <n v="6"/>
    <n v="79866835"/>
    <s v="BARON VELANDIA JULIO                    "/>
    <x v="80"/>
    <x v="24"/>
    <n v="20170203"/>
    <x v="1"/>
    <s v="PAGO NOMINA VARIAS RESOLUCION SAR CON CARGO AL CON"/>
    <n v="-41600"/>
    <n v="0"/>
    <n v="41600"/>
    <n v="2080000"/>
  </r>
  <r>
    <s v="G"/>
    <n v="14"/>
    <n v="716"/>
    <n v="7"/>
    <n v="79866835"/>
    <s v="BARON VELANDIA JULIO                    "/>
    <x v="93"/>
    <x v="89"/>
    <n v="20170203"/>
    <x v="1"/>
    <s v="PAGO NOMINA VARIAS RESOLUCION SAR CON CARGO AL CON"/>
    <n v="-72800"/>
    <n v="0"/>
    <n v="72800"/>
    <n v="2080000"/>
  </r>
  <r>
    <s v="G"/>
    <n v="14"/>
    <n v="717"/>
    <n v="1"/>
    <n v="79471198"/>
    <s v="ZAMORA NAVARRO FRANCISCO JAVIER         "/>
    <x v="286"/>
    <x v="261"/>
    <n v="20170203"/>
    <x v="1"/>
    <s v="PAGO NOMINA VARIAS RESOLUCION SAR CON CARGO AL CON"/>
    <n v="-5890176"/>
    <n v="0"/>
    <n v="5890176"/>
    <n v="0"/>
  </r>
  <r>
    <s v="G"/>
    <n v="14"/>
    <n v="717"/>
    <n v="2"/>
    <n v="79471198"/>
    <s v="ZAMORA NAVARRO FRANCISCO JAVIER         "/>
    <x v="282"/>
    <x v="257"/>
    <n v="20170203"/>
    <x v="1"/>
    <s v="PAGO NOMINA VARIAS RESOLUCION SAR CON CARGO AL CON"/>
    <n v="6400000"/>
    <n v="6400000"/>
    <n v="0"/>
    <n v="0"/>
  </r>
  <r>
    <s v="G"/>
    <n v="14"/>
    <n v="717"/>
    <n v="3"/>
    <n v="79471198"/>
    <s v="ZAMORA NAVARRO FRANCISCO JAVIER         "/>
    <x v="66"/>
    <x v="64"/>
    <n v="20170203"/>
    <x v="1"/>
    <s v="PAGO NOMINA VARIAS RESOLUCION SAR CON CARGO AL CON"/>
    <n v="-61824"/>
    <n v="0"/>
    <n v="61824"/>
    <n v="6400000"/>
  </r>
  <r>
    <s v="G"/>
    <n v="14"/>
    <n v="717"/>
    <n v="4"/>
    <n v="79471198"/>
    <s v="ZAMORA NAVARRO FRANCISCO JAVIER         "/>
    <x v="74"/>
    <x v="72"/>
    <n v="20170203"/>
    <x v="1"/>
    <s v="PAGO NOMINA VARIAS RESOLUCION SAR CON CARGO AL CON"/>
    <n v="-64000"/>
    <n v="0"/>
    <n v="64000"/>
    <n v="6400000"/>
  </r>
  <r>
    <s v="G"/>
    <n v="14"/>
    <n v="717"/>
    <n v="5"/>
    <n v="79471198"/>
    <s v="ZAMORA NAVARRO FRANCISCO JAVIER         "/>
    <x v="76"/>
    <x v="74"/>
    <n v="20170203"/>
    <x v="1"/>
    <s v="PAGO NOMINA VARIAS RESOLUCION SAR CON CARGO AL CON"/>
    <n v="-32000"/>
    <n v="0"/>
    <n v="32000"/>
    <n v="6400000"/>
  </r>
  <r>
    <s v="G"/>
    <n v="14"/>
    <n v="717"/>
    <n v="6"/>
    <n v="79471198"/>
    <s v="ZAMORA NAVARRO FRANCISCO JAVIER         "/>
    <x v="80"/>
    <x v="24"/>
    <n v="20170203"/>
    <x v="1"/>
    <s v="PAGO NOMINA VARIAS RESOLUCION SAR CON CARGO AL CON"/>
    <n v="-128000"/>
    <n v="0"/>
    <n v="128000"/>
    <n v="6400000"/>
  </r>
  <r>
    <s v="G"/>
    <n v="14"/>
    <n v="717"/>
    <n v="7"/>
    <n v="79471198"/>
    <s v="ZAMORA NAVARRO FRANCISCO JAVIER         "/>
    <x v="93"/>
    <x v="89"/>
    <n v="20170203"/>
    <x v="1"/>
    <s v="PAGO NOMINA VARIAS RESOLUCION SAR CON CARGO AL CON"/>
    <n v="-224000"/>
    <n v="0"/>
    <n v="224000"/>
    <n v="6400000"/>
  </r>
  <r>
    <s v="G"/>
    <n v="14"/>
    <n v="718"/>
    <n v="1"/>
    <n v="79702248"/>
    <s v="ROMERO VILLALOBOS OSWALDO ALBERTO       "/>
    <x v="286"/>
    <x v="261"/>
    <n v="20170203"/>
    <x v="1"/>
    <s v="PAGO NOMINA VARIAS RESOLUCION SAR CON CARGO AL CON"/>
    <n v="-1914307"/>
    <n v="0"/>
    <n v="1914307"/>
    <n v="0"/>
  </r>
  <r>
    <s v="G"/>
    <n v="14"/>
    <n v="718"/>
    <n v="2"/>
    <n v="79702248"/>
    <s v="ROMERO VILLALOBOS OSWALDO ALBERTO       "/>
    <x v="282"/>
    <x v="257"/>
    <n v="20170203"/>
    <x v="1"/>
    <s v="PAGO NOMINA VARIAS RESOLUCION SAR CON CARGO AL CON"/>
    <n v="2080000"/>
    <n v="2080000"/>
    <n v="0"/>
    <n v="0"/>
  </r>
  <r>
    <s v="G"/>
    <n v="14"/>
    <n v="718"/>
    <n v="3"/>
    <n v="79702248"/>
    <s v="ROMERO VILLALOBOS OSWALDO ALBERTO       "/>
    <x v="66"/>
    <x v="64"/>
    <n v="20170203"/>
    <x v="1"/>
    <s v="PAGO NOMINA VARIAS RESOLUCION SAR CON CARGO AL CON"/>
    <n v="-20093"/>
    <n v="0"/>
    <n v="20093"/>
    <n v="2080000"/>
  </r>
  <r>
    <s v="G"/>
    <n v="14"/>
    <n v="718"/>
    <n v="4"/>
    <n v="79702248"/>
    <s v="ROMERO VILLALOBOS OSWALDO ALBERTO       "/>
    <x v="74"/>
    <x v="72"/>
    <n v="20170203"/>
    <x v="1"/>
    <s v="PAGO NOMINA VARIAS RESOLUCION SAR CON CARGO AL CON"/>
    <n v="-20800"/>
    <n v="0"/>
    <n v="20800"/>
    <n v="2080000"/>
  </r>
  <r>
    <s v="G"/>
    <n v="14"/>
    <n v="718"/>
    <n v="5"/>
    <n v="79702248"/>
    <s v="ROMERO VILLALOBOS OSWALDO ALBERTO       "/>
    <x v="76"/>
    <x v="74"/>
    <n v="20170203"/>
    <x v="1"/>
    <s v="PAGO NOMINA VARIAS RESOLUCION SAR CON CARGO AL CON"/>
    <n v="-10400"/>
    <n v="0"/>
    <n v="10400"/>
    <n v="2080000"/>
  </r>
  <r>
    <s v="G"/>
    <n v="14"/>
    <n v="718"/>
    <n v="6"/>
    <n v="79702248"/>
    <s v="ROMERO VILLALOBOS OSWALDO ALBERTO       "/>
    <x v="80"/>
    <x v="24"/>
    <n v="20170203"/>
    <x v="1"/>
    <s v="PAGO NOMINA VARIAS RESOLUCION SAR CON CARGO AL CON"/>
    <n v="-41600"/>
    <n v="0"/>
    <n v="41600"/>
    <n v="2080000"/>
  </r>
  <r>
    <s v="G"/>
    <n v="14"/>
    <n v="718"/>
    <n v="7"/>
    <n v="79702248"/>
    <s v="ROMERO VILLALOBOS OSWALDO ALBERTO       "/>
    <x v="93"/>
    <x v="89"/>
    <n v="20170203"/>
    <x v="1"/>
    <s v="PAGO NOMINA VARIAS RESOLUCION SAR CON CARGO AL CON"/>
    <n v="-72800"/>
    <n v="0"/>
    <n v="72800"/>
    <n v="2080000"/>
  </r>
  <r>
    <s v="G"/>
    <n v="14"/>
    <n v="719"/>
    <n v="1"/>
    <n v="79520115"/>
    <s v="TOLEDO BUENO CARLOS AUGUSTO             "/>
    <x v="286"/>
    <x v="261"/>
    <n v="20170203"/>
    <x v="1"/>
    <s v="PAGO NOMINA VARIAS RESOLUCION SAR CON CARGO AL CON"/>
    <n v="-1767053"/>
    <n v="0"/>
    <n v="1767053"/>
    <n v="0"/>
  </r>
  <r>
    <s v="G"/>
    <n v="14"/>
    <n v="719"/>
    <n v="2"/>
    <n v="79520115"/>
    <s v="TOLEDO BUENO CARLOS AUGUSTO             "/>
    <x v="282"/>
    <x v="257"/>
    <n v="20170203"/>
    <x v="1"/>
    <s v="PAGO NOMINA VARIAS RESOLUCION SAR CON CARGO AL CON"/>
    <n v="1920000"/>
    <n v="1920000"/>
    <n v="0"/>
    <n v="0"/>
  </r>
  <r>
    <s v="G"/>
    <n v="14"/>
    <n v="719"/>
    <n v="3"/>
    <n v="79520115"/>
    <s v="TOLEDO BUENO CARLOS AUGUSTO             "/>
    <x v="66"/>
    <x v="64"/>
    <n v="20170203"/>
    <x v="1"/>
    <s v="PAGO NOMINA VARIAS RESOLUCION SAR CON CARGO AL CON"/>
    <n v="-18547"/>
    <n v="0"/>
    <n v="18547"/>
    <n v="1920000"/>
  </r>
  <r>
    <s v="G"/>
    <n v="14"/>
    <n v="719"/>
    <n v="4"/>
    <n v="79520115"/>
    <s v="TOLEDO BUENO CARLOS AUGUSTO             "/>
    <x v="74"/>
    <x v="72"/>
    <n v="20170203"/>
    <x v="1"/>
    <s v="PAGO NOMINA VARIAS RESOLUCION SAR CON CARGO AL CON"/>
    <n v="-19200"/>
    <n v="0"/>
    <n v="19200"/>
    <n v="1920000"/>
  </r>
  <r>
    <s v="G"/>
    <n v="14"/>
    <n v="719"/>
    <n v="5"/>
    <n v="79520115"/>
    <s v="TOLEDO BUENO CARLOS AUGUSTO             "/>
    <x v="76"/>
    <x v="74"/>
    <n v="20170203"/>
    <x v="1"/>
    <s v="PAGO NOMINA VARIAS RESOLUCION SAR CON CARGO AL CON"/>
    <n v="-9600"/>
    <n v="0"/>
    <n v="9600"/>
    <n v="1920000"/>
  </r>
  <r>
    <s v="G"/>
    <n v="14"/>
    <n v="719"/>
    <n v="6"/>
    <n v="79520115"/>
    <s v="TOLEDO BUENO CARLOS AUGUSTO             "/>
    <x v="80"/>
    <x v="24"/>
    <n v="20170203"/>
    <x v="1"/>
    <s v="PAGO NOMINA VARIAS RESOLUCION SAR CON CARGO AL CON"/>
    <n v="-38400"/>
    <n v="0"/>
    <n v="38400"/>
    <n v="1920000"/>
  </r>
  <r>
    <s v="G"/>
    <n v="14"/>
    <n v="719"/>
    <n v="7"/>
    <n v="79520115"/>
    <s v="TOLEDO BUENO CARLOS AUGUSTO             "/>
    <x v="93"/>
    <x v="89"/>
    <n v="20170203"/>
    <x v="1"/>
    <s v="PAGO NOMINA VARIAS RESOLUCION SAR CON CARGO AL CON"/>
    <n v="-67200"/>
    <n v="0"/>
    <n v="67200"/>
    <n v="1920000"/>
  </r>
  <r>
    <s v="G"/>
    <n v="14"/>
    <n v="720"/>
    <n v="1"/>
    <n v="19165408"/>
    <s v="VEGA OSORIO EDMUNDO                     "/>
    <x v="286"/>
    <x v="261"/>
    <n v="20170203"/>
    <x v="1"/>
    <s v="PAGO NOMINA VARIAS RESOLUCION SAR CON CARGO AL CON"/>
    <n v="-2945088"/>
    <n v="0"/>
    <n v="2945088"/>
    <n v="0"/>
  </r>
  <r>
    <s v="G"/>
    <n v="14"/>
    <n v="720"/>
    <n v="2"/>
    <n v="19165408"/>
    <s v="VEGA OSORIO EDMUNDO                     "/>
    <x v="282"/>
    <x v="257"/>
    <n v="20170203"/>
    <x v="1"/>
    <s v="PAGO NOMINA VARIAS RESOLUCION SAR CON CARGO AL CON"/>
    <n v="3200000"/>
    <n v="3200000"/>
    <n v="0"/>
    <n v="0"/>
  </r>
  <r>
    <s v="G"/>
    <n v="14"/>
    <n v="720"/>
    <n v="3"/>
    <n v="19165408"/>
    <s v="VEGA OSORIO EDMUNDO                     "/>
    <x v="66"/>
    <x v="64"/>
    <n v="20170203"/>
    <x v="1"/>
    <s v="PAGO NOMINA VARIAS RESOLUCION SAR CON CARGO AL CON"/>
    <n v="-30912"/>
    <n v="0"/>
    <n v="30912"/>
    <n v="3200000"/>
  </r>
  <r>
    <s v="G"/>
    <n v="14"/>
    <n v="720"/>
    <n v="4"/>
    <n v="19165408"/>
    <s v="VEGA OSORIO EDMUNDO                     "/>
    <x v="74"/>
    <x v="72"/>
    <n v="20170203"/>
    <x v="1"/>
    <s v="PAGO NOMINA VARIAS RESOLUCION SAR CON CARGO AL CON"/>
    <n v="-32000"/>
    <n v="0"/>
    <n v="32000"/>
    <n v="3200000"/>
  </r>
  <r>
    <s v="G"/>
    <n v="14"/>
    <n v="720"/>
    <n v="5"/>
    <n v="19165408"/>
    <s v="VEGA OSORIO EDMUNDO                     "/>
    <x v="76"/>
    <x v="74"/>
    <n v="20170203"/>
    <x v="1"/>
    <s v="PAGO NOMINA VARIAS RESOLUCION SAR CON CARGO AL CON"/>
    <n v="-16000"/>
    <n v="0"/>
    <n v="16000"/>
    <n v="3200000"/>
  </r>
  <r>
    <s v="G"/>
    <n v="14"/>
    <n v="720"/>
    <n v="6"/>
    <n v="19165408"/>
    <s v="VEGA OSORIO EDMUNDO                     "/>
    <x v="80"/>
    <x v="24"/>
    <n v="20170203"/>
    <x v="1"/>
    <s v="PAGO NOMINA VARIAS RESOLUCION SAR CON CARGO AL CON"/>
    <n v="-64000"/>
    <n v="0"/>
    <n v="64000"/>
    <n v="3200000"/>
  </r>
  <r>
    <s v="G"/>
    <n v="14"/>
    <n v="720"/>
    <n v="7"/>
    <n v="19165408"/>
    <s v="VEGA OSORIO EDMUNDO                     "/>
    <x v="93"/>
    <x v="89"/>
    <n v="20170203"/>
    <x v="1"/>
    <s v="PAGO NOMINA VARIAS RESOLUCION SAR CON CARGO AL CON"/>
    <n v="-112000"/>
    <n v="0"/>
    <n v="112000"/>
    <n v="3200000"/>
  </r>
  <r>
    <s v="G"/>
    <n v="14"/>
    <n v="721"/>
    <n v="1"/>
    <n v="52223898"/>
    <s v="MANRIQUE LOPEZ KARINA                   "/>
    <x v="286"/>
    <x v="261"/>
    <n v="20170203"/>
    <x v="1"/>
    <s v="PAGO NOMINA VARIAS RESOLUCION SAR CON CARGO AL CON"/>
    <n v="-4417632"/>
    <n v="0"/>
    <n v="4417632"/>
    <n v="0"/>
  </r>
  <r>
    <s v="G"/>
    <n v="14"/>
    <n v="721"/>
    <n v="2"/>
    <n v="52223898"/>
    <s v="MANRIQUE LOPEZ KARINA                   "/>
    <x v="282"/>
    <x v="257"/>
    <n v="20170203"/>
    <x v="1"/>
    <s v="PAGO NOMINA VARIAS RESOLUCION SAR CON CARGO AL CON"/>
    <n v="4800000"/>
    <n v="4800000"/>
    <n v="0"/>
    <n v="0"/>
  </r>
  <r>
    <s v="G"/>
    <n v="14"/>
    <n v="721"/>
    <n v="3"/>
    <n v="52223898"/>
    <s v="MANRIQUE LOPEZ KARINA                   "/>
    <x v="66"/>
    <x v="64"/>
    <n v="20170203"/>
    <x v="1"/>
    <s v="PAGO NOMINA VARIAS RESOLUCION SAR CON CARGO AL CON"/>
    <n v="-46368"/>
    <n v="0"/>
    <n v="46368"/>
    <n v="4800000"/>
  </r>
  <r>
    <s v="G"/>
    <n v="14"/>
    <n v="721"/>
    <n v="4"/>
    <n v="52223898"/>
    <s v="MANRIQUE LOPEZ KARINA                   "/>
    <x v="74"/>
    <x v="72"/>
    <n v="20170203"/>
    <x v="1"/>
    <s v="PAGO NOMINA VARIAS RESOLUCION SAR CON CARGO AL CON"/>
    <n v="-48000"/>
    <n v="0"/>
    <n v="48000"/>
    <n v="4800000"/>
  </r>
  <r>
    <s v="G"/>
    <n v="14"/>
    <n v="721"/>
    <n v="5"/>
    <n v="52223898"/>
    <s v="MANRIQUE LOPEZ KARINA                   "/>
    <x v="76"/>
    <x v="74"/>
    <n v="20170203"/>
    <x v="1"/>
    <s v="PAGO NOMINA VARIAS RESOLUCION SAR CON CARGO AL CON"/>
    <n v="-24000"/>
    <n v="0"/>
    <n v="24000"/>
    <n v="4800000"/>
  </r>
  <r>
    <s v="G"/>
    <n v="14"/>
    <n v="721"/>
    <n v="6"/>
    <n v="52223898"/>
    <s v="MANRIQUE LOPEZ KARINA                   "/>
    <x v="80"/>
    <x v="24"/>
    <n v="20170203"/>
    <x v="1"/>
    <s v="PAGO NOMINA VARIAS RESOLUCION SAR CON CARGO AL CON"/>
    <n v="-96000"/>
    <n v="0"/>
    <n v="96000"/>
    <n v="4800000"/>
  </r>
  <r>
    <s v="G"/>
    <n v="14"/>
    <n v="721"/>
    <n v="7"/>
    <n v="52223898"/>
    <s v="MANRIQUE LOPEZ KARINA                   "/>
    <x v="93"/>
    <x v="89"/>
    <n v="20170203"/>
    <x v="1"/>
    <s v="PAGO NOMINA VARIAS RESOLUCION SAR CON CARGO AL CON"/>
    <n v="-168000"/>
    <n v="0"/>
    <n v="168000"/>
    <n v="4800000"/>
  </r>
  <r>
    <s v="G"/>
    <n v="14"/>
    <n v="722"/>
    <n v="1"/>
    <n v="79942070"/>
    <s v="VARGAS TAMAYO LUIS FERNANDO             "/>
    <x v="286"/>
    <x v="261"/>
    <n v="20170203"/>
    <x v="1"/>
    <s v="PAGO NOMINA VARIAS RESOLUCION SAR CON CARGO AL CON"/>
    <n v="-1767053"/>
    <n v="0"/>
    <n v="1767053"/>
    <n v="0"/>
  </r>
  <r>
    <s v="G"/>
    <n v="14"/>
    <n v="722"/>
    <n v="2"/>
    <n v="79942070"/>
    <s v="VARGAS TAMAYO LUIS FERNANDO             "/>
    <x v="282"/>
    <x v="257"/>
    <n v="20170203"/>
    <x v="1"/>
    <s v="PAGO NOMINA VARIAS RESOLUCION SAR CON CARGO AL CON"/>
    <n v="1920000"/>
    <n v="1920000"/>
    <n v="0"/>
    <n v="0"/>
  </r>
  <r>
    <s v="G"/>
    <n v="14"/>
    <n v="722"/>
    <n v="3"/>
    <n v="79942070"/>
    <s v="VARGAS TAMAYO LUIS FERNANDO             "/>
    <x v="66"/>
    <x v="64"/>
    <n v="20170203"/>
    <x v="1"/>
    <s v="PAGO NOMINA VARIAS RESOLUCION SAR CON CARGO AL CON"/>
    <n v="-18547"/>
    <n v="0"/>
    <n v="18547"/>
    <n v="1920000"/>
  </r>
  <r>
    <s v="G"/>
    <n v="14"/>
    <n v="722"/>
    <n v="4"/>
    <n v="79942070"/>
    <s v="VARGAS TAMAYO LUIS FERNANDO             "/>
    <x v="74"/>
    <x v="72"/>
    <n v="20170203"/>
    <x v="1"/>
    <s v="PAGO NOMINA VARIAS RESOLUCION SAR CON CARGO AL CON"/>
    <n v="-19200"/>
    <n v="0"/>
    <n v="19200"/>
    <n v="1920000"/>
  </r>
  <r>
    <s v="G"/>
    <n v="14"/>
    <n v="722"/>
    <n v="5"/>
    <n v="79942070"/>
    <s v="VARGAS TAMAYO LUIS FERNANDO             "/>
    <x v="76"/>
    <x v="74"/>
    <n v="20170203"/>
    <x v="1"/>
    <s v="PAGO NOMINA VARIAS RESOLUCION SAR CON CARGO AL CON"/>
    <n v="-9600"/>
    <n v="0"/>
    <n v="9600"/>
    <n v="1920000"/>
  </r>
  <r>
    <s v="G"/>
    <n v="14"/>
    <n v="722"/>
    <n v="6"/>
    <n v="79942070"/>
    <s v="VARGAS TAMAYO LUIS FERNANDO             "/>
    <x v="80"/>
    <x v="24"/>
    <n v="20170203"/>
    <x v="1"/>
    <s v="PAGO NOMINA VARIAS RESOLUCION SAR CON CARGO AL CON"/>
    <n v="-38400"/>
    <n v="0"/>
    <n v="38400"/>
    <n v="1920000"/>
  </r>
  <r>
    <s v="G"/>
    <n v="14"/>
    <n v="722"/>
    <n v="7"/>
    <n v="79942070"/>
    <s v="VARGAS TAMAYO LUIS FERNANDO             "/>
    <x v="93"/>
    <x v="89"/>
    <n v="20170203"/>
    <x v="1"/>
    <s v="PAGO NOMINA VARIAS RESOLUCION SAR CON CARGO AL CON"/>
    <n v="-67200"/>
    <n v="0"/>
    <n v="67200"/>
    <n v="1920000"/>
  </r>
  <r>
    <s v="G"/>
    <n v="14"/>
    <n v="723"/>
    <n v="1"/>
    <n v="79790857"/>
    <s v="TRISTANCHO  ORTIZ JULIAN  ALFONSO       "/>
    <x v="286"/>
    <x v="261"/>
    <n v="20170203"/>
    <x v="1"/>
    <s v="PAGO NOMINA VARIAS RESOLUCION SAR CON CARGO AL CON"/>
    <n v="-1767053"/>
    <n v="0"/>
    <n v="1767053"/>
    <n v="0"/>
  </r>
  <r>
    <s v="G"/>
    <n v="14"/>
    <n v="723"/>
    <n v="2"/>
    <n v="79790857"/>
    <s v="TRISTANCHO  ORTIZ JULIAN  ALFONSO       "/>
    <x v="282"/>
    <x v="257"/>
    <n v="20170203"/>
    <x v="1"/>
    <s v="PAGO NOMINA VARIAS RESOLUCION SAR CON CARGO AL CON"/>
    <n v="1920000"/>
    <n v="1920000"/>
    <n v="0"/>
    <n v="0"/>
  </r>
  <r>
    <s v="G"/>
    <n v="14"/>
    <n v="723"/>
    <n v="3"/>
    <n v="79790857"/>
    <s v="TRISTANCHO  ORTIZ JULIAN  ALFONSO       "/>
    <x v="66"/>
    <x v="64"/>
    <n v="20170203"/>
    <x v="1"/>
    <s v="PAGO NOMINA VARIAS RESOLUCION SAR CON CARGO AL CON"/>
    <n v="-18547"/>
    <n v="0"/>
    <n v="18547"/>
    <n v="1920000"/>
  </r>
  <r>
    <s v="G"/>
    <n v="14"/>
    <n v="723"/>
    <n v="4"/>
    <n v="79790857"/>
    <s v="TRISTANCHO  ORTIZ JULIAN  ALFONSO       "/>
    <x v="74"/>
    <x v="72"/>
    <n v="20170203"/>
    <x v="1"/>
    <s v="PAGO NOMINA VARIAS RESOLUCION SAR CON CARGO AL CON"/>
    <n v="-19200"/>
    <n v="0"/>
    <n v="19200"/>
    <n v="1920000"/>
  </r>
  <r>
    <s v="G"/>
    <n v="14"/>
    <n v="723"/>
    <n v="5"/>
    <n v="79790857"/>
    <s v="TRISTANCHO  ORTIZ JULIAN  ALFONSO       "/>
    <x v="76"/>
    <x v="74"/>
    <n v="20170203"/>
    <x v="1"/>
    <s v="PAGO NOMINA VARIAS RESOLUCION SAR CON CARGO AL CON"/>
    <n v="-9600"/>
    <n v="0"/>
    <n v="9600"/>
    <n v="1920000"/>
  </r>
  <r>
    <s v="G"/>
    <n v="14"/>
    <n v="723"/>
    <n v="6"/>
    <n v="79790857"/>
    <s v="TRISTANCHO  ORTIZ JULIAN  ALFONSO       "/>
    <x v="80"/>
    <x v="24"/>
    <n v="20170203"/>
    <x v="1"/>
    <s v="PAGO NOMINA VARIAS RESOLUCION SAR CON CARGO AL CON"/>
    <n v="-38400"/>
    <n v="0"/>
    <n v="38400"/>
    <n v="1920000"/>
  </r>
  <r>
    <s v="G"/>
    <n v="14"/>
    <n v="723"/>
    <n v="7"/>
    <n v="79790857"/>
    <s v="TRISTANCHO  ORTIZ JULIAN  ALFONSO       "/>
    <x v="93"/>
    <x v="89"/>
    <n v="20170203"/>
    <x v="1"/>
    <s v="PAGO NOMINA VARIAS RESOLUCION SAR CON CARGO AL CON"/>
    <n v="-67200"/>
    <n v="0"/>
    <n v="67200"/>
    <n v="1920000"/>
  </r>
  <r>
    <s v="G"/>
    <n v="14"/>
    <n v="724"/>
    <n v="1"/>
    <n v="92530374"/>
    <s v="CONTRERAS BRAVO LEONARDO EMIRO          "/>
    <x v="286"/>
    <x v="261"/>
    <n v="20170203"/>
    <x v="1"/>
    <s v="PAGO NOMINA VARIAS RESOLUCION SAR CON CARGO AL CON"/>
    <n v="-1767053"/>
    <n v="0"/>
    <n v="1767053"/>
    <n v="0"/>
  </r>
  <r>
    <s v="G"/>
    <n v="14"/>
    <n v="724"/>
    <n v="2"/>
    <n v="92530374"/>
    <s v="CONTRERAS BRAVO LEONARDO EMIRO          "/>
    <x v="282"/>
    <x v="257"/>
    <n v="20170203"/>
    <x v="1"/>
    <s v="PAGO NOMINA VARIAS RESOLUCION SAR CON CARGO AL CON"/>
    <n v="1920000"/>
    <n v="1920000"/>
    <n v="0"/>
    <n v="0"/>
  </r>
  <r>
    <s v="G"/>
    <n v="14"/>
    <n v="724"/>
    <n v="3"/>
    <n v="92530374"/>
    <s v="CONTRERAS BRAVO LEONARDO EMIRO          "/>
    <x v="66"/>
    <x v="64"/>
    <n v="20170203"/>
    <x v="1"/>
    <s v="PAGO NOMINA VARIAS RESOLUCION SAR CON CARGO AL CON"/>
    <n v="-18547"/>
    <n v="0"/>
    <n v="18547"/>
    <n v="1920000"/>
  </r>
  <r>
    <s v="G"/>
    <n v="14"/>
    <n v="724"/>
    <n v="4"/>
    <n v="92530374"/>
    <s v="CONTRERAS BRAVO LEONARDO EMIRO          "/>
    <x v="74"/>
    <x v="72"/>
    <n v="20170203"/>
    <x v="1"/>
    <s v="PAGO NOMINA VARIAS RESOLUCION SAR CON CARGO AL CON"/>
    <n v="-19200"/>
    <n v="0"/>
    <n v="19200"/>
    <n v="1920000"/>
  </r>
  <r>
    <s v="G"/>
    <n v="14"/>
    <n v="724"/>
    <n v="5"/>
    <n v="92530374"/>
    <s v="CONTRERAS BRAVO LEONARDO EMIRO          "/>
    <x v="76"/>
    <x v="74"/>
    <n v="20170203"/>
    <x v="1"/>
    <s v="PAGO NOMINA VARIAS RESOLUCION SAR CON CARGO AL CON"/>
    <n v="-9600"/>
    <n v="0"/>
    <n v="9600"/>
    <n v="1920000"/>
  </r>
  <r>
    <s v="G"/>
    <n v="14"/>
    <n v="724"/>
    <n v="6"/>
    <n v="92530374"/>
    <s v="CONTRERAS BRAVO LEONARDO EMIRO          "/>
    <x v="80"/>
    <x v="24"/>
    <n v="20170203"/>
    <x v="1"/>
    <s v="PAGO NOMINA VARIAS RESOLUCION SAR CON CARGO AL CON"/>
    <n v="-38400"/>
    <n v="0"/>
    <n v="38400"/>
    <n v="1920000"/>
  </r>
  <r>
    <s v="G"/>
    <n v="14"/>
    <n v="724"/>
    <n v="7"/>
    <n v="92530374"/>
    <s v="CONTRERAS BRAVO LEONARDO EMIRO          "/>
    <x v="93"/>
    <x v="89"/>
    <n v="20170203"/>
    <x v="1"/>
    <s v="PAGO NOMINA VARIAS RESOLUCION SAR CON CARGO AL CON"/>
    <n v="-67200"/>
    <n v="0"/>
    <n v="67200"/>
    <n v="1920000"/>
  </r>
  <r>
    <s v="G"/>
    <n v="14"/>
    <n v="725"/>
    <n v="1"/>
    <n v="900310369"/>
    <s v="UNION DE COMPAÑEROS DE TRANSPORTE ESPECI"/>
    <x v="281"/>
    <x v="256"/>
    <n v="20170203"/>
    <x v="1"/>
    <s v="PRESTAR SERVICIOS DE ALQUILER DE VEHICULO INCLUYE "/>
    <n v="-12939355"/>
    <n v="0"/>
    <n v="12939355"/>
    <n v="0"/>
  </r>
  <r>
    <s v="G"/>
    <n v="14"/>
    <n v="725"/>
    <n v="2"/>
    <n v="900310369"/>
    <s v="UNION DE COMPAÑEROS DE TRANSPORTE ESPECI"/>
    <x v="282"/>
    <x v="257"/>
    <n v="20170203"/>
    <x v="1"/>
    <s v="PRESTAR SERVICIOS DE ALQUILER DE VEHICULO INCLUYE "/>
    <n v="13975500"/>
    <n v="13975500"/>
    <n v="0"/>
    <n v="0"/>
  </r>
  <r>
    <s v="G"/>
    <n v="14"/>
    <n v="725"/>
    <n v="3"/>
    <n v="900310369"/>
    <s v="UNION DE COMPAÑEROS DE TRANSPORTE ESPECI"/>
    <x v="86"/>
    <x v="82"/>
    <n v="20170203"/>
    <x v="1"/>
    <s v="PRESTAR SERVICIOS DE ALQUILER DE VEHICULO INCLUYE "/>
    <n v="-489143"/>
    <n v="0"/>
    <n v="489143"/>
    <n v="13975500"/>
  </r>
  <r>
    <s v="G"/>
    <n v="14"/>
    <n v="725"/>
    <n v="4"/>
    <n v="900310369"/>
    <s v="UNION DE COMPAÑEROS DE TRANSPORTE ESPECI"/>
    <x v="69"/>
    <x v="67"/>
    <n v="20170203"/>
    <x v="1"/>
    <s v="PRESTAR SERVICIOS DE ALQUILER DE VEHICULO INCLUYE "/>
    <n v="-57859"/>
    <n v="0"/>
    <n v="57859"/>
    <n v="13975500"/>
  </r>
  <r>
    <s v="G"/>
    <n v="14"/>
    <n v="725"/>
    <n v="5"/>
    <n v="900310369"/>
    <s v="UNION DE COMPAÑEROS DE TRANSPORTE ESPECI"/>
    <x v="74"/>
    <x v="72"/>
    <n v="20170203"/>
    <x v="1"/>
    <s v="PRESTAR SERVICIOS DE ALQUILER DE VEHICULO INCLUYE "/>
    <n v="-139755"/>
    <n v="0"/>
    <n v="139755"/>
    <n v="13975500"/>
  </r>
  <r>
    <s v="G"/>
    <n v="14"/>
    <n v="725"/>
    <n v="6"/>
    <n v="900310369"/>
    <s v="UNION DE COMPAÑEROS DE TRANSPORTE ESPECI"/>
    <x v="76"/>
    <x v="74"/>
    <n v="20170203"/>
    <x v="1"/>
    <s v="PRESTAR SERVICIOS DE ALQUILER DE VEHICULO INCLUYE "/>
    <n v="-69878"/>
    <n v="0"/>
    <n v="69878"/>
    <n v="13975500"/>
  </r>
  <r>
    <s v="G"/>
    <n v="14"/>
    <n v="725"/>
    <n v="7"/>
    <n v="900310369"/>
    <s v="UNION DE COMPAÑEROS DE TRANSPORTE ESPECI"/>
    <x v="80"/>
    <x v="24"/>
    <n v="20170203"/>
    <x v="1"/>
    <s v="PRESTAR SERVICIOS DE ALQUILER DE VEHICULO INCLUYE "/>
    <n v="-279510"/>
    <n v="0"/>
    <n v="279510"/>
    <n v="13975500"/>
  </r>
  <r>
    <s v="G"/>
    <n v="14"/>
    <n v="726"/>
    <n v="1"/>
    <n v="81720933"/>
    <s v="CELY GRANADOS OSCAR LEONARDO            "/>
    <x v="286"/>
    <x v="261"/>
    <n v="20170203"/>
    <x v="1"/>
    <s v="PAGO NOMINAS CPS Y PROVEEDORES CON CARGO A VARIOS "/>
    <n v="-1999009"/>
    <n v="0"/>
    <n v="1999009"/>
    <n v="0"/>
  </r>
  <r>
    <s v="G"/>
    <n v="14"/>
    <n v="726"/>
    <n v="2"/>
    <n v="81720933"/>
    <s v="CELY GRANADOS OSCAR LEONARDO            "/>
    <x v="282"/>
    <x v="257"/>
    <n v="20170203"/>
    <x v="1"/>
    <s v="PAGO NOMINAS CPS Y PROVEEDORES CON CARGO A VARIOS "/>
    <n v="2060000"/>
    <n v="2060000"/>
    <n v="0"/>
    <n v="0"/>
  </r>
  <r>
    <s v="G"/>
    <n v="14"/>
    <n v="726"/>
    <n v="3"/>
    <n v="81720933"/>
    <s v="CELY GRANADOS OSCAR LEONARDO            "/>
    <x v="66"/>
    <x v="64"/>
    <n v="20170203"/>
    <x v="1"/>
    <s v="PAGO NOMINAS CPS Y PROVEEDORES CON CARGO A VARIOS "/>
    <n v="-13192"/>
    <n v="0"/>
    <n v="13192"/>
    <n v="2060000"/>
  </r>
  <r>
    <s v="G"/>
    <n v="14"/>
    <n v="726"/>
    <n v="4"/>
    <n v="81720933"/>
    <s v="CELY GRANADOS OSCAR LEONARDO            "/>
    <x v="75"/>
    <x v="73"/>
    <n v="20170203"/>
    <x v="1"/>
    <s v="PAGO NOMINAS CPS Y PROVEEDORES CON CARGO A VARIOS "/>
    <n v="-13657"/>
    <n v="0"/>
    <n v="13657"/>
    <n v="2060000"/>
  </r>
  <r>
    <s v="G"/>
    <n v="14"/>
    <n v="726"/>
    <n v="5"/>
    <n v="81720933"/>
    <s v="CELY GRANADOS OSCAR LEONARDO            "/>
    <x v="77"/>
    <x v="75"/>
    <n v="20170203"/>
    <x v="1"/>
    <s v="PAGO NOMINAS CPS Y PROVEEDORES CON CARGO A VARIOS "/>
    <n v="-6828"/>
    <n v="0"/>
    <n v="6828"/>
    <n v="2060000"/>
  </r>
  <r>
    <s v="G"/>
    <n v="14"/>
    <n v="726"/>
    <n v="6"/>
    <n v="81720933"/>
    <s v="CELY GRANADOS OSCAR LEONARDO            "/>
    <x v="24"/>
    <x v="24"/>
    <n v="20170203"/>
    <x v="1"/>
    <s v="PAGO NOMINAS CPS Y PROVEEDORES CON CARGO A VARIOS "/>
    <n v="-27314"/>
    <n v="0"/>
    <n v="27314"/>
    <n v="2060000"/>
  </r>
  <r>
    <s v="G"/>
    <n v="14"/>
    <n v="727"/>
    <n v="1"/>
    <n v="900310257"/>
    <s v="SERVIRECARGAS COPYTECNO LTDA            "/>
    <x v="281"/>
    <x v="256"/>
    <n v="20170203"/>
    <x v="1"/>
    <s v="PRESTAR SERVICIOS DE PAPELERIA  ALQUILER DE EQUIPO"/>
    <n v="-9280388"/>
    <n v="0"/>
    <n v="9280388"/>
    <n v="0"/>
  </r>
  <r>
    <s v="G"/>
    <n v="14"/>
    <n v="727"/>
    <n v="2"/>
    <n v="900310257"/>
    <s v="SERVIRECARGAS COPYTECNO LTDA            "/>
    <x v="282"/>
    <x v="257"/>
    <n v="20170203"/>
    <x v="1"/>
    <s v="PRESTAR SERVICIOS DE PAPELERIA  ALQUILER DE EQUIPO"/>
    <n v="10239552"/>
    <n v="10239552"/>
    <n v="0"/>
    <n v="0"/>
  </r>
  <r>
    <s v="G"/>
    <n v="14"/>
    <n v="727"/>
    <n v="3"/>
    <n v="900310257"/>
    <s v="SERVIRECARGAS COPYTECNO LTDA            "/>
    <x v="105"/>
    <x v="101"/>
    <n v="20170203"/>
    <x v="1"/>
    <s v="PRESTAR SERVICIOS DE PAPELERIA  ALQUILER DE EQUIPO"/>
    <n v="-353088"/>
    <n v="0"/>
    <n v="353088"/>
    <n v="10239552"/>
  </r>
  <r>
    <s v="G"/>
    <n v="14"/>
    <n v="727"/>
    <n v="4"/>
    <n v="900310257"/>
    <s v="SERVIRECARGAS COPYTECNO LTDA            "/>
    <x v="94"/>
    <x v="90"/>
    <n v="20170203"/>
    <x v="1"/>
    <s v="PRESTAR SERVICIOS DE PAPELERIA  ALQUILER DE EQUIPO"/>
    <n v="-211853"/>
    <n v="0"/>
    <n v="211853"/>
    <n v="10239552"/>
  </r>
  <r>
    <s v="G"/>
    <n v="14"/>
    <n v="727"/>
    <n v="5"/>
    <n v="900310257"/>
    <s v="SERVIRECARGAS COPYTECNO LTDA            "/>
    <x v="66"/>
    <x v="64"/>
    <n v="20170203"/>
    <x v="1"/>
    <s v="PRESTAR SERVICIOS DE PAPELERIA  ALQUILER DE EQUIPO"/>
    <n v="-85271"/>
    <n v="0"/>
    <n v="85271"/>
    <n v="10239552"/>
  </r>
  <r>
    <s v="G"/>
    <n v="14"/>
    <n v="727"/>
    <n v="6"/>
    <n v="900310257"/>
    <s v="SERVIRECARGAS COPYTECNO LTDA            "/>
    <x v="74"/>
    <x v="72"/>
    <n v="20170203"/>
    <x v="1"/>
    <s v="PRESTAR SERVICIOS DE PAPELERIA  ALQUILER DE EQUIPO"/>
    <n v="-88272"/>
    <n v="0"/>
    <n v="88272"/>
    <n v="10239552"/>
  </r>
  <r>
    <s v="G"/>
    <n v="14"/>
    <n v="727"/>
    <n v="7"/>
    <n v="900310257"/>
    <s v="SERVIRECARGAS COPYTECNO LTDA            "/>
    <x v="76"/>
    <x v="74"/>
    <n v="20170203"/>
    <x v="1"/>
    <s v="PRESTAR SERVICIOS DE PAPELERIA  ALQUILER DE EQUIPO"/>
    <n v="-44136"/>
    <n v="0"/>
    <n v="44136"/>
    <n v="10239552"/>
  </r>
  <r>
    <s v="G"/>
    <n v="14"/>
    <n v="727"/>
    <n v="8"/>
    <n v="900310257"/>
    <s v="SERVIRECARGAS COPYTECNO LTDA            "/>
    <x v="80"/>
    <x v="24"/>
    <n v="20170203"/>
    <x v="1"/>
    <s v="PRESTAR SERVICIOS DE PAPELERIA  ALQUILER DE EQUIPO"/>
    <n v="-176544"/>
    <n v="0"/>
    <n v="176544"/>
    <n v="10239552"/>
  </r>
  <r>
    <s v="G"/>
    <n v="14"/>
    <n v="728"/>
    <n v="1"/>
    <n v="1012345521"/>
    <s v="CHICO BOCANEGRA YULY PATRICIA           "/>
    <x v="281"/>
    <x v="256"/>
    <n v="20170203"/>
    <x v="1"/>
    <s v="PAGO NOMINAS CPS Y PROVEEDORES CON CARGO A VARIOS "/>
    <n v="-2450842"/>
    <n v="0"/>
    <n v="2450842"/>
    <n v="0"/>
  </r>
  <r>
    <s v="G"/>
    <n v="14"/>
    <n v="728"/>
    <n v="2"/>
    <n v="1012345521"/>
    <s v="CHICO BOCANEGRA YULY PATRICIA           "/>
    <x v="282"/>
    <x v="257"/>
    <n v="20170203"/>
    <x v="1"/>
    <s v="PAGO NOMINAS CPS Y PROVEEDORES CON CARGO A VARIOS "/>
    <n v="2500000"/>
    <n v="2500000"/>
    <n v="0"/>
    <n v="0"/>
  </r>
  <r>
    <s v="G"/>
    <n v="14"/>
    <n v="728"/>
    <n v="3"/>
    <n v="1012345521"/>
    <s v="CHICO BOCANEGRA YULY PATRICIA           "/>
    <x v="66"/>
    <x v="64"/>
    <n v="20170203"/>
    <x v="1"/>
    <s v="PAGO NOMINAS CPS Y PROVEEDORES CON CARGO A VARIOS "/>
    <n v="-16010"/>
    <n v="0"/>
    <n v="16010"/>
    <n v="2500000"/>
  </r>
  <r>
    <s v="G"/>
    <n v="14"/>
    <n v="728"/>
    <n v="4"/>
    <n v="1012345521"/>
    <s v="CHICO BOCANEGRA YULY PATRICIA           "/>
    <x v="75"/>
    <x v="73"/>
    <n v="20170203"/>
    <x v="1"/>
    <s v="PAGO NOMINAS CPS Y PROVEEDORES CON CARGO A VARIOS "/>
    <n v="-16574"/>
    <n v="0"/>
    <n v="16574"/>
    <n v="2500000"/>
  </r>
  <r>
    <s v="G"/>
    <n v="14"/>
    <n v="728"/>
    <n v="5"/>
    <n v="1012345521"/>
    <s v="CHICO BOCANEGRA YULY PATRICIA           "/>
    <x v="77"/>
    <x v="75"/>
    <n v="20170203"/>
    <x v="1"/>
    <s v="PAGO NOMINAS CPS Y PROVEEDORES CON CARGO A VARIOS "/>
    <n v="-8287"/>
    <n v="0"/>
    <n v="8287"/>
    <n v="2500000"/>
  </r>
  <r>
    <s v="G"/>
    <n v="14"/>
    <n v="728"/>
    <n v="6"/>
    <n v="1012345521"/>
    <s v="CHICO BOCANEGRA YULY PATRICIA           "/>
    <x v="79"/>
    <x v="77"/>
    <n v="20170203"/>
    <x v="1"/>
    <s v="PAGO NOMINAS CPS Y PROVEEDORES CON CARGO A VARIOS "/>
    <n v="-8287"/>
    <n v="0"/>
    <n v="8287"/>
    <n v="2500000"/>
  </r>
  <r>
    <s v="G"/>
    <n v="14"/>
    <n v="729"/>
    <n v="1"/>
    <n v="39736810"/>
    <s v="MARTHA LIGIA CALDERON MARTIN            "/>
    <x v="281"/>
    <x v="256"/>
    <n v="20170203"/>
    <x v="1"/>
    <s v="PRESTAR SERVICIOS COMO ASISTENCIAL EN EL MARCO DEL"/>
    <n v="-1166969"/>
    <n v="0"/>
    <n v="1166969"/>
    <n v="0"/>
  </r>
  <r>
    <s v="G"/>
    <n v="14"/>
    <n v="729"/>
    <n v="2"/>
    <n v="39736810"/>
    <s v="MARTHA LIGIA CALDERON MARTIN            "/>
    <x v="282"/>
    <x v="257"/>
    <n v="20170203"/>
    <x v="1"/>
    <s v="PRESTAR SERVICIOS COMO ASISTENCIAL EN EL MARCO DEL"/>
    <n v="1200000"/>
    <n v="1200000"/>
    <n v="0"/>
    <n v="0"/>
  </r>
  <r>
    <s v="G"/>
    <n v="14"/>
    <n v="729"/>
    <n v="3"/>
    <n v="39736810"/>
    <s v="MARTHA LIGIA CALDERON MARTIN            "/>
    <x v="75"/>
    <x v="73"/>
    <n v="20170203"/>
    <x v="1"/>
    <s v="PRESTAR SERVICIOS COMO ASISTENCIAL EN EL MARCO DEL"/>
    <n v="-7396"/>
    <n v="0"/>
    <n v="7396"/>
    <n v="1200000"/>
  </r>
  <r>
    <s v="G"/>
    <n v="14"/>
    <n v="729"/>
    <n v="4"/>
    <n v="39736810"/>
    <s v="MARTHA LIGIA CALDERON MARTIN            "/>
    <x v="77"/>
    <x v="75"/>
    <n v="20170203"/>
    <x v="1"/>
    <s v="PRESTAR SERVICIOS COMO ASISTENCIAL EN EL MARCO DEL"/>
    <n v="-3698"/>
    <n v="0"/>
    <n v="3698"/>
    <n v="1200000"/>
  </r>
  <r>
    <s v="G"/>
    <n v="14"/>
    <n v="729"/>
    <n v="5"/>
    <n v="39736810"/>
    <s v="MARTHA LIGIA CALDERON MARTIN            "/>
    <x v="24"/>
    <x v="24"/>
    <n v="20170203"/>
    <x v="1"/>
    <s v="PRESTAR SERVICIOS COMO ASISTENCIAL EN EL MARCO DEL"/>
    <n v="-14792"/>
    <n v="0"/>
    <n v="14792"/>
    <n v="1200000"/>
  </r>
  <r>
    <s v="G"/>
    <n v="14"/>
    <n v="729"/>
    <n v="6"/>
    <n v="39736810"/>
    <s v="MARTHA LIGIA CALDERON MARTIN            "/>
    <x v="66"/>
    <x v="64"/>
    <n v="20170203"/>
    <x v="1"/>
    <s v="PRESTAR SERVICIOS COMO ASISTENCIAL EN EL MARCO DEL"/>
    <n v="-7145"/>
    <n v="0"/>
    <n v="7145"/>
    <n v="1200000"/>
  </r>
  <r>
    <s v="G"/>
    <n v="14"/>
    <n v="730"/>
    <n v="1"/>
    <n v="75000918"/>
    <s v="ARCEDIO ARISTIZABAL ARISTIZABAL         "/>
    <x v="283"/>
    <x v="258"/>
    <n v="20170203"/>
    <x v="1"/>
    <s v="PAGO NOMINAS VARIAS CPS CON CARGO AL CONTRATO No 2"/>
    <n v="-5473281"/>
    <n v="0"/>
    <n v="5473281"/>
    <n v="0"/>
  </r>
  <r>
    <s v="G"/>
    <n v="14"/>
    <n v="730"/>
    <n v="2"/>
    <n v="75000918"/>
    <s v="ARCEDIO ARISTIZABAL ARISTIZABAL         "/>
    <x v="282"/>
    <x v="257"/>
    <n v="20170203"/>
    <x v="1"/>
    <s v="PAGO NOMINAS VARIAS CPS CON CARGO AL CONTRATO No 2"/>
    <n v="5800000"/>
    <n v="5800000"/>
    <n v="0"/>
    <n v="0"/>
  </r>
  <r>
    <s v="G"/>
    <n v="14"/>
    <n v="730"/>
    <n v="3"/>
    <n v="75000918"/>
    <s v="ARCEDIO ARISTIZABAL ARISTIZABAL         "/>
    <x v="81"/>
    <x v="78"/>
    <n v="20170203"/>
    <x v="1"/>
    <s v="PAGO NOMINAS VARIAS CPS CON CARGO AL CONTRATO No 2"/>
    <n v="-155000"/>
    <n v="0"/>
    <n v="155000"/>
    <n v="5800000"/>
  </r>
  <r>
    <s v="G"/>
    <n v="14"/>
    <n v="730"/>
    <n v="4"/>
    <n v="75000918"/>
    <s v="ARCEDIO ARISTIZABAL ARISTIZABAL         "/>
    <x v="66"/>
    <x v="64"/>
    <n v="20170203"/>
    <x v="1"/>
    <s v="PAGO NOMINAS VARIAS CPS CON CARGO AL CONTRATO No 2"/>
    <n v="-37143"/>
    <n v="0"/>
    <n v="37143"/>
    <n v="5800000"/>
  </r>
  <r>
    <s v="G"/>
    <n v="14"/>
    <n v="730"/>
    <n v="5"/>
    <n v="75000918"/>
    <s v="ARCEDIO ARISTIZABAL ARISTIZABAL         "/>
    <x v="75"/>
    <x v="73"/>
    <n v="20170203"/>
    <x v="1"/>
    <s v="PAGO NOMINAS VARIAS CPS CON CARGO AL CONTRATO No 2"/>
    <n v="-38450"/>
    <n v="0"/>
    <n v="38450"/>
    <n v="5800000"/>
  </r>
  <r>
    <s v="G"/>
    <n v="14"/>
    <n v="730"/>
    <n v="6"/>
    <n v="75000918"/>
    <s v="ARCEDIO ARISTIZABAL ARISTIZABAL         "/>
    <x v="77"/>
    <x v="75"/>
    <n v="20170203"/>
    <x v="1"/>
    <s v="PAGO NOMINAS VARIAS CPS CON CARGO AL CONTRATO No 2"/>
    <n v="-19225"/>
    <n v="0"/>
    <n v="19225"/>
    <n v="5800000"/>
  </r>
  <r>
    <s v="G"/>
    <n v="14"/>
    <n v="730"/>
    <n v="7"/>
    <n v="75000918"/>
    <s v="ARCEDIO ARISTIZABAL ARISTIZABAL         "/>
    <x v="24"/>
    <x v="24"/>
    <n v="20170203"/>
    <x v="1"/>
    <s v="PAGO NOMINAS VARIAS CPS CON CARGO AL CONTRATO No 2"/>
    <n v="-76901"/>
    <n v="0"/>
    <n v="76901"/>
    <n v="5800000"/>
  </r>
  <r>
    <s v="G"/>
    <n v="14"/>
    <n v="731"/>
    <n v="1"/>
    <n v="53095964"/>
    <s v="DERLY NATALY SAAVEDRA CAMACHO           "/>
    <x v="283"/>
    <x v="258"/>
    <n v="20170203"/>
    <x v="1"/>
    <s v="PAGO NOMINAS VARIAS CPS CON CARGO AL CONTRATO No 2"/>
    <n v="-1746876"/>
    <n v="0"/>
    <n v="1746876"/>
    <n v="0"/>
  </r>
  <r>
    <s v="G"/>
    <n v="14"/>
    <n v="731"/>
    <n v="2"/>
    <n v="53095964"/>
    <s v="DERLY NATALY SAAVEDRA CAMACHO           "/>
    <x v="282"/>
    <x v="257"/>
    <n v="20170203"/>
    <x v="1"/>
    <s v="PAGO NOMINAS VARIAS CPS CON CARGO AL CONTRATO No 2"/>
    <n v="1800000"/>
    <n v="1800000"/>
    <n v="0"/>
    <n v="0"/>
  </r>
  <r>
    <s v="G"/>
    <n v="14"/>
    <n v="731"/>
    <n v="3"/>
    <n v="53095964"/>
    <s v="DERLY NATALY SAAVEDRA CAMACHO           "/>
    <x v="66"/>
    <x v="64"/>
    <n v="20170203"/>
    <x v="1"/>
    <s v="PAGO NOMINAS VARIAS CPS CON CARGO AL CONTRATO No 2"/>
    <n v="-11491"/>
    <n v="0"/>
    <n v="11491"/>
    <n v="1800000"/>
  </r>
  <r>
    <s v="G"/>
    <n v="14"/>
    <n v="731"/>
    <n v="4"/>
    <n v="53095964"/>
    <s v="DERLY NATALY SAAVEDRA CAMACHO           "/>
    <x v="75"/>
    <x v="73"/>
    <n v="20170203"/>
    <x v="1"/>
    <s v="PAGO NOMINAS VARIAS CPS CON CARGO AL CONTRATO No 2"/>
    <n v="-11895"/>
    <n v="0"/>
    <n v="11895"/>
    <n v="1800000"/>
  </r>
  <r>
    <s v="G"/>
    <n v="14"/>
    <n v="731"/>
    <n v="5"/>
    <n v="53095964"/>
    <s v="DERLY NATALY SAAVEDRA CAMACHO           "/>
    <x v="77"/>
    <x v="75"/>
    <n v="20170203"/>
    <x v="1"/>
    <s v="PAGO NOMINAS VARIAS CPS CON CARGO AL CONTRATO No 2"/>
    <n v="-5948"/>
    <n v="0"/>
    <n v="5948"/>
    <n v="1800000"/>
  </r>
  <r>
    <s v="G"/>
    <n v="14"/>
    <n v="731"/>
    <n v="6"/>
    <n v="53095964"/>
    <s v="DERLY NATALY SAAVEDRA CAMACHO           "/>
    <x v="24"/>
    <x v="24"/>
    <n v="20170203"/>
    <x v="1"/>
    <s v="PAGO NOMINAS VARIAS CPS CON CARGO AL CONTRATO No 2"/>
    <n v="-23790"/>
    <n v="0"/>
    <n v="23790"/>
    <n v="1800000"/>
  </r>
  <r>
    <s v="G"/>
    <n v="14"/>
    <n v="732"/>
    <n v="1"/>
    <n v="80165995"/>
    <s v="JOSE HUMBERTO FRANCO CARDONA            "/>
    <x v="283"/>
    <x v="258"/>
    <n v="20170203"/>
    <x v="1"/>
    <s v="PAGO NOMINAS VARIAS CPS CON CARGO AL CONTRATO No 2"/>
    <n v="-6063558"/>
    <n v="0"/>
    <n v="6063558"/>
    <n v="0"/>
  </r>
  <r>
    <s v="G"/>
    <n v="14"/>
    <n v="732"/>
    <n v="2"/>
    <n v="80165995"/>
    <s v="JOSE HUMBERTO FRANCO CARDONA            "/>
    <x v="282"/>
    <x v="257"/>
    <n v="20170203"/>
    <x v="1"/>
    <s v="PAGO NOMINAS VARIAS CPS CON CARGO AL CONTRATO No 2"/>
    <n v="6500000"/>
    <n v="6500000"/>
    <n v="0"/>
    <n v="0"/>
  </r>
  <r>
    <s v="G"/>
    <n v="14"/>
    <n v="732"/>
    <n v="3"/>
    <n v="80165995"/>
    <s v="JOSE HUMBERTO FRANCO CARDONA            "/>
    <x v="81"/>
    <x v="78"/>
    <n v="20170203"/>
    <x v="1"/>
    <s v="PAGO NOMINAS VARIAS CPS CON CARGO AL CONTRATO No 2"/>
    <n v="-244000"/>
    <n v="0"/>
    <n v="244000"/>
    <n v="6500000"/>
  </r>
  <r>
    <s v="G"/>
    <n v="14"/>
    <n v="732"/>
    <n v="4"/>
    <n v="80165995"/>
    <s v="JOSE HUMBERTO FRANCO CARDONA            "/>
    <x v="66"/>
    <x v="64"/>
    <n v="20170203"/>
    <x v="1"/>
    <s v="PAGO NOMINAS VARIAS CPS CON CARGO AL CONTRATO No 2"/>
    <n v="-41625"/>
    <n v="0"/>
    <n v="41625"/>
    <n v="6500000"/>
  </r>
  <r>
    <s v="G"/>
    <n v="14"/>
    <n v="732"/>
    <n v="5"/>
    <n v="80165995"/>
    <s v="JOSE HUMBERTO FRANCO CARDONA            "/>
    <x v="75"/>
    <x v="73"/>
    <n v="20170203"/>
    <x v="1"/>
    <s v="PAGO NOMINAS VARIAS CPS CON CARGO AL CONTRATO No 2"/>
    <n v="-43091"/>
    <n v="0"/>
    <n v="43091"/>
    <n v="6500000"/>
  </r>
  <r>
    <s v="G"/>
    <n v="14"/>
    <n v="732"/>
    <n v="6"/>
    <n v="80165995"/>
    <s v="JOSE HUMBERTO FRANCO CARDONA            "/>
    <x v="77"/>
    <x v="75"/>
    <n v="20170203"/>
    <x v="1"/>
    <s v="PAGO NOMINAS VARIAS CPS CON CARGO AL CONTRATO No 2"/>
    <n v="-21545"/>
    <n v="0"/>
    <n v="21545"/>
    <n v="6500000"/>
  </r>
  <r>
    <s v="G"/>
    <n v="14"/>
    <n v="732"/>
    <n v="7"/>
    <n v="80165995"/>
    <s v="JOSE HUMBERTO FRANCO CARDONA            "/>
    <x v="24"/>
    <x v="24"/>
    <n v="20170203"/>
    <x v="1"/>
    <s v="PAGO NOMINAS VARIAS CPS CON CARGO AL CONTRATO No 2"/>
    <n v="-86181"/>
    <n v="0"/>
    <n v="86181"/>
    <n v="6500000"/>
  </r>
  <r>
    <s v="G"/>
    <n v="14"/>
    <n v="733"/>
    <n v="1"/>
    <n v="6769445"/>
    <s v="EDGAR AVELINO MARTINEZ LOPEZ            "/>
    <x v="283"/>
    <x v="258"/>
    <n v="20170203"/>
    <x v="1"/>
    <s v="PAGO NOMINAS VARIAS CPS CON CARGO AL CONTRATO No 2"/>
    <n v="-3978614"/>
    <n v="0"/>
    <n v="3978614"/>
    <n v="0"/>
  </r>
  <r>
    <s v="G"/>
    <n v="14"/>
    <n v="733"/>
    <n v="2"/>
    <n v="6769445"/>
    <s v="EDGAR AVELINO MARTINEZ LOPEZ            "/>
    <x v="282"/>
    <x v="257"/>
    <n v="20170203"/>
    <x v="1"/>
    <s v="PAGO NOMINAS VARIAS CPS CON CARGO AL CONTRATO No 2"/>
    <n v="4100000"/>
    <n v="4100000"/>
    <n v="0"/>
    <n v="0"/>
  </r>
  <r>
    <s v="G"/>
    <n v="14"/>
    <n v="733"/>
    <n v="3"/>
    <n v="6769445"/>
    <s v="EDGAR AVELINO MARTINEZ LOPEZ            "/>
    <x v="66"/>
    <x v="64"/>
    <n v="20170203"/>
    <x v="1"/>
    <s v="PAGO NOMINAS VARIAS CPS CON CARGO AL CONTRATO No 2"/>
    <n v="-26256"/>
    <n v="0"/>
    <n v="26256"/>
    <n v="4100000"/>
  </r>
  <r>
    <s v="G"/>
    <n v="14"/>
    <n v="733"/>
    <n v="4"/>
    <n v="6769445"/>
    <s v="EDGAR AVELINO MARTINEZ LOPEZ            "/>
    <x v="75"/>
    <x v="73"/>
    <n v="20170203"/>
    <x v="1"/>
    <s v="PAGO NOMINAS VARIAS CPS CON CARGO AL CONTRATO No 2"/>
    <n v="-27180"/>
    <n v="0"/>
    <n v="27180"/>
    <n v="4100000"/>
  </r>
  <r>
    <s v="G"/>
    <n v="14"/>
    <n v="733"/>
    <n v="5"/>
    <n v="6769445"/>
    <s v="EDGAR AVELINO MARTINEZ LOPEZ            "/>
    <x v="77"/>
    <x v="75"/>
    <n v="20170203"/>
    <x v="1"/>
    <s v="PAGO NOMINAS VARIAS CPS CON CARGO AL CONTRATO No 2"/>
    <n v="-13590"/>
    <n v="0"/>
    <n v="13590"/>
    <n v="4100000"/>
  </r>
  <r>
    <s v="G"/>
    <n v="14"/>
    <n v="733"/>
    <n v="6"/>
    <n v="6769445"/>
    <s v="EDGAR AVELINO MARTINEZ LOPEZ            "/>
    <x v="24"/>
    <x v="24"/>
    <n v="20170203"/>
    <x v="1"/>
    <s v="PAGO NOMINAS VARIAS CPS CON CARGO AL CONTRATO No 2"/>
    <n v="-54360"/>
    <n v="0"/>
    <n v="54360"/>
    <n v="4100000"/>
  </r>
  <r>
    <s v="G"/>
    <n v="14"/>
    <n v="734"/>
    <n v="1"/>
    <n v="80067608"/>
    <s v="LEONARDO FABIO FONSECA                  "/>
    <x v="283"/>
    <x v="258"/>
    <n v="20170203"/>
    <x v="1"/>
    <s v="PAGO NOMINAS VARIAS CPS CON CARGO AL CONTRATO No 2"/>
    <n v="-3978614"/>
    <n v="0"/>
    <n v="3978614"/>
    <n v="0"/>
  </r>
  <r>
    <s v="G"/>
    <n v="14"/>
    <n v="734"/>
    <n v="2"/>
    <n v="80067608"/>
    <s v="LEONARDO FABIO FONSECA                  "/>
    <x v="282"/>
    <x v="257"/>
    <n v="20170203"/>
    <x v="1"/>
    <s v="PAGO NOMINAS VARIAS CPS CON CARGO AL CONTRATO No 2"/>
    <n v="4100000"/>
    <n v="4100000"/>
    <n v="0"/>
    <n v="0"/>
  </r>
  <r>
    <s v="G"/>
    <n v="14"/>
    <n v="734"/>
    <n v="3"/>
    <n v="80067608"/>
    <s v="LEONARDO FABIO FONSECA                  "/>
    <x v="66"/>
    <x v="64"/>
    <n v="20170203"/>
    <x v="1"/>
    <s v="PAGO NOMINAS VARIAS CPS CON CARGO AL CONTRATO No 2"/>
    <n v="-26256"/>
    <n v="0"/>
    <n v="26256"/>
    <n v="4100000"/>
  </r>
  <r>
    <s v="G"/>
    <n v="14"/>
    <n v="734"/>
    <n v="4"/>
    <n v="80067608"/>
    <s v="LEONARDO FABIO FONSECA                  "/>
    <x v="75"/>
    <x v="73"/>
    <n v="20170203"/>
    <x v="1"/>
    <s v="PAGO NOMINAS VARIAS CPS CON CARGO AL CONTRATO No 2"/>
    <n v="-27180"/>
    <n v="0"/>
    <n v="27180"/>
    <n v="4100000"/>
  </r>
  <r>
    <s v="G"/>
    <n v="14"/>
    <n v="734"/>
    <n v="5"/>
    <n v="80067608"/>
    <s v="LEONARDO FABIO FONSECA                  "/>
    <x v="77"/>
    <x v="75"/>
    <n v="20170203"/>
    <x v="1"/>
    <s v="PAGO NOMINAS VARIAS CPS CON CARGO AL CONTRATO No 2"/>
    <n v="-13590"/>
    <n v="0"/>
    <n v="13590"/>
    <n v="4100000"/>
  </r>
  <r>
    <s v="G"/>
    <n v="14"/>
    <n v="734"/>
    <n v="6"/>
    <n v="80067608"/>
    <s v="LEONARDO FABIO FONSECA                  "/>
    <x v="24"/>
    <x v="24"/>
    <n v="20170203"/>
    <x v="1"/>
    <s v="PAGO NOMINAS VARIAS CPS CON CARGO AL CONTRATO No 2"/>
    <n v="-54360"/>
    <n v="0"/>
    <n v="54360"/>
    <n v="4100000"/>
  </r>
  <r>
    <s v="G"/>
    <n v="14"/>
    <n v="735"/>
    <n v="1"/>
    <n v="52314644"/>
    <s v="DORA VERA PEREZ                         "/>
    <x v="283"/>
    <x v="258"/>
    <n v="20170203"/>
    <x v="1"/>
    <s v="PAGO NOMINAS VARIAS CPS CON CARGO AL CONTRATO No 2"/>
    <n v="-3978614"/>
    <n v="0"/>
    <n v="3978614"/>
    <n v="0"/>
  </r>
  <r>
    <s v="G"/>
    <n v="14"/>
    <n v="735"/>
    <n v="2"/>
    <n v="52314644"/>
    <s v="DORA VERA PEREZ                         "/>
    <x v="282"/>
    <x v="257"/>
    <n v="20170203"/>
    <x v="1"/>
    <s v="PAGO NOMINAS VARIAS CPS CON CARGO AL CONTRATO No 2"/>
    <n v="4100000"/>
    <n v="4100000"/>
    <n v="0"/>
    <n v="0"/>
  </r>
  <r>
    <s v="G"/>
    <n v="14"/>
    <n v="735"/>
    <n v="3"/>
    <n v="52314644"/>
    <s v="DORA VERA PEREZ                         "/>
    <x v="66"/>
    <x v="64"/>
    <n v="20170203"/>
    <x v="1"/>
    <s v="PAGO NOMINAS VARIAS CPS CON CARGO AL CONTRATO No 2"/>
    <n v="-26256"/>
    <n v="0"/>
    <n v="26256"/>
    <n v="4100000"/>
  </r>
  <r>
    <s v="G"/>
    <n v="14"/>
    <n v="735"/>
    <n v="4"/>
    <n v="52314644"/>
    <s v="DORA VERA PEREZ                         "/>
    <x v="75"/>
    <x v="73"/>
    <n v="20170203"/>
    <x v="1"/>
    <s v="PAGO NOMINAS VARIAS CPS CON CARGO AL CONTRATO No 2"/>
    <n v="-27180"/>
    <n v="0"/>
    <n v="27180"/>
    <n v="4100000"/>
  </r>
  <r>
    <s v="G"/>
    <n v="14"/>
    <n v="735"/>
    <n v="5"/>
    <n v="52314644"/>
    <s v="DORA VERA PEREZ                         "/>
    <x v="77"/>
    <x v="75"/>
    <n v="20170203"/>
    <x v="1"/>
    <s v="PAGO NOMINAS VARIAS CPS CON CARGO AL CONTRATO No 2"/>
    <n v="-13590"/>
    <n v="0"/>
    <n v="13590"/>
    <n v="4100000"/>
  </r>
  <r>
    <s v="G"/>
    <n v="14"/>
    <n v="735"/>
    <n v="6"/>
    <n v="52314644"/>
    <s v="DORA VERA PEREZ                         "/>
    <x v="24"/>
    <x v="24"/>
    <n v="20170203"/>
    <x v="1"/>
    <s v="PAGO NOMINAS VARIAS CPS CON CARGO AL CONTRATO No 2"/>
    <n v="-54360"/>
    <n v="0"/>
    <n v="54360"/>
    <n v="4100000"/>
  </r>
  <r>
    <s v="G"/>
    <n v="14"/>
    <n v="736"/>
    <n v="1"/>
    <n v="1069727455"/>
    <s v="MAGNOLIA KATERIN ALDANA MONTAÑO         "/>
    <x v="283"/>
    <x v="258"/>
    <n v="20170203"/>
    <x v="1"/>
    <s v="PAGO NOMINAS VARIAS CPS CON CARGO AL CONTRATO No 2"/>
    <n v="-2911180"/>
    <n v="0"/>
    <n v="2911180"/>
    <n v="0"/>
  </r>
  <r>
    <s v="G"/>
    <n v="14"/>
    <n v="736"/>
    <n v="2"/>
    <n v="1069727455"/>
    <s v="MAGNOLIA KATERIN ALDANA MONTAÑO         "/>
    <x v="282"/>
    <x v="257"/>
    <n v="20170203"/>
    <x v="1"/>
    <s v="PAGO NOMINAS VARIAS CPS CON CARGO AL CONTRATO No 2"/>
    <n v="3000000"/>
    <n v="3000000"/>
    <n v="0"/>
    <n v="0"/>
  </r>
  <r>
    <s v="G"/>
    <n v="14"/>
    <n v="736"/>
    <n v="3"/>
    <n v="1069727455"/>
    <s v="MAGNOLIA KATERIN ALDANA MONTAÑO         "/>
    <x v="66"/>
    <x v="64"/>
    <n v="20170203"/>
    <x v="1"/>
    <s v="PAGO NOMINAS VARIAS CPS CON CARGO AL CONTRATO No 2"/>
    <n v="-19212"/>
    <n v="0"/>
    <n v="19212"/>
    <n v="3000000"/>
  </r>
  <r>
    <s v="G"/>
    <n v="14"/>
    <n v="736"/>
    <n v="4"/>
    <n v="1069727455"/>
    <s v="MAGNOLIA KATERIN ALDANA MONTAÑO         "/>
    <x v="75"/>
    <x v="73"/>
    <n v="20170203"/>
    <x v="1"/>
    <s v="PAGO NOMINAS VARIAS CPS CON CARGO AL CONTRATO No 2"/>
    <n v="-19888"/>
    <n v="0"/>
    <n v="19888"/>
    <n v="3000000"/>
  </r>
  <r>
    <s v="G"/>
    <n v="14"/>
    <n v="736"/>
    <n v="5"/>
    <n v="1069727455"/>
    <s v="MAGNOLIA KATERIN ALDANA MONTAÑO         "/>
    <x v="77"/>
    <x v="75"/>
    <n v="20170203"/>
    <x v="1"/>
    <s v="PAGO NOMINAS VARIAS CPS CON CARGO AL CONTRATO No 2"/>
    <n v="-9944"/>
    <n v="0"/>
    <n v="9944"/>
    <n v="3000000"/>
  </r>
  <r>
    <s v="G"/>
    <n v="14"/>
    <n v="736"/>
    <n v="6"/>
    <n v="1069727455"/>
    <s v="MAGNOLIA KATERIN ALDANA MONTAÑO         "/>
    <x v="24"/>
    <x v="24"/>
    <n v="20170203"/>
    <x v="1"/>
    <s v="PAGO NOMINAS VARIAS CPS CON CARGO AL CONTRATO No 2"/>
    <n v="-39776"/>
    <n v="0"/>
    <n v="39776"/>
    <n v="3000000"/>
  </r>
  <r>
    <s v="G"/>
    <n v="14"/>
    <n v="737"/>
    <n v="1"/>
    <n v="52150866"/>
    <s v="ANA MARIA DIAZ MONTOYA                  "/>
    <x v="283"/>
    <x v="258"/>
    <n v="20170203"/>
    <x v="1"/>
    <s v="PAGO NOMINAS VARIAS CPS CON CARGO AL CONTRATO No 2"/>
    <n v="-3396376"/>
    <n v="0"/>
    <n v="3396376"/>
    <n v="0"/>
  </r>
  <r>
    <s v="G"/>
    <n v="14"/>
    <n v="737"/>
    <n v="2"/>
    <n v="52150866"/>
    <s v="ANA MARIA DIAZ MONTOYA                  "/>
    <x v="282"/>
    <x v="257"/>
    <n v="20170203"/>
    <x v="1"/>
    <s v="PAGO NOMINAS VARIAS CPS CON CARGO AL CONTRATO No 2"/>
    <n v="3500000"/>
    <n v="3500000"/>
    <n v="0"/>
    <n v="0"/>
  </r>
  <r>
    <s v="G"/>
    <n v="14"/>
    <n v="737"/>
    <n v="3"/>
    <n v="52150866"/>
    <s v="ANA MARIA DIAZ MONTOYA                  "/>
    <x v="66"/>
    <x v="64"/>
    <n v="20170203"/>
    <x v="1"/>
    <s v="PAGO NOMINAS VARIAS CPS CON CARGO AL CONTRATO No 2"/>
    <n v="-22414"/>
    <n v="0"/>
    <n v="22414"/>
    <n v="3500000"/>
  </r>
  <r>
    <s v="G"/>
    <n v="14"/>
    <n v="737"/>
    <n v="4"/>
    <n v="52150866"/>
    <s v="ANA MARIA DIAZ MONTOYA                  "/>
    <x v="75"/>
    <x v="73"/>
    <n v="20170203"/>
    <x v="1"/>
    <s v="PAGO NOMINAS VARIAS CPS CON CARGO AL CONTRATO No 2"/>
    <n v="-23203"/>
    <n v="0"/>
    <n v="23203"/>
    <n v="3500000"/>
  </r>
  <r>
    <s v="G"/>
    <n v="14"/>
    <n v="737"/>
    <n v="5"/>
    <n v="52150866"/>
    <s v="ANA MARIA DIAZ MONTOYA                  "/>
    <x v="77"/>
    <x v="75"/>
    <n v="20170203"/>
    <x v="1"/>
    <s v="PAGO NOMINAS VARIAS CPS CON CARGO AL CONTRATO No 2"/>
    <n v="-11601"/>
    <n v="0"/>
    <n v="11601"/>
    <n v="3500000"/>
  </r>
  <r>
    <s v="G"/>
    <n v="14"/>
    <n v="737"/>
    <n v="6"/>
    <n v="52150866"/>
    <s v="ANA MARIA DIAZ MONTOYA                  "/>
    <x v="24"/>
    <x v="24"/>
    <n v="20170203"/>
    <x v="1"/>
    <s v="PAGO NOMINAS VARIAS CPS CON CARGO AL CONTRATO No 2"/>
    <n v="-46406"/>
    <n v="0"/>
    <n v="46406"/>
    <n v="3500000"/>
  </r>
  <r>
    <s v="G"/>
    <n v="14"/>
    <n v="738"/>
    <n v="1"/>
    <n v="899999230"/>
    <s v="UNIVERSIDAD DISTRITAL FRANCISCO JOSE DE "/>
    <x v="288"/>
    <x v="263"/>
    <n v="20170203"/>
    <x v="1"/>
    <s v="BENEFICIO INSTITUCIONAL                           "/>
    <n v="-67275940"/>
    <n v="0"/>
    <n v="67275940"/>
    <n v="0"/>
  </r>
  <r>
    <s v="G"/>
    <n v="14"/>
    <n v="738"/>
    <n v="2"/>
    <n v="899999230"/>
    <s v="UNIVERSIDAD DISTRITAL FRANCISCO JOSE DE "/>
    <x v="282"/>
    <x v="257"/>
    <n v="20170203"/>
    <x v="1"/>
    <s v="BENEFICIO INSTITUCIONAL                           "/>
    <n v="67275940"/>
    <n v="67275940"/>
    <n v="0"/>
    <n v="0"/>
  </r>
  <r>
    <s v="G"/>
    <n v="14"/>
    <n v="739"/>
    <n v="1"/>
    <n v="899999230"/>
    <s v="UNIVERSIDAD DISTRITAL FRANCISCO JOSE DE "/>
    <x v="288"/>
    <x v="263"/>
    <n v="20170203"/>
    <x v="1"/>
    <s v="BENEFICIO INSTITUCIONAL                           "/>
    <n v="-100913909"/>
    <n v="0"/>
    <n v="100913909"/>
    <n v="0"/>
  </r>
  <r>
    <s v="G"/>
    <n v="14"/>
    <n v="739"/>
    <n v="2"/>
    <n v="899999230"/>
    <s v="UNIVERSIDAD DISTRITAL FRANCISCO JOSE DE "/>
    <x v="282"/>
    <x v="257"/>
    <n v="20170203"/>
    <x v="1"/>
    <s v="BENEFICIO INSTITUCIONAL                           "/>
    <n v="100913909"/>
    <n v="100913909"/>
    <n v="0"/>
    <n v="0"/>
  </r>
  <r>
    <s v="G"/>
    <n v="14"/>
    <n v="740"/>
    <n v="1"/>
    <n v="899999230"/>
    <s v="UNIVERSIDAD DISTRITAL FRANCISCO JOSE DE "/>
    <x v="283"/>
    <x v="258"/>
    <n v="20170203"/>
    <x v="1"/>
    <s v="COSTOS EJECUCION OPERATIVA DENTRO DEL CONTRATO INT"/>
    <n v="-22485005"/>
    <n v="0"/>
    <n v="22485005"/>
    <n v="0"/>
  </r>
  <r>
    <s v="G"/>
    <n v="14"/>
    <n v="740"/>
    <n v="2"/>
    <n v="899999230"/>
    <s v="UNIVERSIDAD DISTRITAL FRANCISCO JOSE DE "/>
    <x v="282"/>
    <x v="257"/>
    <n v="20170203"/>
    <x v="1"/>
    <s v="COSTOS EJECUCION OPERATIVA DENTRO DEL CONTRATO INT"/>
    <n v="22485005"/>
    <n v="22485005"/>
    <n v="0"/>
    <n v="0"/>
  </r>
  <r>
    <s v="G"/>
    <n v="14"/>
    <n v="741"/>
    <n v="1"/>
    <n v="900310257"/>
    <s v="SERVIRECARGAS COPYTECNO LTDA            "/>
    <x v="281"/>
    <x v="256"/>
    <n v="20170203"/>
    <x v="1"/>
    <s v="PRESTAR SERVICIOS DE PAPELERIA  ALQUILER DE EQUIPO"/>
    <n v="-4370420"/>
    <n v="0"/>
    <n v="4370420"/>
    <n v="0"/>
  </r>
  <r>
    <s v="G"/>
    <n v="14"/>
    <n v="741"/>
    <n v="2"/>
    <n v="900310257"/>
    <s v="SERVIRECARGAS COPYTECNO LTDA            "/>
    <x v="282"/>
    <x v="257"/>
    <n v="20170203"/>
    <x v="1"/>
    <s v="PRESTAR SERVICIOS DE PAPELERIA  ALQUILER DE EQUIPO"/>
    <n v="4760448"/>
    <n v="4760448"/>
    <n v="0"/>
    <n v="0"/>
  </r>
  <r>
    <s v="G"/>
    <n v="14"/>
    <n v="741"/>
    <n v="3"/>
    <n v="900310257"/>
    <s v="SERVIRECARGAS COPYTECNO LTDA            "/>
    <x v="91"/>
    <x v="87"/>
    <n v="20170203"/>
    <x v="1"/>
    <s v="PRESTAR SERVICIOS DE PAPELERIA  ALQUILER DE EQUIPO"/>
    <n v="-102596"/>
    <n v="0"/>
    <n v="102596"/>
    <n v="4760448"/>
  </r>
  <r>
    <s v="G"/>
    <n v="14"/>
    <n v="741"/>
    <n v="4"/>
    <n v="900310257"/>
    <s v="SERVIRECARGAS COPYTECNO LTDA            "/>
    <x v="94"/>
    <x v="90"/>
    <n v="20170203"/>
    <x v="1"/>
    <s v="PRESTAR SERVICIOS DE PAPELERIA  ALQUILER DE EQUIPO"/>
    <n v="-98492"/>
    <n v="0"/>
    <n v="98492"/>
    <n v="4760448"/>
  </r>
  <r>
    <s v="G"/>
    <n v="14"/>
    <n v="741"/>
    <n v="5"/>
    <n v="900310257"/>
    <s v="SERVIRECARGAS COPYTECNO LTDA            "/>
    <x v="67"/>
    <x v="65"/>
    <n v="20170203"/>
    <x v="1"/>
    <s v="PRESTAR SERVICIOS DE PAPELERIA  ALQUILER DE EQUIPO"/>
    <n v="-45306"/>
    <n v="0"/>
    <n v="45306"/>
    <n v="4760448"/>
  </r>
  <r>
    <s v="G"/>
    <n v="14"/>
    <n v="741"/>
    <n v="6"/>
    <n v="900310257"/>
    <s v="SERVIRECARGAS COPYTECNO LTDA            "/>
    <x v="74"/>
    <x v="72"/>
    <n v="20170203"/>
    <x v="1"/>
    <s v="PRESTAR SERVICIOS DE PAPELERIA  ALQUILER DE EQUIPO"/>
    <n v="-41038"/>
    <n v="0"/>
    <n v="41038"/>
    <n v="4760448"/>
  </r>
  <r>
    <s v="G"/>
    <n v="14"/>
    <n v="741"/>
    <n v="7"/>
    <n v="900310257"/>
    <s v="SERVIRECARGAS COPYTECNO LTDA            "/>
    <x v="76"/>
    <x v="74"/>
    <n v="20170203"/>
    <x v="1"/>
    <s v="PRESTAR SERVICIOS DE PAPELERIA  ALQUILER DE EQUIPO"/>
    <n v="-20519"/>
    <n v="0"/>
    <n v="20519"/>
    <n v="4760448"/>
  </r>
  <r>
    <s v="G"/>
    <n v="14"/>
    <n v="741"/>
    <n v="8"/>
    <n v="900310257"/>
    <s v="SERVIRECARGAS COPYTECNO LTDA            "/>
    <x v="80"/>
    <x v="24"/>
    <n v="20170203"/>
    <x v="1"/>
    <s v="PRESTAR SERVICIOS DE PAPELERIA  ALQUILER DE EQUIPO"/>
    <n v="-82077"/>
    <n v="0"/>
    <n v="82077"/>
    <n v="4760448"/>
  </r>
  <r>
    <s v="G"/>
    <n v="14"/>
    <n v="742"/>
    <n v="1"/>
    <n v="1018405263"/>
    <s v="ANGELA PATRICIA BERNAL ORJUELA          "/>
    <x v="286"/>
    <x v="261"/>
    <n v="20170203"/>
    <x v="1"/>
    <s v="PAGO NOMINAS VARIAS CON CARGO A DIFERENTES CONTRAT"/>
    <n v="-2911180"/>
    <n v="0"/>
    <n v="2911180"/>
    <n v="0"/>
  </r>
  <r>
    <s v="G"/>
    <n v="14"/>
    <n v="742"/>
    <n v="2"/>
    <n v="1018405263"/>
    <s v="ANGELA PATRICIA BERNAL ORJUELA          "/>
    <x v="282"/>
    <x v="257"/>
    <n v="20170203"/>
    <x v="1"/>
    <s v="PAGO NOMINAS VARIAS CON CARGO A DIFERENTES CONTRAT"/>
    <n v="3000000"/>
    <n v="3000000"/>
    <n v="0"/>
    <n v="0"/>
  </r>
  <r>
    <s v="G"/>
    <n v="14"/>
    <n v="742"/>
    <n v="3"/>
    <n v="1018405263"/>
    <s v="ANGELA PATRICIA BERNAL ORJUELA          "/>
    <x v="66"/>
    <x v="64"/>
    <n v="20170203"/>
    <x v="1"/>
    <s v="PAGO NOMINAS VARIAS CON CARGO A DIFERENTES CONTRAT"/>
    <n v="-19212"/>
    <n v="0"/>
    <n v="19212"/>
    <n v="3000000"/>
  </r>
  <r>
    <s v="G"/>
    <n v="14"/>
    <n v="742"/>
    <n v="4"/>
    <n v="1018405263"/>
    <s v="ANGELA PATRICIA BERNAL ORJUELA          "/>
    <x v="75"/>
    <x v="73"/>
    <n v="20170203"/>
    <x v="1"/>
    <s v="PAGO NOMINAS VARIAS CON CARGO A DIFERENTES CONTRAT"/>
    <n v="-19888"/>
    <n v="0"/>
    <n v="19888"/>
    <n v="3000000"/>
  </r>
  <r>
    <s v="G"/>
    <n v="14"/>
    <n v="742"/>
    <n v="5"/>
    <n v="1018405263"/>
    <s v="ANGELA PATRICIA BERNAL ORJUELA          "/>
    <x v="77"/>
    <x v="75"/>
    <n v="20170203"/>
    <x v="1"/>
    <s v="PAGO NOMINAS VARIAS CON CARGO A DIFERENTES CONTRAT"/>
    <n v="-9944"/>
    <n v="0"/>
    <n v="9944"/>
    <n v="3000000"/>
  </r>
  <r>
    <s v="G"/>
    <n v="14"/>
    <n v="742"/>
    <n v="6"/>
    <n v="1018405263"/>
    <s v="ANGELA PATRICIA BERNAL ORJUELA          "/>
    <x v="24"/>
    <x v="24"/>
    <n v="20170203"/>
    <x v="1"/>
    <s v="PAGO NOMINAS VARIAS CON CARGO A DIFERENTES CONTRAT"/>
    <n v="-39776"/>
    <n v="0"/>
    <n v="39776"/>
    <n v="3000000"/>
  </r>
  <r>
    <s v="G"/>
    <n v="14"/>
    <n v="743"/>
    <n v="1"/>
    <n v="1022970770"/>
    <s v="SALAMANCA PIRA WILLIAM ANDRES           "/>
    <x v="286"/>
    <x v="261"/>
    <n v="20170203"/>
    <x v="1"/>
    <s v="PAGO NOMINAS VARIAS CON CARGO A DIFERENTES CONTRAT"/>
    <n v="-1940787"/>
    <n v="0"/>
    <n v="1940787"/>
    <n v="0"/>
  </r>
  <r>
    <s v="G"/>
    <n v="14"/>
    <n v="743"/>
    <n v="2"/>
    <n v="1022970770"/>
    <s v="SALAMANCA PIRA WILLIAM ANDRES           "/>
    <x v="282"/>
    <x v="257"/>
    <n v="20170203"/>
    <x v="1"/>
    <s v="PAGO NOMINAS VARIAS CON CARGO A DIFERENTES CONTRAT"/>
    <n v="2000000"/>
    <n v="2000000"/>
    <n v="0"/>
    <n v="0"/>
  </r>
  <r>
    <s v="G"/>
    <n v="14"/>
    <n v="743"/>
    <n v="3"/>
    <n v="1022970770"/>
    <s v="SALAMANCA PIRA WILLIAM ANDRES           "/>
    <x v="66"/>
    <x v="64"/>
    <n v="20170203"/>
    <x v="1"/>
    <s v="PAGO NOMINAS VARIAS CON CARGO A DIFERENTES CONTRAT"/>
    <n v="-12808"/>
    <n v="0"/>
    <n v="12808"/>
    <n v="2000000"/>
  </r>
  <r>
    <s v="G"/>
    <n v="14"/>
    <n v="743"/>
    <n v="4"/>
    <n v="1022970770"/>
    <s v="SALAMANCA PIRA WILLIAM ANDRES           "/>
    <x v="75"/>
    <x v="73"/>
    <n v="20170203"/>
    <x v="1"/>
    <s v="PAGO NOMINAS VARIAS CON CARGO A DIFERENTES CONTRAT"/>
    <n v="-13259"/>
    <n v="0"/>
    <n v="13259"/>
    <n v="2000000"/>
  </r>
  <r>
    <s v="G"/>
    <n v="14"/>
    <n v="743"/>
    <n v="5"/>
    <n v="1022970770"/>
    <s v="SALAMANCA PIRA WILLIAM ANDRES           "/>
    <x v="77"/>
    <x v="75"/>
    <n v="20170203"/>
    <x v="1"/>
    <s v="PAGO NOMINAS VARIAS CON CARGO A DIFERENTES CONTRAT"/>
    <n v="-6629"/>
    <n v="0"/>
    <n v="6629"/>
    <n v="2000000"/>
  </r>
  <r>
    <s v="G"/>
    <n v="14"/>
    <n v="743"/>
    <n v="6"/>
    <n v="1022970770"/>
    <s v="SALAMANCA PIRA WILLIAM ANDRES           "/>
    <x v="24"/>
    <x v="24"/>
    <n v="20170203"/>
    <x v="1"/>
    <s v="PAGO NOMINAS VARIAS CON CARGO A DIFERENTES CONTRAT"/>
    <n v="-26517"/>
    <n v="0"/>
    <n v="26517"/>
    <n v="2000000"/>
  </r>
  <r>
    <s v="G"/>
    <n v="14"/>
    <n v="744"/>
    <n v="1"/>
    <n v="52532667"/>
    <s v="FAJARDO HENAO MARIA DOLORES             "/>
    <x v="286"/>
    <x v="261"/>
    <n v="20170203"/>
    <x v="1"/>
    <s v="PAGO NOMINAS VARIAS CON CARGO A DIFERENTES CONTRAT"/>
    <n v="-4712926"/>
    <n v="0"/>
    <n v="4712926"/>
    <n v="0"/>
  </r>
  <r>
    <s v="G"/>
    <n v="14"/>
    <n v="744"/>
    <n v="2"/>
    <n v="52532667"/>
    <s v="FAJARDO HENAO MARIA DOLORES             "/>
    <x v="282"/>
    <x v="257"/>
    <n v="20170203"/>
    <x v="1"/>
    <s v="PAGO NOMINAS VARIAS CON CARGO A DIFERENTES CONTRAT"/>
    <n v="4900000"/>
    <n v="4900000"/>
    <n v="0"/>
    <n v="0"/>
  </r>
  <r>
    <s v="G"/>
    <n v="14"/>
    <n v="744"/>
    <n v="3"/>
    <n v="52532667"/>
    <s v="FAJARDO HENAO MARIA DOLORES             "/>
    <x v="81"/>
    <x v="78"/>
    <n v="20170203"/>
    <x v="1"/>
    <s v="PAGO NOMINAS VARIAS CON CARGO A DIFERENTES CONTRAT"/>
    <n v="-42000"/>
    <n v="0"/>
    <n v="42000"/>
    <n v="4900000"/>
  </r>
  <r>
    <s v="G"/>
    <n v="14"/>
    <n v="744"/>
    <n v="4"/>
    <n v="52532667"/>
    <s v="FAJARDO HENAO MARIA DOLORES             "/>
    <x v="66"/>
    <x v="64"/>
    <n v="20170203"/>
    <x v="1"/>
    <s v="PAGO NOMINAS VARIAS CON CARGO A DIFERENTES CONTRAT"/>
    <n v="-31380"/>
    <n v="0"/>
    <n v="31380"/>
    <n v="4900000"/>
  </r>
  <r>
    <s v="G"/>
    <n v="14"/>
    <n v="744"/>
    <n v="5"/>
    <n v="52532667"/>
    <s v="FAJARDO HENAO MARIA DOLORES             "/>
    <x v="75"/>
    <x v="73"/>
    <n v="20170203"/>
    <x v="1"/>
    <s v="PAGO NOMINAS VARIAS CON CARGO A DIFERENTES CONTRAT"/>
    <n v="-32484"/>
    <n v="0"/>
    <n v="32484"/>
    <n v="4900000"/>
  </r>
  <r>
    <s v="G"/>
    <n v="14"/>
    <n v="744"/>
    <n v="6"/>
    <n v="52532667"/>
    <s v="FAJARDO HENAO MARIA DOLORES             "/>
    <x v="77"/>
    <x v="75"/>
    <n v="20170203"/>
    <x v="1"/>
    <s v="PAGO NOMINAS VARIAS CON CARGO A DIFERENTES CONTRAT"/>
    <n v="-16242"/>
    <n v="0"/>
    <n v="16242"/>
    <n v="4900000"/>
  </r>
  <r>
    <s v="G"/>
    <n v="14"/>
    <n v="744"/>
    <n v="7"/>
    <n v="52532667"/>
    <s v="FAJARDO HENAO MARIA DOLORES             "/>
    <x v="24"/>
    <x v="24"/>
    <n v="20170203"/>
    <x v="1"/>
    <s v="PAGO NOMINAS VARIAS CON CARGO A DIFERENTES CONTRAT"/>
    <n v="-64968"/>
    <n v="0"/>
    <n v="64968"/>
    <n v="4900000"/>
  </r>
  <r>
    <s v="G"/>
    <n v="14"/>
    <n v="745"/>
    <n v="1"/>
    <n v="1024559176"/>
    <s v="LAURA MAYERLY QUIROGA CASTAÑEDA         "/>
    <x v="286"/>
    <x v="261"/>
    <n v="20170203"/>
    <x v="1"/>
    <s v="PAGO NOMINAS VARIAS CON CARGO A DIFERENTES CONTRAT"/>
    <n v="-1795229"/>
    <n v="0"/>
    <n v="1795229"/>
    <n v="0"/>
  </r>
  <r>
    <s v="G"/>
    <n v="14"/>
    <n v="745"/>
    <n v="2"/>
    <n v="1024559176"/>
    <s v="LAURA MAYERLY QUIROGA CASTAÑEDA         "/>
    <x v="282"/>
    <x v="257"/>
    <n v="20170203"/>
    <x v="1"/>
    <s v="PAGO NOMINAS VARIAS CON CARGO A DIFERENTES CONTRAT"/>
    <n v="1850000"/>
    <n v="1850000"/>
    <n v="0"/>
    <n v="0"/>
  </r>
  <r>
    <s v="G"/>
    <n v="14"/>
    <n v="745"/>
    <n v="3"/>
    <n v="1024559176"/>
    <s v="LAURA MAYERLY QUIROGA CASTAÑEDA         "/>
    <x v="66"/>
    <x v="64"/>
    <n v="20170203"/>
    <x v="1"/>
    <s v="PAGO NOMINAS VARIAS CON CARGO A DIFERENTES CONTRAT"/>
    <n v="-11847"/>
    <n v="0"/>
    <n v="11847"/>
    <n v="1850000"/>
  </r>
  <r>
    <s v="G"/>
    <n v="14"/>
    <n v="745"/>
    <n v="4"/>
    <n v="1024559176"/>
    <s v="LAURA MAYERLY QUIROGA CASTAÑEDA         "/>
    <x v="75"/>
    <x v="73"/>
    <n v="20170203"/>
    <x v="1"/>
    <s v="PAGO NOMINAS VARIAS CON CARGO A DIFERENTES CONTRAT"/>
    <n v="-12264"/>
    <n v="0"/>
    <n v="12264"/>
    <n v="1850000"/>
  </r>
  <r>
    <s v="G"/>
    <n v="14"/>
    <n v="745"/>
    <n v="5"/>
    <n v="1024559176"/>
    <s v="LAURA MAYERLY QUIROGA CASTAÑEDA         "/>
    <x v="77"/>
    <x v="75"/>
    <n v="20170203"/>
    <x v="1"/>
    <s v="PAGO NOMINAS VARIAS CON CARGO A DIFERENTES CONTRAT"/>
    <n v="-6132"/>
    <n v="0"/>
    <n v="6132"/>
    <n v="1850000"/>
  </r>
  <r>
    <s v="G"/>
    <n v="14"/>
    <n v="745"/>
    <n v="6"/>
    <n v="1024559176"/>
    <s v="LAURA MAYERLY QUIROGA CASTAÑEDA         "/>
    <x v="24"/>
    <x v="24"/>
    <n v="20170203"/>
    <x v="1"/>
    <s v="PAGO NOMINAS VARIAS CON CARGO A DIFERENTES CONTRAT"/>
    <n v="-24528"/>
    <n v="0"/>
    <n v="24528"/>
    <n v="1850000"/>
  </r>
  <r>
    <s v="G"/>
    <n v="14"/>
    <n v="746"/>
    <n v="1"/>
    <n v="17162654"/>
    <s v="ORDO¥EZ PINZON GERMAN                   "/>
    <x v="285"/>
    <x v="260"/>
    <n v="20170203"/>
    <x v="1"/>
    <s v="PAGO NOMINAS VARIAS CON CARGO A DIFERENTES CONTRAT"/>
    <n v="-3921349"/>
    <n v="0"/>
    <n v="3921349"/>
    <n v="0"/>
  </r>
  <r>
    <s v="G"/>
    <n v="14"/>
    <n v="746"/>
    <n v="2"/>
    <n v="17162654"/>
    <s v="ORDO¥EZ PINZON GERMAN                   "/>
    <x v="282"/>
    <x v="257"/>
    <n v="20170203"/>
    <x v="1"/>
    <s v="PAGO NOMINAS VARIAS CON CARGO A DIFERENTES CONTRAT"/>
    <n v="4000000"/>
    <n v="4000000"/>
    <n v="0"/>
    <n v="0"/>
  </r>
  <r>
    <s v="G"/>
    <n v="14"/>
    <n v="746"/>
    <n v="3"/>
    <n v="17162654"/>
    <s v="ORDO¥EZ PINZON GERMAN                   "/>
    <x v="66"/>
    <x v="64"/>
    <n v="20170203"/>
    <x v="1"/>
    <s v="PAGO NOMINAS VARIAS CON CARGO A DIFERENTES CONTRAT"/>
    <n v="-25616"/>
    <n v="0"/>
    <n v="25616"/>
    <n v="4000000"/>
  </r>
  <r>
    <s v="G"/>
    <n v="14"/>
    <n v="746"/>
    <n v="4"/>
    <n v="17162654"/>
    <s v="ORDO¥EZ PINZON GERMAN                   "/>
    <x v="75"/>
    <x v="73"/>
    <n v="20170203"/>
    <x v="1"/>
    <s v="PAGO NOMINAS VARIAS CON CARGO A DIFERENTES CONTRAT"/>
    <n v="-26517"/>
    <n v="0"/>
    <n v="26517"/>
    <n v="4000000"/>
  </r>
  <r>
    <s v="G"/>
    <n v="14"/>
    <n v="746"/>
    <n v="5"/>
    <n v="17162654"/>
    <s v="ORDO¥EZ PINZON GERMAN                   "/>
    <x v="77"/>
    <x v="75"/>
    <n v="20170203"/>
    <x v="1"/>
    <s v="PAGO NOMINAS VARIAS CON CARGO A DIFERENTES CONTRAT"/>
    <n v="-13259"/>
    <n v="0"/>
    <n v="13259"/>
    <n v="4000000"/>
  </r>
  <r>
    <s v="G"/>
    <n v="14"/>
    <n v="746"/>
    <n v="6"/>
    <n v="17162654"/>
    <s v="ORDO¥EZ PINZON GERMAN                   "/>
    <x v="79"/>
    <x v="77"/>
    <n v="20170203"/>
    <x v="1"/>
    <s v="PAGO NOMINAS VARIAS CON CARGO A DIFERENTES CONTRAT"/>
    <n v="-13259"/>
    <n v="0"/>
    <n v="13259"/>
    <n v="4000000"/>
  </r>
  <r>
    <s v="G"/>
    <n v="14"/>
    <n v="747"/>
    <n v="1"/>
    <n v="17162654"/>
    <s v="ORDO¥EZ PINZON GERMAN                   "/>
    <x v="285"/>
    <x v="260"/>
    <n v="20170203"/>
    <x v="1"/>
    <s v="PAGO NOMINAS VARIAS CON CARGO A DIFERENTES CONTRAT"/>
    <n v="-3921349"/>
    <n v="0"/>
    <n v="3921349"/>
    <n v="0"/>
  </r>
  <r>
    <s v="G"/>
    <n v="14"/>
    <n v="747"/>
    <n v="2"/>
    <n v="17162654"/>
    <s v="ORDO¥EZ PINZON GERMAN                   "/>
    <x v="282"/>
    <x v="257"/>
    <n v="20170203"/>
    <x v="1"/>
    <s v="PAGO NOMINAS VARIAS CON CARGO A DIFERENTES CONTRAT"/>
    <n v="4000000"/>
    <n v="4000000"/>
    <n v="0"/>
    <n v="0"/>
  </r>
  <r>
    <s v="G"/>
    <n v="14"/>
    <n v="747"/>
    <n v="3"/>
    <n v="17162654"/>
    <s v="ORDO¥EZ PINZON GERMAN                   "/>
    <x v="66"/>
    <x v="64"/>
    <n v="20170203"/>
    <x v="1"/>
    <s v="PAGO NOMINAS VARIAS CON CARGO A DIFERENTES CONTRAT"/>
    <n v="-25616"/>
    <n v="0"/>
    <n v="25616"/>
    <n v="4000000"/>
  </r>
  <r>
    <s v="G"/>
    <n v="14"/>
    <n v="747"/>
    <n v="4"/>
    <n v="17162654"/>
    <s v="ORDO¥EZ PINZON GERMAN                   "/>
    <x v="75"/>
    <x v="73"/>
    <n v="20170203"/>
    <x v="1"/>
    <s v="PAGO NOMINAS VARIAS CON CARGO A DIFERENTES CONTRAT"/>
    <n v="-26517"/>
    <n v="0"/>
    <n v="26517"/>
    <n v="4000000"/>
  </r>
  <r>
    <s v="G"/>
    <n v="14"/>
    <n v="747"/>
    <n v="5"/>
    <n v="17162654"/>
    <s v="ORDO¥EZ PINZON GERMAN                   "/>
    <x v="77"/>
    <x v="75"/>
    <n v="20170203"/>
    <x v="1"/>
    <s v="PAGO NOMINAS VARIAS CON CARGO A DIFERENTES CONTRAT"/>
    <n v="-13259"/>
    <n v="0"/>
    <n v="13259"/>
    <n v="4000000"/>
  </r>
  <r>
    <s v="G"/>
    <n v="14"/>
    <n v="747"/>
    <n v="6"/>
    <n v="17162654"/>
    <s v="ORDO¥EZ PINZON GERMAN                   "/>
    <x v="79"/>
    <x v="77"/>
    <n v="20170203"/>
    <x v="1"/>
    <s v="PAGO NOMINAS VARIAS CON CARGO A DIFERENTES CONTRAT"/>
    <n v="-13259"/>
    <n v="0"/>
    <n v="13259"/>
    <n v="4000000"/>
  </r>
  <r>
    <s v="G"/>
    <n v="14"/>
    <n v="748"/>
    <n v="1"/>
    <n v="17162654"/>
    <s v="ORDO¥EZ PINZON GERMAN                   "/>
    <x v="285"/>
    <x v="260"/>
    <n v="20170203"/>
    <x v="1"/>
    <s v="PAGO NOMINAS VARIAS CON CARGO A DIFERENTES CONTRAT"/>
    <n v="-2941012"/>
    <n v="0"/>
    <n v="2941012"/>
    <n v="0"/>
  </r>
  <r>
    <s v="G"/>
    <n v="14"/>
    <n v="748"/>
    <n v="2"/>
    <n v="17162654"/>
    <s v="ORDO¥EZ PINZON GERMAN                   "/>
    <x v="282"/>
    <x v="257"/>
    <n v="20170203"/>
    <x v="1"/>
    <s v="PAGO NOMINAS VARIAS CON CARGO A DIFERENTES CONTRAT"/>
    <n v="3000000"/>
    <n v="3000000"/>
    <n v="0"/>
    <n v="0"/>
  </r>
  <r>
    <s v="G"/>
    <n v="14"/>
    <n v="748"/>
    <n v="3"/>
    <n v="17162654"/>
    <s v="ORDO¥EZ PINZON GERMAN                   "/>
    <x v="66"/>
    <x v="64"/>
    <n v="20170203"/>
    <x v="1"/>
    <s v="PAGO NOMINAS VARIAS CON CARGO A DIFERENTES CONTRAT"/>
    <n v="-19212"/>
    <n v="0"/>
    <n v="19212"/>
    <n v="3000000"/>
  </r>
  <r>
    <s v="G"/>
    <n v="14"/>
    <n v="748"/>
    <n v="4"/>
    <n v="17162654"/>
    <s v="ORDO¥EZ PINZON GERMAN                   "/>
    <x v="75"/>
    <x v="73"/>
    <n v="20170203"/>
    <x v="1"/>
    <s v="PAGO NOMINAS VARIAS CON CARGO A DIFERENTES CONTRAT"/>
    <n v="-19888"/>
    <n v="0"/>
    <n v="19888"/>
    <n v="3000000"/>
  </r>
  <r>
    <s v="G"/>
    <n v="14"/>
    <n v="748"/>
    <n v="5"/>
    <n v="17162654"/>
    <s v="ORDO¥EZ PINZON GERMAN                   "/>
    <x v="77"/>
    <x v="75"/>
    <n v="20170203"/>
    <x v="1"/>
    <s v="PAGO NOMINAS VARIAS CON CARGO A DIFERENTES CONTRAT"/>
    <n v="-9944"/>
    <n v="0"/>
    <n v="9944"/>
    <n v="3000000"/>
  </r>
  <r>
    <s v="G"/>
    <n v="14"/>
    <n v="748"/>
    <n v="6"/>
    <n v="17162654"/>
    <s v="ORDO¥EZ PINZON GERMAN                   "/>
    <x v="79"/>
    <x v="77"/>
    <n v="20170203"/>
    <x v="1"/>
    <s v="PAGO NOMINAS VARIAS CON CARGO A DIFERENTES CONTRAT"/>
    <n v="-9944"/>
    <n v="0"/>
    <n v="9944"/>
    <n v="3000000"/>
  </r>
  <r>
    <s v="G"/>
    <n v="14"/>
    <n v="749"/>
    <n v="1"/>
    <n v="19433526"/>
    <s v="LAGOS RODRIGUEZ NESTOR ARMANDO          "/>
    <x v="285"/>
    <x v="260"/>
    <n v="20170203"/>
    <x v="1"/>
    <s v="PAGO NOMINAS VARIAS CON CARGO A DIFERENTES CONTRAT"/>
    <n v="-5857169"/>
    <n v="0"/>
    <n v="5857169"/>
    <n v="0"/>
  </r>
  <r>
    <s v="G"/>
    <n v="14"/>
    <n v="749"/>
    <n v="2"/>
    <n v="19433526"/>
    <s v="LAGOS RODRIGUEZ NESTOR ARMANDO          "/>
    <x v="282"/>
    <x v="257"/>
    <n v="20170203"/>
    <x v="1"/>
    <s v="PAGO NOMINAS VARIAS CON CARGO A DIFERENTES CONTRAT"/>
    <n v="6250000"/>
    <n v="6250000"/>
    <n v="0"/>
    <n v="0"/>
  </r>
  <r>
    <s v="G"/>
    <n v="14"/>
    <n v="749"/>
    <n v="3"/>
    <n v="19433526"/>
    <s v="LAGOS RODRIGUEZ NESTOR ARMANDO          "/>
    <x v="81"/>
    <x v="78"/>
    <n v="20170203"/>
    <x v="1"/>
    <s v="PAGO NOMINAS VARIAS CON CARGO A DIFERENTES CONTRAT"/>
    <n v="-104000"/>
    <n v="0"/>
    <n v="104000"/>
    <n v="6250000"/>
  </r>
  <r>
    <s v="G"/>
    <n v="14"/>
    <n v="749"/>
    <n v="4"/>
    <n v="19433526"/>
    <s v="LAGOS RODRIGUEZ NESTOR ARMANDO          "/>
    <x v="94"/>
    <x v="90"/>
    <n v="20170203"/>
    <x v="1"/>
    <s v="PAGO NOMINAS VARIAS CON CARGO A DIFERENTES CONTRAT"/>
    <n v="-129310"/>
    <n v="0"/>
    <n v="129310"/>
    <n v="6250000"/>
  </r>
  <r>
    <s v="G"/>
    <n v="14"/>
    <n v="749"/>
    <n v="5"/>
    <n v="19433526"/>
    <s v="LAGOS RODRIGUEZ NESTOR ARMANDO          "/>
    <x v="66"/>
    <x v="64"/>
    <n v="20170203"/>
    <x v="1"/>
    <s v="PAGO NOMINAS VARIAS CON CARGO A DIFERENTES CONTRAT"/>
    <n v="-34505"/>
    <n v="0"/>
    <n v="34505"/>
    <n v="6250000"/>
  </r>
  <r>
    <s v="G"/>
    <n v="14"/>
    <n v="749"/>
    <n v="6"/>
    <n v="19433526"/>
    <s v="LAGOS RODRIGUEZ NESTOR ARMANDO          "/>
    <x v="75"/>
    <x v="73"/>
    <n v="20170203"/>
    <x v="1"/>
    <s v="PAGO NOMINAS VARIAS CON CARGO A DIFERENTES CONTRAT"/>
    <n v="-35719"/>
    <n v="0"/>
    <n v="35719"/>
    <n v="6250000"/>
  </r>
  <r>
    <s v="G"/>
    <n v="14"/>
    <n v="749"/>
    <n v="7"/>
    <n v="19433526"/>
    <s v="LAGOS RODRIGUEZ NESTOR ARMANDO          "/>
    <x v="77"/>
    <x v="75"/>
    <n v="20170203"/>
    <x v="1"/>
    <s v="PAGO NOMINAS VARIAS CON CARGO A DIFERENTES CONTRAT"/>
    <n v="-17859"/>
    <n v="0"/>
    <n v="17859"/>
    <n v="6250000"/>
  </r>
  <r>
    <s v="G"/>
    <n v="14"/>
    <n v="749"/>
    <n v="8"/>
    <n v="19433526"/>
    <s v="LAGOS RODRIGUEZ NESTOR ARMANDO          "/>
    <x v="24"/>
    <x v="24"/>
    <n v="20170203"/>
    <x v="1"/>
    <s v="PAGO NOMINAS VARIAS CON CARGO A DIFERENTES CONTRAT"/>
    <n v="-71438"/>
    <n v="0"/>
    <n v="71438"/>
    <n v="6250000"/>
  </r>
  <r>
    <s v="G"/>
    <n v="14"/>
    <n v="750"/>
    <n v="1"/>
    <n v="900844231"/>
    <s v="GEOT CONSULTORES S.A.S                  "/>
    <x v="283"/>
    <x v="258"/>
    <n v="20170203"/>
    <x v="1"/>
    <s v="ARRENDAMIENTO DEL INMUEBLE UBICADO EN LA DIRECCIÓN"/>
    <n v="-8732557"/>
    <n v="0"/>
    <n v="8732557"/>
    <n v="0"/>
  </r>
  <r>
    <s v="G"/>
    <n v="14"/>
    <n v="750"/>
    <n v="2"/>
    <n v="900844231"/>
    <s v="GEOT CONSULTORES S.A.S                  "/>
    <x v="282"/>
    <x v="257"/>
    <n v="20170203"/>
    <x v="1"/>
    <s v="ARRENDAMIENTO DEL INMUEBLE UBICADO EN LA DIRECCIÓN"/>
    <n v="9500000"/>
    <n v="9500000"/>
    <n v="0"/>
    <n v="0"/>
  </r>
  <r>
    <s v="G"/>
    <n v="14"/>
    <n v="750"/>
    <n v="3"/>
    <n v="900844231"/>
    <s v="GEOT CONSULTORES S.A.S                  "/>
    <x v="88"/>
    <x v="84"/>
    <n v="20170203"/>
    <x v="1"/>
    <s v="ARRENDAMIENTO DEL INMUEBLE UBICADO EN LA DIRECCIÓN"/>
    <n v="-327190"/>
    <n v="0"/>
    <n v="327190"/>
    <n v="9500000"/>
  </r>
  <r>
    <s v="G"/>
    <n v="14"/>
    <n v="750"/>
    <n v="4"/>
    <n v="900844231"/>
    <s v="GEOT CONSULTORES S.A.S                  "/>
    <x v="94"/>
    <x v="90"/>
    <n v="20170203"/>
    <x v="1"/>
    <s v="ARRENDAMIENTO DEL INMUEBLE UBICADO EN LA DIRECCIÓN"/>
    <n v="-22759"/>
    <n v="0"/>
    <n v="22759"/>
    <n v="9500000"/>
  </r>
  <r>
    <s v="G"/>
    <n v="14"/>
    <n v="750"/>
    <n v="5"/>
    <n v="900844231"/>
    <s v="GEOT CONSULTORES S.A.S                  "/>
    <x v="66"/>
    <x v="64"/>
    <n v="20170203"/>
    <x v="1"/>
    <s v="ARRENDAMIENTO DEL INMUEBLE UBICADO EN LA DIRECCIÓN"/>
    <n v="-90304"/>
    <n v="0"/>
    <n v="90304"/>
    <n v="9500000"/>
  </r>
  <r>
    <s v="G"/>
    <n v="14"/>
    <n v="750"/>
    <n v="6"/>
    <n v="900844231"/>
    <s v="GEOT CONSULTORES S.A.S                  "/>
    <x v="74"/>
    <x v="72"/>
    <n v="20170203"/>
    <x v="1"/>
    <s v="ARRENDAMIENTO DEL INMUEBLE UBICADO EN LA DIRECCIÓN"/>
    <n v="-93483"/>
    <n v="0"/>
    <n v="93483"/>
    <n v="9500000"/>
  </r>
  <r>
    <s v="G"/>
    <n v="14"/>
    <n v="750"/>
    <n v="7"/>
    <n v="900844231"/>
    <s v="GEOT CONSULTORES S.A.S                  "/>
    <x v="76"/>
    <x v="74"/>
    <n v="20170203"/>
    <x v="1"/>
    <s v="ARRENDAMIENTO DEL INMUEBLE UBICADO EN LA DIRECCIÓN"/>
    <n v="-46741"/>
    <n v="0"/>
    <n v="46741"/>
    <n v="9500000"/>
  </r>
  <r>
    <s v="G"/>
    <n v="14"/>
    <n v="750"/>
    <n v="8"/>
    <n v="900844231"/>
    <s v="GEOT CONSULTORES S.A.S                  "/>
    <x v="80"/>
    <x v="24"/>
    <n v="20170203"/>
    <x v="1"/>
    <s v="ARRENDAMIENTO DEL INMUEBLE UBICADO EN LA DIRECCIÓN"/>
    <n v="-186966"/>
    <n v="0"/>
    <n v="186966"/>
    <n v="9500000"/>
  </r>
  <r>
    <s v="G"/>
    <n v="14"/>
    <n v="751"/>
    <n v="1"/>
    <n v="830110373"/>
    <s v="ORBIOFICCE LTDA                         "/>
    <x v="283"/>
    <x v="258"/>
    <n v="20170214"/>
    <x v="1"/>
    <s v="PRESTAR EL SUMINISTRO DE ELEMENTOS DE ASEO  CAFETE"/>
    <n v="-734455"/>
    <n v="0"/>
    <n v="734455"/>
    <n v="0"/>
  </r>
  <r>
    <s v="G"/>
    <n v="14"/>
    <n v="751"/>
    <n v="2"/>
    <n v="830110373"/>
    <s v="ORBIOFICCE LTDA                         "/>
    <x v="282"/>
    <x v="257"/>
    <n v="20170214"/>
    <x v="1"/>
    <s v="PRESTAR EL SUMINISTRO DE ELEMENTOS DE ASEO  CAFETE"/>
    <n v="800000"/>
    <n v="800000"/>
    <n v="0"/>
    <n v="0"/>
  </r>
  <r>
    <s v="G"/>
    <n v="14"/>
    <n v="751"/>
    <n v="3"/>
    <n v="830110373"/>
    <s v="ORBIOFICCE LTDA                         "/>
    <x v="94"/>
    <x v="90"/>
    <n v="20170214"/>
    <x v="1"/>
    <s v="PRESTAR EL SUMINISTRO DE ELEMENTOS DE ASEO  CAFETE"/>
    <n v="-16552"/>
    <n v="0"/>
    <n v="16552"/>
    <n v="800000"/>
  </r>
  <r>
    <s v="G"/>
    <n v="14"/>
    <n v="751"/>
    <n v="4"/>
    <n v="830110373"/>
    <s v="ORBIOFICCE LTDA                         "/>
    <x v="67"/>
    <x v="65"/>
    <n v="20170214"/>
    <x v="1"/>
    <s v="PRESTAR EL SUMINISTRO DE ELEMENTOS DE ASEO  CAFETE"/>
    <n v="-7614"/>
    <n v="0"/>
    <n v="7614"/>
    <n v="800000"/>
  </r>
  <r>
    <s v="G"/>
    <n v="14"/>
    <n v="751"/>
    <n v="5"/>
    <n v="830110373"/>
    <s v="ORBIOFICCE LTDA                         "/>
    <x v="74"/>
    <x v="72"/>
    <n v="20170214"/>
    <x v="1"/>
    <s v="PRESTAR EL SUMINISTRO DE ELEMENTOS DE ASEO  CAFETE"/>
    <n v="-6897"/>
    <n v="0"/>
    <n v="6897"/>
    <n v="800000"/>
  </r>
  <r>
    <s v="G"/>
    <n v="14"/>
    <n v="751"/>
    <n v="6"/>
    <n v="830110373"/>
    <s v="ORBIOFICCE LTDA                         "/>
    <x v="76"/>
    <x v="74"/>
    <n v="20170214"/>
    <x v="1"/>
    <s v="PRESTAR EL SUMINISTRO DE ELEMENTOS DE ASEO  CAFETE"/>
    <n v="-3448"/>
    <n v="0"/>
    <n v="3448"/>
    <n v="800000"/>
  </r>
  <r>
    <s v="G"/>
    <n v="14"/>
    <n v="751"/>
    <n v="7"/>
    <n v="830110373"/>
    <s v="ORBIOFICCE LTDA                         "/>
    <x v="80"/>
    <x v="24"/>
    <n v="20170214"/>
    <x v="1"/>
    <s v="PRESTAR EL SUMINISTRO DE ELEMENTOS DE ASEO  CAFETE"/>
    <n v="-13793"/>
    <n v="0"/>
    <n v="13793"/>
    <n v="800000"/>
  </r>
  <r>
    <s v="G"/>
    <n v="14"/>
    <n v="751"/>
    <n v="8"/>
    <n v="830110373"/>
    <s v="ORBIOFICCE LTDA                         "/>
    <x v="91"/>
    <x v="87"/>
    <n v="20170214"/>
    <x v="1"/>
    <s v="PRESTAR EL SUMINISTRO DE ELEMENTOS DE ASEO  CAFETE"/>
    <n v="-17241"/>
    <n v="0"/>
    <n v="17241"/>
    <n v="800000"/>
  </r>
  <r>
    <s v="G"/>
    <n v="14"/>
    <n v="752"/>
    <n v="1"/>
    <n v="830110373"/>
    <s v="ORBIOFICCE LTDA                         "/>
    <x v="283"/>
    <x v="258"/>
    <n v="20170214"/>
    <x v="1"/>
    <s v="ALQUILER DE FOTOCOPIADORAS MULTIFUNCIONALES (FOTOC"/>
    <n v="-1631390"/>
    <n v="0"/>
    <n v="1631390"/>
    <n v="0"/>
  </r>
  <r>
    <s v="G"/>
    <n v="14"/>
    <n v="752"/>
    <n v="2"/>
    <n v="830110373"/>
    <s v="ORBIOFICCE LTDA                         "/>
    <x v="282"/>
    <x v="257"/>
    <n v="20170214"/>
    <x v="1"/>
    <s v="ALQUILER DE FOTOCOPIADORAS MULTIFUNCIONALES (FOTOC"/>
    <n v="1800000"/>
    <n v="1800000"/>
    <n v="0"/>
    <n v="0"/>
  </r>
  <r>
    <s v="G"/>
    <n v="14"/>
    <n v="752"/>
    <n v="3"/>
    <n v="830110373"/>
    <s v="ORBIOFICCE LTDA                         "/>
    <x v="94"/>
    <x v="90"/>
    <n v="20170214"/>
    <x v="1"/>
    <s v="ALQUILER DE FOTOCOPIADORAS MULTIFUNCIONALES (FOTOC"/>
    <n v="-37241"/>
    <n v="0"/>
    <n v="37241"/>
    <n v="1800000"/>
  </r>
  <r>
    <s v="G"/>
    <n v="14"/>
    <n v="752"/>
    <n v="4"/>
    <n v="830110373"/>
    <s v="ORBIOFICCE LTDA                         "/>
    <x v="66"/>
    <x v="64"/>
    <n v="20170214"/>
    <x v="1"/>
    <s v="ALQUILER DE FOTOCOPIADORAS MULTIFUNCIONALES (FOTOC"/>
    <n v="-14990"/>
    <n v="0"/>
    <n v="14990"/>
    <n v="1800000"/>
  </r>
  <r>
    <s v="G"/>
    <n v="14"/>
    <n v="752"/>
    <n v="5"/>
    <n v="830110373"/>
    <s v="ORBIOFICCE LTDA                         "/>
    <x v="74"/>
    <x v="72"/>
    <n v="20170214"/>
    <x v="1"/>
    <s v="ALQUILER DE FOTOCOPIADORAS MULTIFUNCIONALES (FOTOC"/>
    <n v="-15517"/>
    <n v="0"/>
    <n v="15517"/>
    <n v="1800000"/>
  </r>
  <r>
    <s v="G"/>
    <n v="14"/>
    <n v="752"/>
    <n v="6"/>
    <n v="830110373"/>
    <s v="ORBIOFICCE LTDA                         "/>
    <x v="76"/>
    <x v="74"/>
    <n v="20170214"/>
    <x v="1"/>
    <s v="ALQUILER DE FOTOCOPIADORAS MULTIFUNCIONALES (FOTOC"/>
    <n v="-7759"/>
    <n v="0"/>
    <n v="7759"/>
    <n v="1800000"/>
  </r>
  <r>
    <s v="G"/>
    <n v="14"/>
    <n v="752"/>
    <n v="7"/>
    <n v="830110373"/>
    <s v="ORBIOFICCE LTDA                         "/>
    <x v="80"/>
    <x v="24"/>
    <n v="20170214"/>
    <x v="1"/>
    <s v="ALQUILER DE FOTOCOPIADORAS MULTIFUNCIONALES (FOTOC"/>
    <n v="-31034"/>
    <n v="0"/>
    <n v="31034"/>
    <n v="1800000"/>
  </r>
  <r>
    <s v="G"/>
    <n v="14"/>
    <n v="752"/>
    <n v="8"/>
    <n v="830110373"/>
    <s v="ORBIOFICCE LTDA                         "/>
    <x v="105"/>
    <x v="101"/>
    <n v="20170214"/>
    <x v="1"/>
    <s v="ALQUILER DE FOTOCOPIADORAS MULTIFUNCIONALES (FOTOC"/>
    <n v="-62069"/>
    <n v="0"/>
    <n v="62069"/>
    <n v="1800000"/>
  </r>
  <r>
    <s v="G"/>
    <n v="14"/>
    <n v="753"/>
    <n v="1"/>
    <n v="830117701"/>
    <s v="TRANSPORTES ESPECIALES F S G EU         "/>
    <x v="283"/>
    <x v="258"/>
    <n v="20170203"/>
    <x v="1"/>
    <s v="PRESTAR EL SERVICIO DE ALQUILER DE VEHICULO CON CO"/>
    <n v="-33285593"/>
    <n v="0"/>
    <n v="33285593"/>
    <n v="0"/>
  </r>
  <r>
    <s v="G"/>
    <n v="14"/>
    <n v="753"/>
    <n v="2"/>
    <n v="830117701"/>
    <s v="TRANSPORTES ESPECIALES F S G EU         "/>
    <x v="282"/>
    <x v="257"/>
    <n v="20170203"/>
    <x v="1"/>
    <s v="PRESTAR EL SERVICIO DE ALQUILER DE VEHICULO CON CO"/>
    <n v="35951000"/>
    <n v="35951000"/>
    <n v="0"/>
    <n v="0"/>
  </r>
  <r>
    <s v="G"/>
    <n v="14"/>
    <n v="753"/>
    <n v="3"/>
    <n v="830117701"/>
    <s v="TRANSPORTES ESPECIALES F S G EU         "/>
    <x v="86"/>
    <x v="82"/>
    <n v="20170203"/>
    <x v="1"/>
    <s v="PRESTAR EL SERVICIO DE ALQUILER DE VEHICULO CON CO"/>
    <n v="-1258285"/>
    <n v="0"/>
    <n v="1258285"/>
    <n v="35951000"/>
  </r>
  <r>
    <s v="G"/>
    <n v="14"/>
    <n v="753"/>
    <n v="4"/>
    <n v="830117701"/>
    <s v="TRANSPORTES ESPECIALES F S G EU         "/>
    <x v="69"/>
    <x v="67"/>
    <n v="20170203"/>
    <x v="1"/>
    <s v="PRESTAR EL SERVICIO DE ALQUILER DE VEHICULO CON CO"/>
    <n v="-148837"/>
    <n v="0"/>
    <n v="148837"/>
    <n v="35951000"/>
  </r>
  <r>
    <s v="G"/>
    <n v="14"/>
    <n v="753"/>
    <n v="5"/>
    <n v="830117701"/>
    <s v="TRANSPORTES ESPECIALES F S G EU         "/>
    <x v="74"/>
    <x v="72"/>
    <n v="20170203"/>
    <x v="1"/>
    <s v="PRESTAR EL SERVICIO DE ALQUILER DE VEHICULO CON CO"/>
    <n v="-359510"/>
    <n v="0"/>
    <n v="359510"/>
    <n v="35951000"/>
  </r>
  <r>
    <s v="G"/>
    <n v="14"/>
    <n v="753"/>
    <n v="6"/>
    <n v="830117701"/>
    <s v="TRANSPORTES ESPECIALES F S G EU         "/>
    <x v="76"/>
    <x v="74"/>
    <n v="20170203"/>
    <x v="1"/>
    <s v="PRESTAR EL SERVICIO DE ALQUILER DE VEHICULO CON CO"/>
    <n v="-179755"/>
    <n v="0"/>
    <n v="179755"/>
    <n v="35951000"/>
  </r>
  <r>
    <s v="G"/>
    <n v="14"/>
    <n v="753"/>
    <n v="7"/>
    <n v="830117701"/>
    <s v="TRANSPORTES ESPECIALES F S G EU         "/>
    <x v="80"/>
    <x v="24"/>
    <n v="20170203"/>
    <x v="1"/>
    <s v="PRESTAR EL SERVICIO DE ALQUILER DE VEHICULO CON CO"/>
    <n v="-719020"/>
    <n v="0"/>
    <n v="719020"/>
    <n v="35951000"/>
  </r>
  <r>
    <s v="G"/>
    <n v="14"/>
    <n v="754"/>
    <n v="1"/>
    <n v="55216494"/>
    <s v="FORERO MEDINA AIHTZA TATIANA            "/>
    <x v="291"/>
    <x v="266"/>
    <n v="20170203"/>
    <x v="1"/>
    <s v="PAGO NOMINAS CPS Y PROVEEDORES CON CARGO A VARIOS "/>
    <n v="-1539783"/>
    <n v="0"/>
    <n v="1539783"/>
    <n v="0"/>
  </r>
  <r>
    <s v="G"/>
    <n v="14"/>
    <n v="754"/>
    <n v="2"/>
    <n v="55216494"/>
    <s v="FORERO MEDINA AIHTZA TATIANA            "/>
    <x v="282"/>
    <x v="257"/>
    <n v="20170203"/>
    <x v="1"/>
    <s v="PAGO NOMINAS CPS Y PROVEEDORES CON CARGO A VARIOS "/>
    <n v="1585747"/>
    <n v="1585747"/>
    <n v="0"/>
    <n v="0"/>
  </r>
  <r>
    <s v="G"/>
    <n v="14"/>
    <n v="754"/>
    <n v="3"/>
    <n v="55216494"/>
    <s v="FORERO MEDINA AIHTZA TATIANA            "/>
    <x v="66"/>
    <x v="64"/>
    <n v="20170203"/>
    <x v="1"/>
    <s v="PAGO NOMINAS CPS Y PROVEEDORES CON CARGO A VARIOS "/>
    <n v="-9942"/>
    <n v="0"/>
    <n v="9942"/>
    <n v="1585747"/>
  </r>
  <r>
    <s v="G"/>
    <n v="14"/>
    <n v="754"/>
    <n v="4"/>
    <n v="55216494"/>
    <s v="FORERO MEDINA AIHTZA TATIANA            "/>
    <x v="75"/>
    <x v="73"/>
    <n v="20170203"/>
    <x v="1"/>
    <s v="PAGO NOMINAS CPS Y PROVEEDORES CON CARGO A VARIOS "/>
    <n v="-10292"/>
    <n v="0"/>
    <n v="10292"/>
    <n v="1585747"/>
  </r>
  <r>
    <s v="G"/>
    <n v="14"/>
    <n v="754"/>
    <n v="5"/>
    <n v="55216494"/>
    <s v="FORERO MEDINA AIHTZA TATIANA            "/>
    <x v="77"/>
    <x v="75"/>
    <n v="20170203"/>
    <x v="1"/>
    <s v="PAGO NOMINAS CPS Y PROVEEDORES CON CARGO A VARIOS "/>
    <n v="-5146"/>
    <n v="0"/>
    <n v="5146"/>
    <n v="1585747"/>
  </r>
  <r>
    <s v="G"/>
    <n v="14"/>
    <n v="754"/>
    <n v="6"/>
    <n v="55216494"/>
    <s v="FORERO MEDINA AIHTZA TATIANA            "/>
    <x v="24"/>
    <x v="24"/>
    <n v="20170203"/>
    <x v="1"/>
    <s v="PAGO NOMINAS CPS Y PROVEEDORES CON CARGO A VARIOS "/>
    <n v="-20584"/>
    <n v="0"/>
    <n v="20584"/>
    <n v="1585747"/>
  </r>
  <r>
    <s v="G"/>
    <n v="14"/>
    <n v="755"/>
    <n v="1"/>
    <n v="7724669"/>
    <s v="PERDOMO CHARRY CESAR ANDREY             "/>
    <x v="291"/>
    <x v="266"/>
    <n v="20170203"/>
    <x v="1"/>
    <s v="PAGO NOMINAS CPS Y PROVEEDORES CON CARGO A VARIOS "/>
    <n v="-4283857"/>
    <n v="0"/>
    <n v="4283857"/>
    <n v="0"/>
  </r>
  <r>
    <s v="G"/>
    <n v="14"/>
    <n v="755"/>
    <n v="2"/>
    <n v="7724669"/>
    <s v="PERDOMO CHARRY CESAR ANDREY             "/>
    <x v="282"/>
    <x v="257"/>
    <n v="20170203"/>
    <x v="1"/>
    <s v="PAGO NOMINAS CPS Y PROVEEDORES CON CARGO A VARIOS "/>
    <n v="4580000"/>
    <n v="4580000"/>
    <n v="0"/>
    <n v="0"/>
  </r>
  <r>
    <s v="G"/>
    <n v="14"/>
    <n v="755"/>
    <n v="3"/>
    <n v="7724669"/>
    <s v="PERDOMO CHARRY CESAR ANDREY             "/>
    <x v="93"/>
    <x v="89"/>
    <n v="20170203"/>
    <x v="1"/>
    <s v="PAGO NOMINAS CPS Y PROVEEDORES CON CARGO A VARIOS "/>
    <n v="-160300"/>
    <n v="0"/>
    <n v="160300"/>
    <n v="4580000"/>
  </r>
  <r>
    <s v="G"/>
    <n v="14"/>
    <n v="755"/>
    <n v="4"/>
    <n v="7724669"/>
    <s v="PERDOMO CHARRY CESAR ANDREY             "/>
    <x v="66"/>
    <x v="64"/>
    <n v="20170203"/>
    <x v="1"/>
    <s v="PAGO NOMINAS CPS Y PROVEEDORES CON CARGO A VARIOS "/>
    <n v="-44243"/>
    <n v="0"/>
    <n v="44243"/>
    <n v="4580000"/>
  </r>
  <r>
    <s v="G"/>
    <n v="14"/>
    <n v="755"/>
    <n v="5"/>
    <n v="7724669"/>
    <s v="PERDOMO CHARRY CESAR ANDREY             "/>
    <x v="74"/>
    <x v="72"/>
    <n v="20170203"/>
    <x v="1"/>
    <s v="PAGO NOMINAS CPS Y PROVEEDORES CON CARGO A VARIOS "/>
    <n v="-45800"/>
    <n v="0"/>
    <n v="45800"/>
    <n v="4580000"/>
  </r>
  <r>
    <s v="G"/>
    <n v="14"/>
    <n v="755"/>
    <n v="6"/>
    <n v="7724669"/>
    <s v="PERDOMO CHARRY CESAR ANDREY             "/>
    <x v="76"/>
    <x v="74"/>
    <n v="20170203"/>
    <x v="1"/>
    <s v="PAGO NOMINAS CPS Y PROVEEDORES CON CARGO A VARIOS "/>
    <n v="-22900"/>
    <n v="0"/>
    <n v="22900"/>
    <n v="4580000"/>
  </r>
  <r>
    <s v="G"/>
    <n v="14"/>
    <n v="755"/>
    <n v="7"/>
    <n v="7724669"/>
    <s v="PERDOMO CHARRY CESAR ANDREY             "/>
    <x v="78"/>
    <x v="76"/>
    <n v="20170203"/>
    <x v="1"/>
    <s v="PAGO NOMINAS CPS Y PROVEEDORES CON CARGO A VARIOS "/>
    <n v="-22900"/>
    <n v="0"/>
    <n v="22900"/>
    <n v="4580000"/>
  </r>
  <r>
    <s v="G"/>
    <n v="14"/>
    <n v="756"/>
    <n v="1"/>
    <n v="6886944"/>
    <s v="LEON PUCHE MARCO TULIO                  "/>
    <x v="298"/>
    <x v="273"/>
    <n v="20170203"/>
    <x v="1"/>
    <s v="PAGO NOMINAS CPS Y PROVEEDORES CON CARGO A VARIOS "/>
    <n v="-2911180"/>
    <n v="0"/>
    <n v="2911180"/>
    <n v="0"/>
  </r>
  <r>
    <s v="G"/>
    <n v="14"/>
    <n v="756"/>
    <n v="2"/>
    <n v="6886944"/>
    <s v="LEON PUCHE MARCO TULIO                  "/>
    <x v="282"/>
    <x v="257"/>
    <n v="20170203"/>
    <x v="1"/>
    <s v="PAGO NOMINAS CPS Y PROVEEDORES CON CARGO A VARIOS "/>
    <n v="3000000"/>
    <n v="3000000"/>
    <n v="0"/>
    <n v="0"/>
  </r>
  <r>
    <s v="G"/>
    <n v="14"/>
    <n v="756"/>
    <n v="3"/>
    <n v="6886944"/>
    <s v="LEON PUCHE MARCO TULIO                  "/>
    <x v="66"/>
    <x v="64"/>
    <n v="20170203"/>
    <x v="1"/>
    <s v="PAGO NOMINAS CPS Y PROVEEDORES CON CARGO A VARIOS "/>
    <n v="-19212"/>
    <n v="0"/>
    <n v="19212"/>
    <n v="3000000"/>
  </r>
  <r>
    <s v="G"/>
    <n v="14"/>
    <n v="756"/>
    <n v="4"/>
    <n v="6886944"/>
    <s v="LEON PUCHE MARCO TULIO                  "/>
    <x v="75"/>
    <x v="73"/>
    <n v="20170203"/>
    <x v="1"/>
    <s v="PAGO NOMINAS CPS Y PROVEEDORES CON CARGO A VARIOS "/>
    <n v="-19888"/>
    <n v="0"/>
    <n v="19888"/>
    <n v="3000000"/>
  </r>
  <r>
    <s v="G"/>
    <n v="14"/>
    <n v="756"/>
    <n v="5"/>
    <n v="6886944"/>
    <s v="LEON PUCHE MARCO TULIO                  "/>
    <x v="77"/>
    <x v="75"/>
    <n v="20170203"/>
    <x v="1"/>
    <s v="PAGO NOMINAS CPS Y PROVEEDORES CON CARGO A VARIOS "/>
    <n v="-9944"/>
    <n v="0"/>
    <n v="9944"/>
    <n v="3000000"/>
  </r>
  <r>
    <s v="G"/>
    <n v="14"/>
    <n v="756"/>
    <n v="6"/>
    <n v="6886944"/>
    <s v="LEON PUCHE MARCO TULIO                  "/>
    <x v="24"/>
    <x v="24"/>
    <n v="20170203"/>
    <x v="1"/>
    <s v="PAGO NOMINAS CPS Y PROVEEDORES CON CARGO A VARIOS "/>
    <n v="-39776"/>
    <n v="0"/>
    <n v="39776"/>
    <n v="3000000"/>
  </r>
  <r>
    <s v="G"/>
    <n v="14"/>
    <n v="757"/>
    <n v="1"/>
    <n v="900310257"/>
    <s v="SERVIRECARGAS COPYTECNO LTDA            "/>
    <x v="298"/>
    <x v="273"/>
    <n v="20170203"/>
    <x v="1"/>
    <s v="PRESTAR SERVICIOS DE SUMISTRO DE PAPELERIA EN EL M"/>
    <n v="-1308813"/>
    <n v="0"/>
    <n v="1308813"/>
    <n v="0"/>
  </r>
  <r>
    <s v="G"/>
    <n v="14"/>
    <n v="757"/>
    <n v="2"/>
    <n v="900310257"/>
    <s v="SERVIRECARGAS COPYTECNO LTDA            "/>
    <x v="282"/>
    <x v="257"/>
    <n v="20170203"/>
    <x v="1"/>
    <s v="PRESTAR SERVICIOS DE SUMISTRO DE PAPELERIA EN EL M"/>
    <n v="1425617"/>
    <n v="1425617"/>
    <n v="0"/>
    <n v="0"/>
  </r>
  <r>
    <s v="G"/>
    <n v="14"/>
    <n v="757"/>
    <n v="3"/>
    <n v="900310257"/>
    <s v="SERVIRECARGAS COPYTECNO LTDA            "/>
    <x v="91"/>
    <x v="87"/>
    <n v="20170203"/>
    <x v="1"/>
    <s v="PRESTAR SERVICIOS DE SUMISTRO DE PAPELERIA EN EL M"/>
    <n v="-30725"/>
    <n v="0"/>
    <n v="30725"/>
    <n v="1425617"/>
  </r>
  <r>
    <s v="G"/>
    <n v="14"/>
    <n v="757"/>
    <n v="4"/>
    <n v="900310257"/>
    <s v="SERVIRECARGAS COPYTECNO LTDA            "/>
    <x v="94"/>
    <x v="90"/>
    <n v="20170203"/>
    <x v="1"/>
    <s v="PRESTAR SERVICIOS DE SUMISTRO DE PAPELERIA EN EL M"/>
    <n v="-29496"/>
    <n v="0"/>
    <n v="29496"/>
    <n v="1425617"/>
  </r>
  <r>
    <s v="G"/>
    <n v="14"/>
    <n v="757"/>
    <n v="5"/>
    <n v="900310257"/>
    <s v="SERVIRECARGAS COPYTECNO LTDA            "/>
    <x v="67"/>
    <x v="65"/>
    <n v="20170203"/>
    <x v="1"/>
    <s v="PRESTAR SERVICIOS DE SUMISTRO DE PAPELERIA EN EL M"/>
    <n v="-13568"/>
    <n v="0"/>
    <n v="13568"/>
    <n v="1425617"/>
  </r>
  <r>
    <s v="G"/>
    <n v="14"/>
    <n v="757"/>
    <n v="6"/>
    <n v="900310257"/>
    <s v="SERVIRECARGAS COPYTECNO LTDA            "/>
    <x v="74"/>
    <x v="72"/>
    <n v="20170203"/>
    <x v="1"/>
    <s v="PRESTAR SERVICIOS DE SUMISTRO DE PAPELERIA EN EL M"/>
    <n v="-12290"/>
    <n v="0"/>
    <n v="12290"/>
    <n v="1425617"/>
  </r>
  <r>
    <s v="G"/>
    <n v="14"/>
    <n v="757"/>
    <n v="7"/>
    <n v="900310257"/>
    <s v="SERVIRECARGAS COPYTECNO LTDA            "/>
    <x v="76"/>
    <x v="74"/>
    <n v="20170203"/>
    <x v="1"/>
    <s v="PRESTAR SERVICIOS DE SUMISTRO DE PAPELERIA EN EL M"/>
    <n v="-6145"/>
    <n v="0"/>
    <n v="6145"/>
    <n v="1425617"/>
  </r>
  <r>
    <s v="G"/>
    <n v="14"/>
    <n v="757"/>
    <n v="8"/>
    <n v="900310257"/>
    <s v="SERVIRECARGAS COPYTECNO LTDA            "/>
    <x v="80"/>
    <x v="24"/>
    <n v="20170203"/>
    <x v="1"/>
    <s v="PRESTAR SERVICIOS DE SUMISTRO DE PAPELERIA EN EL M"/>
    <n v="-24580"/>
    <n v="0"/>
    <n v="24580"/>
    <n v="1425617"/>
  </r>
  <r>
    <s v="G"/>
    <n v="14"/>
    <n v="758"/>
    <n v="1"/>
    <n v="1018445009"/>
    <s v="MARTINEZ MORENO DIEGO ALEXANDER         "/>
    <x v="283"/>
    <x v="258"/>
    <n v="20170203"/>
    <x v="1"/>
    <s v="PRESTAR EL SERVICIO DE ALQUILER DE ELEMENTOS Y EQU"/>
    <n v="-1707109"/>
    <n v="0"/>
    <n v="1707109"/>
    <n v="0"/>
  </r>
  <r>
    <s v="G"/>
    <n v="14"/>
    <n v="758"/>
    <n v="2"/>
    <n v="1018445009"/>
    <s v="MARTINEZ MORENO DIEGO ALEXANDER         "/>
    <x v="282"/>
    <x v="257"/>
    <n v="20170203"/>
    <x v="1"/>
    <s v="PRESTAR EL SERVICIO DE ALQUILER DE ELEMENTOS Y EQU"/>
    <n v="1865000"/>
    <n v="1865000"/>
    <n v="0"/>
    <n v="0"/>
  </r>
  <r>
    <s v="G"/>
    <n v="14"/>
    <n v="758"/>
    <n v="3"/>
    <n v="1018445009"/>
    <s v="MARTINEZ MORENO DIEGO ALEXANDER         "/>
    <x v="105"/>
    <x v="101"/>
    <n v="20170203"/>
    <x v="1"/>
    <s v="PRESTAR EL SERVICIO DE ALQUILER DE ELEMENTOS Y EQU"/>
    <n v="-74600"/>
    <n v="0"/>
    <n v="74600"/>
    <n v="1865000"/>
  </r>
  <r>
    <s v="G"/>
    <n v="14"/>
    <n v="758"/>
    <n v="4"/>
    <n v="1018445009"/>
    <s v="MARTINEZ MORENO DIEGO ALEXANDER         "/>
    <x v="66"/>
    <x v="64"/>
    <n v="20170203"/>
    <x v="1"/>
    <s v="PRESTAR EL SERVICIO DE ALQUILER DE ELEMENTOS Y EQU"/>
    <n v="-18016"/>
    <n v="0"/>
    <n v="18016"/>
    <n v="1865000"/>
  </r>
  <r>
    <s v="G"/>
    <n v="14"/>
    <n v="758"/>
    <n v="5"/>
    <n v="1018445009"/>
    <s v="MARTINEZ MORENO DIEGO ALEXANDER         "/>
    <x v="74"/>
    <x v="72"/>
    <n v="20170203"/>
    <x v="1"/>
    <s v="PRESTAR EL SERVICIO DE ALQUILER DE ELEMENTOS Y EQU"/>
    <n v="-18650"/>
    <n v="0"/>
    <n v="18650"/>
    <n v="1865000"/>
  </r>
  <r>
    <s v="G"/>
    <n v="14"/>
    <n v="758"/>
    <n v="6"/>
    <n v="1018445009"/>
    <s v="MARTINEZ MORENO DIEGO ALEXANDER         "/>
    <x v="76"/>
    <x v="74"/>
    <n v="20170203"/>
    <x v="1"/>
    <s v="PRESTAR EL SERVICIO DE ALQUILER DE ELEMENTOS Y EQU"/>
    <n v="-9325"/>
    <n v="0"/>
    <n v="9325"/>
    <n v="1865000"/>
  </r>
  <r>
    <s v="G"/>
    <n v="14"/>
    <n v="758"/>
    <n v="7"/>
    <n v="1018445009"/>
    <s v="MARTINEZ MORENO DIEGO ALEXANDER         "/>
    <x v="80"/>
    <x v="24"/>
    <n v="20170203"/>
    <x v="1"/>
    <s v="PRESTAR EL SERVICIO DE ALQUILER DE ELEMENTOS Y EQU"/>
    <n v="-37300"/>
    <n v="0"/>
    <n v="37300"/>
    <n v="1865000"/>
  </r>
  <r>
    <s v="G"/>
    <n v="14"/>
    <n v="759"/>
    <n v="1"/>
    <n v="900825912"/>
    <s v="BIGIDEAS DE COLOMBIA S.A.S              "/>
    <x v="283"/>
    <x v="258"/>
    <n v="20170203"/>
    <x v="1"/>
    <s v="ALQUILER DE COMPUTADORES  PERIFÉRICOS Y EL MANTENI"/>
    <n v="-3198754"/>
    <n v="0"/>
    <n v="3198754"/>
    <n v="0"/>
  </r>
  <r>
    <s v="G"/>
    <n v="14"/>
    <n v="759"/>
    <n v="2"/>
    <n v="900825912"/>
    <s v="BIGIDEAS DE COLOMBIA S.A.S              "/>
    <x v="282"/>
    <x v="257"/>
    <n v="20170203"/>
    <x v="1"/>
    <s v="ALQUILER DE COMPUTADORES  PERIFÉRICOS Y EL MANTENI"/>
    <n v="3399999"/>
    <n v="3399999"/>
    <n v="0"/>
    <n v="0"/>
  </r>
  <r>
    <s v="G"/>
    <n v="14"/>
    <n v="759"/>
    <n v="3"/>
    <n v="900825912"/>
    <s v="BIGIDEAS DE COLOMBIA S.A.S              "/>
    <x v="94"/>
    <x v="90"/>
    <n v="20170203"/>
    <x v="1"/>
    <s v="ALQUILER DE COMPUTADORES  PERIFÉRICOS Y EL MANTENI"/>
    <n v="-70345"/>
    <n v="0"/>
    <n v="70345"/>
    <n v="3399999"/>
  </r>
  <r>
    <s v="G"/>
    <n v="14"/>
    <n v="759"/>
    <n v="4"/>
    <n v="900825912"/>
    <s v="BIGIDEAS DE COLOMBIA S.A.S              "/>
    <x v="66"/>
    <x v="64"/>
    <n v="20170203"/>
    <x v="1"/>
    <s v="ALQUILER DE COMPUTADORES  PERIFÉRICOS Y EL MANTENI"/>
    <n v="-28314"/>
    <n v="0"/>
    <n v="28314"/>
    <n v="3399999"/>
  </r>
  <r>
    <s v="G"/>
    <n v="14"/>
    <n v="759"/>
    <n v="5"/>
    <n v="900825912"/>
    <s v="BIGIDEAS DE COLOMBIA S.A.S              "/>
    <x v="74"/>
    <x v="72"/>
    <n v="20170203"/>
    <x v="1"/>
    <s v="ALQUILER DE COMPUTADORES  PERIFÉRICOS Y EL MANTENI"/>
    <n v="-29310"/>
    <n v="0"/>
    <n v="29310"/>
    <n v="3399999"/>
  </r>
  <r>
    <s v="G"/>
    <n v="14"/>
    <n v="759"/>
    <n v="6"/>
    <n v="900825912"/>
    <s v="BIGIDEAS DE COLOMBIA S.A.S              "/>
    <x v="76"/>
    <x v="74"/>
    <n v="20170203"/>
    <x v="1"/>
    <s v="ALQUILER DE COMPUTADORES  PERIFÉRICOS Y EL MANTENI"/>
    <n v="-14655"/>
    <n v="0"/>
    <n v="14655"/>
    <n v="3399999"/>
  </r>
  <r>
    <s v="G"/>
    <n v="14"/>
    <n v="759"/>
    <n v="7"/>
    <n v="900825912"/>
    <s v="BIGIDEAS DE COLOMBIA S.A.S              "/>
    <x v="80"/>
    <x v="24"/>
    <n v="20170203"/>
    <x v="1"/>
    <s v="ALQUILER DE COMPUTADORES  PERIFÉRICOS Y EL MANTENI"/>
    <n v="-58621"/>
    <n v="0"/>
    <n v="58621"/>
    <n v="3399999"/>
  </r>
  <r>
    <s v="G"/>
    <n v="14"/>
    <n v="760"/>
    <n v="1"/>
    <n v="1022378912"/>
    <s v="LINA MARIA CARREÑO VACA                 "/>
    <x v="283"/>
    <x v="258"/>
    <n v="20170203"/>
    <x v="1"/>
    <s v="PAGO NOMINAS VARIAS CPS CON CARGO AL CONTRATO INTE"/>
    <n v="-2852956"/>
    <n v="0"/>
    <n v="2852956"/>
    <n v="0"/>
  </r>
  <r>
    <s v="G"/>
    <n v="14"/>
    <n v="760"/>
    <n v="2"/>
    <n v="1022378912"/>
    <s v="LINA MARIA CARREÑO VACA                 "/>
    <x v="282"/>
    <x v="257"/>
    <n v="20170203"/>
    <x v="1"/>
    <s v="PAGO NOMINAS VARIAS CPS CON CARGO AL CONTRATO INTE"/>
    <n v="2940000"/>
    <n v="2940000"/>
    <n v="0"/>
    <n v="0"/>
  </r>
  <r>
    <s v="G"/>
    <n v="14"/>
    <n v="760"/>
    <n v="3"/>
    <n v="1022378912"/>
    <s v="LINA MARIA CARREÑO VACA                 "/>
    <x v="66"/>
    <x v="64"/>
    <n v="20170203"/>
    <x v="1"/>
    <s v="PAGO NOMINAS VARIAS CPS CON CARGO AL CONTRATO INTE"/>
    <n v="-18828"/>
    <n v="0"/>
    <n v="18828"/>
    <n v="2940000"/>
  </r>
  <r>
    <s v="G"/>
    <n v="14"/>
    <n v="760"/>
    <n v="4"/>
    <n v="1022378912"/>
    <s v="LINA MARIA CARREÑO VACA                 "/>
    <x v="75"/>
    <x v="73"/>
    <n v="20170203"/>
    <x v="1"/>
    <s v="PAGO NOMINAS VARIAS CPS CON CARGO AL CONTRATO INTE"/>
    <n v="-19490"/>
    <n v="0"/>
    <n v="19490"/>
    <n v="2940000"/>
  </r>
  <r>
    <s v="G"/>
    <n v="14"/>
    <n v="760"/>
    <n v="5"/>
    <n v="1022378912"/>
    <s v="LINA MARIA CARREÑO VACA                 "/>
    <x v="77"/>
    <x v="75"/>
    <n v="20170203"/>
    <x v="1"/>
    <s v="PAGO NOMINAS VARIAS CPS CON CARGO AL CONTRATO INTE"/>
    <n v="-9745"/>
    <n v="0"/>
    <n v="9745"/>
    <n v="2940000"/>
  </r>
  <r>
    <s v="G"/>
    <n v="14"/>
    <n v="760"/>
    <n v="6"/>
    <n v="1022378912"/>
    <s v="LINA MARIA CARREÑO VACA                 "/>
    <x v="24"/>
    <x v="24"/>
    <n v="20170203"/>
    <x v="1"/>
    <s v="PAGO NOMINAS VARIAS CPS CON CARGO AL CONTRATO INTE"/>
    <n v="-38981"/>
    <n v="0"/>
    <n v="38981"/>
    <n v="2940000"/>
  </r>
  <r>
    <s v="G"/>
    <n v="14"/>
    <n v="761"/>
    <n v="1"/>
    <n v="79611924"/>
    <s v="MEDINA CEPEDA JOSE GREGORIO             "/>
    <x v="283"/>
    <x v="258"/>
    <n v="20170203"/>
    <x v="1"/>
    <s v="PAGO NOMINAS VARIAS CPS CON CARGO AL CONTRATO INTE"/>
    <n v="-18085390"/>
    <n v="0"/>
    <n v="18085390"/>
    <n v="0"/>
  </r>
  <r>
    <s v="G"/>
    <n v="14"/>
    <n v="761"/>
    <n v="2"/>
    <n v="79611924"/>
    <s v="MEDINA CEPEDA JOSE GREGORIO             "/>
    <x v="282"/>
    <x v="257"/>
    <n v="20170203"/>
    <x v="1"/>
    <s v="PAGO NOMINAS VARIAS CPS CON CARGO AL CONTRATO INTE"/>
    <n v="21735000"/>
    <n v="21735000"/>
    <n v="0"/>
    <n v="0"/>
  </r>
  <r>
    <s v="G"/>
    <n v="14"/>
    <n v="761"/>
    <n v="3"/>
    <n v="79611924"/>
    <s v="MEDINA CEPEDA JOSE GREGORIO             "/>
    <x v="81"/>
    <x v="78"/>
    <n v="20170203"/>
    <x v="1"/>
    <s v="PAGO NOMINAS VARIAS CPS CON CARGO AL CONTRATO INTE"/>
    <n v="-3038000"/>
    <n v="0"/>
    <n v="3038000"/>
    <n v="21735000"/>
  </r>
  <r>
    <s v="G"/>
    <n v="14"/>
    <n v="761"/>
    <n v="4"/>
    <n v="79611924"/>
    <s v="MEDINA CEPEDA JOSE GREGORIO             "/>
    <x v="66"/>
    <x v="64"/>
    <n v="20170203"/>
    <x v="1"/>
    <s v="PAGO NOMINAS VARIAS CPS CON CARGO AL CONTRATO INTE"/>
    <n v="-132292"/>
    <n v="0"/>
    <n v="132292"/>
    <n v="21735000"/>
  </r>
  <r>
    <s v="G"/>
    <n v="14"/>
    <n v="761"/>
    <n v="5"/>
    <n v="79611924"/>
    <s v="MEDINA CEPEDA JOSE GREGORIO             "/>
    <x v="75"/>
    <x v="73"/>
    <n v="20170203"/>
    <x v="1"/>
    <s v="PAGO NOMINAS VARIAS CPS CON CARGO AL CONTRATO INTE"/>
    <n v="-136948"/>
    <n v="0"/>
    <n v="136948"/>
    <n v="21735000"/>
  </r>
  <r>
    <s v="G"/>
    <n v="14"/>
    <n v="761"/>
    <n v="6"/>
    <n v="79611924"/>
    <s v="MEDINA CEPEDA JOSE GREGORIO             "/>
    <x v="77"/>
    <x v="75"/>
    <n v="20170203"/>
    <x v="1"/>
    <s v="PAGO NOMINAS VARIAS CPS CON CARGO AL CONTRATO INTE"/>
    <n v="-68474"/>
    <n v="0"/>
    <n v="68474"/>
    <n v="21735000"/>
  </r>
  <r>
    <s v="G"/>
    <n v="14"/>
    <n v="761"/>
    <n v="7"/>
    <n v="79611924"/>
    <s v="MEDINA CEPEDA JOSE GREGORIO             "/>
    <x v="24"/>
    <x v="24"/>
    <n v="20170203"/>
    <x v="1"/>
    <s v="PAGO NOMINAS VARIAS CPS CON CARGO AL CONTRATO INTE"/>
    <n v="-273896"/>
    <n v="0"/>
    <n v="273896"/>
    <n v="21735000"/>
  </r>
  <r>
    <s v="G"/>
    <n v="14"/>
    <n v="762"/>
    <n v="1"/>
    <n v="79671624"/>
    <s v="WILSON IBAN PEREZ ROZO                  "/>
    <x v="282"/>
    <x v="257"/>
    <n v="20170203"/>
    <x v="1"/>
    <s v="CUENTAS POR PAGAR CONVENIOS                       "/>
    <n v="20580000"/>
    <n v="20580000"/>
    <n v="0"/>
    <n v="0"/>
  </r>
  <r>
    <s v="G"/>
    <n v="14"/>
    <n v="762"/>
    <n v="2"/>
    <n v="79671624"/>
    <s v="WILSON IBAN PEREZ ROZO                  "/>
    <x v="81"/>
    <x v="78"/>
    <n v="20170203"/>
    <x v="1"/>
    <s v="HONORARIOS TESORERIA CONVENIOS                    "/>
    <n v="-2686000"/>
    <n v="0"/>
    <n v="2686000"/>
    <n v="20580000"/>
  </r>
  <r>
    <s v="G"/>
    <n v="14"/>
    <n v="762"/>
    <n v="3"/>
    <n v="79671624"/>
    <s v="WILSON IBAN PEREZ ROZO                  "/>
    <x v="66"/>
    <x v="64"/>
    <n v="20170203"/>
    <x v="1"/>
    <s v="RETEICA 9 66 X MIL TESORERIA CONVENIOS            "/>
    <n v="-121997"/>
    <n v="0"/>
    <n v="121997"/>
    <n v="12629103"/>
  </r>
  <r>
    <s v="G"/>
    <n v="14"/>
    <n v="762"/>
    <n v="4"/>
    <n v="79671624"/>
    <s v="WILSON IBAN PEREZ ROZO                  "/>
    <x v="75"/>
    <x v="73"/>
    <n v="20170203"/>
    <x v="1"/>
    <s v="ESTAMPILLA UD-TRAB INDEPENDIENTE TES CONV         "/>
    <n v="-126291"/>
    <n v="0"/>
    <n v="126291"/>
    <n v="12629103"/>
  </r>
  <r>
    <s v="G"/>
    <n v="14"/>
    <n v="762"/>
    <n v="5"/>
    <n v="79671624"/>
    <s v="WILSON IBAN PEREZ ROZO                  "/>
    <x v="77"/>
    <x v="75"/>
    <n v="20170203"/>
    <x v="1"/>
    <s v="ESTAMPILLA PROCULTURA TRAB INDEPENDIENTE TES CONV "/>
    <n v="-63146"/>
    <n v="0"/>
    <n v="63146"/>
    <n v="12629103"/>
  </r>
  <r>
    <s v="G"/>
    <n v="14"/>
    <n v="762"/>
    <n v="6"/>
    <n v="79671624"/>
    <s v="WILSON IBAN PEREZ ROZO                  "/>
    <x v="24"/>
    <x v="24"/>
    <n v="20170203"/>
    <x v="1"/>
    <s v="PRO ADULTO MAYOR ACUERDO 645 2016 TES CONVENIOS 2%"/>
    <n v="-252582"/>
    <n v="0"/>
    <n v="252582"/>
    <n v="12629103"/>
  </r>
  <r>
    <s v="G"/>
    <n v="14"/>
    <n v="762"/>
    <n v="7"/>
    <n v="79671624"/>
    <s v="WILSON IBAN PEREZ ROZO                  "/>
    <x v="283"/>
    <x v="258"/>
    <n v="20170203"/>
    <x v="1"/>
    <s v="DAVIVIENDA 0092 0079 8107 PROYECTOS EXTENSION     "/>
    <n v="-17329984"/>
    <n v="0"/>
    <n v="17329984"/>
    <n v="0"/>
  </r>
  <r>
    <s v="G"/>
    <n v="14"/>
    <n v="763"/>
    <n v="1"/>
    <n v="79455294"/>
    <s v="TIBANA CACERES EUGENIO                  "/>
    <x v="283"/>
    <x v="258"/>
    <n v="20170203"/>
    <x v="1"/>
    <s v="PAGO NOMINAS VARIAS CPS CON CARGO AL CONTRATO INTE"/>
    <n v="-4792782"/>
    <n v="0"/>
    <n v="4792782"/>
    <n v="0"/>
  </r>
  <r>
    <s v="G"/>
    <n v="14"/>
    <n v="763"/>
    <n v="2"/>
    <n v="79455294"/>
    <s v="TIBANA CACERES EUGENIO                  "/>
    <x v="282"/>
    <x v="257"/>
    <n v="20170203"/>
    <x v="1"/>
    <s v="PAGO NOMINAS VARIAS CPS CON CARGO AL CONTRATO INTE"/>
    <n v="5040000"/>
    <n v="5040000"/>
    <n v="0"/>
    <n v="0"/>
  </r>
  <r>
    <s v="G"/>
    <n v="14"/>
    <n v="763"/>
    <n v="3"/>
    <n v="79455294"/>
    <s v="TIBANA CACERES EUGENIO                  "/>
    <x v="81"/>
    <x v="78"/>
    <n v="20170203"/>
    <x v="1"/>
    <s v="PAGO NOMINAS VARIAS CPS CON CARGO AL CONTRATO INTE"/>
    <n v="-98000"/>
    <n v="0"/>
    <n v="98000"/>
    <n v="5040000"/>
  </r>
  <r>
    <s v="G"/>
    <n v="14"/>
    <n v="763"/>
    <n v="4"/>
    <n v="79455294"/>
    <s v="TIBANA CACERES EUGENIO                  "/>
    <x v="66"/>
    <x v="64"/>
    <n v="20170203"/>
    <x v="1"/>
    <s v="PAGO NOMINAS VARIAS CPS CON CARGO AL CONTRATO INTE"/>
    <n v="-32276"/>
    <n v="0"/>
    <n v="32276"/>
    <n v="5040000"/>
  </r>
  <r>
    <s v="G"/>
    <n v="14"/>
    <n v="763"/>
    <n v="5"/>
    <n v="79455294"/>
    <s v="TIBANA CACERES EUGENIO                  "/>
    <x v="75"/>
    <x v="73"/>
    <n v="20170203"/>
    <x v="1"/>
    <s v="PAGO NOMINAS VARIAS CPS CON CARGO AL CONTRATO INTE"/>
    <n v="-33412"/>
    <n v="0"/>
    <n v="33412"/>
    <n v="5040000"/>
  </r>
  <r>
    <s v="G"/>
    <n v="14"/>
    <n v="763"/>
    <n v="6"/>
    <n v="79455294"/>
    <s v="TIBANA CACERES EUGENIO                  "/>
    <x v="77"/>
    <x v="75"/>
    <n v="20170203"/>
    <x v="1"/>
    <s v="PAGO NOMINAS VARIAS CPS CON CARGO AL CONTRATO INTE"/>
    <n v="-16706"/>
    <n v="0"/>
    <n v="16706"/>
    <n v="5040000"/>
  </r>
  <r>
    <s v="G"/>
    <n v="14"/>
    <n v="763"/>
    <n v="7"/>
    <n v="79455294"/>
    <s v="TIBANA CACERES EUGENIO                  "/>
    <x v="24"/>
    <x v="24"/>
    <n v="20170203"/>
    <x v="1"/>
    <s v="PAGO NOMINAS VARIAS CPS CON CARGO AL CONTRATO INTE"/>
    <n v="-66824"/>
    <n v="0"/>
    <n v="66824"/>
    <n v="5040000"/>
  </r>
  <r>
    <s v="G"/>
    <n v="14"/>
    <n v="764"/>
    <n v="1"/>
    <n v="11038120"/>
    <s v="ALFONSO MANUEL MORATTO FLOREZ           "/>
    <x v="282"/>
    <x v="257"/>
    <n v="20170203"/>
    <x v="1"/>
    <s v="CUENTAS POR PAGAR CONVENIOS                       "/>
    <n v="10725000"/>
    <n v="10725000"/>
    <n v="0"/>
    <n v="0"/>
  </r>
  <r>
    <s v="G"/>
    <n v="14"/>
    <n v="764"/>
    <n v="2"/>
    <n v="11038120"/>
    <s v="ALFONSO MANUEL MORATTO FLOREZ           "/>
    <x v="81"/>
    <x v="78"/>
    <n v="20170203"/>
    <x v="1"/>
    <s v="HONORARIOS TESORERIA CONVENIOS                    "/>
    <n v="-624000"/>
    <n v="0"/>
    <n v="624000"/>
    <n v="10725000"/>
  </r>
  <r>
    <s v="G"/>
    <n v="14"/>
    <n v="764"/>
    <n v="3"/>
    <n v="11038120"/>
    <s v="ALFONSO MANUEL MORATTO FLOREZ           "/>
    <x v="66"/>
    <x v="64"/>
    <n v="20170203"/>
    <x v="1"/>
    <s v="RETEICA 9 66 X MIL TESORERIA CONVENIOS            "/>
    <n v="-54392"/>
    <n v="0"/>
    <n v="54392"/>
    <n v="5630625"/>
  </r>
  <r>
    <s v="G"/>
    <n v="14"/>
    <n v="764"/>
    <n v="4"/>
    <n v="11038120"/>
    <s v="ALFONSO MANUEL MORATTO FLOREZ           "/>
    <x v="75"/>
    <x v="73"/>
    <n v="20170203"/>
    <x v="1"/>
    <s v="ESTAMPILLA UD-TRAB INDEPENDIENTE TES CONV         "/>
    <n v="-56306"/>
    <n v="0"/>
    <n v="56306"/>
    <n v="5630625"/>
  </r>
  <r>
    <s v="G"/>
    <n v="14"/>
    <n v="764"/>
    <n v="5"/>
    <n v="11038120"/>
    <s v="ALFONSO MANUEL MORATTO FLOREZ           "/>
    <x v="77"/>
    <x v="75"/>
    <n v="20170203"/>
    <x v="1"/>
    <s v="ESTAMPILLA PROCULTURA TRAB INDEPENDIENTE TES CONV "/>
    <n v="-28153"/>
    <n v="0"/>
    <n v="28153"/>
    <n v="5630625"/>
  </r>
  <r>
    <s v="G"/>
    <n v="14"/>
    <n v="764"/>
    <n v="6"/>
    <n v="11038120"/>
    <s v="ALFONSO MANUEL MORATTO FLOREZ           "/>
    <x v="24"/>
    <x v="24"/>
    <n v="20170203"/>
    <x v="1"/>
    <s v="PRO ADULTO MAYOR ACUERDO 645 2016 TES CONVENIOS 2%"/>
    <n v="-112613"/>
    <n v="0"/>
    <n v="112613"/>
    <n v="5630625"/>
  </r>
  <r>
    <s v="G"/>
    <n v="14"/>
    <n v="764"/>
    <n v="7"/>
    <n v="11038120"/>
    <s v="ALFONSO MANUEL MORATTO FLOREZ           "/>
    <x v="283"/>
    <x v="258"/>
    <n v="20170203"/>
    <x v="1"/>
    <s v="DAVIVIENDA 0092 0079 8107 PROYECTOS EXTENSION     "/>
    <n v="-9849536"/>
    <n v="0"/>
    <n v="9849536"/>
    <n v="0"/>
  </r>
  <r>
    <s v="G"/>
    <n v="14"/>
    <n v="765"/>
    <n v="1"/>
    <n v="98378728"/>
    <s v="MEZA PONCE CARLOS ALBERTO               "/>
    <x v="283"/>
    <x v="258"/>
    <n v="20170203"/>
    <x v="1"/>
    <s v="PAGO NOMINAS VARIAS CPS CON CARGO AL CONTRATO INTE"/>
    <n v="-5192212"/>
    <n v="0"/>
    <n v="5192212"/>
    <n v="0"/>
  </r>
  <r>
    <s v="G"/>
    <n v="14"/>
    <n v="765"/>
    <n v="2"/>
    <n v="98378728"/>
    <s v="MEZA PONCE CARLOS ALBERTO               "/>
    <x v="282"/>
    <x v="257"/>
    <n v="20170203"/>
    <x v="1"/>
    <s v="PAGO NOMINAS VARIAS CPS CON CARGO AL CONTRATO INTE"/>
    <n v="5400000"/>
    <n v="5400000"/>
    <n v="0"/>
    <n v="0"/>
  </r>
  <r>
    <s v="G"/>
    <n v="14"/>
    <n v="765"/>
    <n v="3"/>
    <n v="98378728"/>
    <s v="MEZA PONCE CARLOS ALBERTO               "/>
    <x v="81"/>
    <x v="78"/>
    <n v="20170203"/>
    <x v="1"/>
    <s v="PAGO NOMINAS VARIAS CPS CON CARGO AL CONTRATO INTE"/>
    <n v="-66000"/>
    <n v="0"/>
    <n v="66000"/>
    <n v="5400000"/>
  </r>
  <r>
    <s v="G"/>
    <n v="14"/>
    <n v="765"/>
    <n v="4"/>
    <n v="98378728"/>
    <s v="MEZA PONCE CARLOS ALBERTO               "/>
    <x v="66"/>
    <x v="64"/>
    <n v="20170203"/>
    <x v="1"/>
    <s v="PAGO NOMINAS VARIAS CPS CON CARGO AL CONTRATO INTE"/>
    <n v="-30669"/>
    <n v="0"/>
    <n v="30669"/>
    <n v="5400000"/>
  </r>
  <r>
    <s v="G"/>
    <n v="14"/>
    <n v="765"/>
    <n v="5"/>
    <n v="98378728"/>
    <s v="MEZA PONCE CARLOS ALBERTO               "/>
    <x v="75"/>
    <x v="73"/>
    <n v="20170203"/>
    <x v="1"/>
    <s v="PAGO NOMINAS VARIAS CPS CON CARGO AL CONTRATO INTE"/>
    <n v="-31748"/>
    <n v="0"/>
    <n v="31748"/>
    <n v="5400000"/>
  </r>
  <r>
    <s v="G"/>
    <n v="14"/>
    <n v="765"/>
    <n v="6"/>
    <n v="98378728"/>
    <s v="MEZA PONCE CARLOS ALBERTO               "/>
    <x v="77"/>
    <x v="75"/>
    <n v="20170203"/>
    <x v="1"/>
    <s v="PAGO NOMINAS VARIAS CPS CON CARGO AL CONTRATO INTE"/>
    <n v="-15874"/>
    <n v="0"/>
    <n v="15874"/>
    <n v="5400000"/>
  </r>
  <r>
    <s v="G"/>
    <n v="14"/>
    <n v="765"/>
    <n v="7"/>
    <n v="98378728"/>
    <s v="MEZA PONCE CARLOS ALBERTO               "/>
    <x v="24"/>
    <x v="24"/>
    <n v="20170203"/>
    <x v="1"/>
    <s v="PAGO NOMINAS VARIAS CPS CON CARGO AL CONTRATO INTE"/>
    <n v="-63497"/>
    <n v="0"/>
    <n v="63497"/>
    <n v="5400000"/>
  </r>
  <r>
    <s v="G"/>
    <n v="14"/>
    <n v="766"/>
    <n v="1"/>
    <n v="7685357"/>
    <s v="GOMEZ LAMILLA ALVARO JAVIER             "/>
    <x v="291"/>
    <x v="266"/>
    <n v="20170203"/>
    <x v="1"/>
    <s v="PRESTAR SERVICIO COMO ASISTENTE TECNICO DEL CONVEN"/>
    <n v="-2328943"/>
    <n v="0"/>
    <n v="2328943"/>
    <n v="0"/>
  </r>
  <r>
    <s v="G"/>
    <n v="14"/>
    <n v="766"/>
    <n v="2"/>
    <n v="7685357"/>
    <s v="GOMEZ LAMILLA ALVARO JAVIER             "/>
    <x v="282"/>
    <x v="257"/>
    <n v="20170203"/>
    <x v="1"/>
    <s v="PRESTAR SERVICIO COMO ASISTENTE TECNICO DEL CONVEN"/>
    <n v="2400000"/>
    <n v="2400000"/>
    <n v="0"/>
    <n v="0"/>
  </r>
  <r>
    <s v="G"/>
    <n v="14"/>
    <n v="766"/>
    <n v="3"/>
    <n v="7685357"/>
    <s v="GOMEZ LAMILLA ALVARO JAVIER             "/>
    <x v="66"/>
    <x v="64"/>
    <n v="20170203"/>
    <x v="1"/>
    <s v="PRESTAR SERVICIO COMO ASISTENTE TECNICO DEL CONVEN"/>
    <n v="-15370"/>
    <n v="0"/>
    <n v="15370"/>
    <n v="2400000"/>
  </r>
  <r>
    <s v="G"/>
    <n v="14"/>
    <n v="766"/>
    <n v="4"/>
    <n v="7685357"/>
    <s v="GOMEZ LAMILLA ALVARO JAVIER             "/>
    <x v="75"/>
    <x v="73"/>
    <n v="20170203"/>
    <x v="1"/>
    <s v="PRESTAR SERVICIO COMO ASISTENTE TECNICO DEL CONVEN"/>
    <n v="-15911"/>
    <n v="0"/>
    <n v="15911"/>
    <n v="2400000"/>
  </r>
  <r>
    <s v="G"/>
    <n v="14"/>
    <n v="766"/>
    <n v="5"/>
    <n v="7685357"/>
    <s v="GOMEZ LAMILLA ALVARO JAVIER             "/>
    <x v="77"/>
    <x v="75"/>
    <n v="20170203"/>
    <x v="1"/>
    <s v="PRESTAR SERVICIO COMO ASISTENTE TECNICO DEL CONVEN"/>
    <n v="-7955"/>
    <n v="0"/>
    <n v="7955"/>
    <n v="2400000"/>
  </r>
  <r>
    <s v="G"/>
    <n v="14"/>
    <n v="766"/>
    <n v="6"/>
    <n v="7685357"/>
    <s v="GOMEZ LAMILLA ALVARO JAVIER             "/>
    <x v="24"/>
    <x v="24"/>
    <n v="20170203"/>
    <x v="1"/>
    <s v="PRESTAR SERVICIO COMO ASISTENTE TECNICO DEL CONVEN"/>
    <n v="-31821"/>
    <n v="0"/>
    <n v="31821"/>
    <n v="2400000"/>
  </r>
  <r>
    <s v="G"/>
    <n v="14"/>
    <n v="767"/>
    <n v="1"/>
    <n v="19483708"/>
    <s v="ESPINEL ORTEGA ALVARO                   "/>
    <x v="283"/>
    <x v="258"/>
    <n v="20170207"/>
    <x v="1"/>
    <s v="PAGO NOMINA VARIAS RESOLUCION SAR CON CARGO AL CON"/>
    <n v="-8064939"/>
    <n v="0"/>
    <n v="8064939"/>
    <n v="0"/>
  </r>
  <r>
    <s v="G"/>
    <n v="14"/>
    <n v="767"/>
    <n v="2"/>
    <n v="19483708"/>
    <s v="ESPINEL ORTEGA ALVARO                   "/>
    <x v="282"/>
    <x v="257"/>
    <n v="20170207"/>
    <x v="1"/>
    <s v="PAGO NOMINA VARIAS RESOLUCION SAR CON CARGO AL CON"/>
    <n v="8763000"/>
    <n v="8763000"/>
    <n v="0"/>
    <n v="0"/>
  </r>
  <r>
    <s v="G"/>
    <n v="14"/>
    <n v="767"/>
    <n v="3"/>
    <n v="19483708"/>
    <s v="ESPINEL ORTEGA ALVARO                   "/>
    <x v="93"/>
    <x v="89"/>
    <n v="20170207"/>
    <x v="1"/>
    <s v="PAGO NOMINA VARIAS RESOLUCION SAR CON CARGO AL CON"/>
    <n v="-306705"/>
    <n v="0"/>
    <n v="306705"/>
    <n v="8763000"/>
  </r>
  <r>
    <s v="G"/>
    <n v="14"/>
    <n v="767"/>
    <n v="4"/>
    <n v="19483708"/>
    <s v="ESPINEL ORTEGA ALVARO                   "/>
    <x v="66"/>
    <x v="64"/>
    <n v="20170207"/>
    <x v="1"/>
    <s v="PAGO NOMINA VARIAS RESOLUCION SAR CON CARGO AL CON"/>
    <n v="-84651"/>
    <n v="0"/>
    <n v="84651"/>
    <n v="8763000"/>
  </r>
  <r>
    <s v="G"/>
    <n v="14"/>
    <n v="767"/>
    <n v="5"/>
    <n v="19483708"/>
    <s v="ESPINEL ORTEGA ALVARO                   "/>
    <x v="74"/>
    <x v="72"/>
    <n v="20170207"/>
    <x v="1"/>
    <s v="PAGO NOMINA VARIAS RESOLUCION SAR CON CARGO AL CON"/>
    <n v="-87630"/>
    <n v="0"/>
    <n v="87630"/>
    <n v="8763000"/>
  </r>
  <r>
    <s v="G"/>
    <n v="14"/>
    <n v="767"/>
    <n v="6"/>
    <n v="19483708"/>
    <s v="ESPINEL ORTEGA ALVARO                   "/>
    <x v="76"/>
    <x v="74"/>
    <n v="20170207"/>
    <x v="1"/>
    <s v="PAGO NOMINA VARIAS RESOLUCION SAR CON CARGO AL CON"/>
    <n v="-43815"/>
    <n v="0"/>
    <n v="43815"/>
    <n v="8763000"/>
  </r>
  <r>
    <s v="G"/>
    <n v="14"/>
    <n v="767"/>
    <n v="7"/>
    <n v="19483708"/>
    <s v="ESPINEL ORTEGA ALVARO                   "/>
    <x v="80"/>
    <x v="24"/>
    <n v="20170207"/>
    <x v="1"/>
    <s v="PAGO NOMINA VARIAS RESOLUCION SAR CON CARGO AL CON"/>
    <n v="-175260"/>
    <n v="0"/>
    <n v="175260"/>
    <n v="8763000"/>
  </r>
  <r>
    <s v="G"/>
    <n v="14"/>
    <n v="768"/>
    <n v="1"/>
    <n v="94331274"/>
    <s v="JARAMILLO MATTA ADOLFO ANDRES           "/>
    <x v="283"/>
    <x v="258"/>
    <n v="20170207"/>
    <x v="1"/>
    <s v="PAGO NOMINA VARIAS RESOLUCION SAR CON CARGO AL CON"/>
    <n v="-4909094"/>
    <n v="0"/>
    <n v="4909094"/>
    <n v="0"/>
  </r>
  <r>
    <s v="G"/>
    <n v="14"/>
    <n v="768"/>
    <n v="2"/>
    <n v="94331274"/>
    <s v="JARAMILLO MATTA ADOLFO ANDRES           "/>
    <x v="282"/>
    <x v="257"/>
    <n v="20170207"/>
    <x v="1"/>
    <s v="PAGO NOMINA VARIAS RESOLUCION SAR CON CARGO AL CON"/>
    <n v="5334000"/>
    <n v="5334000"/>
    <n v="0"/>
    <n v="0"/>
  </r>
  <r>
    <s v="G"/>
    <n v="14"/>
    <n v="768"/>
    <n v="3"/>
    <n v="94331274"/>
    <s v="JARAMILLO MATTA ADOLFO ANDRES           "/>
    <x v="93"/>
    <x v="89"/>
    <n v="20170207"/>
    <x v="1"/>
    <s v="PAGO NOMINA VARIAS RESOLUCION SAR CON CARGO AL CON"/>
    <n v="-186690"/>
    <n v="0"/>
    <n v="186690"/>
    <n v="5334000"/>
  </r>
  <r>
    <s v="G"/>
    <n v="14"/>
    <n v="768"/>
    <n v="4"/>
    <n v="94331274"/>
    <s v="JARAMILLO MATTA ADOLFO ANDRES           "/>
    <x v="66"/>
    <x v="64"/>
    <n v="20170207"/>
    <x v="1"/>
    <s v="PAGO NOMINA VARIAS RESOLUCION SAR CON CARGO AL CON"/>
    <n v="-51526"/>
    <n v="0"/>
    <n v="51526"/>
    <n v="5334000"/>
  </r>
  <r>
    <s v="G"/>
    <n v="14"/>
    <n v="768"/>
    <n v="5"/>
    <n v="94331274"/>
    <s v="JARAMILLO MATTA ADOLFO ANDRES           "/>
    <x v="74"/>
    <x v="72"/>
    <n v="20170207"/>
    <x v="1"/>
    <s v="PAGO NOMINA VARIAS RESOLUCION SAR CON CARGO AL CON"/>
    <n v="-53340"/>
    <n v="0"/>
    <n v="53340"/>
    <n v="5334000"/>
  </r>
  <r>
    <s v="G"/>
    <n v="14"/>
    <n v="768"/>
    <n v="6"/>
    <n v="94331274"/>
    <s v="JARAMILLO MATTA ADOLFO ANDRES           "/>
    <x v="76"/>
    <x v="74"/>
    <n v="20170207"/>
    <x v="1"/>
    <s v="PAGO NOMINA VARIAS RESOLUCION SAR CON CARGO AL CON"/>
    <n v="-26670"/>
    <n v="0"/>
    <n v="26670"/>
    <n v="5334000"/>
  </r>
  <r>
    <s v="G"/>
    <n v="14"/>
    <n v="768"/>
    <n v="7"/>
    <n v="94331274"/>
    <s v="JARAMILLO MATTA ADOLFO ANDRES           "/>
    <x v="80"/>
    <x v="24"/>
    <n v="20170207"/>
    <x v="1"/>
    <s v="PAGO NOMINA VARIAS RESOLUCION SAR CON CARGO AL CON"/>
    <n v="-106680"/>
    <n v="0"/>
    <n v="106680"/>
    <n v="5334000"/>
  </r>
  <r>
    <s v="G"/>
    <n v="14"/>
    <n v="769"/>
    <n v="1"/>
    <n v="74373175"/>
    <s v="GOMEZ VARGAS ERNESTO                    "/>
    <x v="283"/>
    <x v="258"/>
    <n v="20170207"/>
    <x v="1"/>
    <s v="PAGO NOMINA VARIAS RESOLUCION SAR CON CARGO AL CON"/>
    <n v="-4909094"/>
    <n v="0"/>
    <n v="4909094"/>
    <n v="0"/>
  </r>
  <r>
    <s v="G"/>
    <n v="14"/>
    <n v="769"/>
    <n v="2"/>
    <n v="74373175"/>
    <s v="GOMEZ VARGAS ERNESTO                    "/>
    <x v="282"/>
    <x v="257"/>
    <n v="20170207"/>
    <x v="1"/>
    <s v="PAGO NOMINA VARIAS RESOLUCION SAR CON CARGO AL CON"/>
    <n v="5334000"/>
    <n v="5334000"/>
    <n v="0"/>
    <n v="0"/>
  </r>
  <r>
    <s v="G"/>
    <n v="14"/>
    <n v="769"/>
    <n v="3"/>
    <n v="74373175"/>
    <s v="GOMEZ VARGAS ERNESTO                    "/>
    <x v="93"/>
    <x v="89"/>
    <n v="20170207"/>
    <x v="1"/>
    <s v="PAGO NOMINA VARIAS RESOLUCION SAR CON CARGO AL CON"/>
    <n v="-186690"/>
    <n v="0"/>
    <n v="186690"/>
    <n v="5334000"/>
  </r>
  <r>
    <s v="G"/>
    <n v="14"/>
    <n v="769"/>
    <n v="4"/>
    <n v="74373175"/>
    <s v="GOMEZ VARGAS ERNESTO                    "/>
    <x v="66"/>
    <x v="64"/>
    <n v="20170207"/>
    <x v="1"/>
    <s v="PAGO NOMINA VARIAS RESOLUCION SAR CON CARGO AL CON"/>
    <n v="-51526"/>
    <n v="0"/>
    <n v="51526"/>
    <n v="5334000"/>
  </r>
  <r>
    <s v="G"/>
    <n v="14"/>
    <n v="769"/>
    <n v="5"/>
    <n v="74373175"/>
    <s v="GOMEZ VARGAS ERNESTO                    "/>
    <x v="74"/>
    <x v="72"/>
    <n v="20170207"/>
    <x v="1"/>
    <s v="PAGO NOMINA VARIAS RESOLUCION SAR CON CARGO AL CON"/>
    <n v="-53340"/>
    <n v="0"/>
    <n v="53340"/>
    <n v="5334000"/>
  </r>
  <r>
    <s v="G"/>
    <n v="14"/>
    <n v="769"/>
    <n v="6"/>
    <n v="74373175"/>
    <s v="GOMEZ VARGAS ERNESTO                    "/>
    <x v="76"/>
    <x v="74"/>
    <n v="20170207"/>
    <x v="1"/>
    <s v="PAGO NOMINA VARIAS RESOLUCION SAR CON CARGO AL CON"/>
    <n v="-26670"/>
    <n v="0"/>
    <n v="26670"/>
    <n v="5334000"/>
  </r>
  <r>
    <s v="G"/>
    <n v="14"/>
    <n v="769"/>
    <n v="7"/>
    <n v="74373175"/>
    <s v="GOMEZ VARGAS ERNESTO                    "/>
    <x v="80"/>
    <x v="24"/>
    <n v="20170207"/>
    <x v="1"/>
    <s v="PAGO NOMINA VARIAS RESOLUCION SAR CON CARGO AL CON"/>
    <n v="-106680"/>
    <n v="0"/>
    <n v="106680"/>
    <n v="5334000"/>
  </r>
  <r>
    <s v="G"/>
    <n v="14"/>
    <n v="770"/>
    <n v="1"/>
    <n v="52054388"/>
    <s v="BELMONTE CULMAN ANGELICA  MARIA         "/>
    <x v="281"/>
    <x v="256"/>
    <n v="20170207"/>
    <x v="1"/>
    <s v="PAGO NOMINA VARIAS CPS CON CARGO A VARIOS CONVENIO"/>
    <n v="-4351327"/>
    <n v="0"/>
    <n v="4351327"/>
    <n v="0"/>
  </r>
  <r>
    <s v="G"/>
    <n v="14"/>
    <n v="770"/>
    <n v="2"/>
    <n v="52054388"/>
    <s v="BELMONTE CULMAN ANGELICA  MARIA         "/>
    <x v="282"/>
    <x v="257"/>
    <n v="20170207"/>
    <x v="1"/>
    <s v="PAGO NOMINA VARIAS CPS CON CARGO A VARIOS CONVENIO"/>
    <n v="4438600"/>
    <n v="4438600"/>
    <n v="0"/>
    <n v="0"/>
  </r>
  <r>
    <s v="G"/>
    <n v="14"/>
    <n v="770"/>
    <n v="3"/>
    <n v="52054388"/>
    <s v="BELMONTE CULMAN ANGELICA  MARIA         "/>
    <x v="66"/>
    <x v="64"/>
    <n v="20170207"/>
    <x v="1"/>
    <s v="PAGO NOMINA VARIAS CPS CON CARGO A VARIOS CONVENIO"/>
    <n v="-28424"/>
    <n v="0"/>
    <n v="28424"/>
    <n v="4438600"/>
  </r>
  <r>
    <s v="G"/>
    <n v="14"/>
    <n v="770"/>
    <n v="4"/>
    <n v="52054388"/>
    <s v="BELMONTE CULMAN ANGELICA  MARIA         "/>
    <x v="75"/>
    <x v="73"/>
    <n v="20170207"/>
    <x v="1"/>
    <s v="PAGO NOMINA VARIAS CPS CON CARGO A VARIOS CONVENIO"/>
    <n v="-29425"/>
    <n v="0"/>
    <n v="29425"/>
    <n v="4438600"/>
  </r>
  <r>
    <s v="G"/>
    <n v="14"/>
    <n v="770"/>
    <n v="5"/>
    <n v="52054388"/>
    <s v="BELMONTE CULMAN ANGELICA  MARIA         "/>
    <x v="77"/>
    <x v="75"/>
    <n v="20170207"/>
    <x v="1"/>
    <s v="PAGO NOMINA VARIAS CPS CON CARGO A VARIOS CONVENIO"/>
    <n v="-14712"/>
    <n v="0"/>
    <n v="14712"/>
    <n v="4438600"/>
  </r>
  <r>
    <s v="G"/>
    <n v="14"/>
    <n v="770"/>
    <n v="6"/>
    <n v="52054388"/>
    <s v="BELMONTE CULMAN ANGELICA  MARIA         "/>
    <x v="79"/>
    <x v="77"/>
    <n v="20170207"/>
    <x v="1"/>
    <s v="PAGO NOMINA VARIAS CPS CON CARGO A VARIOS CONVENIO"/>
    <n v="-14712"/>
    <n v="0"/>
    <n v="14712"/>
    <n v="4438600"/>
  </r>
  <r>
    <s v="G"/>
    <n v="14"/>
    <n v="771"/>
    <n v="1"/>
    <n v="1020734582"/>
    <s v="PERDOMO ORJUELA LUIS EDUARDO            "/>
    <x v="285"/>
    <x v="260"/>
    <n v="20170207"/>
    <x v="1"/>
    <s v="PAGO NOMINA VARIAS CPS CON CARGO A VARIOS CONVENIO"/>
    <n v="-3153778"/>
    <n v="0"/>
    <n v="3153778"/>
    <n v="0"/>
  </r>
  <r>
    <s v="G"/>
    <n v="14"/>
    <n v="771"/>
    <n v="2"/>
    <n v="1020734582"/>
    <s v="PERDOMO ORJUELA LUIS EDUARDO            "/>
    <x v="282"/>
    <x v="257"/>
    <n v="20170207"/>
    <x v="1"/>
    <s v="PAGO NOMINA VARIAS CPS CON CARGO A VARIOS CONVENIO"/>
    <n v="3250000"/>
    <n v="3250000"/>
    <n v="0"/>
    <n v="0"/>
  </r>
  <r>
    <s v="G"/>
    <n v="14"/>
    <n v="771"/>
    <n v="3"/>
    <n v="1020734582"/>
    <s v="PERDOMO ORJUELA LUIS EDUARDO            "/>
    <x v="66"/>
    <x v="64"/>
    <n v="20170207"/>
    <x v="1"/>
    <s v="PAGO NOMINA VARIAS CPS CON CARGO A VARIOS CONVENIO"/>
    <n v="-20813"/>
    <n v="0"/>
    <n v="20813"/>
    <n v="3250000"/>
  </r>
  <r>
    <s v="G"/>
    <n v="14"/>
    <n v="771"/>
    <n v="4"/>
    <n v="1020734582"/>
    <s v="PERDOMO ORJUELA LUIS EDUARDO            "/>
    <x v="75"/>
    <x v="73"/>
    <n v="20170207"/>
    <x v="1"/>
    <s v="PAGO NOMINA VARIAS CPS CON CARGO A VARIOS CONVENIO"/>
    <n v="-21545"/>
    <n v="0"/>
    <n v="21545"/>
    <n v="3250000"/>
  </r>
  <r>
    <s v="G"/>
    <n v="14"/>
    <n v="771"/>
    <n v="5"/>
    <n v="1020734582"/>
    <s v="PERDOMO ORJUELA LUIS EDUARDO            "/>
    <x v="77"/>
    <x v="75"/>
    <n v="20170207"/>
    <x v="1"/>
    <s v="PAGO NOMINA VARIAS CPS CON CARGO A VARIOS CONVENIO"/>
    <n v="-10773"/>
    <n v="0"/>
    <n v="10773"/>
    <n v="3250000"/>
  </r>
  <r>
    <s v="G"/>
    <n v="14"/>
    <n v="771"/>
    <n v="6"/>
    <n v="1020734582"/>
    <s v="PERDOMO ORJUELA LUIS EDUARDO            "/>
    <x v="24"/>
    <x v="24"/>
    <n v="20170207"/>
    <x v="1"/>
    <s v="PAGO NOMINA VARIAS CPS CON CARGO A VARIOS CONVENIO"/>
    <n v="-43091"/>
    <n v="0"/>
    <n v="43091"/>
    <n v="3250000"/>
  </r>
  <r>
    <s v="G"/>
    <n v="14"/>
    <n v="772"/>
    <n v="1"/>
    <n v="1030544467"/>
    <s v="ANDRES ALFONSO RODRIGUEZ                "/>
    <x v="285"/>
    <x v="260"/>
    <n v="20170207"/>
    <x v="1"/>
    <s v="PAGO NOMINA VARIAS CPS CON CARGO A VARIOS CONVENIO"/>
    <n v="-3153778"/>
    <n v="0"/>
    <n v="3153778"/>
    <n v="0"/>
  </r>
  <r>
    <s v="G"/>
    <n v="14"/>
    <n v="772"/>
    <n v="2"/>
    <n v="1030544467"/>
    <s v="ANDRES ALFONSO RODRIGUEZ                "/>
    <x v="282"/>
    <x v="257"/>
    <n v="20170207"/>
    <x v="1"/>
    <s v="PAGO NOMINA VARIAS CPS CON CARGO A VARIOS CONVENIO"/>
    <n v="3250000"/>
    <n v="3250000"/>
    <n v="0"/>
    <n v="0"/>
  </r>
  <r>
    <s v="G"/>
    <n v="14"/>
    <n v="772"/>
    <n v="3"/>
    <n v="1030544467"/>
    <s v="ANDRES ALFONSO RODRIGUEZ                "/>
    <x v="66"/>
    <x v="64"/>
    <n v="20170207"/>
    <x v="1"/>
    <s v="PAGO NOMINA VARIAS CPS CON CARGO A VARIOS CONVENIO"/>
    <n v="-20813"/>
    <n v="0"/>
    <n v="20813"/>
    <n v="3250000"/>
  </r>
  <r>
    <s v="G"/>
    <n v="14"/>
    <n v="772"/>
    <n v="4"/>
    <n v="1030544467"/>
    <s v="ANDRES ALFONSO RODRIGUEZ                "/>
    <x v="75"/>
    <x v="73"/>
    <n v="20170207"/>
    <x v="1"/>
    <s v="PAGO NOMINA VARIAS CPS CON CARGO A VARIOS CONVENIO"/>
    <n v="-21545"/>
    <n v="0"/>
    <n v="21545"/>
    <n v="3250000"/>
  </r>
  <r>
    <s v="G"/>
    <n v="14"/>
    <n v="772"/>
    <n v="5"/>
    <n v="1030544467"/>
    <s v="ANDRES ALFONSO RODRIGUEZ                "/>
    <x v="77"/>
    <x v="75"/>
    <n v="20170207"/>
    <x v="1"/>
    <s v="PAGO NOMINA VARIAS CPS CON CARGO A VARIOS CONVENIO"/>
    <n v="-10773"/>
    <n v="0"/>
    <n v="10773"/>
    <n v="3250000"/>
  </r>
  <r>
    <s v="G"/>
    <n v="14"/>
    <n v="772"/>
    <n v="6"/>
    <n v="1030544467"/>
    <s v="ANDRES ALFONSO RODRIGUEZ                "/>
    <x v="24"/>
    <x v="24"/>
    <n v="20170207"/>
    <x v="1"/>
    <s v="PAGO NOMINA VARIAS CPS CON CARGO A VARIOS CONVENIO"/>
    <n v="-43091"/>
    <n v="0"/>
    <n v="43091"/>
    <n v="3250000"/>
  </r>
  <r>
    <s v="G"/>
    <n v="14"/>
    <n v="773"/>
    <n v="1"/>
    <n v="79490544"/>
    <s v="ORTIZ SOLANO HERNANDO                   "/>
    <x v="283"/>
    <x v="258"/>
    <n v="20170207"/>
    <x v="1"/>
    <s v="PAGO NOMINA VARIAS CPS CON CARGO A VARIOS CONVENIO"/>
    <n v="-5473281"/>
    <n v="0"/>
    <n v="5473281"/>
    <n v="0"/>
  </r>
  <r>
    <s v="G"/>
    <n v="14"/>
    <n v="773"/>
    <n v="2"/>
    <n v="79490544"/>
    <s v="ORTIZ SOLANO HERNANDO                   "/>
    <x v="282"/>
    <x v="257"/>
    <n v="20170207"/>
    <x v="1"/>
    <s v="PAGO NOMINA VARIAS CPS CON CARGO A VARIOS CONVENIO"/>
    <n v="5800000"/>
    <n v="5800000"/>
    <n v="0"/>
    <n v="0"/>
  </r>
  <r>
    <s v="G"/>
    <n v="14"/>
    <n v="773"/>
    <n v="3"/>
    <n v="79490544"/>
    <s v="ORTIZ SOLANO HERNANDO                   "/>
    <x v="81"/>
    <x v="78"/>
    <n v="20170207"/>
    <x v="1"/>
    <s v="PAGO NOMINA VARIAS CPS CON CARGO A VARIOS CONVENIO"/>
    <n v="-155000"/>
    <n v="0"/>
    <n v="155000"/>
    <n v="5800000"/>
  </r>
  <r>
    <s v="G"/>
    <n v="14"/>
    <n v="773"/>
    <n v="4"/>
    <n v="79490544"/>
    <s v="ORTIZ SOLANO HERNANDO                   "/>
    <x v="66"/>
    <x v="64"/>
    <n v="20170207"/>
    <x v="1"/>
    <s v="PAGO NOMINA VARIAS CPS CON CARGO A VARIOS CONVENIO"/>
    <n v="-37143"/>
    <n v="0"/>
    <n v="37143"/>
    <n v="5800000"/>
  </r>
  <r>
    <s v="G"/>
    <n v="14"/>
    <n v="773"/>
    <n v="5"/>
    <n v="79490544"/>
    <s v="ORTIZ SOLANO HERNANDO                   "/>
    <x v="75"/>
    <x v="73"/>
    <n v="20170207"/>
    <x v="1"/>
    <s v="PAGO NOMINA VARIAS CPS CON CARGO A VARIOS CONVENIO"/>
    <n v="-38450"/>
    <n v="0"/>
    <n v="38450"/>
    <n v="5800000"/>
  </r>
  <r>
    <s v="G"/>
    <n v="14"/>
    <n v="773"/>
    <n v="6"/>
    <n v="79490544"/>
    <s v="ORTIZ SOLANO HERNANDO                   "/>
    <x v="77"/>
    <x v="75"/>
    <n v="20170207"/>
    <x v="1"/>
    <s v="PAGO NOMINA VARIAS CPS CON CARGO A VARIOS CONVENIO"/>
    <n v="-19225"/>
    <n v="0"/>
    <n v="19225"/>
    <n v="5800000"/>
  </r>
  <r>
    <s v="G"/>
    <n v="14"/>
    <n v="773"/>
    <n v="7"/>
    <n v="79490544"/>
    <s v="ORTIZ SOLANO HERNANDO                   "/>
    <x v="24"/>
    <x v="24"/>
    <n v="20170207"/>
    <x v="1"/>
    <s v="PAGO NOMINA VARIAS CPS CON CARGO A VARIOS CONVENIO"/>
    <n v="-76901"/>
    <n v="0"/>
    <n v="76901"/>
    <n v="5800000"/>
  </r>
  <r>
    <s v="G"/>
    <n v="14"/>
    <n v="774"/>
    <n v="1"/>
    <n v="3021183"/>
    <s v="URREA CACERES GERARDO IGNACIO           "/>
    <x v="283"/>
    <x v="258"/>
    <n v="20170207"/>
    <x v="1"/>
    <s v="PAGO NOMINA VARIAS CPS CON CARGO A VARIOS CONVENIO"/>
    <n v="-4124172"/>
    <n v="0"/>
    <n v="4124172"/>
    <n v="0"/>
  </r>
  <r>
    <s v="G"/>
    <n v="14"/>
    <n v="774"/>
    <n v="2"/>
    <n v="3021183"/>
    <s v="URREA CACERES GERARDO IGNACIO           "/>
    <x v="282"/>
    <x v="257"/>
    <n v="20170207"/>
    <x v="1"/>
    <s v="PAGO NOMINA VARIAS CPS CON CARGO A VARIOS CONVENIO"/>
    <n v="4250000"/>
    <n v="4250000"/>
    <n v="0"/>
    <n v="0"/>
  </r>
  <r>
    <s v="G"/>
    <n v="14"/>
    <n v="774"/>
    <n v="3"/>
    <n v="3021183"/>
    <s v="URREA CACERES GERARDO IGNACIO           "/>
    <x v="66"/>
    <x v="64"/>
    <n v="20170207"/>
    <x v="1"/>
    <s v="PAGO NOMINA VARIAS CPS CON CARGO A VARIOS CONVENIO"/>
    <n v="-27217"/>
    <n v="0"/>
    <n v="27217"/>
    <n v="4250000"/>
  </r>
  <r>
    <s v="G"/>
    <n v="14"/>
    <n v="774"/>
    <n v="4"/>
    <n v="3021183"/>
    <s v="URREA CACERES GERARDO IGNACIO           "/>
    <x v="75"/>
    <x v="73"/>
    <n v="20170207"/>
    <x v="1"/>
    <s v="PAGO NOMINA VARIAS CPS CON CARGO A VARIOS CONVENIO"/>
    <n v="-28175"/>
    <n v="0"/>
    <n v="28175"/>
    <n v="4250000"/>
  </r>
  <r>
    <s v="G"/>
    <n v="14"/>
    <n v="774"/>
    <n v="5"/>
    <n v="3021183"/>
    <s v="URREA CACERES GERARDO IGNACIO           "/>
    <x v="77"/>
    <x v="75"/>
    <n v="20170207"/>
    <x v="1"/>
    <s v="PAGO NOMINA VARIAS CPS CON CARGO A VARIOS CONVENIO"/>
    <n v="-14087"/>
    <n v="0"/>
    <n v="14087"/>
    <n v="4250000"/>
  </r>
  <r>
    <s v="G"/>
    <n v="14"/>
    <n v="774"/>
    <n v="6"/>
    <n v="3021183"/>
    <s v="URREA CACERES GERARDO IGNACIO           "/>
    <x v="24"/>
    <x v="24"/>
    <n v="20170207"/>
    <x v="1"/>
    <s v="PAGO NOMINA VARIAS CPS CON CARGO A VARIOS CONVENIO"/>
    <n v="-56349"/>
    <n v="0"/>
    <n v="56349"/>
    <n v="4250000"/>
  </r>
  <r>
    <s v="G"/>
    <n v="14"/>
    <n v="775"/>
    <n v="1"/>
    <n v="1010172792"/>
    <s v="CHAPARRO PERILLA RUTH ALEJANDRA         "/>
    <x v="283"/>
    <x v="258"/>
    <n v="20170207"/>
    <x v="1"/>
    <s v="PAGO NOMINA VARIAS CPS CON CARGO A VARIOS CONVENIO"/>
    <n v="-2027695"/>
    <n v="0"/>
    <n v="2027695"/>
    <n v="0"/>
  </r>
  <r>
    <s v="G"/>
    <n v="14"/>
    <n v="775"/>
    <n v="2"/>
    <n v="1010172792"/>
    <s v="CHAPARRO PERILLA RUTH ALEJANDRA         "/>
    <x v="282"/>
    <x v="257"/>
    <n v="20170207"/>
    <x v="1"/>
    <s v="PAGO NOMINA VARIAS CPS CON CARGO A VARIOS CONVENIO"/>
    <n v="2068365"/>
    <n v="2068365"/>
    <n v="0"/>
    <n v="0"/>
  </r>
  <r>
    <s v="G"/>
    <n v="14"/>
    <n v="775"/>
    <n v="3"/>
    <n v="1010172792"/>
    <s v="CHAPARRO PERILLA RUTH ALEJANDRA         "/>
    <x v="66"/>
    <x v="64"/>
    <n v="20170207"/>
    <x v="1"/>
    <s v="PAGO NOMINA VARIAS CPS CON CARGO A VARIOS CONVENIO"/>
    <n v="-13246"/>
    <n v="0"/>
    <n v="13246"/>
    <n v="2068365"/>
  </r>
  <r>
    <s v="G"/>
    <n v="14"/>
    <n v="775"/>
    <n v="4"/>
    <n v="1010172792"/>
    <s v="CHAPARRO PERILLA RUTH ALEJANDRA         "/>
    <x v="75"/>
    <x v="73"/>
    <n v="20170207"/>
    <x v="1"/>
    <s v="PAGO NOMINA VARIAS CPS CON CARGO A VARIOS CONVENIO"/>
    <n v="-13712"/>
    <n v="0"/>
    <n v="13712"/>
    <n v="2068365"/>
  </r>
  <r>
    <s v="G"/>
    <n v="14"/>
    <n v="775"/>
    <n v="5"/>
    <n v="1010172792"/>
    <s v="CHAPARRO PERILLA RUTH ALEJANDRA         "/>
    <x v="77"/>
    <x v="75"/>
    <n v="20170207"/>
    <x v="1"/>
    <s v="PAGO NOMINA VARIAS CPS CON CARGO A VARIOS CONVENIO"/>
    <n v="-6856"/>
    <n v="0"/>
    <n v="6856"/>
    <n v="2068365"/>
  </r>
  <r>
    <s v="G"/>
    <n v="14"/>
    <n v="775"/>
    <n v="6"/>
    <n v="1010172792"/>
    <s v="CHAPARRO PERILLA RUTH ALEJANDRA         "/>
    <x v="79"/>
    <x v="77"/>
    <n v="20170207"/>
    <x v="1"/>
    <s v="PAGO NOMINA VARIAS CPS CON CARGO A VARIOS CONVENIO"/>
    <n v="-6856"/>
    <n v="0"/>
    <n v="6856"/>
    <n v="2068365"/>
  </r>
  <r>
    <s v="G"/>
    <n v="14"/>
    <n v="776"/>
    <n v="1"/>
    <n v="11339174"/>
    <s v="ORTIZ MALAGON PEDRO ANTONIO             "/>
    <x v="283"/>
    <x v="258"/>
    <n v="20170207"/>
    <x v="1"/>
    <s v="PAGO NOMINA VARIAS CPS CON CARGO A VARIOS CONVENIO"/>
    <n v="-1908032"/>
    <n v="0"/>
    <n v="1908032"/>
    <n v="0"/>
  </r>
  <r>
    <s v="G"/>
    <n v="14"/>
    <n v="776"/>
    <n v="2"/>
    <n v="11339174"/>
    <s v="ORTIZ MALAGON PEDRO ANTONIO             "/>
    <x v="282"/>
    <x v="257"/>
    <n v="20170207"/>
    <x v="1"/>
    <s v="PAGO NOMINA VARIAS CPS CON CARGO A VARIOS CONVENIO"/>
    <n v="2000000"/>
    <n v="2000000"/>
    <n v="0"/>
    <n v="0"/>
  </r>
  <r>
    <s v="G"/>
    <n v="14"/>
    <n v="776"/>
    <n v="3"/>
    <n v="11339174"/>
    <s v="ORTIZ MALAGON PEDRO ANTONIO             "/>
    <x v="94"/>
    <x v="90"/>
    <n v="20170207"/>
    <x v="1"/>
    <s v="PAGO NOMINA VARIAS CPS CON CARGO A VARIOS CONVENIO"/>
    <n v="-41379"/>
    <n v="0"/>
    <n v="41379"/>
    <n v="2000000"/>
  </r>
  <r>
    <s v="G"/>
    <n v="14"/>
    <n v="776"/>
    <n v="4"/>
    <n v="11339174"/>
    <s v="ORTIZ MALAGON PEDRO ANTONIO             "/>
    <x v="66"/>
    <x v="64"/>
    <n v="20170207"/>
    <x v="1"/>
    <s v="PAGO NOMINA VARIAS CPS CON CARGO A VARIOS CONVENIO"/>
    <n v="-10942"/>
    <n v="0"/>
    <n v="10942"/>
    <n v="2000000"/>
  </r>
  <r>
    <s v="G"/>
    <n v="14"/>
    <n v="776"/>
    <n v="5"/>
    <n v="11339174"/>
    <s v="ORTIZ MALAGON PEDRO ANTONIO             "/>
    <x v="75"/>
    <x v="73"/>
    <n v="20170207"/>
    <x v="1"/>
    <s v="PAGO NOMINA VARIAS CPS CON CARGO A VARIOS CONVENIO"/>
    <n v="-11328"/>
    <n v="0"/>
    <n v="11328"/>
    <n v="2000000"/>
  </r>
  <r>
    <s v="G"/>
    <n v="14"/>
    <n v="776"/>
    <n v="6"/>
    <n v="11339174"/>
    <s v="ORTIZ MALAGON PEDRO ANTONIO             "/>
    <x v="77"/>
    <x v="75"/>
    <n v="20170207"/>
    <x v="1"/>
    <s v="PAGO NOMINA VARIAS CPS CON CARGO A VARIOS CONVENIO"/>
    <n v="-5664"/>
    <n v="0"/>
    <n v="5664"/>
    <n v="2000000"/>
  </r>
  <r>
    <s v="G"/>
    <n v="14"/>
    <n v="776"/>
    <n v="7"/>
    <n v="11339174"/>
    <s v="ORTIZ MALAGON PEDRO ANTONIO             "/>
    <x v="24"/>
    <x v="24"/>
    <n v="20170207"/>
    <x v="1"/>
    <s v="PAGO NOMINA VARIAS CPS CON CARGO A VARIOS CONVENIO"/>
    <n v="-22655"/>
    <n v="0"/>
    <n v="22655"/>
    <n v="2000000"/>
  </r>
  <r>
    <s v="G"/>
    <n v="14"/>
    <n v="777"/>
    <n v="1"/>
    <n v="52103829"/>
    <s v="MOJICA CABALLERO TANIA                  "/>
    <x v="283"/>
    <x v="258"/>
    <n v="20170207"/>
    <x v="1"/>
    <s v="PAGO NOMINA VARIAS CPS CON CARGO A VARIOS CONVENIO"/>
    <n v="-2425982"/>
    <n v="0"/>
    <n v="2425982"/>
    <n v="0"/>
  </r>
  <r>
    <s v="G"/>
    <n v="14"/>
    <n v="777"/>
    <n v="2"/>
    <n v="52103829"/>
    <s v="MOJICA CABALLERO TANIA                  "/>
    <x v="282"/>
    <x v="257"/>
    <n v="20170207"/>
    <x v="1"/>
    <s v="PAGO NOMINA VARIAS CPS CON CARGO A VARIOS CONVENIO"/>
    <n v="2500000"/>
    <n v="2500000"/>
    <n v="0"/>
    <n v="0"/>
  </r>
  <r>
    <s v="G"/>
    <n v="14"/>
    <n v="777"/>
    <n v="3"/>
    <n v="52103829"/>
    <s v="MOJICA CABALLERO TANIA                  "/>
    <x v="66"/>
    <x v="64"/>
    <n v="20170207"/>
    <x v="1"/>
    <s v="PAGO NOMINA VARIAS CPS CON CARGO A VARIOS CONVENIO"/>
    <n v="-16010"/>
    <n v="0"/>
    <n v="16010"/>
    <n v="2500000"/>
  </r>
  <r>
    <s v="G"/>
    <n v="14"/>
    <n v="777"/>
    <n v="4"/>
    <n v="52103829"/>
    <s v="MOJICA CABALLERO TANIA                  "/>
    <x v="75"/>
    <x v="73"/>
    <n v="20170207"/>
    <x v="1"/>
    <s v="PAGO NOMINA VARIAS CPS CON CARGO A VARIOS CONVENIO"/>
    <n v="-16574"/>
    <n v="0"/>
    <n v="16574"/>
    <n v="2500000"/>
  </r>
  <r>
    <s v="G"/>
    <n v="14"/>
    <n v="777"/>
    <n v="5"/>
    <n v="52103829"/>
    <s v="MOJICA CABALLERO TANIA                  "/>
    <x v="77"/>
    <x v="75"/>
    <n v="20170207"/>
    <x v="1"/>
    <s v="PAGO NOMINA VARIAS CPS CON CARGO A VARIOS CONVENIO"/>
    <n v="-8287"/>
    <n v="0"/>
    <n v="8287"/>
    <n v="2500000"/>
  </r>
  <r>
    <s v="G"/>
    <n v="14"/>
    <n v="777"/>
    <n v="6"/>
    <n v="52103829"/>
    <s v="MOJICA CABALLERO TANIA                  "/>
    <x v="24"/>
    <x v="24"/>
    <n v="20170207"/>
    <x v="1"/>
    <s v="PAGO NOMINA VARIAS CPS CON CARGO A VARIOS CONVENIO"/>
    <n v="-33147"/>
    <n v="0"/>
    <n v="33147"/>
    <n v="2500000"/>
  </r>
  <r>
    <s v="G"/>
    <n v="14"/>
    <n v="778"/>
    <n v="1"/>
    <n v="52383678"/>
    <s v="ZU¥IGA PEREZ ANGELICA LILIANA           "/>
    <x v="283"/>
    <x v="258"/>
    <n v="20170207"/>
    <x v="1"/>
    <s v="PAGO NOMINA VARIAS CPS CON CARGO A VARIOS CONVENIO"/>
    <n v="-1166930"/>
    <n v="0"/>
    <n v="1166930"/>
    <n v="0"/>
  </r>
  <r>
    <s v="G"/>
    <n v="14"/>
    <n v="778"/>
    <n v="2"/>
    <n v="52383678"/>
    <s v="ZU¥IGA PEREZ ANGELICA LILIANA           "/>
    <x v="282"/>
    <x v="257"/>
    <n v="20170207"/>
    <x v="1"/>
    <s v="PAGO NOMINA VARIAS CPS CON CARGO A VARIOS CONVENIO"/>
    <n v="1200000"/>
    <n v="1200000"/>
    <n v="0"/>
    <n v="0"/>
  </r>
  <r>
    <s v="G"/>
    <n v="14"/>
    <n v="778"/>
    <n v="3"/>
    <n v="52383678"/>
    <s v="ZU¥IGA PEREZ ANGELICA LILIANA           "/>
    <x v="66"/>
    <x v="64"/>
    <n v="20170207"/>
    <x v="1"/>
    <s v="PAGO NOMINA VARIAS CPS CON CARGO A VARIOS CONVENIO"/>
    <n v="-7153"/>
    <n v="0"/>
    <n v="7153"/>
    <n v="1200000"/>
  </r>
  <r>
    <s v="G"/>
    <n v="14"/>
    <n v="778"/>
    <n v="4"/>
    <n v="52383678"/>
    <s v="ZU¥IGA PEREZ ANGELICA LILIANA           "/>
    <x v="75"/>
    <x v="73"/>
    <n v="20170207"/>
    <x v="1"/>
    <s v="PAGO NOMINA VARIAS CPS CON CARGO A VARIOS CONVENIO"/>
    <n v="-7405"/>
    <n v="0"/>
    <n v="7405"/>
    <n v="1200000"/>
  </r>
  <r>
    <s v="G"/>
    <n v="14"/>
    <n v="778"/>
    <n v="5"/>
    <n v="52383678"/>
    <s v="ZU¥IGA PEREZ ANGELICA LILIANA           "/>
    <x v="77"/>
    <x v="75"/>
    <n v="20170207"/>
    <x v="1"/>
    <s v="PAGO NOMINA VARIAS CPS CON CARGO A VARIOS CONVENIO"/>
    <n v="-3702"/>
    <n v="0"/>
    <n v="3702"/>
    <n v="1200000"/>
  </r>
  <r>
    <s v="G"/>
    <n v="14"/>
    <n v="778"/>
    <n v="6"/>
    <n v="52383678"/>
    <s v="ZU¥IGA PEREZ ANGELICA LILIANA           "/>
    <x v="24"/>
    <x v="24"/>
    <n v="20170207"/>
    <x v="1"/>
    <s v="PAGO NOMINA VARIAS CPS CON CARGO A VARIOS CONVENIO"/>
    <n v="-14810"/>
    <n v="0"/>
    <n v="14810"/>
    <n v="1200000"/>
  </r>
  <r>
    <s v="G"/>
    <n v="14"/>
    <n v="779"/>
    <n v="1"/>
    <n v="52344018"/>
    <s v="CARRILLO MEDINA SANDRA MILENA           "/>
    <x v="283"/>
    <x v="258"/>
    <n v="20170207"/>
    <x v="1"/>
    <s v="PAGO NOMINA VARIAS CPS CON CARGO A VARIOS CONVENIO"/>
    <n v="-1553559"/>
    <n v="0"/>
    <n v="1553559"/>
    <n v="0"/>
  </r>
  <r>
    <s v="G"/>
    <n v="14"/>
    <n v="779"/>
    <n v="2"/>
    <n v="52344018"/>
    <s v="CARRILLO MEDINA SANDRA MILENA           "/>
    <x v="282"/>
    <x v="257"/>
    <n v="20170207"/>
    <x v="1"/>
    <s v="PAGO NOMINA VARIAS CPS CON CARGO A VARIOS CONVENIO"/>
    <n v="1600000"/>
    <n v="1600000"/>
    <n v="0"/>
    <n v="0"/>
  </r>
  <r>
    <s v="G"/>
    <n v="14"/>
    <n v="779"/>
    <n v="3"/>
    <n v="52344018"/>
    <s v="CARRILLO MEDINA SANDRA MILENA           "/>
    <x v="66"/>
    <x v="64"/>
    <n v="20170207"/>
    <x v="1"/>
    <s v="PAGO NOMINA VARIAS CPS CON CARGO A VARIOS CONVENIO"/>
    <n v="-10045"/>
    <n v="0"/>
    <n v="10045"/>
    <n v="1600000"/>
  </r>
  <r>
    <s v="G"/>
    <n v="14"/>
    <n v="779"/>
    <n v="4"/>
    <n v="52344018"/>
    <s v="CARRILLO MEDINA SANDRA MILENA           "/>
    <x v="75"/>
    <x v="73"/>
    <n v="20170207"/>
    <x v="1"/>
    <s v="PAGO NOMINA VARIAS CPS CON CARGO A VARIOS CONVENIO"/>
    <n v="-10399"/>
    <n v="0"/>
    <n v="10399"/>
    <n v="1600000"/>
  </r>
  <r>
    <s v="G"/>
    <n v="14"/>
    <n v="779"/>
    <n v="5"/>
    <n v="52344018"/>
    <s v="CARRILLO MEDINA SANDRA MILENA           "/>
    <x v="77"/>
    <x v="75"/>
    <n v="20170207"/>
    <x v="1"/>
    <s v="PAGO NOMINA VARIAS CPS CON CARGO A VARIOS CONVENIO"/>
    <n v="-5199"/>
    <n v="0"/>
    <n v="5199"/>
    <n v="1600000"/>
  </r>
  <r>
    <s v="G"/>
    <n v="14"/>
    <n v="779"/>
    <n v="6"/>
    <n v="52344018"/>
    <s v="CARRILLO MEDINA SANDRA MILENA           "/>
    <x v="24"/>
    <x v="24"/>
    <n v="20170207"/>
    <x v="1"/>
    <s v="PAGO NOMINA VARIAS CPS CON CARGO A VARIOS CONVENIO"/>
    <n v="-20798"/>
    <n v="0"/>
    <n v="20798"/>
    <n v="1600000"/>
  </r>
  <r>
    <s v="G"/>
    <n v="14"/>
    <n v="780"/>
    <n v="1"/>
    <n v="52792687"/>
    <s v="LOPEZ OROZCO NAYDU LISBETH              "/>
    <x v="285"/>
    <x v="260"/>
    <n v="20170207"/>
    <x v="1"/>
    <s v="PAGO NOMINA VARIAS CPS CON CARGO A VARIOS CONVENIO"/>
    <n v="-1305151"/>
    <n v="0"/>
    <n v="1305151"/>
    <n v="0"/>
  </r>
  <r>
    <s v="G"/>
    <n v="14"/>
    <n v="780"/>
    <n v="2"/>
    <n v="52792687"/>
    <s v="LOPEZ OROZCO NAYDU LISBETH              "/>
    <x v="282"/>
    <x v="257"/>
    <n v="20170207"/>
    <x v="1"/>
    <s v="PAGO NOMINA VARIAS CPS CON CARGO A VARIOS CONVENIO"/>
    <n v="1330000"/>
    <n v="1330000"/>
    <n v="0"/>
    <n v="0"/>
  </r>
  <r>
    <s v="G"/>
    <n v="14"/>
    <n v="780"/>
    <n v="3"/>
    <n v="52792687"/>
    <s v="LOPEZ OROZCO NAYDU LISBETH              "/>
    <x v="66"/>
    <x v="64"/>
    <n v="20170207"/>
    <x v="1"/>
    <s v="PAGO NOMINA VARIAS CPS CON CARGO A VARIOS CONVENIO"/>
    <n v="-8093"/>
    <n v="0"/>
    <n v="8093"/>
    <n v="1330000"/>
  </r>
  <r>
    <s v="G"/>
    <n v="14"/>
    <n v="780"/>
    <n v="4"/>
    <n v="52792687"/>
    <s v="LOPEZ OROZCO NAYDU LISBETH              "/>
    <x v="75"/>
    <x v="73"/>
    <n v="20170207"/>
    <x v="1"/>
    <s v="PAGO NOMINA VARIAS CPS CON CARGO A VARIOS CONVENIO"/>
    <n v="-8378"/>
    <n v="0"/>
    <n v="8378"/>
    <n v="1330000"/>
  </r>
  <r>
    <s v="G"/>
    <n v="14"/>
    <n v="780"/>
    <n v="5"/>
    <n v="52792687"/>
    <s v="LOPEZ OROZCO NAYDU LISBETH              "/>
    <x v="77"/>
    <x v="75"/>
    <n v="20170207"/>
    <x v="1"/>
    <s v="PAGO NOMINA VARIAS CPS CON CARGO A VARIOS CONVENIO"/>
    <n v="-4189"/>
    <n v="0"/>
    <n v="4189"/>
    <n v="1330000"/>
  </r>
  <r>
    <s v="G"/>
    <n v="14"/>
    <n v="780"/>
    <n v="6"/>
    <n v="52792687"/>
    <s v="LOPEZ OROZCO NAYDU LISBETH              "/>
    <x v="79"/>
    <x v="77"/>
    <n v="20170207"/>
    <x v="1"/>
    <s v="PAGO NOMINA VARIAS CPS CON CARGO A VARIOS CONVENIO"/>
    <n v="-4189"/>
    <n v="0"/>
    <n v="4189"/>
    <n v="1330000"/>
  </r>
  <r>
    <s v="G"/>
    <n v="14"/>
    <n v="781"/>
    <n v="1"/>
    <n v="22655653"/>
    <s v="MENDOZA GALINDO MERLY MILENA            "/>
    <x v="285"/>
    <x v="260"/>
    <n v="20170207"/>
    <x v="1"/>
    <s v="PAGO NOMINA VARIAS CPS CON CARGO A VARIOS CONVENIO"/>
    <n v="-996655"/>
    <n v="0"/>
    <n v="996655"/>
    <n v="0"/>
  </r>
  <r>
    <s v="G"/>
    <n v="14"/>
    <n v="781"/>
    <n v="2"/>
    <n v="22655653"/>
    <s v="MENDOZA GALINDO MERLY MILENA            "/>
    <x v="282"/>
    <x v="257"/>
    <n v="20170207"/>
    <x v="1"/>
    <s v="PAGO NOMINA VARIAS CPS CON CARGO A VARIOS CONVENIO"/>
    <n v="1014500"/>
    <n v="1014500"/>
    <n v="0"/>
    <n v="0"/>
  </r>
  <r>
    <s v="G"/>
    <n v="14"/>
    <n v="781"/>
    <n v="3"/>
    <n v="22655653"/>
    <s v="MENDOZA GALINDO MERLY MILENA            "/>
    <x v="66"/>
    <x v="64"/>
    <n v="20170207"/>
    <x v="1"/>
    <s v="PAGO NOMINA VARIAS CPS CON CARGO A VARIOS CONVENIO"/>
    <n v="-5812"/>
    <n v="0"/>
    <n v="5812"/>
    <n v="1014500"/>
  </r>
  <r>
    <s v="G"/>
    <n v="14"/>
    <n v="781"/>
    <n v="4"/>
    <n v="22655653"/>
    <s v="MENDOZA GALINDO MERLY MILENA            "/>
    <x v="75"/>
    <x v="73"/>
    <n v="20170207"/>
    <x v="1"/>
    <s v="PAGO NOMINA VARIAS CPS CON CARGO A VARIOS CONVENIO"/>
    <n v="-6017"/>
    <n v="0"/>
    <n v="6017"/>
    <n v="1014500"/>
  </r>
  <r>
    <s v="G"/>
    <n v="14"/>
    <n v="781"/>
    <n v="5"/>
    <n v="22655653"/>
    <s v="MENDOZA GALINDO MERLY MILENA            "/>
    <x v="77"/>
    <x v="75"/>
    <n v="20170207"/>
    <x v="1"/>
    <s v="PAGO NOMINA VARIAS CPS CON CARGO A VARIOS CONVENIO"/>
    <n v="-3008"/>
    <n v="0"/>
    <n v="3008"/>
    <n v="1014500"/>
  </r>
  <r>
    <s v="G"/>
    <n v="14"/>
    <n v="781"/>
    <n v="6"/>
    <n v="22655653"/>
    <s v="MENDOZA GALINDO MERLY MILENA            "/>
    <x v="79"/>
    <x v="77"/>
    <n v="20170207"/>
    <x v="1"/>
    <s v="PAGO NOMINA VARIAS CPS CON CARGO A VARIOS CONVENIO"/>
    <n v="-3008"/>
    <n v="0"/>
    <n v="3008"/>
    <n v="1014500"/>
  </r>
  <r>
    <s v="G"/>
    <n v="14"/>
    <n v="782"/>
    <n v="1"/>
    <n v="79518952"/>
    <s v="CARRILLO VARGAS SANTIAGO                "/>
    <x v="285"/>
    <x v="260"/>
    <n v="20170207"/>
    <x v="1"/>
    <s v="PAGO NOMINA VARIAS CPS CON CARGO A VARIOS CONVENIO"/>
    <n v="-1968930"/>
    <n v="0"/>
    <n v="1968930"/>
    <n v="0"/>
  </r>
  <r>
    <s v="G"/>
    <n v="14"/>
    <n v="782"/>
    <n v="2"/>
    <n v="79518952"/>
    <s v="CARRILLO VARGAS SANTIAGO                "/>
    <x v="282"/>
    <x v="257"/>
    <n v="20170207"/>
    <x v="1"/>
    <s v="PAGO NOMINA VARIAS CPS CON CARGO A VARIOS CONVENIO"/>
    <n v="2029000"/>
    <n v="2029000"/>
    <n v="0"/>
    <n v="0"/>
  </r>
  <r>
    <s v="G"/>
    <n v="14"/>
    <n v="782"/>
    <n v="3"/>
    <n v="79518952"/>
    <s v="CARRILLO VARGAS SANTIAGO                "/>
    <x v="66"/>
    <x v="64"/>
    <n v="20170207"/>
    <x v="1"/>
    <s v="PAGO NOMINA VARIAS CPS CON CARGO A VARIOS CONVENIO"/>
    <n v="-12993"/>
    <n v="0"/>
    <n v="12993"/>
    <n v="2029000"/>
  </r>
  <r>
    <s v="G"/>
    <n v="14"/>
    <n v="782"/>
    <n v="4"/>
    <n v="79518952"/>
    <s v="CARRILLO VARGAS SANTIAGO                "/>
    <x v="75"/>
    <x v="73"/>
    <n v="20170207"/>
    <x v="1"/>
    <s v="PAGO NOMINA VARIAS CPS CON CARGO A VARIOS CONVENIO"/>
    <n v="-13451"/>
    <n v="0"/>
    <n v="13451"/>
    <n v="2029000"/>
  </r>
  <r>
    <s v="G"/>
    <n v="14"/>
    <n v="782"/>
    <n v="5"/>
    <n v="79518952"/>
    <s v="CARRILLO VARGAS SANTIAGO                "/>
    <x v="77"/>
    <x v="75"/>
    <n v="20170207"/>
    <x v="1"/>
    <s v="PAGO NOMINA VARIAS CPS CON CARGO A VARIOS CONVENIO"/>
    <n v="-6725"/>
    <n v="0"/>
    <n v="6725"/>
    <n v="2029000"/>
  </r>
  <r>
    <s v="G"/>
    <n v="14"/>
    <n v="782"/>
    <n v="6"/>
    <n v="79518952"/>
    <s v="CARRILLO VARGAS SANTIAGO                "/>
    <x v="24"/>
    <x v="24"/>
    <n v="20170207"/>
    <x v="1"/>
    <s v="PAGO NOMINA VARIAS CPS CON CARGO A VARIOS CONVENIO"/>
    <n v="-26901"/>
    <n v="0"/>
    <n v="26901"/>
    <n v="2029000"/>
  </r>
  <r>
    <s v="G"/>
    <n v="14"/>
    <n v="783"/>
    <n v="1"/>
    <n v="79297396"/>
    <s v="MENDEZ GIRALDO GERMAN ANDRES            "/>
    <x v="291"/>
    <x v="266"/>
    <n v="20170207"/>
    <x v="1"/>
    <s v="PAGO NOMINA VARIAS CPS CON CARGO A VARIOS CONVENIO"/>
    <n v="-2993088"/>
    <n v="0"/>
    <n v="2993088"/>
    <n v="0"/>
  </r>
  <r>
    <s v="G"/>
    <n v="14"/>
    <n v="783"/>
    <n v="2"/>
    <n v="79297396"/>
    <s v="MENDEZ GIRALDO GERMAN ANDRES            "/>
    <x v="282"/>
    <x v="257"/>
    <n v="20170207"/>
    <x v="1"/>
    <s v="PAGO NOMINA VARIAS CPS CON CARGO A VARIOS CONVENIO"/>
    <n v="3200000"/>
    <n v="3200000"/>
    <n v="0"/>
    <n v="0"/>
  </r>
  <r>
    <s v="G"/>
    <n v="14"/>
    <n v="783"/>
    <n v="3"/>
    <n v="79297396"/>
    <s v="MENDEZ GIRALDO GERMAN ANDRES            "/>
    <x v="66"/>
    <x v="64"/>
    <n v="20170207"/>
    <x v="1"/>
    <s v="PAGO NOMINA VARIAS CPS CON CARGO A VARIOS CONVENIO"/>
    <n v="-30912"/>
    <n v="0"/>
    <n v="30912"/>
    <n v="3200000"/>
  </r>
  <r>
    <s v="G"/>
    <n v="14"/>
    <n v="783"/>
    <n v="4"/>
    <n v="79297396"/>
    <s v="MENDEZ GIRALDO GERMAN ANDRES            "/>
    <x v="74"/>
    <x v="72"/>
    <n v="20170207"/>
    <x v="1"/>
    <s v="PAGO NOMINA VARIAS CPS CON CARGO A VARIOS CONVENIO"/>
    <n v="-32000"/>
    <n v="0"/>
    <n v="32000"/>
    <n v="3200000"/>
  </r>
  <r>
    <s v="G"/>
    <n v="14"/>
    <n v="783"/>
    <n v="5"/>
    <n v="79297396"/>
    <s v="MENDEZ GIRALDO GERMAN ANDRES            "/>
    <x v="76"/>
    <x v="74"/>
    <n v="20170207"/>
    <x v="1"/>
    <s v="PAGO NOMINA VARIAS CPS CON CARGO A VARIOS CONVENIO"/>
    <n v="-16000"/>
    <n v="0"/>
    <n v="16000"/>
    <n v="3200000"/>
  </r>
  <r>
    <s v="G"/>
    <n v="14"/>
    <n v="783"/>
    <n v="6"/>
    <n v="79297396"/>
    <s v="MENDEZ GIRALDO GERMAN ANDRES            "/>
    <x v="78"/>
    <x v="76"/>
    <n v="20170207"/>
    <x v="1"/>
    <s v="PAGO NOMINA VARIAS CPS CON CARGO A VARIOS CONVENIO"/>
    <n v="-16000"/>
    <n v="0"/>
    <n v="16000"/>
    <n v="3200000"/>
  </r>
  <r>
    <s v="G"/>
    <n v="14"/>
    <n v="783"/>
    <n v="7"/>
    <n v="79297396"/>
    <s v="MENDEZ GIRALDO GERMAN ANDRES            "/>
    <x v="93"/>
    <x v="89"/>
    <n v="20170207"/>
    <x v="1"/>
    <s v="PAGO NOMINA VARIAS CPS CON CARGO A VARIOS CONVENIO"/>
    <n v="-112000"/>
    <n v="0"/>
    <n v="112000"/>
    <n v="3200000"/>
  </r>
  <r>
    <s v="G"/>
    <n v="14"/>
    <n v="784"/>
    <n v="1"/>
    <n v="80059431"/>
    <s v="MARTIN SUAREZ JOSE DAVID                "/>
    <x v="281"/>
    <x v="256"/>
    <n v="20170207"/>
    <x v="1"/>
    <s v="PRESTAR SERVICIOS COMO INGENIERO DE APOYO EN EL MA"/>
    <n v="-2696480"/>
    <n v="0"/>
    <n v="2696480"/>
    <n v="0"/>
  </r>
  <r>
    <s v="G"/>
    <n v="14"/>
    <n v="784"/>
    <n v="2"/>
    <n v="80059431"/>
    <s v="MARTIN SUAREZ JOSE DAVID                "/>
    <x v="282"/>
    <x v="257"/>
    <n v="20170207"/>
    <x v="1"/>
    <s v="PRESTAR SERVICIOS COMO INGENIERO DE APOYO EN EL MA"/>
    <n v="2778750"/>
    <n v="2778750"/>
    <n v="0"/>
    <n v="0"/>
  </r>
  <r>
    <s v="G"/>
    <n v="14"/>
    <n v="784"/>
    <n v="3"/>
    <n v="80059431"/>
    <s v="MARTIN SUAREZ JOSE DAVID                "/>
    <x v="75"/>
    <x v="73"/>
    <n v="20170207"/>
    <x v="1"/>
    <s v="PRESTAR SERVICIOS COMO INGENIERO DE APOYO EN EL MA"/>
    <n v="-18421"/>
    <n v="0"/>
    <n v="18421"/>
    <n v="2778750"/>
  </r>
  <r>
    <s v="G"/>
    <n v="14"/>
    <n v="784"/>
    <n v="4"/>
    <n v="80059431"/>
    <s v="MARTIN SUAREZ JOSE DAVID                "/>
    <x v="77"/>
    <x v="75"/>
    <n v="20170207"/>
    <x v="1"/>
    <s v="PRESTAR SERVICIOS COMO INGENIERO DE APOYO EN EL MA"/>
    <n v="-9211"/>
    <n v="0"/>
    <n v="9211"/>
    <n v="2778750"/>
  </r>
  <r>
    <s v="G"/>
    <n v="14"/>
    <n v="784"/>
    <n v="5"/>
    <n v="80059431"/>
    <s v="MARTIN SUAREZ JOSE DAVID                "/>
    <x v="24"/>
    <x v="24"/>
    <n v="20170207"/>
    <x v="1"/>
    <s v="PRESTAR SERVICIOS COMO INGENIERO DE APOYO EN EL MA"/>
    <n v="-36843"/>
    <n v="0"/>
    <n v="36843"/>
    <n v="2778750"/>
  </r>
  <r>
    <s v="G"/>
    <n v="14"/>
    <n v="784"/>
    <n v="6"/>
    <n v="80059431"/>
    <s v="MARTIN SUAREZ JOSE DAVID                "/>
    <x v="66"/>
    <x v="64"/>
    <n v="20170207"/>
    <x v="1"/>
    <s v="PRESTAR SERVICIOS COMO INGENIERO DE APOYO EN EL MA"/>
    <n v="-17795"/>
    <n v="0"/>
    <n v="17795"/>
    <n v="2778750"/>
  </r>
  <r>
    <s v="G"/>
    <n v="14"/>
    <n v="785"/>
    <n v="1"/>
    <n v="1023908988"/>
    <s v="KAREN YASMIN BERNAL UMBACIA             "/>
    <x v="281"/>
    <x v="256"/>
    <n v="20170207"/>
    <x v="1"/>
    <s v="PRESTAR SERVICIOS COMO INGENIERO AMBIENTAL EN EL M"/>
    <n v="-2678287"/>
    <n v="0"/>
    <n v="2678287"/>
    <n v="0"/>
  </r>
  <r>
    <s v="G"/>
    <n v="14"/>
    <n v="785"/>
    <n v="2"/>
    <n v="1023908988"/>
    <s v="KAREN YASMIN BERNAL UMBACIA             "/>
    <x v="282"/>
    <x v="257"/>
    <n v="20170207"/>
    <x v="1"/>
    <s v="PRESTAR SERVICIOS COMO INGENIERO AMBIENTAL EN EL M"/>
    <n v="2760000"/>
    <n v="2760000"/>
    <n v="0"/>
    <n v="0"/>
  </r>
  <r>
    <s v="G"/>
    <n v="14"/>
    <n v="785"/>
    <n v="3"/>
    <n v="1023908988"/>
    <s v="KAREN YASMIN BERNAL UMBACIA             "/>
    <x v="75"/>
    <x v="73"/>
    <n v="20170207"/>
    <x v="1"/>
    <s v="PRESTAR SERVICIOS COMO INGENIERO AMBIENTAL EN EL M"/>
    <n v="-18297"/>
    <n v="0"/>
    <n v="18297"/>
    <n v="2760000"/>
  </r>
  <r>
    <s v="G"/>
    <n v="14"/>
    <n v="785"/>
    <n v="4"/>
    <n v="1023908988"/>
    <s v="KAREN YASMIN BERNAL UMBACIA             "/>
    <x v="77"/>
    <x v="75"/>
    <n v="20170207"/>
    <x v="1"/>
    <s v="PRESTAR SERVICIOS COMO INGENIERO AMBIENTAL EN EL M"/>
    <n v="-9148"/>
    <n v="0"/>
    <n v="9148"/>
    <n v="2760000"/>
  </r>
  <r>
    <s v="G"/>
    <n v="14"/>
    <n v="785"/>
    <n v="5"/>
    <n v="1023908988"/>
    <s v="KAREN YASMIN BERNAL UMBACIA             "/>
    <x v="24"/>
    <x v="24"/>
    <n v="20170207"/>
    <x v="1"/>
    <s v="PRESTAR SERVICIOS COMO INGENIERO AMBIENTAL EN EL M"/>
    <n v="-36593"/>
    <n v="0"/>
    <n v="36593"/>
    <n v="2760000"/>
  </r>
  <r>
    <s v="G"/>
    <n v="14"/>
    <n v="785"/>
    <n v="6"/>
    <n v="1023908988"/>
    <s v="KAREN YASMIN BERNAL UMBACIA             "/>
    <x v="66"/>
    <x v="64"/>
    <n v="20170207"/>
    <x v="1"/>
    <s v="PRESTAR SERVICIOS COMO INGENIERO AMBIENTAL EN EL M"/>
    <n v="-17675"/>
    <n v="0"/>
    <n v="17675"/>
    <n v="2760000"/>
  </r>
  <r>
    <s v="G"/>
    <n v="14"/>
    <n v="788"/>
    <n v="1"/>
    <n v="830037248"/>
    <s v="CODENSA S A  ESP                        "/>
    <x v="281"/>
    <x v="256"/>
    <n v="20170207"/>
    <x v="1"/>
    <s v="PAGOS DE SERVICIOS PUBLICOS                       "/>
    <n v="-124710"/>
    <n v="0"/>
    <n v="124710"/>
    <n v="0"/>
  </r>
  <r>
    <s v="G"/>
    <n v="14"/>
    <n v="788"/>
    <n v="2"/>
    <n v="830037248"/>
    <s v="CODENSA S A  ESP                        "/>
    <x v="282"/>
    <x v="257"/>
    <n v="20170207"/>
    <x v="1"/>
    <s v="PAGOS DE SERVICIOS PUBLICOS                       "/>
    <n v="124710"/>
    <n v="124710"/>
    <n v="0"/>
    <n v="0"/>
  </r>
  <r>
    <s v="G"/>
    <n v="14"/>
    <n v="789"/>
    <n v="1"/>
    <n v="899999115"/>
    <s v="EMPRESA DE TELECOMUNICACIONES DE BOGOTA "/>
    <x v="281"/>
    <x v="256"/>
    <n v="20170207"/>
    <x v="1"/>
    <s v="PAGOS DE SERVICIOS PUBLICOS                       "/>
    <n v="-655000"/>
    <n v="0"/>
    <n v="655000"/>
    <n v="0"/>
  </r>
  <r>
    <s v="G"/>
    <n v="14"/>
    <n v="789"/>
    <n v="2"/>
    <n v="899999115"/>
    <s v="EMPRESA DE TELECOMUNICACIONES DE BOGOTA "/>
    <x v="282"/>
    <x v="257"/>
    <n v="20170207"/>
    <x v="1"/>
    <s v="PAGOS DE SERVICIOS PUBLICOS                       "/>
    <n v="655000"/>
    <n v="655000"/>
    <n v="0"/>
    <n v="0"/>
  </r>
  <r>
    <s v="G"/>
    <n v="14"/>
    <n v="790"/>
    <n v="1"/>
    <n v="899999066"/>
    <s v="CONSEJO BRITANICO Y/O BRITISH COUNCIL   "/>
    <x v="288"/>
    <x v="263"/>
    <n v="20170207"/>
    <x v="1"/>
    <s v="CUBRIR LOS RESPECTIVOS PAGOS A LAS INSTITUCIONES C"/>
    <n v="-2944000"/>
    <n v="0"/>
    <n v="2944000"/>
    <n v="0"/>
  </r>
  <r>
    <s v="G"/>
    <n v="14"/>
    <n v="790"/>
    <n v="2"/>
    <n v="899999066"/>
    <s v="CONSEJO BRITANICO Y/O BRITISH COUNCIL   "/>
    <x v="282"/>
    <x v="257"/>
    <n v="20170207"/>
    <x v="1"/>
    <s v="CUBRIR LOS RESPECTIVOS PAGOS A LAS INSTITUCIONES C"/>
    <n v="2944000"/>
    <n v="2944000"/>
    <n v="0"/>
    <n v="0"/>
  </r>
  <r>
    <s v="G"/>
    <n v="14"/>
    <n v="791"/>
    <n v="1"/>
    <n v="830110770"/>
    <s v="INGEPROYECT LTDA                        "/>
    <x v="281"/>
    <x v="256"/>
    <n v="20170207"/>
    <x v="1"/>
    <s v="ESTUDIO GEOTECNICO Y ESTRUCTURAL DENTRO DEL CONTRA"/>
    <n v="-9281927"/>
    <n v="0"/>
    <n v="9281927"/>
    <n v="0"/>
  </r>
  <r>
    <s v="G"/>
    <n v="14"/>
    <n v="791"/>
    <n v="2"/>
    <n v="830110770"/>
    <s v="INGEPROYECT LTDA                        "/>
    <x v="282"/>
    <x v="257"/>
    <n v="20170207"/>
    <x v="1"/>
    <s v="ESTUDIO GEOTECNICO Y ESTRUCTURAL DENTRO DEL CONTRA"/>
    <n v="10241250"/>
    <n v="10241250"/>
    <n v="0"/>
    <n v="0"/>
  </r>
  <r>
    <s v="G"/>
    <n v="14"/>
    <n v="791"/>
    <n v="3"/>
    <n v="830110770"/>
    <s v="INGEPROYECT LTDA                        "/>
    <x v="74"/>
    <x v="72"/>
    <n v="20170207"/>
    <x v="1"/>
    <s v="ESTUDIO GEOTECNICO Y ESTRUCTURAL DENTRO DEL CONTRA"/>
    <n v="-88287"/>
    <n v="0"/>
    <n v="88287"/>
    <n v="10241250"/>
  </r>
  <r>
    <s v="G"/>
    <n v="14"/>
    <n v="791"/>
    <n v="4"/>
    <n v="830110770"/>
    <s v="INGEPROYECT LTDA                        "/>
    <x v="76"/>
    <x v="74"/>
    <n v="20170207"/>
    <x v="1"/>
    <s v="ESTUDIO GEOTECNICO Y ESTRUCTURAL DENTRO DEL CONTRA"/>
    <n v="-44143"/>
    <n v="0"/>
    <n v="44143"/>
    <n v="10241250"/>
  </r>
  <r>
    <s v="G"/>
    <n v="14"/>
    <n v="791"/>
    <n v="5"/>
    <n v="830110770"/>
    <s v="INGEPROYECT LTDA                        "/>
    <x v="80"/>
    <x v="24"/>
    <n v="20170207"/>
    <x v="1"/>
    <s v="ESTUDIO GEOTECNICO Y ESTRUCTURAL DENTRO DEL CONTRA"/>
    <n v="-176573"/>
    <n v="0"/>
    <n v="176573"/>
    <n v="10241250"/>
  </r>
  <r>
    <s v="G"/>
    <n v="14"/>
    <n v="791"/>
    <n v="6"/>
    <n v="830110770"/>
    <s v="INGEPROYECT LTDA                        "/>
    <x v="66"/>
    <x v="64"/>
    <n v="20170207"/>
    <x v="1"/>
    <s v="ESTUDIO GEOTECNICO Y ESTRUCTURAL DENTRO DEL CONTRA"/>
    <n v="-85285"/>
    <n v="0"/>
    <n v="85285"/>
    <n v="10241250"/>
  </r>
  <r>
    <s v="G"/>
    <n v="14"/>
    <n v="791"/>
    <n v="7"/>
    <n v="830110770"/>
    <s v="INGEPROYECT LTDA                        "/>
    <x v="94"/>
    <x v="90"/>
    <n v="20170207"/>
    <x v="1"/>
    <s v="ESTUDIO GEOTECNICO Y ESTRUCTURAL DENTRO DEL CONTRA"/>
    <n v="-211888"/>
    <n v="0"/>
    <n v="211888"/>
    <n v="10241250"/>
  </r>
  <r>
    <s v="G"/>
    <n v="14"/>
    <n v="791"/>
    <n v="8"/>
    <n v="830110770"/>
    <s v="INGEPROYECT LTDA                        "/>
    <x v="85"/>
    <x v="81"/>
    <n v="20170207"/>
    <x v="1"/>
    <s v="ESTUDIO GEOTECNICO Y ESTRUCTURAL DENTRO DEL CONTRA"/>
    <n v="-353147"/>
    <n v="0"/>
    <n v="353147"/>
    <n v="10241250"/>
  </r>
  <r>
    <s v="G"/>
    <n v="14"/>
    <n v="792"/>
    <n v="1"/>
    <n v="35314108"/>
    <s v="ORTIZ CIFUENTES CLARA INES              "/>
    <x v="281"/>
    <x v="256"/>
    <n v="20170208"/>
    <x v="1"/>
    <s v="PAGO NOMINA VARIAS CPS CON CARGO AL CONVENIO 06220"/>
    <n v="-4157474"/>
    <n v="0"/>
    <n v="4157474"/>
    <n v="0"/>
  </r>
  <r>
    <s v="G"/>
    <n v="14"/>
    <n v="792"/>
    <n v="2"/>
    <n v="35314108"/>
    <s v="ORTIZ CIFUENTES CLARA INES              "/>
    <x v="282"/>
    <x v="257"/>
    <n v="20170208"/>
    <x v="1"/>
    <s v="PAGO NOMINA VARIAS CPS CON CARGO AL CONVENIO 06220"/>
    <n v="4300000"/>
    <n v="4300000"/>
    <n v="0"/>
    <n v="0"/>
  </r>
  <r>
    <s v="G"/>
    <n v="14"/>
    <n v="792"/>
    <n v="3"/>
    <n v="35314108"/>
    <s v="ORTIZ CIFUENTES CLARA INES              "/>
    <x v="24"/>
    <x v="24"/>
    <n v="20170208"/>
    <x v="1"/>
    <s v="PAGO NOMINA VARIAS CPS CON CARGO AL CONVENIO 06220"/>
    <n v="-61140"/>
    <n v="0"/>
    <n v="61140"/>
    <n v="4300000"/>
  </r>
  <r>
    <s v="G"/>
    <n v="14"/>
    <n v="792"/>
    <n v="4"/>
    <n v="35314108"/>
    <s v="ORTIZ CIFUENTES CLARA INES              "/>
    <x v="77"/>
    <x v="75"/>
    <n v="20170208"/>
    <x v="1"/>
    <s v="PAGO NOMINA VARIAS CPS CON CARGO AL CONVENIO 06220"/>
    <n v="-15285"/>
    <n v="0"/>
    <n v="15285"/>
    <n v="4300000"/>
  </r>
  <r>
    <s v="G"/>
    <n v="14"/>
    <n v="792"/>
    <n v="5"/>
    <n v="35314108"/>
    <s v="ORTIZ CIFUENTES CLARA INES              "/>
    <x v="75"/>
    <x v="73"/>
    <n v="20170208"/>
    <x v="1"/>
    <s v="PAGO NOMINA VARIAS CPS CON CARGO AL CONVENIO 06220"/>
    <n v="-30570"/>
    <n v="0"/>
    <n v="30570"/>
    <n v="4300000"/>
  </r>
  <r>
    <s v="G"/>
    <n v="14"/>
    <n v="792"/>
    <n v="6"/>
    <n v="35314108"/>
    <s v="ORTIZ CIFUENTES CLARA INES              "/>
    <x v="66"/>
    <x v="64"/>
    <n v="20170208"/>
    <x v="1"/>
    <s v="PAGO NOMINA VARIAS CPS CON CARGO AL CONVENIO 06220"/>
    <n v="-29531"/>
    <n v="0"/>
    <n v="29531"/>
    <n v="4300000"/>
  </r>
  <r>
    <s v="G"/>
    <n v="14"/>
    <n v="792"/>
    <n v="7"/>
    <n v="35314108"/>
    <s v="ORTIZ CIFUENTES CLARA INES              "/>
    <x v="81"/>
    <x v="78"/>
    <n v="20170208"/>
    <x v="1"/>
    <s v="PAGO NOMINA VARIAS CPS CON CARGO AL CONVENIO 06220"/>
    <n v="-6000"/>
    <n v="0"/>
    <n v="6000"/>
    <n v="4300000"/>
  </r>
  <r>
    <s v="G"/>
    <n v="14"/>
    <n v="793"/>
    <n v="1"/>
    <n v="52297970"/>
    <s v="CRUZ DAVILA GINA ELIANA                 "/>
    <x v="281"/>
    <x v="256"/>
    <n v="20170208"/>
    <x v="1"/>
    <s v="PAGO NOMINA VARIAS CPS CON CARGO AL CONVENIO 06220"/>
    <n v="-4172692"/>
    <n v="0"/>
    <n v="4172692"/>
    <n v="0"/>
  </r>
  <r>
    <s v="G"/>
    <n v="14"/>
    <n v="793"/>
    <n v="2"/>
    <n v="52297970"/>
    <s v="CRUZ DAVILA GINA ELIANA                 "/>
    <x v="282"/>
    <x v="257"/>
    <n v="20170208"/>
    <x v="1"/>
    <s v="PAGO NOMINA VARIAS CPS CON CARGO AL CONVENIO 06220"/>
    <n v="4300000"/>
    <n v="4300000"/>
    <n v="0"/>
    <n v="0"/>
  </r>
  <r>
    <s v="G"/>
    <n v="14"/>
    <n v="793"/>
    <n v="3"/>
    <n v="52297970"/>
    <s v="CRUZ DAVILA GINA ELIANA                 "/>
    <x v="24"/>
    <x v="24"/>
    <n v="20170208"/>
    <x v="1"/>
    <s v="PAGO NOMINA VARIAS CPS CON CARGO AL CONVENIO 06220"/>
    <n v="-57012"/>
    <n v="0"/>
    <n v="57012"/>
    <n v="4300000"/>
  </r>
  <r>
    <s v="G"/>
    <n v="14"/>
    <n v="793"/>
    <n v="4"/>
    <n v="52297970"/>
    <s v="CRUZ DAVILA GINA ELIANA                 "/>
    <x v="77"/>
    <x v="75"/>
    <n v="20170208"/>
    <x v="1"/>
    <s v="PAGO NOMINA VARIAS CPS CON CARGO AL CONVENIO 06220"/>
    <n v="-14253"/>
    <n v="0"/>
    <n v="14253"/>
    <n v="4300000"/>
  </r>
  <r>
    <s v="G"/>
    <n v="14"/>
    <n v="793"/>
    <n v="5"/>
    <n v="52297970"/>
    <s v="CRUZ DAVILA GINA ELIANA                 "/>
    <x v="75"/>
    <x v="73"/>
    <n v="20170208"/>
    <x v="1"/>
    <s v="PAGO NOMINA VARIAS CPS CON CARGO AL CONVENIO 06220"/>
    <n v="-28506"/>
    <n v="0"/>
    <n v="28506"/>
    <n v="4300000"/>
  </r>
  <r>
    <s v="G"/>
    <n v="14"/>
    <n v="793"/>
    <n v="6"/>
    <n v="52297970"/>
    <s v="CRUZ DAVILA GINA ELIANA                 "/>
    <x v="66"/>
    <x v="64"/>
    <n v="20170208"/>
    <x v="1"/>
    <s v="PAGO NOMINA VARIAS CPS CON CARGO AL CONVENIO 06220"/>
    <n v="-27537"/>
    <n v="0"/>
    <n v="27537"/>
    <n v="4300000"/>
  </r>
  <r>
    <s v="G"/>
    <n v="14"/>
    <n v="794"/>
    <n v="1"/>
    <n v="52369617"/>
    <s v="MOYA MOLANO MONICA CECILIA              "/>
    <x v="281"/>
    <x v="256"/>
    <n v="20170208"/>
    <x v="1"/>
    <s v="PAGO NOMINA VARIAS CPS CON CARGO AL CONVENIO 06220"/>
    <n v="-4172692"/>
    <n v="0"/>
    <n v="4172692"/>
    <n v="0"/>
  </r>
  <r>
    <s v="G"/>
    <n v="14"/>
    <n v="794"/>
    <n v="2"/>
    <n v="52369617"/>
    <s v="MOYA MOLANO MONICA CECILIA              "/>
    <x v="282"/>
    <x v="257"/>
    <n v="20170208"/>
    <x v="1"/>
    <s v="PAGO NOMINA VARIAS CPS CON CARGO AL CONVENIO 06220"/>
    <n v="4300000"/>
    <n v="4300000"/>
    <n v="0"/>
    <n v="0"/>
  </r>
  <r>
    <s v="G"/>
    <n v="14"/>
    <n v="794"/>
    <n v="3"/>
    <n v="52369617"/>
    <s v="MOYA MOLANO MONICA CECILIA              "/>
    <x v="24"/>
    <x v="24"/>
    <n v="20170208"/>
    <x v="1"/>
    <s v="PAGO NOMINA VARIAS CPS CON CARGO AL CONVENIO 06220"/>
    <n v="-57012"/>
    <n v="0"/>
    <n v="57012"/>
    <n v="4300000"/>
  </r>
  <r>
    <s v="G"/>
    <n v="14"/>
    <n v="794"/>
    <n v="4"/>
    <n v="52369617"/>
    <s v="MOYA MOLANO MONICA CECILIA              "/>
    <x v="77"/>
    <x v="75"/>
    <n v="20170208"/>
    <x v="1"/>
    <s v="PAGO NOMINA VARIAS CPS CON CARGO AL CONVENIO 06220"/>
    <n v="-14253"/>
    <n v="0"/>
    <n v="14253"/>
    <n v="4300000"/>
  </r>
  <r>
    <s v="G"/>
    <n v="14"/>
    <n v="794"/>
    <n v="5"/>
    <n v="52369617"/>
    <s v="MOYA MOLANO MONICA CECILIA              "/>
    <x v="75"/>
    <x v="73"/>
    <n v="20170208"/>
    <x v="1"/>
    <s v="PAGO NOMINA VARIAS CPS CON CARGO AL CONVENIO 06220"/>
    <n v="-28506"/>
    <n v="0"/>
    <n v="28506"/>
    <n v="4300000"/>
  </r>
  <r>
    <s v="G"/>
    <n v="14"/>
    <n v="794"/>
    <n v="6"/>
    <n v="52369617"/>
    <s v="MOYA MOLANO MONICA CECILIA              "/>
    <x v="66"/>
    <x v="64"/>
    <n v="20170208"/>
    <x v="1"/>
    <s v="PAGO NOMINA VARIAS CPS CON CARGO AL CONVENIO 06220"/>
    <n v="-27537"/>
    <n v="0"/>
    <n v="27537"/>
    <n v="4300000"/>
  </r>
  <r>
    <s v="G"/>
    <n v="14"/>
    <n v="795"/>
    <n v="1"/>
    <n v="52716148"/>
    <s v="ROMERO CARDOZO LUPE MARCELA             "/>
    <x v="281"/>
    <x v="256"/>
    <n v="20170208"/>
    <x v="1"/>
    <s v="PAGO NOMINA VARIAS CPS CON CARGO AL CONVENIO 06220"/>
    <n v="-4172692"/>
    <n v="0"/>
    <n v="4172692"/>
    <n v="0"/>
  </r>
  <r>
    <s v="G"/>
    <n v="14"/>
    <n v="795"/>
    <n v="2"/>
    <n v="52716148"/>
    <s v="ROMERO CARDOZO LUPE MARCELA             "/>
    <x v="282"/>
    <x v="257"/>
    <n v="20170208"/>
    <x v="1"/>
    <s v="PAGO NOMINA VARIAS CPS CON CARGO AL CONVENIO 06220"/>
    <n v="4300000"/>
    <n v="4300000"/>
    <n v="0"/>
    <n v="0"/>
  </r>
  <r>
    <s v="G"/>
    <n v="14"/>
    <n v="795"/>
    <n v="3"/>
    <n v="52716148"/>
    <s v="ROMERO CARDOZO LUPE MARCELA             "/>
    <x v="24"/>
    <x v="24"/>
    <n v="20170208"/>
    <x v="1"/>
    <s v="PAGO NOMINA VARIAS CPS CON CARGO AL CONVENIO 06220"/>
    <n v="-57012"/>
    <n v="0"/>
    <n v="57012"/>
    <n v="4300000"/>
  </r>
  <r>
    <s v="G"/>
    <n v="14"/>
    <n v="795"/>
    <n v="4"/>
    <n v="52716148"/>
    <s v="ROMERO CARDOZO LUPE MARCELA             "/>
    <x v="77"/>
    <x v="75"/>
    <n v="20170208"/>
    <x v="1"/>
    <s v="PAGO NOMINA VARIAS CPS CON CARGO AL CONVENIO 06220"/>
    <n v="-14253"/>
    <n v="0"/>
    <n v="14253"/>
    <n v="4300000"/>
  </r>
  <r>
    <s v="G"/>
    <n v="14"/>
    <n v="795"/>
    <n v="5"/>
    <n v="52716148"/>
    <s v="ROMERO CARDOZO LUPE MARCELA             "/>
    <x v="75"/>
    <x v="73"/>
    <n v="20170208"/>
    <x v="1"/>
    <s v="PAGO NOMINA VARIAS CPS CON CARGO AL CONVENIO 06220"/>
    <n v="-28506"/>
    <n v="0"/>
    <n v="28506"/>
    <n v="4300000"/>
  </r>
  <r>
    <s v="G"/>
    <n v="14"/>
    <n v="795"/>
    <n v="6"/>
    <n v="52716148"/>
    <s v="ROMERO CARDOZO LUPE MARCELA             "/>
    <x v="66"/>
    <x v="64"/>
    <n v="20170208"/>
    <x v="1"/>
    <s v="PAGO NOMINA VARIAS CPS CON CARGO AL CONVENIO 06220"/>
    <n v="-27537"/>
    <n v="0"/>
    <n v="27537"/>
    <n v="4300000"/>
  </r>
  <r>
    <s v="G"/>
    <n v="14"/>
    <n v="796"/>
    <n v="1"/>
    <n v="830003648"/>
    <s v="DAPCIL LTDA                             "/>
    <x v="281"/>
    <x v="256"/>
    <n v="20170208"/>
    <x v="1"/>
    <s v="REALIZAR LOS ENSAYOS DE LABORATORIO EN EL MARCO DE"/>
    <n v="-22981465"/>
    <n v="0"/>
    <n v="22981465"/>
    <n v="0"/>
  </r>
  <r>
    <s v="G"/>
    <n v="14"/>
    <n v="796"/>
    <n v="2"/>
    <n v="830003648"/>
    <s v="DAPCIL LTDA                             "/>
    <x v="282"/>
    <x v="257"/>
    <n v="20170208"/>
    <x v="1"/>
    <s v="REALIZAR LOS ENSAYOS DE LABORATORIO EN EL MARCO DE"/>
    <n v="25000000"/>
    <n v="25000000"/>
    <n v="0"/>
    <n v="0"/>
  </r>
  <r>
    <s v="G"/>
    <n v="14"/>
    <n v="796"/>
    <n v="3"/>
    <n v="830003648"/>
    <s v="DAPCIL LTDA                             "/>
    <x v="78"/>
    <x v="76"/>
    <n v="20170208"/>
    <x v="1"/>
    <s v="REALIZAR LOS ENSAYOS DE LABORATORIO EN EL MARCO DE"/>
    <n v="-107759"/>
    <n v="0"/>
    <n v="107759"/>
    <n v="25000000"/>
  </r>
  <r>
    <s v="G"/>
    <n v="14"/>
    <n v="796"/>
    <n v="4"/>
    <n v="830003648"/>
    <s v="DAPCIL LTDA                             "/>
    <x v="76"/>
    <x v="74"/>
    <n v="20170208"/>
    <x v="1"/>
    <s v="REALIZAR LOS ENSAYOS DE LABORATORIO EN EL MARCO DE"/>
    <n v="-107759"/>
    <n v="0"/>
    <n v="107759"/>
    <n v="25000000"/>
  </r>
  <r>
    <s v="G"/>
    <n v="14"/>
    <n v="796"/>
    <n v="5"/>
    <n v="830003648"/>
    <s v="DAPCIL LTDA                             "/>
    <x v="74"/>
    <x v="72"/>
    <n v="20170208"/>
    <x v="1"/>
    <s v="REALIZAR LOS ENSAYOS DE LABORATORIO EN EL MARCO DE"/>
    <n v="-215517"/>
    <n v="0"/>
    <n v="215517"/>
    <n v="25000000"/>
  </r>
  <r>
    <s v="G"/>
    <n v="14"/>
    <n v="796"/>
    <n v="6"/>
    <n v="830003648"/>
    <s v="DAPCIL LTDA                             "/>
    <x v="66"/>
    <x v="64"/>
    <n v="20170208"/>
    <x v="1"/>
    <s v="REALIZAR LOS ENSAYOS DE LABORATORIO EN EL MARCO DE"/>
    <n v="-208190"/>
    <n v="0"/>
    <n v="208190"/>
    <n v="25000000"/>
  </r>
  <r>
    <s v="G"/>
    <n v="14"/>
    <n v="796"/>
    <n v="7"/>
    <n v="830003648"/>
    <s v="DAPCIL LTDA                             "/>
    <x v="85"/>
    <x v="81"/>
    <n v="20170208"/>
    <x v="1"/>
    <s v="REALIZAR LOS ENSAYOS DE LABORATORIO EN EL MARCO DE"/>
    <n v="-862069"/>
    <n v="0"/>
    <n v="862069"/>
    <n v="25000000"/>
  </r>
  <r>
    <s v="G"/>
    <n v="14"/>
    <n v="796"/>
    <n v="8"/>
    <n v="830003648"/>
    <s v="DAPCIL LTDA                             "/>
    <x v="94"/>
    <x v="90"/>
    <n v="20170208"/>
    <x v="1"/>
    <s v="REALIZAR LOS ENSAYOS DE LABORATORIO EN EL MARCO DE"/>
    <n v="-517241"/>
    <n v="0"/>
    <n v="517241"/>
    <n v="25000000"/>
  </r>
  <r>
    <s v="G"/>
    <n v="14"/>
    <n v="797"/>
    <n v="1"/>
    <n v="1031139691"/>
    <s v="PE¥A FINO LIZETH                        "/>
    <x v="285"/>
    <x v="260"/>
    <n v="20170208"/>
    <x v="1"/>
    <s v="PAGO NOMINAS CPS Y PROVEEDORES CON CARGO A VARIOS "/>
    <n v="-1911658"/>
    <n v="0"/>
    <n v="1911658"/>
    <n v="0"/>
  </r>
  <r>
    <s v="G"/>
    <n v="14"/>
    <n v="797"/>
    <n v="2"/>
    <n v="1031139691"/>
    <s v="PE¥A FINO LIZETH                        "/>
    <x v="282"/>
    <x v="257"/>
    <n v="20170208"/>
    <x v="1"/>
    <s v="PAGO NOMINAS CPS Y PROVEEDORES CON CARGO A VARIOS "/>
    <n v="1950000"/>
    <n v="1950000"/>
    <n v="0"/>
    <n v="0"/>
  </r>
  <r>
    <s v="G"/>
    <n v="14"/>
    <n v="797"/>
    <n v="3"/>
    <n v="1031139691"/>
    <s v="PE¥A FINO LIZETH                        "/>
    <x v="79"/>
    <x v="77"/>
    <n v="20170208"/>
    <x v="1"/>
    <s v="PAGO NOMINAS CPS Y PROVEEDORES CON CARGO A VARIOS "/>
    <n v="-6464"/>
    <n v="0"/>
    <n v="6464"/>
    <n v="1950000"/>
  </r>
  <r>
    <s v="G"/>
    <n v="14"/>
    <n v="797"/>
    <n v="4"/>
    <n v="1031139691"/>
    <s v="PE¥A FINO LIZETH                        "/>
    <x v="77"/>
    <x v="75"/>
    <n v="20170208"/>
    <x v="1"/>
    <s v="PAGO NOMINAS CPS Y PROVEEDORES CON CARGO A VARIOS "/>
    <n v="-6464"/>
    <n v="0"/>
    <n v="6464"/>
    <n v="1950000"/>
  </r>
  <r>
    <s v="G"/>
    <n v="14"/>
    <n v="797"/>
    <n v="5"/>
    <n v="1031139691"/>
    <s v="PE¥A FINO LIZETH                        "/>
    <x v="75"/>
    <x v="73"/>
    <n v="20170208"/>
    <x v="1"/>
    <s v="PAGO NOMINAS CPS Y PROVEEDORES CON CARGO A VARIOS "/>
    <n v="-12927"/>
    <n v="0"/>
    <n v="12927"/>
    <n v="1950000"/>
  </r>
  <r>
    <s v="G"/>
    <n v="14"/>
    <n v="797"/>
    <n v="6"/>
    <n v="1031139691"/>
    <s v="PE¥A FINO LIZETH                        "/>
    <x v="66"/>
    <x v="64"/>
    <n v="20170208"/>
    <x v="1"/>
    <s v="PAGO NOMINAS CPS Y PROVEEDORES CON CARGO A VARIOS "/>
    <n v="-12487"/>
    <n v="0"/>
    <n v="12487"/>
    <n v="1950000"/>
  </r>
  <r>
    <s v="G"/>
    <n v="14"/>
    <n v="798"/>
    <n v="1"/>
    <n v="1026272939"/>
    <s v="DIAZ GONSALEZ CAMILO ERNESTO            "/>
    <x v="285"/>
    <x v="260"/>
    <n v="20170208"/>
    <x v="1"/>
    <s v="PAGO NOMINAS CPS Y PROVEEDORES CON CARGO A VARIOS "/>
    <n v="-1911658"/>
    <n v="0"/>
    <n v="1911658"/>
    <n v="0"/>
  </r>
  <r>
    <s v="G"/>
    <n v="14"/>
    <n v="798"/>
    <n v="2"/>
    <n v="1026272939"/>
    <s v="DIAZ GONSALEZ CAMILO ERNESTO            "/>
    <x v="282"/>
    <x v="257"/>
    <n v="20170208"/>
    <x v="1"/>
    <s v="PAGO NOMINAS CPS Y PROVEEDORES CON CARGO A VARIOS "/>
    <n v="1950000"/>
    <n v="1950000"/>
    <n v="0"/>
    <n v="0"/>
  </r>
  <r>
    <s v="G"/>
    <n v="14"/>
    <n v="798"/>
    <n v="3"/>
    <n v="1026272939"/>
    <s v="DIAZ GONSALEZ CAMILO ERNESTO            "/>
    <x v="79"/>
    <x v="77"/>
    <n v="20170208"/>
    <x v="1"/>
    <s v="PAGO NOMINAS CPS Y PROVEEDORES CON CARGO A VARIOS "/>
    <n v="-6464"/>
    <n v="0"/>
    <n v="6464"/>
    <n v="1950000"/>
  </r>
  <r>
    <s v="G"/>
    <n v="14"/>
    <n v="798"/>
    <n v="4"/>
    <n v="1026272939"/>
    <s v="DIAZ GONSALEZ CAMILO ERNESTO            "/>
    <x v="77"/>
    <x v="75"/>
    <n v="20170208"/>
    <x v="1"/>
    <s v="PAGO NOMINAS CPS Y PROVEEDORES CON CARGO A VARIOS "/>
    <n v="-6464"/>
    <n v="0"/>
    <n v="6464"/>
    <n v="1950000"/>
  </r>
  <r>
    <s v="G"/>
    <n v="14"/>
    <n v="798"/>
    <n v="5"/>
    <n v="1026272939"/>
    <s v="DIAZ GONSALEZ CAMILO ERNESTO            "/>
    <x v="75"/>
    <x v="73"/>
    <n v="20170208"/>
    <x v="1"/>
    <s v="PAGO NOMINAS CPS Y PROVEEDORES CON CARGO A VARIOS "/>
    <n v="-12927"/>
    <n v="0"/>
    <n v="12927"/>
    <n v="1950000"/>
  </r>
  <r>
    <s v="G"/>
    <n v="14"/>
    <n v="798"/>
    <n v="6"/>
    <n v="1026272939"/>
    <s v="DIAZ GONSALEZ CAMILO ERNESTO            "/>
    <x v="66"/>
    <x v="64"/>
    <n v="20170208"/>
    <x v="1"/>
    <s v="PAGO NOMINAS CPS Y PROVEEDORES CON CARGO A VARIOS "/>
    <n v="-12487"/>
    <n v="0"/>
    <n v="12487"/>
    <n v="1950000"/>
  </r>
  <r>
    <s v="G"/>
    <n v="14"/>
    <n v="799"/>
    <n v="1"/>
    <n v="51779168"/>
    <s v="MARIA CLEMENCIA GARCIA RONCANCIO        "/>
    <x v="285"/>
    <x v="260"/>
    <n v="20170208"/>
    <x v="1"/>
    <s v="PAGO NOMINAS CPS Y PROVEEDORES CON CARGO A VARIOS "/>
    <n v="-1569158"/>
    <n v="0"/>
    <n v="1569158"/>
    <n v="0"/>
  </r>
  <r>
    <s v="G"/>
    <n v="14"/>
    <n v="799"/>
    <n v="2"/>
    <n v="51779168"/>
    <s v="MARIA CLEMENCIA GARCIA RONCANCIO        "/>
    <x v="282"/>
    <x v="257"/>
    <n v="20170208"/>
    <x v="1"/>
    <s v="PAGO NOMINAS CPS Y PROVEEDORES CON CARGO A VARIOS "/>
    <n v="1600000"/>
    <n v="1600000"/>
    <n v="0"/>
    <n v="0"/>
  </r>
  <r>
    <s v="G"/>
    <n v="14"/>
    <n v="799"/>
    <n v="3"/>
    <n v="51779168"/>
    <s v="MARIA CLEMENCIA GARCIA RONCANCIO        "/>
    <x v="66"/>
    <x v="64"/>
    <n v="20170208"/>
    <x v="1"/>
    <s v="PAGO NOMINAS CPS Y PROVEEDORES CON CARGO A VARIOS "/>
    <n v="-10045"/>
    <n v="0"/>
    <n v="10045"/>
    <n v="1600000"/>
  </r>
  <r>
    <s v="G"/>
    <n v="14"/>
    <n v="799"/>
    <n v="4"/>
    <n v="51779168"/>
    <s v="MARIA CLEMENCIA GARCIA RONCANCIO        "/>
    <x v="75"/>
    <x v="73"/>
    <n v="20170208"/>
    <x v="1"/>
    <s v="PAGO NOMINAS CPS Y PROVEEDORES CON CARGO A VARIOS "/>
    <n v="-10399"/>
    <n v="0"/>
    <n v="10399"/>
    <n v="1600000"/>
  </r>
  <r>
    <s v="G"/>
    <n v="14"/>
    <n v="799"/>
    <n v="5"/>
    <n v="51779168"/>
    <s v="MARIA CLEMENCIA GARCIA RONCANCIO        "/>
    <x v="77"/>
    <x v="75"/>
    <n v="20170208"/>
    <x v="1"/>
    <s v="PAGO NOMINAS CPS Y PROVEEDORES CON CARGO A VARIOS "/>
    <n v="-5199"/>
    <n v="0"/>
    <n v="5199"/>
    <n v="1600000"/>
  </r>
  <r>
    <s v="G"/>
    <n v="14"/>
    <n v="799"/>
    <n v="6"/>
    <n v="51779168"/>
    <s v="MARIA CLEMENCIA GARCIA RONCANCIO        "/>
    <x v="79"/>
    <x v="77"/>
    <n v="20170208"/>
    <x v="1"/>
    <s v="PAGO NOMINAS CPS Y PROVEEDORES CON CARGO A VARIOS "/>
    <n v="-5199"/>
    <n v="0"/>
    <n v="5199"/>
    <n v="1600000"/>
  </r>
  <r>
    <s v="G"/>
    <n v="14"/>
    <n v="800"/>
    <n v="1"/>
    <n v="52738496"/>
    <s v="ARDILA SOLER YENNY                      "/>
    <x v="287"/>
    <x v="262"/>
    <n v="20170208"/>
    <x v="1"/>
    <s v="PRESTAR  SERVICIOS PROFESIONALES  EN EL PROCESO DE"/>
    <n v="-768317"/>
    <n v="0"/>
    <n v="768317"/>
    <n v="0"/>
  </r>
  <r>
    <s v="G"/>
    <n v="14"/>
    <n v="800"/>
    <n v="2"/>
    <n v="52738496"/>
    <s v="ARDILA SOLER YENNY                      "/>
    <x v="282"/>
    <x v="257"/>
    <n v="20170208"/>
    <x v="1"/>
    <s v="PRESTAR  SERVICIOS PROFESIONALES  EN EL PROCESO DE"/>
    <n v="791816"/>
    <n v="791816"/>
    <n v="0"/>
    <n v="0"/>
  </r>
  <r>
    <s v="G"/>
    <n v="14"/>
    <n v="800"/>
    <n v="3"/>
    <n v="52738496"/>
    <s v="ARDILA SOLER YENNY                      "/>
    <x v="66"/>
    <x v="64"/>
    <n v="20170208"/>
    <x v="1"/>
    <s v="PRESTAR  SERVICIOS PROFESIONALES  EN EL PROCESO DE"/>
    <n v="-5083"/>
    <n v="0"/>
    <n v="5083"/>
    <n v="791816"/>
  </r>
  <r>
    <s v="G"/>
    <n v="14"/>
    <n v="800"/>
    <n v="4"/>
    <n v="52738496"/>
    <s v="ARDILA SOLER YENNY                      "/>
    <x v="75"/>
    <x v="73"/>
    <n v="20170208"/>
    <x v="1"/>
    <s v="PRESTAR  SERVICIOS PROFESIONALES  EN EL PROCESO DE"/>
    <n v="-5262"/>
    <n v="0"/>
    <n v="5262"/>
    <n v="791816"/>
  </r>
  <r>
    <s v="G"/>
    <n v="14"/>
    <n v="800"/>
    <n v="5"/>
    <n v="52738496"/>
    <s v="ARDILA SOLER YENNY                      "/>
    <x v="77"/>
    <x v="75"/>
    <n v="20170208"/>
    <x v="1"/>
    <s v="PRESTAR  SERVICIOS PROFESIONALES  EN EL PROCESO DE"/>
    <n v="-2631"/>
    <n v="0"/>
    <n v="2631"/>
    <n v="791816"/>
  </r>
  <r>
    <s v="G"/>
    <n v="14"/>
    <n v="800"/>
    <n v="6"/>
    <n v="52738496"/>
    <s v="ARDILA SOLER YENNY                      "/>
    <x v="24"/>
    <x v="24"/>
    <n v="20170208"/>
    <x v="1"/>
    <s v="PRESTAR  SERVICIOS PROFESIONALES  EN EL PROCESO DE"/>
    <n v="-10523"/>
    <n v="0"/>
    <n v="10523"/>
    <n v="791816"/>
  </r>
  <r>
    <s v="G"/>
    <n v="14"/>
    <n v="801"/>
    <n v="1"/>
    <n v="1024543666"/>
    <s v="BONILLA DIAZ MARIA ALEJANDRA            "/>
    <x v="285"/>
    <x v="260"/>
    <n v="20170208"/>
    <x v="1"/>
    <s v="PAGO NOMINAS CPS Y PROVEEDORES CON CARGO A VARIOS "/>
    <n v="-1911658"/>
    <n v="0"/>
    <n v="1911658"/>
    <n v="0"/>
  </r>
  <r>
    <s v="G"/>
    <n v="14"/>
    <n v="801"/>
    <n v="2"/>
    <n v="1024543666"/>
    <s v="BONILLA DIAZ MARIA ALEJANDRA            "/>
    <x v="282"/>
    <x v="257"/>
    <n v="20170208"/>
    <x v="1"/>
    <s v="PAGO NOMINAS CPS Y PROVEEDORES CON CARGO A VARIOS "/>
    <n v="1950000"/>
    <n v="1950000"/>
    <n v="0"/>
    <n v="0"/>
  </r>
  <r>
    <s v="G"/>
    <n v="14"/>
    <n v="801"/>
    <n v="3"/>
    <n v="1024543666"/>
    <s v="BONILLA DIAZ MARIA ALEJANDRA            "/>
    <x v="79"/>
    <x v="77"/>
    <n v="20170208"/>
    <x v="1"/>
    <s v="PAGO NOMINAS CPS Y PROVEEDORES CON CARGO A VARIOS "/>
    <n v="-6464"/>
    <n v="0"/>
    <n v="6464"/>
    <n v="1950000"/>
  </r>
  <r>
    <s v="G"/>
    <n v="14"/>
    <n v="801"/>
    <n v="4"/>
    <n v="1024543666"/>
    <s v="BONILLA DIAZ MARIA ALEJANDRA            "/>
    <x v="77"/>
    <x v="75"/>
    <n v="20170208"/>
    <x v="1"/>
    <s v="PAGO NOMINAS CPS Y PROVEEDORES CON CARGO A VARIOS "/>
    <n v="-6464"/>
    <n v="0"/>
    <n v="6464"/>
    <n v="1950000"/>
  </r>
  <r>
    <s v="G"/>
    <n v="14"/>
    <n v="801"/>
    <n v="5"/>
    <n v="1024543666"/>
    <s v="BONILLA DIAZ MARIA ALEJANDRA            "/>
    <x v="75"/>
    <x v="73"/>
    <n v="20170208"/>
    <x v="1"/>
    <s v="PAGO NOMINAS CPS Y PROVEEDORES CON CARGO A VARIOS "/>
    <n v="-12927"/>
    <n v="0"/>
    <n v="12927"/>
    <n v="1950000"/>
  </r>
  <r>
    <s v="G"/>
    <n v="14"/>
    <n v="801"/>
    <n v="6"/>
    <n v="1024543666"/>
    <s v="BONILLA DIAZ MARIA ALEJANDRA            "/>
    <x v="66"/>
    <x v="64"/>
    <n v="20170208"/>
    <x v="1"/>
    <s v="PAGO NOMINAS CPS Y PROVEEDORES CON CARGO A VARIOS "/>
    <n v="-12487"/>
    <n v="0"/>
    <n v="12487"/>
    <n v="1950000"/>
  </r>
  <r>
    <s v="G"/>
    <n v="14"/>
    <n v="802"/>
    <n v="1"/>
    <n v="52535563"/>
    <s v="DUARTE PATRICIA                         "/>
    <x v="285"/>
    <x v="260"/>
    <n v="20170208"/>
    <x v="1"/>
    <s v="PAGO NOMINAS CPS Y PROVEEDORES CON CARGO A VARIOS "/>
    <n v="-1911658"/>
    <n v="0"/>
    <n v="1911658"/>
    <n v="0"/>
  </r>
  <r>
    <s v="G"/>
    <n v="14"/>
    <n v="802"/>
    <n v="2"/>
    <n v="52535563"/>
    <s v="DUARTE PATRICIA                         "/>
    <x v="282"/>
    <x v="257"/>
    <n v="20170208"/>
    <x v="1"/>
    <s v="PAGO NOMINAS CPS Y PROVEEDORES CON CARGO A VARIOS "/>
    <n v="1950000"/>
    <n v="1950000"/>
    <n v="0"/>
    <n v="0"/>
  </r>
  <r>
    <s v="G"/>
    <n v="14"/>
    <n v="802"/>
    <n v="3"/>
    <n v="52535563"/>
    <s v="DUARTE PATRICIA                         "/>
    <x v="79"/>
    <x v="77"/>
    <n v="20170208"/>
    <x v="1"/>
    <s v="PAGO NOMINAS CPS Y PROVEEDORES CON CARGO A VARIOS "/>
    <n v="-6464"/>
    <n v="0"/>
    <n v="6464"/>
    <n v="1950000"/>
  </r>
  <r>
    <s v="G"/>
    <n v="14"/>
    <n v="802"/>
    <n v="4"/>
    <n v="52535563"/>
    <s v="DUARTE PATRICIA                         "/>
    <x v="77"/>
    <x v="75"/>
    <n v="20170208"/>
    <x v="1"/>
    <s v="PAGO NOMINAS CPS Y PROVEEDORES CON CARGO A VARIOS "/>
    <n v="-6464"/>
    <n v="0"/>
    <n v="6464"/>
    <n v="1950000"/>
  </r>
  <r>
    <s v="G"/>
    <n v="14"/>
    <n v="802"/>
    <n v="5"/>
    <n v="52535563"/>
    <s v="DUARTE PATRICIA                         "/>
    <x v="75"/>
    <x v="73"/>
    <n v="20170208"/>
    <x v="1"/>
    <s v="PAGO NOMINAS CPS Y PROVEEDORES CON CARGO A VARIOS "/>
    <n v="-12927"/>
    <n v="0"/>
    <n v="12927"/>
    <n v="1950000"/>
  </r>
  <r>
    <s v="G"/>
    <n v="14"/>
    <n v="802"/>
    <n v="6"/>
    <n v="52535563"/>
    <s v="DUARTE PATRICIA                         "/>
    <x v="66"/>
    <x v="64"/>
    <n v="20170208"/>
    <x v="1"/>
    <s v="PAGO NOMINAS CPS Y PROVEEDORES CON CARGO A VARIOS "/>
    <n v="-12487"/>
    <n v="0"/>
    <n v="12487"/>
    <n v="1950000"/>
  </r>
  <r>
    <s v="G"/>
    <n v="14"/>
    <n v="803"/>
    <n v="1"/>
    <n v="35493090"/>
    <s v="CASTRO ZAMUDIO MARIA CONSTANZA          "/>
    <x v="283"/>
    <x v="258"/>
    <n v="20170208"/>
    <x v="1"/>
    <s v="PAGO NOMINAS CPS Y PROVEEDORES CON CARGO A VARIOS "/>
    <n v="-3881575"/>
    <n v="0"/>
    <n v="3881575"/>
    <n v="0"/>
  </r>
  <r>
    <s v="G"/>
    <n v="14"/>
    <n v="803"/>
    <n v="2"/>
    <n v="35493090"/>
    <s v="CASTRO ZAMUDIO MARIA CONSTANZA          "/>
    <x v="282"/>
    <x v="257"/>
    <n v="20170208"/>
    <x v="1"/>
    <s v="PAGO NOMINAS CPS Y PROVEEDORES CON CARGO A VARIOS "/>
    <n v="4000000"/>
    <n v="4000000"/>
    <n v="0"/>
    <n v="0"/>
  </r>
  <r>
    <s v="G"/>
    <n v="14"/>
    <n v="803"/>
    <n v="3"/>
    <n v="35493090"/>
    <s v="CASTRO ZAMUDIO MARIA CONSTANZA          "/>
    <x v="24"/>
    <x v="24"/>
    <n v="20170208"/>
    <x v="1"/>
    <s v="PAGO NOMINAS CPS Y PROVEEDORES CON CARGO A VARIOS "/>
    <n v="-53034"/>
    <n v="0"/>
    <n v="53034"/>
    <n v="4000000"/>
  </r>
  <r>
    <s v="G"/>
    <n v="14"/>
    <n v="803"/>
    <n v="4"/>
    <n v="35493090"/>
    <s v="CASTRO ZAMUDIO MARIA CONSTANZA          "/>
    <x v="77"/>
    <x v="75"/>
    <n v="20170208"/>
    <x v="1"/>
    <s v="PAGO NOMINAS CPS Y PROVEEDORES CON CARGO A VARIOS "/>
    <n v="-13259"/>
    <n v="0"/>
    <n v="13259"/>
    <n v="4000000"/>
  </r>
  <r>
    <s v="G"/>
    <n v="14"/>
    <n v="803"/>
    <n v="5"/>
    <n v="35493090"/>
    <s v="CASTRO ZAMUDIO MARIA CONSTANZA          "/>
    <x v="75"/>
    <x v="73"/>
    <n v="20170208"/>
    <x v="1"/>
    <s v="PAGO NOMINAS CPS Y PROVEEDORES CON CARGO A VARIOS "/>
    <n v="-26517"/>
    <n v="0"/>
    <n v="26517"/>
    <n v="4000000"/>
  </r>
  <r>
    <s v="G"/>
    <n v="14"/>
    <n v="803"/>
    <n v="6"/>
    <n v="35493090"/>
    <s v="CASTRO ZAMUDIO MARIA CONSTANZA          "/>
    <x v="66"/>
    <x v="64"/>
    <n v="20170208"/>
    <x v="1"/>
    <s v="PAGO NOMINAS CPS Y PROVEEDORES CON CARGO A VARIOS "/>
    <n v="-25615"/>
    <n v="0"/>
    <n v="25615"/>
    <n v="4000000"/>
  </r>
  <r>
    <s v="G"/>
    <n v="14"/>
    <n v="804"/>
    <n v="1"/>
    <n v="1026274991"/>
    <s v="SARMIENTO BERNAL DIANA CAROLINA         "/>
    <x v="283"/>
    <x v="258"/>
    <n v="20170208"/>
    <x v="1"/>
    <s v="PAGO NOMINAS CPS Y PROVEEDORES CON CARGO A VARIOS "/>
    <n v="-2007127"/>
    <n v="0"/>
    <n v="2007127"/>
    <n v="0"/>
  </r>
  <r>
    <s v="G"/>
    <n v="14"/>
    <n v="804"/>
    <n v="2"/>
    <n v="1026274991"/>
    <s v="SARMIENTO BERNAL DIANA CAROLINA         "/>
    <x v="282"/>
    <x v="257"/>
    <n v="20170208"/>
    <x v="1"/>
    <s v="PAGO NOMINAS CPS Y PROVEEDORES CON CARGO A VARIOS "/>
    <n v="2068365"/>
    <n v="2068365"/>
    <n v="0"/>
    <n v="0"/>
  </r>
  <r>
    <s v="G"/>
    <n v="14"/>
    <n v="804"/>
    <n v="3"/>
    <n v="1026274991"/>
    <s v="SARMIENTO BERNAL DIANA CAROLINA         "/>
    <x v="24"/>
    <x v="24"/>
    <n v="20170208"/>
    <x v="1"/>
    <s v="PAGO NOMINAS CPS Y PROVEEDORES CON CARGO A VARIOS "/>
    <n v="-27424"/>
    <n v="0"/>
    <n v="27424"/>
    <n v="2068365"/>
  </r>
  <r>
    <s v="G"/>
    <n v="14"/>
    <n v="804"/>
    <n v="4"/>
    <n v="1026274991"/>
    <s v="SARMIENTO BERNAL DIANA CAROLINA         "/>
    <x v="77"/>
    <x v="75"/>
    <n v="20170208"/>
    <x v="1"/>
    <s v="PAGO NOMINAS CPS Y PROVEEDORES CON CARGO A VARIOS "/>
    <n v="-6856"/>
    <n v="0"/>
    <n v="6856"/>
    <n v="2068365"/>
  </r>
  <r>
    <s v="G"/>
    <n v="14"/>
    <n v="804"/>
    <n v="5"/>
    <n v="1026274991"/>
    <s v="SARMIENTO BERNAL DIANA CAROLINA         "/>
    <x v="75"/>
    <x v="73"/>
    <n v="20170208"/>
    <x v="1"/>
    <s v="PAGO NOMINAS CPS Y PROVEEDORES CON CARGO A VARIOS "/>
    <n v="-13712"/>
    <n v="0"/>
    <n v="13712"/>
    <n v="2068365"/>
  </r>
  <r>
    <s v="G"/>
    <n v="14"/>
    <n v="804"/>
    <n v="6"/>
    <n v="1026274991"/>
    <s v="SARMIENTO BERNAL DIANA CAROLINA         "/>
    <x v="66"/>
    <x v="64"/>
    <n v="20170208"/>
    <x v="1"/>
    <s v="PAGO NOMINAS CPS Y PROVEEDORES CON CARGO A VARIOS "/>
    <n v="-13246"/>
    <n v="0"/>
    <n v="13246"/>
    <n v="2068365"/>
  </r>
  <r>
    <s v="G"/>
    <n v="14"/>
    <n v="805"/>
    <n v="1"/>
    <n v="52439384"/>
    <s v="NI¥O HERNANDEZ ANA MARIA                "/>
    <x v="285"/>
    <x v="260"/>
    <n v="20170208"/>
    <x v="1"/>
    <s v="PAGO NOMINAS CPS Y PROVEEDORES CON CARGO A VARIOS "/>
    <n v="-1960675"/>
    <n v="0"/>
    <n v="1960675"/>
    <n v="0"/>
  </r>
  <r>
    <s v="G"/>
    <n v="14"/>
    <n v="805"/>
    <n v="2"/>
    <n v="52439384"/>
    <s v="NI¥O HERNANDEZ ANA MARIA                "/>
    <x v="282"/>
    <x v="257"/>
    <n v="20170208"/>
    <x v="1"/>
    <s v="PAGO NOMINAS CPS Y PROVEEDORES CON CARGO A VARIOS "/>
    <n v="2000000"/>
    <n v="2000000"/>
    <n v="0"/>
    <n v="0"/>
  </r>
  <r>
    <s v="G"/>
    <n v="14"/>
    <n v="805"/>
    <n v="3"/>
    <n v="52439384"/>
    <s v="NI¥O HERNANDEZ ANA MARIA                "/>
    <x v="79"/>
    <x v="77"/>
    <n v="20170208"/>
    <x v="1"/>
    <s v="PAGO NOMINAS CPS Y PROVEEDORES CON CARGO A VARIOS "/>
    <n v="-6629"/>
    <n v="0"/>
    <n v="6629"/>
    <n v="2000000"/>
  </r>
  <r>
    <s v="G"/>
    <n v="14"/>
    <n v="805"/>
    <n v="4"/>
    <n v="52439384"/>
    <s v="NI¥O HERNANDEZ ANA MARIA                "/>
    <x v="77"/>
    <x v="75"/>
    <n v="20170208"/>
    <x v="1"/>
    <s v="PAGO NOMINAS CPS Y PROVEEDORES CON CARGO A VARIOS "/>
    <n v="-6629"/>
    <n v="0"/>
    <n v="6629"/>
    <n v="2000000"/>
  </r>
  <r>
    <s v="G"/>
    <n v="14"/>
    <n v="805"/>
    <n v="5"/>
    <n v="52439384"/>
    <s v="NI¥O HERNANDEZ ANA MARIA                "/>
    <x v="75"/>
    <x v="73"/>
    <n v="20170208"/>
    <x v="1"/>
    <s v="PAGO NOMINAS CPS Y PROVEEDORES CON CARGO A VARIOS "/>
    <n v="-13259"/>
    <n v="0"/>
    <n v="13259"/>
    <n v="2000000"/>
  </r>
  <r>
    <s v="G"/>
    <n v="14"/>
    <n v="805"/>
    <n v="6"/>
    <n v="52439384"/>
    <s v="NI¥O HERNANDEZ ANA MARIA                "/>
    <x v="66"/>
    <x v="64"/>
    <n v="20170208"/>
    <x v="1"/>
    <s v="PAGO NOMINAS CPS Y PROVEEDORES CON CARGO A VARIOS "/>
    <n v="-12808"/>
    <n v="0"/>
    <n v="12808"/>
    <n v="2000000"/>
  </r>
  <r>
    <s v="G"/>
    <n v="14"/>
    <n v="806"/>
    <n v="1"/>
    <n v="1013645255"/>
    <s v="LOPEZ BELTRAN LINA MARCELA              "/>
    <x v="285"/>
    <x v="260"/>
    <n v="20170208"/>
    <x v="1"/>
    <s v="PAGO NOMINAS CPS Y PROVEEDORES CON CARGO A VARIOS "/>
    <n v="-1960675"/>
    <n v="0"/>
    <n v="1960675"/>
    <n v="0"/>
  </r>
  <r>
    <s v="G"/>
    <n v="14"/>
    <n v="806"/>
    <n v="2"/>
    <n v="1013645255"/>
    <s v="LOPEZ BELTRAN LINA MARCELA              "/>
    <x v="282"/>
    <x v="257"/>
    <n v="20170208"/>
    <x v="1"/>
    <s v="PAGO NOMINAS CPS Y PROVEEDORES CON CARGO A VARIOS "/>
    <n v="2000000"/>
    <n v="2000000"/>
    <n v="0"/>
    <n v="0"/>
  </r>
  <r>
    <s v="G"/>
    <n v="14"/>
    <n v="806"/>
    <n v="3"/>
    <n v="1013645255"/>
    <s v="LOPEZ BELTRAN LINA MARCELA              "/>
    <x v="79"/>
    <x v="77"/>
    <n v="20170208"/>
    <x v="1"/>
    <s v="PAGO NOMINAS CPS Y PROVEEDORES CON CARGO A VARIOS "/>
    <n v="-6629"/>
    <n v="0"/>
    <n v="6629"/>
    <n v="2000000"/>
  </r>
  <r>
    <s v="G"/>
    <n v="14"/>
    <n v="806"/>
    <n v="4"/>
    <n v="1013645255"/>
    <s v="LOPEZ BELTRAN LINA MARCELA              "/>
    <x v="77"/>
    <x v="75"/>
    <n v="20170208"/>
    <x v="1"/>
    <s v="PAGO NOMINAS CPS Y PROVEEDORES CON CARGO A VARIOS "/>
    <n v="-6629"/>
    <n v="0"/>
    <n v="6629"/>
    <n v="2000000"/>
  </r>
  <r>
    <s v="G"/>
    <n v="14"/>
    <n v="806"/>
    <n v="5"/>
    <n v="1013645255"/>
    <s v="LOPEZ BELTRAN LINA MARCELA              "/>
    <x v="75"/>
    <x v="73"/>
    <n v="20170208"/>
    <x v="1"/>
    <s v="PAGO NOMINAS CPS Y PROVEEDORES CON CARGO A VARIOS "/>
    <n v="-13259"/>
    <n v="0"/>
    <n v="13259"/>
    <n v="2000000"/>
  </r>
  <r>
    <s v="G"/>
    <n v="14"/>
    <n v="806"/>
    <n v="6"/>
    <n v="1013645255"/>
    <s v="LOPEZ BELTRAN LINA MARCELA              "/>
    <x v="66"/>
    <x v="64"/>
    <n v="20170208"/>
    <x v="1"/>
    <s v="PAGO NOMINAS CPS Y PROVEEDORES CON CARGO A VARIOS "/>
    <n v="-12808"/>
    <n v="0"/>
    <n v="12808"/>
    <n v="2000000"/>
  </r>
  <r>
    <s v="G"/>
    <n v="14"/>
    <n v="807"/>
    <n v="1"/>
    <n v="17172088"/>
    <s v="NI¥O CRUZ JORGE ELIECER                 "/>
    <x v="285"/>
    <x v="260"/>
    <n v="20170208"/>
    <x v="1"/>
    <s v="PAGO NOMINAS CPS Y PROVEEDORES CON CARGO A VARIOS "/>
    <n v="-4616140"/>
    <n v="0"/>
    <n v="4616140"/>
    <n v="0"/>
  </r>
  <r>
    <s v="G"/>
    <n v="14"/>
    <n v="807"/>
    <n v="2"/>
    <n v="17172088"/>
    <s v="NI¥O CRUZ JORGE ELIECER                 "/>
    <x v="282"/>
    <x v="257"/>
    <n v="20170208"/>
    <x v="1"/>
    <s v="PAGO NOMINAS CPS Y PROVEEDORES CON CARGO A VARIOS "/>
    <n v="4789125"/>
    <n v="4789125"/>
    <n v="0"/>
    <n v="0"/>
  </r>
  <r>
    <s v="G"/>
    <n v="14"/>
    <n v="807"/>
    <n v="3"/>
    <n v="17172088"/>
    <s v="NI¥O CRUZ JORGE ELIECER                 "/>
    <x v="79"/>
    <x v="77"/>
    <n v="20170208"/>
    <x v="1"/>
    <s v="PAGO NOMINAS CPS Y PROVEEDORES CON CARGO A VARIOS "/>
    <n v="-17024"/>
    <n v="0"/>
    <n v="17024"/>
    <n v="4789125"/>
  </r>
  <r>
    <s v="G"/>
    <n v="14"/>
    <n v="807"/>
    <n v="4"/>
    <n v="17172088"/>
    <s v="NI¥O CRUZ JORGE ELIECER                 "/>
    <x v="77"/>
    <x v="75"/>
    <n v="20170208"/>
    <x v="1"/>
    <s v="PAGO NOMINAS CPS Y PROVEEDORES CON CARGO A VARIOS "/>
    <n v="-17024"/>
    <n v="0"/>
    <n v="17024"/>
    <n v="4789125"/>
  </r>
  <r>
    <s v="G"/>
    <n v="14"/>
    <n v="807"/>
    <n v="5"/>
    <n v="17172088"/>
    <s v="NI¥O CRUZ JORGE ELIECER                 "/>
    <x v="75"/>
    <x v="73"/>
    <n v="20170208"/>
    <x v="1"/>
    <s v="PAGO NOMINAS CPS Y PROVEEDORES CON CARGO A VARIOS "/>
    <n v="-34047"/>
    <n v="0"/>
    <n v="34047"/>
    <n v="4789125"/>
  </r>
  <r>
    <s v="G"/>
    <n v="14"/>
    <n v="807"/>
    <n v="6"/>
    <n v="17172088"/>
    <s v="NI¥O CRUZ JORGE ELIECER                 "/>
    <x v="66"/>
    <x v="64"/>
    <n v="20170208"/>
    <x v="1"/>
    <s v="PAGO NOMINAS CPS Y PROVEEDORES CON CARGO A VARIOS "/>
    <n v="-32890"/>
    <n v="0"/>
    <n v="32890"/>
    <n v="4789125"/>
  </r>
  <r>
    <s v="G"/>
    <n v="14"/>
    <n v="807"/>
    <n v="7"/>
    <n v="17172088"/>
    <s v="NI¥O CRUZ JORGE ELIECER                 "/>
    <x v="81"/>
    <x v="78"/>
    <n v="20170208"/>
    <x v="1"/>
    <s v="PAGO NOMINAS CPS Y PROVEEDORES CON CARGO A VARIOS "/>
    <n v="-72000"/>
    <n v="0"/>
    <n v="72000"/>
    <n v="4789125"/>
  </r>
  <r>
    <s v="G"/>
    <n v="14"/>
    <n v="808"/>
    <n v="1"/>
    <n v="830055849"/>
    <s v="TRANSPORTES FATACAR LTDA                "/>
    <x v="285"/>
    <x v="260"/>
    <n v="20170208"/>
    <x v="1"/>
    <s v="VEHICULO 1300 A 2000 CC. MODELO 2007-2013  (INCLUY"/>
    <n v="-11091803"/>
    <n v="0"/>
    <n v="11091803"/>
    <n v="0"/>
  </r>
  <r>
    <s v="G"/>
    <n v="14"/>
    <n v="808"/>
    <n v="2"/>
    <n v="830055849"/>
    <s v="TRANSPORTES FATACAR LTDA                "/>
    <x v="282"/>
    <x v="257"/>
    <n v="20170208"/>
    <x v="1"/>
    <s v="VEHICULO 1300 A 2000 CC. MODELO 2007-2013  (INCLUY"/>
    <n v="11980000"/>
    <n v="11980000"/>
    <n v="0"/>
    <n v="0"/>
  </r>
  <r>
    <s v="G"/>
    <n v="14"/>
    <n v="808"/>
    <n v="3"/>
    <n v="830055849"/>
    <s v="TRANSPORTES FATACAR LTDA                "/>
    <x v="80"/>
    <x v="24"/>
    <n v="20170208"/>
    <x v="1"/>
    <s v="VEHICULO 1300 A 2000 CC. MODELO 2007-2013  (INCLUY"/>
    <n v="-239600"/>
    <n v="0"/>
    <n v="239600"/>
    <n v="11980000"/>
  </r>
  <r>
    <s v="G"/>
    <n v="14"/>
    <n v="808"/>
    <n v="4"/>
    <n v="830055849"/>
    <s v="TRANSPORTES FATACAR LTDA                "/>
    <x v="76"/>
    <x v="74"/>
    <n v="20170208"/>
    <x v="1"/>
    <s v="VEHICULO 1300 A 2000 CC. MODELO 2007-2013  (INCLUY"/>
    <n v="-59900"/>
    <n v="0"/>
    <n v="59900"/>
    <n v="11980000"/>
  </r>
  <r>
    <s v="G"/>
    <n v="14"/>
    <n v="808"/>
    <n v="5"/>
    <n v="830055849"/>
    <s v="TRANSPORTES FATACAR LTDA                "/>
    <x v="74"/>
    <x v="72"/>
    <n v="20170208"/>
    <x v="1"/>
    <s v="VEHICULO 1300 A 2000 CC. MODELO 2007-2013  (INCLUY"/>
    <n v="-119800"/>
    <n v="0"/>
    <n v="119800"/>
    <n v="11980000"/>
  </r>
  <r>
    <s v="G"/>
    <n v="14"/>
    <n v="808"/>
    <n v="6"/>
    <n v="830055849"/>
    <s v="TRANSPORTES FATACAR LTDA                "/>
    <x v="69"/>
    <x v="67"/>
    <n v="20170208"/>
    <x v="1"/>
    <s v="VEHICULO 1300 A 2000 CC. MODELO 2007-2013  (INCLUY"/>
    <n v="-49597"/>
    <n v="0"/>
    <n v="49597"/>
    <n v="11980000"/>
  </r>
  <r>
    <s v="G"/>
    <n v="14"/>
    <n v="808"/>
    <n v="7"/>
    <n v="830055849"/>
    <s v="TRANSPORTES FATACAR LTDA                "/>
    <x v="86"/>
    <x v="82"/>
    <n v="20170208"/>
    <x v="1"/>
    <s v="VEHICULO 1300 A 2000 CC. MODELO 2007-2013  (INCLUY"/>
    <n v="-419300"/>
    <n v="0"/>
    <n v="419300"/>
    <n v="11980000"/>
  </r>
  <r>
    <s v="G"/>
    <n v="14"/>
    <n v="809"/>
    <n v="1"/>
    <n v="19241780"/>
    <s v="JIMENEZ ROJAS ALVARO HERNAN             "/>
    <x v="283"/>
    <x v="258"/>
    <n v="20170208"/>
    <x v="1"/>
    <s v="PAGO NOMINAS CPS Y PROVEEDORES CON CARGO A VARIOS "/>
    <n v="-5337109"/>
    <n v="0"/>
    <n v="5337109"/>
    <n v="0"/>
  </r>
  <r>
    <s v="G"/>
    <n v="14"/>
    <n v="809"/>
    <n v="2"/>
    <n v="19241780"/>
    <s v="JIMENEZ ROJAS ALVARO HERNAN             "/>
    <x v="282"/>
    <x v="257"/>
    <n v="20170208"/>
    <x v="1"/>
    <s v="PAGO NOMINAS CPS Y PROVEEDORES CON CARGO A VARIOS "/>
    <n v="5700000"/>
    <n v="5700000"/>
    <n v="0"/>
    <n v="0"/>
  </r>
  <r>
    <s v="G"/>
    <n v="14"/>
    <n v="809"/>
    <n v="3"/>
    <n v="19241780"/>
    <s v="JIMENEZ ROJAS ALVARO HERNAN             "/>
    <x v="24"/>
    <x v="24"/>
    <n v="20170208"/>
    <x v="1"/>
    <s v="PAGO NOMINAS CPS Y PROVEEDORES CON CARGO A VARIOS "/>
    <n v="-69843"/>
    <n v="0"/>
    <n v="69843"/>
    <n v="5700000"/>
  </r>
  <r>
    <s v="G"/>
    <n v="14"/>
    <n v="809"/>
    <n v="4"/>
    <n v="19241780"/>
    <s v="JIMENEZ ROJAS ALVARO HERNAN             "/>
    <x v="77"/>
    <x v="75"/>
    <n v="20170208"/>
    <x v="1"/>
    <s v="PAGO NOMINAS CPS Y PROVEEDORES CON CARGO A VARIOS "/>
    <n v="-17461"/>
    <n v="0"/>
    <n v="17461"/>
    <n v="5700000"/>
  </r>
  <r>
    <s v="G"/>
    <n v="14"/>
    <n v="809"/>
    <n v="5"/>
    <n v="19241780"/>
    <s v="JIMENEZ ROJAS ALVARO HERNAN             "/>
    <x v="75"/>
    <x v="73"/>
    <n v="20170208"/>
    <x v="1"/>
    <s v="PAGO NOMINAS CPS Y PROVEEDORES CON CARGO A VARIOS "/>
    <n v="-34922"/>
    <n v="0"/>
    <n v="34922"/>
    <n v="5700000"/>
  </r>
  <r>
    <s v="G"/>
    <n v="14"/>
    <n v="809"/>
    <n v="6"/>
    <n v="19241780"/>
    <s v="JIMENEZ ROJAS ALVARO HERNAN             "/>
    <x v="66"/>
    <x v="64"/>
    <n v="20170208"/>
    <x v="1"/>
    <s v="PAGO NOMINAS CPS Y PROVEEDORES CON CARGO A VARIOS "/>
    <n v="-33734"/>
    <n v="0"/>
    <n v="33734"/>
    <n v="5700000"/>
  </r>
  <r>
    <s v="G"/>
    <n v="14"/>
    <n v="809"/>
    <n v="7"/>
    <n v="19241780"/>
    <s v="JIMENEZ ROJAS ALVARO HERNAN             "/>
    <x v="94"/>
    <x v="90"/>
    <n v="20170208"/>
    <x v="1"/>
    <s v="PAGO NOMINAS CPS Y PROVEEDORES CON CARGO A VARIOS "/>
    <n v="-117931"/>
    <n v="0"/>
    <n v="117931"/>
    <n v="5700000"/>
  </r>
  <r>
    <s v="G"/>
    <n v="14"/>
    <n v="809"/>
    <n v="8"/>
    <n v="19241780"/>
    <s v="JIMENEZ ROJAS ALVARO HERNAN             "/>
    <x v="81"/>
    <x v="78"/>
    <n v="20170208"/>
    <x v="1"/>
    <s v="PAGO NOMINAS CPS Y PROVEEDORES CON CARGO A VARIOS "/>
    <n v="-89000"/>
    <n v="0"/>
    <n v="89000"/>
    <n v="5700000"/>
  </r>
  <r>
    <s v="G"/>
    <n v="14"/>
    <n v="810"/>
    <n v="1"/>
    <n v="80829827"/>
    <s v="CONTRERAS CAMACHO PABLO GERMAN          "/>
    <x v="283"/>
    <x v="258"/>
    <n v="20170208"/>
    <x v="1"/>
    <s v="PAGO NOMINAS CPS Y PROVEEDORES CON CARGO A VARIOS "/>
    <n v="-3406078"/>
    <n v="0"/>
    <n v="3406078"/>
    <n v="0"/>
  </r>
  <r>
    <s v="G"/>
    <n v="14"/>
    <n v="810"/>
    <n v="2"/>
    <n v="80829827"/>
    <s v="CONTRERAS CAMACHO PABLO GERMAN          "/>
    <x v="282"/>
    <x v="257"/>
    <n v="20170208"/>
    <x v="1"/>
    <s v="PAGO NOMINAS CPS Y PROVEEDORES CON CARGO A VARIOS "/>
    <n v="3510000"/>
    <n v="3510000"/>
    <n v="0"/>
    <n v="0"/>
  </r>
  <r>
    <s v="G"/>
    <n v="14"/>
    <n v="810"/>
    <n v="3"/>
    <n v="80829827"/>
    <s v="CONTRERAS CAMACHO PABLO GERMAN          "/>
    <x v="24"/>
    <x v="24"/>
    <n v="20170208"/>
    <x v="1"/>
    <s v="PAGO NOMINAS CPS Y PROVEEDORES CON CARGO A VARIOS "/>
    <n v="-46539"/>
    <n v="0"/>
    <n v="46539"/>
    <n v="3510000"/>
  </r>
  <r>
    <s v="G"/>
    <n v="14"/>
    <n v="810"/>
    <n v="4"/>
    <n v="80829827"/>
    <s v="CONTRERAS CAMACHO PABLO GERMAN          "/>
    <x v="77"/>
    <x v="75"/>
    <n v="20170208"/>
    <x v="1"/>
    <s v="PAGO NOMINAS CPS Y PROVEEDORES CON CARGO A VARIOS "/>
    <n v="-11635"/>
    <n v="0"/>
    <n v="11635"/>
    <n v="3510000"/>
  </r>
  <r>
    <s v="G"/>
    <n v="14"/>
    <n v="810"/>
    <n v="5"/>
    <n v="80829827"/>
    <s v="CONTRERAS CAMACHO PABLO GERMAN          "/>
    <x v="75"/>
    <x v="73"/>
    <n v="20170208"/>
    <x v="1"/>
    <s v="PAGO NOMINAS CPS Y PROVEEDORES CON CARGO A VARIOS "/>
    <n v="-23270"/>
    <n v="0"/>
    <n v="23270"/>
    <n v="3510000"/>
  </r>
  <r>
    <s v="G"/>
    <n v="14"/>
    <n v="810"/>
    <n v="6"/>
    <n v="80829827"/>
    <s v="CONTRERAS CAMACHO PABLO GERMAN          "/>
    <x v="66"/>
    <x v="64"/>
    <n v="20170208"/>
    <x v="1"/>
    <s v="PAGO NOMINAS CPS Y PROVEEDORES CON CARGO A VARIOS "/>
    <n v="-22478"/>
    <n v="0"/>
    <n v="22478"/>
    <n v="3510000"/>
  </r>
  <r>
    <s v="G"/>
    <n v="14"/>
    <n v="811"/>
    <n v="1"/>
    <n v="78027173"/>
    <s v="HERRERA ALMANZA OWEN ANTONIO            "/>
    <x v="281"/>
    <x v="256"/>
    <n v="20170208"/>
    <x v="1"/>
    <s v="PRESTAR SERVICIOS PROFESIONALES COMO   INGENIERO A"/>
    <n v="-3431181"/>
    <n v="0"/>
    <n v="3431181"/>
    <n v="0"/>
  </r>
  <r>
    <s v="G"/>
    <n v="14"/>
    <n v="811"/>
    <n v="2"/>
    <n v="78027173"/>
    <s v="HERRERA ALMANZA OWEN ANTONIO            "/>
    <x v="282"/>
    <x v="257"/>
    <n v="20170208"/>
    <x v="1"/>
    <s v="PRESTAR SERVICIOS PROFESIONALES COMO   INGENIERO A"/>
    <n v="3500000"/>
    <n v="3500000"/>
    <n v="0"/>
    <n v="0"/>
  </r>
  <r>
    <s v="G"/>
    <n v="14"/>
    <n v="811"/>
    <n v="3"/>
    <n v="78027173"/>
    <s v="HERRERA ALMANZA OWEN ANTONIO            "/>
    <x v="66"/>
    <x v="64"/>
    <n v="20170208"/>
    <x v="1"/>
    <s v="PRESTAR SERVICIOS PROFESIONALES COMO   INGENIERO A"/>
    <n v="-22414"/>
    <n v="0"/>
    <n v="22414"/>
    <n v="3500000"/>
  </r>
  <r>
    <s v="G"/>
    <n v="14"/>
    <n v="811"/>
    <n v="4"/>
    <n v="78027173"/>
    <s v="HERRERA ALMANZA OWEN ANTONIO            "/>
    <x v="75"/>
    <x v="73"/>
    <n v="20170208"/>
    <x v="1"/>
    <s v="PRESTAR SERVICIOS PROFESIONALES COMO   INGENIERO A"/>
    <n v="-23203"/>
    <n v="0"/>
    <n v="23203"/>
    <n v="3500000"/>
  </r>
  <r>
    <s v="G"/>
    <n v="14"/>
    <n v="811"/>
    <n v="5"/>
    <n v="78027173"/>
    <s v="HERRERA ALMANZA OWEN ANTONIO            "/>
    <x v="77"/>
    <x v="75"/>
    <n v="20170208"/>
    <x v="1"/>
    <s v="PRESTAR SERVICIOS PROFESIONALES COMO   INGENIERO A"/>
    <n v="-11601"/>
    <n v="0"/>
    <n v="11601"/>
    <n v="3500000"/>
  </r>
  <r>
    <s v="G"/>
    <n v="14"/>
    <n v="811"/>
    <n v="6"/>
    <n v="78027173"/>
    <s v="HERRERA ALMANZA OWEN ANTONIO            "/>
    <x v="79"/>
    <x v="77"/>
    <n v="20170208"/>
    <x v="1"/>
    <s v="PRESTAR SERVICIOS PROFESIONALES COMO   INGENIERO A"/>
    <n v="-11601"/>
    <n v="0"/>
    <n v="11601"/>
    <n v="3500000"/>
  </r>
  <r>
    <s v="G"/>
    <n v="14"/>
    <n v="812"/>
    <n v="1"/>
    <n v="15044417"/>
    <s v="DE LA ESPRIELLA MONTES JUAN RAFAEL      "/>
    <x v="298"/>
    <x v="273"/>
    <n v="20170208"/>
    <x v="1"/>
    <s v="PRESTAR SERVICIOS COMO TECNOLOGO  TÉCNICO O AUXILI"/>
    <n v="-3529214"/>
    <n v="0"/>
    <n v="3529214"/>
    <n v="0"/>
  </r>
  <r>
    <s v="G"/>
    <n v="14"/>
    <n v="812"/>
    <n v="2"/>
    <n v="15044417"/>
    <s v="DE LA ESPRIELLA MONTES JUAN RAFAEL      "/>
    <x v="282"/>
    <x v="257"/>
    <n v="20170208"/>
    <x v="1"/>
    <s v="PRESTAR SERVICIOS COMO TECNOLOGO  TÉCNICO O AUXILI"/>
    <n v="3600000"/>
    <n v="3600000"/>
    <n v="0"/>
    <n v="0"/>
  </r>
  <r>
    <s v="G"/>
    <n v="14"/>
    <n v="812"/>
    <n v="3"/>
    <n v="15044417"/>
    <s v="DE LA ESPRIELLA MONTES JUAN RAFAEL      "/>
    <x v="66"/>
    <x v="64"/>
    <n v="20170208"/>
    <x v="1"/>
    <s v="PRESTAR SERVICIOS COMO TECNOLOGO  TÉCNICO O AUXILI"/>
    <n v="-23054"/>
    <n v="0"/>
    <n v="23054"/>
    <n v="3600000"/>
  </r>
  <r>
    <s v="G"/>
    <n v="14"/>
    <n v="812"/>
    <n v="4"/>
    <n v="15044417"/>
    <s v="DE LA ESPRIELLA MONTES JUAN RAFAEL      "/>
    <x v="75"/>
    <x v="73"/>
    <n v="20170208"/>
    <x v="1"/>
    <s v="PRESTAR SERVICIOS COMO TECNOLOGO  TÉCNICO O AUXILI"/>
    <n v="-23866"/>
    <n v="0"/>
    <n v="23866"/>
    <n v="3600000"/>
  </r>
  <r>
    <s v="G"/>
    <n v="14"/>
    <n v="812"/>
    <n v="5"/>
    <n v="15044417"/>
    <s v="DE LA ESPRIELLA MONTES JUAN RAFAEL      "/>
    <x v="77"/>
    <x v="75"/>
    <n v="20170208"/>
    <x v="1"/>
    <s v="PRESTAR SERVICIOS COMO TECNOLOGO  TÉCNICO O AUXILI"/>
    <n v="-11933"/>
    <n v="0"/>
    <n v="11933"/>
    <n v="3600000"/>
  </r>
  <r>
    <s v="G"/>
    <n v="14"/>
    <n v="812"/>
    <n v="6"/>
    <n v="15044417"/>
    <s v="DE LA ESPRIELLA MONTES JUAN RAFAEL      "/>
    <x v="79"/>
    <x v="77"/>
    <n v="20170208"/>
    <x v="1"/>
    <s v="PRESTAR SERVICIOS COMO TECNOLOGO  TÉCNICO O AUXILI"/>
    <n v="-11933"/>
    <n v="0"/>
    <n v="11933"/>
    <n v="3600000"/>
  </r>
  <r>
    <s v="G"/>
    <n v="14"/>
    <n v="813"/>
    <n v="1"/>
    <n v="15044417"/>
    <s v="DE LA ESPRIELLA MONTES JUAN RAFAEL      "/>
    <x v="298"/>
    <x v="273"/>
    <n v="20170208"/>
    <x v="1"/>
    <s v="PRESTAR SERVICIOS COMO TECNOLOGO  TÉCNICO O AUXILI"/>
    <n v="-1764718"/>
    <n v="0"/>
    <n v="1764718"/>
    <n v="0"/>
  </r>
  <r>
    <s v="G"/>
    <n v="14"/>
    <n v="813"/>
    <n v="2"/>
    <n v="15044417"/>
    <s v="DE LA ESPRIELLA MONTES JUAN RAFAEL      "/>
    <x v="282"/>
    <x v="257"/>
    <n v="20170208"/>
    <x v="1"/>
    <s v="PRESTAR SERVICIOS COMO TECNOLOGO  TÉCNICO O AUXILI"/>
    <n v="1800000"/>
    <n v="1800000"/>
    <n v="0"/>
    <n v="0"/>
  </r>
  <r>
    <s v="G"/>
    <n v="14"/>
    <n v="813"/>
    <n v="3"/>
    <n v="15044417"/>
    <s v="DE LA ESPRIELLA MONTES JUAN RAFAEL      "/>
    <x v="66"/>
    <x v="64"/>
    <n v="20170208"/>
    <x v="1"/>
    <s v="PRESTAR SERVICIOS COMO TECNOLOGO  TÉCNICO O AUXILI"/>
    <n v="-11491"/>
    <n v="0"/>
    <n v="11491"/>
    <n v="1800000"/>
  </r>
  <r>
    <s v="G"/>
    <n v="14"/>
    <n v="813"/>
    <n v="4"/>
    <n v="15044417"/>
    <s v="DE LA ESPRIELLA MONTES JUAN RAFAEL      "/>
    <x v="75"/>
    <x v="73"/>
    <n v="20170208"/>
    <x v="1"/>
    <s v="PRESTAR SERVICIOS COMO TECNOLOGO  TÉCNICO O AUXILI"/>
    <n v="-11895"/>
    <n v="0"/>
    <n v="11895"/>
    <n v="1800000"/>
  </r>
  <r>
    <s v="G"/>
    <n v="14"/>
    <n v="813"/>
    <n v="5"/>
    <n v="15044417"/>
    <s v="DE LA ESPRIELLA MONTES JUAN RAFAEL      "/>
    <x v="77"/>
    <x v="75"/>
    <n v="20170208"/>
    <x v="1"/>
    <s v="PRESTAR SERVICIOS COMO TECNOLOGO  TÉCNICO O AUXILI"/>
    <n v="-5948"/>
    <n v="0"/>
    <n v="5948"/>
    <n v="1800000"/>
  </r>
  <r>
    <s v="G"/>
    <n v="14"/>
    <n v="813"/>
    <n v="6"/>
    <n v="15044417"/>
    <s v="DE LA ESPRIELLA MONTES JUAN RAFAEL      "/>
    <x v="79"/>
    <x v="77"/>
    <n v="20170208"/>
    <x v="1"/>
    <s v="PRESTAR SERVICIOS COMO TECNOLOGO  TÉCNICO O AUXILI"/>
    <n v="-5948"/>
    <n v="0"/>
    <n v="5948"/>
    <n v="1800000"/>
  </r>
  <r>
    <s v="G"/>
    <n v="14"/>
    <n v="814"/>
    <n v="1"/>
    <n v="860512330"/>
    <s v="SERVIENTREGA S A                        "/>
    <x v="281"/>
    <x v="256"/>
    <n v="20170208"/>
    <x v="1"/>
    <s v="ENVÍO Y RECIBO DE CORRESPONDENCIA A NIVEL NACIONAL"/>
    <n v="-339881"/>
    <n v="0"/>
    <n v="339881"/>
    <n v="0"/>
  </r>
  <r>
    <s v="G"/>
    <n v="14"/>
    <n v="814"/>
    <n v="2"/>
    <n v="860512330"/>
    <s v="SERVIENTREGA S A                        "/>
    <x v="282"/>
    <x v="257"/>
    <n v="20170208"/>
    <x v="1"/>
    <s v="ENVÍO Y RECIBO DE CORRESPONDENCIA A NIVEL NACIONAL"/>
    <n v="350270"/>
    <n v="350270"/>
    <n v="0"/>
    <n v="0"/>
  </r>
  <r>
    <s v="G"/>
    <n v="14"/>
    <n v="814"/>
    <n v="3"/>
    <n v="860512330"/>
    <s v="SERVIENTREGA S A                        "/>
    <x v="66"/>
    <x v="64"/>
    <n v="20170208"/>
    <x v="1"/>
    <s v="ENVÍO Y RECIBO DE CORRESPONDENCIA A NIVEL NACIONAL"/>
    <n v="-3384"/>
    <n v="0"/>
    <n v="3384"/>
    <n v="350270"/>
  </r>
  <r>
    <s v="G"/>
    <n v="14"/>
    <n v="814"/>
    <n v="4"/>
    <n v="860512330"/>
    <s v="SERVIENTREGA S A                        "/>
    <x v="74"/>
    <x v="72"/>
    <n v="20170208"/>
    <x v="1"/>
    <s v="ENVÍO Y RECIBO DE CORRESPONDENCIA A NIVEL NACIONAL"/>
    <n v="-3503"/>
    <n v="0"/>
    <n v="3503"/>
    <n v="350270"/>
  </r>
  <r>
    <s v="G"/>
    <n v="14"/>
    <n v="814"/>
    <n v="5"/>
    <n v="860512330"/>
    <s v="SERVIENTREGA S A                        "/>
    <x v="76"/>
    <x v="74"/>
    <n v="20170208"/>
    <x v="1"/>
    <s v="ENVÍO Y RECIBO DE CORRESPONDENCIA A NIVEL NACIONAL"/>
    <n v="-1751"/>
    <n v="0"/>
    <n v="1751"/>
    <n v="350270"/>
  </r>
  <r>
    <s v="G"/>
    <n v="14"/>
    <n v="814"/>
    <n v="6"/>
    <n v="860512330"/>
    <s v="SERVIENTREGA S A                        "/>
    <x v="78"/>
    <x v="76"/>
    <n v="20170208"/>
    <x v="1"/>
    <s v="ENVÍO Y RECIBO DE CORRESPONDENCIA A NIVEL NACIONAL"/>
    <n v="-1751"/>
    <n v="0"/>
    <n v="1751"/>
    <n v="350270"/>
  </r>
  <r>
    <s v="G"/>
    <n v="14"/>
    <n v="815"/>
    <n v="1"/>
    <n v="900368271"/>
    <s v="MR ARQUITECTURA INGENIERIA LTDA         "/>
    <x v="281"/>
    <x v="256"/>
    <n v="20170208"/>
    <x v="1"/>
    <s v="REALIZAR LAS ACTIVIDADES DE LEVANTAMIENTO  TOPOGRA"/>
    <n v="-8193177"/>
    <n v="0"/>
    <n v="8193177"/>
    <n v="0"/>
  </r>
  <r>
    <s v="G"/>
    <n v="14"/>
    <n v="815"/>
    <n v="2"/>
    <n v="900368271"/>
    <s v="MR ARQUITECTURA INGENIERIA LTDA         "/>
    <x v="282"/>
    <x v="257"/>
    <n v="20170208"/>
    <x v="1"/>
    <s v="REALIZAR LAS ACTIVIDADES DE LEVANTAMIENTO  TOPOGRA"/>
    <n v="9233410"/>
    <n v="9233410"/>
    <n v="0"/>
    <n v="0"/>
  </r>
  <r>
    <s v="G"/>
    <n v="14"/>
    <n v="815"/>
    <n v="3"/>
    <n v="900368271"/>
    <s v="MR ARQUITECTURA INGENIERIA LTDA         "/>
    <x v="85"/>
    <x v="81"/>
    <n v="20170208"/>
    <x v="1"/>
    <s v="REALIZAR LAS ACTIVIDADES DE LEVANTAMIENTO  TOPOGRA"/>
    <n v="-392911"/>
    <n v="0"/>
    <n v="392911"/>
    <n v="9233410"/>
  </r>
  <r>
    <s v="G"/>
    <n v="14"/>
    <n v="815"/>
    <n v="4"/>
    <n v="900368271"/>
    <s v="MR ARQUITECTURA INGENIERIA LTDA         "/>
    <x v="94"/>
    <x v="90"/>
    <n v="20170208"/>
    <x v="1"/>
    <s v="REALIZAR LAS ACTIVIDADES DE LEVANTAMIENTO  TOPOGRA"/>
    <n v="-235747"/>
    <n v="0"/>
    <n v="235747"/>
    <n v="9233410"/>
  </r>
  <r>
    <s v="G"/>
    <n v="14"/>
    <n v="815"/>
    <n v="5"/>
    <n v="900368271"/>
    <s v="MR ARQUITECTURA INGENIERIA LTDA         "/>
    <x v="68"/>
    <x v="66"/>
    <n v="20170208"/>
    <x v="1"/>
    <s v="REALIZAR LAS ACTIVIDADES DE LEVANTAMIENTO  TOPOGRA"/>
    <n v="-67777"/>
    <n v="0"/>
    <n v="67777"/>
    <n v="9233410"/>
  </r>
  <r>
    <s v="G"/>
    <n v="14"/>
    <n v="815"/>
    <n v="6"/>
    <n v="900368271"/>
    <s v="MR ARQUITECTURA INGENIERIA LTDA         "/>
    <x v="74"/>
    <x v="72"/>
    <n v="20170208"/>
    <x v="1"/>
    <s v="REALIZAR LAS ACTIVIDADES DE LEVANTAMIENTO  TOPOGRA"/>
    <n v="-98228"/>
    <n v="0"/>
    <n v="98228"/>
    <n v="9233410"/>
  </r>
  <r>
    <s v="G"/>
    <n v="14"/>
    <n v="815"/>
    <n v="7"/>
    <n v="900368271"/>
    <s v="MR ARQUITECTURA INGENIERIA LTDA         "/>
    <x v="76"/>
    <x v="74"/>
    <n v="20170208"/>
    <x v="1"/>
    <s v="REALIZAR LAS ACTIVIDADES DE LEVANTAMIENTO  TOPOGRA"/>
    <n v="-49114"/>
    <n v="0"/>
    <n v="49114"/>
    <n v="9233410"/>
  </r>
  <r>
    <s v="G"/>
    <n v="14"/>
    <n v="815"/>
    <n v="8"/>
    <n v="900368271"/>
    <s v="MR ARQUITECTURA INGENIERIA LTDA         "/>
    <x v="80"/>
    <x v="24"/>
    <n v="20170208"/>
    <x v="1"/>
    <s v="REALIZAR LAS ACTIVIDADES DE LEVANTAMIENTO  TOPOGRA"/>
    <n v="-196456"/>
    <n v="0"/>
    <n v="196456"/>
    <n v="9233410"/>
  </r>
  <r>
    <s v="G"/>
    <n v="14"/>
    <n v="816"/>
    <n v="1"/>
    <n v="900368271"/>
    <s v="MR ARQUITECTURA INGENIERIA LTDA         "/>
    <x v="281"/>
    <x v="256"/>
    <n v="20170208"/>
    <x v="1"/>
    <s v="REALIZAR LA VISITA Y EFECTUAR EL LEVANTAMIENTO DE "/>
    <n v="-2161010"/>
    <n v="0"/>
    <n v="2161010"/>
    <n v="0"/>
  </r>
  <r>
    <s v="G"/>
    <n v="14"/>
    <n v="816"/>
    <n v="2"/>
    <n v="900368271"/>
    <s v="MR ARQUITECTURA INGENIERIA LTDA         "/>
    <x v="282"/>
    <x v="257"/>
    <n v="20170208"/>
    <x v="1"/>
    <s v="REALIZAR LA VISITA Y EFECTUAR EL LEVANTAMIENTO DE "/>
    <n v="2161010"/>
    <n v="2161010"/>
    <n v="0"/>
    <n v="0"/>
  </r>
  <r>
    <s v="G"/>
    <n v="14"/>
    <n v="817"/>
    <n v="1"/>
    <n v="900804250"/>
    <s v="LUCEMAR S.A.S                           "/>
    <x v="286"/>
    <x v="261"/>
    <n v="20170208"/>
    <x v="1"/>
    <s v="PRESTAR SERIVICIOS EN LA ELABORACION DE CHALECOS P"/>
    <n v="-7241728"/>
    <n v="0"/>
    <n v="7241728"/>
    <n v="0"/>
  </r>
  <r>
    <s v="G"/>
    <n v="14"/>
    <n v="817"/>
    <n v="2"/>
    <n v="900804250"/>
    <s v="LUCEMAR S.A.S                           "/>
    <x v="282"/>
    <x v="257"/>
    <n v="20170208"/>
    <x v="1"/>
    <s v="PRESTAR SERIVICIOS EN LA ELABORACION DE CHALECOS P"/>
    <n v="7888000"/>
    <n v="7888000"/>
    <n v="0"/>
    <n v="0"/>
  </r>
  <r>
    <s v="G"/>
    <n v="14"/>
    <n v="817"/>
    <n v="3"/>
    <n v="900804250"/>
    <s v="LUCEMAR S.A.S                           "/>
    <x v="91"/>
    <x v="87"/>
    <n v="20170208"/>
    <x v="1"/>
    <s v="PRESTAR SERIVICIOS EN LA ELABORACION DE CHALECOS P"/>
    <n v="-170000"/>
    <n v="0"/>
    <n v="170000"/>
    <n v="7888000"/>
  </r>
  <r>
    <s v="G"/>
    <n v="14"/>
    <n v="817"/>
    <n v="4"/>
    <n v="900804250"/>
    <s v="LUCEMAR S.A.S                           "/>
    <x v="94"/>
    <x v="90"/>
    <n v="20170208"/>
    <x v="1"/>
    <s v="PRESTAR SERIVICIOS EN LA ELABORACION DE CHALECOS P"/>
    <n v="-163200"/>
    <n v="0"/>
    <n v="163200"/>
    <n v="7888000"/>
  </r>
  <r>
    <s v="G"/>
    <n v="14"/>
    <n v="817"/>
    <n v="5"/>
    <n v="900804250"/>
    <s v="LUCEMAR S.A.S                           "/>
    <x v="67"/>
    <x v="65"/>
    <n v="20170208"/>
    <x v="1"/>
    <s v="PRESTAR SERIVICIOS EN LA ELABORACION DE CHALECOS P"/>
    <n v="-75072"/>
    <n v="0"/>
    <n v="75072"/>
    <n v="7888000"/>
  </r>
  <r>
    <s v="G"/>
    <n v="14"/>
    <n v="817"/>
    <n v="6"/>
    <n v="900804250"/>
    <s v="LUCEMAR S.A.S                           "/>
    <x v="74"/>
    <x v="72"/>
    <n v="20170208"/>
    <x v="1"/>
    <s v="PRESTAR SERIVICIOS EN LA ELABORACION DE CHALECOS P"/>
    <n v="-68000"/>
    <n v="0"/>
    <n v="68000"/>
    <n v="7888000"/>
  </r>
  <r>
    <s v="G"/>
    <n v="14"/>
    <n v="817"/>
    <n v="7"/>
    <n v="900804250"/>
    <s v="LUCEMAR S.A.S                           "/>
    <x v="76"/>
    <x v="74"/>
    <n v="20170208"/>
    <x v="1"/>
    <s v="PRESTAR SERIVICIOS EN LA ELABORACION DE CHALECOS P"/>
    <n v="-34000"/>
    <n v="0"/>
    <n v="34000"/>
    <n v="7888000"/>
  </r>
  <r>
    <s v="G"/>
    <n v="14"/>
    <n v="817"/>
    <n v="8"/>
    <n v="900804250"/>
    <s v="LUCEMAR S.A.S                           "/>
    <x v="80"/>
    <x v="24"/>
    <n v="20170208"/>
    <x v="1"/>
    <s v="PRESTAR SERIVICIOS EN LA ELABORACION DE CHALECOS P"/>
    <n v="-136000"/>
    <n v="0"/>
    <n v="136000"/>
    <n v="7888000"/>
  </r>
  <r>
    <s v="G"/>
    <n v="14"/>
    <n v="818"/>
    <n v="1"/>
    <n v="79567444"/>
    <s v="RODRIGUEZ VEGA JIMMY                    "/>
    <x v="281"/>
    <x v="256"/>
    <n v="20170208"/>
    <x v="1"/>
    <s v="REALIZAR EL APOYO A LA COORDINACION ADMINISTRATIVA"/>
    <n v="-2425982"/>
    <n v="0"/>
    <n v="2425982"/>
    <n v="0"/>
  </r>
  <r>
    <s v="G"/>
    <n v="14"/>
    <n v="818"/>
    <n v="2"/>
    <n v="79567444"/>
    <s v="RODRIGUEZ VEGA JIMMY                    "/>
    <x v="282"/>
    <x v="257"/>
    <n v="20170208"/>
    <x v="1"/>
    <s v="REALIZAR EL APOYO A LA COORDINACION ADMINISTRATIVA"/>
    <n v="2500000"/>
    <n v="2500000"/>
    <n v="0"/>
    <n v="0"/>
  </r>
  <r>
    <s v="G"/>
    <n v="14"/>
    <n v="818"/>
    <n v="3"/>
    <n v="79567444"/>
    <s v="RODRIGUEZ VEGA JIMMY                    "/>
    <x v="24"/>
    <x v="24"/>
    <n v="20170208"/>
    <x v="1"/>
    <s v="REALIZAR EL APOYO A LA COORDINACION ADMINISTRATIVA"/>
    <n v="-33147"/>
    <n v="0"/>
    <n v="33147"/>
    <n v="2500000"/>
  </r>
  <r>
    <s v="G"/>
    <n v="14"/>
    <n v="818"/>
    <n v="4"/>
    <n v="79567444"/>
    <s v="RODRIGUEZ VEGA JIMMY                    "/>
    <x v="66"/>
    <x v="64"/>
    <n v="20170208"/>
    <x v="1"/>
    <s v="REALIZAR EL APOYO A LA COORDINACION ADMINISTRATIVA"/>
    <n v="-16010"/>
    <n v="0"/>
    <n v="16010"/>
    <n v="2500000"/>
  </r>
  <r>
    <s v="G"/>
    <n v="14"/>
    <n v="818"/>
    <n v="5"/>
    <n v="79567444"/>
    <s v="RODRIGUEZ VEGA JIMMY                    "/>
    <x v="75"/>
    <x v="73"/>
    <n v="20170208"/>
    <x v="1"/>
    <s v="REALIZAR EL APOYO A LA COORDINACION ADMINISTRATIVA"/>
    <n v="-16574"/>
    <n v="0"/>
    <n v="16574"/>
    <n v="2500000"/>
  </r>
  <r>
    <s v="G"/>
    <n v="14"/>
    <n v="818"/>
    <n v="6"/>
    <n v="79567444"/>
    <s v="RODRIGUEZ VEGA JIMMY                    "/>
    <x v="77"/>
    <x v="75"/>
    <n v="20170208"/>
    <x v="1"/>
    <s v="REALIZAR EL APOYO A LA COORDINACION ADMINISTRATIVA"/>
    <n v="-8287"/>
    <n v="0"/>
    <n v="8287"/>
    <n v="2500000"/>
  </r>
  <r>
    <s v="G"/>
    <n v="14"/>
    <n v="819"/>
    <n v="1"/>
    <n v="1030608397"/>
    <s v="ALVAREZ RUEDA VICTOR NICOLAS            "/>
    <x v="285"/>
    <x v="260"/>
    <n v="20170208"/>
    <x v="1"/>
    <s v="PAGO NOMINAS VARIAS CON CARGO A DIFERENTES CONTRAT"/>
    <n v="-2744944"/>
    <n v="0"/>
    <n v="2744944"/>
    <n v="0"/>
  </r>
  <r>
    <s v="G"/>
    <n v="14"/>
    <n v="819"/>
    <n v="2"/>
    <n v="1030608397"/>
    <s v="ALVAREZ RUEDA VICTOR NICOLAS            "/>
    <x v="282"/>
    <x v="257"/>
    <n v="20170208"/>
    <x v="1"/>
    <s v="PAGO NOMINAS VARIAS CON CARGO A DIFERENTES CONTRAT"/>
    <n v="2800000"/>
    <n v="2800000"/>
    <n v="0"/>
    <n v="0"/>
  </r>
  <r>
    <s v="G"/>
    <n v="14"/>
    <n v="819"/>
    <n v="3"/>
    <n v="1030608397"/>
    <s v="ALVAREZ RUEDA VICTOR NICOLAS            "/>
    <x v="66"/>
    <x v="64"/>
    <n v="20170208"/>
    <x v="1"/>
    <s v="PAGO NOMINAS VARIAS CON CARGO A DIFERENTES CONTRAT"/>
    <n v="-17931"/>
    <n v="0"/>
    <n v="17931"/>
    <n v="2800000"/>
  </r>
  <r>
    <s v="G"/>
    <n v="14"/>
    <n v="819"/>
    <n v="4"/>
    <n v="1030608397"/>
    <s v="ALVAREZ RUEDA VICTOR NICOLAS            "/>
    <x v="75"/>
    <x v="73"/>
    <n v="20170208"/>
    <x v="1"/>
    <s v="PAGO NOMINAS VARIAS CON CARGO A DIFERENTES CONTRAT"/>
    <n v="-18563"/>
    <n v="0"/>
    <n v="18563"/>
    <n v="2800000"/>
  </r>
  <r>
    <s v="G"/>
    <n v="14"/>
    <n v="819"/>
    <n v="5"/>
    <n v="1030608397"/>
    <s v="ALVAREZ RUEDA VICTOR NICOLAS            "/>
    <x v="77"/>
    <x v="75"/>
    <n v="20170208"/>
    <x v="1"/>
    <s v="PAGO NOMINAS VARIAS CON CARGO A DIFERENTES CONTRAT"/>
    <n v="-9281"/>
    <n v="0"/>
    <n v="9281"/>
    <n v="2800000"/>
  </r>
  <r>
    <s v="G"/>
    <n v="14"/>
    <n v="819"/>
    <n v="6"/>
    <n v="1030608397"/>
    <s v="ALVAREZ RUEDA VICTOR NICOLAS            "/>
    <x v="79"/>
    <x v="77"/>
    <n v="20170208"/>
    <x v="1"/>
    <s v="PAGO NOMINAS VARIAS CON CARGO A DIFERENTES CONTRAT"/>
    <n v="-9281"/>
    <n v="0"/>
    <n v="9281"/>
    <n v="2800000"/>
  </r>
  <r>
    <s v="G"/>
    <n v="14"/>
    <n v="820"/>
    <n v="1"/>
    <n v="79703558"/>
    <s v="GOMEZ GAMBA MANUEL ENRIQUE              "/>
    <x v="285"/>
    <x v="260"/>
    <n v="20170208"/>
    <x v="1"/>
    <s v="PAGO NOMINAS VARIAS CON CARGO A DIFERENTES CONTRAT"/>
    <n v="-2911180"/>
    <n v="0"/>
    <n v="2911180"/>
    <n v="0"/>
  </r>
  <r>
    <s v="G"/>
    <n v="14"/>
    <n v="820"/>
    <n v="2"/>
    <n v="79703558"/>
    <s v="GOMEZ GAMBA MANUEL ENRIQUE              "/>
    <x v="282"/>
    <x v="257"/>
    <n v="20170208"/>
    <x v="1"/>
    <s v="PAGO NOMINAS VARIAS CON CARGO A DIFERENTES CONTRAT"/>
    <n v="3000000"/>
    <n v="3000000"/>
    <n v="0"/>
    <n v="0"/>
  </r>
  <r>
    <s v="G"/>
    <n v="14"/>
    <n v="820"/>
    <n v="3"/>
    <n v="79703558"/>
    <s v="GOMEZ GAMBA MANUEL ENRIQUE              "/>
    <x v="66"/>
    <x v="64"/>
    <n v="20170208"/>
    <x v="1"/>
    <s v="PAGO NOMINAS VARIAS CON CARGO A DIFERENTES CONTRAT"/>
    <n v="-19212"/>
    <n v="0"/>
    <n v="19212"/>
    <n v="3000000"/>
  </r>
  <r>
    <s v="G"/>
    <n v="14"/>
    <n v="820"/>
    <n v="4"/>
    <n v="79703558"/>
    <s v="GOMEZ GAMBA MANUEL ENRIQUE              "/>
    <x v="75"/>
    <x v="73"/>
    <n v="20170208"/>
    <x v="1"/>
    <s v="PAGO NOMINAS VARIAS CON CARGO A DIFERENTES CONTRAT"/>
    <n v="-19888"/>
    <n v="0"/>
    <n v="19888"/>
    <n v="3000000"/>
  </r>
  <r>
    <s v="G"/>
    <n v="14"/>
    <n v="820"/>
    <n v="5"/>
    <n v="79703558"/>
    <s v="GOMEZ GAMBA MANUEL ENRIQUE              "/>
    <x v="77"/>
    <x v="75"/>
    <n v="20170208"/>
    <x v="1"/>
    <s v="PAGO NOMINAS VARIAS CON CARGO A DIFERENTES CONTRAT"/>
    <n v="-9944"/>
    <n v="0"/>
    <n v="9944"/>
    <n v="3000000"/>
  </r>
  <r>
    <s v="G"/>
    <n v="14"/>
    <n v="820"/>
    <n v="6"/>
    <n v="79703558"/>
    <s v="GOMEZ GAMBA MANUEL ENRIQUE              "/>
    <x v="24"/>
    <x v="24"/>
    <n v="20170208"/>
    <x v="1"/>
    <s v="PAGO NOMINAS VARIAS CON CARGO A DIFERENTES CONTRAT"/>
    <n v="-39776"/>
    <n v="0"/>
    <n v="39776"/>
    <n v="3000000"/>
  </r>
  <r>
    <s v="G"/>
    <n v="14"/>
    <n v="821"/>
    <n v="1"/>
    <n v="79703558"/>
    <s v="GOMEZ GAMBA MANUEL ENRIQUE              "/>
    <x v="285"/>
    <x v="260"/>
    <n v="20170208"/>
    <x v="1"/>
    <s v="PAGO NOMINAS VARIAS CON CARGO A DIFERENTES CONTRAT"/>
    <n v="-2911180"/>
    <n v="0"/>
    <n v="2911180"/>
    <n v="0"/>
  </r>
  <r>
    <s v="G"/>
    <n v="14"/>
    <n v="821"/>
    <n v="2"/>
    <n v="79703558"/>
    <s v="GOMEZ GAMBA MANUEL ENRIQUE              "/>
    <x v="282"/>
    <x v="257"/>
    <n v="20170208"/>
    <x v="1"/>
    <s v="PAGO NOMINAS VARIAS CON CARGO A DIFERENTES CONTRAT"/>
    <n v="3000000"/>
    <n v="3000000"/>
    <n v="0"/>
    <n v="0"/>
  </r>
  <r>
    <s v="G"/>
    <n v="14"/>
    <n v="821"/>
    <n v="3"/>
    <n v="79703558"/>
    <s v="GOMEZ GAMBA MANUEL ENRIQUE              "/>
    <x v="66"/>
    <x v="64"/>
    <n v="20170208"/>
    <x v="1"/>
    <s v="PAGO NOMINAS VARIAS CON CARGO A DIFERENTES CONTRAT"/>
    <n v="-19212"/>
    <n v="0"/>
    <n v="19212"/>
    <n v="3000000"/>
  </r>
  <r>
    <s v="G"/>
    <n v="14"/>
    <n v="821"/>
    <n v="4"/>
    <n v="79703558"/>
    <s v="GOMEZ GAMBA MANUEL ENRIQUE              "/>
    <x v="75"/>
    <x v="73"/>
    <n v="20170208"/>
    <x v="1"/>
    <s v="PAGO NOMINAS VARIAS CON CARGO A DIFERENTES CONTRAT"/>
    <n v="-19888"/>
    <n v="0"/>
    <n v="19888"/>
    <n v="3000000"/>
  </r>
  <r>
    <s v="G"/>
    <n v="14"/>
    <n v="821"/>
    <n v="5"/>
    <n v="79703558"/>
    <s v="GOMEZ GAMBA MANUEL ENRIQUE              "/>
    <x v="77"/>
    <x v="75"/>
    <n v="20170208"/>
    <x v="1"/>
    <s v="PAGO NOMINAS VARIAS CON CARGO A DIFERENTES CONTRAT"/>
    <n v="-9944"/>
    <n v="0"/>
    <n v="9944"/>
    <n v="3000000"/>
  </r>
  <r>
    <s v="G"/>
    <n v="14"/>
    <n v="821"/>
    <n v="6"/>
    <n v="79703558"/>
    <s v="GOMEZ GAMBA MANUEL ENRIQUE              "/>
    <x v="24"/>
    <x v="24"/>
    <n v="20170208"/>
    <x v="1"/>
    <s v="PAGO NOMINAS VARIAS CON CARGO A DIFERENTES CONTRAT"/>
    <n v="-39776"/>
    <n v="0"/>
    <n v="39776"/>
    <n v="3000000"/>
  </r>
  <r>
    <s v="G"/>
    <n v="14"/>
    <n v="822"/>
    <n v="1"/>
    <n v="900723721"/>
    <s v="IT TUNING S.A.S                         "/>
    <x v="283"/>
    <x v="258"/>
    <n v="20170208"/>
    <x v="1"/>
    <s v="SERVICIO DE INSTALACION Y CONFIGURACION DE SERVIDO"/>
    <n v="-998773"/>
    <n v="0"/>
    <n v="998773"/>
    <n v="0"/>
  </r>
  <r>
    <s v="G"/>
    <n v="14"/>
    <n v="822"/>
    <n v="2"/>
    <n v="900723721"/>
    <s v="IT TUNING S.A.S                         "/>
    <x v="282"/>
    <x v="257"/>
    <n v="20170208"/>
    <x v="1"/>
    <s v="SERVICIO DE INSTALACION Y CONFIGURACION DE SERVIDO"/>
    <n v="1102000"/>
    <n v="1102000"/>
    <n v="0"/>
    <n v="0"/>
  </r>
  <r>
    <s v="G"/>
    <n v="14"/>
    <n v="822"/>
    <n v="3"/>
    <n v="900723721"/>
    <s v="IT TUNING S.A.S                         "/>
    <x v="94"/>
    <x v="90"/>
    <n v="20170208"/>
    <x v="1"/>
    <s v="SERVICIO DE INSTALACION Y CONFIGURACION DE SERVIDO"/>
    <n v="-22800"/>
    <n v="0"/>
    <n v="22800"/>
    <n v="1102000"/>
  </r>
  <r>
    <s v="G"/>
    <n v="14"/>
    <n v="822"/>
    <n v="4"/>
    <n v="900723721"/>
    <s v="IT TUNING S.A.S                         "/>
    <x v="66"/>
    <x v="64"/>
    <n v="20170208"/>
    <x v="1"/>
    <s v="SERVICIO DE INSTALACION Y CONFIGURACION DE SERVIDO"/>
    <n v="-9177"/>
    <n v="0"/>
    <n v="9177"/>
    <n v="1102000"/>
  </r>
  <r>
    <s v="G"/>
    <n v="14"/>
    <n v="822"/>
    <n v="5"/>
    <n v="900723721"/>
    <s v="IT TUNING S.A.S                         "/>
    <x v="74"/>
    <x v="72"/>
    <n v="20170208"/>
    <x v="1"/>
    <s v="SERVICIO DE INSTALACION Y CONFIGURACION DE SERVIDO"/>
    <n v="-9500"/>
    <n v="0"/>
    <n v="9500"/>
    <n v="1102000"/>
  </r>
  <r>
    <s v="G"/>
    <n v="14"/>
    <n v="822"/>
    <n v="6"/>
    <n v="900723721"/>
    <s v="IT TUNING S.A.S                         "/>
    <x v="76"/>
    <x v="74"/>
    <n v="20170208"/>
    <x v="1"/>
    <s v="SERVICIO DE INSTALACION Y CONFIGURACION DE SERVIDO"/>
    <n v="-4750"/>
    <n v="0"/>
    <n v="4750"/>
    <n v="1102000"/>
  </r>
  <r>
    <s v="G"/>
    <n v="14"/>
    <n v="822"/>
    <n v="7"/>
    <n v="900723721"/>
    <s v="IT TUNING S.A.S                         "/>
    <x v="80"/>
    <x v="24"/>
    <n v="20170208"/>
    <x v="1"/>
    <s v="SERVICIO DE INSTALACION Y CONFIGURACION DE SERVIDO"/>
    <n v="-19000"/>
    <n v="0"/>
    <n v="19000"/>
    <n v="1102000"/>
  </r>
  <r>
    <s v="G"/>
    <n v="14"/>
    <n v="822"/>
    <n v="8"/>
    <n v="900723721"/>
    <s v="IT TUNING S.A.S                         "/>
    <x v="85"/>
    <x v="81"/>
    <n v="20170208"/>
    <x v="1"/>
    <s v="SERVICIO DE INSTALACION Y CONFIGURACION DE SERVIDO"/>
    <n v="-38000"/>
    <n v="0"/>
    <n v="38000"/>
    <n v="1102000"/>
  </r>
  <r>
    <s v="G"/>
    <n v="14"/>
    <n v="823"/>
    <n v="1"/>
    <n v="900418050"/>
    <s v="POLICROMIA DIGITAL S A S                "/>
    <x v="286"/>
    <x v="261"/>
    <n v="20170208"/>
    <x v="1"/>
    <s v="CARPETAS  PAPELERIA  CERTIFICACIONES  ESCARAPELAS "/>
    <n v="-27475968"/>
    <n v="0"/>
    <n v="27475968"/>
    <n v="0"/>
  </r>
  <r>
    <s v="G"/>
    <n v="14"/>
    <n v="823"/>
    <n v="2"/>
    <n v="900418050"/>
    <s v="POLICROMIA DIGITAL S A S                "/>
    <x v="282"/>
    <x v="257"/>
    <n v="20170208"/>
    <x v="1"/>
    <s v="CARPETAS  PAPELERIA  CERTIFICACIONES  ESCARAPELAS "/>
    <n v="29928000"/>
    <n v="29928000"/>
    <n v="0"/>
    <n v="0"/>
  </r>
  <r>
    <s v="G"/>
    <n v="14"/>
    <n v="823"/>
    <n v="3"/>
    <n v="900418050"/>
    <s v="POLICROMIA DIGITAL S A S                "/>
    <x v="74"/>
    <x v="72"/>
    <n v="20170208"/>
    <x v="1"/>
    <s v="CARPETAS  PAPELERIA  CERTIFICACIONES  ESCARAPELAS "/>
    <n v="-258000"/>
    <n v="0"/>
    <n v="258000"/>
    <n v="29928000"/>
  </r>
  <r>
    <s v="G"/>
    <n v="14"/>
    <n v="823"/>
    <n v="4"/>
    <n v="900418050"/>
    <s v="POLICROMIA DIGITAL S A S                "/>
    <x v="76"/>
    <x v="74"/>
    <n v="20170208"/>
    <x v="1"/>
    <s v="CARPETAS  PAPELERIA  CERTIFICACIONES  ESCARAPELAS "/>
    <n v="-129000"/>
    <n v="0"/>
    <n v="129000"/>
    <n v="29928000"/>
  </r>
  <r>
    <s v="G"/>
    <n v="14"/>
    <n v="823"/>
    <n v="5"/>
    <n v="900418050"/>
    <s v="POLICROMIA DIGITAL S A S                "/>
    <x v="80"/>
    <x v="24"/>
    <n v="20170208"/>
    <x v="1"/>
    <s v="CARPETAS  PAPELERIA  CERTIFICACIONES  ESCARAPELAS "/>
    <n v="-516000"/>
    <n v="0"/>
    <n v="516000"/>
    <n v="29928000"/>
  </r>
  <r>
    <s v="G"/>
    <n v="14"/>
    <n v="823"/>
    <n v="6"/>
    <n v="900418050"/>
    <s v="POLICROMIA DIGITAL S A S                "/>
    <x v="67"/>
    <x v="65"/>
    <n v="20170208"/>
    <x v="1"/>
    <s v="CARPETAS  PAPELERIA  CERTIFICACIONES  ESCARAPELAS "/>
    <n v="-284832"/>
    <n v="0"/>
    <n v="284832"/>
    <n v="29928000"/>
  </r>
  <r>
    <s v="G"/>
    <n v="14"/>
    <n v="823"/>
    <n v="7"/>
    <n v="900418050"/>
    <s v="POLICROMIA DIGITAL S A S                "/>
    <x v="94"/>
    <x v="90"/>
    <n v="20170208"/>
    <x v="1"/>
    <s v="CARPETAS  PAPELERIA  CERTIFICACIONES  ESCARAPELAS "/>
    <n v="-619200"/>
    <n v="0"/>
    <n v="619200"/>
    <n v="29928000"/>
  </r>
  <r>
    <s v="G"/>
    <n v="14"/>
    <n v="823"/>
    <n v="8"/>
    <n v="900418050"/>
    <s v="POLICROMIA DIGITAL S A S                "/>
    <x v="91"/>
    <x v="87"/>
    <n v="20170208"/>
    <x v="1"/>
    <s v="CARPETAS  PAPELERIA  CERTIFICACIONES  ESCARAPELAS "/>
    <n v="-645000"/>
    <n v="0"/>
    <n v="645000"/>
    <n v="29928000"/>
  </r>
  <r>
    <s v="G"/>
    <n v="14"/>
    <n v="824"/>
    <n v="1"/>
    <n v="19491488"/>
    <s v="ROA CARDENAS FABIO LORENZO              "/>
    <x v="286"/>
    <x v="261"/>
    <n v="20170208"/>
    <x v="1"/>
    <s v="PAGO NOMINAS VARIAS CON CARGO A DIFERENTES CONTRAT"/>
    <n v="-4269731"/>
    <n v="0"/>
    <n v="4269731"/>
    <n v="0"/>
  </r>
  <r>
    <s v="G"/>
    <n v="14"/>
    <n v="824"/>
    <n v="2"/>
    <n v="19491488"/>
    <s v="ROA CARDENAS FABIO LORENZO              "/>
    <x v="282"/>
    <x v="257"/>
    <n v="20170208"/>
    <x v="1"/>
    <s v="PAGO NOMINAS VARIAS CON CARGO A DIFERENTES CONTRAT"/>
    <n v="4400000"/>
    <n v="4400000"/>
    <n v="0"/>
    <n v="0"/>
  </r>
  <r>
    <s v="G"/>
    <n v="14"/>
    <n v="824"/>
    <n v="3"/>
    <n v="19491488"/>
    <s v="ROA CARDENAS FABIO LORENZO              "/>
    <x v="66"/>
    <x v="64"/>
    <n v="20170208"/>
    <x v="1"/>
    <s v="PAGO NOMINAS VARIAS CON CARGO A DIFERENTES CONTRAT"/>
    <n v="-28177"/>
    <n v="0"/>
    <n v="28177"/>
    <n v="4400000"/>
  </r>
  <r>
    <s v="G"/>
    <n v="14"/>
    <n v="824"/>
    <n v="4"/>
    <n v="19491488"/>
    <s v="ROA CARDENAS FABIO LORENZO              "/>
    <x v="75"/>
    <x v="73"/>
    <n v="20170208"/>
    <x v="1"/>
    <s v="PAGO NOMINAS VARIAS CON CARGO A DIFERENTES CONTRAT"/>
    <n v="-29169"/>
    <n v="0"/>
    <n v="29169"/>
    <n v="4400000"/>
  </r>
  <r>
    <s v="G"/>
    <n v="14"/>
    <n v="824"/>
    <n v="5"/>
    <n v="19491488"/>
    <s v="ROA CARDENAS FABIO LORENZO              "/>
    <x v="77"/>
    <x v="75"/>
    <n v="20170208"/>
    <x v="1"/>
    <s v="PAGO NOMINAS VARIAS CON CARGO A DIFERENTES CONTRAT"/>
    <n v="-14585"/>
    <n v="0"/>
    <n v="14585"/>
    <n v="4400000"/>
  </r>
  <r>
    <s v="G"/>
    <n v="14"/>
    <n v="824"/>
    <n v="6"/>
    <n v="19491488"/>
    <s v="ROA CARDENAS FABIO LORENZO              "/>
    <x v="24"/>
    <x v="24"/>
    <n v="20170208"/>
    <x v="1"/>
    <s v="PAGO NOMINAS VARIAS CON CARGO A DIFERENTES CONTRAT"/>
    <n v="-58338"/>
    <n v="0"/>
    <n v="58338"/>
    <n v="4400000"/>
  </r>
  <r>
    <s v="G"/>
    <n v="14"/>
    <n v="825"/>
    <n v="1"/>
    <n v="19201678"/>
    <s v="RUIZ SANCHEZ FABIO ENRIQUE              "/>
    <x v="286"/>
    <x v="261"/>
    <n v="20170208"/>
    <x v="1"/>
    <s v="PAGO NOMINAS VARIAS CON CARGO A DIFERENTES CONTRAT"/>
    <n v="-4241299"/>
    <n v="0"/>
    <n v="4241299"/>
    <n v="0"/>
  </r>
  <r>
    <s v="G"/>
    <n v="14"/>
    <n v="825"/>
    <n v="2"/>
    <n v="19201678"/>
    <s v="RUIZ SANCHEZ FABIO ENRIQUE              "/>
    <x v="282"/>
    <x v="257"/>
    <n v="20170208"/>
    <x v="1"/>
    <s v="PAGO NOMINAS VARIAS CON CARGO A DIFERENTES CONTRAT"/>
    <n v="4400000"/>
    <n v="4400000"/>
    <n v="0"/>
    <n v="0"/>
  </r>
  <r>
    <s v="G"/>
    <n v="14"/>
    <n v="825"/>
    <n v="3"/>
    <n v="19201678"/>
    <s v="RUIZ SANCHEZ FABIO ENRIQUE              "/>
    <x v="81"/>
    <x v="78"/>
    <n v="20170208"/>
    <x v="1"/>
    <s v="PAGO NOMINAS VARIAS CON CARGO A DIFERENTES CONTRAT"/>
    <n v="-19000"/>
    <n v="0"/>
    <n v="19000"/>
    <n v="4400000"/>
  </r>
  <r>
    <s v="G"/>
    <n v="14"/>
    <n v="825"/>
    <n v="4"/>
    <n v="19201678"/>
    <s v="RUIZ SANCHEZ FABIO ENRIQUE              "/>
    <x v="66"/>
    <x v="64"/>
    <n v="20170208"/>
    <x v="1"/>
    <s v="PAGO NOMINAS VARIAS CON CARGO A DIFERENTES CONTRAT"/>
    <n v="-30217"/>
    <n v="0"/>
    <n v="30217"/>
    <n v="4400000"/>
  </r>
  <r>
    <s v="G"/>
    <n v="14"/>
    <n v="825"/>
    <n v="5"/>
    <n v="19201678"/>
    <s v="RUIZ SANCHEZ FABIO ENRIQUE              "/>
    <x v="75"/>
    <x v="73"/>
    <n v="20170208"/>
    <x v="1"/>
    <s v="PAGO NOMINAS VARIAS CON CARGO A DIFERENTES CONTRAT"/>
    <n v="-31281"/>
    <n v="0"/>
    <n v="31281"/>
    <n v="4400000"/>
  </r>
  <r>
    <s v="G"/>
    <n v="14"/>
    <n v="825"/>
    <n v="6"/>
    <n v="19201678"/>
    <s v="RUIZ SANCHEZ FABIO ENRIQUE              "/>
    <x v="77"/>
    <x v="75"/>
    <n v="20170208"/>
    <x v="1"/>
    <s v="PAGO NOMINAS VARIAS CON CARGO A DIFERENTES CONTRAT"/>
    <n v="-15641"/>
    <n v="0"/>
    <n v="15641"/>
    <n v="4400000"/>
  </r>
  <r>
    <s v="G"/>
    <n v="14"/>
    <n v="825"/>
    <n v="7"/>
    <n v="19201678"/>
    <s v="RUIZ SANCHEZ FABIO ENRIQUE              "/>
    <x v="24"/>
    <x v="24"/>
    <n v="20170208"/>
    <x v="1"/>
    <s v="PAGO NOMINAS VARIAS CON CARGO A DIFERENTES CONTRAT"/>
    <n v="-62562"/>
    <n v="0"/>
    <n v="62562"/>
    <n v="4400000"/>
  </r>
  <r>
    <s v="G"/>
    <n v="14"/>
    <n v="826"/>
    <n v="1"/>
    <n v="1018470138"/>
    <s v="GERRERO ESCOBAR DIANA PAOLA             "/>
    <x v="281"/>
    <x v="256"/>
    <n v="20170208"/>
    <x v="1"/>
    <s v="PAGO NOMINAS CPS CON CARGO AL CONTRATO No 060 de 2"/>
    <n v="-2476056"/>
    <n v="0"/>
    <n v="2476056"/>
    <n v="0"/>
  </r>
  <r>
    <s v="G"/>
    <n v="14"/>
    <n v="826"/>
    <n v="2"/>
    <n v="1018470138"/>
    <s v="GERRERO ESCOBAR DIANA PAOLA             "/>
    <x v="282"/>
    <x v="257"/>
    <n v="20170208"/>
    <x v="1"/>
    <s v="PAGO NOMINAS CPS CON CARGO AL CONTRATO No 060 de 2"/>
    <n v="2520000"/>
    <n v="2520000"/>
    <n v="0"/>
    <n v="0"/>
  </r>
  <r>
    <s v="G"/>
    <n v="14"/>
    <n v="826"/>
    <n v="3"/>
    <n v="1018470138"/>
    <s v="GERRERO ESCOBAR DIANA PAOLA             "/>
    <x v="77"/>
    <x v="75"/>
    <n v="20170208"/>
    <x v="1"/>
    <s v="PAGO NOMINAS CPS CON CARGO AL CONTRATO No 060 de 2"/>
    <n v="-7408"/>
    <n v="0"/>
    <n v="7408"/>
    <n v="2520000"/>
  </r>
  <r>
    <s v="G"/>
    <n v="14"/>
    <n v="826"/>
    <n v="4"/>
    <n v="1018470138"/>
    <s v="GERRERO ESCOBAR DIANA PAOLA             "/>
    <x v="75"/>
    <x v="73"/>
    <n v="20170208"/>
    <x v="1"/>
    <s v="PAGO NOMINAS CPS CON CARGO AL CONTRATO No 060 de 2"/>
    <n v="-14816"/>
    <n v="0"/>
    <n v="14816"/>
    <n v="2520000"/>
  </r>
  <r>
    <s v="G"/>
    <n v="14"/>
    <n v="826"/>
    <n v="5"/>
    <n v="1018470138"/>
    <s v="GERRERO ESCOBAR DIANA PAOLA             "/>
    <x v="66"/>
    <x v="64"/>
    <n v="20170208"/>
    <x v="1"/>
    <s v="PAGO NOMINAS CPS CON CARGO AL CONTRATO No 060 de 2"/>
    <n v="-14312"/>
    <n v="0"/>
    <n v="14312"/>
    <n v="2520000"/>
  </r>
  <r>
    <s v="G"/>
    <n v="14"/>
    <n v="826"/>
    <n v="6"/>
    <n v="1018470138"/>
    <s v="GERRERO ESCOBAR DIANA PAOLA             "/>
    <x v="79"/>
    <x v="77"/>
    <n v="20170208"/>
    <x v="1"/>
    <s v="PAGO NOMINAS CPS CON CARGO AL CONTRATO No 060 de 2"/>
    <n v="-7408"/>
    <n v="0"/>
    <n v="7408"/>
    <n v="2520000"/>
  </r>
  <r>
    <s v="G"/>
    <n v="14"/>
    <n v="827"/>
    <n v="1"/>
    <n v="1018470138"/>
    <s v="GERRERO ESCOBAR DIANA PAOLA             "/>
    <x v="281"/>
    <x v="256"/>
    <n v="20170208"/>
    <x v="1"/>
    <s v="PAGO NOMINAS CPS CON CARGO AL CONTRATO No 060 de 2"/>
    <n v="-2476056"/>
    <n v="0"/>
    <n v="2476056"/>
    <n v="0"/>
  </r>
  <r>
    <s v="G"/>
    <n v="14"/>
    <n v="827"/>
    <n v="2"/>
    <n v="1018470138"/>
    <s v="GERRERO ESCOBAR DIANA PAOLA             "/>
    <x v="282"/>
    <x v="257"/>
    <n v="20170208"/>
    <x v="1"/>
    <s v="PAGO NOMINAS CPS CON CARGO AL CONTRATO No 060 de 2"/>
    <n v="2520000"/>
    <n v="2520000"/>
    <n v="0"/>
    <n v="0"/>
  </r>
  <r>
    <s v="G"/>
    <n v="14"/>
    <n v="827"/>
    <n v="3"/>
    <n v="1018470138"/>
    <s v="GERRERO ESCOBAR DIANA PAOLA             "/>
    <x v="77"/>
    <x v="75"/>
    <n v="20170208"/>
    <x v="1"/>
    <s v="PAGO NOMINAS CPS CON CARGO AL CONTRATO No 060 de 2"/>
    <n v="-7408"/>
    <n v="0"/>
    <n v="7408"/>
    <n v="2520000"/>
  </r>
  <r>
    <s v="G"/>
    <n v="14"/>
    <n v="827"/>
    <n v="4"/>
    <n v="1018470138"/>
    <s v="GERRERO ESCOBAR DIANA PAOLA             "/>
    <x v="75"/>
    <x v="73"/>
    <n v="20170208"/>
    <x v="1"/>
    <s v="PAGO NOMINAS CPS CON CARGO AL CONTRATO No 060 de 2"/>
    <n v="-14816"/>
    <n v="0"/>
    <n v="14816"/>
    <n v="2520000"/>
  </r>
  <r>
    <s v="G"/>
    <n v="14"/>
    <n v="827"/>
    <n v="5"/>
    <n v="1018470138"/>
    <s v="GERRERO ESCOBAR DIANA PAOLA             "/>
    <x v="66"/>
    <x v="64"/>
    <n v="20170208"/>
    <x v="1"/>
    <s v="PAGO NOMINAS CPS CON CARGO AL CONTRATO No 060 de 2"/>
    <n v="-14312"/>
    <n v="0"/>
    <n v="14312"/>
    <n v="2520000"/>
  </r>
  <r>
    <s v="G"/>
    <n v="14"/>
    <n v="827"/>
    <n v="6"/>
    <n v="1018470138"/>
    <s v="GERRERO ESCOBAR DIANA PAOLA             "/>
    <x v="79"/>
    <x v="77"/>
    <n v="20170208"/>
    <x v="1"/>
    <s v="PAGO NOMINAS CPS CON CARGO AL CONTRATO No 060 de 2"/>
    <n v="-7408"/>
    <n v="0"/>
    <n v="7408"/>
    <n v="2520000"/>
  </r>
  <r>
    <s v="G"/>
    <n v="14"/>
    <n v="828"/>
    <n v="1"/>
    <n v="80255939"/>
    <s v="AGUIRRE MARTIN JOSE ALI                 "/>
    <x v="281"/>
    <x v="256"/>
    <n v="20170208"/>
    <x v="1"/>
    <s v="PAGO NOMINAS CPS CON CARGO AL CONTRATO No 060 de 2"/>
    <n v="-5512484"/>
    <n v="0"/>
    <n v="5512484"/>
    <n v="0"/>
  </r>
  <r>
    <s v="G"/>
    <n v="14"/>
    <n v="828"/>
    <n v="2"/>
    <n v="80255939"/>
    <s v="AGUIRRE MARTIN JOSE ALI                 "/>
    <x v="282"/>
    <x v="257"/>
    <n v="20170208"/>
    <x v="1"/>
    <s v="PAGO NOMINAS CPS CON CARGO AL CONTRATO No 060 de 2"/>
    <n v="5824000"/>
    <n v="5824000"/>
    <n v="0"/>
    <n v="0"/>
  </r>
  <r>
    <s v="G"/>
    <n v="14"/>
    <n v="828"/>
    <n v="3"/>
    <n v="80255939"/>
    <s v="AGUIRRE MARTIN JOSE ALI                 "/>
    <x v="77"/>
    <x v="75"/>
    <n v="20170208"/>
    <x v="1"/>
    <s v="PAGO NOMINAS CPS CON CARGO AL CONTRATO No 060 de 2"/>
    <n v="-19305"/>
    <n v="0"/>
    <n v="19305"/>
    <n v="5824000"/>
  </r>
  <r>
    <s v="G"/>
    <n v="14"/>
    <n v="828"/>
    <n v="4"/>
    <n v="80255939"/>
    <s v="AGUIRRE MARTIN JOSE ALI                 "/>
    <x v="75"/>
    <x v="73"/>
    <n v="20170208"/>
    <x v="1"/>
    <s v="PAGO NOMINAS CPS CON CARGO AL CONTRATO No 060 de 2"/>
    <n v="-38609"/>
    <n v="0"/>
    <n v="38609"/>
    <n v="5824000"/>
  </r>
  <r>
    <s v="G"/>
    <n v="14"/>
    <n v="828"/>
    <n v="5"/>
    <n v="80255939"/>
    <s v="AGUIRRE MARTIN JOSE ALI                 "/>
    <x v="66"/>
    <x v="64"/>
    <n v="20170208"/>
    <x v="1"/>
    <s v="PAGO NOMINAS CPS CON CARGO AL CONTRATO No 060 de 2"/>
    <n v="-37297"/>
    <n v="0"/>
    <n v="37297"/>
    <n v="5824000"/>
  </r>
  <r>
    <s v="G"/>
    <n v="14"/>
    <n v="828"/>
    <n v="6"/>
    <n v="80255939"/>
    <s v="AGUIRRE MARTIN JOSE ALI                 "/>
    <x v="81"/>
    <x v="78"/>
    <n v="20170208"/>
    <x v="1"/>
    <s v="PAGO NOMINAS CPS CON CARGO AL CONTRATO No 060 de 2"/>
    <n v="-197000"/>
    <n v="0"/>
    <n v="197000"/>
    <n v="5824000"/>
  </r>
  <r>
    <s v="G"/>
    <n v="14"/>
    <n v="828"/>
    <n v="7"/>
    <n v="80255939"/>
    <s v="AGUIRRE MARTIN JOSE ALI                 "/>
    <x v="79"/>
    <x v="77"/>
    <n v="20170208"/>
    <x v="1"/>
    <s v="PAGO NOMINAS CPS CON CARGO AL CONTRATO No 060 de 2"/>
    <n v="-19305"/>
    <n v="0"/>
    <n v="19305"/>
    <n v="5824000"/>
  </r>
  <r>
    <s v="G"/>
    <n v="14"/>
    <n v="829"/>
    <n v="1"/>
    <n v="80255939"/>
    <s v="AGUIRRE MARTIN JOSE ALI                 "/>
    <x v="281"/>
    <x v="256"/>
    <n v="20170208"/>
    <x v="1"/>
    <s v="PAGO NOMINAS CPS CON CARGO AL CONTRATO No 060 de 2"/>
    <n v="-5512484"/>
    <n v="0"/>
    <n v="5512484"/>
    <n v="0"/>
  </r>
  <r>
    <s v="G"/>
    <n v="14"/>
    <n v="829"/>
    <n v="2"/>
    <n v="80255939"/>
    <s v="AGUIRRE MARTIN JOSE ALI                 "/>
    <x v="282"/>
    <x v="257"/>
    <n v="20170208"/>
    <x v="1"/>
    <s v="PAGO NOMINAS CPS CON CARGO AL CONTRATO No 060 de 2"/>
    <n v="5824000"/>
    <n v="5824000"/>
    <n v="0"/>
    <n v="0"/>
  </r>
  <r>
    <s v="G"/>
    <n v="14"/>
    <n v="829"/>
    <n v="3"/>
    <n v="80255939"/>
    <s v="AGUIRRE MARTIN JOSE ALI                 "/>
    <x v="77"/>
    <x v="75"/>
    <n v="20170208"/>
    <x v="1"/>
    <s v="PAGO NOMINAS CPS CON CARGO AL CONTRATO No 060 de 2"/>
    <n v="-19305"/>
    <n v="0"/>
    <n v="19305"/>
    <n v="5824000"/>
  </r>
  <r>
    <s v="G"/>
    <n v="14"/>
    <n v="829"/>
    <n v="4"/>
    <n v="80255939"/>
    <s v="AGUIRRE MARTIN JOSE ALI                 "/>
    <x v="75"/>
    <x v="73"/>
    <n v="20170208"/>
    <x v="1"/>
    <s v="PAGO NOMINAS CPS CON CARGO AL CONTRATO No 060 de 2"/>
    <n v="-38609"/>
    <n v="0"/>
    <n v="38609"/>
    <n v="5824000"/>
  </r>
  <r>
    <s v="G"/>
    <n v="14"/>
    <n v="829"/>
    <n v="5"/>
    <n v="80255939"/>
    <s v="AGUIRRE MARTIN JOSE ALI                 "/>
    <x v="66"/>
    <x v="64"/>
    <n v="20170208"/>
    <x v="1"/>
    <s v="PAGO NOMINAS CPS CON CARGO AL CONTRATO No 060 de 2"/>
    <n v="-37297"/>
    <n v="0"/>
    <n v="37297"/>
    <n v="5824000"/>
  </r>
  <r>
    <s v="G"/>
    <n v="14"/>
    <n v="829"/>
    <n v="6"/>
    <n v="80255939"/>
    <s v="AGUIRRE MARTIN JOSE ALI                 "/>
    <x v="81"/>
    <x v="78"/>
    <n v="20170208"/>
    <x v="1"/>
    <s v="PAGO NOMINAS CPS CON CARGO AL CONTRATO No 060 de 2"/>
    <n v="-197000"/>
    <n v="0"/>
    <n v="197000"/>
    <n v="5824000"/>
  </r>
  <r>
    <s v="G"/>
    <n v="14"/>
    <n v="829"/>
    <n v="7"/>
    <n v="80255939"/>
    <s v="AGUIRRE MARTIN JOSE ALI                 "/>
    <x v="79"/>
    <x v="77"/>
    <n v="20170208"/>
    <x v="1"/>
    <s v="PAGO NOMINAS CPS CON CARGO AL CONTRATO No 060 de 2"/>
    <n v="-19305"/>
    <n v="0"/>
    <n v="19305"/>
    <n v="5824000"/>
  </r>
  <r>
    <s v="G"/>
    <n v="14"/>
    <n v="830"/>
    <n v="1"/>
    <n v="52713230"/>
    <s v="CONTRERAS HORTUA ANDREA JOHANA          "/>
    <x v="281"/>
    <x v="256"/>
    <n v="20170208"/>
    <x v="1"/>
    <s v="PAGO NOMINAS CPS CON CARGO AL CONTRATO No 060 de 2"/>
    <n v="-2682203"/>
    <n v="0"/>
    <n v="2682203"/>
    <n v="0"/>
  </r>
  <r>
    <s v="G"/>
    <n v="14"/>
    <n v="830"/>
    <n v="2"/>
    <n v="52713230"/>
    <s v="CONTRERAS HORTUA ANDREA JOHANA          "/>
    <x v="282"/>
    <x v="257"/>
    <n v="20170208"/>
    <x v="1"/>
    <s v="PAGO NOMINAS CPS CON CARGO AL CONTRATO No 060 de 2"/>
    <n v="2736000"/>
    <n v="2736000"/>
    <n v="0"/>
    <n v="0"/>
  </r>
  <r>
    <s v="G"/>
    <n v="14"/>
    <n v="830"/>
    <n v="3"/>
    <n v="52713230"/>
    <s v="CONTRERAS HORTUA ANDREA JOHANA          "/>
    <x v="77"/>
    <x v="75"/>
    <n v="20170208"/>
    <x v="1"/>
    <s v="PAGO NOMINAS CPS CON CARGO AL CONTRATO No 060 de 2"/>
    <n v="-9069"/>
    <n v="0"/>
    <n v="9069"/>
    <n v="2736000"/>
  </r>
  <r>
    <s v="G"/>
    <n v="14"/>
    <n v="830"/>
    <n v="4"/>
    <n v="52713230"/>
    <s v="CONTRERAS HORTUA ANDREA JOHANA          "/>
    <x v="75"/>
    <x v="73"/>
    <n v="20170208"/>
    <x v="1"/>
    <s v="PAGO NOMINAS CPS CON CARGO AL CONTRATO No 060 de 2"/>
    <n v="-18138"/>
    <n v="0"/>
    <n v="18138"/>
    <n v="2736000"/>
  </r>
  <r>
    <s v="G"/>
    <n v="14"/>
    <n v="830"/>
    <n v="5"/>
    <n v="52713230"/>
    <s v="CONTRERAS HORTUA ANDREA JOHANA          "/>
    <x v="66"/>
    <x v="64"/>
    <n v="20170208"/>
    <x v="1"/>
    <s v="PAGO NOMINAS CPS CON CARGO AL CONTRATO No 060 de 2"/>
    <n v="-17521"/>
    <n v="0"/>
    <n v="17521"/>
    <n v="2736000"/>
  </r>
  <r>
    <s v="G"/>
    <n v="14"/>
    <n v="830"/>
    <n v="6"/>
    <n v="52713230"/>
    <s v="CONTRERAS HORTUA ANDREA JOHANA          "/>
    <x v="79"/>
    <x v="77"/>
    <n v="20170208"/>
    <x v="1"/>
    <s v="PAGO NOMINAS CPS CON CARGO AL CONTRATO No 060 de 2"/>
    <n v="-9069"/>
    <n v="0"/>
    <n v="9069"/>
    <n v="2736000"/>
  </r>
  <r>
    <s v="G"/>
    <n v="14"/>
    <n v="831"/>
    <n v="1"/>
    <n v="52713230"/>
    <s v="CONTRERAS HORTUA ANDREA JOHANA          "/>
    <x v="281"/>
    <x v="256"/>
    <n v="20170208"/>
    <x v="1"/>
    <s v="PAGO NOMINAS CPS CON CARGO AL CONTRATO No 060 de 2"/>
    <n v="-2682203"/>
    <n v="0"/>
    <n v="2682203"/>
    <n v="0"/>
  </r>
  <r>
    <s v="G"/>
    <n v="14"/>
    <n v="831"/>
    <n v="2"/>
    <n v="52713230"/>
    <s v="CONTRERAS HORTUA ANDREA JOHANA          "/>
    <x v="282"/>
    <x v="257"/>
    <n v="20170208"/>
    <x v="1"/>
    <s v="PAGO NOMINAS CPS CON CARGO AL CONTRATO No 060 de 2"/>
    <n v="2736000"/>
    <n v="2736000"/>
    <n v="0"/>
    <n v="0"/>
  </r>
  <r>
    <s v="G"/>
    <n v="14"/>
    <n v="831"/>
    <n v="3"/>
    <n v="52713230"/>
    <s v="CONTRERAS HORTUA ANDREA JOHANA          "/>
    <x v="77"/>
    <x v="75"/>
    <n v="20170208"/>
    <x v="1"/>
    <s v="PAGO NOMINAS CPS CON CARGO AL CONTRATO No 060 de 2"/>
    <n v="-9069"/>
    <n v="0"/>
    <n v="9069"/>
    <n v="2736000"/>
  </r>
  <r>
    <s v="G"/>
    <n v="14"/>
    <n v="831"/>
    <n v="4"/>
    <n v="52713230"/>
    <s v="CONTRERAS HORTUA ANDREA JOHANA          "/>
    <x v="75"/>
    <x v="73"/>
    <n v="20170208"/>
    <x v="1"/>
    <s v="PAGO NOMINAS CPS CON CARGO AL CONTRATO No 060 de 2"/>
    <n v="-18138"/>
    <n v="0"/>
    <n v="18138"/>
    <n v="2736000"/>
  </r>
  <r>
    <s v="G"/>
    <n v="14"/>
    <n v="831"/>
    <n v="5"/>
    <n v="52713230"/>
    <s v="CONTRERAS HORTUA ANDREA JOHANA          "/>
    <x v="66"/>
    <x v="64"/>
    <n v="20170208"/>
    <x v="1"/>
    <s v="PAGO NOMINAS CPS CON CARGO AL CONTRATO No 060 de 2"/>
    <n v="-17521"/>
    <n v="0"/>
    <n v="17521"/>
    <n v="2736000"/>
  </r>
  <r>
    <s v="G"/>
    <n v="14"/>
    <n v="831"/>
    <n v="6"/>
    <n v="52713230"/>
    <s v="CONTRERAS HORTUA ANDREA JOHANA          "/>
    <x v="79"/>
    <x v="77"/>
    <n v="20170208"/>
    <x v="1"/>
    <s v="PAGO NOMINAS CPS CON CARGO AL CONTRATO No 060 de 2"/>
    <n v="-9069"/>
    <n v="0"/>
    <n v="9069"/>
    <n v="2736000"/>
  </r>
  <r>
    <s v="G"/>
    <n v="14"/>
    <n v="832"/>
    <n v="1"/>
    <n v="52713230"/>
    <s v="CONTRERAS HORTUA ANDREA JOHANA          "/>
    <x v="281"/>
    <x v="256"/>
    <n v="20170208"/>
    <x v="1"/>
    <s v="PAGO NOMINAS CPS CON CARGO AL CONTRATO No 060 de 2"/>
    <n v="-2682203"/>
    <n v="0"/>
    <n v="2682203"/>
    <n v="0"/>
  </r>
  <r>
    <s v="G"/>
    <n v="14"/>
    <n v="832"/>
    <n v="2"/>
    <n v="52713230"/>
    <s v="CONTRERAS HORTUA ANDREA JOHANA          "/>
    <x v="282"/>
    <x v="257"/>
    <n v="20170208"/>
    <x v="1"/>
    <s v="PAGO NOMINAS CPS CON CARGO AL CONTRATO No 060 de 2"/>
    <n v="2736000"/>
    <n v="2736000"/>
    <n v="0"/>
    <n v="0"/>
  </r>
  <r>
    <s v="G"/>
    <n v="14"/>
    <n v="832"/>
    <n v="3"/>
    <n v="52713230"/>
    <s v="CONTRERAS HORTUA ANDREA JOHANA          "/>
    <x v="77"/>
    <x v="75"/>
    <n v="20170208"/>
    <x v="1"/>
    <s v="PAGO NOMINAS CPS CON CARGO AL CONTRATO No 060 de 2"/>
    <n v="-9069"/>
    <n v="0"/>
    <n v="9069"/>
    <n v="2736000"/>
  </r>
  <r>
    <s v="G"/>
    <n v="14"/>
    <n v="832"/>
    <n v="4"/>
    <n v="52713230"/>
    <s v="CONTRERAS HORTUA ANDREA JOHANA          "/>
    <x v="75"/>
    <x v="73"/>
    <n v="20170208"/>
    <x v="1"/>
    <s v="PAGO NOMINAS CPS CON CARGO AL CONTRATO No 060 de 2"/>
    <n v="-18138"/>
    <n v="0"/>
    <n v="18138"/>
    <n v="2736000"/>
  </r>
  <r>
    <s v="G"/>
    <n v="14"/>
    <n v="832"/>
    <n v="5"/>
    <n v="52713230"/>
    <s v="CONTRERAS HORTUA ANDREA JOHANA          "/>
    <x v="66"/>
    <x v="64"/>
    <n v="20170208"/>
    <x v="1"/>
    <s v="PAGO NOMINAS CPS CON CARGO AL CONTRATO No 060 de 2"/>
    <n v="-17521"/>
    <n v="0"/>
    <n v="17521"/>
    <n v="2736000"/>
  </r>
  <r>
    <s v="G"/>
    <n v="14"/>
    <n v="832"/>
    <n v="6"/>
    <n v="52713230"/>
    <s v="CONTRERAS HORTUA ANDREA JOHANA          "/>
    <x v="79"/>
    <x v="77"/>
    <n v="20170208"/>
    <x v="1"/>
    <s v="PAGO NOMINAS CPS CON CARGO AL CONTRATO No 060 de 2"/>
    <n v="-9069"/>
    <n v="0"/>
    <n v="9069"/>
    <n v="2736000"/>
  </r>
  <r>
    <s v="G"/>
    <n v="14"/>
    <n v="833"/>
    <n v="1"/>
    <n v="52713230"/>
    <s v="CONTRERAS HORTUA ANDREA JOHANA          "/>
    <x v="281"/>
    <x v="256"/>
    <n v="20170208"/>
    <x v="1"/>
    <s v="PAGO NOMINAS CPS CON CARGO AL CONTRATO No 060 de 2"/>
    <n v="-2682203"/>
    <n v="0"/>
    <n v="2682203"/>
    <n v="0"/>
  </r>
  <r>
    <s v="G"/>
    <n v="14"/>
    <n v="833"/>
    <n v="2"/>
    <n v="52713230"/>
    <s v="CONTRERAS HORTUA ANDREA JOHANA          "/>
    <x v="282"/>
    <x v="257"/>
    <n v="20170208"/>
    <x v="1"/>
    <s v="PAGO NOMINAS CPS CON CARGO AL CONTRATO No 060 de 2"/>
    <n v="2736000"/>
    <n v="2736000"/>
    <n v="0"/>
    <n v="0"/>
  </r>
  <r>
    <s v="G"/>
    <n v="14"/>
    <n v="833"/>
    <n v="3"/>
    <n v="52713230"/>
    <s v="CONTRERAS HORTUA ANDREA JOHANA          "/>
    <x v="77"/>
    <x v="75"/>
    <n v="20170208"/>
    <x v="1"/>
    <s v="PAGO NOMINAS CPS CON CARGO AL CONTRATO No 060 de 2"/>
    <n v="-9069"/>
    <n v="0"/>
    <n v="9069"/>
    <n v="2736000"/>
  </r>
  <r>
    <s v="G"/>
    <n v="14"/>
    <n v="833"/>
    <n v="4"/>
    <n v="52713230"/>
    <s v="CONTRERAS HORTUA ANDREA JOHANA          "/>
    <x v="75"/>
    <x v="73"/>
    <n v="20170208"/>
    <x v="1"/>
    <s v="PAGO NOMINAS CPS CON CARGO AL CONTRATO No 060 de 2"/>
    <n v="-18138"/>
    <n v="0"/>
    <n v="18138"/>
    <n v="2736000"/>
  </r>
  <r>
    <s v="G"/>
    <n v="14"/>
    <n v="833"/>
    <n v="5"/>
    <n v="52713230"/>
    <s v="CONTRERAS HORTUA ANDREA JOHANA          "/>
    <x v="66"/>
    <x v="64"/>
    <n v="20170208"/>
    <x v="1"/>
    <s v="PAGO NOMINAS CPS CON CARGO AL CONTRATO No 060 de 2"/>
    <n v="-17521"/>
    <n v="0"/>
    <n v="17521"/>
    <n v="2736000"/>
  </r>
  <r>
    <s v="G"/>
    <n v="14"/>
    <n v="833"/>
    <n v="6"/>
    <n v="52713230"/>
    <s v="CONTRERAS HORTUA ANDREA JOHANA          "/>
    <x v="79"/>
    <x v="77"/>
    <n v="20170208"/>
    <x v="1"/>
    <s v="PAGO NOMINAS CPS CON CARGO AL CONTRATO No 060 de 2"/>
    <n v="-9069"/>
    <n v="0"/>
    <n v="9069"/>
    <n v="2736000"/>
  </r>
  <r>
    <s v="G"/>
    <n v="14"/>
    <n v="834"/>
    <n v="1"/>
    <n v="52713230"/>
    <s v="CONTRERAS HORTUA ANDREA JOHANA          "/>
    <x v="281"/>
    <x v="256"/>
    <n v="20170208"/>
    <x v="1"/>
    <s v="PAGO NOMINAS CPS CON CARGO AL CONTRATO No 060 de 2"/>
    <n v="-1342004"/>
    <n v="0"/>
    <n v="1342004"/>
    <n v="0"/>
  </r>
  <r>
    <s v="G"/>
    <n v="14"/>
    <n v="834"/>
    <n v="2"/>
    <n v="52713230"/>
    <s v="CONTRERAS HORTUA ANDREA JOHANA          "/>
    <x v="282"/>
    <x v="257"/>
    <n v="20170208"/>
    <x v="1"/>
    <s v="PAGO NOMINAS CPS CON CARGO AL CONTRATO No 060 de 2"/>
    <n v="1368000"/>
    <n v="1368000"/>
    <n v="0"/>
    <n v="0"/>
  </r>
  <r>
    <s v="G"/>
    <n v="14"/>
    <n v="834"/>
    <n v="3"/>
    <n v="52713230"/>
    <s v="CONTRERAS HORTUA ANDREA JOHANA          "/>
    <x v="77"/>
    <x v="75"/>
    <n v="20170208"/>
    <x v="1"/>
    <s v="PAGO NOMINAS CPS CON CARGO AL CONTRATO No 060 de 2"/>
    <n v="-4382"/>
    <n v="0"/>
    <n v="4382"/>
    <n v="1368000"/>
  </r>
  <r>
    <s v="G"/>
    <n v="14"/>
    <n v="834"/>
    <n v="4"/>
    <n v="52713230"/>
    <s v="CONTRERAS HORTUA ANDREA JOHANA          "/>
    <x v="75"/>
    <x v="73"/>
    <n v="20170208"/>
    <x v="1"/>
    <s v="PAGO NOMINAS CPS CON CARGO AL CONTRATO No 060 de 2"/>
    <n v="-8765"/>
    <n v="0"/>
    <n v="8765"/>
    <n v="1368000"/>
  </r>
  <r>
    <s v="G"/>
    <n v="14"/>
    <n v="834"/>
    <n v="5"/>
    <n v="52713230"/>
    <s v="CONTRERAS HORTUA ANDREA JOHANA          "/>
    <x v="66"/>
    <x v="64"/>
    <n v="20170208"/>
    <x v="1"/>
    <s v="PAGO NOMINAS CPS CON CARGO AL CONTRATO No 060 de 2"/>
    <n v="-8467"/>
    <n v="0"/>
    <n v="8467"/>
    <n v="1368000"/>
  </r>
  <r>
    <s v="G"/>
    <n v="14"/>
    <n v="834"/>
    <n v="6"/>
    <n v="52713230"/>
    <s v="CONTRERAS HORTUA ANDREA JOHANA          "/>
    <x v="79"/>
    <x v="77"/>
    <n v="20170208"/>
    <x v="1"/>
    <s v="PAGO NOMINAS CPS CON CARGO AL CONTRATO No 060 de 2"/>
    <n v="-4382"/>
    <n v="0"/>
    <n v="4382"/>
    <n v="1368000"/>
  </r>
  <r>
    <s v="G"/>
    <n v="14"/>
    <n v="835"/>
    <n v="1"/>
    <n v="1030575798"/>
    <s v="BARRERO MANTILLA KATHERINE SUSSELL      "/>
    <x v="281"/>
    <x v="256"/>
    <n v="20170208"/>
    <x v="1"/>
    <s v="PAGO NOMINAS CPS CON CARGO AL CONTRATO No 060 de 2"/>
    <n v="-3431181"/>
    <n v="0"/>
    <n v="3431181"/>
    <n v="0"/>
  </r>
  <r>
    <s v="G"/>
    <n v="14"/>
    <n v="835"/>
    <n v="2"/>
    <n v="1030575798"/>
    <s v="BARRERO MANTILLA KATHERINE SUSSELL      "/>
    <x v="282"/>
    <x v="257"/>
    <n v="20170208"/>
    <x v="1"/>
    <s v="PAGO NOMINAS CPS CON CARGO AL CONTRATO No 060 de 2"/>
    <n v="3500000"/>
    <n v="3500000"/>
    <n v="0"/>
    <n v="0"/>
  </r>
  <r>
    <s v="G"/>
    <n v="14"/>
    <n v="835"/>
    <n v="3"/>
    <n v="1030575798"/>
    <s v="BARRERO MANTILLA KATHERINE SUSSELL      "/>
    <x v="77"/>
    <x v="75"/>
    <n v="20170208"/>
    <x v="1"/>
    <s v="PAGO NOMINAS CPS CON CARGO AL CONTRATO No 060 de 2"/>
    <n v="-11601"/>
    <n v="0"/>
    <n v="11601"/>
    <n v="3500000"/>
  </r>
  <r>
    <s v="G"/>
    <n v="14"/>
    <n v="835"/>
    <n v="4"/>
    <n v="1030575798"/>
    <s v="BARRERO MANTILLA KATHERINE SUSSELL      "/>
    <x v="66"/>
    <x v="64"/>
    <n v="20170208"/>
    <x v="1"/>
    <s v="PAGO NOMINAS CPS CON CARGO AL CONTRATO No 060 de 2"/>
    <n v="-22414"/>
    <n v="0"/>
    <n v="22414"/>
    <n v="3500000"/>
  </r>
  <r>
    <s v="G"/>
    <n v="14"/>
    <n v="835"/>
    <n v="5"/>
    <n v="1030575798"/>
    <s v="BARRERO MANTILLA KATHERINE SUSSELL      "/>
    <x v="75"/>
    <x v="73"/>
    <n v="20170208"/>
    <x v="1"/>
    <s v="PAGO NOMINAS CPS CON CARGO AL CONTRATO No 060 de 2"/>
    <n v="-23203"/>
    <n v="0"/>
    <n v="23203"/>
    <n v="3500000"/>
  </r>
  <r>
    <s v="G"/>
    <n v="14"/>
    <n v="835"/>
    <n v="6"/>
    <n v="1030575798"/>
    <s v="BARRERO MANTILLA KATHERINE SUSSELL      "/>
    <x v="79"/>
    <x v="77"/>
    <n v="20170208"/>
    <x v="1"/>
    <s v="PAGO NOMINAS CPS CON CARGO AL CONTRATO No 060 de 2"/>
    <n v="-11601"/>
    <n v="0"/>
    <n v="11601"/>
    <n v="3500000"/>
  </r>
  <r>
    <s v="G"/>
    <n v="14"/>
    <n v="836"/>
    <n v="1"/>
    <n v="1030575798"/>
    <s v="BARRERO MANTILLA KATHERINE SUSSELL      "/>
    <x v="281"/>
    <x v="256"/>
    <n v="20170208"/>
    <x v="1"/>
    <s v="PAGO NOMINAS CPS CON CARGO AL CONTRATO No 060 de 2"/>
    <n v="-3431181"/>
    <n v="0"/>
    <n v="3431181"/>
    <n v="0"/>
  </r>
  <r>
    <s v="G"/>
    <n v="14"/>
    <n v="836"/>
    <n v="2"/>
    <n v="1030575798"/>
    <s v="BARRERO MANTILLA KATHERINE SUSSELL      "/>
    <x v="282"/>
    <x v="257"/>
    <n v="20170208"/>
    <x v="1"/>
    <s v="PAGO NOMINAS CPS CON CARGO AL CONTRATO No 060 de 2"/>
    <n v="3500000"/>
    <n v="3500000"/>
    <n v="0"/>
    <n v="0"/>
  </r>
  <r>
    <s v="G"/>
    <n v="14"/>
    <n v="836"/>
    <n v="3"/>
    <n v="1030575798"/>
    <s v="BARRERO MANTILLA KATHERINE SUSSELL      "/>
    <x v="77"/>
    <x v="75"/>
    <n v="20170208"/>
    <x v="1"/>
    <s v="PAGO NOMINAS CPS CON CARGO AL CONTRATO No 060 de 2"/>
    <n v="-11601"/>
    <n v="0"/>
    <n v="11601"/>
    <n v="3500000"/>
  </r>
  <r>
    <s v="G"/>
    <n v="14"/>
    <n v="836"/>
    <n v="4"/>
    <n v="1030575798"/>
    <s v="BARRERO MANTILLA KATHERINE SUSSELL      "/>
    <x v="75"/>
    <x v="73"/>
    <n v="20170208"/>
    <x v="1"/>
    <s v="PAGO NOMINAS CPS CON CARGO AL CONTRATO No 060 de 2"/>
    <n v="-23203"/>
    <n v="0"/>
    <n v="23203"/>
    <n v="3500000"/>
  </r>
  <r>
    <s v="G"/>
    <n v="14"/>
    <n v="836"/>
    <n v="5"/>
    <n v="1030575798"/>
    <s v="BARRERO MANTILLA KATHERINE SUSSELL      "/>
    <x v="66"/>
    <x v="64"/>
    <n v="20170208"/>
    <x v="1"/>
    <s v="PAGO NOMINAS CPS CON CARGO AL CONTRATO No 060 de 2"/>
    <n v="-22414"/>
    <n v="0"/>
    <n v="22414"/>
    <n v="3500000"/>
  </r>
  <r>
    <s v="G"/>
    <n v="14"/>
    <n v="836"/>
    <n v="6"/>
    <n v="1030575798"/>
    <s v="BARRERO MANTILLA KATHERINE SUSSELL      "/>
    <x v="79"/>
    <x v="77"/>
    <n v="20170208"/>
    <x v="1"/>
    <s v="PAGO NOMINAS CPS CON CARGO AL CONTRATO No 060 de 2"/>
    <n v="-11601"/>
    <n v="0"/>
    <n v="11601"/>
    <n v="3500000"/>
  </r>
  <r>
    <s v="G"/>
    <n v="14"/>
    <n v="837"/>
    <n v="1"/>
    <n v="79836294"/>
    <s v="AMAYA MORENO GABRIEL                    "/>
    <x v="281"/>
    <x v="256"/>
    <n v="20170208"/>
    <x v="1"/>
    <s v="PAGO NOMINAS CPS CON CARGO AL CONTRATO No 060 de 2"/>
    <n v="-688832"/>
    <n v="0"/>
    <n v="688832"/>
    <n v="0"/>
  </r>
  <r>
    <s v="G"/>
    <n v="14"/>
    <n v="837"/>
    <n v="2"/>
    <n v="79836294"/>
    <s v="AMAYA MORENO GABRIEL                    "/>
    <x v="282"/>
    <x v="257"/>
    <n v="20170208"/>
    <x v="1"/>
    <s v="PAGO NOMINAS CPS CON CARGO AL CONTRATO No 060 de 2"/>
    <n v="700000"/>
    <n v="700000"/>
    <n v="0"/>
    <n v="0"/>
  </r>
  <r>
    <s v="G"/>
    <n v="14"/>
    <n v="837"/>
    <n v="3"/>
    <n v="79836294"/>
    <s v="AMAYA MORENO GABRIEL                    "/>
    <x v="77"/>
    <x v="75"/>
    <n v="20170208"/>
    <x v="1"/>
    <s v="PAGO NOMINAS CPS CON CARGO AL CONTRATO No 060 de 2"/>
    <n v="-1883"/>
    <n v="0"/>
    <n v="1883"/>
    <n v="700000"/>
  </r>
  <r>
    <s v="G"/>
    <n v="14"/>
    <n v="837"/>
    <n v="4"/>
    <n v="79836294"/>
    <s v="AMAYA MORENO GABRIEL                    "/>
    <x v="75"/>
    <x v="73"/>
    <n v="20170208"/>
    <x v="1"/>
    <s v="PAGO NOMINAS CPS CON CARGO AL CONTRATO No 060 de 2"/>
    <n v="-3765"/>
    <n v="0"/>
    <n v="3765"/>
    <n v="700000"/>
  </r>
  <r>
    <s v="G"/>
    <n v="14"/>
    <n v="837"/>
    <n v="5"/>
    <n v="79836294"/>
    <s v="AMAYA MORENO GABRIEL                    "/>
    <x v="66"/>
    <x v="64"/>
    <n v="20170208"/>
    <x v="1"/>
    <s v="PAGO NOMINAS CPS CON CARGO AL CONTRATO No 060 de 2"/>
    <n v="-3637"/>
    <n v="0"/>
    <n v="3637"/>
    <n v="700000"/>
  </r>
  <r>
    <s v="G"/>
    <n v="14"/>
    <n v="837"/>
    <n v="6"/>
    <n v="79836294"/>
    <s v="AMAYA MORENO GABRIEL                    "/>
    <x v="79"/>
    <x v="77"/>
    <n v="20170208"/>
    <x v="1"/>
    <s v="PAGO NOMINAS CPS CON CARGO AL CONTRATO No 060 de 2"/>
    <n v="-1883"/>
    <n v="0"/>
    <n v="1883"/>
    <n v="700000"/>
  </r>
  <r>
    <s v="G"/>
    <n v="14"/>
    <n v="838"/>
    <n v="1"/>
    <n v="79836294"/>
    <s v="AMAYA MORENO GABRIEL                    "/>
    <x v="281"/>
    <x v="256"/>
    <n v="20170208"/>
    <x v="1"/>
    <s v="PAGO NOMINAS CPS CON CARGO AL CONTRATO No 060 de 2"/>
    <n v="-688832"/>
    <n v="0"/>
    <n v="688832"/>
    <n v="0"/>
  </r>
  <r>
    <s v="G"/>
    <n v="14"/>
    <n v="838"/>
    <n v="2"/>
    <n v="79836294"/>
    <s v="AMAYA MORENO GABRIEL                    "/>
    <x v="282"/>
    <x v="257"/>
    <n v="20170208"/>
    <x v="1"/>
    <s v="PAGO NOMINAS CPS CON CARGO AL CONTRATO No 060 de 2"/>
    <n v="700000"/>
    <n v="700000"/>
    <n v="0"/>
    <n v="0"/>
  </r>
  <r>
    <s v="G"/>
    <n v="14"/>
    <n v="838"/>
    <n v="3"/>
    <n v="79836294"/>
    <s v="AMAYA MORENO GABRIEL                    "/>
    <x v="77"/>
    <x v="75"/>
    <n v="20170208"/>
    <x v="1"/>
    <s v="PAGO NOMINAS CPS CON CARGO AL CONTRATO No 060 de 2"/>
    <n v="-1883"/>
    <n v="0"/>
    <n v="1883"/>
    <n v="700000"/>
  </r>
  <r>
    <s v="G"/>
    <n v="14"/>
    <n v="838"/>
    <n v="4"/>
    <n v="79836294"/>
    <s v="AMAYA MORENO GABRIEL                    "/>
    <x v="75"/>
    <x v="73"/>
    <n v="20170208"/>
    <x v="1"/>
    <s v="PAGO NOMINAS CPS CON CARGO AL CONTRATO No 060 de 2"/>
    <n v="-3765"/>
    <n v="0"/>
    <n v="3765"/>
    <n v="700000"/>
  </r>
  <r>
    <s v="G"/>
    <n v="14"/>
    <n v="838"/>
    <n v="5"/>
    <n v="79836294"/>
    <s v="AMAYA MORENO GABRIEL                    "/>
    <x v="66"/>
    <x v="64"/>
    <n v="20170208"/>
    <x v="1"/>
    <s v="PAGO NOMINAS CPS CON CARGO AL CONTRATO No 060 de 2"/>
    <n v="-3637"/>
    <n v="0"/>
    <n v="3637"/>
    <n v="700000"/>
  </r>
  <r>
    <s v="G"/>
    <n v="14"/>
    <n v="838"/>
    <n v="6"/>
    <n v="79836294"/>
    <s v="AMAYA MORENO GABRIEL                    "/>
    <x v="79"/>
    <x v="77"/>
    <n v="20170208"/>
    <x v="1"/>
    <s v="PAGO NOMINAS CPS CON CARGO AL CONTRATO No 060 de 2"/>
    <n v="-1883"/>
    <n v="0"/>
    <n v="1883"/>
    <n v="700000"/>
  </r>
  <r>
    <s v="G"/>
    <n v="14"/>
    <n v="839"/>
    <n v="1"/>
    <n v="79836294"/>
    <s v="AMAYA MORENO GABRIEL                    "/>
    <x v="281"/>
    <x v="256"/>
    <n v="20170208"/>
    <x v="1"/>
    <s v="PAGO NOMINAS CPS CON CARGO AL CONTRATO No 060 de 2"/>
    <n v="-561869"/>
    <n v="0"/>
    <n v="561869"/>
    <n v="0"/>
  </r>
  <r>
    <s v="G"/>
    <n v="14"/>
    <n v="839"/>
    <n v="2"/>
    <n v="79836294"/>
    <s v="AMAYA MORENO GABRIEL                    "/>
    <x v="282"/>
    <x v="257"/>
    <n v="20170208"/>
    <x v="1"/>
    <s v="PAGO NOMINAS CPS CON CARGO AL CONTRATO No 060 de 2"/>
    <n v="578530"/>
    <n v="578530"/>
    <n v="0"/>
    <n v="0"/>
  </r>
  <r>
    <s v="G"/>
    <n v="14"/>
    <n v="839"/>
    <n v="3"/>
    <n v="79836294"/>
    <s v="AMAYA MORENO GABRIEL                    "/>
    <x v="77"/>
    <x v="75"/>
    <n v="20170208"/>
    <x v="1"/>
    <s v="PAGO NOMINAS CPS CON CARGO AL CONTRATO No 060 de 2"/>
    <n v="-2809"/>
    <n v="0"/>
    <n v="2809"/>
    <n v="578530"/>
  </r>
  <r>
    <s v="G"/>
    <n v="14"/>
    <n v="839"/>
    <n v="4"/>
    <n v="79836294"/>
    <s v="AMAYA MORENO GABRIEL                    "/>
    <x v="75"/>
    <x v="73"/>
    <n v="20170208"/>
    <x v="1"/>
    <s v="PAGO NOMINAS CPS CON CARGO AL CONTRATO No 060 de 2"/>
    <n v="-5617"/>
    <n v="0"/>
    <n v="5617"/>
    <n v="578530"/>
  </r>
  <r>
    <s v="G"/>
    <n v="14"/>
    <n v="839"/>
    <n v="5"/>
    <n v="79836294"/>
    <s v="AMAYA MORENO GABRIEL                    "/>
    <x v="66"/>
    <x v="64"/>
    <n v="20170208"/>
    <x v="1"/>
    <s v="PAGO NOMINAS CPS CON CARGO AL CONTRATO No 060 de 2"/>
    <n v="-5426"/>
    <n v="0"/>
    <n v="5426"/>
    <n v="578530"/>
  </r>
  <r>
    <s v="G"/>
    <n v="14"/>
    <n v="839"/>
    <n v="6"/>
    <n v="79836294"/>
    <s v="AMAYA MORENO GABRIEL                    "/>
    <x v="79"/>
    <x v="77"/>
    <n v="20170208"/>
    <x v="1"/>
    <s v="PAGO NOMINAS CPS CON CARGO AL CONTRATO No 060 de 2"/>
    <n v="-2809"/>
    <n v="0"/>
    <n v="2809"/>
    <n v="578530"/>
  </r>
  <r>
    <s v="G"/>
    <n v="14"/>
    <n v="840"/>
    <n v="1"/>
    <n v="1070954176"/>
    <s v="CORREA SATOQUE ANGIE HASLEY             "/>
    <x v="281"/>
    <x v="256"/>
    <n v="20170208"/>
    <x v="1"/>
    <s v="PAGO NOMINAS CPS CON CARGO AL CONTRATO No 060 de 2"/>
    <n v="-3063555"/>
    <n v="0"/>
    <n v="3063555"/>
    <n v="0"/>
  </r>
  <r>
    <s v="G"/>
    <n v="14"/>
    <n v="840"/>
    <n v="2"/>
    <n v="1070954176"/>
    <s v="CORREA SATOQUE ANGIE HASLEY             "/>
    <x v="282"/>
    <x v="257"/>
    <n v="20170208"/>
    <x v="1"/>
    <s v="PAGO NOMINAS CPS CON CARGO AL CONTRATO No 060 de 2"/>
    <n v="3125000"/>
    <n v="3125000"/>
    <n v="0"/>
    <n v="0"/>
  </r>
  <r>
    <s v="G"/>
    <n v="14"/>
    <n v="840"/>
    <n v="3"/>
    <n v="1070954176"/>
    <s v="CORREA SATOQUE ANGIE HASLEY             "/>
    <x v="77"/>
    <x v="75"/>
    <n v="20170208"/>
    <x v="1"/>
    <s v="PAGO NOMINAS CPS CON CARGO AL CONTRATO No 060 de 2"/>
    <n v="-10358"/>
    <n v="0"/>
    <n v="10358"/>
    <n v="3125000"/>
  </r>
  <r>
    <s v="G"/>
    <n v="14"/>
    <n v="840"/>
    <n v="4"/>
    <n v="1070954176"/>
    <s v="CORREA SATOQUE ANGIE HASLEY             "/>
    <x v="75"/>
    <x v="73"/>
    <n v="20170208"/>
    <x v="1"/>
    <s v="PAGO NOMINAS CPS CON CARGO AL CONTRATO No 060 de 2"/>
    <n v="-20717"/>
    <n v="0"/>
    <n v="20717"/>
    <n v="3125000"/>
  </r>
  <r>
    <s v="G"/>
    <n v="14"/>
    <n v="840"/>
    <n v="5"/>
    <n v="1070954176"/>
    <s v="CORREA SATOQUE ANGIE HASLEY             "/>
    <x v="66"/>
    <x v="64"/>
    <n v="20170208"/>
    <x v="1"/>
    <s v="PAGO NOMINAS CPS CON CARGO AL CONTRATO No 060 de 2"/>
    <n v="-20012"/>
    <n v="0"/>
    <n v="20012"/>
    <n v="3125000"/>
  </r>
  <r>
    <s v="G"/>
    <n v="14"/>
    <n v="840"/>
    <n v="6"/>
    <n v="1070954176"/>
    <s v="CORREA SATOQUE ANGIE HASLEY             "/>
    <x v="79"/>
    <x v="77"/>
    <n v="20170208"/>
    <x v="1"/>
    <s v="PAGO NOMINAS CPS CON CARGO AL CONTRATO No 060 de 2"/>
    <n v="-10358"/>
    <n v="0"/>
    <n v="10358"/>
    <n v="3125000"/>
  </r>
  <r>
    <s v="G"/>
    <n v="14"/>
    <n v="841"/>
    <n v="1"/>
    <n v="1070954176"/>
    <s v="CORREA SATOQUE ANGIE HASLEY             "/>
    <x v="281"/>
    <x v="256"/>
    <n v="20170208"/>
    <x v="1"/>
    <s v="PAGO NOMINAS CPS CON CARGO AL CONTRATO No 060 de 2"/>
    <n v="-3063555"/>
    <n v="0"/>
    <n v="3063555"/>
    <n v="0"/>
  </r>
  <r>
    <s v="G"/>
    <n v="14"/>
    <n v="841"/>
    <n v="2"/>
    <n v="1070954176"/>
    <s v="CORREA SATOQUE ANGIE HASLEY             "/>
    <x v="282"/>
    <x v="257"/>
    <n v="20170208"/>
    <x v="1"/>
    <s v="PAGO NOMINAS CPS CON CARGO AL CONTRATO No 060 de 2"/>
    <n v="3125000"/>
    <n v="3125000"/>
    <n v="0"/>
    <n v="0"/>
  </r>
  <r>
    <s v="G"/>
    <n v="14"/>
    <n v="841"/>
    <n v="3"/>
    <n v="1070954176"/>
    <s v="CORREA SATOQUE ANGIE HASLEY             "/>
    <x v="77"/>
    <x v="75"/>
    <n v="20170208"/>
    <x v="1"/>
    <s v="PAGO NOMINAS CPS CON CARGO AL CONTRATO No 060 de 2"/>
    <n v="-10358"/>
    <n v="0"/>
    <n v="10358"/>
    <n v="3125000"/>
  </r>
  <r>
    <s v="G"/>
    <n v="14"/>
    <n v="841"/>
    <n v="4"/>
    <n v="1070954176"/>
    <s v="CORREA SATOQUE ANGIE HASLEY             "/>
    <x v="75"/>
    <x v="73"/>
    <n v="20170208"/>
    <x v="1"/>
    <s v="PAGO NOMINAS CPS CON CARGO AL CONTRATO No 060 de 2"/>
    <n v="-20717"/>
    <n v="0"/>
    <n v="20717"/>
    <n v="3125000"/>
  </r>
  <r>
    <s v="G"/>
    <n v="14"/>
    <n v="841"/>
    <n v="5"/>
    <n v="1070954176"/>
    <s v="CORREA SATOQUE ANGIE HASLEY             "/>
    <x v="66"/>
    <x v="64"/>
    <n v="20170208"/>
    <x v="1"/>
    <s v="PAGO NOMINAS CPS CON CARGO AL CONTRATO No 060 de 2"/>
    <n v="-20012"/>
    <n v="0"/>
    <n v="20012"/>
    <n v="3125000"/>
  </r>
  <r>
    <s v="G"/>
    <n v="14"/>
    <n v="841"/>
    <n v="6"/>
    <n v="1070954176"/>
    <s v="CORREA SATOQUE ANGIE HASLEY             "/>
    <x v="79"/>
    <x v="77"/>
    <n v="20170208"/>
    <x v="1"/>
    <s v="PAGO NOMINAS CPS CON CARGO AL CONTRATO No 060 de 2"/>
    <n v="-10358"/>
    <n v="0"/>
    <n v="10358"/>
    <n v="3125000"/>
  </r>
  <r>
    <s v="G"/>
    <n v="14"/>
    <n v="842"/>
    <n v="1"/>
    <n v="1070954176"/>
    <s v="CORREA SATOQUE ANGIE HASLEY             "/>
    <x v="281"/>
    <x v="256"/>
    <n v="20170208"/>
    <x v="1"/>
    <s v="PAGO NOMINAS CPS CON CARGO AL CONTRATO No 060 de 2"/>
    <n v="-3063555"/>
    <n v="0"/>
    <n v="3063555"/>
    <n v="0"/>
  </r>
  <r>
    <s v="G"/>
    <n v="14"/>
    <n v="842"/>
    <n v="2"/>
    <n v="1070954176"/>
    <s v="CORREA SATOQUE ANGIE HASLEY             "/>
    <x v="282"/>
    <x v="257"/>
    <n v="20170208"/>
    <x v="1"/>
    <s v="PAGO NOMINAS CPS CON CARGO AL CONTRATO No 060 de 2"/>
    <n v="3125000"/>
    <n v="3125000"/>
    <n v="0"/>
    <n v="0"/>
  </r>
  <r>
    <s v="G"/>
    <n v="14"/>
    <n v="842"/>
    <n v="3"/>
    <n v="1070954176"/>
    <s v="CORREA SATOQUE ANGIE HASLEY             "/>
    <x v="77"/>
    <x v="75"/>
    <n v="20170208"/>
    <x v="1"/>
    <s v="PAGO NOMINAS CPS CON CARGO AL CONTRATO No 060 de 2"/>
    <n v="-10358"/>
    <n v="0"/>
    <n v="10358"/>
    <n v="3125000"/>
  </r>
  <r>
    <s v="G"/>
    <n v="14"/>
    <n v="842"/>
    <n v="4"/>
    <n v="1070954176"/>
    <s v="CORREA SATOQUE ANGIE HASLEY             "/>
    <x v="75"/>
    <x v="73"/>
    <n v="20170208"/>
    <x v="1"/>
    <s v="PAGO NOMINAS CPS CON CARGO AL CONTRATO No 060 de 2"/>
    <n v="-20717"/>
    <n v="0"/>
    <n v="20717"/>
    <n v="3125000"/>
  </r>
  <r>
    <s v="G"/>
    <n v="14"/>
    <n v="842"/>
    <n v="5"/>
    <n v="1070954176"/>
    <s v="CORREA SATOQUE ANGIE HASLEY             "/>
    <x v="66"/>
    <x v="64"/>
    <n v="20170208"/>
    <x v="1"/>
    <s v="PAGO NOMINAS CPS CON CARGO AL CONTRATO No 060 de 2"/>
    <n v="-20012"/>
    <n v="0"/>
    <n v="20012"/>
    <n v="3125000"/>
  </r>
  <r>
    <s v="G"/>
    <n v="14"/>
    <n v="842"/>
    <n v="6"/>
    <n v="1070954176"/>
    <s v="CORREA SATOQUE ANGIE HASLEY             "/>
    <x v="79"/>
    <x v="77"/>
    <n v="20170208"/>
    <x v="1"/>
    <s v="PAGO NOMINAS CPS CON CARGO AL CONTRATO No 060 de 2"/>
    <n v="-10358"/>
    <n v="0"/>
    <n v="10358"/>
    <n v="3125000"/>
  </r>
  <r>
    <s v="G"/>
    <n v="14"/>
    <n v="843"/>
    <n v="1"/>
    <n v="1070954176"/>
    <s v="CORREA SATOQUE ANGIE HASLEY             "/>
    <x v="281"/>
    <x v="256"/>
    <n v="20170208"/>
    <x v="1"/>
    <s v="PAGO NOMINAS CPS CON CARGO AL CONTRATO No 060 de 2"/>
    <n v="-3063555"/>
    <n v="0"/>
    <n v="3063555"/>
    <n v="0"/>
  </r>
  <r>
    <s v="G"/>
    <n v="14"/>
    <n v="843"/>
    <n v="2"/>
    <n v="1070954176"/>
    <s v="CORREA SATOQUE ANGIE HASLEY             "/>
    <x v="282"/>
    <x v="257"/>
    <n v="20170208"/>
    <x v="1"/>
    <s v="PAGO NOMINAS CPS CON CARGO AL CONTRATO No 060 de 2"/>
    <n v="3125000"/>
    <n v="3125000"/>
    <n v="0"/>
    <n v="0"/>
  </r>
  <r>
    <s v="G"/>
    <n v="14"/>
    <n v="843"/>
    <n v="3"/>
    <n v="1070954176"/>
    <s v="CORREA SATOQUE ANGIE HASLEY             "/>
    <x v="77"/>
    <x v="75"/>
    <n v="20170208"/>
    <x v="1"/>
    <s v="PAGO NOMINAS CPS CON CARGO AL CONTRATO No 060 de 2"/>
    <n v="-10358"/>
    <n v="0"/>
    <n v="10358"/>
    <n v="3125000"/>
  </r>
  <r>
    <s v="G"/>
    <n v="14"/>
    <n v="843"/>
    <n v="4"/>
    <n v="1070954176"/>
    <s v="CORREA SATOQUE ANGIE HASLEY             "/>
    <x v="75"/>
    <x v="73"/>
    <n v="20170208"/>
    <x v="1"/>
    <s v="PAGO NOMINAS CPS CON CARGO AL CONTRATO No 060 de 2"/>
    <n v="-20717"/>
    <n v="0"/>
    <n v="20717"/>
    <n v="3125000"/>
  </r>
  <r>
    <s v="G"/>
    <n v="14"/>
    <n v="843"/>
    <n v="5"/>
    <n v="1070954176"/>
    <s v="CORREA SATOQUE ANGIE HASLEY             "/>
    <x v="66"/>
    <x v="64"/>
    <n v="20170208"/>
    <x v="1"/>
    <s v="PAGO NOMINAS CPS CON CARGO AL CONTRATO No 060 de 2"/>
    <n v="-20012"/>
    <n v="0"/>
    <n v="20012"/>
    <n v="3125000"/>
  </r>
  <r>
    <s v="G"/>
    <n v="14"/>
    <n v="843"/>
    <n v="6"/>
    <n v="1070954176"/>
    <s v="CORREA SATOQUE ANGIE HASLEY             "/>
    <x v="79"/>
    <x v="77"/>
    <n v="20170208"/>
    <x v="1"/>
    <s v="PAGO NOMINAS CPS CON CARGO AL CONTRATO No 060 de 2"/>
    <n v="-10358"/>
    <n v="0"/>
    <n v="10358"/>
    <n v="3125000"/>
  </r>
  <r>
    <s v="G"/>
    <n v="14"/>
    <n v="844"/>
    <n v="1"/>
    <n v="19408268"/>
    <s v="MORENO DIAZ OSCAR FERNANDO              "/>
    <x v="281"/>
    <x v="256"/>
    <n v="20170208"/>
    <x v="1"/>
    <s v="PAGO NOMINAS CPS CON CARGO AL CONTRATO No 060 de 2"/>
    <n v="-4381518"/>
    <n v="0"/>
    <n v="4381518"/>
    <n v="0"/>
  </r>
  <r>
    <s v="G"/>
    <n v="14"/>
    <n v="844"/>
    <n v="2"/>
    <n v="19408268"/>
    <s v="MORENO DIAZ OSCAR FERNANDO              "/>
    <x v="282"/>
    <x v="257"/>
    <n v="20170208"/>
    <x v="1"/>
    <s v="PAGO NOMINAS CPS CON CARGO AL CONTRATO No 060 de 2"/>
    <n v="4500000"/>
    <n v="4500000"/>
    <n v="0"/>
    <n v="0"/>
  </r>
  <r>
    <s v="G"/>
    <n v="14"/>
    <n v="844"/>
    <n v="3"/>
    <n v="19408268"/>
    <s v="MORENO DIAZ OSCAR FERNANDO              "/>
    <x v="77"/>
    <x v="75"/>
    <n v="20170208"/>
    <x v="1"/>
    <s v="PAGO NOMINAS CPS CON CARGO AL CONTRATO No 060 de 2"/>
    <n v="-14916"/>
    <n v="0"/>
    <n v="14916"/>
    <n v="4500000"/>
  </r>
  <r>
    <s v="G"/>
    <n v="14"/>
    <n v="844"/>
    <n v="4"/>
    <n v="19408268"/>
    <s v="MORENO DIAZ OSCAR FERNANDO              "/>
    <x v="75"/>
    <x v="73"/>
    <n v="20170208"/>
    <x v="1"/>
    <s v="PAGO NOMINAS CPS CON CARGO AL CONTRATO No 060 de 2"/>
    <n v="-29832"/>
    <n v="0"/>
    <n v="29832"/>
    <n v="4500000"/>
  </r>
  <r>
    <s v="G"/>
    <n v="14"/>
    <n v="844"/>
    <n v="5"/>
    <n v="19408268"/>
    <s v="MORENO DIAZ OSCAR FERNANDO              "/>
    <x v="81"/>
    <x v="78"/>
    <n v="20170208"/>
    <x v="1"/>
    <s v="PAGO NOMINAS CPS CON CARGO AL CONTRATO No 060 de 2"/>
    <n v="-30000"/>
    <n v="0"/>
    <n v="30000"/>
    <n v="4500000"/>
  </r>
  <r>
    <s v="G"/>
    <n v="14"/>
    <n v="844"/>
    <n v="6"/>
    <n v="19408268"/>
    <s v="MORENO DIAZ OSCAR FERNANDO              "/>
    <x v="66"/>
    <x v="64"/>
    <n v="20170208"/>
    <x v="1"/>
    <s v="PAGO NOMINAS CPS CON CARGO AL CONTRATO No 060 de 2"/>
    <n v="-28818"/>
    <n v="0"/>
    <n v="28818"/>
    <n v="4500000"/>
  </r>
  <r>
    <s v="G"/>
    <n v="14"/>
    <n v="844"/>
    <n v="7"/>
    <n v="19408268"/>
    <s v="MORENO DIAZ OSCAR FERNANDO              "/>
    <x v="79"/>
    <x v="77"/>
    <n v="20170208"/>
    <x v="1"/>
    <s v="PAGO NOMINAS CPS CON CARGO AL CONTRATO No 060 de 2"/>
    <n v="-14916"/>
    <n v="0"/>
    <n v="14916"/>
    <n v="4500000"/>
  </r>
  <r>
    <s v="G"/>
    <n v="14"/>
    <n v="845"/>
    <n v="1"/>
    <n v="1022334329"/>
    <s v="RAMOS RODRIGUEZ SARA PAOLA              "/>
    <x v="281"/>
    <x v="256"/>
    <n v="20170208"/>
    <x v="1"/>
    <s v="PAGO NOMINAS CPS CON CARGO AL CONTRATO No 060 de 2"/>
    <n v="-3740967"/>
    <n v="0"/>
    <n v="3740967"/>
    <n v="0"/>
  </r>
  <r>
    <s v="G"/>
    <n v="14"/>
    <n v="845"/>
    <n v="2"/>
    <n v="1022334329"/>
    <s v="RAMOS RODRIGUEZ SARA PAOLA              "/>
    <x v="282"/>
    <x v="257"/>
    <n v="20170208"/>
    <x v="1"/>
    <s v="PAGO NOMINAS CPS CON CARGO AL CONTRATO No 060 de 2"/>
    <n v="3816000"/>
    <n v="3816000"/>
    <n v="0"/>
    <n v="0"/>
  </r>
  <r>
    <s v="G"/>
    <n v="14"/>
    <n v="845"/>
    <n v="3"/>
    <n v="1022334329"/>
    <s v="RAMOS RODRIGUEZ SARA PAOLA              "/>
    <x v="77"/>
    <x v="75"/>
    <n v="20170208"/>
    <x v="1"/>
    <s v="PAGO NOMINAS CPS CON CARGO AL CONTRATO No 060 de 2"/>
    <n v="-12649"/>
    <n v="0"/>
    <n v="12649"/>
    <n v="3816000"/>
  </r>
  <r>
    <s v="G"/>
    <n v="14"/>
    <n v="845"/>
    <n v="4"/>
    <n v="1022334329"/>
    <s v="RAMOS RODRIGUEZ SARA PAOLA              "/>
    <x v="75"/>
    <x v="73"/>
    <n v="20170208"/>
    <x v="1"/>
    <s v="PAGO NOMINAS CPS CON CARGO AL CONTRATO No 060 de 2"/>
    <n v="-25298"/>
    <n v="0"/>
    <n v="25298"/>
    <n v="3816000"/>
  </r>
  <r>
    <s v="G"/>
    <n v="14"/>
    <n v="845"/>
    <n v="5"/>
    <n v="1022334329"/>
    <s v="RAMOS RODRIGUEZ SARA PAOLA              "/>
    <x v="66"/>
    <x v="64"/>
    <n v="20170208"/>
    <x v="1"/>
    <s v="PAGO NOMINAS CPS CON CARGO AL CONTRATO No 060 de 2"/>
    <n v="-24437"/>
    <n v="0"/>
    <n v="24437"/>
    <n v="3816000"/>
  </r>
  <r>
    <s v="G"/>
    <n v="14"/>
    <n v="845"/>
    <n v="6"/>
    <n v="1022334329"/>
    <s v="RAMOS RODRIGUEZ SARA PAOLA              "/>
    <x v="79"/>
    <x v="77"/>
    <n v="20170208"/>
    <x v="1"/>
    <s v="PAGO NOMINAS CPS CON CARGO AL CONTRATO No 060 de 2"/>
    <n v="-12649"/>
    <n v="0"/>
    <n v="12649"/>
    <n v="3816000"/>
  </r>
  <r>
    <s v="G"/>
    <n v="14"/>
    <n v="846"/>
    <n v="1"/>
    <n v="1022334329"/>
    <s v="RAMOS RODRIGUEZ SARA PAOLA              "/>
    <x v="281"/>
    <x v="256"/>
    <n v="20170208"/>
    <x v="1"/>
    <s v="PAGO NOMINAS CPS CON CARGO AL CONTRATO No 060 de 2"/>
    <n v="-1123973"/>
    <n v="0"/>
    <n v="1123973"/>
    <n v="0"/>
  </r>
  <r>
    <s v="G"/>
    <n v="14"/>
    <n v="846"/>
    <n v="2"/>
    <n v="1022334329"/>
    <s v="RAMOS RODRIGUEZ SARA PAOLA              "/>
    <x v="282"/>
    <x v="257"/>
    <n v="20170208"/>
    <x v="1"/>
    <s v="PAGO NOMINAS CPS CON CARGO AL CONTRATO No 060 de 2"/>
    <n v="2000000"/>
    <n v="2000000"/>
    <n v="0"/>
    <n v="0"/>
  </r>
  <r>
    <s v="G"/>
    <n v="14"/>
    <n v="846"/>
    <n v="3"/>
    <n v="1022334329"/>
    <s v="RAMOS RODRIGUEZ SARA PAOLA              "/>
    <x v="77"/>
    <x v="75"/>
    <n v="20170208"/>
    <x v="1"/>
    <s v="PAGO NOMINAS CPS CON CARGO AL CONTRATO No 060 de 2"/>
    <n v="-6629"/>
    <n v="0"/>
    <n v="6629"/>
    <n v="2000000"/>
  </r>
  <r>
    <s v="G"/>
    <n v="14"/>
    <n v="846"/>
    <n v="4"/>
    <n v="1022334329"/>
    <s v="RAMOS RODRIGUEZ SARA PAOLA              "/>
    <x v="75"/>
    <x v="73"/>
    <n v="20170208"/>
    <x v="1"/>
    <s v="PAGO NOMINAS CPS CON CARGO AL CONTRATO No 060 de 2"/>
    <n v="-13259"/>
    <n v="0"/>
    <n v="13259"/>
    <n v="2000000"/>
  </r>
  <r>
    <s v="G"/>
    <n v="14"/>
    <n v="846"/>
    <n v="5"/>
    <n v="1022334329"/>
    <s v="RAMOS RODRIGUEZ SARA PAOLA              "/>
    <x v="66"/>
    <x v="64"/>
    <n v="20170208"/>
    <x v="1"/>
    <s v="PAGO NOMINAS CPS CON CARGO AL CONTRATO No 060 de 2"/>
    <n v="-12808"/>
    <n v="0"/>
    <n v="12808"/>
    <n v="2000000"/>
  </r>
  <r>
    <s v="G"/>
    <n v="14"/>
    <n v="846"/>
    <n v="6"/>
    <n v="1022334329"/>
    <s v="RAMOS RODRIGUEZ SARA PAOLA              "/>
    <x v="79"/>
    <x v="77"/>
    <n v="20170208"/>
    <x v="1"/>
    <s v="PAGO NOMINAS CPS CON CARGO AL CONTRATO No 060 de 2"/>
    <n v="-6629"/>
    <n v="0"/>
    <n v="6629"/>
    <n v="2000000"/>
  </r>
  <r>
    <s v="G"/>
    <n v="14"/>
    <n v="846"/>
    <n v="7"/>
    <n v="1022334329"/>
    <s v="RAMOS RODRIGUEZ SARA PAOLA              "/>
    <x v="81"/>
    <x v="78"/>
    <n v="20170208"/>
    <x v="1"/>
    <s v="PAGO NOMINAS CPS CON CARGO AL CONTRATO No 060 de 2"/>
    <n v="-836702"/>
    <n v="0"/>
    <n v="836702"/>
    <n v="2000000"/>
  </r>
  <r>
    <s v="G"/>
    <n v="14"/>
    <n v="847"/>
    <n v="1"/>
    <n v="1022334329"/>
    <s v="RAMOS RODRIGUEZ SARA PAOLA              "/>
    <x v="281"/>
    <x v="256"/>
    <n v="20170208"/>
    <x v="1"/>
    <s v="PAGO NOMINAS CPS CON CARGO AL CONTRATO No 060 de 2"/>
    <n v="-1960675"/>
    <n v="0"/>
    <n v="1960675"/>
    <n v="0"/>
  </r>
  <r>
    <s v="G"/>
    <n v="14"/>
    <n v="847"/>
    <n v="2"/>
    <n v="1022334329"/>
    <s v="RAMOS RODRIGUEZ SARA PAOLA              "/>
    <x v="282"/>
    <x v="257"/>
    <n v="20170208"/>
    <x v="1"/>
    <s v="PAGO NOMINAS CPS CON CARGO AL CONTRATO No 060 de 2"/>
    <n v="2000000"/>
    <n v="2000000"/>
    <n v="0"/>
    <n v="0"/>
  </r>
  <r>
    <s v="G"/>
    <n v="14"/>
    <n v="847"/>
    <n v="3"/>
    <n v="1022334329"/>
    <s v="RAMOS RODRIGUEZ SARA PAOLA              "/>
    <x v="77"/>
    <x v="75"/>
    <n v="20170208"/>
    <x v="1"/>
    <s v="PAGO NOMINAS CPS CON CARGO AL CONTRATO No 060 de 2"/>
    <n v="-6629"/>
    <n v="0"/>
    <n v="6629"/>
    <n v="2000000"/>
  </r>
  <r>
    <s v="G"/>
    <n v="14"/>
    <n v="847"/>
    <n v="4"/>
    <n v="1022334329"/>
    <s v="RAMOS RODRIGUEZ SARA PAOLA              "/>
    <x v="75"/>
    <x v="73"/>
    <n v="20170208"/>
    <x v="1"/>
    <s v="PAGO NOMINAS CPS CON CARGO AL CONTRATO No 060 de 2"/>
    <n v="-13259"/>
    <n v="0"/>
    <n v="13259"/>
    <n v="2000000"/>
  </r>
  <r>
    <s v="G"/>
    <n v="14"/>
    <n v="847"/>
    <n v="5"/>
    <n v="1022334329"/>
    <s v="RAMOS RODRIGUEZ SARA PAOLA              "/>
    <x v="66"/>
    <x v="64"/>
    <n v="20170208"/>
    <x v="1"/>
    <s v="PAGO NOMINAS CPS CON CARGO AL CONTRATO No 060 de 2"/>
    <n v="-12808"/>
    <n v="0"/>
    <n v="12808"/>
    <n v="2000000"/>
  </r>
  <r>
    <s v="G"/>
    <n v="14"/>
    <n v="847"/>
    <n v="6"/>
    <n v="1022334329"/>
    <s v="RAMOS RODRIGUEZ SARA PAOLA              "/>
    <x v="79"/>
    <x v="77"/>
    <n v="20170208"/>
    <x v="1"/>
    <s v="PAGO NOMINAS CPS CON CARGO AL CONTRATO No 060 de 2"/>
    <n v="-6629"/>
    <n v="0"/>
    <n v="6629"/>
    <n v="2000000"/>
  </r>
  <r>
    <s v="G"/>
    <n v="14"/>
    <n v="848"/>
    <n v="1"/>
    <n v="1022334329"/>
    <s v="RAMOS RODRIGUEZ SARA PAOLA              "/>
    <x v="281"/>
    <x v="256"/>
    <n v="20170208"/>
    <x v="1"/>
    <s v="PAGO NOMINAS CPS CON CARGO AL CONTRATO No 060 de 2"/>
    <n v="-1960675"/>
    <n v="0"/>
    <n v="1960675"/>
    <n v="0"/>
  </r>
  <r>
    <s v="G"/>
    <n v="14"/>
    <n v="848"/>
    <n v="2"/>
    <n v="1022334329"/>
    <s v="RAMOS RODRIGUEZ SARA PAOLA              "/>
    <x v="282"/>
    <x v="257"/>
    <n v="20170208"/>
    <x v="1"/>
    <s v="PAGO NOMINAS CPS CON CARGO AL CONTRATO No 060 de 2"/>
    <n v="2000000"/>
    <n v="2000000"/>
    <n v="0"/>
    <n v="0"/>
  </r>
  <r>
    <s v="G"/>
    <n v="14"/>
    <n v="848"/>
    <n v="3"/>
    <n v="1022334329"/>
    <s v="RAMOS RODRIGUEZ SARA PAOLA              "/>
    <x v="77"/>
    <x v="75"/>
    <n v="20170208"/>
    <x v="1"/>
    <s v="PAGO NOMINAS CPS CON CARGO AL CONTRATO No 060 de 2"/>
    <n v="-6629"/>
    <n v="0"/>
    <n v="6629"/>
    <n v="2000000"/>
  </r>
  <r>
    <s v="G"/>
    <n v="14"/>
    <n v="848"/>
    <n v="4"/>
    <n v="1022334329"/>
    <s v="RAMOS RODRIGUEZ SARA PAOLA              "/>
    <x v="75"/>
    <x v="73"/>
    <n v="20170208"/>
    <x v="1"/>
    <s v="PAGO NOMINAS CPS CON CARGO AL CONTRATO No 060 de 2"/>
    <n v="-13259"/>
    <n v="0"/>
    <n v="13259"/>
    <n v="2000000"/>
  </r>
  <r>
    <s v="G"/>
    <n v="14"/>
    <n v="848"/>
    <n v="5"/>
    <n v="1022334329"/>
    <s v="RAMOS RODRIGUEZ SARA PAOLA              "/>
    <x v="66"/>
    <x v="64"/>
    <n v="20170208"/>
    <x v="1"/>
    <s v="PAGO NOMINAS CPS CON CARGO AL CONTRATO No 060 de 2"/>
    <n v="-12808"/>
    <n v="0"/>
    <n v="12808"/>
    <n v="2000000"/>
  </r>
  <r>
    <s v="G"/>
    <n v="14"/>
    <n v="848"/>
    <n v="6"/>
    <n v="1022334329"/>
    <s v="RAMOS RODRIGUEZ SARA PAOLA              "/>
    <x v="79"/>
    <x v="77"/>
    <n v="20170208"/>
    <x v="1"/>
    <s v="PAGO NOMINAS CPS CON CARGO AL CONTRATO No 060 de 2"/>
    <n v="-6629"/>
    <n v="0"/>
    <n v="6629"/>
    <n v="2000000"/>
  </r>
  <r>
    <s v="G"/>
    <n v="14"/>
    <n v="849"/>
    <n v="1"/>
    <n v="1022334329"/>
    <s v="RAMOS RODRIGUEZ SARA PAOLA              "/>
    <x v="281"/>
    <x v="256"/>
    <n v="20170208"/>
    <x v="1"/>
    <s v="PAGO NOMINAS CPS CON CARGO AL CONTRATO No 060 de 2"/>
    <n v="-1960675"/>
    <n v="0"/>
    <n v="1960675"/>
    <n v="0"/>
  </r>
  <r>
    <s v="G"/>
    <n v="14"/>
    <n v="849"/>
    <n v="2"/>
    <n v="1022334329"/>
    <s v="RAMOS RODRIGUEZ SARA PAOLA              "/>
    <x v="282"/>
    <x v="257"/>
    <n v="20170208"/>
    <x v="1"/>
    <s v="PAGO NOMINAS CPS CON CARGO AL CONTRATO No 060 de 2"/>
    <n v="2000000"/>
    <n v="2000000"/>
    <n v="0"/>
    <n v="0"/>
  </r>
  <r>
    <s v="G"/>
    <n v="14"/>
    <n v="849"/>
    <n v="3"/>
    <n v="1022334329"/>
    <s v="RAMOS RODRIGUEZ SARA PAOLA              "/>
    <x v="77"/>
    <x v="75"/>
    <n v="20170208"/>
    <x v="1"/>
    <s v="PAGO NOMINAS CPS CON CARGO AL CONTRATO No 060 de 2"/>
    <n v="-6629"/>
    <n v="0"/>
    <n v="6629"/>
    <n v="2000000"/>
  </r>
  <r>
    <s v="G"/>
    <n v="14"/>
    <n v="849"/>
    <n v="4"/>
    <n v="1022334329"/>
    <s v="RAMOS RODRIGUEZ SARA PAOLA              "/>
    <x v="75"/>
    <x v="73"/>
    <n v="20170208"/>
    <x v="1"/>
    <s v="PAGO NOMINAS CPS CON CARGO AL CONTRATO No 060 de 2"/>
    <n v="-13259"/>
    <n v="0"/>
    <n v="13259"/>
    <n v="2000000"/>
  </r>
  <r>
    <s v="G"/>
    <n v="14"/>
    <n v="849"/>
    <n v="5"/>
    <n v="1022334329"/>
    <s v="RAMOS RODRIGUEZ SARA PAOLA              "/>
    <x v="66"/>
    <x v="64"/>
    <n v="20170208"/>
    <x v="1"/>
    <s v="PAGO NOMINAS CPS CON CARGO AL CONTRATO No 060 de 2"/>
    <n v="-12808"/>
    <n v="0"/>
    <n v="12808"/>
    <n v="2000000"/>
  </r>
  <r>
    <s v="G"/>
    <n v="14"/>
    <n v="849"/>
    <n v="6"/>
    <n v="1022334329"/>
    <s v="RAMOS RODRIGUEZ SARA PAOLA              "/>
    <x v="79"/>
    <x v="77"/>
    <n v="20170208"/>
    <x v="1"/>
    <s v="PAGO NOMINAS CPS CON CARGO AL CONTRATO No 060 de 2"/>
    <n v="-6629"/>
    <n v="0"/>
    <n v="6629"/>
    <n v="2000000"/>
  </r>
  <r>
    <s v="G"/>
    <n v="14"/>
    <n v="850"/>
    <n v="1"/>
    <n v="1022334329"/>
    <s v="RAMOS RODRIGUEZ SARA PAOLA              "/>
    <x v="281"/>
    <x v="256"/>
    <n v="20170208"/>
    <x v="1"/>
    <s v="PAGO NOMINAS CPS CON CARGO AL CONTRATO No 060 de 2"/>
    <n v="-1960675"/>
    <n v="0"/>
    <n v="1960675"/>
    <n v="0"/>
  </r>
  <r>
    <s v="G"/>
    <n v="14"/>
    <n v="850"/>
    <n v="2"/>
    <n v="1022334329"/>
    <s v="RAMOS RODRIGUEZ SARA PAOLA              "/>
    <x v="282"/>
    <x v="257"/>
    <n v="20170208"/>
    <x v="1"/>
    <s v="PAGO NOMINAS CPS CON CARGO AL CONTRATO No 060 de 2"/>
    <n v="2000000"/>
    <n v="2000000"/>
    <n v="0"/>
    <n v="0"/>
  </r>
  <r>
    <s v="G"/>
    <n v="14"/>
    <n v="850"/>
    <n v="3"/>
    <n v="1022334329"/>
    <s v="RAMOS RODRIGUEZ SARA PAOLA              "/>
    <x v="77"/>
    <x v="75"/>
    <n v="20170208"/>
    <x v="1"/>
    <s v="PAGO NOMINAS CPS CON CARGO AL CONTRATO No 060 de 2"/>
    <n v="-6629"/>
    <n v="0"/>
    <n v="6629"/>
    <n v="2000000"/>
  </r>
  <r>
    <s v="G"/>
    <n v="14"/>
    <n v="850"/>
    <n v="4"/>
    <n v="1022334329"/>
    <s v="RAMOS RODRIGUEZ SARA PAOLA              "/>
    <x v="75"/>
    <x v="73"/>
    <n v="20170208"/>
    <x v="1"/>
    <s v="PAGO NOMINAS CPS CON CARGO AL CONTRATO No 060 de 2"/>
    <n v="-13259"/>
    <n v="0"/>
    <n v="13259"/>
    <n v="2000000"/>
  </r>
  <r>
    <s v="G"/>
    <n v="14"/>
    <n v="850"/>
    <n v="5"/>
    <n v="1022334329"/>
    <s v="RAMOS RODRIGUEZ SARA PAOLA              "/>
    <x v="66"/>
    <x v="64"/>
    <n v="20170208"/>
    <x v="1"/>
    <s v="PAGO NOMINAS CPS CON CARGO AL CONTRATO No 060 de 2"/>
    <n v="-12808"/>
    <n v="0"/>
    <n v="12808"/>
    <n v="2000000"/>
  </r>
  <r>
    <s v="G"/>
    <n v="14"/>
    <n v="850"/>
    <n v="6"/>
    <n v="1022334329"/>
    <s v="RAMOS RODRIGUEZ SARA PAOLA              "/>
    <x v="79"/>
    <x v="77"/>
    <n v="20170208"/>
    <x v="1"/>
    <s v="PAGO NOMINAS CPS CON CARGO AL CONTRATO No 060 de 2"/>
    <n v="-6629"/>
    <n v="0"/>
    <n v="6629"/>
    <n v="2000000"/>
  </r>
  <r>
    <s v="G"/>
    <n v="14"/>
    <n v="851"/>
    <n v="1"/>
    <n v="900051050"/>
    <s v="SITUANDO S.A.S                          "/>
    <x v="288"/>
    <x v="263"/>
    <n v="20170208"/>
    <x v="1"/>
    <s v="REALIZAR EL PAGO DE LOS SERVICIOS PÚBLICOS DE LAS "/>
    <n v="-2037112"/>
    <n v="0"/>
    <n v="2037112"/>
    <n v="0"/>
  </r>
  <r>
    <s v="G"/>
    <n v="14"/>
    <n v="851"/>
    <n v="2"/>
    <n v="900051050"/>
    <s v="SITUANDO S.A.S                          "/>
    <x v="282"/>
    <x v="257"/>
    <n v="20170208"/>
    <x v="1"/>
    <s v="REALIZAR EL PAGO DE LOS SERVICIOS PÚBLICOS DE LAS "/>
    <n v="2037112"/>
    <n v="2037112"/>
    <n v="0"/>
    <n v="0"/>
  </r>
  <r>
    <s v="G"/>
    <n v="14"/>
    <n v="852"/>
    <n v="1"/>
    <n v="860002400"/>
    <s v="LA PREVISORA S A                        "/>
    <x v="281"/>
    <x v="256"/>
    <n v="20170208"/>
    <x v="1"/>
    <s v="SEGUROS DENTRO DEL CONTRATO INTERADMINISTRATIVO NO"/>
    <n v="-617270"/>
    <n v="0"/>
    <n v="617270"/>
    <n v="0"/>
  </r>
  <r>
    <s v="G"/>
    <n v="14"/>
    <n v="852"/>
    <n v="2"/>
    <n v="860002400"/>
    <s v="LA PREVISORA S A                        "/>
    <x v="282"/>
    <x v="257"/>
    <n v="20170208"/>
    <x v="1"/>
    <s v="SEGUROS DENTRO DEL CONTRATO INTERADMINISTRATIVO NO"/>
    <n v="642781"/>
    <n v="642781"/>
    <n v="0"/>
    <n v="0"/>
  </r>
  <r>
    <s v="G"/>
    <n v="14"/>
    <n v="852"/>
    <n v="3"/>
    <n v="860002400"/>
    <s v="LA PREVISORA S A                        "/>
    <x v="74"/>
    <x v="72"/>
    <n v="20170208"/>
    <x v="1"/>
    <s v="SEGUROS DENTRO DEL CONTRATO INTERADMINISTRATIVO NO"/>
    <n v="-5541"/>
    <n v="0"/>
    <n v="5541"/>
    <n v="642781"/>
  </r>
  <r>
    <s v="G"/>
    <n v="14"/>
    <n v="852"/>
    <n v="4"/>
    <n v="860002400"/>
    <s v="LA PREVISORA S A                        "/>
    <x v="76"/>
    <x v="74"/>
    <n v="20170208"/>
    <x v="1"/>
    <s v="SEGUROS DENTRO DEL CONTRATO INTERADMINISTRATIVO NO"/>
    <n v="-2771"/>
    <n v="0"/>
    <n v="2771"/>
    <n v="642781"/>
  </r>
  <r>
    <s v="G"/>
    <n v="14"/>
    <n v="852"/>
    <n v="5"/>
    <n v="860002400"/>
    <s v="LA PREVISORA S A                        "/>
    <x v="80"/>
    <x v="24"/>
    <n v="20170208"/>
    <x v="1"/>
    <s v="SEGUROS DENTRO DEL CONTRATO INTERADMINISTRATIVO NO"/>
    <n v="-11082"/>
    <n v="0"/>
    <n v="11082"/>
    <n v="642781"/>
  </r>
  <r>
    <s v="G"/>
    <n v="14"/>
    <n v="852"/>
    <n v="6"/>
    <n v="860002400"/>
    <s v="LA PREVISORA S A                        "/>
    <x v="67"/>
    <x v="65"/>
    <n v="20170208"/>
    <x v="1"/>
    <s v="SEGUROS DENTRO DEL CONTRATO INTERADMINISTRATIVO NO"/>
    <n v="-6117"/>
    <n v="0"/>
    <n v="6117"/>
    <n v="642781"/>
  </r>
  <r>
    <s v="G"/>
    <n v="14"/>
    <n v="853"/>
    <n v="1"/>
    <n v="899999230"/>
    <s v="UNIVERSIDAD DISTRITAL FRANCISCO JOSE DE "/>
    <x v="283"/>
    <x v="258"/>
    <n v="20170208"/>
    <x v="1"/>
    <s v="GASTOS ADMINISTRATIVOS EN EL MARCO DEL CONTRATO IN"/>
    <n v="-86000000"/>
    <n v="0"/>
    <n v="86000000"/>
    <n v="0"/>
  </r>
  <r>
    <s v="G"/>
    <n v="14"/>
    <n v="853"/>
    <n v="2"/>
    <n v="899999230"/>
    <s v="UNIVERSIDAD DISTRITAL FRANCISCO JOSE DE "/>
    <x v="282"/>
    <x v="257"/>
    <n v="20170208"/>
    <x v="1"/>
    <s v="GASTOS ADMINISTRATIVOS EN EL MARCO DEL CONTRATO IN"/>
    <n v="86000000"/>
    <n v="86000000"/>
    <n v="0"/>
    <n v="0"/>
  </r>
  <r>
    <s v="G"/>
    <n v="14"/>
    <n v="854"/>
    <n v="1"/>
    <n v="75000918"/>
    <s v="ARCEDIO ARISTIZABAL ARISTIZABAL         "/>
    <x v="283"/>
    <x v="258"/>
    <n v="20170208"/>
    <x v="1"/>
    <s v="PAGO NOMINAS VARIAS CPS CON CARGO AL CONTRATO No 2"/>
    <n v="-5473281"/>
    <n v="0"/>
    <n v="5473281"/>
    <n v="0"/>
  </r>
  <r>
    <s v="G"/>
    <n v="14"/>
    <n v="854"/>
    <n v="2"/>
    <n v="75000918"/>
    <s v="ARCEDIO ARISTIZABAL ARISTIZABAL         "/>
    <x v="282"/>
    <x v="257"/>
    <n v="20170208"/>
    <x v="1"/>
    <s v="PAGO NOMINAS VARIAS CPS CON CARGO AL CONTRATO No 2"/>
    <n v="5800000"/>
    <n v="5800000"/>
    <n v="0"/>
    <n v="0"/>
  </r>
  <r>
    <s v="G"/>
    <n v="14"/>
    <n v="854"/>
    <n v="3"/>
    <n v="75000918"/>
    <s v="ARCEDIO ARISTIZABAL ARISTIZABAL         "/>
    <x v="24"/>
    <x v="24"/>
    <n v="20170208"/>
    <x v="1"/>
    <s v="PAGO NOMINAS VARIAS CPS CON CARGO AL CONTRATO No 2"/>
    <n v="-76901"/>
    <n v="0"/>
    <n v="76901"/>
    <n v="5800000"/>
  </r>
  <r>
    <s v="G"/>
    <n v="14"/>
    <n v="854"/>
    <n v="4"/>
    <n v="75000918"/>
    <s v="ARCEDIO ARISTIZABAL ARISTIZABAL         "/>
    <x v="77"/>
    <x v="75"/>
    <n v="20170208"/>
    <x v="1"/>
    <s v="PAGO NOMINAS VARIAS CPS CON CARGO AL CONTRATO No 2"/>
    <n v="-19225"/>
    <n v="0"/>
    <n v="19225"/>
    <n v="5800000"/>
  </r>
  <r>
    <s v="G"/>
    <n v="14"/>
    <n v="854"/>
    <n v="5"/>
    <n v="75000918"/>
    <s v="ARCEDIO ARISTIZABAL ARISTIZABAL         "/>
    <x v="75"/>
    <x v="73"/>
    <n v="20170208"/>
    <x v="1"/>
    <s v="PAGO NOMINAS VARIAS CPS CON CARGO AL CONTRATO No 2"/>
    <n v="-38450"/>
    <n v="0"/>
    <n v="38450"/>
    <n v="5800000"/>
  </r>
  <r>
    <s v="G"/>
    <n v="14"/>
    <n v="854"/>
    <n v="6"/>
    <n v="75000918"/>
    <s v="ARCEDIO ARISTIZABAL ARISTIZABAL         "/>
    <x v="66"/>
    <x v="64"/>
    <n v="20170208"/>
    <x v="1"/>
    <s v="PAGO NOMINAS VARIAS CPS CON CARGO AL CONTRATO No 2"/>
    <n v="-37143"/>
    <n v="0"/>
    <n v="37143"/>
    <n v="5800000"/>
  </r>
  <r>
    <s v="G"/>
    <n v="14"/>
    <n v="854"/>
    <n v="7"/>
    <n v="75000918"/>
    <s v="ARCEDIO ARISTIZABAL ARISTIZABAL         "/>
    <x v="81"/>
    <x v="78"/>
    <n v="20170208"/>
    <x v="1"/>
    <s v="PAGO NOMINAS VARIAS CPS CON CARGO AL CONTRATO No 2"/>
    <n v="-155000"/>
    <n v="0"/>
    <n v="155000"/>
    <n v="5800000"/>
  </r>
  <r>
    <s v="G"/>
    <n v="14"/>
    <n v="855"/>
    <n v="1"/>
    <n v="53095964"/>
    <s v="DERLY NATALY SAAVEDRA CAMACHO           "/>
    <x v="283"/>
    <x v="258"/>
    <n v="20170208"/>
    <x v="1"/>
    <s v="PAGO NOMINAS VARIAS CPS CON CARGO AL CONTRATO No 2"/>
    <n v="-1746876"/>
    <n v="0"/>
    <n v="1746876"/>
    <n v="0"/>
  </r>
  <r>
    <s v="G"/>
    <n v="14"/>
    <n v="855"/>
    <n v="2"/>
    <n v="53095964"/>
    <s v="DERLY NATALY SAAVEDRA CAMACHO           "/>
    <x v="282"/>
    <x v="257"/>
    <n v="20170208"/>
    <x v="1"/>
    <s v="PAGO NOMINAS VARIAS CPS CON CARGO AL CONTRATO No 2"/>
    <n v="1800000"/>
    <n v="1800000"/>
    <n v="0"/>
    <n v="0"/>
  </r>
  <r>
    <s v="G"/>
    <n v="14"/>
    <n v="855"/>
    <n v="3"/>
    <n v="53095964"/>
    <s v="DERLY NATALY SAAVEDRA CAMACHO           "/>
    <x v="24"/>
    <x v="24"/>
    <n v="20170208"/>
    <x v="1"/>
    <s v="PAGO NOMINAS VARIAS CPS CON CARGO AL CONTRATO No 2"/>
    <n v="-23790"/>
    <n v="0"/>
    <n v="23790"/>
    <n v="1800000"/>
  </r>
  <r>
    <s v="G"/>
    <n v="14"/>
    <n v="855"/>
    <n v="4"/>
    <n v="53095964"/>
    <s v="DERLY NATALY SAAVEDRA CAMACHO           "/>
    <x v="77"/>
    <x v="75"/>
    <n v="20170208"/>
    <x v="1"/>
    <s v="PAGO NOMINAS VARIAS CPS CON CARGO AL CONTRATO No 2"/>
    <n v="-5948"/>
    <n v="0"/>
    <n v="5948"/>
    <n v="1800000"/>
  </r>
  <r>
    <s v="G"/>
    <n v="14"/>
    <n v="855"/>
    <n v="5"/>
    <n v="53095964"/>
    <s v="DERLY NATALY SAAVEDRA CAMACHO           "/>
    <x v="75"/>
    <x v="73"/>
    <n v="20170208"/>
    <x v="1"/>
    <s v="PAGO NOMINAS VARIAS CPS CON CARGO AL CONTRATO No 2"/>
    <n v="-11895"/>
    <n v="0"/>
    <n v="11895"/>
    <n v="1800000"/>
  </r>
  <r>
    <s v="G"/>
    <n v="14"/>
    <n v="855"/>
    <n v="6"/>
    <n v="53095964"/>
    <s v="DERLY NATALY SAAVEDRA CAMACHO           "/>
    <x v="66"/>
    <x v="64"/>
    <n v="20170208"/>
    <x v="1"/>
    <s v="PAGO NOMINAS VARIAS CPS CON CARGO AL CONTRATO No 2"/>
    <n v="-11491"/>
    <n v="0"/>
    <n v="11491"/>
    <n v="1800000"/>
  </r>
  <r>
    <s v="G"/>
    <n v="14"/>
    <n v="856"/>
    <n v="1"/>
    <n v="80165995"/>
    <s v="JOSE HUMBERTO FRANCO CARDONA            "/>
    <x v="283"/>
    <x v="258"/>
    <n v="20170208"/>
    <x v="1"/>
    <s v="PAGO NOMINAS VARIAS CPS CON CARGO AL CONTRATO No 2"/>
    <n v="-6063558"/>
    <n v="0"/>
    <n v="6063558"/>
    <n v="0"/>
  </r>
  <r>
    <s v="G"/>
    <n v="14"/>
    <n v="856"/>
    <n v="2"/>
    <n v="80165995"/>
    <s v="JOSE HUMBERTO FRANCO CARDONA            "/>
    <x v="282"/>
    <x v="257"/>
    <n v="20170208"/>
    <x v="1"/>
    <s v="PAGO NOMINAS VARIAS CPS CON CARGO AL CONTRATO No 2"/>
    <n v="6500000"/>
    <n v="6500000"/>
    <n v="0"/>
    <n v="0"/>
  </r>
  <r>
    <s v="G"/>
    <n v="14"/>
    <n v="856"/>
    <n v="3"/>
    <n v="80165995"/>
    <s v="JOSE HUMBERTO FRANCO CARDONA            "/>
    <x v="24"/>
    <x v="24"/>
    <n v="20170208"/>
    <x v="1"/>
    <s v="PAGO NOMINAS VARIAS CPS CON CARGO AL CONTRATO No 2"/>
    <n v="-86181"/>
    <n v="0"/>
    <n v="86181"/>
    <n v="6500000"/>
  </r>
  <r>
    <s v="G"/>
    <n v="14"/>
    <n v="856"/>
    <n v="4"/>
    <n v="80165995"/>
    <s v="JOSE HUMBERTO FRANCO CARDONA            "/>
    <x v="77"/>
    <x v="75"/>
    <n v="20170208"/>
    <x v="1"/>
    <s v="PAGO NOMINAS VARIAS CPS CON CARGO AL CONTRATO No 2"/>
    <n v="-21545"/>
    <n v="0"/>
    <n v="21545"/>
    <n v="6500000"/>
  </r>
  <r>
    <s v="G"/>
    <n v="14"/>
    <n v="856"/>
    <n v="5"/>
    <n v="80165995"/>
    <s v="JOSE HUMBERTO FRANCO CARDONA            "/>
    <x v="75"/>
    <x v="73"/>
    <n v="20170208"/>
    <x v="1"/>
    <s v="PAGO NOMINAS VARIAS CPS CON CARGO AL CONTRATO No 2"/>
    <n v="-43091"/>
    <n v="0"/>
    <n v="43091"/>
    <n v="6500000"/>
  </r>
  <r>
    <s v="G"/>
    <n v="14"/>
    <n v="856"/>
    <n v="6"/>
    <n v="80165995"/>
    <s v="JOSE HUMBERTO FRANCO CARDONA            "/>
    <x v="66"/>
    <x v="64"/>
    <n v="20170208"/>
    <x v="1"/>
    <s v="PAGO NOMINAS VARIAS CPS CON CARGO AL CONTRATO No 2"/>
    <n v="-41625"/>
    <n v="0"/>
    <n v="41625"/>
    <n v="6500000"/>
  </r>
  <r>
    <s v="G"/>
    <n v="14"/>
    <n v="856"/>
    <n v="7"/>
    <n v="80165995"/>
    <s v="JOSE HUMBERTO FRANCO CARDONA            "/>
    <x v="81"/>
    <x v="78"/>
    <n v="20170208"/>
    <x v="1"/>
    <s v="PAGO NOMINAS VARIAS CPS CON CARGO AL CONTRATO No 2"/>
    <n v="-244000"/>
    <n v="0"/>
    <n v="244000"/>
    <n v="6500000"/>
  </r>
  <r>
    <s v="G"/>
    <n v="14"/>
    <n v="857"/>
    <n v="1"/>
    <n v="6769445"/>
    <s v="EDGAR AVELINO MARTINEZ LOPEZ            "/>
    <x v="283"/>
    <x v="258"/>
    <n v="20170208"/>
    <x v="1"/>
    <s v="PAGO NOMINAS VARIAS CPS CON CARGO AL CONTRATO No 2"/>
    <n v="-3978614"/>
    <n v="0"/>
    <n v="3978614"/>
    <n v="0"/>
  </r>
  <r>
    <s v="G"/>
    <n v="14"/>
    <n v="857"/>
    <n v="2"/>
    <n v="6769445"/>
    <s v="EDGAR AVELINO MARTINEZ LOPEZ            "/>
    <x v="282"/>
    <x v="257"/>
    <n v="20170208"/>
    <x v="1"/>
    <s v="PAGO NOMINAS VARIAS CPS CON CARGO AL CONTRATO No 2"/>
    <n v="4100000"/>
    <n v="4100000"/>
    <n v="0"/>
    <n v="0"/>
  </r>
  <r>
    <s v="G"/>
    <n v="14"/>
    <n v="857"/>
    <n v="3"/>
    <n v="6769445"/>
    <s v="EDGAR AVELINO MARTINEZ LOPEZ            "/>
    <x v="24"/>
    <x v="24"/>
    <n v="20170208"/>
    <x v="1"/>
    <s v="PAGO NOMINAS VARIAS CPS CON CARGO AL CONTRATO No 2"/>
    <n v="-54360"/>
    <n v="0"/>
    <n v="54360"/>
    <n v="4100000"/>
  </r>
  <r>
    <s v="G"/>
    <n v="14"/>
    <n v="857"/>
    <n v="4"/>
    <n v="6769445"/>
    <s v="EDGAR AVELINO MARTINEZ LOPEZ            "/>
    <x v="77"/>
    <x v="75"/>
    <n v="20170208"/>
    <x v="1"/>
    <s v="PAGO NOMINAS VARIAS CPS CON CARGO AL CONTRATO No 2"/>
    <n v="-13590"/>
    <n v="0"/>
    <n v="13590"/>
    <n v="4100000"/>
  </r>
  <r>
    <s v="G"/>
    <n v="14"/>
    <n v="857"/>
    <n v="5"/>
    <n v="6769445"/>
    <s v="EDGAR AVELINO MARTINEZ LOPEZ            "/>
    <x v="75"/>
    <x v="73"/>
    <n v="20170208"/>
    <x v="1"/>
    <s v="PAGO NOMINAS VARIAS CPS CON CARGO AL CONTRATO No 2"/>
    <n v="-27180"/>
    <n v="0"/>
    <n v="27180"/>
    <n v="4100000"/>
  </r>
  <r>
    <s v="G"/>
    <n v="14"/>
    <n v="857"/>
    <n v="6"/>
    <n v="6769445"/>
    <s v="EDGAR AVELINO MARTINEZ LOPEZ            "/>
    <x v="66"/>
    <x v="64"/>
    <n v="20170208"/>
    <x v="1"/>
    <s v="PAGO NOMINAS VARIAS CPS CON CARGO AL CONTRATO No 2"/>
    <n v="-26256"/>
    <n v="0"/>
    <n v="26256"/>
    <n v="4100000"/>
  </r>
  <r>
    <s v="G"/>
    <n v="14"/>
    <n v="858"/>
    <n v="1"/>
    <n v="80067608"/>
    <s v="LEONARDO FABIO FONSECA                  "/>
    <x v="283"/>
    <x v="258"/>
    <n v="20170208"/>
    <x v="1"/>
    <s v="PAGO NOMINAS VARIAS CPS CON CARGO AL CONTRATO No 2"/>
    <n v="-3978614"/>
    <n v="0"/>
    <n v="3978614"/>
    <n v="0"/>
  </r>
  <r>
    <s v="G"/>
    <n v="14"/>
    <n v="858"/>
    <n v="2"/>
    <n v="80067608"/>
    <s v="LEONARDO FABIO FONSECA                  "/>
    <x v="282"/>
    <x v="257"/>
    <n v="20170208"/>
    <x v="1"/>
    <s v="PAGO NOMINAS VARIAS CPS CON CARGO AL CONTRATO No 2"/>
    <n v="4100000"/>
    <n v="4100000"/>
    <n v="0"/>
    <n v="0"/>
  </r>
  <r>
    <s v="G"/>
    <n v="14"/>
    <n v="858"/>
    <n v="3"/>
    <n v="80067608"/>
    <s v="LEONARDO FABIO FONSECA                  "/>
    <x v="24"/>
    <x v="24"/>
    <n v="20170208"/>
    <x v="1"/>
    <s v="PAGO NOMINAS VARIAS CPS CON CARGO AL CONTRATO No 2"/>
    <n v="-54360"/>
    <n v="0"/>
    <n v="54360"/>
    <n v="4100000"/>
  </r>
  <r>
    <s v="G"/>
    <n v="14"/>
    <n v="858"/>
    <n v="4"/>
    <n v="80067608"/>
    <s v="LEONARDO FABIO FONSECA                  "/>
    <x v="77"/>
    <x v="75"/>
    <n v="20170208"/>
    <x v="1"/>
    <s v="PAGO NOMINAS VARIAS CPS CON CARGO AL CONTRATO No 2"/>
    <n v="-13590"/>
    <n v="0"/>
    <n v="13590"/>
    <n v="4100000"/>
  </r>
  <r>
    <s v="G"/>
    <n v="14"/>
    <n v="858"/>
    <n v="5"/>
    <n v="80067608"/>
    <s v="LEONARDO FABIO FONSECA                  "/>
    <x v="75"/>
    <x v="73"/>
    <n v="20170208"/>
    <x v="1"/>
    <s v="PAGO NOMINAS VARIAS CPS CON CARGO AL CONTRATO No 2"/>
    <n v="-27180"/>
    <n v="0"/>
    <n v="27180"/>
    <n v="4100000"/>
  </r>
  <r>
    <s v="G"/>
    <n v="14"/>
    <n v="858"/>
    <n v="6"/>
    <n v="80067608"/>
    <s v="LEONARDO FABIO FONSECA                  "/>
    <x v="66"/>
    <x v="64"/>
    <n v="20170208"/>
    <x v="1"/>
    <s v="PAGO NOMINAS VARIAS CPS CON CARGO AL CONTRATO No 2"/>
    <n v="-26256"/>
    <n v="0"/>
    <n v="26256"/>
    <n v="4100000"/>
  </r>
  <r>
    <s v="G"/>
    <n v="14"/>
    <n v="859"/>
    <n v="1"/>
    <n v="52314644"/>
    <s v="DORA VERA PEREZ                         "/>
    <x v="283"/>
    <x v="258"/>
    <n v="20170208"/>
    <x v="1"/>
    <s v="PAGO NOMINAS VARIAS CPS CON CARGO AL CONTRATO No 2"/>
    <n v="-3978614"/>
    <n v="0"/>
    <n v="3978614"/>
    <n v="0"/>
  </r>
  <r>
    <s v="G"/>
    <n v="14"/>
    <n v="859"/>
    <n v="2"/>
    <n v="52314644"/>
    <s v="DORA VERA PEREZ                         "/>
    <x v="282"/>
    <x v="257"/>
    <n v="20170208"/>
    <x v="1"/>
    <s v="PAGO NOMINAS VARIAS CPS CON CARGO AL CONTRATO No 2"/>
    <n v="4100000"/>
    <n v="4100000"/>
    <n v="0"/>
    <n v="0"/>
  </r>
  <r>
    <s v="G"/>
    <n v="14"/>
    <n v="859"/>
    <n v="3"/>
    <n v="52314644"/>
    <s v="DORA VERA PEREZ                         "/>
    <x v="24"/>
    <x v="24"/>
    <n v="20170208"/>
    <x v="1"/>
    <s v="PAGO NOMINAS VARIAS CPS CON CARGO AL CONTRATO No 2"/>
    <n v="-54360"/>
    <n v="0"/>
    <n v="54360"/>
    <n v="4100000"/>
  </r>
  <r>
    <s v="G"/>
    <n v="14"/>
    <n v="859"/>
    <n v="4"/>
    <n v="52314644"/>
    <s v="DORA VERA PEREZ                         "/>
    <x v="77"/>
    <x v="75"/>
    <n v="20170208"/>
    <x v="1"/>
    <s v="PAGO NOMINAS VARIAS CPS CON CARGO AL CONTRATO No 2"/>
    <n v="-13590"/>
    <n v="0"/>
    <n v="13590"/>
    <n v="4100000"/>
  </r>
  <r>
    <s v="G"/>
    <n v="14"/>
    <n v="859"/>
    <n v="5"/>
    <n v="52314644"/>
    <s v="DORA VERA PEREZ                         "/>
    <x v="75"/>
    <x v="73"/>
    <n v="20170208"/>
    <x v="1"/>
    <s v="PAGO NOMINAS VARIAS CPS CON CARGO AL CONTRATO No 2"/>
    <n v="-27180"/>
    <n v="0"/>
    <n v="27180"/>
    <n v="4100000"/>
  </r>
  <r>
    <s v="G"/>
    <n v="14"/>
    <n v="859"/>
    <n v="6"/>
    <n v="52314644"/>
    <s v="DORA VERA PEREZ                         "/>
    <x v="66"/>
    <x v="64"/>
    <n v="20170208"/>
    <x v="1"/>
    <s v="PAGO NOMINAS VARIAS CPS CON CARGO AL CONTRATO No 2"/>
    <n v="-26256"/>
    <n v="0"/>
    <n v="26256"/>
    <n v="4100000"/>
  </r>
  <r>
    <s v="G"/>
    <n v="14"/>
    <n v="860"/>
    <n v="1"/>
    <n v="1069727455"/>
    <s v="MAGNOLIA KATERIN ALDANA MONTAÑO         "/>
    <x v="283"/>
    <x v="258"/>
    <n v="20170208"/>
    <x v="1"/>
    <s v="PAGO NOMINAS VARIAS CPS CON CARGO AL CONTRATO No 2"/>
    <n v="-2911180"/>
    <n v="0"/>
    <n v="2911180"/>
    <n v="0"/>
  </r>
  <r>
    <s v="G"/>
    <n v="14"/>
    <n v="860"/>
    <n v="2"/>
    <n v="1069727455"/>
    <s v="MAGNOLIA KATERIN ALDANA MONTAÑO         "/>
    <x v="282"/>
    <x v="257"/>
    <n v="20170208"/>
    <x v="1"/>
    <s v="PAGO NOMINAS VARIAS CPS CON CARGO AL CONTRATO No 2"/>
    <n v="3000000"/>
    <n v="3000000"/>
    <n v="0"/>
    <n v="0"/>
  </r>
  <r>
    <s v="G"/>
    <n v="14"/>
    <n v="860"/>
    <n v="3"/>
    <n v="1069727455"/>
    <s v="MAGNOLIA KATERIN ALDANA MONTAÑO         "/>
    <x v="24"/>
    <x v="24"/>
    <n v="20170208"/>
    <x v="1"/>
    <s v="PAGO NOMINAS VARIAS CPS CON CARGO AL CONTRATO No 2"/>
    <n v="-39776"/>
    <n v="0"/>
    <n v="39776"/>
    <n v="3000000"/>
  </r>
  <r>
    <s v="G"/>
    <n v="14"/>
    <n v="860"/>
    <n v="4"/>
    <n v="1069727455"/>
    <s v="MAGNOLIA KATERIN ALDANA MONTAÑO         "/>
    <x v="77"/>
    <x v="75"/>
    <n v="20170208"/>
    <x v="1"/>
    <s v="PAGO NOMINAS VARIAS CPS CON CARGO AL CONTRATO No 2"/>
    <n v="-9944"/>
    <n v="0"/>
    <n v="9944"/>
    <n v="3000000"/>
  </r>
  <r>
    <s v="G"/>
    <n v="14"/>
    <n v="860"/>
    <n v="5"/>
    <n v="1069727455"/>
    <s v="MAGNOLIA KATERIN ALDANA MONTAÑO         "/>
    <x v="75"/>
    <x v="73"/>
    <n v="20170208"/>
    <x v="1"/>
    <s v="PAGO NOMINAS VARIAS CPS CON CARGO AL CONTRATO No 2"/>
    <n v="-19888"/>
    <n v="0"/>
    <n v="19888"/>
    <n v="3000000"/>
  </r>
  <r>
    <s v="G"/>
    <n v="14"/>
    <n v="860"/>
    <n v="6"/>
    <n v="1069727455"/>
    <s v="MAGNOLIA KATERIN ALDANA MONTAÑO         "/>
    <x v="66"/>
    <x v="64"/>
    <n v="20170208"/>
    <x v="1"/>
    <s v="PAGO NOMINAS VARIAS CPS CON CARGO AL CONTRATO No 2"/>
    <n v="-19212"/>
    <n v="0"/>
    <n v="19212"/>
    <n v="3000000"/>
  </r>
  <r>
    <s v="G"/>
    <n v="14"/>
    <n v="861"/>
    <n v="1"/>
    <n v="52150866"/>
    <s v="ANA MARIA DIAZ MONTOYA                  "/>
    <x v="283"/>
    <x v="258"/>
    <n v="20170208"/>
    <x v="1"/>
    <s v="PAGO NOMINAS VARIAS CPS CON CARGO AL CONTRATO No 2"/>
    <n v="-3396376"/>
    <n v="0"/>
    <n v="3396376"/>
    <n v="0"/>
  </r>
  <r>
    <s v="G"/>
    <n v="14"/>
    <n v="861"/>
    <n v="2"/>
    <n v="52150866"/>
    <s v="ANA MARIA DIAZ MONTOYA                  "/>
    <x v="282"/>
    <x v="257"/>
    <n v="20170208"/>
    <x v="1"/>
    <s v="PAGO NOMINAS VARIAS CPS CON CARGO AL CONTRATO No 2"/>
    <n v="3500000"/>
    <n v="3500000"/>
    <n v="0"/>
    <n v="0"/>
  </r>
  <r>
    <s v="G"/>
    <n v="14"/>
    <n v="861"/>
    <n v="3"/>
    <n v="52150866"/>
    <s v="ANA MARIA DIAZ MONTOYA                  "/>
    <x v="24"/>
    <x v="24"/>
    <n v="20170208"/>
    <x v="1"/>
    <s v="PAGO NOMINAS VARIAS CPS CON CARGO AL CONTRATO No 2"/>
    <n v="-46406"/>
    <n v="0"/>
    <n v="46406"/>
    <n v="3500000"/>
  </r>
  <r>
    <s v="G"/>
    <n v="14"/>
    <n v="861"/>
    <n v="4"/>
    <n v="52150866"/>
    <s v="ANA MARIA DIAZ MONTOYA                  "/>
    <x v="77"/>
    <x v="75"/>
    <n v="20170208"/>
    <x v="1"/>
    <s v="PAGO NOMINAS VARIAS CPS CON CARGO AL CONTRATO No 2"/>
    <n v="-11601"/>
    <n v="0"/>
    <n v="11601"/>
    <n v="3500000"/>
  </r>
  <r>
    <s v="G"/>
    <n v="14"/>
    <n v="861"/>
    <n v="5"/>
    <n v="52150866"/>
    <s v="ANA MARIA DIAZ MONTOYA                  "/>
    <x v="75"/>
    <x v="73"/>
    <n v="20170208"/>
    <x v="1"/>
    <s v="PAGO NOMINAS VARIAS CPS CON CARGO AL CONTRATO No 2"/>
    <n v="-23203"/>
    <n v="0"/>
    <n v="23203"/>
    <n v="3500000"/>
  </r>
  <r>
    <s v="G"/>
    <n v="14"/>
    <n v="861"/>
    <n v="6"/>
    <n v="52150866"/>
    <s v="ANA MARIA DIAZ MONTOYA                  "/>
    <x v="66"/>
    <x v="64"/>
    <n v="20170208"/>
    <x v="1"/>
    <s v="PAGO NOMINAS VARIAS CPS CON CARGO AL CONTRATO No 2"/>
    <n v="-22414"/>
    <n v="0"/>
    <n v="22414"/>
    <n v="3500000"/>
  </r>
  <r>
    <s v="G"/>
    <n v="14"/>
    <n v="862"/>
    <n v="1"/>
    <n v="13513662"/>
    <s v="LUIS CARLOS REY TORRES                  "/>
    <x v="283"/>
    <x v="258"/>
    <n v="20170208"/>
    <x v="1"/>
    <s v="PAGO NOMINAS VARIAS CPS CON CARGO AL CONTRATO No 2"/>
    <n v="-6063558"/>
    <n v="0"/>
    <n v="6063558"/>
    <n v="0"/>
  </r>
  <r>
    <s v="G"/>
    <n v="14"/>
    <n v="862"/>
    <n v="2"/>
    <n v="13513662"/>
    <s v="LUIS CARLOS REY TORRES                  "/>
    <x v="282"/>
    <x v="257"/>
    <n v="20170208"/>
    <x v="1"/>
    <s v="PAGO NOMINAS VARIAS CPS CON CARGO AL CONTRATO No 2"/>
    <n v="6500000"/>
    <n v="6500000"/>
    <n v="0"/>
    <n v="0"/>
  </r>
  <r>
    <s v="G"/>
    <n v="14"/>
    <n v="862"/>
    <n v="3"/>
    <n v="13513662"/>
    <s v="LUIS CARLOS REY TORRES                  "/>
    <x v="24"/>
    <x v="24"/>
    <n v="20170208"/>
    <x v="1"/>
    <s v="PAGO NOMINAS VARIAS CPS CON CARGO AL CONTRATO No 2"/>
    <n v="-86181"/>
    <n v="0"/>
    <n v="86181"/>
    <n v="6500000"/>
  </r>
  <r>
    <s v="G"/>
    <n v="14"/>
    <n v="862"/>
    <n v="4"/>
    <n v="13513662"/>
    <s v="LUIS CARLOS REY TORRES                  "/>
    <x v="77"/>
    <x v="75"/>
    <n v="20170208"/>
    <x v="1"/>
    <s v="PAGO NOMINAS VARIAS CPS CON CARGO AL CONTRATO No 2"/>
    <n v="-21545"/>
    <n v="0"/>
    <n v="21545"/>
    <n v="6500000"/>
  </r>
  <r>
    <s v="G"/>
    <n v="14"/>
    <n v="862"/>
    <n v="5"/>
    <n v="13513662"/>
    <s v="LUIS CARLOS REY TORRES                  "/>
    <x v="75"/>
    <x v="73"/>
    <n v="20170208"/>
    <x v="1"/>
    <s v="PAGO NOMINAS VARIAS CPS CON CARGO AL CONTRATO No 2"/>
    <n v="-43091"/>
    <n v="0"/>
    <n v="43091"/>
    <n v="6500000"/>
  </r>
  <r>
    <s v="G"/>
    <n v="14"/>
    <n v="862"/>
    <n v="6"/>
    <n v="13513662"/>
    <s v="LUIS CARLOS REY TORRES                  "/>
    <x v="66"/>
    <x v="64"/>
    <n v="20170208"/>
    <x v="1"/>
    <s v="PAGO NOMINAS VARIAS CPS CON CARGO AL CONTRATO No 2"/>
    <n v="-41625"/>
    <n v="0"/>
    <n v="41625"/>
    <n v="6500000"/>
  </r>
  <r>
    <s v="G"/>
    <n v="14"/>
    <n v="862"/>
    <n v="7"/>
    <n v="13513662"/>
    <s v="LUIS CARLOS REY TORRES                  "/>
    <x v="81"/>
    <x v="78"/>
    <n v="20170208"/>
    <x v="1"/>
    <s v="PAGO NOMINAS VARIAS CPS CON CARGO AL CONTRATO No 2"/>
    <n v="-244000"/>
    <n v="0"/>
    <n v="244000"/>
    <n v="6500000"/>
  </r>
  <r>
    <s v="G"/>
    <n v="14"/>
    <n v="863"/>
    <n v="1"/>
    <n v="13513662"/>
    <s v="LUIS CARLOS REY TORRES                  "/>
    <x v="283"/>
    <x v="258"/>
    <n v="20170208"/>
    <x v="1"/>
    <s v="PAGO NOMINAS VARIAS CPS CON CARGO AL CONTRATO No 2"/>
    <n v="-6063558"/>
    <n v="0"/>
    <n v="6063558"/>
    <n v="0"/>
  </r>
  <r>
    <s v="G"/>
    <n v="14"/>
    <n v="863"/>
    <n v="2"/>
    <n v="13513662"/>
    <s v="LUIS CARLOS REY TORRES                  "/>
    <x v="282"/>
    <x v="257"/>
    <n v="20170208"/>
    <x v="1"/>
    <s v="PAGO NOMINAS VARIAS CPS CON CARGO AL CONTRATO No 2"/>
    <n v="6500000"/>
    <n v="6500000"/>
    <n v="0"/>
    <n v="0"/>
  </r>
  <r>
    <s v="G"/>
    <n v="14"/>
    <n v="863"/>
    <n v="3"/>
    <n v="13513662"/>
    <s v="LUIS CARLOS REY TORRES                  "/>
    <x v="24"/>
    <x v="24"/>
    <n v="20170208"/>
    <x v="1"/>
    <s v="PAGO NOMINAS VARIAS CPS CON CARGO AL CONTRATO No 2"/>
    <n v="-86181"/>
    <n v="0"/>
    <n v="86181"/>
    <n v="6500000"/>
  </r>
  <r>
    <s v="G"/>
    <n v="14"/>
    <n v="863"/>
    <n v="4"/>
    <n v="13513662"/>
    <s v="LUIS CARLOS REY TORRES                  "/>
    <x v="77"/>
    <x v="75"/>
    <n v="20170208"/>
    <x v="1"/>
    <s v="PAGO NOMINAS VARIAS CPS CON CARGO AL CONTRATO No 2"/>
    <n v="-21545"/>
    <n v="0"/>
    <n v="21545"/>
    <n v="6500000"/>
  </r>
  <r>
    <s v="G"/>
    <n v="14"/>
    <n v="863"/>
    <n v="5"/>
    <n v="13513662"/>
    <s v="LUIS CARLOS REY TORRES                  "/>
    <x v="75"/>
    <x v="73"/>
    <n v="20170208"/>
    <x v="1"/>
    <s v="PAGO NOMINAS VARIAS CPS CON CARGO AL CONTRATO No 2"/>
    <n v="-43091"/>
    <n v="0"/>
    <n v="43091"/>
    <n v="6500000"/>
  </r>
  <r>
    <s v="G"/>
    <n v="14"/>
    <n v="863"/>
    <n v="6"/>
    <n v="13513662"/>
    <s v="LUIS CARLOS REY TORRES                  "/>
    <x v="66"/>
    <x v="64"/>
    <n v="20170208"/>
    <x v="1"/>
    <s v="PAGO NOMINAS VARIAS CPS CON CARGO AL CONTRATO No 2"/>
    <n v="-41625"/>
    <n v="0"/>
    <n v="41625"/>
    <n v="6500000"/>
  </r>
  <r>
    <s v="G"/>
    <n v="14"/>
    <n v="863"/>
    <n v="7"/>
    <n v="13513662"/>
    <s v="LUIS CARLOS REY TORRES                  "/>
    <x v="81"/>
    <x v="78"/>
    <n v="20170208"/>
    <x v="1"/>
    <s v="PAGO NOMINAS VARIAS CPS CON CARGO AL CONTRATO No 2"/>
    <n v="-244000"/>
    <n v="0"/>
    <n v="244000"/>
    <n v="6500000"/>
  </r>
  <r>
    <s v="G"/>
    <n v="14"/>
    <n v="864"/>
    <n v="1"/>
    <n v="899999230"/>
    <s v="UNIVERSIDAD DISTRITAL FRANCISCO JOSE DE "/>
    <x v="283"/>
    <x v="258"/>
    <n v="20170208"/>
    <x v="1"/>
    <s v="GASTOS ADMINISTRATIVOS EN EL MACO DEL CONTRATO INT"/>
    <n v="-10000000"/>
    <n v="0"/>
    <n v="10000000"/>
    <n v="0"/>
  </r>
  <r>
    <s v="G"/>
    <n v="14"/>
    <n v="864"/>
    <n v="2"/>
    <n v="899999230"/>
    <s v="UNIVERSIDAD DISTRITAL FRANCISCO JOSE DE "/>
    <x v="282"/>
    <x v="257"/>
    <n v="20170208"/>
    <x v="1"/>
    <s v="GASTOS ADMINISTRATIVOS EN EL MACO DEL CONTRATO INT"/>
    <n v="10000000"/>
    <n v="10000000"/>
    <n v="0"/>
    <n v="0"/>
  </r>
  <r>
    <s v="G"/>
    <n v="14"/>
    <n v="865"/>
    <n v="1"/>
    <n v="899999230"/>
    <s v="UNIVERSIDAD DISTRITAL FRANCISCO JOSE DE "/>
    <x v="283"/>
    <x v="258"/>
    <n v="20170208"/>
    <x v="1"/>
    <s v="GASTOS ADMINISTRATIVOS EN  EL MARCO DEL CONTRATO I"/>
    <n v="-100000000"/>
    <n v="0"/>
    <n v="100000000"/>
    <n v="0"/>
  </r>
  <r>
    <s v="G"/>
    <n v="14"/>
    <n v="865"/>
    <n v="2"/>
    <n v="899999230"/>
    <s v="UNIVERSIDAD DISTRITAL FRANCISCO JOSE DE "/>
    <x v="282"/>
    <x v="257"/>
    <n v="20170208"/>
    <x v="1"/>
    <s v="GASTOS ADMINISTRATIVOS EN  EL MARCO DEL CONTRATO I"/>
    <n v="100000000"/>
    <n v="100000000"/>
    <n v="0"/>
    <n v="0"/>
  </r>
  <r>
    <s v="G"/>
    <n v="14"/>
    <n v="869"/>
    <n v="1"/>
    <n v="899999061"/>
    <s v="DIRECCION DISTRITAL DE TESORERIA        "/>
    <x v="282"/>
    <x v="257"/>
    <n v="20170208"/>
    <x v="1"/>
    <s v="RDTOS 2955 SED                                    "/>
    <n v="3177"/>
    <n v="3177"/>
    <n v="0"/>
    <n v="0"/>
  </r>
  <r>
    <s v="G"/>
    <n v="14"/>
    <n v="869"/>
    <n v="2"/>
    <n v="899999061"/>
    <s v="DIRECCION DISTRITAL DE TESORERIA        "/>
    <x v="292"/>
    <x v="267"/>
    <n v="20170208"/>
    <x v="1"/>
    <s v="RDTOS 2955 SED                                    "/>
    <n v="-3177"/>
    <n v="0"/>
    <n v="3177"/>
    <n v="0"/>
  </r>
  <r>
    <s v="G"/>
    <n v="14"/>
    <n v="870"/>
    <n v="1"/>
    <n v="1082869685"/>
    <s v="PINEDO MENESES CARLOS ANDRES            "/>
    <x v="281"/>
    <x v="256"/>
    <n v="20170208"/>
    <x v="1"/>
    <s v="PRESTAR SERVICIOS COMO ABOGADO EN EL MARCO DEL CON"/>
    <n v="-1940787"/>
    <n v="0"/>
    <n v="1940787"/>
    <n v="0"/>
  </r>
  <r>
    <s v="G"/>
    <n v="14"/>
    <n v="870"/>
    <n v="2"/>
    <n v="1082869685"/>
    <s v="PINEDO MENESES CARLOS ANDRES            "/>
    <x v="282"/>
    <x v="257"/>
    <n v="20170208"/>
    <x v="1"/>
    <s v="PRESTAR SERVICIOS COMO ABOGADO EN EL MARCO DEL CON"/>
    <n v="2000000"/>
    <n v="2000000"/>
    <n v="0"/>
    <n v="0"/>
  </r>
  <r>
    <s v="G"/>
    <n v="14"/>
    <n v="870"/>
    <n v="3"/>
    <n v="1082869685"/>
    <s v="PINEDO MENESES CARLOS ANDRES            "/>
    <x v="75"/>
    <x v="73"/>
    <n v="20170208"/>
    <x v="1"/>
    <s v="PRESTAR SERVICIOS COMO ABOGADO EN EL MARCO DEL CON"/>
    <n v="-13259"/>
    <n v="0"/>
    <n v="13259"/>
    <n v="2000000"/>
  </r>
  <r>
    <s v="G"/>
    <n v="14"/>
    <n v="870"/>
    <n v="4"/>
    <n v="1082869685"/>
    <s v="PINEDO MENESES CARLOS ANDRES            "/>
    <x v="77"/>
    <x v="75"/>
    <n v="20170208"/>
    <x v="1"/>
    <s v="PRESTAR SERVICIOS COMO ABOGADO EN EL MARCO DEL CON"/>
    <n v="-6629"/>
    <n v="0"/>
    <n v="6629"/>
    <n v="2000000"/>
  </r>
  <r>
    <s v="G"/>
    <n v="14"/>
    <n v="870"/>
    <n v="5"/>
    <n v="1082869685"/>
    <s v="PINEDO MENESES CARLOS ANDRES            "/>
    <x v="24"/>
    <x v="24"/>
    <n v="20170208"/>
    <x v="1"/>
    <s v="PRESTAR SERVICIOS COMO ABOGADO EN EL MARCO DEL CON"/>
    <n v="-26517"/>
    <n v="0"/>
    <n v="26517"/>
    <n v="2000000"/>
  </r>
  <r>
    <s v="G"/>
    <n v="14"/>
    <n v="870"/>
    <n v="6"/>
    <n v="1082869685"/>
    <s v="PINEDO MENESES CARLOS ANDRES            "/>
    <x v="66"/>
    <x v="64"/>
    <n v="20170208"/>
    <x v="1"/>
    <s v="PRESTAR SERVICIOS COMO ABOGADO EN EL MARCO DEL CON"/>
    <n v="-12808"/>
    <n v="0"/>
    <n v="12808"/>
    <n v="2000000"/>
  </r>
  <r>
    <s v="G"/>
    <n v="14"/>
    <n v="871"/>
    <n v="1"/>
    <n v="1082869685"/>
    <s v="PINEDO MENESES CARLOS ANDRES            "/>
    <x v="281"/>
    <x v="256"/>
    <n v="20170208"/>
    <x v="1"/>
    <s v="HOSPEDAJE Y MOVILIZACION DENTRO DENTRO DEL CONTRAT"/>
    <n v="-500000"/>
    <n v="0"/>
    <n v="500000"/>
    <n v="0"/>
  </r>
  <r>
    <s v="G"/>
    <n v="14"/>
    <n v="871"/>
    <n v="2"/>
    <n v="1082869685"/>
    <s v="PINEDO MENESES CARLOS ANDRES            "/>
    <x v="282"/>
    <x v="257"/>
    <n v="20170208"/>
    <x v="1"/>
    <s v="HOSPEDAJE Y MOVILIZACION DENTRO DENTRO DEL CONTRAT"/>
    <n v="500000"/>
    <n v="500000"/>
    <n v="0"/>
    <n v="0"/>
  </r>
  <r>
    <s v="G"/>
    <n v="14"/>
    <n v="872"/>
    <n v="1"/>
    <n v="1121857226"/>
    <s v="ESTRADA BARON JENNIFER PAOLA            "/>
    <x v="285"/>
    <x v="260"/>
    <n v="20170208"/>
    <x v="1"/>
    <s v="INSPECTOR DE INTERVENTORIA                        "/>
    <n v="-15024773"/>
    <n v="0"/>
    <n v="15024773"/>
    <n v="0"/>
  </r>
  <r>
    <s v="G"/>
    <n v="14"/>
    <n v="872"/>
    <n v="2"/>
    <n v="1121857226"/>
    <s v="ESTRADA BARON JENNIFER PAOLA            "/>
    <x v="282"/>
    <x v="257"/>
    <n v="20170208"/>
    <x v="1"/>
    <s v="INSPECTOR DE INTERVENTORIA                        "/>
    <n v="16000000"/>
    <n v="16000000"/>
    <n v="0"/>
    <n v="0"/>
  </r>
  <r>
    <s v="G"/>
    <n v="14"/>
    <n v="872"/>
    <n v="3"/>
    <n v="1121857226"/>
    <s v="ESTRADA BARON JENNIFER PAOLA            "/>
    <x v="81"/>
    <x v="78"/>
    <n v="20170208"/>
    <x v="1"/>
    <s v="INSPECTOR DE INTERVENTORIA                        "/>
    <n v="-373000"/>
    <n v="0"/>
    <n v="373000"/>
    <n v="16000000"/>
  </r>
  <r>
    <s v="G"/>
    <n v="14"/>
    <n v="872"/>
    <n v="4"/>
    <n v="1121857226"/>
    <s v="ESTRADA BARON JENNIFER PAOLA            "/>
    <x v="94"/>
    <x v="90"/>
    <n v="20170208"/>
    <x v="1"/>
    <s v="INSPECTOR DE INTERVENTORIA                        "/>
    <n v="-331034"/>
    <n v="0"/>
    <n v="331034"/>
    <n v="16000000"/>
  </r>
  <r>
    <s v="G"/>
    <n v="14"/>
    <n v="872"/>
    <n v="5"/>
    <n v="1121857226"/>
    <s v="ESTRADA BARON JENNIFER PAOLA            "/>
    <x v="66"/>
    <x v="64"/>
    <n v="20170208"/>
    <x v="1"/>
    <s v="INSPECTOR DE INTERVENTORIA                        "/>
    <n v="-88325"/>
    <n v="0"/>
    <n v="88325"/>
    <n v="16000000"/>
  </r>
  <r>
    <s v="G"/>
    <n v="14"/>
    <n v="872"/>
    <n v="6"/>
    <n v="1121857226"/>
    <s v="ESTRADA BARON JENNIFER PAOLA            "/>
    <x v="75"/>
    <x v="73"/>
    <n v="20170208"/>
    <x v="1"/>
    <s v="INSPECTOR DE INTERVENTORIA                        "/>
    <n v="-91434"/>
    <n v="0"/>
    <n v="91434"/>
    <n v="16000000"/>
  </r>
  <r>
    <s v="G"/>
    <n v="14"/>
    <n v="872"/>
    <n v="7"/>
    <n v="1121857226"/>
    <s v="ESTRADA BARON JENNIFER PAOLA            "/>
    <x v="77"/>
    <x v="75"/>
    <n v="20170208"/>
    <x v="1"/>
    <s v="INSPECTOR DE INTERVENTORIA                        "/>
    <n v="-45717"/>
    <n v="0"/>
    <n v="45717"/>
    <n v="16000000"/>
  </r>
  <r>
    <s v="G"/>
    <n v="14"/>
    <n v="872"/>
    <n v="8"/>
    <n v="1121857226"/>
    <s v="ESTRADA BARON JENNIFER PAOLA            "/>
    <x v="79"/>
    <x v="77"/>
    <n v="20170208"/>
    <x v="1"/>
    <s v="INSPECTOR DE INTERVENTORIA                        "/>
    <n v="-45717"/>
    <n v="0"/>
    <n v="45717"/>
    <n v="16000000"/>
  </r>
  <r>
    <s v="G"/>
    <n v="14"/>
    <n v="873"/>
    <n v="1"/>
    <n v="52969921"/>
    <s v="ROPERO TRIVI¥O INGRID                   "/>
    <x v="281"/>
    <x v="256"/>
    <n v="20170208"/>
    <x v="1"/>
    <s v="HOSPEDAJE Y MOVILIZACION                          "/>
    <n v="-4074491"/>
    <n v="0"/>
    <n v="4074491"/>
    <n v="0"/>
  </r>
  <r>
    <s v="G"/>
    <n v="14"/>
    <n v="873"/>
    <n v="2"/>
    <n v="52969921"/>
    <s v="ROPERO TRIVI¥O INGRID                   "/>
    <x v="282"/>
    <x v="257"/>
    <n v="20170208"/>
    <x v="1"/>
    <s v="HOSPEDAJE Y MOVILIZACION                          "/>
    <n v="4074491"/>
    <n v="4074491"/>
    <n v="0"/>
    <n v="0"/>
  </r>
  <r>
    <s v="G"/>
    <n v="14"/>
    <n v="874"/>
    <n v="1"/>
    <n v="832011139"/>
    <s v="AMERIVAN TOUR  S.A.S                    "/>
    <x v="283"/>
    <x v="258"/>
    <n v="20170210"/>
    <x v="1"/>
    <s v="PRESTAR SUS SERVICIOS COMO TRANSPORTE TERRESTRE BO"/>
    <n v="-4258956"/>
    <n v="0"/>
    <n v="4258956"/>
    <n v="0"/>
  </r>
  <r>
    <s v="G"/>
    <n v="14"/>
    <n v="874"/>
    <n v="2"/>
    <n v="832011139"/>
    <s v="AMERIVAN TOUR  S.A.S                    "/>
    <x v="282"/>
    <x v="257"/>
    <n v="20170210"/>
    <x v="1"/>
    <s v="PRESTAR SUS SERVICIOS COMO TRANSPORTE TERRESTRE BO"/>
    <n v="4600000"/>
    <n v="4600000"/>
    <n v="0"/>
    <n v="0"/>
  </r>
  <r>
    <s v="G"/>
    <n v="14"/>
    <n v="874"/>
    <n v="3"/>
    <n v="832011139"/>
    <s v="AMERIVAN TOUR  S.A.S                    "/>
    <x v="86"/>
    <x v="82"/>
    <n v="20170210"/>
    <x v="1"/>
    <s v="PRESTAR SUS SERVICIOS COMO TRANSPORTE TERRESTRE BO"/>
    <n v="-161000"/>
    <n v="0"/>
    <n v="161000"/>
    <n v="4600000"/>
  </r>
  <r>
    <s v="G"/>
    <n v="14"/>
    <n v="874"/>
    <n v="4"/>
    <n v="832011139"/>
    <s v="AMERIVAN TOUR  S.A.S                    "/>
    <x v="69"/>
    <x v="67"/>
    <n v="20170210"/>
    <x v="1"/>
    <s v="PRESTAR SUS SERVICIOS COMO TRANSPORTE TERRESTRE BO"/>
    <n v="-19044"/>
    <n v="0"/>
    <n v="19044"/>
    <n v="4600000"/>
  </r>
  <r>
    <s v="G"/>
    <n v="14"/>
    <n v="874"/>
    <n v="5"/>
    <n v="832011139"/>
    <s v="AMERIVAN TOUR  S.A.S                    "/>
    <x v="74"/>
    <x v="72"/>
    <n v="20170210"/>
    <x v="1"/>
    <s v="PRESTAR SUS SERVICIOS COMO TRANSPORTE TERRESTRE BO"/>
    <n v="-46000"/>
    <n v="0"/>
    <n v="46000"/>
    <n v="4600000"/>
  </r>
  <r>
    <s v="G"/>
    <n v="14"/>
    <n v="874"/>
    <n v="6"/>
    <n v="832011139"/>
    <s v="AMERIVAN TOUR  S.A.S                    "/>
    <x v="76"/>
    <x v="74"/>
    <n v="20170210"/>
    <x v="1"/>
    <s v="PRESTAR SUS SERVICIOS COMO TRANSPORTE TERRESTRE BO"/>
    <n v="-23000"/>
    <n v="0"/>
    <n v="23000"/>
    <n v="4600000"/>
  </r>
  <r>
    <s v="G"/>
    <n v="14"/>
    <n v="874"/>
    <n v="7"/>
    <n v="832011139"/>
    <s v="AMERIVAN TOUR  S.A.S                    "/>
    <x v="80"/>
    <x v="24"/>
    <n v="20170210"/>
    <x v="1"/>
    <s v="PRESTAR SUS SERVICIOS COMO TRANSPORTE TERRESTRE BO"/>
    <n v="-92000"/>
    <n v="0"/>
    <n v="92000"/>
    <n v="4600000"/>
  </r>
  <r>
    <s v="G"/>
    <n v="14"/>
    <n v="875"/>
    <n v="1"/>
    <n v="51836043"/>
    <s v="HERNANDEZ PEREZ LUZ AMANDA              "/>
    <x v="285"/>
    <x v="260"/>
    <n v="20170210"/>
    <x v="1"/>
    <s v="PAGO NOMINA VARIAS CPS Y PROVEEDOR CON CARGO A VAR"/>
    <n v="-1500000"/>
    <n v="0"/>
    <n v="1500000"/>
    <n v="0"/>
  </r>
  <r>
    <s v="G"/>
    <n v="14"/>
    <n v="875"/>
    <n v="2"/>
    <n v="51836043"/>
    <s v="HERNANDEZ PEREZ LUZ AMANDA              "/>
    <x v="282"/>
    <x v="257"/>
    <n v="20170210"/>
    <x v="1"/>
    <s v="PAGO NOMINA VARIAS CPS Y PROVEEDOR CON CARGO A VAR"/>
    <n v="1500000"/>
    <n v="1500000"/>
    <n v="0"/>
    <n v="0"/>
  </r>
  <r>
    <s v="G"/>
    <n v="14"/>
    <n v="876"/>
    <n v="1"/>
    <n v="51836043"/>
    <s v="HERNANDEZ PEREZ LUZ AMANDA              "/>
    <x v="285"/>
    <x v="260"/>
    <n v="20170210"/>
    <x v="1"/>
    <s v="PAGO NOMINA VARIAS CPS Y PROVEEDOR CON CARGO A VAR"/>
    <n v="-26255540"/>
    <n v="0"/>
    <n v="26255540"/>
    <n v="0"/>
  </r>
  <r>
    <s v="G"/>
    <n v="14"/>
    <n v="876"/>
    <n v="2"/>
    <n v="51836043"/>
    <s v="HERNANDEZ PEREZ LUZ AMANDA              "/>
    <x v="282"/>
    <x v="257"/>
    <n v="20170210"/>
    <x v="1"/>
    <s v="PAGO NOMINA VARIAS CPS Y PROVEEDOR CON CARGO A VAR"/>
    <n v="29500000"/>
    <n v="29500000"/>
    <n v="0"/>
    <n v="0"/>
  </r>
  <r>
    <s v="G"/>
    <n v="14"/>
    <n v="876"/>
    <n v="3"/>
    <n v="51836043"/>
    <s v="HERNANDEZ PEREZ LUZ AMANDA              "/>
    <x v="84"/>
    <x v="80"/>
    <n v="20170210"/>
    <x v="1"/>
    <s v="PAGO NOMINA VARIAS CPS Y PROVEEDOR CON CARGO A VAR"/>
    <n v="-1860000"/>
    <n v="0"/>
    <n v="1860000"/>
    <n v="29500000"/>
  </r>
  <r>
    <s v="G"/>
    <n v="14"/>
    <n v="876"/>
    <n v="4"/>
    <n v="51836043"/>
    <s v="HERNANDEZ PEREZ LUZ AMANDA              "/>
    <x v="66"/>
    <x v="64"/>
    <n v="20170210"/>
    <x v="1"/>
    <s v="PAGO NOMINA VARIAS CPS Y PROVEEDOR CON CARGO A VAR"/>
    <n v="-299460"/>
    <n v="0"/>
    <n v="299460"/>
    <n v="29500000"/>
  </r>
  <r>
    <s v="G"/>
    <n v="14"/>
    <n v="876"/>
    <n v="5"/>
    <n v="51836043"/>
    <s v="HERNANDEZ PEREZ LUZ AMANDA              "/>
    <x v="74"/>
    <x v="72"/>
    <n v="20170210"/>
    <x v="1"/>
    <s v="PAGO NOMINA VARIAS CPS Y PROVEEDOR CON CARGO A VAR"/>
    <n v="-310000"/>
    <n v="0"/>
    <n v="310000"/>
    <n v="29500000"/>
  </r>
  <r>
    <s v="G"/>
    <n v="14"/>
    <n v="876"/>
    <n v="6"/>
    <n v="51836043"/>
    <s v="HERNANDEZ PEREZ LUZ AMANDA              "/>
    <x v="76"/>
    <x v="74"/>
    <n v="20170210"/>
    <x v="1"/>
    <s v="PAGO NOMINA VARIAS CPS Y PROVEEDOR CON CARGO A VAR"/>
    <n v="-155000"/>
    <n v="0"/>
    <n v="155000"/>
    <n v="29500000"/>
  </r>
  <r>
    <s v="G"/>
    <n v="14"/>
    <n v="876"/>
    <n v="7"/>
    <n v="51836043"/>
    <s v="HERNANDEZ PEREZ LUZ AMANDA              "/>
    <x v="80"/>
    <x v="24"/>
    <n v="20170210"/>
    <x v="1"/>
    <s v="PAGO NOMINA VARIAS CPS Y PROVEEDOR CON CARGO A VAR"/>
    <n v="-620000"/>
    <n v="0"/>
    <n v="620000"/>
    <n v="29500000"/>
  </r>
  <r>
    <s v="G"/>
    <n v="14"/>
    <n v="877"/>
    <n v="1"/>
    <n v="19239209"/>
    <s v="JORGE ANTONIO WILCHES SANCHEZ           "/>
    <x v="283"/>
    <x v="258"/>
    <n v="20170210"/>
    <x v="1"/>
    <s v="PAGO NOMINA VARIAS CPS Y PROVEEDOR CON CARGO A VAR"/>
    <n v="-5241198"/>
    <n v="0"/>
    <n v="5241198"/>
    <n v="0"/>
  </r>
  <r>
    <s v="G"/>
    <n v="14"/>
    <n v="877"/>
    <n v="2"/>
    <n v="19239209"/>
    <s v="JORGE ANTONIO WILCHES SANCHEZ           "/>
    <x v="282"/>
    <x v="257"/>
    <n v="20170210"/>
    <x v="1"/>
    <s v="PAGO NOMINA VARIAS CPS Y PROVEEDOR CON CARGO A VAR"/>
    <n v="5600000"/>
    <n v="5600000"/>
    <n v="0"/>
    <n v="0"/>
  </r>
  <r>
    <s v="G"/>
    <n v="14"/>
    <n v="877"/>
    <n v="3"/>
    <n v="19239209"/>
    <s v="JORGE ANTONIO WILCHES SANCHEZ           "/>
    <x v="81"/>
    <x v="78"/>
    <n v="20170210"/>
    <x v="1"/>
    <s v="PAGO NOMINA VARIAS CPS Y PROVEEDOR CON CARGO A VAR"/>
    <n v="-181000"/>
    <n v="0"/>
    <n v="181000"/>
    <n v="5600000"/>
  </r>
  <r>
    <s v="G"/>
    <n v="14"/>
    <n v="877"/>
    <n v="4"/>
    <n v="19239209"/>
    <s v="JORGE ANTONIO WILCHES SANCHEZ           "/>
    <x v="66"/>
    <x v="64"/>
    <n v="20170210"/>
    <x v="1"/>
    <s v="PAGO NOMINA VARIAS CPS Y PROVEEDOR CON CARGO A VAR"/>
    <n v="-38459"/>
    <n v="0"/>
    <n v="38459"/>
    <n v="5600000"/>
  </r>
  <r>
    <s v="G"/>
    <n v="14"/>
    <n v="877"/>
    <n v="5"/>
    <n v="19239209"/>
    <s v="JORGE ANTONIO WILCHES SANCHEZ           "/>
    <x v="75"/>
    <x v="73"/>
    <n v="20170210"/>
    <x v="1"/>
    <s v="PAGO NOMINA VARIAS CPS Y PROVEEDOR CON CARGO A VAR"/>
    <n v="-39812"/>
    <n v="0"/>
    <n v="39812"/>
    <n v="5600000"/>
  </r>
  <r>
    <s v="G"/>
    <n v="14"/>
    <n v="877"/>
    <n v="6"/>
    <n v="19239209"/>
    <s v="JORGE ANTONIO WILCHES SANCHEZ           "/>
    <x v="77"/>
    <x v="75"/>
    <n v="20170210"/>
    <x v="1"/>
    <s v="PAGO NOMINA VARIAS CPS Y PROVEEDOR CON CARGO A VAR"/>
    <n v="-19906"/>
    <n v="0"/>
    <n v="19906"/>
    <n v="5600000"/>
  </r>
  <r>
    <s v="G"/>
    <n v="14"/>
    <n v="877"/>
    <n v="7"/>
    <n v="19239209"/>
    <s v="JORGE ANTONIO WILCHES SANCHEZ           "/>
    <x v="24"/>
    <x v="24"/>
    <n v="20170210"/>
    <x v="1"/>
    <s v="PAGO NOMINA VARIAS CPS Y PROVEEDOR CON CARGO A VAR"/>
    <n v="-79625"/>
    <n v="0"/>
    <n v="79625"/>
    <n v="5600000"/>
  </r>
  <r>
    <s v="G"/>
    <n v="14"/>
    <n v="878"/>
    <n v="1"/>
    <n v="52269566"/>
    <s v="CASALLAS CRISTANCHO LILIA ADRIANA       "/>
    <x v="283"/>
    <x v="258"/>
    <n v="20170210"/>
    <x v="1"/>
    <s v="PAGO NOMINA VARIAS CPS Y PROVEEDOR CON CARGO A VAR"/>
    <n v="-4075653"/>
    <n v="0"/>
    <n v="4075653"/>
    <n v="0"/>
  </r>
  <r>
    <s v="G"/>
    <n v="14"/>
    <n v="878"/>
    <n v="2"/>
    <n v="52269566"/>
    <s v="CASALLAS CRISTANCHO LILIA ADRIANA       "/>
    <x v="282"/>
    <x v="257"/>
    <n v="20170210"/>
    <x v="1"/>
    <s v="PAGO NOMINA VARIAS CPS Y PROVEEDOR CON CARGO A VAR"/>
    <n v="4200000"/>
    <n v="4200000"/>
    <n v="0"/>
    <n v="0"/>
  </r>
  <r>
    <s v="G"/>
    <n v="14"/>
    <n v="878"/>
    <n v="3"/>
    <n v="52269566"/>
    <s v="CASALLAS CRISTANCHO LILIA ADRIANA       "/>
    <x v="66"/>
    <x v="64"/>
    <n v="20170210"/>
    <x v="1"/>
    <s v="PAGO NOMINA VARIAS CPS Y PROVEEDOR CON CARGO A VAR"/>
    <n v="-26896"/>
    <n v="0"/>
    <n v="26896"/>
    <n v="4200000"/>
  </r>
  <r>
    <s v="G"/>
    <n v="14"/>
    <n v="878"/>
    <n v="4"/>
    <n v="52269566"/>
    <s v="CASALLAS CRISTANCHO LILIA ADRIANA       "/>
    <x v="75"/>
    <x v="73"/>
    <n v="20170210"/>
    <x v="1"/>
    <s v="PAGO NOMINA VARIAS CPS Y PROVEEDOR CON CARGO A VAR"/>
    <n v="-27843"/>
    <n v="0"/>
    <n v="27843"/>
    <n v="4200000"/>
  </r>
  <r>
    <s v="G"/>
    <n v="14"/>
    <n v="878"/>
    <n v="5"/>
    <n v="52269566"/>
    <s v="CASALLAS CRISTANCHO LILIA ADRIANA       "/>
    <x v="77"/>
    <x v="75"/>
    <n v="20170210"/>
    <x v="1"/>
    <s v="PAGO NOMINA VARIAS CPS Y PROVEEDOR CON CARGO A VAR"/>
    <n v="-13922"/>
    <n v="0"/>
    <n v="13922"/>
    <n v="4200000"/>
  </r>
  <r>
    <s v="G"/>
    <n v="14"/>
    <n v="878"/>
    <n v="6"/>
    <n v="52269566"/>
    <s v="CASALLAS CRISTANCHO LILIA ADRIANA       "/>
    <x v="24"/>
    <x v="24"/>
    <n v="20170210"/>
    <x v="1"/>
    <s v="PAGO NOMINA VARIAS CPS Y PROVEEDOR CON CARGO A VAR"/>
    <n v="-55686"/>
    <n v="0"/>
    <n v="55686"/>
    <n v="4200000"/>
  </r>
  <r>
    <s v="G"/>
    <n v="14"/>
    <n v="879"/>
    <n v="1"/>
    <n v="79960622"/>
    <s v="RAMIREZ ANDRADE JUAN PABLO              "/>
    <x v="283"/>
    <x v="258"/>
    <n v="20170210"/>
    <x v="1"/>
    <s v="PAGO NOMINA VARIAS CPS Y PROVEEDOR CON CARGO A VAR"/>
    <n v="-4075653"/>
    <n v="0"/>
    <n v="4075653"/>
    <n v="0"/>
  </r>
  <r>
    <s v="G"/>
    <n v="14"/>
    <n v="879"/>
    <n v="2"/>
    <n v="79960622"/>
    <s v="RAMIREZ ANDRADE JUAN PABLO              "/>
    <x v="282"/>
    <x v="257"/>
    <n v="20170210"/>
    <x v="1"/>
    <s v="PAGO NOMINA VARIAS CPS Y PROVEEDOR CON CARGO A VAR"/>
    <n v="4200000"/>
    <n v="4200000"/>
    <n v="0"/>
    <n v="0"/>
  </r>
  <r>
    <s v="G"/>
    <n v="14"/>
    <n v="879"/>
    <n v="3"/>
    <n v="79960622"/>
    <s v="RAMIREZ ANDRADE JUAN PABLO              "/>
    <x v="66"/>
    <x v="64"/>
    <n v="20170210"/>
    <x v="1"/>
    <s v="PAGO NOMINA VARIAS CPS Y PROVEEDOR CON CARGO A VAR"/>
    <n v="-26896"/>
    <n v="0"/>
    <n v="26896"/>
    <n v="4200000"/>
  </r>
  <r>
    <s v="G"/>
    <n v="14"/>
    <n v="879"/>
    <n v="4"/>
    <n v="79960622"/>
    <s v="RAMIREZ ANDRADE JUAN PABLO              "/>
    <x v="75"/>
    <x v="73"/>
    <n v="20170210"/>
    <x v="1"/>
    <s v="PAGO NOMINA VARIAS CPS Y PROVEEDOR CON CARGO A VAR"/>
    <n v="-27843"/>
    <n v="0"/>
    <n v="27843"/>
    <n v="4200000"/>
  </r>
  <r>
    <s v="G"/>
    <n v="14"/>
    <n v="879"/>
    <n v="5"/>
    <n v="79960622"/>
    <s v="RAMIREZ ANDRADE JUAN PABLO              "/>
    <x v="77"/>
    <x v="75"/>
    <n v="20170210"/>
    <x v="1"/>
    <s v="PAGO NOMINA VARIAS CPS Y PROVEEDOR CON CARGO A VAR"/>
    <n v="-13922"/>
    <n v="0"/>
    <n v="13922"/>
    <n v="4200000"/>
  </r>
  <r>
    <s v="G"/>
    <n v="14"/>
    <n v="879"/>
    <n v="6"/>
    <n v="79960622"/>
    <s v="RAMIREZ ANDRADE JUAN PABLO              "/>
    <x v="24"/>
    <x v="24"/>
    <n v="20170210"/>
    <x v="1"/>
    <s v="PAGO NOMINA VARIAS CPS Y PROVEEDOR CON CARGO A VAR"/>
    <n v="-55686"/>
    <n v="0"/>
    <n v="55686"/>
    <n v="4200000"/>
  </r>
  <r>
    <s v="G"/>
    <n v="14"/>
    <n v="880"/>
    <n v="1"/>
    <n v="79451764"/>
    <s v="ACOSTA LOPEZ WILLIAM AUGUSTO            "/>
    <x v="283"/>
    <x v="258"/>
    <n v="20170210"/>
    <x v="1"/>
    <s v="PAGO NOMINA VARIAS CPS Y PROVEEDOR CON CARGO A VAR"/>
    <n v="-5304203"/>
    <n v="0"/>
    <n v="5304203"/>
    <n v="0"/>
  </r>
  <r>
    <s v="G"/>
    <n v="14"/>
    <n v="880"/>
    <n v="2"/>
    <n v="79451764"/>
    <s v="ACOSTA LOPEZ WILLIAM AUGUSTO            "/>
    <x v="282"/>
    <x v="257"/>
    <n v="20170210"/>
    <x v="1"/>
    <s v="PAGO NOMINA VARIAS CPS Y PROVEEDOR CON CARGO A VAR"/>
    <n v="5600000"/>
    <n v="5600000"/>
    <n v="0"/>
    <n v="0"/>
  </r>
  <r>
    <s v="G"/>
    <n v="14"/>
    <n v="880"/>
    <n v="3"/>
    <n v="79451764"/>
    <s v="ACOSTA LOPEZ WILLIAM AUGUSTO            "/>
    <x v="81"/>
    <x v="78"/>
    <n v="20170210"/>
    <x v="1"/>
    <s v="PAGO NOMINA VARIAS CPS Y PROVEEDOR CON CARGO A VAR"/>
    <n v="-130000"/>
    <n v="0"/>
    <n v="130000"/>
    <n v="5600000"/>
  </r>
  <r>
    <s v="G"/>
    <n v="14"/>
    <n v="880"/>
    <n v="4"/>
    <n v="79451764"/>
    <s v="ACOSTA LOPEZ WILLIAM AUGUSTO            "/>
    <x v="66"/>
    <x v="64"/>
    <n v="20170210"/>
    <x v="1"/>
    <s v="PAGO NOMINA VARIAS CPS Y PROVEEDOR CON CARGO A VAR"/>
    <n v="-35862"/>
    <n v="0"/>
    <n v="35862"/>
    <n v="5600000"/>
  </r>
  <r>
    <s v="G"/>
    <n v="14"/>
    <n v="880"/>
    <n v="5"/>
    <n v="79451764"/>
    <s v="ACOSTA LOPEZ WILLIAM AUGUSTO            "/>
    <x v="75"/>
    <x v="73"/>
    <n v="20170210"/>
    <x v="1"/>
    <s v="PAGO NOMINA VARIAS CPS Y PROVEEDOR CON CARGO A VAR"/>
    <n v="-37124"/>
    <n v="0"/>
    <n v="37124"/>
    <n v="5600000"/>
  </r>
  <r>
    <s v="G"/>
    <n v="14"/>
    <n v="880"/>
    <n v="6"/>
    <n v="79451764"/>
    <s v="ACOSTA LOPEZ WILLIAM AUGUSTO            "/>
    <x v="77"/>
    <x v="75"/>
    <n v="20170210"/>
    <x v="1"/>
    <s v="PAGO NOMINA VARIAS CPS Y PROVEEDOR CON CARGO A VAR"/>
    <n v="-18562"/>
    <n v="0"/>
    <n v="18562"/>
    <n v="5600000"/>
  </r>
  <r>
    <s v="G"/>
    <n v="14"/>
    <n v="880"/>
    <n v="7"/>
    <n v="79451764"/>
    <s v="ACOSTA LOPEZ WILLIAM AUGUSTO            "/>
    <x v="24"/>
    <x v="24"/>
    <n v="20170210"/>
    <x v="1"/>
    <s v="PAGO NOMINA VARIAS CPS Y PROVEEDOR CON CARGO A VAR"/>
    <n v="-74249"/>
    <n v="0"/>
    <n v="74249"/>
    <n v="5600000"/>
  </r>
  <r>
    <s v="G"/>
    <n v="14"/>
    <n v="881"/>
    <n v="1"/>
    <n v="52778929"/>
    <s v="MEDINA ESTRADA LINA MARIA               "/>
    <x v="283"/>
    <x v="258"/>
    <n v="20170210"/>
    <x v="1"/>
    <s v="PAGO NOMINA VARIAS CPS Y PROVEEDOR CON CARGO A VAR"/>
    <n v="-4075653"/>
    <n v="0"/>
    <n v="4075653"/>
    <n v="0"/>
  </r>
  <r>
    <s v="G"/>
    <n v="14"/>
    <n v="881"/>
    <n v="2"/>
    <n v="52778929"/>
    <s v="MEDINA ESTRADA LINA MARIA               "/>
    <x v="282"/>
    <x v="257"/>
    <n v="20170210"/>
    <x v="1"/>
    <s v="PAGO NOMINA VARIAS CPS Y PROVEEDOR CON CARGO A VAR"/>
    <n v="4200000"/>
    <n v="4200000"/>
    <n v="0"/>
    <n v="0"/>
  </r>
  <r>
    <s v="G"/>
    <n v="14"/>
    <n v="881"/>
    <n v="3"/>
    <n v="52778929"/>
    <s v="MEDINA ESTRADA LINA MARIA               "/>
    <x v="66"/>
    <x v="64"/>
    <n v="20170210"/>
    <x v="1"/>
    <s v="PAGO NOMINA VARIAS CPS Y PROVEEDOR CON CARGO A VAR"/>
    <n v="-26896"/>
    <n v="0"/>
    <n v="26896"/>
    <n v="4200000"/>
  </r>
  <r>
    <s v="G"/>
    <n v="14"/>
    <n v="881"/>
    <n v="4"/>
    <n v="52778929"/>
    <s v="MEDINA ESTRADA LINA MARIA               "/>
    <x v="75"/>
    <x v="73"/>
    <n v="20170210"/>
    <x v="1"/>
    <s v="PAGO NOMINA VARIAS CPS Y PROVEEDOR CON CARGO A VAR"/>
    <n v="-27843"/>
    <n v="0"/>
    <n v="27843"/>
    <n v="4200000"/>
  </r>
  <r>
    <s v="G"/>
    <n v="14"/>
    <n v="881"/>
    <n v="5"/>
    <n v="52778929"/>
    <s v="MEDINA ESTRADA LINA MARIA               "/>
    <x v="77"/>
    <x v="75"/>
    <n v="20170210"/>
    <x v="1"/>
    <s v="PAGO NOMINA VARIAS CPS Y PROVEEDOR CON CARGO A VAR"/>
    <n v="-13922"/>
    <n v="0"/>
    <n v="13922"/>
    <n v="4200000"/>
  </r>
  <r>
    <s v="G"/>
    <n v="14"/>
    <n v="881"/>
    <n v="6"/>
    <n v="52778929"/>
    <s v="MEDINA ESTRADA LINA MARIA               "/>
    <x v="24"/>
    <x v="24"/>
    <n v="20170210"/>
    <x v="1"/>
    <s v="PAGO NOMINA VARIAS CPS Y PROVEEDOR CON CARGO A VAR"/>
    <n v="-55686"/>
    <n v="0"/>
    <n v="55686"/>
    <n v="4200000"/>
  </r>
  <r>
    <s v="G"/>
    <n v="14"/>
    <n v="882"/>
    <n v="1"/>
    <n v="1018412406"/>
    <s v="VASQUEZ HERNANDEZ TATIANA               "/>
    <x v="295"/>
    <x v="270"/>
    <n v="20170210"/>
    <x v="1"/>
    <s v="PAGO NOMINA VARIAS CPS Y PROVEEDOR CON CARGO A VAR"/>
    <n v="-3396376"/>
    <n v="0"/>
    <n v="3396376"/>
    <n v="0"/>
  </r>
  <r>
    <s v="G"/>
    <n v="14"/>
    <n v="882"/>
    <n v="2"/>
    <n v="1018412406"/>
    <s v="VASQUEZ HERNANDEZ TATIANA               "/>
    <x v="282"/>
    <x v="257"/>
    <n v="20170210"/>
    <x v="1"/>
    <s v="PAGO NOMINA VARIAS CPS Y PROVEEDOR CON CARGO A VAR"/>
    <n v="3500000"/>
    <n v="3500000"/>
    <n v="0"/>
    <n v="0"/>
  </r>
  <r>
    <s v="G"/>
    <n v="14"/>
    <n v="882"/>
    <n v="3"/>
    <n v="1018412406"/>
    <s v="VASQUEZ HERNANDEZ TATIANA               "/>
    <x v="66"/>
    <x v="64"/>
    <n v="20170210"/>
    <x v="1"/>
    <s v="PAGO NOMINA VARIAS CPS Y PROVEEDOR CON CARGO A VAR"/>
    <n v="-22414"/>
    <n v="0"/>
    <n v="22414"/>
    <n v="3500000"/>
  </r>
  <r>
    <s v="G"/>
    <n v="14"/>
    <n v="882"/>
    <n v="4"/>
    <n v="1018412406"/>
    <s v="VASQUEZ HERNANDEZ TATIANA               "/>
    <x v="75"/>
    <x v="73"/>
    <n v="20170210"/>
    <x v="1"/>
    <s v="PAGO NOMINA VARIAS CPS Y PROVEEDOR CON CARGO A VAR"/>
    <n v="-23203"/>
    <n v="0"/>
    <n v="23203"/>
    <n v="3500000"/>
  </r>
  <r>
    <s v="G"/>
    <n v="14"/>
    <n v="882"/>
    <n v="5"/>
    <n v="1018412406"/>
    <s v="VASQUEZ HERNANDEZ TATIANA               "/>
    <x v="77"/>
    <x v="75"/>
    <n v="20170210"/>
    <x v="1"/>
    <s v="PAGO NOMINA VARIAS CPS Y PROVEEDOR CON CARGO A VAR"/>
    <n v="-11601"/>
    <n v="0"/>
    <n v="11601"/>
    <n v="3500000"/>
  </r>
  <r>
    <s v="G"/>
    <n v="14"/>
    <n v="882"/>
    <n v="6"/>
    <n v="1018412406"/>
    <s v="VASQUEZ HERNANDEZ TATIANA               "/>
    <x v="24"/>
    <x v="24"/>
    <n v="20170210"/>
    <x v="1"/>
    <s v="PAGO NOMINA VARIAS CPS Y PROVEEDOR CON CARGO A VAR"/>
    <n v="-46406"/>
    <n v="0"/>
    <n v="46406"/>
    <n v="3500000"/>
  </r>
  <r>
    <s v="G"/>
    <n v="14"/>
    <n v="883"/>
    <n v="1"/>
    <n v="19275313"/>
    <s v="ENCINALES ARANGO GILBERTO               "/>
    <x v="286"/>
    <x v="261"/>
    <n v="20170210"/>
    <x v="1"/>
    <s v="PRESTAR SERVICIOS COMO DOCENTES TUTORES PARA EL DE"/>
    <n v="-1748425"/>
    <n v="0"/>
    <n v="1748425"/>
    <n v="0"/>
  </r>
  <r>
    <s v="G"/>
    <n v="14"/>
    <n v="883"/>
    <n v="2"/>
    <n v="19275313"/>
    <s v="ENCINALES ARANGO GILBERTO               "/>
    <x v="282"/>
    <x v="257"/>
    <n v="20170210"/>
    <x v="1"/>
    <s v="PRESTAR SERVICIOS COMO DOCENTES TUTORES PARA EL DE"/>
    <n v="1920000"/>
    <n v="1920000"/>
    <n v="0"/>
    <n v="0"/>
  </r>
  <r>
    <s v="G"/>
    <n v="14"/>
    <n v="883"/>
    <n v="3"/>
    <n v="19275313"/>
    <s v="ENCINALES ARANGO GILBERTO               "/>
    <x v="93"/>
    <x v="89"/>
    <n v="20170210"/>
    <x v="1"/>
    <s v="PRESTAR SERVICIOS COMO DOCENTES TUTORES PARA EL DE"/>
    <n v="-57931"/>
    <n v="0"/>
    <n v="57931"/>
    <n v="1920000"/>
  </r>
  <r>
    <s v="G"/>
    <n v="14"/>
    <n v="883"/>
    <n v="4"/>
    <n v="19275313"/>
    <s v="ENCINALES ARANGO GILBERTO               "/>
    <x v="94"/>
    <x v="90"/>
    <n v="20170210"/>
    <x v="1"/>
    <s v="PRESTAR SERVICIOS COMO DOCENTES TUTORES PARA EL DE"/>
    <n v="-39724"/>
    <n v="0"/>
    <n v="39724"/>
    <n v="1920000"/>
  </r>
  <r>
    <s v="G"/>
    <n v="14"/>
    <n v="883"/>
    <n v="5"/>
    <n v="19275313"/>
    <s v="ENCINALES ARANGO GILBERTO               "/>
    <x v="66"/>
    <x v="64"/>
    <n v="20170210"/>
    <x v="1"/>
    <s v="PRESTAR SERVICIOS COMO DOCENTES TUTORES PARA EL DE"/>
    <n v="-15989"/>
    <n v="0"/>
    <n v="15989"/>
    <n v="1920000"/>
  </r>
  <r>
    <s v="G"/>
    <n v="14"/>
    <n v="883"/>
    <n v="6"/>
    <n v="19275313"/>
    <s v="ENCINALES ARANGO GILBERTO               "/>
    <x v="74"/>
    <x v="72"/>
    <n v="20170210"/>
    <x v="1"/>
    <s v="PRESTAR SERVICIOS COMO DOCENTES TUTORES PARA EL DE"/>
    <n v="-16552"/>
    <n v="0"/>
    <n v="16552"/>
    <n v="1920000"/>
  </r>
  <r>
    <s v="G"/>
    <n v="14"/>
    <n v="883"/>
    <n v="7"/>
    <n v="19275313"/>
    <s v="ENCINALES ARANGO GILBERTO               "/>
    <x v="76"/>
    <x v="74"/>
    <n v="20170210"/>
    <x v="1"/>
    <s v="PRESTAR SERVICIOS COMO DOCENTES TUTORES PARA EL DE"/>
    <n v="-8276"/>
    <n v="0"/>
    <n v="8276"/>
    <n v="1920000"/>
  </r>
  <r>
    <s v="G"/>
    <n v="14"/>
    <n v="883"/>
    <n v="8"/>
    <n v="19275313"/>
    <s v="ENCINALES ARANGO GILBERTO               "/>
    <x v="80"/>
    <x v="24"/>
    <n v="20170210"/>
    <x v="1"/>
    <s v="PRESTAR SERVICIOS COMO DOCENTES TUTORES PARA EL DE"/>
    <n v="-33103"/>
    <n v="0"/>
    <n v="33103"/>
    <n v="1920000"/>
  </r>
  <r>
    <s v="G"/>
    <n v="14"/>
    <n v="884"/>
    <n v="1"/>
    <n v="900127032"/>
    <s v="UNIDAD ADMTIVA ESPECIAL DE REHABILITACIO"/>
    <x v="282"/>
    <x v="257"/>
    <n v="20170210"/>
    <x v="1"/>
    <s v="CUENTAS POR PAGAR CONVENIOS                       "/>
    <n v="383506"/>
    <n v="383506"/>
    <n v="0"/>
    <n v="0"/>
  </r>
  <r>
    <s v="G"/>
    <n v="14"/>
    <n v="884"/>
    <n v="2"/>
    <n v="900127032"/>
    <s v="UNIDAD ADMTIVA ESPECIAL DE REHABILITACIO"/>
    <x v="281"/>
    <x v="256"/>
    <n v="20170210"/>
    <x v="1"/>
    <s v="CUENTAS POR PAGAR CONVENIOS                       "/>
    <n v="-383506"/>
    <n v="0"/>
    <n v="383506"/>
    <n v="0"/>
  </r>
  <r>
    <s v="G"/>
    <n v="14"/>
    <n v="885"/>
    <n v="1"/>
    <n v="51769717"/>
    <s v="MARIA CLAUDIA STEL MORA SALCEDO         "/>
    <x v="283"/>
    <x v="258"/>
    <n v="20170210"/>
    <x v="1"/>
    <s v="PAGO NOMINAS VARIAS CPS CON CARGO AL CONTRATO INTE"/>
    <n v="-5641665"/>
    <n v="0"/>
    <n v="5641665"/>
    <n v="0"/>
  </r>
  <r>
    <s v="G"/>
    <n v="14"/>
    <n v="885"/>
    <n v="2"/>
    <n v="51769717"/>
    <s v="MARIA CLAUDIA STEL MORA SALCEDO         "/>
    <x v="282"/>
    <x v="257"/>
    <n v="20170210"/>
    <x v="1"/>
    <s v="PAGO NOMINAS VARIAS CPS CON CARGO AL CONTRATO INTE"/>
    <n v="6000000"/>
    <n v="6000000"/>
    <n v="0"/>
    <n v="0"/>
  </r>
  <r>
    <s v="G"/>
    <n v="14"/>
    <n v="885"/>
    <n v="3"/>
    <n v="51769717"/>
    <s v="MARIA CLAUDIA STEL MORA SALCEDO         "/>
    <x v="81"/>
    <x v="78"/>
    <n v="20170210"/>
    <x v="1"/>
    <s v="PAGO NOMINAS VARIAS CPS CON CARGO AL CONTRATO INTE"/>
    <n v="-180694"/>
    <n v="0"/>
    <n v="180694"/>
    <n v="6000000"/>
  </r>
  <r>
    <s v="G"/>
    <n v="14"/>
    <n v="885"/>
    <n v="4"/>
    <n v="51769717"/>
    <s v="MARIA CLAUDIA STEL MORA SALCEDO         "/>
    <x v="66"/>
    <x v="64"/>
    <n v="20170210"/>
    <x v="1"/>
    <s v="PAGO NOMINAS VARIAS CPS CON CARGO AL CONTRATO INTE"/>
    <n v="-38424"/>
    <n v="0"/>
    <n v="38424"/>
    <n v="6000000"/>
  </r>
  <r>
    <s v="G"/>
    <n v="14"/>
    <n v="885"/>
    <n v="5"/>
    <n v="51769717"/>
    <s v="MARIA CLAUDIA STEL MORA SALCEDO         "/>
    <x v="24"/>
    <x v="24"/>
    <n v="20170210"/>
    <x v="1"/>
    <s v="PAGO NOMINAS VARIAS CPS CON CARGO AL CONTRATO INTE"/>
    <n v="-79553"/>
    <n v="0"/>
    <n v="79553"/>
    <n v="6000000"/>
  </r>
  <r>
    <s v="G"/>
    <n v="14"/>
    <n v="885"/>
    <n v="6"/>
    <n v="51769717"/>
    <s v="MARIA CLAUDIA STEL MORA SALCEDO         "/>
    <x v="75"/>
    <x v="73"/>
    <n v="20170210"/>
    <x v="1"/>
    <s v="PAGO NOMINAS VARIAS CPS CON CARGO AL CONTRATO INTE"/>
    <n v="-39776"/>
    <n v="0"/>
    <n v="39776"/>
    <n v="6000000"/>
  </r>
  <r>
    <s v="G"/>
    <n v="14"/>
    <n v="885"/>
    <n v="7"/>
    <n v="51769717"/>
    <s v="MARIA CLAUDIA STEL MORA SALCEDO         "/>
    <x v="77"/>
    <x v="75"/>
    <n v="20170210"/>
    <x v="1"/>
    <s v="PAGO NOMINAS VARIAS CPS CON CARGO AL CONTRATO INTE"/>
    <n v="-19888"/>
    <n v="0"/>
    <n v="19888"/>
    <n v="6000000"/>
  </r>
  <r>
    <s v="G"/>
    <n v="14"/>
    <n v="886"/>
    <n v="1"/>
    <n v="79541705"/>
    <s v="LONDER GUIOVANNY CAMARGO GARCIA         "/>
    <x v="283"/>
    <x v="258"/>
    <n v="20170210"/>
    <x v="1"/>
    <s v="PAGO NOMINAS VARIAS CPS CON CARGO AL CONTRATO INTE"/>
    <n v="-4366770"/>
    <n v="0"/>
    <n v="4366770"/>
    <n v="0"/>
  </r>
  <r>
    <s v="G"/>
    <n v="14"/>
    <n v="886"/>
    <n v="2"/>
    <n v="79541705"/>
    <s v="LONDER GUIOVANNY CAMARGO GARCIA         "/>
    <x v="282"/>
    <x v="257"/>
    <n v="20170210"/>
    <x v="1"/>
    <s v="PAGO NOMINAS VARIAS CPS CON CARGO AL CONTRATO INTE"/>
    <n v="4500000"/>
    <n v="4500000"/>
    <n v="0"/>
    <n v="0"/>
  </r>
  <r>
    <s v="G"/>
    <n v="14"/>
    <n v="886"/>
    <n v="3"/>
    <n v="79541705"/>
    <s v="LONDER GUIOVANNY CAMARGO GARCIA         "/>
    <x v="66"/>
    <x v="64"/>
    <n v="20170210"/>
    <x v="1"/>
    <s v="PAGO NOMINAS VARIAS CPS CON CARGO AL CONTRATO INTE"/>
    <n v="-28818"/>
    <n v="0"/>
    <n v="28818"/>
    <n v="4500000"/>
  </r>
  <r>
    <s v="G"/>
    <n v="14"/>
    <n v="886"/>
    <n v="4"/>
    <n v="79541705"/>
    <s v="LONDER GUIOVANNY CAMARGO GARCIA         "/>
    <x v="24"/>
    <x v="24"/>
    <n v="20170210"/>
    <x v="1"/>
    <s v="PAGO NOMINAS VARIAS CPS CON CARGO AL CONTRATO INTE"/>
    <n v="-59664"/>
    <n v="0"/>
    <n v="59664"/>
    <n v="4500000"/>
  </r>
  <r>
    <s v="G"/>
    <n v="14"/>
    <n v="886"/>
    <n v="5"/>
    <n v="79541705"/>
    <s v="LONDER GUIOVANNY CAMARGO GARCIA         "/>
    <x v="75"/>
    <x v="73"/>
    <n v="20170210"/>
    <x v="1"/>
    <s v="PAGO NOMINAS VARIAS CPS CON CARGO AL CONTRATO INTE"/>
    <n v="-29832"/>
    <n v="0"/>
    <n v="29832"/>
    <n v="4500000"/>
  </r>
  <r>
    <s v="G"/>
    <n v="14"/>
    <n v="886"/>
    <n v="6"/>
    <n v="79541705"/>
    <s v="LONDER GUIOVANNY CAMARGO GARCIA         "/>
    <x v="77"/>
    <x v="75"/>
    <n v="20170210"/>
    <x v="1"/>
    <s v="PAGO NOMINAS VARIAS CPS CON CARGO AL CONTRATO INTE"/>
    <n v="-14916"/>
    <n v="0"/>
    <n v="14916"/>
    <n v="4500000"/>
  </r>
  <r>
    <s v="G"/>
    <n v="14"/>
    <n v="887"/>
    <n v="1"/>
    <n v="1032434477"/>
    <s v="SINDY VALERIA CASTRO GARZON             "/>
    <x v="283"/>
    <x v="258"/>
    <n v="20170210"/>
    <x v="1"/>
    <s v="PAGO NOMINAS VARIAS CPS CON CARGO AL CONTRATO INTE"/>
    <n v="-2425982"/>
    <n v="0"/>
    <n v="2425982"/>
    <n v="0"/>
  </r>
  <r>
    <s v="G"/>
    <n v="14"/>
    <n v="887"/>
    <n v="2"/>
    <n v="1032434477"/>
    <s v="SINDY VALERIA CASTRO GARZON             "/>
    <x v="282"/>
    <x v="257"/>
    <n v="20170210"/>
    <x v="1"/>
    <s v="PAGO NOMINAS VARIAS CPS CON CARGO AL CONTRATO INTE"/>
    <n v="2500000"/>
    <n v="2500000"/>
    <n v="0"/>
    <n v="0"/>
  </r>
  <r>
    <s v="G"/>
    <n v="14"/>
    <n v="887"/>
    <n v="3"/>
    <n v="1032434477"/>
    <s v="SINDY VALERIA CASTRO GARZON             "/>
    <x v="24"/>
    <x v="24"/>
    <n v="20170210"/>
    <x v="1"/>
    <s v="PAGO NOMINAS VARIAS CPS CON CARGO AL CONTRATO INTE"/>
    <n v="-33147"/>
    <n v="0"/>
    <n v="33147"/>
    <n v="2500000"/>
  </r>
  <r>
    <s v="G"/>
    <n v="14"/>
    <n v="887"/>
    <n v="4"/>
    <n v="1032434477"/>
    <s v="SINDY VALERIA CASTRO GARZON             "/>
    <x v="66"/>
    <x v="64"/>
    <n v="20170210"/>
    <x v="1"/>
    <s v="PAGO NOMINAS VARIAS CPS CON CARGO AL CONTRATO INTE"/>
    <n v="-16010"/>
    <n v="0"/>
    <n v="16010"/>
    <n v="2500000"/>
  </r>
  <r>
    <s v="G"/>
    <n v="14"/>
    <n v="887"/>
    <n v="5"/>
    <n v="1032434477"/>
    <s v="SINDY VALERIA CASTRO GARZON             "/>
    <x v="75"/>
    <x v="73"/>
    <n v="20170210"/>
    <x v="1"/>
    <s v="PAGO NOMINAS VARIAS CPS CON CARGO AL CONTRATO INTE"/>
    <n v="-16574"/>
    <n v="0"/>
    <n v="16574"/>
    <n v="2500000"/>
  </r>
  <r>
    <s v="G"/>
    <n v="14"/>
    <n v="887"/>
    <n v="6"/>
    <n v="1032434477"/>
    <s v="SINDY VALERIA CASTRO GARZON             "/>
    <x v="77"/>
    <x v="75"/>
    <n v="20170210"/>
    <x v="1"/>
    <s v="PAGO NOMINAS VARIAS CPS CON CARGO AL CONTRATO INTE"/>
    <n v="-8287"/>
    <n v="0"/>
    <n v="8287"/>
    <n v="2500000"/>
  </r>
  <r>
    <s v="G"/>
    <n v="14"/>
    <n v="888"/>
    <n v="1"/>
    <n v="52344444"/>
    <s v="AREVALO CORTES CLAUDIA                  "/>
    <x v="283"/>
    <x v="258"/>
    <n v="20170210"/>
    <x v="1"/>
    <s v="PAGO NOMINAS VARIAS CPS CON CARGO AL CONTRATO INTE"/>
    <n v="-2434891"/>
    <n v="0"/>
    <n v="2434891"/>
    <n v="0"/>
  </r>
  <r>
    <s v="G"/>
    <n v="14"/>
    <n v="888"/>
    <n v="2"/>
    <n v="52344444"/>
    <s v="AREVALO CORTES CLAUDIA                  "/>
    <x v="282"/>
    <x v="257"/>
    <n v="20170210"/>
    <x v="1"/>
    <s v="PAGO NOMINAS VARIAS CPS CON CARGO AL CONTRATO INTE"/>
    <n v="2434891"/>
    <n v="2434891"/>
    <n v="0"/>
    <n v="0"/>
  </r>
  <r>
    <s v="G"/>
    <n v="14"/>
    <n v="889"/>
    <n v="1"/>
    <n v="52344444"/>
    <s v="AREVALO CORTES CLAUDIA                  "/>
    <x v="283"/>
    <x v="258"/>
    <n v="20170210"/>
    <x v="1"/>
    <s v="PAGO NOMINAS VARIAS CPS CON CARGO AL CONTRATO INTE"/>
    <n v="-4839458"/>
    <n v="0"/>
    <n v="4839458"/>
    <n v="0"/>
  </r>
  <r>
    <s v="G"/>
    <n v="14"/>
    <n v="889"/>
    <n v="2"/>
    <n v="52344444"/>
    <s v="AREVALO CORTES CLAUDIA                  "/>
    <x v="282"/>
    <x v="257"/>
    <n v="20170210"/>
    <x v="1"/>
    <s v="PAGO NOMINAS VARIAS CPS CON CARGO AL CONTRATO INTE"/>
    <n v="5050000"/>
    <n v="5050000"/>
    <n v="0"/>
    <n v="0"/>
  </r>
  <r>
    <s v="G"/>
    <n v="14"/>
    <n v="889"/>
    <n v="3"/>
    <n v="52344444"/>
    <s v="AREVALO CORTES CLAUDIA                  "/>
    <x v="81"/>
    <x v="78"/>
    <n v="20170210"/>
    <x v="1"/>
    <s v="PAGO NOMINAS VARIAS CPS CON CARGO AL CONTRATO INTE"/>
    <n v="-61029"/>
    <n v="0"/>
    <n v="61029"/>
    <n v="5050000"/>
  </r>
  <r>
    <s v="G"/>
    <n v="14"/>
    <n v="889"/>
    <n v="4"/>
    <n v="52344444"/>
    <s v="AREVALO CORTES CLAUDIA                  "/>
    <x v="24"/>
    <x v="24"/>
    <n v="20170210"/>
    <x v="1"/>
    <s v="PAGO NOMINAS VARIAS CPS CON CARGO AL CONTRATO INTE"/>
    <n v="-66956"/>
    <n v="0"/>
    <n v="66956"/>
    <n v="5050000"/>
  </r>
  <r>
    <s v="G"/>
    <n v="14"/>
    <n v="889"/>
    <n v="5"/>
    <n v="52344444"/>
    <s v="AREVALO CORTES CLAUDIA                  "/>
    <x v="66"/>
    <x v="64"/>
    <n v="20170210"/>
    <x v="1"/>
    <s v="PAGO NOMINAS VARIAS CPS CON CARGO AL CONTRATO INTE"/>
    <n v="-32340"/>
    <n v="0"/>
    <n v="32340"/>
    <n v="5050000"/>
  </r>
  <r>
    <s v="G"/>
    <n v="14"/>
    <n v="889"/>
    <n v="6"/>
    <n v="52344444"/>
    <s v="AREVALO CORTES CLAUDIA                  "/>
    <x v="75"/>
    <x v="73"/>
    <n v="20170210"/>
    <x v="1"/>
    <s v="PAGO NOMINAS VARIAS CPS CON CARGO AL CONTRATO INTE"/>
    <n v="-33478"/>
    <n v="0"/>
    <n v="33478"/>
    <n v="5050000"/>
  </r>
  <r>
    <s v="G"/>
    <n v="14"/>
    <n v="889"/>
    <n v="7"/>
    <n v="52344444"/>
    <s v="AREVALO CORTES CLAUDIA                  "/>
    <x v="77"/>
    <x v="75"/>
    <n v="20170210"/>
    <x v="1"/>
    <s v="PAGO NOMINAS VARIAS CPS CON CARGO AL CONTRATO INTE"/>
    <n v="-16739"/>
    <n v="0"/>
    <n v="16739"/>
    <n v="5050000"/>
  </r>
  <r>
    <s v="G"/>
    <n v="14"/>
    <n v="890"/>
    <n v="1"/>
    <n v="52344444"/>
    <s v="AREVALO CORTES CLAUDIA                  "/>
    <x v="283"/>
    <x v="258"/>
    <n v="20170210"/>
    <x v="1"/>
    <s v="PAGO NOMINAS VARIAS CPS CON CARGO AL CONTRATO INTE"/>
    <n v="-2613301"/>
    <n v="0"/>
    <n v="2613301"/>
    <n v="0"/>
  </r>
  <r>
    <s v="G"/>
    <n v="14"/>
    <n v="890"/>
    <n v="2"/>
    <n v="52344444"/>
    <s v="AREVALO CORTES CLAUDIA                  "/>
    <x v="282"/>
    <x v="257"/>
    <n v="20170210"/>
    <x v="1"/>
    <s v="PAGO NOMINAS VARIAS CPS CON CARGO AL CONTRATO INTE"/>
    <n v="2613301"/>
    <n v="2613301"/>
    <n v="0"/>
    <n v="0"/>
  </r>
  <r>
    <s v="G"/>
    <n v="14"/>
    <n v="891"/>
    <n v="1"/>
    <n v="900929739"/>
    <s v="STANZIA SANTA MARTHA S.A.S BEST WESTERN "/>
    <x v="283"/>
    <x v="258"/>
    <n v="20170213"/>
    <x v="1"/>
    <s v="APOYO LOGISTICO HOSPEDAJE RECURSO FISICOS DENTRO D"/>
    <n v="-3300380"/>
    <n v="0"/>
    <n v="3300380"/>
    <n v="0"/>
  </r>
  <r>
    <s v="G"/>
    <n v="14"/>
    <n v="891"/>
    <n v="2"/>
    <n v="900929739"/>
    <s v="STANZIA SANTA MARTHA S.A.S BEST WESTERN "/>
    <x v="282"/>
    <x v="257"/>
    <n v="20170213"/>
    <x v="1"/>
    <s v="APOYO LOGISTICO HOSPEDAJE RECURSO FISICOS DENTRO D"/>
    <n v="3472499"/>
    <n v="3472499"/>
    <n v="0"/>
    <n v="0"/>
  </r>
  <r>
    <s v="G"/>
    <n v="14"/>
    <n v="891"/>
    <n v="3"/>
    <n v="900929739"/>
    <s v="STANZIA SANTA MARTHA S.A.S BEST WESTERN "/>
    <x v="80"/>
    <x v="24"/>
    <n v="20170213"/>
    <x v="1"/>
    <s v="APOYO LOGISTICO HOSPEDAJE RECURSO FISICOS DENTRO D"/>
    <n v="-59871"/>
    <n v="0"/>
    <n v="59871"/>
    <n v="3472499"/>
  </r>
  <r>
    <s v="G"/>
    <n v="14"/>
    <n v="891"/>
    <n v="4"/>
    <n v="900929739"/>
    <s v="STANZIA SANTA MARTHA S.A.S BEST WESTERN "/>
    <x v="74"/>
    <x v="72"/>
    <n v="20170213"/>
    <x v="1"/>
    <s v="APOYO LOGISTICO HOSPEDAJE RECURSO FISICOS DENTRO D"/>
    <n v="-29935"/>
    <n v="0"/>
    <n v="29935"/>
    <n v="3472499"/>
  </r>
  <r>
    <s v="G"/>
    <n v="14"/>
    <n v="891"/>
    <n v="5"/>
    <n v="900929739"/>
    <s v="STANZIA SANTA MARTHA S.A.S BEST WESTERN "/>
    <x v="76"/>
    <x v="74"/>
    <n v="20170213"/>
    <x v="1"/>
    <s v="APOYO LOGISTICO HOSPEDAJE RECURSO FISICOS DENTRO D"/>
    <n v="-14968"/>
    <n v="0"/>
    <n v="14968"/>
    <n v="3472499"/>
  </r>
  <r>
    <s v="G"/>
    <n v="14"/>
    <n v="891"/>
    <n v="6"/>
    <n v="900929739"/>
    <s v="STANZIA SANTA MARTHA S.A.S BEST WESTERN "/>
    <x v="94"/>
    <x v="90"/>
    <n v="20170213"/>
    <x v="1"/>
    <s v="APOYO LOGISTICO HOSPEDAJE RECURSO FISICOS DENTRO D"/>
    <n v="-67345"/>
    <n v="0"/>
    <n v="67345"/>
    <n v="3472499"/>
  </r>
  <r>
    <s v="G"/>
    <n v="14"/>
    <n v="892"/>
    <n v="1"/>
    <n v="24324662"/>
    <s v="URREGO DE JAUREGUI LUZ MYRIAM           "/>
    <x v="283"/>
    <x v="258"/>
    <n v="20170210"/>
    <x v="1"/>
    <s v="PAGO NOMINAS VARIAS CPS CON CARGO AL CONTRATO INTE"/>
    <n v="-7942183"/>
    <n v="0"/>
    <n v="7942183"/>
    <n v="0"/>
  </r>
  <r>
    <s v="G"/>
    <n v="14"/>
    <n v="892"/>
    <n v="2"/>
    <n v="24324662"/>
    <s v="URREGO DE JAUREGUI LUZ MYRIAM           "/>
    <x v="282"/>
    <x v="257"/>
    <n v="20170210"/>
    <x v="1"/>
    <s v="PAGO NOMINAS VARIAS CPS CON CARGO AL CONTRATO INTE"/>
    <n v="9000000"/>
    <n v="9000000"/>
    <n v="0"/>
    <n v="0"/>
  </r>
  <r>
    <s v="G"/>
    <n v="14"/>
    <n v="892"/>
    <n v="3"/>
    <n v="24324662"/>
    <s v="URREGO DE JAUREGUI LUZ MYRIAM           "/>
    <x v="81"/>
    <x v="78"/>
    <n v="20170210"/>
    <x v="1"/>
    <s v="PAGO NOMINAS VARIAS CPS CON CARGO AL CONTRATO INTE"/>
    <n v="-772064"/>
    <n v="0"/>
    <n v="772064"/>
    <n v="9000000"/>
  </r>
  <r>
    <s v="G"/>
    <n v="14"/>
    <n v="892"/>
    <n v="4"/>
    <n v="24324662"/>
    <s v="URREGO DE JAUREGUI LUZ MYRIAM           "/>
    <x v="77"/>
    <x v="75"/>
    <n v="20170210"/>
    <x v="1"/>
    <s v="PAGO NOMINAS VARIAS CPS CON CARGO AL CONTRATO INTE"/>
    <n v="-31992"/>
    <n v="0"/>
    <n v="31992"/>
    <n v="9000000"/>
  </r>
  <r>
    <s v="G"/>
    <n v="14"/>
    <n v="892"/>
    <n v="5"/>
    <n v="24324662"/>
    <s v="URREGO DE JAUREGUI LUZ MYRIAM           "/>
    <x v="24"/>
    <x v="24"/>
    <n v="20170210"/>
    <x v="1"/>
    <s v="PAGO NOMINAS VARIAS CPS CON CARGO AL CONTRATO INTE"/>
    <n v="-127968"/>
    <n v="0"/>
    <n v="127968"/>
    <n v="9000000"/>
  </r>
  <r>
    <s v="G"/>
    <n v="14"/>
    <n v="892"/>
    <n v="6"/>
    <n v="24324662"/>
    <s v="URREGO DE JAUREGUI LUZ MYRIAM           "/>
    <x v="66"/>
    <x v="64"/>
    <n v="20170210"/>
    <x v="1"/>
    <s v="PAGO NOMINAS VARIAS CPS CON CARGO AL CONTRATO INTE"/>
    <n v="-61809"/>
    <n v="0"/>
    <n v="61809"/>
    <n v="9000000"/>
  </r>
  <r>
    <s v="G"/>
    <n v="14"/>
    <n v="892"/>
    <n v="7"/>
    <n v="24324662"/>
    <s v="URREGO DE JAUREGUI LUZ MYRIAM           "/>
    <x v="75"/>
    <x v="73"/>
    <n v="20170210"/>
    <x v="1"/>
    <s v="PAGO NOMINAS VARIAS CPS CON CARGO AL CONTRATO INTE"/>
    <n v="-63984"/>
    <n v="0"/>
    <n v="63984"/>
    <n v="9000000"/>
  </r>
  <r>
    <s v="G"/>
    <n v="14"/>
    <n v="893"/>
    <n v="1"/>
    <n v="52152586"/>
    <s v="GIOMAR ASTRID RODRIGUEZ VARGAS          "/>
    <x v="283"/>
    <x v="258"/>
    <n v="20170210"/>
    <x v="1"/>
    <s v="PAGO NOMINAS VARIAS CPS CON CARGO AL CONTRATO INTE"/>
    <n v="-4366770"/>
    <n v="0"/>
    <n v="4366770"/>
    <n v="0"/>
  </r>
  <r>
    <s v="G"/>
    <n v="14"/>
    <n v="893"/>
    <n v="2"/>
    <n v="52152586"/>
    <s v="GIOMAR ASTRID RODRIGUEZ VARGAS          "/>
    <x v="282"/>
    <x v="257"/>
    <n v="20170210"/>
    <x v="1"/>
    <s v="PAGO NOMINAS VARIAS CPS CON CARGO AL CONTRATO INTE"/>
    <n v="4500000"/>
    <n v="4500000"/>
    <n v="0"/>
    <n v="0"/>
  </r>
  <r>
    <s v="G"/>
    <n v="14"/>
    <n v="893"/>
    <n v="3"/>
    <n v="52152586"/>
    <s v="GIOMAR ASTRID RODRIGUEZ VARGAS          "/>
    <x v="77"/>
    <x v="75"/>
    <n v="20170210"/>
    <x v="1"/>
    <s v="PAGO NOMINAS VARIAS CPS CON CARGO AL CONTRATO INTE"/>
    <n v="-14916"/>
    <n v="0"/>
    <n v="14916"/>
    <n v="4500000"/>
  </r>
  <r>
    <s v="G"/>
    <n v="14"/>
    <n v="893"/>
    <n v="4"/>
    <n v="52152586"/>
    <s v="GIOMAR ASTRID RODRIGUEZ VARGAS          "/>
    <x v="24"/>
    <x v="24"/>
    <n v="20170210"/>
    <x v="1"/>
    <s v="PAGO NOMINAS VARIAS CPS CON CARGO AL CONTRATO INTE"/>
    <n v="-59664"/>
    <n v="0"/>
    <n v="59664"/>
    <n v="4500000"/>
  </r>
  <r>
    <s v="G"/>
    <n v="14"/>
    <n v="893"/>
    <n v="5"/>
    <n v="52152586"/>
    <s v="GIOMAR ASTRID RODRIGUEZ VARGAS          "/>
    <x v="66"/>
    <x v="64"/>
    <n v="20170210"/>
    <x v="1"/>
    <s v="PAGO NOMINAS VARIAS CPS CON CARGO AL CONTRATO INTE"/>
    <n v="-28818"/>
    <n v="0"/>
    <n v="28818"/>
    <n v="4500000"/>
  </r>
  <r>
    <s v="G"/>
    <n v="14"/>
    <n v="893"/>
    <n v="6"/>
    <n v="52152586"/>
    <s v="GIOMAR ASTRID RODRIGUEZ VARGAS          "/>
    <x v="75"/>
    <x v="73"/>
    <n v="20170210"/>
    <x v="1"/>
    <s v="PAGO NOMINAS VARIAS CPS CON CARGO AL CONTRATO INTE"/>
    <n v="-29832"/>
    <n v="0"/>
    <n v="29832"/>
    <n v="4500000"/>
  </r>
  <r>
    <s v="G"/>
    <n v="14"/>
    <n v="894"/>
    <n v="1"/>
    <n v="49782739"/>
    <s v="CRESPO LOPEZ MARIA JOSE                 "/>
    <x v="283"/>
    <x v="258"/>
    <n v="20170210"/>
    <x v="1"/>
    <s v="PAGO NOMINAS VARIAS CPS CON CARGO AL CONTRATO INTE"/>
    <n v="-4366770"/>
    <n v="0"/>
    <n v="4366770"/>
    <n v="0"/>
  </r>
  <r>
    <s v="G"/>
    <n v="14"/>
    <n v="894"/>
    <n v="2"/>
    <n v="49782739"/>
    <s v="CRESPO LOPEZ MARIA JOSE                 "/>
    <x v="282"/>
    <x v="257"/>
    <n v="20170210"/>
    <x v="1"/>
    <s v="PAGO NOMINAS VARIAS CPS CON CARGO AL CONTRATO INTE"/>
    <n v="4500000"/>
    <n v="4500000"/>
    <n v="0"/>
    <n v="0"/>
  </r>
  <r>
    <s v="G"/>
    <n v="14"/>
    <n v="894"/>
    <n v="3"/>
    <n v="49782739"/>
    <s v="CRESPO LOPEZ MARIA JOSE                 "/>
    <x v="77"/>
    <x v="75"/>
    <n v="20170210"/>
    <x v="1"/>
    <s v="PAGO NOMINAS VARIAS CPS CON CARGO AL CONTRATO INTE"/>
    <n v="-14916"/>
    <n v="0"/>
    <n v="14916"/>
    <n v="4500000"/>
  </r>
  <r>
    <s v="G"/>
    <n v="14"/>
    <n v="894"/>
    <n v="4"/>
    <n v="49782739"/>
    <s v="CRESPO LOPEZ MARIA JOSE                 "/>
    <x v="24"/>
    <x v="24"/>
    <n v="20170210"/>
    <x v="1"/>
    <s v="PAGO NOMINAS VARIAS CPS CON CARGO AL CONTRATO INTE"/>
    <n v="-59664"/>
    <n v="0"/>
    <n v="59664"/>
    <n v="4500000"/>
  </r>
  <r>
    <s v="G"/>
    <n v="14"/>
    <n v="894"/>
    <n v="5"/>
    <n v="49782739"/>
    <s v="CRESPO LOPEZ MARIA JOSE                 "/>
    <x v="66"/>
    <x v="64"/>
    <n v="20170210"/>
    <x v="1"/>
    <s v="PAGO NOMINAS VARIAS CPS CON CARGO AL CONTRATO INTE"/>
    <n v="-28818"/>
    <n v="0"/>
    <n v="28818"/>
    <n v="4500000"/>
  </r>
  <r>
    <s v="G"/>
    <n v="14"/>
    <n v="894"/>
    <n v="6"/>
    <n v="49782739"/>
    <s v="CRESPO LOPEZ MARIA JOSE                 "/>
    <x v="75"/>
    <x v="73"/>
    <n v="20170210"/>
    <x v="1"/>
    <s v="PAGO NOMINAS VARIAS CPS CON CARGO AL CONTRATO INTE"/>
    <n v="-29832"/>
    <n v="0"/>
    <n v="29832"/>
    <n v="4500000"/>
  </r>
  <r>
    <s v="G"/>
    <n v="14"/>
    <n v="895"/>
    <n v="1"/>
    <n v="1022352716"/>
    <s v="DIANA ALEXANDRA GIRALDO GAMEZ           "/>
    <x v="283"/>
    <x v="258"/>
    <n v="20170210"/>
    <x v="1"/>
    <s v="PAGO NOMINAS VARIAS CPS CON CARGO AL CONTRATO INTE"/>
    <n v="-2183227"/>
    <n v="0"/>
    <n v="2183227"/>
    <n v="0"/>
  </r>
  <r>
    <s v="G"/>
    <n v="14"/>
    <n v="895"/>
    <n v="2"/>
    <n v="1022352716"/>
    <s v="DIANA ALEXANDRA GIRALDO GAMEZ           "/>
    <x v="282"/>
    <x v="257"/>
    <n v="20170210"/>
    <x v="1"/>
    <s v="PAGO NOMINAS VARIAS CPS CON CARGO AL CONTRATO INTE"/>
    <n v="2250000"/>
    <n v="2250000"/>
    <n v="0"/>
    <n v="0"/>
  </r>
  <r>
    <s v="G"/>
    <n v="14"/>
    <n v="895"/>
    <n v="3"/>
    <n v="1022352716"/>
    <s v="DIANA ALEXANDRA GIRALDO GAMEZ           "/>
    <x v="77"/>
    <x v="75"/>
    <n v="20170210"/>
    <x v="1"/>
    <s v="PAGO NOMINAS VARIAS CPS CON CARGO AL CONTRATO INTE"/>
    <n v="-7476"/>
    <n v="0"/>
    <n v="7476"/>
    <n v="2250000"/>
  </r>
  <r>
    <s v="G"/>
    <n v="14"/>
    <n v="895"/>
    <n v="4"/>
    <n v="1022352716"/>
    <s v="DIANA ALEXANDRA GIRALDO GAMEZ           "/>
    <x v="24"/>
    <x v="24"/>
    <n v="20170210"/>
    <x v="1"/>
    <s v="PAGO NOMINAS VARIAS CPS CON CARGO AL CONTRATO INTE"/>
    <n v="-29903"/>
    <n v="0"/>
    <n v="29903"/>
    <n v="2250000"/>
  </r>
  <r>
    <s v="G"/>
    <n v="14"/>
    <n v="895"/>
    <n v="5"/>
    <n v="1022352716"/>
    <s v="DIANA ALEXANDRA GIRALDO GAMEZ           "/>
    <x v="66"/>
    <x v="64"/>
    <n v="20170210"/>
    <x v="1"/>
    <s v="PAGO NOMINAS VARIAS CPS CON CARGO AL CONTRATO INTE"/>
    <n v="-14443"/>
    <n v="0"/>
    <n v="14443"/>
    <n v="2250000"/>
  </r>
  <r>
    <s v="G"/>
    <n v="14"/>
    <n v="895"/>
    <n v="6"/>
    <n v="1022352716"/>
    <s v="DIANA ALEXANDRA GIRALDO GAMEZ           "/>
    <x v="75"/>
    <x v="73"/>
    <n v="20170210"/>
    <x v="1"/>
    <s v="PAGO NOMINAS VARIAS CPS CON CARGO AL CONTRATO INTE"/>
    <n v="-14951"/>
    <n v="0"/>
    <n v="14951"/>
    <n v="2250000"/>
  </r>
  <r>
    <s v="G"/>
    <n v="14"/>
    <n v="896"/>
    <n v="1"/>
    <n v="51863711"/>
    <s v="GARCIA CASALLAS SUSANA                  "/>
    <x v="283"/>
    <x v="258"/>
    <n v="20170210"/>
    <x v="1"/>
    <s v="PAGO NOMINAS VARIAS CPS CON CARGO AL CONTRATO INTE"/>
    <n v="-4366770"/>
    <n v="0"/>
    <n v="4366770"/>
    <n v="0"/>
  </r>
  <r>
    <s v="G"/>
    <n v="14"/>
    <n v="896"/>
    <n v="2"/>
    <n v="51863711"/>
    <s v="GARCIA CASALLAS SUSANA                  "/>
    <x v="282"/>
    <x v="257"/>
    <n v="20170210"/>
    <x v="1"/>
    <s v="PAGO NOMINAS VARIAS CPS CON CARGO AL CONTRATO INTE"/>
    <n v="4500000"/>
    <n v="4500000"/>
    <n v="0"/>
    <n v="0"/>
  </r>
  <r>
    <s v="G"/>
    <n v="14"/>
    <n v="896"/>
    <n v="3"/>
    <n v="51863711"/>
    <s v="GARCIA CASALLAS SUSANA                  "/>
    <x v="77"/>
    <x v="75"/>
    <n v="20170210"/>
    <x v="1"/>
    <s v="PAGO NOMINAS VARIAS CPS CON CARGO AL CONTRATO INTE"/>
    <n v="-14916"/>
    <n v="0"/>
    <n v="14916"/>
    <n v="4500000"/>
  </r>
  <r>
    <s v="G"/>
    <n v="14"/>
    <n v="896"/>
    <n v="4"/>
    <n v="51863711"/>
    <s v="GARCIA CASALLAS SUSANA                  "/>
    <x v="24"/>
    <x v="24"/>
    <n v="20170210"/>
    <x v="1"/>
    <s v="PAGO NOMINAS VARIAS CPS CON CARGO AL CONTRATO INTE"/>
    <n v="-59664"/>
    <n v="0"/>
    <n v="59664"/>
    <n v="4500000"/>
  </r>
  <r>
    <s v="G"/>
    <n v="14"/>
    <n v="896"/>
    <n v="5"/>
    <n v="51863711"/>
    <s v="GARCIA CASALLAS SUSANA                  "/>
    <x v="66"/>
    <x v="64"/>
    <n v="20170210"/>
    <x v="1"/>
    <s v="PAGO NOMINAS VARIAS CPS CON CARGO AL CONTRATO INTE"/>
    <n v="-28818"/>
    <n v="0"/>
    <n v="28818"/>
    <n v="4500000"/>
  </r>
  <r>
    <s v="G"/>
    <n v="14"/>
    <n v="896"/>
    <n v="6"/>
    <n v="51863711"/>
    <s v="GARCIA CASALLAS SUSANA                  "/>
    <x v="75"/>
    <x v="73"/>
    <n v="20170210"/>
    <x v="1"/>
    <s v="PAGO NOMINAS VARIAS CPS CON CARGO AL CONTRATO INTE"/>
    <n v="-29832"/>
    <n v="0"/>
    <n v="29832"/>
    <n v="4500000"/>
  </r>
  <r>
    <s v="G"/>
    <n v="14"/>
    <n v="897"/>
    <n v="1"/>
    <n v="80185345"/>
    <s v="SANDOVAL ESPAÑOL HECTOR ALONSO          "/>
    <x v="283"/>
    <x v="258"/>
    <n v="20170210"/>
    <x v="1"/>
    <s v="PAGO NOMINA VARIAS CPS Y PROVEEDOR CON CARGO A VAR"/>
    <n v="-3493415"/>
    <n v="0"/>
    <n v="3493415"/>
    <n v="0"/>
  </r>
  <r>
    <s v="G"/>
    <n v="14"/>
    <n v="897"/>
    <n v="2"/>
    <n v="80185345"/>
    <s v="SANDOVAL ESPAÑOL HECTOR ALONSO          "/>
    <x v="282"/>
    <x v="257"/>
    <n v="20170210"/>
    <x v="1"/>
    <s v="PAGO NOMINA VARIAS CPS Y PROVEEDOR CON CARGO A VAR"/>
    <n v="3600000"/>
    <n v="3600000"/>
    <n v="0"/>
    <n v="0"/>
  </r>
  <r>
    <s v="G"/>
    <n v="14"/>
    <n v="897"/>
    <n v="3"/>
    <n v="80185345"/>
    <s v="SANDOVAL ESPAÑOL HECTOR ALONSO          "/>
    <x v="66"/>
    <x v="64"/>
    <n v="20170210"/>
    <x v="1"/>
    <s v="PAGO NOMINA VARIAS CPS Y PROVEEDOR CON CARGO A VAR"/>
    <n v="-23054"/>
    <n v="0"/>
    <n v="23054"/>
    <n v="3600000"/>
  </r>
  <r>
    <s v="G"/>
    <n v="14"/>
    <n v="897"/>
    <n v="4"/>
    <n v="80185345"/>
    <s v="SANDOVAL ESPAÑOL HECTOR ALONSO          "/>
    <x v="75"/>
    <x v="73"/>
    <n v="20170210"/>
    <x v="1"/>
    <s v="PAGO NOMINA VARIAS CPS Y PROVEEDOR CON CARGO A VAR"/>
    <n v="-23866"/>
    <n v="0"/>
    <n v="23866"/>
    <n v="3600000"/>
  </r>
  <r>
    <s v="G"/>
    <n v="14"/>
    <n v="897"/>
    <n v="5"/>
    <n v="80185345"/>
    <s v="SANDOVAL ESPAÑOL HECTOR ALONSO          "/>
    <x v="77"/>
    <x v="75"/>
    <n v="20170210"/>
    <x v="1"/>
    <s v="PAGO NOMINA VARIAS CPS Y PROVEEDOR CON CARGO A VAR"/>
    <n v="-11933"/>
    <n v="0"/>
    <n v="11933"/>
    <n v="3600000"/>
  </r>
  <r>
    <s v="G"/>
    <n v="14"/>
    <n v="897"/>
    <n v="6"/>
    <n v="80185345"/>
    <s v="SANDOVAL ESPAÑOL HECTOR ALONSO          "/>
    <x v="24"/>
    <x v="24"/>
    <n v="20170210"/>
    <x v="1"/>
    <s v="PAGO NOMINA VARIAS CPS Y PROVEEDOR CON CARGO A VAR"/>
    <n v="-47732"/>
    <n v="0"/>
    <n v="47732"/>
    <n v="3600000"/>
  </r>
  <r>
    <s v="G"/>
    <n v="14"/>
    <n v="898"/>
    <n v="1"/>
    <n v="79040266"/>
    <s v="RODRIGUEZ MONTA¥A NELSON EDUARDO        "/>
    <x v="286"/>
    <x v="261"/>
    <n v="20170210"/>
    <x v="1"/>
    <s v="PAGO NOMINA VARIAS CPS Y PROVEEDOR CON CARGO A VAR"/>
    <n v="-2761020"/>
    <n v="0"/>
    <n v="2761020"/>
    <n v="0"/>
  </r>
  <r>
    <s v="G"/>
    <n v="14"/>
    <n v="898"/>
    <n v="2"/>
    <n v="79040266"/>
    <s v="RODRIGUEZ MONTA¥A NELSON EDUARDO        "/>
    <x v="282"/>
    <x v="257"/>
    <n v="20170210"/>
    <x v="1"/>
    <s v="PAGO NOMINA VARIAS CPS Y PROVEEDOR CON CARGO A VAR"/>
    <n v="3000000"/>
    <n v="3000000"/>
    <n v="0"/>
    <n v="0"/>
  </r>
  <r>
    <s v="G"/>
    <n v="14"/>
    <n v="898"/>
    <n v="3"/>
    <n v="79040266"/>
    <s v="RODRIGUEZ MONTA¥A NELSON EDUARDO        "/>
    <x v="93"/>
    <x v="89"/>
    <n v="20170210"/>
    <x v="1"/>
    <s v="PAGO NOMINA VARIAS CPS Y PROVEEDOR CON CARGO A VAR"/>
    <n v="-105000"/>
    <n v="0"/>
    <n v="105000"/>
    <n v="3000000"/>
  </r>
  <r>
    <s v="G"/>
    <n v="14"/>
    <n v="898"/>
    <n v="4"/>
    <n v="79040266"/>
    <s v="RODRIGUEZ MONTA¥A NELSON EDUARDO        "/>
    <x v="66"/>
    <x v="64"/>
    <n v="20170210"/>
    <x v="1"/>
    <s v="PAGO NOMINA VARIAS CPS Y PROVEEDOR CON CARGO A VAR"/>
    <n v="-28980"/>
    <n v="0"/>
    <n v="28980"/>
    <n v="3000000"/>
  </r>
  <r>
    <s v="G"/>
    <n v="14"/>
    <n v="898"/>
    <n v="5"/>
    <n v="79040266"/>
    <s v="RODRIGUEZ MONTA¥A NELSON EDUARDO        "/>
    <x v="74"/>
    <x v="72"/>
    <n v="20170210"/>
    <x v="1"/>
    <s v="PAGO NOMINA VARIAS CPS Y PROVEEDOR CON CARGO A VAR"/>
    <n v="-30000"/>
    <n v="0"/>
    <n v="30000"/>
    <n v="3000000"/>
  </r>
  <r>
    <s v="G"/>
    <n v="14"/>
    <n v="898"/>
    <n v="6"/>
    <n v="79040266"/>
    <s v="RODRIGUEZ MONTA¥A NELSON EDUARDO        "/>
    <x v="76"/>
    <x v="74"/>
    <n v="20170210"/>
    <x v="1"/>
    <s v="PAGO NOMINA VARIAS CPS Y PROVEEDOR CON CARGO A VAR"/>
    <n v="-15000"/>
    <n v="0"/>
    <n v="15000"/>
    <n v="3000000"/>
  </r>
  <r>
    <s v="G"/>
    <n v="14"/>
    <n v="898"/>
    <n v="7"/>
    <n v="79040266"/>
    <s v="RODRIGUEZ MONTA¥A NELSON EDUARDO        "/>
    <x v="80"/>
    <x v="24"/>
    <n v="20170210"/>
    <x v="1"/>
    <s v="PAGO NOMINA VARIAS CPS Y PROVEEDOR CON CARGO A VAR"/>
    <n v="-60000"/>
    <n v="0"/>
    <n v="60000"/>
    <n v="3000000"/>
  </r>
  <r>
    <s v="G"/>
    <n v="14"/>
    <n v="899"/>
    <n v="1"/>
    <n v="860080478"/>
    <s v="COLOMBIANA DE EXPRESOS SA               "/>
    <x v="283"/>
    <x v="258"/>
    <n v="20170210"/>
    <x v="1"/>
    <s v="TRANSPORTE                                        "/>
    <n v="-15971085"/>
    <n v="0"/>
    <n v="15971085"/>
    <n v="0"/>
  </r>
  <r>
    <s v="G"/>
    <n v="14"/>
    <n v="899"/>
    <n v="2"/>
    <n v="860080478"/>
    <s v="COLOMBIANA DE EXPRESOS SA               "/>
    <x v="282"/>
    <x v="257"/>
    <n v="20170210"/>
    <x v="1"/>
    <s v="TRANSPORTE                                        "/>
    <n v="17250000"/>
    <n v="17250000"/>
    <n v="0"/>
    <n v="0"/>
  </r>
  <r>
    <s v="G"/>
    <n v="14"/>
    <n v="899"/>
    <n v="3"/>
    <n v="860080478"/>
    <s v="COLOMBIANA DE EXPRESOS SA               "/>
    <x v="86"/>
    <x v="82"/>
    <n v="20170210"/>
    <x v="1"/>
    <s v="TRANSPORTE                                        "/>
    <n v="-603750"/>
    <n v="0"/>
    <n v="603750"/>
    <n v="17250000"/>
  </r>
  <r>
    <s v="G"/>
    <n v="14"/>
    <n v="899"/>
    <n v="4"/>
    <n v="860080478"/>
    <s v="COLOMBIANA DE EXPRESOS SA               "/>
    <x v="69"/>
    <x v="67"/>
    <n v="20170210"/>
    <x v="1"/>
    <s v="TRANSPORTE                                        "/>
    <n v="-71415"/>
    <n v="0"/>
    <n v="71415"/>
    <n v="17250000"/>
  </r>
  <r>
    <s v="G"/>
    <n v="14"/>
    <n v="899"/>
    <n v="5"/>
    <n v="860080478"/>
    <s v="COLOMBIANA DE EXPRESOS SA               "/>
    <x v="74"/>
    <x v="72"/>
    <n v="20170210"/>
    <x v="1"/>
    <s v="TRANSPORTE                                        "/>
    <n v="-172500"/>
    <n v="0"/>
    <n v="172500"/>
    <n v="17250000"/>
  </r>
  <r>
    <s v="G"/>
    <n v="14"/>
    <n v="899"/>
    <n v="6"/>
    <n v="860080478"/>
    <s v="COLOMBIANA DE EXPRESOS SA               "/>
    <x v="76"/>
    <x v="74"/>
    <n v="20170210"/>
    <x v="1"/>
    <s v="TRANSPORTE                                        "/>
    <n v="-86250"/>
    <n v="0"/>
    <n v="86250"/>
    <n v="17250000"/>
  </r>
  <r>
    <s v="G"/>
    <n v="14"/>
    <n v="899"/>
    <n v="7"/>
    <n v="860080478"/>
    <s v="COLOMBIANA DE EXPRESOS SA               "/>
    <x v="80"/>
    <x v="24"/>
    <n v="20170210"/>
    <x v="1"/>
    <s v="TRANSPORTE                                        "/>
    <n v="-345000"/>
    <n v="0"/>
    <n v="345000"/>
    <n v="17250000"/>
  </r>
  <r>
    <s v="G"/>
    <n v="14"/>
    <n v="900"/>
    <n v="1"/>
    <n v="19436656"/>
    <s v="NOVOA TORRES NORBERTO                   "/>
    <x v="285"/>
    <x v="260"/>
    <n v="20170210"/>
    <x v="1"/>
    <s v="PAGO NOMINA VARIAS CPS Y PROVEEDOR CON CARGO A VAR"/>
    <n v="-4095513"/>
    <n v="0"/>
    <n v="4095513"/>
    <n v="0"/>
  </r>
  <r>
    <s v="G"/>
    <n v="14"/>
    <n v="900"/>
    <n v="2"/>
    <n v="19436656"/>
    <s v="NOVOA TORRES NORBERTO                   "/>
    <x v="282"/>
    <x v="257"/>
    <n v="20170210"/>
    <x v="1"/>
    <s v="PAGO NOMINA VARIAS CPS Y PROVEEDOR CON CARGO A VAR"/>
    <n v="4450000"/>
    <n v="4450000"/>
    <n v="0"/>
    <n v="0"/>
  </r>
  <r>
    <s v="G"/>
    <n v="14"/>
    <n v="900"/>
    <n v="3"/>
    <n v="19436656"/>
    <s v="NOVOA TORRES NORBERTO                   "/>
    <x v="93"/>
    <x v="89"/>
    <n v="20170210"/>
    <x v="1"/>
    <s v="PAGO NOMINA VARIAS CPS Y PROVEEDOR CON CARGO A VAR"/>
    <n v="-155750"/>
    <n v="0"/>
    <n v="155750"/>
    <n v="4450000"/>
  </r>
  <r>
    <s v="G"/>
    <n v="14"/>
    <n v="900"/>
    <n v="4"/>
    <n v="19436656"/>
    <s v="NOVOA TORRES NORBERTO                   "/>
    <x v="66"/>
    <x v="64"/>
    <n v="20170210"/>
    <x v="1"/>
    <s v="PAGO NOMINA VARIAS CPS Y PROVEEDOR CON CARGO A VAR"/>
    <n v="-42987"/>
    <n v="0"/>
    <n v="42987"/>
    <n v="4450000"/>
  </r>
  <r>
    <s v="G"/>
    <n v="14"/>
    <n v="900"/>
    <n v="5"/>
    <n v="19436656"/>
    <s v="NOVOA TORRES NORBERTO                   "/>
    <x v="74"/>
    <x v="72"/>
    <n v="20170210"/>
    <x v="1"/>
    <s v="PAGO NOMINA VARIAS CPS Y PROVEEDOR CON CARGO A VAR"/>
    <n v="-44500"/>
    <n v="0"/>
    <n v="44500"/>
    <n v="4450000"/>
  </r>
  <r>
    <s v="G"/>
    <n v="14"/>
    <n v="900"/>
    <n v="6"/>
    <n v="19436656"/>
    <s v="NOVOA TORRES NORBERTO                   "/>
    <x v="76"/>
    <x v="74"/>
    <n v="20170210"/>
    <x v="1"/>
    <s v="PAGO NOMINA VARIAS CPS Y PROVEEDOR CON CARGO A VAR"/>
    <n v="-22250"/>
    <n v="0"/>
    <n v="22250"/>
    <n v="4450000"/>
  </r>
  <r>
    <s v="G"/>
    <n v="14"/>
    <n v="900"/>
    <n v="7"/>
    <n v="19436656"/>
    <s v="NOVOA TORRES NORBERTO                   "/>
    <x v="80"/>
    <x v="24"/>
    <n v="20170210"/>
    <x v="1"/>
    <s v="PAGO NOMINA VARIAS CPS Y PROVEEDOR CON CARGO A VAR"/>
    <n v="-89000"/>
    <n v="0"/>
    <n v="89000"/>
    <n v="4450000"/>
  </r>
  <r>
    <s v="G"/>
    <n v="14"/>
    <n v="901"/>
    <n v="1"/>
    <n v="80068850"/>
    <s v="RICO MAYORGA CESAR                      "/>
    <x v="285"/>
    <x v="260"/>
    <n v="20170210"/>
    <x v="1"/>
    <s v="PAGO NOMINA VARIAS CPS Y PROVEEDOR CON CARGO A VAR"/>
    <n v="-1911658"/>
    <n v="0"/>
    <n v="1911658"/>
    <n v="0"/>
  </r>
  <r>
    <s v="G"/>
    <n v="14"/>
    <n v="901"/>
    <n v="2"/>
    <n v="80068850"/>
    <s v="RICO MAYORGA CESAR                      "/>
    <x v="282"/>
    <x v="257"/>
    <n v="20170210"/>
    <x v="1"/>
    <s v="PAGO NOMINA VARIAS CPS Y PROVEEDOR CON CARGO A VAR"/>
    <n v="1950000"/>
    <n v="1950000"/>
    <n v="0"/>
    <n v="0"/>
  </r>
  <r>
    <s v="G"/>
    <n v="14"/>
    <n v="901"/>
    <n v="3"/>
    <n v="80068850"/>
    <s v="RICO MAYORGA CESAR                      "/>
    <x v="66"/>
    <x v="64"/>
    <n v="20170210"/>
    <x v="1"/>
    <s v="PAGO NOMINA VARIAS CPS Y PROVEEDOR CON CARGO A VAR"/>
    <n v="-12487"/>
    <n v="0"/>
    <n v="12487"/>
    <n v="1950000"/>
  </r>
  <r>
    <s v="G"/>
    <n v="14"/>
    <n v="901"/>
    <n v="4"/>
    <n v="80068850"/>
    <s v="RICO MAYORGA CESAR                      "/>
    <x v="75"/>
    <x v="73"/>
    <n v="20170210"/>
    <x v="1"/>
    <s v="PAGO NOMINA VARIAS CPS Y PROVEEDOR CON CARGO A VAR"/>
    <n v="-12927"/>
    <n v="0"/>
    <n v="12927"/>
    <n v="1950000"/>
  </r>
  <r>
    <s v="G"/>
    <n v="14"/>
    <n v="901"/>
    <n v="5"/>
    <n v="80068850"/>
    <s v="RICO MAYORGA CESAR                      "/>
    <x v="77"/>
    <x v="75"/>
    <n v="20170210"/>
    <x v="1"/>
    <s v="PAGO NOMINA VARIAS CPS Y PROVEEDOR CON CARGO A VAR"/>
    <n v="-6464"/>
    <n v="0"/>
    <n v="6464"/>
    <n v="1950000"/>
  </r>
  <r>
    <s v="G"/>
    <n v="14"/>
    <n v="901"/>
    <n v="6"/>
    <n v="80068850"/>
    <s v="RICO MAYORGA CESAR                      "/>
    <x v="79"/>
    <x v="77"/>
    <n v="20170210"/>
    <x v="1"/>
    <s v="PAGO NOMINA VARIAS CPS Y PROVEEDOR CON CARGO A VAR"/>
    <n v="-6464"/>
    <n v="0"/>
    <n v="6464"/>
    <n v="1950000"/>
  </r>
  <r>
    <s v="G"/>
    <n v="14"/>
    <n v="902"/>
    <n v="1"/>
    <n v="79590455"/>
    <s v="GAITAN CUESTA MANUEL GUILLERMO          "/>
    <x v="281"/>
    <x v="256"/>
    <n v="20170210"/>
    <x v="1"/>
    <s v="PRESTAR SERVICIOS COMO ABOGADO EN EL MARCO DEL CON"/>
    <n v="-4796979"/>
    <n v="0"/>
    <n v="4796979"/>
    <n v="0"/>
  </r>
  <r>
    <s v="G"/>
    <n v="14"/>
    <n v="902"/>
    <n v="2"/>
    <n v="79590455"/>
    <s v="GAITAN CUESTA MANUEL GUILLERMO          "/>
    <x v="282"/>
    <x v="257"/>
    <n v="20170210"/>
    <x v="1"/>
    <s v="PRESTAR SERVICIOS COMO ABOGADO EN EL MARCO DEL CON"/>
    <n v="5000000"/>
    <n v="5000000"/>
    <n v="0"/>
    <n v="0"/>
  </r>
  <r>
    <s v="G"/>
    <n v="14"/>
    <n v="902"/>
    <n v="3"/>
    <n v="79590455"/>
    <s v="GAITAN CUESTA MANUEL GUILLERMO          "/>
    <x v="75"/>
    <x v="73"/>
    <n v="20170210"/>
    <x v="1"/>
    <s v="PRESTAR SERVICIOS COMO ABOGADO EN EL MARCO DEL CON"/>
    <n v="-33144"/>
    <n v="0"/>
    <n v="33144"/>
    <n v="5000000"/>
  </r>
  <r>
    <s v="G"/>
    <n v="14"/>
    <n v="902"/>
    <n v="4"/>
    <n v="79590455"/>
    <s v="GAITAN CUESTA MANUEL GUILLERMO          "/>
    <x v="77"/>
    <x v="75"/>
    <n v="20170210"/>
    <x v="1"/>
    <s v="PRESTAR SERVICIOS COMO ABOGADO EN EL MARCO DEL CON"/>
    <n v="-16572"/>
    <n v="0"/>
    <n v="16572"/>
    <n v="5000000"/>
  </r>
  <r>
    <s v="G"/>
    <n v="14"/>
    <n v="902"/>
    <n v="5"/>
    <n v="79590455"/>
    <s v="GAITAN CUESTA MANUEL GUILLERMO          "/>
    <x v="24"/>
    <x v="24"/>
    <n v="20170210"/>
    <x v="1"/>
    <s v="PRESTAR SERVICIOS COMO ABOGADO EN EL MARCO DEL CON"/>
    <n v="-66288"/>
    <n v="0"/>
    <n v="66288"/>
    <n v="5000000"/>
  </r>
  <r>
    <s v="G"/>
    <n v="14"/>
    <n v="902"/>
    <n v="6"/>
    <n v="79590455"/>
    <s v="GAITAN CUESTA MANUEL GUILLERMO          "/>
    <x v="66"/>
    <x v="64"/>
    <n v="20170210"/>
    <x v="1"/>
    <s v="PRESTAR SERVICIOS COMO ABOGADO EN EL MARCO DEL CON"/>
    <n v="-32017"/>
    <n v="0"/>
    <n v="32017"/>
    <n v="5000000"/>
  </r>
  <r>
    <s v="G"/>
    <n v="14"/>
    <n v="902"/>
    <n v="7"/>
    <n v="79590455"/>
    <s v="GAITAN CUESTA MANUEL GUILLERMO          "/>
    <x v="81"/>
    <x v="78"/>
    <n v="20170210"/>
    <x v="1"/>
    <s v="PRESTAR SERVICIOS COMO ABOGADO EN EL MARCO DEL CON"/>
    <n v="-55000"/>
    <n v="0"/>
    <n v="55000"/>
    <n v="5000000"/>
  </r>
  <r>
    <s v="G"/>
    <n v="14"/>
    <n v="903"/>
    <n v="1"/>
    <n v="12749167"/>
    <s v="SANCHEZ CERON ALEJANDRO FELIPE          "/>
    <x v="287"/>
    <x v="262"/>
    <n v="20170210"/>
    <x v="1"/>
    <s v="PRESTAR SERVICIOS PROFESIONALES ESPECIALIZADOS COM"/>
    <n v="-5641373"/>
    <n v="0"/>
    <n v="5641373"/>
    <n v="0"/>
  </r>
  <r>
    <s v="G"/>
    <n v="14"/>
    <n v="903"/>
    <n v="2"/>
    <n v="12749167"/>
    <s v="SANCHEZ CERON ALEJANDRO FELIPE          "/>
    <x v="282"/>
    <x v="257"/>
    <n v="20170210"/>
    <x v="1"/>
    <s v="PRESTAR SERVICIOS PROFESIONALES ESPECIALIZADOS COM"/>
    <n v="6000000"/>
    <n v="6000000"/>
    <n v="0"/>
    <n v="0"/>
  </r>
  <r>
    <s v="G"/>
    <n v="14"/>
    <n v="903"/>
    <n v="3"/>
    <n v="12749167"/>
    <s v="SANCHEZ CERON ALEJANDRO FELIPE          "/>
    <x v="75"/>
    <x v="73"/>
    <n v="20170210"/>
    <x v="1"/>
    <s v="PRESTAR SERVICIOS PROFESIONALES ESPECIALIZADOS COM"/>
    <n v="-39773"/>
    <n v="0"/>
    <n v="39773"/>
    <n v="6000000"/>
  </r>
  <r>
    <s v="G"/>
    <n v="14"/>
    <n v="903"/>
    <n v="4"/>
    <n v="12749167"/>
    <s v="SANCHEZ CERON ALEJANDRO FELIPE          "/>
    <x v="77"/>
    <x v="75"/>
    <n v="20170210"/>
    <x v="1"/>
    <s v="PRESTAR SERVICIOS PROFESIONALES ESPECIALIZADOS COM"/>
    <n v="-19887"/>
    <n v="0"/>
    <n v="19887"/>
    <n v="6000000"/>
  </r>
  <r>
    <s v="G"/>
    <n v="14"/>
    <n v="903"/>
    <n v="5"/>
    <n v="12749167"/>
    <s v="SANCHEZ CERON ALEJANDRO FELIPE          "/>
    <x v="24"/>
    <x v="24"/>
    <n v="20170210"/>
    <x v="1"/>
    <s v="PRESTAR SERVICIOS PROFESIONALES ESPECIALIZADOS COM"/>
    <n v="-79546"/>
    <n v="0"/>
    <n v="79546"/>
    <n v="6000000"/>
  </r>
  <r>
    <s v="G"/>
    <n v="14"/>
    <n v="903"/>
    <n v="6"/>
    <n v="12749167"/>
    <s v="SANCHEZ CERON ALEJANDRO FELIPE          "/>
    <x v="66"/>
    <x v="64"/>
    <n v="20170210"/>
    <x v="1"/>
    <s v="PRESTAR SERVICIOS PROFESIONALES ESPECIALIZADOS COM"/>
    <n v="-38421"/>
    <n v="0"/>
    <n v="38421"/>
    <n v="6000000"/>
  </r>
  <r>
    <s v="G"/>
    <n v="14"/>
    <n v="903"/>
    <n v="7"/>
    <n v="12749167"/>
    <s v="SANCHEZ CERON ALEJANDRO FELIPE          "/>
    <x v="81"/>
    <x v="78"/>
    <n v="20170210"/>
    <x v="1"/>
    <s v="PRESTAR SERVICIOS PROFESIONALES ESPECIALIZADOS COM"/>
    <n v="-181000"/>
    <n v="0"/>
    <n v="181000"/>
    <n v="6000000"/>
  </r>
  <r>
    <s v="G"/>
    <n v="14"/>
    <n v="904"/>
    <n v="1"/>
    <n v="899999230"/>
    <s v="UNIVERSIDAD DISTRITAL FRANCISCO JOSE DE "/>
    <x v="283"/>
    <x v="258"/>
    <n v="20170210"/>
    <x v="1"/>
    <s v="GASTOS ADMINISTRATIVOS EN EL MARCO DEL  CONTRATO I"/>
    <n v="-74000000"/>
    <n v="0"/>
    <n v="74000000"/>
    <n v="0"/>
  </r>
  <r>
    <s v="G"/>
    <n v="14"/>
    <n v="904"/>
    <n v="2"/>
    <n v="899999230"/>
    <s v="UNIVERSIDAD DISTRITAL FRANCISCO JOSE DE "/>
    <x v="282"/>
    <x v="257"/>
    <n v="20170210"/>
    <x v="1"/>
    <s v="GASTOS ADMINISTRATIVOS EN EL MARCO DEL  CONTRATO I"/>
    <n v="74000000"/>
    <n v="74000000"/>
    <n v="0"/>
    <n v="0"/>
  </r>
  <r>
    <s v="G"/>
    <n v="14"/>
    <n v="906"/>
    <n v="1"/>
    <n v="19274869"/>
    <s v="ACOSTA FORERO HIPOLITO                  "/>
    <x v="285"/>
    <x v="260"/>
    <n v="20170210"/>
    <x v="1"/>
    <s v="PAGO NOMINA VARIAS CPS Y PROVEEDORES CON CARGO AL "/>
    <n v="-3139236"/>
    <n v="0"/>
    <n v="3139236"/>
    <n v="0"/>
  </r>
  <r>
    <s v="G"/>
    <n v="14"/>
    <n v="906"/>
    <n v="2"/>
    <n v="19274869"/>
    <s v="ACOSTA FORERO HIPOLITO                  "/>
    <x v="282"/>
    <x v="257"/>
    <n v="20170210"/>
    <x v="1"/>
    <s v="PAGO NOMINA VARIAS CPS Y PROVEEDORES CON CARGO AL "/>
    <n v="3202200"/>
    <n v="3202200"/>
    <n v="0"/>
    <n v="0"/>
  </r>
  <r>
    <s v="G"/>
    <n v="14"/>
    <n v="906"/>
    <n v="3"/>
    <n v="19274869"/>
    <s v="ACOSTA FORERO HIPOLITO                  "/>
    <x v="66"/>
    <x v="64"/>
    <n v="20170210"/>
    <x v="1"/>
    <s v="PAGO NOMINA VARIAS CPS Y PROVEEDORES CON CARGO AL "/>
    <n v="-20507"/>
    <n v="0"/>
    <n v="20507"/>
    <n v="3202200"/>
  </r>
  <r>
    <s v="G"/>
    <n v="14"/>
    <n v="906"/>
    <n v="4"/>
    <n v="19274869"/>
    <s v="ACOSTA FORERO HIPOLITO                  "/>
    <x v="75"/>
    <x v="73"/>
    <n v="20170210"/>
    <x v="1"/>
    <s v="PAGO NOMINA VARIAS CPS Y PROVEEDORES CON CARGO AL "/>
    <n v="-21229"/>
    <n v="0"/>
    <n v="21229"/>
    <n v="3202200"/>
  </r>
  <r>
    <s v="G"/>
    <n v="14"/>
    <n v="906"/>
    <n v="5"/>
    <n v="19274869"/>
    <s v="ACOSTA FORERO HIPOLITO                  "/>
    <x v="77"/>
    <x v="75"/>
    <n v="20170210"/>
    <x v="1"/>
    <s v="PAGO NOMINA VARIAS CPS Y PROVEEDORES CON CARGO AL "/>
    <n v="-10614"/>
    <n v="0"/>
    <n v="10614"/>
    <n v="3202200"/>
  </r>
  <r>
    <s v="G"/>
    <n v="14"/>
    <n v="906"/>
    <n v="6"/>
    <n v="19274869"/>
    <s v="ACOSTA FORERO HIPOLITO                  "/>
    <x v="79"/>
    <x v="77"/>
    <n v="20170210"/>
    <x v="1"/>
    <s v="PAGO NOMINA VARIAS CPS Y PROVEEDORES CON CARGO AL "/>
    <n v="-10614"/>
    <n v="0"/>
    <n v="10614"/>
    <n v="3202200"/>
  </r>
  <r>
    <s v="G"/>
    <n v="14"/>
    <n v="907"/>
    <n v="1"/>
    <n v="79373252"/>
    <s v="ROJAS TORRES ROBERT                     "/>
    <x v="285"/>
    <x v="260"/>
    <n v="20170210"/>
    <x v="1"/>
    <s v="PAGO NOMINA VARIAS CPS Y PROVEEDORES CON CARGO AL "/>
    <n v="-4675618"/>
    <n v="0"/>
    <n v="4675618"/>
    <n v="0"/>
  </r>
  <r>
    <s v="G"/>
    <n v="14"/>
    <n v="907"/>
    <n v="2"/>
    <n v="79373252"/>
    <s v="ROJAS TORRES ROBERT                     "/>
    <x v="282"/>
    <x v="257"/>
    <n v="20170210"/>
    <x v="1"/>
    <s v="PAGO NOMINA VARIAS CPS Y PROVEEDORES CON CARGO AL "/>
    <n v="4800000"/>
    <n v="4800000"/>
    <n v="0"/>
    <n v="0"/>
  </r>
  <r>
    <s v="G"/>
    <n v="14"/>
    <n v="907"/>
    <n v="3"/>
    <n v="79373252"/>
    <s v="ROJAS TORRES ROBERT                     "/>
    <x v="81"/>
    <x v="78"/>
    <n v="20170210"/>
    <x v="1"/>
    <s v="PAGO NOMINA VARIAS CPS Y PROVEEDORES CON CARGO AL "/>
    <n v="-30000"/>
    <n v="0"/>
    <n v="30000"/>
    <n v="4800000"/>
  </r>
  <r>
    <s v="G"/>
    <n v="14"/>
    <n v="907"/>
    <n v="4"/>
    <n v="79373252"/>
    <s v="ROJAS TORRES ROBERT                     "/>
    <x v="66"/>
    <x v="64"/>
    <n v="20170210"/>
    <x v="1"/>
    <s v="PAGO NOMINA VARIAS CPS Y PROVEEDORES CON CARGO AL "/>
    <n v="-30739"/>
    <n v="0"/>
    <n v="30739"/>
    <n v="4800000"/>
  </r>
  <r>
    <s v="G"/>
    <n v="14"/>
    <n v="907"/>
    <n v="5"/>
    <n v="79373252"/>
    <s v="ROJAS TORRES ROBERT                     "/>
    <x v="75"/>
    <x v="73"/>
    <n v="20170210"/>
    <x v="1"/>
    <s v="PAGO NOMINA VARIAS CPS Y PROVEEDORES CON CARGO AL "/>
    <n v="-31821"/>
    <n v="0"/>
    <n v="31821"/>
    <n v="4800000"/>
  </r>
  <r>
    <s v="G"/>
    <n v="14"/>
    <n v="907"/>
    <n v="6"/>
    <n v="79373252"/>
    <s v="ROJAS TORRES ROBERT                     "/>
    <x v="77"/>
    <x v="75"/>
    <n v="20170210"/>
    <x v="1"/>
    <s v="PAGO NOMINA VARIAS CPS Y PROVEEDORES CON CARGO AL "/>
    <n v="-15911"/>
    <n v="0"/>
    <n v="15911"/>
    <n v="4800000"/>
  </r>
  <r>
    <s v="G"/>
    <n v="14"/>
    <n v="907"/>
    <n v="7"/>
    <n v="79373252"/>
    <s v="ROJAS TORRES ROBERT                     "/>
    <x v="79"/>
    <x v="77"/>
    <n v="20170210"/>
    <x v="1"/>
    <s v="PAGO NOMINA VARIAS CPS Y PROVEEDORES CON CARGO AL "/>
    <n v="-15911"/>
    <n v="0"/>
    <n v="15911"/>
    <n v="4800000"/>
  </r>
  <r>
    <s v="G"/>
    <n v="14"/>
    <n v="908"/>
    <n v="1"/>
    <n v="79634083"/>
    <s v="MILLAN MONTENEGRO EDILBERTO             "/>
    <x v="285"/>
    <x v="260"/>
    <n v="20170210"/>
    <x v="1"/>
    <s v="PAGO NOMINA VARIAS CPS Y PROVEEDORES CON CARGO AL "/>
    <n v="-786918"/>
    <n v="0"/>
    <n v="786918"/>
    <n v="0"/>
  </r>
  <r>
    <s v="G"/>
    <n v="14"/>
    <n v="908"/>
    <n v="2"/>
    <n v="79634083"/>
    <s v="MILLAN MONTENEGRO EDILBERTO             "/>
    <x v="282"/>
    <x v="257"/>
    <n v="20170210"/>
    <x v="1"/>
    <s v="PAGO NOMINA VARIAS CPS Y PROVEEDORES CON CARGO AL "/>
    <n v="800000"/>
    <n v="800000"/>
    <n v="0"/>
    <n v="0"/>
  </r>
  <r>
    <s v="G"/>
    <n v="14"/>
    <n v="908"/>
    <n v="3"/>
    <n v="79634083"/>
    <s v="MILLAN MONTENEGRO EDILBERTO             "/>
    <x v="79"/>
    <x v="77"/>
    <n v="20170210"/>
    <x v="1"/>
    <s v="PAGO NOMINA VARIAS CPS Y PROVEEDORES CON CARGO AL "/>
    <n v="-2205"/>
    <n v="0"/>
    <n v="2205"/>
    <n v="800000"/>
  </r>
  <r>
    <s v="G"/>
    <n v="14"/>
    <n v="908"/>
    <n v="4"/>
    <n v="79634083"/>
    <s v="MILLAN MONTENEGRO EDILBERTO             "/>
    <x v="66"/>
    <x v="64"/>
    <n v="20170210"/>
    <x v="1"/>
    <s v="PAGO NOMINA VARIAS CPS Y PROVEEDORES CON CARGO AL "/>
    <n v="-4261"/>
    <n v="0"/>
    <n v="4261"/>
    <n v="800000"/>
  </r>
  <r>
    <s v="G"/>
    <n v="14"/>
    <n v="908"/>
    <n v="5"/>
    <n v="79634083"/>
    <s v="MILLAN MONTENEGRO EDILBERTO             "/>
    <x v="75"/>
    <x v="73"/>
    <n v="20170210"/>
    <x v="1"/>
    <s v="PAGO NOMINA VARIAS CPS Y PROVEEDORES CON CARGO AL "/>
    <n v="-4411"/>
    <n v="0"/>
    <n v="4411"/>
    <n v="800000"/>
  </r>
  <r>
    <s v="G"/>
    <n v="14"/>
    <n v="908"/>
    <n v="6"/>
    <n v="79634083"/>
    <s v="MILLAN MONTENEGRO EDILBERTO             "/>
    <x v="77"/>
    <x v="75"/>
    <n v="20170210"/>
    <x v="1"/>
    <s v="PAGO NOMINA VARIAS CPS Y PROVEEDORES CON CARGO AL "/>
    <n v="-2205"/>
    <n v="0"/>
    <n v="2205"/>
    <n v="800000"/>
  </r>
  <r>
    <s v="G"/>
    <n v="14"/>
    <n v="909"/>
    <n v="1"/>
    <n v="19412829"/>
    <s v="BLANCO GONZALEZ HUMBERTO                "/>
    <x v="285"/>
    <x v="260"/>
    <n v="20170210"/>
    <x v="1"/>
    <s v="PAGO NOMINA VARIAS CPS Y PROVEEDORES CON CARGO AL "/>
    <n v="-1902965"/>
    <n v="0"/>
    <n v="1902965"/>
    <n v="0"/>
  </r>
  <r>
    <s v="G"/>
    <n v="14"/>
    <n v="909"/>
    <n v="2"/>
    <n v="19412829"/>
    <s v="BLANCO GONZALEZ HUMBERTO                "/>
    <x v="282"/>
    <x v="257"/>
    <n v="20170210"/>
    <x v="1"/>
    <s v="PAGO NOMINA VARIAS CPS Y PROVEEDORES CON CARGO AL "/>
    <n v="2000000"/>
    <n v="2000000"/>
    <n v="0"/>
    <n v="0"/>
  </r>
  <r>
    <s v="G"/>
    <n v="14"/>
    <n v="909"/>
    <n v="3"/>
    <n v="19412829"/>
    <s v="BLANCO GONZALEZ HUMBERTO                "/>
    <x v="24"/>
    <x v="24"/>
    <n v="20170210"/>
    <x v="1"/>
    <s v="PAGO NOMINA VARIAS CPS Y PROVEEDORES CON CARGO AL "/>
    <n v="-22005"/>
    <n v="0"/>
    <n v="22005"/>
    <n v="2000000"/>
  </r>
  <r>
    <s v="G"/>
    <n v="14"/>
    <n v="909"/>
    <n v="4"/>
    <n v="19412829"/>
    <s v="BLANCO GONZALEZ HUMBERTO                "/>
    <x v="94"/>
    <x v="90"/>
    <n v="20170210"/>
    <x v="1"/>
    <s v="PAGO NOMINA VARIAS CPS Y PROVEEDORES CON CARGO AL "/>
    <n v="-47899"/>
    <n v="0"/>
    <n v="47899"/>
    <n v="2000000"/>
  </r>
  <r>
    <s v="G"/>
    <n v="14"/>
    <n v="909"/>
    <n v="5"/>
    <n v="19412829"/>
    <s v="BLANCO GONZALEZ HUMBERTO                "/>
    <x v="66"/>
    <x v="64"/>
    <n v="20170210"/>
    <x v="1"/>
    <s v="PAGO NOMINA VARIAS CPS Y PROVEEDORES CON CARGO AL "/>
    <n v="-10628"/>
    <n v="0"/>
    <n v="10628"/>
    <n v="2000000"/>
  </r>
  <r>
    <s v="G"/>
    <n v="14"/>
    <n v="909"/>
    <n v="6"/>
    <n v="19412829"/>
    <s v="BLANCO GONZALEZ HUMBERTO                "/>
    <x v="75"/>
    <x v="73"/>
    <n v="20170210"/>
    <x v="1"/>
    <s v="PAGO NOMINA VARIAS CPS Y PROVEEDORES CON CARGO AL "/>
    <n v="-11002"/>
    <n v="0"/>
    <n v="11002"/>
    <n v="2000000"/>
  </r>
  <r>
    <s v="G"/>
    <n v="14"/>
    <n v="909"/>
    <n v="7"/>
    <n v="19412829"/>
    <s v="BLANCO GONZALEZ HUMBERTO                "/>
    <x v="77"/>
    <x v="75"/>
    <n v="20170210"/>
    <x v="1"/>
    <s v="PAGO NOMINA VARIAS CPS Y PROVEEDORES CON CARGO AL "/>
    <n v="-5501"/>
    <n v="0"/>
    <n v="5501"/>
    <n v="2000000"/>
  </r>
  <r>
    <s v="G"/>
    <n v="14"/>
    <n v="910"/>
    <n v="1"/>
    <n v="39546043"/>
    <s v="QUINTERO ESCARRAGA OLGA JANETH          "/>
    <x v="285"/>
    <x v="260"/>
    <n v="20170210"/>
    <x v="1"/>
    <s v="PAGO NOMINA VARIAS CPS Y PROVEEDORES CON CARGO AL "/>
    <n v="-2597306"/>
    <n v="0"/>
    <n v="2597306"/>
    <n v="0"/>
  </r>
  <r>
    <s v="G"/>
    <n v="14"/>
    <n v="910"/>
    <n v="2"/>
    <n v="39546043"/>
    <s v="QUINTERO ESCARRAGA OLGA JANETH          "/>
    <x v="282"/>
    <x v="257"/>
    <n v="20170210"/>
    <x v="1"/>
    <s v="PAGO NOMINA VARIAS CPS Y PROVEEDORES CON CARGO AL "/>
    <n v="2649400"/>
    <n v="2649400"/>
    <n v="0"/>
    <n v="0"/>
  </r>
  <r>
    <s v="G"/>
    <n v="14"/>
    <n v="910"/>
    <n v="3"/>
    <n v="39546043"/>
    <s v="QUINTERO ESCARRAGA OLGA JANETH          "/>
    <x v="79"/>
    <x v="77"/>
    <n v="20170210"/>
    <x v="1"/>
    <s v="PAGO NOMINA VARIAS CPS Y PROVEEDORES CON CARGO AL "/>
    <n v="-8782"/>
    <n v="0"/>
    <n v="8782"/>
    <n v="2649400"/>
  </r>
  <r>
    <s v="G"/>
    <n v="14"/>
    <n v="910"/>
    <n v="4"/>
    <n v="39546043"/>
    <s v="QUINTERO ESCARRAGA OLGA JANETH          "/>
    <x v="66"/>
    <x v="64"/>
    <n v="20170210"/>
    <x v="1"/>
    <s v="PAGO NOMINA VARIAS CPS Y PROVEEDORES CON CARGO AL "/>
    <n v="-16966"/>
    <n v="0"/>
    <n v="16966"/>
    <n v="2649400"/>
  </r>
  <r>
    <s v="G"/>
    <n v="14"/>
    <n v="910"/>
    <n v="5"/>
    <n v="39546043"/>
    <s v="QUINTERO ESCARRAGA OLGA JANETH          "/>
    <x v="75"/>
    <x v="73"/>
    <n v="20170210"/>
    <x v="1"/>
    <s v="PAGO NOMINA VARIAS CPS Y PROVEEDORES CON CARGO AL "/>
    <n v="-17564"/>
    <n v="0"/>
    <n v="17564"/>
    <n v="2649400"/>
  </r>
  <r>
    <s v="G"/>
    <n v="14"/>
    <n v="910"/>
    <n v="6"/>
    <n v="39546043"/>
    <s v="QUINTERO ESCARRAGA OLGA JANETH          "/>
    <x v="77"/>
    <x v="75"/>
    <n v="20170210"/>
    <x v="1"/>
    <s v="PAGO NOMINA VARIAS CPS Y PROVEEDORES CON CARGO AL "/>
    <n v="-8782"/>
    <n v="0"/>
    <n v="8782"/>
    <n v="2649400"/>
  </r>
  <r>
    <s v="G"/>
    <n v="14"/>
    <n v="911"/>
    <n v="1"/>
    <n v="1022407742"/>
    <s v="RIVERA CANTOR OSCAR FELIPE              "/>
    <x v="285"/>
    <x v="260"/>
    <n v="20170210"/>
    <x v="1"/>
    <s v="PAGO NOMINA VARIAS CPS Y PROVEEDORES CON CARGO AL "/>
    <n v="-1569158"/>
    <n v="0"/>
    <n v="1569158"/>
    <n v="0"/>
  </r>
  <r>
    <s v="G"/>
    <n v="14"/>
    <n v="911"/>
    <n v="2"/>
    <n v="1022407742"/>
    <s v="RIVERA CANTOR OSCAR FELIPE              "/>
    <x v="282"/>
    <x v="257"/>
    <n v="20170210"/>
    <x v="1"/>
    <s v="PAGO NOMINA VARIAS CPS Y PROVEEDORES CON CARGO AL "/>
    <n v="1600000"/>
    <n v="1600000"/>
    <n v="0"/>
    <n v="0"/>
  </r>
  <r>
    <s v="G"/>
    <n v="14"/>
    <n v="911"/>
    <n v="3"/>
    <n v="1022407742"/>
    <s v="RIVERA CANTOR OSCAR FELIPE              "/>
    <x v="79"/>
    <x v="77"/>
    <n v="20170210"/>
    <x v="1"/>
    <s v="PAGO NOMINA VARIAS CPS Y PROVEEDORES CON CARGO AL "/>
    <n v="-5199"/>
    <n v="0"/>
    <n v="5199"/>
    <n v="1600000"/>
  </r>
  <r>
    <s v="G"/>
    <n v="14"/>
    <n v="911"/>
    <n v="4"/>
    <n v="1022407742"/>
    <s v="RIVERA CANTOR OSCAR FELIPE              "/>
    <x v="66"/>
    <x v="64"/>
    <n v="20170210"/>
    <x v="1"/>
    <s v="PAGO NOMINA VARIAS CPS Y PROVEEDORES CON CARGO AL "/>
    <n v="-10045"/>
    <n v="0"/>
    <n v="10045"/>
    <n v="1600000"/>
  </r>
  <r>
    <s v="G"/>
    <n v="14"/>
    <n v="911"/>
    <n v="5"/>
    <n v="1022407742"/>
    <s v="RIVERA CANTOR OSCAR FELIPE              "/>
    <x v="75"/>
    <x v="73"/>
    <n v="20170210"/>
    <x v="1"/>
    <s v="PAGO NOMINA VARIAS CPS Y PROVEEDORES CON CARGO AL "/>
    <n v="-10399"/>
    <n v="0"/>
    <n v="10399"/>
    <n v="1600000"/>
  </r>
  <r>
    <s v="G"/>
    <n v="14"/>
    <n v="911"/>
    <n v="6"/>
    <n v="1022407742"/>
    <s v="RIVERA CANTOR OSCAR FELIPE              "/>
    <x v="77"/>
    <x v="75"/>
    <n v="20170210"/>
    <x v="1"/>
    <s v="PAGO NOMINA VARIAS CPS Y PROVEEDORES CON CARGO AL "/>
    <n v="-5199"/>
    <n v="0"/>
    <n v="5199"/>
    <n v="1600000"/>
  </r>
  <r>
    <s v="G"/>
    <n v="14"/>
    <n v="912"/>
    <n v="1"/>
    <n v="1023910395"/>
    <s v="CARRION BONIFACIO OMAR FABIAN           "/>
    <x v="285"/>
    <x v="260"/>
    <n v="20170210"/>
    <x v="1"/>
    <s v="PAGO NOMINA VARIAS CPS Y PROVEEDORES CON CARGO AL "/>
    <n v="-1882249"/>
    <n v="0"/>
    <n v="1882249"/>
    <n v="0"/>
  </r>
  <r>
    <s v="G"/>
    <n v="14"/>
    <n v="912"/>
    <n v="2"/>
    <n v="1023910395"/>
    <s v="CARRION BONIFACIO OMAR FABIAN           "/>
    <x v="282"/>
    <x v="257"/>
    <n v="20170210"/>
    <x v="1"/>
    <s v="PAGO NOMINA VARIAS CPS Y PROVEEDORES CON CARGO AL "/>
    <n v="1920000"/>
    <n v="1920000"/>
    <n v="0"/>
    <n v="0"/>
  </r>
  <r>
    <s v="G"/>
    <n v="14"/>
    <n v="912"/>
    <n v="3"/>
    <n v="1023910395"/>
    <s v="CARRION BONIFACIO OMAR FABIAN           "/>
    <x v="79"/>
    <x v="77"/>
    <n v="20170210"/>
    <x v="1"/>
    <s v="PAGO NOMINA VARIAS CPS Y PROVEEDORES CON CARGO AL "/>
    <n v="-6364"/>
    <n v="0"/>
    <n v="6364"/>
    <n v="1920000"/>
  </r>
  <r>
    <s v="G"/>
    <n v="14"/>
    <n v="912"/>
    <n v="4"/>
    <n v="1023910395"/>
    <s v="CARRION BONIFACIO OMAR FABIAN           "/>
    <x v="66"/>
    <x v="64"/>
    <n v="20170210"/>
    <x v="1"/>
    <s v="PAGO NOMINA VARIAS CPS Y PROVEEDORES CON CARGO AL "/>
    <n v="-12295"/>
    <n v="0"/>
    <n v="12295"/>
    <n v="1920000"/>
  </r>
  <r>
    <s v="G"/>
    <n v="14"/>
    <n v="912"/>
    <n v="5"/>
    <n v="1023910395"/>
    <s v="CARRION BONIFACIO OMAR FABIAN           "/>
    <x v="75"/>
    <x v="73"/>
    <n v="20170210"/>
    <x v="1"/>
    <s v="PAGO NOMINA VARIAS CPS Y PROVEEDORES CON CARGO AL "/>
    <n v="-12728"/>
    <n v="0"/>
    <n v="12728"/>
    <n v="1920000"/>
  </r>
  <r>
    <s v="G"/>
    <n v="14"/>
    <n v="912"/>
    <n v="6"/>
    <n v="1023910395"/>
    <s v="CARRION BONIFACIO OMAR FABIAN           "/>
    <x v="77"/>
    <x v="75"/>
    <n v="20170210"/>
    <x v="1"/>
    <s v="PAGO NOMINA VARIAS CPS Y PROVEEDORES CON CARGO AL "/>
    <n v="-6364"/>
    <n v="0"/>
    <n v="6364"/>
    <n v="1920000"/>
  </r>
  <r>
    <s v="G"/>
    <n v="14"/>
    <n v="913"/>
    <n v="1"/>
    <n v="80064673"/>
    <s v="QUIJANO TRISTANCHO MAURICIO HERNANDO    "/>
    <x v="285"/>
    <x v="260"/>
    <n v="20170210"/>
    <x v="1"/>
    <s v="PAGO NOMINA VARIAS CPS Y PROVEEDORES CON CARGO AL "/>
    <n v="-2620060"/>
    <n v="0"/>
    <n v="2620060"/>
    <n v="0"/>
  </r>
  <r>
    <s v="G"/>
    <n v="14"/>
    <n v="913"/>
    <n v="2"/>
    <n v="80064673"/>
    <s v="QUIJANO TRISTANCHO MAURICIO HERNANDO    "/>
    <x v="282"/>
    <x v="257"/>
    <n v="20170210"/>
    <x v="1"/>
    <s v="PAGO NOMINA VARIAS CPS Y PROVEEDORES CON CARGO AL "/>
    <n v="2700000"/>
    <n v="2700000"/>
    <n v="0"/>
    <n v="0"/>
  </r>
  <r>
    <s v="G"/>
    <n v="14"/>
    <n v="913"/>
    <n v="3"/>
    <n v="80064673"/>
    <s v="QUIJANO TRISTANCHO MAURICIO HERNANDO    "/>
    <x v="24"/>
    <x v="24"/>
    <n v="20170210"/>
    <x v="1"/>
    <s v="PAGO NOMINA VARIAS CPS Y PROVEEDORES CON CARGO AL "/>
    <n v="-35799"/>
    <n v="0"/>
    <n v="35799"/>
    <n v="2700000"/>
  </r>
  <r>
    <s v="G"/>
    <n v="14"/>
    <n v="913"/>
    <n v="4"/>
    <n v="80064673"/>
    <s v="QUIJANO TRISTANCHO MAURICIO HERNANDO    "/>
    <x v="66"/>
    <x v="64"/>
    <n v="20170210"/>
    <x v="1"/>
    <s v="PAGO NOMINA VARIAS CPS Y PROVEEDORES CON CARGO AL "/>
    <n v="-17291"/>
    <n v="0"/>
    <n v="17291"/>
    <n v="2700000"/>
  </r>
  <r>
    <s v="G"/>
    <n v="14"/>
    <n v="913"/>
    <n v="5"/>
    <n v="80064673"/>
    <s v="QUIJANO TRISTANCHO MAURICIO HERNANDO    "/>
    <x v="75"/>
    <x v="73"/>
    <n v="20170210"/>
    <x v="1"/>
    <s v="PAGO NOMINA VARIAS CPS Y PROVEEDORES CON CARGO AL "/>
    <n v="-17900"/>
    <n v="0"/>
    <n v="17900"/>
    <n v="2700000"/>
  </r>
  <r>
    <s v="G"/>
    <n v="14"/>
    <n v="913"/>
    <n v="6"/>
    <n v="80064673"/>
    <s v="QUIJANO TRISTANCHO MAURICIO HERNANDO    "/>
    <x v="77"/>
    <x v="75"/>
    <n v="20170210"/>
    <x v="1"/>
    <s v="PAGO NOMINA VARIAS CPS Y PROVEEDORES CON CARGO AL "/>
    <n v="-8950"/>
    <n v="0"/>
    <n v="8950"/>
    <n v="2700000"/>
  </r>
  <r>
    <s v="G"/>
    <n v="14"/>
    <n v="914"/>
    <n v="1"/>
    <n v="1015446774"/>
    <s v="PEÑALOSA AMADO LAURA MILENA             "/>
    <x v="285"/>
    <x v="260"/>
    <n v="20170210"/>
    <x v="1"/>
    <s v="PAGO NOMINA VARIAS CPS Y PROVEEDORES CON CARGO AL "/>
    <n v="-1456902"/>
    <n v="0"/>
    <n v="1456902"/>
    <n v="0"/>
  </r>
  <r>
    <s v="G"/>
    <n v="14"/>
    <n v="914"/>
    <n v="2"/>
    <n v="1015446774"/>
    <s v="PEÑALOSA AMADO LAURA MILENA             "/>
    <x v="282"/>
    <x v="257"/>
    <n v="20170210"/>
    <x v="1"/>
    <s v="PAGO NOMINA VARIAS CPS Y PROVEEDORES CON CARGO AL "/>
    <n v="1500000"/>
    <n v="1500000"/>
    <n v="0"/>
    <n v="0"/>
  </r>
  <r>
    <s v="G"/>
    <n v="14"/>
    <n v="914"/>
    <n v="3"/>
    <n v="1015446774"/>
    <s v="PEÑALOSA AMADO LAURA MILENA             "/>
    <x v="24"/>
    <x v="24"/>
    <n v="20170210"/>
    <x v="1"/>
    <s v="PAGO NOMINA VARIAS CPS Y PROVEEDORES CON CARGO AL "/>
    <n v="-19301"/>
    <n v="0"/>
    <n v="19301"/>
    <n v="1500000"/>
  </r>
  <r>
    <s v="G"/>
    <n v="14"/>
    <n v="914"/>
    <n v="4"/>
    <n v="1015446774"/>
    <s v="PEÑALOSA AMADO LAURA MILENA             "/>
    <x v="66"/>
    <x v="64"/>
    <n v="20170210"/>
    <x v="1"/>
    <s v="PAGO NOMINA VARIAS CPS Y PROVEEDORES CON CARGO AL "/>
    <n v="-9322"/>
    <n v="0"/>
    <n v="9322"/>
    <n v="1500000"/>
  </r>
  <r>
    <s v="G"/>
    <n v="14"/>
    <n v="914"/>
    <n v="5"/>
    <n v="1015446774"/>
    <s v="PEÑALOSA AMADO LAURA MILENA             "/>
    <x v="75"/>
    <x v="73"/>
    <n v="20170210"/>
    <x v="1"/>
    <s v="PAGO NOMINA VARIAS CPS Y PROVEEDORES CON CARGO AL "/>
    <n v="-9650"/>
    <n v="0"/>
    <n v="9650"/>
    <n v="1500000"/>
  </r>
  <r>
    <s v="G"/>
    <n v="14"/>
    <n v="914"/>
    <n v="6"/>
    <n v="1015446774"/>
    <s v="PEÑALOSA AMADO LAURA MILENA             "/>
    <x v="77"/>
    <x v="75"/>
    <n v="20170210"/>
    <x v="1"/>
    <s v="PAGO NOMINA VARIAS CPS Y PROVEEDORES CON CARGO AL "/>
    <n v="-4825"/>
    <n v="0"/>
    <n v="4825"/>
    <n v="1500000"/>
  </r>
  <r>
    <s v="G"/>
    <n v="14"/>
    <n v="915"/>
    <n v="1"/>
    <n v="39781219"/>
    <s v="BENAVIDES ACEVEDO MARIA EUGENIA         "/>
    <x v="285"/>
    <x v="260"/>
    <n v="20170210"/>
    <x v="1"/>
    <s v="PAGO NOMINA VARIAS CPS Y PROVEEDORES CON CARGO AL "/>
    <n v="-3823461"/>
    <n v="0"/>
    <n v="3823461"/>
    <n v="0"/>
  </r>
  <r>
    <s v="G"/>
    <n v="14"/>
    <n v="915"/>
    <n v="2"/>
    <n v="39781219"/>
    <s v="BENAVIDES ACEVEDO MARIA EUGENIA         "/>
    <x v="282"/>
    <x v="257"/>
    <n v="20170210"/>
    <x v="1"/>
    <s v="PAGO NOMINA VARIAS CPS Y PROVEEDORES CON CARGO AL "/>
    <n v="3900150"/>
    <n v="3900150"/>
    <n v="0"/>
    <n v="0"/>
  </r>
  <r>
    <s v="G"/>
    <n v="14"/>
    <n v="915"/>
    <n v="3"/>
    <n v="39781219"/>
    <s v="BENAVIDES ACEVEDO MARIA EUGENIA         "/>
    <x v="79"/>
    <x v="77"/>
    <n v="20170210"/>
    <x v="1"/>
    <s v="PAGO NOMINA VARIAS CPS Y PROVEEDORES CON CARGO AL "/>
    <n v="-12928"/>
    <n v="0"/>
    <n v="12928"/>
    <n v="3900150"/>
  </r>
  <r>
    <s v="G"/>
    <n v="14"/>
    <n v="915"/>
    <n v="4"/>
    <n v="39781219"/>
    <s v="BENAVIDES ACEVEDO MARIA EUGENIA         "/>
    <x v="66"/>
    <x v="64"/>
    <n v="20170210"/>
    <x v="1"/>
    <s v="PAGO NOMINA VARIAS CPS Y PROVEEDORES CON CARGO AL "/>
    <n v="-24977"/>
    <n v="0"/>
    <n v="24977"/>
    <n v="3900150"/>
  </r>
  <r>
    <s v="G"/>
    <n v="14"/>
    <n v="915"/>
    <n v="5"/>
    <n v="39781219"/>
    <s v="BENAVIDES ACEVEDO MARIA EUGENIA         "/>
    <x v="75"/>
    <x v="73"/>
    <n v="20170210"/>
    <x v="1"/>
    <s v="PAGO NOMINA VARIAS CPS Y PROVEEDORES CON CARGO AL "/>
    <n v="-25856"/>
    <n v="0"/>
    <n v="25856"/>
    <n v="3900150"/>
  </r>
  <r>
    <s v="G"/>
    <n v="14"/>
    <n v="915"/>
    <n v="6"/>
    <n v="39781219"/>
    <s v="BENAVIDES ACEVEDO MARIA EUGENIA         "/>
    <x v="77"/>
    <x v="75"/>
    <n v="20170210"/>
    <x v="1"/>
    <s v="PAGO NOMINA VARIAS CPS Y PROVEEDORES CON CARGO AL "/>
    <n v="-12928"/>
    <n v="0"/>
    <n v="12928"/>
    <n v="3900150"/>
  </r>
  <r>
    <s v="G"/>
    <n v="14"/>
    <n v="916"/>
    <n v="1"/>
    <n v="19462458"/>
    <s v="BONILLA ISAZA RUBEN DARIO               "/>
    <x v="285"/>
    <x v="260"/>
    <n v="20170210"/>
    <x v="1"/>
    <s v="PAGO NOMINA VARIAS CPS Y PROVEEDORES CON CARGO AL "/>
    <n v="-748272"/>
    <n v="0"/>
    <n v="748272"/>
    <n v="0"/>
  </r>
  <r>
    <s v="G"/>
    <n v="14"/>
    <n v="916"/>
    <n v="2"/>
    <n v="19462458"/>
    <s v="BONILLA ISAZA RUBEN DARIO               "/>
    <x v="282"/>
    <x v="257"/>
    <n v="20170210"/>
    <x v="1"/>
    <s v="PAGO NOMINA VARIAS CPS Y PROVEEDORES CON CARGO AL "/>
    <n v="800000"/>
    <n v="800000"/>
    <n v="0"/>
    <n v="0"/>
  </r>
  <r>
    <s v="G"/>
    <n v="14"/>
    <n v="916"/>
    <n v="3"/>
    <n v="19462458"/>
    <s v="BONILLA ISAZA RUBEN DARIO               "/>
    <x v="78"/>
    <x v="76"/>
    <n v="20170210"/>
    <x v="1"/>
    <s v="PAGO NOMINA VARIAS CPS Y PROVEEDORES CON CARGO AL "/>
    <n v="-4000"/>
    <n v="0"/>
    <n v="4000"/>
    <n v="800000"/>
  </r>
  <r>
    <s v="G"/>
    <n v="14"/>
    <n v="916"/>
    <n v="4"/>
    <n v="19462458"/>
    <s v="BONILLA ISAZA RUBEN DARIO               "/>
    <x v="66"/>
    <x v="64"/>
    <n v="20170210"/>
    <x v="1"/>
    <s v="PAGO NOMINA VARIAS CPS Y PROVEEDORES CON CARGO AL "/>
    <n v="-7728"/>
    <n v="0"/>
    <n v="7728"/>
    <n v="800000"/>
  </r>
  <r>
    <s v="G"/>
    <n v="14"/>
    <n v="916"/>
    <n v="5"/>
    <n v="19462458"/>
    <s v="BONILLA ISAZA RUBEN DARIO               "/>
    <x v="74"/>
    <x v="72"/>
    <n v="20170210"/>
    <x v="1"/>
    <s v="PAGO NOMINA VARIAS CPS Y PROVEEDORES CON CARGO AL "/>
    <n v="-8000"/>
    <n v="0"/>
    <n v="8000"/>
    <n v="800000"/>
  </r>
  <r>
    <s v="G"/>
    <n v="14"/>
    <n v="916"/>
    <n v="6"/>
    <n v="19462458"/>
    <s v="BONILLA ISAZA RUBEN DARIO               "/>
    <x v="76"/>
    <x v="74"/>
    <n v="20170210"/>
    <x v="1"/>
    <s v="PAGO NOMINA VARIAS CPS Y PROVEEDORES CON CARGO AL "/>
    <n v="-4000"/>
    <n v="0"/>
    <n v="4000"/>
    <n v="800000"/>
  </r>
  <r>
    <s v="G"/>
    <n v="14"/>
    <n v="916"/>
    <n v="7"/>
    <n v="19462458"/>
    <s v="BONILLA ISAZA RUBEN DARIO               "/>
    <x v="93"/>
    <x v="89"/>
    <n v="20170210"/>
    <x v="1"/>
    <s v="PAGO NOMINA VARIAS CPS Y PROVEEDORES CON CARGO AL "/>
    <n v="-28000"/>
    <n v="0"/>
    <n v="28000"/>
    <n v="800000"/>
  </r>
  <r>
    <s v="G"/>
    <n v="14"/>
    <n v="917"/>
    <n v="1"/>
    <n v="52442962"/>
    <s v="VALLEJO VARGAS NUBIA YANETH             "/>
    <x v="285"/>
    <x v="260"/>
    <n v="20170210"/>
    <x v="1"/>
    <s v="PRESTAR SUS SERVICIOS DE ALQUILER DE EQUIPOS  PARA"/>
    <n v="-5560690"/>
    <n v="0"/>
    <n v="5560690"/>
    <n v="0"/>
  </r>
  <r>
    <s v="G"/>
    <n v="14"/>
    <n v="917"/>
    <n v="2"/>
    <n v="52442962"/>
    <s v="VALLEJO VARGAS NUBIA YANETH             "/>
    <x v="282"/>
    <x v="257"/>
    <n v="20170210"/>
    <x v="1"/>
    <s v="PRESTAR SUS SERVICIOS DE ALQUILER DE EQUIPOS  PARA"/>
    <n v="6075000"/>
    <n v="6075000"/>
    <n v="0"/>
    <n v="0"/>
  </r>
  <r>
    <s v="G"/>
    <n v="14"/>
    <n v="917"/>
    <n v="3"/>
    <n v="52442962"/>
    <s v="VALLEJO VARGAS NUBIA YANETH             "/>
    <x v="80"/>
    <x v="24"/>
    <n v="20170210"/>
    <x v="1"/>
    <s v="PRESTAR SUS SERVICIOS DE ALQUILER DE EQUIPOS  PARA"/>
    <n v="-121500"/>
    <n v="0"/>
    <n v="121500"/>
    <n v="6075000"/>
  </r>
  <r>
    <s v="G"/>
    <n v="14"/>
    <n v="917"/>
    <n v="4"/>
    <n v="52442962"/>
    <s v="VALLEJO VARGAS NUBIA YANETH             "/>
    <x v="105"/>
    <x v="101"/>
    <n v="20170210"/>
    <x v="1"/>
    <s v="PRESTAR SUS SERVICIOS DE ALQUILER DE EQUIPOS  PARA"/>
    <n v="-243000"/>
    <n v="0"/>
    <n v="243000"/>
    <n v="6075000"/>
  </r>
  <r>
    <s v="G"/>
    <n v="14"/>
    <n v="917"/>
    <n v="5"/>
    <n v="52442962"/>
    <s v="VALLEJO VARGAS NUBIA YANETH             "/>
    <x v="66"/>
    <x v="64"/>
    <n v="20170210"/>
    <x v="1"/>
    <s v="PRESTAR SUS SERVICIOS DE ALQUILER DE EQUIPOS  PARA"/>
    <n v="-58685"/>
    <n v="0"/>
    <n v="58685"/>
    <n v="6075000"/>
  </r>
  <r>
    <s v="G"/>
    <n v="14"/>
    <n v="917"/>
    <n v="6"/>
    <n v="52442962"/>
    <s v="VALLEJO VARGAS NUBIA YANETH             "/>
    <x v="74"/>
    <x v="72"/>
    <n v="20170210"/>
    <x v="1"/>
    <s v="PRESTAR SUS SERVICIOS DE ALQUILER DE EQUIPOS  PARA"/>
    <n v="-60750"/>
    <n v="0"/>
    <n v="60750"/>
    <n v="6075000"/>
  </r>
  <r>
    <s v="G"/>
    <n v="14"/>
    <n v="917"/>
    <n v="7"/>
    <n v="52442962"/>
    <s v="VALLEJO VARGAS NUBIA YANETH             "/>
    <x v="76"/>
    <x v="74"/>
    <n v="20170210"/>
    <x v="1"/>
    <s v="PRESTAR SUS SERVICIOS DE ALQUILER DE EQUIPOS  PARA"/>
    <n v="-30375"/>
    <n v="0"/>
    <n v="30375"/>
    <n v="6075000"/>
  </r>
  <r>
    <s v="G"/>
    <n v="14"/>
    <n v="918"/>
    <n v="1"/>
    <n v="79121113"/>
    <s v="SUAREZ VILLARRAGA JAIRO WILLIAM Y/O CENT"/>
    <x v="285"/>
    <x v="260"/>
    <n v="20170210"/>
    <x v="1"/>
    <s v="PRESTAR SUS SERVICIOS DE PAPELERIA E INSUMOS DE OF"/>
    <n v="-4728171"/>
    <n v="0"/>
    <n v="4728171"/>
    <n v="0"/>
  </r>
  <r>
    <s v="G"/>
    <n v="14"/>
    <n v="918"/>
    <n v="2"/>
    <n v="79121113"/>
    <s v="SUAREZ VILLARRAGA JAIRO WILLIAM Y/O CENT"/>
    <x v="282"/>
    <x v="257"/>
    <n v="20170210"/>
    <x v="1"/>
    <s v="PRESTAR SUS SERVICIOS DE PAPELERIA E INSUMOS DE OF"/>
    <n v="5062500"/>
    <n v="5062500"/>
    <n v="0"/>
    <n v="0"/>
  </r>
  <r>
    <s v="G"/>
    <n v="14"/>
    <n v="918"/>
    <n v="3"/>
    <n v="79121113"/>
    <s v="SUAREZ VILLARRAGA JAIRO WILLIAM Y/O CENT"/>
    <x v="78"/>
    <x v="76"/>
    <n v="20170210"/>
    <x v="1"/>
    <s v="PRESTAR SUS SERVICIOS DE PAPELERIA E INSUMOS DE OF"/>
    <n v="-25313"/>
    <n v="0"/>
    <n v="25313"/>
    <n v="5062500"/>
  </r>
  <r>
    <s v="G"/>
    <n v="14"/>
    <n v="918"/>
    <n v="4"/>
    <n v="79121113"/>
    <s v="SUAREZ VILLARRAGA JAIRO WILLIAM Y/O CENT"/>
    <x v="106"/>
    <x v="102"/>
    <n v="20170210"/>
    <x v="1"/>
    <s v="PRESTAR SUS SERVICIOS DE PAPELERIA E INSUMOS DE OF"/>
    <n v="-177188"/>
    <n v="0"/>
    <n v="177188"/>
    <n v="5062500"/>
  </r>
  <r>
    <s v="G"/>
    <n v="14"/>
    <n v="918"/>
    <n v="5"/>
    <n v="79121113"/>
    <s v="SUAREZ VILLARRAGA JAIRO WILLIAM Y/O CENT"/>
    <x v="67"/>
    <x v="65"/>
    <n v="20170210"/>
    <x v="1"/>
    <s v="PRESTAR SUS SERVICIOS DE PAPELERIA E INSUMOS DE OF"/>
    <n v="-55890"/>
    <n v="0"/>
    <n v="55890"/>
    <n v="5062500"/>
  </r>
  <r>
    <s v="G"/>
    <n v="14"/>
    <n v="918"/>
    <n v="6"/>
    <n v="79121113"/>
    <s v="SUAREZ VILLARRAGA JAIRO WILLIAM Y/O CENT"/>
    <x v="74"/>
    <x v="72"/>
    <n v="20170210"/>
    <x v="1"/>
    <s v="PRESTAR SUS SERVICIOS DE PAPELERIA E INSUMOS DE OF"/>
    <n v="-50625"/>
    <n v="0"/>
    <n v="50625"/>
    <n v="5062500"/>
  </r>
  <r>
    <s v="G"/>
    <n v="14"/>
    <n v="918"/>
    <n v="7"/>
    <n v="79121113"/>
    <s v="SUAREZ VILLARRAGA JAIRO WILLIAM Y/O CENT"/>
    <x v="76"/>
    <x v="74"/>
    <n v="20170210"/>
    <x v="1"/>
    <s v="PRESTAR SUS SERVICIOS DE PAPELERIA E INSUMOS DE OF"/>
    <n v="-25313"/>
    <n v="0"/>
    <n v="25313"/>
    <n v="5062500"/>
  </r>
  <r>
    <s v="G"/>
    <n v="14"/>
    <n v="919"/>
    <n v="1"/>
    <n v="1070919308"/>
    <s v="AMADO CORREA ANA MARIA                  "/>
    <x v="285"/>
    <x v="260"/>
    <n v="20170210"/>
    <x v="1"/>
    <s v="PAGO NOMINA VARIAS CPS Y PROVEEDORES CON CARGO AL "/>
    <n v="-3823461"/>
    <n v="0"/>
    <n v="3823461"/>
    <n v="0"/>
  </r>
  <r>
    <s v="G"/>
    <n v="14"/>
    <n v="919"/>
    <n v="2"/>
    <n v="1070919308"/>
    <s v="AMADO CORREA ANA MARIA                  "/>
    <x v="282"/>
    <x v="257"/>
    <n v="20170210"/>
    <x v="1"/>
    <s v="PAGO NOMINA VARIAS CPS Y PROVEEDORES CON CARGO AL "/>
    <n v="3900150"/>
    <n v="3900150"/>
    <n v="0"/>
    <n v="0"/>
  </r>
  <r>
    <s v="G"/>
    <n v="14"/>
    <n v="919"/>
    <n v="3"/>
    <n v="1070919308"/>
    <s v="AMADO CORREA ANA MARIA                  "/>
    <x v="79"/>
    <x v="77"/>
    <n v="20170210"/>
    <x v="1"/>
    <s v="PAGO NOMINA VARIAS CPS Y PROVEEDORES CON CARGO AL "/>
    <n v="-12928"/>
    <n v="0"/>
    <n v="12928"/>
    <n v="3900150"/>
  </r>
  <r>
    <s v="G"/>
    <n v="14"/>
    <n v="919"/>
    <n v="4"/>
    <n v="1070919308"/>
    <s v="AMADO CORREA ANA MARIA                  "/>
    <x v="66"/>
    <x v="64"/>
    <n v="20170210"/>
    <x v="1"/>
    <s v="PAGO NOMINA VARIAS CPS Y PROVEEDORES CON CARGO AL "/>
    <n v="-24977"/>
    <n v="0"/>
    <n v="24977"/>
    <n v="3900150"/>
  </r>
  <r>
    <s v="G"/>
    <n v="14"/>
    <n v="919"/>
    <n v="5"/>
    <n v="1070919308"/>
    <s v="AMADO CORREA ANA MARIA                  "/>
    <x v="75"/>
    <x v="73"/>
    <n v="20170210"/>
    <x v="1"/>
    <s v="PAGO NOMINA VARIAS CPS Y PROVEEDORES CON CARGO AL "/>
    <n v="-25856"/>
    <n v="0"/>
    <n v="25856"/>
    <n v="3900150"/>
  </r>
  <r>
    <s v="G"/>
    <n v="14"/>
    <n v="919"/>
    <n v="6"/>
    <n v="1070919308"/>
    <s v="AMADO CORREA ANA MARIA                  "/>
    <x v="77"/>
    <x v="75"/>
    <n v="20170210"/>
    <x v="1"/>
    <s v="PAGO NOMINA VARIAS CPS Y PROVEEDORES CON CARGO AL "/>
    <n v="-12928"/>
    <n v="0"/>
    <n v="12928"/>
    <n v="3900150"/>
  </r>
  <r>
    <s v="G"/>
    <n v="14"/>
    <n v="920"/>
    <n v="1"/>
    <n v="79058644"/>
    <s v="GOMEZ OSORIO JUAN CARLOS                "/>
    <x v="285"/>
    <x v="260"/>
    <n v="20170210"/>
    <x v="1"/>
    <s v="PRESTAR SUS SERVICIOS DE IMPRESION PLOTTER E INFOR"/>
    <n v="-6235829"/>
    <n v="0"/>
    <n v="6235829"/>
    <n v="0"/>
  </r>
  <r>
    <s v="G"/>
    <n v="14"/>
    <n v="920"/>
    <n v="2"/>
    <n v="79058644"/>
    <s v="GOMEZ OSORIO JUAN CARLOS                "/>
    <x v="282"/>
    <x v="257"/>
    <n v="20170210"/>
    <x v="1"/>
    <s v="PRESTAR SUS SERVICIOS DE IMPRESION PLOTTER E INFOR"/>
    <n v="6850000"/>
    <n v="6850000"/>
    <n v="0"/>
    <n v="0"/>
  </r>
  <r>
    <s v="G"/>
    <n v="14"/>
    <n v="920"/>
    <n v="3"/>
    <n v="79058644"/>
    <s v="GOMEZ OSORIO JUAN CARLOS                "/>
    <x v="78"/>
    <x v="76"/>
    <n v="20170210"/>
    <x v="1"/>
    <s v="PRESTAR SUS SERVICIOS DE IMPRESION PLOTTER E INFOR"/>
    <n v="-34250"/>
    <n v="0"/>
    <n v="34250"/>
    <n v="6850000"/>
  </r>
  <r>
    <s v="G"/>
    <n v="14"/>
    <n v="920"/>
    <n v="4"/>
    <n v="79058644"/>
    <s v="GOMEZ OSORIO JUAN CARLOS                "/>
    <x v="84"/>
    <x v="80"/>
    <n v="20170210"/>
    <x v="1"/>
    <s v="PRESTAR SUS SERVICIOS DE IMPRESION PLOTTER E INFOR"/>
    <n v="-411000"/>
    <n v="0"/>
    <n v="411000"/>
    <n v="6850000"/>
  </r>
  <r>
    <s v="G"/>
    <n v="14"/>
    <n v="920"/>
    <n v="5"/>
    <n v="79058644"/>
    <s v="GOMEZ OSORIO JUAN CARLOS                "/>
    <x v="66"/>
    <x v="64"/>
    <n v="20170210"/>
    <x v="1"/>
    <s v="PRESTAR SUS SERVICIOS DE IMPRESION PLOTTER E INFOR"/>
    <n v="-66171"/>
    <n v="0"/>
    <n v="66171"/>
    <n v="6850000"/>
  </r>
  <r>
    <s v="G"/>
    <n v="14"/>
    <n v="920"/>
    <n v="6"/>
    <n v="79058644"/>
    <s v="GOMEZ OSORIO JUAN CARLOS                "/>
    <x v="74"/>
    <x v="72"/>
    <n v="20170210"/>
    <x v="1"/>
    <s v="PRESTAR SUS SERVICIOS DE IMPRESION PLOTTER E INFOR"/>
    <n v="-68500"/>
    <n v="0"/>
    <n v="68500"/>
    <n v="6850000"/>
  </r>
  <r>
    <s v="G"/>
    <n v="14"/>
    <n v="920"/>
    <n v="7"/>
    <n v="79058644"/>
    <s v="GOMEZ OSORIO JUAN CARLOS                "/>
    <x v="76"/>
    <x v="74"/>
    <n v="20170210"/>
    <x v="1"/>
    <s v="PRESTAR SUS SERVICIOS DE IMPRESION PLOTTER E INFOR"/>
    <n v="-34250"/>
    <n v="0"/>
    <n v="34250"/>
    <n v="6850000"/>
  </r>
  <r>
    <s v="G"/>
    <n v="14"/>
    <n v="921"/>
    <n v="1"/>
    <n v="79321899"/>
    <s v="FELIZZOLA CONTRERAS RODOLFO             "/>
    <x v="285"/>
    <x v="260"/>
    <n v="20170210"/>
    <x v="1"/>
    <s v="PAGO NOMINA VARIAS CPS Y PROVEEDORES CON CARGO AL "/>
    <n v="-3275449"/>
    <n v="0"/>
    <n v="3275449"/>
    <n v="0"/>
  </r>
  <r>
    <s v="G"/>
    <n v="14"/>
    <n v="921"/>
    <n v="2"/>
    <n v="79321899"/>
    <s v="FELIZZOLA CONTRERAS RODOLFO             "/>
    <x v="282"/>
    <x v="257"/>
    <n v="20170210"/>
    <x v="1"/>
    <s v="PAGO NOMINA VARIAS CPS Y PROVEEDORES CON CARGO AL "/>
    <n v="3501880"/>
    <n v="3501880"/>
    <n v="0"/>
    <n v="0"/>
  </r>
  <r>
    <s v="G"/>
    <n v="14"/>
    <n v="921"/>
    <n v="3"/>
    <n v="79321899"/>
    <s v="FELIZZOLA CONTRERAS RODOLFO             "/>
    <x v="78"/>
    <x v="76"/>
    <n v="20170210"/>
    <x v="1"/>
    <s v="PAGO NOMINA VARIAS CPS Y PROVEEDORES CON CARGO AL "/>
    <n v="-17509"/>
    <n v="0"/>
    <n v="17509"/>
    <n v="3501880"/>
  </r>
  <r>
    <s v="G"/>
    <n v="14"/>
    <n v="921"/>
    <n v="4"/>
    <n v="79321899"/>
    <s v="FELIZZOLA CONTRERAS RODOLFO             "/>
    <x v="66"/>
    <x v="64"/>
    <n v="20170210"/>
    <x v="1"/>
    <s v="PAGO NOMINA VARIAS CPS Y PROVEEDORES CON CARGO AL "/>
    <n v="-33828"/>
    <n v="0"/>
    <n v="33828"/>
    <n v="3501880"/>
  </r>
  <r>
    <s v="G"/>
    <n v="14"/>
    <n v="921"/>
    <n v="5"/>
    <n v="79321899"/>
    <s v="FELIZZOLA CONTRERAS RODOLFO             "/>
    <x v="74"/>
    <x v="72"/>
    <n v="20170210"/>
    <x v="1"/>
    <s v="PAGO NOMINA VARIAS CPS Y PROVEEDORES CON CARGO AL "/>
    <n v="-35019"/>
    <n v="0"/>
    <n v="35019"/>
    <n v="3501880"/>
  </r>
  <r>
    <s v="G"/>
    <n v="14"/>
    <n v="921"/>
    <n v="6"/>
    <n v="79321899"/>
    <s v="FELIZZOLA CONTRERAS RODOLFO             "/>
    <x v="76"/>
    <x v="74"/>
    <n v="20170210"/>
    <x v="1"/>
    <s v="PAGO NOMINA VARIAS CPS Y PROVEEDORES CON CARGO AL "/>
    <n v="-17509"/>
    <n v="0"/>
    <n v="17509"/>
    <n v="3501880"/>
  </r>
  <r>
    <s v="G"/>
    <n v="14"/>
    <n v="921"/>
    <n v="7"/>
    <n v="79321899"/>
    <s v="FELIZZOLA CONTRERAS RODOLFO             "/>
    <x v="93"/>
    <x v="89"/>
    <n v="20170210"/>
    <x v="1"/>
    <s v="PAGO NOMINA VARIAS CPS Y PROVEEDORES CON CARGO AL "/>
    <n v="-122566"/>
    <n v="0"/>
    <n v="122566"/>
    <n v="3501880"/>
  </r>
  <r>
    <s v="G"/>
    <n v="14"/>
    <n v="922"/>
    <n v="1"/>
    <n v="899999115"/>
    <s v="EMPRESA DE TELECOMUNICACIONES DE BOGOTA "/>
    <x v="281"/>
    <x v="256"/>
    <n v="20170210"/>
    <x v="1"/>
    <s v="PAGOS DE SERVICIOS PUBLICOS                       "/>
    <n v="-132830"/>
    <n v="0"/>
    <n v="132830"/>
    <n v="0"/>
  </r>
  <r>
    <s v="G"/>
    <n v="14"/>
    <n v="922"/>
    <n v="2"/>
    <n v="899999115"/>
    <s v="EMPRESA DE TELECOMUNICACIONES DE BOGOTA "/>
    <x v="282"/>
    <x v="257"/>
    <n v="20170210"/>
    <x v="1"/>
    <s v="PAGOS DE SERVICIOS PUBLICOS                       "/>
    <n v="132830"/>
    <n v="132830"/>
    <n v="0"/>
    <n v="0"/>
  </r>
  <r>
    <s v="G"/>
    <n v="14"/>
    <n v="923"/>
    <n v="1"/>
    <n v="52364738"/>
    <s v="ZEIDY NAYIBE SOLANO ZAMBRANO            "/>
    <x v="281"/>
    <x v="256"/>
    <n v="20170210"/>
    <x v="1"/>
    <s v="PRESTAR SERVICIOS COMO AUXILIAR ADMINISTRATIVO EN "/>
    <n v="-1073201"/>
    <n v="0"/>
    <n v="1073201"/>
    <n v="0"/>
  </r>
  <r>
    <s v="G"/>
    <n v="14"/>
    <n v="923"/>
    <n v="2"/>
    <n v="52364738"/>
    <s v="ZEIDY NAYIBE SOLANO ZAMBRANO            "/>
    <x v="282"/>
    <x v="257"/>
    <n v="20170210"/>
    <x v="1"/>
    <s v="PRESTAR SERVICIOS COMO AUXILIAR ADMINISTRATIVO EN "/>
    <n v="1100000"/>
    <n v="1100000"/>
    <n v="0"/>
    <n v="0"/>
  </r>
  <r>
    <s v="G"/>
    <n v="14"/>
    <n v="923"/>
    <n v="3"/>
    <n v="52364738"/>
    <s v="ZEIDY NAYIBE SOLANO ZAMBRANO            "/>
    <x v="75"/>
    <x v="73"/>
    <n v="20170210"/>
    <x v="1"/>
    <s v="PRESTAR SERVICIOS COMO AUXILIAR ADMINISTRATIVO EN "/>
    <n v="-9035"/>
    <n v="0"/>
    <n v="9035"/>
    <n v="1100000"/>
  </r>
  <r>
    <s v="G"/>
    <n v="14"/>
    <n v="923"/>
    <n v="4"/>
    <n v="52364738"/>
    <s v="ZEIDY NAYIBE SOLANO ZAMBRANO            "/>
    <x v="77"/>
    <x v="75"/>
    <n v="20170210"/>
    <x v="1"/>
    <s v="PRESTAR SERVICIOS COMO AUXILIAR ADMINISTRATIVO EN "/>
    <n v="-4518"/>
    <n v="0"/>
    <n v="4518"/>
    <n v="1100000"/>
  </r>
  <r>
    <s v="G"/>
    <n v="14"/>
    <n v="923"/>
    <n v="5"/>
    <n v="52364738"/>
    <s v="ZEIDY NAYIBE SOLANO ZAMBRANO            "/>
    <x v="79"/>
    <x v="77"/>
    <n v="20170210"/>
    <x v="1"/>
    <s v="PRESTAR SERVICIOS COMO AUXILIAR ADMINISTRATIVO EN "/>
    <n v="-4518"/>
    <n v="0"/>
    <n v="4518"/>
    <n v="1100000"/>
  </r>
  <r>
    <s v="G"/>
    <n v="14"/>
    <n v="923"/>
    <n v="6"/>
    <n v="52364738"/>
    <s v="ZEIDY NAYIBE SOLANO ZAMBRANO            "/>
    <x v="66"/>
    <x v="64"/>
    <n v="20170210"/>
    <x v="1"/>
    <s v="PRESTAR SERVICIOS COMO AUXILIAR ADMINISTRATIVO EN "/>
    <n v="-8728"/>
    <n v="0"/>
    <n v="8728"/>
    <n v="1100000"/>
  </r>
  <r>
    <s v="G"/>
    <n v="14"/>
    <n v="924"/>
    <n v="1"/>
    <n v="12113082"/>
    <s v="HENRY MUÑOZ VELASQUEZ                   "/>
    <x v="281"/>
    <x v="256"/>
    <n v="20170210"/>
    <x v="1"/>
    <s v="PAGO NOMINAS VARIAS CPS CON CARGO AL CONTRATO No 1"/>
    <n v="-2223052"/>
    <n v="0"/>
    <n v="2223052"/>
    <n v="0"/>
  </r>
  <r>
    <s v="G"/>
    <n v="14"/>
    <n v="924"/>
    <n v="2"/>
    <n v="12113082"/>
    <s v="HENRY MUÑOZ VELASQUEZ                   "/>
    <x v="282"/>
    <x v="257"/>
    <n v="20170210"/>
    <x v="1"/>
    <s v="PAGO NOMINAS VARIAS CPS CON CARGO AL CONTRATO No 1"/>
    <n v="2310000"/>
    <n v="2310000"/>
    <n v="0"/>
    <n v="0"/>
  </r>
  <r>
    <s v="G"/>
    <n v="14"/>
    <n v="924"/>
    <n v="3"/>
    <n v="12113082"/>
    <s v="HENRY MUÑOZ VELASQUEZ                   "/>
    <x v="77"/>
    <x v="75"/>
    <n v="20170210"/>
    <x v="1"/>
    <s v="PAGO NOMINAS VARIAS CPS CON CARGO AL CONTRATO No 1"/>
    <n v="-6601"/>
    <n v="0"/>
    <n v="6601"/>
    <n v="2310000"/>
  </r>
  <r>
    <s v="G"/>
    <n v="14"/>
    <n v="924"/>
    <n v="4"/>
    <n v="12113082"/>
    <s v="HENRY MUÑOZ VELASQUEZ                   "/>
    <x v="79"/>
    <x v="77"/>
    <n v="20170210"/>
    <x v="1"/>
    <s v="PAGO NOMINAS VARIAS CPS CON CARGO AL CONTRATO No 1"/>
    <n v="-6601"/>
    <n v="0"/>
    <n v="6601"/>
    <n v="2310000"/>
  </r>
  <r>
    <s v="G"/>
    <n v="14"/>
    <n v="924"/>
    <n v="5"/>
    <n v="12113082"/>
    <s v="HENRY MUÑOZ VELASQUEZ                   "/>
    <x v="94"/>
    <x v="90"/>
    <n v="20170210"/>
    <x v="1"/>
    <s v="PAGO NOMINAS VARIAS CPS CON CARGO AL CONTRATO No 1"/>
    <n v="-47793"/>
    <n v="0"/>
    <n v="47793"/>
    <n v="2310000"/>
  </r>
  <r>
    <s v="G"/>
    <n v="14"/>
    <n v="924"/>
    <n v="6"/>
    <n v="12113082"/>
    <s v="HENRY MUÑOZ VELASQUEZ                   "/>
    <x v="66"/>
    <x v="64"/>
    <n v="20170210"/>
    <x v="1"/>
    <s v="PAGO NOMINAS VARIAS CPS CON CARGO AL CONTRATO No 1"/>
    <n v="-12752"/>
    <n v="0"/>
    <n v="12752"/>
    <n v="2310000"/>
  </r>
  <r>
    <s v="G"/>
    <n v="14"/>
    <n v="924"/>
    <n v="7"/>
    <n v="12113082"/>
    <s v="HENRY MUÑOZ VELASQUEZ                   "/>
    <x v="75"/>
    <x v="73"/>
    <n v="20170210"/>
    <x v="1"/>
    <s v="PAGO NOMINAS VARIAS CPS CON CARGO AL CONTRATO No 1"/>
    <n v="-13201"/>
    <n v="0"/>
    <n v="13201"/>
    <n v="2310000"/>
  </r>
  <r>
    <s v="G"/>
    <n v="14"/>
    <n v="925"/>
    <n v="1"/>
    <n v="10270105"/>
    <s v="JUAN CARLOS HOYOS RODRIGUEZ             "/>
    <x v="281"/>
    <x v="256"/>
    <n v="20170210"/>
    <x v="1"/>
    <s v="PAGO NOMINAS VARIAS CPS CON CARGO AL CONTRATO No 1"/>
    <n v="-5273855"/>
    <n v="0"/>
    <n v="5273855"/>
    <n v="0"/>
  </r>
  <r>
    <s v="G"/>
    <n v="14"/>
    <n v="925"/>
    <n v="2"/>
    <n v="10270105"/>
    <s v="JUAN CARLOS HOYOS RODRIGUEZ             "/>
    <x v="282"/>
    <x v="257"/>
    <n v="20170210"/>
    <x v="1"/>
    <s v="PAGO NOMINAS VARIAS CPS CON CARGO AL CONTRATO No 1"/>
    <n v="5500000"/>
    <n v="5500000"/>
    <n v="0"/>
    <n v="0"/>
  </r>
  <r>
    <s v="G"/>
    <n v="14"/>
    <n v="925"/>
    <n v="3"/>
    <n v="10270105"/>
    <s v="JUAN CARLOS HOYOS RODRIGUEZ             "/>
    <x v="77"/>
    <x v="75"/>
    <n v="20170210"/>
    <x v="1"/>
    <s v="PAGO NOMINAS VARIAS CPS CON CARGO AL CONTRATO No 1"/>
    <n v="-18231"/>
    <n v="0"/>
    <n v="18231"/>
    <n v="5500000"/>
  </r>
  <r>
    <s v="G"/>
    <n v="14"/>
    <n v="925"/>
    <n v="4"/>
    <n v="10270105"/>
    <s v="JUAN CARLOS HOYOS RODRIGUEZ             "/>
    <x v="79"/>
    <x v="77"/>
    <n v="20170210"/>
    <x v="1"/>
    <s v="PAGO NOMINAS VARIAS CPS CON CARGO AL CONTRATO No 1"/>
    <n v="-18231"/>
    <n v="0"/>
    <n v="18231"/>
    <n v="5500000"/>
  </r>
  <r>
    <s v="G"/>
    <n v="14"/>
    <n v="925"/>
    <n v="5"/>
    <n v="10270105"/>
    <s v="JUAN CARLOS HOYOS RODRIGUEZ             "/>
    <x v="66"/>
    <x v="64"/>
    <n v="20170210"/>
    <x v="1"/>
    <s v="PAGO NOMINAS VARIAS CPS CON CARGO AL CONTRATO No 1"/>
    <n v="-35222"/>
    <n v="0"/>
    <n v="35222"/>
    <n v="5500000"/>
  </r>
  <r>
    <s v="G"/>
    <n v="14"/>
    <n v="925"/>
    <n v="6"/>
    <n v="10270105"/>
    <s v="JUAN CARLOS HOYOS RODRIGUEZ             "/>
    <x v="81"/>
    <x v="78"/>
    <n v="20170210"/>
    <x v="1"/>
    <s v="PAGO NOMINAS VARIAS CPS CON CARGO AL CONTRATO No 1"/>
    <n v="-118000"/>
    <n v="0"/>
    <n v="118000"/>
    <n v="5500000"/>
  </r>
  <r>
    <s v="G"/>
    <n v="14"/>
    <n v="925"/>
    <n v="7"/>
    <n v="10270105"/>
    <s v="JUAN CARLOS HOYOS RODRIGUEZ             "/>
    <x v="75"/>
    <x v="73"/>
    <n v="20170210"/>
    <x v="1"/>
    <s v="PAGO NOMINAS VARIAS CPS CON CARGO AL CONTRATO No 1"/>
    <n v="-36461"/>
    <n v="0"/>
    <n v="36461"/>
    <n v="5500000"/>
  </r>
  <r>
    <s v="G"/>
    <n v="14"/>
    <n v="926"/>
    <n v="1"/>
    <n v="79209826"/>
    <s v="EDGAR ORLANDO RAMIREZ ESCOBAR           "/>
    <x v="281"/>
    <x v="256"/>
    <n v="20170210"/>
    <x v="1"/>
    <s v="PAGO NOMINAS VARIAS CPS CON CARGO AL CONTRATO No 1"/>
    <n v="-4796965"/>
    <n v="0"/>
    <n v="4796965"/>
    <n v="0"/>
  </r>
  <r>
    <s v="G"/>
    <n v="14"/>
    <n v="926"/>
    <n v="2"/>
    <n v="79209826"/>
    <s v="EDGAR ORLANDO RAMIREZ ESCOBAR           "/>
    <x v="282"/>
    <x v="257"/>
    <n v="20170210"/>
    <x v="1"/>
    <s v="PAGO NOMINAS VARIAS CPS CON CARGO AL CONTRATO No 1"/>
    <n v="5000000"/>
    <n v="5000000"/>
    <n v="0"/>
    <n v="0"/>
  </r>
  <r>
    <s v="G"/>
    <n v="14"/>
    <n v="926"/>
    <n v="3"/>
    <n v="79209826"/>
    <s v="EDGAR ORLANDO RAMIREZ ESCOBAR           "/>
    <x v="77"/>
    <x v="75"/>
    <n v="20170210"/>
    <x v="1"/>
    <s v="PAGO NOMINAS VARIAS CPS CON CARGO AL CONTRATO No 1"/>
    <n v="-16574"/>
    <n v="0"/>
    <n v="16574"/>
    <n v="5000000"/>
  </r>
  <r>
    <s v="G"/>
    <n v="14"/>
    <n v="926"/>
    <n v="4"/>
    <n v="79209826"/>
    <s v="EDGAR ORLANDO RAMIREZ ESCOBAR           "/>
    <x v="24"/>
    <x v="24"/>
    <n v="20170210"/>
    <x v="1"/>
    <s v="PAGO NOMINAS VARIAS CPS CON CARGO AL CONTRATO No 1"/>
    <n v="-66294"/>
    <n v="0"/>
    <n v="66294"/>
    <n v="5000000"/>
  </r>
  <r>
    <s v="G"/>
    <n v="14"/>
    <n v="926"/>
    <n v="5"/>
    <n v="79209826"/>
    <s v="EDGAR ORLANDO RAMIREZ ESCOBAR           "/>
    <x v="81"/>
    <x v="78"/>
    <n v="20170210"/>
    <x v="1"/>
    <s v="PAGO NOMINAS VARIAS CPS CON CARGO AL CONTRATO No 1"/>
    <n v="-55000"/>
    <n v="0"/>
    <n v="55000"/>
    <n v="5000000"/>
  </r>
  <r>
    <s v="G"/>
    <n v="14"/>
    <n v="926"/>
    <n v="6"/>
    <n v="79209826"/>
    <s v="EDGAR ORLANDO RAMIREZ ESCOBAR           "/>
    <x v="66"/>
    <x v="64"/>
    <n v="20170210"/>
    <x v="1"/>
    <s v="PAGO NOMINAS VARIAS CPS CON CARGO AL CONTRATO No 1"/>
    <n v="-32020"/>
    <n v="0"/>
    <n v="32020"/>
    <n v="5000000"/>
  </r>
  <r>
    <s v="G"/>
    <n v="14"/>
    <n v="926"/>
    <n v="7"/>
    <n v="79209826"/>
    <s v="EDGAR ORLANDO RAMIREZ ESCOBAR           "/>
    <x v="75"/>
    <x v="73"/>
    <n v="20170210"/>
    <x v="1"/>
    <s v="PAGO NOMINAS VARIAS CPS CON CARGO AL CONTRATO No 1"/>
    <n v="-33147"/>
    <n v="0"/>
    <n v="33147"/>
    <n v="5000000"/>
  </r>
  <r>
    <s v="G"/>
    <n v="14"/>
    <n v="927"/>
    <n v="1"/>
    <n v="80768129"/>
    <s v="MAURIX VELANDIA GONZALEZ                "/>
    <x v="281"/>
    <x v="256"/>
    <n v="20170210"/>
    <x v="1"/>
    <s v="PAGO NOMINAS VARIAS CPS CON CARGO AL CONTRATO No 1"/>
    <n v="-2156742"/>
    <n v="0"/>
    <n v="2156742"/>
    <n v="0"/>
  </r>
  <r>
    <s v="G"/>
    <n v="14"/>
    <n v="927"/>
    <n v="2"/>
    <n v="80768129"/>
    <s v="MAURIX VELANDIA GONZALEZ                "/>
    <x v="282"/>
    <x v="257"/>
    <n v="20170210"/>
    <x v="1"/>
    <s v="PAGO NOMINAS VARIAS CPS CON CARGO AL CONTRATO No 1"/>
    <n v="2200000"/>
    <n v="2200000"/>
    <n v="0"/>
    <n v="0"/>
  </r>
  <r>
    <s v="G"/>
    <n v="14"/>
    <n v="927"/>
    <n v="3"/>
    <n v="80768129"/>
    <s v="MAURIX VELANDIA GONZALEZ                "/>
    <x v="77"/>
    <x v="75"/>
    <n v="20170210"/>
    <x v="1"/>
    <s v="PAGO NOMINAS VARIAS CPS CON CARGO AL CONTRATO No 1"/>
    <n v="-7292"/>
    <n v="0"/>
    <n v="7292"/>
    <n v="2200000"/>
  </r>
  <r>
    <s v="G"/>
    <n v="14"/>
    <n v="927"/>
    <n v="4"/>
    <n v="80768129"/>
    <s v="MAURIX VELANDIA GONZALEZ                "/>
    <x v="79"/>
    <x v="77"/>
    <n v="20170210"/>
    <x v="1"/>
    <s v="PAGO NOMINAS VARIAS CPS CON CARGO AL CONTRATO No 1"/>
    <n v="-7292"/>
    <n v="0"/>
    <n v="7292"/>
    <n v="2200000"/>
  </r>
  <r>
    <s v="G"/>
    <n v="14"/>
    <n v="927"/>
    <n v="5"/>
    <n v="80768129"/>
    <s v="MAURIX VELANDIA GONZALEZ                "/>
    <x v="66"/>
    <x v="64"/>
    <n v="20170210"/>
    <x v="1"/>
    <s v="PAGO NOMINAS VARIAS CPS CON CARGO AL CONTRATO No 1"/>
    <n v="-14089"/>
    <n v="0"/>
    <n v="14089"/>
    <n v="2200000"/>
  </r>
  <r>
    <s v="G"/>
    <n v="14"/>
    <n v="927"/>
    <n v="6"/>
    <n v="80768129"/>
    <s v="MAURIX VELANDIA GONZALEZ                "/>
    <x v="75"/>
    <x v="73"/>
    <n v="20170210"/>
    <x v="1"/>
    <s v="PAGO NOMINAS VARIAS CPS CON CARGO AL CONTRATO No 1"/>
    <n v="-14585"/>
    <n v="0"/>
    <n v="14585"/>
    <n v="2200000"/>
  </r>
  <r>
    <s v="G"/>
    <n v="14"/>
    <n v="928"/>
    <n v="1"/>
    <n v="7180814"/>
    <s v="EDGAR ELIAS MARTINEZ CRUZ               "/>
    <x v="281"/>
    <x v="256"/>
    <n v="20170213"/>
    <x v="1"/>
    <s v="PAGO NOMINAS VARIAS CPS CON CARGO AL CONTRATO No 1"/>
    <n v="-3687493"/>
    <n v="0"/>
    <n v="3687493"/>
    <n v="0"/>
  </r>
  <r>
    <s v="G"/>
    <n v="14"/>
    <n v="928"/>
    <n v="2"/>
    <n v="7180814"/>
    <s v="EDGAR ELIAS MARTINEZ CRUZ               "/>
    <x v="282"/>
    <x v="257"/>
    <n v="20170213"/>
    <x v="1"/>
    <s v="PAGO NOMINAS VARIAS CPS CON CARGO AL CONTRATO No 1"/>
    <n v="3800000"/>
    <n v="3800000"/>
    <n v="0"/>
    <n v="0"/>
  </r>
  <r>
    <s v="G"/>
    <n v="14"/>
    <n v="928"/>
    <n v="3"/>
    <n v="7180814"/>
    <s v="EDGAR ELIAS MARTINEZ CRUZ               "/>
    <x v="77"/>
    <x v="75"/>
    <n v="20170213"/>
    <x v="1"/>
    <s v="PAGO NOMINAS VARIAS CPS CON CARGO AL CONTRATO No 1"/>
    <n v="-12596"/>
    <n v="0"/>
    <n v="12596"/>
    <n v="3800000"/>
  </r>
  <r>
    <s v="G"/>
    <n v="14"/>
    <n v="928"/>
    <n v="4"/>
    <n v="7180814"/>
    <s v="EDGAR ELIAS MARTINEZ CRUZ               "/>
    <x v="24"/>
    <x v="24"/>
    <n v="20170213"/>
    <x v="1"/>
    <s v="PAGO NOMINAS VARIAS CPS CON CARGO AL CONTRATO No 1"/>
    <n v="-50384"/>
    <n v="0"/>
    <n v="50384"/>
    <n v="3800000"/>
  </r>
  <r>
    <s v="G"/>
    <n v="14"/>
    <n v="928"/>
    <n v="5"/>
    <n v="7180814"/>
    <s v="EDGAR ELIAS MARTINEZ CRUZ               "/>
    <x v="66"/>
    <x v="64"/>
    <n v="20170213"/>
    <x v="1"/>
    <s v="PAGO NOMINAS VARIAS CPS CON CARGO AL CONTRATO No 1"/>
    <n v="-24335"/>
    <n v="0"/>
    <n v="24335"/>
    <n v="3800000"/>
  </r>
  <r>
    <s v="G"/>
    <n v="14"/>
    <n v="928"/>
    <n v="6"/>
    <n v="7180814"/>
    <s v="EDGAR ELIAS MARTINEZ CRUZ               "/>
    <x v="75"/>
    <x v="73"/>
    <n v="20170213"/>
    <x v="1"/>
    <s v="PAGO NOMINAS VARIAS CPS CON CARGO AL CONTRATO No 1"/>
    <n v="-25192"/>
    <n v="0"/>
    <n v="25192"/>
    <n v="3800000"/>
  </r>
  <r>
    <s v="G"/>
    <n v="14"/>
    <n v="929"/>
    <n v="1"/>
    <n v="19165192"/>
    <s v="RICARDO PABON GUTIERREZ                 "/>
    <x v="281"/>
    <x v="256"/>
    <n v="20170210"/>
    <x v="1"/>
    <s v="PAGO NOMINAS VARIAS CPS CON CARGO AL CONTRATO No 1"/>
    <n v="-6987199"/>
    <n v="0"/>
    <n v="6987199"/>
    <n v="0"/>
  </r>
  <r>
    <s v="G"/>
    <n v="14"/>
    <n v="929"/>
    <n v="2"/>
    <n v="19165192"/>
    <s v="RICARDO PABON GUTIERREZ                 "/>
    <x v="282"/>
    <x v="257"/>
    <n v="20170210"/>
    <x v="1"/>
    <s v="PAGO NOMINAS VARIAS CPS CON CARGO AL CONTRATO No 1"/>
    <n v="7500000"/>
    <n v="7500000"/>
    <n v="0"/>
    <n v="0"/>
  </r>
  <r>
    <s v="G"/>
    <n v="14"/>
    <n v="929"/>
    <n v="3"/>
    <n v="19165192"/>
    <s v="RICARDO PABON GUTIERREZ                 "/>
    <x v="77"/>
    <x v="75"/>
    <n v="20170210"/>
    <x v="1"/>
    <s v="PAGO NOMINAS VARIAS CPS CON CARGO AL CONTRATO No 1"/>
    <n v="-24747"/>
    <n v="0"/>
    <n v="24747"/>
    <n v="7500000"/>
  </r>
  <r>
    <s v="G"/>
    <n v="14"/>
    <n v="929"/>
    <n v="4"/>
    <n v="19165192"/>
    <s v="RICARDO PABON GUTIERREZ                 "/>
    <x v="79"/>
    <x v="77"/>
    <n v="20170210"/>
    <x v="1"/>
    <s v="PAGO NOMINAS VARIAS CPS CON CARGO AL CONTRATO No 1"/>
    <n v="-24747"/>
    <n v="0"/>
    <n v="24747"/>
    <n v="7500000"/>
  </r>
  <r>
    <s v="G"/>
    <n v="14"/>
    <n v="929"/>
    <n v="5"/>
    <n v="19165192"/>
    <s v="RICARDO PABON GUTIERREZ                 "/>
    <x v="81"/>
    <x v="78"/>
    <n v="20170210"/>
    <x v="1"/>
    <s v="PAGO NOMINAS VARIAS CPS CON CARGO AL CONTRATO No 1"/>
    <n v="-366000"/>
    <n v="0"/>
    <n v="366000"/>
    <n v="7500000"/>
  </r>
  <r>
    <s v="G"/>
    <n v="14"/>
    <n v="929"/>
    <n v="6"/>
    <n v="19165192"/>
    <s v="RICARDO PABON GUTIERREZ                 "/>
    <x v="66"/>
    <x v="64"/>
    <n v="20170210"/>
    <x v="1"/>
    <s v="PAGO NOMINAS VARIAS CPS CON CARGO AL CONTRATO No 1"/>
    <n v="-47812"/>
    <n v="0"/>
    <n v="47812"/>
    <n v="7500000"/>
  </r>
  <r>
    <s v="G"/>
    <n v="14"/>
    <n v="929"/>
    <n v="7"/>
    <n v="19165192"/>
    <s v="RICARDO PABON GUTIERREZ                 "/>
    <x v="75"/>
    <x v="73"/>
    <n v="20170210"/>
    <x v="1"/>
    <s v="PAGO NOMINAS VARIAS CPS CON CARGO AL CONTRATO No 1"/>
    <n v="-49495"/>
    <n v="0"/>
    <n v="49495"/>
    <n v="7500000"/>
  </r>
  <r>
    <s v="G"/>
    <n v="14"/>
    <n v="930"/>
    <n v="1"/>
    <n v="16582577"/>
    <s v="HAROLD ORDOÑEZ PROAÑO                   "/>
    <x v="281"/>
    <x v="256"/>
    <n v="20170210"/>
    <x v="1"/>
    <s v="PAGO NOMINAS VARIAS CPS CON CARGO AL CONTRATO No 1"/>
    <n v="-5990624"/>
    <n v="0"/>
    <n v="5990624"/>
    <n v="0"/>
  </r>
  <r>
    <s v="G"/>
    <n v="14"/>
    <n v="930"/>
    <n v="2"/>
    <n v="16582577"/>
    <s v="HAROLD ORDOÑEZ PROAÑO                   "/>
    <x v="282"/>
    <x v="257"/>
    <n v="20170210"/>
    <x v="1"/>
    <s v="PAGO NOMINAS VARIAS CPS CON CARGO AL CONTRATO No 1"/>
    <n v="6500000"/>
    <n v="6500000"/>
    <n v="0"/>
    <n v="0"/>
  </r>
  <r>
    <s v="G"/>
    <n v="14"/>
    <n v="930"/>
    <n v="3"/>
    <n v="16582577"/>
    <s v="HAROLD ORDOÑEZ PROAÑO                   "/>
    <x v="77"/>
    <x v="75"/>
    <n v="20170210"/>
    <x v="1"/>
    <s v="PAGO NOMINAS VARIAS CPS CON CARGO AL CONTRATO No 1"/>
    <n v="-23105"/>
    <n v="0"/>
    <n v="23105"/>
    <n v="6500000"/>
  </r>
  <r>
    <s v="G"/>
    <n v="14"/>
    <n v="930"/>
    <n v="4"/>
    <n v="16582577"/>
    <s v="HAROLD ORDOÑEZ PROAÑO                   "/>
    <x v="24"/>
    <x v="24"/>
    <n v="20170210"/>
    <x v="1"/>
    <s v="PAGO NOMINAS VARIAS CPS CON CARGO AL CONTRATO No 1"/>
    <n v="-92421"/>
    <n v="0"/>
    <n v="92421"/>
    <n v="6500000"/>
  </r>
  <r>
    <s v="G"/>
    <n v="14"/>
    <n v="930"/>
    <n v="5"/>
    <n v="16582577"/>
    <s v="HAROLD ORDOÑEZ PROAÑO                   "/>
    <x v="81"/>
    <x v="78"/>
    <n v="20170210"/>
    <x v="1"/>
    <s v="PAGO NOMINAS VARIAS CPS CON CARGO AL CONTRATO No 1"/>
    <n v="-303000"/>
    <n v="0"/>
    <n v="303000"/>
    <n v="6500000"/>
  </r>
  <r>
    <s v="G"/>
    <n v="14"/>
    <n v="930"/>
    <n v="6"/>
    <n v="16582577"/>
    <s v="HAROLD ORDOÑEZ PROAÑO                   "/>
    <x v="66"/>
    <x v="64"/>
    <n v="20170210"/>
    <x v="1"/>
    <s v="PAGO NOMINAS VARIAS CPS CON CARGO AL CONTRATO No 1"/>
    <n v="-44639"/>
    <n v="0"/>
    <n v="44639"/>
    <n v="6500000"/>
  </r>
  <r>
    <s v="G"/>
    <n v="14"/>
    <n v="930"/>
    <n v="7"/>
    <n v="16582577"/>
    <s v="HAROLD ORDOÑEZ PROAÑO                   "/>
    <x v="75"/>
    <x v="73"/>
    <n v="20170210"/>
    <x v="1"/>
    <s v="PAGO NOMINAS VARIAS CPS CON CARGO AL CONTRATO No 1"/>
    <n v="-46211"/>
    <n v="0"/>
    <n v="46211"/>
    <n v="6500000"/>
  </r>
  <r>
    <s v="G"/>
    <n v="14"/>
    <n v="931"/>
    <n v="1"/>
    <n v="79956756"/>
    <s v="AFUSTIN GUERRA GAMBA                    "/>
    <x v="281"/>
    <x v="256"/>
    <n v="20170210"/>
    <x v="1"/>
    <s v="PAGO NOMINAS VARIAS CPS CON CARGO AL CONTRATO No 1"/>
    <n v="-2620060"/>
    <n v="0"/>
    <n v="2620060"/>
    <n v="0"/>
  </r>
  <r>
    <s v="G"/>
    <n v="14"/>
    <n v="931"/>
    <n v="2"/>
    <n v="79956756"/>
    <s v="AFUSTIN GUERRA GAMBA                    "/>
    <x v="282"/>
    <x v="257"/>
    <n v="20170210"/>
    <x v="1"/>
    <s v="PAGO NOMINAS VARIAS CPS CON CARGO AL CONTRATO No 1"/>
    <n v="2700000"/>
    <n v="2700000"/>
    <n v="0"/>
    <n v="0"/>
  </r>
  <r>
    <s v="G"/>
    <n v="14"/>
    <n v="931"/>
    <n v="3"/>
    <n v="79956756"/>
    <s v="AFUSTIN GUERRA GAMBA                    "/>
    <x v="77"/>
    <x v="75"/>
    <n v="20170210"/>
    <x v="1"/>
    <s v="PAGO NOMINAS VARIAS CPS CON CARGO AL CONTRATO No 1"/>
    <n v="-8950"/>
    <n v="0"/>
    <n v="8950"/>
    <n v="2700000"/>
  </r>
  <r>
    <s v="G"/>
    <n v="14"/>
    <n v="931"/>
    <n v="4"/>
    <n v="79956756"/>
    <s v="AFUSTIN GUERRA GAMBA                    "/>
    <x v="24"/>
    <x v="24"/>
    <n v="20170210"/>
    <x v="1"/>
    <s v="PAGO NOMINAS VARIAS CPS CON CARGO AL CONTRATO No 1"/>
    <n v="-35799"/>
    <n v="0"/>
    <n v="35799"/>
    <n v="2700000"/>
  </r>
  <r>
    <s v="G"/>
    <n v="14"/>
    <n v="931"/>
    <n v="5"/>
    <n v="79956756"/>
    <s v="AFUSTIN GUERRA GAMBA                    "/>
    <x v="66"/>
    <x v="64"/>
    <n v="20170210"/>
    <x v="1"/>
    <s v="PAGO NOMINAS VARIAS CPS CON CARGO AL CONTRATO No 1"/>
    <n v="-17291"/>
    <n v="0"/>
    <n v="17291"/>
    <n v="2700000"/>
  </r>
  <r>
    <s v="G"/>
    <n v="14"/>
    <n v="931"/>
    <n v="6"/>
    <n v="79956756"/>
    <s v="AFUSTIN GUERRA GAMBA                    "/>
    <x v="75"/>
    <x v="73"/>
    <n v="20170210"/>
    <x v="1"/>
    <s v="PAGO NOMINAS VARIAS CPS CON CARGO AL CONTRATO No 1"/>
    <n v="-17900"/>
    <n v="0"/>
    <n v="17900"/>
    <n v="2700000"/>
  </r>
  <r>
    <s v="G"/>
    <n v="14"/>
    <n v="933"/>
    <n v="1"/>
    <n v="1070617065"/>
    <s v="CARLOS AUGUSTO ORTEGA RODRIGUEZ         "/>
    <x v="281"/>
    <x v="256"/>
    <n v="20170213"/>
    <x v="1"/>
    <s v="PAGO NOMINAS VARIAS CPS CON CARGO AL CONTRATO No 1"/>
    <n v="-1456902"/>
    <n v="0"/>
    <n v="1456902"/>
    <n v="0"/>
  </r>
  <r>
    <s v="G"/>
    <n v="14"/>
    <n v="933"/>
    <n v="2"/>
    <n v="1070617065"/>
    <s v="CARLOS AUGUSTO ORTEGA RODRIGUEZ         "/>
    <x v="282"/>
    <x v="257"/>
    <n v="20170213"/>
    <x v="1"/>
    <s v="PAGO NOMINAS VARIAS CPS CON CARGO AL CONTRATO No 1"/>
    <n v="1500000"/>
    <n v="1500000"/>
    <n v="0"/>
    <n v="0"/>
  </r>
  <r>
    <s v="G"/>
    <n v="14"/>
    <n v="933"/>
    <n v="3"/>
    <n v="1070617065"/>
    <s v="CARLOS AUGUSTO ORTEGA RODRIGUEZ         "/>
    <x v="77"/>
    <x v="75"/>
    <n v="20170213"/>
    <x v="1"/>
    <s v="PAGO NOMINAS VARIAS CPS CON CARGO AL CONTRATO No 1"/>
    <n v="-4825"/>
    <n v="0"/>
    <n v="4825"/>
    <n v="1500000"/>
  </r>
  <r>
    <s v="G"/>
    <n v="14"/>
    <n v="933"/>
    <n v="4"/>
    <n v="1070617065"/>
    <s v="CARLOS AUGUSTO ORTEGA RODRIGUEZ         "/>
    <x v="24"/>
    <x v="24"/>
    <n v="20170213"/>
    <x v="1"/>
    <s v="PAGO NOMINAS VARIAS CPS CON CARGO AL CONTRATO No 1"/>
    <n v="-19301"/>
    <n v="0"/>
    <n v="19301"/>
    <n v="1500000"/>
  </r>
  <r>
    <s v="G"/>
    <n v="14"/>
    <n v="933"/>
    <n v="5"/>
    <n v="1070617065"/>
    <s v="CARLOS AUGUSTO ORTEGA RODRIGUEZ         "/>
    <x v="66"/>
    <x v="64"/>
    <n v="20170213"/>
    <x v="1"/>
    <s v="PAGO NOMINAS VARIAS CPS CON CARGO AL CONTRATO No 1"/>
    <n v="-9322"/>
    <n v="0"/>
    <n v="9322"/>
    <n v="1500000"/>
  </r>
  <r>
    <s v="G"/>
    <n v="14"/>
    <n v="933"/>
    <n v="6"/>
    <n v="1070617065"/>
    <s v="CARLOS AUGUSTO ORTEGA RODRIGUEZ         "/>
    <x v="75"/>
    <x v="73"/>
    <n v="20170213"/>
    <x v="1"/>
    <s v="PAGO NOMINAS VARIAS CPS CON CARGO AL CONTRATO No 1"/>
    <n v="-9650"/>
    <n v="0"/>
    <n v="9650"/>
    <n v="1500000"/>
  </r>
  <r>
    <s v="G"/>
    <n v="14"/>
    <n v="934"/>
    <n v="1"/>
    <n v="19361042"/>
    <s v="GUILLERMO NICOLAS JARAMILLO AMAYA       "/>
    <x v="281"/>
    <x v="256"/>
    <n v="20170210"/>
    <x v="1"/>
    <s v="PAGO NOMINAS VARIAS CPS CON CARGO AL CONTRATO No 1"/>
    <n v="-2117193"/>
    <n v="0"/>
    <n v="2117193"/>
    <n v="0"/>
  </r>
  <r>
    <s v="G"/>
    <n v="14"/>
    <n v="934"/>
    <n v="2"/>
    <n v="19361042"/>
    <s v="GUILLERMO NICOLAS JARAMILLO AMAYA       "/>
    <x v="282"/>
    <x v="257"/>
    <n v="20170210"/>
    <x v="1"/>
    <s v="PAGO NOMINAS VARIAS CPS CON CARGO AL CONTRATO No 1"/>
    <n v="2200000"/>
    <n v="2200000"/>
    <n v="0"/>
    <n v="0"/>
  </r>
  <r>
    <s v="G"/>
    <n v="14"/>
    <n v="934"/>
    <n v="3"/>
    <n v="19361042"/>
    <s v="GUILLERMO NICOLAS JARAMILLO AMAYA       "/>
    <x v="77"/>
    <x v="75"/>
    <n v="20170210"/>
    <x v="1"/>
    <s v="PAGO NOMINAS VARIAS CPS CON CARGO AL CONTRATO No 1"/>
    <n v="-6286"/>
    <n v="0"/>
    <n v="6286"/>
    <n v="2200000"/>
  </r>
  <r>
    <s v="G"/>
    <n v="14"/>
    <n v="934"/>
    <n v="4"/>
    <n v="19361042"/>
    <s v="GUILLERMO NICOLAS JARAMILLO AMAYA       "/>
    <x v="79"/>
    <x v="77"/>
    <n v="20170210"/>
    <x v="1"/>
    <s v="PAGO NOMINAS VARIAS CPS CON CARGO AL CONTRATO No 1"/>
    <n v="-6286"/>
    <n v="0"/>
    <n v="6286"/>
    <n v="2200000"/>
  </r>
  <r>
    <s v="G"/>
    <n v="14"/>
    <n v="934"/>
    <n v="5"/>
    <n v="19361042"/>
    <s v="GUILLERMO NICOLAS JARAMILLO AMAYA       "/>
    <x v="94"/>
    <x v="90"/>
    <n v="20170210"/>
    <x v="1"/>
    <s v="PAGO NOMINAS VARIAS CPS CON CARGO AL CONTRATO No 1"/>
    <n v="-45517"/>
    <n v="0"/>
    <n v="45517"/>
    <n v="2200000"/>
  </r>
  <r>
    <s v="G"/>
    <n v="14"/>
    <n v="934"/>
    <n v="6"/>
    <n v="19361042"/>
    <s v="GUILLERMO NICOLAS JARAMILLO AMAYA       "/>
    <x v="66"/>
    <x v="64"/>
    <n v="20170210"/>
    <x v="1"/>
    <s v="PAGO NOMINAS VARIAS CPS CON CARGO AL CONTRATO No 1"/>
    <n v="-12145"/>
    <n v="0"/>
    <n v="12145"/>
    <n v="2200000"/>
  </r>
  <r>
    <s v="G"/>
    <n v="14"/>
    <n v="934"/>
    <n v="7"/>
    <n v="19361042"/>
    <s v="GUILLERMO NICOLAS JARAMILLO AMAYA       "/>
    <x v="75"/>
    <x v="73"/>
    <n v="20170210"/>
    <x v="1"/>
    <s v="PAGO NOMINAS VARIAS CPS CON CARGO AL CONTRATO No 1"/>
    <n v="-12573"/>
    <n v="0"/>
    <n v="12573"/>
    <n v="2200000"/>
  </r>
  <r>
    <s v="G"/>
    <n v="14"/>
    <n v="935"/>
    <n v="1"/>
    <n v="17655064"/>
    <s v="JUAN CARLOS PEÑA SANCHEZ                "/>
    <x v="281"/>
    <x v="256"/>
    <n v="20170213"/>
    <x v="1"/>
    <s v="PAGO NOMINAS VARIAS CPS CON CARGO AL CONTRATO No 1"/>
    <n v="-2911180"/>
    <n v="0"/>
    <n v="2911180"/>
    <n v="0"/>
  </r>
  <r>
    <s v="G"/>
    <n v="14"/>
    <n v="935"/>
    <n v="2"/>
    <n v="17655064"/>
    <s v="JUAN CARLOS PEÑA SANCHEZ                "/>
    <x v="282"/>
    <x v="257"/>
    <n v="20170213"/>
    <x v="1"/>
    <s v="PAGO NOMINAS VARIAS CPS CON CARGO AL CONTRATO No 1"/>
    <n v="3000000"/>
    <n v="3000000"/>
    <n v="0"/>
    <n v="0"/>
  </r>
  <r>
    <s v="G"/>
    <n v="14"/>
    <n v="935"/>
    <n v="3"/>
    <n v="17655064"/>
    <s v="JUAN CARLOS PEÑA SANCHEZ                "/>
    <x v="77"/>
    <x v="75"/>
    <n v="20170213"/>
    <x v="1"/>
    <s v="PAGO NOMINAS VARIAS CPS CON CARGO AL CONTRATO No 1"/>
    <n v="-9944"/>
    <n v="0"/>
    <n v="9944"/>
    <n v="3000000"/>
  </r>
  <r>
    <s v="G"/>
    <n v="14"/>
    <n v="935"/>
    <n v="4"/>
    <n v="17655064"/>
    <s v="JUAN CARLOS PEÑA SANCHEZ                "/>
    <x v="24"/>
    <x v="24"/>
    <n v="20170213"/>
    <x v="1"/>
    <s v="PAGO NOMINAS VARIAS CPS CON CARGO AL CONTRATO No 1"/>
    <n v="-39776"/>
    <n v="0"/>
    <n v="39776"/>
    <n v="3000000"/>
  </r>
  <r>
    <s v="G"/>
    <n v="14"/>
    <n v="935"/>
    <n v="5"/>
    <n v="17655064"/>
    <s v="JUAN CARLOS PEÑA SANCHEZ                "/>
    <x v="66"/>
    <x v="64"/>
    <n v="20170213"/>
    <x v="1"/>
    <s v="PAGO NOMINAS VARIAS CPS CON CARGO AL CONTRATO No 1"/>
    <n v="-19212"/>
    <n v="0"/>
    <n v="19212"/>
    <n v="3000000"/>
  </r>
  <r>
    <s v="G"/>
    <n v="14"/>
    <n v="935"/>
    <n v="6"/>
    <n v="17655064"/>
    <s v="JUAN CARLOS PEÑA SANCHEZ                "/>
    <x v="75"/>
    <x v="73"/>
    <n v="20170213"/>
    <x v="1"/>
    <s v="PAGO NOMINAS VARIAS CPS CON CARGO AL CONTRATO No 1"/>
    <n v="-19888"/>
    <n v="0"/>
    <n v="19888"/>
    <n v="3000000"/>
  </r>
  <r>
    <s v="G"/>
    <n v="14"/>
    <n v="936"/>
    <n v="1"/>
    <n v="17655064"/>
    <s v="JUAN CARLOS PEÑA SANCHEZ                "/>
    <x v="281"/>
    <x v="256"/>
    <n v="20170210"/>
    <x v="1"/>
    <s v="PAGO NOMINAS VARIAS CPS CON CARGO AL CONTRATO No 1"/>
    <n v="-2911180"/>
    <n v="0"/>
    <n v="2911180"/>
    <n v="0"/>
  </r>
  <r>
    <s v="G"/>
    <n v="14"/>
    <n v="936"/>
    <n v="2"/>
    <n v="17655064"/>
    <s v="JUAN CARLOS PEÑA SANCHEZ                "/>
    <x v="282"/>
    <x v="257"/>
    <n v="20170210"/>
    <x v="1"/>
    <s v="PAGO NOMINAS VARIAS CPS CON CARGO AL CONTRATO No 1"/>
    <n v="3000000"/>
    <n v="3000000"/>
    <n v="0"/>
    <n v="0"/>
  </r>
  <r>
    <s v="G"/>
    <n v="14"/>
    <n v="936"/>
    <n v="3"/>
    <n v="17655064"/>
    <s v="JUAN CARLOS PEÑA SANCHEZ                "/>
    <x v="77"/>
    <x v="75"/>
    <n v="20170210"/>
    <x v="1"/>
    <s v="PAGO NOMINAS VARIAS CPS CON CARGO AL CONTRATO No 1"/>
    <n v="-9944"/>
    <n v="0"/>
    <n v="9944"/>
    <n v="3000000"/>
  </r>
  <r>
    <s v="G"/>
    <n v="14"/>
    <n v="936"/>
    <n v="4"/>
    <n v="17655064"/>
    <s v="JUAN CARLOS PEÑA SANCHEZ                "/>
    <x v="24"/>
    <x v="24"/>
    <n v="20170210"/>
    <x v="1"/>
    <s v="PAGO NOMINAS VARIAS CPS CON CARGO AL CONTRATO No 1"/>
    <n v="-39776"/>
    <n v="0"/>
    <n v="39776"/>
    <n v="3000000"/>
  </r>
  <r>
    <s v="G"/>
    <n v="14"/>
    <n v="936"/>
    <n v="5"/>
    <n v="17655064"/>
    <s v="JUAN CARLOS PEÑA SANCHEZ                "/>
    <x v="66"/>
    <x v="64"/>
    <n v="20170210"/>
    <x v="1"/>
    <s v="PAGO NOMINAS VARIAS CPS CON CARGO AL CONTRATO No 1"/>
    <n v="-19212"/>
    <n v="0"/>
    <n v="19212"/>
    <n v="3000000"/>
  </r>
  <r>
    <s v="G"/>
    <n v="14"/>
    <n v="936"/>
    <n v="6"/>
    <n v="17655064"/>
    <s v="JUAN CARLOS PEÑA SANCHEZ                "/>
    <x v="75"/>
    <x v="73"/>
    <n v="20170210"/>
    <x v="1"/>
    <s v="PAGO NOMINAS VARIAS CPS CON CARGO AL CONTRATO No 1"/>
    <n v="-19888"/>
    <n v="0"/>
    <n v="19888"/>
    <n v="3000000"/>
  </r>
  <r>
    <s v="G"/>
    <n v="14"/>
    <n v="937"/>
    <n v="1"/>
    <n v="17654538"/>
    <s v="JHON FRANKY FACUNDO TRASLAVIÑA          "/>
    <x v="281"/>
    <x v="256"/>
    <n v="20170210"/>
    <x v="1"/>
    <s v="PAGO NOMINAS VARIAS CPS CON CARGO AL CONTRATO No 1"/>
    <n v="-2911180"/>
    <n v="0"/>
    <n v="2911180"/>
    <n v="0"/>
  </r>
  <r>
    <s v="G"/>
    <n v="14"/>
    <n v="937"/>
    <n v="2"/>
    <n v="17654538"/>
    <s v="JHON FRANKY FACUNDO TRASLAVIÑA          "/>
    <x v="282"/>
    <x v="257"/>
    <n v="20170210"/>
    <x v="1"/>
    <s v="PAGO NOMINAS VARIAS CPS CON CARGO AL CONTRATO No 1"/>
    <n v="3000000"/>
    <n v="3000000"/>
    <n v="0"/>
    <n v="0"/>
  </r>
  <r>
    <s v="G"/>
    <n v="14"/>
    <n v="937"/>
    <n v="3"/>
    <n v="17654538"/>
    <s v="JHON FRANKY FACUNDO TRASLAVIÑA          "/>
    <x v="77"/>
    <x v="75"/>
    <n v="20170210"/>
    <x v="1"/>
    <s v="PAGO NOMINAS VARIAS CPS CON CARGO AL CONTRATO No 1"/>
    <n v="-9944"/>
    <n v="0"/>
    <n v="9944"/>
    <n v="3000000"/>
  </r>
  <r>
    <s v="G"/>
    <n v="14"/>
    <n v="937"/>
    <n v="4"/>
    <n v="17654538"/>
    <s v="JHON FRANKY FACUNDO TRASLAVIÑA          "/>
    <x v="24"/>
    <x v="24"/>
    <n v="20170210"/>
    <x v="1"/>
    <s v="PAGO NOMINAS VARIAS CPS CON CARGO AL CONTRATO No 1"/>
    <n v="-39776"/>
    <n v="0"/>
    <n v="39776"/>
    <n v="3000000"/>
  </r>
  <r>
    <s v="G"/>
    <n v="14"/>
    <n v="937"/>
    <n v="5"/>
    <n v="17654538"/>
    <s v="JHON FRANKY FACUNDO TRASLAVIÑA          "/>
    <x v="66"/>
    <x v="64"/>
    <n v="20170210"/>
    <x v="1"/>
    <s v="PAGO NOMINAS VARIAS CPS CON CARGO AL CONTRATO No 1"/>
    <n v="-19212"/>
    <n v="0"/>
    <n v="19212"/>
    <n v="3000000"/>
  </r>
  <r>
    <s v="G"/>
    <n v="14"/>
    <n v="937"/>
    <n v="6"/>
    <n v="17654538"/>
    <s v="JHON FRANKY FACUNDO TRASLAVIÑA          "/>
    <x v="75"/>
    <x v="73"/>
    <n v="20170210"/>
    <x v="1"/>
    <s v="PAGO NOMINAS VARIAS CPS CON CARGO AL CONTRATO No 1"/>
    <n v="-19888"/>
    <n v="0"/>
    <n v="19888"/>
    <n v="3000000"/>
  </r>
  <r>
    <s v="G"/>
    <n v="14"/>
    <n v="938"/>
    <n v="1"/>
    <n v="18002782"/>
    <s v="SERGIO FABIAN LEVER WHITTAKER           "/>
    <x v="281"/>
    <x v="256"/>
    <n v="20170210"/>
    <x v="1"/>
    <s v="PAGO NOMINAS VARIAS CPS CON CARGO AL CONTRATO No 1"/>
    <n v="-3970367"/>
    <n v="0"/>
    <n v="3970367"/>
    <n v="0"/>
  </r>
  <r>
    <s v="G"/>
    <n v="14"/>
    <n v="938"/>
    <n v="2"/>
    <n v="18002782"/>
    <s v="SERGIO FABIAN LEVER WHITTAKER           "/>
    <x v="282"/>
    <x v="257"/>
    <n v="20170210"/>
    <x v="1"/>
    <s v="PAGO NOMINAS VARIAS CPS CON CARGO AL CONTRATO No 1"/>
    <n v="4050000"/>
    <n v="4050000"/>
    <n v="0"/>
    <n v="0"/>
  </r>
  <r>
    <s v="G"/>
    <n v="14"/>
    <n v="938"/>
    <n v="3"/>
    <n v="18002782"/>
    <s v="SERGIO FABIAN LEVER WHITTAKER           "/>
    <x v="77"/>
    <x v="75"/>
    <n v="20170210"/>
    <x v="1"/>
    <s v="PAGO NOMINAS VARIAS CPS CON CARGO AL CONTRATO No 1"/>
    <n v="-13424"/>
    <n v="0"/>
    <n v="13424"/>
    <n v="4050000"/>
  </r>
  <r>
    <s v="G"/>
    <n v="14"/>
    <n v="938"/>
    <n v="4"/>
    <n v="18002782"/>
    <s v="SERGIO FABIAN LEVER WHITTAKER           "/>
    <x v="79"/>
    <x v="77"/>
    <n v="20170210"/>
    <x v="1"/>
    <s v="PAGO NOMINAS VARIAS CPS CON CARGO AL CONTRATO No 1"/>
    <n v="-13424"/>
    <n v="0"/>
    <n v="13424"/>
    <n v="4050000"/>
  </r>
  <r>
    <s v="G"/>
    <n v="14"/>
    <n v="938"/>
    <n v="5"/>
    <n v="18002782"/>
    <s v="SERGIO FABIAN LEVER WHITTAKER           "/>
    <x v="66"/>
    <x v="64"/>
    <n v="20170210"/>
    <x v="1"/>
    <s v="PAGO NOMINAS VARIAS CPS CON CARGO AL CONTRATO No 1"/>
    <n v="-25936"/>
    <n v="0"/>
    <n v="25936"/>
    <n v="4050000"/>
  </r>
  <r>
    <s v="G"/>
    <n v="14"/>
    <n v="938"/>
    <n v="6"/>
    <n v="18002782"/>
    <s v="SERGIO FABIAN LEVER WHITTAKER           "/>
    <x v="75"/>
    <x v="73"/>
    <n v="20170210"/>
    <x v="1"/>
    <s v="PAGO NOMINAS VARIAS CPS CON CARGO AL CONTRATO No 1"/>
    <n v="-26849"/>
    <n v="0"/>
    <n v="26849"/>
    <n v="4050000"/>
  </r>
  <r>
    <s v="G"/>
    <n v="14"/>
    <n v="939"/>
    <n v="1"/>
    <n v="40991302"/>
    <s v="ELENA CAROLINA DELA ROSA JIMENEZ        "/>
    <x v="281"/>
    <x v="256"/>
    <n v="20170210"/>
    <x v="1"/>
    <s v="PAGO NOMINAS VARIAS CPS CON CARGO AL CONTRATO No 1"/>
    <n v="-5572973"/>
    <n v="0"/>
    <n v="5572973"/>
    <n v="0"/>
  </r>
  <r>
    <s v="G"/>
    <n v="14"/>
    <n v="939"/>
    <n v="2"/>
    <n v="40991302"/>
    <s v="ELENA CAROLINA DELA ROSA JIMENEZ        "/>
    <x v="282"/>
    <x v="257"/>
    <n v="20170210"/>
    <x v="1"/>
    <s v="PAGO NOMINAS VARIAS CPS CON CARGO AL CONTRATO No 1"/>
    <n v="5850000"/>
    <n v="5850000"/>
    <n v="0"/>
    <n v="0"/>
  </r>
  <r>
    <s v="G"/>
    <n v="14"/>
    <n v="939"/>
    <n v="3"/>
    <n v="40991302"/>
    <s v="ELENA CAROLINA DELA ROSA JIMENEZ        "/>
    <x v="77"/>
    <x v="75"/>
    <n v="20170210"/>
    <x v="1"/>
    <s v="PAGO NOMINAS VARIAS CPS CON CARGO AL CONTRATO No 1"/>
    <n v="-19391"/>
    <n v="0"/>
    <n v="19391"/>
    <n v="5850000"/>
  </r>
  <r>
    <s v="G"/>
    <n v="14"/>
    <n v="939"/>
    <n v="4"/>
    <n v="40991302"/>
    <s v="ELENA CAROLINA DELA ROSA JIMENEZ        "/>
    <x v="79"/>
    <x v="77"/>
    <n v="20170210"/>
    <x v="1"/>
    <s v="PAGO NOMINAS VARIAS CPS CON CARGO AL CONTRATO No 1"/>
    <n v="-19391"/>
    <n v="0"/>
    <n v="19391"/>
    <n v="5850000"/>
  </r>
  <r>
    <s v="G"/>
    <n v="14"/>
    <n v="939"/>
    <n v="5"/>
    <n v="40991302"/>
    <s v="ELENA CAROLINA DELA ROSA JIMENEZ        "/>
    <x v="81"/>
    <x v="78"/>
    <n v="20170210"/>
    <x v="1"/>
    <s v="PAGO NOMINAS VARIAS CPS CON CARGO AL CONTRATO No 1"/>
    <n v="-162000"/>
    <n v="0"/>
    <n v="162000"/>
    <n v="5850000"/>
  </r>
  <r>
    <s v="G"/>
    <n v="14"/>
    <n v="939"/>
    <n v="6"/>
    <n v="40991302"/>
    <s v="ELENA CAROLINA DELA ROSA JIMENEZ        "/>
    <x v="66"/>
    <x v="64"/>
    <n v="20170210"/>
    <x v="1"/>
    <s v="PAGO NOMINAS VARIAS CPS CON CARGO AL CONTRATO No 1"/>
    <n v="-37463"/>
    <n v="0"/>
    <n v="37463"/>
    <n v="5850000"/>
  </r>
  <r>
    <s v="G"/>
    <n v="14"/>
    <n v="939"/>
    <n v="7"/>
    <n v="40991302"/>
    <s v="ELENA CAROLINA DELA ROSA JIMENEZ        "/>
    <x v="75"/>
    <x v="73"/>
    <n v="20170210"/>
    <x v="1"/>
    <s v="PAGO NOMINAS VARIAS CPS CON CARGO AL CONTRATO No 1"/>
    <n v="-38782"/>
    <n v="0"/>
    <n v="38782"/>
    <n v="5850000"/>
  </r>
  <r>
    <s v="G"/>
    <n v="14"/>
    <n v="940"/>
    <n v="1"/>
    <n v="1117518162"/>
    <s v="YAMILETH HERMIDA MANCHOLA               "/>
    <x v="281"/>
    <x v="256"/>
    <n v="20170210"/>
    <x v="1"/>
    <s v="PAGO NOMINAS VARIAS CPS CON CARGO AL CONTRATO No 1"/>
    <n v="-2620060"/>
    <n v="0"/>
    <n v="2620060"/>
    <n v="0"/>
  </r>
  <r>
    <s v="G"/>
    <n v="14"/>
    <n v="940"/>
    <n v="2"/>
    <n v="1117518162"/>
    <s v="YAMILETH HERMIDA MANCHOLA               "/>
    <x v="282"/>
    <x v="257"/>
    <n v="20170210"/>
    <x v="1"/>
    <s v="PAGO NOMINAS VARIAS CPS CON CARGO AL CONTRATO No 1"/>
    <n v="2700000"/>
    <n v="2700000"/>
    <n v="0"/>
    <n v="0"/>
  </r>
  <r>
    <s v="G"/>
    <n v="14"/>
    <n v="940"/>
    <n v="3"/>
    <n v="1117518162"/>
    <s v="YAMILETH HERMIDA MANCHOLA               "/>
    <x v="77"/>
    <x v="75"/>
    <n v="20170210"/>
    <x v="1"/>
    <s v="PAGO NOMINAS VARIAS CPS CON CARGO AL CONTRATO No 1"/>
    <n v="-8950"/>
    <n v="0"/>
    <n v="8950"/>
    <n v="2700000"/>
  </r>
  <r>
    <s v="G"/>
    <n v="14"/>
    <n v="940"/>
    <n v="4"/>
    <n v="1117518162"/>
    <s v="YAMILETH HERMIDA MANCHOLA               "/>
    <x v="24"/>
    <x v="24"/>
    <n v="20170210"/>
    <x v="1"/>
    <s v="PAGO NOMINAS VARIAS CPS CON CARGO AL CONTRATO No 1"/>
    <n v="-35799"/>
    <n v="0"/>
    <n v="35799"/>
    <n v="2700000"/>
  </r>
  <r>
    <s v="G"/>
    <n v="14"/>
    <n v="940"/>
    <n v="5"/>
    <n v="1117518162"/>
    <s v="YAMILETH HERMIDA MANCHOLA               "/>
    <x v="66"/>
    <x v="64"/>
    <n v="20170210"/>
    <x v="1"/>
    <s v="PAGO NOMINAS VARIAS CPS CON CARGO AL CONTRATO No 1"/>
    <n v="-17291"/>
    <n v="0"/>
    <n v="17291"/>
    <n v="2700000"/>
  </r>
  <r>
    <s v="G"/>
    <n v="14"/>
    <n v="940"/>
    <n v="6"/>
    <n v="1117518162"/>
    <s v="YAMILETH HERMIDA MANCHOLA               "/>
    <x v="75"/>
    <x v="73"/>
    <n v="20170210"/>
    <x v="1"/>
    <s v="PAGO NOMINAS VARIAS CPS CON CARGO AL CONTRATO No 1"/>
    <n v="-17900"/>
    <n v="0"/>
    <n v="17900"/>
    <n v="2700000"/>
  </r>
  <r>
    <s v="G"/>
    <n v="14"/>
    <n v="941"/>
    <n v="1"/>
    <n v="37748093"/>
    <s v="LINA MARIA RAMIREZ PONTON               "/>
    <x v="281"/>
    <x v="256"/>
    <n v="20170213"/>
    <x v="1"/>
    <s v="PAGO NOMINAS VARIAS CPS CON CARGO AL CONTRATO No 1"/>
    <n v="-1456339"/>
    <n v="0"/>
    <n v="1456339"/>
    <n v="0"/>
  </r>
  <r>
    <s v="G"/>
    <n v="14"/>
    <n v="941"/>
    <n v="2"/>
    <n v="37748093"/>
    <s v="LINA MARIA RAMIREZ PONTON               "/>
    <x v="282"/>
    <x v="257"/>
    <n v="20170213"/>
    <x v="1"/>
    <s v="PAGO NOMINAS VARIAS CPS CON CARGO AL CONTRATO No 1"/>
    <n v="1500000"/>
    <n v="1500000"/>
    <n v="0"/>
    <n v="0"/>
  </r>
  <r>
    <s v="G"/>
    <n v="14"/>
    <n v="941"/>
    <n v="3"/>
    <n v="37748093"/>
    <s v="LINA MARIA RAMIREZ PONTON               "/>
    <x v="77"/>
    <x v="75"/>
    <n v="20170213"/>
    <x v="1"/>
    <s v="PAGO NOMINAS VARIAS CPS CON CARGO AL CONTRATO No 1"/>
    <n v="-4888"/>
    <n v="0"/>
    <n v="4888"/>
    <n v="1500000"/>
  </r>
  <r>
    <s v="G"/>
    <n v="14"/>
    <n v="941"/>
    <n v="4"/>
    <n v="37748093"/>
    <s v="LINA MARIA RAMIREZ PONTON               "/>
    <x v="24"/>
    <x v="24"/>
    <n v="20170213"/>
    <x v="1"/>
    <s v="PAGO NOMINAS VARIAS CPS CON CARGO AL CONTRATO No 1"/>
    <n v="-19553"/>
    <n v="0"/>
    <n v="19553"/>
    <n v="1500000"/>
  </r>
  <r>
    <s v="G"/>
    <n v="14"/>
    <n v="941"/>
    <n v="5"/>
    <n v="37748093"/>
    <s v="LINA MARIA RAMIREZ PONTON               "/>
    <x v="66"/>
    <x v="64"/>
    <n v="20170213"/>
    <x v="1"/>
    <s v="PAGO NOMINAS VARIAS CPS CON CARGO AL CONTRATO No 1"/>
    <n v="-9444"/>
    <n v="0"/>
    <n v="9444"/>
    <n v="1500000"/>
  </r>
  <r>
    <s v="G"/>
    <n v="14"/>
    <n v="941"/>
    <n v="6"/>
    <n v="37748093"/>
    <s v="LINA MARIA RAMIREZ PONTON               "/>
    <x v="75"/>
    <x v="73"/>
    <n v="20170213"/>
    <x v="1"/>
    <s v="PAGO NOMINAS VARIAS CPS CON CARGO AL CONTRATO No 1"/>
    <n v="-9776"/>
    <n v="0"/>
    <n v="9776"/>
    <n v="1500000"/>
  </r>
  <r>
    <s v="G"/>
    <n v="14"/>
    <n v="942"/>
    <n v="1"/>
    <n v="91487880"/>
    <s v="JUAN PABLO GONZALEZ MANOSALVA           "/>
    <x v="281"/>
    <x v="256"/>
    <n v="20170210"/>
    <x v="1"/>
    <s v="PAGO NOMINAS VARIAS CPS CON CARGO AL CONTRATO No 1"/>
    <n v="-1326416"/>
    <n v="0"/>
    <n v="1326416"/>
    <n v="0"/>
  </r>
  <r>
    <s v="G"/>
    <n v="14"/>
    <n v="942"/>
    <n v="2"/>
    <n v="91487880"/>
    <s v="JUAN PABLO GONZALEZ MANOSALVA           "/>
    <x v="282"/>
    <x v="257"/>
    <n v="20170210"/>
    <x v="1"/>
    <s v="PAGO NOMINAS VARIAS CPS CON CARGO AL CONTRATO No 1"/>
    <n v="1365000"/>
    <n v="1365000"/>
    <n v="0"/>
    <n v="0"/>
  </r>
  <r>
    <s v="G"/>
    <n v="14"/>
    <n v="942"/>
    <n v="3"/>
    <n v="91487880"/>
    <s v="JUAN PABLO GONZALEZ MANOSALVA           "/>
    <x v="77"/>
    <x v="75"/>
    <n v="20170210"/>
    <x v="1"/>
    <s v="PAGO NOMINAS VARIAS CPS CON CARGO AL CONTRATO No 1"/>
    <n v="-4320"/>
    <n v="0"/>
    <n v="4320"/>
    <n v="1365000"/>
  </r>
  <r>
    <s v="G"/>
    <n v="14"/>
    <n v="942"/>
    <n v="4"/>
    <n v="91487880"/>
    <s v="JUAN PABLO GONZALEZ MANOSALVA           "/>
    <x v="24"/>
    <x v="24"/>
    <n v="20170210"/>
    <x v="1"/>
    <s v="PAGO NOMINAS VARIAS CPS CON CARGO AL CONTRATO No 1"/>
    <n v="-17279"/>
    <n v="0"/>
    <n v="17279"/>
    <n v="1365000"/>
  </r>
  <r>
    <s v="G"/>
    <n v="14"/>
    <n v="942"/>
    <n v="5"/>
    <n v="91487880"/>
    <s v="JUAN PABLO GONZALEZ MANOSALVA           "/>
    <x v="66"/>
    <x v="64"/>
    <n v="20170210"/>
    <x v="1"/>
    <s v="PAGO NOMINAS VARIAS CPS CON CARGO AL CONTRATO No 1"/>
    <n v="-8346"/>
    <n v="0"/>
    <n v="8346"/>
    <n v="1365000"/>
  </r>
  <r>
    <s v="G"/>
    <n v="14"/>
    <n v="942"/>
    <n v="6"/>
    <n v="91487880"/>
    <s v="JUAN PABLO GONZALEZ MANOSALVA           "/>
    <x v="75"/>
    <x v="73"/>
    <n v="20170210"/>
    <x v="1"/>
    <s v="PAGO NOMINAS VARIAS CPS CON CARGO AL CONTRATO No 1"/>
    <n v="-8639"/>
    <n v="0"/>
    <n v="8639"/>
    <n v="1365000"/>
  </r>
  <r>
    <s v="G"/>
    <n v="14"/>
    <n v="943"/>
    <n v="1"/>
    <n v="19252034"/>
    <s v="JULIO CESAR HERNANDEZ SANCHEZ           "/>
    <x v="281"/>
    <x v="256"/>
    <n v="20170210"/>
    <x v="1"/>
    <s v="PAGO NOMINAS VARIAS CPS CON CARGO AL CONTRATO No 1"/>
    <n v="-4768938"/>
    <n v="0"/>
    <n v="4768938"/>
    <n v="0"/>
  </r>
  <r>
    <s v="G"/>
    <n v="14"/>
    <n v="943"/>
    <n v="2"/>
    <n v="19252034"/>
    <s v="JULIO CESAR HERNANDEZ SANCHEZ           "/>
    <x v="282"/>
    <x v="257"/>
    <n v="20170210"/>
    <x v="1"/>
    <s v="PAGO NOMINAS VARIAS CPS CON CARGO AL CONTRATO No 1"/>
    <n v="5000000"/>
    <n v="5000000"/>
    <n v="0"/>
    <n v="0"/>
  </r>
  <r>
    <s v="G"/>
    <n v="14"/>
    <n v="943"/>
    <n v="3"/>
    <n v="19252034"/>
    <s v="JULIO CESAR HERNANDEZ SANCHEZ           "/>
    <x v="77"/>
    <x v="75"/>
    <n v="20170210"/>
    <x v="1"/>
    <s v="PAGO NOMINAS VARIAS CPS CON CARGO AL CONTRATO No 1"/>
    <n v="-14287"/>
    <n v="0"/>
    <n v="14287"/>
    <n v="5000000"/>
  </r>
  <r>
    <s v="G"/>
    <n v="14"/>
    <n v="943"/>
    <n v="4"/>
    <n v="19252034"/>
    <s v="JULIO CESAR HERNANDEZ SANCHEZ           "/>
    <x v="24"/>
    <x v="24"/>
    <n v="20170210"/>
    <x v="1"/>
    <s v="PAGO NOMINAS VARIAS CPS CON CARGO AL CONTRATO No 1"/>
    <n v="-57149"/>
    <n v="0"/>
    <n v="57149"/>
    <n v="5000000"/>
  </r>
  <r>
    <s v="G"/>
    <n v="14"/>
    <n v="943"/>
    <n v="5"/>
    <n v="19252034"/>
    <s v="JULIO CESAR HERNANDEZ SANCHEZ           "/>
    <x v="94"/>
    <x v="90"/>
    <n v="20170210"/>
    <x v="1"/>
    <s v="PAGO NOMINAS VARIAS CPS CON CARGO AL CONTRATO No 1"/>
    <n v="-103448"/>
    <n v="0"/>
    <n v="103448"/>
    <n v="5000000"/>
  </r>
  <r>
    <s v="G"/>
    <n v="14"/>
    <n v="943"/>
    <n v="6"/>
    <n v="19252034"/>
    <s v="JULIO CESAR HERNANDEZ SANCHEZ           "/>
    <x v="66"/>
    <x v="64"/>
    <n v="20170210"/>
    <x v="1"/>
    <s v="PAGO NOMINAS VARIAS CPS CON CARGO AL CONTRATO No 1"/>
    <n v="-27603"/>
    <n v="0"/>
    <n v="27603"/>
    <n v="5000000"/>
  </r>
  <r>
    <s v="G"/>
    <n v="14"/>
    <n v="943"/>
    <n v="7"/>
    <n v="19252034"/>
    <s v="JULIO CESAR HERNANDEZ SANCHEZ           "/>
    <x v="75"/>
    <x v="73"/>
    <n v="20170210"/>
    <x v="1"/>
    <s v="PAGO NOMINAS VARIAS CPS CON CARGO AL CONTRATO No 1"/>
    <n v="-28575"/>
    <n v="0"/>
    <n v="28575"/>
    <n v="5000000"/>
  </r>
  <r>
    <s v="G"/>
    <n v="14"/>
    <n v="944"/>
    <n v="1"/>
    <n v="19445938"/>
    <s v="GERMAN ECHEVERRI VELASQUEZ              "/>
    <x v="281"/>
    <x v="256"/>
    <n v="20170210"/>
    <x v="1"/>
    <s v="PAGO NOMINAS VARIAS CPS CON CARGO AL CONTRATO No 1"/>
    <n v="-8877274"/>
    <n v="0"/>
    <n v="8877274"/>
    <n v="0"/>
  </r>
  <r>
    <s v="G"/>
    <n v="14"/>
    <n v="944"/>
    <n v="2"/>
    <n v="19445938"/>
    <s v="GERMAN ECHEVERRI VELASQUEZ              "/>
    <x v="282"/>
    <x v="257"/>
    <n v="20170210"/>
    <x v="1"/>
    <s v="PAGO NOMINAS VARIAS CPS CON CARGO AL CONTRATO No 1"/>
    <n v="10000000"/>
    <n v="10000000"/>
    <n v="0"/>
    <n v="0"/>
  </r>
  <r>
    <s v="G"/>
    <n v="14"/>
    <n v="944"/>
    <n v="3"/>
    <n v="19445938"/>
    <s v="GERMAN ECHEVERRI VELASQUEZ              "/>
    <x v="77"/>
    <x v="75"/>
    <n v="20170210"/>
    <x v="1"/>
    <s v="PAGO NOMINAS VARIAS CPS CON CARGO AL CONTRATO No 1"/>
    <n v="-32997"/>
    <n v="0"/>
    <n v="32997"/>
    <n v="10000000"/>
  </r>
  <r>
    <s v="G"/>
    <n v="14"/>
    <n v="944"/>
    <n v="4"/>
    <n v="19445938"/>
    <s v="GERMAN ECHEVERRI VELASQUEZ              "/>
    <x v="24"/>
    <x v="24"/>
    <n v="20170210"/>
    <x v="1"/>
    <s v="PAGO NOMINAS VARIAS CPS CON CARGO AL CONTRATO No 1"/>
    <n v="-131987"/>
    <n v="0"/>
    <n v="131987"/>
    <n v="10000000"/>
  </r>
  <r>
    <s v="G"/>
    <n v="14"/>
    <n v="944"/>
    <n v="5"/>
    <n v="19445938"/>
    <s v="GERMAN ECHEVERRI VELASQUEZ              "/>
    <x v="81"/>
    <x v="78"/>
    <n v="20170210"/>
    <x v="1"/>
    <s v="PAGO NOMINAS VARIAS CPS CON CARGO AL CONTRATO No 1"/>
    <n v="-828000"/>
    <n v="0"/>
    <n v="828000"/>
    <n v="10000000"/>
  </r>
  <r>
    <s v="G"/>
    <n v="14"/>
    <n v="944"/>
    <n v="6"/>
    <n v="19445938"/>
    <s v="GERMAN ECHEVERRI VELASQUEZ              "/>
    <x v="66"/>
    <x v="64"/>
    <n v="20170210"/>
    <x v="1"/>
    <s v="PAGO NOMINAS VARIAS CPS CON CARGO AL CONTRATO No 1"/>
    <n v="-63749"/>
    <n v="0"/>
    <n v="63749"/>
    <n v="10000000"/>
  </r>
  <r>
    <s v="G"/>
    <n v="14"/>
    <n v="944"/>
    <n v="7"/>
    <n v="19445938"/>
    <s v="GERMAN ECHEVERRI VELASQUEZ              "/>
    <x v="75"/>
    <x v="73"/>
    <n v="20170210"/>
    <x v="1"/>
    <s v="PAGO NOMINAS VARIAS CPS CON CARGO AL CONTRATO No 1"/>
    <n v="-65993"/>
    <n v="0"/>
    <n v="65993"/>
    <n v="10000000"/>
  </r>
  <r>
    <s v="G"/>
    <n v="14"/>
    <n v="945"/>
    <n v="1"/>
    <n v="1006507621"/>
    <s v="YENIFER VANESSA MORENO CORREA           "/>
    <x v="281"/>
    <x v="256"/>
    <n v="20170210"/>
    <x v="1"/>
    <s v="PAGO NOMINAS VARIAS CPS CON CARGO AL CONTRATO No 1"/>
    <n v="-2620060"/>
    <n v="0"/>
    <n v="2620060"/>
    <n v="0"/>
  </r>
  <r>
    <s v="G"/>
    <n v="14"/>
    <n v="945"/>
    <n v="2"/>
    <n v="1006507621"/>
    <s v="YENIFER VANESSA MORENO CORREA           "/>
    <x v="282"/>
    <x v="257"/>
    <n v="20170210"/>
    <x v="1"/>
    <s v="PAGO NOMINAS VARIAS CPS CON CARGO AL CONTRATO No 1"/>
    <n v="2700000"/>
    <n v="2700000"/>
    <n v="0"/>
    <n v="0"/>
  </r>
  <r>
    <s v="G"/>
    <n v="14"/>
    <n v="945"/>
    <n v="3"/>
    <n v="1006507621"/>
    <s v="YENIFER VANESSA MORENO CORREA           "/>
    <x v="77"/>
    <x v="75"/>
    <n v="20170210"/>
    <x v="1"/>
    <s v="PAGO NOMINAS VARIAS CPS CON CARGO AL CONTRATO No 1"/>
    <n v="-8950"/>
    <n v="0"/>
    <n v="8950"/>
    <n v="2700000"/>
  </r>
  <r>
    <s v="G"/>
    <n v="14"/>
    <n v="945"/>
    <n v="4"/>
    <n v="1006507621"/>
    <s v="YENIFER VANESSA MORENO CORREA           "/>
    <x v="24"/>
    <x v="24"/>
    <n v="20170210"/>
    <x v="1"/>
    <s v="PAGO NOMINAS VARIAS CPS CON CARGO AL CONTRATO No 1"/>
    <n v="-35799"/>
    <n v="0"/>
    <n v="35799"/>
    <n v="2700000"/>
  </r>
  <r>
    <s v="G"/>
    <n v="14"/>
    <n v="945"/>
    <n v="5"/>
    <n v="1006507621"/>
    <s v="YENIFER VANESSA MORENO CORREA           "/>
    <x v="66"/>
    <x v="64"/>
    <n v="20170210"/>
    <x v="1"/>
    <s v="PAGO NOMINAS VARIAS CPS CON CARGO AL CONTRATO No 1"/>
    <n v="-17291"/>
    <n v="0"/>
    <n v="17291"/>
    <n v="2700000"/>
  </r>
  <r>
    <s v="G"/>
    <n v="14"/>
    <n v="945"/>
    <n v="6"/>
    <n v="1006507621"/>
    <s v="YENIFER VANESSA MORENO CORREA           "/>
    <x v="75"/>
    <x v="73"/>
    <n v="20170210"/>
    <x v="1"/>
    <s v="PAGO NOMINAS VARIAS CPS CON CARGO AL CONTRATO No 1"/>
    <n v="-17900"/>
    <n v="0"/>
    <n v="17900"/>
    <n v="2700000"/>
  </r>
  <r>
    <s v="G"/>
    <n v="14"/>
    <n v="946"/>
    <n v="1"/>
    <n v="91540524"/>
    <s v="PABLO ARTURO CORONEL ANGULO             "/>
    <x v="281"/>
    <x v="256"/>
    <n v="20170210"/>
    <x v="1"/>
    <s v="PAGO NOMINAS VARIAS CPS CON CARGO AL CONTRATO No 1"/>
    <n v="-4796965"/>
    <n v="0"/>
    <n v="4796965"/>
    <n v="0"/>
  </r>
  <r>
    <s v="G"/>
    <n v="14"/>
    <n v="946"/>
    <n v="2"/>
    <n v="91540524"/>
    <s v="PABLO ARTURO CORONEL ANGULO             "/>
    <x v="282"/>
    <x v="257"/>
    <n v="20170210"/>
    <x v="1"/>
    <s v="PAGO NOMINAS VARIAS CPS CON CARGO AL CONTRATO No 1"/>
    <n v="5000000"/>
    <n v="5000000"/>
    <n v="0"/>
    <n v="0"/>
  </r>
  <r>
    <s v="G"/>
    <n v="14"/>
    <n v="946"/>
    <n v="3"/>
    <n v="91540524"/>
    <s v="PABLO ARTURO CORONEL ANGULO             "/>
    <x v="77"/>
    <x v="75"/>
    <n v="20170210"/>
    <x v="1"/>
    <s v="PAGO NOMINAS VARIAS CPS CON CARGO AL CONTRATO No 1"/>
    <n v="-16574"/>
    <n v="0"/>
    <n v="16574"/>
    <n v="5000000"/>
  </r>
  <r>
    <s v="G"/>
    <n v="14"/>
    <n v="946"/>
    <n v="4"/>
    <n v="91540524"/>
    <s v="PABLO ARTURO CORONEL ANGULO             "/>
    <x v="24"/>
    <x v="24"/>
    <n v="20170210"/>
    <x v="1"/>
    <s v="PAGO NOMINAS VARIAS CPS CON CARGO AL CONTRATO No 1"/>
    <n v="-66294"/>
    <n v="0"/>
    <n v="66294"/>
    <n v="5000000"/>
  </r>
  <r>
    <s v="G"/>
    <n v="14"/>
    <n v="946"/>
    <n v="5"/>
    <n v="91540524"/>
    <s v="PABLO ARTURO CORONEL ANGULO             "/>
    <x v="81"/>
    <x v="78"/>
    <n v="20170210"/>
    <x v="1"/>
    <s v="PAGO NOMINAS VARIAS CPS CON CARGO AL CONTRATO No 1"/>
    <n v="-55000"/>
    <n v="0"/>
    <n v="55000"/>
    <n v="5000000"/>
  </r>
  <r>
    <s v="G"/>
    <n v="14"/>
    <n v="946"/>
    <n v="6"/>
    <n v="91540524"/>
    <s v="PABLO ARTURO CORONEL ANGULO             "/>
    <x v="66"/>
    <x v="64"/>
    <n v="20170210"/>
    <x v="1"/>
    <s v="PAGO NOMINAS VARIAS CPS CON CARGO AL CONTRATO No 1"/>
    <n v="-32020"/>
    <n v="0"/>
    <n v="32020"/>
    <n v="5000000"/>
  </r>
  <r>
    <s v="G"/>
    <n v="14"/>
    <n v="946"/>
    <n v="7"/>
    <n v="91540524"/>
    <s v="PABLO ARTURO CORONEL ANGULO             "/>
    <x v="75"/>
    <x v="73"/>
    <n v="20170210"/>
    <x v="1"/>
    <s v="PAGO NOMINAS VARIAS CPS CON CARGO AL CONTRATO No 1"/>
    <n v="-33147"/>
    <n v="0"/>
    <n v="33147"/>
    <n v="5000000"/>
  </r>
  <r>
    <s v="G"/>
    <n v="14"/>
    <n v="947"/>
    <n v="1"/>
    <n v="10298555"/>
    <s v="MANUEL SANTIAGO BONILLA ILLERa          "/>
    <x v="281"/>
    <x v="256"/>
    <n v="20170210"/>
    <x v="1"/>
    <s v="PAGO NOMINAS VARIAS CPS CON CARGO AL CONTRATO No 1"/>
    <n v="-4846685"/>
    <n v="0"/>
    <n v="4846685"/>
    <n v="0"/>
  </r>
  <r>
    <s v="G"/>
    <n v="14"/>
    <n v="947"/>
    <n v="2"/>
    <n v="10298555"/>
    <s v="MANUEL SANTIAGO BONILLA ILLERa          "/>
    <x v="282"/>
    <x v="257"/>
    <n v="20170210"/>
    <x v="1"/>
    <s v="PAGO NOMINAS VARIAS CPS CON CARGO AL CONTRATO No 1"/>
    <n v="5000000"/>
    <n v="5000000"/>
    <n v="0"/>
    <n v="0"/>
  </r>
  <r>
    <s v="G"/>
    <n v="14"/>
    <n v="947"/>
    <n v="3"/>
    <n v="10298555"/>
    <s v="MANUEL SANTIAGO BONILLA ILLERa          "/>
    <x v="77"/>
    <x v="75"/>
    <n v="20170210"/>
    <x v="1"/>
    <s v="PAGO NOMINAS VARIAS CPS CON CARGO AL CONTRATO No 1"/>
    <n v="-16574"/>
    <n v="0"/>
    <n v="16574"/>
    <n v="5000000"/>
  </r>
  <r>
    <s v="G"/>
    <n v="14"/>
    <n v="947"/>
    <n v="4"/>
    <n v="10298555"/>
    <s v="MANUEL SANTIAGO BONILLA ILLERa          "/>
    <x v="79"/>
    <x v="77"/>
    <n v="20170210"/>
    <x v="1"/>
    <s v="PAGO NOMINAS VARIAS CPS CON CARGO AL CONTRATO No 1"/>
    <n v="-16574"/>
    <n v="0"/>
    <n v="16574"/>
    <n v="5000000"/>
  </r>
  <r>
    <s v="G"/>
    <n v="14"/>
    <n v="947"/>
    <n v="5"/>
    <n v="10298555"/>
    <s v="MANUEL SANTIAGO BONILLA ILLERa          "/>
    <x v="81"/>
    <x v="78"/>
    <n v="20170210"/>
    <x v="1"/>
    <s v="PAGO NOMINAS VARIAS CPS CON CARGO AL CONTRATO No 1"/>
    <n v="-55000"/>
    <n v="0"/>
    <n v="55000"/>
    <n v="5000000"/>
  </r>
  <r>
    <s v="G"/>
    <n v="14"/>
    <n v="947"/>
    <n v="6"/>
    <n v="10298555"/>
    <s v="MANUEL SANTIAGO BONILLA ILLERa          "/>
    <x v="66"/>
    <x v="64"/>
    <n v="20170210"/>
    <x v="1"/>
    <s v="PAGO NOMINAS VARIAS CPS CON CARGO AL CONTRATO No 1"/>
    <n v="-32020"/>
    <n v="0"/>
    <n v="32020"/>
    <n v="5000000"/>
  </r>
  <r>
    <s v="G"/>
    <n v="14"/>
    <n v="947"/>
    <n v="7"/>
    <n v="10298555"/>
    <s v="MANUEL SANTIAGO BONILLA ILLERa          "/>
    <x v="75"/>
    <x v="73"/>
    <n v="20170210"/>
    <x v="1"/>
    <s v="PAGO NOMINAS VARIAS CPS CON CARGO AL CONTRATO No 1"/>
    <n v="-33147"/>
    <n v="0"/>
    <n v="33147"/>
    <n v="5000000"/>
  </r>
  <r>
    <s v="G"/>
    <n v="14"/>
    <n v="948"/>
    <n v="1"/>
    <n v="80236836"/>
    <s v="JAIRO ALONSO VALENZUELA GALVEZ          "/>
    <x v="281"/>
    <x v="256"/>
    <n v="20170220"/>
    <x v="1"/>
    <s v="PAGO NOMINAS VARIAS CPS CON CARGO AL CONTRATO No 1"/>
    <n v="-5572973"/>
    <n v="0"/>
    <n v="5572973"/>
    <n v="0"/>
  </r>
  <r>
    <s v="G"/>
    <n v="14"/>
    <n v="948"/>
    <n v="2"/>
    <n v="80236836"/>
    <s v="JAIRO ALONSO VALENZUELA GALVEZ          "/>
    <x v="282"/>
    <x v="257"/>
    <n v="20170220"/>
    <x v="1"/>
    <s v="PAGO NOMINAS VARIAS CPS CON CARGO AL CONTRATO No 1"/>
    <n v="5850000"/>
    <n v="5850000"/>
    <n v="0"/>
    <n v="0"/>
  </r>
  <r>
    <s v="G"/>
    <n v="14"/>
    <n v="948"/>
    <n v="3"/>
    <n v="80236836"/>
    <s v="JAIRO ALONSO VALENZUELA GALVEZ          "/>
    <x v="77"/>
    <x v="75"/>
    <n v="20170220"/>
    <x v="1"/>
    <s v="PAGO NOMINAS VARIAS CPS CON CARGO AL CONTRATO No 1"/>
    <n v="-19391"/>
    <n v="0"/>
    <n v="19391"/>
    <n v="5850000"/>
  </r>
  <r>
    <s v="G"/>
    <n v="14"/>
    <n v="948"/>
    <n v="4"/>
    <n v="80236836"/>
    <s v="JAIRO ALONSO VALENZUELA GALVEZ          "/>
    <x v="79"/>
    <x v="77"/>
    <n v="20170220"/>
    <x v="1"/>
    <s v="PAGO NOMINAS VARIAS CPS CON CARGO AL CONTRATO No 1"/>
    <n v="-19391"/>
    <n v="0"/>
    <n v="19391"/>
    <n v="5850000"/>
  </r>
  <r>
    <s v="G"/>
    <n v="14"/>
    <n v="948"/>
    <n v="5"/>
    <n v="80236836"/>
    <s v="JAIRO ALONSO VALENZUELA GALVEZ          "/>
    <x v="81"/>
    <x v="78"/>
    <n v="20170220"/>
    <x v="1"/>
    <s v="PAGO NOMINAS VARIAS CPS CON CARGO AL CONTRATO No 1"/>
    <n v="-162000"/>
    <n v="0"/>
    <n v="162000"/>
    <n v="5850000"/>
  </r>
  <r>
    <s v="G"/>
    <n v="14"/>
    <n v="948"/>
    <n v="6"/>
    <n v="80236836"/>
    <s v="JAIRO ALONSO VALENZUELA GALVEZ          "/>
    <x v="66"/>
    <x v="64"/>
    <n v="20170220"/>
    <x v="1"/>
    <s v="PAGO NOMINAS VARIAS CPS CON CARGO AL CONTRATO No 1"/>
    <n v="-37463"/>
    <n v="0"/>
    <n v="37463"/>
    <n v="5850000"/>
  </r>
  <r>
    <s v="G"/>
    <n v="14"/>
    <n v="948"/>
    <n v="7"/>
    <n v="80236836"/>
    <s v="JAIRO ALONSO VALENZUELA GALVEZ          "/>
    <x v="75"/>
    <x v="73"/>
    <n v="20170220"/>
    <x v="1"/>
    <s v="PAGO NOMINAS VARIAS CPS CON CARGO AL CONTRATO No 1"/>
    <n v="-38782"/>
    <n v="0"/>
    <n v="38782"/>
    <n v="5850000"/>
  </r>
  <r>
    <s v="G"/>
    <n v="14"/>
    <n v="949"/>
    <n v="1"/>
    <n v="80236836"/>
    <s v="JAIRO ALONSO VALENZUELA GALVEZ          "/>
    <x v="281"/>
    <x v="256"/>
    <n v="20170210"/>
    <x v="1"/>
    <s v="PAGO NOMINAS VARIAS CPS CON CARGO AL CONTRATO No 1"/>
    <n v="-5572973"/>
    <n v="0"/>
    <n v="5572973"/>
    <n v="0"/>
  </r>
  <r>
    <s v="G"/>
    <n v="14"/>
    <n v="949"/>
    <n v="2"/>
    <n v="80236836"/>
    <s v="JAIRO ALONSO VALENZUELA GALVEZ          "/>
    <x v="282"/>
    <x v="257"/>
    <n v="20170210"/>
    <x v="1"/>
    <s v="PAGO NOMINAS VARIAS CPS CON CARGO AL CONTRATO No 1"/>
    <n v="5850000"/>
    <n v="5850000"/>
    <n v="0"/>
    <n v="0"/>
  </r>
  <r>
    <s v="G"/>
    <n v="14"/>
    <n v="949"/>
    <n v="3"/>
    <n v="80236836"/>
    <s v="JAIRO ALONSO VALENZUELA GALVEZ          "/>
    <x v="77"/>
    <x v="75"/>
    <n v="20170210"/>
    <x v="1"/>
    <s v="PAGO NOMINAS VARIAS CPS CON CARGO AL CONTRATO No 1"/>
    <n v="-19391"/>
    <n v="0"/>
    <n v="19391"/>
    <n v="5850000"/>
  </r>
  <r>
    <s v="G"/>
    <n v="14"/>
    <n v="949"/>
    <n v="4"/>
    <n v="80236836"/>
    <s v="JAIRO ALONSO VALENZUELA GALVEZ          "/>
    <x v="79"/>
    <x v="77"/>
    <n v="20170210"/>
    <x v="1"/>
    <s v="PAGO NOMINAS VARIAS CPS CON CARGO AL CONTRATO No 1"/>
    <n v="-19391"/>
    <n v="0"/>
    <n v="19391"/>
    <n v="5850000"/>
  </r>
  <r>
    <s v="G"/>
    <n v="14"/>
    <n v="949"/>
    <n v="5"/>
    <n v="80236836"/>
    <s v="JAIRO ALONSO VALENZUELA GALVEZ          "/>
    <x v="81"/>
    <x v="78"/>
    <n v="20170210"/>
    <x v="1"/>
    <s v="PAGO NOMINAS VARIAS CPS CON CARGO AL CONTRATO No 1"/>
    <n v="-162000"/>
    <n v="0"/>
    <n v="162000"/>
    <n v="5850000"/>
  </r>
  <r>
    <s v="G"/>
    <n v="14"/>
    <n v="949"/>
    <n v="6"/>
    <n v="80236836"/>
    <s v="JAIRO ALONSO VALENZUELA GALVEZ          "/>
    <x v="66"/>
    <x v="64"/>
    <n v="20170210"/>
    <x v="1"/>
    <s v="PAGO NOMINAS VARIAS CPS CON CARGO AL CONTRATO No 1"/>
    <n v="-37463"/>
    <n v="0"/>
    <n v="37463"/>
    <n v="5850000"/>
  </r>
  <r>
    <s v="G"/>
    <n v="14"/>
    <n v="949"/>
    <n v="7"/>
    <n v="80236836"/>
    <s v="JAIRO ALONSO VALENZUELA GALVEZ          "/>
    <x v="75"/>
    <x v="73"/>
    <n v="20170210"/>
    <x v="1"/>
    <s v="PAGO NOMINAS VARIAS CPS CON CARGO AL CONTRATO No 1"/>
    <n v="-38782"/>
    <n v="0"/>
    <n v="38782"/>
    <n v="5850000"/>
  </r>
  <r>
    <s v="G"/>
    <n v="14"/>
    <n v="950"/>
    <n v="1"/>
    <n v="1032454266"/>
    <s v="DIEGO HERNAN LEON TORRES                "/>
    <x v="281"/>
    <x v="256"/>
    <n v="20170210"/>
    <x v="1"/>
    <s v="PAGO NOMINAS VARIAS CPS CON CARGO AL CONTRATO No 1"/>
    <n v="-2523022"/>
    <n v="0"/>
    <n v="2523022"/>
    <n v="0"/>
  </r>
  <r>
    <s v="G"/>
    <n v="14"/>
    <n v="950"/>
    <n v="2"/>
    <n v="1032454266"/>
    <s v="DIEGO HERNAN LEON TORRES                "/>
    <x v="282"/>
    <x v="257"/>
    <n v="20170210"/>
    <x v="1"/>
    <s v="PAGO NOMINAS VARIAS CPS CON CARGO AL CONTRATO No 1"/>
    <n v="2600000"/>
    <n v="2600000"/>
    <n v="0"/>
    <n v="0"/>
  </r>
  <r>
    <s v="G"/>
    <n v="14"/>
    <n v="950"/>
    <n v="3"/>
    <n v="1032454266"/>
    <s v="DIEGO HERNAN LEON TORRES                "/>
    <x v="77"/>
    <x v="75"/>
    <n v="20170210"/>
    <x v="1"/>
    <s v="PAGO NOMINAS VARIAS CPS CON CARGO AL CONTRATO No 1"/>
    <n v="-8618"/>
    <n v="0"/>
    <n v="8618"/>
    <n v="2600000"/>
  </r>
  <r>
    <s v="G"/>
    <n v="14"/>
    <n v="950"/>
    <n v="4"/>
    <n v="1032454266"/>
    <s v="DIEGO HERNAN LEON TORRES                "/>
    <x v="24"/>
    <x v="24"/>
    <n v="20170210"/>
    <x v="1"/>
    <s v="PAGO NOMINAS VARIAS CPS CON CARGO AL CONTRATO No 1"/>
    <n v="-34473"/>
    <n v="0"/>
    <n v="34473"/>
    <n v="2600000"/>
  </r>
  <r>
    <s v="G"/>
    <n v="14"/>
    <n v="950"/>
    <n v="5"/>
    <n v="1032454266"/>
    <s v="DIEGO HERNAN LEON TORRES                "/>
    <x v="66"/>
    <x v="64"/>
    <n v="20170210"/>
    <x v="1"/>
    <s v="PAGO NOMINAS VARIAS CPS CON CARGO AL CONTRATO No 1"/>
    <n v="-16650"/>
    <n v="0"/>
    <n v="16650"/>
    <n v="2600000"/>
  </r>
  <r>
    <s v="G"/>
    <n v="14"/>
    <n v="950"/>
    <n v="6"/>
    <n v="1032454266"/>
    <s v="DIEGO HERNAN LEON TORRES                "/>
    <x v="75"/>
    <x v="73"/>
    <n v="20170210"/>
    <x v="1"/>
    <s v="PAGO NOMINAS VARIAS CPS CON CARGO AL CONTRATO No 1"/>
    <n v="-17237"/>
    <n v="0"/>
    <n v="17237"/>
    <n v="2600000"/>
  </r>
  <r>
    <s v="G"/>
    <n v="14"/>
    <n v="951"/>
    <n v="1"/>
    <n v="1030573606"/>
    <s v="CINDY PAOLA CALDERON RODRIGUEZ          "/>
    <x v="281"/>
    <x v="256"/>
    <n v="20170210"/>
    <x v="1"/>
    <s v="PAGO NOMINAS VARIAS CPS CON CARGO AL CONTRATO No 1"/>
    <n v="-1263587"/>
    <n v="0"/>
    <n v="1263587"/>
    <n v="0"/>
  </r>
  <r>
    <s v="G"/>
    <n v="14"/>
    <n v="951"/>
    <n v="2"/>
    <n v="1030573606"/>
    <s v="CINDY PAOLA CALDERON RODRIGUEZ          "/>
    <x v="282"/>
    <x v="257"/>
    <n v="20170210"/>
    <x v="1"/>
    <s v="PAGO NOMINAS VARIAS CPS CON CARGO AL CONTRATO No 1"/>
    <n v="1300000"/>
    <n v="1300000"/>
    <n v="0"/>
    <n v="0"/>
  </r>
  <r>
    <s v="G"/>
    <n v="14"/>
    <n v="951"/>
    <n v="3"/>
    <n v="1030573606"/>
    <s v="CINDY PAOLA CALDERON RODRIGUEZ          "/>
    <x v="77"/>
    <x v="75"/>
    <n v="20170210"/>
    <x v="1"/>
    <s v="PAGO NOMINAS VARIAS CPS CON CARGO AL CONTRATO No 1"/>
    <n v="-4077"/>
    <n v="0"/>
    <n v="4077"/>
    <n v="1300000"/>
  </r>
  <r>
    <s v="G"/>
    <n v="14"/>
    <n v="951"/>
    <n v="4"/>
    <n v="1030573606"/>
    <s v="CINDY PAOLA CALDERON RODRIGUEZ          "/>
    <x v="24"/>
    <x v="24"/>
    <n v="20170210"/>
    <x v="1"/>
    <s v="PAGO NOMINAS VARIAS CPS CON CARGO AL CONTRATO No 1"/>
    <n v="-16307"/>
    <n v="0"/>
    <n v="16307"/>
    <n v="1300000"/>
  </r>
  <r>
    <s v="G"/>
    <n v="14"/>
    <n v="951"/>
    <n v="5"/>
    <n v="1030573606"/>
    <s v="CINDY PAOLA CALDERON RODRIGUEZ          "/>
    <x v="66"/>
    <x v="64"/>
    <n v="20170210"/>
    <x v="1"/>
    <s v="PAGO NOMINAS VARIAS CPS CON CARGO AL CONTRATO No 1"/>
    <n v="-7876"/>
    <n v="0"/>
    <n v="7876"/>
    <n v="1300000"/>
  </r>
  <r>
    <s v="G"/>
    <n v="14"/>
    <n v="951"/>
    <n v="6"/>
    <n v="1030573606"/>
    <s v="CINDY PAOLA CALDERON RODRIGUEZ          "/>
    <x v="75"/>
    <x v="73"/>
    <n v="20170210"/>
    <x v="1"/>
    <s v="PAGO NOMINAS VARIAS CPS CON CARGO AL CONTRATO No 1"/>
    <n v="-8153"/>
    <n v="0"/>
    <n v="8153"/>
    <n v="1300000"/>
  </r>
  <r>
    <s v="G"/>
    <n v="14"/>
    <n v="952"/>
    <n v="1"/>
    <n v="73147123"/>
    <s v="DIEGO FERNANDO PARRA HURTADO            "/>
    <x v="281"/>
    <x v="256"/>
    <n v="20170210"/>
    <x v="1"/>
    <s v="PAGO NOMINAS VARIAS CPS CON CARGO AL CONTRATO No 1"/>
    <n v="-5953867"/>
    <n v="0"/>
    <n v="5953867"/>
    <n v="0"/>
  </r>
  <r>
    <s v="G"/>
    <n v="14"/>
    <n v="952"/>
    <n v="2"/>
    <n v="73147123"/>
    <s v="DIEGO FERNANDO PARRA HURTADO            "/>
    <x v="282"/>
    <x v="257"/>
    <n v="20170210"/>
    <x v="1"/>
    <s v="PAGO NOMINAS VARIAS CPS CON CARGO AL CONTRATO No 1"/>
    <n v="6300000"/>
    <n v="6300000"/>
    <n v="0"/>
    <n v="0"/>
  </r>
  <r>
    <s v="G"/>
    <n v="14"/>
    <n v="952"/>
    <n v="3"/>
    <n v="73147123"/>
    <s v="DIEGO FERNANDO PARRA HURTADO            "/>
    <x v="77"/>
    <x v="75"/>
    <n v="20170210"/>
    <x v="1"/>
    <s v="PAGO NOMINAS VARIAS CPS CON CARGO AL CONTRATO No 1"/>
    <n v="-18002"/>
    <n v="0"/>
    <n v="18002"/>
    <n v="6300000"/>
  </r>
  <r>
    <s v="G"/>
    <n v="14"/>
    <n v="952"/>
    <n v="4"/>
    <n v="73147123"/>
    <s v="DIEGO FERNANDO PARRA HURTADO            "/>
    <x v="79"/>
    <x v="77"/>
    <n v="20170210"/>
    <x v="1"/>
    <s v="PAGO NOMINAS VARIAS CPS CON CARGO AL CONTRATO No 1"/>
    <n v="-18002"/>
    <n v="0"/>
    <n v="18002"/>
    <n v="6300000"/>
  </r>
  <r>
    <s v="G"/>
    <n v="14"/>
    <n v="952"/>
    <n v="5"/>
    <n v="73147123"/>
    <s v="DIEGO FERNANDO PARRA HURTADO            "/>
    <x v="81"/>
    <x v="78"/>
    <n v="20170210"/>
    <x v="1"/>
    <s v="PAGO NOMINAS VARIAS CPS CON CARGO AL CONTRATO No 1"/>
    <n v="-109000"/>
    <n v="0"/>
    <n v="109000"/>
    <n v="6300000"/>
  </r>
  <r>
    <s v="G"/>
    <n v="14"/>
    <n v="952"/>
    <n v="6"/>
    <n v="73147123"/>
    <s v="DIEGO FERNANDO PARRA HURTADO            "/>
    <x v="94"/>
    <x v="90"/>
    <n v="20170210"/>
    <x v="1"/>
    <s v="PAGO NOMINAS VARIAS CPS CON CARGO AL CONTRATO No 1"/>
    <n v="-130345"/>
    <n v="0"/>
    <n v="130345"/>
    <n v="6300000"/>
  </r>
  <r>
    <s v="G"/>
    <n v="14"/>
    <n v="952"/>
    <n v="7"/>
    <n v="73147123"/>
    <s v="DIEGO FERNANDO PARRA HURTADO            "/>
    <x v="66"/>
    <x v="64"/>
    <n v="20170210"/>
    <x v="1"/>
    <s v="PAGO NOMINAS VARIAS CPS CON CARGO AL CONTRATO No 1"/>
    <n v="-34780"/>
    <n v="0"/>
    <n v="34780"/>
    <n v="6300000"/>
  </r>
  <r>
    <s v="G"/>
    <n v="14"/>
    <n v="952"/>
    <n v="8"/>
    <n v="73147123"/>
    <s v="DIEGO FERNANDO PARRA HURTADO            "/>
    <x v="75"/>
    <x v="73"/>
    <n v="20170210"/>
    <x v="1"/>
    <s v="PAGO NOMINAS VARIAS CPS CON CARGO AL CONTRATO No 1"/>
    <n v="-36004"/>
    <n v="0"/>
    <n v="36004"/>
    <n v="6300000"/>
  </r>
  <r>
    <s v="G"/>
    <n v="14"/>
    <n v="953"/>
    <n v="1"/>
    <n v="66963910"/>
    <s v="ANGELICA MARIA CORREA MUÑOZ             "/>
    <x v="281"/>
    <x v="256"/>
    <n v="20170213"/>
    <x v="1"/>
    <s v="PAGO NOMINAS VARIAS CPS CON CARGO AL CONTRATO No 1"/>
    <n v="-2911180"/>
    <n v="0"/>
    <n v="2911180"/>
    <n v="0"/>
  </r>
  <r>
    <s v="G"/>
    <n v="14"/>
    <n v="953"/>
    <n v="2"/>
    <n v="66963910"/>
    <s v="ANGELICA MARIA CORREA MUÑOZ             "/>
    <x v="282"/>
    <x v="257"/>
    <n v="20170213"/>
    <x v="1"/>
    <s v="PAGO NOMINAS VARIAS CPS CON CARGO AL CONTRATO No 1"/>
    <n v="3000000"/>
    <n v="3000000"/>
    <n v="0"/>
    <n v="0"/>
  </r>
  <r>
    <s v="G"/>
    <n v="14"/>
    <n v="953"/>
    <n v="3"/>
    <n v="66963910"/>
    <s v="ANGELICA MARIA CORREA MUÑOZ             "/>
    <x v="77"/>
    <x v="75"/>
    <n v="20170213"/>
    <x v="1"/>
    <s v="PAGO NOMINAS VARIAS CPS CON CARGO AL CONTRATO No 1"/>
    <n v="-9944"/>
    <n v="0"/>
    <n v="9944"/>
    <n v="3000000"/>
  </r>
  <r>
    <s v="G"/>
    <n v="14"/>
    <n v="953"/>
    <n v="4"/>
    <n v="66963910"/>
    <s v="ANGELICA MARIA CORREA MUÑOZ             "/>
    <x v="24"/>
    <x v="24"/>
    <n v="20170213"/>
    <x v="1"/>
    <s v="PAGO NOMINAS VARIAS CPS CON CARGO AL CONTRATO No 1"/>
    <n v="-39776"/>
    <n v="0"/>
    <n v="39776"/>
    <n v="3000000"/>
  </r>
  <r>
    <s v="G"/>
    <n v="14"/>
    <n v="953"/>
    <n v="5"/>
    <n v="66963910"/>
    <s v="ANGELICA MARIA CORREA MUÑOZ             "/>
    <x v="66"/>
    <x v="64"/>
    <n v="20170213"/>
    <x v="1"/>
    <s v="PAGO NOMINAS VARIAS CPS CON CARGO AL CONTRATO No 1"/>
    <n v="-19212"/>
    <n v="0"/>
    <n v="19212"/>
    <n v="3000000"/>
  </r>
  <r>
    <s v="G"/>
    <n v="14"/>
    <n v="953"/>
    <n v="6"/>
    <n v="66963910"/>
    <s v="ANGELICA MARIA CORREA MUÑOZ             "/>
    <x v="75"/>
    <x v="73"/>
    <n v="20170213"/>
    <x v="1"/>
    <s v="PAGO NOMINAS VARIAS CPS CON CARGO AL CONTRATO No 1"/>
    <n v="-19888"/>
    <n v="0"/>
    <n v="19888"/>
    <n v="3000000"/>
  </r>
  <r>
    <s v="G"/>
    <n v="14"/>
    <n v="954"/>
    <n v="1"/>
    <n v="16486083"/>
    <s v="EDINSON VALENCIA SINIESTRA              "/>
    <x v="281"/>
    <x v="256"/>
    <n v="20170210"/>
    <x v="1"/>
    <s v="PAGO NOMINAS VARIAS CPS CON CARGO AL CONTRATO No 1"/>
    <n v="-3056740"/>
    <n v="0"/>
    <n v="3056740"/>
    <n v="0"/>
  </r>
  <r>
    <s v="G"/>
    <n v="14"/>
    <n v="954"/>
    <n v="2"/>
    <n v="16486083"/>
    <s v="EDINSON VALENCIA SINIESTRA              "/>
    <x v="282"/>
    <x v="257"/>
    <n v="20170210"/>
    <x v="1"/>
    <s v="PAGO NOMINAS VARIAS CPS CON CARGO AL CONTRATO No 1"/>
    <n v="3150000"/>
    <n v="3150000"/>
    <n v="0"/>
    <n v="0"/>
  </r>
  <r>
    <s v="G"/>
    <n v="14"/>
    <n v="954"/>
    <n v="3"/>
    <n v="16486083"/>
    <s v="EDINSON VALENCIA SINIESTRA              "/>
    <x v="75"/>
    <x v="73"/>
    <n v="20170210"/>
    <x v="1"/>
    <s v="PAGO NOMINAS VARIAS CPS CON CARGO AL CONTRATO No 1"/>
    <n v="-20882"/>
    <n v="0"/>
    <n v="20882"/>
    <n v="3150000"/>
  </r>
  <r>
    <s v="G"/>
    <n v="14"/>
    <n v="954"/>
    <n v="4"/>
    <n v="16486083"/>
    <s v="EDINSON VALENCIA SINIESTRA              "/>
    <x v="77"/>
    <x v="75"/>
    <n v="20170210"/>
    <x v="1"/>
    <s v="PAGO NOMINAS VARIAS CPS CON CARGO AL CONTRATO No 1"/>
    <n v="-10441"/>
    <n v="0"/>
    <n v="10441"/>
    <n v="3150000"/>
  </r>
  <r>
    <s v="G"/>
    <n v="14"/>
    <n v="954"/>
    <n v="5"/>
    <n v="16486083"/>
    <s v="EDINSON VALENCIA SINIESTRA              "/>
    <x v="24"/>
    <x v="24"/>
    <n v="20170210"/>
    <x v="1"/>
    <s v="PAGO NOMINAS VARIAS CPS CON CARGO AL CONTRATO No 1"/>
    <n v="-41765"/>
    <n v="0"/>
    <n v="41765"/>
    <n v="3150000"/>
  </r>
  <r>
    <s v="G"/>
    <n v="14"/>
    <n v="954"/>
    <n v="6"/>
    <n v="16486083"/>
    <s v="EDINSON VALENCIA SINIESTRA              "/>
    <x v="66"/>
    <x v="64"/>
    <n v="20170210"/>
    <x v="1"/>
    <s v="PAGO NOMINAS VARIAS CPS CON CARGO AL CONTRATO No 1"/>
    <n v="-20172"/>
    <n v="0"/>
    <n v="20172"/>
    <n v="3150000"/>
  </r>
  <r>
    <s v="G"/>
    <n v="14"/>
    <n v="955"/>
    <n v="1"/>
    <n v="1012428695"/>
    <s v="AROCA GONZALEZ BRAYAN DAVID             "/>
    <x v="284"/>
    <x v="259"/>
    <n v="20170210"/>
    <x v="1"/>
    <s v="PAGO NOMINAS CPS Y PROVEEDORES CON CARGO A VARIOS "/>
    <n v="-585932"/>
    <n v="0"/>
    <n v="585932"/>
    <n v="0"/>
  </r>
  <r>
    <s v="G"/>
    <n v="14"/>
    <n v="955"/>
    <n v="2"/>
    <n v="1012428695"/>
    <s v="AROCA GONZALEZ BRAYAN DAVID             "/>
    <x v="282"/>
    <x v="257"/>
    <n v="20170210"/>
    <x v="1"/>
    <s v="PAGO NOMINAS CPS Y PROVEEDORES CON CARGO A VARIOS "/>
    <n v="600000"/>
    <n v="600000"/>
    <n v="0"/>
    <n v="0"/>
  </r>
  <r>
    <s v="G"/>
    <n v="14"/>
    <n v="955"/>
    <n v="3"/>
    <n v="1012428695"/>
    <s v="AROCA GONZALEZ BRAYAN DAVID             "/>
    <x v="66"/>
    <x v="64"/>
    <n v="20170210"/>
    <x v="1"/>
    <s v="PAGO NOMINAS CPS Y PROVEEDORES CON CARGO A VARIOS "/>
    <n v="-3043"/>
    <n v="0"/>
    <n v="3043"/>
    <n v="600000"/>
  </r>
  <r>
    <s v="G"/>
    <n v="14"/>
    <n v="955"/>
    <n v="4"/>
    <n v="1012428695"/>
    <s v="AROCA GONZALEZ BRAYAN DAVID             "/>
    <x v="75"/>
    <x v="73"/>
    <n v="20170210"/>
    <x v="1"/>
    <s v="PAGO NOMINAS CPS Y PROVEEDORES CON CARGO A VARIOS "/>
    <n v="-3150"/>
    <n v="0"/>
    <n v="3150"/>
    <n v="600000"/>
  </r>
  <r>
    <s v="G"/>
    <n v="14"/>
    <n v="955"/>
    <n v="5"/>
    <n v="1012428695"/>
    <s v="AROCA GONZALEZ BRAYAN DAVID             "/>
    <x v="77"/>
    <x v="75"/>
    <n v="20170210"/>
    <x v="1"/>
    <s v="PAGO NOMINAS CPS Y PROVEEDORES CON CARGO A VARIOS "/>
    <n v="-1575"/>
    <n v="0"/>
    <n v="1575"/>
    <n v="600000"/>
  </r>
  <r>
    <s v="G"/>
    <n v="14"/>
    <n v="955"/>
    <n v="6"/>
    <n v="1012428695"/>
    <s v="AROCA GONZALEZ BRAYAN DAVID             "/>
    <x v="24"/>
    <x v="24"/>
    <n v="20170210"/>
    <x v="1"/>
    <s v="PAGO NOMINAS CPS Y PROVEEDORES CON CARGO A VARIOS "/>
    <n v="-6300"/>
    <n v="0"/>
    <n v="6300"/>
    <n v="600000"/>
  </r>
  <r>
    <s v="G"/>
    <n v="14"/>
    <n v="956"/>
    <n v="1"/>
    <n v="1030643574"/>
    <s v="CASTRO HURTADO CINDY VIVIANA            "/>
    <x v="284"/>
    <x v="259"/>
    <n v="20170210"/>
    <x v="1"/>
    <s v="PAGO NOMINAS CPS Y PROVEEDORES CON CARGO A VARIOS "/>
    <n v="-585932"/>
    <n v="0"/>
    <n v="585932"/>
    <n v="0"/>
  </r>
  <r>
    <s v="G"/>
    <n v="14"/>
    <n v="956"/>
    <n v="2"/>
    <n v="1030643574"/>
    <s v="CASTRO HURTADO CINDY VIVIANA            "/>
    <x v="282"/>
    <x v="257"/>
    <n v="20170210"/>
    <x v="1"/>
    <s v="PAGO NOMINAS CPS Y PROVEEDORES CON CARGO A VARIOS "/>
    <n v="600000"/>
    <n v="600000"/>
    <n v="0"/>
    <n v="0"/>
  </r>
  <r>
    <s v="G"/>
    <n v="14"/>
    <n v="956"/>
    <n v="3"/>
    <n v="1030643574"/>
    <s v="CASTRO HURTADO CINDY VIVIANA            "/>
    <x v="66"/>
    <x v="64"/>
    <n v="20170210"/>
    <x v="1"/>
    <s v="PAGO NOMINAS CPS Y PROVEEDORES CON CARGO A VARIOS "/>
    <n v="-3043"/>
    <n v="0"/>
    <n v="3043"/>
    <n v="600000"/>
  </r>
  <r>
    <s v="G"/>
    <n v="14"/>
    <n v="956"/>
    <n v="4"/>
    <n v="1030643574"/>
    <s v="CASTRO HURTADO CINDY VIVIANA            "/>
    <x v="75"/>
    <x v="73"/>
    <n v="20170210"/>
    <x v="1"/>
    <s v="PAGO NOMINAS CPS Y PROVEEDORES CON CARGO A VARIOS "/>
    <n v="-3150"/>
    <n v="0"/>
    <n v="3150"/>
    <n v="600000"/>
  </r>
  <r>
    <s v="G"/>
    <n v="14"/>
    <n v="956"/>
    <n v="5"/>
    <n v="1030643574"/>
    <s v="CASTRO HURTADO CINDY VIVIANA            "/>
    <x v="77"/>
    <x v="75"/>
    <n v="20170210"/>
    <x v="1"/>
    <s v="PAGO NOMINAS CPS Y PROVEEDORES CON CARGO A VARIOS "/>
    <n v="-1575"/>
    <n v="0"/>
    <n v="1575"/>
    <n v="600000"/>
  </r>
  <r>
    <s v="G"/>
    <n v="14"/>
    <n v="956"/>
    <n v="6"/>
    <n v="1030643574"/>
    <s v="CASTRO HURTADO CINDY VIVIANA            "/>
    <x v="24"/>
    <x v="24"/>
    <n v="20170210"/>
    <x v="1"/>
    <s v="PAGO NOMINAS CPS Y PROVEEDORES CON CARGO A VARIOS "/>
    <n v="-6300"/>
    <n v="0"/>
    <n v="6300"/>
    <n v="600000"/>
  </r>
  <r>
    <s v="G"/>
    <n v="14"/>
    <n v="957"/>
    <n v="1"/>
    <n v="1022388067"/>
    <s v="HERRAN URREA YIRENY ALEJANDRA           "/>
    <x v="284"/>
    <x v="259"/>
    <n v="20170210"/>
    <x v="1"/>
    <s v="PAGO NOMINAS CPS Y PROVEEDORES CON CARGO A VARIOS "/>
    <n v="-585932"/>
    <n v="0"/>
    <n v="585932"/>
    <n v="0"/>
  </r>
  <r>
    <s v="G"/>
    <n v="14"/>
    <n v="957"/>
    <n v="2"/>
    <n v="1022388067"/>
    <s v="HERRAN URREA YIRENY ALEJANDRA           "/>
    <x v="282"/>
    <x v="257"/>
    <n v="20170210"/>
    <x v="1"/>
    <s v="PAGO NOMINAS CPS Y PROVEEDORES CON CARGO A VARIOS "/>
    <n v="600000"/>
    <n v="600000"/>
    <n v="0"/>
    <n v="0"/>
  </r>
  <r>
    <s v="G"/>
    <n v="14"/>
    <n v="957"/>
    <n v="3"/>
    <n v="1022388067"/>
    <s v="HERRAN URREA YIRENY ALEJANDRA           "/>
    <x v="66"/>
    <x v="64"/>
    <n v="20170210"/>
    <x v="1"/>
    <s v="PAGO NOMINAS CPS Y PROVEEDORES CON CARGO A VARIOS "/>
    <n v="-3043"/>
    <n v="0"/>
    <n v="3043"/>
    <n v="600000"/>
  </r>
  <r>
    <s v="G"/>
    <n v="14"/>
    <n v="957"/>
    <n v="4"/>
    <n v="1022388067"/>
    <s v="HERRAN URREA YIRENY ALEJANDRA           "/>
    <x v="75"/>
    <x v="73"/>
    <n v="20170210"/>
    <x v="1"/>
    <s v="PAGO NOMINAS CPS Y PROVEEDORES CON CARGO A VARIOS "/>
    <n v="-3150"/>
    <n v="0"/>
    <n v="3150"/>
    <n v="600000"/>
  </r>
  <r>
    <s v="G"/>
    <n v="14"/>
    <n v="957"/>
    <n v="5"/>
    <n v="1022388067"/>
    <s v="HERRAN URREA YIRENY ALEJANDRA           "/>
    <x v="77"/>
    <x v="75"/>
    <n v="20170210"/>
    <x v="1"/>
    <s v="PAGO NOMINAS CPS Y PROVEEDORES CON CARGO A VARIOS "/>
    <n v="-1575"/>
    <n v="0"/>
    <n v="1575"/>
    <n v="600000"/>
  </r>
  <r>
    <s v="G"/>
    <n v="14"/>
    <n v="957"/>
    <n v="6"/>
    <n v="1022388067"/>
    <s v="HERRAN URREA YIRENY ALEJANDRA           "/>
    <x v="24"/>
    <x v="24"/>
    <n v="20170210"/>
    <x v="1"/>
    <s v="PAGO NOMINAS CPS Y PROVEEDORES CON CARGO A VARIOS "/>
    <n v="-6300"/>
    <n v="0"/>
    <n v="6300"/>
    <n v="600000"/>
  </r>
  <r>
    <s v="G"/>
    <n v="14"/>
    <n v="958"/>
    <n v="1"/>
    <n v="52255968"/>
    <s v="AVILA RODRIGUEZ MARIA DEL PILAR         "/>
    <x v="283"/>
    <x v="258"/>
    <n v="20170213"/>
    <x v="1"/>
    <s v="PAGO NOMINAS CPS Y PROVEEDORES CON CARGO A VARIOS "/>
    <n v="-6654830"/>
    <n v="0"/>
    <n v="6654830"/>
    <n v="0"/>
  </r>
  <r>
    <s v="G"/>
    <n v="14"/>
    <n v="958"/>
    <n v="2"/>
    <n v="52255968"/>
    <s v="AVILA RODRIGUEZ MARIA DEL PILAR         "/>
    <x v="282"/>
    <x v="257"/>
    <n v="20170213"/>
    <x v="1"/>
    <s v="PAGO NOMINAS CPS Y PROVEEDORES CON CARGO A VARIOS "/>
    <n v="7200000"/>
    <n v="7200000"/>
    <n v="0"/>
    <n v="0"/>
  </r>
  <r>
    <s v="G"/>
    <n v="14"/>
    <n v="958"/>
    <n v="3"/>
    <n v="52255968"/>
    <s v="AVILA RODRIGUEZ MARIA DEL PILAR         "/>
    <x v="81"/>
    <x v="78"/>
    <n v="20170213"/>
    <x v="1"/>
    <s v="PAGO NOMINAS CPS Y PROVEEDORES CON CARGO A VARIOS "/>
    <n v="-332000"/>
    <n v="0"/>
    <n v="332000"/>
    <n v="7200000"/>
  </r>
  <r>
    <s v="G"/>
    <n v="14"/>
    <n v="958"/>
    <n v="4"/>
    <n v="52255968"/>
    <s v="AVILA RODRIGUEZ MARIA DEL PILAR         "/>
    <x v="66"/>
    <x v="64"/>
    <n v="20170213"/>
    <x v="1"/>
    <s v="PAGO NOMINAS CPS Y PROVEEDORES CON CARGO A VARIOS "/>
    <n v="-46109"/>
    <n v="0"/>
    <n v="46109"/>
    <n v="7200000"/>
  </r>
  <r>
    <s v="G"/>
    <n v="14"/>
    <n v="958"/>
    <n v="5"/>
    <n v="52255968"/>
    <s v="AVILA RODRIGUEZ MARIA DEL PILAR         "/>
    <x v="75"/>
    <x v="73"/>
    <n v="20170213"/>
    <x v="1"/>
    <s v="PAGO NOMINAS CPS Y PROVEEDORES CON CARGO A VARIOS "/>
    <n v="-47732"/>
    <n v="0"/>
    <n v="47732"/>
    <n v="7200000"/>
  </r>
  <r>
    <s v="G"/>
    <n v="14"/>
    <n v="958"/>
    <n v="6"/>
    <n v="52255968"/>
    <s v="AVILA RODRIGUEZ MARIA DEL PILAR         "/>
    <x v="77"/>
    <x v="75"/>
    <n v="20170213"/>
    <x v="1"/>
    <s v="PAGO NOMINAS CPS Y PROVEEDORES CON CARGO A VARIOS "/>
    <n v="-23866"/>
    <n v="0"/>
    <n v="23866"/>
    <n v="7200000"/>
  </r>
  <r>
    <s v="G"/>
    <n v="14"/>
    <n v="958"/>
    <n v="7"/>
    <n v="52255968"/>
    <s v="AVILA RODRIGUEZ MARIA DEL PILAR         "/>
    <x v="24"/>
    <x v="24"/>
    <n v="20170213"/>
    <x v="1"/>
    <s v="PAGO NOMINAS CPS Y PROVEEDORES CON CARGO A VARIOS "/>
    <n v="-95463"/>
    <n v="0"/>
    <n v="95463"/>
    <n v="7200000"/>
  </r>
  <r>
    <s v="G"/>
    <n v="14"/>
    <n v="959"/>
    <n v="1"/>
    <n v="1026292616"/>
    <s v="MARIA  ALEJANDRA HUERTAS ZAMBRANO       "/>
    <x v="283"/>
    <x v="258"/>
    <n v="20170213"/>
    <x v="1"/>
    <s v="PAGO NOMINAS CPS Y PROVEEDORES CON CARGO A VARIOS "/>
    <n v="-2037826"/>
    <n v="0"/>
    <n v="2037826"/>
    <n v="0"/>
  </r>
  <r>
    <s v="G"/>
    <n v="14"/>
    <n v="959"/>
    <n v="2"/>
    <n v="1026292616"/>
    <s v="MARIA  ALEJANDRA HUERTAS ZAMBRANO       "/>
    <x v="282"/>
    <x v="257"/>
    <n v="20170213"/>
    <x v="1"/>
    <s v="PAGO NOMINAS CPS Y PROVEEDORES CON CARGO A VARIOS "/>
    <n v="2100000"/>
    <n v="2100000"/>
    <n v="0"/>
    <n v="0"/>
  </r>
  <r>
    <s v="G"/>
    <n v="14"/>
    <n v="959"/>
    <n v="3"/>
    <n v="1026292616"/>
    <s v="MARIA  ALEJANDRA HUERTAS ZAMBRANO       "/>
    <x v="66"/>
    <x v="64"/>
    <n v="20170213"/>
    <x v="1"/>
    <s v="PAGO NOMINAS CPS Y PROVEEDORES CON CARGO A VARIOS "/>
    <n v="-13448"/>
    <n v="0"/>
    <n v="13448"/>
    <n v="2100000"/>
  </r>
  <r>
    <s v="G"/>
    <n v="14"/>
    <n v="959"/>
    <n v="4"/>
    <n v="1026292616"/>
    <s v="MARIA  ALEJANDRA HUERTAS ZAMBRANO       "/>
    <x v="75"/>
    <x v="73"/>
    <n v="20170213"/>
    <x v="1"/>
    <s v="PAGO NOMINAS CPS Y PROVEEDORES CON CARGO A VARIOS "/>
    <n v="-13922"/>
    <n v="0"/>
    <n v="13922"/>
    <n v="2100000"/>
  </r>
  <r>
    <s v="G"/>
    <n v="14"/>
    <n v="959"/>
    <n v="5"/>
    <n v="1026292616"/>
    <s v="MARIA  ALEJANDRA HUERTAS ZAMBRANO       "/>
    <x v="77"/>
    <x v="75"/>
    <n v="20170213"/>
    <x v="1"/>
    <s v="PAGO NOMINAS CPS Y PROVEEDORES CON CARGO A VARIOS "/>
    <n v="-6961"/>
    <n v="0"/>
    <n v="6961"/>
    <n v="2100000"/>
  </r>
  <r>
    <s v="G"/>
    <n v="14"/>
    <n v="959"/>
    <n v="6"/>
    <n v="1026292616"/>
    <s v="MARIA  ALEJANDRA HUERTAS ZAMBRANO       "/>
    <x v="24"/>
    <x v="24"/>
    <n v="20170213"/>
    <x v="1"/>
    <s v="PAGO NOMINAS CPS Y PROVEEDORES CON CARGO A VARIOS "/>
    <n v="-27843"/>
    <n v="0"/>
    <n v="27843"/>
    <n v="2100000"/>
  </r>
  <r>
    <s v="G"/>
    <n v="14"/>
    <n v="960"/>
    <n v="1"/>
    <n v="39556133"/>
    <s v="PERALTA EODRIGUEZ LUZ MARY              "/>
    <x v="283"/>
    <x v="258"/>
    <n v="20170213"/>
    <x v="1"/>
    <s v="PAGO NOMINAS CPS Y PROVEEDORES CON CARGO A VARIOS "/>
    <n v="-8090746"/>
    <n v="0"/>
    <n v="8090746"/>
    <n v="0"/>
  </r>
  <r>
    <s v="G"/>
    <n v="14"/>
    <n v="960"/>
    <n v="2"/>
    <n v="39556133"/>
    <s v="PERALTA EODRIGUEZ LUZ MARY              "/>
    <x v="282"/>
    <x v="257"/>
    <n v="20170213"/>
    <x v="1"/>
    <s v="PAGO NOMINAS CPS Y PROVEEDORES CON CARGO A VARIOS "/>
    <n v="9000000"/>
    <n v="9000000"/>
    <n v="0"/>
    <n v="0"/>
  </r>
  <r>
    <s v="G"/>
    <n v="14"/>
    <n v="960"/>
    <n v="3"/>
    <n v="39556133"/>
    <s v="PERALTA EODRIGUEZ LUZ MARY              "/>
    <x v="81"/>
    <x v="78"/>
    <n v="20170213"/>
    <x v="1"/>
    <s v="PAGO NOMINAS CPS Y PROVEEDORES CON CARGO A VARIOS "/>
    <n v="-644000"/>
    <n v="0"/>
    <n v="644000"/>
    <n v="9000000"/>
  </r>
  <r>
    <s v="G"/>
    <n v="14"/>
    <n v="960"/>
    <n v="4"/>
    <n v="39556133"/>
    <s v="PERALTA EODRIGUEZ LUZ MARY              "/>
    <x v="66"/>
    <x v="64"/>
    <n v="20170213"/>
    <x v="1"/>
    <s v="PAGO NOMINAS CPS Y PROVEEDORES CON CARGO A VARIOS "/>
    <n v="-57375"/>
    <n v="0"/>
    <n v="57375"/>
    <n v="9000000"/>
  </r>
  <r>
    <s v="G"/>
    <n v="14"/>
    <n v="960"/>
    <n v="5"/>
    <n v="39556133"/>
    <s v="PERALTA EODRIGUEZ LUZ MARY              "/>
    <x v="75"/>
    <x v="73"/>
    <n v="20170213"/>
    <x v="1"/>
    <s v="PAGO NOMINAS CPS Y PROVEEDORES CON CARGO A VARIOS "/>
    <n v="-59394"/>
    <n v="0"/>
    <n v="59394"/>
    <n v="9000000"/>
  </r>
  <r>
    <s v="G"/>
    <n v="14"/>
    <n v="960"/>
    <n v="6"/>
    <n v="39556133"/>
    <s v="PERALTA EODRIGUEZ LUZ MARY              "/>
    <x v="77"/>
    <x v="75"/>
    <n v="20170213"/>
    <x v="1"/>
    <s v="PAGO NOMINAS CPS Y PROVEEDORES CON CARGO A VARIOS "/>
    <n v="-29697"/>
    <n v="0"/>
    <n v="29697"/>
    <n v="9000000"/>
  </r>
  <r>
    <s v="G"/>
    <n v="14"/>
    <n v="960"/>
    <n v="7"/>
    <n v="39556133"/>
    <s v="PERALTA EODRIGUEZ LUZ MARY              "/>
    <x v="24"/>
    <x v="24"/>
    <n v="20170213"/>
    <x v="1"/>
    <s v="PAGO NOMINAS CPS Y PROVEEDORES CON CARGO A VARIOS "/>
    <n v="-118788"/>
    <n v="0"/>
    <n v="118788"/>
    <n v="9000000"/>
  </r>
  <r>
    <s v="G"/>
    <n v="14"/>
    <n v="961"/>
    <n v="1"/>
    <n v="41458056"/>
    <s v="ARMENTA RODRIGUEZ GUENTCI               "/>
    <x v="291"/>
    <x v="266"/>
    <n v="20170210"/>
    <x v="1"/>
    <s v="PAGO NOMINAS CPS Y PROVEEDORES CON CARGO A VARIOS "/>
    <n v="-2222202"/>
    <n v="0"/>
    <n v="2222202"/>
    <n v="0"/>
  </r>
  <r>
    <s v="G"/>
    <n v="14"/>
    <n v="961"/>
    <n v="2"/>
    <n v="41458056"/>
    <s v="ARMENTA RODRIGUEZ GUENTCI               "/>
    <x v="282"/>
    <x v="257"/>
    <n v="20170210"/>
    <x v="1"/>
    <s v="PAGO NOMINAS CPS Y PROVEEDORES CON CARGO A VARIOS "/>
    <n v="2290000"/>
    <n v="2290000"/>
    <n v="0"/>
    <n v="0"/>
  </r>
  <r>
    <s v="G"/>
    <n v="14"/>
    <n v="961"/>
    <n v="3"/>
    <n v="41458056"/>
    <s v="ARMENTA RODRIGUEZ GUENTCI               "/>
    <x v="66"/>
    <x v="64"/>
    <n v="20170210"/>
    <x v="1"/>
    <s v="PAGO NOMINAS CPS Y PROVEEDORES CON CARGO A VARIOS "/>
    <n v="-14665"/>
    <n v="0"/>
    <n v="14665"/>
    <n v="2290000"/>
  </r>
  <r>
    <s v="G"/>
    <n v="14"/>
    <n v="961"/>
    <n v="4"/>
    <n v="41458056"/>
    <s v="ARMENTA RODRIGUEZ GUENTCI               "/>
    <x v="75"/>
    <x v="73"/>
    <n v="20170210"/>
    <x v="1"/>
    <s v="PAGO NOMINAS CPS Y PROVEEDORES CON CARGO A VARIOS "/>
    <n v="-15181"/>
    <n v="0"/>
    <n v="15181"/>
    <n v="2290000"/>
  </r>
  <r>
    <s v="G"/>
    <n v="14"/>
    <n v="961"/>
    <n v="5"/>
    <n v="41458056"/>
    <s v="ARMENTA RODRIGUEZ GUENTCI               "/>
    <x v="77"/>
    <x v="75"/>
    <n v="20170210"/>
    <x v="1"/>
    <s v="PAGO NOMINAS CPS Y PROVEEDORES CON CARGO A VARIOS "/>
    <n v="-7590"/>
    <n v="0"/>
    <n v="7590"/>
    <n v="2290000"/>
  </r>
  <r>
    <s v="G"/>
    <n v="14"/>
    <n v="961"/>
    <n v="6"/>
    <n v="41458056"/>
    <s v="ARMENTA RODRIGUEZ GUENTCI               "/>
    <x v="24"/>
    <x v="24"/>
    <n v="20170210"/>
    <x v="1"/>
    <s v="PAGO NOMINAS CPS Y PROVEEDORES CON CARGO A VARIOS "/>
    <n v="-30362"/>
    <n v="0"/>
    <n v="30362"/>
    <n v="2290000"/>
  </r>
  <r>
    <s v="G"/>
    <n v="14"/>
    <n v="962"/>
    <n v="1"/>
    <n v="900051050"/>
    <s v="SITUANDO S.A.S                          "/>
    <x v="288"/>
    <x v="263"/>
    <n v="20170210"/>
    <x v="1"/>
    <s v="ARRENDAR POR UN (1) AÑO EL PREDIO EN LA CARRERA 12"/>
    <n v="-38503477"/>
    <n v="0"/>
    <n v="38503477"/>
    <n v="0"/>
  </r>
  <r>
    <s v="G"/>
    <n v="14"/>
    <n v="962"/>
    <n v="2"/>
    <n v="900051050"/>
    <s v="SITUANDO S.A.S                          "/>
    <x v="282"/>
    <x v="257"/>
    <n v="20170210"/>
    <x v="1"/>
    <s v="ARRENDAR POR UN (1) AÑO EL PREDIO EN LA CARRERA 12"/>
    <n v="41689878"/>
    <n v="41689878"/>
    <n v="0"/>
    <n v="0"/>
  </r>
  <r>
    <s v="G"/>
    <n v="14"/>
    <n v="962"/>
    <n v="3"/>
    <n v="900051050"/>
    <s v="SITUANDO S.A.S                          "/>
    <x v="89"/>
    <x v="85"/>
    <n v="20170210"/>
    <x v="1"/>
    <s v="ARRENDAR POR UN (1) AÑO EL PREDIO EN LA CARRERA 12"/>
    <n v="-1257884"/>
    <n v="0"/>
    <n v="1257884"/>
    <n v="41689878"/>
  </r>
  <r>
    <s v="G"/>
    <n v="14"/>
    <n v="962"/>
    <n v="4"/>
    <n v="900051050"/>
    <s v="SITUANDO S.A.S                          "/>
    <x v="94"/>
    <x v="90"/>
    <n v="20170210"/>
    <x v="1"/>
    <s v="ARRENDAR POR UN (1) AÑO EL PREDIO EN LA CARRERA 12"/>
    <n v="-862549"/>
    <n v="0"/>
    <n v="862549"/>
    <n v="41689878"/>
  </r>
  <r>
    <s v="G"/>
    <n v="14"/>
    <n v="962"/>
    <n v="5"/>
    <n v="900051050"/>
    <s v="SITUANDO S.A.S                          "/>
    <x v="66"/>
    <x v="64"/>
    <n v="20170210"/>
    <x v="1"/>
    <s v="ARRENDAR POR UN (1) AÑO EL PREDIO EN LA CARRERA 12"/>
    <n v="-347176"/>
    <n v="0"/>
    <n v="347176"/>
    <n v="41689878"/>
  </r>
  <r>
    <s v="G"/>
    <n v="14"/>
    <n v="962"/>
    <n v="6"/>
    <n v="900051050"/>
    <s v="SITUANDO S.A.S                          "/>
    <x v="74"/>
    <x v="72"/>
    <n v="20170210"/>
    <x v="1"/>
    <s v="ARRENDAR POR UN (1) AÑO EL PREDIO EN LA CARRERA 12"/>
    <n v="-359396"/>
    <n v="0"/>
    <n v="359396"/>
    <n v="41689878"/>
  </r>
  <r>
    <s v="G"/>
    <n v="14"/>
    <n v="962"/>
    <n v="7"/>
    <n v="900051050"/>
    <s v="SITUANDO S.A.S                          "/>
    <x v="76"/>
    <x v="74"/>
    <n v="20170210"/>
    <x v="1"/>
    <s v="ARRENDAR POR UN (1) AÑO EL PREDIO EN LA CARRERA 12"/>
    <n v="-179698"/>
    <n v="0"/>
    <n v="179698"/>
    <n v="41689878"/>
  </r>
  <r>
    <s v="G"/>
    <n v="14"/>
    <n v="962"/>
    <n v="8"/>
    <n v="900051050"/>
    <s v="SITUANDO S.A.S                          "/>
    <x v="78"/>
    <x v="76"/>
    <n v="20170210"/>
    <x v="1"/>
    <s v="ARRENDAR POR UN (1) AÑO EL PREDIO EN LA CARRERA 12"/>
    <n v="-179698"/>
    <n v="0"/>
    <n v="179698"/>
    <n v="41689878"/>
  </r>
  <r>
    <s v="G"/>
    <n v="14"/>
    <n v="963"/>
    <n v="1"/>
    <n v="79864985"/>
    <s v="REYES ALVARADO ANDRES                   "/>
    <x v="283"/>
    <x v="258"/>
    <n v="20170210"/>
    <x v="1"/>
    <s v="PAGO NOMINAS CPS Y PROVEEDORES CON CARGO A VARIOS "/>
    <n v="-1601887"/>
    <n v="0"/>
    <n v="1601887"/>
    <n v="0"/>
  </r>
  <r>
    <s v="G"/>
    <n v="14"/>
    <n v="963"/>
    <n v="2"/>
    <n v="79864985"/>
    <s v="REYES ALVARADO ANDRES                   "/>
    <x v="282"/>
    <x v="257"/>
    <n v="20170210"/>
    <x v="1"/>
    <s v="PAGO NOMINAS CPS Y PROVEEDORES CON CARGO A VARIOS "/>
    <n v="1650000"/>
    <n v="1650000"/>
    <n v="0"/>
    <n v="0"/>
  </r>
  <r>
    <s v="G"/>
    <n v="14"/>
    <n v="963"/>
    <n v="3"/>
    <n v="79864985"/>
    <s v="REYES ALVARADO ANDRES                   "/>
    <x v="66"/>
    <x v="64"/>
    <n v="20170210"/>
    <x v="1"/>
    <s v="PAGO NOMINAS CPS Y PROVEEDORES CON CARGO A VARIOS "/>
    <n v="-10407"/>
    <n v="0"/>
    <n v="10407"/>
    <n v="1650000"/>
  </r>
  <r>
    <s v="G"/>
    <n v="14"/>
    <n v="963"/>
    <n v="4"/>
    <n v="79864985"/>
    <s v="REYES ALVARADO ANDRES                   "/>
    <x v="75"/>
    <x v="73"/>
    <n v="20170210"/>
    <x v="1"/>
    <s v="PAGO NOMINAS CPS Y PROVEEDORES CON CARGO A VARIOS "/>
    <n v="-10773"/>
    <n v="0"/>
    <n v="10773"/>
    <n v="1650000"/>
  </r>
  <r>
    <s v="G"/>
    <n v="14"/>
    <n v="963"/>
    <n v="5"/>
    <n v="79864985"/>
    <s v="REYES ALVARADO ANDRES                   "/>
    <x v="77"/>
    <x v="75"/>
    <n v="20170210"/>
    <x v="1"/>
    <s v="PAGO NOMINAS CPS Y PROVEEDORES CON CARGO A VARIOS "/>
    <n v="-5387"/>
    <n v="0"/>
    <n v="5387"/>
    <n v="1650000"/>
  </r>
  <r>
    <s v="G"/>
    <n v="14"/>
    <n v="963"/>
    <n v="6"/>
    <n v="79864985"/>
    <s v="REYES ALVARADO ANDRES                   "/>
    <x v="24"/>
    <x v="24"/>
    <n v="20170210"/>
    <x v="1"/>
    <s v="PAGO NOMINAS CPS Y PROVEEDORES CON CARGO A VARIOS "/>
    <n v="-21546"/>
    <n v="0"/>
    <n v="21546"/>
    <n v="1650000"/>
  </r>
  <r>
    <s v="G"/>
    <n v="14"/>
    <n v="964"/>
    <n v="1"/>
    <n v="12195826"/>
    <s v="SALCEDO FRAGUA RODIAN FREDY             "/>
    <x v="283"/>
    <x v="258"/>
    <n v="20170210"/>
    <x v="1"/>
    <s v="PAPELERIA ELEMENTOS DE OFICINA  DENTRO DEL CONTRAT"/>
    <n v="-1791972"/>
    <n v="0"/>
    <n v="1791972"/>
    <n v="0"/>
  </r>
  <r>
    <s v="G"/>
    <n v="14"/>
    <n v="964"/>
    <n v="2"/>
    <n v="12195826"/>
    <s v="SALCEDO FRAGUA RODIAN FREDY             "/>
    <x v="282"/>
    <x v="257"/>
    <n v="20170210"/>
    <x v="1"/>
    <s v="PAPELERIA ELEMENTOS DE OFICINA  DENTRO DEL CONTRAT"/>
    <n v="1950000"/>
    <n v="1950000"/>
    <n v="0"/>
    <n v="0"/>
  </r>
  <r>
    <s v="G"/>
    <n v="14"/>
    <n v="964"/>
    <n v="3"/>
    <n v="12195826"/>
    <s v="SALCEDO FRAGUA RODIAN FREDY             "/>
    <x v="67"/>
    <x v="65"/>
    <n v="20170210"/>
    <x v="1"/>
    <s v="PAPELERIA ELEMENTOS DE OFICINA  DENTRO DEL CONTRAT"/>
    <n v="-21528"/>
    <n v="0"/>
    <n v="21528"/>
    <n v="1950000"/>
  </r>
  <r>
    <s v="G"/>
    <n v="14"/>
    <n v="964"/>
    <n v="4"/>
    <n v="12195826"/>
    <s v="SALCEDO FRAGUA RODIAN FREDY             "/>
    <x v="74"/>
    <x v="72"/>
    <n v="20170210"/>
    <x v="1"/>
    <s v="PAPELERIA ELEMENTOS DE OFICINA  DENTRO DEL CONTRAT"/>
    <n v="-19500"/>
    <n v="0"/>
    <n v="19500"/>
    <n v="1950000"/>
  </r>
  <r>
    <s v="G"/>
    <n v="14"/>
    <n v="964"/>
    <n v="5"/>
    <n v="12195826"/>
    <s v="SALCEDO FRAGUA RODIAN FREDY             "/>
    <x v="76"/>
    <x v="74"/>
    <n v="20170210"/>
    <x v="1"/>
    <s v="PAPELERIA ELEMENTOS DE OFICINA  DENTRO DEL CONTRAT"/>
    <n v="-9750"/>
    <n v="0"/>
    <n v="9750"/>
    <n v="1950000"/>
  </r>
  <r>
    <s v="G"/>
    <n v="14"/>
    <n v="964"/>
    <n v="6"/>
    <n v="12195826"/>
    <s v="SALCEDO FRAGUA RODIAN FREDY             "/>
    <x v="80"/>
    <x v="24"/>
    <n v="20170210"/>
    <x v="1"/>
    <s v="PAPELERIA ELEMENTOS DE OFICINA  DENTRO DEL CONTRAT"/>
    <n v="-39000"/>
    <n v="0"/>
    <n v="39000"/>
    <n v="1950000"/>
  </r>
  <r>
    <s v="G"/>
    <n v="14"/>
    <n v="964"/>
    <n v="7"/>
    <n v="12195826"/>
    <s v="SALCEDO FRAGUA RODIAN FREDY             "/>
    <x v="106"/>
    <x v="102"/>
    <n v="20170210"/>
    <x v="1"/>
    <s v="PAPELERIA ELEMENTOS DE OFICINA  DENTRO DEL CONTRAT"/>
    <n v="-68250"/>
    <n v="0"/>
    <n v="68250"/>
    <n v="1950000"/>
  </r>
  <r>
    <s v="G"/>
    <n v="14"/>
    <n v="965"/>
    <n v="1"/>
    <n v="51703985"/>
    <s v="APARICIO PICO LILIA EDIT                "/>
    <x v="283"/>
    <x v="258"/>
    <n v="20170210"/>
    <x v="1"/>
    <s v="PAGO NOMINAS CPS Y PROVEEDORES CON CARGO A VARIOS "/>
    <n v="-9718790"/>
    <n v="0"/>
    <n v="9718790"/>
    <n v="0"/>
  </r>
  <r>
    <s v="G"/>
    <n v="14"/>
    <n v="965"/>
    <n v="2"/>
    <n v="51703985"/>
    <s v="APARICIO PICO LILIA EDIT                "/>
    <x v="282"/>
    <x v="257"/>
    <n v="20170210"/>
    <x v="1"/>
    <s v="PAGO NOMINAS CPS Y PROVEEDORES CON CARGO A VARIOS "/>
    <n v="10560000"/>
    <n v="10560000"/>
    <n v="0"/>
    <n v="0"/>
  </r>
  <r>
    <s v="G"/>
    <n v="14"/>
    <n v="965"/>
    <n v="3"/>
    <n v="51703985"/>
    <s v="APARICIO PICO LILIA EDIT                "/>
    <x v="93"/>
    <x v="89"/>
    <n v="20170210"/>
    <x v="1"/>
    <s v="PAGO NOMINAS CPS Y PROVEEDORES CON CARGO A VARIOS "/>
    <n v="-369600"/>
    <n v="0"/>
    <n v="369600"/>
    <n v="10560000"/>
  </r>
  <r>
    <s v="G"/>
    <n v="14"/>
    <n v="965"/>
    <n v="4"/>
    <n v="51703985"/>
    <s v="APARICIO PICO LILIA EDIT                "/>
    <x v="66"/>
    <x v="64"/>
    <n v="20170210"/>
    <x v="1"/>
    <s v="PAGO NOMINAS CPS Y PROVEEDORES CON CARGO A VARIOS "/>
    <n v="-102010"/>
    <n v="0"/>
    <n v="102010"/>
    <n v="10560000"/>
  </r>
  <r>
    <s v="G"/>
    <n v="14"/>
    <n v="965"/>
    <n v="5"/>
    <n v="51703985"/>
    <s v="APARICIO PICO LILIA EDIT                "/>
    <x v="74"/>
    <x v="72"/>
    <n v="20170210"/>
    <x v="1"/>
    <s v="PAGO NOMINAS CPS Y PROVEEDORES CON CARGO A VARIOS "/>
    <n v="-105600"/>
    <n v="0"/>
    <n v="105600"/>
    <n v="10560000"/>
  </r>
  <r>
    <s v="G"/>
    <n v="14"/>
    <n v="965"/>
    <n v="6"/>
    <n v="51703985"/>
    <s v="APARICIO PICO LILIA EDIT                "/>
    <x v="76"/>
    <x v="74"/>
    <n v="20170210"/>
    <x v="1"/>
    <s v="PAGO NOMINAS CPS Y PROVEEDORES CON CARGO A VARIOS "/>
    <n v="-52800"/>
    <n v="0"/>
    <n v="52800"/>
    <n v="10560000"/>
  </r>
  <r>
    <s v="G"/>
    <n v="14"/>
    <n v="965"/>
    <n v="7"/>
    <n v="51703985"/>
    <s v="APARICIO PICO LILIA EDIT                "/>
    <x v="80"/>
    <x v="24"/>
    <n v="20170210"/>
    <x v="1"/>
    <s v="PAGO NOMINAS CPS Y PROVEEDORES CON CARGO A VARIOS "/>
    <n v="-211200"/>
    <n v="0"/>
    <n v="211200"/>
    <n v="10560000"/>
  </r>
  <r>
    <s v="G"/>
    <n v="14"/>
    <n v="966"/>
    <n v="1"/>
    <n v="79237254"/>
    <s v="ROLDA CHACON NAPOLEON                   "/>
    <x v="286"/>
    <x v="261"/>
    <n v="20170213"/>
    <x v="1"/>
    <s v="PAGO SERVICIOS PERSONAL ACADEMICO: TALLERISTA     "/>
    <n v="-4966121"/>
    <n v="0"/>
    <n v="4966121"/>
    <n v="0"/>
  </r>
  <r>
    <s v="G"/>
    <n v="14"/>
    <n v="966"/>
    <n v="2"/>
    <n v="79237254"/>
    <s v="ROLDA CHACON NAPOLEON                   "/>
    <x v="282"/>
    <x v="257"/>
    <n v="20170213"/>
    <x v="1"/>
    <s v="PAGO SERVICIOS PERSONAL ACADEMICO: TALLERISTA     "/>
    <n v="5200000"/>
    <n v="5200000"/>
    <n v="0"/>
    <n v="0"/>
  </r>
  <r>
    <s v="G"/>
    <n v="14"/>
    <n v="966"/>
    <n v="3"/>
    <n v="79237254"/>
    <s v="ROLDA CHACON NAPOLEON                   "/>
    <x v="81"/>
    <x v="78"/>
    <n v="20170213"/>
    <x v="1"/>
    <s v="PAGO SERVICIOS PERSONAL ACADEMICO: TALLERISTA     "/>
    <n v="-79924"/>
    <n v="0"/>
    <n v="79924"/>
    <n v="5200000"/>
  </r>
  <r>
    <s v="G"/>
    <n v="14"/>
    <n v="966"/>
    <n v="4"/>
    <n v="79237254"/>
    <s v="ROLDA CHACON NAPOLEON                   "/>
    <x v="66"/>
    <x v="64"/>
    <n v="20170213"/>
    <x v="1"/>
    <s v="PAGO SERVICIOS PERSONAL ACADEMICO: TALLERISTA     "/>
    <n v="-33301"/>
    <n v="0"/>
    <n v="33301"/>
    <n v="5200000"/>
  </r>
  <r>
    <s v="G"/>
    <n v="14"/>
    <n v="966"/>
    <n v="5"/>
    <n v="79237254"/>
    <s v="ROLDA CHACON NAPOLEON                   "/>
    <x v="75"/>
    <x v="73"/>
    <n v="20170213"/>
    <x v="1"/>
    <s v="PAGO SERVICIOS PERSONAL ACADEMICO: TALLERISTA     "/>
    <n v="-34473"/>
    <n v="0"/>
    <n v="34473"/>
    <n v="5200000"/>
  </r>
  <r>
    <s v="G"/>
    <n v="14"/>
    <n v="966"/>
    <n v="6"/>
    <n v="79237254"/>
    <s v="ROLDA CHACON NAPOLEON                   "/>
    <x v="77"/>
    <x v="75"/>
    <n v="20170213"/>
    <x v="1"/>
    <s v="PAGO SERVICIOS PERSONAL ACADEMICO: TALLERISTA     "/>
    <n v="-17236"/>
    <n v="0"/>
    <n v="17236"/>
    <n v="5200000"/>
  </r>
  <r>
    <s v="G"/>
    <n v="14"/>
    <n v="966"/>
    <n v="7"/>
    <n v="79237254"/>
    <s v="ROLDA CHACON NAPOLEON                   "/>
    <x v="24"/>
    <x v="24"/>
    <n v="20170213"/>
    <x v="1"/>
    <s v="PAGO SERVICIOS PERSONAL ACADEMICO: TALLERISTA     "/>
    <n v="-68945"/>
    <n v="0"/>
    <n v="68945"/>
    <n v="5200000"/>
  </r>
  <r>
    <s v="G"/>
    <n v="14"/>
    <n v="967"/>
    <n v="1"/>
    <n v="79432645"/>
    <s v="TOCASUCHE GONZALEZ HELVER RICARDO       "/>
    <x v="283"/>
    <x v="258"/>
    <n v="20170210"/>
    <x v="1"/>
    <s v="PAGO NOMINAS CPS Y PROVEEDORES CON CARGO A VARIOS "/>
    <n v="-2413131"/>
    <n v="0"/>
    <n v="2413131"/>
    <n v="0"/>
  </r>
  <r>
    <s v="G"/>
    <n v="14"/>
    <n v="967"/>
    <n v="2"/>
    <n v="79432645"/>
    <s v="TOCASUCHE GONZALEZ HELVER RICARDO       "/>
    <x v="282"/>
    <x v="257"/>
    <n v="20170210"/>
    <x v="1"/>
    <s v="PAGO NOMINAS CPS Y PROVEEDORES CON CARGO A VARIOS "/>
    <n v="2622000"/>
    <n v="2622000"/>
    <n v="0"/>
    <n v="0"/>
  </r>
  <r>
    <s v="G"/>
    <n v="14"/>
    <n v="967"/>
    <n v="3"/>
    <n v="79432645"/>
    <s v="TOCASUCHE GONZALEZ HELVER RICARDO       "/>
    <x v="66"/>
    <x v="64"/>
    <n v="20170210"/>
    <x v="1"/>
    <s v="PAGO NOMINAS CPS Y PROVEEDORES CON CARGO A VARIOS "/>
    <n v="-25329"/>
    <n v="0"/>
    <n v="25329"/>
    <n v="2622000"/>
  </r>
  <r>
    <s v="G"/>
    <n v="14"/>
    <n v="967"/>
    <n v="4"/>
    <n v="79432645"/>
    <s v="TOCASUCHE GONZALEZ HELVER RICARDO       "/>
    <x v="74"/>
    <x v="72"/>
    <n v="20170210"/>
    <x v="1"/>
    <s v="PAGO NOMINAS CPS Y PROVEEDORES CON CARGO A VARIOS "/>
    <n v="-26220"/>
    <n v="0"/>
    <n v="26220"/>
    <n v="2622000"/>
  </r>
  <r>
    <s v="G"/>
    <n v="14"/>
    <n v="967"/>
    <n v="5"/>
    <n v="79432645"/>
    <s v="TOCASUCHE GONZALEZ HELVER RICARDO       "/>
    <x v="76"/>
    <x v="74"/>
    <n v="20170210"/>
    <x v="1"/>
    <s v="PAGO NOMINAS CPS Y PROVEEDORES CON CARGO A VARIOS "/>
    <n v="-13110"/>
    <n v="0"/>
    <n v="13110"/>
    <n v="2622000"/>
  </r>
  <r>
    <s v="G"/>
    <n v="14"/>
    <n v="967"/>
    <n v="6"/>
    <n v="79432645"/>
    <s v="TOCASUCHE GONZALEZ HELVER RICARDO       "/>
    <x v="80"/>
    <x v="24"/>
    <n v="20170210"/>
    <x v="1"/>
    <s v="PAGO NOMINAS CPS Y PROVEEDORES CON CARGO A VARIOS "/>
    <n v="-52440"/>
    <n v="0"/>
    <n v="52440"/>
    <n v="2622000"/>
  </r>
  <r>
    <s v="G"/>
    <n v="14"/>
    <n v="967"/>
    <n v="7"/>
    <n v="79432645"/>
    <s v="TOCASUCHE GONZALEZ HELVER RICARDO       "/>
    <x v="93"/>
    <x v="89"/>
    <n v="20170210"/>
    <x v="1"/>
    <s v="PAGO NOMINAS CPS Y PROVEEDORES CON CARGO A VARIOS "/>
    <n v="-91770"/>
    <n v="0"/>
    <n v="91770"/>
    <n v="2622000"/>
  </r>
  <r>
    <s v="G"/>
    <n v="14"/>
    <n v="968"/>
    <n v="1"/>
    <n v="1023874199"/>
    <s v="DIAZ MARTINEZ SONIA CAROLINA            "/>
    <x v="285"/>
    <x v="260"/>
    <n v="20170210"/>
    <x v="1"/>
    <s v="PAGO NOMINAS CPS Y PROVEEDORES CON CARGO A VARIOS "/>
    <n v="-2450842"/>
    <n v="0"/>
    <n v="2450842"/>
    <n v="0"/>
  </r>
  <r>
    <s v="G"/>
    <n v="14"/>
    <n v="968"/>
    <n v="2"/>
    <n v="1023874199"/>
    <s v="DIAZ MARTINEZ SONIA CAROLINA            "/>
    <x v="282"/>
    <x v="257"/>
    <n v="20170210"/>
    <x v="1"/>
    <s v="PAGO NOMINAS CPS Y PROVEEDORES CON CARGO A VARIOS "/>
    <n v="2500000"/>
    <n v="2500000"/>
    <n v="0"/>
    <n v="0"/>
  </r>
  <r>
    <s v="G"/>
    <n v="14"/>
    <n v="968"/>
    <n v="3"/>
    <n v="1023874199"/>
    <s v="DIAZ MARTINEZ SONIA CAROLINA            "/>
    <x v="79"/>
    <x v="77"/>
    <n v="20170210"/>
    <x v="1"/>
    <s v="PAGO NOMINAS CPS Y PROVEEDORES CON CARGO A VARIOS "/>
    <n v="-8287"/>
    <n v="0"/>
    <n v="8287"/>
    <n v="2500000"/>
  </r>
  <r>
    <s v="G"/>
    <n v="14"/>
    <n v="968"/>
    <n v="4"/>
    <n v="1023874199"/>
    <s v="DIAZ MARTINEZ SONIA CAROLINA            "/>
    <x v="66"/>
    <x v="64"/>
    <n v="20170210"/>
    <x v="1"/>
    <s v="PAGO NOMINAS CPS Y PROVEEDORES CON CARGO A VARIOS "/>
    <n v="-16010"/>
    <n v="0"/>
    <n v="16010"/>
    <n v="2500000"/>
  </r>
  <r>
    <s v="G"/>
    <n v="14"/>
    <n v="968"/>
    <n v="5"/>
    <n v="1023874199"/>
    <s v="DIAZ MARTINEZ SONIA CAROLINA            "/>
    <x v="75"/>
    <x v="73"/>
    <n v="20170210"/>
    <x v="1"/>
    <s v="PAGO NOMINAS CPS Y PROVEEDORES CON CARGO A VARIOS "/>
    <n v="-16574"/>
    <n v="0"/>
    <n v="16574"/>
    <n v="2500000"/>
  </r>
  <r>
    <s v="G"/>
    <n v="14"/>
    <n v="968"/>
    <n v="6"/>
    <n v="1023874199"/>
    <s v="DIAZ MARTINEZ SONIA CAROLINA            "/>
    <x v="77"/>
    <x v="75"/>
    <n v="20170210"/>
    <x v="1"/>
    <s v="PAGO NOMINAS CPS Y PROVEEDORES CON CARGO A VARIOS "/>
    <n v="-8287"/>
    <n v="0"/>
    <n v="8287"/>
    <n v="2500000"/>
  </r>
  <r>
    <s v="G"/>
    <n v="14"/>
    <n v="969"/>
    <n v="1"/>
    <n v="52342443"/>
    <s v="ZAPATA MEJIA DIANA MARCELA              "/>
    <x v="285"/>
    <x v="260"/>
    <n v="20170210"/>
    <x v="1"/>
    <s v="PAGO NOMINAS CPS Y PROVEEDORES CON CARGO A VARIOS "/>
    <n v="-2450842"/>
    <n v="0"/>
    <n v="2450842"/>
    <n v="0"/>
  </r>
  <r>
    <s v="G"/>
    <n v="14"/>
    <n v="969"/>
    <n v="2"/>
    <n v="52342443"/>
    <s v="ZAPATA MEJIA DIANA MARCELA              "/>
    <x v="282"/>
    <x v="257"/>
    <n v="20170210"/>
    <x v="1"/>
    <s v="PAGO NOMINAS CPS Y PROVEEDORES CON CARGO A VARIOS "/>
    <n v="2500000"/>
    <n v="2500000"/>
    <n v="0"/>
    <n v="0"/>
  </r>
  <r>
    <s v="G"/>
    <n v="14"/>
    <n v="969"/>
    <n v="3"/>
    <n v="52342443"/>
    <s v="ZAPATA MEJIA DIANA MARCELA              "/>
    <x v="79"/>
    <x v="77"/>
    <n v="20170210"/>
    <x v="1"/>
    <s v="PAGO NOMINAS CPS Y PROVEEDORES CON CARGO A VARIOS "/>
    <n v="-8287"/>
    <n v="0"/>
    <n v="8287"/>
    <n v="2500000"/>
  </r>
  <r>
    <s v="G"/>
    <n v="14"/>
    <n v="969"/>
    <n v="4"/>
    <n v="52342443"/>
    <s v="ZAPATA MEJIA DIANA MARCELA              "/>
    <x v="66"/>
    <x v="64"/>
    <n v="20170210"/>
    <x v="1"/>
    <s v="PAGO NOMINAS CPS Y PROVEEDORES CON CARGO A VARIOS "/>
    <n v="-16010"/>
    <n v="0"/>
    <n v="16010"/>
    <n v="2500000"/>
  </r>
  <r>
    <s v="G"/>
    <n v="14"/>
    <n v="969"/>
    <n v="5"/>
    <n v="52342443"/>
    <s v="ZAPATA MEJIA DIANA MARCELA              "/>
    <x v="75"/>
    <x v="73"/>
    <n v="20170210"/>
    <x v="1"/>
    <s v="PAGO NOMINAS CPS Y PROVEEDORES CON CARGO A VARIOS "/>
    <n v="-16574"/>
    <n v="0"/>
    <n v="16574"/>
    <n v="2500000"/>
  </r>
  <r>
    <s v="G"/>
    <n v="14"/>
    <n v="969"/>
    <n v="6"/>
    <n v="52342443"/>
    <s v="ZAPATA MEJIA DIANA MARCELA              "/>
    <x v="77"/>
    <x v="75"/>
    <n v="20170210"/>
    <x v="1"/>
    <s v="PAGO NOMINAS CPS Y PROVEEDORES CON CARGO A VARIOS "/>
    <n v="-8287"/>
    <n v="0"/>
    <n v="8287"/>
    <n v="2500000"/>
  </r>
  <r>
    <s v="G"/>
    <n v="14"/>
    <n v="970"/>
    <n v="1"/>
    <n v="900407603"/>
    <s v="DESTINOS SIN FRONTERAS                  "/>
    <x v="286"/>
    <x v="261"/>
    <n v="20170210"/>
    <x v="1"/>
    <s v="SUMINISTRO DE TIQUETES PARA EL BUEN DESARROLLO DEL"/>
    <n v="-8805985"/>
    <n v="0"/>
    <n v="8805985"/>
    <n v="0"/>
  </r>
  <r>
    <s v="G"/>
    <n v="14"/>
    <n v="970"/>
    <n v="2"/>
    <n v="900407603"/>
    <s v="DESTINOS SIN FRONTERAS                  "/>
    <x v="282"/>
    <x v="257"/>
    <n v="20170210"/>
    <x v="1"/>
    <s v="SUMINISTRO DE TIQUETES PARA EL BUEN DESARROLLO DEL"/>
    <n v="9360000"/>
    <n v="9360000"/>
    <n v="0"/>
    <n v="0"/>
  </r>
  <r>
    <s v="G"/>
    <n v="14"/>
    <n v="970"/>
    <n v="3"/>
    <n v="900407603"/>
    <s v="DESTINOS SIN FRONTERAS                  "/>
    <x v="80"/>
    <x v="24"/>
    <n v="20170210"/>
    <x v="1"/>
    <s v="SUMINISTRO DE TIQUETES PARA EL BUEN DESARROLLO DEL"/>
    <n v="-161379"/>
    <n v="0"/>
    <n v="161379"/>
    <n v="9360000"/>
  </r>
  <r>
    <s v="G"/>
    <n v="14"/>
    <n v="970"/>
    <n v="4"/>
    <n v="900407603"/>
    <s v="DESTINOS SIN FRONTERAS                  "/>
    <x v="94"/>
    <x v="90"/>
    <n v="20170210"/>
    <x v="1"/>
    <s v="SUMINISTRO DE TIQUETES PARA EL BUEN DESARROLLO DEL"/>
    <n v="-193655"/>
    <n v="0"/>
    <n v="193655"/>
    <n v="9360000"/>
  </r>
  <r>
    <s v="G"/>
    <n v="14"/>
    <n v="970"/>
    <n v="5"/>
    <n v="900407603"/>
    <s v="DESTINOS SIN FRONTERAS                  "/>
    <x v="66"/>
    <x v="64"/>
    <n v="20170210"/>
    <x v="1"/>
    <s v="SUMINISTRO DE TIQUETES PARA EL BUEN DESARROLLO DEL"/>
    <n v="-77946"/>
    <n v="0"/>
    <n v="77946"/>
    <n v="9360000"/>
  </r>
  <r>
    <s v="G"/>
    <n v="14"/>
    <n v="970"/>
    <n v="6"/>
    <n v="900407603"/>
    <s v="DESTINOS SIN FRONTERAS                  "/>
    <x v="74"/>
    <x v="72"/>
    <n v="20170210"/>
    <x v="1"/>
    <s v="SUMINISTRO DE TIQUETES PARA EL BUEN DESARROLLO DEL"/>
    <n v="-80690"/>
    <n v="0"/>
    <n v="80690"/>
    <n v="9360000"/>
  </r>
  <r>
    <s v="G"/>
    <n v="14"/>
    <n v="970"/>
    <n v="7"/>
    <n v="900407603"/>
    <s v="DESTINOS SIN FRONTERAS                  "/>
    <x v="76"/>
    <x v="74"/>
    <n v="20170210"/>
    <x v="1"/>
    <s v="SUMINISTRO DE TIQUETES PARA EL BUEN DESARROLLO DEL"/>
    <n v="-40345"/>
    <n v="0"/>
    <n v="40345"/>
    <n v="9360000"/>
  </r>
  <r>
    <s v="G"/>
    <n v="14"/>
    <n v="971"/>
    <n v="1"/>
    <n v="1030562566"/>
    <s v="JENNY ANDREA SANTAMARIA PEÑA            "/>
    <x v="283"/>
    <x v="258"/>
    <n v="20170210"/>
    <x v="1"/>
    <s v="LOGISTICA                                         "/>
    <n v="-3384385"/>
    <n v="0"/>
    <n v="3384385"/>
    <n v="0"/>
  </r>
  <r>
    <s v="G"/>
    <n v="14"/>
    <n v="971"/>
    <n v="2"/>
    <n v="1030562566"/>
    <s v="JENNY ANDREA SANTAMARIA PEÑA            "/>
    <x v="282"/>
    <x v="257"/>
    <n v="20170210"/>
    <x v="1"/>
    <s v="LOGISTICA                                         "/>
    <n v="3780000"/>
    <n v="3780000"/>
    <n v="0"/>
    <n v="0"/>
  </r>
  <r>
    <s v="G"/>
    <n v="14"/>
    <n v="971"/>
    <n v="3"/>
    <n v="1030562566"/>
    <s v="JENNY ANDREA SANTAMARIA PEÑA            "/>
    <x v="80"/>
    <x v="24"/>
    <n v="20170210"/>
    <x v="1"/>
    <s v="LOGISTICA                                         "/>
    <n v="-75600"/>
    <n v="0"/>
    <n v="75600"/>
    <n v="3780000"/>
  </r>
  <r>
    <s v="G"/>
    <n v="14"/>
    <n v="971"/>
    <n v="4"/>
    <n v="1030562566"/>
    <s v="JENNY ANDREA SANTAMARIA PEÑA            "/>
    <x v="66"/>
    <x v="64"/>
    <n v="20170210"/>
    <x v="1"/>
    <s v="LOGISTICA                                         "/>
    <n v="-36515"/>
    <n v="0"/>
    <n v="36515"/>
    <n v="3780000"/>
  </r>
  <r>
    <s v="G"/>
    <n v="14"/>
    <n v="971"/>
    <n v="5"/>
    <n v="1030562566"/>
    <s v="JENNY ANDREA SANTAMARIA PEÑA            "/>
    <x v="74"/>
    <x v="72"/>
    <n v="20170210"/>
    <x v="1"/>
    <s v="LOGISTICA                                         "/>
    <n v="-37800"/>
    <n v="0"/>
    <n v="37800"/>
    <n v="3780000"/>
  </r>
  <r>
    <s v="G"/>
    <n v="14"/>
    <n v="971"/>
    <n v="6"/>
    <n v="1030562566"/>
    <s v="JENNY ANDREA SANTAMARIA PEÑA            "/>
    <x v="76"/>
    <x v="74"/>
    <n v="20170210"/>
    <x v="1"/>
    <s v="LOGISTICA                                         "/>
    <n v="-18900"/>
    <n v="0"/>
    <n v="18900"/>
    <n v="3780000"/>
  </r>
  <r>
    <s v="G"/>
    <n v="14"/>
    <n v="971"/>
    <n v="7"/>
    <n v="1030562566"/>
    <s v="JENNY ANDREA SANTAMARIA PEÑA            "/>
    <x v="84"/>
    <x v="80"/>
    <n v="20170210"/>
    <x v="1"/>
    <s v="LOGISTICA                                         "/>
    <n v="-226800"/>
    <n v="0"/>
    <n v="226800"/>
    <n v="3780000"/>
  </r>
  <r>
    <s v="G"/>
    <n v="14"/>
    <n v="972"/>
    <n v="1"/>
    <n v="900215494"/>
    <s v="REAL STATE AL DIA BOGOTA S.A.S          "/>
    <x v="288"/>
    <x v="263"/>
    <n v="20170210"/>
    <x v="1"/>
    <s v="TOMAR EN ARRIENDO POR DOCE (12) MESES EL PREDIO UB"/>
    <n v="-64910400"/>
    <n v="0"/>
    <n v="64910400"/>
    <n v="0"/>
  </r>
  <r>
    <s v="G"/>
    <n v="14"/>
    <n v="972"/>
    <n v="2"/>
    <n v="900215494"/>
    <s v="REAL STATE AL DIA BOGOTA S.A.S          "/>
    <x v="282"/>
    <x v="257"/>
    <n v="20170210"/>
    <x v="1"/>
    <s v="TOMAR EN ARRIENDO POR DOCE (12) MESES EL PREDIO UB"/>
    <n v="71400000"/>
    <n v="71400000"/>
    <n v="0"/>
    <n v="0"/>
  </r>
  <r>
    <s v="G"/>
    <n v="14"/>
    <n v="972"/>
    <n v="3"/>
    <n v="900215494"/>
    <s v="REAL STATE AL DIA BOGOTA S.A.S          "/>
    <x v="89"/>
    <x v="85"/>
    <n v="20170210"/>
    <x v="1"/>
    <s v="TOMAR EN ARRIENDO POR DOCE (12) MESES EL PREDIO UB"/>
    <n v="-2100000"/>
    <n v="0"/>
    <n v="2100000"/>
    <n v="71400000"/>
  </r>
  <r>
    <s v="G"/>
    <n v="14"/>
    <n v="972"/>
    <n v="4"/>
    <n v="900215494"/>
    <s v="REAL STATE AL DIA BOGOTA S.A.S          "/>
    <x v="94"/>
    <x v="90"/>
    <n v="20170210"/>
    <x v="1"/>
    <s v="TOMAR EN ARRIENDO POR DOCE (12) MESES EL PREDIO UB"/>
    <n v="-1710000"/>
    <n v="0"/>
    <n v="1710000"/>
    <n v="71400000"/>
  </r>
  <r>
    <s v="G"/>
    <n v="14"/>
    <n v="972"/>
    <n v="5"/>
    <n v="900215494"/>
    <s v="REAL STATE AL DIA BOGOTA S.A.S          "/>
    <x v="66"/>
    <x v="64"/>
    <n v="20170210"/>
    <x v="1"/>
    <s v="TOMAR EN ARRIENDO POR DOCE (12) MESES EL PREDIO UB"/>
    <n v="-579600"/>
    <n v="0"/>
    <n v="579600"/>
    <n v="71400000"/>
  </r>
  <r>
    <s v="G"/>
    <n v="14"/>
    <n v="972"/>
    <n v="6"/>
    <n v="900215494"/>
    <s v="REAL STATE AL DIA BOGOTA S.A.S          "/>
    <x v="74"/>
    <x v="72"/>
    <n v="20170210"/>
    <x v="1"/>
    <s v="TOMAR EN ARRIENDO POR DOCE (12) MESES EL PREDIO UB"/>
    <n v="-600000"/>
    <n v="0"/>
    <n v="600000"/>
    <n v="71400000"/>
  </r>
  <r>
    <s v="G"/>
    <n v="14"/>
    <n v="972"/>
    <n v="7"/>
    <n v="900215494"/>
    <s v="REAL STATE AL DIA BOGOTA S.A.S          "/>
    <x v="76"/>
    <x v="74"/>
    <n v="20170210"/>
    <x v="1"/>
    <s v="TOMAR EN ARRIENDO POR DOCE (12) MESES EL PREDIO UB"/>
    <n v="-300000"/>
    <n v="0"/>
    <n v="300000"/>
    <n v="71400000"/>
  </r>
  <r>
    <s v="G"/>
    <n v="14"/>
    <n v="972"/>
    <n v="8"/>
    <n v="900215494"/>
    <s v="REAL STATE AL DIA BOGOTA S.A.S          "/>
    <x v="80"/>
    <x v="24"/>
    <n v="20170210"/>
    <x v="1"/>
    <s v="TOMAR EN ARRIENDO POR DOCE (12) MESES EL PREDIO UB"/>
    <n v="-1200000"/>
    <n v="0"/>
    <n v="1200000"/>
    <n v="71400000"/>
  </r>
  <r>
    <s v="G"/>
    <n v="14"/>
    <n v="973"/>
    <n v="1"/>
    <n v="899999230"/>
    <s v="UNIVERSIDAD DISTRITAL FRANCISCO JOSE DE "/>
    <x v="283"/>
    <x v="258"/>
    <n v="20170210"/>
    <x v="1"/>
    <s v="GASTOS ADMINISTRATIVOS EN EL MARCO DEL CONTRATO IN"/>
    <n v="-88000000"/>
    <n v="0"/>
    <n v="88000000"/>
    <n v="0"/>
  </r>
  <r>
    <s v="G"/>
    <n v="14"/>
    <n v="973"/>
    <n v="2"/>
    <n v="899999230"/>
    <s v="UNIVERSIDAD DISTRITAL FRANCISCO JOSE DE "/>
    <x v="282"/>
    <x v="257"/>
    <n v="20170210"/>
    <x v="1"/>
    <s v="GASTOS ADMINISTRATIVOS EN EL MARCO DEL CONTRATO IN"/>
    <n v="88000000"/>
    <n v="88000000"/>
    <n v="0"/>
    <n v="0"/>
  </r>
  <r>
    <s v="G"/>
    <n v="14"/>
    <n v="974"/>
    <n v="1"/>
    <n v="79493825"/>
    <s v="PEREZ CARVAJAL EDWIN ROBERT             "/>
    <x v="286"/>
    <x v="261"/>
    <n v="20170210"/>
    <x v="1"/>
    <s v="PRESTAR SERVICIOS COMO COORDINADOR ADMINISTRATIVO "/>
    <n v="-2300850"/>
    <n v="0"/>
    <n v="2300850"/>
    <n v="0"/>
  </r>
  <r>
    <s v="G"/>
    <n v="14"/>
    <n v="974"/>
    <n v="2"/>
    <n v="79493825"/>
    <s v="PEREZ CARVAJAL EDWIN ROBERT             "/>
    <x v="282"/>
    <x v="257"/>
    <n v="20170210"/>
    <x v="1"/>
    <s v="PRESTAR SERVICIOS COMO COORDINADOR ADMINISTRATIVO "/>
    <n v="2500000"/>
    <n v="2500000"/>
    <n v="0"/>
    <n v="0"/>
  </r>
  <r>
    <s v="G"/>
    <n v="14"/>
    <n v="974"/>
    <n v="3"/>
    <n v="79493825"/>
    <s v="PEREZ CARVAJAL EDWIN ROBERT             "/>
    <x v="93"/>
    <x v="89"/>
    <n v="20170210"/>
    <x v="1"/>
    <s v="PRESTAR SERVICIOS COMO COORDINADOR ADMINISTRATIVO "/>
    <n v="-87500"/>
    <n v="0"/>
    <n v="87500"/>
    <n v="2500000"/>
  </r>
  <r>
    <s v="G"/>
    <n v="14"/>
    <n v="974"/>
    <n v="4"/>
    <n v="79493825"/>
    <s v="PEREZ CARVAJAL EDWIN ROBERT             "/>
    <x v="66"/>
    <x v="64"/>
    <n v="20170210"/>
    <x v="1"/>
    <s v="PRESTAR SERVICIOS COMO COORDINADOR ADMINISTRATIVO "/>
    <n v="-24150"/>
    <n v="0"/>
    <n v="24150"/>
    <n v="2500000"/>
  </r>
  <r>
    <s v="G"/>
    <n v="14"/>
    <n v="974"/>
    <n v="5"/>
    <n v="79493825"/>
    <s v="PEREZ CARVAJAL EDWIN ROBERT             "/>
    <x v="74"/>
    <x v="72"/>
    <n v="20170210"/>
    <x v="1"/>
    <s v="PRESTAR SERVICIOS COMO COORDINADOR ADMINISTRATIVO "/>
    <n v="-25000"/>
    <n v="0"/>
    <n v="25000"/>
    <n v="2500000"/>
  </r>
  <r>
    <s v="G"/>
    <n v="14"/>
    <n v="974"/>
    <n v="6"/>
    <n v="79493825"/>
    <s v="PEREZ CARVAJAL EDWIN ROBERT             "/>
    <x v="76"/>
    <x v="74"/>
    <n v="20170210"/>
    <x v="1"/>
    <s v="PRESTAR SERVICIOS COMO COORDINADOR ADMINISTRATIVO "/>
    <n v="-12500"/>
    <n v="0"/>
    <n v="12500"/>
    <n v="2500000"/>
  </r>
  <r>
    <s v="G"/>
    <n v="14"/>
    <n v="974"/>
    <n v="7"/>
    <n v="79493825"/>
    <s v="PEREZ CARVAJAL EDWIN ROBERT             "/>
    <x v="80"/>
    <x v="24"/>
    <n v="20170210"/>
    <x v="1"/>
    <s v="PRESTAR SERVICIOS COMO COORDINADOR ADMINISTRATIVO "/>
    <n v="-50000"/>
    <n v="0"/>
    <n v="50000"/>
    <n v="2500000"/>
  </r>
  <r>
    <s v="G"/>
    <n v="14"/>
    <n v="975"/>
    <n v="1"/>
    <n v="900491609"/>
    <s v="COMERCIALIZADORA RADS S A S             "/>
    <x v="287"/>
    <x v="262"/>
    <n v="20170210"/>
    <x v="1"/>
    <s v="PAPELERIA                                         "/>
    <n v="-45817647"/>
    <n v="0"/>
    <n v="45817647"/>
    <n v="0"/>
  </r>
  <r>
    <s v="G"/>
    <n v="14"/>
    <n v="975"/>
    <n v="2"/>
    <n v="900491609"/>
    <s v="COMERCIALIZADORA RADS S A S             "/>
    <x v="282"/>
    <x v="257"/>
    <n v="20170210"/>
    <x v="1"/>
    <s v="PAPELERIA                                         "/>
    <n v="50000000"/>
    <n v="50000000"/>
    <n v="0"/>
    <n v="0"/>
  </r>
  <r>
    <s v="G"/>
    <n v="14"/>
    <n v="975"/>
    <n v="3"/>
    <n v="900491609"/>
    <s v="COMERCIALIZADORA RADS S A S             "/>
    <x v="74"/>
    <x v="72"/>
    <n v="20170210"/>
    <x v="1"/>
    <s v="PAPELERIA                                         "/>
    <n v="-420168"/>
    <n v="0"/>
    <n v="420168"/>
    <n v="50000000"/>
  </r>
  <r>
    <s v="G"/>
    <n v="14"/>
    <n v="975"/>
    <n v="4"/>
    <n v="900491609"/>
    <s v="COMERCIALIZADORA RADS S A S             "/>
    <x v="76"/>
    <x v="74"/>
    <n v="20170210"/>
    <x v="1"/>
    <s v="PAPELERIA                                         "/>
    <n v="-210084"/>
    <n v="0"/>
    <n v="210084"/>
    <n v="50000000"/>
  </r>
  <r>
    <s v="G"/>
    <n v="14"/>
    <n v="975"/>
    <n v="5"/>
    <n v="900491609"/>
    <s v="COMERCIALIZADORA RADS S A S             "/>
    <x v="80"/>
    <x v="24"/>
    <n v="20170210"/>
    <x v="1"/>
    <s v="PAPELERIA                                         "/>
    <n v="-840336"/>
    <n v="0"/>
    <n v="840336"/>
    <n v="50000000"/>
  </r>
  <r>
    <s v="G"/>
    <n v="14"/>
    <n v="975"/>
    <n v="6"/>
    <n v="900491609"/>
    <s v="COMERCIALIZADORA RADS S A S             "/>
    <x v="67"/>
    <x v="65"/>
    <n v="20170210"/>
    <x v="1"/>
    <s v="PAPELERIA                                         "/>
    <n v="-463866"/>
    <n v="0"/>
    <n v="463866"/>
    <n v="50000000"/>
  </r>
  <r>
    <s v="G"/>
    <n v="14"/>
    <n v="975"/>
    <n v="7"/>
    <n v="900491609"/>
    <s v="COMERCIALIZADORA RADS S A S             "/>
    <x v="91"/>
    <x v="87"/>
    <n v="20170210"/>
    <x v="1"/>
    <s v="PAPELERIA                                         "/>
    <n v="-1050420"/>
    <n v="0"/>
    <n v="1050420"/>
    <n v="50000000"/>
  </r>
  <r>
    <s v="G"/>
    <n v="14"/>
    <n v="975"/>
    <n v="8"/>
    <n v="900491609"/>
    <s v="COMERCIALIZADORA RADS S A S             "/>
    <x v="94"/>
    <x v="90"/>
    <n v="20170210"/>
    <x v="1"/>
    <s v="PAPELERIA                                         "/>
    <n v="-1197479"/>
    <n v="0"/>
    <n v="1197479"/>
    <n v="50000000"/>
  </r>
  <r>
    <s v="G"/>
    <n v="14"/>
    <n v="976"/>
    <n v="1"/>
    <n v="899999230"/>
    <s v="UNIVERSIDAD DISTRITAL FRANCISCO JOSE DE "/>
    <x v="282"/>
    <x v="257"/>
    <n v="20170210"/>
    <x v="1"/>
    <s v="PAGO ARL 1069SENA                                 "/>
    <n v="3417300"/>
    <n v="3417300"/>
    <n v="0"/>
    <n v="0"/>
  </r>
  <r>
    <s v="G"/>
    <n v="14"/>
    <n v="976"/>
    <n v="2"/>
    <n v="899999230"/>
    <s v="UNIVERSIDAD DISTRITAL FRANCISCO JOSE DE "/>
    <x v="285"/>
    <x v="260"/>
    <n v="20170210"/>
    <x v="1"/>
    <s v="PAGO ARL 1069SENA                                 "/>
    <n v="-3417300"/>
    <n v="0"/>
    <n v="3417300"/>
    <n v="0"/>
  </r>
  <r>
    <s v="G"/>
    <n v="14"/>
    <n v="977"/>
    <n v="1"/>
    <n v="800195929"/>
    <s v="HESPERIA SAS                            "/>
    <x v="283"/>
    <x v="258"/>
    <n v="20170210"/>
    <x v="1"/>
    <s v="COSTOS EJECUCION OPERATIVA DENTRO DEL CONTRATO INT"/>
    <n v="-18074162"/>
    <n v="0"/>
    <n v="18074162"/>
    <n v="0"/>
  </r>
  <r>
    <s v="G"/>
    <n v="14"/>
    <n v="977"/>
    <n v="2"/>
    <n v="800195929"/>
    <s v="HESPERIA SAS                            "/>
    <x v="282"/>
    <x v="257"/>
    <n v="20170210"/>
    <x v="1"/>
    <s v="COSTOS EJECUCION OPERATIVA DENTRO DEL CONTRATO INT"/>
    <n v="19881176"/>
    <n v="19881176"/>
    <n v="0"/>
    <n v="0"/>
  </r>
  <r>
    <s v="G"/>
    <n v="14"/>
    <n v="977"/>
    <n v="3"/>
    <n v="800195929"/>
    <s v="HESPERIA SAS                            "/>
    <x v="74"/>
    <x v="72"/>
    <n v="20170210"/>
    <x v="1"/>
    <s v="COSTOS EJECUCION OPERATIVA DENTRO DEL CONTRATO INT"/>
    <n v="-167069"/>
    <n v="0"/>
    <n v="167069"/>
    <n v="19881176"/>
  </r>
  <r>
    <s v="G"/>
    <n v="14"/>
    <n v="977"/>
    <n v="4"/>
    <n v="800195929"/>
    <s v="HESPERIA SAS                            "/>
    <x v="76"/>
    <x v="74"/>
    <n v="20170210"/>
    <x v="1"/>
    <s v="COSTOS EJECUCION OPERATIVA DENTRO DEL CONTRATO INT"/>
    <n v="-83534"/>
    <n v="0"/>
    <n v="83534"/>
    <n v="19881176"/>
  </r>
  <r>
    <s v="G"/>
    <n v="14"/>
    <n v="977"/>
    <n v="5"/>
    <n v="800195929"/>
    <s v="HESPERIA SAS                            "/>
    <x v="80"/>
    <x v="24"/>
    <n v="20170210"/>
    <x v="1"/>
    <s v="COSTOS EJECUCION OPERATIVA DENTRO DEL CONTRATO INT"/>
    <n v="-334137"/>
    <n v="0"/>
    <n v="334137"/>
    <n v="19881176"/>
  </r>
  <r>
    <s v="G"/>
    <n v="14"/>
    <n v="977"/>
    <n v="6"/>
    <n v="800195929"/>
    <s v="HESPERIA SAS                            "/>
    <x v="66"/>
    <x v="64"/>
    <n v="20170210"/>
    <x v="1"/>
    <s v="COSTOS EJECUCION OPERATIVA DENTRO DEL CONTRATO INT"/>
    <n v="-161388"/>
    <n v="0"/>
    <n v="161388"/>
    <n v="19881176"/>
  </r>
  <r>
    <s v="G"/>
    <n v="14"/>
    <n v="977"/>
    <n v="7"/>
    <n v="800195929"/>
    <s v="HESPERIA SAS                            "/>
    <x v="89"/>
    <x v="85"/>
    <n v="20170210"/>
    <x v="1"/>
    <s v="COSTOS EJECUCION OPERATIVA DENTRO DEL CONTRATO INT"/>
    <n v="-584740"/>
    <n v="0"/>
    <n v="584740"/>
    <n v="19881176"/>
  </r>
  <r>
    <s v="G"/>
    <n v="14"/>
    <n v="977"/>
    <n v="8"/>
    <n v="800195929"/>
    <s v="HESPERIA SAS                            "/>
    <x v="94"/>
    <x v="90"/>
    <n v="20170210"/>
    <x v="1"/>
    <s v="COSTOS EJECUCION OPERATIVA DENTRO DEL CONTRATO INT"/>
    <n v="-476146"/>
    <n v="0"/>
    <n v="476146"/>
    <n v="19881176"/>
  </r>
  <r>
    <s v="G"/>
    <n v="14"/>
    <n v="978"/>
    <n v="1"/>
    <n v="52175315"/>
    <s v="NANSLHY VIANNEY LEAÑO URREGO            "/>
    <x v="281"/>
    <x v="256"/>
    <n v="20170217"/>
    <x v="1"/>
    <s v="HOSPEDAJE Y MOVILIZACION DENTRO DEL CONTRATO INTER"/>
    <n v="-4640000"/>
    <n v="0"/>
    <n v="4640000"/>
    <n v="0"/>
  </r>
  <r>
    <s v="G"/>
    <n v="14"/>
    <n v="978"/>
    <n v="2"/>
    <n v="52175315"/>
    <s v="NANSLHY VIANNEY LEAÑO URREGO            "/>
    <x v="282"/>
    <x v="257"/>
    <n v="20170217"/>
    <x v="1"/>
    <s v="HOSPEDAJE Y MOVILIZACION DENTRO DEL CONTRATO INTER"/>
    <n v="4640000"/>
    <n v="4640000"/>
    <n v="0"/>
    <n v="0"/>
  </r>
  <r>
    <s v="G"/>
    <n v="14"/>
    <n v="979"/>
    <n v="1"/>
    <n v="41784033"/>
    <s v="BELTRAN RIVERA FRINNETH YOLANDA         "/>
    <x v="281"/>
    <x v="256"/>
    <n v="20170210"/>
    <x v="1"/>
    <s v="HOSPEDAJE Y MOVILIZACION DENTRO DEL CONTRATO INTER"/>
    <n v="-4000000"/>
    <n v="0"/>
    <n v="4000000"/>
    <n v="0"/>
  </r>
  <r>
    <s v="G"/>
    <n v="14"/>
    <n v="979"/>
    <n v="2"/>
    <n v="41784033"/>
    <s v="BELTRAN RIVERA FRINNETH YOLANDA         "/>
    <x v="282"/>
    <x v="257"/>
    <n v="20170210"/>
    <x v="1"/>
    <s v="HOSPEDAJE Y MOVILIZACION DENTRO DEL CONTRATO INTER"/>
    <n v="4000000"/>
    <n v="4000000"/>
    <n v="0"/>
    <n v="0"/>
  </r>
  <r>
    <s v="G"/>
    <n v="14"/>
    <n v="980"/>
    <n v="1"/>
    <n v="41784033"/>
    <s v="BELTRAN RIVERA FRINNETH YOLANDA         "/>
    <x v="281"/>
    <x v="256"/>
    <n v="20170214"/>
    <x v="1"/>
    <s v="HOSPEDAJE Y MOVILIZACION DEL CONTRATO INTERADMINIS"/>
    <n v="-2500000"/>
    <n v="0"/>
    <n v="2500000"/>
    <n v="0"/>
  </r>
  <r>
    <s v="G"/>
    <n v="14"/>
    <n v="980"/>
    <n v="2"/>
    <n v="41784033"/>
    <s v="BELTRAN RIVERA FRINNETH YOLANDA         "/>
    <x v="282"/>
    <x v="257"/>
    <n v="20170214"/>
    <x v="1"/>
    <s v="HOSPEDAJE Y MOVILIZACION DEL CONTRATO INTERADMINIS"/>
    <n v="2500000"/>
    <n v="2500000"/>
    <n v="0"/>
    <n v="0"/>
  </r>
  <r>
    <s v="G"/>
    <n v="14"/>
    <n v="981"/>
    <n v="1"/>
    <n v="41784033"/>
    <s v="BELTRAN RIVERA FRINNETH YOLANDA         "/>
    <x v="281"/>
    <x v="256"/>
    <n v="20170215"/>
    <x v="1"/>
    <s v="HOSPEDAJE Y MOVILIZACION DENTRO DEL CONTRATO INTER"/>
    <n v="-2500000"/>
    <n v="0"/>
    <n v="2500000"/>
    <n v="0"/>
  </r>
  <r>
    <s v="G"/>
    <n v="14"/>
    <n v="981"/>
    <n v="2"/>
    <n v="41784033"/>
    <s v="BELTRAN RIVERA FRINNETH YOLANDA         "/>
    <x v="282"/>
    <x v="257"/>
    <n v="20170215"/>
    <x v="1"/>
    <s v="HOSPEDAJE Y MOVILIZACION DENTRO DEL CONTRATO INTER"/>
    <n v="2500000"/>
    <n v="2500000"/>
    <n v="0"/>
    <n v="0"/>
  </r>
  <r>
    <s v="G"/>
    <n v="14"/>
    <n v="982"/>
    <n v="1"/>
    <n v="60277993"/>
    <s v="RAMIREZ GRILLO MARIA GISELA             "/>
    <x v="286"/>
    <x v="261"/>
    <n v="20170210"/>
    <x v="1"/>
    <s v="PAGO NOMINA VARIAS CPS CON CARGO AL CONVENIO SUSCR"/>
    <n v="-8090746"/>
    <n v="0"/>
    <n v="8090746"/>
    <n v="0"/>
  </r>
  <r>
    <s v="G"/>
    <n v="14"/>
    <n v="982"/>
    <n v="2"/>
    <n v="60277993"/>
    <s v="RAMIREZ GRILLO MARIA GISELA             "/>
    <x v="282"/>
    <x v="257"/>
    <n v="20170210"/>
    <x v="1"/>
    <s v="PAGO NOMINA VARIAS CPS CON CARGO AL CONVENIO SUSCR"/>
    <n v="9000000"/>
    <n v="9000000"/>
    <n v="0"/>
    <n v="0"/>
  </r>
  <r>
    <s v="G"/>
    <n v="14"/>
    <n v="982"/>
    <n v="3"/>
    <n v="60277993"/>
    <s v="RAMIREZ GRILLO MARIA GISELA             "/>
    <x v="66"/>
    <x v="64"/>
    <n v="20170210"/>
    <x v="1"/>
    <s v="PAGO NOMINA VARIAS CPS CON CARGO AL CONVENIO SUSCR"/>
    <n v="-57375"/>
    <n v="0"/>
    <n v="57375"/>
    <n v="9000000"/>
  </r>
  <r>
    <s v="G"/>
    <n v="14"/>
    <n v="982"/>
    <n v="4"/>
    <n v="60277993"/>
    <s v="RAMIREZ GRILLO MARIA GISELA             "/>
    <x v="75"/>
    <x v="73"/>
    <n v="20170210"/>
    <x v="1"/>
    <s v="PAGO NOMINA VARIAS CPS CON CARGO AL CONVENIO SUSCR"/>
    <n v="-59394"/>
    <n v="0"/>
    <n v="59394"/>
    <n v="9000000"/>
  </r>
  <r>
    <s v="G"/>
    <n v="14"/>
    <n v="982"/>
    <n v="5"/>
    <n v="60277993"/>
    <s v="RAMIREZ GRILLO MARIA GISELA             "/>
    <x v="77"/>
    <x v="75"/>
    <n v="20170210"/>
    <x v="1"/>
    <s v="PAGO NOMINA VARIAS CPS CON CARGO AL CONVENIO SUSCR"/>
    <n v="-29697"/>
    <n v="0"/>
    <n v="29697"/>
    <n v="9000000"/>
  </r>
  <r>
    <s v="G"/>
    <n v="14"/>
    <n v="982"/>
    <n v="6"/>
    <n v="60277993"/>
    <s v="RAMIREZ GRILLO MARIA GISELA             "/>
    <x v="24"/>
    <x v="24"/>
    <n v="20170210"/>
    <x v="1"/>
    <s v="PAGO NOMINA VARIAS CPS CON CARGO AL CONVENIO SUSCR"/>
    <n v="-118788"/>
    <n v="0"/>
    <n v="118788"/>
    <n v="9000000"/>
  </r>
  <r>
    <s v="G"/>
    <n v="14"/>
    <n v="982"/>
    <n v="7"/>
    <n v="60277993"/>
    <s v="RAMIREZ GRILLO MARIA GISELA             "/>
    <x v="81"/>
    <x v="78"/>
    <n v="20170210"/>
    <x v="1"/>
    <s v="PAGO NOMINA VARIAS CPS CON CARGO AL CONVENIO SUSCR"/>
    <n v="-644000"/>
    <n v="0"/>
    <n v="644000"/>
    <n v="9000000"/>
  </r>
  <r>
    <s v="G"/>
    <n v="14"/>
    <n v="983"/>
    <n v="1"/>
    <n v="80413169"/>
    <s v="COTE GOMEZ LUIS MIGUEL                  "/>
    <x v="286"/>
    <x v="261"/>
    <n v="20170210"/>
    <x v="1"/>
    <s v="PAGO NOMINA VARIAS CPS CON CARGO AL CONVENIO SUSCR"/>
    <n v="-5907798"/>
    <n v="0"/>
    <n v="5907798"/>
    <n v="0"/>
  </r>
  <r>
    <s v="G"/>
    <n v="14"/>
    <n v="983"/>
    <n v="2"/>
    <n v="80413169"/>
    <s v="COTE GOMEZ LUIS MIGUEL                  "/>
    <x v="282"/>
    <x v="257"/>
    <n v="20170210"/>
    <x v="1"/>
    <s v="PAGO NOMINA VARIAS CPS CON CARGO AL CONVENIO SUSCR"/>
    <n v="6400000"/>
    <n v="6400000"/>
    <n v="0"/>
    <n v="0"/>
  </r>
  <r>
    <s v="G"/>
    <n v="14"/>
    <n v="983"/>
    <n v="3"/>
    <n v="80413169"/>
    <s v="COTE GOMEZ LUIS MIGUEL                  "/>
    <x v="66"/>
    <x v="64"/>
    <n v="20170210"/>
    <x v="1"/>
    <s v="PAGO NOMINA VARIAS CPS CON CARGO AL CONVENIO SUSCR"/>
    <n v="-43953"/>
    <n v="0"/>
    <n v="43953"/>
    <n v="6400000"/>
  </r>
  <r>
    <s v="G"/>
    <n v="14"/>
    <n v="983"/>
    <n v="4"/>
    <n v="80413169"/>
    <s v="COTE GOMEZ LUIS MIGUEL                  "/>
    <x v="75"/>
    <x v="73"/>
    <n v="20170210"/>
    <x v="1"/>
    <s v="PAGO NOMINA VARIAS CPS CON CARGO AL CONVENIO SUSCR"/>
    <n v="-45500"/>
    <n v="0"/>
    <n v="45500"/>
    <n v="6400000"/>
  </r>
  <r>
    <s v="G"/>
    <n v="14"/>
    <n v="983"/>
    <n v="5"/>
    <n v="80413169"/>
    <s v="COTE GOMEZ LUIS MIGUEL                  "/>
    <x v="77"/>
    <x v="75"/>
    <n v="20170210"/>
    <x v="1"/>
    <s v="PAGO NOMINA VARIAS CPS CON CARGO AL CONVENIO SUSCR"/>
    <n v="-22750"/>
    <n v="0"/>
    <n v="22750"/>
    <n v="6400000"/>
  </r>
  <r>
    <s v="G"/>
    <n v="14"/>
    <n v="983"/>
    <n v="6"/>
    <n v="80413169"/>
    <s v="COTE GOMEZ LUIS MIGUEL                  "/>
    <x v="24"/>
    <x v="24"/>
    <n v="20170210"/>
    <x v="1"/>
    <s v="PAGO NOMINA VARIAS CPS CON CARGO AL CONVENIO SUSCR"/>
    <n v="-90999"/>
    <n v="0"/>
    <n v="90999"/>
    <n v="6400000"/>
  </r>
  <r>
    <s v="G"/>
    <n v="14"/>
    <n v="983"/>
    <n v="7"/>
    <n v="80413169"/>
    <s v="COTE GOMEZ LUIS MIGUEL                  "/>
    <x v="81"/>
    <x v="78"/>
    <n v="20170210"/>
    <x v="1"/>
    <s v="PAGO NOMINA VARIAS CPS CON CARGO AL CONVENIO SUSCR"/>
    <n v="-289000"/>
    <n v="0"/>
    <n v="289000"/>
    <n v="6400000"/>
  </r>
  <r>
    <s v="G"/>
    <n v="14"/>
    <n v="984"/>
    <n v="1"/>
    <n v="20754148"/>
    <s v="GARZON POSADA MARCELA                   "/>
    <x v="286"/>
    <x v="261"/>
    <n v="20170210"/>
    <x v="1"/>
    <s v="PAGO NOMINA VARIAS CPS CON CARGO AL CONVENIO SUSCR"/>
    <n v="-4366770"/>
    <n v="0"/>
    <n v="4366770"/>
    <n v="0"/>
  </r>
  <r>
    <s v="G"/>
    <n v="14"/>
    <n v="984"/>
    <n v="2"/>
    <n v="20754148"/>
    <s v="GARZON POSADA MARCELA                   "/>
    <x v="282"/>
    <x v="257"/>
    <n v="20170210"/>
    <x v="1"/>
    <s v="PAGO NOMINA VARIAS CPS CON CARGO AL CONVENIO SUSCR"/>
    <n v="4500000"/>
    <n v="4500000"/>
    <n v="0"/>
    <n v="0"/>
  </r>
  <r>
    <s v="G"/>
    <n v="14"/>
    <n v="984"/>
    <n v="3"/>
    <n v="20754148"/>
    <s v="GARZON POSADA MARCELA                   "/>
    <x v="66"/>
    <x v="64"/>
    <n v="20170210"/>
    <x v="1"/>
    <s v="PAGO NOMINA VARIAS CPS CON CARGO AL CONVENIO SUSCR"/>
    <n v="-28818"/>
    <n v="0"/>
    <n v="28818"/>
    <n v="4500000"/>
  </r>
  <r>
    <s v="G"/>
    <n v="14"/>
    <n v="984"/>
    <n v="4"/>
    <n v="20754148"/>
    <s v="GARZON POSADA MARCELA                   "/>
    <x v="75"/>
    <x v="73"/>
    <n v="20170210"/>
    <x v="1"/>
    <s v="PAGO NOMINA VARIAS CPS CON CARGO AL CONVENIO SUSCR"/>
    <n v="-29832"/>
    <n v="0"/>
    <n v="29832"/>
    <n v="4500000"/>
  </r>
  <r>
    <s v="G"/>
    <n v="14"/>
    <n v="984"/>
    <n v="5"/>
    <n v="20754148"/>
    <s v="GARZON POSADA MARCELA                   "/>
    <x v="77"/>
    <x v="75"/>
    <n v="20170210"/>
    <x v="1"/>
    <s v="PAGO NOMINA VARIAS CPS CON CARGO AL CONVENIO SUSCR"/>
    <n v="-14916"/>
    <n v="0"/>
    <n v="14916"/>
    <n v="4500000"/>
  </r>
  <r>
    <s v="G"/>
    <n v="14"/>
    <n v="984"/>
    <n v="6"/>
    <n v="20754148"/>
    <s v="GARZON POSADA MARCELA                   "/>
    <x v="24"/>
    <x v="24"/>
    <n v="20170210"/>
    <x v="1"/>
    <s v="PAGO NOMINA VARIAS CPS CON CARGO AL CONVENIO SUSCR"/>
    <n v="-59664"/>
    <n v="0"/>
    <n v="59664"/>
    <n v="4500000"/>
  </r>
  <r>
    <s v="G"/>
    <n v="14"/>
    <n v="985"/>
    <n v="1"/>
    <n v="52308260"/>
    <s v="ROLDAN RUEDA DIANA PATRICIA             "/>
    <x v="286"/>
    <x v="261"/>
    <n v="20170210"/>
    <x v="1"/>
    <s v="PAGO NOMINA VARIAS CPS CON CARGO AL CONVENIO SUSCR"/>
    <n v="-1940787"/>
    <n v="0"/>
    <n v="1940787"/>
    <n v="0"/>
  </r>
  <r>
    <s v="G"/>
    <n v="14"/>
    <n v="985"/>
    <n v="2"/>
    <n v="52308260"/>
    <s v="ROLDAN RUEDA DIANA PATRICIA             "/>
    <x v="282"/>
    <x v="257"/>
    <n v="20170210"/>
    <x v="1"/>
    <s v="PAGO NOMINA VARIAS CPS CON CARGO AL CONVENIO SUSCR"/>
    <n v="2000000"/>
    <n v="2000000"/>
    <n v="0"/>
    <n v="0"/>
  </r>
  <r>
    <s v="G"/>
    <n v="14"/>
    <n v="985"/>
    <n v="3"/>
    <n v="52308260"/>
    <s v="ROLDAN RUEDA DIANA PATRICIA             "/>
    <x v="66"/>
    <x v="64"/>
    <n v="20170210"/>
    <x v="1"/>
    <s v="PAGO NOMINA VARIAS CPS CON CARGO AL CONVENIO SUSCR"/>
    <n v="-12808"/>
    <n v="0"/>
    <n v="12808"/>
    <n v="2000000"/>
  </r>
  <r>
    <s v="G"/>
    <n v="14"/>
    <n v="985"/>
    <n v="4"/>
    <n v="52308260"/>
    <s v="ROLDAN RUEDA DIANA PATRICIA             "/>
    <x v="75"/>
    <x v="73"/>
    <n v="20170210"/>
    <x v="1"/>
    <s v="PAGO NOMINA VARIAS CPS CON CARGO AL CONVENIO SUSCR"/>
    <n v="-13259"/>
    <n v="0"/>
    <n v="13259"/>
    <n v="2000000"/>
  </r>
  <r>
    <s v="G"/>
    <n v="14"/>
    <n v="985"/>
    <n v="5"/>
    <n v="52308260"/>
    <s v="ROLDAN RUEDA DIANA PATRICIA             "/>
    <x v="77"/>
    <x v="75"/>
    <n v="20170210"/>
    <x v="1"/>
    <s v="PAGO NOMINA VARIAS CPS CON CARGO AL CONVENIO SUSCR"/>
    <n v="-6629"/>
    <n v="0"/>
    <n v="6629"/>
    <n v="2000000"/>
  </r>
  <r>
    <s v="G"/>
    <n v="14"/>
    <n v="985"/>
    <n v="6"/>
    <n v="52308260"/>
    <s v="ROLDAN RUEDA DIANA PATRICIA             "/>
    <x v="24"/>
    <x v="24"/>
    <n v="20170210"/>
    <x v="1"/>
    <s v="PAGO NOMINA VARIAS CPS CON CARGO AL CONVENIO SUSCR"/>
    <n v="-26517"/>
    <n v="0"/>
    <n v="26517"/>
    <n v="2000000"/>
  </r>
  <r>
    <s v="G"/>
    <n v="14"/>
    <n v="986"/>
    <n v="1"/>
    <n v="52308260"/>
    <s v="ROLDAN RUEDA DIANA PATRICIA             "/>
    <x v="286"/>
    <x v="261"/>
    <n v="20170210"/>
    <x v="1"/>
    <s v="PAGO NOMINA VARIAS CPS CON CARGO AL CONVENIO SUSCR"/>
    <n v="-1940787"/>
    <n v="0"/>
    <n v="1940787"/>
    <n v="0"/>
  </r>
  <r>
    <s v="G"/>
    <n v="14"/>
    <n v="986"/>
    <n v="2"/>
    <n v="52308260"/>
    <s v="ROLDAN RUEDA DIANA PATRICIA             "/>
    <x v="282"/>
    <x v="257"/>
    <n v="20170210"/>
    <x v="1"/>
    <s v="PAGO NOMINA VARIAS CPS CON CARGO AL CONVENIO SUSCR"/>
    <n v="2000000"/>
    <n v="2000000"/>
    <n v="0"/>
    <n v="0"/>
  </r>
  <r>
    <s v="G"/>
    <n v="14"/>
    <n v="986"/>
    <n v="3"/>
    <n v="52308260"/>
    <s v="ROLDAN RUEDA DIANA PATRICIA             "/>
    <x v="66"/>
    <x v="64"/>
    <n v="20170210"/>
    <x v="1"/>
    <s v="PAGO NOMINA VARIAS CPS CON CARGO AL CONVENIO SUSCR"/>
    <n v="-12808"/>
    <n v="0"/>
    <n v="12808"/>
    <n v="2000000"/>
  </r>
  <r>
    <s v="G"/>
    <n v="14"/>
    <n v="986"/>
    <n v="4"/>
    <n v="52308260"/>
    <s v="ROLDAN RUEDA DIANA PATRICIA             "/>
    <x v="75"/>
    <x v="73"/>
    <n v="20170210"/>
    <x v="1"/>
    <s v="PAGO NOMINA VARIAS CPS CON CARGO AL CONVENIO SUSCR"/>
    <n v="-13259"/>
    <n v="0"/>
    <n v="13259"/>
    <n v="2000000"/>
  </r>
  <r>
    <s v="G"/>
    <n v="14"/>
    <n v="986"/>
    <n v="5"/>
    <n v="52308260"/>
    <s v="ROLDAN RUEDA DIANA PATRICIA             "/>
    <x v="77"/>
    <x v="75"/>
    <n v="20170210"/>
    <x v="1"/>
    <s v="PAGO NOMINA VARIAS CPS CON CARGO AL CONVENIO SUSCR"/>
    <n v="-6629"/>
    <n v="0"/>
    <n v="6629"/>
    <n v="2000000"/>
  </r>
  <r>
    <s v="G"/>
    <n v="14"/>
    <n v="986"/>
    <n v="6"/>
    <n v="52308260"/>
    <s v="ROLDAN RUEDA DIANA PATRICIA             "/>
    <x v="24"/>
    <x v="24"/>
    <n v="20170210"/>
    <x v="1"/>
    <s v="PAGO NOMINA VARIAS CPS CON CARGO AL CONVENIO SUSCR"/>
    <n v="-26517"/>
    <n v="0"/>
    <n v="26517"/>
    <n v="2000000"/>
  </r>
  <r>
    <s v="G"/>
    <n v="14"/>
    <n v="987"/>
    <n v="1"/>
    <n v="79215831"/>
    <s v="PUENTES SUAREZ YEISON MIGUEL            "/>
    <x v="286"/>
    <x v="261"/>
    <n v="20170210"/>
    <x v="1"/>
    <s v="PAGO NOMINA VARIAS CPS CON CARGO AL CONVENIO SUSCR"/>
    <n v="-4501329"/>
    <n v="0"/>
    <n v="4501329"/>
    <n v="0"/>
  </r>
  <r>
    <s v="G"/>
    <n v="14"/>
    <n v="987"/>
    <n v="2"/>
    <n v="79215831"/>
    <s v="PUENTES SUAREZ YEISON MIGUEL            "/>
    <x v="282"/>
    <x v="257"/>
    <n v="20170210"/>
    <x v="1"/>
    <s v="PAGO NOMINA VARIAS CPS CON CARGO AL CONVENIO SUSCR"/>
    <n v="4650000"/>
    <n v="4650000"/>
    <n v="0"/>
    <n v="0"/>
  </r>
  <r>
    <s v="G"/>
    <n v="14"/>
    <n v="987"/>
    <n v="3"/>
    <n v="79215831"/>
    <s v="PUENTES SUAREZ YEISON MIGUEL            "/>
    <x v="66"/>
    <x v="64"/>
    <n v="20170210"/>
    <x v="1"/>
    <s v="PAGO NOMINA VARIAS CPS CON CARGO AL CONVENIO SUSCR"/>
    <n v="-29778"/>
    <n v="0"/>
    <n v="29778"/>
    <n v="4650000"/>
  </r>
  <r>
    <s v="G"/>
    <n v="14"/>
    <n v="987"/>
    <n v="4"/>
    <n v="79215831"/>
    <s v="PUENTES SUAREZ YEISON MIGUEL            "/>
    <x v="75"/>
    <x v="73"/>
    <n v="20170210"/>
    <x v="1"/>
    <s v="PAGO NOMINA VARIAS CPS CON CARGO AL CONVENIO SUSCR"/>
    <n v="-30827"/>
    <n v="0"/>
    <n v="30827"/>
    <n v="4650000"/>
  </r>
  <r>
    <s v="G"/>
    <n v="14"/>
    <n v="987"/>
    <n v="5"/>
    <n v="79215831"/>
    <s v="PUENTES SUAREZ YEISON MIGUEL            "/>
    <x v="77"/>
    <x v="75"/>
    <n v="20170210"/>
    <x v="1"/>
    <s v="PAGO NOMINA VARIAS CPS CON CARGO AL CONVENIO SUSCR"/>
    <n v="-15413"/>
    <n v="0"/>
    <n v="15413"/>
    <n v="4650000"/>
  </r>
  <r>
    <s v="G"/>
    <n v="14"/>
    <n v="987"/>
    <n v="6"/>
    <n v="79215831"/>
    <s v="PUENTES SUAREZ YEISON MIGUEL            "/>
    <x v="24"/>
    <x v="24"/>
    <n v="20170210"/>
    <x v="1"/>
    <s v="PAGO NOMINA VARIAS CPS CON CARGO AL CONVENIO SUSCR"/>
    <n v="-61653"/>
    <n v="0"/>
    <n v="61653"/>
    <n v="4650000"/>
  </r>
  <r>
    <s v="G"/>
    <n v="14"/>
    <n v="987"/>
    <n v="7"/>
    <n v="79215831"/>
    <s v="PUENTES SUAREZ YEISON MIGUEL            "/>
    <x v="81"/>
    <x v="78"/>
    <n v="20170210"/>
    <x v="1"/>
    <s v="PAGO NOMINA VARIAS CPS CON CARGO AL CONVENIO SUSCR"/>
    <n v="-11000"/>
    <n v="0"/>
    <n v="11000"/>
    <n v="4650000"/>
  </r>
  <r>
    <s v="G"/>
    <n v="14"/>
    <n v="988"/>
    <n v="1"/>
    <n v="79215831"/>
    <s v="PUENTES SUAREZ YEISON MIGUEL            "/>
    <x v="286"/>
    <x v="261"/>
    <n v="20170210"/>
    <x v="1"/>
    <s v="PAGO NOMINA VARIAS CPS CON CARGO AL CONVENIO SUSCR"/>
    <n v="-4501329"/>
    <n v="0"/>
    <n v="4501329"/>
    <n v="0"/>
  </r>
  <r>
    <s v="G"/>
    <n v="14"/>
    <n v="988"/>
    <n v="2"/>
    <n v="79215831"/>
    <s v="PUENTES SUAREZ YEISON MIGUEL            "/>
    <x v="282"/>
    <x v="257"/>
    <n v="20170210"/>
    <x v="1"/>
    <s v="PAGO NOMINA VARIAS CPS CON CARGO AL CONVENIO SUSCR"/>
    <n v="4650000"/>
    <n v="4650000"/>
    <n v="0"/>
    <n v="0"/>
  </r>
  <r>
    <s v="G"/>
    <n v="14"/>
    <n v="988"/>
    <n v="3"/>
    <n v="79215831"/>
    <s v="PUENTES SUAREZ YEISON MIGUEL            "/>
    <x v="66"/>
    <x v="64"/>
    <n v="20170210"/>
    <x v="1"/>
    <s v="PAGO NOMINA VARIAS CPS CON CARGO AL CONVENIO SUSCR"/>
    <n v="-29778"/>
    <n v="0"/>
    <n v="29778"/>
    <n v="4650000"/>
  </r>
  <r>
    <s v="G"/>
    <n v="14"/>
    <n v="988"/>
    <n v="4"/>
    <n v="79215831"/>
    <s v="PUENTES SUAREZ YEISON MIGUEL            "/>
    <x v="75"/>
    <x v="73"/>
    <n v="20170210"/>
    <x v="1"/>
    <s v="PAGO NOMINA VARIAS CPS CON CARGO AL CONVENIO SUSCR"/>
    <n v="-30827"/>
    <n v="0"/>
    <n v="30827"/>
    <n v="4650000"/>
  </r>
  <r>
    <s v="G"/>
    <n v="14"/>
    <n v="988"/>
    <n v="5"/>
    <n v="79215831"/>
    <s v="PUENTES SUAREZ YEISON MIGUEL            "/>
    <x v="77"/>
    <x v="75"/>
    <n v="20170210"/>
    <x v="1"/>
    <s v="PAGO NOMINA VARIAS CPS CON CARGO AL CONVENIO SUSCR"/>
    <n v="-15413"/>
    <n v="0"/>
    <n v="15413"/>
    <n v="4650000"/>
  </r>
  <r>
    <s v="G"/>
    <n v="14"/>
    <n v="988"/>
    <n v="6"/>
    <n v="79215831"/>
    <s v="PUENTES SUAREZ YEISON MIGUEL            "/>
    <x v="24"/>
    <x v="24"/>
    <n v="20170210"/>
    <x v="1"/>
    <s v="PAGO NOMINA VARIAS CPS CON CARGO AL CONVENIO SUSCR"/>
    <n v="-61653"/>
    <n v="0"/>
    <n v="61653"/>
    <n v="4650000"/>
  </r>
  <r>
    <s v="G"/>
    <n v="14"/>
    <n v="988"/>
    <n v="7"/>
    <n v="79215831"/>
    <s v="PUENTES SUAREZ YEISON MIGUEL            "/>
    <x v="81"/>
    <x v="78"/>
    <n v="20170210"/>
    <x v="1"/>
    <s v="PAGO NOMINA VARIAS CPS CON CARGO AL CONVENIO SUSCR"/>
    <n v="-11000"/>
    <n v="0"/>
    <n v="11000"/>
    <n v="4650000"/>
  </r>
  <r>
    <s v="G"/>
    <n v="14"/>
    <n v="989"/>
    <n v="1"/>
    <n v="79050798"/>
    <s v="TORRES ZEA JORGE HUMBERTO               "/>
    <x v="286"/>
    <x v="261"/>
    <n v="20170210"/>
    <x v="1"/>
    <s v="PAGO NOMINA VARIAS CPS CON CARGO AL CONVENIO SUSCR"/>
    <n v="-5895479"/>
    <n v="0"/>
    <n v="5895479"/>
    <n v="0"/>
  </r>
  <r>
    <s v="G"/>
    <n v="14"/>
    <n v="989"/>
    <n v="2"/>
    <n v="79050798"/>
    <s v="TORRES ZEA JORGE HUMBERTO               "/>
    <x v="282"/>
    <x v="257"/>
    <n v="20170210"/>
    <x v="1"/>
    <s v="PAGO NOMINA VARIAS CPS CON CARGO AL CONVENIO SUSCR"/>
    <n v="6300000"/>
    <n v="6300000"/>
    <n v="0"/>
    <n v="0"/>
  </r>
  <r>
    <s v="G"/>
    <n v="14"/>
    <n v="989"/>
    <n v="3"/>
    <n v="79050798"/>
    <s v="TORRES ZEA JORGE HUMBERTO               "/>
    <x v="66"/>
    <x v="64"/>
    <n v="20170210"/>
    <x v="1"/>
    <s v="PAGO NOMINA VARIAS CPS CON CARGO AL CONVENIO SUSCR"/>
    <n v="-40345"/>
    <n v="0"/>
    <n v="40345"/>
    <n v="6300000"/>
  </r>
  <r>
    <s v="G"/>
    <n v="14"/>
    <n v="989"/>
    <n v="4"/>
    <n v="79050798"/>
    <s v="TORRES ZEA JORGE HUMBERTO               "/>
    <x v="75"/>
    <x v="73"/>
    <n v="20170210"/>
    <x v="1"/>
    <s v="PAGO NOMINA VARIAS CPS CON CARGO AL CONVENIO SUSCR"/>
    <n v="-41765"/>
    <n v="0"/>
    <n v="41765"/>
    <n v="6300000"/>
  </r>
  <r>
    <s v="G"/>
    <n v="14"/>
    <n v="989"/>
    <n v="5"/>
    <n v="79050798"/>
    <s v="TORRES ZEA JORGE HUMBERTO               "/>
    <x v="77"/>
    <x v="75"/>
    <n v="20170210"/>
    <x v="1"/>
    <s v="PAGO NOMINA VARIAS CPS CON CARGO AL CONVENIO SUSCR"/>
    <n v="-20882"/>
    <n v="0"/>
    <n v="20882"/>
    <n v="6300000"/>
  </r>
  <r>
    <s v="G"/>
    <n v="14"/>
    <n v="989"/>
    <n v="6"/>
    <n v="79050798"/>
    <s v="TORRES ZEA JORGE HUMBERTO               "/>
    <x v="24"/>
    <x v="24"/>
    <n v="20170210"/>
    <x v="1"/>
    <s v="PAGO NOMINA VARIAS CPS CON CARGO AL CONVENIO SUSCR"/>
    <n v="-83529"/>
    <n v="0"/>
    <n v="83529"/>
    <n v="6300000"/>
  </r>
  <r>
    <s v="G"/>
    <n v="14"/>
    <n v="989"/>
    <n v="7"/>
    <n v="79050798"/>
    <s v="TORRES ZEA JORGE HUMBERTO               "/>
    <x v="81"/>
    <x v="78"/>
    <n v="20170210"/>
    <x v="1"/>
    <s v="PAGO NOMINA VARIAS CPS CON CARGO AL CONVENIO SUSCR"/>
    <n v="-218000"/>
    <n v="0"/>
    <n v="218000"/>
    <n v="6300000"/>
  </r>
  <r>
    <s v="G"/>
    <n v="14"/>
    <n v="990"/>
    <n v="1"/>
    <n v="40027352"/>
    <s v="RODRIGUEZ GONZALEZ LIDA                 "/>
    <x v="286"/>
    <x v="261"/>
    <n v="20170210"/>
    <x v="1"/>
    <s v="PAGO NOMINA VARIAS CPS CON CARGO AL CONVENIO SUSCR"/>
    <n v="-5979518"/>
    <n v="0"/>
    <n v="5979518"/>
    <n v="0"/>
  </r>
  <r>
    <s v="G"/>
    <n v="14"/>
    <n v="990"/>
    <n v="2"/>
    <n v="40027352"/>
    <s v="RODRIGUEZ GONZALEZ LIDA                 "/>
    <x v="282"/>
    <x v="257"/>
    <n v="20170210"/>
    <x v="1"/>
    <s v="PAGO NOMINA VARIAS CPS CON CARGO AL CONVENIO SUSCR"/>
    <n v="6400000"/>
    <n v="6400000"/>
    <n v="0"/>
    <n v="0"/>
  </r>
  <r>
    <s v="G"/>
    <n v="14"/>
    <n v="990"/>
    <n v="3"/>
    <n v="40027352"/>
    <s v="RODRIGUEZ GONZALEZ LIDA                 "/>
    <x v="81"/>
    <x v="78"/>
    <n v="20170210"/>
    <x v="1"/>
    <s v="PAGO NOMINA VARIAS CPS CON CARGO AL CONVENIO SUSCR"/>
    <n v="-231000"/>
    <n v="0"/>
    <n v="231000"/>
    <n v="6400000"/>
  </r>
  <r>
    <s v="G"/>
    <n v="14"/>
    <n v="990"/>
    <n v="4"/>
    <n v="40027352"/>
    <s v="RODRIGUEZ GONZALEZ LIDA                 "/>
    <x v="66"/>
    <x v="64"/>
    <n v="20170210"/>
    <x v="1"/>
    <s v="PAGO NOMINA VARIAS CPS CON CARGO AL CONVENIO SUSCR"/>
    <n v="-40985"/>
    <n v="0"/>
    <n v="40985"/>
    <n v="6400000"/>
  </r>
  <r>
    <s v="G"/>
    <n v="14"/>
    <n v="990"/>
    <n v="5"/>
    <n v="40027352"/>
    <s v="RODRIGUEZ GONZALEZ LIDA                 "/>
    <x v="75"/>
    <x v="73"/>
    <n v="20170210"/>
    <x v="1"/>
    <s v="PAGO NOMINA VARIAS CPS CON CARGO AL CONVENIO SUSCR"/>
    <n v="-42428"/>
    <n v="0"/>
    <n v="42428"/>
    <n v="6400000"/>
  </r>
  <r>
    <s v="G"/>
    <n v="14"/>
    <n v="990"/>
    <n v="6"/>
    <n v="40027352"/>
    <s v="RODRIGUEZ GONZALEZ LIDA                 "/>
    <x v="77"/>
    <x v="75"/>
    <n v="20170210"/>
    <x v="1"/>
    <s v="PAGO NOMINA VARIAS CPS CON CARGO AL CONVENIO SUSCR"/>
    <n v="-21214"/>
    <n v="0"/>
    <n v="21214"/>
    <n v="6400000"/>
  </r>
  <r>
    <s v="G"/>
    <n v="14"/>
    <n v="990"/>
    <n v="7"/>
    <n v="40027352"/>
    <s v="RODRIGUEZ GONZALEZ LIDA                 "/>
    <x v="24"/>
    <x v="24"/>
    <n v="20170210"/>
    <x v="1"/>
    <s v="PAGO NOMINA VARIAS CPS CON CARGO AL CONVENIO SUSCR"/>
    <n v="-84855"/>
    <n v="0"/>
    <n v="84855"/>
    <n v="6400000"/>
  </r>
  <r>
    <s v="G"/>
    <n v="14"/>
    <n v="991"/>
    <n v="1"/>
    <n v="72300476"/>
    <s v="RODRIGUEZ TORRENEGRA AGUSTIN ALFONSO    "/>
    <x v="286"/>
    <x v="261"/>
    <n v="20170210"/>
    <x v="1"/>
    <s v="PAGO NOMINA VARIAS CPS CON CARGO AL CONVENIO SUSCR"/>
    <n v="-5907798"/>
    <n v="0"/>
    <n v="5907798"/>
    <n v="0"/>
  </r>
  <r>
    <s v="G"/>
    <n v="14"/>
    <n v="991"/>
    <n v="2"/>
    <n v="72300476"/>
    <s v="RODRIGUEZ TORRENEGRA AGUSTIN ALFONSO    "/>
    <x v="282"/>
    <x v="257"/>
    <n v="20170210"/>
    <x v="1"/>
    <s v="PAGO NOMINA VARIAS CPS CON CARGO AL CONVENIO SUSCR"/>
    <n v="6400000"/>
    <n v="6400000"/>
    <n v="0"/>
    <n v="0"/>
  </r>
  <r>
    <s v="G"/>
    <n v="14"/>
    <n v="991"/>
    <n v="3"/>
    <n v="72300476"/>
    <s v="RODRIGUEZ TORRENEGRA AGUSTIN ALFONSO    "/>
    <x v="81"/>
    <x v="78"/>
    <n v="20170210"/>
    <x v="1"/>
    <s v="PAGO NOMINA VARIAS CPS CON CARGO AL CONVENIO SUSCR"/>
    <n v="-289000"/>
    <n v="0"/>
    <n v="289000"/>
    <n v="6400000"/>
  </r>
  <r>
    <s v="G"/>
    <n v="14"/>
    <n v="991"/>
    <n v="4"/>
    <n v="72300476"/>
    <s v="RODRIGUEZ TORRENEGRA AGUSTIN ALFONSO    "/>
    <x v="66"/>
    <x v="64"/>
    <n v="20170210"/>
    <x v="1"/>
    <s v="PAGO NOMINA VARIAS CPS CON CARGO AL CONVENIO SUSCR"/>
    <n v="-43953"/>
    <n v="0"/>
    <n v="43953"/>
    <n v="6400000"/>
  </r>
  <r>
    <s v="G"/>
    <n v="14"/>
    <n v="991"/>
    <n v="5"/>
    <n v="72300476"/>
    <s v="RODRIGUEZ TORRENEGRA AGUSTIN ALFONSO    "/>
    <x v="75"/>
    <x v="73"/>
    <n v="20170210"/>
    <x v="1"/>
    <s v="PAGO NOMINA VARIAS CPS CON CARGO AL CONVENIO SUSCR"/>
    <n v="-45500"/>
    <n v="0"/>
    <n v="45500"/>
    <n v="6400000"/>
  </r>
  <r>
    <s v="G"/>
    <n v="14"/>
    <n v="991"/>
    <n v="6"/>
    <n v="72300476"/>
    <s v="RODRIGUEZ TORRENEGRA AGUSTIN ALFONSO    "/>
    <x v="77"/>
    <x v="75"/>
    <n v="20170210"/>
    <x v="1"/>
    <s v="PAGO NOMINA VARIAS CPS CON CARGO AL CONVENIO SUSCR"/>
    <n v="-22750"/>
    <n v="0"/>
    <n v="22750"/>
    <n v="6400000"/>
  </r>
  <r>
    <s v="G"/>
    <n v="14"/>
    <n v="991"/>
    <n v="7"/>
    <n v="72300476"/>
    <s v="RODRIGUEZ TORRENEGRA AGUSTIN ALFONSO    "/>
    <x v="24"/>
    <x v="24"/>
    <n v="20170210"/>
    <x v="1"/>
    <s v="PAGO NOMINA VARIAS CPS CON CARGO AL CONVENIO SUSCR"/>
    <n v="-90999"/>
    <n v="0"/>
    <n v="90999"/>
    <n v="6400000"/>
  </r>
  <r>
    <s v="G"/>
    <n v="14"/>
    <n v="992"/>
    <n v="1"/>
    <n v="53891174"/>
    <s v="CASTRO TORRES IVONNE EDITH              "/>
    <x v="286"/>
    <x v="261"/>
    <n v="20170210"/>
    <x v="1"/>
    <s v="PAGO NOMINA VARIAS CPS CON CARGO AL CONVENIO SUSCR"/>
    <n v="-6148596"/>
    <n v="0"/>
    <n v="6148596"/>
    <n v="0"/>
  </r>
  <r>
    <s v="G"/>
    <n v="14"/>
    <n v="992"/>
    <n v="2"/>
    <n v="53891174"/>
    <s v="CASTRO TORRES IVONNE EDITH              "/>
    <x v="282"/>
    <x v="257"/>
    <n v="20170210"/>
    <x v="1"/>
    <s v="PAGO NOMINA VARIAS CPS CON CARGO AL CONVENIO SUSCR"/>
    <n v="6600000"/>
    <n v="6600000"/>
    <n v="0"/>
    <n v="0"/>
  </r>
  <r>
    <s v="G"/>
    <n v="14"/>
    <n v="992"/>
    <n v="3"/>
    <n v="53891174"/>
    <s v="CASTRO TORRES IVONNE EDITH              "/>
    <x v="81"/>
    <x v="78"/>
    <n v="20170210"/>
    <x v="1"/>
    <s v="PAGO NOMINA VARIAS CPS CON CARGO AL CONVENIO SUSCR"/>
    <n v="-256000"/>
    <n v="0"/>
    <n v="256000"/>
    <n v="6600000"/>
  </r>
  <r>
    <s v="G"/>
    <n v="14"/>
    <n v="992"/>
    <n v="4"/>
    <n v="53891174"/>
    <s v="CASTRO TORRES IVONNE EDITH              "/>
    <x v="66"/>
    <x v="64"/>
    <n v="20170210"/>
    <x v="1"/>
    <s v="PAGO NOMINA VARIAS CPS CON CARGO AL CONVENIO SUSCR"/>
    <n v="-42266"/>
    <n v="0"/>
    <n v="42266"/>
    <n v="6600000"/>
  </r>
  <r>
    <s v="G"/>
    <n v="14"/>
    <n v="992"/>
    <n v="5"/>
    <n v="53891174"/>
    <s v="CASTRO TORRES IVONNE EDITH              "/>
    <x v="75"/>
    <x v="73"/>
    <n v="20170210"/>
    <x v="1"/>
    <s v="PAGO NOMINA VARIAS CPS CON CARGO AL CONVENIO SUSCR"/>
    <n v="-43754"/>
    <n v="0"/>
    <n v="43754"/>
    <n v="6600000"/>
  </r>
  <r>
    <s v="G"/>
    <n v="14"/>
    <n v="992"/>
    <n v="6"/>
    <n v="53891174"/>
    <s v="CASTRO TORRES IVONNE EDITH              "/>
    <x v="77"/>
    <x v="75"/>
    <n v="20170210"/>
    <x v="1"/>
    <s v="PAGO NOMINA VARIAS CPS CON CARGO AL CONVENIO SUSCR"/>
    <n v="-21877"/>
    <n v="0"/>
    <n v="21877"/>
    <n v="6600000"/>
  </r>
  <r>
    <s v="G"/>
    <n v="14"/>
    <n v="992"/>
    <n v="7"/>
    <n v="53891174"/>
    <s v="CASTRO TORRES IVONNE EDITH              "/>
    <x v="24"/>
    <x v="24"/>
    <n v="20170210"/>
    <x v="1"/>
    <s v="PAGO NOMINA VARIAS CPS CON CARGO AL CONVENIO SUSCR"/>
    <n v="-87507"/>
    <n v="0"/>
    <n v="87507"/>
    <n v="6600000"/>
  </r>
  <r>
    <s v="G"/>
    <n v="14"/>
    <n v="993"/>
    <n v="1"/>
    <n v="41782244"/>
    <s v="MARTINEZ MORENO MERY RUBY               "/>
    <x v="286"/>
    <x v="261"/>
    <n v="20170210"/>
    <x v="1"/>
    <s v="PAGO NOMINA VARIAS CPS CON CARGO AL CONVENIO SUSCR"/>
    <n v="-5566554"/>
    <n v="0"/>
    <n v="5566554"/>
    <n v="0"/>
  </r>
  <r>
    <s v="G"/>
    <n v="14"/>
    <n v="993"/>
    <n v="2"/>
    <n v="41782244"/>
    <s v="MARTINEZ MORENO MERY RUBY               "/>
    <x v="282"/>
    <x v="257"/>
    <n v="20170210"/>
    <x v="1"/>
    <s v="PAGO NOMINA VARIAS CPS CON CARGO AL CONVENIO SUSCR"/>
    <n v="5974000"/>
    <n v="5974000"/>
    <n v="0"/>
    <n v="0"/>
  </r>
  <r>
    <s v="G"/>
    <n v="14"/>
    <n v="993"/>
    <n v="3"/>
    <n v="41782244"/>
    <s v="MARTINEZ MORENO MERY RUBY               "/>
    <x v="81"/>
    <x v="78"/>
    <n v="20170210"/>
    <x v="1"/>
    <s v="PAGO NOMINA VARIAS CPS CON CARGO AL CONVENIO SUSCR"/>
    <n v="-120400"/>
    <n v="0"/>
    <n v="120400"/>
    <n v="5974000"/>
  </r>
  <r>
    <s v="G"/>
    <n v="14"/>
    <n v="993"/>
    <n v="4"/>
    <n v="41782244"/>
    <s v="MARTINEZ MORENO MERY RUBY               "/>
    <x v="94"/>
    <x v="90"/>
    <n v="20170210"/>
    <x v="1"/>
    <s v="PAGO NOMINA VARIAS CPS CON CARGO AL CONVENIO SUSCR"/>
    <n v="-123600"/>
    <n v="0"/>
    <n v="123600"/>
    <n v="5974000"/>
  </r>
  <r>
    <s v="G"/>
    <n v="14"/>
    <n v="993"/>
    <n v="5"/>
    <n v="41782244"/>
    <s v="MARTINEZ MORENO MERY RUBY               "/>
    <x v="66"/>
    <x v="64"/>
    <n v="20170210"/>
    <x v="1"/>
    <s v="PAGO NOMINA VARIAS CPS CON CARGO AL CONVENIO SUSCR"/>
    <n v="-35353"/>
    <n v="0"/>
    <n v="35353"/>
    <n v="5974000"/>
  </r>
  <r>
    <s v="G"/>
    <n v="14"/>
    <n v="993"/>
    <n v="6"/>
    <n v="41782244"/>
    <s v="MARTINEZ MORENO MERY RUBY               "/>
    <x v="75"/>
    <x v="73"/>
    <n v="20170210"/>
    <x v="1"/>
    <s v="PAGO NOMINA VARIAS CPS CON CARGO AL CONVENIO SUSCR"/>
    <n v="-36598"/>
    <n v="0"/>
    <n v="36598"/>
    <n v="5974000"/>
  </r>
  <r>
    <s v="G"/>
    <n v="14"/>
    <n v="993"/>
    <n v="7"/>
    <n v="41782244"/>
    <s v="MARTINEZ MORENO MERY RUBY               "/>
    <x v="77"/>
    <x v="75"/>
    <n v="20170210"/>
    <x v="1"/>
    <s v="PAGO NOMINA VARIAS CPS CON CARGO AL CONVENIO SUSCR"/>
    <n v="-18299"/>
    <n v="0"/>
    <n v="18299"/>
    <n v="5974000"/>
  </r>
  <r>
    <s v="G"/>
    <n v="14"/>
    <n v="993"/>
    <n v="8"/>
    <n v="41782244"/>
    <s v="MARTINEZ MORENO MERY RUBY               "/>
    <x v="24"/>
    <x v="24"/>
    <n v="20170210"/>
    <x v="1"/>
    <s v="PAGO NOMINA VARIAS CPS CON CARGO AL CONVENIO SUSCR"/>
    <n v="-73196"/>
    <n v="0"/>
    <n v="73196"/>
    <n v="5974000"/>
  </r>
  <r>
    <s v="G"/>
    <n v="14"/>
    <n v="994"/>
    <n v="1"/>
    <n v="41782244"/>
    <s v="MARTINEZ MORENO MERY RUBY               "/>
    <x v="286"/>
    <x v="261"/>
    <n v="20170210"/>
    <x v="1"/>
    <s v="PAGO NOMINA VARIAS CPS CON CARGO AL CONVENIO SUSCR"/>
    <n v="-5566554"/>
    <n v="0"/>
    <n v="5566554"/>
    <n v="0"/>
  </r>
  <r>
    <s v="G"/>
    <n v="14"/>
    <n v="994"/>
    <n v="2"/>
    <n v="41782244"/>
    <s v="MARTINEZ MORENO MERY RUBY               "/>
    <x v="282"/>
    <x v="257"/>
    <n v="20170210"/>
    <x v="1"/>
    <s v="PAGO NOMINA VARIAS CPS CON CARGO AL CONVENIO SUSCR"/>
    <n v="5974000"/>
    <n v="5974000"/>
    <n v="0"/>
    <n v="0"/>
  </r>
  <r>
    <s v="G"/>
    <n v="14"/>
    <n v="994"/>
    <n v="3"/>
    <n v="41782244"/>
    <s v="MARTINEZ MORENO MERY RUBY               "/>
    <x v="81"/>
    <x v="78"/>
    <n v="20170210"/>
    <x v="1"/>
    <s v="PAGO NOMINA VARIAS CPS CON CARGO AL CONVENIO SUSCR"/>
    <n v="-120400"/>
    <n v="0"/>
    <n v="120400"/>
    <n v="5974000"/>
  </r>
  <r>
    <s v="G"/>
    <n v="14"/>
    <n v="994"/>
    <n v="4"/>
    <n v="41782244"/>
    <s v="MARTINEZ MORENO MERY RUBY               "/>
    <x v="94"/>
    <x v="90"/>
    <n v="20170210"/>
    <x v="1"/>
    <s v="PAGO NOMINA VARIAS CPS CON CARGO AL CONVENIO SUSCR"/>
    <n v="-123600"/>
    <n v="0"/>
    <n v="123600"/>
    <n v="5974000"/>
  </r>
  <r>
    <s v="G"/>
    <n v="14"/>
    <n v="994"/>
    <n v="5"/>
    <n v="41782244"/>
    <s v="MARTINEZ MORENO MERY RUBY               "/>
    <x v="66"/>
    <x v="64"/>
    <n v="20170210"/>
    <x v="1"/>
    <s v="PAGO NOMINA VARIAS CPS CON CARGO AL CONVENIO SUSCR"/>
    <n v="-35353"/>
    <n v="0"/>
    <n v="35353"/>
    <n v="5974000"/>
  </r>
  <r>
    <s v="G"/>
    <n v="14"/>
    <n v="994"/>
    <n v="6"/>
    <n v="41782244"/>
    <s v="MARTINEZ MORENO MERY RUBY               "/>
    <x v="75"/>
    <x v="73"/>
    <n v="20170210"/>
    <x v="1"/>
    <s v="PAGO NOMINA VARIAS CPS CON CARGO AL CONVENIO SUSCR"/>
    <n v="-36598"/>
    <n v="0"/>
    <n v="36598"/>
    <n v="5974000"/>
  </r>
  <r>
    <s v="G"/>
    <n v="14"/>
    <n v="994"/>
    <n v="7"/>
    <n v="41782244"/>
    <s v="MARTINEZ MORENO MERY RUBY               "/>
    <x v="77"/>
    <x v="75"/>
    <n v="20170210"/>
    <x v="1"/>
    <s v="PAGO NOMINA VARIAS CPS CON CARGO AL CONVENIO SUSCR"/>
    <n v="-18299"/>
    <n v="0"/>
    <n v="18299"/>
    <n v="5974000"/>
  </r>
  <r>
    <s v="G"/>
    <n v="14"/>
    <n v="994"/>
    <n v="8"/>
    <n v="41782244"/>
    <s v="MARTINEZ MORENO MERY RUBY               "/>
    <x v="24"/>
    <x v="24"/>
    <n v="20170210"/>
    <x v="1"/>
    <s v="PAGO NOMINA VARIAS CPS CON CARGO AL CONVENIO SUSCR"/>
    <n v="-73196"/>
    <n v="0"/>
    <n v="73196"/>
    <n v="5974000"/>
  </r>
  <r>
    <s v="G"/>
    <n v="14"/>
    <n v="995"/>
    <n v="1"/>
    <n v="1033739862"/>
    <s v="MONSALVE REYES KAREN STEPHANIE          "/>
    <x v="281"/>
    <x v="256"/>
    <n v="20170213"/>
    <x v="1"/>
    <s v="REALIZAR EL SUMINISTRO DE CORTINAS Y ENRROLLABLES "/>
    <n v="-3402909"/>
    <n v="0"/>
    <n v="3402909"/>
    <n v="0"/>
  </r>
  <r>
    <s v="G"/>
    <n v="14"/>
    <n v="995"/>
    <n v="2"/>
    <n v="1033739862"/>
    <s v="MONSALVE REYES KAREN STEPHANIE          "/>
    <x v="282"/>
    <x v="257"/>
    <n v="20170213"/>
    <x v="1"/>
    <s v="REALIZAR EL SUMINISTRO DE CORTINAS Y ENRROLLABLES "/>
    <n v="3703000"/>
    <n v="3703000"/>
    <n v="0"/>
    <n v="0"/>
  </r>
  <r>
    <s v="G"/>
    <n v="14"/>
    <n v="995"/>
    <n v="3"/>
    <n v="1033739862"/>
    <s v="MONSALVE REYES KAREN STEPHANIE          "/>
    <x v="67"/>
    <x v="65"/>
    <n v="20170213"/>
    <x v="1"/>
    <s v="REALIZAR EL SUMINISTRO DE CORTINAS Y ENRROLLABLES "/>
    <n v="-40881"/>
    <n v="0"/>
    <n v="40881"/>
    <n v="3703000"/>
  </r>
  <r>
    <s v="G"/>
    <n v="14"/>
    <n v="995"/>
    <n v="4"/>
    <n v="1033739862"/>
    <s v="MONSALVE REYES KAREN STEPHANIE          "/>
    <x v="74"/>
    <x v="72"/>
    <n v="20170213"/>
    <x v="1"/>
    <s v="REALIZAR EL SUMINISTRO DE CORTINAS Y ENRROLLABLES "/>
    <n v="-37030"/>
    <n v="0"/>
    <n v="37030"/>
    <n v="3703000"/>
  </r>
  <r>
    <s v="G"/>
    <n v="14"/>
    <n v="995"/>
    <n v="5"/>
    <n v="1033739862"/>
    <s v="MONSALVE REYES KAREN STEPHANIE          "/>
    <x v="76"/>
    <x v="74"/>
    <n v="20170213"/>
    <x v="1"/>
    <s v="REALIZAR EL SUMINISTRO DE CORTINAS Y ENRROLLABLES "/>
    <n v="-18515"/>
    <n v="0"/>
    <n v="18515"/>
    <n v="3703000"/>
  </r>
  <r>
    <s v="G"/>
    <n v="14"/>
    <n v="995"/>
    <n v="6"/>
    <n v="1033739862"/>
    <s v="MONSALVE REYES KAREN STEPHANIE          "/>
    <x v="80"/>
    <x v="24"/>
    <n v="20170213"/>
    <x v="1"/>
    <s v="REALIZAR EL SUMINISTRO DE CORTINAS Y ENRROLLABLES "/>
    <n v="-74060"/>
    <n v="0"/>
    <n v="74060"/>
    <n v="3703000"/>
  </r>
  <r>
    <s v="G"/>
    <n v="14"/>
    <n v="995"/>
    <n v="7"/>
    <n v="1033739862"/>
    <s v="MONSALVE REYES KAREN STEPHANIE          "/>
    <x v="106"/>
    <x v="102"/>
    <n v="20170213"/>
    <x v="1"/>
    <s v="REALIZAR EL SUMINISTRO DE CORTINAS Y ENRROLLABLES "/>
    <n v="-129605"/>
    <n v="0"/>
    <n v="129605"/>
    <n v="3703000"/>
  </r>
  <r>
    <s v="G"/>
    <n v="14"/>
    <n v="996"/>
    <n v="1"/>
    <n v="900825912"/>
    <s v="BIGIDEAS DE COLOMBIA S.A.S              "/>
    <x v="297"/>
    <x v="272"/>
    <n v="20170213"/>
    <x v="1"/>
    <s v="PRESTAR EL SERVICIO DE ALQUILER DE EQUIPOS DE CÓMP"/>
    <n v="-16907039"/>
    <n v="0"/>
    <n v="16907039"/>
    <n v="0"/>
  </r>
  <r>
    <s v="G"/>
    <n v="14"/>
    <n v="996"/>
    <n v="2"/>
    <n v="900825912"/>
    <s v="BIGIDEAS DE COLOMBIA S.A.S              "/>
    <x v="282"/>
    <x v="257"/>
    <n v="20170213"/>
    <x v="1"/>
    <s v="PRESTAR EL SERVICIO DE ALQUILER DE EQUIPOS DE CÓMP"/>
    <n v="17970720"/>
    <n v="17970720"/>
    <n v="0"/>
    <n v="0"/>
  </r>
  <r>
    <s v="G"/>
    <n v="14"/>
    <n v="996"/>
    <n v="3"/>
    <n v="900825912"/>
    <s v="BIGIDEAS DE COLOMBIA S.A.S              "/>
    <x v="94"/>
    <x v="90"/>
    <n v="20170213"/>
    <x v="1"/>
    <s v="PRESTAR EL SERVICIO DE ALQUILER DE EQUIPOS DE CÓMP"/>
    <n v="-371808"/>
    <n v="0"/>
    <n v="371808"/>
    <n v="17970720"/>
  </r>
  <r>
    <s v="G"/>
    <n v="14"/>
    <n v="996"/>
    <n v="4"/>
    <n v="900825912"/>
    <s v="BIGIDEAS DE COLOMBIA S.A.S              "/>
    <x v="66"/>
    <x v="64"/>
    <n v="20170213"/>
    <x v="1"/>
    <s v="PRESTAR EL SERVICIO DE ALQUILER DE EQUIPOS DE CÓMP"/>
    <n v="-149653"/>
    <n v="0"/>
    <n v="149653"/>
    <n v="17970720"/>
  </r>
  <r>
    <s v="G"/>
    <n v="14"/>
    <n v="996"/>
    <n v="5"/>
    <n v="900825912"/>
    <s v="BIGIDEAS DE COLOMBIA S.A.S              "/>
    <x v="74"/>
    <x v="72"/>
    <n v="20170213"/>
    <x v="1"/>
    <s v="PRESTAR EL SERVICIO DE ALQUILER DE EQUIPOS DE CÓMP"/>
    <n v="-154920"/>
    <n v="0"/>
    <n v="154920"/>
    <n v="17970720"/>
  </r>
  <r>
    <s v="G"/>
    <n v="14"/>
    <n v="996"/>
    <n v="6"/>
    <n v="900825912"/>
    <s v="BIGIDEAS DE COLOMBIA S.A.S              "/>
    <x v="76"/>
    <x v="74"/>
    <n v="20170213"/>
    <x v="1"/>
    <s v="PRESTAR EL SERVICIO DE ALQUILER DE EQUIPOS DE CÓMP"/>
    <n v="-77460"/>
    <n v="0"/>
    <n v="77460"/>
    <n v="17970720"/>
  </r>
  <r>
    <s v="G"/>
    <n v="14"/>
    <n v="996"/>
    <n v="7"/>
    <n v="900825912"/>
    <s v="BIGIDEAS DE COLOMBIA S.A.S              "/>
    <x v="80"/>
    <x v="24"/>
    <n v="20170213"/>
    <x v="1"/>
    <s v="PRESTAR EL SERVICIO DE ALQUILER DE EQUIPOS DE CÓMP"/>
    <n v="-309840"/>
    <n v="0"/>
    <n v="309840"/>
    <n v="17970720"/>
  </r>
  <r>
    <s v="G"/>
    <n v="14"/>
    <n v="997"/>
    <n v="1"/>
    <n v="79121113"/>
    <s v="SUAREZ VILLARRAGA JAIRO WILLIAM Y/O CENT"/>
    <x v="281"/>
    <x v="256"/>
    <n v="20170213"/>
    <x v="1"/>
    <s v="SUMINISTRO DE FOTOCPIAS BLANCO Y NEGRO  ANILLADO  "/>
    <n v="-4407046"/>
    <n v="0"/>
    <n v="4407046"/>
    <n v="0"/>
  </r>
  <r>
    <s v="G"/>
    <n v="14"/>
    <n v="997"/>
    <n v="2"/>
    <n v="79121113"/>
    <s v="SUAREZ VILLARRAGA JAIRO WILLIAM Y/O CENT"/>
    <x v="282"/>
    <x v="257"/>
    <n v="20170213"/>
    <x v="1"/>
    <s v="SUMINISTRO DE FOTOCPIAS BLANCO Y NEGRO  ANILLADO  "/>
    <n v="4841100"/>
    <n v="4841100"/>
    <n v="0"/>
    <n v="0"/>
  </r>
  <r>
    <s v="G"/>
    <n v="14"/>
    <n v="997"/>
    <n v="3"/>
    <n v="79121113"/>
    <s v="SUAREZ VILLARRAGA JAIRO WILLIAM Y/O CENT"/>
    <x v="84"/>
    <x v="80"/>
    <n v="20170213"/>
    <x v="1"/>
    <s v="SUMINISTRO DE FOTOCPIAS BLANCO Y NEGRO  ANILLADO  "/>
    <n v="-290466"/>
    <n v="0"/>
    <n v="290466"/>
    <n v="4841100"/>
  </r>
  <r>
    <s v="G"/>
    <n v="14"/>
    <n v="997"/>
    <n v="4"/>
    <n v="79121113"/>
    <s v="SUAREZ VILLARRAGA JAIRO WILLIAM Y/O CENT"/>
    <x v="66"/>
    <x v="64"/>
    <n v="20170213"/>
    <x v="1"/>
    <s v="SUMINISTRO DE FOTOCPIAS BLANCO Y NEGRO  ANILLADO  "/>
    <n v="-46765"/>
    <n v="0"/>
    <n v="46765"/>
    <n v="4841100"/>
  </r>
  <r>
    <s v="G"/>
    <n v="14"/>
    <n v="997"/>
    <n v="5"/>
    <n v="79121113"/>
    <s v="SUAREZ VILLARRAGA JAIRO WILLIAM Y/O CENT"/>
    <x v="74"/>
    <x v="72"/>
    <n v="20170213"/>
    <x v="1"/>
    <s v="SUMINISTRO DE FOTOCPIAS BLANCO Y NEGRO  ANILLADO  "/>
    <n v="-48411"/>
    <n v="0"/>
    <n v="48411"/>
    <n v="4841100"/>
  </r>
  <r>
    <s v="G"/>
    <n v="14"/>
    <n v="997"/>
    <n v="6"/>
    <n v="79121113"/>
    <s v="SUAREZ VILLARRAGA JAIRO WILLIAM Y/O CENT"/>
    <x v="76"/>
    <x v="74"/>
    <n v="20170213"/>
    <x v="1"/>
    <s v="SUMINISTRO DE FOTOCPIAS BLANCO Y NEGRO  ANILLADO  "/>
    <n v="-24206"/>
    <n v="0"/>
    <n v="24206"/>
    <n v="4841100"/>
  </r>
  <r>
    <s v="G"/>
    <n v="14"/>
    <n v="997"/>
    <n v="7"/>
    <n v="79121113"/>
    <s v="SUAREZ VILLARRAGA JAIRO WILLIAM Y/O CENT"/>
    <x v="78"/>
    <x v="76"/>
    <n v="20170213"/>
    <x v="1"/>
    <s v="SUMINISTRO DE FOTOCPIAS BLANCO Y NEGRO  ANILLADO  "/>
    <n v="-24206"/>
    <n v="0"/>
    <n v="24206"/>
    <n v="4841100"/>
  </r>
  <r>
    <s v="G"/>
    <n v="14"/>
    <n v="998"/>
    <n v="1"/>
    <n v="51601831"/>
    <s v="GAITAN SANDOVAL DORIS                   "/>
    <x v="285"/>
    <x v="260"/>
    <n v="20170213"/>
    <x v="1"/>
    <s v="PAGO NOMINAS CPS Y PROVEEDOR CON CARGO A VARIOS CO"/>
    <n v="-5646222"/>
    <n v="0"/>
    <n v="5646222"/>
    <n v="0"/>
  </r>
  <r>
    <s v="G"/>
    <n v="14"/>
    <n v="998"/>
    <n v="2"/>
    <n v="51601831"/>
    <s v="GAITAN SANDOVAL DORIS                   "/>
    <x v="282"/>
    <x v="257"/>
    <n v="20170213"/>
    <x v="1"/>
    <s v="PAGO NOMINAS CPS Y PROVEEDOR CON CARGO A VARIOS CO"/>
    <n v="6000000"/>
    <n v="6000000"/>
    <n v="0"/>
    <n v="0"/>
  </r>
  <r>
    <s v="G"/>
    <n v="14"/>
    <n v="998"/>
    <n v="3"/>
    <n v="51601831"/>
    <s v="GAITAN SANDOVAL DORIS                   "/>
    <x v="81"/>
    <x v="78"/>
    <n v="20170213"/>
    <x v="1"/>
    <s v="PAGO NOMINAS CPS Y PROVEEDOR CON CARGO A VARIOS CO"/>
    <n v="-76492"/>
    <n v="0"/>
    <n v="76492"/>
    <n v="6000000"/>
  </r>
  <r>
    <s v="G"/>
    <n v="14"/>
    <n v="998"/>
    <n v="4"/>
    <n v="51601831"/>
    <s v="GAITAN SANDOVAL DORIS                   "/>
    <x v="94"/>
    <x v="90"/>
    <n v="20170213"/>
    <x v="1"/>
    <s v="PAGO NOMINAS CPS Y PROVEEDOR CON CARGO A VARIOS CO"/>
    <n v="-124138"/>
    <n v="0"/>
    <n v="124138"/>
    <n v="6000000"/>
  </r>
  <r>
    <s v="G"/>
    <n v="14"/>
    <n v="998"/>
    <n v="5"/>
    <n v="51601831"/>
    <s v="GAITAN SANDOVAL DORIS                   "/>
    <x v="66"/>
    <x v="64"/>
    <n v="20170213"/>
    <x v="1"/>
    <s v="PAGO NOMINAS CPS Y PROVEEDOR CON CARGO A VARIOS CO"/>
    <n v="-33126"/>
    <n v="0"/>
    <n v="33126"/>
    <n v="6000000"/>
  </r>
  <r>
    <s v="G"/>
    <n v="14"/>
    <n v="998"/>
    <n v="6"/>
    <n v="51601831"/>
    <s v="GAITAN SANDOVAL DORIS                   "/>
    <x v="75"/>
    <x v="73"/>
    <n v="20170213"/>
    <x v="1"/>
    <s v="PAGO NOMINAS CPS Y PROVEEDOR CON CARGO A VARIOS CO"/>
    <n v="-34292"/>
    <n v="0"/>
    <n v="34292"/>
    <n v="6000000"/>
  </r>
  <r>
    <s v="G"/>
    <n v="14"/>
    <n v="998"/>
    <n v="7"/>
    <n v="51601831"/>
    <s v="GAITAN SANDOVAL DORIS                   "/>
    <x v="77"/>
    <x v="75"/>
    <n v="20170213"/>
    <x v="1"/>
    <s v="PAGO NOMINAS CPS Y PROVEEDOR CON CARGO A VARIOS CO"/>
    <n v="-17146"/>
    <n v="0"/>
    <n v="17146"/>
    <n v="6000000"/>
  </r>
  <r>
    <s v="G"/>
    <n v="14"/>
    <n v="998"/>
    <n v="8"/>
    <n v="51601831"/>
    <s v="GAITAN SANDOVAL DORIS                   "/>
    <x v="24"/>
    <x v="24"/>
    <n v="20170213"/>
    <x v="1"/>
    <s v="PAGO NOMINAS CPS Y PROVEEDOR CON CARGO A VARIOS CO"/>
    <n v="-68584"/>
    <n v="0"/>
    <n v="68584"/>
    <n v="6000000"/>
  </r>
  <r>
    <s v="G"/>
    <n v="14"/>
    <n v="999"/>
    <n v="1"/>
    <n v="51601831"/>
    <s v="GAITAN SANDOVAL DORIS                   "/>
    <x v="285"/>
    <x v="260"/>
    <n v="20170213"/>
    <x v="1"/>
    <s v="PAGO NOMINAS CPS Y PROVEEDOR CON CARGO A VARIOS CO"/>
    <n v="-3242672"/>
    <n v="0"/>
    <n v="3242672"/>
    <n v="0"/>
  </r>
  <r>
    <s v="G"/>
    <n v="14"/>
    <n v="999"/>
    <n v="2"/>
    <n v="51601831"/>
    <s v="GAITAN SANDOVAL DORIS                   "/>
    <x v="282"/>
    <x v="257"/>
    <n v="20170213"/>
    <x v="1"/>
    <s v="PAGO NOMINAS CPS Y PROVEEDOR CON CARGO A VARIOS CO"/>
    <n v="3400000"/>
    <n v="3400000"/>
    <n v="0"/>
    <n v="0"/>
  </r>
  <r>
    <s v="G"/>
    <n v="14"/>
    <n v="999"/>
    <n v="3"/>
    <n v="51601831"/>
    <s v="GAITAN SANDOVAL DORIS                   "/>
    <x v="94"/>
    <x v="90"/>
    <n v="20170213"/>
    <x v="1"/>
    <s v="PAGO NOMINAS CPS Y PROVEEDOR CON CARGO A VARIOS CO"/>
    <n v="-70345"/>
    <n v="0"/>
    <n v="70345"/>
    <n v="3400000"/>
  </r>
  <r>
    <s v="G"/>
    <n v="14"/>
    <n v="999"/>
    <n v="4"/>
    <n v="51601831"/>
    <s v="GAITAN SANDOVAL DORIS                   "/>
    <x v="66"/>
    <x v="64"/>
    <n v="20170213"/>
    <x v="1"/>
    <s v="PAGO NOMINAS CPS Y PROVEEDOR CON CARGO A VARIOS CO"/>
    <n v="-18815"/>
    <n v="0"/>
    <n v="18815"/>
    <n v="3400000"/>
  </r>
  <r>
    <s v="G"/>
    <n v="14"/>
    <n v="999"/>
    <n v="5"/>
    <n v="51601831"/>
    <s v="GAITAN SANDOVAL DORIS                   "/>
    <x v="75"/>
    <x v="73"/>
    <n v="20170213"/>
    <x v="1"/>
    <s v="PAGO NOMINAS CPS Y PROVEEDOR CON CARGO A VARIOS CO"/>
    <n v="-19477"/>
    <n v="0"/>
    <n v="19477"/>
    <n v="3400000"/>
  </r>
  <r>
    <s v="G"/>
    <n v="14"/>
    <n v="999"/>
    <n v="6"/>
    <n v="51601831"/>
    <s v="GAITAN SANDOVAL DORIS                   "/>
    <x v="77"/>
    <x v="75"/>
    <n v="20170213"/>
    <x v="1"/>
    <s v="PAGO NOMINAS CPS Y PROVEEDOR CON CARGO A VARIOS CO"/>
    <n v="-9738"/>
    <n v="0"/>
    <n v="9738"/>
    <n v="3400000"/>
  </r>
  <r>
    <s v="G"/>
    <n v="14"/>
    <n v="999"/>
    <n v="7"/>
    <n v="51601831"/>
    <s v="GAITAN SANDOVAL DORIS                   "/>
    <x v="24"/>
    <x v="24"/>
    <n v="20170213"/>
    <x v="1"/>
    <s v="PAGO NOMINAS CPS Y PROVEEDOR CON CARGO A VARIOS CO"/>
    <n v="-38953"/>
    <n v="0"/>
    <n v="38953"/>
    <n v="3400000"/>
  </r>
  <r>
    <s v="G"/>
    <n v="14"/>
    <n v="1000"/>
    <n v="1"/>
    <n v="11233164"/>
    <s v="JOSE FERNANDO RUEDA BASTO               "/>
    <x v="297"/>
    <x v="272"/>
    <n v="20170213"/>
    <x v="1"/>
    <s v="PAGO NOMINA VARIAS CPS CON CARGO AL CONVENIO 10292"/>
    <n v="-5624102"/>
    <n v="0"/>
    <n v="5624102"/>
    <n v="0"/>
  </r>
  <r>
    <s v="G"/>
    <n v="14"/>
    <n v="1000"/>
    <n v="2"/>
    <n v="11233164"/>
    <s v="JOSE FERNANDO RUEDA BASTO               "/>
    <x v="282"/>
    <x v="257"/>
    <n v="20170213"/>
    <x v="1"/>
    <s v="PAGO NOMINA VARIAS CPS CON CARGO AL CONVENIO 10292"/>
    <n v="5979120"/>
    <n v="5979120"/>
    <n v="0"/>
    <n v="0"/>
  </r>
  <r>
    <s v="G"/>
    <n v="14"/>
    <n v="1000"/>
    <n v="3"/>
    <n v="11233164"/>
    <s v="JOSE FERNANDO RUEDA BASTO               "/>
    <x v="66"/>
    <x v="64"/>
    <n v="20170213"/>
    <x v="1"/>
    <s v="PAGO NOMINA VARIAS CPS CON CARGO AL CONVENIO 10292"/>
    <n v="-38289"/>
    <n v="0"/>
    <n v="38289"/>
    <n v="5979120"/>
  </r>
  <r>
    <s v="G"/>
    <n v="14"/>
    <n v="1000"/>
    <n v="4"/>
    <n v="11233164"/>
    <s v="JOSE FERNANDO RUEDA BASTO               "/>
    <x v="75"/>
    <x v="73"/>
    <n v="20170213"/>
    <x v="1"/>
    <s v="PAGO NOMINA VARIAS CPS CON CARGO AL CONVENIO 10292"/>
    <n v="-39637"/>
    <n v="0"/>
    <n v="39637"/>
    <n v="5979120"/>
  </r>
  <r>
    <s v="G"/>
    <n v="14"/>
    <n v="1000"/>
    <n v="5"/>
    <n v="11233164"/>
    <s v="JOSE FERNANDO RUEDA BASTO               "/>
    <x v="77"/>
    <x v="75"/>
    <n v="20170213"/>
    <x v="1"/>
    <s v="PAGO NOMINA VARIAS CPS CON CARGO AL CONVENIO 10292"/>
    <n v="-19818"/>
    <n v="0"/>
    <n v="19818"/>
    <n v="5979120"/>
  </r>
  <r>
    <s v="G"/>
    <n v="14"/>
    <n v="1000"/>
    <n v="6"/>
    <n v="11233164"/>
    <s v="JOSE FERNANDO RUEDA BASTO               "/>
    <x v="24"/>
    <x v="24"/>
    <n v="20170213"/>
    <x v="1"/>
    <s v="PAGO NOMINA VARIAS CPS CON CARGO AL CONVENIO 10292"/>
    <n v="-79274"/>
    <n v="0"/>
    <n v="79274"/>
    <n v="5979120"/>
  </r>
  <r>
    <s v="G"/>
    <n v="14"/>
    <n v="1000"/>
    <n v="7"/>
    <n v="11233164"/>
    <s v="JOSE FERNANDO RUEDA BASTO               "/>
    <x v="81"/>
    <x v="78"/>
    <n v="20170213"/>
    <x v="1"/>
    <s v="PAGO NOMINA VARIAS CPS CON CARGO AL CONVENIO 10292"/>
    <n v="-178000"/>
    <n v="0"/>
    <n v="178000"/>
    <n v="5979120"/>
  </r>
  <r>
    <s v="G"/>
    <n v="14"/>
    <n v="1001"/>
    <n v="1"/>
    <n v="52898025"/>
    <s v="ZAMBRANO DURAN LILIA                    "/>
    <x v="297"/>
    <x v="272"/>
    <n v="20170213"/>
    <x v="1"/>
    <s v="PAGO NOMINA VARIAS CPS CON CARGO AL CONVENIO 10292"/>
    <n v="-5624102"/>
    <n v="0"/>
    <n v="5624102"/>
    <n v="0"/>
  </r>
  <r>
    <s v="G"/>
    <n v="14"/>
    <n v="1001"/>
    <n v="2"/>
    <n v="52898025"/>
    <s v="ZAMBRANO DURAN LILIA                    "/>
    <x v="282"/>
    <x v="257"/>
    <n v="20170213"/>
    <x v="1"/>
    <s v="PAGO NOMINA VARIAS CPS CON CARGO AL CONVENIO 10292"/>
    <n v="5979120"/>
    <n v="5979120"/>
    <n v="0"/>
    <n v="0"/>
  </r>
  <r>
    <s v="G"/>
    <n v="14"/>
    <n v="1001"/>
    <n v="3"/>
    <n v="52898025"/>
    <s v="ZAMBRANO DURAN LILIA                    "/>
    <x v="66"/>
    <x v="64"/>
    <n v="20170213"/>
    <x v="1"/>
    <s v="PAGO NOMINA VARIAS CPS CON CARGO AL CONVENIO 10292"/>
    <n v="-38289"/>
    <n v="0"/>
    <n v="38289"/>
    <n v="5979120"/>
  </r>
  <r>
    <s v="G"/>
    <n v="14"/>
    <n v="1001"/>
    <n v="4"/>
    <n v="52898025"/>
    <s v="ZAMBRANO DURAN LILIA                    "/>
    <x v="75"/>
    <x v="73"/>
    <n v="20170213"/>
    <x v="1"/>
    <s v="PAGO NOMINA VARIAS CPS CON CARGO AL CONVENIO 10292"/>
    <n v="-39637"/>
    <n v="0"/>
    <n v="39637"/>
    <n v="5979120"/>
  </r>
  <r>
    <s v="G"/>
    <n v="14"/>
    <n v="1001"/>
    <n v="5"/>
    <n v="52898025"/>
    <s v="ZAMBRANO DURAN LILIA                    "/>
    <x v="77"/>
    <x v="75"/>
    <n v="20170213"/>
    <x v="1"/>
    <s v="PAGO NOMINA VARIAS CPS CON CARGO AL CONVENIO 10292"/>
    <n v="-19818"/>
    <n v="0"/>
    <n v="19818"/>
    <n v="5979120"/>
  </r>
  <r>
    <s v="G"/>
    <n v="14"/>
    <n v="1001"/>
    <n v="6"/>
    <n v="52898025"/>
    <s v="ZAMBRANO DURAN LILIA                    "/>
    <x v="81"/>
    <x v="78"/>
    <n v="20170213"/>
    <x v="1"/>
    <s v="PAGO NOMINA VARIAS CPS CON CARGO AL CONVENIO 10292"/>
    <n v="-178000"/>
    <n v="0"/>
    <n v="178000"/>
    <n v="5979120"/>
  </r>
  <r>
    <s v="G"/>
    <n v="14"/>
    <n v="1001"/>
    <n v="7"/>
    <n v="52898025"/>
    <s v="ZAMBRANO DURAN LILIA                    "/>
    <x v="24"/>
    <x v="24"/>
    <n v="20170213"/>
    <x v="1"/>
    <s v="PAGO NOMINA VARIAS CPS CON CARGO AL CONVENIO 10292"/>
    <n v="-79274"/>
    <n v="0"/>
    <n v="79274"/>
    <n v="5979120"/>
  </r>
  <r>
    <s v="G"/>
    <n v="14"/>
    <n v="1002"/>
    <n v="1"/>
    <n v="52461969"/>
    <s v="DORIS AMALIA GARZON CARVAJAL            "/>
    <x v="297"/>
    <x v="272"/>
    <n v="20170213"/>
    <x v="1"/>
    <s v="PAGO NOMINA VARIAS CPS CON CARGO AL CONVENIO 10292"/>
    <n v="-5624102"/>
    <n v="0"/>
    <n v="5624102"/>
    <n v="0"/>
  </r>
  <r>
    <s v="G"/>
    <n v="14"/>
    <n v="1002"/>
    <n v="2"/>
    <n v="52461969"/>
    <s v="DORIS AMALIA GARZON CARVAJAL            "/>
    <x v="282"/>
    <x v="257"/>
    <n v="20170213"/>
    <x v="1"/>
    <s v="PAGO NOMINA VARIAS CPS CON CARGO AL CONVENIO 10292"/>
    <n v="5979120"/>
    <n v="5979120"/>
    <n v="0"/>
    <n v="0"/>
  </r>
  <r>
    <s v="G"/>
    <n v="14"/>
    <n v="1002"/>
    <n v="3"/>
    <n v="52461969"/>
    <s v="DORIS AMALIA GARZON CARVAJAL            "/>
    <x v="66"/>
    <x v="64"/>
    <n v="20170213"/>
    <x v="1"/>
    <s v="PAGO NOMINA VARIAS CPS CON CARGO AL CONVENIO 10292"/>
    <n v="-38289"/>
    <n v="0"/>
    <n v="38289"/>
    <n v="5979120"/>
  </r>
  <r>
    <s v="G"/>
    <n v="14"/>
    <n v="1002"/>
    <n v="4"/>
    <n v="52461969"/>
    <s v="DORIS AMALIA GARZON CARVAJAL            "/>
    <x v="75"/>
    <x v="73"/>
    <n v="20170213"/>
    <x v="1"/>
    <s v="PAGO NOMINA VARIAS CPS CON CARGO AL CONVENIO 10292"/>
    <n v="-39637"/>
    <n v="0"/>
    <n v="39637"/>
    <n v="5979120"/>
  </r>
  <r>
    <s v="G"/>
    <n v="14"/>
    <n v="1002"/>
    <n v="5"/>
    <n v="52461969"/>
    <s v="DORIS AMALIA GARZON CARVAJAL            "/>
    <x v="77"/>
    <x v="75"/>
    <n v="20170213"/>
    <x v="1"/>
    <s v="PAGO NOMINA VARIAS CPS CON CARGO AL CONVENIO 10292"/>
    <n v="-19818"/>
    <n v="0"/>
    <n v="19818"/>
    <n v="5979120"/>
  </r>
  <r>
    <s v="G"/>
    <n v="14"/>
    <n v="1002"/>
    <n v="6"/>
    <n v="52461969"/>
    <s v="DORIS AMALIA GARZON CARVAJAL            "/>
    <x v="81"/>
    <x v="78"/>
    <n v="20170213"/>
    <x v="1"/>
    <s v="PAGO NOMINA VARIAS CPS CON CARGO AL CONVENIO 10292"/>
    <n v="-178000"/>
    <n v="0"/>
    <n v="178000"/>
    <n v="5979120"/>
  </r>
  <r>
    <s v="G"/>
    <n v="14"/>
    <n v="1002"/>
    <n v="7"/>
    <n v="52461969"/>
    <s v="DORIS AMALIA GARZON CARVAJAL            "/>
    <x v="24"/>
    <x v="24"/>
    <n v="20170213"/>
    <x v="1"/>
    <s v="PAGO NOMINA VARIAS CPS CON CARGO AL CONVENIO 10292"/>
    <n v="-79274"/>
    <n v="0"/>
    <n v="79274"/>
    <n v="5979120"/>
  </r>
  <r>
    <s v="G"/>
    <n v="14"/>
    <n v="1003"/>
    <n v="1"/>
    <n v="79554239"/>
    <s v="ARENAS MORENO SAAIBI                    "/>
    <x v="297"/>
    <x v="272"/>
    <n v="20170213"/>
    <x v="1"/>
    <s v="PAGO NOMINA VARIAS CPS CON CARGO AL CONVENIO 10292"/>
    <n v="-5624102"/>
    <n v="0"/>
    <n v="5624102"/>
    <n v="0"/>
  </r>
  <r>
    <s v="G"/>
    <n v="14"/>
    <n v="1003"/>
    <n v="2"/>
    <n v="79554239"/>
    <s v="ARENAS MORENO SAAIBI                    "/>
    <x v="282"/>
    <x v="257"/>
    <n v="20170213"/>
    <x v="1"/>
    <s v="PAGO NOMINA VARIAS CPS CON CARGO AL CONVENIO 10292"/>
    <n v="5979120"/>
    <n v="5979120"/>
    <n v="0"/>
    <n v="0"/>
  </r>
  <r>
    <s v="G"/>
    <n v="14"/>
    <n v="1003"/>
    <n v="3"/>
    <n v="79554239"/>
    <s v="ARENAS MORENO SAAIBI                    "/>
    <x v="66"/>
    <x v="64"/>
    <n v="20170213"/>
    <x v="1"/>
    <s v="PAGO NOMINA VARIAS CPS CON CARGO AL CONVENIO 10292"/>
    <n v="-38289"/>
    <n v="0"/>
    <n v="38289"/>
    <n v="5979120"/>
  </r>
  <r>
    <s v="G"/>
    <n v="14"/>
    <n v="1003"/>
    <n v="4"/>
    <n v="79554239"/>
    <s v="ARENAS MORENO SAAIBI                    "/>
    <x v="75"/>
    <x v="73"/>
    <n v="20170213"/>
    <x v="1"/>
    <s v="PAGO NOMINA VARIAS CPS CON CARGO AL CONVENIO 10292"/>
    <n v="-39637"/>
    <n v="0"/>
    <n v="39637"/>
    <n v="5979120"/>
  </r>
  <r>
    <s v="G"/>
    <n v="14"/>
    <n v="1003"/>
    <n v="5"/>
    <n v="79554239"/>
    <s v="ARENAS MORENO SAAIBI                    "/>
    <x v="77"/>
    <x v="75"/>
    <n v="20170213"/>
    <x v="1"/>
    <s v="PAGO NOMINA VARIAS CPS CON CARGO AL CONVENIO 10292"/>
    <n v="-19818"/>
    <n v="0"/>
    <n v="19818"/>
    <n v="5979120"/>
  </r>
  <r>
    <s v="G"/>
    <n v="14"/>
    <n v="1003"/>
    <n v="6"/>
    <n v="79554239"/>
    <s v="ARENAS MORENO SAAIBI                    "/>
    <x v="81"/>
    <x v="78"/>
    <n v="20170213"/>
    <x v="1"/>
    <s v="PAGO NOMINA VARIAS CPS CON CARGO AL CONVENIO 10292"/>
    <n v="-178000"/>
    <n v="0"/>
    <n v="178000"/>
    <n v="5979120"/>
  </r>
  <r>
    <s v="G"/>
    <n v="14"/>
    <n v="1003"/>
    <n v="7"/>
    <n v="79554239"/>
    <s v="ARENAS MORENO SAAIBI                    "/>
    <x v="24"/>
    <x v="24"/>
    <n v="20170213"/>
    <x v="1"/>
    <s v="PAGO NOMINA VARIAS CPS CON CARGO AL CONVENIO 10292"/>
    <n v="-79274"/>
    <n v="0"/>
    <n v="79274"/>
    <n v="5979120"/>
  </r>
  <r>
    <s v="G"/>
    <n v="14"/>
    <n v="1004"/>
    <n v="1"/>
    <n v="11323285"/>
    <s v="ROJAS PE¥ALOZA JORGE EDWIN              "/>
    <x v="297"/>
    <x v="272"/>
    <n v="20170213"/>
    <x v="1"/>
    <s v="PAGO NOMINA VARIAS CPS CON CARGO AL CONVENIO 10292"/>
    <n v="-5624102"/>
    <n v="0"/>
    <n v="5624102"/>
    <n v="0"/>
  </r>
  <r>
    <s v="G"/>
    <n v="14"/>
    <n v="1004"/>
    <n v="2"/>
    <n v="11323285"/>
    <s v="ROJAS PE¥ALOZA JORGE EDWIN              "/>
    <x v="282"/>
    <x v="257"/>
    <n v="20170213"/>
    <x v="1"/>
    <s v="PAGO NOMINA VARIAS CPS CON CARGO AL CONVENIO 10292"/>
    <n v="5979120"/>
    <n v="5979120"/>
    <n v="0"/>
    <n v="0"/>
  </r>
  <r>
    <s v="G"/>
    <n v="14"/>
    <n v="1004"/>
    <n v="3"/>
    <n v="11323285"/>
    <s v="ROJAS PE¥ALOZA JORGE EDWIN              "/>
    <x v="66"/>
    <x v="64"/>
    <n v="20170213"/>
    <x v="1"/>
    <s v="PAGO NOMINA VARIAS CPS CON CARGO AL CONVENIO 10292"/>
    <n v="-38289"/>
    <n v="0"/>
    <n v="38289"/>
    <n v="5979120"/>
  </r>
  <r>
    <s v="G"/>
    <n v="14"/>
    <n v="1004"/>
    <n v="4"/>
    <n v="11323285"/>
    <s v="ROJAS PE¥ALOZA JORGE EDWIN              "/>
    <x v="75"/>
    <x v="73"/>
    <n v="20170213"/>
    <x v="1"/>
    <s v="PAGO NOMINA VARIAS CPS CON CARGO AL CONVENIO 10292"/>
    <n v="-39637"/>
    <n v="0"/>
    <n v="39637"/>
    <n v="5979120"/>
  </r>
  <r>
    <s v="G"/>
    <n v="14"/>
    <n v="1004"/>
    <n v="5"/>
    <n v="11323285"/>
    <s v="ROJAS PE¥ALOZA JORGE EDWIN              "/>
    <x v="77"/>
    <x v="75"/>
    <n v="20170213"/>
    <x v="1"/>
    <s v="PAGO NOMINA VARIAS CPS CON CARGO AL CONVENIO 10292"/>
    <n v="-19818"/>
    <n v="0"/>
    <n v="19818"/>
    <n v="5979120"/>
  </r>
  <r>
    <s v="G"/>
    <n v="14"/>
    <n v="1004"/>
    <n v="6"/>
    <n v="11323285"/>
    <s v="ROJAS PE¥ALOZA JORGE EDWIN              "/>
    <x v="81"/>
    <x v="78"/>
    <n v="20170213"/>
    <x v="1"/>
    <s v="PAGO NOMINA VARIAS CPS CON CARGO AL CONVENIO 10292"/>
    <n v="-178000"/>
    <n v="0"/>
    <n v="178000"/>
    <n v="5979120"/>
  </r>
  <r>
    <s v="G"/>
    <n v="14"/>
    <n v="1004"/>
    <n v="7"/>
    <n v="11323285"/>
    <s v="ROJAS PE¥ALOZA JORGE EDWIN              "/>
    <x v="24"/>
    <x v="24"/>
    <n v="20170213"/>
    <x v="1"/>
    <s v="PAGO NOMINA VARIAS CPS CON CARGO AL CONVENIO 10292"/>
    <n v="-79274"/>
    <n v="0"/>
    <n v="79274"/>
    <n v="5979120"/>
  </r>
  <r>
    <s v="G"/>
    <n v="14"/>
    <n v="1005"/>
    <n v="1"/>
    <n v="19207812"/>
    <s v="GARCIA PRIETO LUIS ANTONIO              "/>
    <x v="297"/>
    <x v="272"/>
    <n v="20170213"/>
    <x v="1"/>
    <s v="PAGO NOMINA VARIAS CPS CON CARGO AL CONVENIO 10292"/>
    <n v="-5556283"/>
    <n v="0"/>
    <n v="5556283"/>
    <n v="0"/>
  </r>
  <r>
    <s v="G"/>
    <n v="14"/>
    <n v="1005"/>
    <n v="2"/>
    <n v="19207812"/>
    <s v="GARCIA PRIETO LUIS ANTONIO              "/>
    <x v="282"/>
    <x v="257"/>
    <n v="20170213"/>
    <x v="1"/>
    <s v="PAGO NOMINA VARIAS CPS CON CARGO AL CONVENIO 10292"/>
    <n v="5979120"/>
    <n v="5979120"/>
    <n v="0"/>
    <n v="0"/>
  </r>
  <r>
    <s v="G"/>
    <n v="14"/>
    <n v="1005"/>
    <n v="3"/>
    <n v="19207812"/>
    <s v="GARCIA PRIETO LUIS ANTONIO              "/>
    <x v="66"/>
    <x v="64"/>
    <n v="20170213"/>
    <x v="1"/>
    <s v="PAGO NOMINA VARIAS CPS CON CARGO AL CONVENIO 10292"/>
    <n v="-41062"/>
    <n v="0"/>
    <n v="41062"/>
    <n v="5979120"/>
  </r>
  <r>
    <s v="G"/>
    <n v="14"/>
    <n v="1005"/>
    <n v="4"/>
    <n v="19207812"/>
    <s v="GARCIA PRIETO LUIS ANTONIO              "/>
    <x v="75"/>
    <x v="73"/>
    <n v="20170213"/>
    <x v="1"/>
    <s v="PAGO NOMINA VARIAS CPS CON CARGO AL CONVENIO 10292"/>
    <n v="-42507"/>
    <n v="0"/>
    <n v="42507"/>
    <n v="5979120"/>
  </r>
  <r>
    <s v="G"/>
    <n v="14"/>
    <n v="1005"/>
    <n v="5"/>
    <n v="19207812"/>
    <s v="GARCIA PRIETO LUIS ANTONIO              "/>
    <x v="77"/>
    <x v="75"/>
    <n v="20170213"/>
    <x v="1"/>
    <s v="PAGO NOMINA VARIAS CPS CON CARGO AL CONVENIO 10292"/>
    <n v="-21254"/>
    <n v="0"/>
    <n v="21254"/>
    <n v="5979120"/>
  </r>
  <r>
    <s v="G"/>
    <n v="14"/>
    <n v="1005"/>
    <n v="6"/>
    <n v="19207812"/>
    <s v="GARCIA PRIETO LUIS ANTONIO              "/>
    <x v="81"/>
    <x v="78"/>
    <n v="20170213"/>
    <x v="1"/>
    <s v="PAGO NOMINA VARIAS CPS CON CARGO AL CONVENIO 10292"/>
    <n v="-233000"/>
    <n v="0"/>
    <n v="233000"/>
    <n v="5979120"/>
  </r>
  <r>
    <s v="G"/>
    <n v="14"/>
    <n v="1005"/>
    <n v="7"/>
    <n v="19207812"/>
    <s v="GARCIA PRIETO LUIS ANTONIO              "/>
    <x v="24"/>
    <x v="24"/>
    <n v="20170213"/>
    <x v="1"/>
    <s v="PAGO NOMINA VARIAS CPS CON CARGO AL CONVENIO 10292"/>
    <n v="-85014"/>
    <n v="0"/>
    <n v="85014"/>
    <n v="5979120"/>
  </r>
  <r>
    <s v="G"/>
    <n v="14"/>
    <n v="1006"/>
    <n v="1"/>
    <n v="1013643168"/>
    <s v="DIANA MARIA VASQUEZ GARCIA              "/>
    <x v="297"/>
    <x v="272"/>
    <n v="20170213"/>
    <x v="1"/>
    <s v="PAGO NOMINA VARIAS CPS CON CARGO AL CONVENIO 10292"/>
    <n v="-2072181"/>
    <n v="0"/>
    <n v="2072181"/>
    <n v="0"/>
  </r>
  <r>
    <s v="G"/>
    <n v="14"/>
    <n v="1006"/>
    <n v="2"/>
    <n v="1013643168"/>
    <s v="DIANA MARIA VASQUEZ GARCIA              "/>
    <x v="282"/>
    <x v="257"/>
    <n v="20170213"/>
    <x v="1"/>
    <s v="PAGO NOMINA VARIAS CPS CON CARGO AL CONVENIO 10292"/>
    <n v="2135400"/>
    <n v="2135400"/>
    <n v="0"/>
    <n v="0"/>
  </r>
  <r>
    <s v="G"/>
    <n v="14"/>
    <n v="1006"/>
    <n v="3"/>
    <n v="1013643168"/>
    <s v="DIANA MARIA VASQUEZ GARCIA              "/>
    <x v="66"/>
    <x v="64"/>
    <n v="20170213"/>
    <x v="1"/>
    <s v="PAGO NOMINA VARIAS CPS CON CARGO AL CONVENIO 10292"/>
    <n v="-13674"/>
    <n v="0"/>
    <n v="13674"/>
    <n v="2135400"/>
  </r>
  <r>
    <s v="G"/>
    <n v="14"/>
    <n v="1006"/>
    <n v="4"/>
    <n v="1013643168"/>
    <s v="DIANA MARIA VASQUEZ GARCIA              "/>
    <x v="75"/>
    <x v="73"/>
    <n v="20170213"/>
    <x v="1"/>
    <s v="PAGO NOMINA VARIAS CPS CON CARGO AL CONVENIO 10292"/>
    <n v="-14156"/>
    <n v="0"/>
    <n v="14156"/>
    <n v="2135400"/>
  </r>
  <r>
    <s v="G"/>
    <n v="14"/>
    <n v="1006"/>
    <n v="5"/>
    <n v="1013643168"/>
    <s v="DIANA MARIA VASQUEZ GARCIA              "/>
    <x v="77"/>
    <x v="75"/>
    <n v="20170213"/>
    <x v="1"/>
    <s v="PAGO NOMINA VARIAS CPS CON CARGO AL CONVENIO 10292"/>
    <n v="-7078"/>
    <n v="0"/>
    <n v="7078"/>
    <n v="2135400"/>
  </r>
  <r>
    <s v="G"/>
    <n v="14"/>
    <n v="1006"/>
    <n v="6"/>
    <n v="1013643168"/>
    <s v="DIANA MARIA VASQUEZ GARCIA              "/>
    <x v="24"/>
    <x v="24"/>
    <n v="20170213"/>
    <x v="1"/>
    <s v="PAGO NOMINA VARIAS CPS CON CARGO AL CONVENIO 10292"/>
    <n v="-28311"/>
    <n v="0"/>
    <n v="28311"/>
    <n v="2135400"/>
  </r>
  <r>
    <s v="G"/>
    <n v="14"/>
    <n v="1007"/>
    <n v="1"/>
    <n v="1023890828"/>
    <s v="VARELA VASQUEZ MARIA CAMILA             "/>
    <x v="297"/>
    <x v="272"/>
    <n v="20170213"/>
    <x v="1"/>
    <s v="PAGO NOMINA VARIAS CPS CON CARGO AL CONVENIO 10292"/>
    <n v="-2072181"/>
    <n v="0"/>
    <n v="2072181"/>
    <n v="0"/>
  </r>
  <r>
    <s v="G"/>
    <n v="14"/>
    <n v="1007"/>
    <n v="2"/>
    <n v="1023890828"/>
    <s v="VARELA VASQUEZ MARIA CAMILA             "/>
    <x v="282"/>
    <x v="257"/>
    <n v="20170213"/>
    <x v="1"/>
    <s v="PAGO NOMINA VARIAS CPS CON CARGO AL CONVENIO 10292"/>
    <n v="2135400"/>
    <n v="2135400"/>
    <n v="0"/>
    <n v="0"/>
  </r>
  <r>
    <s v="G"/>
    <n v="14"/>
    <n v="1007"/>
    <n v="3"/>
    <n v="1023890828"/>
    <s v="VARELA VASQUEZ MARIA CAMILA             "/>
    <x v="66"/>
    <x v="64"/>
    <n v="20170213"/>
    <x v="1"/>
    <s v="PAGO NOMINA VARIAS CPS CON CARGO AL CONVENIO 10292"/>
    <n v="-13674"/>
    <n v="0"/>
    <n v="13674"/>
    <n v="2135400"/>
  </r>
  <r>
    <s v="G"/>
    <n v="14"/>
    <n v="1007"/>
    <n v="4"/>
    <n v="1023890828"/>
    <s v="VARELA VASQUEZ MARIA CAMILA             "/>
    <x v="75"/>
    <x v="73"/>
    <n v="20170213"/>
    <x v="1"/>
    <s v="PAGO NOMINA VARIAS CPS CON CARGO AL CONVENIO 10292"/>
    <n v="-14156"/>
    <n v="0"/>
    <n v="14156"/>
    <n v="2135400"/>
  </r>
  <r>
    <s v="G"/>
    <n v="14"/>
    <n v="1007"/>
    <n v="5"/>
    <n v="1023890828"/>
    <s v="VARELA VASQUEZ MARIA CAMILA             "/>
    <x v="77"/>
    <x v="75"/>
    <n v="20170213"/>
    <x v="1"/>
    <s v="PAGO NOMINA VARIAS CPS CON CARGO AL CONVENIO 10292"/>
    <n v="-7078"/>
    <n v="0"/>
    <n v="7078"/>
    <n v="2135400"/>
  </r>
  <r>
    <s v="G"/>
    <n v="14"/>
    <n v="1007"/>
    <n v="6"/>
    <n v="1023890828"/>
    <s v="VARELA VASQUEZ MARIA CAMILA             "/>
    <x v="24"/>
    <x v="24"/>
    <n v="20170213"/>
    <x v="1"/>
    <s v="PAGO NOMINA VARIAS CPS CON CARGO AL CONVENIO 10292"/>
    <n v="-28311"/>
    <n v="0"/>
    <n v="28311"/>
    <n v="2135400"/>
  </r>
  <r>
    <s v="G"/>
    <n v="14"/>
    <n v="1008"/>
    <n v="1"/>
    <n v="80029499"/>
    <s v="JOHN ALEXANDER SAENZ DIAZ               "/>
    <x v="297"/>
    <x v="272"/>
    <n v="20170213"/>
    <x v="1"/>
    <s v="PAGO NOMINA VARIAS CPS CON CARGO AL CONVENIO 10292"/>
    <n v="-1968566"/>
    <n v="0"/>
    <n v="1968566"/>
    <n v="0"/>
  </r>
  <r>
    <s v="G"/>
    <n v="14"/>
    <n v="1008"/>
    <n v="2"/>
    <n v="80029499"/>
    <s v="JOHN ALEXANDER SAENZ DIAZ               "/>
    <x v="282"/>
    <x v="257"/>
    <n v="20170213"/>
    <x v="1"/>
    <s v="PAGO NOMINA VARIAS CPS CON CARGO AL CONVENIO 10292"/>
    <n v="2028630"/>
    <n v="2028630"/>
    <n v="0"/>
    <n v="0"/>
  </r>
  <r>
    <s v="G"/>
    <n v="14"/>
    <n v="1008"/>
    <n v="3"/>
    <n v="80029499"/>
    <s v="JOHN ALEXANDER SAENZ DIAZ               "/>
    <x v="66"/>
    <x v="64"/>
    <n v="20170213"/>
    <x v="1"/>
    <s v="PAGO NOMINA VARIAS CPS CON CARGO AL CONVENIO 10292"/>
    <n v="-12992"/>
    <n v="0"/>
    <n v="12992"/>
    <n v="2028630"/>
  </r>
  <r>
    <s v="G"/>
    <n v="14"/>
    <n v="1008"/>
    <n v="4"/>
    <n v="80029499"/>
    <s v="JOHN ALEXANDER SAENZ DIAZ               "/>
    <x v="75"/>
    <x v="73"/>
    <n v="20170213"/>
    <x v="1"/>
    <s v="PAGO NOMINA VARIAS CPS CON CARGO AL CONVENIO 10292"/>
    <n v="-13449"/>
    <n v="0"/>
    <n v="13449"/>
    <n v="2028630"/>
  </r>
  <r>
    <s v="G"/>
    <n v="14"/>
    <n v="1008"/>
    <n v="5"/>
    <n v="80029499"/>
    <s v="JOHN ALEXANDER SAENZ DIAZ               "/>
    <x v="77"/>
    <x v="75"/>
    <n v="20170213"/>
    <x v="1"/>
    <s v="PAGO NOMINA VARIAS CPS CON CARGO AL CONVENIO 10292"/>
    <n v="-6725"/>
    <n v="0"/>
    <n v="6725"/>
    <n v="2028630"/>
  </r>
  <r>
    <s v="G"/>
    <n v="14"/>
    <n v="1008"/>
    <n v="6"/>
    <n v="80029499"/>
    <s v="JOHN ALEXANDER SAENZ DIAZ               "/>
    <x v="24"/>
    <x v="24"/>
    <n v="20170213"/>
    <x v="1"/>
    <s v="PAGO NOMINA VARIAS CPS CON CARGO AL CONVENIO 10292"/>
    <n v="-26898"/>
    <n v="0"/>
    <n v="26898"/>
    <n v="2028630"/>
  </r>
  <r>
    <s v="G"/>
    <n v="14"/>
    <n v="1009"/>
    <n v="1"/>
    <n v="79231722"/>
    <s v="LUIS FERNANDO RODRIGUEZ MARTINEZ        "/>
    <x v="297"/>
    <x v="272"/>
    <n v="20170213"/>
    <x v="1"/>
    <s v="PAGO NOMINA VARIAS CPS CON CARGO AL CONVENIO 10292"/>
    <n v="-5624102"/>
    <n v="0"/>
    <n v="5624102"/>
    <n v="0"/>
  </r>
  <r>
    <s v="G"/>
    <n v="14"/>
    <n v="1009"/>
    <n v="2"/>
    <n v="79231722"/>
    <s v="LUIS FERNANDO RODRIGUEZ MARTINEZ        "/>
    <x v="282"/>
    <x v="257"/>
    <n v="20170213"/>
    <x v="1"/>
    <s v="PAGO NOMINA VARIAS CPS CON CARGO AL CONVENIO 10292"/>
    <n v="5979120"/>
    <n v="5979120"/>
    <n v="0"/>
    <n v="0"/>
  </r>
  <r>
    <s v="G"/>
    <n v="14"/>
    <n v="1009"/>
    <n v="3"/>
    <n v="79231722"/>
    <s v="LUIS FERNANDO RODRIGUEZ MARTINEZ        "/>
    <x v="66"/>
    <x v="64"/>
    <n v="20170213"/>
    <x v="1"/>
    <s v="PAGO NOMINA VARIAS CPS CON CARGO AL CONVENIO 10292"/>
    <n v="-38289"/>
    <n v="0"/>
    <n v="38289"/>
    <n v="5979120"/>
  </r>
  <r>
    <s v="G"/>
    <n v="14"/>
    <n v="1009"/>
    <n v="4"/>
    <n v="79231722"/>
    <s v="LUIS FERNANDO RODRIGUEZ MARTINEZ        "/>
    <x v="75"/>
    <x v="73"/>
    <n v="20170213"/>
    <x v="1"/>
    <s v="PAGO NOMINA VARIAS CPS CON CARGO AL CONVENIO 10292"/>
    <n v="-39637"/>
    <n v="0"/>
    <n v="39637"/>
    <n v="5979120"/>
  </r>
  <r>
    <s v="G"/>
    <n v="14"/>
    <n v="1009"/>
    <n v="5"/>
    <n v="79231722"/>
    <s v="LUIS FERNANDO RODRIGUEZ MARTINEZ        "/>
    <x v="77"/>
    <x v="75"/>
    <n v="20170213"/>
    <x v="1"/>
    <s v="PAGO NOMINA VARIAS CPS CON CARGO AL CONVENIO 10292"/>
    <n v="-19818"/>
    <n v="0"/>
    <n v="19818"/>
    <n v="5979120"/>
  </r>
  <r>
    <s v="G"/>
    <n v="14"/>
    <n v="1009"/>
    <n v="6"/>
    <n v="79231722"/>
    <s v="LUIS FERNANDO RODRIGUEZ MARTINEZ        "/>
    <x v="81"/>
    <x v="78"/>
    <n v="20170213"/>
    <x v="1"/>
    <s v="PAGO NOMINA VARIAS CPS CON CARGO AL CONVENIO 10292"/>
    <n v="-178000"/>
    <n v="0"/>
    <n v="178000"/>
    <n v="5979120"/>
  </r>
  <r>
    <s v="G"/>
    <n v="14"/>
    <n v="1009"/>
    <n v="7"/>
    <n v="79231722"/>
    <s v="LUIS FERNANDO RODRIGUEZ MARTINEZ        "/>
    <x v="24"/>
    <x v="24"/>
    <n v="20170213"/>
    <x v="1"/>
    <s v="PAGO NOMINA VARIAS CPS CON CARGO AL CONVENIO 10292"/>
    <n v="-79274"/>
    <n v="0"/>
    <n v="79274"/>
    <n v="5979120"/>
  </r>
  <r>
    <s v="G"/>
    <n v="14"/>
    <n v="1010"/>
    <n v="1"/>
    <n v="79451764"/>
    <s v="ACOSTA LOPEZ WILLIAM AUGUSTO            "/>
    <x v="297"/>
    <x v="272"/>
    <n v="20170213"/>
    <x v="1"/>
    <s v="PAGO NOMINA VARIAS CPS CON CARGO AL CONVENIO 10292"/>
    <n v="-5624102"/>
    <n v="0"/>
    <n v="5624102"/>
    <n v="0"/>
  </r>
  <r>
    <s v="G"/>
    <n v="14"/>
    <n v="1010"/>
    <n v="2"/>
    <n v="79451764"/>
    <s v="ACOSTA LOPEZ WILLIAM AUGUSTO            "/>
    <x v="282"/>
    <x v="257"/>
    <n v="20170213"/>
    <x v="1"/>
    <s v="PAGO NOMINA VARIAS CPS CON CARGO AL CONVENIO 10292"/>
    <n v="5979120"/>
    <n v="5979120"/>
    <n v="0"/>
    <n v="0"/>
  </r>
  <r>
    <s v="G"/>
    <n v="14"/>
    <n v="1010"/>
    <n v="3"/>
    <n v="79451764"/>
    <s v="ACOSTA LOPEZ WILLIAM AUGUSTO            "/>
    <x v="66"/>
    <x v="64"/>
    <n v="20170213"/>
    <x v="1"/>
    <s v="PAGO NOMINA VARIAS CPS CON CARGO AL CONVENIO 10292"/>
    <n v="-38289"/>
    <n v="0"/>
    <n v="38289"/>
    <n v="5979120"/>
  </r>
  <r>
    <s v="G"/>
    <n v="14"/>
    <n v="1010"/>
    <n v="4"/>
    <n v="79451764"/>
    <s v="ACOSTA LOPEZ WILLIAM AUGUSTO            "/>
    <x v="75"/>
    <x v="73"/>
    <n v="20170213"/>
    <x v="1"/>
    <s v="PAGO NOMINA VARIAS CPS CON CARGO AL CONVENIO 10292"/>
    <n v="-39637"/>
    <n v="0"/>
    <n v="39637"/>
    <n v="5979120"/>
  </r>
  <r>
    <s v="G"/>
    <n v="14"/>
    <n v="1010"/>
    <n v="5"/>
    <n v="79451764"/>
    <s v="ACOSTA LOPEZ WILLIAM AUGUSTO            "/>
    <x v="77"/>
    <x v="75"/>
    <n v="20170213"/>
    <x v="1"/>
    <s v="PAGO NOMINA VARIAS CPS CON CARGO AL CONVENIO 10292"/>
    <n v="-19818"/>
    <n v="0"/>
    <n v="19818"/>
    <n v="5979120"/>
  </r>
  <r>
    <s v="G"/>
    <n v="14"/>
    <n v="1010"/>
    <n v="6"/>
    <n v="79451764"/>
    <s v="ACOSTA LOPEZ WILLIAM AUGUSTO            "/>
    <x v="81"/>
    <x v="78"/>
    <n v="20170213"/>
    <x v="1"/>
    <s v="PAGO NOMINA VARIAS CPS CON CARGO AL CONVENIO 10292"/>
    <n v="-178000"/>
    <n v="0"/>
    <n v="178000"/>
    <n v="5979120"/>
  </r>
  <r>
    <s v="G"/>
    <n v="14"/>
    <n v="1010"/>
    <n v="7"/>
    <n v="79451764"/>
    <s v="ACOSTA LOPEZ WILLIAM AUGUSTO            "/>
    <x v="24"/>
    <x v="24"/>
    <n v="20170213"/>
    <x v="1"/>
    <s v="PAGO NOMINA VARIAS CPS CON CARGO AL CONVENIO 10292"/>
    <n v="-79274"/>
    <n v="0"/>
    <n v="79274"/>
    <n v="5979120"/>
  </r>
  <r>
    <s v="G"/>
    <n v="14"/>
    <n v="1011"/>
    <n v="1"/>
    <n v="80040980"/>
    <s v="QUINTERO GUERRERO CRISTIAN DAVID        "/>
    <x v="297"/>
    <x v="272"/>
    <n v="20170213"/>
    <x v="1"/>
    <s v="PAGO NOMINA VARIAS CPS CON CARGO AL CONVENIO 10292"/>
    <n v="-5624102"/>
    <n v="0"/>
    <n v="5624102"/>
    <n v="0"/>
  </r>
  <r>
    <s v="G"/>
    <n v="14"/>
    <n v="1011"/>
    <n v="2"/>
    <n v="80040980"/>
    <s v="QUINTERO GUERRERO CRISTIAN DAVID        "/>
    <x v="282"/>
    <x v="257"/>
    <n v="20170213"/>
    <x v="1"/>
    <s v="PAGO NOMINA VARIAS CPS CON CARGO AL CONVENIO 10292"/>
    <n v="5979120"/>
    <n v="5979120"/>
    <n v="0"/>
    <n v="0"/>
  </r>
  <r>
    <s v="G"/>
    <n v="14"/>
    <n v="1011"/>
    <n v="3"/>
    <n v="80040980"/>
    <s v="QUINTERO GUERRERO CRISTIAN DAVID        "/>
    <x v="66"/>
    <x v="64"/>
    <n v="20170213"/>
    <x v="1"/>
    <s v="PAGO NOMINA VARIAS CPS CON CARGO AL CONVENIO 10292"/>
    <n v="-38289"/>
    <n v="0"/>
    <n v="38289"/>
    <n v="5979120"/>
  </r>
  <r>
    <s v="G"/>
    <n v="14"/>
    <n v="1011"/>
    <n v="4"/>
    <n v="80040980"/>
    <s v="QUINTERO GUERRERO CRISTIAN DAVID        "/>
    <x v="75"/>
    <x v="73"/>
    <n v="20170213"/>
    <x v="1"/>
    <s v="PAGO NOMINA VARIAS CPS CON CARGO AL CONVENIO 10292"/>
    <n v="-39637"/>
    <n v="0"/>
    <n v="39637"/>
    <n v="5979120"/>
  </r>
  <r>
    <s v="G"/>
    <n v="14"/>
    <n v="1011"/>
    <n v="5"/>
    <n v="80040980"/>
    <s v="QUINTERO GUERRERO CRISTIAN DAVID        "/>
    <x v="77"/>
    <x v="75"/>
    <n v="20170213"/>
    <x v="1"/>
    <s v="PAGO NOMINA VARIAS CPS CON CARGO AL CONVENIO 10292"/>
    <n v="-19818"/>
    <n v="0"/>
    <n v="19818"/>
    <n v="5979120"/>
  </r>
  <r>
    <s v="G"/>
    <n v="14"/>
    <n v="1011"/>
    <n v="6"/>
    <n v="80040980"/>
    <s v="QUINTERO GUERRERO CRISTIAN DAVID        "/>
    <x v="81"/>
    <x v="78"/>
    <n v="20170213"/>
    <x v="1"/>
    <s v="PAGO NOMINA VARIAS CPS CON CARGO AL CONVENIO 10292"/>
    <n v="-178000"/>
    <n v="0"/>
    <n v="178000"/>
    <n v="5979120"/>
  </r>
  <r>
    <s v="G"/>
    <n v="14"/>
    <n v="1011"/>
    <n v="7"/>
    <n v="80040980"/>
    <s v="QUINTERO GUERRERO CRISTIAN DAVID        "/>
    <x v="24"/>
    <x v="24"/>
    <n v="20170213"/>
    <x v="1"/>
    <s v="PAGO NOMINA VARIAS CPS CON CARGO AL CONVENIO 10292"/>
    <n v="-79274"/>
    <n v="0"/>
    <n v="79274"/>
    <n v="5979120"/>
  </r>
  <r>
    <s v="G"/>
    <n v="14"/>
    <n v="1012"/>
    <n v="1"/>
    <n v="80014971"/>
    <s v="ZULUAGA AGUDELO CAMILO                  "/>
    <x v="297"/>
    <x v="272"/>
    <n v="20170213"/>
    <x v="1"/>
    <s v="PAGO NOMINA VARIAS CPS CON CARGO AL CONVENIO 10292"/>
    <n v="-5624102"/>
    <n v="0"/>
    <n v="5624102"/>
    <n v="0"/>
  </r>
  <r>
    <s v="G"/>
    <n v="14"/>
    <n v="1012"/>
    <n v="2"/>
    <n v="80014971"/>
    <s v="ZULUAGA AGUDELO CAMILO                  "/>
    <x v="282"/>
    <x v="257"/>
    <n v="20170213"/>
    <x v="1"/>
    <s v="PAGO NOMINA VARIAS CPS CON CARGO AL CONVENIO 10292"/>
    <n v="5979120"/>
    <n v="5979120"/>
    <n v="0"/>
    <n v="0"/>
  </r>
  <r>
    <s v="G"/>
    <n v="14"/>
    <n v="1012"/>
    <n v="3"/>
    <n v="80014971"/>
    <s v="ZULUAGA AGUDELO CAMILO                  "/>
    <x v="66"/>
    <x v="64"/>
    <n v="20170213"/>
    <x v="1"/>
    <s v="PAGO NOMINA VARIAS CPS CON CARGO AL CONVENIO 10292"/>
    <n v="-38289"/>
    <n v="0"/>
    <n v="38289"/>
    <n v="5979120"/>
  </r>
  <r>
    <s v="G"/>
    <n v="14"/>
    <n v="1012"/>
    <n v="4"/>
    <n v="80014971"/>
    <s v="ZULUAGA AGUDELO CAMILO                  "/>
    <x v="75"/>
    <x v="73"/>
    <n v="20170213"/>
    <x v="1"/>
    <s v="PAGO NOMINA VARIAS CPS CON CARGO AL CONVENIO 10292"/>
    <n v="-39637"/>
    <n v="0"/>
    <n v="39637"/>
    <n v="5979120"/>
  </r>
  <r>
    <s v="G"/>
    <n v="14"/>
    <n v="1012"/>
    <n v="5"/>
    <n v="80014971"/>
    <s v="ZULUAGA AGUDELO CAMILO                  "/>
    <x v="77"/>
    <x v="75"/>
    <n v="20170213"/>
    <x v="1"/>
    <s v="PAGO NOMINA VARIAS CPS CON CARGO AL CONVENIO 10292"/>
    <n v="-19818"/>
    <n v="0"/>
    <n v="19818"/>
    <n v="5979120"/>
  </r>
  <r>
    <s v="G"/>
    <n v="14"/>
    <n v="1012"/>
    <n v="6"/>
    <n v="80014971"/>
    <s v="ZULUAGA AGUDELO CAMILO                  "/>
    <x v="81"/>
    <x v="78"/>
    <n v="20170213"/>
    <x v="1"/>
    <s v="PAGO NOMINA VARIAS CPS CON CARGO AL CONVENIO 10292"/>
    <n v="-178000"/>
    <n v="0"/>
    <n v="178000"/>
    <n v="5979120"/>
  </r>
  <r>
    <s v="G"/>
    <n v="14"/>
    <n v="1012"/>
    <n v="7"/>
    <n v="80014971"/>
    <s v="ZULUAGA AGUDELO CAMILO                  "/>
    <x v="24"/>
    <x v="24"/>
    <n v="20170213"/>
    <x v="1"/>
    <s v="PAGO NOMINA VARIAS CPS CON CARGO AL CONVENIO 10292"/>
    <n v="-79274"/>
    <n v="0"/>
    <n v="79274"/>
    <n v="5979120"/>
  </r>
  <r>
    <s v="G"/>
    <n v="14"/>
    <n v="1013"/>
    <n v="1"/>
    <n v="79378140"/>
    <s v="CALVO LONDO¥O JORGE MARIO               "/>
    <x v="297"/>
    <x v="272"/>
    <n v="20170213"/>
    <x v="1"/>
    <s v="PAGO NOMINA VARIAS CPS CON CARGO AL CONVENIO 10292"/>
    <n v="-9828434"/>
    <n v="0"/>
    <n v="9828434"/>
    <n v="0"/>
  </r>
  <r>
    <s v="G"/>
    <n v="14"/>
    <n v="1013"/>
    <n v="2"/>
    <n v="79378140"/>
    <s v="CALVO LONDO¥O JORGE MARIO               "/>
    <x v="282"/>
    <x v="257"/>
    <n v="20170213"/>
    <x v="1"/>
    <s v="PAGO NOMINA VARIAS CPS CON CARGO AL CONVENIO 10292"/>
    <n v="11210850"/>
    <n v="11210850"/>
    <n v="0"/>
    <n v="0"/>
  </r>
  <r>
    <s v="G"/>
    <n v="14"/>
    <n v="1013"/>
    <n v="3"/>
    <n v="79378140"/>
    <s v="CALVO LONDO¥O JORGE MARIO               "/>
    <x v="81"/>
    <x v="78"/>
    <n v="20170213"/>
    <x v="1"/>
    <s v="PAGO NOMINA VARIAS CPS CON CARGO AL CONVENIO 10292"/>
    <n v="-1052000"/>
    <n v="0"/>
    <n v="1052000"/>
    <n v="11210850"/>
  </r>
  <r>
    <s v="G"/>
    <n v="14"/>
    <n v="1013"/>
    <n v="4"/>
    <n v="79378140"/>
    <s v="CALVO LONDO¥O JORGE MARIO               "/>
    <x v="66"/>
    <x v="64"/>
    <n v="20170213"/>
    <x v="1"/>
    <s v="PAGO NOMINA VARIAS CPS CON CARGO AL CONVENIO 10292"/>
    <n v="-71469"/>
    <n v="0"/>
    <n v="71469"/>
    <n v="11210850"/>
  </r>
  <r>
    <s v="G"/>
    <n v="14"/>
    <n v="1013"/>
    <n v="5"/>
    <n v="79378140"/>
    <s v="CALVO LONDO¥O JORGE MARIO               "/>
    <x v="75"/>
    <x v="73"/>
    <n v="20170213"/>
    <x v="1"/>
    <s v="PAGO NOMINA VARIAS CPS CON CARGO AL CONVENIO 10292"/>
    <n v="-73985"/>
    <n v="0"/>
    <n v="73985"/>
    <n v="11210850"/>
  </r>
  <r>
    <s v="G"/>
    <n v="14"/>
    <n v="1013"/>
    <n v="6"/>
    <n v="79378140"/>
    <s v="CALVO LONDO¥O JORGE MARIO               "/>
    <x v="77"/>
    <x v="75"/>
    <n v="20170213"/>
    <x v="1"/>
    <s v="PAGO NOMINA VARIAS CPS CON CARGO AL CONVENIO 10292"/>
    <n v="-36992"/>
    <n v="0"/>
    <n v="36992"/>
    <n v="11210850"/>
  </r>
  <r>
    <s v="G"/>
    <n v="14"/>
    <n v="1013"/>
    <n v="7"/>
    <n v="79378140"/>
    <s v="CALVO LONDO¥O JORGE MARIO               "/>
    <x v="24"/>
    <x v="24"/>
    <n v="20170213"/>
    <x v="1"/>
    <s v="PAGO NOMINA VARIAS CPS CON CARGO AL CONVENIO 10292"/>
    <n v="-147970"/>
    <n v="0"/>
    <n v="147970"/>
    <n v="11210850"/>
  </r>
  <r>
    <s v="G"/>
    <n v="14"/>
    <n v="1014"/>
    <n v="1"/>
    <n v="1020782124"/>
    <s v="LOPEZ CHAPARRO SANDRA VIVIANA           "/>
    <x v="297"/>
    <x v="272"/>
    <n v="20170213"/>
    <x v="1"/>
    <s v="PAGO NOMINA VARIAS CPS CON CARGO AL CONVENIO 10292"/>
    <n v="-2072181"/>
    <n v="0"/>
    <n v="2072181"/>
    <n v="0"/>
  </r>
  <r>
    <s v="G"/>
    <n v="14"/>
    <n v="1014"/>
    <n v="2"/>
    <n v="1020782124"/>
    <s v="LOPEZ CHAPARRO SANDRA VIVIANA           "/>
    <x v="282"/>
    <x v="257"/>
    <n v="20170213"/>
    <x v="1"/>
    <s v="PAGO NOMINA VARIAS CPS CON CARGO AL CONVENIO 10292"/>
    <n v="2135400"/>
    <n v="2135400"/>
    <n v="0"/>
    <n v="0"/>
  </r>
  <r>
    <s v="G"/>
    <n v="14"/>
    <n v="1014"/>
    <n v="3"/>
    <n v="1020782124"/>
    <s v="LOPEZ CHAPARRO SANDRA VIVIANA           "/>
    <x v="24"/>
    <x v="24"/>
    <n v="20170213"/>
    <x v="1"/>
    <s v="PAGO NOMINA VARIAS CPS CON CARGO AL CONVENIO 10292"/>
    <n v="-28311"/>
    <n v="0"/>
    <n v="28311"/>
    <n v="2135400"/>
  </r>
  <r>
    <s v="G"/>
    <n v="14"/>
    <n v="1014"/>
    <n v="4"/>
    <n v="1020782124"/>
    <s v="LOPEZ CHAPARRO SANDRA VIVIANA           "/>
    <x v="66"/>
    <x v="64"/>
    <n v="20170213"/>
    <x v="1"/>
    <s v="PAGO NOMINA VARIAS CPS CON CARGO AL CONVENIO 10292"/>
    <n v="-13674"/>
    <n v="0"/>
    <n v="13674"/>
    <n v="2135400"/>
  </r>
  <r>
    <s v="G"/>
    <n v="14"/>
    <n v="1014"/>
    <n v="5"/>
    <n v="1020782124"/>
    <s v="LOPEZ CHAPARRO SANDRA VIVIANA           "/>
    <x v="75"/>
    <x v="73"/>
    <n v="20170213"/>
    <x v="1"/>
    <s v="PAGO NOMINA VARIAS CPS CON CARGO AL CONVENIO 10292"/>
    <n v="-14156"/>
    <n v="0"/>
    <n v="14156"/>
    <n v="2135400"/>
  </r>
  <r>
    <s v="G"/>
    <n v="14"/>
    <n v="1014"/>
    <n v="6"/>
    <n v="1020782124"/>
    <s v="LOPEZ CHAPARRO SANDRA VIVIANA           "/>
    <x v="77"/>
    <x v="75"/>
    <n v="20170213"/>
    <x v="1"/>
    <s v="PAGO NOMINA VARIAS CPS CON CARGO AL CONVENIO 10292"/>
    <n v="-7078"/>
    <n v="0"/>
    <n v="7078"/>
    <n v="2135400"/>
  </r>
  <r>
    <s v="G"/>
    <n v="14"/>
    <n v="1015"/>
    <n v="1"/>
    <n v="1018404979"/>
    <s v="MOYA PRADA YULI ANDREA                  "/>
    <x v="297"/>
    <x v="272"/>
    <n v="20170213"/>
    <x v="1"/>
    <s v="PAGO NOMINA VARIAS CPS CON CARGO AL CONVENIO 10292"/>
    <n v="-5473281"/>
    <n v="0"/>
    <n v="5473281"/>
    <n v="0"/>
  </r>
  <r>
    <s v="G"/>
    <n v="14"/>
    <n v="1015"/>
    <n v="2"/>
    <n v="1018404979"/>
    <s v="MOYA PRADA YULI ANDREA                  "/>
    <x v="282"/>
    <x v="257"/>
    <n v="20170213"/>
    <x v="1"/>
    <s v="PAGO NOMINA VARIAS CPS CON CARGO AL CONVENIO 10292"/>
    <n v="5800000"/>
    <n v="5800000"/>
    <n v="0"/>
    <n v="0"/>
  </r>
  <r>
    <s v="G"/>
    <n v="14"/>
    <n v="1015"/>
    <n v="3"/>
    <n v="1018404979"/>
    <s v="MOYA PRADA YULI ANDREA                  "/>
    <x v="24"/>
    <x v="24"/>
    <n v="20170213"/>
    <x v="1"/>
    <s v="PAGO NOMINA VARIAS CPS CON CARGO AL CONVENIO 10292"/>
    <n v="-76901"/>
    <n v="0"/>
    <n v="76901"/>
    <n v="5800000"/>
  </r>
  <r>
    <s v="G"/>
    <n v="14"/>
    <n v="1015"/>
    <n v="4"/>
    <n v="1018404979"/>
    <s v="MOYA PRADA YULI ANDREA                  "/>
    <x v="81"/>
    <x v="78"/>
    <n v="20170213"/>
    <x v="1"/>
    <s v="PAGO NOMINA VARIAS CPS CON CARGO AL CONVENIO 10292"/>
    <n v="-155000"/>
    <n v="0"/>
    <n v="155000"/>
    <n v="5800000"/>
  </r>
  <r>
    <s v="G"/>
    <n v="14"/>
    <n v="1015"/>
    <n v="5"/>
    <n v="1018404979"/>
    <s v="MOYA PRADA YULI ANDREA                  "/>
    <x v="66"/>
    <x v="64"/>
    <n v="20170213"/>
    <x v="1"/>
    <s v="PAGO NOMINA VARIAS CPS CON CARGO AL CONVENIO 10292"/>
    <n v="-37143"/>
    <n v="0"/>
    <n v="37143"/>
    <n v="5800000"/>
  </r>
  <r>
    <s v="G"/>
    <n v="14"/>
    <n v="1015"/>
    <n v="6"/>
    <n v="1018404979"/>
    <s v="MOYA PRADA YULI ANDREA                  "/>
    <x v="75"/>
    <x v="73"/>
    <n v="20170213"/>
    <x v="1"/>
    <s v="PAGO NOMINA VARIAS CPS CON CARGO AL CONVENIO 10292"/>
    <n v="-38450"/>
    <n v="0"/>
    <n v="38450"/>
    <n v="5800000"/>
  </r>
  <r>
    <s v="G"/>
    <n v="14"/>
    <n v="1015"/>
    <n v="7"/>
    <n v="1018404979"/>
    <s v="MOYA PRADA YULI ANDREA                  "/>
    <x v="77"/>
    <x v="75"/>
    <n v="20170213"/>
    <x v="1"/>
    <s v="PAGO NOMINA VARIAS CPS CON CARGO AL CONVENIO 10292"/>
    <n v="-19225"/>
    <n v="0"/>
    <n v="19225"/>
    <n v="5800000"/>
  </r>
  <r>
    <s v="G"/>
    <n v="14"/>
    <n v="1016"/>
    <n v="1"/>
    <n v="1018404979"/>
    <s v="MOYA PRADA YULI ANDREA                  "/>
    <x v="297"/>
    <x v="272"/>
    <n v="20170213"/>
    <x v="1"/>
    <s v="PAGO NOMINA VARIAS CPS CON CARGO AL CONVENIO 10292"/>
    <n v="-1408573"/>
    <n v="0"/>
    <n v="1408573"/>
    <n v="0"/>
  </r>
  <r>
    <s v="G"/>
    <n v="14"/>
    <n v="1016"/>
    <n v="2"/>
    <n v="1018404979"/>
    <s v="MOYA PRADA YULI ANDREA                  "/>
    <x v="282"/>
    <x v="257"/>
    <n v="20170213"/>
    <x v="1"/>
    <s v="PAGO NOMINA VARIAS CPS CON CARGO AL CONVENIO 10292"/>
    <n v="1450000"/>
    <n v="1450000"/>
    <n v="0"/>
    <n v="0"/>
  </r>
  <r>
    <s v="G"/>
    <n v="14"/>
    <n v="1016"/>
    <n v="3"/>
    <n v="1018404979"/>
    <s v="MOYA PRADA YULI ANDREA                  "/>
    <x v="24"/>
    <x v="24"/>
    <n v="20170213"/>
    <x v="1"/>
    <s v="PAGO NOMINA VARIAS CPS CON CARGO AL CONVENIO 10292"/>
    <n v="-18552"/>
    <n v="0"/>
    <n v="18552"/>
    <n v="1450000"/>
  </r>
  <r>
    <s v="G"/>
    <n v="14"/>
    <n v="1016"/>
    <n v="4"/>
    <n v="1018404979"/>
    <s v="MOYA PRADA YULI ANDREA                  "/>
    <x v="66"/>
    <x v="64"/>
    <n v="20170213"/>
    <x v="1"/>
    <s v="PAGO NOMINA VARIAS CPS CON CARGO AL CONVENIO 10292"/>
    <n v="-8961"/>
    <n v="0"/>
    <n v="8961"/>
    <n v="1450000"/>
  </r>
  <r>
    <s v="G"/>
    <n v="14"/>
    <n v="1016"/>
    <n v="5"/>
    <n v="1018404979"/>
    <s v="MOYA PRADA YULI ANDREA                  "/>
    <x v="75"/>
    <x v="73"/>
    <n v="20170213"/>
    <x v="1"/>
    <s v="PAGO NOMINA VARIAS CPS CON CARGO AL CONVENIO 10292"/>
    <n v="-9276"/>
    <n v="0"/>
    <n v="9276"/>
    <n v="1450000"/>
  </r>
  <r>
    <s v="G"/>
    <n v="14"/>
    <n v="1016"/>
    <n v="6"/>
    <n v="1018404979"/>
    <s v="MOYA PRADA YULI ANDREA                  "/>
    <x v="77"/>
    <x v="75"/>
    <n v="20170213"/>
    <x v="1"/>
    <s v="PAGO NOMINA VARIAS CPS CON CARGO AL CONVENIO 10292"/>
    <n v="-4638"/>
    <n v="0"/>
    <n v="4638"/>
    <n v="1450000"/>
  </r>
  <r>
    <s v="G"/>
    <n v="14"/>
    <n v="1017"/>
    <n v="1"/>
    <n v="80114681"/>
    <s v="ROPERO TRIVI¥O JOSE YEZID               "/>
    <x v="281"/>
    <x v="256"/>
    <n v="20170213"/>
    <x v="1"/>
    <s v="REALIZAR APOYO PROFESIONAL AL PROYECTO SENA 1074 D"/>
    <n v="-4366467"/>
    <n v="0"/>
    <n v="4366467"/>
    <n v="0"/>
  </r>
  <r>
    <s v="G"/>
    <n v="14"/>
    <n v="1017"/>
    <n v="2"/>
    <n v="80114681"/>
    <s v="ROPERO TRIVI¥O JOSE YEZID               "/>
    <x v="282"/>
    <x v="257"/>
    <n v="20170213"/>
    <x v="1"/>
    <s v="REALIZAR APOYO PROFESIONAL AL PROYECTO SENA 1074 D"/>
    <n v="4500000"/>
    <n v="4500000"/>
    <n v="0"/>
    <n v="0"/>
  </r>
  <r>
    <s v="G"/>
    <n v="14"/>
    <n v="1017"/>
    <n v="3"/>
    <n v="80114681"/>
    <s v="ROPERO TRIVI¥O JOSE YEZID               "/>
    <x v="75"/>
    <x v="73"/>
    <n v="20170213"/>
    <x v="1"/>
    <s v="REALIZAR APOYO PROFESIONAL AL PROYECTO SENA 1074 D"/>
    <n v="-29900"/>
    <n v="0"/>
    <n v="29900"/>
    <n v="4500000"/>
  </r>
  <r>
    <s v="G"/>
    <n v="14"/>
    <n v="1017"/>
    <n v="4"/>
    <n v="80114681"/>
    <s v="ROPERO TRIVI¥O JOSE YEZID               "/>
    <x v="77"/>
    <x v="75"/>
    <n v="20170213"/>
    <x v="1"/>
    <s v="REALIZAR APOYO PROFESIONAL AL PROYECTO SENA 1074 D"/>
    <n v="-14950"/>
    <n v="0"/>
    <n v="14950"/>
    <n v="4500000"/>
  </r>
  <r>
    <s v="G"/>
    <n v="14"/>
    <n v="1017"/>
    <n v="5"/>
    <n v="80114681"/>
    <s v="ROPERO TRIVI¥O JOSE YEZID               "/>
    <x v="24"/>
    <x v="24"/>
    <n v="20170213"/>
    <x v="1"/>
    <s v="REALIZAR APOYO PROFESIONAL AL PROYECTO SENA 1074 D"/>
    <n v="-59800"/>
    <n v="0"/>
    <n v="59800"/>
    <n v="4500000"/>
  </r>
  <r>
    <s v="G"/>
    <n v="14"/>
    <n v="1017"/>
    <n v="6"/>
    <n v="80114681"/>
    <s v="ROPERO TRIVI¥O JOSE YEZID               "/>
    <x v="66"/>
    <x v="64"/>
    <n v="20170213"/>
    <x v="1"/>
    <s v="REALIZAR APOYO PROFESIONAL AL PROYECTO SENA 1074 D"/>
    <n v="-28883"/>
    <n v="0"/>
    <n v="28883"/>
    <n v="4500000"/>
  </r>
  <r>
    <s v="G"/>
    <n v="14"/>
    <n v="1018"/>
    <n v="1"/>
    <n v="79638937"/>
    <s v="ROA GONZALEZ CESAR ERNESTO              "/>
    <x v="281"/>
    <x v="256"/>
    <n v="20170213"/>
    <x v="1"/>
    <s v="PRESTAR SERVICIOS EN SEGURIDAD INDUSTRIAL EN EL MA"/>
    <n v="-3921164"/>
    <n v="0"/>
    <n v="3921164"/>
    <n v="0"/>
  </r>
  <r>
    <s v="G"/>
    <n v="14"/>
    <n v="1018"/>
    <n v="2"/>
    <n v="79638937"/>
    <s v="ROA GONZALEZ CESAR ERNESTO              "/>
    <x v="282"/>
    <x v="257"/>
    <n v="20170213"/>
    <x v="1"/>
    <s v="PRESTAR SERVICIOS EN SEGURIDAD INDUSTRIAL EN EL MA"/>
    <n v="4000000"/>
    <n v="4000000"/>
    <n v="0"/>
    <n v="0"/>
  </r>
  <r>
    <s v="G"/>
    <n v="14"/>
    <n v="1018"/>
    <n v="3"/>
    <n v="79638937"/>
    <s v="ROA GONZALEZ CESAR ERNESTO              "/>
    <x v="75"/>
    <x v="73"/>
    <n v="20170213"/>
    <x v="1"/>
    <s v="PRESTAR SERVICIOS EN SEGURIDAD INDUSTRIAL EN EL MA"/>
    <n v="-26580"/>
    <n v="0"/>
    <n v="26580"/>
    <n v="4000000"/>
  </r>
  <r>
    <s v="G"/>
    <n v="14"/>
    <n v="1018"/>
    <n v="4"/>
    <n v="79638937"/>
    <s v="ROA GONZALEZ CESAR ERNESTO              "/>
    <x v="77"/>
    <x v="75"/>
    <n v="20170213"/>
    <x v="1"/>
    <s v="PRESTAR SERVICIOS EN SEGURIDAD INDUSTRIAL EN EL MA"/>
    <n v="-13290"/>
    <n v="0"/>
    <n v="13290"/>
    <n v="4000000"/>
  </r>
  <r>
    <s v="G"/>
    <n v="14"/>
    <n v="1018"/>
    <n v="5"/>
    <n v="79638937"/>
    <s v="ROA GONZALEZ CESAR ERNESTO              "/>
    <x v="79"/>
    <x v="77"/>
    <n v="20170213"/>
    <x v="1"/>
    <s v="PRESTAR SERVICIOS EN SEGURIDAD INDUSTRIAL EN EL MA"/>
    <n v="-13290"/>
    <n v="0"/>
    <n v="13290"/>
    <n v="4000000"/>
  </r>
  <r>
    <s v="G"/>
    <n v="14"/>
    <n v="1018"/>
    <n v="6"/>
    <n v="79638937"/>
    <s v="ROA GONZALEZ CESAR ERNESTO              "/>
    <x v="66"/>
    <x v="64"/>
    <n v="20170213"/>
    <x v="1"/>
    <s v="PRESTAR SERVICIOS EN SEGURIDAD INDUSTRIAL EN EL MA"/>
    <n v="-25676"/>
    <n v="0"/>
    <n v="25676"/>
    <n v="4000000"/>
  </r>
  <r>
    <s v="G"/>
    <n v="14"/>
    <n v="1019"/>
    <n v="1"/>
    <n v="899999230"/>
    <s v="UNIVERSIDAD DISTRITAL FRANCISCO JOSE DE "/>
    <x v="283"/>
    <x v="258"/>
    <n v="20170213"/>
    <x v="1"/>
    <s v="GASTOS ADMINISTRATIVOS EN EL MARCO DEL CONTRATO IN"/>
    <n v="-26000000"/>
    <n v="0"/>
    <n v="26000000"/>
    <n v="0"/>
  </r>
  <r>
    <s v="G"/>
    <n v="14"/>
    <n v="1019"/>
    <n v="2"/>
    <n v="899999230"/>
    <s v="UNIVERSIDAD DISTRITAL FRANCISCO JOSE DE "/>
    <x v="282"/>
    <x v="257"/>
    <n v="20170213"/>
    <x v="1"/>
    <s v="GASTOS ADMINISTRATIVOS EN EL MARCO DEL CONTRATO IN"/>
    <n v="26000000"/>
    <n v="26000000"/>
    <n v="0"/>
    <n v="0"/>
  </r>
  <r>
    <s v="G"/>
    <n v="14"/>
    <n v="1023"/>
    <n v="1"/>
    <n v="19269109"/>
    <s v="PEDRO JOSE CHAPARRO QUIÑONES            "/>
    <x v="287"/>
    <x v="262"/>
    <n v="20170213"/>
    <x v="1"/>
    <s v="SERVICIOS PUBLICOS IDEXUD                         "/>
    <n v="-207255"/>
    <n v="0"/>
    <n v="207255"/>
    <n v="0"/>
  </r>
  <r>
    <s v="G"/>
    <n v="14"/>
    <n v="1023"/>
    <n v="2"/>
    <n v="19269109"/>
    <s v="PEDRO JOSE CHAPARRO QUIÑONES            "/>
    <x v="282"/>
    <x v="257"/>
    <n v="20170213"/>
    <x v="1"/>
    <s v="SERVICIOS PUBLICOS IDEXUD                         "/>
    <n v="207255"/>
    <n v="207255"/>
    <n v="0"/>
    <n v="0"/>
  </r>
  <r>
    <s v="G"/>
    <n v="14"/>
    <n v="1024"/>
    <n v="1"/>
    <n v="900293262"/>
    <s v="DOBLE ALCA S A                          "/>
    <x v="287"/>
    <x v="262"/>
    <n v="20170213"/>
    <x v="1"/>
    <s v="ARRENDAMIENTOS IDEXUD                             "/>
    <n v="-2281427"/>
    <n v="0"/>
    <n v="2281427"/>
    <n v="0"/>
  </r>
  <r>
    <s v="G"/>
    <n v="14"/>
    <n v="1024"/>
    <n v="2"/>
    <n v="900293262"/>
    <s v="DOBLE ALCA S A                          "/>
    <x v="282"/>
    <x v="257"/>
    <n v="20170213"/>
    <x v="1"/>
    <s v="ARRENDAMIENTOS IDEXUD                             "/>
    <n v="2505306"/>
    <n v="2505306"/>
    <n v="0"/>
    <n v="0"/>
  </r>
  <r>
    <s v="G"/>
    <n v="14"/>
    <n v="1024"/>
    <n v="3"/>
    <n v="900293262"/>
    <s v="DOBLE ALCA S A                          "/>
    <x v="74"/>
    <x v="72"/>
    <n v="20170213"/>
    <x v="1"/>
    <s v="ARRENDAMIENTOS IDEXUD                             "/>
    <n v="-21597"/>
    <n v="0"/>
    <n v="21597"/>
    <n v="2505306"/>
  </r>
  <r>
    <s v="G"/>
    <n v="14"/>
    <n v="1024"/>
    <n v="4"/>
    <n v="900293262"/>
    <s v="DOBLE ALCA S A                          "/>
    <x v="76"/>
    <x v="74"/>
    <n v="20170213"/>
    <x v="1"/>
    <s v="ARRENDAMIENTOS IDEXUD                             "/>
    <n v="-10799"/>
    <n v="0"/>
    <n v="10799"/>
    <n v="2505306"/>
  </r>
  <r>
    <s v="G"/>
    <n v="14"/>
    <n v="1024"/>
    <n v="5"/>
    <n v="900293262"/>
    <s v="DOBLE ALCA S A                          "/>
    <x v="80"/>
    <x v="24"/>
    <n v="20170213"/>
    <x v="1"/>
    <s v="ARRENDAMIENTOS IDEXUD                             "/>
    <n v="-43195"/>
    <n v="0"/>
    <n v="43195"/>
    <n v="2505306"/>
  </r>
  <r>
    <s v="G"/>
    <n v="14"/>
    <n v="1024"/>
    <n v="6"/>
    <n v="900293262"/>
    <s v="DOBLE ALCA S A                          "/>
    <x v="66"/>
    <x v="64"/>
    <n v="20170213"/>
    <x v="1"/>
    <s v="ARRENDAMIENTOS IDEXUD                             "/>
    <n v="-20863"/>
    <n v="0"/>
    <n v="20863"/>
    <n v="2505306"/>
  </r>
  <r>
    <s v="G"/>
    <n v="14"/>
    <n v="1024"/>
    <n v="7"/>
    <n v="900293262"/>
    <s v="DOBLE ALCA S A                          "/>
    <x v="94"/>
    <x v="90"/>
    <n v="20170213"/>
    <x v="1"/>
    <s v="ARRENDAMIENTOS IDEXUD                             "/>
    <n v="-51834"/>
    <n v="0"/>
    <n v="51834"/>
    <n v="2505306"/>
  </r>
  <r>
    <s v="G"/>
    <n v="14"/>
    <n v="1024"/>
    <n v="8"/>
    <n v="900293262"/>
    <s v="DOBLE ALCA S A                          "/>
    <x v="89"/>
    <x v="85"/>
    <n v="20170213"/>
    <x v="1"/>
    <s v="ARRENDAMIENTOS IDEXUD                             "/>
    <n v="-75591"/>
    <n v="0"/>
    <n v="75591"/>
    <n v="2505306"/>
  </r>
  <r>
    <s v="G"/>
    <n v="14"/>
    <n v="1025"/>
    <n v="1"/>
    <n v="80854435"/>
    <s v="MARTINEZ CARDENAS MIGUEL ANGEL          "/>
    <x v="283"/>
    <x v="258"/>
    <n v="20170214"/>
    <x v="1"/>
    <s v="PAGO NOMINAS VARIAS CPS CON CARGO A DIFERENTES CON"/>
    <n v="-662847"/>
    <n v="0"/>
    <n v="662847"/>
    <n v="0"/>
  </r>
  <r>
    <s v="G"/>
    <n v="14"/>
    <n v="1025"/>
    <n v="2"/>
    <n v="80854435"/>
    <s v="MARTINEZ CARDENAS MIGUEL ANGEL          "/>
    <x v="282"/>
    <x v="257"/>
    <n v="20170214"/>
    <x v="1"/>
    <s v="PAGO NOMINAS VARIAS CPS CON CARGO A DIFERENTES CON"/>
    <n v="673333"/>
    <n v="673333"/>
    <n v="0"/>
    <n v="0"/>
  </r>
  <r>
    <s v="G"/>
    <n v="14"/>
    <n v="1025"/>
    <n v="3"/>
    <n v="80854435"/>
    <s v="MARTINEZ CARDENAS MIGUEL ANGEL          "/>
    <x v="75"/>
    <x v="73"/>
    <n v="20170214"/>
    <x v="1"/>
    <s v="PAGO NOMINAS VARIAS CPS CON CARGO A DIFERENTES CON"/>
    <n v="-3535"/>
    <n v="0"/>
    <n v="3535"/>
    <n v="673333"/>
  </r>
  <r>
    <s v="G"/>
    <n v="14"/>
    <n v="1025"/>
    <n v="4"/>
    <n v="80854435"/>
    <s v="MARTINEZ CARDENAS MIGUEL ANGEL          "/>
    <x v="77"/>
    <x v="75"/>
    <n v="20170214"/>
    <x v="1"/>
    <s v="PAGO NOMINAS VARIAS CPS CON CARGO A DIFERENTES CON"/>
    <n v="-1768"/>
    <n v="0"/>
    <n v="1768"/>
    <n v="673333"/>
  </r>
  <r>
    <s v="G"/>
    <n v="14"/>
    <n v="1025"/>
    <n v="5"/>
    <n v="80854435"/>
    <s v="MARTINEZ CARDENAS MIGUEL ANGEL          "/>
    <x v="79"/>
    <x v="77"/>
    <n v="20170214"/>
    <x v="1"/>
    <s v="PAGO NOMINAS VARIAS CPS CON CARGO A DIFERENTES CON"/>
    <n v="-1768"/>
    <n v="0"/>
    <n v="1768"/>
    <n v="673333"/>
  </r>
  <r>
    <s v="G"/>
    <n v="14"/>
    <n v="1025"/>
    <n v="6"/>
    <n v="80854435"/>
    <s v="MARTINEZ CARDENAS MIGUEL ANGEL          "/>
    <x v="66"/>
    <x v="64"/>
    <n v="20170214"/>
    <x v="1"/>
    <s v="PAGO NOMINAS VARIAS CPS CON CARGO A DIFERENTES CON"/>
    <n v="-3415"/>
    <n v="0"/>
    <n v="3415"/>
    <n v="673333"/>
  </r>
  <r>
    <s v="G"/>
    <n v="14"/>
    <n v="1026"/>
    <n v="1"/>
    <n v="52146688"/>
    <s v="ROMERO ROMERO ELIKA YANIRA              "/>
    <x v="281"/>
    <x v="256"/>
    <n v="20170214"/>
    <x v="1"/>
    <s v="ALQUILER DE OFICINA UBICADAS EN LA CALLE 42 NO. 8 "/>
    <n v="-289955"/>
    <n v="0"/>
    <n v="289955"/>
    <n v="0"/>
  </r>
  <r>
    <s v="G"/>
    <n v="14"/>
    <n v="1026"/>
    <n v="2"/>
    <n v="52146688"/>
    <s v="ROMERO ROMERO ELIKA YANIRA              "/>
    <x v="282"/>
    <x v="257"/>
    <n v="20170214"/>
    <x v="1"/>
    <s v="ALQUILER DE OFICINA UBICADAS EN LA CALLE 42 NO. 8 "/>
    <n v="310000"/>
    <n v="310000"/>
    <n v="0"/>
    <n v="0"/>
  </r>
  <r>
    <s v="G"/>
    <n v="14"/>
    <n v="1026"/>
    <n v="3"/>
    <n v="52146688"/>
    <s v="ROMERO ROMERO ELIKA YANIRA              "/>
    <x v="74"/>
    <x v="72"/>
    <n v="20170214"/>
    <x v="1"/>
    <s v="ALQUILER DE OFICINA UBICADAS EN LA CALLE 42 NO. 8 "/>
    <n v="-3100"/>
    <n v="0"/>
    <n v="3100"/>
    <n v="310000"/>
  </r>
  <r>
    <s v="G"/>
    <n v="14"/>
    <n v="1026"/>
    <n v="4"/>
    <n v="52146688"/>
    <s v="ROMERO ROMERO ELIKA YANIRA              "/>
    <x v="76"/>
    <x v="74"/>
    <n v="20170214"/>
    <x v="1"/>
    <s v="ALQUILER DE OFICINA UBICADAS EN LA CALLE 42 NO. 8 "/>
    <n v="-1550"/>
    <n v="0"/>
    <n v="1550"/>
    <n v="310000"/>
  </r>
  <r>
    <s v="G"/>
    <n v="14"/>
    <n v="1026"/>
    <n v="5"/>
    <n v="52146688"/>
    <s v="ROMERO ROMERO ELIKA YANIRA              "/>
    <x v="78"/>
    <x v="76"/>
    <n v="20170214"/>
    <x v="1"/>
    <s v="ALQUILER DE OFICINA UBICADAS EN LA CALLE 42 NO. 8 "/>
    <n v="-1550"/>
    <n v="0"/>
    <n v="1550"/>
    <n v="310000"/>
  </r>
  <r>
    <s v="G"/>
    <n v="14"/>
    <n v="1026"/>
    <n v="6"/>
    <n v="52146688"/>
    <s v="ROMERO ROMERO ELIKA YANIRA              "/>
    <x v="66"/>
    <x v="64"/>
    <n v="20170214"/>
    <x v="1"/>
    <s v="ALQUILER DE OFICINA UBICADAS EN LA CALLE 42 NO. 8 "/>
    <n v="-2995"/>
    <n v="0"/>
    <n v="2995"/>
    <n v="310000"/>
  </r>
  <r>
    <s v="G"/>
    <n v="14"/>
    <n v="1026"/>
    <n v="7"/>
    <n v="52146688"/>
    <s v="ROMERO ROMERO ELIKA YANIRA              "/>
    <x v="88"/>
    <x v="84"/>
    <n v="20170214"/>
    <x v="1"/>
    <s v="ALQUILER DE OFICINA UBICADAS EN LA CALLE 42 NO. 8 "/>
    <n v="-10850"/>
    <n v="0"/>
    <n v="10850"/>
    <n v="310000"/>
  </r>
  <r>
    <s v="G"/>
    <n v="14"/>
    <n v="1027"/>
    <n v="1"/>
    <n v="52146688"/>
    <s v="ROMERO ROMERO ELIKA YANIRA              "/>
    <x v="281"/>
    <x v="256"/>
    <n v="20170214"/>
    <x v="1"/>
    <s v="ALQUILER DE OFICINA EN LA CALLE 37 CON 7 Y DENOMIN"/>
    <n v="-1585746"/>
    <n v="0"/>
    <n v="1585746"/>
    <n v="0"/>
  </r>
  <r>
    <s v="G"/>
    <n v="14"/>
    <n v="1027"/>
    <n v="2"/>
    <n v="52146688"/>
    <s v="ROMERO ROMERO ELIKA YANIRA              "/>
    <x v="282"/>
    <x v="257"/>
    <n v="20170214"/>
    <x v="1"/>
    <s v="ALQUILER DE OFICINA EN LA CALLE 37 CON 7 Y DENOMIN"/>
    <n v="1723000"/>
    <n v="1723000"/>
    <n v="0"/>
    <n v="0"/>
  </r>
  <r>
    <s v="G"/>
    <n v="14"/>
    <n v="1027"/>
    <n v="3"/>
    <n v="52146688"/>
    <s v="ROMERO ROMERO ELIKA YANIRA              "/>
    <x v="74"/>
    <x v="72"/>
    <n v="20170214"/>
    <x v="1"/>
    <s v="ALQUILER DE OFICINA EN LA CALLE 37 CON 7 Y DENOMIN"/>
    <n v="-17230"/>
    <n v="0"/>
    <n v="17230"/>
    <n v="1723000"/>
  </r>
  <r>
    <s v="G"/>
    <n v="14"/>
    <n v="1027"/>
    <n v="4"/>
    <n v="52146688"/>
    <s v="ROMERO ROMERO ELIKA YANIRA              "/>
    <x v="76"/>
    <x v="74"/>
    <n v="20170214"/>
    <x v="1"/>
    <s v="ALQUILER DE OFICINA EN LA CALLE 37 CON 7 Y DENOMIN"/>
    <n v="-8615"/>
    <n v="0"/>
    <n v="8615"/>
    <n v="1723000"/>
  </r>
  <r>
    <s v="G"/>
    <n v="14"/>
    <n v="1027"/>
    <n v="5"/>
    <n v="52146688"/>
    <s v="ROMERO ROMERO ELIKA YANIRA              "/>
    <x v="80"/>
    <x v="24"/>
    <n v="20170214"/>
    <x v="1"/>
    <s v="ALQUILER DE OFICINA EN LA CALLE 37 CON 7 Y DENOMIN"/>
    <n v="-34460"/>
    <n v="0"/>
    <n v="34460"/>
    <n v="1723000"/>
  </r>
  <r>
    <s v="G"/>
    <n v="14"/>
    <n v="1027"/>
    <n v="6"/>
    <n v="52146688"/>
    <s v="ROMERO ROMERO ELIKA YANIRA              "/>
    <x v="66"/>
    <x v="64"/>
    <n v="20170214"/>
    <x v="1"/>
    <s v="ALQUILER DE OFICINA EN LA CALLE 37 CON 7 Y DENOMIN"/>
    <n v="-16644"/>
    <n v="0"/>
    <n v="16644"/>
    <n v="1723000"/>
  </r>
  <r>
    <s v="G"/>
    <n v="14"/>
    <n v="1027"/>
    <n v="7"/>
    <n v="52146688"/>
    <s v="ROMERO ROMERO ELIKA YANIRA              "/>
    <x v="88"/>
    <x v="84"/>
    <n v="20170214"/>
    <x v="1"/>
    <s v="ALQUILER DE OFICINA EN LA CALLE 37 CON 7 Y DENOMIN"/>
    <n v="-60305"/>
    <n v="0"/>
    <n v="60305"/>
    <n v="1723000"/>
  </r>
  <r>
    <s v="G"/>
    <n v="14"/>
    <n v="1028"/>
    <n v="1"/>
    <n v="800214033"/>
    <s v="G GOMEZ S. EN C. ABOGADOS CONSULTORES   "/>
    <x v="281"/>
    <x v="256"/>
    <n v="20170214"/>
    <x v="1"/>
    <s v="ALQUILER DE OFICINA EN LA CALLE 37 CON 7 Y DENOMIN"/>
    <n v="-6021138"/>
    <n v="0"/>
    <n v="6021138"/>
    <n v="0"/>
  </r>
  <r>
    <s v="G"/>
    <n v="14"/>
    <n v="1028"/>
    <n v="2"/>
    <n v="800214033"/>
    <s v="G GOMEZ S. EN C. ABOGADOS CONSULTORES   "/>
    <x v="282"/>
    <x v="257"/>
    <n v="20170214"/>
    <x v="1"/>
    <s v="ALQUILER DE OFICINA EN LA CALLE 37 CON 7 Y DENOMIN"/>
    <n v="6612000"/>
    <n v="6612000"/>
    <n v="0"/>
    <n v="0"/>
  </r>
  <r>
    <s v="G"/>
    <n v="14"/>
    <n v="1028"/>
    <n v="3"/>
    <n v="800214033"/>
    <s v="G GOMEZ S. EN C. ABOGADOS CONSULTORES   "/>
    <x v="74"/>
    <x v="72"/>
    <n v="20170214"/>
    <x v="1"/>
    <s v="ALQUILER DE OFICINA EN LA CALLE 37 CON 7 Y DENOMIN"/>
    <n v="-57000"/>
    <n v="0"/>
    <n v="57000"/>
    <n v="6612000"/>
  </r>
  <r>
    <s v="G"/>
    <n v="14"/>
    <n v="1028"/>
    <n v="4"/>
    <n v="800214033"/>
    <s v="G GOMEZ S. EN C. ABOGADOS CONSULTORES   "/>
    <x v="76"/>
    <x v="74"/>
    <n v="20170214"/>
    <x v="1"/>
    <s v="ALQUILER DE OFICINA EN LA CALLE 37 CON 7 Y DENOMIN"/>
    <n v="-28500"/>
    <n v="0"/>
    <n v="28500"/>
    <n v="6612000"/>
  </r>
  <r>
    <s v="G"/>
    <n v="14"/>
    <n v="1028"/>
    <n v="5"/>
    <n v="800214033"/>
    <s v="G GOMEZ S. EN C. ABOGADOS CONSULTORES   "/>
    <x v="80"/>
    <x v="24"/>
    <n v="20170214"/>
    <x v="1"/>
    <s v="ALQUILER DE OFICINA EN LA CALLE 37 CON 7 Y DENOMIN"/>
    <n v="-114000"/>
    <n v="0"/>
    <n v="114000"/>
    <n v="6612000"/>
  </r>
  <r>
    <s v="G"/>
    <n v="14"/>
    <n v="1028"/>
    <n v="6"/>
    <n v="800214033"/>
    <s v="G GOMEZ S. EN C. ABOGADOS CONSULTORES   "/>
    <x v="89"/>
    <x v="85"/>
    <n v="20170214"/>
    <x v="1"/>
    <s v="ALQUILER DE OFICINA EN LA CALLE 37 CON 7 Y DENOMIN"/>
    <n v="-199500"/>
    <n v="0"/>
    <n v="199500"/>
    <n v="6612000"/>
  </r>
  <r>
    <s v="G"/>
    <n v="14"/>
    <n v="1028"/>
    <n v="7"/>
    <n v="800214033"/>
    <s v="G GOMEZ S. EN C. ABOGADOS CONSULTORES   "/>
    <x v="94"/>
    <x v="90"/>
    <n v="20170214"/>
    <x v="1"/>
    <s v="ALQUILER DE OFICINA EN LA CALLE 37 CON 7 Y DENOMIN"/>
    <n v="-136800"/>
    <n v="0"/>
    <n v="136800"/>
    <n v="6612000"/>
  </r>
  <r>
    <s v="G"/>
    <n v="14"/>
    <n v="1028"/>
    <n v="8"/>
    <n v="800214033"/>
    <s v="G GOMEZ S. EN C. ABOGADOS CONSULTORES   "/>
    <x v="66"/>
    <x v="64"/>
    <n v="20170214"/>
    <x v="1"/>
    <s v="ALQUILER DE OFICINA EN LA CALLE 37 CON 7 Y DENOMIN"/>
    <n v="-55062"/>
    <n v="0"/>
    <n v="55062"/>
    <n v="6612000"/>
  </r>
  <r>
    <s v="G"/>
    <n v="14"/>
    <n v="1029"/>
    <n v="1"/>
    <n v="1031126420"/>
    <s v="WILCHES CAÑON CARLOS FERNANDO           "/>
    <x v="285"/>
    <x v="260"/>
    <n v="20170214"/>
    <x v="1"/>
    <s v="PAGO NOMINAS VARIAS CPS CON CARGO A DIFERENTES CON"/>
    <n v="-1911658"/>
    <n v="0"/>
    <n v="1911658"/>
    <n v="0"/>
  </r>
  <r>
    <s v="G"/>
    <n v="14"/>
    <n v="1029"/>
    <n v="2"/>
    <n v="1031126420"/>
    <s v="WILCHES CAÑON CARLOS FERNANDO           "/>
    <x v="282"/>
    <x v="257"/>
    <n v="20170214"/>
    <x v="1"/>
    <s v="PAGO NOMINAS VARIAS CPS CON CARGO A DIFERENTES CON"/>
    <n v="1950000"/>
    <n v="1950000"/>
    <n v="0"/>
    <n v="0"/>
  </r>
  <r>
    <s v="G"/>
    <n v="14"/>
    <n v="1029"/>
    <n v="3"/>
    <n v="1031126420"/>
    <s v="WILCHES CAÑON CARLOS FERNANDO           "/>
    <x v="75"/>
    <x v="73"/>
    <n v="20170214"/>
    <x v="1"/>
    <s v="PAGO NOMINAS VARIAS CPS CON CARGO A DIFERENTES CON"/>
    <n v="-12927"/>
    <n v="0"/>
    <n v="12927"/>
    <n v="1950000"/>
  </r>
  <r>
    <s v="G"/>
    <n v="14"/>
    <n v="1029"/>
    <n v="4"/>
    <n v="1031126420"/>
    <s v="WILCHES CAÑON CARLOS FERNANDO           "/>
    <x v="77"/>
    <x v="75"/>
    <n v="20170214"/>
    <x v="1"/>
    <s v="PAGO NOMINAS VARIAS CPS CON CARGO A DIFERENTES CON"/>
    <n v="-6464"/>
    <n v="0"/>
    <n v="6464"/>
    <n v="1950000"/>
  </r>
  <r>
    <s v="G"/>
    <n v="14"/>
    <n v="1029"/>
    <n v="5"/>
    <n v="1031126420"/>
    <s v="WILCHES CAÑON CARLOS FERNANDO           "/>
    <x v="79"/>
    <x v="77"/>
    <n v="20170214"/>
    <x v="1"/>
    <s v="PAGO NOMINAS VARIAS CPS CON CARGO A DIFERENTES CON"/>
    <n v="-6464"/>
    <n v="0"/>
    <n v="6464"/>
    <n v="1950000"/>
  </r>
  <r>
    <s v="G"/>
    <n v="14"/>
    <n v="1029"/>
    <n v="6"/>
    <n v="1031126420"/>
    <s v="WILCHES CAÑON CARLOS FERNANDO           "/>
    <x v="66"/>
    <x v="64"/>
    <n v="20170214"/>
    <x v="1"/>
    <s v="PAGO NOMINAS VARIAS CPS CON CARGO A DIFERENTES CON"/>
    <n v="-12487"/>
    <n v="0"/>
    <n v="12487"/>
    <n v="1950000"/>
  </r>
  <r>
    <s v="G"/>
    <n v="14"/>
    <n v="1030"/>
    <n v="1"/>
    <n v="11442230"/>
    <s v="RUIZ ARCINIEGAS YILMAR ARMANDO          "/>
    <x v="285"/>
    <x v="260"/>
    <n v="20170214"/>
    <x v="1"/>
    <s v="PAGO NOMINAS VARIAS CPS CON CARGO A DIFERENTES CON"/>
    <n v="-1569158"/>
    <n v="0"/>
    <n v="1569158"/>
    <n v="0"/>
  </r>
  <r>
    <s v="G"/>
    <n v="14"/>
    <n v="1030"/>
    <n v="2"/>
    <n v="11442230"/>
    <s v="RUIZ ARCINIEGAS YILMAR ARMANDO          "/>
    <x v="282"/>
    <x v="257"/>
    <n v="20170214"/>
    <x v="1"/>
    <s v="PAGO NOMINAS VARIAS CPS CON CARGO A DIFERENTES CON"/>
    <n v="1600000"/>
    <n v="1600000"/>
    <n v="0"/>
    <n v="0"/>
  </r>
  <r>
    <s v="G"/>
    <n v="14"/>
    <n v="1030"/>
    <n v="3"/>
    <n v="11442230"/>
    <s v="RUIZ ARCINIEGAS YILMAR ARMANDO          "/>
    <x v="75"/>
    <x v="73"/>
    <n v="20170214"/>
    <x v="1"/>
    <s v="PAGO NOMINAS VARIAS CPS CON CARGO A DIFERENTES CON"/>
    <n v="-10399"/>
    <n v="0"/>
    <n v="10399"/>
    <n v="1600000"/>
  </r>
  <r>
    <s v="G"/>
    <n v="14"/>
    <n v="1030"/>
    <n v="4"/>
    <n v="11442230"/>
    <s v="RUIZ ARCINIEGAS YILMAR ARMANDO          "/>
    <x v="77"/>
    <x v="75"/>
    <n v="20170214"/>
    <x v="1"/>
    <s v="PAGO NOMINAS VARIAS CPS CON CARGO A DIFERENTES CON"/>
    <n v="-5199"/>
    <n v="0"/>
    <n v="5199"/>
    <n v="1600000"/>
  </r>
  <r>
    <s v="G"/>
    <n v="14"/>
    <n v="1030"/>
    <n v="5"/>
    <n v="11442230"/>
    <s v="RUIZ ARCINIEGAS YILMAR ARMANDO          "/>
    <x v="79"/>
    <x v="77"/>
    <n v="20170214"/>
    <x v="1"/>
    <s v="PAGO NOMINAS VARIAS CPS CON CARGO A DIFERENTES CON"/>
    <n v="-5199"/>
    <n v="0"/>
    <n v="5199"/>
    <n v="1600000"/>
  </r>
  <r>
    <s v="G"/>
    <n v="14"/>
    <n v="1030"/>
    <n v="6"/>
    <n v="11442230"/>
    <s v="RUIZ ARCINIEGAS YILMAR ARMANDO          "/>
    <x v="66"/>
    <x v="64"/>
    <n v="20170214"/>
    <x v="1"/>
    <s v="PAGO NOMINAS VARIAS CPS CON CARGO A DIFERENTES CON"/>
    <n v="-10045"/>
    <n v="0"/>
    <n v="10045"/>
    <n v="1600000"/>
  </r>
  <r>
    <s v="G"/>
    <n v="14"/>
    <n v="1031"/>
    <n v="1"/>
    <n v="39781219"/>
    <s v="BENAVIDES ACEVEDO MARIA EUGENIA         "/>
    <x v="285"/>
    <x v="260"/>
    <n v="20170214"/>
    <x v="1"/>
    <s v="PAGO NOMINAS VARIAS CPS CON CARGO A DIFERENTES CON"/>
    <n v="-1471378"/>
    <n v="0"/>
    <n v="1471378"/>
    <n v="0"/>
  </r>
  <r>
    <s v="G"/>
    <n v="14"/>
    <n v="1031"/>
    <n v="2"/>
    <n v="39781219"/>
    <s v="BENAVIDES ACEVEDO MARIA EUGENIA         "/>
    <x v="282"/>
    <x v="257"/>
    <n v="20170214"/>
    <x v="1"/>
    <s v="PAGO NOMINAS VARIAS CPS CON CARGO A DIFERENTES CON"/>
    <n v="1500000"/>
    <n v="1500000"/>
    <n v="0"/>
    <n v="0"/>
  </r>
  <r>
    <s v="G"/>
    <n v="14"/>
    <n v="1031"/>
    <n v="3"/>
    <n v="39781219"/>
    <s v="BENAVIDES ACEVEDO MARIA EUGENIA         "/>
    <x v="75"/>
    <x v="73"/>
    <n v="20170214"/>
    <x v="1"/>
    <s v="PAGO NOMINAS VARIAS CPS CON CARGO A DIFERENTES CON"/>
    <n v="-9650"/>
    <n v="0"/>
    <n v="9650"/>
    <n v="1500000"/>
  </r>
  <r>
    <s v="G"/>
    <n v="14"/>
    <n v="1031"/>
    <n v="4"/>
    <n v="39781219"/>
    <s v="BENAVIDES ACEVEDO MARIA EUGENIA         "/>
    <x v="77"/>
    <x v="75"/>
    <n v="20170214"/>
    <x v="1"/>
    <s v="PAGO NOMINAS VARIAS CPS CON CARGO A DIFERENTES CON"/>
    <n v="-4825"/>
    <n v="0"/>
    <n v="4825"/>
    <n v="1500000"/>
  </r>
  <r>
    <s v="G"/>
    <n v="14"/>
    <n v="1031"/>
    <n v="5"/>
    <n v="39781219"/>
    <s v="BENAVIDES ACEVEDO MARIA EUGENIA         "/>
    <x v="79"/>
    <x v="77"/>
    <n v="20170214"/>
    <x v="1"/>
    <s v="PAGO NOMINAS VARIAS CPS CON CARGO A DIFERENTES CON"/>
    <n v="-4825"/>
    <n v="0"/>
    <n v="4825"/>
    <n v="1500000"/>
  </r>
  <r>
    <s v="G"/>
    <n v="14"/>
    <n v="1031"/>
    <n v="6"/>
    <n v="39781219"/>
    <s v="BENAVIDES ACEVEDO MARIA EUGENIA         "/>
    <x v="66"/>
    <x v="64"/>
    <n v="20170214"/>
    <x v="1"/>
    <s v="PAGO NOMINAS VARIAS CPS CON CARGO A DIFERENTES CON"/>
    <n v="-9322"/>
    <n v="0"/>
    <n v="9322"/>
    <n v="1500000"/>
  </r>
  <r>
    <s v="G"/>
    <n v="14"/>
    <n v="1032"/>
    <n v="1"/>
    <n v="19316945"/>
    <s v="DIAZ ORTIZ VICTOR HUGO                  "/>
    <x v="285"/>
    <x v="260"/>
    <n v="20170214"/>
    <x v="1"/>
    <s v="PRESTAR SUS SERVICIOS COMO DIRECTOR DE INTERVENTOR"/>
    <n v="-1309476"/>
    <n v="0"/>
    <n v="1309476"/>
    <n v="0"/>
  </r>
  <r>
    <s v="G"/>
    <n v="14"/>
    <n v="1032"/>
    <n v="2"/>
    <n v="19316945"/>
    <s v="DIAZ ORTIZ VICTOR HUGO                  "/>
    <x v="282"/>
    <x v="257"/>
    <n v="20170214"/>
    <x v="1"/>
    <s v="PRESTAR SUS SERVICIOS COMO DIRECTOR DE INTERVENTOR"/>
    <n v="1400000"/>
    <n v="1400000"/>
    <n v="0"/>
    <n v="0"/>
  </r>
  <r>
    <s v="G"/>
    <n v="14"/>
    <n v="1032"/>
    <n v="3"/>
    <n v="19316945"/>
    <s v="DIAZ ORTIZ VICTOR HUGO                  "/>
    <x v="66"/>
    <x v="64"/>
    <n v="20170214"/>
    <x v="1"/>
    <s v="PRESTAR SUS SERVICIOS COMO DIRECTOR DE INTERVENTOR"/>
    <n v="-13524"/>
    <n v="0"/>
    <n v="13524"/>
    <n v="1400000"/>
  </r>
  <r>
    <s v="G"/>
    <n v="14"/>
    <n v="1032"/>
    <n v="4"/>
    <n v="19316945"/>
    <s v="DIAZ ORTIZ VICTOR HUGO                  "/>
    <x v="74"/>
    <x v="72"/>
    <n v="20170214"/>
    <x v="1"/>
    <s v="PRESTAR SUS SERVICIOS COMO DIRECTOR DE INTERVENTOR"/>
    <n v="-14000"/>
    <n v="0"/>
    <n v="14000"/>
    <n v="1400000"/>
  </r>
  <r>
    <s v="G"/>
    <n v="14"/>
    <n v="1032"/>
    <n v="5"/>
    <n v="19316945"/>
    <s v="DIAZ ORTIZ VICTOR HUGO                  "/>
    <x v="76"/>
    <x v="74"/>
    <n v="20170214"/>
    <x v="1"/>
    <s v="PRESTAR SUS SERVICIOS COMO DIRECTOR DE INTERVENTOR"/>
    <n v="-7000"/>
    <n v="0"/>
    <n v="7000"/>
    <n v="1400000"/>
  </r>
  <r>
    <s v="G"/>
    <n v="14"/>
    <n v="1032"/>
    <n v="6"/>
    <n v="19316945"/>
    <s v="DIAZ ORTIZ VICTOR HUGO                  "/>
    <x v="78"/>
    <x v="76"/>
    <n v="20170214"/>
    <x v="1"/>
    <s v="PRESTAR SUS SERVICIOS COMO DIRECTOR DE INTERVENTOR"/>
    <n v="-7000"/>
    <n v="0"/>
    <n v="7000"/>
    <n v="1400000"/>
  </r>
  <r>
    <s v="G"/>
    <n v="14"/>
    <n v="1032"/>
    <n v="7"/>
    <n v="19316945"/>
    <s v="DIAZ ORTIZ VICTOR HUGO                  "/>
    <x v="93"/>
    <x v="89"/>
    <n v="20170214"/>
    <x v="1"/>
    <s v="PRESTAR SUS SERVICIOS COMO DIRECTOR DE INTERVENTOR"/>
    <n v="-49000"/>
    <n v="0"/>
    <n v="49000"/>
    <n v="1400000"/>
  </r>
  <r>
    <s v="G"/>
    <n v="14"/>
    <n v="1033"/>
    <n v="1"/>
    <n v="79464234"/>
    <s v="VACA GONZALEZ HAROLD                    "/>
    <x v="300"/>
    <x v="275"/>
    <n v="20170214"/>
    <x v="1"/>
    <s v="PAGO NOMINA CPS Y SAR CON CARGO A VARIOS CONVENIOS"/>
    <n v="-13749498"/>
    <n v="0"/>
    <n v="13749498"/>
    <n v="0"/>
  </r>
  <r>
    <s v="G"/>
    <n v="14"/>
    <n v="1033"/>
    <n v="2"/>
    <n v="79464234"/>
    <s v="VACA GONZALEZ HAROLD                    "/>
    <x v="282"/>
    <x v="257"/>
    <n v="20170214"/>
    <x v="1"/>
    <s v="PAGO NOMINA CPS Y SAR CON CARGO A VARIOS CONVENIOS"/>
    <n v="14700000"/>
    <n v="14700000"/>
    <n v="0"/>
    <n v="0"/>
  </r>
  <r>
    <s v="G"/>
    <n v="14"/>
    <n v="1033"/>
    <n v="3"/>
    <n v="79464234"/>
    <s v="VACA GONZALEZ HAROLD                    "/>
    <x v="93"/>
    <x v="89"/>
    <n v="20170214"/>
    <x v="1"/>
    <s v="PAGO NOMINA CPS Y SAR CON CARGO A VARIOS CONVENIOS"/>
    <n v="-514500"/>
    <n v="0"/>
    <n v="514500"/>
    <n v="14700000"/>
  </r>
  <r>
    <s v="G"/>
    <n v="14"/>
    <n v="1033"/>
    <n v="4"/>
    <n v="79464234"/>
    <s v="VACA GONZALEZ HAROLD                    "/>
    <x v="66"/>
    <x v="64"/>
    <n v="20170214"/>
    <x v="1"/>
    <s v="PAGO NOMINA CPS Y SAR CON CARGO A VARIOS CONVENIOS"/>
    <n v="-142002"/>
    <n v="0"/>
    <n v="142002"/>
    <n v="14700000"/>
  </r>
  <r>
    <s v="G"/>
    <n v="14"/>
    <n v="1033"/>
    <n v="5"/>
    <n v="79464234"/>
    <s v="VACA GONZALEZ HAROLD                    "/>
    <x v="74"/>
    <x v="72"/>
    <n v="20170214"/>
    <x v="1"/>
    <s v="PAGO NOMINA CPS Y SAR CON CARGO A VARIOS CONVENIOS"/>
    <n v="-147000"/>
    <n v="0"/>
    <n v="147000"/>
    <n v="14700000"/>
  </r>
  <r>
    <s v="G"/>
    <n v="14"/>
    <n v="1033"/>
    <n v="6"/>
    <n v="79464234"/>
    <s v="VACA GONZALEZ HAROLD                    "/>
    <x v="76"/>
    <x v="74"/>
    <n v="20170214"/>
    <x v="1"/>
    <s v="PAGO NOMINA CPS Y SAR CON CARGO A VARIOS CONVENIOS"/>
    <n v="-73500"/>
    <n v="0"/>
    <n v="73500"/>
    <n v="14700000"/>
  </r>
  <r>
    <s v="G"/>
    <n v="14"/>
    <n v="1033"/>
    <n v="7"/>
    <n v="79464234"/>
    <s v="VACA GONZALEZ HAROLD                    "/>
    <x v="78"/>
    <x v="76"/>
    <n v="20170214"/>
    <x v="1"/>
    <s v="PAGO NOMINA CPS Y SAR CON CARGO A VARIOS CONVENIOS"/>
    <n v="-73500"/>
    <n v="0"/>
    <n v="73500"/>
    <n v="14700000"/>
  </r>
  <r>
    <s v="G"/>
    <n v="14"/>
    <n v="1034"/>
    <n v="1"/>
    <n v="80185345"/>
    <s v="SANDOVAL ESPAÑOL HECTOR ALONSO          "/>
    <x v="283"/>
    <x v="258"/>
    <n v="20170214"/>
    <x v="1"/>
    <s v="PAGO NOMINA CPS Y SAR CON CARGO A VARIOS CONVENIOS"/>
    <n v="-4830782"/>
    <n v="0"/>
    <n v="4830782"/>
    <n v="0"/>
  </r>
  <r>
    <s v="G"/>
    <n v="14"/>
    <n v="1034"/>
    <n v="2"/>
    <n v="80185345"/>
    <s v="SANDOVAL ESPAÑOL HECTOR ALONSO          "/>
    <x v="282"/>
    <x v="257"/>
    <n v="20170214"/>
    <x v="1"/>
    <s v="PAGO NOMINA CPS Y SAR CON CARGO A VARIOS CONVENIOS"/>
    <n v="5040000"/>
    <n v="5040000"/>
    <n v="0"/>
    <n v="0"/>
  </r>
  <r>
    <s v="G"/>
    <n v="14"/>
    <n v="1034"/>
    <n v="3"/>
    <n v="80185345"/>
    <s v="SANDOVAL ESPAÑOL HECTOR ALONSO          "/>
    <x v="81"/>
    <x v="78"/>
    <n v="20170214"/>
    <x v="1"/>
    <s v="PAGO NOMINA CPS Y SAR CON CARGO A VARIOS CONVENIOS"/>
    <n v="-60000"/>
    <n v="0"/>
    <n v="60000"/>
    <n v="5040000"/>
  </r>
  <r>
    <s v="G"/>
    <n v="14"/>
    <n v="1034"/>
    <n v="4"/>
    <n v="80185345"/>
    <s v="SANDOVAL ESPAÑOL HECTOR ALONSO          "/>
    <x v="66"/>
    <x v="64"/>
    <n v="20170214"/>
    <x v="1"/>
    <s v="PAGO NOMINA CPS Y SAR CON CARGO A VARIOS CONVENIOS"/>
    <n v="-32276"/>
    <n v="0"/>
    <n v="32276"/>
    <n v="5040000"/>
  </r>
  <r>
    <s v="G"/>
    <n v="14"/>
    <n v="1034"/>
    <n v="5"/>
    <n v="80185345"/>
    <s v="SANDOVAL ESPAÑOL HECTOR ALONSO          "/>
    <x v="75"/>
    <x v="73"/>
    <n v="20170214"/>
    <x v="1"/>
    <s v="PAGO NOMINA CPS Y SAR CON CARGO A VARIOS CONVENIOS"/>
    <n v="-33412"/>
    <n v="0"/>
    <n v="33412"/>
    <n v="5040000"/>
  </r>
  <r>
    <s v="G"/>
    <n v="14"/>
    <n v="1034"/>
    <n v="6"/>
    <n v="80185345"/>
    <s v="SANDOVAL ESPAÑOL HECTOR ALONSO          "/>
    <x v="77"/>
    <x v="75"/>
    <n v="20170214"/>
    <x v="1"/>
    <s v="PAGO NOMINA CPS Y SAR CON CARGO A VARIOS CONVENIOS"/>
    <n v="-16706"/>
    <n v="0"/>
    <n v="16706"/>
    <n v="5040000"/>
  </r>
  <r>
    <s v="G"/>
    <n v="14"/>
    <n v="1034"/>
    <n v="7"/>
    <n v="80185345"/>
    <s v="SANDOVAL ESPAÑOL HECTOR ALONSO          "/>
    <x v="24"/>
    <x v="24"/>
    <n v="20170214"/>
    <x v="1"/>
    <s v="PAGO NOMINA CPS Y SAR CON CARGO A VARIOS CONVENIOS"/>
    <n v="-66824"/>
    <n v="0"/>
    <n v="66824"/>
    <n v="5040000"/>
  </r>
  <r>
    <s v="G"/>
    <n v="14"/>
    <n v="1035"/>
    <n v="1"/>
    <n v="1053604717"/>
    <s v="YENNY CAROLINA RODRIGUEZ                "/>
    <x v="283"/>
    <x v="258"/>
    <n v="20170214"/>
    <x v="1"/>
    <s v="PAGO NOMINAS CPS Y PROVEEDOR CON CARGO A VARIOS CO"/>
    <n v="-1698548"/>
    <n v="0"/>
    <n v="1698548"/>
    <n v="0"/>
  </r>
  <r>
    <s v="G"/>
    <n v="14"/>
    <n v="1035"/>
    <n v="2"/>
    <n v="1053604717"/>
    <s v="YENNY CAROLINA RODRIGUEZ                "/>
    <x v="282"/>
    <x v="257"/>
    <n v="20170214"/>
    <x v="1"/>
    <s v="PAGO NOMINAS CPS Y PROVEEDOR CON CARGO A VARIOS CO"/>
    <n v="1750000"/>
    <n v="1750000"/>
    <n v="0"/>
    <n v="0"/>
  </r>
  <r>
    <s v="G"/>
    <n v="14"/>
    <n v="1035"/>
    <n v="3"/>
    <n v="1053604717"/>
    <s v="YENNY CAROLINA RODRIGUEZ                "/>
    <x v="66"/>
    <x v="64"/>
    <n v="20170214"/>
    <x v="1"/>
    <s v="PAGO NOMINAS CPS Y PROVEEDOR CON CARGO A VARIOS CO"/>
    <n v="-11129"/>
    <n v="0"/>
    <n v="11129"/>
    <n v="1750000"/>
  </r>
  <r>
    <s v="G"/>
    <n v="14"/>
    <n v="1035"/>
    <n v="4"/>
    <n v="1053604717"/>
    <s v="YENNY CAROLINA RODRIGUEZ                "/>
    <x v="75"/>
    <x v="73"/>
    <n v="20170214"/>
    <x v="1"/>
    <s v="PAGO NOMINAS CPS Y PROVEEDOR CON CARGO A VARIOS CO"/>
    <n v="-11521"/>
    <n v="0"/>
    <n v="11521"/>
    <n v="1750000"/>
  </r>
  <r>
    <s v="G"/>
    <n v="14"/>
    <n v="1035"/>
    <n v="5"/>
    <n v="1053604717"/>
    <s v="YENNY CAROLINA RODRIGUEZ                "/>
    <x v="77"/>
    <x v="75"/>
    <n v="20170214"/>
    <x v="1"/>
    <s v="PAGO NOMINAS CPS Y PROVEEDOR CON CARGO A VARIOS CO"/>
    <n v="-5760"/>
    <n v="0"/>
    <n v="5760"/>
    <n v="1750000"/>
  </r>
  <r>
    <s v="G"/>
    <n v="14"/>
    <n v="1035"/>
    <n v="6"/>
    <n v="1053604717"/>
    <s v="YENNY CAROLINA RODRIGUEZ                "/>
    <x v="24"/>
    <x v="24"/>
    <n v="20170214"/>
    <x v="1"/>
    <s v="PAGO NOMINAS CPS Y PROVEEDOR CON CARGO A VARIOS CO"/>
    <n v="-23042"/>
    <n v="0"/>
    <n v="23042"/>
    <n v="1750000"/>
  </r>
  <r>
    <s v="G"/>
    <n v="14"/>
    <n v="1036"/>
    <n v="1"/>
    <n v="46680609"/>
    <s v="CLARA YALILE QUINTERO ANTOLINEZ         "/>
    <x v="283"/>
    <x v="258"/>
    <n v="20170214"/>
    <x v="1"/>
    <s v="PAGO NOMINAS CPS Y PROVEEDOR CON CARGO A VARIOS CO"/>
    <n v="-1698548"/>
    <n v="0"/>
    <n v="1698548"/>
    <n v="0"/>
  </r>
  <r>
    <s v="G"/>
    <n v="14"/>
    <n v="1036"/>
    <n v="2"/>
    <n v="46680609"/>
    <s v="CLARA YALILE QUINTERO ANTOLINEZ         "/>
    <x v="282"/>
    <x v="257"/>
    <n v="20170214"/>
    <x v="1"/>
    <s v="PAGO NOMINAS CPS Y PROVEEDOR CON CARGO A VARIOS CO"/>
    <n v="1750000"/>
    <n v="1750000"/>
    <n v="0"/>
    <n v="0"/>
  </r>
  <r>
    <s v="G"/>
    <n v="14"/>
    <n v="1036"/>
    <n v="3"/>
    <n v="46680609"/>
    <s v="CLARA YALILE QUINTERO ANTOLINEZ         "/>
    <x v="66"/>
    <x v="64"/>
    <n v="20170214"/>
    <x v="1"/>
    <s v="PAGO NOMINAS CPS Y PROVEEDOR CON CARGO A VARIOS CO"/>
    <n v="-11129"/>
    <n v="0"/>
    <n v="11129"/>
    <n v="1750000"/>
  </r>
  <r>
    <s v="G"/>
    <n v="14"/>
    <n v="1036"/>
    <n v="4"/>
    <n v="46680609"/>
    <s v="CLARA YALILE QUINTERO ANTOLINEZ         "/>
    <x v="75"/>
    <x v="73"/>
    <n v="20170214"/>
    <x v="1"/>
    <s v="PAGO NOMINAS CPS Y PROVEEDOR CON CARGO A VARIOS CO"/>
    <n v="-11521"/>
    <n v="0"/>
    <n v="11521"/>
    <n v="1750000"/>
  </r>
  <r>
    <s v="G"/>
    <n v="14"/>
    <n v="1036"/>
    <n v="5"/>
    <n v="46680609"/>
    <s v="CLARA YALILE QUINTERO ANTOLINEZ         "/>
    <x v="77"/>
    <x v="75"/>
    <n v="20170214"/>
    <x v="1"/>
    <s v="PAGO NOMINAS CPS Y PROVEEDOR CON CARGO A VARIOS CO"/>
    <n v="-5760"/>
    <n v="0"/>
    <n v="5760"/>
    <n v="1750000"/>
  </r>
  <r>
    <s v="G"/>
    <n v="14"/>
    <n v="1036"/>
    <n v="6"/>
    <n v="46680609"/>
    <s v="CLARA YALILE QUINTERO ANTOLINEZ         "/>
    <x v="24"/>
    <x v="24"/>
    <n v="20170214"/>
    <x v="1"/>
    <s v="PAGO NOMINAS CPS Y PROVEEDOR CON CARGO A VARIOS CO"/>
    <n v="-23042"/>
    <n v="0"/>
    <n v="23042"/>
    <n v="1750000"/>
  </r>
  <r>
    <s v="G"/>
    <n v="14"/>
    <n v="1037"/>
    <n v="1"/>
    <n v="1022349988"/>
    <s v="MARQUEZ RAMOS HANS RAUL                 "/>
    <x v="285"/>
    <x v="260"/>
    <n v="20170214"/>
    <x v="1"/>
    <s v="PAGO NOMINAS CPS Y PROVEEDOR CON CARGO A VARIOS CO"/>
    <n v="-1894992"/>
    <n v="0"/>
    <n v="1894992"/>
    <n v="0"/>
  </r>
  <r>
    <s v="G"/>
    <n v="14"/>
    <n v="1037"/>
    <n v="2"/>
    <n v="1022349988"/>
    <s v="MARQUEZ RAMOS HANS RAUL                 "/>
    <x v="282"/>
    <x v="257"/>
    <n v="20170214"/>
    <x v="1"/>
    <s v="PAGO NOMINAS CPS Y PROVEEDOR CON CARGO A VARIOS CO"/>
    <n v="1933000"/>
    <n v="1933000"/>
    <n v="0"/>
    <n v="0"/>
  </r>
  <r>
    <s v="G"/>
    <n v="14"/>
    <n v="1037"/>
    <n v="3"/>
    <n v="1022349988"/>
    <s v="MARQUEZ RAMOS HANS RAUL                 "/>
    <x v="66"/>
    <x v="64"/>
    <n v="20170214"/>
    <x v="1"/>
    <s v="PAGO NOMINAS CPS Y PROVEEDOR CON CARGO A VARIOS CO"/>
    <n v="-12379"/>
    <n v="0"/>
    <n v="12379"/>
    <n v="1933000"/>
  </r>
  <r>
    <s v="G"/>
    <n v="14"/>
    <n v="1037"/>
    <n v="4"/>
    <n v="1022349988"/>
    <s v="MARQUEZ RAMOS HANS RAUL                 "/>
    <x v="75"/>
    <x v="73"/>
    <n v="20170214"/>
    <x v="1"/>
    <s v="PAGO NOMINAS CPS Y PROVEEDOR CON CARGO A VARIOS CO"/>
    <n v="-12815"/>
    <n v="0"/>
    <n v="12815"/>
    <n v="1933000"/>
  </r>
  <r>
    <s v="G"/>
    <n v="14"/>
    <n v="1037"/>
    <n v="5"/>
    <n v="1022349988"/>
    <s v="MARQUEZ RAMOS HANS RAUL                 "/>
    <x v="77"/>
    <x v="75"/>
    <n v="20170214"/>
    <x v="1"/>
    <s v="PAGO NOMINAS CPS Y PROVEEDOR CON CARGO A VARIOS CO"/>
    <n v="-6407"/>
    <n v="0"/>
    <n v="6407"/>
    <n v="1933000"/>
  </r>
  <r>
    <s v="G"/>
    <n v="14"/>
    <n v="1037"/>
    <n v="6"/>
    <n v="1022349988"/>
    <s v="MARQUEZ RAMOS HANS RAUL                 "/>
    <x v="79"/>
    <x v="77"/>
    <n v="20170214"/>
    <x v="1"/>
    <s v="PAGO NOMINAS CPS Y PROVEEDOR CON CARGO A VARIOS CO"/>
    <n v="-6407"/>
    <n v="0"/>
    <n v="6407"/>
    <n v="1933000"/>
  </r>
  <r>
    <s v="G"/>
    <n v="14"/>
    <n v="1038"/>
    <n v="1"/>
    <n v="1022349988"/>
    <s v="MARQUEZ RAMOS HANS RAUL                 "/>
    <x v="285"/>
    <x v="260"/>
    <n v="20170214"/>
    <x v="1"/>
    <s v="PAGO NOMINAS CPS Y PROVEEDOR CON CARGO A VARIOS CO"/>
    <n v="-1894992"/>
    <n v="0"/>
    <n v="1894992"/>
    <n v="0"/>
  </r>
  <r>
    <s v="G"/>
    <n v="14"/>
    <n v="1038"/>
    <n v="2"/>
    <n v="1022349988"/>
    <s v="MARQUEZ RAMOS HANS RAUL                 "/>
    <x v="282"/>
    <x v="257"/>
    <n v="20170214"/>
    <x v="1"/>
    <s v="PAGO NOMINAS CPS Y PROVEEDOR CON CARGO A VARIOS CO"/>
    <n v="1933000"/>
    <n v="1933000"/>
    <n v="0"/>
    <n v="0"/>
  </r>
  <r>
    <s v="G"/>
    <n v="14"/>
    <n v="1038"/>
    <n v="3"/>
    <n v="1022349988"/>
    <s v="MARQUEZ RAMOS HANS RAUL                 "/>
    <x v="66"/>
    <x v="64"/>
    <n v="20170214"/>
    <x v="1"/>
    <s v="PAGO NOMINAS CPS Y PROVEEDOR CON CARGO A VARIOS CO"/>
    <n v="-12379"/>
    <n v="0"/>
    <n v="12379"/>
    <n v="1933000"/>
  </r>
  <r>
    <s v="G"/>
    <n v="14"/>
    <n v="1038"/>
    <n v="4"/>
    <n v="1022349988"/>
    <s v="MARQUEZ RAMOS HANS RAUL                 "/>
    <x v="75"/>
    <x v="73"/>
    <n v="20170214"/>
    <x v="1"/>
    <s v="PAGO NOMINAS CPS Y PROVEEDOR CON CARGO A VARIOS CO"/>
    <n v="-12815"/>
    <n v="0"/>
    <n v="12815"/>
    <n v="1933000"/>
  </r>
  <r>
    <s v="G"/>
    <n v="14"/>
    <n v="1038"/>
    <n v="5"/>
    <n v="1022349988"/>
    <s v="MARQUEZ RAMOS HANS RAUL                 "/>
    <x v="77"/>
    <x v="75"/>
    <n v="20170214"/>
    <x v="1"/>
    <s v="PAGO NOMINAS CPS Y PROVEEDOR CON CARGO A VARIOS CO"/>
    <n v="-6407"/>
    <n v="0"/>
    <n v="6407"/>
    <n v="1933000"/>
  </r>
  <r>
    <s v="G"/>
    <n v="14"/>
    <n v="1038"/>
    <n v="6"/>
    <n v="1022349988"/>
    <s v="MARQUEZ RAMOS HANS RAUL                 "/>
    <x v="79"/>
    <x v="77"/>
    <n v="20170214"/>
    <x v="1"/>
    <s v="PAGO NOMINAS CPS Y PROVEEDOR CON CARGO A VARIOS CO"/>
    <n v="-6407"/>
    <n v="0"/>
    <n v="6407"/>
    <n v="1933000"/>
  </r>
  <r>
    <s v="G"/>
    <n v="14"/>
    <n v="1039"/>
    <n v="1"/>
    <n v="900215494"/>
    <s v="REAL STATE AL DIA BOGOTA S.A.S          "/>
    <x v="288"/>
    <x v="263"/>
    <n v="20170214"/>
    <x v="1"/>
    <s v="TOMAR EN ARRIENDO POR DOCE (12) MESES EL PREDIO UB"/>
    <n v="-64910400"/>
    <n v="0"/>
    <n v="64910400"/>
    <n v="0"/>
  </r>
  <r>
    <s v="G"/>
    <n v="14"/>
    <n v="1039"/>
    <n v="2"/>
    <n v="900215494"/>
    <s v="REAL STATE AL DIA BOGOTA S.A.S          "/>
    <x v="282"/>
    <x v="257"/>
    <n v="20170214"/>
    <x v="1"/>
    <s v="TOMAR EN ARRIENDO POR DOCE (12) MESES EL PREDIO UB"/>
    <n v="71400000"/>
    <n v="71400000"/>
    <n v="0"/>
    <n v="0"/>
  </r>
  <r>
    <s v="G"/>
    <n v="14"/>
    <n v="1039"/>
    <n v="3"/>
    <n v="900215494"/>
    <s v="REAL STATE AL DIA BOGOTA S.A.S          "/>
    <x v="88"/>
    <x v="84"/>
    <n v="20170214"/>
    <x v="1"/>
    <s v="TOMAR EN ARRIENDO POR DOCE (12) MESES EL PREDIO UB"/>
    <n v="-2100000"/>
    <n v="0"/>
    <n v="2100000"/>
    <n v="71400000"/>
  </r>
  <r>
    <s v="G"/>
    <n v="14"/>
    <n v="1039"/>
    <n v="4"/>
    <n v="900215494"/>
    <s v="REAL STATE AL DIA BOGOTA S.A.S          "/>
    <x v="94"/>
    <x v="90"/>
    <n v="20170214"/>
    <x v="1"/>
    <s v="TOMAR EN ARRIENDO POR DOCE (12) MESES EL PREDIO UB"/>
    <n v="-1710000"/>
    <n v="0"/>
    <n v="1710000"/>
    <n v="71400000"/>
  </r>
  <r>
    <s v="G"/>
    <n v="14"/>
    <n v="1039"/>
    <n v="5"/>
    <n v="900215494"/>
    <s v="REAL STATE AL DIA BOGOTA S.A.S          "/>
    <x v="66"/>
    <x v="64"/>
    <n v="20170214"/>
    <x v="1"/>
    <s v="TOMAR EN ARRIENDO POR DOCE (12) MESES EL PREDIO UB"/>
    <n v="-579600"/>
    <n v="0"/>
    <n v="579600"/>
    <n v="71400000"/>
  </r>
  <r>
    <s v="G"/>
    <n v="14"/>
    <n v="1039"/>
    <n v="6"/>
    <n v="900215494"/>
    <s v="REAL STATE AL DIA BOGOTA S.A.S          "/>
    <x v="74"/>
    <x v="72"/>
    <n v="20170214"/>
    <x v="1"/>
    <s v="TOMAR EN ARRIENDO POR DOCE (12) MESES EL PREDIO UB"/>
    <n v="-600000"/>
    <n v="0"/>
    <n v="600000"/>
    <n v="71400000"/>
  </r>
  <r>
    <s v="G"/>
    <n v="14"/>
    <n v="1039"/>
    <n v="7"/>
    <n v="900215494"/>
    <s v="REAL STATE AL DIA BOGOTA S.A.S          "/>
    <x v="76"/>
    <x v="74"/>
    <n v="20170214"/>
    <x v="1"/>
    <s v="TOMAR EN ARRIENDO POR DOCE (12) MESES EL PREDIO UB"/>
    <n v="-300000"/>
    <n v="0"/>
    <n v="300000"/>
    <n v="71400000"/>
  </r>
  <r>
    <s v="G"/>
    <n v="14"/>
    <n v="1039"/>
    <n v="8"/>
    <n v="900215494"/>
    <s v="REAL STATE AL DIA BOGOTA S.A.S          "/>
    <x v="80"/>
    <x v="24"/>
    <n v="20170214"/>
    <x v="1"/>
    <s v="TOMAR EN ARRIENDO POR DOCE (12) MESES EL PREDIO UB"/>
    <n v="-1200000"/>
    <n v="0"/>
    <n v="1200000"/>
    <n v="71400000"/>
  </r>
  <r>
    <s v="G"/>
    <n v="14"/>
    <n v="1040"/>
    <n v="1"/>
    <n v="830037248"/>
    <s v="CODENSA S A  ESP                        "/>
    <x v="287"/>
    <x v="262"/>
    <n v="20170214"/>
    <x v="1"/>
    <s v="SERVICIOS PUBLICOS IDEXUD                         "/>
    <n v="-821470"/>
    <n v="0"/>
    <n v="821470"/>
    <n v="0"/>
  </r>
  <r>
    <s v="G"/>
    <n v="14"/>
    <n v="1040"/>
    <n v="2"/>
    <n v="830037248"/>
    <s v="CODENSA S A  ESP                        "/>
    <x v="282"/>
    <x v="257"/>
    <n v="20170214"/>
    <x v="1"/>
    <s v="SERVICIOS PUBLICOS IDEXUD                         "/>
    <n v="821470"/>
    <n v="821470"/>
    <n v="0"/>
    <n v="0"/>
  </r>
  <r>
    <s v="G"/>
    <n v="14"/>
    <n v="1041"/>
    <n v="1"/>
    <n v="899999094"/>
    <s v="EMPRESA DE ACUEDUCTO Y ALCANTARILLADO DE"/>
    <x v="301"/>
    <x v="276"/>
    <n v="20170214"/>
    <x v="1"/>
    <s v="C X P SERVICIO ACUEDUCTO                          "/>
    <n v="105381"/>
    <n v="105381"/>
    <n v="0"/>
    <n v="0"/>
  </r>
  <r>
    <s v="G"/>
    <n v="14"/>
    <n v="1041"/>
    <n v="2"/>
    <n v="899999094"/>
    <s v="EMPRESA DE ACUEDUCTO Y ALCANTARILLADO DE"/>
    <x v="302"/>
    <x v="277"/>
    <n v="20170214"/>
    <x v="1"/>
    <s v="C X P SERVICIO ALCANTARILLADO                     "/>
    <n v="103989"/>
    <n v="103989"/>
    <n v="0"/>
    <n v="0"/>
  </r>
  <r>
    <s v="G"/>
    <n v="14"/>
    <n v="1041"/>
    <n v="3"/>
    <n v="900126860"/>
    <s v="UNIDAD ADMINISTRATIVA ESPECIAL DE SERVIC"/>
    <x v="303"/>
    <x v="278"/>
    <n v="20170214"/>
    <x v="1"/>
    <s v="C X P SERVICIO DE ASEO                            "/>
    <n v="76869"/>
    <n v="76869"/>
    <n v="0"/>
    <n v="0"/>
  </r>
  <r>
    <s v="G"/>
    <n v="14"/>
    <n v="1041"/>
    <n v="4"/>
    <n v="899999094"/>
    <s v="EMPRESA DE ACUEDUCTO Y ALCANTARILLADO DE"/>
    <x v="287"/>
    <x v="262"/>
    <n v="20170214"/>
    <x v="1"/>
    <s v="PAGO ACUEDUCTO  IDEXUD                            "/>
    <n v="-286239"/>
    <n v="0"/>
    <n v="286239"/>
    <n v="0"/>
  </r>
  <r>
    <s v="G"/>
    <n v="14"/>
    <n v="1042"/>
    <n v="1"/>
    <n v="800207646"/>
    <s v="MUKIS S.A.S                             "/>
    <x v="287"/>
    <x v="262"/>
    <n v="20170214"/>
    <x v="1"/>
    <s v="ARRENDAMIENTOS IDEXUD                             "/>
    <n v="-12127500"/>
    <n v="0"/>
    <n v="12127500"/>
    <n v="0"/>
  </r>
  <r>
    <s v="G"/>
    <n v="14"/>
    <n v="1042"/>
    <n v="2"/>
    <n v="800207646"/>
    <s v="MUKIS S.A.S                             "/>
    <x v="282"/>
    <x v="257"/>
    <n v="20170214"/>
    <x v="1"/>
    <s v="ARRENDAMIENTOS IDEXUD                             "/>
    <n v="12495000"/>
    <n v="12495000"/>
    <n v="0"/>
    <n v="0"/>
  </r>
  <r>
    <s v="G"/>
    <n v="14"/>
    <n v="1042"/>
    <n v="3"/>
    <n v="800207646"/>
    <s v="MUKIS S.A.S                             "/>
    <x v="74"/>
    <x v="72"/>
    <n v="20170214"/>
    <x v="1"/>
    <s v="ARRENDAMIENTOS IDEXUD                             "/>
    <n v="-105000"/>
    <n v="0"/>
    <n v="105000"/>
    <n v="12495000"/>
  </r>
  <r>
    <s v="G"/>
    <n v="14"/>
    <n v="1042"/>
    <n v="4"/>
    <n v="800207646"/>
    <s v="MUKIS S.A.S                             "/>
    <x v="76"/>
    <x v="74"/>
    <n v="20170214"/>
    <x v="1"/>
    <s v="ARRENDAMIENTOS IDEXUD                             "/>
    <n v="-52500"/>
    <n v="0"/>
    <n v="52500"/>
    <n v="12495000"/>
  </r>
  <r>
    <s v="G"/>
    <n v="14"/>
    <n v="1042"/>
    <n v="5"/>
    <n v="800207646"/>
    <s v="MUKIS S.A.S                             "/>
    <x v="80"/>
    <x v="24"/>
    <n v="20170214"/>
    <x v="1"/>
    <s v="ARRENDAMIENTOS IDEXUD                             "/>
    <n v="-210000"/>
    <n v="0"/>
    <n v="210000"/>
    <n v="12495000"/>
  </r>
  <r>
    <s v="G"/>
    <n v="14"/>
    <n v="1044"/>
    <n v="1"/>
    <n v="860046845"/>
    <s v="EDIFICIO UGI-PROPIEDAD HORIZONTAL       "/>
    <x v="287"/>
    <x v="262"/>
    <n v="20170215"/>
    <x v="1"/>
    <s v="ARRENDAMIENTOS IDEXUD                             "/>
    <n v="-3971457"/>
    <n v="0"/>
    <n v="3971457"/>
    <n v="0"/>
  </r>
  <r>
    <s v="G"/>
    <n v="14"/>
    <n v="1044"/>
    <n v="2"/>
    <n v="860046845"/>
    <s v="EDIFICIO UGI-PROPIEDAD HORIZONTAL       "/>
    <x v="282"/>
    <x v="257"/>
    <n v="20170215"/>
    <x v="1"/>
    <s v="ARRENDAMIENTOS IDEXUD                             "/>
    <n v="4115499"/>
    <n v="4115499"/>
    <n v="0"/>
    <n v="0"/>
  </r>
  <r>
    <s v="G"/>
    <n v="14"/>
    <n v="1044"/>
    <n v="3"/>
    <n v="860046845"/>
    <s v="EDIFICIO UGI-PROPIEDAD HORIZONTAL       "/>
    <x v="74"/>
    <x v="72"/>
    <n v="20170215"/>
    <x v="1"/>
    <s v="ARRENDAMIENTOS IDEXUD                             "/>
    <n v="-41155"/>
    <n v="0"/>
    <n v="41155"/>
    <n v="4115499"/>
  </r>
  <r>
    <s v="G"/>
    <n v="14"/>
    <n v="1044"/>
    <n v="4"/>
    <n v="860046845"/>
    <s v="EDIFICIO UGI-PROPIEDAD HORIZONTAL       "/>
    <x v="76"/>
    <x v="74"/>
    <n v="20170215"/>
    <x v="1"/>
    <s v="ARRENDAMIENTOS IDEXUD                             "/>
    <n v="-20577"/>
    <n v="0"/>
    <n v="20577"/>
    <n v="4115499"/>
  </r>
  <r>
    <s v="G"/>
    <n v="14"/>
    <n v="1044"/>
    <n v="5"/>
    <n v="860046845"/>
    <s v="EDIFICIO UGI-PROPIEDAD HORIZONTAL       "/>
    <x v="80"/>
    <x v="24"/>
    <n v="20170215"/>
    <x v="1"/>
    <s v="ARRENDAMIENTOS IDEXUD                             "/>
    <n v="-82310"/>
    <n v="0"/>
    <n v="82310"/>
    <n v="4115499"/>
  </r>
  <r>
    <s v="G"/>
    <n v="14"/>
    <n v="1045"/>
    <n v="1"/>
    <n v="79571941"/>
    <s v="TARAZONA BERMUDEZ GIOVANNY              "/>
    <x v="297"/>
    <x v="272"/>
    <n v="20170214"/>
    <x v="1"/>
    <s v="EL DOCENTE PARTICIPA EN EL CONVENIO INTERADMINISTR"/>
    <n v="-8352085"/>
    <n v="0"/>
    <n v="8352085"/>
    <n v="0"/>
  </r>
  <r>
    <s v="G"/>
    <n v="14"/>
    <n v="1045"/>
    <n v="2"/>
    <n v="79571941"/>
    <s v="TARAZONA BERMUDEZ GIOVANNY              "/>
    <x v="282"/>
    <x v="257"/>
    <n v="20170214"/>
    <x v="1"/>
    <s v="EL DOCENTE PARTICIPA EN EL CONVENIO INTERADMINISTR"/>
    <n v="9075000"/>
    <n v="9075000"/>
    <n v="0"/>
    <n v="0"/>
  </r>
  <r>
    <s v="G"/>
    <n v="14"/>
    <n v="1045"/>
    <n v="3"/>
    <n v="79571941"/>
    <s v="TARAZONA BERMUDEZ GIOVANNY              "/>
    <x v="66"/>
    <x v="64"/>
    <n v="20170214"/>
    <x v="1"/>
    <s v="EL DOCENTE PARTICIPA EN EL CONVENIO INTERADMINISTR"/>
    <n v="-87665"/>
    <n v="0"/>
    <n v="87665"/>
    <n v="9075000"/>
  </r>
  <r>
    <s v="G"/>
    <n v="14"/>
    <n v="1045"/>
    <n v="4"/>
    <n v="79571941"/>
    <s v="TARAZONA BERMUDEZ GIOVANNY              "/>
    <x v="74"/>
    <x v="72"/>
    <n v="20170214"/>
    <x v="1"/>
    <s v="EL DOCENTE PARTICIPA EN EL CONVENIO INTERADMINISTR"/>
    <n v="-90750"/>
    <n v="0"/>
    <n v="90750"/>
    <n v="9075000"/>
  </r>
  <r>
    <s v="G"/>
    <n v="14"/>
    <n v="1045"/>
    <n v="5"/>
    <n v="79571941"/>
    <s v="TARAZONA BERMUDEZ GIOVANNY              "/>
    <x v="76"/>
    <x v="74"/>
    <n v="20170214"/>
    <x v="1"/>
    <s v="EL DOCENTE PARTICIPA EN EL CONVENIO INTERADMINISTR"/>
    <n v="-45375"/>
    <n v="0"/>
    <n v="45375"/>
    <n v="9075000"/>
  </r>
  <r>
    <s v="G"/>
    <n v="14"/>
    <n v="1045"/>
    <n v="6"/>
    <n v="79571941"/>
    <s v="TARAZONA BERMUDEZ GIOVANNY              "/>
    <x v="93"/>
    <x v="89"/>
    <n v="20170214"/>
    <x v="1"/>
    <s v="EL DOCENTE PARTICIPA EN EL CONVENIO INTERADMINISTR"/>
    <n v="-317625"/>
    <n v="0"/>
    <n v="317625"/>
    <n v="9075000"/>
  </r>
  <r>
    <s v="G"/>
    <n v="14"/>
    <n v="1045"/>
    <n v="7"/>
    <n v="79571941"/>
    <s v="TARAZONA BERMUDEZ GIOVANNY              "/>
    <x v="80"/>
    <x v="24"/>
    <n v="20170214"/>
    <x v="1"/>
    <s v="EL DOCENTE PARTICIPA EN EL CONVENIO INTERADMINISTR"/>
    <n v="-181500"/>
    <n v="0"/>
    <n v="181500"/>
    <n v="9075000"/>
  </r>
  <r>
    <s v="G"/>
    <n v="14"/>
    <n v="1046"/>
    <n v="1"/>
    <n v="50918435"/>
    <s v="RUIZ CARRILLO SANDRA ELENA              "/>
    <x v="281"/>
    <x v="256"/>
    <n v="20170215"/>
    <x v="1"/>
    <s v="OTROSÍ DE ADICION A NOMBRE DE SANDRA ELENA RUIZ CA"/>
    <n v="-1080207"/>
    <n v="0"/>
    <n v="1080207"/>
    <n v="0"/>
  </r>
  <r>
    <s v="G"/>
    <n v="14"/>
    <n v="1046"/>
    <n v="2"/>
    <n v="50918435"/>
    <s v="RUIZ CARRILLO SANDRA ELENA              "/>
    <x v="282"/>
    <x v="257"/>
    <n v="20170215"/>
    <x v="1"/>
    <s v="OTROSÍ DE ADICION A NOMBRE DE SANDRA ELENA RUIZ CA"/>
    <n v="1100000"/>
    <n v="1100000"/>
    <n v="0"/>
    <n v="0"/>
  </r>
  <r>
    <s v="G"/>
    <n v="14"/>
    <n v="1046"/>
    <n v="3"/>
    <n v="50918435"/>
    <s v="RUIZ CARRILLO SANDRA ELENA              "/>
    <x v="66"/>
    <x v="64"/>
    <n v="20170215"/>
    <x v="1"/>
    <s v="OTROSÍ DE ADICION A NOMBRE DE SANDRA ELENA RUIZ CA"/>
    <n v="-6446"/>
    <n v="0"/>
    <n v="6446"/>
    <n v="1100000"/>
  </r>
  <r>
    <s v="G"/>
    <n v="14"/>
    <n v="1046"/>
    <n v="4"/>
    <n v="50918435"/>
    <s v="RUIZ CARRILLO SANDRA ELENA              "/>
    <x v="75"/>
    <x v="73"/>
    <n v="20170215"/>
    <x v="1"/>
    <s v="OTROSÍ DE ADICION A NOMBRE DE SANDRA ELENA RUIZ CA"/>
    <n v="-6673"/>
    <n v="0"/>
    <n v="6673"/>
    <n v="1100000"/>
  </r>
  <r>
    <s v="G"/>
    <n v="14"/>
    <n v="1046"/>
    <n v="5"/>
    <n v="50918435"/>
    <s v="RUIZ CARRILLO SANDRA ELENA              "/>
    <x v="77"/>
    <x v="75"/>
    <n v="20170215"/>
    <x v="1"/>
    <s v="OTROSÍ DE ADICION A NOMBRE DE SANDRA ELENA RUIZ CA"/>
    <n v="-3337"/>
    <n v="0"/>
    <n v="3337"/>
    <n v="1100000"/>
  </r>
  <r>
    <s v="G"/>
    <n v="14"/>
    <n v="1046"/>
    <n v="6"/>
    <n v="50918435"/>
    <s v="RUIZ CARRILLO SANDRA ELENA              "/>
    <x v="79"/>
    <x v="77"/>
    <n v="20170215"/>
    <x v="1"/>
    <s v="OTROSÍ DE ADICION A NOMBRE DE SANDRA ELENA RUIZ CA"/>
    <n v="-3337"/>
    <n v="0"/>
    <n v="3337"/>
    <n v="1100000"/>
  </r>
  <r>
    <s v="G"/>
    <n v="14"/>
    <n v="1047"/>
    <n v="1"/>
    <n v="80049858"/>
    <s v="TORRES SERRANO NORMAN ARTURO            "/>
    <x v="288"/>
    <x v="263"/>
    <n v="20170215"/>
    <x v="1"/>
    <s v="PAGO NOMINA VARIAS CPS CON CARGO AL CONVENIO SUSCR"/>
    <n v="-1528232"/>
    <n v="0"/>
    <n v="1528232"/>
    <n v="0"/>
  </r>
  <r>
    <s v="G"/>
    <n v="14"/>
    <n v="1047"/>
    <n v="2"/>
    <n v="80049858"/>
    <s v="TORRES SERRANO NORMAN ARTURO            "/>
    <x v="282"/>
    <x v="257"/>
    <n v="20170215"/>
    <x v="1"/>
    <s v="PAGO NOMINA VARIAS CPS CON CARGO AL CONVENIO SUSCR"/>
    <n v="1573794"/>
    <n v="1573794"/>
    <n v="0"/>
    <n v="0"/>
  </r>
  <r>
    <s v="G"/>
    <n v="14"/>
    <n v="1047"/>
    <n v="3"/>
    <n v="80049858"/>
    <s v="TORRES SERRANO NORMAN ARTURO            "/>
    <x v="66"/>
    <x v="64"/>
    <n v="20170215"/>
    <x v="1"/>
    <s v="PAGO NOMINA VARIAS CPS CON CARGO AL CONVENIO SUSCR"/>
    <n v="-9855"/>
    <n v="0"/>
    <n v="9855"/>
    <n v="1573794"/>
  </r>
  <r>
    <s v="G"/>
    <n v="14"/>
    <n v="1047"/>
    <n v="4"/>
    <n v="80049858"/>
    <s v="TORRES SERRANO NORMAN ARTURO            "/>
    <x v="75"/>
    <x v="73"/>
    <n v="20170215"/>
    <x v="1"/>
    <s v="PAGO NOMINA VARIAS CPS CON CARGO AL CONVENIO SUSCR"/>
    <n v="-10202"/>
    <n v="0"/>
    <n v="10202"/>
    <n v="1573794"/>
  </r>
  <r>
    <s v="G"/>
    <n v="14"/>
    <n v="1047"/>
    <n v="5"/>
    <n v="80049858"/>
    <s v="TORRES SERRANO NORMAN ARTURO            "/>
    <x v="77"/>
    <x v="75"/>
    <n v="20170215"/>
    <x v="1"/>
    <s v="PAGO NOMINA VARIAS CPS CON CARGO AL CONVENIO SUSCR"/>
    <n v="-5101"/>
    <n v="0"/>
    <n v="5101"/>
    <n v="1573794"/>
  </r>
  <r>
    <s v="G"/>
    <n v="14"/>
    <n v="1047"/>
    <n v="6"/>
    <n v="80049858"/>
    <s v="TORRES SERRANO NORMAN ARTURO            "/>
    <x v="24"/>
    <x v="24"/>
    <n v="20170215"/>
    <x v="1"/>
    <s v="PAGO NOMINA VARIAS CPS CON CARGO AL CONVENIO SUSCR"/>
    <n v="-20404"/>
    <n v="0"/>
    <n v="20404"/>
    <n v="1573794"/>
  </r>
  <r>
    <s v="G"/>
    <n v="14"/>
    <n v="1048"/>
    <n v="1"/>
    <n v="53029439"/>
    <s v="LOZANO RONDON ALIX ADRIANA              "/>
    <x v="288"/>
    <x v="263"/>
    <n v="20170215"/>
    <x v="1"/>
    <s v="PAGO NOMINA VARIAS CPS CON CARGO AL CONVENIO SUSCR"/>
    <n v="-1861278"/>
    <n v="0"/>
    <n v="1861278"/>
    <n v="0"/>
  </r>
  <r>
    <s v="G"/>
    <n v="14"/>
    <n v="1048"/>
    <n v="2"/>
    <n v="53029439"/>
    <s v="LOZANO RONDON ALIX ADRIANA              "/>
    <x v="282"/>
    <x v="257"/>
    <n v="20170215"/>
    <x v="1"/>
    <s v="PAGO NOMINA VARIAS CPS CON CARGO AL CONVENIO SUSCR"/>
    <n v="1918064"/>
    <n v="1918064"/>
    <n v="0"/>
    <n v="0"/>
  </r>
  <r>
    <s v="G"/>
    <n v="14"/>
    <n v="1048"/>
    <n v="3"/>
    <n v="53029439"/>
    <s v="LOZANO RONDON ALIX ADRIANA              "/>
    <x v="66"/>
    <x v="64"/>
    <n v="20170215"/>
    <x v="1"/>
    <s v="PAGO NOMINA VARIAS CPS CON CARGO AL CONVENIO SUSCR"/>
    <n v="-12283"/>
    <n v="0"/>
    <n v="12283"/>
    <n v="1918064"/>
  </r>
  <r>
    <s v="G"/>
    <n v="14"/>
    <n v="1048"/>
    <n v="4"/>
    <n v="53029439"/>
    <s v="LOZANO RONDON ALIX ADRIANA              "/>
    <x v="75"/>
    <x v="73"/>
    <n v="20170215"/>
    <x v="1"/>
    <s v="PAGO NOMINA VARIAS CPS CON CARGO AL CONVENIO SUSCR"/>
    <n v="-12715"/>
    <n v="0"/>
    <n v="12715"/>
    <n v="1918064"/>
  </r>
  <r>
    <s v="G"/>
    <n v="14"/>
    <n v="1048"/>
    <n v="5"/>
    <n v="53029439"/>
    <s v="LOZANO RONDON ALIX ADRIANA              "/>
    <x v="77"/>
    <x v="75"/>
    <n v="20170215"/>
    <x v="1"/>
    <s v="PAGO NOMINA VARIAS CPS CON CARGO AL CONVENIO SUSCR"/>
    <n v="-6358"/>
    <n v="0"/>
    <n v="6358"/>
    <n v="1918064"/>
  </r>
  <r>
    <s v="G"/>
    <n v="14"/>
    <n v="1048"/>
    <n v="6"/>
    <n v="53029439"/>
    <s v="LOZANO RONDON ALIX ADRIANA              "/>
    <x v="24"/>
    <x v="24"/>
    <n v="20170215"/>
    <x v="1"/>
    <s v="PAGO NOMINA VARIAS CPS CON CARGO AL CONVENIO SUSCR"/>
    <n v="-25430"/>
    <n v="0"/>
    <n v="25430"/>
    <n v="1918064"/>
  </r>
  <r>
    <s v="G"/>
    <n v="14"/>
    <n v="1049"/>
    <n v="1"/>
    <n v="79461550"/>
    <s v="PRIETO BOHORQUEZ ERIK OTONIEL           "/>
    <x v="288"/>
    <x v="263"/>
    <n v="20170215"/>
    <x v="1"/>
    <s v="PAGO NOMINA VARIAS CPS CON CARGO AL CONVENIO SUSCR"/>
    <n v="-720098"/>
    <n v="0"/>
    <n v="720098"/>
    <n v="0"/>
  </r>
  <r>
    <s v="G"/>
    <n v="14"/>
    <n v="1049"/>
    <n v="2"/>
    <n v="79461550"/>
    <s v="PRIETO BOHORQUEZ ERIK OTONIEL           "/>
    <x v="282"/>
    <x v="257"/>
    <n v="20170215"/>
    <x v="1"/>
    <s v="PAGO NOMINA VARIAS CPS CON CARGO AL CONVENIO SUSCR"/>
    <n v="737717"/>
    <n v="737717"/>
    <n v="0"/>
    <n v="0"/>
  </r>
  <r>
    <s v="G"/>
    <n v="14"/>
    <n v="1049"/>
    <n v="3"/>
    <n v="79461550"/>
    <s v="PRIETO BOHORQUEZ ERIK OTONIEL           "/>
    <x v="66"/>
    <x v="64"/>
    <n v="20170215"/>
    <x v="1"/>
    <s v="PAGO NOMINA VARIAS CPS CON CARGO AL CONVENIO SUSCR"/>
    <n v="-3811"/>
    <n v="0"/>
    <n v="3811"/>
    <n v="737717"/>
  </r>
  <r>
    <s v="G"/>
    <n v="14"/>
    <n v="1049"/>
    <n v="4"/>
    <n v="79461550"/>
    <s v="PRIETO BOHORQUEZ ERIK OTONIEL           "/>
    <x v="75"/>
    <x v="73"/>
    <n v="20170215"/>
    <x v="1"/>
    <s v="PAGO NOMINA VARIAS CPS CON CARGO AL CONVENIO SUSCR"/>
    <n v="-3945"/>
    <n v="0"/>
    <n v="3945"/>
    <n v="737717"/>
  </r>
  <r>
    <s v="G"/>
    <n v="14"/>
    <n v="1049"/>
    <n v="5"/>
    <n v="79461550"/>
    <s v="PRIETO BOHORQUEZ ERIK OTONIEL           "/>
    <x v="77"/>
    <x v="75"/>
    <n v="20170215"/>
    <x v="1"/>
    <s v="PAGO NOMINA VARIAS CPS CON CARGO AL CONVENIO SUSCR"/>
    <n v="-1973"/>
    <n v="0"/>
    <n v="1973"/>
    <n v="737717"/>
  </r>
  <r>
    <s v="G"/>
    <n v="14"/>
    <n v="1049"/>
    <n v="6"/>
    <n v="79461550"/>
    <s v="PRIETO BOHORQUEZ ERIK OTONIEL           "/>
    <x v="24"/>
    <x v="24"/>
    <n v="20170215"/>
    <x v="1"/>
    <s v="PAGO NOMINA VARIAS CPS CON CARGO AL CONVENIO SUSCR"/>
    <n v="-7890"/>
    <n v="0"/>
    <n v="7890"/>
    <n v="737717"/>
  </r>
  <r>
    <s v="G"/>
    <n v="14"/>
    <n v="1050"/>
    <n v="1"/>
    <n v="52754801"/>
    <s v="REY GUTIERREZ NANCY JOHANNA             "/>
    <x v="288"/>
    <x v="263"/>
    <n v="20170215"/>
    <x v="1"/>
    <s v="PAGO NOMINA VARIAS CPS CON CARGO AL CONVENIO SUSCR"/>
    <n v="-720098"/>
    <n v="0"/>
    <n v="720098"/>
    <n v="0"/>
  </r>
  <r>
    <s v="G"/>
    <n v="14"/>
    <n v="1050"/>
    <n v="2"/>
    <n v="52754801"/>
    <s v="REY GUTIERREZ NANCY JOHANNA             "/>
    <x v="282"/>
    <x v="257"/>
    <n v="20170215"/>
    <x v="1"/>
    <s v="PAGO NOMINA VARIAS CPS CON CARGO AL CONVENIO SUSCR"/>
    <n v="737717"/>
    <n v="737717"/>
    <n v="0"/>
    <n v="0"/>
  </r>
  <r>
    <s v="G"/>
    <n v="14"/>
    <n v="1050"/>
    <n v="3"/>
    <n v="52754801"/>
    <s v="REY GUTIERREZ NANCY JOHANNA             "/>
    <x v="66"/>
    <x v="64"/>
    <n v="20170215"/>
    <x v="1"/>
    <s v="PAGO NOMINA VARIAS CPS CON CARGO AL CONVENIO SUSCR"/>
    <n v="-3811"/>
    <n v="0"/>
    <n v="3811"/>
    <n v="737717"/>
  </r>
  <r>
    <s v="G"/>
    <n v="14"/>
    <n v="1050"/>
    <n v="4"/>
    <n v="52754801"/>
    <s v="REY GUTIERREZ NANCY JOHANNA             "/>
    <x v="75"/>
    <x v="73"/>
    <n v="20170215"/>
    <x v="1"/>
    <s v="PAGO NOMINA VARIAS CPS CON CARGO AL CONVENIO SUSCR"/>
    <n v="-3945"/>
    <n v="0"/>
    <n v="3945"/>
    <n v="737717"/>
  </r>
  <r>
    <s v="G"/>
    <n v="14"/>
    <n v="1050"/>
    <n v="5"/>
    <n v="52754801"/>
    <s v="REY GUTIERREZ NANCY JOHANNA             "/>
    <x v="77"/>
    <x v="75"/>
    <n v="20170215"/>
    <x v="1"/>
    <s v="PAGO NOMINA VARIAS CPS CON CARGO AL CONVENIO SUSCR"/>
    <n v="-1973"/>
    <n v="0"/>
    <n v="1973"/>
    <n v="737717"/>
  </r>
  <r>
    <s v="G"/>
    <n v="14"/>
    <n v="1050"/>
    <n v="6"/>
    <n v="52754801"/>
    <s v="REY GUTIERREZ NANCY JOHANNA             "/>
    <x v="24"/>
    <x v="24"/>
    <n v="20170215"/>
    <x v="1"/>
    <s v="PAGO NOMINA VARIAS CPS CON CARGO AL CONVENIO SUSCR"/>
    <n v="-7890"/>
    <n v="0"/>
    <n v="7890"/>
    <n v="737717"/>
  </r>
  <r>
    <s v="G"/>
    <n v="14"/>
    <n v="1051"/>
    <n v="1"/>
    <n v="52446129"/>
    <s v="LUZ MYRIAM AGUDELO CASTRO               "/>
    <x v="288"/>
    <x v="263"/>
    <n v="20170215"/>
    <x v="1"/>
    <s v="PAGO NOMINA VARIAS CPS CON CARGO AL CONVENIO SUSCR"/>
    <n v="-552322"/>
    <n v="0"/>
    <n v="552322"/>
    <n v="0"/>
  </r>
  <r>
    <s v="G"/>
    <n v="14"/>
    <n v="1051"/>
    <n v="2"/>
    <n v="52446129"/>
    <s v="LUZ MYRIAM AGUDELO CASTRO               "/>
    <x v="282"/>
    <x v="257"/>
    <n v="20170215"/>
    <x v="1"/>
    <s v="PAGO NOMINA VARIAS CPS CON CARGO AL CONVENIO SUSCR"/>
    <n v="565583"/>
    <n v="565583"/>
    <n v="0"/>
    <n v="0"/>
  </r>
  <r>
    <s v="G"/>
    <n v="14"/>
    <n v="1051"/>
    <n v="3"/>
    <n v="52446129"/>
    <s v="LUZ MYRIAM AGUDELO CASTRO               "/>
    <x v="66"/>
    <x v="64"/>
    <n v="20170215"/>
    <x v="1"/>
    <s v="PAGO NOMINA VARIAS CPS CON CARGO AL CONVENIO SUSCR"/>
    <n v="-2868"/>
    <n v="0"/>
    <n v="2868"/>
    <n v="565583"/>
  </r>
  <r>
    <s v="G"/>
    <n v="14"/>
    <n v="1051"/>
    <n v="4"/>
    <n v="52446129"/>
    <s v="LUZ MYRIAM AGUDELO CASTRO               "/>
    <x v="75"/>
    <x v="73"/>
    <n v="20170215"/>
    <x v="1"/>
    <s v="PAGO NOMINA VARIAS CPS CON CARGO AL CONVENIO SUSCR"/>
    <n v="-2969"/>
    <n v="0"/>
    <n v="2969"/>
    <n v="565583"/>
  </r>
  <r>
    <s v="G"/>
    <n v="14"/>
    <n v="1051"/>
    <n v="5"/>
    <n v="52446129"/>
    <s v="LUZ MYRIAM AGUDELO CASTRO               "/>
    <x v="77"/>
    <x v="75"/>
    <n v="20170215"/>
    <x v="1"/>
    <s v="PAGO NOMINA VARIAS CPS CON CARGO AL CONVENIO SUSCR"/>
    <n v="-1485"/>
    <n v="0"/>
    <n v="1485"/>
    <n v="565583"/>
  </r>
  <r>
    <s v="G"/>
    <n v="14"/>
    <n v="1051"/>
    <n v="6"/>
    <n v="52446129"/>
    <s v="LUZ MYRIAM AGUDELO CASTRO               "/>
    <x v="24"/>
    <x v="24"/>
    <n v="20170215"/>
    <x v="1"/>
    <s v="PAGO NOMINA VARIAS CPS CON CARGO AL CONVENIO SUSCR"/>
    <n v="-5939"/>
    <n v="0"/>
    <n v="5939"/>
    <n v="565583"/>
  </r>
  <r>
    <s v="G"/>
    <n v="14"/>
    <n v="1052"/>
    <n v="1"/>
    <n v="51562914"/>
    <s v="DOUSDEBES AGUDELO BELIA FERNANDA        "/>
    <x v="288"/>
    <x v="263"/>
    <n v="20170215"/>
    <x v="1"/>
    <s v="PAGO NOMINA VARIAS CPS CON CARGO AL CONVENIO SUSCR"/>
    <n v="-549767"/>
    <n v="0"/>
    <n v="549767"/>
    <n v="0"/>
  </r>
  <r>
    <s v="G"/>
    <n v="14"/>
    <n v="1052"/>
    <n v="2"/>
    <n v="51562914"/>
    <s v="DOUSDEBES AGUDELO BELIA FERNANDA        "/>
    <x v="282"/>
    <x v="257"/>
    <n v="20170215"/>
    <x v="1"/>
    <s v="PAGO NOMINA VARIAS CPS CON CARGO AL CONVENIO SUSCR"/>
    <n v="565583"/>
    <n v="565583"/>
    <n v="0"/>
    <n v="0"/>
  </r>
  <r>
    <s v="G"/>
    <n v="14"/>
    <n v="1052"/>
    <n v="3"/>
    <n v="51562914"/>
    <s v="DOUSDEBES AGUDELO BELIA FERNANDA        "/>
    <x v="66"/>
    <x v="64"/>
    <n v="20170215"/>
    <x v="1"/>
    <s v="PAGO NOMINA VARIAS CPS CON CARGO AL CONVENIO SUSCR"/>
    <n v="-3421"/>
    <n v="0"/>
    <n v="3421"/>
    <n v="565583"/>
  </r>
  <r>
    <s v="G"/>
    <n v="14"/>
    <n v="1052"/>
    <n v="4"/>
    <n v="51562914"/>
    <s v="DOUSDEBES AGUDELO BELIA FERNANDA        "/>
    <x v="75"/>
    <x v="73"/>
    <n v="20170215"/>
    <x v="1"/>
    <s v="PAGO NOMINA VARIAS CPS CON CARGO AL CONVENIO SUSCR"/>
    <n v="-3541"/>
    <n v="0"/>
    <n v="3541"/>
    <n v="565583"/>
  </r>
  <r>
    <s v="G"/>
    <n v="14"/>
    <n v="1052"/>
    <n v="5"/>
    <n v="51562914"/>
    <s v="DOUSDEBES AGUDELO BELIA FERNANDA        "/>
    <x v="77"/>
    <x v="75"/>
    <n v="20170215"/>
    <x v="1"/>
    <s v="PAGO NOMINA VARIAS CPS CON CARGO AL CONVENIO SUSCR"/>
    <n v="-1771"/>
    <n v="0"/>
    <n v="1771"/>
    <n v="565583"/>
  </r>
  <r>
    <s v="G"/>
    <n v="14"/>
    <n v="1052"/>
    <n v="6"/>
    <n v="51562914"/>
    <s v="DOUSDEBES AGUDELO BELIA FERNANDA        "/>
    <x v="24"/>
    <x v="24"/>
    <n v="20170215"/>
    <x v="1"/>
    <s v="PAGO NOMINA VARIAS CPS CON CARGO AL CONVENIO SUSCR"/>
    <n v="-7083"/>
    <n v="0"/>
    <n v="7083"/>
    <n v="565583"/>
  </r>
  <r>
    <s v="G"/>
    <n v="14"/>
    <n v="1053"/>
    <n v="1"/>
    <n v="46450224"/>
    <s v="GARCIA MEJIA ELVA MILENA                "/>
    <x v="288"/>
    <x v="263"/>
    <n v="20170215"/>
    <x v="1"/>
    <s v="PAGO NOMINA VARIAS CPS CON CARGO AL CONVENIO SUSCR"/>
    <n v="-110464"/>
    <n v="0"/>
    <n v="110464"/>
    <n v="0"/>
  </r>
  <r>
    <s v="G"/>
    <n v="14"/>
    <n v="1053"/>
    <n v="2"/>
    <n v="46450224"/>
    <s v="GARCIA MEJIA ELVA MILENA                "/>
    <x v="282"/>
    <x v="257"/>
    <n v="20170215"/>
    <x v="1"/>
    <s v="PAGO NOMINA VARIAS CPS CON CARGO AL CONVENIO SUSCR"/>
    <n v="113117"/>
    <n v="113117"/>
    <n v="0"/>
    <n v="0"/>
  </r>
  <r>
    <s v="G"/>
    <n v="14"/>
    <n v="1053"/>
    <n v="3"/>
    <n v="46450224"/>
    <s v="GARCIA MEJIA ELVA MILENA                "/>
    <x v="66"/>
    <x v="64"/>
    <n v="20170215"/>
    <x v="1"/>
    <s v="PAGO NOMINA VARIAS CPS CON CARGO AL CONVENIO SUSCR"/>
    <n v="-574"/>
    <n v="0"/>
    <n v="574"/>
    <n v="113117"/>
  </r>
  <r>
    <s v="G"/>
    <n v="14"/>
    <n v="1053"/>
    <n v="4"/>
    <n v="46450224"/>
    <s v="GARCIA MEJIA ELVA MILENA                "/>
    <x v="75"/>
    <x v="73"/>
    <n v="20170215"/>
    <x v="1"/>
    <s v="PAGO NOMINA VARIAS CPS CON CARGO AL CONVENIO SUSCR"/>
    <n v="-594"/>
    <n v="0"/>
    <n v="594"/>
    <n v="113117"/>
  </r>
  <r>
    <s v="G"/>
    <n v="14"/>
    <n v="1053"/>
    <n v="5"/>
    <n v="46450224"/>
    <s v="GARCIA MEJIA ELVA MILENA                "/>
    <x v="77"/>
    <x v="75"/>
    <n v="20170215"/>
    <x v="1"/>
    <s v="PAGO NOMINA VARIAS CPS CON CARGO AL CONVENIO SUSCR"/>
    <n v="-297"/>
    <n v="0"/>
    <n v="297"/>
    <n v="113117"/>
  </r>
  <r>
    <s v="G"/>
    <n v="14"/>
    <n v="1053"/>
    <n v="6"/>
    <n v="46450224"/>
    <s v="GARCIA MEJIA ELVA MILENA                "/>
    <x v="24"/>
    <x v="24"/>
    <n v="20170215"/>
    <x v="1"/>
    <s v="PAGO NOMINA VARIAS CPS CON CARGO AL CONVENIO SUSCR"/>
    <n v="-1188"/>
    <n v="0"/>
    <n v="1188"/>
    <n v="113117"/>
  </r>
  <r>
    <s v="G"/>
    <n v="14"/>
    <n v="1054"/>
    <n v="1"/>
    <n v="52528064"/>
    <s v="NARANJO COBOS PATRICIA                  "/>
    <x v="288"/>
    <x v="263"/>
    <n v="20170215"/>
    <x v="1"/>
    <s v="PAGO NOMINA VARIAS CPS CON CARGO AL CONVENIO SUSCR"/>
    <n v="-552322"/>
    <n v="0"/>
    <n v="552322"/>
    <n v="0"/>
  </r>
  <r>
    <s v="G"/>
    <n v="14"/>
    <n v="1054"/>
    <n v="2"/>
    <n v="52528064"/>
    <s v="NARANJO COBOS PATRICIA                  "/>
    <x v="282"/>
    <x v="257"/>
    <n v="20170215"/>
    <x v="1"/>
    <s v="PAGO NOMINA VARIAS CPS CON CARGO AL CONVENIO SUSCR"/>
    <n v="565583"/>
    <n v="565583"/>
    <n v="0"/>
    <n v="0"/>
  </r>
  <r>
    <s v="G"/>
    <n v="14"/>
    <n v="1054"/>
    <n v="3"/>
    <n v="52528064"/>
    <s v="NARANJO COBOS PATRICIA                  "/>
    <x v="66"/>
    <x v="64"/>
    <n v="20170215"/>
    <x v="1"/>
    <s v="PAGO NOMINA VARIAS CPS CON CARGO AL CONVENIO SUSCR"/>
    <n v="-2868"/>
    <n v="0"/>
    <n v="2868"/>
    <n v="565583"/>
  </r>
  <r>
    <s v="G"/>
    <n v="14"/>
    <n v="1054"/>
    <n v="4"/>
    <n v="52528064"/>
    <s v="NARANJO COBOS PATRICIA                  "/>
    <x v="75"/>
    <x v="73"/>
    <n v="20170215"/>
    <x v="1"/>
    <s v="PAGO NOMINA VARIAS CPS CON CARGO AL CONVENIO SUSCR"/>
    <n v="-2969"/>
    <n v="0"/>
    <n v="2969"/>
    <n v="565583"/>
  </r>
  <r>
    <s v="G"/>
    <n v="14"/>
    <n v="1054"/>
    <n v="5"/>
    <n v="52528064"/>
    <s v="NARANJO COBOS PATRICIA                  "/>
    <x v="77"/>
    <x v="75"/>
    <n v="20170215"/>
    <x v="1"/>
    <s v="PAGO NOMINA VARIAS CPS CON CARGO AL CONVENIO SUSCR"/>
    <n v="-1485"/>
    <n v="0"/>
    <n v="1485"/>
    <n v="565583"/>
  </r>
  <r>
    <s v="G"/>
    <n v="14"/>
    <n v="1054"/>
    <n v="6"/>
    <n v="52528064"/>
    <s v="NARANJO COBOS PATRICIA                  "/>
    <x v="24"/>
    <x v="24"/>
    <n v="20170215"/>
    <x v="1"/>
    <s v="PAGO NOMINA VARIAS CPS CON CARGO AL CONVENIO SUSCR"/>
    <n v="-5939"/>
    <n v="0"/>
    <n v="5939"/>
    <n v="565583"/>
  </r>
  <r>
    <s v="G"/>
    <n v="14"/>
    <n v="1055"/>
    <n v="1"/>
    <n v="80248462"/>
    <s v="RENGIFO GUIZA WILMAR NEISER             "/>
    <x v="288"/>
    <x v="263"/>
    <n v="20170215"/>
    <x v="1"/>
    <s v="PAGO NOMINA VARIAS CPS CON CARGO AL CONVENIO SUSCR"/>
    <n v="-552322"/>
    <n v="0"/>
    <n v="552322"/>
    <n v="0"/>
  </r>
  <r>
    <s v="G"/>
    <n v="14"/>
    <n v="1055"/>
    <n v="2"/>
    <n v="80248462"/>
    <s v="RENGIFO GUIZA WILMAR NEISER             "/>
    <x v="282"/>
    <x v="257"/>
    <n v="20170215"/>
    <x v="1"/>
    <s v="PAGO NOMINA VARIAS CPS CON CARGO AL CONVENIO SUSCR"/>
    <n v="565583"/>
    <n v="565583"/>
    <n v="0"/>
    <n v="0"/>
  </r>
  <r>
    <s v="G"/>
    <n v="14"/>
    <n v="1055"/>
    <n v="3"/>
    <n v="80248462"/>
    <s v="RENGIFO GUIZA WILMAR NEISER             "/>
    <x v="66"/>
    <x v="64"/>
    <n v="20170215"/>
    <x v="1"/>
    <s v="PAGO NOMINA VARIAS CPS CON CARGO AL CONVENIO SUSCR"/>
    <n v="-2868"/>
    <n v="0"/>
    <n v="2868"/>
    <n v="565583"/>
  </r>
  <r>
    <s v="G"/>
    <n v="14"/>
    <n v="1055"/>
    <n v="4"/>
    <n v="80248462"/>
    <s v="RENGIFO GUIZA WILMAR NEISER             "/>
    <x v="75"/>
    <x v="73"/>
    <n v="20170215"/>
    <x v="1"/>
    <s v="PAGO NOMINA VARIAS CPS CON CARGO AL CONVENIO SUSCR"/>
    <n v="-2969"/>
    <n v="0"/>
    <n v="2969"/>
    <n v="565583"/>
  </r>
  <r>
    <s v="G"/>
    <n v="14"/>
    <n v="1055"/>
    <n v="5"/>
    <n v="80248462"/>
    <s v="RENGIFO GUIZA WILMAR NEISER             "/>
    <x v="77"/>
    <x v="75"/>
    <n v="20170215"/>
    <x v="1"/>
    <s v="PAGO NOMINA VARIAS CPS CON CARGO AL CONVENIO SUSCR"/>
    <n v="-1485"/>
    <n v="0"/>
    <n v="1485"/>
    <n v="565583"/>
  </r>
  <r>
    <s v="G"/>
    <n v="14"/>
    <n v="1055"/>
    <n v="6"/>
    <n v="80248462"/>
    <s v="RENGIFO GUIZA WILMAR NEISER             "/>
    <x v="24"/>
    <x v="24"/>
    <n v="20170215"/>
    <x v="1"/>
    <s v="PAGO NOMINA VARIAS CPS CON CARGO AL CONVENIO SUSCR"/>
    <n v="-5939"/>
    <n v="0"/>
    <n v="5939"/>
    <n v="565583"/>
  </r>
  <r>
    <s v="G"/>
    <n v="14"/>
    <n v="1056"/>
    <n v="1"/>
    <n v="52208283"/>
    <s v="NAIDA JULIETTE ROPAIN ALVARADO          "/>
    <x v="288"/>
    <x v="263"/>
    <n v="20170215"/>
    <x v="1"/>
    <s v="PAGO NOMINA VARIAS CPS CON CARGO AL CONVENIO SUSCR"/>
    <n v="-552322"/>
    <n v="0"/>
    <n v="552322"/>
    <n v="0"/>
  </r>
  <r>
    <s v="G"/>
    <n v="14"/>
    <n v="1056"/>
    <n v="2"/>
    <n v="52208283"/>
    <s v="NAIDA JULIETTE ROPAIN ALVARADO          "/>
    <x v="282"/>
    <x v="257"/>
    <n v="20170215"/>
    <x v="1"/>
    <s v="PAGO NOMINA VARIAS CPS CON CARGO AL CONVENIO SUSCR"/>
    <n v="565583"/>
    <n v="565583"/>
    <n v="0"/>
    <n v="0"/>
  </r>
  <r>
    <s v="G"/>
    <n v="14"/>
    <n v="1056"/>
    <n v="3"/>
    <n v="52208283"/>
    <s v="NAIDA JULIETTE ROPAIN ALVARADO          "/>
    <x v="66"/>
    <x v="64"/>
    <n v="20170215"/>
    <x v="1"/>
    <s v="PAGO NOMINA VARIAS CPS CON CARGO AL CONVENIO SUSCR"/>
    <n v="-2868"/>
    <n v="0"/>
    <n v="2868"/>
    <n v="565583"/>
  </r>
  <r>
    <s v="G"/>
    <n v="14"/>
    <n v="1056"/>
    <n v="4"/>
    <n v="52208283"/>
    <s v="NAIDA JULIETTE ROPAIN ALVARADO          "/>
    <x v="75"/>
    <x v="73"/>
    <n v="20170215"/>
    <x v="1"/>
    <s v="PAGO NOMINA VARIAS CPS CON CARGO AL CONVENIO SUSCR"/>
    <n v="-2969"/>
    <n v="0"/>
    <n v="2969"/>
    <n v="565583"/>
  </r>
  <r>
    <s v="G"/>
    <n v="14"/>
    <n v="1056"/>
    <n v="5"/>
    <n v="52208283"/>
    <s v="NAIDA JULIETTE ROPAIN ALVARADO          "/>
    <x v="77"/>
    <x v="75"/>
    <n v="20170215"/>
    <x v="1"/>
    <s v="PAGO NOMINA VARIAS CPS CON CARGO AL CONVENIO SUSCR"/>
    <n v="-1485"/>
    <n v="0"/>
    <n v="1485"/>
    <n v="565583"/>
  </r>
  <r>
    <s v="G"/>
    <n v="14"/>
    <n v="1056"/>
    <n v="6"/>
    <n v="52208283"/>
    <s v="NAIDA JULIETTE ROPAIN ALVARADO          "/>
    <x v="24"/>
    <x v="24"/>
    <n v="20170215"/>
    <x v="1"/>
    <s v="PAGO NOMINA VARIAS CPS CON CARGO AL CONVENIO SUSCR"/>
    <n v="-5939"/>
    <n v="0"/>
    <n v="5939"/>
    <n v="565583"/>
  </r>
  <r>
    <s v="G"/>
    <n v="14"/>
    <n v="1057"/>
    <n v="1"/>
    <n v="79832867"/>
    <s v="AGUILERA MURCIA RICHARD NIXON           "/>
    <x v="288"/>
    <x v="263"/>
    <n v="20170215"/>
    <x v="1"/>
    <s v="PAGO NOMINA VARIAS CPS CON CARGO AL CONVENIO SUSCR"/>
    <n v="-360210"/>
    <n v="0"/>
    <n v="360210"/>
    <n v="0"/>
  </r>
  <r>
    <s v="G"/>
    <n v="14"/>
    <n v="1057"/>
    <n v="2"/>
    <n v="79832867"/>
    <s v="AGUILERA MURCIA RICHARD NIXON           "/>
    <x v="282"/>
    <x v="257"/>
    <n v="20170215"/>
    <x v="1"/>
    <s v="PAGO NOMINA VARIAS CPS CON CARGO AL CONVENIO SUSCR"/>
    <n v="368859"/>
    <n v="368859"/>
    <n v="0"/>
    <n v="0"/>
  </r>
  <r>
    <s v="G"/>
    <n v="14"/>
    <n v="1057"/>
    <n v="3"/>
    <n v="79832867"/>
    <s v="AGUILERA MURCIA RICHARD NIXON           "/>
    <x v="66"/>
    <x v="64"/>
    <n v="20170215"/>
    <x v="1"/>
    <s v="PAGO NOMINA VARIAS CPS CON CARGO AL CONVENIO SUSCR"/>
    <n v="-1871"/>
    <n v="0"/>
    <n v="1871"/>
    <n v="368859"/>
  </r>
  <r>
    <s v="G"/>
    <n v="14"/>
    <n v="1057"/>
    <n v="4"/>
    <n v="79832867"/>
    <s v="AGUILERA MURCIA RICHARD NIXON           "/>
    <x v="75"/>
    <x v="73"/>
    <n v="20170215"/>
    <x v="1"/>
    <s v="PAGO NOMINA VARIAS CPS CON CARGO AL CONVENIO SUSCR"/>
    <n v="-1937"/>
    <n v="0"/>
    <n v="1937"/>
    <n v="368859"/>
  </r>
  <r>
    <s v="G"/>
    <n v="14"/>
    <n v="1057"/>
    <n v="5"/>
    <n v="79832867"/>
    <s v="AGUILERA MURCIA RICHARD NIXON           "/>
    <x v="77"/>
    <x v="75"/>
    <n v="20170215"/>
    <x v="1"/>
    <s v="PAGO NOMINA VARIAS CPS CON CARGO AL CONVENIO SUSCR"/>
    <n v="-968"/>
    <n v="0"/>
    <n v="968"/>
    <n v="368859"/>
  </r>
  <r>
    <s v="G"/>
    <n v="14"/>
    <n v="1057"/>
    <n v="6"/>
    <n v="79832867"/>
    <s v="AGUILERA MURCIA RICHARD NIXON           "/>
    <x v="24"/>
    <x v="24"/>
    <n v="20170215"/>
    <x v="1"/>
    <s v="PAGO NOMINA VARIAS CPS CON CARGO AL CONVENIO SUSCR"/>
    <n v="-3873"/>
    <n v="0"/>
    <n v="3873"/>
    <n v="368859"/>
  </r>
  <r>
    <s v="G"/>
    <n v="14"/>
    <n v="1058"/>
    <n v="1"/>
    <n v="52523702"/>
    <s v="BOHORQUEZ MENDEZ JENNY ALEJANDRA        "/>
    <x v="288"/>
    <x v="263"/>
    <n v="20170215"/>
    <x v="1"/>
    <s v="PAGO NOMINA VARIAS CPS CON CARGO AL CONVENIO SUSCR"/>
    <n v="-288168"/>
    <n v="0"/>
    <n v="288168"/>
    <n v="0"/>
  </r>
  <r>
    <s v="G"/>
    <n v="14"/>
    <n v="1058"/>
    <n v="2"/>
    <n v="52523702"/>
    <s v="BOHORQUEZ MENDEZ JENNY ALEJANDRA        "/>
    <x v="282"/>
    <x v="257"/>
    <n v="20170215"/>
    <x v="1"/>
    <s v="PAGO NOMINA VARIAS CPS CON CARGO AL CONVENIO SUSCR"/>
    <n v="295087"/>
    <n v="295087"/>
    <n v="0"/>
    <n v="0"/>
  </r>
  <r>
    <s v="G"/>
    <n v="14"/>
    <n v="1058"/>
    <n v="3"/>
    <n v="52523702"/>
    <s v="BOHORQUEZ MENDEZ JENNY ALEJANDRA        "/>
    <x v="66"/>
    <x v="64"/>
    <n v="20170215"/>
    <x v="1"/>
    <s v="PAGO NOMINA VARIAS CPS CON CARGO AL CONVENIO SUSCR"/>
    <n v="-1497"/>
    <n v="0"/>
    <n v="1497"/>
    <n v="295087"/>
  </r>
  <r>
    <s v="G"/>
    <n v="14"/>
    <n v="1058"/>
    <n v="4"/>
    <n v="52523702"/>
    <s v="BOHORQUEZ MENDEZ JENNY ALEJANDRA        "/>
    <x v="75"/>
    <x v="73"/>
    <n v="20170215"/>
    <x v="1"/>
    <s v="PAGO NOMINA VARIAS CPS CON CARGO AL CONVENIO SUSCR"/>
    <n v="-1549"/>
    <n v="0"/>
    <n v="1549"/>
    <n v="295087"/>
  </r>
  <r>
    <s v="G"/>
    <n v="14"/>
    <n v="1058"/>
    <n v="5"/>
    <n v="52523702"/>
    <s v="BOHORQUEZ MENDEZ JENNY ALEJANDRA        "/>
    <x v="77"/>
    <x v="75"/>
    <n v="20170215"/>
    <x v="1"/>
    <s v="PAGO NOMINA VARIAS CPS CON CARGO AL CONVENIO SUSCR"/>
    <n v="-775"/>
    <n v="0"/>
    <n v="775"/>
    <n v="295087"/>
  </r>
  <r>
    <s v="G"/>
    <n v="14"/>
    <n v="1058"/>
    <n v="6"/>
    <n v="52523702"/>
    <s v="BOHORQUEZ MENDEZ JENNY ALEJANDRA        "/>
    <x v="24"/>
    <x v="24"/>
    <n v="20170215"/>
    <x v="1"/>
    <s v="PAGO NOMINA VARIAS CPS CON CARGO AL CONVENIO SUSCR"/>
    <n v="-3098"/>
    <n v="0"/>
    <n v="3098"/>
    <n v="295087"/>
  </r>
  <r>
    <s v="G"/>
    <n v="14"/>
    <n v="1059"/>
    <n v="1"/>
    <n v="80854512"/>
    <s v="CARDENAS DAIRO ANDRES                   "/>
    <x v="288"/>
    <x v="263"/>
    <n v="20170215"/>
    <x v="1"/>
    <s v="PAGO NOMINA VARIAS CPS CON CARGO AL CONVENIO SUSCR"/>
    <n v="-576337"/>
    <n v="0"/>
    <n v="576337"/>
    <n v="0"/>
  </r>
  <r>
    <s v="G"/>
    <n v="14"/>
    <n v="1059"/>
    <n v="2"/>
    <n v="80854512"/>
    <s v="CARDENAS DAIRO ANDRES                   "/>
    <x v="282"/>
    <x v="257"/>
    <n v="20170215"/>
    <x v="1"/>
    <s v="PAGO NOMINA VARIAS CPS CON CARGO AL CONVENIO SUSCR"/>
    <n v="590174"/>
    <n v="590174"/>
    <n v="0"/>
    <n v="0"/>
  </r>
  <r>
    <s v="G"/>
    <n v="14"/>
    <n v="1059"/>
    <n v="3"/>
    <n v="80854512"/>
    <s v="CARDENAS DAIRO ANDRES                   "/>
    <x v="66"/>
    <x v="64"/>
    <n v="20170215"/>
    <x v="1"/>
    <s v="PAGO NOMINA VARIAS CPS CON CARGO AL CONVENIO SUSCR"/>
    <n v="-2993"/>
    <n v="0"/>
    <n v="2993"/>
    <n v="590174"/>
  </r>
  <r>
    <s v="G"/>
    <n v="14"/>
    <n v="1059"/>
    <n v="4"/>
    <n v="80854512"/>
    <s v="CARDENAS DAIRO ANDRES                   "/>
    <x v="75"/>
    <x v="73"/>
    <n v="20170215"/>
    <x v="1"/>
    <s v="PAGO NOMINA VARIAS CPS CON CARGO AL CONVENIO SUSCR"/>
    <n v="-3098"/>
    <n v="0"/>
    <n v="3098"/>
    <n v="590174"/>
  </r>
  <r>
    <s v="G"/>
    <n v="14"/>
    <n v="1059"/>
    <n v="5"/>
    <n v="80854512"/>
    <s v="CARDENAS DAIRO ANDRES                   "/>
    <x v="77"/>
    <x v="75"/>
    <n v="20170215"/>
    <x v="1"/>
    <s v="PAGO NOMINA VARIAS CPS CON CARGO AL CONVENIO SUSCR"/>
    <n v="-1549"/>
    <n v="0"/>
    <n v="1549"/>
    <n v="590174"/>
  </r>
  <r>
    <s v="G"/>
    <n v="14"/>
    <n v="1059"/>
    <n v="6"/>
    <n v="80854512"/>
    <s v="CARDENAS DAIRO ANDRES                   "/>
    <x v="24"/>
    <x v="24"/>
    <n v="20170215"/>
    <x v="1"/>
    <s v="PAGO NOMINA VARIAS CPS CON CARGO AL CONVENIO SUSCR"/>
    <n v="-6197"/>
    <n v="0"/>
    <n v="6197"/>
    <n v="590174"/>
  </r>
  <r>
    <s v="G"/>
    <n v="14"/>
    <n v="1060"/>
    <n v="1"/>
    <n v="22491459"/>
    <s v="GOMEZ ARANZALEZ HEYDI MILENA            "/>
    <x v="288"/>
    <x v="263"/>
    <n v="20170215"/>
    <x v="1"/>
    <s v="PAGO NOMINA VARIAS CPS CON CARGO AL CONVENIO SUSCR"/>
    <n v="-576337"/>
    <n v="0"/>
    <n v="576337"/>
    <n v="0"/>
  </r>
  <r>
    <s v="G"/>
    <n v="14"/>
    <n v="1060"/>
    <n v="2"/>
    <n v="22491459"/>
    <s v="GOMEZ ARANZALEZ HEYDI MILENA            "/>
    <x v="282"/>
    <x v="257"/>
    <n v="20170215"/>
    <x v="1"/>
    <s v="PAGO NOMINA VARIAS CPS CON CARGO AL CONVENIO SUSCR"/>
    <n v="590174"/>
    <n v="590174"/>
    <n v="0"/>
    <n v="0"/>
  </r>
  <r>
    <s v="G"/>
    <n v="14"/>
    <n v="1060"/>
    <n v="3"/>
    <n v="22491459"/>
    <s v="GOMEZ ARANZALEZ HEYDI MILENA            "/>
    <x v="66"/>
    <x v="64"/>
    <n v="20170215"/>
    <x v="1"/>
    <s v="PAGO NOMINA VARIAS CPS CON CARGO AL CONVENIO SUSCR"/>
    <n v="-2993"/>
    <n v="0"/>
    <n v="2993"/>
    <n v="590174"/>
  </r>
  <r>
    <s v="G"/>
    <n v="14"/>
    <n v="1060"/>
    <n v="4"/>
    <n v="22491459"/>
    <s v="GOMEZ ARANZALEZ HEYDI MILENA            "/>
    <x v="75"/>
    <x v="73"/>
    <n v="20170215"/>
    <x v="1"/>
    <s v="PAGO NOMINA VARIAS CPS CON CARGO AL CONVENIO SUSCR"/>
    <n v="-3098"/>
    <n v="0"/>
    <n v="3098"/>
    <n v="590174"/>
  </r>
  <r>
    <s v="G"/>
    <n v="14"/>
    <n v="1060"/>
    <n v="5"/>
    <n v="22491459"/>
    <s v="GOMEZ ARANZALEZ HEYDI MILENA            "/>
    <x v="77"/>
    <x v="75"/>
    <n v="20170215"/>
    <x v="1"/>
    <s v="PAGO NOMINA VARIAS CPS CON CARGO AL CONVENIO SUSCR"/>
    <n v="-1549"/>
    <n v="0"/>
    <n v="1549"/>
    <n v="590174"/>
  </r>
  <r>
    <s v="G"/>
    <n v="14"/>
    <n v="1060"/>
    <n v="6"/>
    <n v="22491459"/>
    <s v="GOMEZ ARANZALEZ HEYDI MILENA            "/>
    <x v="24"/>
    <x v="24"/>
    <n v="20170215"/>
    <x v="1"/>
    <s v="PAGO NOMINA VARIAS CPS CON CARGO AL CONVENIO SUSCR"/>
    <n v="-6197"/>
    <n v="0"/>
    <n v="6197"/>
    <n v="590174"/>
  </r>
  <r>
    <s v="G"/>
    <n v="14"/>
    <n v="1061"/>
    <n v="1"/>
    <n v="79432435"/>
    <s v="HOLGUIN LOPEZ EDGAR OLIVERIO            "/>
    <x v="288"/>
    <x v="263"/>
    <n v="20170215"/>
    <x v="1"/>
    <s v="PAGO NOMINA VARIAS CPS CON CARGO AL CONVENIO SUSCR"/>
    <n v="-360210"/>
    <n v="0"/>
    <n v="360210"/>
    <n v="0"/>
  </r>
  <r>
    <s v="G"/>
    <n v="14"/>
    <n v="1061"/>
    <n v="2"/>
    <n v="79432435"/>
    <s v="HOLGUIN LOPEZ EDGAR OLIVERIO            "/>
    <x v="282"/>
    <x v="257"/>
    <n v="20170215"/>
    <x v="1"/>
    <s v="PAGO NOMINA VARIAS CPS CON CARGO AL CONVENIO SUSCR"/>
    <n v="368859"/>
    <n v="368859"/>
    <n v="0"/>
    <n v="0"/>
  </r>
  <r>
    <s v="G"/>
    <n v="14"/>
    <n v="1061"/>
    <n v="3"/>
    <n v="79432435"/>
    <s v="HOLGUIN LOPEZ EDGAR OLIVERIO            "/>
    <x v="66"/>
    <x v="64"/>
    <n v="20170215"/>
    <x v="1"/>
    <s v="PAGO NOMINA VARIAS CPS CON CARGO AL CONVENIO SUSCR"/>
    <n v="-1871"/>
    <n v="0"/>
    <n v="1871"/>
    <n v="368859"/>
  </r>
  <r>
    <s v="G"/>
    <n v="14"/>
    <n v="1061"/>
    <n v="4"/>
    <n v="79432435"/>
    <s v="HOLGUIN LOPEZ EDGAR OLIVERIO            "/>
    <x v="75"/>
    <x v="73"/>
    <n v="20170215"/>
    <x v="1"/>
    <s v="PAGO NOMINA VARIAS CPS CON CARGO AL CONVENIO SUSCR"/>
    <n v="-1937"/>
    <n v="0"/>
    <n v="1937"/>
    <n v="368859"/>
  </r>
  <r>
    <s v="G"/>
    <n v="14"/>
    <n v="1061"/>
    <n v="5"/>
    <n v="79432435"/>
    <s v="HOLGUIN LOPEZ EDGAR OLIVERIO            "/>
    <x v="77"/>
    <x v="75"/>
    <n v="20170215"/>
    <x v="1"/>
    <s v="PAGO NOMINA VARIAS CPS CON CARGO AL CONVENIO SUSCR"/>
    <n v="-968"/>
    <n v="0"/>
    <n v="968"/>
    <n v="368859"/>
  </r>
  <r>
    <s v="G"/>
    <n v="14"/>
    <n v="1061"/>
    <n v="6"/>
    <n v="79432435"/>
    <s v="HOLGUIN LOPEZ EDGAR OLIVERIO            "/>
    <x v="24"/>
    <x v="24"/>
    <n v="20170215"/>
    <x v="1"/>
    <s v="PAGO NOMINA VARIAS CPS CON CARGO AL CONVENIO SUSCR"/>
    <n v="-3873"/>
    <n v="0"/>
    <n v="3873"/>
    <n v="368859"/>
  </r>
  <r>
    <s v="G"/>
    <n v="14"/>
    <n v="1062"/>
    <n v="1"/>
    <n v="52711057"/>
    <s v="LEON VANEGAS YENNY                      "/>
    <x v="288"/>
    <x v="263"/>
    <n v="20170215"/>
    <x v="1"/>
    <s v="PAGO NOMINA VARIAS CPS CON CARGO AL CONVENIO SUSCR"/>
    <n v="-360210"/>
    <n v="0"/>
    <n v="360210"/>
    <n v="0"/>
  </r>
  <r>
    <s v="G"/>
    <n v="14"/>
    <n v="1062"/>
    <n v="2"/>
    <n v="52711057"/>
    <s v="LEON VANEGAS YENNY                      "/>
    <x v="282"/>
    <x v="257"/>
    <n v="20170215"/>
    <x v="1"/>
    <s v="PAGO NOMINA VARIAS CPS CON CARGO AL CONVENIO SUSCR"/>
    <n v="368859"/>
    <n v="368859"/>
    <n v="0"/>
    <n v="0"/>
  </r>
  <r>
    <s v="G"/>
    <n v="14"/>
    <n v="1062"/>
    <n v="3"/>
    <n v="52711057"/>
    <s v="LEON VANEGAS YENNY                      "/>
    <x v="66"/>
    <x v="64"/>
    <n v="20170215"/>
    <x v="1"/>
    <s v="PAGO NOMINA VARIAS CPS CON CARGO AL CONVENIO SUSCR"/>
    <n v="-1871"/>
    <n v="0"/>
    <n v="1871"/>
    <n v="368859"/>
  </r>
  <r>
    <s v="G"/>
    <n v="14"/>
    <n v="1062"/>
    <n v="4"/>
    <n v="52711057"/>
    <s v="LEON VANEGAS YENNY                      "/>
    <x v="75"/>
    <x v="73"/>
    <n v="20170215"/>
    <x v="1"/>
    <s v="PAGO NOMINA VARIAS CPS CON CARGO AL CONVENIO SUSCR"/>
    <n v="-1937"/>
    <n v="0"/>
    <n v="1937"/>
    <n v="368859"/>
  </r>
  <r>
    <s v="G"/>
    <n v="14"/>
    <n v="1062"/>
    <n v="5"/>
    <n v="52711057"/>
    <s v="LEON VANEGAS YENNY                      "/>
    <x v="77"/>
    <x v="75"/>
    <n v="20170215"/>
    <x v="1"/>
    <s v="PAGO NOMINA VARIAS CPS CON CARGO AL CONVENIO SUSCR"/>
    <n v="-968"/>
    <n v="0"/>
    <n v="968"/>
    <n v="368859"/>
  </r>
  <r>
    <s v="G"/>
    <n v="14"/>
    <n v="1062"/>
    <n v="6"/>
    <n v="52711057"/>
    <s v="LEON VANEGAS YENNY                      "/>
    <x v="24"/>
    <x v="24"/>
    <n v="20170215"/>
    <x v="1"/>
    <s v="PAGO NOMINA VARIAS CPS CON CARGO AL CONVENIO SUSCR"/>
    <n v="-3873"/>
    <n v="0"/>
    <n v="3873"/>
    <n v="368859"/>
  </r>
  <r>
    <s v="G"/>
    <n v="14"/>
    <n v="1063"/>
    <n v="1"/>
    <n v="1022401877"/>
    <s v="PINEDA ROJAS JENNIFER CAROLINA          "/>
    <x v="288"/>
    <x v="263"/>
    <n v="20170215"/>
    <x v="1"/>
    <s v="PAGO NOMINA VARIAS CPS CON CARGO AL CONVENIO SUSCR"/>
    <n v="-360210"/>
    <n v="0"/>
    <n v="360210"/>
    <n v="0"/>
  </r>
  <r>
    <s v="G"/>
    <n v="14"/>
    <n v="1063"/>
    <n v="2"/>
    <n v="1022401877"/>
    <s v="PINEDA ROJAS JENNIFER CAROLINA          "/>
    <x v="282"/>
    <x v="257"/>
    <n v="20170215"/>
    <x v="1"/>
    <s v="PAGO NOMINA VARIAS CPS CON CARGO AL CONVENIO SUSCR"/>
    <n v="368859"/>
    <n v="368859"/>
    <n v="0"/>
    <n v="0"/>
  </r>
  <r>
    <s v="G"/>
    <n v="14"/>
    <n v="1063"/>
    <n v="3"/>
    <n v="1022401877"/>
    <s v="PINEDA ROJAS JENNIFER CAROLINA          "/>
    <x v="66"/>
    <x v="64"/>
    <n v="20170215"/>
    <x v="1"/>
    <s v="PAGO NOMINA VARIAS CPS CON CARGO AL CONVENIO SUSCR"/>
    <n v="-1871"/>
    <n v="0"/>
    <n v="1871"/>
    <n v="368859"/>
  </r>
  <r>
    <s v="G"/>
    <n v="14"/>
    <n v="1063"/>
    <n v="4"/>
    <n v="1022401877"/>
    <s v="PINEDA ROJAS JENNIFER CAROLINA          "/>
    <x v="75"/>
    <x v="73"/>
    <n v="20170215"/>
    <x v="1"/>
    <s v="PAGO NOMINA VARIAS CPS CON CARGO AL CONVENIO SUSCR"/>
    <n v="-1937"/>
    <n v="0"/>
    <n v="1937"/>
    <n v="368859"/>
  </r>
  <r>
    <s v="G"/>
    <n v="14"/>
    <n v="1063"/>
    <n v="5"/>
    <n v="1022401877"/>
    <s v="PINEDA ROJAS JENNIFER CAROLINA          "/>
    <x v="77"/>
    <x v="75"/>
    <n v="20170215"/>
    <x v="1"/>
    <s v="PAGO NOMINA VARIAS CPS CON CARGO AL CONVENIO SUSCR"/>
    <n v="-968"/>
    <n v="0"/>
    <n v="968"/>
    <n v="368859"/>
  </r>
  <r>
    <s v="G"/>
    <n v="14"/>
    <n v="1063"/>
    <n v="6"/>
    <n v="1022401877"/>
    <s v="PINEDA ROJAS JENNIFER CAROLINA          "/>
    <x v="24"/>
    <x v="24"/>
    <n v="20170215"/>
    <x v="1"/>
    <s v="PAGO NOMINA VARIAS CPS CON CARGO AL CONVENIO SUSCR"/>
    <n v="-3873"/>
    <n v="0"/>
    <n v="3873"/>
    <n v="368859"/>
  </r>
  <r>
    <s v="G"/>
    <n v="14"/>
    <n v="1064"/>
    <n v="1"/>
    <n v="52334095"/>
    <s v="ABRIL ROMERO NANCY MILENA               "/>
    <x v="288"/>
    <x v="263"/>
    <n v="20170215"/>
    <x v="1"/>
    <s v="PAGO NOMINA VARIAS CPS CON CARGO AL CONVENIO SUSCR"/>
    <n v="-276162"/>
    <n v="0"/>
    <n v="276162"/>
    <n v="0"/>
  </r>
  <r>
    <s v="G"/>
    <n v="14"/>
    <n v="1064"/>
    <n v="2"/>
    <n v="52334095"/>
    <s v="ABRIL ROMERO NANCY MILENA               "/>
    <x v="282"/>
    <x v="257"/>
    <n v="20170215"/>
    <x v="1"/>
    <s v="PAGO NOMINA VARIAS CPS CON CARGO AL CONVENIO SUSCR"/>
    <n v="282792"/>
    <n v="282792"/>
    <n v="0"/>
    <n v="0"/>
  </r>
  <r>
    <s v="G"/>
    <n v="14"/>
    <n v="1064"/>
    <n v="3"/>
    <n v="52334095"/>
    <s v="ABRIL ROMERO NANCY MILENA               "/>
    <x v="66"/>
    <x v="64"/>
    <n v="20170215"/>
    <x v="1"/>
    <s v="PAGO NOMINA VARIAS CPS CON CARGO AL CONVENIO SUSCR"/>
    <n v="-1434"/>
    <n v="0"/>
    <n v="1434"/>
    <n v="282792"/>
  </r>
  <r>
    <s v="G"/>
    <n v="14"/>
    <n v="1064"/>
    <n v="4"/>
    <n v="52334095"/>
    <s v="ABRIL ROMERO NANCY MILENA               "/>
    <x v="75"/>
    <x v="73"/>
    <n v="20170215"/>
    <x v="1"/>
    <s v="PAGO NOMINA VARIAS CPS CON CARGO AL CONVENIO SUSCR"/>
    <n v="-1485"/>
    <n v="0"/>
    <n v="1485"/>
    <n v="282792"/>
  </r>
  <r>
    <s v="G"/>
    <n v="14"/>
    <n v="1064"/>
    <n v="5"/>
    <n v="52334095"/>
    <s v="ABRIL ROMERO NANCY MILENA               "/>
    <x v="77"/>
    <x v="75"/>
    <n v="20170215"/>
    <x v="1"/>
    <s v="PAGO NOMINA VARIAS CPS CON CARGO AL CONVENIO SUSCR"/>
    <n v="-742"/>
    <n v="0"/>
    <n v="742"/>
    <n v="282792"/>
  </r>
  <r>
    <s v="G"/>
    <n v="14"/>
    <n v="1064"/>
    <n v="6"/>
    <n v="52334095"/>
    <s v="ABRIL ROMERO NANCY MILENA               "/>
    <x v="24"/>
    <x v="24"/>
    <n v="20170215"/>
    <x v="1"/>
    <s v="PAGO NOMINA VARIAS CPS CON CARGO AL CONVENIO SUSCR"/>
    <n v="-2969"/>
    <n v="0"/>
    <n v="2969"/>
    <n v="282792"/>
  </r>
  <r>
    <s v="G"/>
    <n v="14"/>
    <n v="1065"/>
    <n v="1"/>
    <n v="1013638820"/>
    <s v="ALFONZO PINZON JACQUELINE               "/>
    <x v="288"/>
    <x v="263"/>
    <n v="20170215"/>
    <x v="1"/>
    <s v="PAGO NOMINA VARIAS CPS CON CARGO AL CONVENIO SUSCR"/>
    <n v="-276162"/>
    <n v="0"/>
    <n v="276162"/>
    <n v="0"/>
  </r>
  <r>
    <s v="G"/>
    <n v="14"/>
    <n v="1065"/>
    <n v="2"/>
    <n v="1013638820"/>
    <s v="ALFONZO PINZON JACQUELINE               "/>
    <x v="282"/>
    <x v="257"/>
    <n v="20170215"/>
    <x v="1"/>
    <s v="PAGO NOMINA VARIAS CPS CON CARGO AL CONVENIO SUSCR"/>
    <n v="282792"/>
    <n v="282792"/>
    <n v="0"/>
    <n v="0"/>
  </r>
  <r>
    <s v="G"/>
    <n v="14"/>
    <n v="1065"/>
    <n v="3"/>
    <n v="1013638820"/>
    <s v="ALFONZO PINZON JACQUELINE               "/>
    <x v="66"/>
    <x v="64"/>
    <n v="20170215"/>
    <x v="1"/>
    <s v="PAGO NOMINA VARIAS CPS CON CARGO AL CONVENIO SUSCR"/>
    <n v="-1434"/>
    <n v="0"/>
    <n v="1434"/>
    <n v="282792"/>
  </r>
  <r>
    <s v="G"/>
    <n v="14"/>
    <n v="1065"/>
    <n v="4"/>
    <n v="1013638820"/>
    <s v="ALFONZO PINZON JACQUELINE               "/>
    <x v="75"/>
    <x v="73"/>
    <n v="20170215"/>
    <x v="1"/>
    <s v="PAGO NOMINA VARIAS CPS CON CARGO AL CONVENIO SUSCR"/>
    <n v="-1485"/>
    <n v="0"/>
    <n v="1485"/>
    <n v="282792"/>
  </r>
  <r>
    <s v="G"/>
    <n v="14"/>
    <n v="1065"/>
    <n v="5"/>
    <n v="1013638820"/>
    <s v="ALFONZO PINZON JACQUELINE               "/>
    <x v="77"/>
    <x v="75"/>
    <n v="20170215"/>
    <x v="1"/>
    <s v="PAGO NOMINA VARIAS CPS CON CARGO AL CONVENIO SUSCR"/>
    <n v="-742"/>
    <n v="0"/>
    <n v="742"/>
    <n v="282792"/>
  </r>
  <r>
    <s v="G"/>
    <n v="14"/>
    <n v="1065"/>
    <n v="6"/>
    <n v="1013638820"/>
    <s v="ALFONZO PINZON JACQUELINE               "/>
    <x v="24"/>
    <x v="24"/>
    <n v="20170215"/>
    <x v="1"/>
    <s v="PAGO NOMINA VARIAS CPS CON CARGO AL CONVENIO SUSCR"/>
    <n v="-2969"/>
    <n v="0"/>
    <n v="2969"/>
    <n v="282792"/>
  </r>
  <r>
    <s v="G"/>
    <n v="14"/>
    <n v="1066"/>
    <n v="1"/>
    <n v="52802726"/>
    <s v="CACERES SALAS MARTHA CATALINA           "/>
    <x v="288"/>
    <x v="263"/>
    <n v="20170215"/>
    <x v="1"/>
    <s v="PAGO NOMINA VARIAS CPS CON CARGO AL CONVENIO SUSCR"/>
    <n v="-441857"/>
    <n v="0"/>
    <n v="441857"/>
    <n v="0"/>
  </r>
  <r>
    <s v="G"/>
    <n v="14"/>
    <n v="1066"/>
    <n v="2"/>
    <n v="52802726"/>
    <s v="CACERES SALAS MARTHA CATALINA           "/>
    <x v="282"/>
    <x v="257"/>
    <n v="20170215"/>
    <x v="1"/>
    <s v="PAGO NOMINA VARIAS CPS CON CARGO AL CONVENIO SUSCR"/>
    <n v="452466"/>
    <n v="452466"/>
    <n v="0"/>
    <n v="0"/>
  </r>
  <r>
    <s v="G"/>
    <n v="14"/>
    <n v="1066"/>
    <n v="3"/>
    <n v="52802726"/>
    <s v="CACERES SALAS MARTHA CATALINA           "/>
    <x v="66"/>
    <x v="64"/>
    <n v="20170215"/>
    <x v="1"/>
    <s v="PAGO NOMINA VARIAS CPS CON CARGO AL CONVENIO SUSCR"/>
    <n v="-2295"/>
    <n v="0"/>
    <n v="2295"/>
    <n v="452466"/>
  </r>
  <r>
    <s v="G"/>
    <n v="14"/>
    <n v="1066"/>
    <n v="4"/>
    <n v="52802726"/>
    <s v="CACERES SALAS MARTHA CATALINA           "/>
    <x v="75"/>
    <x v="73"/>
    <n v="20170215"/>
    <x v="1"/>
    <s v="PAGO NOMINA VARIAS CPS CON CARGO AL CONVENIO SUSCR"/>
    <n v="-2375"/>
    <n v="0"/>
    <n v="2375"/>
    <n v="452466"/>
  </r>
  <r>
    <s v="G"/>
    <n v="14"/>
    <n v="1066"/>
    <n v="5"/>
    <n v="52802726"/>
    <s v="CACERES SALAS MARTHA CATALINA           "/>
    <x v="77"/>
    <x v="75"/>
    <n v="20170215"/>
    <x v="1"/>
    <s v="PAGO NOMINA VARIAS CPS CON CARGO AL CONVENIO SUSCR"/>
    <n v="-1188"/>
    <n v="0"/>
    <n v="1188"/>
    <n v="452466"/>
  </r>
  <r>
    <s v="G"/>
    <n v="14"/>
    <n v="1066"/>
    <n v="6"/>
    <n v="52802726"/>
    <s v="CACERES SALAS MARTHA CATALINA           "/>
    <x v="24"/>
    <x v="24"/>
    <n v="20170215"/>
    <x v="1"/>
    <s v="PAGO NOMINA VARIAS CPS CON CARGO AL CONVENIO SUSCR"/>
    <n v="-4751"/>
    <n v="0"/>
    <n v="4751"/>
    <n v="452466"/>
  </r>
  <r>
    <s v="G"/>
    <n v="14"/>
    <n v="1067"/>
    <n v="1"/>
    <n v="51764136"/>
    <s v="GLORIA CAMACHO SIERRA                   "/>
    <x v="288"/>
    <x v="263"/>
    <n v="20170215"/>
    <x v="1"/>
    <s v="PAGO NOMINA VARIAS CPS CON CARGO AL CONVENIO SUSCR"/>
    <n v="-276162"/>
    <n v="0"/>
    <n v="276162"/>
    <n v="0"/>
  </r>
  <r>
    <s v="G"/>
    <n v="14"/>
    <n v="1067"/>
    <n v="2"/>
    <n v="51764136"/>
    <s v="GLORIA CAMACHO SIERRA                   "/>
    <x v="282"/>
    <x v="257"/>
    <n v="20170215"/>
    <x v="1"/>
    <s v="PAGO NOMINA VARIAS CPS CON CARGO AL CONVENIO SUSCR"/>
    <n v="282792"/>
    <n v="282792"/>
    <n v="0"/>
    <n v="0"/>
  </r>
  <r>
    <s v="G"/>
    <n v="14"/>
    <n v="1067"/>
    <n v="3"/>
    <n v="51764136"/>
    <s v="GLORIA CAMACHO SIERRA                   "/>
    <x v="66"/>
    <x v="64"/>
    <n v="20170215"/>
    <x v="1"/>
    <s v="PAGO NOMINA VARIAS CPS CON CARGO AL CONVENIO SUSCR"/>
    <n v="-1434"/>
    <n v="0"/>
    <n v="1434"/>
    <n v="282792"/>
  </r>
  <r>
    <s v="G"/>
    <n v="14"/>
    <n v="1067"/>
    <n v="4"/>
    <n v="51764136"/>
    <s v="GLORIA CAMACHO SIERRA                   "/>
    <x v="75"/>
    <x v="73"/>
    <n v="20170215"/>
    <x v="1"/>
    <s v="PAGO NOMINA VARIAS CPS CON CARGO AL CONVENIO SUSCR"/>
    <n v="-1485"/>
    <n v="0"/>
    <n v="1485"/>
    <n v="282792"/>
  </r>
  <r>
    <s v="G"/>
    <n v="14"/>
    <n v="1067"/>
    <n v="5"/>
    <n v="51764136"/>
    <s v="GLORIA CAMACHO SIERRA                   "/>
    <x v="77"/>
    <x v="75"/>
    <n v="20170215"/>
    <x v="1"/>
    <s v="PAGO NOMINA VARIAS CPS CON CARGO AL CONVENIO SUSCR"/>
    <n v="-742"/>
    <n v="0"/>
    <n v="742"/>
    <n v="282792"/>
  </r>
  <r>
    <s v="G"/>
    <n v="14"/>
    <n v="1067"/>
    <n v="6"/>
    <n v="51764136"/>
    <s v="GLORIA CAMACHO SIERRA                   "/>
    <x v="24"/>
    <x v="24"/>
    <n v="20170215"/>
    <x v="1"/>
    <s v="PAGO NOMINA VARIAS CPS CON CARGO AL CONVENIO SUSCR"/>
    <n v="-2969"/>
    <n v="0"/>
    <n v="2969"/>
    <n v="282792"/>
  </r>
  <r>
    <s v="G"/>
    <n v="14"/>
    <n v="1068"/>
    <n v="1"/>
    <n v="80092358"/>
    <s v="CAMACHO MEDINA MARTIN                   "/>
    <x v="288"/>
    <x v="263"/>
    <n v="20170215"/>
    <x v="1"/>
    <s v="PAGO NOMINA VARIAS CPS CON CARGO AL CONVENIO SUSCR"/>
    <n v="-386625"/>
    <n v="0"/>
    <n v="386625"/>
    <n v="0"/>
  </r>
  <r>
    <s v="G"/>
    <n v="14"/>
    <n v="1068"/>
    <n v="2"/>
    <n v="80092358"/>
    <s v="CAMACHO MEDINA MARTIN                   "/>
    <x v="282"/>
    <x v="257"/>
    <n v="20170215"/>
    <x v="1"/>
    <s v="PAGO NOMINA VARIAS CPS CON CARGO AL CONVENIO SUSCR"/>
    <n v="395908"/>
    <n v="395908"/>
    <n v="0"/>
    <n v="0"/>
  </r>
  <r>
    <s v="G"/>
    <n v="14"/>
    <n v="1068"/>
    <n v="3"/>
    <n v="80092358"/>
    <s v="CAMACHO MEDINA MARTIN                   "/>
    <x v="66"/>
    <x v="64"/>
    <n v="20170215"/>
    <x v="1"/>
    <s v="PAGO NOMINA VARIAS CPS CON CARGO AL CONVENIO SUSCR"/>
    <n v="-2008"/>
    <n v="0"/>
    <n v="2008"/>
    <n v="395908"/>
  </r>
  <r>
    <s v="G"/>
    <n v="14"/>
    <n v="1068"/>
    <n v="4"/>
    <n v="80092358"/>
    <s v="CAMACHO MEDINA MARTIN                   "/>
    <x v="75"/>
    <x v="73"/>
    <n v="20170215"/>
    <x v="1"/>
    <s v="PAGO NOMINA VARIAS CPS CON CARGO AL CONVENIO SUSCR"/>
    <n v="-2079"/>
    <n v="0"/>
    <n v="2079"/>
    <n v="395908"/>
  </r>
  <r>
    <s v="G"/>
    <n v="14"/>
    <n v="1068"/>
    <n v="5"/>
    <n v="80092358"/>
    <s v="CAMACHO MEDINA MARTIN                   "/>
    <x v="77"/>
    <x v="75"/>
    <n v="20170215"/>
    <x v="1"/>
    <s v="PAGO NOMINA VARIAS CPS CON CARGO AL CONVENIO SUSCR"/>
    <n v="-1039"/>
    <n v="0"/>
    <n v="1039"/>
    <n v="395908"/>
  </r>
  <r>
    <s v="G"/>
    <n v="14"/>
    <n v="1068"/>
    <n v="6"/>
    <n v="80092358"/>
    <s v="CAMACHO MEDINA MARTIN                   "/>
    <x v="24"/>
    <x v="24"/>
    <n v="20170215"/>
    <x v="1"/>
    <s v="PAGO NOMINA VARIAS CPS CON CARGO AL CONVENIO SUSCR"/>
    <n v="-4157"/>
    <n v="0"/>
    <n v="4157"/>
    <n v="395908"/>
  </r>
  <r>
    <s v="G"/>
    <n v="14"/>
    <n v="1069"/>
    <n v="1"/>
    <n v="1023001446"/>
    <s v="CARDENAS MARQUEZ LAURA ESTEFANIA        "/>
    <x v="288"/>
    <x v="263"/>
    <n v="20170215"/>
    <x v="1"/>
    <s v="PAGO NOMINA VARIAS CPS CON CARGO AL CONVENIO SUSCR"/>
    <n v="-386625"/>
    <n v="0"/>
    <n v="386625"/>
    <n v="0"/>
  </r>
  <r>
    <s v="G"/>
    <n v="14"/>
    <n v="1069"/>
    <n v="2"/>
    <n v="1023001446"/>
    <s v="CARDENAS MARQUEZ LAURA ESTEFANIA        "/>
    <x v="282"/>
    <x v="257"/>
    <n v="20170215"/>
    <x v="1"/>
    <s v="PAGO NOMINA VARIAS CPS CON CARGO AL CONVENIO SUSCR"/>
    <n v="395908"/>
    <n v="395908"/>
    <n v="0"/>
    <n v="0"/>
  </r>
  <r>
    <s v="G"/>
    <n v="14"/>
    <n v="1069"/>
    <n v="3"/>
    <n v="1023001446"/>
    <s v="CARDENAS MARQUEZ LAURA ESTEFANIA        "/>
    <x v="66"/>
    <x v="64"/>
    <n v="20170215"/>
    <x v="1"/>
    <s v="PAGO NOMINA VARIAS CPS CON CARGO AL CONVENIO SUSCR"/>
    <n v="-2008"/>
    <n v="0"/>
    <n v="2008"/>
    <n v="395908"/>
  </r>
  <r>
    <s v="G"/>
    <n v="14"/>
    <n v="1069"/>
    <n v="4"/>
    <n v="1023001446"/>
    <s v="CARDENAS MARQUEZ LAURA ESTEFANIA        "/>
    <x v="75"/>
    <x v="73"/>
    <n v="20170215"/>
    <x v="1"/>
    <s v="PAGO NOMINA VARIAS CPS CON CARGO AL CONVENIO SUSCR"/>
    <n v="-2079"/>
    <n v="0"/>
    <n v="2079"/>
    <n v="395908"/>
  </r>
  <r>
    <s v="G"/>
    <n v="14"/>
    <n v="1069"/>
    <n v="5"/>
    <n v="1023001446"/>
    <s v="CARDENAS MARQUEZ LAURA ESTEFANIA        "/>
    <x v="77"/>
    <x v="75"/>
    <n v="20170215"/>
    <x v="1"/>
    <s v="PAGO NOMINA VARIAS CPS CON CARGO AL CONVENIO SUSCR"/>
    <n v="-1039"/>
    <n v="0"/>
    <n v="1039"/>
    <n v="395908"/>
  </r>
  <r>
    <s v="G"/>
    <n v="14"/>
    <n v="1069"/>
    <n v="6"/>
    <n v="1023001446"/>
    <s v="CARDENAS MARQUEZ LAURA ESTEFANIA        "/>
    <x v="24"/>
    <x v="24"/>
    <n v="20170215"/>
    <x v="1"/>
    <s v="PAGO NOMINA VARIAS CPS CON CARGO AL CONVENIO SUSCR"/>
    <n v="-4157"/>
    <n v="0"/>
    <n v="4157"/>
    <n v="395908"/>
  </r>
  <r>
    <s v="G"/>
    <n v="14"/>
    <n v="1070"/>
    <n v="1"/>
    <n v="1000727649"/>
    <s v="CASTILLO GARZON ANA MILENA              "/>
    <x v="288"/>
    <x v="263"/>
    <n v="20170215"/>
    <x v="1"/>
    <s v="PAGO NOMINA VARIAS CPS CON CARGO AL CONVENIO SUSCR"/>
    <n v="-276162"/>
    <n v="0"/>
    <n v="276162"/>
    <n v="0"/>
  </r>
  <r>
    <s v="G"/>
    <n v="14"/>
    <n v="1070"/>
    <n v="2"/>
    <n v="1000727649"/>
    <s v="CASTILLO GARZON ANA MILENA              "/>
    <x v="282"/>
    <x v="257"/>
    <n v="20170215"/>
    <x v="1"/>
    <s v="PAGO NOMINA VARIAS CPS CON CARGO AL CONVENIO SUSCR"/>
    <n v="282792"/>
    <n v="282792"/>
    <n v="0"/>
    <n v="0"/>
  </r>
  <r>
    <s v="G"/>
    <n v="14"/>
    <n v="1070"/>
    <n v="3"/>
    <n v="1000727649"/>
    <s v="CASTILLO GARZON ANA MILENA              "/>
    <x v="66"/>
    <x v="64"/>
    <n v="20170215"/>
    <x v="1"/>
    <s v="PAGO NOMINA VARIAS CPS CON CARGO AL CONVENIO SUSCR"/>
    <n v="-1434"/>
    <n v="0"/>
    <n v="1434"/>
    <n v="282792"/>
  </r>
  <r>
    <s v="G"/>
    <n v="14"/>
    <n v="1070"/>
    <n v="4"/>
    <n v="1000727649"/>
    <s v="CASTILLO GARZON ANA MILENA              "/>
    <x v="75"/>
    <x v="73"/>
    <n v="20170215"/>
    <x v="1"/>
    <s v="PAGO NOMINA VARIAS CPS CON CARGO AL CONVENIO SUSCR"/>
    <n v="-1485"/>
    <n v="0"/>
    <n v="1485"/>
    <n v="282792"/>
  </r>
  <r>
    <s v="G"/>
    <n v="14"/>
    <n v="1070"/>
    <n v="5"/>
    <n v="1000727649"/>
    <s v="CASTILLO GARZON ANA MILENA              "/>
    <x v="77"/>
    <x v="75"/>
    <n v="20170215"/>
    <x v="1"/>
    <s v="PAGO NOMINA VARIAS CPS CON CARGO AL CONVENIO SUSCR"/>
    <n v="-742"/>
    <n v="0"/>
    <n v="742"/>
    <n v="282792"/>
  </r>
  <r>
    <s v="G"/>
    <n v="14"/>
    <n v="1070"/>
    <n v="6"/>
    <n v="1000727649"/>
    <s v="CASTILLO GARZON ANA MILENA              "/>
    <x v="24"/>
    <x v="24"/>
    <n v="20170215"/>
    <x v="1"/>
    <s v="PAGO NOMINA VARIAS CPS CON CARGO AL CONVENIO SUSCR"/>
    <n v="-2969"/>
    <n v="0"/>
    <n v="2969"/>
    <n v="282792"/>
  </r>
  <r>
    <s v="G"/>
    <n v="14"/>
    <n v="1071"/>
    <n v="1"/>
    <n v="1023004579"/>
    <s v="GUILLEN OVIEDO JEISSON FABIAN           "/>
    <x v="288"/>
    <x v="263"/>
    <n v="20170215"/>
    <x v="1"/>
    <s v="PAGO NOMINA VARIAS CPS CON CARGO AL CONVENIO SUSCR"/>
    <n v="-441857"/>
    <n v="0"/>
    <n v="441857"/>
    <n v="0"/>
  </r>
  <r>
    <s v="G"/>
    <n v="14"/>
    <n v="1071"/>
    <n v="2"/>
    <n v="1023004579"/>
    <s v="GUILLEN OVIEDO JEISSON FABIAN           "/>
    <x v="282"/>
    <x v="257"/>
    <n v="20170215"/>
    <x v="1"/>
    <s v="PAGO NOMINA VARIAS CPS CON CARGO AL CONVENIO SUSCR"/>
    <n v="452466"/>
    <n v="452466"/>
    <n v="0"/>
    <n v="0"/>
  </r>
  <r>
    <s v="G"/>
    <n v="14"/>
    <n v="1071"/>
    <n v="3"/>
    <n v="1023004579"/>
    <s v="GUILLEN OVIEDO JEISSON FABIAN           "/>
    <x v="66"/>
    <x v="64"/>
    <n v="20170215"/>
    <x v="1"/>
    <s v="PAGO NOMINA VARIAS CPS CON CARGO AL CONVENIO SUSCR"/>
    <n v="-2295"/>
    <n v="0"/>
    <n v="2295"/>
    <n v="452466"/>
  </r>
  <r>
    <s v="G"/>
    <n v="14"/>
    <n v="1071"/>
    <n v="4"/>
    <n v="1023004579"/>
    <s v="GUILLEN OVIEDO JEISSON FABIAN           "/>
    <x v="75"/>
    <x v="73"/>
    <n v="20170215"/>
    <x v="1"/>
    <s v="PAGO NOMINA VARIAS CPS CON CARGO AL CONVENIO SUSCR"/>
    <n v="-2375"/>
    <n v="0"/>
    <n v="2375"/>
    <n v="452466"/>
  </r>
  <r>
    <s v="G"/>
    <n v="14"/>
    <n v="1071"/>
    <n v="5"/>
    <n v="1023004579"/>
    <s v="GUILLEN OVIEDO JEISSON FABIAN           "/>
    <x v="77"/>
    <x v="75"/>
    <n v="20170215"/>
    <x v="1"/>
    <s v="PAGO NOMINA VARIAS CPS CON CARGO AL CONVENIO SUSCR"/>
    <n v="-1188"/>
    <n v="0"/>
    <n v="1188"/>
    <n v="452466"/>
  </r>
  <r>
    <s v="G"/>
    <n v="14"/>
    <n v="1071"/>
    <n v="6"/>
    <n v="1023004579"/>
    <s v="GUILLEN OVIEDO JEISSON FABIAN           "/>
    <x v="24"/>
    <x v="24"/>
    <n v="20170215"/>
    <x v="1"/>
    <s v="PAGO NOMINA VARIAS CPS CON CARGO AL CONVENIO SUSCR"/>
    <n v="-4751"/>
    <n v="0"/>
    <n v="4751"/>
    <n v="452466"/>
  </r>
  <r>
    <s v="G"/>
    <n v="14"/>
    <n v="1072"/>
    <n v="1"/>
    <n v="79523230"/>
    <s v="JAVIER ALEXANDER HENAO CANO             "/>
    <x v="288"/>
    <x v="263"/>
    <n v="20170215"/>
    <x v="1"/>
    <s v="PAGO NOMINA VARIAS CPS CON CARGO AL CONVENIO SUSCR"/>
    <n v="-55232"/>
    <n v="0"/>
    <n v="55232"/>
    <n v="0"/>
  </r>
  <r>
    <s v="G"/>
    <n v="14"/>
    <n v="1072"/>
    <n v="2"/>
    <n v="79523230"/>
    <s v="JAVIER ALEXANDER HENAO CANO             "/>
    <x v="282"/>
    <x v="257"/>
    <n v="20170215"/>
    <x v="1"/>
    <s v="PAGO NOMINA VARIAS CPS CON CARGO AL CONVENIO SUSCR"/>
    <n v="56558"/>
    <n v="56558"/>
    <n v="0"/>
    <n v="0"/>
  </r>
  <r>
    <s v="G"/>
    <n v="14"/>
    <n v="1072"/>
    <n v="3"/>
    <n v="79523230"/>
    <s v="JAVIER ALEXANDER HENAO CANO             "/>
    <x v="66"/>
    <x v="64"/>
    <n v="20170215"/>
    <x v="1"/>
    <s v="PAGO NOMINA VARIAS CPS CON CARGO AL CONVENIO SUSCR"/>
    <n v="-287"/>
    <n v="0"/>
    <n v="287"/>
    <n v="56558"/>
  </r>
  <r>
    <s v="G"/>
    <n v="14"/>
    <n v="1072"/>
    <n v="4"/>
    <n v="79523230"/>
    <s v="JAVIER ALEXANDER HENAO CANO             "/>
    <x v="75"/>
    <x v="73"/>
    <n v="20170215"/>
    <x v="1"/>
    <s v="PAGO NOMINA VARIAS CPS CON CARGO AL CONVENIO SUSCR"/>
    <n v="-297"/>
    <n v="0"/>
    <n v="297"/>
    <n v="56558"/>
  </r>
  <r>
    <s v="G"/>
    <n v="14"/>
    <n v="1072"/>
    <n v="5"/>
    <n v="79523230"/>
    <s v="JAVIER ALEXANDER HENAO CANO             "/>
    <x v="77"/>
    <x v="75"/>
    <n v="20170215"/>
    <x v="1"/>
    <s v="PAGO NOMINA VARIAS CPS CON CARGO AL CONVENIO SUSCR"/>
    <n v="-148"/>
    <n v="0"/>
    <n v="148"/>
    <n v="56558"/>
  </r>
  <r>
    <s v="G"/>
    <n v="14"/>
    <n v="1072"/>
    <n v="6"/>
    <n v="79523230"/>
    <s v="JAVIER ALEXANDER HENAO CANO             "/>
    <x v="24"/>
    <x v="24"/>
    <n v="20170215"/>
    <x v="1"/>
    <s v="PAGO NOMINA VARIAS CPS CON CARGO AL CONVENIO SUSCR"/>
    <n v="-594"/>
    <n v="0"/>
    <n v="594"/>
    <n v="56558"/>
  </r>
  <r>
    <s v="G"/>
    <n v="14"/>
    <n v="1073"/>
    <n v="1"/>
    <n v="1026297076"/>
    <s v="LEON DLUYS LAURA ANDREA                 "/>
    <x v="288"/>
    <x v="263"/>
    <n v="20170215"/>
    <x v="1"/>
    <s v="PAGO NOMINA VARIAS CPS CON CARGO AL CONVENIO SUSCR"/>
    <n v="-441857"/>
    <n v="0"/>
    <n v="441857"/>
    <n v="0"/>
  </r>
  <r>
    <s v="G"/>
    <n v="14"/>
    <n v="1073"/>
    <n v="2"/>
    <n v="1026297076"/>
    <s v="LEON DLUYS LAURA ANDREA                 "/>
    <x v="282"/>
    <x v="257"/>
    <n v="20170215"/>
    <x v="1"/>
    <s v="PAGO NOMINA VARIAS CPS CON CARGO AL CONVENIO SUSCR"/>
    <n v="452466"/>
    <n v="452466"/>
    <n v="0"/>
    <n v="0"/>
  </r>
  <r>
    <s v="G"/>
    <n v="14"/>
    <n v="1073"/>
    <n v="3"/>
    <n v="1026297076"/>
    <s v="LEON DLUYS LAURA ANDREA                 "/>
    <x v="66"/>
    <x v="64"/>
    <n v="20170215"/>
    <x v="1"/>
    <s v="PAGO NOMINA VARIAS CPS CON CARGO AL CONVENIO SUSCR"/>
    <n v="-2295"/>
    <n v="0"/>
    <n v="2295"/>
    <n v="452466"/>
  </r>
  <r>
    <s v="G"/>
    <n v="14"/>
    <n v="1073"/>
    <n v="4"/>
    <n v="1026297076"/>
    <s v="LEON DLUYS LAURA ANDREA                 "/>
    <x v="75"/>
    <x v="73"/>
    <n v="20170215"/>
    <x v="1"/>
    <s v="PAGO NOMINA VARIAS CPS CON CARGO AL CONVENIO SUSCR"/>
    <n v="-2375"/>
    <n v="0"/>
    <n v="2375"/>
    <n v="452466"/>
  </r>
  <r>
    <s v="G"/>
    <n v="14"/>
    <n v="1073"/>
    <n v="5"/>
    <n v="1026297076"/>
    <s v="LEON DLUYS LAURA ANDREA                 "/>
    <x v="77"/>
    <x v="75"/>
    <n v="20170215"/>
    <x v="1"/>
    <s v="PAGO NOMINA VARIAS CPS CON CARGO AL CONVENIO SUSCR"/>
    <n v="-1188"/>
    <n v="0"/>
    <n v="1188"/>
    <n v="452466"/>
  </r>
  <r>
    <s v="G"/>
    <n v="14"/>
    <n v="1073"/>
    <n v="6"/>
    <n v="1026297076"/>
    <s v="LEON DLUYS LAURA ANDREA                 "/>
    <x v="24"/>
    <x v="24"/>
    <n v="20170215"/>
    <x v="1"/>
    <s v="PAGO NOMINA VARIAS CPS CON CARGO AL CONVENIO SUSCR"/>
    <n v="-4751"/>
    <n v="0"/>
    <n v="4751"/>
    <n v="452466"/>
  </r>
  <r>
    <s v="G"/>
    <n v="14"/>
    <n v="1074"/>
    <n v="1"/>
    <n v="19437489"/>
    <s v="MARTINEZ AVILA SEGUNDO SOLON            "/>
    <x v="288"/>
    <x v="263"/>
    <n v="20170215"/>
    <x v="1"/>
    <s v="PAGO NOMINA VARIAS CPS CON CARGO AL CONVENIO SUSCR"/>
    <n v="-55232"/>
    <n v="0"/>
    <n v="55232"/>
    <n v="0"/>
  </r>
  <r>
    <s v="G"/>
    <n v="14"/>
    <n v="1074"/>
    <n v="2"/>
    <n v="19437489"/>
    <s v="MARTINEZ AVILA SEGUNDO SOLON            "/>
    <x v="282"/>
    <x v="257"/>
    <n v="20170215"/>
    <x v="1"/>
    <s v="PAGO NOMINA VARIAS CPS CON CARGO AL CONVENIO SUSCR"/>
    <n v="56558"/>
    <n v="56558"/>
    <n v="0"/>
    <n v="0"/>
  </r>
  <r>
    <s v="G"/>
    <n v="14"/>
    <n v="1074"/>
    <n v="3"/>
    <n v="19437489"/>
    <s v="MARTINEZ AVILA SEGUNDO SOLON            "/>
    <x v="66"/>
    <x v="64"/>
    <n v="20170215"/>
    <x v="1"/>
    <s v="PAGO NOMINA VARIAS CPS CON CARGO AL CONVENIO SUSCR"/>
    <n v="-287"/>
    <n v="0"/>
    <n v="287"/>
    <n v="56558"/>
  </r>
  <r>
    <s v="G"/>
    <n v="14"/>
    <n v="1074"/>
    <n v="4"/>
    <n v="19437489"/>
    <s v="MARTINEZ AVILA SEGUNDO SOLON            "/>
    <x v="75"/>
    <x v="73"/>
    <n v="20170215"/>
    <x v="1"/>
    <s v="PAGO NOMINA VARIAS CPS CON CARGO AL CONVENIO SUSCR"/>
    <n v="-297"/>
    <n v="0"/>
    <n v="297"/>
    <n v="56558"/>
  </r>
  <r>
    <s v="G"/>
    <n v="14"/>
    <n v="1074"/>
    <n v="5"/>
    <n v="19437489"/>
    <s v="MARTINEZ AVILA SEGUNDO SOLON            "/>
    <x v="77"/>
    <x v="75"/>
    <n v="20170215"/>
    <x v="1"/>
    <s v="PAGO NOMINA VARIAS CPS CON CARGO AL CONVENIO SUSCR"/>
    <n v="-148"/>
    <n v="0"/>
    <n v="148"/>
    <n v="56558"/>
  </r>
  <r>
    <s v="G"/>
    <n v="14"/>
    <n v="1074"/>
    <n v="6"/>
    <n v="19437489"/>
    <s v="MARTINEZ AVILA SEGUNDO SOLON            "/>
    <x v="24"/>
    <x v="24"/>
    <n v="20170215"/>
    <x v="1"/>
    <s v="PAGO NOMINA VARIAS CPS CON CARGO AL CONVENIO SUSCR"/>
    <n v="-594"/>
    <n v="0"/>
    <n v="594"/>
    <n v="56558"/>
  </r>
  <r>
    <s v="G"/>
    <n v="14"/>
    <n v="1075"/>
    <n v="1"/>
    <n v="80258200"/>
    <s v="MANRIQUE RIVEROS WINMAN ALDEMAR         "/>
    <x v="288"/>
    <x v="263"/>
    <n v="20170215"/>
    <x v="1"/>
    <s v="PAGO NOMINA VARIAS CPS CON CARGO AL CONVENIO SUSCR"/>
    <n v="-276162"/>
    <n v="0"/>
    <n v="276162"/>
    <n v="0"/>
  </r>
  <r>
    <s v="G"/>
    <n v="14"/>
    <n v="1075"/>
    <n v="2"/>
    <n v="80258200"/>
    <s v="MANRIQUE RIVEROS WINMAN ALDEMAR         "/>
    <x v="282"/>
    <x v="257"/>
    <n v="20170215"/>
    <x v="1"/>
    <s v="PAGO NOMINA VARIAS CPS CON CARGO AL CONVENIO SUSCR"/>
    <n v="282792"/>
    <n v="282792"/>
    <n v="0"/>
    <n v="0"/>
  </r>
  <r>
    <s v="G"/>
    <n v="14"/>
    <n v="1075"/>
    <n v="3"/>
    <n v="80258200"/>
    <s v="MANRIQUE RIVEROS WINMAN ALDEMAR         "/>
    <x v="66"/>
    <x v="64"/>
    <n v="20170215"/>
    <x v="1"/>
    <s v="PAGO NOMINA VARIAS CPS CON CARGO AL CONVENIO SUSCR"/>
    <n v="-1434"/>
    <n v="0"/>
    <n v="1434"/>
    <n v="282792"/>
  </r>
  <r>
    <s v="G"/>
    <n v="14"/>
    <n v="1075"/>
    <n v="4"/>
    <n v="80258200"/>
    <s v="MANRIQUE RIVEROS WINMAN ALDEMAR         "/>
    <x v="75"/>
    <x v="73"/>
    <n v="20170215"/>
    <x v="1"/>
    <s v="PAGO NOMINA VARIAS CPS CON CARGO AL CONVENIO SUSCR"/>
    <n v="-1485"/>
    <n v="0"/>
    <n v="1485"/>
    <n v="282792"/>
  </r>
  <r>
    <s v="G"/>
    <n v="14"/>
    <n v="1075"/>
    <n v="5"/>
    <n v="80258200"/>
    <s v="MANRIQUE RIVEROS WINMAN ALDEMAR         "/>
    <x v="77"/>
    <x v="75"/>
    <n v="20170215"/>
    <x v="1"/>
    <s v="PAGO NOMINA VARIAS CPS CON CARGO AL CONVENIO SUSCR"/>
    <n v="-742"/>
    <n v="0"/>
    <n v="742"/>
    <n v="282792"/>
  </r>
  <r>
    <s v="G"/>
    <n v="14"/>
    <n v="1075"/>
    <n v="6"/>
    <n v="80258200"/>
    <s v="MANRIQUE RIVEROS WINMAN ALDEMAR         "/>
    <x v="24"/>
    <x v="24"/>
    <n v="20170215"/>
    <x v="1"/>
    <s v="PAGO NOMINA VARIAS CPS CON CARGO AL CONVENIO SUSCR"/>
    <n v="-2969"/>
    <n v="0"/>
    <n v="2969"/>
    <n v="282792"/>
  </r>
  <r>
    <s v="G"/>
    <n v="14"/>
    <n v="1076"/>
    <n v="1"/>
    <n v="79715294"/>
    <s v="MARTINEZ CARRILLO MAXIMILIANO           "/>
    <x v="288"/>
    <x v="263"/>
    <n v="20170215"/>
    <x v="1"/>
    <s v="PAGO NOMINA VARIAS CPS CON CARGO AL CONVENIO SUSCR"/>
    <n v="-55232"/>
    <n v="0"/>
    <n v="55232"/>
    <n v="0"/>
  </r>
  <r>
    <s v="G"/>
    <n v="14"/>
    <n v="1076"/>
    <n v="2"/>
    <n v="79715294"/>
    <s v="MARTINEZ CARRILLO MAXIMILIANO           "/>
    <x v="282"/>
    <x v="257"/>
    <n v="20170215"/>
    <x v="1"/>
    <s v="PAGO NOMINA VARIAS CPS CON CARGO AL CONVENIO SUSCR"/>
    <n v="56558"/>
    <n v="56558"/>
    <n v="0"/>
    <n v="0"/>
  </r>
  <r>
    <s v="G"/>
    <n v="14"/>
    <n v="1076"/>
    <n v="3"/>
    <n v="79715294"/>
    <s v="MARTINEZ CARRILLO MAXIMILIANO           "/>
    <x v="66"/>
    <x v="64"/>
    <n v="20170215"/>
    <x v="1"/>
    <s v="PAGO NOMINA VARIAS CPS CON CARGO AL CONVENIO SUSCR"/>
    <n v="-287"/>
    <n v="0"/>
    <n v="287"/>
    <n v="56558"/>
  </r>
  <r>
    <s v="G"/>
    <n v="14"/>
    <n v="1076"/>
    <n v="4"/>
    <n v="79715294"/>
    <s v="MARTINEZ CARRILLO MAXIMILIANO           "/>
    <x v="75"/>
    <x v="73"/>
    <n v="20170215"/>
    <x v="1"/>
    <s v="PAGO NOMINA VARIAS CPS CON CARGO AL CONVENIO SUSCR"/>
    <n v="-297"/>
    <n v="0"/>
    <n v="297"/>
    <n v="56558"/>
  </r>
  <r>
    <s v="G"/>
    <n v="14"/>
    <n v="1076"/>
    <n v="5"/>
    <n v="79715294"/>
    <s v="MARTINEZ CARRILLO MAXIMILIANO           "/>
    <x v="77"/>
    <x v="75"/>
    <n v="20170215"/>
    <x v="1"/>
    <s v="PAGO NOMINA VARIAS CPS CON CARGO AL CONVENIO SUSCR"/>
    <n v="-148"/>
    <n v="0"/>
    <n v="148"/>
    <n v="56558"/>
  </r>
  <r>
    <s v="G"/>
    <n v="14"/>
    <n v="1076"/>
    <n v="6"/>
    <n v="79715294"/>
    <s v="MARTINEZ CARRILLO MAXIMILIANO           "/>
    <x v="24"/>
    <x v="24"/>
    <n v="20170215"/>
    <x v="1"/>
    <s v="PAGO NOMINA VARIAS CPS CON CARGO AL CONVENIO SUSCR"/>
    <n v="-594"/>
    <n v="0"/>
    <n v="594"/>
    <n v="56558"/>
  </r>
  <r>
    <s v="G"/>
    <n v="14"/>
    <n v="1077"/>
    <n v="1"/>
    <n v="1022968862"/>
    <s v="PAEZ HUERTAS JOHN EDWARD                "/>
    <x v="288"/>
    <x v="263"/>
    <n v="20170215"/>
    <x v="1"/>
    <s v="PAGO NOMINA VARIAS CPS CON CARGO AL CONVENIO SUSCR"/>
    <n v="-276162"/>
    <n v="0"/>
    <n v="276162"/>
    <n v="0"/>
  </r>
  <r>
    <s v="G"/>
    <n v="14"/>
    <n v="1077"/>
    <n v="2"/>
    <n v="1022968862"/>
    <s v="PAEZ HUERTAS JOHN EDWARD                "/>
    <x v="282"/>
    <x v="257"/>
    <n v="20170215"/>
    <x v="1"/>
    <s v="PAGO NOMINA VARIAS CPS CON CARGO AL CONVENIO SUSCR"/>
    <n v="282792"/>
    <n v="282792"/>
    <n v="0"/>
    <n v="0"/>
  </r>
  <r>
    <s v="G"/>
    <n v="14"/>
    <n v="1077"/>
    <n v="3"/>
    <n v="1022968862"/>
    <s v="PAEZ HUERTAS JOHN EDWARD                "/>
    <x v="66"/>
    <x v="64"/>
    <n v="20170215"/>
    <x v="1"/>
    <s v="PAGO NOMINA VARIAS CPS CON CARGO AL CONVENIO SUSCR"/>
    <n v="-1434"/>
    <n v="0"/>
    <n v="1434"/>
    <n v="282792"/>
  </r>
  <r>
    <s v="G"/>
    <n v="14"/>
    <n v="1077"/>
    <n v="4"/>
    <n v="1022968862"/>
    <s v="PAEZ HUERTAS JOHN EDWARD                "/>
    <x v="75"/>
    <x v="73"/>
    <n v="20170215"/>
    <x v="1"/>
    <s v="PAGO NOMINA VARIAS CPS CON CARGO AL CONVENIO SUSCR"/>
    <n v="-1485"/>
    <n v="0"/>
    <n v="1485"/>
    <n v="282792"/>
  </r>
  <r>
    <s v="G"/>
    <n v="14"/>
    <n v="1077"/>
    <n v="5"/>
    <n v="1022968862"/>
    <s v="PAEZ HUERTAS JOHN EDWARD                "/>
    <x v="77"/>
    <x v="75"/>
    <n v="20170215"/>
    <x v="1"/>
    <s v="PAGO NOMINA VARIAS CPS CON CARGO AL CONVENIO SUSCR"/>
    <n v="-742"/>
    <n v="0"/>
    <n v="742"/>
    <n v="282792"/>
  </r>
  <r>
    <s v="G"/>
    <n v="14"/>
    <n v="1077"/>
    <n v="6"/>
    <n v="1022968862"/>
    <s v="PAEZ HUERTAS JOHN EDWARD                "/>
    <x v="24"/>
    <x v="24"/>
    <n v="20170215"/>
    <x v="1"/>
    <s v="PAGO NOMINA VARIAS CPS CON CARGO AL CONVENIO SUSCR"/>
    <n v="-2969"/>
    <n v="0"/>
    <n v="2969"/>
    <n v="282792"/>
  </r>
  <r>
    <s v="G"/>
    <n v="14"/>
    <n v="1078"/>
    <n v="1"/>
    <n v="1121881919"/>
    <s v="RENGIFO MAHECHA CRISTHIAN DAVID         "/>
    <x v="288"/>
    <x v="263"/>
    <n v="20170215"/>
    <x v="1"/>
    <s v="PAGO NOMINA VARIAS CPS CON CARGO AL CONVENIO SUSCR"/>
    <n v="-441857"/>
    <n v="0"/>
    <n v="441857"/>
    <n v="0"/>
  </r>
  <r>
    <s v="G"/>
    <n v="14"/>
    <n v="1078"/>
    <n v="2"/>
    <n v="1121881919"/>
    <s v="RENGIFO MAHECHA CRISTHIAN DAVID         "/>
    <x v="282"/>
    <x v="257"/>
    <n v="20170215"/>
    <x v="1"/>
    <s v="PAGO NOMINA VARIAS CPS CON CARGO AL CONVENIO SUSCR"/>
    <n v="452466"/>
    <n v="452466"/>
    <n v="0"/>
    <n v="0"/>
  </r>
  <r>
    <s v="G"/>
    <n v="14"/>
    <n v="1078"/>
    <n v="3"/>
    <n v="1121881919"/>
    <s v="RENGIFO MAHECHA CRISTHIAN DAVID         "/>
    <x v="66"/>
    <x v="64"/>
    <n v="20170215"/>
    <x v="1"/>
    <s v="PAGO NOMINA VARIAS CPS CON CARGO AL CONVENIO SUSCR"/>
    <n v="-2295"/>
    <n v="0"/>
    <n v="2295"/>
    <n v="452466"/>
  </r>
  <r>
    <s v="G"/>
    <n v="14"/>
    <n v="1078"/>
    <n v="4"/>
    <n v="1121881919"/>
    <s v="RENGIFO MAHECHA CRISTHIAN DAVID         "/>
    <x v="75"/>
    <x v="73"/>
    <n v="20170215"/>
    <x v="1"/>
    <s v="PAGO NOMINA VARIAS CPS CON CARGO AL CONVENIO SUSCR"/>
    <n v="-2375"/>
    <n v="0"/>
    <n v="2375"/>
    <n v="452466"/>
  </r>
  <r>
    <s v="G"/>
    <n v="14"/>
    <n v="1078"/>
    <n v="5"/>
    <n v="1121881919"/>
    <s v="RENGIFO MAHECHA CRISTHIAN DAVID         "/>
    <x v="77"/>
    <x v="75"/>
    <n v="20170215"/>
    <x v="1"/>
    <s v="PAGO NOMINA VARIAS CPS CON CARGO AL CONVENIO SUSCR"/>
    <n v="-1188"/>
    <n v="0"/>
    <n v="1188"/>
    <n v="452466"/>
  </r>
  <r>
    <s v="G"/>
    <n v="14"/>
    <n v="1078"/>
    <n v="6"/>
    <n v="1121881919"/>
    <s v="RENGIFO MAHECHA CRISTHIAN DAVID         "/>
    <x v="24"/>
    <x v="24"/>
    <n v="20170215"/>
    <x v="1"/>
    <s v="PAGO NOMINA VARIAS CPS CON CARGO AL CONVENIO SUSCR"/>
    <n v="-4751"/>
    <n v="0"/>
    <n v="4751"/>
    <n v="452466"/>
  </r>
  <r>
    <s v="G"/>
    <n v="14"/>
    <n v="1079"/>
    <n v="1"/>
    <n v="1031154129"/>
    <s v="SANCHEZ CARDENAS JUAN SEBASTIAN         "/>
    <x v="288"/>
    <x v="263"/>
    <n v="20170215"/>
    <x v="1"/>
    <s v="PAGO NOMINA VARIAS CPS CON CARGO AL CONVENIO SUSCR"/>
    <n v="-441857"/>
    <n v="0"/>
    <n v="441857"/>
    <n v="0"/>
  </r>
  <r>
    <s v="G"/>
    <n v="14"/>
    <n v="1079"/>
    <n v="2"/>
    <n v="1031154129"/>
    <s v="SANCHEZ CARDENAS JUAN SEBASTIAN         "/>
    <x v="282"/>
    <x v="257"/>
    <n v="20170215"/>
    <x v="1"/>
    <s v="PAGO NOMINA VARIAS CPS CON CARGO AL CONVENIO SUSCR"/>
    <n v="452466"/>
    <n v="452466"/>
    <n v="0"/>
    <n v="0"/>
  </r>
  <r>
    <s v="G"/>
    <n v="14"/>
    <n v="1079"/>
    <n v="3"/>
    <n v="1031154129"/>
    <s v="SANCHEZ CARDENAS JUAN SEBASTIAN         "/>
    <x v="66"/>
    <x v="64"/>
    <n v="20170215"/>
    <x v="1"/>
    <s v="PAGO NOMINA VARIAS CPS CON CARGO AL CONVENIO SUSCR"/>
    <n v="-2295"/>
    <n v="0"/>
    <n v="2295"/>
    <n v="452466"/>
  </r>
  <r>
    <s v="G"/>
    <n v="14"/>
    <n v="1079"/>
    <n v="4"/>
    <n v="1031154129"/>
    <s v="SANCHEZ CARDENAS JUAN SEBASTIAN         "/>
    <x v="75"/>
    <x v="73"/>
    <n v="20170215"/>
    <x v="1"/>
    <s v="PAGO NOMINA VARIAS CPS CON CARGO AL CONVENIO SUSCR"/>
    <n v="-2375"/>
    <n v="0"/>
    <n v="2375"/>
    <n v="452466"/>
  </r>
  <r>
    <s v="G"/>
    <n v="14"/>
    <n v="1079"/>
    <n v="5"/>
    <n v="1031154129"/>
    <s v="SANCHEZ CARDENAS JUAN SEBASTIAN         "/>
    <x v="77"/>
    <x v="75"/>
    <n v="20170215"/>
    <x v="1"/>
    <s v="PAGO NOMINA VARIAS CPS CON CARGO AL CONVENIO SUSCR"/>
    <n v="-1188"/>
    <n v="0"/>
    <n v="1188"/>
    <n v="452466"/>
  </r>
  <r>
    <s v="G"/>
    <n v="14"/>
    <n v="1079"/>
    <n v="6"/>
    <n v="1031154129"/>
    <s v="SANCHEZ CARDENAS JUAN SEBASTIAN         "/>
    <x v="24"/>
    <x v="24"/>
    <n v="20170215"/>
    <x v="1"/>
    <s v="PAGO NOMINA VARIAS CPS CON CARGO AL CONVENIO SUSCR"/>
    <n v="-4751"/>
    <n v="0"/>
    <n v="4751"/>
    <n v="452466"/>
  </r>
  <r>
    <s v="G"/>
    <n v="14"/>
    <n v="1080"/>
    <n v="1"/>
    <n v="80134373"/>
    <s v="TOVAR VALDES JUAN DAVID                 "/>
    <x v="288"/>
    <x v="263"/>
    <n v="20170215"/>
    <x v="1"/>
    <s v="PAGO NOMINA VARIAS CPS CON CARGO AL CONVENIO SUSCR"/>
    <n v="-441857"/>
    <n v="0"/>
    <n v="441857"/>
    <n v="0"/>
  </r>
  <r>
    <s v="G"/>
    <n v="14"/>
    <n v="1080"/>
    <n v="2"/>
    <n v="80134373"/>
    <s v="TOVAR VALDES JUAN DAVID                 "/>
    <x v="282"/>
    <x v="257"/>
    <n v="20170215"/>
    <x v="1"/>
    <s v="PAGO NOMINA VARIAS CPS CON CARGO AL CONVENIO SUSCR"/>
    <n v="452466"/>
    <n v="452466"/>
    <n v="0"/>
    <n v="0"/>
  </r>
  <r>
    <s v="G"/>
    <n v="14"/>
    <n v="1080"/>
    <n v="3"/>
    <n v="80134373"/>
    <s v="TOVAR VALDES JUAN DAVID                 "/>
    <x v="66"/>
    <x v="64"/>
    <n v="20170215"/>
    <x v="1"/>
    <s v="PAGO NOMINA VARIAS CPS CON CARGO AL CONVENIO SUSCR"/>
    <n v="-2295"/>
    <n v="0"/>
    <n v="2295"/>
    <n v="452466"/>
  </r>
  <r>
    <s v="G"/>
    <n v="14"/>
    <n v="1080"/>
    <n v="4"/>
    <n v="80134373"/>
    <s v="TOVAR VALDES JUAN DAVID                 "/>
    <x v="75"/>
    <x v="73"/>
    <n v="20170215"/>
    <x v="1"/>
    <s v="PAGO NOMINA VARIAS CPS CON CARGO AL CONVENIO SUSCR"/>
    <n v="-2375"/>
    <n v="0"/>
    <n v="2375"/>
    <n v="452466"/>
  </r>
  <r>
    <s v="G"/>
    <n v="14"/>
    <n v="1080"/>
    <n v="5"/>
    <n v="80134373"/>
    <s v="TOVAR VALDES JUAN DAVID                 "/>
    <x v="77"/>
    <x v="75"/>
    <n v="20170215"/>
    <x v="1"/>
    <s v="PAGO NOMINA VARIAS CPS CON CARGO AL CONVENIO SUSCR"/>
    <n v="-1188"/>
    <n v="0"/>
    <n v="1188"/>
    <n v="452466"/>
  </r>
  <r>
    <s v="G"/>
    <n v="14"/>
    <n v="1080"/>
    <n v="6"/>
    <n v="80134373"/>
    <s v="TOVAR VALDES JUAN DAVID                 "/>
    <x v="24"/>
    <x v="24"/>
    <n v="20170215"/>
    <x v="1"/>
    <s v="PAGO NOMINA VARIAS CPS CON CARGO AL CONVENIO SUSCR"/>
    <n v="-4751"/>
    <n v="0"/>
    <n v="4751"/>
    <n v="452466"/>
  </r>
  <r>
    <s v="G"/>
    <n v="14"/>
    <n v="1081"/>
    <n v="1"/>
    <n v="52175315"/>
    <s v="NANSLHY VIANNEY LEAÑO URREGO            "/>
    <x v="281"/>
    <x v="256"/>
    <n v="20170215"/>
    <x v="1"/>
    <s v="PRESTAR SERVICIOS COMO PROFESIONAL CALIDAD EN EL M"/>
    <n v="-3881785"/>
    <n v="0"/>
    <n v="3881785"/>
    <n v="0"/>
  </r>
  <r>
    <s v="G"/>
    <n v="14"/>
    <n v="1081"/>
    <n v="2"/>
    <n v="52175315"/>
    <s v="NANSLHY VIANNEY LEAÑO URREGO            "/>
    <x v="282"/>
    <x v="257"/>
    <n v="20170215"/>
    <x v="1"/>
    <s v="PRESTAR SERVICIOS COMO PROFESIONAL CALIDAD EN EL M"/>
    <n v="4000000"/>
    <n v="4000000"/>
    <n v="0"/>
    <n v="0"/>
  </r>
  <r>
    <s v="G"/>
    <n v="14"/>
    <n v="1081"/>
    <n v="3"/>
    <n v="52175315"/>
    <s v="NANSLHY VIANNEY LEAÑO URREGO            "/>
    <x v="75"/>
    <x v="73"/>
    <n v="20170215"/>
    <x v="1"/>
    <s v="PRESTAR SERVICIOS COMO PROFESIONAL CALIDAD EN EL M"/>
    <n v="-26470"/>
    <n v="0"/>
    <n v="26470"/>
    <n v="4000000"/>
  </r>
  <r>
    <s v="G"/>
    <n v="14"/>
    <n v="1081"/>
    <n v="4"/>
    <n v="52175315"/>
    <s v="NANSLHY VIANNEY LEAÑO URREGO            "/>
    <x v="77"/>
    <x v="75"/>
    <n v="20170215"/>
    <x v="1"/>
    <s v="PRESTAR SERVICIOS COMO PROFESIONAL CALIDAD EN EL M"/>
    <n v="-13235"/>
    <n v="0"/>
    <n v="13235"/>
    <n v="4000000"/>
  </r>
  <r>
    <s v="G"/>
    <n v="14"/>
    <n v="1081"/>
    <n v="5"/>
    <n v="52175315"/>
    <s v="NANSLHY VIANNEY LEAÑO URREGO            "/>
    <x v="24"/>
    <x v="24"/>
    <n v="20170215"/>
    <x v="1"/>
    <s v="PRESTAR SERVICIOS COMO PROFESIONAL CALIDAD EN EL M"/>
    <n v="-52940"/>
    <n v="0"/>
    <n v="52940"/>
    <n v="4000000"/>
  </r>
  <r>
    <s v="G"/>
    <n v="14"/>
    <n v="1081"/>
    <n v="6"/>
    <n v="52175315"/>
    <s v="NANSLHY VIANNEY LEAÑO URREGO            "/>
    <x v="66"/>
    <x v="64"/>
    <n v="20170215"/>
    <x v="1"/>
    <s v="PRESTAR SERVICIOS COMO PROFESIONAL CALIDAD EN EL M"/>
    <n v="-25570"/>
    <n v="0"/>
    <n v="25570"/>
    <n v="4000000"/>
  </r>
  <r>
    <s v="G"/>
    <n v="14"/>
    <n v="1082"/>
    <n v="1"/>
    <n v="19365228"/>
    <s v="ALBERTO HERNANDEZ CHAVES                "/>
    <x v="281"/>
    <x v="256"/>
    <n v="20170215"/>
    <x v="1"/>
    <s v="PRESTAR SERVICIOS COMO DIRECTOR EN EL MARCO DEL CO"/>
    <n v="-2911948"/>
    <n v="0"/>
    <n v="2911948"/>
    <n v="0"/>
  </r>
  <r>
    <s v="G"/>
    <n v="14"/>
    <n v="1082"/>
    <n v="2"/>
    <n v="19365228"/>
    <s v="ALBERTO HERNANDEZ CHAVES                "/>
    <x v="282"/>
    <x v="257"/>
    <n v="20170215"/>
    <x v="1"/>
    <s v="PRESTAR SERVICIOS COMO DIRECTOR EN EL MARCO DEL CO"/>
    <n v="3000000"/>
    <n v="3000000"/>
    <n v="0"/>
    <n v="0"/>
  </r>
  <r>
    <s v="G"/>
    <n v="14"/>
    <n v="1082"/>
    <n v="3"/>
    <n v="19365228"/>
    <s v="ALBERTO HERNANDEZ CHAVES                "/>
    <x v="75"/>
    <x v="73"/>
    <n v="20170215"/>
    <x v="1"/>
    <s v="PRESTAR SERVICIOS COMO DIRECTOR EN EL MARCO DEL CO"/>
    <n v="-19716"/>
    <n v="0"/>
    <n v="19716"/>
    <n v="3000000"/>
  </r>
  <r>
    <s v="G"/>
    <n v="14"/>
    <n v="1082"/>
    <n v="4"/>
    <n v="19365228"/>
    <s v="ALBERTO HERNANDEZ CHAVES                "/>
    <x v="77"/>
    <x v="75"/>
    <n v="20170215"/>
    <x v="1"/>
    <s v="PRESTAR SERVICIOS COMO DIRECTOR EN EL MARCO DEL CO"/>
    <n v="-9858"/>
    <n v="0"/>
    <n v="9858"/>
    <n v="3000000"/>
  </r>
  <r>
    <s v="G"/>
    <n v="14"/>
    <n v="1082"/>
    <n v="5"/>
    <n v="19365228"/>
    <s v="ALBERTO HERNANDEZ CHAVES                "/>
    <x v="80"/>
    <x v="24"/>
    <n v="20170215"/>
    <x v="1"/>
    <s v="PRESTAR SERVICIOS COMO DIRECTOR EN EL MARCO DEL CO"/>
    <n v="-39432"/>
    <n v="0"/>
    <n v="39432"/>
    <n v="3000000"/>
  </r>
  <r>
    <s v="G"/>
    <n v="14"/>
    <n v="1082"/>
    <n v="6"/>
    <n v="19365228"/>
    <s v="ALBERTO HERNANDEZ CHAVES                "/>
    <x v="66"/>
    <x v="64"/>
    <n v="20170215"/>
    <x v="1"/>
    <s v="PRESTAR SERVICIOS COMO DIRECTOR EN EL MARCO DEL CO"/>
    <n v="-19046"/>
    <n v="0"/>
    <n v="19046"/>
    <n v="3000000"/>
  </r>
  <r>
    <s v="G"/>
    <n v="14"/>
    <n v="1083"/>
    <n v="1"/>
    <n v="19365228"/>
    <s v="ALBERTO HERNANDEZ CHAVES                "/>
    <x v="281"/>
    <x v="256"/>
    <n v="20170215"/>
    <x v="1"/>
    <s v="HOSPEDAJE Y MOVILIZACION DENTRO DEL CONTRATO INTER"/>
    <n v="-2500000"/>
    <n v="0"/>
    <n v="2500000"/>
    <n v="0"/>
  </r>
  <r>
    <s v="G"/>
    <n v="14"/>
    <n v="1083"/>
    <n v="2"/>
    <n v="19365228"/>
    <s v="ALBERTO HERNANDEZ CHAVES                "/>
    <x v="282"/>
    <x v="257"/>
    <n v="20170215"/>
    <x v="1"/>
    <s v="HOSPEDAJE Y MOVILIZACION DENTRO DEL CONTRATO INTER"/>
    <n v="2500000"/>
    <n v="2500000"/>
    <n v="0"/>
    <n v="0"/>
  </r>
  <r>
    <s v="G"/>
    <n v="14"/>
    <n v="1084"/>
    <n v="1"/>
    <n v="19459807"/>
    <s v="CUELLAR GARZON CARLOS AUGUSTO           "/>
    <x v="281"/>
    <x v="256"/>
    <n v="20170215"/>
    <x v="1"/>
    <s v="ESPECIALISTA EN PRESUPUESTO DENTRO DEL CONTRATO IN"/>
    <n v="-2400000"/>
    <n v="0"/>
    <n v="2400000"/>
    <n v="0"/>
  </r>
  <r>
    <s v="G"/>
    <n v="14"/>
    <n v="1084"/>
    <n v="2"/>
    <n v="19459807"/>
    <s v="CUELLAR GARZON CARLOS AUGUSTO           "/>
    <x v="282"/>
    <x v="257"/>
    <n v="20170215"/>
    <x v="1"/>
    <s v="ESPECIALISTA EN PRESUPUESTO DENTRO DEL CONTRATO IN"/>
    <n v="2400000"/>
    <n v="2400000"/>
    <n v="0"/>
    <n v="0"/>
  </r>
  <r>
    <s v="G"/>
    <n v="14"/>
    <n v="1085"/>
    <n v="1"/>
    <n v="80072017"/>
    <s v="EDWIN GIOVANNY GUTIERREZ JIMENEZ        "/>
    <x v="285"/>
    <x v="260"/>
    <n v="20170215"/>
    <x v="1"/>
    <s v="PRESTAR SERVICIOS COMO TECNOLOGO EN EL MARCO DEL C"/>
    <n v="-829590"/>
    <n v="0"/>
    <n v="829590"/>
    <n v="0"/>
  </r>
  <r>
    <s v="G"/>
    <n v="14"/>
    <n v="1085"/>
    <n v="2"/>
    <n v="80072017"/>
    <s v="EDWIN GIOVANNY GUTIERREZ JIMENEZ        "/>
    <x v="282"/>
    <x v="257"/>
    <n v="20170215"/>
    <x v="1"/>
    <s v="PRESTAR SERVICIOS COMO TECNOLOGO EN EL MARCO DEL C"/>
    <n v="850000"/>
    <n v="850000"/>
    <n v="0"/>
    <n v="0"/>
  </r>
  <r>
    <s v="G"/>
    <n v="14"/>
    <n v="1085"/>
    <n v="3"/>
    <n v="80072017"/>
    <s v="EDWIN GIOVANNY GUTIERREZ JIMENEZ        "/>
    <x v="75"/>
    <x v="73"/>
    <n v="20170215"/>
    <x v="1"/>
    <s v="PRESTAR SERVICIOS COMO TECNOLOGO EN EL MARCO DEL C"/>
    <n v="-4570"/>
    <n v="0"/>
    <n v="4570"/>
    <n v="850000"/>
  </r>
  <r>
    <s v="G"/>
    <n v="14"/>
    <n v="1085"/>
    <n v="4"/>
    <n v="80072017"/>
    <s v="EDWIN GIOVANNY GUTIERREZ JIMENEZ        "/>
    <x v="77"/>
    <x v="75"/>
    <n v="20170215"/>
    <x v="1"/>
    <s v="PRESTAR SERVICIOS COMO TECNOLOGO EN EL MARCO DEL C"/>
    <n v="-2285"/>
    <n v="0"/>
    <n v="2285"/>
    <n v="850000"/>
  </r>
  <r>
    <s v="G"/>
    <n v="14"/>
    <n v="1085"/>
    <n v="5"/>
    <n v="80072017"/>
    <s v="EDWIN GIOVANNY GUTIERREZ JIMENEZ        "/>
    <x v="24"/>
    <x v="24"/>
    <n v="20170215"/>
    <x v="1"/>
    <s v="PRESTAR SERVICIOS COMO TECNOLOGO EN EL MARCO DEL C"/>
    <n v="-9140"/>
    <n v="0"/>
    <n v="9140"/>
    <n v="850000"/>
  </r>
  <r>
    <s v="G"/>
    <n v="14"/>
    <n v="1085"/>
    <n v="6"/>
    <n v="80072017"/>
    <s v="EDWIN GIOVANNY GUTIERREZ JIMENEZ        "/>
    <x v="66"/>
    <x v="64"/>
    <n v="20170215"/>
    <x v="1"/>
    <s v="PRESTAR SERVICIOS COMO TECNOLOGO EN EL MARCO DEL C"/>
    <n v="-4415"/>
    <n v="0"/>
    <n v="4415"/>
    <n v="850000"/>
  </r>
  <r>
    <s v="G"/>
    <n v="14"/>
    <n v="1086"/>
    <n v="1"/>
    <n v="830037248"/>
    <s v="CODENSA S A  ESP                        "/>
    <x v="282"/>
    <x v="257"/>
    <n v="20170215"/>
    <x v="1"/>
    <s v="CUENTAS POR PAGAR CONVENIOS                       "/>
    <n v="206310"/>
    <n v="206310"/>
    <n v="0"/>
    <n v="0"/>
  </r>
  <r>
    <s v="G"/>
    <n v="14"/>
    <n v="1086"/>
    <n v="2"/>
    <n v="830037248"/>
    <s v="CODENSA S A  ESP                        "/>
    <x v="283"/>
    <x v="258"/>
    <n v="20170215"/>
    <x v="1"/>
    <s v="DAVIVIENDA 0092 0079 8107 PROYECTOS EXTENSION     "/>
    <n v="-206310"/>
    <n v="0"/>
    <n v="206310"/>
    <n v="0"/>
  </r>
  <r>
    <s v="G"/>
    <n v="14"/>
    <n v="1087"/>
    <n v="1"/>
    <n v="900138413"/>
    <s v="BIO CONSTRUCCIONES DE COLOMBIA S.A      "/>
    <x v="288"/>
    <x v="263"/>
    <n v="20170215"/>
    <x v="1"/>
    <s v="REALIZAR EL PAGO DE LOS SERVICIOS PÚBLICOS DE LAS "/>
    <n v="-1661584"/>
    <n v="0"/>
    <n v="1661584"/>
    <n v="0"/>
  </r>
  <r>
    <s v="G"/>
    <n v="14"/>
    <n v="1087"/>
    <n v="2"/>
    <n v="900138413"/>
    <s v="BIO CONSTRUCCIONES DE COLOMBIA S.A      "/>
    <x v="282"/>
    <x v="257"/>
    <n v="20170215"/>
    <x v="1"/>
    <s v="REALIZAR EL PAGO DE LOS SERVICIOS PÚBLICOS DE LAS "/>
    <n v="1661584"/>
    <n v="1661584"/>
    <n v="0"/>
    <n v="0"/>
  </r>
  <r>
    <s v="G"/>
    <n v="14"/>
    <n v="1088"/>
    <n v="1"/>
    <n v="860032327"/>
    <s v="EDIFICIO LUTAIMA                        "/>
    <x v="281"/>
    <x v="256"/>
    <n v="20170215"/>
    <x v="1"/>
    <s v="PAGOS DE SERVICIOS PUBLICOS                       "/>
    <n v="-473000"/>
    <n v="0"/>
    <n v="473000"/>
    <n v="0"/>
  </r>
  <r>
    <s v="G"/>
    <n v="14"/>
    <n v="1088"/>
    <n v="2"/>
    <n v="860032327"/>
    <s v="EDIFICIO LUTAIMA                        "/>
    <x v="282"/>
    <x v="257"/>
    <n v="20170215"/>
    <x v="1"/>
    <s v="PAGOS DE SERVICIOS PUBLICOS                       "/>
    <n v="473000"/>
    <n v="473000"/>
    <n v="0"/>
    <n v="0"/>
  </r>
  <r>
    <s v="G"/>
    <n v="14"/>
    <n v="1089"/>
    <n v="1"/>
    <n v="830053800"/>
    <s v="TELMEX COLOMBIA S A                     "/>
    <x v="281"/>
    <x v="256"/>
    <n v="20170215"/>
    <x v="1"/>
    <s v="PAGOS DE SERVICIOS PUBLICOS                       "/>
    <n v="-66681"/>
    <n v="0"/>
    <n v="66681"/>
    <n v="0"/>
  </r>
  <r>
    <s v="G"/>
    <n v="14"/>
    <n v="1089"/>
    <n v="2"/>
    <n v="830053800"/>
    <s v="TELMEX COLOMBIA S A                     "/>
    <x v="282"/>
    <x v="257"/>
    <n v="20170215"/>
    <x v="1"/>
    <s v="PAGOS DE SERVICIOS PUBLICOS                       "/>
    <n v="66681"/>
    <n v="66681"/>
    <n v="0"/>
    <n v="0"/>
  </r>
  <r>
    <s v="G"/>
    <n v="14"/>
    <n v="1090"/>
    <n v="1"/>
    <n v="830053800"/>
    <s v="TELMEX COLOMBIA S A                     "/>
    <x v="282"/>
    <x v="257"/>
    <n v="20170215"/>
    <x v="1"/>
    <s v="CUENTAS POR PAGAR CONVENIOS                       "/>
    <n v="159831"/>
    <n v="159831"/>
    <n v="0"/>
    <n v="0"/>
  </r>
  <r>
    <s v="G"/>
    <n v="14"/>
    <n v="1090"/>
    <n v="2"/>
    <n v="830053800"/>
    <s v="TELMEX COLOMBIA S A                     "/>
    <x v="283"/>
    <x v="258"/>
    <n v="20170215"/>
    <x v="1"/>
    <s v="DAVIVIENDA 0092 0079 8107 PROYECTOS EXTENSION     "/>
    <n v="-159831"/>
    <n v="0"/>
    <n v="159831"/>
    <n v="0"/>
  </r>
  <r>
    <s v="G"/>
    <n v="14"/>
    <n v="1091"/>
    <n v="1"/>
    <n v="899999230"/>
    <s v="UNIVERSIDAD DISTRITAL FRANCISCO JOSE DE "/>
    <x v="283"/>
    <x v="258"/>
    <n v="20170215"/>
    <x v="1"/>
    <s v="COSTO EJECUCION OPERATIVA DENTRO DEL CONTRATO INTR"/>
    <n v="-20000000"/>
    <n v="0"/>
    <n v="20000000"/>
    <n v="0"/>
  </r>
  <r>
    <s v="G"/>
    <n v="14"/>
    <n v="1091"/>
    <n v="2"/>
    <n v="899999230"/>
    <s v="UNIVERSIDAD DISTRITAL FRANCISCO JOSE DE "/>
    <x v="282"/>
    <x v="257"/>
    <n v="20170215"/>
    <x v="1"/>
    <s v="COSTO EJECUCION OPERATIVA DENTRO DEL CONTRATO INTR"/>
    <n v="20000000"/>
    <n v="20000000"/>
    <n v="0"/>
    <n v="0"/>
  </r>
  <r>
    <s v="G"/>
    <n v="14"/>
    <n v="1092"/>
    <n v="1"/>
    <n v="1067863503"/>
    <s v="OCHOA VARELA JUDITH VICTORIA            "/>
    <x v="281"/>
    <x v="256"/>
    <n v="20170215"/>
    <x v="1"/>
    <s v="PAGO NOMINA VARIAS CPS GASTOS DE VIAJE CON CARGO A"/>
    <n v="-152600"/>
    <n v="0"/>
    <n v="152600"/>
    <n v="0"/>
  </r>
  <r>
    <s v="G"/>
    <n v="14"/>
    <n v="1092"/>
    <n v="2"/>
    <n v="1067863503"/>
    <s v="OCHOA VARELA JUDITH VICTORIA            "/>
    <x v="282"/>
    <x v="257"/>
    <n v="20170215"/>
    <x v="1"/>
    <s v="PAGO NOMINA VARIAS CPS GASTOS DE VIAJE CON CARGO A"/>
    <n v="152600"/>
    <n v="152600"/>
    <n v="0"/>
    <n v="0"/>
  </r>
  <r>
    <s v="G"/>
    <n v="14"/>
    <n v="1093"/>
    <n v="1"/>
    <n v="1064984265"/>
    <s v="NARVAEZ PAJARO CARLOS ANDRES            "/>
    <x v="281"/>
    <x v="256"/>
    <n v="20170215"/>
    <x v="1"/>
    <s v="PAGO NOMINA VARIAS CPS GASTOS DE VIAJE CON CARGO A"/>
    <n v="-775400"/>
    <n v="0"/>
    <n v="775400"/>
    <n v="0"/>
  </r>
  <r>
    <s v="G"/>
    <n v="14"/>
    <n v="1093"/>
    <n v="2"/>
    <n v="1064984265"/>
    <s v="NARVAEZ PAJARO CARLOS ANDRES            "/>
    <x v="282"/>
    <x v="257"/>
    <n v="20170215"/>
    <x v="1"/>
    <s v="PAGO NOMINA VARIAS CPS GASTOS DE VIAJE CON CARGO A"/>
    <n v="775400"/>
    <n v="775400"/>
    <n v="0"/>
    <n v="0"/>
  </r>
  <r>
    <s v="G"/>
    <n v="14"/>
    <n v="1094"/>
    <n v="1"/>
    <n v="1064989088"/>
    <s v="BLANCO RHENALS ISABEL CRISTINA          "/>
    <x v="281"/>
    <x v="256"/>
    <n v="20170215"/>
    <x v="1"/>
    <s v="PAGO NOMINA VARIAS CPS GASTOS DE VIAJE CON CARGO A"/>
    <n v="-214300"/>
    <n v="0"/>
    <n v="214300"/>
    <n v="0"/>
  </r>
  <r>
    <s v="G"/>
    <n v="14"/>
    <n v="1094"/>
    <n v="2"/>
    <n v="1064989088"/>
    <s v="BLANCO RHENALS ISABEL CRISTINA          "/>
    <x v="282"/>
    <x v="257"/>
    <n v="20170215"/>
    <x v="1"/>
    <s v="PAGO NOMINA VARIAS CPS GASTOS DE VIAJE CON CARGO A"/>
    <n v="214300"/>
    <n v="214300"/>
    <n v="0"/>
    <n v="0"/>
  </r>
  <r>
    <s v="G"/>
    <n v="14"/>
    <n v="1095"/>
    <n v="1"/>
    <n v="78027173"/>
    <s v="HERRERA ALMANZA OWEN ANTONIO            "/>
    <x v="281"/>
    <x v="256"/>
    <n v="20170215"/>
    <x v="1"/>
    <s v="PAGO NOMINA VARIAS CPS GASTOS DE VIAJE CON CARGO A"/>
    <n v="-281200"/>
    <n v="0"/>
    <n v="281200"/>
    <n v="0"/>
  </r>
  <r>
    <s v="G"/>
    <n v="14"/>
    <n v="1095"/>
    <n v="2"/>
    <n v="78027173"/>
    <s v="HERRERA ALMANZA OWEN ANTONIO            "/>
    <x v="282"/>
    <x v="257"/>
    <n v="20170215"/>
    <x v="1"/>
    <s v="PAGO NOMINA VARIAS CPS GASTOS DE VIAJE CON CARGO A"/>
    <n v="281200"/>
    <n v="281200"/>
    <n v="0"/>
    <n v="0"/>
  </r>
  <r>
    <s v="G"/>
    <n v="14"/>
    <n v="1096"/>
    <n v="1"/>
    <n v="25787895"/>
    <s v="ARANGO RIVAS CAROLINA                   "/>
    <x v="281"/>
    <x v="256"/>
    <n v="20170215"/>
    <x v="1"/>
    <s v="PAGO NOMINA VARIAS CPS GASTOS DE VIAJE CON CARGO A"/>
    <n v="-280200"/>
    <n v="0"/>
    <n v="280200"/>
    <n v="0"/>
  </r>
  <r>
    <s v="G"/>
    <n v="14"/>
    <n v="1096"/>
    <n v="2"/>
    <n v="25787895"/>
    <s v="ARANGO RIVAS CAROLINA                   "/>
    <x v="282"/>
    <x v="257"/>
    <n v="20170215"/>
    <x v="1"/>
    <s v="PAGO NOMINA VARIAS CPS GASTOS DE VIAJE CON CARGO A"/>
    <n v="280200"/>
    <n v="280200"/>
    <n v="0"/>
    <n v="0"/>
  </r>
  <r>
    <s v="G"/>
    <n v="14"/>
    <n v="1097"/>
    <n v="1"/>
    <n v="1067851561"/>
    <s v="PEREZ MESTRA STHEFANY                   "/>
    <x v="281"/>
    <x v="256"/>
    <n v="20170215"/>
    <x v="1"/>
    <s v="PAGO NOMINA VARIAS CPS GASTOS DE VIAJE CON CARGO A"/>
    <n v="-306400"/>
    <n v="0"/>
    <n v="306400"/>
    <n v="0"/>
  </r>
  <r>
    <s v="G"/>
    <n v="14"/>
    <n v="1097"/>
    <n v="2"/>
    <n v="1067851561"/>
    <s v="PEREZ MESTRA STHEFANY                   "/>
    <x v="282"/>
    <x v="257"/>
    <n v="20170215"/>
    <x v="1"/>
    <s v="PAGO NOMINA VARIAS CPS GASTOS DE VIAJE CON CARGO A"/>
    <n v="306400"/>
    <n v="306400"/>
    <n v="0"/>
    <n v="0"/>
  </r>
  <r>
    <s v="G"/>
    <n v="14"/>
    <n v="1098"/>
    <n v="1"/>
    <n v="78024094"/>
    <s v="AVILEZ CASTILLA WILSON ALBERTO          "/>
    <x v="281"/>
    <x v="256"/>
    <n v="20170215"/>
    <x v="1"/>
    <s v="PAGO NOMINA VARIAS CPS GASTOS DE VIAJE CON CARGO A"/>
    <n v="-532900"/>
    <n v="0"/>
    <n v="532900"/>
    <n v="0"/>
  </r>
  <r>
    <s v="G"/>
    <n v="14"/>
    <n v="1098"/>
    <n v="2"/>
    <n v="78024094"/>
    <s v="AVILEZ CASTILLA WILSON ALBERTO          "/>
    <x v="282"/>
    <x v="257"/>
    <n v="20170215"/>
    <x v="1"/>
    <s v="PAGO NOMINA VARIAS CPS GASTOS DE VIAJE CON CARGO A"/>
    <n v="532900"/>
    <n v="532900"/>
    <n v="0"/>
    <n v="0"/>
  </r>
  <r>
    <s v="G"/>
    <n v="14"/>
    <n v="1099"/>
    <n v="1"/>
    <n v="1019015942"/>
    <s v="JONATHAN GILBERTO ROMERO CARRION        "/>
    <x v="281"/>
    <x v="256"/>
    <n v="20170216"/>
    <x v="1"/>
    <s v="PRESTAR SERVICIOS COMO TRABAJADOR SOCIAL PERIODO 3"/>
    <n v="-3921350"/>
    <n v="0"/>
    <n v="3921350"/>
    <n v="0"/>
  </r>
  <r>
    <s v="G"/>
    <n v="14"/>
    <n v="1099"/>
    <n v="2"/>
    <n v="1019015942"/>
    <s v="JONATHAN GILBERTO ROMERO CARRION        "/>
    <x v="282"/>
    <x v="257"/>
    <n v="20170216"/>
    <x v="1"/>
    <s v="PRESTAR SERVICIOS COMO TRABAJADOR SOCIAL PERIODO 3"/>
    <n v="4000000"/>
    <n v="4000000"/>
    <n v="0"/>
    <n v="0"/>
  </r>
  <r>
    <s v="G"/>
    <n v="14"/>
    <n v="1099"/>
    <n v="3"/>
    <n v="1019015942"/>
    <s v="JONATHAN GILBERTO ROMERO CARRION        "/>
    <x v="66"/>
    <x v="64"/>
    <n v="20170216"/>
    <x v="1"/>
    <s v="PRESTAR SERVICIOS COMO TRABAJADOR SOCIAL PERIODO 3"/>
    <n v="-25615"/>
    <n v="0"/>
    <n v="25615"/>
    <n v="4000000"/>
  </r>
  <r>
    <s v="G"/>
    <n v="14"/>
    <n v="1099"/>
    <n v="4"/>
    <n v="1019015942"/>
    <s v="JONATHAN GILBERTO ROMERO CARRION        "/>
    <x v="75"/>
    <x v="73"/>
    <n v="20170216"/>
    <x v="1"/>
    <s v="PRESTAR SERVICIOS COMO TRABAJADOR SOCIAL PERIODO 3"/>
    <n v="-26517"/>
    <n v="0"/>
    <n v="26517"/>
    <n v="4000000"/>
  </r>
  <r>
    <s v="G"/>
    <n v="14"/>
    <n v="1099"/>
    <n v="5"/>
    <n v="1019015942"/>
    <s v="JONATHAN GILBERTO ROMERO CARRION        "/>
    <x v="77"/>
    <x v="75"/>
    <n v="20170216"/>
    <x v="1"/>
    <s v="PRESTAR SERVICIOS COMO TRABAJADOR SOCIAL PERIODO 3"/>
    <n v="-13259"/>
    <n v="0"/>
    <n v="13259"/>
    <n v="4000000"/>
  </r>
  <r>
    <s v="G"/>
    <n v="14"/>
    <n v="1099"/>
    <n v="6"/>
    <n v="1019015942"/>
    <s v="JONATHAN GILBERTO ROMERO CARRION        "/>
    <x v="79"/>
    <x v="77"/>
    <n v="20170216"/>
    <x v="1"/>
    <s v="PRESTAR SERVICIOS COMO TRABAJADOR SOCIAL PERIODO 3"/>
    <n v="-13259"/>
    <n v="0"/>
    <n v="13259"/>
    <n v="4000000"/>
  </r>
  <r>
    <s v="G"/>
    <n v="14"/>
    <n v="1100"/>
    <n v="1"/>
    <n v="830037248"/>
    <s v="CODENSA S A  ESP                        "/>
    <x v="281"/>
    <x v="256"/>
    <n v="20170216"/>
    <x v="1"/>
    <s v="PAGOS DE SERVICIOS PUBLICOS                       "/>
    <n v="-309470"/>
    <n v="0"/>
    <n v="309470"/>
    <n v="0"/>
  </r>
  <r>
    <s v="G"/>
    <n v="14"/>
    <n v="1100"/>
    <n v="2"/>
    <n v="830037248"/>
    <s v="CODENSA S A  ESP                        "/>
    <x v="282"/>
    <x v="257"/>
    <n v="20170216"/>
    <x v="1"/>
    <s v="PAGOS DE SERVICIOS PUBLICOS                       "/>
    <n v="309470"/>
    <n v="309470"/>
    <n v="0"/>
    <n v="0"/>
  </r>
  <r>
    <s v="G"/>
    <n v="14"/>
    <n v="1101"/>
    <n v="1"/>
    <n v="830109029"/>
    <s v="OFFICECOM E U                           "/>
    <x v="283"/>
    <x v="258"/>
    <n v="20170216"/>
    <x v="1"/>
    <s v="PRESTAR SUS SERVICIOS DE PAPELERIA                "/>
    <n v="-1550267"/>
    <n v="0"/>
    <n v="1550267"/>
    <n v="0"/>
  </r>
  <r>
    <s v="G"/>
    <n v="14"/>
    <n v="1101"/>
    <n v="2"/>
    <n v="830109029"/>
    <s v="OFFICECOM E U                           "/>
    <x v="282"/>
    <x v="257"/>
    <n v="20170216"/>
    <x v="1"/>
    <s v="PRESTAR SUS SERVICIOS DE PAPELERIA                "/>
    <n v="1688618"/>
    <n v="1688618"/>
    <n v="0"/>
    <n v="0"/>
  </r>
  <r>
    <s v="G"/>
    <n v="14"/>
    <n v="1101"/>
    <n v="3"/>
    <n v="830109029"/>
    <s v="OFFICECOM E U                           "/>
    <x v="94"/>
    <x v="90"/>
    <n v="20170216"/>
    <x v="1"/>
    <s v="PRESTAR SUS SERVICIOS DE PAPELERIA                "/>
    <n v="-34937"/>
    <n v="0"/>
    <n v="34937"/>
    <n v="1688618"/>
  </r>
  <r>
    <s v="G"/>
    <n v="14"/>
    <n v="1101"/>
    <n v="4"/>
    <n v="830109029"/>
    <s v="OFFICECOM E U                           "/>
    <x v="67"/>
    <x v="65"/>
    <n v="20170216"/>
    <x v="1"/>
    <s v="PRESTAR SUS SERVICIOS DE PAPELERIA                "/>
    <n v="-16071"/>
    <n v="0"/>
    <n v="16071"/>
    <n v="1688618"/>
  </r>
  <r>
    <s v="G"/>
    <n v="14"/>
    <n v="1101"/>
    <n v="5"/>
    <n v="830109029"/>
    <s v="OFFICECOM E U                           "/>
    <x v="74"/>
    <x v="72"/>
    <n v="20170216"/>
    <x v="1"/>
    <s v="PRESTAR SUS SERVICIOS DE PAPELERIA                "/>
    <n v="-14557"/>
    <n v="0"/>
    <n v="14557"/>
    <n v="1688618"/>
  </r>
  <r>
    <s v="G"/>
    <n v="14"/>
    <n v="1101"/>
    <n v="6"/>
    <n v="830109029"/>
    <s v="OFFICECOM E U                           "/>
    <x v="76"/>
    <x v="74"/>
    <n v="20170216"/>
    <x v="1"/>
    <s v="PRESTAR SUS SERVICIOS DE PAPELERIA                "/>
    <n v="-7279"/>
    <n v="0"/>
    <n v="7279"/>
    <n v="1688618"/>
  </r>
  <r>
    <s v="G"/>
    <n v="14"/>
    <n v="1101"/>
    <n v="7"/>
    <n v="830109029"/>
    <s v="OFFICECOM E U                           "/>
    <x v="80"/>
    <x v="24"/>
    <n v="20170216"/>
    <x v="1"/>
    <s v="PRESTAR SUS SERVICIOS DE PAPELERIA                "/>
    <n v="-29114"/>
    <n v="0"/>
    <n v="29114"/>
    <n v="1688618"/>
  </r>
  <r>
    <s v="G"/>
    <n v="14"/>
    <n v="1101"/>
    <n v="8"/>
    <n v="830109029"/>
    <s v="OFFICECOM E U                           "/>
    <x v="91"/>
    <x v="87"/>
    <n v="20170216"/>
    <x v="1"/>
    <s v="PRESTAR SUS SERVICIOS DE PAPELERIA                "/>
    <n v="-36393"/>
    <n v="0"/>
    <n v="36393"/>
    <n v="1688618"/>
  </r>
  <r>
    <s v="G"/>
    <n v="14"/>
    <n v="1102"/>
    <n v="1"/>
    <n v="1069304810"/>
    <s v="RINCON OSPINA YENNI JULIANA             "/>
    <x v="283"/>
    <x v="258"/>
    <n v="20170216"/>
    <x v="1"/>
    <s v="PAGO NOMINAS CPS Y PROVEEDOR CON CARGO A VARIOS CO"/>
    <n v="-731973"/>
    <n v="0"/>
    <n v="731973"/>
    <n v="0"/>
  </r>
  <r>
    <s v="G"/>
    <n v="14"/>
    <n v="1102"/>
    <n v="2"/>
    <n v="1069304810"/>
    <s v="RINCON OSPINA YENNI JULIANA             "/>
    <x v="282"/>
    <x v="257"/>
    <n v="20170216"/>
    <x v="1"/>
    <s v="PAGO NOMINAS CPS Y PROVEEDOR CON CARGO A VARIOS CO"/>
    <n v="750000"/>
    <n v="750000"/>
    <n v="0"/>
    <n v="0"/>
  </r>
  <r>
    <s v="G"/>
    <n v="14"/>
    <n v="1102"/>
    <n v="3"/>
    <n v="1069304810"/>
    <s v="RINCON OSPINA YENNI JULIANA             "/>
    <x v="66"/>
    <x v="64"/>
    <n v="20170216"/>
    <x v="1"/>
    <s v="PAGO NOMINAS CPS Y PROVEEDOR CON CARGO A VARIOS CO"/>
    <n v="-3899"/>
    <n v="0"/>
    <n v="3899"/>
    <n v="750000"/>
  </r>
  <r>
    <s v="G"/>
    <n v="14"/>
    <n v="1102"/>
    <n v="4"/>
    <n v="1069304810"/>
    <s v="RINCON OSPINA YENNI JULIANA             "/>
    <x v="75"/>
    <x v="73"/>
    <n v="20170216"/>
    <x v="1"/>
    <s v="PAGO NOMINAS CPS Y PROVEEDOR CON CARGO A VARIOS CO"/>
    <n v="-4037"/>
    <n v="0"/>
    <n v="4037"/>
    <n v="750000"/>
  </r>
  <r>
    <s v="G"/>
    <n v="14"/>
    <n v="1102"/>
    <n v="5"/>
    <n v="1069304810"/>
    <s v="RINCON OSPINA YENNI JULIANA             "/>
    <x v="77"/>
    <x v="75"/>
    <n v="20170216"/>
    <x v="1"/>
    <s v="PAGO NOMINAS CPS Y PROVEEDOR CON CARGO A VARIOS CO"/>
    <n v="-2018"/>
    <n v="0"/>
    <n v="2018"/>
    <n v="750000"/>
  </r>
  <r>
    <s v="G"/>
    <n v="14"/>
    <n v="1102"/>
    <n v="6"/>
    <n v="1069304810"/>
    <s v="RINCON OSPINA YENNI JULIANA             "/>
    <x v="24"/>
    <x v="24"/>
    <n v="20170216"/>
    <x v="1"/>
    <s v="PAGO NOMINAS CPS Y PROVEEDOR CON CARGO A VARIOS CO"/>
    <n v="-8073"/>
    <n v="0"/>
    <n v="8073"/>
    <n v="750000"/>
  </r>
  <r>
    <s v="G"/>
    <n v="14"/>
    <n v="1103"/>
    <n v="1"/>
    <n v="51845014"/>
    <s v="PRIETO ARDILA NORMA AIDE                "/>
    <x v="285"/>
    <x v="260"/>
    <n v="20170216"/>
    <x v="1"/>
    <s v="PRESTAR SUS SERVICIOS COMO ALQUILER DE OFICINA DEN"/>
    <n v="-4489632"/>
    <n v="0"/>
    <n v="4489632"/>
    <n v="0"/>
  </r>
  <r>
    <s v="G"/>
    <n v="14"/>
    <n v="1103"/>
    <n v="2"/>
    <n v="51845014"/>
    <s v="PRIETO ARDILA NORMA AIDE                "/>
    <x v="282"/>
    <x v="257"/>
    <n v="20170216"/>
    <x v="1"/>
    <s v="PRESTAR SUS SERVICIOS COMO ALQUILER DE OFICINA DEN"/>
    <n v="4800000"/>
    <n v="4800000"/>
    <n v="0"/>
    <n v="0"/>
  </r>
  <r>
    <s v="G"/>
    <n v="14"/>
    <n v="1103"/>
    <n v="3"/>
    <n v="51845014"/>
    <s v="PRIETO ARDILA NORMA AIDE                "/>
    <x v="88"/>
    <x v="84"/>
    <n v="20170216"/>
    <x v="1"/>
    <s v="PRESTAR SUS SERVICIOS COMO ALQUILER DE OFICINA DEN"/>
    <n v="-168000"/>
    <n v="0"/>
    <n v="168000"/>
    <n v="4800000"/>
  </r>
  <r>
    <s v="G"/>
    <n v="14"/>
    <n v="1103"/>
    <n v="4"/>
    <n v="51845014"/>
    <s v="PRIETO ARDILA NORMA AIDE                "/>
    <x v="66"/>
    <x v="64"/>
    <n v="20170216"/>
    <x v="1"/>
    <s v="PRESTAR SUS SERVICIOS COMO ALQUILER DE OFICINA DEN"/>
    <n v="-46368"/>
    <n v="0"/>
    <n v="46368"/>
    <n v="4800000"/>
  </r>
  <r>
    <s v="G"/>
    <n v="14"/>
    <n v="1103"/>
    <n v="5"/>
    <n v="51845014"/>
    <s v="PRIETO ARDILA NORMA AIDE                "/>
    <x v="74"/>
    <x v="72"/>
    <n v="20170216"/>
    <x v="1"/>
    <s v="PRESTAR SUS SERVICIOS COMO ALQUILER DE OFICINA DEN"/>
    <n v="-48000"/>
    <n v="0"/>
    <n v="48000"/>
    <n v="4800000"/>
  </r>
  <r>
    <s v="G"/>
    <n v="14"/>
    <n v="1103"/>
    <n v="6"/>
    <n v="51845014"/>
    <s v="PRIETO ARDILA NORMA AIDE                "/>
    <x v="76"/>
    <x v="74"/>
    <n v="20170216"/>
    <x v="1"/>
    <s v="PRESTAR SUS SERVICIOS COMO ALQUILER DE OFICINA DEN"/>
    <n v="-24000"/>
    <n v="0"/>
    <n v="24000"/>
    <n v="4800000"/>
  </r>
  <r>
    <s v="G"/>
    <n v="14"/>
    <n v="1103"/>
    <n v="7"/>
    <n v="51845014"/>
    <s v="PRIETO ARDILA NORMA AIDE                "/>
    <x v="78"/>
    <x v="76"/>
    <n v="20170216"/>
    <x v="1"/>
    <s v="PRESTAR SUS SERVICIOS COMO ALQUILER DE OFICINA DEN"/>
    <n v="-24000"/>
    <n v="0"/>
    <n v="24000"/>
    <n v="4800000"/>
  </r>
  <r>
    <s v="G"/>
    <n v="14"/>
    <n v="1104"/>
    <n v="1"/>
    <n v="79994659"/>
    <s v="GARCIA MARTINEZ JOHN FREDY              "/>
    <x v="285"/>
    <x v="260"/>
    <n v="20170216"/>
    <x v="1"/>
    <s v="PAGO NOMINAS CPS Y PROVEEDOR CON CARGO A VARIOS CO"/>
    <n v="-3999776"/>
    <n v="0"/>
    <n v="3999776"/>
    <n v="0"/>
  </r>
  <r>
    <s v="G"/>
    <n v="14"/>
    <n v="1104"/>
    <n v="2"/>
    <n v="79994659"/>
    <s v="GARCIA MARTINEZ JOHN FREDY              "/>
    <x v="282"/>
    <x v="257"/>
    <n v="20170216"/>
    <x v="1"/>
    <s v="PAGO NOMINAS CPS Y PROVEEDOR CON CARGO A VARIOS CO"/>
    <n v="4080000"/>
    <n v="4080000"/>
    <n v="0"/>
    <n v="0"/>
  </r>
  <r>
    <s v="G"/>
    <n v="14"/>
    <n v="1104"/>
    <n v="3"/>
    <n v="79994659"/>
    <s v="GARCIA MARTINEZ JOHN FREDY              "/>
    <x v="66"/>
    <x v="64"/>
    <n v="20170216"/>
    <x v="1"/>
    <s v="PAGO NOMINAS CPS Y PROVEEDOR CON CARGO A VARIOS CO"/>
    <n v="-26128"/>
    <n v="0"/>
    <n v="26128"/>
    <n v="4080000"/>
  </r>
  <r>
    <s v="G"/>
    <n v="14"/>
    <n v="1104"/>
    <n v="4"/>
    <n v="79994659"/>
    <s v="GARCIA MARTINEZ JOHN FREDY              "/>
    <x v="75"/>
    <x v="73"/>
    <n v="20170216"/>
    <x v="1"/>
    <s v="PAGO NOMINAS CPS Y PROVEEDOR CON CARGO A VARIOS CO"/>
    <n v="-27048"/>
    <n v="0"/>
    <n v="27048"/>
    <n v="4080000"/>
  </r>
  <r>
    <s v="G"/>
    <n v="14"/>
    <n v="1104"/>
    <n v="5"/>
    <n v="79994659"/>
    <s v="GARCIA MARTINEZ JOHN FREDY              "/>
    <x v="77"/>
    <x v="75"/>
    <n v="20170216"/>
    <x v="1"/>
    <s v="PAGO NOMINAS CPS Y PROVEEDOR CON CARGO A VARIOS CO"/>
    <n v="-13524"/>
    <n v="0"/>
    <n v="13524"/>
    <n v="4080000"/>
  </r>
  <r>
    <s v="G"/>
    <n v="14"/>
    <n v="1104"/>
    <n v="6"/>
    <n v="79994659"/>
    <s v="GARCIA MARTINEZ JOHN FREDY              "/>
    <x v="79"/>
    <x v="77"/>
    <n v="20170216"/>
    <x v="1"/>
    <s v="PAGO NOMINAS CPS Y PROVEEDOR CON CARGO A VARIOS CO"/>
    <n v="-13524"/>
    <n v="0"/>
    <n v="13524"/>
    <n v="4080000"/>
  </r>
  <r>
    <s v="G"/>
    <n v="14"/>
    <n v="1105"/>
    <n v="1"/>
    <n v="1030553782"/>
    <s v="ANTHONY PINO ARIAS                      "/>
    <x v="281"/>
    <x v="256"/>
    <n v="20170215"/>
    <x v="1"/>
    <s v="PAGO NOMINAS VARIAS CPS CON CARGO A DIFERENTES CON"/>
    <n v="-1553559"/>
    <n v="0"/>
    <n v="1553559"/>
    <n v="0"/>
  </r>
  <r>
    <s v="G"/>
    <n v="14"/>
    <n v="1105"/>
    <n v="2"/>
    <n v="1030553782"/>
    <s v="ANTHONY PINO ARIAS                      "/>
    <x v="282"/>
    <x v="257"/>
    <n v="20170215"/>
    <x v="1"/>
    <s v="PAGO NOMINAS VARIAS CPS CON CARGO A DIFERENTES CON"/>
    <n v="1600000"/>
    <n v="1600000"/>
    <n v="0"/>
    <n v="0"/>
  </r>
  <r>
    <s v="G"/>
    <n v="14"/>
    <n v="1105"/>
    <n v="3"/>
    <n v="1030553782"/>
    <s v="ANTHONY PINO ARIAS                      "/>
    <x v="66"/>
    <x v="64"/>
    <n v="20170215"/>
    <x v="1"/>
    <s v="PAGO NOMINAS VARIAS CPS CON CARGO A DIFERENTES CON"/>
    <n v="-10045"/>
    <n v="0"/>
    <n v="10045"/>
    <n v="1600000"/>
  </r>
  <r>
    <s v="G"/>
    <n v="14"/>
    <n v="1105"/>
    <n v="4"/>
    <n v="1030553782"/>
    <s v="ANTHONY PINO ARIAS                      "/>
    <x v="75"/>
    <x v="73"/>
    <n v="20170215"/>
    <x v="1"/>
    <s v="PAGO NOMINAS VARIAS CPS CON CARGO A DIFERENTES CON"/>
    <n v="-10399"/>
    <n v="0"/>
    <n v="10399"/>
    <n v="1600000"/>
  </r>
  <r>
    <s v="G"/>
    <n v="14"/>
    <n v="1105"/>
    <n v="5"/>
    <n v="1030553782"/>
    <s v="ANTHONY PINO ARIAS                      "/>
    <x v="77"/>
    <x v="75"/>
    <n v="20170215"/>
    <x v="1"/>
    <s v="PAGO NOMINAS VARIAS CPS CON CARGO A DIFERENTES CON"/>
    <n v="-5199"/>
    <n v="0"/>
    <n v="5199"/>
    <n v="1600000"/>
  </r>
  <r>
    <s v="G"/>
    <n v="14"/>
    <n v="1105"/>
    <n v="6"/>
    <n v="1030553782"/>
    <s v="ANTHONY PINO ARIAS                      "/>
    <x v="24"/>
    <x v="24"/>
    <n v="20170215"/>
    <x v="1"/>
    <s v="PAGO NOMINAS VARIAS CPS CON CARGO A DIFERENTES CON"/>
    <n v="-20798"/>
    <n v="0"/>
    <n v="20798"/>
    <n v="1600000"/>
  </r>
  <r>
    <s v="G"/>
    <n v="14"/>
    <n v="1106"/>
    <n v="1"/>
    <n v="1019073703"/>
    <s v="DANIEL BARRAGAN BERMUDEZ                "/>
    <x v="281"/>
    <x v="256"/>
    <n v="20170215"/>
    <x v="1"/>
    <s v="PAGO NOMINAS VARIAS CPS CON CARGO A DIFERENTES CON"/>
    <n v="-1553559"/>
    <n v="0"/>
    <n v="1553559"/>
    <n v="0"/>
  </r>
  <r>
    <s v="G"/>
    <n v="14"/>
    <n v="1106"/>
    <n v="2"/>
    <n v="1019073703"/>
    <s v="DANIEL BARRAGAN BERMUDEZ                "/>
    <x v="282"/>
    <x v="257"/>
    <n v="20170215"/>
    <x v="1"/>
    <s v="PAGO NOMINAS VARIAS CPS CON CARGO A DIFERENTES CON"/>
    <n v="1600000"/>
    <n v="1600000"/>
    <n v="0"/>
    <n v="0"/>
  </r>
  <r>
    <s v="G"/>
    <n v="14"/>
    <n v="1106"/>
    <n v="3"/>
    <n v="1019073703"/>
    <s v="DANIEL BARRAGAN BERMUDEZ                "/>
    <x v="66"/>
    <x v="64"/>
    <n v="20170215"/>
    <x v="1"/>
    <s v="PAGO NOMINAS VARIAS CPS CON CARGO A DIFERENTES CON"/>
    <n v="-10045"/>
    <n v="0"/>
    <n v="10045"/>
    <n v="1600000"/>
  </r>
  <r>
    <s v="G"/>
    <n v="14"/>
    <n v="1106"/>
    <n v="4"/>
    <n v="1019073703"/>
    <s v="DANIEL BARRAGAN BERMUDEZ                "/>
    <x v="75"/>
    <x v="73"/>
    <n v="20170215"/>
    <x v="1"/>
    <s v="PAGO NOMINAS VARIAS CPS CON CARGO A DIFERENTES CON"/>
    <n v="-10399"/>
    <n v="0"/>
    <n v="10399"/>
    <n v="1600000"/>
  </r>
  <r>
    <s v="G"/>
    <n v="14"/>
    <n v="1106"/>
    <n v="5"/>
    <n v="1019073703"/>
    <s v="DANIEL BARRAGAN BERMUDEZ                "/>
    <x v="77"/>
    <x v="75"/>
    <n v="20170215"/>
    <x v="1"/>
    <s v="PAGO NOMINAS VARIAS CPS CON CARGO A DIFERENTES CON"/>
    <n v="-5199"/>
    <n v="0"/>
    <n v="5199"/>
    <n v="1600000"/>
  </r>
  <r>
    <s v="G"/>
    <n v="14"/>
    <n v="1106"/>
    <n v="6"/>
    <n v="1019073703"/>
    <s v="DANIEL BARRAGAN BERMUDEZ                "/>
    <x v="24"/>
    <x v="24"/>
    <n v="20170215"/>
    <x v="1"/>
    <s v="PAGO NOMINAS VARIAS CPS CON CARGO A DIFERENTES CON"/>
    <n v="-20798"/>
    <n v="0"/>
    <n v="20798"/>
    <n v="1600000"/>
  </r>
  <r>
    <s v="G"/>
    <n v="14"/>
    <n v="1107"/>
    <n v="1"/>
    <n v="79836294"/>
    <s v="AMAYA MORENO GABRIEL                    "/>
    <x v="286"/>
    <x v="261"/>
    <n v="20170215"/>
    <x v="1"/>
    <s v="PAGO NOMINAS VARIAS CPS CON CARGO A DIFERENTES CON"/>
    <n v="-2911180"/>
    <n v="0"/>
    <n v="2911180"/>
    <n v="0"/>
  </r>
  <r>
    <s v="G"/>
    <n v="14"/>
    <n v="1107"/>
    <n v="2"/>
    <n v="79836294"/>
    <s v="AMAYA MORENO GABRIEL                    "/>
    <x v="282"/>
    <x v="257"/>
    <n v="20170215"/>
    <x v="1"/>
    <s v="PAGO NOMINAS VARIAS CPS CON CARGO A DIFERENTES CON"/>
    <n v="3000000"/>
    <n v="3000000"/>
    <n v="0"/>
    <n v="0"/>
  </r>
  <r>
    <s v="G"/>
    <n v="14"/>
    <n v="1107"/>
    <n v="3"/>
    <n v="79836294"/>
    <s v="AMAYA MORENO GABRIEL                    "/>
    <x v="66"/>
    <x v="64"/>
    <n v="20170215"/>
    <x v="1"/>
    <s v="PAGO NOMINAS VARIAS CPS CON CARGO A DIFERENTES CON"/>
    <n v="-19212"/>
    <n v="0"/>
    <n v="19212"/>
    <n v="3000000"/>
  </r>
  <r>
    <s v="G"/>
    <n v="14"/>
    <n v="1107"/>
    <n v="4"/>
    <n v="79836294"/>
    <s v="AMAYA MORENO GABRIEL                    "/>
    <x v="75"/>
    <x v="73"/>
    <n v="20170215"/>
    <x v="1"/>
    <s v="PAGO NOMINAS VARIAS CPS CON CARGO A DIFERENTES CON"/>
    <n v="-19888"/>
    <n v="0"/>
    <n v="19888"/>
    <n v="3000000"/>
  </r>
  <r>
    <s v="G"/>
    <n v="14"/>
    <n v="1107"/>
    <n v="5"/>
    <n v="79836294"/>
    <s v="AMAYA MORENO GABRIEL                    "/>
    <x v="77"/>
    <x v="75"/>
    <n v="20170215"/>
    <x v="1"/>
    <s v="PAGO NOMINAS VARIAS CPS CON CARGO A DIFERENTES CON"/>
    <n v="-9944"/>
    <n v="0"/>
    <n v="9944"/>
    <n v="3000000"/>
  </r>
  <r>
    <s v="G"/>
    <n v="14"/>
    <n v="1107"/>
    <n v="6"/>
    <n v="79836294"/>
    <s v="AMAYA MORENO GABRIEL                    "/>
    <x v="24"/>
    <x v="24"/>
    <n v="20170215"/>
    <x v="1"/>
    <s v="PAGO NOMINAS VARIAS CPS CON CARGO A DIFERENTES CON"/>
    <n v="-39776"/>
    <n v="0"/>
    <n v="39776"/>
    <n v="3000000"/>
  </r>
  <r>
    <s v="G"/>
    <n v="14"/>
    <n v="1108"/>
    <n v="1"/>
    <n v="1026264255"/>
    <s v="GARCIA PARDO YISED PAOLA                "/>
    <x v="281"/>
    <x v="256"/>
    <n v="20170215"/>
    <x v="1"/>
    <s v="PAGO NOMINAS VARIAS CPS CON CARGO A DIFERENTES CON"/>
    <n v="-1940787"/>
    <n v="0"/>
    <n v="1940787"/>
    <n v="0"/>
  </r>
  <r>
    <s v="G"/>
    <n v="14"/>
    <n v="1108"/>
    <n v="2"/>
    <n v="1026264255"/>
    <s v="GARCIA PARDO YISED PAOLA                "/>
    <x v="282"/>
    <x v="257"/>
    <n v="20170215"/>
    <x v="1"/>
    <s v="PAGO NOMINAS VARIAS CPS CON CARGO A DIFERENTES CON"/>
    <n v="2000000"/>
    <n v="2000000"/>
    <n v="0"/>
    <n v="0"/>
  </r>
  <r>
    <s v="G"/>
    <n v="14"/>
    <n v="1108"/>
    <n v="3"/>
    <n v="1026264255"/>
    <s v="GARCIA PARDO YISED PAOLA                "/>
    <x v="66"/>
    <x v="64"/>
    <n v="20170215"/>
    <x v="1"/>
    <s v="PAGO NOMINAS VARIAS CPS CON CARGO A DIFERENTES CON"/>
    <n v="-12808"/>
    <n v="0"/>
    <n v="12808"/>
    <n v="2000000"/>
  </r>
  <r>
    <s v="G"/>
    <n v="14"/>
    <n v="1108"/>
    <n v="4"/>
    <n v="1026264255"/>
    <s v="GARCIA PARDO YISED PAOLA                "/>
    <x v="75"/>
    <x v="73"/>
    <n v="20170215"/>
    <x v="1"/>
    <s v="PAGO NOMINAS VARIAS CPS CON CARGO A DIFERENTES CON"/>
    <n v="-13259"/>
    <n v="0"/>
    <n v="13259"/>
    <n v="2000000"/>
  </r>
  <r>
    <s v="G"/>
    <n v="14"/>
    <n v="1108"/>
    <n v="5"/>
    <n v="1026264255"/>
    <s v="GARCIA PARDO YISED PAOLA                "/>
    <x v="77"/>
    <x v="75"/>
    <n v="20170215"/>
    <x v="1"/>
    <s v="PAGO NOMINAS VARIAS CPS CON CARGO A DIFERENTES CON"/>
    <n v="-6629"/>
    <n v="0"/>
    <n v="6629"/>
    <n v="2000000"/>
  </r>
  <r>
    <s v="G"/>
    <n v="14"/>
    <n v="1108"/>
    <n v="6"/>
    <n v="1026264255"/>
    <s v="GARCIA PARDO YISED PAOLA                "/>
    <x v="24"/>
    <x v="24"/>
    <n v="20170215"/>
    <x v="1"/>
    <s v="PAGO NOMINAS VARIAS CPS CON CARGO A DIFERENTES CON"/>
    <n v="-26517"/>
    <n v="0"/>
    <n v="26517"/>
    <n v="2000000"/>
  </r>
  <r>
    <s v="G"/>
    <n v="14"/>
    <n v="1109"/>
    <n v="1"/>
    <n v="53003627"/>
    <s v="GALINDO CAICEDO CATERINE                "/>
    <x v="286"/>
    <x v="261"/>
    <n v="20170216"/>
    <x v="1"/>
    <s v="PAGO NOMINAS CPS Y PROVEEDORES CON CARGO A VARIOS "/>
    <n v="-1734792"/>
    <n v="0"/>
    <n v="1734792"/>
    <n v="0"/>
  </r>
  <r>
    <s v="G"/>
    <n v="14"/>
    <n v="1109"/>
    <n v="2"/>
    <n v="53003627"/>
    <s v="GALINDO CAICEDO CATERINE                "/>
    <x v="282"/>
    <x v="257"/>
    <n v="20170216"/>
    <x v="1"/>
    <s v="PAGO NOMINAS CPS Y PROVEEDORES CON CARGO A VARIOS "/>
    <n v="1787500"/>
    <n v="1787500"/>
    <n v="0"/>
    <n v="0"/>
  </r>
  <r>
    <s v="G"/>
    <n v="14"/>
    <n v="1109"/>
    <n v="3"/>
    <n v="53003627"/>
    <s v="GALINDO CAICEDO CATERINE                "/>
    <x v="66"/>
    <x v="64"/>
    <n v="20170216"/>
    <x v="1"/>
    <s v="PAGO NOMINAS CPS Y PROVEEDORES CON CARGO A VARIOS "/>
    <n v="-11401"/>
    <n v="0"/>
    <n v="11401"/>
    <n v="1787500"/>
  </r>
  <r>
    <s v="G"/>
    <n v="14"/>
    <n v="1109"/>
    <n v="4"/>
    <n v="53003627"/>
    <s v="GALINDO CAICEDO CATERINE                "/>
    <x v="75"/>
    <x v="73"/>
    <n v="20170216"/>
    <x v="1"/>
    <s v="PAGO NOMINAS CPS Y PROVEEDORES CON CARGO A VARIOS "/>
    <n v="-11802"/>
    <n v="0"/>
    <n v="11802"/>
    <n v="1787500"/>
  </r>
  <r>
    <s v="G"/>
    <n v="14"/>
    <n v="1109"/>
    <n v="5"/>
    <n v="53003627"/>
    <s v="GALINDO CAICEDO CATERINE                "/>
    <x v="77"/>
    <x v="75"/>
    <n v="20170216"/>
    <x v="1"/>
    <s v="PAGO NOMINAS CPS Y PROVEEDORES CON CARGO A VARIOS "/>
    <n v="-5901"/>
    <n v="0"/>
    <n v="5901"/>
    <n v="1787500"/>
  </r>
  <r>
    <s v="G"/>
    <n v="14"/>
    <n v="1109"/>
    <n v="6"/>
    <n v="53003627"/>
    <s v="GALINDO CAICEDO CATERINE                "/>
    <x v="24"/>
    <x v="24"/>
    <n v="20170216"/>
    <x v="1"/>
    <s v="PAGO NOMINAS CPS Y PROVEEDORES CON CARGO A VARIOS "/>
    <n v="-23604"/>
    <n v="0"/>
    <n v="23604"/>
    <n v="1787500"/>
  </r>
  <r>
    <s v="G"/>
    <n v="14"/>
    <n v="1110"/>
    <n v="1"/>
    <n v="52905404"/>
    <s v="ALBA CORTES YENNY MARCELA               "/>
    <x v="286"/>
    <x v="261"/>
    <n v="20170216"/>
    <x v="1"/>
    <s v="PAGO NOMINAS CPS Y PROVEEDORES CON CARGO A VARIOS "/>
    <n v="-1892268"/>
    <n v="0"/>
    <n v="1892268"/>
    <n v="0"/>
  </r>
  <r>
    <s v="G"/>
    <n v="14"/>
    <n v="1110"/>
    <n v="2"/>
    <n v="52905404"/>
    <s v="ALBA CORTES YENNY MARCELA               "/>
    <x v="282"/>
    <x v="257"/>
    <n v="20170216"/>
    <x v="1"/>
    <s v="PAGO NOMINAS CPS Y PROVEEDORES CON CARGO A VARIOS "/>
    <n v="1950000"/>
    <n v="1950000"/>
    <n v="0"/>
    <n v="0"/>
  </r>
  <r>
    <s v="G"/>
    <n v="14"/>
    <n v="1110"/>
    <n v="3"/>
    <n v="52905404"/>
    <s v="ALBA CORTES YENNY MARCELA               "/>
    <x v="66"/>
    <x v="64"/>
    <n v="20170216"/>
    <x v="1"/>
    <s v="PAGO NOMINAS CPS Y PROVEEDORES CON CARGO A VARIOS "/>
    <n v="-12487"/>
    <n v="0"/>
    <n v="12487"/>
    <n v="1950000"/>
  </r>
  <r>
    <s v="G"/>
    <n v="14"/>
    <n v="1110"/>
    <n v="4"/>
    <n v="52905404"/>
    <s v="ALBA CORTES YENNY MARCELA               "/>
    <x v="75"/>
    <x v="73"/>
    <n v="20170216"/>
    <x v="1"/>
    <s v="PAGO NOMINAS CPS Y PROVEEDORES CON CARGO A VARIOS "/>
    <n v="-12927"/>
    <n v="0"/>
    <n v="12927"/>
    <n v="1950000"/>
  </r>
  <r>
    <s v="G"/>
    <n v="14"/>
    <n v="1110"/>
    <n v="5"/>
    <n v="52905404"/>
    <s v="ALBA CORTES YENNY MARCELA               "/>
    <x v="77"/>
    <x v="75"/>
    <n v="20170216"/>
    <x v="1"/>
    <s v="PAGO NOMINAS CPS Y PROVEEDORES CON CARGO A VARIOS "/>
    <n v="-6464"/>
    <n v="0"/>
    <n v="6464"/>
    <n v="1950000"/>
  </r>
  <r>
    <s v="G"/>
    <n v="14"/>
    <n v="1110"/>
    <n v="6"/>
    <n v="52905404"/>
    <s v="ALBA CORTES YENNY MARCELA               "/>
    <x v="24"/>
    <x v="24"/>
    <n v="20170216"/>
    <x v="1"/>
    <s v="PAGO NOMINAS CPS Y PROVEEDORES CON CARGO A VARIOS "/>
    <n v="-25854"/>
    <n v="0"/>
    <n v="25854"/>
    <n v="1950000"/>
  </r>
  <r>
    <s v="G"/>
    <n v="14"/>
    <n v="1111"/>
    <n v="1"/>
    <n v="80828700"/>
    <s v="CASTRO GALVIS HERMES ANDRES             "/>
    <x v="283"/>
    <x v="258"/>
    <n v="20170216"/>
    <x v="1"/>
    <s v="PAGO NOMINAS CPS Y PROVEEDORES CON CARGO A VARIOS "/>
    <n v="-1262379"/>
    <n v="0"/>
    <n v="1262379"/>
    <n v="0"/>
  </r>
  <r>
    <s v="G"/>
    <n v="14"/>
    <n v="1111"/>
    <n v="2"/>
    <n v="80828700"/>
    <s v="CASTRO GALVIS HERMES ANDRES             "/>
    <x v="282"/>
    <x v="257"/>
    <n v="20170216"/>
    <x v="1"/>
    <s v="PAGO NOMINAS CPS Y PROVEEDORES CON CARGO A VARIOS "/>
    <n v="1298750"/>
    <n v="1298750"/>
    <n v="0"/>
    <n v="0"/>
  </r>
  <r>
    <s v="G"/>
    <n v="14"/>
    <n v="1111"/>
    <n v="3"/>
    <n v="80828700"/>
    <s v="CASTRO GALVIS HERMES ANDRES             "/>
    <x v="66"/>
    <x v="64"/>
    <n v="20170216"/>
    <x v="1"/>
    <s v="PAGO NOMINAS CPS Y PROVEEDORES CON CARGO A VARIOS "/>
    <n v="-7867"/>
    <n v="0"/>
    <n v="7867"/>
    <n v="1298750"/>
  </r>
  <r>
    <s v="G"/>
    <n v="14"/>
    <n v="1111"/>
    <n v="4"/>
    <n v="80828700"/>
    <s v="CASTRO GALVIS HERMES ANDRES             "/>
    <x v="75"/>
    <x v="73"/>
    <n v="20170216"/>
    <x v="1"/>
    <s v="PAGO NOMINAS CPS Y PROVEEDORES CON CARGO A VARIOS "/>
    <n v="-8144"/>
    <n v="0"/>
    <n v="8144"/>
    <n v="1298750"/>
  </r>
  <r>
    <s v="G"/>
    <n v="14"/>
    <n v="1111"/>
    <n v="5"/>
    <n v="80828700"/>
    <s v="CASTRO GALVIS HERMES ANDRES             "/>
    <x v="77"/>
    <x v="75"/>
    <n v="20170216"/>
    <x v="1"/>
    <s v="PAGO NOMINAS CPS Y PROVEEDORES CON CARGO A VARIOS "/>
    <n v="-4072"/>
    <n v="0"/>
    <n v="4072"/>
    <n v="1298750"/>
  </r>
  <r>
    <s v="G"/>
    <n v="14"/>
    <n v="1111"/>
    <n v="6"/>
    <n v="80828700"/>
    <s v="CASTRO GALVIS HERMES ANDRES             "/>
    <x v="24"/>
    <x v="24"/>
    <n v="20170216"/>
    <x v="1"/>
    <s v="PAGO NOMINAS CPS Y PROVEEDORES CON CARGO A VARIOS "/>
    <n v="-16288"/>
    <n v="0"/>
    <n v="16288"/>
    <n v="1298750"/>
  </r>
  <r>
    <s v="G"/>
    <n v="14"/>
    <n v="1112"/>
    <n v="1"/>
    <n v="900594887"/>
    <s v="CAPSULA LD S.A.S                        "/>
    <x v="285"/>
    <x v="260"/>
    <n v="20170217"/>
    <x v="1"/>
    <s v="EL OBJETO DEL PRESENTE CONVENIO CONSISTE EN AUNAR "/>
    <n v="-21821323"/>
    <n v="0"/>
    <n v="21821323"/>
    <n v="0"/>
  </r>
  <r>
    <s v="G"/>
    <n v="14"/>
    <n v="1112"/>
    <n v="2"/>
    <n v="900594887"/>
    <s v="CAPSULA LD S.A.S                        "/>
    <x v="282"/>
    <x v="257"/>
    <n v="20170217"/>
    <x v="1"/>
    <s v="EL OBJETO DEL PRESENTE CONVENIO CONSISTE EN AUNAR "/>
    <n v="23839582"/>
    <n v="23839582"/>
    <n v="0"/>
    <n v="0"/>
  </r>
  <r>
    <s v="G"/>
    <n v="14"/>
    <n v="1112"/>
    <n v="3"/>
    <n v="900594887"/>
    <s v="CAPSULA LD S.A.S                        "/>
    <x v="85"/>
    <x v="81"/>
    <n v="20170217"/>
    <x v="1"/>
    <s v="EL OBJETO DEL PRESENTE CONVENIO CONSISTE EN AUNAR "/>
    <n v="-953583"/>
    <n v="0"/>
    <n v="953583"/>
    <n v="23839582"/>
  </r>
  <r>
    <s v="G"/>
    <n v="14"/>
    <n v="1112"/>
    <n v="4"/>
    <n v="900594887"/>
    <s v="CAPSULA LD S.A.S                        "/>
    <x v="66"/>
    <x v="64"/>
    <n v="20170217"/>
    <x v="1"/>
    <s v="EL OBJETO DEL PRESENTE CONVENIO CONSISTE EN AUNAR "/>
    <n v="-230290"/>
    <n v="0"/>
    <n v="230290"/>
    <n v="23839582"/>
  </r>
  <r>
    <s v="G"/>
    <n v="14"/>
    <n v="1112"/>
    <n v="5"/>
    <n v="900594887"/>
    <s v="CAPSULA LD S.A.S                        "/>
    <x v="74"/>
    <x v="72"/>
    <n v="20170217"/>
    <x v="1"/>
    <s v="EL OBJETO DEL PRESENTE CONVENIO CONSISTE EN AUNAR "/>
    <n v="-238396"/>
    <n v="0"/>
    <n v="238396"/>
    <n v="23839582"/>
  </r>
  <r>
    <s v="G"/>
    <n v="14"/>
    <n v="1112"/>
    <n v="6"/>
    <n v="900594887"/>
    <s v="CAPSULA LD S.A.S                        "/>
    <x v="76"/>
    <x v="74"/>
    <n v="20170217"/>
    <x v="1"/>
    <s v="EL OBJETO DEL PRESENTE CONVENIO CONSISTE EN AUNAR "/>
    <n v="-119198"/>
    <n v="0"/>
    <n v="119198"/>
    <n v="23839582"/>
  </r>
  <r>
    <s v="G"/>
    <n v="14"/>
    <n v="1112"/>
    <n v="7"/>
    <n v="900594887"/>
    <s v="CAPSULA LD S.A.S                        "/>
    <x v="80"/>
    <x v="24"/>
    <n v="20170217"/>
    <x v="1"/>
    <s v="EL OBJETO DEL PRESENTE CONVENIO CONSISTE EN AUNAR "/>
    <n v="-476792"/>
    <n v="0"/>
    <n v="476792"/>
    <n v="23839582"/>
  </r>
  <r>
    <s v="G"/>
    <n v="14"/>
    <n v="1113"/>
    <n v="1"/>
    <n v="79857274"/>
    <s v="BARBOSA VERA LUIS JAVIER                "/>
    <x v="291"/>
    <x v="266"/>
    <n v="20170216"/>
    <x v="1"/>
    <s v="PAGO NOMINAS CPS Y PROVEEDORES CON CARGO A VARIOS "/>
    <n v="-975023"/>
    <n v="0"/>
    <n v="975023"/>
    <n v="0"/>
  </r>
  <r>
    <s v="G"/>
    <n v="14"/>
    <n v="1113"/>
    <n v="2"/>
    <n v="79857274"/>
    <s v="BARBOSA VERA LUIS JAVIER                "/>
    <x v="282"/>
    <x v="257"/>
    <n v="20170216"/>
    <x v="1"/>
    <s v="PAGO NOMINAS CPS Y PROVEEDORES CON CARGO A VARIOS "/>
    <n v="1001455"/>
    <n v="1001455"/>
    <n v="0"/>
    <n v="0"/>
  </r>
  <r>
    <s v="G"/>
    <n v="14"/>
    <n v="1113"/>
    <n v="3"/>
    <n v="79857274"/>
    <s v="BARBOSA VERA LUIS JAVIER                "/>
    <x v="66"/>
    <x v="64"/>
    <n v="20170216"/>
    <x v="1"/>
    <s v="PAGO NOMINAS CPS Y PROVEEDORES CON CARGO A VARIOS "/>
    <n v="-5717"/>
    <n v="0"/>
    <n v="5717"/>
    <n v="1001455"/>
  </r>
  <r>
    <s v="G"/>
    <n v="14"/>
    <n v="1113"/>
    <n v="4"/>
    <n v="79857274"/>
    <s v="BARBOSA VERA LUIS JAVIER                "/>
    <x v="75"/>
    <x v="73"/>
    <n v="20170216"/>
    <x v="1"/>
    <s v="PAGO NOMINAS CPS Y PROVEEDORES CON CARGO A VARIOS "/>
    <n v="-5919"/>
    <n v="0"/>
    <n v="5919"/>
    <n v="1001455"/>
  </r>
  <r>
    <s v="G"/>
    <n v="14"/>
    <n v="1113"/>
    <n v="5"/>
    <n v="79857274"/>
    <s v="BARBOSA VERA LUIS JAVIER                "/>
    <x v="77"/>
    <x v="75"/>
    <n v="20170216"/>
    <x v="1"/>
    <s v="PAGO NOMINAS CPS Y PROVEEDORES CON CARGO A VARIOS "/>
    <n v="-2959"/>
    <n v="0"/>
    <n v="2959"/>
    <n v="1001455"/>
  </r>
  <r>
    <s v="G"/>
    <n v="14"/>
    <n v="1113"/>
    <n v="6"/>
    <n v="79857274"/>
    <s v="BARBOSA VERA LUIS JAVIER                "/>
    <x v="24"/>
    <x v="24"/>
    <n v="20170216"/>
    <x v="1"/>
    <s v="PAGO NOMINAS CPS Y PROVEEDORES CON CARGO A VARIOS "/>
    <n v="-11837"/>
    <n v="0"/>
    <n v="11837"/>
    <n v="1001455"/>
  </r>
  <r>
    <s v="G"/>
    <n v="14"/>
    <n v="1114"/>
    <n v="1"/>
    <n v="79420935"/>
    <s v="ASCANIO RINCON ALEXANDER                "/>
    <x v="291"/>
    <x v="266"/>
    <n v="20170216"/>
    <x v="1"/>
    <s v="PAGO NOMINAS CPS Y PROVEEDORES CON CARGO A VARIOS "/>
    <n v="-3385342"/>
    <n v="0"/>
    <n v="3385342"/>
    <n v="0"/>
  </r>
  <r>
    <s v="G"/>
    <n v="14"/>
    <n v="1114"/>
    <n v="2"/>
    <n v="79420935"/>
    <s v="ASCANIO RINCON ALEXANDER                "/>
    <x v="282"/>
    <x v="257"/>
    <n v="20170216"/>
    <x v="1"/>
    <s v="PAGO NOMINAS CPS Y PROVEEDORES CON CARGO A VARIOS "/>
    <n v="3488628"/>
    <n v="3488628"/>
    <n v="0"/>
    <n v="0"/>
  </r>
  <r>
    <s v="G"/>
    <n v="14"/>
    <n v="1114"/>
    <n v="3"/>
    <n v="79420935"/>
    <s v="ASCANIO RINCON ALEXANDER                "/>
    <x v="66"/>
    <x v="64"/>
    <n v="20170216"/>
    <x v="1"/>
    <s v="PAGO NOMINAS CPS Y PROVEEDORES CON CARGO A VARIOS "/>
    <n v="-22341"/>
    <n v="0"/>
    <n v="22341"/>
    <n v="3488628"/>
  </r>
  <r>
    <s v="G"/>
    <n v="14"/>
    <n v="1114"/>
    <n v="4"/>
    <n v="79420935"/>
    <s v="ASCANIO RINCON ALEXANDER                "/>
    <x v="75"/>
    <x v="73"/>
    <n v="20170216"/>
    <x v="1"/>
    <s v="PAGO NOMINAS CPS Y PROVEEDORES CON CARGO A VARIOS "/>
    <n v="-23127"/>
    <n v="0"/>
    <n v="23127"/>
    <n v="3488628"/>
  </r>
  <r>
    <s v="G"/>
    <n v="14"/>
    <n v="1114"/>
    <n v="5"/>
    <n v="79420935"/>
    <s v="ASCANIO RINCON ALEXANDER                "/>
    <x v="77"/>
    <x v="75"/>
    <n v="20170216"/>
    <x v="1"/>
    <s v="PAGO NOMINAS CPS Y PROVEEDORES CON CARGO A VARIOS "/>
    <n v="-11564"/>
    <n v="0"/>
    <n v="11564"/>
    <n v="3488628"/>
  </r>
  <r>
    <s v="G"/>
    <n v="14"/>
    <n v="1114"/>
    <n v="6"/>
    <n v="79420935"/>
    <s v="ASCANIO RINCON ALEXANDER                "/>
    <x v="24"/>
    <x v="24"/>
    <n v="20170216"/>
    <x v="1"/>
    <s v="PAGO NOMINAS CPS Y PROVEEDORES CON CARGO A VARIOS "/>
    <n v="-46254"/>
    <n v="0"/>
    <n v="46254"/>
    <n v="3488628"/>
  </r>
  <r>
    <s v="G"/>
    <n v="14"/>
    <n v="1115"/>
    <n v="1"/>
    <n v="79619538"/>
    <s v="MORENO VALENCIA BERNARDO                "/>
    <x v="291"/>
    <x v="266"/>
    <n v="20170216"/>
    <x v="1"/>
    <s v="PAGO NOMINAS CPS Y PROVEEDORES CON CARGO A VARIOS "/>
    <n v="-2667248"/>
    <n v="0"/>
    <n v="2667248"/>
    <n v="0"/>
  </r>
  <r>
    <s v="G"/>
    <n v="14"/>
    <n v="1115"/>
    <n v="2"/>
    <n v="79619538"/>
    <s v="MORENO VALENCIA BERNARDO                "/>
    <x v="282"/>
    <x v="257"/>
    <n v="20170216"/>
    <x v="1"/>
    <s v="PAGO NOMINAS CPS Y PROVEEDORES CON CARGO A VARIOS "/>
    <n v="2748628"/>
    <n v="2748628"/>
    <n v="0"/>
    <n v="0"/>
  </r>
  <r>
    <s v="G"/>
    <n v="14"/>
    <n v="1115"/>
    <n v="3"/>
    <n v="79619538"/>
    <s v="MORENO VALENCIA BERNARDO                "/>
    <x v="66"/>
    <x v="64"/>
    <n v="20170216"/>
    <x v="1"/>
    <s v="PAGO NOMINAS CPS Y PROVEEDORES CON CARGO A VARIOS "/>
    <n v="-17603"/>
    <n v="0"/>
    <n v="17603"/>
    <n v="2748628"/>
  </r>
  <r>
    <s v="G"/>
    <n v="14"/>
    <n v="1115"/>
    <n v="4"/>
    <n v="79619538"/>
    <s v="MORENO VALENCIA BERNARDO                "/>
    <x v="75"/>
    <x v="73"/>
    <n v="20170216"/>
    <x v="1"/>
    <s v="PAGO NOMINAS CPS Y PROVEEDORES CON CARGO A VARIOS "/>
    <n v="-18222"/>
    <n v="0"/>
    <n v="18222"/>
    <n v="2748628"/>
  </r>
  <r>
    <s v="G"/>
    <n v="14"/>
    <n v="1115"/>
    <n v="5"/>
    <n v="79619538"/>
    <s v="MORENO VALENCIA BERNARDO                "/>
    <x v="77"/>
    <x v="75"/>
    <n v="20170216"/>
    <x v="1"/>
    <s v="PAGO NOMINAS CPS Y PROVEEDORES CON CARGO A VARIOS "/>
    <n v="-9111"/>
    <n v="0"/>
    <n v="9111"/>
    <n v="2748628"/>
  </r>
  <r>
    <s v="G"/>
    <n v="14"/>
    <n v="1115"/>
    <n v="6"/>
    <n v="79619538"/>
    <s v="MORENO VALENCIA BERNARDO                "/>
    <x v="24"/>
    <x v="24"/>
    <n v="20170216"/>
    <x v="1"/>
    <s v="PAGO NOMINAS CPS Y PROVEEDORES CON CARGO A VARIOS "/>
    <n v="-36444"/>
    <n v="0"/>
    <n v="36444"/>
    <n v="2748628"/>
  </r>
  <r>
    <s v="G"/>
    <n v="14"/>
    <n v="1116"/>
    <n v="1"/>
    <n v="52834462"/>
    <s v="SANCHEZ SARMIENTO LEYDI YANEXY          "/>
    <x v="291"/>
    <x v="266"/>
    <n v="20170216"/>
    <x v="1"/>
    <s v="PAGO NOMINAS CPS Y PROVEEDORES CON CARGO A VARIOS "/>
    <n v="-2564659"/>
    <n v="0"/>
    <n v="2564659"/>
    <n v="0"/>
  </r>
  <r>
    <s v="G"/>
    <n v="14"/>
    <n v="1116"/>
    <n v="2"/>
    <n v="52834462"/>
    <s v="SANCHEZ SARMIENTO LEYDI YANEXY          "/>
    <x v="282"/>
    <x v="257"/>
    <n v="20170216"/>
    <x v="1"/>
    <s v="PAGO NOMINAS CPS Y PROVEEDORES CON CARGO A VARIOS "/>
    <n v="2642911"/>
    <n v="2642911"/>
    <n v="0"/>
    <n v="0"/>
  </r>
  <r>
    <s v="G"/>
    <n v="14"/>
    <n v="1116"/>
    <n v="3"/>
    <n v="52834462"/>
    <s v="SANCHEZ SARMIENTO LEYDI YANEXY          "/>
    <x v="66"/>
    <x v="64"/>
    <n v="20170216"/>
    <x v="1"/>
    <s v="PAGO NOMINAS CPS Y PROVEEDORES CON CARGO A VARIOS "/>
    <n v="-16926"/>
    <n v="0"/>
    <n v="16926"/>
    <n v="2642911"/>
  </r>
  <r>
    <s v="G"/>
    <n v="14"/>
    <n v="1116"/>
    <n v="4"/>
    <n v="52834462"/>
    <s v="SANCHEZ SARMIENTO LEYDI YANEXY          "/>
    <x v="75"/>
    <x v="73"/>
    <n v="20170216"/>
    <x v="1"/>
    <s v="PAGO NOMINAS CPS Y PROVEEDORES CON CARGO A VARIOS "/>
    <n v="-17522"/>
    <n v="0"/>
    <n v="17522"/>
    <n v="2642911"/>
  </r>
  <r>
    <s v="G"/>
    <n v="14"/>
    <n v="1116"/>
    <n v="5"/>
    <n v="52834462"/>
    <s v="SANCHEZ SARMIENTO LEYDI YANEXY          "/>
    <x v="77"/>
    <x v="75"/>
    <n v="20170216"/>
    <x v="1"/>
    <s v="PAGO NOMINAS CPS Y PROVEEDORES CON CARGO A VARIOS "/>
    <n v="-8761"/>
    <n v="0"/>
    <n v="8761"/>
    <n v="2642911"/>
  </r>
  <r>
    <s v="G"/>
    <n v="14"/>
    <n v="1116"/>
    <n v="6"/>
    <n v="52834462"/>
    <s v="SANCHEZ SARMIENTO LEYDI YANEXY          "/>
    <x v="24"/>
    <x v="24"/>
    <n v="20170216"/>
    <x v="1"/>
    <s v="PAGO NOMINAS CPS Y PROVEEDORES CON CARGO A VARIOS "/>
    <n v="-35043"/>
    <n v="0"/>
    <n v="35043"/>
    <n v="2642911"/>
  </r>
  <r>
    <s v="G"/>
    <n v="14"/>
    <n v="1118"/>
    <n v="1"/>
    <n v="900870177"/>
    <s v="FUNDACION CRESER HUMANO Y SOCIAL        "/>
    <x v="286"/>
    <x v="261"/>
    <n v="20170216"/>
    <x v="1"/>
    <s v="ESTRUCTURACION  CONSOLIDACIÓN  DISEÑO  DIAGRAMACIÓ"/>
    <n v="-85981"/>
    <n v="0"/>
    <n v="85981"/>
    <n v="0"/>
  </r>
  <r>
    <s v="G"/>
    <n v="14"/>
    <n v="1118"/>
    <n v="2"/>
    <n v="900870177"/>
    <s v="FUNDACION CRESER HUMANO Y SOCIAL        "/>
    <x v="282"/>
    <x v="257"/>
    <n v="20170216"/>
    <x v="1"/>
    <s v="ESTRUCTURACION  CONSOLIDACIÓN  DISEÑO  DIAGRAMACIÓ"/>
    <n v="90000"/>
    <n v="90000"/>
    <n v="0"/>
    <n v="0"/>
  </r>
  <r>
    <s v="G"/>
    <n v="14"/>
    <n v="1118"/>
    <n v="3"/>
    <n v="900870177"/>
    <s v="FUNDACION CRESER HUMANO Y SOCIAL        "/>
    <x v="66"/>
    <x v="64"/>
    <n v="20170216"/>
    <x v="1"/>
    <s v="ESTRUCTURACION  CONSOLIDACIÓN  DISEÑO  DIAGRAMACIÓ"/>
    <n v="-869"/>
    <n v="0"/>
    <n v="869"/>
    <n v="90000"/>
  </r>
  <r>
    <s v="G"/>
    <n v="14"/>
    <n v="1118"/>
    <n v="4"/>
    <n v="900870177"/>
    <s v="FUNDACION CRESER HUMANO Y SOCIAL        "/>
    <x v="74"/>
    <x v="72"/>
    <n v="20170216"/>
    <x v="1"/>
    <s v="ESTRUCTURACION  CONSOLIDACIÓN  DISEÑO  DIAGRAMACIÓ"/>
    <n v="-900"/>
    <n v="0"/>
    <n v="900"/>
    <n v="90000"/>
  </r>
  <r>
    <s v="G"/>
    <n v="14"/>
    <n v="1118"/>
    <n v="5"/>
    <n v="900870177"/>
    <s v="FUNDACION CRESER HUMANO Y SOCIAL        "/>
    <x v="76"/>
    <x v="74"/>
    <n v="20170216"/>
    <x v="1"/>
    <s v="ESTRUCTURACION  CONSOLIDACIÓN  DISEÑO  DIAGRAMACIÓ"/>
    <n v="-450"/>
    <n v="0"/>
    <n v="450"/>
    <n v="90000"/>
  </r>
  <r>
    <s v="G"/>
    <n v="14"/>
    <n v="1118"/>
    <n v="6"/>
    <n v="900870177"/>
    <s v="FUNDACION CRESER HUMANO Y SOCIAL        "/>
    <x v="80"/>
    <x v="24"/>
    <n v="20170216"/>
    <x v="1"/>
    <s v="ESTRUCTURACION  CONSOLIDACIÓN  DISEÑO  DIAGRAMACIÓ"/>
    <n v="-1800"/>
    <n v="0"/>
    <n v="1800"/>
    <n v="90000"/>
  </r>
  <r>
    <s v="G"/>
    <n v="14"/>
    <n v="1119"/>
    <n v="1"/>
    <n v="900870177"/>
    <s v="FUNDACION CRESER HUMANO Y SOCIAL        "/>
    <x v="286"/>
    <x v="261"/>
    <n v="20170216"/>
    <x v="1"/>
    <s v="ESTRUCTURACION  CONSOLIDACIÓN  DISEÑO  DIAGRAMACIÓ"/>
    <n v="-24959213"/>
    <n v="0"/>
    <n v="24959213"/>
    <n v="0"/>
  </r>
  <r>
    <s v="G"/>
    <n v="14"/>
    <n v="1119"/>
    <n v="2"/>
    <n v="900870177"/>
    <s v="FUNDACION CRESER HUMANO Y SOCIAL        "/>
    <x v="282"/>
    <x v="257"/>
    <n v="20170216"/>
    <x v="1"/>
    <s v="ESTRUCTURACION  CONSOLIDACIÓN  DISEÑO  DIAGRAMACIÓ"/>
    <n v="26126000"/>
    <n v="26126000"/>
    <n v="0"/>
    <n v="0"/>
  </r>
  <r>
    <s v="G"/>
    <n v="14"/>
    <n v="1119"/>
    <n v="3"/>
    <n v="900870177"/>
    <s v="FUNDACION CRESER HUMANO Y SOCIAL        "/>
    <x v="66"/>
    <x v="64"/>
    <n v="20170216"/>
    <x v="1"/>
    <s v="ESTRUCTURACION  CONSOLIDACIÓN  DISEÑO  DIAGRAMACIÓ"/>
    <n v="-252377"/>
    <n v="0"/>
    <n v="252377"/>
    <n v="26126000"/>
  </r>
  <r>
    <s v="G"/>
    <n v="14"/>
    <n v="1119"/>
    <n v="4"/>
    <n v="900870177"/>
    <s v="FUNDACION CRESER HUMANO Y SOCIAL        "/>
    <x v="74"/>
    <x v="72"/>
    <n v="20170216"/>
    <x v="1"/>
    <s v="ESTRUCTURACION  CONSOLIDACIÓN  DISEÑO  DIAGRAMACIÓ"/>
    <n v="-261260"/>
    <n v="0"/>
    <n v="261260"/>
    <n v="26126000"/>
  </r>
  <r>
    <s v="G"/>
    <n v="14"/>
    <n v="1119"/>
    <n v="5"/>
    <n v="900870177"/>
    <s v="FUNDACION CRESER HUMANO Y SOCIAL        "/>
    <x v="76"/>
    <x v="74"/>
    <n v="20170216"/>
    <x v="1"/>
    <s v="ESTRUCTURACION  CONSOLIDACIÓN  DISEÑO  DIAGRAMACIÓ"/>
    <n v="-130630"/>
    <n v="0"/>
    <n v="130630"/>
    <n v="26126000"/>
  </r>
  <r>
    <s v="G"/>
    <n v="14"/>
    <n v="1119"/>
    <n v="6"/>
    <n v="900870177"/>
    <s v="FUNDACION CRESER HUMANO Y SOCIAL        "/>
    <x v="80"/>
    <x v="24"/>
    <n v="20170216"/>
    <x v="1"/>
    <s v="ESTRUCTURACION  CONSOLIDACIÓN  DISEÑO  DIAGRAMACIÓ"/>
    <n v="-522520"/>
    <n v="0"/>
    <n v="522520"/>
    <n v="26126000"/>
  </r>
  <r>
    <s v="G"/>
    <n v="14"/>
    <n v="1120"/>
    <n v="1"/>
    <n v="79694903"/>
    <s v="FORERO MURCIA MANUEL VICENTE            "/>
    <x v="291"/>
    <x v="266"/>
    <n v="20170216"/>
    <x v="1"/>
    <s v="PAGO NOMINAS CPS Y PROVEEDORES CON CARGO A VARIOS "/>
    <n v="-1748948"/>
    <n v="0"/>
    <n v="1748948"/>
    <n v="0"/>
  </r>
  <r>
    <s v="G"/>
    <n v="14"/>
    <n v="1120"/>
    <n v="2"/>
    <n v="79694903"/>
    <s v="FORERO MURCIA MANUEL VICENTE            "/>
    <x v="282"/>
    <x v="257"/>
    <n v="20170216"/>
    <x v="1"/>
    <s v="PAGO NOMINAS CPS Y PROVEEDORES CON CARGO A VARIOS "/>
    <n v="1831232"/>
    <n v="1831232"/>
    <n v="0"/>
    <n v="0"/>
  </r>
  <r>
    <s v="G"/>
    <n v="14"/>
    <n v="1120"/>
    <n v="3"/>
    <n v="79694903"/>
    <s v="FORERO MURCIA MANUEL VICENTE            "/>
    <x v="66"/>
    <x v="64"/>
    <n v="20170216"/>
    <x v="1"/>
    <s v="PAGO NOMINAS CPS Y PROVEEDORES CON CARGO A VARIOS "/>
    <n v="-9603"/>
    <n v="0"/>
    <n v="9603"/>
    <n v="1831232"/>
  </r>
  <r>
    <s v="G"/>
    <n v="14"/>
    <n v="1120"/>
    <n v="4"/>
    <n v="79694903"/>
    <s v="FORERO MURCIA MANUEL VICENTE            "/>
    <x v="75"/>
    <x v="73"/>
    <n v="20170216"/>
    <x v="1"/>
    <s v="PAGO NOMINAS CPS Y PROVEEDORES CON CARGO A VARIOS "/>
    <n v="-9941"/>
    <n v="0"/>
    <n v="9941"/>
    <n v="1831232"/>
  </r>
  <r>
    <s v="G"/>
    <n v="14"/>
    <n v="1120"/>
    <n v="5"/>
    <n v="79694903"/>
    <s v="FORERO MURCIA MANUEL VICENTE            "/>
    <x v="77"/>
    <x v="75"/>
    <n v="20170216"/>
    <x v="1"/>
    <s v="PAGO NOMINAS CPS Y PROVEEDORES CON CARGO A VARIOS "/>
    <n v="-4970"/>
    <n v="0"/>
    <n v="4970"/>
    <n v="1831232"/>
  </r>
  <r>
    <s v="G"/>
    <n v="14"/>
    <n v="1120"/>
    <n v="6"/>
    <n v="79694903"/>
    <s v="FORERO MURCIA MANUEL VICENTE            "/>
    <x v="24"/>
    <x v="24"/>
    <n v="20170216"/>
    <x v="1"/>
    <s v="PAGO NOMINAS CPS Y PROVEEDORES CON CARGO A VARIOS "/>
    <n v="-19882"/>
    <n v="0"/>
    <n v="19882"/>
    <n v="1831232"/>
  </r>
  <r>
    <s v="G"/>
    <n v="14"/>
    <n v="1120"/>
    <n v="7"/>
    <n v="79694903"/>
    <s v="FORERO MURCIA MANUEL VICENTE            "/>
    <x v="94"/>
    <x v="90"/>
    <n v="20170216"/>
    <x v="1"/>
    <s v="PAGO NOMINAS CPS Y PROVEEDORES CON CARGO A VARIOS "/>
    <n v="-37888"/>
    <n v="0"/>
    <n v="37888"/>
    <n v="1831232"/>
  </r>
  <r>
    <s v="G"/>
    <n v="14"/>
    <n v="1121"/>
    <n v="1"/>
    <n v="79474810"/>
    <s v="GARZON CARRE¥O PABLO EMILIO             "/>
    <x v="285"/>
    <x v="260"/>
    <n v="20170216"/>
    <x v="1"/>
    <s v="PRESTAR SERVICIOS COMO DIRECTOR DEL CONVENIO EN EL"/>
    <n v="-16103936"/>
    <n v="0"/>
    <n v="16103936"/>
    <n v="0"/>
  </r>
  <r>
    <s v="G"/>
    <n v="14"/>
    <n v="1121"/>
    <n v="2"/>
    <n v="79474810"/>
    <s v="GARZON CARRE¥O PABLO EMILIO             "/>
    <x v="282"/>
    <x v="257"/>
    <n v="20170216"/>
    <x v="1"/>
    <s v="PRESTAR SERVICIOS COMO DIRECTOR DEL CONVENIO EN EL"/>
    <n v="17217200"/>
    <n v="17217200"/>
    <n v="0"/>
    <n v="0"/>
  </r>
  <r>
    <s v="G"/>
    <n v="14"/>
    <n v="1121"/>
    <n v="3"/>
    <n v="79474810"/>
    <s v="GARZON CARRE¥O PABLO EMILIO             "/>
    <x v="93"/>
    <x v="89"/>
    <n v="20170216"/>
    <x v="1"/>
    <s v="PRESTAR SERVICIOS COMO DIRECTOR DEL CONVENIO EN EL"/>
    <n v="-602602"/>
    <n v="0"/>
    <n v="602602"/>
    <n v="17217200"/>
  </r>
  <r>
    <s v="G"/>
    <n v="14"/>
    <n v="1121"/>
    <n v="4"/>
    <n v="79474810"/>
    <s v="GARZON CARRE¥O PABLO EMILIO             "/>
    <x v="66"/>
    <x v="64"/>
    <n v="20170216"/>
    <x v="1"/>
    <s v="PRESTAR SERVICIOS COMO DIRECTOR DEL CONVENIO EN EL"/>
    <n v="-166318"/>
    <n v="0"/>
    <n v="166318"/>
    <n v="17217200"/>
  </r>
  <r>
    <s v="G"/>
    <n v="14"/>
    <n v="1121"/>
    <n v="5"/>
    <n v="79474810"/>
    <s v="GARZON CARRE¥O PABLO EMILIO             "/>
    <x v="74"/>
    <x v="72"/>
    <n v="20170216"/>
    <x v="1"/>
    <s v="PRESTAR SERVICIOS COMO DIRECTOR DEL CONVENIO EN EL"/>
    <n v="-172172"/>
    <n v="0"/>
    <n v="172172"/>
    <n v="17217200"/>
  </r>
  <r>
    <s v="G"/>
    <n v="14"/>
    <n v="1121"/>
    <n v="6"/>
    <n v="79474810"/>
    <s v="GARZON CARRE¥O PABLO EMILIO             "/>
    <x v="76"/>
    <x v="74"/>
    <n v="20170216"/>
    <x v="1"/>
    <s v="PRESTAR SERVICIOS COMO DIRECTOR DEL CONVENIO EN EL"/>
    <n v="-86086"/>
    <n v="0"/>
    <n v="86086"/>
    <n v="17217200"/>
  </r>
  <r>
    <s v="G"/>
    <n v="14"/>
    <n v="1121"/>
    <n v="7"/>
    <n v="79474810"/>
    <s v="GARZON CARRE¥O PABLO EMILIO             "/>
    <x v="78"/>
    <x v="76"/>
    <n v="20170216"/>
    <x v="1"/>
    <s v="PRESTAR SERVICIOS COMO DIRECTOR DEL CONVENIO EN EL"/>
    <n v="-86086"/>
    <n v="0"/>
    <n v="86086"/>
    <n v="17217200"/>
  </r>
  <r>
    <s v="G"/>
    <n v="14"/>
    <n v="1122"/>
    <n v="1"/>
    <n v="52053099"/>
    <s v="OTALVARO LOPEZ ANA JUDITH               "/>
    <x v="285"/>
    <x v="260"/>
    <n v="20170216"/>
    <x v="1"/>
    <s v="GASTOS DE ADMINISTRACION IDEXUD NECESARIOS PARA EL"/>
    <n v="-2911180"/>
    <n v="0"/>
    <n v="2911180"/>
    <n v="0"/>
  </r>
  <r>
    <s v="G"/>
    <n v="14"/>
    <n v="1122"/>
    <n v="2"/>
    <n v="52053099"/>
    <s v="OTALVARO LOPEZ ANA JUDITH               "/>
    <x v="282"/>
    <x v="257"/>
    <n v="20170216"/>
    <x v="1"/>
    <s v="GASTOS DE ADMINISTRACION IDEXUD NECESARIOS PARA EL"/>
    <n v="3000000"/>
    <n v="3000000"/>
    <n v="0"/>
    <n v="0"/>
  </r>
  <r>
    <s v="G"/>
    <n v="14"/>
    <n v="1122"/>
    <n v="3"/>
    <n v="52053099"/>
    <s v="OTALVARO LOPEZ ANA JUDITH               "/>
    <x v="66"/>
    <x v="64"/>
    <n v="20170216"/>
    <x v="1"/>
    <s v="GASTOS DE ADMINISTRACION IDEXUD NECESARIOS PARA EL"/>
    <n v="-19212"/>
    <n v="0"/>
    <n v="19212"/>
    <n v="3000000"/>
  </r>
  <r>
    <s v="G"/>
    <n v="14"/>
    <n v="1122"/>
    <n v="4"/>
    <n v="52053099"/>
    <s v="OTALVARO LOPEZ ANA JUDITH               "/>
    <x v="75"/>
    <x v="73"/>
    <n v="20170216"/>
    <x v="1"/>
    <s v="GASTOS DE ADMINISTRACION IDEXUD NECESARIOS PARA EL"/>
    <n v="-19888"/>
    <n v="0"/>
    <n v="19888"/>
    <n v="3000000"/>
  </r>
  <r>
    <s v="G"/>
    <n v="14"/>
    <n v="1122"/>
    <n v="5"/>
    <n v="52053099"/>
    <s v="OTALVARO LOPEZ ANA JUDITH               "/>
    <x v="77"/>
    <x v="75"/>
    <n v="20170216"/>
    <x v="1"/>
    <s v="GASTOS DE ADMINISTRACION IDEXUD NECESARIOS PARA EL"/>
    <n v="-9944"/>
    <n v="0"/>
    <n v="9944"/>
    <n v="3000000"/>
  </r>
  <r>
    <s v="G"/>
    <n v="14"/>
    <n v="1122"/>
    <n v="6"/>
    <n v="52053099"/>
    <s v="OTALVARO LOPEZ ANA JUDITH               "/>
    <x v="80"/>
    <x v="24"/>
    <n v="20170216"/>
    <x v="1"/>
    <s v="GASTOS DE ADMINISTRACION IDEXUD NECESARIOS PARA EL"/>
    <n v="-39776"/>
    <n v="0"/>
    <n v="39776"/>
    <n v="3000000"/>
  </r>
  <r>
    <s v="G"/>
    <n v="14"/>
    <n v="1123"/>
    <n v="1"/>
    <n v="899999230"/>
    <s v="UNIVERSIDAD DISTRITAL FRANCISCO JOSE DE "/>
    <x v="283"/>
    <x v="258"/>
    <n v="20170216"/>
    <x v="1"/>
    <s v="COSTO EJECUCION OPERATIVA DENTRO DEL CONTRATO INTR"/>
    <n v="-20000000"/>
    <n v="0"/>
    <n v="20000000"/>
    <n v="0"/>
  </r>
  <r>
    <s v="G"/>
    <n v="14"/>
    <n v="1123"/>
    <n v="2"/>
    <n v="899999230"/>
    <s v="UNIVERSIDAD DISTRITAL FRANCISCO JOSE DE "/>
    <x v="282"/>
    <x v="257"/>
    <n v="20170216"/>
    <x v="1"/>
    <s v="COSTO EJECUCION OPERATIVA DENTRO DEL CONTRATO INTR"/>
    <n v="20000000"/>
    <n v="20000000"/>
    <n v="0"/>
    <n v="0"/>
  </r>
  <r>
    <s v="G"/>
    <n v="14"/>
    <n v="1124"/>
    <n v="1"/>
    <n v="899999061"/>
    <s v="DIRECCION DISTRITAL DE TESORERIA        "/>
    <x v="282"/>
    <x v="257"/>
    <n v="20170216"/>
    <x v="1"/>
    <s v="RDTOS 2694 SED                                    "/>
    <n v="8281"/>
    <n v="8281"/>
    <n v="0"/>
    <n v="0"/>
  </r>
  <r>
    <s v="G"/>
    <n v="14"/>
    <n v="1124"/>
    <n v="2"/>
    <n v="899999061"/>
    <s v="DIRECCION DISTRITAL DE TESORERIA        "/>
    <x v="292"/>
    <x v="267"/>
    <n v="20170216"/>
    <x v="1"/>
    <s v="RDTOS 2694 SED                                    "/>
    <n v="-8281"/>
    <n v="0"/>
    <n v="8281"/>
    <n v="0"/>
  </r>
  <r>
    <s v="G"/>
    <n v="14"/>
    <n v="1125"/>
    <n v="1"/>
    <n v="80037562"/>
    <s v="EDGAR MAURICIO GOMEZ RODRIGUEZ          "/>
    <x v="281"/>
    <x v="256"/>
    <n v="20170216"/>
    <x v="1"/>
    <s v="PRESTAR SERVICIOS COMO RESIDENTE EN EL MARCO DEL C"/>
    <n v="-4853443"/>
    <n v="0"/>
    <n v="4853443"/>
    <n v="0"/>
  </r>
  <r>
    <s v="G"/>
    <n v="14"/>
    <n v="1125"/>
    <n v="2"/>
    <n v="80037562"/>
    <s v="EDGAR MAURICIO GOMEZ RODRIGUEZ          "/>
    <x v="282"/>
    <x v="257"/>
    <n v="20170216"/>
    <x v="1"/>
    <s v="PRESTAR SERVICIOS COMO RESIDENTE EN EL MARCO DEL C"/>
    <n v="5000000"/>
    <n v="5000000"/>
    <n v="0"/>
    <n v="0"/>
  </r>
  <r>
    <s v="G"/>
    <n v="14"/>
    <n v="1125"/>
    <n v="3"/>
    <n v="80037562"/>
    <s v="EDGAR MAURICIO GOMEZ RODRIGUEZ          "/>
    <x v="75"/>
    <x v="73"/>
    <n v="20170216"/>
    <x v="1"/>
    <s v="PRESTAR SERVICIOS COMO RESIDENTE EN EL MARCO DEL C"/>
    <n v="-32816"/>
    <n v="0"/>
    <n v="32816"/>
    <n v="5000000"/>
  </r>
  <r>
    <s v="G"/>
    <n v="14"/>
    <n v="1125"/>
    <n v="4"/>
    <n v="80037562"/>
    <s v="EDGAR MAURICIO GOMEZ RODRIGUEZ          "/>
    <x v="77"/>
    <x v="75"/>
    <n v="20170216"/>
    <x v="1"/>
    <s v="PRESTAR SERVICIOS COMO RESIDENTE EN EL MARCO DEL C"/>
    <n v="-16408"/>
    <n v="0"/>
    <n v="16408"/>
    <n v="5000000"/>
  </r>
  <r>
    <s v="G"/>
    <n v="14"/>
    <n v="1125"/>
    <n v="5"/>
    <n v="80037562"/>
    <s v="EDGAR MAURICIO GOMEZ RODRIGUEZ          "/>
    <x v="24"/>
    <x v="24"/>
    <n v="20170216"/>
    <x v="1"/>
    <s v="PRESTAR SERVICIOS COMO RESIDENTE EN EL MARCO DEL C"/>
    <n v="-65633"/>
    <n v="0"/>
    <n v="65633"/>
    <n v="5000000"/>
  </r>
  <r>
    <s v="G"/>
    <n v="14"/>
    <n v="1125"/>
    <n v="6"/>
    <n v="80037562"/>
    <s v="EDGAR MAURICIO GOMEZ RODRIGUEZ          "/>
    <x v="66"/>
    <x v="64"/>
    <n v="20170216"/>
    <x v="1"/>
    <s v="PRESTAR SERVICIOS COMO RESIDENTE EN EL MARCO DEL C"/>
    <n v="-31700"/>
    <n v="0"/>
    <n v="31700"/>
    <n v="5000000"/>
  </r>
  <r>
    <s v="G"/>
    <n v="14"/>
    <n v="1126"/>
    <n v="1"/>
    <n v="80037562"/>
    <s v="EDGAR MAURICIO GOMEZ RODRIGUEZ          "/>
    <x v="281"/>
    <x v="256"/>
    <n v="20170216"/>
    <x v="1"/>
    <s v="HOSPEDAJE Y MOVILIZACION DENTRO DEL CONTRATO INTER"/>
    <n v="-1000000"/>
    <n v="0"/>
    <n v="1000000"/>
    <n v="0"/>
  </r>
  <r>
    <s v="G"/>
    <n v="14"/>
    <n v="1126"/>
    <n v="2"/>
    <n v="80037562"/>
    <s v="EDGAR MAURICIO GOMEZ RODRIGUEZ          "/>
    <x v="282"/>
    <x v="257"/>
    <n v="20170216"/>
    <x v="1"/>
    <s v="HOSPEDAJE Y MOVILIZACION DENTRO DEL CONTRATO INTER"/>
    <n v="1000000"/>
    <n v="1000000"/>
    <n v="0"/>
    <n v="0"/>
  </r>
  <r>
    <s v="G"/>
    <n v="14"/>
    <n v="1127"/>
    <n v="1"/>
    <n v="899999230"/>
    <s v="UNIVERSIDAD DISTRITAL FRANCISCO JOSE DE "/>
    <x v="283"/>
    <x v="258"/>
    <n v="20170217"/>
    <x v="1"/>
    <s v="GASTOS ADMINISTRATIVOS EN EL MARCO DEL CONTRATO IN"/>
    <n v="-15000000"/>
    <n v="0"/>
    <n v="15000000"/>
    <n v="0"/>
  </r>
  <r>
    <s v="G"/>
    <n v="14"/>
    <n v="1127"/>
    <n v="2"/>
    <n v="899999230"/>
    <s v="UNIVERSIDAD DISTRITAL FRANCISCO JOSE DE "/>
    <x v="282"/>
    <x v="257"/>
    <n v="20170217"/>
    <x v="1"/>
    <s v="GASTOS ADMINISTRATIVOS EN EL MARCO DEL CONTRATO IN"/>
    <n v="15000000"/>
    <n v="15000000"/>
    <n v="0"/>
    <n v="0"/>
  </r>
  <r>
    <s v="G"/>
    <n v="14"/>
    <n v="1128"/>
    <n v="1"/>
    <n v="19283093"/>
    <s v="JAIRO ANTONIO LEON                      "/>
    <x v="281"/>
    <x v="256"/>
    <n v="20170217"/>
    <x v="1"/>
    <s v="PRESTAR SERVICIOS COMO ASISTENCIAL EN EL MARCO DEL"/>
    <n v="-1728387"/>
    <n v="0"/>
    <n v="1728387"/>
    <n v="0"/>
  </r>
  <r>
    <s v="G"/>
    <n v="14"/>
    <n v="1128"/>
    <n v="2"/>
    <n v="19283093"/>
    <s v="JAIRO ANTONIO LEON                      "/>
    <x v="282"/>
    <x v="257"/>
    <n v="20170217"/>
    <x v="1"/>
    <s v="PRESTAR SERVICIOS COMO ASISTENCIAL EN EL MARCO DEL"/>
    <n v="1800000"/>
    <n v="1800000"/>
    <n v="0"/>
    <n v="0"/>
  </r>
  <r>
    <s v="G"/>
    <n v="14"/>
    <n v="1128"/>
    <n v="3"/>
    <n v="19283093"/>
    <s v="JAIRO ANTONIO LEON                      "/>
    <x v="75"/>
    <x v="73"/>
    <n v="20170217"/>
    <x v="1"/>
    <s v="PRESTAR SERVICIOS COMO ASISTENCIAL EN EL MARCO DEL"/>
    <n v="-16035"/>
    <n v="0"/>
    <n v="16035"/>
    <n v="1800000"/>
  </r>
  <r>
    <s v="G"/>
    <n v="14"/>
    <n v="1128"/>
    <n v="4"/>
    <n v="19283093"/>
    <s v="JAIRO ANTONIO LEON                      "/>
    <x v="77"/>
    <x v="75"/>
    <n v="20170217"/>
    <x v="1"/>
    <s v="PRESTAR SERVICIOS COMO ASISTENCIAL EN EL MARCO DEL"/>
    <n v="-8018"/>
    <n v="0"/>
    <n v="8018"/>
    <n v="1800000"/>
  </r>
  <r>
    <s v="G"/>
    <n v="14"/>
    <n v="1128"/>
    <n v="5"/>
    <n v="19283093"/>
    <s v="JAIRO ANTONIO LEON                      "/>
    <x v="24"/>
    <x v="24"/>
    <n v="20170217"/>
    <x v="1"/>
    <s v="PRESTAR SERVICIOS COMO ASISTENCIAL EN EL MARCO DEL"/>
    <n v="-32070"/>
    <n v="0"/>
    <n v="32070"/>
    <n v="1800000"/>
  </r>
  <r>
    <s v="G"/>
    <n v="14"/>
    <n v="1128"/>
    <n v="6"/>
    <n v="19283093"/>
    <s v="JAIRO ANTONIO LEON                      "/>
    <x v="66"/>
    <x v="64"/>
    <n v="20170217"/>
    <x v="1"/>
    <s v="PRESTAR SERVICIOS COMO ASISTENCIAL EN EL MARCO DEL"/>
    <n v="-15490"/>
    <n v="0"/>
    <n v="15490"/>
    <n v="1800000"/>
  </r>
  <r>
    <s v="G"/>
    <n v="14"/>
    <n v="1129"/>
    <n v="1"/>
    <n v="79590455"/>
    <s v="GAITAN CUESTA MANUEL GUILLERMO          "/>
    <x v="281"/>
    <x v="256"/>
    <n v="20170217"/>
    <x v="1"/>
    <s v="PRESTAR SERVICIOS COMO ABOGADO EN EL MARCO DEL CON"/>
    <n v="-4798041"/>
    <n v="0"/>
    <n v="4798041"/>
    <n v="0"/>
  </r>
  <r>
    <s v="G"/>
    <n v="14"/>
    <n v="1129"/>
    <n v="2"/>
    <n v="79590455"/>
    <s v="GAITAN CUESTA MANUEL GUILLERMO          "/>
    <x v="282"/>
    <x v="257"/>
    <n v="20170217"/>
    <x v="1"/>
    <s v="PRESTAR SERVICIOS COMO ABOGADO EN EL MARCO DEL CON"/>
    <n v="5000000"/>
    <n v="5000000"/>
    <n v="0"/>
    <n v="0"/>
  </r>
  <r>
    <s v="G"/>
    <n v="14"/>
    <n v="1129"/>
    <n v="3"/>
    <n v="79590455"/>
    <s v="GAITAN CUESTA MANUEL GUILLERMO          "/>
    <x v="75"/>
    <x v="73"/>
    <n v="20170217"/>
    <x v="1"/>
    <s v="PRESTAR SERVICIOS COMO ABOGADO EN EL MARCO DEL CON"/>
    <n v="-33130"/>
    <n v="0"/>
    <n v="33130"/>
    <n v="5000000"/>
  </r>
  <r>
    <s v="G"/>
    <n v="14"/>
    <n v="1129"/>
    <n v="4"/>
    <n v="79590455"/>
    <s v="GAITAN CUESTA MANUEL GUILLERMO          "/>
    <x v="77"/>
    <x v="75"/>
    <n v="20170217"/>
    <x v="1"/>
    <s v="PRESTAR SERVICIOS COMO ABOGADO EN EL MARCO DEL CON"/>
    <n v="-16565"/>
    <n v="0"/>
    <n v="16565"/>
    <n v="5000000"/>
  </r>
  <r>
    <s v="G"/>
    <n v="14"/>
    <n v="1129"/>
    <n v="5"/>
    <n v="79590455"/>
    <s v="GAITAN CUESTA MANUEL GUILLERMO          "/>
    <x v="24"/>
    <x v="24"/>
    <n v="20170217"/>
    <x v="1"/>
    <s v="PRESTAR SERVICIOS COMO ABOGADO EN EL MARCO DEL CON"/>
    <n v="-66260"/>
    <n v="0"/>
    <n v="66260"/>
    <n v="5000000"/>
  </r>
  <r>
    <s v="G"/>
    <n v="14"/>
    <n v="1129"/>
    <n v="6"/>
    <n v="79590455"/>
    <s v="GAITAN CUESTA MANUEL GUILLERMO          "/>
    <x v="66"/>
    <x v="64"/>
    <n v="20170217"/>
    <x v="1"/>
    <s v="PRESTAR SERVICIOS COMO ABOGADO EN EL MARCO DEL CON"/>
    <n v="-32004"/>
    <n v="0"/>
    <n v="32004"/>
    <n v="5000000"/>
  </r>
  <r>
    <s v="G"/>
    <n v="14"/>
    <n v="1129"/>
    <n v="7"/>
    <n v="79590455"/>
    <s v="GAITAN CUESTA MANUEL GUILLERMO          "/>
    <x v="81"/>
    <x v="78"/>
    <n v="20170217"/>
    <x v="1"/>
    <s v="PRESTAR SERVICIOS COMO ABOGADO EN EL MARCO DEL CON"/>
    <n v="-54000"/>
    <n v="0"/>
    <n v="54000"/>
    <n v="5000000"/>
  </r>
  <r>
    <s v="G"/>
    <n v="14"/>
    <n v="1130"/>
    <n v="1"/>
    <n v="52969921"/>
    <s v="ROPERO TRIVI¥O INGRID                   "/>
    <x v="281"/>
    <x v="256"/>
    <n v="20170217"/>
    <x v="1"/>
    <s v="PRESTAR SERVICIOS COMO  ASESORIA TECNICA APOYO  PR"/>
    <n v="-3881580"/>
    <n v="0"/>
    <n v="3881580"/>
    <n v="0"/>
  </r>
  <r>
    <s v="G"/>
    <n v="14"/>
    <n v="1130"/>
    <n v="2"/>
    <n v="52969921"/>
    <s v="ROPERO TRIVI¥O INGRID                   "/>
    <x v="282"/>
    <x v="257"/>
    <n v="20170217"/>
    <x v="1"/>
    <s v="PRESTAR SERVICIOS COMO  ASESORIA TECNICA APOYO  PR"/>
    <n v="4000000"/>
    <n v="4000000"/>
    <n v="0"/>
    <n v="0"/>
  </r>
  <r>
    <s v="G"/>
    <n v="14"/>
    <n v="1130"/>
    <n v="3"/>
    <n v="52969921"/>
    <s v="ROPERO TRIVI¥O INGRID                   "/>
    <x v="75"/>
    <x v="73"/>
    <n v="20170217"/>
    <x v="1"/>
    <s v="PRESTAR SERVICIOS COMO  ASESORIA TECNICA APOYO  PR"/>
    <n v="-26516"/>
    <n v="0"/>
    <n v="26516"/>
    <n v="4000000"/>
  </r>
  <r>
    <s v="G"/>
    <n v="14"/>
    <n v="1130"/>
    <n v="4"/>
    <n v="52969921"/>
    <s v="ROPERO TRIVI¥O INGRID                   "/>
    <x v="77"/>
    <x v="75"/>
    <n v="20170217"/>
    <x v="1"/>
    <s v="PRESTAR SERVICIOS COMO  ASESORIA TECNICA APOYO  PR"/>
    <n v="-13258"/>
    <n v="0"/>
    <n v="13258"/>
    <n v="4000000"/>
  </r>
  <r>
    <s v="G"/>
    <n v="14"/>
    <n v="1130"/>
    <n v="5"/>
    <n v="52969921"/>
    <s v="ROPERO TRIVI¥O INGRID                   "/>
    <x v="24"/>
    <x v="24"/>
    <n v="20170217"/>
    <x v="1"/>
    <s v="PRESTAR SERVICIOS COMO  ASESORIA TECNICA APOYO  PR"/>
    <n v="-53032"/>
    <n v="0"/>
    <n v="53032"/>
    <n v="4000000"/>
  </r>
  <r>
    <s v="G"/>
    <n v="14"/>
    <n v="1130"/>
    <n v="6"/>
    <n v="52969921"/>
    <s v="ROPERO TRIVI¥O INGRID                   "/>
    <x v="66"/>
    <x v="64"/>
    <n v="20170217"/>
    <x v="1"/>
    <s v="PRESTAR SERVICIOS COMO  ASESORIA TECNICA APOYO  PR"/>
    <n v="-25614"/>
    <n v="0"/>
    <n v="25614"/>
    <n v="4000000"/>
  </r>
  <r>
    <s v="G"/>
    <n v="14"/>
    <n v="1131"/>
    <n v="1"/>
    <n v="19433526"/>
    <s v="LAGOS RODRIGUEZ NESTOR ARMANDO          "/>
    <x v="285"/>
    <x v="260"/>
    <n v="20170217"/>
    <x v="1"/>
    <s v="PRESTAR SERVICIOS COMO INGENIERO CIVIL EN EL MARCO"/>
    <n v="-5864526"/>
    <n v="0"/>
    <n v="5864526"/>
    <n v="0"/>
  </r>
  <r>
    <s v="G"/>
    <n v="14"/>
    <n v="1131"/>
    <n v="2"/>
    <n v="19433526"/>
    <s v="LAGOS RODRIGUEZ NESTOR ARMANDO          "/>
    <x v="282"/>
    <x v="257"/>
    <n v="20170217"/>
    <x v="1"/>
    <s v="PRESTAR SERVICIOS COMO INGENIERO CIVIL EN EL MARCO"/>
    <n v="6250000"/>
    <n v="6250000"/>
    <n v="0"/>
    <n v="0"/>
  </r>
  <r>
    <s v="G"/>
    <n v="14"/>
    <n v="1131"/>
    <n v="3"/>
    <n v="19433526"/>
    <s v="LAGOS RODRIGUEZ NESTOR ARMANDO          "/>
    <x v="75"/>
    <x v="73"/>
    <n v="20170217"/>
    <x v="1"/>
    <s v="PRESTAR SERVICIOS COMO INGENIERO CIVIL EN EL MARCO"/>
    <n v="-35415"/>
    <n v="0"/>
    <n v="35415"/>
    <n v="6250000"/>
  </r>
  <r>
    <s v="G"/>
    <n v="14"/>
    <n v="1131"/>
    <n v="4"/>
    <n v="19433526"/>
    <s v="LAGOS RODRIGUEZ NESTOR ARMANDO          "/>
    <x v="77"/>
    <x v="75"/>
    <n v="20170217"/>
    <x v="1"/>
    <s v="PRESTAR SERVICIOS COMO INGENIERO CIVIL EN EL MARCO"/>
    <n v="-17708"/>
    <n v="0"/>
    <n v="17708"/>
    <n v="6250000"/>
  </r>
  <r>
    <s v="G"/>
    <n v="14"/>
    <n v="1131"/>
    <n v="5"/>
    <n v="19433526"/>
    <s v="LAGOS RODRIGUEZ NESTOR ARMANDO          "/>
    <x v="24"/>
    <x v="24"/>
    <n v="20170217"/>
    <x v="1"/>
    <s v="PRESTAR SERVICIOS COMO INGENIERO CIVIL EN EL MARCO"/>
    <n v="-70830"/>
    <n v="0"/>
    <n v="70830"/>
    <n v="6250000"/>
  </r>
  <r>
    <s v="G"/>
    <n v="14"/>
    <n v="1131"/>
    <n v="6"/>
    <n v="19433526"/>
    <s v="LAGOS RODRIGUEZ NESTOR ARMANDO          "/>
    <x v="66"/>
    <x v="64"/>
    <n v="20170217"/>
    <x v="1"/>
    <s v="PRESTAR SERVICIOS COMO INGENIERO CIVIL EN EL MARCO"/>
    <n v="-34211"/>
    <n v="0"/>
    <n v="34211"/>
    <n v="6250000"/>
  </r>
  <r>
    <s v="G"/>
    <n v="14"/>
    <n v="1131"/>
    <n v="7"/>
    <n v="19433526"/>
    <s v="LAGOS RODRIGUEZ NESTOR ARMANDO          "/>
    <x v="94"/>
    <x v="90"/>
    <n v="20170217"/>
    <x v="1"/>
    <s v="PRESTAR SERVICIOS COMO INGENIERO CIVIL EN EL MARCO"/>
    <n v="-129310"/>
    <n v="0"/>
    <n v="129310"/>
    <n v="6250000"/>
  </r>
  <r>
    <s v="G"/>
    <n v="14"/>
    <n v="1131"/>
    <n v="8"/>
    <n v="19433526"/>
    <s v="LAGOS RODRIGUEZ NESTOR ARMANDO          "/>
    <x v="81"/>
    <x v="78"/>
    <n v="20170217"/>
    <x v="1"/>
    <s v="PRESTAR SERVICIOS COMO INGENIERO CIVIL EN EL MARCO"/>
    <n v="-98000"/>
    <n v="0"/>
    <n v="98000"/>
    <n v="6250000"/>
  </r>
  <r>
    <s v="G"/>
    <n v="14"/>
    <n v="1132"/>
    <n v="1"/>
    <n v="78380601"/>
    <s v="MORALES HERNANDEZ MARCO TULIO           "/>
    <x v="298"/>
    <x v="273"/>
    <n v="20170217"/>
    <x v="1"/>
    <s v="PAGO NOMINAS CPS Y PROVEEDORES CON CARGO A VARIOS "/>
    <n v="-292966"/>
    <n v="0"/>
    <n v="292966"/>
    <n v="0"/>
  </r>
  <r>
    <s v="G"/>
    <n v="14"/>
    <n v="1132"/>
    <n v="2"/>
    <n v="78380601"/>
    <s v="MORALES HERNANDEZ MARCO TULIO           "/>
    <x v="282"/>
    <x v="257"/>
    <n v="20170217"/>
    <x v="1"/>
    <s v="PAGO NOMINAS CPS Y PROVEEDORES CON CARGO A VARIOS "/>
    <n v="300000"/>
    <n v="300000"/>
    <n v="0"/>
    <n v="0"/>
  </r>
  <r>
    <s v="G"/>
    <n v="14"/>
    <n v="1132"/>
    <n v="3"/>
    <n v="78380601"/>
    <s v="MORALES HERNANDEZ MARCO TULIO           "/>
    <x v="24"/>
    <x v="24"/>
    <n v="20170217"/>
    <x v="1"/>
    <s v="PAGO NOMINAS CPS Y PROVEEDORES CON CARGO A VARIOS "/>
    <n v="-3150"/>
    <n v="0"/>
    <n v="3150"/>
    <n v="300000"/>
  </r>
  <r>
    <s v="G"/>
    <n v="14"/>
    <n v="1132"/>
    <n v="4"/>
    <n v="78380601"/>
    <s v="MORALES HERNANDEZ MARCO TULIO           "/>
    <x v="66"/>
    <x v="64"/>
    <n v="20170217"/>
    <x v="1"/>
    <s v="PAGO NOMINAS CPS Y PROVEEDORES CON CARGO A VARIOS "/>
    <n v="-1521"/>
    <n v="0"/>
    <n v="1521"/>
    <n v="300000"/>
  </r>
  <r>
    <s v="G"/>
    <n v="14"/>
    <n v="1132"/>
    <n v="5"/>
    <n v="78380601"/>
    <s v="MORALES HERNANDEZ MARCO TULIO           "/>
    <x v="75"/>
    <x v="73"/>
    <n v="20170217"/>
    <x v="1"/>
    <s v="PAGO NOMINAS CPS Y PROVEEDORES CON CARGO A VARIOS "/>
    <n v="-1575"/>
    <n v="0"/>
    <n v="1575"/>
    <n v="300000"/>
  </r>
  <r>
    <s v="G"/>
    <n v="14"/>
    <n v="1132"/>
    <n v="6"/>
    <n v="78380601"/>
    <s v="MORALES HERNANDEZ MARCO TULIO           "/>
    <x v="77"/>
    <x v="75"/>
    <n v="20170217"/>
    <x v="1"/>
    <s v="PAGO NOMINAS CPS Y PROVEEDORES CON CARGO A VARIOS "/>
    <n v="-788"/>
    <n v="0"/>
    <n v="788"/>
    <n v="300000"/>
  </r>
  <r>
    <s v="G"/>
    <n v="14"/>
    <n v="1133"/>
    <n v="1"/>
    <n v="86083104"/>
    <s v="MOSQUERA NOVOA MILTON JAIR              "/>
    <x v="285"/>
    <x v="260"/>
    <n v="20170217"/>
    <x v="1"/>
    <s v="PAGO NOMINAS CPS Y PROVEEDORES CON CARGO A VARIOS "/>
    <n v="-2720499"/>
    <n v="0"/>
    <n v="2720499"/>
    <n v="0"/>
  </r>
  <r>
    <s v="G"/>
    <n v="14"/>
    <n v="1133"/>
    <n v="2"/>
    <n v="86083104"/>
    <s v="MOSQUERA NOVOA MILTON JAIR              "/>
    <x v="282"/>
    <x v="257"/>
    <n v="20170217"/>
    <x v="1"/>
    <s v="PAGO NOMINAS CPS Y PROVEEDORES CON CARGO A VARIOS "/>
    <n v="2803500"/>
    <n v="2803500"/>
    <n v="0"/>
    <n v="0"/>
  </r>
  <r>
    <s v="G"/>
    <n v="14"/>
    <n v="1133"/>
    <n v="3"/>
    <n v="86083104"/>
    <s v="MOSQUERA NOVOA MILTON JAIR              "/>
    <x v="24"/>
    <x v="24"/>
    <n v="20170217"/>
    <x v="1"/>
    <s v="PAGO NOMINAS CPS Y PROVEEDORES CON CARGO A VARIOS "/>
    <n v="-37170"/>
    <n v="0"/>
    <n v="37170"/>
    <n v="2803500"/>
  </r>
  <r>
    <s v="G"/>
    <n v="14"/>
    <n v="1133"/>
    <n v="4"/>
    <n v="86083104"/>
    <s v="MOSQUERA NOVOA MILTON JAIR              "/>
    <x v="66"/>
    <x v="64"/>
    <n v="20170217"/>
    <x v="1"/>
    <s v="PAGO NOMINAS CPS Y PROVEEDORES CON CARGO A VARIOS "/>
    <n v="-17953"/>
    <n v="0"/>
    <n v="17953"/>
    <n v="2803500"/>
  </r>
  <r>
    <s v="G"/>
    <n v="14"/>
    <n v="1133"/>
    <n v="5"/>
    <n v="86083104"/>
    <s v="MOSQUERA NOVOA MILTON JAIR              "/>
    <x v="75"/>
    <x v="73"/>
    <n v="20170217"/>
    <x v="1"/>
    <s v="PAGO NOMINAS CPS Y PROVEEDORES CON CARGO A VARIOS "/>
    <n v="-18585"/>
    <n v="0"/>
    <n v="18585"/>
    <n v="2803500"/>
  </r>
  <r>
    <s v="G"/>
    <n v="14"/>
    <n v="1133"/>
    <n v="6"/>
    <n v="86083104"/>
    <s v="MOSQUERA NOVOA MILTON JAIR              "/>
    <x v="77"/>
    <x v="75"/>
    <n v="20170217"/>
    <x v="1"/>
    <s v="PAGO NOMINAS CPS Y PROVEEDORES CON CARGO A VARIOS "/>
    <n v="-9293"/>
    <n v="0"/>
    <n v="9293"/>
    <n v="2803500"/>
  </r>
  <r>
    <s v="G"/>
    <n v="14"/>
    <n v="1134"/>
    <n v="1"/>
    <n v="900957655"/>
    <s v="GRUPO ALIANZA PSD S.A.S                 "/>
    <x v="297"/>
    <x v="272"/>
    <n v="20170217"/>
    <x v="1"/>
    <s v="PRESTAR EL SERVICIO DE ALQUILER DE FOTOCOPIADORAS "/>
    <n v="-1341365"/>
    <n v="0"/>
    <n v="1341365"/>
    <n v="0"/>
  </r>
  <r>
    <s v="G"/>
    <n v="14"/>
    <n v="1134"/>
    <n v="2"/>
    <n v="900957655"/>
    <s v="GRUPO ALIANZA PSD S.A.S                 "/>
    <x v="282"/>
    <x v="257"/>
    <n v="20170217"/>
    <x v="1"/>
    <s v="PRESTAR EL SERVICIO DE ALQUILER DE FOTOCOPIADORAS "/>
    <n v="1480000"/>
    <n v="1480000"/>
    <n v="0"/>
    <n v="0"/>
  </r>
  <r>
    <s v="G"/>
    <n v="14"/>
    <n v="1134"/>
    <n v="3"/>
    <n v="900957655"/>
    <s v="GRUPO ALIANZA PSD S.A.S                 "/>
    <x v="76"/>
    <x v="74"/>
    <n v="20170217"/>
    <x v="1"/>
    <s v="PRESTAR EL SERVICIO DE ALQUILER DE FOTOCOPIADORAS "/>
    <n v="-6379"/>
    <n v="0"/>
    <n v="6379"/>
    <n v="1480000"/>
  </r>
  <r>
    <s v="G"/>
    <n v="14"/>
    <n v="1134"/>
    <n v="4"/>
    <n v="900957655"/>
    <s v="GRUPO ALIANZA PSD S.A.S                 "/>
    <x v="80"/>
    <x v="24"/>
    <n v="20170217"/>
    <x v="1"/>
    <s v="PRESTAR EL SERVICIO DE ALQUILER DE FOTOCOPIADORAS "/>
    <n v="-25517"/>
    <n v="0"/>
    <n v="25517"/>
    <n v="1480000"/>
  </r>
  <r>
    <s v="G"/>
    <n v="14"/>
    <n v="1134"/>
    <n v="5"/>
    <n v="900957655"/>
    <s v="GRUPO ALIANZA PSD S.A.S                 "/>
    <x v="94"/>
    <x v="90"/>
    <n v="20170217"/>
    <x v="1"/>
    <s v="PRESTAR EL SERVICIO DE ALQUILER DE FOTOCOPIADORAS "/>
    <n v="-30621"/>
    <n v="0"/>
    <n v="30621"/>
    <n v="1480000"/>
  </r>
  <r>
    <s v="G"/>
    <n v="14"/>
    <n v="1134"/>
    <n v="6"/>
    <n v="900957655"/>
    <s v="GRUPO ALIANZA PSD S.A.S                 "/>
    <x v="66"/>
    <x v="64"/>
    <n v="20170217"/>
    <x v="1"/>
    <s v="PRESTAR EL SERVICIO DE ALQUILER DE FOTOCOPIADORAS "/>
    <n v="-12325"/>
    <n v="0"/>
    <n v="12325"/>
    <n v="1480000"/>
  </r>
  <r>
    <s v="G"/>
    <n v="14"/>
    <n v="1134"/>
    <n v="7"/>
    <n v="900957655"/>
    <s v="GRUPO ALIANZA PSD S.A.S                 "/>
    <x v="85"/>
    <x v="81"/>
    <n v="20170217"/>
    <x v="1"/>
    <s v="PRESTAR EL SERVICIO DE ALQUILER DE FOTOCOPIADORAS "/>
    <n v="-51034"/>
    <n v="0"/>
    <n v="51034"/>
    <n v="1480000"/>
  </r>
  <r>
    <s v="G"/>
    <n v="14"/>
    <n v="1134"/>
    <n v="8"/>
    <n v="900957655"/>
    <s v="GRUPO ALIANZA PSD S.A.S                 "/>
    <x v="74"/>
    <x v="72"/>
    <n v="20170217"/>
    <x v="1"/>
    <s v="PRESTAR EL SERVICIO DE ALQUILER DE FOTOCOPIADORAS "/>
    <n v="-12759"/>
    <n v="0"/>
    <n v="12759"/>
    <n v="1480000"/>
  </r>
  <r>
    <s v="G"/>
    <n v="14"/>
    <n v="1135"/>
    <n v="1"/>
    <n v="900957655"/>
    <s v="GRUPO ALIANZA PSD S.A.S                 "/>
    <x v="297"/>
    <x v="272"/>
    <n v="20170217"/>
    <x v="1"/>
    <s v="PRESTAR EL SERVICIO DE ALQUILER DE FOTOCOPIADORAS "/>
    <n v="-2682730"/>
    <n v="0"/>
    <n v="2682730"/>
    <n v="0"/>
  </r>
  <r>
    <s v="G"/>
    <n v="14"/>
    <n v="1135"/>
    <n v="2"/>
    <n v="900957655"/>
    <s v="GRUPO ALIANZA PSD S.A.S                 "/>
    <x v="282"/>
    <x v="257"/>
    <n v="20170217"/>
    <x v="1"/>
    <s v="PRESTAR EL SERVICIO DE ALQUILER DE FOTOCOPIADORAS "/>
    <n v="2960000"/>
    <n v="2960000"/>
    <n v="0"/>
    <n v="0"/>
  </r>
  <r>
    <s v="G"/>
    <n v="14"/>
    <n v="1135"/>
    <n v="3"/>
    <n v="900957655"/>
    <s v="GRUPO ALIANZA PSD S.A.S                 "/>
    <x v="76"/>
    <x v="74"/>
    <n v="20170217"/>
    <x v="1"/>
    <s v="PRESTAR EL SERVICIO DE ALQUILER DE FOTOCOPIADORAS "/>
    <n v="-12759"/>
    <n v="0"/>
    <n v="12759"/>
    <n v="2960000"/>
  </r>
  <r>
    <s v="G"/>
    <n v="14"/>
    <n v="1135"/>
    <n v="4"/>
    <n v="900957655"/>
    <s v="GRUPO ALIANZA PSD S.A.S                 "/>
    <x v="80"/>
    <x v="24"/>
    <n v="20170217"/>
    <x v="1"/>
    <s v="PRESTAR EL SERVICIO DE ALQUILER DE FOTOCOPIADORAS "/>
    <n v="-51034"/>
    <n v="0"/>
    <n v="51034"/>
    <n v="2960000"/>
  </r>
  <r>
    <s v="G"/>
    <n v="14"/>
    <n v="1135"/>
    <n v="5"/>
    <n v="900957655"/>
    <s v="GRUPO ALIANZA PSD S.A.S                 "/>
    <x v="94"/>
    <x v="90"/>
    <n v="20170217"/>
    <x v="1"/>
    <s v="PRESTAR EL SERVICIO DE ALQUILER DE FOTOCOPIADORAS "/>
    <n v="-61241"/>
    <n v="0"/>
    <n v="61241"/>
    <n v="2960000"/>
  </r>
  <r>
    <s v="G"/>
    <n v="14"/>
    <n v="1135"/>
    <n v="6"/>
    <n v="900957655"/>
    <s v="GRUPO ALIANZA PSD S.A.S                 "/>
    <x v="66"/>
    <x v="64"/>
    <n v="20170217"/>
    <x v="1"/>
    <s v="PRESTAR EL SERVICIO DE ALQUILER DE FOTOCOPIADORAS "/>
    <n v="-24650"/>
    <n v="0"/>
    <n v="24650"/>
    <n v="2960000"/>
  </r>
  <r>
    <s v="G"/>
    <n v="14"/>
    <n v="1135"/>
    <n v="7"/>
    <n v="900957655"/>
    <s v="GRUPO ALIANZA PSD S.A.S                 "/>
    <x v="74"/>
    <x v="72"/>
    <n v="20170217"/>
    <x v="1"/>
    <s v="PRESTAR EL SERVICIO DE ALQUILER DE FOTOCOPIADORAS "/>
    <n v="-25517"/>
    <n v="0"/>
    <n v="25517"/>
    <n v="2960000"/>
  </r>
  <r>
    <s v="G"/>
    <n v="14"/>
    <n v="1135"/>
    <n v="8"/>
    <n v="900957655"/>
    <s v="GRUPO ALIANZA PSD S.A.S                 "/>
    <x v="85"/>
    <x v="81"/>
    <n v="20170217"/>
    <x v="1"/>
    <s v="PRESTAR EL SERVICIO DE ALQUILER DE FOTOCOPIADORAS "/>
    <n v="-102069"/>
    <n v="0"/>
    <n v="102069"/>
    <n v="2960000"/>
  </r>
  <r>
    <s v="G"/>
    <n v="14"/>
    <n v="1136"/>
    <n v="1"/>
    <n v="900957655"/>
    <s v="GRUPO ALIANZA PSD S.A.S                 "/>
    <x v="297"/>
    <x v="272"/>
    <n v="20170217"/>
    <x v="1"/>
    <s v="PRESTAR EL SUMINISTRO DE ELEMENTOS DE PAPELERÍA Y "/>
    <n v="-2754207"/>
    <n v="0"/>
    <n v="2754207"/>
    <n v="0"/>
  </r>
  <r>
    <s v="G"/>
    <n v="14"/>
    <n v="1136"/>
    <n v="2"/>
    <n v="900957655"/>
    <s v="GRUPO ALIANZA PSD S.A.S                 "/>
    <x v="282"/>
    <x v="257"/>
    <n v="20170217"/>
    <x v="1"/>
    <s v="PRESTAR EL SUMINISTRO DE ELEMENTOS DE PAPELERÍA Y "/>
    <n v="3000000"/>
    <n v="3000000"/>
    <n v="0"/>
    <n v="0"/>
  </r>
  <r>
    <s v="G"/>
    <n v="14"/>
    <n v="1136"/>
    <n v="3"/>
    <n v="900957655"/>
    <s v="GRUPO ALIANZA PSD S.A.S                 "/>
    <x v="76"/>
    <x v="74"/>
    <n v="20170217"/>
    <x v="1"/>
    <s v="PRESTAR EL SUMINISTRO DE ELEMENTOS DE PAPELERÍA Y "/>
    <n v="-12931"/>
    <n v="0"/>
    <n v="12931"/>
    <n v="3000000"/>
  </r>
  <r>
    <s v="G"/>
    <n v="14"/>
    <n v="1136"/>
    <n v="4"/>
    <n v="900957655"/>
    <s v="GRUPO ALIANZA PSD S.A.S                 "/>
    <x v="80"/>
    <x v="24"/>
    <n v="20170217"/>
    <x v="1"/>
    <s v="PRESTAR EL SUMINISTRO DE ELEMENTOS DE PAPELERÍA Y "/>
    <n v="-51724"/>
    <n v="0"/>
    <n v="51724"/>
    <n v="3000000"/>
  </r>
  <r>
    <s v="G"/>
    <n v="14"/>
    <n v="1136"/>
    <n v="5"/>
    <n v="900957655"/>
    <s v="GRUPO ALIANZA PSD S.A.S                 "/>
    <x v="94"/>
    <x v="90"/>
    <n v="20170217"/>
    <x v="1"/>
    <s v="PRESTAR EL SUMINISTRO DE ELEMENTOS DE PAPELERÍA Y "/>
    <n v="-62069"/>
    <n v="0"/>
    <n v="62069"/>
    <n v="3000000"/>
  </r>
  <r>
    <s v="G"/>
    <n v="14"/>
    <n v="1136"/>
    <n v="6"/>
    <n v="900957655"/>
    <s v="GRUPO ALIANZA PSD S.A.S                 "/>
    <x v="67"/>
    <x v="65"/>
    <n v="20170217"/>
    <x v="1"/>
    <s v="PRESTAR EL SUMINISTRO DE ELEMENTOS DE PAPELERÍA Y "/>
    <n v="-28552"/>
    <n v="0"/>
    <n v="28552"/>
    <n v="3000000"/>
  </r>
  <r>
    <s v="G"/>
    <n v="14"/>
    <n v="1136"/>
    <n v="7"/>
    <n v="900957655"/>
    <s v="GRUPO ALIANZA PSD S.A.S                 "/>
    <x v="74"/>
    <x v="72"/>
    <n v="20170217"/>
    <x v="1"/>
    <s v="PRESTAR EL SUMINISTRO DE ELEMENTOS DE PAPELERÍA Y "/>
    <n v="-25862"/>
    <n v="0"/>
    <n v="25862"/>
    <n v="3000000"/>
  </r>
  <r>
    <s v="G"/>
    <n v="14"/>
    <n v="1136"/>
    <n v="8"/>
    <n v="900957655"/>
    <s v="GRUPO ALIANZA PSD S.A.S                 "/>
    <x v="91"/>
    <x v="87"/>
    <n v="20170217"/>
    <x v="1"/>
    <s v="PRESTAR EL SUMINISTRO DE ELEMENTOS DE PAPELERÍA Y "/>
    <n v="-64655"/>
    <n v="0"/>
    <n v="64655"/>
    <n v="3000000"/>
  </r>
  <r>
    <s v="G"/>
    <n v="14"/>
    <n v="1137"/>
    <n v="1"/>
    <n v="900570110"/>
    <s v="PROS INGENIERIA S A S                   "/>
    <x v="297"/>
    <x v="272"/>
    <n v="20170217"/>
    <x v="1"/>
    <s v="PRESTAR EL ALQUILER DE EQUIPOS DE MEDICIÓN  SU MAN"/>
    <n v="-7966620"/>
    <n v="0"/>
    <n v="7966620"/>
    <n v="0"/>
  </r>
  <r>
    <s v="G"/>
    <n v="14"/>
    <n v="1137"/>
    <n v="2"/>
    <n v="900570110"/>
    <s v="PROS INGENIERIA S A S                   "/>
    <x v="282"/>
    <x v="257"/>
    <n v="20170217"/>
    <x v="1"/>
    <s v="PRESTAR EL ALQUILER DE EQUIPOS DE MEDICIÓN  SU MAN"/>
    <n v="8790000"/>
    <n v="8790000"/>
    <n v="0"/>
    <n v="0"/>
  </r>
  <r>
    <s v="G"/>
    <n v="14"/>
    <n v="1137"/>
    <n v="3"/>
    <n v="900570110"/>
    <s v="PROS INGENIERIA S A S                   "/>
    <x v="76"/>
    <x v="74"/>
    <n v="20170217"/>
    <x v="1"/>
    <s v="PRESTAR EL ALQUILER DE EQUIPOS DE MEDICIÓN  SU MAN"/>
    <n v="-37888"/>
    <n v="0"/>
    <n v="37888"/>
    <n v="8790000"/>
  </r>
  <r>
    <s v="G"/>
    <n v="14"/>
    <n v="1137"/>
    <n v="4"/>
    <n v="900570110"/>
    <s v="PROS INGENIERIA S A S                   "/>
    <x v="80"/>
    <x v="24"/>
    <n v="20170217"/>
    <x v="1"/>
    <s v="PRESTAR EL ALQUILER DE EQUIPOS DE MEDICIÓN  SU MAN"/>
    <n v="-151552"/>
    <n v="0"/>
    <n v="151552"/>
    <n v="8790000"/>
  </r>
  <r>
    <s v="G"/>
    <n v="14"/>
    <n v="1137"/>
    <n v="5"/>
    <n v="900570110"/>
    <s v="PROS INGENIERIA S A S                   "/>
    <x v="105"/>
    <x v="101"/>
    <n v="20170217"/>
    <x v="1"/>
    <s v="PRESTAR EL ALQUILER DE EQUIPOS DE MEDICIÓN  SU MAN"/>
    <n v="-303103"/>
    <n v="0"/>
    <n v="303103"/>
    <n v="8790000"/>
  </r>
  <r>
    <s v="G"/>
    <n v="14"/>
    <n v="1137"/>
    <n v="6"/>
    <n v="900570110"/>
    <s v="PROS INGENIERIA S A S                   "/>
    <x v="66"/>
    <x v="64"/>
    <n v="20170217"/>
    <x v="1"/>
    <s v="PRESTAR EL ALQUILER DE EQUIPOS DE MEDICIÓN  SU MAN"/>
    <n v="-73199"/>
    <n v="0"/>
    <n v="73199"/>
    <n v="8790000"/>
  </r>
  <r>
    <s v="G"/>
    <n v="14"/>
    <n v="1137"/>
    <n v="7"/>
    <n v="900570110"/>
    <s v="PROS INGENIERIA S A S                   "/>
    <x v="74"/>
    <x v="72"/>
    <n v="20170217"/>
    <x v="1"/>
    <s v="PRESTAR EL ALQUILER DE EQUIPOS DE MEDICIÓN  SU MAN"/>
    <n v="-75776"/>
    <n v="0"/>
    <n v="75776"/>
    <n v="8790000"/>
  </r>
  <r>
    <s v="G"/>
    <n v="14"/>
    <n v="1137"/>
    <n v="8"/>
    <n v="900570110"/>
    <s v="PROS INGENIERIA S A S                   "/>
    <x v="94"/>
    <x v="90"/>
    <n v="20170217"/>
    <x v="1"/>
    <s v="PRESTAR EL ALQUILER DE EQUIPOS DE MEDICIÓN  SU MAN"/>
    <n v="-181862"/>
    <n v="0"/>
    <n v="181862"/>
    <n v="8790000"/>
  </r>
  <r>
    <s v="G"/>
    <n v="14"/>
    <n v="1138"/>
    <n v="1"/>
    <n v="86045069"/>
    <s v="DIAZ MARIN JUAN YUMIL                   "/>
    <x v="281"/>
    <x v="256"/>
    <n v="20170217"/>
    <x v="1"/>
    <s v="PAGO NOMINAS CPS Y PROVEEDORES CON CARGO A VARIOS "/>
    <n v="-2450842"/>
    <n v="0"/>
    <n v="2450842"/>
    <n v="0"/>
  </r>
  <r>
    <s v="G"/>
    <n v="14"/>
    <n v="1138"/>
    <n v="2"/>
    <n v="86045069"/>
    <s v="DIAZ MARIN JUAN YUMIL                   "/>
    <x v="282"/>
    <x v="257"/>
    <n v="20170217"/>
    <x v="1"/>
    <s v="PAGO NOMINAS CPS Y PROVEEDORES CON CARGO A VARIOS "/>
    <n v="2500000"/>
    <n v="2500000"/>
    <n v="0"/>
    <n v="0"/>
  </r>
  <r>
    <s v="G"/>
    <n v="14"/>
    <n v="1138"/>
    <n v="3"/>
    <n v="86045069"/>
    <s v="DIAZ MARIN JUAN YUMIL                   "/>
    <x v="77"/>
    <x v="75"/>
    <n v="20170217"/>
    <x v="1"/>
    <s v="PAGO NOMINAS CPS Y PROVEEDORES CON CARGO A VARIOS "/>
    <n v="-8287"/>
    <n v="0"/>
    <n v="8287"/>
    <n v="2500000"/>
  </r>
  <r>
    <s v="G"/>
    <n v="14"/>
    <n v="1138"/>
    <n v="4"/>
    <n v="86045069"/>
    <s v="DIAZ MARIN JUAN YUMIL                   "/>
    <x v="79"/>
    <x v="77"/>
    <n v="20170217"/>
    <x v="1"/>
    <s v="PAGO NOMINAS CPS Y PROVEEDORES CON CARGO A VARIOS "/>
    <n v="-8287"/>
    <n v="0"/>
    <n v="8287"/>
    <n v="2500000"/>
  </r>
  <r>
    <s v="G"/>
    <n v="14"/>
    <n v="1138"/>
    <n v="5"/>
    <n v="86045069"/>
    <s v="DIAZ MARIN JUAN YUMIL                   "/>
    <x v="66"/>
    <x v="64"/>
    <n v="20170217"/>
    <x v="1"/>
    <s v="PAGO NOMINAS CPS Y PROVEEDORES CON CARGO A VARIOS "/>
    <n v="-16010"/>
    <n v="0"/>
    <n v="16010"/>
    <n v="2500000"/>
  </r>
  <r>
    <s v="G"/>
    <n v="14"/>
    <n v="1138"/>
    <n v="6"/>
    <n v="86045069"/>
    <s v="DIAZ MARIN JUAN YUMIL                   "/>
    <x v="75"/>
    <x v="73"/>
    <n v="20170217"/>
    <x v="1"/>
    <s v="PAGO NOMINAS CPS Y PROVEEDORES CON CARGO A VARIOS "/>
    <n v="-16574"/>
    <n v="0"/>
    <n v="16574"/>
    <n v="2500000"/>
  </r>
  <r>
    <s v="G"/>
    <n v="14"/>
    <n v="1139"/>
    <n v="1"/>
    <n v="86045069"/>
    <s v="DIAZ MARIN JUAN YUMIL                   "/>
    <x v="281"/>
    <x v="256"/>
    <n v="20170217"/>
    <x v="1"/>
    <s v="PAGO NOMINAS CPS Y PROVEEDORES CON CARGO A VARIOS "/>
    <n v="-2450842"/>
    <n v="0"/>
    <n v="2450842"/>
    <n v="0"/>
  </r>
  <r>
    <s v="G"/>
    <n v="14"/>
    <n v="1139"/>
    <n v="2"/>
    <n v="86045069"/>
    <s v="DIAZ MARIN JUAN YUMIL                   "/>
    <x v="282"/>
    <x v="257"/>
    <n v="20170217"/>
    <x v="1"/>
    <s v="PAGO NOMINAS CPS Y PROVEEDORES CON CARGO A VARIOS "/>
    <n v="2500000"/>
    <n v="2500000"/>
    <n v="0"/>
    <n v="0"/>
  </r>
  <r>
    <s v="G"/>
    <n v="14"/>
    <n v="1139"/>
    <n v="3"/>
    <n v="86045069"/>
    <s v="DIAZ MARIN JUAN YUMIL                   "/>
    <x v="77"/>
    <x v="75"/>
    <n v="20170217"/>
    <x v="1"/>
    <s v="PAGO NOMINAS CPS Y PROVEEDORES CON CARGO A VARIOS "/>
    <n v="-8287"/>
    <n v="0"/>
    <n v="8287"/>
    <n v="2500000"/>
  </r>
  <r>
    <s v="G"/>
    <n v="14"/>
    <n v="1139"/>
    <n v="4"/>
    <n v="86045069"/>
    <s v="DIAZ MARIN JUAN YUMIL                   "/>
    <x v="79"/>
    <x v="77"/>
    <n v="20170217"/>
    <x v="1"/>
    <s v="PAGO NOMINAS CPS Y PROVEEDORES CON CARGO A VARIOS "/>
    <n v="-8287"/>
    <n v="0"/>
    <n v="8287"/>
    <n v="2500000"/>
  </r>
  <r>
    <s v="G"/>
    <n v="14"/>
    <n v="1139"/>
    <n v="5"/>
    <n v="86045069"/>
    <s v="DIAZ MARIN JUAN YUMIL                   "/>
    <x v="66"/>
    <x v="64"/>
    <n v="20170217"/>
    <x v="1"/>
    <s v="PAGO NOMINAS CPS Y PROVEEDORES CON CARGO A VARIOS "/>
    <n v="-16010"/>
    <n v="0"/>
    <n v="16010"/>
    <n v="2500000"/>
  </r>
  <r>
    <s v="G"/>
    <n v="14"/>
    <n v="1139"/>
    <n v="6"/>
    <n v="86045069"/>
    <s v="DIAZ MARIN JUAN YUMIL                   "/>
    <x v="75"/>
    <x v="73"/>
    <n v="20170217"/>
    <x v="1"/>
    <s v="PAGO NOMINAS CPS Y PROVEEDORES CON CARGO A VARIOS "/>
    <n v="-16574"/>
    <n v="0"/>
    <n v="16574"/>
    <n v="2500000"/>
  </r>
  <r>
    <s v="G"/>
    <n v="14"/>
    <n v="1140"/>
    <n v="1"/>
    <n v="86045069"/>
    <s v="DIAZ MARIN JUAN YUMIL                   "/>
    <x v="281"/>
    <x v="256"/>
    <n v="20170217"/>
    <x v="1"/>
    <s v="PAGO NOMINAS CPS Y PROVEEDORES CON CARGO A VARIOS "/>
    <n v="-2450842"/>
    <n v="0"/>
    <n v="2450842"/>
    <n v="0"/>
  </r>
  <r>
    <s v="G"/>
    <n v="14"/>
    <n v="1140"/>
    <n v="2"/>
    <n v="86045069"/>
    <s v="DIAZ MARIN JUAN YUMIL                   "/>
    <x v="282"/>
    <x v="257"/>
    <n v="20170217"/>
    <x v="1"/>
    <s v="PAGO NOMINAS CPS Y PROVEEDORES CON CARGO A VARIOS "/>
    <n v="2500000"/>
    <n v="2500000"/>
    <n v="0"/>
    <n v="0"/>
  </r>
  <r>
    <s v="G"/>
    <n v="14"/>
    <n v="1140"/>
    <n v="3"/>
    <n v="86045069"/>
    <s v="DIAZ MARIN JUAN YUMIL                   "/>
    <x v="77"/>
    <x v="75"/>
    <n v="20170217"/>
    <x v="1"/>
    <s v="PAGO NOMINAS CPS Y PROVEEDORES CON CARGO A VARIOS "/>
    <n v="-8287"/>
    <n v="0"/>
    <n v="8287"/>
    <n v="2500000"/>
  </r>
  <r>
    <s v="G"/>
    <n v="14"/>
    <n v="1140"/>
    <n v="4"/>
    <n v="86045069"/>
    <s v="DIAZ MARIN JUAN YUMIL                   "/>
    <x v="79"/>
    <x v="77"/>
    <n v="20170217"/>
    <x v="1"/>
    <s v="PAGO NOMINAS CPS Y PROVEEDORES CON CARGO A VARIOS "/>
    <n v="-8287"/>
    <n v="0"/>
    <n v="8287"/>
    <n v="2500000"/>
  </r>
  <r>
    <s v="G"/>
    <n v="14"/>
    <n v="1140"/>
    <n v="5"/>
    <n v="86045069"/>
    <s v="DIAZ MARIN JUAN YUMIL                   "/>
    <x v="66"/>
    <x v="64"/>
    <n v="20170217"/>
    <x v="1"/>
    <s v="PAGO NOMINAS CPS Y PROVEEDORES CON CARGO A VARIOS "/>
    <n v="-16010"/>
    <n v="0"/>
    <n v="16010"/>
    <n v="2500000"/>
  </r>
  <r>
    <s v="G"/>
    <n v="14"/>
    <n v="1140"/>
    <n v="6"/>
    <n v="86045069"/>
    <s v="DIAZ MARIN JUAN YUMIL                   "/>
    <x v="75"/>
    <x v="73"/>
    <n v="20170217"/>
    <x v="1"/>
    <s v="PAGO NOMINAS CPS Y PROVEEDORES CON CARGO A VARIOS "/>
    <n v="-16574"/>
    <n v="0"/>
    <n v="16574"/>
    <n v="2500000"/>
  </r>
  <r>
    <s v="G"/>
    <n v="14"/>
    <n v="1141"/>
    <n v="1"/>
    <n v="86045069"/>
    <s v="DIAZ MARIN JUAN YUMIL                   "/>
    <x v="281"/>
    <x v="256"/>
    <n v="20170217"/>
    <x v="1"/>
    <s v="PAGO NOMINAS CPS Y PROVEEDORES CON CARGO A VARIOS "/>
    <n v="-2450842"/>
    <n v="0"/>
    <n v="2450842"/>
    <n v="0"/>
  </r>
  <r>
    <s v="G"/>
    <n v="14"/>
    <n v="1141"/>
    <n v="2"/>
    <n v="86045069"/>
    <s v="DIAZ MARIN JUAN YUMIL                   "/>
    <x v="282"/>
    <x v="257"/>
    <n v="20170217"/>
    <x v="1"/>
    <s v="PAGO NOMINAS CPS Y PROVEEDORES CON CARGO A VARIOS "/>
    <n v="2500000"/>
    <n v="2500000"/>
    <n v="0"/>
    <n v="0"/>
  </r>
  <r>
    <s v="G"/>
    <n v="14"/>
    <n v="1141"/>
    <n v="3"/>
    <n v="86045069"/>
    <s v="DIAZ MARIN JUAN YUMIL                   "/>
    <x v="77"/>
    <x v="75"/>
    <n v="20170217"/>
    <x v="1"/>
    <s v="PAGO NOMINAS CPS Y PROVEEDORES CON CARGO A VARIOS "/>
    <n v="-8287"/>
    <n v="0"/>
    <n v="8287"/>
    <n v="2500000"/>
  </r>
  <r>
    <s v="G"/>
    <n v="14"/>
    <n v="1141"/>
    <n v="4"/>
    <n v="86045069"/>
    <s v="DIAZ MARIN JUAN YUMIL                   "/>
    <x v="79"/>
    <x v="77"/>
    <n v="20170217"/>
    <x v="1"/>
    <s v="PAGO NOMINAS CPS Y PROVEEDORES CON CARGO A VARIOS "/>
    <n v="-8287"/>
    <n v="0"/>
    <n v="8287"/>
    <n v="2500000"/>
  </r>
  <r>
    <s v="G"/>
    <n v="14"/>
    <n v="1141"/>
    <n v="5"/>
    <n v="86045069"/>
    <s v="DIAZ MARIN JUAN YUMIL                   "/>
    <x v="66"/>
    <x v="64"/>
    <n v="20170217"/>
    <x v="1"/>
    <s v="PAGO NOMINAS CPS Y PROVEEDORES CON CARGO A VARIOS "/>
    <n v="-16010"/>
    <n v="0"/>
    <n v="16010"/>
    <n v="2500000"/>
  </r>
  <r>
    <s v="G"/>
    <n v="14"/>
    <n v="1141"/>
    <n v="6"/>
    <n v="86045069"/>
    <s v="DIAZ MARIN JUAN YUMIL                   "/>
    <x v="75"/>
    <x v="73"/>
    <n v="20170217"/>
    <x v="1"/>
    <s v="PAGO NOMINAS CPS Y PROVEEDORES CON CARGO A VARIOS "/>
    <n v="-16574"/>
    <n v="0"/>
    <n v="16574"/>
    <n v="2500000"/>
  </r>
  <r>
    <s v="G"/>
    <n v="14"/>
    <n v="1142"/>
    <n v="1"/>
    <n v="17266993"/>
    <s v="MOSQUERA NOVOA FRANCIS DARLEY           "/>
    <x v="285"/>
    <x v="260"/>
    <n v="20170217"/>
    <x v="1"/>
    <s v="PAGO NOMINAS CPS Y PROVEEDORES CON CARGO A VARIOS "/>
    <n v="-10492621"/>
    <n v="0"/>
    <n v="10492621"/>
    <n v="0"/>
  </r>
  <r>
    <s v="G"/>
    <n v="14"/>
    <n v="1142"/>
    <n v="2"/>
    <n v="17266993"/>
    <s v="MOSQUERA NOVOA FRANCIS DARLEY           "/>
    <x v="282"/>
    <x v="257"/>
    <n v="20170217"/>
    <x v="1"/>
    <s v="PAGO NOMINAS CPS Y PROVEEDORES CON CARGO A VARIOS "/>
    <n v="11920000"/>
    <n v="11920000"/>
    <n v="0"/>
    <n v="0"/>
  </r>
  <r>
    <s v="G"/>
    <n v="14"/>
    <n v="1142"/>
    <n v="3"/>
    <n v="17266993"/>
    <s v="MOSQUERA NOVOA FRANCIS DARLEY           "/>
    <x v="77"/>
    <x v="75"/>
    <n v="20170217"/>
    <x v="1"/>
    <s v="PAGO NOMINAS CPS Y PROVEEDORES CON CARGO A VARIOS "/>
    <n v="-39511"/>
    <n v="0"/>
    <n v="39511"/>
    <n v="11920000"/>
  </r>
  <r>
    <s v="G"/>
    <n v="14"/>
    <n v="1142"/>
    <n v="4"/>
    <n v="17266993"/>
    <s v="MOSQUERA NOVOA FRANCIS DARLEY           "/>
    <x v="79"/>
    <x v="77"/>
    <n v="20170217"/>
    <x v="1"/>
    <s v="PAGO NOMINAS CPS Y PROVEEDORES CON CARGO A VARIOS "/>
    <n v="-39511"/>
    <n v="0"/>
    <n v="39511"/>
    <n v="11920000"/>
  </r>
  <r>
    <s v="G"/>
    <n v="14"/>
    <n v="1142"/>
    <n v="5"/>
    <n v="17266993"/>
    <s v="MOSQUERA NOVOA FRANCIS DARLEY           "/>
    <x v="81"/>
    <x v="78"/>
    <n v="20170217"/>
    <x v="1"/>
    <s v="PAGO NOMINAS CPS Y PROVEEDORES CON CARGO A VARIOS "/>
    <n v="-1193000"/>
    <n v="0"/>
    <n v="1193000"/>
    <n v="11920000"/>
  </r>
  <r>
    <s v="G"/>
    <n v="14"/>
    <n v="1142"/>
    <n v="6"/>
    <n v="17266993"/>
    <s v="MOSQUERA NOVOA FRANCIS DARLEY           "/>
    <x v="66"/>
    <x v="64"/>
    <n v="20170217"/>
    <x v="1"/>
    <s v="PAGO NOMINAS CPS Y PROVEEDORES CON CARGO A VARIOS "/>
    <n v="-76335"/>
    <n v="0"/>
    <n v="76335"/>
    <n v="11920000"/>
  </r>
  <r>
    <s v="G"/>
    <n v="14"/>
    <n v="1142"/>
    <n v="7"/>
    <n v="17266993"/>
    <s v="MOSQUERA NOVOA FRANCIS DARLEY           "/>
    <x v="75"/>
    <x v="73"/>
    <n v="20170217"/>
    <x v="1"/>
    <s v="PAGO NOMINAS CPS Y PROVEEDORES CON CARGO A VARIOS "/>
    <n v="-79022"/>
    <n v="0"/>
    <n v="79022"/>
    <n v="11920000"/>
  </r>
  <r>
    <s v="G"/>
    <n v="14"/>
    <n v="1143"/>
    <n v="1"/>
    <n v="17266993"/>
    <s v="MOSQUERA NOVOA FRANCIS DARLEY           "/>
    <x v="285"/>
    <x v="260"/>
    <n v="20170217"/>
    <x v="1"/>
    <s v="PAGO NOMINAS CPS Y PROVEEDORES CON CARGO A VARIOS "/>
    <n v="-3999776"/>
    <n v="0"/>
    <n v="3999776"/>
    <n v="0"/>
  </r>
  <r>
    <s v="G"/>
    <n v="14"/>
    <n v="1143"/>
    <n v="2"/>
    <n v="17266993"/>
    <s v="MOSQUERA NOVOA FRANCIS DARLEY           "/>
    <x v="282"/>
    <x v="257"/>
    <n v="20170217"/>
    <x v="1"/>
    <s v="PAGO NOMINAS CPS Y PROVEEDORES CON CARGO A VARIOS "/>
    <n v="4080000"/>
    <n v="4080000"/>
    <n v="0"/>
    <n v="0"/>
  </r>
  <r>
    <s v="G"/>
    <n v="14"/>
    <n v="1143"/>
    <n v="3"/>
    <n v="17266993"/>
    <s v="MOSQUERA NOVOA FRANCIS DARLEY           "/>
    <x v="77"/>
    <x v="75"/>
    <n v="20170217"/>
    <x v="1"/>
    <s v="PAGO NOMINAS CPS Y PROVEEDORES CON CARGO A VARIOS "/>
    <n v="-13524"/>
    <n v="0"/>
    <n v="13524"/>
    <n v="4080000"/>
  </r>
  <r>
    <s v="G"/>
    <n v="14"/>
    <n v="1143"/>
    <n v="4"/>
    <n v="17266993"/>
    <s v="MOSQUERA NOVOA FRANCIS DARLEY           "/>
    <x v="79"/>
    <x v="77"/>
    <n v="20170217"/>
    <x v="1"/>
    <s v="PAGO NOMINAS CPS Y PROVEEDORES CON CARGO A VARIOS "/>
    <n v="-13524"/>
    <n v="0"/>
    <n v="13524"/>
    <n v="4080000"/>
  </r>
  <r>
    <s v="G"/>
    <n v="14"/>
    <n v="1143"/>
    <n v="5"/>
    <n v="17266993"/>
    <s v="MOSQUERA NOVOA FRANCIS DARLEY           "/>
    <x v="66"/>
    <x v="64"/>
    <n v="20170217"/>
    <x v="1"/>
    <s v="PAGO NOMINAS CPS Y PROVEEDORES CON CARGO A VARIOS "/>
    <n v="-26128"/>
    <n v="0"/>
    <n v="26128"/>
    <n v="4080000"/>
  </r>
  <r>
    <s v="G"/>
    <n v="14"/>
    <n v="1143"/>
    <n v="6"/>
    <n v="17266993"/>
    <s v="MOSQUERA NOVOA FRANCIS DARLEY           "/>
    <x v="75"/>
    <x v="73"/>
    <n v="20170217"/>
    <x v="1"/>
    <s v="PAGO NOMINAS CPS Y PROVEEDORES CON CARGO A VARIOS "/>
    <n v="-27048"/>
    <n v="0"/>
    <n v="27048"/>
    <n v="4080000"/>
  </r>
  <r>
    <s v="G"/>
    <n v="14"/>
    <n v="1144"/>
    <n v="1"/>
    <n v="79845553"/>
    <s v="LUIS ANDRES MALAVER MORENO              "/>
    <x v="281"/>
    <x v="256"/>
    <n v="20170217"/>
    <x v="1"/>
    <s v="PRESTAR SERVICIOS COMO RESIDENTE EN EL MARCO DEL C"/>
    <n v="-2426641"/>
    <n v="0"/>
    <n v="2426641"/>
    <n v="0"/>
  </r>
  <r>
    <s v="G"/>
    <n v="14"/>
    <n v="1144"/>
    <n v="2"/>
    <n v="79845553"/>
    <s v="LUIS ANDRES MALAVER MORENO              "/>
    <x v="282"/>
    <x v="257"/>
    <n v="20170217"/>
    <x v="1"/>
    <s v="PRESTAR SERVICIOS COMO RESIDENTE EN EL MARCO DEL C"/>
    <n v="2500000"/>
    <n v="2500000"/>
    <n v="0"/>
    <n v="0"/>
  </r>
  <r>
    <s v="G"/>
    <n v="14"/>
    <n v="1144"/>
    <n v="3"/>
    <n v="79845553"/>
    <s v="LUIS ANDRES MALAVER MORENO              "/>
    <x v="75"/>
    <x v="73"/>
    <n v="20170217"/>
    <x v="1"/>
    <s v="PRESTAR SERVICIOS COMO RESIDENTE EN EL MARCO DEL C"/>
    <n v="-16426"/>
    <n v="0"/>
    <n v="16426"/>
    <n v="2500000"/>
  </r>
  <r>
    <s v="G"/>
    <n v="14"/>
    <n v="1144"/>
    <n v="4"/>
    <n v="79845553"/>
    <s v="LUIS ANDRES MALAVER MORENO              "/>
    <x v="77"/>
    <x v="75"/>
    <n v="20170217"/>
    <x v="1"/>
    <s v="PRESTAR SERVICIOS COMO RESIDENTE EN EL MARCO DEL C"/>
    <n v="-8213"/>
    <n v="0"/>
    <n v="8213"/>
    <n v="2500000"/>
  </r>
  <r>
    <s v="G"/>
    <n v="14"/>
    <n v="1144"/>
    <n v="5"/>
    <n v="79845553"/>
    <s v="LUIS ANDRES MALAVER MORENO              "/>
    <x v="24"/>
    <x v="24"/>
    <n v="20170217"/>
    <x v="1"/>
    <s v="PRESTAR SERVICIOS COMO RESIDENTE EN EL MARCO DEL C"/>
    <n v="-32852"/>
    <n v="0"/>
    <n v="32852"/>
    <n v="2500000"/>
  </r>
  <r>
    <s v="G"/>
    <n v="14"/>
    <n v="1144"/>
    <n v="6"/>
    <n v="79845553"/>
    <s v="LUIS ANDRES MALAVER MORENO              "/>
    <x v="66"/>
    <x v="64"/>
    <n v="20170217"/>
    <x v="1"/>
    <s v="PRESTAR SERVICIOS COMO RESIDENTE EN EL MARCO DEL C"/>
    <n v="-15868"/>
    <n v="0"/>
    <n v="15868"/>
    <n v="2500000"/>
  </r>
  <r>
    <s v="G"/>
    <n v="14"/>
    <n v="1145"/>
    <n v="1"/>
    <n v="19404522"/>
    <s v="HENRY MAHECHA BERNAL                    "/>
    <x v="281"/>
    <x v="256"/>
    <n v="20170217"/>
    <x v="1"/>
    <s v="HOSPEDAJE Y MOVILIZACION DENTRO DEL CONTRATO INTER"/>
    <n v="-4500000"/>
    <n v="0"/>
    <n v="4500000"/>
    <n v="0"/>
  </r>
  <r>
    <s v="G"/>
    <n v="14"/>
    <n v="1145"/>
    <n v="2"/>
    <n v="19404522"/>
    <s v="HENRY MAHECHA BERNAL                    "/>
    <x v="282"/>
    <x v="257"/>
    <n v="20170217"/>
    <x v="1"/>
    <s v="HOSPEDAJE Y MOVILIZACION DENTRO DEL CONTRATO INTER"/>
    <n v="4500000"/>
    <n v="4500000"/>
    <n v="0"/>
    <n v="0"/>
  </r>
  <r>
    <s v="G"/>
    <n v="14"/>
    <n v="1146"/>
    <n v="1"/>
    <n v="52115143"/>
    <s v="LUCILA FAJARDO MAHECHA                  "/>
    <x v="281"/>
    <x v="256"/>
    <n v="20170217"/>
    <x v="1"/>
    <s v="ASISTENCIAL DENTRO DEL CONTRATO INTERADMINISTRATIV"/>
    <n v="-934887"/>
    <n v="0"/>
    <n v="934887"/>
    <n v="0"/>
  </r>
  <r>
    <s v="G"/>
    <n v="14"/>
    <n v="1146"/>
    <n v="2"/>
    <n v="52115143"/>
    <s v="LUCILA FAJARDO MAHECHA                  "/>
    <x v="282"/>
    <x v="257"/>
    <n v="20170217"/>
    <x v="1"/>
    <s v="ASISTENCIAL DENTRO DEL CONTRATO INTERADMINISTRATIV"/>
    <n v="960000"/>
    <n v="960000"/>
    <n v="0"/>
    <n v="0"/>
  </r>
  <r>
    <s v="G"/>
    <n v="14"/>
    <n v="1146"/>
    <n v="3"/>
    <n v="52115143"/>
    <s v="LUCILA FAJARDO MAHECHA                  "/>
    <x v="66"/>
    <x v="64"/>
    <n v="20170217"/>
    <x v="1"/>
    <s v="ASISTENCIAL DENTRO DEL CONTRATO INTERADMINISTRATIV"/>
    <n v="-5432"/>
    <n v="0"/>
    <n v="5432"/>
    <n v="960000"/>
  </r>
  <r>
    <s v="G"/>
    <n v="14"/>
    <n v="1146"/>
    <n v="4"/>
    <n v="52115143"/>
    <s v="LUCILA FAJARDO MAHECHA                  "/>
    <x v="75"/>
    <x v="73"/>
    <n v="20170217"/>
    <x v="1"/>
    <s v="ASISTENCIAL DENTRO DEL CONTRATO INTERADMINISTRATIV"/>
    <n v="-5623"/>
    <n v="0"/>
    <n v="5623"/>
    <n v="960000"/>
  </r>
  <r>
    <s v="G"/>
    <n v="14"/>
    <n v="1146"/>
    <n v="5"/>
    <n v="52115143"/>
    <s v="LUCILA FAJARDO MAHECHA                  "/>
    <x v="77"/>
    <x v="75"/>
    <n v="20170217"/>
    <x v="1"/>
    <s v="ASISTENCIAL DENTRO DEL CONTRATO INTERADMINISTRATIV"/>
    <n v="-2812"/>
    <n v="0"/>
    <n v="2812"/>
    <n v="960000"/>
  </r>
  <r>
    <s v="G"/>
    <n v="14"/>
    <n v="1146"/>
    <n v="6"/>
    <n v="52115143"/>
    <s v="LUCILA FAJARDO MAHECHA                  "/>
    <x v="24"/>
    <x v="24"/>
    <n v="20170217"/>
    <x v="1"/>
    <s v="ASISTENCIAL DENTRO DEL CONTRATO INTERADMINISTRATIV"/>
    <n v="-11246"/>
    <n v="0"/>
    <n v="11246"/>
    <n v="960000"/>
  </r>
  <r>
    <s v="G"/>
    <n v="14"/>
    <n v="1147"/>
    <n v="1"/>
    <n v="860002400"/>
    <s v="LA PREVISORA S A                        "/>
    <x v="281"/>
    <x v="256"/>
    <n v="20170217"/>
    <x v="1"/>
    <s v="SEGUROS EN EL MARCO DEL CONTRATO INTER. No. 2142 D"/>
    <n v="-16624"/>
    <n v="0"/>
    <n v="16624"/>
    <n v="0"/>
  </r>
  <r>
    <s v="G"/>
    <n v="14"/>
    <n v="1147"/>
    <n v="2"/>
    <n v="860002400"/>
    <s v="LA PREVISORA S A                        "/>
    <x v="282"/>
    <x v="257"/>
    <n v="20170217"/>
    <x v="1"/>
    <s v="SEGUROS EN EL MARCO DEL CONTRATO INTER. No. 2142 D"/>
    <n v="16624"/>
    <n v="16624"/>
    <n v="0"/>
    <n v="0"/>
  </r>
  <r>
    <s v="G"/>
    <n v="14"/>
    <n v="1148"/>
    <n v="1"/>
    <n v="52841663"/>
    <s v="DUQUE PE¥A LUZ ALEXANDRA                "/>
    <x v="281"/>
    <x v="256"/>
    <n v="20170217"/>
    <x v="1"/>
    <s v="PRESTAR SERVICIOS COMO COORDINADOR TECNICO ADMINIS"/>
    <n v="-2620076"/>
    <n v="0"/>
    <n v="2620076"/>
    <n v="0"/>
  </r>
  <r>
    <s v="G"/>
    <n v="14"/>
    <n v="1148"/>
    <n v="2"/>
    <n v="52841663"/>
    <s v="DUQUE PE¥A LUZ ALEXANDRA                "/>
    <x v="282"/>
    <x v="257"/>
    <n v="20170217"/>
    <x v="1"/>
    <s v="PRESTAR SERVICIOS COMO COORDINADOR TECNICO ADMINIS"/>
    <n v="2700000"/>
    <n v="2700000"/>
    <n v="0"/>
    <n v="0"/>
  </r>
  <r>
    <s v="G"/>
    <n v="14"/>
    <n v="1148"/>
    <n v="3"/>
    <n v="52841663"/>
    <s v="DUQUE PE¥A LUZ ALEXANDRA                "/>
    <x v="75"/>
    <x v="73"/>
    <n v="20170217"/>
    <x v="1"/>
    <s v="PRESTAR SERVICIOS COMO COORDINADOR TECNICO ADMINIS"/>
    <n v="-17896"/>
    <n v="0"/>
    <n v="17896"/>
    <n v="2700000"/>
  </r>
  <r>
    <s v="G"/>
    <n v="14"/>
    <n v="1148"/>
    <n v="4"/>
    <n v="52841663"/>
    <s v="DUQUE PE¥A LUZ ALEXANDRA                "/>
    <x v="77"/>
    <x v="75"/>
    <n v="20170217"/>
    <x v="1"/>
    <s v="PRESTAR SERVICIOS COMO COORDINADOR TECNICO ADMINIS"/>
    <n v="-8948"/>
    <n v="0"/>
    <n v="8948"/>
    <n v="2700000"/>
  </r>
  <r>
    <s v="G"/>
    <n v="14"/>
    <n v="1148"/>
    <n v="5"/>
    <n v="52841663"/>
    <s v="DUQUE PE¥A LUZ ALEXANDRA                "/>
    <x v="24"/>
    <x v="24"/>
    <n v="20170217"/>
    <x v="1"/>
    <s v="PRESTAR SERVICIOS COMO COORDINADOR TECNICO ADMINIS"/>
    <n v="-35792"/>
    <n v="0"/>
    <n v="35792"/>
    <n v="2700000"/>
  </r>
  <r>
    <s v="G"/>
    <n v="14"/>
    <n v="1148"/>
    <n v="6"/>
    <n v="52841663"/>
    <s v="DUQUE PE¥A LUZ ALEXANDRA                "/>
    <x v="66"/>
    <x v="64"/>
    <n v="20170217"/>
    <x v="1"/>
    <s v="PRESTAR SERVICIOS COMO COORDINADOR TECNICO ADMINIS"/>
    <n v="-17288"/>
    <n v="0"/>
    <n v="17288"/>
    <n v="2700000"/>
  </r>
  <r>
    <s v="G"/>
    <n v="14"/>
    <n v="1149"/>
    <n v="1"/>
    <n v="52841663"/>
    <s v="DUQUE PE¥A LUZ ALEXANDRA                "/>
    <x v="281"/>
    <x v="256"/>
    <n v="20170217"/>
    <x v="1"/>
    <s v="HOSPEDAJE Y MOVILIZACION DENTRO DEL CONTRATO INTER"/>
    <n v="-500000"/>
    <n v="0"/>
    <n v="500000"/>
    <n v="0"/>
  </r>
  <r>
    <s v="G"/>
    <n v="14"/>
    <n v="1149"/>
    <n v="2"/>
    <n v="52841663"/>
    <s v="DUQUE PE¥A LUZ ALEXANDRA                "/>
    <x v="282"/>
    <x v="257"/>
    <n v="20170217"/>
    <x v="1"/>
    <s v="HOSPEDAJE Y MOVILIZACION DENTRO DEL CONTRATO INTER"/>
    <n v="500000"/>
    <n v="500000"/>
    <n v="0"/>
    <n v="0"/>
  </r>
  <r>
    <s v="G"/>
    <n v="14"/>
    <n v="1168"/>
    <n v="1"/>
    <n v="1024566951"/>
    <s v="CESAR ARTURO ORTIZ GOMEZ                "/>
    <x v="281"/>
    <x v="256"/>
    <n v="20170221"/>
    <x v="1"/>
    <s v="PAGO NOMINAS VARIAS CPS CON CARGO A DIFERENTES CON"/>
    <n v="-1650216"/>
    <n v="0"/>
    <n v="1650216"/>
    <n v="0"/>
  </r>
  <r>
    <s v="G"/>
    <n v="14"/>
    <n v="1168"/>
    <n v="2"/>
    <n v="1024566951"/>
    <s v="CESAR ARTURO ORTIZ GOMEZ                "/>
    <x v="282"/>
    <x v="257"/>
    <n v="20170221"/>
    <x v="1"/>
    <s v="PAGO NOMINAS VARIAS CPS CON CARGO A DIFERENTES CON"/>
    <n v="1700000"/>
    <n v="1700000"/>
    <n v="0"/>
    <n v="0"/>
  </r>
  <r>
    <s v="G"/>
    <n v="14"/>
    <n v="1168"/>
    <n v="3"/>
    <n v="1024566951"/>
    <s v="CESAR ARTURO ORTIZ GOMEZ                "/>
    <x v="66"/>
    <x v="64"/>
    <n v="20170221"/>
    <x v="1"/>
    <s v="PAGO NOMINAS VARIAS CPS CON CARGO A DIFERENTES CON"/>
    <n v="-10768"/>
    <n v="0"/>
    <n v="10768"/>
    <n v="1700000"/>
  </r>
  <r>
    <s v="G"/>
    <n v="14"/>
    <n v="1168"/>
    <n v="4"/>
    <n v="1024566951"/>
    <s v="CESAR ARTURO ORTIZ GOMEZ                "/>
    <x v="75"/>
    <x v="73"/>
    <n v="20170221"/>
    <x v="1"/>
    <s v="PAGO NOMINAS VARIAS CPS CON CARGO A DIFERENTES CON"/>
    <n v="-11147"/>
    <n v="0"/>
    <n v="11147"/>
    <n v="1700000"/>
  </r>
  <r>
    <s v="G"/>
    <n v="14"/>
    <n v="1168"/>
    <n v="5"/>
    <n v="1024566951"/>
    <s v="CESAR ARTURO ORTIZ GOMEZ                "/>
    <x v="77"/>
    <x v="75"/>
    <n v="20170221"/>
    <x v="1"/>
    <s v="PAGO NOMINAS VARIAS CPS CON CARGO A DIFERENTES CON"/>
    <n v="-5574"/>
    <n v="0"/>
    <n v="5574"/>
    <n v="1700000"/>
  </r>
  <r>
    <s v="G"/>
    <n v="14"/>
    <n v="1168"/>
    <n v="6"/>
    <n v="1024566951"/>
    <s v="CESAR ARTURO ORTIZ GOMEZ                "/>
    <x v="24"/>
    <x v="24"/>
    <n v="20170221"/>
    <x v="1"/>
    <s v="PAGO NOMINAS VARIAS CPS CON CARGO A DIFERENTES CON"/>
    <n v="-22295"/>
    <n v="0"/>
    <n v="22295"/>
    <n v="1700000"/>
  </r>
  <r>
    <s v="G"/>
    <n v="14"/>
    <n v="1169"/>
    <n v="1"/>
    <n v="1024566951"/>
    <s v="CESAR ARTURO ORTIZ GOMEZ                "/>
    <x v="281"/>
    <x v="256"/>
    <n v="20170221"/>
    <x v="1"/>
    <s v="PAGO NOMINAS VARIAS CPS CON CARGO A DIFERENTES CON"/>
    <n v="-100000"/>
    <n v="0"/>
    <n v="100000"/>
    <n v="0"/>
  </r>
  <r>
    <s v="G"/>
    <n v="14"/>
    <n v="1169"/>
    <n v="2"/>
    <n v="1024566951"/>
    <s v="CESAR ARTURO ORTIZ GOMEZ                "/>
    <x v="282"/>
    <x v="257"/>
    <n v="20170221"/>
    <x v="1"/>
    <s v="PAGO NOMINAS VARIAS CPS CON CARGO A DIFERENTES CON"/>
    <n v="100000"/>
    <n v="100000"/>
    <n v="0"/>
    <n v="0"/>
  </r>
  <r>
    <s v="G"/>
    <n v="14"/>
    <n v="1170"/>
    <n v="1"/>
    <n v="19071187"/>
    <s v="ALFONSO SANCHEZ RAMIREZ                 "/>
    <x v="281"/>
    <x v="256"/>
    <n v="20170221"/>
    <x v="1"/>
    <s v="PAGO NOMINAS VARIAS CPS CON CARGO A DIFERENTES CON"/>
    <n v="-4322820"/>
    <n v="0"/>
    <n v="4322820"/>
    <n v="0"/>
  </r>
  <r>
    <s v="G"/>
    <n v="14"/>
    <n v="1170"/>
    <n v="2"/>
    <n v="19071187"/>
    <s v="ALFONSO SANCHEZ RAMIREZ                 "/>
    <x v="282"/>
    <x v="257"/>
    <n v="20170221"/>
    <x v="1"/>
    <s v="PAGO NOMINAS VARIAS CPS CON CARGO A DIFERENTES CON"/>
    <n v="4500000"/>
    <n v="4500000"/>
    <n v="0"/>
    <n v="0"/>
  </r>
  <r>
    <s v="G"/>
    <n v="14"/>
    <n v="1170"/>
    <n v="3"/>
    <n v="19071187"/>
    <s v="ALFONSO SANCHEZ RAMIREZ                 "/>
    <x v="66"/>
    <x v="64"/>
    <n v="20170221"/>
    <x v="1"/>
    <s v="PAGO NOMINAS VARIAS CPS CON CARGO A DIFERENTES CON"/>
    <n v="-30970"/>
    <n v="0"/>
    <n v="30970"/>
    <n v="4500000"/>
  </r>
  <r>
    <s v="G"/>
    <n v="14"/>
    <n v="1170"/>
    <n v="4"/>
    <n v="19071187"/>
    <s v="ALFONSO SANCHEZ RAMIREZ                 "/>
    <x v="75"/>
    <x v="73"/>
    <n v="20170221"/>
    <x v="1"/>
    <s v="PAGO NOMINAS VARIAS CPS CON CARGO A DIFERENTES CON"/>
    <n v="-32060"/>
    <n v="0"/>
    <n v="32060"/>
    <n v="4500000"/>
  </r>
  <r>
    <s v="G"/>
    <n v="14"/>
    <n v="1170"/>
    <n v="5"/>
    <n v="19071187"/>
    <s v="ALFONSO SANCHEZ RAMIREZ                 "/>
    <x v="77"/>
    <x v="75"/>
    <n v="20170221"/>
    <x v="1"/>
    <s v="PAGO NOMINAS VARIAS CPS CON CARGO A DIFERENTES CON"/>
    <n v="-16030"/>
    <n v="0"/>
    <n v="16030"/>
    <n v="4500000"/>
  </r>
  <r>
    <s v="G"/>
    <n v="14"/>
    <n v="1170"/>
    <n v="6"/>
    <n v="19071187"/>
    <s v="ALFONSO SANCHEZ RAMIREZ                 "/>
    <x v="24"/>
    <x v="24"/>
    <n v="20170221"/>
    <x v="1"/>
    <s v="PAGO NOMINAS VARIAS CPS CON CARGO A DIFERENTES CON"/>
    <n v="-64120"/>
    <n v="0"/>
    <n v="64120"/>
    <n v="4500000"/>
  </r>
  <r>
    <s v="G"/>
    <n v="14"/>
    <n v="1170"/>
    <n v="7"/>
    <n v="19071187"/>
    <s v="ALFONSO SANCHEZ RAMIREZ                 "/>
    <x v="81"/>
    <x v="78"/>
    <n v="20170221"/>
    <x v="1"/>
    <s v="PAGO NOMINAS VARIAS CPS CON CARGO A DIFERENTES CON"/>
    <n v="-34000"/>
    <n v="0"/>
    <n v="34000"/>
    <n v="4500000"/>
  </r>
  <r>
    <s v="G"/>
    <n v="14"/>
    <n v="1171"/>
    <n v="1"/>
    <n v="1032375475"/>
    <s v="GALINDO C ANDRES FERNANDO               "/>
    <x v="281"/>
    <x v="256"/>
    <n v="20170221"/>
    <x v="1"/>
    <s v="PAGO NOMINAS VARIAS CPS CON CARGO A DIFERENTES CON"/>
    <n v="-2425982"/>
    <n v="0"/>
    <n v="2425982"/>
    <n v="0"/>
  </r>
  <r>
    <s v="G"/>
    <n v="14"/>
    <n v="1171"/>
    <n v="2"/>
    <n v="1032375475"/>
    <s v="GALINDO C ANDRES FERNANDO               "/>
    <x v="282"/>
    <x v="257"/>
    <n v="20170221"/>
    <x v="1"/>
    <s v="PAGO NOMINAS VARIAS CPS CON CARGO A DIFERENTES CON"/>
    <n v="2500000"/>
    <n v="2500000"/>
    <n v="0"/>
    <n v="0"/>
  </r>
  <r>
    <s v="G"/>
    <n v="14"/>
    <n v="1171"/>
    <n v="3"/>
    <n v="1032375475"/>
    <s v="GALINDO C ANDRES FERNANDO               "/>
    <x v="66"/>
    <x v="64"/>
    <n v="20170221"/>
    <x v="1"/>
    <s v="PAGO NOMINAS VARIAS CPS CON CARGO A DIFERENTES CON"/>
    <n v="-16010"/>
    <n v="0"/>
    <n v="16010"/>
    <n v="2500000"/>
  </r>
  <r>
    <s v="G"/>
    <n v="14"/>
    <n v="1171"/>
    <n v="4"/>
    <n v="1032375475"/>
    <s v="GALINDO C ANDRES FERNANDO               "/>
    <x v="75"/>
    <x v="73"/>
    <n v="20170221"/>
    <x v="1"/>
    <s v="PAGO NOMINAS VARIAS CPS CON CARGO A DIFERENTES CON"/>
    <n v="-16574"/>
    <n v="0"/>
    <n v="16574"/>
    <n v="2500000"/>
  </r>
  <r>
    <s v="G"/>
    <n v="14"/>
    <n v="1171"/>
    <n v="5"/>
    <n v="1032375475"/>
    <s v="GALINDO C ANDRES FERNANDO               "/>
    <x v="77"/>
    <x v="75"/>
    <n v="20170221"/>
    <x v="1"/>
    <s v="PAGO NOMINAS VARIAS CPS CON CARGO A DIFERENTES CON"/>
    <n v="-8287"/>
    <n v="0"/>
    <n v="8287"/>
    <n v="2500000"/>
  </r>
  <r>
    <s v="G"/>
    <n v="14"/>
    <n v="1171"/>
    <n v="6"/>
    <n v="1032375475"/>
    <s v="GALINDO C ANDRES FERNANDO               "/>
    <x v="24"/>
    <x v="24"/>
    <n v="20170221"/>
    <x v="1"/>
    <s v="PAGO NOMINAS VARIAS CPS CON CARGO A DIFERENTES CON"/>
    <n v="-33147"/>
    <n v="0"/>
    <n v="33147"/>
    <n v="2500000"/>
  </r>
  <r>
    <s v="G"/>
    <n v="14"/>
    <n v="1172"/>
    <n v="1"/>
    <n v="1032375475"/>
    <s v="GALINDO C ANDRES FERNANDO               "/>
    <x v="281"/>
    <x v="256"/>
    <n v="20170221"/>
    <x v="1"/>
    <s v="PAGO NOMINAS VARIAS CPS CON CARGO A DIFERENTES CON"/>
    <n v="-500000"/>
    <n v="0"/>
    <n v="500000"/>
    <n v="0"/>
  </r>
  <r>
    <s v="G"/>
    <n v="14"/>
    <n v="1172"/>
    <n v="2"/>
    <n v="1032375475"/>
    <s v="GALINDO C ANDRES FERNANDO               "/>
    <x v="282"/>
    <x v="257"/>
    <n v="20170221"/>
    <x v="1"/>
    <s v="PAGO NOMINAS VARIAS CPS CON CARGO A DIFERENTES CON"/>
    <n v="500000"/>
    <n v="500000"/>
    <n v="0"/>
    <n v="0"/>
  </r>
  <r>
    <s v="G"/>
    <n v="14"/>
    <n v="1173"/>
    <n v="1"/>
    <n v="1013629319"/>
    <s v="CASTRO COCA GERALDINE                   "/>
    <x v="281"/>
    <x v="256"/>
    <n v="20170221"/>
    <x v="1"/>
    <s v="PAGO NOMINAS VARIAS CPS CON CARGO A DIFERENTES CON"/>
    <n v="-1552630"/>
    <n v="0"/>
    <n v="1552630"/>
    <n v="0"/>
  </r>
  <r>
    <s v="G"/>
    <n v="14"/>
    <n v="1173"/>
    <n v="2"/>
    <n v="1013629319"/>
    <s v="CASTRO COCA GERALDINE                   "/>
    <x v="282"/>
    <x v="257"/>
    <n v="20170221"/>
    <x v="1"/>
    <s v="PAGO NOMINAS VARIAS CPS CON CARGO A DIFERENTES CON"/>
    <n v="1600000"/>
    <n v="1600000"/>
    <n v="0"/>
    <n v="0"/>
  </r>
  <r>
    <s v="G"/>
    <n v="14"/>
    <n v="1173"/>
    <n v="3"/>
    <n v="1013629319"/>
    <s v="CASTRO COCA GERALDINE                   "/>
    <x v="66"/>
    <x v="64"/>
    <n v="20170221"/>
    <x v="1"/>
    <s v="PAGO NOMINAS VARIAS CPS CON CARGO A DIFERENTES CON"/>
    <n v="-10246"/>
    <n v="0"/>
    <n v="10246"/>
    <n v="1600000"/>
  </r>
  <r>
    <s v="G"/>
    <n v="14"/>
    <n v="1173"/>
    <n v="4"/>
    <n v="1013629319"/>
    <s v="CASTRO COCA GERALDINE                   "/>
    <x v="75"/>
    <x v="73"/>
    <n v="20170221"/>
    <x v="1"/>
    <s v="PAGO NOMINAS VARIAS CPS CON CARGO A DIFERENTES CON"/>
    <n v="-10607"/>
    <n v="0"/>
    <n v="10607"/>
    <n v="1600000"/>
  </r>
  <r>
    <s v="G"/>
    <n v="14"/>
    <n v="1173"/>
    <n v="5"/>
    <n v="1013629319"/>
    <s v="CASTRO COCA GERALDINE                   "/>
    <x v="77"/>
    <x v="75"/>
    <n v="20170221"/>
    <x v="1"/>
    <s v="PAGO NOMINAS VARIAS CPS CON CARGO A DIFERENTES CON"/>
    <n v="-5303"/>
    <n v="0"/>
    <n v="5303"/>
    <n v="1600000"/>
  </r>
  <r>
    <s v="G"/>
    <n v="14"/>
    <n v="1173"/>
    <n v="6"/>
    <n v="1013629319"/>
    <s v="CASTRO COCA GERALDINE                   "/>
    <x v="24"/>
    <x v="24"/>
    <n v="20170221"/>
    <x v="1"/>
    <s v="PAGO NOMINAS VARIAS CPS CON CARGO A DIFERENTES CON"/>
    <n v="-21214"/>
    <n v="0"/>
    <n v="21214"/>
    <n v="1600000"/>
  </r>
  <r>
    <s v="G"/>
    <n v="14"/>
    <n v="1174"/>
    <n v="1"/>
    <n v="1013629319"/>
    <s v="CASTRO COCA GERALDINE                   "/>
    <x v="281"/>
    <x v="256"/>
    <n v="20170221"/>
    <x v="1"/>
    <s v="PAGO NOMINAS VARIAS CPS CON CARGO A DIFERENTES CON"/>
    <n v="-776314"/>
    <n v="0"/>
    <n v="776314"/>
    <n v="0"/>
  </r>
  <r>
    <s v="G"/>
    <n v="14"/>
    <n v="1174"/>
    <n v="2"/>
    <n v="1013629319"/>
    <s v="CASTRO COCA GERALDINE                   "/>
    <x v="282"/>
    <x v="257"/>
    <n v="20170221"/>
    <x v="1"/>
    <s v="PAGO NOMINAS VARIAS CPS CON CARGO A DIFERENTES CON"/>
    <n v="800000"/>
    <n v="800000"/>
    <n v="0"/>
    <n v="0"/>
  </r>
  <r>
    <s v="G"/>
    <n v="14"/>
    <n v="1174"/>
    <n v="3"/>
    <n v="1013629319"/>
    <s v="CASTRO COCA GERALDINE                   "/>
    <x v="66"/>
    <x v="64"/>
    <n v="20170221"/>
    <x v="1"/>
    <s v="PAGO NOMINAS VARIAS CPS CON CARGO A DIFERENTES CON"/>
    <n v="-5123"/>
    <n v="0"/>
    <n v="5123"/>
    <n v="800000"/>
  </r>
  <r>
    <s v="G"/>
    <n v="14"/>
    <n v="1174"/>
    <n v="4"/>
    <n v="1013629319"/>
    <s v="CASTRO COCA GERALDINE                   "/>
    <x v="75"/>
    <x v="73"/>
    <n v="20170221"/>
    <x v="1"/>
    <s v="PAGO NOMINAS VARIAS CPS CON CARGO A DIFERENTES CON"/>
    <n v="-5304"/>
    <n v="0"/>
    <n v="5304"/>
    <n v="800000"/>
  </r>
  <r>
    <s v="G"/>
    <n v="14"/>
    <n v="1174"/>
    <n v="5"/>
    <n v="1013629319"/>
    <s v="CASTRO COCA GERALDINE                   "/>
    <x v="77"/>
    <x v="75"/>
    <n v="20170221"/>
    <x v="1"/>
    <s v="PAGO NOMINAS VARIAS CPS CON CARGO A DIFERENTES CON"/>
    <n v="-2652"/>
    <n v="0"/>
    <n v="2652"/>
    <n v="800000"/>
  </r>
  <r>
    <s v="G"/>
    <n v="14"/>
    <n v="1174"/>
    <n v="6"/>
    <n v="1013629319"/>
    <s v="CASTRO COCA GERALDINE                   "/>
    <x v="24"/>
    <x v="24"/>
    <n v="20170221"/>
    <x v="1"/>
    <s v="PAGO NOMINAS VARIAS CPS CON CARGO A DIFERENTES CON"/>
    <n v="-10607"/>
    <n v="0"/>
    <n v="10607"/>
    <n v="800000"/>
  </r>
  <r>
    <s v="G"/>
    <n v="14"/>
    <n v="1175"/>
    <n v="1"/>
    <n v="1013644901"/>
    <s v="CAMILO ANDRES INFANTE MOLINA            "/>
    <x v="281"/>
    <x v="256"/>
    <n v="20170221"/>
    <x v="1"/>
    <s v="PAGO NOMINAS VARIAS CPS CON CARGO A DIFERENTES CON"/>
    <n v="-1552630"/>
    <n v="0"/>
    <n v="1552630"/>
    <n v="0"/>
  </r>
  <r>
    <s v="G"/>
    <n v="14"/>
    <n v="1175"/>
    <n v="2"/>
    <n v="1013644901"/>
    <s v="CAMILO ANDRES INFANTE MOLINA            "/>
    <x v="282"/>
    <x v="257"/>
    <n v="20170221"/>
    <x v="1"/>
    <s v="PAGO NOMINAS VARIAS CPS CON CARGO A DIFERENTES CON"/>
    <n v="1600000"/>
    <n v="1600000"/>
    <n v="0"/>
    <n v="0"/>
  </r>
  <r>
    <s v="G"/>
    <n v="14"/>
    <n v="1175"/>
    <n v="3"/>
    <n v="1013644901"/>
    <s v="CAMILO ANDRES INFANTE MOLINA            "/>
    <x v="66"/>
    <x v="64"/>
    <n v="20170221"/>
    <x v="1"/>
    <s v="PAGO NOMINAS VARIAS CPS CON CARGO A DIFERENTES CON"/>
    <n v="-10246"/>
    <n v="0"/>
    <n v="10246"/>
    <n v="1600000"/>
  </r>
  <r>
    <s v="G"/>
    <n v="14"/>
    <n v="1175"/>
    <n v="4"/>
    <n v="1013644901"/>
    <s v="CAMILO ANDRES INFANTE MOLINA            "/>
    <x v="75"/>
    <x v="73"/>
    <n v="20170221"/>
    <x v="1"/>
    <s v="PAGO NOMINAS VARIAS CPS CON CARGO A DIFERENTES CON"/>
    <n v="-10607"/>
    <n v="0"/>
    <n v="10607"/>
    <n v="1600000"/>
  </r>
  <r>
    <s v="G"/>
    <n v="14"/>
    <n v="1175"/>
    <n v="5"/>
    <n v="1013644901"/>
    <s v="CAMILO ANDRES INFANTE MOLINA            "/>
    <x v="77"/>
    <x v="75"/>
    <n v="20170221"/>
    <x v="1"/>
    <s v="PAGO NOMINAS VARIAS CPS CON CARGO A DIFERENTES CON"/>
    <n v="-5303"/>
    <n v="0"/>
    <n v="5303"/>
    <n v="1600000"/>
  </r>
  <r>
    <s v="G"/>
    <n v="14"/>
    <n v="1175"/>
    <n v="6"/>
    <n v="1013644901"/>
    <s v="CAMILO ANDRES INFANTE MOLINA            "/>
    <x v="24"/>
    <x v="24"/>
    <n v="20170221"/>
    <x v="1"/>
    <s v="PAGO NOMINAS VARIAS CPS CON CARGO A DIFERENTES CON"/>
    <n v="-21214"/>
    <n v="0"/>
    <n v="21214"/>
    <n v="1600000"/>
  </r>
  <r>
    <s v="G"/>
    <n v="14"/>
    <n v="1176"/>
    <n v="1"/>
    <n v="1013644901"/>
    <s v="CAMILO ANDRES INFANTE MOLINA            "/>
    <x v="281"/>
    <x v="256"/>
    <n v="20170221"/>
    <x v="1"/>
    <s v="PAGO NOMINAS VARIAS CPS CON CARGO A DIFERENTES CON"/>
    <n v="-776314"/>
    <n v="0"/>
    <n v="776314"/>
    <n v="0"/>
  </r>
  <r>
    <s v="G"/>
    <n v="14"/>
    <n v="1176"/>
    <n v="2"/>
    <n v="1013644901"/>
    <s v="CAMILO ANDRES INFANTE MOLINA            "/>
    <x v="282"/>
    <x v="257"/>
    <n v="20170221"/>
    <x v="1"/>
    <s v="PAGO NOMINAS VARIAS CPS CON CARGO A DIFERENTES CON"/>
    <n v="800000"/>
    <n v="800000"/>
    <n v="0"/>
    <n v="0"/>
  </r>
  <r>
    <s v="G"/>
    <n v="14"/>
    <n v="1176"/>
    <n v="3"/>
    <n v="1013644901"/>
    <s v="CAMILO ANDRES INFANTE MOLINA            "/>
    <x v="66"/>
    <x v="64"/>
    <n v="20170221"/>
    <x v="1"/>
    <s v="PAGO NOMINAS VARIAS CPS CON CARGO A DIFERENTES CON"/>
    <n v="-5123"/>
    <n v="0"/>
    <n v="5123"/>
    <n v="800000"/>
  </r>
  <r>
    <s v="G"/>
    <n v="14"/>
    <n v="1176"/>
    <n v="4"/>
    <n v="1013644901"/>
    <s v="CAMILO ANDRES INFANTE MOLINA            "/>
    <x v="75"/>
    <x v="73"/>
    <n v="20170221"/>
    <x v="1"/>
    <s v="PAGO NOMINAS VARIAS CPS CON CARGO A DIFERENTES CON"/>
    <n v="-5304"/>
    <n v="0"/>
    <n v="5304"/>
    <n v="800000"/>
  </r>
  <r>
    <s v="G"/>
    <n v="14"/>
    <n v="1176"/>
    <n v="5"/>
    <n v="1013644901"/>
    <s v="CAMILO ANDRES INFANTE MOLINA            "/>
    <x v="77"/>
    <x v="75"/>
    <n v="20170221"/>
    <x v="1"/>
    <s v="PAGO NOMINAS VARIAS CPS CON CARGO A DIFERENTES CON"/>
    <n v="-2652"/>
    <n v="0"/>
    <n v="2652"/>
    <n v="800000"/>
  </r>
  <r>
    <s v="G"/>
    <n v="14"/>
    <n v="1176"/>
    <n v="6"/>
    <n v="1013644901"/>
    <s v="CAMILO ANDRES INFANTE MOLINA            "/>
    <x v="24"/>
    <x v="24"/>
    <n v="20170221"/>
    <x v="1"/>
    <s v="PAGO NOMINAS VARIAS CPS CON CARGO A DIFERENTES CON"/>
    <n v="-10607"/>
    <n v="0"/>
    <n v="10607"/>
    <n v="800000"/>
  </r>
  <r>
    <s v="G"/>
    <n v="14"/>
    <n v="1177"/>
    <n v="1"/>
    <n v="1013644901"/>
    <s v="CAMILO ANDRES INFANTE MOLINA            "/>
    <x v="281"/>
    <x v="256"/>
    <n v="20170221"/>
    <x v="1"/>
    <s v="PAGO NOMINAS VARIAS CPS CON CARGO A DIFERENTES CON"/>
    <n v="-200000"/>
    <n v="0"/>
    <n v="200000"/>
    <n v="0"/>
  </r>
  <r>
    <s v="G"/>
    <n v="14"/>
    <n v="1177"/>
    <n v="2"/>
    <n v="1013644901"/>
    <s v="CAMILO ANDRES INFANTE MOLINA            "/>
    <x v="282"/>
    <x v="257"/>
    <n v="20170221"/>
    <x v="1"/>
    <s v="PAGO NOMINAS VARIAS CPS CON CARGO A DIFERENTES CON"/>
    <n v="200000"/>
    <n v="200000"/>
    <n v="0"/>
    <n v="0"/>
  </r>
  <r>
    <s v="G"/>
    <n v="14"/>
    <n v="1178"/>
    <n v="1"/>
    <n v="1014272125"/>
    <s v="JEIMY VIVIANA ECHEVERRY RODRIGUEZ       "/>
    <x v="281"/>
    <x v="256"/>
    <n v="20170221"/>
    <x v="1"/>
    <s v="PAGO NOMINAS VARIAS CPS CON CARGO A DIFERENTES CON"/>
    <n v="-258858"/>
    <n v="0"/>
    <n v="258858"/>
    <n v="0"/>
  </r>
  <r>
    <s v="G"/>
    <n v="14"/>
    <n v="1178"/>
    <n v="2"/>
    <n v="1014272125"/>
    <s v="JEIMY VIVIANA ECHEVERRY RODRIGUEZ       "/>
    <x v="282"/>
    <x v="257"/>
    <n v="20170221"/>
    <x v="1"/>
    <s v="PAGO NOMINAS VARIAS CPS CON CARGO A DIFERENTES CON"/>
    <n v="266667"/>
    <n v="266667"/>
    <n v="0"/>
    <n v="0"/>
  </r>
  <r>
    <s v="G"/>
    <n v="14"/>
    <n v="1178"/>
    <n v="3"/>
    <n v="1014272125"/>
    <s v="JEIMY VIVIANA ECHEVERRY RODRIGUEZ       "/>
    <x v="66"/>
    <x v="64"/>
    <n v="20170221"/>
    <x v="1"/>
    <s v="PAGO NOMINAS VARIAS CPS CON CARGO A DIFERENTES CON"/>
    <n v="-1689"/>
    <n v="0"/>
    <n v="1689"/>
    <n v="266667"/>
  </r>
  <r>
    <s v="G"/>
    <n v="14"/>
    <n v="1178"/>
    <n v="4"/>
    <n v="1014272125"/>
    <s v="JEIMY VIVIANA ECHEVERRY RODRIGUEZ       "/>
    <x v="75"/>
    <x v="73"/>
    <n v="20170221"/>
    <x v="1"/>
    <s v="PAGO NOMINAS VARIAS CPS CON CARGO A DIFERENTES CON"/>
    <n v="-1749"/>
    <n v="0"/>
    <n v="1749"/>
    <n v="266667"/>
  </r>
  <r>
    <s v="G"/>
    <n v="14"/>
    <n v="1178"/>
    <n v="5"/>
    <n v="1014272125"/>
    <s v="JEIMY VIVIANA ECHEVERRY RODRIGUEZ       "/>
    <x v="77"/>
    <x v="75"/>
    <n v="20170221"/>
    <x v="1"/>
    <s v="PAGO NOMINAS VARIAS CPS CON CARGO A DIFERENTES CON"/>
    <n v="-874"/>
    <n v="0"/>
    <n v="874"/>
    <n v="266667"/>
  </r>
  <r>
    <s v="G"/>
    <n v="14"/>
    <n v="1178"/>
    <n v="6"/>
    <n v="1014272125"/>
    <s v="JEIMY VIVIANA ECHEVERRY RODRIGUEZ       "/>
    <x v="24"/>
    <x v="24"/>
    <n v="20170221"/>
    <x v="1"/>
    <s v="PAGO NOMINAS VARIAS CPS CON CARGO A DIFERENTES CON"/>
    <n v="-3497"/>
    <n v="0"/>
    <n v="3497"/>
    <n v="266667"/>
  </r>
  <r>
    <s v="G"/>
    <n v="14"/>
    <n v="1179"/>
    <n v="1"/>
    <n v="1014272125"/>
    <s v="JEIMY VIVIANA ECHEVERRY RODRIGUEZ       "/>
    <x v="281"/>
    <x v="256"/>
    <n v="20170221"/>
    <x v="1"/>
    <s v="PAGO NOMINAS VARIAS CPS CON CARGO A DIFERENTES CON"/>
    <n v="-1035431"/>
    <n v="0"/>
    <n v="1035431"/>
    <n v="0"/>
  </r>
  <r>
    <s v="G"/>
    <n v="14"/>
    <n v="1179"/>
    <n v="2"/>
    <n v="1014272125"/>
    <s v="JEIMY VIVIANA ECHEVERRY RODRIGUEZ       "/>
    <x v="282"/>
    <x v="257"/>
    <n v="20170221"/>
    <x v="1"/>
    <s v="PAGO NOMINAS VARIAS CPS CON CARGO A DIFERENTES CON"/>
    <n v="1066668"/>
    <n v="1066668"/>
    <n v="0"/>
    <n v="0"/>
  </r>
  <r>
    <s v="G"/>
    <n v="14"/>
    <n v="1179"/>
    <n v="3"/>
    <n v="1014272125"/>
    <s v="JEIMY VIVIANA ECHEVERRY RODRIGUEZ       "/>
    <x v="66"/>
    <x v="64"/>
    <n v="20170221"/>
    <x v="1"/>
    <s v="PAGO NOMINAS VARIAS CPS CON CARGO A DIFERENTES CON"/>
    <n v="-6757"/>
    <n v="0"/>
    <n v="6757"/>
    <n v="1066668"/>
  </r>
  <r>
    <s v="G"/>
    <n v="14"/>
    <n v="1179"/>
    <n v="4"/>
    <n v="1014272125"/>
    <s v="JEIMY VIVIANA ECHEVERRY RODRIGUEZ       "/>
    <x v="75"/>
    <x v="73"/>
    <n v="20170221"/>
    <x v="1"/>
    <s v="PAGO NOMINAS VARIAS CPS CON CARGO A DIFERENTES CON"/>
    <n v="-6994"/>
    <n v="0"/>
    <n v="6994"/>
    <n v="1066668"/>
  </r>
  <r>
    <s v="G"/>
    <n v="14"/>
    <n v="1179"/>
    <n v="5"/>
    <n v="1014272125"/>
    <s v="JEIMY VIVIANA ECHEVERRY RODRIGUEZ       "/>
    <x v="77"/>
    <x v="75"/>
    <n v="20170221"/>
    <x v="1"/>
    <s v="PAGO NOMINAS VARIAS CPS CON CARGO A DIFERENTES CON"/>
    <n v="-3497"/>
    <n v="0"/>
    <n v="3497"/>
    <n v="1066668"/>
  </r>
  <r>
    <s v="G"/>
    <n v="14"/>
    <n v="1179"/>
    <n v="6"/>
    <n v="1014272125"/>
    <s v="JEIMY VIVIANA ECHEVERRY RODRIGUEZ       "/>
    <x v="24"/>
    <x v="24"/>
    <n v="20170221"/>
    <x v="1"/>
    <s v="PAGO NOMINAS VARIAS CPS CON CARGO A DIFERENTES CON"/>
    <n v="-13989"/>
    <n v="0"/>
    <n v="13989"/>
    <n v="1066668"/>
  </r>
  <r>
    <s v="G"/>
    <n v="14"/>
    <n v="1180"/>
    <n v="1"/>
    <n v="1014272125"/>
    <s v="JEIMY VIVIANA ECHEVERRY RODRIGUEZ       "/>
    <x v="281"/>
    <x v="256"/>
    <n v="20170221"/>
    <x v="1"/>
    <s v="PAGO NOMINAS VARIAS CPS CON CARGO A DIFERENTES CON"/>
    <n v="-355927"/>
    <n v="0"/>
    <n v="355927"/>
    <n v="0"/>
  </r>
  <r>
    <s v="G"/>
    <n v="14"/>
    <n v="1180"/>
    <n v="2"/>
    <n v="1014272125"/>
    <s v="JEIMY VIVIANA ECHEVERRY RODRIGUEZ       "/>
    <x v="282"/>
    <x v="257"/>
    <n v="20170221"/>
    <x v="1"/>
    <s v="PAGO NOMINAS VARIAS CPS CON CARGO A DIFERENTES CON"/>
    <n v="366665"/>
    <n v="366665"/>
    <n v="0"/>
    <n v="0"/>
  </r>
  <r>
    <s v="G"/>
    <n v="14"/>
    <n v="1180"/>
    <n v="3"/>
    <n v="1014272125"/>
    <s v="JEIMY VIVIANA ECHEVERRY RODRIGUEZ       "/>
    <x v="24"/>
    <x v="24"/>
    <n v="20170221"/>
    <x v="1"/>
    <s v="PAGO NOMINAS VARIAS CPS CON CARGO A DIFERENTES CON"/>
    <n v="-4809"/>
    <n v="0"/>
    <n v="4809"/>
    <n v="366665"/>
  </r>
  <r>
    <s v="G"/>
    <n v="14"/>
    <n v="1180"/>
    <n v="4"/>
    <n v="1014272125"/>
    <s v="JEIMY VIVIANA ECHEVERRY RODRIGUEZ       "/>
    <x v="66"/>
    <x v="64"/>
    <n v="20170221"/>
    <x v="1"/>
    <s v="PAGO NOMINAS VARIAS CPS CON CARGO A DIFERENTES CON"/>
    <n v="-2323"/>
    <n v="0"/>
    <n v="2323"/>
    <n v="366665"/>
  </r>
  <r>
    <s v="G"/>
    <n v="14"/>
    <n v="1180"/>
    <n v="5"/>
    <n v="1014272125"/>
    <s v="JEIMY VIVIANA ECHEVERRY RODRIGUEZ       "/>
    <x v="75"/>
    <x v="73"/>
    <n v="20170221"/>
    <x v="1"/>
    <s v="PAGO NOMINAS VARIAS CPS CON CARGO A DIFERENTES CON"/>
    <n v="-2404"/>
    <n v="0"/>
    <n v="2404"/>
    <n v="366665"/>
  </r>
  <r>
    <s v="G"/>
    <n v="14"/>
    <n v="1180"/>
    <n v="6"/>
    <n v="1014272125"/>
    <s v="JEIMY VIVIANA ECHEVERRY RODRIGUEZ       "/>
    <x v="77"/>
    <x v="75"/>
    <n v="20170221"/>
    <x v="1"/>
    <s v="PAGO NOMINAS VARIAS CPS CON CARGO A DIFERENTES CON"/>
    <n v="-1202"/>
    <n v="0"/>
    <n v="1202"/>
    <n v="366665"/>
  </r>
  <r>
    <s v="G"/>
    <n v="14"/>
    <n v="1181"/>
    <n v="1"/>
    <n v="1014272125"/>
    <s v="JEIMY VIVIANA ECHEVERRY RODRIGUEZ       "/>
    <x v="281"/>
    <x v="256"/>
    <n v="20170221"/>
    <x v="1"/>
    <s v="PAGO NOMINAS VARIAS CPS CON CARGO A DIFERENTES CON"/>
    <n v="-50001"/>
    <n v="0"/>
    <n v="50001"/>
    <n v="0"/>
  </r>
  <r>
    <s v="G"/>
    <n v="14"/>
    <n v="1181"/>
    <n v="2"/>
    <n v="1014272125"/>
    <s v="JEIMY VIVIANA ECHEVERRY RODRIGUEZ       "/>
    <x v="282"/>
    <x v="257"/>
    <n v="20170221"/>
    <x v="1"/>
    <s v="PAGO NOMINAS VARIAS CPS CON CARGO A DIFERENTES CON"/>
    <n v="50001"/>
    <n v="50001"/>
    <n v="0"/>
    <n v="0"/>
  </r>
  <r>
    <s v="G"/>
    <n v="14"/>
    <n v="1182"/>
    <n v="1"/>
    <n v="1014272125"/>
    <s v="JEIMY VIVIANA ECHEVERRY RODRIGUEZ       "/>
    <x v="281"/>
    <x v="256"/>
    <n v="20170221"/>
    <x v="1"/>
    <s v="PAGO NOMINAS VARIAS CPS CON CARGO A DIFERENTES CON"/>
    <n v="-16667"/>
    <n v="0"/>
    <n v="16667"/>
    <n v="0"/>
  </r>
  <r>
    <s v="G"/>
    <n v="14"/>
    <n v="1182"/>
    <n v="2"/>
    <n v="1014272125"/>
    <s v="JEIMY VIVIANA ECHEVERRY RODRIGUEZ       "/>
    <x v="282"/>
    <x v="257"/>
    <n v="20170221"/>
    <x v="1"/>
    <s v="PAGO NOMINAS VARIAS CPS CON CARGO A DIFERENTES CON"/>
    <n v="16667"/>
    <n v="16667"/>
    <n v="0"/>
    <n v="0"/>
  </r>
  <r>
    <s v="G"/>
    <n v="14"/>
    <n v="1183"/>
    <n v="1"/>
    <n v="1014272125"/>
    <s v="JEIMY VIVIANA ECHEVERRY RODRIGUEZ       "/>
    <x v="281"/>
    <x v="256"/>
    <n v="20170221"/>
    <x v="1"/>
    <s v="PAGO NOMINAS VARIAS CPS CON CARGO A DIFERENTES CON"/>
    <n v="-50001"/>
    <n v="0"/>
    <n v="50001"/>
    <n v="0"/>
  </r>
  <r>
    <s v="G"/>
    <n v="14"/>
    <n v="1183"/>
    <n v="2"/>
    <n v="1014272125"/>
    <s v="JEIMY VIVIANA ECHEVERRY RODRIGUEZ       "/>
    <x v="282"/>
    <x v="257"/>
    <n v="20170221"/>
    <x v="1"/>
    <s v="PAGO NOMINAS VARIAS CPS CON CARGO A DIFERENTES CON"/>
    <n v="50001"/>
    <n v="50001"/>
    <n v="0"/>
    <n v="0"/>
  </r>
  <r>
    <s v="G"/>
    <n v="14"/>
    <n v="1184"/>
    <n v="1"/>
    <n v="1014272125"/>
    <s v="JEIMY VIVIANA ECHEVERRY RODRIGUEZ       "/>
    <x v="281"/>
    <x v="256"/>
    <n v="20170221"/>
    <x v="1"/>
    <s v="PAGO NOMINAS VARIAS CPS CON CARGO A DIFERENTES CON"/>
    <n v="-33334"/>
    <n v="0"/>
    <n v="33334"/>
    <n v="0"/>
  </r>
  <r>
    <s v="G"/>
    <n v="14"/>
    <n v="1184"/>
    <n v="2"/>
    <n v="1014272125"/>
    <s v="JEIMY VIVIANA ECHEVERRY RODRIGUEZ       "/>
    <x v="282"/>
    <x v="257"/>
    <n v="20170221"/>
    <x v="1"/>
    <s v="PAGO NOMINAS VARIAS CPS CON CARGO A DIFERENTES CON"/>
    <n v="33334"/>
    <n v="33334"/>
    <n v="0"/>
    <n v="0"/>
  </r>
  <r>
    <s v="G"/>
    <n v="14"/>
    <n v="1185"/>
    <n v="1"/>
    <n v="1014272125"/>
    <s v="JEIMY VIVIANA ECHEVERRY RODRIGUEZ       "/>
    <x v="281"/>
    <x v="256"/>
    <n v="20170221"/>
    <x v="1"/>
    <s v="PAGO NOMINAS VARIAS CPS CON CARGO A DIFERENTES CON"/>
    <n v="-66668"/>
    <n v="0"/>
    <n v="66668"/>
    <n v="0"/>
  </r>
  <r>
    <s v="G"/>
    <n v="14"/>
    <n v="1185"/>
    <n v="2"/>
    <n v="1014272125"/>
    <s v="JEIMY VIVIANA ECHEVERRY RODRIGUEZ       "/>
    <x v="282"/>
    <x v="257"/>
    <n v="20170221"/>
    <x v="1"/>
    <s v="PAGO NOMINAS VARIAS CPS CON CARGO A DIFERENTES CON"/>
    <n v="66668"/>
    <n v="66668"/>
    <n v="0"/>
    <n v="0"/>
  </r>
  <r>
    <s v="G"/>
    <n v="14"/>
    <n v="1186"/>
    <n v="1"/>
    <n v="1014272125"/>
    <s v="JEIMY VIVIANA ECHEVERRY RODRIGUEZ       "/>
    <x v="281"/>
    <x v="256"/>
    <n v="20170221"/>
    <x v="1"/>
    <s v="PAGO NOMINAS VARIAS CPS CON CARGO A DIFERENTES CON"/>
    <n v="-16667"/>
    <n v="0"/>
    <n v="16667"/>
    <n v="0"/>
  </r>
  <r>
    <s v="G"/>
    <n v="14"/>
    <n v="1186"/>
    <n v="2"/>
    <n v="1014272125"/>
    <s v="JEIMY VIVIANA ECHEVERRY RODRIGUEZ       "/>
    <x v="282"/>
    <x v="257"/>
    <n v="20170221"/>
    <x v="1"/>
    <s v="PAGO NOMINAS VARIAS CPS CON CARGO A DIFERENTES CON"/>
    <n v="16667"/>
    <n v="16667"/>
    <n v="0"/>
    <n v="0"/>
  </r>
  <r>
    <s v="G"/>
    <n v="14"/>
    <n v="1187"/>
    <n v="1"/>
    <n v="3228755"/>
    <s v="CAJIAO GAITAN FELIPE                    "/>
    <x v="288"/>
    <x v="263"/>
    <n v="20170220"/>
    <x v="1"/>
    <s v="TOMAR EN ARRIENDO POR DOCE (12) MESES EL PREDIO UB"/>
    <n v="-7869800"/>
    <n v="0"/>
    <n v="7869800"/>
    <n v="0"/>
  </r>
  <r>
    <s v="G"/>
    <n v="14"/>
    <n v="1187"/>
    <n v="2"/>
    <n v="3228755"/>
    <s v="CAJIAO GAITAN FELIPE                    "/>
    <x v="282"/>
    <x v="257"/>
    <n v="20170220"/>
    <x v="1"/>
    <s v="TOMAR EN ARRIENDO POR DOCE (12) MESES EL PREDIO UB"/>
    <n v="8557017"/>
    <n v="8557017"/>
    <n v="0"/>
    <n v="0"/>
  </r>
  <r>
    <s v="G"/>
    <n v="14"/>
    <n v="1187"/>
    <n v="3"/>
    <n v="3228755"/>
    <s v="CAJIAO GAITAN FELIPE                    "/>
    <x v="88"/>
    <x v="84"/>
    <n v="20170220"/>
    <x v="1"/>
    <s v="TOMAR EN ARRIENDO POR DOCE (12) MESES EL PREDIO UB"/>
    <n v="-258186"/>
    <n v="0"/>
    <n v="258186"/>
    <n v="8557017"/>
  </r>
  <r>
    <s v="G"/>
    <n v="14"/>
    <n v="1187"/>
    <n v="4"/>
    <n v="3228755"/>
    <s v="CAJIAO GAITAN FELIPE                    "/>
    <x v="94"/>
    <x v="90"/>
    <n v="20170220"/>
    <x v="1"/>
    <s v="TOMAR EN ARRIENDO POR DOCE (12) MESES EL PREDIO UB"/>
    <n v="-210237"/>
    <n v="0"/>
    <n v="210237"/>
    <n v="8557017"/>
  </r>
  <r>
    <s v="G"/>
    <n v="14"/>
    <n v="1187"/>
    <n v="5"/>
    <n v="3228755"/>
    <s v="CAJIAO GAITAN FELIPE                    "/>
    <x v="66"/>
    <x v="64"/>
    <n v="20170220"/>
    <x v="1"/>
    <s v="TOMAR EN ARRIENDO POR DOCE (12) MESES EL PREDIO UB"/>
    <n v="-71259"/>
    <n v="0"/>
    <n v="71259"/>
    <n v="8557017"/>
  </r>
  <r>
    <s v="G"/>
    <n v="14"/>
    <n v="1187"/>
    <n v="6"/>
    <n v="3228755"/>
    <s v="CAJIAO GAITAN FELIPE                    "/>
    <x v="74"/>
    <x v="72"/>
    <n v="20170220"/>
    <x v="1"/>
    <s v="TOMAR EN ARRIENDO POR DOCE (12) MESES EL PREDIO UB"/>
    <n v="-73767"/>
    <n v="0"/>
    <n v="73767"/>
    <n v="8557017"/>
  </r>
  <r>
    <s v="G"/>
    <n v="14"/>
    <n v="1187"/>
    <n v="7"/>
    <n v="3228755"/>
    <s v="CAJIAO GAITAN FELIPE                    "/>
    <x v="76"/>
    <x v="74"/>
    <n v="20170220"/>
    <x v="1"/>
    <s v="TOMAR EN ARRIENDO POR DOCE (12) MESES EL PREDIO UB"/>
    <n v="-36884"/>
    <n v="0"/>
    <n v="36884"/>
    <n v="8557017"/>
  </r>
  <r>
    <s v="G"/>
    <n v="14"/>
    <n v="1187"/>
    <n v="8"/>
    <n v="3228755"/>
    <s v="CAJIAO GAITAN FELIPE                    "/>
    <x v="78"/>
    <x v="76"/>
    <n v="20170220"/>
    <x v="1"/>
    <s v="TOMAR EN ARRIENDO POR DOCE (12) MESES EL PREDIO UB"/>
    <n v="-36884"/>
    <n v="0"/>
    <n v="36884"/>
    <n v="8557017"/>
  </r>
  <r>
    <s v="G"/>
    <n v="14"/>
    <n v="1188"/>
    <n v="1"/>
    <n v="52344444"/>
    <s v="AREVALO CORTES CLAUDIA                  "/>
    <x v="283"/>
    <x v="258"/>
    <n v="20170220"/>
    <x v="1"/>
    <s v="ASESORIA 19 SISTEMAS DENTRO DEL CONTRATO INTERADMI"/>
    <n v="-4840666"/>
    <n v="0"/>
    <n v="4840666"/>
    <n v="0"/>
  </r>
  <r>
    <s v="G"/>
    <n v="14"/>
    <n v="1188"/>
    <n v="2"/>
    <n v="52344444"/>
    <s v="AREVALO CORTES CLAUDIA                  "/>
    <x v="282"/>
    <x v="257"/>
    <n v="20170220"/>
    <x v="1"/>
    <s v="ASESORIA 19 SISTEMAS DENTRO DEL CONTRATO INTERADMI"/>
    <n v="5050000"/>
    <n v="5050000"/>
    <n v="0"/>
    <n v="0"/>
  </r>
  <r>
    <s v="G"/>
    <n v="14"/>
    <n v="1188"/>
    <n v="3"/>
    <n v="52344444"/>
    <s v="AREVALO CORTES CLAUDIA                  "/>
    <x v="75"/>
    <x v="73"/>
    <n v="20170220"/>
    <x v="1"/>
    <s v="ASESORIA 19 SISTEMAS DENTRO DEL CONTRATO INTERADMI"/>
    <n v="-33438"/>
    <n v="0"/>
    <n v="33438"/>
    <n v="5050000"/>
  </r>
  <r>
    <s v="G"/>
    <n v="14"/>
    <n v="1188"/>
    <n v="4"/>
    <n v="52344444"/>
    <s v="AREVALO CORTES CLAUDIA                  "/>
    <x v="77"/>
    <x v="75"/>
    <n v="20170220"/>
    <x v="1"/>
    <s v="ASESORIA 19 SISTEMAS DENTRO DEL CONTRATO INTERADMI"/>
    <n v="-16719"/>
    <n v="0"/>
    <n v="16719"/>
    <n v="5050000"/>
  </r>
  <r>
    <s v="G"/>
    <n v="14"/>
    <n v="1188"/>
    <n v="5"/>
    <n v="52344444"/>
    <s v="AREVALO CORTES CLAUDIA                  "/>
    <x v="24"/>
    <x v="24"/>
    <n v="20170220"/>
    <x v="1"/>
    <s v="ASESORIA 19 SISTEMAS DENTRO DEL CONTRATO INTERADMI"/>
    <n v="-66876"/>
    <n v="0"/>
    <n v="66876"/>
    <n v="5050000"/>
  </r>
  <r>
    <s v="G"/>
    <n v="14"/>
    <n v="1188"/>
    <n v="6"/>
    <n v="52344444"/>
    <s v="AREVALO CORTES CLAUDIA                  "/>
    <x v="66"/>
    <x v="64"/>
    <n v="20170220"/>
    <x v="1"/>
    <s v="ASESORIA 19 SISTEMAS DENTRO DEL CONTRATO INTERADMI"/>
    <n v="-32301"/>
    <n v="0"/>
    <n v="32301"/>
    <n v="5050000"/>
  </r>
  <r>
    <s v="G"/>
    <n v="14"/>
    <n v="1188"/>
    <n v="7"/>
    <n v="52344444"/>
    <s v="AREVALO CORTES CLAUDIA                  "/>
    <x v="81"/>
    <x v="78"/>
    <n v="20170220"/>
    <x v="1"/>
    <s v="ASESORIA 19 SISTEMAS DENTRO DEL CONTRATO INTERADMI"/>
    <n v="-60000"/>
    <n v="0"/>
    <n v="60000"/>
    <n v="5050000"/>
  </r>
  <r>
    <s v="G"/>
    <n v="14"/>
    <n v="1189"/>
    <n v="1"/>
    <n v="860524654"/>
    <s v="ASEGURADORA SOLIDARIA DE COLOMBIA       "/>
    <x v="287"/>
    <x v="262"/>
    <n v="20170220"/>
    <x v="1"/>
    <s v="SEGUROS IDEXUD                                    "/>
    <n v="-26924970"/>
    <n v="0"/>
    <n v="26924970"/>
    <n v="0"/>
  </r>
  <r>
    <s v="G"/>
    <n v="14"/>
    <n v="1189"/>
    <n v="2"/>
    <n v="860524654"/>
    <s v="ASEGURADORA SOLIDARIA DE COLOMBIA       "/>
    <x v="282"/>
    <x v="257"/>
    <n v="20170220"/>
    <x v="1"/>
    <s v="SEGUROS IDEXUD                                    "/>
    <n v="28014714"/>
    <n v="28014714"/>
    <n v="0"/>
    <n v="0"/>
  </r>
  <r>
    <s v="G"/>
    <n v="14"/>
    <n v="1189"/>
    <n v="3"/>
    <n v="860524654"/>
    <s v="ASEGURADORA SOLIDARIA DE COLOMBIA       "/>
    <x v="74"/>
    <x v="72"/>
    <n v="20170220"/>
    <x v="1"/>
    <s v="SEGUROS IDEXUD                                    "/>
    <n v="-236695"/>
    <n v="0"/>
    <n v="236695"/>
    <n v="28014714"/>
  </r>
  <r>
    <s v="G"/>
    <n v="14"/>
    <n v="1189"/>
    <n v="4"/>
    <n v="860524654"/>
    <s v="ASEGURADORA SOLIDARIA DE COLOMBIA       "/>
    <x v="76"/>
    <x v="74"/>
    <n v="20170220"/>
    <x v="1"/>
    <s v="SEGUROS IDEXUD                                    "/>
    <n v="-118348"/>
    <n v="0"/>
    <n v="118348"/>
    <n v="28014714"/>
  </r>
  <r>
    <s v="G"/>
    <n v="14"/>
    <n v="1189"/>
    <n v="5"/>
    <n v="860524654"/>
    <s v="ASEGURADORA SOLIDARIA DE COLOMBIA       "/>
    <x v="80"/>
    <x v="24"/>
    <n v="20170220"/>
    <x v="1"/>
    <s v="SEGUROS IDEXUD                                    "/>
    <n v="-473390"/>
    <n v="0"/>
    <n v="473390"/>
    <n v="28014714"/>
  </r>
  <r>
    <s v="G"/>
    <n v="14"/>
    <n v="1189"/>
    <n v="6"/>
    <n v="860524654"/>
    <s v="ASEGURADORA SOLIDARIA DE COLOMBIA       "/>
    <x v="67"/>
    <x v="65"/>
    <n v="20170220"/>
    <x v="1"/>
    <s v="SEGUROS IDEXUD                                    "/>
    <n v="-261311"/>
    <n v="0"/>
    <n v="261311"/>
    <n v="28014714"/>
  </r>
  <r>
    <s v="G"/>
    <n v="14"/>
    <n v="1190"/>
    <n v="1"/>
    <n v="3228755"/>
    <s v="CAJIAO GAITAN FELIPE                    "/>
    <x v="288"/>
    <x v="263"/>
    <n v="20170220"/>
    <x v="1"/>
    <s v="PAGO DEL AJUSTE EN EL VALOR DEL IMPUESTO SOBRE LAS"/>
    <n v="-221302"/>
    <n v="0"/>
    <n v="221302"/>
    <n v="0"/>
  </r>
  <r>
    <s v="G"/>
    <n v="14"/>
    <n v="1190"/>
    <n v="2"/>
    <n v="3228755"/>
    <s v="CAJIAO GAITAN FELIPE                    "/>
    <x v="282"/>
    <x v="257"/>
    <n v="20170220"/>
    <x v="1"/>
    <s v="PAGO DEL AJUSTE EN EL VALOR DEL IMPUESTO SOBRE LAS"/>
    <n v="221302"/>
    <n v="221302"/>
    <n v="0"/>
    <n v="0"/>
  </r>
  <r>
    <s v="G"/>
    <n v="14"/>
    <n v="1191"/>
    <n v="1"/>
    <n v="19207999"/>
    <s v="CARRE¥O CARRE¥O ALVARO                  "/>
    <x v="286"/>
    <x v="261"/>
    <n v="20170220"/>
    <x v="1"/>
    <s v="PAGO SERVICIOS PERSONAL ADMINISTRATIVO: SUPERVISOR"/>
    <n v="-7316703"/>
    <n v="0"/>
    <n v="7316703"/>
    <n v="0"/>
  </r>
  <r>
    <s v="G"/>
    <n v="14"/>
    <n v="1191"/>
    <n v="2"/>
    <n v="19207999"/>
    <s v="CARRE¥O CARRE¥O ALVARO                  "/>
    <x v="282"/>
    <x v="257"/>
    <n v="20170220"/>
    <x v="1"/>
    <s v="PAGO SERVICIOS PERSONAL ADMINISTRATIVO: SUPERVISOR"/>
    <n v="7950000"/>
    <n v="7950000"/>
    <n v="0"/>
    <n v="0"/>
  </r>
  <r>
    <s v="G"/>
    <n v="14"/>
    <n v="1191"/>
    <n v="3"/>
    <n v="19207999"/>
    <s v="CARRE¥O CARRE¥O ALVARO                  "/>
    <x v="93"/>
    <x v="89"/>
    <n v="20170220"/>
    <x v="1"/>
    <s v="PAGO SERVICIOS PERSONAL ADMINISTRATIVO: SUPERVISOR"/>
    <n v="-278250"/>
    <n v="0"/>
    <n v="278250"/>
    <n v="7950000"/>
  </r>
  <r>
    <s v="G"/>
    <n v="14"/>
    <n v="1191"/>
    <n v="4"/>
    <n v="19207999"/>
    <s v="CARRE¥O CARRE¥O ALVARO                  "/>
    <x v="66"/>
    <x v="64"/>
    <n v="20170220"/>
    <x v="1"/>
    <s v="PAGO SERVICIOS PERSONAL ADMINISTRATIVO: SUPERVISOR"/>
    <n v="-76797"/>
    <n v="0"/>
    <n v="76797"/>
    <n v="7950000"/>
  </r>
  <r>
    <s v="G"/>
    <n v="14"/>
    <n v="1191"/>
    <n v="5"/>
    <n v="19207999"/>
    <s v="CARRE¥O CARRE¥O ALVARO                  "/>
    <x v="74"/>
    <x v="72"/>
    <n v="20170220"/>
    <x v="1"/>
    <s v="PAGO SERVICIOS PERSONAL ADMINISTRATIVO: SUPERVISOR"/>
    <n v="-79500"/>
    <n v="0"/>
    <n v="79500"/>
    <n v="7950000"/>
  </r>
  <r>
    <s v="G"/>
    <n v="14"/>
    <n v="1191"/>
    <n v="6"/>
    <n v="19207999"/>
    <s v="CARRE¥O CARRE¥O ALVARO                  "/>
    <x v="76"/>
    <x v="74"/>
    <n v="20170220"/>
    <x v="1"/>
    <s v="PAGO SERVICIOS PERSONAL ADMINISTRATIVO: SUPERVISOR"/>
    <n v="-39750"/>
    <n v="0"/>
    <n v="39750"/>
    <n v="7950000"/>
  </r>
  <r>
    <s v="G"/>
    <n v="14"/>
    <n v="1191"/>
    <n v="7"/>
    <n v="19207999"/>
    <s v="CARRE¥O CARRE¥O ALVARO                  "/>
    <x v="80"/>
    <x v="24"/>
    <n v="20170220"/>
    <x v="1"/>
    <s v="PAGO SERVICIOS PERSONAL ADMINISTRATIVO: SUPERVISOR"/>
    <n v="-159000"/>
    <n v="0"/>
    <n v="159000"/>
    <n v="7950000"/>
  </r>
  <r>
    <s v="G"/>
    <n v="14"/>
    <n v="1192"/>
    <n v="1"/>
    <n v="1128146600"/>
    <s v="RUIDIAZ RODRIGUEZ MARTHA CECILIA        "/>
    <x v="286"/>
    <x v="261"/>
    <n v="20170221"/>
    <x v="1"/>
    <s v="PAGO NOMINAS CPS Y PROVEEDORES CON CARGO A VARIOS "/>
    <n v="-1746876"/>
    <n v="0"/>
    <n v="1746876"/>
    <n v="0"/>
  </r>
  <r>
    <s v="G"/>
    <n v="14"/>
    <n v="1192"/>
    <n v="2"/>
    <n v="1128146600"/>
    <s v="RUIDIAZ RODRIGUEZ MARTHA CECILIA        "/>
    <x v="282"/>
    <x v="257"/>
    <n v="20170221"/>
    <x v="1"/>
    <s v="PAGO NOMINAS CPS Y PROVEEDORES CON CARGO A VARIOS "/>
    <n v="1800000"/>
    <n v="1800000"/>
    <n v="0"/>
    <n v="0"/>
  </r>
  <r>
    <s v="G"/>
    <n v="14"/>
    <n v="1192"/>
    <n v="3"/>
    <n v="1128146600"/>
    <s v="RUIDIAZ RODRIGUEZ MARTHA CECILIA        "/>
    <x v="24"/>
    <x v="24"/>
    <n v="20170221"/>
    <x v="1"/>
    <s v="PAGO NOMINAS CPS Y PROVEEDORES CON CARGO A VARIOS "/>
    <n v="-23790"/>
    <n v="0"/>
    <n v="23790"/>
    <n v="1800000"/>
  </r>
  <r>
    <s v="G"/>
    <n v="14"/>
    <n v="1192"/>
    <n v="4"/>
    <n v="1128146600"/>
    <s v="RUIDIAZ RODRIGUEZ MARTHA CECILIA        "/>
    <x v="77"/>
    <x v="75"/>
    <n v="20170221"/>
    <x v="1"/>
    <s v="PAGO NOMINAS CPS Y PROVEEDORES CON CARGO A VARIOS "/>
    <n v="-5948"/>
    <n v="0"/>
    <n v="5948"/>
    <n v="1800000"/>
  </r>
  <r>
    <s v="G"/>
    <n v="14"/>
    <n v="1192"/>
    <n v="5"/>
    <n v="1128146600"/>
    <s v="RUIDIAZ RODRIGUEZ MARTHA CECILIA        "/>
    <x v="66"/>
    <x v="64"/>
    <n v="20170221"/>
    <x v="1"/>
    <s v="PAGO NOMINAS CPS Y PROVEEDORES CON CARGO A VARIOS "/>
    <n v="-11491"/>
    <n v="0"/>
    <n v="11491"/>
    <n v="1800000"/>
  </r>
  <r>
    <s v="G"/>
    <n v="14"/>
    <n v="1192"/>
    <n v="6"/>
    <n v="1128146600"/>
    <s v="RUIDIAZ RODRIGUEZ MARTHA CECILIA        "/>
    <x v="75"/>
    <x v="73"/>
    <n v="20170221"/>
    <x v="1"/>
    <s v="PAGO NOMINAS CPS Y PROVEEDORES CON CARGO A VARIOS "/>
    <n v="-11895"/>
    <n v="0"/>
    <n v="11895"/>
    <n v="1800000"/>
  </r>
  <r>
    <s v="G"/>
    <n v="14"/>
    <n v="1193"/>
    <n v="1"/>
    <n v="23350114"/>
    <s v="ESCOBAR ELIZALDE ISABEL                 "/>
    <x v="283"/>
    <x v="258"/>
    <n v="20170221"/>
    <x v="1"/>
    <s v="PAGO NOMINAS CPS Y PROVEEDORES CON CARGO A VARIOS "/>
    <n v="-5607632"/>
    <n v="0"/>
    <n v="5607632"/>
    <n v="0"/>
  </r>
  <r>
    <s v="G"/>
    <n v="14"/>
    <n v="1193"/>
    <n v="2"/>
    <n v="23350114"/>
    <s v="ESCOBAR ELIZALDE ISABEL                 "/>
    <x v="282"/>
    <x v="257"/>
    <n v="20170221"/>
    <x v="1"/>
    <s v="PAGO NOMINAS CPS Y PROVEEDORES CON CARGO A VARIOS "/>
    <n v="6093000"/>
    <n v="6093000"/>
    <n v="0"/>
    <n v="0"/>
  </r>
  <r>
    <s v="G"/>
    <n v="14"/>
    <n v="1193"/>
    <n v="3"/>
    <n v="23350114"/>
    <s v="ESCOBAR ELIZALDE ISABEL                 "/>
    <x v="80"/>
    <x v="24"/>
    <n v="20170221"/>
    <x v="1"/>
    <s v="PAGO NOMINAS CPS Y PROVEEDORES CON CARGO A VARIOS "/>
    <n v="-121860"/>
    <n v="0"/>
    <n v="121860"/>
    <n v="6093000"/>
  </r>
  <r>
    <s v="G"/>
    <n v="14"/>
    <n v="1193"/>
    <n v="4"/>
    <n v="23350114"/>
    <s v="ESCOBAR ELIZALDE ISABEL                 "/>
    <x v="76"/>
    <x v="74"/>
    <n v="20170221"/>
    <x v="1"/>
    <s v="PAGO NOMINAS CPS Y PROVEEDORES CON CARGO A VARIOS "/>
    <n v="-30465"/>
    <n v="0"/>
    <n v="30465"/>
    <n v="6093000"/>
  </r>
  <r>
    <s v="G"/>
    <n v="14"/>
    <n v="1193"/>
    <n v="5"/>
    <n v="23350114"/>
    <s v="ESCOBAR ELIZALDE ISABEL                 "/>
    <x v="93"/>
    <x v="89"/>
    <n v="20170221"/>
    <x v="1"/>
    <s v="PAGO NOMINAS CPS Y PROVEEDORES CON CARGO A VARIOS "/>
    <n v="-213255"/>
    <n v="0"/>
    <n v="213255"/>
    <n v="6093000"/>
  </r>
  <r>
    <s v="G"/>
    <n v="14"/>
    <n v="1193"/>
    <n v="6"/>
    <n v="23350114"/>
    <s v="ESCOBAR ELIZALDE ISABEL                 "/>
    <x v="66"/>
    <x v="64"/>
    <n v="20170221"/>
    <x v="1"/>
    <s v="PAGO NOMINAS CPS Y PROVEEDORES CON CARGO A VARIOS "/>
    <n v="-58858"/>
    <n v="0"/>
    <n v="58858"/>
    <n v="6093000"/>
  </r>
  <r>
    <s v="G"/>
    <n v="14"/>
    <n v="1193"/>
    <n v="7"/>
    <n v="23350114"/>
    <s v="ESCOBAR ELIZALDE ISABEL                 "/>
    <x v="74"/>
    <x v="72"/>
    <n v="20170221"/>
    <x v="1"/>
    <s v="PAGO NOMINAS CPS Y PROVEEDORES CON CARGO A VARIOS "/>
    <n v="-60930"/>
    <n v="0"/>
    <n v="60930"/>
    <n v="6093000"/>
  </r>
  <r>
    <s v="G"/>
    <n v="14"/>
    <n v="1194"/>
    <n v="1"/>
    <n v="7165116"/>
    <s v="RODRIGUEZ RODRIGUEZ JORGE ENRIQUE       "/>
    <x v="285"/>
    <x v="260"/>
    <n v="20170221"/>
    <x v="1"/>
    <s v="PAGO NOMINAS CPS Y PROVEEDORES CON CARGO A VARIOS "/>
    <n v="-2484918"/>
    <n v="0"/>
    <n v="2484918"/>
    <n v="0"/>
  </r>
  <r>
    <s v="G"/>
    <n v="14"/>
    <n v="1194"/>
    <n v="2"/>
    <n v="7165116"/>
    <s v="RODRIGUEZ RODRIGUEZ JORGE ENRIQUE       "/>
    <x v="282"/>
    <x v="257"/>
    <n v="20170221"/>
    <x v="1"/>
    <s v="PAGO NOMINAS CPS Y PROVEEDORES CON CARGO A VARIOS "/>
    <n v="2700000"/>
    <n v="2700000"/>
    <n v="0"/>
    <n v="0"/>
  </r>
  <r>
    <s v="G"/>
    <n v="14"/>
    <n v="1194"/>
    <n v="3"/>
    <n v="7165116"/>
    <s v="RODRIGUEZ RODRIGUEZ JORGE ENRIQUE       "/>
    <x v="80"/>
    <x v="24"/>
    <n v="20170221"/>
    <x v="1"/>
    <s v="PAGO NOMINAS CPS Y PROVEEDORES CON CARGO A VARIOS "/>
    <n v="-54000"/>
    <n v="0"/>
    <n v="54000"/>
    <n v="2700000"/>
  </r>
  <r>
    <s v="G"/>
    <n v="14"/>
    <n v="1194"/>
    <n v="4"/>
    <n v="7165116"/>
    <s v="RODRIGUEZ RODRIGUEZ JORGE ENRIQUE       "/>
    <x v="76"/>
    <x v="74"/>
    <n v="20170221"/>
    <x v="1"/>
    <s v="PAGO NOMINAS CPS Y PROVEEDORES CON CARGO A VARIOS "/>
    <n v="-13500"/>
    <n v="0"/>
    <n v="13500"/>
    <n v="2700000"/>
  </r>
  <r>
    <s v="G"/>
    <n v="14"/>
    <n v="1194"/>
    <n v="5"/>
    <n v="7165116"/>
    <s v="RODRIGUEZ RODRIGUEZ JORGE ENRIQUE       "/>
    <x v="66"/>
    <x v="64"/>
    <n v="20170221"/>
    <x v="1"/>
    <s v="PAGO NOMINAS CPS Y PROVEEDORES CON CARGO A VARIOS "/>
    <n v="-26082"/>
    <n v="0"/>
    <n v="26082"/>
    <n v="2700000"/>
  </r>
  <r>
    <s v="G"/>
    <n v="14"/>
    <n v="1194"/>
    <n v="6"/>
    <n v="7165116"/>
    <s v="RODRIGUEZ RODRIGUEZ JORGE ENRIQUE       "/>
    <x v="74"/>
    <x v="72"/>
    <n v="20170221"/>
    <x v="1"/>
    <s v="PAGO NOMINAS CPS Y PROVEEDORES CON CARGO A VARIOS "/>
    <n v="-27000"/>
    <n v="0"/>
    <n v="27000"/>
    <n v="2700000"/>
  </r>
  <r>
    <s v="G"/>
    <n v="14"/>
    <n v="1194"/>
    <n v="7"/>
    <n v="7165116"/>
    <s v="RODRIGUEZ RODRIGUEZ JORGE ENRIQUE       "/>
    <x v="93"/>
    <x v="89"/>
    <n v="20170221"/>
    <x v="1"/>
    <s v="PAGO NOMINAS CPS Y PROVEEDORES CON CARGO A VARIOS "/>
    <n v="-94500"/>
    <n v="0"/>
    <n v="94500"/>
    <n v="2700000"/>
  </r>
  <r>
    <s v="G"/>
    <n v="14"/>
    <n v="1195"/>
    <n v="1"/>
    <n v="7165116"/>
    <s v="RODRIGUEZ RODRIGUEZ JORGE ENRIQUE       "/>
    <x v="285"/>
    <x v="260"/>
    <n v="20170221"/>
    <x v="1"/>
    <s v="PAGO NOMINAS CPS Y PROVEEDORES CON CARGO A VARIOS "/>
    <n v="-2484918"/>
    <n v="0"/>
    <n v="2484918"/>
    <n v="0"/>
  </r>
  <r>
    <s v="G"/>
    <n v="14"/>
    <n v="1195"/>
    <n v="2"/>
    <n v="7165116"/>
    <s v="RODRIGUEZ RODRIGUEZ JORGE ENRIQUE       "/>
    <x v="282"/>
    <x v="257"/>
    <n v="20170221"/>
    <x v="1"/>
    <s v="PAGO NOMINAS CPS Y PROVEEDORES CON CARGO A VARIOS "/>
    <n v="2700000"/>
    <n v="2700000"/>
    <n v="0"/>
    <n v="0"/>
  </r>
  <r>
    <s v="G"/>
    <n v="14"/>
    <n v="1195"/>
    <n v="3"/>
    <n v="7165116"/>
    <s v="RODRIGUEZ RODRIGUEZ JORGE ENRIQUE       "/>
    <x v="80"/>
    <x v="24"/>
    <n v="20170221"/>
    <x v="1"/>
    <s v="PAGO NOMINAS CPS Y PROVEEDORES CON CARGO A VARIOS "/>
    <n v="-54000"/>
    <n v="0"/>
    <n v="54000"/>
    <n v="2700000"/>
  </r>
  <r>
    <s v="G"/>
    <n v="14"/>
    <n v="1195"/>
    <n v="4"/>
    <n v="7165116"/>
    <s v="RODRIGUEZ RODRIGUEZ JORGE ENRIQUE       "/>
    <x v="76"/>
    <x v="74"/>
    <n v="20170221"/>
    <x v="1"/>
    <s v="PAGO NOMINAS CPS Y PROVEEDORES CON CARGO A VARIOS "/>
    <n v="-13500"/>
    <n v="0"/>
    <n v="13500"/>
    <n v="2700000"/>
  </r>
  <r>
    <s v="G"/>
    <n v="14"/>
    <n v="1195"/>
    <n v="5"/>
    <n v="7165116"/>
    <s v="RODRIGUEZ RODRIGUEZ JORGE ENRIQUE       "/>
    <x v="66"/>
    <x v="64"/>
    <n v="20170221"/>
    <x v="1"/>
    <s v="PAGO NOMINAS CPS Y PROVEEDORES CON CARGO A VARIOS "/>
    <n v="-26082"/>
    <n v="0"/>
    <n v="26082"/>
    <n v="2700000"/>
  </r>
  <r>
    <s v="G"/>
    <n v="14"/>
    <n v="1195"/>
    <n v="6"/>
    <n v="7165116"/>
    <s v="RODRIGUEZ RODRIGUEZ JORGE ENRIQUE       "/>
    <x v="74"/>
    <x v="72"/>
    <n v="20170221"/>
    <x v="1"/>
    <s v="PAGO NOMINAS CPS Y PROVEEDORES CON CARGO A VARIOS "/>
    <n v="-27000"/>
    <n v="0"/>
    <n v="27000"/>
    <n v="2700000"/>
  </r>
  <r>
    <s v="G"/>
    <n v="14"/>
    <n v="1195"/>
    <n v="7"/>
    <n v="7165116"/>
    <s v="RODRIGUEZ RODRIGUEZ JORGE ENRIQUE       "/>
    <x v="93"/>
    <x v="89"/>
    <n v="20170221"/>
    <x v="1"/>
    <s v="PAGO NOMINAS CPS Y PROVEEDORES CON CARGO A VARIOS "/>
    <n v="-94500"/>
    <n v="0"/>
    <n v="94500"/>
    <n v="2700000"/>
  </r>
  <r>
    <s v="G"/>
    <n v="14"/>
    <n v="1196"/>
    <n v="1"/>
    <n v="80140615"/>
    <s v="TERREROS CANTOR LUIS ORLANDO            "/>
    <x v="285"/>
    <x v="260"/>
    <n v="20170221"/>
    <x v="1"/>
    <s v="PAGO NOMINAS CPS Y PROVEEDORES CON CARGO A VARIOS "/>
    <n v="-2734535"/>
    <n v="0"/>
    <n v="2734535"/>
    <n v="0"/>
  </r>
  <r>
    <s v="G"/>
    <n v="14"/>
    <n v="1196"/>
    <n v="2"/>
    <n v="80140615"/>
    <s v="TERREROS CANTOR LUIS ORLANDO            "/>
    <x v="282"/>
    <x v="257"/>
    <n v="20170221"/>
    <x v="1"/>
    <s v="PAGO NOMINAS CPS Y PROVEEDORES CON CARGO A VARIOS "/>
    <n v="2817966"/>
    <n v="2817966"/>
    <n v="0"/>
    <n v="0"/>
  </r>
  <r>
    <s v="G"/>
    <n v="14"/>
    <n v="1196"/>
    <n v="3"/>
    <n v="80140615"/>
    <s v="TERREROS CANTOR LUIS ORLANDO            "/>
    <x v="24"/>
    <x v="24"/>
    <n v="20170221"/>
    <x v="1"/>
    <s v="PAGO NOMINAS CPS Y PROVEEDORES CON CARGO A VARIOS "/>
    <n v="-37363"/>
    <n v="0"/>
    <n v="37363"/>
    <n v="2817966"/>
  </r>
  <r>
    <s v="G"/>
    <n v="14"/>
    <n v="1196"/>
    <n v="4"/>
    <n v="80140615"/>
    <s v="TERREROS CANTOR LUIS ORLANDO            "/>
    <x v="77"/>
    <x v="75"/>
    <n v="20170221"/>
    <x v="1"/>
    <s v="PAGO NOMINAS CPS Y PROVEEDORES CON CARGO A VARIOS "/>
    <n v="-9341"/>
    <n v="0"/>
    <n v="9341"/>
    <n v="2817966"/>
  </r>
  <r>
    <s v="G"/>
    <n v="14"/>
    <n v="1196"/>
    <n v="5"/>
    <n v="80140615"/>
    <s v="TERREROS CANTOR LUIS ORLANDO            "/>
    <x v="66"/>
    <x v="64"/>
    <n v="20170221"/>
    <x v="1"/>
    <s v="PAGO NOMINAS CPS Y PROVEEDORES CON CARGO A VARIOS "/>
    <n v="-18046"/>
    <n v="0"/>
    <n v="18046"/>
    <n v="2817966"/>
  </r>
  <r>
    <s v="G"/>
    <n v="14"/>
    <n v="1196"/>
    <n v="6"/>
    <n v="80140615"/>
    <s v="TERREROS CANTOR LUIS ORLANDO            "/>
    <x v="75"/>
    <x v="73"/>
    <n v="20170221"/>
    <x v="1"/>
    <s v="PAGO NOMINAS CPS Y PROVEEDORES CON CARGO A VARIOS "/>
    <n v="-18681"/>
    <n v="0"/>
    <n v="18681"/>
    <n v="2817966"/>
  </r>
  <r>
    <s v="G"/>
    <n v="14"/>
    <n v="1197"/>
    <n v="1"/>
    <n v="94443496"/>
    <s v="ORTIZ POSSO HEBERT ENRIQUE              "/>
    <x v="285"/>
    <x v="260"/>
    <n v="20170221"/>
    <x v="1"/>
    <s v="PAGO NOMINAS CPS Y PROVEEDORES CON CARGO A VARIOS "/>
    <n v="-2911180"/>
    <n v="0"/>
    <n v="2911180"/>
    <n v="0"/>
  </r>
  <r>
    <s v="G"/>
    <n v="14"/>
    <n v="1197"/>
    <n v="2"/>
    <n v="94443496"/>
    <s v="ORTIZ POSSO HEBERT ENRIQUE              "/>
    <x v="282"/>
    <x v="257"/>
    <n v="20170221"/>
    <x v="1"/>
    <s v="PAGO NOMINAS CPS Y PROVEEDORES CON CARGO A VARIOS "/>
    <n v="3000000"/>
    <n v="3000000"/>
    <n v="0"/>
    <n v="0"/>
  </r>
  <r>
    <s v="G"/>
    <n v="14"/>
    <n v="1197"/>
    <n v="3"/>
    <n v="94443496"/>
    <s v="ORTIZ POSSO HEBERT ENRIQUE              "/>
    <x v="24"/>
    <x v="24"/>
    <n v="20170221"/>
    <x v="1"/>
    <s v="PAGO NOMINAS CPS Y PROVEEDORES CON CARGO A VARIOS "/>
    <n v="-39776"/>
    <n v="0"/>
    <n v="39776"/>
    <n v="3000000"/>
  </r>
  <r>
    <s v="G"/>
    <n v="14"/>
    <n v="1197"/>
    <n v="4"/>
    <n v="94443496"/>
    <s v="ORTIZ POSSO HEBERT ENRIQUE              "/>
    <x v="77"/>
    <x v="75"/>
    <n v="20170221"/>
    <x v="1"/>
    <s v="PAGO NOMINAS CPS Y PROVEEDORES CON CARGO A VARIOS "/>
    <n v="-9944"/>
    <n v="0"/>
    <n v="9944"/>
    <n v="3000000"/>
  </r>
  <r>
    <s v="G"/>
    <n v="14"/>
    <n v="1197"/>
    <n v="5"/>
    <n v="94443496"/>
    <s v="ORTIZ POSSO HEBERT ENRIQUE              "/>
    <x v="66"/>
    <x v="64"/>
    <n v="20170221"/>
    <x v="1"/>
    <s v="PAGO NOMINAS CPS Y PROVEEDORES CON CARGO A VARIOS "/>
    <n v="-19212"/>
    <n v="0"/>
    <n v="19212"/>
    <n v="3000000"/>
  </r>
  <r>
    <s v="G"/>
    <n v="14"/>
    <n v="1197"/>
    <n v="6"/>
    <n v="94443496"/>
    <s v="ORTIZ POSSO HEBERT ENRIQUE              "/>
    <x v="75"/>
    <x v="73"/>
    <n v="20170221"/>
    <x v="1"/>
    <s v="PAGO NOMINAS CPS Y PROVEEDORES CON CARGO A VARIOS "/>
    <n v="-19888"/>
    <n v="0"/>
    <n v="19888"/>
    <n v="3000000"/>
  </r>
  <r>
    <s v="G"/>
    <n v="14"/>
    <n v="1198"/>
    <n v="1"/>
    <n v="1022421861"/>
    <s v="TORREJANO ANDRES                        "/>
    <x v="284"/>
    <x v="259"/>
    <n v="20170221"/>
    <x v="1"/>
    <s v="PAGO NOMINAS CPS Y PROVEEDORES CON CARGO A VARIOS "/>
    <n v="-585932"/>
    <n v="0"/>
    <n v="585932"/>
    <n v="0"/>
  </r>
  <r>
    <s v="G"/>
    <n v="14"/>
    <n v="1198"/>
    <n v="2"/>
    <n v="1022421861"/>
    <s v="TORREJANO ANDRES                        "/>
    <x v="282"/>
    <x v="257"/>
    <n v="20170221"/>
    <x v="1"/>
    <s v="PAGO NOMINAS CPS Y PROVEEDORES CON CARGO A VARIOS "/>
    <n v="600000"/>
    <n v="600000"/>
    <n v="0"/>
    <n v="0"/>
  </r>
  <r>
    <s v="G"/>
    <n v="14"/>
    <n v="1198"/>
    <n v="3"/>
    <n v="1022421861"/>
    <s v="TORREJANO ANDRES                        "/>
    <x v="24"/>
    <x v="24"/>
    <n v="20170221"/>
    <x v="1"/>
    <s v="PAGO NOMINAS CPS Y PROVEEDORES CON CARGO A VARIOS "/>
    <n v="-6300"/>
    <n v="0"/>
    <n v="6300"/>
    <n v="600000"/>
  </r>
  <r>
    <s v="G"/>
    <n v="14"/>
    <n v="1198"/>
    <n v="4"/>
    <n v="1022421861"/>
    <s v="TORREJANO ANDRES                        "/>
    <x v="75"/>
    <x v="73"/>
    <n v="20170221"/>
    <x v="1"/>
    <s v="PAGO NOMINAS CPS Y PROVEEDORES CON CARGO A VARIOS "/>
    <n v="-3150"/>
    <n v="0"/>
    <n v="3150"/>
    <n v="600000"/>
  </r>
  <r>
    <s v="G"/>
    <n v="14"/>
    <n v="1198"/>
    <n v="5"/>
    <n v="1022421861"/>
    <s v="TORREJANO ANDRES                        "/>
    <x v="77"/>
    <x v="75"/>
    <n v="20170221"/>
    <x v="1"/>
    <s v="PAGO NOMINAS CPS Y PROVEEDORES CON CARGO A VARIOS "/>
    <n v="-1575"/>
    <n v="0"/>
    <n v="1575"/>
    <n v="600000"/>
  </r>
  <r>
    <s v="G"/>
    <n v="14"/>
    <n v="1198"/>
    <n v="6"/>
    <n v="1022421861"/>
    <s v="TORREJANO ANDRES                        "/>
    <x v="66"/>
    <x v="64"/>
    <n v="20170221"/>
    <x v="1"/>
    <s v="PAGO NOMINAS CPS Y PROVEEDORES CON CARGO A VARIOS "/>
    <n v="-3043"/>
    <n v="0"/>
    <n v="3043"/>
    <n v="600000"/>
  </r>
  <r>
    <s v="G"/>
    <n v="14"/>
    <n v="1199"/>
    <n v="1"/>
    <n v="1024566525"/>
    <s v="FLOREZ ABREU STEEVEN                    "/>
    <x v="284"/>
    <x v="259"/>
    <n v="20170221"/>
    <x v="1"/>
    <s v="PAGO NOMINAS CPS Y PROVEEDORES CON CARGO A VARIOS "/>
    <n v="-1166930"/>
    <n v="0"/>
    <n v="1166930"/>
    <n v="0"/>
  </r>
  <r>
    <s v="G"/>
    <n v="14"/>
    <n v="1199"/>
    <n v="2"/>
    <n v="1024566525"/>
    <s v="FLOREZ ABREU STEEVEN                    "/>
    <x v="282"/>
    <x v="257"/>
    <n v="20170221"/>
    <x v="1"/>
    <s v="PAGO NOMINAS CPS Y PROVEEDORES CON CARGO A VARIOS "/>
    <n v="1200000"/>
    <n v="1200000"/>
    <n v="0"/>
    <n v="0"/>
  </r>
  <r>
    <s v="G"/>
    <n v="14"/>
    <n v="1199"/>
    <n v="3"/>
    <n v="1024566525"/>
    <s v="FLOREZ ABREU STEEVEN                    "/>
    <x v="24"/>
    <x v="24"/>
    <n v="20170221"/>
    <x v="1"/>
    <s v="PAGO NOMINAS CPS Y PROVEEDORES CON CARGO A VARIOS "/>
    <n v="-14810"/>
    <n v="0"/>
    <n v="14810"/>
    <n v="1200000"/>
  </r>
  <r>
    <s v="G"/>
    <n v="14"/>
    <n v="1199"/>
    <n v="4"/>
    <n v="1024566525"/>
    <s v="FLOREZ ABREU STEEVEN                    "/>
    <x v="75"/>
    <x v="73"/>
    <n v="20170221"/>
    <x v="1"/>
    <s v="PAGO NOMINAS CPS Y PROVEEDORES CON CARGO A VARIOS "/>
    <n v="-7405"/>
    <n v="0"/>
    <n v="7405"/>
    <n v="1200000"/>
  </r>
  <r>
    <s v="G"/>
    <n v="14"/>
    <n v="1199"/>
    <n v="5"/>
    <n v="1024566525"/>
    <s v="FLOREZ ABREU STEEVEN                    "/>
    <x v="77"/>
    <x v="75"/>
    <n v="20170221"/>
    <x v="1"/>
    <s v="PAGO NOMINAS CPS Y PROVEEDORES CON CARGO A VARIOS "/>
    <n v="-3702"/>
    <n v="0"/>
    <n v="3702"/>
    <n v="1200000"/>
  </r>
  <r>
    <s v="G"/>
    <n v="14"/>
    <n v="1199"/>
    <n v="6"/>
    <n v="1024566525"/>
    <s v="FLOREZ ABREU STEEVEN                    "/>
    <x v="66"/>
    <x v="64"/>
    <n v="20170221"/>
    <x v="1"/>
    <s v="PAGO NOMINAS CPS Y PROVEEDORES CON CARGO A VARIOS "/>
    <n v="-7153"/>
    <n v="0"/>
    <n v="7153"/>
    <n v="1200000"/>
  </r>
  <r>
    <s v="G"/>
    <n v="14"/>
    <n v="1200"/>
    <n v="1"/>
    <n v="1018474243"/>
    <s v="ROSRIGUEZ AVILA JENNY JOHANNA           "/>
    <x v="284"/>
    <x v="259"/>
    <n v="20170221"/>
    <x v="1"/>
    <s v="PAGO NOMINAS CPS Y PROVEEDORES CON CARGO A VARIOS "/>
    <n v="-585932"/>
    <n v="0"/>
    <n v="585932"/>
    <n v="0"/>
  </r>
  <r>
    <s v="G"/>
    <n v="14"/>
    <n v="1200"/>
    <n v="2"/>
    <n v="1018474243"/>
    <s v="ROSRIGUEZ AVILA JENNY JOHANNA           "/>
    <x v="282"/>
    <x v="257"/>
    <n v="20170221"/>
    <x v="1"/>
    <s v="PAGO NOMINAS CPS Y PROVEEDORES CON CARGO A VARIOS "/>
    <n v="600000"/>
    <n v="600000"/>
    <n v="0"/>
    <n v="0"/>
  </r>
  <r>
    <s v="G"/>
    <n v="14"/>
    <n v="1200"/>
    <n v="3"/>
    <n v="1018474243"/>
    <s v="ROSRIGUEZ AVILA JENNY JOHANNA           "/>
    <x v="24"/>
    <x v="24"/>
    <n v="20170221"/>
    <x v="1"/>
    <s v="PAGO NOMINAS CPS Y PROVEEDORES CON CARGO A VARIOS "/>
    <n v="-6300"/>
    <n v="0"/>
    <n v="6300"/>
    <n v="600000"/>
  </r>
  <r>
    <s v="G"/>
    <n v="14"/>
    <n v="1200"/>
    <n v="4"/>
    <n v="1018474243"/>
    <s v="ROSRIGUEZ AVILA JENNY JOHANNA           "/>
    <x v="75"/>
    <x v="73"/>
    <n v="20170221"/>
    <x v="1"/>
    <s v="PAGO NOMINAS CPS Y PROVEEDORES CON CARGO A VARIOS "/>
    <n v="-3150"/>
    <n v="0"/>
    <n v="3150"/>
    <n v="600000"/>
  </r>
  <r>
    <s v="G"/>
    <n v="14"/>
    <n v="1200"/>
    <n v="5"/>
    <n v="1018474243"/>
    <s v="ROSRIGUEZ AVILA JENNY JOHANNA           "/>
    <x v="77"/>
    <x v="75"/>
    <n v="20170221"/>
    <x v="1"/>
    <s v="PAGO NOMINAS CPS Y PROVEEDORES CON CARGO A VARIOS "/>
    <n v="-1575"/>
    <n v="0"/>
    <n v="1575"/>
    <n v="600000"/>
  </r>
  <r>
    <s v="G"/>
    <n v="14"/>
    <n v="1200"/>
    <n v="6"/>
    <n v="1018474243"/>
    <s v="ROSRIGUEZ AVILA JENNY JOHANNA           "/>
    <x v="66"/>
    <x v="64"/>
    <n v="20170221"/>
    <x v="1"/>
    <s v="PAGO NOMINAS CPS Y PROVEEDORES CON CARGO A VARIOS "/>
    <n v="-3043"/>
    <n v="0"/>
    <n v="3043"/>
    <n v="600000"/>
  </r>
  <r>
    <s v="G"/>
    <n v="14"/>
    <n v="1201"/>
    <n v="1"/>
    <n v="1030624987"/>
    <s v="MEJIA BENITEZ JHON ALEXANDER            "/>
    <x v="284"/>
    <x v="259"/>
    <n v="20170221"/>
    <x v="1"/>
    <s v="PAGO NOMINAS CPS Y PROVEEDORES CON CARGO A VARIOS "/>
    <n v="-1166930"/>
    <n v="0"/>
    <n v="1166930"/>
    <n v="0"/>
  </r>
  <r>
    <s v="G"/>
    <n v="14"/>
    <n v="1201"/>
    <n v="2"/>
    <n v="1030624987"/>
    <s v="MEJIA BENITEZ JHON ALEXANDER            "/>
    <x v="282"/>
    <x v="257"/>
    <n v="20170221"/>
    <x v="1"/>
    <s v="PAGO NOMINAS CPS Y PROVEEDORES CON CARGO A VARIOS "/>
    <n v="1200000"/>
    <n v="1200000"/>
    <n v="0"/>
    <n v="0"/>
  </r>
  <r>
    <s v="G"/>
    <n v="14"/>
    <n v="1201"/>
    <n v="3"/>
    <n v="1030624987"/>
    <s v="MEJIA BENITEZ JHON ALEXANDER            "/>
    <x v="24"/>
    <x v="24"/>
    <n v="20170221"/>
    <x v="1"/>
    <s v="PAGO NOMINAS CPS Y PROVEEDORES CON CARGO A VARIOS "/>
    <n v="-14810"/>
    <n v="0"/>
    <n v="14810"/>
    <n v="1200000"/>
  </r>
  <r>
    <s v="G"/>
    <n v="14"/>
    <n v="1201"/>
    <n v="4"/>
    <n v="1030624987"/>
    <s v="MEJIA BENITEZ JHON ALEXANDER            "/>
    <x v="75"/>
    <x v="73"/>
    <n v="20170221"/>
    <x v="1"/>
    <s v="PAGO NOMINAS CPS Y PROVEEDORES CON CARGO A VARIOS "/>
    <n v="-7405"/>
    <n v="0"/>
    <n v="7405"/>
    <n v="1200000"/>
  </r>
  <r>
    <s v="G"/>
    <n v="14"/>
    <n v="1201"/>
    <n v="5"/>
    <n v="1030624987"/>
    <s v="MEJIA BENITEZ JHON ALEXANDER            "/>
    <x v="77"/>
    <x v="75"/>
    <n v="20170221"/>
    <x v="1"/>
    <s v="PAGO NOMINAS CPS Y PROVEEDORES CON CARGO A VARIOS "/>
    <n v="-3702"/>
    <n v="0"/>
    <n v="3702"/>
    <n v="1200000"/>
  </r>
  <r>
    <s v="G"/>
    <n v="14"/>
    <n v="1201"/>
    <n v="6"/>
    <n v="1030624987"/>
    <s v="MEJIA BENITEZ JHON ALEXANDER            "/>
    <x v="66"/>
    <x v="64"/>
    <n v="20170221"/>
    <x v="1"/>
    <s v="PAGO NOMINAS CPS Y PROVEEDORES CON CARGO A VARIOS "/>
    <n v="-7153"/>
    <n v="0"/>
    <n v="7153"/>
    <n v="1200000"/>
  </r>
  <r>
    <s v="G"/>
    <n v="14"/>
    <n v="1202"/>
    <n v="1"/>
    <n v="1022388067"/>
    <s v="HERRAN URREA YIRENY ALEJANDRA           "/>
    <x v="284"/>
    <x v="259"/>
    <n v="20170221"/>
    <x v="1"/>
    <s v="PAGO NOMINAS CPS Y PROVEEDORES CON CARGO A VARIOS "/>
    <n v="-585932"/>
    <n v="0"/>
    <n v="585932"/>
    <n v="0"/>
  </r>
  <r>
    <s v="G"/>
    <n v="14"/>
    <n v="1202"/>
    <n v="2"/>
    <n v="1022388067"/>
    <s v="HERRAN URREA YIRENY ALEJANDRA           "/>
    <x v="282"/>
    <x v="257"/>
    <n v="20170221"/>
    <x v="1"/>
    <s v="PAGO NOMINAS CPS Y PROVEEDORES CON CARGO A VARIOS "/>
    <n v="600000"/>
    <n v="600000"/>
    <n v="0"/>
    <n v="0"/>
  </r>
  <r>
    <s v="G"/>
    <n v="14"/>
    <n v="1202"/>
    <n v="3"/>
    <n v="1022388067"/>
    <s v="HERRAN URREA YIRENY ALEJANDRA           "/>
    <x v="24"/>
    <x v="24"/>
    <n v="20170221"/>
    <x v="1"/>
    <s v="PAGO NOMINAS CPS Y PROVEEDORES CON CARGO A VARIOS "/>
    <n v="-6300"/>
    <n v="0"/>
    <n v="6300"/>
    <n v="600000"/>
  </r>
  <r>
    <s v="G"/>
    <n v="14"/>
    <n v="1202"/>
    <n v="4"/>
    <n v="1022388067"/>
    <s v="HERRAN URREA YIRENY ALEJANDRA           "/>
    <x v="75"/>
    <x v="73"/>
    <n v="20170221"/>
    <x v="1"/>
    <s v="PAGO NOMINAS CPS Y PROVEEDORES CON CARGO A VARIOS "/>
    <n v="-3150"/>
    <n v="0"/>
    <n v="3150"/>
    <n v="600000"/>
  </r>
  <r>
    <s v="G"/>
    <n v="14"/>
    <n v="1202"/>
    <n v="5"/>
    <n v="1022388067"/>
    <s v="HERRAN URREA YIRENY ALEJANDRA           "/>
    <x v="77"/>
    <x v="75"/>
    <n v="20170221"/>
    <x v="1"/>
    <s v="PAGO NOMINAS CPS Y PROVEEDORES CON CARGO A VARIOS "/>
    <n v="-1575"/>
    <n v="0"/>
    <n v="1575"/>
    <n v="600000"/>
  </r>
  <r>
    <s v="G"/>
    <n v="14"/>
    <n v="1202"/>
    <n v="6"/>
    <n v="1022388067"/>
    <s v="HERRAN URREA YIRENY ALEJANDRA           "/>
    <x v="66"/>
    <x v="64"/>
    <n v="20170221"/>
    <x v="1"/>
    <s v="PAGO NOMINAS CPS Y PROVEEDORES CON CARGO A VARIOS "/>
    <n v="-3043"/>
    <n v="0"/>
    <n v="3043"/>
    <n v="600000"/>
  </r>
  <r>
    <s v="G"/>
    <n v="14"/>
    <n v="1203"/>
    <n v="1"/>
    <n v="1014244334"/>
    <s v="CASTILLO AVILA CRISTHIAN CAMILO         "/>
    <x v="284"/>
    <x v="259"/>
    <n v="20170221"/>
    <x v="1"/>
    <s v="PAGO NOMINAS CPS Y PROVEEDORES CON CARGO A VARIOS "/>
    <n v="-1166930"/>
    <n v="0"/>
    <n v="1166930"/>
    <n v="0"/>
  </r>
  <r>
    <s v="G"/>
    <n v="14"/>
    <n v="1203"/>
    <n v="2"/>
    <n v="1014244334"/>
    <s v="CASTILLO AVILA CRISTHIAN CAMILO         "/>
    <x v="282"/>
    <x v="257"/>
    <n v="20170221"/>
    <x v="1"/>
    <s v="PAGO NOMINAS CPS Y PROVEEDORES CON CARGO A VARIOS "/>
    <n v="1200000"/>
    <n v="1200000"/>
    <n v="0"/>
    <n v="0"/>
  </r>
  <r>
    <s v="G"/>
    <n v="14"/>
    <n v="1203"/>
    <n v="3"/>
    <n v="1014244334"/>
    <s v="CASTILLO AVILA CRISTHIAN CAMILO         "/>
    <x v="24"/>
    <x v="24"/>
    <n v="20170221"/>
    <x v="1"/>
    <s v="PAGO NOMINAS CPS Y PROVEEDORES CON CARGO A VARIOS "/>
    <n v="-14810"/>
    <n v="0"/>
    <n v="14810"/>
    <n v="1200000"/>
  </r>
  <r>
    <s v="G"/>
    <n v="14"/>
    <n v="1203"/>
    <n v="4"/>
    <n v="1014244334"/>
    <s v="CASTILLO AVILA CRISTHIAN CAMILO         "/>
    <x v="75"/>
    <x v="73"/>
    <n v="20170221"/>
    <x v="1"/>
    <s v="PAGO NOMINAS CPS Y PROVEEDORES CON CARGO A VARIOS "/>
    <n v="-7405"/>
    <n v="0"/>
    <n v="7405"/>
    <n v="1200000"/>
  </r>
  <r>
    <s v="G"/>
    <n v="14"/>
    <n v="1203"/>
    <n v="5"/>
    <n v="1014244334"/>
    <s v="CASTILLO AVILA CRISTHIAN CAMILO         "/>
    <x v="77"/>
    <x v="75"/>
    <n v="20170221"/>
    <x v="1"/>
    <s v="PAGO NOMINAS CPS Y PROVEEDORES CON CARGO A VARIOS "/>
    <n v="-3702"/>
    <n v="0"/>
    <n v="3702"/>
    <n v="1200000"/>
  </r>
  <r>
    <s v="G"/>
    <n v="14"/>
    <n v="1203"/>
    <n v="6"/>
    <n v="1014244334"/>
    <s v="CASTILLO AVILA CRISTHIAN CAMILO         "/>
    <x v="66"/>
    <x v="64"/>
    <n v="20170221"/>
    <x v="1"/>
    <s v="PAGO NOMINAS CPS Y PROVEEDORES CON CARGO A VARIOS "/>
    <n v="-7153"/>
    <n v="0"/>
    <n v="7153"/>
    <n v="1200000"/>
  </r>
  <r>
    <s v="G"/>
    <n v="14"/>
    <n v="1204"/>
    <n v="1"/>
    <n v="1033717564"/>
    <s v="CUERVO DAMIAN ARMANDO                   "/>
    <x v="284"/>
    <x v="259"/>
    <n v="20170221"/>
    <x v="1"/>
    <s v="PAGO NOMINAS CPS Y PROVEEDORES CON CARGO A VARIOS "/>
    <n v="-585932"/>
    <n v="0"/>
    <n v="585932"/>
    <n v="0"/>
  </r>
  <r>
    <s v="G"/>
    <n v="14"/>
    <n v="1204"/>
    <n v="2"/>
    <n v="1033717564"/>
    <s v="CUERVO DAMIAN ARMANDO                   "/>
    <x v="282"/>
    <x v="257"/>
    <n v="20170221"/>
    <x v="1"/>
    <s v="PAGO NOMINAS CPS Y PROVEEDORES CON CARGO A VARIOS "/>
    <n v="600000"/>
    <n v="600000"/>
    <n v="0"/>
    <n v="0"/>
  </r>
  <r>
    <s v="G"/>
    <n v="14"/>
    <n v="1204"/>
    <n v="3"/>
    <n v="1033717564"/>
    <s v="CUERVO DAMIAN ARMANDO                   "/>
    <x v="24"/>
    <x v="24"/>
    <n v="20170221"/>
    <x v="1"/>
    <s v="PAGO NOMINAS CPS Y PROVEEDORES CON CARGO A VARIOS "/>
    <n v="-6300"/>
    <n v="0"/>
    <n v="6300"/>
    <n v="600000"/>
  </r>
  <r>
    <s v="G"/>
    <n v="14"/>
    <n v="1204"/>
    <n v="4"/>
    <n v="1033717564"/>
    <s v="CUERVO DAMIAN ARMANDO                   "/>
    <x v="75"/>
    <x v="73"/>
    <n v="20170221"/>
    <x v="1"/>
    <s v="PAGO NOMINAS CPS Y PROVEEDORES CON CARGO A VARIOS "/>
    <n v="-3150"/>
    <n v="0"/>
    <n v="3150"/>
    <n v="600000"/>
  </r>
  <r>
    <s v="G"/>
    <n v="14"/>
    <n v="1204"/>
    <n v="5"/>
    <n v="1033717564"/>
    <s v="CUERVO DAMIAN ARMANDO                   "/>
    <x v="77"/>
    <x v="75"/>
    <n v="20170221"/>
    <x v="1"/>
    <s v="PAGO NOMINAS CPS Y PROVEEDORES CON CARGO A VARIOS "/>
    <n v="-1575"/>
    <n v="0"/>
    <n v="1575"/>
    <n v="600000"/>
  </r>
  <r>
    <s v="G"/>
    <n v="14"/>
    <n v="1204"/>
    <n v="6"/>
    <n v="1033717564"/>
    <s v="CUERVO DAMIAN ARMANDO                   "/>
    <x v="66"/>
    <x v="64"/>
    <n v="20170221"/>
    <x v="1"/>
    <s v="PAGO NOMINAS CPS Y PROVEEDORES CON CARGO A VARIOS "/>
    <n v="-3043"/>
    <n v="0"/>
    <n v="3043"/>
    <n v="600000"/>
  </r>
  <r>
    <s v="G"/>
    <n v="14"/>
    <n v="1205"/>
    <n v="1"/>
    <n v="1022389395"/>
    <s v="HORMIZDA FONSECA JEIMY CAROLINA         "/>
    <x v="284"/>
    <x v="259"/>
    <n v="20170221"/>
    <x v="1"/>
    <s v="PAGO NOMINAS CPS Y PROVEEDORES CON CARGO A VARIOS "/>
    <n v="-1166930"/>
    <n v="0"/>
    <n v="1166930"/>
    <n v="0"/>
  </r>
  <r>
    <s v="G"/>
    <n v="14"/>
    <n v="1205"/>
    <n v="2"/>
    <n v="1022389395"/>
    <s v="HORMIZDA FONSECA JEIMY CAROLINA         "/>
    <x v="282"/>
    <x v="257"/>
    <n v="20170221"/>
    <x v="1"/>
    <s v="PAGO NOMINAS CPS Y PROVEEDORES CON CARGO A VARIOS "/>
    <n v="1200000"/>
    <n v="1200000"/>
    <n v="0"/>
    <n v="0"/>
  </r>
  <r>
    <s v="G"/>
    <n v="14"/>
    <n v="1205"/>
    <n v="3"/>
    <n v="1022389395"/>
    <s v="HORMIZDA FONSECA JEIMY CAROLINA         "/>
    <x v="24"/>
    <x v="24"/>
    <n v="20170221"/>
    <x v="1"/>
    <s v="PAGO NOMINAS CPS Y PROVEEDORES CON CARGO A VARIOS "/>
    <n v="-14810"/>
    <n v="0"/>
    <n v="14810"/>
    <n v="1200000"/>
  </r>
  <r>
    <s v="G"/>
    <n v="14"/>
    <n v="1205"/>
    <n v="4"/>
    <n v="1022389395"/>
    <s v="HORMIZDA FONSECA JEIMY CAROLINA         "/>
    <x v="75"/>
    <x v="73"/>
    <n v="20170221"/>
    <x v="1"/>
    <s v="PAGO NOMINAS CPS Y PROVEEDORES CON CARGO A VARIOS "/>
    <n v="-7405"/>
    <n v="0"/>
    <n v="7405"/>
    <n v="1200000"/>
  </r>
  <r>
    <s v="G"/>
    <n v="14"/>
    <n v="1205"/>
    <n v="5"/>
    <n v="1022389395"/>
    <s v="HORMIZDA FONSECA JEIMY CAROLINA         "/>
    <x v="77"/>
    <x v="75"/>
    <n v="20170221"/>
    <x v="1"/>
    <s v="PAGO NOMINAS CPS Y PROVEEDORES CON CARGO A VARIOS "/>
    <n v="-3702"/>
    <n v="0"/>
    <n v="3702"/>
    <n v="1200000"/>
  </r>
  <r>
    <s v="G"/>
    <n v="14"/>
    <n v="1205"/>
    <n v="6"/>
    <n v="1022389395"/>
    <s v="HORMIZDA FONSECA JEIMY CAROLINA         "/>
    <x v="66"/>
    <x v="64"/>
    <n v="20170221"/>
    <x v="1"/>
    <s v="PAGO NOMINAS CPS Y PROVEEDORES CON CARGO A VARIOS "/>
    <n v="-7153"/>
    <n v="0"/>
    <n v="7153"/>
    <n v="1200000"/>
  </r>
  <r>
    <s v="G"/>
    <n v="14"/>
    <n v="1206"/>
    <n v="1"/>
    <n v="900700087"/>
    <s v="TRESCA S.A.S                            "/>
    <x v="285"/>
    <x v="260"/>
    <n v="20170221"/>
    <x v="1"/>
    <s v="PRESTAR SERVICIOS COMO MOVILIDAD COORDINACIÓN Y AP"/>
    <n v="-513285"/>
    <n v="0"/>
    <n v="513285"/>
    <n v="0"/>
  </r>
  <r>
    <s v="G"/>
    <n v="14"/>
    <n v="1206"/>
    <n v="2"/>
    <n v="900700087"/>
    <s v="TRESCA S.A.S                            "/>
    <x v="282"/>
    <x v="257"/>
    <n v="20170221"/>
    <x v="1"/>
    <s v="PRESTAR SERVICIOS COMO MOVILIDAD COORDINACIÓN Y AP"/>
    <n v="545549"/>
    <n v="545549"/>
    <n v="0"/>
    <n v="0"/>
  </r>
  <r>
    <s v="G"/>
    <n v="14"/>
    <n v="1206"/>
    <n v="3"/>
    <n v="900700087"/>
    <s v="TRESCA S.A.S                            "/>
    <x v="78"/>
    <x v="76"/>
    <n v="20170221"/>
    <x v="1"/>
    <s v="PRESTAR SERVICIOS COMO MOVILIDAD COORDINACIÓN Y AP"/>
    <n v="-2728"/>
    <n v="0"/>
    <n v="2728"/>
    <n v="545549"/>
  </r>
  <r>
    <s v="G"/>
    <n v="14"/>
    <n v="1206"/>
    <n v="4"/>
    <n v="900700087"/>
    <s v="TRESCA S.A.S                            "/>
    <x v="74"/>
    <x v="72"/>
    <n v="20170221"/>
    <x v="1"/>
    <s v="PRESTAR SERVICIOS COMO MOVILIDAD COORDINACIÓN Y AP"/>
    <n v="-5455"/>
    <n v="0"/>
    <n v="5455"/>
    <n v="545549"/>
  </r>
  <r>
    <s v="G"/>
    <n v="14"/>
    <n v="1206"/>
    <n v="5"/>
    <n v="900700087"/>
    <s v="TRESCA S.A.S                            "/>
    <x v="76"/>
    <x v="74"/>
    <n v="20170221"/>
    <x v="1"/>
    <s v="PRESTAR SERVICIOS COMO MOVILIDAD COORDINACIÓN Y AP"/>
    <n v="-2728"/>
    <n v="0"/>
    <n v="2728"/>
    <n v="545549"/>
  </r>
  <r>
    <s v="G"/>
    <n v="14"/>
    <n v="1206"/>
    <n v="6"/>
    <n v="900700087"/>
    <s v="TRESCA S.A.S                            "/>
    <x v="69"/>
    <x v="67"/>
    <n v="20170221"/>
    <x v="1"/>
    <s v="PRESTAR SERVICIOS COMO MOVILIDAD COORDINACIÓN Y AP"/>
    <n v="-2259"/>
    <n v="0"/>
    <n v="2259"/>
    <n v="545549"/>
  </r>
  <r>
    <s v="G"/>
    <n v="14"/>
    <n v="1206"/>
    <n v="7"/>
    <n v="900700087"/>
    <s v="TRESCA S.A.S                            "/>
    <x v="86"/>
    <x v="82"/>
    <n v="20170221"/>
    <x v="1"/>
    <s v="PRESTAR SERVICIOS COMO MOVILIDAD COORDINACIÓN Y AP"/>
    <n v="-19094"/>
    <n v="0"/>
    <n v="19094"/>
    <n v="545549"/>
  </r>
  <r>
    <s v="G"/>
    <n v="14"/>
    <n v="1207"/>
    <n v="1"/>
    <n v="80185164"/>
    <s v="RODRIGUEZ ANDRES                        "/>
    <x v="283"/>
    <x v="258"/>
    <n v="20170221"/>
    <x v="1"/>
    <s v="PAGO NOMINAS CPS Y PROVEEDORES CON CARGO A VARIOS "/>
    <n v="-3493415"/>
    <n v="0"/>
    <n v="3493415"/>
    <n v="0"/>
  </r>
  <r>
    <s v="G"/>
    <n v="14"/>
    <n v="1207"/>
    <n v="2"/>
    <n v="80185164"/>
    <s v="RODRIGUEZ ANDRES                        "/>
    <x v="282"/>
    <x v="257"/>
    <n v="20170221"/>
    <x v="1"/>
    <s v="PAGO NOMINAS CPS Y PROVEEDORES CON CARGO A VARIOS "/>
    <n v="3600000"/>
    <n v="3600000"/>
    <n v="0"/>
    <n v="0"/>
  </r>
  <r>
    <s v="G"/>
    <n v="14"/>
    <n v="1207"/>
    <n v="3"/>
    <n v="80185164"/>
    <s v="RODRIGUEZ ANDRES                        "/>
    <x v="24"/>
    <x v="24"/>
    <n v="20170221"/>
    <x v="1"/>
    <s v="PAGO NOMINAS CPS Y PROVEEDORES CON CARGO A VARIOS "/>
    <n v="-47732"/>
    <n v="0"/>
    <n v="47732"/>
    <n v="3600000"/>
  </r>
  <r>
    <s v="G"/>
    <n v="14"/>
    <n v="1207"/>
    <n v="4"/>
    <n v="80185164"/>
    <s v="RODRIGUEZ ANDRES                        "/>
    <x v="75"/>
    <x v="73"/>
    <n v="20170221"/>
    <x v="1"/>
    <s v="PAGO NOMINAS CPS Y PROVEEDORES CON CARGO A VARIOS "/>
    <n v="-23866"/>
    <n v="0"/>
    <n v="23866"/>
    <n v="3600000"/>
  </r>
  <r>
    <s v="G"/>
    <n v="14"/>
    <n v="1207"/>
    <n v="5"/>
    <n v="80185164"/>
    <s v="RODRIGUEZ ANDRES                        "/>
    <x v="66"/>
    <x v="64"/>
    <n v="20170221"/>
    <x v="1"/>
    <s v="PAGO NOMINAS CPS Y PROVEEDORES CON CARGO A VARIOS "/>
    <n v="-23054"/>
    <n v="0"/>
    <n v="23054"/>
    <n v="3600000"/>
  </r>
  <r>
    <s v="G"/>
    <n v="14"/>
    <n v="1207"/>
    <n v="6"/>
    <n v="80185164"/>
    <s v="RODRIGUEZ ANDRES                        "/>
    <x v="77"/>
    <x v="75"/>
    <n v="20170221"/>
    <x v="1"/>
    <s v="PAGO NOMINAS CPS Y PROVEEDORES CON CARGO A VARIOS "/>
    <n v="-11933"/>
    <n v="0"/>
    <n v="11933"/>
    <n v="3600000"/>
  </r>
  <r>
    <s v="G"/>
    <n v="14"/>
    <n v="1208"/>
    <n v="1"/>
    <n v="38252071"/>
    <s v="GIRALDO MONCALENANO LAURA MARCELA       "/>
    <x v="283"/>
    <x v="258"/>
    <n v="20170221"/>
    <x v="1"/>
    <s v="PAGO NOMINAS CPS Y PROVEEDORES CON CARGO A VARIOS "/>
    <n v="-10629927"/>
    <n v="0"/>
    <n v="10629927"/>
    <n v="0"/>
  </r>
  <r>
    <s v="G"/>
    <n v="14"/>
    <n v="1208"/>
    <n v="2"/>
    <n v="38252071"/>
    <s v="GIRALDO MONCALENANO LAURA MARCELA       "/>
    <x v="282"/>
    <x v="257"/>
    <n v="20170221"/>
    <x v="1"/>
    <s v="PAGO NOMINAS CPS Y PROVEEDORES CON CARGO A VARIOS "/>
    <n v="11550000"/>
    <n v="11550000"/>
    <n v="0"/>
    <n v="0"/>
  </r>
  <r>
    <s v="G"/>
    <n v="14"/>
    <n v="1208"/>
    <n v="3"/>
    <n v="38252071"/>
    <s v="GIRALDO MONCALENANO LAURA MARCELA       "/>
    <x v="80"/>
    <x v="24"/>
    <n v="20170221"/>
    <x v="1"/>
    <s v="PAGO NOMINAS CPS Y PROVEEDORES CON CARGO A VARIOS "/>
    <n v="-231000"/>
    <n v="0"/>
    <n v="231000"/>
    <n v="11550000"/>
  </r>
  <r>
    <s v="G"/>
    <n v="14"/>
    <n v="1208"/>
    <n v="4"/>
    <n v="38252071"/>
    <s v="GIRALDO MONCALENANO LAURA MARCELA       "/>
    <x v="74"/>
    <x v="72"/>
    <n v="20170221"/>
    <x v="1"/>
    <s v="PAGO NOMINAS CPS Y PROVEEDORES CON CARGO A VARIOS "/>
    <n v="-115500"/>
    <n v="0"/>
    <n v="115500"/>
    <n v="11550000"/>
  </r>
  <r>
    <s v="G"/>
    <n v="14"/>
    <n v="1208"/>
    <n v="5"/>
    <n v="38252071"/>
    <s v="GIRALDO MONCALENANO LAURA MARCELA       "/>
    <x v="93"/>
    <x v="89"/>
    <n v="20170221"/>
    <x v="1"/>
    <s v="PAGO NOMINAS CPS Y PROVEEDORES CON CARGO A VARIOS "/>
    <n v="-404250"/>
    <n v="0"/>
    <n v="404250"/>
    <n v="11550000"/>
  </r>
  <r>
    <s v="G"/>
    <n v="14"/>
    <n v="1208"/>
    <n v="6"/>
    <n v="38252071"/>
    <s v="GIRALDO MONCALENANO LAURA MARCELA       "/>
    <x v="66"/>
    <x v="64"/>
    <n v="20170221"/>
    <x v="1"/>
    <s v="PAGO NOMINAS CPS Y PROVEEDORES CON CARGO A VARIOS "/>
    <n v="-111573"/>
    <n v="0"/>
    <n v="111573"/>
    <n v="11550000"/>
  </r>
  <r>
    <s v="G"/>
    <n v="14"/>
    <n v="1208"/>
    <n v="7"/>
    <n v="38252071"/>
    <s v="GIRALDO MONCALENANO LAURA MARCELA       "/>
    <x v="76"/>
    <x v="74"/>
    <n v="20170221"/>
    <x v="1"/>
    <s v="PAGO NOMINAS CPS Y PROVEEDORES CON CARGO A VARIOS "/>
    <n v="-57750"/>
    <n v="0"/>
    <n v="57750"/>
    <n v="11550000"/>
  </r>
  <r>
    <s v="G"/>
    <n v="14"/>
    <n v="1209"/>
    <n v="1"/>
    <n v="1026274991"/>
    <s v="SARMIENTO BERNAL DIANA CAROLINA         "/>
    <x v="281"/>
    <x v="256"/>
    <n v="20170221"/>
    <x v="1"/>
    <s v="PAGO NOMINAS CPS Y PROVEEDORES CON CARGO A VARIOS "/>
    <n v="-2007127"/>
    <n v="0"/>
    <n v="2007127"/>
    <n v="0"/>
  </r>
  <r>
    <s v="G"/>
    <n v="14"/>
    <n v="1209"/>
    <n v="2"/>
    <n v="1026274991"/>
    <s v="SARMIENTO BERNAL DIANA CAROLINA         "/>
    <x v="282"/>
    <x v="257"/>
    <n v="20170221"/>
    <x v="1"/>
    <s v="PAGO NOMINAS CPS Y PROVEEDORES CON CARGO A VARIOS "/>
    <n v="2068365"/>
    <n v="2068365"/>
    <n v="0"/>
    <n v="0"/>
  </r>
  <r>
    <s v="G"/>
    <n v="14"/>
    <n v="1209"/>
    <n v="3"/>
    <n v="1026274991"/>
    <s v="SARMIENTO BERNAL DIANA CAROLINA         "/>
    <x v="24"/>
    <x v="24"/>
    <n v="20170221"/>
    <x v="1"/>
    <s v="PAGO NOMINAS CPS Y PROVEEDORES CON CARGO A VARIOS "/>
    <n v="-27424"/>
    <n v="0"/>
    <n v="27424"/>
    <n v="2068365"/>
  </r>
  <r>
    <s v="G"/>
    <n v="14"/>
    <n v="1209"/>
    <n v="4"/>
    <n v="1026274991"/>
    <s v="SARMIENTO BERNAL DIANA CAROLINA         "/>
    <x v="75"/>
    <x v="73"/>
    <n v="20170221"/>
    <x v="1"/>
    <s v="PAGO NOMINAS CPS Y PROVEEDORES CON CARGO A VARIOS "/>
    <n v="-13712"/>
    <n v="0"/>
    <n v="13712"/>
    <n v="2068365"/>
  </r>
  <r>
    <s v="G"/>
    <n v="14"/>
    <n v="1209"/>
    <n v="5"/>
    <n v="1026274991"/>
    <s v="SARMIENTO BERNAL DIANA CAROLINA         "/>
    <x v="66"/>
    <x v="64"/>
    <n v="20170221"/>
    <x v="1"/>
    <s v="PAGO NOMINAS CPS Y PROVEEDORES CON CARGO A VARIOS "/>
    <n v="-13246"/>
    <n v="0"/>
    <n v="13246"/>
    <n v="2068365"/>
  </r>
  <r>
    <s v="G"/>
    <n v="14"/>
    <n v="1209"/>
    <n v="6"/>
    <n v="1026274991"/>
    <s v="SARMIENTO BERNAL DIANA CAROLINA         "/>
    <x v="77"/>
    <x v="75"/>
    <n v="20170221"/>
    <x v="1"/>
    <s v="PAGO NOMINAS CPS Y PROVEEDORES CON CARGO A VARIOS "/>
    <n v="-6856"/>
    <n v="0"/>
    <n v="6856"/>
    <n v="2068365"/>
  </r>
  <r>
    <s v="G"/>
    <n v="14"/>
    <n v="1210"/>
    <n v="1"/>
    <n v="900368271"/>
    <s v="MR ARQUITECTURA INGENIERIA LTDA         "/>
    <x v="281"/>
    <x v="256"/>
    <n v="20170221"/>
    <x v="1"/>
    <s v="REALIZAR LA VISITA Y EFECTUAR EL LEVANTAMIENTO DE "/>
    <n v="-5177093"/>
    <n v="0"/>
    <n v="5177093"/>
    <n v="0"/>
  </r>
  <r>
    <s v="G"/>
    <n v="14"/>
    <n v="1210"/>
    <n v="2"/>
    <n v="900368271"/>
    <s v="MR ARQUITECTURA INGENIERIA LTDA         "/>
    <x v="282"/>
    <x v="257"/>
    <n v="20170221"/>
    <x v="1"/>
    <s v="REALIZAR LA VISITA Y EFECTUAR EL LEVANTAMIENTO DE "/>
    <n v="5697210"/>
    <n v="5697210"/>
    <n v="0"/>
    <n v="0"/>
  </r>
  <r>
    <s v="G"/>
    <n v="14"/>
    <n v="1210"/>
    <n v="3"/>
    <n v="900368271"/>
    <s v="MR ARQUITECTURA INGENIERIA LTDA         "/>
    <x v="76"/>
    <x v="74"/>
    <n v="20170221"/>
    <x v="1"/>
    <s v="REALIZAR LA VISITA Y EFECTUAR EL LEVANTAMIENTO DE "/>
    <n v="-24557"/>
    <n v="0"/>
    <n v="24557"/>
    <n v="5697210"/>
  </r>
  <r>
    <s v="G"/>
    <n v="14"/>
    <n v="1210"/>
    <n v="4"/>
    <n v="900368271"/>
    <s v="MR ARQUITECTURA INGENIERIA LTDA         "/>
    <x v="80"/>
    <x v="24"/>
    <n v="20170221"/>
    <x v="1"/>
    <s v="REALIZAR LA VISITA Y EFECTUAR EL LEVANTAMIENTO DE "/>
    <n v="-98228"/>
    <n v="0"/>
    <n v="98228"/>
    <n v="5697210"/>
  </r>
  <r>
    <s v="G"/>
    <n v="14"/>
    <n v="1210"/>
    <n v="5"/>
    <n v="900368271"/>
    <s v="MR ARQUITECTURA INGENIERIA LTDA         "/>
    <x v="74"/>
    <x v="72"/>
    <n v="20170221"/>
    <x v="1"/>
    <s v="REALIZAR LA VISITA Y EFECTUAR EL LEVANTAMIENTO DE "/>
    <n v="-49114"/>
    <n v="0"/>
    <n v="49114"/>
    <n v="5697210"/>
  </r>
  <r>
    <s v="G"/>
    <n v="14"/>
    <n v="1210"/>
    <n v="6"/>
    <n v="900368271"/>
    <s v="MR ARQUITECTURA INGENIERIA LTDA         "/>
    <x v="85"/>
    <x v="81"/>
    <n v="20170221"/>
    <x v="1"/>
    <s v="REALIZAR LA VISITA Y EFECTUAR EL LEVANTAMIENTO DE "/>
    <n v="-196456"/>
    <n v="0"/>
    <n v="196456"/>
    <n v="5697210"/>
  </r>
  <r>
    <s v="G"/>
    <n v="14"/>
    <n v="1210"/>
    <n v="7"/>
    <n v="900368271"/>
    <s v="MR ARQUITECTURA INGENIERIA LTDA         "/>
    <x v="94"/>
    <x v="90"/>
    <n v="20170221"/>
    <x v="1"/>
    <s v="REALIZAR LA VISITA Y EFECTUAR EL LEVANTAMIENTO DE "/>
    <n v="-117873"/>
    <n v="0"/>
    <n v="117873"/>
    <n v="5697210"/>
  </r>
  <r>
    <s v="G"/>
    <n v="14"/>
    <n v="1210"/>
    <n v="8"/>
    <n v="900368271"/>
    <s v="MR ARQUITECTURA INGENIERIA LTDA         "/>
    <x v="68"/>
    <x v="66"/>
    <n v="20170221"/>
    <x v="1"/>
    <s v="REALIZAR LA VISITA Y EFECTUAR EL LEVANTAMIENTO DE "/>
    <n v="-33889"/>
    <n v="0"/>
    <n v="33889"/>
    <n v="5697210"/>
  </r>
  <r>
    <s v="G"/>
    <n v="14"/>
    <n v="1211"/>
    <n v="1"/>
    <n v="19112356"/>
    <s v="VILLA CABAL JORGE GUILLERMO             "/>
    <x v="281"/>
    <x v="256"/>
    <n v="20170221"/>
    <x v="1"/>
    <s v="ALQUILER DE OFICINA EN LA CALLE 37 CON 7 Y DENOMIN"/>
    <n v="-6021138"/>
    <n v="0"/>
    <n v="6021138"/>
    <n v="0"/>
  </r>
  <r>
    <s v="G"/>
    <n v="14"/>
    <n v="1211"/>
    <n v="2"/>
    <n v="19112356"/>
    <s v="VILLA CABAL JORGE GUILLERMO             "/>
    <x v="282"/>
    <x v="257"/>
    <n v="20170221"/>
    <x v="1"/>
    <s v="ALQUILER DE OFICINA EN LA CALLE 37 CON 7 Y DENOMIN"/>
    <n v="6612000"/>
    <n v="6612000"/>
    <n v="0"/>
    <n v="0"/>
  </r>
  <r>
    <s v="G"/>
    <n v="14"/>
    <n v="1211"/>
    <n v="3"/>
    <n v="19112356"/>
    <s v="VILLA CABAL JORGE GUILLERMO             "/>
    <x v="76"/>
    <x v="74"/>
    <n v="20170221"/>
    <x v="1"/>
    <s v="ALQUILER DE OFICINA EN LA CALLE 37 CON 7 Y DENOMIN"/>
    <n v="-28500"/>
    <n v="0"/>
    <n v="28500"/>
    <n v="6612000"/>
  </r>
  <r>
    <s v="G"/>
    <n v="14"/>
    <n v="1211"/>
    <n v="4"/>
    <n v="19112356"/>
    <s v="VILLA CABAL JORGE GUILLERMO             "/>
    <x v="80"/>
    <x v="24"/>
    <n v="20170221"/>
    <x v="1"/>
    <s v="ALQUILER DE OFICINA EN LA CALLE 37 CON 7 Y DENOMIN"/>
    <n v="-114000"/>
    <n v="0"/>
    <n v="114000"/>
    <n v="6612000"/>
  </r>
  <r>
    <s v="G"/>
    <n v="14"/>
    <n v="1211"/>
    <n v="5"/>
    <n v="19112356"/>
    <s v="VILLA CABAL JORGE GUILLERMO             "/>
    <x v="74"/>
    <x v="72"/>
    <n v="20170221"/>
    <x v="1"/>
    <s v="ALQUILER DE OFICINA EN LA CALLE 37 CON 7 Y DENOMIN"/>
    <n v="-57000"/>
    <n v="0"/>
    <n v="57000"/>
    <n v="6612000"/>
  </r>
  <r>
    <s v="G"/>
    <n v="14"/>
    <n v="1211"/>
    <n v="6"/>
    <n v="19112356"/>
    <s v="VILLA CABAL JORGE GUILLERMO             "/>
    <x v="88"/>
    <x v="84"/>
    <n v="20170221"/>
    <x v="1"/>
    <s v="ALQUILER DE OFICINA EN LA CALLE 37 CON 7 Y DENOMIN"/>
    <n v="-199500"/>
    <n v="0"/>
    <n v="199500"/>
    <n v="6612000"/>
  </r>
  <r>
    <s v="G"/>
    <n v="14"/>
    <n v="1211"/>
    <n v="7"/>
    <n v="19112356"/>
    <s v="VILLA CABAL JORGE GUILLERMO             "/>
    <x v="94"/>
    <x v="90"/>
    <n v="20170221"/>
    <x v="1"/>
    <s v="ALQUILER DE OFICINA EN LA CALLE 37 CON 7 Y DENOMIN"/>
    <n v="-136800"/>
    <n v="0"/>
    <n v="136800"/>
    <n v="6612000"/>
  </r>
  <r>
    <s v="G"/>
    <n v="14"/>
    <n v="1211"/>
    <n v="8"/>
    <n v="19112356"/>
    <s v="VILLA CABAL JORGE GUILLERMO             "/>
    <x v="66"/>
    <x v="64"/>
    <n v="20170221"/>
    <x v="1"/>
    <s v="ALQUILER DE OFICINA EN LA CALLE 37 CON 7 Y DENOMIN"/>
    <n v="-55062"/>
    <n v="0"/>
    <n v="55062"/>
    <n v="6612000"/>
  </r>
  <r>
    <s v="G"/>
    <n v="14"/>
    <n v="1212"/>
    <n v="1"/>
    <n v="860512330"/>
    <s v="SERVIENTREGA S A                        "/>
    <x v="281"/>
    <x v="256"/>
    <n v="20170221"/>
    <x v="1"/>
    <s v="ENVÍO Y RECIBO DE CORRESPONDENCIA A NIVEL NACIONAL"/>
    <n v="-987865"/>
    <n v="0"/>
    <n v="987865"/>
    <n v="0"/>
  </r>
  <r>
    <s v="G"/>
    <n v="14"/>
    <n v="1212"/>
    <n v="2"/>
    <n v="860512330"/>
    <s v="SERVIENTREGA S A                        "/>
    <x v="282"/>
    <x v="257"/>
    <n v="20170221"/>
    <x v="1"/>
    <s v="ENVÍO Y RECIBO DE CORRESPONDENCIA A NIVEL NACIONAL"/>
    <n v="1018060"/>
    <n v="1018060"/>
    <n v="0"/>
    <n v="0"/>
  </r>
  <r>
    <s v="G"/>
    <n v="14"/>
    <n v="1212"/>
    <n v="3"/>
    <n v="860512330"/>
    <s v="SERVIENTREGA S A                        "/>
    <x v="76"/>
    <x v="74"/>
    <n v="20170221"/>
    <x v="1"/>
    <s v="ENVÍO Y RECIBO DE CORRESPONDENCIA A NIVEL NACIONAL"/>
    <n v="-5090"/>
    <n v="0"/>
    <n v="5090"/>
    <n v="1018060"/>
  </r>
  <r>
    <s v="G"/>
    <n v="14"/>
    <n v="1212"/>
    <n v="4"/>
    <n v="860512330"/>
    <s v="SERVIENTREGA S A                        "/>
    <x v="78"/>
    <x v="76"/>
    <n v="20170221"/>
    <x v="1"/>
    <s v="ENVÍO Y RECIBO DE CORRESPONDENCIA A NIVEL NACIONAL"/>
    <n v="-5090"/>
    <n v="0"/>
    <n v="5090"/>
    <n v="1018060"/>
  </r>
  <r>
    <s v="G"/>
    <n v="14"/>
    <n v="1212"/>
    <n v="5"/>
    <n v="860512330"/>
    <s v="SERVIENTREGA S A                        "/>
    <x v="74"/>
    <x v="72"/>
    <n v="20170221"/>
    <x v="1"/>
    <s v="ENVÍO Y RECIBO DE CORRESPONDENCIA A NIVEL NACIONAL"/>
    <n v="-10181"/>
    <n v="0"/>
    <n v="10181"/>
    <n v="1018060"/>
  </r>
  <r>
    <s v="G"/>
    <n v="14"/>
    <n v="1212"/>
    <n v="6"/>
    <n v="860512330"/>
    <s v="SERVIENTREGA S A                        "/>
    <x v="66"/>
    <x v="64"/>
    <n v="20170221"/>
    <x v="1"/>
    <s v="ENVÍO Y RECIBO DE CORRESPONDENCIA A NIVEL NACIONAL"/>
    <n v="-9834"/>
    <n v="0"/>
    <n v="9834"/>
    <n v="1018060"/>
  </r>
  <r>
    <s v="G"/>
    <n v="14"/>
    <n v="1213"/>
    <n v="1"/>
    <n v="1026271756"/>
    <s v="RINCON ARIZA ANGIE VIVIANA              "/>
    <x v="291"/>
    <x v="266"/>
    <n v="20170221"/>
    <x v="1"/>
    <s v="PAGO NOMINAS CPS Y PROVEEDORES CON CARGO A VARIOS "/>
    <n v="-731834"/>
    <n v="0"/>
    <n v="731834"/>
    <n v="0"/>
  </r>
  <r>
    <s v="G"/>
    <n v="14"/>
    <n v="1213"/>
    <n v="2"/>
    <n v="1026271756"/>
    <s v="RINCON ARIZA ANGIE VIVIANA              "/>
    <x v="282"/>
    <x v="257"/>
    <n v="20170221"/>
    <x v="1"/>
    <s v="PAGO NOMINAS CPS Y PROVEEDORES CON CARGO A VARIOS "/>
    <n v="750000"/>
    <n v="750000"/>
    <n v="0"/>
    <n v="0"/>
  </r>
  <r>
    <s v="G"/>
    <n v="14"/>
    <n v="1213"/>
    <n v="3"/>
    <n v="1026271756"/>
    <s v="RINCON ARIZA ANGIE VIVIANA              "/>
    <x v="77"/>
    <x v="75"/>
    <n v="20170221"/>
    <x v="1"/>
    <s v="PAGO NOMINAS CPS Y PROVEEDORES CON CARGO A VARIOS "/>
    <n v="-2034"/>
    <n v="0"/>
    <n v="2034"/>
    <n v="750000"/>
  </r>
  <r>
    <s v="G"/>
    <n v="14"/>
    <n v="1213"/>
    <n v="4"/>
    <n v="1026271756"/>
    <s v="RINCON ARIZA ANGIE VIVIANA              "/>
    <x v="24"/>
    <x v="24"/>
    <n v="20170221"/>
    <x v="1"/>
    <s v="PAGO NOMINAS CPS Y PROVEEDORES CON CARGO A VARIOS "/>
    <n v="-8135"/>
    <n v="0"/>
    <n v="8135"/>
    <n v="750000"/>
  </r>
  <r>
    <s v="G"/>
    <n v="14"/>
    <n v="1213"/>
    <n v="5"/>
    <n v="1026271756"/>
    <s v="RINCON ARIZA ANGIE VIVIANA              "/>
    <x v="75"/>
    <x v="73"/>
    <n v="20170221"/>
    <x v="1"/>
    <s v="PAGO NOMINAS CPS Y PROVEEDORES CON CARGO A VARIOS "/>
    <n v="-4068"/>
    <n v="0"/>
    <n v="4068"/>
    <n v="750000"/>
  </r>
  <r>
    <s v="G"/>
    <n v="14"/>
    <n v="1213"/>
    <n v="6"/>
    <n v="1026271756"/>
    <s v="RINCON ARIZA ANGIE VIVIANA              "/>
    <x v="66"/>
    <x v="64"/>
    <n v="20170221"/>
    <x v="1"/>
    <s v="PAGO NOMINAS CPS Y PROVEEDORES CON CARGO A VARIOS "/>
    <n v="-3929"/>
    <n v="0"/>
    <n v="3929"/>
    <n v="750000"/>
  </r>
  <r>
    <s v="G"/>
    <n v="14"/>
    <n v="1214"/>
    <n v="1"/>
    <n v="1026271756"/>
    <s v="RINCON ARIZA ANGIE VIVIANA              "/>
    <x v="291"/>
    <x v="266"/>
    <n v="20170221"/>
    <x v="1"/>
    <s v="PAGO NOMINAS CPS Y PROVEEDORES CON CARGO A VARIOS "/>
    <n v="-14636"/>
    <n v="0"/>
    <n v="14636"/>
    <n v="0"/>
  </r>
  <r>
    <s v="G"/>
    <n v="14"/>
    <n v="1214"/>
    <n v="2"/>
    <n v="1026271756"/>
    <s v="RINCON ARIZA ANGIE VIVIANA              "/>
    <x v="282"/>
    <x v="257"/>
    <n v="20170221"/>
    <x v="1"/>
    <s v="PAGO NOMINAS CPS Y PROVEEDORES CON CARGO A VARIOS "/>
    <n v="15000"/>
    <n v="15000"/>
    <n v="0"/>
    <n v="0"/>
  </r>
  <r>
    <s v="G"/>
    <n v="14"/>
    <n v="1214"/>
    <n v="3"/>
    <n v="1026271756"/>
    <s v="RINCON ARIZA ANGIE VIVIANA              "/>
    <x v="77"/>
    <x v="75"/>
    <n v="20170221"/>
    <x v="1"/>
    <s v="PAGO NOMINAS CPS Y PROVEEDORES CON CARGO A VARIOS "/>
    <n v="-41"/>
    <n v="0"/>
    <n v="41"/>
    <n v="15000"/>
  </r>
  <r>
    <s v="G"/>
    <n v="14"/>
    <n v="1214"/>
    <n v="4"/>
    <n v="1026271756"/>
    <s v="RINCON ARIZA ANGIE VIVIANA              "/>
    <x v="24"/>
    <x v="24"/>
    <n v="20170221"/>
    <x v="1"/>
    <s v="PAGO NOMINAS CPS Y PROVEEDORES CON CARGO A VARIOS "/>
    <n v="-163"/>
    <n v="0"/>
    <n v="163"/>
    <n v="15000"/>
  </r>
  <r>
    <s v="G"/>
    <n v="14"/>
    <n v="1214"/>
    <n v="5"/>
    <n v="1026271756"/>
    <s v="RINCON ARIZA ANGIE VIVIANA              "/>
    <x v="75"/>
    <x v="73"/>
    <n v="20170221"/>
    <x v="1"/>
    <s v="PAGO NOMINAS CPS Y PROVEEDORES CON CARGO A VARIOS "/>
    <n v="-81"/>
    <n v="0"/>
    <n v="81"/>
    <n v="15000"/>
  </r>
  <r>
    <s v="G"/>
    <n v="14"/>
    <n v="1214"/>
    <n v="6"/>
    <n v="1026271756"/>
    <s v="RINCON ARIZA ANGIE VIVIANA              "/>
    <x v="66"/>
    <x v="64"/>
    <n v="20170221"/>
    <x v="1"/>
    <s v="PAGO NOMINAS CPS Y PROVEEDORES CON CARGO A VARIOS "/>
    <n v="-79"/>
    <n v="0"/>
    <n v="79"/>
    <n v="15000"/>
  </r>
  <r>
    <s v="G"/>
    <n v="14"/>
    <n v="1215"/>
    <n v="1"/>
    <n v="1032405525"/>
    <s v="GUTIERREZ RUIS SERGIO ANDRES MAURICIO   "/>
    <x v="291"/>
    <x v="266"/>
    <n v="20170221"/>
    <x v="1"/>
    <s v="PAGO NOMINAS CPS Y PROVEEDORES CON CARGO A VARIOS "/>
    <n v="-731834"/>
    <n v="0"/>
    <n v="731834"/>
    <n v="0"/>
  </r>
  <r>
    <s v="G"/>
    <n v="14"/>
    <n v="1215"/>
    <n v="2"/>
    <n v="1032405525"/>
    <s v="GUTIERREZ RUIS SERGIO ANDRES MAURICIO   "/>
    <x v="282"/>
    <x v="257"/>
    <n v="20170221"/>
    <x v="1"/>
    <s v="PAGO NOMINAS CPS Y PROVEEDORES CON CARGO A VARIOS "/>
    <n v="750000"/>
    <n v="750000"/>
    <n v="0"/>
    <n v="0"/>
  </r>
  <r>
    <s v="G"/>
    <n v="14"/>
    <n v="1215"/>
    <n v="3"/>
    <n v="1032405525"/>
    <s v="GUTIERREZ RUIS SERGIO ANDRES MAURICIO   "/>
    <x v="77"/>
    <x v="75"/>
    <n v="20170221"/>
    <x v="1"/>
    <s v="PAGO NOMINAS CPS Y PROVEEDORES CON CARGO A VARIOS "/>
    <n v="-2034"/>
    <n v="0"/>
    <n v="2034"/>
    <n v="750000"/>
  </r>
  <r>
    <s v="G"/>
    <n v="14"/>
    <n v="1215"/>
    <n v="4"/>
    <n v="1032405525"/>
    <s v="GUTIERREZ RUIS SERGIO ANDRES MAURICIO   "/>
    <x v="24"/>
    <x v="24"/>
    <n v="20170221"/>
    <x v="1"/>
    <s v="PAGO NOMINAS CPS Y PROVEEDORES CON CARGO A VARIOS "/>
    <n v="-8135"/>
    <n v="0"/>
    <n v="8135"/>
    <n v="750000"/>
  </r>
  <r>
    <s v="G"/>
    <n v="14"/>
    <n v="1215"/>
    <n v="5"/>
    <n v="1032405525"/>
    <s v="GUTIERREZ RUIS SERGIO ANDRES MAURICIO   "/>
    <x v="75"/>
    <x v="73"/>
    <n v="20170221"/>
    <x v="1"/>
    <s v="PAGO NOMINAS CPS Y PROVEEDORES CON CARGO A VARIOS "/>
    <n v="-4068"/>
    <n v="0"/>
    <n v="4068"/>
    <n v="750000"/>
  </r>
  <r>
    <s v="G"/>
    <n v="14"/>
    <n v="1215"/>
    <n v="6"/>
    <n v="1032405525"/>
    <s v="GUTIERREZ RUIS SERGIO ANDRES MAURICIO   "/>
    <x v="66"/>
    <x v="64"/>
    <n v="20170221"/>
    <x v="1"/>
    <s v="PAGO NOMINAS CPS Y PROVEEDORES CON CARGO A VARIOS "/>
    <n v="-3929"/>
    <n v="0"/>
    <n v="3929"/>
    <n v="750000"/>
  </r>
  <r>
    <s v="G"/>
    <n v="14"/>
    <n v="1216"/>
    <n v="1"/>
    <n v="1032405525"/>
    <s v="GUTIERREZ RUIS SERGIO ANDRES MAURICIO   "/>
    <x v="291"/>
    <x v="266"/>
    <n v="20170221"/>
    <x v="1"/>
    <s v="PAGO NOMINAS CPS Y PROVEEDORES CON CARGO A VARIOS "/>
    <n v="-14636"/>
    <n v="0"/>
    <n v="14636"/>
    <n v="0"/>
  </r>
  <r>
    <s v="G"/>
    <n v="14"/>
    <n v="1216"/>
    <n v="2"/>
    <n v="1032405525"/>
    <s v="GUTIERREZ RUIS SERGIO ANDRES MAURICIO   "/>
    <x v="282"/>
    <x v="257"/>
    <n v="20170221"/>
    <x v="1"/>
    <s v="PAGO NOMINAS CPS Y PROVEEDORES CON CARGO A VARIOS "/>
    <n v="15000"/>
    <n v="15000"/>
    <n v="0"/>
    <n v="0"/>
  </r>
  <r>
    <s v="G"/>
    <n v="14"/>
    <n v="1216"/>
    <n v="3"/>
    <n v="1032405525"/>
    <s v="GUTIERREZ RUIS SERGIO ANDRES MAURICIO   "/>
    <x v="77"/>
    <x v="75"/>
    <n v="20170221"/>
    <x v="1"/>
    <s v="PAGO NOMINAS CPS Y PROVEEDORES CON CARGO A VARIOS "/>
    <n v="-41"/>
    <n v="0"/>
    <n v="41"/>
    <n v="15000"/>
  </r>
  <r>
    <s v="G"/>
    <n v="14"/>
    <n v="1216"/>
    <n v="4"/>
    <n v="1032405525"/>
    <s v="GUTIERREZ RUIS SERGIO ANDRES MAURICIO   "/>
    <x v="24"/>
    <x v="24"/>
    <n v="20170221"/>
    <x v="1"/>
    <s v="PAGO NOMINAS CPS Y PROVEEDORES CON CARGO A VARIOS "/>
    <n v="-163"/>
    <n v="0"/>
    <n v="163"/>
    <n v="15000"/>
  </r>
  <r>
    <s v="G"/>
    <n v="14"/>
    <n v="1216"/>
    <n v="5"/>
    <n v="1032405525"/>
    <s v="GUTIERREZ RUIS SERGIO ANDRES MAURICIO   "/>
    <x v="75"/>
    <x v="73"/>
    <n v="20170221"/>
    <x v="1"/>
    <s v="PAGO NOMINAS CPS Y PROVEEDORES CON CARGO A VARIOS "/>
    <n v="-81"/>
    <n v="0"/>
    <n v="81"/>
    <n v="15000"/>
  </r>
  <r>
    <s v="G"/>
    <n v="14"/>
    <n v="1216"/>
    <n v="6"/>
    <n v="1032405525"/>
    <s v="GUTIERREZ RUIS SERGIO ANDRES MAURICIO   "/>
    <x v="66"/>
    <x v="64"/>
    <n v="20170221"/>
    <x v="1"/>
    <s v="PAGO NOMINAS CPS Y PROVEEDORES CON CARGO A VARIOS "/>
    <n v="-79"/>
    <n v="0"/>
    <n v="79"/>
    <n v="15000"/>
  </r>
  <r>
    <s v="G"/>
    <n v="14"/>
    <n v="1217"/>
    <n v="1"/>
    <n v="80121827"/>
    <s v="TORRES ROJAS MAURICIO ANTONIO           "/>
    <x v="283"/>
    <x v="258"/>
    <n v="20170221"/>
    <x v="1"/>
    <s v="PAGO NOMINAS CPS Y PROVEEDORES CON CARGO A VARIOS "/>
    <n v="-1650216"/>
    <n v="0"/>
    <n v="1650216"/>
    <n v="0"/>
  </r>
  <r>
    <s v="G"/>
    <n v="14"/>
    <n v="1217"/>
    <n v="2"/>
    <n v="80121827"/>
    <s v="TORRES ROJAS MAURICIO ANTONIO           "/>
    <x v="282"/>
    <x v="257"/>
    <n v="20170221"/>
    <x v="1"/>
    <s v="PAGO NOMINAS CPS Y PROVEEDORES CON CARGO A VARIOS "/>
    <n v="1700000"/>
    <n v="1700000"/>
    <n v="0"/>
    <n v="0"/>
  </r>
  <r>
    <s v="G"/>
    <n v="14"/>
    <n v="1217"/>
    <n v="3"/>
    <n v="80121827"/>
    <s v="TORRES ROJAS MAURICIO ANTONIO           "/>
    <x v="77"/>
    <x v="75"/>
    <n v="20170221"/>
    <x v="1"/>
    <s v="PAGO NOMINAS CPS Y PROVEEDORES CON CARGO A VARIOS "/>
    <n v="-5574"/>
    <n v="0"/>
    <n v="5574"/>
    <n v="1700000"/>
  </r>
  <r>
    <s v="G"/>
    <n v="14"/>
    <n v="1217"/>
    <n v="4"/>
    <n v="80121827"/>
    <s v="TORRES ROJAS MAURICIO ANTONIO           "/>
    <x v="24"/>
    <x v="24"/>
    <n v="20170221"/>
    <x v="1"/>
    <s v="PAGO NOMINAS CPS Y PROVEEDORES CON CARGO A VARIOS "/>
    <n v="-22295"/>
    <n v="0"/>
    <n v="22295"/>
    <n v="1700000"/>
  </r>
  <r>
    <s v="G"/>
    <n v="14"/>
    <n v="1217"/>
    <n v="5"/>
    <n v="80121827"/>
    <s v="TORRES ROJAS MAURICIO ANTONIO           "/>
    <x v="75"/>
    <x v="73"/>
    <n v="20170221"/>
    <x v="1"/>
    <s v="PAGO NOMINAS CPS Y PROVEEDORES CON CARGO A VARIOS "/>
    <n v="-11147"/>
    <n v="0"/>
    <n v="11147"/>
    <n v="1700000"/>
  </r>
  <r>
    <s v="G"/>
    <n v="14"/>
    <n v="1217"/>
    <n v="6"/>
    <n v="80121827"/>
    <s v="TORRES ROJAS MAURICIO ANTONIO           "/>
    <x v="66"/>
    <x v="64"/>
    <n v="20170221"/>
    <x v="1"/>
    <s v="PAGO NOMINAS CPS Y PROVEEDORES CON CARGO A VARIOS "/>
    <n v="-10768"/>
    <n v="0"/>
    <n v="10768"/>
    <n v="1700000"/>
  </r>
  <r>
    <s v="G"/>
    <n v="14"/>
    <n v="1218"/>
    <n v="1"/>
    <n v="80100775"/>
    <s v="TINOCO SAAVEDRA NICOLAS EDUARDO         "/>
    <x v="283"/>
    <x v="258"/>
    <n v="20170221"/>
    <x v="1"/>
    <s v="PAGO NOMINAS CPS Y PROVEEDORES CON CARGO A VARIOS "/>
    <n v="-1650216"/>
    <n v="0"/>
    <n v="1650216"/>
    <n v="0"/>
  </r>
  <r>
    <s v="G"/>
    <n v="14"/>
    <n v="1218"/>
    <n v="2"/>
    <n v="80100775"/>
    <s v="TINOCO SAAVEDRA NICOLAS EDUARDO         "/>
    <x v="282"/>
    <x v="257"/>
    <n v="20170221"/>
    <x v="1"/>
    <s v="PAGO NOMINAS CPS Y PROVEEDORES CON CARGO A VARIOS "/>
    <n v="1700000"/>
    <n v="1700000"/>
    <n v="0"/>
    <n v="0"/>
  </r>
  <r>
    <s v="G"/>
    <n v="14"/>
    <n v="1218"/>
    <n v="3"/>
    <n v="80100775"/>
    <s v="TINOCO SAAVEDRA NICOLAS EDUARDO         "/>
    <x v="77"/>
    <x v="75"/>
    <n v="20170221"/>
    <x v="1"/>
    <s v="PAGO NOMINAS CPS Y PROVEEDORES CON CARGO A VARIOS "/>
    <n v="-5574"/>
    <n v="0"/>
    <n v="5574"/>
    <n v="1700000"/>
  </r>
  <r>
    <s v="G"/>
    <n v="14"/>
    <n v="1218"/>
    <n v="4"/>
    <n v="80100775"/>
    <s v="TINOCO SAAVEDRA NICOLAS EDUARDO         "/>
    <x v="24"/>
    <x v="24"/>
    <n v="20170221"/>
    <x v="1"/>
    <s v="PAGO NOMINAS CPS Y PROVEEDORES CON CARGO A VARIOS "/>
    <n v="-22295"/>
    <n v="0"/>
    <n v="22295"/>
    <n v="1700000"/>
  </r>
  <r>
    <s v="G"/>
    <n v="14"/>
    <n v="1218"/>
    <n v="5"/>
    <n v="80100775"/>
    <s v="TINOCO SAAVEDRA NICOLAS EDUARDO         "/>
    <x v="75"/>
    <x v="73"/>
    <n v="20170221"/>
    <x v="1"/>
    <s v="PAGO NOMINAS CPS Y PROVEEDORES CON CARGO A VARIOS "/>
    <n v="-11147"/>
    <n v="0"/>
    <n v="11147"/>
    <n v="1700000"/>
  </r>
  <r>
    <s v="G"/>
    <n v="14"/>
    <n v="1218"/>
    <n v="6"/>
    <n v="80100775"/>
    <s v="TINOCO SAAVEDRA NICOLAS EDUARDO         "/>
    <x v="66"/>
    <x v="64"/>
    <n v="20170221"/>
    <x v="1"/>
    <s v="PAGO NOMINAS CPS Y PROVEEDORES CON CARGO A VARIOS "/>
    <n v="-10768"/>
    <n v="0"/>
    <n v="10768"/>
    <n v="1700000"/>
  </r>
  <r>
    <s v="G"/>
    <n v="14"/>
    <n v="1219"/>
    <n v="1"/>
    <n v="33703161"/>
    <s v="PAEZ S  LEIDY ALEJANDRA                 "/>
    <x v="288"/>
    <x v="263"/>
    <n v="20170221"/>
    <x v="1"/>
    <s v="PAGO NOMINAS CPS Y PROVEEDORES CON CARGO A VARIOS "/>
    <n v="-862709"/>
    <n v="0"/>
    <n v="862709"/>
    <n v="0"/>
  </r>
  <r>
    <s v="G"/>
    <n v="14"/>
    <n v="1219"/>
    <n v="2"/>
    <n v="33703161"/>
    <s v="PAEZ S  LEIDY ALEJANDRA                 "/>
    <x v="282"/>
    <x v="257"/>
    <n v="20170221"/>
    <x v="1"/>
    <s v="PAGO NOMINAS CPS Y PROVEEDORES CON CARGO A VARIOS "/>
    <n v="885260"/>
    <n v="885260"/>
    <n v="0"/>
    <n v="0"/>
  </r>
  <r>
    <s v="G"/>
    <n v="14"/>
    <n v="1219"/>
    <n v="3"/>
    <n v="33703161"/>
    <s v="PAEZ S  LEIDY ALEJANDRA                 "/>
    <x v="66"/>
    <x v="64"/>
    <n v="20170221"/>
    <x v="1"/>
    <s v="PAGO NOMINAS CPS Y PROVEEDORES CON CARGO A VARIOS "/>
    <n v="-4878"/>
    <n v="0"/>
    <n v="4878"/>
    <n v="885260"/>
  </r>
  <r>
    <s v="G"/>
    <n v="14"/>
    <n v="1219"/>
    <n v="4"/>
    <n v="33703161"/>
    <s v="PAEZ S  LEIDY ALEJANDRA                 "/>
    <x v="75"/>
    <x v="73"/>
    <n v="20170221"/>
    <x v="1"/>
    <s v="PAGO NOMINAS CPS Y PROVEEDORES CON CARGO A VARIOS "/>
    <n v="-5049"/>
    <n v="0"/>
    <n v="5049"/>
    <n v="885260"/>
  </r>
  <r>
    <s v="G"/>
    <n v="14"/>
    <n v="1219"/>
    <n v="5"/>
    <n v="33703161"/>
    <s v="PAEZ S  LEIDY ALEJANDRA                 "/>
    <x v="77"/>
    <x v="75"/>
    <n v="20170221"/>
    <x v="1"/>
    <s v="PAGO NOMINAS CPS Y PROVEEDORES CON CARGO A VARIOS "/>
    <n v="-2525"/>
    <n v="0"/>
    <n v="2525"/>
    <n v="885260"/>
  </r>
  <r>
    <s v="G"/>
    <n v="14"/>
    <n v="1219"/>
    <n v="6"/>
    <n v="33703161"/>
    <s v="PAEZ S  LEIDY ALEJANDRA                 "/>
    <x v="24"/>
    <x v="24"/>
    <n v="20170221"/>
    <x v="1"/>
    <s v="PAGO NOMINAS CPS Y PROVEEDORES CON CARGO A VARIOS "/>
    <n v="-10099"/>
    <n v="0"/>
    <n v="10099"/>
    <n v="885260"/>
  </r>
  <r>
    <s v="G"/>
    <n v="14"/>
    <n v="1220"/>
    <n v="1"/>
    <n v="900252318"/>
    <s v="CACERES Y FERRO FINCA RAIZ S A          "/>
    <x v="288"/>
    <x v="263"/>
    <n v="20170221"/>
    <x v="1"/>
    <s v="TOMAR EN ARRIENDO POR DOCE (12) MESES EL PREDIO UB"/>
    <n v="-8030566"/>
    <n v="0"/>
    <n v="8030566"/>
    <n v="0"/>
  </r>
  <r>
    <s v="G"/>
    <n v="14"/>
    <n v="1220"/>
    <n v="2"/>
    <n v="900252318"/>
    <s v="CACERES Y FERRO FINCA RAIZ S A          "/>
    <x v="282"/>
    <x v="257"/>
    <n v="20170221"/>
    <x v="1"/>
    <s v="TOMAR EN ARRIENDO POR DOCE (12) MESES EL PREDIO UB"/>
    <n v="8833444"/>
    <n v="8833444"/>
    <n v="0"/>
    <n v="0"/>
  </r>
  <r>
    <s v="G"/>
    <n v="14"/>
    <n v="1220"/>
    <n v="3"/>
    <n v="900252318"/>
    <s v="CACERES Y FERRO FINCA RAIZ S A          "/>
    <x v="88"/>
    <x v="84"/>
    <n v="20170221"/>
    <x v="1"/>
    <s v="TOMAR EN ARRIENDO POR DOCE (12) MESES EL PREDIO UB"/>
    <n v="-259807"/>
    <n v="0"/>
    <n v="259807"/>
    <n v="8833444"/>
  </r>
  <r>
    <s v="G"/>
    <n v="14"/>
    <n v="1220"/>
    <n v="4"/>
    <n v="900252318"/>
    <s v="CACERES Y FERRO FINCA RAIZ S A          "/>
    <x v="66"/>
    <x v="64"/>
    <n v="20170221"/>
    <x v="1"/>
    <s v="TOMAR EN ARRIENDO POR DOCE (12) MESES EL PREDIO UB"/>
    <n v="-71707"/>
    <n v="0"/>
    <n v="71707"/>
    <n v="8833444"/>
  </r>
  <r>
    <s v="G"/>
    <n v="14"/>
    <n v="1220"/>
    <n v="5"/>
    <n v="900252318"/>
    <s v="CACERES Y FERRO FINCA RAIZ S A          "/>
    <x v="94"/>
    <x v="90"/>
    <n v="20170221"/>
    <x v="1"/>
    <s v="TOMAR EN ARRIENDO POR DOCE (12) MESES EL PREDIO UB"/>
    <n v="-211557"/>
    <n v="0"/>
    <n v="211557"/>
    <n v="8833444"/>
  </r>
  <r>
    <s v="G"/>
    <n v="14"/>
    <n v="1220"/>
    <n v="6"/>
    <n v="900252318"/>
    <s v="CACERES Y FERRO FINCA RAIZ S A          "/>
    <x v="74"/>
    <x v="72"/>
    <n v="20170221"/>
    <x v="1"/>
    <s v="TOMAR EN ARRIENDO POR DOCE (12) MESES EL PREDIO UB"/>
    <n v="-74231"/>
    <n v="0"/>
    <n v="74231"/>
    <n v="8833444"/>
  </r>
  <r>
    <s v="G"/>
    <n v="14"/>
    <n v="1220"/>
    <n v="7"/>
    <n v="900252318"/>
    <s v="CACERES Y FERRO FINCA RAIZ S A          "/>
    <x v="76"/>
    <x v="74"/>
    <n v="20170221"/>
    <x v="1"/>
    <s v="TOMAR EN ARRIENDO POR DOCE (12) MESES EL PREDIO UB"/>
    <n v="-37115"/>
    <n v="0"/>
    <n v="37115"/>
    <n v="8833444"/>
  </r>
  <r>
    <s v="G"/>
    <n v="14"/>
    <n v="1220"/>
    <n v="8"/>
    <n v="900252318"/>
    <s v="CACERES Y FERRO FINCA RAIZ S A          "/>
    <x v="80"/>
    <x v="24"/>
    <n v="20170221"/>
    <x v="1"/>
    <s v="TOMAR EN ARRIENDO POR DOCE (12) MESES EL PREDIO UB"/>
    <n v="-148461"/>
    <n v="0"/>
    <n v="148461"/>
    <n v="8833444"/>
  </r>
  <r>
    <s v="G"/>
    <n v="14"/>
    <n v="1221"/>
    <n v="1"/>
    <n v="900252318"/>
    <s v="CACERES Y FERRO FINCA RAIZ S A          "/>
    <x v="288"/>
    <x v="263"/>
    <n v="20170221"/>
    <x v="1"/>
    <s v="TOMAR EN ARRIENDO POR DOCE (12) MESES EL PREDIO UB"/>
    <n v="-1136431"/>
    <n v="0"/>
    <n v="1136431"/>
    <n v="0"/>
  </r>
  <r>
    <s v="G"/>
    <n v="14"/>
    <n v="1221"/>
    <n v="2"/>
    <n v="900252318"/>
    <s v="CACERES Y FERRO FINCA RAIZ S A          "/>
    <x v="282"/>
    <x v="257"/>
    <n v="20170221"/>
    <x v="1"/>
    <s v="TOMAR EN ARRIENDO POR DOCE (12) MESES EL PREDIO UB"/>
    <n v="1177648"/>
    <n v="1177648"/>
    <n v="0"/>
    <n v="0"/>
  </r>
  <r>
    <s v="G"/>
    <n v="14"/>
    <n v="1221"/>
    <n v="3"/>
    <n v="900252318"/>
    <s v="CACERES Y FERRO FINCA RAIZ S A          "/>
    <x v="74"/>
    <x v="72"/>
    <n v="20170221"/>
    <x v="1"/>
    <s v="TOMAR EN ARRIENDO POR DOCE (12) MESES EL PREDIO UB"/>
    <n v="-11776"/>
    <n v="0"/>
    <n v="11776"/>
    <n v="1177648"/>
  </r>
  <r>
    <s v="G"/>
    <n v="14"/>
    <n v="1221"/>
    <n v="4"/>
    <n v="900252318"/>
    <s v="CACERES Y FERRO FINCA RAIZ S A          "/>
    <x v="76"/>
    <x v="74"/>
    <n v="20170221"/>
    <x v="1"/>
    <s v="TOMAR EN ARRIENDO POR DOCE (12) MESES EL PREDIO UB"/>
    <n v="-5888"/>
    <n v="0"/>
    <n v="5888"/>
    <n v="1177648"/>
  </r>
  <r>
    <s v="G"/>
    <n v="14"/>
    <n v="1221"/>
    <n v="5"/>
    <n v="900252318"/>
    <s v="CACERES Y FERRO FINCA RAIZ S A          "/>
    <x v="80"/>
    <x v="24"/>
    <n v="20170221"/>
    <x v="1"/>
    <s v="TOMAR EN ARRIENDO POR DOCE (12) MESES EL PREDIO UB"/>
    <n v="-23553"/>
    <n v="0"/>
    <n v="23553"/>
    <n v="1177648"/>
  </r>
  <r>
    <s v="G"/>
    <n v="14"/>
    <n v="1222"/>
    <n v="1"/>
    <n v="17168498"/>
    <s v="ESTUPI¥AN RODRIGUEZ JAIRO               "/>
    <x v="288"/>
    <x v="263"/>
    <n v="20170221"/>
    <x v="1"/>
    <s v="REALIZAR LA CONTRATACIÓN DE UN PROFESIONAL PARA LA"/>
    <n v="-109517"/>
    <n v="0"/>
    <n v="109517"/>
    <n v="0"/>
  </r>
  <r>
    <s v="G"/>
    <n v="14"/>
    <n v="1222"/>
    <n v="2"/>
    <n v="17168498"/>
    <s v="ESTUPI¥AN RODRIGUEZ JAIRO               "/>
    <x v="282"/>
    <x v="257"/>
    <n v="20170221"/>
    <x v="1"/>
    <s v="REALIZAR LA CONTRATACIÓN DE UN PROFESIONAL PARA LA"/>
    <n v="113117"/>
    <n v="113117"/>
    <n v="0"/>
    <n v="0"/>
  </r>
  <r>
    <s v="G"/>
    <n v="14"/>
    <n v="1222"/>
    <n v="3"/>
    <n v="17168498"/>
    <s v="ESTUPI¥AN RODRIGUEZ JAIRO               "/>
    <x v="66"/>
    <x v="64"/>
    <n v="20170221"/>
    <x v="1"/>
    <s v="REALIZAR LA CONTRATACIÓN DE UN PROFESIONAL PARA LA"/>
    <n v="-779"/>
    <n v="0"/>
    <n v="779"/>
    <n v="113117"/>
  </r>
  <r>
    <s v="G"/>
    <n v="14"/>
    <n v="1222"/>
    <n v="4"/>
    <n v="17168498"/>
    <s v="ESTUPI¥AN RODRIGUEZ JAIRO               "/>
    <x v="75"/>
    <x v="73"/>
    <n v="20170221"/>
    <x v="1"/>
    <s v="REALIZAR LA CONTRATACIÓN DE UN PROFESIONAL PARA LA"/>
    <n v="-806"/>
    <n v="0"/>
    <n v="806"/>
    <n v="113117"/>
  </r>
  <r>
    <s v="G"/>
    <n v="14"/>
    <n v="1222"/>
    <n v="5"/>
    <n v="17168498"/>
    <s v="ESTUPI¥AN RODRIGUEZ JAIRO               "/>
    <x v="77"/>
    <x v="75"/>
    <n v="20170221"/>
    <x v="1"/>
    <s v="REALIZAR LA CONTRATACIÓN DE UN PROFESIONAL PARA LA"/>
    <n v="-403"/>
    <n v="0"/>
    <n v="403"/>
    <n v="113117"/>
  </r>
  <r>
    <s v="G"/>
    <n v="14"/>
    <n v="1222"/>
    <n v="6"/>
    <n v="17168498"/>
    <s v="ESTUPI¥AN RODRIGUEZ JAIRO               "/>
    <x v="24"/>
    <x v="24"/>
    <n v="20170221"/>
    <x v="1"/>
    <s v="REALIZAR LA CONTRATACIÓN DE UN PROFESIONAL PARA LA"/>
    <n v="-1612"/>
    <n v="0"/>
    <n v="1612"/>
    <n v="113117"/>
  </r>
  <r>
    <s v="G"/>
    <n v="14"/>
    <n v="1223"/>
    <n v="1"/>
    <n v="860070374"/>
    <s v="CONFIANZA - CIA ASEGURADORA DE FIANZAS S"/>
    <x v="287"/>
    <x v="262"/>
    <n v="20170221"/>
    <x v="1"/>
    <s v="SEGUROS IDEXUD                                    "/>
    <n v="-732206"/>
    <n v="0"/>
    <n v="732206"/>
    <n v="0"/>
  </r>
  <r>
    <s v="G"/>
    <n v="14"/>
    <n v="1223"/>
    <n v="2"/>
    <n v="860070374"/>
    <s v="CONFIANZA - CIA ASEGURADORA DE FIANZAS S"/>
    <x v="282"/>
    <x v="257"/>
    <n v="20170221"/>
    <x v="1"/>
    <s v="SEGUROS IDEXUD                                    "/>
    <n v="761674"/>
    <n v="761674"/>
    <n v="0"/>
    <n v="0"/>
  </r>
  <r>
    <s v="G"/>
    <n v="14"/>
    <n v="1223"/>
    <n v="3"/>
    <n v="860070374"/>
    <s v="CONFIANZA - CIA ASEGURADORA DE FIANZAS S"/>
    <x v="74"/>
    <x v="72"/>
    <n v="20170221"/>
    <x v="1"/>
    <s v="SEGUROS IDEXUD                                    "/>
    <n v="-6401"/>
    <n v="0"/>
    <n v="6401"/>
    <n v="761674"/>
  </r>
  <r>
    <s v="G"/>
    <n v="14"/>
    <n v="1223"/>
    <n v="4"/>
    <n v="860070374"/>
    <s v="CONFIANZA - CIA ASEGURADORA DE FIANZAS S"/>
    <x v="76"/>
    <x v="74"/>
    <n v="20170221"/>
    <x v="1"/>
    <s v="SEGUROS IDEXUD                                    "/>
    <n v="-3200"/>
    <n v="0"/>
    <n v="3200"/>
    <n v="761674"/>
  </r>
  <r>
    <s v="G"/>
    <n v="14"/>
    <n v="1223"/>
    <n v="5"/>
    <n v="860070374"/>
    <s v="CONFIANZA - CIA ASEGURADORA DE FIANZAS S"/>
    <x v="80"/>
    <x v="24"/>
    <n v="20170221"/>
    <x v="1"/>
    <s v="SEGUROS IDEXUD                                    "/>
    <n v="-12801"/>
    <n v="0"/>
    <n v="12801"/>
    <n v="761674"/>
  </r>
  <r>
    <s v="G"/>
    <n v="14"/>
    <n v="1223"/>
    <n v="6"/>
    <n v="860070374"/>
    <s v="CONFIANZA - CIA ASEGURADORA DE FIANZAS S"/>
    <x v="67"/>
    <x v="65"/>
    <n v="20170221"/>
    <x v="1"/>
    <s v="SEGUROS IDEXUD                                    "/>
    <n v="-7066"/>
    <n v="0"/>
    <n v="7066"/>
    <n v="761674"/>
  </r>
  <r>
    <s v="G"/>
    <n v="14"/>
    <n v="1224"/>
    <n v="1"/>
    <n v="860070374"/>
    <s v="CONFIANZA - CIA ASEGURADORA DE FIANZAS S"/>
    <x v="287"/>
    <x v="262"/>
    <n v="20170221"/>
    <x v="1"/>
    <s v="SEGUROS IDEXUD                                    "/>
    <n v="-7334846"/>
    <n v="0"/>
    <n v="7334846"/>
    <n v="0"/>
  </r>
  <r>
    <s v="G"/>
    <n v="14"/>
    <n v="1224"/>
    <n v="2"/>
    <n v="860070374"/>
    <s v="CONFIANZA - CIA ASEGURADORA DE FIANZAS S"/>
    <x v="282"/>
    <x v="257"/>
    <n v="20170221"/>
    <x v="1"/>
    <s v="SEGUROS IDEXUD                                    "/>
    <n v="7637128"/>
    <n v="7637128"/>
    <n v="0"/>
    <n v="0"/>
  </r>
  <r>
    <s v="G"/>
    <n v="14"/>
    <n v="1224"/>
    <n v="3"/>
    <n v="860070374"/>
    <s v="CONFIANZA - CIA ASEGURADORA DE FIANZAS S"/>
    <x v="74"/>
    <x v="72"/>
    <n v="20170221"/>
    <x v="1"/>
    <s v="SEGUROS IDEXUD                                    "/>
    <n v="-65656"/>
    <n v="0"/>
    <n v="65656"/>
    <n v="7637128"/>
  </r>
  <r>
    <s v="G"/>
    <n v="14"/>
    <n v="1224"/>
    <n v="4"/>
    <n v="860070374"/>
    <s v="CONFIANZA - CIA ASEGURADORA DE FIANZAS S"/>
    <x v="76"/>
    <x v="74"/>
    <n v="20170221"/>
    <x v="1"/>
    <s v="SEGUROS IDEXUD                                    "/>
    <n v="-32828"/>
    <n v="0"/>
    <n v="32828"/>
    <n v="7637128"/>
  </r>
  <r>
    <s v="G"/>
    <n v="14"/>
    <n v="1224"/>
    <n v="5"/>
    <n v="860070374"/>
    <s v="CONFIANZA - CIA ASEGURADORA DE FIANZAS S"/>
    <x v="80"/>
    <x v="24"/>
    <n v="20170221"/>
    <x v="1"/>
    <s v="SEGUROS IDEXUD                                    "/>
    <n v="-131313"/>
    <n v="0"/>
    <n v="131313"/>
    <n v="7637128"/>
  </r>
  <r>
    <s v="G"/>
    <n v="14"/>
    <n v="1224"/>
    <n v="6"/>
    <n v="860070374"/>
    <s v="CONFIANZA - CIA ASEGURADORA DE FIANZAS S"/>
    <x v="67"/>
    <x v="65"/>
    <n v="20170221"/>
    <x v="1"/>
    <s v="SEGUROS IDEXUD                                    "/>
    <n v="-72485"/>
    <n v="0"/>
    <n v="72485"/>
    <n v="7637128"/>
  </r>
  <r>
    <s v="G"/>
    <n v="14"/>
    <n v="1225"/>
    <n v="1"/>
    <n v="860009578"/>
    <s v="SEGUROS DEL ESTADO S A                  "/>
    <x v="287"/>
    <x v="262"/>
    <n v="20170221"/>
    <x v="1"/>
    <s v="SEGUROS IDEXUD                                    "/>
    <n v="-15788715"/>
    <n v="0"/>
    <n v="15788715"/>
    <n v="0"/>
  </r>
  <r>
    <s v="G"/>
    <n v="14"/>
    <n v="1225"/>
    <n v="2"/>
    <n v="860009578"/>
    <s v="SEGUROS DEL ESTADO S A                  "/>
    <x v="282"/>
    <x v="257"/>
    <n v="20170221"/>
    <x v="1"/>
    <s v="SEGUROS IDEXUD                                    "/>
    <n v="16434962"/>
    <n v="16434962"/>
    <n v="0"/>
    <n v="0"/>
  </r>
  <r>
    <s v="G"/>
    <n v="14"/>
    <n v="1225"/>
    <n v="3"/>
    <n v="860009578"/>
    <s v="SEGUROS DEL ESTADO S A                  "/>
    <x v="74"/>
    <x v="72"/>
    <n v="20170221"/>
    <x v="1"/>
    <s v="SEGUROS IDEXUD                                    "/>
    <n v="-140366"/>
    <n v="0"/>
    <n v="140366"/>
    <n v="16434962"/>
  </r>
  <r>
    <s v="G"/>
    <n v="14"/>
    <n v="1225"/>
    <n v="4"/>
    <n v="860009578"/>
    <s v="SEGUROS DEL ESTADO S A                  "/>
    <x v="76"/>
    <x v="74"/>
    <n v="20170221"/>
    <x v="1"/>
    <s v="SEGUROS IDEXUD                                    "/>
    <n v="-70183"/>
    <n v="0"/>
    <n v="70183"/>
    <n v="16434962"/>
  </r>
  <r>
    <s v="G"/>
    <n v="14"/>
    <n v="1225"/>
    <n v="5"/>
    <n v="860009578"/>
    <s v="SEGUROS DEL ESTADO S A                  "/>
    <x v="80"/>
    <x v="24"/>
    <n v="20170221"/>
    <x v="1"/>
    <s v="SEGUROS IDEXUD                                    "/>
    <n v="-280733"/>
    <n v="0"/>
    <n v="280733"/>
    <n v="16434962"/>
  </r>
  <r>
    <s v="G"/>
    <n v="14"/>
    <n v="1225"/>
    <n v="6"/>
    <n v="860009578"/>
    <s v="SEGUROS DEL ESTADO S A                  "/>
    <x v="67"/>
    <x v="65"/>
    <n v="20170221"/>
    <x v="1"/>
    <s v="SEGUROS IDEXUD                                    "/>
    <n v="-154965"/>
    <n v="0"/>
    <n v="154965"/>
    <n v="16434962"/>
  </r>
  <r>
    <s v="G"/>
    <n v="14"/>
    <n v="1226"/>
    <n v="1"/>
    <n v="52420341"/>
    <s v="HOYOS MEJIA MARIA HELENA                "/>
    <x v="283"/>
    <x v="258"/>
    <n v="20170222"/>
    <x v="1"/>
    <s v="PAGO NOMINAS VARIAS CPS CON CARGO AL CONTRATO No 3"/>
    <n v="-4336770"/>
    <n v="0"/>
    <n v="4336770"/>
    <n v="0"/>
  </r>
  <r>
    <s v="G"/>
    <n v="14"/>
    <n v="1226"/>
    <n v="2"/>
    <n v="52420341"/>
    <s v="HOYOS MEJIA MARIA HELENA                "/>
    <x v="282"/>
    <x v="257"/>
    <n v="20170222"/>
    <x v="1"/>
    <s v="PAGO NOMINAS VARIAS CPS CON CARGO AL CONTRATO No 3"/>
    <n v="4500000"/>
    <n v="4500000"/>
    <n v="0"/>
    <n v="0"/>
  </r>
  <r>
    <s v="G"/>
    <n v="14"/>
    <n v="1226"/>
    <n v="3"/>
    <n v="52420341"/>
    <s v="HOYOS MEJIA MARIA HELENA                "/>
    <x v="81"/>
    <x v="78"/>
    <n v="20170222"/>
    <x v="1"/>
    <s v="PAGO NOMINAS VARIAS CPS CON CARGO AL CONTRATO No 3"/>
    <n v="-30000"/>
    <n v="0"/>
    <n v="30000"/>
    <n v="4500000"/>
  </r>
  <r>
    <s v="G"/>
    <n v="14"/>
    <n v="1226"/>
    <n v="4"/>
    <n v="52420341"/>
    <s v="HOYOS MEJIA MARIA HELENA                "/>
    <x v="66"/>
    <x v="64"/>
    <n v="20170222"/>
    <x v="1"/>
    <s v="PAGO NOMINAS VARIAS CPS CON CARGO AL CONTRATO No 3"/>
    <n v="-28818"/>
    <n v="0"/>
    <n v="28818"/>
    <n v="4500000"/>
  </r>
  <r>
    <s v="G"/>
    <n v="14"/>
    <n v="1226"/>
    <n v="5"/>
    <n v="52420341"/>
    <s v="HOYOS MEJIA MARIA HELENA                "/>
    <x v="75"/>
    <x v="73"/>
    <n v="20170222"/>
    <x v="1"/>
    <s v="PAGO NOMINAS VARIAS CPS CON CARGO AL CONTRATO No 3"/>
    <n v="-29832"/>
    <n v="0"/>
    <n v="29832"/>
    <n v="4500000"/>
  </r>
  <r>
    <s v="G"/>
    <n v="14"/>
    <n v="1226"/>
    <n v="6"/>
    <n v="52420341"/>
    <s v="HOYOS MEJIA MARIA HELENA                "/>
    <x v="77"/>
    <x v="75"/>
    <n v="20170222"/>
    <x v="1"/>
    <s v="PAGO NOMINAS VARIAS CPS CON CARGO AL CONTRATO No 3"/>
    <n v="-14916"/>
    <n v="0"/>
    <n v="14916"/>
    <n v="4500000"/>
  </r>
  <r>
    <s v="G"/>
    <n v="14"/>
    <n v="1226"/>
    <n v="7"/>
    <n v="52420341"/>
    <s v="HOYOS MEJIA MARIA HELENA                "/>
    <x v="24"/>
    <x v="24"/>
    <n v="20170222"/>
    <x v="1"/>
    <s v="PAGO NOMINAS VARIAS CPS CON CARGO AL CONTRATO No 3"/>
    <n v="-59664"/>
    <n v="0"/>
    <n v="59664"/>
    <n v="4500000"/>
  </r>
  <r>
    <s v="G"/>
    <n v="14"/>
    <n v="1227"/>
    <n v="1"/>
    <n v="52255968"/>
    <s v="AVILA RODRIGUEZ MARIA DEL PILAR         "/>
    <x v="283"/>
    <x v="258"/>
    <n v="20170222"/>
    <x v="1"/>
    <s v="PAGO NOMINAS VARIAS CPS CON CARGO AL CONTRATO No 3"/>
    <n v="-4336770"/>
    <n v="0"/>
    <n v="4336770"/>
    <n v="0"/>
  </r>
  <r>
    <s v="G"/>
    <n v="14"/>
    <n v="1227"/>
    <n v="2"/>
    <n v="52255968"/>
    <s v="AVILA RODRIGUEZ MARIA DEL PILAR         "/>
    <x v="282"/>
    <x v="257"/>
    <n v="20170222"/>
    <x v="1"/>
    <s v="PAGO NOMINAS VARIAS CPS CON CARGO AL CONTRATO No 3"/>
    <n v="4500000"/>
    <n v="4500000"/>
    <n v="0"/>
    <n v="0"/>
  </r>
  <r>
    <s v="G"/>
    <n v="14"/>
    <n v="1227"/>
    <n v="3"/>
    <n v="52255968"/>
    <s v="AVILA RODRIGUEZ MARIA DEL PILAR         "/>
    <x v="24"/>
    <x v="24"/>
    <n v="20170222"/>
    <x v="1"/>
    <s v="PAGO NOMINAS VARIAS CPS CON CARGO AL CONTRATO No 3"/>
    <n v="-59664"/>
    <n v="0"/>
    <n v="59664"/>
    <n v="4500000"/>
  </r>
  <r>
    <s v="G"/>
    <n v="14"/>
    <n v="1227"/>
    <n v="4"/>
    <n v="52255968"/>
    <s v="AVILA RODRIGUEZ MARIA DEL PILAR         "/>
    <x v="81"/>
    <x v="78"/>
    <n v="20170222"/>
    <x v="1"/>
    <s v="PAGO NOMINAS VARIAS CPS CON CARGO AL CONTRATO No 3"/>
    <n v="-30000"/>
    <n v="0"/>
    <n v="30000"/>
    <n v="4500000"/>
  </r>
  <r>
    <s v="G"/>
    <n v="14"/>
    <n v="1227"/>
    <n v="5"/>
    <n v="52255968"/>
    <s v="AVILA RODRIGUEZ MARIA DEL PILAR         "/>
    <x v="66"/>
    <x v="64"/>
    <n v="20170222"/>
    <x v="1"/>
    <s v="PAGO NOMINAS VARIAS CPS CON CARGO AL CONTRATO No 3"/>
    <n v="-28818"/>
    <n v="0"/>
    <n v="28818"/>
    <n v="4500000"/>
  </r>
  <r>
    <s v="G"/>
    <n v="14"/>
    <n v="1227"/>
    <n v="6"/>
    <n v="52255968"/>
    <s v="AVILA RODRIGUEZ MARIA DEL PILAR         "/>
    <x v="75"/>
    <x v="73"/>
    <n v="20170222"/>
    <x v="1"/>
    <s v="PAGO NOMINAS VARIAS CPS CON CARGO AL CONTRATO No 3"/>
    <n v="-29832"/>
    <n v="0"/>
    <n v="29832"/>
    <n v="4500000"/>
  </r>
  <r>
    <s v="G"/>
    <n v="14"/>
    <n v="1227"/>
    <n v="7"/>
    <n v="52255968"/>
    <s v="AVILA RODRIGUEZ MARIA DEL PILAR         "/>
    <x v="77"/>
    <x v="75"/>
    <n v="20170222"/>
    <x v="1"/>
    <s v="PAGO NOMINAS VARIAS CPS CON CARGO AL CONTRATO No 3"/>
    <n v="-14916"/>
    <n v="0"/>
    <n v="14916"/>
    <n v="4500000"/>
  </r>
  <r>
    <s v="G"/>
    <n v="14"/>
    <n v="1228"/>
    <n v="1"/>
    <n v="52696968"/>
    <s v="DIANA MARCELA MEZA ARCILA               "/>
    <x v="283"/>
    <x v="258"/>
    <n v="20170223"/>
    <x v="1"/>
    <s v="PRESTAR SERVICIOS PROFESIONALES COMO PSICOLOGA PAR"/>
    <n v="-12252665"/>
    <n v="0"/>
    <n v="12252665"/>
    <n v="0"/>
  </r>
  <r>
    <s v="G"/>
    <n v="14"/>
    <n v="1228"/>
    <n v="2"/>
    <n v="52696968"/>
    <s v="DIANA MARCELA MEZA ARCILA               "/>
    <x v="282"/>
    <x v="257"/>
    <n v="20170223"/>
    <x v="1"/>
    <s v="PRESTAR SERVICIOS PROFESIONALES COMO PSICOLOGA PAR"/>
    <n v="14400000"/>
    <n v="14400000"/>
    <n v="0"/>
    <n v="0"/>
  </r>
  <r>
    <s v="G"/>
    <n v="14"/>
    <n v="1228"/>
    <n v="3"/>
    <n v="52696968"/>
    <s v="DIANA MARCELA MEZA ARCILA               "/>
    <x v="77"/>
    <x v="75"/>
    <n v="20170223"/>
    <x v="1"/>
    <s v="PRESTAR SERVICIOS PROFESIONALES COMO PSICOLOGA PAR"/>
    <n v="-47731"/>
    <n v="0"/>
    <n v="47731"/>
    <n v="14400000"/>
  </r>
  <r>
    <s v="G"/>
    <n v="14"/>
    <n v="1228"/>
    <n v="4"/>
    <n v="52696968"/>
    <s v="DIANA MARCELA MEZA ARCILA               "/>
    <x v="24"/>
    <x v="24"/>
    <n v="20170223"/>
    <x v="1"/>
    <s v="PRESTAR SERVICIOS PROFESIONALES COMO PSICOLOGA PAR"/>
    <n v="-190925"/>
    <n v="0"/>
    <n v="190925"/>
    <n v="14400000"/>
  </r>
  <r>
    <s v="G"/>
    <n v="14"/>
    <n v="1228"/>
    <n v="5"/>
    <n v="52696968"/>
    <s v="DIANA MARCELA MEZA ARCILA               "/>
    <x v="81"/>
    <x v="78"/>
    <n v="20170223"/>
    <x v="1"/>
    <s v="PRESTAR SERVICIOS PROFESIONALES COMO PSICOLOGA PAR"/>
    <n v="-1721000"/>
    <n v="0"/>
    <n v="1721000"/>
    <n v="14400000"/>
  </r>
  <r>
    <s v="G"/>
    <n v="14"/>
    <n v="1228"/>
    <n v="6"/>
    <n v="52696968"/>
    <s v="DIANA MARCELA MEZA ARCILA               "/>
    <x v="66"/>
    <x v="64"/>
    <n v="20170223"/>
    <x v="1"/>
    <s v="PRESTAR SERVICIOS PROFESIONALES COMO PSICOLOGA PAR"/>
    <n v="-92217"/>
    <n v="0"/>
    <n v="92217"/>
    <n v="14400000"/>
  </r>
  <r>
    <s v="G"/>
    <n v="14"/>
    <n v="1228"/>
    <n v="7"/>
    <n v="52696968"/>
    <s v="DIANA MARCELA MEZA ARCILA               "/>
    <x v="75"/>
    <x v="73"/>
    <n v="20170223"/>
    <x v="1"/>
    <s v="PRESTAR SERVICIOS PROFESIONALES COMO PSICOLOGA PAR"/>
    <n v="-95462"/>
    <n v="0"/>
    <n v="95462"/>
    <n v="14400000"/>
  </r>
  <r>
    <s v="G"/>
    <n v="14"/>
    <n v="1229"/>
    <n v="1"/>
    <n v="52255968"/>
    <s v="AVILA RODRIGUEZ MARIA DEL PILAR         "/>
    <x v="283"/>
    <x v="258"/>
    <n v="20170222"/>
    <x v="1"/>
    <s v="PAGO NOMINAS VARIAS CPS CON CARGO AL CONTRATO No 3"/>
    <n v="-4336770"/>
    <n v="0"/>
    <n v="4336770"/>
    <n v="0"/>
  </r>
  <r>
    <s v="G"/>
    <n v="14"/>
    <n v="1229"/>
    <n v="2"/>
    <n v="52255968"/>
    <s v="AVILA RODRIGUEZ MARIA DEL PILAR         "/>
    <x v="282"/>
    <x v="257"/>
    <n v="20170222"/>
    <x v="1"/>
    <s v="PAGO NOMINAS VARIAS CPS CON CARGO AL CONTRATO No 3"/>
    <n v="4500000"/>
    <n v="4500000"/>
    <n v="0"/>
    <n v="0"/>
  </r>
  <r>
    <s v="G"/>
    <n v="14"/>
    <n v="1229"/>
    <n v="3"/>
    <n v="52255968"/>
    <s v="AVILA RODRIGUEZ MARIA DEL PILAR         "/>
    <x v="77"/>
    <x v="75"/>
    <n v="20170222"/>
    <x v="1"/>
    <s v="PAGO NOMINAS VARIAS CPS CON CARGO AL CONTRATO No 3"/>
    <n v="-14916"/>
    <n v="0"/>
    <n v="14916"/>
    <n v="4500000"/>
  </r>
  <r>
    <s v="G"/>
    <n v="14"/>
    <n v="1229"/>
    <n v="4"/>
    <n v="52255968"/>
    <s v="AVILA RODRIGUEZ MARIA DEL PILAR         "/>
    <x v="24"/>
    <x v="24"/>
    <n v="20170222"/>
    <x v="1"/>
    <s v="PAGO NOMINAS VARIAS CPS CON CARGO AL CONTRATO No 3"/>
    <n v="-59664"/>
    <n v="0"/>
    <n v="59664"/>
    <n v="4500000"/>
  </r>
  <r>
    <s v="G"/>
    <n v="14"/>
    <n v="1229"/>
    <n v="5"/>
    <n v="52255968"/>
    <s v="AVILA RODRIGUEZ MARIA DEL PILAR         "/>
    <x v="81"/>
    <x v="78"/>
    <n v="20170222"/>
    <x v="1"/>
    <s v="PAGO NOMINAS VARIAS CPS CON CARGO AL CONTRATO No 3"/>
    <n v="-30000"/>
    <n v="0"/>
    <n v="30000"/>
    <n v="4500000"/>
  </r>
  <r>
    <s v="G"/>
    <n v="14"/>
    <n v="1229"/>
    <n v="6"/>
    <n v="52255968"/>
    <s v="AVILA RODRIGUEZ MARIA DEL PILAR         "/>
    <x v="66"/>
    <x v="64"/>
    <n v="20170222"/>
    <x v="1"/>
    <s v="PAGO NOMINAS VARIAS CPS CON CARGO AL CONTRATO No 3"/>
    <n v="-28818"/>
    <n v="0"/>
    <n v="28818"/>
    <n v="4500000"/>
  </r>
  <r>
    <s v="G"/>
    <n v="14"/>
    <n v="1229"/>
    <n v="7"/>
    <n v="52255968"/>
    <s v="AVILA RODRIGUEZ MARIA DEL PILAR         "/>
    <x v="75"/>
    <x v="73"/>
    <n v="20170222"/>
    <x v="1"/>
    <s v="PAGO NOMINAS VARIAS CPS CON CARGO AL CONTRATO No 3"/>
    <n v="-29832"/>
    <n v="0"/>
    <n v="29832"/>
    <n v="4500000"/>
  </r>
  <r>
    <s v="G"/>
    <n v="14"/>
    <n v="1230"/>
    <n v="1"/>
    <n v="1030557525"/>
    <s v="ANA MARIA CAMARGO CASTRO                "/>
    <x v="283"/>
    <x v="258"/>
    <n v="20170222"/>
    <x v="1"/>
    <s v="PAGO NOMINAS VARIAS CPS CON CARGO AL CONTRATO No 3"/>
    <n v="-4336770"/>
    <n v="0"/>
    <n v="4336770"/>
    <n v="0"/>
  </r>
  <r>
    <s v="G"/>
    <n v="14"/>
    <n v="1230"/>
    <n v="2"/>
    <n v="1030557525"/>
    <s v="ANA MARIA CAMARGO CASTRO                "/>
    <x v="282"/>
    <x v="257"/>
    <n v="20170222"/>
    <x v="1"/>
    <s v="PAGO NOMINAS VARIAS CPS CON CARGO AL CONTRATO No 3"/>
    <n v="4500000"/>
    <n v="4500000"/>
    <n v="0"/>
    <n v="0"/>
  </r>
  <r>
    <s v="G"/>
    <n v="14"/>
    <n v="1230"/>
    <n v="3"/>
    <n v="1030557525"/>
    <s v="ANA MARIA CAMARGO CASTRO                "/>
    <x v="77"/>
    <x v="75"/>
    <n v="20170222"/>
    <x v="1"/>
    <s v="PAGO NOMINAS VARIAS CPS CON CARGO AL CONTRATO No 3"/>
    <n v="-14916"/>
    <n v="0"/>
    <n v="14916"/>
    <n v="4500000"/>
  </r>
  <r>
    <s v="G"/>
    <n v="14"/>
    <n v="1230"/>
    <n v="4"/>
    <n v="1030557525"/>
    <s v="ANA MARIA CAMARGO CASTRO                "/>
    <x v="24"/>
    <x v="24"/>
    <n v="20170222"/>
    <x v="1"/>
    <s v="PAGO NOMINAS VARIAS CPS CON CARGO AL CONTRATO No 3"/>
    <n v="-59664"/>
    <n v="0"/>
    <n v="59664"/>
    <n v="4500000"/>
  </r>
  <r>
    <s v="G"/>
    <n v="14"/>
    <n v="1230"/>
    <n v="5"/>
    <n v="1030557525"/>
    <s v="ANA MARIA CAMARGO CASTRO                "/>
    <x v="81"/>
    <x v="78"/>
    <n v="20170222"/>
    <x v="1"/>
    <s v="PAGO NOMINAS VARIAS CPS CON CARGO AL CONTRATO No 3"/>
    <n v="-30000"/>
    <n v="0"/>
    <n v="30000"/>
    <n v="4500000"/>
  </r>
  <r>
    <s v="G"/>
    <n v="14"/>
    <n v="1230"/>
    <n v="6"/>
    <n v="1030557525"/>
    <s v="ANA MARIA CAMARGO CASTRO                "/>
    <x v="66"/>
    <x v="64"/>
    <n v="20170222"/>
    <x v="1"/>
    <s v="PAGO NOMINAS VARIAS CPS CON CARGO AL CONTRATO No 3"/>
    <n v="-28818"/>
    <n v="0"/>
    <n v="28818"/>
    <n v="4500000"/>
  </r>
  <r>
    <s v="G"/>
    <n v="14"/>
    <n v="1230"/>
    <n v="7"/>
    <n v="1030557525"/>
    <s v="ANA MARIA CAMARGO CASTRO                "/>
    <x v="75"/>
    <x v="73"/>
    <n v="20170222"/>
    <x v="1"/>
    <s v="PAGO NOMINAS VARIAS CPS CON CARGO AL CONTRATO No 3"/>
    <n v="-29832"/>
    <n v="0"/>
    <n v="29832"/>
    <n v="4500000"/>
  </r>
  <r>
    <s v="G"/>
    <n v="14"/>
    <n v="1231"/>
    <n v="1"/>
    <n v="1022352716"/>
    <s v="DIANA ALEXANDRA GIRALDO GAMEZ           "/>
    <x v="283"/>
    <x v="258"/>
    <n v="20170222"/>
    <x v="1"/>
    <s v="PAGO NOMINAS VARIAS CPS CON CARGO AL CONTRATO No 3"/>
    <n v="-2183385"/>
    <n v="0"/>
    <n v="2183385"/>
    <n v="0"/>
  </r>
  <r>
    <s v="G"/>
    <n v="14"/>
    <n v="1231"/>
    <n v="2"/>
    <n v="1022352716"/>
    <s v="DIANA ALEXANDRA GIRALDO GAMEZ           "/>
    <x v="282"/>
    <x v="257"/>
    <n v="20170222"/>
    <x v="1"/>
    <s v="PAGO NOMINAS VARIAS CPS CON CARGO AL CONTRATO No 3"/>
    <n v="2250000"/>
    <n v="2250000"/>
    <n v="0"/>
    <n v="0"/>
  </r>
  <r>
    <s v="G"/>
    <n v="14"/>
    <n v="1231"/>
    <n v="3"/>
    <n v="1022352716"/>
    <s v="DIANA ALEXANDRA GIRALDO GAMEZ           "/>
    <x v="77"/>
    <x v="75"/>
    <n v="20170222"/>
    <x v="1"/>
    <s v="PAGO NOMINAS VARIAS CPS CON CARGO AL CONTRATO No 3"/>
    <n v="-7458"/>
    <n v="0"/>
    <n v="7458"/>
    <n v="2250000"/>
  </r>
  <r>
    <s v="G"/>
    <n v="14"/>
    <n v="1231"/>
    <n v="4"/>
    <n v="1022352716"/>
    <s v="DIANA ALEXANDRA GIRALDO GAMEZ           "/>
    <x v="24"/>
    <x v="24"/>
    <n v="20170222"/>
    <x v="1"/>
    <s v="PAGO NOMINAS VARIAS CPS CON CARGO AL CONTRATO No 3"/>
    <n v="-29832"/>
    <n v="0"/>
    <n v="29832"/>
    <n v="2250000"/>
  </r>
  <r>
    <s v="G"/>
    <n v="14"/>
    <n v="1231"/>
    <n v="5"/>
    <n v="1022352716"/>
    <s v="DIANA ALEXANDRA GIRALDO GAMEZ           "/>
    <x v="66"/>
    <x v="64"/>
    <n v="20170222"/>
    <x v="1"/>
    <s v="PAGO NOMINAS VARIAS CPS CON CARGO AL CONTRATO No 3"/>
    <n v="-14409"/>
    <n v="0"/>
    <n v="14409"/>
    <n v="2250000"/>
  </r>
  <r>
    <s v="G"/>
    <n v="14"/>
    <n v="1231"/>
    <n v="6"/>
    <n v="1022352716"/>
    <s v="DIANA ALEXANDRA GIRALDO GAMEZ           "/>
    <x v="75"/>
    <x v="73"/>
    <n v="20170222"/>
    <x v="1"/>
    <s v="PAGO NOMINAS VARIAS CPS CON CARGO AL CONTRATO No 3"/>
    <n v="-14916"/>
    <n v="0"/>
    <n v="14916"/>
    <n v="2250000"/>
  </r>
  <r>
    <s v="G"/>
    <n v="14"/>
    <n v="1232"/>
    <n v="1"/>
    <n v="19395431"/>
    <s v="MARCO TULIO RAMOS DIAZ                  "/>
    <x v="283"/>
    <x v="258"/>
    <n v="20170223"/>
    <x v="1"/>
    <s v="PAGO NOMINAS VARIAS CPS CON CARGO AL CONTRATO No 2"/>
    <n v="-1038053"/>
    <n v="0"/>
    <n v="1038053"/>
    <n v="0"/>
  </r>
  <r>
    <s v="G"/>
    <n v="14"/>
    <n v="1232"/>
    <n v="2"/>
    <n v="19395431"/>
    <s v="MARCO TULIO RAMOS DIAZ                  "/>
    <x v="282"/>
    <x v="257"/>
    <n v="20170223"/>
    <x v="1"/>
    <s v="PAGO NOMINAS VARIAS CPS CON CARGO AL CONTRATO No 2"/>
    <n v="1066667"/>
    <n v="1066667"/>
    <n v="0"/>
    <n v="0"/>
  </r>
  <r>
    <s v="G"/>
    <n v="14"/>
    <n v="1232"/>
    <n v="3"/>
    <n v="19395431"/>
    <s v="MARCO TULIO RAMOS DIAZ                  "/>
    <x v="66"/>
    <x v="64"/>
    <n v="20170223"/>
    <x v="1"/>
    <s v="PAGO NOMINAS VARIAS CPS CON CARGO AL CONTRATO No 2"/>
    <n v="-6189"/>
    <n v="0"/>
    <n v="6189"/>
    <n v="1066667"/>
  </r>
  <r>
    <s v="G"/>
    <n v="14"/>
    <n v="1232"/>
    <n v="4"/>
    <n v="19395431"/>
    <s v="MARCO TULIO RAMOS DIAZ                  "/>
    <x v="75"/>
    <x v="73"/>
    <n v="20170223"/>
    <x v="1"/>
    <s v="PAGO NOMINAS VARIAS CPS CON CARGO AL CONTRATO No 2"/>
    <n v="-6407"/>
    <n v="0"/>
    <n v="6407"/>
    <n v="1066667"/>
  </r>
  <r>
    <s v="G"/>
    <n v="14"/>
    <n v="1232"/>
    <n v="5"/>
    <n v="19395431"/>
    <s v="MARCO TULIO RAMOS DIAZ                  "/>
    <x v="77"/>
    <x v="75"/>
    <n v="20170223"/>
    <x v="1"/>
    <s v="PAGO NOMINAS VARIAS CPS CON CARGO AL CONTRATO No 2"/>
    <n v="-3204"/>
    <n v="0"/>
    <n v="3204"/>
    <n v="1066667"/>
  </r>
  <r>
    <s v="G"/>
    <n v="14"/>
    <n v="1232"/>
    <n v="6"/>
    <n v="19395431"/>
    <s v="MARCO TULIO RAMOS DIAZ                  "/>
    <x v="24"/>
    <x v="24"/>
    <n v="20170223"/>
    <x v="1"/>
    <s v="PAGO NOMINAS VARIAS CPS CON CARGO AL CONTRATO No 2"/>
    <n v="-12814"/>
    <n v="0"/>
    <n v="12814"/>
    <n v="1066667"/>
  </r>
  <r>
    <s v="G"/>
    <n v="14"/>
    <n v="1233"/>
    <n v="1"/>
    <n v="35251179"/>
    <s v="YULEIMA ORTIZ ZAMBRANO                  "/>
    <x v="283"/>
    <x v="258"/>
    <n v="20170222"/>
    <x v="1"/>
    <s v="PAGO NOMINAS VARIAS CPS CON CARGO AL CONTRATO No 2"/>
    <n v="-754524"/>
    <n v="0"/>
    <n v="754524"/>
    <n v="0"/>
  </r>
  <r>
    <s v="G"/>
    <n v="14"/>
    <n v="1233"/>
    <n v="2"/>
    <n v="35251179"/>
    <s v="YULEIMA ORTIZ ZAMBRANO                  "/>
    <x v="282"/>
    <x v="257"/>
    <n v="20170222"/>
    <x v="1"/>
    <s v="PAGO NOMINAS VARIAS CPS CON CARGO AL CONTRATO No 2"/>
    <n v="773333"/>
    <n v="773333"/>
    <n v="0"/>
    <n v="0"/>
  </r>
  <r>
    <s v="G"/>
    <n v="14"/>
    <n v="1233"/>
    <n v="3"/>
    <n v="35251179"/>
    <s v="YULEIMA ORTIZ ZAMBRANO                  "/>
    <x v="66"/>
    <x v="64"/>
    <n v="20170222"/>
    <x v="1"/>
    <s v="PAGO NOMINAS VARIAS CPS CON CARGO AL CONTRATO No 2"/>
    <n v="-4068"/>
    <n v="0"/>
    <n v="4068"/>
    <n v="773333"/>
  </r>
  <r>
    <s v="G"/>
    <n v="14"/>
    <n v="1233"/>
    <n v="4"/>
    <n v="35251179"/>
    <s v="YULEIMA ORTIZ ZAMBRANO                  "/>
    <x v="75"/>
    <x v="73"/>
    <n v="20170222"/>
    <x v="1"/>
    <s v="PAGO NOMINAS VARIAS CPS CON CARGO AL CONTRATO No 2"/>
    <n v="-4212"/>
    <n v="0"/>
    <n v="4212"/>
    <n v="773333"/>
  </r>
  <r>
    <s v="G"/>
    <n v="14"/>
    <n v="1233"/>
    <n v="5"/>
    <n v="35251179"/>
    <s v="YULEIMA ORTIZ ZAMBRANO                  "/>
    <x v="77"/>
    <x v="75"/>
    <n v="20170222"/>
    <x v="1"/>
    <s v="PAGO NOMINAS VARIAS CPS CON CARGO AL CONTRATO No 2"/>
    <n v="-2106"/>
    <n v="0"/>
    <n v="2106"/>
    <n v="773333"/>
  </r>
  <r>
    <s v="G"/>
    <n v="14"/>
    <n v="1233"/>
    <n v="6"/>
    <n v="35251179"/>
    <s v="YULEIMA ORTIZ ZAMBRANO                  "/>
    <x v="24"/>
    <x v="24"/>
    <n v="20170222"/>
    <x v="1"/>
    <s v="PAGO NOMINAS VARIAS CPS CON CARGO AL CONTRATO No 2"/>
    <n v="-8423"/>
    <n v="0"/>
    <n v="8423"/>
    <n v="773333"/>
  </r>
  <r>
    <s v="G"/>
    <n v="14"/>
    <n v="1234"/>
    <n v="1"/>
    <n v="52908420"/>
    <s v="SANDRA LORENA LAITON MONCADA            "/>
    <x v="283"/>
    <x v="258"/>
    <n v="20170223"/>
    <x v="1"/>
    <s v="PAGO NOMINAS VARIAS CPS CON CARGO AL CONTRATO No 2"/>
    <n v="-2911180"/>
    <n v="0"/>
    <n v="2911180"/>
    <n v="0"/>
  </r>
  <r>
    <s v="G"/>
    <n v="14"/>
    <n v="1234"/>
    <n v="2"/>
    <n v="52908420"/>
    <s v="SANDRA LORENA LAITON MONCADA            "/>
    <x v="282"/>
    <x v="257"/>
    <n v="20170223"/>
    <x v="1"/>
    <s v="PAGO NOMINAS VARIAS CPS CON CARGO AL CONTRATO No 2"/>
    <n v="3000000"/>
    <n v="3000000"/>
    <n v="0"/>
    <n v="0"/>
  </r>
  <r>
    <s v="G"/>
    <n v="14"/>
    <n v="1234"/>
    <n v="3"/>
    <n v="52908420"/>
    <s v="SANDRA LORENA LAITON MONCADA            "/>
    <x v="66"/>
    <x v="64"/>
    <n v="20170223"/>
    <x v="1"/>
    <s v="PAGO NOMINAS VARIAS CPS CON CARGO AL CONTRATO No 2"/>
    <n v="-19212"/>
    <n v="0"/>
    <n v="19212"/>
    <n v="3000000"/>
  </r>
  <r>
    <s v="G"/>
    <n v="14"/>
    <n v="1234"/>
    <n v="4"/>
    <n v="52908420"/>
    <s v="SANDRA LORENA LAITON MONCADA            "/>
    <x v="75"/>
    <x v="73"/>
    <n v="20170223"/>
    <x v="1"/>
    <s v="PAGO NOMINAS VARIAS CPS CON CARGO AL CONTRATO No 2"/>
    <n v="-19888"/>
    <n v="0"/>
    <n v="19888"/>
    <n v="3000000"/>
  </r>
  <r>
    <s v="G"/>
    <n v="14"/>
    <n v="1234"/>
    <n v="5"/>
    <n v="52908420"/>
    <s v="SANDRA LORENA LAITON MONCADA            "/>
    <x v="77"/>
    <x v="75"/>
    <n v="20170223"/>
    <x v="1"/>
    <s v="PAGO NOMINAS VARIAS CPS CON CARGO AL CONTRATO No 2"/>
    <n v="-9944"/>
    <n v="0"/>
    <n v="9944"/>
    <n v="3000000"/>
  </r>
  <r>
    <s v="G"/>
    <n v="14"/>
    <n v="1234"/>
    <n v="6"/>
    <n v="52908420"/>
    <s v="SANDRA LORENA LAITON MONCADA            "/>
    <x v="24"/>
    <x v="24"/>
    <n v="20170223"/>
    <x v="1"/>
    <s v="PAGO NOMINAS VARIAS CPS CON CARGO AL CONTRATO No 2"/>
    <n v="-39776"/>
    <n v="0"/>
    <n v="39776"/>
    <n v="3000000"/>
  </r>
  <r>
    <s v="G"/>
    <n v="14"/>
    <n v="1235"/>
    <n v="1"/>
    <n v="1019018372"/>
    <s v="JAIME LUIS SARMIENTO RODRIGUEZ          "/>
    <x v="283"/>
    <x v="258"/>
    <n v="20170222"/>
    <x v="1"/>
    <s v="PAGO NOMINAS VARIAS CPS CON CARGO AL CONTRATO No 2"/>
    <n v="-3978614"/>
    <n v="0"/>
    <n v="3978614"/>
    <n v="0"/>
  </r>
  <r>
    <s v="G"/>
    <n v="14"/>
    <n v="1235"/>
    <n v="2"/>
    <n v="1019018372"/>
    <s v="JAIME LUIS SARMIENTO RODRIGUEZ          "/>
    <x v="282"/>
    <x v="257"/>
    <n v="20170222"/>
    <x v="1"/>
    <s v="PAGO NOMINAS VARIAS CPS CON CARGO AL CONTRATO No 2"/>
    <n v="4100000"/>
    <n v="4100000"/>
    <n v="0"/>
    <n v="0"/>
  </r>
  <r>
    <s v="G"/>
    <n v="14"/>
    <n v="1235"/>
    <n v="3"/>
    <n v="1019018372"/>
    <s v="JAIME LUIS SARMIENTO RODRIGUEZ          "/>
    <x v="66"/>
    <x v="64"/>
    <n v="20170222"/>
    <x v="1"/>
    <s v="PAGO NOMINAS VARIAS CPS CON CARGO AL CONTRATO No 2"/>
    <n v="-26256"/>
    <n v="0"/>
    <n v="26256"/>
    <n v="4100000"/>
  </r>
  <r>
    <s v="G"/>
    <n v="14"/>
    <n v="1235"/>
    <n v="4"/>
    <n v="1019018372"/>
    <s v="JAIME LUIS SARMIENTO RODRIGUEZ          "/>
    <x v="75"/>
    <x v="73"/>
    <n v="20170222"/>
    <x v="1"/>
    <s v="PAGO NOMINAS VARIAS CPS CON CARGO AL CONTRATO No 2"/>
    <n v="-27180"/>
    <n v="0"/>
    <n v="27180"/>
    <n v="4100000"/>
  </r>
  <r>
    <s v="G"/>
    <n v="14"/>
    <n v="1235"/>
    <n v="5"/>
    <n v="1019018372"/>
    <s v="JAIME LUIS SARMIENTO RODRIGUEZ          "/>
    <x v="77"/>
    <x v="75"/>
    <n v="20170222"/>
    <x v="1"/>
    <s v="PAGO NOMINAS VARIAS CPS CON CARGO AL CONTRATO No 2"/>
    <n v="-13590"/>
    <n v="0"/>
    <n v="13590"/>
    <n v="4100000"/>
  </r>
  <r>
    <s v="G"/>
    <n v="14"/>
    <n v="1235"/>
    <n v="6"/>
    <n v="1019018372"/>
    <s v="JAIME LUIS SARMIENTO RODRIGUEZ          "/>
    <x v="24"/>
    <x v="24"/>
    <n v="20170222"/>
    <x v="1"/>
    <s v="PAGO NOMINAS VARIAS CPS CON CARGO AL CONTRATO No 2"/>
    <n v="-54360"/>
    <n v="0"/>
    <n v="54360"/>
    <n v="4100000"/>
  </r>
  <r>
    <s v="G"/>
    <n v="14"/>
    <n v="1236"/>
    <n v="1"/>
    <n v="79291223"/>
    <s v="OLIVARES OCHOA LUIS ENRIQUE             "/>
    <x v="283"/>
    <x v="258"/>
    <n v="20170222"/>
    <x v="1"/>
    <s v="PAGO NOMINAS VARIAS CPS CON CARGO AL CONTRATO No 2"/>
    <n v="-3978614"/>
    <n v="0"/>
    <n v="3978614"/>
    <n v="0"/>
  </r>
  <r>
    <s v="G"/>
    <n v="14"/>
    <n v="1236"/>
    <n v="2"/>
    <n v="79291223"/>
    <s v="OLIVARES OCHOA LUIS ENRIQUE             "/>
    <x v="282"/>
    <x v="257"/>
    <n v="20170222"/>
    <x v="1"/>
    <s v="PAGO NOMINAS VARIAS CPS CON CARGO AL CONTRATO No 2"/>
    <n v="4100000"/>
    <n v="4100000"/>
    <n v="0"/>
    <n v="0"/>
  </r>
  <r>
    <s v="G"/>
    <n v="14"/>
    <n v="1236"/>
    <n v="3"/>
    <n v="79291223"/>
    <s v="OLIVARES OCHOA LUIS ENRIQUE             "/>
    <x v="66"/>
    <x v="64"/>
    <n v="20170222"/>
    <x v="1"/>
    <s v="PAGO NOMINAS VARIAS CPS CON CARGO AL CONTRATO No 2"/>
    <n v="-26256"/>
    <n v="0"/>
    <n v="26256"/>
    <n v="4100000"/>
  </r>
  <r>
    <s v="G"/>
    <n v="14"/>
    <n v="1236"/>
    <n v="4"/>
    <n v="79291223"/>
    <s v="OLIVARES OCHOA LUIS ENRIQUE             "/>
    <x v="75"/>
    <x v="73"/>
    <n v="20170222"/>
    <x v="1"/>
    <s v="PAGO NOMINAS VARIAS CPS CON CARGO AL CONTRATO No 2"/>
    <n v="-27180"/>
    <n v="0"/>
    <n v="27180"/>
    <n v="4100000"/>
  </r>
  <r>
    <s v="G"/>
    <n v="14"/>
    <n v="1236"/>
    <n v="5"/>
    <n v="79291223"/>
    <s v="OLIVARES OCHOA LUIS ENRIQUE             "/>
    <x v="77"/>
    <x v="75"/>
    <n v="20170222"/>
    <x v="1"/>
    <s v="PAGO NOMINAS VARIAS CPS CON CARGO AL CONTRATO No 2"/>
    <n v="-13590"/>
    <n v="0"/>
    <n v="13590"/>
    <n v="4100000"/>
  </r>
  <r>
    <s v="G"/>
    <n v="14"/>
    <n v="1236"/>
    <n v="6"/>
    <n v="79291223"/>
    <s v="OLIVARES OCHOA LUIS ENRIQUE             "/>
    <x v="24"/>
    <x v="24"/>
    <n v="20170222"/>
    <x v="1"/>
    <s v="PAGO NOMINAS VARIAS CPS CON CARGO AL CONTRATO No 2"/>
    <n v="-54360"/>
    <n v="0"/>
    <n v="54360"/>
    <n v="4100000"/>
  </r>
  <r>
    <s v="G"/>
    <n v="14"/>
    <n v="1237"/>
    <n v="1"/>
    <n v="40043259"/>
    <s v="CAROLINA FRANCO LASSO                   "/>
    <x v="283"/>
    <x v="258"/>
    <n v="20170222"/>
    <x v="1"/>
    <s v="PAGO NOMINAS VARIAS CPS CON CARGO AL CONTRATO No 2"/>
    <n v="-3315445"/>
    <n v="0"/>
    <n v="3315445"/>
    <n v="0"/>
  </r>
  <r>
    <s v="G"/>
    <n v="14"/>
    <n v="1237"/>
    <n v="2"/>
    <n v="40043259"/>
    <s v="CAROLINA FRANCO LASSO                   "/>
    <x v="282"/>
    <x v="257"/>
    <n v="20170222"/>
    <x v="1"/>
    <s v="PAGO NOMINAS VARIAS CPS CON CARGO AL CONTRATO No 2"/>
    <n v="3416600"/>
    <n v="3416600"/>
    <n v="0"/>
    <n v="0"/>
  </r>
  <r>
    <s v="G"/>
    <n v="14"/>
    <n v="1237"/>
    <n v="3"/>
    <n v="40043259"/>
    <s v="CAROLINA FRANCO LASSO                   "/>
    <x v="66"/>
    <x v="64"/>
    <n v="20170222"/>
    <x v="1"/>
    <s v="PAGO NOMINAS VARIAS CPS CON CARGO AL CONTRATO No 2"/>
    <n v="-21880"/>
    <n v="0"/>
    <n v="21880"/>
    <n v="3416600"/>
  </r>
  <r>
    <s v="G"/>
    <n v="14"/>
    <n v="1237"/>
    <n v="4"/>
    <n v="40043259"/>
    <s v="CAROLINA FRANCO LASSO                   "/>
    <x v="75"/>
    <x v="73"/>
    <n v="20170222"/>
    <x v="1"/>
    <s v="PAGO NOMINAS VARIAS CPS CON CARGO AL CONTRATO No 2"/>
    <n v="-22650"/>
    <n v="0"/>
    <n v="22650"/>
    <n v="3416600"/>
  </r>
  <r>
    <s v="G"/>
    <n v="14"/>
    <n v="1237"/>
    <n v="5"/>
    <n v="40043259"/>
    <s v="CAROLINA FRANCO LASSO                   "/>
    <x v="77"/>
    <x v="75"/>
    <n v="20170222"/>
    <x v="1"/>
    <s v="PAGO NOMINAS VARIAS CPS CON CARGO AL CONTRATO No 2"/>
    <n v="-11325"/>
    <n v="0"/>
    <n v="11325"/>
    <n v="3416600"/>
  </r>
  <r>
    <s v="G"/>
    <n v="14"/>
    <n v="1237"/>
    <n v="6"/>
    <n v="40043259"/>
    <s v="CAROLINA FRANCO LASSO                   "/>
    <x v="24"/>
    <x v="24"/>
    <n v="20170222"/>
    <x v="1"/>
    <s v="PAGO NOMINAS VARIAS CPS CON CARGO AL CONTRATO No 2"/>
    <n v="-45300"/>
    <n v="0"/>
    <n v="45300"/>
    <n v="3416600"/>
  </r>
  <r>
    <s v="G"/>
    <n v="14"/>
    <n v="1238"/>
    <n v="1"/>
    <n v="1102799961"/>
    <s v="ROY KIN LAZARO RUZ                      "/>
    <x v="283"/>
    <x v="258"/>
    <n v="20170224"/>
    <x v="1"/>
    <s v="PAGO NOMINAS VARIAS CPS CON CARGO AL CONTRATO No 2"/>
    <n v="-530443"/>
    <n v="0"/>
    <n v="530443"/>
    <n v="0"/>
  </r>
  <r>
    <s v="G"/>
    <n v="14"/>
    <n v="1238"/>
    <n v="2"/>
    <n v="1102799961"/>
    <s v="ROY KIN LAZARO RUZ                      "/>
    <x v="282"/>
    <x v="257"/>
    <n v="20170224"/>
    <x v="1"/>
    <s v="PAGO NOMINAS VARIAS CPS CON CARGO AL CONTRATO No 2"/>
    <n v="546666"/>
    <n v="546666"/>
    <n v="0"/>
    <n v="0"/>
  </r>
  <r>
    <s v="G"/>
    <n v="14"/>
    <n v="1238"/>
    <n v="3"/>
    <n v="1102799961"/>
    <s v="ROY KIN LAZARO RUZ                      "/>
    <x v="66"/>
    <x v="64"/>
    <n v="20170224"/>
    <x v="1"/>
    <s v="PAGO NOMINAS VARIAS CPS CON CARGO AL CONTRATO No 2"/>
    <n v="-3509"/>
    <n v="0"/>
    <n v="3509"/>
    <n v="546666"/>
  </r>
  <r>
    <s v="G"/>
    <n v="14"/>
    <n v="1238"/>
    <n v="4"/>
    <n v="1102799961"/>
    <s v="ROY KIN LAZARO RUZ                      "/>
    <x v="75"/>
    <x v="73"/>
    <n v="20170224"/>
    <x v="1"/>
    <s v="PAGO NOMINAS VARIAS CPS CON CARGO AL CONTRATO No 2"/>
    <n v="-3633"/>
    <n v="0"/>
    <n v="3633"/>
    <n v="546666"/>
  </r>
  <r>
    <s v="G"/>
    <n v="14"/>
    <n v="1238"/>
    <n v="5"/>
    <n v="1102799961"/>
    <s v="ROY KIN LAZARO RUZ                      "/>
    <x v="77"/>
    <x v="75"/>
    <n v="20170224"/>
    <x v="1"/>
    <s v="PAGO NOMINAS VARIAS CPS CON CARGO AL CONTRATO No 2"/>
    <n v="-1816"/>
    <n v="0"/>
    <n v="1816"/>
    <n v="546666"/>
  </r>
  <r>
    <s v="G"/>
    <n v="14"/>
    <n v="1238"/>
    <n v="6"/>
    <n v="1102799961"/>
    <s v="ROY KIN LAZARO RUZ                      "/>
    <x v="24"/>
    <x v="24"/>
    <n v="20170224"/>
    <x v="1"/>
    <s v="PAGO NOMINAS VARIAS CPS CON CARGO AL CONTRATO No 2"/>
    <n v="-7265"/>
    <n v="0"/>
    <n v="7265"/>
    <n v="546666"/>
  </r>
  <r>
    <s v="G"/>
    <n v="14"/>
    <n v="1239"/>
    <n v="1"/>
    <n v="80011449"/>
    <s v="GERMAN ANDRES TOVAR VANEGAS             "/>
    <x v="283"/>
    <x v="258"/>
    <n v="20170222"/>
    <x v="1"/>
    <s v="PAGO NOMINAS VARIAS CPS CON CARGO AL CONTRATO No 2"/>
    <n v="-3978614"/>
    <n v="0"/>
    <n v="3978614"/>
    <n v="0"/>
  </r>
  <r>
    <s v="G"/>
    <n v="14"/>
    <n v="1239"/>
    <n v="2"/>
    <n v="80011449"/>
    <s v="GERMAN ANDRES TOVAR VANEGAS             "/>
    <x v="282"/>
    <x v="257"/>
    <n v="20170222"/>
    <x v="1"/>
    <s v="PAGO NOMINAS VARIAS CPS CON CARGO AL CONTRATO No 2"/>
    <n v="4100000"/>
    <n v="4100000"/>
    <n v="0"/>
    <n v="0"/>
  </r>
  <r>
    <s v="G"/>
    <n v="14"/>
    <n v="1239"/>
    <n v="3"/>
    <n v="80011449"/>
    <s v="GERMAN ANDRES TOVAR VANEGAS             "/>
    <x v="66"/>
    <x v="64"/>
    <n v="20170222"/>
    <x v="1"/>
    <s v="PAGO NOMINAS VARIAS CPS CON CARGO AL CONTRATO No 2"/>
    <n v="-26256"/>
    <n v="0"/>
    <n v="26256"/>
    <n v="4100000"/>
  </r>
  <r>
    <s v="G"/>
    <n v="14"/>
    <n v="1239"/>
    <n v="4"/>
    <n v="80011449"/>
    <s v="GERMAN ANDRES TOVAR VANEGAS             "/>
    <x v="75"/>
    <x v="73"/>
    <n v="20170222"/>
    <x v="1"/>
    <s v="PAGO NOMINAS VARIAS CPS CON CARGO AL CONTRATO No 2"/>
    <n v="-27180"/>
    <n v="0"/>
    <n v="27180"/>
    <n v="4100000"/>
  </r>
  <r>
    <s v="G"/>
    <n v="14"/>
    <n v="1239"/>
    <n v="5"/>
    <n v="80011449"/>
    <s v="GERMAN ANDRES TOVAR VANEGAS             "/>
    <x v="77"/>
    <x v="75"/>
    <n v="20170222"/>
    <x v="1"/>
    <s v="PAGO NOMINAS VARIAS CPS CON CARGO AL CONTRATO No 2"/>
    <n v="-13590"/>
    <n v="0"/>
    <n v="13590"/>
    <n v="4100000"/>
  </r>
  <r>
    <s v="G"/>
    <n v="14"/>
    <n v="1239"/>
    <n v="6"/>
    <n v="80011449"/>
    <s v="GERMAN ANDRES TOVAR VANEGAS             "/>
    <x v="24"/>
    <x v="24"/>
    <n v="20170222"/>
    <x v="1"/>
    <s v="PAGO NOMINAS VARIAS CPS CON CARGO AL CONTRATO No 2"/>
    <n v="-54360"/>
    <n v="0"/>
    <n v="54360"/>
    <n v="4100000"/>
  </r>
  <r>
    <s v="G"/>
    <n v="14"/>
    <n v="1240"/>
    <n v="1"/>
    <n v="10270105"/>
    <s v="JUAN CARLOS HOYOS RODRIGUEZ             "/>
    <x v="283"/>
    <x v="258"/>
    <n v="20170224"/>
    <x v="1"/>
    <s v="PAGO NOMINAS VARIAS CPS CON CARGO AL CONTRATO No 2"/>
    <n v="-7305218"/>
    <n v="0"/>
    <n v="7305218"/>
    <n v="0"/>
  </r>
  <r>
    <s v="G"/>
    <n v="14"/>
    <n v="1240"/>
    <n v="2"/>
    <n v="10270105"/>
    <s v="JUAN CARLOS HOYOS RODRIGUEZ             "/>
    <x v="282"/>
    <x v="257"/>
    <n v="20170224"/>
    <x v="1"/>
    <s v="PAGO NOMINAS VARIAS CPS CON CARGO AL CONTRATO No 2"/>
    <n v="8000000"/>
    <n v="8000000"/>
    <n v="0"/>
    <n v="0"/>
  </r>
  <r>
    <s v="G"/>
    <n v="14"/>
    <n v="1240"/>
    <n v="3"/>
    <n v="10270105"/>
    <s v="JUAN CARLOS HOYOS RODRIGUEZ             "/>
    <x v="81"/>
    <x v="78"/>
    <n v="20170224"/>
    <x v="1"/>
    <s v="PAGO NOMINAS VARIAS CPS CON CARGO AL CONTRATO No 2"/>
    <n v="-459000"/>
    <n v="0"/>
    <n v="459000"/>
    <n v="8000000"/>
  </r>
  <r>
    <s v="G"/>
    <n v="14"/>
    <n v="1240"/>
    <n v="4"/>
    <n v="10270105"/>
    <s v="JUAN CARLOS HOYOS RODRIGUEZ             "/>
    <x v="66"/>
    <x v="64"/>
    <n v="20170224"/>
    <x v="1"/>
    <s v="PAGO NOMINAS VARIAS CPS CON CARGO AL CONTRATO No 2"/>
    <n v="-51000"/>
    <n v="0"/>
    <n v="51000"/>
    <n v="8000000"/>
  </r>
  <r>
    <s v="G"/>
    <n v="14"/>
    <n v="1240"/>
    <n v="5"/>
    <n v="10270105"/>
    <s v="JUAN CARLOS HOYOS RODRIGUEZ             "/>
    <x v="75"/>
    <x v="73"/>
    <n v="20170224"/>
    <x v="1"/>
    <s v="PAGO NOMINAS VARIAS CPS CON CARGO AL CONTRATO No 2"/>
    <n v="-52795"/>
    <n v="0"/>
    <n v="52795"/>
    <n v="8000000"/>
  </r>
  <r>
    <s v="G"/>
    <n v="14"/>
    <n v="1240"/>
    <n v="6"/>
    <n v="10270105"/>
    <s v="JUAN CARLOS HOYOS RODRIGUEZ             "/>
    <x v="77"/>
    <x v="75"/>
    <n v="20170224"/>
    <x v="1"/>
    <s v="PAGO NOMINAS VARIAS CPS CON CARGO AL CONTRATO No 2"/>
    <n v="-26397"/>
    <n v="0"/>
    <n v="26397"/>
    <n v="8000000"/>
  </r>
  <r>
    <s v="G"/>
    <n v="14"/>
    <n v="1240"/>
    <n v="7"/>
    <n v="10270105"/>
    <s v="JUAN CARLOS HOYOS RODRIGUEZ             "/>
    <x v="24"/>
    <x v="24"/>
    <n v="20170224"/>
    <x v="1"/>
    <s v="PAGO NOMINAS VARIAS CPS CON CARGO AL CONTRATO No 2"/>
    <n v="-105590"/>
    <n v="0"/>
    <n v="105590"/>
    <n v="8000000"/>
  </r>
  <r>
    <s v="G"/>
    <n v="14"/>
    <n v="1241"/>
    <n v="1"/>
    <n v="900334281"/>
    <s v="CREATIVOS LTDA                          "/>
    <x v="281"/>
    <x v="256"/>
    <n v="20170222"/>
    <x v="1"/>
    <s v="CONTRATAR SERVICIOS PARA LA COMPRA DE PAPELERIA PA"/>
    <n v="-1225321"/>
    <n v="0"/>
    <n v="1225321"/>
    <n v="0"/>
  </r>
  <r>
    <s v="G"/>
    <n v="14"/>
    <n v="1241"/>
    <n v="2"/>
    <n v="900334281"/>
    <s v="CREATIVOS LTDA                          "/>
    <x v="282"/>
    <x v="257"/>
    <n v="20170222"/>
    <x v="1"/>
    <s v="CONTRATAR SERVICIOS PARA LA COMPRA DE PAPELERIA PA"/>
    <n v="1334673"/>
    <n v="1334673"/>
    <n v="0"/>
    <n v="0"/>
  </r>
  <r>
    <s v="G"/>
    <n v="14"/>
    <n v="1241"/>
    <n v="3"/>
    <n v="900334281"/>
    <s v="CREATIVOS LTDA                          "/>
    <x v="94"/>
    <x v="90"/>
    <n v="20170222"/>
    <x v="1"/>
    <s v="CONTRATAR SERVICIOS PARA LA COMPRA DE PAPELERIA PA"/>
    <n v="-27614"/>
    <n v="0"/>
    <n v="27614"/>
    <n v="1334673"/>
  </r>
  <r>
    <s v="G"/>
    <n v="14"/>
    <n v="1241"/>
    <n v="4"/>
    <n v="900334281"/>
    <s v="CREATIVOS LTDA                          "/>
    <x v="67"/>
    <x v="65"/>
    <n v="20170222"/>
    <x v="1"/>
    <s v="CONTRATAR SERVICIOS PARA LA COMPRA DE PAPELERIA PA"/>
    <n v="-12702"/>
    <n v="0"/>
    <n v="12702"/>
    <n v="1334673"/>
  </r>
  <r>
    <s v="G"/>
    <n v="14"/>
    <n v="1241"/>
    <n v="5"/>
    <n v="900334281"/>
    <s v="CREATIVOS LTDA                          "/>
    <x v="74"/>
    <x v="72"/>
    <n v="20170222"/>
    <x v="1"/>
    <s v="CONTRATAR SERVICIOS PARA LA COMPRA DE PAPELERIA PA"/>
    <n v="-11506"/>
    <n v="0"/>
    <n v="11506"/>
    <n v="1334673"/>
  </r>
  <r>
    <s v="G"/>
    <n v="14"/>
    <n v="1241"/>
    <n v="6"/>
    <n v="900334281"/>
    <s v="CREATIVOS LTDA                          "/>
    <x v="76"/>
    <x v="74"/>
    <n v="20170222"/>
    <x v="1"/>
    <s v="CONTRATAR SERVICIOS PARA LA COMPRA DE PAPELERIA PA"/>
    <n v="-5753"/>
    <n v="0"/>
    <n v="5753"/>
    <n v="1334673"/>
  </r>
  <r>
    <s v="G"/>
    <n v="14"/>
    <n v="1241"/>
    <n v="7"/>
    <n v="900334281"/>
    <s v="CREATIVOS LTDA                          "/>
    <x v="80"/>
    <x v="24"/>
    <n v="20170222"/>
    <x v="1"/>
    <s v="CONTRATAR SERVICIOS PARA LA COMPRA DE PAPELERIA PA"/>
    <n v="-23012"/>
    <n v="0"/>
    <n v="23012"/>
    <n v="1334673"/>
  </r>
  <r>
    <s v="G"/>
    <n v="14"/>
    <n v="1241"/>
    <n v="8"/>
    <n v="900334281"/>
    <s v="CREATIVOS LTDA                          "/>
    <x v="91"/>
    <x v="87"/>
    <n v="20170222"/>
    <x v="1"/>
    <s v="CONTRATAR SERVICIOS PARA LA COMPRA DE PAPELERIA PA"/>
    <n v="-28765"/>
    <n v="0"/>
    <n v="28765"/>
    <n v="1334673"/>
  </r>
  <r>
    <s v="G"/>
    <n v="14"/>
    <n v="1242"/>
    <n v="1"/>
    <n v="53106433"/>
    <s v="TORRES PALACIOS SANDRA CATALINA         "/>
    <x v="283"/>
    <x v="258"/>
    <n v="20170222"/>
    <x v="1"/>
    <s v="PAGO NOMINAS CPS Y PROVEEDORES CON CARGO A VARIOS "/>
    <n v="-3202298"/>
    <n v="0"/>
    <n v="3202298"/>
    <n v="0"/>
  </r>
  <r>
    <s v="G"/>
    <n v="14"/>
    <n v="1242"/>
    <n v="2"/>
    <n v="53106433"/>
    <s v="TORRES PALACIOS SANDRA CATALINA         "/>
    <x v="282"/>
    <x v="257"/>
    <n v="20170222"/>
    <x v="1"/>
    <s v="PAGO NOMINAS CPS Y PROVEEDORES CON CARGO A VARIOS "/>
    <n v="3300000"/>
    <n v="3300000"/>
    <n v="0"/>
    <n v="0"/>
  </r>
  <r>
    <s v="G"/>
    <n v="14"/>
    <n v="1242"/>
    <n v="3"/>
    <n v="53106433"/>
    <s v="TORRES PALACIOS SANDRA CATALINA         "/>
    <x v="24"/>
    <x v="24"/>
    <n v="20170222"/>
    <x v="1"/>
    <s v="PAGO NOMINAS CPS Y PROVEEDORES CON CARGO A VARIOS "/>
    <n v="-43754"/>
    <n v="0"/>
    <n v="43754"/>
    <n v="3300000"/>
  </r>
  <r>
    <s v="G"/>
    <n v="14"/>
    <n v="1242"/>
    <n v="4"/>
    <n v="53106433"/>
    <s v="TORRES PALACIOS SANDRA CATALINA         "/>
    <x v="66"/>
    <x v="64"/>
    <n v="20170222"/>
    <x v="1"/>
    <s v="PAGO NOMINAS CPS Y PROVEEDORES CON CARGO A VARIOS "/>
    <n v="-21133"/>
    <n v="0"/>
    <n v="21133"/>
    <n v="3300000"/>
  </r>
  <r>
    <s v="G"/>
    <n v="14"/>
    <n v="1242"/>
    <n v="5"/>
    <n v="53106433"/>
    <s v="TORRES PALACIOS SANDRA CATALINA         "/>
    <x v="75"/>
    <x v="73"/>
    <n v="20170222"/>
    <x v="1"/>
    <s v="PAGO NOMINAS CPS Y PROVEEDORES CON CARGO A VARIOS "/>
    <n v="-21877"/>
    <n v="0"/>
    <n v="21877"/>
    <n v="3300000"/>
  </r>
  <r>
    <s v="G"/>
    <n v="14"/>
    <n v="1242"/>
    <n v="6"/>
    <n v="53106433"/>
    <s v="TORRES PALACIOS SANDRA CATALINA         "/>
    <x v="77"/>
    <x v="75"/>
    <n v="20170222"/>
    <x v="1"/>
    <s v="PAGO NOMINAS CPS Y PROVEEDORES CON CARGO A VARIOS "/>
    <n v="-10938"/>
    <n v="0"/>
    <n v="10938"/>
    <n v="3300000"/>
  </r>
  <r>
    <s v="G"/>
    <n v="14"/>
    <n v="1243"/>
    <n v="1"/>
    <n v="1022975871"/>
    <s v="YEISSON JAVIER VILLANUEVA DIAZ          "/>
    <x v="285"/>
    <x v="260"/>
    <n v="20170222"/>
    <x v="1"/>
    <s v="PAGO NOMINAS CPS Y PROVEEDORES CON CARGO A VARIOS "/>
    <n v="-1514899"/>
    <n v="0"/>
    <n v="1514899"/>
    <n v="0"/>
  </r>
  <r>
    <s v="G"/>
    <n v="14"/>
    <n v="1243"/>
    <n v="2"/>
    <n v="1022975871"/>
    <s v="YEISSON JAVIER VILLANUEVA DIAZ          "/>
    <x v="282"/>
    <x v="257"/>
    <n v="20170222"/>
    <x v="1"/>
    <s v="PAGO NOMINAS CPS Y PROVEEDORES CON CARGO A VARIOS "/>
    <n v="1560000"/>
    <n v="1560000"/>
    <n v="0"/>
    <n v="0"/>
  </r>
  <r>
    <s v="G"/>
    <n v="14"/>
    <n v="1243"/>
    <n v="3"/>
    <n v="1022975871"/>
    <s v="YEISSON JAVIER VILLANUEVA DIAZ          "/>
    <x v="24"/>
    <x v="24"/>
    <n v="20170222"/>
    <x v="1"/>
    <s v="PAGO NOMINAS CPS Y PROVEEDORES CON CARGO A VARIOS "/>
    <n v="-20198"/>
    <n v="0"/>
    <n v="20198"/>
    <n v="1560000"/>
  </r>
  <r>
    <s v="G"/>
    <n v="14"/>
    <n v="1243"/>
    <n v="4"/>
    <n v="1022975871"/>
    <s v="YEISSON JAVIER VILLANUEVA DIAZ          "/>
    <x v="66"/>
    <x v="64"/>
    <n v="20170222"/>
    <x v="1"/>
    <s v="PAGO NOMINAS CPS Y PROVEEDORES CON CARGO A VARIOS "/>
    <n v="-9755"/>
    <n v="0"/>
    <n v="9755"/>
    <n v="1560000"/>
  </r>
  <r>
    <s v="G"/>
    <n v="14"/>
    <n v="1243"/>
    <n v="5"/>
    <n v="1022975871"/>
    <s v="YEISSON JAVIER VILLANUEVA DIAZ          "/>
    <x v="75"/>
    <x v="73"/>
    <n v="20170222"/>
    <x v="1"/>
    <s v="PAGO NOMINAS CPS Y PROVEEDORES CON CARGO A VARIOS "/>
    <n v="-10099"/>
    <n v="0"/>
    <n v="10099"/>
    <n v="1560000"/>
  </r>
  <r>
    <s v="G"/>
    <n v="14"/>
    <n v="1243"/>
    <n v="6"/>
    <n v="1022975871"/>
    <s v="YEISSON JAVIER VILLANUEVA DIAZ          "/>
    <x v="77"/>
    <x v="75"/>
    <n v="20170222"/>
    <x v="1"/>
    <s v="PAGO NOMINAS CPS Y PROVEEDORES CON CARGO A VARIOS "/>
    <n v="-5049"/>
    <n v="0"/>
    <n v="5049"/>
    <n v="1560000"/>
  </r>
  <r>
    <s v="G"/>
    <n v="14"/>
    <n v="1244"/>
    <n v="1"/>
    <n v="51754701"/>
    <s v="AVELLANEDA LEAL ROSA MYRIAM             "/>
    <x v="285"/>
    <x v="260"/>
    <n v="20170222"/>
    <x v="1"/>
    <s v="PAGO NOMINAS CPS Y PROVEEDORES CON CARGO A VARIOS "/>
    <n v="-2618952"/>
    <n v="0"/>
    <n v="2618952"/>
    <n v="0"/>
  </r>
  <r>
    <s v="G"/>
    <n v="14"/>
    <n v="1244"/>
    <n v="2"/>
    <n v="51754701"/>
    <s v="AVELLANEDA LEAL ROSA MYRIAM             "/>
    <x v="282"/>
    <x v="257"/>
    <n v="20170222"/>
    <x v="1"/>
    <s v="PAGO NOMINAS CPS Y PROVEEDORES CON CARGO A VARIOS "/>
    <n v="2800000"/>
    <n v="2800000"/>
    <n v="0"/>
    <n v="0"/>
  </r>
  <r>
    <s v="G"/>
    <n v="14"/>
    <n v="1244"/>
    <n v="3"/>
    <n v="51754701"/>
    <s v="AVELLANEDA LEAL ROSA MYRIAM             "/>
    <x v="78"/>
    <x v="76"/>
    <n v="20170222"/>
    <x v="1"/>
    <s v="PAGO NOMINAS CPS Y PROVEEDORES CON CARGO A VARIOS "/>
    <n v="-14000"/>
    <n v="0"/>
    <n v="14000"/>
    <n v="2800000"/>
  </r>
  <r>
    <s v="G"/>
    <n v="14"/>
    <n v="1244"/>
    <n v="4"/>
    <n v="51754701"/>
    <s v="AVELLANEDA LEAL ROSA MYRIAM             "/>
    <x v="66"/>
    <x v="64"/>
    <n v="20170222"/>
    <x v="1"/>
    <s v="PAGO NOMINAS CPS Y PROVEEDORES CON CARGO A VARIOS "/>
    <n v="-27048"/>
    <n v="0"/>
    <n v="27048"/>
    <n v="2800000"/>
  </r>
  <r>
    <s v="G"/>
    <n v="14"/>
    <n v="1244"/>
    <n v="5"/>
    <n v="51754701"/>
    <s v="AVELLANEDA LEAL ROSA MYRIAM             "/>
    <x v="74"/>
    <x v="72"/>
    <n v="20170222"/>
    <x v="1"/>
    <s v="PAGO NOMINAS CPS Y PROVEEDORES CON CARGO A VARIOS "/>
    <n v="-28000"/>
    <n v="0"/>
    <n v="28000"/>
    <n v="2800000"/>
  </r>
  <r>
    <s v="G"/>
    <n v="14"/>
    <n v="1244"/>
    <n v="6"/>
    <n v="51754701"/>
    <s v="AVELLANEDA LEAL ROSA MYRIAM             "/>
    <x v="76"/>
    <x v="74"/>
    <n v="20170222"/>
    <x v="1"/>
    <s v="PAGO NOMINAS CPS Y PROVEEDORES CON CARGO A VARIOS "/>
    <n v="-14000"/>
    <n v="0"/>
    <n v="14000"/>
    <n v="2800000"/>
  </r>
  <r>
    <s v="G"/>
    <n v="14"/>
    <n v="1244"/>
    <n v="7"/>
    <n v="51754701"/>
    <s v="AVELLANEDA LEAL ROSA MYRIAM             "/>
    <x v="93"/>
    <x v="89"/>
    <n v="20170222"/>
    <x v="1"/>
    <s v="PAGO NOMINAS CPS Y PROVEEDORES CON CARGO A VARIOS "/>
    <n v="-98000"/>
    <n v="0"/>
    <n v="98000"/>
    <n v="2800000"/>
  </r>
  <r>
    <s v="G"/>
    <n v="14"/>
    <n v="1245"/>
    <n v="1"/>
    <n v="1010207607"/>
    <s v="QUILAGUY PEREZ JUAN CAMILO              "/>
    <x v="284"/>
    <x v="259"/>
    <n v="20170222"/>
    <x v="1"/>
    <s v="PAGO NOMINAS CPS Y PROVEEDORES CON CARGO A VARIOS "/>
    <n v="-585932"/>
    <n v="0"/>
    <n v="585932"/>
    <n v="0"/>
  </r>
  <r>
    <s v="G"/>
    <n v="14"/>
    <n v="1245"/>
    <n v="2"/>
    <n v="1010207607"/>
    <s v="QUILAGUY PEREZ JUAN CAMILO              "/>
    <x v="282"/>
    <x v="257"/>
    <n v="20170222"/>
    <x v="1"/>
    <s v="PAGO NOMINAS CPS Y PROVEEDORES CON CARGO A VARIOS "/>
    <n v="600000"/>
    <n v="600000"/>
    <n v="0"/>
    <n v="0"/>
  </r>
  <r>
    <s v="G"/>
    <n v="14"/>
    <n v="1245"/>
    <n v="3"/>
    <n v="1010207607"/>
    <s v="QUILAGUY PEREZ JUAN CAMILO              "/>
    <x v="24"/>
    <x v="24"/>
    <n v="20170222"/>
    <x v="1"/>
    <s v="PAGO NOMINAS CPS Y PROVEEDORES CON CARGO A VARIOS "/>
    <n v="-6300"/>
    <n v="0"/>
    <n v="6300"/>
    <n v="600000"/>
  </r>
  <r>
    <s v="G"/>
    <n v="14"/>
    <n v="1245"/>
    <n v="4"/>
    <n v="1010207607"/>
    <s v="QUILAGUY PEREZ JUAN CAMILO              "/>
    <x v="66"/>
    <x v="64"/>
    <n v="20170222"/>
    <x v="1"/>
    <s v="PAGO NOMINAS CPS Y PROVEEDORES CON CARGO A VARIOS "/>
    <n v="-3043"/>
    <n v="0"/>
    <n v="3043"/>
    <n v="600000"/>
  </r>
  <r>
    <s v="G"/>
    <n v="14"/>
    <n v="1245"/>
    <n v="5"/>
    <n v="1010207607"/>
    <s v="QUILAGUY PEREZ JUAN CAMILO              "/>
    <x v="75"/>
    <x v="73"/>
    <n v="20170222"/>
    <x v="1"/>
    <s v="PAGO NOMINAS CPS Y PROVEEDORES CON CARGO A VARIOS "/>
    <n v="-3150"/>
    <n v="0"/>
    <n v="3150"/>
    <n v="600000"/>
  </r>
  <r>
    <s v="G"/>
    <n v="14"/>
    <n v="1245"/>
    <n v="6"/>
    <n v="1010207607"/>
    <s v="QUILAGUY PEREZ JUAN CAMILO              "/>
    <x v="77"/>
    <x v="75"/>
    <n v="20170222"/>
    <x v="1"/>
    <s v="PAGO NOMINAS CPS Y PROVEEDORES CON CARGO A VARIOS "/>
    <n v="-1575"/>
    <n v="0"/>
    <n v="1575"/>
    <n v="600000"/>
  </r>
  <r>
    <s v="G"/>
    <n v="14"/>
    <n v="1246"/>
    <n v="1"/>
    <n v="79851316"/>
    <s v="PINEDA PARRA PEDRO JAIME                "/>
    <x v="295"/>
    <x v="270"/>
    <n v="20170222"/>
    <x v="1"/>
    <s v="PAGO NOMINAS CPS Y PROVEEDORES CON CARGO A VARIOS "/>
    <n v="-3396376"/>
    <n v="0"/>
    <n v="3396376"/>
    <n v="0"/>
  </r>
  <r>
    <s v="G"/>
    <n v="14"/>
    <n v="1246"/>
    <n v="2"/>
    <n v="79851316"/>
    <s v="PINEDA PARRA PEDRO JAIME                "/>
    <x v="282"/>
    <x v="257"/>
    <n v="20170222"/>
    <x v="1"/>
    <s v="PAGO NOMINAS CPS Y PROVEEDORES CON CARGO A VARIOS "/>
    <n v="3500000"/>
    <n v="3500000"/>
    <n v="0"/>
    <n v="0"/>
  </r>
  <r>
    <s v="G"/>
    <n v="14"/>
    <n v="1246"/>
    <n v="3"/>
    <n v="79851316"/>
    <s v="PINEDA PARRA PEDRO JAIME                "/>
    <x v="24"/>
    <x v="24"/>
    <n v="20170222"/>
    <x v="1"/>
    <s v="PAGO NOMINAS CPS Y PROVEEDORES CON CARGO A VARIOS "/>
    <n v="-46406"/>
    <n v="0"/>
    <n v="46406"/>
    <n v="3500000"/>
  </r>
  <r>
    <s v="G"/>
    <n v="14"/>
    <n v="1246"/>
    <n v="4"/>
    <n v="79851316"/>
    <s v="PINEDA PARRA PEDRO JAIME                "/>
    <x v="66"/>
    <x v="64"/>
    <n v="20170222"/>
    <x v="1"/>
    <s v="PAGO NOMINAS CPS Y PROVEEDORES CON CARGO A VARIOS "/>
    <n v="-22414"/>
    <n v="0"/>
    <n v="22414"/>
    <n v="3500000"/>
  </r>
  <r>
    <s v="G"/>
    <n v="14"/>
    <n v="1246"/>
    <n v="5"/>
    <n v="79851316"/>
    <s v="PINEDA PARRA PEDRO JAIME                "/>
    <x v="75"/>
    <x v="73"/>
    <n v="20170222"/>
    <x v="1"/>
    <s v="PAGO NOMINAS CPS Y PROVEEDORES CON CARGO A VARIOS "/>
    <n v="-23203"/>
    <n v="0"/>
    <n v="23203"/>
    <n v="3500000"/>
  </r>
  <r>
    <s v="G"/>
    <n v="14"/>
    <n v="1246"/>
    <n v="6"/>
    <n v="79851316"/>
    <s v="PINEDA PARRA PEDRO JAIME                "/>
    <x v="77"/>
    <x v="75"/>
    <n v="20170222"/>
    <x v="1"/>
    <s v="PAGO NOMINAS CPS Y PROVEEDORES CON CARGO A VARIOS "/>
    <n v="-11601"/>
    <n v="0"/>
    <n v="11601"/>
    <n v="3500000"/>
  </r>
  <r>
    <s v="G"/>
    <n v="14"/>
    <n v="1247"/>
    <n v="1"/>
    <n v="91291766"/>
    <s v="PEREA ACEVEDO ADRIAN JOSE               "/>
    <x v="286"/>
    <x v="261"/>
    <n v="20170222"/>
    <x v="1"/>
    <s v="PAGO NOMINAS CPS Y PROVEEDORES CON CARGO A VARIOS "/>
    <n v="-2650579"/>
    <n v="0"/>
    <n v="2650579"/>
    <n v="0"/>
  </r>
  <r>
    <s v="G"/>
    <n v="14"/>
    <n v="1247"/>
    <n v="2"/>
    <n v="91291766"/>
    <s v="PEREA ACEVEDO ADRIAN JOSE               "/>
    <x v="282"/>
    <x v="257"/>
    <n v="20170222"/>
    <x v="1"/>
    <s v="PAGO NOMINAS CPS Y PROVEEDORES CON CARGO A VARIOS "/>
    <n v="2880000"/>
    <n v="2880000"/>
    <n v="0"/>
    <n v="0"/>
  </r>
  <r>
    <s v="G"/>
    <n v="14"/>
    <n v="1247"/>
    <n v="3"/>
    <n v="91291766"/>
    <s v="PEREA ACEVEDO ADRIAN JOSE               "/>
    <x v="80"/>
    <x v="24"/>
    <n v="20170222"/>
    <x v="1"/>
    <s v="PAGO NOMINAS CPS Y PROVEEDORES CON CARGO A VARIOS "/>
    <n v="-57600"/>
    <n v="0"/>
    <n v="57600"/>
    <n v="2880000"/>
  </r>
  <r>
    <s v="G"/>
    <n v="14"/>
    <n v="1247"/>
    <n v="4"/>
    <n v="91291766"/>
    <s v="PEREA ACEVEDO ADRIAN JOSE               "/>
    <x v="66"/>
    <x v="64"/>
    <n v="20170222"/>
    <x v="1"/>
    <s v="PAGO NOMINAS CPS Y PROVEEDORES CON CARGO A VARIOS "/>
    <n v="-27821"/>
    <n v="0"/>
    <n v="27821"/>
    <n v="2880000"/>
  </r>
  <r>
    <s v="G"/>
    <n v="14"/>
    <n v="1247"/>
    <n v="5"/>
    <n v="91291766"/>
    <s v="PEREA ACEVEDO ADRIAN JOSE               "/>
    <x v="74"/>
    <x v="72"/>
    <n v="20170222"/>
    <x v="1"/>
    <s v="PAGO NOMINAS CPS Y PROVEEDORES CON CARGO A VARIOS "/>
    <n v="-28800"/>
    <n v="0"/>
    <n v="28800"/>
    <n v="2880000"/>
  </r>
  <r>
    <s v="G"/>
    <n v="14"/>
    <n v="1247"/>
    <n v="6"/>
    <n v="91291766"/>
    <s v="PEREA ACEVEDO ADRIAN JOSE               "/>
    <x v="76"/>
    <x v="74"/>
    <n v="20170222"/>
    <x v="1"/>
    <s v="PAGO NOMINAS CPS Y PROVEEDORES CON CARGO A VARIOS "/>
    <n v="-14400"/>
    <n v="0"/>
    <n v="14400"/>
    <n v="2880000"/>
  </r>
  <r>
    <s v="G"/>
    <n v="14"/>
    <n v="1247"/>
    <n v="7"/>
    <n v="91291766"/>
    <s v="PEREA ACEVEDO ADRIAN JOSE               "/>
    <x v="93"/>
    <x v="89"/>
    <n v="20170222"/>
    <x v="1"/>
    <s v="PAGO NOMINAS CPS Y PROVEEDORES CON CARGO A VARIOS "/>
    <n v="-100800"/>
    <n v="0"/>
    <n v="100800"/>
    <n v="2880000"/>
  </r>
  <r>
    <s v="G"/>
    <n v="14"/>
    <n v="1248"/>
    <n v="1"/>
    <n v="80234909"/>
    <s v="ARIZA CORTES WILLIAM GILBERTO           "/>
    <x v="284"/>
    <x v="259"/>
    <n v="20170222"/>
    <x v="1"/>
    <s v="PAGO NOMINAS CPS Y PROVEEDORES CON CARGO A VARIOS "/>
    <n v="-13325952"/>
    <n v="0"/>
    <n v="13325952"/>
    <n v="0"/>
  </r>
  <r>
    <s v="G"/>
    <n v="14"/>
    <n v="1248"/>
    <n v="2"/>
    <n v="80234909"/>
    <s v="ARIZA CORTES WILLIAM GILBERTO           "/>
    <x v="282"/>
    <x v="257"/>
    <n v="20170222"/>
    <x v="1"/>
    <s v="PAGO NOMINAS CPS Y PROVEEDORES CON CARGO A VARIOS "/>
    <n v="14479380"/>
    <n v="14479380"/>
    <n v="0"/>
    <n v="0"/>
  </r>
  <r>
    <s v="G"/>
    <n v="14"/>
    <n v="1248"/>
    <n v="3"/>
    <n v="80234909"/>
    <s v="ARIZA CORTES WILLIAM GILBERTO           "/>
    <x v="80"/>
    <x v="24"/>
    <n v="20170222"/>
    <x v="1"/>
    <s v="PAGO NOMINAS CPS Y PROVEEDORES CON CARGO A VARIOS "/>
    <n v="-289588"/>
    <n v="0"/>
    <n v="289588"/>
    <n v="14479380"/>
  </r>
  <r>
    <s v="G"/>
    <n v="14"/>
    <n v="1248"/>
    <n v="4"/>
    <n v="80234909"/>
    <s v="ARIZA CORTES WILLIAM GILBERTO           "/>
    <x v="93"/>
    <x v="89"/>
    <n v="20170222"/>
    <x v="1"/>
    <s v="PAGO NOMINAS CPS Y PROVEEDORES CON CARGO A VARIOS "/>
    <n v="-506778"/>
    <n v="0"/>
    <n v="506778"/>
    <n v="14479380"/>
  </r>
  <r>
    <s v="G"/>
    <n v="14"/>
    <n v="1248"/>
    <n v="5"/>
    <n v="80234909"/>
    <s v="ARIZA CORTES WILLIAM GILBERTO           "/>
    <x v="66"/>
    <x v="64"/>
    <n v="20170222"/>
    <x v="1"/>
    <s v="PAGO NOMINAS CPS Y PROVEEDORES CON CARGO A VARIOS "/>
    <n v="-139871"/>
    <n v="0"/>
    <n v="139871"/>
    <n v="14479380"/>
  </r>
  <r>
    <s v="G"/>
    <n v="14"/>
    <n v="1248"/>
    <n v="6"/>
    <n v="80234909"/>
    <s v="ARIZA CORTES WILLIAM GILBERTO           "/>
    <x v="74"/>
    <x v="72"/>
    <n v="20170222"/>
    <x v="1"/>
    <s v="PAGO NOMINAS CPS Y PROVEEDORES CON CARGO A VARIOS "/>
    <n v="-144794"/>
    <n v="0"/>
    <n v="144794"/>
    <n v="14479380"/>
  </r>
  <r>
    <s v="G"/>
    <n v="14"/>
    <n v="1248"/>
    <n v="7"/>
    <n v="80234909"/>
    <s v="ARIZA CORTES WILLIAM GILBERTO           "/>
    <x v="76"/>
    <x v="74"/>
    <n v="20170222"/>
    <x v="1"/>
    <s v="PAGO NOMINAS CPS Y PROVEEDORES CON CARGO A VARIOS "/>
    <n v="-72397"/>
    <n v="0"/>
    <n v="72397"/>
    <n v="14479380"/>
  </r>
  <r>
    <s v="G"/>
    <n v="14"/>
    <n v="1249"/>
    <n v="1"/>
    <n v="52087520"/>
    <s v="TIJARO OREJUELA MERY HELEN              "/>
    <x v="284"/>
    <x v="259"/>
    <n v="20170222"/>
    <x v="1"/>
    <s v="PAGO NOMINAS CPS Y PROVEEDORES CON CARGO A VARIOS "/>
    <n v="-5548855"/>
    <n v="0"/>
    <n v="5548855"/>
    <n v="0"/>
  </r>
  <r>
    <s v="G"/>
    <n v="14"/>
    <n v="1249"/>
    <n v="2"/>
    <n v="52087520"/>
    <s v="TIJARO OREJUELA MERY HELEN              "/>
    <x v="282"/>
    <x v="257"/>
    <n v="20170222"/>
    <x v="1"/>
    <s v="PAGO NOMINAS CPS Y PROVEEDORES CON CARGO A VARIOS "/>
    <n v="6029136"/>
    <n v="6029136"/>
    <n v="0"/>
    <n v="0"/>
  </r>
  <r>
    <s v="G"/>
    <n v="14"/>
    <n v="1249"/>
    <n v="3"/>
    <n v="52087520"/>
    <s v="TIJARO OREJUELA MERY HELEN              "/>
    <x v="80"/>
    <x v="24"/>
    <n v="20170222"/>
    <x v="1"/>
    <s v="PAGO NOMINAS CPS Y PROVEEDORES CON CARGO A VARIOS "/>
    <n v="-120583"/>
    <n v="0"/>
    <n v="120583"/>
    <n v="6029136"/>
  </r>
  <r>
    <s v="G"/>
    <n v="14"/>
    <n v="1249"/>
    <n v="4"/>
    <n v="52087520"/>
    <s v="TIJARO OREJUELA MERY HELEN              "/>
    <x v="93"/>
    <x v="89"/>
    <n v="20170222"/>
    <x v="1"/>
    <s v="PAGO NOMINAS CPS Y PROVEEDORES CON CARGO A VARIOS "/>
    <n v="-211020"/>
    <n v="0"/>
    <n v="211020"/>
    <n v="6029136"/>
  </r>
  <r>
    <s v="G"/>
    <n v="14"/>
    <n v="1249"/>
    <n v="5"/>
    <n v="52087520"/>
    <s v="TIJARO OREJUELA MERY HELEN              "/>
    <x v="66"/>
    <x v="64"/>
    <n v="20170222"/>
    <x v="1"/>
    <s v="PAGO NOMINAS CPS Y PROVEEDORES CON CARGO A VARIOS "/>
    <n v="-58241"/>
    <n v="0"/>
    <n v="58241"/>
    <n v="6029136"/>
  </r>
  <r>
    <s v="G"/>
    <n v="14"/>
    <n v="1249"/>
    <n v="6"/>
    <n v="52087520"/>
    <s v="TIJARO OREJUELA MERY HELEN              "/>
    <x v="74"/>
    <x v="72"/>
    <n v="20170222"/>
    <x v="1"/>
    <s v="PAGO NOMINAS CPS Y PROVEEDORES CON CARGO A VARIOS "/>
    <n v="-60291"/>
    <n v="0"/>
    <n v="60291"/>
    <n v="6029136"/>
  </r>
  <r>
    <s v="G"/>
    <n v="14"/>
    <n v="1249"/>
    <n v="7"/>
    <n v="52087520"/>
    <s v="TIJARO OREJUELA MERY HELEN              "/>
    <x v="76"/>
    <x v="74"/>
    <n v="20170222"/>
    <x v="1"/>
    <s v="PAGO NOMINAS CPS Y PROVEEDORES CON CARGO A VARIOS "/>
    <n v="-30146"/>
    <n v="0"/>
    <n v="30146"/>
    <n v="6029136"/>
  </r>
  <r>
    <s v="G"/>
    <n v="14"/>
    <n v="1250"/>
    <n v="1"/>
    <n v="79040298"/>
    <s v="NI¥O GALEANO GERMAN ANTONIO             "/>
    <x v="284"/>
    <x v="259"/>
    <n v="20170222"/>
    <x v="1"/>
    <s v="PAGO NOMINAS CPS Y PROVEEDORES CON CARGO A VARIOS "/>
    <n v="-5548855"/>
    <n v="0"/>
    <n v="5548855"/>
    <n v="0"/>
  </r>
  <r>
    <s v="G"/>
    <n v="14"/>
    <n v="1250"/>
    <n v="2"/>
    <n v="79040298"/>
    <s v="NI¥O GALEANO GERMAN ANTONIO             "/>
    <x v="282"/>
    <x v="257"/>
    <n v="20170222"/>
    <x v="1"/>
    <s v="PAGO NOMINAS CPS Y PROVEEDORES CON CARGO A VARIOS "/>
    <n v="6029136"/>
    <n v="6029136"/>
    <n v="0"/>
    <n v="0"/>
  </r>
  <r>
    <s v="G"/>
    <n v="14"/>
    <n v="1250"/>
    <n v="3"/>
    <n v="79040298"/>
    <s v="NI¥O GALEANO GERMAN ANTONIO             "/>
    <x v="80"/>
    <x v="24"/>
    <n v="20170222"/>
    <x v="1"/>
    <s v="PAGO NOMINAS CPS Y PROVEEDORES CON CARGO A VARIOS "/>
    <n v="-120583"/>
    <n v="0"/>
    <n v="120583"/>
    <n v="6029136"/>
  </r>
  <r>
    <s v="G"/>
    <n v="14"/>
    <n v="1250"/>
    <n v="4"/>
    <n v="79040298"/>
    <s v="NI¥O GALEANO GERMAN ANTONIO             "/>
    <x v="93"/>
    <x v="89"/>
    <n v="20170222"/>
    <x v="1"/>
    <s v="PAGO NOMINAS CPS Y PROVEEDORES CON CARGO A VARIOS "/>
    <n v="-211020"/>
    <n v="0"/>
    <n v="211020"/>
    <n v="6029136"/>
  </r>
  <r>
    <s v="G"/>
    <n v="14"/>
    <n v="1250"/>
    <n v="5"/>
    <n v="79040298"/>
    <s v="NI¥O GALEANO GERMAN ANTONIO             "/>
    <x v="66"/>
    <x v="64"/>
    <n v="20170222"/>
    <x v="1"/>
    <s v="PAGO NOMINAS CPS Y PROVEEDORES CON CARGO A VARIOS "/>
    <n v="-58241"/>
    <n v="0"/>
    <n v="58241"/>
    <n v="6029136"/>
  </r>
  <r>
    <s v="G"/>
    <n v="14"/>
    <n v="1250"/>
    <n v="6"/>
    <n v="79040298"/>
    <s v="NI¥O GALEANO GERMAN ANTONIO             "/>
    <x v="74"/>
    <x v="72"/>
    <n v="20170222"/>
    <x v="1"/>
    <s v="PAGO NOMINAS CPS Y PROVEEDORES CON CARGO A VARIOS "/>
    <n v="-60291"/>
    <n v="0"/>
    <n v="60291"/>
    <n v="6029136"/>
  </r>
  <r>
    <s v="G"/>
    <n v="14"/>
    <n v="1250"/>
    <n v="7"/>
    <n v="79040298"/>
    <s v="NI¥O GALEANO GERMAN ANTONIO             "/>
    <x v="76"/>
    <x v="74"/>
    <n v="20170222"/>
    <x v="1"/>
    <s v="PAGO NOMINAS CPS Y PROVEEDORES CON CARGO A VARIOS "/>
    <n v="-30146"/>
    <n v="0"/>
    <n v="30146"/>
    <n v="6029136"/>
  </r>
  <r>
    <s v="G"/>
    <n v="14"/>
    <n v="1251"/>
    <n v="1"/>
    <n v="900348227"/>
    <s v="SOTIC S.A.S                             "/>
    <x v="281"/>
    <x v="256"/>
    <n v="20170222"/>
    <x v="1"/>
    <s v="CAPACITACION NORMAS PARA EL DESARROLLO DEL CONTRAT"/>
    <n v="-26283500"/>
    <n v="0"/>
    <n v="26283500"/>
    <n v="0"/>
  </r>
  <r>
    <s v="G"/>
    <n v="14"/>
    <n v="1251"/>
    <n v="2"/>
    <n v="900348227"/>
    <s v="SOTIC S.A.S                             "/>
    <x v="282"/>
    <x v="257"/>
    <n v="20170222"/>
    <x v="1"/>
    <s v="CAPACITACION NORMAS PARA EL DESARROLLO DEL CONTRAT"/>
    <n v="29000000"/>
    <n v="29000000"/>
    <n v="0"/>
    <n v="0"/>
  </r>
  <r>
    <s v="G"/>
    <n v="14"/>
    <n v="1251"/>
    <n v="3"/>
    <n v="900348227"/>
    <s v="SOTIC S.A.S                             "/>
    <x v="80"/>
    <x v="24"/>
    <n v="20170222"/>
    <x v="1"/>
    <s v="CAPACITACION NORMAS PARA EL DESARROLLO DEL CONTRAT"/>
    <n v="-500000"/>
    <n v="0"/>
    <n v="500000"/>
    <n v="29000000"/>
  </r>
  <r>
    <s v="G"/>
    <n v="14"/>
    <n v="1251"/>
    <n v="4"/>
    <n v="900348227"/>
    <s v="SOTIC S.A.S                             "/>
    <x v="85"/>
    <x v="81"/>
    <n v="20170222"/>
    <x v="1"/>
    <s v="CAPACITACION NORMAS PARA EL DESARROLLO DEL CONTRAT"/>
    <n v="-1000000"/>
    <n v="0"/>
    <n v="1000000"/>
    <n v="29000000"/>
  </r>
  <r>
    <s v="G"/>
    <n v="14"/>
    <n v="1251"/>
    <n v="5"/>
    <n v="900348227"/>
    <s v="SOTIC S.A.S                             "/>
    <x v="94"/>
    <x v="90"/>
    <n v="20170222"/>
    <x v="1"/>
    <s v="CAPACITACION NORMAS PARA EL DESARROLLO DEL CONTRAT"/>
    <n v="-600000"/>
    <n v="0"/>
    <n v="600000"/>
    <n v="29000000"/>
  </r>
  <r>
    <s v="G"/>
    <n v="14"/>
    <n v="1251"/>
    <n v="6"/>
    <n v="900348227"/>
    <s v="SOTIC S.A.S                             "/>
    <x v="66"/>
    <x v="64"/>
    <n v="20170222"/>
    <x v="1"/>
    <s v="CAPACITACION NORMAS PARA EL DESARROLLO DEL CONTRAT"/>
    <n v="-241500"/>
    <n v="0"/>
    <n v="241500"/>
    <n v="29000000"/>
  </r>
  <r>
    <s v="G"/>
    <n v="14"/>
    <n v="1251"/>
    <n v="7"/>
    <n v="900348227"/>
    <s v="SOTIC S.A.S                             "/>
    <x v="74"/>
    <x v="72"/>
    <n v="20170222"/>
    <x v="1"/>
    <s v="CAPACITACION NORMAS PARA EL DESARROLLO DEL CONTRAT"/>
    <n v="-250000"/>
    <n v="0"/>
    <n v="250000"/>
    <n v="29000000"/>
  </r>
  <r>
    <s v="G"/>
    <n v="14"/>
    <n v="1251"/>
    <n v="8"/>
    <n v="900348227"/>
    <s v="SOTIC S.A.S                             "/>
    <x v="76"/>
    <x v="74"/>
    <n v="20170222"/>
    <x v="1"/>
    <s v="CAPACITACION NORMAS PARA EL DESARROLLO DEL CONTRAT"/>
    <n v="-125000"/>
    <n v="0"/>
    <n v="125000"/>
    <n v="29000000"/>
  </r>
  <r>
    <s v="G"/>
    <n v="14"/>
    <n v="1252"/>
    <n v="1"/>
    <n v="1032389087"/>
    <s v="BECERRA GAONA JUAN MANUEL               "/>
    <x v="281"/>
    <x v="256"/>
    <n v="20170222"/>
    <x v="1"/>
    <s v="PAGO NOMINA VARIAS CPS CON CARGO A VARIOS CONVENIO"/>
    <n v="-3493415"/>
    <n v="0"/>
    <n v="3493415"/>
    <n v="0"/>
  </r>
  <r>
    <s v="G"/>
    <n v="14"/>
    <n v="1252"/>
    <n v="2"/>
    <n v="1032389087"/>
    <s v="BECERRA GAONA JUAN MANUEL               "/>
    <x v="282"/>
    <x v="257"/>
    <n v="20170222"/>
    <x v="1"/>
    <s v="PAGO NOMINA VARIAS CPS CON CARGO A VARIOS CONVENIO"/>
    <n v="3600000"/>
    <n v="3600000"/>
    <n v="0"/>
    <n v="0"/>
  </r>
  <r>
    <s v="G"/>
    <n v="14"/>
    <n v="1252"/>
    <n v="3"/>
    <n v="1032389087"/>
    <s v="BECERRA GAONA JUAN MANUEL               "/>
    <x v="66"/>
    <x v="64"/>
    <n v="20170222"/>
    <x v="1"/>
    <s v="PAGO NOMINA VARIAS CPS CON CARGO A VARIOS CONVENIO"/>
    <n v="-23054"/>
    <n v="0"/>
    <n v="23054"/>
    <n v="3600000"/>
  </r>
  <r>
    <s v="G"/>
    <n v="14"/>
    <n v="1252"/>
    <n v="4"/>
    <n v="1032389087"/>
    <s v="BECERRA GAONA JUAN MANUEL               "/>
    <x v="75"/>
    <x v="73"/>
    <n v="20170222"/>
    <x v="1"/>
    <s v="PAGO NOMINA VARIAS CPS CON CARGO A VARIOS CONVENIO"/>
    <n v="-23866"/>
    <n v="0"/>
    <n v="23866"/>
    <n v="3600000"/>
  </r>
  <r>
    <s v="G"/>
    <n v="14"/>
    <n v="1252"/>
    <n v="5"/>
    <n v="1032389087"/>
    <s v="BECERRA GAONA JUAN MANUEL               "/>
    <x v="77"/>
    <x v="75"/>
    <n v="20170222"/>
    <x v="1"/>
    <s v="PAGO NOMINA VARIAS CPS CON CARGO A VARIOS CONVENIO"/>
    <n v="-11933"/>
    <n v="0"/>
    <n v="11933"/>
    <n v="3600000"/>
  </r>
  <r>
    <s v="G"/>
    <n v="14"/>
    <n v="1252"/>
    <n v="6"/>
    <n v="1032389087"/>
    <s v="BECERRA GAONA JUAN MANUEL               "/>
    <x v="24"/>
    <x v="24"/>
    <n v="20170222"/>
    <x v="1"/>
    <s v="PAGO NOMINA VARIAS CPS CON CARGO A VARIOS CONVENIO"/>
    <n v="-47732"/>
    <n v="0"/>
    <n v="47732"/>
    <n v="3600000"/>
  </r>
  <r>
    <s v="G"/>
    <n v="14"/>
    <n v="1253"/>
    <n v="1"/>
    <n v="79645544"/>
    <s v="PUERTO QUINCOS FAUSTO ALEXANDER         "/>
    <x v="281"/>
    <x v="256"/>
    <n v="20170222"/>
    <x v="1"/>
    <s v="PAGO NOMINA VARIAS CPS CON CARGO A VARIOS CONVENIO"/>
    <n v="-5641359"/>
    <n v="0"/>
    <n v="5641359"/>
    <n v="0"/>
  </r>
  <r>
    <s v="G"/>
    <n v="14"/>
    <n v="1253"/>
    <n v="2"/>
    <n v="79645544"/>
    <s v="PUERTO QUINCOS FAUSTO ALEXANDER         "/>
    <x v="282"/>
    <x v="257"/>
    <n v="20170222"/>
    <x v="1"/>
    <s v="PAGO NOMINA VARIAS CPS CON CARGO A VARIOS CONVENIO"/>
    <n v="6000000"/>
    <n v="6000000"/>
    <n v="0"/>
    <n v="0"/>
  </r>
  <r>
    <s v="G"/>
    <n v="14"/>
    <n v="1253"/>
    <n v="3"/>
    <n v="79645544"/>
    <s v="PUERTO QUINCOS FAUSTO ALEXANDER         "/>
    <x v="66"/>
    <x v="64"/>
    <n v="20170222"/>
    <x v="1"/>
    <s v="PAGO NOMINA VARIAS CPS CON CARGO A VARIOS CONVENIO"/>
    <n v="-38424"/>
    <n v="0"/>
    <n v="38424"/>
    <n v="6000000"/>
  </r>
  <r>
    <s v="G"/>
    <n v="14"/>
    <n v="1253"/>
    <n v="4"/>
    <n v="79645544"/>
    <s v="PUERTO QUINCOS FAUSTO ALEXANDER         "/>
    <x v="75"/>
    <x v="73"/>
    <n v="20170222"/>
    <x v="1"/>
    <s v="PAGO NOMINA VARIAS CPS CON CARGO A VARIOS CONVENIO"/>
    <n v="-39776"/>
    <n v="0"/>
    <n v="39776"/>
    <n v="6000000"/>
  </r>
  <r>
    <s v="G"/>
    <n v="14"/>
    <n v="1253"/>
    <n v="5"/>
    <n v="79645544"/>
    <s v="PUERTO QUINCOS FAUSTO ALEXANDER         "/>
    <x v="77"/>
    <x v="75"/>
    <n v="20170222"/>
    <x v="1"/>
    <s v="PAGO NOMINA VARIAS CPS CON CARGO A VARIOS CONVENIO"/>
    <n v="-19888"/>
    <n v="0"/>
    <n v="19888"/>
    <n v="6000000"/>
  </r>
  <r>
    <s v="G"/>
    <n v="14"/>
    <n v="1253"/>
    <n v="6"/>
    <n v="79645544"/>
    <s v="PUERTO QUINCOS FAUSTO ALEXANDER         "/>
    <x v="24"/>
    <x v="24"/>
    <n v="20170222"/>
    <x v="1"/>
    <s v="PAGO NOMINA VARIAS CPS CON CARGO A VARIOS CONVENIO"/>
    <n v="-79553"/>
    <n v="0"/>
    <n v="79553"/>
    <n v="6000000"/>
  </r>
  <r>
    <s v="G"/>
    <n v="14"/>
    <n v="1253"/>
    <n v="7"/>
    <n v="79645544"/>
    <s v="PUERTO QUINCOS FAUSTO ALEXANDER         "/>
    <x v="81"/>
    <x v="78"/>
    <n v="20170222"/>
    <x v="1"/>
    <s v="PAGO NOMINA VARIAS CPS CON CARGO A VARIOS CONVENIO"/>
    <n v="-181000"/>
    <n v="0"/>
    <n v="181000"/>
    <n v="6000000"/>
  </r>
  <r>
    <s v="G"/>
    <n v="14"/>
    <n v="1254"/>
    <n v="1"/>
    <n v="1018419891"/>
    <s v="ANGULO MORALES VICTOR DANIEL            "/>
    <x v="281"/>
    <x v="256"/>
    <n v="20170222"/>
    <x v="1"/>
    <s v="PAGO NOMINA VARIAS CPS CON CARGO A VARIOS CONVENIO"/>
    <n v="-5641359"/>
    <n v="0"/>
    <n v="5641359"/>
    <n v="0"/>
  </r>
  <r>
    <s v="G"/>
    <n v="14"/>
    <n v="1254"/>
    <n v="2"/>
    <n v="1018419891"/>
    <s v="ANGULO MORALES VICTOR DANIEL            "/>
    <x v="282"/>
    <x v="257"/>
    <n v="20170222"/>
    <x v="1"/>
    <s v="PAGO NOMINA VARIAS CPS CON CARGO A VARIOS CONVENIO"/>
    <n v="6000000"/>
    <n v="6000000"/>
    <n v="0"/>
    <n v="0"/>
  </r>
  <r>
    <s v="G"/>
    <n v="14"/>
    <n v="1254"/>
    <n v="3"/>
    <n v="1018419891"/>
    <s v="ANGULO MORALES VICTOR DANIEL            "/>
    <x v="66"/>
    <x v="64"/>
    <n v="20170222"/>
    <x v="1"/>
    <s v="PAGO NOMINA VARIAS CPS CON CARGO A VARIOS CONVENIO"/>
    <n v="-38424"/>
    <n v="0"/>
    <n v="38424"/>
    <n v="6000000"/>
  </r>
  <r>
    <s v="G"/>
    <n v="14"/>
    <n v="1254"/>
    <n v="4"/>
    <n v="1018419891"/>
    <s v="ANGULO MORALES VICTOR DANIEL            "/>
    <x v="75"/>
    <x v="73"/>
    <n v="20170222"/>
    <x v="1"/>
    <s v="PAGO NOMINA VARIAS CPS CON CARGO A VARIOS CONVENIO"/>
    <n v="-39776"/>
    <n v="0"/>
    <n v="39776"/>
    <n v="6000000"/>
  </r>
  <r>
    <s v="G"/>
    <n v="14"/>
    <n v="1254"/>
    <n v="5"/>
    <n v="1018419891"/>
    <s v="ANGULO MORALES VICTOR DANIEL            "/>
    <x v="77"/>
    <x v="75"/>
    <n v="20170222"/>
    <x v="1"/>
    <s v="PAGO NOMINA VARIAS CPS CON CARGO A VARIOS CONVENIO"/>
    <n v="-19888"/>
    <n v="0"/>
    <n v="19888"/>
    <n v="6000000"/>
  </r>
  <r>
    <s v="G"/>
    <n v="14"/>
    <n v="1254"/>
    <n v="6"/>
    <n v="1018419891"/>
    <s v="ANGULO MORALES VICTOR DANIEL            "/>
    <x v="24"/>
    <x v="24"/>
    <n v="20170222"/>
    <x v="1"/>
    <s v="PAGO NOMINA VARIAS CPS CON CARGO A VARIOS CONVENIO"/>
    <n v="-79553"/>
    <n v="0"/>
    <n v="79553"/>
    <n v="6000000"/>
  </r>
  <r>
    <s v="G"/>
    <n v="14"/>
    <n v="1254"/>
    <n v="7"/>
    <n v="1018419891"/>
    <s v="ANGULO MORALES VICTOR DANIEL            "/>
    <x v="81"/>
    <x v="78"/>
    <n v="20170222"/>
    <x v="1"/>
    <s v="PAGO NOMINA VARIAS CPS CON CARGO A VARIOS CONVENIO"/>
    <n v="-181000"/>
    <n v="0"/>
    <n v="181000"/>
    <n v="6000000"/>
  </r>
  <r>
    <s v="G"/>
    <n v="14"/>
    <n v="1255"/>
    <n v="1"/>
    <n v="80259743"/>
    <s v="ALZATE ACU¥A GABRIEL ANDRES             "/>
    <x v="281"/>
    <x v="256"/>
    <n v="20170222"/>
    <x v="1"/>
    <s v="PAGO NOMINA VARIAS CPS CON CARGO A VARIOS CONVENIO"/>
    <n v="-5641359"/>
    <n v="0"/>
    <n v="5641359"/>
    <n v="0"/>
  </r>
  <r>
    <s v="G"/>
    <n v="14"/>
    <n v="1255"/>
    <n v="2"/>
    <n v="80259743"/>
    <s v="ALZATE ACU¥A GABRIEL ANDRES             "/>
    <x v="282"/>
    <x v="257"/>
    <n v="20170222"/>
    <x v="1"/>
    <s v="PAGO NOMINA VARIAS CPS CON CARGO A VARIOS CONVENIO"/>
    <n v="6000000"/>
    <n v="6000000"/>
    <n v="0"/>
    <n v="0"/>
  </r>
  <r>
    <s v="G"/>
    <n v="14"/>
    <n v="1255"/>
    <n v="3"/>
    <n v="80259743"/>
    <s v="ALZATE ACU¥A GABRIEL ANDRES             "/>
    <x v="66"/>
    <x v="64"/>
    <n v="20170222"/>
    <x v="1"/>
    <s v="PAGO NOMINA VARIAS CPS CON CARGO A VARIOS CONVENIO"/>
    <n v="-38424"/>
    <n v="0"/>
    <n v="38424"/>
    <n v="6000000"/>
  </r>
  <r>
    <s v="G"/>
    <n v="14"/>
    <n v="1255"/>
    <n v="4"/>
    <n v="80259743"/>
    <s v="ALZATE ACU¥A GABRIEL ANDRES             "/>
    <x v="75"/>
    <x v="73"/>
    <n v="20170222"/>
    <x v="1"/>
    <s v="PAGO NOMINA VARIAS CPS CON CARGO A VARIOS CONVENIO"/>
    <n v="-39776"/>
    <n v="0"/>
    <n v="39776"/>
    <n v="6000000"/>
  </r>
  <r>
    <s v="G"/>
    <n v="14"/>
    <n v="1255"/>
    <n v="5"/>
    <n v="80259743"/>
    <s v="ALZATE ACU¥A GABRIEL ANDRES             "/>
    <x v="77"/>
    <x v="75"/>
    <n v="20170222"/>
    <x v="1"/>
    <s v="PAGO NOMINA VARIAS CPS CON CARGO A VARIOS CONVENIO"/>
    <n v="-19888"/>
    <n v="0"/>
    <n v="19888"/>
    <n v="6000000"/>
  </r>
  <r>
    <s v="G"/>
    <n v="14"/>
    <n v="1255"/>
    <n v="6"/>
    <n v="80259743"/>
    <s v="ALZATE ACU¥A GABRIEL ANDRES             "/>
    <x v="24"/>
    <x v="24"/>
    <n v="20170222"/>
    <x v="1"/>
    <s v="PAGO NOMINA VARIAS CPS CON CARGO A VARIOS CONVENIO"/>
    <n v="-79553"/>
    <n v="0"/>
    <n v="79553"/>
    <n v="6000000"/>
  </r>
  <r>
    <s v="G"/>
    <n v="14"/>
    <n v="1255"/>
    <n v="7"/>
    <n v="80259743"/>
    <s v="ALZATE ACU¥A GABRIEL ANDRES             "/>
    <x v="81"/>
    <x v="78"/>
    <n v="20170222"/>
    <x v="1"/>
    <s v="PAGO NOMINA VARIAS CPS CON CARGO A VARIOS CONVENIO"/>
    <n v="-181000"/>
    <n v="0"/>
    <n v="181000"/>
    <n v="6000000"/>
  </r>
  <r>
    <s v="G"/>
    <n v="14"/>
    <n v="1256"/>
    <n v="1"/>
    <n v="67005378"/>
    <s v="RIVERA BARBOSA GREECY ANDREA            "/>
    <x v="281"/>
    <x v="256"/>
    <n v="20170222"/>
    <x v="1"/>
    <s v="PAGO NOMINA VARIAS CPS CON CARGO A VARIOS CONVENIO"/>
    <n v="-8353254"/>
    <n v="0"/>
    <n v="8353254"/>
    <n v="0"/>
  </r>
  <r>
    <s v="G"/>
    <n v="14"/>
    <n v="1256"/>
    <n v="2"/>
    <n v="67005378"/>
    <s v="RIVERA BARBOSA GREECY ANDREA            "/>
    <x v="282"/>
    <x v="257"/>
    <n v="20170222"/>
    <x v="1"/>
    <s v="PAGO NOMINA VARIAS CPS CON CARGO A VARIOS CONVENIO"/>
    <n v="9333333"/>
    <n v="9333333"/>
    <n v="0"/>
    <n v="0"/>
  </r>
  <r>
    <s v="G"/>
    <n v="14"/>
    <n v="1256"/>
    <n v="3"/>
    <n v="67005378"/>
    <s v="RIVERA BARBOSA GREECY ANDREA            "/>
    <x v="66"/>
    <x v="64"/>
    <n v="20170222"/>
    <x v="1"/>
    <s v="PAGO NOMINA VARIAS CPS CON CARGO A VARIOS CONVENIO"/>
    <n v="-59500"/>
    <n v="0"/>
    <n v="59500"/>
    <n v="9333333"/>
  </r>
  <r>
    <s v="G"/>
    <n v="14"/>
    <n v="1256"/>
    <n v="4"/>
    <n v="67005378"/>
    <s v="RIVERA BARBOSA GREECY ANDREA            "/>
    <x v="75"/>
    <x v="73"/>
    <n v="20170222"/>
    <x v="1"/>
    <s v="PAGO NOMINA VARIAS CPS CON CARGO A VARIOS CONVENIO"/>
    <n v="-61594"/>
    <n v="0"/>
    <n v="61594"/>
    <n v="9333333"/>
  </r>
  <r>
    <s v="G"/>
    <n v="14"/>
    <n v="1256"/>
    <n v="5"/>
    <n v="67005378"/>
    <s v="RIVERA BARBOSA GREECY ANDREA            "/>
    <x v="77"/>
    <x v="75"/>
    <n v="20170222"/>
    <x v="1"/>
    <s v="PAGO NOMINA VARIAS CPS CON CARGO A VARIOS CONVENIO"/>
    <n v="-30797"/>
    <n v="0"/>
    <n v="30797"/>
    <n v="9333333"/>
  </r>
  <r>
    <s v="G"/>
    <n v="14"/>
    <n v="1256"/>
    <n v="6"/>
    <n v="67005378"/>
    <s v="RIVERA BARBOSA GREECY ANDREA            "/>
    <x v="24"/>
    <x v="24"/>
    <n v="20170222"/>
    <x v="1"/>
    <s v="PAGO NOMINA VARIAS CPS CON CARGO A VARIOS CONVENIO"/>
    <n v="-123188"/>
    <n v="0"/>
    <n v="123188"/>
    <n v="9333333"/>
  </r>
  <r>
    <s v="G"/>
    <n v="14"/>
    <n v="1256"/>
    <n v="7"/>
    <n v="67005378"/>
    <s v="RIVERA BARBOSA GREECY ANDREA            "/>
    <x v="81"/>
    <x v="78"/>
    <n v="20170222"/>
    <x v="1"/>
    <s v="PAGO NOMINA VARIAS CPS CON CARGO A VARIOS CONVENIO"/>
    <n v="-705000"/>
    <n v="0"/>
    <n v="705000"/>
    <n v="9333333"/>
  </r>
  <r>
    <s v="G"/>
    <n v="14"/>
    <n v="1257"/>
    <n v="1"/>
    <n v="93374523"/>
    <s v="MUÑOZ HERNANDEZ HELMER                  "/>
    <x v="281"/>
    <x v="256"/>
    <n v="20170222"/>
    <x v="1"/>
    <s v="PAGO NOMINA VARIAS CPS CON CARGO A VARIOS CONVENIO"/>
    <n v="-6403747"/>
    <n v="0"/>
    <n v="6403747"/>
    <n v="0"/>
  </r>
  <r>
    <s v="G"/>
    <n v="14"/>
    <n v="1257"/>
    <n v="2"/>
    <n v="93374523"/>
    <s v="MUÑOZ HERNANDEZ HELMER                  "/>
    <x v="282"/>
    <x v="257"/>
    <n v="20170222"/>
    <x v="1"/>
    <s v="PAGO NOMINA VARIAS CPS CON CARGO A VARIOS CONVENIO"/>
    <n v="7000000"/>
    <n v="7000000"/>
    <n v="0"/>
    <n v="0"/>
  </r>
  <r>
    <s v="G"/>
    <n v="14"/>
    <n v="1257"/>
    <n v="3"/>
    <n v="93374523"/>
    <s v="MUÑOZ HERNANDEZ HELMER                  "/>
    <x v="66"/>
    <x v="64"/>
    <n v="20170222"/>
    <x v="1"/>
    <s v="PAGO NOMINA VARIAS CPS CON CARGO A VARIOS CONVENIO"/>
    <n v="-48073"/>
    <n v="0"/>
    <n v="48073"/>
    <n v="7000000"/>
  </r>
  <r>
    <s v="G"/>
    <n v="14"/>
    <n v="1257"/>
    <n v="4"/>
    <n v="93374523"/>
    <s v="MUÑOZ HERNANDEZ HELMER                  "/>
    <x v="75"/>
    <x v="73"/>
    <n v="20170222"/>
    <x v="1"/>
    <s v="PAGO NOMINA VARIAS CPS CON CARGO A VARIOS CONVENIO"/>
    <n v="-49766"/>
    <n v="0"/>
    <n v="49766"/>
    <n v="7000000"/>
  </r>
  <r>
    <s v="G"/>
    <n v="14"/>
    <n v="1257"/>
    <n v="5"/>
    <n v="93374523"/>
    <s v="MUÑOZ HERNANDEZ HELMER                  "/>
    <x v="77"/>
    <x v="75"/>
    <n v="20170222"/>
    <x v="1"/>
    <s v="PAGO NOMINA VARIAS CPS CON CARGO A VARIOS CONVENIO"/>
    <n v="-24883"/>
    <n v="0"/>
    <n v="24883"/>
    <n v="7000000"/>
  </r>
  <r>
    <s v="G"/>
    <n v="14"/>
    <n v="1257"/>
    <n v="6"/>
    <n v="93374523"/>
    <s v="MUÑOZ HERNANDEZ HELMER                  "/>
    <x v="24"/>
    <x v="24"/>
    <n v="20170222"/>
    <x v="1"/>
    <s v="PAGO NOMINA VARIAS CPS CON CARGO A VARIOS CONVENIO"/>
    <n v="-99531"/>
    <n v="0"/>
    <n v="99531"/>
    <n v="7000000"/>
  </r>
  <r>
    <s v="G"/>
    <n v="14"/>
    <n v="1257"/>
    <n v="7"/>
    <n v="93374523"/>
    <s v="MUÑOZ HERNANDEZ HELMER                  "/>
    <x v="81"/>
    <x v="78"/>
    <n v="20170222"/>
    <x v="1"/>
    <s v="PAGO NOMINA VARIAS CPS CON CARGO A VARIOS CONVENIO"/>
    <n v="-374000"/>
    <n v="0"/>
    <n v="374000"/>
    <n v="7000000"/>
  </r>
  <r>
    <s v="G"/>
    <n v="14"/>
    <n v="1258"/>
    <n v="1"/>
    <n v="75104539"/>
    <s v="CRISTIAN GARCIA LOPEZ                   "/>
    <x v="281"/>
    <x v="256"/>
    <n v="20170222"/>
    <x v="1"/>
    <s v="PAGO NOMINA VARIAS CPS CON CARGO A VARIOS CONVENIO"/>
    <n v="-7933642"/>
    <n v="0"/>
    <n v="7933642"/>
    <n v="0"/>
  </r>
  <r>
    <s v="G"/>
    <n v="14"/>
    <n v="1258"/>
    <n v="2"/>
    <n v="75104539"/>
    <s v="CRISTIAN GARCIA LOPEZ                   "/>
    <x v="282"/>
    <x v="257"/>
    <n v="20170222"/>
    <x v="1"/>
    <s v="PAGO NOMINA VARIAS CPS CON CARGO A VARIOS CONVENIO"/>
    <n v="8800000"/>
    <n v="8800000"/>
    <n v="0"/>
    <n v="0"/>
  </r>
  <r>
    <s v="G"/>
    <n v="14"/>
    <n v="1258"/>
    <n v="3"/>
    <n v="75104539"/>
    <s v="CRISTIAN GARCIA LOPEZ                   "/>
    <x v="66"/>
    <x v="64"/>
    <n v="20170222"/>
    <x v="1"/>
    <s v="PAGO NOMINA VARIAS CPS CON CARGO A VARIOS CONVENIO"/>
    <n v="-56099"/>
    <n v="0"/>
    <n v="56099"/>
    <n v="8800000"/>
  </r>
  <r>
    <s v="G"/>
    <n v="14"/>
    <n v="1258"/>
    <n v="4"/>
    <n v="75104539"/>
    <s v="CRISTIAN GARCIA LOPEZ                   "/>
    <x v="75"/>
    <x v="73"/>
    <n v="20170222"/>
    <x v="1"/>
    <s v="PAGO NOMINA VARIAS CPS CON CARGO A VARIOS CONVENIO"/>
    <n v="-58074"/>
    <n v="0"/>
    <n v="58074"/>
    <n v="8800000"/>
  </r>
  <r>
    <s v="G"/>
    <n v="14"/>
    <n v="1258"/>
    <n v="5"/>
    <n v="75104539"/>
    <s v="CRISTIAN GARCIA LOPEZ                   "/>
    <x v="77"/>
    <x v="75"/>
    <n v="20170222"/>
    <x v="1"/>
    <s v="PAGO NOMINA VARIAS CPS CON CARGO A VARIOS CONVENIO"/>
    <n v="-29037"/>
    <n v="0"/>
    <n v="29037"/>
    <n v="8800000"/>
  </r>
  <r>
    <s v="G"/>
    <n v="14"/>
    <n v="1258"/>
    <n v="6"/>
    <n v="75104539"/>
    <s v="CRISTIAN GARCIA LOPEZ                   "/>
    <x v="24"/>
    <x v="24"/>
    <n v="20170222"/>
    <x v="1"/>
    <s v="PAGO NOMINA VARIAS CPS CON CARGO A VARIOS CONVENIO"/>
    <n v="-116148"/>
    <n v="0"/>
    <n v="116148"/>
    <n v="8800000"/>
  </r>
  <r>
    <s v="G"/>
    <n v="14"/>
    <n v="1258"/>
    <n v="7"/>
    <n v="75104539"/>
    <s v="CRISTIAN GARCIA LOPEZ                   "/>
    <x v="81"/>
    <x v="78"/>
    <n v="20170222"/>
    <x v="1"/>
    <s v="PAGO NOMINA VARIAS CPS CON CARGO A VARIOS CONVENIO"/>
    <n v="-607000"/>
    <n v="0"/>
    <n v="607000"/>
    <n v="8800000"/>
  </r>
  <r>
    <s v="G"/>
    <n v="14"/>
    <n v="1259"/>
    <n v="1"/>
    <n v="19272467"/>
    <s v="NESTOR ENRIQUE MORENO CASTIBLANCO       "/>
    <x v="281"/>
    <x v="256"/>
    <n v="20170222"/>
    <x v="1"/>
    <s v="PAGO NOMINA VARIAS CPS CON CARGO A VARIOS CONVENIO"/>
    <n v="-7172997"/>
    <n v="0"/>
    <n v="7172997"/>
    <n v="0"/>
  </r>
  <r>
    <s v="G"/>
    <n v="14"/>
    <n v="1259"/>
    <n v="2"/>
    <n v="19272467"/>
    <s v="NESTOR ENRIQUE MORENO CASTIBLANCO       "/>
    <x v="282"/>
    <x v="257"/>
    <n v="20170222"/>
    <x v="1"/>
    <s v="PAGO NOMINA VARIAS CPS CON CARGO A VARIOS CONVENIO"/>
    <n v="8000000"/>
    <n v="8000000"/>
    <n v="0"/>
    <n v="0"/>
  </r>
  <r>
    <s v="G"/>
    <n v="14"/>
    <n v="1259"/>
    <n v="3"/>
    <n v="19272467"/>
    <s v="NESTOR ENRIQUE MORENO CASTIBLANCO       "/>
    <x v="66"/>
    <x v="64"/>
    <n v="20170222"/>
    <x v="1"/>
    <s v="PAGO NOMINA VARIAS CPS CON CARGO A VARIOS CONVENIO"/>
    <n v="-54941"/>
    <n v="0"/>
    <n v="54941"/>
    <n v="8000000"/>
  </r>
  <r>
    <s v="G"/>
    <n v="14"/>
    <n v="1259"/>
    <n v="4"/>
    <n v="19272467"/>
    <s v="NESTOR ENRIQUE MORENO CASTIBLANCO       "/>
    <x v="75"/>
    <x v="73"/>
    <n v="20170222"/>
    <x v="1"/>
    <s v="PAGO NOMINA VARIAS CPS CON CARGO A VARIOS CONVENIO"/>
    <n v="-56875"/>
    <n v="0"/>
    <n v="56875"/>
    <n v="8000000"/>
  </r>
  <r>
    <s v="G"/>
    <n v="14"/>
    <n v="1259"/>
    <n v="5"/>
    <n v="19272467"/>
    <s v="NESTOR ENRIQUE MORENO CASTIBLANCO       "/>
    <x v="77"/>
    <x v="75"/>
    <n v="20170222"/>
    <x v="1"/>
    <s v="PAGO NOMINA VARIAS CPS CON CARGO A VARIOS CONVENIO"/>
    <n v="-28437"/>
    <n v="0"/>
    <n v="28437"/>
    <n v="8000000"/>
  </r>
  <r>
    <s v="G"/>
    <n v="14"/>
    <n v="1259"/>
    <n v="6"/>
    <n v="19272467"/>
    <s v="NESTOR ENRIQUE MORENO CASTIBLANCO       "/>
    <x v="24"/>
    <x v="24"/>
    <n v="20170222"/>
    <x v="1"/>
    <s v="PAGO NOMINA VARIAS CPS CON CARGO A VARIOS CONVENIO"/>
    <n v="-113750"/>
    <n v="0"/>
    <n v="113750"/>
    <n v="8000000"/>
  </r>
  <r>
    <s v="G"/>
    <n v="14"/>
    <n v="1259"/>
    <n v="7"/>
    <n v="19272467"/>
    <s v="NESTOR ENRIQUE MORENO CASTIBLANCO       "/>
    <x v="81"/>
    <x v="78"/>
    <n v="20170222"/>
    <x v="1"/>
    <s v="PAGO NOMINA VARIAS CPS CON CARGO A VARIOS CONVENIO"/>
    <n v="-573000"/>
    <n v="0"/>
    <n v="573000"/>
    <n v="8000000"/>
  </r>
  <r>
    <s v="G"/>
    <n v="14"/>
    <n v="1260"/>
    <n v="1"/>
    <n v="1032431630"/>
    <s v="MORENO MORENO ANDRES JULIAN             "/>
    <x v="281"/>
    <x v="256"/>
    <n v="20170222"/>
    <x v="1"/>
    <s v="PAGO NOMINA VARIAS CPS CON CARGO A VARIOS CONVENIO"/>
    <n v="-5641359"/>
    <n v="0"/>
    <n v="5641359"/>
    <n v="0"/>
  </r>
  <r>
    <s v="G"/>
    <n v="14"/>
    <n v="1260"/>
    <n v="2"/>
    <n v="1032431630"/>
    <s v="MORENO MORENO ANDRES JULIAN             "/>
    <x v="282"/>
    <x v="257"/>
    <n v="20170222"/>
    <x v="1"/>
    <s v="PAGO NOMINA VARIAS CPS CON CARGO A VARIOS CONVENIO"/>
    <n v="6000000"/>
    <n v="6000000"/>
    <n v="0"/>
    <n v="0"/>
  </r>
  <r>
    <s v="G"/>
    <n v="14"/>
    <n v="1260"/>
    <n v="3"/>
    <n v="1032431630"/>
    <s v="MORENO MORENO ANDRES JULIAN             "/>
    <x v="81"/>
    <x v="78"/>
    <n v="20170222"/>
    <x v="1"/>
    <s v="PAGO NOMINA VARIAS CPS CON CARGO A VARIOS CONVENIO"/>
    <n v="-181000"/>
    <n v="0"/>
    <n v="181000"/>
    <n v="6000000"/>
  </r>
  <r>
    <s v="G"/>
    <n v="14"/>
    <n v="1260"/>
    <n v="4"/>
    <n v="1032431630"/>
    <s v="MORENO MORENO ANDRES JULIAN             "/>
    <x v="66"/>
    <x v="64"/>
    <n v="20170222"/>
    <x v="1"/>
    <s v="PAGO NOMINA VARIAS CPS CON CARGO A VARIOS CONVENIO"/>
    <n v="-38424"/>
    <n v="0"/>
    <n v="38424"/>
    <n v="6000000"/>
  </r>
  <r>
    <s v="G"/>
    <n v="14"/>
    <n v="1260"/>
    <n v="5"/>
    <n v="1032431630"/>
    <s v="MORENO MORENO ANDRES JULIAN             "/>
    <x v="75"/>
    <x v="73"/>
    <n v="20170222"/>
    <x v="1"/>
    <s v="PAGO NOMINA VARIAS CPS CON CARGO A VARIOS CONVENIO"/>
    <n v="-39776"/>
    <n v="0"/>
    <n v="39776"/>
    <n v="6000000"/>
  </r>
  <r>
    <s v="G"/>
    <n v="14"/>
    <n v="1260"/>
    <n v="6"/>
    <n v="1032431630"/>
    <s v="MORENO MORENO ANDRES JULIAN             "/>
    <x v="77"/>
    <x v="75"/>
    <n v="20170222"/>
    <x v="1"/>
    <s v="PAGO NOMINA VARIAS CPS CON CARGO A VARIOS CONVENIO"/>
    <n v="-19888"/>
    <n v="0"/>
    <n v="19888"/>
    <n v="6000000"/>
  </r>
  <r>
    <s v="G"/>
    <n v="14"/>
    <n v="1260"/>
    <n v="7"/>
    <n v="1032431630"/>
    <s v="MORENO MORENO ANDRES JULIAN             "/>
    <x v="24"/>
    <x v="24"/>
    <n v="20170222"/>
    <x v="1"/>
    <s v="PAGO NOMINA VARIAS CPS CON CARGO A VARIOS CONVENIO"/>
    <n v="-79553"/>
    <n v="0"/>
    <n v="79553"/>
    <n v="6000000"/>
  </r>
  <r>
    <s v="G"/>
    <n v="14"/>
    <n v="1261"/>
    <n v="1"/>
    <n v="71379055"/>
    <s v="SERGIO ANDRES RINCON HENAO              "/>
    <x v="281"/>
    <x v="256"/>
    <n v="20170222"/>
    <x v="1"/>
    <s v="PAGO NOMINA VARIAS CPS CON CARGO A VARIOS CONVENIO"/>
    <n v="-22011418"/>
    <n v="0"/>
    <n v="22011418"/>
    <n v="0"/>
  </r>
  <r>
    <s v="G"/>
    <n v="14"/>
    <n v="1261"/>
    <n v="2"/>
    <n v="71379055"/>
    <s v="SERGIO ANDRES RINCON HENAO              "/>
    <x v="282"/>
    <x v="257"/>
    <n v="20170222"/>
    <x v="1"/>
    <s v="PAGO NOMINA VARIAS CPS CON CARGO A VARIOS CONVENIO"/>
    <n v="24000000"/>
    <n v="24000000"/>
    <n v="0"/>
    <n v="0"/>
  </r>
  <r>
    <s v="G"/>
    <n v="14"/>
    <n v="1261"/>
    <n v="3"/>
    <n v="71379055"/>
    <s v="SERGIO ANDRES RINCON HENAO              "/>
    <x v="81"/>
    <x v="78"/>
    <n v="20170222"/>
    <x v="1"/>
    <s v="PAGO NOMINA VARIAS CPS CON CARGO A VARIOS CONVENIO"/>
    <n v="-879740"/>
    <n v="0"/>
    <n v="879740"/>
    <n v="24000000"/>
  </r>
  <r>
    <s v="G"/>
    <n v="14"/>
    <n v="1261"/>
    <n v="4"/>
    <n v="71379055"/>
    <s v="SERGIO ANDRES RINCON HENAO              "/>
    <x v="66"/>
    <x v="64"/>
    <n v="20170222"/>
    <x v="1"/>
    <s v="PAGO NOMINA VARIAS CPS CON CARGO A VARIOS CONVENIO"/>
    <n v="-132439"/>
    <n v="0"/>
    <n v="132439"/>
    <n v="24000000"/>
  </r>
  <r>
    <s v="G"/>
    <n v="14"/>
    <n v="1261"/>
    <n v="5"/>
    <n v="71379055"/>
    <s v="SERGIO ANDRES RINCON HENAO              "/>
    <x v="75"/>
    <x v="73"/>
    <n v="20170222"/>
    <x v="1"/>
    <s v="PAGO NOMINA VARIAS CPS CON CARGO A VARIOS CONVENIO"/>
    <n v="-137100"/>
    <n v="0"/>
    <n v="137100"/>
    <n v="24000000"/>
  </r>
  <r>
    <s v="G"/>
    <n v="14"/>
    <n v="1261"/>
    <n v="6"/>
    <n v="71379055"/>
    <s v="SERGIO ANDRES RINCON HENAO              "/>
    <x v="77"/>
    <x v="75"/>
    <n v="20170222"/>
    <x v="1"/>
    <s v="PAGO NOMINA VARIAS CPS CON CARGO A VARIOS CONVENIO"/>
    <n v="-68550"/>
    <n v="0"/>
    <n v="68550"/>
    <n v="24000000"/>
  </r>
  <r>
    <s v="G"/>
    <n v="14"/>
    <n v="1261"/>
    <n v="7"/>
    <n v="71379055"/>
    <s v="SERGIO ANDRES RINCON HENAO              "/>
    <x v="24"/>
    <x v="24"/>
    <n v="20170222"/>
    <x v="1"/>
    <s v="PAGO NOMINA VARIAS CPS CON CARGO A VARIOS CONVENIO"/>
    <n v="-274201"/>
    <n v="0"/>
    <n v="274201"/>
    <n v="24000000"/>
  </r>
  <r>
    <s v="G"/>
    <n v="14"/>
    <n v="1261"/>
    <n v="8"/>
    <n v="71379055"/>
    <s v="SERGIO ANDRES RINCON HENAO              "/>
    <x v="94"/>
    <x v="90"/>
    <n v="20170222"/>
    <x v="1"/>
    <s v="PAGO NOMINA VARIAS CPS CON CARGO A VARIOS CONVENIO"/>
    <n v="-496552"/>
    <n v="0"/>
    <n v="496552"/>
    <n v="24000000"/>
  </r>
  <r>
    <s v="G"/>
    <n v="14"/>
    <n v="1262"/>
    <n v="1"/>
    <n v="80399166"/>
    <s v="MOLANO MOYANO LUIS ARTURO               "/>
    <x v="281"/>
    <x v="256"/>
    <n v="20170222"/>
    <x v="1"/>
    <s v="PAGO NOMINA VARIAS CPS CON CARGO A VARIOS CONVENIO"/>
    <n v="-5641359"/>
    <n v="0"/>
    <n v="5641359"/>
    <n v="0"/>
  </r>
  <r>
    <s v="G"/>
    <n v="14"/>
    <n v="1262"/>
    <n v="2"/>
    <n v="80399166"/>
    <s v="MOLANO MOYANO LUIS ARTURO               "/>
    <x v="282"/>
    <x v="257"/>
    <n v="20170222"/>
    <x v="1"/>
    <s v="PAGO NOMINA VARIAS CPS CON CARGO A VARIOS CONVENIO"/>
    <n v="6000000"/>
    <n v="6000000"/>
    <n v="0"/>
    <n v="0"/>
  </r>
  <r>
    <s v="G"/>
    <n v="14"/>
    <n v="1262"/>
    <n v="3"/>
    <n v="80399166"/>
    <s v="MOLANO MOYANO LUIS ARTURO               "/>
    <x v="81"/>
    <x v="78"/>
    <n v="20170222"/>
    <x v="1"/>
    <s v="PAGO NOMINA VARIAS CPS CON CARGO A VARIOS CONVENIO"/>
    <n v="-181000"/>
    <n v="0"/>
    <n v="181000"/>
    <n v="6000000"/>
  </r>
  <r>
    <s v="G"/>
    <n v="14"/>
    <n v="1262"/>
    <n v="4"/>
    <n v="80399166"/>
    <s v="MOLANO MOYANO LUIS ARTURO               "/>
    <x v="66"/>
    <x v="64"/>
    <n v="20170222"/>
    <x v="1"/>
    <s v="PAGO NOMINA VARIAS CPS CON CARGO A VARIOS CONVENIO"/>
    <n v="-38424"/>
    <n v="0"/>
    <n v="38424"/>
    <n v="6000000"/>
  </r>
  <r>
    <s v="G"/>
    <n v="14"/>
    <n v="1262"/>
    <n v="5"/>
    <n v="80399166"/>
    <s v="MOLANO MOYANO LUIS ARTURO               "/>
    <x v="75"/>
    <x v="73"/>
    <n v="20170222"/>
    <x v="1"/>
    <s v="PAGO NOMINA VARIAS CPS CON CARGO A VARIOS CONVENIO"/>
    <n v="-39776"/>
    <n v="0"/>
    <n v="39776"/>
    <n v="6000000"/>
  </r>
  <r>
    <s v="G"/>
    <n v="14"/>
    <n v="1262"/>
    <n v="6"/>
    <n v="80399166"/>
    <s v="MOLANO MOYANO LUIS ARTURO               "/>
    <x v="77"/>
    <x v="75"/>
    <n v="20170222"/>
    <x v="1"/>
    <s v="PAGO NOMINA VARIAS CPS CON CARGO A VARIOS CONVENIO"/>
    <n v="-19888"/>
    <n v="0"/>
    <n v="19888"/>
    <n v="6000000"/>
  </r>
  <r>
    <s v="G"/>
    <n v="14"/>
    <n v="1262"/>
    <n v="7"/>
    <n v="80399166"/>
    <s v="MOLANO MOYANO LUIS ARTURO               "/>
    <x v="24"/>
    <x v="24"/>
    <n v="20170222"/>
    <x v="1"/>
    <s v="PAGO NOMINA VARIAS CPS CON CARGO A VARIOS CONVENIO"/>
    <n v="-79553"/>
    <n v="0"/>
    <n v="79553"/>
    <n v="6000000"/>
  </r>
  <r>
    <s v="G"/>
    <n v="14"/>
    <n v="1263"/>
    <n v="1"/>
    <n v="1010161372"/>
    <s v="SANTANA PRIETO BORIS ERNESTO            "/>
    <x v="285"/>
    <x v="260"/>
    <n v="20170222"/>
    <x v="1"/>
    <s v="PAGO NOMINA VARIAS CPS CON CARGO A VARIOS CONVENIO"/>
    <n v="-4145519"/>
    <n v="0"/>
    <n v="4145519"/>
    <n v="0"/>
  </r>
  <r>
    <s v="G"/>
    <n v="14"/>
    <n v="1263"/>
    <n v="2"/>
    <n v="1010161372"/>
    <s v="SANTANA PRIETO BORIS ERNESTO            "/>
    <x v="282"/>
    <x v="257"/>
    <n v="20170222"/>
    <x v="1"/>
    <s v="PAGO NOMINA VARIAS CPS CON CARGO A VARIOS CONVENIO"/>
    <n v="4272000"/>
    <n v="4272000"/>
    <n v="0"/>
    <n v="0"/>
  </r>
  <r>
    <s v="G"/>
    <n v="14"/>
    <n v="1263"/>
    <n v="3"/>
    <n v="1010161372"/>
    <s v="SANTANA PRIETO BORIS ERNESTO            "/>
    <x v="66"/>
    <x v="64"/>
    <n v="20170222"/>
    <x v="1"/>
    <s v="PAGO NOMINA VARIAS CPS CON CARGO A VARIOS CONVENIO"/>
    <n v="-27358"/>
    <n v="0"/>
    <n v="27358"/>
    <n v="4272000"/>
  </r>
  <r>
    <s v="G"/>
    <n v="14"/>
    <n v="1263"/>
    <n v="4"/>
    <n v="1010161372"/>
    <s v="SANTANA PRIETO BORIS ERNESTO            "/>
    <x v="75"/>
    <x v="73"/>
    <n v="20170222"/>
    <x v="1"/>
    <s v="PAGO NOMINA VARIAS CPS CON CARGO A VARIOS CONVENIO"/>
    <n v="-28321"/>
    <n v="0"/>
    <n v="28321"/>
    <n v="4272000"/>
  </r>
  <r>
    <s v="G"/>
    <n v="14"/>
    <n v="1263"/>
    <n v="5"/>
    <n v="1010161372"/>
    <s v="SANTANA PRIETO BORIS ERNESTO            "/>
    <x v="77"/>
    <x v="75"/>
    <n v="20170222"/>
    <x v="1"/>
    <s v="PAGO NOMINA VARIAS CPS CON CARGO A VARIOS CONVENIO"/>
    <n v="-14160"/>
    <n v="0"/>
    <n v="14160"/>
    <n v="4272000"/>
  </r>
  <r>
    <s v="G"/>
    <n v="14"/>
    <n v="1263"/>
    <n v="6"/>
    <n v="1010161372"/>
    <s v="SANTANA PRIETO BORIS ERNESTO            "/>
    <x v="24"/>
    <x v="24"/>
    <n v="20170222"/>
    <x v="1"/>
    <s v="PAGO NOMINA VARIAS CPS CON CARGO A VARIOS CONVENIO"/>
    <n v="-56642"/>
    <n v="0"/>
    <n v="56642"/>
    <n v="4272000"/>
  </r>
  <r>
    <s v="G"/>
    <n v="14"/>
    <n v="1264"/>
    <n v="1"/>
    <n v="52930349"/>
    <s v="GALINDO LOPEZ NIDIA ARGENIZ             "/>
    <x v="285"/>
    <x v="260"/>
    <n v="20170222"/>
    <x v="1"/>
    <s v="PAGO NOMINA VARIAS CPS CON CARGO A VARIOS CONVENIO"/>
    <n v="-3730967"/>
    <n v="0"/>
    <n v="3730967"/>
    <n v="0"/>
  </r>
  <r>
    <s v="G"/>
    <n v="14"/>
    <n v="1264"/>
    <n v="2"/>
    <n v="52930349"/>
    <s v="GALINDO LOPEZ NIDIA ARGENIZ             "/>
    <x v="282"/>
    <x v="257"/>
    <n v="20170222"/>
    <x v="1"/>
    <s v="PAGO NOMINA VARIAS CPS CON CARGO A VARIOS CONVENIO"/>
    <n v="3844800"/>
    <n v="3844800"/>
    <n v="0"/>
    <n v="0"/>
  </r>
  <r>
    <s v="G"/>
    <n v="14"/>
    <n v="1264"/>
    <n v="3"/>
    <n v="52930349"/>
    <s v="GALINDO LOPEZ NIDIA ARGENIZ             "/>
    <x v="66"/>
    <x v="64"/>
    <n v="20170222"/>
    <x v="1"/>
    <s v="PAGO NOMINA VARIAS CPS CON CARGO A VARIOS CONVENIO"/>
    <n v="-24622"/>
    <n v="0"/>
    <n v="24622"/>
    <n v="3844800"/>
  </r>
  <r>
    <s v="G"/>
    <n v="14"/>
    <n v="1264"/>
    <n v="4"/>
    <n v="52930349"/>
    <s v="GALINDO LOPEZ NIDIA ARGENIZ             "/>
    <x v="75"/>
    <x v="73"/>
    <n v="20170222"/>
    <x v="1"/>
    <s v="PAGO NOMINA VARIAS CPS CON CARGO A VARIOS CONVENIO"/>
    <n v="-25489"/>
    <n v="0"/>
    <n v="25489"/>
    <n v="3844800"/>
  </r>
  <r>
    <s v="G"/>
    <n v="14"/>
    <n v="1264"/>
    <n v="5"/>
    <n v="52930349"/>
    <s v="GALINDO LOPEZ NIDIA ARGENIZ             "/>
    <x v="77"/>
    <x v="75"/>
    <n v="20170222"/>
    <x v="1"/>
    <s v="PAGO NOMINA VARIAS CPS CON CARGO A VARIOS CONVENIO"/>
    <n v="-12744"/>
    <n v="0"/>
    <n v="12744"/>
    <n v="3844800"/>
  </r>
  <r>
    <s v="G"/>
    <n v="14"/>
    <n v="1264"/>
    <n v="6"/>
    <n v="52930349"/>
    <s v="GALINDO LOPEZ NIDIA ARGENIZ             "/>
    <x v="24"/>
    <x v="24"/>
    <n v="20170222"/>
    <x v="1"/>
    <s v="PAGO NOMINA VARIAS CPS CON CARGO A VARIOS CONVENIO"/>
    <n v="-50978"/>
    <n v="0"/>
    <n v="50978"/>
    <n v="3844800"/>
  </r>
  <r>
    <s v="G"/>
    <n v="14"/>
    <n v="1265"/>
    <n v="1"/>
    <n v="35521871"/>
    <s v="VENEGAS HERNANDEZ AURORA ADELAIDA       "/>
    <x v="285"/>
    <x v="260"/>
    <n v="20170222"/>
    <x v="1"/>
    <s v="PAGO NOMINA VARIAS CPS CON CARGO A VARIOS CONVENIO"/>
    <n v="-2380698"/>
    <n v="0"/>
    <n v="2380698"/>
    <n v="0"/>
  </r>
  <r>
    <s v="G"/>
    <n v="14"/>
    <n v="1265"/>
    <n v="2"/>
    <n v="35521871"/>
    <s v="VENEGAS HERNANDEZ AURORA ADELAIDA       "/>
    <x v="282"/>
    <x v="257"/>
    <n v="20170222"/>
    <x v="1"/>
    <s v="PAGO NOMINA VARIAS CPS CON CARGO A VARIOS CONVENIO"/>
    <n v="2453333"/>
    <n v="2453333"/>
    <n v="0"/>
    <n v="0"/>
  </r>
  <r>
    <s v="G"/>
    <n v="14"/>
    <n v="1265"/>
    <n v="3"/>
    <n v="35521871"/>
    <s v="VENEGAS HERNANDEZ AURORA ADELAIDA       "/>
    <x v="66"/>
    <x v="64"/>
    <n v="20170222"/>
    <x v="1"/>
    <s v="PAGO NOMINA VARIAS CPS CON CARGO A VARIOS CONVENIO"/>
    <n v="-15711"/>
    <n v="0"/>
    <n v="15711"/>
    <n v="2453333"/>
  </r>
  <r>
    <s v="G"/>
    <n v="14"/>
    <n v="1265"/>
    <n v="4"/>
    <n v="35521871"/>
    <s v="VENEGAS HERNANDEZ AURORA ADELAIDA       "/>
    <x v="75"/>
    <x v="73"/>
    <n v="20170222"/>
    <x v="1"/>
    <s v="PAGO NOMINA VARIAS CPS CON CARGO A VARIOS CONVENIO"/>
    <n v="-16264"/>
    <n v="0"/>
    <n v="16264"/>
    <n v="2453333"/>
  </r>
  <r>
    <s v="G"/>
    <n v="14"/>
    <n v="1265"/>
    <n v="5"/>
    <n v="35521871"/>
    <s v="VENEGAS HERNANDEZ AURORA ADELAIDA       "/>
    <x v="77"/>
    <x v="75"/>
    <n v="20170222"/>
    <x v="1"/>
    <s v="PAGO NOMINA VARIAS CPS CON CARGO A VARIOS CONVENIO"/>
    <n v="-8132"/>
    <n v="0"/>
    <n v="8132"/>
    <n v="2453333"/>
  </r>
  <r>
    <s v="G"/>
    <n v="14"/>
    <n v="1265"/>
    <n v="6"/>
    <n v="35521871"/>
    <s v="VENEGAS HERNANDEZ AURORA ADELAIDA       "/>
    <x v="24"/>
    <x v="24"/>
    <n v="20170222"/>
    <x v="1"/>
    <s v="PAGO NOMINA VARIAS CPS CON CARGO A VARIOS CONVENIO"/>
    <n v="-32528"/>
    <n v="0"/>
    <n v="32528"/>
    <n v="2453333"/>
  </r>
  <r>
    <s v="G"/>
    <n v="14"/>
    <n v="1266"/>
    <n v="1"/>
    <n v="830030964"/>
    <s v="UNION TRANSPORTADORA DE CONDUCTORES LTDA"/>
    <x v="281"/>
    <x v="256"/>
    <n v="20170223"/>
    <x v="1"/>
    <s v="TRANSPORTE DENTRO DEL CONVENIO INTERADMINISTRATIVO"/>
    <n v="-2894857"/>
    <n v="0"/>
    <n v="2894857"/>
    <n v="0"/>
  </r>
  <r>
    <s v="G"/>
    <n v="14"/>
    <n v="1266"/>
    <n v="2"/>
    <n v="830030964"/>
    <s v="UNION TRANSPORTADORA DE CONDUCTORES LTDA"/>
    <x v="282"/>
    <x v="257"/>
    <n v="20170223"/>
    <x v="1"/>
    <s v="TRANSPORTE DENTRO DEL CONVENIO INTERADMINISTRATIVO"/>
    <n v="3126667"/>
    <n v="3126667"/>
    <n v="0"/>
    <n v="0"/>
  </r>
  <r>
    <s v="G"/>
    <n v="14"/>
    <n v="1266"/>
    <n v="3"/>
    <n v="830030964"/>
    <s v="UNION TRANSPORTADORA DE CONDUCTORES LTDA"/>
    <x v="74"/>
    <x v="72"/>
    <n v="20170223"/>
    <x v="1"/>
    <s v="TRANSPORTE DENTRO DEL CONVENIO INTERADMINISTRATIVO"/>
    <n v="-31267"/>
    <n v="0"/>
    <n v="31267"/>
    <n v="3126667"/>
  </r>
  <r>
    <s v="G"/>
    <n v="14"/>
    <n v="1266"/>
    <n v="4"/>
    <n v="830030964"/>
    <s v="UNION TRANSPORTADORA DE CONDUCTORES LTDA"/>
    <x v="76"/>
    <x v="74"/>
    <n v="20170223"/>
    <x v="1"/>
    <s v="TRANSPORTE DENTRO DEL CONVENIO INTERADMINISTRATIVO"/>
    <n v="-15633"/>
    <n v="0"/>
    <n v="15633"/>
    <n v="3126667"/>
  </r>
  <r>
    <s v="G"/>
    <n v="14"/>
    <n v="1266"/>
    <n v="5"/>
    <n v="830030964"/>
    <s v="UNION TRANSPORTADORA DE CONDUCTORES LTDA"/>
    <x v="80"/>
    <x v="24"/>
    <n v="20170223"/>
    <x v="1"/>
    <s v="TRANSPORTE DENTRO DEL CONVENIO INTERADMINISTRATIVO"/>
    <n v="-62533"/>
    <n v="0"/>
    <n v="62533"/>
    <n v="3126667"/>
  </r>
  <r>
    <s v="G"/>
    <n v="14"/>
    <n v="1266"/>
    <n v="6"/>
    <n v="830030964"/>
    <s v="UNION TRANSPORTADORA DE CONDUCTORES LTDA"/>
    <x v="69"/>
    <x v="67"/>
    <n v="20170223"/>
    <x v="1"/>
    <s v="TRANSPORTE DENTRO DEL CONVENIO INTERADMINISTRATIVO"/>
    <n v="-12944"/>
    <n v="0"/>
    <n v="12944"/>
    <n v="3126667"/>
  </r>
  <r>
    <s v="G"/>
    <n v="14"/>
    <n v="1266"/>
    <n v="7"/>
    <n v="830030964"/>
    <s v="UNION TRANSPORTADORA DE CONDUCTORES LTDA"/>
    <x v="86"/>
    <x v="82"/>
    <n v="20170223"/>
    <x v="1"/>
    <s v="TRANSPORTE DENTRO DEL CONVENIO INTERADMINISTRATIVO"/>
    <n v="-109433"/>
    <n v="0"/>
    <n v="109433"/>
    <n v="3126667"/>
  </r>
  <r>
    <s v="G"/>
    <n v="14"/>
    <n v="1267"/>
    <n v="1"/>
    <n v="19380807"/>
    <s v="PE¥A LUIS ALFREDO                       "/>
    <x v="285"/>
    <x v="260"/>
    <n v="20170223"/>
    <x v="1"/>
    <s v="PAGO NOMINAS CPS Y PROVEEDORES CON CARGO A VARIOS "/>
    <n v="-2788076"/>
    <n v="0"/>
    <n v="2788076"/>
    <n v="0"/>
  </r>
  <r>
    <s v="G"/>
    <n v="14"/>
    <n v="1267"/>
    <n v="2"/>
    <n v="19380807"/>
    <s v="PE¥A LUIS ALFREDO                       "/>
    <x v="282"/>
    <x v="257"/>
    <n v="20170223"/>
    <x v="1"/>
    <s v="PAGO NOMINAS CPS Y PROVEEDORES CON CARGO A VARIOS "/>
    <n v="2843997"/>
    <n v="2843997"/>
    <n v="0"/>
    <n v="0"/>
  </r>
  <r>
    <s v="G"/>
    <n v="14"/>
    <n v="1267"/>
    <n v="3"/>
    <n v="19380807"/>
    <s v="PE¥A LUIS ALFREDO                       "/>
    <x v="66"/>
    <x v="64"/>
    <n v="20170223"/>
    <x v="1"/>
    <s v="PAGO NOMINAS CPS Y PROVEEDORES CON CARGO A VARIOS "/>
    <n v="-18213"/>
    <n v="0"/>
    <n v="18213"/>
    <n v="2843997"/>
  </r>
  <r>
    <s v="G"/>
    <n v="14"/>
    <n v="1267"/>
    <n v="4"/>
    <n v="19380807"/>
    <s v="PE¥A LUIS ALFREDO                       "/>
    <x v="75"/>
    <x v="73"/>
    <n v="20170223"/>
    <x v="1"/>
    <s v="PAGO NOMINAS CPS Y PROVEEDORES CON CARGO A VARIOS "/>
    <n v="-18854"/>
    <n v="0"/>
    <n v="18854"/>
    <n v="2843997"/>
  </r>
  <r>
    <s v="G"/>
    <n v="14"/>
    <n v="1267"/>
    <n v="5"/>
    <n v="19380807"/>
    <s v="PE¥A LUIS ALFREDO                       "/>
    <x v="77"/>
    <x v="75"/>
    <n v="20170223"/>
    <x v="1"/>
    <s v="PAGO NOMINAS CPS Y PROVEEDORES CON CARGO A VARIOS "/>
    <n v="-9427"/>
    <n v="0"/>
    <n v="9427"/>
    <n v="2843997"/>
  </r>
  <r>
    <s v="G"/>
    <n v="14"/>
    <n v="1267"/>
    <n v="6"/>
    <n v="19380807"/>
    <s v="PE¥A LUIS ALFREDO                       "/>
    <x v="79"/>
    <x v="77"/>
    <n v="20170223"/>
    <x v="1"/>
    <s v="PAGO NOMINAS CPS Y PROVEEDORES CON CARGO A VARIOS "/>
    <n v="-9427"/>
    <n v="0"/>
    <n v="9427"/>
    <n v="2843997"/>
  </r>
  <r>
    <s v="G"/>
    <n v="14"/>
    <n v="1268"/>
    <n v="1"/>
    <n v="19380807"/>
    <s v="PE¥A LUIS ALFREDO                       "/>
    <x v="285"/>
    <x v="260"/>
    <n v="20170223"/>
    <x v="1"/>
    <s v="PAGO NOMINAS CPS Y PROVEEDORES CON CARGO A VARIOS "/>
    <n v="-2788076"/>
    <n v="0"/>
    <n v="2788076"/>
    <n v="0"/>
  </r>
  <r>
    <s v="G"/>
    <n v="14"/>
    <n v="1268"/>
    <n v="2"/>
    <n v="19380807"/>
    <s v="PE¥A LUIS ALFREDO                       "/>
    <x v="282"/>
    <x v="257"/>
    <n v="20170223"/>
    <x v="1"/>
    <s v="PAGO NOMINAS CPS Y PROVEEDORES CON CARGO A VARIOS "/>
    <n v="2843997"/>
    <n v="2843997"/>
    <n v="0"/>
    <n v="0"/>
  </r>
  <r>
    <s v="G"/>
    <n v="14"/>
    <n v="1268"/>
    <n v="3"/>
    <n v="19380807"/>
    <s v="PE¥A LUIS ALFREDO                       "/>
    <x v="66"/>
    <x v="64"/>
    <n v="20170223"/>
    <x v="1"/>
    <s v="PAGO NOMINAS CPS Y PROVEEDORES CON CARGO A VARIOS "/>
    <n v="-18213"/>
    <n v="0"/>
    <n v="18213"/>
    <n v="2843997"/>
  </r>
  <r>
    <s v="G"/>
    <n v="14"/>
    <n v="1268"/>
    <n v="4"/>
    <n v="19380807"/>
    <s v="PE¥A LUIS ALFREDO                       "/>
    <x v="75"/>
    <x v="73"/>
    <n v="20170223"/>
    <x v="1"/>
    <s v="PAGO NOMINAS CPS Y PROVEEDORES CON CARGO A VARIOS "/>
    <n v="-18854"/>
    <n v="0"/>
    <n v="18854"/>
    <n v="2843997"/>
  </r>
  <r>
    <s v="G"/>
    <n v="14"/>
    <n v="1268"/>
    <n v="5"/>
    <n v="19380807"/>
    <s v="PE¥A LUIS ALFREDO                       "/>
    <x v="77"/>
    <x v="75"/>
    <n v="20170223"/>
    <x v="1"/>
    <s v="PAGO NOMINAS CPS Y PROVEEDORES CON CARGO A VARIOS "/>
    <n v="-9427"/>
    <n v="0"/>
    <n v="9427"/>
    <n v="2843997"/>
  </r>
  <r>
    <s v="G"/>
    <n v="14"/>
    <n v="1268"/>
    <n v="6"/>
    <n v="19380807"/>
    <s v="PE¥A LUIS ALFREDO                       "/>
    <x v="79"/>
    <x v="77"/>
    <n v="20170223"/>
    <x v="1"/>
    <s v="PAGO NOMINAS CPS Y PROVEEDORES CON CARGO A VARIOS "/>
    <n v="-9427"/>
    <n v="0"/>
    <n v="9427"/>
    <n v="2843997"/>
  </r>
  <r>
    <s v="G"/>
    <n v="14"/>
    <n v="1269"/>
    <n v="1"/>
    <n v="900945304"/>
    <s v="SOLUCIONES EDUCATIVAS PABLO ALMONACID S."/>
    <x v="285"/>
    <x v="260"/>
    <n v="20170224"/>
    <x v="1"/>
    <s v="ADQUISION DE TEXTOS PARA LOS CURSOS DE INGLES COMO"/>
    <n v="-4366112"/>
    <n v="0"/>
    <n v="4366112"/>
    <n v="0"/>
  </r>
  <r>
    <s v="G"/>
    <n v="14"/>
    <n v="1269"/>
    <n v="2"/>
    <n v="900945304"/>
    <s v="SOLUCIONES EDUCATIVAS PABLO ALMONACID S."/>
    <x v="282"/>
    <x v="257"/>
    <n v="20170224"/>
    <x v="1"/>
    <s v="ADQUISION DE TEXTOS PARA LOS CURSOS DE INGLES COMO"/>
    <n v="4700000"/>
    <n v="4700000"/>
    <n v="0"/>
    <n v="0"/>
  </r>
  <r>
    <s v="G"/>
    <n v="14"/>
    <n v="1269"/>
    <n v="3"/>
    <n v="900945304"/>
    <s v="SOLUCIONES EDUCATIVAS PABLO ALMONACID S."/>
    <x v="91"/>
    <x v="87"/>
    <n v="20170224"/>
    <x v="1"/>
    <s v="ADQUISION DE TEXTOS PARA LOS CURSOS DE INGLES COMO"/>
    <n v="-117500"/>
    <n v="0"/>
    <n v="117500"/>
    <n v="4700000"/>
  </r>
  <r>
    <s v="G"/>
    <n v="14"/>
    <n v="1269"/>
    <n v="4"/>
    <n v="900945304"/>
    <s v="SOLUCIONES EDUCATIVAS PABLO ALMONACID S."/>
    <x v="67"/>
    <x v="65"/>
    <n v="20170224"/>
    <x v="1"/>
    <s v="ADQUISION DE TEXTOS PARA LOS CURSOS DE INGLES COMO"/>
    <n v="-51888"/>
    <n v="0"/>
    <n v="51888"/>
    <n v="4700000"/>
  </r>
  <r>
    <s v="G"/>
    <n v="14"/>
    <n v="1269"/>
    <n v="5"/>
    <n v="900945304"/>
    <s v="SOLUCIONES EDUCATIVAS PABLO ALMONACID S."/>
    <x v="74"/>
    <x v="72"/>
    <n v="20170224"/>
    <x v="1"/>
    <s v="ADQUISION DE TEXTOS PARA LOS CURSOS DE INGLES COMO"/>
    <n v="-47000"/>
    <n v="0"/>
    <n v="47000"/>
    <n v="4700000"/>
  </r>
  <r>
    <s v="G"/>
    <n v="14"/>
    <n v="1269"/>
    <n v="6"/>
    <n v="900945304"/>
    <s v="SOLUCIONES EDUCATIVAS PABLO ALMONACID S."/>
    <x v="76"/>
    <x v="74"/>
    <n v="20170224"/>
    <x v="1"/>
    <s v="ADQUISION DE TEXTOS PARA LOS CURSOS DE INGLES COMO"/>
    <n v="-23500"/>
    <n v="0"/>
    <n v="23500"/>
    <n v="4700000"/>
  </r>
  <r>
    <s v="G"/>
    <n v="14"/>
    <n v="1269"/>
    <n v="7"/>
    <n v="900945304"/>
    <s v="SOLUCIONES EDUCATIVAS PABLO ALMONACID S."/>
    <x v="80"/>
    <x v="24"/>
    <n v="20170224"/>
    <x v="1"/>
    <s v="ADQUISION DE TEXTOS PARA LOS CURSOS DE INGLES COMO"/>
    <n v="-94000"/>
    <n v="0"/>
    <n v="94000"/>
    <n v="4700000"/>
  </r>
  <r>
    <s v="G"/>
    <n v="14"/>
    <n v="1270"/>
    <n v="1"/>
    <n v="53051830"/>
    <s v="REY HENAO LORENA                        "/>
    <x v="288"/>
    <x v="263"/>
    <n v="20170223"/>
    <x v="1"/>
    <s v="PAGO NOMINAS CPS Y PROVEEDORES CON CARGO A VARIOS "/>
    <n v="-110464"/>
    <n v="0"/>
    <n v="110464"/>
    <n v="0"/>
  </r>
  <r>
    <s v="G"/>
    <n v="14"/>
    <n v="1270"/>
    <n v="2"/>
    <n v="53051830"/>
    <s v="REY HENAO LORENA                        "/>
    <x v="282"/>
    <x v="257"/>
    <n v="20170223"/>
    <x v="1"/>
    <s v="PAGO NOMINAS CPS Y PROVEEDORES CON CARGO A VARIOS "/>
    <n v="113117"/>
    <n v="113117"/>
    <n v="0"/>
    <n v="0"/>
  </r>
  <r>
    <s v="G"/>
    <n v="14"/>
    <n v="1270"/>
    <n v="3"/>
    <n v="53051830"/>
    <s v="REY HENAO LORENA                        "/>
    <x v="66"/>
    <x v="64"/>
    <n v="20170223"/>
    <x v="1"/>
    <s v="PAGO NOMINAS CPS Y PROVEEDORES CON CARGO A VARIOS "/>
    <n v="-574"/>
    <n v="0"/>
    <n v="574"/>
    <n v="113117"/>
  </r>
  <r>
    <s v="G"/>
    <n v="14"/>
    <n v="1270"/>
    <n v="4"/>
    <n v="53051830"/>
    <s v="REY HENAO LORENA                        "/>
    <x v="75"/>
    <x v="73"/>
    <n v="20170223"/>
    <x v="1"/>
    <s v="PAGO NOMINAS CPS Y PROVEEDORES CON CARGO A VARIOS "/>
    <n v="-594"/>
    <n v="0"/>
    <n v="594"/>
    <n v="113117"/>
  </r>
  <r>
    <s v="G"/>
    <n v="14"/>
    <n v="1270"/>
    <n v="5"/>
    <n v="53051830"/>
    <s v="REY HENAO LORENA                        "/>
    <x v="77"/>
    <x v="75"/>
    <n v="20170223"/>
    <x v="1"/>
    <s v="PAGO NOMINAS CPS Y PROVEEDORES CON CARGO A VARIOS "/>
    <n v="-297"/>
    <n v="0"/>
    <n v="297"/>
    <n v="113117"/>
  </r>
  <r>
    <s v="G"/>
    <n v="14"/>
    <n v="1270"/>
    <n v="6"/>
    <n v="53051830"/>
    <s v="REY HENAO LORENA                        "/>
    <x v="24"/>
    <x v="24"/>
    <n v="20170223"/>
    <x v="1"/>
    <s v="PAGO NOMINAS CPS Y PROVEEDORES CON CARGO A VARIOS "/>
    <n v="-1188"/>
    <n v="0"/>
    <n v="1188"/>
    <n v="113117"/>
  </r>
  <r>
    <s v="G"/>
    <n v="14"/>
    <n v="1271"/>
    <n v="1"/>
    <n v="1023906152"/>
    <s v="LEMUS ROZO LYA MARCELA                  "/>
    <x v="288"/>
    <x v="263"/>
    <n v="20170223"/>
    <x v="1"/>
    <s v="PAGO NOMINAS CPS Y PROVEEDORES CON CARGO A VARIOS "/>
    <n v="-276162"/>
    <n v="0"/>
    <n v="276162"/>
    <n v="0"/>
  </r>
  <r>
    <s v="G"/>
    <n v="14"/>
    <n v="1271"/>
    <n v="2"/>
    <n v="1023906152"/>
    <s v="LEMUS ROZO LYA MARCELA                  "/>
    <x v="282"/>
    <x v="257"/>
    <n v="20170223"/>
    <x v="1"/>
    <s v="PAGO NOMINAS CPS Y PROVEEDORES CON CARGO A VARIOS "/>
    <n v="282792"/>
    <n v="282792"/>
    <n v="0"/>
    <n v="0"/>
  </r>
  <r>
    <s v="G"/>
    <n v="14"/>
    <n v="1271"/>
    <n v="3"/>
    <n v="1023906152"/>
    <s v="LEMUS ROZO LYA MARCELA                  "/>
    <x v="66"/>
    <x v="64"/>
    <n v="20170223"/>
    <x v="1"/>
    <s v="PAGO NOMINAS CPS Y PROVEEDORES CON CARGO A VARIOS "/>
    <n v="-1434"/>
    <n v="0"/>
    <n v="1434"/>
    <n v="282792"/>
  </r>
  <r>
    <s v="G"/>
    <n v="14"/>
    <n v="1271"/>
    <n v="4"/>
    <n v="1023906152"/>
    <s v="LEMUS ROZO LYA MARCELA                  "/>
    <x v="75"/>
    <x v="73"/>
    <n v="20170223"/>
    <x v="1"/>
    <s v="PAGO NOMINAS CPS Y PROVEEDORES CON CARGO A VARIOS "/>
    <n v="-1485"/>
    <n v="0"/>
    <n v="1485"/>
    <n v="282792"/>
  </r>
  <r>
    <s v="G"/>
    <n v="14"/>
    <n v="1271"/>
    <n v="5"/>
    <n v="1023906152"/>
    <s v="LEMUS ROZO LYA MARCELA                  "/>
    <x v="77"/>
    <x v="75"/>
    <n v="20170223"/>
    <x v="1"/>
    <s v="PAGO NOMINAS CPS Y PROVEEDORES CON CARGO A VARIOS "/>
    <n v="-742"/>
    <n v="0"/>
    <n v="742"/>
    <n v="282792"/>
  </r>
  <r>
    <s v="G"/>
    <n v="14"/>
    <n v="1271"/>
    <n v="6"/>
    <n v="1023906152"/>
    <s v="LEMUS ROZO LYA MARCELA                  "/>
    <x v="24"/>
    <x v="24"/>
    <n v="20170223"/>
    <x v="1"/>
    <s v="PAGO NOMINAS CPS Y PROVEEDORES CON CARGO A VARIOS "/>
    <n v="-2969"/>
    <n v="0"/>
    <n v="2969"/>
    <n v="282792"/>
  </r>
  <r>
    <s v="G"/>
    <n v="14"/>
    <n v="1272"/>
    <n v="1"/>
    <n v="41697657"/>
    <s v="ISABEL CRISTINA HENAO                   "/>
    <x v="288"/>
    <x v="263"/>
    <n v="20170223"/>
    <x v="1"/>
    <s v="SE REQUIERE REALIZAR LA ADQUISICIÓN DE CALENDARIOS"/>
    <n v="-14151984"/>
    <n v="0"/>
    <n v="14151984"/>
    <n v="0"/>
  </r>
  <r>
    <s v="G"/>
    <n v="14"/>
    <n v="1272"/>
    <n v="2"/>
    <n v="41697657"/>
    <s v="ISABEL CRISTINA HENAO                   "/>
    <x v="282"/>
    <x v="257"/>
    <n v="20170223"/>
    <x v="1"/>
    <s v="SE REQUIERE REALIZAR LA ADQUISICIÓN DE CALENDARIOS"/>
    <n v="15400000"/>
    <n v="15400000"/>
    <n v="0"/>
    <n v="0"/>
  </r>
  <r>
    <s v="G"/>
    <n v="14"/>
    <n v="1272"/>
    <n v="3"/>
    <n v="41697657"/>
    <s v="ISABEL CRISTINA HENAO                   "/>
    <x v="106"/>
    <x v="102"/>
    <n v="20170223"/>
    <x v="1"/>
    <s v="SE REQUIERE REALIZAR LA ADQUISICIÓN DE CALENDARIOS"/>
    <n v="-539000"/>
    <n v="0"/>
    <n v="539000"/>
    <n v="15400000"/>
  </r>
  <r>
    <s v="G"/>
    <n v="14"/>
    <n v="1272"/>
    <n v="4"/>
    <n v="41697657"/>
    <s v="ISABEL CRISTINA HENAO                   "/>
    <x v="67"/>
    <x v="65"/>
    <n v="20170223"/>
    <x v="1"/>
    <s v="SE REQUIERE REALIZAR LA ADQUISICIÓN DE CALENDARIOS"/>
    <n v="-170016"/>
    <n v="0"/>
    <n v="170016"/>
    <n v="15400000"/>
  </r>
  <r>
    <s v="G"/>
    <n v="14"/>
    <n v="1272"/>
    <n v="5"/>
    <n v="41697657"/>
    <s v="ISABEL CRISTINA HENAO                   "/>
    <x v="74"/>
    <x v="72"/>
    <n v="20170223"/>
    <x v="1"/>
    <s v="SE REQUIERE REALIZAR LA ADQUISICIÓN DE CALENDARIOS"/>
    <n v="-154000"/>
    <n v="0"/>
    <n v="154000"/>
    <n v="15400000"/>
  </r>
  <r>
    <s v="G"/>
    <n v="14"/>
    <n v="1272"/>
    <n v="6"/>
    <n v="41697657"/>
    <s v="ISABEL CRISTINA HENAO                   "/>
    <x v="76"/>
    <x v="74"/>
    <n v="20170223"/>
    <x v="1"/>
    <s v="SE REQUIERE REALIZAR LA ADQUISICIÓN DE CALENDARIOS"/>
    <n v="-77000"/>
    <n v="0"/>
    <n v="77000"/>
    <n v="15400000"/>
  </r>
  <r>
    <s v="G"/>
    <n v="14"/>
    <n v="1272"/>
    <n v="7"/>
    <n v="41697657"/>
    <s v="ISABEL CRISTINA HENAO                   "/>
    <x v="80"/>
    <x v="24"/>
    <n v="20170223"/>
    <x v="1"/>
    <s v="SE REQUIERE REALIZAR LA ADQUISICIÓN DE CALENDARIOS"/>
    <n v="-308000"/>
    <n v="0"/>
    <n v="308000"/>
    <n v="15400000"/>
  </r>
  <r>
    <s v="G"/>
    <n v="14"/>
    <n v="1273"/>
    <n v="1"/>
    <n v="19379376"/>
    <s v="CARMARGO MARTINEZ JAIME EDUARDO         "/>
    <x v="285"/>
    <x v="260"/>
    <n v="20170224"/>
    <x v="1"/>
    <s v="PAGO NOMINA VARIAS CPS CON CARGO AL CONVENIO 15120"/>
    <n v="-5476881"/>
    <n v="0"/>
    <n v="5476881"/>
    <n v="0"/>
  </r>
  <r>
    <s v="G"/>
    <n v="14"/>
    <n v="1273"/>
    <n v="2"/>
    <n v="19379376"/>
    <s v="CARMARGO MARTINEZ JAIME EDUARDO         "/>
    <x v="282"/>
    <x v="257"/>
    <n v="20170224"/>
    <x v="1"/>
    <s v="PAGO NOMINA VARIAS CPS CON CARGO AL CONVENIO 15120"/>
    <n v="5760000"/>
    <n v="5760000"/>
    <n v="0"/>
    <n v="0"/>
  </r>
  <r>
    <s v="G"/>
    <n v="14"/>
    <n v="1273"/>
    <n v="3"/>
    <n v="19379376"/>
    <s v="CARMARGO MARTINEZ JAIME EDUARDO         "/>
    <x v="24"/>
    <x v="24"/>
    <n v="20170224"/>
    <x v="1"/>
    <s v="PAGO NOMINA VARIAS CPS CON CARGO AL CONVENIO 15120"/>
    <n v="-62986"/>
    <n v="0"/>
    <n v="62986"/>
    <n v="5760000"/>
  </r>
  <r>
    <s v="G"/>
    <n v="14"/>
    <n v="1273"/>
    <n v="4"/>
    <n v="19379376"/>
    <s v="CARMARGO MARTINEZ JAIME EDUARDO         "/>
    <x v="94"/>
    <x v="90"/>
    <n v="20170224"/>
    <x v="1"/>
    <s v="PAGO NOMINA VARIAS CPS CON CARGO AL CONVENIO 15120"/>
    <n v="-119172"/>
    <n v="0"/>
    <n v="119172"/>
    <n v="5760000"/>
  </r>
  <r>
    <s v="G"/>
    <n v="14"/>
    <n v="1273"/>
    <n v="5"/>
    <n v="19379376"/>
    <s v="CARMARGO MARTINEZ JAIME EDUARDO         "/>
    <x v="66"/>
    <x v="64"/>
    <n v="20170224"/>
    <x v="1"/>
    <s v="PAGO NOMINA VARIAS CPS CON CARGO AL CONVENIO 15120"/>
    <n v="-30422"/>
    <n v="0"/>
    <n v="30422"/>
    <n v="5760000"/>
  </r>
  <r>
    <s v="G"/>
    <n v="14"/>
    <n v="1273"/>
    <n v="6"/>
    <n v="19379376"/>
    <s v="CARMARGO MARTINEZ JAIME EDUARDO         "/>
    <x v="75"/>
    <x v="73"/>
    <n v="20170224"/>
    <x v="1"/>
    <s v="PAGO NOMINA VARIAS CPS CON CARGO AL CONVENIO 15120"/>
    <n v="-31493"/>
    <n v="0"/>
    <n v="31493"/>
    <n v="5760000"/>
  </r>
  <r>
    <s v="G"/>
    <n v="14"/>
    <n v="1273"/>
    <n v="7"/>
    <n v="19379376"/>
    <s v="CARMARGO MARTINEZ JAIME EDUARDO         "/>
    <x v="77"/>
    <x v="75"/>
    <n v="20170224"/>
    <x v="1"/>
    <s v="PAGO NOMINA VARIAS CPS CON CARGO AL CONVENIO 15120"/>
    <n v="-15746"/>
    <n v="0"/>
    <n v="15746"/>
    <n v="5760000"/>
  </r>
  <r>
    <s v="G"/>
    <n v="14"/>
    <n v="1273"/>
    <n v="8"/>
    <n v="19379376"/>
    <s v="CARMARGO MARTINEZ JAIME EDUARDO         "/>
    <x v="81"/>
    <x v="78"/>
    <n v="20170224"/>
    <x v="1"/>
    <s v="PAGO NOMINA VARIAS CPS CON CARGO AL CONVENIO 15120"/>
    <n v="-23300"/>
    <n v="0"/>
    <n v="23300"/>
    <n v="5760000"/>
  </r>
  <r>
    <s v="G"/>
    <n v="14"/>
    <n v="1274"/>
    <n v="1"/>
    <n v="1070954176"/>
    <s v="CORREA SATOQUE ANGIE HASLEY             "/>
    <x v="285"/>
    <x v="260"/>
    <n v="20170224"/>
    <x v="1"/>
    <s v="PAGO NOMINA VARIAS CPS CON CARGO AL CONVENIO 15120"/>
    <n v="-5439463"/>
    <n v="0"/>
    <n v="5439463"/>
    <n v="0"/>
  </r>
  <r>
    <s v="G"/>
    <n v="14"/>
    <n v="1274"/>
    <n v="2"/>
    <n v="1070954176"/>
    <s v="CORREA SATOQUE ANGIE HASLEY             "/>
    <x v="282"/>
    <x v="257"/>
    <n v="20170224"/>
    <x v="1"/>
    <s v="PAGO NOMINA VARIAS CPS CON CARGO AL CONVENIO 15120"/>
    <n v="5760000"/>
    <n v="5760000"/>
    <n v="0"/>
    <n v="0"/>
  </r>
  <r>
    <s v="G"/>
    <n v="14"/>
    <n v="1274"/>
    <n v="3"/>
    <n v="1070954176"/>
    <s v="CORREA SATOQUE ANGIE HASLEY             "/>
    <x v="24"/>
    <x v="24"/>
    <n v="20170224"/>
    <x v="1"/>
    <s v="PAGO NOMINA VARIAS CPS CON CARGO AL CONVENIO 15120"/>
    <n v="-76371"/>
    <n v="0"/>
    <n v="76371"/>
    <n v="5760000"/>
  </r>
  <r>
    <s v="G"/>
    <n v="14"/>
    <n v="1274"/>
    <n v="4"/>
    <n v="1070954176"/>
    <s v="CORREA SATOQUE ANGIE HASLEY             "/>
    <x v="81"/>
    <x v="78"/>
    <n v="20170224"/>
    <x v="1"/>
    <s v="PAGO NOMINA VARIAS CPS CON CARGO AL CONVENIO 15120"/>
    <n v="-150000"/>
    <n v="0"/>
    <n v="150000"/>
    <n v="5760000"/>
  </r>
  <r>
    <s v="G"/>
    <n v="14"/>
    <n v="1274"/>
    <n v="5"/>
    <n v="1070954176"/>
    <s v="CORREA SATOQUE ANGIE HASLEY             "/>
    <x v="66"/>
    <x v="64"/>
    <n v="20170224"/>
    <x v="1"/>
    <s v="PAGO NOMINA VARIAS CPS CON CARGO AL CONVENIO 15120"/>
    <n v="-36887"/>
    <n v="0"/>
    <n v="36887"/>
    <n v="5760000"/>
  </r>
  <r>
    <s v="G"/>
    <n v="14"/>
    <n v="1274"/>
    <n v="6"/>
    <n v="1070954176"/>
    <s v="CORREA SATOQUE ANGIE HASLEY             "/>
    <x v="75"/>
    <x v="73"/>
    <n v="20170224"/>
    <x v="1"/>
    <s v="PAGO NOMINA VARIAS CPS CON CARGO AL CONVENIO 15120"/>
    <n v="-38186"/>
    <n v="0"/>
    <n v="38186"/>
    <n v="5760000"/>
  </r>
  <r>
    <s v="G"/>
    <n v="14"/>
    <n v="1274"/>
    <n v="7"/>
    <n v="1070954176"/>
    <s v="CORREA SATOQUE ANGIE HASLEY             "/>
    <x v="77"/>
    <x v="75"/>
    <n v="20170224"/>
    <x v="1"/>
    <s v="PAGO NOMINA VARIAS CPS CON CARGO AL CONVENIO 15120"/>
    <n v="-19093"/>
    <n v="0"/>
    <n v="19093"/>
    <n v="5760000"/>
  </r>
  <r>
    <s v="G"/>
    <n v="14"/>
    <n v="1275"/>
    <n v="1"/>
    <n v="1103713970"/>
    <s v=" SANABRIA CHACON CRISTHIAN FABIAN       "/>
    <x v="285"/>
    <x v="260"/>
    <n v="20170224"/>
    <x v="1"/>
    <s v="PAGO NOMINA VARIAS CPS CON CARGO AL CONVENIO 15120"/>
    <n v="-2794731"/>
    <n v="0"/>
    <n v="2794731"/>
    <n v="0"/>
  </r>
  <r>
    <s v="G"/>
    <n v="14"/>
    <n v="1275"/>
    <n v="2"/>
    <n v="1103713970"/>
    <s v=" SANABRIA CHACON CRISTHIAN FABIAN       "/>
    <x v="282"/>
    <x v="257"/>
    <n v="20170224"/>
    <x v="1"/>
    <s v="PAGO NOMINA VARIAS CPS CON CARGO AL CONVENIO 15120"/>
    <n v="2880000"/>
    <n v="2880000"/>
    <n v="0"/>
    <n v="0"/>
  </r>
  <r>
    <s v="G"/>
    <n v="14"/>
    <n v="1275"/>
    <n v="3"/>
    <n v="1103713970"/>
    <s v=" SANABRIA CHACON CRISTHIAN FABIAN       "/>
    <x v="24"/>
    <x v="24"/>
    <n v="20170224"/>
    <x v="1"/>
    <s v="PAGO NOMINA VARIAS CPS CON CARGO AL CONVENIO 15120"/>
    <n v="-38186"/>
    <n v="0"/>
    <n v="38186"/>
    <n v="2880000"/>
  </r>
  <r>
    <s v="G"/>
    <n v="14"/>
    <n v="1275"/>
    <n v="4"/>
    <n v="1103713970"/>
    <s v=" SANABRIA CHACON CRISTHIAN FABIAN       "/>
    <x v="66"/>
    <x v="64"/>
    <n v="20170224"/>
    <x v="1"/>
    <s v="PAGO NOMINA VARIAS CPS CON CARGO AL CONVENIO 15120"/>
    <n v="-18444"/>
    <n v="0"/>
    <n v="18444"/>
    <n v="2880000"/>
  </r>
  <r>
    <s v="G"/>
    <n v="14"/>
    <n v="1275"/>
    <n v="5"/>
    <n v="1103713970"/>
    <s v=" SANABRIA CHACON CRISTHIAN FABIAN       "/>
    <x v="75"/>
    <x v="73"/>
    <n v="20170224"/>
    <x v="1"/>
    <s v="PAGO NOMINA VARIAS CPS CON CARGO AL CONVENIO 15120"/>
    <n v="-19093"/>
    <n v="0"/>
    <n v="19093"/>
    <n v="2880000"/>
  </r>
  <r>
    <s v="G"/>
    <n v="14"/>
    <n v="1275"/>
    <n v="6"/>
    <n v="1103713970"/>
    <s v=" SANABRIA CHACON CRISTHIAN FABIAN       "/>
    <x v="77"/>
    <x v="75"/>
    <n v="20170224"/>
    <x v="1"/>
    <s v="PAGO NOMINA VARIAS CPS CON CARGO AL CONVENIO 15120"/>
    <n v="-9546"/>
    <n v="0"/>
    <n v="9546"/>
    <n v="2880000"/>
  </r>
  <r>
    <s v="G"/>
    <n v="14"/>
    <n v="1276"/>
    <n v="1"/>
    <n v="1032365948"/>
    <s v="CARVAJAL CORTES RAUL DARIO              "/>
    <x v="285"/>
    <x v="260"/>
    <n v="20170224"/>
    <x v="1"/>
    <s v="PAGO NOMINA VARIAS CPS CON CARGO AL CONVENIO 15120"/>
    <n v="-2794731"/>
    <n v="0"/>
    <n v="2794731"/>
    <n v="0"/>
  </r>
  <r>
    <s v="G"/>
    <n v="14"/>
    <n v="1276"/>
    <n v="2"/>
    <n v="1032365948"/>
    <s v="CARVAJAL CORTES RAUL DARIO              "/>
    <x v="282"/>
    <x v="257"/>
    <n v="20170224"/>
    <x v="1"/>
    <s v="PAGO NOMINA VARIAS CPS CON CARGO AL CONVENIO 15120"/>
    <n v="2880000"/>
    <n v="2880000"/>
    <n v="0"/>
    <n v="0"/>
  </r>
  <r>
    <s v="G"/>
    <n v="14"/>
    <n v="1276"/>
    <n v="3"/>
    <n v="1032365948"/>
    <s v="CARVAJAL CORTES RAUL DARIO              "/>
    <x v="24"/>
    <x v="24"/>
    <n v="20170224"/>
    <x v="1"/>
    <s v="PAGO NOMINA VARIAS CPS CON CARGO AL CONVENIO 15120"/>
    <n v="-38186"/>
    <n v="0"/>
    <n v="38186"/>
    <n v="2880000"/>
  </r>
  <r>
    <s v="G"/>
    <n v="14"/>
    <n v="1276"/>
    <n v="4"/>
    <n v="1032365948"/>
    <s v="CARVAJAL CORTES RAUL DARIO              "/>
    <x v="66"/>
    <x v="64"/>
    <n v="20170224"/>
    <x v="1"/>
    <s v="PAGO NOMINA VARIAS CPS CON CARGO AL CONVENIO 15120"/>
    <n v="-18444"/>
    <n v="0"/>
    <n v="18444"/>
    <n v="2880000"/>
  </r>
  <r>
    <s v="G"/>
    <n v="14"/>
    <n v="1276"/>
    <n v="5"/>
    <n v="1032365948"/>
    <s v="CARVAJAL CORTES RAUL DARIO              "/>
    <x v="75"/>
    <x v="73"/>
    <n v="20170224"/>
    <x v="1"/>
    <s v="PAGO NOMINA VARIAS CPS CON CARGO AL CONVENIO 15120"/>
    <n v="-19093"/>
    <n v="0"/>
    <n v="19093"/>
    <n v="2880000"/>
  </r>
  <r>
    <s v="G"/>
    <n v="14"/>
    <n v="1276"/>
    <n v="6"/>
    <n v="1032365948"/>
    <s v="CARVAJAL CORTES RAUL DARIO              "/>
    <x v="77"/>
    <x v="75"/>
    <n v="20170224"/>
    <x v="1"/>
    <s v="PAGO NOMINA VARIAS CPS CON CARGO AL CONVENIO 15120"/>
    <n v="-9546"/>
    <n v="0"/>
    <n v="9546"/>
    <n v="2880000"/>
  </r>
  <r>
    <s v="G"/>
    <n v="14"/>
    <n v="1277"/>
    <n v="1"/>
    <n v="1032365948"/>
    <s v="CARVAJAL CORTES RAUL DARIO              "/>
    <x v="285"/>
    <x v="260"/>
    <n v="20170224"/>
    <x v="1"/>
    <s v="PAGO NOMINA VARIAS CPS CON CARGO AL CONVENIO 15120"/>
    <n v="-2794731"/>
    <n v="0"/>
    <n v="2794731"/>
    <n v="0"/>
  </r>
  <r>
    <s v="G"/>
    <n v="14"/>
    <n v="1277"/>
    <n v="2"/>
    <n v="1032365948"/>
    <s v="CARVAJAL CORTES RAUL DARIO              "/>
    <x v="282"/>
    <x v="257"/>
    <n v="20170224"/>
    <x v="1"/>
    <s v="PAGO NOMINA VARIAS CPS CON CARGO AL CONVENIO 15120"/>
    <n v="2880000"/>
    <n v="2880000"/>
    <n v="0"/>
    <n v="0"/>
  </r>
  <r>
    <s v="G"/>
    <n v="14"/>
    <n v="1277"/>
    <n v="3"/>
    <n v="1032365948"/>
    <s v="CARVAJAL CORTES RAUL DARIO              "/>
    <x v="24"/>
    <x v="24"/>
    <n v="20170224"/>
    <x v="1"/>
    <s v="PAGO NOMINA VARIAS CPS CON CARGO AL CONVENIO 15120"/>
    <n v="-38186"/>
    <n v="0"/>
    <n v="38186"/>
    <n v="2880000"/>
  </r>
  <r>
    <s v="G"/>
    <n v="14"/>
    <n v="1277"/>
    <n v="4"/>
    <n v="1032365948"/>
    <s v="CARVAJAL CORTES RAUL DARIO              "/>
    <x v="66"/>
    <x v="64"/>
    <n v="20170224"/>
    <x v="1"/>
    <s v="PAGO NOMINA VARIAS CPS CON CARGO AL CONVENIO 15120"/>
    <n v="-18444"/>
    <n v="0"/>
    <n v="18444"/>
    <n v="2880000"/>
  </r>
  <r>
    <s v="G"/>
    <n v="14"/>
    <n v="1277"/>
    <n v="5"/>
    <n v="1032365948"/>
    <s v="CARVAJAL CORTES RAUL DARIO              "/>
    <x v="75"/>
    <x v="73"/>
    <n v="20170224"/>
    <x v="1"/>
    <s v="PAGO NOMINA VARIAS CPS CON CARGO AL CONVENIO 15120"/>
    <n v="-19093"/>
    <n v="0"/>
    <n v="19093"/>
    <n v="2880000"/>
  </r>
  <r>
    <s v="G"/>
    <n v="14"/>
    <n v="1277"/>
    <n v="6"/>
    <n v="1032365948"/>
    <s v="CARVAJAL CORTES RAUL DARIO              "/>
    <x v="77"/>
    <x v="75"/>
    <n v="20170224"/>
    <x v="1"/>
    <s v="PAGO NOMINA VARIAS CPS CON CARGO AL CONVENIO 15120"/>
    <n v="-9546"/>
    <n v="0"/>
    <n v="9546"/>
    <n v="2880000"/>
  </r>
  <r>
    <s v="G"/>
    <n v="14"/>
    <n v="1278"/>
    <n v="1"/>
    <n v="52961210"/>
    <s v="TEJADA CASTA¥O SANDRAN MILENA           "/>
    <x v="285"/>
    <x v="260"/>
    <n v="20170224"/>
    <x v="1"/>
    <s v="PAGO NOMINA VARIAS CPS CON CARGO AL CONVENIO 15120"/>
    <n v="-7899532"/>
    <n v="0"/>
    <n v="7899532"/>
    <n v="0"/>
  </r>
  <r>
    <s v="G"/>
    <n v="14"/>
    <n v="1278"/>
    <n v="2"/>
    <n v="52961210"/>
    <s v="TEJADA CASTA¥O SANDRAN MILENA           "/>
    <x v="282"/>
    <x v="257"/>
    <n v="20170224"/>
    <x v="1"/>
    <s v="PAGO NOMINA VARIAS CPS CON CARGO AL CONVENIO 15120"/>
    <n v="8640000"/>
    <n v="8640000"/>
    <n v="0"/>
    <n v="0"/>
  </r>
  <r>
    <s v="G"/>
    <n v="14"/>
    <n v="1278"/>
    <n v="3"/>
    <n v="52961210"/>
    <s v="TEJADA CASTA¥O SANDRAN MILENA           "/>
    <x v="24"/>
    <x v="24"/>
    <n v="20170224"/>
    <x v="1"/>
    <s v="PAGO NOMINA VARIAS CPS CON CARGO AL CONVENIO 15120"/>
    <n v="-97407"/>
    <n v="0"/>
    <n v="97407"/>
    <n v="8640000"/>
  </r>
  <r>
    <s v="G"/>
    <n v="14"/>
    <n v="1278"/>
    <n v="4"/>
    <n v="52961210"/>
    <s v="TEJADA CASTA¥O SANDRAN MILENA           "/>
    <x v="81"/>
    <x v="78"/>
    <n v="20170224"/>
    <x v="1"/>
    <s v="PAGO NOMINA VARIAS CPS CON CARGO AL CONVENIO 15120"/>
    <n v="-344200"/>
    <n v="0"/>
    <n v="344200"/>
    <n v="8640000"/>
  </r>
  <r>
    <s v="G"/>
    <n v="14"/>
    <n v="1278"/>
    <n v="5"/>
    <n v="52961210"/>
    <s v="TEJADA CASTA¥O SANDRAN MILENA           "/>
    <x v="94"/>
    <x v="90"/>
    <n v="20170224"/>
    <x v="1"/>
    <s v="PAGO NOMINA VARIAS CPS CON CARGO AL CONVENIO 15120"/>
    <n v="-178759"/>
    <n v="0"/>
    <n v="178759"/>
    <n v="8640000"/>
  </r>
  <r>
    <s v="G"/>
    <n v="14"/>
    <n v="1278"/>
    <n v="6"/>
    <n v="52961210"/>
    <s v="TEJADA CASTA¥O SANDRAN MILENA           "/>
    <x v="66"/>
    <x v="64"/>
    <n v="20170224"/>
    <x v="1"/>
    <s v="PAGO NOMINA VARIAS CPS CON CARGO AL CONVENIO 15120"/>
    <n v="-47047"/>
    <n v="0"/>
    <n v="47047"/>
    <n v="8640000"/>
  </r>
  <r>
    <s v="G"/>
    <n v="14"/>
    <n v="1278"/>
    <n v="7"/>
    <n v="52961210"/>
    <s v="TEJADA CASTA¥O SANDRAN MILENA           "/>
    <x v="75"/>
    <x v="73"/>
    <n v="20170224"/>
    <x v="1"/>
    <s v="PAGO NOMINA VARIAS CPS CON CARGO AL CONVENIO 15120"/>
    <n v="-48703"/>
    <n v="0"/>
    <n v="48703"/>
    <n v="8640000"/>
  </r>
  <r>
    <s v="G"/>
    <n v="14"/>
    <n v="1278"/>
    <n v="8"/>
    <n v="52961210"/>
    <s v="TEJADA CASTA¥O SANDRAN MILENA           "/>
    <x v="77"/>
    <x v="75"/>
    <n v="20170224"/>
    <x v="1"/>
    <s v="PAGO NOMINA VARIAS CPS CON CARGO AL CONVENIO 15120"/>
    <n v="-24352"/>
    <n v="0"/>
    <n v="24352"/>
    <n v="8640000"/>
  </r>
  <r>
    <s v="G"/>
    <n v="14"/>
    <n v="1279"/>
    <n v="1"/>
    <n v="1018470138"/>
    <s v="GERRERO ESCOBAR DIANA PAOLA             "/>
    <x v="285"/>
    <x v="260"/>
    <n v="20170224"/>
    <x v="1"/>
    <s v="PAGO NOMINA VARIAS CPS CON CARGO AL CONVENIO 15120"/>
    <n v="-3493415"/>
    <n v="0"/>
    <n v="3493415"/>
    <n v="0"/>
  </r>
  <r>
    <s v="G"/>
    <n v="14"/>
    <n v="1279"/>
    <n v="2"/>
    <n v="1018470138"/>
    <s v="GERRERO ESCOBAR DIANA PAOLA             "/>
    <x v="282"/>
    <x v="257"/>
    <n v="20170224"/>
    <x v="1"/>
    <s v="PAGO NOMINA VARIAS CPS CON CARGO AL CONVENIO 15120"/>
    <n v="3600000"/>
    <n v="3600000"/>
    <n v="0"/>
    <n v="0"/>
  </r>
  <r>
    <s v="G"/>
    <n v="14"/>
    <n v="1279"/>
    <n v="3"/>
    <n v="1018470138"/>
    <s v="GERRERO ESCOBAR DIANA PAOLA             "/>
    <x v="24"/>
    <x v="24"/>
    <n v="20170224"/>
    <x v="1"/>
    <s v="PAGO NOMINA VARIAS CPS CON CARGO AL CONVENIO 15120"/>
    <n v="-47732"/>
    <n v="0"/>
    <n v="47732"/>
    <n v="3600000"/>
  </r>
  <r>
    <s v="G"/>
    <n v="14"/>
    <n v="1279"/>
    <n v="4"/>
    <n v="1018470138"/>
    <s v="GERRERO ESCOBAR DIANA PAOLA             "/>
    <x v="66"/>
    <x v="64"/>
    <n v="20170224"/>
    <x v="1"/>
    <s v="PAGO NOMINA VARIAS CPS CON CARGO AL CONVENIO 15120"/>
    <n v="-23054"/>
    <n v="0"/>
    <n v="23054"/>
    <n v="3600000"/>
  </r>
  <r>
    <s v="G"/>
    <n v="14"/>
    <n v="1279"/>
    <n v="5"/>
    <n v="1018470138"/>
    <s v="GERRERO ESCOBAR DIANA PAOLA             "/>
    <x v="75"/>
    <x v="73"/>
    <n v="20170224"/>
    <x v="1"/>
    <s v="PAGO NOMINA VARIAS CPS CON CARGO AL CONVENIO 15120"/>
    <n v="-23866"/>
    <n v="0"/>
    <n v="23866"/>
    <n v="3600000"/>
  </r>
  <r>
    <s v="G"/>
    <n v="14"/>
    <n v="1279"/>
    <n v="6"/>
    <n v="1018470138"/>
    <s v="GERRERO ESCOBAR DIANA PAOLA             "/>
    <x v="77"/>
    <x v="75"/>
    <n v="20170224"/>
    <x v="1"/>
    <s v="PAGO NOMINA VARIAS CPS CON CARGO AL CONVENIO 15120"/>
    <n v="-11933"/>
    <n v="0"/>
    <n v="11933"/>
    <n v="3600000"/>
  </r>
  <r>
    <s v="G"/>
    <n v="14"/>
    <n v="1280"/>
    <n v="1"/>
    <n v="1032439720"/>
    <s v="RODRIGUEZ GARZON NASLY FERNANDA         "/>
    <x v="285"/>
    <x v="260"/>
    <n v="20170224"/>
    <x v="1"/>
    <s v="PAGO NOMINA VARIAS CPS CON CARGO AL CONVENIO 15120"/>
    <n v="-3493415"/>
    <n v="0"/>
    <n v="3493415"/>
    <n v="0"/>
  </r>
  <r>
    <s v="G"/>
    <n v="14"/>
    <n v="1280"/>
    <n v="2"/>
    <n v="1032439720"/>
    <s v="RODRIGUEZ GARZON NASLY FERNANDA         "/>
    <x v="282"/>
    <x v="257"/>
    <n v="20170224"/>
    <x v="1"/>
    <s v="PAGO NOMINA VARIAS CPS CON CARGO AL CONVENIO 15120"/>
    <n v="3600000"/>
    <n v="3600000"/>
    <n v="0"/>
    <n v="0"/>
  </r>
  <r>
    <s v="G"/>
    <n v="14"/>
    <n v="1280"/>
    <n v="3"/>
    <n v="1032439720"/>
    <s v="RODRIGUEZ GARZON NASLY FERNANDA         "/>
    <x v="24"/>
    <x v="24"/>
    <n v="20170224"/>
    <x v="1"/>
    <s v="PAGO NOMINA VARIAS CPS CON CARGO AL CONVENIO 15120"/>
    <n v="-47732"/>
    <n v="0"/>
    <n v="47732"/>
    <n v="3600000"/>
  </r>
  <r>
    <s v="G"/>
    <n v="14"/>
    <n v="1280"/>
    <n v="4"/>
    <n v="1032439720"/>
    <s v="RODRIGUEZ GARZON NASLY FERNANDA         "/>
    <x v="66"/>
    <x v="64"/>
    <n v="20170224"/>
    <x v="1"/>
    <s v="PAGO NOMINA VARIAS CPS CON CARGO AL CONVENIO 15120"/>
    <n v="-23054"/>
    <n v="0"/>
    <n v="23054"/>
    <n v="3600000"/>
  </r>
  <r>
    <s v="G"/>
    <n v="14"/>
    <n v="1280"/>
    <n v="5"/>
    <n v="1032439720"/>
    <s v="RODRIGUEZ GARZON NASLY FERNANDA         "/>
    <x v="75"/>
    <x v="73"/>
    <n v="20170224"/>
    <x v="1"/>
    <s v="PAGO NOMINA VARIAS CPS CON CARGO AL CONVENIO 15120"/>
    <n v="-23866"/>
    <n v="0"/>
    <n v="23866"/>
    <n v="3600000"/>
  </r>
  <r>
    <s v="G"/>
    <n v="14"/>
    <n v="1280"/>
    <n v="6"/>
    <n v="1032439720"/>
    <s v="RODRIGUEZ GARZON NASLY FERNANDA         "/>
    <x v="77"/>
    <x v="75"/>
    <n v="20170224"/>
    <x v="1"/>
    <s v="PAGO NOMINA VARIAS CPS CON CARGO AL CONVENIO 15120"/>
    <n v="-11933"/>
    <n v="0"/>
    <n v="11933"/>
    <n v="3600000"/>
  </r>
  <r>
    <s v="G"/>
    <n v="14"/>
    <n v="1281"/>
    <n v="1"/>
    <n v="53083401"/>
    <s v="ARROYO CUBILLOS IVON VANESSA            "/>
    <x v="285"/>
    <x v="260"/>
    <n v="20170224"/>
    <x v="1"/>
    <s v="PAGO NOMINA VARIAS CPS CON CARGO AL CONVENIO 15120"/>
    <n v="-6654830"/>
    <n v="0"/>
    <n v="6654830"/>
    <n v="0"/>
  </r>
  <r>
    <s v="G"/>
    <n v="14"/>
    <n v="1281"/>
    <n v="2"/>
    <n v="53083401"/>
    <s v="ARROYO CUBILLOS IVON VANESSA            "/>
    <x v="282"/>
    <x v="257"/>
    <n v="20170224"/>
    <x v="1"/>
    <s v="PAGO NOMINA VARIAS CPS CON CARGO AL CONVENIO 15120"/>
    <n v="7200000"/>
    <n v="7200000"/>
    <n v="0"/>
    <n v="0"/>
  </r>
  <r>
    <s v="G"/>
    <n v="14"/>
    <n v="1281"/>
    <n v="3"/>
    <n v="53083401"/>
    <s v="ARROYO CUBILLOS IVON VANESSA            "/>
    <x v="81"/>
    <x v="78"/>
    <n v="20170224"/>
    <x v="1"/>
    <s v="PAGO NOMINA VARIAS CPS CON CARGO AL CONVENIO 15120"/>
    <n v="-332000"/>
    <n v="0"/>
    <n v="332000"/>
    <n v="7200000"/>
  </r>
  <r>
    <s v="G"/>
    <n v="14"/>
    <n v="1281"/>
    <n v="4"/>
    <n v="53083401"/>
    <s v="ARROYO CUBILLOS IVON VANESSA            "/>
    <x v="24"/>
    <x v="24"/>
    <n v="20170224"/>
    <x v="1"/>
    <s v="PAGO NOMINA VARIAS CPS CON CARGO AL CONVENIO 15120"/>
    <n v="-95463"/>
    <n v="0"/>
    <n v="95463"/>
    <n v="7200000"/>
  </r>
  <r>
    <s v="G"/>
    <n v="14"/>
    <n v="1281"/>
    <n v="5"/>
    <n v="53083401"/>
    <s v="ARROYO CUBILLOS IVON VANESSA            "/>
    <x v="66"/>
    <x v="64"/>
    <n v="20170224"/>
    <x v="1"/>
    <s v="PAGO NOMINA VARIAS CPS CON CARGO AL CONVENIO 15120"/>
    <n v="-46109"/>
    <n v="0"/>
    <n v="46109"/>
    <n v="7200000"/>
  </r>
  <r>
    <s v="G"/>
    <n v="14"/>
    <n v="1281"/>
    <n v="6"/>
    <n v="53083401"/>
    <s v="ARROYO CUBILLOS IVON VANESSA            "/>
    <x v="75"/>
    <x v="73"/>
    <n v="20170224"/>
    <x v="1"/>
    <s v="PAGO NOMINA VARIAS CPS CON CARGO AL CONVENIO 15120"/>
    <n v="-47732"/>
    <n v="0"/>
    <n v="47732"/>
    <n v="7200000"/>
  </r>
  <r>
    <s v="G"/>
    <n v="14"/>
    <n v="1281"/>
    <n v="7"/>
    <n v="53083401"/>
    <s v="ARROYO CUBILLOS IVON VANESSA            "/>
    <x v="77"/>
    <x v="75"/>
    <n v="20170224"/>
    <x v="1"/>
    <s v="PAGO NOMINA VARIAS CPS CON CARGO AL CONVENIO 15120"/>
    <n v="-23866"/>
    <n v="0"/>
    <n v="23866"/>
    <n v="7200000"/>
  </r>
  <r>
    <s v="G"/>
    <n v="14"/>
    <n v="1282"/>
    <n v="1"/>
    <n v="1026559259"/>
    <s v="RODRIGUEZ JOYA JEIMY CAROLINA           "/>
    <x v="285"/>
    <x v="260"/>
    <n v="20170224"/>
    <x v="1"/>
    <s v="PAGO NOMINA VARIAS CPS CON CARGO AL CONVENIO 15120"/>
    <n v="-7808358"/>
    <n v="0"/>
    <n v="7808358"/>
    <n v="0"/>
  </r>
  <r>
    <s v="G"/>
    <n v="14"/>
    <n v="1282"/>
    <n v="2"/>
    <n v="1026559259"/>
    <s v="RODRIGUEZ JOYA JEIMY CAROLINA           "/>
    <x v="282"/>
    <x v="257"/>
    <n v="20170224"/>
    <x v="1"/>
    <s v="PAGO NOMINA VARIAS CPS CON CARGO AL CONVENIO 15120"/>
    <n v="8640000"/>
    <n v="8640000"/>
    <n v="0"/>
    <n v="0"/>
  </r>
  <r>
    <s v="G"/>
    <n v="14"/>
    <n v="1282"/>
    <n v="3"/>
    <n v="1026559259"/>
    <s v="RODRIGUEZ JOYA JEIMY CAROLINA           "/>
    <x v="81"/>
    <x v="78"/>
    <n v="20170224"/>
    <x v="1"/>
    <s v="PAGO NOMINA VARIAS CPS CON CARGO AL CONVENIO 15120"/>
    <n v="-577000"/>
    <n v="0"/>
    <n v="577000"/>
    <n v="8640000"/>
  </r>
  <r>
    <s v="G"/>
    <n v="14"/>
    <n v="1282"/>
    <n v="4"/>
    <n v="1026559259"/>
    <s v="RODRIGUEZ JOYA JEIMY CAROLINA           "/>
    <x v="24"/>
    <x v="24"/>
    <n v="20170224"/>
    <x v="1"/>
    <s v="PAGO NOMINA VARIAS CPS CON CARGO AL CONVENIO 15120"/>
    <n v="-114036"/>
    <n v="0"/>
    <n v="114036"/>
    <n v="8640000"/>
  </r>
  <r>
    <s v="G"/>
    <n v="14"/>
    <n v="1282"/>
    <n v="5"/>
    <n v="1026559259"/>
    <s v="RODRIGUEZ JOYA JEIMY CAROLINA           "/>
    <x v="66"/>
    <x v="64"/>
    <n v="20170224"/>
    <x v="1"/>
    <s v="PAGO NOMINA VARIAS CPS CON CARGO AL CONVENIO 15120"/>
    <n v="-55079"/>
    <n v="0"/>
    <n v="55079"/>
    <n v="8640000"/>
  </r>
  <r>
    <s v="G"/>
    <n v="14"/>
    <n v="1282"/>
    <n v="6"/>
    <n v="1026559259"/>
    <s v="RODRIGUEZ JOYA JEIMY CAROLINA           "/>
    <x v="75"/>
    <x v="73"/>
    <n v="20170224"/>
    <x v="1"/>
    <s v="PAGO NOMINA VARIAS CPS CON CARGO AL CONVENIO 15120"/>
    <n v="-57018"/>
    <n v="0"/>
    <n v="57018"/>
    <n v="8640000"/>
  </r>
  <r>
    <s v="G"/>
    <n v="14"/>
    <n v="1282"/>
    <n v="7"/>
    <n v="1026559259"/>
    <s v="RODRIGUEZ JOYA JEIMY CAROLINA           "/>
    <x v="77"/>
    <x v="75"/>
    <n v="20170224"/>
    <x v="1"/>
    <s v="PAGO NOMINA VARIAS CPS CON CARGO AL CONVENIO 15120"/>
    <n v="-28509"/>
    <n v="0"/>
    <n v="28509"/>
    <n v="8640000"/>
  </r>
  <r>
    <s v="G"/>
    <n v="14"/>
    <n v="1283"/>
    <n v="1"/>
    <n v="1030575798"/>
    <s v="BARRERO MANTILLA KATHERINE SUSSELL      "/>
    <x v="285"/>
    <x v="260"/>
    <n v="20170224"/>
    <x v="1"/>
    <s v="PAGO NOMINA VARIAS CPS CON CARGO AL CONVENIO 15120"/>
    <n v="-7808358"/>
    <n v="0"/>
    <n v="7808358"/>
    <n v="0"/>
  </r>
  <r>
    <s v="G"/>
    <n v="14"/>
    <n v="1283"/>
    <n v="2"/>
    <n v="1030575798"/>
    <s v="BARRERO MANTILLA KATHERINE SUSSELL      "/>
    <x v="282"/>
    <x v="257"/>
    <n v="20170224"/>
    <x v="1"/>
    <s v="PAGO NOMINA VARIAS CPS CON CARGO AL CONVENIO 15120"/>
    <n v="8640000"/>
    <n v="8640000"/>
    <n v="0"/>
    <n v="0"/>
  </r>
  <r>
    <s v="G"/>
    <n v="14"/>
    <n v="1283"/>
    <n v="3"/>
    <n v="1030575798"/>
    <s v="BARRERO MANTILLA KATHERINE SUSSELL      "/>
    <x v="81"/>
    <x v="78"/>
    <n v="20170224"/>
    <x v="1"/>
    <s v="PAGO NOMINA VARIAS CPS CON CARGO AL CONVENIO 15120"/>
    <n v="-577000"/>
    <n v="0"/>
    <n v="577000"/>
    <n v="8640000"/>
  </r>
  <r>
    <s v="G"/>
    <n v="14"/>
    <n v="1283"/>
    <n v="4"/>
    <n v="1030575798"/>
    <s v="BARRERO MANTILLA KATHERINE SUSSELL      "/>
    <x v="24"/>
    <x v="24"/>
    <n v="20170224"/>
    <x v="1"/>
    <s v="PAGO NOMINA VARIAS CPS CON CARGO AL CONVENIO 15120"/>
    <n v="-114036"/>
    <n v="0"/>
    <n v="114036"/>
    <n v="8640000"/>
  </r>
  <r>
    <s v="G"/>
    <n v="14"/>
    <n v="1283"/>
    <n v="5"/>
    <n v="1030575798"/>
    <s v="BARRERO MANTILLA KATHERINE SUSSELL      "/>
    <x v="66"/>
    <x v="64"/>
    <n v="20170224"/>
    <x v="1"/>
    <s v="PAGO NOMINA VARIAS CPS CON CARGO AL CONVENIO 15120"/>
    <n v="-55079"/>
    <n v="0"/>
    <n v="55079"/>
    <n v="8640000"/>
  </r>
  <r>
    <s v="G"/>
    <n v="14"/>
    <n v="1283"/>
    <n v="6"/>
    <n v="1030575798"/>
    <s v="BARRERO MANTILLA KATHERINE SUSSELL      "/>
    <x v="75"/>
    <x v="73"/>
    <n v="20170224"/>
    <x v="1"/>
    <s v="PAGO NOMINA VARIAS CPS CON CARGO AL CONVENIO 15120"/>
    <n v="-57018"/>
    <n v="0"/>
    <n v="57018"/>
    <n v="8640000"/>
  </r>
  <r>
    <s v="G"/>
    <n v="14"/>
    <n v="1283"/>
    <n v="7"/>
    <n v="1030575798"/>
    <s v="BARRERO MANTILLA KATHERINE SUSSELL      "/>
    <x v="77"/>
    <x v="75"/>
    <n v="20170224"/>
    <x v="1"/>
    <s v="PAGO NOMINA VARIAS CPS CON CARGO AL CONVENIO 15120"/>
    <n v="-28509"/>
    <n v="0"/>
    <n v="28509"/>
    <n v="8640000"/>
  </r>
  <r>
    <s v="G"/>
    <n v="14"/>
    <n v="1284"/>
    <n v="1"/>
    <n v="51655384"/>
    <s v="CAMARGO MARTINEZ MAGNOLIA               "/>
    <x v="285"/>
    <x v="260"/>
    <n v="20170224"/>
    <x v="1"/>
    <s v="PAGO NOMINA VARIAS CPS CON CARGO AL CONVENIO 15120"/>
    <n v="-7893885"/>
    <n v="0"/>
    <n v="7893885"/>
    <n v="0"/>
  </r>
  <r>
    <s v="G"/>
    <n v="14"/>
    <n v="1284"/>
    <n v="2"/>
    <n v="51655384"/>
    <s v="CAMARGO MARTINEZ MAGNOLIA               "/>
    <x v="282"/>
    <x v="257"/>
    <n v="20170224"/>
    <x v="1"/>
    <s v="PAGO NOMINA VARIAS CPS CON CARGO AL CONVENIO 15120"/>
    <n v="8640000"/>
    <n v="8640000"/>
    <n v="0"/>
    <n v="0"/>
  </r>
  <r>
    <s v="G"/>
    <n v="14"/>
    <n v="1284"/>
    <n v="3"/>
    <n v="51655384"/>
    <s v="CAMARGO MARTINEZ MAGNOLIA               "/>
    <x v="81"/>
    <x v="78"/>
    <n v="20170224"/>
    <x v="1"/>
    <s v="PAGO NOMINA VARIAS CPS CON CARGO AL CONVENIO 15120"/>
    <n v="-577000"/>
    <n v="0"/>
    <n v="577000"/>
    <n v="8640000"/>
  </r>
  <r>
    <s v="G"/>
    <n v="14"/>
    <n v="1284"/>
    <n v="4"/>
    <n v="51655384"/>
    <s v="CAMARGO MARTINEZ MAGNOLIA               "/>
    <x v="79"/>
    <x v="77"/>
    <n v="20170224"/>
    <x v="1"/>
    <s v="PAGO NOMINA VARIAS CPS CON CARGO AL CONVENIO 15120"/>
    <n v="-28509"/>
    <n v="0"/>
    <n v="28509"/>
    <n v="8640000"/>
  </r>
  <r>
    <s v="G"/>
    <n v="14"/>
    <n v="1284"/>
    <n v="5"/>
    <n v="51655384"/>
    <s v="CAMARGO MARTINEZ MAGNOLIA               "/>
    <x v="66"/>
    <x v="64"/>
    <n v="20170224"/>
    <x v="1"/>
    <s v="PAGO NOMINA VARIAS CPS CON CARGO AL CONVENIO 15120"/>
    <n v="-55079"/>
    <n v="0"/>
    <n v="55079"/>
    <n v="8640000"/>
  </r>
  <r>
    <s v="G"/>
    <n v="14"/>
    <n v="1284"/>
    <n v="6"/>
    <n v="51655384"/>
    <s v="CAMARGO MARTINEZ MAGNOLIA               "/>
    <x v="75"/>
    <x v="73"/>
    <n v="20170224"/>
    <x v="1"/>
    <s v="PAGO NOMINA VARIAS CPS CON CARGO AL CONVENIO 15120"/>
    <n v="-57018"/>
    <n v="0"/>
    <n v="57018"/>
    <n v="8640000"/>
  </r>
  <r>
    <s v="G"/>
    <n v="14"/>
    <n v="1284"/>
    <n v="7"/>
    <n v="51655384"/>
    <s v="CAMARGO MARTINEZ MAGNOLIA               "/>
    <x v="77"/>
    <x v="75"/>
    <n v="20170224"/>
    <x v="1"/>
    <s v="PAGO NOMINA VARIAS CPS CON CARGO AL CONVENIO 15120"/>
    <n v="-28509"/>
    <n v="0"/>
    <n v="28509"/>
    <n v="8640000"/>
  </r>
  <r>
    <s v="G"/>
    <n v="14"/>
    <n v="1285"/>
    <n v="1"/>
    <n v="19408268"/>
    <s v="MORENO DIAZ OSCAR FERNANDO              "/>
    <x v="285"/>
    <x v="260"/>
    <n v="20170224"/>
    <x v="1"/>
    <s v="PAGO NOMINA VARIAS CPS CON CARGO AL CONVENIO 15120"/>
    <n v="-7808358"/>
    <n v="0"/>
    <n v="7808358"/>
    <n v="0"/>
  </r>
  <r>
    <s v="G"/>
    <n v="14"/>
    <n v="1285"/>
    <n v="2"/>
    <n v="19408268"/>
    <s v="MORENO DIAZ OSCAR FERNANDO              "/>
    <x v="282"/>
    <x v="257"/>
    <n v="20170224"/>
    <x v="1"/>
    <s v="PAGO NOMINA VARIAS CPS CON CARGO AL CONVENIO 15120"/>
    <n v="8640000"/>
    <n v="8640000"/>
    <n v="0"/>
    <n v="0"/>
  </r>
  <r>
    <s v="G"/>
    <n v="14"/>
    <n v="1285"/>
    <n v="3"/>
    <n v="19408268"/>
    <s v="MORENO DIAZ OSCAR FERNANDO              "/>
    <x v="81"/>
    <x v="78"/>
    <n v="20170224"/>
    <x v="1"/>
    <s v="PAGO NOMINA VARIAS CPS CON CARGO AL CONVENIO 15120"/>
    <n v="-577000"/>
    <n v="0"/>
    <n v="577000"/>
    <n v="8640000"/>
  </r>
  <r>
    <s v="G"/>
    <n v="14"/>
    <n v="1285"/>
    <n v="4"/>
    <n v="19408268"/>
    <s v="MORENO DIAZ OSCAR FERNANDO              "/>
    <x v="24"/>
    <x v="24"/>
    <n v="20170224"/>
    <x v="1"/>
    <s v="PAGO NOMINA VARIAS CPS CON CARGO AL CONVENIO 15120"/>
    <n v="-114036"/>
    <n v="0"/>
    <n v="114036"/>
    <n v="8640000"/>
  </r>
  <r>
    <s v="G"/>
    <n v="14"/>
    <n v="1285"/>
    <n v="5"/>
    <n v="19408268"/>
    <s v="MORENO DIAZ OSCAR FERNANDO              "/>
    <x v="66"/>
    <x v="64"/>
    <n v="20170224"/>
    <x v="1"/>
    <s v="PAGO NOMINA VARIAS CPS CON CARGO AL CONVENIO 15120"/>
    <n v="-55079"/>
    <n v="0"/>
    <n v="55079"/>
    <n v="8640000"/>
  </r>
  <r>
    <s v="G"/>
    <n v="14"/>
    <n v="1285"/>
    <n v="6"/>
    <n v="19408268"/>
    <s v="MORENO DIAZ OSCAR FERNANDO              "/>
    <x v="75"/>
    <x v="73"/>
    <n v="20170224"/>
    <x v="1"/>
    <s v="PAGO NOMINA VARIAS CPS CON CARGO AL CONVENIO 15120"/>
    <n v="-57018"/>
    <n v="0"/>
    <n v="57018"/>
    <n v="8640000"/>
  </r>
  <r>
    <s v="G"/>
    <n v="14"/>
    <n v="1285"/>
    <n v="7"/>
    <n v="19408268"/>
    <s v="MORENO DIAZ OSCAR FERNANDO              "/>
    <x v="77"/>
    <x v="75"/>
    <n v="20170224"/>
    <x v="1"/>
    <s v="PAGO NOMINA VARIAS CPS CON CARGO AL CONVENIO 15120"/>
    <n v="-28509"/>
    <n v="0"/>
    <n v="28509"/>
    <n v="8640000"/>
  </r>
  <r>
    <s v="G"/>
    <n v="14"/>
    <n v="1286"/>
    <n v="1"/>
    <n v="1022334329"/>
    <s v="RAMOS RODRIGUEZ SARA PAOLA              "/>
    <x v="285"/>
    <x v="260"/>
    <n v="20170224"/>
    <x v="1"/>
    <s v="PAGO NOMINA VARIAS CPS CON CARGO AL CONVENIO 15120"/>
    <n v="-7808358"/>
    <n v="0"/>
    <n v="7808358"/>
    <n v="0"/>
  </r>
  <r>
    <s v="G"/>
    <n v="14"/>
    <n v="1286"/>
    <n v="2"/>
    <n v="1022334329"/>
    <s v="RAMOS RODRIGUEZ SARA PAOLA              "/>
    <x v="282"/>
    <x v="257"/>
    <n v="20170224"/>
    <x v="1"/>
    <s v="PAGO NOMINA VARIAS CPS CON CARGO AL CONVENIO 15120"/>
    <n v="8640000"/>
    <n v="8640000"/>
    <n v="0"/>
    <n v="0"/>
  </r>
  <r>
    <s v="G"/>
    <n v="14"/>
    <n v="1286"/>
    <n v="3"/>
    <n v="1022334329"/>
    <s v="RAMOS RODRIGUEZ SARA PAOLA              "/>
    <x v="81"/>
    <x v="78"/>
    <n v="20170224"/>
    <x v="1"/>
    <s v="PAGO NOMINA VARIAS CPS CON CARGO AL CONVENIO 15120"/>
    <n v="-577000"/>
    <n v="0"/>
    <n v="577000"/>
    <n v="8640000"/>
  </r>
  <r>
    <s v="G"/>
    <n v="14"/>
    <n v="1286"/>
    <n v="4"/>
    <n v="1022334329"/>
    <s v="RAMOS RODRIGUEZ SARA PAOLA              "/>
    <x v="66"/>
    <x v="64"/>
    <n v="20170224"/>
    <x v="1"/>
    <s v="PAGO NOMINA VARIAS CPS CON CARGO AL CONVENIO 15120"/>
    <n v="-55079"/>
    <n v="0"/>
    <n v="55079"/>
    <n v="8640000"/>
  </r>
  <r>
    <s v="G"/>
    <n v="14"/>
    <n v="1286"/>
    <n v="5"/>
    <n v="1022334329"/>
    <s v="RAMOS RODRIGUEZ SARA PAOLA              "/>
    <x v="75"/>
    <x v="73"/>
    <n v="20170224"/>
    <x v="1"/>
    <s v="PAGO NOMINA VARIAS CPS CON CARGO AL CONVENIO 15120"/>
    <n v="-57018"/>
    <n v="0"/>
    <n v="57018"/>
    <n v="8640000"/>
  </r>
  <r>
    <s v="G"/>
    <n v="14"/>
    <n v="1286"/>
    <n v="6"/>
    <n v="1022334329"/>
    <s v="RAMOS RODRIGUEZ SARA PAOLA              "/>
    <x v="77"/>
    <x v="75"/>
    <n v="20170224"/>
    <x v="1"/>
    <s v="PAGO NOMINA VARIAS CPS CON CARGO AL CONVENIO 15120"/>
    <n v="-28509"/>
    <n v="0"/>
    <n v="28509"/>
    <n v="8640000"/>
  </r>
  <r>
    <s v="G"/>
    <n v="14"/>
    <n v="1286"/>
    <n v="7"/>
    <n v="1022334329"/>
    <s v="RAMOS RODRIGUEZ SARA PAOLA              "/>
    <x v="24"/>
    <x v="24"/>
    <n v="20170224"/>
    <x v="1"/>
    <s v="PAGO NOMINA VARIAS CPS CON CARGO AL CONVENIO 15120"/>
    <n v="-114036"/>
    <n v="0"/>
    <n v="114036"/>
    <n v="8640000"/>
  </r>
  <r>
    <s v="G"/>
    <n v="14"/>
    <n v="1287"/>
    <n v="1"/>
    <n v="1023884892"/>
    <s v="ALDANA RAMIREZ STID EFRAIN              "/>
    <x v="285"/>
    <x v="260"/>
    <n v="20170224"/>
    <x v="1"/>
    <s v="PAGO NOMINA VARIAS CPS CON CARGO AL CONVENIO 15120"/>
    <n v="-2794731"/>
    <n v="0"/>
    <n v="2794731"/>
    <n v="0"/>
  </r>
  <r>
    <s v="G"/>
    <n v="14"/>
    <n v="1287"/>
    <n v="2"/>
    <n v="1023884892"/>
    <s v="ALDANA RAMIREZ STID EFRAIN              "/>
    <x v="282"/>
    <x v="257"/>
    <n v="20170224"/>
    <x v="1"/>
    <s v="PAGO NOMINA VARIAS CPS CON CARGO AL CONVENIO 15120"/>
    <n v="2880000"/>
    <n v="2880000"/>
    <n v="0"/>
    <n v="0"/>
  </r>
  <r>
    <s v="G"/>
    <n v="14"/>
    <n v="1287"/>
    <n v="3"/>
    <n v="1023884892"/>
    <s v="ALDANA RAMIREZ STID EFRAIN              "/>
    <x v="24"/>
    <x v="24"/>
    <n v="20170224"/>
    <x v="1"/>
    <s v="PAGO NOMINA VARIAS CPS CON CARGO AL CONVENIO 15120"/>
    <n v="-38186"/>
    <n v="0"/>
    <n v="38186"/>
    <n v="2880000"/>
  </r>
  <r>
    <s v="G"/>
    <n v="14"/>
    <n v="1287"/>
    <n v="4"/>
    <n v="1023884892"/>
    <s v="ALDANA RAMIREZ STID EFRAIN              "/>
    <x v="66"/>
    <x v="64"/>
    <n v="20170224"/>
    <x v="1"/>
    <s v="PAGO NOMINA VARIAS CPS CON CARGO AL CONVENIO 15120"/>
    <n v="-18444"/>
    <n v="0"/>
    <n v="18444"/>
    <n v="2880000"/>
  </r>
  <r>
    <s v="G"/>
    <n v="14"/>
    <n v="1287"/>
    <n v="5"/>
    <n v="1023884892"/>
    <s v="ALDANA RAMIREZ STID EFRAIN              "/>
    <x v="75"/>
    <x v="73"/>
    <n v="20170224"/>
    <x v="1"/>
    <s v="PAGO NOMINA VARIAS CPS CON CARGO AL CONVENIO 15120"/>
    <n v="-19093"/>
    <n v="0"/>
    <n v="19093"/>
    <n v="2880000"/>
  </r>
  <r>
    <s v="G"/>
    <n v="14"/>
    <n v="1287"/>
    <n v="6"/>
    <n v="1023884892"/>
    <s v="ALDANA RAMIREZ STID EFRAIN              "/>
    <x v="77"/>
    <x v="75"/>
    <n v="20170224"/>
    <x v="1"/>
    <s v="PAGO NOMINA VARIAS CPS CON CARGO AL CONVENIO 15120"/>
    <n v="-9546"/>
    <n v="0"/>
    <n v="9546"/>
    <n v="2880000"/>
  </r>
  <r>
    <s v="G"/>
    <n v="14"/>
    <n v="1288"/>
    <n v="1"/>
    <n v="52719099"/>
    <s v="MONCADA SIERRA FRANCY ROCIO             "/>
    <x v="285"/>
    <x v="260"/>
    <n v="20170224"/>
    <x v="1"/>
    <s v="PAGO NOMINA VARIAS CPS CON CARGO AL CONVENIO 15120"/>
    <n v="-5439463"/>
    <n v="0"/>
    <n v="5439463"/>
    <n v="0"/>
  </r>
  <r>
    <s v="G"/>
    <n v="14"/>
    <n v="1288"/>
    <n v="2"/>
    <n v="52719099"/>
    <s v="MONCADA SIERRA FRANCY ROCIO             "/>
    <x v="282"/>
    <x v="257"/>
    <n v="20170224"/>
    <x v="1"/>
    <s v="PAGO NOMINA VARIAS CPS CON CARGO AL CONVENIO 15120"/>
    <n v="5760000"/>
    <n v="5760000"/>
    <n v="0"/>
    <n v="0"/>
  </r>
  <r>
    <s v="G"/>
    <n v="14"/>
    <n v="1288"/>
    <n v="3"/>
    <n v="52719099"/>
    <s v="MONCADA SIERRA FRANCY ROCIO             "/>
    <x v="24"/>
    <x v="24"/>
    <n v="20170224"/>
    <x v="1"/>
    <s v="PAGO NOMINA VARIAS CPS CON CARGO AL CONVENIO 15120"/>
    <n v="-76371"/>
    <n v="0"/>
    <n v="76371"/>
    <n v="5760000"/>
  </r>
  <r>
    <s v="G"/>
    <n v="14"/>
    <n v="1288"/>
    <n v="4"/>
    <n v="52719099"/>
    <s v="MONCADA SIERRA FRANCY ROCIO             "/>
    <x v="81"/>
    <x v="78"/>
    <n v="20170224"/>
    <x v="1"/>
    <s v="PAGO NOMINA VARIAS CPS CON CARGO AL CONVENIO 15120"/>
    <n v="-150000"/>
    <n v="0"/>
    <n v="150000"/>
    <n v="5760000"/>
  </r>
  <r>
    <s v="G"/>
    <n v="14"/>
    <n v="1288"/>
    <n v="5"/>
    <n v="52719099"/>
    <s v="MONCADA SIERRA FRANCY ROCIO             "/>
    <x v="66"/>
    <x v="64"/>
    <n v="20170224"/>
    <x v="1"/>
    <s v="PAGO NOMINA VARIAS CPS CON CARGO AL CONVENIO 15120"/>
    <n v="-36887"/>
    <n v="0"/>
    <n v="36887"/>
    <n v="5760000"/>
  </r>
  <r>
    <s v="G"/>
    <n v="14"/>
    <n v="1288"/>
    <n v="6"/>
    <n v="52719099"/>
    <s v="MONCADA SIERRA FRANCY ROCIO             "/>
    <x v="75"/>
    <x v="73"/>
    <n v="20170224"/>
    <x v="1"/>
    <s v="PAGO NOMINA VARIAS CPS CON CARGO AL CONVENIO 15120"/>
    <n v="-38186"/>
    <n v="0"/>
    <n v="38186"/>
    <n v="5760000"/>
  </r>
  <r>
    <s v="G"/>
    <n v="14"/>
    <n v="1288"/>
    <n v="7"/>
    <n v="52719099"/>
    <s v="MONCADA SIERRA FRANCY ROCIO             "/>
    <x v="77"/>
    <x v="75"/>
    <n v="20170224"/>
    <x v="1"/>
    <s v="PAGO NOMINA VARIAS CPS CON CARGO AL CONVENIO 15120"/>
    <n v="-19093"/>
    <n v="0"/>
    <n v="19093"/>
    <n v="5760000"/>
  </r>
  <r>
    <s v="G"/>
    <n v="14"/>
    <n v="1289"/>
    <n v="1"/>
    <n v="52719099"/>
    <s v="MONCADA SIERRA FRANCY ROCIO             "/>
    <x v="285"/>
    <x v="260"/>
    <n v="20170224"/>
    <x v="1"/>
    <s v="PAGO NOMINA VARIAS CPS CON CARGO AL CONVENIO 15120"/>
    <n v="-5439463"/>
    <n v="0"/>
    <n v="5439463"/>
    <n v="0"/>
  </r>
  <r>
    <s v="G"/>
    <n v="14"/>
    <n v="1289"/>
    <n v="2"/>
    <n v="52719099"/>
    <s v="MONCADA SIERRA FRANCY ROCIO             "/>
    <x v="282"/>
    <x v="257"/>
    <n v="20170224"/>
    <x v="1"/>
    <s v="PAGO NOMINA VARIAS CPS CON CARGO AL CONVENIO 15120"/>
    <n v="5760000"/>
    <n v="5760000"/>
    <n v="0"/>
    <n v="0"/>
  </r>
  <r>
    <s v="G"/>
    <n v="14"/>
    <n v="1289"/>
    <n v="3"/>
    <n v="52719099"/>
    <s v="MONCADA SIERRA FRANCY ROCIO             "/>
    <x v="24"/>
    <x v="24"/>
    <n v="20170224"/>
    <x v="1"/>
    <s v="PAGO NOMINA VARIAS CPS CON CARGO AL CONVENIO 15120"/>
    <n v="-76371"/>
    <n v="0"/>
    <n v="76371"/>
    <n v="5760000"/>
  </r>
  <r>
    <s v="G"/>
    <n v="14"/>
    <n v="1289"/>
    <n v="4"/>
    <n v="52719099"/>
    <s v="MONCADA SIERRA FRANCY ROCIO             "/>
    <x v="81"/>
    <x v="78"/>
    <n v="20170224"/>
    <x v="1"/>
    <s v="PAGO NOMINA VARIAS CPS CON CARGO AL CONVENIO 15120"/>
    <n v="-150000"/>
    <n v="0"/>
    <n v="150000"/>
    <n v="5760000"/>
  </r>
  <r>
    <s v="G"/>
    <n v="14"/>
    <n v="1289"/>
    <n v="5"/>
    <n v="52719099"/>
    <s v="MONCADA SIERRA FRANCY ROCIO             "/>
    <x v="66"/>
    <x v="64"/>
    <n v="20170224"/>
    <x v="1"/>
    <s v="PAGO NOMINA VARIAS CPS CON CARGO AL CONVENIO 15120"/>
    <n v="-36887"/>
    <n v="0"/>
    <n v="36887"/>
    <n v="5760000"/>
  </r>
  <r>
    <s v="G"/>
    <n v="14"/>
    <n v="1289"/>
    <n v="6"/>
    <n v="52719099"/>
    <s v="MONCADA SIERRA FRANCY ROCIO             "/>
    <x v="75"/>
    <x v="73"/>
    <n v="20170224"/>
    <x v="1"/>
    <s v="PAGO NOMINA VARIAS CPS CON CARGO AL CONVENIO 15120"/>
    <n v="-38186"/>
    <n v="0"/>
    <n v="38186"/>
    <n v="5760000"/>
  </r>
  <r>
    <s v="G"/>
    <n v="14"/>
    <n v="1289"/>
    <n v="7"/>
    <n v="52719099"/>
    <s v="MONCADA SIERRA FRANCY ROCIO             "/>
    <x v="77"/>
    <x v="75"/>
    <n v="20170224"/>
    <x v="1"/>
    <s v="PAGO NOMINA VARIAS CPS CON CARGO AL CONVENIO 15120"/>
    <n v="-19093"/>
    <n v="0"/>
    <n v="19093"/>
    <n v="5760000"/>
  </r>
  <r>
    <s v="G"/>
    <n v="14"/>
    <n v="1290"/>
    <n v="1"/>
    <n v="830037248"/>
    <s v="CODENSA S A  ESP                        "/>
    <x v="281"/>
    <x v="256"/>
    <n v="20170223"/>
    <x v="1"/>
    <s v="COSTOS EJECUCION OPERATIVA DENTRO DEL CONTRATO INT"/>
    <n v="-541550"/>
    <n v="0"/>
    <n v="541550"/>
    <n v="0"/>
  </r>
  <r>
    <s v="G"/>
    <n v="14"/>
    <n v="1290"/>
    <n v="2"/>
    <n v="830037248"/>
    <s v="CODENSA S A  ESP                        "/>
    <x v="282"/>
    <x v="257"/>
    <n v="20170223"/>
    <x v="1"/>
    <s v="COSTOS EJECUCION OPERATIVA DENTRO DEL CONTRATO INT"/>
    <n v="541550"/>
    <n v="541550"/>
    <n v="0"/>
    <n v="0"/>
  </r>
  <r>
    <s v="G"/>
    <n v="14"/>
    <n v="1291"/>
    <n v="1"/>
    <n v="830037248"/>
    <s v="CODENSA S A  ESP                        "/>
    <x v="288"/>
    <x v="263"/>
    <n v="20170223"/>
    <x v="1"/>
    <s v="REALIZAR EL PAGO DE LOS SERVICIOS PÚBLICOS DE LAS "/>
    <n v="-253390"/>
    <n v="0"/>
    <n v="253390"/>
    <n v="0"/>
  </r>
  <r>
    <s v="G"/>
    <n v="14"/>
    <n v="1291"/>
    <n v="2"/>
    <n v="830037248"/>
    <s v="CODENSA S A  ESP                        "/>
    <x v="282"/>
    <x v="257"/>
    <n v="20170223"/>
    <x v="1"/>
    <s v="REALIZAR EL PAGO DE LOS SERVICIOS PÚBLICOS DE LAS "/>
    <n v="253390"/>
    <n v="253390"/>
    <n v="0"/>
    <n v="0"/>
  </r>
  <r>
    <s v="G"/>
    <n v="14"/>
    <n v="1292"/>
    <n v="1"/>
    <n v="899999094"/>
    <s v="EMPRESA DE ACUEDUCTO Y ALCANTARILLADO DE"/>
    <x v="301"/>
    <x v="276"/>
    <n v="20170223"/>
    <x v="1"/>
    <s v="C X P SERVICIO ACUEDUCTO                          "/>
    <n v="179437"/>
    <n v="179437"/>
    <n v="0"/>
    <n v="0"/>
  </r>
  <r>
    <s v="G"/>
    <n v="14"/>
    <n v="1292"/>
    <n v="2"/>
    <n v="899999094"/>
    <s v="EMPRESA DE ACUEDUCTO Y ALCANTARILLADO DE"/>
    <x v="302"/>
    <x v="277"/>
    <n v="20170223"/>
    <x v="1"/>
    <s v="C X P SERVICIO ALCANTARILLADO                     "/>
    <n v="174943"/>
    <n v="174943"/>
    <n v="0"/>
    <n v="0"/>
  </r>
  <r>
    <s v="G"/>
    <n v="14"/>
    <n v="1292"/>
    <n v="3"/>
    <n v="900126860"/>
    <s v="UNIDAD ADMINISTRATIVA ESPECIAL DE SERVIC"/>
    <x v="303"/>
    <x v="278"/>
    <n v="20170223"/>
    <x v="1"/>
    <s v="C X P SERVICIO DE ASEO                            "/>
    <n v="67159"/>
    <n v="67159"/>
    <n v="0"/>
    <n v="0"/>
  </r>
  <r>
    <s v="G"/>
    <n v="14"/>
    <n v="1292"/>
    <n v="4"/>
    <n v="899999094"/>
    <s v="EMPRESA DE ACUEDUCTO Y ALCANTARILLADO DE"/>
    <x v="288"/>
    <x v="263"/>
    <n v="20170223"/>
    <x v="1"/>
    <s v="OCCIDENTE 230-864282 ILUD INGRESOS                "/>
    <n v="-421539"/>
    <n v="0"/>
    <n v="421539"/>
    <n v="0"/>
  </r>
  <r>
    <s v="G"/>
    <n v="14"/>
    <n v="1293"/>
    <n v="1"/>
    <n v="52827506"/>
    <s v="MARGARITA ROMERO VARGAS                 "/>
    <x v="281"/>
    <x v="256"/>
    <n v="20170224"/>
    <x v="1"/>
    <s v="PAGO NOMINAS VARIAS CPS CON CARGO A DIFERENTES CON"/>
    <n v="-666600"/>
    <n v="0"/>
    <n v="666600"/>
    <n v="0"/>
  </r>
  <r>
    <s v="G"/>
    <n v="14"/>
    <n v="1293"/>
    <n v="2"/>
    <n v="52827506"/>
    <s v="MARGARITA ROMERO VARGAS                 "/>
    <x v="282"/>
    <x v="257"/>
    <n v="20170224"/>
    <x v="1"/>
    <s v="PAGO NOMINAS VARIAS CPS CON CARGO A DIFERENTES CON"/>
    <n v="666600"/>
    <n v="666600"/>
    <n v="0"/>
    <n v="0"/>
  </r>
  <r>
    <s v="G"/>
    <n v="14"/>
    <n v="1294"/>
    <n v="1"/>
    <n v="52827506"/>
    <s v="MARGARITA ROMERO VARGAS                 "/>
    <x v="281"/>
    <x v="256"/>
    <n v="20170224"/>
    <x v="1"/>
    <s v="PAGO NOMINAS VARIAS CPS CON CARGO A DIFERENTES CON"/>
    <n v="-666700"/>
    <n v="0"/>
    <n v="666700"/>
    <n v="0"/>
  </r>
  <r>
    <s v="G"/>
    <n v="14"/>
    <n v="1294"/>
    <n v="2"/>
    <n v="52827506"/>
    <s v="MARGARITA ROMERO VARGAS                 "/>
    <x v="282"/>
    <x v="257"/>
    <n v="20170224"/>
    <x v="1"/>
    <s v="PAGO NOMINAS VARIAS CPS CON CARGO A DIFERENTES CON"/>
    <n v="666700"/>
    <n v="666700"/>
    <n v="0"/>
    <n v="0"/>
  </r>
  <r>
    <s v="G"/>
    <n v="14"/>
    <n v="1295"/>
    <n v="1"/>
    <n v="52827506"/>
    <s v="MARGARITA ROMERO VARGAS                 "/>
    <x v="281"/>
    <x v="256"/>
    <n v="20170224"/>
    <x v="1"/>
    <s v="PAGO NOMINAS VARIAS CPS CON CARGO A DIFERENTES CON"/>
    <n v="-1254450"/>
    <n v="0"/>
    <n v="1254450"/>
    <n v="0"/>
  </r>
  <r>
    <s v="G"/>
    <n v="14"/>
    <n v="1295"/>
    <n v="2"/>
    <n v="52827506"/>
    <s v="MARGARITA ROMERO VARGAS                 "/>
    <x v="282"/>
    <x v="257"/>
    <n v="20170224"/>
    <x v="1"/>
    <s v="PAGO NOMINAS VARIAS CPS CON CARGO A DIFERENTES CON"/>
    <n v="1333400"/>
    <n v="1333400"/>
    <n v="0"/>
    <n v="0"/>
  </r>
  <r>
    <s v="G"/>
    <n v="14"/>
    <n v="1295"/>
    <n v="3"/>
    <n v="52827506"/>
    <s v="MARGARITA ROMERO VARGAS                 "/>
    <x v="66"/>
    <x v="64"/>
    <n v="20170224"/>
    <x v="1"/>
    <s v="PAGO NOMINAS VARIAS CPS CON CARGO A DIFERENTES CON"/>
    <n v="-17077"/>
    <n v="0"/>
    <n v="17077"/>
    <n v="1333400"/>
  </r>
  <r>
    <s v="G"/>
    <n v="14"/>
    <n v="1295"/>
    <n v="4"/>
    <n v="52827506"/>
    <s v="MARGARITA ROMERO VARGAS                 "/>
    <x v="75"/>
    <x v="73"/>
    <n v="20170224"/>
    <x v="1"/>
    <s v="PAGO NOMINAS VARIAS CPS CON CARGO A DIFERENTES CON"/>
    <n v="-17678"/>
    <n v="0"/>
    <n v="17678"/>
    <n v="1333400"/>
  </r>
  <r>
    <s v="G"/>
    <n v="14"/>
    <n v="1295"/>
    <n v="5"/>
    <n v="52827506"/>
    <s v="MARGARITA ROMERO VARGAS                 "/>
    <x v="77"/>
    <x v="75"/>
    <n v="20170224"/>
    <x v="1"/>
    <s v="PAGO NOMINAS VARIAS CPS CON CARGO A DIFERENTES CON"/>
    <n v="-8839"/>
    <n v="0"/>
    <n v="8839"/>
    <n v="1333400"/>
  </r>
  <r>
    <s v="G"/>
    <n v="14"/>
    <n v="1295"/>
    <n v="6"/>
    <n v="52827506"/>
    <s v="MARGARITA ROMERO VARGAS                 "/>
    <x v="24"/>
    <x v="24"/>
    <n v="20170224"/>
    <x v="1"/>
    <s v="PAGO NOMINAS VARIAS CPS CON CARGO A DIFERENTES CON"/>
    <n v="-35356"/>
    <n v="0"/>
    <n v="35356"/>
    <n v="1333400"/>
  </r>
  <r>
    <s v="G"/>
    <n v="14"/>
    <n v="1296"/>
    <n v="1"/>
    <n v="52827506"/>
    <s v="MARGARITA ROMERO VARGAS                 "/>
    <x v="281"/>
    <x v="256"/>
    <n v="20170224"/>
    <x v="1"/>
    <s v="PAGO NOMINAS VARIAS CPS CON CARGO A DIFERENTES CON"/>
    <n v="-166600"/>
    <n v="0"/>
    <n v="166600"/>
    <n v="0"/>
  </r>
  <r>
    <s v="G"/>
    <n v="14"/>
    <n v="1296"/>
    <n v="2"/>
    <n v="52827506"/>
    <s v="MARGARITA ROMERO VARGAS                 "/>
    <x v="282"/>
    <x v="257"/>
    <n v="20170224"/>
    <x v="1"/>
    <s v="PAGO NOMINAS VARIAS CPS CON CARGO A DIFERENTES CON"/>
    <n v="166600"/>
    <n v="166600"/>
    <n v="0"/>
    <n v="0"/>
  </r>
  <r>
    <s v="G"/>
    <n v="14"/>
    <n v="1297"/>
    <n v="1"/>
    <n v="52827506"/>
    <s v="MARGARITA ROMERO VARGAS                 "/>
    <x v="281"/>
    <x v="256"/>
    <n v="20170224"/>
    <x v="1"/>
    <s v="PAGO NOMINAS VARIAS CPS CON CARGO A DIFERENTES CON"/>
    <n v="-333400"/>
    <n v="0"/>
    <n v="333400"/>
    <n v="0"/>
  </r>
  <r>
    <s v="G"/>
    <n v="14"/>
    <n v="1297"/>
    <n v="2"/>
    <n v="52827506"/>
    <s v="MARGARITA ROMERO VARGAS                 "/>
    <x v="282"/>
    <x v="257"/>
    <n v="20170224"/>
    <x v="1"/>
    <s v="PAGO NOMINAS VARIAS CPS CON CARGO A DIFERENTES CON"/>
    <n v="333400"/>
    <n v="333400"/>
    <n v="0"/>
    <n v="0"/>
  </r>
  <r>
    <s v="G"/>
    <n v="14"/>
    <n v="1298"/>
    <n v="1"/>
    <n v="52827506"/>
    <s v="MARGARITA ROMERO VARGAS                 "/>
    <x v="281"/>
    <x v="256"/>
    <n v="20170224"/>
    <x v="1"/>
    <s v="PAGO NOMINAS VARIAS CPS CON CARGO A DIFERENTES CON"/>
    <n v="-485000"/>
    <n v="0"/>
    <n v="485000"/>
    <n v="0"/>
  </r>
  <r>
    <s v="G"/>
    <n v="14"/>
    <n v="1298"/>
    <n v="2"/>
    <n v="52827506"/>
    <s v="MARGARITA ROMERO VARGAS                 "/>
    <x v="282"/>
    <x v="257"/>
    <n v="20170224"/>
    <x v="1"/>
    <s v="PAGO NOMINAS VARIAS CPS CON CARGO A DIFERENTES CON"/>
    <n v="485000"/>
    <n v="485000"/>
    <n v="0"/>
    <n v="0"/>
  </r>
  <r>
    <s v="G"/>
    <n v="14"/>
    <n v="1299"/>
    <n v="1"/>
    <n v="52827506"/>
    <s v="MARGARITA ROMERO VARGAS                 "/>
    <x v="281"/>
    <x v="256"/>
    <n v="20170224"/>
    <x v="1"/>
    <s v="PAGO NOMINAS VARIAS CPS CON CARGO A DIFERENTES CON"/>
    <n v="-166700"/>
    <n v="0"/>
    <n v="166700"/>
    <n v="0"/>
  </r>
  <r>
    <s v="G"/>
    <n v="14"/>
    <n v="1299"/>
    <n v="2"/>
    <n v="52827506"/>
    <s v="MARGARITA ROMERO VARGAS                 "/>
    <x v="282"/>
    <x v="257"/>
    <n v="20170224"/>
    <x v="1"/>
    <s v="PAGO NOMINAS VARIAS CPS CON CARGO A DIFERENTES CON"/>
    <n v="166700"/>
    <n v="166700"/>
    <n v="0"/>
    <n v="0"/>
  </r>
  <r>
    <s v="G"/>
    <n v="14"/>
    <n v="1300"/>
    <n v="1"/>
    <n v="7173466"/>
    <s v="EDGAR JAVIER FONSECA FAJARDO            "/>
    <x v="281"/>
    <x v="256"/>
    <n v="20170224"/>
    <x v="1"/>
    <s v="PAGO NOMINAS VARIAS CPS CON CARGO A DIFERENTES CON"/>
    <n v="-3396376"/>
    <n v="0"/>
    <n v="3396376"/>
    <n v="0"/>
  </r>
  <r>
    <s v="G"/>
    <n v="14"/>
    <n v="1300"/>
    <n v="2"/>
    <n v="7173466"/>
    <s v="EDGAR JAVIER FONSECA FAJARDO            "/>
    <x v="282"/>
    <x v="257"/>
    <n v="20170224"/>
    <x v="1"/>
    <s v="PAGO NOMINAS VARIAS CPS CON CARGO A DIFERENTES CON"/>
    <n v="3500000"/>
    <n v="3500000"/>
    <n v="0"/>
    <n v="0"/>
  </r>
  <r>
    <s v="G"/>
    <n v="14"/>
    <n v="1300"/>
    <n v="3"/>
    <n v="7173466"/>
    <s v="EDGAR JAVIER FONSECA FAJARDO            "/>
    <x v="66"/>
    <x v="64"/>
    <n v="20170224"/>
    <x v="1"/>
    <s v="PAGO NOMINAS VARIAS CPS CON CARGO A DIFERENTES CON"/>
    <n v="-22414"/>
    <n v="0"/>
    <n v="22414"/>
    <n v="3500000"/>
  </r>
  <r>
    <s v="G"/>
    <n v="14"/>
    <n v="1300"/>
    <n v="4"/>
    <n v="7173466"/>
    <s v="EDGAR JAVIER FONSECA FAJARDO            "/>
    <x v="75"/>
    <x v="73"/>
    <n v="20170224"/>
    <x v="1"/>
    <s v="PAGO NOMINAS VARIAS CPS CON CARGO A DIFERENTES CON"/>
    <n v="-23203"/>
    <n v="0"/>
    <n v="23203"/>
    <n v="3500000"/>
  </r>
  <r>
    <s v="G"/>
    <n v="14"/>
    <n v="1300"/>
    <n v="5"/>
    <n v="7173466"/>
    <s v="EDGAR JAVIER FONSECA FAJARDO            "/>
    <x v="77"/>
    <x v="75"/>
    <n v="20170224"/>
    <x v="1"/>
    <s v="PAGO NOMINAS VARIAS CPS CON CARGO A DIFERENTES CON"/>
    <n v="-11601"/>
    <n v="0"/>
    <n v="11601"/>
    <n v="3500000"/>
  </r>
  <r>
    <s v="G"/>
    <n v="14"/>
    <n v="1300"/>
    <n v="6"/>
    <n v="7173466"/>
    <s v="EDGAR JAVIER FONSECA FAJARDO            "/>
    <x v="24"/>
    <x v="24"/>
    <n v="20170224"/>
    <x v="1"/>
    <s v="PAGO NOMINAS VARIAS CPS CON CARGO A DIFERENTES CON"/>
    <n v="-46406"/>
    <n v="0"/>
    <n v="46406"/>
    <n v="3500000"/>
  </r>
  <r>
    <s v="G"/>
    <n v="14"/>
    <n v="1301"/>
    <n v="1"/>
    <n v="1013618412"/>
    <s v="JONATHAN ALEJANDRO BAUTISTA VERGARA     "/>
    <x v="281"/>
    <x v="256"/>
    <n v="20170224"/>
    <x v="1"/>
    <s v="PAGO NOMINAS VARIAS CPS CON CARGO A DIFERENTES CON"/>
    <n v="-600000"/>
    <n v="0"/>
    <n v="600000"/>
    <n v="0"/>
  </r>
  <r>
    <s v="G"/>
    <n v="14"/>
    <n v="1301"/>
    <n v="2"/>
    <n v="1013618412"/>
    <s v="JONATHAN ALEJANDRO BAUTISTA VERGARA     "/>
    <x v="282"/>
    <x v="257"/>
    <n v="20170224"/>
    <x v="1"/>
    <s v="PAGO NOMINAS VARIAS CPS CON CARGO A DIFERENTES CON"/>
    <n v="600000"/>
    <n v="600000"/>
    <n v="0"/>
    <n v="0"/>
  </r>
  <r>
    <s v="G"/>
    <n v="14"/>
    <n v="1304"/>
    <n v="1"/>
    <n v="79705043"/>
    <s v="NI¥O BOHORQUEZ HERMES ROBERTO           "/>
    <x v="281"/>
    <x v="256"/>
    <n v="20170224"/>
    <x v="1"/>
    <s v="PAGO NOMINAS VARIAS CPS CON CARGO A DIFERENTES CON"/>
    <n v="-1569158"/>
    <n v="0"/>
    <n v="1569158"/>
    <n v="0"/>
  </r>
  <r>
    <s v="G"/>
    <n v="14"/>
    <n v="1304"/>
    <n v="2"/>
    <n v="79705043"/>
    <s v="NI¥O BOHORQUEZ HERMES ROBERTO           "/>
    <x v="282"/>
    <x v="257"/>
    <n v="20170224"/>
    <x v="1"/>
    <s v="PAGO NOMINAS VARIAS CPS CON CARGO A DIFERENTES CON"/>
    <n v="1600000"/>
    <n v="1600000"/>
    <n v="0"/>
    <n v="0"/>
  </r>
  <r>
    <s v="G"/>
    <n v="14"/>
    <n v="1304"/>
    <n v="3"/>
    <n v="79705043"/>
    <s v="NI¥O BOHORQUEZ HERMES ROBERTO           "/>
    <x v="66"/>
    <x v="64"/>
    <n v="20170224"/>
    <x v="1"/>
    <s v="PAGO NOMINAS VARIAS CPS CON CARGO A DIFERENTES CON"/>
    <n v="-10045"/>
    <n v="0"/>
    <n v="10045"/>
    <n v="1600000"/>
  </r>
  <r>
    <s v="G"/>
    <n v="14"/>
    <n v="1304"/>
    <n v="4"/>
    <n v="79705043"/>
    <s v="NI¥O BOHORQUEZ HERMES ROBERTO           "/>
    <x v="75"/>
    <x v="73"/>
    <n v="20170224"/>
    <x v="1"/>
    <s v="PAGO NOMINAS VARIAS CPS CON CARGO A DIFERENTES CON"/>
    <n v="-10399"/>
    <n v="0"/>
    <n v="10399"/>
    <n v="1600000"/>
  </r>
  <r>
    <s v="G"/>
    <n v="14"/>
    <n v="1304"/>
    <n v="5"/>
    <n v="79705043"/>
    <s v="NI¥O BOHORQUEZ HERMES ROBERTO           "/>
    <x v="77"/>
    <x v="75"/>
    <n v="20170224"/>
    <x v="1"/>
    <s v="PAGO NOMINAS VARIAS CPS CON CARGO A DIFERENTES CON"/>
    <n v="-5199"/>
    <n v="0"/>
    <n v="5199"/>
    <n v="1600000"/>
  </r>
  <r>
    <s v="G"/>
    <n v="14"/>
    <n v="1304"/>
    <n v="6"/>
    <n v="79705043"/>
    <s v="NI¥O BOHORQUEZ HERMES ROBERTO           "/>
    <x v="79"/>
    <x v="77"/>
    <n v="20170224"/>
    <x v="1"/>
    <s v="PAGO NOMINAS VARIAS CPS CON CARGO A DIFERENTES CON"/>
    <n v="-5199"/>
    <n v="0"/>
    <n v="5199"/>
    <n v="1600000"/>
  </r>
  <r>
    <s v="G"/>
    <n v="14"/>
    <n v="1305"/>
    <n v="1"/>
    <n v="1022339451"/>
    <s v="ARLES ALFONSO SANCHEZ SAENZ             "/>
    <x v="281"/>
    <x v="256"/>
    <n v="20170224"/>
    <x v="1"/>
    <s v="PAGO NOMINAS VARIAS CPS CON CARGO A DIFERENTES CON"/>
    <n v="-2911180"/>
    <n v="0"/>
    <n v="2911180"/>
    <n v="0"/>
  </r>
  <r>
    <s v="G"/>
    <n v="14"/>
    <n v="1305"/>
    <n v="2"/>
    <n v="1022339451"/>
    <s v="ARLES ALFONSO SANCHEZ SAENZ             "/>
    <x v="282"/>
    <x v="257"/>
    <n v="20170224"/>
    <x v="1"/>
    <s v="PAGO NOMINAS VARIAS CPS CON CARGO A DIFERENTES CON"/>
    <n v="3000000"/>
    <n v="3000000"/>
    <n v="0"/>
    <n v="0"/>
  </r>
  <r>
    <s v="G"/>
    <n v="14"/>
    <n v="1305"/>
    <n v="3"/>
    <n v="1022339451"/>
    <s v="ARLES ALFONSO SANCHEZ SAENZ             "/>
    <x v="66"/>
    <x v="64"/>
    <n v="20170224"/>
    <x v="1"/>
    <s v="PAGO NOMINAS VARIAS CPS CON CARGO A DIFERENTES CON"/>
    <n v="-19212"/>
    <n v="0"/>
    <n v="19212"/>
    <n v="3000000"/>
  </r>
  <r>
    <s v="G"/>
    <n v="14"/>
    <n v="1305"/>
    <n v="4"/>
    <n v="1022339451"/>
    <s v="ARLES ALFONSO SANCHEZ SAENZ             "/>
    <x v="75"/>
    <x v="73"/>
    <n v="20170224"/>
    <x v="1"/>
    <s v="PAGO NOMINAS VARIAS CPS CON CARGO A DIFERENTES CON"/>
    <n v="-19888"/>
    <n v="0"/>
    <n v="19888"/>
    <n v="3000000"/>
  </r>
  <r>
    <s v="G"/>
    <n v="14"/>
    <n v="1305"/>
    <n v="5"/>
    <n v="1022339451"/>
    <s v="ARLES ALFONSO SANCHEZ SAENZ             "/>
    <x v="77"/>
    <x v="75"/>
    <n v="20170224"/>
    <x v="1"/>
    <s v="PAGO NOMINAS VARIAS CPS CON CARGO A DIFERENTES CON"/>
    <n v="-9944"/>
    <n v="0"/>
    <n v="9944"/>
    <n v="3000000"/>
  </r>
  <r>
    <s v="G"/>
    <n v="14"/>
    <n v="1305"/>
    <n v="6"/>
    <n v="1022339451"/>
    <s v="ARLES ALFONSO SANCHEZ SAENZ             "/>
    <x v="24"/>
    <x v="24"/>
    <n v="20170224"/>
    <x v="1"/>
    <s v="PAGO NOMINAS VARIAS CPS CON CARGO A DIFERENTES CON"/>
    <n v="-39776"/>
    <n v="0"/>
    <n v="39776"/>
    <n v="3000000"/>
  </r>
  <r>
    <s v="G"/>
    <n v="14"/>
    <n v="1306"/>
    <n v="1"/>
    <n v="1022339451"/>
    <s v="ARLES ALFONSO SANCHEZ SAENZ             "/>
    <x v="281"/>
    <x v="256"/>
    <n v="20170224"/>
    <x v="1"/>
    <s v="HOSPEDAJE Y MOVILIZACION DENTRO DEL CONTRATO INTER"/>
    <n v="-1000000"/>
    <n v="0"/>
    <n v="1000000"/>
    <n v="0"/>
  </r>
  <r>
    <s v="G"/>
    <n v="14"/>
    <n v="1306"/>
    <n v="2"/>
    <n v="1022339451"/>
    <s v="ARLES ALFONSO SANCHEZ SAENZ             "/>
    <x v="282"/>
    <x v="257"/>
    <n v="20170224"/>
    <x v="1"/>
    <s v="HOSPEDAJE Y MOVILIZACION DENTRO DEL CONTRATO INTER"/>
    <n v="1000000"/>
    <n v="1000000"/>
    <n v="0"/>
    <n v="0"/>
  </r>
  <r>
    <s v="G"/>
    <n v="14"/>
    <n v="1307"/>
    <n v="1"/>
    <n v="1024484733"/>
    <s v="QUINTERO HUGO ANDRES                    "/>
    <x v="281"/>
    <x v="256"/>
    <n v="20170224"/>
    <x v="1"/>
    <s v="PRESTAR SERVICIOS COMO FORESTAL EN EL MARCO DEL CO"/>
    <n v="-1941299"/>
    <n v="0"/>
    <n v="1941299"/>
    <n v="0"/>
  </r>
  <r>
    <s v="G"/>
    <n v="14"/>
    <n v="1307"/>
    <n v="2"/>
    <n v="1024484733"/>
    <s v="QUINTERO HUGO ANDRES                    "/>
    <x v="282"/>
    <x v="257"/>
    <n v="20170224"/>
    <x v="1"/>
    <s v="PRESTAR SERVICIOS COMO FORESTAL EN EL MARCO DEL CO"/>
    <n v="2000000"/>
    <n v="2000000"/>
    <n v="0"/>
    <n v="0"/>
  </r>
  <r>
    <s v="G"/>
    <n v="14"/>
    <n v="1307"/>
    <n v="3"/>
    <n v="1024484733"/>
    <s v="QUINTERO HUGO ANDRES                    "/>
    <x v="75"/>
    <x v="73"/>
    <n v="20170224"/>
    <x v="1"/>
    <s v="PRESTAR SERVICIOS COMO FORESTAL EN EL MARCO DEL CO"/>
    <n v="-13144"/>
    <n v="0"/>
    <n v="13144"/>
    <n v="2000000"/>
  </r>
  <r>
    <s v="G"/>
    <n v="14"/>
    <n v="1307"/>
    <n v="4"/>
    <n v="1024484733"/>
    <s v="QUINTERO HUGO ANDRES                    "/>
    <x v="77"/>
    <x v="75"/>
    <n v="20170224"/>
    <x v="1"/>
    <s v="PRESTAR SERVICIOS COMO FORESTAL EN EL MARCO DEL CO"/>
    <n v="-6572"/>
    <n v="0"/>
    <n v="6572"/>
    <n v="2000000"/>
  </r>
  <r>
    <s v="G"/>
    <n v="14"/>
    <n v="1307"/>
    <n v="5"/>
    <n v="1024484733"/>
    <s v="QUINTERO HUGO ANDRES                    "/>
    <x v="24"/>
    <x v="24"/>
    <n v="20170224"/>
    <x v="1"/>
    <s v="PRESTAR SERVICIOS COMO FORESTAL EN EL MARCO DEL CO"/>
    <n v="-26288"/>
    <n v="0"/>
    <n v="26288"/>
    <n v="2000000"/>
  </r>
  <r>
    <s v="G"/>
    <n v="14"/>
    <n v="1307"/>
    <n v="6"/>
    <n v="1024484733"/>
    <s v="QUINTERO HUGO ANDRES                    "/>
    <x v="66"/>
    <x v="64"/>
    <n v="20170224"/>
    <x v="1"/>
    <s v="PRESTAR SERVICIOS COMO FORESTAL EN EL MARCO DEL CO"/>
    <n v="-12697"/>
    <n v="0"/>
    <n v="12697"/>
    <n v="2000000"/>
  </r>
  <r>
    <s v="G"/>
    <n v="14"/>
    <n v="1308"/>
    <n v="1"/>
    <n v="899999115"/>
    <s v="EMPRESA DE TELECOMUNICACIONES DE BOGOTA "/>
    <x v="281"/>
    <x v="256"/>
    <n v="20170223"/>
    <x v="1"/>
    <s v="PAGOS DE SERVICIOS PUBLICOS                       "/>
    <n v="-655000"/>
    <n v="0"/>
    <n v="655000"/>
    <n v="0"/>
  </r>
  <r>
    <s v="G"/>
    <n v="14"/>
    <n v="1308"/>
    <n v="2"/>
    <n v="899999115"/>
    <s v="EMPRESA DE TELECOMUNICACIONES DE BOGOTA "/>
    <x v="282"/>
    <x v="257"/>
    <n v="20170223"/>
    <x v="1"/>
    <s v="PAGOS DE SERVICIOS PUBLICOS                       "/>
    <n v="655000"/>
    <n v="655000"/>
    <n v="0"/>
    <n v="0"/>
  </r>
  <r>
    <s v="G"/>
    <n v="14"/>
    <n v="1309"/>
    <n v="1"/>
    <n v="899999115"/>
    <s v="EMPRESA DE TELECOMUNICACIONES DE BOGOTA "/>
    <x v="281"/>
    <x v="256"/>
    <n v="20170223"/>
    <x v="1"/>
    <s v="PAGOS DE SERVICIOS PUBLICOS                       "/>
    <n v="-147240"/>
    <n v="0"/>
    <n v="147240"/>
    <n v="0"/>
  </r>
  <r>
    <s v="G"/>
    <n v="14"/>
    <n v="1309"/>
    <n v="2"/>
    <n v="899999115"/>
    <s v="EMPRESA DE TELECOMUNICACIONES DE BOGOTA "/>
    <x v="282"/>
    <x v="257"/>
    <n v="20170223"/>
    <x v="1"/>
    <s v="PAGOS DE SERVICIOS PUBLICOS                       "/>
    <n v="147240"/>
    <n v="147240"/>
    <n v="0"/>
    <n v="0"/>
  </r>
  <r>
    <s v="G"/>
    <n v="14"/>
    <n v="1311"/>
    <n v="1"/>
    <n v="12978060"/>
    <s v="VILLOTA POSSO HERNANDO ANTONIO          "/>
    <x v="281"/>
    <x v="256"/>
    <n v="20170224"/>
    <x v="1"/>
    <s v="PRESTAR SERVICIOS COMO ESPECIALISTA GEOTECNIA EN E"/>
    <n v="-5522040"/>
    <n v="0"/>
    <n v="5522040"/>
    <n v="0"/>
  </r>
  <r>
    <s v="G"/>
    <n v="14"/>
    <n v="1311"/>
    <n v="2"/>
    <n v="12978060"/>
    <s v="VILLOTA POSSO HERNANDO ANTONIO          "/>
    <x v="282"/>
    <x v="257"/>
    <n v="20170224"/>
    <x v="1"/>
    <s v="PRESTAR SERVICIOS COMO ESPECIALISTA GEOTECNIA EN E"/>
    <n v="6000000"/>
    <n v="6000000"/>
    <n v="0"/>
    <n v="0"/>
  </r>
  <r>
    <s v="G"/>
    <n v="14"/>
    <n v="1311"/>
    <n v="3"/>
    <n v="12978060"/>
    <s v="VILLOTA POSSO HERNANDO ANTONIO          "/>
    <x v="74"/>
    <x v="72"/>
    <n v="20170224"/>
    <x v="1"/>
    <s v="PRESTAR SERVICIOS COMO ESPECIALISTA GEOTECNIA EN E"/>
    <n v="-60000"/>
    <n v="0"/>
    <n v="60000"/>
    <n v="6000000"/>
  </r>
  <r>
    <s v="G"/>
    <n v="14"/>
    <n v="1311"/>
    <n v="4"/>
    <n v="12978060"/>
    <s v="VILLOTA POSSO HERNANDO ANTONIO          "/>
    <x v="76"/>
    <x v="74"/>
    <n v="20170224"/>
    <x v="1"/>
    <s v="PRESTAR SERVICIOS COMO ESPECIALISTA GEOTECNIA EN E"/>
    <n v="-30000"/>
    <n v="0"/>
    <n v="30000"/>
    <n v="6000000"/>
  </r>
  <r>
    <s v="G"/>
    <n v="14"/>
    <n v="1311"/>
    <n v="5"/>
    <n v="12978060"/>
    <s v="VILLOTA POSSO HERNANDO ANTONIO          "/>
    <x v="80"/>
    <x v="24"/>
    <n v="20170224"/>
    <x v="1"/>
    <s v="PRESTAR SERVICIOS COMO ESPECIALISTA GEOTECNIA EN E"/>
    <n v="-120000"/>
    <n v="0"/>
    <n v="120000"/>
    <n v="6000000"/>
  </r>
  <r>
    <s v="G"/>
    <n v="14"/>
    <n v="1311"/>
    <n v="6"/>
    <n v="12978060"/>
    <s v="VILLOTA POSSO HERNANDO ANTONIO          "/>
    <x v="66"/>
    <x v="64"/>
    <n v="20170224"/>
    <x v="1"/>
    <s v="PRESTAR SERVICIOS COMO ESPECIALISTA GEOTECNIA EN E"/>
    <n v="-57960"/>
    <n v="0"/>
    <n v="57960"/>
    <n v="6000000"/>
  </r>
  <r>
    <s v="G"/>
    <n v="14"/>
    <n v="1311"/>
    <n v="7"/>
    <n v="12978060"/>
    <s v="VILLOTA POSSO HERNANDO ANTONIO          "/>
    <x v="93"/>
    <x v="89"/>
    <n v="20170224"/>
    <x v="1"/>
    <s v="PRESTAR SERVICIOS COMO ESPECIALISTA GEOTECNIA EN E"/>
    <n v="-210000"/>
    <n v="0"/>
    <n v="210000"/>
    <n v="6000000"/>
  </r>
  <r>
    <s v="G"/>
    <n v="14"/>
    <n v="1312"/>
    <n v="1"/>
    <n v="19117250"/>
    <s v="BERNAL LIZARRALDE ROBERTO               "/>
    <x v="281"/>
    <x v="256"/>
    <n v="20170227"/>
    <x v="1"/>
    <s v="PAGO NOMINA VARIAS CPS CON CARGO AL CONVENIO 10742"/>
    <n v="-13079934"/>
    <n v="0"/>
    <n v="13079934"/>
    <n v="0"/>
  </r>
  <r>
    <s v="G"/>
    <n v="14"/>
    <n v="1312"/>
    <n v="2"/>
    <n v="19117250"/>
    <s v="BERNAL LIZARRALDE ROBERTO               "/>
    <x v="282"/>
    <x v="257"/>
    <n v="20170227"/>
    <x v="1"/>
    <s v="PAGO NOMINA VARIAS CPS CON CARGO AL CONVENIO 10742"/>
    <n v="16000000"/>
    <n v="16000000"/>
    <n v="0"/>
    <n v="0"/>
  </r>
  <r>
    <s v="G"/>
    <n v="14"/>
    <n v="1312"/>
    <n v="3"/>
    <n v="19117250"/>
    <s v="BERNAL LIZARRALDE ROBERTO               "/>
    <x v="79"/>
    <x v="77"/>
    <n v="20170227"/>
    <x v="1"/>
    <s v="PAGO NOMINA VARIAS CPS CON CARGO AL CONVENIO 10742"/>
    <n v="-74185"/>
    <n v="0"/>
    <n v="74185"/>
    <n v="16000000"/>
  </r>
  <r>
    <s v="G"/>
    <n v="14"/>
    <n v="1312"/>
    <n v="4"/>
    <n v="19117250"/>
    <s v="BERNAL LIZARRALDE ROBERTO               "/>
    <x v="77"/>
    <x v="75"/>
    <n v="20170227"/>
    <x v="1"/>
    <s v="PAGO NOMINA VARIAS CPS CON CARGO AL CONVENIO 10742"/>
    <n v="-74185"/>
    <n v="0"/>
    <n v="74185"/>
    <n v="16000000"/>
  </r>
  <r>
    <s v="G"/>
    <n v="14"/>
    <n v="1312"/>
    <n v="5"/>
    <n v="19117250"/>
    <s v="BERNAL LIZARRALDE ROBERTO               "/>
    <x v="81"/>
    <x v="78"/>
    <n v="20170227"/>
    <x v="1"/>
    <s v="PAGO NOMINA VARIAS CPS CON CARGO AL CONVENIO 10742"/>
    <n v="-2096000"/>
    <n v="0"/>
    <n v="2096000"/>
    <n v="16000000"/>
  </r>
  <r>
    <s v="G"/>
    <n v="14"/>
    <n v="1312"/>
    <n v="6"/>
    <n v="19117250"/>
    <s v="BERNAL LIZARRALDE ROBERTO               "/>
    <x v="94"/>
    <x v="90"/>
    <n v="20170227"/>
    <x v="1"/>
    <s v="PAGO NOMINA VARIAS CPS CON CARGO AL CONVENIO 10742"/>
    <n v="-384000"/>
    <n v="0"/>
    <n v="384000"/>
    <n v="16000000"/>
  </r>
  <r>
    <s v="G"/>
    <n v="14"/>
    <n v="1312"/>
    <n v="7"/>
    <n v="19117250"/>
    <s v="BERNAL LIZARRALDE ROBERTO               "/>
    <x v="75"/>
    <x v="73"/>
    <n v="20170227"/>
    <x v="1"/>
    <s v="PAGO NOMINA VARIAS CPS CON CARGO AL CONVENIO 10742"/>
    <n v="-148370"/>
    <n v="0"/>
    <n v="148370"/>
    <n v="16000000"/>
  </r>
  <r>
    <s v="G"/>
    <n v="14"/>
    <n v="1312"/>
    <n v="8"/>
    <n v="19117250"/>
    <s v="BERNAL LIZARRALDE ROBERTO               "/>
    <x v="66"/>
    <x v="64"/>
    <n v="20170227"/>
    <x v="1"/>
    <s v="PAGO NOMINA VARIAS CPS CON CARGO AL CONVENIO 10742"/>
    <n v="-143326"/>
    <n v="0"/>
    <n v="143326"/>
    <n v="16000000"/>
  </r>
  <r>
    <s v="G"/>
    <n v="14"/>
    <n v="1313"/>
    <n v="1"/>
    <n v="19117250"/>
    <s v="BERNAL LIZARRALDE ROBERTO               "/>
    <x v="281"/>
    <x v="256"/>
    <n v="20170227"/>
    <x v="1"/>
    <s v="PAGO NOMINA VARIAS CPS CON CARGO AL CONVENIO 10742"/>
    <n v="-2560000"/>
    <n v="0"/>
    <n v="2560000"/>
    <n v="0"/>
  </r>
  <r>
    <s v="G"/>
    <n v="14"/>
    <n v="1313"/>
    <n v="2"/>
    <n v="19117250"/>
    <s v="BERNAL LIZARRALDE ROBERTO               "/>
    <x v="282"/>
    <x v="257"/>
    <n v="20170227"/>
    <x v="1"/>
    <s v="PAGO NOMINA VARIAS CPS CON CARGO AL CONVENIO 10742"/>
    <n v="2560000"/>
    <n v="2560000"/>
    <n v="0"/>
    <n v="0"/>
  </r>
  <r>
    <s v="G"/>
    <n v="14"/>
    <n v="1314"/>
    <n v="1"/>
    <n v="17162654"/>
    <s v="ORDO¥EZ PINZON GERMAN                   "/>
    <x v="281"/>
    <x v="256"/>
    <n v="20170227"/>
    <x v="1"/>
    <s v="PAGO NOMINA VARIAS CPS CON CARGO AL CONVENIO 10742"/>
    <n v="-6403747"/>
    <n v="0"/>
    <n v="6403747"/>
    <n v="0"/>
  </r>
  <r>
    <s v="G"/>
    <n v="14"/>
    <n v="1314"/>
    <n v="2"/>
    <n v="17162654"/>
    <s v="ORDO¥EZ PINZON GERMAN                   "/>
    <x v="282"/>
    <x v="257"/>
    <n v="20170227"/>
    <x v="1"/>
    <s v="PAGO NOMINA VARIAS CPS CON CARGO AL CONVENIO 10742"/>
    <n v="7000000"/>
    <n v="7000000"/>
    <n v="0"/>
    <n v="0"/>
  </r>
  <r>
    <s v="G"/>
    <n v="14"/>
    <n v="1314"/>
    <n v="3"/>
    <n v="17162654"/>
    <s v="ORDO¥EZ PINZON GERMAN                   "/>
    <x v="24"/>
    <x v="24"/>
    <n v="20170227"/>
    <x v="1"/>
    <s v="PAGO NOMINA VARIAS CPS CON CARGO AL CONVENIO 10742"/>
    <n v="-99531"/>
    <n v="0"/>
    <n v="99531"/>
    <n v="7000000"/>
  </r>
  <r>
    <s v="G"/>
    <n v="14"/>
    <n v="1314"/>
    <n v="4"/>
    <n v="17162654"/>
    <s v="ORDO¥EZ PINZON GERMAN                   "/>
    <x v="77"/>
    <x v="75"/>
    <n v="20170227"/>
    <x v="1"/>
    <s v="PAGO NOMINA VARIAS CPS CON CARGO AL CONVENIO 10742"/>
    <n v="-24883"/>
    <n v="0"/>
    <n v="24883"/>
    <n v="7000000"/>
  </r>
  <r>
    <s v="G"/>
    <n v="14"/>
    <n v="1314"/>
    <n v="5"/>
    <n v="17162654"/>
    <s v="ORDO¥EZ PINZON GERMAN                   "/>
    <x v="81"/>
    <x v="78"/>
    <n v="20170227"/>
    <x v="1"/>
    <s v="PAGO NOMINA VARIAS CPS CON CARGO AL CONVENIO 10742"/>
    <n v="-374000"/>
    <n v="0"/>
    <n v="374000"/>
    <n v="7000000"/>
  </r>
  <r>
    <s v="G"/>
    <n v="14"/>
    <n v="1314"/>
    <n v="6"/>
    <n v="17162654"/>
    <s v="ORDO¥EZ PINZON GERMAN                   "/>
    <x v="75"/>
    <x v="73"/>
    <n v="20170227"/>
    <x v="1"/>
    <s v="PAGO NOMINA VARIAS CPS CON CARGO AL CONVENIO 10742"/>
    <n v="-49766"/>
    <n v="0"/>
    <n v="49766"/>
    <n v="7000000"/>
  </r>
  <r>
    <s v="G"/>
    <n v="14"/>
    <n v="1314"/>
    <n v="7"/>
    <n v="17162654"/>
    <s v="ORDO¥EZ PINZON GERMAN                   "/>
    <x v="66"/>
    <x v="64"/>
    <n v="20170227"/>
    <x v="1"/>
    <s v="PAGO NOMINA VARIAS CPS CON CARGO AL CONVENIO 10742"/>
    <n v="-48073"/>
    <n v="0"/>
    <n v="48073"/>
    <n v="7000000"/>
  </r>
  <r>
    <s v="G"/>
    <n v="14"/>
    <n v="1315"/>
    <n v="1"/>
    <n v="52516156"/>
    <s v="CAMARGO DIAZ MARIA CAROLINA             "/>
    <x v="281"/>
    <x v="256"/>
    <n v="20170227"/>
    <x v="1"/>
    <s v="PAGO NOMINA VARIAS CPS CON CARGO AL CONVENIO 10742"/>
    <n v="-4821951"/>
    <n v="0"/>
    <n v="4821951"/>
    <n v="0"/>
  </r>
  <r>
    <s v="G"/>
    <n v="14"/>
    <n v="1315"/>
    <n v="2"/>
    <n v="52516156"/>
    <s v="CAMARGO DIAZ MARIA CAROLINA             "/>
    <x v="282"/>
    <x v="257"/>
    <n v="20170227"/>
    <x v="1"/>
    <s v="PAGO NOMINA VARIAS CPS CON CARGO AL CONVENIO 10742"/>
    <n v="5000000"/>
    <n v="5000000"/>
    <n v="0"/>
    <n v="0"/>
  </r>
  <r>
    <s v="G"/>
    <n v="14"/>
    <n v="1315"/>
    <n v="3"/>
    <n v="52516156"/>
    <s v="CAMARGO DIAZ MARIA CAROLINA             "/>
    <x v="24"/>
    <x v="24"/>
    <n v="20170227"/>
    <x v="1"/>
    <s v="PAGO NOMINA VARIAS CPS CON CARGO AL CONVENIO 10742"/>
    <n v="-78392"/>
    <n v="0"/>
    <n v="78392"/>
    <n v="5000000"/>
  </r>
  <r>
    <s v="G"/>
    <n v="14"/>
    <n v="1315"/>
    <n v="4"/>
    <n v="52516156"/>
    <s v="CAMARGO DIAZ MARIA CAROLINA             "/>
    <x v="77"/>
    <x v="75"/>
    <n v="20170227"/>
    <x v="1"/>
    <s v="PAGO NOMINA VARIAS CPS CON CARGO AL CONVENIO 10742"/>
    <n v="-19598"/>
    <n v="0"/>
    <n v="19598"/>
    <n v="5000000"/>
  </r>
  <r>
    <s v="G"/>
    <n v="14"/>
    <n v="1315"/>
    <n v="5"/>
    <n v="52516156"/>
    <s v="CAMARGO DIAZ MARIA CAROLINA             "/>
    <x v="83"/>
    <x v="78"/>
    <n v="20170227"/>
    <x v="1"/>
    <s v="PAGO NOMINA VARIAS CPS CON CARGO AL CONVENIO 10742"/>
    <n v="-3000"/>
    <n v="0"/>
    <n v="3000"/>
    <n v="5000000"/>
  </r>
  <r>
    <s v="G"/>
    <n v="14"/>
    <n v="1315"/>
    <n v="6"/>
    <n v="52516156"/>
    <s v="CAMARGO DIAZ MARIA CAROLINA             "/>
    <x v="75"/>
    <x v="73"/>
    <n v="20170227"/>
    <x v="1"/>
    <s v="PAGO NOMINA VARIAS CPS CON CARGO AL CONVENIO 10742"/>
    <n v="-39196"/>
    <n v="0"/>
    <n v="39196"/>
    <n v="5000000"/>
  </r>
  <r>
    <s v="G"/>
    <n v="14"/>
    <n v="1315"/>
    <n v="7"/>
    <n v="52516156"/>
    <s v="CAMARGO DIAZ MARIA CAROLINA             "/>
    <x v="66"/>
    <x v="64"/>
    <n v="20170227"/>
    <x v="1"/>
    <s v="PAGO NOMINA VARIAS CPS CON CARGO AL CONVENIO 10742"/>
    <n v="-37863"/>
    <n v="0"/>
    <n v="37863"/>
    <n v="5000000"/>
  </r>
  <r>
    <s v="G"/>
    <n v="14"/>
    <n v="1316"/>
    <n v="1"/>
    <n v="80722575"/>
    <s v="ESPITIA PACHECO YOHAN GERARDO           "/>
    <x v="281"/>
    <x v="256"/>
    <n v="20170227"/>
    <x v="1"/>
    <s v="PAGO NOMINA VARIAS CPS CON CARGO AL CONVENIO 10742"/>
    <n v="-4366770"/>
    <n v="0"/>
    <n v="4366770"/>
    <n v="0"/>
  </r>
  <r>
    <s v="G"/>
    <n v="14"/>
    <n v="1316"/>
    <n v="2"/>
    <n v="80722575"/>
    <s v="ESPITIA PACHECO YOHAN GERARDO           "/>
    <x v="282"/>
    <x v="257"/>
    <n v="20170227"/>
    <x v="1"/>
    <s v="PAGO NOMINA VARIAS CPS CON CARGO AL CONVENIO 10742"/>
    <n v="4500000"/>
    <n v="4500000"/>
    <n v="0"/>
    <n v="0"/>
  </r>
  <r>
    <s v="G"/>
    <n v="14"/>
    <n v="1316"/>
    <n v="3"/>
    <n v="80722575"/>
    <s v="ESPITIA PACHECO YOHAN GERARDO           "/>
    <x v="24"/>
    <x v="24"/>
    <n v="20170227"/>
    <x v="1"/>
    <s v="PAGO NOMINA VARIAS CPS CON CARGO AL CONVENIO 10742"/>
    <n v="-59664"/>
    <n v="0"/>
    <n v="59664"/>
    <n v="4500000"/>
  </r>
  <r>
    <s v="G"/>
    <n v="14"/>
    <n v="1316"/>
    <n v="4"/>
    <n v="80722575"/>
    <s v="ESPITIA PACHECO YOHAN GERARDO           "/>
    <x v="77"/>
    <x v="75"/>
    <n v="20170227"/>
    <x v="1"/>
    <s v="PAGO NOMINA VARIAS CPS CON CARGO AL CONVENIO 10742"/>
    <n v="-14916"/>
    <n v="0"/>
    <n v="14916"/>
    <n v="4500000"/>
  </r>
  <r>
    <s v="G"/>
    <n v="14"/>
    <n v="1316"/>
    <n v="5"/>
    <n v="80722575"/>
    <s v="ESPITIA PACHECO YOHAN GERARDO           "/>
    <x v="75"/>
    <x v="73"/>
    <n v="20170227"/>
    <x v="1"/>
    <s v="PAGO NOMINA VARIAS CPS CON CARGO AL CONVENIO 10742"/>
    <n v="-29832"/>
    <n v="0"/>
    <n v="29832"/>
    <n v="4500000"/>
  </r>
  <r>
    <s v="G"/>
    <n v="14"/>
    <n v="1316"/>
    <n v="6"/>
    <n v="80722575"/>
    <s v="ESPITIA PACHECO YOHAN GERARDO           "/>
    <x v="66"/>
    <x v="64"/>
    <n v="20170227"/>
    <x v="1"/>
    <s v="PAGO NOMINA VARIAS CPS CON CARGO AL CONVENIO 10742"/>
    <n v="-28818"/>
    <n v="0"/>
    <n v="28818"/>
    <n v="4500000"/>
  </r>
  <r>
    <s v="G"/>
    <n v="14"/>
    <n v="1317"/>
    <n v="1"/>
    <n v="52786800"/>
    <s v="ZAMBRANO ROJAS NANCY                    "/>
    <x v="281"/>
    <x v="256"/>
    <n v="20170227"/>
    <x v="1"/>
    <s v="PAGO NOMINA VARIAS CPS CON CARGO AL CONVENIO 10742"/>
    <n v="-3897167"/>
    <n v="0"/>
    <n v="3897167"/>
    <n v="0"/>
  </r>
  <r>
    <s v="G"/>
    <n v="14"/>
    <n v="1317"/>
    <n v="2"/>
    <n v="52786800"/>
    <s v="ZAMBRANO ROJAS NANCY                    "/>
    <x v="282"/>
    <x v="257"/>
    <n v="20170227"/>
    <x v="1"/>
    <s v="PAGO NOMINA VARIAS CPS CON CARGO AL CONVENIO 10742"/>
    <n v="4000000"/>
    <n v="4000000"/>
    <n v="0"/>
    <n v="0"/>
  </r>
  <r>
    <s v="G"/>
    <n v="14"/>
    <n v="1317"/>
    <n v="3"/>
    <n v="52786800"/>
    <s v="ZAMBRANO ROJAS NANCY                    "/>
    <x v="24"/>
    <x v="24"/>
    <n v="20170227"/>
    <x v="1"/>
    <s v="PAGO NOMINA VARIAS CPS CON CARGO AL CONVENIO 10742"/>
    <n v="-46051"/>
    <n v="0"/>
    <n v="46051"/>
    <n v="4000000"/>
  </r>
  <r>
    <s v="G"/>
    <n v="14"/>
    <n v="1317"/>
    <n v="4"/>
    <n v="52786800"/>
    <s v="ZAMBRANO ROJAS NANCY                    "/>
    <x v="77"/>
    <x v="75"/>
    <n v="20170227"/>
    <x v="1"/>
    <s v="PAGO NOMINA VARIAS CPS CON CARGO AL CONVENIO 10742"/>
    <n v="-11513"/>
    <n v="0"/>
    <n v="11513"/>
    <n v="4000000"/>
  </r>
  <r>
    <s v="G"/>
    <n v="14"/>
    <n v="1317"/>
    <n v="5"/>
    <n v="52786800"/>
    <s v="ZAMBRANO ROJAS NANCY                    "/>
    <x v="75"/>
    <x v="73"/>
    <n v="20170227"/>
    <x v="1"/>
    <s v="PAGO NOMINA VARIAS CPS CON CARGO AL CONVENIO 10742"/>
    <n v="-23026"/>
    <n v="0"/>
    <n v="23026"/>
    <n v="4000000"/>
  </r>
  <r>
    <s v="G"/>
    <n v="14"/>
    <n v="1317"/>
    <n v="6"/>
    <n v="52786800"/>
    <s v="ZAMBRANO ROJAS NANCY                    "/>
    <x v="66"/>
    <x v="64"/>
    <n v="20170227"/>
    <x v="1"/>
    <s v="PAGO NOMINA VARIAS CPS CON CARGO AL CONVENIO 10742"/>
    <n v="-22243"/>
    <n v="0"/>
    <n v="22243"/>
    <n v="4000000"/>
  </r>
  <r>
    <s v="G"/>
    <n v="14"/>
    <n v="1318"/>
    <n v="1"/>
    <n v="41649775"/>
    <s v="GIRON SALCEDO ANALIDA                   "/>
    <x v="281"/>
    <x v="256"/>
    <n v="20170227"/>
    <x v="1"/>
    <s v="PAGO NOMINA VARIAS CPS CON CARGO AL CONVENIO 10742"/>
    <n v="-258200"/>
    <n v="0"/>
    <n v="258200"/>
    <n v="0"/>
  </r>
  <r>
    <s v="G"/>
    <n v="14"/>
    <n v="1318"/>
    <n v="2"/>
    <n v="41649775"/>
    <s v="GIRON SALCEDO ANALIDA                   "/>
    <x v="282"/>
    <x v="257"/>
    <n v="20170227"/>
    <x v="1"/>
    <s v="PAGO NOMINA VARIAS CPS CON CARGO AL CONVENIO 10742"/>
    <n v="266667"/>
    <n v="266667"/>
    <n v="0"/>
    <n v="0"/>
  </r>
  <r>
    <s v="G"/>
    <n v="14"/>
    <n v="1318"/>
    <n v="3"/>
    <n v="41649775"/>
    <s v="GIRON SALCEDO ANALIDA                   "/>
    <x v="24"/>
    <x v="24"/>
    <n v="20170227"/>
    <x v="1"/>
    <s v="PAGO NOMINA VARIAS CPS CON CARGO AL CONVENIO 10742"/>
    <n v="-3792"/>
    <n v="0"/>
    <n v="3792"/>
    <n v="266667"/>
  </r>
  <r>
    <s v="G"/>
    <n v="14"/>
    <n v="1318"/>
    <n v="4"/>
    <n v="41649775"/>
    <s v="GIRON SALCEDO ANALIDA                   "/>
    <x v="77"/>
    <x v="75"/>
    <n v="20170227"/>
    <x v="1"/>
    <s v="PAGO NOMINA VARIAS CPS CON CARGO AL CONVENIO 10742"/>
    <n v="-948"/>
    <n v="0"/>
    <n v="948"/>
    <n v="266667"/>
  </r>
  <r>
    <s v="G"/>
    <n v="14"/>
    <n v="1318"/>
    <n v="5"/>
    <n v="41649775"/>
    <s v="GIRON SALCEDO ANALIDA                   "/>
    <x v="75"/>
    <x v="73"/>
    <n v="20170227"/>
    <x v="1"/>
    <s v="PAGO NOMINA VARIAS CPS CON CARGO AL CONVENIO 10742"/>
    <n v="-1896"/>
    <n v="0"/>
    <n v="1896"/>
    <n v="266667"/>
  </r>
  <r>
    <s v="G"/>
    <n v="14"/>
    <n v="1318"/>
    <n v="6"/>
    <n v="41649775"/>
    <s v="GIRON SALCEDO ANALIDA                   "/>
    <x v="66"/>
    <x v="64"/>
    <n v="20170227"/>
    <x v="1"/>
    <s v="PAGO NOMINA VARIAS CPS CON CARGO AL CONVENIO 10742"/>
    <n v="-1831"/>
    <n v="0"/>
    <n v="1831"/>
    <n v="266667"/>
  </r>
  <r>
    <s v="G"/>
    <n v="14"/>
    <n v="1319"/>
    <n v="1"/>
    <n v="41649775"/>
    <s v="GIRON SALCEDO ANALIDA                   "/>
    <x v="281"/>
    <x v="256"/>
    <n v="20170227"/>
    <x v="1"/>
    <s v="PAGO NOMINA VARIAS CPS CON CARGO AL CONVENIO 10742"/>
    <n v="-3614800"/>
    <n v="0"/>
    <n v="3614800"/>
    <n v="0"/>
  </r>
  <r>
    <s v="G"/>
    <n v="14"/>
    <n v="1319"/>
    <n v="2"/>
    <n v="41649775"/>
    <s v="GIRON SALCEDO ANALIDA                   "/>
    <x v="282"/>
    <x v="257"/>
    <n v="20170227"/>
    <x v="1"/>
    <s v="PAGO NOMINA VARIAS CPS CON CARGO AL CONVENIO 10742"/>
    <n v="3733333"/>
    <n v="3733333"/>
    <n v="0"/>
    <n v="0"/>
  </r>
  <r>
    <s v="G"/>
    <n v="14"/>
    <n v="1319"/>
    <n v="3"/>
    <n v="41649775"/>
    <s v="GIRON SALCEDO ANALIDA                   "/>
    <x v="24"/>
    <x v="24"/>
    <n v="20170227"/>
    <x v="1"/>
    <s v="PAGO NOMINA VARIAS CPS CON CARGO AL CONVENIO 10742"/>
    <n v="-53082"/>
    <n v="0"/>
    <n v="53082"/>
    <n v="3733333"/>
  </r>
  <r>
    <s v="G"/>
    <n v="14"/>
    <n v="1319"/>
    <n v="4"/>
    <n v="41649775"/>
    <s v="GIRON SALCEDO ANALIDA                   "/>
    <x v="77"/>
    <x v="75"/>
    <n v="20170227"/>
    <x v="1"/>
    <s v="PAGO NOMINA VARIAS CPS CON CARGO AL CONVENIO 10742"/>
    <n v="-13271"/>
    <n v="0"/>
    <n v="13271"/>
    <n v="3733333"/>
  </r>
  <r>
    <s v="G"/>
    <n v="14"/>
    <n v="1319"/>
    <n v="5"/>
    <n v="41649775"/>
    <s v="GIRON SALCEDO ANALIDA                   "/>
    <x v="66"/>
    <x v="64"/>
    <n v="20170227"/>
    <x v="1"/>
    <s v="PAGO NOMINA VARIAS CPS CON CARGO AL CONVENIO 10742"/>
    <n v="-25639"/>
    <n v="0"/>
    <n v="25639"/>
    <n v="3733333"/>
  </r>
  <r>
    <s v="G"/>
    <n v="14"/>
    <n v="1319"/>
    <n v="6"/>
    <n v="41649775"/>
    <s v="GIRON SALCEDO ANALIDA                   "/>
    <x v="75"/>
    <x v="73"/>
    <n v="20170227"/>
    <x v="1"/>
    <s v="PAGO NOMINA VARIAS CPS CON CARGO AL CONVENIO 10742"/>
    <n v="-26541"/>
    <n v="0"/>
    <n v="26541"/>
    <n v="3733333"/>
  </r>
  <r>
    <s v="G"/>
    <n v="14"/>
    <n v="1320"/>
    <n v="1"/>
    <n v="91286085"/>
    <s v="RIVERA PE¥A CARLOS HUMBERTO             "/>
    <x v="282"/>
    <x v="257"/>
    <n v="20170227"/>
    <x v="1"/>
    <s v="CUENTAS POR PAGAR CONVENIOS                       "/>
    <n v="8500000"/>
    <n v="8500000"/>
    <n v="0"/>
    <n v="0"/>
  </r>
  <r>
    <s v="G"/>
    <n v="14"/>
    <n v="1320"/>
    <n v="2"/>
    <n v="91286085"/>
    <s v="RIVERA PE¥A CARLOS HUMBERTO             "/>
    <x v="81"/>
    <x v="78"/>
    <n v="20170227"/>
    <x v="1"/>
    <s v="HONORARIOS TESORERIA CONVENIOS                    "/>
    <n v="-373000"/>
    <n v="0"/>
    <n v="373000"/>
    <n v="8500000"/>
  </r>
  <r>
    <s v="G"/>
    <n v="14"/>
    <n v="1320"/>
    <n v="3"/>
    <n v="91286085"/>
    <s v="RIVERA PE¥A CARLOS HUMBERTO             "/>
    <x v="66"/>
    <x v="64"/>
    <n v="20170227"/>
    <x v="1"/>
    <s v="RETEICA 9 66 X MIL TESORERIA CONVENIOS            "/>
    <n v="-48029"/>
    <n v="0"/>
    <n v="48029"/>
    <n v="4971975"/>
  </r>
  <r>
    <s v="G"/>
    <n v="14"/>
    <n v="1320"/>
    <n v="4"/>
    <n v="91286085"/>
    <s v="RIVERA PE¥A CARLOS HUMBERTO             "/>
    <x v="75"/>
    <x v="73"/>
    <n v="20170227"/>
    <x v="1"/>
    <s v="ESTAMPILLA UD-TRAB INDEPENDIENTE TES CONV         "/>
    <n v="-49720"/>
    <n v="0"/>
    <n v="49720"/>
    <n v="4971975"/>
  </r>
  <r>
    <s v="G"/>
    <n v="14"/>
    <n v="1320"/>
    <n v="5"/>
    <n v="91286085"/>
    <s v="RIVERA PE¥A CARLOS HUMBERTO             "/>
    <x v="77"/>
    <x v="75"/>
    <n v="20170227"/>
    <x v="1"/>
    <s v="ESTAMPILLA PROCULTURA TRAB INDEPENDIENTE TES CONV "/>
    <n v="-24860"/>
    <n v="0"/>
    <n v="24860"/>
    <n v="4971975"/>
  </r>
  <r>
    <s v="G"/>
    <n v="14"/>
    <n v="1320"/>
    <n v="6"/>
    <n v="91286085"/>
    <s v="RIVERA PE¥A CARLOS HUMBERTO             "/>
    <x v="24"/>
    <x v="24"/>
    <n v="20170227"/>
    <x v="1"/>
    <s v="PRO ADULTO MAYOR ACUERDO 645 2016 TES CONVENIOS 2%"/>
    <n v="-99440"/>
    <n v="0"/>
    <n v="99440"/>
    <n v="4971975"/>
  </r>
  <r>
    <s v="G"/>
    <n v="14"/>
    <n v="1320"/>
    <n v="7"/>
    <n v="91286085"/>
    <s v="RIVERA PE¥A CARLOS HUMBERTO             "/>
    <x v="296"/>
    <x v="271"/>
    <n v="20170227"/>
    <x v="1"/>
    <s v="CARLOS H RIVERA EMBARGOS                          "/>
    <n v="-737717"/>
    <n v="0"/>
    <n v="737717"/>
    <n v="0"/>
  </r>
  <r>
    <s v="G"/>
    <n v="14"/>
    <n v="1320"/>
    <n v="8"/>
    <n v="91286085"/>
    <s v="RIVERA PE¥A CARLOS HUMBERTO             "/>
    <x v="281"/>
    <x v="256"/>
    <n v="20170227"/>
    <x v="1"/>
    <s v="OCCID 230-85893-8 CONV ESTADO                     "/>
    <n v="-7167234"/>
    <n v="0"/>
    <n v="7167234"/>
    <n v="0"/>
  </r>
  <r>
    <s v="G"/>
    <n v="14"/>
    <n v="1321"/>
    <n v="1"/>
    <n v="6864382"/>
    <s v="NAVARRO ESPITIA RAFAEL HILARIO          "/>
    <x v="281"/>
    <x v="256"/>
    <n v="20170227"/>
    <x v="1"/>
    <s v="PAGO NOMINA VARIAS CPS CON CARGO AL CONVENIO 10742"/>
    <n v="-1549606"/>
    <n v="0"/>
    <n v="1549606"/>
    <n v="0"/>
  </r>
  <r>
    <s v="G"/>
    <n v="14"/>
    <n v="1321"/>
    <n v="2"/>
    <n v="6864382"/>
    <s v="NAVARRO ESPITIA RAFAEL HILARIO          "/>
    <x v="282"/>
    <x v="257"/>
    <n v="20170227"/>
    <x v="1"/>
    <s v="PAGO NOMINA VARIAS CPS CON CARGO AL CONVENIO 10742"/>
    <n v="1600000"/>
    <n v="1600000"/>
    <n v="0"/>
    <n v="0"/>
  </r>
  <r>
    <s v="G"/>
    <n v="14"/>
    <n v="1321"/>
    <n v="3"/>
    <n v="6864382"/>
    <s v="NAVARRO ESPITIA RAFAEL HILARIO          "/>
    <x v="24"/>
    <x v="24"/>
    <n v="20170227"/>
    <x v="1"/>
    <s v="PAGO NOMINA VARIAS CPS CON CARGO AL CONVENIO 10742"/>
    <n v="-22568"/>
    <n v="0"/>
    <n v="22568"/>
    <n v="1600000"/>
  </r>
  <r>
    <s v="G"/>
    <n v="14"/>
    <n v="1321"/>
    <n v="4"/>
    <n v="6864382"/>
    <s v="NAVARRO ESPITIA RAFAEL HILARIO          "/>
    <x v="77"/>
    <x v="75"/>
    <n v="20170227"/>
    <x v="1"/>
    <s v="PAGO NOMINA VARIAS CPS CON CARGO AL CONVENIO 10742"/>
    <n v="-5642"/>
    <n v="0"/>
    <n v="5642"/>
    <n v="1600000"/>
  </r>
  <r>
    <s v="G"/>
    <n v="14"/>
    <n v="1321"/>
    <n v="5"/>
    <n v="6864382"/>
    <s v="NAVARRO ESPITIA RAFAEL HILARIO          "/>
    <x v="66"/>
    <x v="64"/>
    <n v="20170227"/>
    <x v="1"/>
    <s v="PAGO NOMINA VARIAS CPS CON CARGO AL CONVENIO 10742"/>
    <n v="-10900"/>
    <n v="0"/>
    <n v="10900"/>
    <n v="1600000"/>
  </r>
  <r>
    <s v="G"/>
    <n v="14"/>
    <n v="1321"/>
    <n v="6"/>
    <n v="6864382"/>
    <s v="NAVARRO ESPITIA RAFAEL HILARIO          "/>
    <x v="75"/>
    <x v="73"/>
    <n v="20170227"/>
    <x v="1"/>
    <s v="PAGO NOMINA VARIAS CPS CON CARGO AL CONVENIO 10742"/>
    <n v="-11284"/>
    <n v="0"/>
    <n v="11284"/>
    <n v="1600000"/>
  </r>
  <r>
    <s v="G"/>
    <n v="14"/>
    <n v="1322"/>
    <n v="1"/>
    <n v="6864382"/>
    <s v="NAVARRO ESPITIA RAFAEL HILARIO          "/>
    <x v="281"/>
    <x v="256"/>
    <n v="20170227"/>
    <x v="1"/>
    <s v="PAGO NOMINA VARIAS CPS CON CARGO AL CONVENIO 10742"/>
    <n v="-1549606"/>
    <n v="0"/>
    <n v="1549606"/>
    <n v="0"/>
  </r>
  <r>
    <s v="G"/>
    <n v="14"/>
    <n v="1322"/>
    <n v="2"/>
    <n v="6864382"/>
    <s v="NAVARRO ESPITIA RAFAEL HILARIO          "/>
    <x v="282"/>
    <x v="257"/>
    <n v="20170227"/>
    <x v="1"/>
    <s v="PAGO NOMINA VARIAS CPS CON CARGO AL CONVENIO 10742"/>
    <n v="1600000"/>
    <n v="1600000"/>
    <n v="0"/>
    <n v="0"/>
  </r>
  <r>
    <s v="G"/>
    <n v="14"/>
    <n v="1322"/>
    <n v="3"/>
    <n v="6864382"/>
    <s v="NAVARRO ESPITIA RAFAEL HILARIO          "/>
    <x v="24"/>
    <x v="24"/>
    <n v="20170227"/>
    <x v="1"/>
    <s v="PAGO NOMINA VARIAS CPS CON CARGO AL CONVENIO 10742"/>
    <n v="-22568"/>
    <n v="0"/>
    <n v="22568"/>
    <n v="1600000"/>
  </r>
  <r>
    <s v="G"/>
    <n v="14"/>
    <n v="1322"/>
    <n v="4"/>
    <n v="6864382"/>
    <s v="NAVARRO ESPITIA RAFAEL HILARIO          "/>
    <x v="77"/>
    <x v="75"/>
    <n v="20170227"/>
    <x v="1"/>
    <s v="PAGO NOMINA VARIAS CPS CON CARGO AL CONVENIO 10742"/>
    <n v="-5642"/>
    <n v="0"/>
    <n v="5642"/>
    <n v="1600000"/>
  </r>
  <r>
    <s v="G"/>
    <n v="14"/>
    <n v="1322"/>
    <n v="5"/>
    <n v="6864382"/>
    <s v="NAVARRO ESPITIA RAFAEL HILARIO          "/>
    <x v="66"/>
    <x v="64"/>
    <n v="20170227"/>
    <x v="1"/>
    <s v="PAGO NOMINA VARIAS CPS CON CARGO AL CONVENIO 10742"/>
    <n v="-10900"/>
    <n v="0"/>
    <n v="10900"/>
    <n v="1600000"/>
  </r>
  <r>
    <s v="G"/>
    <n v="14"/>
    <n v="1322"/>
    <n v="6"/>
    <n v="6864382"/>
    <s v="NAVARRO ESPITIA RAFAEL HILARIO          "/>
    <x v="75"/>
    <x v="73"/>
    <n v="20170227"/>
    <x v="1"/>
    <s v="PAGO NOMINA VARIAS CPS CON CARGO AL CONVENIO 10742"/>
    <n v="-11284"/>
    <n v="0"/>
    <n v="11284"/>
    <n v="1600000"/>
  </r>
  <r>
    <s v="G"/>
    <n v="14"/>
    <n v="1323"/>
    <n v="1"/>
    <n v="1031135063"/>
    <s v="HERNANDEZ GUEVARA LAURA CATALINA        "/>
    <x v="281"/>
    <x v="256"/>
    <n v="20170227"/>
    <x v="1"/>
    <s v="PAGO NOMINA VARIAS CPS CON CARGO AL CONVENIO 10742"/>
    <n v="-2183385"/>
    <n v="0"/>
    <n v="2183385"/>
    <n v="0"/>
  </r>
  <r>
    <s v="G"/>
    <n v="14"/>
    <n v="1323"/>
    <n v="2"/>
    <n v="1031135063"/>
    <s v="HERNANDEZ GUEVARA LAURA CATALINA        "/>
    <x v="282"/>
    <x v="257"/>
    <n v="20170227"/>
    <x v="1"/>
    <s v="PAGO NOMINA VARIAS CPS CON CARGO AL CONVENIO 10742"/>
    <n v="2250000"/>
    <n v="2250000"/>
    <n v="0"/>
    <n v="0"/>
  </r>
  <r>
    <s v="G"/>
    <n v="14"/>
    <n v="1323"/>
    <n v="3"/>
    <n v="1031135063"/>
    <s v="HERNANDEZ GUEVARA LAURA CATALINA        "/>
    <x v="24"/>
    <x v="24"/>
    <n v="20170227"/>
    <x v="1"/>
    <s v="PAGO NOMINA VARIAS CPS CON CARGO AL CONVENIO 10742"/>
    <n v="-29832"/>
    <n v="0"/>
    <n v="29832"/>
    <n v="2250000"/>
  </r>
  <r>
    <s v="G"/>
    <n v="14"/>
    <n v="1323"/>
    <n v="4"/>
    <n v="1031135063"/>
    <s v="HERNANDEZ GUEVARA LAURA CATALINA        "/>
    <x v="77"/>
    <x v="75"/>
    <n v="20170227"/>
    <x v="1"/>
    <s v="PAGO NOMINA VARIAS CPS CON CARGO AL CONVENIO 10742"/>
    <n v="-7458"/>
    <n v="0"/>
    <n v="7458"/>
    <n v="2250000"/>
  </r>
  <r>
    <s v="G"/>
    <n v="14"/>
    <n v="1323"/>
    <n v="5"/>
    <n v="1031135063"/>
    <s v="HERNANDEZ GUEVARA LAURA CATALINA        "/>
    <x v="66"/>
    <x v="64"/>
    <n v="20170227"/>
    <x v="1"/>
    <s v="PAGO NOMINA VARIAS CPS CON CARGO AL CONVENIO 10742"/>
    <n v="-14409"/>
    <n v="0"/>
    <n v="14409"/>
    <n v="2250000"/>
  </r>
  <r>
    <s v="G"/>
    <n v="14"/>
    <n v="1323"/>
    <n v="6"/>
    <n v="1031135063"/>
    <s v="HERNANDEZ GUEVARA LAURA CATALINA        "/>
    <x v="75"/>
    <x v="73"/>
    <n v="20170227"/>
    <x v="1"/>
    <s v="PAGO NOMINA VARIAS CPS CON CARGO AL CONVENIO 10742"/>
    <n v="-14916"/>
    <n v="0"/>
    <n v="14916"/>
    <n v="2250000"/>
  </r>
  <r>
    <s v="G"/>
    <n v="14"/>
    <n v="1324"/>
    <n v="1"/>
    <n v="51777022"/>
    <s v="LEAL SALCEDO LUZ NIDIA                  "/>
    <x v="281"/>
    <x v="256"/>
    <n v="20170227"/>
    <x v="1"/>
    <s v="PAGO NOMINA VARIAS CPS CON CARGO AL CONVENIO 10742"/>
    <n v="-10436721"/>
    <n v="0"/>
    <n v="10436721"/>
    <n v="0"/>
  </r>
  <r>
    <s v="G"/>
    <n v="14"/>
    <n v="1324"/>
    <n v="2"/>
    <n v="51777022"/>
    <s v="LEAL SALCEDO LUZ NIDIA                  "/>
    <x v="282"/>
    <x v="257"/>
    <n v="20170227"/>
    <x v="1"/>
    <s v="PAGO NOMINA VARIAS CPS CON CARGO AL CONVENIO 10742"/>
    <n v="12000000"/>
    <n v="12000000"/>
    <n v="0"/>
    <n v="0"/>
  </r>
  <r>
    <s v="G"/>
    <n v="14"/>
    <n v="1324"/>
    <n v="3"/>
    <n v="51777022"/>
    <s v="LEAL SALCEDO LUZ NIDIA                  "/>
    <x v="24"/>
    <x v="24"/>
    <n v="20170227"/>
    <x v="1"/>
    <s v="PAGO NOMINA VARIAS CPS CON CARGO AL CONVENIO 10742"/>
    <n v="-159104"/>
    <n v="0"/>
    <n v="159104"/>
    <n v="12000000"/>
  </r>
  <r>
    <s v="G"/>
    <n v="14"/>
    <n v="1324"/>
    <n v="4"/>
    <n v="51777022"/>
    <s v="LEAL SALCEDO LUZ NIDIA                  "/>
    <x v="77"/>
    <x v="75"/>
    <n v="20170227"/>
    <x v="1"/>
    <s v="PAGO NOMINA VARIAS CPS CON CARGO AL CONVENIO 10742"/>
    <n v="-39776"/>
    <n v="0"/>
    <n v="39776"/>
    <n v="12000000"/>
  </r>
  <r>
    <s v="G"/>
    <n v="14"/>
    <n v="1324"/>
    <n v="5"/>
    <n v="51777022"/>
    <s v="LEAL SALCEDO LUZ NIDIA                  "/>
    <x v="66"/>
    <x v="64"/>
    <n v="20170227"/>
    <x v="1"/>
    <s v="PAGO NOMINA VARIAS CPS CON CARGO AL CONVENIO 10742"/>
    <n v="-76847"/>
    <n v="0"/>
    <n v="76847"/>
    <n v="12000000"/>
  </r>
  <r>
    <s v="G"/>
    <n v="14"/>
    <n v="1324"/>
    <n v="6"/>
    <n v="51777022"/>
    <s v="LEAL SALCEDO LUZ NIDIA                  "/>
    <x v="81"/>
    <x v="78"/>
    <n v="20170227"/>
    <x v="1"/>
    <s v="PAGO NOMINA VARIAS CPS CON CARGO AL CONVENIO 10742"/>
    <n v="-1208000"/>
    <n v="0"/>
    <n v="1208000"/>
    <n v="12000000"/>
  </r>
  <r>
    <s v="G"/>
    <n v="14"/>
    <n v="1324"/>
    <n v="7"/>
    <n v="51777022"/>
    <s v="LEAL SALCEDO LUZ NIDIA                  "/>
    <x v="75"/>
    <x v="73"/>
    <n v="20170227"/>
    <x v="1"/>
    <s v="PAGO NOMINA VARIAS CPS CON CARGO AL CONVENIO 10742"/>
    <n v="-79552"/>
    <n v="0"/>
    <n v="79552"/>
    <n v="12000000"/>
  </r>
  <r>
    <s v="G"/>
    <n v="14"/>
    <n v="1325"/>
    <n v="1"/>
    <n v="51777022"/>
    <s v="LEAL SALCEDO LUZ NIDIA                  "/>
    <x v="281"/>
    <x v="256"/>
    <n v="20170227"/>
    <x v="1"/>
    <s v="PAGO NOMINA VARIAS CPS CON CARGO AL CONVENIO 10742"/>
    <n v="-2317575"/>
    <n v="0"/>
    <n v="2317575"/>
    <n v="0"/>
  </r>
  <r>
    <s v="G"/>
    <n v="14"/>
    <n v="1325"/>
    <n v="2"/>
    <n v="51777022"/>
    <s v="LEAL SALCEDO LUZ NIDIA                  "/>
    <x v="282"/>
    <x v="257"/>
    <n v="20170227"/>
    <x v="1"/>
    <s v="PAGO NOMINA VARIAS CPS CON CARGO AL CONVENIO 10742"/>
    <n v="3000000"/>
    <n v="3000000"/>
    <n v="0"/>
    <n v="0"/>
  </r>
  <r>
    <s v="G"/>
    <n v="14"/>
    <n v="1325"/>
    <n v="3"/>
    <n v="51777022"/>
    <s v="LEAL SALCEDO LUZ NIDIA                  "/>
    <x v="24"/>
    <x v="24"/>
    <n v="20170227"/>
    <x v="1"/>
    <s v="PAGO NOMINA VARIAS CPS CON CARGO AL CONVENIO 10742"/>
    <n v="-53034"/>
    <n v="0"/>
    <n v="53034"/>
    <n v="3000000"/>
  </r>
  <r>
    <s v="G"/>
    <n v="14"/>
    <n v="1325"/>
    <n v="4"/>
    <n v="51777022"/>
    <s v="LEAL SALCEDO LUZ NIDIA                  "/>
    <x v="77"/>
    <x v="75"/>
    <n v="20170227"/>
    <x v="1"/>
    <s v="PAGO NOMINA VARIAS CPS CON CARGO AL CONVENIO 10742"/>
    <n v="-13259"/>
    <n v="0"/>
    <n v="13259"/>
    <n v="3000000"/>
  </r>
  <r>
    <s v="G"/>
    <n v="14"/>
    <n v="1325"/>
    <n v="5"/>
    <n v="51777022"/>
    <s v="LEAL SALCEDO LUZ NIDIA                  "/>
    <x v="66"/>
    <x v="64"/>
    <n v="20170227"/>
    <x v="1"/>
    <s v="PAGO NOMINA VARIAS CPS CON CARGO AL CONVENIO 10742"/>
    <n v="-25615"/>
    <n v="0"/>
    <n v="25615"/>
    <n v="3000000"/>
  </r>
  <r>
    <s v="G"/>
    <n v="14"/>
    <n v="1325"/>
    <n v="6"/>
    <n v="51777022"/>
    <s v="LEAL SALCEDO LUZ NIDIA                  "/>
    <x v="75"/>
    <x v="73"/>
    <n v="20170227"/>
    <x v="1"/>
    <s v="PAGO NOMINA VARIAS CPS CON CARGO AL CONVENIO 10742"/>
    <n v="-26517"/>
    <n v="0"/>
    <n v="26517"/>
    <n v="3000000"/>
  </r>
  <r>
    <s v="G"/>
    <n v="14"/>
    <n v="1325"/>
    <n v="7"/>
    <n v="51777022"/>
    <s v="LEAL SALCEDO LUZ NIDIA                  "/>
    <x v="81"/>
    <x v="78"/>
    <n v="20170227"/>
    <x v="1"/>
    <s v="PAGO NOMINA VARIAS CPS CON CARGO AL CONVENIO 10742"/>
    <n v="-564000"/>
    <n v="0"/>
    <n v="564000"/>
    <n v="3000000"/>
  </r>
  <r>
    <s v="G"/>
    <n v="14"/>
    <n v="1326"/>
    <n v="1"/>
    <n v="51777022"/>
    <s v="LEAL SALCEDO LUZ NIDIA                  "/>
    <x v="281"/>
    <x v="256"/>
    <n v="20170227"/>
    <x v="1"/>
    <s v="PAGO NOMINA VARIAS CPS CON CARGO AL CONVENIO 10742"/>
    <n v="-2317575"/>
    <n v="0"/>
    <n v="2317575"/>
    <n v="0"/>
  </r>
  <r>
    <s v="G"/>
    <n v="14"/>
    <n v="1326"/>
    <n v="2"/>
    <n v="51777022"/>
    <s v="LEAL SALCEDO LUZ NIDIA                  "/>
    <x v="282"/>
    <x v="257"/>
    <n v="20170227"/>
    <x v="1"/>
    <s v="PAGO NOMINA VARIAS CPS CON CARGO AL CONVENIO 10742"/>
    <n v="3000000"/>
    <n v="3000000"/>
    <n v="0"/>
    <n v="0"/>
  </r>
  <r>
    <s v="G"/>
    <n v="14"/>
    <n v="1326"/>
    <n v="3"/>
    <n v="51777022"/>
    <s v="LEAL SALCEDO LUZ NIDIA                  "/>
    <x v="24"/>
    <x v="24"/>
    <n v="20170227"/>
    <x v="1"/>
    <s v="PAGO NOMINA VARIAS CPS CON CARGO AL CONVENIO 10742"/>
    <n v="-53034"/>
    <n v="0"/>
    <n v="53034"/>
    <n v="3000000"/>
  </r>
  <r>
    <s v="G"/>
    <n v="14"/>
    <n v="1326"/>
    <n v="4"/>
    <n v="51777022"/>
    <s v="LEAL SALCEDO LUZ NIDIA                  "/>
    <x v="77"/>
    <x v="75"/>
    <n v="20170227"/>
    <x v="1"/>
    <s v="PAGO NOMINA VARIAS CPS CON CARGO AL CONVENIO 10742"/>
    <n v="-13259"/>
    <n v="0"/>
    <n v="13259"/>
    <n v="3000000"/>
  </r>
  <r>
    <s v="G"/>
    <n v="14"/>
    <n v="1326"/>
    <n v="5"/>
    <n v="51777022"/>
    <s v="LEAL SALCEDO LUZ NIDIA                  "/>
    <x v="66"/>
    <x v="64"/>
    <n v="20170227"/>
    <x v="1"/>
    <s v="PAGO NOMINA VARIAS CPS CON CARGO AL CONVENIO 10742"/>
    <n v="-25615"/>
    <n v="0"/>
    <n v="25615"/>
    <n v="3000000"/>
  </r>
  <r>
    <s v="G"/>
    <n v="14"/>
    <n v="1326"/>
    <n v="6"/>
    <n v="51777022"/>
    <s v="LEAL SALCEDO LUZ NIDIA                  "/>
    <x v="75"/>
    <x v="73"/>
    <n v="20170227"/>
    <x v="1"/>
    <s v="PAGO NOMINA VARIAS CPS CON CARGO AL CONVENIO 10742"/>
    <n v="-26517"/>
    <n v="0"/>
    <n v="26517"/>
    <n v="3000000"/>
  </r>
  <r>
    <s v="G"/>
    <n v="14"/>
    <n v="1326"/>
    <n v="7"/>
    <n v="51777022"/>
    <s v="LEAL SALCEDO LUZ NIDIA                  "/>
    <x v="81"/>
    <x v="78"/>
    <n v="20170227"/>
    <x v="1"/>
    <s v="PAGO NOMINA VARIAS CPS CON CARGO AL CONVENIO 10742"/>
    <n v="-564000"/>
    <n v="0"/>
    <n v="564000"/>
    <n v="3000000"/>
  </r>
  <r>
    <s v="G"/>
    <n v="14"/>
    <n v="1327"/>
    <n v="1"/>
    <n v="1010198877"/>
    <s v="RUIZ SANCHEZ NATALIA                    "/>
    <x v="281"/>
    <x v="256"/>
    <n v="20170227"/>
    <x v="1"/>
    <s v="PAGO NOMINA VARIAS CPS CON CARGO AL CONVENIO 10742"/>
    <n v="-1617999"/>
    <n v="0"/>
    <n v="1617999"/>
    <n v="0"/>
  </r>
  <r>
    <s v="G"/>
    <n v="14"/>
    <n v="1327"/>
    <n v="2"/>
    <n v="1010198877"/>
    <s v="RUIZ SANCHEZ NATALIA                    "/>
    <x v="282"/>
    <x v="257"/>
    <n v="20170227"/>
    <x v="1"/>
    <s v="PAGO NOMINA VARIAS CPS CON CARGO AL CONVENIO 10742"/>
    <n v="1666667"/>
    <n v="1666667"/>
    <n v="0"/>
    <n v="0"/>
  </r>
  <r>
    <s v="G"/>
    <n v="14"/>
    <n v="1327"/>
    <n v="3"/>
    <n v="1010198877"/>
    <s v="RUIZ SANCHEZ NATALIA                    "/>
    <x v="24"/>
    <x v="24"/>
    <n v="20170227"/>
    <x v="1"/>
    <s v="PAGO NOMINA VARIAS CPS CON CARGO AL CONVENIO 10742"/>
    <n v="-21795"/>
    <n v="0"/>
    <n v="21795"/>
    <n v="1666667"/>
  </r>
  <r>
    <s v="G"/>
    <n v="14"/>
    <n v="1327"/>
    <n v="4"/>
    <n v="1010198877"/>
    <s v="RUIZ SANCHEZ NATALIA                    "/>
    <x v="77"/>
    <x v="75"/>
    <n v="20170227"/>
    <x v="1"/>
    <s v="PAGO NOMINA VARIAS CPS CON CARGO AL CONVENIO 10742"/>
    <n v="-5449"/>
    <n v="0"/>
    <n v="5449"/>
    <n v="1666667"/>
  </r>
  <r>
    <s v="G"/>
    <n v="14"/>
    <n v="1327"/>
    <n v="5"/>
    <n v="1010198877"/>
    <s v="RUIZ SANCHEZ NATALIA                    "/>
    <x v="66"/>
    <x v="64"/>
    <n v="20170227"/>
    <x v="1"/>
    <s v="PAGO NOMINA VARIAS CPS CON CARGO AL CONVENIO 10742"/>
    <n v="-10527"/>
    <n v="0"/>
    <n v="10527"/>
    <n v="1666667"/>
  </r>
  <r>
    <s v="G"/>
    <n v="14"/>
    <n v="1327"/>
    <n v="6"/>
    <n v="1010198877"/>
    <s v="RUIZ SANCHEZ NATALIA                    "/>
    <x v="75"/>
    <x v="73"/>
    <n v="20170227"/>
    <x v="1"/>
    <s v="PAGO NOMINA VARIAS CPS CON CARGO AL CONVENIO 10742"/>
    <n v="-10897"/>
    <n v="0"/>
    <n v="10897"/>
    <n v="1666667"/>
  </r>
  <r>
    <s v="G"/>
    <n v="14"/>
    <n v="1328"/>
    <n v="1"/>
    <n v="41750722"/>
    <s v="BARBOSA QUIMBAY CLAUDIA MARTHA          "/>
    <x v="281"/>
    <x v="256"/>
    <n v="20170227"/>
    <x v="1"/>
    <s v="PAGO NOMINA VARIAS CPS CON CARGO AL CONVENIO 10742"/>
    <n v="-3881575"/>
    <n v="0"/>
    <n v="3881575"/>
    <n v="0"/>
  </r>
  <r>
    <s v="G"/>
    <n v="14"/>
    <n v="1328"/>
    <n v="2"/>
    <n v="41750722"/>
    <s v="BARBOSA QUIMBAY CLAUDIA MARTHA          "/>
    <x v="282"/>
    <x v="257"/>
    <n v="20170227"/>
    <x v="1"/>
    <s v="PAGO NOMINA VARIAS CPS CON CARGO AL CONVENIO 10742"/>
    <n v="4000000"/>
    <n v="4000000"/>
    <n v="0"/>
    <n v="0"/>
  </r>
  <r>
    <s v="G"/>
    <n v="14"/>
    <n v="1328"/>
    <n v="3"/>
    <n v="41750722"/>
    <s v="BARBOSA QUIMBAY CLAUDIA MARTHA          "/>
    <x v="24"/>
    <x v="24"/>
    <n v="20170227"/>
    <x v="1"/>
    <s v="PAGO NOMINA VARIAS CPS CON CARGO AL CONVENIO 10742"/>
    <n v="-53034"/>
    <n v="0"/>
    <n v="53034"/>
    <n v="4000000"/>
  </r>
  <r>
    <s v="G"/>
    <n v="14"/>
    <n v="1328"/>
    <n v="4"/>
    <n v="41750722"/>
    <s v="BARBOSA QUIMBAY CLAUDIA MARTHA          "/>
    <x v="77"/>
    <x v="75"/>
    <n v="20170227"/>
    <x v="1"/>
    <s v="PAGO NOMINA VARIAS CPS CON CARGO AL CONVENIO 10742"/>
    <n v="-13259"/>
    <n v="0"/>
    <n v="13259"/>
    <n v="4000000"/>
  </r>
  <r>
    <s v="G"/>
    <n v="14"/>
    <n v="1328"/>
    <n v="5"/>
    <n v="41750722"/>
    <s v="BARBOSA QUIMBAY CLAUDIA MARTHA          "/>
    <x v="66"/>
    <x v="64"/>
    <n v="20170227"/>
    <x v="1"/>
    <s v="PAGO NOMINA VARIAS CPS CON CARGO AL CONVENIO 10742"/>
    <n v="-25615"/>
    <n v="0"/>
    <n v="25615"/>
    <n v="4000000"/>
  </r>
  <r>
    <s v="G"/>
    <n v="14"/>
    <n v="1328"/>
    <n v="6"/>
    <n v="41750722"/>
    <s v="BARBOSA QUIMBAY CLAUDIA MARTHA          "/>
    <x v="75"/>
    <x v="73"/>
    <n v="20170227"/>
    <x v="1"/>
    <s v="PAGO NOMINA VARIAS CPS CON CARGO AL CONVENIO 10742"/>
    <n v="-26517"/>
    <n v="0"/>
    <n v="26517"/>
    <n v="4000000"/>
  </r>
  <r>
    <s v="G"/>
    <n v="14"/>
    <n v="1329"/>
    <n v="1"/>
    <n v="1022984525"/>
    <s v="VANOY HERRERA JANNETH                   "/>
    <x v="281"/>
    <x v="256"/>
    <n v="20170227"/>
    <x v="1"/>
    <s v="PAGO NOMINA VARIAS CPS CON CARGO AL CONVENIO 10742"/>
    <n v="-1940787"/>
    <n v="0"/>
    <n v="1940787"/>
    <n v="0"/>
  </r>
  <r>
    <s v="G"/>
    <n v="14"/>
    <n v="1329"/>
    <n v="2"/>
    <n v="1022984525"/>
    <s v="VANOY HERRERA JANNETH                   "/>
    <x v="282"/>
    <x v="257"/>
    <n v="20170227"/>
    <x v="1"/>
    <s v="PAGO NOMINA VARIAS CPS CON CARGO AL CONVENIO 10742"/>
    <n v="2000000"/>
    <n v="2000000"/>
    <n v="0"/>
    <n v="0"/>
  </r>
  <r>
    <s v="G"/>
    <n v="14"/>
    <n v="1329"/>
    <n v="3"/>
    <n v="1022984525"/>
    <s v="VANOY HERRERA JANNETH                   "/>
    <x v="24"/>
    <x v="24"/>
    <n v="20170227"/>
    <x v="1"/>
    <s v="PAGO NOMINA VARIAS CPS CON CARGO AL CONVENIO 10742"/>
    <n v="-26517"/>
    <n v="0"/>
    <n v="26517"/>
    <n v="2000000"/>
  </r>
  <r>
    <s v="G"/>
    <n v="14"/>
    <n v="1329"/>
    <n v="4"/>
    <n v="1022984525"/>
    <s v="VANOY HERRERA JANNETH                   "/>
    <x v="77"/>
    <x v="75"/>
    <n v="20170227"/>
    <x v="1"/>
    <s v="PAGO NOMINA VARIAS CPS CON CARGO AL CONVENIO 10742"/>
    <n v="-6629"/>
    <n v="0"/>
    <n v="6629"/>
    <n v="2000000"/>
  </r>
  <r>
    <s v="G"/>
    <n v="14"/>
    <n v="1329"/>
    <n v="5"/>
    <n v="1022984525"/>
    <s v="VANOY HERRERA JANNETH                   "/>
    <x v="66"/>
    <x v="64"/>
    <n v="20170227"/>
    <x v="1"/>
    <s v="PAGO NOMINA VARIAS CPS CON CARGO AL CONVENIO 10742"/>
    <n v="-12808"/>
    <n v="0"/>
    <n v="12808"/>
    <n v="2000000"/>
  </r>
  <r>
    <s v="G"/>
    <n v="14"/>
    <n v="1329"/>
    <n v="6"/>
    <n v="1022984525"/>
    <s v="VANOY HERRERA JANNETH                   "/>
    <x v="75"/>
    <x v="73"/>
    <n v="20170227"/>
    <x v="1"/>
    <s v="PAGO NOMINA VARIAS CPS CON CARGO AL CONVENIO 10742"/>
    <n v="-13259"/>
    <n v="0"/>
    <n v="13259"/>
    <n v="2000000"/>
  </r>
  <r>
    <s v="G"/>
    <n v="14"/>
    <n v="1330"/>
    <n v="1"/>
    <n v="79840544"/>
    <s v="JIMENEZ ARIAS JOSE JULIAN               "/>
    <x v="281"/>
    <x v="256"/>
    <n v="20170227"/>
    <x v="1"/>
    <s v="PAGO NOMINA VARIAS CPS CON CARGO AL CONVENIO 10742"/>
    <n v="-1929794"/>
    <n v="0"/>
    <n v="1929794"/>
    <n v="0"/>
  </r>
  <r>
    <s v="G"/>
    <n v="14"/>
    <n v="1330"/>
    <n v="2"/>
    <n v="79840544"/>
    <s v="JIMENEZ ARIAS JOSE JULIAN               "/>
    <x v="282"/>
    <x v="257"/>
    <n v="20170227"/>
    <x v="1"/>
    <s v="PAGO NOMINA VARIAS CPS CON CARGO AL CONVENIO 10742"/>
    <n v="2000000"/>
    <n v="2000000"/>
    <n v="0"/>
    <n v="0"/>
  </r>
  <r>
    <s v="G"/>
    <n v="14"/>
    <n v="1330"/>
    <n v="3"/>
    <n v="79840544"/>
    <s v="JIMENEZ ARIAS JOSE JULIAN               "/>
    <x v="24"/>
    <x v="24"/>
    <n v="20170227"/>
    <x v="1"/>
    <s v="PAGO NOMINA VARIAS CPS CON CARGO AL CONVENIO 10742"/>
    <n v="-31440"/>
    <n v="0"/>
    <n v="31440"/>
    <n v="2000000"/>
  </r>
  <r>
    <s v="G"/>
    <n v="14"/>
    <n v="1330"/>
    <n v="4"/>
    <n v="79840544"/>
    <s v="JIMENEZ ARIAS JOSE JULIAN               "/>
    <x v="77"/>
    <x v="75"/>
    <n v="20170227"/>
    <x v="1"/>
    <s v="PAGO NOMINA VARIAS CPS CON CARGO AL CONVENIO 10742"/>
    <n v="-7860"/>
    <n v="0"/>
    <n v="7860"/>
    <n v="2000000"/>
  </r>
  <r>
    <s v="G"/>
    <n v="14"/>
    <n v="1330"/>
    <n v="5"/>
    <n v="79840544"/>
    <s v="JIMENEZ ARIAS JOSE JULIAN               "/>
    <x v="66"/>
    <x v="64"/>
    <n v="20170227"/>
    <x v="1"/>
    <s v="PAGO NOMINA VARIAS CPS CON CARGO AL CONVENIO 10742"/>
    <n v="-15186"/>
    <n v="0"/>
    <n v="15186"/>
    <n v="2000000"/>
  </r>
  <r>
    <s v="G"/>
    <n v="14"/>
    <n v="1330"/>
    <n v="6"/>
    <n v="79840544"/>
    <s v="JIMENEZ ARIAS JOSE JULIAN               "/>
    <x v="75"/>
    <x v="73"/>
    <n v="20170227"/>
    <x v="1"/>
    <s v="PAGO NOMINA VARIAS CPS CON CARGO AL CONVENIO 10742"/>
    <n v="-15720"/>
    <n v="0"/>
    <n v="15720"/>
    <n v="2000000"/>
  </r>
  <r>
    <s v="G"/>
    <n v="14"/>
    <n v="1331"/>
    <n v="1"/>
    <n v="1016066299"/>
    <s v="VARELA GUTIERREZ JHON SEBASTIAN         "/>
    <x v="281"/>
    <x v="256"/>
    <n v="20170227"/>
    <x v="1"/>
    <s v="PAGO NOMINA VARIAS CPS CON CARGO AL CONVENIO 10742"/>
    <n v="-2620060"/>
    <n v="0"/>
    <n v="2620060"/>
    <n v="0"/>
  </r>
  <r>
    <s v="G"/>
    <n v="14"/>
    <n v="1331"/>
    <n v="2"/>
    <n v="1016066299"/>
    <s v="VARELA GUTIERREZ JHON SEBASTIAN         "/>
    <x v="282"/>
    <x v="257"/>
    <n v="20170227"/>
    <x v="1"/>
    <s v="PAGO NOMINA VARIAS CPS CON CARGO AL CONVENIO 10742"/>
    <n v="2700000"/>
    <n v="2700000"/>
    <n v="0"/>
    <n v="0"/>
  </r>
  <r>
    <s v="G"/>
    <n v="14"/>
    <n v="1331"/>
    <n v="3"/>
    <n v="1016066299"/>
    <s v="VARELA GUTIERREZ JHON SEBASTIAN         "/>
    <x v="24"/>
    <x v="24"/>
    <n v="20170227"/>
    <x v="1"/>
    <s v="PAGO NOMINA VARIAS CPS CON CARGO AL CONVENIO 10742"/>
    <n v="-35799"/>
    <n v="0"/>
    <n v="35799"/>
    <n v="2700000"/>
  </r>
  <r>
    <s v="G"/>
    <n v="14"/>
    <n v="1331"/>
    <n v="4"/>
    <n v="1016066299"/>
    <s v="VARELA GUTIERREZ JHON SEBASTIAN         "/>
    <x v="75"/>
    <x v="73"/>
    <n v="20170227"/>
    <x v="1"/>
    <s v="PAGO NOMINA VARIAS CPS CON CARGO AL CONVENIO 10742"/>
    <n v="-17900"/>
    <n v="0"/>
    <n v="17900"/>
    <n v="2700000"/>
  </r>
  <r>
    <s v="G"/>
    <n v="14"/>
    <n v="1331"/>
    <n v="5"/>
    <n v="1016066299"/>
    <s v="VARELA GUTIERREZ JHON SEBASTIAN         "/>
    <x v="77"/>
    <x v="75"/>
    <n v="20170227"/>
    <x v="1"/>
    <s v="PAGO NOMINA VARIAS CPS CON CARGO AL CONVENIO 10742"/>
    <n v="-8950"/>
    <n v="0"/>
    <n v="8950"/>
    <n v="2700000"/>
  </r>
  <r>
    <s v="G"/>
    <n v="14"/>
    <n v="1331"/>
    <n v="6"/>
    <n v="1016066299"/>
    <s v="VARELA GUTIERREZ JHON SEBASTIAN         "/>
    <x v="66"/>
    <x v="64"/>
    <n v="20170227"/>
    <x v="1"/>
    <s v="PAGO NOMINA VARIAS CPS CON CARGO AL CONVENIO 10742"/>
    <n v="-17291"/>
    <n v="0"/>
    <n v="17291"/>
    <n v="2700000"/>
  </r>
  <r>
    <s v="G"/>
    <n v="14"/>
    <n v="1332"/>
    <n v="1"/>
    <n v="51671598"/>
    <s v="VILMA YANETH RUBIO AVELLANEDA           "/>
    <x v="281"/>
    <x v="256"/>
    <n v="20170227"/>
    <x v="1"/>
    <s v="PAGO NOMINA VARIAS CPS CON CARGO AL CONVENIO 10742"/>
    <n v="-1650216"/>
    <n v="0"/>
    <n v="1650216"/>
    <n v="0"/>
  </r>
  <r>
    <s v="G"/>
    <n v="14"/>
    <n v="1332"/>
    <n v="2"/>
    <n v="51671598"/>
    <s v="VILMA YANETH RUBIO AVELLANEDA           "/>
    <x v="282"/>
    <x v="257"/>
    <n v="20170227"/>
    <x v="1"/>
    <s v="PAGO NOMINA VARIAS CPS CON CARGO AL CONVENIO 10742"/>
    <n v="1700000"/>
    <n v="1700000"/>
    <n v="0"/>
    <n v="0"/>
  </r>
  <r>
    <s v="G"/>
    <n v="14"/>
    <n v="1332"/>
    <n v="3"/>
    <n v="51671598"/>
    <s v="VILMA YANETH RUBIO AVELLANEDA           "/>
    <x v="24"/>
    <x v="24"/>
    <n v="20170227"/>
    <x v="1"/>
    <s v="PAGO NOMINA VARIAS CPS CON CARGO AL CONVENIO 10742"/>
    <n v="-22295"/>
    <n v="0"/>
    <n v="22295"/>
    <n v="1700000"/>
  </r>
  <r>
    <s v="G"/>
    <n v="14"/>
    <n v="1332"/>
    <n v="4"/>
    <n v="51671598"/>
    <s v="VILMA YANETH RUBIO AVELLANEDA           "/>
    <x v="75"/>
    <x v="73"/>
    <n v="20170227"/>
    <x v="1"/>
    <s v="PAGO NOMINA VARIAS CPS CON CARGO AL CONVENIO 10742"/>
    <n v="-11147"/>
    <n v="0"/>
    <n v="11147"/>
    <n v="1700000"/>
  </r>
  <r>
    <s v="G"/>
    <n v="14"/>
    <n v="1332"/>
    <n v="5"/>
    <n v="51671598"/>
    <s v="VILMA YANETH RUBIO AVELLANEDA           "/>
    <x v="77"/>
    <x v="75"/>
    <n v="20170227"/>
    <x v="1"/>
    <s v="PAGO NOMINA VARIAS CPS CON CARGO AL CONVENIO 10742"/>
    <n v="-5574"/>
    <n v="0"/>
    <n v="5574"/>
    <n v="1700000"/>
  </r>
  <r>
    <s v="G"/>
    <n v="14"/>
    <n v="1332"/>
    <n v="6"/>
    <n v="51671598"/>
    <s v="VILMA YANETH RUBIO AVELLANEDA           "/>
    <x v="66"/>
    <x v="64"/>
    <n v="20170227"/>
    <x v="1"/>
    <s v="PAGO NOMINA VARIAS CPS CON CARGO AL CONVENIO 10742"/>
    <n v="-10768"/>
    <n v="0"/>
    <n v="10768"/>
    <n v="1700000"/>
  </r>
  <r>
    <s v="G"/>
    <n v="14"/>
    <n v="1333"/>
    <n v="1"/>
    <n v="1014227336"/>
    <s v="GRACIA SUAREZ XIMENA                    "/>
    <x v="281"/>
    <x v="256"/>
    <n v="20170227"/>
    <x v="1"/>
    <s v="PAGO NOMINA VARIAS CPS CON CARGO AL CONVENIO 10742"/>
    <n v="-1752906"/>
    <n v="0"/>
    <n v="1752906"/>
    <n v="0"/>
  </r>
  <r>
    <s v="G"/>
    <n v="14"/>
    <n v="1333"/>
    <n v="2"/>
    <n v="1014227336"/>
    <s v="GRACIA SUAREZ XIMENA                    "/>
    <x v="282"/>
    <x v="257"/>
    <n v="20170227"/>
    <x v="1"/>
    <s v="PAGO NOMINA VARIAS CPS CON CARGO AL CONVENIO 10742"/>
    <n v="1800000"/>
    <n v="1800000"/>
    <n v="0"/>
    <n v="0"/>
  </r>
  <r>
    <s v="G"/>
    <n v="14"/>
    <n v="1333"/>
    <n v="3"/>
    <n v="1014227336"/>
    <s v="GRACIA SUAREZ XIMENA                    "/>
    <x v="24"/>
    <x v="24"/>
    <n v="20170227"/>
    <x v="1"/>
    <s v="PAGO NOMINA VARIAS CPS CON CARGO AL CONVENIO 10742"/>
    <n v="-21090"/>
    <n v="0"/>
    <n v="21090"/>
    <n v="1800000"/>
  </r>
  <r>
    <s v="G"/>
    <n v="14"/>
    <n v="1333"/>
    <n v="4"/>
    <n v="1014227336"/>
    <s v="GRACIA SUAREZ XIMENA                    "/>
    <x v="75"/>
    <x v="73"/>
    <n v="20170227"/>
    <x v="1"/>
    <s v="PAGO NOMINA VARIAS CPS CON CARGO AL CONVENIO 10742"/>
    <n v="-10545"/>
    <n v="0"/>
    <n v="10545"/>
    <n v="1800000"/>
  </r>
  <r>
    <s v="G"/>
    <n v="14"/>
    <n v="1333"/>
    <n v="5"/>
    <n v="1014227336"/>
    <s v="GRACIA SUAREZ XIMENA                    "/>
    <x v="77"/>
    <x v="75"/>
    <n v="20170227"/>
    <x v="1"/>
    <s v="PAGO NOMINA VARIAS CPS CON CARGO AL CONVENIO 10742"/>
    <n v="-5273"/>
    <n v="0"/>
    <n v="5273"/>
    <n v="1800000"/>
  </r>
  <r>
    <s v="G"/>
    <n v="14"/>
    <n v="1333"/>
    <n v="6"/>
    <n v="1014227336"/>
    <s v="GRACIA SUAREZ XIMENA                    "/>
    <x v="66"/>
    <x v="64"/>
    <n v="20170227"/>
    <x v="1"/>
    <s v="PAGO NOMINA VARIAS CPS CON CARGO AL CONVENIO 10742"/>
    <n v="-10186"/>
    <n v="0"/>
    <n v="10186"/>
    <n v="1800000"/>
  </r>
  <r>
    <s v="G"/>
    <n v="14"/>
    <n v="1334"/>
    <n v="1"/>
    <n v="51836152"/>
    <s v="HERRERA SMITH ADRIANA PATRICIA          "/>
    <x v="281"/>
    <x v="256"/>
    <n v="20170227"/>
    <x v="1"/>
    <s v="PAGO NOMINA VARIAS CPS CON CARGO AL CONVENIO 10742"/>
    <n v="-409012"/>
    <n v="0"/>
    <n v="409012"/>
    <n v="0"/>
  </r>
  <r>
    <s v="G"/>
    <n v="14"/>
    <n v="1334"/>
    <n v="2"/>
    <n v="51836152"/>
    <s v="HERRERA SMITH ADRIANA PATRICIA          "/>
    <x v="282"/>
    <x v="257"/>
    <n v="20170227"/>
    <x v="1"/>
    <s v="PAGO NOMINA VARIAS CPS CON CARGO AL CONVENIO 10742"/>
    <n v="420000"/>
    <n v="420000"/>
    <n v="0"/>
    <n v="0"/>
  </r>
  <r>
    <s v="G"/>
    <n v="14"/>
    <n v="1334"/>
    <n v="3"/>
    <n v="51836152"/>
    <s v="HERRERA SMITH ADRIANA PATRICIA          "/>
    <x v="24"/>
    <x v="24"/>
    <n v="20170227"/>
    <x v="1"/>
    <s v="PAGO NOMINA VARIAS CPS CON CARGO AL CONVENIO 10742"/>
    <n v="-4921"/>
    <n v="0"/>
    <n v="4921"/>
    <n v="420000"/>
  </r>
  <r>
    <s v="G"/>
    <n v="14"/>
    <n v="1334"/>
    <n v="4"/>
    <n v="51836152"/>
    <s v="HERRERA SMITH ADRIANA PATRICIA          "/>
    <x v="75"/>
    <x v="73"/>
    <n v="20170227"/>
    <x v="1"/>
    <s v="PAGO NOMINA VARIAS CPS CON CARGO AL CONVENIO 10742"/>
    <n v="-2460"/>
    <n v="0"/>
    <n v="2460"/>
    <n v="420000"/>
  </r>
  <r>
    <s v="G"/>
    <n v="14"/>
    <n v="1334"/>
    <n v="5"/>
    <n v="51836152"/>
    <s v="HERRERA SMITH ADRIANA PATRICIA          "/>
    <x v="77"/>
    <x v="75"/>
    <n v="20170227"/>
    <x v="1"/>
    <s v="PAGO NOMINA VARIAS CPS CON CARGO AL CONVENIO 10742"/>
    <n v="-1230"/>
    <n v="0"/>
    <n v="1230"/>
    <n v="420000"/>
  </r>
  <r>
    <s v="G"/>
    <n v="14"/>
    <n v="1334"/>
    <n v="6"/>
    <n v="51836152"/>
    <s v="HERRERA SMITH ADRIANA PATRICIA          "/>
    <x v="66"/>
    <x v="64"/>
    <n v="20170227"/>
    <x v="1"/>
    <s v="PAGO NOMINA VARIAS CPS CON CARGO AL CONVENIO 10742"/>
    <n v="-2377"/>
    <n v="0"/>
    <n v="2377"/>
    <n v="420000"/>
  </r>
  <r>
    <s v="G"/>
    <n v="14"/>
    <n v="1335"/>
    <n v="1"/>
    <n v="51836152"/>
    <s v="HERRERA SMITH ADRIANA PATRICIA          "/>
    <x v="281"/>
    <x v="256"/>
    <n v="20170227"/>
    <x v="1"/>
    <s v="PAGO NOMINA VARIAS CPS CON CARGO AL CONVENIO 10742"/>
    <n v="-1343894"/>
    <n v="0"/>
    <n v="1343894"/>
    <n v="0"/>
  </r>
  <r>
    <s v="G"/>
    <n v="14"/>
    <n v="1335"/>
    <n v="2"/>
    <n v="51836152"/>
    <s v="HERRERA SMITH ADRIANA PATRICIA          "/>
    <x v="282"/>
    <x v="257"/>
    <n v="20170227"/>
    <x v="1"/>
    <s v="PAGO NOMINA VARIAS CPS CON CARGO AL CONVENIO 10742"/>
    <n v="1380000"/>
    <n v="1380000"/>
    <n v="0"/>
    <n v="0"/>
  </r>
  <r>
    <s v="G"/>
    <n v="14"/>
    <n v="1335"/>
    <n v="3"/>
    <n v="51836152"/>
    <s v="HERRERA SMITH ADRIANA PATRICIA          "/>
    <x v="24"/>
    <x v="24"/>
    <n v="20170227"/>
    <x v="1"/>
    <s v="PAGO NOMINA VARIAS CPS CON CARGO AL CONVENIO 10742"/>
    <n v="-16169"/>
    <n v="0"/>
    <n v="16169"/>
    <n v="1380000"/>
  </r>
  <r>
    <s v="G"/>
    <n v="14"/>
    <n v="1335"/>
    <n v="4"/>
    <n v="51836152"/>
    <s v="HERRERA SMITH ADRIANA PATRICIA          "/>
    <x v="75"/>
    <x v="73"/>
    <n v="20170227"/>
    <x v="1"/>
    <s v="PAGO NOMINA VARIAS CPS CON CARGO AL CONVENIO 10742"/>
    <n v="-8085"/>
    <n v="0"/>
    <n v="8085"/>
    <n v="1380000"/>
  </r>
  <r>
    <s v="G"/>
    <n v="14"/>
    <n v="1335"/>
    <n v="5"/>
    <n v="51836152"/>
    <s v="HERRERA SMITH ADRIANA PATRICIA          "/>
    <x v="77"/>
    <x v="75"/>
    <n v="20170227"/>
    <x v="1"/>
    <s v="PAGO NOMINA VARIAS CPS CON CARGO AL CONVENIO 10742"/>
    <n v="-4042"/>
    <n v="0"/>
    <n v="4042"/>
    <n v="1380000"/>
  </r>
  <r>
    <s v="G"/>
    <n v="14"/>
    <n v="1335"/>
    <n v="6"/>
    <n v="51836152"/>
    <s v="HERRERA SMITH ADRIANA PATRICIA          "/>
    <x v="66"/>
    <x v="64"/>
    <n v="20170227"/>
    <x v="1"/>
    <s v="PAGO NOMINA VARIAS CPS CON CARGO AL CONVENIO 10742"/>
    <n v="-7810"/>
    <n v="0"/>
    <n v="7810"/>
    <n v="1380000"/>
  </r>
  <r>
    <s v="G"/>
    <n v="14"/>
    <n v="1336"/>
    <n v="1"/>
    <n v="52226178"/>
    <s v="TORRES BUITRAGO LILIANA                 "/>
    <x v="281"/>
    <x v="256"/>
    <n v="20170227"/>
    <x v="1"/>
    <s v="PAGO NOMINA VARIAS CPS CON CARGO AL CONVENIO 10742"/>
    <n v="-3115977"/>
    <n v="0"/>
    <n v="3115977"/>
    <n v="0"/>
  </r>
  <r>
    <s v="G"/>
    <n v="14"/>
    <n v="1336"/>
    <n v="2"/>
    <n v="52226178"/>
    <s v="TORRES BUITRAGO LILIANA                 "/>
    <x v="282"/>
    <x v="257"/>
    <n v="20170227"/>
    <x v="1"/>
    <s v="PAGO NOMINA VARIAS CPS CON CARGO AL CONVENIO 10742"/>
    <n v="3200000"/>
    <n v="3200000"/>
    <n v="0"/>
    <n v="0"/>
  </r>
  <r>
    <s v="G"/>
    <n v="14"/>
    <n v="1336"/>
    <n v="3"/>
    <n v="52226178"/>
    <s v="TORRES BUITRAGO LILIANA                 "/>
    <x v="24"/>
    <x v="24"/>
    <n v="20170227"/>
    <x v="1"/>
    <s v="PAGO NOMINA VARIAS CPS CON CARGO AL CONVENIO 10742"/>
    <n v="-37628"/>
    <n v="0"/>
    <n v="37628"/>
    <n v="3200000"/>
  </r>
  <r>
    <s v="G"/>
    <n v="14"/>
    <n v="1336"/>
    <n v="4"/>
    <n v="52226178"/>
    <s v="TORRES BUITRAGO LILIANA                 "/>
    <x v="75"/>
    <x v="73"/>
    <n v="20170227"/>
    <x v="1"/>
    <s v="PAGO NOMINA VARIAS CPS CON CARGO AL CONVENIO 10742"/>
    <n v="-18814"/>
    <n v="0"/>
    <n v="18814"/>
    <n v="3200000"/>
  </r>
  <r>
    <s v="G"/>
    <n v="14"/>
    <n v="1336"/>
    <n v="5"/>
    <n v="52226178"/>
    <s v="TORRES BUITRAGO LILIANA                 "/>
    <x v="77"/>
    <x v="75"/>
    <n v="20170227"/>
    <x v="1"/>
    <s v="PAGO NOMINA VARIAS CPS CON CARGO AL CONVENIO 10742"/>
    <n v="-9407"/>
    <n v="0"/>
    <n v="9407"/>
    <n v="3200000"/>
  </r>
  <r>
    <s v="G"/>
    <n v="14"/>
    <n v="1336"/>
    <n v="6"/>
    <n v="52226178"/>
    <s v="TORRES BUITRAGO LILIANA                 "/>
    <x v="66"/>
    <x v="64"/>
    <n v="20170227"/>
    <x v="1"/>
    <s v="PAGO NOMINA VARIAS CPS CON CARGO AL CONVENIO 10742"/>
    <n v="-18174"/>
    <n v="0"/>
    <n v="18174"/>
    <n v="3200000"/>
  </r>
  <r>
    <s v="G"/>
    <n v="14"/>
    <n v="1337"/>
    <n v="1"/>
    <n v="51706875"/>
    <s v="ARDILA NAVARRO CARMENZA                 "/>
    <x v="281"/>
    <x v="256"/>
    <n v="20170227"/>
    <x v="1"/>
    <s v="REALIZAR EL APOYO DEL AREA ADMINISTRATIVA EN LO RE"/>
    <n v="-884511"/>
    <n v="0"/>
    <n v="884511"/>
    <n v="0"/>
  </r>
  <r>
    <s v="G"/>
    <n v="14"/>
    <n v="1337"/>
    <n v="2"/>
    <n v="51706875"/>
    <s v="ARDILA NAVARRO CARMENZA                 "/>
    <x v="282"/>
    <x v="257"/>
    <n v="20170227"/>
    <x v="1"/>
    <s v="REALIZAR EL APOYO DEL AREA ADMINISTRATIVA EN LO RE"/>
    <n v="910000"/>
    <n v="910000"/>
    <n v="0"/>
    <n v="0"/>
  </r>
  <r>
    <s v="G"/>
    <n v="14"/>
    <n v="1337"/>
    <n v="3"/>
    <n v="51706875"/>
    <s v="ARDILA NAVARRO CARMENZA                 "/>
    <x v="66"/>
    <x v="64"/>
    <n v="20170227"/>
    <x v="1"/>
    <s v="REALIZAR EL APOYO DEL AREA ADMINISTRATIVA EN LO RE"/>
    <n v="-5513"/>
    <n v="0"/>
    <n v="5513"/>
    <n v="910000"/>
  </r>
  <r>
    <s v="G"/>
    <n v="14"/>
    <n v="1337"/>
    <n v="4"/>
    <n v="51706875"/>
    <s v="ARDILA NAVARRO CARMENZA                 "/>
    <x v="75"/>
    <x v="73"/>
    <n v="20170227"/>
    <x v="1"/>
    <s v="REALIZAR EL APOYO DEL AREA ADMINISTRATIVA EN LO RE"/>
    <n v="-5707"/>
    <n v="0"/>
    <n v="5707"/>
    <n v="910000"/>
  </r>
  <r>
    <s v="G"/>
    <n v="14"/>
    <n v="1337"/>
    <n v="5"/>
    <n v="51706875"/>
    <s v="ARDILA NAVARRO CARMENZA                 "/>
    <x v="77"/>
    <x v="75"/>
    <n v="20170227"/>
    <x v="1"/>
    <s v="REALIZAR EL APOYO DEL AREA ADMINISTRATIVA EN LO RE"/>
    <n v="-2854"/>
    <n v="0"/>
    <n v="2854"/>
    <n v="910000"/>
  </r>
  <r>
    <s v="G"/>
    <n v="14"/>
    <n v="1337"/>
    <n v="6"/>
    <n v="51706875"/>
    <s v="ARDILA NAVARRO CARMENZA                 "/>
    <x v="24"/>
    <x v="24"/>
    <n v="20170227"/>
    <x v="1"/>
    <s v="REALIZAR EL APOYO DEL AREA ADMINISTRATIVA EN LO RE"/>
    <n v="-11415"/>
    <n v="0"/>
    <n v="11415"/>
    <n v="910000"/>
  </r>
  <r>
    <s v="G"/>
    <n v="14"/>
    <n v="1338"/>
    <n v="1"/>
    <n v="51706875"/>
    <s v="ARDILA NAVARRO CARMENZA                 "/>
    <x v="281"/>
    <x v="256"/>
    <n v="20170227"/>
    <x v="1"/>
    <s v="PAGO NOMINA VARIAS CPS CON CARGO AL CONVENIO 10742"/>
    <n v="-379076"/>
    <n v="0"/>
    <n v="379076"/>
    <n v="0"/>
  </r>
  <r>
    <s v="G"/>
    <n v="14"/>
    <n v="1338"/>
    <n v="2"/>
    <n v="51706875"/>
    <s v="ARDILA NAVARRO CARMENZA                 "/>
    <x v="282"/>
    <x v="257"/>
    <n v="20170227"/>
    <x v="1"/>
    <s v="PAGO NOMINA VARIAS CPS CON CARGO AL CONVENIO 10742"/>
    <n v="390000"/>
    <n v="390000"/>
    <n v="0"/>
    <n v="0"/>
  </r>
  <r>
    <s v="G"/>
    <n v="14"/>
    <n v="1338"/>
    <n v="3"/>
    <n v="51706875"/>
    <s v="ARDILA NAVARRO CARMENZA                 "/>
    <x v="24"/>
    <x v="24"/>
    <n v="20170227"/>
    <x v="1"/>
    <s v="PAGO NOMINA VARIAS CPS CON CARGO AL CONVENIO 10742"/>
    <n v="-4892"/>
    <n v="0"/>
    <n v="4892"/>
    <n v="390000"/>
  </r>
  <r>
    <s v="G"/>
    <n v="14"/>
    <n v="1338"/>
    <n v="4"/>
    <n v="51706875"/>
    <s v="ARDILA NAVARRO CARMENZA                 "/>
    <x v="75"/>
    <x v="73"/>
    <n v="20170227"/>
    <x v="1"/>
    <s v="PAGO NOMINA VARIAS CPS CON CARGO AL CONVENIO 10742"/>
    <n v="-2446"/>
    <n v="0"/>
    <n v="2446"/>
    <n v="390000"/>
  </r>
  <r>
    <s v="G"/>
    <n v="14"/>
    <n v="1338"/>
    <n v="5"/>
    <n v="51706875"/>
    <s v="ARDILA NAVARRO CARMENZA                 "/>
    <x v="77"/>
    <x v="75"/>
    <n v="20170227"/>
    <x v="1"/>
    <s v="PAGO NOMINA VARIAS CPS CON CARGO AL CONVENIO 10742"/>
    <n v="-1223"/>
    <n v="0"/>
    <n v="1223"/>
    <n v="390000"/>
  </r>
  <r>
    <s v="G"/>
    <n v="14"/>
    <n v="1338"/>
    <n v="6"/>
    <n v="51706875"/>
    <s v="ARDILA NAVARRO CARMENZA                 "/>
    <x v="66"/>
    <x v="64"/>
    <n v="20170227"/>
    <x v="1"/>
    <s v="PAGO NOMINA VARIAS CPS CON CARGO AL CONVENIO 10742"/>
    <n v="-2363"/>
    <n v="0"/>
    <n v="2363"/>
    <n v="390000"/>
  </r>
  <r>
    <s v="G"/>
    <n v="14"/>
    <n v="1339"/>
    <n v="1"/>
    <n v="52132266"/>
    <s v="BENITEZ SAZA LUZ ALBA                   "/>
    <x v="281"/>
    <x v="256"/>
    <n v="20170227"/>
    <x v="1"/>
    <s v="PAGO NOMINA VARIAS CPS CON CARGO AL CONVENIO 10742"/>
    <n v="-3361835"/>
    <n v="0"/>
    <n v="3361835"/>
    <n v="0"/>
  </r>
  <r>
    <s v="G"/>
    <n v="14"/>
    <n v="1339"/>
    <n v="2"/>
    <n v="52132266"/>
    <s v="BENITEZ SAZA LUZ ALBA                   "/>
    <x v="282"/>
    <x v="257"/>
    <n v="20170227"/>
    <x v="1"/>
    <s v="PAGO NOMINA VARIAS CPS CON CARGO AL CONVENIO 10742"/>
    <n v="3500000"/>
    <n v="3500000"/>
    <n v="0"/>
    <n v="0"/>
  </r>
  <r>
    <s v="G"/>
    <n v="14"/>
    <n v="1339"/>
    <n v="3"/>
    <n v="52132266"/>
    <s v="BENITEZ SAZA LUZ ALBA                   "/>
    <x v="24"/>
    <x v="24"/>
    <n v="20170227"/>
    <x v="1"/>
    <s v="PAGO NOMINA VARIAS CPS CON CARGO AL CONVENIO 10742"/>
    <n v="-61874"/>
    <n v="0"/>
    <n v="61874"/>
    <n v="3500000"/>
  </r>
  <r>
    <s v="G"/>
    <n v="14"/>
    <n v="1339"/>
    <n v="4"/>
    <n v="52132266"/>
    <s v="BENITEZ SAZA LUZ ALBA                   "/>
    <x v="75"/>
    <x v="73"/>
    <n v="20170227"/>
    <x v="1"/>
    <s v="PAGO NOMINA VARIAS CPS CON CARGO AL CONVENIO 10742"/>
    <n v="-30937"/>
    <n v="0"/>
    <n v="30937"/>
    <n v="3500000"/>
  </r>
  <r>
    <s v="G"/>
    <n v="14"/>
    <n v="1339"/>
    <n v="5"/>
    <n v="52132266"/>
    <s v="BENITEZ SAZA LUZ ALBA                   "/>
    <x v="77"/>
    <x v="75"/>
    <n v="20170227"/>
    <x v="1"/>
    <s v="PAGO NOMINA VARIAS CPS CON CARGO AL CONVENIO 10742"/>
    <n v="-15469"/>
    <n v="0"/>
    <n v="15469"/>
    <n v="3500000"/>
  </r>
  <r>
    <s v="G"/>
    <n v="14"/>
    <n v="1339"/>
    <n v="6"/>
    <n v="52132266"/>
    <s v="BENITEZ SAZA LUZ ALBA                   "/>
    <x v="66"/>
    <x v="64"/>
    <n v="20170227"/>
    <x v="1"/>
    <s v="PAGO NOMINA VARIAS CPS CON CARGO AL CONVENIO 10742"/>
    <n v="-29885"/>
    <n v="0"/>
    <n v="29885"/>
    <n v="3500000"/>
  </r>
  <r>
    <s v="G"/>
    <n v="14"/>
    <n v="1340"/>
    <n v="1"/>
    <n v="1026288190"/>
    <s v="DIAZ TRIANA DAVID ALFONSO               "/>
    <x v="281"/>
    <x v="256"/>
    <n v="20170227"/>
    <x v="1"/>
    <s v="PAGO NOMINA VARIAS CPS CON CARGO AL CONVENIO 10742"/>
    <n v="-1940787"/>
    <n v="0"/>
    <n v="1940787"/>
    <n v="0"/>
  </r>
  <r>
    <s v="G"/>
    <n v="14"/>
    <n v="1340"/>
    <n v="2"/>
    <n v="1026288190"/>
    <s v="DIAZ TRIANA DAVID ALFONSO               "/>
    <x v="282"/>
    <x v="257"/>
    <n v="20170227"/>
    <x v="1"/>
    <s v="PAGO NOMINA VARIAS CPS CON CARGO AL CONVENIO 10742"/>
    <n v="2000000"/>
    <n v="2000000"/>
    <n v="0"/>
    <n v="0"/>
  </r>
  <r>
    <s v="G"/>
    <n v="14"/>
    <n v="1340"/>
    <n v="3"/>
    <n v="1026288190"/>
    <s v="DIAZ TRIANA DAVID ALFONSO               "/>
    <x v="24"/>
    <x v="24"/>
    <n v="20170227"/>
    <x v="1"/>
    <s v="PAGO NOMINA VARIAS CPS CON CARGO AL CONVENIO 10742"/>
    <n v="-26517"/>
    <n v="0"/>
    <n v="26517"/>
    <n v="2000000"/>
  </r>
  <r>
    <s v="G"/>
    <n v="14"/>
    <n v="1340"/>
    <n v="4"/>
    <n v="1026288190"/>
    <s v="DIAZ TRIANA DAVID ALFONSO               "/>
    <x v="75"/>
    <x v="73"/>
    <n v="20170227"/>
    <x v="1"/>
    <s v="PAGO NOMINA VARIAS CPS CON CARGO AL CONVENIO 10742"/>
    <n v="-13259"/>
    <n v="0"/>
    <n v="13259"/>
    <n v="2000000"/>
  </r>
  <r>
    <s v="G"/>
    <n v="14"/>
    <n v="1340"/>
    <n v="5"/>
    <n v="1026288190"/>
    <s v="DIAZ TRIANA DAVID ALFONSO               "/>
    <x v="77"/>
    <x v="75"/>
    <n v="20170227"/>
    <x v="1"/>
    <s v="PAGO NOMINA VARIAS CPS CON CARGO AL CONVENIO 10742"/>
    <n v="-6629"/>
    <n v="0"/>
    <n v="6629"/>
    <n v="2000000"/>
  </r>
  <r>
    <s v="G"/>
    <n v="14"/>
    <n v="1340"/>
    <n v="6"/>
    <n v="1026288190"/>
    <s v="DIAZ TRIANA DAVID ALFONSO               "/>
    <x v="66"/>
    <x v="64"/>
    <n v="20170227"/>
    <x v="1"/>
    <s v="PAGO NOMINA VARIAS CPS CON CARGO AL CONVENIO 10742"/>
    <n v="-12808"/>
    <n v="0"/>
    <n v="12808"/>
    <n v="2000000"/>
  </r>
  <r>
    <s v="G"/>
    <n v="14"/>
    <n v="1341"/>
    <n v="1"/>
    <n v="14230092"/>
    <s v="BARRIOS REYES EDGAR LISANDRO            "/>
    <x v="281"/>
    <x v="256"/>
    <n v="20170227"/>
    <x v="1"/>
    <s v="PAGO NOMINA VARIAS CPS CON CARGO AL CONVENIO 10742"/>
    <n v="-3622801"/>
    <n v="0"/>
    <n v="3622801"/>
    <n v="0"/>
  </r>
  <r>
    <s v="G"/>
    <n v="14"/>
    <n v="1341"/>
    <n v="2"/>
    <n v="14230092"/>
    <s v="BARRIOS REYES EDGAR LISANDRO            "/>
    <x v="282"/>
    <x v="257"/>
    <n v="20170227"/>
    <x v="1"/>
    <s v="PAGO NOMINA VARIAS CPS CON CARGO AL CONVENIO 10742"/>
    <n v="3733333"/>
    <n v="3733333"/>
    <n v="0"/>
    <n v="0"/>
  </r>
  <r>
    <s v="G"/>
    <n v="14"/>
    <n v="1341"/>
    <n v="3"/>
    <n v="14230092"/>
    <s v="BARRIOS REYES EDGAR LISANDRO            "/>
    <x v="24"/>
    <x v="24"/>
    <n v="20170227"/>
    <x v="1"/>
    <s v="PAGO NOMINA VARIAS CPS CON CARGO AL CONVENIO 10742"/>
    <n v="-49499"/>
    <n v="0"/>
    <n v="49499"/>
    <n v="3733333"/>
  </r>
  <r>
    <s v="G"/>
    <n v="14"/>
    <n v="1341"/>
    <n v="4"/>
    <n v="14230092"/>
    <s v="BARRIOS REYES EDGAR LISANDRO            "/>
    <x v="75"/>
    <x v="73"/>
    <n v="20170227"/>
    <x v="1"/>
    <s v="PAGO NOMINA VARIAS CPS CON CARGO AL CONVENIO 10742"/>
    <n v="-24750"/>
    <n v="0"/>
    <n v="24750"/>
    <n v="3733333"/>
  </r>
  <r>
    <s v="G"/>
    <n v="14"/>
    <n v="1341"/>
    <n v="5"/>
    <n v="14230092"/>
    <s v="BARRIOS REYES EDGAR LISANDRO            "/>
    <x v="77"/>
    <x v="75"/>
    <n v="20170227"/>
    <x v="1"/>
    <s v="PAGO NOMINA VARIAS CPS CON CARGO AL CONVENIO 10742"/>
    <n v="-12375"/>
    <n v="0"/>
    <n v="12375"/>
    <n v="3733333"/>
  </r>
  <r>
    <s v="G"/>
    <n v="14"/>
    <n v="1341"/>
    <n v="6"/>
    <n v="14230092"/>
    <s v="BARRIOS REYES EDGAR LISANDRO            "/>
    <x v="66"/>
    <x v="64"/>
    <n v="20170227"/>
    <x v="1"/>
    <s v="PAGO NOMINA VARIAS CPS CON CARGO AL CONVENIO 10742"/>
    <n v="-23908"/>
    <n v="0"/>
    <n v="23908"/>
    <n v="3733333"/>
  </r>
  <r>
    <s v="G"/>
    <n v="14"/>
    <n v="1342"/>
    <n v="1"/>
    <n v="80119641"/>
    <s v="DURAN SILVA CESAR AUGUSTO               "/>
    <x v="281"/>
    <x v="256"/>
    <n v="20170227"/>
    <x v="1"/>
    <s v="PAGO NOMINA VARIAS CPS CON CARGO AL CONVENIO 10742"/>
    <n v="-1940787"/>
    <n v="0"/>
    <n v="1940787"/>
    <n v="0"/>
  </r>
  <r>
    <s v="G"/>
    <n v="14"/>
    <n v="1342"/>
    <n v="2"/>
    <n v="80119641"/>
    <s v="DURAN SILVA CESAR AUGUSTO               "/>
    <x v="282"/>
    <x v="257"/>
    <n v="20170227"/>
    <x v="1"/>
    <s v="PAGO NOMINA VARIAS CPS CON CARGO AL CONVENIO 10742"/>
    <n v="2000000"/>
    <n v="2000000"/>
    <n v="0"/>
    <n v="0"/>
  </r>
  <r>
    <s v="G"/>
    <n v="14"/>
    <n v="1342"/>
    <n v="3"/>
    <n v="80119641"/>
    <s v="DURAN SILVA CESAR AUGUSTO               "/>
    <x v="24"/>
    <x v="24"/>
    <n v="20170227"/>
    <x v="1"/>
    <s v="PAGO NOMINA VARIAS CPS CON CARGO AL CONVENIO 10742"/>
    <n v="-26517"/>
    <n v="0"/>
    <n v="26517"/>
    <n v="2000000"/>
  </r>
  <r>
    <s v="G"/>
    <n v="14"/>
    <n v="1342"/>
    <n v="4"/>
    <n v="80119641"/>
    <s v="DURAN SILVA CESAR AUGUSTO               "/>
    <x v="75"/>
    <x v="73"/>
    <n v="20170227"/>
    <x v="1"/>
    <s v="PAGO NOMINA VARIAS CPS CON CARGO AL CONVENIO 10742"/>
    <n v="-13259"/>
    <n v="0"/>
    <n v="13259"/>
    <n v="2000000"/>
  </r>
  <r>
    <s v="G"/>
    <n v="14"/>
    <n v="1342"/>
    <n v="5"/>
    <n v="80119641"/>
    <s v="DURAN SILVA CESAR AUGUSTO               "/>
    <x v="77"/>
    <x v="75"/>
    <n v="20170227"/>
    <x v="1"/>
    <s v="PAGO NOMINA VARIAS CPS CON CARGO AL CONVENIO 10742"/>
    <n v="-6629"/>
    <n v="0"/>
    <n v="6629"/>
    <n v="2000000"/>
  </r>
  <r>
    <s v="G"/>
    <n v="14"/>
    <n v="1342"/>
    <n v="6"/>
    <n v="80119641"/>
    <s v="DURAN SILVA CESAR AUGUSTO               "/>
    <x v="66"/>
    <x v="64"/>
    <n v="20170227"/>
    <x v="1"/>
    <s v="PAGO NOMINA VARIAS CPS CON CARGO AL CONVENIO 10742"/>
    <n v="-12808"/>
    <n v="0"/>
    <n v="12808"/>
    <n v="2000000"/>
  </r>
  <r>
    <s v="G"/>
    <n v="14"/>
    <n v="1343"/>
    <n v="1"/>
    <n v="1020735996"/>
    <s v="GRANADOS AUDIVERTH ANDRES FELIPE        "/>
    <x v="281"/>
    <x v="256"/>
    <n v="20170227"/>
    <x v="1"/>
    <s v="PAGO NOMINA VARIAS CPS CON CARGO AL CONVENIO 10742"/>
    <n v="-1940787"/>
    <n v="0"/>
    <n v="1940787"/>
    <n v="0"/>
  </r>
  <r>
    <s v="G"/>
    <n v="14"/>
    <n v="1343"/>
    <n v="2"/>
    <n v="1020735996"/>
    <s v="GRANADOS AUDIVERTH ANDRES FELIPE        "/>
    <x v="282"/>
    <x v="257"/>
    <n v="20170227"/>
    <x v="1"/>
    <s v="PAGO NOMINA VARIAS CPS CON CARGO AL CONVENIO 10742"/>
    <n v="2000000"/>
    <n v="2000000"/>
    <n v="0"/>
    <n v="0"/>
  </r>
  <r>
    <s v="G"/>
    <n v="14"/>
    <n v="1343"/>
    <n v="3"/>
    <n v="1020735996"/>
    <s v="GRANADOS AUDIVERTH ANDRES FELIPE        "/>
    <x v="24"/>
    <x v="24"/>
    <n v="20170227"/>
    <x v="1"/>
    <s v="PAGO NOMINA VARIAS CPS CON CARGO AL CONVENIO 10742"/>
    <n v="-26517"/>
    <n v="0"/>
    <n v="26517"/>
    <n v="2000000"/>
  </r>
  <r>
    <s v="G"/>
    <n v="14"/>
    <n v="1343"/>
    <n v="4"/>
    <n v="1020735996"/>
    <s v="GRANADOS AUDIVERTH ANDRES FELIPE        "/>
    <x v="75"/>
    <x v="73"/>
    <n v="20170227"/>
    <x v="1"/>
    <s v="PAGO NOMINA VARIAS CPS CON CARGO AL CONVENIO 10742"/>
    <n v="-13259"/>
    <n v="0"/>
    <n v="13259"/>
    <n v="2000000"/>
  </r>
  <r>
    <s v="G"/>
    <n v="14"/>
    <n v="1343"/>
    <n v="5"/>
    <n v="1020735996"/>
    <s v="GRANADOS AUDIVERTH ANDRES FELIPE        "/>
    <x v="77"/>
    <x v="75"/>
    <n v="20170227"/>
    <x v="1"/>
    <s v="PAGO NOMINA VARIAS CPS CON CARGO AL CONVENIO 10742"/>
    <n v="-6629"/>
    <n v="0"/>
    <n v="6629"/>
    <n v="2000000"/>
  </r>
  <r>
    <s v="G"/>
    <n v="14"/>
    <n v="1343"/>
    <n v="6"/>
    <n v="1020735996"/>
    <s v="GRANADOS AUDIVERTH ANDRES FELIPE        "/>
    <x v="66"/>
    <x v="64"/>
    <n v="20170227"/>
    <x v="1"/>
    <s v="PAGO NOMINA VARIAS CPS CON CARGO AL CONVENIO 10742"/>
    <n v="-12808"/>
    <n v="0"/>
    <n v="12808"/>
    <n v="2000000"/>
  </r>
  <r>
    <s v="G"/>
    <n v="14"/>
    <n v="1344"/>
    <n v="1"/>
    <n v="1018442020"/>
    <s v="VILLAMIL TORRES LUZ AIDA                "/>
    <x v="281"/>
    <x v="256"/>
    <n v="20170227"/>
    <x v="1"/>
    <s v="PAGO NOMINA VARIAS CPS CON CARGO AL CONVENIO 10742"/>
    <n v="-3105259"/>
    <n v="0"/>
    <n v="3105259"/>
    <n v="0"/>
  </r>
  <r>
    <s v="G"/>
    <n v="14"/>
    <n v="1344"/>
    <n v="2"/>
    <n v="1018442020"/>
    <s v="VILLAMIL TORRES LUZ AIDA                "/>
    <x v="282"/>
    <x v="257"/>
    <n v="20170227"/>
    <x v="1"/>
    <s v="PAGO NOMINA VARIAS CPS CON CARGO AL CONVENIO 10742"/>
    <n v="3200000"/>
    <n v="3200000"/>
    <n v="0"/>
    <n v="0"/>
  </r>
  <r>
    <s v="G"/>
    <n v="14"/>
    <n v="1344"/>
    <n v="3"/>
    <n v="1018442020"/>
    <s v="VILLAMIL TORRES LUZ AIDA                "/>
    <x v="24"/>
    <x v="24"/>
    <n v="20170227"/>
    <x v="1"/>
    <s v="PAGO NOMINA VARIAS CPS CON CARGO AL CONVENIO 10742"/>
    <n v="-42428"/>
    <n v="0"/>
    <n v="42428"/>
    <n v="3200000"/>
  </r>
  <r>
    <s v="G"/>
    <n v="14"/>
    <n v="1344"/>
    <n v="4"/>
    <n v="1018442020"/>
    <s v="VILLAMIL TORRES LUZ AIDA                "/>
    <x v="75"/>
    <x v="73"/>
    <n v="20170227"/>
    <x v="1"/>
    <s v="PAGO NOMINA VARIAS CPS CON CARGO AL CONVENIO 10742"/>
    <n v="-21214"/>
    <n v="0"/>
    <n v="21214"/>
    <n v="3200000"/>
  </r>
  <r>
    <s v="G"/>
    <n v="14"/>
    <n v="1344"/>
    <n v="5"/>
    <n v="1018442020"/>
    <s v="VILLAMIL TORRES LUZ AIDA                "/>
    <x v="77"/>
    <x v="75"/>
    <n v="20170227"/>
    <x v="1"/>
    <s v="PAGO NOMINA VARIAS CPS CON CARGO AL CONVENIO 10742"/>
    <n v="-10607"/>
    <n v="0"/>
    <n v="10607"/>
    <n v="3200000"/>
  </r>
  <r>
    <s v="G"/>
    <n v="14"/>
    <n v="1344"/>
    <n v="6"/>
    <n v="1018442020"/>
    <s v="VILLAMIL TORRES LUZ AIDA                "/>
    <x v="66"/>
    <x v="64"/>
    <n v="20170227"/>
    <x v="1"/>
    <s v="PAGO NOMINA VARIAS CPS CON CARGO AL CONVENIO 10742"/>
    <n v="-20492"/>
    <n v="0"/>
    <n v="20492"/>
    <n v="3200000"/>
  </r>
  <r>
    <s v="G"/>
    <n v="14"/>
    <n v="1345"/>
    <n v="1"/>
    <n v="1010180845"/>
    <s v="MORALES PARRA WILMER FRANCISCO          "/>
    <x v="281"/>
    <x v="256"/>
    <n v="20170227"/>
    <x v="1"/>
    <s v="PAGO NOMINA VARIAS CPS CON CARGO AL CONVENIO 10742"/>
    <n v="-1940787"/>
    <n v="0"/>
    <n v="1940787"/>
    <n v="0"/>
  </r>
  <r>
    <s v="G"/>
    <n v="14"/>
    <n v="1345"/>
    <n v="2"/>
    <n v="1010180845"/>
    <s v="MORALES PARRA WILMER FRANCISCO          "/>
    <x v="282"/>
    <x v="257"/>
    <n v="20170227"/>
    <x v="1"/>
    <s v="PAGO NOMINA VARIAS CPS CON CARGO AL CONVENIO 10742"/>
    <n v="2000000"/>
    <n v="2000000"/>
    <n v="0"/>
    <n v="0"/>
  </r>
  <r>
    <s v="G"/>
    <n v="14"/>
    <n v="1345"/>
    <n v="3"/>
    <n v="1010180845"/>
    <s v="MORALES PARRA WILMER FRANCISCO          "/>
    <x v="24"/>
    <x v="24"/>
    <n v="20170227"/>
    <x v="1"/>
    <s v="PAGO NOMINA VARIAS CPS CON CARGO AL CONVENIO 10742"/>
    <n v="-26517"/>
    <n v="0"/>
    <n v="26517"/>
    <n v="2000000"/>
  </r>
  <r>
    <s v="G"/>
    <n v="14"/>
    <n v="1345"/>
    <n v="4"/>
    <n v="1010180845"/>
    <s v="MORALES PARRA WILMER FRANCISCO          "/>
    <x v="75"/>
    <x v="73"/>
    <n v="20170227"/>
    <x v="1"/>
    <s v="PAGO NOMINA VARIAS CPS CON CARGO AL CONVENIO 10742"/>
    <n v="-13259"/>
    <n v="0"/>
    <n v="13259"/>
    <n v="2000000"/>
  </r>
  <r>
    <s v="G"/>
    <n v="14"/>
    <n v="1345"/>
    <n v="5"/>
    <n v="1010180845"/>
    <s v="MORALES PARRA WILMER FRANCISCO          "/>
    <x v="77"/>
    <x v="75"/>
    <n v="20170227"/>
    <x v="1"/>
    <s v="PAGO NOMINA VARIAS CPS CON CARGO AL CONVENIO 10742"/>
    <n v="-6629"/>
    <n v="0"/>
    <n v="6629"/>
    <n v="2000000"/>
  </r>
  <r>
    <s v="G"/>
    <n v="14"/>
    <n v="1345"/>
    <n v="6"/>
    <n v="1010180845"/>
    <s v="MORALES PARRA WILMER FRANCISCO          "/>
    <x v="66"/>
    <x v="64"/>
    <n v="20170227"/>
    <x v="1"/>
    <s v="PAGO NOMINA VARIAS CPS CON CARGO AL CONVENIO 10742"/>
    <n v="-12808"/>
    <n v="0"/>
    <n v="12808"/>
    <n v="2000000"/>
  </r>
  <r>
    <s v="G"/>
    <n v="14"/>
    <n v="1346"/>
    <n v="1"/>
    <n v="80126077"/>
    <s v="BERNAL CENDALES ERBIN RODRIGO           "/>
    <x v="281"/>
    <x v="256"/>
    <n v="20170227"/>
    <x v="1"/>
    <s v="PAGO NOMINA VARIAS CPS CON CARGO AL CONVENIO 10742"/>
    <n v="-1940787"/>
    <n v="0"/>
    <n v="1940787"/>
    <n v="0"/>
  </r>
  <r>
    <s v="G"/>
    <n v="14"/>
    <n v="1346"/>
    <n v="2"/>
    <n v="80126077"/>
    <s v="BERNAL CENDALES ERBIN RODRIGO           "/>
    <x v="282"/>
    <x v="257"/>
    <n v="20170227"/>
    <x v="1"/>
    <s v="PAGO NOMINA VARIAS CPS CON CARGO AL CONVENIO 10742"/>
    <n v="2000000"/>
    <n v="2000000"/>
    <n v="0"/>
    <n v="0"/>
  </r>
  <r>
    <s v="G"/>
    <n v="14"/>
    <n v="1346"/>
    <n v="3"/>
    <n v="80126077"/>
    <s v="BERNAL CENDALES ERBIN RODRIGO           "/>
    <x v="24"/>
    <x v="24"/>
    <n v="20170227"/>
    <x v="1"/>
    <s v="PAGO NOMINA VARIAS CPS CON CARGO AL CONVENIO 10742"/>
    <n v="-26517"/>
    <n v="0"/>
    <n v="26517"/>
    <n v="2000000"/>
  </r>
  <r>
    <s v="G"/>
    <n v="14"/>
    <n v="1346"/>
    <n v="4"/>
    <n v="80126077"/>
    <s v="BERNAL CENDALES ERBIN RODRIGO           "/>
    <x v="75"/>
    <x v="73"/>
    <n v="20170227"/>
    <x v="1"/>
    <s v="PAGO NOMINA VARIAS CPS CON CARGO AL CONVENIO 10742"/>
    <n v="-13259"/>
    <n v="0"/>
    <n v="13259"/>
    <n v="2000000"/>
  </r>
  <r>
    <s v="G"/>
    <n v="14"/>
    <n v="1346"/>
    <n v="5"/>
    <n v="80126077"/>
    <s v="BERNAL CENDALES ERBIN RODRIGO           "/>
    <x v="77"/>
    <x v="75"/>
    <n v="20170227"/>
    <x v="1"/>
    <s v="PAGO NOMINA VARIAS CPS CON CARGO AL CONVENIO 10742"/>
    <n v="-6629"/>
    <n v="0"/>
    <n v="6629"/>
    <n v="2000000"/>
  </r>
  <r>
    <s v="G"/>
    <n v="14"/>
    <n v="1346"/>
    <n v="6"/>
    <n v="80126077"/>
    <s v="BERNAL CENDALES ERBIN RODRIGO           "/>
    <x v="66"/>
    <x v="64"/>
    <n v="20170227"/>
    <x v="1"/>
    <s v="PAGO NOMINA VARIAS CPS CON CARGO AL CONVENIO 10742"/>
    <n v="-12808"/>
    <n v="0"/>
    <n v="12808"/>
    <n v="2000000"/>
  </r>
  <r>
    <s v="G"/>
    <n v="14"/>
    <n v="1347"/>
    <n v="1"/>
    <n v="1073686578"/>
    <s v="SANCHEZ BELLO ANDRES EDUARDO            "/>
    <x v="281"/>
    <x v="256"/>
    <n v="20170227"/>
    <x v="1"/>
    <s v="PAGO NOMINA VARIAS CPS CON CARGO AL CONVENIO 10742"/>
    <n v="-1940787"/>
    <n v="0"/>
    <n v="1940787"/>
    <n v="0"/>
  </r>
  <r>
    <s v="G"/>
    <n v="14"/>
    <n v="1347"/>
    <n v="2"/>
    <n v="1073686578"/>
    <s v="SANCHEZ BELLO ANDRES EDUARDO            "/>
    <x v="282"/>
    <x v="257"/>
    <n v="20170227"/>
    <x v="1"/>
    <s v="PAGO NOMINA VARIAS CPS CON CARGO AL CONVENIO 10742"/>
    <n v="2000000"/>
    <n v="2000000"/>
    <n v="0"/>
    <n v="0"/>
  </r>
  <r>
    <s v="G"/>
    <n v="14"/>
    <n v="1347"/>
    <n v="3"/>
    <n v="1073686578"/>
    <s v="SANCHEZ BELLO ANDRES EDUARDO            "/>
    <x v="24"/>
    <x v="24"/>
    <n v="20170227"/>
    <x v="1"/>
    <s v="PAGO NOMINA VARIAS CPS CON CARGO AL CONVENIO 10742"/>
    <n v="-26517"/>
    <n v="0"/>
    <n v="26517"/>
    <n v="2000000"/>
  </r>
  <r>
    <s v="G"/>
    <n v="14"/>
    <n v="1347"/>
    <n v="4"/>
    <n v="1073686578"/>
    <s v="SANCHEZ BELLO ANDRES EDUARDO            "/>
    <x v="75"/>
    <x v="73"/>
    <n v="20170227"/>
    <x v="1"/>
    <s v="PAGO NOMINA VARIAS CPS CON CARGO AL CONVENIO 10742"/>
    <n v="-13259"/>
    <n v="0"/>
    <n v="13259"/>
    <n v="2000000"/>
  </r>
  <r>
    <s v="G"/>
    <n v="14"/>
    <n v="1347"/>
    <n v="5"/>
    <n v="1073686578"/>
    <s v="SANCHEZ BELLO ANDRES EDUARDO            "/>
    <x v="77"/>
    <x v="75"/>
    <n v="20170227"/>
    <x v="1"/>
    <s v="PAGO NOMINA VARIAS CPS CON CARGO AL CONVENIO 10742"/>
    <n v="-6629"/>
    <n v="0"/>
    <n v="6629"/>
    <n v="2000000"/>
  </r>
  <r>
    <s v="G"/>
    <n v="14"/>
    <n v="1347"/>
    <n v="6"/>
    <n v="1073686578"/>
    <s v="SANCHEZ BELLO ANDRES EDUARDO            "/>
    <x v="66"/>
    <x v="64"/>
    <n v="20170227"/>
    <x v="1"/>
    <s v="PAGO NOMINA VARIAS CPS CON CARGO AL CONVENIO 10742"/>
    <n v="-12808"/>
    <n v="0"/>
    <n v="12808"/>
    <n v="2000000"/>
  </r>
  <r>
    <s v="G"/>
    <n v="14"/>
    <n v="1348"/>
    <n v="1"/>
    <n v="1022955771"/>
    <s v="JIMENEZ RODRIGUEZ JORGE EDUARDO         "/>
    <x v="281"/>
    <x v="256"/>
    <n v="20170227"/>
    <x v="1"/>
    <s v="PAGO NOMINA VARIAS CPS CON CARGO AL CONVENIO 10742"/>
    <n v="-1940787"/>
    <n v="0"/>
    <n v="1940787"/>
    <n v="0"/>
  </r>
  <r>
    <s v="G"/>
    <n v="14"/>
    <n v="1348"/>
    <n v="2"/>
    <n v="1022955771"/>
    <s v="JIMENEZ RODRIGUEZ JORGE EDUARDO         "/>
    <x v="282"/>
    <x v="257"/>
    <n v="20170227"/>
    <x v="1"/>
    <s v="PAGO NOMINA VARIAS CPS CON CARGO AL CONVENIO 10742"/>
    <n v="2000000"/>
    <n v="2000000"/>
    <n v="0"/>
    <n v="0"/>
  </r>
  <r>
    <s v="G"/>
    <n v="14"/>
    <n v="1348"/>
    <n v="3"/>
    <n v="1022955771"/>
    <s v="JIMENEZ RODRIGUEZ JORGE EDUARDO         "/>
    <x v="24"/>
    <x v="24"/>
    <n v="20170227"/>
    <x v="1"/>
    <s v="PAGO NOMINA VARIAS CPS CON CARGO AL CONVENIO 10742"/>
    <n v="-26517"/>
    <n v="0"/>
    <n v="26517"/>
    <n v="2000000"/>
  </r>
  <r>
    <s v="G"/>
    <n v="14"/>
    <n v="1348"/>
    <n v="4"/>
    <n v="1022955771"/>
    <s v="JIMENEZ RODRIGUEZ JORGE EDUARDO         "/>
    <x v="75"/>
    <x v="73"/>
    <n v="20170227"/>
    <x v="1"/>
    <s v="PAGO NOMINA VARIAS CPS CON CARGO AL CONVENIO 10742"/>
    <n v="-13259"/>
    <n v="0"/>
    <n v="13259"/>
    <n v="2000000"/>
  </r>
  <r>
    <s v="G"/>
    <n v="14"/>
    <n v="1348"/>
    <n v="5"/>
    <n v="1022955771"/>
    <s v="JIMENEZ RODRIGUEZ JORGE EDUARDO         "/>
    <x v="77"/>
    <x v="75"/>
    <n v="20170227"/>
    <x v="1"/>
    <s v="PAGO NOMINA VARIAS CPS CON CARGO AL CONVENIO 10742"/>
    <n v="-6629"/>
    <n v="0"/>
    <n v="6629"/>
    <n v="2000000"/>
  </r>
  <r>
    <s v="G"/>
    <n v="14"/>
    <n v="1348"/>
    <n v="6"/>
    <n v="1022955771"/>
    <s v="JIMENEZ RODRIGUEZ JORGE EDUARDO         "/>
    <x v="66"/>
    <x v="64"/>
    <n v="20170227"/>
    <x v="1"/>
    <s v="PAGO NOMINA VARIAS CPS CON CARGO AL CONVENIO 10742"/>
    <n v="-12808"/>
    <n v="0"/>
    <n v="12808"/>
    <n v="2000000"/>
  </r>
  <r>
    <s v="G"/>
    <n v="14"/>
    <n v="1349"/>
    <n v="1"/>
    <n v="80092127"/>
    <s v="PABLO GUILLERMO PRADA MORALES           "/>
    <x v="281"/>
    <x v="256"/>
    <n v="20170227"/>
    <x v="1"/>
    <s v="PAGO NOMINA VARIAS CPS CON CARGO AL CONVENIO 10742"/>
    <n v="-1231368"/>
    <n v="0"/>
    <n v="1231368"/>
    <n v="0"/>
  </r>
  <r>
    <s v="G"/>
    <n v="14"/>
    <n v="1349"/>
    <n v="2"/>
    <n v="80092127"/>
    <s v="PABLO GUILLERMO PRADA MORALES           "/>
    <x v="282"/>
    <x v="257"/>
    <n v="20170227"/>
    <x v="1"/>
    <s v="PAGO NOMINA VARIAS CPS CON CARGO AL CONVENIO 10742"/>
    <n v="1266667"/>
    <n v="1266667"/>
    <n v="0"/>
    <n v="0"/>
  </r>
  <r>
    <s v="G"/>
    <n v="14"/>
    <n v="1349"/>
    <n v="3"/>
    <n v="80092127"/>
    <s v="PABLO GUILLERMO PRADA MORALES           "/>
    <x v="24"/>
    <x v="24"/>
    <n v="20170227"/>
    <x v="1"/>
    <s v="PAGO NOMINA VARIAS CPS CON CARGO AL CONVENIO 10742"/>
    <n v="-15808"/>
    <n v="0"/>
    <n v="15808"/>
    <n v="1266667"/>
  </r>
  <r>
    <s v="G"/>
    <n v="14"/>
    <n v="1349"/>
    <n v="4"/>
    <n v="80092127"/>
    <s v="PABLO GUILLERMO PRADA MORALES           "/>
    <x v="75"/>
    <x v="73"/>
    <n v="20170227"/>
    <x v="1"/>
    <s v="PAGO NOMINA VARIAS CPS CON CARGO AL CONVENIO 10742"/>
    <n v="-7904"/>
    <n v="0"/>
    <n v="7904"/>
    <n v="1266667"/>
  </r>
  <r>
    <s v="G"/>
    <n v="14"/>
    <n v="1349"/>
    <n v="5"/>
    <n v="80092127"/>
    <s v="PABLO GUILLERMO PRADA MORALES           "/>
    <x v="77"/>
    <x v="75"/>
    <n v="20170227"/>
    <x v="1"/>
    <s v="PAGO NOMINA VARIAS CPS CON CARGO AL CONVENIO 10742"/>
    <n v="-3952"/>
    <n v="0"/>
    <n v="3952"/>
    <n v="1266667"/>
  </r>
  <r>
    <s v="G"/>
    <n v="14"/>
    <n v="1349"/>
    <n v="6"/>
    <n v="80092127"/>
    <s v="PABLO GUILLERMO PRADA MORALES           "/>
    <x v="66"/>
    <x v="64"/>
    <n v="20170227"/>
    <x v="1"/>
    <s v="PAGO NOMINA VARIAS CPS CON CARGO AL CONVENIO 10742"/>
    <n v="-7635"/>
    <n v="0"/>
    <n v="7635"/>
    <n v="1266667"/>
  </r>
  <r>
    <s v="G"/>
    <n v="14"/>
    <n v="1350"/>
    <n v="1"/>
    <n v="13840296"/>
    <s v="MENDOZA NI¥O LUIS ALBERTO               "/>
    <x v="281"/>
    <x v="256"/>
    <n v="20170227"/>
    <x v="1"/>
    <s v="PAGO NOMINA VARIAS CPS CON CARGO AL CONVENIO 10742"/>
    <n v="-160088"/>
    <n v="0"/>
    <n v="160088"/>
    <n v="0"/>
  </r>
  <r>
    <s v="G"/>
    <n v="14"/>
    <n v="1350"/>
    <n v="2"/>
    <n v="13840296"/>
    <s v="MENDOZA NI¥O LUIS ALBERTO               "/>
    <x v="282"/>
    <x v="257"/>
    <n v="20170227"/>
    <x v="1"/>
    <s v="PAGO NOMINA VARIAS CPS CON CARGO AL CONVENIO 10742"/>
    <n v="166667"/>
    <n v="166667"/>
    <n v="0"/>
    <n v="0"/>
  </r>
  <r>
    <s v="G"/>
    <n v="14"/>
    <n v="1350"/>
    <n v="3"/>
    <n v="13840296"/>
    <s v="MENDOZA NI¥O LUIS ALBERTO               "/>
    <x v="24"/>
    <x v="24"/>
    <n v="20170227"/>
    <x v="1"/>
    <s v="PAGO NOMINA VARIAS CPS CON CARGO AL CONVENIO 10742"/>
    <n v="-2946"/>
    <n v="0"/>
    <n v="2946"/>
    <n v="166667"/>
  </r>
  <r>
    <s v="G"/>
    <n v="14"/>
    <n v="1350"/>
    <n v="4"/>
    <n v="13840296"/>
    <s v="MENDOZA NI¥O LUIS ALBERTO               "/>
    <x v="75"/>
    <x v="73"/>
    <n v="20170227"/>
    <x v="1"/>
    <s v="PAGO NOMINA VARIAS CPS CON CARGO AL CONVENIO 10742"/>
    <n v="-1473"/>
    <n v="0"/>
    <n v="1473"/>
    <n v="166667"/>
  </r>
  <r>
    <s v="G"/>
    <n v="14"/>
    <n v="1350"/>
    <n v="5"/>
    <n v="13840296"/>
    <s v="MENDOZA NI¥O LUIS ALBERTO               "/>
    <x v="77"/>
    <x v="75"/>
    <n v="20170227"/>
    <x v="1"/>
    <s v="PAGO NOMINA VARIAS CPS CON CARGO AL CONVENIO 10742"/>
    <n v="-737"/>
    <n v="0"/>
    <n v="737"/>
    <n v="166667"/>
  </r>
  <r>
    <s v="G"/>
    <n v="14"/>
    <n v="1350"/>
    <n v="6"/>
    <n v="13840296"/>
    <s v="MENDOZA NI¥O LUIS ALBERTO               "/>
    <x v="66"/>
    <x v="64"/>
    <n v="20170227"/>
    <x v="1"/>
    <s v="PAGO NOMINA VARIAS CPS CON CARGO AL CONVENIO 10742"/>
    <n v="-1423"/>
    <n v="0"/>
    <n v="1423"/>
    <n v="166667"/>
  </r>
  <r>
    <s v="G"/>
    <n v="14"/>
    <n v="1351"/>
    <n v="1"/>
    <n v="1010191035"/>
    <s v="CASTILLO SANCHEZ JOSE LEONARDO          "/>
    <x v="281"/>
    <x v="256"/>
    <n v="20170227"/>
    <x v="1"/>
    <s v="PAGO NOMINA VARIAS CPS CON CARGO AL CONVENIO 10742"/>
    <n v="-1940787"/>
    <n v="0"/>
    <n v="1940787"/>
    <n v="0"/>
  </r>
  <r>
    <s v="G"/>
    <n v="14"/>
    <n v="1351"/>
    <n v="2"/>
    <n v="1010191035"/>
    <s v="CASTILLO SANCHEZ JOSE LEONARDO          "/>
    <x v="282"/>
    <x v="257"/>
    <n v="20170227"/>
    <x v="1"/>
    <s v="PAGO NOMINA VARIAS CPS CON CARGO AL CONVENIO 10742"/>
    <n v="2000000"/>
    <n v="2000000"/>
    <n v="0"/>
    <n v="0"/>
  </r>
  <r>
    <s v="G"/>
    <n v="14"/>
    <n v="1351"/>
    <n v="3"/>
    <n v="1010191035"/>
    <s v="CASTILLO SANCHEZ JOSE LEONARDO          "/>
    <x v="24"/>
    <x v="24"/>
    <n v="20170227"/>
    <x v="1"/>
    <s v="PAGO NOMINA VARIAS CPS CON CARGO AL CONVENIO 10742"/>
    <n v="-26517"/>
    <n v="0"/>
    <n v="26517"/>
    <n v="2000000"/>
  </r>
  <r>
    <s v="G"/>
    <n v="14"/>
    <n v="1351"/>
    <n v="4"/>
    <n v="1010191035"/>
    <s v="CASTILLO SANCHEZ JOSE LEONARDO          "/>
    <x v="75"/>
    <x v="73"/>
    <n v="20170227"/>
    <x v="1"/>
    <s v="PAGO NOMINA VARIAS CPS CON CARGO AL CONVENIO 10742"/>
    <n v="-13259"/>
    <n v="0"/>
    <n v="13259"/>
    <n v="2000000"/>
  </r>
  <r>
    <s v="G"/>
    <n v="14"/>
    <n v="1351"/>
    <n v="5"/>
    <n v="1010191035"/>
    <s v="CASTILLO SANCHEZ JOSE LEONARDO          "/>
    <x v="77"/>
    <x v="75"/>
    <n v="20170227"/>
    <x v="1"/>
    <s v="PAGO NOMINA VARIAS CPS CON CARGO AL CONVENIO 10742"/>
    <n v="-6629"/>
    <n v="0"/>
    <n v="6629"/>
    <n v="2000000"/>
  </r>
  <r>
    <s v="G"/>
    <n v="14"/>
    <n v="1351"/>
    <n v="6"/>
    <n v="1010191035"/>
    <s v="CASTILLO SANCHEZ JOSE LEONARDO          "/>
    <x v="66"/>
    <x v="64"/>
    <n v="20170227"/>
    <x v="1"/>
    <s v="PAGO NOMINA VARIAS CPS CON CARGO AL CONVENIO 10742"/>
    <n v="-12808"/>
    <n v="0"/>
    <n v="12808"/>
    <n v="2000000"/>
  </r>
  <r>
    <s v="G"/>
    <n v="14"/>
    <n v="1352"/>
    <n v="1"/>
    <n v="1013636601"/>
    <s v="PACHON PORRAS DANIEL FELIPE             "/>
    <x v="281"/>
    <x v="256"/>
    <n v="20170227"/>
    <x v="1"/>
    <s v="PAGO NOMINA VARIAS CPS CON CARGO AL CONVENIO 10742"/>
    <n v="-973615"/>
    <n v="0"/>
    <n v="973615"/>
    <n v="0"/>
  </r>
  <r>
    <s v="G"/>
    <n v="14"/>
    <n v="1352"/>
    <n v="2"/>
    <n v="1013636601"/>
    <s v="PACHON PORRAS DANIEL FELIPE             "/>
    <x v="282"/>
    <x v="257"/>
    <n v="20170227"/>
    <x v="1"/>
    <s v="PAGO NOMINA VARIAS CPS CON CARGO AL CONVENIO 10742"/>
    <n v="1000000"/>
    <n v="1000000"/>
    <n v="0"/>
    <n v="0"/>
  </r>
  <r>
    <s v="G"/>
    <n v="14"/>
    <n v="1352"/>
    <n v="3"/>
    <n v="1013636601"/>
    <s v="PACHON PORRAS DANIEL FELIPE             "/>
    <x v="24"/>
    <x v="24"/>
    <n v="20170227"/>
    <x v="1"/>
    <s v="PAGO NOMINA VARIAS CPS CON CARGO AL CONVENIO 10742"/>
    <n v="-11816"/>
    <n v="0"/>
    <n v="11816"/>
    <n v="1000000"/>
  </r>
  <r>
    <s v="G"/>
    <n v="14"/>
    <n v="1352"/>
    <n v="4"/>
    <n v="1013636601"/>
    <s v="PACHON PORRAS DANIEL FELIPE             "/>
    <x v="75"/>
    <x v="73"/>
    <n v="20170227"/>
    <x v="1"/>
    <s v="PAGO NOMINA VARIAS CPS CON CARGO AL CONVENIO 10742"/>
    <n v="-5908"/>
    <n v="0"/>
    <n v="5908"/>
    <n v="1000000"/>
  </r>
  <r>
    <s v="G"/>
    <n v="14"/>
    <n v="1352"/>
    <n v="5"/>
    <n v="1013636601"/>
    <s v="PACHON PORRAS DANIEL FELIPE             "/>
    <x v="77"/>
    <x v="75"/>
    <n v="20170227"/>
    <x v="1"/>
    <s v="PAGO NOMINA VARIAS CPS CON CARGO AL CONVENIO 10742"/>
    <n v="-2954"/>
    <n v="0"/>
    <n v="2954"/>
    <n v="1000000"/>
  </r>
  <r>
    <s v="G"/>
    <n v="14"/>
    <n v="1352"/>
    <n v="6"/>
    <n v="1013636601"/>
    <s v="PACHON PORRAS DANIEL FELIPE             "/>
    <x v="66"/>
    <x v="64"/>
    <n v="20170227"/>
    <x v="1"/>
    <s v="PAGO NOMINA VARIAS CPS CON CARGO AL CONVENIO 10742"/>
    <n v="-5707"/>
    <n v="0"/>
    <n v="5707"/>
    <n v="1000000"/>
  </r>
  <r>
    <s v="G"/>
    <n v="14"/>
    <n v="1353"/>
    <n v="1"/>
    <n v="1013636601"/>
    <s v="PACHON PORRAS DANIEL FELIPE             "/>
    <x v="281"/>
    <x v="256"/>
    <n v="20170227"/>
    <x v="1"/>
    <s v="PAGO NOMINA VARIAS CPS CON CARGO AL CONVENIO 10742"/>
    <n v="-1940787"/>
    <n v="0"/>
    <n v="1940787"/>
    <n v="0"/>
  </r>
  <r>
    <s v="G"/>
    <n v="14"/>
    <n v="1353"/>
    <n v="2"/>
    <n v="1013636601"/>
    <s v="PACHON PORRAS DANIEL FELIPE             "/>
    <x v="282"/>
    <x v="257"/>
    <n v="20170227"/>
    <x v="1"/>
    <s v="PAGO NOMINA VARIAS CPS CON CARGO AL CONVENIO 10742"/>
    <n v="2000000"/>
    <n v="2000000"/>
    <n v="0"/>
    <n v="0"/>
  </r>
  <r>
    <s v="G"/>
    <n v="14"/>
    <n v="1353"/>
    <n v="3"/>
    <n v="1013636601"/>
    <s v="PACHON PORRAS DANIEL FELIPE             "/>
    <x v="24"/>
    <x v="24"/>
    <n v="20170227"/>
    <x v="1"/>
    <s v="PAGO NOMINA VARIAS CPS CON CARGO AL CONVENIO 10742"/>
    <n v="-26517"/>
    <n v="0"/>
    <n v="26517"/>
    <n v="2000000"/>
  </r>
  <r>
    <s v="G"/>
    <n v="14"/>
    <n v="1353"/>
    <n v="4"/>
    <n v="1013636601"/>
    <s v="PACHON PORRAS DANIEL FELIPE             "/>
    <x v="75"/>
    <x v="73"/>
    <n v="20170227"/>
    <x v="1"/>
    <s v="PAGO NOMINA VARIAS CPS CON CARGO AL CONVENIO 10742"/>
    <n v="-13259"/>
    <n v="0"/>
    <n v="13259"/>
    <n v="2000000"/>
  </r>
  <r>
    <s v="G"/>
    <n v="14"/>
    <n v="1353"/>
    <n v="5"/>
    <n v="1013636601"/>
    <s v="PACHON PORRAS DANIEL FELIPE             "/>
    <x v="77"/>
    <x v="75"/>
    <n v="20170227"/>
    <x v="1"/>
    <s v="PAGO NOMINA VARIAS CPS CON CARGO AL CONVENIO 10742"/>
    <n v="-6629"/>
    <n v="0"/>
    <n v="6629"/>
    <n v="2000000"/>
  </r>
  <r>
    <s v="G"/>
    <n v="14"/>
    <n v="1353"/>
    <n v="6"/>
    <n v="1013636601"/>
    <s v="PACHON PORRAS DANIEL FELIPE             "/>
    <x v="66"/>
    <x v="64"/>
    <n v="20170227"/>
    <x v="1"/>
    <s v="PAGO NOMINA VARIAS CPS CON CARGO AL CONVENIO 10742"/>
    <n v="-12808"/>
    <n v="0"/>
    <n v="12808"/>
    <n v="2000000"/>
  </r>
  <r>
    <s v="G"/>
    <n v="14"/>
    <n v="1354"/>
    <n v="1"/>
    <n v="1013636601"/>
    <s v="PACHON PORRAS DANIEL FELIPE             "/>
    <x v="281"/>
    <x v="256"/>
    <n v="20170227"/>
    <x v="1"/>
    <s v="PAGO NOMINA VARIAS CPS CON CARGO AL CONVENIO 10742"/>
    <n v="-1940787"/>
    <n v="0"/>
    <n v="1940787"/>
    <n v="0"/>
  </r>
  <r>
    <s v="G"/>
    <n v="14"/>
    <n v="1354"/>
    <n v="2"/>
    <n v="1013636601"/>
    <s v="PACHON PORRAS DANIEL FELIPE             "/>
    <x v="282"/>
    <x v="257"/>
    <n v="20170227"/>
    <x v="1"/>
    <s v="PAGO NOMINA VARIAS CPS CON CARGO AL CONVENIO 10742"/>
    <n v="2000000"/>
    <n v="2000000"/>
    <n v="0"/>
    <n v="0"/>
  </r>
  <r>
    <s v="G"/>
    <n v="14"/>
    <n v="1354"/>
    <n v="3"/>
    <n v="1013636601"/>
    <s v="PACHON PORRAS DANIEL FELIPE             "/>
    <x v="24"/>
    <x v="24"/>
    <n v="20170227"/>
    <x v="1"/>
    <s v="PAGO NOMINA VARIAS CPS CON CARGO AL CONVENIO 10742"/>
    <n v="-26517"/>
    <n v="0"/>
    <n v="26517"/>
    <n v="2000000"/>
  </r>
  <r>
    <s v="G"/>
    <n v="14"/>
    <n v="1354"/>
    <n v="4"/>
    <n v="1013636601"/>
    <s v="PACHON PORRAS DANIEL FELIPE             "/>
    <x v="75"/>
    <x v="73"/>
    <n v="20170227"/>
    <x v="1"/>
    <s v="PAGO NOMINA VARIAS CPS CON CARGO AL CONVENIO 10742"/>
    <n v="-13259"/>
    <n v="0"/>
    <n v="13259"/>
    <n v="2000000"/>
  </r>
  <r>
    <s v="G"/>
    <n v="14"/>
    <n v="1354"/>
    <n v="5"/>
    <n v="1013636601"/>
    <s v="PACHON PORRAS DANIEL FELIPE             "/>
    <x v="77"/>
    <x v="75"/>
    <n v="20170227"/>
    <x v="1"/>
    <s v="PAGO NOMINA VARIAS CPS CON CARGO AL CONVENIO 10742"/>
    <n v="-6629"/>
    <n v="0"/>
    <n v="6629"/>
    <n v="2000000"/>
  </r>
  <r>
    <s v="G"/>
    <n v="14"/>
    <n v="1354"/>
    <n v="6"/>
    <n v="1013636601"/>
    <s v="PACHON PORRAS DANIEL FELIPE             "/>
    <x v="66"/>
    <x v="64"/>
    <n v="20170227"/>
    <x v="1"/>
    <s v="PAGO NOMINA VARIAS CPS CON CARGO AL CONVENIO 10742"/>
    <n v="-12808"/>
    <n v="0"/>
    <n v="12808"/>
    <n v="2000000"/>
  </r>
  <r>
    <s v="G"/>
    <n v="14"/>
    <n v="1355"/>
    <n v="1"/>
    <n v="1033746950"/>
    <s v="ALBAÑIL TORRES JAIME ALEXANDER          "/>
    <x v="281"/>
    <x v="256"/>
    <n v="20170227"/>
    <x v="1"/>
    <s v="PAGO NOMINA VARIAS CPS CON CARGO AL CONVENIO 10742"/>
    <n v="-1940787"/>
    <n v="0"/>
    <n v="1940787"/>
    <n v="0"/>
  </r>
  <r>
    <s v="G"/>
    <n v="14"/>
    <n v="1355"/>
    <n v="2"/>
    <n v="1033746950"/>
    <s v="ALBAÑIL TORRES JAIME ALEXANDER          "/>
    <x v="282"/>
    <x v="257"/>
    <n v="20170227"/>
    <x v="1"/>
    <s v="PAGO NOMINA VARIAS CPS CON CARGO AL CONVENIO 10742"/>
    <n v="2000000"/>
    <n v="2000000"/>
    <n v="0"/>
    <n v="0"/>
  </r>
  <r>
    <s v="G"/>
    <n v="14"/>
    <n v="1355"/>
    <n v="3"/>
    <n v="1033746950"/>
    <s v="ALBAÑIL TORRES JAIME ALEXANDER          "/>
    <x v="24"/>
    <x v="24"/>
    <n v="20170227"/>
    <x v="1"/>
    <s v="PAGO NOMINA VARIAS CPS CON CARGO AL CONVENIO 10742"/>
    <n v="-26517"/>
    <n v="0"/>
    <n v="26517"/>
    <n v="2000000"/>
  </r>
  <r>
    <s v="G"/>
    <n v="14"/>
    <n v="1355"/>
    <n v="4"/>
    <n v="1033746950"/>
    <s v="ALBAÑIL TORRES JAIME ALEXANDER          "/>
    <x v="75"/>
    <x v="73"/>
    <n v="20170227"/>
    <x v="1"/>
    <s v="PAGO NOMINA VARIAS CPS CON CARGO AL CONVENIO 10742"/>
    <n v="-13259"/>
    <n v="0"/>
    <n v="13259"/>
    <n v="2000000"/>
  </r>
  <r>
    <s v="G"/>
    <n v="14"/>
    <n v="1355"/>
    <n v="5"/>
    <n v="1033746950"/>
    <s v="ALBAÑIL TORRES JAIME ALEXANDER          "/>
    <x v="77"/>
    <x v="75"/>
    <n v="20170227"/>
    <x v="1"/>
    <s v="PAGO NOMINA VARIAS CPS CON CARGO AL CONVENIO 10742"/>
    <n v="-6629"/>
    <n v="0"/>
    <n v="6629"/>
    <n v="2000000"/>
  </r>
  <r>
    <s v="G"/>
    <n v="14"/>
    <n v="1355"/>
    <n v="6"/>
    <n v="1033746950"/>
    <s v="ALBAÑIL TORRES JAIME ALEXANDER          "/>
    <x v="66"/>
    <x v="64"/>
    <n v="20170227"/>
    <x v="1"/>
    <s v="PAGO NOMINA VARIAS CPS CON CARGO AL CONVENIO 10742"/>
    <n v="-12808"/>
    <n v="0"/>
    <n v="12808"/>
    <n v="2000000"/>
  </r>
  <r>
    <s v="G"/>
    <n v="14"/>
    <n v="1356"/>
    <n v="1"/>
    <n v="1136886226"/>
    <s v="MENDIVELSO RODRIGUEZ DIANA CAROLINA     "/>
    <x v="281"/>
    <x v="256"/>
    <n v="20170227"/>
    <x v="1"/>
    <s v="PAGO NOMINA VARIAS CPS CON CARGO AL CONVENIO 10742"/>
    <n v="-1940787"/>
    <n v="0"/>
    <n v="1940787"/>
    <n v="0"/>
  </r>
  <r>
    <s v="G"/>
    <n v="14"/>
    <n v="1356"/>
    <n v="2"/>
    <n v="1136886226"/>
    <s v="MENDIVELSO RODRIGUEZ DIANA CAROLINA     "/>
    <x v="282"/>
    <x v="257"/>
    <n v="20170227"/>
    <x v="1"/>
    <s v="PAGO NOMINA VARIAS CPS CON CARGO AL CONVENIO 10742"/>
    <n v="2000000"/>
    <n v="2000000"/>
    <n v="0"/>
    <n v="0"/>
  </r>
  <r>
    <s v="G"/>
    <n v="14"/>
    <n v="1356"/>
    <n v="3"/>
    <n v="1136886226"/>
    <s v="MENDIVELSO RODRIGUEZ DIANA CAROLINA     "/>
    <x v="24"/>
    <x v="24"/>
    <n v="20170227"/>
    <x v="1"/>
    <s v="PAGO NOMINA VARIAS CPS CON CARGO AL CONVENIO 10742"/>
    <n v="-26517"/>
    <n v="0"/>
    <n v="26517"/>
    <n v="2000000"/>
  </r>
  <r>
    <s v="G"/>
    <n v="14"/>
    <n v="1356"/>
    <n v="4"/>
    <n v="1136886226"/>
    <s v="MENDIVELSO RODRIGUEZ DIANA CAROLINA     "/>
    <x v="75"/>
    <x v="73"/>
    <n v="20170227"/>
    <x v="1"/>
    <s v="PAGO NOMINA VARIAS CPS CON CARGO AL CONVENIO 10742"/>
    <n v="-13259"/>
    <n v="0"/>
    <n v="13259"/>
    <n v="2000000"/>
  </r>
  <r>
    <s v="G"/>
    <n v="14"/>
    <n v="1356"/>
    <n v="5"/>
    <n v="1136886226"/>
    <s v="MENDIVELSO RODRIGUEZ DIANA CAROLINA     "/>
    <x v="77"/>
    <x v="75"/>
    <n v="20170227"/>
    <x v="1"/>
    <s v="PAGO NOMINA VARIAS CPS CON CARGO AL CONVENIO 10742"/>
    <n v="-6629"/>
    <n v="0"/>
    <n v="6629"/>
    <n v="2000000"/>
  </r>
  <r>
    <s v="G"/>
    <n v="14"/>
    <n v="1356"/>
    <n v="6"/>
    <n v="1136886226"/>
    <s v="MENDIVELSO RODRIGUEZ DIANA CAROLINA     "/>
    <x v="66"/>
    <x v="64"/>
    <n v="20170227"/>
    <x v="1"/>
    <s v="PAGO NOMINA VARIAS CPS CON CARGO AL CONVENIO 10742"/>
    <n v="-12808"/>
    <n v="0"/>
    <n v="12808"/>
    <n v="2000000"/>
  </r>
  <r>
    <s v="G"/>
    <n v="14"/>
    <n v="1357"/>
    <n v="1"/>
    <n v="1026283046"/>
    <s v="CINDY LILIANA BOGOTA CRUZ               "/>
    <x v="281"/>
    <x v="256"/>
    <n v="20170227"/>
    <x v="1"/>
    <s v="PAGO NOMINA VARIAS CPS CON CARGO AL CONVENIO 10742"/>
    <n v="-1940787"/>
    <n v="0"/>
    <n v="1940787"/>
    <n v="0"/>
  </r>
  <r>
    <s v="G"/>
    <n v="14"/>
    <n v="1357"/>
    <n v="2"/>
    <n v="1026283046"/>
    <s v="CINDY LILIANA BOGOTA CRUZ               "/>
    <x v="282"/>
    <x v="257"/>
    <n v="20170227"/>
    <x v="1"/>
    <s v="PAGO NOMINA VARIAS CPS CON CARGO AL CONVENIO 10742"/>
    <n v="2000000"/>
    <n v="2000000"/>
    <n v="0"/>
    <n v="0"/>
  </r>
  <r>
    <s v="G"/>
    <n v="14"/>
    <n v="1357"/>
    <n v="3"/>
    <n v="1026283046"/>
    <s v="CINDY LILIANA BOGOTA CRUZ               "/>
    <x v="24"/>
    <x v="24"/>
    <n v="20170227"/>
    <x v="1"/>
    <s v="PAGO NOMINA VARIAS CPS CON CARGO AL CONVENIO 10742"/>
    <n v="-26517"/>
    <n v="0"/>
    <n v="26517"/>
    <n v="2000000"/>
  </r>
  <r>
    <s v="G"/>
    <n v="14"/>
    <n v="1357"/>
    <n v="4"/>
    <n v="1026283046"/>
    <s v="CINDY LILIANA BOGOTA CRUZ               "/>
    <x v="75"/>
    <x v="73"/>
    <n v="20170227"/>
    <x v="1"/>
    <s v="PAGO NOMINA VARIAS CPS CON CARGO AL CONVENIO 10742"/>
    <n v="-13259"/>
    <n v="0"/>
    <n v="13259"/>
    <n v="2000000"/>
  </r>
  <r>
    <s v="G"/>
    <n v="14"/>
    <n v="1357"/>
    <n v="5"/>
    <n v="1026283046"/>
    <s v="CINDY LILIANA BOGOTA CRUZ               "/>
    <x v="77"/>
    <x v="75"/>
    <n v="20170227"/>
    <x v="1"/>
    <s v="PAGO NOMINA VARIAS CPS CON CARGO AL CONVENIO 10742"/>
    <n v="-6629"/>
    <n v="0"/>
    <n v="6629"/>
    <n v="2000000"/>
  </r>
  <r>
    <s v="G"/>
    <n v="14"/>
    <n v="1357"/>
    <n v="6"/>
    <n v="1026283046"/>
    <s v="CINDY LILIANA BOGOTA CRUZ               "/>
    <x v="66"/>
    <x v="64"/>
    <n v="20170227"/>
    <x v="1"/>
    <s v="PAGO NOMINA VARIAS CPS CON CARGO AL CONVENIO 10742"/>
    <n v="-12808"/>
    <n v="0"/>
    <n v="12808"/>
    <n v="2000000"/>
  </r>
  <r>
    <s v="G"/>
    <n v="14"/>
    <n v="1358"/>
    <n v="1"/>
    <n v="1016061200"/>
    <s v="ALAGUNA GONZALEZ ALDENUR                "/>
    <x v="281"/>
    <x v="256"/>
    <n v="20170227"/>
    <x v="1"/>
    <s v="PAGO NOMINA VARIAS CPS CON CARGO AL CONVENIO 10742"/>
    <n v="-1940787"/>
    <n v="0"/>
    <n v="1940787"/>
    <n v="0"/>
  </r>
  <r>
    <s v="G"/>
    <n v="14"/>
    <n v="1358"/>
    <n v="2"/>
    <n v="1016061200"/>
    <s v="ALAGUNA GONZALEZ ALDENUR                "/>
    <x v="282"/>
    <x v="257"/>
    <n v="20170227"/>
    <x v="1"/>
    <s v="PAGO NOMINA VARIAS CPS CON CARGO AL CONVENIO 10742"/>
    <n v="2000000"/>
    <n v="2000000"/>
    <n v="0"/>
    <n v="0"/>
  </r>
  <r>
    <s v="G"/>
    <n v="14"/>
    <n v="1358"/>
    <n v="3"/>
    <n v="1016061200"/>
    <s v="ALAGUNA GONZALEZ ALDENUR                "/>
    <x v="77"/>
    <x v="75"/>
    <n v="20170227"/>
    <x v="1"/>
    <s v="PAGO NOMINA VARIAS CPS CON CARGO AL CONVENIO 10742"/>
    <n v="-6629"/>
    <n v="0"/>
    <n v="6629"/>
    <n v="2000000"/>
  </r>
  <r>
    <s v="G"/>
    <n v="14"/>
    <n v="1358"/>
    <n v="4"/>
    <n v="1016061200"/>
    <s v="ALAGUNA GONZALEZ ALDENUR                "/>
    <x v="24"/>
    <x v="24"/>
    <n v="20170227"/>
    <x v="1"/>
    <s v="PAGO NOMINA VARIAS CPS CON CARGO AL CONVENIO 10742"/>
    <n v="-26517"/>
    <n v="0"/>
    <n v="26517"/>
    <n v="2000000"/>
  </r>
  <r>
    <s v="G"/>
    <n v="14"/>
    <n v="1358"/>
    <n v="5"/>
    <n v="1016061200"/>
    <s v="ALAGUNA GONZALEZ ALDENUR                "/>
    <x v="75"/>
    <x v="73"/>
    <n v="20170227"/>
    <x v="1"/>
    <s v="PAGO NOMINA VARIAS CPS CON CARGO AL CONVENIO 10742"/>
    <n v="-13259"/>
    <n v="0"/>
    <n v="13259"/>
    <n v="2000000"/>
  </r>
  <r>
    <s v="G"/>
    <n v="14"/>
    <n v="1358"/>
    <n v="6"/>
    <n v="1016061200"/>
    <s v="ALAGUNA GONZALEZ ALDENUR                "/>
    <x v="66"/>
    <x v="64"/>
    <n v="20170227"/>
    <x v="1"/>
    <s v="PAGO NOMINA VARIAS CPS CON CARGO AL CONVENIO 10742"/>
    <n v="-12808"/>
    <n v="0"/>
    <n v="12808"/>
    <n v="2000000"/>
  </r>
  <r>
    <s v="G"/>
    <n v="14"/>
    <n v="1359"/>
    <n v="1"/>
    <n v="80218828"/>
    <s v="AGUILAR AGUILAR  MILTON GERMAN          "/>
    <x v="281"/>
    <x v="256"/>
    <n v="20170227"/>
    <x v="1"/>
    <s v="PAGO NOMINA VARIAS CPS CON CARGO AL CONVENIO 10742"/>
    <n v="-4796965"/>
    <n v="0"/>
    <n v="4796965"/>
    <n v="0"/>
  </r>
  <r>
    <s v="G"/>
    <n v="14"/>
    <n v="1359"/>
    <n v="2"/>
    <n v="80218828"/>
    <s v="AGUILAR AGUILAR  MILTON GERMAN          "/>
    <x v="282"/>
    <x v="257"/>
    <n v="20170227"/>
    <x v="1"/>
    <s v="PAGO NOMINA VARIAS CPS CON CARGO AL CONVENIO 10742"/>
    <n v="5000000"/>
    <n v="5000000"/>
    <n v="0"/>
    <n v="0"/>
  </r>
  <r>
    <s v="G"/>
    <n v="14"/>
    <n v="1359"/>
    <n v="3"/>
    <n v="80218828"/>
    <s v="AGUILAR AGUILAR  MILTON GERMAN          "/>
    <x v="77"/>
    <x v="75"/>
    <n v="20170227"/>
    <x v="1"/>
    <s v="PAGO NOMINA VARIAS CPS CON CARGO AL CONVENIO 10742"/>
    <n v="-16574"/>
    <n v="0"/>
    <n v="16574"/>
    <n v="5000000"/>
  </r>
  <r>
    <s v="G"/>
    <n v="14"/>
    <n v="1359"/>
    <n v="4"/>
    <n v="80218828"/>
    <s v="AGUILAR AGUILAR  MILTON GERMAN          "/>
    <x v="24"/>
    <x v="24"/>
    <n v="20170227"/>
    <x v="1"/>
    <s v="PAGO NOMINA VARIAS CPS CON CARGO AL CONVENIO 10742"/>
    <n v="-66294"/>
    <n v="0"/>
    <n v="66294"/>
    <n v="5000000"/>
  </r>
  <r>
    <s v="G"/>
    <n v="14"/>
    <n v="1359"/>
    <n v="5"/>
    <n v="80218828"/>
    <s v="AGUILAR AGUILAR  MILTON GERMAN          "/>
    <x v="75"/>
    <x v="73"/>
    <n v="20170227"/>
    <x v="1"/>
    <s v="PAGO NOMINA VARIAS CPS CON CARGO AL CONVENIO 10742"/>
    <n v="-33147"/>
    <n v="0"/>
    <n v="33147"/>
    <n v="5000000"/>
  </r>
  <r>
    <s v="G"/>
    <n v="14"/>
    <n v="1359"/>
    <n v="6"/>
    <n v="80218828"/>
    <s v="AGUILAR AGUILAR  MILTON GERMAN          "/>
    <x v="81"/>
    <x v="78"/>
    <n v="20170227"/>
    <x v="1"/>
    <s v="PAGO NOMINA VARIAS CPS CON CARGO AL CONVENIO 10742"/>
    <n v="-55000"/>
    <n v="0"/>
    <n v="55000"/>
    <n v="5000000"/>
  </r>
  <r>
    <s v="G"/>
    <n v="14"/>
    <n v="1359"/>
    <n v="7"/>
    <n v="80218828"/>
    <s v="AGUILAR AGUILAR  MILTON GERMAN          "/>
    <x v="66"/>
    <x v="64"/>
    <n v="20170227"/>
    <x v="1"/>
    <s v="PAGO NOMINA VARIAS CPS CON CARGO AL CONVENIO 10742"/>
    <n v="-32020"/>
    <n v="0"/>
    <n v="32020"/>
    <n v="5000000"/>
  </r>
  <r>
    <s v="G"/>
    <n v="14"/>
    <n v="1360"/>
    <n v="1"/>
    <n v="1019096332"/>
    <s v="LUZ BELLANITH ALMANZA ACEVEDO           "/>
    <x v="281"/>
    <x v="256"/>
    <n v="20170227"/>
    <x v="1"/>
    <s v="PAGO NOMINA VARIAS CPS CON CARGO AL CONVENIO 10742"/>
    <n v="-1617999"/>
    <n v="0"/>
    <n v="1617999"/>
    <n v="0"/>
  </r>
  <r>
    <s v="G"/>
    <n v="14"/>
    <n v="1360"/>
    <n v="2"/>
    <n v="1019096332"/>
    <s v="LUZ BELLANITH ALMANZA ACEVEDO           "/>
    <x v="282"/>
    <x v="257"/>
    <n v="20170227"/>
    <x v="1"/>
    <s v="PAGO NOMINA VARIAS CPS CON CARGO AL CONVENIO 10742"/>
    <n v="1666667"/>
    <n v="1666667"/>
    <n v="0"/>
    <n v="0"/>
  </r>
  <r>
    <s v="G"/>
    <n v="14"/>
    <n v="1360"/>
    <n v="3"/>
    <n v="1019096332"/>
    <s v="LUZ BELLANITH ALMANZA ACEVEDO           "/>
    <x v="77"/>
    <x v="75"/>
    <n v="20170227"/>
    <x v="1"/>
    <s v="PAGO NOMINA VARIAS CPS CON CARGO AL CONVENIO 10742"/>
    <n v="-5449"/>
    <n v="0"/>
    <n v="5449"/>
    <n v="1666667"/>
  </r>
  <r>
    <s v="G"/>
    <n v="14"/>
    <n v="1360"/>
    <n v="4"/>
    <n v="1019096332"/>
    <s v="LUZ BELLANITH ALMANZA ACEVEDO           "/>
    <x v="24"/>
    <x v="24"/>
    <n v="20170227"/>
    <x v="1"/>
    <s v="PAGO NOMINA VARIAS CPS CON CARGO AL CONVENIO 10742"/>
    <n v="-21795"/>
    <n v="0"/>
    <n v="21795"/>
    <n v="1666667"/>
  </r>
  <r>
    <s v="G"/>
    <n v="14"/>
    <n v="1360"/>
    <n v="5"/>
    <n v="1019096332"/>
    <s v="LUZ BELLANITH ALMANZA ACEVEDO           "/>
    <x v="75"/>
    <x v="73"/>
    <n v="20170227"/>
    <x v="1"/>
    <s v="PAGO NOMINA VARIAS CPS CON CARGO AL CONVENIO 10742"/>
    <n v="-10897"/>
    <n v="0"/>
    <n v="10897"/>
    <n v="1666667"/>
  </r>
  <r>
    <s v="G"/>
    <n v="14"/>
    <n v="1360"/>
    <n v="6"/>
    <n v="1019096332"/>
    <s v="LUZ BELLANITH ALMANZA ACEVEDO           "/>
    <x v="66"/>
    <x v="64"/>
    <n v="20170227"/>
    <x v="1"/>
    <s v="PAGO NOMINA VARIAS CPS CON CARGO AL CONVENIO 10742"/>
    <n v="-10527"/>
    <n v="0"/>
    <n v="10527"/>
    <n v="1666667"/>
  </r>
  <r>
    <s v="G"/>
    <n v="14"/>
    <n v="1361"/>
    <n v="1"/>
    <n v="1022977706"/>
    <s v="RAFAEL LEONARDO SANCHEZ AREVALO         "/>
    <x v="281"/>
    <x v="256"/>
    <n v="20170227"/>
    <x v="1"/>
    <s v="PAGO NOMINA VARIAS CPS CON CARGO AL CONVENIO 10742"/>
    <n v="-1617999"/>
    <n v="0"/>
    <n v="1617999"/>
    <n v="0"/>
  </r>
  <r>
    <s v="G"/>
    <n v="14"/>
    <n v="1361"/>
    <n v="2"/>
    <n v="1022977706"/>
    <s v="RAFAEL LEONARDO SANCHEZ AREVALO         "/>
    <x v="282"/>
    <x v="257"/>
    <n v="20170227"/>
    <x v="1"/>
    <s v="PAGO NOMINA VARIAS CPS CON CARGO AL CONVENIO 10742"/>
    <n v="1666667"/>
    <n v="1666667"/>
    <n v="0"/>
    <n v="0"/>
  </r>
  <r>
    <s v="G"/>
    <n v="14"/>
    <n v="1361"/>
    <n v="3"/>
    <n v="1022977706"/>
    <s v="RAFAEL LEONARDO SANCHEZ AREVALO         "/>
    <x v="77"/>
    <x v="75"/>
    <n v="20170227"/>
    <x v="1"/>
    <s v="PAGO NOMINA VARIAS CPS CON CARGO AL CONVENIO 10742"/>
    <n v="-5449"/>
    <n v="0"/>
    <n v="5449"/>
    <n v="1666667"/>
  </r>
  <r>
    <s v="G"/>
    <n v="14"/>
    <n v="1361"/>
    <n v="4"/>
    <n v="1022977706"/>
    <s v="RAFAEL LEONARDO SANCHEZ AREVALO         "/>
    <x v="24"/>
    <x v="24"/>
    <n v="20170227"/>
    <x v="1"/>
    <s v="PAGO NOMINA VARIAS CPS CON CARGO AL CONVENIO 10742"/>
    <n v="-21795"/>
    <n v="0"/>
    <n v="21795"/>
    <n v="1666667"/>
  </r>
  <r>
    <s v="G"/>
    <n v="14"/>
    <n v="1361"/>
    <n v="5"/>
    <n v="1022977706"/>
    <s v="RAFAEL LEONARDO SANCHEZ AREVALO         "/>
    <x v="75"/>
    <x v="73"/>
    <n v="20170227"/>
    <x v="1"/>
    <s v="PAGO NOMINA VARIAS CPS CON CARGO AL CONVENIO 10742"/>
    <n v="-10897"/>
    <n v="0"/>
    <n v="10897"/>
    <n v="1666667"/>
  </r>
  <r>
    <s v="G"/>
    <n v="14"/>
    <n v="1361"/>
    <n v="6"/>
    <n v="1022977706"/>
    <s v="RAFAEL LEONARDO SANCHEZ AREVALO         "/>
    <x v="66"/>
    <x v="64"/>
    <n v="20170227"/>
    <x v="1"/>
    <s v="PAGO NOMINA VARIAS CPS CON CARGO AL CONVENIO 10742"/>
    <n v="-10527"/>
    <n v="0"/>
    <n v="10527"/>
    <n v="1666667"/>
  </r>
  <r>
    <s v="G"/>
    <n v="14"/>
    <n v="1362"/>
    <n v="1"/>
    <n v="80035052"/>
    <s v="LEMUS JOSE MAURICIO                     "/>
    <x v="281"/>
    <x v="256"/>
    <n v="20170227"/>
    <x v="1"/>
    <s v="PAGO NOMINA VARIAS CPS CON CARGO AL CONVENIO 10742"/>
    <n v="-3105259"/>
    <n v="0"/>
    <n v="3105259"/>
    <n v="0"/>
  </r>
  <r>
    <s v="G"/>
    <n v="14"/>
    <n v="1362"/>
    <n v="2"/>
    <n v="80035052"/>
    <s v="LEMUS JOSE MAURICIO                     "/>
    <x v="282"/>
    <x v="257"/>
    <n v="20170227"/>
    <x v="1"/>
    <s v="PAGO NOMINA VARIAS CPS CON CARGO AL CONVENIO 10742"/>
    <n v="3200000"/>
    <n v="3200000"/>
    <n v="0"/>
    <n v="0"/>
  </r>
  <r>
    <s v="G"/>
    <n v="14"/>
    <n v="1362"/>
    <n v="3"/>
    <n v="80035052"/>
    <s v="LEMUS JOSE MAURICIO                     "/>
    <x v="66"/>
    <x v="64"/>
    <n v="20170227"/>
    <x v="1"/>
    <s v="PAGO NOMINA VARIAS CPS CON CARGO AL CONVENIO 10742"/>
    <n v="-20492"/>
    <n v="0"/>
    <n v="20492"/>
    <n v="3200000"/>
  </r>
  <r>
    <s v="G"/>
    <n v="14"/>
    <n v="1362"/>
    <n v="4"/>
    <n v="80035052"/>
    <s v="LEMUS JOSE MAURICIO                     "/>
    <x v="75"/>
    <x v="73"/>
    <n v="20170227"/>
    <x v="1"/>
    <s v="PAGO NOMINA VARIAS CPS CON CARGO AL CONVENIO 10742"/>
    <n v="-21214"/>
    <n v="0"/>
    <n v="21214"/>
    <n v="3200000"/>
  </r>
  <r>
    <s v="G"/>
    <n v="14"/>
    <n v="1362"/>
    <n v="5"/>
    <n v="80035052"/>
    <s v="LEMUS JOSE MAURICIO                     "/>
    <x v="77"/>
    <x v="75"/>
    <n v="20170227"/>
    <x v="1"/>
    <s v="PAGO NOMINA VARIAS CPS CON CARGO AL CONVENIO 10742"/>
    <n v="-10607"/>
    <n v="0"/>
    <n v="10607"/>
    <n v="3200000"/>
  </r>
  <r>
    <s v="G"/>
    <n v="14"/>
    <n v="1362"/>
    <n v="6"/>
    <n v="80035052"/>
    <s v="LEMUS JOSE MAURICIO                     "/>
    <x v="24"/>
    <x v="24"/>
    <n v="20170227"/>
    <x v="1"/>
    <s v="PAGO NOMINA VARIAS CPS CON CARGO AL CONVENIO 10742"/>
    <n v="-42428"/>
    <n v="0"/>
    <n v="42428"/>
    <n v="3200000"/>
  </r>
  <r>
    <s v="G"/>
    <n v="14"/>
    <n v="1363"/>
    <n v="1"/>
    <n v="52821049"/>
    <s v="ROMERO LIEVANO ISABEL CRISTINA          "/>
    <x v="281"/>
    <x v="256"/>
    <n v="20170227"/>
    <x v="1"/>
    <s v="PAGO NOMINA VARIAS CPS CON CARGO AL CONVENIO 10742"/>
    <n v="-1947486"/>
    <n v="0"/>
    <n v="1947486"/>
    <n v="0"/>
  </r>
  <r>
    <s v="G"/>
    <n v="14"/>
    <n v="1363"/>
    <n v="2"/>
    <n v="52821049"/>
    <s v="ROMERO LIEVANO ISABEL CRISTINA          "/>
    <x v="282"/>
    <x v="257"/>
    <n v="20170227"/>
    <x v="1"/>
    <s v="PAGO NOMINA VARIAS CPS CON CARGO AL CONVENIO 10742"/>
    <n v="2000000"/>
    <n v="2000000"/>
    <n v="0"/>
    <n v="0"/>
  </r>
  <r>
    <s v="G"/>
    <n v="14"/>
    <n v="1363"/>
    <n v="3"/>
    <n v="52821049"/>
    <s v="ROMERO LIEVANO ISABEL CRISTINA          "/>
    <x v="66"/>
    <x v="64"/>
    <n v="20170227"/>
    <x v="1"/>
    <s v="PAGO NOMINA VARIAS CPS CON CARGO AL CONVENIO 10742"/>
    <n v="-11359"/>
    <n v="0"/>
    <n v="11359"/>
    <n v="2000000"/>
  </r>
  <r>
    <s v="G"/>
    <n v="14"/>
    <n v="1363"/>
    <n v="4"/>
    <n v="52821049"/>
    <s v="ROMERO LIEVANO ISABEL CRISTINA          "/>
    <x v="75"/>
    <x v="73"/>
    <n v="20170227"/>
    <x v="1"/>
    <s v="PAGO NOMINA VARIAS CPS CON CARGO AL CONVENIO 10742"/>
    <n v="-11759"/>
    <n v="0"/>
    <n v="11759"/>
    <n v="2000000"/>
  </r>
  <r>
    <s v="G"/>
    <n v="14"/>
    <n v="1363"/>
    <n v="5"/>
    <n v="52821049"/>
    <s v="ROMERO LIEVANO ISABEL CRISTINA          "/>
    <x v="77"/>
    <x v="75"/>
    <n v="20170227"/>
    <x v="1"/>
    <s v="PAGO NOMINA VARIAS CPS CON CARGO AL CONVENIO 10742"/>
    <n v="-5879"/>
    <n v="0"/>
    <n v="5879"/>
    <n v="2000000"/>
  </r>
  <r>
    <s v="G"/>
    <n v="14"/>
    <n v="1363"/>
    <n v="6"/>
    <n v="52821049"/>
    <s v="ROMERO LIEVANO ISABEL CRISTINA          "/>
    <x v="24"/>
    <x v="24"/>
    <n v="20170227"/>
    <x v="1"/>
    <s v="PAGO NOMINA VARIAS CPS CON CARGO AL CONVENIO 10742"/>
    <n v="-23517"/>
    <n v="0"/>
    <n v="23517"/>
    <n v="2000000"/>
  </r>
  <r>
    <s v="G"/>
    <n v="14"/>
    <n v="1364"/>
    <n v="1"/>
    <n v="13840296"/>
    <s v="MENDOZA NI¥O LUIS ALBERTO               "/>
    <x v="281"/>
    <x v="256"/>
    <n v="20170227"/>
    <x v="1"/>
    <s v="PAGO NOMINA VARIAS CPS CON CARGO AL CONVENIO 10742"/>
    <n v="-2721487"/>
    <n v="0"/>
    <n v="2721487"/>
    <n v="0"/>
  </r>
  <r>
    <s v="G"/>
    <n v="14"/>
    <n v="1364"/>
    <n v="2"/>
    <n v="13840296"/>
    <s v="MENDOZA NI¥O LUIS ALBERTO               "/>
    <x v="282"/>
    <x v="257"/>
    <n v="20170227"/>
    <x v="1"/>
    <s v="PAGO NOMINA VARIAS CPS CON CARGO AL CONVENIO 10742"/>
    <n v="2833333"/>
    <n v="2833333"/>
    <n v="0"/>
    <n v="0"/>
  </r>
  <r>
    <s v="G"/>
    <n v="14"/>
    <n v="1364"/>
    <n v="3"/>
    <n v="13840296"/>
    <s v="MENDOZA NI¥O LUIS ALBERTO               "/>
    <x v="66"/>
    <x v="64"/>
    <n v="20170227"/>
    <x v="1"/>
    <s v="PAGO NOMINA VARIAS CPS CON CARGO AL CONVENIO 10742"/>
    <n v="-24192"/>
    <n v="0"/>
    <n v="24192"/>
    <n v="2833333"/>
  </r>
  <r>
    <s v="G"/>
    <n v="14"/>
    <n v="1364"/>
    <n v="4"/>
    <n v="13840296"/>
    <s v="MENDOZA NI¥O LUIS ALBERTO               "/>
    <x v="75"/>
    <x v="73"/>
    <n v="20170227"/>
    <x v="1"/>
    <s v="PAGO NOMINA VARIAS CPS CON CARGO AL CONVENIO 10742"/>
    <n v="-25044"/>
    <n v="0"/>
    <n v="25044"/>
    <n v="2833333"/>
  </r>
  <r>
    <s v="G"/>
    <n v="14"/>
    <n v="1364"/>
    <n v="5"/>
    <n v="13840296"/>
    <s v="MENDOZA NI¥O LUIS ALBERTO               "/>
    <x v="77"/>
    <x v="75"/>
    <n v="20170227"/>
    <x v="1"/>
    <s v="PAGO NOMINA VARIAS CPS CON CARGO AL CONVENIO 10742"/>
    <n v="-12522"/>
    <n v="0"/>
    <n v="12522"/>
    <n v="2833333"/>
  </r>
  <r>
    <s v="G"/>
    <n v="14"/>
    <n v="1364"/>
    <n v="6"/>
    <n v="13840296"/>
    <s v="MENDOZA NI¥O LUIS ALBERTO               "/>
    <x v="24"/>
    <x v="24"/>
    <n v="20170227"/>
    <x v="1"/>
    <s v="PAGO NOMINA VARIAS CPS CON CARGO AL CONVENIO 10742"/>
    <n v="-50088"/>
    <n v="0"/>
    <n v="50088"/>
    <n v="2833333"/>
  </r>
  <r>
    <s v="G"/>
    <n v="14"/>
    <n v="1365"/>
    <n v="1"/>
    <n v="13840296"/>
    <s v="MENDOZA NI¥O LUIS ALBERTO               "/>
    <x v="281"/>
    <x v="256"/>
    <n v="20170227"/>
    <x v="1"/>
    <s v="PAGO NOMINA VARIAS CPS CON CARGO AL CONVENIO 10742"/>
    <n v="-4796965"/>
    <n v="0"/>
    <n v="4796965"/>
    <n v="0"/>
  </r>
  <r>
    <s v="G"/>
    <n v="14"/>
    <n v="1365"/>
    <n v="2"/>
    <n v="13840296"/>
    <s v="MENDOZA NI¥O LUIS ALBERTO               "/>
    <x v="282"/>
    <x v="257"/>
    <n v="20170227"/>
    <x v="1"/>
    <s v="PAGO NOMINA VARIAS CPS CON CARGO AL CONVENIO 10742"/>
    <n v="5000000"/>
    <n v="5000000"/>
    <n v="0"/>
    <n v="0"/>
  </r>
  <r>
    <s v="G"/>
    <n v="14"/>
    <n v="1365"/>
    <n v="3"/>
    <n v="13840296"/>
    <s v="MENDOZA NI¥O LUIS ALBERTO               "/>
    <x v="81"/>
    <x v="78"/>
    <n v="20170227"/>
    <x v="1"/>
    <s v="PAGO NOMINA VARIAS CPS CON CARGO AL CONVENIO 10742"/>
    <n v="-55000"/>
    <n v="0"/>
    <n v="55000"/>
    <n v="5000000"/>
  </r>
  <r>
    <s v="G"/>
    <n v="14"/>
    <n v="1365"/>
    <n v="4"/>
    <n v="13840296"/>
    <s v="MENDOZA NI¥O LUIS ALBERTO               "/>
    <x v="66"/>
    <x v="64"/>
    <n v="20170227"/>
    <x v="1"/>
    <s v="PAGO NOMINA VARIAS CPS CON CARGO AL CONVENIO 10742"/>
    <n v="-32020"/>
    <n v="0"/>
    <n v="32020"/>
    <n v="5000000"/>
  </r>
  <r>
    <s v="G"/>
    <n v="14"/>
    <n v="1365"/>
    <n v="5"/>
    <n v="13840296"/>
    <s v="MENDOZA NI¥O LUIS ALBERTO               "/>
    <x v="75"/>
    <x v="73"/>
    <n v="20170227"/>
    <x v="1"/>
    <s v="PAGO NOMINA VARIAS CPS CON CARGO AL CONVENIO 10742"/>
    <n v="-33147"/>
    <n v="0"/>
    <n v="33147"/>
    <n v="5000000"/>
  </r>
  <r>
    <s v="G"/>
    <n v="14"/>
    <n v="1365"/>
    <n v="6"/>
    <n v="13840296"/>
    <s v="MENDOZA NI¥O LUIS ALBERTO               "/>
    <x v="77"/>
    <x v="75"/>
    <n v="20170227"/>
    <x v="1"/>
    <s v="PAGO NOMINA VARIAS CPS CON CARGO AL CONVENIO 10742"/>
    <n v="-16574"/>
    <n v="0"/>
    <n v="16574"/>
    <n v="5000000"/>
  </r>
  <r>
    <s v="G"/>
    <n v="14"/>
    <n v="1365"/>
    <n v="7"/>
    <n v="13840296"/>
    <s v="MENDOZA NI¥O LUIS ALBERTO               "/>
    <x v="24"/>
    <x v="24"/>
    <n v="20170227"/>
    <x v="1"/>
    <s v="PAGO NOMINA VARIAS CPS CON CARGO AL CONVENIO 10742"/>
    <n v="-66294"/>
    <n v="0"/>
    <n v="66294"/>
    <n v="5000000"/>
  </r>
  <r>
    <s v="G"/>
    <n v="14"/>
    <n v="1366"/>
    <n v="1"/>
    <n v="900941829"/>
    <s v="GESKON GESTION Y CONSULTORIA S.A.S      "/>
    <x v="281"/>
    <x v="256"/>
    <n v="20170224"/>
    <x v="1"/>
    <s v="AMBIENTAL DENTRO DEL CONTRATO INTERADMINISTRATIVO "/>
    <n v="-4078474"/>
    <n v="0"/>
    <n v="4078474"/>
    <n v="0"/>
  </r>
  <r>
    <s v="G"/>
    <n v="14"/>
    <n v="1366"/>
    <n v="2"/>
    <n v="900941829"/>
    <s v="GESKON GESTION Y CONSULTORIA S.A.S      "/>
    <x v="282"/>
    <x v="257"/>
    <n v="20170224"/>
    <x v="1"/>
    <s v="AMBIENTAL DENTRO DEL CONTRATO INTERADMINISTRATIVO "/>
    <n v="4500000"/>
    <n v="4500000"/>
    <n v="0"/>
    <n v="0"/>
  </r>
  <r>
    <s v="G"/>
    <n v="14"/>
    <n v="1366"/>
    <n v="3"/>
    <n v="900941829"/>
    <s v="GESKON GESTION Y CONSULTORIA S.A.S      "/>
    <x v="74"/>
    <x v="72"/>
    <n v="20170224"/>
    <x v="1"/>
    <s v="AMBIENTAL DENTRO DEL CONTRATO INTERADMINISTRATIVO "/>
    <n v="-38793"/>
    <n v="0"/>
    <n v="38793"/>
    <n v="4500000"/>
  </r>
  <r>
    <s v="G"/>
    <n v="14"/>
    <n v="1366"/>
    <n v="4"/>
    <n v="900941829"/>
    <s v="GESKON GESTION Y CONSULTORIA S.A.S      "/>
    <x v="76"/>
    <x v="74"/>
    <n v="20170224"/>
    <x v="1"/>
    <s v="AMBIENTAL DENTRO DEL CONTRATO INTERADMINISTRATIVO "/>
    <n v="-19397"/>
    <n v="0"/>
    <n v="19397"/>
    <n v="4500000"/>
  </r>
  <r>
    <s v="G"/>
    <n v="14"/>
    <n v="1366"/>
    <n v="5"/>
    <n v="900941829"/>
    <s v="GESKON GESTION Y CONSULTORIA S.A.S      "/>
    <x v="80"/>
    <x v="24"/>
    <n v="20170224"/>
    <x v="1"/>
    <s v="AMBIENTAL DENTRO DEL CONTRATO INTERADMINISTRATIVO "/>
    <n v="-77586"/>
    <n v="0"/>
    <n v="77586"/>
    <n v="4500000"/>
  </r>
  <r>
    <s v="G"/>
    <n v="14"/>
    <n v="1366"/>
    <n v="6"/>
    <n v="900941829"/>
    <s v="GESKON GESTION Y CONSULTORIA S.A.S      "/>
    <x v="85"/>
    <x v="81"/>
    <n v="20170224"/>
    <x v="1"/>
    <s v="AMBIENTAL DENTRO DEL CONTRATO INTERADMINISTRATIVO "/>
    <n v="-155172"/>
    <n v="0"/>
    <n v="155172"/>
    <n v="4500000"/>
  </r>
  <r>
    <s v="G"/>
    <n v="14"/>
    <n v="1366"/>
    <n v="7"/>
    <n v="900941829"/>
    <s v="GESKON GESTION Y CONSULTORIA S.A.S      "/>
    <x v="94"/>
    <x v="90"/>
    <n v="20170224"/>
    <x v="1"/>
    <s v="AMBIENTAL DENTRO DEL CONTRATO INTERADMINISTRATIVO "/>
    <n v="-93104"/>
    <n v="0"/>
    <n v="93104"/>
    <n v="4500000"/>
  </r>
  <r>
    <s v="G"/>
    <n v="14"/>
    <n v="1366"/>
    <n v="8"/>
    <n v="900941829"/>
    <s v="GESKON GESTION Y CONSULTORIA S.A.S      "/>
    <x v="66"/>
    <x v="64"/>
    <n v="20170224"/>
    <x v="1"/>
    <s v="AMBIENTAL DENTRO DEL CONTRATO INTERADMINISTRATIVO "/>
    <n v="-37474"/>
    <n v="0"/>
    <n v="37474"/>
    <n v="4500000"/>
  </r>
  <r>
    <s v="G"/>
    <n v="14"/>
    <n v="1367"/>
    <n v="1"/>
    <n v="10168499"/>
    <s v="ENCISO DIAZ HEBER                       "/>
    <x v="281"/>
    <x v="256"/>
    <n v="20170224"/>
    <x v="1"/>
    <s v="PRESTAR SERVICIOS GENERALES EN EL MARCO DEL CONTRA"/>
    <n v="-3369502"/>
    <n v="0"/>
    <n v="3369502"/>
    <n v="0"/>
  </r>
  <r>
    <s v="G"/>
    <n v="14"/>
    <n v="1367"/>
    <n v="2"/>
    <n v="10168499"/>
    <s v="ENCISO DIAZ HEBER                       "/>
    <x v="282"/>
    <x v="257"/>
    <n v="20170224"/>
    <x v="1"/>
    <s v="PRESTAR SERVICIOS GENERALES EN EL MARCO DEL CONTRA"/>
    <n v="3480000"/>
    <n v="3480000"/>
    <n v="0"/>
    <n v="0"/>
  </r>
  <r>
    <s v="G"/>
    <n v="14"/>
    <n v="1367"/>
    <n v="3"/>
    <n v="10168499"/>
    <s v="ENCISO DIAZ HEBER                       "/>
    <x v="75"/>
    <x v="73"/>
    <n v="20170224"/>
    <x v="1"/>
    <s v="PRESTAR SERVICIOS GENERALES EN EL MARCO DEL CONTRA"/>
    <n v="-24742"/>
    <n v="0"/>
    <n v="24742"/>
    <n v="3480000"/>
  </r>
  <r>
    <s v="G"/>
    <n v="14"/>
    <n v="1367"/>
    <n v="4"/>
    <n v="10168499"/>
    <s v="ENCISO DIAZ HEBER                       "/>
    <x v="77"/>
    <x v="75"/>
    <n v="20170224"/>
    <x v="1"/>
    <s v="PRESTAR SERVICIOS GENERALES EN EL MARCO DEL CONTRA"/>
    <n v="-12371"/>
    <n v="0"/>
    <n v="12371"/>
    <n v="3480000"/>
  </r>
  <r>
    <s v="G"/>
    <n v="14"/>
    <n v="1367"/>
    <n v="5"/>
    <n v="10168499"/>
    <s v="ENCISO DIAZ HEBER                       "/>
    <x v="24"/>
    <x v="24"/>
    <n v="20170224"/>
    <x v="1"/>
    <s v="PRESTAR SERVICIOS GENERALES EN EL MARCO DEL CONTRA"/>
    <n v="-49484"/>
    <n v="0"/>
    <n v="49484"/>
    <n v="3480000"/>
  </r>
  <r>
    <s v="G"/>
    <n v="14"/>
    <n v="1367"/>
    <n v="6"/>
    <n v="10168499"/>
    <s v="ENCISO DIAZ HEBER                       "/>
    <x v="66"/>
    <x v="64"/>
    <n v="20170224"/>
    <x v="1"/>
    <s v="PRESTAR SERVICIOS GENERALES EN EL MARCO DEL CONTRA"/>
    <n v="-23901"/>
    <n v="0"/>
    <n v="23901"/>
    <n v="3480000"/>
  </r>
  <r>
    <s v="G"/>
    <n v="14"/>
    <n v="1368"/>
    <n v="1"/>
    <n v="830053800"/>
    <s v="TELMEX COLOMBIA S A                     "/>
    <x v="281"/>
    <x v="256"/>
    <n v="20170224"/>
    <x v="1"/>
    <s v="PAGOS DE SERVICIOS PUBLICOS                       "/>
    <n v="-155779"/>
    <n v="0"/>
    <n v="155779"/>
    <n v="0"/>
  </r>
  <r>
    <s v="G"/>
    <n v="14"/>
    <n v="1368"/>
    <n v="2"/>
    <n v="830053800"/>
    <s v="TELMEX COLOMBIA S A                     "/>
    <x v="282"/>
    <x v="257"/>
    <n v="20170224"/>
    <x v="1"/>
    <s v="PAGOS DE SERVICIOS PUBLICOS                       "/>
    <n v="155779"/>
    <n v="155779"/>
    <n v="0"/>
    <n v="0"/>
  </r>
  <r>
    <s v="G"/>
    <n v="14"/>
    <n v="1369"/>
    <n v="1"/>
    <n v="52969921"/>
    <s v="ROPERO TRIVI¥O INGRID                   "/>
    <x v="281"/>
    <x v="256"/>
    <n v="20170224"/>
    <x v="1"/>
    <s v="PRESTAR SERVICIOS COMO COORDINADOR TECNICO ADMINIS"/>
    <n v="-2408406"/>
    <n v="0"/>
    <n v="2408406"/>
    <n v="0"/>
  </r>
  <r>
    <s v="G"/>
    <n v="14"/>
    <n v="1369"/>
    <n v="2"/>
    <n v="52969921"/>
    <s v="ROPERO TRIVI¥O INGRID                   "/>
    <x v="282"/>
    <x v="257"/>
    <n v="20170224"/>
    <x v="1"/>
    <s v="PRESTAR SERVICIOS COMO COORDINADOR TECNICO ADMINIS"/>
    <n v="2408406"/>
    <n v="2408406"/>
    <n v="0"/>
    <n v="0"/>
  </r>
  <r>
    <s v="G"/>
    <n v="14"/>
    <n v="1370"/>
    <n v="1"/>
    <n v="52753866"/>
    <s v="LEIDY JOHANNA GUIO CASTELLANOS          "/>
    <x v="281"/>
    <x v="256"/>
    <n v="20170224"/>
    <x v="1"/>
    <s v="PRESTAR SERVICIOS COMO TECNOLOGO EN EL MARCO DEL C"/>
    <n v="-1649570"/>
    <n v="0"/>
    <n v="1649570"/>
    <n v="0"/>
  </r>
  <r>
    <s v="G"/>
    <n v="14"/>
    <n v="1370"/>
    <n v="2"/>
    <n v="52753866"/>
    <s v="LEIDY JOHANNA GUIO CASTELLANOS          "/>
    <x v="282"/>
    <x v="257"/>
    <n v="20170224"/>
    <x v="1"/>
    <s v="PRESTAR SERVICIOS COMO TECNOLOGO EN EL MARCO DEL C"/>
    <n v="1700000"/>
    <n v="1700000"/>
    <n v="0"/>
    <n v="0"/>
  </r>
  <r>
    <s v="G"/>
    <n v="14"/>
    <n v="1370"/>
    <n v="3"/>
    <n v="52753866"/>
    <s v="LEIDY JOHANNA GUIO CASTELLANOS          "/>
    <x v="75"/>
    <x v="73"/>
    <n v="20170224"/>
    <x v="1"/>
    <s v="PRESTAR SERVICIOS COMO TECNOLOGO EN EL MARCO DEL C"/>
    <n v="-11292"/>
    <n v="0"/>
    <n v="11292"/>
    <n v="1700000"/>
  </r>
  <r>
    <s v="G"/>
    <n v="14"/>
    <n v="1370"/>
    <n v="4"/>
    <n v="52753866"/>
    <s v="LEIDY JOHANNA GUIO CASTELLANOS          "/>
    <x v="77"/>
    <x v="75"/>
    <n v="20170224"/>
    <x v="1"/>
    <s v="PRESTAR SERVICIOS COMO TECNOLOGO EN EL MARCO DEL C"/>
    <n v="-5646"/>
    <n v="0"/>
    <n v="5646"/>
    <n v="1700000"/>
  </r>
  <r>
    <s v="G"/>
    <n v="14"/>
    <n v="1370"/>
    <n v="5"/>
    <n v="52753866"/>
    <s v="LEIDY JOHANNA GUIO CASTELLANOS          "/>
    <x v="24"/>
    <x v="24"/>
    <n v="20170224"/>
    <x v="1"/>
    <s v="PRESTAR SERVICIOS COMO TECNOLOGO EN EL MARCO DEL C"/>
    <n v="-22584"/>
    <n v="0"/>
    <n v="22584"/>
    <n v="1700000"/>
  </r>
  <r>
    <s v="G"/>
    <n v="14"/>
    <n v="1370"/>
    <n v="6"/>
    <n v="52753866"/>
    <s v="LEIDY JOHANNA GUIO CASTELLANOS          "/>
    <x v="66"/>
    <x v="64"/>
    <n v="20170224"/>
    <x v="1"/>
    <s v="PRESTAR SERVICIOS COMO TECNOLOGO EN EL MARCO DEL C"/>
    <n v="-10908"/>
    <n v="0"/>
    <n v="10908"/>
    <n v="1700000"/>
  </r>
  <r>
    <s v="G"/>
    <n v="14"/>
    <n v="1371"/>
    <n v="1"/>
    <n v="52753866"/>
    <s v="LEIDY JOHANNA GUIO CASTELLANOS          "/>
    <x v="281"/>
    <x v="256"/>
    <n v="20170224"/>
    <x v="1"/>
    <s v="HOSPEDAJE Y MOVILIZACION DENTRO DEL CONTRATO INTER"/>
    <n v="-410000"/>
    <n v="0"/>
    <n v="410000"/>
    <n v="0"/>
  </r>
  <r>
    <s v="G"/>
    <n v="14"/>
    <n v="1371"/>
    <n v="2"/>
    <n v="52753866"/>
    <s v="LEIDY JOHANNA GUIO CASTELLANOS          "/>
    <x v="282"/>
    <x v="257"/>
    <n v="20170224"/>
    <x v="1"/>
    <s v="HOSPEDAJE Y MOVILIZACION DENTRO DEL CONTRATO INTER"/>
    <n v="410000"/>
    <n v="410000"/>
    <n v="0"/>
    <n v="0"/>
  </r>
  <r>
    <s v="G"/>
    <n v="14"/>
    <n v="1372"/>
    <n v="1"/>
    <n v="1022384639"/>
    <s v="NAVARRO MU¥OZ DIANA LUCIA               "/>
    <x v="288"/>
    <x v="263"/>
    <n v="20170227"/>
    <x v="1"/>
    <s v="PAGO NOMINAS VARIAS CPS ADMINISTRATIVOS ILUD - FEB"/>
    <n v="-1960108"/>
    <n v="0"/>
    <n v="1960108"/>
    <n v="0"/>
  </r>
  <r>
    <s v="G"/>
    <n v="14"/>
    <n v="1372"/>
    <n v="2"/>
    <n v="1022384639"/>
    <s v="NAVARRO MU¥OZ DIANA LUCIA               "/>
    <x v="282"/>
    <x v="257"/>
    <n v="20170227"/>
    <x v="1"/>
    <s v="PAGO NOMINAS VARIAS CPS ADMINISTRATIVOS ILUD - FEB"/>
    <n v="1999419"/>
    <n v="1999419"/>
    <n v="0"/>
    <n v="0"/>
  </r>
  <r>
    <s v="G"/>
    <n v="14"/>
    <n v="1372"/>
    <n v="3"/>
    <n v="1022384639"/>
    <s v="NAVARRO MU¥OZ DIANA LUCIA               "/>
    <x v="66"/>
    <x v="64"/>
    <n v="20170227"/>
    <x v="1"/>
    <s v="PAGO NOMINAS VARIAS CPS ADMINISTRATIVOS ILUD - FEB"/>
    <n v="-12803"/>
    <n v="0"/>
    <n v="12803"/>
    <n v="1999419"/>
  </r>
  <r>
    <s v="G"/>
    <n v="14"/>
    <n v="1372"/>
    <n v="4"/>
    <n v="1022384639"/>
    <s v="NAVARRO MU¥OZ DIANA LUCIA               "/>
    <x v="75"/>
    <x v="73"/>
    <n v="20170227"/>
    <x v="1"/>
    <s v="PAGO NOMINAS VARIAS CPS ADMINISTRATIVOS ILUD - FEB"/>
    <n v="-13254"/>
    <n v="0"/>
    <n v="13254"/>
    <n v="1999419"/>
  </r>
  <r>
    <s v="G"/>
    <n v="14"/>
    <n v="1372"/>
    <n v="5"/>
    <n v="1022384639"/>
    <s v="NAVARRO MU¥OZ DIANA LUCIA               "/>
    <x v="77"/>
    <x v="75"/>
    <n v="20170227"/>
    <x v="1"/>
    <s v="PAGO NOMINAS VARIAS CPS ADMINISTRATIVOS ILUD - FEB"/>
    <n v="-6627"/>
    <n v="0"/>
    <n v="6627"/>
    <n v="1999419"/>
  </r>
  <r>
    <s v="G"/>
    <n v="14"/>
    <n v="1372"/>
    <n v="6"/>
    <n v="1022384639"/>
    <s v="NAVARRO MU¥OZ DIANA LUCIA               "/>
    <x v="79"/>
    <x v="77"/>
    <n v="20170227"/>
    <x v="1"/>
    <s v="PAGO NOMINAS VARIAS CPS ADMINISTRATIVOS ILUD - FEB"/>
    <n v="-6627"/>
    <n v="0"/>
    <n v="6627"/>
    <n v="1999419"/>
  </r>
  <r>
    <s v="G"/>
    <n v="14"/>
    <n v="1373"/>
    <n v="1"/>
    <n v="80106367"/>
    <s v="LOZANO ZABALA MANUEL HERNANDO           "/>
    <x v="288"/>
    <x v="263"/>
    <n v="20170227"/>
    <x v="1"/>
    <s v="PAGO NOMINAS VARIAS CPS ADMINISTRATIVOS ILUD - FEB"/>
    <n v="-1339861"/>
    <n v="0"/>
    <n v="1339861"/>
    <n v="0"/>
  </r>
  <r>
    <s v="G"/>
    <n v="14"/>
    <n v="1373"/>
    <n v="2"/>
    <n v="80106367"/>
    <s v="LOZANO ZABALA MANUEL HERNANDO           "/>
    <x v="282"/>
    <x v="257"/>
    <n v="20170227"/>
    <x v="1"/>
    <s v="PAGO NOMINAS VARIAS CPS ADMINISTRATIVOS ILUD - FEB"/>
    <n v="1378910"/>
    <n v="1378910"/>
    <n v="0"/>
    <n v="0"/>
  </r>
  <r>
    <s v="G"/>
    <n v="14"/>
    <n v="1373"/>
    <n v="3"/>
    <n v="80106367"/>
    <s v="LOZANO ZABALA MANUEL HERNANDO           "/>
    <x v="66"/>
    <x v="64"/>
    <n v="20170227"/>
    <x v="1"/>
    <s v="PAGO NOMINAS VARIAS CPS ADMINISTRATIVOS ILUD - FEB"/>
    <n v="-8446"/>
    <n v="0"/>
    <n v="8446"/>
    <n v="1378910"/>
  </r>
  <r>
    <s v="G"/>
    <n v="14"/>
    <n v="1373"/>
    <n v="4"/>
    <n v="80106367"/>
    <s v="LOZANO ZABALA MANUEL HERNANDO           "/>
    <x v="75"/>
    <x v="73"/>
    <n v="20170227"/>
    <x v="1"/>
    <s v="PAGO NOMINAS VARIAS CPS ADMINISTRATIVOS ILUD - FEB"/>
    <n v="-8744"/>
    <n v="0"/>
    <n v="8744"/>
    <n v="1378910"/>
  </r>
  <r>
    <s v="G"/>
    <n v="14"/>
    <n v="1373"/>
    <n v="5"/>
    <n v="80106367"/>
    <s v="LOZANO ZABALA MANUEL HERNANDO           "/>
    <x v="77"/>
    <x v="75"/>
    <n v="20170227"/>
    <x v="1"/>
    <s v="PAGO NOMINAS VARIAS CPS ADMINISTRATIVOS ILUD - FEB"/>
    <n v="-4372"/>
    <n v="0"/>
    <n v="4372"/>
    <n v="1378910"/>
  </r>
  <r>
    <s v="G"/>
    <n v="14"/>
    <n v="1373"/>
    <n v="6"/>
    <n v="80106367"/>
    <s v="LOZANO ZABALA MANUEL HERNANDO           "/>
    <x v="24"/>
    <x v="24"/>
    <n v="20170227"/>
    <x v="1"/>
    <s v="PAGO NOMINAS VARIAS CPS ADMINISTRATIVOS ILUD - FEB"/>
    <n v="-17487"/>
    <n v="0"/>
    <n v="17487"/>
    <n v="1378910"/>
  </r>
  <r>
    <s v="G"/>
    <n v="14"/>
    <n v="1374"/>
    <n v="1"/>
    <n v="80049858"/>
    <s v="TORRES SERRANO NORMAN ARTURO            "/>
    <x v="288"/>
    <x v="263"/>
    <n v="20170227"/>
    <x v="1"/>
    <s v="PAGO NOMINAS VARIAS CPS ADMINISTRATIVOS ILUD - FEB"/>
    <n v="-5558997"/>
    <n v="0"/>
    <n v="5558997"/>
    <n v="0"/>
  </r>
  <r>
    <s v="G"/>
    <n v="14"/>
    <n v="1374"/>
    <n v="2"/>
    <n v="80049858"/>
    <s v="TORRES SERRANO NORMAN ARTURO            "/>
    <x v="282"/>
    <x v="257"/>
    <n v="20170227"/>
    <x v="1"/>
    <s v="PAGO NOMINAS VARIAS CPS ADMINISTRATIVOS ILUD - FEB"/>
    <n v="5901727"/>
    <n v="5901727"/>
    <n v="0"/>
    <n v="0"/>
  </r>
  <r>
    <s v="G"/>
    <n v="14"/>
    <n v="1374"/>
    <n v="3"/>
    <n v="80049858"/>
    <s v="TORRES SERRANO NORMAN ARTURO            "/>
    <x v="108"/>
    <x v="103"/>
    <n v="20170227"/>
    <x v="1"/>
    <s v="PAGO NOMINAS VARIAS CPS ADMINISTRATIVOS ILUD - FEB"/>
    <n v="-168000"/>
    <n v="0"/>
    <n v="168000"/>
    <n v="5901727"/>
  </r>
  <r>
    <s v="G"/>
    <n v="14"/>
    <n v="1374"/>
    <n v="4"/>
    <n v="80049858"/>
    <s v="TORRES SERRANO NORMAN ARTURO            "/>
    <x v="66"/>
    <x v="64"/>
    <n v="20170227"/>
    <x v="1"/>
    <s v="PAGO NOMINAS VARIAS CPS ADMINISTRATIVOS ILUD - FEB"/>
    <n v="-37794"/>
    <n v="0"/>
    <n v="37794"/>
    <n v="5901727"/>
  </r>
  <r>
    <s v="G"/>
    <n v="14"/>
    <n v="1374"/>
    <n v="5"/>
    <n v="80049858"/>
    <s v="TORRES SERRANO NORMAN ARTURO            "/>
    <x v="75"/>
    <x v="73"/>
    <n v="20170227"/>
    <x v="1"/>
    <s v="PAGO NOMINAS VARIAS CPS ADMINISTRATIVOS ILUD - FEB"/>
    <n v="-39125"/>
    <n v="0"/>
    <n v="39125"/>
    <n v="5901727"/>
  </r>
  <r>
    <s v="G"/>
    <n v="14"/>
    <n v="1374"/>
    <n v="6"/>
    <n v="80049858"/>
    <s v="TORRES SERRANO NORMAN ARTURO            "/>
    <x v="77"/>
    <x v="75"/>
    <n v="20170227"/>
    <x v="1"/>
    <s v="PAGO NOMINAS VARIAS CPS ADMINISTRATIVOS ILUD - FEB"/>
    <n v="-19562"/>
    <n v="0"/>
    <n v="19562"/>
    <n v="5901727"/>
  </r>
  <r>
    <s v="G"/>
    <n v="14"/>
    <n v="1374"/>
    <n v="7"/>
    <n v="80049858"/>
    <s v="TORRES SERRANO NORMAN ARTURO            "/>
    <x v="24"/>
    <x v="24"/>
    <n v="20170227"/>
    <x v="1"/>
    <s v="PAGO NOMINAS VARIAS CPS ADMINISTRATIVOS ILUD - FEB"/>
    <n v="-78249"/>
    <n v="0"/>
    <n v="78249"/>
    <n v="5901727"/>
  </r>
  <r>
    <s v="G"/>
    <n v="14"/>
    <n v="1375"/>
    <n v="1"/>
    <n v="80727864"/>
    <s v="DIAZ LUNA LUIS GABRIEL                  "/>
    <x v="288"/>
    <x v="263"/>
    <n v="20170227"/>
    <x v="1"/>
    <s v="PAGO NOMINAS VARIAS CPS ADMINISTRATIVOS ILUD - FEB"/>
    <n v="-4295252"/>
    <n v="0"/>
    <n v="4295252"/>
    <n v="0"/>
  </r>
  <r>
    <s v="G"/>
    <n v="14"/>
    <n v="1375"/>
    <n v="2"/>
    <n v="80727864"/>
    <s v="DIAZ LUNA LUIS GABRIEL                  "/>
    <x v="282"/>
    <x v="257"/>
    <n v="20170227"/>
    <x v="1"/>
    <s v="PAGO NOMINAS VARIAS CPS ADMINISTRATIVOS ILUD - FEB"/>
    <n v="4426302"/>
    <n v="4426302"/>
    <n v="0"/>
    <n v="0"/>
  </r>
  <r>
    <s v="G"/>
    <n v="14"/>
    <n v="1375"/>
    <n v="3"/>
    <n v="80727864"/>
    <s v="DIAZ LUNA LUIS GABRIEL                  "/>
    <x v="66"/>
    <x v="64"/>
    <n v="20170227"/>
    <x v="1"/>
    <s v="PAGO NOMINAS VARIAS CPS ADMINISTRATIVOS ILUD - FEB"/>
    <n v="-28346"/>
    <n v="0"/>
    <n v="28346"/>
    <n v="4426302"/>
  </r>
  <r>
    <s v="G"/>
    <n v="14"/>
    <n v="1375"/>
    <n v="4"/>
    <n v="80727864"/>
    <s v="DIAZ LUNA LUIS GABRIEL                  "/>
    <x v="75"/>
    <x v="73"/>
    <n v="20170227"/>
    <x v="1"/>
    <s v="PAGO NOMINAS VARIAS CPS ADMINISTRATIVOS ILUD - FEB"/>
    <n v="-29344"/>
    <n v="0"/>
    <n v="29344"/>
    <n v="4426302"/>
  </r>
  <r>
    <s v="G"/>
    <n v="14"/>
    <n v="1375"/>
    <n v="5"/>
    <n v="80727864"/>
    <s v="DIAZ LUNA LUIS GABRIEL                  "/>
    <x v="77"/>
    <x v="75"/>
    <n v="20170227"/>
    <x v="1"/>
    <s v="PAGO NOMINAS VARIAS CPS ADMINISTRATIVOS ILUD - FEB"/>
    <n v="-14672"/>
    <n v="0"/>
    <n v="14672"/>
    <n v="4426302"/>
  </r>
  <r>
    <s v="G"/>
    <n v="14"/>
    <n v="1375"/>
    <n v="6"/>
    <n v="80727864"/>
    <s v="DIAZ LUNA LUIS GABRIEL                  "/>
    <x v="24"/>
    <x v="24"/>
    <n v="20170227"/>
    <x v="1"/>
    <s v="PAGO NOMINAS VARIAS CPS ADMINISTRATIVOS ILUD - FEB"/>
    <n v="-58688"/>
    <n v="0"/>
    <n v="58688"/>
    <n v="4426302"/>
  </r>
  <r>
    <s v="G"/>
    <n v="14"/>
    <n v="1376"/>
    <n v="1"/>
    <n v="53029439"/>
    <s v="LOZANO RONDON ALIX ADRIANA              "/>
    <x v="288"/>
    <x v="263"/>
    <n v="20170227"/>
    <x v="1"/>
    <s v="PAGO NOMINAS VARIAS CPS ADMINISTRATIVOS ILUD - FEB"/>
    <n v="-4295252"/>
    <n v="0"/>
    <n v="4295252"/>
    <n v="0"/>
  </r>
  <r>
    <s v="G"/>
    <n v="14"/>
    <n v="1376"/>
    <n v="2"/>
    <n v="53029439"/>
    <s v="LOZANO RONDON ALIX ADRIANA              "/>
    <x v="282"/>
    <x v="257"/>
    <n v="20170227"/>
    <x v="1"/>
    <s v="PAGO NOMINAS VARIAS CPS ADMINISTRATIVOS ILUD - FEB"/>
    <n v="4426302"/>
    <n v="4426302"/>
    <n v="0"/>
    <n v="0"/>
  </r>
  <r>
    <s v="G"/>
    <n v="14"/>
    <n v="1376"/>
    <n v="3"/>
    <n v="53029439"/>
    <s v="LOZANO RONDON ALIX ADRIANA              "/>
    <x v="66"/>
    <x v="64"/>
    <n v="20170227"/>
    <x v="1"/>
    <s v="PAGO NOMINAS VARIAS CPS ADMINISTRATIVOS ILUD - FEB"/>
    <n v="-28346"/>
    <n v="0"/>
    <n v="28346"/>
    <n v="4426302"/>
  </r>
  <r>
    <s v="G"/>
    <n v="14"/>
    <n v="1376"/>
    <n v="4"/>
    <n v="53029439"/>
    <s v="LOZANO RONDON ALIX ADRIANA              "/>
    <x v="75"/>
    <x v="73"/>
    <n v="20170227"/>
    <x v="1"/>
    <s v="PAGO NOMINAS VARIAS CPS ADMINISTRATIVOS ILUD - FEB"/>
    <n v="-29344"/>
    <n v="0"/>
    <n v="29344"/>
    <n v="4426302"/>
  </r>
  <r>
    <s v="G"/>
    <n v="14"/>
    <n v="1376"/>
    <n v="5"/>
    <n v="53029439"/>
    <s v="LOZANO RONDON ALIX ADRIANA              "/>
    <x v="77"/>
    <x v="75"/>
    <n v="20170227"/>
    <x v="1"/>
    <s v="PAGO NOMINAS VARIAS CPS ADMINISTRATIVOS ILUD - FEB"/>
    <n v="-14672"/>
    <n v="0"/>
    <n v="14672"/>
    <n v="4426302"/>
  </r>
  <r>
    <s v="G"/>
    <n v="14"/>
    <n v="1376"/>
    <n v="6"/>
    <n v="53029439"/>
    <s v="LOZANO RONDON ALIX ADRIANA              "/>
    <x v="24"/>
    <x v="24"/>
    <n v="20170227"/>
    <x v="1"/>
    <s v="PAGO NOMINAS VARIAS CPS ADMINISTRATIVOS ILUD - FEB"/>
    <n v="-58688"/>
    <n v="0"/>
    <n v="58688"/>
    <n v="4426302"/>
  </r>
  <r>
    <s v="G"/>
    <n v="14"/>
    <n v="1377"/>
    <n v="1"/>
    <n v="33703161"/>
    <s v="PAEZ S  LEIDY ALEJANDRA                 "/>
    <x v="288"/>
    <x v="263"/>
    <n v="20170227"/>
    <x v="1"/>
    <s v="PAGO NOMINAS VARIAS CPS ADMINISTRATIVOS ILUD - FEB"/>
    <n v="-4295252"/>
    <n v="0"/>
    <n v="4295252"/>
    <n v="0"/>
  </r>
  <r>
    <s v="G"/>
    <n v="14"/>
    <n v="1377"/>
    <n v="2"/>
    <n v="33703161"/>
    <s v="PAEZ S  LEIDY ALEJANDRA                 "/>
    <x v="282"/>
    <x v="257"/>
    <n v="20170227"/>
    <x v="1"/>
    <s v="PAGO NOMINAS VARIAS CPS ADMINISTRATIVOS ILUD - FEB"/>
    <n v="4426302"/>
    <n v="4426302"/>
    <n v="0"/>
    <n v="0"/>
  </r>
  <r>
    <s v="G"/>
    <n v="14"/>
    <n v="1377"/>
    <n v="3"/>
    <n v="33703161"/>
    <s v="PAEZ S  LEIDY ALEJANDRA                 "/>
    <x v="66"/>
    <x v="64"/>
    <n v="20170227"/>
    <x v="1"/>
    <s v="PAGO NOMINAS VARIAS CPS ADMINISTRATIVOS ILUD - FEB"/>
    <n v="-28346"/>
    <n v="0"/>
    <n v="28346"/>
    <n v="4426302"/>
  </r>
  <r>
    <s v="G"/>
    <n v="14"/>
    <n v="1377"/>
    <n v="4"/>
    <n v="33703161"/>
    <s v="PAEZ S  LEIDY ALEJANDRA                 "/>
    <x v="75"/>
    <x v="73"/>
    <n v="20170227"/>
    <x v="1"/>
    <s v="PAGO NOMINAS VARIAS CPS ADMINISTRATIVOS ILUD - FEB"/>
    <n v="-29344"/>
    <n v="0"/>
    <n v="29344"/>
    <n v="4426302"/>
  </r>
  <r>
    <s v="G"/>
    <n v="14"/>
    <n v="1377"/>
    <n v="5"/>
    <n v="33703161"/>
    <s v="PAEZ S  LEIDY ALEJANDRA                 "/>
    <x v="77"/>
    <x v="75"/>
    <n v="20170227"/>
    <x v="1"/>
    <s v="PAGO NOMINAS VARIAS CPS ADMINISTRATIVOS ILUD - FEB"/>
    <n v="-14672"/>
    <n v="0"/>
    <n v="14672"/>
    <n v="4426302"/>
  </r>
  <r>
    <s v="G"/>
    <n v="14"/>
    <n v="1377"/>
    <n v="6"/>
    <n v="33703161"/>
    <s v="PAEZ S  LEIDY ALEJANDRA                 "/>
    <x v="24"/>
    <x v="24"/>
    <n v="20170227"/>
    <x v="1"/>
    <s v="PAGO NOMINAS VARIAS CPS ADMINISTRATIVOS ILUD - FEB"/>
    <n v="-58688"/>
    <n v="0"/>
    <n v="58688"/>
    <n v="4426302"/>
  </r>
  <r>
    <s v="G"/>
    <n v="14"/>
    <n v="1378"/>
    <n v="1"/>
    <n v="79461550"/>
    <s v="PRIETO BOHORQUEZ ERIK OTONIEL           "/>
    <x v="288"/>
    <x v="263"/>
    <n v="20170227"/>
    <x v="1"/>
    <s v="PAGO NOMINAS VARIAS CPS ADMINISTRATIVOS ILUD - FEB"/>
    <n v="-4295252"/>
    <n v="0"/>
    <n v="4295252"/>
    <n v="0"/>
  </r>
  <r>
    <s v="G"/>
    <n v="14"/>
    <n v="1378"/>
    <n v="2"/>
    <n v="79461550"/>
    <s v="PRIETO BOHORQUEZ ERIK OTONIEL           "/>
    <x v="282"/>
    <x v="257"/>
    <n v="20170227"/>
    <x v="1"/>
    <s v="PAGO NOMINAS VARIAS CPS ADMINISTRATIVOS ILUD - FEB"/>
    <n v="4426302"/>
    <n v="4426302"/>
    <n v="0"/>
    <n v="0"/>
  </r>
  <r>
    <s v="G"/>
    <n v="14"/>
    <n v="1378"/>
    <n v="3"/>
    <n v="79461550"/>
    <s v="PRIETO BOHORQUEZ ERIK OTONIEL           "/>
    <x v="66"/>
    <x v="64"/>
    <n v="20170227"/>
    <x v="1"/>
    <s v="PAGO NOMINAS VARIAS CPS ADMINISTRATIVOS ILUD - FEB"/>
    <n v="-28346"/>
    <n v="0"/>
    <n v="28346"/>
    <n v="4426302"/>
  </r>
  <r>
    <s v="G"/>
    <n v="14"/>
    <n v="1378"/>
    <n v="4"/>
    <n v="79461550"/>
    <s v="PRIETO BOHORQUEZ ERIK OTONIEL           "/>
    <x v="75"/>
    <x v="73"/>
    <n v="20170227"/>
    <x v="1"/>
    <s v="PAGO NOMINAS VARIAS CPS ADMINISTRATIVOS ILUD - FEB"/>
    <n v="-29344"/>
    <n v="0"/>
    <n v="29344"/>
    <n v="4426302"/>
  </r>
  <r>
    <s v="G"/>
    <n v="14"/>
    <n v="1378"/>
    <n v="5"/>
    <n v="79461550"/>
    <s v="PRIETO BOHORQUEZ ERIK OTONIEL           "/>
    <x v="77"/>
    <x v="75"/>
    <n v="20170227"/>
    <x v="1"/>
    <s v="PAGO NOMINAS VARIAS CPS ADMINISTRATIVOS ILUD - FEB"/>
    <n v="-14672"/>
    <n v="0"/>
    <n v="14672"/>
    <n v="4426302"/>
  </r>
  <r>
    <s v="G"/>
    <n v="14"/>
    <n v="1378"/>
    <n v="6"/>
    <n v="79461550"/>
    <s v="PRIETO BOHORQUEZ ERIK OTONIEL           "/>
    <x v="24"/>
    <x v="24"/>
    <n v="20170227"/>
    <x v="1"/>
    <s v="PAGO NOMINAS VARIAS CPS ADMINISTRATIVOS ILUD - FEB"/>
    <n v="-58688"/>
    <n v="0"/>
    <n v="58688"/>
    <n v="4426302"/>
  </r>
  <r>
    <s v="G"/>
    <n v="14"/>
    <n v="1379"/>
    <n v="1"/>
    <n v="52754801"/>
    <s v="REY GUTIERREZ NANCY JOHANNA             "/>
    <x v="288"/>
    <x v="263"/>
    <n v="20170227"/>
    <x v="1"/>
    <s v="PAGO NOMINAS VARIAS CPS ADMINISTRATIVOS ILUD - FEB"/>
    <n v="-4295252"/>
    <n v="0"/>
    <n v="4295252"/>
    <n v="0"/>
  </r>
  <r>
    <s v="G"/>
    <n v="14"/>
    <n v="1379"/>
    <n v="2"/>
    <n v="52754801"/>
    <s v="REY GUTIERREZ NANCY JOHANNA             "/>
    <x v="282"/>
    <x v="257"/>
    <n v="20170227"/>
    <x v="1"/>
    <s v="PAGO NOMINAS VARIAS CPS ADMINISTRATIVOS ILUD - FEB"/>
    <n v="4426302"/>
    <n v="4426302"/>
    <n v="0"/>
    <n v="0"/>
  </r>
  <r>
    <s v="G"/>
    <n v="14"/>
    <n v="1379"/>
    <n v="3"/>
    <n v="52754801"/>
    <s v="REY GUTIERREZ NANCY JOHANNA             "/>
    <x v="66"/>
    <x v="64"/>
    <n v="20170227"/>
    <x v="1"/>
    <s v="PAGO NOMINAS VARIAS CPS ADMINISTRATIVOS ILUD - FEB"/>
    <n v="-28346"/>
    <n v="0"/>
    <n v="28346"/>
    <n v="4426302"/>
  </r>
  <r>
    <s v="G"/>
    <n v="14"/>
    <n v="1379"/>
    <n v="4"/>
    <n v="52754801"/>
    <s v="REY GUTIERREZ NANCY JOHANNA             "/>
    <x v="75"/>
    <x v="73"/>
    <n v="20170227"/>
    <x v="1"/>
    <s v="PAGO NOMINAS VARIAS CPS ADMINISTRATIVOS ILUD - FEB"/>
    <n v="-29344"/>
    <n v="0"/>
    <n v="29344"/>
    <n v="4426302"/>
  </r>
  <r>
    <s v="G"/>
    <n v="14"/>
    <n v="1379"/>
    <n v="5"/>
    <n v="52754801"/>
    <s v="REY GUTIERREZ NANCY JOHANNA             "/>
    <x v="77"/>
    <x v="75"/>
    <n v="20170227"/>
    <x v="1"/>
    <s v="PAGO NOMINAS VARIAS CPS ADMINISTRATIVOS ILUD - FEB"/>
    <n v="-14672"/>
    <n v="0"/>
    <n v="14672"/>
    <n v="4426302"/>
  </r>
  <r>
    <s v="G"/>
    <n v="14"/>
    <n v="1379"/>
    <n v="6"/>
    <n v="52754801"/>
    <s v="REY GUTIERREZ NANCY JOHANNA             "/>
    <x v="24"/>
    <x v="24"/>
    <n v="20170227"/>
    <x v="1"/>
    <s v="PAGO NOMINAS VARIAS CPS ADMINISTRATIVOS ILUD - FEB"/>
    <n v="-58688"/>
    <n v="0"/>
    <n v="58688"/>
    <n v="4426302"/>
  </r>
  <r>
    <s v="G"/>
    <n v="14"/>
    <n v="1380"/>
    <n v="1"/>
    <n v="52446129"/>
    <s v="LUZ MYRIAM AGUDELO CASTRO               "/>
    <x v="288"/>
    <x v="263"/>
    <n v="20170227"/>
    <x v="1"/>
    <s v="PAGO NOMINAS VARIAS CPS ADMINISTRATIVOS ILUD - FEB"/>
    <n v="-3293031"/>
    <n v="0"/>
    <n v="3293031"/>
    <n v="0"/>
  </r>
  <r>
    <s v="G"/>
    <n v="14"/>
    <n v="1380"/>
    <n v="2"/>
    <n v="52446129"/>
    <s v="LUZ MYRIAM AGUDELO CASTRO               "/>
    <x v="282"/>
    <x v="257"/>
    <n v="20170227"/>
    <x v="1"/>
    <s v="PAGO NOMINAS VARIAS CPS ADMINISTRATIVOS ILUD - FEB"/>
    <n v="3393498"/>
    <n v="3393498"/>
    <n v="0"/>
    <n v="0"/>
  </r>
  <r>
    <s v="G"/>
    <n v="14"/>
    <n v="1380"/>
    <n v="3"/>
    <n v="52446129"/>
    <s v="LUZ MYRIAM AGUDELO CASTRO               "/>
    <x v="66"/>
    <x v="64"/>
    <n v="20170227"/>
    <x v="1"/>
    <s v="PAGO NOMINAS VARIAS CPS ADMINISTRATIVOS ILUD - FEB"/>
    <n v="-21731"/>
    <n v="0"/>
    <n v="21731"/>
    <n v="3393498"/>
  </r>
  <r>
    <s v="G"/>
    <n v="14"/>
    <n v="1380"/>
    <n v="4"/>
    <n v="52446129"/>
    <s v="LUZ MYRIAM AGUDELO CASTRO               "/>
    <x v="75"/>
    <x v="73"/>
    <n v="20170227"/>
    <x v="1"/>
    <s v="PAGO NOMINAS VARIAS CPS ADMINISTRATIVOS ILUD - FEB"/>
    <n v="-22496"/>
    <n v="0"/>
    <n v="22496"/>
    <n v="3393498"/>
  </r>
  <r>
    <s v="G"/>
    <n v="14"/>
    <n v="1380"/>
    <n v="5"/>
    <n v="52446129"/>
    <s v="LUZ MYRIAM AGUDELO CASTRO               "/>
    <x v="77"/>
    <x v="75"/>
    <n v="20170227"/>
    <x v="1"/>
    <s v="PAGO NOMINAS VARIAS CPS ADMINISTRATIVOS ILUD - FEB"/>
    <n v="-11248"/>
    <n v="0"/>
    <n v="11248"/>
    <n v="3393498"/>
  </r>
  <r>
    <s v="G"/>
    <n v="14"/>
    <n v="1380"/>
    <n v="6"/>
    <n v="52446129"/>
    <s v="LUZ MYRIAM AGUDELO CASTRO               "/>
    <x v="24"/>
    <x v="24"/>
    <n v="20170227"/>
    <x v="1"/>
    <s v="PAGO NOMINAS VARIAS CPS ADMINISTRATIVOS ILUD - FEB"/>
    <n v="-44992"/>
    <n v="0"/>
    <n v="44992"/>
    <n v="3393498"/>
  </r>
  <r>
    <s v="G"/>
    <n v="14"/>
    <n v="1381"/>
    <n v="1"/>
    <n v="51562914"/>
    <s v="DOUSDEBES AGUDELO BELIA FERNANDA        "/>
    <x v="288"/>
    <x v="263"/>
    <n v="20170227"/>
    <x v="1"/>
    <s v="PAGO NOMINAS VARIAS CPS ADMINISTRATIVOS ILUD - FEB"/>
    <n v="-3285755"/>
    <n v="0"/>
    <n v="3285755"/>
    <n v="0"/>
  </r>
  <r>
    <s v="G"/>
    <n v="14"/>
    <n v="1381"/>
    <n v="2"/>
    <n v="51562914"/>
    <s v="DOUSDEBES AGUDELO BELIA FERNANDA        "/>
    <x v="282"/>
    <x v="257"/>
    <n v="20170227"/>
    <x v="1"/>
    <s v="PAGO NOMINAS VARIAS CPS ADMINISTRATIVOS ILUD - FEB"/>
    <n v="3393498"/>
    <n v="3393498"/>
    <n v="0"/>
    <n v="0"/>
  </r>
  <r>
    <s v="G"/>
    <n v="14"/>
    <n v="1381"/>
    <n v="3"/>
    <n v="51562914"/>
    <s v="DOUSDEBES AGUDELO BELIA FERNANDA        "/>
    <x v="66"/>
    <x v="64"/>
    <n v="20170227"/>
    <x v="1"/>
    <s v="PAGO NOMINAS VARIAS CPS ADMINISTRATIVOS ILUD - FEB"/>
    <n v="-23305"/>
    <n v="0"/>
    <n v="23305"/>
    <n v="3393498"/>
  </r>
  <r>
    <s v="G"/>
    <n v="14"/>
    <n v="1381"/>
    <n v="4"/>
    <n v="51562914"/>
    <s v="DOUSDEBES AGUDELO BELIA FERNANDA        "/>
    <x v="75"/>
    <x v="73"/>
    <n v="20170227"/>
    <x v="1"/>
    <s v="PAGO NOMINAS VARIAS CPS ADMINISTRATIVOS ILUD - FEB"/>
    <n v="-24125"/>
    <n v="0"/>
    <n v="24125"/>
    <n v="3393498"/>
  </r>
  <r>
    <s v="G"/>
    <n v="14"/>
    <n v="1381"/>
    <n v="5"/>
    <n v="51562914"/>
    <s v="DOUSDEBES AGUDELO BELIA FERNANDA        "/>
    <x v="77"/>
    <x v="75"/>
    <n v="20170227"/>
    <x v="1"/>
    <s v="PAGO NOMINAS VARIAS CPS ADMINISTRATIVOS ILUD - FEB"/>
    <n v="-12063"/>
    <n v="0"/>
    <n v="12063"/>
    <n v="3393498"/>
  </r>
  <r>
    <s v="G"/>
    <n v="14"/>
    <n v="1381"/>
    <n v="6"/>
    <n v="51562914"/>
    <s v="DOUSDEBES AGUDELO BELIA FERNANDA        "/>
    <x v="24"/>
    <x v="24"/>
    <n v="20170227"/>
    <x v="1"/>
    <s v="PAGO NOMINAS VARIAS CPS ADMINISTRATIVOS ILUD - FEB"/>
    <n v="-48250"/>
    <n v="0"/>
    <n v="48250"/>
    <n v="3393498"/>
  </r>
  <r>
    <s v="G"/>
    <n v="14"/>
    <n v="1382"/>
    <n v="1"/>
    <n v="19310553"/>
    <s v="DUPONT SUAREZ GERMAN                    "/>
    <x v="288"/>
    <x v="263"/>
    <n v="20170227"/>
    <x v="1"/>
    <s v="PAGO NOMINAS VARIAS CPS ADMINISTRATIVOS ILUD - FEB"/>
    <n v="-3293031"/>
    <n v="0"/>
    <n v="3293031"/>
    <n v="0"/>
  </r>
  <r>
    <s v="G"/>
    <n v="14"/>
    <n v="1382"/>
    <n v="2"/>
    <n v="19310553"/>
    <s v="DUPONT SUAREZ GERMAN                    "/>
    <x v="282"/>
    <x v="257"/>
    <n v="20170227"/>
    <x v="1"/>
    <s v="PAGO NOMINAS VARIAS CPS ADMINISTRATIVOS ILUD - FEB"/>
    <n v="3393498"/>
    <n v="3393498"/>
    <n v="0"/>
    <n v="0"/>
  </r>
  <r>
    <s v="G"/>
    <n v="14"/>
    <n v="1382"/>
    <n v="3"/>
    <n v="19310553"/>
    <s v="DUPONT SUAREZ GERMAN                    "/>
    <x v="66"/>
    <x v="64"/>
    <n v="20170227"/>
    <x v="1"/>
    <s v="PAGO NOMINAS VARIAS CPS ADMINISTRATIVOS ILUD - FEB"/>
    <n v="-21731"/>
    <n v="0"/>
    <n v="21731"/>
    <n v="3393498"/>
  </r>
  <r>
    <s v="G"/>
    <n v="14"/>
    <n v="1382"/>
    <n v="4"/>
    <n v="19310553"/>
    <s v="DUPONT SUAREZ GERMAN                    "/>
    <x v="75"/>
    <x v="73"/>
    <n v="20170227"/>
    <x v="1"/>
    <s v="PAGO NOMINAS VARIAS CPS ADMINISTRATIVOS ILUD - FEB"/>
    <n v="-22496"/>
    <n v="0"/>
    <n v="22496"/>
    <n v="3393498"/>
  </r>
  <r>
    <s v="G"/>
    <n v="14"/>
    <n v="1382"/>
    <n v="5"/>
    <n v="19310553"/>
    <s v="DUPONT SUAREZ GERMAN                    "/>
    <x v="77"/>
    <x v="75"/>
    <n v="20170227"/>
    <x v="1"/>
    <s v="PAGO NOMINAS VARIAS CPS ADMINISTRATIVOS ILUD - FEB"/>
    <n v="-11248"/>
    <n v="0"/>
    <n v="11248"/>
    <n v="3393498"/>
  </r>
  <r>
    <s v="G"/>
    <n v="14"/>
    <n v="1382"/>
    <n v="6"/>
    <n v="19310553"/>
    <s v="DUPONT SUAREZ GERMAN                    "/>
    <x v="24"/>
    <x v="24"/>
    <n v="20170227"/>
    <x v="1"/>
    <s v="PAGO NOMINAS VARIAS CPS ADMINISTRATIVOS ILUD - FEB"/>
    <n v="-44992"/>
    <n v="0"/>
    <n v="44992"/>
    <n v="3393498"/>
  </r>
  <r>
    <s v="G"/>
    <n v="14"/>
    <n v="1383"/>
    <n v="1"/>
    <n v="17168498"/>
    <s v="ESTUPI¥AN RODRIGUEZ JAIRO               "/>
    <x v="288"/>
    <x v="263"/>
    <n v="20170227"/>
    <x v="1"/>
    <s v="PAGO NOMINAS VARIAS CPS ADMINISTRATIVOS ILUD - FEB"/>
    <n v="-3285755"/>
    <n v="0"/>
    <n v="3285755"/>
    <n v="0"/>
  </r>
  <r>
    <s v="G"/>
    <n v="14"/>
    <n v="1383"/>
    <n v="2"/>
    <n v="17168498"/>
    <s v="ESTUPI¥AN RODRIGUEZ JAIRO               "/>
    <x v="282"/>
    <x v="257"/>
    <n v="20170227"/>
    <x v="1"/>
    <s v="PAGO NOMINAS VARIAS CPS ADMINISTRATIVOS ILUD - FEB"/>
    <n v="3393498"/>
    <n v="3393498"/>
    <n v="0"/>
    <n v="0"/>
  </r>
  <r>
    <s v="G"/>
    <n v="14"/>
    <n v="1383"/>
    <n v="3"/>
    <n v="17168498"/>
    <s v="ESTUPI¥AN RODRIGUEZ JAIRO               "/>
    <x v="66"/>
    <x v="64"/>
    <n v="20170227"/>
    <x v="1"/>
    <s v="PAGO NOMINAS VARIAS CPS ADMINISTRATIVOS ILUD - FEB"/>
    <n v="-23305"/>
    <n v="0"/>
    <n v="23305"/>
    <n v="3393498"/>
  </r>
  <r>
    <s v="G"/>
    <n v="14"/>
    <n v="1383"/>
    <n v="4"/>
    <n v="17168498"/>
    <s v="ESTUPI¥AN RODRIGUEZ JAIRO               "/>
    <x v="75"/>
    <x v="73"/>
    <n v="20170227"/>
    <x v="1"/>
    <s v="PAGO NOMINAS VARIAS CPS ADMINISTRATIVOS ILUD - FEB"/>
    <n v="-24125"/>
    <n v="0"/>
    <n v="24125"/>
    <n v="3393498"/>
  </r>
  <r>
    <s v="G"/>
    <n v="14"/>
    <n v="1383"/>
    <n v="5"/>
    <n v="17168498"/>
    <s v="ESTUPI¥AN RODRIGUEZ JAIRO               "/>
    <x v="77"/>
    <x v="75"/>
    <n v="20170227"/>
    <x v="1"/>
    <s v="PAGO NOMINAS VARIAS CPS ADMINISTRATIVOS ILUD - FEB"/>
    <n v="-12063"/>
    <n v="0"/>
    <n v="12063"/>
    <n v="3393498"/>
  </r>
  <r>
    <s v="G"/>
    <n v="14"/>
    <n v="1383"/>
    <n v="6"/>
    <n v="17168498"/>
    <s v="ESTUPI¥AN RODRIGUEZ JAIRO               "/>
    <x v="24"/>
    <x v="24"/>
    <n v="20170227"/>
    <x v="1"/>
    <s v="PAGO NOMINAS VARIAS CPS ADMINISTRATIVOS ILUD - FEB"/>
    <n v="-48250"/>
    <n v="0"/>
    <n v="48250"/>
    <n v="3393498"/>
  </r>
  <r>
    <s v="G"/>
    <n v="14"/>
    <n v="1384"/>
    <n v="1"/>
    <n v="46450224"/>
    <s v="GARCIA MEJIA ELVA MILENA                "/>
    <x v="288"/>
    <x v="263"/>
    <n v="20170227"/>
    <x v="1"/>
    <s v="PAGO NOMINAS VARIAS CPS ADMINISTRATIVOS ILUD - FEB"/>
    <n v="-3293031"/>
    <n v="0"/>
    <n v="3293031"/>
    <n v="0"/>
  </r>
  <r>
    <s v="G"/>
    <n v="14"/>
    <n v="1384"/>
    <n v="2"/>
    <n v="46450224"/>
    <s v="GARCIA MEJIA ELVA MILENA                "/>
    <x v="282"/>
    <x v="257"/>
    <n v="20170227"/>
    <x v="1"/>
    <s v="PAGO NOMINAS VARIAS CPS ADMINISTRATIVOS ILUD - FEB"/>
    <n v="3393498"/>
    <n v="3393498"/>
    <n v="0"/>
    <n v="0"/>
  </r>
  <r>
    <s v="G"/>
    <n v="14"/>
    <n v="1384"/>
    <n v="3"/>
    <n v="46450224"/>
    <s v="GARCIA MEJIA ELVA MILENA                "/>
    <x v="66"/>
    <x v="64"/>
    <n v="20170227"/>
    <x v="1"/>
    <s v="PAGO NOMINAS VARIAS CPS ADMINISTRATIVOS ILUD - FEB"/>
    <n v="-21731"/>
    <n v="0"/>
    <n v="21731"/>
    <n v="3393498"/>
  </r>
  <r>
    <s v="G"/>
    <n v="14"/>
    <n v="1384"/>
    <n v="4"/>
    <n v="46450224"/>
    <s v="GARCIA MEJIA ELVA MILENA                "/>
    <x v="75"/>
    <x v="73"/>
    <n v="20170227"/>
    <x v="1"/>
    <s v="PAGO NOMINAS VARIAS CPS ADMINISTRATIVOS ILUD - FEB"/>
    <n v="-22496"/>
    <n v="0"/>
    <n v="22496"/>
    <n v="3393498"/>
  </r>
  <r>
    <s v="G"/>
    <n v="14"/>
    <n v="1384"/>
    <n v="5"/>
    <n v="46450224"/>
    <s v="GARCIA MEJIA ELVA MILENA                "/>
    <x v="77"/>
    <x v="75"/>
    <n v="20170227"/>
    <x v="1"/>
    <s v="PAGO NOMINAS VARIAS CPS ADMINISTRATIVOS ILUD - FEB"/>
    <n v="-11248"/>
    <n v="0"/>
    <n v="11248"/>
    <n v="3393498"/>
  </r>
  <r>
    <s v="G"/>
    <n v="14"/>
    <n v="1384"/>
    <n v="6"/>
    <n v="46450224"/>
    <s v="GARCIA MEJIA ELVA MILENA                "/>
    <x v="24"/>
    <x v="24"/>
    <n v="20170227"/>
    <x v="1"/>
    <s v="PAGO NOMINAS VARIAS CPS ADMINISTRATIVOS ILUD - FEB"/>
    <n v="-44992"/>
    <n v="0"/>
    <n v="44992"/>
    <n v="3393498"/>
  </r>
  <r>
    <s v="G"/>
    <n v="14"/>
    <n v="1385"/>
    <n v="1"/>
    <n v="52528064"/>
    <s v="NARANJO COBOS PATRICIA                  "/>
    <x v="288"/>
    <x v="263"/>
    <n v="20170227"/>
    <x v="1"/>
    <s v="PAGO NOMINAS VARIAS CPS ADMINISTRATIVOS ILUD - FEB"/>
    <n v="-3293031"/>
    <n v="0"/>
    <n v="3293031"/>
    <n v="0"/>
  </r>
  <r>
    <s v="G"/>
    <n v="14"/>
    <n v="1385"/>
    <n v="2"/>
    <n v="52528064"/>
    <s v="NARANJO COBOS PATRICIA                  "/>
    <x v="282"/>
    <x v="257"/>
    <n v="20170227"/>
    <x v="1"/>
    <s v="PAGO NOMINAS VARIAS CPS ADMINISTRATIVOS ILUD - FEB"/>
    <n v="3393498"/>
    <n v="3393498"/>
    <n v="0"/>
    <n v="0"/>
  </r>
  <r>
    <s v="G"/>
    <n v="14"/>
    <n v="1385"/>
    <n v="3"/>
    <n v="52528064"/>
    <s v="NARANJO COBOS PATRICIA                  "/>
    <x v="66"/>
    <x v="64"/>
    <n v="20170227"/>
    <x v="1"/>
    <s v="PAGO NOMINAS VARIAS CPS ADMINISTRATIVOS ILUD - FEB"/>
    <n v="-21731"/>
    <n v="0"/>
    <n v="21731"/>
    <n v="3393498"/>
  </r>
  <r>
    <s v="G"/>
    <n v="14"/>
    <n v="1385"/>
    <n v="4"/>
    <n v="52528064"/>
    <s v="NARANJO COBOS PATRICIA                  "/>
    <x v="75"/>
    <x v="73"/>
    <n v="20170227"/>
    <x v="1"/>
    <s v="PAGO NOMINAS VARIAS CPS ADMINISTRATIVOS ILUD - FEB"/>
    <n v="-22496"/>
    <n v="0"/>
    <n v="22496"/>
    <n v="3393498"/>
  </r>
  <r>
    <s v="G"/>
    <n v="14"/>
    <n v="1385"/>
    <n v="5"/>
    <n v="52528064"/>
    <s v="NARANJO COBOS PATRICIA                  "/>
    <x v="77"/>
    <x v="75"/>
    <n v="20170227"/>
    <x v="1"/>
    <s v="PAGO NOMINAS VARIAS CPS ADMINISTRATIVOS ILUD - FEB"/>
    <n v="-11248"/>
    <n v="0"/>
    <n v="11248"/>
    <n v="3393498"/>
  </r>
  <r>
    <s v="G"/>
    <n v="14"/>
    <n v="1385"/>
    <n v="6"/>
    <n v="52528064"/>
    <s v="NARANJO COBOS PATRICIA                  "/>
    <x v="24"/>
    <x v="24"/>
    <n v="20170227"/>
    <x v="1"/>
    <s v="PAGO NOMINAS VARIAS CPS ADMINISTRATIVOS ILUD - FEB"/>
    <n v="-44992"/>
    <n v="0"/>
    <n v="44992"/>
    <n v="3393498"/>
  </r>
  <r>
    <s v="G"/>
    <n v="14"/>
    <n v="1386"/>
    <n v="1"/>
    <n v="80248462"/>
    <s v="RENGIFO GUIZA WILMAR NEISER             "/>
    <x v="288"/>
    <x v="263"/>
    <n v="20170227"/>
    <x v="1"/>
    <s v="PAGO NOMINAS VARIAS CPS ADMINISTRATIVOS ILUD - FEB"/>
    <n v="-3293031"/>
    <n v="0"/>
    <n v="3293031"/>
    <n v="0"/>
  </r>
  <r>
    <s v="G"/>
    <n v="14"/>
    <n v="1386"/>
    <n v="2"/>
    <n v="80248462"/>
    <s v="RENGIFO GUIZA WILMAR NEISER             "/>
    <x v="282"/>
    <x v="257"/>
    <n v="20170227"/>
    <x v="1"/>
    <s v="PAGO NOMINAS VARIAS CPS ADMINISTRATIVOS ILUD - FEB"/>
    <n v="3393498"/>
    <n v="3393498"/>
    <n v="0"/>
    <n v="0"/>
  </r>
  <r>
    <s v="G"/>
    <n v="14"/>
    <n v="1386"/>
    <n v="3"/>
    <n v="80248462"/>
    <s v="RENGIFO GUIZA WILMAR NEISER             "/>
    <x v="66"/>
    <x v="64"/>
    <n v="20170227"/>
    <x v="1"/>
    <s v="PAGO NOMINAS VARIAS CPS ADMINISTRATIVOS ILUD - FEB"/>
    <n v="-21731"/>
    <n v="0"/>
    <n v="21731"/>
    <n v="3393498"/>
  </r>
  <r>
    <s v="G"/>
    <n v="14"/>
    <n v="1386"/>
    <n v="4"/>
    <n v="80248462"/>
    <s v="RENGIFO GUIZA WILMAR NEISER             "/>
    <x v="75"/>
    <x v="73"/>
    <n v="20170227"/>
    <x v="1"/>
    <s v="PAGO NOMINAS VARIAS CPS ADMINISTRATIVOS ILUD - FEB"/>
    <n v="-22496"/>
    <n v="0"/>
    <n v="22496"/>
    <n v="3393498"/>
  </r>
  <r>
    <s v="G"/>
    <n v="14"/>
    <n v="1386"/>
    <n v="5"/>
    <n v="80248462"/>
    <s v="RENGIFO GUIZA WILMAR NEISER             "/>
    <x v="77"/>
    <x v="75"/>
    <n v="20170227"/>
    <x v="1"/>
    <s v="PAGO NOMINAS VARIAS CPS ADMINISTRATIVOS ILUD - FEB"/>
    <n v="-11248"/>
    <n v="0"/>
    <n v="11248"/>
    <n v="3393498"/>
  </r>
  <r>
    <s v="G"/>
    <n v="14"/>
    <n v="1386"/>
    <n v="6"/>
    <n v="80248462"/>
    <s v="RENGIFO GUIZA WILMAR NEISER             "/>
    <x v="24"/>
    <x v="24"/>
    <n v="20170227"/>
    <x v="1"/>
    <s v="PAGO NOMINAS VARIAS CPS ADMINISTRATIVOS ILUD - FEB"/>
    <n v="-44992"/>
    <n v="0"/>
    <n v="44992"/>
    <n v="3393498"/>
  </r>
  <r>
    <s v="G"/>
    <n v="14"/>
    <n v="1387"/>
    <n v="1"/>
    <n v="53051830"/>
    <s v="REY HENAO LORENA                        "/>
    <x v="288"/>
    <x v="263"/>
    <n v="20170227"/>
    <x v="1"/>
    <s v="PAGO NOMINAS VARIAS CPS ADMINISTRATIVOS ILUD - FEB"/>
    <n v="-3293031"/>
    <n v="0"/>
    <n v="3293031"/>
    <n v="0"/>
  </r>
  <r>
    <s v="G"/>
    <n v="14"/>
    <n v="1387"/>
    <n v="2"/>
    <n v="53051830"/>
    <s v="REY HENAO LORENA                        "/>
    <x v="282"/>
    <x v="257"/>
    <n v="20170227"/>
    <x v="1"/>
    <s v="PAGO NOMINAS VARIAS CPS ADMINISTRATIVOS ILUD - FEB"/>
    <n v="3393498"/>
    <n v="3393498"/>
    <n v="0"/>
    <n v="0"/>
  </r>
  <r>
    <s v="G"/>
    <n v="14"/>
    <n v="1387"/>
    <n v="3"/>
    <n v="53051830"/>
    <s v="REY HENAO LORENA                        "/>
    <x v="66"/>
    <x v="64"/>
    <n v="20170227"/>
    <x v="1"/>
    <s v="PAGO NOMINAS VARIAS CPS ADMINISTRATIVOS ILUD - FEB"/>
    <n v="-21731"/>
    <n v="0"/>
    <n v="21731"/>
    <n v="3393498"/>
  </r>
  <r>
    <s v="G"/>
    <n v="14"/>
    <n v="1387"/>
    <n v="4"/>
    <n v="53051830"/>
    <s v="REY HENAO LORENA                        "/>
    <x v="75"/>
    <x v="73"/>
    <n v="20170227"/>
    <x v="1"/>
    <s v="PAGO NOMINAS VARIAS CPS ADMINISTRATIVOS ILUD - FEB"/>
    <n v="-22496"/>
    <n v="0"/>
    <n v="22496"/>
    <n v="3393498"/>
  </r>
  <r>
    <s v="G"/>
    <n v="14"/>
    <n v="1387"/>
    <n v="5"/>
    <n v="53051830"/>
    <s v="REY HENAO LORENA                        "/>
    <x v="77"/>
    <x v="75"/>
    <n v="20170227"/>
    <x v="1"/>
    <s v="PAGO NOMINAS VARIAS CPS ADMINISTRATIVOS ILUD - FEB"/>
    <n v="-11248"/>
    <n v="0"/>
    <n v="11248"/>
    <n v="3393498"/>
  </r>
  <r>
    <s v="G"/>
    <n v="14"/>
    <n v="1387"/>
    <n v="6"/>
    <n v="53051830"/>
    <s v="REY HENAO LORENA                        "/>
    <x v="24"/>
    <x v="24"/>
    <n v="20170227"/>
    <x v="1"/>
    <s v="PAGO NOMINAS VARIAS CPS ADMINISTRATIVOS ILUD - FEB"/>
    <n v="-44992"/>
    <n v="0"/>
    <n v="44992"/>
    <n v="3393498"/>
  </r>
  <r>
    <s v="G"/>
    <n v="14"/>
    <n v="1388"/>
    <n v="1"/>
    <n v="52208283"/>
    <s v="NAIDA JULIETTE ROPAIN ALVARADO          "/>
    <x v="288"/>
    <x v="263"/>
    <n v="20170227"/>
    <x v="1"/>
    <s v="PAGO NOMINAS VARIAS CPS ADMINISTRATIVOS ILUD - FEB"/>
    <n v="-3293031"/>
    <n v="0"/>
    <n v="3293031"/>
    <n v="0"/>
  </r>
  <r>
    <s v="G"/>
    <n v="14"/>
    <n v="1388"/>
    <n v="2"/>
    <n v="52208283"/>
    <s v="NAIDA JULIETTE ROPAIN ALVARADO          "/>
    <x v="282"/>
    <x v="257"/>
    <n v="20170227"/>
    <x v="1"/>
    <s v="PAGO NOMINAS VARIAS CPS ADMINISTRATIVOS ILUD - FEB"/>
    <n v="3393498"/>
    <n v="3393498"/>
    <n v="0"/>
    <n v="0"/>
  </r>
  <r>
    <s v="G"/>
    <n v="14"/>
    <n v="1388"/>
    <n v="3"/>
    <n v="52208283"/>
    <s v="NAIDA JULIETTE ROPAIN ALVARADO          "/>
    <x v="66"/>
    <x v="64"/>
    <n v="20170227"/>
    <x v="1"/>
    <s v="PAGO NOMINAS VARIAS CPS ADMINISTRATIVOS ILUD - FEB"/>
    <n v="-21731"/>
    <n v="0"/>
    <n v="21731"/>
    <n v="3393498"/>
  </r>
  <r>
    <s v="G"/>
    <n v="14"/>
    <n v="1388"/>
    <n v="4"/>
    <n v="52208283"/>
    <s v="NAIDA JULIETTE ROPAIN ALVARADO          "/>
    <x v="75"/>
    <x v="73"/>
    <n v="20170227"/>
    <x v="1"/>
    <s v="PAGO NOMINAS VARIAS CPS ADMINISTRATIVOS ILUD - FEB"/>
    <n v="-22496"/>
    <n v="0"/>
    <n v="22496"/>
    <n v="3393498"/>
  </r>
  <r>
    <s v="G"/>
    <n v="14"/>
    <n v="1388"/>
    <n v="5"/>
    <n v="52208283"/>
    <s v="NAIDA JULIETTE ROPAIN ALVARADO          "/>
    <x v="77"/>
    <x v="75"/>
    <n v="20170227"/>
    <x v="1"/>
    <s v="PAGO NOMINAS VARIAS CPS ADMINISTRATIVOS ILUD - FEB"/>
    <n v="-11248"/>
    <n v="0"/>
    <n v="11248"/>
    <n v="3393498"/>
  </r>
  <r>
    <s v="G"/>
    <n v="14"/>
    <n v="1388"/>
    <n v="6"/>
    <n v="52208283"/>
    <s v="NAIDA JULIETTE ROPAIN ALVARADO          "/>
    <x v="24"/>
    <x v="24"/>
    <n v="20170227"/>
    <x v="1"/>
    <s v="PAGO NOMINAS VARIAS CPS ADMINISTRATIVOS ILUD - FEB"/>
    <n v="-44992"/>
    <n v="0"/>
    <n v="44992"/>
    <n v="3393498"/>
  </r>
  <r>
    <s v="G"/>
    <n v="14"/>
    <n v="1389"/>
    <n v="1"/>
    <n v="79832867"/>
    <s v="AGUILERA MURCIA RICHARD NIXON           "/>
    <x v="288"/>
    <x v="263"/>
    <n v="20170227"/>
    <x v="1"/>
    <s v="PAGO NOMINAS VARIAS CPS ADMINISTRATIVOS ILUD - FEB"/>
    <n v="-2147626"/>
    <n v="0"/>
    <n v="2147626"/>
    <n v="0"/>
  </r>
  <r>
    <s v="G"/>
    <n v="14"/>
    <n v="1389"/>
    <n v="2"/>
    <n v="79832867"/>
    <s v="AGUILERA MURCIA RICHARD NIXON           "/>
    <x v="282"/>
    <x v="257"/>
    <n v="20170227"/>
    <x v="1"/>
    <s v="PAGO NOMINAS VARIAS CPS ADMINISTRATIVOS ILUD - FEB"/>
    <n v="2213151"/>
    <n v="2213151"/>
    <n v="0"/>
    <n v="0"/>
  </r>
  <r>
    <s v="G"/>
    <n v="14"/>
    <n v="1389"/>
    <n v="3"/>
    <n v="79832867"/>
    <s v="AGUILERA MURCIA RICHARD NIXON           "/>
    <x v="66"/>
    <x v="64"/>
    <n v="20170227"/>
    <x v="1"/>
    <s v="PAGO NOMINAS VARIAS CPS ADMINISTRATIVOS ILUD - FEB"/>
    <n v="-14173"/>
    <n v="0"/>
    <n v="14173"/>
    <n v="2213151"/>
  </r>
  <r>
    <s v="G"/>
    <n v="14"/>
    <n v="1389"/>
    <n v="4"/>
    <n v="79832867"/>
    <s v="AGUILERA MURCIA RICHARD NIXON           "/>
    <x v="75"/>
    <x v="73"/>
    <n v="20170227"/>
    <x v="1"/>
    <s v="PAGO NOMINAS VARIAS CPS ADMINISTRATIVOS ILUD - FEB"/>
    <n v="-14672"/>
    <n v="0"/>
    <n v="14672"/>
    <n v="2213151"/>
  </r>
  <r>
    <s v="G"/>
    <n v="14"/>
    <n v="1389"/>
    <n v="5"/>
    <n v="79832867"/>
    <s v="AGUILERA MURCIA RICHARD NIXON           "/>
    <x v="77"/>
    <x v="75"/>
    <n v="20170227"/>
    <x v="1"/>
    <s v="PAGO NOMINAS VARIAS CPS ADMINISTRATIVOS ILUD - FEB"/>
    <n v="-7336"/>
    <n v="0"/>
    <n v="7336"/>
    <n v="2213151"/>
  </r>
  <r>
    <s v="G"/>
    <n v="14"/>
    <n v="1389"/>
    <n v="6"/>
    <n v="79832867"/>
    <s v="AGUILERA MURCIA RICHARD NIXON           "/>
    <x v="24"/>
    <x v="24"/>
    <n v="20170227"/>
    <x v="1"/>
    <s v="PAGO NOMINAS VARIAS CPS ADMINISTRATIVOS ILUD - FEB"/>
    <n v="-29344"/>
    <n v="0"/>
    <n v="29344"/>
    <n v="2213151"/>
  </r>
  <r>
    <s v="G"/>
    <n v="14"/>
    <n v="1390"/>
    <n v="1"/>
    <n v="52523702"/>
    <s v="BOHORQUEZ MENDEZ JENNY ALEJANDRA        "/>
    <x v="288"/>
    <x v="263"/>
    <n v="20170227"/>
    <x v="1"/>
    <s v="PAGO NOMINAS VARIAS CPS ADMINISTRATIVOS ILUD - FEB"/>
    <n v="-2147626"/>
    <n v="0"/>
    <n v="2147626"/>
    <n v="0"/>
  </r>
  <r>
    <s v="G"/>
    <n v="14"/>
    <n v="1390"/>
    <n v="2"/>
    <n v="52523702"/>
    <s v="BOHORQUEZ MENDEZ JENNY ALEJANDRA        "/>
    <x v="282"/>
    <x v="257"/>
    <n v="20170227"/>
    <x v="1"/>
    <s v="PAGO NOMINAS VARIAS CPS ADMINISTRATIVOS ILUD - FEB"/>
    <n v="2213151"/>
    <n v="2213151"/>
    <n v="0"/>
    <n v="0"/>
  </r>
  <r>
    <s v="G"/>
    <n v="14"/>
    <n v="1390"/>
    <n v="3"/>
    <n v="52523702"/>
    <s v="BOHORQUEZ MENDEZ JENNY ALEJANDRA        "/>
    <x v="66"/>
    <x v="64"/>
    <n v="20170227"/>
    <x v="1"/>
    <s v="PAGO NOMINAS VARIAS CPS ADMINISTRATIVOS ILUD - FEB"/>
    <n v="-14173"/>
    <n v="0"/>
    <n v="14173"/>
    <n v="2213151"/>
  </r>
  <r>
    <s v="G"/>
    <n v="14"/>
    <n v="1390"/>
    <n v="4"/>
    <n v="52523702"/>
    <s v="BOHORQUEZ MENDEZ JENNY ALEJANDRA        "/>
    <x v="75"/>
    <x v="73"/>
    <n v="20170227"/>
    <x v="1"/>
    <s v="PAGO NOMINAS VARIAS CPS ADMINISTRATIVOS ILUD - FEB"/>
    <n v="-14672"/>
    <n v="0"/>
    <n v="14672"/>
    <n v="2213151"/>
  </r>
  <r>
    <s v="G"/>
    <n v="14"/>
    <n v="1390"/>
    <n v="5"/>
    <n v="52523702"/>
    <s v="BOHORQUEZ MENDEZ JENNY ALEJANDRA        "/>
    <x v="77"/>
    <x v="75"/>
    <n v="20170227"/>
    <x v="1"/>
    <s v="PAGO NOMINAS VARIAS CPS ADMINISTRATIVOS ILUD - FEB"/>
    <n v="-7336"/>
    <n v="0"/>
    <n v="7336"/>
    <n v="2213151"/>
  </r>
  <r>
    <s v="G"/>
    <n v="14"/>
    <n v="1390"/>
    <n v="6"/>
    <n v="52523702"/>
    <s v="BOHORQUEZ MENDEZ JENNY ALEJANDRA        "/>
    <x v="24"/>
    <x v="24"/>
    <n v="20170227"/>
    <x v="1"/>
    <s v="PAGO NOMINAS VARIAS CPS ADMINISTRATIVOS ILUD - FEB"/>
    <n v="-29344"/>
    <n v="0"/>
    <n v="29344"/>
    <n v="2213151"/>
  </r>
  <r>
    <s v="G"/>
    <n v="14"/>
    <n v="1391"/>
    <n v="1"/>
    <n v="80854512"/>
    <s v="CARDENAS DAIRO ANDRES                   "/>
    <x v="288"/>
    <x v="263"/>
    <n v="20170227"/>
    <x v="1"/>
    <s v="PAGO NOMINAS VARIAS CPS ADMINISTRATIVOS ILUD - FEB"/>
    <n v="-2147626"/>
    <n v="0"/>
    <n v="2147626"/>
    <n v="0"/>
  </r>
  <r>
    <s v="G"/>
    <n v="14"/>
    <n v="1391"/>
    <n v="2"/>
    <n v="80854512"/>
    <s v="CARDENAS DAIRO ANDRES                   "/>
    <x v="282"/>
    <x v="257"/>
    <n v="20170227"/>
    <x v="1"/>
    <s v="PAGO NOMINAS VARIAS CPS ADMINISTRATIVOS ILUD - FEB"/>
    <n v="2213151"/>
    <n v="2213151"/>
    <n v="0"/>
    <n v="0"/>
  </r>
  <r>
    <s v="G"/>
    <n v="14"/>
    <n v="1391"/>
    <n v="3"/>
    <n v="80854512"/>
    <s v="CARDENAS DAIRO ANDRES                   "/>
    <x v="66"/>
    <x v="64"/>
    <n v="20170227"/>
    <x v="1"/>
    <s v="PAGO NOMINAS VARIAS CPS ADMINISTRATIVOS ILUD - FEB"/>
    <n v="-14173"/>
    <n v="0"/>
    <n v="14173"/>
    <n v="2213151"/>
  </r>
  <r>
    <s v="G"/>
    <n v="14"/>
    <n v="1391"/>
    <n v="4"/>
    <n v="80854512"/>
    <s v="CARDENAS DAIRO ANDRES                   "/>
    <x v="75"/>
    <x v="73"/>
    <n v="20170227"/>
    <x v="1"/>
    <s v="PAGO NOMINAS VARIAS CPS ADMINISTRATIVOS ILUD - FEB"/>
    <n v="-14672"/>
    <n v="0"/>
    <n v="14672"/>
    <n v="2213151"/>
  </r>
  <r>
    <s v="G"/>
    <n v="14"/>
    <n v="1391"/>
    <n v="5"/>
    <n v="80854512"/>
    <s v="CARDENAS DAIRO ANDRES                   "/>
    <x v="77"/>
    <x v="75"/>
    <n v="20170227"/>
    <x v="1"/>
    <s v="PAGO NOMINAS VARIAS CPS ADMINISTRATIVOS ILUD - FEB"/>
    <n v="-7336"/>
    <n v="0"/>
    <n v="7336"/>
    <n v="2213151"/>
  </r>
  <r>
    <s v="G"/>
    <n v="14"/>
    <n v="1391"/>
    <n v="6"/>
    <n v="80854512"/>
    <s v="CARDENAS DAIRO ANDRES                   "/>
    <x v="24"/>
    <x v="24"/>
    <n v="20170227"/>
    <x v="1"/>
    <s v="PAGO NOMINAS VARIAS CPS ADMINISTRATIVOS ILUD - FEB"/>
    <n v="-29344"/>
    <n v="0"/>
    <n v="29344"/>
    <n v="2213151"/>
  </r>
  <r>
    <s v="G"/>
    <n v="14"/>
    <n v="1392"/>
    <n v="1"/>
    <n v="1015393614"/>
    <s v="FIGUEROA VELANDIA LEYDI AMALFY          "/>
    <x v="288"/>
    <x v="263"/>
    <n v="20170227"/>
    <x v="1"/>
    <s v="PAGO NOMINAS VARIAS CPS ADMINISTRATIVOS ILUD - FEB"/>
    <n v="-2147626"/>
    <n v="0"/>
    <n v="2147626"/>
    <n v="0"/>
  </r>
  <r>
    <s v="G"/>
    <n v="14"/>
    <n v="1392"/>
    <n v="2"/>
    <n v="1015393614"/>
    <s v="FIGUEROA VELANDIA LEYDI AMALFY          "/>
    <x v="282"/>
    <x v="257"/>
    <n v="20170227"/>
    <x v="1"/>
    <s v="PAGO NOMINAS VARIAS CPS ADMINISTRATIVOS ILUD - FEB"/>
    <n v="2213151"/>
    <n v="2213151"/>
    <n v="0"/>
    <n v="0"/>
  </r>
  <r>
    <s v="G"/>
    <n v="14"/>
    <n v="1392"/>
    <n v="3"/>
    <n v="1015393614"/>
    <s v="FIGUEROA VELANDIA LEYDI AMALFY          "/>
    <x v="66"/>
    <x v="64"/>
    <n v="20170227"/>
    <x v="1"/>
    <s v="PAGO NOMINAS VARIAS CPS ADMINISTRATIVOS ILUD - FEB"/>
    <n v="-14173"/>
    <n v="0"/>
    <n v="14173"/>
    <n v="2213151"/>
  </r>
  <r>
    <s v="G"/>
    <n v="14"/>
    <n v="1392"/>
    <n v="4"/>
    <n v="1015393614"/>
    <s v="FIGUEROA VELANDIA LEYDI AMALFY          "/>
    <x v="75"/>
    <x v="73"/>
    <n v="20170227"/>
    <x v="1"/>
    <s v="PAGO NOMINAS VARIAS CPS ADMINISTRATIVOS ILUD - FEB"/>
    <n v="-14672"/>
    <n v="0"/>
    <n v="14672"/>
    <n v="2213151"/>
  </r>
  <r>
    <s v="G"/>
    <n v="14"/>
    <n v="1392"/>
    <n v="5"/>
    <n v="1015393614"/>
    <s v="FIGUEROA VELANDIA LEYDI AMALFY          "/>
    <x v="77"/>
    <x v="75"/>
    <n v="20170227"/>
    <x v="1"/>
    <s v="PAGO NOMINAS VARIAS CPS ADMINISTRATIVOS ILUD - FEB"/>
    <n v="-7336"/>
    <n v="0"/>
    <n v="7336"/>
    <n v="2213151"/>
  </r>
  <r>
    <s v="G"/>
    <n v="14"/>
    <n v="1392"/>
    <n v="6"/>
    <n v="1015393614"/>
    <s v="FIGUEROA VELANDIA LEYDI AMALFY          "/>
    <x v="24"/>
    <x v="24"/>
    <n v="20170227"/>
    <x v="1"/>
    <s v="PAGO NOMINAS VARIAS CPS ADMINISTRATIVOS ILUD - FEB"/>
    <n v="-29344"/>
    <n v="0"/>
    <n v="29344"/>
    <n v="2213151"/>
  </r>
  <r>
    <s v="G"/>
    <n v="14"/>
    <n v="1393"/>
    <n v="1"/>
    <n v="22491459"/>
    <s v="GOMEZ ARANZALEZ HEYDI MILENA            "/>
    <x v="288"/>
    <x v="263"/>
    <n v="20170227"/>
    <x v="1"/>
    <s v="PAGO NOMINAS VARIAS CPS ADMINISTRATIVOS ILUD - FEB"/>
    <n v="-2147626"/>
    <n v="0"/>
    <n v="2147626"/>
    <n v="0"/>
  </r>
  <r>
    <s v="G"/>
    <n v="14"/>
    <n v="1393"/>
    <n v="2"/>
    <n v="22491459"/>
    <s v="GOMEZ ARANZALEZ HEYDI MILENA            "/>
    <x v="282"/>
    <x v="257"/>
    <n v="20170227"/>
    <x v="1"/>
    <s v="PAGO NOMINAS VARIAS CPS ADMINISTRATIVOS ILUD - FEB"/>
    <n v="2213151"/>
    <n v="2213151"/>
    <n v="0"/>
    <n v="0"/>
  </r>
  <r>
    <s v="G"/>
    <n v="14"/>
    <n v="1393"/>
    <n v="3"/>
    <n v="22491459"/>
    <s v="GOMEZ ARANZALEZ HEYDI MILENA            "/>
    <x v="66"/>
    <x v="64"/>
    <n v="20170227"/>
    <x v="1"/>
    <s v="PAGO NOMINAS VARIAS CPS ADMINISTRATIVOS ILUD - FEB"/>
    <n v="-14173"/>
    <n v="0"/>
    <n v="14173"/>
    <n v="2213151"/>
  </r>
  <r>
    <s v="G"/>
    <n v="14"/>
    <n v="1393"/>
    <n v="4"/>
    <n v="22491459"/>
    <s v="GOMEZ ARANZALEZ HEYDI MILENA            "/>
    <x v="75"/>
    <x v="73"/>
    <n v="20170227"/>
    <x v="1"/>
    <s v="PAGO NOMINAS VARIAS CPS ADMINISTRATIVOS ILUD - FEB"/>
    <n v="-14672"/>
    <n v="0"/>
    <n v="14672"/>
    <n v="2213151"/>
  </r>
  <r>
    <s v="G"/>
    <n v="14"/>
    <n v="1393"/>
    <n v="5"/>
    <n v="22491459"/>
    <s v="GOMEZ ARANZALEZ HEYDI MILENA            "/>
    <x v="77"/>
    <x v="75"/>
    <n v="20170227"/>
    <x v="1"/>
    <s v="PAGO NOMINAS VARIAS CPS ADMINISTRATIVOS ILUD - FEB"/>
    <n v="-7336"/>
    <n v="0"/>
    <n v="7336"/>
    <n v="2213151"/>
  </r>
  <r>
    <s v="G"/>
    <n v="14"/>
    <n v="1393"/>
    <n v="6"/>
    <n v="22491459"/>
    <s v="GOMEZ ARANZALEZ HEYDI MILENA            "/>
    <x v="24"/>
    <x v="24"/>
    <n v="20170227"/>
    <x v="1"/>
    <s v="PAGO NOMINAS VARIAS CPS ADMINISTRATIVOS ILUD - FEB"/>
    <n v="-29344"/>
    <n v="0"/>
    <n v="29344"/>
    <n v="2213151"/>
  </r>
  <r>
    <s v="G"/>
    <n v="14"/>
    <n v="1394"/>
    <n v="1"/>
    <n v="79432435"/>
    <s v="HOLGUIN LOPEZ EDGAR OLIVERIO            "/>
    <x v="288"/>
    <x v="263"/>
    <n v="20170227"/>
    <x v="1"/>
    <s v="PAGO NOMINAS VARIAS CPS ADMINISTRATIVOS ILUD - FEB"/>
    <n v="-2147626"/>
    <n v="0"/>
    <n v="2147626"/>
    <n v="0"/>
  </r>
  <r>
    <s v="G"/>
    <n v="14"/>
    <n v="1394"/>
    <n v="2"/>
    <n v="79432435"/>
    <s v="HOLGUIN LOPEZ EDGAR OLIVERIO            "/>
    <x v="282"/>
    <x v="257"/>
    <n v="20170227"/>
    <x v="1"/>
    <s v="PAGO NOMINAS VARIAS CPS ADMINISTRATIVOS ILUD - FEB"/>
    <n v="2213151"/>
    <n v="2213151"/>
    <n v="0"/>
    <n v="0"/>
  </r>
  <r>
    <s v="G"/>
    <n v="14"/>
    <n v="1394"/>
    <n v="3"/>
    <n v="79432435"/>
    <s v="HOLGUIN LOPEZ EDGAR OLIVERIO            "/>
    <x v="66"/>
    <x v="64"/>
    <n v="20170227"/>
    <x v="1"/>
    <s v="PAGO NOMINAS VARIAS CPS ADMINISTRATIVOS ILUD - FEB"/>
    <n v="-14173"/>
    <n v="0"/>
    <n v="14173"/>
    <n v="2213151"/>
  </r>
  <r>
    <s v="G"/>
    <n v="14"/>
    <n v="1394"/>
    <n v="4"/>
    <n v="79432435"/>
    <s v="HOLGUIN LOPEZ EDGAR OLIVERIO            "/>
    <x v="75"/>
    <x v="73"/>
    <n v="20170227"/>
    <x v="1"/>
    <s v="PAGO NOMINAS VARIAS CPS ADMINISTRATIVOS ILUD - FEB"/>
    <n v="-14672"/>
    <n v="0"/>
    <n v="14672"/>
    <n v="2213151"/>
  </r>
  <r>
    <s v="G"/>
    <n v="14"/>
    <n v="1394"/>
    <n v="5"/>
    <n v="79432435"/>
    <s v="HOLGUIN LOPEZ EDGAR OLIVERIO            "/>
    <x v="77"/>
    <x v="75"/>
    <n v="20170227"/>
    <x v="1"/>
    <s v="PAGO NOMINAS VARIAS CPS ADMINISTRATIVOS ILUD - FEB"/>
    <n v="-7336"/>
    <n v="0"/>
    <n v="7336"/>
    <n v="2213151"/>
  </r>
  <r>
    <s v="G"/>
    <n v="14"/>
    <n v="1394"/>
    <n v="6"/>
    <n v="79432435"/>
    <s v="HOLGUIN LOPEZ EDGAR OLIVERIO            "/>
    <x v="24"/>
    <x v="24"/>
    <n v="20170227"/>
    <x v="1"/>
    <s v="PAGO NOMINAS VARIAS CPS ADMINISTRATIVOS ILUD - FEB"/>
    <n v="-29344"/>
    <n v="0"/>
    <n v="29344"/>
    <n v="2213151"/>
  </r>
  <r>
    <s v="G"/>
    <n v="14"/>
    <n v="1395"/>
    <n v="1"/>
    <n v="52711057"/>
    <s v="LEON VANEGAS YENNY                      "/>
    <x v="288"/>
    <x v="263"/>
    <n v="20170227"/>
    <x v="1"/>
    <s v="PAGO NOMINAS VARIAS CPS ADMINISTRATIVOS ILUD - FEB"/>
    <n v="-2147626"/>
    <n v="0"/>
    <n v="2147626"/>
    <n v="0"/>
  </r>
  <r>
    <s v="G"/>
    <n v="14"/>
    <n v="1395"/>
    <n v="2"/>
    <n v="52711057"/>
    <s v="LEON VANEGAS YENNY                      "/>
    <x v="282"/>
    <x v="257"/>
    <n v="20170227"/>
    <x v="1"/>
    <s v="PAGO NOMINAS VARIAS CPS ADMINISTRATIVOS ILUD - FEB"/>
    <n v="2213151"/>
    <n v="2213151"/>
    <n v="0"/>
    <n v="0"/>
  </r>
  <r>
    <s v="G"/>
    <n v="14"/>
    <n v="1395"/>
    <n v="3"/>
    <n v="52711057"/>
    <s v="LEON VANEGAS YENNY                      "/>
    <x v="66"/>
    <x v="64"/>
    <n v="20170227"/>
    <x v="1"/>
    <s v="PAGO NOMINAS VARIAS CPS ADMINISTRATIVOS ILUD - FEB"/>
    <n v="-14173"/>
    <n v="0"/>
    <n v="14173"/>
    <n v="2213151"/>
  </r>
  <r>
    <s v="G"/>
    <n v="14"/>
    <n v="1395"/>
    <n v="4"/>
    <n v="52711057"/>
    <s v="LEON VANEGAS YENNY                      "/>
    <x v="75"/>
    <x v="73"/>
    <n v="20170227"/>
    <x v="1"/>
    <s v="PAGO NOMINAS VARIAS CPS ADMINISTRATIVOS ILUD - FEB"/>
    <n v="-14672"/>
    <n v="0"/>
    <n v="14672"/>
    <n v="2213151"/>
  </r>
  <r>
    <s v="G"/>
    <n v="14"/>
    <n v="1395"/>
    <n v="5"/>
    <n v="52711057"/>
    <s v="LEON VANEGAS YENNY                      "/>
    <x v="77"/>
    <x v="75"/>
    <n v="20170227"/>
    <x v="1"/>
    <s v="PAGO NOMINAS VARIAS CPS ADMINISTRATIVOS ILUD - FEB"/>
    <n v="-7336"/>
    <n v="0"/>
    <n v="7336"/>
    <n v="2213151"/>
  </r>
  <r>
    <s v="G"/>
    <n v="14"/>
    <n v="1395"/>
    <n v="6"/>
    <n v="52711057"/>
    <s v="LEON VANEGAS YENNY                      "/>
    <x v="24"/>
    <x v="24"/>
    <n v="20170227"/>
    <x v="1"/>
    <s v="PAGO NOMINAS VARIAS CPS ADMINISTRATIVOS ILUD - FEB"/>
    <n v="-29344"/>
    <n v="0"/>
    <n v="29344"/>
    <n v="2213151"/>
  </r>
  <r>
    <s v="G"/>
    <n v="14"/>
    <n v="1396"/>
    <n v="1"/>
    <n v="1014254968"/>
    <s v="MORENO RUIZ YENNIFER ANDREA             "/>
    <x v="288"/>
    <x v="263"/>
    <n v="20170227"/>
    <x v="1"/>
    <s v="PAGO NOMINAS VARIAS CPS ADMINISTRATIVOS ILUD - FEB"/>
    <n v="-2147626"/>
    <n v="0"/>
    <n v="2147626"/>
    <n v="0"/>
  </r>
  <r>
    <s v="G"/>
    <n v="14"/>
    <n v="1396"/>
    <n v="2"/>
    <n v="1014254968"/>
    <s v="MORENO RUIZ YENNIFER ANDREA             "/>
    <x v="282"/>
    <x v="257"/>
    <n v="20170227"/>
    <x v="1"/>
    <s v="PAGO NOMINAS VARIAS CPS ADMINISTRATIVOS ILUD - FEB"/>
    <n v="2213151"/>
    <n v="2213151"/>
    <n v="0"/>
    <n v="0"/>
  </r>
  <r>
    <s v="G"/>
    <n v="14"/>
    <n v="1396"/>
    <n v="3"/>
    <n v="1014254968"/>
    <s v="MORENO RUIZ YENNIFER ANDREA             "/>
    <x v="66"/>
    <x v="64"/>
    <n v="20170227"/>
    <x v="1"/>
    <s v="PAGO NOMINAS VARIAS CPS ADMINISTRATIVOS ILUD - FEB"/>
    <n v="-14173"/>
    <n v="0"/>
    <n v="14173"/>
    <n v="2213151"/>
  </r>
  <r>
    <s v="G"/>
    <n v="14"/>
    <n v="1396"/>
    <n v="4"/>
    <n v="1014254968"/>
    <s v="MORENO RUIZ YENNIFER ANDREA             "/>
    <x v="75"/>
    <x v="73"/>
    <n v="20170227"/>
    <x v="1"/>
    <s v="PAGO NOMINAS VARIAS CPS ADMINISTRATIVOS ILUD - FEB"/>
    <n v="-14672"/>
    <n v="0"/>
    <n v="14672"/>
    <n v="2213151"/>
  </r>
  <r>
    <s v="G"/>
    <n v="14"/>
    <n v="1396"/>
    <n v="5"/>
    <n v="1014254968"/>
    <s v="MORENO RUIZ YENNIFER ANDREA             "/>
    <x v="77"/>
    <x v="75"/>
    <n v="20170227"/>
    <x v="1"/>
    <s v="PAGO NOMINAS VARIAS CPS ADMINISTRATIVOS ILUD - FEB"/>
    <n v="-7336"/>
    <n v="0"/>
    <n v="7336"/>
    <n v="2213151"/>
  </r>
  <r>
    <s v="G"/>
    <n v="14"/>
    <n v="1396"/>
    <n v="6"/>
    <n v="1014254968"/>
    <s v="MORENO RUIZ YENNIFER ANDREA             "/>
    <x v="24"/>
    <x v="24"/>
    <n v="20170227"/>
    <x v="1"/>
    <s v="PAGO NOMINAS VARIAS CPS ADMINISTRATIVOS ILUD - FEB"/>
    <n v="-29344"/>
    <n v="0"/>
    <n v="29344"/>
    <n v="2213151"/>
  </r>
  <r>
    <s v="G"/>
    <n v="14"/>
    <n v="1397"/>
    <n v="1"/>
    <n v="1022401877"/>
    <s v="PINEDA ROJAS JENNIFER CAROLINA          "/>
    <x v="288"/>
    <x v="263"/>
    <n v="20170227"/>
    <x v="1"/>
    <s v="PAGO NOMINAS VARIAS CPS ADMINISTRATIVOS ILUD - FEB"/>
    <n v="-2147626"/>
    <n v="0"/>
    <n v="2147626"/>
    <n v="0"/>
  </r>
  <r>
    <s v="G"/>
    <n v="14"/>
    <n v="1397"/>
    <n v="2"/>
    <n v="1022401877"/>
    <s v="PINEDA ROJAS JENNIFER CAROLINA          "/>
    <x v="282"/>
    <x v="257"/>
    <n v="20170227"/>
    <x v="1"/>
    <s v="PAGO NOMINAS VARIAS CPS ADMINISTRATIVOS ILUD - FEB"/>
    <n v="2213151"/>
    <n v="2213151"/>
    <n v="0"/>
    <n v="0"/>
  </r>
  <r>
    <s v="G"/>
    <n v="14"/>
    <n v="1397"/>
    <n v="3"/>
    <n v="1022401877"/>
    <s v="PINEDA ROJAS JENNIFER CAROLINA          "/>
    <x v="66"/>
    <x v="64"/>
    <n v="20170227"/>
    <x v="1"/>
    <s v="PAGO NOMINAS VARIAS CPS ADMINISTRATIVOS ILUD - FEB"/>
    <n v="-14173"/>
    <n v="0"/>
    <n v="14173"/>
    <n v="2213151"/>
  </r>
  <r>
    <s v="G"/>
    <n v="14"/>
    <n v="1397"/>
    <n v="4"/>
    <n v="1022401877"/>
    <s v="PINEDA ROJAS JENNIFER CAROLINA          "/>
    <x v="75"/>
    <x v="73"/>
    <n v="20170227"/>
    <x v="1"/>
    <s v="PAGO NOMINAS VARIAS CPS ADMINISTRATIVOS ILUD - FEB"/>
    <n v="-14672"/>
    <n v="0"/>
    <n v="14672"/>
    <n v="2213151"/>
  </r>
  <r>
    <s v="G"/>
    <n v="14"/>
    <n v="1397"/>
    <n v="5"/>
    <n v="1022401877"/>
    <s v="PINEDA ROJAS JENNIFER CAROLINA          "/>
    <x v="77"/>
    <x v="75"/>
    <n v="20170227"/>
    <x v="1"/>
    <s v="PAGO NOMINAS VARIAS CPS ADMINISTRATIVOS ILUD - FEB"/>
    <n v="-7336"/>
    <n v="0"/>
    <n v="7336"/>
    <n v="2213151"/>
  </r>
  <r>
    <s v="G"/>
    <n v="14"/>
    <n v="1397"/>
    <n v="6"/>
    <n v="1022401877"/>
    <s v="PINEDA ROJAS JENNIFER CAROLINA          "/>
    <x v="24"/>
    <x v="24"/>
    <n v="20170227"/>
    <x v="1"/>
    <s v="PAGO NOMINAS VARIAS CPS ADMINISTRATIVOS ILUD - FEB"/>
    <n v="-29344"/>
    <n v="0"/>
    <n v="29344"/>
    <n v="2213151"/>
  </r>
  <r>
    <s v="G"/>
    <n v="14"/>
    <n v="1398"/>
    <n v="1"/>
    <n v="1032449403"/>
    <s v="SUESCUN NIÑO NELSY YOHANA               "/>
    <x v="288"/>
    <x v="263"/>
    <n v="20170227"/>
    <x v="1"/>
    <s v="PAGO NOMINAS VARIAS CPS ADMINISTRATIVOS ILUD - FEB"/>
    <n v="-2147626"/>
    <n v="0"/>
    <n v="2147626"/>
    <n v="0"/>
  </r>
  <r>
    <s v="G"/>
    <n v="14"/>
    <n v="1398"/>
    <n v="2"/>
    <n v="1032449403"/>
    <s v="SUESCUN NIÑO NELSY YOHANA               "/>
    <x v="282"/>
    <x v="257"/>
    <n v="20170227"/>
    <x v="1"/>
    <s v="PAGO NOMINAS VARIAS CPS ADMINISTRATIVOS ILUD - FEB"/>
    <n v="2213151"/>
    <n v="2213151"/>
    <n v="0"/>
    <n v="0"/>
  </r>
  <r>
    <s v="G"/>
    <n v="14"/>
    <n v="1398"/>
    <n v="3"/>
    <n v="1032449403"/>
    <s v="SUESCUN NIÑO NELSY YOHANA               "/>
    <x v="66"/>
    <x v="64"/>
    <n v="20170227"/>
    <x v="1"/>
    <s v="PAGO NOMINAS VARIAS CPS ADMINISTRATIVOS ILUD - FEB"/>
    <n v="-14173"/>
    <n v="0"/>
    <n v="14173"/>
    <n v="2213151"/>
  </r>
  <r>
    <s v="G"/>
    <n v="14"/>
    <n v="1398"/>
    <n v="4"/>
    <n v="1032449403"/>
    <s v="SUESCUN NIÑO NELSY YOHANA               "/>
    <x v="75"/>
    <x v="73"/>
    <n v="20170227"/>
    <x v="1"/>
    <s v="PAGO NOMINAS VARIAS CPS ADMINISTRATIVOS ILUD - FEB"/>
    <n v="-14672"/>
    <n v="0"/>
    <n v="14672"/>
    <n v="2213151"/>
  </r>
  <r>
    <s v="G"/>
    <n v="14"/>
    <n v="1398"/>
    <n v="5"/>
    <n v="1032449403"/>
    <s v="SUESCUN NIÑO NELSY YOHANA               "/>
    <x v="77"/>
    <x v="75"/>
    <n v="20170227"/>
    <x v="1"/>
    <s v="PAGO NOMINAS VARIAS CPS ADMINISTRATIVOS ILUD - FEB"/>
    <n v="-7336"/>
    <n v="0"/>
    <n v="7336"/>
    <n v="2213151"/>
  </r>
  <r>
    <s v="G"/>
    <n v="14"/>
    <n v="1398"/>
    <n v="6"/>
    <n v="1032449403"/>
    <s v="SUESCUN NIÑO NELSY YOHANA               "/>
    <x v="24"/>
    <x v="24"/>
    <n v="20170227"/>
    <x v="1"/>
    <s v="PAGO NOMINAS VARIAS CPS ADMINISTRATIVOS ILUD - FEB"/>
    <n v="-29344"/>
    <n v="0"/>
    <n v="29344"/>
    <n v="2213151"/>
  </r>
  <r>
    <s v="G"/>
    <n v="14"/>
    <n v="1399"/>
    <n v="1"/>
    <n v="52334095"/>
    <s v="ABRIL ROMERO NANCY MILENA               "/>
    <x v="288"/>
    <x v="263"/>
    <n v="20170227"/>
    <x v="1"/>
    <s v="PAGO NOMINAS VARIAS CPS ADMINISTRATIVOS ILUD - FEB"/>
    <n v="-1647074"/>
    <n v="0"/>
    <n v="1647074"/>
    <n v="0"/>
  </r>
  <r>
    <s v="G"/>
    <n v="14"/>
    <n v="1399"/>
    <n v="2"/>
    <n v="52334095"/>
    <s v="ABRIL ROMERO NANCY MILENA               "/>
    <x v="282"/>
    <x v="257"/>
    <n v="20170227"/>
    <x v="1"/>
    <s v="PAGO NOMINAS VARIAS CPS ADMINISTRATIVOS ILUD - FEB"/>
    <n v="1696749"/>
    <n v="1696749"/>
    <n v="0"/>
    <n v="0"/>
  </r>
  <r>
    <s v="G"/>
    <n v="14"/>
    <n v="1399"/>
    <n v="3"/>
    <n v="52334095"/>
    <s v="ABRIL ROMERO NANCY MILENA               "/>
    <x v="66"/>
    <x v="64"/>
    <n v="20170227"/>
    <x v="1"/>
    <s v="PAGO NOMINAS VARIAS CPS ADMINISTRATIVOS ILUD - FEB"/>
    <n v="-10745"/>
    <n v="0"/>
    <n v="10745"/>
    <n v="1696749"/>
  </r>
  <r>
    <s v="G"/>
    <n v="14"/>
    <n v="1399"/>
    <n v="4"/>
    <n v="52334095"/>
    <s v="ABRIL ROMERO NANCY MILENA               "/>
    <x v="75"/>
    <x v="73"/>
    <n v="20170227"/>
    <x v="1"/>
    <s v="PAGO NOMINAS VARIAS CPS ADMINISTRATIVOS ILUD - FEB"/>
    <n v="-11123"/>
    <n v="0"/>
    <n v="11123"/>
    <n v="1696749"/>
  </r>
  <r>
    <s v="G"/>
    <n v="14"/>
    <n v="1399"/>
    <n v="5"/>
    <n v="52334095"/>
    <s v="ABRIL ROMERO NANCY MILENA               "/>
    <x v="77"/>
    <x v="75"/>
    <n v="20170227"/>
    <x v="1"/>
    <s v="PAGO NOMINAS VARIAS CPS ADMINISTRATIVOS ILUD - FEB"/>
    <n v="-5561"/>
    <n v="0"/>
    <n v="5561"/>
    <n v="1696749"/>
  </r>
  <r>
    <s v="G"/>
    <n v="14"/>
    <n v="1399"/>
    <n v="6"/>
    <n v="52334095"/>
    <s v="ABRIL ROMERO NANCY MILENA               "/>
    <x v="24"/>
    <x v="24"/>
    <n v="20170227"/>
    <x v="1"/>
    <s v="PAGO NOMINAS VARIAS CPS ADMINISTRATIVOS ILUD - FEB"/>
    <n v="-22246"/>
    <n v="0"/>
    <n v="22246"/>
    <n v="1696749"/>
  </r>
  <r>
    <s v="G"/>
    <n v="14"/>
    <n v="1400"/>
    <n v="1"/>
    <n v="1013638820"/>
    <s v="ALFONZO PINZON JACQUELINE               "/>
    <x v="288"/>
    <x v="263"/>
    <n v="20170227"/>
    <x v="1"/>
    <s v="PAGO NOMINAS VARIAS CPS ADMINISTRATIVOS ILUD - FEB"/>
    <n v="-1647074"/>
    <n v="0"/>
    <n v="1647074"/>
    <n v="0"/>
  </r>
  <r>
    <s v="G"/>
    <n v="14"/>
    <n v="1400"/>
    <n v="2"/>
    <n v="1013638820"/>
    <s v="ALFONZO PINZON JACQUELINE               "/>
    <x v="282"/>
    <x v="257"/>
    <n v="20170227"/>
    <x v="1"/>
    <s v="PAGO NOMINAS VARIAS CPS ADMINISTRATIVOS ILUD - FEB"/>
    <n v="1696749"/>
    <n v="1696749"/>
    <n v="0"/>
    <n v="0"/>
  </r>
  <r>
    <s v="G"/>
    <n v="14"/>
    <n v="1400"/>
    <n v="3"/>
    <n v="1013638820"/>
    <s v="ALFONZO PINZON JACQUELINE               "/>
    <x v="66"/>
    <x v="64"/>
    <n v="20170227"/>
    <x v="1"/>
    <s v="PAGO NOMINAS VARIAS CPS ADMINISTRATIVOS ILUD - FEB"/>
    <n v="-10745"/>
    <n v="0"/>
    <n v="10745"/>
    <n v="1696749"/>
  </r>
  <r>
    <s v="G"/>
    <n v="14"/>
    <n v="1400"/>
    <n v="4"/>
    <n v="1013638820"/>
    <s v="ALFONZO PINZON JACQUELINE               "/>
    <x v="75"/>
    <x v="73"/>
    <n v="20170227"/>
    <x v="1"/>
    <s v="PAGO NOMINAS VARIAS CPS ADMINISTRATIVOS ILUD - FEB"/>
    <n v="-11123"/>
    <n v="0"/>
    <n v="11123"/>
    <n v="1696749"/>
  </r>
  <r>
    <s v="G"/>
    <n v="14"/>
    <n v="1400"/>
    <n v="5"/>
    <n v="1013638820"/>
    <s v="ALFONZO PINZON JACQUELINE               "/>
    <x v="77"/>
    <x v="75"/>
    <n v="20170227"/>
    <x v="1"/>
    <s v="PAGO NOMINAS VARIAS CPS ADMINISTRATIVOS ILUD - FEB"/>
    <n v="-5561"/>
    <n v="0"/>
    <n v="5561"/>
    <n v="1696749"/>
  </r>
  <r>
    <s v="G"/>
    <n v="14"/>
    <n v="1400"/>
    <n v="6"/>
    <n v="1013638820"/>
    <s v="ALFONZO PINZON JACQUELINE               "/>
    <x v="24"/>
    <x v="24"/>
    <n v="20170227"/>
    <x v="1"/>
    <s v="PAGO NOMINAS VARIAS CPS ADMINISTRATIVOS ILUD - FEB"/>
    <n v="-22246"/>
    <n v="0"/>
    <n v="22246"/>
    <n v="1696749"/>
  </r>
  <r>
    <s v="G"/>
    <n v="14"/>
    <n v="1401"/>
    <n v="1"/>
    <n v="1015445242"/>
    <s v="LUIS ALBERTO BARBOSA LIZCANO            "/>
    <x v="288"/>
    <x v="263"/>
    <n v="20170227"/>
    <x v="1"/>
    <s v="PAGO NOMINAS VARIAS CPS ADMINISTRATIVOS ILUD - FEB"/>
    <n v="-1647074"/>
    <n v="0"/>
    <n v="1647074"/>
    <n v="0"/>
  </r>
  <r>
    <s v="G"/>
    <n v="14"/>
    <n v="1401"/>
    <n v="2"/>
    <n v="1015445242"/>
    <s v="LUIS ALBERTO BARBOSA LIZCANO            "/>
    <x v="282"/>
    <x v="257"/>
    <n v="20170227"/>
    <x v="1"/>
    <s v="PAGO NOMINAS VARIAS CPS ADMINISTRATIVOS ILUD - FEB"/>
    <n v="1696749"/>
    <n v="1696749"/>
    <n v="0"/>
    <n v="0"/>
  </r>
  <r>
    <s v="G"/>
    <n v="14"/>
    <n v="1401"/>
    <n v="3"/>
    <n v="1015445242"/>
    <s v="LUIS ALBERTO BARBOSA LIZCANO            "/>
    <x v="66"/>
    <x v="64"/>
    <n v="20170227"/>
    <x v="1"/>
    <s v="PAGO NOMINAS VARIAS CPS ADMINISTRATIVOS ILUD - FEB"/>
    <n v="-10745"/>
    <n v="0"/>
    <n v="10745"/>
    <n v="1696749"/>
  </r>
  <r>
    <s v="G"/>
    <n v="14"/>
    <n v="1401"/>
    <n v="4"/>
    <n v="1015445242"/>
    <s v="LUIS ALBERTO BARBOSA LIZCANO            "/>
    <x v="75"/>
    <x v="73"/>
    <n v="20170227"/>
    <x v="1"/>
    <s v="PAGO NOMINAS VARIAS CPS ADMINISTRATIVOS ILUD - FEB"/>
    <n v="-11123"/>
    <n v="0"/>
    <n v="11123"/>
    <n v="1696749"/>
  </r>
  <r>
    <s v="G"/>
    <n v="14"/>
    <n v="1401"/>
    <n v="5"/>
    <n v="1015445242"/>
    <s v="LUIS ALBERTO BARBOSA LIZCANO            "/>
    <x v="77"/>
    <x v="75"/>
    <n v="20170227"/>
    <x v="1"/>
    <s v="PAGO NOMINAS VARIAS CPS ADMINISTRATIVOS ILUD - FEB"/>
    <n v="-5561"/>
    <n v="0"/>
    <n v="5561"/>
    <n v="1696749"/>
  </r>
  <r>
    <s v="G"/>
    <n v="14"/>
    <n v="1401"/>
    <n v="6"/>
    <n v="1015445242"/>
    <s v="LUIS ALBERTO BARBOSA LIZCANO            "/>
    <x v="24"/>
    <x v="24"/>
    <n v="20170227"/>
    <x v="1"/>
    <s v="PAGO NOMINAS VARIAS CPS ADMINISTRATIVOS ILUD - FEB"/>
    <n v="-22246"/>
    <n v="0"/>
    <n v="22246"/>
    <n v="1696749"/>
  </r>
  <r>
    <s v="G"/>
    <n v="14"/>
    <n v="1402"/>
    <n v="1"/>
    <n v="52802726"/>
    <s v="CACERES SALAS MARTHA CATALINA           "/>
    <x v="288"/>
    <x v="263"/>
    <n v="20170227"/>
    <x v="1"/>
    <s v="PAGO NOMINAS VARIAS CPS ADMINISTRATIVOS ILUD - FEB"/>
    <n v="-1647074"/>
    <n v="0"/>
    <n v="1647074"/>
    <n v="0"/>
  </r>
  <r>
    <s v="G"/>
    <n v="14"/>
    <n v="1402"/>
    <n v="2"/>
    <n v="52802726"/>
    <s v="CACERES SALAS MARTHA CATALINA           "/>
    <x v="282"/>
    <x v="257"/>
    <n v="20170227"/>
    <x v="1"/>
    <s v="PAGO NOMINAS VARIAS CPS ADMINISTRATIVOS ILUD - FEB"/>
    <n v="1696749"/>
    <n v="1696749"/>
    <n v="0"/>
    <n v="0"/>
  </r>
  <r>
    <s v="G"/>
    <n v="14"/>
    <n v="1402"/>
    <n v="3"/>
    <n v="52802726"/>
    <s v="CACERES SALAS MARTHA CATALINA           "/>
    <x v="66"/>
    <x v="64"/>
    <n v="20170227"/>
    <x v="1"/>
    <s v="PAGO NOMINAS VARIAS CPS ADMINISTRATIVOS ILUD - FEB"/>
    <n v="-10745"/>
    <n v="0"/>
    <n v="10745"/>
    <n v="1696749"/>
  </r>
  <r>
    <s v="G"/>
    <n v="14"/>
    <n v="1402"/>
    <n v="4"/>
    <n v="52802726"/>
    <s v="CACERES SALAS MARTHA CATALINA           "/>
    <x v="75"/>
    <x v="73"/>
    <n v="20170227"/>
    <x v="1"/>
    <s v="PAGO NOMINAS VARIAS CPS ADMINISTRATIVOS ILUD - FEB"/>
    <n v="-11123"/>
    <n v="0"/>
    <n v="11123"/>
    <n v="1696749"/>
  </r>
  <r>
    <s v="G"/>
    <n v="14"/>
    <n v="1402"/>
    <n v="5"/>
    <n v="52802726"/>
    <s v="CACERES SALAS MARTHA CATALINA           "/>
    <x v="77"/>
    <x v="75"/>
    <n v="20170227"/>
    <x v="1"/>
    <s v="PAGO NOMINAS VARIAS CPS ADMINISTRATIVOS ILUD - FEB"/>
    <n v="-5561"/>
    <n v="0"/>
    <n v="5561"/>
    <n v="1696749"/>
  </r>
  <r>
    <s v="G"/>
    <n v="14"/>
    <n v="1402"/>
    <n v="6"/>
    <n v="52802726"/>
    <s v="CACERES SALAS MARTHA CATALINA           "/>
    <x v="24"/>
    <x v="24"/>
    <n v="20170227"/>
    <x v="1"/>
    <s v="PAGO NOMINAS VARIAS CPS ADMINISTRATIVOS ILUD - FEB"/>
    <n v="-22246"/>
    <n v="0"/>
    <n v="22246"/>
    <n v="1696749"/>
  </r>
  <r>
    <s v="G"/>
    <n v="14"/>
    <n v="1403"/>
    <n v="1"/>
    <n v="51764136"/>
    <s v="GLORIA CAMACHO SIERRA                   "/>
    <x v="288"/>
    <x v="263"/>
    <n v="20170227"/>
    <x v="1"/>
    <s v="PAGO NOMINAS VARIAS CPS ADMINISTRATIVOS ILUD - FEB"/>
    <n v="-1647074"/>
    <n v="0"/>
    <n v="1647074"/>
    <n v="0"/>
  </r>
  <r>
    <s v="G"/>
    <n v="14"/>
    <n v="1403"/>
    <n v="2"/>
    <n v="51764136"/>
    <s v="GLORIA CAMACHO SIERRA                   "/>
    <x v="282"/>
    <x v="257"/>
    <n v="20170227"/>
    <x v="1"/>
    <s v="PAGO NOMINAS VARIAS CPS ADMINISTRATIVOS ILUD - FEB"/>
    <n v="1696749"/>
    <n v="1696749"/>
    <n v="0"/>
    <n v="0"/>
  </r>
  <r>
    <s v="G"/>
    <n v="14"/>
    <n v="1403"/>
    <n v="3"/>
    <n v="51764136"/>
    <s v="GLORIA CAMACHO SIERRA                   "/>
    <x v="66"/>
    <x v="64"/>
    <n v="20170227"/>
    <x v="1"/>
    <s v="PAGO NOMINAS VARIAS CPS ADMINISTRATIVOS ILUD - FEB"/>
    <n v="-10745"/>
    <n v="0"/>
    <n v="10745"/>
    <n v="1696749"/>
  </r>
  <r>
    <s v="G"/>
    <n v="14"/>
    <n v="1403"/>
    <n v="4"/>
    <n v="51764136"/>
    <s v="GLORIA CAMACHO SIERRA                   "/>
    <x v="75"/>
    <x v="73"/>
    <n v="20170227"/>
    <x v="1"/>
    <s v="PAGO NOMINAS VARIAS CPS ADMINISTRATIVOS ILUD - FEB"/>
    <n v="-11123"/>
    <n v="0"/>
    <n v="11123"/>
    <n v="1696749"/>
  </r>
  <r>
    <s v="G"/>
    <n v="14"/>
    <n v="1403"/>
    <n v="5"/>
    <n v="51764136"/>
    <s v="GLORIA CAMACHO SIERRA                   "/>
    <x v="77"/>
    <x v="75"/>
    <n v="20170227"/>
    <x v="1"/>
    <s v="PAGO NOMINAS VARIAS CPS ADMINISTRATIVOS ILUD - FEB"/>
    <n v="-5561"/>
    <n v="0"/>
    <n v="5561"/>
    <n v="1696749"/>
  </r>
  <r>
    <s v="G"/>
    <n v="14"/>
    <n v="1403"/>
    <n v="6"/>
    <n v="51764136"/>
    <s v="GLORIA CAMACHO SIERRA                   "/>
    <x v="24"/>
    <x v="24"/>
    <n v="20170227"/>
    <x v="1"/>
    <s v="PAGO NOMINAS VARIAS CPS ADMINISTRATIVOS ILUD - FEB"/>
    <n v="-22246"/>
    <n v="0"/>
    <n v="22246"/>
    <n v="1696749"/>
  </r>
  <r>
    <s v="G"/>
    <n v="14"/>
    <n v="1404"/>
    <n v="1"/>
    <n v="80092358"/>
    <s v="CAMACHO MEDINA MARTIN                   "/>
    <x v="288"/>
    <x v="263"/>
    <n v="20170227"/>
    <x v="1"/>
    <s v="PAGO NOMINAS VARIAS CPS ADMINISTRATIVOS ILUD - FEB"/>
    <n v="-1647074"/>
    <n v="0"/>
    <n v="1647074"/>
    <n v="0"/>
  </r>
  <r>
    <s v="G"/>
    <n v="14"/>
    <n v="1404"/>
    <n v="2"/>
    <n v="80092358"/>
    <s v="CAMACHO MEDINA MARTIN                   "/>
    <x v="282"/>
    <x v="257"/>
    <n v="20170227"/>
    <x v="1"/>
    <s v="PAGO NOMINAS VARIAS CPS ADMINISTRATIVOS ILUD - FEB"/>
    <n v="1696749"/>
    <n v="1696749"/>
    <n v="0"/>
    <n v="0"/>
  </r>
  <r>
    <s v="G"/>
    <n v="14"/>
    <n v="1404"/>
    <n v="3"/>
    <n v="80092358"/>
    <s v="CAMACHO MEDINA MARTIN                   "/>
    <x v="66"/>
    <x v="64"/>
    <n v="20170227"/>
    <x v="1"/>
    <s v="PAGO NOMINAS VARIAS CPS ADMINISTRATIVOS ILUD - FEB"/>
    <n v="-10745"/>
    <n v="0"/>
    <n v="10745"/>
    <n v="1696749"/>
  </r>
  <r>
    <s v="G"/>
    <n v="14"/>
    <n v="1404"/>
    <n v="4"/>
    <n v="80092358"/>
    <s v="CAMACHO MEDINA MARTIN                   "/>
    <x v="75"/>
    <x v="73"/>
    <n v="20170227"/>
    <x v="1"/>
    <s v="PAGO NOMINAS VARIAS CPS ADMINISTRATIVOS ILUD - FEB"/>
    <n v="-11123"/>
    <n v="0"/>
    <n v="11123"/>
    <n v="1696749"/>
  </r>
  <r>
    <s v="G"/>
    <n v="14"/>
    <n v="1404"/>
    <n v="5"/>
    <n v="80092358"/>
    <s v="CAMACHO MEDINA MARTIN                   "/>
    <x v="77"/>
    <x v="75"/>
    <n v="20170227"/>
    <x v="1"/>
    <s v="PAGO NOMINAS VARIAS CPS ADMINISTRATIVOS ILUD - FEB"/>
    <n v="-5561"/>
    <n v="0"/>
    <n v="5561"/>
    <n v="1696749"/>
  </r>
  <r>
    <s v="G"/>
    <n v="14"/>
    <n v="1404"/>
    <n v="6"/>
    <n v="80092358"/>
    <s v="CAMACHO MEDINA MARTIN                   "/>
    <x v="24"/>
    <x v="24"/>
    <n v="20170227"/>
    <x v="1"/>
    <s v="PAGO NOMINAS VARIAS CPS ADMINISTRATIVOS ILUD - FEB"/>
    <n v="-22246"/>
    <n v="0"/>
    <n v="22246"/>
    <n v="1696749"/>
  </r>
  <r>
    <s v="G"/>
    <n v="14"/>
    <n v="1405"/>
    <n v="1"/>
    <n v="1023001446"/>
    <s v="CARDENAS MARQUEZ LAURA ESTEFANIA        "/>
    <x v="288"/>
    <x v="263"/>
    <n v="20170227"/>
    <x v="1"/>
    <s v="PAGO NOMINAS VARIAS CPS ADMINISTRATIVOS ILUD - FEB"/>
    <n v="-1647074"/>
    <n v="0"/>
    <n v="1647074"/>
    <n v="0"/>
  </r>
  <r>
    <s v="G"/>
    <n v="14"/>
    <n v="1405"/>
    <n v="2"/>
    <n v="1023001446"/>
    <s v="CARDENAS MARQUEZ LAURA ESTEFANIA        "/>
    <x v="282"/>
    <x v="257"/>
    <n v="20170227"/>
    <x v="1"/>
    <s v="PAGO NOMINAS VARIAS CPS ADMINISTRATIVOS ILUD - FEB"/>
    <n v="1696749"/>
    <n v="1696749"/>
    <n v="0"/>
    <n v="0"/>
  </r>
  <r>
    <s v="G"/>
    <n v="14"/>
    <n v="1405"/>
    <n v="3"/>
    <n v="1023001446"/>
    <s v="CARDENAS MARQUEZ LAURA ESTEFANIA        "/>
    <x v="66"/>
    <x v="64"/>
    <n v="20170227"/>
    <x v="1"/>
    <s v="PAGO NOMINAS VARIAS CPS ADMINISTRATIVOS ILUD - FEB"/>
    <n v="-10745"/>
    <n v="0"/>
    <n v="10745"/>
    <n v="1696749"/>
  </r>
  <r>
    <s v="G"/>
    <n v="14"/>
    <n v="1405"/>
    <n v="4"/>
    <n v="1023001446"/>
    <s v="CARDENAS MARQUEZ LAURA ESTEFANIA        "/>
    <x v="75"/>
    <x v="73"/>
    <n v="20170227"/>
    <x v="1"/>
    <s v="PAGO NOMINAS VARIAS CPS ADMINISTRATIVOS ILUD - FEB"/>
    <n v="-11123"/>
    <n v="0"/>
    <n v="11123"/>
    <n v="1696749"/>
  </r>
  <r>
    <s v="G"/>
    <n v="14"/>
    <n v="1405"/>
    <n v="5"/>
    <n v="1023001446"/>
    <s v="CARDENAS MARQUEZ LAURA ESTEFANIA        "/>
    <x v="77"/>
    <x v="75"/>
    <n v="20170227"/>
    <x v="1"/>
    <s v="PAGO NOMINAS VARIAS CPS ADMINISTRATIVOS ILUD - FEB"/>
    <n v="-5561"/>
    <n v="0"/>
    <n v="5561"/>
    <n v="1696749"/>
  </r>
  <r>
    <s v="G"/>
    <n v="14"/>
    <n v="1405"/>
    <n v="6"/>
    <n v="1023001446"/>
    <s v="CARDENAS MARQUEZ LAURA ESTEFANIA        "/>
    <x v="24"/>
    <x v="24"/>
    <n v="20170227"/>
    <x v="1"/>
    <s v="PAGO NOMINAS VARIAS CPS ADMINISTRATIVOS ILUD - FEB"/>
    <n v="-22246"/>
    <n v="0"/>
    <n v="22246"/>
    <n v="1696749"/>
  </r>
  <r>
    <s v="G"/>
    <n v="14"/>
    <n v="1406"/>
    <n v="1"/>
    <n v="1000727649"/>
    <s v="CASTILLO GARZON ANA MILENA              "/>
    <x v="288"/>
    <x v="263"/>
    <n v="20170227"/>
    <x v="1"/>
    <s v="PAGO NOMINAS VARIAS CPS ADMINISTRATIVOS ILUD - FEB"/>
    <n v="-1647074"/>
    <n v="0"/>
    <n v="1647074"/>
    <n v="0"/>
  </r>
  <r>
    <s v="G"/>
    <n v="14"/>
    <n v="1406"/>
    <n v="2"/>
    <n v="1000727649"/>
    <s v="CASTILLO GARZON ANA MILENA              "/>
    <x v="282"/>
    <x v="257"/>
    <n v="20170227"/>
    <x v="1"/>
    <s v="PAGO NOMINAS VARIAS CPS ADMINISTRATIVOS ILUD - FEB"/>
    <n v="1696749"/>
    <n v="1696749"/>
    <n v="0"/>
    <n v="0"/>
  </r>
  <r>
    <s v="G"/>
    <n v="14"/>
    <n v="1406"/>
    <n v="3"/>
    <n v="1000727649"/>
    <s v="CASTILLO GARZON ANA MILENA              "/>
    <x v="66"/>
    <x v="64"/>
    <n v="20170227"/>
    <x v="1"/>
    <s v="PAGO NOMINAS VARIAS CPS ADMINISTRATIVOS ILUD - FEB"/>
    <n v="-10745"/>
    <n v="0"/>
    <n v="10745"/>
    <n v="1696749"/>
  </r>
  <r>
    <s v="G"/>
    <n v="14"/>
    <n v="1406"/>
    <n v="4"/>
    <n v="1000727649"/>
    <s v="CASTILLO GARZON ANA MILENA              "/>
    <x v="75"/>
    <x v="73"/>
    <n v="20170227"/>
    <x v="1"/>
    <s v="PAGO NOMINAS VARIAS CPS ADMINISTRATIVOS ILUD - FEB"/>
    <n v="-11123"/>
    <n v="0"/>
    <n v="11123"/>
    <n v="1696749"/>
  </r>
  <r>
    <s v="G"/>
    <n v="14"/>
    <n v="1406"/>
    <n v="5"/>
    <n v="1000727649"/>
    <s v="CASTILLO GARZON ANA MILENA              "/>
    <x v="77"/>
    <x v="75"/>
    <n v="20170227"/>
    <x v="1"/>
    <s v="PAGO NOMINAS VARIAS CPS ADMINISTRATIVOS ILUD - FEB"/>
    <n v="-5561"/>
    <n v="0"/>
    <n v="5561"/>
    <n v="1696749"/>
  </r>
  <r>
    <s v="G"/>
    <n v="14"/>
    <n v="1406"/>
    <n v="6"/>
    <n v="1000727649"/>
    <s v="CASTILLO GARZON ANA MILENA              "/>
    <x v="24"/>
    <x v="24"/>
    <n v="20170227"/>
    <x v="1"/>
    <s v="PAGO NOMINAS VARIAS CPS ADMINISTRATIVOS ILUD - FEB"/>
    <n v="-22246"/>
    <n v="0"/>
    <n v="22246"/>
    <n v="1696749"/>
  </r>
  <r>
    <s v="G"/>
    <n v="14"/>
    <n v="1407"/>
    <n v="1"/>
    <n v="79611717"/>
    <s v="SANTOS CHICO JOSE DE LOS                "/>
    <x v="288"/>
    <x v="263"/>
    <n v="20170227"/>
    <x v="1"/>
    <s v="PAGO NOMINAS VARIAS CPS ADMINISTRATIVOS ILUD - FEB"/>
    <n v="-1647074"/>
    <n v="0"/>
    <n v="1647074"/>
    <n v="0"/>
  </r>
  <r>
    <s v="G"/>
    <n v="14"/>
    <n v="1407"/>
    <n v="2"/>
    <n v="79611717"/>
    <s v="SANTOS CHICO JOSE DE LOS                "/>
    <x v="282"/>
    <x v="257"/>
    <n v="20170227"/>
    <x v="1"/>
    <s v="PAGO NOMINAS VARIAS CPS ADMINISTRATIVOS ILUD - FEB"/>
    <n v="1696749"/>
    <n v="1696749"/>
    <n v="0"/>
    <n v="0"/>
  </r>
  <r>
    <s v="G"/>
    <n v="14"/>
    <n v="1407"/>
    <n v="3"/>
    <n v="79611717"/>
    <s v="SANTOS CHICO JOSE DE LOS                "/>
    <x v="66"/>
    <x v="64"/>
    <n v="20170227"/>
    <x v="1"/>
    <s v="PAGO NOMINAS VARIAS CPS ADMINISTRATIVOS ILUD - FEB"/>
    <n v="-10745"/>
    <n v="0"/>
    <n v="10745"/>
    <n v="1696749"/>
  </r>
  <r>
    <s v="G"/>
    <n v="14"/>
    <n v="1407"/>
    <n v="4"/>
    <n v="79611717"/>
    <s v="SANTOS CHICO JOSE DE LOS                "/>
    <x v="75"/>
    <x v="73"/>
    <n v="20170227"/>
    <x v="1"/>
    <s v="PAGO NOMINAS VARIAS CPS ADMINISTRATIVOS ILUD - FEB"/>
    <n v="-11123"/>
    <n v="0"/>
    <n v="11123"/>
    <n v="1696749"/>
  </r>
  <r>
    <s v="G"/>
    <n v="14"/>
    <n v="1407"/>
    <n v="5"/>
    <n v="79611717"/>
    <s v="SANTOS CHICO JOSE DE LOS                "/>
    <x v="77"/>
    <x v="75"/>
    <n v="20170227"/>
    <x v="1"/>
    <s v="PAGO NOMINAS VARIAS CPS ADMINISTRATIVOS ILUD - FEB"/>
    <n v="-5561"/>
    <n v="0"/>
    <n v="5561"/>
    <n v="1696749"/>
  </r>
  <r>
    <s v="G"/>
    <n v="14"/>
    <n v="1407"/>
    <n v="6"/>
    <n v="79611717"/>
    <s v="SANTOS CHICO JOSE DE LOS                "/>
    <x v="24"/>
    <x v="24"/>
    <n v="20170227"/>
    <x v="1"/>
    <s v="PAGO NOMINAS VARIAS CPS ADMINISTRATIVOS ILUD - FEB"/>
    <n v="-22246"/>
    <n v="0"/>
    <n v="22246"/>
    <n v="1696749"/>
  </r>
  <r>
    <s v="G"/>
    <n v="14"/>
    <n v="1408"/>
    <n v="1"/>
    <n v="1023004579"/>
    <s v="GUILLEN OVIEDO JEISSON FABIAN           "/>
    <x v="288"/>
    <x v="263"/>
    <n v="20170227"/>
    <x v="1"/>
    <s v="PAGO NOMINAS VARIAS CPS ADMINISTRATIVOS ILUD - FEB"/>
    <n v="-1647074"/>
    <n v="0"/>
    <n v="1647074"/>
    <n v="0"/>
  </r>
  <r>
    <s v="G"/>
    <n v="14"/>
    <n v="1408"/>
    <n v="2"/>
    <n v="1023004579"/>
    <s v="GUILLEN OVIEDO JEISSON FABIAN           "/>
    <x v="282"/>
    <x v="257"/>
    <n v="20170227"/>
    <x v="1"/>
    <s v="PAGO NOMINAS VARIAS CPS ADMINISTRATIVOS ILUD - FEB"/>
    <n v="1696749"/>
    <n v="1696749"/>
    <n v="0"/>
    <n v="0"/>
  </r>
  <r>
    <s v="G"/>
    <n v="14"/>
    <n v="1408"/>
    <n v="3"/>
    <n v="1023004579"/>
    <s v="GUILLEN OVIEDO JEISSON FABIAN           "/>
    <x v="66"/>
    <x v="64"/>
    <n v="20170227"/>
    <x v="1"/>
    <s v="PAGO NOMINAS VARIAS CPS ADMINISTRATIVOS ILUD - FEB"/>
    <n v="-10745"/>
    <n v="0"/>
    <n v="10745"/>
    <n v="1696749"/>
  </r>
  <r>
    <s v="G"/>
    <n v="14"/>
    <n v="1408"/>
    <n v="4"/>
    <n v="1023004579"/>
    <s v="GUILLEN OVIEDO JEISSON FABIAN           "/>
    <x v="75"/>
    <x v="73"/>
    <n v="20170227"/>
    <x v="1"/>
    <s v="PAGO NOMINAS VARIAS CPS ADMINISTRATIVOS ILUD - FEB"/>
    <n v="-11123"/>
    <n v="0"/>
    <n v="11123"/>
    <n v="1696749"/>
  </r>
  <r>
    <s v="G"/>
    <n v="14"/>
    <n v="1408"/>
    <n v="5"/>
    <n v="1023004579"/>
    <s v="GUILLEN OVIEDO JEISSON FABIAN           "/>
    <x v="77"/>
    <x v="75"/>
    <n v="20170227"/>
    <x v="1"/>
    <s v="PAGO NOMINAS VARIAS CPS ADMINISTRATIVOS ILUD - FEB"/>
    <n v="-5561"/>
    <n v="0"/>
    <n v="5561"/>
    <n v="1696749"/>
  </r>
  <r>
    <s v="G"/>
    <n v="14"/>
    <n v="1408"/>
    <n v="6"/>
    <n v="1023004579"/>
    <s v="GUILLEN OVIEDO JEISSON FABIAN           "/>
    <x v="24"/>
    <x v="24"/>
    <n v="20170227"/>
    <x v="1"/>
    <s v="PAGO NOMINAS VARIAS CPS ADMINISTRATIVOS ILUD - FEB"/>
    <n v="-22246"/>
    <n v="0"/>
    <n v="22246"/>
    <n v="1696749"/>
  </r>
  <r>
    <s v="G"/>
    <n v="14"/>
    <n v="1409"/>
    <n v="1"/>
    <n v="79523230"/>
    <s v="JAVIER ALEXANDER HENAO CANO             "/>
    <x v="288"/>
    <x v="263"/>
    <n v="20170227"/>
    <x v="1"/>
    <s v="PAGO NOMINAS VARIAS CPS ADMINISTRATIVOS ILUD - FEB"/>
    <n v="-1647074"/>
    <n v="0"/>
    <n v="1647074"/>
    <n v="0"/>
  </r>
  <r>
    <s v="G"/>
    <n v="14"/>
    <n v="1409"/>
    <n v="2"/>
    <n v="79523230"/>
    <s v="JAVIER ALEXANDER HENAO CANO             "/>
    <x v="282"/>
    <x v="257"/>
    <n v="20170227"/>
    <x v="1"/>
    <s v="PAGO NOMINAS VARIAS CPS ADMINISTRATIVOS ILUD - FEB"/>
    <n v="1696749"/>
    <n v="1696749"/>
    <n v="0"/>
    <n v="0"/>
  </r>
  <r>
    <s v="G"/>
    <n v="14"/>
    <n v="1409"/>
    <n v="3"/>
    <n v="79523230"/>
    <s v="JAVIER ALEXANDER HENAO CANO             "/>
    <x v="66"/>
    <x v="64"/>
    <n v="20170227"/>
    <x v="1"/>
    <s v="PAGO NOMINAS VARIAS CPS ADMINISTRATIVOS ILUD - FEB"/>
    <n v="-10745"/>
    <n v="0"/>
    <n v="10745"/>
    <n v="1696749"/>
  </r>
  <r>
    <s v="G"/>
    <n v="14"/>
    <n v="1409"/>
    <n v="4"/>
    <n v="79523230"/>
    <s v="JAVIER ALEXANDER HENAO CANO             "/>
    <x v="75"/>
    <x v="73"/>
    <n v="20170227"/>
    <x v="1"/>
    <s v="PAGO NOMINAS VARIAS CPS ADMINISTRATIVOS ILUD - FEB"/>
    <n v="-11123"/>
    <n v="0"/>
    <n v="11123"/>
    <n v="1696749"/>
  </r>
  <r>
    <s v="G"/>
    <n v="14"/>
    <n v="1409"/>
    <n v="5"/>
    <n v="79523230"/>
    <s v="JAVIER ALEXANDER HENAO CANO             "/>
    <x v="77"/>
    <x v="75"/>
    <n v="20170227"/>
    <x v="1"/>
    <s v="PAGO NOMINAS VARIAS CPS ADMINISTRATIVOS ILUD - FEB"/>
    <n v="-5561"/>
    <n v="0"/>
    <n v="5561"/>
    <n v="1696749"/>
  </r>
  <r>
    <s v="G"/>
    <n v="14"/>
    <n v="1409"/>
    <n v="6"/>
    <n v="79523230"/>
    <s v="JAVIER ALEXANDER HENAO CANO             "/>
    <x v="24"/>
    <x v="24"/>
    <n v="20170227"/>
    <x v="1"/>
    <s v="PAGO NOMINAS VARIAS CPS ADMINISTRATIVOS ILUD - FEB"/>
    <n v="-22246"/>
    <n v="0"/>
    <n v="22246"/>
    <n v="1696749"/>
  </r>
  <r>
    <s v="G"/>
    <n v="14"/>
    <n v="1410"/>
    <n v="1"/>
    <n v="1024563920"/>
    <s v="DANIEL LEONARDO HERRERA RAMOS           "/>
    <x v="288"/>
    <x v="263"/>
    <n v="20170227"/>
    <x v="1"/>
    <s v="PAGO NOMINAS VARIAS CPS ADMINISTRATIVOS ILUD - FEB"/>
    <n v="-1647074"/>
    <n v="0"/>
    <n v="1647074"/>
    <n v="0"/>
  </r>
  <r>
    <s v="G"/>
    <n v="14"/>
    <n v="1410"/>
    <n v="2"/>
    <n v="1024563920"/>
    <s v="DANIEL LEONARDO HERRERA RAMOS           "/>
    <x v="282"/>
    <x v="257"/>
    <n v="20170227"/>
    <x v="1"/>
    <s v="PAGO NOMINAS VARIAS CPS ADMINISTRATIVOS ILUD - FEB"/>
    <n v="1696749"/>
    <n v="1696749"/>
    <n v="0"/>
    <n v="0"/>
  </r>
  <r>
    <s v="G"/>
    <n v="14"/>
    <n v="1410"/>
    <n v="3"/>
    <n v="1024563920"/>
    <s v="DANIEL LEONARDO HERRERA RAMOS           "/>
    <x v="66"/>
    <x v="64"/>
    <n v="20170227"/>
    <x v="1"/>
    <s v="PAGO NOMINAS VARIAS CPS ADMINISTRATIVOS ILUD - FEB"/>
    <n v="-10745"/>
    <n v="0"/>
    <n v="10745"/>
    <n v="1696749"/>
  </r>
  <r>
    <s v="G"/>
    <n v="14"/>
    <n v="1410"/>
    <n v="4"/>
    <n v="1024563920"/>
    <s v="DANIEL LEONARDO HERRERA RAMOS           "/>
    <x v="75"/>
    <x v="73"/>
    <n v="20170227"/>
    <x v="1"/>
    <s v="PAGO NOMINAS VARIAS CPS ADMINISTRATIVOS ILUD - FEB"/>
    <n v="-11123"/>
    <n v="0"/>
    <n v="11123"/>
    <n v="1696749"/>
  </r>
  <r>
    <s v="G"/>
    <n v="14"/>
    <n v="1410"/>
    <n v="5"/>
    <n v="1024563920"/>
    <s v="DANIEL LEONARDO HERRERA RAMOS           "/>
    <x v="77"/>
    <x v="75"/>
    <n v="20170227"/>
    <x v="1"/>
    <s v="PAGO NOMINAS VARIAS CPS ADMINISTRATIVOS ILUD - FEB"/>
    <n v="-5561"/>
    <n v="0"/>
    <n v="5561"/>
    <n v="1696749"/>
  </r>
  <r>
    <s v="G"/>
    <n v="14"/>
    <n v="1410"/>
    <n v="6"/>
    <n v="1024563920"/>
    <s v="DANIEL LEONARDO HERRERA RAMOS           "/>
    <x v="24"/>
    <x v="24"/>
    <n v="20170227"/>
    <x v="1"/>
    <s v="PAGO NOMINAS VARIAS CPS ADMINISTRATIVOS ILUD - FEB"/>
    <n v="-22246"/>
    <n v="0"/>
    <n v="22246"/>
    <n v="1696749"/>
  </r>
  <r>
    <s v="G"/>
    <n v="14"/>
    <n v="1411"/>
    <n v="1"/>
    <n v="1023906152"/>
    <s v="LEMUS ROZO LYA MARCELA                  "/>
    <x v="288"/>
    <x v="263"/>
    <n v="20170227"/>
    <x v="1"/>
    <s v="PAGO NOMINAS VARIAS CPS ADMINISTRATIVOS ILUD - FEB"/>
    <n v="-1647074"/>
    <n v="0"/>
    <n v="1647074"/>
    <n v="0"/>
  </r>
  <r>
    <s v="G"/>
    <n v="14"/>
    <n v="1411"/>
    <n v="2"/>
    <n v="1023906152"/>
    <s v="LEMUS ROZO LYA MARCELA                  "/>
    <x v="282"/>
    <x v="257"/>
    <n v="20170227"/>
    <x v="1"/>
    <s v="PAGO NOMINAS VARIAS CPS ADMINISTRATIVOS ILUD - FEB"/>
    <n v="1696749"/>
    <n v="1696749"/>
    <n v="0"/>
    <n v="0"/>
  </r>
  <r>
    <s v="G"/>
    <n v="14"/>
    <n v="1411"/>
    <n v="3"/>
    <n v="1023906152"/>
    <s v="LEMUS ROZO LYA MARCELA                  "/>
    <x v="66"/>
    <x v="64"/>
    <n v="20170227"/>
    <x v="1"/>
    <s v="PAGO NOMINAS VARIAS CPS ADMINISTRATIVOS ILUD - FEB"/>
    <n v="-10745"/>
    <n v="0"/>
    <n v="10745"/>
    <n v="1696749"/>
  </r>
  <r>
    <s v="G"/>
    <n v="14"/>
    <n v="1411"/>
    <n v="4"/>
    <n v="1023906152"/>
    <s v="LEMUS ROZO LYA MARCELA                  "/>
    <x v="75"/>
    <x v="73"/>
    <n v="20170227"/>
    <x v="1"/>
    <s v="PAGO NOMINAS VARIAS CPS ADMINISTRATIVOS ILUD - FEB"/>
    <n v="-11123"/>
    <n v="0"/>
    <n v="11123"/>
    <n v="1696749"/>
  </r>
  <r>
    <s v="G"/>
    <n v="14"/>
    <n v="1411"/>
    <n v="5"/>
    <n v="1023906152"/>
    <s v="LEMUS ROZO LYA MARCELA                  "/>
    <x v="77"/>
    <x v="75"/>
    <n v="20170227"/>
    <x v="1"/>
    <s v="PAGO NOMINAS VARIAS CPS ADMINISTRATIVOS ILUD - FEB"/>
    <n v="-5561"/>
    <n v="0"/>
    <n v="5561"/>
    <n v="1696749"/>
  </r>
  <r>
    <s v="G"/>
    <n v="14"/>
    <n v="1411"/>
    <n v="6"/>
    <n v="1023906152"/>
    <s v="LEMUS ROZO LYA MARCELA                  "/>
    <x v="24"/>
    <x v="24"/>
    <n v="20170227"/>
    <x v="1"/>
    <s v="PAGO NOMINAS VARIAS CPS ADMINISTRATIVOS ILUD - FEB"/>
    <n v="-22246"/>
    <n v="0"/>
    <n v="22246"/>
    <n v="1696749"/>
  </r>
  <r>
    <s v="G"/>
    <n v="14"/>
    <n v="1412"/>
    <n v="1"/>
    <n v="1026297076"/>
    <s v="LEON DLUYS LAURA ANDREA                 "/>
    <x v="288"/>
    <x v="263"/>
    <n v="20170227"/>
    <x v="1"/>
    <s v="PAGO NOMINAS VARIAS CPS ADMINISTRATIVOS ILUD - FEB"/>
    <n v="-1647074"/>
    <n v="0"/>
    <n v="1647074"/>
    <n v="0"/>
  </r>
  <r>
    <s v="G"/>
    <n v="14"/>
    <n v="1412"/>
    <n v="2"/>
    <n v="1026297076"/>
    <s v="LEON DLUYS LAURA ANDREA                 "/>
    <x v="282"/>
    <x v="257"/>
    <n v="20170227"/>
    <x v="1"/>
    <s v="PAGO NOMINAS VARIAS CPS ADMINISTRATIVOS ILUD - FEB"/>
    <n v="1696749"/>
    <n v="1696749"/>
    <n v="0"/>
    <n v="0"/>
  </r>
  <r>
    <s v="G"/>
    <n v="14"/>
    <n v="1412"/>
    <n v="3"/>
    <n v="1026297076"/>
    <s v="LEON DLUYS LAURA ANDREA                 "/>
    <x v="66"/>
    <x v="64"/>
    <n v="20170227"/>
    <x v="1"/>
    <s v="PAGO NOMINAS VARIAS CPS ADMINISTRATIVOS ILUD - FEB"/>
    <n v="-10745"/>
    <n v="0"/>
    <n v="10745"/>
    <n v="1696749"/>
  </r>
  <r>
    <s v="G"/>
    <n v="14"/>
    <n v="1412"/>
    <n v="4"/>
    <n v="1026297076"/>
    <s v="LEON DLUYS LAURA ANDREA                 "/>
    <x v="75"/>
    <x v="73"/>
    <n v="20170227"/>
    <x v="1"/>
    <s v="PAGO NOMINAS VARIAS CPS ADMINISTRATIVOS ILUD - FEB"/>
    <n v="-11123"/>
    <n v="0"/>
    <n v="11123"/>
    <n v="1696749"/>
  </r>
  <r>
    <s v="G"/>
    <n v="14"/>
    <n v="1412"/>
    <n v="5"/>
    <n v="1026297076"/>
    <s v="LEON DLUYS LAURA ANDREA                 "/>
    <x v="77"/>
    <x v="75"/>
    <n v="20170227"/>
    <x v="1"/>
    <s v="PAGO NOMINAS VARIAS CPS ADMINISTRATIVOS ILUD - FEB"/>
    <n v="-5561"/>
    <n v="0"/>
    <n v="5561"/>
    <n v="1696749"/>
  </r>
  <r>
    <s v="G"/>
    <n v="14"/>
    <n v="1412"/>
    <n v="6"/>
    <n v="1026297076"/>
    <s v="LEON DLUYS LAURA ANDREA                 "/>
    <x v="24"/>
    <x v="24"/>
    <n v="20170227"/>
    <x v="1"/>
    <s v="PAGO NOMINAS VARIAS CPS ADMINISTRATIVOS ILUD - FEB"/>
    <n v="-22246"/>
    <n v="0"/>
    <n v="22246"/>
    <n v="1696749"/>
  </r>
  <r>
    <s v="G"/>
    <n v="14"/>
    <n v="1413"/>
    <n v="1"/>
    <n v="80258200"/>
    <s v="MANRIQUE RIVEROS WINMAN ALDEMAR         "/>
    <x v="288"/>
    <x v="263"/>
    <n v="20170227"/>
    <x v="1"/>
    <s v="PAGO NOMINAS VARIAS CPS ADMINISTRATIVOS ILUD - FEB"/>
    <n v="-1647074"/>
    <n v="0"/>
    <n v="1647074"/>
    <n v="0"/>
  </r>
  <r>
    <s v="G"/>
    <n v="14"/>
    <n v="1413"/>
    <n v="2"/>
    <n v="80258200"/>
    <s v="MANRIQUE RIVEROS WINMAN ALDEMAR         "/>
    <x v="282"/>
    <x v="257"/>
    <n v="20170227"/>
    <x v="1"/>
    <s v="PAGO NOMINAS VARIAS CPS ADMINISTRATIVOS ILUD - FEB"/>
    <n v="1696749"/>
    <n v="1696749"/>
    <n v="0"/>
    <n v="0"/>
  </r>
  <r>
    <s v="G"/>
    <n v="14"/>
    <n v="1413"/>
    <n v="3"/>
    <n v="80258200"/>
    <s v="MANRIQUE RIVEROS WINMAN ALDEMAR         "/>
    <x v="66"/>
    <x v="64"/>
    <n v="20170227"/>
    <x v="1"/>
    <s v="PAGO NOMINAS VARIAS CPS ADMINISTRATIVOS ILUD - FEB"/>
    <n v="-10745"/>
    <n v="0"/>
    <n v="10745"/>
    <n v="1696749"/>
  </r>
  <r>
    <s v="G"/>
    <n v="14"/>
    <n v="1413"/>
    <n v="4"/>
    <n v="80258200"/>
    <s v="MANRIQUE RIVEROS WINMAN ALDEMAR         "/>
    <x v="75"/>
    <x v="73"/>
    <n v="20170227"/>
    <x v="1"/>
    <s v="PAGO NOMINAS VARIAS CPS ADMINISTRATIVOS ILUD - FEB"/>
    <n v="-11123"/>
    <n v="0"/>
    <n v="11123"/>
    <n v="1696749"/>
  </r>
  <r>
    <s v="G"/>
    <n v="14"/>
    <n v="1413"/>
    <n v="5"/>
    <n v="80258200"/>
    <s v="MANRIQUE RIVEROS WINMAN ALDEMAR         "/>
    <x v="77"/>
    <x v="75"/>
    <n v="20170227"/>
    <x v="1"/>
    <s v="PAGO NOMINAS VARIAS CPS ADMINISTRATIVOS ILUD - FEB"/>
    <n v="-5561"/>
    <n v="0"/>
    <n v="5561"/>
    <n v="1696749"/>
  </r>
  <r>
    <s v="G"/>
    <n v="14"/>
    <n v="1413"/>
    <n v="6"/>
    <n v="80258200"/>
    <s v="MANRIQUE RIVEROS WINMAN ALDEMAR         "/>
    <x v="24"/>
    <x v="24"/>
    <n v="20170227"/>
    <x v="1"/>
    <s v="PAGO NOMINAS VARIAS CPS ADMINISTRATIVOS ILUD - FEB"/>
    <n v="-22246"/>
    <n v="0"/>
    <n v="22246"/>
    <n v="1696749"/>
  </r>
  <r>
    <s v="G"/>
    <n v="14"/>
    <n v="1414"/>
    <n v="1"/>
    <n v="19437489"/>
    <s v="MARTINEZ AVILA SEGUNDO SOLON            "/>
    <x v="288"/>
    <x v="263"/>
    <n v="20170227"/>
    <x v="1"/>
    <s v="PAGO NOMINAS VARIAS CPS ADMINISTRATIVOS ILUD - FEB"/>
    <n v="-1647074"/>
    <n v="0"/>
    <n v="1647074"/>
    <n v="0"/>
  </r>
  <r>
    <s v="G"/>
    <n v="14"/>
    <n v="1414"/>
    <n v="2"/>
    <n v="19437489"/>
    <s v="MARTINEZ AVILA SEGUNDO SOLON            "/>
    <x v="282"/>
    <x v="257"/>
    <n v="20170227"/>
    <x v="1"/>
    <s v="PAGO NOMINAS VARIAS CPS ADMINISTRATIVOS ILUD - FEB"/>
    <n v="1696749"/>
    <n v="1696749"/>
    <n v="0"/>
    <n v="0"/>
  </r>
  <r>
    <s v="G"/>
    <n v="14"/>
    <n v="1414"/>
    <n v="3"/>
    <n v="19437489"/>
    <s v="MARTINEZ AVILA SEGUNDO SOLON            "/>
    <x v="66"/>
    <x v="64"/>
    <n v="20170227"/>
    <x v="1"/>
    <s v="PAGO NOMINAS VARIAS CPS ADMINISTRATIVOS ILUD - FEB"/>
    <n v="-10745"/>
    <n v="0"/>
    <n v="10745"/>
    <n v="1696749"/>
  </r>
  <r>
    <s v="G"/>
    <n v="14"/>
    <n v="1414"/>
    <n v="4"/>
    <n v="19437489"/>
    <s v="MARTINEZ AVILA SEGUNDO SOLON            "/>
    <x v="75"/>
    <x v="73"/>
    <n v="20170227"/>
    <x v="1"/>
    <s v="PAGO NOMINAS VARIAS CPS ADMINISTRATIVOS ILUD - FEB"/>
    <n v="-11123"/>
    <n v="0"/>
    <n v="11123"/>
    <n v="1696749"/>
  </r>
  <r>
    <s v="G"/>
    <n v="14"/>
    <n v="1414"/>
    <n v="5"/>
    <n v="19437489"/>
    <s v="MARTINEZ AVILA SEGUNDO SOLON            "/>
    <x v="77"/>
    <x v="75"/>
    <n v="20170227"/>
    <x v="1"/>
    <s v="PAGO NOMINAS VARIAS CPS ADMINISTRATIVOS ILUD - FEB"/>
    <n v="-5561"/>
    <n v="0"/>
    <n v="5561"/>
    <n v="1696749"/>
  </r>
  <r>
    <s v="G"/>
    <n v="14"/>
    <n v="1414"/>
    <n v="6"/>
    <n v="19437489"/>
    <s v="MARTINEZ AVILA SEGUNDO SOLON            "/>
    <x v="24"/>
    <x v="24"/>
    <n v="20170227"/>
    <x v="1"/>
    <s v="PAGO NOMINAS VARIAS CPS ADMINISTRATIVOS ILUD - FEB"/>
    <n v="-22246"/>
    <n v="0"/>
    <n v="22246"/>
    <n v="1696749"/>
  </r>
  <r>
    <s v="G"/>
    <n v="14"/>
    <n v="1415"/>
    <n v="1"/>
    <n v="79715294"/>
    <s v="MARTINEZ CARRILLO MAXIMILIANO           "/>
    <x v="288"/>
    <x v="263"/>
    <n v="20170227"/>
    <x v="1"/>
    <s v="PAGO NOMINAS VARIAS CPS ADMINISTRATIVOS ILUD - FEB"/>
    <n v="-1647074"/>
    <n v="0"/>
    <n v="1647074"/>
    <n v="0"/>
  </r>
  <r>
    <s v="G"/>
    <n v="14"/>
    <n v="1415"/>
    <n v="2"/>
    <n v="79715294"/>
    <s v="MARTINEZ CARRILLO MAXIMILIANO           "/>
    <x v="282"/>
    <x v="257"/>
    <n v="20170227"/>
    <x v="1"/>
    <s v="PAGO NOMINAS VARIAS CPS ADMINISTRATIVOS ILUD - FEB"/>
    <n v="1696749"/>
    <n v="1696749"/>
    <n v="0"/>
    <n v="0"/>
  </r>
  <r>
    <s v="G"/>
    <n v="14"/>
    <n v="1415"/>
    <n v="3"/>
    <n v="79715294"/>
    <s v="MARTINEZ CARRILLO MAXIMILIANO           "/>
    <x v="66"/>
    <x v="64"/>
    <n v="20170227"/>
    <x v="1"/>
    <s v="PAGO NOMINAS VARIAS CPS ADMINISTRATIVOS ILUD - FEB"/>
    <n v="-10745"/>
    <n v="0"/>
    <n v="10745"/>
    <n v="1696749"/>
  </r>
  <r>
    <s v="G"/>
    <n v="14"/>
    <n v="1415"/>
    <n v="4"/>
    <n v="79715294"/>
    <s v="MARTINEZ CARRILLO MAXIMILIANO           "/>
    <x v="75"/>
    <x v="73"/>
    <n v="20170227"/>
    <x v="1"/>
    <s v="PAGO NOMINAS VARIAS CPS ADMINISTRATIVOS ILUD - FEB"/>
    <n v="-11123"/>
    <n v="0"/>
    <n v="11123"/>
    <n v="1696749"/>
  </r>
  <r>
    <s v="G"/>
    <n v="14"/>
    <n v="1415"/>
    <n v="5"/>
    <n v="79715294"/>
    <s v="MARTINEZ CARRILLO MAXIMILIANO           "/>
    <x v="77"/>
    <x v="75"/>
    <n v="20170227"/>
    <x v="1"/>
    <s v="PAGO NOMINAS VARIAS CPS ADMINISTRATIVOS ILUD - FEB"/>
    <n v="-5561"/>
    <n v="0"/>
    <n v="5561"/>
    <n v="1696749"/>
  </r>
  <r>
    <s v="G"/>
    <n v="14"/>
    <n v="1415"/>
    <n v="6"/>
    <n v="79715294"/>
    <s v="MARTINEZ CARRILLO MAXIMILIANO           "/>
    <x v="24"/>
    <x v="24"/>
    <n v="20170227"/>
    <x v="1"/>
    <s v="PAGO NOMINAS VARIAS CPS ADMINISTRATIVOS ILUD - FEB"/>
    <n v="-22246"/>
    <n v="0"/>
    <n v="22246"/>
    <n v="1696749"/>
  </r>
  <r>
    <s v="G"/>
    <n v="14"/>
    <n v="1416"/>
    <n v="1"/>
    <n v="1022968862"/>
    <s v="PAEZ HUERTAS JOHN EDWARD                "/>
    <x v="288"/>
    <x v="263"/>
    <n v="20170227"/>
    <x v="1"/>
    <s v="PAGO NOMINAS VARIAS CPS ADMINISTRATIVOS ILUD - FEB"/>
    <n v="-1647074"/>
    <n v="0"/>
    <n v="1647074"/>
    <n v="0"/>
  </r>
  <r>
    <s v="G"/>
    <n v="14"/>
    <n v="1416"/>
    <n v="2"/>
    <n v="1022968862"/>
    <s v="PAEZ HUERTAS JOHN EDWARD                "/>
    <x v="282"/>
    <x v="257"/>
    <n v="20170227"/>
    <x v="1"/>
    <s v="PAGO NOMINAS VARIAS CPS ADMINISTRATIVOS ILUD - FEB"/>
    <n v="1696749"/>
    <n v="1696749"/>
    <n v="0"/>
    <n v="0"/>
  </r>
  <r>
    <s v="G"/>
    <n v="14"/>
    <n v="1416"/>
    <n v="3"/>
    <n v="1022968862"/>
    <s v="PAEZ HUERTAS JOHN EDWARD                "/>
    <x v="66"/>
    <x v="64"/>
    <n v="20170227"/>
    <x v="1"/>
    <s v="PAGO NOMINAS VARIAS CPS ADMINISTRATIVOS ILUD - FEB"/>
    <n v="-10745"/>
    <n v="0"/>
    <n v="10745"/>
    <n v="1696749"/>
  </r>
  <r>
    <s v="G"/>
    <n v="14"/>
    <n v="1416"/>
    <n v="4"/>
    <n v="1022968862"/>
    <s v="PAEZ HUERTAS JOHN EDWARD                "/>
    <x v="75"/>
    <x v="73"/>
    <n v="20170227"/>
    <x v="1"/>
    <s v="PAGO NOMINAS VARIAS CPS ADMINISTRATIVOS ILUD - FEB"/>
    <n v="-11123"/>
    <n v="0"/>
    <n v="11123"/>
    <n v="1696749"/>
  </r>
  <r>
    <s v="G"/>
    <n v="14"/>
    <n v="1416"/>
    <n v="5"/>
    <n v="1022968862"/>
    <s v="PAEZ HUERTAS JOHN EDWARD                "/>
    <x v="77"/>
    <x v="75"/>
    <n v="20170227"/>
    <x v="1"/>
    <s v="PAGO NOMINAS VARIAS CPS ADMINISTRATIVOS ILUD - FEB"/>
    <n v="-5561"/>
    <n v="0"/>
    <n v="5561"/>
    <n v="1696749"/>
  </r>
  <r>
    <s v="G"/>
    <n v="14"/>
    <n v="1416"/>
    <n v="6"/>
    <n v="1022968862"/>
    <s v="PAEZ HUERTAS JOHN EDWARD                "/>
    <x v="24"/>
    <x v="24"/>
    <n v="20170227"/>
    <x v="1"/>
    <s v="PAGO NOMINAS VARIAS CPS ADMINISTRATIVOS ILUD - FEB"/>
    <n v="-22246"/>
    <n v="0"/>
    <n v="22246"/>
    <n v="1696749"/>
  </r>
  <r>
    <s v="G"/>
    <n v="14"/>
    <n v="1417"/>
    <n v="1"/>
    <n v="1012339674"/>
    <s v="PINILLA DATIVA DIEGO MAURICIO           "/>
    <x v="288"/>
    <x v="263"/>
    <n v="20170227"/>
    <x v="1"/>
    <s v="PAGO NOMINAS VARIAS CPS ADMINISTRATIVOS ILUD - FEB"/>
    <n v="-1647074"/>
    <n v="0"/>
    <n v="1647074"/>
    <n v="0"/>
  </r>
  <r>
    <s v="G"/>
    <n v="14"/>
    <n v="1417"/>
    <n v="2"/>
    <n v="1012339674"/>
    <s v="PINILLA DATIVA DIEGO MAURICIO           "/>
    <x v="282"/>
    <x v="257"/>
    <n v="20170227"/>
    <x v="1"/>
    <s v="PAGO NOMINAS VARIAS CPS ADMINISTRATIVOS ILUD - FEB"/>
    <n v="1696749"/>
    <n v="1696749"/>
    <n v="0"/>
    <n v="0"/>
  </r>
  <r>
    <s v="G"/>
    <n v="14"/>
    <n v="1417"/>
    <n v="3"/>
    <n v="1012339674"/>
    <s v="PINILLA DATIVA DIEGO MAURICIO           "/>
    <x v="66"/>
    <x v="64"/>
    <n v="20170227"/>
    <x v="1"/>
    <s v="PAGO NOMINAS VARIAS CPS ADMINISTRATIVOS ILUD - FEB"/>
    <n v="-10745"/>
    <n v="0"/>
    <n v="10745"/>
    <n v="1696749"/>
  </r>
  <r>
    <s v="G"/>
    <n v="14"/>
    <n v="1417"/>
    <n v="4"/>
    <n v="1012339674"/>
    <s v="PINILLA DATIVA DIEGO MAURICIO           "/>
    <x v="75"/>
    <x v="73"/>
    <n v="20170227"/>
    <x v="1"/>
    <s v="PAGO NOMINAS VARIAS CPS ADMINISTRATIVOS ILUD - FEB"/>
    <n v="-11123"/>
    <n v="0"/>
    <n v="11123"/>
    <n v="1696749"/>
  </r>
  <r>
    <s v="G"/>
    <n v="14"/>
    <n v="1417"/>
    <n v="5"/>
    <n v="1012339674"/>
    <s v="PINILLA DATIVA DIEGO MAURICIO           "/>
    <x v="77"/>
    <x v="75"/>
    <n v="20170227"/>
    <x v="1"/>
    <s v="PAGO NOMINAS VARIAS CPS ADMINISTRATIVOS ILUD - FEB"/>
    <n v="-5561"/>
    <n v="0"/>
    <n v="5561"/>
    <n v="1696749"/>
  </r>
  <r>
    <s v="G"/>
    <n v="14"/>
    <n v="1417"/>
    <n v="6"/>
    <n v="1012339674"/>
    <s v="PINILLA DATIVA DIEGO MAURICIO           "/>
    <x v="24"/>
    <x v="24"/>
    <n v="20170227"/>
    <x v="1"/>
    <s v="PAGO NOMINAS VARIAS CPS ADMINISTRATIVOS ILUD - FEB"/>
    <n v="-22246"/>
    <n v="0"/>
    <n v="22246"/>
    <n v="1696749"/>
  </r>
  <r>
    <s v="G"/>
    <n v="14"/>
    <n v="1418"/>
    <n v="1"/>
    <n v="1121881919"/>
    <s v="RENGIFO MAHECHA CRISTHIAN DAVID         "/>
    <x v="288"/>
    <x v="263"/>
    <n v="20170227"/>
    <x v="1"/>
    <s v="PAGO NOMINAS VARIAS CPS ADMINISTRATIVOS ILUD - FEB"/>
    <n v="-1647074"/>
    <n v="0"/>
    <n v="1647074"/>
    <n v="0"/>
  </r>
  <r>
    <s v="G"/>
    <n v="14"/>
    <n v="1418"/>
    <n v="2"/>
    <n v="1121881919"/>
    <s v="RENGIFO MAHECHA CRISTHIAN DAVID         "/>
    <x v="282"/>
    <x v="257"/>
    <n v="20170227"/>
    <x v="1"/>
    <s v="PAGO NOMINAS VARIAS CPS ADMINISTRATIVOS ILUD - FEB"/>
    <n v="1696749"/>
    <n v="1696749"/>
    <n v="0"/>
    <n v="0"/>
  </r>
  <r>
    <s v="G"/>
    <n v="14"/>
    <n v="1418"/>
    <n v="3"/>
    <n v="1121881919"/>
    <s v="RENGIFO MAHECHA CRISTHIAN DAVID         "/>
    <x v="66"/>
    <x v="64"/>
    <n v="20170227"/>
    <x v="1"/>
    <s v="PAGO NOMINAS VARIAS CPS ADMINISTRATIVOS ILUD - FEB"/>
    <n v="-10745"/>
    <n v="0"/>
    <n v="10745"/>
    <n v="1696749"/>
  </r>
  <r>
    <s v="G"/>
    <n v="14"/>
    <n v="1418"/>
    <n v="4"/>
    <n v="1121881919"/>
    <s v="RENGIFO MAHECHA CRISTHIAN DAVID         "/>
    <x v="75"/>
    <x v="73"/>
    <n v="20170227"/>
    <x v="1"/>
    <s v="PAGO NOMINAS VARIAS CPS ADMINISTRATIVOS ILUD - FEB"/>
    <n v="-11123"/>
    <n v="0"/>
    <n v="11123"/>
    <n v="1696749"/>
  </r>
  <r>
    <s v="G"/>
    <n v="14"/>
    <n v="1418"/>
    <n v="5"/>
    <n v="1121881919"/>
    <s v="RENGIFO MAHECHA CRISTHIAN DAVID         "/>
    <x v="77"/>
    <x v="75"/>
    <n v="20170227"/>
    <x v="1"/>
    <s v="PAGO NOMINAS VARIAS CPS ADMINISTRATIVOS ILUD - FEB"/>
    <n v="-5561"/>
    <n v="0"/>
    <n v="5561"/>
    <n v="1696749"/>
  </r>
  <r>
    <s v="G"/>
    <n v="14"/>
    <n v="1418"/>
    <n v="6"/>
    <n v="1121881919"/>
    <s v="RENGIFO MAHECHA CRISTHIAN DAVID         "/>
    <x v="24"/>
    <x v="24"/>
    <n v="20170227"/>
    <x v="1"/>
    <s v="PAGO NOMINAS VARIAS CPS ADMINISTRATIVOS ILUD - FEB"/>
    <n v="-22246"/>
    <n v="0"/>
    <n v="22246"/>
    <n v="1696749"/>
  </r>
  <r>
    <s v="G"/>
    <n v="14"/>
    <n v="1419"/>
    <n v="1"/>
    <n v="1110557534"/>
    <s v="RODRIGUEZ RIVEROS LUISA FERNANDA        "/>
    <x v="288"/>
    <x v="263"/>
    <n v="20170227"/>
    <x v="1"/>
    <s v="PAGO NOMINAS VARIAS CPS ADMINISTRATIVOS ILUD - FEB"/>
    <n v="-1647074"/>
    <n v="0"/>
    <n v="1647074"/>
    <n v="0"/>
  </r>
  <r>
    <s v="G"/>
    <n v="14"/>
    <n v="1419"/>
    <n v="2"/>
    <n v="1110557534"/>
    <s v="RODRIGUEZ RIVEROS LUISA FERNANDA        "/>
    <x v="282"/>
    <x v="257"/>
    <n v="20170227"/>
    <x v="1"/>
    <s v="PAGO NOMINAS VARIAS CPS ADMINISTRATIVOS ILUD - FEB"/>
    <n v="1696749"/>
    <n v="1696749"/>
    <n v="0"/>
    <n v="0"/>
  </r>
  <r>
    <s v="G"/>
    <n v="14"/>
    <n v="1419"/>
    <n v="3"/>
    <n v="1110557534"/>
    <s v="RODRIGUEZ RIVEROS LUISA FERNANDA        "/>
    <x v="66"/>
    <x v="64"/>
    <n v="20170227"/>
    <x v="1"/>
    <s v="PAGO NOMINAS VARIAS CPS ADMINISTRATIVOS ILUD - FEB"/>
    <n v="-10745"/>
    <n v="0"/>
    <n v="10745"/>
    <n v="1696749"/>
  </r>
  <r>
    <s v="G"/>
    <n v="14"/>
    <n v="1419"/>
    <n v="4"/>
    <n v="1110557534"/>
    <s v="RODRIGUEZ RIVEROS LUISA FERNANDA        "/>
    <x v="75"/>
    <x v="73"/>
    <n v="20170227"/>
    <x v="1"/>
    <s v="PAGO NOMINAS VARIAS CPS ADMINISTRATIVOS ILUD - FEB"/>
    <n v="-11123"/>
    <n v="0"/>
    <n v="11123"/>
    <n v="1696749"/>
  </r>
  <r>
    <s v="G"/>
    <n v="14"/>
    <n v="1419"/>
    <n v="5"/>
    <n v="1110557534"/>
    <s v="RODRIGUEZ RIVEROS LUISA FERNANDA        "/>
    <x v="77"/>
    <x v="75"/>
    <n v="20170227"/>
    <x v="1"/>
    <s v="PAGO NOMINAS VARIAS CPS ADMINISTRATIVOS ILUD - FEB"/>
    <n v="-5561"/>
    <n v="0"/>
    <n v="5561"/>
    <n v="1696749"/>
  </r>
  <r>
    <s v="G"/>
    <n v="14"/>
    <n v="1419"/>
    <n v="6"/>
    <n v="1110557534"/>
    <s v="RODRIGUEZ RIVEROS LUISA FERNANDA        "/>
    <x v="24"/>
    <x v="24"/>
    <n v="20170227"/>
    <x v="1"/>
    <s v="PAGO NOMINAS VARIAS CPS ADMINISTRATIVOS ILUD - FEB"/>
    <n v="-22246"/>
    <n v="0"/>
    <n v="22246"/>
    <n v="1696749"/>
  </r>
  <r>
    <s v="G"/>
    <n v="14"/>
    <n v="1420"/>
    <n v="1"/>
    <n v="1031154129"/>
    <s v="SANCHEZ CARDENAS JUAN SEBASTIAN         "/>
    <x v="288"/>
    <x v="263"/>
    <n v="20170227"/>
    <x v="1"/>
    <s v="PAGO NOMINAS VARIAS CPS ADMINISTRATIVOS ILUD - FEB"/>
    <n v="-1647074"/>
    <n v="0"/>
    <n v="1647074"/>
    <n v="0"/>
  </r>
  <r>
    <s v="G"/>
    <n v="14"/>
    <n v="1420"/>
    <n v="2"/>
    <n v="1031154129"/>
    <s v="SANCHEZ CARDENAS JUAN SEBASTIAN         "/>
    <x v="282"/>
    <x v="257"/>
    <n v="20170227"/>
    <x v="1"/>
    <s v="PAGO NOMINAS VARIAS CPS ADMINISTRATIVOS ILUD - FEB"/>
    <n v="1696749"/>
    <n v="1696749"/>
    <n v="0"/>
    <n v="0"/>
  </r>
  <r>
    <s v="G"/>
    <n v="14"/>
    <n v="1420"/>
    <n v="3"/>
    <n v="1031154129"/>
    <s v="SANCHEZ CARDENAS JUAN SEBASTIAN         "/>
    <x v="66"/>
    <x v="64"/>
    <n v="20170227"/>
    <x v="1"/>
    <s v="PAGO NOMINAS VARIAS CPS ADMINISTRATIVOS ILUD - FEB"/>
    <n v="-10745"/>
    <n v="0"/>
    <n v="10745"/>
    <n v="1696749"/>
  </r>
  <r>
    <s v="G"/>
    <n v="14"/>
    <n v="1420"/>
    <n v="4"/>
    <n v="1031154129"/>
    <s v="SANCHEZ CARDENAS JUAN SEBASTIAN         "/>
    <x v="75"/>
    <x v="73"/>
    <n v="20170227"/>
    <x v="1"/>
    <s v="PAGO NOMINAS VARIAS CPS ADMINISTRATIVOS ILUD - FEB"/>
    <n v="-11123"/>
    <n v="0"/>
    <n v="11123"/>
    <n v="1696749"/>
  </r>
  <r>
    <s v="G"/>
    <n v="14"/>
    <n v="1420"/>
    <n v="5"/>
    <n v="1031154129"/>
    <s v="SANCHEZ CARDENAS JUAN SEBASTIAN         "/>
    <x v="77"/>
    <x v="75"/>
    <n v="20170227"/>
    <x v="1"/>
    <s v="PAGO NOMINAS VARIAS CPS ADMINISTRATIVOS ILUD - FEB"/>
    <n v="-5561"/>
    <n v="0"/>
    <n v="5561"/>
    <n v="1696749"/>
  </r>
  <r>
    <s v="G"/>
    <n v="14"/>
    <n v="1420"/>
    <n v="6"/>
    <n v="1031154129"/>
    <s v="SANCHEZ CARDENAS JUAN SEBASTIAN         "/>
    <x v="24"/>
    <x v="24"/>
    <n v="20170227"/>
    <x v="1"/>
    <s v="PAGO NOMINAS VARIAS CPS ADMINISTRATIVOS ILUD - FEB"/>
    <n v="-22246"/>
    <n v="0"/>
    <n v="22246"/>
    <n v="1696749"/>
  </r>
  <r>
    <s v="G"/>
    <n v="14"/>
    <n v="1421"/>
    <n v="1"/>
    <n v="80134373"/>
    <s v="TOVAR VALDES JUAN DAVID                 "/>
    <x v="288"/>
    <x v="263"/>
    <n v="20170227"/>
    <x v="1"/>
    <s v="PAGO NOMINAS VARIAS CPS ADMINISTRATIVOS ILUD - FEB"/>
    <n v="-1647074"/>
    <n v="0"/>
    <n v="1647074"/>
    <n v="0"/>
  </r>
  <r>
    <s v="G"/>
    <n v="14"/>
    <n v="1421"/>
    <n v="2"/>
    <n v="80134373"/>
    <s v="TOVAR VALDES JUAN DAVID                 "/>
    <x v="282"/>
    <x v="257"/>
    <n v="20170227"/>
    <x v="1"/>
    <s v="PAGO NOMINAS VARIAS CPS ADMINISTRATIVOS ILUD - FEB"/>
    <n v="1696749"/>
    <n v="1696749"/>
    <n v="0"/>
    <n v="0"/>
  </r>
  <r>
    <s v="G"/>
    <n v="14"/>
    <n v="1421"/>
    <n v="3"/>
    <n v="80134373"/>
    <s v="TOVAR VALDES JUAN DAVID                 "/>
    <x v="66"/>
    <x v="64"/>
    <n v="20170227"/>
    <x v="1"/>
    <s v="PAGO NOMINAS VARIAS CPS ADMINISTRATIVOS ILUD - FEB"/>
    <n v="-10745"/>
    <n v="0"/>
    <n v="10745"/>
    <n v="1696749"/>
  </r>
  <r>
    <s v="G"/>
    <n v="14"/>
    <n v="1421"/>
    <n v="4"/>
    <n v="80134373"/>
    <s v="TOVAR VALDES JUAN DAVID                 "/>
    <x v="75"/>
    <x v="73"/>
    <n v="20170227"/>
    <x v="1"/>
    <s v="PAGO NOMINAS VARIAS CPS ADMINISTRATIVOS ILUD - FEB"/>
    <n v="-11123"/>
    <n v="0"/>
    <n v="11123"/>
    <n v="1696749"/>
  </r>
  <r>
    <s v="G"/>
    <n v="14"/>
    <n v="1421"/>
    <n v="5"/>
    <n v="80134373"/>
    <s v="TOVAR VALDES JUAN DAVID                 "/>
    <x v="77"/>
    <x v="75"/>
    <n v="20170227"/>
    <x v="1"/>
    <s v="PAGO NOMINAS VARIAS CPS ADMINISTRATIVOS ILUD - FEB"/>
    <n v="-5561"/>
    <n v="0"/>
    <n v="5561"/>
    <n v="1696749"/>
  </r>
  <r>
    <s v="G"/>
    <n v="14"/>
    <n v="1421"/>
    <n v="6"/>
    <n v="80134373"/>
    <s v="TOVAR VALDES JUAN DAVID                 "/>
    <x v="24"/>
    <x v="24"/>
    <n v="20170227"/>
    <x v="1"/>
    <s v="PAGO NOMINAS VARIAS CPS ADMINISTRATIVOS ILUD - FEB"/>
    <n v="-22246"/>
    <n v="0"/>
    <n v="22246"/>
    <n v="1696749"/>
  </r>
  <r>
    <s v="G"/>
    <n v="14"/>
    <n v="1422"/>
    <n v="1"/>
    <n v="79402991"/>
    <s v="ZAMORA JUAN CARLOS                      "/>
    <x v="288"/>
    <x v="263"/>
    <n v="20170227"/>
    <x v="1"/>
    <s v="PAGO NOMINAS VARIAS CPS ADMINISTRATIVOS ILUD - FEB"/>
    <n v="-1647074"/>
    <n v="0"/>
    <n v="1647074"/>
    <n v="0"/>
  </r>
  <r>
    <s v="G"/>
    <n v="14"/>
    <n v="1422"/>
    <n v="2"/>
    <n v="79402991"/>
    <s v="ZAMORA JUAN CARLOS                      "/>
    <x v="282"/>
    <x v="257"/>
    <n v="20170227"/>
    <x v="1"/>
    <s v="PAGO NOMINAS VARIAS CPS ADMINISTRATIVOS ILUD - FEB"/>
    <n v="1696749"/>
    <n v="1696749"/>
    <n v="0"/>
    <n v="0"/>
  </r>
  <r>
    <s v="G"/>
    <n v="14"/>
    <n v="1422"/>
    <n v="3"/>
    <n v="79402991"/>
    <s v="ZAMORA JUAN CARLOS                      "/>
    <x v="66"/>
    <x v="64"/>
    <n v="20170227"/>
    <x v="1"/>
    <s v="PAGO NOMINAS VARIAS CPS ADMINISTRATIVOS ILUD - FEB"/>
    <n v="-10745"/>
    <n v="0"/>
    <n v="10745"/>
    <n v="1696749"/>
  </r>
  <r>
    <s v="G"/>
    <n v="14"/>
    <n v="1422"/>
    <n v="4"/>
    <n v="79402991"/>
    <s v="ZAMORA JUAN CARLOS                      "/>
    <x v="75"/>
    <x v="73"/>
    <n v="20170227"/>
    <x v="1"/>
    <s v="PAGO NOMINAS VARIAS CPS ADMINISTRATIVOS ILUD - FEB"/>
    <n v="-11123"/>
    <n v="0"/>
    <n v="11123"/>
    <n v="1696749"/>
  </r>
  <r>
    <s v="G"/>
    <n v="14"/>
    <n v="1422"/>
    <n v="5"/>
    <n v="79402991"/>
    <s v="ZAMORA JUAN CARLOS                      "/>
    <x v="77"/>
    <x v="75"/>
    <n v="20170227"/>
    <x v="1"/>
    <s v="PAGO NOMINAS VARIAS CPS ADMINISTRATIVOS ILUD - FEB"/>
    <n v="-5561"/>
    <n v="0"/>
    <n v="5561"/>
    <n v="1696749"/>
  </r>
  <r>
    <s v="G"/>
    <n v="14"/>
    <n v="1422"/>
    <n v="6"/>
    <n v="79402991"/>
    <s v="ZAMORA JUAN CARLOS                      "/>
    <x v="24"/>
    <x v="24"/>
    <n v="20170227"/>
    <x v="1"/>
    <s v="PAGO NOMINAS VARIAS CPS ADMINISTRATIVOS ILUD - FEB"/>
    <n v="-22246"/>
    <n v="0"/>
    <n v="22246"/>
    <n v="1696749"/>
  </r>
  <r>
    <s v="G"/>
    <n v="14"/>
    <n v="1423"/>
    <n v="1"/>
    <n v="20956021"/>
    <s v="LAVERDE GONZALEZ CLAUDIA MARLEN         "/>
    <x v="288"/>
    <x v="263"/>
    <n v="20170227"/>
    <x v="1"/>
    <s v="PAGO NOMINAS VARIAS CPS ADMINISTRATIVOS ILUD - FEB"/>
    <n v="-3841869"/>
    <n v="0"/>
    <n v="3841869"/>
    <n v="0"/>
  </r>
  <r>
    <s v="G"/>
    <n v="14"/>
    <n v="1423"/>
    <n v="2"/>
    <n v="20956021"/>
    <s v="LAVERDE GONZALEZ CLAUDIA MARLEN         "/>
    <x v="282"/>
    <x v="257"/>
    <n v="20170227"/>
    <x v="1"/>
    <s v="PAGO NOMINAS VARIAS CPS ADMINISTRATIVOS ILUD - FEB"/>
    <n v="3959081"/>
    <n v="3959081"/>
    <n v="0"/>
    <n v="0"/>
  </r>
  <r>
    <s v="G"/>
    <n v="14"/>
    <n v="1423"/>
    <n v="3"/>
    <n v="20956021"/>
    <s v="LAVERDE GONZALEZ CLAUDIA MARLEN         "/>
    <x v="66"/>
    <x v="64"/>
    <n v="20170227"/>
    <x v="1"/>
    <s v="PAGO NOMINAS VARIAS CPS ADMINISTRATIVOS ILUD - FEB"/>
    <n v="-25353"/>
    <n v="0"/>
    <n v="25353"/>
    <n v="3959081"/>
  </r>
  <r>
    <s v="G"/>
    <n v="14"/>
    <n v="1423"/>
    <n v="4"/>
    <n v="20956021"/>
    <s v="LAVERDE GONZALEZ CLAUDIA MARLEN         "/>
    <x v="75"/>
    <x v="73"/>
    <n v="20170227"/>
    <x v="1"/>
    <s v="PAGO NOMINAS VARIAS CPS ADMINISTRATIVOS ILUD - FEB"/>
    <n v="-26245"/>
    <n v="0"/>
    <n v="26245"/>
    <n v="3959081"/>
  </r>
  <r>
    <s v="G"/>
    <n v="14"/>
    <n v="1423"/>
    <n v="5"/>
    <n v="20956021"/>
    <s v="LAVERDE GONZALEZ CLAUDIA MARLEN         "/>
    <x v="77"/>
    <x v="75"/>
    <n v="20170227"/>
    <x v="1"/>
    <s v="PAGO NOMINAS VARIAS CPS ADMINISTRATIVOS ILUD - FEB"/>
    <n v="-13123"/>
    <n v="0"/>
    <n v="13123"/>
    <n v="3959081"/>
  </r>
  <r>
    <s v="G"/>
    <n v="14"/>
    <n v="1423"/>
    <n v="6"/>
    <n v="20956021"/>
    <s v="LAVERDE GONZALEZ CLAUDIA MARLEN         "/>
    <x v="24"/>
    <x v="24"/>
    <n v="20170227"/>
    <x v="1"/>
    <s v="PAGO NOMINAS VARIAS CPS ADMINISTRATIVOS ILUD - FEB"/>
    <n v="-52491"/>
    <n v="0"/>
    <n v="52491"/>
    <n v="3959081"/>
  </r>
  <r>
    <s v="G"/>
    <n v="14"/>
    <n v="1424"/>
    <n v="1"/>
    <n v="52062777"/>
    <s v="PRIETO BOHORQUEZ FABIOLA ALEGRIA        "/>
    <x v="288"/>
    <x v="263"/>
    <n v="20170227"/>
    <x v="1"/>
    <s v="PAGO NOMINAS VARIAS CPS ADMINISTRATIVOS ILUD - FEB"/>
    <n v="-3841869"/>
    <n v="0"/>
    <n v="3841869"/>
    <n v="0"/>
  </r>
  <r>
    <s v="G"/>
    <n v="14"/>
    <n v="1424"/>
    <n v="2"/>
    <n v="52062777"/>
    <s v="PRIETO BOHORQUEZ FABIOLA ALEGRIA        "/>
    <x v="282"/>
    <x v="257"/>
    <n v="20170227"/>
    <x v="1"/>
    <s v="PAGO NOMINAS VARIAS CPS ADMINISTRATIVOS ILUD - FEB"/>
    <n v="3959081"/>
    <n v="3959081"/>
    <n v="0"/>
    <n v="0"/>
  </r>
  <r>
    <s v="G"/>
    <n v="14"/>
    <n v="1424"/>
    <n v="3"/>
    <n v="52062777"/>
    <s v="PRIETO BOHORQUEZ FABIOLA ALEGRIA        "/>
    <x v="66"/>
    <x v="64"/>
    <n v="20170227"/>
    <x v="1"/>
    <s v="PAGO NOMINAS VARIAS CPS ADMINISTRATIVOS ILUD - FEB"/>
    <n v="-25353"/>
    <n v="0"/>
    <n v="25353"/>
    <n v="3959081"/>
  </r>
  <r>
    <s v="G"/>
    <n v="14"/>
    <n v="1424"/>
    <n v="4"/>
    <n v="52062777"/>
    <s v="PRIETO BOHORQUEZ FABIOLA ALEGRIA        "/>
    <x v="75"/>
    <x v="73"/>
    <n v="20170227"/>
    <x v="1"/>
    <s v="PAGO NOMINAS VARIAS CPS ADMINISTRATIVOS ILUD - FEB"/>
    <n v="-26245"/>
    <n v="0"/>
    <n v="26245"/>
    <n v="3959081"/>
  </r>
  <r>
    <s v="G"/>
    <n v="14"/>
    <n v="1424"/>
    <n v="5"/>
    <n v="52062777"/>
    <s v="PRIETO BOHORQUEZ FABIOLA ALEGRIA        "/>
    <x v="77"/>
    <x v="75"/>
    <n v="20170227"/>
    <x v="1"/>
    <s v="PAGO NOMINAS VARIAS CPS ADMINISTRATIVOS ILUD - FEB"/>
    <n v="-13123"/>
    <n v="0"/>
    <n v="13123"/>
    <n v="3959081"/>
  </r>
  <r>
    <s v="G"/>
    <n v="14"/>
    <n v="1424"/>
    <n v="6"/>
    <n v="52062777"/>
    <s v="PRIETO BOHORQUEZ FABIOLA ALEGRIA        "/>
    <x v="24"/>
    <x v="24"/>
    <n v="20170227"/>
    <x v="1"/>
    <s v="PAGO NOMINAS VARIAS CPS ADMINISTRATIVOS ILUD - FEB"/>
    <n v="-52491"/>
    <n v="0"/>
    <n v="52491"/>
    <n v="3959081"/>
  </r>
  <r>
    <s v="G"/>
    <n v="14"/>
    <n v="1425"/>
    <n v="1"/>
    <n v="81720933"/>
    <s v="CELY GRANADOS OSCAR LEONARDO            "/>
    <x v="286"/>
    <x v="261"/>
    <n v="20170227"/>
    <x v="1"/>
    <s v="PRESTAR SERVICIOS COMO AUXILIAR TECNICO-ACADEMICO "/>
    <n v="-1999011"/>
    <n v="0"/>
    <n v="1999011"/>
    <n v="0"/>
  </r>
  <r>
    <s v="G"/>
    <n v="14"/>
    <n v="1425"/>
    <n v="2"/>
    <n v="81720933"/>
    <s v="CELY GRANADOS OSCAR LEONARDO            "/>
    <x v="282"/>
    <x v="257"/>
    <n v="20170227"/>
    <x v="1"/>
    <s v="PRESTAR SERVICIOS COMO AUXILIAR TECNICO-ACADEMICO "/>
    <n v="2060000"/>
    <n v="2060000"/>
    <n v="0"/>
    <n v="0"/>
  </r>
  <r>
    <s v="G"/>
    <n v="14"/>
    <n v="1425"/>
    <n v="3"/>
    <n v="81720933"/>
    <s v="CELY GRANADOS OSCAR LEONARDO            "/>
    <x v="75"/>
    <x v="73"/>
    <n v="20170227"/>
    <x v="1"/>
    <s v="PRESTAR SERVICIOS COMO AUXILIAR TECNICO-ACADEMICO "/>
    <n v="-13656"/>
    <n v="0"/>
    <n v="13656"/>
    <n v="2060000"/>
  </r>
  <r>
    <s v="G"/>
    <n v="14"/>
    <n v="1425"/>
    <n v="4"/>
    <n v="81720933"/>
    <s v="CELY GRANADOS OSCAR LEONARDO            "/>
    <x v="77"/>
    <x v="75"/>
    <n v="20170227"/>
    <x v="1"/>
    <s v="PRESTAR SERVICIOS COMO AUXILIAR TECNICO-ACADEMICO "/>
    <n v="-6828"/>
    <n v="0"/>
    <n v="6828"/>
    <n v="2060000"/>
  </r>
  <r>
    <s v="G"/>
    <n v="14"/>
    <n v="1425"/>
    <n v="5"/>
    <n v="81720933"/>
    <s v="CELY GRANADOS OSCAR LEONARDO            "/>
    <x v="24"/>
    <x v="24"/>
    <n v="20170227"/>
    <x v="1"/>
    <s v="PRESTAR SERVICIOS COMO AUXILIAR TECNICO-ACADEMICO "/>
    <n v="-27313"/>
    <n v="0"/>
    <n v="27313"/>
    <n v="2060000"/>
  </r>
  <r>
    <s v="G"/>
    <n v="14"/>
    <n v="1425"/>
    <n v="6"/>
    <n v="81720933"/>
    <s v="CELY GRANADOS OSCAR LEONARDO            "/>
    <x v="66"/>
    <x v="64"/>
    <n v="20170227"/>
    <x v="1"/>
    <s v="PRESTAR SERVICIOS COMO AUXILIAR TECNICO-ACADEMICO "/>
    <n v="-13192"/>
    <n v="0"/>
    <n v="13192"/>
    <n v="2060000"/>
  </r>
  <r>
    <s v="G"/>
    <n v="14"/>
    <n v="1426"/>
    <n v="1"/>
    <n v="79884506"/>
    <s v="GARZON GARZON JORGE ENRIQUE             "/>
    <x v="283"/>
    <x v="258"/>
    <n v="20170228"/>
    <x v="1"/>
    <s v="PAGO NOMINAS VARIAS CPS CON CARGO AL CONTRATO No 2"/>
    <n v="-953535"/>
    <n v="0"/>
    <n v="953535"/>
    <n v="0"/>
  </r>
  <r>
    <s v="G"/>
    <n v="14"/>
    <n v="1426"/>
    <n v="2"/>
    <n v="79884506"/>
    <s v="GARZON GARZON JORGE ENRIQUE             "/>
    <x v="282"/>
    <x v="257"/>
    <n v="20170228"/>
    <x v="1"/>
    <s v="PAGO NOMINAS VARIAS CPS CON CARGO AL CONTRATO No 2"/>
    <n v="966667"/>
    <n v="966667"/>
    <n v="0"/>
    <n v="0"/>
  </r>
  <r>
    <s v="G"/>
    <n v="14"/>
    <n v="1426"/>
    <n v="3"/>
    <n v="79884506"/>
    <s v="GARZON GARZON JORGE ENRIQUE             "/>
    <x v="79"/>
    <x v="77"/>
    <n v="20170228"/>
    <x v="1"/>
    <s v="PAGO NOMINAS VARIAS CPS CON CARGO AL CONTRATO No 2"/>
    <n v="-2214"/>
    <n v="0"/>
    <n v="2214"/>
    <n v="966667"/>
  </r>
  <r>
    <s v="G"/>
    <n v="14"/>
    <n v="1426"/>
    <n v="4"/>
    <n v="79884506"/>
    <s v="GARZON GARZON JORGE ENRIQUE             "/>
    <x v="66"/>
    <x v="64"/>
    <n v="20170228"/>
    <x v="1"/>
    <s v="PAGO NOMINAS VARIAS CPS CON CARGO AL CONTRATO No 2"/>
    <n v="-4277"/>
    <n v="0"/>
    <n v="4277"/>
    <n v="966667"/>
  </r>
  <r>
    <s v="G"/>
    <n v="14"/>
    <n v="1426"/>
    <n v="5"/>
    <n v="79884506"/>
    <s v="GARZON GARZON JORGE ENRIQUE             "/>
    <x v="75"/>
    <x v="73"/>
    <n v="20170228"/>
    <x v="1"/>
    <s v="PAGO NOMINAS VARIAS CPS CON CARGO AL CONTRATO No 2"/>
    <n v="-4427"/>
    <n v="0"/>
    <n v="4427"/>
    <n v="966667"/>
  </r>
  <r>
    <s v="G"/>
    <n v="14"/>
    <n v="1426"/>
    <n v="6"/>
    <n v="79884506"/>
    <s v="GARZON GARZON JORGE ENRIQUE             "/>
    <x v="77"/>
    <x v="75"/>
    <n v="20170228"/>
    <x v="1"/>
    <s v="PAGO NOMINAS VARIAS CPS CON CARGO AL CONTRATO No 2"/>
    <n v="-2214"/>
    <n v="0"/>
    <n v="2214"/>
    <n v="966667"/>
  </r>
  <r>
    <s v="G"/>
    <n v="14"/>
    <n v="1427"/>
    <n v="1"/>
    <n v="14136008"/>
    <s v="REYES MENDEZ ALVARO ANDRES              "/>
    <x v="283"/>
    <x v="258"/>
    <n v="20170228"/>
    <x v="1"/>
    <s v="PAGO NOMINAS VARIAS CPS CON CARGO AL CONTRATO No 2"/>
    <n v="-947660"/>
    <n v="0"/>
    <n v="947660"/>
    <n v="0"/>
  </r>
  <r>
    <s v="G"/>
    <n v="14"/>
    <n v="1427"/>
    <n v="2"/>
    <n v="14136008"/>
    <s v="REYES MENDEZ ALVARO ANDRES              "/>
    <x v="282"/>
    <x v="257"/>
    <n v="20170228"/>
    <x v="1"/>
    <s v="PAGO NOMINAS VARIAS CPS CON CARGO AL CONTRATO No 2"/>
    <n v="966667"/>
    <n v="966667"/>
    <n v="0"/>
    <n v="0"/>
  </r>
  <r>
    <s v="G"/>
    <n v="14"/>
    <n v="1427"/>
    <n v="3"/>
    <n v="14136008"/>
    <s v="REYES MENDEZ ALVARO ANDRES              "/>
    <x v="79"/>
    <x v="77"/>
    <n v="20170228"/>
    <x v="1"/>
    <s v="PAGO NOMINAS VARIAS CPS CON CARGO AL CONTRATO No 2"/>
    <n v="-3204"/>
    <n v="0"/>
    <n v="3204"/>
    <n v="966667"/>
  </r>
  <r>
    <s v="G"/>
    <n v="14"/>
    <n v="1427"/>
    <n v="4"/>
    <n v="14136008"/>
    <s v="REYES MENDEZ ALVARO ANDRES              "/>
    <x v="66"/>
    <x v="64"/>
    <n v="20170228"/>
    <x v="1"/>
    <s v="PAGO NOMINAS VARIAS CPS CON CARGO AL CONTRATO No 2"/>
    <n v="-6191"/>
    <n v="0"/>
    <n v="6191"/>
    <n v="966667"/>
  </r>
  <r>
    <s v="G"/>
    <n v="14"/>
    <n v="1427"/>
    <n v="5"/>
    <n v="14136008"/>
    <s v="REYES MENDEZ ALVARO ANDRES              "/>
    <x v="75"/>
    <x v="73"/>
    <n v="20170228"/>
    <x v="1"/>
    <s v="PAGO NOMINAS VARIAS CPS CON CARGO AL CONTRATO No 2"/>
    <n v="-6408"/>
    <n v="0"/>
    <n v="6408"/>
    <n v="966667"/>
  </r>
  <r>
    <s v="G"/>
    <n v="14"/>
    <n v="1427"/>
    <n v="6"/>
    <n v="14136008"/>
    <s v="REYES MENDEZ ALVARO ANDRES              "/>
    <x v="77"/>
    <x v="75"/>
    <n v="20170228"/>
    <x v="1"/>
    <s v="PAGO NOMINAS VARIAS CPS CON CARGO AL CONTRATO No 2"/>
    <n v="-3204"/>
    <n v="0"/>
    <n v="3204"/>
    <n v="966667"/>
  </r>
  <r>
    <s v="G"/>
    <n v="14"/>
    <n v="1428"/>
    <n v="1"/>
    <n v="79693960"/>
    <s v="REYES SALAMANCA JAVIER                  "/>
    <x v="283"/>
    <x v="258"/>
    <n v="20170228"/>
    <x v="1"/>
    <s v="PAGO NOMINAS VARIAS CPS CON CARGO AL CONTRATO No 2"/>
    <n v="-330047"/>
    <n v="0"/>
    <n v="330047"/>
    <n v="0"/>
  </r>
  <r>
    <s v="G"/>
    <n v="14"/>
    <n v="1428"/>
    <n v="2"/>
    <n v="79693960"/>
    <s v="REYES SALAMANCA JAVIER                  "/>
    <x v="282"/>
    <x v="257"/>
    <n v="20170228"/>
    <x v="1"/>
    <s v="PAGO NOMINAS VARIAS CPS CON CARGO AL CONTRATO No 2"/>
    <n v="336667"/>
    <n v="336667"/>
    <n v="0"/>
    <n v="0"/>
  </r>
  <r>
    <s v="G"/>
    <n v="14"/>
    <n v="1428"/>
    <n v="3"/>
    <n v="79693960"/>
    <s v="REYES SALAMANCA JAVIER                  "/>
    <x v="79"/>
    <x v="77"/>
    <n v="20170228"/>
    <x v="1"/>
    <s v="PAGO NOMINAS VARIAS CPS CON CARGO AL CONTRATO No 2"/>
    <n v="-1116"/>
    <n v="0"/>
    <n v="1116"/>
    <n v="336667"/>
  </r>
  <r>
    <s v="G"/>
    <n v="14"/>
    <n v="1428"/>
    <n v="4"/>
    <n v="79693960"/>
    <s v="REYES SALAMANCA JAVIER                  "/>
    <x v="66"/>
    <x v="64"/>
    <n v="20170228"/>
    <x v="1"/>
    <s v="PAGO NOMINAS VARIAS CPS CON CARGO AL CONTRATO No 2"/>
    <n v="-2156"/>
    <n v="0"/>
    <n v="2156"/>
    <n v="336667"/>
  </r>
  <r>
    <s v="G"/>
    <n v="14"/>
    <n v="1428"/>
    <n v="5"/>
    <n v="79693960"/>
    <s v="REYES SALAMANCA JAVIER                  "/>
    <x v="75"/>
    <x v="73"/>
    <n v="20170228"/>
    <x v="1"/>
    <s v="PAGO NOMINAS VARIAS CPS CON CARGO AL CONTRATO No 2"/>
    <n v="-2232"/>
    <n v="0"/>
    <n v="2232"/>
    <n v="336667"/>
  </r>
  <r>
    <s v="G"/>
    <n v="14"/>
    <n v="1428"/>
    <n v="6"/>
    <n v="79693960"/>
    <s v="REYES SALAMANCA JAVIER                  "/>
    <x v="77"/>
    <x v="75"/>
    <n v="20170228"/>
    <x v="1"/>
    <s v="PAGO NOMINAS VARIAS CPS CON CARGO AL CONTRATO No 2"/>
    <n v="-1116"/>
    <n v="0"/>
    <n v="1116"/>
    <n v="336667"/>
  </r>
  <r>
    <s v="G"/>
    <n v="14"/>
    <n v="1429"/>
    <n v="1"/>
    <n v="79432705"/>
    <s v="GUERRERO CEBALLOS JORGE MAURICIO        "/>
    <x v="283"/>
    <x v="258"/>
    <n v="20170228"/>
    <x v="1"/>
    <s v="PAGO NOMINAS VARIAS CPS CON CARGO AL CONTRATO No 2"/>
    <n v="-947660"/>
    <n v="0"/>
    <n v="947660"/>
    <n v="0"/>
  </r>
  <r>
    <s v="G"/>
    <n v="14"/>
    <n v="1429"/>
    <n v="2"/>
    <n v="79432705"/>
    <s v="GUERRERO CEBALLOS JORGE MAURICIO        "/>
    <x v="282"/>
    <x v="257"/>
    <n v="20170228"/>
    <x v="1"/>
    <s v="PAGO NOMINAS VARIAS CPS CON CARGO AL CONTRATO No 2"/>
    <n v="966667"/>
    <n v="966667"/>
    <n v="0"/>
    <n v="0"/>
  </r>
  <r>
    <s v="G"/>
    <n v="14"/>
    <n v="1429"/>
    <n v="3"/>
    <n v="79432705"/>
    <s v="GUERRERO CEBALLOS JORGE MAURICIO        "/>
    <x v="79"/>
    <x v="77"/>
    <n v="20170228"/>
    <x v="1"/>
    <s v="PAGO NOMINAS VARIAS CPS CON CARGO AL CONTRATO No 2"/>
    <n v="-3204"/>
    <n v="0"/>
    <n v="3204"/>
    <n v="966667"/>
  </r>
  <r>
    <s v="G"/>
    <n v="14"/>
    <n v="1429"/>
    <n v="4"/>
    <n v="79432705"/>
    <s v="GUERRERO CEBALLOS JORGE MAURICIO        "/>
    <x v="66"/>
    <x v="64"/>
    <n v="20170228"/>
    <x v="1"/>
    <s v="PAGO NOMINAS VARIAS CPS CON CARGO AL CONTRATO No 2"/>
    <n v="-6191"/>
    <n v="0"/>
    <n v="6191"/>
    <n v="966667"/>
  </r>
  <r>
    <s v="G"/>
    <n v="14"/>
    <n v="1429"/>
    <n v="5"/>
    <n v="79432705"/>
    <s v="GUERRERO CEBALLOS JORGE MAURICIO        "/>
    <x v="75"/>
    <x v="73"/>
    <n v="20170228"/>
    <x v="1"/>
    <s v="PAGO NOMINAS VARIAS CPS CON CARGO AL CONTRATO No 2"/>
    <n v="-6408"/>
    <n v="0"/>
    <n v="6408"/>
    <n v="966667"/>
  </r>
  <r>
    <s v="G"/>
    <n v="14"/>
    <n v="1429"/>
    <n v="6"/>
    <n v="79432705"/>
    <s v="GUERRERO CEBALLOS JORGE MAURICIO        "/>
    <x v="77"/>
    <x v="75"/>
    <n v="20170228"/>
    <x v="1"/>
    <s v="PAGO NOMINAS VARIAS CPS CON CARGO AL CONTRATO No 2"/>
    <n v="-3204"/>
    <n v="0"/>
    <n v="3204"/>
    <n v="966667"/>
  </r>
  <r>
    <s v="G"/>
    <n v="14"/>
    <n v="1430"/>
    <n v="1"/>
    <n v="1031126279"/>
    <s v="SERRATO VANEGAS HUGO ALEJANDRO          "/>
    <x v="283"/>
    <x v="258"/>
    <n v="20170228"/>
    <x v="1"/>
    <s v="PAGO NOMINAS VARIAS CPS CON CARGO AL CONTRATO No 2"/>
    <n v="-277763"/>
    <n v="0"/>
    <n v="277763"/>
    <n v="0"/>
  </r>
  <r>
    <s v="G"/>
    <n v="14"/>
    <n v="1430"/>
    <n v="2"/>
    <n v="1031126279"/>
    <s v="SERRATO VANEGAS HUGO ALEJANDRO          "/>
    <x v="282"/>
    <x v="257"/>
    <n v="20170228"/>
    <x v="1"/>
    <s v="PAGO NOMINAS VARIAS CPS CON CARGO AL CONTRATO No 2"/>
    <n v="283333"/>
    <n v="283333"/>
    <n v="0"/>
    <n v="0"/>
  </r>
  <r>
    <s v="G"/>
    <n v="14"/>
    <n v="1430"/>
    <n v="3"/>
    <n v="1031126279"/>
    <s v="SERRATO VANEGAS HUGO ALEJANDRO          "/>
    <x v="79"/>
    <x v="77"/>
    <n v="20170228"/>
    <x v="1"/>
    <s v="PAGO NOMINAS VARIAS CPS CON CARGO AL CONTRATO No 2"/>
    <n v="-939"/>
    <n v="0"/>
    <n v="939"/>
    <n v="283333"/>
  </r>
  <r>
    <s v="G"/>
    <n v="14"/>
    <n v="1430"/>
    <n v="4"/>
    <n v="1031126279"/>
    <s v="SERRATO VANEGAS HUGO ALEJANDRO          "/>
    <x v="66"/>
    <x v="64"/>
    <n v="20170228"/>
    <x v="1"/>
    <s v="PAGO NOMINAS VARIAS CPS CON CARGO AL CONTRATO No 2"/>
    <n v="-1814"/>
    <n v="0"/>
    <n v="1814"/>
    <n v="283333"/>
  </r>
  <r>
    <s v="G"/>
    <n v="14"/>
    <n v="1430"/>
    <n v="5"/>
    <n v="1031126279"/>
    <s v="SERRATO VANEGAS HUGO ALEJANDRO          "/>
    <x v="75"/>
    <x v="73"/>
    <n v="20170228"/>
    <x v="1"/>
    <s v="PAGO NOMINAS VARIAS CPS CON CARGO AL CONTRATO No 2"/>
    <n v="-1878"/>
    <n v="0"/>
    <n v="1878"/>
    <n v="283333"/>
  </r>
  <r>
    <s v="G"/>
    <n v="14"/>
    <n v="1430"/>
    <n v="6"/>
    <n v="1031126279"/>
    <s v="SERRATO VANEGAS HUGO ALEJANDRO          "/>
    <x v="77"/>
    <x v="75"/>
    <n v="20170228"/>
    <x v="1"/>
    <s v="PAGO NOMINAS VARIAS CPS CON CARGO AL CONTRATO No 2"/>
    <n v="-939"/>
    <n v="0"/>
    <n v="939"/>
    <n v="283333"/>
  </r>
  <r>
    <s v="G"/>
    <n v="14"/>
    <n v="1431"/>
    <n v="1"/>
    <n v="1032365494"/>
    <s v="PRADO PANESO GABRIEL ALEJANDRO          "/>
    <x v="283"/>
    <x v="258"/>
    <n v="20170228"/>
    <x v="1"/>
    <s v="PAGO NOMINAS VARIAS CPS CON CARGO AL CONTRATO No 2"/>
    <n v="-277763"/>
    <n v="0"/>
    <n v="277763"/>
    <n v="0"/>
  </r>
  <r>
    <s v="G"/>
    <n v="14"/>
    <n v="1431"/>
    <n v="2"/>
    <n v="1032365494"/>
    <s v="PRADO PANESO GABRIEL ALEJANDRO          "/>
    <x v="282"/>
    <x v="257"/>
    <n v="20170228"/>
    <x v="1"/>
    <s v="PAGO NOMINAS VARIAS CPS CON CARGO AL CONTRATO No 2"/>
    <n v="283333"/>
    <n v="283333"/>
    <n v="0"/>
    <n v="0"/>
  </r>
  <r>
    <s v="G"/>
    <n v="14"/>
    <n v="1431"/>
    <n v="3"/>
    <n v="1032365494"/>
    <s v="PRADO PANESO GABRIEL ALEJANDRO          "/>
    <x v="79"/>
    <x v="77"/>
    <n v="20170228"/>
    <x v="1"/>
    <s v="PAGO NOMINAS VARIAS CPS CON CARGO AL CONTRATO No 2"/>
    <n v="-939"/>
    <n v="0"/>
    <n v="939"/>
    <n v="283333"/>
  </r>
  <r>
    <s v="G"/>
    <n v="14"/>
    <n v="1431"/>
    <n v="4"/>
    <n v="1032365494"/>
    <s v="PRADO PANESO GABRIEL ALEJANDRO          "/>
    <x v="66"/>
    <x v="64"/>
    <n v="20170228"/>
    <x v="1"/>
    <s v="PAGO NOMINAS VARIAS CPS CON CARGO AL CONTRATO No 2"/>
    <n v="-1814"/>
    <n v="0"/>
    <n v="1814"/>
    <n v="283333"/>
  </r>
  <r>
    <s v="G"/>
    <n v="14"/>
    <n v="1431"/>
    <n v="5"/>
    <n v="1032365494"/>
    <s v="PRADO PANESO GABRIEL ALEJANDRO          "/>
    <x v="75"/>
    <x v="73"/>
    <n v="20170228"/>
    <x v="1"/>
    <s v="PAGO NOMINAS VARIAS CPS CON CARGO AL CONTRATO No 2"/>
    <n v="-1878"/>
    <n v="0"/>
    <n v="1878"/>
    <n v="283333"/>
  </r>
  <r>
    <s v="G"/>
    <n v="14"/>
    <n v="1431"/>
    <n v="6"/>
    <n v="1032365494"/>
    <s v="PRADO PANESO GABRIEL ALEJANDRO          "/>
    <x v="77"/>
    <x v="75"/>
    <n v="20170228"/>
    <x v="1"/>
    <s v="PAGO NOMINAS VARIAS CPS CON CARGO AL CONTRATO No 2"/>
    <n v="-939"/>
    <n v="0"/>
    <n v="939"/>
    <n v="283333"/>
  </r>
  <r>
    <s v="G"/>
    <n v="14"/>
    <n v="1432"/>
    <n v="1"/>
    <n v="1125472869"/>
    <s v="JOSE AUGUSTO ESPINOSA ZABALA            "/>
    <x v="283"/>
    <x v="258"/>
    <n v="20170228"/>
    <x v="1"/>
    <s v="PAGO NOMINAS VARIAS CPS CON CARGO AL CONTRATO No 2"/>
    <n v="-277763"/>
    <n v="0"/>
    <n v="277763"/>
    <n v="0"/>
  </r>
  <r>
    <s v="G"/>
    <n v="14"/>
    <n v="1432"/>
    <n v="2"/>
    <n v="1125472869"/>
    <s v="JOSE AUGUSTO ESPINOSA ZABALA            "/>
    <x v="282"/>
    <x v="257"/>
    <n v="20170228"/>
    <x v="1"/>
    <s v="PAGO NOMINAS VARIAS CPS CON CARGO AL CONTRATO No 2"/>
    <n v="283333"/>
    <n v="283333"/>
    <n v="0"/>
    <n v="0"/>
  </r>
  <r>
    <s v="G"/>
    <n v="14"/>
    <n v="1432"/>
    <n v="3"/>
    <n v="1125472869"/>
    <s v="JOSE AUGUSTO ESPINOSA ZABALA            "/>
    <x v="79"/>
    <x v="77"/>
    <n v="20170228"/>
    <x v="1"/>
    <s v="PAGO NOMINAS VARIAS CPS CON CARGO AL CONTRATO No 2"/>
    <n v="-939"/>
    <n v="0"/>
    <n v="939"/>
    <n v="283333"/>
  </r>
  <r>
    <s v="G"/>
    <n v="14"/>
    <n v="1432"/>
    <n v="4"/>
    <n v="1125472869"/>
    <s v="JOSE AUGUSTO ESPINOSA ZABALA            "/>
    <x v="66"/>
    <x v="64"/>
    <n v="20170228"/>
    <x v="1"/>
    <s v="PAGO NOMINAS VARIAS CPS CON CARGO AL CONTRATO No 2"/>
    <n v="-1814"/>
    <n v="0"/>
    <n v="1814"/>
    <n v="283333"/>
  </r>
  <r>
    <s v="G"/>
    <n v="14"/>
    <n v="1432"/>
    <n v="5"/>
    <n v="1125472869"/>
    <s v="JOSE AUGUSTO ESPINOSA ZABALA            "/>
    <x v="75"/>
    <x v="73"/>
    <n v="20170228"/>
    <x v="1"/>
    <s v="PAGO NOMINAS VARIAS CPS CON CARGO AL CONTRATO No 2"/>
    <n v="-1878"/>
    <n v="0"/>
    <n v="1878"/>
    <n v="283333"/>
  </r>
  <r>
    <s v="G"/>
    <n v="14"/>
    <n v="1432"/>
    <n v="6"/>
    <n v="1125472869"/>
    <s v="JOSE AUGUSTO ESPINOSA ZABALA            "/>
    <x v="77"/>
    <x v="75"/>
    <n v="20170228"/>
    <x v="1"/>
    <s v="PAGO NOMINAS VARIAS CPS CON CARGO AL CONTRATO No 2"/>
    <n v="-939"/>
    <n v="0"/>
    <n v="939"/>
    <n v="283333"/>
  </r>
  <r>
    <s v="G"/>
    <n v="14"/>
    <n v="1433"/>
    <n v="1"/>
    <n v="1082773708"/>
    <s v="GREGORIO HERN AN LOPEZ BECERRA          "/>
    <x v="283"/>
    <x v="258"/>
    <n v="20170228"/>
    <x v="1"/>
    <s v="PAGO NOMINAS VARIAS CPS CON CARGO AL CONTRATO No 2"/>
    <n v="-277763"/>
    <n v="0"/>
    <n v="277763"/>
    <n v="0"/>
  </r>
  <r>
    <s v="G"/>
    <n v="14"/>
    <n v="1433"/>
    <n v="2"/>
    <n v="1082773708"/>
    <s v="GREGORIO HERN AN LOPEZ BECERRA          "/>
    <x v="282"/>
    <x v="257"/>
    <n v="20170228"/>
    <x v="1"/>
    <s v="PAGO NOMINAS VARIAS CPS CON CARGO AL CONTRATO No 2"/>
    <n v="283333"/>
    <n v="283333"/>
    <n v="0"/>
    <n v="0"/>
  </r>
  <r>
    <s v="G"/>
    <n v="14"/>
    <n v="1433"/>
    <n v="3"/>
    <n v="1082773708"/>
    <s v="GREGORIO HERN AN LOPEZ BECERRA          "/>
    <x v="79"/>
    <x v="77"/>
    <n v="20170228"/>
    <x v="1"/>
    <s v="PAGO NOMINAS VARIAS CPS CON CARGO AL CONTRATO No 2"/>
    <n v="-939"/>
    <n v="0"/>
    <n v="939"/>
    <n v="283333"/>
  </r>
  <r>
    <s v="G"/>
    <n v="14"/>
    <n v="1433"/>
    <n v="4"/>
    <n v="1082773708"/>
    <s v="GREGORIO HERN AN LOPEZ BECERRA          "/>
    <x v="66"/>
    <x v="64"/>
    <n v="20170228"/>
    <x v="1"/>
    <s v="PAGO NOMINAS VARIAS CPS CON CARGO AL CONTRATO No 2"/>
    <n v="-1814"/>
    <n v="0"/>
    <n v="1814"/>
    <n v="283333"/>
  </r>
  <r>
    <s v="G"/>
    <n v="14"/>
    <n v="1433"/>
    <n v="5"/>
    <n v="1082773708"/>
    <s v="GREGORIO HERN AN LOPEZ BECERRA          "/>
    <x v="75"/>
    <x v="73"/>
    <n v="20170228"/>
    <x v="1"/>
    <s v="PAGO NOMINAS VARIAS CPS CON CARGO AL CONTRATO No 2"/>
    <n v="-1878"/>
    <n v="0"/>
    <n v="1878"/>
    <n v="283333"/>
  </r>
  <r>
    <s v="G"/>
    <n v="14"/>
    <n v="1433"/>
    <n v="6"/>
    <n v="1082773708"/>
    <s v="GREGORIO HERN AN LOPEZ BECERRA          "/>
    <x v="77"/>
    <x v="75"/>
    <n v="20170228"/>
    <x v="1"/>
    <s v="PAGO NOMINAS VARIAS CPS CON CARGO AL CONTRATO No 2"/>
    <n v="-939"/>
    <n v="0"/>
    <n v="939"/>
    <n v="283333"/>
  </r>
  <r>
    <s v="G"/>
    <n v="14"/>
    <n v="1434"/>
    <n v="1"/>
    <n v="1032387483"/>
    <s v="RAY YIRSSONT QUINTERO SIERRA            "/>
    <x v="283"/>
    <x v="258"/>
    <n v="20170228"/>
    <x v="1"/>
    <s v="PAGO NOMINAS VARIAS CPS CON CARGO AL CONTRATO No 2"/>
    <n v="-555525"/>
    <n v="0"/>
    <n v="555525"/>
    <n v="0"/>
  </r>
  <r>
    <s v="G"/>
    <n v="14"/>
    <n v="1434"/>
    <n v="2"/>
    <n v="1032387483"/>
    <s v="RAY YIRSSONT QUINTERO SIERRA            "/>
    <x v="282"/>
    <x v="257"/>
    <n v="20170228"/>
    <x v="1"/>
    <s v="PAGO NOMINAS VARIAS CPS CON CARGO AL CONTRATO No 2"/>
    <n v="566667"/>
    <n v="566667"/>
    <n v="0"/>
    <n v="0"/>
  </r>
  <r>
    <s v="G"/>
    <n v="14"/>
    <n v="1434"/>
    <n v="3"/>
    <n v="1032387483"/>
    <s v="RAY YIRSSONT QUINTERO SIERRA            "/>
    <x v="79"/>
    <x v="77"/>
    <n v="20170228"/>
    <x v="1"/>
    <s v="PAGO NOMINAS VARIAS CPS CON CARGO AL CONTRATO No 2"/>
    <n v="-1878"/>
    <n v="0"/>
    <n v="1878"/>
    <n v="566667"/>
  </r>
  <r>
    <s v="G"/>
    <n v="14"/>
    <n v="1434"/>
    <n v="4"/>
    <n v="1032387483"/>
    <s v="RAY YIRSSONT QUINTERO SIERRA            "/>
    <x v="66"/>
    <x v="64"/>
    <n v="20170228"/>
    <x v="1"/>
    <s v="PAGO NOMINAS VARIAS CPS CON CARGO AL CONTRATO No 2"/>
    <n v="-3629"/>
    <n v="0"/>
    <n v="3629"/>
    <n v="566667"/>
  </r>
  <r>
    <s v="G"/>
    <n v="14"/>
    <n v="1434"/>
    <n v="5"/>
    <n v="1032387483"/>
    <s v="RAY YIRSSONT QUINTERO SIERRA            "/>
    <x v="75"/>
    <x v="73"/>
    <n v="20170228"/>
    <x v="1"/>
    <s v="PAGO NOMINAS VARIAS CPS CON CARGO AL CONTRATO No 2"/>
    <n v="-3757"/>
    <n v="0"/>
    <n v="3757"/>
    <n v="566667"/>
  </r>
  <r>
    <s v="G"/>
    <n v="14"/>
    <n v="1434"/>
    <n v="6"/>
    <n v="1032387483"/>
    <s v="RAY YIRSSONT QUINTERO SIERRA            "/>
    <x v="77"/>
    <x v="75"/>
    <n v="20170228"/>
    <x v="1"/>
    <s v="PAGO NOMINAS VARIAS CPS CON CARGO AL CONTRATO No 2"/>
    <n v="-1878"/>
    <n v="0"/>
    <n v="1878"/>
    <n v="566667"/>
  </r>
  <r>
    <s v="G"/>
    <n v="14"/>
    <n v="1435"/>
    <n v="1"/>
    <n v="12750431"/>
    <s v="GONZALEZ SANTA CRUZ ANDRES              "/>
    <x v="283"/>
    <x v="258"/>
    <n v="20170228"/>
    <x v="1"/>
    <s v="PAGO NOMINAS VARIAS CPS CON CARGO AL CONTRATO No 2"/>
    <n v="-277763"/>
    <n v="0"/>
    <n v="277763"/>
    <n v="0"/>
  </r>
  <r>
    <s v="G"/>
    <n v="14"/>
    <n v="1435"/>
    <n v="2"/>
    <n v="12750431"/>
    <s v="GONZALEZ SANTA CRUZ ANDRES              "/>
    <x v="282"/>
    <x v="257"/>
    <n v="20170228"/>
    <x v="1"/>
    <s v="PAGO NOMINAS VARIAS CPS CON CARGO AL CONTRATO No 2"/>
    <n v="283333"/>
    <n v="283333"/>
    <n v="0"/>
    <n v="0"/>
  </r>
  <r>
    <s v="G"/>
    <n v="14"/>
    <n v="1435"/>
    <n v="3"/>
    <n v="12750431"/>
    <s v="GONZALEZ SANTA CRUZ ANDRES              "/>
    <x v="79"/>
    <x v="77"/>
    <n v="20170228"/>
    <x v="1"/>
    <s v="PAGO NOMINAS VARIAS CPS CON CARGO AL CONTRATO No 2"/>
    <n v="-939"/>
    <n v="0"/>
    <n v="939"/>
    <n v="283333"/>
  </r>
  <r>
    <s v="G"/>
    <n v="14"/>
    <n v="1435"/>
    <n v="4"/>
    <n v="12750431"/>
    <s v="GONZALEZ SANTA CRUZ ANDRES              "/>
    <x v="66"/>
    <x v="64"/>
    <n v="20170228"/>
    <x v="1"/>
    <s v="PAGO NOMINAS VARIAS CPS CON CARGO AL CONTRATO No 2"/>
    <n v="-1814"/>
    <n v="0"/>
    <n v="1814"/>
    <n v="283333"/>
  </r>
  <r>
    <s v="G"/>
    <n v="14"/>
    <n v="1435"/>
    <n v="5"/>
    <n v="12750431"/>
    <s v="GONZALEZ SANTA CRUZ ANDRES              "/>
    <x v="75"/>
    <x v="73"/>
    <n v="20170228"/>
    <x v="1"/>
    <s v="PAGO NOMINAS VARIAS CPS CON CARGO AL CONTRATO No 2"/>
    <n v="-1878"/>
    <n v="0"/>
    <n v="1878"/>
    <n v="283333"/>
  </r>
  <r>
    <s v="G"/>
    <n v="14"/>
    <n v="1435"/>
    <n v="6"/>
    <n v="12750431"/>
    <s v="GONZALEZ SANTA CRUZ ANDRES              "/>
    <x v="77"/>
    <x v="75"/>
    <n v="20170228"/>
    <x v="1"/>
    <s v="PAGO NOMINAS VARIAS CPS CON CARGO AL CONTRATO No 2"/>
    <n v="-939"/>
    <n v="0"/>
    <n v="939"/>
    <n v="283333"/>
  </r>
  <r>
    <s v="G"/>
    <n v="14"/>
    <n v="1436"/>
    <n v="1"/>
    <n v="80039932"/>
    <s v="RINCON MENDEZ FELIPE ALEJANDRO          "/>
    <x v="283"/>
    <x v="258"/>
    <n v="20170228"/>
    <x v="1"/>
    <s v="PAGO NOMINAS VARIAS CPS CON CARGO AL CONTRATO No 2"/>
    <n v="-947660"/>
    <n v="0"/>
    <n v="947660"/>
    <n v="0"/>
  </r>
  <r>
    <s v="G"/>
    <n v="14"/>
    <n v="1436"/>
    <n v="2"/>
    <n v="80039932"/>
    <s v="RINCON MENDEZ FELIPE ALEJANDRO          "/>
    <x v="282"/>
    <x v="257"/>
    <n v="20170228"/>
    <x v="1"/>
    <s v="PAGO NOMINAS VARIAS CPS CON CARGO AL CONTRATO No 2"/>
    <n v="966667"/>
    <n v="966667"/>
    <n v="0"/>
    <n v="0"/>
  </r>
  <r>
    <s v="G"/>
    <n v="14"/>
    <n v="1436"/>
    <n v="3"/>
    <n v="80039932"/>
    <s v="RINCON MENDEZ FELIPE ALEJANDRO          "/>
    <x v="79"/>
    <x v="77"/>
    <n v="20170228"/>
    <x v="1"/>
    <s v="PAGO NOMINAS VARIAS CPS CON CARGO AL CONTRATO No 2"/>
    <n v="-3204"/>
    <n v="0"/>
    <n v="3204"/>
    <n v="966667"/>
  </r>
  <r>
    <s v="G"/>
    <n v="14"/>
    <n v="1436"/>
    <n v="4"/>
    <n v="80039932"/>
    <s v="RINCON MENDEZ FELIPE ALEJANDRO          "/>
    <x v="66"/>
    <x v="64"/>
    <n v="20170228"/>
    <x v="1"/>
    <s v="PAGO NOMINAS VARIAS CPS CON CARGO AL CONTRATO No 2"/>
    <n v="-6191"/>
    <n v="0"/>
    <n v="6191"/>
    <n v="966667"/>
  </r>
  <r>
    <s v="G"/>
    <n v="14"/>
    <n v="1436"/>
    <n v="5"/>
    <n v="80039932"/>
    <s v="RINCON MENDEZ FELIPE ALEJANDRO          "/>
    <x v="75"/>
    <x v="73"/>
    <n v="20170228"/>
    <x v="1"/>
    <s v="PAGO NOMINAS VARIAS CPS CON CARGO AL CONTRATO No 2"/>
    <n v="-6408"/>
    <n v="0"/>
    <n v="6408"/>
    <n v="966667"/>
  </r>
  <r>
    <s v="G"/>
    <n v="14"/>
    <n v="1436"/>
    <n v="6"/>
    <n v="80039932"/>
    <s v="RINCON MENDEZ FELIPE ALEJANDRO          "/>
    <x v="77"/>
    <x v="75"/>
    <n v="20170228"/>
    <x v="1"/>
    <s v="PAGO NOMINAS VARIAS CPS CON CARGO AL CONTRATO No 2"/>
    <n v="-3204"/>
    <n v="0"/>
    <n v="3204"/>
    <n v="966667"/>
  </r>
  <r>
    <s v="G"/>
    <n v="14"/>
    <n v="1437"/>
    <n v="1"/>
    <n v="80127884"/>
    <s v="GOMEZ MORENO MANUEL ALEJANDRO           "/>
    <x v="283"/>
    <x v="258"/>
    <n v="20170228"/>
    <x v="1"/>
    <s v="PAGO NOMINAS VARIAS CPS CON CARGO AL CONTRATO No 2"/>
    <n v="-947660"/>
    <n v="0"/>
    <n v="947660"/>
    <n v="0"/>
  </r>
  <r>
    <s v="G"/>
    <n v="14"/>
    <n v="1437"/>
    <n v="2"/>
    <n v="80127884"/>
    <s v="GOMEZ MORENO MANUEL ALEJANDRO           "/>
    <x v="282"/>
    <x v="257"/>
    <n v="20170228"/>
    <x v="1"/>
    <s v="PAGO NOMINAS VARIAS CPS CON CARGO AL CONTRATO No 2"/>
    <n v="966667"/>
    <n v="966667"/>
    <n v="0"/>
    <n v="0"/>
  </r>
  <r>
    <s v="G"/>
    <n v="14"/>
    <n v="1437"/>
    <n v="3"/>
    <n v="80127884"/>
    <s v="GOMEZ MORENO MANUEL ALEJANDRO           "/>
    <x v="79"/>
    <x v="77"/>
    <n v="20170228"/>
    <x v="1"/>
    <s v="PAGO NOMINAS VARIAS CPS CON CARGO AL CONTRATO No 2"/>
    <n v="-3204"/>
    <n v="0"/>
    <n v="3204"/>
    <n v="966667"/>
  </r>
  <r>
    <s v="G"/>
    <n v="14"/>
    <n v="1437"/>
    <n v="4"/>
    <n v="80127884"/>
    <s v="GOMEZ MORENO MANUEL ALEJANDRO           "/>
    <x v="66"/>
    <x v="64"/>
    <n v="20170228"/>
    <x v="1"/>
    <s v="PAGO NOMINAS VARIAS CPS CON CARGO AL CONTRATO No 2"/>
    <n v="-6191"/>
    <n v="0"/>
    <n v="6191"/>
    <n v="966667"/>
  </r>
  <r>
    <s v="G"/>
    <n v="14"/>
    <n v="1437"/>
    <n v="5"/>
    <n v="80127884"/>
    <s v="GOMEZ MORENO MANUEL ALEJANDRO           "/>
    <x v="75"/>
    <x v="73"/>
    <n v="20170228"/>
    <x v="1"/>
    <s v="PAGO NOMINAS VARIAS CPS CON CARGO AL CONTRATO No 2"/>
    <n v="-6408"/>
    <n v="0"/>
    <n v="6408"/>
    <n v="966667"/>
  </r>
  <r>
    <s v="G"/>
    <n v="14"/>
    <n v="1437"/>
    <n v="6"/>
    <n v="80127884"/>
    <s v="GOMEZ MORENO MANUEL ALEJANDRO           "/>
    <x v="77"/>
    <x v="75"/>
    <n v="20170228"/>
    <x v="1"/>
    <s v="PAGO NOMINAS VARIAS CPS CON CARGO AL CONTRATO No 2"/>
    <n v="-3204"/>
    <n v="0"/>
    <n v="3204"/>
    <n v="966667"/>
  </r>
  <r>
    <s v="G"/>
    <n v="14"/>
    <n v="1438"/>
    <n v="1"/>
    <n v="79809831"/>
    <s v="VERGARA MONTOYA DARIO ALONSO            "/>
    <x v="283"/>
    <x v="258"/>
    <n v="20170228"/>
    <x v="1"/>
    <s v="PAGO NOMINAS VARIAS CPS CON CARGO AL CONTRATO No 2"/>
    <n v="-331985"/>
    <n v="0"/>
    <n v="331985"/>
    <n v="0"/>
  </r>
  <r>
    <s v="G"/>
    <n v="14"/>
    <n v="1438"/>
    <n v="2"/>
    <n v="79809831"/>
    <s v="VERGARA MONTOYA DARIO ALONSO            "/>
    <x v="282"/>
    <x v="257"/>
    <n v="20170228"/>
    <x v="1"/>
    <s v="PAGO NOMINAS VARIAS CPS CON CARGO AL CONTRATO No 2"/>
    <n v="336667"/>
    <n v="336667"/>
    <n v="0"/>
    <n v="0"/>
  </r>
  <r>
    <s v="G"/>
    <n v="14"/>
    <n v="1438"/>
    <n v="3"/>
    <n v="79809831"/>
    <s v="VERGARA MONTOYA DARIO ALONSO            "/>
    <x v="79"/>
    <x v="77"/>
    <n v="20170228"/>
    <x v="1"/>
    <s v="PAGO NOMINAS VARIAS CPS CON CARGO AL CONTRATO No 2"/>
    <n v="-789"/>
    <n v="0"/>
    <n v="789"/>
    <n v="336667"/>
  </r>
  <r>
    <s v="G"/>
    <n v="14"/>
    <n v="1438"/>
    <n v="4"/>
    <n v="79809831"/>
    <s v="VERGARA MONTOYA DARIO ALONSO            "/>
    <x v="66"/>
    <x v="64"/>
    <n v="20170228"/>
    <x v="1"/>
    <s v="PAGO NOMINAS VARIAS CPS CON CARGO AL CONTRATO No 2"/>
    <n v="-1525"/>
    <n v="0"/>
    <n v="1525"/>
    <n v="336667"/>
  </r>
  <r>
    <s v="G"/>
    <n v="14"/>
    <n v="1438"/>
    <n v="5"/>
    <n v="79809831"/>
    <s v="VERGARA MONTOYA DARIO ALONSO            "/>
    <x v="75"/>
    <x v="73"/>
    <n v="20170228"/>
    <x v="1"/>
    <s v="PAGO NOMINAS VARIAS CPS CON CARGO AL CONTRATO No 2"/>
    <n v="-1579"/>
    <n v="0"/>
    <n v="1579"/>
    <n v="336667"/>
  </r>
  <r>
    <s v="G"/>
    <n v="14"/>
    <n v="1438"/>
    <n v="6"/>
    <n v="79809831"/>
    <s v="VERGARA MONTOYA DARIO ALONSO            "/>
    <x v="77"/>
    <x v="75"/>
    <n v="20170228"/>
    <x v="1"/>
    <s v="PAGO NOMINAS VARIAS CPS CON CARGO AL CONTRATO No 2"/>
    <n v="-789"/>
    <n v="0"/>
    <n v="789"/>
    <n v="336667"/>
  </r>
  <r>
    <s v="G"/>
    <n v="14"/>
    <n v="1439"/>
    <n v="1"/>
    <n v="52501344"/>
    <s v="AGUILAR SANABRIA JANNE CAROLINA         "/>
    <x v="283"/>
    <x v="258"/>
    <n v="20170228"/>
    <x v="1"/>
    <s v="PAGO NOMINAS VARIAS CPS CON CARGO AL CONTRATO No 2"/>
    <n v="-2259892"/>
    <n v="0"/>
    <n v="2259892"/>
    <n v="0"/>
  </r>
  <r>
    <s v="G"/>
    <n v="14"/>
    <n v="1439"/>
    <n v="2"/>
    <n v="52501344"/>
    <s v="AGUILAR SANABRIA JANNE CAROLINA         "/>
    <x v="282"/>
    <x v="257"/>
    <n v="20170228"/>
    <x v="1"/>
    <s v="PAGO NOMINAS VARIAS CPS CON CARGO AL CONTRATO No 2"/>
    <n v="2300000"/>
    <n v="2300000"/>
    <n v="0"/>
    <n v="0"/>
  </r>
  <r>
    <s v="G"/>
    <n v="14"/>
    <n v="1439"/>
    <n v="3"/>
    <n v="52501344"/>
    <s v="AGUILAR SANABRIA JANNE CAROLINA         "/>
    <x v="79"/>
    <x v="77"/>
    <n v="20170228"/>
    <x v="1"/>
    <s v="PAGO NOMINAS VARIAS CPS CON CARGO AL CONTRATO No 2"/>
    <n v="-6761"/>
    <n v="0"/>
    <n v="6761"/>
    <n v="2300000"/>
  </r>
  <r>
    <s v="G"/>
    <n v="14"/>
    <n v="1439"/>
    <n v="4"/>
    <n v="52501344"/>
    <s v="AGUILAR SANABRIA JANNE CAROLINA         "/>
    <x v="66"/>
    <x v="64"/>
    <n v="20170228"/>
    <x v="1"/>
    <s v="PAGO NOMINAS VARIAS CPS CON CARGO AL CONTRATO No 2"/>
    <n v="-13063"/>
    <n v="0"/>
    <n v="13063"/>
    <n v="2300000"/>
  </r>
  <r>
    <s v="G"/>
    <n v="14"/>
    <n v="1439"/>
    <n v="5"/>
    <n v="52501344"/>
    <s v="AGUILAR SANABRIA JANNE CAROLINA         "/>
    <x v="75"/>
    <x v="73"/>
    <n v="20170228"/>
    <x v="1"/>
    <s v="PAGO NOMINAS VARIAS CPS CON CARGO AL CONTRATO No 2"/>
    <n v="-13523"/>
    <n v="0"/>
    <n v="13523"/>
    <n v="2300000"/>
  </r>
  <r>
    <s v="G"/>
    <n v="14"/>
    <n v="1439"/>
    <n v="6"/>
    <n v="52501344"/>
    <s v="AGUILAR SANABRIA JANNE CAROLINA         "/>
    <x v="77"/>
    <x v="75"/>
    <n v="20170228"/>
    <x v="1"/>
    <s v="PAGO NOMINAS VARIAS CPS CON CARGO AL CONTRATO No 2"/>
    <n v="-6761"/>
    <n v="0"/>
    <n v="6761"/>
    <n v="2300000"/>
  </r>
  <r>
    <s v="G"/>
    <n v="14"/>
    <n v="1440"/>
    <n v="1"/>
    <n v="80829827"/>
    <s v="CONTRERAS CAMACHO PABLO GERMAN          "/>
    <x v="283"/>
    <x v="258"/>
    <n v="20170228"/>
    <x v="1"/>
    <s v="PAGO NOMINAS VARIAS CPS CON CARGO AL CONTRATO No 2"/>
    <n v="-5872091"/>
    <n v="0"/>
    <n v="5872091"/>
    <n v="0"/>
  </r>
  <r>
    <s v="G"/>
    <n v="14"/>
    <n v="1440"/>
    <n v="2"/>
    <n v="80829827"/>
    <s v="CONTRERAS CAMACHO PABLO GERMAN          "/>
    <x v="282"/>
    <x v="257"/>
    <n v="20170228"/>
    <x v="1"/>
    <s v="PAGO NOMINAS VARIAS CPS CON CARGO AL CONTRATO No 2"/>
    <n v="6200000"/>
    <n v="6200000"/>
    <n v="0"/>
    <n v="0"/>
  </r>
  <r>
    <s v="G"/>
    <n v="14"/>
    <n v="1440"/>
    <n v="3"/>
    <n v="80829827"/>
    <s v="CONTRERAS CAMACHO PABLO GERMAN          "/>
    <x v="79"/>
    <x v="77"/>
    <n v="20170228"/>
    <x v="1"/>
    <s v="PAGO NOMINAS VARIAS CPS CON CARGO AL CONTRATO No 2"/>
    <n v="-20551"/>
    <n v="0"/>
    <n v="20551"/>
    <n v="6200000"/>
  </r>
  <r>
    <s v="G"/>
    <n v="14"/>
    <n v="1440"/>
    <n v="4"/>
    <n v="80829827"/>
    <s v="CONTRERAS CAMACHO PABLO GERMAN          "/>
    <x v="81"/>
    <x v="78"/>
    <n v="20170228"/>
    <x v="1"/>
    <s v="PAGO NOMINAS VARIAS CPS CON CARGO AL CONTRATO No 2"/>
    <n v="-206000"/>
    <n v="0"/>
    <n v="206000"/>
    <n v="6200000"/>
  </r>
  <r>
    <s v="G"/>
    <n v="14"/>
    <n v="1440"/>
    <n v="5"/>
    <n v="80829827"/>
    <s v="CONTRERAS CAMACHO PABLO GERMAN          "/>
    <x v="66"/>
    <x v="64"/>
    <n v="20170228"/>
    <x v="1"/>
    <s v="PAGO NOMINAS VARIAS CPS CON CARGO AL CONTRATO No 2"/>
    <n v="-39705"/>
    <n v="0"/>
    <n v="39705"/>
    <n v="6200000"/>
  </r>
  <r>
    <s v="G"/>
    <n v="14"/>
    <n v="1440"/>
    <n v="6"/>
    <n v="80829827"/>
    <s v="CONTRERAS CAMACHO PABLO GERMAN          "/>
    <x v="75"/>
    <x v="73"/>
    <n v="20170228"/>
    <x v="1"/>
    <s v="PAGO NOMINAS VARIAS CPS CON CARGO AL CONTRATO No 2"/>
    <n v="-41102"/>
    <n v="0"/>
    <n v="41102"/>
    <n v="6200000"/>
  </r>
  <r>
    <s v="G"/>
    <n v="14"/>
    <n v="1440"/>
    <n v="7"/>
    <n v="80829827"/>
    <s v="CONTRERAS CAMACHO PABLO GERMAN          "/>
    <x v="77"/>
    <x v="75"/>
    <n v="20170228"/>
    <x v="1"/>
    <s v="PAGO NOMINAS VARIAS CPS CON CARGO AL CONTRATO No 2"/>
    <n v="-20551"/>
    <n v="0"/>
    <n v="20551"/>
    <n v="6200000"/>
  </r>
  <r>
    <s v="G"/>
    <n v="14"/>
    <n v="1441"/>
    <n v="1"/>
    <n v="19331743"/>
    <s v="LONDO¥O PEREZ JOHN JAIRO                "/>
    <x v="283"/>
    <x v="258"/>
    <n v="20170228"/>
    <x v="1"/>
    <s v="PAGO NOMINAS VARIAS CPS CON CARGO AL CONTRATO No 2"/>
    <n v="-947660"/>
    <n v="0"/>
    <n v="947660"/>
    <n v="0"/>
  </r>
  <r>
    <s v="G"/>
    <n v="14"/>
    <n v="1441"/>
    <n v="2"/>
    <n v="19331743"/>
    <s v="LONDO¥O PEREZ JOHN JAIRO                "/>
    <x v="282"/>
    <x v="257"/>
    <n v="20170228"/>
    <x v="1"/>
    <s v="PAGO NOMINAS VARIAS CPS CON CARGO AL CONTRATO No 2"/>
    <n v="966667"/>
    <n v="966667"/>
    <n v="0"/>
    <n v="0"/>
  </r>
  <r>
    <s v="G"/>
    <n v="14"/>
    <n v="1441"/>
    <n v="3"/>
    <n v="19331743"/>
    <s v="LONDO¥O PEREZ JOHN JAIRO                "/>
    <x v="79"/>
    <x v="77"/>
    <n v="20170228"/>
    <x v="1"/>
    <s v="PAGO NOMINAS VARIAS CPS CON CARGO AL CONTRATO No 2"/>
    <n v="-3204"/>
    <n v="0"/>
    <n v="3204"/>
    <n v="966667"/>
  </r>
  <r>
    <s v="G"/>
    <n v="14"/>
    <n v="1441"/>
    <n v="4"/>
    <n v="19331743"/>
    <s v="LONDO¥O PEREZ JOHN JAIRO                "/>
    <x v="66"/>
    <x v="64"/>
    <n v="20170228"/>
    <x v="1"/>
    <s v="PAGO NOMINAS VARIAS CPS CON CARGO AL CONTRATO No 2"/>
    <n v="-6191"/>
    <n v="0"/>
    <n v="6191"/>
    <n v="966667"/>
  </r>
  <r>
    <s v="G"/>
    <n v="14"/>
    <n v="1441"/>
    <n v="5"/>
    <n v="19331743"/>
    <s v="LONDO¥O PEREZ JOHN JAIRO                "/>
    <x v="75"/>
    <x v="73"/>
    <n v="20170228"/>
    <x v="1"/>
    <s v="PAGO NOMINAS VARIAS CPS CON CARGO AL CONTRATO No 2"/>
    <n v="-6408"/>
    <n v="0"/>
    <n v="6408"/>
    <n v="966667"/>
  </r>
  <r>
    <s v="G"/>
    <n v="14"/>
    <n v="1441"/>
    <n v="6"/>
    <n v="19331743"/>
    <s v="LONDO¥O PEREZ JOHN JAIRO                "/>
    <x v="77"/>
    <x v="75"/>
    <n v="20170228"/>
    <x v="1"/>
    <s v="PAGO NOMINAS VARIAS CPS CON CARGO AL CONTRATO No 2"/>
    <n v="-3204"/>
    <n v="0"/>
    <n v="3204"/>
    <n v="966667"/>
  </r>
  <r>
    <s v="G"/>
    <n v="14"/>
    <n v="1442"/>
    <n v="1"/>
    <n v="73139744"/>
    <s v="BOHORQUEZ GONZALEZ HAROLD ALFONSO       "/>
    <x v="283"/>
    <x v="258"/>
    <n v="20170228"/>
    <x v="1"/>
    <s v="PAGO NOMINAS VARIAS CPS CON CARGO AL CONTRATO No 2"/>
    <n v="-947660"/>
    <n v="0"/>
    <n v="947660"/>
    <n v="0"/>
  </r>
  <r>
    <s v="G"/>
    <n v="14"/>
    <n v="1442"/>
    <n v="2"/>
    <n v="73139744"/>
    <s v="BOHORQUEZ GONZALEZ HAROLD ALFONSO       "/>
    <x v="282"/>
    <x v="257"/>
    <n v="20170228"/>
    <x v="1"/>
    <s v="PAGO NOMINAS VARIAS CPS CON CARGO AL CONTRATO No 2"/>
    <n v="966667"/>
    <n v="966667"/>
    <n v="0"/>
    <n v="0"/>
  </r>
  <r>
    <s v="G"/>
    <n v="14"/>
    <n v="1442"/>
    <n v="3"/>
    <n v="73139744"/>
    <s v="BOHORQUEZ GONZALEZ HAROLD ALFONSO       "/>
    <x v="79"/>
    <x v="77"/>
    <n v="20170228"/>
    <x v="1"/>
    <s v="PAGO NOMINAS VARIAS CPS CON CARGO AL CONTRATO No 2"/>
    <n v="-3204"/>
    <n v="0"/>
    <n v="3204"/>
    <n v="966667"/>
  </r>
  <r>
    <s v="G"/>
    <n v="14"/>
    <n v="1442"/>
    <n v="4"/>
    <n v="73139744"/>
    <s v="BOHORQUEZ GONZALEZ HAROLD ALFONSO       "/>
    <x v="66"/>
    <x v="64"/>
    <n v="20170228"/>
    <x v="1"/>
    <s v="PAGO NOMINAS VARIAS CPS CON CARGO AL CONTRATO No 2"/>
    <n v="-6191"/>
    <n v="0"/>
    <n v="6191"/>
    <n v="966667"/>
  </r>
  <r>
    <s v="G"/>
    <n v="14"/>
    <n v="1442"/>
    <n v="5"/>
    <n v="73139744"/>
    <s v="BOHORQUEZ GONZALEZ HAROLD ALFONSO       "/>
    <x v="75"/>
    <x v="73"/>
    <n v="20170228"/>
    <x v="1"/>
    <s v="PAGO NOMINAS VARIAS CPS CON CARGO AL CONTRATO No 2"/>
    <n v="-6408"/>
    <n v="0"/>
    <n v="6408"/>
    <n v="966667"/>
  </r>
  <r>
    <s v="G"/>
    <n v="14"/>
    <n v="1442"/>
    <n v="6"/>
    <n v="73139744"/>
    <s v="BOHORQUEZ GONZALEZ HAROLD ALFONSO       "/>
    <x v="77"/>
    <x v="75"/>
    <n v="20170228"/>
    <x v="1"/>
    <s v="PAGO NOMINAS VARIAS CPS CON CARGO AL CONTRATO No 2"/>
    <n v="-3204"/>
    <n v="0"/>
    <n v="3204"/>
    <n v="966667"/>
  </r>
  <r>
    <s v="G"/>
    <n v="14"/>
    <n v="1443"/>
    <n v="1"/>
    <n v="53008516"/>
    <s v="NATHALY MARCELA  AGUILAR SANABRIA       "/>
    <x v="283"/>
    <x v="258"/>
    <n v="20170228"/>
    <x v="1"/>
    <s v="PAGO NOMINAS VARIAS CPS CON CARGO AL CONTRATO No 2"/>
    <n v="-348835"/>
    <n v="0"/>
    <n v="348835"/>
    <n v="0"/>
  </r>
  <r>
    <s v="G"/>
    <n v="14"/>
    <n v="1443"/>
    <n v="2"/>
    <n v="53008516"/>
    <s v="NATHALY MARCELA  AGUILAR SANABRIA       "/>
    <x v="282"/>
    <x v="257"/>
    <n v="20170228"/>
    <x v="1"/>
    <s v="PAGO NOMINAS VARIAS CPS CON CARGO AL CONTRATO No 2"/>
    <n v="355831"/>
    <n v="355831"/>
    <n v="0"/>
    <n v="0"/>
  </r>
  <r>
    <s v="G"/>
    <n v="14"/>
    <n v="1443"/>
    <n v="3"/>
    <n v="53008516"/>
    <s v="NATHALY MARCELA  AGUILAR SANABRIA       "/>
    <x v="79"/>
    <x v="77"/>
    <n v="20170228"/>
    <x v="1"/>
    <s v="PAGO NOMINAS VARIAS CPS CON CARGO AL CONTRATO No 2"/>
    <n v="-1179"/>
    <n v="0"/>
    <n v="1179"/>
    <n v="355831"/>
  </r>
  <r>
    <s v="G"/>
    <n v="14"/>
    <n v="1443"/>
    <n v="4"/>
    <n v="53008516"/>
    <s v="NATHALY MARCELA  AGUILAR SANABRIA       "/>
    <x v="66"/>
    <x v="64"/>
    <n v="20170228"/>
    <x v="1"/>
    <s v="PAGO NOMINAS VARIAS CPS CON CARGO AL CONTRATO No 2"/>
    <n v="-2279"/>
    <n v="0"/>
    <n v="2279"/>
    <n v="355831"/>
  </r>
  <r>
    <s v="G"/>
    <n v="14"/>
    <n v="1443"/>
    <n v="5"/>
    <n v="53008516"/>
    <s v="NATHALY MARCELA  AGUILAR SANABRIA       "/>
    <x v="75"/>
    <x v="73"/>
    <n v="20170228"/>
    <x v="1"/>
    <s v="PAGO NOMINAS VARIAS CPS CON CARGO AL CONTRATO No 2"/>
    <n v="-2359"/>
    <n v="0"/>
    <n v="2359"/>
    <n v="355831"/>
  </r>
  <r>
    <s v="G"/>
    <n v="14"/>
    <n v="1443"/>
    <n v="6"/>
    <n v="53008516"/>
    <s v="NATHALY MARCELA  AGUILAR SANABRIA       "/>
    <x v="77"/>
    <x v="75"/>
    <n v="20170228"/>
    <x v="1"/>
    <s v="PAGO NOMINAS VARIAS CPS CON CARGO AL CONTRATO No 2"/>
    <n v="-1179"/>
    <n v="0"/>
    <n v="1179"/>
    <n v="355831"/>
  </r>
  <r>
    <s v="G"/>
    <n v="14"/>
    <n v="1444"/>
    <n v="1"/>
    <n v="79220093"/>
    <s v="VALLES MAYORGA OSCAR EDUARDO            "/>
    <x v="283"/>
    <x v="258"/>
    <n v="20170228"/>
    <x v="1"/>
    <s v="PAGO NOMINAS VARIAS CPS CON CARGO AL CONTRATO No 2"/>
    <n v="-330796"/>
    <n v="0"/>
    <n v="330796"/>
    <n v="0"/>
  </r>
  <r>
    <s v="G"/>
    <n v="14"/>
    <n v="1444"/>
    <n v="2"/>
    <n v="79220093"/>
    <s v="VALLES MAYORGA OSCAR EDUARDO            "/>
    <x v="282"/>
    <x v="257"/>
    <n v="20170228"/>
    <x v="1"/>
    <s v="PAGO NOMINAS VARIAS CPS CON CARGO AL CONTRATO No 2"/>
    <n v="336667"/>
    <n v="336667"/>
    <n v="0"/>
    <n v="0"/>
  </r>
  <r>
    <s v="G"/>
    <n v="14"/>
    <n v="1444"/>
    <n v="3"/>
    <n v="79220093"/>
    <s v="VALLES MAYORGA OSCAR EDUARDO            "/>
    <x v="79"/>
    <x v="77"/>
    <n v="20170228"/>
    <x v="1"/>
    <s v="PAGO NOMINAS VARIAS CPS CON CARGO AL CONTRATO No 2"/>
    <n v="-990"/>
    <n v="0"/>
    <n v="990"/>
    <n v="336667"/>
  </r>
  <r>
    <s v="G"/>
    <n v="14"/>
    <n v="1444"/>
    <n v="4"/>
    <n v="79220093"/>
    <s v="VALLES MAYORGA OSCAR EDUARDO            "/>
    <x v="66"/>
    <x v="64"/>
    <n v="20170228"/>
    <x v="1"/>
    <s v="PAGO NOMINAS VARIAS CPS CON CARGO AL CONTRATO No 2"/>
    <n v="-1912"/>
    <n v="0"/>
    <n v="1912"/>
    <n v="336667"/>
  </r>
  <r>
    <s v="G"/>
    <n v="14"/>
    <n v="1444"/>
    <n v="5"/>
    <n v="79220093"/>
    <s v="VALLES MAYORGA OSCAR EDUARDO            "/>
    <x v="75"/>
    <x v="73"/>
    <n v="20170228"/>
    <x v="1"/>
    <s v="PAGO NOMINAS VARIAS CPS CON CARGO AL CONTRATO No 2"/>
    <n v="-1979"/>
    <n v="0"/>
    <n v="1979"/>
    <n v="336667"/>
  </r>
  <r>
    <s v="G"/>
    <n v="14"/>
    <n v="1444"/>
    <n v="6"/>
    <n v="79220093"/>
    <s v="VALLES MAYORGA OSCAR EDUARDO            "/>
    <x v="77"/>
    <x v="75"/>
    <n v="20170228"/>
    <x v="1"/>
    <s v="PAGO NOMINAS VARIAS CPS CON CARGO AL CONTRATO No 2"/>
    <n v="-990"/>
    <n v="0"/>
    <n v="990"/>
    <n v="336667"/>
  </r>
  <r>
    <s v="G"/>
    <n v="14"/>
    <n v="1445"/>
    <n v="1"/>
    <n v="1018410803"/>
    <s v="ALVAREZ RODRIGUEZ DIANA JINETH          "/>
    <x v="283"/>
    <x v="258"/>
    <n v="20170228"/>
    <x v="1"/>
    <s v="PAGO NOMINAS VARIAS CPS CON CARGO AL CONTRATO No 2"/>
    <n v="-465661"/>
    <n v="0"/>
    <n v="465661"/>
    <n v="0"/>
  </r>
  <r>
    <s v="G"/>
    <n v="14"/>
    <n v="1445"/>
    <n v="2"/>
    <n v="1018410803"/>
    <s v="ALVAREZ RODRIGUEZ DIANA JINETH          "/>
    <x v="282"/>
    <x v="257"/>
    <n v="20170228"/>
    <x v="1"/>
    <s v="PAGO NOMINAS VARIAS CPS CON CARGO AL CONTRATO No 2"/>
    <n v="475000"/>
    <n v="475000"/>
    <n v="0"/>
    <n v="0"/>
  </r>
  <r>
    <s v="G"/>
    <n v="14"/>
    <n v="1445"/>
    <n v="3"/>
    <n v="1018410803"/>
    <s v="ALVAREZ RODRIGUEZ DIANA JINETH          "/>
    <x v="79"/>
    <x v="77"/>
    <n v="20170228"/>
    <x v="1"/>
    <s v="PAGO NOMINAS VARIAS CPS CON CARGO AL CONTRATO No 2"/>
    <n v="-1574"/>
    <n v="0"/>
    <n v="1574"/>
    <n v="475000"/>
  </r>
  <r>
    <s v="G"/>
    <n v="14"/>
    <n v="1445"/>
    <n v="4"/>
    <n v="1018410803"/>
    <s v="ALVAREZ RODRIGUEZ DIANA JINETH          "/>
    <x v="66"/>
    <x v="64"/>
    <n v="20170228"/>
    <x v="1"/>
    <s v="PAGO NOMINAS VARIAS CPS CON CARGO AL CONTRATO No 2"/>
    <n v="-3042"/>
    <n v="0"/>
    <n v="3042"/>
    <n v="475000"/>
  </r>
  <r>
    <s v="G"/>
    <n v="14"/>
    <n v="1445"/>
    <n v="5"/>
    <n v="1018410803"/>
    <s v="ALVAREZ RODRIGUEZ DIANA JINETH          "/>
    <x v="75"/>
    <x v="73"/>
    <n v="20170228"/>
    <x v="1"/>
    <s v="PAGO NOMINAS VARIAS CPS CON CARGO AL CONTRATO No 2"/>
    <n v="-3149"/>
    <n v="0"/>
    <n v="3149"/>
    <n v="475000"/>
  </r>
  <r>
    <s v="G"/>
    <n v="14"/>
    <n v="1445"/>
    <n v="6"/>
    <n v="1018410803"/>
    <s v="ALVAREZ RODRIGUEZ DIANA JINETH          "/>
    <x v="77"/>
    <x v="75"/>
    <n v="20170228"/>
    <x v="1"/>
    <s v="PAGO NOMINAS VARIAS CPS CON CARGO AL CONTRATO No 2"/>
    <n v="-1574"/>
    <n v="0"/>
    <n v="1574"/>
    <n v="475000"/>
  </r>
  <r>
    <s v="G"/>
    <n v="14"/>
    <n v="1446"/>
    <n v="1"/>
    <n v="80854435"/>
    <s v="MARTINEZ CARDENAS MIGUEL ANGEL          "/>
    <x v="283"/>
    <x v="258"/>
    <n v="20170228"/>
    <x v="1"/>
    <s v="PAGO NOMINAS VARIAS CPS CON CARGO AL CONTRATO No 2"/>
    <n v="-1056151"/>
    <n v="0"/>
    <n v="1056151"/>
    <n v="0"/>
  </r>
  <r>
    <s v="G"/>
    <n v="14"/>
    <n v="1446"/>
    <n v="2"/>
    <n v="80854435"/>
    <s v="MARTINEZ CARDENAS MIGUEL ANGEL          "/>
    <x v="282"/>
    <x v="257"/>
    <n v="20170228"/>
    <x v="1"/>
    <s v="PAGO NOMINAS VARIAS CPS CON CARGO AL CONTRATO No 2"/>
    <n v="1077334"/>
    <n v="1077334"/>
    <n v="0"/>
    <n v="0"/>
  </r>
  <r>
    <s v="G"/>
    <n v="14"/>
    <n v="1446"/>
    <n v="3"/>
    <n v="80854435"/>
    <s v="MARTINEZ CARDENAS MIGUEL ANGEL          "/>
    <x v="79"/>
    <x v="77"/>
    <n v="20170228"/>
    <x v="1"/>
    <s v="PAGO NOMINAS VARIAS CPS CON CARGO AL CONTRATO No 2"/>
    <n v="-3571"/>
    <n v="0"/>
    <n v="3571"/>
    <n v="1077334"/>
  </r>
  <r>
    <s v="G"/>
    <n v="14"/>
    <n v="1446"/>
    <n v="4"/>
    <n v="80854435"/>
    <s v="MARTINEZ CARDENAS MIGUEL ANGEL          "/>
    <x v="66"/>
    <x v="64"/>
    <n v="20170228"/>
    <x v="1"/>
    <s v="PAGO NOMINAS VARIAS CPS CON CARGO AL CONTRATO No 2"/>
    <n v="-6899"/>
    <n v="0"/>
    <n v="6899"/>
    <n v="1077334"/>
  </r>
  <r>
    <s v="G"/>
    <n v="14"/>
    <n v="1446"/>
    <n v="5"/>
    <n v="80854435"/>
    <s v="MARTINEZ CARDENAS MIGUEL ANGEL          "/>
    <x v="75"/>
    <x v="73"/>
    <n v="20170228"/>
    <x v="1"/>
    <s v="PAGO NOMINAS VARIAS CPS CON CARGO AL CONTRATO No 2"/>
    <n v="-7142"/>
    <n v="0"/>
    <n v="7142"/>
    <n v="1077334"/>
  </r>
  <r>
    <s v="G"/>
    <n v="14"/>
    <n v="1446"/>
    <n v="6"/>
    <n v="80854435"/>
    <s v="MARTINEZ CARDENAS MIGUEL ANGEL          "/>
    <x v="77"/>
    <x v="75"/>
    <n v="20170228"/>
    <x v="1"/>
    <s v="PAGO NOMINAS VARIAS CPS CON CARGO AL CONTRATO No 2"/>
    <n v="-3571"/>
    <n v="0"/>
    <n v="3571"/>
    <n v="1077334"/>
  </r>
  <r>
    <s v="G"/>
    <n v="14"/>
    <n v="1447"/>
    <n v="1"/>
    <n v="39802141"/>
    <s v="MENDIVELSO MARIA LASTENIA               "/>
    <x v="283"/>
    <x v="258"/>
    <n v="20170228"/>
    <x v="1"/>
    <s v="PAGO NOMINAS VARIAS CPS CON CARGO AL CONTRATO No 2"/>
    <n v="-212580"/>
    <n v="0"/>
    <n v="212580"/>
    <n v="0"/>
  </r>
  <r>
    <s v="G"/>
    <n v="14"/>
    <n v="1447"/>
    <n v="2"/>
    <n v="39802141"/>
    <s v="MENDIVELSO MARIA LASTENIA               "/>
    <x v="282"/>
    <x v="257"/>
    <n v="20170228"/>
    <x v="1"/>
    <s v="PAGO NOMINAS VARIAS CPS CON CARGO AL CONTRATO No 2"/>
    <n v="216667"/>
    <n v="216667"/>
    <n v="0"/>
    <n v="0"/>
  </r>
  <r>
    <s v="G"/>
    <n v="14"/>
    <n v="1447"/>
    <n v="3"/>
    <n v="39802141"/>
    <s v="MENDIVELSO MARIA LASTENIA               "/>
    <x v="77"/>
    <x v="75"/>
    <n v="20170228"/>
    <x v="1"/>
    <s v="PAGO NOMINAS VARIAS CPS CON CARGO AL CONTRATO No 2"/>
    <n v="-689"/>
    <n v="0"/>
    <n v="689"/>
    <n v="216667"/>
  </r>
  <r>
    <s v="G"/>
    <n v="14"/>
    <n v="1447"/>
    <n v="4"/>
    <n v="39802141"/>
    <s v="MENDIVELSO MARIA LASTENIA               "/>
    <x v="79"/>
    <x v="77"/>
    <n v="20170228"/>
    <x v="1"/>
    <s v="PAGO NOMINAS VARIAS CPS CON CARGO AL CONTRATO No 2"/>
    <n v="-689"/>
    <n v="0"/>
    <n v="689"/>
    <n v="216667"/>
  </r>
  <r>
    <s v="G"/>
    <n v="14"/>
    <n v="1447"/>
    <n v="5"/>
    <n v="39802141"/>
    <s v="MENDIVELSO MARIA LASTENIA               "/>
    <x v="66"/>
    <x v="64"/>
    <n v="20170228"/>
    <x v="1"/>
    <s v="PAGO NOMINAS VARIAS CPS CON CARGO AL CONTRATO No 2"/>
    <n v="-1331"/>
    <n v="0"/>
    <n v="1331"/>
    <n v="216667"/>
  </r>
  <r>
    <s v="G"/>
    <n v="14"/>
    <n v="1447"/>
    <n v="6"/>
    <n v="39802141"/>
    <s v="MENDIVELSO MARIA LASTENIA               "/>
    <x v="75"/>
    <x v="73"/>
    <n v="20170228"/>
    <x v="1"/>
    <s v="PAGO NOMINAS VARIAS CPS CON CARGO AL CONTRATO No 2"/>
    <n v="-1378"/>
    <n v="0"/>
    <n v="1378"/>
    <n v="216667"/>
  </r>
  <r>
    <s v="G"/>
    <n v="14"/>
    <n v="1448"/>
    <n v="1"/>
    <n v="1032428916"/>
    <s v="ALARCON BELLO LEIDY PATRICIA            "/>
    <x v="283"/>
    <x v="258"/>
    <n v="20170228"/>
    <x v="1"/>
    <s v="PAGO NOMINAS VARIAS CPS CON CARGO AL CONTRATO No 2"/>
    <n v="-330047"/>
    <n v="0"/>
    <n v="330047"/>
    <n v="0"/>
  </r>
  <r>
    <s v="G"/>
    <n v="14"/>
    <n v="1448"/>
    <n v="2"/>
    <n v="1032428916"/>
    <s v="ALARCON BELLO LEIDY PATRICIA            "/>
    <x v="282"/>
    <x v="257"/>
    <n v="20170228"/>
    <x v="1"/>
    <s v="PAGO NOMINAS VARIAS CPS CON CARGO AL CONTRATO No 2"/>
    <n v="336667"/>
    <n v="336667"/>
    <n v="0"/>
    <n v="0"/>
  </r>
  <r>
    <s v="G"/>
    <n v="14"/>
    <n v="1448"/>
    <n v="3"/>
    <n v="1032428916"/>
    <s v="ALARCON BELLO LEIDY PATRICIA            "/>
    <x v="77"/>
    <x v="75"/>
    <n v="20170228"/>
    <x v="1"/>
    <s v="PAGO NOMINAS VARIAS CPS CON CARGO AL CONTRATO No 2"/>
    <n v="-1116"/>
    <n v="0"/>
    <n v="1116"/>
    <n v="336667"/>
  </r>
  <r>
    <s v="G"/>
    <n v="14"/>
    <n v="1448"/>
    <n v="4"/>
    <n v="1032428916"/>
    <s v="ALARCON BELLO LEIDY PATRICIA            "/>
    <x v="79"/>
    <x v="77"/>
    <n v="20170228"/>
    <x v="1"/>
    <s v="PAGO NOMINAS VARIAS CPS CON CARGO AL CONTRATO No 2"/>
    <n v="-1116"/>
    <n v="0"/>
    <n v="1116"/>
    <n v="336667"/>
  </r>
  <r>
    <s v="G"/>
    <n v="14"/>
    <n v="1448"/>
    <n v="5"/>
    <n v="1032428916"/>
    <s v="ALARCON BELLO LEIDY PATRICIA            "/>
    <x v="66"/>
    <x v="64"/>
    <n v="20170228"/>
    <x v="1"/>
    <s v="PAGO NOMINAS VARIAS CPS CON CARGO AL CONTRATO No 2"/>
    <n v="-2156"/>
    <n v="0"/>
    <n v="2156"/>
    <n v="336667"/>
  </r>
  <r>
    <s v="G"/>
    <n v="14"/>
    <n v="1448"/>
    <n v="6"/>
    <n v="1032428916"/>
    <s v="ALARCON BELLO LEIDY PATRICIA            "/>
    <x v="75"/>
    <x v="73"/>
    <n v="20170228"/>
    <x v="1"/>
    <s v="PAGO NOMINAS VARIAS CPS CON CARGO AL CONTRATO No 2"/>
    <n v="-2232"/>
    <n v="0"/>
    <n v="2232"/>
    <n v="336667"/>
  </r>
  <r>
    <s v="G"/>
    <n v="14"/>
    <n v="1449"/>
    <n v="1"/>
    <n v="80090282"/>
    <s v="ROQUEME SALAZAR CHRISTIAN               "/>
    <x v="283"/>
    <x v="258"/>
    <n v="20170228"/>
    <x v="1"/>
    <s v="PAGO NOMINAS VARIAS CPS CON CARGO AL CONTRATO No 2"/>
    <n v="-379064"/>
    <n v="0"/>
    <n v="379064"/>
    <n v="0"/>
  </r>
  <r>
    <s v="G"/>
    <n v="14"/>
    <n v="1449"/>
    <n v="2"/>
    <n v="80090282"/>
    <s v="ROQUEME SALAZAR CHRISTIAN               "/>
    <x v="282"/>
    <x v="257"/>
    <n v="20170228"/>
    <x v="1"/>
    <s v="PAGO NOMINAS VARIAS CPS CON CARGO AL CONTRATO No 2"/>
    <n v="386667"/>
    <n v="386667"/>
    <n v="0"/>
    <n v="0"/>
  </r>
  <r>
    <s v="G"/>
    <n v="14"/>
    <n v="1449"/>
    <n v="3"/>
    <n v="80090282"/>
    <s v="ROQUEME SALAZAR CHRISTIAN               "/>
    <x v="77"/>
    <x v="75"/>
    <n v="20170228"/>
    <x v="1"/>
    <s v="PAGO NOMINAS VARIAS CPS CON CARGO AL CONTRATO No 2"/>
    <n v="-1282"/>
    <n v="0"/>
    <n v="1282"/>
    <n v="386667"/>
  </r>
  <r>
    <s v="G"/>
    <n v="14"/>
    <n v="1449"/>
    <n v="4"/>
    <n v="80090282"/>
    <s v="ROQUEME SALAZAR CHRISTIAN               "/>
    <x v="79"/>
    <x v="77"/>
    <n v="20170228"/>
    <x v="1"/>
    <s v="PAGO NOMINAS VARIAS CPS CON CARGO AL CONTRATO No 2"/>
    <n v="-1282"/>
    <n v="0"/>
    <n v="1282"/>
    <n v="386667"/>
  </r>
  <r>
    <s v="G"/>
    <n v="14"/>
    <n v="1449"/>
    <n v="5"/>
    <n v="80090282"/>
    <s v="ROQUEME SALAZAR CHRISTIAN               "/>
    <x v="66"/>
    <x v="64"/>
    <n v="20170228"/>
    <x v="1"/>
    <s v="PAGO NOMINAS VARIAS CPS CON CARGO AL CONTRATO No 2"/>
    <n v="-2476"/>
    <n v="0"/>
    <n v="2476"/>
    <n v="386667"/>
  </r>
  <r>
    <s v="G"/>
    <n v="14"/>
    <n v="1449"/>
    <n v="6"/>
    <n v="80090282"/>
    <s v="ROQUEME SALAZAR CHRISTIAN               "/>
    <x v="75"/>
    <x v="73"/>
    <n v="20170228"/>
    <x v="1"/>
    <s v="PAGO NOMINAS VARIAS CPS CON CARGO AL CONTRATO No 2"/>
    <n v="-2563"/>
    <n v="0"/>
    <n v="2563"/>
    <n v="386667"/>
  </r>
  <r>
    <s v="G"/>
    <n v="14"/>
    <n v="1450"/>
    <n v="1"/>
    <n v="19175342"/>
    <s v="CAMELO BOHORQUEZ LUIS GUILLERMO         "/>
    <x v="282"/>
    <x v="257"/>
    <n v="20170228"/>
    <x v="1"/>
    <s v="CUENTAS POR PAGAR CONVENIOS                       "/>
    <n v="10900000"/>
    <n v="10900000"/>
    <n v="0"/>
    <n v="0"/>
  </r>
  <r>
    <s v="G"/>
    <n v="14"/>
    <n v="1450"/>
    <n v="2"/>
    <n v="19175342"/>
    <s v="CAMELO BOHORQUEZ LUIS GUILLERMO         "/>
    <x v="81"/>
    <x v="78"/>
    <n v="20170228"/>
    <x v="1"/>
    <s v="HONORARIOS TESORERIA CONVENIOS                    "/>
    <n v="-279000"/>
    <n v="0"/>
    <n v="279000"/>
    <n v="9159664"/>
  </r>
  <r>
    <s v="G"/>
    <n v="14"/>
    <n v="1450"/>
    <n v="3"/>
    <n v="19175342"/>
    <s v="CAMELO BOHORQUEZ LUIS GUILLERMO         "/>
    <x v="94"/>
    <x v="90"/>
    <n v="20170228"/>
    <x v="1"/>
    <s v="IMPUESTO A LAS VENTAS 15% TESORERIA CONVENIOS     "/>
    <n v="-261050"/>
    <n v="0"/>
    <n v="261050"/>
    <n v="1740336"/>
  </r>
  <r>
    <s v="G"/>
    <n v="14"/>
    <n v="1450"/>
    <n v="4"/>
    <n v="19175342"/>
    <s v="CAMELO BOHORQUEZ LUIS GUILLERMO         "/>
    <x v="66"/>
    <x v="64"/>
    <n v="20170228"/>
    <x v="1"/>
    <s v="RETEICA 9 66 X MIL TESORERIA CONVENIOS            "/>
    <n v="-43415"/>
    <n v="0"/>
    <n v="43415"/>
    <n v="4494311"/>
  </r>
  <r>
    <s v="G"/>
    <n v="14"/>
    <n v="1450"/>
    <n v="5"/>
    <n v="19175342"/>
    <s v="CAMELO BOHORQUEZ LUIS GUILLERMO         "/>
    <x v="75"/>
    <x v="73"/>
    <n v="20170228"/>
    <x v="1"/>
    <s v="ESTAMPILLA UD-TRAB INDEPENDIENTE TES CONV         "/>
    <n v="-44943"/>
    <n v="0"/>
    <n v="44943"/>
    <n v="4494311"/>
  </r>
  <r>
    <s v="G"/>
    <n v="14"/>
    <n v="1450"/>
    <n v="6"/>
    <n v="19175342"/>
    <s v="CAMELO BOHORQUEZ LUIS GUILLERMO         "/>
    <x v="77"/>
    <x v="75"/>
    <n v="20170228"/>
    <x v="1"/>
    <s v="ESTAMPILLA PROCULTURA TRAB INDEPENDIENTE TES CONV "/>
    <n v="-22472"/>
    <n v="0"/>
    <n v="22472"/>
    <n v="4494311"/>
  </r>
  <r>
    <s v="G"/>
    <n v="14"/>
    <n v="1450"/>
    <n v="7"/>
    <n v="19175342"/>
    <s v="CAMELO BOHORQUEZ LUIS GUILLERMO         "/>
    <x v="79"/>
    <x v="77"/>
    <n v="20170228"/>
    <x v="1"/>
    <s v="ESTAMPILLA PRO ADULTO MAYOR TRAB INDEP TES CONVENI"/>
    <n v="-22472"/>
    <n v="0"/>
    <n v="22472"/>
    <n v="4494311"/>
  </r>
  <r>
    <s v="G"/>
    <n v="14"/>
    <n v="1450"/>
    <n v="8"/>
    <n v="19175342"/>
    <s v="CAMELO BOHORQUEZ LUIS GUILLERMO         "/>
    <x v="283"/>
    <x v="258"/>
    <n v="20170228"/>
    <x v="1"/>
    <s v="DAVIVIENDA 0092 0079 8107 PROYECTOS EXTENSION     "/>
    <n v="-10226648"/>
    <n v="0"/>
    <n v="10226648"/>
    <n v="0"/>
  </r>
  <r>
    <s v="G"/>
    <n v="14"/>
    <n v="1451"/>
    <n v="1"/>
    <n v="1033764511"/>
    <s v="MELO HENAO JENNY ALEJANDRA              "/>
    <x v="283"/>
    <x v="258"/>
    <n v="20170228"/>
    <x v="1"/>
    <s v="PAGO NOMINAS VARIAS CPS CON CARGO AL CONTRATO No 2"/>
    <n v="-941396"/>
    <n v="0"/>
    <n v="941396"/>
    <n v="0"/>
  </r>
  <r>
    <s v="G"/>
    <n v="14"/>
    <n v="1451"/>
    <n v="2"/>
    <n v="1033764511"/>
    <s v="MELO HENAO JENNY ALEJANDRA              "/>
    <x v="282"/>
    <x v="257"/>
    <n v="20170228"/>
    <x v="1"/>
    <s v="PAGO NOMINAS VARIAS CPS CON CARGO AL CONTRATO No 2"/>
    <n v="966667"/>
    <n v="966667"/>
    <n v="0"/>
    <n v="0"/>
  </r>
  <r>
    <s v="G"/>
    <n v="14"/>
    <n v="1451"/>
    <n v="3"/>
    <n v="1033764511"/>
    <s v="MELO HENAO JENNY ALEJANDRA              "/>
    <x v="77"/>
    <x v="75"/>
    <n v="20170228"/>
    <x v="1"/>
    <s v="PAGO NOMINAS VARIAS CPS CON CARGO AL CONTRATO No 2"/>
    <n v="-2829"/>
    <n v="0"/>
    <n v="2829"/>
    <n v="966667"/>
  </r>
  <r>
    <s v="G"/>
    <n v="14"/>
    <n v="1451"/>
    <n v="4"/>
    <n v="1033764511"/>
    <s v="MELO HENAO JENNY ALEJANDRA              "/>
    <x v="24"/>
    <x v="24"/>
    <n v="20170228"/>
    <x v="1"/>
    <s v="PAGO NOMINAS VARIAS CPS CON CARGO AL CONTRATO No 2"/>
    <n v="-11317"/>
    <n v="0"/>
    <n v="11317"/>
    <n v="966667"/>
  </r>
  <r>
    <s v="G"/>
    <n v="14"/>
    <n v="1451"/>
    <n v="5"/>
    <n v="1033764511"/>
    <s v="MELO HENAO JENNY ALEJANDRA              "/>
    <x v="66"/>
    <x v="64"/>
    <n v="20170228"/>
    <x v="1"/>
    <s v="PAGO NOMINAS VARIAS CPS CON CARGO AL CONTRATO No 2"/>
    <n v="-5466"/>
    <n v="0"/>
    <n v="5466"/>
    <n v="966667"/>
  </r>
  <r>
    <s v="G"/>
    <n v="14"/>
    <n v="1451"/>
    <n v="6"/>
    <n v="1033764511"/>
    <s v="MELO HENAO JENNY ALEJANDRA              "/>
    <x v="75"/>
    <x v="73"/>
    <n v="20170228"/>
    <x v="1"/>
    <s v="PAGO NOMINAS VARIAS CPS CON CARGO AL CONTRATO No 2"/>
    <n v="-5659"/>
    <n v="0"/>
    <n v="5659"/>
    <n v="966667"/>
  </r>
  <r>
    <s v="G"/>
    <n v="14"/>
    <n v="1452"/>
    <n v="1"/>
    <n v="1023863636"/>
    <s v="LOPEZ LOPEZ JHON FREDDY                 "/>
    <x v="283"/>
    <x v="258"/>
    <n v="20170228"/>
    <x v="1"/>
    <s v="PAGO NOMINAS VARIAS CPS CON CARGO AL CONTRATO No 2"/>
    <n v="-1940787"/>
    <n v="0"/>
    <n v="1940787"/>
    <n v="0"/>
  </r>
  <r>
    <s v="G"/>
    <n v="14"/>
    <n v="1452"/>
    <n v="2"/>
    <n v="1023863636"/>
    <s v="LOPEZ LOPEZ JHON FREDDY                 "/>
    <x v="282"/>
    <x v="257"/>
    <n v="20170228"/>
    <x v="1"/>
    <s v="PAGO NOMINAS VARIAS CPS CON CARGO AL CONTRATO No 2"/>
    <n v="2000000"/>
    <n v="2000000"/>
    <n v="0"/>
    <n v="0"/>
  </r>
  <r>
    <s v="G"/>
    <n v="14"/>
    <n v="1452"/>
    <n v="3"/>
    <n v="1023863636"/>
    <s v="LOPEZ LOPEZ JHON FREDDY                 "/>
    <x v="77"/>
    <x v="75"/>
    <n v="20170228"/>
    <x v="1"/>
    <s v="PAGO NOMINAS VARIAS CPS CON CARGO AL CONTRATO No 2"/>
    <n v="-6629"/>
    <n v="0"/>
    <n v="6629"/>
    <n v="2000000"/>
  </r>
  <r>
    <s v="G"/>
    <n v="14"/>
    <n v="1452"/>
    <n v="4"/>
    <n v="1023863636"/>
    <s v="LOPEZ LOPEZ JHON FREDDY                 "/>
    <x v="24"/>
    <x v="24"/>
    <n v="20170228"/>
    <x v="1"/>
    <s v="PAGO NOMINAS VARIAS CPS CON CARGO AL CONTRATO No 2"/>
    <n v="-26517"/>
    <n v="0"/>
    <n v="26517"/>
    <n v="2000000"/>
  </r>
  <r>
    <s v="G"/>
    <n v="14"/>
    <n v="1452"/>
    <n v="5"/>
    <n v="1023863636"/>
    <s v="LOPEZ LOPEZ JHON FREDDY                 "/>
    <x v="66"/>
    <x v="64"/>
    <n v="20170228"/>
    <x v="1"/>
    <s v="PAGO NOMINAS VARIAS CPS CON CARGO AL CONTRATO No 2"/>
    <n v="-12808"/>
    <n v="0"/>
    <n v="12808"/>
    <n v="2000000"/>
  </r>
  <r>
    <s v="G"/>
    <n v="14"/>
    <n v="1452"/>
    <n v="6"/>
    <n v="1023863636"/>
    <s v="LOPEZ LOPEZ JHON FREDDY                 "/>
    <x v="75"/>
    <x v="73"/>
    <n v="20170228"/>
    <x v="1"/>
    <s v="PAGO NOMINAS VARIAS CPS CON CARGO AL CONTRATO No 2"/>
    <n v="-13259"/>
    <n v="0"/>
    <n v="13259"/>
    <n v="2000000"/>
  </r>
  <r>
    <s v="G"/>
    <n v="14"/>
    <n v="1453"/>
    <n v="1"/>
    <n v="79884506"/>
    <s v="GARZON GARZON JORGE ENRIQUE             "/>
    <x v="283"/>
    <x v="258"/>
    <n v="20170228"/>
    <x v="1"/>
    <s v="PAGO NOMINAS VARIAS CPS CON CARGO AL CONTRATO No 2"/>
    <n v="-5001910"/>
    <n v="0"/>
    <n v="5001910"/>
    <n v="0"/>
  </r>
  <r>
    <s v="G"/>
    <n v="14"/>
    <n v="1453"/>
    <n v="2"/>
    <n v="79884506"/>
    <s v="GARZON GARZON JORGE ENRIQUE             "/>
    <x v="282"/>
    <x v="257"/>
    <n v="20170228"/>
    <x v="1"/>
    <s v="PAGO NOMINAS VARIAS CPS CON CARGO AL CONTRATO No 2"/>
    <n v="5233333"/>
    <n v="5233333"/>
    <n v="0"/>
    <n v="0"/>
  </r>
  <r>
    <s v="G"/>
    <n v="14"/>
    <n v="1453"/>
    <n v="3"/>
    <n v="79884506"/>
    <s v="GARZON GARZON JORGE ENRIQUE             "/>
    <x v="66"/>
    <x v="64"/>
    <n v="20170228"/>
    <x v="1"/>
    <s v="PAGO NOMINAS VARIAS CPS CON CARGO AL CONTRATO No 2"/>
    <n v="-29725"/>
    <n v="0"/>
    <n v="29725"/>
    <n v="5233333"/>
  </r>
  <r>
    <s v="G"/>
    <n v="14"/>
    <n v="1453"/>
    <n v="4"/>
    <n v="79884506"/>
    <s v="GARZON GARZON JORGE ENRIQUE             "/>
    <x v="75"/>
    <x v="73"/>
    <n v="20170228"/>
    <x v="1"/>
    <s v="PAGO NOMINAS VARIAS CPS CON CARGO AL CONTRATO No 2"/>
    <n v="-30771"/>
    <n v="0"/>
    <n v="30771"/>
    <n v="5233333"/>
  </r>
  <r>
    <s v="G"/>
    <n v="14"/>
    <n v="1453"/>
    <n v="5"/>
    <n v="79884506"/>
    <s v="GARZON GARZON JORGE ENRIQUE             "/>
    <x v="77"/>
    <x v="75"/>
    <n v="20170228"/>
    <x v="1"/>
    <s v="PAGO NOMINAS VARIAS CPS CON CARGO AL CONTRATO No 2"/>
    <n v="-15385"/>
    <n v="0"/>
    <n v="15385"/>
    <n v="5233333"/>
  </r>
  <r>
    <s v="G"/>
    <n v="14"/>
    <n v="1453"/>
    <n v="6"/>
    <n v="79884506"/>
    <s v="GARZON GARZON JORGE ENRIQUE             "/>
    <x v="24"/>
    <x v="24"/>
    <n v="20170228"/>
    <x v="1"/>
    <s v="PAGO NOMINAS VARIAS CPS CON CARGO AL CONTRATO No 2"/>
    <n v="-61542"/>
    <n v="0"/>
    <n v="61542"/>
    <n v="5233333"/>
  </r>
  <r>
    <s v="G"/>
    <n v="14"/>
    <n v="1453"/>
    <n v="7"/>
    <n v="79884506"/>
    <s v="GARZON GARZON JORGE ENRIQUE             "/>
    <x v="81"/>
    <x v="78"/>
    <n v="20170228"/>
    <x v="1"/>
    <s v="PAGO NOMINAS VARIAS CPS CON CARGO AL CONTRATO No 2"/>
    <n v="-94000"/>
    <n v="0"/>
    <n v="94000"/>
    <n v="5233333"/>
  </r>
  <r>
    <s v="G"/>
    <n v="14"/>
    <n v="1454"/>
    <n v="1"/>
    <n v="14136008"/>
    <s v="REYES MENDEZ ALVARO ANDRES              "/>
    <x v="283"/>
    <x v="258"/>
    <n v="20170228"/>
    <x v="1"/>
    <s v="PAGO NOMINAS VARIAS CPS CON CARGO AL CONTRATO No 2"/>
    <n v="-4872390"/>
    <n v="0"/>
    <n v="4872390"/>
    <n v="0"/>
  </r>
  <r>
    <s v="G"/>
    <n v="14"/>
    <n v="1454"/>
    <n v="2"/>
    <n v="14136008"/>
    <s v="REYES MENDEZ ALVARO ANDRES              "/>
    <x v="282"/>
    <x v="257"/>
    <n v="20170228"/>
    <x v="1"/>
    <s v="PAGO NOMINAS VARIAS CPS CON CARGO AL CONTRATO No 2"/>
    <n v="5233333"/>
    <n v="5233333"/>
    <n v="0"/>
    <n v="0"/>
  </r>
  <r>
    <s v="G"/>
    <n v="14"/>
    <n v="1454"/>
    <n v="3"/>
    <n v="14136008"/>
    <s v="REYES MENDEZ ALVARO ANDRES              "/>
    <x v="81"/>
    <x v="78"/>
    <n v="20170228"/>
    <x v="1"/>
    <s v="PAGO NOMINAS VARIAS CPS CON CARGO AL CONTRATO No 2"/>
    <n v="-206000"/>
    <n v="0"/>
    <n v="206000"/>
    <n v="5233333"/>
  </r>
  <r>
    <s v="G"/>
    <n v="14"/>
    <n v="1454"/>
    <n v="4"/>
    <n v="14136008"/>
    <s v="REYES MENDEZ ALVARO ANDRES              "/>
    <x v="66"/>
    <x v="64"/>
    <n v="20170228"/>
    <x v="1"/>
    <s v="PAGO NOMINAS VARIAS CPS CON CARGO AL CONTRATO No 2"/>
    <n v="-33514"/>
    <n v="0"/>
    <n v="33514"/>
    <n v="5233333"/>
  </r>
  <r>
    <s v="G"/>
    <n v="14"/>
    <n v="1454"/>
    <n v="5"/>
    <n v="14136008"/>
    <s v="REYES MENDEZ ALVARO ANDRES              "/>
    <x v="75"/>
    <x v="73"/>
    <n v="20170228"/>
    <x v="1"/>
    <s v="PAGO NOMINAS VARIAS CPS CON CARGO AL CONTRATO No 2"/>
    <n v="-34694"/>
    <n v="0"/>
    <n v="34694"/>
    <n v="5233333"/>
  </r>
  <r>
    <s v="G"/>
    <n v="14"/>
    <n v="1454"/>
    <n v="6"/>
    <n v="14136008"/>
    <s v="REYES MENDEZ ALVARO ANDRES              "/>
    <x v="77"/>
    <x v="75"/>
    <n v="20170228"/>
    <x v="1"/>
    <s v="PAGO NOMINAS VARIAS CPS CON CARGO AL CONTRATO No 2"/>
    <n v="-17347"/>
    <n v="0"/>
    <n v="17347"/>
    <n v="5233333"/>
  </r>
  <r>
    <s v="G"/>
    <n v="14"/>
    <n v="1454"/>
    <n v="7"/>
    <n v="14136008"/>
    <s v="REYES MENDEZ ALVARO ANDRES              "/>
    <x v="24"/>
    <x v="24"/>
    <n v="20170228"/>
    <x v="1"/>
    <s v="PAGO NOMINAS VARIAS CPS CON CARGO AL CONTRATO No 2"/>
    <n v="-69388"/>
    <n v="0"/>
    <n v="69388"/>
    <n v="5233333"/>
  </r>
  <r>
    <s v="G"/>
    <n v="14"/>
    <n v="1455"/>
    <n v="1"/>
    <n v="79693960"/>
    <s v="REYES SALAMANCA JAVIER                  "/>
    <x v="283"/>
    <x v="258"/>
    <n v="20170228"/>
    <x v="1"/>
    <s v="PAGO NOMINAS VARIAS CPS CON CARGO AL CONTRATO No 2"/>
    <n v="-1759647"/>
    <n v="0"/>
    <n v="1759647"/>
    <n v="0"/>
  </r>
  <r>
    <s v="G"/>
    <n v="14"/>
    <n v="1455"/>
    <n v="2"/>
    <n v="79693960"/>
    <s v="REYES SALAMANCA JAVIER                  "/>
    <x v="282"/>
    <x v="257"/>
    <n v="20170228"/>
    <x v="1"/>
    <s v="PAGO NOMINAS VARIAS CPS CON CARGO AL CONTRATO No 2"/>
    <n v="1813333"/>
    <n v="1813333"/>
    <n v="0"/>
    <n v="0"/>
  </r>
  <r>
    <s v="G"/>
    <n v="14"/>
    <n v="1455"/>
    <n v="3"/>
    <n v="79693960"/>
    <s v="REYES SALAMANCA JAVIER                  "/>
    <x v="66"/>
    <x v="64"/>
    <n v="20170228"/>
    <x v="1"/>
    <s v="PAGO NOMINAS VARIAS CPS CON CARGO AL CONTRATO No 2"/>
    <n v="-11612"/>
    <n v="0"/>
    <n v="11612"/>
    <n v="1813333"/>
  </r>
  <r>
    <s v="G"/>
    <n v="14"/>
    <n v="1455"/>
    <n v="4"/>
    <n v="79693960"/>
    <s v="REYES SALAMANCA JAVIER                  "/>
    <x v="75"/>
    <x v="73"/>
    <n v="20170228"/>
    <x v="1"/>
    <s v="PAGO NOMINAS VARIAS CPS CON CARGO AL CONTRATO No 2"/>
    <n v="-12021"/>
    <n v="0"/>
    <n v="12021"/>
    <n v="1813333"/>
  </r>
  <r>
    <s v="G"/>
    <n v="14"/>
    <n v="1455"/>
    <n v="5"/>
    <n v="79693960"/>
    <s v="REYES SALAMANCA JAVIER                  "/>
    <x v="77"/>
    <x v="75"/>
    <n v="20170228"/>
    <x v="1"/>
    <s v="PAGO NOMINAS VARIAS CPS CON CARGO AL CONTRATO No 2"/>
    <n v="-6011"/>
    <n v="0"/>
    <n v="6011"/>
    <n v="1813333"/>
  </r>
  <r>
    <s v="G"/>
    <n v="14"/>
    <n v="1455"/>
    <n v="6"/>
    <n v="79693960"/>
    <s v="REYES SALAMANCA JAVIER                  "/>
    <x v="24"/>
    <x v="24"/>
    <n v="20170228"/>
    <x v="1"/>
    <s v="PAGO NOMINAS VARIAS CPS CON CARGO AL CONTRATO No 2"/>
    <n v="-24042"/>
    <n v="0"/>
    <n v="24042"/>
    <n v="1813333"/>
  </r>
  <r>
    <s v="G"/>
    <n v="14"/>
    <n v="1456"/>
    <n v="1"/>
    <n v="79432705"/>
    <s v="GUERRERO CEBALLOS JORGE MAURICIO        "/>
    <x v="283"/>
    <x v="258"/>
    <n v="20170228"/>
    <x v="1"/>
    <s v="PAGO NOMINAS VARIAS CPS CON CARGO AL CONTRATO No 2"/>
    <n v="-4872390"/>
    <n v="0"/>
    <n v="4872390"/>
    <n v="0"/>
  </r>
  <r>
    <s v="G"/>
    <n v="14"/>
    <n v="1456"/>
    <n v="2"/>
    <n v="79432705"/>
    <s v="GUERRERO CEBALLOS JORGE MAURICIO        "/>
    <x v="282"/>
    <x v="257"/>
    <n v="20170228"/>
    <x v="1"/>
    <s v="PAGO NOMINAS VARIAS CPS CON CARGO AL CONTRATO No 2"/>
    <n v="5233333"/>
    <n v="5233333"/>
    <n v="0"/>
    <n v="0"/>
  </r>
  <r>
    <s v="G"/>
    <n v="14"/>
    <n v="1456"/>
    <n v="3"/>
    <n v="79432705"/>
    <s v="GUERRERO CEBALLOS JORGE MAURICIO        "/>
    <x v="81"/>
    <x v="78"/>
    <n v="20170228"/>
    <x v="1"/>
    <s v="PAGO NOMINAS VARIAS CPS CON CARGO AL CONTRATO No 2"/>
    <n v="-206000"/>
    <n v="0"/>
    <n v="206000"/>
    <n v="5233333"/>
  </r>
  <r>
    <s v="G"/>
    <n v="14"/>
    <n v="1456"/>
    <n v="4"/>
    <n v="79432705"/>
    <s v="GUERRERO CEBALLOS JORGE MAURICIO        "/>
    <x v="66"/>
    <x v="64"/>
    <n v="20170228"/>
    <x v="1"/>
    <s v="PAGO NOMINAS VARIAS CPS CON CARGO AL CONTRATO No 2"/>
    <n v="-33514"/>
    <n v="0"/>
    <n v="33514"/>
    <n v="5233333"/>
  </r>
  <r>
    <s v="G"/>
    <n v="14"/>
    <n v="1456"/>
    <n v="5"/>
    <n v="79432705"/>
    <s v="GUERRERO CEBALLOS JORGE MAURICIO        "/>
    <x v="75"/>
    <x v="73"/>
    <n v="20170228"/>
    <x v="1"/>
    <s v="PAGO NOMINAS VARIAS CPS CON CARGO AL CONTRATO No 2"/>
    <n v="-34694"/>
    <n v="0"/>
    <n v="34694"/>
    <n v="5233333"/>
  </r>
  <r>
    <s v="G"/>
    <n v="14"/>
    <n v="1456"/>
    <n v="6"/>
    <n v="79432705"/>
    <s v="GUERRERO CEBALLOS JORGE MAURICIO        "/>
    <x v="77"/>
    <x v="75"/>
    <n v="20170228"/>
    <x v="1"/>
    <s v="PAGO NOMINAS VARIAS CPS CON CARGO AL CONTRATO No 2"/>
    <n v="-17347"/>
    <n v="0"/>
    <n v="17347"/>
    <n v="5233333"/>
  </r>
  <r>
    <s v="G"/>
    <n v="14"/>
    <n v="1456"/>
    <n v="7"/>
    <n v="79432705"/>
    <s v="GUERRERO CEBALLOS JORGE MAURICIO        "/>
    <x v="24"/>
    <x v="24"/>
    <n v="20170228"/>
    <x v="1"/>
    <s v="PAGO NOMINAS VARIAS CPS CON CARGO AL CONTRATO No 2"/>
    <n v="-69388"/>
    <n v="0"/>
    <n v="69388"/>
    <n v="5233333"/>
  </r>
  <r>
    <s v="G"/>
    <n v="14"/>
    <n v="1457"/>
    <n v="1"/>
    <n v="1031126279"/>
    <s v="SERRATO VANEGAS HUGO ALEJANDRO          "/>
    <x v="283"/>
    <x v="258"/>
    <n v="20170228"/>
    <x v="1"/>
    <s v="PAGO NOMINAS VARIAS CPS CON CARGO AL CONTRATO No 2"/>
    <n v="-1568804"/>
    <n v="0"/>
    <n v="1568804"/>
    <n v="0"/>
  </r>
  <r>
    <s v="G"/>
    <n v="14"/>
    <n v="1457"/>
    <n v="2"/>
    <n v="1031126279"/>
    <s v="SERRATO VANEGAS HUGO ALEJANDRO          "/>
    <x v="282"/>
    <x v="257"/>
    <n v="20170228"/>
    <x v="1"/>
    <s v="PAGO NOMINAS VARIAS CPS CON CARGO AL CONTRATO No 2"/>
    <n v="1616667"/>
    <n v="1616667"/>
    <n v="0"/>
    <n v="0"/>
  </r>
  <r>
    <s v="G"/>
    <n v="14"/>
    <n v="1457"/>
    <n v="3"/>
    <n v="1031126279"/>
    <s v="SERRATO VANEGAS HUGO ALEJANDRO          "/>
    <x v="66"/>
    <x v="64"/>
    <n v="20170228"/>
    <x v="1"/>
    <s v="PAGO NOMINAS VARIAS CPS CON CARGO AL CONTRATO No 2"/>
    <n v="-10353"/>
    <n v="0"/>
    <n v="10353"/>
    <n v="1616667"/>
  </r>
  <r>
    <s v="G"/>
    <n v="14"/>
    <n v="1457"/>
    <n v="4"/>
    <n v="1031126279"/>
    <s v="SERRATO VANEGAS HUGO ALEJANDRO          "/>
    <x v="75"/>
    <x v="73"/>
    <n v="20170228"/>
    <x v="1"/>
    <s v="PAGO NOMINAS VARIAS CPS CON CARGO AL CONTRATO No 2"/>
    <n v="-10717"/>
    <n v="0"/>
    <n v="10717"/>
    <n v="1616667"/>
  </r>
  <r>
    <s v="G"/>
    <n v="14"/>
    <n v="1457"/>
    <n v="5"/>
    <n v="1031126279"/>
    <s v="SERRATO VANEGAS HUGO ALEJANDRO          "/>
    <x v="77"/>
    <x v="75"/>
    <n v="20170228"/>
    <x v="1"/>
    <s v="PAGO NOMINAS VARIAS CPS CON CARGO AL CONTRATO No 2"/>
    <n v="-5359"/>
    <n v="0"/>
    <n v="5359"/>
    <n v="1616667"/>
  </r>
  <r>
    <s v="G"/>
    <n v="14"/>
    <n v="1457"/>
    <n v="6"/>
    <n v="1031126279"/>
    <s v="SERRATO VANEGAS HUGO ALEJANDRO          "/>
    <x v="24"/>
    <x v="24"/>
    <n v="20170228"/>
    <x v="1"/>
    <s v="PAGO NOMINAS VARIAS CPS CON CARGO AL CONTRATO No 2"/>
    <n v="-21434"/>
    <n v="0"/>
    <n v="21434"/>
    <n v="1616667"/>
  </r>
  <r>
    <s v="G"/>
    <n v="14"/>
    <n v="1458"/>
    <n v="1"/>
    <n v="1032365494"/>
    <s v="PRADO PANESO GABRIEL ALEJANDRO          "/>
    <x v="283"/>
    <x v="258"/>
    <n v="20170228"/>
    <x v="1"/>
    <s v="PAGO NOMINAS VARIAS CPS CON CARGO AL CONTRATO No 2"/>
    <n v="-1568804"/>
    <n v="0"/>
    <n v="1568804"/>
    <n v="0"/>
  </r>
  <r>
    <s v="G"/>
    <n v="14"/>
    <n v="1458"/>
    <n v="2"/>
    <n v="1032365494"/>
    <s v="PRADO PANESO GABRIEL ALEJANDRO          "/>
    <x v="282"/>
    <x v="257"/>
    <n v="20170228"/>
    <x v="1"/>
    <s v="PAGO NOMINAS VARIAS CPS CON CARGO AL CONTRATO No 2"/>
    <n v="1616667"/>
    <n v="1616667"/>
    <n v="0"/>
    <n v="0"/>
  </r>
  <r>
    <s v="G"/>
    <n v="14"/>
    <n v="1458"/>
    <n v="3"/>
    <n v="1032365494"/>
    <s v="PRADO PANESO GABRIEL ALEJANDRO          "/>
    <x v="66"/>
    <x v="64"/>
    <n v="20170228"/>
    <x v="1"/>
    <s v="PAGO NOMINAS VARIAS CPS CON CARGO AL CONTRATO No 2"/>
    <n v="-10353"/>
    <n v="0"/>
    <n v="10353"/>
    <n v="1616667"/>
  </r>
  <r>
    <s v="G"/>
    <n v="14"/>
    <n v="1458"/>
    <n v="4"/>
    <n v="1032365494"/>
    <s v="PRADO PANESO GABRIEL ALEJANDRO          "/>
    <x v="75"/>
    <x v="73"/>
    <n v="20170228"/>
    <x v="1"/>
    <s v="PAGO NOMINAS VARIAS CPS CON CARGO AL CONTRATO No 2"/>
    <n v="-10717"/>
    <n v="0"/>
    <n v="10717"/>
    <n v="1616667"/>
  </r>
  <r>
    <s v="G"/>
    <n v="14"/>
    <n v="1458"/>
    <n v="5"/>
    <n v="1032365494"/>
    <s v="PRADO PANESO GABRIEL ALEJANDRO          "/>
    <x v="77"/>
    <x v="75"/>
    <n v="20170228"/>
    <x v="1"/>
    <s v="PAGO NOMINAS VARIAS CPS CON CARGO AL CONTRATO No 2"/>
    <n v="-5359"/>
    <n v="0"/>
    <n v="5359"/>
    <n v="1616667"/>
  </r>
  <r>
    <s v="G"/>
    <n v="14"/>
    <n v="1458"/>
    <n v="6"/>
    <n v="1032365494"/>
    <s v="PRADO PANESO GABRIEL ALEJANDRO          "/>
    <x v="24"/>
    <x v="24"/>
    <n v="20170228"/>
    <x v="1"/>
    <s v="PAGO NOMINAS VARIAS CPS CON CARGO AL CONTRATO No 2"/>
    <n v="-21434"/>
    <n v="0"/>
    <n v="21434"/>
    <n v="1616667"/>
  </r>
  <r>
    <s v="G"/>
    <n v="14"/>
    <n v="1459"/>
    <n v="1"/>
    <n v="1125472869"/>
    <s v="JOSE AUGUSTO ESPINOSA ZABALA            "/>
    <x v="283"/>
    <x v="258"/>
    <n v="20170228"/>
    <x v="1"/>
    <s v="PAGO NOMINAS VARIAS CPS CON CARGO AL CONTRATO No 2"/>
    <n v="-1568804"/>
    <n v="0"/>
    <n v="1568804"/>
    <n v="0"/>
  </r>
  <r>
    <s v="G"/>
    <n v="14"/>
    <n v="1459"/>
    <n v="2"/>
    <n v="1125472869"/>
    <s v="JOSE AUGUSTO ESPINOSA ZABALA            "/>
    <x v="282"/>
    <x v="257"/>
    <n v="20170228"/>
    <x v="1"/>
    <s v="PAGO NOMINAS VARIAS CPS CON CARGO AL CONTRATO No 2"/>
    <n v="1616667"/>
    <n v="1616667"/>
    <n v="0"/>
    <n v="0"/>
  </r>
  <r>
    <s v="G"/>
    <n v="14"/>
    <n v="1459"/>
    <n v="3"/>
    <n v="1125472869"/>
    <s v="JOSE AUGUSTO ESPINOSA ZABALA            "/>
    <x v="66"/>
    <x v="64"/>
    <n v="20170228"/>
    <x v="1"/>
    <s v="PAGO NOMINAS VARIAS CPS CON CARGO AL CONTRATO No 2"/>
    <n v="-10353"/>
    <n v="0"/>
    <n v="10353"/>
    <n v="1616667"/>
  </r>
  <r>
    <s v="G"/>
    <n v="14"/>
    <n v="1459"/>
    <n v="4"/>
    <n v="1125472869"/>
    <s v="JOSE AUGUSTO ESPINOSA ZABALA            "/>
    <x v="75"/>
    <x v="73"/>
    <n v="20170228"/>
    <x v="1"/>
    <s v="PAGO NOMINAS VARIAS CPS CON CARGO AL CONTRATO No 2"/>
    <n v="-10717"/>
    <n v="0"/>
    <n v="10717"/>
    <n v="1616667"/>
  </r>
  <r>
    <s v="G"/>
    <n v="14"/>
    <n v="1459"/>
    <n v="5"/>
    <n v="1125472869"/>
    <s v="JOSE AUGUSTO ESPINOSA ZABALA            "/>
    <x v="77"/>
    <x v="75"/>
    <n v="20170228"/>
    <x v="1"/>
    <s v="PAGO NOMINAS VARIAS CPS CON CARGO AL CONTRATO No 2"/>
    <n v="-5359"/>
    <n v="0"/>
    <n v="5359"/>
    <n v="1616667"/>
  </r>
  <r>
    <s v="G"/>
    <n v="14"/>
    <n v="1459"/>
    <n v="6"/>
    <n v="1125472869"/>
    <s v="JOSE AUGUSTO ESPINOSA ZABALA            "/>
    <x v="24"/>
    <x v="24"/>
    <n v="20170228"/>
    <x v="1"/>
    <s v="PAGO NOMINAS VARIAS CPS CON CARGO AL CONTRATO No 2"/>
    <n v="-21434"/>
    <n v="0"/>
    <n v="21434"/>
    <n v="1616667"/>
  </r>
  <r>
    <s v="G"/>
    <n v="14"/>
    <n v="1460"/>
    <n v="1"/>
    <n v="1082773708"/>
    <s v="GREGORIO HERN AN LOPEZ BECERRA          "/>
    <x v="283"/>
    <x v="258"/>
    <n v="20170228"/>
    <x v="1"/>
    <s v="PAGO NOMINAS VARIAS CPS CON CARGO AL CONTRATO No 2"/>
    <n v="-1568804"/>
    <n v="0"/>
    <n v="1568804"/>
    <n v="0"/>
  </r>
  <r>
    <s v="G"/>
    <n v="14"/>
    <n v="1460"/>
    <n v="2"/>
    <n v="1082773708"/>
    <s v="GREGORIO HERN AN LOPEZ BECERRA          "/>
    <x v="282"/>
    <x v="257"/>
    <n v="20170228"/>
    <x v="1"/>
    <s v="PAGO NOMINAS VARIAS CPS CON CARGO AL CONTRATO No 2"/>
    <n v="1616667"/>
    <n v="1616667"/>
    <n v="0"/>
    <n v="0"/>
  </r>
  <r>
    <s v="G"/>
    <n v="14"/>
    <n v="1460"/>
    <n v="3"/>
    <n v="1082773708"/>
    <s v="GREGORIO HERN AN LOPEZ BECERRA          "/>
    <x v="66"/>
    <x v="64"/>
    <n v="20170228"/>
    <x v="1"/>
    <s v="PAGO NOMINAS VARIAS CPS CON CARGO AL CONTRATO No 2"/>
    <n v="-10353"/>
    <n v="0"/>
    <n v="10353"/>
    <n v="1616667"/>
  </r>
  <r>
    <s v="G"/>
    <n v="14"/>
    <n v="1460"/>
    <n v="4"/>
    <n v="1082773708"/>
    <s v="GREGORIO HERN AN LOPEZ BECERRA          "/>
    <x v="75"/>
    <x v="73"/>
    <n v="20170228"/>
    <x v="1"/>
    <s v="PAGO NOMINAS VARIAS CPS CON CARGO AL CONTRATO No 2"/>
    <n v="-10717"/>
    <n v="0"/>
    <n v="10717"/>
    <n v="1616667"/>
  </r>
  <r>
    <s v="G"/>
    <n v="14"/>
    <n v="1460"/>
    <n v="5"/>
    <n v="1082773708"/>
    <s v="GREGORIO HERN AN LOPEZ BECERRA          "/>
    <x v="77"/>
    <x v="75"/>
    <n v="20170228"/>
    <x v="1"/>
    <s v="PAGO NOMINAS VARIAS CPS CON CARGO AL CONTRATO No 2"/>
    <n v="-5359"/>
    <n v="0"/>
    <n v="5359"/>
    <n v="1616667"/>
  </r>
  <r>
    <s v="G"/>
    <n v="14"/>
    <n v="1460"/>
    <n v="6"/>
    <n v="1082773708"/>
    <s v="GREGORIO HERN AN LOPEZ BECERRA          "/>
    <x v="24"/>
    <x v="24"/>
    <n v="20170228"/>
    <x v="1"/>
    <s v="PAGO NOMINAS VARIAS CPS CON CARGO AL CONTRATO No 2"/>
    <n v="-21434"/>
    <n v="0"/>
    <n v="21434"/>
    <n v="1616667"/>
  </r>
  <r>
    <s v="G"/>
    <n v="14"/>
    <n v="1461"/>
    <n v="1"/>
    <n v="1032387483"/>
    <s v="RAY YIRSSONT QUINTERO SIERRA            "/>
    <x v="283"/>
    <x v="258"/>
    <n v="20170228"/>
    <x v="1"/>
    <s v="PAGO NOMINAS VARIAS CPS CON CARGO AL CONTRATO No 2"/>
    <n v="-1293859"/>
    <n v="0"/>
    <n v="1293859"/>
    <n v="0"/>
  </r>
  <r>
    <s v="G"/>
    <n v="14"/>
    <n v="1461"/>
    <n v="2"/>
    <n v="1032387483"/>
    <s v="RAY YIRSSONT QUINTERO SIERRA            "/>
    <x v="282"/>
    <x v="257"/>
    <n v="20170228"/>
    <x v="1"/>
    <s v="PAGO NOMINAS VARIAS CPS CON CARGO AL CONTRATO No 2"/>
    <n v="1333333"/>
    <n v="1333333"/>
    <n v="0"/>
    <n v="0"/>
  </r>
  <r>
    <s v="G"/>
    <n v="14"/>
    <n v="1461"/>
    <n v="3"/>
    <n v="1032387483"/>
    <s v="RAY YIRSSONT QUINTERO SIERRA            "/>
    <x v="66"/>
    <x v="64"/>
    <n v="20170228"/>
    <x v="1"/>
    <s v="PAGO NOMINAS VARIAS CPS CON CARGO AL CONTRATO No 2"/>
    <n v="-8538"/>
    <n v="0"/>
    <n v="8538"/>
    <n v="1333333"/>
  </r>
  <r>
    <s v="G"/>
    <n v="14"/>
    <n v="1461"/>
    <n v="4"/>
    <n v="1032387483"/>
    <s v="RAY YIRSSONT QUINTERO SIERRA            "/>
    <x v="75"/>
    <x v="73"/>
    <n v="20170228"/>
    <x v="1"/>
    <s v="PAGO NOMINAS VARIAS CPS CON CARGO AL CONTRATO No 2"/>
    <n v="-8839"/>
    <n v="0"/>
    <n v="8839"/>
    <n v="1333333"/>
  </r>
  <r>
    <s v="G"/>
    <n v="14"/>
    <n v="1461"/>
    <n v="5"/>
    <n v="1032387483"/>
    <s v="RAY YIRSSONT QUINTERO SIERRA            "/>
    <x v="77"/>
    <x v="75"/>
    <n v="20170228"/>
    <x v="1"/>
    <s v="PAGO NOMINAS VARIAS CPS CON CARGO AL CONTRATO No 2"/>
    <n v="-4419"/>
    <n v="0"/>
    <n v="4419"/>
    <n v="1333333"/>
  </r>
  <r>
    <s v="G"/>
    <n v="14"/>
    <n v="1461"/>
    <n v="6"/>
    <n v="1032387483"/>
    <s v="RAY YIRSSONT QUINTERO SIERRA            "/>
    <x v="24"/>
    <x v="24"/>
    <n v="20170228"/>
    <x v="1"/>
    <s v="PAGO NOMINAS VARIAS CPS CON CARGO AL CONTRATO No 2"/>
    <n v="-17678"/>
    <n v="0"/>
    <n v="17678"/>
    <n v="1333333"/>
  </r>
  <r>
    <s v="G"/>
    <n v="14"/>
    <n v="1462"/>
    <n v="1"/>
    <n v="12750431"/>
    <s v="GONZALEZ SANTA CRUZ ANDRES              "/>
    <x v="283"/>
    <x v="258"/>
    <n v="20170228"/>
    <x v="1"/>
    <s v="PAGO NOMINAS VARIAS CPS CON CARGO AL CONTRATO No 2"/>
    <n v="-1568804"/>
    <n v="0"/>
    <n v="1568804"/>
    <n v="0"/>
  </r>
  <r>
    <s v="G"/>
    <n v="14"/>
    <n v="1462"/>
    <n v="2"/>
    <n v="12750431"/>
    <s v="GONZALEZ SANTA CRUZ ANDRES              "/>
    <x v="282"/>
    <x v="257"/>
    <n v="20170228"/>
    <x v="1"/>
    <s v="PAGO NOMINAS VARIAS CPS CON CARGO AL CONTRATO No 2"/>
    <n v="1616667"/>
    <n v="1616667"/>
    <n v="0"/>
    <n v="0"/>
  </r>
  <r>
    <s v="G"/>
    <n v="14"/>
    <n v="1462"/>
    <n v="3"/>
    <n v="12750431"/>
    <s v="GONZALEZ SANTA CRUZ ANDRES              "/>
    <x v="66"/>
    <x v="64"/>
    <n v="20170228"/>
    <x v="1"/>
    <s v="PAGO NOMINAS VARIAS CPS CON CARGO AL CONTRATO No 2"/>
    <n v="-10353"/>
    <n v="0"/>
    <n v="10353"/>
    <n v="1616667"/>
  </r>
  <r>
    <s v="G"/>
    <n v="14"/>
    <n v="1462"/>
    <n v="4"/>
    <n v="12750431"/>
    <s v="GONZALEZ SANTA CRUZ ANDRES              "/>
    <x v="75"/>
    <x v="73"/>
    <n v="20170228"/>
    <x v="1"/>
    <s v="PAGO NOMINAS VARIAS CPS CON CARGO AL CONTRATO No 2"/>
    <n v="-10717"/>
    <n v="0"/>
    <n v="10717"/>
    <n v="1616667"/>
  </r>
  <r>
    <s v="G"/>
    <n v="14"/>
    <n v="1462"/>
    <n v="5"/>
    <n v="12750431"/>
    <s v="GONZALEZ SANTA CRUZ ANDRES              "/>
    <x v="77"/>
    <x v="75"/>
    <n v="20170228"/>
    <x v="1"/>
    <s v="PAGO NOMINAS VARIAS CPS CON CARGO AL CONTRATO No 2"/>
    <n v="-5359"/>
    <n v="0"/>
    <n v="5359"/>
    <n v="1616667"/>
  </r>
  <r>
    <s v="G"/>
    <n v="14"/>
    <n v="1462"/>
    <n v="6"/>
    <n v="12750431"/>
    <s v="GONZALEZ SANTA CRUZ ANDRES              "/>
    <x v="24"/>
    <x v="24"/>
    <n v="20170228"/>
    <x v="1"/>
    <s v="PAGO NOMINAS VARIAS CPS CON CARGO AL CONTRATO No 2"/>
    <n v="-21434"/>
    <n v="0"/>
    <n v="21434"/>
    <n v="1616667"/>
  </r>
  <r>
    <s v="G"/>
    <n v="14"/>
    <n v="1463"/>
    <n v="1"/>
    <n v="80039932"/>
    <s v="RINCON MENDEZ FELIPE ALEJANDRO          "/>
    <x v="283"/>
    <x v="258"/>
    <n v="20170228"/>
    <x v="1"/>
    <s v="PAGO NOMINAS VARIAS CPS CON CARGO AL CONTRATO No 2"/>
    <n v="-4872390"/>
    <n v="0"/>
    <n v="4872390"/>
    <n v="0"/>
  </r>
  <r>
    <s v="G"/>
    <n v="14"/>
    <n v="1463"/>
    <n v="2"/>
    <n v="80039932"/>
    <s v="RINCON MENDEZ FELIPE ALEJANDRO          "/>
    <x v="282"/>
    <x v="257"/>
    <n v="20170228"/>
    <x v="1"/>
    <s v="PAGO NOMINAS VARIAS CPS CON CARGO AL CONTRATO No 2"/>
    <n v="5233333"/>
    <n v="5233333"/>
    <n v="0"/>
    <n v="0"/>
  </r>
  <r>
    <s v="G"/>
    <n v="14"/>
    <n v="1463"/>
    <n v="3"/>
    <n v="80039932"/>
    <s v="RINCON MENDEZ FELIPE ALEJANDRO          "/>
    <x v="81"/>
    <x v="78"/>
    <n v="20170228"/>
    <x v="1"/>
    <s v="PAGO NOMINAS VARIAS CPS CON CARGO AL CONTRATO No 2"/>
    <n v="-206000"/>
    <n v="0"/>
    <n v="206000"/>
    <n v="5233333"/>
  </r>
  <r>
    <s v="G"/>
    <n v="14"/>
    <n v="1463"/>
    <n v="4"/>
    <n v="80039932"/>
    <s v="RINCON MENDEZ FELIPE ALEJANDRO          "/>
    <x v="66"/>
    <x v="64"/>
    <n v="20170228"/>
    <x v="1"/>
    <s v="PAGO NOMINAS VARIAS CPS CON CARGO AL CONTRATO No 2"/>
    <n v="-33514"/>
    <n v="0"/>
    <n v="33514"/>
    <n v="5233333"/>
  </r>
  <r>
    <s v="G"/>
    <n v="14"/>
    <n v="1463"/>
    <n v="5"/>
    <n v="80039932"/>
    <s v="RINCON MENDEZ FELIPE ALEJANDRO          "/>
    <x v="75"/>
    <x v="73"/>
    <n v="20170228"/>
    <x v="1"/>
    <s v="PAGO NOMINAS VARIAS CPS CON CARGO AL CONTRATO No 2"/>
    <n v="-34694"/>
    <n v="0"/>
    <n v="34694"/>
    <n v="5233333"/>
  </r>
  <r>
    <s v="G"/>
    <n v="14"/>
    <n v="1463"/>
    <n v="6"/>
    <n v="80039932"/>
    <s v="RINCON MENDEZ FELIPE ALEJANDRO          "/>
    <x v="77"/>
    <x v="75"/>
    <n v="20170228"/>
    <x v="1"/>
    <s v="PAGO NOMINAS VARIAS CPS CON CARGO AL CONTRATO No 2"/>
    <n v="-17347"/>
    <n v="0"/>
    <n v="17347"/>
    <n v="5233333"/>
  </r>
  <r>
    <s v="G"/>
    <n v="14"/>
    <n v="1463"/>
    <n v="7"/>
    <n v="80039932"/>
    <s v="RINCON MENDEZ FELIPE ALEJANDRO          "/>
    <x v="24"/>
    <x v="24"/>
    <n v="20170228"/>
    <x v="1"/>
    <s v="PAGO NOMINAS VARIAS CPS CON CARGO AL CONTRATO No 2"/>
    <n v="-69388"/>
    <n v="0"/>
    <n v="69388"/>
    <n v="5233333"/>
  </r>
  <r>
    <s v="G"/>
    <n v="14"/>
    <n v="1464"/>
    <n v="1"/>
    <n v="80127884"/>
    <s v="GOMEZ MORENO MANUEL ALEJANDRO           "/>
    <x v="283"/>
    <x v="258"/>
    <n v="20170228"/>
    <x v="1"/>
    <s v="PAGO NOMINAS VARIAS CPS CON CARGO AL CONTRATO No 2"/>
    <n v="-4872390"/>
    <n v="0"/>
    <n v="4872390"/>
    <n v="0"/>
  </r>
  <r>
    <s v="G"/>
    <n v="14"/>
    <n v="1464"/>
    <n v="2"/>
    <n v="80127884"/>
    <s v="GOMEZ MORENO MANUEL ALEJANDRO           "/>
    <x v="282"/>
    <x v="257"/>
    <n v="20170228"/>
    <x v="1"/>
    <s v="PAGO NOMINAS VARIAS CPS CON CARGO AL CONTRATO No 2"/>
    <n v="5233333"/>
    <n v="5233333"/>
    <n v="0"/>
    <n v="0"/>
  </r>
  <r>
    <s v="G"/>
    <n v="14"/>
    <n v="1464"/>
    <n v="3"/>
    <n v="80127884"/>
    <s v="GOMEZ MORENO MANUEL ALEJANDRO           "/>
    <x v="81"/>
    <x v="78"/>
    <n v="20170228"/>
    <x v="1"/>
    <s v="PAGO NOMINAS VARIAS CPS CON CARGO AL CONTRATO No 2"/>
    <n v="-206000"/>
    <n v="0"/>
    <n v="206000"/>
    <n v="5233333"/>
  </r>
  <r>
    <s v="G"/>
    <n v="14"/>
    <n v="1464"/>
    <n v="4"/>
    <n v="80127884"/>
    <s v="GOMEZ MORENO MANUEL ALEJANDRO           "/>
    <x v="66"/>
    <x v="64"/>
    <n v="20170228"/>
    <x v="1"/>
    <s v="PAGO NOMINAS VARIAS CPS CON CARGO AL CONTRATO No 2"/>
    <n v="-33514"/>
    <n v="0"/>
    <n v="33514"/>
    <n v="5233333"/>
  </r>
  <r>
    <s v="G"/>
    <n v="14"/>
    <n v="1464"/>
    <n v="5"/>
    <n v="80127884"/>
    <s v="GOMEZ MORENO MANUEL ALEJANDRO           "/>
    <x v="75"/>
    <x v="73"/>
    <n v="20170228"/>
    <x v="1"/>
    <s v="PAGO NOMINAS VARIAS CPS CON CARGO AL CONTRATO No 2"/>
    <n v="-34694"/>
    <n v="0"/>
    <n v="34694"/>
    <n v="5233333"/>
  </r>
  <r>
    <s v="G"/>
    <n v="14"/>
    <n v="1464"/>
    <n v="6"/>
    <n v="80127884"/>
    <s v="GOMEZ MORENO MANUEL ALEJANDRO           "/>
    <x v="77"/>
    <x v="75"/>
    <n v="20170228"/>
    <x v="1"/>
    <s v="PAGO NOMINAS VARIAS CPS CON CARGO AL CONTRATO No 2"/>
    <n v="-17347"/>
    <n v="0"/>
    <n v="17347"/>
    <n v="5233333"/>
  </r>
  <r>
    <s v="G"/>
    <n v="14"/>
    <n v="1464"/>
    <n v="7"/>
    <n v="80127884"/>
    <s v="GOMEZ MORENO MANUEL ALEJANDRO           "/>
    <x v="24"/>
    <x v="24"/>
    <n v="20170228"/>
    <x v="1"/>
    <s v="PAGO NOMINAS VARIAS CPS CON CARGO AL CONTRATO No 2"/>
    <n v="-69388"/>
    <n v="0"/>
    <n v="69388"/>
    <n v="5233333"/>
  </r>
  <r>
    <s v="G"/>
    <n v="14"/>
    <n v="1465"/>
    <n v="1"/>
    <n v="79809831"/>
    <s v="VERGARA MONTOYA DARIO ALONSO            "/>
    <x v="283"/>
    <x v="258"/>
    <n v="20170228"/>
    <x v="1"/>
    <s v="PAGO NOMINAS VARIAS CPS CON CARGO AL CONTRATO No 2"/>
    <n v="-1756579"/>
    <n v="0"/>
    <n v="1756579"/>
    <n v="0"/>
  </r>
  <r>
    <s v="G"/>
    <n v="14"/>
    <n v="1465"/>
    <n v="2"/>
    <n v="79809831"/>
    <s v="VERGARA MONTOYA DARIO ALONSO            "/>
    <x v="282"/>
    <x v="257"/>
    <n v="20170228"/>
    <x v="1"/>
    <s v="PAGO NOMINAS VARIAS CPS CON CARGO AL CONTRATO No 2"/>
    <n v="1813333"/>
    <n v="1813333"/>
    <n v="0"/>
    <n v="0"/>
  </r>
  <r>
    <s v="G"/>
    <n v="14"/>
    <n v="1465"/>
    <n v="3"/>
    <n v="79809831"/>
    <s v="VERGARA MONTOYA DARIO ALONSO            "/>
    <x v="66"/>
    <x v="64"/>
    <n v="20170228"/>
    <x v="1"/>
    <s v="PAGO NOMINAS VARIAS CPS CON CARGO AL CONTRATO No 2"/>
    <n v="-12276"/>
    <n v="0"/>
    <n v="12276"/>
    <n v="1813333"/>
  </r>
  <r>
    <s v="G"/>
    <n v="14"/>
    <n v="1465"/>
    <n v="4"/>
    <n v="79809831"/>
    <s v="VERGARA MONTOYA DARIO ALONSO            "/>
    <x v="75"/>
    <x v="73"/>
    <n v="20170228"/>
    <x v="1"/>
    <s v="PAGO NOMINAS VARIAS CPS CON CARGO AL CONTRATO No 2"/>
    <n v="-12708"/>
    <n v="0"/>
    <n v="12708"/>
    <n v="1813333"/>
  </r>
  <r>
    <s v="G"/>
    <n v="14"/>
    <n v="1465"/>
    <n v="5"/>
    <n v="79809831"/>
    <s v="VERGARA MONTOYA DARIO ALONSO            "/>
    <x v="77"/>
    <x v="75"/>
    <n v="20170228"/>
    <x v="1"/>
    <s v="PAGO NOMINAS VARIAS CPS CON CARGO AL CONTRATO No 2"/>
    <n v="-6354"/>
    <n v="0"/>
    <n v="6354"/>
    <n v="1813333"/>
  </r>
  <r>
    <s v="G"/>
    <n v="14"/>
    <n v="1465"/>
    <n v="6"/>
    <n v="79809831"/>
    <s v="VERGARA MONTOYA DARIO ALONSO            "/>
    <x v="24"/>
    <x v="24"/>
    <n v="20170228"/>
    <x v="1"/>
    <s v="PAGO NOMINAS VARIAS CPS CON CARGO AL CONTRATO No 2"/>
    <n v="-25416"/>
    <n v="0"/>
    <n v="25416"/>
    <n v="1813333"/>
  </r>
  <r>
    <s v="G"/>
    <n v="14"/>
    <n v="1466"/>
    <n v="1"/>
    <n v="19331743"/>
    <s v="LONDO¥O PEREZ JOHN JAIRO                "/>
    <x v="283"/>
    <x v="258"/>
    <n v="20170228"/>
    <x v="1"/>
    <s v="PAGO NOMINAS VARIAS CPS CON CARGO AL CONTRATO No 2"/>
    <n v="-4872390"/>
    <n v="0"/>
    <n v="4872390"/>
    <n v="0"/>
  </r>
  <r>
    <s v="G"/>
    <n v="14"/>
    <n v="1466"/>
    <n v="2"/>
    <n v="19331743"/>
    <s v="LONDO¥O PEREZ JOHN JAIRO                "/>
    <x v="282"/>
    <x v="257"/>
    <n v="20170228"/>
    <x v="1"/>
    <s v="PAGO NOMINAS VARIAS CPS CON CARGO AL CONTRATO No 2"/>
    <n v="5233333"/>
    <n v="5233333"/>
    <n v="0"/>
    <n v="0"/>
  </r>
  <r>
    <s v="G"/>
    <n v="14"/>
    <n v="1466"/>
    <n v="3"/>
    <n v="19331743"/>
    <s v="LONDO¥O PEREZ JOHN JAIRO                "/>
    <x v="81"/>
    <x v="78"/>
    <n v="20170228"/>
    <x v="1"/>
    <s v="PAGO NOMINAS VARIAS CPS CON CARGO AL CONTRATO No 2"/>
    <n v="-206000"/>
    <n v="0"/>
    <n v="206000"/>
    <n v="5233333"/>
  </r>
  <r>
    <s v="G"/>
    <n v="14"/>
    <n v="1466"/>
    <n v="4"/>
    <n v="19331743"/>
    <s v="LONDO¥O PEREZ JOHN JAIRO                "/>
    <x v="66"/>
    <x v="64"/>
    <n v="20170228"/>
    <x v="1"/>
    <s v="PAGO NOMINAS VARIAS CPS CON CARGO AL CONTRATO No 2"/>
    <n v="-33514"/>
    <n v="0"/>
    <n v="33514"/>
    <n v="5233333"/>
  </r>
  <r>
    <s v="G"/>
    <n v="14"/>
    <n v="1466"/>
    <n v="5"/>
    <n v="19331743"/>
    <s v="LONDO¥O PEREZ JOHN JAIRO                "/>
    <x v="75"/>
    <x v="73"/>
    <n v="20170228"/>
    <x v="1"/>
    <s v="PAGO NOMINAS VARIAS CPS CON CARGO AL CONTRATO No 2"/>
    <n v="-34694"/>
    <n v="0"/>
    <n v="34694"/>
    <n v="5233333"/>
  </r>
  <r>
    <s v="G"/>
    <n v="14"/>
    <n v="1466"/>
    <n v="6"/>
    <n v="19331743"/>
    <s v="LONDO¥O PEREZ JOHN JAIRO                "/>
    <x v="77"/>
    <x v="75"/>
    <n v="20170228"/>
    <x v="1"/>
    <s v="PAGO NOMINAS VARIAS CPS CON CARGO AL CONTRATO No 2"/>
    <n v="-17347"/>
    <n v="0"/>
    <n v="17347"/>
    <n v="5233333"/>
  </r>
  <r>
    <s v="G"/>
    <n v="14"/>
    <n v="1466"/>
    <n v="7"/>
    <n v="19331743"/>
    <s v="LONDO¥O PEREZ JOHN JAIRO                "/>
    <x v="24"/>
    <x v="24"/>
    <n v="20170228"/>
    <x v="1"/>
    <s v="PAGO NOMINAS VARIAS CPS CON CARGO AL CONTRATO No 2"/>
    <n v="-69388"/>
    <n v="0"/>
    <n v="69388"/>
    <n v="5233333"/>
  </r>
  <r>
    <s v="G"/>
    <n v="14"/>
    <n v="1467"/>
    <n v="1"/>
    <n v="73139744"/>
    <s v="BOHORQUEZ GONZALEZ HAROLD ALFONSO       "/>
    <x v="283"/>
    <x v="258"/>
    <n v="20170228"/>
    <x v="1"/>
    <s v="PAGO NOMINAS VARIAS CPS CON CARGO AL CONTRATO No 2"/>
    <n v="-4872390"/>
    <n v="0"/>
    <n v="4872390"/>
    <n v="0"/>
  </r>
  <r>
    <s v="G"/>
    <n v="14"/>
    <n v="1467"/>
    <n v="2"/>
    <n v="73139744"/>
    <s v="BOHORQUEZ GONZALEZ HAROLD ALFONSO       "/>
    <x v="282"/>
    <x v="257"/>
    <n v="20170228"/>
    <x v="1"/>
    <s v="PAGO NOMINAS VARIAS CPS CON CARGO AL CONTRATO No 2"/>
    <n v="5233333"/>
    <n v="5233333"/>
    <n v="0"/>
    <n v="0"/>
  </r>
  <r>
    <s v="G"/>
    <n v="14"/>
    <n v="1467"/>
    <n v="3"/>
    <n v="73139744"/>
    <s v="BOHORQUEZ GONZALEZ HAROLD ALFONSO       "/>
    <x v="81"/>
    <x v="78"/>
    <n v="20170228"/>
    <x v="1"/>
    <s v="PAGO NOMINAS VARIAS CPS CON CARGO AL CONTRATO No 2"/>
    <n v="-206000"/>
    <n v="0"/>
    <n v="206000"/>
    <n v="5233333"/>
  </r>
  <r>
    <s v="G"/>
    <n v="14"/>
    <n v="1467"/>
    <n v="4"/>
    <n v="73139744"/>
    <s v="BOHORQUEZ GONZALEZ HAROLD ALFONSO       "/>
    <x v="66"/>
    <x v="64"/>
    <n v="20170228"/>
    <x v="1"/>
    <s v="PAGO NOMINAS VARIAS CPS CON CARGO AL CONTRATO No 2"/>
    <n v="-33514"/>
    <n v="0"/>
    <n v="33514"/>
    <n v="5233333"/>
  </r>
  <r>
    <s v="G"/>
    <n v="14"/>
    <n v="1467"/>
    <n v="5"/>
    <n v="73139744"/>
    <s v="BOHORQUEZ GONZALEZ HAROLD ALFONSO       "/>
    <x v="75"/>
    <x v="73"/>
    <n v="20170228"/>
    <x v="1"/>
    <s v="PAGO NOMINAS VARIAS CPS CON CARGO AL CONTRATO No 2"/>
    <n v="-34694"/>
    <n v="0"/>
    <n v="34694"/>
    <n v="5233333"/>
  </r>
  <r>
    <s v="G"/>
    <n v="14"/>
    <n v="1467"/>
    <n v="6"/>
    <n v="73139744"/>
    <s v="BOHORQUEZ GONZALEZ HAROLD ALFONSO       "/>
    <x v="77"/>
    <x v="75"/>
    <n v="20170228"/>
    <x v="1"/>
    <s v="PAGO NOMINAS VARIAS CPS CON CARGO AL CONTRATO No 2"/>
    <n v="-17347"/>
    <n v="0"/>
    <n v="17347"/>
    <n v="5233333"/>
  </r>
  <r>
    <s v="G"/>
    <n v="14"/>
    <n v="1467"/>
    <n v="7"/>
    <n v="73139744"/>
    <s v="BOHORQUEZ GONZALEZ HAROLD ALFONSO       "/>
    <x v="24"/>
    <x v="24"/>
    <n v="20170228"/>
    <x v="1"/>
    <s v="PAGO NOMINAS VARIAS CPS CON CARGO AL CONTRATO No 2"/>
    <n v="-69388"/>
    <n v="0"/>
    <n v="69388"/>
    <n v="5233333"/>
  </r>
  <r>
    <s v="G"/>
    <n v="14"/>
    <n v="1468"/>
    <n v="1"/>
    <n v="53008516"/>
    <s v="NATHALY MARCELA  AGUILAR SANABRIA       "/>
    <x v="283"/>
    <x v="258"/>
    <n v="20170228"/>
    <x v="1"/>
    <s v="PAGO NOMINAS VARIAS CPS CON CARGO AL CONTRATO No 2"/>
    <n v="-1838089"/>
    <n v="0"/>
    <n v="1838089"/>
    <n v="0"/>
  </r>
  <r>
    <s v="G"/>
    <n v="14"/>
    <n v="1468"/>
    <n v="2"/>
    <n v="53008516"/>
    <s v="NATHALY MARCELA  AGUILAR SANABRIA       "/>
    <x v="282"/>
    <x v="257"/>
    <n v="20170228"/>
    <x v="1"/>
    <s v="PAGO NOMINAS VARIAS CPS CON CARGO AL CONTRATO No 2"/>
    <n v="1894169"/>
    <n v="1894169"/>
    <n v="0"/>
    <n v="0"/>
  </r>
  <r>
    <s v="G"/>
    <n v="14"/>
    <n v="1468"/>
    <n v="3"/>
    <n v="53008516"/>
    <s v="NATHALY MARCELA  AGUILAR SANABRIA       "/>
    <x v="66"/>
    <x v="64"/>
    <n v="20170228"/>
    <x v="1"/>
    <s v="PAGO NOMINAS VARIAS CPS CON CARGO AL CONTRATO No 2"/>
    <n v="-12130"/>
    <n v="0"/>
    <n v="12130"/>
    <n v="1894169"/>
  </r>
  <r>
    <s v="G"/>
    <n v="14"/>
    <n v="1468"/>
    <n v="4"/>
    <n v="53008516"/>
    <s v="NATHALY MARCELA  AGUILAR SANABRIA       "/>
    <x v="75"/>
    <x v="73"/>
    <n v="20170228"/>
    <x v="1"/>
    <s v="PAGO NOMINAS VARIAS CPS CON CARGO AL CONTRATO No 2"/>
    <n v="-12557"/>
    <n v="0"/>
    <n v="12557"/>
    <n v="1894169"/>
  </r>
  <r>
    <s v="G"/>
    <n v="14"/>
    <n v="1468"/>
    <n v="5"/>
    <n v="53008516"/>
    <s v="NATHALY MARCELA  AGUILAR SANABRIA       "/>
    <x v="77"/>
    <x v="75"/>
    <n v="20170228"/>
    <x v="1"/>
    <s v="PAGO NOMINAS VARIAS CPS CON CARGO AL CONTRATO No 2"/>
    <n v="-6279"/>
    <n v="0"/>
    <n v="6279"/>
    <n v="1894169"/>
  </r>
  <r>
    <s v="G"/>
    <n v="14"/>
    <n v="1468"/>
    <n v="6"/>
    <n v="53008516"/>
    <s v="NATHALY MARCELA  AGUILAR SANABRIA       "/>
    <x v="24"/>
    <x v="24"/>
    <n v="20170228"/>
    <x v="1"/>
    <s v="PAGO NOMINAS VARIAS CPS CON CARGO AL CONTRATO No 2"/>
    <n v="-25114"/>
    <n v="0"/>
    <n v="25114"/>
    <n v="1894169"/>
  </r>
  <r>
    <s v="G"/>
    <n v="14"/>
    <n v="1469"/>
    <n v="1"/>
    <n v="79220093"/>
    <s v="VALLES MAYORGA OSCAR EDUARDO            "/>
    <x v="283"/>
    <x v="258"/>
    <n v="20170228"/>
    <x v="1"/>
    <s v="PAGO NOMINAS VARIAS CPS CON CARGO AL CONTRATO No 2"/>
    <n v="-1765720"/>
    <n v="0"/>
    <n v="1765720"/>
    <n v="0"/>
  </r>
  <r>
    <s v="G"/>
    <n v="14"/>
    <n v="1469"/>
    <n v="2"/>
    <n v="79220093"/>
    <s v="VALLES MAYORGA OSCAR EDUARDO            "/>
    <x v="282"/>
    <x v="257"/>
    <n v="20170228"/>
    <x v="1"/>
    <s v="PAGO NOMINAS VARIAS CPS CON CARGO AL CONTRATO No 2"/>
    <n v="1813333"/>
    <n v="1813333"/>
    <n v="0"/>
    <n v="0"/>
  </r>
  <r>
    <s v="G"/>
    <n v="14"/>
    <n v="1469"/>
    <n v="3"/>
    <n v="79220093"/>
    <s v="VALLES MAYORGA OSCAR EDUARDO            "/>
    <x v="66"/>
    <x v="64"/>
    <n v="20170228"/>
    <x v="1"/>
    <s v="PAGO NOMINAS VARIAS CPS CON CARGO AL CONTRATO No 2"/>
    <n v="-10299"/>
    <n v="0"/>
    <n v="10299"/>
    <n v="1813333"/>
  </r>
  <r>
    <s v="G"/>
    <n v="14"/>
    <n v="1469"/>
    <n v="4"/>
    <n v="79220093"/>
    <s v="VALLES MAYORGA OSCAR EDUARDO            "/>
    <x v="75"/>
    <x v="73"/>
    <n v="20170228"/>
    <x v="1"/>
    <s v="PAGO NOMINAS VARIAS CPS CON CARGO AL CONTRATO No 2"/>
    <n v="-10661"/>
    <n v="0"/>
    <n v="10661"/>
    <n v="1813333"/>
  </r>
  <r>
    <s v="G"/>
    <n v="14"/>
    <n v="1469"/>
    <n v="5"/>
    <n v="79220093"/>
    <s v="VALLES MAYORGA OSCAR EDUARDO            "/>
    <x v="77"/>
    <x v="75"/>
    <n v="20170228"/>
    <x v="1"/>
    <s v="PAGO NOMINAS VARIAS CPS CON CARGO AL CONTRATO No 2"/>
    <n v="-5331"/>
    <n v="0"/>
    <n v="5331"/>
    <n v="1813333"/>
  </r>
  <r>
    <s v="G"/>
    <n v="14"/>
    <n v="1469"/>
    <n v="6"/>
    <n v="79220093"/>
    <s v="VALLES MAYORGA OSCAR EDUARDO            "/>
    <x v="24"/>
    <x v="24"/>
    <n v="20170228"/>
    <x v="1"/>
    <s v="PAGO NOMINAS VARIAS CPS CON CARGO AL CONTRATO No 2"/>
    <n v="-21322"/>
    <n v="0"/>
    <n v="21322"/>
    <n v="1813333"/>
  </r>
  <r>
    <s v="G"/>
    <n v="14"/>
    <n v="1470"/>
    <n v="1"/>
    <n v="1018410803"/>
    <s v="ALVAREZ RODRIGUEZ DIANA JINETH          "/>
    <x v="283"/>
    <x v="258"/>
    <n v="20170228"/>
    <x v="1"/>
    <s v="PAGO NOMINAS VARIAS CPS CON CARGO AL CONTRATO No 2"/>
    <n v="-2547283"/>
    <n v="0"/>
    <n v="2547283"/>
    <n v="0"/>
  </r>
  <r>
    <s v="G"/>
    <n v="14"/>
    <n v="1470"/>
    <n v="2"/>
    <n v="1018410803"/>
    <s v="ALVAREZ RODRIGUEZ DIANA JINETH          "/>
    <x v="282"/>
    <x v="257"/>
    <n v="20170228"/>
    <x v="1"/>
    <s v="PAGO NOMINAS VARIAS CPS CON CARGO AL CONTRATO No 2"/>
    <n v="2625000"/>
    <n v="2625000"/>
    <n v="0"/>
    <n v="0"/>
  </r>
  <r>
    <s v="G"/>
    <n v="14"/>
    <n v="1470"/>
    <n v="3"/>
    <n v="1018410803"/>
    <s v="ALVAREZ RODRIGUEZ DIANA JINETH          "/>
    <x v="66"/>
    <x v="64"/>
    <n v="20170228"/>
    <x v="1"/>
    <s v="PAGO NOMINAS VARIAS CPS CON CARGO AL CONTRATO No 2"/>
    <n v="-16810"/>
    <n v="0"/>
    <n v="16810"/>
    <n v="2625000"/>
  </r>
  <r>
    <s v="G"/>
    <n v="14"/>
    <n v="1470"/>
    <n v="4"/>
    <n v="1018410803"/>
    <s v="ALVAREZ RODRIGUEZ DIANA JINETH          "/>
    <x v="75"/>
    <x v="73"/>
    <n v="20170228"/>
    <x v="1"/>
    <s v="PAGO NOMINAS VARIAS CPS CON CARGO AL CONTRATO No 2"/>
    <n v="-17402"/>
    <n v="0"/>
    <n v="17402"/>
    <n v="2625000"/>
  </r>
  <r>
    <s v="G"/>
    <n v="14"/>
    <n v="1470"/>
    <n v="5"/>
    <n v="1018410803"/>
    <s v="ALVAREZ RODRIGUEZ DIANA JINETH          "/>
    <x v="77"/>
    <x v="75"/>
    <n v="20170228"/>
    <x v="1"/>
    <s v="PAGO NOMINAS VARIAS CPS CON CARGO AL CONTRATO No 2"/>
    <n v="-8701"/>
    <n v="0"/>
    <n v="8701"/>
    <n v="2625000"/>
  </r>
  <r>
    <s v="G"/>
    <n v="14"/>
    <n v="1470"/>
    <n v="6"/>
    <n v="1018410803"/>
    <s v="ALVAREZ RODRIGUEZ DIANA JINETH          "/>
    <x v="24"/>
    <x v="24"/>
    <n v="20170228"/>
    <x v="1"/>
    <s v="PAGO NOMINAS VARIAS CPS CON CARGO AL CONTRATO No 2"/>
    <n v="-34804"/>
    <n v="0"/>
    <n v="34804"/>
    <n v="2625000"/>
  </r>
  <r>
    <s v="G"/>
    <n v="14"/>
    <n v="1471"/>
    <n v="1"/>
    <n v="80854435"/>
    <s v="MARTINEZ CARDENAS MIGUEL ANGEL          "/>
    <x v="283"/>
    <x v="258"/>
    <n v="20170228"/>
    <x v="1"/>
    <s v="PAGO NOMINAS VARIAS CPS CON CARGO AL CONTRATO No 2"/>
    <n v="-1040908"/>
    <n v="0"/>
    <n v="1040908"/>
    <n v="0"/>
  </r>
  <r>
    <s v="G"/>
    <n v="14"/>
    <n v="1471"/>
    <n v="2"/>
    <n v="80854435"/>
    <s v="MARTINEZ CARDENAS MIGUEL ANGEL          "/>
    <x v="282"/>
    <x v="257"/>
    <n v="20170228"/>
    <x v="1"/>
    <s v="PAGO NOMINAS VARIAS CPS CON CARGO AL CONTRATO No 2"/>
    <n v="1072666"/>
    <n v="1072666"/>
    <n v="0"/>
    <n v="0"/>
  </r>
  <r>
    <s v="G"/>
    <n v="14"/>
    <n v="1471"/>
    <n v="3"/>
    <n v="80854435"/>
    <s v="MARTINEZ CARDENAS MIGUEL ANGEL          "/>
    <x v="66"/>
    <x v="64"/>
    <n v="20170228"/>
    <x v="1"/>
    <s v="PAGO NOMINAS VARIAS CPS CON CARGO AL CONTRATO No 2"/>
    <n v="-6869"/>
    <n v="0"/>
    <n v="6869"/>
    <n v="1072666"/>
  </r>
  <r>
    <s v="G"/>
    <n v="14"/>
    <n v="1471"/>
    <n v="4"/>
    <n v="80854435"/>
    <s v="MARTINEZ CARDENAS MIGUEL ANGEL          "/>
    <x v="75"/>
    <x v="73"/>
    <n v="20170228"/>
    <x v="1"/>
    <s v="PAGO NOMINAS VARIAS CPS CON CARGO AL CONTRATO No 2"/>
    <n v="-7111"/>
    <n v="0"/>
    <n v="7111"/>
    <n v="1072666"/>
  </r>
  <r>
    <s v="G"/>
    <n v="14"/>
    <n v="1471"/>
    <n v="5"/>
    <n v="80854435"/>
    <s v="MARTINEZ CARDENAS MIGUEL ANGEL          "/>
    <x v="77"/>
    <x v="75"/>
    <n v="20170228"/>
    <x v="1"/>
    <s v="PAGO NOMINAS VARIAS CPS CON CARGO AL CONTRATO No 2"/>
    <n v="-3556"/>
    <n v="0"/>
    <n v="3556"/>
    <n v="1072666"/>
  </r>
  <r>
    <s v="G"/>
    <n v="14"/>
    <n v="1471"/>
    <n v="6"/>
    <n v="80854435"/>
    <s v="MARTINEZ CARDENAS MIGUEL ANGEL          "/>
    <x v="24"/>
    <x v="24"/>
    <n v="20170228"/>
    <x v="1"/>
    <s v="PAGO NOMINAS VARIAS CPS CON CARGO AL CONTRATO No 2"/>
    <n v="-14222"/>
    <n v="0"/>
    <n v="14222"/>
    <n v="1072666"/>
  </r>
  <r>
    <s v="G"/>
    <n v="14"/>
    <n v="1472"/>
    <n v="1"/>
    <n v="39802141"/>
    <s v="MENDIVELSO MARIA LASTENIA               "/>
    <x v="283"/>
    <x v="258"/>
    <n v="20170228"/>
    <x v="1"/>
    <s v="PAGO NOMINAS VARIAS CPS CON CARGO AL CONTRATO No 2"/>
    <n v="-1149731"/>
    <n v="0"/>
    <n v="1149731"/>
    <n v="0"/>
  </r>
  <r>
    <s v="G"/>
    <n v="14"/>
    <n v="1472"/>
    <n v="2"/>
    <n v="39802141"/>
    <s v="MENDIVELSO MARIA LASTENIA               "/>
    <x v="282"/>
    <x v="257"/>
    <n v="20170228"/>
    <x v="1"/>
    <s v="PAGO NOMINAS VARIAS CPS CON CARGO AL CONTRATO No 2"/>
    <n v="1183333"/>
    <n v="1183333"/>
    <n v="0"/>
    <n v="0"/>
  </r>
  <r>
    <s v="G"/>
    <n v="14"/>
    <n v="1472"/>
    <n v="3"/>
    <n v="39802141"/>
    <s v="MENDIVELSO MARIA LASTENIA               "/>
    <x v="66"/>
    <x v="64"/>
    <n v="20170228"/>
    <x v="1"/>
    <s v="PAGO NOMINAS VARIAS CPS CON CARGO AL CONTRATO No 2"/>
    <n v="-7268"/>
    <n v="0"/>
    <n v="7268"/>
    <n v="1183333"/>
  </r>
  <r>
    <s v="G"/>
    <n v="14"/>
    <n v="1472"/>
    <n v="4"/>
    <n v="39802141"/>
    <s v="MENDIVELSO MARIA LASTENIA               "/>
    <x v="75"/>
    <x v="73"/>
    <n v="20170228"/>
    <x v="1"/>
    <s v="PAGO NOMINAS VARIAS CPS CON CARGO AL CONTRATO No 2"/>
    <n v="-7524"/>
    <n v="0"/>
    <n v="7524"/>
    <n v="1183333"/>
  </r>
  <r>
    <s v="G"/>
    <n v="14"/>
    <n v="1472"/>
    <n v="5"/>
    <n v="39802141"/>
    <s v="MENDIVELSO MARIA LASTENIA               "/>
    <x v="77"/>
    <x v="75"/>
    <n v="20170228"/>
    <x v="1"/>
    <s v="PAGO NOMINAS VARIAS CPS CON CARGO AL CONTRATO No 2"/>
    <n v="-3762"/>
    <n v="0"/>
    <n v="3762"/>
    <n v="1183333"/>
  </r>
  <r>
    <s v="G"/>
    <n v="14"/>
    <n v="1472"/>
    <n v="6"/>
    <n v="39802141"/>
    <s v="MENDIVELSO MARIA LASTENIA               "/>
    <x v="24"/>
    <x v="24"/>
    <n v="20170228"/>
    <x v="1"/>
    <s v="PAGO NOMINAS VARIAS CPS CON CARGO AL CONTRATO No 2"/>
    <n v="-15048"/>
    <n v="0"/>
    <n v="15048"/>
    <n v="1183333"/>
  </r>
  <r>
    <s v="G"/>
    <n v="14"/>
    <n v="1473"/>
    <n v="1"/>
    <n v="1032428916"/>
    <s v="ALARCON BELLO LEIDY PATRICIA            "/>
    <x v="283"/>
    <x v="258"/>
    <n v="20170228"/>
    <x v="1"/>
    <s v="PAGO NOMINAS VARIAS CPS CON CARGO AL CONTRATO No 2"/>
    <n v="-1759647"/>
    <n v="0"/>
    <n v="1759647"/>
    <n v="0"/>
  </r>
  <r>
    <s v="G"/>
    <n v="14"/>
    <n v="1473"/>
    <n v="2"/>
    <n v="1032428916"/>
    <s v="ALARCON BELLO LEIDY PATRICIA            "/>
    <x v="282"/>
    <x v="257"/>
    <n v="20170228"/>
    <x v="1"/>
    <s v="PAGO NOMINAS VARIAS CPS CON CARGO AL CONTRATO No 2"/>
    <n v="1813333"/>
    <n v="1813333"/>
    <n v="0"/>
    <n v="0"/>
  </r>
  <r>
    <s v="G"/>
    <n v="14"/>
    <n v="1473"/>
    <n v="3"/>
    <n v="1032428916"/>
    <s v="ALARCON BELLO LEIDY PATRICIA            "/>
    <x v="66"/>
    <x v="64"/>
    <n v="20170228"/>
    <x v="1"/>
    <s v="PAGO NOMINAS VARIAS CPS CON CARGO AL CONTRATO No 2"/>
    <n v="-11612"/>
    <n v="0"/>
    <n v="11612"/>
    <n v="1813333"/>
  </r>
  <r>
    <s v="G"/>
    <n v="14"/>
    <n v="1473"/>
    <n v="4"/>
    <n v="1032428916"/>
    <s v="ALARCON BELLO LEIDY PATRICIA            "/>
    <x v="75"/>
    <x v="73"/>
    <n v="20170228"/>
    <x v="1"/>
    <s v="PAGO NOMINAS VARIAS CPS CON CARGO AL CONTRATO No 2"/>
    <n v="-12021"/>
    <n v="0"/>
    <n v="12021"/>
    <n v="1813333"/>
  </r>
  <r>
    <s v="G"/>
    <n v="14"/>
    <n v="1473"/>
    <n v="5"/>
    <n v="1032428916"/>
    <s v="ALARCON BELLO LEIDY PATRICIA            "/>
    <x v="77"/>
    <x v="75"/>
    <n v="20170228"/>
    <x v="1"/>
    <s v="PAGO NOMINAS VARIAS CPS CON CARGO AL CONTRATO No 2"/>
    <n v="-6011"/>
    <n v="0"/>
    <n v="6011"/>
    <n v="1813333"/>
  </r>
  <r>
    <s v="G"/>
    <n v="14"/>
    <n v="1473"/>
    <n v="6"/>
    <n v="1032428916"/>
    <s v="ALARCON BELLO LEIDY PATRICIA            "/>
    <x v="24"/>
    <x v="24"/>
    <n v="20170228"/>
    <x v="1"/>
    <s v="PAGO NOMINAS VARIAS CPS CON CARGO AL CONTRATO No 2"/>
    <n v="-24042"/>
    <n v="0"/>
    <n v="24042"/>
    <n v="1813333"/>
  </r>
  <r>
    <s v="G"/>
    <n v="14"/>
    <n v="1474"/>
    <n v="1"/>
    <n v="80090282"/>
    <s v="ROQUEME SALAZAR CHRISTIAN               "/>
    <x v="283"/>
    <x v="258"/>
    <n v="20170228"/>
    <x v="1"/>
    <s v="PAGO NOMINAS VARIAS CPS CON CARGO AL CONTRATO No 2"/>
    <n v="-2050764"/>
    <n v="0"/>
    <n v="2050764"/>
    <n v="0"/>
  </r>
  <r>
    <s v="G"/>
    <n v="14"/>
    <n v="1474"/>
    <n v="2"/>
    <n v="80090282"/>
    <s v="ROQUEME SALAZAR CHRISTIAN               "/>
    <x v="282"/>
    <x v="257"/>
    <n v="20170228"/>
    <x v="1"/>
    <s v="PAGO NOMINAS VARIAS CPS CON CARGO AL CONTRATO No 2"/>
    <n v="2113333"/>
    <n v="2113333"/>
    <n v="0"/>
    <n v="0"/>
  </r>
  <r>
    <s v="G"/>
    <n v="14"/>
    <n v="1474"/>
    <n v="3"/>
    <n v="80090282"/>
    <s v="ROQUEME SALAZAR CHRISTIAN               "/>
    <x v="66"/>
    <x v="64"/>
    <n v="20170228"/>
    <x v="1"/>
    <s v="PAGO NOMINAS VARIAS CPS CON CARGO AL CONTRATO No 2"/>
    <n v="-13534"/>
    <n v="0"/>
    <n v="13534"/>
    <n v="2113333"/>
  </r>
  <r>
    <s v="G"/>
    <n v="14"/>
    <n v="1474"/>
    <n v="4"/>
    <n v="80090282"/>
    <s v="ROQUEME SALAZAR CHRISTIAN               "/>
    <x v="75"/>
    <x v="73"/>
    <n v="20170228"/>
    <x v="1"/>
    <s v="PAGO NOMINAS VARIAS CPS CON CARGO AL CONTRATO No 2"/>
    <n v="-14010"/>
    <n v="0"/>
    <n v="14010"/>
    <n v="2113333"/>
  </r>
  <r>
    <s v="G"/>
    <n v="14"/>
    <n v="1474"/>
    <n v="5"/>
    <n v="80090282"/>
    <s v="ROQUEME SALAZAR CHRISTIAN               "/>
    <x v="77"/>
    <x v="75"/>
    <n v="20170228"/>
    <x v="1"/>
    <s v="PAGO NOMINAS VARIAS CPS CON CARGO AL CONTRATO No 2"/>
    <n v="-7005"/>
    <n v="0"/>
    <n v="7005"/>
    <n v="2113333"/>
  </r>
  <r>
    <s v="G"/>
    <n v="14"/>
    <n v="1474"/>
    <n v="6"/>
    <n v="80090282"/>
    <s v="ROQUEME SALAZAR CHRISTIAN               "/>
    <x v="24"/>
    <x v="24"/>
    <n v="20170228"/>
    <x v="1"/>
    <s v="PAGO NOMINAS VARIAS CPS CON CARGO AL CONTRATO No 2"/>
    <n v="-28020"/>
    <n v="0"/>
    <n v="28020"/>
    <n v="2113333"/>
  </r>
  <r>
    <s v="G"/>
    <n v="14"/>
    <n v="1475"/>
    <n v="1"/>
    <n v="1023863636"/>
    <s v="LOPEZ LOPEZ JHON FREDDY                 "/>
    <x v="283"/>
    <x v="258"/>
    <n v="20170228"/>
    <x v="1"/>
    <s v="PAGO NOMINAS VARIAS CPS CON CARGO AL CONTRATO No 2"/>
    <n v="-242598"/>
    <n v="0"/>
    <n v="242598"/>
    <n v="0"/>
  </r>
  <r>
    <s v="G"/>
    <n v="14"/>
    <n v="1475"/>
    <n v="2"/>
    <n v="1023863636"/>
    <s v="LOPEZ LOPEZ JHON FREDDY                 "/>
    <x v="282"/>
    <x v="257"/>
    <n v="20170228"/>
    <x v="1"/>
    <s v="PAGO NOMINAS VARIAS CPS CON CARGO AL CONTRATO No 2"/>
    <n v="250000"/>
    <n v="250000"/>
    <n v="0"/>
    <n v="0"/>
  </r>
  <r>
    <s v="G"/>
    <n v="14"/>
    <n v="1475"/>
    <n v="3"/>
    <n v="1023863636"/>
    <s v="LOPEZ LOPEZ JHON FREDDY                 "/>
    <x v="66"/>
    <x v="64"/>
    <n v="20170228"/>
    <x v="1"/>
    <s v="PAGO NOMINAS VARIAS CPS CON CARGO AL CONTRATO No 2"/>
    <n v="-1601"/>
    <n v="0"/>
    <n v="1601"/>
    <n v="250000"/>
  </r>
  <r>
    <s v="G"/>
    <n v="14"/>
    <n v="1475"/>
    <n v="4"/>
    <n v="1023863636"/>
    <s v="LOPEZ LOPEZ JHON FREDDY                 "/>
    <x v="75"/>
    <x v="73"/>
    <n v="20170228"/>
    <x v="1"/>
    <s v="PAGO NOMINAS VARIAS CPS CON CARGO AL CONTRATO No 2"/>
    <n v="-1657"/>
    <n v="0"/>
    <n v="1657"/>
    <n v="250000"/>
  </r>
  <r>
    <s v="G"/>
    <n v="14"/>
    <n v="1475"/>
    <n v="5"/>
    <n v="1023863636"/>
    <s v="LOPEZ LOPEZ JHON FREDDY                 "/>
    <x v="77"/>
    <x v="75"/>
    <n v="20170228"/>
    <x v="1"/>
    <s v="PAGO NOMINAS VARIAS CPS CON CARGO AL CONTRATO No 2"/>
    <n v="-829"/>
    <n v="0"/>
    <n v="829"/>
    <n v="250000"/>
  </r>
  <r>
    <s v="G"/>
    <n v="14"/>
    <n v="1475"/>
    <n v="6"/>
    <n v="1023863636"/>
    <s v="LOPEZ LOPEZ JHON FREDDY                 "/>
    <x v="24"/>
    <x v="24"/>
    <n v="20170228"/>
    <x v="1"/>
    <s v="PAGO NOMINAS VARIAS CPS CON CARGO AL CONTRATO No 2"/>
    <n v="-3315"/>
    <n v="0"/>
    <n v="3315"/>
    <n v="250000"/>
  </r>
  <r>
    <s v="G"/>
    <n v="14"/>
    <n v="1476"/>
    <n v="1"/>
    <n v="1030541714"/>
    <s v="ANDRES IVAN AMAYA GIRALDO               "/>
    <x v="283"/>
    <x v="258"/>
    <n v="20170228"/>
    <x v="1"/>
    <s v="PAGO NOMINAS VARIAS CPS CON CARGO AL CONTRATO No 2"/>
    <n v="-2393639"/>
    <n v="0"/>
    <n v="2393639"/>
    <n v="0"/>
  </r>
  <r>
    <s v="G"/>
    <n v="14"/>
    <n v="1476"/>
    <n v="2"/>
    <n v="1030541714"/>
    <s v="ANDRES IVAN AMAYA GIRALDO               "/>
    <x v="282"/>
    <x v="257"/>
    <n v="20170228"/>
    <x v="1"/>
    <s v="PAGO NOMINAS VARIAS CPS CON CARGO AL CONTRATO No 2"/>
    <n v="2466667"/>
    <n v="2466667"/>
    <n v="0"/>
    <n v="0"/>
  </r>
  <r>
    <s v="G"/>
    <n v="14"/>
    <n v="1476"/>
    <n v="3"/>
    <n v="1030541714"/>
    <s v="ANDRES IVAN AMAYA GIRALDO               "/>
    <x v="66"/>
    <x v="64"/>
    <n v="20170228"/>
    <x v="1"/>
    <s v="PAGO NOMINAS VARIAS CPS CON CARGO AL CONTRATO No 2"/>
    <n v="-15796"/>
    <n v="0"/>
    <n v="15796"/>
    <n v="2466667"/>
  </r>
  <r>
    <s v="G"/>
    <n v="14"/>
    <n v="1476"/>
    <n v="4"/>
    <n v="1030541714"/>
    <s v="ANDRES IVAN AMAYA GIRALDO               "/>
    <x v="75"/>
    <x v="73"/>
    <n v="20170228"/>
    <x v="1"/>
    <s v="PAGO NOMINAS VARIAS CPS CON CARGO AL CONTRATO No 2"/>
    <n v="-16352"/>
    <n v="0"/>
    <n v="16352"/>
    <n v="2466667"/>
  </r>
  <r>
    <s v="G"/>
    <n v="14"/>
    <n v="1476"/>
    <n v="5"/>
    <n v="1030541714"/>
    <s v="ANDRES IVAN AMAYA GIRALDO               "/>
    <x v="77"/>
    <x v="75"/>
    <n v="20170228"/>
    <x v="1"/>
    <s v="PAGO NOMINAS VARIAS CPS CON CARGO AL CONTRATO No 2"/>
    <n v="-8176"/>
    <n v="0"/>
    <n v="8176"/>
    <n v="2466667"/>
  </r>
  <r>
    <s v="G"/>
    <n v="14"/>
    <n v="1476"/>
    <n v="6"/>
    <n v="1030541714"/>
    <s v="ANDRES IVAN AMAYA GIRALDO               "/>
    <x v="24"/>
    <x v="24"/>
    <n v="20170228"/>
    <x v="1"/>
    <s v="PAGO NOMINAS VARIAS CPS CON CARGO AL CONTRATO No 2"/>
    <n v="-32704"/>
    <n v="0"/>
    <n v="32704"/>
    <n v="2466667"/>
  </r>
  <r>
    <s v="G"/>
    <n v="14"/>
    <n v="1477"/>
    <n v="1"/>
    <n v="1057892654"/>
    <s v="GUERRERO PINILLA IVAN CAMILO            "/>
    <x v="281"/>
    <x v="256"/>
    <n v="20170228"/>
    <x v="1"/>
    <s v="PAGO NOMINA VARIAS CPS CON CARGO AL CONVENIO 10742"/>
    <n v="-130207"/>
    <n v="0"/>
    <n v="130207"/>
    <n v="0"/>
  </r>
  <r>
    <s v="G"/>
    <n v="14"/>
    <n v="1477"/>
    <n v="2"/>
    <n v="1057892654"/>
    <s v="GUERRERO PINILLA IVAN CAMILO            "/>
    <x v="282"/>
    <x v="257"/>
    <n v="20170228"/>
    <x v="1"/>
    <s v="PAGO NOMINA VARIAS CPS CON CARGO AL CONVENIO 10742"/>
    <n v="133333"/>
    <n v="133333"/>
    <n v="0"/>
    <n v="0"/>
  </r>
  <r>
    <s v="G"/>
    <n v="14"/>
    <n v="1477"/>
    <n v="3"/>
    <n v="1057892654"/>
    <s v="GUERRERO PINILLA IVAN CAMILO            "/>
    <x v="77"/>
    <x v="75"/>
    <n v="20170228"/>
    <x v="1"/>
    <s v="PAGO NOMINA VARIAS CPS CON CARGO AL CONVENIO 10742"/>
    <n v="-350"/>
    <n v="0"/>
    <n v="350"/>
    <n v="133333"/>
  </r>
  <r>
    <s v="G"/>
    <n v="14"/>
    <n v="1477"/>
    <n v="4"/>
    <n v="1057892654"/>
    <s v="GUERRERO PINILLA IVAN CAMILO            "/>
    <x v="66"/>
    <x v="64"/>
    <n v="20170228"/>
    <x v="1"/>
    <s v="PAGO NOMINA VARIAS CPS CON CARGO AL CONVENIO 10742"/>
    <n v="-676"/>
    <n v="0"/>
    <n v="676"/>
    <n v="133333"/>
  </r>
  <r>
    <s v="G"/>
    <n v="14"/>
    <n v="1477"/>
    <n v="5"/>
    <n v="1057892654"/>
    <s v="GUERRERO PINILLA IVAN CAMILO            "/>
    <x v="75"/>
    <x v="73"/>
    <n v="20170228"/>
    <x v="1"/>
    <s v="PAGO NOMINA VARIAS CPS CON CARGO AL CONVENIO 10742"/>
    <n v="-700"/>
    <n v="0"/>
    <n v="700"/>
    <n v="133333"/>
  </r>
  <r>
    <s v="G"/>
    <n v="14"/>
    <n v="1477"/>
    <n v="6"/>
    <n v="1057892654"/>
    <s v="GUERRERO PINILLA IVAN CAMILO            "/>
    <x v="24"/>
    <x v="24"/>
    <n v="20170228"/>
    <x v="1"/>
    <s v="PAGO NOMINA VARIAS CPS CON CARGO AL CONVENIO 10742"/>
    <n v="-1400"/>
    <n v="0"/>
    <n v="1400"/>
    <n v="133333"/>
  </r>
  <r>
    <s v="G"/>
    <n v="14"/>
    <n v="1478"/>
    <n v="1"/>
    <n v="1022942768"/>
    <s v="GUERRERO PINILLA JOHN DARIO             "/>
    <x v="281"/>
    <x v="256"/>
    <n v="20170228"/>
    <x v="1"/>
    <s v="PAGO NOMINA VARIAS CPS CON CARGO AL CONVENIO 10742"/>
    <n v="-2183385"/>
    <n v="0"/>
    <n v="2183385"/>
    <n v="0"/>
  </r>
  <r>
    <s v="G"/>
    <n v="14"/>
    <n v="1478"/>
    <n v="2"/>
    <n v="1022942768"/>
    <s v="GUERRERO PINILLA JOHN DARIO             "/>
    <x v="282"/>
    <x v="257"/>
    <n v="20170228"/>
    <x v="1"/>
    <s v="PAGO NOMINA VARIAS CPS CON CARGO AL CONVENIO 10742"/>
    <n v="2250000"/>
    <n v="2250000"/>
    <n v="0"/>
    <n v="0"/>
  </r>
  <r>
    <s v="G"/>
    <n v="14"/>
    <n v="1478"/>
    <n v="3"/>
    <n v="1022942768"/>
    <s v="GUERRERO PINILLA JOHN DARIO             "/>
    <x v="77"/>
    <x v="75"/>
    <n v="20170228"/>
    <x v="1"/>
    <s v="PAGO NOMINA VARIAS CPS CON CARGO AL CONVENIO 10742"/>
    <n v="-7458"/>
    <n v="0"/>
    <n v="7458"/>
    <n v="2250000"/>
  </r>
  <r>
    <s v="G"/>
    <n v="14"/>
    <n v="1478"/>
    <n v="4"/>
    <n v="1022942768"/>
    <s v="GUERRERO PINILLA JOHN DARIO             "/>
    <x v="66"/>
    <x v="64"/>
    <n v="20170228"/>
    <x v="1"/>
    <s v="PAGO NOMINA VARIAS CPS CON CARGO AL CONVENIO 10742"/>
    <n v="-14409"/>
    <n v="0"/>
    <n v="14409"/>
    <n v="2250000"/>
  </r>
  <r>
    <s v="G"/>
    <n v="14"/>
    <n v="1478"/>
    <n v="5"/>
    <n v="1022942768"/>
    <s v="GUERRERO PINILLA JOHN DARIO             "/>
    <x v="75"/>
    <x v="73"/>
    <n v="20170228"/>
    <x v="1"/>
    <s v="PAGO NOMINA VARIAS CPS CON CARGO AL CONVENIO 10742"/>
    <n v="-14916"/>
    <n v="0"/>
    <n v="14916"/>
    <n v="2250000"/>
  </r>
  <r>
    <s v="G"/>
    <n v="14"/>
    <n v="1478"/>
    <n v="6"/>
    <n v="1022942768"/>
    <s v="GUERRERO PINILLA JOHN DARIO             "/>
    <x v="24"/>
    <x v="24"/>
    <n v="20170228"/>
    <x v="1"/>
    <s v="PAGO NOMINA VARIAS CPS CON CARGO AL CONVENIO 10742"/>
    <n v="-29832"/>
    <n v="0"/>
    <n v="29832"/>
    <n v="2250000"/>
  </r>
  <r>
    <s v="G"/>
    <n v="14"/>
    <n v="1479"/>
    <n v="1"/>
    <n v="79400841"/>
    <s v="MORA GUARIN LUIS ADRIANO                "/>
    <x v="281"/>
    <x v="256"/>
    <n v="20170228"/>
    <x v="1"/>
    <s v="PAGO NOMINA VARIAS CPS CON CARGO AL CONVENIO 10742"/>
    <n v="-161733"/>
    <n v="0"/>
    <n v="161733"/>
    <n v="0"/>
  </r>
  <r>
    <s v="G"/>
    <n v="14"/>
    <n v="1479"/>
    <n v="2"/>
    <n v="79400841"/>
    <s v="MORA GUARIN LUIS ADRIANO                "/>
    <x v="282"/>
    <x v="257"/>
    <n v="20170228"/>
    <x v="1"/>
    <s v="PAGO NOMINA VARIAS CPS CON CARGO AL CONVENIO 10742"/>
    <n v="166667"/>
    <n v="166667"/>
    <n v="0"/>
    <n v="0"/>
  </r>
  <r>
    <s v="G"/>
    <n v="14"/>
    <n v="1479"/>
    <n v="3"/>
    <n v="79400841"/>
    <s v="MORA GUARIN LUIS ADRIANO                "/>
    <x v="77"/>
    <x v="75"/>
    <n v="20170228"/>
    <x v="1"/>
    <s v="PAGO NOMINA VARIAS CPS CON CARGO AL CONVENIO 10742"/>
    <n v="-552"/>
    <n v="0"/>
    <n v="552"/>
    <n v="166667"/>
  </r>
  <r>
    <s v="G"/>
    <n v="14"/>
    <n v="1479"/>
    <n v="4"/>
    <n v="79400841"/>
    <s v="MORA GUARIN LUIS ADRIANO                "/>
    <x v="66"/>
    <x v="64"/>
    <n v="20170228"/>
    <x v="1"/>
    <s v="PAGO NOMINA VARIAS CPS CON CARGO AL CONVENIO 10742"/>
    <n v="-1067"/>
    <n v="0"/>
    <n v="1067"/>
    <n v="166667"/>
  </r>
  <r>
    <s v="G"/>
    <n v="14"/>
    <n v="1479"/>
    <n v="5"/>
    <n v="79400841"/>
    <s v="MORA GUARIN LUIS ADRIANO                "/>
    <x v="75"/>
    <x v="73"/>
    <n v="20170228"/>
    <x v="1"/>
    <s v="PAGO NOMINA VARIAS CPS CON CARGO AL CONVENIO 10742"/>
    <n v="-1105"/>
    <n v="0"/>
    <n v="1105"/>
    <n v="166667"/>
  </r>
  <r>
    <s v="G"/>
    <n v="14"/>
    <n v="1479"/>
    <n v="6"/>
    <n v="79400841"/>
    <s v="MORA GUARIN LUIS ADRIANO                "/>
    <x v="24"/>
    <x v="24"/>
    <n v="20170228"/>
    <x v="1"/>
    <s v="PAGO NOMINA VARIAS CPS CON CARGO AL CONVENIO 10742"/>
    <n v="-2210"/>
    <n v="0"/>
    <n v="2210"/>
    <n v="166667"/>
  </r>
  <r>
    <s v="G"/>
    <n v="14"/>
    <n v="1480"/>
    <n v="1"/>
    <n v="1022376533"/>
    <s v="BAEZ SANABRIA BELDANY STEFANIA          "/>
    <x v="281"/>
    <x v="256"/>
    <n v="20170228"/>
    <x v="1"/>
    <s v="PAGO NOMINA VARIAS CPS CON CARGO AL CONVENIO 10742"/>
    <n v="-263669"/>
    <n v="0"/>
    <n v="263669"/>
    <n v="0"/>
  </r>
  <r>
    <s v="G"/>
    <n v="14"/>
    <n v="1480"/>
    <n v="2"/>
    <n v="1022376533"/>
    <s v="BAEZ SANABRIA BELDANY STEFANIA          "/>
    <x v="282"/>
    <x v="257"/>
    <n v="20170228"/>
    <x v="1"/>
    <s v="PAGO NOMINA VARIAS CPS CON CARGO AL CONVENIO 10742"/>
    <n v="270000"/>
    <n v="270000"/>
    <n v="0"/>
    <n v="0"/>
  </r>
  <r>
    <s v="G"/>
    <n v="14"/>
    <n v="1480"/>
    <n v="3"/>
    <n v="1022376533"/>
    <s v="BAEZ SANABRIA BELDANY STEFANIA          "/>
    <x v="77"/>
    <x v="75"/>
    <n v="20170228"/>
    <x v="1"/>
    <s v="PAGO NOMINA VARIAS CPS CON CARGO AL CONVENIO 10742"/>
    <n v="-709"/>
    <n v="0"/>
    <n v="709"/>
    <n v="270000"/>
  </r>
  <r>
    <s v="G"/>
    <n v="14"/>
    <n v="1480"/>
    <n v="4"/>
    <n v="1022376533"/>
    <s v="BAEZ SANABRIA BELDANY STEFANIA          "/>
    <x v="66"/>
    <x v="64"/>
    <n v="20170228"/>
    <x v="1"/>
    <s v="PAGO NOMINA VARIAS CPS CON CARGO AL CONVENIO 10742"/>
    <n v="-1369"/>
    <n v="0"/>
    <n v="1369"/>
    <n v="270000"/>
  </r>
  <r>
    <s v="G"/>
    <n v="14"/>
    <n v="1480"/>
    <n v="5"/>
    <n v="1022376533"/>
    <s v="BAEZ SANABRIA BELDANY STEFANIA          "/>
    <x v="75"/>
    <x v="73"/>
    <n v="20170228"/>
    <x v="1"/>
    <s v="PAGO NOMINA VARIAS CPS CON CARGO AL CONVENIO 10742"/>
    <n v="-1418"/>
    <n v="0"/>
    <n v="1418"/>
    <n v="270000"/>
  </r>
  <r>
    <s v="G"/>
    <n v="14"/>
    <n v="1480"/>
    <n v="6"/>
    <n v="1022376533"/>
    <s v="BAEZ SANABRIA BELDANY STEFANIA          "/>
    <x v="24"/>
    <x v="24"/>
    <n v="20170228"/>
    <x v="1"/>
    <s v="PAGO NOMINA VARIAS CPS CON CARGO AL CONVENIO 10742"/>
    <n v="-2835"/>
    <n v="0"/>
    <n v="2835"/>
    <n v="270000"/>
  </r>
  <r>
    <s v="G"/>
    <n v="14"/>
    <n v="1481"/>
    <n v="1"/>
    <n v="1019033224"/>
    <s v="BECERRA SANCHEZ CAMILO ANDRES           "/>
    <x v="281"/>
    <x v="256"/>
    <n v="20170228"/>
    <x v="1"/>
    <s v="PAGO NOMINA VARIAS CPS CON CARGO AL CONVENIO 10742"/>
    <n v="-2620060"/>
    <n v="0"/>
    <n v="2620060"/>
    <n v="0"/>
  </r>
  <r>
    <s v="G"/>
    <n v="14"/>
    <n v="1481"/>
    <n v="2"/>
    <n v="1019033224"/>
    <s v="BECERRA SANCHEZ CAMILO ANDRES           "/>
    <x v="282"/>
    <x v="257"/>
    <n v="20170228"/>
    <x v="1"/>
    <s v="PAGO NOMINA VARIAS CPS CON CARGO AL CONVENIO 10742"/>
    <n v="2700000"/>
    <n v="2700000"/>
    <n v="0"/>
    <n v="0"/>
  </r>
  <r>
    <s v="G"/>
    <n v="14"/>
    <n v="1481"/>
    <n v="3"/>
    <n v="1019033224"/>
    <s v="BECERRA SANCHEZ CAMILO ANDRES           "/>
    <x v="77"/>
    <x v="75"/>
    <n v="20170228"/>
    <x v="1"/>
    <s v="PAGO NOMINA VARIAS CPS CON CARGO AL CONVENIO 10742"/>
    <n v="-8950"/>
    <n v="0"/>
    <n v="8950"/>
    <n v="2700000"/>
  </r>
  <r>
    <s v="G"/>
    <n v="14"/>
    <n v="1481"/>
    <n v="4"/>
    <n v="1019033224"/>
    <s v="BECERRA SANCHEZ CAMILO ANDRES           "/>
    <x v="66"/>
    <x v="64"/>
    <n v="20170228"/>
    <x v="1"/>
    <s v="PAGO NOMINA VARIAS CPS CON CARGO AL CONVENIO 10742"/>
    <n v="-17291"/>
    <n v="0"/>
    <n v="17291"/>
    <n v="2700000"/>
  </r>
  <r>
    <s v="G"/>
    <n v="14"/>
    <n v="1481"/>
    <n v="5"/>
    <n v="1019033224"/>
    <s v="BECERRA SANCHEZ CAMILO ANDRES           "/>
    <x v="75"/>
    <x v="73"/>
    <n v="20170228"/>
    <x v="1"/>
    <s v="PAGO NOMINA VARIAS CPS CON CARGO AL CONVENIO 10742"/>
    <n v="-17900"/>
    <n v="0"/>
    <n v="17900"/>
    <n v="2700000"/>
  </r>
  <r>
    <s v="G"/>
    <n v="14"/>
    <n v="1481"/>
    <n v="6"/>
    <n v="1019033224"/>
    <s v="BECERRA SANCHEZ CAMILO ANDRES           "/>
    <x v="24"/>
    <x v="24"/>
    <n v="20170228"/>
    <x v="1"/>
    <s v="PAGO NOMINA VARIAS CPS CON CARGO AL CONVENIO 10742"/>
    <n v="-35799"/>
    <n v="0"/>
    <n v="35799"/>
    <n v="2700000"/>
  </r>
  <r>
    <s v="G"/>
    <n v="14"/>
    <n v="1482"/>
    <n v="1"/>
    <n v="1019010471"/>
    <s v="LEAL BENITEZ DIEGO ARMANDO              "/>
    <x v="281"/>
    <x v="256"/>
    <n v="20170228"/>
    <x v="1"/>
    <s v="PAGO NOMINA VARIAS CPS CON CARGO AL CONVENIO 10742"/>
    <n v="-7217852"/>
    <n v="0"/>
    <n v="7217852"/>
    <n v="0"/>
  </r>
  <r>
    <s v="G"/>
    <n v="14"/>
    <n v="1482"/>
    <n v="2"/>
    <n v="1019010471"/>
    <s v="LEAL BENITEZ DIEGO ARMANDO              "/>
    <x v="282"/>
    <x v="257"/>
    <n v="20170228"/>
    <x v="1"/>
    <s v="PAGO NOMINA VARIAS CPS CON CARGO AL CONVENIO 10742"/>
    <n v="7700000"/>
    <n v="7700000"/>
    <n v="0"/>
    <n v="0"/>
  </r>
  <r>
    <s v="G"/>
    <n v="14"/>
    <n v="1482"/>
    <n v="3"/>
    <n v="1019010471"/>
    <s v="LEAL BENITEZ DIEGO ARMANDO              "/>
    <x v="77"/>
    <x v="75"/>
    <n v="20170228"/>
    <x v="1"/>
    <s v="PAGO NOMINA VARIAS CPS CON CARGO AL CONVENIO 10742"/>
    <n v="-22520"/>
    <n v="0"/>
    <n v="22520"/>
    <n v="7700000"/>
  </r>
  <r>
    <s v="G"/>
    <n v="14"/>
    <n v="1482"/>
    <n v="4"/>
    <n v="1019010471"/>
    <s v="LEAL BENITEZ DIEGO ARMANDO              "/>
    <x v="81"/>
    <x v="78"/>
    <n v="20170228"/>
    <x v="1"/>
    <s v="PAGO NOMINA VARIAS CPS CON CARGO AL CONVENIO 10742"/>
    <n v="-281000"/>
    <n v="0"/>
    <n v="281000"/>
    <n v="7700000"/>
  </r>
  <r>
    <s v="G"/>
    <n v="14"/>
    <n v="1482"/>
    <n v="5"/>
    <n v="1019010471"/>
    <s v="LEAL BENITEZ DIEGO ARMANDO              "/>
    <x v="66"/>
    <x v="64"/>
    <n v="20170228"/>
    <x v="1"/>
    <s v="PAGO NOMINA VARIAS CPS CON CARGO AL CONVENIO 10742"/>
    <n v="-43508"/>
    <n v="0"/>
    <n v="43508"/>
    <n v="7700000"/>
  </r>
  <r>
    <s v="G"/>
    <n v="14"/>
    <n v="1482"/>
    <n v="6"/>
    <n v="1019010471"/>
    <s v="LEAL BENITEZ DIEGO ARMANDO              "/>
    <x v="75"/>
    <x v="73"/>
    <n v="20170228"/>
    <x v="1"/>
    <s v="PAGO NOMINA VARIAS CPS CON CARGO AL CONVENIO 10742"/>
    <n v="-45040"/>
    <n v="0"/>
    <n v="45040"/>
    <n v="7700000"/>
  </r>
  <r>
    <s v="G"/>
    <n v="14"/>
    <n v="1482"/>
    <n v="7"/>
    <n v="1019010471"/>
    <s v="LEAL BENITEZ DIEGO ARMANDO              "/>
    <x v="24"/>
    <x v="24"/>
    <n v="20170228"/>
    <x v="1"/>
    <s v="PAGO NOMINA VARIAS CPS CON CARGO AL CONVENIO 10742"/>
    <n v="-90080"/>
    <n v="0"/>
    <n v="90080"/>
    <n v="7700000"/>
  </r>
  <r>
    <s v="G"/>
    <n v="14"/>
    <n v="1483"/>
    <n v="1"/>
    <n v="1015427792"/>
    <s v="GINA SOPHIA DIAZ CARDENAS               "/>
    <x v="281"/>
    <x v="256"/>
    <n v="20170228"/>
    <x v="1"/>
    <s v="PAGO NOMINA VARIAS CPS CON CARGO AL CONVENIO 10742"/>
    <n v="-2425982"/>
    <n v="0"/>
    <n v="2425982"/>
    <n v="0"/>
  </r>
  <r>
    <s v="G"/>
    <n v="14"/>
    <n v="1483"/>
    <n v="2"/>
    <n v="1015427792"/>
    <s v="GINA SOPHIA DIAZ CARDENAS               "/>
    <x v="282"/>
    <x v="257"/>
    <n v="20170228"/>
    <x v="1"/>
    <s v="PAGO NOMINA VARIAS CPS CON CARGO AL CONVENIO 10742"/>
    <n v="2500000"/>
    <n v="2500000"/>
    <n v="0"/>
    <n v="0"/>
  </r>
  <r>
    <s v="G"/>
    <n v="14"/>
    <n v="1483"/>
    <n v="3"/>
    <n v="1015427792"/>
    <s v="GINA SOPHIA DIAZ CARDENAS               "/>
    <x v="77"/>
    <x v="75"/>
    <n v="20170228"/>
    <x v="1"/>
    <s v="PAGO NOMINA VARIAS CPS CON CARGO AL CONVENIO 10742"/>
    <n v="-8287"/>
    <n v="0"/>
    <n v="8287"/>
    <n v="2500000"/>
  </r>
  <r>
    <s v="G"/>
    <n v="14"/>
    <n v="1483"/>
    <n v="4"/>
    <n v="1015427792"/>
    <s v="GINA SOPHIA DIAZ CARDENAS               "/>
    <x v="66"/>
    <x v="64"/>
    <n v="20170228"/>
    <x v="1"/>
    <s v="PAGO NOMINA VARIAS CPS CON CARGO AL CONVENIO 10742"/>
    <n v="-16010"/>
    <n v="0"/>
    <n v="16010"/>
    <n v="2500000"/>
  </r>
  <r>
    <s v="G"/>
    <n v="14"/>
    <n v="1483"/>
    <n v="5"/>
    <n v="1015427792"/>
    <s v="GINA SOPHIA DIAZ CARDENAS               "/>
    <x v="75"/>
    <x v="73"/>
    <n v="20170228"/>
    <x v="1"/>
    <s v="PAGO NOMINA VARIAS CPS CON CARGO AL CONVENIO 10742"/>
    <n v="-16574"/>
    <n v="0"/>
    <n v="16574"/>
    <n v="2500000"/>
  </r>
  <r>
    <s v="G"/>
    <n v="14"/>
    <n v="1483"/>
    <n v="6"/>
    <n v="1015427792"/>
    <s v="GINA SOPHIA DIAZ CARDENAS               "/>
    <x v="24"/>
    <x v="24"/>
    <n v="20170228"/>
    <x v="1"/>
    <s v="PAGO NOMINA VARIAS CPS CON CARGO AL CONVENIO 10742"/>
    <n v="-33147"/>
    <n v="0"/>
    <n v="33147"/>
    <n v="2500000"/>
  </r>
  <r>
    <s v="G"/>
    <n v="14"/>
    <n v="1484"/>
    <n v="1"/>
    <n v="1015428352"/>
    <s v="BULLA BURITICA LIZ JULIETH              "/>
    <x v="281"/>
    <x v="256"/>
    <n v="20170228"/>
    <x v="1"/>
    <s v="PAGO NOMINA VARIAS CPS CON CARGO AL CONVENIO 10742"/>
    <n v="-2620060"/>
    <n v="0"/>
    <n v="2620060"/>
    <n v="0"/>
  </r>
  <r>
    <s v="G"/>
    <n v="14"/>
    <n v="1484"/>
    <n v="2"/>
    <n v="1015428352"/>
    <s v="BULLA BURITICA LIZ JULIETH              "/>
    <x v="282"/>
    <x v="257"/>
    <n v="20170228"/>
    <x v="1"/>
    <s v="PAGO NOMINA VARIAS CPS CON CARGO AL CONVENIO 10742"/>
    <n v="2700000"/>
    <n v="2700000"/>
    <n v="0"/>
    <n v="0"/>
  </r>
  <r>
    <s v="G"/>
    <n v="14"/>
    <n v="1484"/>
    <n v="3"/>
    <n v="1015428352"/>
    <s v="BULLA BURITICA LIZ JULIETH              "/>
    <x v="77"/>
    <x v="75"/>
    <n v="20170228"/>
    <x v="1"/>
    <s v="PAGO NOMINA VARIAS CPS CON CARGO AL CONVENIO 10742"/>
    <n v="-8950"/>
    <n v="0"/>
    <n v="8950"/>
    <n v="2700000"/>
  </r>
  <r>
    <s v="G"/>
    <n v="14"/>
    <n v="1484"/>
    <n v="4"/>
    <n v="1015428352"/>
    <s v="BULLA BURITICA LIZ JULIETH              "/>
    <x v="66"/>
    <x v="64"/>
    <n v="20170228"/>
    <x v="1"/>
    <s v="PAGO NOMINA VARIAS CPS CON CARGO AL CONVENIO 10742"/>
    <n v="-17291"/>
    <n v="0"/>
    <n v="17291"/>
    <n v="2700000"/>
  </r>
  <r>
    <s v="G"/>
    <n v="14"/>
    <n v="1484"/>
    <n v="5"/>
    <n v="1015428352"/>
    <s v="BULLA BURITICA LIZ JULIETH              "/>
    <x v="75"/>
    <x v="73"/>
    <n v="20170228"/>
    <x v="1"/>
    <s v="PAGO NOMINA VARIAS CPS CON CARGO AL CONVENIO 10742"/>
    <n v="-17900"/>
    <n v="0"/>
    <n v="17900"/>
    <n v="2700000"/>
  </r>
  <r>
    <s v="G"/>
    <n v="14"/>
    <n v="1484"/>
    <n v="6"/>
    <n v="1015428352"/>
    <s v="BULLA BURITICA LIZ JULIETH              "/>
    <x v="24"/>
    <x v="24"/>
    <n v="20170228"/>
    <x v="1"/>
    <s v="PAGO NOMINA VARIAS CPS CON CARGO AL CONVENIO 10742"/>
    <n v="-35799"/>
    <n v="0"/>
    <n v="35799"/>
    <n v="2700000"/>
  </r>
  <r>
    <s v="G"/>
    <n v="14"/>
    <n v="1485"/>
    <n v="1"/>
    <n v="50935217"/>
    <s v="NAVARRO VELEZ ALEXANDRA                 "/>
    <x v="281"/>
    <x v="256"/>
    <n v="20170228"/>
    <x v="1"/>
    <s v="PAGO NOMINA VARIAS CPS CON CARGO AL CONVENIO 10742"/>
    <n v="-4796965"/>
    <n v="0"/>
    <n v="4796965"/>
    <n v="0"/>
  </r>
  <r>
    <s v="G"/>
    <n v="14"/>
    <n v="1485"/>
    <n v="2"/>
    <n v="50935217"/>
    <s v="NAVARRO VELEZ ALEXANDRA                 "/>
    <x v="282"/>
    <x v="257"/>
    <n v="20170228"/>
    <x v="1"/>
    <s v="PAGO NOMINA VARIAS CPS CON CARGO AL CONVENIO 10742"/>
    <n v="5000000"/>
    <n v="5000000"/>
    <n v="0"/>
    <n v="0"/>
  </r>
  <r>
    <s v="G"/>
    <n v="14"/>
    <n v="1485"/>
    <n v="3"/>
    <n v="50935217"/>
    <s v="NAVARRO VELEZ ALEXANDRA                 "/>
    <x v="77"/>
    <x v="75"/>
    <n v="20170228"/>
    <x v="1"/>
    <s v="PAGO NOMINA VARIAS CPS CON CARGO AL CONVENIO 10742"/>
    <n v="-16574"/>
    <n v="0"/>
    <n v="16574"/>
    <n v="5000000"/>
  </r>
  <r>
    <s v="G"/>
    <n v="14"/>
    <n v="1485"/>
    <n v="4"/>
    <n v="50935217"/>
    <s v="NAVARRO VELEZ ALEXANDRA                 "/>
    <x v="81"/>
    <x v="78"/>
    <n v="20170228"/>
    <x v="1"/>
    <s v="PAGO NOMINA VARIAS CPS CON CARGO AL CONVENIO 10742"/>
    <n v="-55000"/>
    <n v="0"/>
    <n v="55000"/>
    <n v="5000000"/>
  </r>
  <r>
    <s v="G"/>
    <n v="14"/>
    <n v="1485"/>
    <n v="5"/>
    <n v="50935217"/>
    <s v="NAVARRO VELEZ ALEXANDRA                 "/>
    <x v="66"/>
    <x v="64"/>
    <n v="20170228"/>
    <x v="1"/>
    <s v="PAGO NOMINA VARIAS CPS CON CARGO AL CONVENIO 10742"/>
    <n v="-32020"/>
    <n v="0"/>
    <n v="32020"/>
    <n v="5000000"/>
  </r>
  <r>
    <s v="G"/>
    <n v="14"/>
    <n v="1485"/>
    <n v="6"/>
    <n v="50935217"/>
    <s v="NAVARRO VELEZ ALEXANDRA                 "/>
    <x v="75"/>
    <x v="73"/>
    <n v="20170228"/>
    <x v="1"/>
    <s v="PAGO NOMINA VARIAS CPS CON CARGO AL CONVENIO 10742"/>
    <n v="-33147"/>
    <n v="0"/>
    <n v="33147"/>
    <n v="5000000"/>
  </r>
  <r>
    <s v="G"/>
    <n v="14"/>
    <n v="1485"/>
    <n v="7"/>
    <n v="50935217"/>
    <s v="NAVARRO VELEZ ALEXANDRA                 "/>
    <x v="24"/>
    <x v="24"/>
    <n v="20170228"/>
    <x v="1"/>
    <s v="PAGO NOMINA VARIAS CPS CON CARGO AL CONVENIO 10742"/>
    <n v="-66294"/>
    <n v="0"/>
    <n v="66294"/>
    <n v="5000000"/>
  </r>
  <r>
    <s v="G"/>
    <n v="14"/>
    <n v="1486"/>
    <n v="1"/>
    <n v="1053795122"/>
    <s v="SALAZAR BAYONA SHERIL NATALIA           "/>
    <x v="281"/>
    <x v="256"/>
    <n v="20170228"/>
    <x v="1"/>
    <s v="PAGO NOMINA VARIAS CPS CON CARGO AL CONVENIO 10742"/>
    <n v="-3105259"/>
    <n v="0"/>
    <n v="3105259"/>
    <n v="0"/>
  </r>
  <r>
    <s v="G"/>
    <n v="14"/>
    <n v="1486"/>
    <n v="2"/>
    <n v="1053795122"/>
    <s v="SALAZAR BAYONA SHERIL NATALIA           "/>
    <x v="282"/>
    <x v="257"/>
    <n v="20170228"/>
    <x v="1"/>
    <s v="PAGO NOMINA VARIAS CPS CON CARGO AL CONVENIO 10742"/>
    <n v="3200000"/>
    <n v="3200000"/>
    <n v="0"/>
    <n v="0"/>
  </r>
  <r>
    <s v="G"/>
    <n v="14"/>
    <n v="1486"/>
    <n v="3"/>
    <n v="1053795122"/>
    <s v="SALAZAR BAYONA SHERIL NATALIA           "/>
    <x v="77"/>
    <x v="75"/>
    <n v="20170228"/>
    <x v="1"/>
    <s v="PAGO NOMINA VARIAS CPS CON CARGO AL CONVENIO 10742"/>
    <n v="-10607"/>
    <n v="0"/>
    <n v="10607"/>
    <n v="3200000"/>
  </r>
  <r>
    <s v="G"/>
    <n v="14"/>
    <n v="1486"/>
    <n v="4"/>
    <n v="1053795122"/>
    <s v="SALAZAR BAYONA SHERIL NATALIA           "/>
    <x v="66"/>
    <x v="64"/>
    <n v="20170228"/>
    <x v="1"/>
    <s v="PAGO NOMINA VARIAS CPS CON CARGO AL CONVENIO 10742"/>
    <n v="-20492"/>
    <n v="0"/>
    <n v="20492"/>
    <n v="3200000"/>
  </r>
  <r>
    <s v="G"/>
    <n v="14"/>
    <n v="1486"/>
    <n v="5"/>
    <n v="1053795122"/>
    <s v="SALAZAR BAYONA SHERIL NATALIA           "/>
    <x v="75"/>
    <x v="73"/>
    <n v="20170228"/>
    <x v="1"/>
    <s v="PAGO NOMINA VARIAS CPS CON CARGO AL CONVENIO 10742"/>
    <n v="-21214"/>
    <n v="0"/>
    <n v="21214"/>
    <n v="3200000"/>
  </r>
  <r>
    <s v="G"/>
    <n v="14"/>
    <n v="1486"/>
    <n v="6"/>
    <n v="1053795122"/>
    <s v="SALAZAR BAYONA SHERIL NATALIA           "/>
    <x v="24"/>
    <x v="24"/>
    <n v="20170228"/>
    <x v="1"/>
    <s v="PAGO NOMINA VARIAS CPS CON CARGO AL CONVENIO 10742"/>
    <n v="-42428"/>
    <n v="0"/>
    <n v="42428"/>
    <n v="3200000"/>
  </r>
  <r>
    <s v="G"/>
    <n v="14"/>
    <n v="1487"/>
    <n v="1"/>
    <n v="1110447299"/>
    <s v="CESAR  EDUARDO RODRIGUEZ REYES          "/>
    <x v="281"/>
    <x v="256"/>
    <n v="20170228"/>
    <x v="1"/>
    <s v="PAGO NOMINA VARIAS CPS CON CARGO AL CONVENIO 10742"/>
    <n v="-3726633"/>
    <n v="0"/>
    <n v="3726633"/>
    <n v="0"/>
  </r>
  <r>
    <s v="G"/>
    <n v="14"/>
    <n v="1487"/>
    <n v="2"/>
    <n v="1110447299"/>
    <s v="CESAR  EDUARDO RODRIGUEZ REYES          "/>
    <x v="282"/>
    <x v="257"/>
    <n v="20170228"/>
    <x v="1"/>
    <s v="PAGO NOMINA VARIAS CPS CON CARGO AL CONVENIO 10742"/>
    <n v="3840333"/>
    <n v="3840333"/>
    <n v="0"/>
    <n v="0"/>
  </r>
  <r>
    <s v="G"/>
    <n v="14"/>
    <n v="1487"/>
    <n v="3"/>
    <n v="1110447299"/>
    <s v="CESAR  EDUARDO RODRIGUEZ REYES          "/>
    <x v="77"/>
    <x v="75"/>
    <n v="20170228"/>
    <x v="1"/>
    <s v="PAGO NOMINA VARIAS CPS CON CARGO AL CONVENIO 10742"/>
    <n v="-12730"/>
    <n v="0"/>
    <n v="12730"/>
    <n v="3840333"/>
  </r>
  <r>
    <s v="G"/>
    <n v="14"/>
    <n v="1487"/>
    <n v="4"/>
    <n v="1110447299"/>
    <s v="CESAR  EDUARDO RODRIGUEZ REYES          "/>
    <x v="66"/>
    <x v="64"/>
    <n v="20170228"/>
    <x v="1"/>
    <s v="PAGO NOMINA VARIAS CPS CON CARGO AL CONVENIO 10742"/>
    <n v="-24593"/>
    <n v="0"/>
    <n v="24593"/>
    <n v="3840333"/>
  </r>
  <r>
    <s v="G"/>
    <n v="14"/>
    <n v="1487"/>
    <n v="5"/>
    <n v="1110447299"/>
    <s v="CESAR  EDUARDO RODRIGUEZ REYES          "/>
    <x v="75"/>
    <x v="73"/>
    <n v="20170228"/>
    <x v="1"/>
    <s v="PAGO NOMINA VARIAS CPS CON CARGO AL CONVENIO 10742"/>
    <n v="-25459"/>
    <n v="0"/>
    <n v="25459"/>
    <n v="3840333"/>
  </r>
  <r>
    <s v="G"/>
    <n v="14"/>
    <n v="1487"/>
    <n v="6"/>
    <n v="1110447299"/>
    <s v="CESAR  EDUARDO RODRIGUEZ REYES          "/>
    <x v="24"/>
    <x v="24"/>
    <n v="20170228"/>
    <x v="1"/>
    <s v="PAGO NOMINA VARIAS CPS CON CARGO AL CONVENIO 10742"/>
    <n v="-50918"/>
    <n v="0"/>
    <n v="50918"/>
    <n v="3840333"/>
  </r>
  <r>
    <s v="G"/>
    <n v="14"/>
    <n v="1488"/>
    <n v="1"/>
    <n v="87060386"/>
    <s v="PUPIALES ROSERO DARIO FERNANDO          "/>
    <x v="281"/>
    <x v="256"/>
    <n v="20170228"/>
    <x v="1"/>
    <s v="PAGO NOMINA VARIAS CPS CON CARGO AL CONVENIO 10742"/>
    <n v="-3105259"/>
    <n v="0"/>
    <n v="3105259"/>
    <n v="0"/>
  </r>
  <r>
    <s v="G"/>
    <n v="14"/>
    <n v="1488"/>
    <n v="2"/>
    <n v="87060386"/>
    <s v="PUPIALES ROSERO DARIO FERNANDO          "/>
    <x v="282"/>
    <x v="257"/>
    <n v="20170228"/>
    <x v="1"/>
    <s v="PAGO NOMINA VARIAS CPS CON CARGO AL CONVENIO 10742"/>
    <n v="3200000"/>
    <n v="3200000"/>
    <n v="0"/>
    <n v="0"/>
  </r>
  <r>
    <s v="G"/>
    <n v="14"/>
    <n v="1488"/>
    <n v="3"/>
    <n v="87060386"/>
    <s v="PUPIALES ROSERO DARIO FERNANDO          "/>
    <x v="77"/>
    <x v="75"/>
    <n v="20170228"/>
    <x v="1"/>
    <s v="PAGO NOMINA VARIAS CPS CON CARGO AL CONVENIO 10742"/>
    <n v="-10607"/>
    <n v="0"/>
    <n v="10607"/>
    <n v="3200000"/>
  </r>
  <r>
    <s v="G"/>
    <n v="14"/>
    <n v="1488"/>
    <n v="4"/>
    <n v="87060386"/>
    <s v="PUPIALES ROSERO DARIO FERNANDO          "/>
    <x v="66"/>
    <x v="64"/>
    <n v="20170228"/>
    <x v="1"/>
    <s v="PAGO NOMINA VARIAS CPS CON CARGO AL CONVENIO 10742"/>
    <n v="-20492"/>
    <n v="0"/>
    <n v="20492"/>
    <n v="3200000"/>
  </r>
  <r>
    <s v="G"/>
    <n v="14"/>
    <n v="1488"/>
    <n v="5"/>
    <n v="87060386"/>
    <s v="PUPIALES ROSERO DARIO FERNANDO          "/>
    <x v="75"/>
    <x v="73"/>
    <n v="20170228"/>
    <x v="1"/>
    <s v="PAGO NOMINA VARIAS CPS CON CARGO AL CONVENIO 10742"/>
    <n v="-21214"/>
    <n v="0"/>
    <n v="21214"/>
    <n v="3200000"/>
  </r>
  <r>
    <s v="G"/>
    <n v="14"/>
    <n v="1488"/>
    <n v="6"/>
    <n v="87060386"/>
    <s v="PUPIALES ROSERO DARIO FERNANDO          "/>
    <x v="24"/>
    <x v="24"/>
    <n v="20170228"/>
    <x v="1"/>
    <s v="PAGO NOMINA VARIAS CPS CON CARGO AL CONVENIO 10742"/>
    <n v="-42428"/>
    <n v="0"/>
    <n v="42428"/>
    <n v="3200000"/>
  </r>
  <r>
    <s v="G"/>
    <n v="14"/>
    <n v="1489"/>
    <n v="1"/>
    <n v="1014206744"/>
    <s v="AVNDAÑO DUEÑAS WENDY EVELING            "/>
    <x v="281"/>
    <x v="256"/>
    <n v="20170228"/>
    <x v="1"/>
    <s v="PAGO NOMINA VARIAS CPS CON CARGO AL CONVENIO 10742"/>
    <n v="-2620060"/>
    <n v="0"/>
    <n v="2620060"/>
    <n v="0"/>
  </r>
  <r>
    <s v="G"/>
    <n v="14"/>
    <n v="1489"/>
    <n v="2"/>
    <n v="1014206744"/>
    <s v="AVNDAÑO DUEÑAS WENDY EVELING            "/>
    <x v="282"/>
    <x v="257"/>
    <n v="20170228"/>
    <x v="1"/>
    <s v="PAGO NOMINA VARIAS CPS CON CARGO AL CONVENIO 10742"/>
    <n v="2700000"/>
    <n v="2700000"/>
    <n v="0"/>
    <n v="0"/>
  </r>
  <r>
    <s v="G"/>
    <n v="14"/>
    <n v="1489"/>
    <n v="3"/>
    <n v="1014206744"/>
    <s v="AVNDAÑO DUEÑAS WENDY EVELING            "/>
    <x v="77"/>
    <x v="75"/>
    <n v="20170228"/>
    <x v="1"/>
    <s v="PAGO NOMINA VARIAS CPS CON CARGO AL CONVENIO 10742"/>
    <n v="-8950"/>
    <n v="0"/>
    <n v="8950"/>
    <n v="2700000"/>
  </r>
  <r>
    <s v="G"/>
    <n v="14"/>
    <n v="1489"/>
    <n v="4"/>
    <n v="1014206744"/>
    <s v="AVNDAÑO DUEÑAS WENDY EVELING            "/>
    <x v="66"/>
    <x v="64"/>
    <n v="20170228"/>
    <x v="1"/>
    <s v="PAGO NOMINA VARIAS CPS CON CARGO AL CONVENIO 10742"/>
    <n v="-17291"/>
    <n v="0"/>
    <n v="17291"/>
    <n v="2700000"/>
  </r>
  <r>
    <s v="G"/>
    <n v="14"/>
    <n v="1489"/>
    <n v="5"/>
    <n v="1014206744"/>
    <s v="AVNDAÑO DUEÑAS WENDY EVELING            "/>
    <x v="75"/>
    <x v="73"/>
    <n v="20170228"/>
    <x v="1"/>
    <s v="PAGO NOMINA VARIAS CPS CON CARGO AL CONVENIO 10742"/>
    <n v="-17900"/>
    <n v="0"/>
    <n v="17900"/>
    <n v="2700000"/>
  </r>
  <r>
    <s v="G"/>
    <n v="14"/>
    <n v="1489"/>
    <n v="6"/>
    <n v="1014206744"/>
    <s v="AVNDAÑO DUEÑAS WENDY EVELING            "/>
    <x v="24"/>
    <x v="24"/>
    <n v="20170228"/>
    <x v="1"/>
    <s v="PAGO NOMINA VARIAS CPS CON CARGO AL CONVENIO 10742"/>
    <n v="-35799"/>
    <n v="0"/>
    <n v="35799"/>
    <n v="2700000"/>
  </r>
  <r>
    <s v="G"/>
    <n v="14"/>
    <n v="1490"/>
    <n v="1"/>
    <n v="1052385839"/>
    <s v="RIAÑO DIAZ EDWIN LEONARDO               "/>
    <x v="281"/>
    <x v="256"/>
    <n v="20170228"/>
    <x v="1"/>
    <s v="PAGO NOMINA VARIAS CPS CON CARGO AL CONVENIO 10742"/>
    <n v="-3105259"/>
    <n v="0"/>
    <n v="3105259"/>
    <n v="0"/>
  </r>
  <r>
    <s v="G"/>
    <n v="14"/>
    <n v="1490"/>
    <n v="2"/>
    <n v="1052385839"/>
    <s v="RIAÑO DIAZ EDWIN LEONARDO               "/>
    <x v="282"/>
    <x v="257"/>
    <n v="20170228"/>
    <x v="1"/>
    <s v="PAGO NOMINA VARIAS CPS CON CARGO AL CONVENIO 10742"/>
    <n v="3200000"/>
    <n v="3200000"/>
    <n v="0"/>
    <n v="0"/>
  </r>
  <r>
    <s v="G"/>
    <n v="14"/>
    <n v="1490"/>
    <n v="3"/>
    <n v="1052385839"/>
    <s v="RIAÑO DIAZ EDWIN LEONARDO               "/>
    <x v="77"/>
    <x v="75"/>
    <n v="20170228"/>
    <x v="1"/>
    <s v="PAGO NOMINA VARIAS CPS CON CARGO AL CONVENIO 10742"/>
    <n v="-10607"/>
    <n v="0"/>
    <n v="10607"/>
    <n v="3200000"/>
  </r>
  <r>
    <s v="G"/>
    <n v="14"/>
    <n v="1490"/>
    <n v="4"/>
    <n v="1052385839"/>
    <s v="RIAÑO DIAZ EDWIN LEONARDO               "/>
    <x v="66"/>
    <x v="64"/>
    <n v="20170228"/>
    <x v="1"/>
    <s v="PAGO NOMINA VARIAS CPS CON CARGO AL CONVENIO 10742"/>
    <n v="-20492"/>
    <n v="0"/>
    <n v="20492"/>
    <n v="3200000"/>
  </r>
  <r>
    <s v="G"/>
    <n v="14"/>
    <n v="1490"/>
    <n v="5"/>
    <n v="1052385839"/>
    <s v="RIAÑO DIAZ EDWIN LEONARDO               "/>
    <x v="75"/>
    <x v="73"/>
    <n v="20170228"/>
    <x v="1"/>
    <s v="PAGO NOMINA VARIAS CPS CON CARGO AL CONVENIO 10742"/>
    <n v="-21214"/>
    <n v="0"/>
    <n v="21214"/>
    <n v="3200000"/>
  </r>
  <r>
    <s v="G"/>
    <n v="14"/>
    <n v="1490"/>
    <n v="6"/>
    <n v="1052385839"/>
    <s v="RIAÑO DIAZ EDWIN LEONARDO               "/>
    <x v="24"/>
    <x v="24"/>
    <n v="20170228"/>
    <x v="1"/>
    <s v="PAGO NOMINA VARIAS CPS CON CARGO AL CONVENIO 10742"/>
    <n v="-42428"/>
    <n v="0"/>
    <n v="42428"/>
    <n v="3200000"/>
  </r>
  <r>
    <s v="G"/>
    <n v="14"/>
    <n v="1491"/>
    <n v="1"/>
    <n v="1030579041"/>
    <s v="TOVAR ARDILA LUIGI ALEJANDRO            "/>
    <x v="281"/>
    <x v="256"/>
    <n v="20170228"/>
    <x v="1"/>
    <s v="PAGO NOMINA VARIAS CPS CON CARGO AL CONVENIO 10742"/>
    <n v="-2620060"/>
    <n v="0"/>
    <n v="2620060"/>
    <n v="0"/>
  </r>
  <r>
    <s v="G"/>
    <n v="14"/>
    <n v="1491"/>
    <n v="2"/>
    <n v="1030579041"/>
    <s v="TOVAR ARDILA LUIGI ALEJANDRO            "/>
    <x v="282"/>
    <x v="257"/>
    <n v="20170228"/>
    <x v="1"/>
    <s v="PAGO NOMINA VARIAS CPS CON CARGO AL CONVENIO 10742"/>
    <n v="2700000"/>
    <n v="2700000"/>
    <n v="0"/>
    <n v="0"/>
  </r>
  <r>
    <s v="G"/>
    <n v="14"/>
    <n v="1491"/>
    <n v="3"/>
    <n v="1030579041"/>
    <s v="TOVAR ARDILA LUIGI ALEJANDRO            "/>
    <x v="66"/>
    <x v="64"/>
    <n v="20170228"/>
    <x v="1"/>
    <s v="PAGO NOMINA VARIAS CPS CON CARGO AL CONVENIO 10742"/>
    <n v="-17291"/>
    <n v="0"/>
    <n v="17291"/>
    <n v="2700000"/>
  </r>
  <r>
    <s v="G"/>
    <n v="14"/>
    <n v="1491"/>
    <n v="4"/>
    <n v="1030579041"/>
    <s v="TOVAR ARDILA LUIGI ALEJANDRO            "/>
    <x v="75"/>
    <x v="73"/>
    <n v="20170228"/>
    <x v="1"/>
    <s v="PAGO NOMINA VARIAS CPS CON CARGO AL CONVENIO 10742"/>
    <n v="-17900"/>
    <n v="0"/>
    <n v="17900"/>
    <n v="2700000"/>
  </r>
  <r>
    <s v="G"/>
    <n v="14"/>
    <n v="1491"/>
    <n v="5"/>
    <n v="1030579041"/>
    <s v="TOVAR ARDILA LUIGI ALEJANDRO            "/>
    <x v="77"/>
    <x v="75"/>
    <n v="20170228"/>
    <x v="1"/>
    <s v="PAGO NOMINA VARIAS CPS CON CARGO AL CONVENIO 10742"/>
    <n v="-8950"/>
    <n v="0"/>
    <n v="8950"/>
    <n v="2700000"/>
  </r>
  <r>
    <s v="G"/>
    <n v="14"/>
    <n v="1491"/>
    <n v="6"/>
    <n v="1030579041"/>
    <s v="TOVAR ARDILA LUIGI ALEJANDRO            "/>
    <x v="24"/>
    <x v="24"/>
    <n v="20170228"/>
    <x v="1"/>
    <s v="PAGO NOMINA VARIAS CPS CON CARGO AL CONVENIO 10742"/>
    <n v="-35799"/>
    <n v="0"/>
    <n v="35799"/>
    <n v="2700000"/>
  </r>
  <r>
    <s v="G"/>
    <n v="14"/>
    <n v="1492"/>
    <n v="1"/>
    <n v="1015426937"/>
    <s v="ZAMUDIO NIETO ANGELA MARIA              "/>
    <x v="281"/>
    <x v="256"/>
    <n v="20170228"/>
    <x v="1"/>
    <s v="PAGO NOMINA VARIAS CPS CON CARGO AL CONVENIO 10742"/>
    <n v="-2620060"/>
    <n v="0"/>
    <n v="2620060"/>
    <n v="0"/>
  </r>
  <r>
    <s v="G"/>
    <n v="14"/>
    <n v="1492"/>
    <n v="2"/>
    <n v="1015426937"/>
    <s v="ZAMUDIO NIETO ANGELA MARIA              "/>
    <x v="282"/>
    <x v="257"/>
    <n v="20170228"/>
    <x v="1"/>
    <s v="PAGO NOMINA VARIAS CPS CON CARGO AL CONVENIO 10742"/>
    <n v="2700000"/>
    <n v="2700000"/>
    <n v="0"/>
    <n v="0"/>
  </r>
  <r>
    <s v="G"/>
    <n v="14"/>
    <n v="1492"/>
    <n v="3"/>
    <n v="1015426937"/>
    <s v="ZAMUDIO NIETO ANGELA MARIA              "/>
    <x v="66"/>
    <x v="64"/>
    <n v="20170228"/>
    <x v="1"/>
    <s v="PAGO NOMINA VARIAS CPS CON CARGO AL CONVENIO 10742"/>
    <n v="-17291"/>
    <n v="0"/>
    <n v="17291"/>
    <n v="2700000"/>
  </r>
  <r>
    <s v="G"/>
    <n v="14"/>
    <n v="1492"/>
    <n v="4"/>
    <n v="1015426937"/>
    <s v="ZAMUDIO NIETO ANGELA MARIA              "/>
    <x v="75"/>
    <x v="73"/>
    <n v="20170228"/>
    <x v="1"/>
    <s v="PAGO NOMINA VARIAS CPS CON CARGO AL CONVENIO 10742"/>
    <n v="-17900"/>
    <n v="0"/>
    <n v="17900"/>
    <n v="2700000"/>
  </r>
  <r>
    <s v="G"/>
    <n v="14"/>
    <n v="1492"/>
    <n v="5"/>
    <n v="1015426937"/>
    <s v="ZAMUDIO NIETO ANGELA MARIA              "/>
    <x v="77"/>
    <x v="75"/>
    <n v="20170228"/>
    <x v="1"/>
    <s v="PAGO NOMINA VARIAS CPS CON CARGO AL CONVENIO 10742"/>
    <n v="-8950"/>
    <n v="0"/>
    <n v="8950"/>
    <n v="2700000"/>
  </r>
  <r>
    <s v="G"/>
    <n v="14"/>
    <n v="1492"/>
    <n v="6"/>
    <n v="1015426937"/>
    <s v="ZAMUDIO NIETO ANGELA MARIA              "/>
    <x v="24"/>
    <x v="24"/>
    <n v="20170228"/>
    <x v="1"/>
    <s v="PAGO NOMINA VARIAS CPS CON CARGO AL CONVENIO 10742"/>
    <n v="-35799"/>
    <n v="0"/>
    <n v="35799"/>
    <n v="2700000"/>
  </r>
  <r>
    <s v="G"/>
    <n v="14"/>
    <n v="1493"/>
    <n v="1"/>
    <n v="52827492"/>
    <s v="BERNAL GARAVITO SANDRA MILENA           "/>
    <x v="281"/>
    <x v="256"/>
    <n v="20170228"/>
    <x v="1"/>
    <s v="PAGO NOMINA VARIAS CPS CON CARGO AL CONVENIO 10742"/>
    <n v="-611347"/>
    <n v="0"/>
    <n v="611347"/>
    <n v="0"/>
  </r>
  <r>
    <s v="G"/>
    <n v="14"/>
    <n v="1493"/>
    <n v="2"/>
    <n v="52827492"/>
    <s v="BERNAL GARAVITO SANDRA MILENA           "/>
    <x v="282"/>
    <x v="257"/>
    <n v="20170228"/>
    <x v="1"/>
    <s v="PAGO NOMINA VARIAS CPS CON CARGO AL CONVENIO 10742"/>
    <n v="630000"/>
    <n v="630000"/>
    <n v="0"/>
    <n v="0"/>
  </r>
  <r>
    <s v="G"/>
    <n v="14"/>
    <n v="1493"/>
    <n v="3"/>
    <n v="52827492"/>
    <s v="BERNAL GARAVITO SANDRA MILENA           "/>
    <x v="66"/>
    <x v="64"/>
    <n v="20170228"/>
    <x v="1"/>
    <s v="PAGO NOMINA VARIAS CPS CON CARGO AL CONVENIO 10742"/>
    <n v="-4035"/>
    <n v="0"/>
    <n v="4035"/>
    <n v="630000"/>
  </r>
  <r>
    <s v="G"/>
    <n v="14"/>
    <n v="1493"/>
    <n v="4"/>
    <n v="52827492"/>
    <s v="BERNAL GARAVITO SANDRA MILENA           "/>
    <x v="75"/>
    <x v="73"/>
    <n v="20170228"/>
    <x v="1"/>
    <s v="PAGO NOMINA VARIAS CPS CON CARGO AL CONVENIO 10742"/>
    <n v="-4177"/>
    <n v="0"/>
    <n v="4177"/>
    <n v="630000"/>
  </r>
  <r>
    <s v="G"/>
    <n v="14"/>
    <n v="1493"/>
    <n v="5"/>
    <n v="52827492"/>
    <s v="BERNAL GARAVITO SANDRA MILENA           "/>
    <x v="77"/>
    <x v="75"/>
    <n v="20170228"/>
    <x v="1"/>
    <s v="PAGO NOMINA VARIAS CPS CON CARGO AL CONVENIO 10742"/>
    <n v="-2088"/>
    <n v="0"/>
    <n v="2088"/>
    <n v="630000"/>
  </r>
  <r>
    <s v="G"/>
    <n v="14"/>
    <n v="1493"/>
    <n v="6"/>
    <n v="52827492"/>
    <s v="BERNAL GARAVITO SANDRA MILENA           "/>
    <x v="24"/>
    <x v="24"/>
    <n v="20170228"/>
    <x v="1"/>
    <s v="PAGO NOMINA VARIAS CPS CON CARGO AL CONVENIO 10742"/>
    <n v="-8353"/>
    <n v="0"/>
    <n v="8353"/>
    <n v="630000"/>
  </r>
  <r>
    <s v="G"/>
    <n v="14"/>
    <n v="1494"/>
    <n v="1"/>
    <n v="1022390247"/>
    <s v="LEITON DUCUARA JHON ALEXANDER           "/>
    <x v="281"/>
    <x v="256"/>
    <n v="20170228"/>
    <x v="1"/>
    <s v="PAGO NOMINA VARIAS CPS CON CARGO AL CONVENIO 10742"/>
    <n v="-455725"/>
    <n v="0"/>
    <n v="455725"/>
    <n v="0"/>
  </r>
  <r>
    <s v="G"/>
    <n v="14"/>
    <n v="1494"/>
    <n v="2"/>
    <n v="1022390247"/>
    <s v="LEITON DUCUARA JHON ALEXANDER           "/>
    <x v="282"/>
    <x v="257"/>
    <n v="20170228"/>
    <x v="1"/>
    <s v="PAGO NOMINA VARIAS CPS CON CARGO AL CONVENIO 10742"/>
    <n v="466667"/>
    <n v="466667"/>
    <n v="0"/>
    <n v="0"/>
  </r>
  <r>
    <s v="G"/>
    <n v="14"/>
    <n v="1494"/>
    <n v="3"/>
    <n v="1022390247"/>
    <s v="LEITON DUCUARA JHON ALEXANDER           "/>
    <x v="66"/>
    <x v="64"/>
    <n v="20170228"/>
    <x v="1"/>
    <s v="PAGO NOMINA VARIAS CPS CON CARGO AL CONVENIO 10742"/>
    <n v="-2367"/>
    <n v="0"/>
    <n v="2367"/>
    <n v="466667"/>
  </r>
  <r>
    <s v="G"/>
    <n v="14"/>
    <n v="1494"/>
    <n v="4"/>
    <n v="1022390247"/>
    <s v="LEITON DUCUARA JHON ALEXANDER           "/>
    <x v="75"/>
    <x v="73"/>
    <n v="20170228"/>
    <x v="1"/>
    <s v="PAGO NOMINA VARIAS CPS CON CARGO AL CONVENIO 10742"/>
    <n v="-2450"/>
    <n v="0"/>
    <n v="2450"/>
    <n v="466667"/>
  </r>
  <r>
    <s v="G"/>
    <n v="14"/>
    <n v="1494"/>
    <n v="5"/>
    <n v="1022390247"/>
    <s v="LEITON DUCUARA JHON ALEXANDER           "/>
    <x v="77"/>
    <x v="75"/>
    <n v="20170228"/>
    <x v="1"/>
    <s v="PAGO NOMINA VARIAS CPS CON CARGO AL CONVENIO 10742"/>
    <n v="-1225"/>
    <n v="0"/>
    <n v="1225"/>
    <n v="466667"/>
  </r>
  <r>
    <s v="G"/>
    <n v="14"/>
    <n v="1494"/>
    <n v="6"/>
    <n v="1022390247"/>
    <s v="LEITON DUCUARA JHON ALEXANDER           "/>
    <x v="24"/>
    <x v="24"/>
    <n v="20170228"/>
    <x v="1"/>
    <s v="PAGO NOMINA VARIAS CPS CON CARGO AL CONVENIO 10742"/>
    <n v="-4900"/>
    <n v="0"/>
    <n v="4900"/>
    <n v="466667"/>
  </r>
  <r>
    <s v="G"/>
    <n v="14"/>
    <n v="1495"/>
    <n v="1"/>
    <n v="53012639"/>
    <s v="SABOGAL CRISTANCHO ALEJANDRA CATALINA   "/>
    <x v="281"/>
    <x v="256"/>
    <n v="20170228"/>
    <x v="1"/>
    <s v="PAGO NOMINA VARIAS CPS CON CARGO AL CONVENIO 10742"/>
    <n v="-615155"/>
    <n v="0"/>
    <n v="615155"/>
    <n v="0"/>
  </r>
  <r>
    <s v="G"/>
    <n v="14"/>
    <n v="1495"/>
    <n v="2"/>
    <n v="53012639"/>
    <s v="SABOGAL CRISTANCHO ALEJANDRA CATALINA   "/>
    <x v="282"/>
    <x v="257"/>
    <n v="20170228"/>
    <x v="1"/>
    <s v="PAGO NOMINA VARIAS CPS CON CARGO AL CONVENIO 10742"/>
    <n v="630000"/>
    <n v="630000"/>
    <n v="0"/>
    <n v="0"/>
  </r>
  <r>
    <s v="G"/>
    <n v="14"/>
    <n v="1495"/>
    <n v="3"/>
    <n v="53012639"/>
    <s v="SABOGAL CRISTANCHO ALEJANDRA CATALINA   "/>
    <x v="66"/>
    <x v="64"/>
    <n v="20170228"/>
    <x v="1"/>
    <s v="PAGO NOMINA VARIAS CPS CON CARGO AL CONVENIO 10742"/>
    <n v="-3211"/>
    <n v="0"/>
    <n v="3211"/>
    <n v="630000"/>
  </r>
  <r>
    <s v="G"/>
    <n v="14"/>
    <n v="1495"/>
    <n v="4"/>
    <n v="53012639"/>
    <s v="SABOGAL CRISTANCHO ALEJANDRA CATALINA   "/>
    <x v="75"/>
    <x v="73"/>
    <n v="20170228"/>
    <x v="1"/>
    <s v="PAGO NOMINA VARIAS CPS CON CARGO AL CONVENIO 10742"/>
    <n v="-3324"/>
    <n v="0"/>
    <n v="3324"/>
    <n v="630000"/>
  </r>
  <r>
    <s v="G"/>
    <n v="14"/>
    <n v="1495"/>
    <n v="5"/>
    <n v="53012639"/>
    <s v="SABOGAL CRISTANCHO ALEJANDRA CATALINA   "/>
    <x v="77"/>
    <x v="75"/>
    <n v="20170228"/>
    <x v="1"/>
    <s v="PAGO NOMINA VARIAS CPS CON CARGO AL CONVENIO 10742"/>
    <n v="-1662"/>
    <n v="0"/>
    <n v="1662"/>
    <n v="630000"/>
  </r>
  <r>
    <s v="G"/>
    <n v="14"/>
    <n v="1495"/>
    <n v="6"/>
    <n v="53012639"/>
    <s v="SABOGAL CRISTANCHO ALEJANDRA CATALINA   "/>
    <x v="24"/>
    <x v="24"/>
    <n v="20170228"/>
    <x v="1"/>
    <s v="PAGO NOMINA VARIAS CPS CON CARGO AL CONVENIO 10742"/>
    <n v="-6648"/>
    <n v="0"/>
    <n v="6648"/>
    <n v="630000"/>
  </r>
  <r>
    <s v="G"/>
    <n v="14"/>
    <n v="1496"/>
    <n v="1"/>
    <n v="53012639"/>
    <s v="SABOGAL CRISTANCHO ALEJANDRA CATALINA   "/>
    <x v="281"/>
    <x v="256"/>
    <n v="20170228"/>
    <x v="1"/>
    <s v="PAGO NOMINA VARIAS CPS CON CARGO AL CONVENIO 10742"/>
    <n v="-2017346"/>
    <n v="0"/>
    <n v="2017346"/>
    <n v="0"/>
  </r>
  <r>
    <s v="G"/>
    <n v="14"/>
    <n v="1496"/>
    <n v="2"/>
    <n v="53012639"/>
    <s v="SABOGAL CRISTANCHO ALEJANDRA CATALINA   "/>
    <x v="282"/>
    <x v="257"/>
    <n v="20170228"/>
    <x v="1"/>
    <s v="PAGO NOMINA VARIAS CPS CON CARGO AL CONVENIO 10742"/>
    <n v="2070000"/>
    <n v="2070000"/>
    <n v="0"/>
    <n v="0"/>
  </r>
  <r>
    <s v="G"/>
    <n v="14"/>
    <n v="1496"/>
    <n v="3"/>
    <n v="53012639"/>
    <s v="SABOGAL CRISTANCHO ALEJANDRA CATALINA   "/>
    <x v="66"/>
    <x v="64"/>
    <n v="20170228"/>
    <x v="1"/>
    <s v="PAGO NOMINA VARIAS CPS CON CARGO AL CONVENIO 10742"/>
    <n v="-11389"/>
    <n v="0"/>
    <n v="11389"/>
    <n v="2070000"/>
  </r>
  <r>
    <s v="G"/>
    <n v="14"/>
    <n v="1496"/>
    <n v="4"/>
    <n v="53012639"/>
    <s v="SABOGAL CRISTANCHO ALEJANDRA CATALINA   "/>
    <x v="75"/>
    <x v="73"/>
    <n v="20170228"/>
    <x v="1"/>
    <s v="PAGO NOMINA VARIAS CPS CON CARGO AL CONVENIO 10742"/>
    <n v="-11790"/>
    <n v="0"/>
    <n v="11790"/>
    <n v="2070000"/>
  </r>
  <r>
    <s v="G"/>
    <n v="14"/>
    <n v="1496"/>
    <n v="5"/>
    <n v="53012639"/>
    <s v="SABOGAL CRISTANCHO ALEJANDRA CATALINA   "/>
    <x v="77"/>
    <x v="75"/>
    <n v="20170228"/>
    <x v="1"/>
    <s v="PAGO NOMINA VARIAS CPS CON CARGO AL CONVENIO 10742"/>
    <n v="-5895"/>
    <n v="0"/>
    <n v="5895"/>
    <n v="2070000"/>
  </r>
  <r>
    <s v="G"/>
    <n v="14"/>
    <n v="1496"/>
    <n v="6"/>
    <n v="53012639"/>
    <s v="SABOGAL CRISTANCHO ALEJANDRA CATALINA   "/>
    <x v="24"/>
    <x v="24"/>
    <n v="20170228"/>
    <x v="1"/>
    <s v="PAGO NOMINA VARIAS CPS CON CARGO AL CONVENIO 10742"/>
    <n v="-23580"/>
    <n v="0"/>
    <n v="23580"/>
    <n v="2070000"/>
  </r>
  <r>
    <s v="G"/>
    <n v="14"/>
    <n v="1497"/>
    <n v="1"/>
    <n v="1026562374"/>
    <s v="SUSA PAEZ ALEJANDRA                     "/>
    <x v="281"/>
    <x v="256"/>
    <n v="20170228"/>
    <x v="1"/>
    <s v="PAGO NOMINA VARIAS CPS CON CARGO AL CONVENIO 10742"/>
    <n v="-789966"/>
    <n v="0"/>
    <n v="789966"/>
    <n v="0"/>
  </r>
  <r>
    <s v="G"/>
    <n v="14"/>
    <n v="1497"/>
    <n v="2"/>
    <n v="1026562374"/>
    <s v="SUSA PAEZ ALEJANDRA                     "/>
    <x v="282"/>
    <x v="257"/>
    <n v="20170228"/>
    <x v="1"/>
    <s v="PAGO NOMINA VARIAS CPS CON CARGO AL CONVENIO 10742"/>
    <n v="810000"/>
    <n v="810000"/>
    <n v="0"/>
    <n v="0"/>
  </r>
  <r>
    <s v="G"/>
    <n v="14"/>
    <n v="1497"/>
    <n v="3"/>
    <n v="1026562374"/>
    <s v="SUSA PAEZ ALEJANDRA                     "/>
    <x v="75"/>
    <x v="73"/>
    <n v="20170228"/>
    <x v="1"/>
    <s v="PAGO NOMINA VARIAS CPS CON CARGO AL CONVENIO 10742"/>
    <n v="-4486"/>
    <n v="0"/>
    <n v="4486"/>
    <n v="810000"/>
  </r>
  <r>
    <s v="G"/>
    <n v="14"/>
    <n v="1497"/>
    <n v="4"/>
    <n v="1026562374"/>
    <s v="SUSA PAEZ ALEJANDRA                     "/>
    <x v="66"/>
    <x v="64"/>
    <n v="20170228"/>
    <x v="1"/>
    <s v="PAGO NOMINA VARIAS CPS CON CARGO AL CONVENIO 10742"/>
    <n v="-4333"/>
    <n v="0"/>
    <n v="4333"/>
    <n v="810000"/>
  </r>
  <r>
    <s v="G"/>
    <n v="14"/>
    <n v="1497"/>
    <n v="5"/>
    <n v="1026562374"/>
    <s v="SUSA PAEZ ALEJANDRA                     "/>
    <x v="77"/>
    <x v="75"/>
    <n v="20170228"/>
    <x v="1"/>
    <s v="PAGO NOMINA VARIAS CPS CON CARGO AL CONVENIO 10742"/>
    <n v="-2243"/>
    <n v="0"/>
    <n v="2243"/>
    <n v="810000"/>
  </r>
  <r>
    <s v="G"/>
    <n v="14"/>
    <n v="1497"/>
    <n v="6"/>
    <n v="1026562374"/>
    <s v="SUSA PAEZ ALEJANDRA                     "/>
    <x v="24"/>
    <x v="24"/>
    <n v="20170228"/>
    <x v="1"/>
    <s v="PAGO NOMINA VARIAS CPS CON CARGO AL CONVENIO 10742"/>
    <n v="-8972"/>
    <n v="0"/>
    <n v="8972"/>
    <n v="810000"/>
  </r>
  <r>
    <s v="G"/>
    <n v="14"/>
    <n v="1498"/>
    <n v="1"/>
    <n v="1026562374"/>
    <s v="SUSA PAEZ ALEJANDRA                     "/>
    <x v="281"/>
    <x v="256"/>
    <n v="20170228"/>
    <x v="1"/>
    <s v="PAGO NOMINA VARIAS CPS CON CARGO AL CONVENIO 10742"/>
    <n v="-1659884"/>
    <n v="0"/>
    <n v="1659884"/>
    <n v="0"/>
  </r>
  <r>
    <s v="G"/>
    <n v="14"/>
    <n v="1498"/>
    <n v="2"/>
    <n v="1026562374"/>
    <s v="SUSA PAEZ ALEJANDRA                     "/>
    <x v="282"/>
    <x v="257"/>
    <n v="20170228"/>
    <x v="1"/>
    <s v="PAGO NOMINA VARIAS CPS CON CARGO AL CONVENIO 10742"/>
    <n v="1710000"/>
    <n v="1710000"/>
    <n v="0"/>
    <n v="0"/>
  </r>
  <r>
    <s v="G"/>
    <n v="14"/>
    <n v="1498"/>
    <n v="3"/>
    <n v="1026562374"/>
    <s v="SUSA PAEZ ALEJANDRA                     "/>
    <x v="75"/>
    <x v="73"/>
    <n v="20170228"/>
    <x v="1"/>
    <s v="PAGO NOMINA VARIAS CPS CON CARGO AL CONVENIO 10742"/>
    <n v="-11222"/>
    <n v="0"/>
    <n v="11222"/>
    <n v="1710000"/>
  </r>
  <r>
    <s v="G"/>
    <n v="14"/>
    <n v="1498"/>
    <n v="4"/>
    <n v="1026562374"/>
    <s v="SUSA PAEZ ALEJANDRA                     "/>
    <x v="66"/>
    <x v="64"/>
    <n v="20170228"/>
    <x v="1"/>
    <s v="PAGO NOMINA VARIAS CPS CON CARGO AL CONVENIO 10742"/>
    <n v="-10840"/>
    <n v="0"/>
    <n v="10840"/>
    <n v="1710000"/>
  </r>
  <r>
    <s v="G"/>
    <n v="14"/>
    <n v="1498"/>
    <n v="5"/>
    <n v="1026562374"/>
    <s v="SUSA PAEZ ALEJANDRA                     "/>
    <x v="77"/>
    <x v="75"/>
    <n v="20170228"/>
    <x v="1"/>
    <s v="PAGO NOMINA VARIAS CPS CON CARGO AL CONVENIO 10742"/>
    <n v="-5611"/>
    <n v="0"/>
    <n v="5611"/>
    <n v="1710000"/>
  </r>
  <r>
    <s v="G"/>
    <n v="14"/>
    <n v="1498"/>
    <n v="6"/>
    <n v="1026562374"/>
    <s v="SUSA PAEZ ALEJANDRA                     "/>
    <x v="24"/>
    <x v="24"/>
    <n v="20170228"/>
    <x v="1"/>
    <s v="PAGO NOMINA VARIAS CPS CON CARGO AL CONVENIO 10742"/>
    <n v="-22443"/>
    <n v="0"/>
    <n v="22443"/>
    <n v="1710000"/>
  </r>
  <r>
    <s v="G"/>
    <n v="14"/>
    <n v="1499"/>
    <n v="1"/>
    <n v="1030558887"/>
    <s v="JESSICA MARIA AVILA CACERES             "/>
    <x v="281"/>
    <x v="256"/>
    <n v="20170228"/>
    <x v="1"/>
    <s v="PAGO NOMINA VARIAS CPS CON CARGO AL CONVENIO 10742"/>
    <n v="-310526"/>
    <n v="0"/>
    <n v="310526"/>
    <n v="0"/>
  </r>
  <r>
    <s v="G"/>
    <n v="14"/>
    <n v="1499"/>
    <n v="2"/>
    <n v="1030558887"/>
    <s v="JESSICA MARIA AVILA CACERES             "/>
    <x v="282"/>
    <x v="257"/>
    <n v="20170228"/>
    <x v="1"/>
    <s v="PAGO NOMINA VARIAS CPS CON CARGO AL CONVENIO 10742"/>
    <n v="320000"/>
    <n v="320000"/>
    <n v="0"/>
    <n v="0"/>
  </r>
  <r>
    <s v="G"/>
    <n v="14"/>
    <n v="1499"/>
    <n v="3"/>
    <n v="1030558887"/>
    <s v="JESSICA MARIA AVILA CACERES             "/>
    <x v="75"/>
    <x v="73"/>
    <n v="20170228"/>
    <x v="1"/>
    <s v="PAGO NOMINA VARIAS CPS CON CARGO AL CONVENIO 10742"/>
    <n v="-2121"/>
    <n v="0"/>
    <n v="2121"/>
    <n v="320000"/>
  </r>
  <r>
    <s v="G"/>
    <n v="14"/>
    <n v="1499"/>
    <n v="4"/>
    <n v="1030558887"/>
    <s v="JESSICA MARIA AVILA CACERES             "/>
    <x v="66"/>
    <x v="64"/>
    <n v="20170228"/>
    <x v="1"/>
    <s v="PAGO NOMINA VARIAS CPS CON CARGO AL CONVENIO 10742"/>
    <n v="-2049"/>
    <n v="0"/>
    <n v="2049"/>
    <n v="320000"/>
  </r>
  <r>
    <s v="G"/>
    <n v="14"/>
    <n v="1499"/>
    <n v="5"/>
    <n v="1030558887"/>
    <s v="JESSICA MARIA AVILA CACERES             "/>
    <x v="77"/>
    <x v="75"/>
    <n v="20170228"/>
    <x v="1"/>
    <s v="PAGO NOMINA VARIAS CPS CON CARGO AL CONVENIO 10742"/>
    <n v="-1061"/>
    <n v="0"/>
    <n v="1061"/>
    <n v="320000"/>
  </r>
  <r>
    <s v="G"/>
    <n v="14"/>
    <n v="1499"/>
    <n v="6"/>
    <n v="1030558887"/>
    <s v="JESSICA MARIA AVILA CACERES             "/>
    <x v="24"/>
    <x v="24"/>
    <n v="20170228"/>
    <x v="1"/>
    <s v="PAGO NOMINA VARIAS CPS CON CARGO AL CONVENIO 10742"/>
    <n v="-4243"/>
    <n v="0"/>
    <n v="4243"/>
    <n v="320000"/>
  </r>
  <r>
    <s v="G"/>
    <n v="14"/>
    <n v="1500"/>
    <n v="1"/>
    <n v="1031126393"/>
    <s v="JULIA PAULINA VARGAS OVALLE             "/>
    <x v="281"/>
    <x v="256"/>
    <n v="20170228"/>
    <x v="1"/>
    <s v="PAGO NOMINA VARIAS CPS CON CARGO AL CONVENIO 10742"/>
    <n v="-310526"/>
    <n v="0"/>
    <n v="310526"/>
    <n v="0"/>
  </r>
  <r>
    <s v="G"/>
    <n v="14"/>
    <n v="1500"/>
    <n v="2"/>
    <n v="1031126393"/>
    <s v="JULIA PAULINA VARGAS OVALLE             "/>
    <x v="282"/>
    <x v="257"/>
    <n v="20170228"/>
    <x v="1"/>
    <s v="PAGO NOMINA VARIAS CPS CON CARGO AL CONVENIO 10742"/>
    <n v="320000"/>
    <n v="320000"/>
    <n v="0"/>
    <n v="0"/>
  </r>
  <r>
    <s v="G"/>
    <n v="14"/>
    <n v="1500"/>
    <n v="3"/>
    <n v="1031126393"/>
    <s v="JULIA PAULINA VARGAS OVALLE             "/>
    <x v="75"/>
    <x v="73"/>
    <n v="20170228"/>
    <x v="1"/>
    <s v="PAGO NOMINA VARIAS CPS CON CARGO AL CONVENIO 10742"/>
    <n v="-2121"/>
    <n v="0"/>
    <n v="2121"/>
    <n v="320000"/>
  </r>
  <r>
    <s v="G"/>
    <n v="14"/>
    <n v="1500"/>
    <n v="4"/>
    <n v="1031126393"/>
    <s v="JULIA PAULINA VARGAS OVALLE             "/>
    <x v="66"/>
    <x v="64"/>
    <n v="20170228"/>
    <x v="1"/>
    <s v="PAGO NOMINA VARIAS CPS CON CARGO AL CONVENIO 10742"/>
    <n v="-2049"/>
    <n v="0"/>
    <n v="2049"/>
    <n v="320000"/>
  </r>
  <r>
    <s v="G"/>
    <n v="14"/>
    <n v="1500"/>
    <n v="5"/>
    <n v="1031126393"/>
    <s v="JULIA PAULINA VARGAS OVALLE             "/>
    <x v="77"/>
    <x v="75"/>
    <n v="20170228"/>
    <x v="1"/>
    <s v="PAGO NOMINA VARIAS CPS CON CARGO AL CONVENIO 10742"/>
    <n v="-1061"/>
    <n v="0"/>
    <n v="1061"/>
    <n v="320000"/>
  </r>
  <r>
    <s v="G"/>
    <n v="14"/>
    <n v="1500"/>
    <n v="6"/>
    <n v="1031126393"/>
    <s v="JULIA PAULINA VARGAS OVALLE             "/>
    <x v="24"/>
    <x v="24"/>
    <n v="20170228"/>
    <x v="1"/>
    <s v="PAGO NOMINA VARIAS CPS CON CARGO AL CONVENIO 10742"/>
    <n v="-4243"/>
    <n v="0"/>
    <n v="4243"/>
    <n v="320000"/>
  </r>
  <r>
    <s v="G"/>
    <n v="14"/>
    <n v="1501"/>
    <n v="1"/>
    <n v="80214800"/>
    <s v="MONTOYA CAICEDO MARCEL GUSTAVO          "/>
    <x v="282"/>
    <x v="257"/>
    <n v="20170228"/>
    <x v="1"/>
    <s v="CUENTAS POR PAGAR CONVENIOS                       "/>
    <n v="5600000"/>
    <n v="5600000"/>
    <n v="0"/>
    <n v="0"/>
  </r>
  <r>
    <s v="G"/>
    <n v="14"/>
    <n v="1501"/>
    <n v="2"/>
    <n v="80214800"/>
    <s v="MONTOYA CAICEDO MARCEL GUSTAVO          "/>
    <x v="81"/>
    <x v="78"/>
    <n v="20170228"/>
    <x v="1"/>
    <s v="HONORARIOS TESORERIA CONVENIOS                    "/>
    <n v="-73000"/>
    <n v="0"/>
    <n v="73000"/>
    <n v="5600000"/>
  </r>
  <r>
    <s v="G"/>
    <n v="14"/>
    <n v="1501"/>
    <n v="3"/>
    <n v="80214800"/>
    <s v="MONTOYA CAICEDO MARCEL GUSTAVO          "/>
    <x v="66"/>
    <x v="64"/>
    <n v="20170228"/>
    <x v="1"/>
    <s v="RETEICA 9 66 X MIL TESORERIA CONVENIOS            "/>
    <n v="-32964"/>
    <n v="0"/>
    <n v="32964"/>
    <n v="3412425"/>
  </r>
  <r>
    <s v="G"/>
    <n v="14"/>
    <n v="1501"/>
    <n v="4"/>
    <n v="80214800"/>
    <s v="MONTOYA CAICEDO MARCEL GUSTAVO          "/>
    <x v="75"/>
    <x v="73"/>
    <n v="20170228"/>
    <x v="1"/>
    <s v="ESTAMPILLA UD-TRAB INDEPENDIENTE TES CONV         "/>
    <n v="-34124"/>
    <n v="0"/>
    <n v="34124"/>
    <n v="3412425"/>
  </r>
  <r>
    <s v="G"/>
    <n v="14"/>
    <n v="1501"/>
    <n v="5"/>
    <n v="80214800"/>
    <s v="MONTOYA CAICEDO MARCEL GUSTAVO          "/>
    <x v="77"/>
    <x v="75"/>
    <n v="20170228"/>
    <x v="1"/>
    <s v="ESTAMPILLA PROCULTURA TRAB INDEPENDIENTE TES CONV "/>
    <n v="-17062"/>
    <n v="0"/>
    <n v="17062"/>
    <n v="3412425"/>
  </r>
  <r>
    <s v="G"/>
    <n v="14"/>
    <n v="1501"/>
    <n v="6"/>
    <n v="80214800"/>
    <s v="MONTOYA CAICEDO MARCEL GUSTAVO          "/>
    <x v="24"/>
    <x v="24"/>
    <n v="20170228"/>
    <x v="1"/>
    <s v="PRO ADULTO MAYOR ACUERDO 645 2016 TES CONVENIOS 2%"/>
    <n v="-68249"/>
    <n v="0"/>
    <n v="68249"/>
    <n v="3412425"/>
  </r>
  <r>
    <s v="G"/>
    <n v="14"/>
    <n v="1501"/>
    <n v="7"/>
    <n v="80214800"/>
    <s v="MONTOYA CAICEDO MARCEL GUSTAVO          "/>
    <x v="281"/>
    <x v="256"/>
    <n v="20170228"/>
    <x v="1"/>
    <s v="OCCID 230-85893-8 CONV ESTADO                     "/>
    <n v="-5374601"/>
    <n v="0"/>
    <n v="5374601"/>
    <n v="0"/>
  </r>
  <r>
    <s v="G"/>
    <n v="14"/>
    <n v="1502"/>
    <n v="1"/>
    <n v="1014216276"/>
    <s v="YENI NATALIA PULIDO BARRAGAN            "/>
    <x v="281"/>
    <x v="256"/>
    <n v="20170228"/>
    <x v="1"/>
    <s v="PAGO NOMINA VARIAS CPS CON CARGO AL CONVENIO 10742"/>
    <n v="-209046"/>
    <n v="0"/>
    <n v="209046"/>
    <n v="0"/>
  </r>
  <r>
    <s v="G"/>
    <n v="14"/>
    <n v="1502"/>
    <n v="2"/>
    <n v="1014216276"/>
    <s v="YENI NATALIA PULIDO BARRAGAN            "/>
    <x v="282"/>
    <x v="257"/>
    <n v="20170228"/>
    <x v="1"/>
    <s v="PAGO NOMINA VARIAS CPS CON CARGO AL CONVENIO 10742"/>
    <n v="213333"/>
    <n v="213333"/>
    <n v="0"/>
    <n v="0"/>
  </r>
  <r>
    <s v="G"/>
    <n v="14"/>
    <n v="1502"/>
    <n v="3"/>
    <n v="1014216276"/>
    <s v="YENI NATALIA PULIDO BARRAGAN            "/>
    <x v="75"/>
    <x v="73"/>
    <n v="20170228"/>
    <x v="1"/>
    <s v="PAGO NOMINA VARIAS CPS CON CARGO AL CONVENIO 10742"/>
    <n v="-960"/>
    <n v="0"/>
    <n v="960"/>
    <n v="213333"/>
  </r>
  <r>
    <s v="G"/>
    <n v="14"/>
    <n v="1502"/>
    <n v="4"/>
    <n v="1014216276"/>
    <s v="YENI NATALIA PULIDO BARRAGAN            "/>
    <x v="66"/>
    <x v="64"/>
    <n v="20170228"/>
    <x v="1"/>
    <s v="PAGO NOMINA VARIAS CPS CON CARGO AL CONVENIO 10742"/>
    <n v="-927"/>
    <n v="0"/>
    <n v="927"/>
    <n v="213333"/>
  </r>
  <r>
    <s v="G"/>
    <n v="14"/>
    <n v="1502"/>
    <n v="5"/>
    <n v="1014216276"/>
    <s v="YENI NATALIA PULIDO BARRAGAN            "/>
    <x v="77"/>
    <x v="75"/>
    <n v="20170228"/>
    <x v="1"/>
    <s v="PAGO NOMINA VARIAS CPS CON CARGO AL CONVENIO 10742"/>
    <n v="-480"/>
    <n v="0"/>
    <n v="480"/>
    <n v="213333"/>
  </r>
  <r>
    <s v="G"/>
    <n v="14"/>
    <n v="1502"/>
    <n v="6"/>
    <n v="1014216276"/>
    <s v="YENI NATALIA PULIDO BARRAGAN            "/>
    <x v="24"/>
    <x v="24"/>
    <n v="20170228"/>
    <x v="1"/>
    <s v="PAGO NOMINA VARIAS CPS CON CARGO AL CONVENIO 10742"/>
    <n v="-1920"/>
    <n v="0"/>
    <n v="1920"/>
    <n v="213333"/>
  </r>
  <r>
    <s v="G"/>
    <n v="14"/>
    <n v="1503"/>
    <n v="1"/>
    <n v="53154154"/>
    <s v="ANA  DULFAY BERMUDEZ ALDANA             "/>
    <x v="281"/>
    <x v="256"/>
    <n v="20170228"/>
    <x v="1"/>
    <s v="PAGO NOMINA VARIAS CPS CON CARGO AL CONVENIO 10742"/>
    <n v="-209046"/>
    <n v="0"/>
    <n v="209046"/>
    <n v="0"/>
  </r>
  <r>
    <s v="G"/>
    <n v="14"/>
    <n v="1503"/>
    <n v="2"/>
    <n v="53154154"/>
    <s v="ANA  DULFAY BERMUDEZ ALDANA             "/>
    <x v="282"/>
    <x v="257"/>
    <n v="20170228"/>
    <x v="1"/>
    <s v="PAGO NOMINA VARIAS CPS CON CARGO AL CONVENIO 10742"/>
    <n v="213333"/>
    <n v="213333"/>
    <n v="0"/>
    <n v="0"/>
  </r>
  <r>
    <s v="G"/>
    <n v="14"/>
    <n v="1503"/>
    <n v="3"/>
    <n v="53154154"/>
    <s v="ANA  DULFAY BERMUDEZ ALDANA             "/>
    <x v="75"/>
    <x v="73"/>
    <n v="20170228"/>
    <x v="1"/>
    <s v="PAGO NOMINA VARIAS CPS CON CARGO AL CONVENIO 10742"/>
    <n v="-960"/>
    <n v="0"/>
    <n v="960"/>
    <n v="213333"/>
  </r>
  <r>
    <s v="G"/>
    <n v="14"/>
    <n v="1503"/>
    <n v="4"/>
    <n v="53154154"/>
    <s v="ANA  DULFAY BERMUDEZ ALDANA             "/>
    <x v="66"/>
    <x v="64"/>
    <n v="20170228"/>
    <x v="1"/>
    <s v="PAGO NOMINA VARIAS CPS CON CARGO AL CONVENIO 10742"/>
    <n v="-927"/>
    <n v="0"/>
    <n v="927"/>
    <n v="213333"/>
  </r>
  <r>
    <s v="G"/>
    <n v="14"/>
    <n v="1503"/>
    <n v="5"/>
    <n v="53154154"/>
    <s v="ANA  DULFAY BERMUDEZ ALDANA             "/>
    <x v="77"/>
    <x v="75"/>
    <n v="20170228"/>
    <x v="1"/>
    <s v="PAGO NOMINA VARIAS CPS CON CARGO AL CONVENIO 10742"/>
    <n v="-480"/>
    <n v="0"/>
    <n v="480"/>
    <n v="213333"/>
  </r>
  <r>
    <s v="G"/>
    <n v="14"/>
    <n v="1503"/>
    <n v="6"/>
    <n v="53154154"/>
    <s v="ANA  DULFAY BERMUDEZ ALDANA             "/>
    <x v="24"/>
    <x v="24"/>
    <n v="20170228"/>
    <x v="1"/>
    <s v="PAGO NOMINA VARIAS CPS CON CARGO AL CONVENIO 10742"/>
    <n v="-1920"/>
    <n v="0"/>
    <n v="1920"/>
    <n v="213333"/>
  </r>
  <r>
    <s v="G"/>
    <n v="14"/>
    <n v="1504"/>
    <n v="1"/>
    <n v="1094898031"/>
    <s v="GIRALDO RESTREPO GABRIEL MAURICIO       "/>
    <x v="281"/>
    <x v="256"/>
    <n v="20170228"/>
    <x v="1"/>
    <s v="PAGO NOMINA VARIAS CPS CON CARGO AL CONVENIO 10742"/>
    <n v="-2587717"/>
    <n v="0"/>
    <n v="2587717"/>
    <n v="0"/>
  </r>
  <r>
    <s v="G"/>
    <n v="14"/>
    <n v="1504"/>
    <n v="2"/>
    <n v="1094898031"/>
    <s v="GIRALDO RESTREPO GABRIEL MAURICIO       "/>
    <x v="282"/>
    <x v="257"/>
    <n v="20170228"/>
    <x v="1"/>
    <s v="PAGO NOMINA VARIAS CPS CON CARGO AL CONVENIO 10742"/>
    <n v="2666667"/>
    <n v="2666667"/>
    <n v="0"/>
    <n v="0"/>
  </r>
  <r>
    <s v="G"/>
    <n v="14"/>
    <n v="1504"/>
    <n v="3"/>
    <n v="1094898031"/>
    <s v="GIRALDO RESTREPO GABRIEL MAURICIO       "/>
    <x v="75"/>
    <x v="73"/>
    <n v="20170228"/>
    <x v="1"/>
    <s v="PAGO NOMINA VARIAS CPS CON CARGO AL CONVENIO 10742"/>
    <n v="-17678"/>
    <n v="0"/>
    <n v="17678"/>
    <n v="2666667"/>
  </r>
  <r>
    <s v="G"/>
    <n v="14"/>
    <n v="1504"/>
    <n v="4"/>
    <n v="1094898031"/>
    <s v="GIRALDO RESTREPO GABRIEL MAURICIO       "/>
    <x v="66"/>
    <x v="64"/>
    <n v="20170228"/>
    <x v="1"/>
    <s v="PAGO NOMINA VARIAS CPS CON CARGO AL CONVENIO 10742"/>
    <n v="-17077"/>
    <n v="0"/>
    <n v="17077"/>
    <n v="2666667"/>
  </r>
  <r>
    <s v="G"/>
    <n v="14"/>
    <n v="1504"/>
    <n v="5"/>
    <n v="1094898031"/>
    <s v="GIRALDO RESTREPO GABRIEL MAURICIO       "/>
    <x v="77"/>
    <x v="75"/>
    <n v="20170228"/>
    <x v="1"/>
    <s v="PAGO NOMINA VARIAS CPS CON CARGO AL CONVENIO 10742"/>
    <n v="-8839"/>
    <n v="0"/>
    <n v="8839"/>
    <n v="2666667"/>
  </r>
  <r>
    <s v="G"/>
    <n v="14"/>
    <n v="1504"/>
    <n v="6"/>
    <n v="1094898031"/>
    <s v="GIRALDO RESTREPO GABRIEL MAURICIO       "/>
    <x v="24"/>
    <x v="24"/>
    <n v="20170228"/>
    <x v="1"/>
    <s v="PAGO NOMINA VARIAS CPS CON CARGO AL CONVENIO 10742"/>
    <n v="-35356"/>
    <n v="0"/>
    <n v="35356"/>
    <n v="2666667"/>
  </r>
  <r>
    <s v="G"/>
    <n v="14"/>
    <n v="1505"/>
    <n v="1"/>
    <n v="1022359016"/>
    <s v="MAYORGA ALBA GINA MILENA                "/>
    <x v="281"/>
    <x v="256"/>
    <n v="20170228"/>
    <x v="1"/>
    <s v="PAGO NOMINA VARIAS CPS CON CARGO AL CONVENIO 10742"/>
    <n v="-1345613"/>
    <n v="0"/>
    <n v="1345613"/>
    <n v="0"/>
  </r>
  <r>
    <s v="G"/>
    <n v="14"/>
    <n v="1505"/>
    <n v="2"/>
    <n v="1022359016"/>
    <s v="MAYORGA ALBA GINA MILENA                "/>
    <x v="282"/>
    <x v="257"/>
    <n v="20170228"/>
    <x v="1"/>
    <s v="PAGO NOMINA VARIAS CPS CON CARGO AL CONVENIO 10742"/>
    <n v="1386667"/>
    <n v="1386667"/>
    <n v="0"/>
    <n v="0"/>
  </r>
  <r>
    <s v="G"/>
    <n v="14"/>
    <n v="1505"/>
    <n v="3"/>
    <n v="1022359016"/>
    <s v="MAYORGA ALBA GINA MILENA                "/>
    <x v="75"/>
    <x v="73"/>
    <n v="20170228"/>
    <x v="1"/>
    <s v="PAGO NOMINA VARIAS CPS CON CARGO AL CONVENIO 10742"/>
    <n v="-9193"/>
    <n v="0"/>
    <n v="9193"/>
    <n v="1386667"/>
  </r>
  <r>
    <s v="G"/>
    <n v="14"/>
    <n v="1505"/>
    <n v="4"/>
    <n v="1022359016"/>
    <s v="MAYORGA ALBA GINA MILENA                "/>
    <x v="66"/>
    <x v="64"/>
    <n v="20170228"/>
    <x v="1"/>
    <s v="PAGO NOMINA VARIAS CPS CON CARGO AL CONVENIO 10742"/>
    <n v="-8880"/>
    <n v="0"/>
    <n v="8880"/>
    <n v="1386667"/>
  </r>
  <r>
    <s v="G"/>
    <n v="14"/>
    <n v="1505"/>
    <n v="5"/>
    <n v="1022359016"/>
    <s v="MAYORGA ALBA GINA MILENA                "/>
    <x v="77"/>
    <x v="75"/>
    <n v="20170228"/>
    <x v="1"/>
    <s v="PAGO NOMINA VARIAS CPS CON CARGO AL CONVENIO 10742"/>
    <n v="-4596"/>
    <n v="0"/>
    <n v="4596"/>
    <n v="1386667"/>
  </r>
  <r>
    <s v="G"/>
    <n v="14"/>
    <n v="1505"/>
    <n v="6"/>
    <n v="1022359016"/>
    <s v="MAYORGA ALBA GINA MILENA                "/>
    <x v="24"/>
    <x v="24"/>
    <n v="20170228"/>
    <x v="1"/>
    <s v="PAGO NOMINA VARIAS CPS CON CARGO AL CONVENIO 10742"/>
    <n v="-18385"/>
    <n v="0"/>
    <n v="18385"/>
    <n v="1386667"/>
  </r>
  <r>
    <s v="G"/>
    <n v="14"/>
    <n v="1506"/>
    <n v="1"/>
    <n v="1144035040"/>
    <s v="OSPINA COPETE JUANITA                   "/>
    <x v="281"/>
    <x v="256"/>
    <n v="20170228"/>
    <x v="1"/>
    <s v="PAGO NOMINA VARIAS CPS CON CARGO AL CONVENIO 10742"/>
    <n v="-931578"/>
    <n v="0"/>
    <n v="931578"/>
    <n v="0"/>
  </r>
  <r>
    <s v="G"/>
    <n v="14"/>
    <n v="1506"/>
    <n v="2"/>
    <n v="1144035040"/>
    <s v="OSPINA COPETE JUANITA                   "/>
    <x v="282"/>
    <x v="257"/>
    <n v="20170228"/>
    <x v="1"/>
    <s v="PAGO NOMINA VARIAS CPS CON CARGO AL CONVENIO 10742"/>
    <n v="960000"/>
    <n v="960000"/>
    <n v="0"/>
    <n v="0"/>
  </r>
  <r>
    <s v="G"/>
    <n v="14"/>
    <n v="1506"/>
    <n v="3"/>
    <n v="1144035040"/>
    <s v="OSPINA COPETE JUANITA                   "/>
    <x v="75"/>
    <x v="73"/>
    <n v="20170228"/>
    <x v="1"/>
    <s v="PAGO NOMINA VARIAS CPS CON CARGO AL CONVENIO 10742"/>
    <n v="-6364"/>
    <n v="0"/>
    <n v="6364"/>
    <n v="960000"/>
  </r>
  <r>
    <s v="G"/>
    <n v="14"/>
    <n v="1506"/>
    <n v="4"/>
    <n v="1144035040"/>
    <s v="OSPINA COPETE JUANITA                   "/>
    <x v="66"/>
    <x v="64"/>
    <n v="20170228"/>
    <x v="1"/>
    <s v="PAGO NOMINA VARIAS CPS CON CARGO AL CONVENIO 10742"/>
    <n v="-6148"/>
    <n v="0"/>
    <n v="6148"/>
    <n v="960000"/>
  </r>
  <r>
    <s v="G"/>
    <n v="14"/>
    <n v="1506"/>
    <n v="5"/>
    <n v="1144035040"/>
    <s v="OSPINA COPETE JUANITA                   "/>
    <x v="77"/>
    <x v="75"/>
    <n v="20170228"/>
    <x v="1"/>
    <s v="PAGO NOMINA VARIAS CPS CON CARGO AL CONVENIO 10742"/>
    <n v="-3182"/>
    <n v="0"/>
    <n v="3182"/>
    <n v="960000"/>
  </r>
  <r>
    <s v="G"/>
    <n v="14"/>
    <n v="1506"/>
    <n v="6"/>
    <n v="1144035040"/>
    <s v="OSPINA COPETE JUANITA                   "/>
    <x v="24"/>
    <x v="24"/>
    <n v="20170228"/>
    <x v="1"/>
    <s v="PAGO NOMINA VARIAS CPS CON CARGO AL CONVENIO 10742"/>
    <n v="-12728"/>
    <n v="0"/>
    <n v="12728"/>
    <n v="960000"/>
  </r>
  <r>
    <s v="G"/>
    <n v="14"/>
    <n v="1507"/>
    <n v="1"/>
    <n v="1013606120"/>
    <s v="BARRETO OLMOS LINA MARCELA              "/>
    <x v="281"/>
    <x v="256"/>
    <n v="20170228"/>
    <x v="1"/>
    <s v="PAGO NOMINA VARIAS CPS CON CARGO AL CONVENIO 10742"/>
    <n v="-2445391"/>
    <n v="0"/>
    <n v="2445391"/>
    <n v="0"/>
  </r>
  <r>
    <s v="G"/>
    <n v="14"/>
    <n v="1507"/>
    <n v="2"/>
    <n v="1013606120"/>
    <s v="BARRETO OLMOS LINA MARCELA              "/>
    <x v="282"/>
    <x v="257"/>
    <n v="20170228"/>
    <x v="1"/>
    <s v="PAGO NOMINA VARIAS CPS CON CARGO AL CONVENIO 10742"/>
    <n v="2520000"/>
    <n v="2520000"/>
    <n v="0"/>
    <n v="0"/>
  </r>
  <r>
    <s v="G"/>
    <n v="14"/>
    <n v="1507"/>
    <n v="3"/>
    <n v="1013606120"/>
    <s v="BARRETO OLMOS LINA MARCELA              "/>
    <x v="77"/>
    <x v="75"/>
    <n v="20170228"/>
    <x v="1"/>
    <s v="PAGO NOMINA VARIAS CPS CON CARGO AL CONVENIO 10742"/>
    <n v="-8353"/>
    <n v="0"/>
    <n v="8353"/>
    <n v="2520000"/>
  </r>
  <r>
    <s v="G"/>
    <n v="14"/>
    <n v="1507"/>
    <n v="4"/>
    <n v="1013606120"/>
    <s v="BARRETO OLMOS LINA MARCELA              "/>
    <x v="24"/>
    <x v="24"/>
    <n v="20170228"/>
    <x v="1"/>
    <s v="PAGO NOMINA VARIAS CPS CON CARGO AL CONVENIO 10742"/>
    <n v="-33412"/>
    <n v="0"/>
    <n v="33412"/>
    <n v="2520000"/>
  </r>
  <r>
    <s v="G"/>
    <n v="14"/>
    <n v="1507"/>
    <n v="5"/>
    <n v="1013606120"/>
    <s v="BARRETO OLMOS LINA MARCELA              "/>
    <x v="66"/>
    <x v="64"/>
    <n v="20170228"/>
    <x v="1"/>
    <s v="PAGO NOMINA VARIAS CPS CON CARGO AL CONVENIO 10742"/>
    <n v="-16138"/>
    <n v="0"/>
    <n v="16138"/>
    <n v="2520000"/>
  </r>
  <r>
    <s v="G"/>
    <n v="14"/>
    <n v="1507"/>
    <n v="6"/>
    <n v="1013606120"/>
    <s v="BARRETO OLMOS LINA MARCELA              "/>
    <x v="75"/>
    <x v="73"/>
    <n v="20170228"/>
    <x v="1"/>
    <s v="PAGO NOMINA VARIAS CPS CON CARGO AL CONVENIO 10742"/>
    <n v="-16706"/>
    <n v="0"/>
    <n v="16706"/>
    <n v="2520000"/>
  </r>
  <r>
    <s v="G"/>
    <n v="14"/>
    <n v="1508"/>
    <n v="1"/>
    <n v="1013606120"/>
    <s v="BARRETO OLMOS LINA MARCELA              "/>
    <x v="281"/>
    <x v="256"/>
    <n v="20170228"/>
    <x v="1"/>
    <s v="PAGO NOMINA VARIAS CPS CON CARGO AL CONVENIO 10742"/>
    <n v="-431349"/>
    <n v="0"/>
    <n v="431349"/>
    <n v="0"/>
  </r>
  <r>
    <s v="G"/>
    <n v="14"/>
    <n v="1508"/>
    <n v="2"/>
    <n v="1013606120"/>
    <s v="BARRETO OLMOS LINA MARCELA              "/>
    <x v="282"/>
    <x v="257"/>
    <n v="20170228"/>
    <x v="1"/>
    <s v="PAGO NOMINA VARIAS CPS CON CARGO AL CONVENIO 10742"/>
    <n v="440000"/>
    <n v="440000"/>
    <n v="0"/>
    <n v="0"/>
  </r>
  <r>
    <s v="G"/>
    <n v="14"/>
    <n v="1508"/>
    <n v="3"/>
    <n v="1013606120"/>
    <s v="BARRETO OLMOS LINA MARCELA              "/>
    <x v="77"/>
    <x v="75"/>
    <n v="20170228"/>
    <x v="1"/>
    <s v="PAGO NOMINA VARIAS CPS CON CARGO AL CONVENIO 10742"/>
    <n v="-1458"/>
    <n v="0"/>
    <n v="1458"/>
    <n v="440000"/>
  </r>
  <r>
    <s v="G"/>
    <n v="14"/>
    <n v="1508"/>
    <n v="4"/>
    <n v="1013606120"/>
    <s v="BARRETO OLMOS LINA MARCELA              "/>
    <x v="79"/>
    <x v="77"/>
    <n v="20170228"/>
    <x v="1"/>
    <s v="PAGO NOMINA VARIAS CPS CON CARGO AL CONVENIO 10742"/>
    <n v="-1458"/>
    <n v="0"/>
    <n v="1458"/>
    <n v="440000"/>
  </r>
  <r>
    <s v="G"/>
    <n v="14"/>
    <n v="1508"/>
    <n v="5"/>
    <n v="1013606120"/>
    <s v="BARRETO OLMOS LINA MARCELA              "/>
    <x v="66"/>
    <x v="64"/>
    <n v="20170228"/>
    <x v="1"/>
    <s v="PAGO NOMINA VARIAS CPS CON CARGO AL CONVENIO 10742"/>
    <n v="-2818"/>
    <n v="0"/>
    <n v="2818"/>
    <n v="440000"/>
  </r>
  <r>
    <s v="G"/>
    <n v="14"/>
    <n v="1508"/>
    <n v="6"/>
    <n v="1013606120"/>
    <s v="BARRETO OLMOS LINA MARCELA              "/>
    <x v="75"/>
    <x v="73"/>
    <n v="20170228"/>
    <x v="1"/>
    <s v="PAGO NOMINA VARIAS CPS CON CARGO AL CONVENIO 10742"/>
    <n v="-2917"/>
    <n v="0"/>
    <n v="2917"/>
    <n v="440000"/>
  </r>
  <r>
    <s v="G"/>
    <n v="14"/>
    <n v="1509"/>
    <n v="1"/>
    <n v="1032455501"/>
    <s v="FRANCO CORTES JAVIER DAVID              "/>
    <x v="281"/>
    <x v="256"/>
    <n v="20170228"/>
    <x v="1"/>
    <s v="PAGO NOMINA VARIAS CPS CON CARGO AL CONVENIO 10742"/>
    <n v="-973615"/>
    <n v="0"/>
    <n v="973615"/>
    <n v="0"/>
  </r>
  <r>
    <s v="G"/>
    <n v="14"/>
    <n v="1509"/>
    <n v="2"/>
    <n v="1032455501"/>
    <s v="FRANCO CORTES JAVIER DAVID              "/>
    <x v="282"/>
    <x v="257"/>
    <n v="20170228"/>
    <x v="1"/>
    <s v="PAGO NOMINA VARIAS CPS CON CARGO AL CONVENIO 10742"/>
    <n v="1000000"/>
    <n v="1000000"/>
    <n v="0"/>
    <n v="0"/>
  </r>
  <r>
    <s v="G"/>
    <n v="14"/>
    <n v="1509"/>
    <n v="3"/>
    <n v="1032455501"/>
    <s v="FRANCO CORTES JAVIER DAVID              "/>
    <x v="66"/>
    <x v="64"/>
    <n v="20170228"/>
    <x v="1"/>
    <s v="PAGO NOMINA VARIAS CPS CON CARGO AL CONVENIO 10742"/>
    <n v="-5707"/>
    <n v="0"/>
    <n v="5707"/>
    <n v="1000000"/>
  </r>
  <r>
    <s v="G"/>
    <n v="14"/>
    <n v="1509"/>
    <n v="4"/>
    <n v="1032455501"/>
    <s v="FRANCO CORTES JAVIER DAVID              "/>
    <x v="75"/>
    <x v="73"/>
    <n v="20170228"/>
    <x v="1"/>
    <s v="PAGO NOMINA VARIAS CPS CON CARGO AL CONVENIO 10742"/>
    <n v="-5908"/>
    <n v="0"/>
    <n v="5908"/>
    <n v="1000000"/>
  </r>
  <r>
    <s v="G"/>
    <n v="14"/>
    <n v="1509"/>
    <n v="5"/>
    <n v="1032455501"/>
    <s v="FRANCO CORTES JAVIER DAVID              "/>
    <x v="77"/>
    <x v="75"/>
    <n v="20170228"/>
    <x v="1"/>
    <s v="PAGO NOMINA VARIAS CPS CON CARGO AL CONVENIO 10742"/>
    <n v="-2954"/>
    <n v="0"/>
    <n v="2954"/>
    <n v="1000000"/>
  </r>
  <r>
    <s v="G"/>
    <n v="14"/>
    <n v="1509"/>
    <n v="6"/>
    <n v="1032455501"/>
    <s v="FRANCO CORTES JAVIER DAVID              "/>
    <x v="24"/>
    <x v="24"/>
    <n v="20170228"/>
    <x v="1"/>
    <s v="PAGO NOMINA VARIAS CPS CON CARGO AL CONVENIO 10742"/>
    <n v="-11816"/>
    <n v="0"/>
    <n v="11816"/>
    <n v="1000000"/>
  </r>
  <r>
    <s v="G"/>
    <n v="14"/>
    <n v="1510"/>
    <n v="1"/>
    <n v="51978262"/>
    <s v="ANDRADE CUERVO DIVA CONSUELO            "/>
    <x v="281"/>
    <x v="256"/>
    <n v="20170228"/>
    <x v="1"/>
    <s v="PAGO NOMINA VARIAS CPS CON CARGO AL CONVENIO 10742"/>
    <n v="-312497"/>
    <n v="0"/>
    <n v="312497"/>
    <n v="0"/>
  </r>
  <r>
    <s v="G"/>
    <n v="14"/>
    <n v="1510"/>
    <n v="2"/>
    <n v="51978262"/>
    <s v="ANDRADE CUERVO DIVA CONSUELO            "/>
    <x v="282"/>
    <x v="257"/>
    <n v="20170228"/>
    <x v="1"/>
    <s v="PAGO NOMINA VARIAS CPS CON CARGO AL CONVENIO 10742"/>
    <n v="320000"/>
    <n v="320000"/>
    <n v="0"/>
    <n v="0"/>
  </r>
  <r>
    <s v="G"/>
    <n v="14"/>
    <n v="1510"/>
    <n v="3"/>
    <n v="51978262"/>
    <s v="ANDRADE CUERVO DIVA CONSUELO            "/>
    <x v="66"/>
    <x v="64"/>
    <n v="20170228"/>
    <x v="1"/>
    <s v="PAGO NOMINA VARIAS CPS CON CARGO AL CONVENIO 10742"/>
    <n v="-1623"/>
    <n v="0"/>
    <n v="1623"/>
    <n v="320000"/>
  </r>
  <r>
    <s v="G"/>
    <n v="14"/>
    <n v="1510"/>
    <n v="4"/>
    <n v="51978262"/>
    <s v="ANDRADE CUERVO DIVA CONSUELO            "/>
    <x v="75"/>
    <x v="73"/>
    <n v="20170228"/>
    <x v="1"/>
    <s v="PAGO NOMINA VARIAS CPS CON CARGO AL CONVENIO 10742"/>
    <n v="-1680"/>
    <n v="0"/>
    <n v="1680"/>
    <n v="320000"/>
  </r>
  <r>
    <s v="G"/>
    <n v="14"/>
    <n v="1510"/>
    <n v="5"/>
    <n v="51978262"/>
    <s v="ANDRADE CUERVO DIVA CONSUELO            "/>
    <x v="77"/>
    <x v="75"/>
    <n v="20170228"/>
    <x v="1"/>
    <s v="PAGO NOMINA VARIAS CPS CON CARGO AL CONVENIO 10742"/>
    <n v="-840"/>
    <n v="0"/>
    <n v="840"/>
    <n v="320000"/>
  </r>
  <r>
    <s v="G"/>
    <n v="14"/>
    <n v="1510"/>
    <n v="6"/>
    <n v="51978262"/>
    <s v="ANDRADE CUERVO DIVA CONSUELO            "/>
    <x v="24"/>
    <x v="24"/>
    <n v="20170228"/>
    <x v="1"/>
    <s v="PAGO NOMINA VARIAS CPS CON CARGO AL CONVENIO 10742"/>
    <n v="-3360"/>
    <n v="0"/>
    <n v="3360"/>
    <n v="320000"/>
  </r>
  <r>
    <s v="G"/>
    <n v="14"/>
    <n v="1511"/>
    <n v="1"/>
    <n v="51978262"/>
    <s v="ANDRADE CUERVO DIVA CONSUELO            "/>
    <x v="281"/>
    <x v="256"/>
    <n v="20170228"/>
    <x v="1"/>
    <s v="PAGO NOMINA VARIAS CPS CON CARGO AL CONVENIO 10742"/>
    <n v="-2794731"/>
    <n v="0"/>
    <n v="2794731"/>
    <n v="0"/>
  </r>
  <r>
    <s v="G"/>
    <n v="14"/>
    <n v="1511"/>
    <n v="2"/>
    <n v="51978262"/>
    <s v="ANDRADE CUERVO DIVA CONSUELO            "/>
    <x v="282"/>
    <x v="257"/>
    <n v="20170228"/>
    <x v="1"/>
    <s v="PAGO NOMINA VARIAS CPS CON CARGO AL CONVENIO 10742"/>
    <n v="2880000"/>
    <n v="2880000"/>
    <n v="0"/>
    <n v="0"/>
  </r>
  <r>
    <s v="G"/>
    <n v="14"/>
    <n v="1511"/>
    <n v="3"/>
    <n v="51978262"/>
    <s v="ANDRADE CUERVO DIVA CONSUELO            "/>
    <x v="66"/>
    <x v="64"/>
    <n v="20170228"/>
    <x v="1"/>
    <s v="PAGO NOMINA VARIAS CPS CON CARGO AL CONVENIO 10742"/>
    <n v="-18444"/>
    <n v="0"/>
    <n v="18444"/>
    <n v="2880000"/>
  </r>
  <r>
    <s v="G"/>
    <n v="14"/>
    <n v="1511"/>
    <n v="4"/>
    <n v="51978262"/>
    <s v="ANDRADE CUERVO DIVA CONSUELO            "/>
    <x v="75"/>
    <x v="73"/>
    <n v="20170228"/>
    <x v="1"/>
    <s v="PAGO NOMINA VARIAS CPS CON CARGO AL CONVENIO 10742"/>
    <n v="-19093"/>
    <n v="0"/>
    <n v="19093"/>
    <n v="2880000"/>
  </r>
  <r>
    <s v="G"/>
    <n v="14"/>
    <n v="1511"/>
    <n v="5"/>
    <n v="51978262"/>
    <s v="ANDRADE CUERVO DIVA CONSUELO            "/>
    <x v="77"/>
    <x v="75"/>
    <n v="20170228"/>
    <x v="1"/>
    <s v="PAGO NOMINA VARIAS CPS CON CARGO AL CONVENIO 10742"/>
    <n v="-9546"/>
    <n v="0"/>
    <n v="9546"/>
    <n v="2880000"/>
  </r>
  <r>
    <s v="G"/>
    <n v="14"/>
    <n v="1511"/>
    <n v="6"/>
    <n v="51978262"/>
    <s v="ANDRADE CUERVO DIVA CONSUELO            "/>
    <x v="24"/>
    <x v="24"/>
    <n v="20170228"/>
    <x v="1"/>
    <s v="PAGO NOMINA VARIAS CPS CON CARGO AL CONVENIO 10742"/>
    <n v="-38186"/>
    <n v="0"/>
    <n v="38186"/>
    <n v="2880000"/>
  </r>
  <r>
    <s v="G"/>
    <n v="14"/>
    <n v="1512"/>
    <n v="1"/>
    <n v="13846011"/>
    <s v="MANTILLA GAITAN JAIME                   "/>
    <x v="281"/>
    <x v="256"/>
    <n v="20170228"/>
    <x v="1"/>
    <s v="PAGO NOMINA VARIAS CPS CON CARGO AL CONVENIO 10742"/>
    <n v="-2766476"/>
    <n v="0"/>
    <n v="2766476"/>
    <n v="0"/>
  </r>
  <r>
    <s v="G"/>
    <n v="14"/>
    <n v="1512"/>
    <n v="2"/>
    <n v="13846011"/>
    <s v="MANTILLA GAITAN JAIME                   "/>
    <x v="282"/>
    <x v="257"/>
    <n v="20170228"/>
    <x v="1"/>
    <s v="PAGO NOMINA VARIAS CPS CON CARGO AL CONVENIO 10742"/>
    <n v="2833333"/>
    <n v="2833333"/>
    <n v="0"/>
    <n v="0"/>
  </r>
  <r>
    <s v="G"/>
    <n v="14"/>
    <n v="1512"/>
    <n v="3"/>
    <n v="13846011"/>
    <s v="MANTILLA GAITAN JAIME                   "/>
    <x v="66"/>
    <x v="64"/>
    <n v="20170228"/>
    <x v="1"/>
    <s v="PAGO NOMINA VARIAS CPS CON CARGO AL CONVENIO 10742"/>
    <n v="-14461"/>
    <n v="0"/>
    <n v="14461"/>
    <n v="2833333"/>
  </r>
  <r>
    <s v="G"/>
    <n v="14"/>
    <n v="1512"/>
    <n v="4"/>
    <n v="13846011"/>
    <s v="MANTILLA GAITAN JAIME                   "/>
    <x v="75"/>
    <x v="73"/>
    <n v="20170228"/>
    <x v="1"/>
    <s v="PAGO NOMINA VARIAS CPS CON CARGO AL CONVENIO 10742"/>
    <n v="-14970"/>
    <n v="0"/>
    <n v="14970"/>
    <n v="2833333"/>
  </r>
  <r>
    <s v="G"/>
    <n v="14"/>
    <n v="1512"/>
    <n v="5"/>
    <n v="13846011"/>
    <s v="MANTILLA GAITAN JAIME                   "/>
    <x v="77"/>
    <x v="75"/>
    <n v="20170228"/>
    <x v="1"/>
    <s v="PAGO NOMINA VARIAS CPS CON CARGO AL CONVENIO 10742"/>
    <n v="-7485"/>
    <n v="0"/>
    <n v="7485"/>
    <n v="2833333"/>
  </r>
  <r>
    <s v="G"/>
    <n v="14"/>
    <n v="1512"/>
    <n v="6"/>
    <n v="13846011"/>
    <s v="MANTILLA GAITAN JAIME                   "/>
    <x v="24"/>
    <x v="24"/>
    <n v="20170228"/>
    <x v="1"/>
    <s v="PAGO NOMINA VARIAS CPS CON CARGO AL CONVENIO 10742"/>
    <n v="-29941"/>
    <n v="0"/>
    <n v="29941"/>
    <n v="2833333"/>
  </r>
  <r>
    <s v="G"/>
    <n v="14"/>
    <n v="1513"/>
    <n v="1"/>
    <n v="13846011"/>
    <s v="MANTILLA GAITAN JAIME                   "/>
    <x v="281"/>
    <x v="256"/>
    <n v="20170228"/>
    <x v="1"/>
    <s v="PAGO NOMINA VARIAS CPS CON CARGO AL CONVENIO 10742"/>
    <n v="-4868994"/>
    <n v="0"/>
    <n v="4868994"/>
    <n v="0"/>
  </r>
  <r>
    <s v="G"/>
    <n v="14"/>
    <n v="1513"/>
    <n v="2"/>
    <n v="13846011"/>
    <s v="MANTILLA GAITAN JAIME                   "/>
    <x v="282"/>
    <x v="257"/>
    <n v="20170228"/>
    <x v="1"/>
    <s v="PAGO NOMINA VARIAS CPS CON CARGO AL CONVENIO 10742"/>
    <n v="5000000"/>
    <n v="5000000"/>
    <n v="0"/>
    <n v="0"/>
  </r>
  <r>
    <s v="G"/>
    <n v="14"/>
    <n v="1513"/>
    <n v="3"/>
    <n v="13846011"/>
    <s v="MANTILLA GAITAN JAIME                   "/>
    <x v="66"/>
    <x v="64"/>
    <n v="20170228"/>
    <x v="1"/>
    <s v="PAGO NOMINA VARIAS CPS CON CARGO AL CONVENIO 10742"/>
    <n v="-28337"/>
    <n v="0"/>
    <n v="28337"/>
    <n v="5000000"/>
  </r>
  <r>
    <s v="G"/>
    <n v="14"/>
    <n v="1513"/>
    <n v="4"/>
    <n v="13846011"/>
    <s v="MANTILLA GAITAN JAIME                   "/>
    <x v="75"/>
    <x v="73"/>
    <n v="20170228"/>
    <x v="1"/>
    <s v="PAGO NOMINA VARIAS CPS CON CARGO AL CONVENIO 10742"/>
    <n v="-29334"/>
    <n v="0"/>
    <n v="29334"/>
    <n v="5000000"/>
  </r>
  <r>
    <s v="G"/>
    <n v="14"/>
    <n v="1513"/>
    <n v="5"/>
    <n v="13846011"/>
    <s v="MANTILLA GAITAN JAIME                   "/>
    <x v="77"/>
    <x v="75"/>
    <n v="20170228"/>
    <x v="1"/>
    <s v="PAGO NOMINA VARIAS CPS CON CARGO AL CONVENIO 10742"/>
    <n v="-14667"/>
    <n v="0"/>
    <n v="14667"/>
    <n v="5000000"/>
  </r>
  <r>
    <s v="G"/>
    <n v="14"/>
    <n v="1513"/>
    <n v="6"/>
    <n v="13846011"/>
    <s v="MANTILLA GAITAN JAIME                   "/>
    <x v="24"/>
    <x v="24"/>
    <n v="20170228"/>
    <x v="1"/>
    <s v="PAGO NOMINA VARIAS CPS CON CARGO AL CONVENIO 10742"/>
    <n v="-58668"/>
    <n v="0"/>
    <n v="58668"/>
    <n v="5000000"/>
  </r>
  <r>
    <s v="G"/>
    <n v="14"/>
    <n v="1514"/>
    <n v="1"/>
    <n v="1030581167"/>
    <s v="CRISTIANO CHACON OMAR ALEXANDER         "/>
    <x v="281"/>
    <x v="256"/>
    <n v="20170228"/>
    <x v="1"/>
    <s v="PAGO NOMINA VARIAS CPS CON CARGO AL CONVENIO 10742"/>
    <n v="-1940787"/>
    <n v="0"/>
    <n v="1940787"/>
    <n v="0"/>
  </r>
  <r>
    <s v="G"/>
    <n v="14"/>
    <n v="1514"/>
    <n v="2"/>
    <n v="1030581167"/>
    <s v="CRISTIANO CHACON OMAR ALEXANDER         "/>
    <x v="282"/>
    <x v="257"/>
    <n v="20170228"/>
    <x v="1"/>
    <s v="PAGO NOMINA VARIAS CPS CON CARGO AL CONVENIO 10742"/>
    <n v="2000000"/>
    <n v="2000000"/>
    <n v="0"/>
    <n v="0"/>
  </r>
  <r>
    <s v="G"/>
    <n v="14"/>
    <n v="1514"/>
    <n v="3"/>
    <n v="1030581167"/>
    <s v="CRISTIANO CHACON OMAR ALEXANDER         "/>
    <x v="66"/>
    <x v="64"/>
    <n v="20170228"/>
    <x v="1"/>
    <s v="PAGO NOMINA VARIAS CPS CON CARGO AL CONVENIO 10742"/>
    <n v="-12808"/>
    <n v="0"/>
    <n v="12808"/>
    <n v="2000000"/>
  </r>
  <r>
    <s v="G"/>
    <n v="14"/>
    <n v="1514"/>
    <n v="4"/>
    <n v="1030581167"/>
    <s v="CRISTIANO CHACON OMAR ALEXANDER         "/>
    <x v="75"/>
    <x v="73"/>
    <n v="20170228"/>
    <x v="1"/>
    <s v="PAGO NOMINA VARIAS CPS CON CARGO AL CONVENIO 10742"/>
    <n v="-13259"/>
    <n v="0"/>
    <n v="13259"/>
    <n v="2000000"/>
  </r>
  <r>
    <s v="G"/>
    <n v="14"/>
    <n v="1514"/>
    <n v="5"/>
    <n v="1030581167"/>
    <s v="CRISTIANO CHACON OMAR ALEXANDER         "/>
    <x v="77"/>
    <x v="75"/>
    <n v="20170228"/>
    <x v="1"/>
    <s v="PAGO NOMINA VARIAS CPS CON CARGO AL CONVENIO 10742"/>
    <n v="-6629"/>
    <n v="0"/>
    <n v="6629"/>
    <n v="2000000"/>
  </r>
  <r>
    <s v="G"/>
    <n v="14"/>
    <n v="1514"/>
    <n v="6"/>
    <n v="1030581167"/>
    <s v="CRISTIANO CHACON OMAR ALEXANDER         "/>
    <x v="24"/>
    <x v="24"/>
    <n v="20170228"/>
    <x v="1"/>
    <s v="PAGO NOMINA VARIAS CPS CON CARGO AL CONVENIO 10742"/>
    <n v="-26517"/>
    <n v="0"/>
    <n v="26517"/>
    <n v="2000000"/>
  </r>
  <r>
    <s v="G"/>
    <n v="14"/>
    <n v="1515"/>
    <n v="1"/>
    <n v="79400841"/>
    <s v="MORA GUARIN LUIS ADRIANO                "/>
    <x v="281"/>
    <x v="256"/>
    <n v="20170228"/>
    <x v="1"/>
    <s v="PAGO NOMINA VARIAS CPS CON CARGO AL CONVENIO 10742"/>
    <n v="-2749449"/>
    <n v="0"/>
    <n v="2749449"/>
    <n v="0"/>
  </r>
  <r>
    <s v="G"/>
    <n v="14"/>
    <n v="1515"/>
    <n v="2"/>
    <n v="79400841"/>
    <s v="MORA GUARIN LUIS ADRIANO                "/>
    <x v="282"/>
    <x v="257"/>
    <n v="20170228"/>
    <x v="1"/>
    <s v="PAGO NOMINA VARIAS CPS CON CARGO AL CONVENIO 10742"/>
    <n v="2833333"/>
    <n v="2833333"/>
    <n v="0"/>
    <n v="0"/>
  </r>
  <r>
    <s v="G"/>
    <n v="14"/>
    <n v="1515"/>
    <n v="3"/>
    <n v="79400841"/>
    <s v="MORA GUARIN LUIS ADRIANO                "/>
    <x v="66"/>
    <x v="64"/>
    <n v="20170228"/>
    <x v="1"/>
    <s v="PAGO NOMINA VARIAS CPS CON CARGO AL CONVENIO 10742"/>
    <n v="-18144"/>
    <n v="0"/>
    <n v="18144"/>
    <n v="2833333"/>
  </r>
  <r>
    <s v="G"/>
    <n v="14"/>
    <n v="1515"/>
    <n v="4"/>
    <n v="79400841"/>
    <s v="MORA GUARIN LUIS ADRIANO                "/>
    <x v="75"/>
    <x v="73"/>
    <n v="20170228"/>
    <x v="1"/>
    <s v="PAGO NOMINA VARIAS CPS CON CARGO AL CONVENIO 10742"/>
    <n v="-18783"/>
    <n v="0"/>
    <n v="18783"/>
    <n v="2833333"/>
  </r>
  <r>
    <s v="G"/>
    <n v="14"/>
    <n v="1515"/>
    <n v="5"/>
    <n v="79400841"/>
    <s v="MORA GUARIN LUIS ADRIANO                "/>
    <x v="77"/>
    <x v="75"/>
    <n v="20170228"/>
    <x v="1"/>
    <s v="PAGO NOMINA VARIAS CPS CON CARGO AL CONVENIO 10742"/>
    <n v="-9391"/>
    <n v="0"/>
    <n v="9391"/>
    <n v="2833333"/>
  </r>
  <r>
    <s v="G"/>
    <n v="14"/>
    <n v="1515"/>
    <n v="6"/>
    <n v="79400841"/>
    <s v="MORA GUARIN LUIS ADRIANO                "/>
    <x v="24"/>
    <x v="24"/>
    <n v="20170228"/>
    <x v="1"/>
    <s v="PAGO NOMINA VARIAS CPS CON CARGO AL CONVENIO 10742"/>
    <n v="-37566"/>
    <n v="0"/>
    <n v="37566"/>
    <n v="2833333"/>
  </r>
  <r>
    <s v="G"/>
    <n v="14"/>
    <n v="1516"/>
    <n v="1"/>
    <n v="79400841"/>
    <s v="MORA GUARIN LUIS ADRIANO                "/>
    <x v="281"/>
    <x v="256"/>
    <n v="20170228"/>
    <x v="1"/>
    <s v="PAGO NOMINA VARIAS CPS CON CARGO AL CONVENIO 10742"/>
    <n v="-4796965"/>
    <n v="0"/>
    <n v="4796965"/>
    <n v="0"/>
  </r>
  <r>
    <s v="G"/>
    <n v="14"/>
    <n v="1516"/>
    <n v="2"/>
    <n v="79400841"/>
    <s v="MORA GUARIN LUIS ADRIANO                "/>
    <x v="282"/>
    <x v="257"/>
    <n v="20170228"/>
    <x v="1"/>
    <s v="PAGO NOMINA VARIAS CPS CON CARGO AL CONVENIO 10742"/>
    <n v="5000000"/>
    <n v="5000000"/>
    <n v="0"/>
    <n v="0"/>
  </r>
  <r>
    <s v="G"/>
    <n v="14"/>
    <n v="1516"/>
    <n v="3"/>
    <n v="79400841"/>
    <s v="MORA GUARIN LUIS ADRIANO                "/>
    <x v="81"/>
    <x v="78"/>
    <n v="20170228"/>
    <x v="1"/>
    <s v="PAGO NOMINA VARIAS CPS CON CARGO AL CONVENIO 10742"/>
    <n v="-55000"/>
    <n v="0"/>
    <n v="55000"/>
    <n v="5000000"/>
  </r>
  <r>
    <s v="G"/>
    <n v="14"/>
    <n v="1516"/>
    <n v="4"/>
    <n v="79400841"/>
    <s v="MORA GUARIN LUIS ADRIANO                "/>
    <x v="66"/>
    <x v="64"/>
    <n v="20170228"/>
    <x v="1"/>
    <s v="PAGO NOMINA VARIAS CPS CON CARGO AL CONVENIO 10742"/>
    <n v="-32020"/>
    <n v="0"/>
    <n v="32020"/>
    <n v="5000000"/>
  </r>
  <r>
    <s v="G"/>
    <n v="14"/>
    <n v="1516"/>
    <n v="5"/>
    <n v="79400841"/>
    <s v="MORA GUARIN LUIS ADRIANO                "/>
    <x v="75"/>
    <x v="73"/>
    <n v="20170228"/>
    <x v="1"/>
    <s v="PAGO NOMINA VARIAS CPS CON CARGO AL CONVENIO 10742"/>
    <n v="-33147"/>
    <n v="0"/>
    <n v="33147"/>
    <n v="5000000"/>
  </r>
  <r>
    <s v="G"/>
    <n v="14"/>
    <n v="1516"/>
    <n v="6"/>
    <n v="79400841"/>
    <s v="MORA GUARIN LUIS ADRIANO                "/>
    <x v="77"/>
    <x v="75"/>
    <n v="20170228"/>
    <x v="1"/>
    <s v="PAGO NOMINA VARIAS CPS CON CARGO AL CONVENIO 10742"/>
    <n v="-16574"/>
    <n v="0"/>
    <n v="16574"/>
    <n v="5000000"/>
  </r>
  <r>
    <s v="G"/>
    <n v="14"/>
    <n v="1516"/>
    <n v="7"/>
    <n v="79400841"/>
    <s v="MORA GUARIN LUIS ADRIANO                "/>
    <x v="24"/>
    <x v="24"/>
    <n v="20170228"/>
    <x v="1"/>
    <s v="PAGO NOMINA VARIAS CPS CON CARGO AL CONVENIO 10742"/>
    <n v="-66294"/>
    <n v="0"/>
    <n v="66294"/>
    <n v="5000000"/>
  </r>
  <r>
    <s v="G"/>
    <n v="14"/>
    <n v="1517"/>
    <n v="1"/>
    <n v="52423369"/>
    <s v="ORDUZ CAMACHO PAOLA XIMENA              "/>
    <x v="281"/>
    <x v="256"/>
    <n v="20170228"/>
    <x v="1"/>
    <s v="PAGO NOMINA VARIAS CPS CON CARGO AL CONVENIO 10742"/>
    <n v="-391559"/>
    <n v="0"/>
    <n v="391559"/>
    <n v="0"/>
  </r>
  <r>
    <s v="G"/>
    <n v="14"/>
    <n v="1517"/>
    <n v="2"/>
    <n v="52423369"/>
    <s v="ORDUZ CAMACHO PAOLA XIMENA              "/>
    <x v="282"/>
    <x v="257"/>
    <n v="20170228"/>
    <x v="1"/>
    <s v="PAGO NOMINA VARIAS CPS CON CARGO AL CONVENIO 10742"/>
    <n v="400000"/>
    <n v="400000"/>
    <n v="0"/>
    <n v="0"/>
  </r>
  <r>
    <s v="G"/>
    <n v="14"/>
    <n v="1517"/>
    <n v="3"/>
    <n v="52423369"/>
    <s v="ORDUZ CAMACHO PAOLA XIMENA              "/>
    <x v="66"/>
    <x v="64"/>
    <n v="20170228"/>
    <x v="1"/>
    <s v="PAGO NOMINA VARIAS CPS CON CARGO AL CONVENIO 10742"/>
    <n v="-1826"/>
    <n v="0"/>
    <n v="1826"/>
    <n v="400000"/>
  </r>
  <r>
    <s v="G"/>
    <n v="14"/>
    <n v="1517"/>
    <n v="4"/>
    <n v="52423369"/>
    <s v="ORDUZ CAMACHO PAOLA XIMENA              "/>
    <x v="75"/>
    <x v="73"/>
    <n v="20170228"/>
    <x v="1"/>
    <s v="PAGO NOMINA VARIAS CPS CON CARGO AL CONVENIO 10742"/>
    <n v="-1890"/>
    <n v="0"/>
    <n v="1890"/>
    <n v="400000"/>
  </r>
  <r>
    <s v="G"/>
    <n v="14"/>
    <n v="1517"/>
    <n v="5"/>
    <n v="52423369"/>
    <s v="ORDUZ CAMACHO PAOLA XIMENA              "/>
    <x v="77"/>
    <x v="75"/>
    <n v="20170228"/>
    <x v="1"/>
    <s v="PAGO NOMINA VARIAS CPS CON CARGO AL CONVENIO 10742"/>
    <n v="-945"/>
    <n v="0"/>
    <n v="945"/>
    <n v="400000"/>
  </r>
  <r>
    <s v="G"/>
    <n v="14"/>
    <n v="1517"/>
    <n v="6"/>
    <n v="52423369"/>
    <s v="ORDUZ CAMACHO PAOLA XIMENA              "/>
    <x v="24"/>
    <x v="24"/>
    <n v="20170228"/>
    <x v="1"/>
    <s v="PAGO NOMINA VARIAS CPS CON CARGO AL CONVENIO 10742"/>
    <n v="-3780"/>
    <n v="0"/>
    <n v="3780"/>
    <n v="400000"/>
  </r>
  <r>
    <s v="G"/>
    <n v="14"/>
    <n v="1518"/>
    <n v="1"/>
    <n v="52423369"/>
    <s v="ORDUZ CAMACHO PAOLA XIMENA              "/>
    <x v="281"/>
    <x v="256"/>
    <n v="20170228"/>
    <x v="1"/>
    <s v="PAGO NOMINA VARIAS CPS CON CARGO AL CONVENIO 10742"/>
    <n v="-3457887"/>
    <n v="0"/>
    <n v="3457887"/>
    <n v="0"/>
  </r>
  <r>
    <s v="G"/>
    <n v="14"/>
    <n v="1518"/>
    <n v="2"/>
    <n v="52423369"/>
    <s v="ORDUZ CAMACHO PAOLA XIMENA              "/>
    <x v="282"/>
    <x v="257"/>
    <n v="20170228"/>
    <x v="1"/>
    <s v="PAGO NOMINA VARIAS CPS CON CARGO AL CONVENIO 10742"/>
    <n v="3600000"/>
    <n v="3600000"/>
    <n v="0"/>
    <n v="0"/>
  </r>
  <r>
    <s v="G"/>
    <n v="14"/>
    <n v="1518"/>
    <n v="3"/>
    <n v="52423369"/>
    <s v="ORDUZ CAMACHO PAOLA XIMENA              "/>
    <x v="66"/>
    <x v="64"/>
    <n v="20170228"/>
    <x v="1"/>
    <s v="PAGO NOMINA VARIAS CPS CON CARGO AL CONVENIO 10742"/>
    <n v="-30739"/>
    <n v="0"/>
    <n v="30739"/>
    <n v="3600000"/>
  </r>
  <r>
    <s v="G"/>
    <n v="14"/>
    <n v="1518"/>
    <n v="4"/>
    <n v="52423369"/>
    <s v="ORDUZ CAMACHO PAOLA XIMENA              "/>
    <x v="75"/>
    <x v="73"/>
    <n v="20170228"/>
    <x v="1"/>
    <s v="PAGO NOMINA VARIAS CPS CON CARGO AL CONVENIO 10742"/>
    <n v="-31821"/>
    <n v="0"/>
    <n v="31821"/>
    <n v="3600000"/>
  </r>
  <r>
    <s v="G"/>
    <n v="14"/>
    <n v="1518"/>
    <n v="5"/>
    <n v="52423369"/>
    <s v="ORDUZ CAMACHO PAOLA XIMENA              "/>
    <x v="77"/>
    <x v="75"/>
    <n v="20170228"/>
    <x v="1"/>
    <s v="PAGO NOMINA VARIAS CPS CON CARGO AL CONVENIO 10742"/>
    <n v="-15911"/>
    <n v="0"/>
    <n v="15911"/>
    <n v="3600000"/>
  </r>
  <r>
    <s v="G"/>
    <n v="14"/>
    <n v="1518"/>
    <n v="6"/>
    <n v="52423369"/>
    <s v="ORDUZ CAMACHO PAOLA XIMENA              "/>
    <x v="24"/>
    <x v="24"/>
    <n v="20170228"/>
    <x v="1"/>
    <s v="PAGO NOMINA VARIAS CPS CON CARGO AL CONVENIO 10742"/>
    <n v="-63642"/>
    <n v="0"/>
    <n v="63642"/>
    <n v="3600000"/>
  </r>
  <r>
    <s v="G"/>
    <n v="14"/>
    <n v="1519"/>
    <n v="1"/>
    <n v="52324980"/>
    <s v="BERNAL SALGADO CAROLINA                 "/>
    <x v="281"/>
    <x v="256"/>
    <n v="20170228"/>
    <x v="1"/>
    <s v="PAGO NOMINA VARIAS CPS CON CARGO AL CONVENIO 10742"/>
    <n v="-391559"/>
    <n v="0"/>
    <n v="391559"/>
    <n v="0"/>
  </r>
  <r>
    <s v="G"/>
    <n v="14"/>
    <n v="1519"/>
    <n v="2"/>
    <n v="52324980"/>
    <s v="BERNAL SALGADO CAROLINA                 "/>
    <x v="282"/>
    <x v="257"/>
    <n v="20170228"/>
    <x v="1"/>
    <s v="PAGO NOMINA VARIAS CPS CON CARGO AL CONVENIO 10742"/>
    <n v="400000"/>
    <n v="400000"/>
    <n v="0"/>
    <n v="0"/>
  </r>
  <r>
    <s v="G"/>
    <n v="14"/>
    <n v="1519"/>
    <n v="3"/>
    <n v="52324980"/>
    <s v="BERNAL SALGADO CAROLINA                 "/>
    <x v="66"/>
    <x v="64"/>
    <n v="20170228"/>
    <x v="1"/>
    <s v="PAGO NOMINA VARIAS CPS CON CARGO AL CONVENIO 10742"/>
    <n v="-1826"/>
    <n v="0"/>
    <n v="1826"/>
    <n v="400000"/>
  </r>
  <r>
    <s v="G"/>
    <n v="14"/>
    <n v="1519"/>
    <n v="4"/>
    <n v="52324980"/>
    <s v="BERNAL SALGADO CAROLINA                 "/>
    <x v="75"/>
    <x v="73"/>
    <n v="20170228"/>
    <x v="1"/>
    <s v="PAGO NOMINA VARIAS CPS CON CARGO AL CONVENIO 10742"/>
    <n v="-1890"/>
    <n v="0"/>
    <n v="1890"/>
    <n v="400000"/>
  </r>
  <r>
    <s v="G"/>
    <n v="14"/>
    <n v="1519"/>
    <n v="5"/>
    <n v="52324980"/>
    <s v="BERNAL SALGADO CAROLINA                 "/>
    <x v="77"/>
    <x v="75"/>
    <n v="20170228"/>
    <x v="1"/>
    <s v="PAGO NOMINA VARIAS CPS CON CARGO AL CONVENIO 10742"/>
    <n v="-945"/>
    <n v="0"/>
    <n v="945"/>
    <n v="400000"/>
  </r>
  <r>
    <s v="G"/>
    <n v="14"/>
    <n v="1519"/>
    <n v="6"/>
    <n v="52324980"/>
    <s v="BERNAL SALGADO CAROLINA                 "/>
    <x v="24"/>
    <x v="24"/>
    <n v="20170228"/>
    <x v="1"/>
    <s v="PAGO NOMINA VARIAS CPS CON CARGO AL CONVENIO 10742"/>
    <n v="-3780"/>
    <n v="0"/>
    <n v="3780"/>
    <n v="400000"/>
  </r>
  <r>
    <s v="G"/>
    <n v="14"/>
    <n v="1520"/>
    <n v="1"/>
    <n v="52324980"/>
    <s v="BERNAL SALGADO CAROLINA                 "/>
    <x v="281"/>
    <x v="256"/>
    <n v="20170228"/>
    <x v="1"/>
    <s v="PAGO NOMINA VARIAS CPS CON CARGO AL CONVENIO 10742"/>
    <n v="-3457887"/>
    <n v="0"/>
    <n v="3457887"/>
    <n v="0"/>
  </r>
  <r>
    <s v="G"/>
    <n v="14"/>
    <n v="1520"/>
    <n v="2"/>
    <n v="52324980"/>
    <s v="BERNAL SALGADO CAROLINA                 "/>
    <x v="282"/>
    <x v="257"/>
    <n v="20170228"/>
    <x v="1"/>
    <s v="PAGO NOMINA VARIAS CPS CON CARGO AL CONVENIO 10742"/>
    <n v="3600000"/>
    <n v="3600000"/>
    <n v="0"/>
    <n v="0"/>
  </r>
  <r>
    <s v="G"/>
    <n v="14"/>
    <n v="1520"/>
    <n v="3"/>
    <n v="52324980"/>
    <s v="BERNAL SALGADO CAROLINA                 "/>
    <x v="66"/>
    <x v="64"/>
    <n v="20170228"/>
    <x v="1"/>
    <s v="PAGO NOMINA VARIAS CPS CON CARGO AL CONVENIO 10742"/>
    <n v="-30739"/>
    <n v="0"/>
    <n v="30739"/>
    <n v="3600000"/>
  </r>
  <r>
    <s v="G"/>
    <n v="14"/>
    <n v="1520"/>
    <n v="4"/>
    <n v="52324980"/>
    <s v="BERNAL SALGADO CAROLINA                 "/>
    <x v="75"/>
    <x v="73"/>
    <n v="20170228"/>
    <x v="1"/>
    <s v="PAGO NOMINA VARIAS CPS CON CARGO AL CONVENIO 10742"/>
    <n v="-31821"/>
    <n v="0"/>
    <n v="31821"/>
    <n v="3600000"/>
  </r>
  <r>
    <s v="G"/>
    <n v="14"/>
    <n v="1520"/>
    <n v="5"/>
    <n v="52324980"/>
    <s v="BERNAL SALGADO CAROLINA                 "/>
    <x v="77"/>
    <x v="75"/>
    <n v="20170228"/>
    <x v="1"/>
    <s v="PAGO NOMINA VARIAS CPS CON CARGO AL CONVENIO 10742"/>
    <n v="-15911"/>
    <n v="0"/>
    <n v="15911"/>
    <n v="3600000"/>
  </r>
  <r>
    <s v="G"/>
    <n v="14"/>
    <n v="1520"/>
    <n v="6"/>
    <n v="52324980"/>
    <s v="BERNAL SALGADO CAROLINA                 "/>
    <x v="24"/>
    <x v="24"/>
    <n v="20170228"/>
    <x v="1"/>
    <s v="PAGO NOMINA VARIAS CPS CON CARGO AL CONVENIO 10742"/>
    <n v="-63642"/>
    <n v="0"/>
    <n v="63642"/>
    <n v="3600000"/>
  </r>
  <r>
    <s v="G"/>
    <n v="14"/>
    <n v="1521"/>
    <n v="1"/>
    <n v="52827492"/>
    <s v="BERNAL GARAVITO SANDRA MILENA           "/>
    <x v="281"/>
    <x v="256"/>
    <n v="20170228"/>
    <x v="1"/>
    <s v="PAGO NOMINA VARIAS CPS CON CARGO AL CONVENIO 10742"/>
    <n v="-2008714"/>
    <n v="0"/>
    <n v="2008714"/>
    <n v="0"/>
  </r>
  <r>
    <s v="G"/>
    <n v="14"/>
    <n v="1521"/>
    <n v="2"/>
    <n v="52827492"/>
    <s v="BERNAL GARAVITO SANDRA MILENA           "/>
    <x v="282"/>
    <x v="257"/>
    <n v="20170228"/>
    <x v="1"/>
    <s v="PAGO NOMINA VARIAS CPS CON CARGO AL CONVENIO 10742"/>
    <n v="2070000"/>
    <n v="2070000"/>
    <n v="0"/>
    <n v="0"/>
  </r>
  <r>
    <s v="G"/>
    <n v="14"/>
    <n v="1521"/>
    <n v="3"/>
    <n v="52827492"/>
    <s v="BERNAL GARAVITO SANDRA MILENA           "/>
    <x v="66"/>
    <x v="64"/>
    <n v="20170228"/>
    <x v="1"/>
    <s v="PAGO NOMINA VARIAS CPS CON CARGO AL CONVENIO 10742"/>
    <n v="-13256"/>
    <n v="0"/>
    <n v="13256"/>
    <n v="2070000"/>
  </r>
  <r>
    <s v="G"/>
    <n v="14"/>
    <n v="1521"/>
    <n v="4"/>
    <n v="52827492"/>
    <s v="BERNAL GARAVITO SANDRA MILENA           "/>
    <x v="75"/>
    <x v="73"/>
    <n v="20170228"/>
    <x v="1"/>
    <s v="PAGO NOMINA VARIAS CPS CON CARGO AL CONVENIO 10742"/>
    <n v="-13723"/>
    <n v="0"/>
    <n v="13723"/>
    <n v="2070000"/>
  </r>
  <r>
    <s v="G"/>
    <n v="14"/>
    <n v="1521"/>
    <n v="5"/>
    <n v="52827492"/>
    <s v="BERNAL GARAVITO SANDRA MILENA           "/>
    <x v="77"/>
    <x v="75"/>
    <n v="20170228"/>
    <x v="1"/>
    <s v="PAGO NOMINA VARIAS CPS CON CARGO AL CONVENIO 10742"/>
    <n v="-6861"/>
    <n v="0"/>
    <n v="6861"/>
    <n v="2070000"/>
  </r>
  <r>
    <s v="G"/>
    <n v="14"/>
    <n v="1521"/>
    <n v="6"/>
    <n v="52827492"/>
    <s v="BERNAL GARAVITO SANDRA MILENA           "/>
    <x v="24"/>
    <x v="24"/>
    <n v="20170228"/>
    <x v="1"/>
    <s v="PAGO NOMINA VARIAS CPS CON CARGO AL CONVENIO 10742"/>
    <n v="-27446"/>
    <n v="0"/>
    <n v="27446"/>
    <n v="2070000"/>
  </r>
  <r>
    <s v="G"/>
    <n v="14"/>
    <n v="1522"/>
    <n v="1"/>
    <n v="1031126393"/>
    <s v="JULIA PAULINA VARGAS OVALLE             "/>
    <x v="281"/>
    <x v="256"/>
    <n v="20170228"/>
    <x v="1"/>
    <s v="PAGO NOMINA VARIAS CPS CON CARGO AL CONVENIO 10742"/>
    <n v="-2587712"/>
    <n v="0"/>
    <n v="2587712"/>
    <n v="0"/>
  </r>
  <r>
    <s v="G"/>
    <n v="14"/>
    <n v="1522"/>
    <n v="2"/>
    <n v="1031126393"/>
    <s v="JULIA PAULINA VARGAS OVALLE             "/>
    <x v="282"/>
    <x v="257"/>
    <n v="20170228"/>
    <x v="1"/>
    <s v="PAGO NOMINA VARIAS CPS CON CARGO AL CONVENIO 10742"/>
    <n v="2666667"/>
    <n v="2666667"/>
    <n v="0"/>
    <n v="0"/>
  </r>
  <r>
    <s v="G"/>
    <n v="14"/>
    <n v="1522"/>
    <n v="3"/>
    <n v="1031126393"/>
    <s v="JULIA PAULINA VARGAS OVALLE             "/>
    <x v="66"/>
    <x v="64"/>
    <n v="20170228"/>
    <x v="1"/>
    <s v="PAGO NOMINA VARIAS CPS CON CARGO AL CONVENIO 10742"/>
    <n v="-17078"/>
    <n v="0"/>
    <n v="17078"/>
    <n v="2666667"/>
  </r>
  <r>
    <s v="G"/>
    <n v="14"/>
    <n v="1522"/>
    <n v="4"/>
    <n v="1031126393"/>
    <s v="JULIA PAULINA VARGAS OVALLE             "/>
    <x v="75"/>
    <x v="73"/>
    <n v="20170228"/>
    <x v="1"/>
    <s v="PAGO NOMINA VARIAS CPS CON CARGO AL CONVENIO 10742"/>
    <n v="-17679"/>
    <n v="0"/>
    <n v="17679"/>
    <n v="2666667"/>
  </r>
  <r>
    <s v="G"/>
    <n v="14"/>
    <n v="1522"/>
    <n v="5"/>
    <n v="1031126393"/>
    <s v="JULIA PAULINA VARGAS OVALLE             "/>
    <x v="77"/>
    <x v="75"/>
    <n v="20170228"/>
    <x v="1"/>
    <s v="PAGO NOMINA VARIAS CPS CON CARGO AL CONVENIO 10742"/>
    <n v="-8840"/>
    <n v="0"/>
    <n v="8840"/>
    <n v="2666667"/>
  </r>
  <r>
    <s v="G"/>
    <n v="14"/>
    <n v="1522"/>
    <n v="6"/>
    <n v="1031126393"/>
    <s v="JULIA PAULINA VARGAS OVALLE             "/>
    <x v="24"/>
    <x v="24"/>
    <n v="20170228"/>
    <x v="1"/>
    <s v="PAGO NOMINA VARIAS CPS CON CARGO AL CONVENIO 10742"/>
    <n v="-35358"/>
    <n v="0"/>
    <n v="35358"/>
    <n v="2666667"/>
  </r>
  <r>
    <s v="G"/>
    <n v="14"/>
    <n v="1523"/>
    <n v="1"/>
    <n v="1030558887"/>
    <s v="JESSICA MARIA AVILA CACERES             "/>
    <x v="281"/>
    <x v="256"/>
    <n v="20170228"/>
    <x v="1"/>
    <s v="PAGO NOMINA VARIAS CPS CON CARGO AL CONVENIO 10742"/>
    <n v="-2587712"/>
    <n v="0"/>
    <n v="2587712"/>
    <n v="0"/>
  </r>
  <r>
    <s v="G"/>
    <n v="14"/>
    <n v="1523"/>
    <n v="2"/>
    <n v="1030558887"/>
    <s v="JESSICA MARIA AVILA CACERES             "/>
    <x v="282"/>
    <x v="257"/>
    <n v="20170228"/>
    <x v="1"/>
    <s v="PAGO NOMINA VARIAS CPS CON CARGO AL CONVENIO 10742"/>
    <n v="2666667"/>
    <n v="2666667"/>
    <n v="0"/>
    <n v="0"/>
  </r>
  <r>
    <s v="G"/>
    <n v="14"/>
    <n v="1523"/>
    <n v="3"/>
    <n v="1030558887"/>
    <s v="JESSICA MARIA AVILA CACERES             "/>
    <x v="66"/>
    <x v="64"/>
    <n v="20170228"/>
    <x v="1"/>
    <s v="PAGO NOMINA VARIAS CPS CON CARGO AL CONVENIO 10742"/>
    <n v="-17078"/>
    <n v="0"/>
    <n v="17078"/>
    <n v="2666667"/>
  </r>
  <r>
    <s v="G"/>
    <n v="14"/>
    <n v="1523"/>
    <n v="4"/>
    <n v="1030558887"/>
    <s v="JESSICA MARIA AVILA CACERES             "/>
    <x v="75"/>
    <x v="73"/>
    <n v="20170228"/>
    <x v="1"/>
    <s v="PAGO NOMINA VARIAS CPS CON CARGO AL CONVENIO 10742"/>
    <n v="-17679"/>
    <n v="0"/>
    <n v="17679"/>
    <n v="2666667"/>
  </r>
  <r>
    <s v="G"/>
    <n v="14"/>
    <n v="1523"/>
    <n v="5"/>
    <n v="1030558887"/>
    <s v="JESSICA MARIA AVILA CACERES             "/>
    <x v="77"/>
    <x v="75"/>
    <n v="20170228"/>
    <x v="1"/>
    <s v="PAGO NOMINA VARIAS CPS CON CARGO AL CONVENIO 10742"/>
    <n v="-8840"/>
    <n v="0"/>
    <n v="8840"/>
    <n v="2666667"/>
  </r>
  <r>
    <s v="G"/>
    <n v="14"/>
    <n v="1523"/>
    <n v="6"/>
    <n v="1030558887"/>
    <s v="JESSICA MARIA AVILA CACERES             "/>
    <x v="24"/>
    <x v="24"/>
    <n v="20170228"/>
    <x v="1"/>
    <s v="PAGO NOMINA VARIAS CPS CON CARGO AL CONVENIO 10742"/>
    <n v="-35358"/>
    <n v="0"/>
    <n v="35358"/>
    <n v="2666667"/>
  </r>
  <r>
    <s v="G"/>
    <n v="14"/>
    <n v="1524"/>
    <n v="1"/>
    <n v="1052385454"/>
    <s v="CINDY YICEL MELO CORREDOR               "/>
    <x v="281"/>
    <x v="256"/>
    <n v="20170228"/>
    <x v="1"/>
    <s v="PAGO NOMINA VARIAS CPS CON CARGO AL CONVENIO 10742"/>
    <n v="-3105259"/>
    <n v="0"/>
    <n v="3105259"/>
    <n v="0"/>
  </r>
  <r>
    <s v="G"/>
    <n v="14"/>
    <n v="1524"/>
    <n v="2"/>
    <n v="1052385454"/>
    <s v="CINDY YICEL MELO CORREDOR               "/>
    <x v="282"/>
    <x v="257"/>
    <n v="20170228"/>
    <x v="1"/>
    <s v="PAGO NOMINA VARIAS CPS CON CARGO AL CONVENIO 10742"/>
    <n v="3200000"/>
    <n v="3200000"/>
    <n v="0"/>
    <n v="0"/>
  </r>
  <r>
    <s v="G"/>
    <n v="14"/>
    <n v="1524"/>
    <n v="3"/>
    <n v="1052385454"/>
    <s v="CINDY YICEL MELO CORREDOR               "/>
    <x v="66"/>
    <x v="64"/>
    <n v="20170228"/>
    <x v="1"/>
    <s v="PAGO NOMINA VARIAS CPS CON CARGO AL CONVENIO 10742"/>
    <n v="-20492"/>
    <n v="0"/>
    <n v="20492"/>
    <n v="3200000"/>
  </r>
  <r>
    <s v="G"/>
    <n v="14"/>
    <n v="1524"/>
    <n v="4"/>
    <n v="1052385454"/>
    <s v="CINDY YICEL MELO CORREDOR               "/>
    <x v="75"/>
    <x v="73"/>
    <n v="20170228"/>
    <x v="1"/>
    <s v="PAGO NOMINA VARIAS CPS CON CARGO AL CONVENIO 10742"/>
    <n v="-21214"/>
    <n v="0"/>
    <n v="21214"/>
    <n v="3200000"/>
  </r>
  <r>
    <s v="G"/>
    <n v="14"/>
    <n v="1524"/>
    <n v="5"/>
    <n v="1052385454"/>
    <s v="CINDY YICEL MELO CORREDOR               "/>
    <x v="77"/>
    <x v="75"/>
    <n v="20170228"/>
    <x v="1"/>
    <s v="PAGO NOMINA VARIAS CPS CON CARGO AL CONVENIO 10742"/>
    <n v="-10607"/>
    <n v="0"/>
    <n v="10607"/>
    <n v="3200000"/>
  </r>
  <r>
    <s v="G"/>
    <n v="14"/>
    <n v="1524"/>
    <n v="6"/>
    <n v="1052385454"/>
    <s v="CINDY YICEL MELO CORREDOR               "/>
    <x v="24"/>
    <x v="24"/>
    <n v="20170228"/>
    <x v="1"/>
    <s v="PAGO NOMINA VARIAS CPS CON CARGO AL CONVENIO 10742"/>
    <n v="-42428"/>
    <n v="0"/>
    <n v="42428"/>
    <n v="3200000"/>
  </r>
  <r>
    <s v="G"/>
    <n v="14"/>
    <n v="1525"/>
    <n v="1"/>
    <n v="1022359016"/>
    <s v="MAYORGA ALBA GINA MILENA                "/>
    <x v="281"/>
    <x v="256"/>
    <n v="20170228"/>
    <x v="1"/>
    <s v="PAGO NOMINA VARIAS CPS CON CARGO AL CONVENIO 10742"/>
    <n v="-1759647"/>
    <n v="0"/>
    <n v="1759647"/>
    <n v="0"/>
  </r>
  <r>
    <s v="G"/>
    <n v="14"/>
    <n v="1525"/>
    <n v="2"/>
    <n v="1022359016"/>
    <s v="MAYORGA ALBA GINA MILENA                "/>
    <x v="282"/>
    <x v="257"/>
    <n v="20170228"/>
    <x v="1"/>
    <s v="PAGO NOMINA VARIAS CPS CON CARGO AL CONVENIO 10742"/>
    <n v="1813333"/>
    <n v="1813333"/>
    <n v="0"/>
    <n v="0"/>
  </r>
  <r>
    <s v="G"/>
    <n v="14"/>
    <n v="1525"/>
    <n v="3"/>
    <n v="1022359016"/>
    <s v="MAYORGA ALBA GINA MILENA                "/>
    <x v="66"/>
    <x v="64"/>
    <n v="20170228"/>
    <x v="1"/>
    <s v="PAGO NOMINA VARIAS CPS CON CARGO AL CONVENIO 10742"/>
    <n v="-11612"/>
    <n v="0"/>
    <n v="11612"/>
    <n v="1813333"/>
  </r>
  <r>
    <s v="G"/>
    <n v="14"/>
    <n v="1525"/>
    <n v="4"/>
    <n v="1022359016"/>
    <s v="MAYORGA ALBA GINA MILENA                "/>
    <x v="75"/>
    <x v="73"/>
    <n v="20170228"/>
    <x v="1"/>
    <s v="PAGO NOMINA VARIAS CPS CON CARGO AL CONVENIO 10742"/>
    <n v="-12021"/>
    <n v="0"/>
    <n v="12021"/>
    <n v="1813333"/>
  </r>
  <r>
    <s v="G"/>
    <n v="14"/>
    <n v="1525"/>
    <n v="5"/>
    <n v="1022359016"/>
    <s v="MAYORGA ALBA GINA MILENA                "/>
    <x v="77"/>
    <x v="75"/>
    <n v="20170228"/>
    <x v="1"/>
    <s v="PAGO NOMINA VARIAS CPS CON CARGO AL CONVENIO 10742"/>
    <n v="-6011"/>
    <n v="0"/>
    <n v="6011"/>
    <n v="1813333"/>
  </r>
  <r>
    <s v="G"/>
    <n v="14"/>
    <n v="1525"/>
    <n v="6"/>
    <n v="1022359016"/>
    <s v="MAYORGA ALBA GINA MILENA                "/>
    <x v="24"/>
    <x v="24"/>
    <n v="20170228"/>
    <x v="1"/>
    <s v="PAGO NOMINA VARIAS CPS CON CARGO AL CONVENIO 10742"/>
    <n v="-24042"/>
    <n v="0"/>
    <n v="24042"/>
    <n v="1813333"/>
  </r>
  <r>
    <s v="G"/>
    <n v="14"/>
    <n v="1526"/>
    <n v="1"/>
    <n v="1144035040"/>
    <s v="OSPINA COPETE JUANITA                   "/>
    <x v="281"/>
    <x v="256"/>
    <n v="20170228"/>
    <x v="1"/>
    <s v="PAGO NOMINA VARIAS CPS CON CARGO AL CONVENIO 10742"/>
    <n v="-2173681"/>
    <n v="0"/>
    <n v="2173681"/>
    <n v="0"/>
  </r>
  <r>
    <s v="G"/>
    <n v="14"/>
    <n v="1526"/>
    <n v="2"/>
    <n v="1144035040"/>
    <s v="OSPINA COPETE JUANITA                   "/>
    <x v="282"/>
    <x v="257"/>
    <n v="20170228"/>
    <x v="1"/>
    <s v="PAGO NOMINA VARIAS CPS CON CARGO AL CONVENIO 10742"/>
    <n v="2240000"/>
    <n v="2240000"/>
    <n v="0"/>
    <n v="0"/>
  </r>
  <r>
    <s v="G"/>
    <n v="14"/>
    <n v="1526"/>
    <n v="3"/>
    <n v="1144035040"/>
    <s v="OSPINA COPETE JUANITA                   "/>
    <x v="66"/>
    <x v="64"/>
    <n v="20170228"/>
    <x v="1"/>
    <s v="PAGO NOMINA VARIAS CPS CON CARGO AL CONVENIO 10742"/>
    <n v="-14345"/>
    <n v="0"/>
    <n v="14345"/>
    <n v="2240000"/>
  </r>
  <r>
    <s v="G"/>
    <n v="14"/>
    <n v="1526"/>
    <n v="4"/>
    <n v="1144035040"/>
    <s v="OSPINA COPETE JUANITA                   "/>
    <x v="75"/>
    <x v="73"/>
    <n v="20170228"/>
    <x v="1"/>
    <s v="PAGO NOMINA VARIAS CPS CON CARGO AL CONVENIO 10742"/>
    <n v="-14850"/>
    <n v="0"/>
    <n v="14850"/>
    <n v="2240000"/>
  </r>
  <r>
    <s v="G"/>
    <n v="14"/>
    <n v="1526"/>
    <n v="5"/>
    <n v="1144035040"/>
    <s v="OSPINA COPETE JUANITA                   "/>
    <x v="77"/>
    <x v="75"/>
    <n v="20170228"/>
    <x v="1"/>
    <s v="PAGO NOMINA VARIAS CPS CON CARGO AL CONVENIO 10742"/>
    <n v="-7425"/>
    <n v="0"/>
    <n v="7425"/>
    <n v="2240000"/>
  </r>
  <r>
    <s v="G"/>
    <n v="14"/>
    <n v="1526"/>
    <n v="6"/>
    <n v="1144035040"/>
    <s v="OSPINA COPETE JUANITA                   "/>
    <x v="24"/>
    <x v="24"/>
    <n v="20170228"/>
    <x v="1"/>
    <s v="PAGO NOMINA VARIAS CPS CON CARGO AL CONVENIO 10742"/>
    <n v="-29699"/>
    <n v="0"/>
    <n v="29699"/>
    <n v="2240000"/>
  </r>
  <r>
    <s v="G"/>
    <n v="14"/>
    <n v="1527"/>
    <n v="1"/>
    <n v="1019035222"/>
    <s v="QUINTERO SANCHEZ ALEJANDRA              "/>
    <x v="281"/>
    <x v="256"/>
    <n v="20170228"/>
    <x v="1"/>
    <s v="REALIZAR EL APOYO TECNOLOGICO AL PROYECTO SENA 107"/>
    <n v="-2134851"/>
    <n v="0"/>
    <n v="2134851"/>
    <n v="0"/>
  </r>
  <r>
    <s v="G"/>
    <n v="14"/>
    <n v="1527"/>
    <n v="2"/>
    <n v="1019035222"/>
    <s v="QUINTERO SANCHEZ ALEJANDRA              "/>
    <x v="282"/>
    <x v="257"/>
    <n v="20170228"/>
    <x v="1"/>
    <s v="REALIZAR EL APOYO TECNOLOGICO AL PROYECTO SENA 107"/>
    <n v="2200000"/>
    <n v="2200000"/>
    <n v="0"/>
    <n v="0"/>
  </r>
  <r>
    <s v="G"/>
    <n v="14"/>
    <n v="1527"/>
    <n v="3"/>
    <n v="1019035222"/>
    <s v="QUINTERO SANCHEZ ALEJANDRA              "/>
    <x v="66"/>
    <x v="64"/>
    <n v="20170228"/>
    <x v="1"/>
    <s v="REALIZAR EL APOYO TECNOLOGICO AL PROYECTO SENA 107"/>
    <n v="-14092"/>
    <n v="0"/>
    <n v="14092"/>
    <n v="2200000"/>
  </r>
  <r>
    <s v="G"/>
    <n v="14"/>
    <n v="1527"/>
    <n v="4"/>
    <n v="1019035222"/>
    <s v="QUINTERO SANCHEZ ALEJANDRA              "/>
    <x v="75"/>
    <x v="73"/>
    <n v="20170228"/>
    <x v="1"/>
    <s v="REALIZAR EL APOYO TECNOLOGICO AL PROYECTO SENA 107"/>
    <n v="-14588"/>
    <n v="0"/>
    <n v="14588"/>
    <n v="2200000"/>
  </r>
  <r>
    <s v="G"/>
    <n v="14"/>
    <n v="1527"/>
    <n v="5"/>
    <n v="1019035222"/>
    <s v="QUINTERO SANCHEZ ALEJANDRA              "/>
    <x v="77"/>
    <x v="75"/>
    <n v="20170228"/>
    <x v="1"/>
    <s v="REALIZAR EL APOYO TECNOLOGICO AL PROYECTO SENA 107"/>
    <n v="-7294"/>
    <n v="0"/>
    <n v="7294"/>
    <n v="2200000"/>
  </r>
  <r>
    <s v="G"/>
    <n v="14"/>
    <n v="1527"/>
    <n v="6"/>
    <n v="1019035222"/>
    <s v="QUINTERO SANCHEZ ALEJANDRA              "/>
    <x v="24"/>
    <x v="24"/>
    <n v="20170228"/>
    <x v="1"/>
    <s v="REALIZAR EL APOYO TECNOLOGICO AL PROYECTO SENA 107"/>
    <n v="-29175"/>
    <n v="0"/>
    <n v="29175"/>
    <n v="2200000"/>
  </r>
  <r>
    <s v="G"/>
    <n v="14"/>
    <n v="1528"/>
    <n v="1"/>
    <n v="899999230"/>
    <s v="UNIVERSIDAD DISTRITAL FRANCISCO JOSE DE "/>
    <x v="285"/>
    <x v="260"/>
    <n v="20170228"/>
    <x v="1"/>
    <s v="BENEFICIO INSTITUCIONAL                           "/>
    <n v="-96321769"/>
    <n v="0"/>
    <n v="96321769"/>
    <n v="0"/>
  </r>
  <r>
    <s v="G"/>
    <n v="14"/>
    <n v="1528"/>
    <n v="2"/>
    <n v="899999230"/>
    <s v="UNIVERSIDAD DISTRITAL FRANCISCO JOSE DE "/>
    <x v="282"/>
    <x v="257"/>
    <n v="20170228"/>
    <x v="1"/>
    <s v="BENEFICIO INSTITUCIONAL                           "/>
    <n v="96321769"/>
    <n v="96321769"/>
    <n v="0"/>
    <n v="0"/>
  </r>
  <r>
    <s v="G"/>
    <n v="14"/>
    <n v="1529"/>
    <n v="1"/>
    <n v="899999230"/>
    <s v="UNIVERSIDAD DISTRITAL FRANCISCO JOSE DE "/>
    <x v="281"/>
    <x v="256"/>
    <n v="20170228"/>
    <x v="1"/>
    <s v="BENEFICIO INSTITUCIONAL                           "/>
    <n v="-7781143"/>
    <n v="0"/>
    <n v="7781143"/>
    <n v="0"/>
  </r>
  <r>
    <s v="G"/>
    <n v="14"/>
    <n v="1529"/>
    <n v="2"/>
    <n v="899999230"/>
    <s v="UNIVERSIDAD DISTRITAL FRANCISCO JOSE DE "/>
    <x v="282"/>
    <x v="257"/>
    <n v="20170228"/>
    <x v="1"/>
    <s v="BENEFICIO INSTITUCIONAL                           "/>
    <n v="7781143"/>
    <n v="7781143"/>
    <n v="0"/>
    <n v="0"/>
  </r>
  <r>
    <s v="G"/>
    <n v="14"/>
    <n v="1530"/>
    <n v="1"/>
    <n v="899999230"/>
    <s v="UNIVERSIDAD DISTRITAL FRANCISCO JOSE DE "/>
    <x v="285"/>
    <x v="260"/>
    <n v="20170228"/>
    <x v="1"/>
    <s v="BENEFICIO INSTITUCIONAL                           "/>
    <n v="-28866750"/>
    <n v="0"/>
    <n v="28866750"/>
    <n v="0"/>
  </r>
  <r>
    <s v="G"/>
    <n v="14"/>
    <n v="1530"/>
    <n v="2"/>
    <n v="899999230"/>
    <s v="UNIVERSIDAD DISTRITAL FRANCISCO JOSE DE "/>
    <x v="282"/>
    <x v="257"/>
    <n v="20170228"/>
    <x v="1"/>
    <s v="BENEFICIO INSTITUCIONAL                           "/>
    <n v="28866750"/>
    <n v="28866750"/>
    <n v="0"/>
    <n v="0"/>
  </r>
  <r>
    <s v="G"/>
    <n v="14"/>
    <n v="1531"/>
    <n v="1"/>
    <n v="899999230"/>
    <s v="UNIVERSIDAD DISTRITAL FRANCISCO JOSE DE "/>
    <x v="285"/>
    <x v="260"/>
    <n v="20170228"/>
    <x v="1"/>
    <s v="BENEFICIO INSTITUCIONAL                           "/>
    <n v="-409000"/>
    <n v="0"/>
    <n v="409000"/>
    <n v="0"/>
  </r>
  <r>
    <s v="G"/>
    <n v="14"/>
    <n v="1531"/>
    <n v="2"/>
    <n v="899999230"/>
    <s v="UNIVERSIDAD DISTRITAL FRANCISCO JOSE DE "/>
    <x v="282"/>
    <x v="257"/>
    <n v="20170228"/>
    <x v="1"/>
    <s v="BENEFICIO INSTITUCIONAL                           "/>
    <n v="409000"/>
    <n v="409000"/>
    <n v="0"/>
    <n v="0"/>
  </r>
  <r>
    <s v="G"/>
    <n v="14"/>
    <n v="1532"/>
    <n v="1"/>
    <n v="899999230"/>
    <s v="UNIVERSIDAD DISTRITAL FRANCISCO JOSE DE "/>
    <x v="281"/>
    <x v="256"/>
    <n v="20170228"/>
    <x v="1"/>
    <s v="BENEFICIO INSTITUCIONAL                           "/>
    <n v="-1114000"/>
    <n v="0"/>
    <n v="1114000"/>
    <n v="0"/>
  </r>
  <r>
    <s v="G"/>
    <n v="14"/>
    <n v="1532"/>
    <n v="2"/>
    <n v="899999230"/>
    <s v="UNIVERSIDAD DISTRITAL FRANCISCO JOSE DE "/>
    <x v="282"/>
    <x v="257"/>
    <n v="20170228"/>
    <x v="1"/>
    <s v="BENEFICIO INSTITUCIONAL                           "/>
    <n v="1114000"/>
    <n v="1114000"/>
    <n v="0"/>
    <n v="0"/>
  </r>
  <r>
    <s v="G"/>
    <n v="14"/>
    <n v="1533"/>
    <n v="1"/>
    <n v="899999230"/>
    <s v="UNIVERSIDAD DISTRITAL FRANCISCO JOSE DE "/>
    <x v="281"/>
    <x v="256"/>
    <n v="20170228"/>
    <x v="1"/>
    <s v="BENEFICIO INSTITUCIONAL                           "/>
    <n v="-19285715"/>
    <n v="0"/>
    <n v="19285715"/>
    <n v="0"/>
  </r>
  <r>
    <s v="G"/>
    <n v="14"/>
    <n v="1533"/>
    <n v="2"/>
    <n v="899999230"/>
    <s v="UNIVERSIDAD DISTRITAL FRANCISCO JOSE DE "/>
    <x v="282"/>
    <x v="257"/>
    <n v="20170228"/>
    <x v="1"/>
    <s v="BENEFICIO INSTITUCIONAL                           "/>
    <n v="19285715"/>
    <n v="19285715"/>
    <n v="0"/>
    <n v="0"/>
  </r>
  <r>
    <s v="G"/>
    <n v="14"/>
    <n v="1534"/>
    <n v="1"/>
    <n v="899999230"/>
    <s v="UNIVERSIDAD DISTRITAL FRANCISCO JOSE DE "/>
    <x v="281"/>
    <x v="256"/>
    <n v="20170228"/>
    <x v="1"/>
    <s v="BENEFICIO INSTITUCIONAL                           "/>
    <n v="-1071404"/>
    <n v="0"/>
    <n v="1071404"/>
    <n v="0"/>
  </r>
  <r>
    <s v="G"/>
    <n v="14"/>
    <n v="1534"/>
    <n v="2"/>
    <n v="899999230"/>
    <s v="UNIVERSIDAD DISTRITAL FRANCISCO JOSE DE "/>
    <x v="282"/>
    <x v="257"/>
    <n v="20170228"/>
    <x v="1"/>
    <s v="BENEFICIO INSTITUCIONAL                           "/>
    <n v="1071404"/>
    <n v="1071404"/>
    <n v="0"/>
    <n v="0"/>
  </r>
  <r>
    <s v="G"/>
    <n v="14"/>
    <n v="1535"/>
    <n v="1"/>
    <n v="899999230"/>
    <s v="UNIVERSIDAD DISTRITAL FRANCISCO JOSE DE "/>
    <x v="281"/>
    <x v="256"/>
    <n v="20170228"/>
    <x v="1"/>
    <s v="BENEFICIO INSTITUCIONAL                           "/>
    <n v="-4320001"/>
    <n v="0"/>
    <n v="4320001"/>
    <n v="0"/>
  </r>
  <r>
    <s v="G"/>
    <n v="14"/>
    <n v="1535"/>
    <n v="2"/>
    <n v="899999230"/>
    <s v="UNIVERSIDAD DISTRITAL FRANCISCO JOSE DE "/>
    <x v="282"/>
    <x v="257"/>
    <n v="20170228"/>
    <x v="1"/>
    <s v="BENEFICIO INSTITUCIONAL                           "/>
    <n v="4320001"/>
    <n v="4320001"/>
    <n v="0"/>
    <n v="0"/>
  </r>
  <r>
    <s v="G"/>
    <n v="14"/>
    <n v="1536"/>
    <n v="1"/>
    <n v="899999230"/>
    <s v="UNIVERSIDAD DISTRITAL FRANCISCO JOSE DE "/>
    <x v="281"/>
    <x v="256"/>
    <n v="20170228"/>
    <x v="1"/>
    <s v="BENEFICIO INSTITUCIONAL                           "/>
    <n v="-28441250"/>
    <n v="0"/>
    <n v="28441250"/>
    <n v="0"/>
  </r>
  <r>
    <s v="G"/>
    <n v="14"/>
    <n v="1536"/>
    <n v="2"/>
    <n v="899999230"/>
    <s v="UNIVERSIDAD DISTRITAL FRANCISCO JOSE DE "/>
    <x v="282"/>
    <x v="257"/>
    <n v="20170228"/>
    <x v="1"/>
    <s v="BENEFICIO INSTITUCIONAL                           "/>
    <n v="28441250"/>
    <n v="28441250"/>
    <n v="0"/>
    <n v="0"/>
  </r>
  <r>
    <s v="G"/>
    <n v="14"/>
    <n v="1537"/>
    <n v="1"/>
    <n v="899999230"/>
    <s v="UNIVERSIDAD DISTRITAL FRANCISCO JOSE DE "/>
    <x v="285"/>
    <x v="260"/>
    <n v="20170228"/>
    <x v="1"/>
    <s v="BENEFICIO INSTITUCIONAL                           "/>
    <n v="-3201105"/>
    <n v="0"/>
    <n v="3201105"/>
    <n v="0"/>
  </r>
  <r>
    <s v="G"/>
    <n v="14"/>
    <n v="1537"/>
    <n v="2"/>
    <n v="899999230"/>
    <s v="UNIVERSIDAD DISTRITAL FRANCISCO JOSE DE "/>
    <x v="282"/>
    <x v="257"/>
    <n v="20170228"/>
    <x v="1"/>
    <s v="BENEFICIO INSTITUCIONAL                           "/>
    <n v="3201105"/>
    <n v="3201105"/>
    <n v="0"/>
    <n v="0"/>
  </r>
  <r>
    <s v="G"/>
    <n v="14"/>
    <n v="1538"/>
    <n v="1"/>
    <n v="899999230"/>
    <s v="UNIVERSIDAD DISTRITAL FRANCISCO JOSE DE "/>
    <x v="281"/>
    <x v="256"/>
    <n v="20170228"/>
    <x v="1"/>
    <s v="BENEFICIO INSTITUCIONAL                           "/>
    <n v="-5448193"/>
    <n v="0"/>
    <n v="5448193"/>
    <n v="0"/>
  </r>
  <r>
    <s v="G"/>
    <n v="14"/>
    <n v="1538"/>
    <n v="2"/>
    <n v="899999230"/>
    <s v="UNIVERSIDAD DISTRITAL FRANCISCO JOSE DE "/>
    <x v="282"/>
    <x v="257"/>
    <n v="20170228"/>
    <x v="1"/>
    <s v="BENEFICIO INSTITUCIONAL                           "/>
    <n v="5448193"/>
    <n v="5448193"/>
    <n v="0"/>
    <n v="0"/>
  </r>
  <r>
    <s v="G"/>
    <n v="14"/>
    <n v="1540"/>
    <n v="1"/>
    <n v="899999230"/>
    <s v="UNIVERSIDAD DISTRITAL FRANCISCO JOSE DE "/>
    <x v="281"/>
    <x v="256"/>
    <n v="20170228"/>
    <x v="1"/>
    <s v="BENEFICIO INSTITUCIONAL                           "/>
    <n v="-3598968"/>
    <n v="0"/>
    <n v="3598968"/>
    <n v="0"/>
  </r>
  <r>
    <s v="G"/>
    <n v="14"/>
    <n v="1540"/>
    <n v="2"/>
    <n v="899999230"/>
    <s v="UNIVERSIDAD DISTRITAL FRANCISCO JOSE DE "/>
    <x v="282"/>
    <x v="257"/>
    <n v="20170228"/>
    <x v="1"/>
    <s v="BENEFICIO INSTITUCIONAL                           "/>
    <n v="3598968"/>
    <n v="3598968"/>
    <n v="0"/>
    <n v="0"/>
  </r>
  <r>
    <s v="G"/>
    <n v="14"/>
    <n v="1541"/>
    <n v="1"/>
    <n v="899999230"/>
    <s v="UNIVERSIDAD DISTRITAL FRANCISCO JOSE DE "/>
    <x v="285"/>
    <x v="260"/>
    <n v="20170228"/>
    <x v="1"/>
    <s v="BENEFICIO INSTITUCIONAL                           "/>
    <n v="-36441101"/>
    <n v="0"/>
    <n v="36441101"/>
    <n v="0"/>
  </r>
  <r>
    <s v="G"/>
    <n v="14"/>
    <n v="1541"/>
    <n v="2"/>
    <n v="899999230"/>
    <s v="UNIVERSIDAD DISTRITAL FRANCISCO JOSE DE "/>
    <x v="282"/>
    <x v="257"/>
    <n v="20170228"/>
    <x v="1"/>
    <s v="BENEFICIO INSTITUCIONAL                           "/>
    <n v="36441101"/>
    <n v="36441101"/>
    <n v="0"/>
    <n v="0"/>
  </r>
  <r>
    <s v="G"/>
    <n v="14"/>
    <n v="1542"/>
    <n v="1"/>
    <n v="899999230"/>
    <s v="UNIVERSIDAD DISTRITAL FRANCISCO JOSE DE "/>
    <x v="281"/>
    <x v="256"/>
    <n v="20170228"/>
    <x v="1"/>
    <s v="BENEFICIO INSTITUCIONAL                           "/>
    <n v="-28468800"/>
    <n v="0"/>
    <n v="28468800"/>
    <n v="0"/>
  </r>
  <r>
    <s v="G"/>
    <n v="14"/>
    <n v="1542"/>
    <n v="2"/>
    <n v="899999230"/>
    <s v="UNIVERSIDAD DISTRITAL FRANCISCO JOSE DE "/>
    <x v="282"/>
    <x v="257"/>
    <n v="20170228"/>
    <x v="1"/>
    <s v="BENEFICIO INSTITUCIONAL                           "/>
    <n v="28468800"/>
    <n v="28468800"/>
    <n v="0"/>
    <n v="0"/>
  </r>
  <r>
    <s v="G"/>
    <n v="14"/>
    <n v="1543"/>
    <n v="1"/>
    <n v="899999230"/>
    <s v="UNIVERSIDAD DISTRITAL FRANCISCO JOSE DE "/>
    <x v="291"/>
    <x v="266"/>
    <n v="20170228"/>
    <x v="1"/>
    <s v="BENEFICIO INSTITUCIONAL                           "/>
    <n v="-1012800"/>
    <n v="0"/>
    <n v="1012800"/>
    <n v="0"/>
  </r>
  <r>
    <s v="G"/>
    <n v="14"/>
    <n v="1543"/>
    <n v="2"/>
    <n v="899999230"/>
    <s v="UNIVERSIDAD DISTRITAL FRANCISCO JOSE DE "/>
    <x v="282"/>
    <x v="257"/>
    <n v="20170228"/>
    <x v="1"/>
    <s v="BENEFICIO INSTITUCIONAL                           "/>
    <n v="1012800"/>
    <n v="1012800"/>
    <n v="0"/>
    <n v="0"/>
  </r>
  <r>
    <s v="G"/>
    <n v="14"/>
    <n v="1544"/>
    <n v="1"/>
    <n v="899999230"/>
    <s v="UNIVERSIDAD DISTRITAL FRANCISCO JOSE DE "/>
    <x v="281"/>
    <x v="256"/>
    <n v="20170228"/>
    <x v="1"/>
    <s v="BEBENEFICIO INSTITUCIONAL                         "/>
    <n v="-11671715"/>
    <n v="0"/>
    <n v="11671715"/>
    <n v="0"/>
  </r>
  <r>
    <s v="G"/>
    <n v="14"/>
    <n v="1544"/>
    <n v="2"/>
    <n v="899999230"/>
    <s v="UNIVERSIDAD DISTRITAL FRANCISCO JOSE DE "/>
    <x v="282"/>
    <x v="257"/>
    <n v="20170228"/>
    <x v="1"/>
    <s v="BEBENEFICIO INSTITUCIONAL                         "/>
    <n v="11671715"/>
    <n v="11671715"/>
    <n v="0"/>
    <n v="0"/>
  </r>
  <r>
    <s v="G"/>
    <n v="14"/>
    <n v="1545"/>
    <n v="1"/>
    <n v="899999230"/>
    <s v="UNIVERSIDAD DISTRITAL FRANCISCO JOSE DE "/>
    <x v="285"/>
    <x v="260"/>
    <n v="20170228"/>
    <x v="1"/>
    <s v="BEBENEFICIO INSTITUCIONAL                         "/>
    <n v="-43300125"/>
    <n v="0"/>
    <n v="43300125"/>
    <n v="0"/>
  </r>
  <r>
    <s v="G"/>
    <n v="14"/>
    <n v="1545"/>
    <n v="2"/>
    <n v="899999230"/>
    <s v="UNIVERSIDAD DISTRITAL FRANCISCO JOSE DE "/>
    <x v="282"/>
    <x v="257"/>
    <n v="20170228"/>
    <x v="1"/>
    <s v="BEBENEFICIO INSTITUCIONAL                         "/>
    <n v="43300125"/>
    <n v="43300125"/>
    <n v="0"/>
    <n v="0"/>
  </r>
  <r>
    <s v="G"/>
    <n v="14"/>
    <n v="1546"/>
    <n v="1"/>
    <n v="899999230"/>
    <s v="UNIVERSIDAD DISTRITAL FRANCISCO JOSE DE "/>
    <x v="285"/>
    <x v="260"/>
    <n v="20170228"/>
    <x v="1"/>
    <s v="BEBENEFICIO INSTITUCIONAL                         "/>
    <n v="-612000"/>
    <n v="0"/>
    <n v="612000"/>
    <n v="0"/>
  </r>
  <r>
    <s v="G"/>
    <n v="14"/>
    <n v="1546"/>
    <n v="2"/>
    <n v="899999230"/>
    <s v="UNIVERSIDAD DISTRITAL FRANCISCO JOSE DE "/>
    <x v="282"/>
    <x v="257"/>
    <n v="20170228"/>
    <x v="1"/>
    <s v="BEBENEFICIO INSTITUCIONAL                         "/>
    <n v="612000"/>
    <n v="612000"/>
    <n v="0"/>
    <n v="0"/>
  </r>
  <r>
    <s v="G"/>
    <n v="14"/>
    <n v="1547"/>
    <n v="1"/>
    <n v="899999230"/>
    <s v="UNIVERSIDAD DISTRITAL FRANCISCO JOSE DE "/>
    <x v="281"/>
    <x v="256"/>
    <n v="20170228"/>
    <x v="1"/>
    <s v="BEBENEFICIO INSTITUCIONAL                         "/>
    <n v="-1656000"/>
    <n v="0"/>
    <n v="1656000"/>
    <n v="0"/>
  </r>
  <r>
    <s v="G"/>
    <n v="14"/>
    <n v="1547"/>
    <n v="2"/>
    <n v="899999230"/>
    <s v="UNIVERSIDAD DISTRITAL FRANCISCO JOSE DE "/>
    <x v="282"/>
    <x v="257"/>
    <n v="20170228"/>
    <x v="1"/>
    <s v="BEBENEFICIO INSTITUCIONAL                         "/>
    <n v="1656000"/>
    <n v="1656000"/>
    <n v="0"/>
    <n v="0"/>
  </r>
  <r>
    <s v="G"/>
    <n v="14"/>
    <n v="1548"/>
    <n v="1"/>
    <n v="899999230"/>
    <s v="UNIVERSIDAD DISTRITAL FRANCISCO JOSE DE "/>
    <x v="281"/>
    <x v="256"/>
    <n v="20170228"/>
    <x v="1"/>
    <s v="BEBENEFICIO INSTITUCIONAL                         "/>
    <n v="-28928573"/>
    <n v="0"/>
    <n v="28928573"/>
    <n v="0"/>
  </r>
  <r>
    <s v="G"/>
    <n v="14"/>
    <n v="1548"/>
    <n v="2"/>
    <n v="899999230"/>
    <s v="UNIVERSIDAD DISTRITAL FRANCISCO JOSE DE "/>
    <x v="282"/>
    <x v="257"/>
    <n v="20170228"/>
    <x v="1"/>
    <s v="BEBENEFICIO INSTITUCIONAL                         "/>
    <n v="28928573"/>
    <n v="28928573"/>
    <n v="0"/>
    <n v="0"/>
  </r>
  <r>
    <s v="G"/>
    <n v="14"/>
    <n v="1549"/>
    <n v="1"/>
    <n v="899999230"/>
    <s v="UNIVERSIDAD DISTRITAL FRANCISCO JOSE DE "/>
    <x v="281"/>
    <x v="256"/>
    <n v="20170228"/>
    <x v="1"/>
    <s v="BEBENEFICIO INSTITUCIONAL                         "/>
    <n v="-1607106"/>
    <n v="0"/>
    <n v="1607106"/>
    <n v="0"/>
  </r>
  <r>
    <s v="G"/>
    <n v="14"/>
    <n v="1549"/>
    <n v="2"/>
    <n v="899999230"/>
    <s v="UNIVERSIDAD DISTRITAL FRANCISCO JOSE DE "/>
    <x v="282"/>
    <x v="257"/>
    <n v="20170228"/>
    <x v="1"/>
    <s v="BEBENEFICIO INSTITUCIONAL                         "/>
    <n v="1607106"/>
    <n v="1607106"/>
    <n v="0"/>
    <n v="0"/>
  </r>
  <r>
    <s v="G"/>
    <n v="14"/>
    <n v="1550"/>
    <n v="1"/>
    <n v="899999230"/>
    <s v="UNIVERSIDAD DISTRITAL FRANCISCO JOSE DE "/>
    <x v="281"/>
    <x v="256"/>
    <n v="20170228"/>
    <x v="1"/>
    <s v="BEBENEFICIO INSTITUCIONAL                         "/>
    <n v="-6480001"/>
    <n v="0"/>
    <n v="6480001"/>
    <n v="0"/>
  </r>
  <r>
    <s v="G"/>
    <n v="14"/>
    <n v="1550"/>
    <n v="2"/>
    <n v="899999230"/>
    <s v="UNIVERSIDAD DISTRITAL FRANCISCO JOSE DE "/>
    <x v="282"/>
    <x v="257"/>
    <n v="20170228"/>
    <x v="1"/>
    <s v="BEBENEFICIO INSTITUCIONAL                         "/>
    <n v="6480001"/>
    <n v="6480001"/>
    <n v="0"/>
    <n v="0"/>
  </r>
  <r>
    <s v="G"/>
    <n v="14"/>
    <n v="1551"/>
    <n v="1"/>
    <n v="899999230"/>
    <s v="UNIVERSIDAD DISTRITAL FRANCISCO JOSE DE "/>
    <x v="281"/>
    <x v="256"/>
    <n v="20170228"/>
    <x v="1"/>
    <s v="BEBENEFICIO INSTITUCIONAL                         "/>
    <n v="-37201873"/>
    <n v="0"/>
    <n v="37201873"/>
    <n v="0"/>
  </r>
  <r>
    <s v="G"/>
    <n v="14"/>
    <n v="1551"/>
    <n v="2"/>
    <n v="899999230"/>
    <s v="UNIVERSIDAD DISTRITAL FRANCISCO JOSE DE "/>
    <x v="282"/>
    <x v="257"/>
    <n v="20170228"/>
    <x v="1"/>
    <s v="BEBENEFICIO INSTITUCIONAL                         "/>
    <n v="37201873"/>
    <n v="37201873"/>
    <n v="0"/>
    <n v="0"/>
  </r>
  <r>
    <s v="G"/>
    <n v="14"/>
    <n v="1552"/>
    <n v="1"/>
    <n v="899999230"/>
    <s v="UNIVERSIDAD DISTRITAL FRANCISCO JOSE DE "/>
    <x v="285"/>
    <x v="260"/>
    <n v="20170228"/>
    <x v="1"/>
    <s v="BEBENEFICIO INSTITUCIONAL                         "/>
    <n v="-10912861"/>
    <n v="0"/>
    <n v="10912861"/>
    <n v="0"/>
  </r>
  <r>
    <s v="G"/>
    <n v="14"/>
    <n v="1552"/>
    <n v="2"/>
    <n v="899999230"/>
    <s v="UNIVERSIDAD DISTRITAL FRANCISCO JOSE DE "/>
    <x v="282"/>
    <x v="257"/>
    <n v="20170228"/>
    <x v="1"/>
    <s v="BEBENEFICIO INSTITUCIONAL                         "/>
    <n v="10912861"/>
    <n v="10912861"/>
    <n v="0"/>
    <n v="0"/>
  </r>
  <r>
    <s v="G"/>
    <n v="14"/>
    <n v="1553"/>
    <n v="1"/>
    <n v="899999230"/>
    <s v="UNIVERSIDAD DISTRITAL FRANCISCO JOSE DE "/>
    <x v="281"/>
    <x v="256"/>
    <n v="20170228"/>
    <x v="1"/>
    <s v="BEBENEFICIO INSTITUCIONAL                         "/>
    <n v="-8172289"/>
    <n v="0"/>
    <n v="8172289"/>
    <n v="0"/>
  </r>
  <r>
    <s v="G"/>
    <n v="14"/>
    <n v="1553"/>
    <n v="2"/>
    <n v="899999230"/>
    <s v="UNIVERSIDAD DISTRITAL FRANCISCO JOSE DE "/>
    <x v="282"/>
    <x v="257"/>
    <n v="20170228"/>
    <x v="1"/>
    <s v="BEBENEFICIO INSTITUCIONAL                         "/>
    <n v="8172289"/>
    <n v="8172289"/>
    <n v="0"/>
    <n v="0"/>
  </r>
  <r>
    <s v="G"/>
    <n v="14"/>
    <n v="1555"/>
    <n v="1"/>
    <n v="899999230"/>
    <s v="UNIVERSIDAD DISTRITAL FRANCISCO JOSE DE "/>
    <x v="281"/>
    <x v="256"/>
    <n v="20170228"/>
    <x v="1"/>
    <s v="BEBENEFICIO INSTITUCIONAL                         "/>
    <n v="-5398453"/>
    <n v="0"/>
    <n v="5398453"/>
    <n v="0"/>
  </r>
  <r>
    <s v="G"/>
    <n v="14"/>
    <n v="1555"/>
    <n v="2"/>
    <n v="899999230"/>
    <s v="UNIVERSIDAD DISTRITAL FRANCISCO JOSE DE "/>
    <x v="282"/>
    <x v="257"/>
    <n v="20170228"/>
    <x v="1"/>
    <s v="BEBENEFICIO INSTITUCIONAL                         "/>
    <n v="5398453"/>
    <n v="5398453"/>
    <n v="0"/>
    <n v="0"/>
  </r>
  <r>
    <s v="G"/>
    <n v="14"/>
    <n v="1556"/>
    <n v="1"/>
    <n v="899999230"/>
    <s v="UNIVERSIDAD DISTRITAL FRANCISCO JOSE DE "/>
    <x v="285"/>
    <x v="260"/>
    <n v="20170228"/>
    <x v="1"/>
    <s v="BEBENEFICIO INSTITUCIONAL                         "/>
    <n v="-15005100"/>
    <n v="0"/>
    <n v="15005100"/>
    <n v="0"/>
  </r>
  <r>
    <s v="G"/>
    <n v="14"/>
    <n v="1556"/>
    <n v="2"/>
    <n v="899999230"/>
    <s v="UNIVERSIDAD DISTRITAL FRANCISCO JOSE DE "/>
    <x v="282"/>
    <x v="257"/>
    <n v="20170228"/>
    <x v="1"/>
    <s v="BEBENEFICIO INSTITUCIONAL                         "/>
    <n v="15005100"/>
    <n v="15005100"/>
    <n v="0"/>
    <n v="0"/>
  </r>
  <r>
    <s v="G"/>
    <n v="14"/>
    <n v="1557"/>
    <n v="1"/>
    <n v="899999230"/>
    <s v="UNIVERSIDAD DISTRITAL FRANCISCO JOSE DE "/>
    <x v="281"/>
    <x v="256"/>
    <n v="20170228"/>
    <x v="1"/>
    <s v="BEBENEFICIO INSTITUCIONAL                         "/>
    <n v="-42703200"/>
    <n v="0"/>
    <n v="42703200"/>
    <n v="0"/>
  </r>
  <r>
    <s v="G"/>
    <n v="14"/>
    <n v="1557"/>
    <n v="2"/>
    <n v="899999230"/>
    <s v="UNIVERSIDAD DISTRITAL FRANCISCO JOSE DE "/>
    <x v="282"/>
    <x v="257"/>
    <n v="20170228"/>
    <x v="1"/>
    <s v="BEBENEFICIO INSTITUCIONAL                         "/>
    <n v="42703200"/>
    <n v="42703200"/>
    <n v="0"/>
    <n v="0"/>
  </r>
  <r>
    <s v="G"/>
    <n v="14"/>
    <n v="1558"/>
    <n v="1"/>
    <n v="899999230"/>
    <s v="UNIVERSIDAD DISTRITAL FRANCISCO JOSE DE "/>
    <x v="291"/>
    <x v="266"/>
    <n v="20170228"/>
    <x v="1"/>
    <s v="BEBENEFICIO INSTITUCIONAL                         "/>
    <n v="-1519200"/>
    <n v="0"/>
    <n v="1519200"/>
    <n v="0"/>
  </r>
  <r>
    <s v="G"/>
    <n v="14"/>
    <n v="1558"/>
    <n v="2"/>
    <n v="899999230"/>
    <s v="UNIVERSIDAD DISTRITAL FRANCISCO JOSE DE "/>
    <x v="282"/>
    <x v="257"/>
    <n v="20170228"/>
    <x v="1"/>
    <s v="BEBENEFICIO INSTITUCIONAL                         "/>
    <n v="1519200"/>
    <n v="1519200"/>
    <n v="0"/>
    <n v="0"/>
  </r>
  <r>
    <s v="G"/>
    <n v="14"/>
    <n v="1559"/>
    <n v="1"/>
    <n v="800130907"/>
    <s v="SALUD TOTAL                             "/>
    <x v="304"/>
    <x v="279"/>
    <n v="20170228"/>
    <x v="1"/>
    <s v="GIRO SALUD CONVENIOS                              "/>
    <n v="92250"/>
    <n v="92250"/>
    <n v="0"/>
    <n v="0"/>
  </r>
  <r>
    <s v="G"/>
    <n v="14"/>
    <n v="1559"/>
    <n v="2"/>
    <n v="800140949"/>
    <s v="CAFESALUD                               "/>
    <x v="304"/>
    <x v="279"/>
    <n v="20170228"/>
    <x v="1"/>
    <s v="GIRO SALUD CONVENIOS                              "/>
    <n v="184500"/>
    <n v="184500"/>
    <n v="0"/>
    <n v="0"/>
  </r>
  <r>
    <s v="G"/>
    <n v="14"/>
    <n v="1559"/>
    <n v="3"/>
    <n v="800251440"/>
    <s v="E P S  SANITAS                          "/>
    <x v="304"/>
    <x v="279"/>
    <n v="20170228"/>
    <x v="1"/>
    <s v="GIRO SALUD CONVENIOS                              "/>
    <n v="608750"/>
    <n v="608750"/>
    <n v="0"/>
    <n v="0"/>
  </r>
  <r>
    <s v="G"/>
    <n v="14"/>
    <n v="1559"/>
    <n v="4"/>
    <n v="860066942"/>
    <s v="COMPENSAR - CAJA DE COMPENSACION FAMILIA"/>
    <x v="304"/>
    <x v="279"/>
    <n v="20170228"/>
    <x v="1"/>
    <s v="GIRO SALUD CONVENIOS                              "/>
    <n v="982350"/>
    <n v="982350"/>
    <n v="0"/>
    <n v="0"/>
  </r>
  <r>
    <s v="G"/>
    <n v="14"/>
    <n v="1559"/>
    <n v="5"/>
    <n v="805000427"/>
    <s v="COOMEVA                                 "/>
    <x v="304"/>
    <x v="279"/>
    <n v="20170228"/>
    <x v="1"/>
    <s v="GIRO SALUD CONVENIOS                              "/>
    <n v="130900"/>
    <n v="130900"/>
    <n v="0"/>
    <n v="0"/>
  </r>
  <r>
    <s v="G"/>
    <n v="14"/>
    <n v="1559"/>
    <n v="6"/>
    <n v="830003564"/>
    <s v="E P S  FAMISANAR LTDA                   "/>
    <x v="304"/>
    <x v="279"/>
    <n v="20170228"/>
    <x v="1"/>
    <s v="GIRO SALUD CONVENIOS                              "/>
    <n v="843950"/>
    <n v="843950"/>
    <n v="0"/>
    <n v="0"/>
  </r>
  <r>
    <s v="G"/>
    <n v="14"/>
    <n v="1559"/>
    <n v="7"/>
    <n v="830009783"/>
    <s v="CRUZ BLANCA                             "/>
    <x v="304"/>
    <x v="279"/>
    <n v="20170228"/>
    <x v="1"/>
    <s v="GIRO SALUD CONVENIOS                              "/>
    <n v="184500"/>
    <n v="184500"/>
    <n v="0"/>
    <n v="0"/>
  </r>
  <r>
    <s v="G"/>
    <n v="14"/>
    <n v="1559"/>
    <n v="8"/>
    <n v="900156264"/>
    <s v="NUEVA PROMOTORA DE SALUD - NUEVA EPS    "/>
    <x v="304"/>
    <x v="279"/>
    <n v="20170228"/>
    <x v="1"/>
    <s v="GIRO SALUD CONVENIOS                              "/>
    <n v="446000"/>
    <n v="446000"/>
    <n v="0"/>
    <n v="0"/>
  </r>
  <r>
    <s v="G"/>
    <n v="14"/>
    <n v="1559"/>
    <n v="9"/>
    <n v="800229739"/>
    <s v="PROTECCION FONDO DE PENSIONES           "/>
    <x v="305"/>
    <x v="280"/>
    <n v="20170228"/>
    <x v="1"/>
    <s v="GIRO PENSIONES CONVENIOS                          "/>
    <n v="807400"/>
    <n v="807400"/>
    <n v="0"/>
    <n v="0"/>
  </r>
  <r>
    <s v="G"/>
    <n v="14"/>
    <n v="1559"/>
    <n v="10"/>
    <n v="800224808"/>
    <s v="PORVENIR FONDO PENSIONES Y CESANTIAS    "/>
    <x v="305"/>
    <x v="280"/>
    <n v="20170228"/>
    <x v="1"/>
    <s v="GIRO PENSIONES CONVENIOS                          "/>
    <n v="1288800"/>
    <n v="1288800"/>
    <n v="0"/>
    <n v="0"/>
  </r>
  <r>
    <s v="G"/>
    <n v="14"/>
    <n v="1559"/>
    <n v="11"/>
    <n v="800227940"/>
    <s v="COLFONDOS -PENSION OBLIGATORIA-         "/>
    <x v="305"/>
    <x v="280"/>
    <n v="20170228"/>
    <x v="1"/>
    <s v="GIRO PENSIONES CONVENIOS                          "/>
    <n v="971500"/>
    <n v="971500"/>
    <n v="0"/>
    <n v="0"/>
  </r>
  <r>
    <s v="G"/>
    <n v="14"/>
    <n v="1559"/>
    <n v="12"/>
    <n v="900336004"/>
    <s v="COLPENSIONES                            "/>
    <x v="305"/>
    <x v="280"/>
    <n v="20170228"/>
    <x v="1"/>
    <s v="GIRO PENSIONES CONVENIOS                          "/>
    <n v="1378000"/>
    <n v="1378000"/>
    <n v="0"/>
    <n v="0"/>
  </r>
  <r>
    <s v="G"/>
    <n v="14"/>
    <n v="1559"/>
    <n v="13"/>
    <n v="860011153"/>
    <s v="POSITIVA COMPA¥IA DE SEGUROS            "/>
    <x v="306"/>
    <x v="281"/>
    <n v="20170228"/>
    <x v="1"/>
    <s v="APORTES RIESGOS LABORALES CONVENIOS               "/>
    <n v="146100"/>
    <n v="146100"/>
    <n v="0"/>
    <n v="0"/>
  </r>
  <r>
    <s v="G"/>
    <n v="14"/>
    <n v="1559"/>
    <n v="14"/>
    <n v="860066942"/>
    <s v="COMPENSAR - CAJA DE COMPENSACION FAMILIA"/>
    <x v="307"/>
    <x v="109"/>
    <n v="20170228"/>
    <x v="1"/>
    <s v="APORTE ICBF  SENA Y CAJA COMPENSACION             "/>
    <n v="1111400"/>
    <n v="1111400"/>
    <n v="0"/>
    <n v="0"/>
  </r>
  <r>
    <s v="G"/>
    <n v="14"/>
    <n v="1559"/>
    <n v="15"/>
    <n v="899999239"/>
    <s v="INSTITUTO COLOMBIANO DE BIENESTAR FAMILI"/>
    <x v="307"/>
    <x v="109"/>
    <n v="20170228"/>
    <x v="1"/>
    <s v="APORTE ICBF  SENA Y CAJA COMPENSACION             "/>
    <n v="833550"/>
    <n v="833550"/>
    <n v="0"/>
    <n v="0"/>
  </r>
  <r>
    <s v="G"/>
    <n v="14"/>
    <n v="1559"/>
    <n v="16"/>
    <n v="899999239"/>
    <s v="INSTITUTO COLOMBIANO DE BIENESTAR FAMILI"/>
    <x v="285"/>
    <x v="260"/>
    <n v="20170228"/>
    <x v="1"/>
    <s v="GIRO SS 2955                                      "/>
    <n v="-10009950"/>
    <n v="0"/>
    <n v="10009950"/>
    <n v="0"/>
  </r>
  <r>
    <s v="G"/>
    <n v="14"/>
    <n v="1560"/>
    <n v="1"/>
    <n v="79631873"/>
    <s v="WILCHES NAJAR JAVIER                    "/>
    <x v="283"/>
    <x v="258"/>
    <n v="20170228"/>
    <x v="1"/>
    <s v="PRESTAR SERVICIOS COMO INGENIERO CIVIL, EN EL MARC"/>
    <n v="-1746721"/>
    <n v="0"/>
    <n v="1746721"/>
    <n v="0"/>
  </r>
  <r>
    <s v="G"/>
    <n v="14"/>
    <n v="1560"/>
    <n v="2"/>
    <n v="79631873"/>
    <s v="WILCHES NAJAR JAVIER                    "/>
    <x v="282"/>
    <x v="257"/>
    <n v="20170228"/>
    <x v="1"/>
    <s v="PRESTAR SERVICIOS COMO INGENIERO CIVIL, EN EL MARC"/>
    <n v="1800000"/>
    <n v="1800000"/>
    <n v="0"/>
    <n v="0"/>
  </r>
  <r>
    <s v="G"/>
    <n v="14"/>
    <n v="1560"/>
    <n v="3"/>
    <n v="79631873"/>
    <s v="WILCHES NAJAR JAVIER                    "/>
    <x v="75"/>
    <x v="73"/>
    <n v="20170228"/>
    <x v="1"/>
    <s v="PRESTAR SERVICIOS COMO INGENIERO CIVIL, EN EL MARC"/>
    <n v="-11930"/>
    <n v="0"/>
    <n v="11930"/>
    <n v="1800000"/>
  </r>
  <r>
    <s v="G"/>
    <n v="14"/>
    <n v="1560"/>
    <n v="4"/>
    <n v="79631873"/>
    <s v="WILCHES NAJAR JAVIER                    "/>
    <x v="77"/>
    <x v="75"/>
    <n v="20170228"/>
    <x v="1"/>
    <s v="PRESTAR SERVICIOS COMO INGENIERO CIVIL, EN EL MARC"/>
    <n v="-5965"/>
    <n v="0"/>
    <n v="5965"/>
    <n v="1800000"/>
  </r>
  <r>
    <s v="G"/>
    <n v="14"/>
    <n v="1560"/>
    <n v="5"/>
    <n v="79631873"/>
    <s v="WILCHES NAJAR JAVIER                    "/>
    <x v="24"/>
    <x v="24"/>
    <n v="20170228"/>
    <x v="1"/>
    <s v="PRESTAR SERVICIOS COMO INGENIERO CIVIL, EN EL MARC"/>
    <n v="-23860"/>
    <n v="0"/>
    <n v="23860"/>
    <n v="1800000"/>
  </r>
  <r>
    <s v="G"/>
    <n v="14"/>
    <n v="1560"/>
    <n v="6"/>
    <n v="79631873"/>
    <s v="WILCHES NAJAR JAVIER                    "/>
    <x v="66"/>
    <x v="64"/>
    <n v="20170228"/>
    <x v="1"/>
    <s v="PRESTAR SERVICIOS COMO INGENIERO CIVIL, EN EL MARC"/>
    <n v="-11524"/>
    <n v="0"/>
    <n v="11524"/>
    <n v="1800000"/>
  </r>
  <r>
    <s v="G"/>
    <n v="14"/>
    <n v="1561"/>
    <n v="1"/>
    <n v="79631873"/>
    <s v="WILCHES NAJAR JAVIER                    "/>
    <x v="283"/>
    <x v="258"/>
    <n v="20170228"/>
    <x v="1"/>
    <s v="HOSPEDAJE Y MOVILIZACION DENTRO DEL CONTRATO INTER"/>
    <n v="-1600000"/>
    <n v="0"/>
    <n v="1600000"/>
    <n v="0"/>
  </r>
  <r>
    <s v="G"/>
    <n v="14"/>
    <n v="1561"/>
    <n v="2"/>
    <n v="79631873"/>
    <s v="WILCHES NAJAR JAVIER                    "/>
    <x v="282"/>
    <x v="257"/>
    <n v="20170228"/>
    <x v="1"/>
    <s v="HOSPEDAJE Y MOVILIZACION DENTRO DEL CONTRATO INTER"/>
    <n v="1600000"/>
    <n v="1600000"/>
    <n v="0"/>
    <n v="0"/>
  </r>
  <r>
    <s v="G"/>
    <n v="14"/>
    <n v="1562"/>
    <n v="1"/>
    <n v="24572745"/>
    <s v="UMA¥A CEBALLOS BLANCA LUCY              "/>
    <x v="281"/>
    <x v="256"/>
    <n v="20170228"/>
    <x v="1"/>
    <s v="PRESTAR SERVICIOS GENERALES EN EL MARCO DEL CONTRA"/>
    <n v="-929582"/>
    <n v="0"/>
    <n v="929582"/>
    <n v="0"/>
  </r>
  <r>
    <s v="G"/>
    <n v="14"/>
    <n v="1562"/>
    <n v="2"/>
    <n v="24572745"/>
    <s v="UMA¥A CEBALLOS BLANCA LUCY              "/>
    <x v="282"/>
    <x v="257"/>
    <n v="20170228"/>
    <x v="1"/>
    <s v="PRESTAR SERVICIOS GENERALES EN EL MARCO DEL CONTRA"/>
    <n v="960000"/>
    <n v="960000"/>
    <n v="0"/>
    <n v="0"/>
  </r>
  <r>
    <s v="G"/>
    <n v="14"/>
    <n v="1562"/>
    <n v="3"/>
    <n v="24572745"/>
    <s v="UMA¥A CEBALLOS BLANCA LUCY              "/>
    <x v="75"/>
    <x v="73"/>
    <n v="20170228"/>
    <x v="1"/>
    <s v="PRESTAR SERVICIOS GENERALES EN EL MARCO DEL CONTRA"/>
    <n v="-6811"/>
    <n v="0"/>
    <n v="6811"/>
    <n v="960000"/>
  </r>
  <r>
    <s v="G"/>
    <n v="14"/>
    <n v="1562"/>
    <n v="4"/>
    <n v="24572745"/>
    <s v="UMA¥A CEBALLOS BLANCA LUCY              "/>
    <x v="77"/>
    <x v="75"/>
    <n v="20170228"/>
    <x v="1"/>
    <s v="PRESTAR SERVICIOS GENERALES EN EL MARCO DEL CONTRA"/>
    <n v="-3406"/>
    <n v="0"/>
    <n v="3406"/>
    <n v="960000"/>
  </r>
  <r>
    <s v="G"/>
    <n v="14"/>
    <n v="1562"/>
    <n v="5"/>
    <n v="24572745"/>
    <s v="UMA¥A CEBALLOS BLANCA LUCY              "/>
    <x v="24"/>
    <x v="24"/>
    <n v="20170228"/>
    <x v="1"/>
    <s v="PRESTAR SERVICIOS GENERALES EN EL MARCO DEL CONTRA"/>
    <n v="-13622"/>
    <n v="0"/>
    <n v="13622"/>
    <n v="960000"/>
  </r>
  <r>
    <s v="G"/>
    <n v="14"/>
    <n v="1562"/>
    <n v="6"/>
    <n v="24572745"/>
    <s v="UMA¥A CEBALLOS BLANCA LUCY              "/>
    <x v="66"/>
    <x v="64"/>
    <n v="20170228"/>
    <x v="1"/>
    <s v="PRESTAR SERVICIOS GENERALES EN EL MARCO DEL CONTRA"/>
    <n v="-6579"/>
    <n v="0"/>
    <n v="6579"/>
    <n v="960000"/>
  </r>
  <r>
    <s v="G"/>
    <n v="14"/>
    <n v="1564"/>
    <n v="1"/>
    <n v="79843357"/>
    <s v="MARTINEZ MINA ALEX                      "/>
    <x v="282"/>
    <x v="257"/>
    <n v="20170228"/>
    <x v="1"/>
    <s v="CUENTAS POR PAGAR CONVENIOS                       "/>
    <n v="2213151"/>
    <n v="2213151"/>
    <n v="0"/>
    <n v="0"/>
  </r>
  <r>
    <s v="G"/>
    <n v="14"/>
    <n v="1564"/>
    <n v="2"/>
    <n v="79843357"/>
    <s v="MARTINEZ MINA ALEX                      "/>
    <x v="66"/>
    <x v="64"/>
    <n v="20170228"/>
    <x v="1"/>
    <s v="RETEICA 9 66 X MIL TESORERIA CONVENIOS            "/>
    <n v="-12570"/>
    <n v="0"/>
    <n v="12570"/>
    <n v="1301202"/>
  </r>
  <r>
    <s v="G"/>
    <n v="14"/>
    <n v="1564"/>
    <n v="3"/>
    <n v="79843357"/>
    <s v="MARTINEZ MINA ALEX                      "/>
    <x v="75"/>
    <x v="73"/>
    <n v="20170228"/>
    <x v="1"/>
    <s v="ESTAMPILLA UD-TRAB INDEPENDIENTE TES CONV         "/>
    <n v="-13012"/>
    <n v="0"/>
    <n v="13012"/>
    <n v="1301202"/>
  </r>
  <r>
    <s v="G"/>
    <n v="14"/>
    <n v="1564"/>
    <n v="4"/>
    <n v="79843357"/>
    <s v="MARTINEZ MINA ALEX                      "/>
    <x v="77"/>
    <x v="75"/>
    <n v="20170228"/>
    <x v="1"/>
    <s v="ESTAMPILLA PROCULTURA TRAB INDEPENDIENTE TES CONV "/>
    <n v="-6506"/>
    <n v="0"/>
    <n v="6506"/>
    <n v="1301202"/>
  </r>
  <r>
    <s v="G"/>
    <n v="14"/>
    <n v="1564"/>
    <n v="5"/>
    <n v="79843357"/>
    <s v="MARTINEZ MINA ALEX                      "/>
    <x v="24"/>
    <x v="24"/>
    <n v="20170228"/>
    <x v="1"/>
    <s v="PRO ADULTO MAYOR ACUERDO 645 2016 TES CONVENIOS 2%"/>
    <n v="-26024"/>
    <n v="0"/>
    <n v="26024"/>
    <n v="1301202"/>
  </r>
  <r>
    <s v="G"/>
    <n v="14"/>
    <n v="1564"/>
    <n v="6"/>
    <n v="79843357"/>
    <s v="MARTINEZ MINA ALEX                      "/>
    <x v="36"/>
    <x v="35"/>
    <n v="20170228"/>
    <x v="1"/>
    <s v="ALEX MARTINEZ                                     "/>
    <n v="-285357"/>
    <n v="0"/>
    <n v="285357"/>
    <n v="0"/>
  </r>
  <r>
    <s v="G"/>
    <n v="14"/>
    <n v="1564"/>
    <n v="7"/>
    <n v="79843357"/>
    <s v="MARTINEZ MINA ALEX                      "/>
    <x v="287"/>
    <x v="262"/>
    <n v="20170228"/>
    <x v="1"/>
    <s v="HELMBANC  CTA 0055628129                          "/>
    <n v="-1869682"/>
    <n v="0"/>
    <n v="1869682"/>
    <n v="0"/>
  </r>
  <r>
    <s v="G"/>
    <n v="14"/>
    <n v="1565"/>
    <n v="1"/>
    <n v="79690131"/>
    <s v="GARCIA ARROYAVE CESAR AUGUSTO           "/>
    <x v="287"/>
    <x v="262"/>
    <n v="20170228"/>
    <x v="1"/>
    <s v="PAGO NOMINA VARIAS CPS CON CARGO AL CONVENIO SUSCR"/>
    <n v="-2505563"/>
    <n v="0"/>
    <n v="2505563"/>
    <n v="0"/>
  </r>
  <r>
    <s v="G"/>
    <n v="14"/>
    <n v="1565"/>
    <n v="2"/>
    <n v="79690131"/>
    <s v="GARCIA ARROYAVE CESAR AUGUSTO           "/>
    <x v="282"/>
    <x v="257"/>
    <n v="20170228"/>
    <x v="1"/>
    <s v="PAGO NOMINA VARIAS CPS CON CARGO AL CONVENIO SUSCR"/>
    <n v="2582009"/>
    <n v="2582009"/>
    <n v="0"/>
    <n v="0"/>
  </r>
  <r>
    <s v="G"/>
    <n v="14"/>
    <n v="1565"/>
    <n v="3"/>
    <n v="79690131"/>
    <s v="GARCIA ARROYAVE CESAR AUGUSTO           "/>
    <x v="66"/>
    <x v="64"/>
    <n v="20170228"/>
    <x v="1"/>
    <s v="PAGO NOMINA VARIAS CPS CON CARGO AL CONVENIO SUSCR"/>
    <n v="-16535"/>
    <n v="0"/>
    <n v="16535"/>
    <n v="2582009"/>
  </r>
  <r>
    <s v="G"/>
    <n v="14"/>
    <n v="1565"/>
    <n v="4"/>
    <n v="79690131"/>
    <s v="GARCIA ARROYAVE CESAR AUGUSTO           "/>
    <x v="75"/>
    <x v="73"/>
    <n v="20170228"/>
    <x v="1"/>
    <s v="PAGO NOMINA VARIAS CPS CON CARGO AL CONVENIO SUSCR"/>
    <n v="-17117"/>
    <n v="0"/>
    <n v="17117"/>
    <n v="2582009"/>
  </r>
  <r>
    <s v="G"/>
    <n v="14"/>
    <n v="1565"/>
    <n v="5"/>
    <n v="79690131"/>
    <s v="GARCIA ARROYAVE CESAR AUGUSTO           "/>
    <x v="77"/>
    <x v="75"/>
    <n v="20170228"/>
    <x v="1"/>
    <s v="PAGO NOMINA VARIAS CPS CON CARGO AL CONVENIO SUSCR"/>
    <n v="-8559"/>
    <n v="0"/>
    <n v="8559"/>
    <n v="2582009"/>
  </r>
  <r>
    <s v="G"/>
    <n v="14"/>
    <n v="1565"/>
    <n v="6"/>
    <n v="79690131"/>
    <s v="GARCIA ARROYAVE CESAR AUGUSTO           "/>
    <x v="24"/>
    <x v="24"/>
    <n v="20170228"/>
    <x v="1"/>
    <s v="PAGO NOMINA VARIAS CPS CON CARGO AL CONVENIO SUSCR"/>
    <n v="-34235"/>
    <n v="0"/>
    <n v="34235"/>
    <n v="2582009"/>
  </r>
  <r>
    <s v="G"/>
    <n v="14"/>
    <n v="1566"/>
    <n v="1"/>
    <n v="26421668"/>
    <s v="gonzalez suarez maria alejandra         "/>
    <x v="287"/>
    <x v="262"/>
    <n v="20170228"/>
    <x v="1"/>
    <s v="PAGO NOMINA VARIAS CPS CON CARGO AL CONVENIO SUSCR"/>
    <n v="-4485443"/>
    <n v="0"/>
    <n v="4485443"/>
    <n v="0"/>
  </r>
  <r>
    <s v="G"/>
    <n v="14"/>
    <n v="1566"/>
    <n v="2"/>
    <n v="26421668"/>
    <s v="gonzalez suarez maria alejandra         "/>
    <x v="282"/>
    <x v="257"/>
    <n v="20170228"/>
    <x v="1"/>
    <s v="PAGO NOMINA VARIAS CPS CON CARGO AL CONVENIO SUSCR"/>
    <n v="4600000"/>
    <n v="4600000"/>
    <n v="0"/>
    <n v="0"/>
  </r>
  <r>
    <s v="G"/>
    <n v="14"/>
    <n v="1566"/>
    <n v="3"/>
    <n v="26421668"/>
    <s v="gonzalez suarez maria alejandra         "/>
    <x v="66"/>
    <x v="64"/>
    <n v="20170228"/>
    <x v="1"/>
    <s v="PAGO NOMINA VARIAS CPS CON CARGO AL CONVENIO SUSCR"/>
    <n v="-24779"/>
    <n v="0"/>
    <n v="24779"/>
    <n v="4600000"/>
  </r>
  <r>
    <s v="G"/>
    <n v="14"/>
    <n v="1566"/>
    <n v="4"/>
    <n v="26421668"/>
    <s v="gonzalez suarez maria alejandra         "/>
    <x v="75"/>
    <x v="73"/>
    <n v="20170228"/>
    <x v="1"/>
    <s v="PAGO NOMINA VARIAS CPS CON CARGO AL CONVENIO SUSCR"/>
    <n v="-25651"/>
    <n v="0"/>
    <n v="25651"/>
    <n v="4600000"/>
  </r>
  <r>
    <s v="G"/>
    <n v="14"/>
    <n v="1566"/>
    <n v="5"/>
    <n v="26421668"/>
    <s v="gonzalez suarez maria alejandra         "/>
    <x v="77"/>
    <x v="75"/>
    <n v="20170228"/>
    <x v="1"/>
    <s v="PAGO NOMINA VARIAS CPS CON CARGO AL CONVENIO SUSCR"/>
    <n v="-12825"/>
    <n v="0"/>
    <n v="12825"/>
    <n v="4600000"/>
  </r>
  <r>
    <s v="G"/>
    <n v="14"/>
    <n v="1566"/>
    <n v="6"/>
    <n v="26421668"/>
    <s v="gonzalez suarez maria alejandra         "/>
    <x v="24"/>
    <x v="24"/>
    <n v="20170228"/>
    <x v="1"/>
    <s v="PAGO NOMINA VARIAS CPS CON CARGO AL CONVENIO SUSCR"/>
    <n v="-51302"/>
    <n v="0"/>
    <n v="51302"/>
    <n v="4600000"/>
  </r>
  <r>
    <s v="G"/>
    <n v="14"/>
    <n v="1567"/>
    <n v="1"/>
    <n v="1023889556"/>
    <s v="ENCISO GUERRERO DALLANA STEFANY         "/>
    <x v="287"/>
    <x v="262"/>
    <n v="20170228"/>
    <x v="1"/>
    <s v="PAGO NOMINA VARIAS CPS CON CARGO AL CONVENIO SUSCR"/>
    <n v="-2155039"/>
    <n v="0"/>
    <n v="2155039"/>
    <n v="0"/>
  </r>
  <r>
    <s v="G"/>
    <n v="14"/>
    <n v="1567"/>
    <n v="2"/>
    <n v="1023889556"/>
    <s v="ENCISO GUERRERO DALLANA STEFANY         "/>
    <x v="282"/>
    <x v="257"/>
    <n v="20170228"/>
    <x v="1"/>
    <s v="PAGO NOMINA VARIAS CPS CON CARGO AL CONVENIO SUSCR"/>
    <n v="2213151"/>
    <n v="2213151"/>
    <n v="0"/>
    <n v="0"/>
  </r>
  <r>
    <s v="G"/>
    <n v="14"/>
    <n v="1567"/>
    <n v="3"/>
    <n v="1023889556"/>
    <s v="ENCISO GUERRERO DALLANA STEFANY         "/>
    <x v="66"/>
    <x v="64"/>
    <n v="20170228"/>
    <x v="1"/>
    <s v="PAGO NOMINA VARIAS CPS CON CARGO AL CONVENIO SUSCR"/>
    <n v="-12570"/>
    <n v="0"/>
    <n v="12570"/>
    <n v="2213151"/>
  </r>
  <r>
    <s v="G"/>
    <n v="14"/>
    <n v="1567"/>
    <n v="4"/>
    <n v="1023889556"/>
    <s v="ENCISO GUERRERO DALLANA STEFANY         "/>
    <x v="75"/>
    <x v="73"/>
    <n v="20170228"/>
    <x v="1"/>
    <s v="PAGO NOMINA VARIAS CPS CON CARGO AL CONVENIO SUSCR"/>
    <n v="-13012"/>
    <n v="0"/>
    <n v="13012"/>
    <n v="2213151"/>
  </r>
  <r>
    <s v="G"/>
    <n v="14"/>
    <n v="1567"/>
    <n v="5"/>
    <n v="1023889556"/>
    <s v="ENCISO GUERRERO DALLANA STEFANY         "/>
    <x v="77"/>
    <x v="75"/>
    <n v="20170228"/>
    <x v="1"/>
    <s v="PAGO NOMINA VARIAS CPS CON CARGO AL CONVENIO SUSCR"/>
    <n v="-6506"/>
    <n v="0"/>
    <n v="6506"/>
    <n v="2213151"/>
  </r>
  <r>
    <s v="G"/>
    <n v="14"/>
    <n v="1567"/>
    <n v="6"/>
    <n v="1023889556"/>
    <s v="ENCISO GUERRERO DALLANA STEFANY         "/>
    <x v="24"/>
    <x v="24"/>
    <n v="20170228"/>
    <x v="1"/>
    <s v="PAGO NOMINA VARIAS CPS CON CARGO AL CONVENIO SUSCR"/>
    <n v="-26024"/>
    <n v="0"/>
    <n v="26024"/>
    <n v="2213151"/>
  </r>
  <r>
    <s v="G"/>
    <n v="14"/>
    <n v="1568"/>
    <n v="1"/>
    <n v="52021745"/>
    <s v="SANDRA PATRICIA RINCON GOMEZ            "/>
    <x v="282"/>
    <x v="257"/>
    <n v="20170228"/>
    <x v="1"/>
    <s v="CUENTAS POR PAGAR CONVENIOS                       "/>
    <n v="3393498"/>
    <n v="3393498"/>
    <n v="0"/>
    <n v="0"/>
  </r>
  <r>
    <s v="G"/>
    <n v="14"/>
    <n v="1568"/>
    <n v="2"/>
    <n v="52021745"/>
    <s v="SANDRA PATRICIA RINCON GOMEZ            "/>
    <x v="66"/>
    <x v="64"/>
    <n v="20170228"/>
    <x v="1"/>
    <s v="RETEICA 9 66 X MIL TESORERIA CONVENIOS            "/>
    <n v="-21731"/>
    <n v="0"/>
    <n v="21731"/>
    <n v="2249623"/>
  </r>
  <r>
    <s v="G"/>
    <n v="14"/>
    <n v="1568"/>
    <n v="3"/>
    <n v="52021745"/>
    <s v="SANDRA PATRICIA RINCON GOMEZ            "/>
    <x v="75"/>
    <x v="73"/>
    <n v="20170228"/>
    <x v="1"/>
    <s v="ESTAMPILLA UD-TRAB INDEPENDIENTE TES CONV         "/>
    <n v="-22496"/>
    <n v="0"/>
    <n v="22496"/>
    <n v="2249623"/>
  </r>
  <r>
    <s v="G"/>
    <n v="14"/>
    <n v="1568"/>
    <n v="4"/>
    <n v="52021745"/>
    <s v="SANDRA PATRICIA RINCON GOMEZ            "/>
    <x v="77"/>
    <x v="75"/>
    <n v="20170228"/>
    <x v="1"/>
    <s v="ESTAMPILLA PROCULTURA TRAB INDEPENDIENTE TES CONV "/>
    <n v="-11248"/>
    <n v="0"/>
    <n v="11248"/>
    <n v="2249623"/>
  </r>
  <r>
    <s v="G"/>
    <n v="14"/>
    <n v="1568"/>
    <n v="5"/>
    <n v="52021745"/>
    <s v="SANDRA PATRICIA RINCON GOMEZ            "/>
    <x v="24"/>
    <x v="24"/>
    <n v="20170228"/>
    <x v="1"/>
    <s v="PRO ADULTO MAYOR ACUERDO 645 2016 TES CONVENIOS 2%"/>
    <n v="-44992"/>
    <n v="0"/>
    <n v="44992"/>
    <n v="2249623"/>
  </r>
  <r>
    <s v="G"/>
    <n v="14"/>
    <n v="1568"/>
    <n v="6"/>
    <n v="52021745"/>
    <s v="SANDRA PATRICIA RINCON GOMEZ            "/>
    <x v="287"/>
    <x v="262"/>
    <n v="20170228"/>
    <x v="1"/>
    <s v="HELMBANC  CTA 0055628129                          "/>
    <n v="-3293031"/>
    <n v="0"/>
    <n v="3293031"/>
    <n v="0"/>
  </r>
  <r>
    <s v="G"/>
    <n v="14"/>
    <n v="1569"/>
    <n v="1"/>
    <n v="52430721"/>
    <s v="BERDUGO MORENO ANA MILENA               "/>
    <x v="287"/>
    <x v="262"/>
    <n v="20170228"/>
    <x v="1"/>
    <s v="PAGO NOMINA VARIAS CPS CON CARGO AL CONVENIO SUSCR"/>
    <n v="-4295252"/>
    <n v="0"/>
    <n v="4295252"/>
    <n v="0"/>
  </r>
  <r>
    <s v="G"/>
    <n v="14"/>
    <n v="1569"/>
    <n v="2"/>
    <n v="52430721"/>
    <s v="BERDUGO MORENO ANA MILENA               "/>
    <x v="282"/>
    <x v="257"/>
    <n v="20170228"/>
    <x v="1"/>
    <s v="PAGO NOMINA VARIAS CPS CON CARGO AL CONVENIO SUSCR"/>
    <n v="4426302"/>
    <n v="4426302"/>
    <n v="0"/>
    <n v="0"/>
  </r>
  <r>
    <s v="G"/>
    <n v="14"/>
    <n v="1569"/>
    <n v="3"/>
    <n v="52430721"/>
    <s v="BERDUGO MORENO ANA MILENA               "/>
    <x v="66"/>
    <x v="64"/>
    <n v="20170228"/>
    <x v="1"/>
    <s v="PAGO NOMINA VARIAS CPS CON CARGO AL CONVENIO SUSCR"/>
    <n v="-28346"/>
    <n v="0"/>
    <n v="28346"/>
    <n v="4426302"/>
  </r>
  <r>
    <s v="G"/>
    <n v="14"/>
    <n v="1569"/>
    <n v="4"/>
    <n v="52430721"/>
    <s v="BERDUGO MORENO ANA MILENA               "/>
    <x v="75"/>
    <x v="73"/>
    <n v="20170228"/>
    <x v="1"/>
    <s v="PAGO NOMINA VARIAS CPS CON CARGO AL CONVENIO SUSCR"/>
    <n v="-29344"/>
    <n v="0"/>
    <n v="29344"/>
    <n v="4426302"/>
  </r>
  <r>
    <s v="G"/>
    <n v="14"/>
    <n v="1569"/>
    <n v="5"/>
    <n v="52430721"/>
    <s v="BERDUGO MORENO ANA MILENA               "/>
    <x v="77"/>
    <x v="75"/>
    <n v="20170228"/>
    <x v="1"/>
    <s v="PAGO NOMINA VARIAS CPS CON CARGO AL CONVENIO SUSCR"/>
    <n v="-14672"/>
    <n v="0"/>
    <n v="14672"/>
    <n v="4426302"/>
  </r>
  <r>
    <s v="G"/>
    <n v="14"/>
    <n v="1569"/>
    <n v="6"/>
    <n v="52430721"/>
    <s v="BERDUGO MORENO ANA MILENA               "/>
    <x v="24"/>
    <x v="24"/>
    <n v="20170228"/>
    <x v="1"/>
    <s v="PAGO NOMINA VARIAS CPS CON CARGO AL CONVENIO SUSCR"/>
    <n v="-58688"/>
    <n v="0"/>
    <n v="58688"/>
    <n v="4426302"/>
  </r>
  <r>
    <s v="G"/>
    <n v="14"/>
    <n v="1570"/>
    <n v="1"/>
    <n v="1032407306"/>
    <s v="JOHANA KATHERINE FLECHAS PALOMINO       "/>
    <x v="282"/>
    <x v="257"/>
    <n v="20170228"/>
    <x v="1"/>
    <s v="CUENTAS POR PAGAR CONVENIOS                       "/>
    <n v="3393498"/>
    <n v="3393498"/>
    <n v="0"/>
    <n v="0"/>
  </r>
  <r>
    <s v="G"/>
    <n v="14"/>
    <n v="1570"/>
    <n v="2"/>
    <n v="1032407306"/>
    <s v="JOHANA KATHERINE FLECHAS PALOMINO       "/>
    <x v="66"/>
    <x v="64"/>
    <n v="20170228"/>
    <x v="1"/>
    <s v="RETEICA 9 66 X MIL TESORERIA CONVENIOS            "/>
    <n v="-19273"/>
    <n v="0"/>
    <n v="19273"/>
    <n v="1995111"/>
  </r>
  <r>
    <s v="G"/>
    <n v="14"/>
    <n v="1570"/>
    <n v="3"/>
    <n v="1032407306"/>
    <s v="JOHANA KATHERINE FLECHAS PALOMINO       "/>
    <x v="75"/>
    <x v="73"/>
    <n v="20170228"/>
    <x v="1"/>
    <s v="ESTAMPILLA UD-TRAB INDEPENDIENTE TES CONV         "/>
    <n v="-19951"/>
    <n v="0"/>
    <n v="19951"/>
    <n v="1995111"/>
  </r>
  <r>
    <s v="G"/>
    <n v="14"/>
    <n v="1570"/>
    <n v="4"/>
    <n v="1032407306"/>
    <s v="JOHANA KATHERINE FLECHAS PALOMINO       "/>
    <x v="77"/>
    <x v="75"/>
    <n v="20170228"/>
    <x v="1"/>
    <s v="ESTAMPILLA PROCULTURA TRAB INDEPENDIENTE TES CONV "/>
    <n v="-9976"/>
    <n v="0"/>
    <n v="9976"/>
    <n v="1995111"/>
  </r>
  <r>
    <s v="G"/>
    <n v="14"/>
    <n v="1570"/>
    <n v="5"/>
    <n v="1032407306"/>
    <s v="JOHANA KATHERINE FLECHAS PALOMINO       "/>
    <x v="24"/>
    <x v="24"/>
    <n v="20170228"/>
    <x v="1"/>
    <s v="PRO ADULTO MAYOR ACUERDO 645 2016 TES CONVENIOS 2%"/>
    <n v="-39902"/>
    <n v="0"/>
    <n v="39902"/>
    <n v="1995111"/>
  </r>
  <r>
    <s v="G"/>
    <n v="14"/>
    <n v="1570"/>
    <n v="6"/>
    <n v="1032407306"/>
    <s v="JOHANA KATHERINE FLECHAS PALOMINO       "/>
    <x v="36"/>
    <x v="35"/>
    <n v="20170228"/>
    <x v="1"/>
    <s v="JOHANA FLECHAS                                    "/>
    <n v="-1133070"/>
    <n v="0"/>
    <n v="1133070"/>
    <n v="0"/>
  </r>
  <r>
    <s v="G"/>
    <n v="14"/>
    <n v="1570"/>
    <n v="7"/>
    <n v="1032407306"/>
    <s v="JOHANA KATHERINE FLECHAS PALOMINO       "/>
    <x v="287"/>
    <x v="262"/>
    <n v="20170228"/>
    <x v="1"/>
    <s v="HELMBANC  CTA 0055628129                          "/>
    <n v="-2171326"/>
    <n v="0"/>
    <n v="2171326"/>
    <n v="0"/>
  </r>
  <r>
    <s v="G"/>
    <n v="14"/>
    <n v="1571"/>
    <n v="1"/>
    <n v="63560816"/>
    <s v="MEDINA RUEDA LILIANA PATRICIA           "/>
    <x v="287"/>
    <x v="262"/>
    <n v="20170228"/>
    <x v="1"/>
    <s v="PAGO NOMINA VARIAS CPS CON CARGO AL CONVENIO SUSCR"/>
    <n v="-4479217"/>
    <n v="0"/>
    <n v="4479217"/>
    <n v="0"/>
  </r>
  <r>
    <s v="G"/>
    <n v="14"/>
    <n v="1571"/>
    <n v="2"/>
    <n v="63560816"/>
    <s v="MEDINA RUEDA LILIANA PATRICIA           "/>
    <x v="282"/>
    <x v="257"/>
    <n v="20170228"/>
    <x v="1"/>
    <s v="PAGO NOMINA VARIAS CPS CON CARGO AL CONVENIO SUSCR"/>
    <n v="4600000"/>
    <n v="4600000"/>
    <n v="0"/>
    <n v="0"/>
  </r>
  <r>
    <s v="G"/>
    <n v="14"/>
    <n v="1571"/>
    <n v="3"/>
    <n v="63560816"/>
    <s v="MEDINA RUEDA LILIANA PATRICIA           "/>
    <x v="66"/>
    <x v="64"/>
    <n v="20170228"/>
    <x v="1"/>
    <s v="PAGO NOMINA VARIAS CPS CON CARGO AL CONVENIO SUSCR"/>
    <n v="-26125"/>
    <n v="0"/>
    <n v="26125"/>
    <n v="4600000"/>
  </r>
  <r>
    <s v="G"/>
    <n v="14"/>
    <n v="1571"/>
    <n v="4"/>
    <n v="63560816"/>
    <s v="MEDINA RUEDA LILIANA PATRICIA           "/>
    <x v="75"/>
    <x v="73"/>
    <n v="20170228"/>
    <x v="1"/>
    <s v="PAGO NOMINA VARIAS CPS CON CARGO AL CONVENIO SUSCR"/>
    <n v="-27045"/>
    <n v="0"/>
    <n v="27045"/>
    <n v="4600000"/>
  </r>
  <r>
    <s v="G"/>
    <n v="14"/>
    <n v="1571"/>
    <n v="5"/>
    <n v="63560816"/>
    <s v="MEDINA RUEDA LILIANA PATRICIA           "/>
    <x v="77"/>
    <x v="75"/>
    <n v="20170228"/>
    <x v="1"/>
    <s v="PAGO NOMINA VARIAS CPS CON CARGO AL CONVENIO SUSCR"/>
    <n v="-13523"/>
    <n v="0"/>
    <n v="13523"/>
    <n v="4600000"/>
  </r>
  <r>
    <s v="G"/>
    <n v="14"/>
    <n v="1571"/>
    <n v="6"/>
    <n v="63560816"/>
    <s v="MEDINA RUEDA LILIANA PATRICIA           "/>
    <x v="24"/>
    <x v="24"/>
    <n v="20170228"/>
    <x v="1"/>
    <s v="PAGO NOMINA VARIAS CPS CON CARGO AL CONVENIO SUSCR"/>
    <n v="-54090"/>
    <n v="0"/>
    <n v="54090"/>
    <n v="4600000"/>
  </r>
  <r>
    <s v="G"/>
    <n v="14"/>
    <n v="1572"/>
    <n v="1"/>
    <n v="1010217415"/>
    <s v="ELIZABETH VARGAS CEPEDA                 "/>
    <x v="287"/>
    <x v="262"/>
    <n v="20170228"/>
    <x v="1"/>
    <s v="PAGO NOMINA VARIAS CPS CON CARGO AL CONVENIO SUSCR"/>
    <n v="-1647074"/>
    <n v="0"/>
    <n v="1647074"/>
    <n v="0"/>
  </r>
  <r>
    <s v="G"/>
    <n v="14"/>
    <n v="1572"/>
    <n v="2"/>
    <n v="1010217415"/>
    <s v="ELIZABETH VARGAS CEPEDA                 "/>
    <x v="282"/>
    <x v="257"/>
    <n v="20170228"/>
    <x v="1"/>
    <s v="PAGO NOMINA VARIAS CPS CON CARGO AL CONVENIO SUSCR"/>
    <n v="1696749"/>
    <n v="1696749"/>
    <n v="0"/>
    <n v="0"/>
  </r>
  <r>
    <s v="G"/>
    <n v="14"/>
    <n v="1572"/>
    <n v="3"/>
    <n v="1010217415"/>
    <s v="ELIZABETH VARGAS CEPEDA                 "/>
    <x v="66"/>
    <x v="64"/>
    <n v="20170228"/>
    <x v="1"/>
    <s v="PAGO NOMINA VARIAS CPS CON CARGO AL CONVENIO SUSCR"/>
    <n v="-10745"/>
    <n v="0"/>
    <n v="10745"/>
    <n v="1696749"/>
  </r>
  <r>
    <s v="G"/>
    <n v="14"/>
    <n v="1572"/>
    <n v="4"/>
    <n v="1010217415"/>
    <s v="ELIZABETH VARGAS CEPEDA                 "/>
    <x v="75"/>
    <x v="73"/>
    <n v="20170228"/>
    <x v="1"/>
    <s v="PAGO NOMINA VARIAS CPS CON CARGO AL CONVENIO SUSCR"/>
    <n v="-11123"/>
    <n v="0"/>
    <n v="11123"/>
    <n v="1696749"/>
  </r>
  <r>
    <s v="G"/>
    <n v="14"/>
    <n v="1572"/>
    <n v="5"/>
    <n v="1010217415"/>
    <s v="ELIZABETH VARGAS CEPEDA                 "/>
    <x v="77"/>
    <x v="75"/>
    <n v="20170228"/>
    <x v="1"/>
    <s v="PAGO NOMINA VARIAS CPS CON CARGO AL CONVENIO SUSCR"/>
    <n v="-5561"/>
    <n v="0"/>
    <n v="5561"/>
    <n v="1696749"/>
  </r>
  <r>
    <s v="G"/>
    <n v="14"/>
    <n v="1572"/>
    <n v="6"/>
    <n v="1010217415"/>
    <s v="ELIZABETH VARGAS CEPEDA                 "/>
    <x v="24"/>
    <x v="24"/>
    <n v="20170228"/>
    <x v="1"/>
    <s v="PAGO NOMINA VARIAS CPS CON CARGO AL CONVENIO SUSCR"/>
    <n v="-22246"/>
    <n v="0"/>
    <n v="22246"/>
    <n v="1696749"/>
  </r>
  <r>
    <s v="G"/>
    <n v="14"/>
    <n v="1573"/>
    <n v="1"/>
    <n v="51970056"/>
    <s v="ALBA SANCHEZ ROSA CECILIA               "/>
    <x v="287"/>
    <x v="262"/>
    <n v="20170228"/>
    <x v="1"/>
    <s v="PAGO NOMINA VARIAS CPS CON CARGO AL CONVENIO SUSCR"/>
    <n v="-2147626"/>
    <n v="0"/>
    <n v="2147626"/>
    <n v="0"/>
  </r>
  <r>
    <s v="G"/>
    <n v="14"/>
    <n v="1573"/>
    <n v="2"/>
    <n v="51970056"/>
    <s v="ALBA SANCHEZ ROSA CECILIA               "/>
    <x v="282"/>
    <x v="257"/>
    <n v="20170228"/>
    <x v="1"/>
    <s v="PAGO NOMINA VARIAS CPS CON CARGO AL CONVENIO SUSCR"/>
    <n v="2213151"/>
    <n v="2213151"/>
    <n v="0"/>
    <n v="0"/>
  </r>
  <r>
    <s v="G"/>
    <n v="14"/>
    <n v="1573"/>
    <n v="3"/>
    <n v="51970056"/>
    <s v="ALBA SANCHEZ ROSA CECILIA               "/>
    <x v="66"/>
    <x v="64"/>
    <n v="20170228"/>
    <x v="1"/>
    <s v="PAGO NOMINA VARIAS CPS CON CARGO AL CONVENIO SUSCR"/>
    <n v="-14173"/>
    <n v="0"/>
    <n v="14173"/>
    <n v="2213151"/>
  </r>
  <r>
    <s v="G"/>
    <n v="14"/>
    <n v="1573"/>
    <n v="4"/>
    <n v="51970056"/>
    <s v="ALBA SANCHEZ ROSA CECILIA               "/>
    <x v="75"/>
    <x v="73"/>
    <n v="20170228"/>
    <x v="1"/>
    <s v="PAGO NOMINA VARIAS CPS CON CARGO AL CONVENIO SUSCR"/>
    <n v="-14672"/>
    <n v="0"/>
    <n v="14672"/>
    <n v="2213151"/>
  </r>
  <r>
    <s v="G"/>
    <n v="14"/>
    <n v="1573"/>
    <n v="5"/>
    <n v="51970056"/>
    <s v="ALBA SANCHEZ ROSA CECILIA               "/>
    <x v="77"/>
    <x v="75"/>
    <n v="20170228"/>
    <x v="1"/>
    <s v="PAGO NOMINA VARIAS CPS CON CARGO AL CONVENIO SUSCR"/>
    <n v="-7336"/>
    <n v="0"/>
    <n v="7336"/>
    <n v="2213151"/>
  </r>
  <r>
    <s v="G"/>
    <n v="14"/>
    <n v="1573"/>
    <n v="6"/>
    <n v="51970056"/>
    <s v="ALBA SANCHEZ ROSA CECILIA               "/>
    <x v="24"/>
    <x v="24"/>
    <n v="20170228"/>
    <x v="1"/>
    <s v="PAGO NOMINA VARIAS CPS CON CARGO AL CONVENIO SUSCR"/>
    <n v="-29344"/>
    <n v="0"/>
    <n v="29344"/>
    <n v="2213151"/>
  </r>
  <r>
    <s v="G"/>
    <n v="14"/>
    <n v="1574"/>
    <n v="1"/>
    <n v="36283495"/>
    <s v="SALAZAR ESTUPI¥AN ANA CRISTINA          "/>
    <x v="287"/>
    <x v="262"/>
    <n v="20170228"/>
    <x v="1"/>
    <s v="PAGO NOMINA VARIAS CPS CON CARGO AL CONVENIO SUSCR"/>
    <n v="-3304396"/>
    <n v="0"/>
    <n v="3304396"/>
    <n v="0"/>
  </r>
  <r>
    <s v="G"/>
    <n v="14"/>
    <n v="1574"/>
    <n v="2"/>
    <n v="36283495"/>
    <s v="SALAZAR ESTUPI¥AN ANA CRISTINA          "/>
    <x v="282"/>
    <x v="257"/>
    <n v="20170228"/>
    <x v="1"/>
    <s v="PAGO NOMINA VARIAS CPS CON CARGO AL CONVENIO SUSCR"/>
    <n v="3393498"/>
    <n v="3393498"/>
    <n v="0"/>
    <n v="0"/>
  </r>
  <r>
    <s v="G"/>
    <n v="14"/>
    <n v="1574"/>
    <n v="3"/>
    <n v="36283495"/>
    <s v="SALAZAR ESTUPI¥AN ANA CRISTINA          "/>
    <x v="66"/>
    <x v="64"/>
    <n v="20170228"/>
    <x v="1"/>
    <s v="PAGO NOMINA VARIAS CPS CON CARGO AL CONVENIO SUSCR"/>
    <n v="-19273"/>
    <n v="0"/>
    <n v="19273"/>
    <n v="3393498"/>
  </r>
  <r>
    <s v="G"/>
    <n v="14"/>
    <n v="1574"/>
    <n v="4"/>
    <n v="36283495"/>
    <s v="SALAZAR ESTUPI¥AN ANA CRISTINA          "/>
    <x v="75"/>
    <x v="73"/>
    <n v="20170228"/>
    <x v="1"/>
    <s v="PAGO NOMINA VARIAS CPS CON CARGO AL CONVENIO SUSCR"/>
    <n v="-19951"/>
    <n v="0"/>
    <n v="19951"/>
    <n v="3393498"/>
  </r>
  <r>
    <s v="G"/>
    <n v="14"/>
    <n v="1574"/>
    <n v="5"/>
    <n v="36283495"/>
    <s v="SALAZAR ESTUPI¥AN ANA CRISTINA          "/>
    <x v="77"/>
    <x v="75"/>
    <n v="20170228"/>
    <x v="1"/>
    <s v="PAGO NOMINA VARIAS CPS CON CARGO AL CONVENIO SUSCR"/>
    <n v="-9976"/>
    <n v="0"/>
    <n v="9976"/>
    <n v="3393498"/>
  </r>
  <r>
    <s v="G"/>
    <n v="14"/>
    <n v="1574"/>
    <n v="6"/>
    <n v="36283495"/>
    <s v="SALAZAR ESTUPI¥AN ANA CRISTINA          "/>
    <x v="24"/>
    <x v="24"/>
    <n v="20170228"/>
    <x v="1"/>
    <s v="PAGO NOMINA VARIAS CPS CON CARGO AL CONVENIO SUSCR"/>
    <n v="-39902"/>
    <n v="0"/>
    <n v="39902"/>
    <n v="3393498"/>
  </r>
  <r>
    <s v="G"/>
    <n v="14"/>
    <n v="1575"/>
    <n v="1"/>
    <n v="1076323132"/>
    <s v="MOSQUERA LOZANO DARWIN                  "/>
    <x v="287"/>
    <x v="262"/>
    <n v="20170228"/>
    <x v="1"/>
    <s v="PAGO NOMINA VARIAS CPS CON CARGO AL CONVENIO SUSCR"/>
    <n v="-4310079"/>
    <n v="0"/>
    <n v="4310079"/>
    <n v="0"/>
  </r>
  <r>
    <s v="G"/>
    <n v="14"/>
    <n v="1575"/>
    <n v="2"/>
    <n v="1076323132"/>
    <s v="MOSQUERA LOZANO DARWIN                  "/>
    <x v="282"/>
    <x v="257"/>
    <n v="20170228"/>
    <x v="1"/>
    <s v="PAGO NOMINA VARIAS CPS CON CARGO AL CONVENIO SUSCR"/>
    <n v="4426302"/>
    <n v="4426302"/>
    <n v="0"/>
    <n v="0"/>
  </r>
  <r>
    <s v="G"/>
    <n v="14"/>
    <n v="1575"/>
    <n v="3"/>
    <n v="1076323132"/>
    <s v="MOSQUERA LOZANO DARWIN                  "/>
    <x v="66"/>
    <x v="64"/>
    <n v="20170228"/>
    <x v="1"/>
    <s v="PAGO NOMINA VARIAS CPS CON CARGO AL CONVENIO SUSCR"/>
    <n v="-25139"/>
    <n v="0"/>
    <n v="25139"/>
    <n v="4426302"/>
  </r>
  <r>
    <s v="G"/>
    <n v="14"/>
    <n v="1575"/>
    <n v="4"/>
    <n v="1076323132"/>
    <s v="MOSQUERA LOZANO DARWIN                  "/>
    <x v="75"/>
    <x v="73"/>
    <n v="20170228"/>
    <x v="1"/>
    <s v="PAGO NOMINA VARIAS CPS CON CARGO AL CONVENIO SUSCR"/>
    <n v="-26024"/>
    <n v="0"/>
    <n v="26024"/>
    <n v="4426302"/>
  </r>
  <r>
    <s v="G"/>
    <n v="14"/>
    <n v="1575"/>
    <n v="5"/>
    <n v="1076323132"/>
    <s v="MOSQUERA LOZANO DARWIN                  "/>
    <x v="77"/>
    <x v="75"/>
    <n v="20170228"/>
    <x v="1"/>
    <s v="PAGO NOMINA VARIAS CPS CON CARGO AL CONVENIO SUSCR"/>
    <n v="-13012"/>
    <n v="0"/>
    <n v="13012"/>
    <n v="4426302"/>
  </r>
  <r>
    <s v="G"/>
    <n v="14"/>
    <n v="1575"/>
    <n v="6"/>
    <n v="1076323132"/>
    <s v="MOSQUERA LOZANO DARWIN                  "/>
    <x v="24"/>
    <x v="24"/>
    <n v="20170228"/>
    <x v="1"/>
    <s v="PAGO NOMINA VARIAS CPS CON CARGO AL CONVENIO SUSCR"/>
    <n v="-52048"/>
    <n v="0"/>
    <n v="52048"/>
    <n v="4426302"/>
  </r>
  <r>
    <s v="G"/>
    <n v="14"/>
    <n v="1576"/>
    <n v="1"/>
    <n v="52934286"/>
    <s v="MANCERA VARELA AURA MILENA              "/>
    <x v="287"/>
    <x v="262"/>
    <n v="20170228"/>
    <x v="1"/>
    <s v="PAGO NOMINA VARIAS CPS CON CARGO AL CONVENIO SUSCR"/>
    <n v="-3293031"/>
    <n v="0"/>
    <n v="3293031"/>
    <n v="0"/>
  </r>
  <r>
    <s v="G"/>
    <n v="14"/>
    <n v="1576"/>
    <n v="2"/>
    <n v="52934286"/>
    <s v="MANCERA VARELA AURA MILENA              "/>
    <x v="282"/>
    <x v="257"/>
    <n v="20170228"/>
    <x v="1"/>
    <s v="PAGO NOMINA VARIAS CPS CON CARGO AL CONVENIO SUSCR"/>
    <n v="3393498"/>
    <n v="3393498"/>
    <n v="0"/>
    <n v="0"/>
  </r>
  <r>
    <s v="G"/>
    <n v="14"/>
    <n v="1576"/>
    <n v="3"/>
    <n v="52934286"/>
    <s v="MANCERA VARELA AURA MILENA              "/>
    <x v="66"/>
    <x v="64"/>
    <n v="20170228"/>
    <x v="1"/>
    <s v="PAGO NOMINA VARIAS CPS CON CARGO AL CONVENIO SUSCR"/>
    <n v="-21731"/>
    <n v="0"/>
    <n v="21731"/>
    <n v="3393498"/>
  </r>
  <r>
    <s v="G"/>
    <n v="14"/>
    <n v="1576"/>
    <n v="4"/>
    <n v="52934286"/>
    <s v="MANCERA VARELA AURA MILENA              "/>
    <x v="75"/>
    <x v="73"/>
    <n v="20170228"/>
    <x v="1"/>
    <s v="PAGO NOMINA VARIAS CPS CON CARGO AL CONVENIO SUSCR"/>
    <n v="-22496"/>
    <n v="0"/>
    <n v="22496"/>
    <n v="3393498"/>
  </r>
  <r>
    <s v="G"/>
    <n v="14"/>
    <n v="1576"/>
    <n v="5"/>
    <n v="52934286"/>
    <s v="MANCERA VARELA AURA MILENA              "/>
    <x v="77"/>
    <x v="75"/>
    <n v="20170228"/>
    <x v="1"/>
    <s v="PAGO NOMINA VARIAS CPS CON CARGO AL CONVENIO SUSCR"/>
    <n v="-11248"/>
    <n v="0"/>
    <n v="11248"/>
    <n v="3393498"/>
  </r>
  <r>
    <s v="G"/>
    <n v="14"/>
    <n v="1576"/>
    <n v="6"/>
    <n v="52934286"/>
    <s v="MANCERA VARELA AURA MILENA              "/>
    <x v="24"/>
    <x v="24"/>
    <n v="20170228"/>
    <x v="1"/>
    <s v="PAGO NOMINA VARIAS CPS CON CARGO AL CONVENIO SUSCR"/>
    <n v="-44992"/>
    <n v="0"/>
    <n v="44992"/>
    <n v="3393498"/>
  </r>
  <r>
    <s v="G"/>
    <n v="14"/>
    <n v="1577"/>
    <n v="1"/>
    <n v="52934286"/>
    <s v="MANCERA VARELA AURA MILENA              "/>
    <x v="287"/>
    <x v="262"/>
    <n v="20170228"/>
    <x v="1"/>
    <s v="PAGO NOMINA VARIAS CPS CON CARGO AL CONVENIO SUSCR"/>
    <n v="-552322"/>
    <n v="0"/>
    <n v="552322"/>
    <n v="0"/>
  </r>
  <r>
    <s v="G"/>
    <n v="14"/>
    <n v="1577"/>
    <n v="2"/>
    <n v="52934286"/>
    <s v="MANCERA VARELA AURA MILENA              "/>
    <x v="282"/>
    <x v="257"/>
    <n v="20170228"/>
    <x v="1"/>
    <s v="PAGO NOMINA VARIAS CPS CON CARGO AL CONVENIO SUSCR"/>
    <n v="565583"/>
    <n v="565583"/>
    <n v="0"/>
    <n v="0"/>
  </r>
  <r>
    <s v="G"/>
    <n v="14"/>
    <n v="1577"/>
    <n v="3"/>
    <n v="52934286"/>
    <s v="MANCERA VARELA AURA MILENA              "/>
    <x v="66"/>
    <x v="64"/>
    <n v="20170228"/>
    <x v="1"/>
    <s v="PAGO NOMINA VARIAS CPS CON CARGO AL CONVENIO SUSCR"/>
    <n v="-2868"/>
    <n v="0"/>
    <n v="2868"/>
    <n v="565583"/>
  </r>
  <r>
    <s v="G"/>
    <n v="14"/>
    <n v="1577"/>
    <n v="4"/>
    <n v="52934286"/>
    <s v="MANCERA VARELA AURA MILENA              "/>
    <x v="75"/>
    <x v="73"/>
    <n v="20170228"/>
    <x v="1"/>
    <s v="PAGO NOMINA VARIAS CPS CON CARGO AL CONVENIO SUSCR"/>
    <n v="-2969"/>
    <n v="0"/>
    <n v="2969"/>
    <n v="565583"/>
  </r>
  <r>
    <s v="G"/>
    <n v="14"/>
    <n v="1577"/>
    <n v="5"/>
    <n v="52934286"/>
    <s v="MANCERA VARELA AURA MILENA              "/>
    <x v="77"/>
    <x v="75"/>
    <n v="20170228"/>
    <x v="1"/>
    <s v="PAGO NOMINA VARIAS CPS CON CARGO AL CONVENIO SUSCR"/>
    <n v="-1485"/>
    <n v="0"/>
    <n v="1485"/>
    <n v="565583"/>
  </r>
  <r>
    <s v="G"/>
    <n v="14"/>
    <n v="1577"/>
    <n v="6"/>
    <n v="52934286"/>
    <s v="MANCERA VARELA AURA MILENA              "/>
    <x v="24"/>
    <x v="24"/>
    <n v="20170228"/>
    <x v="1"/>
    <s v="PAGO NOMINA VARIAS CPS CON CARGO AL CONVENIO SUSCR"/>
    <n v="-5939"/>
    <n v="0"/>
    <n v="5939"/>
    <n v="565583"/>
  </r>
  <r>
    <s v="G"/>
    <n v="14"/>
    <n v="1578"/>
    <n v="1"/>
    <n v="79120966"/>
    <s v="CIFUENTES GONZALEZ JORGE ENRIQUE        "/>
    <x v="287"/>
    <x v="262"/>
    <n v="20170228"/>
    <x v="1"/>
    <s v="PAGO NOMINA VARIAS CPS CON CARGO AL CONVENIO SUSCR"/>
    <n v="-2147626"/>
    <n v="0"/>
    <n v="2147626"/>
    <n v="0"/>
  </r>
  <r>
    <s v="G"/>
    <n v="14"/>
    <n v="1578"/>
    <n v="2"/>
    <n v="79120966"/>
    <s v="CIFUENTES GONZALEZ JORGE ENRIQUE        "/>
    <x v="282"/>
    <x v="257"/>
    <n v="20170228"/>
    <x v="1"/>
    <s v="PAGO NOMINA VARIAS CPS CON CARGO AL CONVENIO SUSCR"/>
    <n v="2213151"/>
    <n v="2213151"/>
    <n v="0"/>
    <n v="0"/>
  </r>
  <r>
    <s v="G"/>
    <n v="14"/>
    <n v="1578"/>
    <n v="3"/>
    <n v="79120966"/>
    <s v="CIFUENTES GONZALEZ JORGE ENRIQUE        "/>
    <x v="66"/>
    <x v="64"/>
    <n v="20170228"/>
    <x v="1"/>
    <s v="PAGO NOMINA VARIAS CPS CON CARGO AL CONVENIO SUSCR"/>
    <n v="-14173"/>
    <n v="0"/>
    <n v="14173"/>
    <n v="2213151"/>
  </r>
  <r>
    <s v="G"/>
    <n v="14"/>
    <n v="1578"/>
    <n v="4"/>
    <n v="79120966"/>
    <s v="CIFUENTES GONZALEZ JORGE ENRIQUE        "/>
    <x v="75"/>
    <x v="73"/>
    <n v="20170228"/>
    <x v="1"/>
    <s v="PAGO NOMINA VARIAS CPS CON CARGO AL CONVENIO SUSCR"/>
    <n v="-14672"/>
    <n v="0"/>
    <n v="14672"/>
    <n v="2213151"/>
  </r>
  <r>
    <s v="G"/>
    <n v="14"/>
    <n v="1578"/>
    <n v="5"/>
    <n v="79120966"/>
    <s v="CIFUENTES GONZALEZ JORGE ENRIQUE        "/>
    <x v="77"/>
    <x v="75"/>
    <n v="20170228"/>
    <x v="1"/>
    <s v="PAGO NOMINA VARIAS CPS CON CARGO AL CONVENIO SUSCR"/>
    <n v="-7336"/>
    <n v="0"/>
    <n v="7336"/>
    <n v="2213151"/>
  </r>
  <r>
    <s v="G"/>
    <n v="14"/>
    <n v="1578"/>
    <n v="6"/>
    <n v="79120966"/>
    <s v="CIFUENTES GONZALEZ JORGE ENRIQUE        "/>
    <x v="24"/>
    <x v="24"/>
    <n v="20170228"/>
    <x v="1"/>
    <s v="PAGO NOMINA VARIAS CPS CON CARGO AL CONVENIO SUSCR"/>
    <n v="-29344"/>
    <n v="0"/>
    <n v="29344"/>
    <n v="2213151"/>
  </r>
  <r>
    <s v="G"/>
    <n v="14"/>
    <n v="1579"/>
    <n v="1"/>
    <n v="79423433"/>
    <s v="FRANCO PARDO MAURICIO JAVIER            "/>
    <x v="282"/>
    <x v="257"/>
    <n v="20170228"/>
    <x v="1"/>
    <s v="CUENTAS POR PAGAR CONVENIOS                       "/>
    <n v="4426302"/>
    <n v="4426302"/>
    <n v="0"/>
    <n v="0"/>
  </r>
  <r>
    <s v="G"/>
    <n v="14"/>
    <n v="1579"/>
    <n v="2"/>
    <n v="79423433"/>
    <s v="FRANCO PARDO MAURICIO JAVIER            "/>
    <x v="66"/>
    <x v="64"/>
    <n v="20170228"/>
    <x v="1"/>
    <s v="RETEICA 9 66 X MIL TESORERIA CONVENIOS            "/>
    <n v="-28346"/>
    <n v="0"/>
    <n v="28346"/>
    <n v="2934376"/>
  </r>
  <r>
    <s v="G"/>
    <n v="14"/>
    <n v="1579"/>
    <n v="3"/>
    <n v="79423433"/>
    <s v="FRANCO PARDO MAURICIO JAVIER            "/>
    <x v="75"/>
    <x v="73"/>
    <n v="20170228"/>
    <x v="1"/>
    <s v="ESTAMPILLA UD-TRAB INDEPENDIENTE TES CONV         "/>
    <n v="-29344"/>
    <n v="0"/>
    <n v="29344"/>
    <n v="2934376"/>
  </r>
  <r>
    <s v="G"/>
    <n v="14"/>
    <n v="1579"/>
    <n v="4"/>
    <n v="79423433"/>
    <s v="FRANCO PARDO MAURICIO JAVIER            "/>
    <x v="77"/>
    <x v="75"/>
    <n v="20170228"/>
    <x v="1"/>
    <s v="ESTAMPILLA PROCULTURA TRAB INDEPENDIENTE TES CONV "/>
    <n v="-14672"/>
    <n v="0"/>
    <n v="14672"/>
    <n v="2934376"/>
  </r>
  <r>
    <s v="G"/>
    <n v="14"/>
    <n v="1579"/>
    <n v="5"/>
    <n v="79423433"/>
    <s v="FRANCO PARDO MAURICIO JAVIER            "/>
    <x v="24"/>
    <x v="24"/>
    <n v="20170228"/>
    <x v="1"/>
    <s v="PRO ADULTO MAYOR ACUERDO 645 2016 TES CONVENIOS 2%"/>
    <n v="-58688"/>
    <n v="0"/>
    <n v="58688"/>
    <n v="2934376"/>
  </r>
  <r>
    <s v="G"/>
    <n v="14"/>
    <n v="1579"/>
    <n v="6"/>
    <n v="79423433"/>
    <s v="FRANCO PARDO MAURICIO JAVIER            "/>
    <x v="36"/>
    <x v="35"/>
    <n v="20170228"/>
    <x v="1"/>
    <s v="MAURICIO FRANCO                                   "/>
    <n v="-570713"/>
    <n v="0"/>
    <n v="570713"/>
    <n v="0"/>
  </r>
  <r>
    <s v="G"/>
    <n v="14"/>
    <n v="1579"/>
    <n v="7"/>
    <n v="79423433"/>
    <s v="FRANCO PARDO MAURICIO JAVIER            "/>
    <x v="287"/>
    <x v="262"/>
    <n v="20170228"/>
    <x v="1"/>
    <s v="HELMBANC  CTA 0055628129                          "/>
    <n v="-3724539"/>
    <n v="0"/>
    <n v="3724539"/>
    <n v="0"/>
  </r>
  <r>
    <s v="G"/>
    <n v="14"/>
    <n v="1580"/>
    <n v="1"/>
    <n v="20485805"/>
    <s v="CASTRO BORBON NIDIA LISBETH             "/>
    <x v="282"/>
    <x v="257"/>
    <n v="20170228"/>
    <x v="1"/>
    <s v="CUENTAS POR PAGAR CONVENIOS                       "/>
    <n v="4426302"/>
    <n v="4426302"/>
    <n v="0"/>
    <n v="0"/>
  </r>
  <r>
    <s v="G"/>
    <n v="14"/>
    <n v="1580"/>
    <n v="2"/>
    <n v="20485805"/>
    <s v="CASTRO BORBON NIDIA LISBETH             "/>
    <x v="66"/>
    <x v="64"/>
    <n v="20170228"/>
    <x v="1"/>
    <s v="RETEICA 9 66 X MIL TESORERIA CONVENIOS            "/>
    <n v="-25139"/>
    <n v="0"/>
    <n v="25139"/>
    <n v="2602404"/>
  </r>
  <r>
    <s v="G"/>
    <n v="14"/>
    <n v="1580"/>
    <n v="3"/>
    <n v="20485805"/>
    <s v="CASTRO BORBON NIDIA LISBETH             "/>
    <x v="75"/>
    <x v="73"/>
    <n v="20170228"/>
    <x v="1"/>
    <s v="ESTAMPILLA UD-TRAB INDEPENDIENTE TES CONV         "/>
    <n v="-26024"/>
    <n v="0"/>
    <n v="26024"/>
    <n v="2602404"/>
  </r>
  <r>
    <s v="G"/>
    <n v="14"/>
    <n v="1580"/>
    <n v="4"/>
    <n v="20485805"/>
    <s v="CASTRO BORBON NIDIA LISBETH             "/>
    <x v="77"/>
    <x v="75"/>
    <n v="20170228"/>
    <x v="1"/>
    <s v="ESTAMPILLA PROCULTURA TRAB INDEPENDIENTE TES CONV "/>
    <n v="-13012"/>
    <n v="0"/>
    <n v="13012"/>
    <n v="2602404"/>
  </r>
  <r>
    <s v="G"/>
    <n v="14"/>
    <n v="1580"/>
    <n v="5"/>
    <n v="20485805"/>
    <s v="CASTRO BORBON NIDIA LISBETH             "/>
    <x v="24"/>
    <x v="24"/>
    <n v="20170228"/>
    <x v="1"/>
    <s v="PRO ADULTO MAYOR ACUERDO 645 2016 TES CONVENIOS 2%"/>
    <n v="-52048"/>
    <n v="0"/>
    <n v="52048"/>
    <n v="2602404"/>
  </r>
  <r>
    <s v="G"/>
    <n v="14"/>
    <n v="1580"/>
    <n v="6"/>
    <n v="20485805"/>
    <s v="CASTRO BORBON NIDIA LISBETH             "/>
    <x v="36"/>
    <x v="35"/>
    <n v="20170228"/>
    <x v="1"/>
    <s v="NIDIA CASTRO                                      "/>
    <n v="-692389"/>
    <n v="0"/>
    <n v="692389"/>
    <n v="0"/>
  </r>
  <r>
    <s v="G"/>
    <n v="14"/>
    <n v="1580"/>
    <n v="7"/>
    <n v="20485805"/>
    <s v="CASTRO BORBON NIDIA LISBETH             "/>
    <x v="287"/>
    <x v="262"/>
    <n v="20170228"/>
    <x v="1"/>
    <s v="HELMBANC  CTA 0055628129                          "/>
    <n v="-3617690"/>
    <n v="0"/>
    <n v="3617690"/>
    <n v="0"/>
  </r>
  <r>
    <s v="G"/>
    <n v="14"/>
    <n v="1581"/>
    <n v="1"/>
    <n v="80227394"/>
    <s v="NI¥O MALDONADO DIEGO ANDRES             "/>
    <x v="282"/>
    <x v="257"/>
    <n v="20170228"/>
    <x v="1"/>
    <s v="CUENTAS POR PAGAR CONVENIOS                       "/>
    <n v="3393498"/>
    <n v="3393498"/>
    <n v="0"/>
    <n v="0"/>
  </r>
  <r>
    <s v="G"/>
    <n v="14"/>
    <n v="1581"/>
    <n v="2"/>
    <n v="80227394"/>
    <s v="NI¥O MALDONADO DIEGO ANDRES             "/>
    <x v="66"/>
    <x v="64"/>
    <n v="20170228"/>
    <x v="1"/>
    <s v="RETEICA 9 66 X MIL TESORERIA CONVENIOS            "/>
    <n v="-19273"/>
    <n v="0"/>
    <n v="19273"/>
    <n v="1995111"/>
  </r>
  <r>
    <s v="G"/>
    <n v="14"/>
    <n v="1581"/>
    <n v="3"/>
    <n v="80227394"/>
    <s v="NI¥O MALDONADO DIEGO ANDRES             "/>
    <x v="75"/>
    <x v="73"/>
    <n v="20170228"/>
    <x v="1"/>
    <s v="ESTAMPILLA UD-TRAB INDEPENDIENTE TES CONV         "/>
    <n v="-19951"/>
    <n v="0"/>
    <n v="19951"/>
    <n v="1995111"/>
  </r>
  <r>
    <s v="G"/>
    <n v="14"/>
    <n v="1581"/>
    <n v="4"/>
    <n v="80227394"/>
    <s v="NI¥O MALDONADO DIEGO ANDRES             "/>
    <x v="77"/>
    <x v="75"/>
    <n v="20170228"/>
    <x v="1"/>
    <s v="ESTAMPILLA PROCULTURA TRAB INDEPENDIENTE TES CONV "/>
    <n v="-9976"/>
    <n v="0"/>
    <n v="9976"/>
    <n v="1995111"/>
  </r>
  <r>
    <s v="G"/>
    <n v="14"/>
    <n v="1581"/>
    <n v="5"/>
    <n v="80227394"/>
    <s v="NI¥O MALDONADO DIEGO ANDRES             "/>
    <x v="24"/>
    <x v="24"/>
    <n v="20170228"/>
    <x v="1"/>
    <s v="PRO ADULTO MAYOR ACUERDO 645 2016 TES CONVENIOS 2%"/>
    <n v="-39902"/>
    <n v="0"/>
    <n v="39902"/>
    <n v="1995111"/>
  </r>
  <r>
    <s v="G"/>
    <n v="14"/>
    <n v="1581"/>
    <n v="6"/>
    <n v="80227394"/>
    <s v="NI¥O MALDONADO DIEGO ANDRES             "/>
    <x v="36"/>
    <x v="35"/>
    <n v="20170228"/>
    <x v="1"/>
    <s v="DIEGO NIÑO                                        "/>
    <n v="-429986"/>
    <n v="0"/>
    <n v="429986"/>
    <n v="0"/>
  </r>
  <r>
    <s v="G"/>
    <n v="14"/>
    <n v="1581"/>
    <n v="7"/>
    <n v="80227394"/>
    <s v="NI¥O MALDONADO DIEGO ANDRES             "/>
    <x v="287"/>
    <x v="262"/>
    <n v="20170228"/>
    <x v="1"/>
    <s v="HELMBANC  CTA 0055628129                          "/>
    <n v="-2874410"/>
    <n v="0"/>
    <n v="2874410"/>
    <n v="0"/>
  </r>
  <r>
    <s v="G"/>
    <n v="14"/>
    <n v="1582"/>
    <n v="1"/>
    <n v="53044142"/>
    <s v="DIANA PAOLA RIVERA VALERO               "/>
    <x v="287"/>
    <x v="262"/>
    <n v="20170228"/>
    <x v="1"/>
    <s v="PAGO NOMINA VARIAS CPS CON CARGO AL CONVENIO SUSCR"/>
    <n v="-2076041"/>
    <n v="0"/>
    <n v="2076041"/>
    <n v="0"/>
  </r>
  <r>
    <s v="G"/>
    <n v="14"/>
    <n v="1582"/>
    <n v="2"/>
    <n v="53044142"/>
    <s v="DIANA PAOLA RIVERA VALERO               "/>
    <x v="282"/>
    <x v="257"/>
    <n v="20170228"/>
    <x v="1"/>
    <s v="PAGO NOMINA VARIAS CPS CON CARGO AL CONVENIO SUSCR"/>
    <n v="2139379"/>
    <n v="2139379"/>
    <n v="0"/>
    <n v="0"/>
  </r>
  <r>
    <s v="G"/>
    <n v="14"/>
    <n v="1582"/>
    <n v="3"/>
    <n v="53044142"/>
    <s v="DIANA PAOLA RIVERA VALERO               "/>
    <x v="66"/>
    <x v="64"/>
    <n v="20170228"/>
    <x v="1"/>
    <s v="PAGO NOMINA VARIAS CPS CON CARGO AL CONVENIO SUSCR"/>
    <n v="-13700"/>
    <n v="0"/>
    <n v="13700"/>
    <n v="2139379"/>
  </r>
  <r>
    <s v="G"/>
    <n v="14"/>
    <n v="1582"/>
    <n v="4"/>
    <n v="53044142"/>
    <s v="DIANA PAOLA RIVERA VALERO               "/>
    <x v="75"/>
    <x v="73"/>
    <n v="20170228"/>
    <x v="1"/>
    <s v="PAGO NOMINA VARIAS CPS CON CARGO AL CONVENIO SUSCR"/>
    <n v="-14182"/>
    <n v="0"/>
    <n v="14182"/>
    <n v="2139379"/>
  </r>
  <r>
    <s v="G"/>
    <n v="14"/>
    <n v="1582"/>
    <n v="5"/>
    <n v="53044142"/>
    <s v="DIANA PAOLA RIVERA VALERO               "/>
    <x v="77"/>
    <x v="75"/>
    <n v="20170228"/>
    <x v="1"/>
    <s v="PAGO NOMINA VARIAS CPS CON CARGO AL CONVENIO SUSCR"/>
    <n v="-7091"/>
    <n v="0"/>
    <n v="7091"/>
    <n v="2139379"/>
  </r>
  <r>
    <s v="G"/>
    <n v="14"/>
    <n v="1582"/>
    <n v="6"/>
    <n v="53044142"/>
    <s v="DIANA PAOLA RIVERA VALERO               "/>
    <x v="24"/>
    <x v="24"/>
    <n v="20170228"/>
    <x v="1"/>
    <s v="PAGO NOMINA VARIAS CPS CON CARGO AL CONVENIO SUSCR"/>
    <n v="-28365"/>
    <n v="0"/>
    <n v="28365"/>
    <n v="2139379"/>
  </r>
  <r>
    <s v="G"/>
    <n v="14"/>
    <n v="1583"/>
    <n v="1"/>
    <n v="52440496"/>
    <s v="LORENZA  VELASQUEZ RODRIGUEZ            "/>
    <x v="282"/>
    <x v="257"/>
    <n v="20170228"/>
    <x v="1"/>
    <s v="CUENTAS POR PAGAR CONVENIOS                       "/>
    <n v="1549206"/>
    <n v="1549206"/>
    <n v="0"/>
    <n v="0"/>
  </r>
  <r>
    <s v="G"/>
    <n v="14"/>
    <n v="1583"/>
    <n v="2"/>
    <n v="52440496"/>
    <s v="LORENZA  VELASQUEZ RODRIGUEZ            "/>
    <x v="66"/>
    <x v="64"/>
    <n v="20170228"/>
    <x v="1"/>
    <s v="RETEICA 9 66 X MIL TESORERIA CONVENIOS            "/>
    <n v="-9678"/>
    <n v="0"/>
    <n v="9678"/>
    <n v="1001854"/>
  </r>
  <r>
    <s v="G"/>
    <n v="14"/>
    <n v="1583"/>
    <n v="3"/>
    <n v="52440496"/>
    <s v="LORENZA  VELASQUEZ RODRIGUEZ            "/>
    <x v="75"/>
    <x v="73"/>
    <n v="20170228"/>
    <x v="1"/>
    <s v="ESTAMPILLA UD-TRAB INDEPENDIENTE TES CONV         "/>
    <n v="-10019"/>
    <n v="0"/>
    <n v="10019"/>
    <n v="1001854"/>
  </r>
  <r>
    <s v="G"/>
    <n v="14"/>
    <n v="1583"/>
    <n v="4"/>
    <n v="52440496"/>
    <s v="LORENZA  VELASQUEZ RODRIGUEZ            "/>
    <x v="77"/>
    <x v="75"/>
    <n v="20170228"/>
    <x v="1"/>
    <s v="ESTAMPILLA PROCULTURA TRAB INDEPENDIENTE TES CONV "/>
    <n v="-5009"/>
    <n v="0"/>
    <n v="5009"/>
    <n v="1001854"/>
  </r>
  <r>
    <s v="G"/>
    <n v="14"/>
    <n v="1583"/>
    <n v="5"/>
    <n v="52440496"/>
    <s v="LORENZA  VELASQUEZ RODRIGUEZ            "/>
    <x v="24"/>
    <x v="24"/>
    <n v="20170228"/>
    <x v="1"/>
    <s v="PRO ADULTO MAYOR ACUERDO 645 2016 TES CONVENIOS 2%"/>
    <n v="-20037"/>
    <n v="0"/>
    <n v="20037"/>
    <n v="1001854"/>
  </r>
  <r>
    <s v="G"/>
    <n v="14"/>
    <n v="1583"/>
    <n v="6"/>
    <n v="52440496"/>
    <s v="LORENZA  VELASQUEZ RODRIGUEZ            "/>
    <x v="287"/>
    <x v="262"/>
    <n v="20170228"/>
    <x v="1"/>
    <s v="HELMBANC  CTA 0055628129                          "/>
    <n v="-1504463"/>
    <n v="0"/>
    <n v="1504463"/>
    <n v="0"/>
  </r>
  <r>
    <s v="G"/>
    <n v="14"/>
    <n v="1585"/>
    <n v="1"/>
    <n v="23605694"/>
    <s v="GLORIA AMPARO OVIEDO FRANCO             "/>
    <x v="287"/>
    <x v="262"/>
    <n v="20170228"/>
    <x v="1"/>
    <s v="PAGO NOMINA VARIAS CPS CON CARGO AL CONVENIO SUSCR"/>
    <n v="-4262763"/>
    <n v="0"/>
    <n v="4262763"/>
    <n v="0"/>
  </r>
  <r>
    <s v="G"/>
    <n v="14"/>
    <n v="1585"/>
    <n v="2"/>
    <n v="23605694"/>
    <s v="GLORIA AMPARO OVIEDO FRANCO             "/>
    <x v="282"/>
    <x v="257"/>
    <n v="20170228"/>
    <x v="1"/>
    <s v="PAGO NOMINA VARIAS CPS CON CARGO AL CONVENIO SUSCR"/>
    <n v="4426302"/>
    <n v="4426302"/>
    <n v="0"/>
    <n v="0"/>
  </r>
  <r>
    <s v="G"/>
    <n v="14"/>
    <n v="1585"/>
    <n v="3"/>
    <n v="23605694"/>
    <s v="GLORIA AMPARO OVIEDO FRANCO             "/>
    <x v="81"/>
    <x v="78"/>
    <n v="20170228"/>
    <x v="1"/>
    <s v="PAGO NOMINA VARIAS CPS CON CARGO AL CONVENIO SUSCR"/>
    <n v="-23000"/>
    <n v="0"/>
    <n v="23000"/>
    <n v="4426302"/>
  </r>
  <r>
    <s v="G"/>
    <n v="14"/>
    <n v="1585"/>
    <n v="4"/>
    <n v="23605694"/>
    <s v="GLORIA AMPARO OVIEDO FRANCO             "/>
    <x v="66"/>
    <x v="64"/>
    <n v="20170228"/>
    <x v="1"/>
    <s v="PAGO NOMINA VARIAS CPS CON CARGO AL CONVENIO SUSCR"/>
    <n v="-30399"/>
    <n v="0"/>
    <n v="30399"/>
    <n v="4426302"/>
  </r>
  <r>
    <s v="G"/>
    <n v="14"/>
    <n v="1585"/>
    <n v="5"/>
    <n v="23605694"/>
    <s v="GLORIA AMPARO OVIEDO FRANCO             "/>
    <x v="75"/>
    <x v="73"/>
    <n v="20170228"/>
    <x v="1"/>
    <s v="PAGO NOMINA VARIAS CPS CON CARGO AL CONVENIO SUSCR"/>
    <n v="-31469"/>
    <n v="0"/>
    <n v="31469"/>
    <n v="4426302"/>
  </r>
  <r>
    <s v="G"/>
    <n v="14"/>
    <n v="1585"/>
    <n v="6"/>
    <n v="23605694"/>
    <s v="GLORIA AMPARO OVIEDO FRANCO             "/>
    <x v="77"/>
    <x v="75"/>
    <n v="20170228"/>
    <x v="1"/>
    <s v="PAGO NOMINA VARIAS CPS CON CARGO AL CONVENIO SUSCR"/>
    <n v="-15734"/>
    <n v="0"/>
    <n v="15734"/>
    <n v="4426302"/>
  </r>
  <r>
    <s v="G"/>
    <n v="14"/>
    <n v="1585"/>
    <n v="7"/>
    <n v="23605694"/>
    <s v="GLORIA AMPARO OVIEDO FRANCO             "/>
    <x v="24"/>
    <x v="24"/>
    <n v="20170228"/>
    <x v="1"/>
    <s v="PAGO NOMINA VARIAS CPS CON CARGO AL CONVENIO SUSCR"/>
    <n v="-62937"/>
    <n v="0"/>
    <n v="62937"/>
    <n v="4426302"/>
  </r>
  <r>
    <s v="G"/>
    <n v="14"/>
    <n v="1586"/>
    <n v="1"/>
    <n v="1026267681"/>
    <s v="AREVALO ARIZA YANINA DEL PILAR          "/>
    <x v="287"/>
    <x v="262"/>
    <n v="20170228"/>
    <x v="1"/>
    <s v="PAGO NOMINA VARIAS CPS CON CARGO AL CONVENIO SUSCR"/>
    <n v="-3293031"/>
    <n v="0"/>
    <n v="3293031"/>
    <n v="0"/>
  </r>
  <r>
    <s v="G"/>
    <n v="14"/>
    <n v="1586"/>
    <n v="2"/>
    <n v="1026267681"/>
    <s v="AREVALO ARIZA YANINA DEL PILAR          "/>
    <x v="282"/>
    <x v="257"/>
    <n v="20170228"/>
    <x v="1"/>
    <s v="PAGO NOMINA VARIAS CPS CON CARGO AL CONVENIO SUSCR"/>
    <n v="3393498"/>
    <n v="3393498"/>
    <n v="0"/>
    <n v="0"/>
  </r>
  <r>
    <s v="G"/>
    <n v="14"/>
    <n v="1586"/>
    <n v="3"/>
    <n v="1026267681"/>
    <s v="AREVALO ARIZA YANINA DEL PILAR          "/>
    <x v="66"/>
    <x v="64"/>
    <n v="20170228"/>
    <x v="1"/>
    <s v="PAGO NOMINA VARIAS CPS CON CARGO AL CONVENIO SUSCR"/>
    <n v="-21731"/>
    <n v="0"/>
    <n v="21731"/>
    <n v="3393498"/>
  </r>
  <r>
    <s v="G"/>
    <n v="14"/>
    <n v="1586"/>
    <n v="4"/>
    <n v="1026267681"/>
    <s v="AREVALO ARIZA YANINA DEL PILAR          "/>
    <x v="75"/>
    <x v="73"/>
    <n v="20170228"/>
    <x v="1"/>
    <s v="PAGO NOMINA VARIAS CPS CON CARGO AL CONVENIO SUSCR"/>
    <n v="-22496"/>
    <n v="0"/>
    <n v="22496"/>
    <n v="3393498"/>
  </r>
  <r>
    <s v="G"/>
    <n v="14"/>
    <n v="1586"/>
    <n v="5"/>
    <n v="1026267681"/>
    <s v="AREVALO ARIZA YANINA DEL PILAR          "/>
    <x v="77"/>
    <x v="75"/>
    <n v="20170228"/>
    <x v="1"/>
    <s v="PAGO NOMINA VARIAS CPS CON CARGO AL CONVENIO SUSCR"/>
    <n v="-11248"/>
    <n v="0"/>
    <n v="11248"/>
    <n v="3393498"/>
  </r>
  <r>
    <s v="G"/>
    <n v="14"/>
    <n v="1586"/>
    <n v="6"/>
    <n v="1026267681"/>
    <s v="AREVALO ARIZA YANINA DEL PILAR          "/>
    <x v="24"/>
    <x v="24"/>
    <n v="20170228"/>
    <x v="1"/>
    <s v="PAGO NOMINA VARIAS CPS CON CARGO AL CONVENIO SUSCR"/>
    <n v="-44992"/>
    <n v="0"/>
    <n v="44992"/>
    <n v="3393498"/>
  </r>
  <r>
    <s v="G"/>
    <n v="14"/>
    <n v="1587"/>
    <n v="1"/>
    <n v="19266582"/>
    <s v="ALFREDO OMAR CARDENAS                   "/>
    <x v="287"/>
    <x v="262"/>
    <n v="20170228"/>
    <x v="1"/>
    <s v="PAGO NOMINA VARIAS CPS CON CARGO AL CONVENIO SUSCR"/>
    <n v="-2524654"/>
    <n v="0"/>
    <n v="2524654"/>
    <n v="0"/>
  </r>
  <r>
    <s v="G"/>
    <n v="14"/>
    <n v="1587"/>
    <n v="2"/>
    <n v="19266582"/>
    <s v="ALFREDO OMAR CARDENAS                   "/>
    <x v="282"/>
    <x v="257"/>
    <n v="20170228"/>
    <x v="1"/>
    <s v="PAGO NOMINA VARIAS CPS CON CARGO AL CONVENIO SUSCR"/>
    <n v="2601682"/>
    <n v="2601682"/>
    <n v="0"/>
    <n v="0"/>
  </r>
  <r>
    <s v="G"/>
    <n v="14"/>
    <n v="1587"/>
    <n v="3"/>
    <n v="19266582"/>
    <s v="ALFREDO OMAR CARDENAS                   "/>
    <x v="66"/>
    <x v="64"/>
    <n v="20170228"/>
    <x v="1"/>
    <s v="PAGO NOMINA VARIAS CPS CON CARGO AL CONVENIO SUSCR"/>
    <n v="-16661"/>
    <n v="0"/>
    <n v="16661"/>
    <n v="2601682"/>
  </r>
  <r>
    <s v="G"/>
    <n v="14"/>
    <n v="1587"/>
    <n v="4"/>
    <n v="19266582"/>
    <s v="ALFREDO OMAR CARDENAS                   "/>
    <x v="75"/>
    <x v="73"/>
    <n v="20170228"/>
    <x v="1"/>
    <s v="PAGO NOMINA VARIAS CPS CON CARGO AL CONVENIO SUSCR"/>
    <n v="-17248"/>
    <n v="0"/>
    <n v="17248"/>
    <n v="2601682"/>
  </r>
  <r>
    <s v="G"/>
    <n v="14"/>
    <n v="1587"/>
    <n v="5"/>
    <n v="19266582"/>
    <s v="ALFREDO OMAR CARDENAS                   "/>
    <x v="77"/>
    <x v="75"/>
    <n v="20170228"/>
    <x v="1"/>
    <s v="PAGO NOMINA VARIAS CPS CON CARGO AL CONVENIO SUSCR"/>
    <n v="-8624"/>
    <n v="0"/>
    <n v="8624"/>
    <n v="2601682"/>
  </r>
  <r>
    <s v="G"/>
    <n v="14"/>
    <n v="1587"/>
    <n v="6"/>
    <n v="19266582"/>
    <s v="ALFREDO OMAR CARDENAS                   "/>
    <x v="24"/>
    <x v="24"/>
    <n v="20170228"/>
    <x v="1"/>
    <s v="PAGO NOMINA VARIAS CPS CON CARGO AL CONVENIO SUSCR"/>
    <n v="-34495"/>
    <n v="0"/>
    <n v="34495"/>
    <n v="2601682"/>
  </r>
  <r>
    <s v="G"/>
    <n v="14"/>
    <n v="1588"/>
    <n v="1"/>
    <n v="11187239"/>
    <s v="GOMEZ SARMIENTO JIMMY ARTURO            "/>
    <x v="287"/>
    <x v="262"/>
    <n v="20170228"/>
    <x v="1"/>
    <s v="PAGO NOMINA VARIAS CPS CON CARGO AL CONVENIO SUSCR"/>
    <n v="-2147626"/>
    <n v="0"/>
    <n v="2147626"/>
    <n v="0"/>
  </r>
  <r>
    <s v="G"/>
    <n v="14"/>
    <n v="1588"/>
    <n v="2"/>
    <n v="11187239"/>
    <s v="GOMEZ SARMIENTO JIMMY ARTURO            "/>
    <x v="282"/>
    <x v="257"/>
    <n v="20170228"/>
    <x v="1"/>
    <s v="PAGO NOMINA VARIAS CPS CON CARGO AL CONVENIO SUSCR"/>
    <n v="2213151"/>
    <n v="2213151"/>
    <n v="0"/>
    <n v="0"/>
  </r>
  <r>
    <s v="G"/>
    <n v="14"/>
    <n v="1588"/>
    <n v="3"/>
    <n v="11187239"/>
    <s v="GOMEZ SARMIENTO JIMMY ARTURO            "/>
    <x v="66"/>
    <x v="64"/>
    <n v="20170228"/>
    <x v="1"/>
    <s v="PAGO NOMINA VARIAS CPS CON CARGO AL CONVENIO SUSCR"/>
    <n v="-14173"/>
    <n v="0"/>
    <n v="14173"/>
    <n v="2213151"/>
  </r>
  <r>
    <s v="G"/>
    <n v="14"/>
    <n v="1588"/>
    <n v="4"/>
    <n v="11187239"/>
    <s v="GOMEZ SARMIENTO JIMMY ARTURO            "/>
    <x v="75"/>
    <x v="73"/>
    <n v="20170228"/>
    <x v="1"/>
    <s v="PAGO NOMINA VARIAS CPS CON CARGO AL CONVENIO SUSCR"/>
    <n v="-14672"/>
    <n v="0"/>
    <n v="14672"/>
    <n v="2213151"/>
  </r>
  <r>
    <s v="G"/>
    <n v="14"/>
    <n v="1588"/>
    <n v="5"/>
    <n v="11187239"/>
    <s v="GOMEZ SARMIENTO JIMMY ARTURO            "/>
    <x v="77"/>
    <x v="75"/>
    <n v="20170228"/>
    <x v="1"/>
    <s v="PAGO NOMINA VARIAS CPS CON CARGO AL CONVENIO SUSCR"/>
    <n v="-7336"/>
    <n v="0"/>
    <n v="7336"/>
    <n v="2213151"/>
  </r>
  <r>
    <s v="G"/>
    <n v="14"/>
    <n v="1588"/>
    <n v="6"/>
    <n v="11187239"/>
    <s v="GOMEZ SARMIENTO JIMMY ARTURO            "/>
    <x v="24"/>
    <x v="24"/>
    <n v="20170228"/>
    <x v="1"/>
    <s v="PAGO NOMINA VARIAS CPS CON CARGO AL CONVENIO SUSCR"/>
    <n v="-29344"/>
    <n v="0"/>
    <n v="29344"/>
    <n v="2213151"/>
  </r>
  <r>
    <s v="G"/>
    <n v="14"/>
    <n v="1589"/>
    <n v="1"/>
    <n v="1013597644"/>
    <s v="TOVAR BUENDIA HECTOR MANUEL             "/>
    <x v="287"/>
    <x v="262"/>
    <n v="20170228"/>
    <x v="1"/>
    <s v="PAGO NOMINA VARIAS CPS CON CARGO AL CONVENIO SUSCR"/>
    <n v="-3293031"/>
    <n v="0"/>
    <n v="3293031"/>
    <n v="0"/>
  </r>
  <r>
    <s v="G"/>
    <n v="14"/>
    <n v="1589"/>
    <n v="2"/>
    <n v="1013597644"/>
    <s v="TOVAR BUENDIA HECTOR MANUEL             "/>
    <x v="282"/>
    <x v="257"/>
    <n v="20170228"/>
    <x v="1"/>
    <s v="PAGO NOMINA VARIAS CPS CON CARGO AL CONVENIO SUSCR"/>
    <n v="3393498"/>
    <n v="3393498"/>
    <n v="0"/>
    <n v="0"/>
  </r>
  <r>
    <s v="G"/>
    <n v="14"/>
    <n v="1589"/>
    <n v="3"/>
    <n v="1013597644"/>
    <s v="TOVAR BUENDIA HECTOR MANUEL             "/>
    <x v="66"/>
    <x v="64"/>
    <n v="20170228"/>
    <x v="1"/>
    <s v="PAGO NOMINA VARIAS CPS CON CARGO AL CONVENIO SUSCR"/>
    <n v="-21731"/>
    <n v="0"/>
    <n v="21731"/>
    <n v="3393498"/>
  </r>
  <r>
    <s v="G"/>
    <n v="14"/>
    <n v="1589"/>
    <n v="4"/>
    <n v="1013597644"/>
    <s v="TOVAR BUENDIA HECTOR MANUEL             "/>
    <x v="75"/>
    <x v="73"/>
    <n v="20170228"/>
    <x v="1"/>
    <s v="PAGO NOMINA VARIAS CPS CON CARGO AL CONVENIO SUSCR"/>
    <n v="-22496"/>
    <n v="0"/>
    <n v="22496"/>
    <n v="3393498"/>
  </r>
  <r>
    <s v="G"/>
    <n v="14"/>
    <n v="1589"/>
    <n v="5"/>
    <n v="1013597644"/>
    <s v="TOVAR BUENDIA HECTOR MANUEL             "/>
    <x v="77"/>
    <x v="75"/>
    <n v="20170228"/>
    <x v="1"/>
    <s v="PAGO NOMINA VARIAS CPS CON CARGO AL CONVENIO SUSCR"/>
    <n v="-11248"/>
    <n v="0"/>
    <n v="11248"/>
    <n v="3393498"/>
  </r>
  <r>
    <s v="G"/>
    <n v="14"/>
    <n v="1589"/>
    <n v="6"/>
    <n v="1013597644"/>
    <s v="TOVAR BUENDIA HECTOR MANUEL             "/>
    <x v="24"/>
    <x v="24"/>
    <n v="20170228"/>
    <x v="1"/>
    <s v="PAGO NOMINA VARIAS CPS CON CARGO AL CONVENIO SUSCR"/>
    <n v="-44992"/>
    <n v="0"/>
    <n v="44992"/>
    <n v="3393498"/>
  </r>
  <r>
    <s v="G"/>
    <n v="14"/>
    <n v="1590"/>
    <n v="1"/>
    <n v="52780587"/>
    <s v="CASTRO ROJAS HEIDY KATHERIN             "/>
    <x v="287"/>
    <x v="262"/>
    <n v="20170228"/>
    <x v="1"/>
    <s v="PAGO NOMINA VARIAS CPS CON CARGO AL CONVENIO SUSCR"/>
    <n v="-3293031"/>
    <n v="0"/>
    <n v="3293031"/>
    <n v="0"/>
  </r>
  <r>
    <s v="G"/>
    <n v="14"/>
    <n v="1590"/>
    <n v="2"/>
    <n v="52780587"/>
    <s v="CASTRO ROJAS HEIDY KATHERIN             "/>
    <x v="282"/>
    <x v="257"/>
    <n v="20170228"/>
    <x v="1"/>
    <s v="PAGO NOMINA VARIAS CPS CON CARGO AL CONVENIO SUSCR"/>
    <n v="3393498"/>
    <n v="3393498"/>
    <n v="0"/>
    <n v="0"/>
  </r>
  <r>
    <s v="G"/>
    <n v="14"/>
    <n v="1590"/>
    <n v="3"/>
    <n v="52780587"/>
    <s v="CASTRO ROJAS HEIDY KATHERIN             "/>
    <x v="66"/>
    <x v="64"/>
    <n v="20170228"/>
    <x v="1"/>
    <s v="PAGO NOMINA VARIAS CPS CON CARGO AL CONVENIO SUSCR"/>
    <n v="-21731"/>
    <n v="0"/>
    <n v="21731"/>
    <n v="3393498"/>
  </r>
  <r>
    <s v="G"/>
    <n v="14"/>
    <n v="1590"/>
    <n v="4"/>
    <n v="52780587"/>
    <s v="CASTRO ROJAS HEIDY KATHERIN             "/>
    <x v="75"/>
    <x v="73"/>
    <n v="20170228"/>
    <x v="1"/>
    <s v="PAGO NOMINA VARIAS CPS CON CARGO AL CONVENIO SUSCR"/>
    <n v="-22496"/>
    <n v="0"/>
    <n v="22496"/>
    <n v="3393498"/>
  </r>
  <r>
    <s v="G"/>
    <n v="14"/>
    <n v="1590"/>
    <n v="5"/>
    <n v="52780587"/>
    <s v="CASTRO ROJAS HEIDY KATHERIN             "/>
    <x v="77"/>
    <x v="75"/>
    <n v="20170228"/>
    <x v="1"/>
    <s v="PAGO NOMINA VARIAS CPS CON CARGO AL CONVENIO SUSCR"/>
    <n v="-11248"/>
    <n v="0"/>
    <n v="11248"/>
    <n v="3393498"/>
  </r>
  <r>
    <s v="G"/>
    <n v="14"/>
    <n v="1590"/>
    <n v="6"/>
    <n v="52780587"/>
    <s v="CASTRO ROJAS HEIDY KATHERIN             "/>
    <x v="24"/>
    <x v="24"/>
    <n v="20170228"/>
    <x v="1"/>
    <s v="PAGO NOMINA VARIAS CPS CON CARGO AL CONVENIO SUSCR"/>
    <n v="-44992"/>
    <n v="0"/>
    <n v="44992"/>
    <n v="3393498"/>
  </r>
  <r>
    <s v="G"/>
    <n v="14"/>
    <n v="1591"/>
    <n v="1"/>
    <n v="1104069269"/>
    <s v="RODRIGUEZ RODRIGUEZ JENNY PAOLA         "/>
    <x v="287"/>
    <x v="262"/>
    <n v="20170228"/>
    <x v="1"/>
    <s v="PAGO NOMINA VARIAS CPS CON CARGO AL CONVENIO SUSCR"/>
    <n v="-3304396"/>
    <n v="0"/>
    <n v="3304396"/>
    <n v="0"/>
  </r>
  <r>
    <s v="G"/>
    <n v="14"/>
    <n v="1591"/>
    <n v="2"/>
    <n v="1104069269"/>
    <s v="RODRIGUEZ RODRIGUEZ JENNY PAOLA         "/>
    <x v="282"/>
    <x v="257"/>
    <n v="20170228"/>
    <x v="1"/>
    <s v="PAGO NOMINA VARIAS CPS CON CARGO AL CONVENIO SUSCR"/>
    <n v="3393498"/>
    <n v="3393498"/>
    <n v="0"/>
    <n v="0"/>
  </r>
  <r>
    <s v="G"/>
    <n v="14"/>
    <n v="1591"/>
    <n v="3"/>
    <n v="1104069269"/>
    <s v="RODRIGUEZ RODRIGUEZ JENNY PAOLA         "/>
    <x v="66"/>
    <x v="64"/>
    <n v="20170228"/>
    <x v="1"/>
    <s v="PAGO NOMINA VARIAS CPS CON CARGO AL CONVENIO SUSCR"/>
    <n v="-19273"/>
    <n v="0"/>
    <n v="19273"/>
    <n v="3393498"/>
  </r>
  <r>
    <s v="G"/>
    <n v="14"/>
    <n v="1591"/>
    <n v="4"/>
    <n v="1104069269"/>
    <s v="RODRIGUEZ RODRIGUEZ JENNY PAOLA         "/>
    <x v="75"/>
    <x v="73"/>
    <n v="20170228"/>
    <x v="1"/>
    <s v="PAGO NOMINA VARIAS CPS CON CARGO AL CONVENIO SUSCR"/>
    <n v="-19951"/>
    <n v="0"/>
    <n v="19951"/>
    <n v="3393498"/>
  </r>
  <r>
    <s v="G"/>
    <n v="14"/>
    <n v="1591"/>
    <n v="5"/>
    <n v="1104069269"/>
    <s v="RODRIGUEZ RODRIGUEZ JENNY PAOLA         "/>
    <x v="77"/>
    <x v="75"/>
    <n v="20170228"/>
    <x v="1"/>
    <s v="PAGO NOMINA VARIAS CPS CON CARGO AL CONVENIO SUSCR"/>
    <n v="-9976"/>
    <n v="0"/>
    <n v="9976"/>
    <n v="3393498"/>
  </r>
  <r>
    <s v="G"/>
    <n v="14"/>
    <n v="1591"/>
    <n v="6"/>
    <n v="1104069269"/>
    <s v="RODRIGUEZ RODRIGUEZ JENNY PAOLA         "/>
    <x v="24"/>
    <x v="24"/>
    <n v="20170228"/>
    <x v="1"/>
    <s v="PAGO NOMINA VARIAS CPS CON CARGO AL CONVENIO SUSCR"/>
    <n v="-39902"/>
    <n v="0"/>
    <n v="39902"/>
    <n v="3393498"/>
  </r>
  <r>
    <s v="G"/>
    <n v="14"/>
    <n v="1592"/>
    <n v="1"/>
    <n v="50936635"/>
    <s v="KATIA LUZ FLOREZ CORREA                 "/>
    <x v="282"/>
    <x v="257"/>
    <n v="20170228"/>
    <x v="1"/>
    <s v="CUENTAS POR PAGAR CONVENIOS                       "/>
    <n v="3393498"/>
    <n v="3393498"/>
    <n v="0"/>
    <n v="0"/>
  </r>
  <r>
    <s v="G"/>
    <n v="14"/>
    <n v="1592"/>
    <n v="2"/>
    <n v="50936635"/>
    <s v="KATIA LUZ FLOREZ CORREA                 "/>
    <x v="66"/>
    <x v="64"/>
    <n v="20170228"/>
    <x v="1"/>
    <s v="RETEICA 9 66 X MIL TESORERIA CONVENIOS            "/>
    <n v="-20777"/>
    <n v="0"/>
    <n v="20777"/>
    <n v="2150786"/>
  </r>
  <r>
    <s v="G"/>
    <n v="14"/>
    <n v="1592"/>
    <n v="3"/>
    <n v="50936635"/>
    <s v="KATIA LUZ FLOREZ CORREA                 "/>
    <x v="75"/>
    <x v="73"/>
    <n v="20170228"/>
    <x v="1"/>
    <s v="ESTAMPILLA UD-TRAB INDEPENDIENTE TES CONV         "/>
    <n v="-21508"/>
    <n v="0"/>
    <n v="21508"/>
    <n v="2150786"/>
  </r>
  <r>
    <s v="G"/>
    <n v="14"/>
    <n v="1592"/>
    <n v="4"/>
    <n v="50936635"/>
    <s v="KATIA LUZ FLOREZ CORREA                 "/>
    <x v="77"/>
    <x v="75"/>
    <n v="20170228"/>
    <x v="1"/>
    <s v="ESTAMPILLA PROCULTURA TRAB INDEPENDIENTE TES CONV "/>
    <n v="-10754"/>
    <n v="0"/>
    <n v="10754"/>
    <n v="2150786"/>
  </r>
  <r>
    <s v="G"/>
    <n v="14"/>
    <n v="1592"/>
    <n v="5"/>
    <n v="50936635"/>
    <s v="KATIA LUZ FLOREZ CORREA                 "/>
    <x v="24"/>
    <x v="24"/>
    <n v="20170228"/>
    <x v="1"/>
    <s v="PRO ADULTO MAYOR ACUERDO 645 2016 TES CONVENIOS 2%"/>
    <n v="-43016"/>
    <n v="0"/>
    <n v="43016"/>
    <n v="2150786"/>
  </r>
  <r>
    <s v="G"/>
    <n v="14"/>
    <n v="1592"/>
    <n v="6"/>
    <n v="50936635"/>
    <s v="KATIA LUZ FLOREZ CORREA                 "/>
    <x v="287"/>
    <x v="262"/>
    <n v="20170228"/>
    <x v="1"/>
    <s v="HELMBANC  CTA 0055628129                          "/>
    <n v="-3297443"/>
    <n v="0"/>
    <n v="3297443"/>
    <n v="0"/>
  </r>
  <r>
    <s v="G"/>
    <n v="14"/>
    <n v="1593"/>
    <n v="1"/>
    <n v="1049620456"/>
    <s v="JULIETH PAOLA REYES CORREDOR            "/>
    <x v="282"/>
    <x v="257"/>
    <n v="20170228"/>
    <x v="1"/>
    <s v="CUENTAS POR PAGAR CONVENIOS                       "/>
    <n v="4426302"/>
    <n v="4426302"/>
    <n v="0"/>
    <n v="0"/>
  </r>
  <r>
    <s v="G"/>
    <n v="14"/>
    <n v="1593"/>
    <n v="2"/>
    <n v="1049620456"/>
    <s v="JULIETH PAOLA REYES CORREDOR            "/>
    <x v="66"/>
    <x v="64"/>
    <n v="20170228"/>
    <x v="1"/>
    <s v="RETEICA 9 66 X MIL TESORERIA CONVENIOS            "/>
    <n v="-28346"/>
    <n v="0"/>
    <n v="28346"/>
    <n v="2934376"/>
  </r>
  <r>
    <s v="G"/>
    <n v="14"/>
    <n v="1593"/>
    <n v="3"/>
    <n v="1049620456"/>
    <s v="JULIETH PAOLA REYES CORREDOR            "/>
    <x v="75"/>
    <x v="73"/>
    <n v="20170228"/>
    <x v="1"/>
    <s v="ESTAMPILLA UD-TRAB INDEPENDIENTE TES CONV         "/>
    <n v="-29344"/>
    <n v="0"/>
    <n v="29344"/>
    <n v="2934376"/>
  </r>
  <r>
    <s v="G"/>
    <n v="14"/>
    <n v="1593"/>
    <n v="4"/>
    <n v="1049620456"/>
    <s v="JULIETH PAOLA REYES CORREDOR            "/>
    <x v="77"/>
    <x v="75"/>
    <n v="20170228"/>
    <x v="1"/>
    <s v="ESTAMPILLA PROCULTURA TRAB INDEPENDIENTE TES CONV "/>
    <n v="-14672"/>
    <n v="0"/>
    <n v="14672"/>
    <n v="2934376"/>
  </r>
  <r>
    <s v="G"/>
    <n v="14"/>
    <n v="1593"/>
    <n v="5"/>
    <n v="1049620456"/>
    <s v="JULIETH PAOLA REYES CORREDOR            "/>
    <x v="24"/>
    <x v="24"/>
    <n v="20170228"/>
    <x v="1"/>
    <s v="PRO ADULTO MAYOR ACUERDO 645 2016 TES CONVENIOS 2%"/>
    <n v="-58688"/>
    <n v="0"/>
    <n v="58688"/>
    <n v="2934376"/>
  </r>
  <r>
    <s v="G"/>
    <n v="14"/>
    <n v="1593"/>
    <n v="6"/>
    <n v="1049620456"/>
    <s v="JULIETH PAOLA REYES CORREDOR            "/>
    <x v="287"/>
    <x v="262"/>
    <n v="20170228"/>
    <x v="1"/>
    <s v="HELMBANC  CTA 0055628129                          "/>
    <n v="-4295252"/>
    <n v="0"/>
    <n v="4295252"/>
    <n v="0"/>
  </r>
  <r>
    <s v="G"/>
    <n v="14"/>
    <n v="1594"/>
    <n v="1"/>
    <n v="52424130"/>
    <s v="LUNA MARIN DIANA MIREYA                 "/>
    <x v="287"/>
    <x v="262"/>
    <n v="20170228"/>
    <x v="1"/>
    <s v="PAGO NOMINA VARIAS CPS CON CARGO AL CONVENIO SUSCR"/>
    <n v="-3293031"/>
    <n v="0"/>
    <n v="3293031"/>
    <n v="0"/>
  </r>
  <r>
    <s v="G"/>
    <n v="14"/>
    <n v="1594"/>
    <n v="2"/>
    <n v="52424130"/>
    <s v="LUNA MARIN DIANA MIREYA                 "/>
    <x v="282"/>
    <x v="257"/>
    <n v="20170228"/>
    <x v="1"/>
    <s v="PAGO NOMINA VARIAS CPS CON CARGO AL CONVENIO SUSCR"/>
    <n v="3393498"/>
    <n v="3393498"/>
    <n v="0"/>
    <n v="0"/>
  </r>
  <r>
    <s v="G"/>
    <n v="14"/>
    <n v="1594"/>
    <n v="3"/>
    <n v="52424130"/>
    <s v="LUNA MARIN DIANA MIREYA                 "/>
    <x v="66"/>
    <x v="64"/>
    <n v="20170228"/>
    <x v="1"/>
    <s v="PAGO NOMINA VARIAS CPS CON CARGO AL CONVENIO SUSCR"/>
    <n v="-21731"/>
    <n v="0"/>
    <n v="21731"/>
    <n v="3393498"/>
  </r>
  <r>
    <s v="G"/>
    <n v="14"/>
    <n v="1594"/>
    <n v="4"/>
    <n v="52424130"/>
    <s v="LUNA MARIN DIANA MIREYA                 "/>
    <x v="75"/>
    <x v="73"/>
    <n v="20170228"/>
    <x v="1"/>
    <s v="PAGO NOMINA VARIAS CPS CON CARGO AL CONVENIO SUSCR"/>
    <n v="-22496"/>
    <n v="0"/>
    <n v="22496"/>
    <n v="3393498"/>
  </r>
  <r>
    <s v="G"/>
    <n v="14"/>
    <n v="1594"/>
    <n v="5"/>
    <n v="52424130"/>
    <s v="LUNA MARIN DIANA MIREYA                 "/>
    <x v="77"/>
    <x v="75"/>
    <n v="20170228"/>
    <x v="1"/>
    <s v="PAGO NOMINA VARIAS CPS CON CARGO AL CONVENIO SUSCR"/>
    <n v="-11248"/>
    <n v="0"/>
    <n v="11248"/>
    <n v="3393498"/>
  </r>
  <r>
    <s v="G"/>
    <n v="14"/>
    <n v="1594"/>
    <n v="6"/>
    <n v="52424130"/>
    <s v="LUNA MARIN DIANA MIREYA                 "/>
    <x v="24"/>
    <x v="24"/>
    <n v="20170228"/>
    <x v="1"/>
    <s v="PAGO NOMINA VARIAS CPS CON CARGO AL CONVENIO SUSCR"/>
    <n v="-44992"/>
    <n v="0"/>
    <n v="44992"/>
    <n v="3393498"/>
  </r>
  <r>
    <s v="G"/>
    <n v="14"/>
    <n v="1595"/>
    <n v="1"/>
    <n v="1033703179"/>
    <s v="JOANA ALEJANDRA CUENCA HUERTAS          "/>
    <x v="287"/>
    <x v="262"/>
    <n v="20170228"/>
    <x v="1"/>
    <s v="PAGO NOMINA VARIAS CPS CON CARGO AL CONVENIO SUSCR"/>
    <n v="-2147626"/>
    <n v="0"/>
    <n v="2147626"/>
    <n v="0"/>
  </r>
  <r>
    <s v="G"/>
    <n v="14"/>
    <n v="1595"/>
    <n v="2"/>
    <n v="1033703179"/>
    <s v="JOANA ALEJANDRA CUENCA HUERTAS          "/>
    <x v="282"/>
    <x v="257"/>
    <n v="20170228"/>
    <x v="1"/>
    <s v="PAGO NOMINA VARIAS CPS CON CARGO AL CONVENIO SUSCR"/>
    <n v="2213151"/>
    <n v="2213151"/>
    <n v="0"/>
    <n v="0"/>
  </r>
  <r>
    <s v="G"/>
    <n v="14"/>
    <n v="1595"/>
    <n v="3"/>
    <n v="1033703179"/>
    <s v="JOANA ALEJANDRA CUENCA HUERTAS          "/>
    <x v="66"/>
    <x v="64"/>
    <n v="20170228"/>
    <x v="1"/>
    <s v="PAGO NOMINA VARIAS CPS CON CARGO AL CONVENIO SUSCR"/>
    <n v="-14173"/>
    <n v="0"/>
    <n v="14173"/>
    <n v="2213151"/>
  </r>
  <r>
    <s v="G"/>
    <n v="14"/>
    <n v="1595"/>
    <n v="4"/>
    <n v="1033703179"/>
    <s v="JOANA ALEJANDRA CUENCA HUERTAS          "/>
    <x v="75"/>
    <x v="73"/>
    <n v="20170228"/>
    <x v="1"/>
    <s v="PAGO NOMINA VARIAS CPS CON CARGO AL CONVENIO SUSCR"/>
    <n v="-14672"/>
    <n v="0"/>
    <n v="14672"/>
    <n v="2213151"/>
  </r>
  <r>
    <s v="G"/>
    <n v="14"/>
    <n v="1595"/>
    <n v="5"/>
    <n v="1033703179"/>
    <s v="JOANA ALEJANDRA CUENCA HUERTAS          "/>
    <x v="77"/>
    <x v="75"/>
    <n v="20170228"/>
    <x v="1"/>
    <s v="PAGO NOMINA VARIAS CPS CON CARGO AL CONVENIO SUSCR"/>
    <n v="-7336"/>
    <n v="0"/>
    <n v="7336"/>
    <n v="2213151"/>
  </r>
  <r>
    <s v="G"/>
    <n v="14"/>
    <n v="1595"/>
    <n v="6"/>
    <n v="1033703179"/>
    <s v="JOANA ALEJANDRA CUENCA HUERTAS          "/>
    <x v="24"/>
    <x v="24"/>
    <n v="20170228"/>
    <x v="1"/>
    <s v="PAGO NOMINA VARIAS CPS CON CARGO AL CONVENIO SUSCR"/>
    <n v="-29344"/>
    <n v="0"/>
    <n v="29344"/>
    <n v="2213151"/>
  </r>
  <r>
    <s v="G"/>
    <n v="14"/>
    <n v="1596"/>
    <n v="1"/>
    <n v="1069492314"/>
    <s v="MEDINA PARRA RAFAEL ANTONIO             "/>
    <x v="287"/>
    <x v="262"/>
    <n v="20170228"/>
    <x v="1"/>
    <s v="PAGO NOMINA VARIAS CPS CON CARGO AL CONVENIO SUSCR"/>
    <n v="-1647074"/>
    <n v="0"/>
    <n v="1647074"/>
    <n v="0"/>
  </r>
  <r>
    <s v="G"/>
    <n v="14"/>
    <n v="1596"/>
    <n v="2"/>
    <n v="1069492314"/>
    <s v="MEDINA PARRA RAFAEL ANTONIO             "/>
    <x v="282"/>
    <x v="257"/>
    <n v="20170228"/>
    <x v="1"/>
    <s v="PAGO NOMINA VARIAS CPS CON CARGO AL CONVENIO SUSCR"/>
    <n v="1696749"/>
    <n v="1696749"/>
    <n v="0"/>
    <n v="0"/>
  </r>
  <r>
    <s v="G"/>
    <n v="14"/>
    <n v="1596"/>
    <n v="3"/>
    <n v="1069492314"/>
    <s v="MEDINA PARRA RAFAEL ANTONIO             "/>
    <x v="66"/>
    <x v="64"/>
    <n v="20170228"/>
    <x v="1"/>
    <s v="PAGO NOMINA VARIAS CPS CON CARGO AL CONVENIO SUSCR"/>
    <n v="-10745"/>
    <n v="0"/>
    <n v="10745"/>
    <n v="1696749"/>
  </r>
  <r>
    <s v="G"/>
    <n v="14"/>
    <n v="1596"/>
    <n v="4"/>
    <n v="1069492314"/>
    <s v="MEDINA PARRA RAFAEL ANTONIO             "/>
    <x v="75"/>
    <x v="73"/>
    <n v="20170228"/>
    <x v="1"/>
    <s v="PAGO NOMINA VARIAS CPS CON CARGO AL CONVENIO SUSCR"/>
    <n v="-11123"/>
    <n v="0"/>
    <n v="11123"/>
    <n v="1696749"/>
  </r>
  <r>
    <s v="G"/>
    <n v="14"/>
    <n v="1596"/>
    <n v="5"/>
    <n v="1069492314"/>
    <s v="MEDINA PARRA RAFAEL ANTONIO             "/>
    <x v="77"/>
    <x v="75"/>
    <n v="20170228"/>
    <x v="1"/>
    <s v="PAGO NOMINA VARIAS CPS CON CARGO AL CONVENIO SUSCR"/>
    <n v="-5561"/>
    <n v="0"/>
    <n v="5561"/>
    <n v="1696749"/>
  </r>
  <r>
    <s v="G"/>
    <n v="14"/>
    <n v="1596"/>
    <n v="6"/>
    <n v="1069492314"/>
    <s v="MEDINA PARRA RAFAEL ANTONIO             "/>
    <x v="24"/>
    <x v="24"/>
    <n v="20170228"/>
    <x v="1"/>
    <s v="PAGO NOMINA VARIAS CPS CON CARGO AL CONVENIO SUSCR"/>
    <n v="-22246"/>
    <n v="0"/>
    <n v="22246"/>
    <n v="1696749"/>
  </r>
  <r>
    <s v="G"/>
    <n v="14"/>
    <n v="1597"/>
    <n v="1"/>
    <n v="425743"/>
    <s v="LORELY RACHEL CANTERA                   "/>
    <x v="287"/>
    <x v="262"/>
    <n v="20170228"/>
    <x v="1"/>
    <s v="PAGO NOMINA VARIAS CPS CON CARGO AL CONVENIO SUSCR"/>
    <n v="-4310079"/>
    <n v="0"/>
    <n v="4310079"/>
    <n v="0"/>
  </r>
  <r>
    <s v="G"/>
    <n v="14"/>
    <n v="1597"/>
    <n v="2"/>
    <n v="425743"/>
    <s v="LORELY RACHEL CANTERA                   "/>
    <x v="282"/>
    <x v="257"/>
    <n v="20170228"/>
    <x v="1"/>
    <s v="PAGO NOMINA VARIAS CPS CON CARGO AL CONVENIO SUSCR"/>
    <n v="4426302"/>
    <n v="4426302"/>
    <n v="0"/>
    <n v="0"/>
  </r>
  <r>
    <s v="G"/>
    <n v="14"/>
    <n v="1597"/>
    <n v="3"/>
    <n v="425743"/>
    <s v="LORELY RACHEL CANTERA                   "/>
    <x v="66"/>
    <x v="64"/>
    <n v="20170228"/>
    <x v="1"/>
    <s v="PAGO NOMINA VARIAS CPS CON CARGO AL CONVENIO SUSCR"/>
    <n v="-25139"/>
    <n v="0"/>
    <n v="25139"/>
    <n v="4426302"/>
  </r>
  <r>
    <s v="G"/>
    <n v="14"/>
    <n v="1597"/>
    <n v="4"/>
    <n v="425743"/>
    <s v="LORELY RACHEL CANTERA                   "/>
    <x v="75"/>
    <x v="73"/>
    <n v="20170228"/>
    <x v="1"/>
    <s v="PAGO NOMINA VARIAS CPS CON CARGO AL CONVENIO SUSCR"/>
    <n v="-26024"/>
    <n v="0"/>
    <n v="26024"/>
    <n v="4426302"/>
  </r>
  <r>
    <s v="G"/>
    <n v="14"/>
    <n v="1597"/>
    <n v="5"/>
    <n v="425743"/>
    <s v="LORELY RACHEL CANTERA                   "/>
    <x v="77"/>
    <x v="75"/>
    <n v="20170228"/>
    <x v="1"/>
    <s v="PAGO NOMINA VARIAS CPS CON CARGO AL CONVENIO SUSCR"/>
    <n v="-13012"/>
    <n v="0"/>
    <n v="13012"/>
    <n v="4426302"/>
  </r>
  <r>
    <s v="G"/>
    <n v="14"/>
    <n v="1597"/>
    <n v="6"/>
    <n v="425743"/>
    <s v="LORELY RACHEL CANTERA                   "/>
    <x v="24"/>
    <x v="24"/>
    <n v="20170228"/>
    <x v="1"/>
    <s v="PAGO NOMINA VARIAS CPS CON CARGO AL CONVENIO SUSCR"/>
    <n v="-52048"/>
    <n v="0"/>
    <n v="52048"/>
    <n v="4426302"/>
  </r>
  <r>
    <s v="G"/>
    <n v="14"/>
    <n v="1598"/>
    <n v="1"/>
    <n v="1033707744"/>
    <s v="MORALES SUAREZ CAMILO ANDRES            "/>
    <x v="287"/>
    <x v="262"/>
    <n v="20170228"/>
    <x v="1"/>
    <s v="PAGO NOMINA VARIAS CPS CON CARGO AL CONVENIO SUSCR"/>
    <n v="-2147626"/>
    <n v="0"/>
    <n v="2147626"/>
    <n v="0"/>
  </r>
  <r>
    <s v="G"/>
    <n v="14"/>
    <n v="1598"/>
    <n v="2"/>
    <n v="1033707744"/>
    <s v="MORALES SUAREZ CAMILO ANDRES            "/>
    <x v="282"/>
    <x v="257"/>
    <n v="20170228"/>
    <x v="1"/>
    <s v="PAGO NOMINA VARIAS CPS CON CARGO AL CONVENIO SUSCR"/>
    <n v="2213151"/>
    <n v="2213151"/>
    <n v="0"/>
    <n v="0"/>
  </r>
  <r>
    <s v="G"/>
    <n v="14"/>
    <n v="1598"/>
    <n v="3"/>
    <n v="1033707744"/>
    <s v="MORALES SUAREZ CAMILO ANDRES            "/>
    <x v="66"/>
    <x v="64"/>
    <n v="20170228"/>
    <x v="1"/>
    <s v="PAGO NOMINA VARIAS CPS CON CARGO AL CONVENIO SUSCR"/>
    <n v="-14173"/>
    <n v="0"/>
    <n v="14173"/>
    <n v="2213151"/>
  </r>
  <r>
    <s v="G"/>
    <n v="14"/>
    <n v="1598"/>
    <n v="4"/>
    <n v="1033707744"/>
    <s v="MORALES SUAREZ CAMILO ANDRES            "/>
    <x v="75"/>
    <x v="73"/>
    <n v="20170228"/>
    <x v="1"/>
    <s v="PAGO NOMINA VARIAS CPS CON CARGO AL CONVENIO SUSCR"/>
    <n v="-14672"/>
    <n v="0"/>
    <n v="14672"/>
    <n v="2213151"/>
  </r>
  <r>
    <s v="G"/>
    <n v="14"/>
    <n v="1598"/>
    <n v="5"/>
    <n v="1033707744"/>
    <s v="MORALES SUAREZ CAMILO ANDRES            "/>
    <x v="77"/>
    <x v="75"/>
    <n v="20170228"/>
    <x v="1"/>
    <s v="PAGO NOMINA VARIAS CPS CON CARGO AL CONVENIO SUSCR"/>
    <n v="-7336"/>
    <n v="0"/>
    <n v="7336"/>
    <n v="2213151"/>
  </r>
  <r>
    <s v="G"/>
    <n v="14"/>
    <n v="1598"/>
    <n v="6"/>
    <n v="1033707744"/>
    <s v="MORALES SUAREZ CAMILO ANDRES            "/>
    <x v="24"/>
    <x v="24"/>
    <n v="20170228"/>
    <x v="1"/>
    <s v="PAGO NOMINA VARIAS CPS CON CARGO AL CONVENIO SUSCR"/>
    <n v="-29344"/>
    <n v="0"/>
    <n v="29344"/>
    <n v="2213151"/>
  </r>
  <r>
    <s v="G"/>
    <n v="14"/>
    <n v="1599"/>
    <n v="1"/>
    <n v="80747472"/>
    <s v="ARCOS MU¥OZ NOE                         "/>
    <x v="287"/>
    <x v="262"/>
    <n v="20170228"/>
    <x v="1"/>
    <s v="PAGO NOMINA VARIAS CPS CON CARGO AL CONVENIO SUSCR"/>
    <n v="-3293031"/>
    <n v="0"/>
    <n v="3293031"/>
    <n v="0"/>
  </r>
  <r>
    <s v="G"/>
    <n v="14"/>
    <n v="1599"/>
    <n v="2"/>
    <n v="80747472"/>
    <s v="ARCOS MU¥OZ NOE                         "/>
    <x v="282"/>
    <x v="257"/>
    <n v="20170228"/>
    <x v="1"/>
    <s v="PAGO NOMINA VARIAS CPS CON CARGO AL CONVENIO SUSCR"/>
    <n v="3393498"/>
    <n v="3393498"/>
    <n v="0"/>
    <n v="0"/>
  </r>
  <r>
    <s v="G"/>
    <n v="14"/>
    <n v="1599"/>
    <n v="3"/>
    <n v="80747472"/>
    <s v="ARCOS MU¥OZ NOE                         "/>
    <x v="66"/>
    <x v="64"/>
    <n v="20170228"/>
    <x v="1"/>
    <s v="PAGO NOMINA VARIAS CPS CON CARGO AL CONVENIO SUSCR"/>
    <n v="-21731"/>
    <n v="0"/>
    <n v="21731"/>
    <n v="3393498"/>
  </r>
  <r>
    <s v="G"/>
    <n v="14"/>
    <n v="1599"/>
    <n v="4"/>
    <n v="80747472"/>
    <s v="ARCOS MU¥OZ NOE                         "/>
    <x v="75"/>
    <x v="73"/>
    <n v="20170228"/>
    <x v="1"/>
    <s v="PAGO NOMINA VARIAS CPS CON CARGO AL CONVENIO SUSCR"/>
    <n v="-22496"/>
    <n v="0"/>
    <n v="22496"/>
    <n v="3393498"/>
  </r>
  <r>
    <s v="G"/>
    <n v="14"/>
    <n v="1599"/>
    <n v="5"/>
    <n v="80747472"/>
    <s v="ARCOS MU¥OZ NOE                         "/>
    <x v="77"/>
    <x v="75"/>
    <n v="20170228"/>
    <x v="1"/>
    <s v="PAGO NOMINA VARIAS CPS CON CARGO AL CONVENIO SUSCR"/>
    <n v="-11248"/>
    <n v="0"/>
    <n v="11248"/>
    <n v="3393498"/>
  </r>
  <r>
    <s v="G"/>
    <n v="14"/>
    <n v="1599"/>
    <n v="6"/>
    <n v="80747472"/>
    <s v="ARCOS MU¥OZ NOE                         "/>
    <x v="24"/>
    <x v="24"/>
    <n v="20170228"/>
    <x v="1"/>
    <s v="PAGO NOMINA VARIAS CPS CON CARGO AL CONVENIO SUSCR"/>
    <n v="-44992"/>
    <n v="0"/>
    <n v="44992"/>
    <n v="3393498"/>
  </r>
  <r>
    <s v="G"/>
    <n v="14"/>
    <n v="1600"/>
    <n v="1"/>
    <n v="1015436163"/>
    <s v="PUERTO BALAGUERA ALEJANDRA PILAR        "/>
    <x v="287"/>
    <x v="262"/>
    <n v="20170228"/>
    <x v="1"/>
    <s v="PAGO NOMINA VARIAS CPS CON CARGO AL CONVENIO SUSCR"/>
    <n v="-3293031"/>
    <n v="0"/>
    <n v="3293031"/>
    <n v="0"/>
  </r>
  <r>
    <s v="G"/>
    <n v="14"/>
    <n v="1600"/>
    <n v="2"/>
    <n v="1015436163"/>
    <s v="PUERTO BALAGUERA ALEJANDRA PILAR        "/>
    <x v="282"/>
    <x v="257"/>
    <n v="20170228"/>
    <x v="1"/>
    <s v="PAGO NOMINA VARIAS CPS CON CARGO AL CONVENIO SUSCR"/>
    <n v="3393498"/>
    <n v="3393498"/>
    <n v="0"/>
    <n v="0"/>
  </r>
  <r>
    <s v="G"/>
    <n v="14"/>
    <n v="1600"/>
    <n v="3"/>
    <n v="1015436163"/>
    <s v="PUERTO BALAGUERA ALEJANDRA PILAR        "/>
    <x v="66"/>
    <x v="64"/>
    <n v="20170228"/>
    <x v="1"/>
    <s v="PAGO NOMINA VARIAS CPS CON CARGO AL CONVENIO SUSCR"/>
    <n v="-21731"/>
    <n v="0"/>
    <n v="21731"/>
    <n v="3393498"/>
  </r>
  <r>
    <s v="G"/>
    <n v="14"/>
    <n v="1600"/>
    <n v="4"/>
    <n v="1015436163"/>
    <s v="PUERTO BALAGUERA ALEJANDRA PILAR        "/>
    <x v="75"/>
    <x v="73"/>
    <n v="20170228"/>
    <x v="1"/>
    <s v="PAGO NOMINA VARIAS CPS CON CARGO AL CONVENIO SUSCR"/>
    <n v="-22496"/>
    <n v="0"/>
    <n v="22496"/>
    <n v="3393498"/>
  </r>
  <r>
    <s v="G"/>
    <n v="14"/>
    <n v="1600"/>
    <n v="5"/>
    <n v="1015436163"/>
    <s v="PUERTO BALAGUERA ALEJANDRA PILAR        "/>
    <x v="77"/>
    <x v="75"/>
    <n v="20170228"/>
    <x v="1"/>
    <s v="PAGO NOMINA VARIAS CPS CON CARGO AL CONVENIO SUSCR"/>
    <n v="-11248"/>
    <n v="0"/>
    <n v="11248"/>
    <n v="3393498"/>
  </r>
  <r>
    <s v="G"/>
    <n v="14"/>
    <n v="1600"/>
    <n v="6"/>
    <n v="1015436163"/>
    <s v="PUERTO BALAGUERA ALEJANDRA PILAR        "/>
    <x v="24"/>
    <x v="24"/>
    <n v="20170228"/>
    <x v="1"/>
    <s v="PAGO NOMINA VARIAS CPS CON CARGO AL CONVENIO SUSCR"/>
    <n v="-44992"/>
    <n v="0"/>
    <n v="44992"/>
    <n v="3393498"/>
  </r>
  <r>
    <s v="G"/>
    <n v="14"/>
    <n v="1601"/>
    <n v="1"/>
    <n v="24047511"/>
    <s v="SISTIVA DE AGUDELO MERCEDES             "/>
    <x v="287"/>
    <x v="262"/>
    <n v="20170228"/>
    <x v="1"/>
    <s v="PAGO NOMINA VARIAS CPS CON CARGO AL CONVENIO SUSCR"/>
    <n v="-4262763"/>
    <n v="0"/>
    <n v="4262763"/>
    <n v="0"/>
  </r>
  <r>
    <s v="G"/>
    <n v="14"/>
    <n v="1601"/>
    <n v="2"/>
    <n v="24047511"/>
    <s v="SISTIVA DE AGUDELO MERCEDES             "/>
    <x v="282"/>
    <x v="257"/>
    <n v="20170228"/>
    <x v="1"/>
    <s v="PAGO NOMINA VARIAS CPS CON CARGO AL CONVENIO SUSCR"/>
    <n v="4426302"/>
    <n v="4426302"/>
    <n v="0"/>
    <n v="0"/>
  </r>
  <r>
    <s v="G"/>
    <n v="14"/>
    <n v="1601"/>
    <n v="3"/>
    <n v="24047511"/>
    <s v="SISTIVA DE AGUDELO MERCEDES             "/>
    <x v="81"/>
    <x v="78"/>
    <n v="20170228"/>
    <x v="1"/>
    <s v="PAGO NOMINA VARIAS CPS CON CARGO AL CONVENIO SUSCR"/>
    <n v="-23000"/>
    <n v="0"/>
    <n v="23000"/>
    <n v="4426302"/>
  </r>
  <r>
    <s v="G"/>
    <n v="14"/>
    <n v="1601"/>
    <n v="4"/>
    <n v="24047511"/>
    <s v="SISTIVA DE AGUDELO MERCEDES             "/>
    <x v="66"/>
    <x v="64"/>
    <n v="20170228"/>
    <x v="1"/>
    <s v="PAGO NOMINA VARIAS CPS CON CARGO AL CONVENIO SUSCR"/>
    <n v="-30399"/>
    <n v="0"/>
    <n v="30399"/>
    <n v="4426302"/>
  </r>
  <r>
    <s v="G"/>
    <n v="14"/>
    <n v="1601"/>
    <n v="5"/>
    <n v="24047511"/>
    <s v="SISTIVA DE AGUDELO MERCEDES             "/>
    <x v="75"/>
    <x v="73"/>
    <n v="20170228"/>
    <x v="1"/>
    <s v="PAGO NOMINA VARIAS CPS CON CARGO AL CONVENIO SUSCR"/>
    <n v="-31469"/>
    <n v="0"/>
    <n v="31469"/>
    <n v="4426302"/>
  </r>
  <r>
    <s v="G"/>
    <n v="14"/>
    <n v="1601"/>
    <n v="6"/>
    <n v="24047511"/>
    <s v="SISTIVA DE AGUDELO MERCEDES             "/>
    <x v="77"/>
    <x v="75"/>
    <n v="20170228"/>
    <x v="1"/>
    <s v="PAGO NOMINA VARIAS CPS CON CARGO AL CONVENIO SUSCR"/>
    <n v="-15734"/>
    <n v="0"/>
    <n v="15734"/>
    <n v="4426302"/>
  </r>
  <r>
    <s v="G"/>
    <n v="14"/>
    <n v="1601"/>
    <n v="7"/>
    <n v="24047511"/>
    <s v="SISTIVA DE AGUDELO MERCEDES             "/>
    <x v="24"/>
    <x v="24"/>
    <n v="20170228"/>
    <x v="1"/>
    <s v="PAGO NOMINA VARIAS CPS CON CARGO AL CONVENIO SUSCR"/>
    <n v="-62937"/>
    <n v="0"/>
    <n v="62937"/>
    <n v="4426302"/>
  </r>
  <r>
    <s v="G"/>
    <n v="14"/>
    <n v="1602"/>
    <n v="1"/>
    <n v="1022395425"/>
    <s v="ROCHA HERNANDEZ JULY ANDREA             "/>
    <x v="287"/>
    <x v="262"/>
    <n v="20170228"/>
    <x v="1"/>
    <s v="PAGO NOMINA VARIAS CPS CON CARGO AL CONVENIO SUSCR"/>
    <n v="-1647074"/>
    <n v="0"/>
    <n v="1647074"/>
    <n v="0"/>
  </r>
  <r>
    <s v="G"/>
    <n v="14"/>
    <n v="1602"/>
    <n v="2"/>
    <n v="1022395425"/>
    <s v="ROCHA HERNANDEZ JULY ANDREA             "/>
    <x v="282"/>
    <x v="257"/>
    <n v="20170228"/>
    <x v="1"/>
    <s v="PAGO NOMINA VARIAS CPS CON CARGO AL CONVENIO SUSCR"/>
    <n v="1696749"/>
    <n v="1696749"/>
    <n v="0"/>
    <n v="0"/>
  </r>
  <r>
    <s v="G"/>
    <n v="14"/>
    <n v="1602"/>
    <n v="3"/>
    <n v="1022395425"/>
    <s v="ROCHA HERNANDEZ JULY ANDREA             "/>
    <x v="66"/>
    <x v="64"/>
    <n v="20170228"/>
    <x v="1"/>
    <s v="PAGO NOMINA VARIAS CPS CON CARGO AL CONVENIO SUSCR"/>
    <n v="-10745"/>
    <n v="0"/>
    <n v="10745"/>
    <n v="1696749"/>
  </r>
  <r>
    <s v="G"/>
    <n v="14"/>
    <n v="1602"/>
    <n v="4"/>
    <n v="1022395425"/>
    <s v="ROCHA HERNANDEZ JULY ANDREA             "/>
    <x v="75"/>
    <x v="73"/>
    <n v="20170228"/>
    <x v="1"/>
    <s v="PAGO NOMINA VARIAS CPS CON CARGO AL CONVENIO SUSCR"/>
    <n v="-11123"/>
    <n v="0"/>
    <n v="11123"/>
    <n v="1696749"/>
  </r>
  <r>
    <s v="G"/>
    <n v="14"/>
    <n v="1602"/>
    <n v="5"/>
    <n v="1022395425"/>
    <s v="ROCHA HERNANDEZ JULY ANDREA             "/>
    <x v="77"/>
    <x v="75"/>
    <n v="20170228"/>
    <x v="1"/>
    <s v="PAGO NOMINA VARIAS CPS CON CARGO AL CONVENIO SUSCR"/>
    <n v="-5561"/>
    <n v="0"/>
    <n v="5561"/>
    <n v="1696749"/>
  </r>
  <r>
    <s v="G"/>
    <n v="14"/>
    <n v="1602"/>
    <n v="6"/>
    <n v="1022395425"/>
    <s v="ROCHA HERNANDEZ JULY ANDREA             "/>
    <x v="24"/>
    <x v="24"/>
    <n v="20170228"/>
    <x v="1"/>
    <s v="PAGO NOMINA VARIAS CPS CON CARGO AL CONVENIO SUSCR"/>
    <n v="-22246"/>
    <n v="0"/>
    <n v="22246"/>
    <n v="1696749"/>
  </r>
  <r>
    <s v="G"/>
    <n v="14"/>
    <n v="1603"/>
    <n v="1"/>
    <n v="1020756380"/>
    <s v="WILSON ARTURO CASAS REYES               "/>
    <x v="287"/>
    <x v="262"/>
    <n v="20170228"/>
    <x v="1"/>
    <s v="PAGO NOMINA VARIAS CPS CON CARGO AL CONVENIO SUSCR"/>
    <n v="-1647074"/>
    <n v="0"/>
    <n v="1647074"/>
    <n v="0"/>
  </r>
  <r>
    <s v="G"/>
    <n v="14"/>
    <n v="1603"/>
    <n v="2"/>
    <n v="1020756380"/>
    <s v="WILSON ARTURO CASAS REYES               "/>
    <x v="282"/>
    <x v="257"/>
    <n v="20170228"/>
    <x v="1"/>
    <s v="PAGO NOMINA VARIAS CPS CON CARGO AL CONVENIO SUSCR"/>
    <n v="1696749"/>
    <n v="1696749"/>
    <n v="0"/>
    <n v="0"/>
  </r>
  <r>
    <s v="G"/>
    <n v="14"/>
    <n v="1603"/>
    <n v="3"/>
    <n v="1020756380"/>
    <s v="WILSON ARTURO CASAS REYES               "/>
    <x v="66"/>
    <x v="64"/>
    <n v="20170228"/>
    <x v="1"/>
    <s v="PAGO NOMINA VARIAS CPS CON CARGO AL CONVENIO SUSCR"/>
    <n v="-10745"/>
    <n v="0"/>
    <n v="10745"/>
    <n v="1696749"/>
  </r>
  <r>
    <s v="G"/>
    <n v="14"/>
    <n v="1603"/>
    <n v="4"/>
    <n v="1020756380"/>
    <s v="WILSON ARTURO CASAS REYES               "/>
    <x v="75"/>
    <x v="73"/>
    <n v="20170228"/>
    <x v="1"/>
    <s v="PAGO NOMINA VARIAS CPS CON CARGO AL CONVENIO SUSCR"/>
    <n v="-11123"/>
    <n v="0"/>
    <n v="11123"/>
    <n v="1696749"/>
  </r>
  <r>
    <s v="G"/>
    <n v="14"/>
    <n v="1603"/>
    <n v="5"/>
    <n v="1020756380"/>
    <s v="WILSON ARTURO CASAS REYES               "/>
    <x v="77"/>
    <x v="75"/>
    <n v="20170228"/>
    <x v="1"/>
    <s v="PAGO NOMINA VARIAS CPS CON CARGO AL CONVENIO SUSCR"/>
    <n v="-5561"/>
    <n v="0"/>
    <n v="5561"/>
    <n v="1696749"/>
  </r>
  <r>
    <s v="G"/>
    <n v="14"/>
    <n v="1603"/>
    <n v="6"/>
    <n v="1020756380"/>
    <s v="WILSON ARTURO CASAS REYES               "/>
    <x v="24"/>
    <x v="24"/>
    <n v="20170228"/>
    <x v="1"/>
    <s v="PAGO NOMINA VARIAS CPS CON CARGO AL CONVENIO SUSCR"/>
    <n v="-22246"/>
    <n v="0"/>
    <n v="22246"/>
    <n v="1696749"/>
  </r>
  <r>
    <s v="G"/>
    <n v="14"/>
    <n v="1604"/>
    <n v="1"/>
    <n v="1014249908"/>
    <s v="PATAQUIVA PINTO JESUS FRANCISCO         "/>
    <x v="287"/>
    <x v="262"/>
    <n v="20170228"/>
    <x v="1"/>
    <s v="PAGO NOMINA VARIAS CPS CON CARGO AL CONVENIO SUSCR"/>
    <n v="-3304396"/>
    <n v="0"/>
    <n v="3304396"/>
    <n v="0"/>
  </r>
  <r>
    <s v="G"/>
    <n v="14"/>
    <n v="1604"/>
    <n v="2"/>
    <n v="1014249908"/>
    <s v="PATAQUIVA PINTO JESUS FRANCISCO         "/>
    <x v="282"/>
    <x v="257"/>
    <n v="20170228"/>
    <x v="1"/>
    <s v="PAGO NOMINA VARIAS CPS CON CARGO AL CONVENIO SUSCR"/>
    <n v="3393498"/>
    <n v="3393498"/>
    <n v="0"/>
    <n v="0"/>
  </r>
  <r>
    <s v="G"/>
    <n v="14"/>
    <n v="1604"/>
    <n v="3"/>
    <n v="1014249908"/>
    <s v="PATAQUIVA PINTO JESUS FRANCISCO         "/>
    <x v="66"/>
    <x v="64"/>
    <n v="20170228"/>
    <x v="1"/>
    <s v="PAGO NOMINA VARIAS CPS CON CARGO AL CONVENIO SUSCR"/>
    <n v="-19273"/>
    <n v="0"/>
    <n v="19273"/>
    <n v="3393498"/>
  </r>
  <r>
    <s v="G"/>
    <n v="14"/>
    <n v="1604"/>
    <n v="4"/>
    <n v="1014249908"/>
    <s v="PATAQUIVA PINTO JESUS FRANCISCO         "/>
    <x v="75"/>
    <x v="73"/>
    <n v="20170228"/>
    <x v="1"/>
    <s v="PAGO NOMINA VARIAS CPS CON CARGO AL CONVENIO SUSCR"/>
    <n v="-19951"/>
    <n v="0"/>
    <n v="19951"/>
    <n v="3393498"/>
  </r>
  <r>
    <s v="G"/>
    <n v="14"/>
    <n v="1604"/>
    <n v="5"/>
    <n v="1014249908"/>
    <s v="PATAQUIVA PINTO JESUS FRANCISCO         "/>
    <x v="77"/>
    <x v="75"/>
    <n v="20170228"/>
    <x v="1"/>
    <s v="PAGO NOMINA VARIAS CPS CON CARGO AL CONVENIO SUSCR"/>
    <n v="-9976"/>
    <n v="0"/>
    <n v="9976"/>
    <n v="3393498"/>
  </r>
  <r>
    <s v="G"/>
    <n v="14"/>
    <n v="1604"/>
    <n v="6"/>
    <n v="1014249908"/>
    <s v="PATAQUIVA PINTO JESUS FRANCISCO         "/>
    <x v="24"/>
    <x v="24"/>
    <n v="20170228"/>
    <x v="1"/>
    <s v="PAGO NOMINA VARIAS CPS CON CARGO AL CONVENIO SUSCR"/>
    <n v="-39902"/>
    <n v="0"/>
    <n v="39902"/>
    <n v="3393498"/>
  </r>
  <r>
    <s v="G"/>
    <n v="14"/>
    <n v="1605"/>
    <n v="1"/>
    <n v="5645482"/>
    <s v="PINILLA VARGAS OMAR ALFREDO             "/>
    <x v="287"/>
    <x v="262"/>
    <n v="20170228"/>
    <x v="1"/>
    <s v="PAGO NOMINA VARIAS CPS CON CARGO AL CONVENIO SUSCR"/>
    <n v="-3293031"/>
    <n v="0"/>
    <n v="3293031"/>
    <n v="0"/>
  </r>
  <r>
    <s v="G"/>
    <n v="14"/>
    <n v="1605"/>
    <n v="2"/>
    <n v="5645482"/>
    <s v="PINILLA VARGAS OMAR ALFREDO             "/>
    <x v="282"/>
    <x v="257"/>
    <n v="20170228"/>
    <x v="1"/>
    <s v="PAGO NOMINA VARIAS CPS CON CARGO AL CONVENIO SUSCR"/>
    <n v="3393498"/>
    <n v="3393498"/>
    <n v="0"/>
    <n v="0"/>
  </r>
  <r>
    <s v="G"/>
    <n v="14"/>
    <n v="1605"/>
    <n v="3"/>
    <n v="5645482"/>
    <s v="PINILLA VARGAS OMAR ALFREDO             "/>
    <x v="66"/>
    <x v="64"/>
    <n v="20170228"/>
    <x v="1"/>
    <s v="PAGO NOMINA VARIAS CPS CON CARGO AL CONVENIO SUSCR"/>
    <n v="-21731"/>
    <n v="0"/>
    <n v="21731"/>
    <n v="3393498"/>
  </r>
  <r>
    <s v="G"/>
    <n v="14"/>
    <n v="1605"/>
    <n v="4"/>
    <n v="5645482"/>
    <s v="PINILLA VARGAS OMAR ALFREDO             "/>
    <x v="75"/>
    <x v="73"/>
    <n v="20170228"/>
    <x v="1"/>
    <s v="PAGO NOMINA VARIAS CPS CON CARGO AL CONVENIO SUSCR"/>
    <n v="-22496"/>
    <n v="0"/>
    <n v="22496"/>
    <n v="3393498"/>
  </r>
  <r>
    <s v="G"/>
    <n v="14"/>
    <n v="1605"/>
    <n v="5"/>
    <n v="5645482"/>
    <s v="PINILLA VARGAS OMAR ALFREDO             "/>
    <x v="77"/>
    <x v="75"/>
    <n v="20170228"/>
    <x v="1"/>
    <s v="PAGO NOMINA VARIAS CPS CON CARGO AL CONVENIO SUSCR"/>
    <n v="-11248"/>
    <n v="0"/>
    <n v="11248"/>
    <n v="3393498"/>
  </r>
  <r>
    <s v="G"/>
    <n v="14"/>
    <n v="1605"/>
    <n v="6"/>
    <n v="5645482"/>
    <s v="PINILLA VARGAS OMAR ALFREDO             "/>
    <x v="24"/>
    <x v="24"/>
    <n v="20170228"/>
    <x v="1"/>
    <s v="PAGO NOMINA VARIAS CPS CON CARGO AL CONVENIO SUSCR"/>
    <n v="-44992"/>
    <n v="0"/>
    <n v="44992"/>
    <n v="3393498"/>
  </r>
  <r>
    <s v="G"/>
    <n v="14"/>
    <n v="1606"/>
    <n v="1"/>
    <n v="1030546516"/>
    <s v="GARCIA CAICEDO JENNIFER                 "/>
    <x v="287"/>
    <x v="262"/>
    <n v="20170228"/>
    <x v="1"/>
    <s v="PAGO NOMINA VARIAS CPS CON CARGO AL CONVENIO SUSCR"/>
    <n v="-4295252"/>
    <n v="0"/>
    <n v="4295252"/>
    <n v="0"/>
  </r>
  <r>
    <s v="G"/>
    <n v="14"/>
    <n v="1606"/>
    <n v="2"/>
    <n v="1030546516"/>
    <s v="GARCIA CAICEDO JENNIFER                 "/>
    <x v="282"/>
    <x v="257"/>
    <n v="20170228"/>
    <x v="1"/>
    <s v="PAGO NOMINA VARIAS CPS CON CARGO AL CONVENIO SUSCR"/>
    <n v="4426302"/>
    <n v="4426302"/>
    <n v="0"/>
    <n v="0"/>
  </r>
  <r>
    <s v="G"/>
    <n v="14"/>
    <n v="1606"/>
    <n v="3"/>
    <n v="1030546516"/>
    <s v="GARCIA CAICEDO JENNIFER                 "/>
    <x v="66"/>
    <x v="64"/>
    <n v="20170228"/>
    <x v="1"/>
    <s v="PAGO NOMINA VARIAS CPS CON CARGO AL CONVENIO SUSCR"/>
    <n v="-28346"/>
    <n v="0"/>
    <n v="28346"/>
    <n v="4426302"/>
  </r>
  <r>
    <s v="G"/>
    <n v="14"/>
    <n v="1606"/>
    <n v="4"/>
    <n v="1030546516"/>
    <s v="GARCIA CAICEDO JENNIFER                 "/>
    <x v="75"/>
    <x v="73"/>
    <n v="20170228"/>
    <x v="1"/>
    <s v="PAGO NOMINA VARIAS CPS CON CARGO AL CONVENIO SUSCR"/>
    <n v="-29344"/>
    <n v="0"/>
    <n v="29344"/>
    <n v="4426302"/>
  </r>
  <r>
    <s v="G"/>
    <n v="14"/>
    <n v="1606"/>
    <n v="5"/>
    <n v="1030546516"/>
    <s v="GARCIA CAICEDO JENNIFER                 "/>
    <x v="77"/>
    <x v="75"/>
    <n v="20170228"/>
    <x v="1"/>
    <s v="PAGO NOMINA VARIAS CPS CON CARGO AL CONVENIO SUSCR"/>
    <n v="-14672"/>
    <n v="0"/>
    <n v="14672"/>
    <n v="4426302"/>
  </r>
  <r>
    <s v="G"/>
    <n v="14"/>
    <n v="1606"/>
    <n v="6"/>
    <n v="1030546516"/>
    <s v="GARCIA CAICEDO JENNIFER                 "/>
    <x v="24"/>
    <x v="24"/>
    <n v="20170228"/>
    <x v="1"/>
    <s v="PAGO NOMINA VARIAS CPS CON CARGO AL CONVENIO SUSCR"/>
    <n v="-58688"/>
    <n v="0"/>
    <n v="58688"/>
    <n v="4426302"/>
  </r>
  <r>
    <s v="G"/>
    <n v="14"/>
    <n v="1607"/>
    <n v="1"/>
    <n v="53041908"/>
    <s v="DIANA CAROLINA JIMENEZ MOTTA            "/>
    <x v="282"/>
    <x v="257"/>
    <n v="20170228"/>
    <x v="1"/>
    <s v="CUENTAS POR PAGAR CONVENIOS                       "/>
    <n v="1640191"/>
    <n v="1640191"/>
    <n v="0"/>
    <n v="0"/>
  </r>
  <r>
    <s v="G"/>
    <n v="14"/>
    <n v="1607"/>
    <n v="2"/>
    <n v="53041908"/>
    <s v="DIANA CAROLINA JIMENEZ MOTTA            "/>
    <x v="66"/>
    <x v="64"/>
    <n v="20170228"/>
    <x v="1"/>
    <s v="RETEICA 9 66 X MIL TESORERIA CONVENIOS            "/>
    <n v="-10336"/>
    <n v="0"/>
    <n v="10336"/>
    <n v="1069943"/>
  </r>
  <r>
    <s v="G"/>
    <n v="14"/>
    <n v="1607"/>
    <n v="3"/>
    <n v="53041908"/>
    <s v="DIANA CAROLINA JIMENEZ MOTTA            "/>
    <x v="75"/>
    <x v="73"/>
    <n v="20170228"/>
    <x v="1"/>
    <s v="ESTAMPILLA UD-TRAB INDEPENDIENTE TES CONV         "/>
    <n v="-10699"/>
    <n v="0"/>
    <n v="10699"/>
    <n v="1069943"/>
  </r>
  <r>
    <s v="G"/>
    <n v="14"/>
    <n v="1607"/>
    <n v="4"/>
    <n v="53041908"/>
    <s v="DIANA CAROLINA JIMENEZ MOTTA            "/>
    <x v="77"/>
    <x v="75"/>
    <n v="20170228"/>
    <x v="1"/>
    <s v="ESTAMPILLA PROCULTURA TRAB INDEPENDIENTE TES CONV "/>
    <n v="-5350"/>
    <n v="0"/>
    <n v="5350"/>
    <n v="1069943"/>
  </r>
  <r>
    <s v="G"/>
    <n v="14"/>
    <n v="1607"/>
    <n v="5"/>
    <n v="53041908"/>
    <s v="DIANA CAROLINA JIMENEZ MOTTA            "/>
    <x v="24"/>
    <x v="24"/>
    <n v="20170228"/>
    <x v="1"/>
    <s v="PRO ADULTO MAYOR ACUERDO 645 2016 TES CONVENIOS 2%"/>
    <n v="-21399"/>
    <n v="0"/>
    <n v="21399"/>
    <n v="1069943"/>
  </r>
  <r>
    <s v="G"/>
    <n v="14"/>
    <n v="1607"/>
    <n v="6"/>
    <n v="53041908"/>
    <s v="DIANA CAROLINA JIMENEZ MOTTA            "/>
    <x v="287"/>
    <x v="262"/>
    <n v="20170228"/>
    <x v="1"/>
    <s v="HELMBANC  CTA 0055628129                          "/>
    <n v="-1592407"/>
    <n v="0"/>
    <n v="1592407"/>
    <n v="0"/>
  </r>
  <r>
    <s v="G"/>
    <n v="14"/>
    <n v="1608"/>
    <n v="1"/>
    <n v="28366381"/>
    <s v="MARIN SANCHEZ YAZMIN                    "/>
    <x v="287"/>
    <x v="262"/>
    <n v="20170228"/>
    <x v="1"/>
    <s v="PAGO NOMINA VARIAS CPS CON CARGO AL CONVENIO SUSCR"/>
    <n v="-1652758"/>
    <n v="0"/>
    <n v="1652758"/>
    <n v="0"/>
  </r>
  <r>
    <s v="G"/>
    <n v="14"/>
    <n v="1608"/>
    <n v="2"/>
    <n v="28366381"/>
    <s v="MARIN SANCHEZ YAZMIN                    "/>
    <x v="282"/>
    <x v="257"/>
    <n v="20170228"/>
    <x v="1"/>
    <s v="PAGO NOMINA VARIAS CPS CON CARGO AL CONVENIO SUSCR"/>
    <n v="1696749"/>
    <n v="1696749"/>
    <n v="0"/>
    <n v="0"/>
  </r>
  <r>
    <s v="G"/>
    <n v="14"/>
    <n v="1608"/>
    <n v="3"/>
    <n v="28366381"/>
    <s v="MARIN SANCHEZ YAZMIN                    "/>
    <x v="66"/>
    <x v="64"/>
    <n v="20170228"/>
    <x v="1"/>
    <s v="PAGO NOMINA VARIAS CPS CON CARGO AL CONVENIO SUSCR"/>
    <n v="-9515"/>
    <n v="0"/>
    <n v="9515"/>
    <n v="1696749"/>
  </r>
  <r>
    <s v="G"/>
    <n v="14"/>
    <n v="1608"/>
    <n v="4"/>
    <n v="28366381"/>
    <s v="MARIN SANCHEZ YAZMIN                    "/>
    <x v="75"/>
    <x v="73"/>
    <n v="20170228"/>
    <x v="1"/>
    <s v="PAGO NOMINA VARIAS CPS CON CARGO AL CONVENIO SUSCR"/>
    <n v="-9850"/>
    <n v="0"/>
    <n v="9850"/>
    <n v="1696749"/>
  </r>
  <r>
    <s v="G"/>
    <n v="14"/>
    <n v="1608"/>
    <n v="5"/>
    <n v="28366381"/>
    <s v="MARIN SANCHEZ YAZMIN                    "/>
    <x v="77"/>
    <x v="75"/>
    <n v="20170228"/>
    <x v="1"/>
    <s v="PAGO NOMINA VARIAS CPS CON CARGO AL CONVENIO SUSCR"/>
    <n v="-4925"/>
    <n v="0"/>
    <n v="4925"/>
    <n v="1696749"/>
  </r>
  <r>
    <s v="G"/>
    <n v="14"/>
    <n v="1608"/>
    <n v="6"/>
    <n v="28366381"/>
    <s v="MARIN SANCHEZ YAZMIN                    "/>
    <x v="24"/>
    <x v="24"/>
    <n v="20170228"/>
    <x v="1"/>
    <s v="PAGO NOMINA VARIAS CPS CON CARGO AL CONVENIO SUSCR"/>
    <n v="-19701"/>
    <n v="0"/>
    <n v="19701"/>
    <n v="1696749"/>
  </r>
  <r>
    <s v="G"/>
    <n v="14"/>
    <n v="1609"/>
    <n v="1"/>
    <n v="1010206224"/>
    <s v="LEIDY JOHANNA GONZALEZ RUIZ             "/>
    <x v="287"/>
    <x v="262"/>
    <n v="20170228"/>
    <x v="1"/>
    <s v="PAGO NOMINA VARIAS CPS CON CARGO AL CONVENIO SUSCR"/>
    <n v="-1647074"/>
    <n v="0"/>
    <n v="1647074"/>
    <n v="0"/>
  </r>
  <r>
    <s v="G"/>
    <n v="14"/>
    <n v="1609"/>
    <n v="2"/>
    <n v="1010206224"/>
    <s v="LEIDY JOHANNA GONZALEZ RUIZ             "/>
    <x v="282"/>
    <x v="257"/>
    <n v="20170228"/>
    <x v="1"/>
    <s v="PAGO NOMINA VARIAS CPS CON CARGO AL CONVENIO SUSCR"/>
    <n v="1696749"/>
    <n v="1696749"/>
    <n v="0"/>
    <n v="0"/>
  </r>
  <r>
    <s v="G"/>
    <n v="14"/>
    <n v="1609"/>
    <n v="3"/>
    <n v="1010206224"/>
    <s v="LEIDY JOHANNA GONZALEZ RUIZ             "/>
    <x v="66"/>
    <x v="64"/>
    <n v="20170228"/>
    <x v="1"/>
    <s v="PAGO NOMINA VARIAS CPS CON CARGO AL CONVENIO SUSCR"/>
    <n v="-10745"/>
    <n v="0"/>
    <n v="10745"/>
    <n v="1696749"/>
  </r>
  <r>
    <s v="G"/>
    <n v="14"/>
    <n v="1609"/>
    <n v="4"/>
    <n v="1010206224"/>
    <s v="LEIDY JOHANNA GONZALEZ RUIZ             "/>
    <x v="75"/>
    <x v="73"/>
    <n v="20170228"/>
    <x v="1"/>
    <s v="PAGO NOMINA VARIAS CPS CON CARGO AL CONVENIO SUSCR"/>
    <n v="-11123"/>
    <n v="0"/>
    <n v="11123"/>
    <n v="1696749"/>
  </r>
  <r>
    <s v="G"/>
    <n v="14"/>
    <n v="1609"/>
    <n v="5"/>
    <n v="1010206224"/>
    <s v="LEIDY JOHANNA GONZALEZ RUIZ             "/>
    <x v="77"/>
    <x v="75"/>
    <n v="20170228"/>
    <x v="1"/>
    <s v="PAGO NOMINA VARIAS CPS CON CARGO AL CONVENIO SUSCR"/>
    <n v="-5561"/>
    <n v="0"/>
    <n v="5561"/>
    <n v="1696749"/>
  </r>
  <r>
    <s v="G"/>
    <n v="14"/>
    <n v="1609"/>
    <n v="6"/>
    <n v="1010206224"/>
    <s v="LEIDY JOHANNA GONZALEZ RUIZ             "/>
    <x v="24"/>
    <x v="24"/>
    <n v="20170228"/>
    <x v="1"/>
    <s v="PAGO NOMINA VARIAS CPS CON CARGO AL CONVENIO SUSCR"/>
    <n v="-22246"/>
    <n v="0"/>
    <n v="22246"/>
    <n v="1696749"/>
  </r>
  <r>
    <s v="G"/>
    <n v="14"/>
    <n v="1610"/>
    <n v="1"/>
    <n v="79756697"/>
    <s v="LOZANO ROMERO ALIRIO                    "/>
    <x v="287"/>
    <x v="262"/>
    <n v="20170228"/>
    <x v="1"/>
    <s v="PAGO NOMINA VARIAS CPS CON CARGO AL CONVENIO SUSCR"/>
    <n v="-3293031"/>
    <n v="0"/>
    <n v="3293031"/>
    <n v="0"/>
  </r>
  <r>
    <s v="G"/>
    <n v="14"/>
    <n v="1610"/>
    <n v="2"/>
    <n v="79756697"/>
    <s v="LOZANO ROMERO ALIRIO                    "/>
    <x v="282"/>
    <x v="257"/>
    <n v="20170228"/>
    <x v="1"/>
    <s v="PAGO NOMINA VARIAS CPS CON CARGO AL CONVENIO SUSCR"/>
    <n v="3393498"/>
    <n v="3393498"/>
    <n v="0"/>
    <n v="0"/>
  </r>
  <r>
    <s v="G"/>
    <n v="14"/>
    <n v="1610"/>
    <n v="3"/>
    <n v="79756697"/>
    <s v="LOZANO ROMERO ALIRIO                    "/>
    <x v="66"/>
    <x v="64"/>
    <n v="20170228"/>
    <x v="1"/>
    <s v="PAGO NOMINA VARIAS CPS CON CARGO AL CONVENIO SUSCR"/>
    <n v="-21731"/>
    <n v="0"/>
    <n v="21731"/>
    <n v="3393498"/>
  </r>
  <r>
    <s v="G"/>
    <n v="14"/>
    <n v="1610"/>
    <n v="4"/>
    <n v="79756697"/>
    <s v="LOZANO ROMERO ALIRIO                    "/>
    <x v="75"/>
    <x v="73"/>
    <n v="20170228"/>
    <x v="1"/>
    <s v="PAGO NOMINA VARIAS CPS CON CARGO AL CONVENIO SUSCR"/>
    <n v="-22496"/>
    <n v="0"/>
    <n v="22496"/>
    <n v="3393498"/>
  </r>
  <r>
    <s v="G"/>
    <n v="14"/>
    <n v="1610"/>
    <n v="5"/>
    <n v="79756697"/>
    <s v="LOZANO ROMERO ALIRIO                    "/>
    <x v="77"/>
    <x v="75"/>
    <n v="20170228"/>
    <x v="1"/>
    <s v="PAGO NOMINA VARIAS CPS CON CARGO AL CONVENIO SUSCR"/>
    <n v="-11248"/>
    <n v="0"/>
    <n v="11248"/>
    <n v="3393498"/>
  </r>
  <r>
    <s v="G"/>
    <n v="14"/>
    <n v="1610"/>
    <n v="6"/>
    <n v="79756697"/>
    <s v="LOZANO ROMERO ALIRIO                    "/>
    <x v="24"/>
    <x v="24"/>
    <n v="20170228"/>
    <x v="1"/>
    <s v="PAGO NOMINA VARIAS CPS CON CARGO AL CONVENIO SUSCR"/>
    <n v="-44992"/>
    <n v="0"/>
    <n v="44992"/>
    <n v="3393498"/>
  </r>
  <r>
    <s v="G"/>
    <n v="14"/>
    <n v="1611"/>
    <n v="1"/>
    <n v="1024471416"/>
    <s v="AYA ROA VIVIANA                         "/>
    <x v="287"/>
    <x v="262"/>
    <n v="20170228"/>
    <x v="1"/>
    <s v="PAGO NOMINA VARIAS CPS CON CARGO AL CONVENIO SUSCR"/>
    <n v="-4295252"/>
    <n v="0"/>
    <n v="4295252"/>
    <n v="0"/>
  </r>
  <r>
    <s v="G"/>
    <n v="14"/>
    <n v="1611"/>
    <n v="2"/>
    <n v="1024471416"/>
    <s v="AYA ROA VIVIANA                         "/>
    <x v="282"/>
    <x v="257"/>
    <n v="20170228"/>
    <x v="1"/>
    <s v="PAGO NOMINA VARIAS CPS CON CARGO AL CONVENIO SUSCR"/>
    <n v="4426302"/>
    <n v="4426302"/>
    <n v="0"/>
    <n v="0"/>
  </r>
  <r>
    <s v="G"/>
    <n v="14"/>
    <n v="1611"/>
    <n v="3"/>
    <n v="1024471416"/>
    <s v="AYA ROA VIVIANA                         "/>
    <x v="66"/>
    <x v="64"/>
    <n v="20170228"/>
    <x v="1"/>
    <s v="PAGO NOMINA VARIAS CPS CON CARGO AL CONVENIO SUSCR"/>
    <n v="-28346"/>
    <n v="0"/>
    <n v="28346"/>
    <n v="4426302"/>
  </r>
  <r>
    <s v="G"/>
    <n v="14"/>
    <n v="1611"/>
    <n v="4"/>
    <n v="1024471416"/>
    <s v="AYA ROA VIVIANA                         "/>
    <x v="75"/>
    <x v="73"/>
    <n v="20170228"/>
    <x v="1"/>
    <s v="PAGO NOMINA VARIAS CPS CON CARGO AL CONVENIO SUSCR"/>
    <n v="-29344"/>
    <n v="0"/>
    <n v="29344"/>
    <n v="4426302"/>
  </r>
  <r>
    <s v="G"/>
    <n v="14"/>
    <n v="1611"/>
    <n v="5"/>
    <n v="1024471416"/>
    <s v="AYA ROA VIVIANA                         "/>
    <x v="77"/>
    <x v="75"/>
    <n v="20170228"/>
    <x v="1"/>
    <s v="PAGO NOMINA VARIAS CPS CON CARGO AL CONVENIO SUSCR"/>
    <n v="-14672"/>
    <n v="0"/>
    <n v="14672"/>
    <n v="4426302"/>
  </r>
  <r>
    <s v="G"/>
    <n v="14"/>
    <n v="1611"/>
    <n v="6"/>
    <n v="1024471416"/>
    <s v="AYA ROA VIVIANA                         "/>
    <x v="24"/>
    <x v="24"/>
    <n v="20170228"/>
    <x v="1"/>
    <s v="PAGO NOMINA VARIAS CPS CON CARGO AL CONVENIO SUSCR"/>
    <n v="-58688"/>
    <n v="0"/>
    <n v="58688"/>
    <n v="4426302"/>
  </r>
  <r>
    <s v="G"/>
    <n v="14"/>
    <n v="1612"/>
    <n v="1"/>
    <n v="1055273127"/>
    <s v="SUAN MARTINEZ DIANA ASTRID              "/>
    <x v="287"/>
    <x v="262"/>
    <n v="20170228"/>
    <x v="1"/>
    <s v="PAGO NOMINA VARIAS CPS CON CARGO AL CONVENIO SUSCR"/>
    <n v="-3293031"/>
    <n v="0"/>
    <n v="3293031"/>
    <n v="0"/>
  </r>
  <r>
    <s v="G"/>
    <n v="14"/>
    <n v="1612"/>
    <n v="2"/>
    <n v="1055273127"/>
    <s v="SUAN MARTINEZ DIANA ASTRID              "/>
    <x v="282"/>
    <x v="257"/>
    <n v="20170228"/>
    <x v="1"/>
    <s v="PAGO NOMINA VARIAS CPS CON CARGO AL CONVENIO SUSCR"/>
    <n v="3393498"/>
    <n v="3393498"/>
    <n v="0"/>
    <n v="0"/>
  </r>
  <r>
    <s v="G"/>
    <n v="14"/>
    <n v="1612"/>
    <n v="3"/>
    <n v="1055273127"/>
    <s v="SUAN MARTINEZ DIANA ASTRID              "/>
    <x v="66"/>
    <x v="64"/>
    <n v="20170228"/>
    <x v="1"/>
    <s v="PAGO NOMINA VARIAS CPS CON CARGO AL CONVENIO SUSCR"/>
    <n v="-21731"/>
    <n v="0"/>
    <n v="21731"/>
    <n v="3393498"/>
  </r>
  <r>
    <s v="G"/>
    <n v="14"/>
    <n v="1612"/>
    <n v="4"/>
    <n v="1055273127"/>
    <s v="SUAN MARTINEZ DIANA ASTRID              "/>
    <x v="75"/>
    <x v="73"/>
    <n v="20170228"/>
    <x v="1"/>
    <s v="PAGO NOMINA VARIAS CPS CON CARGO AL CONVENIO SUSCR"/>
    <n v="-22496"/>
    <n v="0"/>
    <n v="22496"/>
    <n v="3393498"/>
  </r>
  <r>
    <s v="G"/>
    <n v="14"/>
    <n v="1612"/>
    <n v="5"/>
    <n v="1055273127"/>
    <s v="SUAN MARTINEZ DIANA ASTRID              "/>
    <x v="77"/>
    <x v="75"/>
    <n v="20170228"/>
    <x v="1"/>
    <s v="PAGO NOMINA VARIAS CPS CON CARGO AL CONVENIO SUSCR"/>
    <n v="-11248"/>
    <n v="0"/>
    <n v="11248"/>
    <n v="3393498"/>
  </r>
  <r>
    <s v="G"/>
    <n v="14"/>
    <n v="1612"/>
    <n v="6"/>
    <n v="1055273127"/>
    <s v="SUAN MARTINEZ DIANA ASTRID              "/>
    <x v="24"/>
    <x v="24"/>
    <n v="20170228"/>
    <x v="1"/>
    <s v="PAGO NOMINA VARIAS CPS CON CARGO AL CONVENIO SUSCR"/>
    <n v="-44992"/>
    <n v="0"/>
    <n v="44992"/>
    <n v="3393498"/>
  </r>
  <r>
    <s v="G"/>
    <n v="14"/>
    <n v="1613"/>
    <n v="1"/>
    <n v="15682615"/>
    <s v="RUIZ CASTRO PEDRO RICARDO               "/>
    <x v="287"/>
    <x v="262"/>
    <n v="20170228"/>
    <x v="1"/>
    <s v="PAGO NOMINA VARIAS CPS CON CARGO AL CONVENIO SUSCR"/>
    <n v="-1647074"/>
    <n v="0"/>
    <n v="1647074"/>
    <n v="0"/>
  </r>
  <r>
    <s v="G"/>
    <n v="14"/>
    <n v="1613"/>
    <n v="2"/>
    <n v="15682615"/>
    <s v="RUIZ CASTRO PEDRO RICARDO               "/>
    <x v="282"/>
    <x v="257"/>
    <n v="20170228"/>
    <x v="1"/>
    <s v="PAGO NOMINA VARIAS CPS CON CARGO AL CONVENIO SUSCR"/>
    <n v="1696749"/>
    <n v="1696749"/>
    <n v="0"/>
    <n v="0"/>
  </r>
  <r>
    <s v="G"/>
    <n v="14"/>
    <n v="1613"/>
    <n v="3"/>
    <n v="15682615"/>
    <s v="RUIZ CASTRO PEDRO RICARDO               "/>
    <x v="66"/>
    <x v="64"/>
    <n v="20170228"/>
    <x v="1"/>
    <s v="PAGO NOMINA VARIAS CPS CON CARGO AL CONVENIO SUSCR"/>
    <n v="-10745"/>
    <n v="0"/>
    <n v="10745"/>
    <n v="1696749"/>
  </r>
  <r>
    <s v="G"/>
    <n v="14"/>
    <n v="1613"/>
    <n v="4"/>
    <n v="15682615"/>
    <s v="RUIZ CASTRO PEDRO RICARDO               "/>
    <x v="75"/>
    <x v="73"/>
    <n v="20170228"/>
    <x v="1"/>
    <s v="PAGO NOMINA VARIAS CPS CON CARGO AL CONVENIO SUSCR"/>
    <n v="-11123"/>
    <n v="0"/>
    <n v="11123"/>
    <n v="1696749"/>
  </r>
  <r>
    <s v="G"/>
    <n v="14"/>
    <n v="1613"/>
    <n v="5"/>
    <n v="15682615"/>
    <s v="RUIZ CASTRO PEDRO RICARDO               "/>
    <x v="77"/>
    <x v="75"/>
    <n v="20170228"/>
    <x v="1"/>
    <s v="PAGO NOMINA VARIAS CPS CON CARGO AL CONVENIO SUSCR"/>
    <n v="-5561"/>
    <n v="0"/>
    <n v="5561"/>
    <n v="1696749"/>
  </r>
  <r>
    <s v="G"/>
    <n v="14"/>
    <n v="1613"/>
    <n v="6"/>
    <n v="15682615"/>
    <s v="RUIZ CASTRO PEDRO RICARDO               "/>
    <x v="24"/>
    <x v="24"/>
    <n v="20170228"/>
    <x v="1"/>
    <s v="PAGO NOMINA VARIAS CPS CON CARGO AL CONVENIO SUSCR"/>
    <n v="-22246"/>
    <n v="0"/>
    <n v="22246"/>
    <n v="1696749"/>
  </r>
  <r>
    <s v="G"/>
    <n v="14"/>
    <n v="1614"/>
    <n v="1"/>
    <n v="15682615"/>
    <s v="RUIZ CASTRO PEDRO RICARDO               "/>
    <x v="287"/>
    <x v="262"/>
    <n v="20170228"/>
    <x v="1"/>
    <s v="PAGO NOMINA VARIAS CPS CON CARGO AL CONVENIO SUSCR"/>
    <n v="-500000"/>
    <n v="0"/>
    <n v="500000"/>
    <n v="0"/>
  </r>
  <r>
    <s v="G"/>
    <n v="14"/>
    <n v="1614"/>
    <n v="2"/>
    <n v="15682615"/>
    <s v="RUIZ CASTRO PEDRO RICARDO               "/>
    <x v="282"/>
    <x v="257"/>
    <n v="20170228"/>
    <x v="1"/>
    <s v="PAGO NOMINA VARIAS CPS CON CARGO AL CONVENIO SUSCR"/>
    <n v="500000"/>
    <n v="500000"/>
    <n v="0"/>
    <n v="0"/>
  </r>
  <r>
    <s v="G"/>
    <n v="14"/>
    <n v="1615"/>
    <n v="1"/>
    <n v="35502143"/>
    <s v="SUAREZ SUAREZ MARIA VIRGINIA            "/>
    <x v="282"/>
    <x v="257"/>
    <n v="20170228"/>
    <x v="1"/>
    <s v="CUENTAS POR PAGAR CONVENIOS                       "/>
    <n v="3393498"/>
    <n v="3393498"/>
    <n v="0"/>
    <n v="0"/>
  </r>
  <r>
    <s v="G"/>
    <n v="14"/>
    <n v="1615"/>
    <n v="2"/>
    <n v="35502143"/>
    <s v="SUAREZ SUAREZ MARIA VIRGINIA            "/>
    <x v="66"/>
    <x v="64"/>
    <n v="20170228"/>
    <x v="1"/>
    <s v="RETEICA 9 66 X MIL TESORERIA CONVENIOS            "/>
    <n v="-21731"/>
    <n v="0"/>
    <n v="21731"/>
    <n v="2249623"/>
  </r>
  <r>
    <s v="G"/>
    <n v="14"/>
    <n v="1615"/>
    <n v="3"/>
    <n v="35502143"/>
    <s v="SUAREZ SUAREZ MARIA VIRGINIA            "/>
    <x v="75"/>
    <x v="73"/>
    <n v="20170228"/>
    <x v="1"/>
    <s v="ESTAMPILLA UD-TRAB INDEPENDIENTE TES CONV         "/>
    <n v="-22496"/>
    <n v="0"/>
    <n v="22496"/>
    <n v="2249623"/>
  </r>
  <r>
    <s v="G"/>
    <n v="14"/>
    <n v="1615"/>
    <n v="4"/>
    <n v="35502143"/>
    <s v="SUAREZ SUAREZ MARIA VIRGINIA            "/>
    <x v="77"/>
    <x v="75"/>
    <n v="20170228"/>
    <x v="1"/>
    <s v="ESTAMPILLA PROCULTURA TRAB INDEPENDIENTE TES CONV "/>
    <n v="-11248"/>
    <n v="0"/>
    <n v="11248"/>
    <n v="2249623"/>
  </r>
  <r>
    <s v="G"/>
    <n v="14"/>
    <n v="1615"/>
    <n v="5"/>
    <n v="35502143"/>
    <s v="SUAREZ SUAREZ MARIA VIRGINIA            "/>
    <x v="24"/>
    <x v="24"/>
    <n v="20170228"/>
    <x v="1"/>
    <s v="PRO ADULTO MAYOR ACUERDO 645 2016 TES CONVENIOS 2%"/>
    <n v="-44992"/>
    <n v="0"/>
    <n v="44992"/>
    <n v="2249623"/>
  </r>
  <r>
    <s v="G"/>
    <n v="14"/>
    <n v="1615"/>
    <n v="6"/>
    <n v="35502143"/>
    <s v="SUAREZ SUAREZ MARIA VIRGINIA            "/>
    <x v="36"/>
    <x v="35"/>
    <n v="20170228"/>
    <x v="1"/>
    <s v="VIRGINIA SUAREZ                                   "/>
    <n v="-573300"/>
    <n v="0"/>
    <n v="573300"/>
    <n v="0"/>
  </r>
  <r>
    <s v="G"/>
    <n v="14"/>
    <n v="1615"/>
    <n v="7"/>
    <n v="35502143"/>
    <s v="SUAREZ SUAREZ MARIA VIRGINIA            "/>
    <x v="287"/>
    <x v="262"/>
    <n v="20170228"/>
    <x v="1"/>
    <s v="HELMBANC  CTA 0055628129                          "/>
    <n v="-2719731"/>
    <n v="0"/>
    <n v="2719731"/>
    <n v="0"/>
  </r>
  <r>
    <s v="G"/>
    <n v="14"/>
    <n v="1616"/>
    <n v="1"/>
    <n v="7482816"/>
    <s v="OSORIO ZUÑIGA DANIEL ANTONIO            "/>
    <x v="287"/>
    <x v="262"/>
    <n v="20170228"/>
    <x v="1"/>
    <s v="PAGO NOMINA VARIAS CPS CON CARGO AL CONVENIO SUSCR"/>
    <n v="-5219163"/>
    <n v="0"/>
    <n v="5219163"/>
    <n v="0"/>
  </r>
  <r>
    <s v="G"/>
    <n v="14"/>
    <n v="1616"/>
    <n v="2"/>
    <n v="7482816"/>
    <s v="OSORIO ZUÑIGA DANIEL ANTONIO            "/>
    <x v="282"/>
    <x v="257"/>
    <n v="20170228"/>
    <x v="1"/>
    <s v="PAGO NOMINA VARIAS CPS CON CARGO AL CONVENIO SUSCR"/>
    <n v="5500000"/>
    <n v="5500000"/>
    <n v="0"/>
    <n v="0"/>
  </r>
  <r>
    <s v="G"/>
    <n v="14"/>
    <n v="1616"/>
    <n v="3"/>
    <n v="7482816"/>
    <s v="OSORIO ZUÑIGA DANIEL ANTONIO            "/>
    <x v="81"/>
    <x v="78"/>
    <n v="20170228"/>
    <x v="1"/>
    <s v="PAGO NOMINA VARIAS CPS CON CARGO AL CONVENIO SUSCR"/>
    <n v="-118000"/>
    <n v="0"/>
    <n v="118000"/>
    <n v="5500000"/>
  </r>
  <r>
    <s v="G"/>
    <n v="14"/>
    <n v="1616"/>
    <n v="4"/>
    <n v="7482816"/>
    <s v="OSORIO ZUÑIGA DANIEL ANTONIO            "/>
    <x v="66"/>
    <x v="64"/>
    <n v="20170228"/>
    <x v="1"/>
    <s v="PAGO NOMINA VARIAS CPS CON CARGO AL CONVENIO SUSCR"/>
    <n v="-35222"/>
    <n v="0"/>
    <n v="35222"/>
    <n v="5500000"/>
  </r>
  <r>
    <s v="G"/>
    <n v="14"/>
    <n v="1616"/>
    <n v="5"/>
    <n v="7482816"/>
    <s v="OSORIO ZUÑIGA DANIEL ANTONIO            "/>
    <x v="75"/>
    <x v="73"/>
    <n v="20170228"/>
    <x v="1"/>
    <s v="PAGO NOMINA VARIAS CPS CON CARGO AL CONVENIO SUSCR"/>
    <n v="-36461"/>
    <n v="0"/>
    <n v="36461"/>
    <n v="5500000"/>
  </r>
  <r>
    <s v="G"/>
    <n v="14"/>
    <n v="1616"/>
    <n v="6"/>
    <n v="7482816"/>
    <s v="OSORIO ZUÑIGA DANIEL ANTONIO            "/>
    <x v="77"/>
    <x v="75"/>
    <n v="20170228"/>
    <x v="1"/>
    <s v="PAGO NOMINA VARIAS CPS CON CARGO AL CONVENIO SUSCR"/>
    <n v="-18231"/>
    <n v="0"/>
    <n v="18231"/>
    <n v="5500000"/>
  </r>
  <r>
    <s v="G"/>
    <n v="14"/>
    <n v="1616"/>
    <n v="7"/>
    <n v="7482816"/>
    <s v="OSORIO ZUÑIGA DANIEL ANTONIO            "/>
    <x v="24"/>
    <x v="24"/>
    <n v="20170228"/>
    <x v="1"/>
    <s v="PAGO NOMINA VARIAS CPS CON CARGO AL CONVENIO SUSCR"/>
    <n v="-72923"/>
    <n v="0"/>
    <n v="72923"/>
    <n v="5500000"/>
  </r>
  <r>
    <s v="G"/>
    <n v="14"/>
    <n v="1617"/>
    <n v="1"/>
    <n v="1071579849"/>
    <s v="SANCHEZ CAMACHO SAYDI MARCELA           "/>
    <x v="287"/>
    <x v="262"/>
    <n v="20170228"/>
    <x v="1"/>
    <s v="PAGO NOMINA VARIAS CPS CON CARGO AL CONVENIO SUSCR"/>
    <n v="-2147626"/>
    <n v="0"/>
    <n v="2147626"/>
    <n v="0"/>
  </r>
  <r>
    <s v="G"/>
    <n v="14"/>
    <n v="1617"/>
    <n v="2"/>
    <n v="1071579849"/>
    <s v="SANCHEZ CAMACHO SAYDI MARCELA           "/>
    <x v="282"/>
    <x v="257"/>
    <n v="20170228"/>
    <x v="1"/>
    <s v="PAGO NOMINA VARIAS CPS CON CARGO AL CONVENIO SUSCR"/>
    <n v="2213151"/>
    <n v="2213151"/>
    <n v="0"/>
    <n v="0"/>
  </r>
  <r>
    <s v="G"/>
    <n v="14"/>
    <n v="1617"/>
    <n v="3"/>
    <n v="1071579849"/>
    <s v="SANCHEZ CAMACHO SAYDI MARCELA           "/>
    <x v="66"/>
    <x v="64"/>
    <n v="20170228"/>
    <x v="1"/>
    <s v="PAGO NOMINA VARIAS CPS CON CARGO AL CONVENIO SUSCR"/>
    <n v="-14173"/>
    <n v="0"/>
    <n v="14173"/>
    <n v="2213151"/>
  </r>
  <r>
    <s v="G"/>
    <n v="14"/>
    <n v="1617"/>
    <n v="4"/>
    <n v="1071579849"/>
    <s v="SANCHEZ CAMACHO SAYDI MARCELA           "/>
    <x v="75"/>
    <x v="73"/>
    <n v="20170228"/>
    <x v="1"/>
    <s v="PAGO NOMINA VARIAS CPS CON CARGO AL CONVENIO SUSCR"/>
    <n v="-14672"/>
    <n v="0"/>
    <n v="14672"/>
    <n v="2213151"/>
  </r>
  <r>
    <s v="G"/>
    <n v="14"/>
    <n v="1617"/>
    <n v="5"/>
    <n v="1071579849"/>
    <s v="SANCHEZ CAMACHO SAYDI MARCELA           "/>
    <x v="77"/>
    <x v="75"/>
    <n v="20170228"/>
    <x v="1"/>
    <s v="PAGO NOMINA VARIAS CPS CON CARGO AL CONVENIO SUSCR"/>
    <n v="-7336"/>
    <n v="0"/>
    <n v="7336"/>
    <n v="2213151"/>
  </r>
  <r>
    <s v="G"/>
    <n v="14"/>
    <n v="1617"/>
    <n v="6"/>
    <n v="1071579849"/>
    <s v="SANCHEZ CAMACHO SAYDI MARCELA           "/>
    <x v="24"/>
    <x v="24"/>
    <n v="20170228"/>
    <x v="1"/>
    <s v="PAGO NOMINA VARIAS CPS CON CARGO AL CONVENIO SUSCR"/>
    <n v="-29344"/>
    <n v="0"/>
    <n v="29344"/>
    <n v="2213151"/>
  </r>
  <r>
    <s v="G"/>
    <n v="14"/>
    <n v="1618"/>
    <n v="1"/>
    <n v="52701086"/>
    <s v="CASTA¥O GONZALEZ JOHANA CAROLINA        "/>
    <x v="287"/>
    <x v="262"/>
    <n v="20170228"/>
    <x v="1"/>
    <s v="PAGO NOMINA VARIAS CPS CON CARGO AL CONVENIO SUSCR"/>
    <n v="-4310079"/>
    <n v="0"/>
    <n v="4310079"/>
    <n v="0"/>
  </r>
  <r>
    <s v="G"/>
    <n v="14"/>
    <n v="1618"/>
    <n v="2"/>
    <n v="52701086"/>
    <s v="CASTA¥O GONZALEZ JOHANA CAROLINA        "/>
    <x v="282"/>
    <x v="257"/>
    <n v="20170228"/>
    <x v="1"/>
    <s v="PAGO NOMINA VARIAS CPS CON CARGO AL CONVENIO SUSCR"/>
    <n v="4426302"/>
    <n v="4426302"/>
    <n v="0"/>
    <n v="0"/>
  </r>
  <r>
    <s v="G"/>
    <n v="14"/>
    <n v="1618"/>
    <n v="3"/>
    <n v="52701086"/>
    <s v="CASTA¥O GONZALEZ JOHANA CAROLINA        "/>
    <x v="66"/>
    <x v="64"/>
    <n v="20170228"/>
    <x v="1"/>
    <s v="PAGO NOMINA VARIAS CPS CON CARGO AL CONVENIO SUSCR"/>
    <n v="-25139"/>
    <n v="0"/>
    <n v="25139"/>
    <n v="4426302"/>
  </r>
  <r>
    <s v="G"/>
    <n v="14"/>
    <n v="1618"/>
    <n v="4"/>
    <n v="52701086"/>
    <s v="CASTA¥O GONZALEZ JOHANA CAROLINA        "/>
    <x v="75"/>
    <x v="73"/>
    <n v="20170228"/>
    <x v="1"/>
    <s v="PAGO NOMINA VARIAS CPS CON CARGO AL CONVENIO SUSCR"/>
    <n v="-26024"/>
    <n v="0"/>
    <n v="26024"/>
    <n v="4426302"/>
  </r>
  <r>
    <s v="G"/>
    <n v="14"/>
    <n v="1618"/>
    <n v="5"/>
    <n v="52701086"/>
    <s v="CASTA¥O GONZALEZ JOHANA CAROLINA        "/>
    <x v="77"/>
    <x v="75"/>
    <n v="20170228"/>
    <x v="1"/>
    <s v="PAGO NOMINA VARIAS CPS CON CARGO AL CONVENIO SUSCR"/>
    <n v="-13012"/>
    <n v="0"/>
    <n v="13012"/>
    <n v="4426302"/>
  </r>
  <r>
    <s v="G"/>
    <n v="14"/>
    <n v="1618"/>
    <n v="6"/>
    <n v="52701086"/>
    <s v="CASTA¥O GONZALEZ JOHANA CAROLINA        "/>
    <x v="24"/>
    <x v="24"/>
    <n v="20170228"/>
    <x v="1"/>
    <s v="PAGO NOMINA VARIAS CPS CON CARGO AL CONVENIO SUSCR"/>
    <n v="-52048"/>
    <n v="0"/>
    <n v="52048"/>
    <n v="4426302"/>
  </r>
  <r>
    <s v="G"/>
    <n v="14"/>
    <n v="1619"/>
    <n v="1"/>
    <n v="52738496"/>
    <s v="ARDILA SOLER YENNY                      "/>
    <x v="287"/>
    <x v="262"/>
    <n v="20170228"/>
    <x v="1"/>
    <s v="PAGO NOMINA VARIAS CPS CON CARGO AL CONVENIO SUSCR"/>
    <n v="-3293031"/>
    <n v="0"/>
    <n v="3293031"/>
    <n v="0"/>
  </r>
  <r>
    <s v="G"/>
    <n v="14"/>
    <n v="1619"/>
    <n v="2"/>
    <n v="52738496"/>
    <s v="ARDILA SOLER YENNY                      "/>
    <x v="282"/>
    <x v="257"/>
    <n v="20170228"/>
    <x v="1"/>
    <s v="PAGO NOMINA VARIAS CPS CON CARGO AL CONVENIO SUSCR"/>
    <n v="3393498"/>
    <n v="3393498"/>
    <n v="0"/>
    <n v="0"/>
  </r>
  <r>
    <s v="G"/>
    <n v="14"/>
    <n v="1619"/>
    <n v="3"/>
    <n v="52738496"/>
    <s v="ARDILA SOLER YENNY                      "/>
    <x v="66"/>
    <x v="64"/>
    <n v="20170228"/>
    <x v="1"/>
    <s v="PAGO NOMINA VARIAS CPS CON CARGO AL CONVENIO SUSCR"/>
    <n v="-21731"/>
    <n v="0"/>
    <n v="21731"/>
    <n v="3393498"/>
  </r>
  <r>
    <s v="G"/>
    <n v="14"/>
    <n v="1619"/>
    <n v="4"/>
    <n v="52738496"/>
    <s v="ARDILA SOLER YENNY                      "/>
    <x v="75"/>
    <x v="73"/>
    <n v="20170228"/>
    <x v="1"/>
    <s v="PAGO NOMINA VARIAS CPS CON CARGO AL CONVENIO SUSCR"/>
    <n v="-22496"/>
    <n v="0"/>
    <n v="22496"/>
    <n v="3393498"/>
  </r>
  <r>
    <s v="G"/>
    <n v="14"/>
    <n v="1619"/>
    <n v="5"/>
    <n v="52738496"/>
    <s v="ARDILA SOLER YENNY                      "/>
    <x v="77"/>
    <x v="75"/>
    <n v="20170228"/>
    <x v="1"/>
    <s v="PAGO NOMINA VARIAS CPS CON CARGO AL CONVENIO SUSCR"/>
    <n v="-11248"/>
    <n v="0"/>
    <n v="11248"/>
    <n v="3393498"/>
  </r>
  <r>
    <s v="G"/>
    <n v="14"/>
    <n v="1619"/>
    <n v="6"/>
    <n v="52738496"/>
    <s v="ARDILA SOLER YENNY                      "/>
    <x v="24"/>
    <x v="24"/>
    <n v="20170228"/>
    <x v="1"/>
    <s v="PAGO NOMINA VARIAS CPS CON CARGO AL CONVENIO SUSCR"/>
    <n v="-44992"/>
    <n v="0"/>
    <n v="44992"/>
    <n v="3393498"/>
  </r>
  <r>
    <s v="G"/>
    <n v="14"/>
    <n v="1620"/>
    <n v="1"/>
    <n v="52053099"/>
    <s v="OTALVARO LOPEZ ANA JUDITH               "/>
    <x v="287"/>
    <x v="262"/>
    <n v="20170228"/>
    <x v="1"/>
    <s v="PAGO NOMINA VARIAS CPS CON CARGO AL CONVENIO SUSCR"/>
    <n v="-1543044"/>
    <n v="0"/>
    <n v="1543044"/>
    <n v="0"/>
  </r>
  <r>
    <s v="G"/>
    <n v="14"/>
    <n v="1620"/>
    <n v="2"/>
    <n v="52053099"/>
    <s v="OTALVARO LOPEZ ANA JUDITH               "/>
    <x v="282"/>
    <x v="257"/>
    <n v="20170228"/>
    <x v="1"/>
    <s v="PAGO NOMINA VARIAS CPS CON CARGO AL CONVENIO SUSCR"/>
    <n v="1583632"/>
    <n v="1583632"/>
    <n v="0"/>
    <n v="0"/>
  </r>
  <r>
    <s v="G"/>
    <n v="14"/>
    <n v="1620"/>
    <n v="3"/>
    <n v="52053099"/>
    <s v="OTALVARO LOPEZ ANA JUDITH               "/>
    <x v="66"/>
    <x v="64"/>
    <n v="20170228"/>
    <x v="1"/>
    <s v="PAGO NOMINA VARIAS CPS CON CARGO AL CONVENIO SUSCR"/>
    <n v="-8779"/>
    <n v="0"/>
    <n v="8779"/>
    <n v="1583632"/>
  </r>
  <r>
    <s v="G"/>
    <n v="14"/>
    <n v="1620"/>
    <n v="4"/>
    <n v="52053099"/>
    <s v="OTALVARO LOPEZ ANA JUDITH               "/>
    <x v="75"/>
    <x v="73"/>
    <n v="20170228"/>
    <x v="1"/>
    <s v="PAGO NOMINA VARIAS CPS CON CARGO AL CONVENIO SUSCR"/>
    <n v="-9088"/>
    <n v="0"/>
    <n v="9088"/>
    <n v="1583632"/>
  </r>
  <r>
    <s v="G"/>
    <n v="14"/>
    <n v="1620"/>
    <n v="5"/>
    <n v="52053099"/>
    <s v="OTALVARO LOPEZ ANA JUDITH               "/>
    <x v="77"/>
    <x v="75"/>
    <n v="20170228"/>
    <x v="1"/>
    <s v="PAGO NOMINA VARIAS CPS CON CARGO AL CONVENIO SUSCR"/>
    <n v="-4544"/>
    <n v="0"/>
    <n v="4544"/>
    <n v="1583632"/>
  </r>
  <r>
    <s v="G"/>
    <n v="14"/>
    <n v="1620"/>
    <n v="6"/>
    <n v="52053099"/>
    <s v="OTALVARO LOPEZ ANA JUDITH               "/>
    <x v="24"/>
    <x v="24"/>
    <n v="20170228"/>
    <x v="1"/>
    <s v="PAGO NOMINA VARIAS CPS CON CARGO AL CONVENIO SUSCR"/>
    <n v="-18177"/>
    <n v="0"/>
    <n v="18177"/>
    <n v="1583632"/>
  </r>
  <r>
    <s v="G"/>
    <n v="14"/>
    <n v="1621"/>
    <n v="1"/>
    <n v="1024464051"/>
    <s v="NI¥O MARTINEZ JENNY MARCELA             "/>
    <x v="287"/>
    <x v="262"/>
    <n v="20170228"/>
    <x v="1"/>
    <s v="PAGO NOMINA VARIAS CPS CON CARGO AL CONVENIO SUSCR"/>
    <n v="-3293031"/>
    <n v="0"/>
    <n v="3293031"/>
    <n v="0"/>
  </r>
  <r>
    <s v="G"/>
    <n v="14"/>
    <n v="1621"/>
    <n v="2"/>
    <n v="1024464051"/>
    <s v="NI¥O MARTINEZ JENNY MARCELA             "/>
    <x v="282"/>
    <x v="257"/>
    <n v="20170228"/>
    <x v="1"/>
    <s v="PAGO NOMINA VARIAS CPS CON CARGO AL CONVENIO SUSCR"/>
    <n v="3393498"/>
    <n v="3393498"/>
    <n v="0"/>
    <n v="0"/>
  </r>
  <r>
    <s v="G"/>
    <n v="14"/>
    <n v="1621"/>
    <n v="3"/>
    <n v="1024464051"/>
    <s v="NI¥O MARTINEZ JENNY MARCELA             "/>
    <x v="66"/>
    <x v="64"/>
    <n v="20170228"/>
    <x v="1"/>
    <s v="PAGO NOMINA VARIAS CPS CON CARGO AL CONVENIO SUSCR"/>
    <n v="-21731"/>
    <n v="0"/>
    <n v="21731"/>
    <n v="3393498"/>
  </r>
  <r>
    <s v="G"/>
    <n v="14"/>
    <n v="1621"/>
    <n v="4"/>
    <n v="1024464051"/>
    <s v="NI¥O MARTINEZ JENNY MARCELA             "/>
    <x v="75"/>
    <x v="73"/>
    <n v="20170228"/>
    <x v="1"/>
    <s v="PAGO NOMINA VARIAS CPS CON CARGO AL CONVENIO SUSCR"/>
    <n v="-22496"/>
    <n v="0"/>
    <n v="22496"/>
    <n v="3393498"/>
  </r>
  <r>
    <s v="G"/>
    <n v="14"/>
    <n v="1621"/>
    <n v="5"/>
    <n v="1024464051"/>
    <s v="NI¥O MARTINEZ JENNY MARCELA             "/>
    <x v="77"/>
    <x v="75"/>
    <n v="20170228"/>
    <x v="1"/>
    <s v="PAGO NOMINA VARIAS CPS CON CARGO AL CONVENIO SUSCR"/>
    <n v="-11248"/>
    <n v="0"/>
    <n v="11248"/>
    <n v="3393498"/>
  </r>
  <r>
    <s v="G"/>
    <n v="14"/>
    <n v="1621"/>
    <n v="6"/>
    <n v="1024464051"/>
    <s v="NI¥O MARTINEZ JENNY MARCELA             "/>
    <x v="24"/>
    <x v="24"/>
    <n v="20170228"/>
    <x v="1"/>
    <s v="PAGO NOMINA VARIAS CPS CON CARGO AL CONVENIO SUSCR"/>
    <n v="-44992"/>
    <n v="0"/>
    <n v="44992"/>
    <n v="3393498"/>
  </r>
  <r>
    <s v="G"/>
    <n v="14"/>
    <n v="1622"/>
    <n v="1"/>
    <n v="1032399952"/>
    <s v="VELANDIA ARIZA LAURA PAOLA              "/>
    <x v="287"/>
    <x v="262"/>
    <n v="20170228"/>
    <x v="1"/>
    <s v="PAGO NOMINA VARIAS CPS CON CARGO AL CONVENIO SUSCR"/>
    <n v="-4295252"/>
    <n v="0"/>
    <n v="4295252"/>
    <n v="0"/>
  </r>
  <r>
    <s v="G"/>
    <n v="14"/>
    <n v="1622"/>
    <n v="2"/>
    <n v="1032399952"/>
    <s v="VELANDIA ARIZA LAURA PAOLA              "/>
    <x v="282"/>
    <x v="257"/>
    <n v="20170228"/>
    <x v="1"/>
    <s v="PAGO NOMINA VARIAS CPS CON CARGO AL CONVENIO SUSCR"/>
    <n v="4426302"/>
    <n v="4426302"/>
    <n v="0"/>
    <n v="0"/>
  </r>
  <r>
    <s v="G"/>
    <n v="14"/>
    <n v="1622"/>
    <n v="3"/>
    <n v="1032399952"/>
    <s v="VELANDIA ARIZA LAURA PAOLA              "/>
    <x v="66"/>
    <x v="64"/>
    <n v="20170228"/>
    <x v="1"/>
    <s v="PAGO NOMINA VARIAS CPS CON CARGO AL CONVENIO SUSCR"/>
    <n v="-28346"/>
    <n v="0"/>
    <n v="28346"/>
    <n v="4426302"/>
  </r>
  <r>
    <s v="G"/>
    <n v="14"/>
    <n v="1622"/>
    <n v="4"/>
    <n v="1032399952"/>
    <s v="VELANDIA ARIZA LAURA PAOLA              "/>
    <x v="75"/>
    <x v="73"/>
    <n v="20170228"/>
    <x v="1"/>
    <s v="PAGO NOMINA VARIAS CPS CON CARGO AL CONVENIO SUSCR"/>
    <n v="-29344"/>
    <n v="0"/>
    <n v="29344"/>
    <n v="4426302"/>
  </r>
  <r>
    <s v="G"/>
    <n v="14"/>
    <n v="1622"/>
    <n v="5"/>
    <n v="1032399952"/>
    <s v="VELANDIA ARIZA LAURA PAOLA              "/>
    <x v="77"/>
    <x v="75"/>
    <n v="20170228"/>
    <x v="1"/>
    <s v="PAGO NOMINA VARIAS CPS CON CARGO AL CONVENIO SUSCR"/>
    <n v="-14672"/>
    <n v="0"/>
    <n v="14672"/>
    <n v="4426302"/>
  </r>
  <r>
    <s v="G"/>
    <n v="14"/>
    <n v="1622"/>
    <n v="6"/>
    <n v="1032399952"/>
    <s v="VELANDIA ARIZA LAURA PAOLA              "/>
    <x v="24"/>
    <x v="24"/>
    <n v="20170228"/>
    <x v="1"/>
    <s v="PAGO NOMINA VARIAS CPS CON CARGO AL CONVENIO SUSCR"/>
    <n v="-58688"/>
    <n v="0"/>
    <n v="58688"/>
    <n v="4426302"/>
  </r>
  <r>
    <s v="G"/>
    <n v="14"/>
    <n v="1623"/>
    <n v="1"/>
    <n v="53893016"/>
    <s v="ROPERO TRIVI¥O HEIDY YULIETH            "/>
    <x v="287"/>
    <x v="262"/>
    <n v="20170228"/>
    <x v="1"/>
    <s v="PAGO NOMINA VARIAS CPS CON CARGO AL CONVENIO SUSCR"/>
    <n v="-2155039"/>
    <n v="0"/>
    <n v="2155039"/>
    <n v="0"/>
  </r>
  <r>
    <s v="G"/>
    <n v="14"/>
    <n v="1623"/>
    <n v="2"/>
    <n v="53893016"/>
    <s v="ROPERO TRIVI¥O HEIDY YULIETH            "/>
    <x v="282"/>
    <x v="257"/>
    <n v="20170228"/>
    <x v="1"/>
    <s v="PAGO NOMINA VARIAS CPS CON CARGO AL CONVENIO SUSCR"/>
    <n v="2213151"/>
    <n v="2213151"/>
    <n v="0"/>
    <n v="0"/>
  </r>
  <r>
    <s v="G"/>
    <n v="14"/>
    <n v="1623"/>
    <n v="3"/>
    <n v="53893016"/>
    <s v="ROPERO TRIVI¥O HEIDY YULIETH            "/>
    <x v="66"/>
    <x v="64"/>
    <n v="20170228"/>
    <x v="1"/>
    <s v="PAGO NOMINA VARIAS CPS CON CARGO AL CONVENIO SUSCR"/>
    <n v="-12570"/>
    <n v="0"/>
    <n v="12570"/>
    <n v="2213151"/>
  </r>
  <r>
    <s v="G"/>
    <n v="14"/>
    <n v="1623"/>
    <n v="4"/>
    <n v="53893016"/>
    <s v="ROPERO TRIVI¥O HEIDY YULIETH            "/>
    <x v="75"/>
    <x v="73"/>
    <n v="20170228"/>
    <x v="1"/>
    <s v="PAGO NOMINA VARIAS CPS CON CARGO AL CONVENIO SUSCR"/>
    <n v="-13012"/>
    <n v="0"/>
    <n v="13012"/>
    <n v="2213151"/>
  </r>
  <r>
    <s v="G"/>
    <n v="14"/>
    <n v="1623"/>
    <n v="5"/>
    <n v="53893016"/>
    <s v="ROPERO TRIVI¥O HEIDY YULIETH            "/>
    <x v="77"/>
    <x v="75"/>
    <n v="20170228"/>
    <x v="1"/>
    <s v="PAGO NOMINA VARIAS CPS CON CARGO AL CONVENIO SUSCR"/>
    <n v="-6506"/>
    <n v="0"/>
    <n v="6506"/>
    <n v="2213151"/>
  </r>
  <r>
    <s v="G"/>
    <n v="14"/>
    <n v="1623"/>
    <n v="6"/>
    <n v="53893016"/>
    <s v="ROPERO TRIVI¥O HEIDY YULIETH            "/>
    <x v="24"/>
    <x v="24"/>
    <n v="20170228"/>
    <x v="1"/>
    <s v="PAGO NOMINA VARIAS CPS CON CARGO AL CONVENIO SUSCR"/>
    <n v="-26024"/>
    <n v="0"/>
    <n v="26024"/>
    <n v="2213151"/>
  </r>
  <r>
    <s v="G"/>
    <n v="14"/>
    <n v="1624"/>
    <n v="1"/>
    <n v="860002183"/>
    <s v="SEGUROS DE VIDA COLPATRIA               "/>
    <x v="282"/>
    <x v="257"/>
    <n v="20170228"/>
    <x v="1"/>
    <s v="GIRO ARL 1069                                     "/>
    <n v="1279200"/>
    <n v="1279200"/>
    <n v="0"/>
    <n v="0"/>
  </r>
  <r>
    <s v="G"/>
    <n v="14"/>
    <n v="1624"/>
    <n v="2"/>
    <n v="860002183"/>
    <s v="SEGUROS DE VIDA COLPATRIA               "/>
    <x v="285"/>
    <x v="260"/>
    <n v="20170228"/>
    <x v="1"/>
    <s v="GIRO ARL 1069                                     "/>
    <n v="-1279200"/>
    <n v="0"/>
    <n v="1279200"/>
    <n v="0"/>
  </r>
  <r>
    <s v="G"/>
    <n v="14"/>
    <n v="1625"/>
    <n v="1"/>
    <n v="860011153"/>
    <s v="POSITIVA COMPA¥IA DE SEGUROS            "/>
    <x v="282"/>
    <x v="257"/>
    <n v="20170228"/>
    <x v="1"/>
    <s v="GIRO ARL 1069                                     "/>
    <n v="759700"/>
    <n v="759700"/>
    <n v="0"/>
    <n v="0"/>
  </r>
  <r>
    <s v="G"/>
    <n v="14"/>
    <n v="1625"/>
    <n v="2"/>
    <n v="860011153"/>
    <s v="POSITIVA COMPA¥IA DE SEGUROS            "/>
    <x v="285"/>
    <x v="260"/>
    <n v="20170228"/>
    <x v="1"/>
    <s v="GIRO ARL 1069                                     "/>
    <n v="-759700"/>
    <n v="0"/>
    <n v="759700"/>
    <n v="0"/>
  </r>
  <r>
    <s v="G"/>
    <n v="14"/>
    <n v="1626"/>
    <n v="1"/>
    <n v="1031144965"/>
    <s v="TELLEZ NAVAS CARLOS FERNANDO            "/>
    <x v="287"/>
    <x v="262"/>
    <n v="20170228"/>
    <x v="1"/>
    <s v="PRESTAR SUS SERVICIOS ASISTENCIALES EN EL PROCESO "/>
    <n v="-1647074"/>
    <n v="0"/>
    <n v="1647074"/>
    <n v="0"/>
  </r>
  <r>
    <s v="G"/>
    <n v="14"/>
    <n v="1626"/>
    <n v="2"/>
    <n v="1031144965"/>
    <s v="TELLEZ NAVAS CARLOS FERNANDO            "/>
    <x v="282"/>
    <x v="257"/>
    <n v="20170228"/>
    <x v="1"/>
    <s v="PRESTAR SUS SERVICIOS ASISTENCIALES EN EL PROCESO "/>
    <n v="1696749"/>
    <n v="1696749"/>
    <n v="0"/>
    <n v="0"/>
  </r>
  <r>
    <s v="G"/>
    <n v="14"/>
    <n v="1626"/>
    <n v="3"/>
    <n v="1031144965"/>
    <s v="TELLEZ NAVAS CARLOS FERNANDO            "/>
    <x v="66"/>
    <x v="64"/>
    <n v="20170228"/>
    <x v="1"/>
    <s v="PRESTAR SUS SERVICIOS ASISTENCIALES EN EL PROCESO "/>
    <n v="-10745"/>
    <n v="0"/>
    <n v="10745"/>
    <n v="1696749"/>
  </r>
  <r>
    <s v="G"/>
    <n v="14"/>
    <n v="1626"/>
    <n v="4"/>
    <n v="1031144965"/>
    <s v="TELLEZ NAVAS CARLOS FERNANDO            "/>
    <x v="75"/>
    <x v="73"/>
    <n v="20170228"/>
    <x v="1"/>
    <s v="PRESTAR SUS SERVICIOS ASISTENCIALES EN EL PROCESO "/>
    <n v="-11123"/>
    <n v="0"/>
    <n v="11123"/>
    <n v="1696749"/>
  </r>
  <r>
    <s v="G"/>
    <n v="14"/>
    <n v="1626"/>
    <n v="5"/>
    <n v="1031144965"/>
    <s v="TELLEZ NAVAS CARLOS FERNANDO            "/>
    <x v="77"/>
    <x v="75"/>
    <n v="20170228"/>
    <x v="1"/>
    <s v="PRESTAR SUS SERVICIOS ASISTENCIALES EN EL PROCESO "/>
    <n v="-5561"/>
    <n v="0"/>
    <n v="5561"/>
    <n v="1696749"/>
  </r>
  <r>
    <s v="G"/>
    <n v="14"/>
    <n v="1626"/>
    <n v="6"/>
    <n v="1031144965"/>
    <s v="TELLEZ NAVAS CARLOS FERNANDO            "/>
    <x v="24"/>
    <x v="24"/>
    <n v="20170228"/>
    <x v="1"/>
    <s v="PRESTAR SUS SERVICIOS ASISTENCIALES EN EL PROCESO "/>
    <n v="-22246"/>
    <n v="0"/>
    <n v="22246"/>
    <n v="1696749"/>
  </r>
  <r>
    <s v="G"/>
    <n v="14"/>
    <n v="1627"/>
    <n v="1"/>
    <n v="1031144965"/>
    <s v="TELLEZ NAVAS CARLOS FERNANDO            "/>
    <x v="287"/>
    <x v="262"/>
    <n v="20170228"/>
    <x v="1"/>
    <s v="GASTOS DE TRANSPORTE Y COMUNICACION               "/>
    <n v="-500000"/>
    <n v="0"/>
    <n v="500000"/>
    <n v="0"/>
  </r>
  <r>
    <s v="G"/>
    <n v="14"/>
    <n v="1627"/>
    <n v="2"/>
    <n v="1031144965"/>
    <s v="TELLEZ NAVAS CARLOS FERNANDO            "/>
    <x v="282"/>
    <x v="257"/>
    <n v="20170228"/>
    <x v="1"/>
    <s v="GASTOS DE TRANSPORTE Y COMUNICACION               "/>
    <n v="500000"/>
    <n v="500000"/>
    <n v="0"/>
    <n v="0"/>
  </r>
  <r>
    <s v="G"/>
    <n v="14"/>
    <n v="11730000001"/>
    <n v="1"/>
    <n v="1013629319"/>
    <s v="CASTRO COCA GERALDINE                   "/>
    <x v="282"/>
    <x v="257"/>
    <n v="20170223"/>
    <x v="1"/>
    <s v="GIRO2 OP1173                                      "/>
    <n v="1552630"/>
    <n v="1552630"/>
    <n v="0"/>
    <n v="0"/>
  </r>
  <r>
    <s v="G"/>
    <n v="14"/>
    <n v="11730000001"/>
    <n v="2"/>
    <n v="1013629319"/>
    <s v="CASTRO COCA GERALDINE                   "/>
    <x v="281"/>
    <x v="256"/>
    <n v="20170223"/>
    <x v="1"/>
    <s v="GIRO2 OP1173                                      "/>
    <n v="-1552630"/>
    <n v="0"/>
    <n v="1552630"/>
    <n v="0"/>
  </r>
  <r>
    <s v="G"/>
    <n v="14"/>
    <n v="11740000001"/>
    <n v="1"/>
    <n v="1013629319"/>
    <s v="CASTRO COCA GERALDINE                   "/>
    <x v="282"/>
    <x v="257"/>
    <n v="20170223"/>
    <x v="1"/>
    <s v="GIRO2 OP1174                                      "/>
    <n v="776314"/>
    <n v="776314"/>
    <n v="0"/>
    <n v="0"/>
  </r>
  <r>
    <s v="G"/>
    <n v="14"/>
    <n v="11740000001"/>
    <n v="2"/>
    <n v="1013629319"/>
    <s v="CASTRO COCA GERALDINE                   "/>
    <x v="281"/>
    <x v="256"/>
    <n v="20170223"/>
    <x v="1"/>
    <s v="GIRO2 OP1174                                      "/>
    <n v="-776314"/>
    <n v="0"/>
    <n v="776314"/>
    <n v="0"/>
  </r>
  <r>
    <s v="G"/>
    <n v="14"/>
    <n v="12530000001"/>
    <n v="1"/>
    <n v="79645544"/>
    <s v="PUERTO QUINCOS FAUSTO ALEXANDER         "/>
    <x v="282"/>
    <x v="257"/>
    <n v="20170224"/>
    <x v="1"/>
    <s v="GIRO2 OP1253                                      "/>
    <n v="5641359"/>
    <n v="5641359"/>
    <n v="0"/>
    <n v="0"/>
  </r>
  <r>
    <s v="G"/>
    <n v="14"/>
    <n v="12530000001"/>
    <n v="2"/>
    <n v="79645544"/>
    <s v="PUERTO QUINCOS FAUSTO ALEXANDER         "/>
    <x v="281"/>
    <x v="256"/>
    <n v="20170224"/>
    <x v="1"/>
    <s v="GIRO2 OP1253                                      "/>
    <n v="-5641359"/>
    <n v="0"/>
    <n v="5641359"/>
    <n v="0"/>
  </r>
  <r>
    <s v="G"/>
    <n v="14"/>
    <n v="16800000001"/>
    <n v="1"/>
    <n v="1010207607"/>
    <s v="QUILAGUY PEREZ JUAN CAMILO              "/>
    <x v="282"/>
    <x v="257"/>
    <n v="20170123"/>
    <x v="0"/>
    <s v="GIRO2 OP168                                       "/>
    <n v="1166930"/>
    <n v="1166930"/>
    <n v="0"/>
    <n v="0"/>
  </r>
  <r>
    <s v="G"/>
    <n v="14"/>
    <n v="16800000001"/>
    <n v="2"/>
    <n v="1010207607"/>
    <s v="QUILAGUY PEREZ JUAN CAMILO              "/>
    <x v="284"/>
    <x v="259"/>
    <n v="20170123"/>
    <x v="0"/>
    <s v="GIRO2 OP168                                       "/>
    <n v="-1166930"/>
    <n v="0"/>
    <n v="1166930"/>
    <n v="0"/>
  </r>
  <r>
    <s v="G"/>
    <n v="14"/>
    <n v="18500000001"/>
    <n v="1"/>
    <n v="1012359549"/>
    <s v="ZAPATA ARIZA RICARDO ALONSO             "/>
    <x v="282"/>
    <x v="257"/>
    <n v="20170124"/>
    <x v="0"/>
    <s v="GIRO2 OP185                                       "/>
    <n v="2425982"/>
    <n v="2425982"/>
    <n v="0"/>
    <n v="0"/>
  </r>
  <r>
    <s v="G"/>
    <n v="14"/>
    <n v="18500000001"/>
    <n v="2"/>
    <n v="1012359549"/>
    <s v="ZAPATA ARIZA RICARDO ALONSO             "/>
    <x v="283"/>
    <x v="258"/>
    <n v="20170124"/>
    <x v="0"/>
    <s v="GIRO2 OP185                                       "/>
    <n v="-2425982"/>
    <n v="0"/>
    <n v="2425982"/>
    <n v="0"/>
  </r>
  <r>
    <s v="G"/>
    <n v="14"/>
    <n v="31600000001"/>
    <n v="1"/>
    <n v="91286085"/>
    <s v="RIVERA PE¥A CARLOS HUMBERTO             "/>
    <x v="296"/>
    <x v="271"/>
    <n v="20170203"/>
    <x v="1"/>
    <s v="GIRO BCO AGRARIO CHR                              "/>
    <n v="689454"/>
    <n v="689454"/>
    <n v="0"/>
    <n v="0"/>
  </r>
  <r>
    <s v="G"/>
    <n v="14"/>
    <n v="31600000001"/>
    <n v="2"/>
    <n v="91286085"/>
    <s v="RIVERA PE¥A CARLOS HUMBERTO             "/>
    <x v="281"/>
    <x v="256"/>
    <n v="20170203"/>
    <x v="1"/>
    <s v="GIRO BCO AGRARIO CHR                              "/>
    <n v="-689454"/>
    <n v="0"/>
    <n v="689454"/>
    <n v="0"/>
  </r>
  <r>
    <s v="G"/>
    <n v="14"/>
    <n v="32300000001"/>
    <n v="1"/>
    <n v="1031135063"/>
    <s v="HERNANDEZ GUEVARA LAURA CATALINA        "/>
    <x v="282"/>
    <x v="257"/>
    <n v="20170131"/>
    <x v="0"/>
    <s v="GIRO2 OP323                                       "/>
    <n v="2620060"/>
    <n v="2620060"/>
    <n v="0"/>
    <n v="0"/>
  </r>
  <r>
    <s v="G"/>
    <n v="14"/>
    <n v="32300000001"/>
    <n v="2"/>
    <n v="1031135063"/>
    <s v="HERNANDEZ GUEVARA LAURA CATALINA        "/>
    <x v="283"/>
    <x v="258"/>
    <n v="20170131"/>
    <x v="0"/>
    <s v="GIRO2 OP323                                       "/>
    <n v="-2620060"/>
    <n v="0"/>
    <n v="2620060"/>
    <n v="0"/>
  </r>
  <r>
    <s v="G"/>
    <n v="14"/>
    <n v="54400000001"/>
    <n v="1"/>
    <n v="1030647219"/>
    <s v="CASALLAS SIERRA DEISSY NATALIA          "/>
    <x v="282"/>
    <x v="257"/>
    <n v="20170210"/>
    <x v="1"/>
    <s v="GIRO2 OP544                                       "/>
    <n v="1911658"/>
    <n v="1911658"/>
    <n v="0"/>
    <n v="0"/>
  </r>
  <r>
    <s v="G"/>
    <n v="14"/>
    <n v="54400000001"/>
    <n v="2"/>
    <n v="1030647219"/>
    <s v="CASALLAS SIERRA DEISSY NATALIA          "/>
    <x v="285"/>
    <x v="260"/>
    <n v="20170210"/>
    <x v="1"/>
    <s v="GIRO2 OP544                                       "/>
    <n v="-1911658"/>
    <n v="0"/>
    <n v="1911658"/>
    <n v="0"/>
  </r>
  <r>
    <s v="G"/>
    <n v="14"/>
    <n v="54500000001"/>
    <n v="1"/>
    <n v="1030647219"/>
    <s v="CASALLAS SIERRA DEISSY NATALIA          "/>
    <x v="282"/>
    <x v="257"/>
    <n v="20170210"/>
    <x v="1"/>
    <s v="GIRO2 OP545                                       "/>
    <n v="1911658"/>
    <n v="1911658"/>
    <n v="0"/>
    <n v="0"/>
  </r>
  <r>
    <s v="G"/>
    <n v="14"/>
    <n v="54500000001"/>
    <n v="2"/>
    <n v="1030647219"/>
    <s v="CASALLAS SIERRA DEISSY NATALIA          "/>
    <x v="285"/>
    <x v="260"/>
    <n v="20170210"/>
    <x v="1"/>
    <s v="GIRO2 OP545                                       "/>
    <n v="-1911658"/>
    <n v="0"/>
    <n v="1911658"/>
    <n v="0"/>
  </r>
  <r>
    <s v="G"/>
    <n v="14"/>
    <n v="74500000001"/>
    <n v="1"/>
    <n v="1024559176"/>
    <s v="LAURA MAYERLY QUIROGA CASTAÑEDA         "/>
    <x v="282"/>
    <x v="257"/>
    <n v="20170206"/>
    <x v="1"/>
    <s v="GIRO2 OP745                                       "/>
    <n v="1795229"/>
    <n v="1795229"/>
    <n v="0"/>
    <n v="0"/>
  </r>
  <r>
    <s v="G"/>
    <n v="14"/>
    <n v="74500000001"/>
    <n v="2"/>
    <n v="1024559176"/>
    <s v="LAURA MAYERLY QUIROGA CASTAÑEDA         "/>
    <x v="286"/>
    <x v="261"/>
    <n v="20170206"/>
    <x v="1"/>
    <s v="GIRO2 OP745                                       "/>
    <n v="-1795229"/>
    <n v="0"/>
    <n v="1795229"/>
    <n v="0"/>
  </r>
  <r>
    <s v="G"/>
    <n v="14"/>
    <n v="75400000001"/>
    <n v="1"/>
    <n v="55216494"/>
    <s v="FORERO MEDINA AIHTZA TATIANA            "/>
    <x v="282"/>
    <x v="257"/>
    <n v="20170206"/>
    <x v="1"/>
    <s v="GIRO2 OP754                                       "/>
    <n v="1539783"/>
    <n v="1539783"/>
    <n v="0"/>
    <n v="0"/>
  </r>
  <r>
    <s v="G"/>
    <n v="14"/>
    <n v="75400000001"/>
    <n v="2"/>
    <n v="55216494"/>
    <s v="FORERO MEDINA AIHTZA TATIANA            "/>
    <x v="285"/>
    <x v="260"/>
    <n v="20170206"/>
    <x v="1"/>
    <s v="GIRO2 OP754                                       "/>
    <n v="-1539783"/>
    <n v="0"/>
    <n v="1539783"/>
    <n v="0"/>
  </r>
  <r>
    <s v="G"/>
    <n v="14"/>
    <n v="87300000001"/>
    <n v="1"/>
    <n v="52969921"/>
    <s v="ROPERO TRIVI¥O INGRID                   "/>
    <x v="282"/>
    <x v="257"/>
    <n v="20170210"/>
    <x v="1"/>
    <s v="GIRO2 OP873                                       "/>
    <n v="4074491"/>
    <n v="4074491"/>
    <n v="0"/>
    <n v="0"/>
  </r>
  <r>
    <s v="G"/>
    <n v="14"/>
    <n v="87300000001"/>
    <n v="2"/>
    <n v="52969921"/>
    <s v="ROPERO TRIVI¥O INGRID                   "/>
    <x v="281"/>
    <x v="256"/>
    <n v="20170210"/>
    <x v="1"/>
    <s v="GIRO2 OP873                                       "/>
    <n v="-4074491"/>
    <n v="0"/>
    <n v="4074491"/>
    <n v="0"/>
  </r>
  <r>
    <s v="G"/>
    <n v="14"/>
    <n v="87800000001"/>
    <n v="1"/>
    <n v="52269566"/>
    <s v="CASALLAS CRISTANCHO LILIA ADRIANA       "/>
    <x v="282"/>
    <x v="257"/>
    <n v="20170214"/>
    <x v="1"/>
    <s v="GIRO2 OP878                                       "/>
    <n v="4075653"/>
    <n v="4075653"/>
    <n v="0"/>
    <n v="0"/>
  </r>
  <r>
    <s v="G"/>
    <n v="14"/>
    <n v="87800000001"/>
    <n v="2"/>
    <n v="52269566"/>
    <s v="CASALLAS CRISTANCHO LILIA ADRIANA       "/>
    <x v="283"/>
    <x v="258"/>
    <n v="20170214"/>
    <x v="1"/>
    <s v="GIRO2 OP878                                       "/>
    <n v="-4075653"/>
    <n v="0"/>
    <n v="4075653"/>
    <n v="0"/>
  </r>
  <r>
    <s v="G"/>
    <n v="14"/>
    <n v="95800000001"/>
    <n v="1"/>
    <n v="52255968"/>
    <s v="AVILA RODRIGUEZ MARIA DEL PILAR         "/>
    <x v="282"/>
    <x v="257"/>
    <n v="20170215"/>
    <x v="1"/>
    <s v="GIRO2 OP958                                       "/>
    <n v="6654830"/>
    <n v="6654830"/>
    <n v="0"/>
    <n v="0"/>
  </r>
  <r>
    <s v="G"/>
    <n v="14"/>
    <n v="95800000001"/>
    <n v="2"/>
    <n v="52255968"/>
    <s v="AVILA RODRIGUEZ MARIA DEL PILAR         "/>
    <x v="283"/>
    <x v="258"/>
    <n v="20170215"/>
    <x v="1"/>
    <s v="GIRO2 OP958                                       "/>
    <n v="-6654830"/>
    <n v="0"/>
    <n v="6654830"/>
    <n v="0"/>
  </r>
  <r>
    <s v="G"/>
    <n v="24"/>
    <n v="1"/>
    <n v="1"/>
    <n v="899999230"/>
    <s v="UNIVERSIDAD DISTRITAL FRANCISCO JOSE DE "/>
    <x v="281"/>
    <x v="256"/>
    <n v="20170120"/>
    <x v="0"/>
    <s v="TRASLADO INGRESOS IDRD                            "/>
    <n v="144353644"/>
    <n v="144353644"/>
    <n v="0"/>
    <n v="0"/>
  </r>
  <r>
    <s v="G"/>
    <n v="24"/>
    <n v="1"/>
    <n v="2"/>
    <n v="899999230"/>
    <s v="UNIVERSIDAD DISTRITAL FRANCISCO JOSE DE "/>
    <x v="293"/>
    <x v="268"/>
    <n v="20170120"/>
    <x v="0"/>
    <s v="TRASLADO INGRESOS IDRD                            "/>
    <n v="-144353644"/>
    <n v="0"/>
    <n v="144353644"/>
    <n v="0"/>
  </r>
  <r>
    <s v="G"/>
    <n v="24"/>
    <n v="2"/>
    <n v="1"/>
    <n v="899999230"/>
    <s v="UNIVERSIDAD DISTRITAL FRANCISCO JOSE DE "/>
    <x v="285"/>
    <x v="260"/>
    <n v="20170202"/>
    <x v="1"/>
    <s v="REVERSION R14 17                                  "/>
    <n v="22500000"/>
    <n v="22500000"/>
    <n v="0"/>
    <n v="0"/>
  </r>
  <r>
    <s v="G"/>
    <n v="24"/>
    <n v="2"/>
    <n v="2"/>
    <n v="899999230"/>
    <s v="UNIVERSIDAD DISTRITAL FRANCISCO JOSE DE "/>
    <x v="308"/>
    <x v="282"/>
    <n v="20170202"/>
    <x v="1"/>
    <s v="REVERSION R14 17                                  "/>
    <n v="-22500000"/>
    <n v="0"/>
    <n v="22500000"/>
    <n v="0"/>
  </r>
  <r>
    <s v="G"/>
    <n v="24"/>
    <n v="3"/>
    <n v="1"/>
    <n v="899999230"/>
    <s v="UNIVERSIDAD DISTRITAL FRANCISCO JOSE DE "/>
    <x v="309"/>
    <x v="283"/>
    <n v="20170202"/>
    <x v="1"/>
    <s v="REVER                                             "/>
    <n v="22500000"/>
    <n v="22500000"/>
    <n v="0"/>
    <n v="0"/>
  </r>
  <r>
    <s v="G"/>
    <n v="24"/>
    <n v="3"/>
    <n v="2"/>
    <n v="899999230"/>
    <s v="UNIVERSIDAD DISTRITAL FRANCISCO JOSE DE "/>
    <x v="285"/>
    <x v="260"/>
    <n v="20170202"/>
    <x v="1"/>
    <s v="REVER                                             "/>
    <n v="-22500000"/>
    <n v="0"/>
    <n v="22500000"/>
    <n v="0"/>
  </r>
  <r>
    <s v="G"/>
    <n v="24"/>
    <n v="4"/>
    <n v="1"/>
    <n v="899999230"/>
    <s v="UNIVERSIDAD DISTRITAL FRANCISCO JOSE DE "/>
    <x v="310"/>
    <x v="284"/>
    <n v="20170208"/>
    <x v="1"/>
    <s v="GIRO RETENCIONES ENERO IDEXUD                     "/>
    <n v="118222777"/>
    <n v="118222777"/>
    <n v="0"/>
    <n v="0"/>
  </r>
  <r>
    <s v="G"/>
    <n v="24"/>
    <n v="4"/>
    <n v="2"/>
    <n v="899999230"/>
    <s v="UNIVERSIDAD DISTRITAL FRANCISCO JOSE DE "/>
    <x v="285"/>
    <x v="260"/>
    <n v="20170208"/>
    <x v="1"/>
    <s v="GIRO RETENCIONES ENERO IDEXUD                     "/>
    <n v="-14639699"/>
    <n v="0"/>
    <n v="14639699"/>
    <n v="0"/>
  </r>
  <r>
    <s v="G"/>
    <n v="24"/>
    <n v="4"/>
    <n v="3"/>
    <n v="899999230"/>
    <s v="UNIVERSIDAD DISTRITAL FRANCISCO JOSE DE "/>
    <x v="287"/>
    <x v="262"/>
    <n v="20170208"/>
    <x v="1"/>
    <s v="GIRO RETENCIONES ENERO IDEXUD                     "/>
    <n v="-5771070"/>
    <n v="0"/>
    <n v="5771070"/>
    <n v="0"/>
  </r>
  <r>
    <s v="G"/>
    <n v="24"/>
    <n v="4"/>
    <n v="4"/>
    <n v="899999230"/>
    <s v="UNIVERSIDAD DISTRITAL FRANCISCO JOSE DE "/>
    <x v="291"/>
    <x v="266"/>
    <n v="20170208"/>
    <x v="1"/>
    <s v="GIRO RETENCIONES ENERO IDEXUD                     "/>
    <n v="-387960"/>
    <n v="0"/>
    <n v="387960"/>
    <n v="0"/>
  </r>
  <r>
    <s v="G"/>
    <n v="24"/>
    <n v="4"/>
    <n v="5"/>
    <n v="899999230"/>
    <s v="UNIVERSIDAD DISTRITAL FRANCISCO JOSE DE "/>
    <x v="290"/>
    <x v="265"/>
    <n v="20170208"/>
    <x v="1"/>
    <s v="GIRO RETENCIONES ENERO IDEXUD                     "/>
    <n v="-210599"/>
    <n v="0"/>
    <n v="210599"/>
    <n v="0"/>
  </r>
  <r>
    <s v="G"/>
    <n v="24"/>
    <n v="4"/>
    <n v="6"/>
    <n v="899999230"/>
    <s v="UNIVERSIDAD DISTRITAL FRANCISCO JOSE DE "/>
    <x v="281"/>
    <x v="256"/>
    <n v="20170208"/>
    <x v="1"/>
    <s v="GIRO RETENCIONES ENERO IDEXUD                     "/>
    <n v="-20598622"/>
    <n v="0"/>
    <n v="20598622"/>
    <n v="0"/>
  </r>
  <r>
    <s v="G"/>
    <n v="24"/>
    <n v="4"/>
    <n v="7"/>
    <n v="899999230"/>
    <s v="UNIVERSIDAD DISTRITAL FRANCISCO JOSE DE "/>
    <x v="288"/>
    <x v="263"/>
    <n v="20170208"/>
    <x v="1"/>
    <s v="GIRO RETENCIONES ENERO IDEXUD                     "/>
    <n v="-6730773"/>
    <n v="0"/>
    <n v="6730773"/>
    <n v="0"/>
  </r>
  <r>
    <s v="G"/>
    <n v="24"/>
    <n v="4"/>
    <n v="8"/>
    <n v="899999230"/>
    <s v="UNIVERSIDAD DISTRITAL FRANCISCO JOSE DE "/>
    <x v="295"/>
    <x v="270"/>
    <n v="20170208"/>
    <x v="1"/>
    <s v="GIRO RETENCIONES ENERO IDEXUD                     "/>
    <n v="-70692"/>
    <n v="0"/>
    <n v="70692"/>
    <n v="0"/>
  </r>
  <r>
    <s v="G"/>
    <n v="24"/>
    <n v="4"/>
    <n v="9"/>
    <n v="899999230"/>
    <s v="UNIVERSIDAD DISTRITAL FRANCISCO JOSE DE "/>
    <x v="297"/>
    <x v="272"/>
    <n v="20170208"/>
    <x v="1"/>
    <s v="GIRO RETENCIONES ENERO IDEXUD                     "/>
    <n v="-5791220"/>
    <n v="0"/>
    <n v="5791220"/>
    <n v="0"/>
  </r>
  <r>
    <s v="G"/>
    <n v="24"/>
    <n v="4"/>
    <n v="10"/>
    <n v="899999230"/>
    <s v="UNIVERSIDAD DISTRITAL FRANCISCO JOSE DE "/>
    <x v="283"/>
    <x v="258"/>
    <n v="20170208"/>
    <x v="1"/>
    <s v="GIRO RETENCIONES ENERO IDEXUD                     "/>
    <n v="-60999115"/>
    <n v="0"/>
    <n v="60999115"/>
    <n v="0"/>
  </r>
  <r>
    <s v="G"/>
    <n v="24"/>
    <n v="4"/>
    <n v="11"/>
    <n v="899999230"/>
    <s v="UNIVERSIDAD DISTRITAL FRANCISCO JOSE DE "/>
    <x v="286"/>
    <x v="261"/>
    <n v="20170208"/>
    <x v="1"/>
    <s v="GIRO RETENCIONES ENERO IDEXUD                     "/>
    <n v="-2690446"/>
    <n v="0"/>
    <n v="2690446"/>
    <n v="0"/>
  </r>
  <r>
    <s v="G"/>
    <n v="24"/>
    <n v="4"/>
    <n v="12"/>
    <n v="899999230"/>
    <s v="UNIVERSIDAD DISTRITAL FRANCISCO JOSE DE "/>
    <x v="292"/>
    <x v="267"/>
    <n v="20170208"/>
    <x v="1"/>
    <s v="GIRO RETENCIONES ENERO IDEXUD                     "/>
    <n v="-177099"/>
    <n v="0"/>
    <n v="177099"/>
    <n v="0"/>
  </r>
  <r>
    <s v="G"/>
    <n v="24"/>
    <n v="4"/>
    <n v="13"/>
    <n v="899999230"/>
    <s v="UNIVERSIDAD DISTRITAL FRANCISCO JOSE DE "/>
    <x v="284"/>
    <x v="259"/>
    <n v="20170208"/>
    <x v="1"/>
    <s v="GIRO RETENCIONES ENERO IDEXUD                     "/>
    <n v="-155482"/>
    <n v="0"/>
    <n v="155482"/>
    <n v="0"/>
  </r>
  <r>
    <s v="G"/>
    <n v="24"/>
    <n v="5"/>
    <n v="1"/>
    <n v="899999230"/>
    <s v="UNIVERSIDAD DISTRITAL FRANCISCO JOSE DE "/>
    <x v="299"/>
    <x v="274"/>
    <n v="20170208"/>
    <x v="1"/>
    <s v="DEVOL PAGOS EFECTIVOS                             "/>
    <n v="100447172"/>
    <n v="100447172"/>
    <n v="0"/>
    <n v="0"/>
  </r>
  <r>
    <s v="G"/>
    <n v="24"/>
    <n v="5"/>
    <n v="2"/>
    <n v="899999230"/>
    <s v="UNIVERSIDAD DISTRITAL FRANCISCO JOSE DE "/>
    <x v="289"/>
    <x v="264"/>
    <n v="20170208"/>
    <x v="1"/>
    <s v="DEVOL PAGOS EFECTIVOS                             "/>
    <n v="-4000000"/>
    <n v="0"/>
    <n v="4000000"/>
    <n v="0"/>
  </r>
  <r>
    <s v="G"/>
    <n v="24"/>
    <n v="5"/>
    <n v="3"/>
    <n v="899999230"/>
    <s v="UNIVERSIDAD DISTRITAL FRANCISCO JOSE DE "/>
    <x v="290"/>
    <x v="265"/>
    <n v="20170208"/>
    <x v="1"/>
    <s v="DEVOL PAGOS EFECTIVOS                             "/>
    <n v="-2200758"/>
    <n v="0"/>
    <n v="2200758"/>
    <n v="0"/>
  </r>
  <r>
    <s v="G"/>
    <n v="24"/>
    <n v="5"/>
    <n v="4"/>
    <n v="899999230"/>
    <s v="UNIVERSIDAD DISTRITAL FRANCISCO JOSE DE "/>
    <x v="285"/>
    <x v="260"/>
    <n v="20170208"/>
    <x v="1"/>
    <s v="DEVOL PAGOS EFECTIVOS                             "/>
    <n v="-9652370"/>
    <n v="0"/>
    <n v="9652370"/>
    <n v="0"/>
  </r>
  <r>
    <s v="G"/>
    <n v="24"/>
    <n v="5"/>
    <n v="5"/>
    <n v="899999230"/>
    <s v="UNIVERSIDAD DISTRITAL FRANCISCO JOSE DE "/>
    <x v="283"/>
    <x v="258"/>
    <n v="20170208"/>
    <x v="1"/>
    <s v="DEVOL PAGOS EFECTIVOS                             "/>
    <n v="-55374320"/>
    <n v="0"/>
    <n v="55374320"/>
    <n v="0"/>
  </r>
  <r>
    <s v="G"/>
    <n v="24"/>
    <n v="5"/>
    <n v="6"/>
    <n v="899999230"/>
    <s v="UNIVERSIDAD DISTRITAL FRANCISCO JOSE DE "/>
    <x v="284"/>
    <x v="259"/>
    <n v="20170208"/>
    <x v="1"/>
    <s v="DEVOL PAGOS EFECTIVOS                             "/>
    <n v="-21682724"/>
    <n v="0"/>
    <n v="21682724"/>
    <n v="0"/>
  </r>
  <r>
    <s v="G"/>
    <n v="24"/>
    <n v="5"/>
    <n v="7"/>
    <n v="899999230"/>
    <s v="UNIVERSIDAD DISTRITAL FRANCISCO JOSE DE "/>
    <x v="292"/>
    <x v="267"/>
    <n v="20170208"/>
    <x v="1"/>
    <s v="DEVOL PAGOS EFECTIVOS                             "/>
    <n v="-2696000"/>
    <n v="0"/>
    <n v="2696000"/>
    <n v="0"/>
  </r>
  <r>
    <s v="G"/>
    <n v="24"/>
    <n v="5"/>
    <n v="8"/>
    <n v="899999230"/>
    <s v="UNIVERSIDAD DISTRITAL FRANCISCO JOSE DE "/>
    <x v="286"/>
    <x v="261"/>
    <n v="20170208"/>
    <x v="1"/>
    <s v="DEVOL PAGOS EFECTIVOS                             "/>
    <n v="-4841000"/>
    <n v="0"/>
    <n v="4841000"/>
    <n v="0"/>
  </r>
  <r>
    <s v="G"/>
    <n v="24"/>
    <n v="6"/>
    <n v="1"/>
    <n v="860002964"/>
    <s v="BANCO DE BOGOTA                         "/>
    <x v="297"/>
    <x v="272"/>
    <n v="20170222"/>
    <x v="1"/>
    <s v="TRASLADO SALDO CTACTE                             "/>
    <n v="1860"/>
    <n v="1860"/>
    <n v="0"/>
    <n v="0"/>
  </r>
  <r>
    <s v="G"/>
    <n v="24"/>
    <n v="6"/>
    <n v="2"/>
    <n v="860002964"/>
    <s v="BANCO DE BOGOTA                         "/>
    <x v="311"/>
    <x v="285"/>
    <n v="20170222"/>
    <x v="1"/>
    <s v="TRASLADO SALDO CTACTE                             "/>
    <n v="-1860"/>
    <n v="0"/>
    <n v="1860"/>
    <n v="0"/>
  </r>
  <r>
    <s v="G"/>
    <n v="174"/>
    <n v="866"/>
    <n v="1"/>
    <n v="1143939021"/>
    <s v="NELMARI DAIANA GUTIERREZ MARTINEZ       "/>
    <x v="282"/>
    <x v="257"/>
    <n v="20170208"/>
    <x v="1"/>
    <s v="REINTEGRO ILUD                                    "/>
    <n v="273600"/>
    <n v="273600"/>
    <n v="0"/>
    <n v="0"/>
  </r>
  <r>
    <s v="G"/>
    <n v="174"/>
    <n v="866"/>
    <n v="2"/>
    <n v="1143939021"/>
    <s v="NELMARI DAIANA GUTIERREZ MARTINEZ       "/>
    <x v="288"/>
    <x v="263"/>
    <n v="20170208"/>
    <x v="1"/>
    <s v="REINTEGRO ILUD                                    "/>
    <n v="-273600"/>
    <n v="0"/>
    <n v="273600"/>
    <n v="0"/>
  </r>
  <r>
    <s v="G"/>
    <n v="174"/>
    <n v="867"/>
    <n v="1"/>
    <n v="99062802100"/>
    <s v="JOHAN STEVEN RODRIGUEZ RINCON           "/>
    <x v="282"/>
    <x v="257"/>
    <n v="20170208"/>
    <x v="1"/>
    <s v="REINTEGRO ILUD 867                                "/>
    <n v="309300"/>
    <n v="309300"/>
    <n v="0"/>
    <n v="0"/>
  </r>
  <r>
    <s v="G"/>
    <n v="174"/>
    <n v="867"/>
    <n v="2"/>
    <n v="99062802100"/>
    <s v="JOHAN STEVEN RODRIGUEZ RINCON           "/>
    <x v="288"/>
    <x v="263"/>
    <n v="20170208"/>
    <x v="1"/>
    <s v="REINTEGRO ILUD 867                                "/>
    <n v="-309300"/>
    <n v="0"/>
    <n v="309300"/>
    <n v="0"/>
  </r>
  <r>
    <s v="G"/>
    <n v="174"/>
    <n v="868"/>
    <n v="1"/>
    <n v="1023942798"/>
    <s v="JENNY PAOLA VENEGAS LEIVA               "/>
    <x v="282"/>
    <x v="257"/>
    <n v="20170208"/>
    <x v="1"/>
    <s v="REINTEGRO ILUD                                    "/>
    <n v="309300"/>
    <n v="309300"/>
    <n v="0"/>
    <n v="0"/>
  </r>
  <r>
    <s v="G"/>
    <n v="174"/>
    <n v="868"/>
    <n v="2"/>
    <n v="1023942798"/>
    <s v="JENNY PAOLA VENEGAS LEIVA               "/>
    <x v="288"/>
    <x v="263"/>
    <n v="20170208"/>
    <x v="1"/>
    <s v="REINTEGRO ILUD                                    "/>
    <n v="-309300"/>
    <n v="0"/>
    <n v="309300"/>
    <n v="0"/>
  </r>
  <r>
    <s v="G"/>
    <n v="174"/>
    <n v="1020"/>
    <n v="1"/>
    <n v="51993911"/>
    <s v="GORDILLO ALFONSO ADRIANA                "/>
    <x v="282"/>
    <x v="257"/>
    <n v="20170213"/>
    <x v="1"/>
    <s v="PAGO RECONOCIMIENTO ASCUN                         "/>
    <n v="1561315"/>
    <n v="1561315"/>
    <n v="0"/>
    <n v="0"/>
  </r>
  <r>
    <s v="G"/>
    <n v="174"/>
    <n v="1020"/>
    <n v="2"/>
    <n v="51993911"/>
    <s v="GORDILLO ALFONSO ADRIANA                "/>
    <x v="281"/>
    <x v="256"/>
    <n v="20170213"/>
    <x v="1"/>
    <s v="PAGO RECONOCIMIENTO ASCUN                         "/>
    <n v="-1561315"/>
    <n v="0"/>
    <n v="1561315"/>
    <n v="0"/>
  </r>
  <r>
    <s v="G"/>
    <n v="174"/>
    <n v="1021"/>
    <n v="1"/>
    <n v="39745546"/>
    <s v="SAENZ RODRIGUEZ LUZ HELENA              "/>
    <x v="282"/>
    <x v="257"/>
    <n v="20170213"/>
    <x v="1"/>
    <s v="GIRO RECONOCIMIENTO ASCUN                         "/>
    <n v="1568510"/>
    <n v="1568510"/>
    <n v="0"/>
    <n v="0"/>
  </r>
  <r>
    <s v="G"/>
    <n v="174"/>
    <n v="1021"/>
    <n v="2"/>
    <n v="39745546"/>
    <s v="SAENZ RODRIGUEZ LUZ HELENA              "/>
    <x v="281"/>
    <x v="256"/>
    <n v="20170213"/>
    <x v="1"/>
    <s v="GIRO RECONOCIMIENTO ASCUN                         "/>
    <n v="-1568510"/>
    <n v="0"/>
    <n v="1568510"/>
    <n v="0"/>
  </r>
  <r>
    <s v="G"/>
    <n v="174"/>
    <n v="1022"/>
    <n v="1"/>
    <n v="52730285"/>
    <s v="SUAREZ REINA ADRIANA YAMILE             "/>
    <x v="282"/>
    <x v="257"/>
    <n v="20170213"/>
    <x v="1"/>
    <s v="GIRO RECONOCIMIENTO ASCUN                         "/>
    <n v="1568510"/>
    <n v="1568510"/>
    <n v="0"/>
    <n v="0"/>
  </r>
  <r>
    <s v="G"/>
    <n v="174"/>
    <n v="1022"/>
    <n v="2"/>
    <n v="52730285"/>
    <s v="SUAREZ REINA ADRIANA YAMILE             "/>
    <x v="281"/>
    <x v="256"/>
    <n v="20170213"/>
    <x v="1"/>
    <s v="GIRO RECONOCIMIENTO ASCUN                         "/>
    <n v="-1568510"/>
    <n v="0"/>
    <n v="1568510"/>
    <n v="0"/>
  </r>
  <r>
    <s v="G"/>
    <n v="174"/>
    <n v="1150"/>
    <n v="1"/>
    <n v="1010241589"/>
    <s v="XIMENA ORTIZ GAONA                      "/>
    <x v="282"/>
    <x v="257"/>
    <n v="20170220"/>
    <x v="1"/>
    <s v="REINTEGRO ILUD                                    "/>
    <n v="309300"/>
    <n v="309300"/>
    <n v="0"/>
    <n v="0"/>
  </r>
  <r>
    <s v="G"/>
    <n v="174"/>
    <n v="1150"/>
    <n v="2"/>
    <n v="1010241589"/>
    <s v="XIMENA ORTIZ GAONA                      "/>
    <x v="288"/>
    <x v="263"/>
    <n v="20170220"/>
    <x v="1"/>
    <s v="REINTEGRO ILUD                                    "/>
    <n v="-309300"/>
    <n v="0"/>
    <n v="309300"/>
    <n v="0"/>
  </r>
  <r>
    <s v="G"/>
    <n v="174"/>
    <n v="1151"/>
    <n v="1"/>
    <n v="1031162729"/>
    <s v="JEISON MAURICIO GARCIA MORENO           "/>
    <x v="282"/>
    <x v="257"/>
    <n v="20170220"/>
    <x v="1"/>
    <s v="REINTEGRO ILUD                                    "/>
    <n v="171500"/>
    <n v="171500"/>
    <n v="0"/>
    <n v="0"/>
  </r>
  <r>
    <s v="G"/>
    <n v="174"/>
    <n v="1151"/>
    <n v="2"/>
    <n v="1031162729"/>
    <s v="JEISON MAURICIO GARCIA MORENO           "/>
    <x v="288"/>
    <x v="263"/>
    <n v="20170220"/>
    <x v="1"/>
    <s v="REINTEGRO ILUD                                    "/>
    <n v="-171500"/>
    <n v="0"/>
    <n v="171500"/>
    <n v="0"/>
  </r>
  <r>
    <s v="G"/>
    <n v="174"/>
    <n v="1152"/>
    <n v="1"/>
    <n v="1010216837"/>
    <s v="NUÑEZ ORTIZ PAULA                       "/>
    <x v="282"/>
    <x v="257"/>
    <n v="20170220"/>
    <x v="1"/>
    <s v="REINTEGRO ILUD                                    "/>
    <n v="381800"/>
    <n v="381800"/>
    <n v="0"/>
    <n v="0"/>
  </r>
  <r>
    <s v="G"/>
    <n v="174"/>
    <n v="1152"/>
    <n v="2"/>
    <n v="1010216837"/>
    <s v="NUÑEZ ORTIZ PAULA                       "/>
    <x v="288"/>
    <x v="263"/>
    <n v="20170220"/>
    <x v="1"/>
    <s v="REINTEGRO ILUD                                    "/>
    <n v="-381800"/>
    <n v="0"/>
    <n v="381800"/>
    <n v="0"/>
  </r>
  <r>
    <s v="G"/>
    <n v="174"/>
    <n v="1153"/>
    <n v="1"/>
    <n v="1013006735"/>
    <s v="ESCOBAR LLANOS BRIAN                    "/>
    <x v="282"/>
    <x v="257"/>
    <n v="20170220"/>
    <x v="1"/>
    <s v="REINTEGRO ILUD                                    "/>
    <n v="381800"/>
    <n v="381800"/>
    <n v="0"/>
    <n v="0"/>
  </r>
  <r>
    <s v="G"/>
    <n v="174"/>
    <n v="1153"/>
    <n v="2"/>
    <n v="1013006735"/>
    <s v="ESCOBAR LLANOS BRIAN                    "/>
    <x v="288"/>
    <x v="263"/>
    <n v="20170220"/>
    <x v="1"/>
    <s v="REINTEGRO ILUD                                    "/>
    <n v="-381800"/>
    <n v="0"/>
    <n v="381800"/>
    <n v="0"/>
  </r>
  <r>
    <s v="G"/>
    <n v="174"/>
    <n v="1154"/>
    <n v="1"/>
    <n v="93397208"/>
    <s v="HERNANDEZ CARVAJAL JORGE ENRIQUE        "/>
    <x v="282"/>
    <x v="257"/>
    <n v="20170220"/>
    <x v="1"/>
    <s v="REINTEGRO ILUD                                    "/>
    <n v="381800"/>
    <n v="381800"/>
    <n v="0"/>
    <n v="0"/>
  </r>
  <r>
    <s v="G"/>
    <n v="174"/>
    <n v="1154"/>
    <n v="2"/>
    <n v="93397208"/>
    <s v="HERNANDEZ CARVAJAL JORGE ENRIQUE        "/>
    <x v="288"/>
    <x v="263"/>
    <n v="20170220"/>
    <x v="1"/>
    <s v="REINTEGRO ILUD                                    "/>
    <n v="-381800"/>
    <n v="0"/>
    <n v="381800"/>
    <n v="0"/>
  </r>
  <r>
    <s v="G"/>
    <n v="174"/>
    <n v="1155"/>
    <n v="1"/>
    <n v="1001284577"/>
    <s v="CANO BARRERA JULIAN ANDRES              "/>
    <x v="282"/>
    <x v="257"/>
    <n v="20170220"/>
    <x v="1"/>
    <s v="REINTEGRO ILUD                                    "/>
    <n v="365000"/>
    <n v="365000"/>
    <n v="0"/>
    <n v="0"/>
  </r>
  <r>
    <s v="G"/>
    <n v="174"/>
    <n v="1155"/>
    <n v="2"/>
    <n v="1001284577"/>
    <s v="CANO BARRERA JULIAN ANDRES              "/>
    <x v="288"/>
    <x v="263"/>
    <n v="20170220"/>
    <x v="1"/>
    <s v="REINTEGRO ILUD                                    "/>
    <n v="-365000"/>
    <n v="0"/>
    <n v="365000"/>
    <n v="0"/>
  </r>
  <r>
    <s v="G"/>
    <n v="174"/>
    <n v="1156"/>
    <n v="1"/>
    <n v="43908572"/>
    <s v="GIRALDO SIERRA SOLEIDY                  "/>
    <x v="282"/>
    <x v="257"/>
    <n v="20170220"/>
    <x v="1"/>
    <s v="REINTEGRO ILUD                                    "/>
    <n v="292500"/>
    <n v="292500"/>
    <n v="0"/>
    <n v="0"/>
  </r>
  <r>
    <s v="G"/>
    <n v="174"/>
    <n v="1156"/>
    <n v="2"/>
    <n v="43908572"/>
    <s v="GIRALDO SIERRA SOLEIDY                  "/>
    <x v="288"/>
    <x v="263"/>
    <n v="20170220"/>
    <x v="1"/>
    <s v="REINTEGRO ILUD                                    "/>
    <n v="-292500"/>
    <n v="0"/>
    <n v="292500"/>
    <n v="0"/>
  </r>
  <r>
    <s v="G"/>
    <n v="174"/>
    <n v="1157"/>
    <n v="1"/>
    <n v="1000253915"/>
    <s v="FORERO VELASQUEZ ADRIANA                "/>
    <x v="282"/>
    <x v="257"/>
    <n v="20170220"/>
    <x v="1"/>
    <s v="REINTEGRO ILUD                                    "/>
    <n v="365000"/>
    <n v="365000"/>
    <n v="0"/>
    <n v="0"/>
  </r>
  <r>
    <s v="G"/>
    <n v="174"/>
    <n v="1157"/>
    <n v="2"/>
    <n v="1000253915"/>
    <s v="FORERO VELASQUEZ ADRIANA                "/>
    <x v="288"/>
    <x v="263"/>
    <n v="20170220"/>
    <x v="1"/>
    <s v="REINTEGRO ILUD                                    "/>
    <n v="-365000"/>
    <n v="0"/>
    <n v="365000"/>
    <n v="0"/>
  </r>
  <r>
    <s v="G"/>
    <n v="174"/>
    <n v="1158"/>
    <n v="1"/>
    <n v="1007184036"/>
    <s v="MENDEZ ACOSTA CRISTIAN EDUARDO          "/>
    <x v="282"/>
    <x v="257"/>
    <n v="20170220"/>
    <x v="1"/>
    <s v="REINTEGRO ILUD                                    "/>
    <n v="309300"/>
    <n v="309300"/>
    <n v="0"/>
    <n v="0"/>
  </r>
  <r>
    <s v="G"/>
    <n v="174"/>
    <n v="1158"/>
    <n v="2"/>
    <n v="1007184036"/>
    <s v="MENDEZ ACOSTA CRISTIAN EDUARDO          "/>
    <x v="288"/>
    <x v="263"/>
    <n v="20170220"/>
    <x v="1"/>
    <s v="REINTEGRO ILUD                                    "/>
    <n v="-309300"/>
    <n v="0"/>
    <n v="309300"/>
    <n v="0"/>
  </r>
  <r>
    <s v="G"/>
    <n v="174"/>
    <n v="1159"/>
    <n v="1"/>
    <n v="1020833992"/>
    <s v="ALARCON RAMIREZ ERIKA SAMANTA           "/>
    <x v="282"/>
    <x v="257"/>
    <n v="20170220"/>
    <x v="1"/>
    <s v="REINTEGRO ILUD                                    "/>
    <n v="292500"/>
    <n v="292500"/>
    <n v="0"/>
    <n v="0"/>
  </r>
  <r>
    <s v="G"/>
    <n v="174"/>
    <n v="1159"/>
    <n v="2"/>
    <n v="1020833992"/>
    <s v="ALARCON RAMIREZ ERIKA SAMANTA           "/>
    <x v="288"/>
    <x v="263"/>
    <n v="20170220"/>
    <x v="1"/>
    <s v="REINTEGRO ILUD                                    "/>
    <n v="-292500"/>
    <n v="0"/>
    <n v="292500"/>
    <n v="0"/>
  </r>
  <r>
    <s v="G"/>
    <n v="174"/>
    <n v="1160"/>
    <n v="1"/>
    <n v="1013679833"/>
    <s v="CARDENAS CARRILLO LAURA BIBIANA         "/>
    <x v="282"/>
    <x v="257"/>
    <n v="20170220"/>
    <x v="1"/>
    <s v="REINTEGRO ILUD                                    "/>
    <n v="381800"/>
    <n v="381800"/>
    <n v="0"/>
    <n v="0"/>
  </r>
  <r>
    <s v="G"/>
    <n v="174"/>
    <n v="1160"/>
    <n v="2"/>
    <n v="1013679833"/>
    <s v="CARDENAS CARRILLO LAURA BIBIANA         "/>
    <x v="288"/>
    <x v="263"/>
    <n v="20170220"/>
    <x v="1"/>
    <s v="REINTEGRO ILUD                                    "/>
    <n v="-381800"/>
    <n v="0"/>
    <n v="381800"/>
    <n v="0"/>
  </r>
  <r>
    <s v="G"/>
    <n v="174"/>
    <n v="1161"/>
    <n v="1"/>
    <n v="80872196"/>
    <s v="RODRIGUEZ DELGADO MAX ALFREDO           "/>
    <x v="282"/>
    <x v="257"/>
    <n v="20170220"/>
    <x v="1"/>
    <s v="REINTEGRO ILUD                                    "/>
    <n v="365000"/>
    <n v="365000"/>
    <n v="0"/>
    <n v="0"/>
  </r>
  <r>
    <s v="G"/>
    <n v="174"/>
    <n v="1161"/>
    <n v="2"/>
    <n v="80872196"/>
    <s v="RODRIGUEZ DELGADO MAX ALFREDO           "/>
    <x v="288"/>
    <x v="263"/>
    <n v="20170220"/>
    <x v="1"/>
    <s v="REINTEGRO ILUD                                    "/>
    <n v="-365000"/>
    <n v="0"/>
    <n v="365000"/>
    <n v="0"/>
  </r>
  <r>
    <s v="G"/>
    <n v="174"/>
    <n v="1162"/>
    <n v="1"/>
    <n v="1012388692"/>
    <s v="GALINDO VELASCO ANGELA YURANI           "/>
    <x v="282"/>
    <x v="257"/>
    <n v="20170220"/>
    <x v="1"/>
    <s v="REINTEGRO ILUD                                    "/>
    <n v="309300"/>
    <n v="309300"/>
    <n v="0"/>
    <n v="0"/>
  </r>
  <r>
    <s v="G"/>
    <n v="174"/>
    <n v="1162"/>
    <n v="2"/>
    <n v="1012388692"/>
    <s v="GALINDO VELASCO ANGELA YURANI           "/>
    <x v="288"/>
    <x v="263"/>
    <n v="20170220"/>
    <x v="1"/>
    <s v="REINTEGRO ILUD                                    "/>
    <n v="-309300"/>
    <n v="0"/>
    <n v="309300"/>
    <n v="0"/>
  </r>
  <r>
    <s v="G"/>
    <n v="174"/>
    <n v="1163"/>
    <n v="1"/>
    <n v="1018496000"/>
    <s v="CASAS SAAVEDRA PAULA MELISSA            "/>
    <x v="282"/>
    <x v="257"/>
    <n v="20170220"/>
    <x v="1"/>
    <s v="REINTEGRO ILUD                                    "/>
    <n v="365000"/>
    <n v="365000"/>
    <n v="0"/>
    <n v="0"/>
  </r>
  <r>
    <s v="G"/>
    <n v="174"/>
    <n v="1163"/>
    <n v="2"/>
    <n v="1018496000"/>
    <s v="CASAS SAAVEDRA PAULA MELISSA            "/>
    <x v="288"/>
    <x v="263"/>
    <n v="20170220"/>
    <x v="1"/>
    <s v="REINTEGRO ILUD                                    "/>
    <n v="-365000"/>
    <n v="0"/>
    <n v="365000"/>
    <n v="0"/>
  </r>
  <r>
    <s v="G"/>
    <n v="174"/>
    <n v="1164"/>
    <n v="1"/>
    <n v="1026590129"/>
    <s v="QUINTERO PALACIOS KAROL JULIANA         "/>
    <x v="282"/>
    <x v="257"/>
    <n v="20170220"/>
    <x v="1"/>
    <s v="REINTEGRO ILUD                                    "/>
    <n v="381800"/>
    <n v="381800"/>
    <n v="0"/>
    <n v="0"/>
  </r>
  <r>
    <s v="G"/>
    <n v="174"/>
    <n v="1164"/>
    <n v="2"/>
    <n v="1026590129"/>
    <s v="QUINTERO PALACIOS KAROL JULIANA         "/>
    <x v="288"/>
    <x v="263"/>
    <n v="20170220"/>
    <x v="1"/>
    <s v="REINTEGRO ILUD                                    "/>
    <n v="-381800"/>
    <n v="0"/>
    <n v="381800"/>
    <n v="0"/>
  </r>
  <r>
    <s v="G"/>
    <n v="174"/>
    <n v="1165"/>
    <n v="1"/>
    <n v="1013681934"/>
    <s v="PARADA BUSTOS CHRISTIAN DANIEL          "/>
    <x v="282"/>
    <x v="257"/>
    <n v="20170220"/>
    <x v="1"/>
    <s v="REINTEGRO ILUD                                    "/>
    <n v="171500"/>
    <n v="171500"/>
    <n v="0"/>
    <n v="0"/>
  </r>
  <r>
    <s v="G"/>
    <n v="174"/>
    <n v="1165"/>
    <n v="2"/>
    <n v="1013681934"/>
    <s v="PARADA BUSTOS CHRISTIAN DANIEL          "/>
    <x v="288"/>
    <x v="263"/>
    <n v="20170220"/>
    <x v="1"/>
    <s v="REINTEGRO ILUD                                    "/>
    <n v="-171500"/>
    <n v="0"/>
    <n v="171500"/>
    <n v="0"/>
  </r>
  <r>
    <s v="G"/>
    <n v="174"/>
    <n v="1166"/>
    <n v="1"/>
    <n v="1024481764"/>
    <s v="RODRIGUEZ MARTINEZ LEIDY JOHANNA        "/>
    <x v="282"/>
    <x v="257"/>
    <n v="20170220"/>
    <x v="1"/>
    <s v="REINTEGRO ILUD                                    "/>
    <n v="292500"/>
    <n v="292500"/>
    <n v="0"/>
    <n v="0"/>
  </r>
  <r>
    <s v="G"/>
    <n v="174"/>
    <n v="1166"/>
    <n v="2"/>
    <n v="1024481764"/>
    <s v="RODRIGUEZ MARTINEZ LEIDY JOHANNA        "/>
    <x v="288"/>
    <x v="263"/>
    <n v="20170220"/>
    <x v="1"/>
    <s v="REINTEGRO ILUD                                    "/>
    <n v="-292500"/>
    <n v="0"/>
    <n v="292500"/>
    <n v="0"/>
  </r>
  <r>
    <s v="G"/>
    <n v="174"/>
    <n v="1167"/>
    <n v="1"/>
    <n v="1032490233"/>
    <s v="PATIÑO RAMIREZ DIANA STHEPANIA          "/>
    <x v="282"/>
    <x v="257"/>
    <n v="20170220"/>
    <x v="1"/>
    <s v="REINTEGRO ILUD                                    "/>
    <n v="365000"/>
    <n v="365000"/>
    <n v="0"/>
    <n v="0"/>
  </r>
  <r>
    <s v="G"/>
    <n v="174"/>
    <n v="1167"/>
    <n v="2"/>
    <n v="1032490233"/>
    <s v="PATIÑO RAMIREZ DIANA STHEPANIA          "/>
    <x v="288"/>
    <x v="263"/>
    <n v="20170220"/>
    <x v="1"/>
    <s v="REINTEGRO ILUD                                    "/>
    <n v="-365000"/>
    <n v="0"/>
    <n v="365000"/>
    <n v="0"/>
  </r>
  <r>
    <s v="L"/>
    <n v="14"/>
    <n v="1"/>
    <n v="1"/>
    <n v="899999061"/>
    <s v="DIRECCION DISTRITAL DE TESORERIA        "/>
    <x v="312"/>
    <x v="286"/>
    <n v="20170102"/>
    <x v="0"/>
    <s v="157FDL FONTIBON                                   "/>
    <n v="15000000"/>
    <n v="15000000"/>
    <n v="0"/>
    <n v="0"/>
  </r>
  <r>
    <s v="L"/>
    <n v="14"/>
    <n v="1"/>
    <n v="2"/>
    <n v="899999061"/>
    <s v="DIRECCION DISTRITAL DE TESORERIA        "/>
    <x v="313"/>
    <x v="287"/>
    <n v="20170102"/>
    <x v="0"/>
    <s v="157FDL FONTIBON                                   "/>
    <n v="-15000000"/>
    <n v="0"/>
    <n v="15000000"/>
    <n v="0"/>
  </r>
  <r>
    <s v="L"/>
    <n v="14"/>
    <n v="2"/>
    <n v="1"/>
    <n v="899999230"/>
    <s v="UNIVERSIDAD DISTRITAL FRANCISCO JOSE DE "/>
    <x v="314"/>
    <x v="288"/>
    <n v="20170103"/>
    <x v="0"/>
    <s v="RECL INGR R14 226 DIC 28                          "/>
    <n v="205900000"/>
    <n v="205900000"/>
    <n v="0"/>
    <n v="0"/>
  </r>
  <r>
    <s v="L"/>
    <n v="14"/>
    <n v="2"/>
    <n v="2"/>
    <n v="899999230"/>
    <s v="UNIVERSIDAD DISTRITAL FRANCISCO JOSE DE "/>
    <x v="315"/>
    <x v="289"/>
    <n v="20170103"/>
    <x v="0"/>
    <s v="RECL INGR R14 226 DIC 28                          "/>
    <n v="-205900000"/>
    <n v="0"/>
    <n v="205900000"/>
    <n v="0"/>
  </r>
  <r>
    <s v="L"/>
    <n v="14"/>
    <n v="3"/>
    <n v="1"/>
    <n v="899999230"/>
    <s v="UNIVERSIDAD DISTRITAL FRANCISCO JOSE DE "/>
    <x v="316"/>
    <x v="290"/>
    <n v="20170201"/>
    <x v="1"/>
    <s v="TRASLADO INGRESOS DIPLOMADO                       "/>
    <n v="10000000"/>
    <n v="10000000"/>
    <n v="0"/>
    <n v="0"/>
  </r>
  <r>
    <s v="L"/>
    <n v="14"/>
    <n v="3"/>
    <n v="2"/>
    <n v="0"/>
    <s v="                                        "/>
    <x v="317"/>
    <x v="290"/>
    <n v="20170201"/>
    <x v="1"/>
    <s v="TRASLADO INGRESOS DIPLOMADO                       "/>
    <n v="-10000000"/>
    <n v="0"/>
    <n v="10000000"/>
    <n v="0"/>
  </r>
  <r>
    <s v="L"/>
    <n v="14"/>
    <n v="4"/>
    <n v="1"/>
    <n v="899999230"/>
    <s v="UNIVERSIDAD DISTRITAL FRANCISCO JOSE DE "/>
    <x v="318"/>
    <x v="291"/>
    <n v="20170201"/>
    <x v="1"/>
    <s v="12092016TRASL INGR R14 154                        "/>
    <n v="400000"/>
    <n v="400000"/>
    <n v="0"/>
    <n v="0"/>
  </r>
  <r>
    <s v="L"/>
    <n v="14"/>
    <n v="4"/>
    <n v="2"/>
    <n v="899999230"/>
    <s v="UNIVERSIDAD DISTRITAL FRANCISCO JOSE DE "/>
    <x v="319"/>
    <x v="292"/>
    <n v="20170201"/>
    <x v="1"/>
    <s v="12092016TRASL INGR R14 154                        "/>
    <n v="-400000"/>
    <n v="0"/>
    <n v="400000"/>
    <n v="0"/>
  </r>
  <r>
    <s v="N"/>
    <n v="14"/>
    <n v="1"/>
    <n v="1"/>
    <n v="53893016"/>
    <s v="ROPERO TRIVI¥O HEIDY YULIETH            "/>
    <x v="320"/>
    <x v="293"/>
    <n v="20170117"/>
    <x v="0"/>
    <s v="CARGUE OP 17172 DEL 22 DIC DE 2016                "/>
    <n v="2068365"/>
    <n v="2068365"/>
    <n v="0"/>
    <n v="0"/>
  </r>
  <r>
    <s v="N"/>
    <n v="14"/>
    <n v="1"/>
    <n v="2"/>
    <n v="53893016"/>
    <s v="ROPERO TRIVI¥O HEIDY YULIETH            "/>
    <x v="282"/>
    <x v="257"/>
    <n v="20170117"/>
    <x v="0"/>
    <s v="CARGUE OP 17172 DEL 22 DIC DE 2016                "/>
    <n v="-2068365"/>
    <n v="0"/>
    <n v="2068365"/>
    <n v="0"/>
  </r>
  <r>
    <s v="N"/>
    <n v="14"/>
    <n v="2"/>
    <n v="1"/>
    <n v="1026291583"/>
    <s v="ERIKA ANDREA MOYANO CHISICA             "/>
    <x v="320"/>
    <x v="293"/>
    <n v="20170117"/>
    <x v="0"/>
    <s v="CARGUE OP 17192 DEL 22 DIC DE 2016                "/>
    <n v="1585747"/>
    <n v="1585747"/>
    <n v="0"/>
    <n v="0"/>
  </r>
  <r>
    <s v="N"/>
    <n v="14"/>
    <n v="2"/>
    <n v="2"/>
    <n v="1026291583"/>
    <s v="ERIKA ANDREA MOYANO CHISICA             "/>
    <x v="282"/>
    <x v="257"/>
    <n v="20170117"/>
    <x v="0"/>
    <s v="CARGUE OP 17192 DEL 22 DIC DE 2016                "/>
    <n v="-1585747"/>
    <n v="0"/>
    <n v="1585747"/>
    <n v="0"/>
  </r>
  <r>
    <s v="N"/>
    <n v="14"/>
    <n v="3"/>
    <n v="1"/>
    <n v="899999230"/>
    <s v="UNIVERSIDAD DISTRITAL FRANCISCO JOSE DE "/>
    <x v="321"/>
    <x v="294"/>
    <n v="20170119"/>
    <x v="0"/>
    <s v="DB ERROR BANCO 16ENERO FECHA EXTR                 "/>
    <n v="28950"/>
    <n v="28950"/>
    <n v="0"/>
    <n v="0"/>
  </r>
  <r>
    <s v="N"/>
    <n v="14"/>
    <n v="3"/>
    <n v="2"/>
    <n v="899999230"/>
    <s v="UNIVERSIDAD DISTRITAL FRANCISCO JOSE DE "/>
    <x v="288"/>
    <x v="263"/>
    <n v="20170119"/>
    <x v="0"/>
    <s v="DB ERROR BANCO 16ENERO FECHA EXTR                 "/>
    <n v="-28950"/>
    <n v="0"/>
    <n v="28950"/>
    <n v="0"/>
  </r>
  <r>
    <s v="N"/>
    <n v="14"/>
    <n v="3"/>
    <n v="3"/>
    <n v="899999230"/>
    <s v="UNIVERSIDAD DISTRITAL FRANCISCO JOSE DE "/>
    <x v="321"/>
    <x v="294"/>
    <n v="20170119"/>
    <x v="0"/>
    <s v="DB ERROR BANCO REGISTRO TRIPLE                    "/>
    <n v="120500"/>
    <n v="120500"/>
    <n v="0"/>
    <n v="0"/>
  </r>
  <r>
    <s v="N"/>
    <n v="14"/>
    <n v="3"/>
    <n v="4"/>
    <n v="899999230"/>
    <s v="UNIVERSIDAD DISTRITAL FRANCISCO JOSE DE "/>
    <x v="288"/>
    <x v="263"/>
    <n v="20170119"/>
    <x v="0"/>
    <s v="DB ERROR BANCO REGISTRO TRIPLE                    "/>
    <n v="-120500"/>
    <n v="0"/>
    <n v="120500"/>
    <n v="0"/>
  </r>
  <r>
    <s v="N"/>
    <n v="14"/>
    <n v="3"/>
    <n v="5"/>
    <n v="899999230"/>
    <s v="UNIVERSIDAD DISTRITAL FRANCISCO JOSE DE "/>
    <x v="321"/>
    <x v="294"/>
    <n v="20170119"/>
    <x v="0"/>
    <s v="DB ERROR BANCO REGISTRO TRIPLE                    "/>
    <n v="120500"/>
    <n v="120500"/>
    <n v="0"/>
    <n v="0"/>
  </r>
  <r>
    <s v="N"/>
    <n v="14"/>
    <n v="3"/>
    <n v="6"/>
    <n v="899999230"/>
    <s v="UNIVERSIDAD DISTRITAL FRANCISCO JOSE DE "/>
    <x v="288"/>
    <x v="263"/>
    <n v="20170119"/>
    <x v="0"/>
    <s v="DB ERROR BANCO REGISTRO TRIPLE                    "/>
    <n v="-120500"/>
    <n v="0"/>
    <n v="120500"/>
    <n v="0"/>
  </r>
  <r>
    <s v="N"/>
    <n v="14"/>
    <n v="4"/>
    <n v="1"/>
    <n v="899999230"/>
    <s v="UNIVERSIDAD DISTRITAL FRANCISCO JOSE DE "/>
    <x v="322"/>
    <x v="295"/>
    <n v="20170119"/>
    <x v="0"/>
    <s v="AJUSTE R14 151 DE 2015 INGRESO DE ICCU 194 DE 2014"/>
    <n v="15000000"/>
    <n v="15000000"/>
    <n v="0"/>
    <n v="0"/>
  </r>
  <r>
    <s v="N"/>
    <n v="14"/>
    <n v="4"/>
    <n v="2"/>
    <n v="899999230"/>
    <s v="UNIVERSIDAD DISTRITAL FRANCISCO JOSE DE "/>
    <x v="323"/>
    <x v="296"/>
    <n v="20170119"/>
    <x v="0"/>
    <s v="AJUSTE R14 151 DE 2015 INGRESO DE ICCU 194 DE 2014"/>
    <n v="-15000000"/>
    <n v="0"/>
    <n v="15000000"/>
    <n v="0"/>
  </r>
  <r>
    <s v="N"/>
    <n v="14"/>
    <n v="5"/>
    <n v="1"/>
    <n v="890903937"/>
    <s v="BANCO CORPBANCA COLOMBIA S A            "/>
    <x v="324"/>
    <x v="297"/>
    <n v="20170125"/>
    <x v="0"/>
    <s v="TRASLADO FONDOS                                   "/>
    <n v="500000"/>
    <n v="500000"/>
    <n v="0"/>
    <n v="0"/>
  </r>
  <r>
    <s v="N"/>
    <n v="14"/>
    <n v="5"/>
    <n v="2"/>
    <n v="890903937"/>
    <s v="BANCO CORPBANCA COLOMBIA S A            "/>
    <x v="290"/>
    <x v="265"/>
    <n v="20170125"/>
    <x v="0"/>
    <s v="TRASLADO FONDOS                                   "/>
    <n v="-500000"/>
    <n v="0"/>
    <n v="500000"/>
    <n v="0"/>
  </r>
  <r>
    <s v="N"/>
    <n v="14"/>
    <n v="6"/>
    <n v="1"/>
    <n v="899999230"/>
    <s v="UNIVERSIDAD DISTRITAL FRANCISCO JOSE DE "/>
    <x v="325"/>
    <x v="298"/>
    <n v="20170125"/>
    <x v="0"/>
    <s v="DEVOL AJUSTE 292 DEL 29 DIC 2016                  "/>
    <n v="29927039.719999999"/>
    <n v="29927039.719999999"/>
    <n v="0"/>
    <n v="0"/>
  </r>
  <r>
    <s v="N"/>
    <n v="14"/>
    <n v="6"/>
    <n v="2"/>
    <n v="899999230"/>
    <s v="UNIVERSIDAD DISTRITAL FRANCISCO JOSE DE "/>
    <x v="326"/>
    <x v="299"/>
    <n v="20170125"/>
    <x v="0"/>
    <s v="DEVOL AJUSTE 292 DEL 29 DIC 2016                  "/>
    <n v="318693"/>
    <n v="318693"/>
    <n v="0"/>
    <n v="0"/>
  </r>
  <r>
    <s v="N"/>
    <n v="14"/>
    <n v="6"/>
    <n v="3"/>
    <n v="899999230"/>
    <s v="UNIVERSIDAD DISTRITAL FRANCISCO JOSE DE "/>
    <x v="327"/>
    <x v="300"/>
    <n v="20170125"/>
    <x v="0"/>
    <s v="DEVOL AJUSTE 292 DEL 29 DIC 2016                  "/>
    <n v="4980000"/>
    <n v="4980000"/>
    <n v="0"/>
    <n v="0"/>
  </r>
  <r>
    <s v="N"/>
    <n v="14"/>
    <n v="6"/>
    <n v="4"/>
    <n v="899999230"/>
    <s v="UNIVERSIDAD DISTRITAL FRANCISCO JOSE DE "/>
    <x v="328"/>
    <x v="301"/>
    <n v="20170125"/>
    <x v="0"/>
    <s v="DEVOL AJUSTE 292 DEL 29 DIC 2016                  "/>
    <n v="69822250"/>
    <n v="69822250"/>
    <n v="0"/>
    <n v="0"/>
  </r>
  <r>
    <s v="N"/>
    <n v="14"/>
    <n v="6"/>
    <n v="5"/>
    <n v="899999230"/>
    <s v="UNIVERSIDAD DISTRITAL FRANCISCO JOSE DE "/>
    <x v="329"/>
    <x v="302"/>
    <n v="20170125"/>
    <x v="0"/>
    <s v="DEVOL AJUSTE 292 DEL 29 DIC 2016                  "/>
    <n v="36939450"/>
    <n v="36939450"/>
    <n v="0"/>
    <n v="0"/>
  </r>
  <r>
    <s v="N"/>
    <n v="14"/>
    <n v="6"/>
    <n v="6"/>
    <n v="899999230"/>
    <s v="UNIVERSIDAD DISTRITAL FRANCISCO JOSE DE "/>
    <x v="330"/>
    <x v="303"/>
    <n v="20170125"/>
    <x v="0"/>
    <s v="DEVOL AJUSTE 292 DEL 29 DIC 2016                  "/>
    <n v="44328229"/>
    <n v="44328229"/>
    <n v="0"/>
    <n v="0"/>
  </r>
  <r>
    <s v="N"/>
    <n v="14"/>
    <n v="6"/>
    <n v="7"/>
    <n v="899999230"/>
    <s v="UNIVERSIDAD DISTRITAL FRANCISCO JOSE DE "/>
    <x v="331"/>
    <x v="304"/>
    <n v="20170125"/>
    <x v="0"/>
    <s v="DEVOL AJUSTE 292 DEL 29 DIC 2016                  "/>
    <n v="123836933"/>
    <n v="123836933"/>
    <n v="0"/>
    <n v="0"/>
  </r>
  <r>
    <s v="N"/>
    <n v="14"/>
    <n v="6"/>
    <n v="8"/>
    <n v="899999230"/>
    <s v="UNIVERSIDAD DISTRITAL FRANCISCO JOSE DE "/>
    <x v="332"/>
    <x v="305"/>
    <n v="20170125"/>
    <x v="0"/>
    <s v="DEVOL AJUSTE 292 DEL 29 DIC 2016                  "/>
    <n v="17696182"/>
    <n v="17696182"/>
    <n v="0"/>
    <n v="0"/>
  </r>
  <r>
    <s v="N"/>
    <n v="14"/>
    <n v="6"/>
    <n v="9"/>
    <n v="899999230"/>
    <s v="UNIVERSIDAD DISTRITAL FRANCISCO JOSE DE "/>
    <x v="333"/>
    <x v="306"/>
    <n v="20170125"/>
    <x v="0"/>
    <s v="DEVOL AJUSTE 292 DEL 29 DIC 2016                  "/>
    <n v="500000"/>
    <n v="500000"/>
    <n v="0"/>
    <n v="0"/>
  </r>
  <r>
    <s v="N"/>
    <n v="14"/>
    <n v="6"/>
    <n v="10"/>
    <n v="899999230"/>
    <s v="UNIVERSIDAD DISTRITAL FRANCISCO JOSE DE "/>
    <x v="334"/>
    <x v="307"/>
    <n v="20170125"/>
    <x v="0"/>
    <s v="DEVOL AJUSTE 292 DEL 29 DIC 2016                  "/>
    <n v="1800000"/>
    <n v="1800000"/>
    <n v="0"/>
    <n v="0"/>
  </r>
  <r>
    <s v="N"/>
    <n v="14"/>
    <n v="6"/>
    <n v="11"/>
    <n v="899999230"/>
    <s v="UNIVERSIDAD DISTRITAL FRANCISCO JOSE DE "/>
    <x v="335"/>
    <x v="308"/>
    <n v="20170125"/>
    <x v="0"/>
    <s v="DEVOL AJUSTE 292 DEL 29 DIC 2016                  "/>
    <n v="103913406"/>
    <n v="103913406"/>
    <n v="0"/>
    <n v="0"/>
  </r>
  <r>
    <s v="N"/>
    <n v="14"/>
    <n v="6"/>
    <n v="12"/>
    <n v="899999230"/>
    <s v="UNIVERSIDAD DISTRITAL FRANCISCO JOSE DE "/>
    <x v="336"/>
    <x v="309"/>
    <n v="20170125"/>
    <x v="0"/>
    <s v="DEVOL AJUSTE 292 DEL 29 DIC 2016                  "/>
    <n v="16563638"/>
    <n v="16563638"/>
    <n v="0"/>
    <n v="0"/>
  </r>
  <r>
    <s v="N"/>
    <n v="14"/>
    <n v="6"/>
    <n v="13"/>
    <n v="899999230"/>
    <s v="UNIVERSIDAD DISTRITAL FRANCISCO JOSE DE "/>
    <x v="337"/>
    <x v="310"/>
    <n v="20170125"/>
    <x v="0"/>
    <s v="DEVOL AJUSTE 292 DEL 29 DIC 2016                  "/>
    <n v="41062646.799999997"/>
    <n v="41062646.799999997"/>
    <n v="0"/>
    <n v="0"/>
  </r>
  <r>
    <s v="N"/>
    <n v="14"/>
    <n v="6"/>
    <n v="14"/>
    <n v="899999230"/>
    <s v="UNIVERSIDAD DISTRITAL FRANCISCO JOSE DE "/>
    <x v="338"/>
    <x v="311"/>
    <n v="20170125"/>
    <x v="0"/>
    <s v="DEVOL AJUSTE 292 DEL 29 DIC 2016                  "/>
    <n v="18311281.399999999"/>
    <n v="18311281.399999999"/>
    <n v="0"/>
    <n v="0"/>
  </r>
  <r>
    <s v="N"/>
    <n v="14"/>
    <n v="6"/>
    <n v="15"/>
    <n v="899999230"/>
    <s v="UNIVERSIDAD DISTRITAL FRANCISCO JOSE DE "/>
    <x v="339"/>
    <x v="312"/>
    <n v="20170125"/>
    <x v="0"/>
    <s v="DEVOL AJUSTE 292 DEL 29 DIC 2016                  "/>
    <n v="16000000"/>
    <n v="16000000"/>
    <n v="0"/>
    <n v="0"/>
  </r>
  <r>
    <s v="N"/>
    <n v="14"/>
    <n v="6"/>
    <n v="16"/>
    <n v="899999230"/>
    <s v="UNIVERSIDAD DISTRITAL FRANCISCO JOSE DE "/>
    <x v="340"/>
    <x v="313"/>
    <n v="20170125"/>
    <x v="0"/>
    <s v="DEVOL AJUSTE 292 DEL 29 DIC 2016                  "/>
    <n v="1564750"/>
    <n v="1564750"/>
    <n v="0"/>
    <n v="0"/>
  </r>
  <r>
    <s v="N"/>
    <n v="14"/>
    <n v="6"/>
    <n v="17"/>
    <n v="899999230"/>
    <s v="UNIVERSIDAD DISTRITAL FRANCISCO JOSE DE "/>
    <x v="341"/>
    <x v="314"/>
    <n v="20170125"/>
    <x v="0"/>
    <s v="DEVOL AJUSTE 292 DEL 29 DIC 2016                  "/>
    <n v="11000000"/>
    <n v="11000000"/>
    <n v="0"/>
    <n v="0"/>
  </r>
  <r>
    <s v="N"/>
    <n v="14"/>
    <n v="6"/>
    <n v="18"/>
    <n v="899999230"/>
    <s v="UNIVERSIDAD DISTRITAL FRANCISCO JOSE DE "/>
    <x v="342"/>
    <x v="315"/>
    <n v="20170125"/>
    <x v="0"/>
    <s v="DEVOL AJUSTE 292 DEL 29 DIC 2016                  "/>
    <n v="3400000"/>
    <n v="3400000"/>
    <n v="0"/>
    <n v="0"/>
  </r>
  <r>
    <s v="N"/>
    <n v="14"/>
    <n v="6"/>
    <n v="19"/>
    <n v="899999230"/>
    <s v="UNIVERSIDAD DISTRITAL FRANCISCO JOSE DE "/>
    <x v="343"/>
    <x v="316"/>
    <n v="20170125"/>
    <x v="0"/>
    <s v="DEVOL AJUSTE 292 DEL 29 DIC 2016                  "/>
    <n v="30200000"/>
    <n v="30200000"/>
    <n v="0"/>
    <n v="0"/>
  </r>
  <r>
    <s v="N"/>
    <n v="14"/>
    <n v="6"/>
    <n v="20"/>
    <n v="899999230"/>
    <s v="UNIVERSIDAD DISTRITAL FRANCISCO JOSE DE "/>
    <x v="343"/>
    <x v="316"/>
    <n v="20170125"/>
    <x v="0"/>
    <s v="DEVOL AJUSTE 292 DEL 29 DIC 2016                  "/>
    <n v="94674084"/>
    <n v="94674084"/>
    <n v="0"/>
    <n v="0"/>
  </r>
  <r>
    <s v="N"/>
    <n v="14"/>
    <n v="6"/>
    <n v="21"/>
    <n v="899999230"/>
    <s v="UNIVERSIDAD DISTRITAL FRANCISCO JOSE DE "/>
    <x v="344"/>
    <x v="317"/>
    <n v="20170125"/>
    <x v="0"/>
    <s v="DEVOL AJUSTE 292 DEL 29 DIC 2016                  "/>
    <n v="1426978.77"/>
    <n v="1426978.77"/>
    <n v="0"/>
    <n v="0"/>
  </r>
  <r>
    <s v="N"/>
    <n v="14"/>
    <n v="6"/>
    <n v="22"/>
    <n v="899999230"/>
    <s v="UNIVERSIDAD DISTRITAL FRANCISCO JOSE DE "/>
    <x v="345"/>
    <x v="318"/>
    <n v="20170125"/>
    <x v="0"/>
    <s v="DEVOL AJUSTE 292 DEL 29 DIC 2016                  "/>
    <n v="12006098"/>
    <n v="12006098"/>
    <n v="0"/>
    <n v="0"/>
  </r>
  <r>
    <s v="N"/>
    <n v="14"/>
    <n v="6"/>
    <n v="23"/>
    <n v="899999230"/>
    <s v="UNIVERSIDAD DISTRITAL FRANCISCO JOSE DE "/>
    <x v="320"/>
    <x v="293"/>
    <n v="20170125"/>
    <x v="0"/>
    <s v="DEVOL AJUSTE 292 DEL 29 DIC 2016                  "/>
    <n v="-680271659.69000006"/>
    <n v="0"/>
    <n v="680271659.69000006"/>
    <n v="0"/>
  </r>
  <r>
    <s v="N"/>
    <n v="14"/>
    <n v="7"/>
    <n v="1"/>
    <n v="899999230"/>
    <s v="UNIVERSIDAD DISTRITAL FRANCISCO JOSE DE "/>
    <x v="320"/>
    <x v="293"/>
    <n v="20170125"/>
    <x v="0"/>
    <s v="DEVOLUCION AJUSTE 291 DEL 29 DIC DE 2016          "/>
    <n v="680271659.69000006"/>
    <n v="680271659.69000006"/>
    <n v="0"/>
    <n v="0"/>
  </r>
  <r>
    <s v="N"/>
    <n v="14"/>
    <n v="7"/>
    <n v="2"/>
    <n v="899999230"/>
    <s v="UNIVERSIDAD DISTRITAL FRANCISCO JOSE DE "/>
    <x v="346"/>
    <x v="319"/>
    <n v="20170125"/>
    <x v="0"/>
    <s v="DEVOLUCION AJUSTE 291 DEL 29 DIC DE 2016          "/>
    <n v="-116244044"/>
    <n v="0"/>
    <n v="116244044"/>
    <n v="0"/>
  </r>
  <r>
    <s v="N"/>
    <n v="14"/>
    <n v="7"/>
    <n v="3"/>
    <n v="899999230"/>
    <s v="UNIVERSIDAD DISTRITAL FRANCISCO JOSE DE "/>
    <x v="347"/>
    <x v="320"/>
    <n v="20170125"/>
    <x v="0"/>
    <s v="DEVOLUCION AJUSTE 291 DEL 29 DIC DE 2016          "/>
    <n v="-121233445"/>
    <n v="0"/>
    <n v="121233445"/>
    <n v="0"/>
  </r>
  <r>
    <s v="N"/>
    <n v="14"/>
    <n v="7"/>
    <n v="4"/>
    <n v="899999230"/>
    <s v="UNIVERSIDAD DISTRITAL FRANCISCO JOSE DE "/>
    <x v="348"/>
    <x v="321"/>
    <n v="20170125"/>
    <x v="0"/>
    <s v="DEVOLUCION AJUSTE 291 DEL 29 DIC DE 2016          "/>
    <n v="-63195200"/>
    <n v="0"/>
    <n v="63195200"/>
    <n v="0"/>
  </r>
  <r>
    <s v="N"/>
    <n v="14"/>
    <n v="7"/>
    <n v="5"/>
    <n v="899999230"/>
    <s v="UNIVERSIDAD DISTRITAL FRANCISCO JOSE DE "/>
    <x v="349"/>
    <x v="322"/>
    <n v="20170125"/>
    <x v="0"/>
    <s v="DEVOLUCION AJUSTE 291 DEL 29 DIC DE 2016          "/>
    <n v="-134029841"/>
    <n v="0"/>
    <n v="134029841"/>
    <n v="0"/>
  </r>
  <r>
    <s v="N"/>
    <n v="14"/>
    <n v="7"/>
    <n v="6"/>
    <n v="899999230"/>
    <s v="UNIVERSIDAD DISTRITAL FRANCISCO JOSE DE "/>
    <x v="350"/>
    <x v="323"/>
    <n v="20170125"/>
    <x v="0"/>
    <s v="DEVOLUCION AJUSTE 291 DEL 29 DIC DE 2016          "/>
    <n v="-75955218"/>
    <n v="0"/>
    <n v="75955218"/>
    <n v="0"/>
  </r>
  <r>
    <s v="N"/>
    <n v="14"/>
    <n v="7"/>
    <n v="7"/>
    <n v="899999230"/>
    <s v="UNIVERSIDAD DISTRITAL FRANCISCO JOSE DE "/>
    <x v="351"/>
    <x v="324"/>
    <n v="20170125"/>
    <x v="0"/>
    <s v="DEVOLUCION AJUSTE 291 DEL 29 DIC DE 2016          "/>
    <n v="-69458633"/>
    <n v="0"/>
    <n v="69458633"/>
    <n v="0"/>
  </r>
  <r>
    <s v="N"/>
    <n v="14"/>
    <n v="7"/>
    <n v="8"/>
    <n v="899999230"/>
    <s v="UNIVERSIDAD DISTRITAL FRANCISCO JOSE DE "/>
    <x v="352"/>
    <x v="325"/>
    <n v="20170125"/>
    <x v="0"/>
    <s v="DEVOLUCION AJUSTE 291 DEL 29 DIC DE 2016          "/>
    <n v="-100155278.69"/>
    <n v="0"/>
    <n v="100155278.69"/>
    <n v="0"/>
  </r>
  <r>
    <s v="N"/>
    <n v="14"/>
    <n v="7"/>
    <n v="9"/>
    <n v="899999230"/>
    <s v="UNIVERSIDAD DISTRITAL FRANCISCO JOSE DE "/>
    <x v="352"/>
    <x v="325"/>
    <n v="20170125"/>
    <x v="0"/>
    <s v="CONTRATO 3859 DE 2015 I D R D                     "/>
    <n v="0"/>
    <n v="0"/>
    <n v="0"/>
    <n v="0"/>
  </r>
  <r>
    <s v="N"/>
    <n v="14"/>
    <n v="8"/>
    <n v="1"/>
    <n v="899999230"/>
    <s v="UNIVERSIDAD DISTRITAL FRANCISCO JOSE DE "/>
    <x v="353"/>
    <x v="326"/>
    <n v="20170125"/>
    <x v="0"/>
    <s v="DEVOL FONDO IDEXUD AJUSTE 174 DEL 30 JUN 2016     "/>
    <n v="17432295"/>
    <n v="17432295"/>
    <n v="0"/>
    <n v="0"/>
  </r>
  <r>
    <s v="N"/>
    <n v="14"/>
    <n v="8"/>
    <n v="2"/>
    <n v="899999230"/>
    <s v="UNIVERSIDAD DISTRITAL FRANCISCO JOSE DE "/>
    <x v="320"/>
    <x v="293"/>
    <n v="20170125"/>
    <x v="0"/>
    <s v="DEVOL FONDO IDEXUD AJUSTE 174 DEL 30 JUN 2016     "/>
    <n v="-17432295"/>
    <n v="0"/>
    <n v="17432295"/>
    <n v="0"/>
  </r>
  <r>
    <s v="N"/>
    <n v="14"/>
    <n v="8"/>
    <n v="3"/>
    <n v="899999230"/>
    <s v="UNIVERSIDAD DISTRITAL FRANCISCO JOSE DE "/>
    <x v="353"/>
    <x v="326"/>
    <n v="20170125"/>
    <x v="0"/>
    <s v="DEVOL FONDO IDEXUD AJUSTE 206 DEL 29 JUL 2016     "/>
    <n v="53300000"/>
    <n v="53300000"/>
    <n v="0"/>
    <n v="0"/>
  </r>
  <r>
    <s v="N"/>
    <n v="14"/>
    <n v="8"/>
    <n v="4"/>
    <n v="899999230"/>
    <s v="UNIVERSIDAD DISTRITAL FRANCISCO JOSE DE "/>
    <x v="320"/>
    <x v="293"/>
    <n v="20170125"/>
    <x v="0"/>
    <s v="DEVOL FONDO IDEXUD AJUSTE 206 DEL 29 JUL 2016     "/>
    <n v="-53300000"/>
    <n v="0"/>
    <n v="53300000"/>
    <n v="0"/>
  </r>
  <r>
    <s v="N"/>
    <n v="14"/>
    <n v="9"/>
    <n v="1"/>
    <n v="899999230"/>
    <s v="UNIVERSIDAD DISTRITAL FRANCISCO JOSE DE "/>
    <x v="283"/>
    <x v="258"/>
    <n v="20170201"/>
    <x v="1"/>
    <s v="REVERSION R14 9 ERROR NATURALEZA                  "/>
    <n v="147623268"/>
    <n v="147623268"/>
    <n v="0"/>
    <n v="0"/>
  </r>
  <r>
    <s v="N"/>
    <n v="14"/>
    <n v="9"/>
    <n v="2"/>
    <n v="899999230"/>
    <s v="UNIVERSIDAD DISTRITAL FRANCISCO JOSE DE "/>
    <x v="354"/>
    <x v="327"/>
    <n v="20170201"/>
    <x v="1"/>
    <s v="REVERSION R14 9 ERROR NATURALEZA                  "/>
    <n v="-147623268"/>
    <n v="0"/>
    <n v="147623268"/>
    <n v="0"/>
  </r>
  <r>
    <s v="N"/>
    <n v="14"/>
    <n v="9"/>
    <n v="3"/>
    <n v="899999230"/>
    <s v="UNIVERSIDAD DISTRITAL FRANCISCO JOSE DE "/>
    <x v="283"/>
    <x v="258"/>
    <n v="20170201"/>
    <x v="1"/>
    <s v="REVERSION R14 9 ERROR NATURALEZA                  "/>
    <n v="147623268"/>
    <n v="147623268"/>
    <n v="0"/>
    <n v="0"/>
  </r>
  <r>
    <s v="N"/>
    <n v="14"/>
    <n v="9"/>
    <n v="4"/>
    <n v="899999230"/>
    <s v="UNIVERSIDAD DISTRITAL FRANCISCO JOSE DE "/>
    <x v="354"/>
    <x v="327"/>
    <n v="20170201"/>
    <x v="1"/>
    <s v="REVERSION R 14 9 ERROR NATURALEZA                 "/>
    <n v="-147623268"/>
    <n v="0"/>
    <n v="147623268"/>
    <n v="0"/>
  </r>
  <r>
    <s v="N"/>
    <n v="14"/>
    <n v="10"/>
    <n v="1"/>
    <n v="1022981600"/>
    <s v="KAREN LORENA GIRALDO GARZON             "/>
    <x v="299"/>
    <x v="274"/>
    <n v="20170201"/>
    <x v="1"/>
    <s v="ANULA OP83372014 EFECTIVO NO COBRADO              "/>
    <n v="646800"/>
    <n v="646800"/>
    <n v="0"/>
    <n v="0"/>
  </r>
  <r>
    <s v="N"/>
    <n v="14"/>
    <n v="10"/>
    <n v="2"/>
    <n v="1022981600"/>
    <s v="KAREN LORENA GIRALDO GARZON             "/>
    <x v="282"/>
    <x v="257"/>
    <n v="20170201"/>
    <x v="1"/>
    <s v="ANULA OP83372014 EFECTIVO NO COBRADO              "/>
    <n v="-646800"/>
    <n v="0"/>
    <n v="646800"/>
    <n v="0"/>
  </r>
  <r>
    <s v="N"/>
    <n v="14"/>
    <n v="11"/>
    <n v="1"/>
    <n v="899999094"/>
    <s v="EMPRESA DE ACUEDUCTO Y ALCANTARILLADO DE"/>
    <x v="282"/>
    <x v="257"/>
    <n v="20170201"/>
    <x v="1"/>
    <s v="REVERSA AJUSTE CUENTA CONTABLE                    "/>
    <n v="801240"/>
    <n v="801240"/>
    <n v="0"/>
    <n v="0"/>
  </r>
  <r>
    <s v="N"/>
    <n v="14"/>
    <n v="11"/>
    <n v="2"/>
    <n v="1022981600"/>
    <s v="KAREN LORENA GIRALDO GARZON             "/>
    <x v="282"/>
    <x v="257"/>
    <n v="20170201"/>
    <x v="1"/>
    <s v="REVERSA AJUSTE CUENTA CONTABLE                    "/>
    <n v="646800"/>
    <n v="646800"/>
    <n v="0"/>
    <n v="0"/>
  </r>
  <r>
    <s v="N"/>
    <n v="14"/>
    <n v="11"/>
    <n v="3"/>
    <n v="98010655862"/>
    <s v="CHESED ALEJANDRO GUTIERREZ GONZALEZ     "/>
    <x v="282"/>
    <x v="257"/>
    <n v="20170201"/>
    <x v="1"/>
    <s v="REVERSA AJUSTE CUENTA CONTABLE                    "/>
    <n v="258000"/>
    <n v="258000"/>
    <n v="0"/>
    <n v="0"/>
  </r>
  <r>
    <s v="N"/>
    <n v="14"/>
    <n v="11"/>
    <n v="4"/>
    <n v="899999230"/>
    <s v="UNIVERSIDAD DISTRITAL FRANCISCO JOSE DE "/>
    <x v="282"/>
    <x v="257"/>
    <n v="20170201"/>
    <x v="1"/>
    <s v="REVERSA AJUSTE CUENTA CONTABLE                    "/>
    <n v="-1706040"/>
    <n v="0"/>
    <n v="1706040"/>
    <n v="0"/>
  </r>
  <r>
    <s v="N"/>
    <n v="14"/>
    <n v="12"/>
    <n v="1"/>
    <n v="899999094"/>
    <s v="EMPRESA DE ACUEDUCTO Y ALCANTARILLADO DE"/>
    <x v="302"/>
    <x v="277"/>
    <n v="20170201"/>
    <x v="1"/>
    <s v="AJUSTE OP15522 2016                               "/>
    <n v="166155"/>
    <n v="166155"/>
    <n v="0"/>
    <n v="0"/>
  </r>
  <r>
    <s v="N"/>
    <n v="14"/>
    <n v="12"/>
    <n v="2"/>
    <n v="899999094"/>
    <s v="EMPRESA DE ACUEDUCTO Y ALCANTARILLADO DE"/>
    <x v="301"/>
    <x v="276"/>
    <n v="20170201"/>
    <x v="1"/>
    <s v="AJUSTE OP15522 2016                               "/>
    <n v="-166155"/>
    <n v="0"/>
    <n v="166155"/>
    <n v="0"/>
  </r>
  <r>
    <s v="N"/>
    <n v="14"/>
    <n v="12"/>
    <n v="3"/>
    <n v="900126860"/>
    <s v="UNIDAD ADMINISTRATIVA ESPECIAL DE SERVIC"/>
    <x v="303"/>
    <x v="278"/>
    <n v="20170201"/>
    <x v="1"/>
    <s v="AJUSTE OP15522 2016                               "/>
    <n v="114920"/>
    <n v="114920"/>
    <n v="0"/>
    <n v="0"/>
  </r>
  <r>
    <s v="N"/>
    <n v="14"/>
    <n v="12"/>
    <n v="4"/>
    <n v="899999094"/>
    <s v="EMPRESA DE ACUEDUCTO Y ALCANTARILLADO DE"/>
    <x v="301"/>
    <x v="276"/>
    <n v="20170201"/>
    <x v="1"/>
    <s v="AJUSTE OP15522 2016                               "/>
    <n v="-114920"/>
    <n v="0"/>
    <n v="114920"/>
    <n v="0"/>
  </r>
  <r>
    <s v="N"/>
    <n v="14"/>
    <n v="13"/>
    <n v="1"/>
    <n v="899999230"/>
    <s v="UNIVERSIDAD DISTRITAL FRANCISCO JOSE DE "/>
    <x v="355"/>
    <x v="328"/>
    <n v="20170201"/>
    <x v="1"/>
    <s v="REVERSION INGRESO R14 12                          "/>
    <n v="3000"/>
    <n v="3000"/>
    <n v="0"/>
    <n v="0"/>
  </r>
  <r>
    <s v="N"/>
    <n v="14"/>
    <n v="13"/>
    <n v="2"/>
    <n v="899999230"/>
    <s v="UNIVERSIDAD DISTRITAL FRANCISCO JOSE DE "/>
    <x v="283"/>
    <x v="258"/>
    <n v="20170201"/>
    <x v="1"/>
    <s v="REVERSION INGRESO R14 12                          "/>
    <n v="-3000"/>
    <n v="0"/>
    <n v="3000"/>
    <n v="0"/>
  </r>
  <r>
    <s v="N"/>
    <n v="14"/>
    <n v="14"/>
    <n v="1"/>
    <n v="899999230"/>
    <s v="UNIVERSIDAD DISTRITAL FRANCISCO JOSE DE "/>
    <x v="324"/>
    <x v="297"/>
    <n v="20170228"/>
    <x v="1"/>
    <s v="REVER ERROR INGRESOS                              "/>
    <n v="50000"/>
    <n v="50000"/>
    <n v="0"/>
    <n v="0"/>
  </r>
  <r>
    <s v="N"/>
    <n v="14"/>
    <n v="14"/>
    <n v="2"/>
    <n v="899999230"/>
    <s v="UNIVERSIDAD DISTRITAL FRANCISCO JOSE DE "/>
    <x v="290"/>
    <x v="265"/>
    <n v="20170228"/>
    <x v="1"/>
    <s v="REVER ERROR INGRESOS                              "/>
    <n v="-50000"/>
    <n v="0"/>
    <n v="50000"/>
    <n v="0"/>
  </r>
  <r>
    <s v="N"/>
    <n v="14"/>
    <n v="14"/>
    <n v="3"/>
    <n v="899999230"/>
    <s v="UNIVERSIDAD DISTRITAL FRANCISCO JOSE DE "/>
    <x v="324"/>
    <x v="297"/>
    <n v="20170228"/>
    <x v="1"/>
    <s v="REVER ERROR INGRESOS                              "/>
    <n v="100000"/>
    <n v="100000"/>
    <n v="0"/>
    <n v="0"/>
  </r>
  <r>
    <s v="N"/>
    <n v="14"/>
    <n v="14"/>
    <n v="4"/>
    <n v="899999230"/>
    <s v="UNIVERSIDAD DISTRITAL FRANCISCO JOSE DE "/>
    <x v="290"/>
    <x v="265"/>
    <n v="20170228"/>
    <x v="1"/>
    <s v="REVER ERROR INGRESOS                              "/>
    <n v="-100000"/>
    <n v="0"/>
    <n v="100000"/>
    <n v="0"/>
  </r>
  <r>
    <s v="N"/>
    <n v="14"/>
    <n v="14"/>
    <n v="5"/>
    <n v="899999230"/>
    <s v="UNIVERSIDAD DISTRITAL FRANCISCO JOSE DE "/>
    <x v="324"/>
    <x v="297"/>
    <n v="20170228"/>
    <x v="1"/>
    <s v="REVER ERROR INGRESOS                              "/>
    <n v="150000"/>
    <n v="150000"/>
    <n v="0"/>
    <n v="0"/>
  </r>
  <r>
    <s v="N"/>
    <n v="14"/>
    <n v="14"/>
    <n v="6"/>
    <n v="899999230"/>
    <s v="UNIVERSIDAD DISTRITAL FRANCISCO JOSE DE "/>
    <x v="290"/>
    <x v="265"/>
    <n v="20170228"/>
    <x v="1"/>
    <s v="REVER ERROR INGRESOS                              "/>
    <n v="-150000"/>
    <n v="0"/>
    <n v="150000"/>
    <n v="0"/>
  </r>
  <r>
    <s v="N"/>
    <n v="24"/>
    <n v="1"/>
    <n v="1"/>
    <n v="899999230"/>
    <s v="UNIVERSIDAD DISTRITAL FRANCISCO JOSE DE "/>
    <x v="84"/>
    <x v="80"/>
    <n v="20170131"/>
    <x v="0"/>
    <s v="SERVICIOS EN GENERAL NO DECL TES CONVENI          "/>
    <n v="4019700"/>
    <n v="4019700"/>
    <n v="0"/>
    <n v="0"/>
  </r>
  <r>
    <s v="N"/>
    <n v="24"/>
    <n v="1"/>
    <n v="2"/>
    <n v="899999230"/>
    <s v="UNIVERSIDAD DISTRITAL FRANCISCO JOSE DE "/>
    <x v="85"/>
    <x v="81"/>
    <n v="20170131"/>
    <x v="0"/>
    <s v="SERVICIOS GENRAL DECL 4% TES CONVENIOS            "/>
    <n v="4708285"/>
    <n v="4708285"/>
    <n v="0"/>
    <n v="0"/>
  </r>
  <r>
    <s v="N"/>
    <n v="24"/>
    <n v="1"/>
    <n v="3"/>
    <n v="899999230"/>
    <s v="UNIVERSIDAD DISTRITAL FRANCISCO JOSE DE "/>
    <x v="86"/>
    <x v="82"/>
    <n v="20170131"/>
    <x v="0"/>
    <s v="TRANSP NAC PASAJEROS TERRES  NO DECLA 3 5%        "/>
    <n v="1171262"/>
    <n v="1171262"/>
    <n v="0"/>
    <n v="0"/>
  </r>
  <r>
    <s v="N"/>
    <n v="24"/>
    <n v="1"/>
    <n v="4"/>
    <n v="899999230"/>
    <s v="UNIVERSIDAD DISTRITAL FRANCISCO JOSE DE "/>
    <x v="87"/>
    <x v="83"/>
    <n v="20170131"/>
    <x v="0"/>
    <s v="RESTAURANTE HOTELE Y HOSPEDAJE NO DECLAR TES CONV "/>
    <n v="145755"/>
    <n v="145755"/>
    <n v="0"/>
    <n v="0"/>
  </r>
  <r>
    <s v="N"/>
    <n v="24"/>
    <n v="1"/>
    <n v="5"/>
    <n v="899999230"/>
    <s v="UNIVERSIDAD DISTRITAL FRANCISCO JOSE DE "/>
    <x v="88"/>
    <x v="84"/>
    <n v="20170131"/>
    <x v="0"/>
    <s v="BIENES INMUEBLES NO DECLARANTES RENTA TES CONVENIO"/>
    <n v="1007231"/>
    <n v="1007231"/>
    <n v="0"/>
    <n v="0"/>
  </r>
  <r>
    <s v="N"/>
    <n v="24"/>
    <n v="1"/>
    <n v="6"/>
    <n v="899999230"/>
    <s v="UNIVERSIDAD DISTRITAL FRANCISCO JOSE DE "/>
    <x v="89"/>
    <x v="85"/>
    <n v="20170131"/>
    <x v="0"/>
    <s v="BIENES INMUEBLES DECLARANTES RENTA TES CONVENIOS  "/>
    <n v="2280777"/>
    <n v="2280777"/>
    <n v="0"/>
    <n v="0"/>
  </r>
  <r>
    <s v="N"/>
    <n v="24"/>
    <n v="1"/>
    <n v="7"/>
    <n v="899999230"/>
    <s v="UNIVERSIDAD DISTRITAL FRANCISCO JOSE DE "/>
    <x v="90"/>
    <x v="86"/>
    <n v="20170131"/>
    <x v="0"/>
    <s v="COMBUSTIBLES TESORERIA CONVENIOS                  "/>
    <n v="86"/>
    <n v="86"/>
    <n v="0"/>
    <n v="0"/>
  </r>
  <r>
    <s v="N"/>
    <n v="24"/>
    <n v="1"/>
    <n v="8"/>
    <n v="899999230"/>
    <s v="UNIVERSIDAD DISTRITAL FRANCISCO JOSE DE "/>
    <x v="91"/>
    <x v="87"/>
    <n v="20170131"/>
    <x v="0"/>
    <s v="COMPRAS 2 5% DECLARANTES TESORERIA CONVENIOS      "/>
    <n v="32198"/>
    <n v="32198"/>
    <n v="0"/>
    <n v="0"/>
  </r>
  <r>
    <s v="N"/>
    <n v="24"/>
    <n v="1"/>
    <n v="9"/>
    <n v="899999230"/>
    <s v="UNIVERSIDAD DISTRITAL FRANCISCO JOSE DE "/>
    <x v="81"/>
    <x v="78"/>
    <n v="20170131"/>
    <x v="0"/>
    <s v="HONORARIOS TESORERIA CONVENIOS                    "/>
    <n v="32814582"/>
    <n v="32814582"/>
    <n v="0"/>
    <n v="0"/>
  </r>
  <r>
    <s v="N"/>
    <n v="24"/>
    <n v="1"/>
    <n v="10"/>
    <n v="899999230"/>
    <s v="UNIVERSIDAD DISTRITAL FRANCISCO JOSE DE "/>
    <x v="83"/>
    <x v="78"/>
    <n v="20170131"/>
    <x v="0"/>
    <s v="HONORARIOS TESORERIA CONVENIOS                    "/>
    <n v="3000"/>
    <n v="3000"/>
    <n v="0"/>
    <n v="0"/>
  </r>
  <r>
    <s v="N"/>
    <n v="24"/>
    <n v="1"/>
    <n v="11"/>
    <n v="899999230"/>
    <s v="UNIVERSIDAD DISTRITAL FRANCISCO JOSE DE "/>
    <x v="94"/>
    <x v="90"/>
    <n v="20170131"/>
    <x v="0"/>
    <s v="IMPUESTO A LAS VENTAS 15% TESORERIA CONVENIOS     "/>
    <n v="7177047"/>
    <n v="7177047"/>
    <n v="0"/>
    <n v="0"/>
  </r>
  <r>
    <s v="N"/>
    <n v="24"/>
    <n v="1"/>
    <n v="12"/>
    <n v="899999230"/>
    <s v="UNIVERSIDAD DISTRITAL FRANCISCO JOSE DE "/>
    <x v="66"/>
    <x v="64"/>
    <n v="20170131"/>
    <x v="0"/>
    <s v="RETEICA 9 66 X MIL TESORERIA CONVENIOS            "/>
    <n v="12578188"/>
    <n v="12578188"/>
    <n v="0"/>
    <n v="0"/>
  </r>
  <r>
    <s v="N"/>
    <n v="24"/>
    <n v="1"/>
    <n v="13"/>
    <n v="899999230"/>
    <s v="UNIVERSIDAD DISTRITAL FRANCISCO JOSE DE "/>
    <x v="67"/>
    <x v="65"/>
    <n v="20170131"/>
    <x v="0"/>
    <s v="RETEICA 11 04 X MIL TESORERIA CONVENIOS           "/>
    <n v="447252"/>
    <n v="447252"/>
    <n v="0"/>
    <n v="0"/>
  </r>
  <r>
    <s v="N"/>
    <n v="24"/>
    <n v="1"/>
    <n v="14"/>
    <n v="899999230"/>
    <s v="UNIVERSIDAD DISTRITAL FRANCISCO JOSE DE "/>
    <x v="69"/>
    <x v="67"/>
    <n v="20170131"/>
    <x v="0"/>
    <s v="RETEICA 4 14 X MIL TESORERIA CONVENIOS            "/>
    <n v="131048"/>
    <n v="131048"/>
    <n v="0"/>
    <n v="0"/>
  </r>
  <r>
    <s v="N"/>
    <n v="24"/>
    <n v="1"/>
    <n v="15"/>
    <n v="899999230"/>
    <s v="UNIVERSIDAD DISTRITAL FRANCISCO JOSE DE "/>
    <x v="70"/>
    <x v="68"/>
    <n v="20170131"/>
    <x v="0"/>
    <s v="RETEICA 13 8 X MIL TESORERIA CONVENIOS            "/>
    <n v="38543"/>
    <n v="38543"/>
    <n v="0"/>
    <n v="0"/>
  </r>
  <r>
    <s v="N"/>
    <n v="24"/>
    <n v="1"/>
    <n v="16"/>
    <n v="899999230"/>
    <s v="UNIVERSIDAD DISTRITAL FRANCISCO JOSE DE "/>
    <x v="92"/>
    <x v="88"/>
    <n v="20170131"/>
    <x v="0"/>
    <s v="ESTIMULOS ACADEMICOS 2 5% TESORERIA CONVENIOS     "/>
    <n v="25000"/>
    <n v="25000"/>
    <n v="0"/>
    <n v="0"/>
  </r>
  <r>
    <s v="N"/>
    <n v="24"/>
    <n v="1"/>
    <n v="17"/>
    <n v="899999230"/>
    <s v="UNIVERSIDAD DISTRITAL FRANCISCO JOSE DE "/>
    <x v="93"/>
    <x v="89"/>
    <n v="20170131"/>
    <x v="0"/>
    <s v="SAR NO DECLARANTES 3.5% TESORERIA CONVENIOS       "/>
    <n v="7321494"/>
    <n v="7321494"/>
    <n v="0"/>
    <n v="0"/>
  </r>
  <r>
    <s v="N"/>
    <n v="24"/>
    <n v="1"/>
    <n v="18"/>
    <n v="899999230"/>
    <s v="UNIVERSIDAD DISTRITAL FRANCISCO JOSE DE "/>
    <x v="74"/>
    <x v="72"/>
    <n v="20170131"/>
    <x v="0"/>
    <s v="ESTAMPILLA U D  LEY 648/01 TESCONV                "/>
    <n v="6158648"/>
    <n v="6158648"/>
    <n v="0"/>
    <n v="0"/>
  </r>
  <r>
    <s v="N"/>
    <n v="24"/>
    <n v="1"/>
    <n v="19"/>
    <n v="899999230"/>
    <s v="UNIVERSIDAD DISTRITAL FRANCISCO JOSE DE "/>
    <x v="75"/>
    <x v="73"/>
    <n v="20170131"/>
    <x v="0"/>
    <s v="ESTAMPILLA UD-TRAB INDEPENDIENTE TES CONV         "/>
    <n v="7987461"/>
    <n v="7987461"/>
    <n v="0"/>
    <n v="0"/>
  </r>
  <r>
    <s v="N"/>
    <n v="24"/>
    <n v="1"/>
    <n v="20"/>
    <n v="899999230"/>
    <s v="UNIVERSIDAD DISTRITAL FRANCISCO JOSE DE "/>
    <x v="76"/>
    <x v="74"/>
    <n v="20170131"/>
    <x v="0"/>
    <s v="ESTAMPILLA PRO-CULTURA BOGOTA TESORERIA CONVENIOS "/>
    <n v="3079177"/>
    <n v="3079177"/>
    <n v="0"/>
    <n v="0"/>
  </r>
  <r>
    <s v="N"/>
    <n v="24"/>
    <n v="1"/>
    <n v="21"/>
    <n v="899999230"/>
    <s v="UNIVERSIDAD DISTRITAL FRANCISCO JOSE DE "/>
    <x v="77"/>
    <x v="75"/>
    <n v="20170131"/>
    <x v="0"/>
    <s v="ESTAMPILLA PROCULTURA TRAB INDEPENDIENTE TES CONV "/>
    <n v="3993735"/>
    <n v="3993735"/>
    <n v="0"/>
    <n v="0"/>
  </r>
  <r>
    <s v="N"/>
    <n v="24"/>
    <n v="1"/>
    <n v="22"/>
    <n v="899999230"/>
    <s v="UNIVERSIDAD DISTRITAL FRANCISCO JOSE DE "/>
    <x v="78"/>
    <x v="76"/>
    <n v="20170131"/>
    <x v="0"/>
    <s v="ESTAMPILLA PRO-ADULTO MAYOR TESORERIA CONVENIOS   "/>
    <n v="668066"/>
    <n v="668066"/>
    <n v="0"/>
    <n v="0"/>
  </r>
  <r>
    <s v="N"/>
    <n v="24"/>
    <n v="1"/>
    <n v="23"/>
    <n v="899999230"/>
    <s v="UNIVERSIDAD DISTRITAL FRANCISCO JOSE DE "/>
    <x v="79"/>
    <x v="77"/>
    <n v="20170131"/>
    <x v="0"/>
    <s v="ESTAMPILLA PRO ADULTO MAYOR TRAB INDEP TES CONVENI"/>
    <n v="1061706"/>
    <n v="1061706"/>
    <n v="0"/>
    <n v="0"/>
  </r>
  <r>
    <s v="N"/>
    <n v="24"/>
    <n v="1"/>
    <n v="24"/>
    <n v="899999230"/>
    <s v="UNIVERSIDAD DISTRITAL FRANCISCO JOSE DE "/>
    <x v="80"/>
    <x v="24"/>
    <n v="20170131"/>
    <x v="0"/>
    <s v="PRO ADULTO MAYOR ACUERDO 645 2016 TES CONVENIOS   "/>
    <n v="9127234"/>
    <n v="9127234"/>
    <n v="0"/>
    <n v="0"/>
  </r>
  <r>
    <s v="N"/>
    <n v="24"/>
    <n v="1"/>
    <n v="25"/>
    <n v="899999230"/>
    <s v="UNIVERSIDAD DISTRITAL FRANCISCO JOSE DE "/>
    <x v="24"/>
    <x v="24"/>
    <n v="20170131"/>
    <x v="0"/>
    <s v="PRO ADULTO MAYOR ACUERDO 645 2016 TES CONVENIOS 2%"/>
    <n v="12245302"/>
    <n v="12245302"/>
    <n v="0"/>
    <n v="0"/>
  </r>
  <r>
    <s v="N"/>
    <n v="24"/>
    <n v="1"/>
    <n v="26"/>
    <n v="899999230"/>
    <s v="UNIVERSIDAD DISTRITAL FRANCISCO JOSE DE "/>
    <x v="310"/>
    <x v="284"/>
    <n v="20170131"/>
    <x v="0"/>
    <s v="CUENTAS POR PAGAR UD RETENCIONES ENERO IDEXUD     "/>
    <n v="-118222777"/>
    <n v="0"/>
    <n v="118222777"/>
    <n v="0"/>
  </r>
  <r>
    <s v="N"/>
    <n v="24"/>
    <n v="2"/>
    <n v="1"/>
    <n v="899999230"/>
    <s v="UNIVERSIDAD DISTRITAL FRANCISCO JOSE DE "/>
    <x v="84"/>
    <x v="80"/>
    <n v="20170228"/>
    <x v="1"/>
    <s v="SERVICIOS EN GENERAL NO DECL TES CONVENI          "/>
    <n v="2836266"/>
    <n v="2836266"/>
    <n v="0"/>
    <n v="0"/>
  </r>
  <r>
    <s v="N"/>
    <n v="24"/>
    <n v="2"/>
    <n v="2"/>
    <n v="899999230"/>
    <s v="UNIVERSIDAD DISTRITAL FRANCISCO JOSE DE "/>
    <x v="85"/>
    <x v="81"/>
    <n v="20170228"/>
    <x v="1"/>
    <s v="SERVICIOS GENRAL DECL 4% TES CONVENIOS            "/>
    <n v="7268055"/>
    <n v="7268055"/>
    <n v="0"/>
    <n v="0"/>
  </r>
  <r>
    <s v="N"/>
    <n v="24"/>
    <n v="2"/>
    <n v="3"/>
    <n v="899999230"/>
    <s v="UNIVERSIDAD DISTRITAL FRANCISCO JOSE DE "/>
    <x v="86"/>
    <x v="82"/>
    <n v="20170228"/>
    <x v="1"/>
    <s v="TRANSP NAC PASAJEROS TERRES  NO DECLA 3 5%        "/>
    <n v="3060005"/>
    <n v="3060005"/>
    <n v="0"/>
    <n v="0"/>
  </r>
  <r>
    <s v="N"/>
    <n v="24"/>
    <n v="2"/>
    <n v="4"/>
    <n v="899999230"/>
    <s v="UNIVERSIDAD DISTRITAL FRANCISCO JOSE DE "/>
    <x v="103"/>
    <x v="99"/>
    <n v="20170228"/>
    <x v="1"/>
    <s v="RESTAURANTE HOTELE Y HOSPEDAJE DECLAR TES CONV    "/>
    <n v="248084"/>
    <n v="248084"/>
    <n v="0"/>
    <n v="0"/>
  </r>
  <r>
    <s v="N"/>
    <n v="24"/>
    <n v="2"/>
    <n v="5"/>
    <n v="899999230"/>
    <s v="UNIVERSIDAD DISTRITAL FRANCISCO JOSE DE "/>
    <x v="105"/>
    <x v="101"/>
    <n v="20170228"/>
    <x v="1"/>
    <s v="BIENES MUEBLES 4% TESORERIA CONVENIOS             "/>
    <n v="1035860"/>
    <n v="1035860"/>
    <n v="0"/>
    <n v="0"/>
  </r>
  <r>
    <s v="N"/>
    <n v="24"/>
    <n v="2"/>
    <n v="6"/>
    <n v="899999230"/>
    <s v="UNIVERSIDAD DISTRITAL FRANCISCO JOSE DE "/>
    <x v="88"/>
    <x v="84"/>
    <n v="20170228"/>
    <x v="1"/>
    <s v="BIENES INMUEBLES NO DECLARANTES RENTA TES CONVENIO"/>
    <n v="3551838"/>
    <n v="3551838"/>
    <n v="0"/>
    <n v="0"/>
  </r>
  <r>
    <s v="N"/>
    <n v="24"/>
    <n v="2"/>
    <n v="7"/>
    <n v="899999230"/>
    <s v="UNIVERSIDAD DISTRITAL FRANCISCO JOSE DE "/>
    <x v="89"/>
    <x v="85"/>
    <n v="20170228"/>
    <x v="1"/>
    <s v="BIENES INMUEBLES DECLARANTES RENTA TES CONVENIOS  "/>
    <n v="4417215"/>
    <n v="4417215"/>
    <n v="0"/>
    <n v="0"/>
  </r>
  <r>
    <s v="N"/>
    <n v="24"/>
    <n v="2"/>
    <n v="8"/>
    <n v="899999230"/>
    <s v="UNIVERSIDAD DISTRITAL FRANCISCO JOSE DE "/>
    <x v="106"/>
    <x v="102"/>
    <n v="20170228"/>
    <x v="1"/>
    <s v="COMPRAS 3.5% NO DECLARANTES TESORERIA CONVENIOS   "/>
    <n v="914043"/>
    <n v="914043"/>
    <n v="0"/>
    <n v="0"/>
  </r>
  <r>
    <s v="N"/>
    <n v="24"/>
    <n v="2"/>
    <n v="9"/>
    <n v="899999230"/>
    <s v="UNIVERSIDAD DISTRITAL FRANCISCO JOSE DE "/>
    <x v="91"/>
    <x v="87"/>
    <n v="20170228"/>
    <x v="1"/>
    <s v="COMPRAS 2 5% DECLARANTES TESORERIA CONVENIOS      "/>
    <n v="3100180"/>
    <n v="3100180"/>
    <n v="0"/>
    <n v="0"/>
  </r>
  <r>
    <s v="N"/>
    <n v="24"/>
    <n v="2"/>
    <n v="10"/>
    <n v="899999230"/>
    <s v="UNIVERSIDAD DISTRITAL FRANCISCO JOSE DE "/>
    <x v="81"/>
    <x v="78"/>
    <n v="20170228"/>
    <x v="1"/>
    <s v="HONORARIOS TESORERIA CONVENIOS                    "/>
    <n v="59771380"/>
    <n v="59771380"/>
    <n v="0"/>
    <n v="0"/>
  </r>
  <r>
    <s v="N"/>
    <n v="24"/>
    <n v="2"/>
    <n v="11"/>
    <n v="899999230"/>
    <s v="UNIVERSIDAD DISTRITAL FRANCISCO JOSE DE "/>
    <x v="108"/>
    <x v="103"/>
    <n v="20170228"/>
    <x v="1"/>
    <s v="SERVICIOS TESORERIA CONVENIOS                     "/>
    <n v="168000"/>
    <n v="168000"/>
    <n v="0"/>
    <n v="0"/>
  </r>
  <r>
    <s v="N"/>
    <n v="24"/>
    <n v="2"/>
    <n v="12"/>
    <n v="899999230"/>
    <s v="UNIVERSIDAD DISTRITAL FRANCISCO JOSE DE "/>
    <x v="83"/>
    <x v="78"/>
    <n v="20170228"/>
    <x v="1"/>
    <s v="HONORARIOS TESORERIA CONVENIOS                    "/>
    <n v="3000"/>
    <n v="3000"/>
    <n v="0"/>
    <n v="0"/>
  </r>
  <r>
    <s v="N"/>
    <n v="24"/>
    <n v="2"/>
    <n v="13"/>
    <n v="899999230"/>
    <s v="UNIVERSIDAD DISTRITAL FRANCISCO JOSE DE "/>
    <x v="109"/>
    <x v="103"/>
    <n v="20170228"/>
    <x v="1"/>
    <s v="SERVICIOS TESORERIA CONVENIOS                     "/>
    <n v="205136"/>
    <n v="205136"/>
    <n v="0"/>
    <n v="0"/>
  </r>
  <r>
    <s v="N"/>
    <n v="24"/>
    <n v="2"/>
    <n v="14"/>
    <n v="899999230"/>
    <s v="UNIVERSIDAD DISTRITAL FRANCISCO JOSE DE "/>
    <x v="174"/>
    <x v="164"/>
    <n v="20170228"/>
    <x v="1"/>
    <s v="TRABAJADORES POR CTA PROPIA DECLAR AL 11% TES CONV"/>
    <n v="948276"/>
    <n v="948276"/>
    <n v="0"/>
    <n v="0"/>
  </r>
  <r>
    <s v="N"/>
    <n v="24"/>
    <n v="2"/>
    <n v="15"/>
    <n v="899999230"/>
    <s v="UNIVERSIDAD DISTRITAL FRANCISCO JOSE DE "/>
    <x v="94"/>
    <x v="90"/>
    <n v="20170228"/>
    <x v="1"/>
    <s v="IMPUESTO A LAS VENTAS 15% TESORERIA CONVENIOS     "/>
    <n v="17037296"/>
    <n v="17037296"/>
    <n v="0"/>
    <n v="0"/>
  </r>
  <r>
    <s v="N"/>
    <n v="24"/>
    <n v="2"/>
    <n v="16"/>
    <n v="899999230"/>
    <s v="UNIVERSIDAD DISTRITAL FRANCISCO JOSE DE "/>
    <x v="66"/>
    <x v="64"/>
    <n v="20170228"/>
    <x v="1"/>
    <s v="RETEICA 9 66 X MIL TESORERIA CONVENIOS            "/>
    <n v="22594115"/>
    <n v="22594115"/>
    <n v="0"/>
    <n v="0"/>
  </r>
  <r>
    <s v="N"/>
    <n v="24"/>
    <n v="2"/>
    <n v="17"/>
    <n v="899999230"/>
    <s v="UNIVERSIDAD DISTRITAL FRANCISCO JOSE DE "/>
    <x v="67"/>
    <x v="65"/>
    <n v="20170228"/>
    <x v="1"/>
    <s v="RETEICA 11 04 X MIL TESORERIA CONVENIOS           "/>
    <n v="2166696"/>
    <n v="2166696"/>
    <n v="0"/>
    <n v="0"/>
  </r>
  <r>
    <s v="N"/>
    <n v="24"/>
    <n v="2"/>
    <n v="18"/>
    <n v="899999230"/>
    <s v="UNIVERSIDAD DISTRITAL FRANCISCO JOSE DE "/>
    <x v="68"/>
    <x v="66"/>
    <n v="20170228"/>
    <x v="1"/>
    <s v="RETEICA 6 9 X MIL TESORERIA CONVENIOS             "/>
    <n v="249159"/>
    <n v="249159"/>
    <n v="0"/>
    <n v="0"/>
  </r>
  <r>
    <s v="N"/>
    <n v="24"/>
    <n v="2"/>
    <n v="19"/>
    <n v="899999230"/>
    <s v="UNIVERSIDAD DISTRITAL FRANCISCO JOSE DE "/>
    <x v="69"/>
    <x v="67"/>
    <n v="20170228"/>
    <x v="1"/>
    <s v="RETEICA 4 14 X MIL TESORERIA CONVENIOS            "/>
    <n v="361955"/>
    <n v="361955"/>
    <n v="0"/>
    <n v="0"/>
  </r>
  <r>
    <s v="N"/>
    <n v="24"/>
    <n v="2"/>
    <n v="20"/>
    <n v="899999230"/>
    <s v="UNIVERSIDAD DISTRITAL FRANCISCO JOSE DE "/>
    <x v="70"/>
    <x v="68"/>
    <n v="20170228"/>
    <x v="1"/>
    <s v="RETEICA 13 8 X MIL TESORERIA CONVENIOS            "/>
    <n v="291299"/>
    <n v="291299"/>
    <n v="0"/>
    <n v="0"/>
  </r>
  <r>
    <s v="N"/>
    <n v="24"/>
    <n v="2"/>
    <n v="21"/>
    <n v="899999230"/>
    <s v="UNIVERSIDAD DISTRITAL FRANCISCO JOSE DE "/>
    <x v="93"/>
    <x v="89"/>
    <n v="20170228"/>
    <x v="1"/>
    <s v="SAR NO DECLARANTES 3.5% TESORERIA CONVENIOS       "/>
    <n v="7932152"/>
    <n v="7932152"/>
    <n v="0"/>
    <n v="0"/>
  </r>
  <r>
    <s v="N"/>
    <n v="24"/>
    <n v="2"/>
    <n v="22"/>
    <n v="899999230"/>
    <s v="UNIVERSIDAD DISTRITAL FRANCISCO JOSE DE "/>
    <x v="74"/>
    <x v="72"/>
    <n v="20170228"/>
    <x v="1"/>
    <s v="ESTAMPILLA U D  LEY 648/01 TESCONV                "/>
    <n v="11033398"/>
    <n v="11033398"/>
    <n v="0"/>
    <n v="0"/>
  </r>
  <r>
    <s v="N"/>
    <n v="24"/>
    <n v="2"/>
    <n v="23"/>
    <n v="899999230"/>
    <s v="UNIVERSIDAD DISTRITAL FRANCISCO JOSE DE "/>
    <x v="75"/>
    <x v="73"/>
    <n v="20170228"/>
    <x v="1"/>
    <s v="ESTAMPILLA UD-TRAB INDEPENDIENTE TES CONV         "/>
    <n v="16563061"/>
    <n v="16563061"/>
    <n v="0"/>
    <n v="0"/>
  </r>
  <r>
    <s v="N"/>
    <n v="24"/>
    <n v="2"/>
    <n v="24"/>
    <n v="899999230"/>
    <s v="UNIVERSIDAD DISTRITAL FRANCISCO JOSE DE "/>
    <x v="76"/>
    <x v="74"/>
    <n v="20170228"/>
    <x v="1"/>
    <s v="ESTAMPILLA PRO-CULTURA BOGOTA TESORERIA CONVENIOS "/>
    <n v="5516703"/>
    <n v="5516703"/>
    <n v="0"/>
    <n v="0"/>
  </r>
  <r>
    <s v="N"/>
    <n v="24"/>
    <n v="2"/>
    <n v="25"/>
    <n v="899999230"/>
    <s v="UNIVERSIDAD DISTRITAL FRANCISCO JOSE DE "/>
    <x v="77"/>
    <x v="75"/>
    <n v="20170228"/>
    <x v="1"/>
    <s v="ESTAMPILLA PROCULTURA TRAB INDEPENDIENTE TES CONV "/>
    <n v="8281502"/>
    <n v="8281502"/>
    <n v="0"/>
    <n v="0"/>
  </r>
  <r>
    <s v="N"/>
    <n v="24"/>
    <n v="2"/>
    <n v="26"/>
    <n v="899999230"/>
    <s v="UNIVERSIDAD DISTRITAL FRANCISCO JOSE DE "/>
    <x v="78"/>
    <x v="76"/>
    <n v="20170228"/>
    <x v="1"/>
    <s v="ESTAMPILLA PRO-ADULTO MAYOR TESORERIA CONVENIOS   "/>
    <n v="852753"/>
    <n v="852753"/>
    <n v="0"/>
    <n v="0"/>
  </r>
  <r>
    <s v="N"/>
    <n v="24"/>
    <n v="2"/>
    <n v="27"/>
    <n v="899999230"/>
    <s v="UNIVERSIDAD DISTRITAL FRANCISCO JOSE DE "/>
    <x v="79"/>
    <x v="77"/>
    <n v="20170228"/>
    <x v="1"/>
    <s v="ESTAMPILLA PRO ADULTO MAYOR TRAB INDEP TES CONVENI"/>
    <n v="1375117"/>
    <n v="1375117"/>
    <n v="0"/>
    <n v="0"/>
  </r>
  <r>
    <s v="N"/>
    <n v="24"/>
    <n v="2"/>
    <n v="28"/>
    <n v="899999230"/>
    <s v="UNIVERSIDAD DISTRITAL FRANCISCO JOSE DE "/>
    <x v="80"/>
    <x v="24"/>
    <n v="20170228"/>
    <x v="1"/>
    <s v="PRO ADULTO MAYOR ACUERDO 645 2016 TES CONVENIOS   "/>
    <n v="18734999"/>
    <n v="18734999"/>
    <n v="0"/>
    <n v="0"/>
  </r>
  <r>
    <s v="N"/>
    <n v="24"/>
    <n v="2"/>
    <n v="29"/>
    <n v="899999230"/>
    <s v="UNIVERSIDAD DISTRITAL FRANCISCO JOSE DE "/>
    <x v="24"/>
    <x v="24"/>
    <n v="20170228"/>
    <x v="1"/>
    <s v="PRO ADULTO MAYOR ACUERDO 645 2016 TES CONVENIOS 2%"/>
    <n v="27546395"/>
    <n v="27546395"/>
    <n v="0"/>
    <n v="0"/>
  </r>
  <r>
    <s v="N"/>
    <n v="24"/>
    <n v="2"/>
    <n v="30"/>
    <n v="899999230"/>
    <s v="UNIVERSIDAD DISTRITAL FRANCISCO JOSE DE "/>
    <x v="310"/>
    <x v="284"/>
    <n v="20170228"/>
    <x v="1"/>
    <s v="CUENTAS POR PAGAR UD RETENCIONES                  "/>
    <n v="-228063938"/>
    <n v="0"/>
    <n v="228063938"/>
    <n v="0"/>
  </r>
  <r>
    <s v="N"/>
    <n v="141"/>
    <n v="1"/>
    <n v="1"/>
    <n v="890300279"/>
    <s v="BANCO DE OCCIDENTE S A                  "/>
    <x v="356"/>
    <x v="329"/>
    <n v="20170102"/>
    <x v="0"/>
    <s v="31122016 REVERSION GMF                            "/>
    <n v="2948"/>
    <n v="2948"/>
    <n v="0"/>
    <n v="0"/>
  </r>
  <r>
    <s v="N"/>
    <n v="141"/>
    <n v="1"/>
    <n v="2"/>
    <n v="890300279"/>
    <s v="BANCO DE OCCIDENTE S A                  "/>
    <x v="357"/>
    <x v="330"/>
    <n v="20170102"/>
    <x v="0"/>
    <s v="31122016 REVERSION GMF                            "/>
    <n v="-2948"/>
    <n v="0"/>
    <n v="2948"/>
    <n v="0"/>
  </r>
  <r>
    <s v="N"/>
    <n v="141"/>
    <n v="1"/>
    <n v="3"/>
    <n v="890300279"/>
    <s v="BANCO DE OCCIDENTE S A                  "/>
    <x v="281"/>
    <x v="256"/>
    <n v="20170102"/>
    <x v="0"/>
    <s v="31122016 REVERSION GMF                            "/>
    <n v="8843.99"/>
    <n v="8843.99"/>
    <n v="0"/>
    <n v="0"/>
  </r>
  <r>
    <s v="N"/>
    <n v="141"/>
    <n v="1"/>
    <n v="4"/>
    <n v="890300279"/>
    <s v="BANCO DE OCCIDENTE S A                  "/>
    <x v="358"/>
    <x v="331"/>
    <n v="20170102"/>
    <x v="0"/>
    <s v="31122016 REVERSION GMF                            "/>
    <n v="-8843.99"/>
    <n v="0"/>
    <n v="8843.99"/>
    <n v="0"/>
  </r>
  <r>
    <s v="N"/>
    <n v="141"/>
    <n v="1"/>
    <n v="5"/>
    <n v="890300279"/>
    <s v="BANCO DE OCCIDENTE S A                  "/>
    <x v="321"/>
    <x v="294"/>
    <n v="20170102"/>
    <x v="0"/>
    <s v="31122016 GMF                                      "/>
    <n v="1094"/>
    <n v="1094"/>
    <n v="0"/>
    <n v="0"/>
  </r>
  <r>
    <s v="N"/>
    <n v="141"/>
    <n v="1"/>
    <n v="6"/>
    <n v="890300279"/>
    <s v="BANCO DE OCCIDENTE S A                  "/>
    <x v="288"/>
    <x v="263"/>
    <n v="20170102"/>
    <x v="0"/>
    <s v="31122016 GMF                                      "/>
    <n v="-1094"/>
    <n v="0"/>
    <n v="1094"/>
    <n v="0"/>
  </r>
  <r>
    <s v="N"/>
    <n v="141"/>
    <n v="1"/>
    <n v="7"/>
    <n v="890300279"/>
    <s v="BANCO DE OCCIDENTE S A                  "/>
    <x v="288"/>
    <x v="263"/>
    <n v="20170102"/>
    <x v="0"/>
    <s v="31122016 REVERSION GMF PART CONCILIATORIAS        "/>
    <n v="8844"/>
    <n v="8844"/>
    <n v="0"/>
    <n v="0"/>
  </r>
  <r>
    <s v="N"/>
    <n v="141"/>
    <n v="1"/>
    <n v="8"/>
    <n v="890300279"/>
    <s v="BANCO DE OCCIDENTE S A                  "/>
    <x v="321"/>
    <x v="294"/>
    <n v="20170102"/>
    <x v="0"/>
    <s v="31122016 REVERSION GMF PART CONCILIATORIAS        "/>
    <n v="-8844"/>
    <n v="0"/>
    <n v="8844"/>
    <n v="0"/>
  </r>
  <r>
    <s v="N"/>
    <n v="141"/>
    <n v="1"/>
    <n v="9"/>
    <n v="860002964"/>
    <s v="BANCO DE BOGOTA                         "/>
    <x v="359"/>
    <x v="332"/>
    <n v="20170102"/>
    <x v="0"/>
    <s v="31122016 GMF PART CONCILIATORIAS                  "/>
    <n v="689975"/>
    <n v="689975"/>
    <n v="0"/>
    <n v="0"/>
  </r>
  <r>
    <s v="N"/>
    <n v="141"/>
    <n v="1"/>
    <n v="10"/>
    <n v="860002964"/>
    <s v="BANCO DE BOGOTA                         "/>
    <x v="297"/>
    <x v="272"/>
    <n v="20170102"/>
    <x v="0"/>
    <s v="31122016 GMF PART CONCILIATORIAS                  "/>
    <n v="-689975"/>
    <n v="0"/>
    <n v="689975"/>
    <n v="0"/>
  </r>
  <r>
    <s v="N"/>
    <n v="141"/>
    <n v="1"/>
    <n v="11"/>
    <n v="860002964"/>
    <s v="BANCO DE BOGOTA                         "/>
    <x v="360"/>
    <x v="333"/>
    <n v="20170102"/>
    <x v="0"/>
    <s v="31122016 RETEFUENTE PART CONCILIATORIAS           "/>
    <n v="12029"/>
    <n v="12029"/>
    <n v="0"/>
    <n v="0"/>
  </r>
  <r>
    <s v="N"/>
    <n v="141"/>
    <n v="1"/>
    <n v="12"/>
    <n v="860002964"/>
    <s v="BANCO DE BOGOTA                         "/>
    <x v="361"/>
    <x v="334"/>
    <n v="20170102"/>
    <x v="0"/>
    <s v="31122016 RETEFUENTE PART CONCILIATORIAS           "/>
    <n v="-12029"/>
    <n v="0"/>
    <n v="12029"/>
    <n v="0"/>
  </r>
  <r>
    <s v="N"/>
    <n v="141"/>
    <n v="1"/>
    <n v="13"/>
    <n v="860002964"/>
    <s v="BANCO DE BOGOTA                         "/>
    <x v="360"/>
    <x v="333"/>
    <n v="20170102"/>
    <x v="0"/>
    <s v="31122016 GMF PART CONCILIATORIAS                  "/>
    <n v="48"/>
    <n v="48"/>
    <n v="0"/>
    <n v="0"/>
  </r>
  <r>
    <s v="N"/>
    <n v="141"/>
    <n v="1"/>
    <n v="14"/>
    <n v="860002964"/>
    <s v="BANCO DE BOGOTA                         "/>
    <x v="361"/>
    <x v="334"/>
    <n v="20170102"/>
    <x v="0"/>
    <s v="31122016 GMF PART CONCILIATORIAS                  "/>
    <n v="-48"/>
    <n v="0"/>
    <n v="48"/>
    <n v="0"/>
  </r>
  <r>
    <s v="N"/>
    <n v="141"/>
    <n v="1"/>
    <n v="15"/>
    <n v="890903937"/>
    <s v="BANCO CORPBANCA COLOMBIA S A            "/>
    <x v="320"/>
    <x v="293"/>
    <n v="20170102"/>
    <x v="0"/>
    <s v="31122016 RETEFUENTE PART CONCILIATORIAS           "/>
    <n v="86003"/>
    <n v="86003"/>
    <n v="0"/>
    <n v="0"/>
  </r>
  <r>
    <s v="N"/>
    <n v="141"/>
    <n v="1"/>
    <n v="16"/>
    <n v="890903937"/>
    <s v="BANCO CORPBANCA COLOMBIA S A            "/>
    <x v="287"/>
    <x v="262"/>
    <n v="20170102"/>
    <x v="0"/>
    <s v="31122016 RETEFUENTE PART CONCILIATORIAS           "/>
    <n v="-86003"/>
    <n v="0"/>
    <n v="86003"/>
    <n v="0"/>
  </r>
  <r>
    <s v="N"/>
    <n v="141"/>
    <n v="1"/>
    <n v="17"/>
    <n v="890903937"/>
    <s v="BANCO CORPBANCA COLOMBIA S A            "/>
    <x v="362"/>
    <x v="335"/>
    <n v="20170102"/>
    <x v="0"/>
    <s v="31122016 RETEFUENTE PART CONCILIATORIAS           "/>
    <n v="24039"/>
    <n v="24039"/>
    <n v="0"/>
    <n v="0"/>
  </r>
  <r>
    <s v="N"/>
    <n v="141"/>
    <n v="1"/>
    <n v="18"/>
    <n v="890903937"/>
    <s v="BANCO CORPBANCA COLOMBIA S A            "/>
    <x v="291"/>
    <x v="266"/>
    <n v="20170102"/>
    <x v="0"/>
    <s v="31122016 RETEFUENTE PART CONCILIATORIAS           "/>
    <n v="-24039"/>
    <n v="0"/>
    <n v="24039"/>
    <n v="0"/>
  </r>
  <r>
    <s v="N"/>
    <n v="141"/>
    <n v="1"/>
    <n v="19"/>
    <n v="890903937"/>
    <s v="BANCO CORPBANCA COLOMBIA S A            "/>
    <x v="321"/>
    <x v="294"/>
    <n v="20170102"/>
    <x v="0"/>
    <s v="31122016 RETEFUENTE PART CONCILIATORIAS           "/>
    <n v="57952"/>
    <n v="57952"/>
    <n v="0"/>
    <n v="0"/>
  </r>
  <r>
    <s v="N"/>
    <n v="141"/>
    <n v="1"/>
    <n v="20"/>
    <n v="890903937"/>
    <s v="BANCO CORPBANCA COLOMBIA S A            "/>
    <x v="363"/>
    <x v="336"/>
    <n v="20170102"/>
    <x v="0"/>
    <s v="31122016 RETEFUENTE PART CONCILIATORIAS           "/>
    <n v="-57952"/>
    <n v="0"/>
    <n v="57952"/>
    <n v="0"/>
  </r>
  <r>
    <s v="N"/>
    <n v="141"/>
    <n v="1"/>
    <n v="21"/>
    <n v="890903937"/>
    <s v="BANCO CORPBANCA COLOMBIA S A            "/>
    <x v="364"/>
    <x v="337"/>
    <n v="20170102"/>
    <x v="0"/>
    <s v="31122016 RETEFUENTE PART CONCILIATORIAS           "/>
    <n v="18659"/>
    <n v="18659"/>
    <n v="0"/>
    <n v="0"/>
  </r>
  <r>
    <s v="N"/>
    <n v="141"/>
    <n v="1"/>
    <n v="22"/>
    <n v="890903937"/>
    <s v="BANCO CORPBANCA COLOMBIA S A            "/>
    <x v="365"/>
    <x v="338"/>
    <n v="20170102"/>
    <x v="0"/>
    <s v="31122016 RETEFUENTE PART CONCILIATORIAS           "/>
    <n v="-18659"/>
    <n v="0"/>
    <n v="18659"/>
    <n v="0"/>
  </r>
  <r>
    <s v="N"/>
    <n v="141"/>
    <n v="1"/>
    <n v="23"/>
    <n v="890903937"/>
    <s v="BANCO CORPBANCA COLOMBIA S A            "/>
    <x v="309"/>
    <x v="283"/>
    <n v="20170102"/>
    <x v="0"/>
    <s v="31122016 RETEFUENTE PART CONCILIATORIAS           "/>
    <n v="7773"/>
    <n v="7773"/>
    <n v="0"/>
    <n v="0"/>
  </r>
  <r>
    <s v="N"/>
    <n v="141"/>
    <n v="1"/>
    <n v="24"/>
    <n v="890903937"/>
    <s v="BANCO CORPBANCA COLOMBIA S A            "/>
    <x v="308"/>
    <x v="282"/>
    <n v="20170102"/>
    <x v="0"/>
    <s v="31122016 RETEFUENTE PART CONCILIATORIAS           "/>
    <n v="-7773"/>
    <n v="0"/>
    <n v="7773"/>
    <n v="0"/>
  </r>
  <r>
    <s v="N"/>
    <n v="141"/>
    <n v="1"/>
    <n v="25"/>
    <n v="890903937"/>
    <s v="BANCO CORPBANCA COLOMBIA S A            "/>
    <x v="366"/>
    <x v="339"/>
    <n v="20170102"/>
    <x v="0"/>
    <s v="31122016 RETEFUENTE PART CONCILIATORIAS           "/>
    <n v="807"/>
    <n v="807"/>
    <n v="0"/>
    <n v="0"/>
  </r>
  <r>
    <s v="N"/>
    <n v="141"/>
    <n v="1"/>
    <n v="26"/>
    <n v="890903937"/>
    <s v="BANCO CORPBANCA COLOMBIA S A            "/>
    <x v="294"/>
    <x v="269"/>
    <n v="20170102"/>
    <x v="0"/>
    <s v="31122016 RETEFUENTE PART CONCILIATORIAS           "/>
    <n v="-807"/>
    <n v="0"/>
    <n v="807"/>
    <n v="0"/>
  </r>
  <r>
    <s v="N"/>
    <n v="141"/>
    <n v="1"/>
    <n v="27"/>
    <n v="890903937"/>
    <s v="BANCO CORPBANCA COLOMBIA S A            "/>
    <x v="367"/>
    <x v="340"/>
    <n v="20170102"/>
    <x v="0"/>
    <s v="31122016 RETEFUENTE PART CONCILIATORIAS           "/>
    <n v="348"/>
    <n v="348"/>
    <n v="0"/>
    <n v="0"/>
  </r>
  <r>
    <s v="N"/>
    <n v="141"/>
    <n v="1"/>
    <n v="28"/>
    <n v="890903937"/>
    <s v="BANCO CORPBANCA COLOMBIA S A            "/>
    <x v="368"/>
    <x v="341"/>
    <n v="20170102"/>
    <x v="0"/>
    <s v="31122016 RETEFUENTE PART CONCILIATORIAS           "/>
    <n v="-348"/>
    <n v="0"/>
    <n v="348"/>
    <n v="0"/>
  </r>
  <r>
    <s v="N"/>
    <n v="141"/>
    <n v="1"/>
    <n v="29"/>
    <n v="890903937"/>
    <s v="BANCO CORPBANCA COLOMBIA S A            "/>
    <x v="324"/>
    <x v="297"/>
    <n v="20170102"/>
    <x v="0"/>
    <s v="31122016 RETEFUENTE PART CONCILIATORIAS           "/>
    <n v="13233"/>
    <n v="13233"/>
    <n v="0"/>
    <n v="0"/>
  </r>
  <r>
    <s v="N"/>
    <n v="141"/>
    <n v="1"/>
    <n v="30"/>
    <n v="890903937"/>
    <s v="BANCO CORPBANCA COLOMBIA S A            "/>
    <x v="290"/>
    <x v="265"/>
    <n v="20170102"/>
    <x v="0"/>
    <s v="31122016 RETEFUENTE PART CONCILIATORIAS           "/>
    <n v="-13233"/>
    <n v="0"/>
    <n v="13233"/>
    <n v="0"/>
  </r>
  <r>
    <s v="N"/>
    <n v="141"/>
    <n v="2"/>
    <n v="1"/>
    <n v="860002964"/>
    <s v="BANCO DE BOGOTA                         "/>
    <x v="297"/>
    <x v="272"/>
    <n v="20170102"/>
    <x v="0"/>
    <s v="REVER N141 1 DOBLE REGISTRO                       "/>
    <n v="689975"/>
    <n v="689975"/>
    <n v="0"/>
    <n v="0"/>
  </r>
  <r>
    <s v="N"/>
    <n v="141"/>
    <n v="2"/>
    <n v="2"/>
    <n v="860002964"/>
    <s v="BANCO DE BOGOTA                         "/>
    <x v="359"/>
    <x v="332"/>
    <n v="20170102"/>
    <x v="0"/>
    <s v="REVER N141 1 DOBLE REGISTRO                       "/>
    <n v="-689975"/>
    <n v="0"/>
    <n v="689975"/>
    <n v="0"/>
  </r>
  <r>
    <s v="N"/>
    <n v="141"/>
    <n v="3"/>
    <n v="1"/>
    <n v="890300279"/>
    <s v="BANCO DE OCCIDENTE S A                  "/>
    <x v="369"/>
    <x v="342"/>
    <n v="20170131"/>
    <x v="0"/>
    <s v="31012017 GMF                                      "/>
    <n v="14098.43"/>
    <n v="14098.43"/>
    <n v="0"/>
    <n v="0"/>
  </r>
  <r>
    <s v="N"/>
    <n v="141"/>
    <n v="3"/>
    <n v="2"/>
    <n v="890300279"/>
    <s v="BANCO DE OCCIDENTE S A                  "/>
    <x v="295"/>
    <x v="270"/>
    <n v="20170131"/>
    <x v="0"/>
    <s v="31012017 GMF                                      "/>
    <n v="-14098.43"/>
    <n v="0"/>
    <n v="14098.43"/>
    <n v="0"/>
  </r>
  <r>
    <s v="N"/>
    <n v="141"/>
    <n v="3"/>
    <n v="3"/>
    <n v="890300279"/>
    <s v="BANCO DE OCCIDENTE S A                  "/>
    <x v="358"/>
    <x v="331"/>
    <n v="20170131"/>
    <x v="0"/>
    <s v="31012017 GMF                                      "/>
    <n v="2113242.58"/>
    <n v="2113242.58"/>
    <n v="0"/>
    <n v="0"/>
  </r>
  <r>
    <s v="N"/>
    <n v="141"/>
    <n v="3"/>
    <n v="4"/>
    <n v="890300279"/>
    <s v="BANCO DE OCCIDENTE S A                  "/>
    <x v="281"/>
    <x v="256"/>
    <n v="20170131"/>
    <x v="0"/>
    <s v="31012017 GMF                                      "/>
    <n v="-2113242.58"/>
    <n v="0"/>
    <n v="2113242.58"/>
    <n v="0"/>
  </r>
  <r>
    <s v="N"/>
    <n v="141"/>
    <n v="3"/>
    <n v="5"/>
    <n v="890300279"/>
    <s v="BANCO DE OCCIDENTE S A                  "/>
    <x v="321"/>
    <x v="294"/>
    <n v="20170131"/>
    <x v="0"/>
    <s v="31012017 GMF                                      "/>
    <n v="1389931.3"/>
    <n v="1389931.3"/>
    <n v="0"/>
    <n v="0"/>
  </r>
  <r>
    <s v="N"/>
    <n v="141"/>
    <n v="3"/>
    <n v="6"/>
    <n v="890300279"/>
    <s v="BANCO DE OCCIDENTE S A                  "/>
    <x v="288"/>
    <x v="263"/>
    <n v="20170131"/>
    <x v="0"/>
    <s v="31012017 GMF                                      "/>
    <n v="-1389931.3"/>
    <n v="0"/>
    <n v="1389931.3"/>
    <n v="0"/>
  </r>
  <r>
    <s v="N"/>
    <n v="141"/>
    <n v="3"/>
    <n v="7"/>
    <n v="890300279"/>
    <s v="BANCO DE OCCIDENTE S A                  "/>
    <x v="321"/>
    <x v="294"/>
    <n v="20170131"/>
    <x v="0"/>
    <s v="31012017 COMISIONES                               "/>
    <n v="11900"/>
    <n v="11900"/>
    <n v="0"/>
    <n v="0"/>
  </r>
  <r>
    <s v="N"/>
    <n v="141"/>
    <n v="3"/>
    <n v="8"/>
    <n v="890300279"/>
    <s v="BANCO DE OCCIDENTE S A                  "/>
    <x v="288"/>
    <x v="263"/>
    <n v="20170131"/>
    <x v="0"/>
    <s v="31012017 COMISIONES                               "/>
    <n v="-11900"/>
    <n v="0"/>
    <n v="11900"/>
    <n v="0"/>
  </r>
  <r>
    <s v="N"/>
    <n v="141"/>
    <n v="3"/>
    <n v="9"/>
    <n v="890300279"/>
    <s v="BANCO DE OCCIDENTE S A                  "/>
    <x v="370"/>
    <x v="343"/>
    <n v="20170131"/>
    <x v="0"/>
    <s v="31012017 GMF                                      "/>
    <n v="47200"/>
    <n v="47200"/>
    <n v="0"/>
    <n v="0"/>
  </r>
  <r>
    <s v="N"/>
    <n v="141"/>
    <n v="3"/>
    <n v="10"/>
    <n v="890300279"/>
    <s v="BANCO DE OCCIDENTE S A                  "/>
    <x v="289"/>
    <x v="264"/>
    <n v="20170131"/>
    <x v="0"/>
    <s v="31012017 GMF                                      "/>
    <n v="-47200"/>
    <n v="0"/>
    <n v="47200"/>
    <n v="0"/>
  </r>
  <r>
    <s v="N"/>
    <n v="141"/>
    <n v="3"/>
    <n v="11"/>
    <n v="860002964"/>
    <s v="BANCO DE BOGOTA                         "/>
    <x v="359"/>
    <x v="332"/>
    <n v="20170131"/>
    <x v="0"/>
    <s v="31012017 GMF                                      "/>
    <n v="311380"/>
    <n v="311380"/>
    <n v="0"/>
    <n v="0"/>
  </r>
  <r>
    <s v="N"/>
    <n v="141"/>
    <n v="3"/>
    <n v="12"/>
    <n v="860002964"/>
    <s v="BANCO DE BOGOTA                         "/>
    <x v="297"/>
    <x v="272"/>
    <n v="20170131"/>
    <x v="0"/>
    <s v="31012017 GMF                                      "/>
    <n v="-311380"/>
    <n v="0"/>
    <n v="311380"/>
    <n v="0"/>
  </r>
  <r>
    <s v="N"/>
    <n v="141"/>
    <n v="3"/>
    <n v="13"/>
    <n v="860002964"/>
    <s v="BANCO DE BOGOTA                         "/>
    <x v="360"/>
    <x v="333"/>
    <n v="20170131"/>
    <x v="0"/>
    <s v="31012017 GMF                                      "/>
    <n v="48"/>
    <n v="48"/>
    <n v="0"/>
    <n v="0"/>
  </r>
  <r>
    <s v="N"/>
    <n v="141"/>
    <n v="3"/>
    <n v="14"/>
    <n v="860002964"/>
    <s v="BANCO DE BOGOTA                         "/>
    <x v="361"/>
    <x v="334"/>
    <n v="20170131"/>
    <x v="0"/>
    <s v="31012017 GMF                                      "/>
    <n v="-48"/>
    <n v="0"/>
    <n v="48"/>
    <n v="0"/>
  </r>
  <r>
    <s v="N"/>
    <n v="141"/>
    <n v="3"/>
    <n v="15"/>
    <n v="860002964"/>
    <s v="BANCO DE BOGOTA                         "/>
    <x v="360"/>
    <x v="333"/>
    <n v="20170131"/>
    <x v="0"/>
    <s v="31012017 RETEFUENTE                               "/>
    <n v="12060"/>
    <n v="12060"/>
    <n v="0"/>
    <n v="0"/>
  </r>
  <r>
    <s v="N"/>
    <n v="141"/>
    <n v="3"/>
    <n v="16"/>
    <n v="860002964"/>
    <s v="BANCO DE BOGOTA                         "/>
    <x v="361"/>
    <x v="334"/>
    <n v="20170131"/>
    <x v="0"/>
    <s v="31012017 RETEFUENTE                               "/>
    <n v="-12060"/>
    <n v="0"/>
    <n v="12060"/>
    <n v="0"/>
  </r>
  <r>
    <s v="N"/>
    <n v="141"/>
    <n v="3"/>
    <n v="17"/>
    <n v="890903937"/>
    <s v="BANCO CORPBANCA COLOMBIA S A            "/>
    <x v="364"/>
    <x v="337"/>
    <n v="20170131"/>
    <x v="0"/>
    <s v="31012017 GMF                                      "/>
    <n v="1049607"/>
    <n v="1049607"/>
    <n v="0"/>
    <n v="0"/>
  </r>
  <r>
    <s v="N"/>
    <n v="141"/>
    <n v="3"/>
    <n v="18"/>
    <n v="890903937"/>
    <s v="BANCO CORPBANCA COLOMBIA S A            "/>
    <x v="285"/>
    <x v="260"/>
    <n v="20170131"/>
    <x v="0"/>
    <s v="31012017 GMF                                      "/>
    <n v="-1049607"/>
    <n v="0"/>
    <n v="1049607"/>
    <n v="0"/>
  </r>
  <r>
    <s v="N"/>
    <n v="141"/>
    <n v="3"/>
    <n v="19"/>
    <n v="890903937"/>
    <s v="BANCO CORPBANCA COLOMBIA S A            "/>
    <x v="320"/>
    <x v="293"/>
    <n v="20170131"/>
    <x v="0"/>
    <s v="31012017 GMF                                      "/>
    <n v="596526"/>
    <n v="596526"/>
    <n v="0"/>
    <n v="0"/>
  </r>
  <r>
    <s v="N"/>
    <n v="141"/>
    <n v="3"/>
    <n v="20"/>
    <n v="890903937"/>
    <s v="BANCO CORPBANCA COLOMBIA S A            "/>
    <x v="287"/>
    <x v="262"/>
    <n v="20170131"/>
    <x v="0"/>
    <s v="31012017 GMF                                      "/>
    <n v="-596526"/>
    <n v="0"/>
    <n v="596526"/>
    <n v="0"/>
  </r>
  <r>
    <s v="N"/>
    <n v="141"/>
    <n v="3"/>
    <n v="21"/>
    <n v="890903937"/>
    <s v="BANCO CORPBANCA COLOMBIA S A            "/>
    <x v="320"/>
    <x v="293"/>
    <n v="20170131"/>
    <x v="0"/>
    <s v="31012017 RETEFUENTE                               "/>
    <n v="86269"/>
    <n v="86269"/>
    <n v="0"/>
    <n v="0"/>
  </r>
  <r>
    <s v="N"/>
    <n v="141"/>
    <n v="3"/>
    <n v="22"/>
    <n v="890903937"/>
    <s v="BANCO CORPBANCA COLOMBIA S A            "/>
    <x v="287"/>
    <x v="262"/>
    <n v="20170131"/>
    <x v="0"/>
    <s v="31012017 RETEFUENTE                               "/>
    <n v="-86269"/>
    <n v="0"/>
    <n v="86269"/>
    <n v="0"/>
  </r>
  <r>
    <s v="N"/>
    <n v="141"/>
    <n v="3"/>
    <n v="23"/>
    <n v="890903937"/>
    <s v="BANCO CORPBANCA COLOMBIA S A            "/>
    <x v="362"/>
    <x v="335"/>
    <n v="20170131"/>
    <x v="0"/>
    <s v="31012017GMF                                       "/>
    <n v="22448"/>
    <n v="22448"/>
    <n v="0"/>
    <n v="0"/>
  </r>
  <r>
    <s v="N"/>
    <n v="141"/>
    <n v="3"/>
    <n v="24"/>
    <n v="890903937"/>
    <s v="BANCO CORPBANCA COLOMBIA S A            "/>
    <x v="291"/>
    <x v="266"/>
    <n v="20170131"/>
    <x v="0"/>
    <s v="31012017GMF                                       "/>
    <n v="-22448"/>
    <n v="0"/>
    <n v="22448"/>
    <n v="0"/>
  </r>
  <r>
    <s v="N"/>
    <n v="141"/>
    <n v="3"/>
    <n v="25"/>
    <n v="890903937"/>
    <s v="BANCO CORPBANCA COLOMBIA S A            "/>
    <x v="362"/>
    <x v="335"/>
    <n v="20170131"/>
    <x v="0"/>
    <s v="31012017 RETEFUENTE                               "/>
    <n v="24140"/>
    <n v="24140"/>
    <n v="0"/>
    <n v="0"/>
  </r>
  <r>
    <s v="N"/>
    <n v="141"/>
    <n v="3"/>
    <n v="26"/>
    <n v="890903937"/>
    <s v="BANCO CORPBANCA COLOMBIA S A            "/>
    <x v="291"/>
    <x v="266"/>
    <n v="20170131"/>
    <x v="0"/>
    <s v="31012017 RETEFUENTE                               "/>
    <n v="-24140"/>
    <n v="0"/>
    <n v="24140"/>
    <n v="0"/>
  </r>
  <r>
    <s v="N"/>
    <n v="141"/>
    <n v="3"/>
    <n v="27"/>
    <n v="890903937"/>
    <s v="BANCO CORPBANCA COLOMBIA S A            "/>
    <x v="321"/>
    <x v="294"/>
    <n v="20170131"/>
    <x v="0"/>
    <s v="31012017 RETEFUENTE                               "/>
    <n v="58131"/>
    <n v="58131"/>
    <n v="0"/>
    <n v="0"/>
  </r>
  <r>
    <s v="N"/>
    <n v="141"/>
    <n v="3"/>
    <n v="28"/>
    <n v="890903937"/>
    <s v="BANCO CORPBANCA COLOMBIA S A            "/>
    <x v="363"/>
    <x v="336"/>
    <n v="20170131"/>
    <x v="0"/>
    <s v="31012017 RETEFUENTE                               "/>
    <n v="-58131"/>
    <n v="0"/>
    <n v="58131"/>
    <n v="0"/>
  </r>
  <r>
    <s v="N"/>
    <n v="141"/>
    <n v="3"/>
    <n v="29"/>
    <n v="890903937"/>
    <s v="BANCO CORPBANCA COLOMBIA S A            "/>
    <x v="364"/>
    <x v="337"/>
    <n v="20170131"/>
    <x v="0"/>
    <s v="31012017 RETEFUENTE                               "/>
    <n v="18717"/>
    <n v="18717"/>
    <n v="0"/>
    <n v="0"/>
  </r>
  <r>
    <s v="N"/>
    <n v="141"/>
    <n v="3"/>
    <n v="30"/>
    <n v="890903937"/>
    <s v="BANCO CORPBANCA COLOMBIA S A            "/>
    <x v="365"/>
    <x v="338"/>
    <n v="20170131"/>
    <x v="0"/>
    <s v="31012017 RETEFUENTE                               "/>
    <n v="-18717"/>
    <n v="0"/>
    <n v="18717"/>
    <n v="0"/>
  </r>
  <r>
    <s v="N"/>
    <n v="141"/>
    <n v="3"/>
    <n v="31"/>
    <n v="890903937"/>
    <s v="BANCO CORPBANCA COLOMBIA S A            "/>
    <x v="309"/>
    <x v="283"/>
    <n v="20170131"/>
    <x v="0"/>
    <s v="31012017 RETEFUENTE                               "/>
    <n v="7797"/>
    <n v="7797"/>
    <n v="0"/>
    <n v="0"/>
  </r>
  <r>
    <s v="N"/>
    <n v="141"/>
    <n v="3"/>
    <n v="32"/>
    <n v="890903937"/>
    <s v="BANCO CORPBANCA COLOMBIA S A            "/>
    <x v="308"/>
    <x v="282"/>
    <n v="20170131"/>
    <x v="0"/>
    <s v="31012017 RETEFUENTE                               "/>
    <n v="-7797"/>
    <n v="0"/>
    <n v="7797"/>
    <n v="0"/>
  </r>
  <r>
    <s v="N"/>
    <n v="141"/>
    <n v="3"/>
    <n v="33"/>
    <n v="890903937"/>
    <s v="BANCO CORPBANCA COLOMBIA S A            "/>
    <x v="366"/>
    <x v="339"/>
    <n v="20170131"/>
    <x v="0"/>
    <s v="31012017 GMF                                      "/>
    <n v="80000"/>
    <n v="80000"/>
    <n v="0"/>
    <n v="0"/>
  </r>
  <r>
    <s v="N"/>
    <n v="141"/>
    <n v="3"/>
    <n v="34"/>
    <n v="890903937"/>
    <s v="BANCO CORPBANCA COLOMBIA S A            "/>
    <x v="294"/>
    <x v="269"/>
    <n v="20170131"/>
    <x v="0"/>
    <s v="31012017 GMF                                      "/>
    <n v="-80000"/>
    <n v="0"/>
    <n v="80000"/>
    <n v="0"/>
  </r>
  <r>
    <s v="N"/>
    <n v="141"/>
    <n v="3"/>
    <n v="35"/>
    <n v="890903937"/>
    <s v="BANCO CORPBANCA COLOMBIA S A            "/>
    <x v="366"/>
    <x v="339"/>
    <n v="20170131"/>
    <x v="0"/>
    <s v="31012017 RETEFUENTE                               "/>
    <n v="810"/>
    <n v="810"/>
    <n v="0"/>
    <n v="0"/>
  </r>
  <r>
    <s v="N"/>
    <n v="141"/>
    <n v="3"/>
    <n v="36"/>
    <n v="890903937"/>
    <s v="BANCO CORPBANCA COLOMBIA S A            "/>
    <x v="294"/>
    <x v="269"/>
    <n v="20170131"/>
    <x v="0"/>
    <s v="31012017 RETEFUENTE                               "/>
    <n v="-810"/>
    <n v="0"/>
    <n v="810"/>
    <n v="0"/>
  </r>
  <r>
    <s v="N"/>
    <n v="141"/>
    <n v="3"/>
    <n v="37"/>
    <n v="890903937"/>
    <s v="BANCO CORPBANCA COLOMBIA S A            "/>
    <x v="324"/>
    <x v="297"/>
    <n v="20170131"/>
    <x v="0"/>
    <s v="31012017 COMISIONES                               "/>
    <n v="8017"/>
    <n v="8017"/>
    <n v="0"/>
    <n v="0"/>
  </r>
  <r>
    <s v="N"/>
    <n v="141"/>
    <n v="3"/>
    <n v="38"/>
    <n v="890903937"/>
    <s v="BANCO CORPBANCA COLOMBIA S A            "/>
    <x v="290"/>
    <x v="265"/>
    <n v="20170131"/>
    <x v="0"/>
    <s v="31012017 COMISIONES                               "/>
    <n v="-8017"/>
    <n v="0"/>
    <n v="8017"/>
    <n v="0"/>
  </r>
  <r>
    <s v="N"/>
    <n v="141"/>
    <n v="3"/>
    <n v="39"/>
    <n v="890903937"/>
    <s v="BANCO CORPBANCA COLOMBIA S A            "/>
    <x v="324"/>
    <x v="297"/>
    <n v="20170131"/>
    <x v="0"/>
    <s v="31012017 IVA                                      "/>
    <n v="1523"/>
    <n v="1523"/>
    <n v="0"/>
    <n v="0"/>
  </r>
  <r>
    <s v="N"/>
    <n v="141"/>
    <n v="3"/>
    <n v="40"/>
    <n v="890903937"/>
    <s v="BANCO CORPBANCA COLOMBIA S A            "/>
    <x v="290"/>
    <x v="265"/>
    <n v="20170131"/>
    <x v="0"/>
    <s v="31012017 IVA                                      "/>
    <n v="-1523"/>
    <n v="0"/>
    <n v="1523"/>
    <n v="0"/>
  </r>
  <r>
    <s v="N"/>
    <n v="141"/>
    <n v="3"/>
    <n v="41"/>
    <n v="890903937"/>
    <s v="BANCO CORPBANCA COLOMBIA S A            "/>
    <x v="324"/>
    <x v="297"/>
    <n v="20170131"/>
    <x v="0"/>
    <s v="31012017 RETEFUENTE                               "/>
    <n v="13274"/>
    <n v="13274"/>
    <n v="0"/>
    <n v="0"/>
  </r>
  <r>
    <s v="N"/>
    <n v="141"/>
    <n v="3"/>
    <n v="42"/>
    <n v="890903937"/>
    <s v="BANCO CORPBANCA COLOMBIA S A            "/>
    <x v="290"/>
    <x v="265"/>
    <n v="20170131"/>
    <x v="0"/>
    <s v="31012017 RETEFUENTE                               "/>
    <n v="-13274"/>
    <n v="0"/>
    <n v="13274"/>
    <n v="0"/>
  </r>
  <r>
    <s v="N"/>
    <n v="141"/>
    <n v="3"/>
    <n v="43"/>
    <n v="860034313"/>
    <s v="DAVIVIENDA                              "/>
    <x v="371"/>
    <x v="344"/>
    <n v="20170131"/>
    <x v="0"/>
    <s v="31012017 GMF                                      "/>
    <n v="241381.96"/>
    <n v="241381.96"/>
    <n v="0"/>
    <n v="0"/>
  </r>
  <r>
    <s v="N"/>
    <n v="141"/>
    <n v="3"/>
    <n v="44"/>
    <n v="860034313"/>
    <s v="DAVIVIENDA                              "/>
    <x v="286"/>
    <x v="261"/>
    <n v="20170131"/>
    <x v="0"/>
    <s v="31012017 GMF                                      "/>
    <n v="-241381.96"/>
    <n v="0"/>
    <n v="241381.96"/>
    <n v="0"/>
  </r>
  <r>
    <s v="N"/>
    <n v="141"/>
    <n v="3"/>
    <n v="45"/>
    <n v="860034313"/>
    <s v="DAVIVIENDA                              "/>
    <x v="355"/>
    <x v="328"/>
    <n v="20170131"/>
    <x v="0"/>
    <s v="31012017 GMF                                      "/>
    <n v="3256079.13"/>
    <n v="3256079.13"/>
    <n v="0"/>
    <n v="0"/>
  </r>
  <r>
    <s v="N"/>
    <n v="141"/>
    <n v="3"/>
    <n v="46"/>
    <n v="860034313"/>
    <s v="DAVIVIENDA                              "/>
    <x v="283"/>
    <x v="258"/>
    <n v="20170131"/>
    <x v="0"/>
    <s v="31012017 GMF                                      "/>
    <n v="-3256079.13"/>
    <n v="0"/>
    <n v="3256079.13"/>
    <n v="0"/>
  </r>
  <r>
    <s v="N"/>
    <n v="141"/>
    <n v="3"/>
    <n v="47"/>
    <n v="860034313"/>
    <s v="DAVIVIENDA                              "/>
    <x v="355"/>
    <x v="328"/>
    <n v="20170131"/>
    <x v="0"/>
    <s v="31012017 DSCTO ENTRE CIUDADES                     "/>
    <n v="11345"/>
    <n v="11345"/>
    <n v="0"/>
    <n v="0"/>
  </r>
  <r>
    <s v="N"/>
    <n v="141"/>
    <n v="3"/>
    <n v="48"/>
    <n v="860034313"/>
    <s v="DAVIVIENDA                              "/>
    <x v="283"/>
    <x v="258"/>
    <n v="20170131"/>
    <x v="0"/>
    <s v="31012017 DSCTO ENTRE CIUDADES                     "/>
    <n v="-11345"/>
    <n v="0"/>
    <n v="11345"/>
    <n v="0"/>
  </r>
  <r>
    <s v="N"/>
    <n v="141"/>
    <n v="3"/>
    <n v="49"/>
    <n v="860034313"/>
    <s v="DAVIVIENDA                              "/>
    <x v="355"/>
    <x v="328"/>
    <n v="20170131"/>
    <x v="0"/>
    <s v="31012017 IVA                                      "/>
    <n v="2155"/>
    <n v="2155"/>
    <n v="0"/>
    <n v="0"/>
  </r>
  <r>
    <s v="N"/>
    <n v="141"/>
    <n v="3"/>
    <n v="50"/>
    <n v="860034313"/>
    <s v="DAVIVIENDA                              "/>
    <x v="283"/>
    <x v="258"/>
    <n v="20170131"/>
    <x v="0"/>
    <s v="31012017 IVA                                      "/>
    <n v="-2155"/>
    <n v="0"/>
    <n v="2155"/>
    <n v="0"/>
  </r>
  <r>
    <s v="N"/>
    <n v="141"/>
    <n v="3"/>
    <n v="51"/>
    <n v="860034313"/>
    <s v="DAVIVIENDA                              "/>
    <x v="372"/>
    <x v="345"/>
    <n v="20170131"/>
    <x v="0"/>
    <s v="31012017 GMF                                      "/>
    <n v="18624.93"/>
    <n v="18624.93"/>
    <n v="0"/>
    <n v="0"/>
  </r>
  <r>
    <s v="N"/>
    <n v="141"/>
    <n v="3"/>
    <n v="52"/>
    <n v="860034313"/>
    <s v="DAVIVIENDA                              "/>
    <x v="292"/>
    <x v="267"/>
    <n v="20170131"/>
    <x v="0"/>
    <s v="31012017 GMF                                      "/>
    <n v="-18624.93"/>
    <n v="0"/>
    <n v="18624.93"/>
    <n v="0"/>
  </r>
  <r>
    <s v="N"/>
    <n v="141"/>
    <n v="3"/>
    <n v="53"/>
    <n v="860034313"/>
    <s v="DAVIVIENDA                              "/>
    <x v="373"/>
    <x v="346"/>
    <n v="20170131"/>
    <x v="0"/>
    <s v="31012017 GMF                                      "/>
    <n v="28045.78"/>
    <n v="28045.78"/>
    <n v="0"/>
    <n v="0"/>
  </r>
  <r>
    <s v="N"/>
    <n v="141"/>
    <n v="3"/>
    <n v="54"/>
    <n v="860034313"/>
    <s v="DAVIVIENDA                              "/>
    <x v="284"/>
    <x v="259"/>
    <n v="20170131"/>
    <x v="0"/>
    <s v="31012017 GMF                                      "/>
    <n v="-28045.78"/>
    <n v="0"/>
    <n v="28045.78"/>
    <n v="0"/>
  </r>
  <r>
    <s v="N"/>
    <n v="141"/>
    <n v="3"/>
    <n v="55"/>
    <n v="860034313"/>
    <s v="DAVIVIENDA                              "/>
    <x v="373"/>
    <x v="346"/>
    <n v="20170131"/>
    <x v="0"/>
    <s v="31012017 IVA                                      "/>
    <n v="2155"/>
    <n v="2155"/>
    <n v="0"/>
    <n v="0"/>
  </r>
  <r>
    <s v="N"/>
    <n v="141"/>
    <n v="3"/>
    <n v="56"/>
    <n v="860034313"/>
    <s v="DAVIVIENDA                              "/>
    <x v="284"/>
    <x v="259"/>
    <n v="20170131"/>
    <x v="0"/>
    <s v="31012017 IVA                                      "/>
    <n v="-2155"/>
    <n v="0"/>
    <n v="2155"/>
    <n v="0"/>
  </r>
  <r>
    <s v="N"/>
    <n v="141"/>
    <n v="3"/>
    <n v="57"/>
    <n v="860034313"/>
    <s v="DAVIVIENDA                              "/>
    <x v="373"/>
    <x v="346"/>
    <n v="20170131"/>
    <x v="0"/>
    <s v="31012017 DSCTO ENTRE CIUDADES                     "/>
    <n v="11345"/>
    <n v="11345"/>
    <n v="0"/>
    <n v="0"/>
  </r>
  <r>
    <s v="N"/>
    <n v="141"/>
    <n v="3"/>
    <n v="58"/>
    <n v="860034313"/>
    <s v="DAVIVIENDA                              "/>
    <x v="284"/>
    <x v="259"/>
    <n v="20170131"/>
    <x v="0"/>
    <s v="31012017 DSCTO ENTRE CIUDADES                     "/>
    <n v="-11345"/>
    <n v="0"/>
    <n v="11345"/>
    <n v="0"/>
  </r>
  <r>
    <s v="N"/>
    <n v="141"/>
    <n v="4"/>
    <n v="1"/>
    <n v="890300279"/>
    <s v="BANCO DE OCCIDENTE S A                  "/>
    <x v="321"/>
    <x v="294"/>
    <n v="20170208"/>
    <x v="1"/>
    <s v="26012017IVA COBRADO                               "/>
    <n v="2261"/>
    <n v="2261"/>
    <n v="0"/>
    <n v="0"/>
  </r>
  <r>
    <s v="N"/>
    <n v="141"/>
    <n v="4"/>
    <n v="2"/>
    <n v="890300279"/>
    <s v="BANCO DE OCCIDENTE S A                  "/>
    <x v="288"/>
    <x v="263"/>
    <n v="20170208"/>
    <x v="1"/>
    <s v="26012017IVA COBRADO                               "/>
    <n v="-2261"/>
    <n v="0"/>
    <n v="2261"/>
    <n v="0"/>
  </r>
  <r>
    <s v="N"/>
    <n v="141"/>
    <n v="5"/>
    <n v="1"/>
    <n v="860002964"/>
    <s v="BANCO DE BOGOTA                         "/>
    <x v="359"/>
    <x v="332"/>
    <n v="20170222"/>
    <x v="1"/>
    <s v="2022017 GMF                                       "/>
    <n v="7"/>
    <n v="7"/>
    <n v="0"/>
    <n v="0"/>
  </r>
  <r>
    <s v="N"/>
    <n v="141"/>
    <n v="5"/>
    <n v="2"/>
    <n v="860002964"/>
    <s v="BANCO DE BOGOTA                         "/>
    <x v="311"/>
    <x v="285"/>
    <n v="20170222"/>
    <x v="1"/>
    <s v="2022017 GMF                                       "/>
    <n v="-7"/>
    <n v="0"/>
    <n v="7"/>
    <n v="0"/>
  </r>
  <r>
    <s v="N"/>
    <n v="141"/>
    <n v="6"/>
    <n v="1"/>
    <n v="890300279"/>
    <s v="BANCO DE OCCIDENTE S A                  "/>
    <x v="369"/>
    <x v="342"/>
    <n v="20170228"/>
    <x v="1"/>
    <s v="28022017 GMF                                      "/>
    <n v="40756.5"/>
    <n v="40756.5"/>
    <n v="0"/>
    <n v="0"/>
  </r>
  <r>
    <s v="N"/>
    <n v="141"/>
    <n v="6"/>
    <n v="2"/>
    <n v="890300279"/>
    <s v="BANCO DE OCCIDENTE S A                  "/>
    <x v="295"/>
    <x v="270"/>
    <n v="20170228"/>
    <x v="1"/>
    <s v="28022017 GMF                                      "/>
    <n v="-40756.5"/>
    <n v="0"/>
    <n v="40756.5"/>
    <n v="0"/>
  </r>
  <r>
    <s v="N"/>
    <n v="141"/>
    <n v="6"/>
    <n v="3"/>
    <n v="890300279"/>
    <s v="BANCO DE OCCIDENTE S A                  "/>
    <x v="358"/>
    <x v="331"/>
    <n v="20170228"/>
    <x v="1"/>
    <s v="28022017 GMF                                      "/>
    <n v="5514085.8600000003"/>
    <n v="5514085.8600000003"/>
    <n v="0"/>
    <n v="0"/>
  </r>
  <r>
    <s v="N"/>
    <n v="141"/>
    <n v="6"/>
    <n v="4"/>
    <n v="890300279"/>
    <s v="BANCO DE OCCIDENTE S A                  "/>
    <x v="281"/>
    <x v="256"/>
    <n v="20170228"/>
    <x v="1"/>
    <s v="28022017 GMF                                      "/>
    <n v="-5514085.8600000003"/>
    <n v="0"/>
    <n v="5514085.8600000003"/>
    <n v="0"/>
  </r>
  <r>
    <s v="N"/>
    <n v="141"/>
    <n v="6"/>
    <n v="5"/>
    <n v="890300279"/>
    <s v="BANCO DE OCCIDENTE S A                  "/>
    <x v="281"/>
    <x v="256"/>
    <n v="20170228"/>
    <x v="1"/>
    <s v="28022017 REVERSION GMF                            "/>
    <n v="48179.18"/>
    <n v="48179.18"/>
    <n v="0"/>
    <n v="0"/>
  </r>
  <r>
    <s v="N"/>
    <n v="141"/>
    <n v="6"/>
    <n v="6"/>
    <n v="890300279"/>
    <s v="BANCO DE OCCIDENTE S A                  "/>
    <x v="358"/>
    <x v="331"/>
    <n v="20170228"/>
    <x v="1"/>
    <s v="28022017 REVERSION GMF                            "/>
    <n v="-48179.18"/>
    <n v="0"/>
    <n v="48179.18"/>
    <n v="0"/>
  </r>
  <r>
    <s v="N"/>
    <n v="141"/>
    <n v="6"/>
    <n v="7"/>
    <n v="890300279"/>
    <s v="BANCO DE OCCIDENTE S A                  "/>
    <x v="321"/>
    <x v="294"/>
    <n v="20170228"/>
    <x v="1"/>
    <s v="28022017  GMF                                     "/>
    <n v="2241800.12"/>
    <n v="2241800.12"/>
    <n v="0"/>
    <n v="0"/>
  </r>
  <r>
    <s v="N"/>
    <n v="141"/>
    <n v="6"/>
    <n v="8"/>
    <n v="890300279"/>
    <s v="BANCO DE OCCIDENTE S A                  "/>
    <x v="288"/>
    <x v="263"/>
    <n v="20170228"/>
    <x v="1"/>
    <s v="28022017  GMF                                     "/>
    <n v="-2241800.12"/>
    <n v="0"/>
    <n v="2241800.12"/>
    <n v="0"/>
  </r>
  <r>
    <s v="N"/>
    <n v="141"/>
    <n v="6"/>
    <n v="9"/>
    <n v="890300279"/>
    <s v="BANCO DE OCCIDENTE S A                  "/>
    <x v="374"/>
    <x v="347"/>
    <n v="20170228"/>
    <x v="1"/>
    <s v="28022017  GMF                                     "/>
    <n v="12939.84"/>
    <n v="12939.84"/>
    <n v="0"/>
    <n v="0"/>
  </r>
  <r>
    <s v="N"/>
    <n v="141"/>
    <n v="6"/>
    <n v="10"/>
    <n v="890300279"/>
    <s v="BANCO DE OCCIDENTE S A                  "/>
    <x v="293"/>
    <x v="268"/>
    <n v="20170228"/>
    <x v="1"/>
    <s v="28022017  GMF                                     "/>
    <n v="-12939.84"/>
    <n v="0"/>
    <n v="12939.84"/>
    <n v="0"/>
  </r>
  <r>
    <s v="N"/>
    <n v="141"/>
    <n v="6"/>
    <n v="11"/>
    <n v="890300279"/>
    <s v="BANCO DE OCCIDENTE S A                  "/>
    <x v="375"/>
    <x v="348"/>
    <n v="20170228"/>
    <x v="1"/>
    <s v="28022017  GMF                                     "/>
    <n v="54997.99"/>
    <n v="54997.99"/>
    <n v="0"/>
    <n v="0"/>
  </r>
  <r>
    <s v="N"/>
    <n v="141"/>
    <n v="6"/>
    <n v="12"/>
    <n v="890300279"/>
    <s v="BANCO DE OCCIDENTE S A                  "/>
    <x v="300"/>
    <x v="275"/>
    <n v="20170228"/>
    <x v="1"/>
    <s v="28022017  GMF                                     "/>
    <n v="-54997.99"/>
    <n v="0"/>
    <n v="54997.99"/>
    <n v="0"/>
  </r>
  <r>
    <s v="N"/>
    <n v="141"/>
    <n v="6"/>
    <n v="13"/>
    <n v="890300279"/>
    <s v="BANCO DE OCCIDENTE S A                  "/>
    <x v="376"/>
    <x v="349"/>
    <n v="20170228"/>
    <x v="1"/>
    <s v="28022017  GMF                                     "/>
    <n v="108549.46"/>
    <n v="108549.46"/>
    <n v="0"/>
    <n v="0"/>
  </r>
  <r>
    <s v="N"/>
    <n v="141"/>
    <n v="6"/>
    <n v="14"/>
    <n v="890300279"/>
    <s v="BANCO DE OCCIDENTE S A                  "/>
    <x v="298"/>
    <x v="273"/>
    <n v="20170228"/>
    <x v="1"/>
    <s v="28022017  GMF                                     "/>
    <n v="-108549.46"/>
    <n v="0"/>
    <n v="108549.46"/>
    <n v="0"/>
  </r>
  <r>
    <s v="N"/>
    <n v="141"/>
    <n v="6"/>
    <n v="15"/>
    <n v="890300279"/>
    <s v="BANCO DE OCCIDENTE S A                  "/>
    <x v="376"/>
    <x v="349"/>
    <n v="20170228"/>
    <x v="1"/>
    <s v="28022017  COMISION                                "/>
    <n v="11900"/>
    <n v="11900"/>
    <n v="0"/>
    <n v="0"/>
  </r>
  <r>
    <s v="N"/>
    <n v="141"/>
    <n v="6"/>
    <n v="16"/>
    <n v="890300279"/>
    <s v="BANCO DE OCCIDENTE S A                  "/>
    <x v="298"/>
    <x v="273"/>
    <n v="20170228"/>
    <x v="1"/>
    <s v="28022017  COMISION                                "/>
    <n v="-11900"/>
    <n v="0"/>
    <n v="11900"/>
    <n v="0"/>
  </r>
  <r>
    <s v="N"/>
    <n v="141"/>
    <n v="6"/>
    <n v="17"/>
    <n v="890300279"/>
    <s v="BANCO DE OCCIDENTE S A                  "/>
    <x v="376"/>
    <x v="349"/>
    <n v="20170228"/>
    <x v="1"/>
    <s v="28022017  IVA                                     "/>
    <n v="2261"/>
    <n v="2261"/>
    <n v="0"/>
    <n v="0"/>
  </r>
  <r>
    <s v="N"/>
    <n v="141"/>
    <n v="6"/>
    <n v="18"/>
    <n v="890300279"/>
    <s v="BANCO DE OCCIDENTE S A                  "/>
    <x v="298"/>
    <x v="273"/>
    <n v="20170228"/>
    <x v="1"/>
    <s v="28022017  IVA                                     "/>
    <n v="-2261"/>
    <n v="0"/>
    <n v="2261"/>
    <n v="0"/>
  </r>
  <r>
    <s v="N"/>
    <n v="141"/>
    <n v="6"/>
    <n v="19"/>
    <n v="860002964"/>
    <s v="BANCO DE BOGOTA                         "/>
    <x v="359"/>
    <x v="332"/>
    <n v="20170228"/>
    <x v="1"/>
    <s v="28022017  GMF                                     "/>
    <n v="587740"/>
    <n v="587740"/>
    <n v="0"/>
    <n v="0"/>
  </r>
  <r>
    <s v="N"/>
    <n v="141"/>
    <n v="6"/>
    <n v="20"/>
    <n v="860002964"/>
    <s v="BANCO DE BOGOTA                         "/>
    <x v="297"/>
    <x v="272"/>
    <n v="20170228"/>
    <x v="1"/>
    <s v="28022017  GMF                                     "/>
    <n v="-587740"/>
    <n v="0"/>
    <n v="587740"/>
    <n v="0"/>
  </r>
  <r>
    <s v="N"/>
    <n v="141"/>
    <n v="6"/>
    <n v="21"/>
    <n v="860002964"/>
    <s v="BANCO DE BOGOTA                         "/>
    <x v="360"/>
    <x v="333"/>
    <n v="20170228"/>
    <x v="1"/>
    <s v="28022017  GMF                                     "/>
    <n v="44"/>
    <n v="44"/>
    <n v="0"/>
    <n v="0"/>
  </r>
  <r>
    <s v="N"/>
    <n v="141"/>
    <n v="6"/>
    <n v="22"/>
    <n v="860002964"/>
    <s v="BANCO DE BOGOTA                         "/>
    <x v="361"/>
    <x v="334"/>
    <n v="20170228"/>
    <x v="1"/>
    <s v="28022017  GMF                                     "/>
    <n v="-44"/>
    <n v="0"/>
    <n v="44"/>
    <n v="0"/>
  </r>
  <r>
    <s v="N"/>
    <n v="141"/>
    <n v="6"/>
    <n v="23"/>
    <n v="860002964"/>
    <s v="BANCO DE BOGOTA                         "/>
    <x v="360"/>
    <x v="333"/>
    <n v="20170228"/>
    <x v="1"/>
    <s v="28022017  RETEFUENTE                              "/>
    <n v="10921"/>
    <n v="10921"/>
    <n v="0"/>
    <n v="0"/>
  </r>
  <r>
    <s v="N"/>
    <n v="141"/>
    <n v="6"/>
    <n v="24"/>
    <n v="860002964"/>
    <s v="BANCO DE BOGOTA                         "/>
    <x v="361"/>
    <x v="334"/>
    <n v="20170228"/>
    <x v="1"/>
    <s v="28022017  RETEFUENTE                              "/>
    <n v="-10921"/>
    <n v="0"/>
    <n v="10921"/>
    <n v="0"/>
  </r>
  <r>
    <s v="N"/>
    <n v="141"/>
    <n v="6"/>
    <n v="25"/>
    <n v="890903937"/>
    <s v="BANCO CORPBANCA COLOMBIA S A            "/>
    <x v="364"/>
    <x v="337"/>
    <n v="20170228"/>
    <x v="1"/>
    <s v="28022017  GMF                                     "/>
    <n v="1936810"/>
    <n v="1936810"/>
    <n v="0"/>
    <n v="0"/>
  </r>
  <r>
    <s v="N"/>
    <n v="141"/>
    <n v="6"/>
    <n v="26"/>
    <n v="890903937"/>
    <s v="BANCO CORPBANCA COLOMBIA S A            "/>
    <x v="285"/>
    <x v="260"/>
    <n v="20170228"/>
    <x v="1"/>
    <s v="28022017  GMF                                     "/>
    <n v="-1936810"/>
    <n v="0"/>
    <n v="1936810"/>
    <n v="0"/>
  </r>
  <r>
    <s v="N"/>
    <n v="141"/>
    <n v="6"/>
    <n v="27"/>
    <n v="890903937"/>
    <s v="BANCO CORPBANCA COLOMBIA S A            "/>
    <x v="287"/>
    <x v="262"/>
    <n v="20170228"/>
    <x v="1"/>
    <s v="28022017  DEVOL RETEFUENTE                        "/>
    <n v="2431141"/>
    <n v="2431141"/>
    <n v="0"/>
    <n v="0"/>
  </r>
  <r>
    <s v="N"/>
    <n v="141"/>
    <n v="6"/>
    <n v="28"/>
    <n v="890903937"/>
    <s v="BANCO CORPBANCA COLOMBIA S A            "/>
    <x v="320"/>
    <x v="293"/>
    <n v="20170228"/>
    <x v="1"/>
    <s v="28022017  DEVOL RETEFUENTE                        "/>
    <n v="-2431141"/>
    <n v="0"/>
    <n v="2431141"/>
    <n v="0"/>
  </r>
  <r>
    <s v="N"/>
    <n v="141"/>
    <n v="6"/>
    <n v="29"/>
    <n v="890903937"/>
    <s v="BANCO CORPBANCA COLOMBIA S A            "/>
    <x v="320"/>
    <x v="293"/>
    <n v="20170228"/>
    <x v="1"/>
    <s v="28022017  GMF                                     "/>
    <n v="1535478"/>
    <n v="1535478"/>
    <n v="0"/>
    <n v="0"/>
  </r>
  <r>
    <s v="N"/>
    <n v="141"/>
    <n v="6"/>
    <n v="30"/>
    <n v="890903937"/>
    <s v="BANCO CORPBANCA COLOMBIA S A            "/>
    <x v="287"/>
    <x v="262"/>
    <n v="20170228"/>
    <x v="1"/>
    <s v="28022017  GMF                                     "/>
    <n v="-1535478"/>
    <n v="0"/>
    <n v="1535478"/>
    <n v="0"/>
  </r>
  <r>
    <s v="N"/>
    <n v="141"/>
    <n v="6"/>
    <n v="31"/>
    <n v="890903937"/>
    <s v="BANCO CORPBANCA COLOMBIA S A            "/>
    <x v="291"/>
    <x v="266"/>
    <n v="20170228"/>
    <x v="1"/>
    <s v="28022017  DEVOL RETEFUENTE                        "/>
    <n v="514295"/>
    <n v="514295"/>
    <n v="0"/>
    <n v="0"/>
  </r>
  <r>
    <s v="N"/>
    <n v="141"/>
    <n v="6"/>
    <n v="32"/>
    <n v="890903937"/>
    <s v="BANCO CORPBANCA COLOMBIA S A            "/>
    <x v="362"/>
    <x v="335"/>
    <n v="20170228"/>
    <x v="1"/>
    <s v="28022017  DEVOL RETEFUENTE                        "/>
    <n v="-514295"/>
    <n v="0"/>
    <n v="514295"/>
    <n v="0"/>
  </r>
  <r>
    <s v="N"/>
    <n v="141"/>
    <n v="6"/>
    <n v="33"/>
    <n v="890903937"/>
    <s v="BANCO CORPBANCA COLOMBIA S A            "/>
    <x v="362"/>
    <x v="335"/>
    <n v="20170228"/>
    <x v="1"/>
    <s v="28022017  GMF                                     "/>
    <n v="73750"/>
    <n v="73750"/>
    <n v="0"/>
    <n v="0"/>
  </r>
  <r>
    <s v="N"/>
    <n v="141"/>
    <n v="6"/>
    <n v="34"/>
    <n v="890903937"/>
    <s v="BANCO CORPBANCA COLOMBIA S A            "/>
    <x v="291"/>
    <x v="266"/>
    <n v="20170228"/>
    <x v="1"/>
    <s v="28022017  GMF                                     "/>
    <n v="-73750"/>
    <n v="0"/>
    <n v="73750"/>
    <n v="0"/>
  </r>
  <r>
    <s v="N"/>
    <n v="141"/>
    <n v="6"/>
    <n v="35"/>
    <n v="890903937"/>
    <s v="BANCO CORPBANCA COLOMBIA S A            "/>
    <x v="363"/>
    <x v="336"/>
    <n v="20170228"/>
    <x v="1"/>
    <s v="28022017 DEVOL RETEFUENTE                         "/>
    <n v="1285496"/>
    <n v="1285496"/>
    <n v="0"/>
    <n v="0"/>
  </r>
  <r>
    <s v="N"/>
    <n v="141"/>
    <n v="6"/>
    <n v="36"/>
    <n v="890903937"/>
    <s v="BANCO CORPBANCA COLOMBIA S A            "/>
    <x v="321"/>
    <x v="294"/>
    <n v="20170228"/>
    <x v="1"/>
    <s v="28022017 DEVOL RETEFUENTE                         "/>
    <n v="-1285496"/>
    <n v="0"/>
    <n v="1285496"/>
    <n v="0"/>
  </r>
  <r>
    <s v="N"/>
    <n v="141"/>
    <n v="6"/>
    <n v="37"/>
    <n v="890903937"/>
    <s v="BANCO CORPBANCA COLOMBIA S A            "/>
    <x v="308"/>
    <x v="282"/>
    <n v="20170228"/>
    <x v="1"/>
    <s v="28022017 DEVOL RETEFUENTE                         "/>
    <n v="898298"/>
    <n v="898298"/>
    <n v="0"/>
    <n v="0"/>
  </r>
  <r>
    <s v="N"/>
    <n v="141"/>
    <n v="6"/>
    <n v="38"/>
    <n v="890903937"/>
    <s v="BANCO CORPBANCA COLOMBIA S A            "/>
    <x v="309"/>
    <x v="283"/>
    <n v="20170228"/>
    <x v="1"/>
    <s v="28022017 DEVOL RETEFUENTE                         "/>
    <n v="-898298"/>
    <n v="0"/>
    <n v="898298"/>
    <n v="0"/>
  </r>
  <r>
    <s v="N"/>
    <n v="141"/>
    <n v="6"/>
    <n v="39"/>
    <n v="890903937"/>
    <s v="BANCO CORPBANCA COLOMBIA S A            "/>
    <x v="294"/>
    <x v="269"/>
    <n v="20170228"/>
    <x v="1"/>
    <s v="28022017 DEVOL RETEFUENTE                         "/>
    <n v="17909"/>
    <n v="17909"/>
    <n v="0"/>
    <n v="0"/>
  </r>
  <r>
    <s v="N"/>
    <n v="141"/>
    <n v="6"/>
    <n v="40"/>
    <n v="890903937"/>
    <s v="BANCO CORPBANCA COLOMBIA S A            "/>
    <x v="366"/>
    <x v="339"/>
    <n v="20170228"/>
    <x v="1"/>
    <s v="28022017 DEVOL RETEFUENTE                         "/>
    <n v="-17909"/>
    <n v="0"/>
    <n v="17909"/>
    <n v="0"/>
  </r>
  <r>
    <s v="N"/>
    <n v="141"/>
    <n v="6"/>
    <n v="41"/>
    <n v="890903937"/>
    <s v="BANCO CORPBANCA COLOMBIA S A            "/>
    <x v="377"/>
    <x v="350"/>
    <n v="20170228"/>
    <x v="1"/>
    <s v="28022017 DEVOL RETEFUENTE                         "/>
    <n v="25314"/>
    <n v="25314"/>
    <n v="0"/>
    <n v="0"/>
  </r>
  <r>
    <s v="N"/>
    <n v="141"/>
    <n v="6"/>
    <n v="42"/>
    <n v="890903937"/>
    <s v="BANCO CORPBANCA COLOMBIA S A            "/>
    <x v="378"/>
    <x v="351"/>
    <n v="20170228"/>
    <x v="1"/>
    <s v="28022017 DEVOL RETEFUENTE                         "/>
    <n v="-25314"/>
    <n v="0"/>
    <n v="25314"/>
    <n v="0"/>
  </r>
  <r>
    <s v="N"/>
    <n v="141"/>
    <n v="6"/>
    <n v="43"/>
    <n v="890903937"/>
    <s v="BANCO CORPBANCA COLOMBIA S A            "/>
    <x v="324"/>
    <x v="297"/>
    <n v="20170228"/>
    <x v="1"/>
    <s v="28022017 COMISION                                 "/>
    <n v="16034"/>
    <n v="16034"/>
    <n v="0"/>
    <n v="0"/>
  </r>
  <r>
    <s v="N"/>
    <n v="141"/>
    <n v="6"/>
    <n v="44"/>
    <n v="890903937"/>
    <s v="BANCO CORPBANCA COLOMBIA S A            "/>
    <x v="290"/>
    <x v="265"/>
    <n v="20170228"/>
    <x v="1"/>
    <s v="28022017 COMISION                                 "/>
    <n v="-16034"/>
    <n v="0"/>
    <n v="16034"/>
    <n v="0"/>
  </r>
  <r>
    <s v="N"/>
    <n v="141"/>
    <n v="6"/>
    <n v="45"/>
    <n v="890903937"/>
    <s v="BANCO CORPBANCA COLOMBIA S A            "/>
    <x v="324"/>
    <x v="297"/>
    <n v="20170228"/>
    <x v="1"/>
    <s v="28022017 IVA                                      "/>
    <n v="3046"/>
    <n v="3046"/>
    <n v="0"/>
    <n v="0"/>
  </r>
  <r>
    <s v="N"/>
    <n v="141"/>
    <n v="6"/>
    <n v="46"/>
    <n v="890903937"/>
    <s v="BANCO CORPBANCA COLOMBIA S A            "/>
    <x v="290"/>
    <x v="265"/>
    <n v="20170228"/>
    <x v="1"/>
    <s v="28022017 IVA                                      "/>
    <n v="-3046"/>
    <n v="0"/>
    <n v="3046"/>
    <n v="0"/>
  </r>
  <r>
    <s v="N"/>
    <n v="141"/>
    <n v="6"/>
    <n v="47"/>
    <n v="860034313"/>
    <s v="DAVIVIENDA                              "/>
    <x v="371"/>
    <x v="344"/>
    <n v="20170228"/>
    <x v="1"/>
    <s v="28022017 GMF                                      "/>
    <n v="947516.95"/>
    <n v="947516.95"/>
    <n v="0"/>
    <n v="0"/>
  </r>
  <r>
    <s v="N"/>
    <n v="141"/>
    <n v="6"/>
    <n v="48"/>
    <n v="860034313"/>
    <s v="DAVIVIENDA                              "/>
    <x v="286"/>
    <x v="261"/>
    <n v="20170228"/>
    <x v="1"/>
    <s v="28022017 GMF                                      "/>
    <n v="-947516.95"/>
    <n v="0"/>
    <n v="947516.95"/>
    <n v="0"/>
  </r>
  <r>
    <s v="N"/>
    <n v="141"/>
    <n v="6"/>
    <n v="49"/>
    <n v="860034313"/>
    <s v="DAVIVIENDA                              "/>
    <x v="355"/>
    <x v="328"/>
    <n v="20170228"/>
    <x v="1"/>
    <s v="28022017 GMF                                      "/>
    <n v="5595322.4299999997"/>
    <n v="5595322.4299999997"/>
    <n v="0"/>
    <n v="0"/>
  </r>
  <r>
    <s v="N"/>
    <n v="141"/>
    <n v="6"/>
    <n v="50"/>
    <n v="860034313"/>
    <s v="DAVIVIENDA                              "/>
    <x v="283"/>
    <x v="258"/>
    <n v="20170228"/>
    <x v="1"/>
    <s v="28022017 GMF                                      "/>
    <n v="-5595322.4299999997"/>
    <n v="0"/>
    <n v="5595322.4299999997"/>
    <n v="0"/>
  </r>
  <r>
    <s v="N"/>
    <n v="141"/>
    <n v="6"/>
    <n v="51"/>
    <n v="860034313"/>
    <s v="DAVIVIENDA                              "/>
    <x v="372"/>
    <x v="345"/>
    <n v="20170228"/>
    <x v="1"/>
    <s v="28022017 GMF                                      "/>
    <n v="11538.21"/>
    <n v="11538.21"/>
    <n v="0"/>
    <n v="0"/>
  </r>
  <r>
    <s v="N"/>
    <n v="141"/>
    <n v="6"/>
    <n v="52"/>
    <n v="860034313"/>
    <s v="DAVIVIENDA                              "/>
    <x v="292"/>
    <x v="267"/>
    <n v="20170228"/>
    <x v="1"/>
    <s v="28022017 GMF                                      "/>
    <n v="-11538.21"/>
    <n v="0"/>
    <n v="11538.21"/>
    <n v="0"/>
  </r>
  <r>
    <s v="N"/>
    <n v="141"/>
    <n v="6"/>
    <n v="53"/>
    <n v="860034313"/>
    <s v="DAVIVIENDA                              "/>
    <x v="373"/>
    <x v="346"/>
    <n v="20170228"/>
    <x v="1"/>
    <s v="28022017 GMF                                      "/>
    <n v="237650.92"/>
    <n v="237650.92"/>
    <n v="0"/>
    <n v="0"/>
  </r>
  <r>
    <s v="N"/>
    <n v="141"/>
    <n v="6"/>
    <n v="54"/>
    <n v="860034313"/>
    <s v="DAVIVIENDA                              "/>
    <x v="284"/>
    <x v="259"/>
    <n v="20170228"/>
    <x v="1"/>
    <s v="28022017 GMF                                      "/>
    <n v="-237650.92"/>
    <n v="0"/>
    <n v="237650.92"/>
    <n v="0"/>
  </r>
  <r>
    <s v="P"/>
    <n v="14"/>
    <n v="1"/>
    <n v="1"/>
    <n v="38251473"/>
    <s v="MESA DURAN MARY                         "/>
    <x v="321"/>
    <x v="294"/>
    <n v="20170113"/>
    <x v="0"/>
    <s v="PAGO ARRIENDO ILUD                                "/>
    <n v="18521391"/>
    <n v="18521391"/>
    <n v="0"/>
    <n v="0"/>
  </r>
  <r>
    <s v="P"/>
    <n v="14"/>
    <n v="1"/>
    <n v="2"/>
    <n v="38251473"/>
    <s v="MESA DURAN MARY                         "/>
    <x v="282"/>
    <x v="257"/>
    <n v="20170113"/>
    <x v="0"/>
    <s v="PAGO ARRIENDO ILUD                                "/>
    <n v="-18521391"/>
    <n v="0"/>
    <n v="18521391"/>
    <n v="0"/>
  </r>
  <r>
    <s v="P"/>
    <n v="14"/>
    <n v="2"/>
    <n v="1"/>
    <n v="900252318"/>
    <s v="CACERES Y FERRO FINCA RAIZ S A          "/>
    <x v="321"/>
    <x v="294"/>
    <n v="20170113"/>
    <x v="0"/>
    <s v="PAGO FACT 14927 CONV INGRESOS ILUD                "/>
    <n v="8122707"/>
    <n v="8122707"/>
    <n v="0"/>
    <n v="0"/>
  </r>
  <r>
    <s v="P"/>
    <n v="14"/>
    <n v="2"/>
    <n v="2"/>
    <n v="900252318"/>
    <s v="CACERES Y FERRO FINCA RAIZ S A          "/>
    <x v="282"/>
    <x v="257"/>
    <n v="20170113"/>
    <x v="0"/>
    <s v="PAGO FACT 14927 CONV INGRESOS ILUD                "/>
    <n v="-8122707"/>
    <n v="0"/>
    <n v="8122707"/>
    <n v="0"/>
  </r>
  <r>
    <s v="P"/>
    <n v="14"/>
    <n v="3"/>
    <n v="1"/>
    <n v="900252318"/>
    <s v="CACERES Y FERRO FINCA RAIZ S A          "/>
    <x v="321"/>
    <x v="294"/>
    <n v="20170113"/>
    <x v="0"/>
    <s v="PAGO FACT 14927 CONV INGRESOS ILUD                "/>
    <n v="1177648"/>
    <n v="1177648"/>
    <n v="0"/>
    <n v="0"/>
  </r>
  <r>
    <s v="P"/>
    <n v="14"/>
    <n v="3"/>
    <n v="2"/>
    <n v="900252318"/>
    <s v="CACERES Y FERRO FINCA RAIZ S A          "/>
    <x v="282"/>
    <x v="257"/>
    <n v="20170113"/>
    <x v="0"/>
    <s v="PAGO FACT 14927 CONV INGRESOS ILUD                "/>
    <n v="-1177648"/>
    <n v="0"/>
    <n v="1177648"/>
    <n v="0"/>
  </r>
  <r>
    <s v="P"/>
    <n v="14"/>
    <n v="4"/>
    <n v="1"/>
    <n v="900051050"/>
    <s v="SITUANDO S.A.S                          "/>
    <x v="321"/>
    <x v="294"/>
    <n v="20170113"/>
    <x v="0"/>
    <s v="ARRIENDO ILUD                                     "/>
    <n v="41689878"/>
    <n v="41689878"/>
    <n v="0"/>
    <n v="0"/>
  </r>
  <r>
    <s v="P"/>
    <n v="14"/>
    <n v="4"/>
    <n v="2"/>
    <n v="900051050"/>
    <s v="SITUANDO S.A.S                          "/>
    <x v="282"/>
    <x v="257"/>
    <n v="20170113"/>
    <x v="0"/>
    <s v="ARRIENDO ILUD                                     "/>
    <n v="-41689878"/>
    <n v="0"/>
    <n v="41689878"/>
    <n v="0"/>
  </r>
  <r>
    <s v="P"/>
    <n v="14"/>
    <n v="5"/>
    <n v="1"/>
    <n v="830055849"/>
    <s v="TRANSPORTES FATACAR LTDA                "/>
    <x v="379"/>
    <x v="352"/>
    <n v="20170113"/>
    <x v="0"/>
    <s v="PAGO FACT 612 CONTR 157 2015 FDL SAN CRISTOBAL    "/>
    <n v="11980000"/>
    <n v="11980000"/>
    <n v="0"/>
    <n v="0"/>
  </r>
  <r>
    <s v="P"/>
    <n v="14"/>
    <n v="5"/>
    <n v="2"/>
    <n v="830055849"/>
    <s v="TRANSPORTES FATACAR LTDA                "/>
    <x v="282"/>
    <x v="257"/>
    <n v="20170113"/>
    <x v="0"/>
    <s v="PAGO FACT 612 CONTR 157 2015 FDL SAN CRISTOBAL    "/>
    <n v="-11980000"/>
    <n v="0"/>
    <n v="11980000"/>
    <n v="0"/>
  </r>
  <r>
    <s v="P"/>
    <n v="14"/>
    <n v="6"/>
    <n v="1"/>
    <n v="830037248"/>
    <s v="CODENSA S A  ESP                        "/>
    <x v="380"/>
    <x v="353"/>
    <n v="20170113"/>
    <x v="0"/>
    <s v="pago fact 04392051 CONT 1074 2015 SENA            "/>
    <n v="220510"/>
    <n v="220510"/>
    <n v="0"/>
    <n v="0"/>
  </r>
  <r>
    <s v="P"/>
    <n v="14"/>
    <n v="6"/>
    <n v="2"/>
    <n v="830037248"/>
    <s v="CODENSA S A  ESP                        "/>
    <x v="282"/>
    <x v="257"/>
    <n v="20170113"/>
    <x v="0"/>
    <s v="pago fact 04392051 CONT 1074 2015 SENA            "/>
    <n v="-220510"/>
    <n v="0"/>
    <n v="220510"/>
    <n v="0"/>
  </r>
  <r>
    <s v="P"/>
    <n v="14"/>
    <n v="7"/>
    <n v="1"/>
    <n v="51777022"/>
    <s v="LEAL SALCEDO LUZ NIDIA                  "/>
    <x v="380"/>
    <x v="353"/>
    <n v="20170113"/>
    <x v="0"/>
    <s v="PAGO NOMINA CONT 1074 2015 SENA                   "/>
    <n v="9000000"/>
    <n v="9000000"/>
    <n v="0"/>
    <n v="0"/>
  </r>
  <r>
    <s v="P"/>
    <n v="14"/>
    <n v="7"/>
    <n v="2"/>
    <n v="51777022"/>
    <s v="LEAL SALCEDO LUZ NIDIA                  "/>
    <x v="282"/>
    <x v="257"/>
    <n v="20170113"/>
    <x v="0"/>
    <s v="PAGO NOMINA CONT 1074 2015 SENA                   "/>
    <n v="-9000000"/>
    <n v="0"/>
    <n v="9000000"/>
    <n v="0"/>
  </r>
  <r>
    <s v="P"/>
    <n v="14"/>
    <n v="8"/>
    <n v="1"/>
    <n v="1013599538"/>
    <s v="LANCHEROS SANDOVAL YENNI PAOLA          "/>
    <x v="282"/>
    <x v="257"/>
    <n v="20170113"/>
    <x v="0"/>
    <s v="PAGO NOMINA VARIAS CPS CON CARGO AL CONVENIO 64820"/>
    <n v="-2340000"/>
    <n v="0"/>
    <n v="2340000"/>
    <n v="0"/>
  </r>
  <r>
    <s v="P"/>
    <n v="14"/>
    <n v="8"/>
    <n v="2"/>
    <n v="1013599538"/>
    <s v="LANCHEROS SANDOVAL YENNI PAOLA          "/>
    <x v="381"/>
    <x v="354"/>
    <n v="20170113"/>
    <x v="0"/>
    <s v="PAGO NOMINA VARIAS CPS CON CARGO AL CONVENIO 64820"/>
    <n v="2340000"/>
    <n v="2340000"/>
    <n v="0"/>
    <n v="0"/>
  </r>
  <r>
    <s v="P"/>
    <n v="14"/>
    <n v="9"/>
    <n v="1"/>
    <n v="79040266"/>
    <s v="RODRIGUEZ MONTA¥A NELSON EDUARDO        "/>
    <x v="282"/>
    <x v="257"/>
    <n v="20170113"/>
    <x v="0"/>
    <s v="PAGO NOMINA VARIAS CPS CON CARGO AL CONVENIO 64820"/>
    <n v="-12880000"/>
    <n v="0"/>
    <n v="12880000"/>
    <n v="0"/>
  </r>
  <r>
    <s v="P"/>
    <n v="14"/>
    <n v="9"/>
    <n v="2"/>
    <n v="79040266"/>
    <s v="RODRIGUEZ MONTA¥A NELSON EDUARDO        "/>
    <x v="381"/>
    <x v="354"/>
    <n v="20170113"/>
    <x v="0"/>
    <s v="PAGO NOMINA VARIAS CPS CON CARGO AL CONVENIO 64820"/>
    <n v="12880000"/>
    <n v="12880000"/>
    <n v="0"/>
    <n v="0"/>
  </r>
  <r>
    <s v="P"/>
    <n v="14"/>
    <n v="10"/>
    <n v="1"/>
    <n v="52882207"/>
    <s v="MENDEZ VILLALBA DIANA CAROLINA          "/>
    <x v="282"/>
    <x v="257"/>
    <n v="20170113"/>
    <x v="0"/>
    <s v="PAGO NOMINA VARIAS CPS CON CARGO AL CONVENIO 64820"/>
    <n v="-10800000"/>
    <n v="0"/>
    <n v="10800000"/>
    <n v="0"/>
  </r>
  <r>
    <s v="P"/>
    <n v="14"/>
    <n v="10"/>
    <n v="2"/>
    <n v="52882207"/>
    <s v="MENDEZ VILLALBA DIANA CAROLINA          "/>
    <x v="381"/>
    <x v="354"/>
    <n v="20170113"/>
    <x v="0"/>
    <s v="PAGO NOMINA VARIAS CPS CON CARGO AL CONVENIO 64820"/>
    <n v="10800000"/>
    <n v="10800000"/>
    <n v="0"/>
    <n v="0"/>
  </r>
  <r>
    <s v="P"/>
    <n v="14"/>
    <n v="11"/>
    <n v="1"/>
    <n v="830026351"/>
    <s v="BUSINESS &amp; AUDITING CONSULTORES LTDA    "/>
    <x v="282"/>
    <x v="257"/>
    <n v="20170113"/>
    <x v="0"/>
    <s v="PAGO NOMINA VARIAS CPS CON CARGO AL CONVENIO 64820"/>
    <n v="-10620000"/>
    <n v="0"/>
    <n v="10620000"/>
    <n v="0"/>
  </r>
  <r>
    <s v="P"/>
    <n v="14"/>
    <n v="11"/>
    <n v="2"/>
    <n v="830026351"/>
    <s v="BUSINESS &amp; AUDITING CONSULTORES LTDA    "/>
    <x v="381"/>
    <x v="354"/>
    <n v="20170113"/>
    <x v="0"/>
    <s v="PAGO NOMINA VARIAS CPS CON CARGO AL CONVENIO 64820"/>
    <n v="10620000"/>
    <n v="10620000"/>
    <n v="0"/>
    <n v="0"/>
  </r>
  <r>
    <s v="P"/>
    <n v="14"/>
    <n v="12"/>
    <n v="1"/>
    <n v="17629613"/>
    <s v="NUÑEZ CRUZ FRED EMIRO                   "/>
    <x v="282"/>
    <x v="257"/>
    <n v="20170113"/>
    <x v="0"/>
    <s v="PAGO NOMINA VARIAS CPS CON CARGO AL CONVENIO 64820"/>
    <n v="-6300000"/>
    <n v="0"/>
    <n v="6300000"/>
    <n v="0"/>
  </r>
  <r>
    <s v="P"/>
    <n v="14"/>
    <n v="12"/>
    <n v="2"/>
    <n v="17629613"/>
    <s v="NUÑEZ CRUZ FRED EMIRO                   "/>
    <x v="381"/>
    <x v="354"/>
    <n v="20170113"/>
    <x v="0"/>
    <s v="PAGO NOMINA VARIAS CPS CON CARGO AL CONVENIO 64820"/>
    <n v="6300000"/>
    <n v="6300000"/>
    <n v="0"/>
    <n v="0"/>
  </r>
  <r>
    <s v="P"/>
    <n v="14"/>
    <n v="13"/>
    <n v="1"/>
    <n v="40186676"/>
    <s v="ROMERO BETANCOURT MERY ESPERANZA        "/>
    <x v="282"/>
    <x v="257"/>
    <n v="20170113"/>
    <x v="0"/>
    <s v="PAGO NOMINA VARIAS CPS CON CARGO AL CONVENIO 64820"/>
    <n v="-1800000"/>
    <n v="0"/>
    <n v="1800000"/>
    <n v="0"/>
  </r>
  <r>
    <s v="P"/>
    <n v="14"/>
    <n v="13"/>
    <n v="2"/>
    <n v="40186676"/>
    <s v="ROMERO BETANCOURT MERY ESPERANZA        "/>
    <x v="381"/>
    <x v="354"/>
    <n v="20170113"/>
    <x v="0"/>
    <s v="PAGO NOMINA VARIAS CPS CON CARGO AL CONVENIO 64820"/>
    <n v="1800000"/>
    <n v="1800000"/>
    <n v="0"/>
    <n v="0"/>
  </r>
  <r>
    <s v="P"/>
    <n v="14"/>
    <n v="14"/>
    <n v="1"/>
    <n v="53125170"/>
    <s v="FUENTES RIOS NATALY                     "/>
    <x v="282"/>
    <x v="257"/>
    <n v="20170113"/>
    <x v="0"/>
    <s v="COMPRA Y/O SUMINISTRO DE PUBLICIDAD  PAPELERIA PUB"/>
    <n v="-24057998"/>
    <n v="0"/>
    <n v="24057998"/>
    <n v="0"/>
  </r>
  <r>
    <s v="P"/>
    <n v="14"/>
    <n v="14"/>
    <n v="2"/>
    <n v="53125170"/>
    <s v="FUENTES RIOS NATALY                     "/>
    <x v="381"/>
    <x v="354"/>
    <n v="20170113"/>
    <x v="0"/>
    <s v="COMPRA Y/O SUMINISTRO DE PUBLICIDAD  PAPELERIA PUB"/>
    <n v="24057998"/>
    <n v="24057998"/>
    <n v="0"/>
    <n v="0"/>
  </r>
  <r>
    <s v="P"/>
    <n v="14"/>
    <n v="15"/>
    <n v="1"/>
    <n v="52754073"/>
    <s v="MOLINA ESPITIA AMPARO                   "/>
    <x v="381"/>
    <x v="354"/>
    <n v="20170113"/>
    <x v="0"/>
    <s v="PAGO NOMINA VARIASCONTR 648 DE 2016 U N PROTECCION"/>
    <n v="18400000"/>
    <n v="18400000"/>
    <n v="0"/>
    <n v="0"/>
  </r>
  <r>
    <s v="P"/>
    <n v="14"/>
    <n v="15"/>
    <n v="2"/>
    <n v="52754073"/>
    <s v="MOLINA ESPITIA AMPARO                   "/>
    <x v="282"/>
    <x v="257"/>
    <n v="20170113"/>
    <x v="0"/>
    <s v="PAGO NOMINA VARIASCONTR 648 DE 2016 U N PROTECCION"/>
    <n v="-18400000"/>
    <n v="0"/>
    <n v="18400000"/>
    <n v="0"/>
  </r>
  <r>
    <s v="P"/>
    <n v="14"/>
    <n v="16"/>
    <n v="1"/>
    <n v="1024548334"/>
    <s v="HERRERA GONZALEZ FRANCY DANIELA         "/>
    <x v="282"/>
    <x v="257"/>
    <n v="20170113"/>
    <x v="0"/>
    <s v="PAGO NOMINA VARIAS CPS CON CARGO AL CONVENIO 64820"/>
    <n v="-1400000"/>
    <n v="0"/>
    <n v="1400000"/>
    <n v="0"/>
  </r>
  <r>
    <s v="P"/>
    <n v="14"/>
    <n v="16"/>
    <n v="2"/>
    <n v="1024548334"/>
    <s v="HERRERA GONZALEZ FRANCY DANIELA         "/>
    <x v="381"/>
    <x v="354"/>
    <n v="20170113"/>
    <x v="0"/>
    <s v="PAGO NOMINA VARIAS CPS CON CARGO AL CONVENIO 64820"/>
    <n v="1400000"/>
    <n v="1400000"/>
    <n v="0"/>
    <n v="0"/>
  </r>
  <r>
    <s v="P"/>
    <n v="14"/>
    <n v="17"/>
    <n v="1"/>
    <n v="1032357270"/>
    <s v="ORJUELA PINEDA MARIO ALEJANDRO          "/>
    <x v="282"/>
    <x v="257"/>
    <n v="20170113"/>
    <x v="0"/>
    <s v="PAGO NOMINA VARIAS CPS CON CARGO AL CONVENIO 64820"/>
    <n v="-1400000"/>
    <n v="0"/>
    <n v="1400000"/>
    <n v="0"/>
  </r>
  <r>
    <s v="P"/>
    <n v="14"/>
    <n v="17"/>
    <n v="2"/>
    <n v="1032357270"/>
    <s v="ORJUELA PINEDA MARIO ALEJANDRO          "/>
    <x v="381"/>
    <x v="354"/>
    <n v="20170113"/>
    <x v="0"/>
    <s v="PAGO NOMINA VARIAS CPS CON CARGO AL CONVENIO 64820"/>
    <n v="1400000"/>
    <n v="1400000"/>
    <n v="0"/>
    <n v="0"/>
  </r>
  <r>
    <s v="P"/>
    <n v="14"/>
    <n v="18"/>
    <n v="1"/>
    <n v="1136880515"/>
    <s v="PORTILLA UBATE DIEGO ALEJANDRO          "/>
    <x v="282"/>
    <x v="257"/>
    <n v="20170113"/>
    <x v="0"/>
    <s v="PAGO NOMINA VARIAS CPS CON CARGO AL CONVENIO 64820"/>
    <n v="-1800000"/>
    <n v="0"/>
    <n v="1800000"/>
    <n v="0"/>
  </r>
  <r>
    <s v="P"/>
    <n v="14"/>
    <n v="18"/>
    <n v="2"/>
    <n v="1136880515"/>
    <s v="PORTILLA UBATE DIEGO ALEJANDRO          "/>
    <x v="381"/>
    <x v="354"/>
    <n v="20170113"/>
    <x v="0"/>
    <s v="PAGO NOMINA VARIAS CPS CON CARGO AL CONVENIO 64820"/>
    <n v="1800000"/>
    <n v="1800000"/>
    <n v="0"/>
    <n v="0"/>
  </r>
  <r>
    <s v="P"/>
    <n v="14"/>
    <n v="19"/>
    <n v="1"/>
    <n v="19287751"/>
    <s v="SANCHEZ BUENDIA EDGAR EMILIO            "/>
    <x v="382"/>
    <x v="355"/>
    <n v="20170116"/>
    <x v="0"/>
    <s v="PAGO NOMINA CONTR 202/ 2015 FDL RAFAEL URIBE URIBE"/>
    <n v="12000000"/>
    <n v="12000000"/>
    <n v="0"/>
    <n v="0"/>
  </r>
  <r>
    <s v="P"/>
    <n v="14"/>
    <n v="19"/>
    <n v="2"/>
    <n v="19287751"/>
    <s v="SANCHEZ BUENDIA EDGAR EMILIO            "/>
    <x v="282"/>
    <x v="257"/>
    <n v="20170116"/>
    <x v="0"/>
    <s v="PAGO NOMINA CONTR 202/ 2015 FDL RAFAEL URIBE URIBE"/>
    <n v="-12000000"/>
    <n v="0"/>
    <n v="12000000"/>
    <n v="0"/>
  </r>
  <r>
    <s v="P"/>
    <n v="14"/>
    <n v="20"/>
    <n v="1"/>
    <n v="899999230"/>
    <s v="UNIVERSIDAD DISTRITAL FRANCISCO JOSE DE "/>
    <x v="354"/>
    <x v="327"/>
    <n v="20170116"/>
    <x v="0"/>
    <s v="PAGO CONT 397 DE 2016 ALCALDIA SANTA MARTA        "/>
    <n v="22722200"/>
    <n v="22722200"/>
    <n v="0"/>
    <n v="0"/>
  </r>
  <r>
    <s v="P"/>
    <n v="14"/>
    <n v="20"/>
    <n v="2"/>
    <n v="899999230"/>
    <s v="UNIVERSIDAD DISTRITAL FRANCISCO JOSE DE "/>
    <x v="282"/>
    <x v="257"/>
    <n v="20170116"/>
    <x v="0"/>
    <s v="PAGO CONT 397 DE 2016 ALCALDIA SANTA MARTA        "/>
    <n v="-22722200"/>
    <n v="0"/>
    <n v="22722200"/>
    <n v="0"/>
  </r>
  <r>
    <s v="P"/>
    <n v="14"/>
    <n v="21"/>
    <n v="1"/>
    <n v="80072017"/>
    <s v="EDWIN GIOVANNY GUTIERREZ JIMENEZ        "/>
    <x v="383"/>
    <x v="356"/>
    <n v="20170116"/>
    <x v="0"/>
    <s v="PAGO NOMINA CONTRATO 248 2015 I C C U             "/>
    <n v="3400000"/>
    <n v="3400000"/>
    <n v="0"/>
    <n v="0"/>
  </r>
  <r>
    <s v="P"/>
    <n v="14"/>
    <n v="21"/>
    <n v="2"/>
    <n v="80072017"/>
    <s v="EDWIN GIOVANNY GUTIERREZ JIMENEZ        "/>
    <x v="282"/>
    <x v="257"/>
    <n v="20170116"/>
    <x v="0"/>
    <s v="PAGO NOMINA CONTRATO 248 2015 I C C U             "/>
    <n v="-3400000"/>
    <n v="0"/>
    <n v="3400000"/>
    <n v="0"/>
  </r>
  <r>
    <s v="P"/>
    <n v="14"/>
    <n v="22"/>
    <n v="1"/>
    <n v="80072017"/>
    <s v="EDWIN GIOVANNY GUTIERREZ JIMENEZ        "/>
    <x v="383"/>
    <x v="356"/>
    <n v="20170116"/>
    <x v="0"/>
    <s v="PAGO CONTRATO 248 2015 I C C U                    "/>
    <n v="1000000"/>
    <n v="1000000"/>
    <n v="0"/>
    <n v="0"/>
  </r>
  <r>
    <s v="P"/>
    <n v="14"/>
    <n v="22"/>
    <n v="2"/>
    <n v="80072017"/>
    <s v="EDWIN GIOVANNY GUTIERREZ JIMENEZ        "/>
    <x v="282"/>
    <x v="257"/>
    <n v="20170116"/>
    <x v="0"/>
    <s v="PAGO CONTRATO 248 2015 I C C U                    "/>
    <n v="-1000000"/>
    <n v="0"/>
    <n v="1000000"/>
    <n v="0"/>
  </r>
  <r>
    <s v="P"/>
    <n v="14"/>
    <n v="23"/>
    <n v="1"/>
    <n v="899999230"/>
    <s v="UNIVERSIDAD DISTRITAL FRANCISCO JOSE DE "/>
    <x v="384"/>
    <x v="357"/>
    <n v="20170116"/>
    <x v="0"/>
    <s v="CONT 432 DE 2016  MINISTERIO DE JUSTICIA Y DERECH "/>
    <n v="3212297"/>
    <n v="3212297"/>
    <n v="0"/>
    <n v="0"/>
  </r>
  <r>
    <s v="P"/>
    <n v="14"/>
    <n v="23"/>
    <n v="2"/>
    <n v="899999230"/>
    <s v="UNIVERSIDAD DISTRITAL FRANCISCO JOSE DE "/>
    <x v="282"/>
    <x v="257"/>
    <n v="20170116"/>
    <x v="0"/>
    <s v="CUENTAS POR PAGAR CONVENIOS                       "/>
    <n v="-3212297"/>
    <n v="0"/>
    <n v="3212297"/>
    <n v="0"/>
  </r>
  <r>
    <s v="P"/>
    <n v="14"/>
    <n v="24"/>
    <n v="1"/>
    <n v="899999230"/>
    <s v="UNIVERSIDAD DISTRITAL FRANCISCO JOSE DE "/>
    <x v="385"/>
    <x v="358"/>
    <n v="20170116"/>
    <x v="0"/>
    <s v="PAGO CONT 066 2014 ICCU                           "/>
    <n v="6787703"/>
    <n v="6787703"/>
    <n v="0"/>
    <n v="0"/>
  </r>
  <r>
    <s v="P"/>
    <n v="14"/>
    <n v="24"/>
    <n v="2"/>
    <n v="899999230"/>
    <s v="UNIVERSIDAD DISTRITAL FRANCISCO JOSE DE "/>
    <x v="282"/>
    <x v="257"/>
    <n v="20170116"/>
    <x v="0"/>
    <s v="PAGO CONT 066 2014 ICCU                           "/>
    <n v="-6787703"/>
    <n v="0"/>
    <n v="6787703"/>
    <n v="0"/>
  </r>
  <r>
    <s v="P"/>
    <n v="14"/>
    <n v="25"/>
    <n v="1"/>
    <n v="1015406419"/>
    <s v="CUBILLO ADRIANA                         "/>
    <x v="370"/>
    <x v="343"/>
    <n v="20170117"/>
    <x v="0"/>
    <s v="PAGO NOMINA CONT 536 DE 2014 CORPOAMAZONIA        "/>
    <n v="11800000"/>
    <n v="11800000"/>
    <n v="0"/>
    <n v="0"/>
  </r>
  <r>
    <s v="P"/>
    <n v="14"/>
    <n v="25"/>
    <n v="2"/>
    <n v="1015406419"/>
    <s v="CUBILLO ADRIANA                         "/>
    <x v="282"/>
    <x v="257"/>
    <n v="20170117"/>
    <x v="0"/>
    <s v="PAGO NOMINA CONT 536 DE 2014 CORPOAMAZONIA        "/>
    <n v="-11800000"/>
    <n v="0"/>
    <n v="11800000"/>
    <n v="0"/>
  </r>
  <r>
    <s v="P"/>
    <n v="14"/>
    <n v="26"/>
    <n v="1"/>
    <n v="830030964"/>
    <s v="UNION TRANSPORTADORA DE CONDUCTORES LTDA"/>
    <x v="386"/>
    <x v="359"/>
    <n v="20170117"/>
    <x v="0"/>
    <s v="PAGO FACTURA CONT 244 2016 ALCALDIA GUASCA        "/>
    <n v="5960000"/>
    <n v="5960000"/>
    <n v="0"/>
    <n v="0"/>
  </r>
  <r>
    <s v="P"/>
    <n v="14"/>
    <n v="26"/>
    <n v="2"/>
    <n v="830030964"/>
    <s v="UNION TRANSPORTADORA DE CONDUCTORES LTDA"/>
    <x v="282"/>
    <x v="257"/>
    <n v="20170117"/>
    <x v="0"/>
    <s v="PAGO FACTURA CONT 244 2016 ALCALDIA GUASCA        "/>
    <n v="-5960000"/>
    <n v="0"/>
    <n v="5960000"/>
    <n v="0"/>
  </r>
  <r>
    <s v="P"/>
    <n v="14"/>
    <n v="27"/>
    <n v="1"/>
    <n v="79505973"/>
    <s v="JAVIER CRISTOBAL PEREZ AMARIS           "/>
    <x v="387"/>
    <x v="360"/>
    <n v="20170117"/>
    <x v="0"/>
    <s v="NOMINA CONTRATO 3861 2015 I D R D                 "/>
    <n v="2500000"/>
    <n v="2500000"/>
    <n v="0"/>
    <n v="0"/>
  </r>
  <r>
    <s v="P"/>
    <n v="14"/>
    <n v="27"/>
    <n v="2"/>
    <n v="79505973"/>
    <s v="JAVIER CRISTOBAL PEREZ AMARIS           "/>
    <x v="282"/>
    <x v="257"/>
    <n v="20170117"/>
    <x v="0"/>
    <s v="NOMINA CONTRATO 3861 2015 I D R D                 "/>
    <n v="-2500000"/>
    <n v="0"/>
    <n v="2500000"/>
    <n v="0"/>
  </r>
  <r>
    <s v="P"/>
    <n v="14"/>
    <n v="28"/>
    <n v="1"/>
    <n v="79505973"/>
    <s v="JAVIER CRISTOBAL PEREZ AMARIS           "/>
    <x v="387"/>
    <x v="360"/>
    <n v="20170117"/>
    <x v="0"/>
    <s v="PAGO MOV Y HOSP CONTRATO 3861 2015 I D R D        "/>
    <n v="625000"/>
    <n v="625000"/>
    <n v="0"/>
    <n v="0"/>
  </r>
  <r>
    <s v="P"/>
    <n v="14"/>
    <n v="28"/>
    <n v="2"/>
    <n v="79505973"/>
    <s v="JAVIER CRISTOBAL PEREZ AMARIS           "/>
    <x v="282"/>
    <x v="257"/>
    <n v="20170117"/>
    <x v="0"/>
    <s v="PAGO MOV Y HOSP CONTRATO 3861 2015 I D R D        "/>
    <n v="-625000"/>
    <n v="0"/>
    <n v="625000"/>
    <n v="0"/>
  </r>
  <r>
    <s v="P"/>
    <n v="14"/>
    <n v="29"/>
    <n v="1"/>
    <n v="52841663"/>
    <s v="DUQUE PE¥A LUZ ALEXANDRA                "/>
    <x v="388"/>
    <x v="361"/>
    <n v="20170117"/>
    <x v="0"/>
    <s v="NOMINA CONTRATO 3860 2015 I D R D                 "/>
    <n v="2700000"/>
    <n v="2700000"/>
    <n v="0"/>
    <n v="0"/>
  </r>
  <r>
    <s v="P"/>
    <n v="14"/>
    <n v="29"/>
    <n v="2"/>
    <n v="52841663"/>
    <s v="DUQUE PE¥A LUZ ALEXANDRA                "/>
    <x v="282"/>
    <x v="257"/>
    <n v="20170117"/>
    <x v="0"/>
    <s v="NOMINA CONTRATO 3860 2015 I D R D                 "/>
    <n v="-2700000"/>
    <n v="0"/>
    <n v="2700000"/>
    <n v="0"/>
  </r>
  <r>
    <s v="P"/>
    <n v="14"/>
    <n v="30"/>
    <n v="1"/>
    <n v="52841663"/>
    <s v="DUQUE PE¥A LUZ ALEXANDRA                "/>
    <x v="388"/>
    <x v="361"/>
    <n v="20170117"/>
    <x v="0"/>
    <s v="PAGO MOV Y HOSPEDAJE CONTRATO 3860 2015 I D R D   "/>
    <n v="500000"/>
    <n v="500000"/>
    <n v="0"/>
    <n v="0"/>
  </r>
  <r>
    <s v="P"/>
    <n v="14"/>
    <n v="30"/>
    <n v="2"/>
    <n v="52841663"/>
    <s v="DUQUE PE¥A LUZ ALEXANDRA                "/>
    <x v="282"/>
    <x v="257"/>
    <n v="20170117"/>
    <x v="0"/>
    <s v="PAGO MOV Y HOSPEDAJE CONTRATO 3860 2015 I D R D   "/>
    <n v="-500000"/>
    <n v="0"/>
    <n v="500000"/>
    <n v="0"/>
  </r>
  <r>
    <s v="P"/>
    <n v="14"/>
    <n v="31"/>
    <n v="1"/>
    <n v="899999230"/>
    <s v="UNIVERSIDAD DISTRITAL FRANCISCO JOSE DE "/>
    <x v="352"/>
    <x v="325"/>
    <n v="20170117"/>
    <x v="0"/>
    <s v="PAGO CONTRATO 3859 DE 2015 I D R D                "/>
    <n v="10000000"/>
    <n v="10000000"/>
    <n v="0"/>
    <n v="0"/>
  </r>
  <r>
    <s v="P"/>
    <n v="14"/>
    <n v="31"/>
    <n v="2"/>
    <n v="899999230"/>
    <s v="UNIVERSIDAD DISTRITAL FRANCISCO JOSE DE "/>
    <x v="282"/>
    <x v="257"/>
    <n v="20170117"/>
    <x v="0"/>
    <s v="PAGO CONTRATO 3859 DE 2015 I D R D                "/>
    <n v="-10000000"/>
    <n v="0"/>
    <n v="10000000"/>
    <n v="0"/>
  </r>
  <r>
    <s v="P"/>
    <n v="14"/>
    <n v="32"/>
    <n v="1"/>
    <n v="52011757"/>
    <s v="ALFONSO GUTIERREZ ELIZABETH             "/>
    <x v="282"/>
    <x v="257"/>
    <n v="20170118"/>
    <x v="0"/>
    <s v="PAGO NOMINA VARIAS CPS CON CARGO A VARIOS CONVENIO"/>
    <n v="-2500000"/>
    <n v="0"/>
    <n v="2500000"/>
    <n v="0"/>
  </r>
  <r>
    <s v="P"/>
    <n v="14"/>
    <n v="32"/>
    <n v="2"/>
    <n v="52011757"/>
    <s v="ALFONSO GUTIERREZ ELIZABETH             "/>
    <x v="389"/>
    <x v="362"/>
    <n v="20170118"/>
    <x v="0"/>
    <s v="PAGO NOMINA VARIAS CPS CON CARGO A VARIOS CONVENIO"/>
    <n v="2500000"/>
    <n v="2500000"/>
    <n v="0"/>
    <n v="0"/>
  </r>
  <r>
    <s v="P"/>
    <n v="14"/>
    <n v="33"/>
    <n v="1"/>
    <n v="52011757"/>
    <s v="ALFONSO GUTIERREZ ELIZABETH             "/>
    <x v="282"/>
    <x v="257"/>
    <n v="20170118"/>
    <x v="0"/>
    <s v="PAGO NOMINA VARIAS CPS CON CARGO A VARIOS CONVENIO"/>
    <n v="-3122500"/>
    <n v="0"/>
    <n v="3122500"/>
    <n v="0"/>
  </r>
  <r>
    <s v="P"/>
    <n v="14"/>
    <n v="33"/>
    <n v="2"/>
    <n v="52011757"/>
    <s v="ALFONSO GUTIERREZ ELIZABETH             "/>
    <x v="389"/>
    <x v="362"/>
    <n v="20170118"/>
    <x v="0"/>
    <s v="PAGO NOMINA VARIAS CPS CON CARGO A VARIOS CONVENIO"/>
    <n v="3122500"/>
    <n v="3122500"/>
    <n v="0"/>
    <n v="0"/>
  </r>
  <r>
    <s v="P"/>
    <n v="14"/>
    <n v="34"/>
    <n v="1"/>
    <n v="79106682"/>
    <s v="AMADO SAAVEDRA CESAR WILLIAMS           "/>
    <x v="282"/>
    <x v="257"/>
    <n v="20170118"/>
    <x v="0"/>
    <s v="PAGO NOMINA VARIAS CPS CON CARGO A VARIOS CONVENIO"/>
    <n v="-4000000"/>
    <n v="0"/>
    <n v="4000000"/>
    <n v="0"/>
  </r>
  <r>
    <s v="P"/>
    <n v="14"/>
    <n v="34"/>
    <n v="2"/>
    <n v="79106682"/>
    <s v="AMADO SAAVEDRA CESAR WILLIAMS           "/>
    <x v="389"/>
    <x v="362"/>
    <n v="20170118"/>
    <x v="0"/>
    <s v="PAGO NOMINA VARIAS CPS CON CARGO A VARIOS CONVENIO"/>
    <n v="4000000"/>
    <n v="4000000"/>
    <n v="0"/>
    <n v="0"/>
  </r>
  <r>
    <s v="P"/>
    <n v="14"/>
    <n v="35"/>
    <n v="1"/>
    <n v="52973759"/>
    <s v="DAZA VERGARA ZULMA BIBIANA              "/>
    <x v="282"/>
    <x v="257"/>
    <n v="20170118"/>
    <x v="0"/>
    <s v="PAGO NOMINA VARIAS CPS CON CARGO A VARIOS CONVENIO"/>
    <n v="-1500000"/>
    <n v="0"/>
    <n v="1500000"/>
    <n v="0"/>
  </r>
  <r>
    <s v="P"/>
    <n v="14"/>
    <n v="35"/>
    <n v="2"/>
    <n v="52973759"/>
    <s v="DAZA VERGARA ZULMA BIBIANA              "/>
    <x v="389"/>
    <x v="362"/>
    <n v="20170118"/>
    <x v="0"/>
    <s v="PAGO NOMINA VARIAS CPS CON CARGO A VARIOS CONVENIO"/>
    <n v="1500000"/>
    <n v="1500000"/>
    <n v="0"/>
    <n v="0"/>
  </r>
  <r>
    <s v="P"/>
    <n v="14"/>
    <n v="36"/>
    <n v="1"/>
    <n v="80058694"/>
    <s v="FABIAN ALEXIS CHAPARRO MURCIA           "/>
    <x v="282"/>
    <x v="257"/>
    <n v="20170118"/>
    <x v="0"/>
    <s v="PAGO NOMINA VARIAS CPS CON CARGO A VARIOS CONVENIO"/>
    <n v="-750000"/>
    <n v="0"/>
    <n v="750000"/>
    <n v="0"/>
  </r>
  <r>
    <s v="P"/>
    <n v="14"/>
    <n v="36"/>
    <n v="2"/>
    <n v="80058694"/>
    <s v="FABIAN ALEXIS CHAPARRO MURCIA           "/>
    <x v="389"/>
    <x v="362"/>
    <n v="20170118"/>
    <x v="0"/>
    <s v="PAGO NOMINA VARIAS CPS CON CARGO A VARIOS CONVENIO"/>
    <n v="750000"/>
    <n v="750000"/>
    <n v="0"/>
    <n v="0"/>
  </r>
  <r>
    <s v="P"/>
    <n v="14"/>
    <n v="37"/>
    <n v="1"/>
    <n v="80058694"/>
    <s v="FABIAN ALEXIS CHAPARRO MURCIA           "/>
    <x v="282"/>
    <x v="257"/>
    <n v="20170118"/>
    <x v="0"/>
    <s v="PAGO NOMINA VARIAS CPS CON CARGO A VARIOS CONVENIO"/>
    <n v="-936750"/>
    <n v="0"/>
    <n v="936750"/>
    <n v="0"/>
  </r>
  <r>
    <s v="P"/>
    <n v="14"/>
    <n v="37"/>
    <n v="2"/>
    <n v="80058694"/>
    <s v="FABIAN ALEXIS CHAPARRO MURCIA           "/>
    <x v="389"/>
    <x v="362"/>
    <n v="20170118"/>
    <x v="0"/>
    <s v="PAGO NOMINA VARIAS CPS CON CARGO A VARIOS CONVENIO"/>
    <n v="936750"/>
    <n v="936750"/>
    <n v="0"/>
    <n v="0"/>
  </r>
  <r>
    <s v="P"/>
    <n v="14"/>
    <n v="38"/>
    <n v="1"/>
    <n v="1024543912"/>
    <s v="CARDENAS LOZANO OSCAR DARIO             "/>
    <x v="282"/>
    <x v="257"/>
    <n v="20170118"/>
    <x v="0"/>
    <s v="PAGO NOMINA VARIAS CPS CON CARGO A VARIOS CONVENIO"/>
    <n v="-1600000"/>
    <n v="0"/>
    <n v="1600000"/>
    <n v="0"/>
  </r>
  <r>
    <s v="P"/>
    <n v="14"/>
    <n v="38"/>
    <n v="2"/>
    <n v="1024543912"/>
    <s v="CARDENAS LOZANO OSCAR DARIO             "/>
    <x v="389"/>
    <x v="362"/>
    <n v="20170118"/>
    <x v="0"/>
    <s v="PAGO NOMINA VARIAS CPS CON CARGO A VARIOS CONVENIO"/>
    <n v="1600000"/>
    <n v="1600000"/>
    <n v="0"/>
    <n v="0"/>
  </r>
  <r>
    <s v="P"/>
    <n v="14"/>
    <n v="39"/>
    <n v="1"/>
    <n v="80239008"/>
    <s v="GOMEZ AVILA OMAR ERNESTO                "/>
    <x v="282"/>
    <x v="257"/>
    <n v="20170118"/>
    <x v="0"/>
    <s v="PAGO NOMINA VARIAS CPS CON CARGO A VARIOS CONVENIO"/>
    <n v="-1600000"/>
    <n v="0"/>
    <n v="1600000"/>
    <n v="0"/>
  </r>
  <r>
    <s v="P"/>
    <n v="14"/>
    <n v="39"/>
    <n v="2"/>
    <n v="80239008"/>
    <s v="GOMEZ AVILA OMAR ERNESTO                "/>
    <x v="389"/>
    <x v="362"/>
    <n v="20170118"/>
    <x v="0"/>
    <s v="PAGO NOMINA VARIAS CPS CON CARGO A VARIOS CONVENIO"/>
    <n v="1600000"/>
    <n v="1600000"/>
    <n v="0"/>
    <n v="0"/>
  </r>
  <r>
    <s v="P"/>
    <n v="14"/>
    <n v="40"/>
    <n v="1"/>
    <n v="79378456"/>
    <s v="PEREZ CORDOBA MIGUEL ANTONIO            "/>
    <x v="282"/>
    <x v="257"/>
    <n v="20170118"/>
    <x v="0"/>
    <s v="PAGO NOMINA VARIAS CPS CON CARGO A VARIOS CONVENIO"/>
    <n v="-4000000"/>
    <n v="0"/>
    <n v="4000000"/>
    <n v="0"/>
  </r>
  <r>
    <s v="P"/>
    <n v="14"/>
    <n v="40"/>
    <n v="2"/>
    <n v="79378456"/>
    <s v="PEREZ CORDOBA MIGUEL ANTONIO            "/>
    <x v="389"/>
    <x v="362"/>
    <n v="20170118"/>
    <x v="0"/>
    <s v="PAGO NOMINA VARIAS CPS CON CARGO A VARIOS CONVENIO"/>
    <n v="4000000"/>
    <n v="4000000"/>
    <n v="0"/>
    <n v="0"/>
  </r>
  <r>
    <s v="P"/>
    <n v="14"/>
    <n v="41"/>
    <n v="1"/>
    <n v="80383776"/>
    <s v="CAICEDO ARMANDO                         "/>
    <x v="282"/>
    <x v="257"/>
    <n v="20170118"/>
    <x v="0"/>
    <s v="PAGO NOMINA VARIAS CPS CON CARGO A VARIOS CONVENIO"/>
    <n v="-2400000"/>
    <n v="0"/>
    <n v="2400000"/>
    <n v="0"/>
  </r>
  <r>
    <s v="P"/>
    <n v="14"/>
    <n v="41"/>
    <n v="2"/>
    <n v="80383776"/>
    <s v="CAICEDO ARMANDO                         "/>
    <x v="389"/>
    <x v="362"/>
    <n v="20170118"/>
    <x v="0"/>
    <s v="PAGO NOMINA VARIAS CPS CON CARGO A VARIOS CONVENIO"/>
    <n v="2400000"/>
    <n v="2400000"/>
    <n v="0"/>
    <n v="0"/>
  </r>
  <r>
    <s v="P"/>
    <n v="14"/>
    <n v="42"/>
    <n v="1"/>
    <n v="79504426"/>
    <s v="BETANCOURT VARGAS URIEL ANTONIO         "/>
    <x v="282"/>
    <x v="257"/>
    <n v="20170118"/>
    <x v="0"/>
    <s v="PAGO NOMINA VARIAS CPS CON CARGO A VARIOS CONVENIO"/>
    <n v="-1600000"/>
    <n v="0"/>
    <n v="1600000"/>
    <n v="0"/>
  </r>
  <r>
    <s v="P"/>
    <n v="14"/>
    <n v="42"/>
    <n v="2"/>
    <n v="79504426"/>
    <s v="BETANCOURT VARGAS URIEL ANTONIO         "/>
    <x v="389"/>
    <x v="362"/>
    <n v="20170118"/>
    <x v="0"/>
    <s v="PAGO NOMINA VARIAS CPS CON CARGO A VARIOS CONVENIO"/>
    <n v="1600000"/>
    <n v="1600000"/>
    <n v="0"/>
    <n v="0"/>
  </r>
  <r>
    <s v="P"/>
    <n v="14"/>
    <n v="43"/>
    <n v="1"/>
    <n v="1031136562"/>
    <s v="ABELLO GOMEZ VIVIANA CAROLINA           "/>
    <x v="282"/>
    <x v="257"/>
    <n v="20170118"/>
    <x v="0"/>
    <s v="PAGO NOMINA VARIAS CPS CON CARGO A VARIOS CONVENIO"/>
    <n v="-2400000"/>
    <n v="0"/>
    <n v="2400000"/>
    <n v="0"/>
  </r>
  <r>
    <s v="P"/>
    <n v="14"/>
    <n v="43"/>
    <n v="2"/>
    <n v="1031136562"/>
    <s v="ABELLO GOMEZ VIVIANA CAROLINA           "/>
    <x v="389"/>
    <x v="362"/>
    <n v="20170118"/>
    <x v="0"/>
    <s v="PAGO NOMINA VARIAS CPS CON CARGO A VARIOS CONVENIO"/>
    <n v="2400000"/>
    <n v="2400000"/>
    <n v="0"/>
    <n v="0"/>
  </r>
  <r>
    <s v="P"/>
    <n v="14"/>
    <n v="44"/>
    <n v="1"/>
    <n v="1013641305"/>
    <s v="TOVAR DUARTE OMAR YESID                 "/>
    <x v="282"/>
    <x v="257"/>
    <n v="20170118"/>
    <x v="0"/>
    <s v="PAGO NOMINA VARIAS CPS CON CARGO A VARIOS CONVENIO"/>
    <n v="-1600000"/>
    <n v="0"/>
    <n v="1600000"/>
    <n v="0"/>
  </r>
  <r>
    <s v="P"/>
    <n v="14"/>
    <n v="44"/>
    <n v="2"/>
    <n v="1013641305"/>
    <s v="TOVAR DUARTE OMAR YESID                 "/>
    <x v="389"/>
    <x v="362"/>
    <n v="20170118"/>
    <x v="0"/>
    <s v="PAGO NOMINA VARIAS CPS CON CARGO A VARIOS CONVENIO"/>
    <n v="1600000"/>
    <n v="1600000"/>
    <n v="0"/>
    <n v="0"/>
  </r>
  <r>
    <s v="P"/>
    <n v="14"/>
    <n v="45"/>
    <n v="1"/>
    <n v="1016014034"/>
    <s v="JOHN STEVENSON RODRIGUEZ ALFONSO        "/>
    <x v="282"/>
    <x v="257"/>
    <n v="20170118"/>
    <x v="0"/>
    <s v="PAGO NOMINA VARIAS CPS CON CARGO A VARIOS CONVENIO"/>
    <n v="-1500000"/>
    <n v="0"/>
    <n v="1500000"/>
    <n v="0"/>
  </r>
  <r>
    <s v="P"/>
    <n v="14"/>
    <n v="45"/>
    <n v="2"/>
    <n v="1016014034"/>
    <s v="JOHN STEVENSON RODRIGUEZ ALFONSO        "/>
    <x v="389"/>
    <x v="362"/>
    <n v="20170118"/>
    <x v="0"/>
    <s v="PAGO NOMINA VARIAS CPS CON CARGO A VARIOS CONVENIO"/>
    <n v="1500000"/>
    <n v="1500000"/>
    <n v="0"/>
    <n v="0"/>
  </r>
  <r>
    <s v="P"/>
    <n v="14"/>
    <n v="46"/>
    <n v="1"/>
    <n v="39546043"/>
    <s v="QUINTERO ESCARRAGA OLGA JANETH          "/>
    <x v="282"/>
    <x v="257"/>
    <n v="20170118"/>
    <x v="0"/>
    <s v="PAGO NOMINA VARIAS CPS CON CARGO A VARIOS CONVENIO"/>
    <n v="-1847200"/>
    <n v="0"/>
    <n v="1847200"/>
    <n v="0"/>
  </r>
  <r>
    <s v="P"/>
    <n v="14"/>
    <n v="46"/>
    <n v="2"/>
    <n v="39546043"/>
    <s v="QUINTERO ESCARRAGA OLGA JANETH          "/>
    <x v="390"/>
    <x v="363"/>
    <n v="20170118"/>
    <x v="0"/>
    <s v="PAGO NOMINA VARIAS CPS CON CARGO A VARIOS CONVENIO"/>
    <n v="1847200"/>
    <n v="1847200"/>
    <n v="0"/>
    <n v="0"/>
  </r>
  <r>
    <s v="P"/>
    <n v="14"/>
    <n v="47"/>
    <n v="1"/>
    <n v="52935727"/>
    <s v="VALERO MARTINEZ ANGELA PAOLA            "/>
    <x v="282"/>
    <x v="257"/>
    <n v="20170118"/>
    <x v="0"/>
    <s v="PAGO NOMINA VARIAS CPS CON CARGO A VARIOS CONVENIO"/>
    <n v="-4500000"/>
    <n v="0"/>
    <n v="4500000"/>
    <n v="0"/>
  </r>
  <r>
    <s v="P"/>
    <n v="14"/>
    <n v="47"/>
    <n v="2"/>
    <n v="52935727"/>
    <s v="VALERO MARTINEZ ANGELA PAOLA            "/>
    <x v="353"/>
    <x v="326"/>
    <n v="20170118"/>
    <x v="0"/>
    <s v="PAGO NOMINA VARIAS CPS CON CARGO A VARIOS CONVENIO"/>
    <n v="4500000"/>
    <n v="4500000"/>
    <n v="0"/>
    <n v="0"/>
  </r>
  <r>
    <s v="P"/>
    <n v="14"/>
    <n v="48"/>
    <n v="1"/>
    <n v="53108631"/>
    <s v="SERRATO RODRIGUEZ LEIDY JOHANNA         "/>
    <x v="282"/>
    <x v="257"/>
    <n v="20170118"/>
    <x v="0"/>
    <s v="PAGO NOMINA VARIAS CPS CON CARGO A VARIOS CONVENIO"/>
    <n v="-924040"/>
    <n v="0"/>
    <n v="924040"/>
    <n v="0"/>
  </r>
  <r>
    <s v="P"/>
    <n v="14"/>
    <n v="48"/>
    <n v="2"/>
    <n v="53108631"/>
    <s v="SERRATO RODRIGUEZ LEIDY JOHANNA         "/>
    <x v="391"/>
    <x v="364"/>
    <n v="20170118"/>
    <x v="0"/>
    <s v="PAGO NOMINA VARIAS CPS CON CARGO A VARIOS CONVENIO"/>
    <n v="924040"/>
    <n v="924040"/>
    <n v="0"/>
    <n v="0"/>
  </r>
  <r>
    <s v="P"/>
    <n v="14"/>
    <n v="49"/>
    <n v="1"/>
    <n v="52053099"/>
    <s v="OTALVARO LOPEZ ANA JUDITH               "/>
    <x v="282"/>
    <x v="257"/>
    <n v="20170118"/>
    <x v="0"/>
    <s v="PAGO NOMINA VARIAS CPS CON CARGO A VARIOS CONVENIO"/>
    <n v="-3000000"/>
    <n v="0"/>
    <n v="3000000"/>
    <n v="0"/>
  </r>
  <r>
    <s v="P"/>
    <n v="14"/>
    <n v="49"/>
    <n v="2"/>
    <n v="52053099"/>
    <s v="OTALVARO LOPEZ ANA JUDITH               "/>
    <x v="392"/>
    <x v="365"/>
    <n v="20170118"/>
    <x v="0"/>
    <s v="PAGO NOMINA VARIAS CPS CON CARGO A VARIOS CONVENIO"/>
    <n v="3000000"/>
    <n v="3000000"/>
    <n v="0"/>
    <n v="0"/>
  </r>
  <r>
    <s v="P"/>
    <n v="14"/>
    <n v="50"/>
    <n v="1"/>
    <n v="1010177455"/>
    <s v="TORRES GARCIA SANDRA MILENA             "/>
    <x v="282"/>
    <x v="257"/>
    <n v="20170118"/>
    <x v="0"/>
    <s v="PAGO NOMINA VARIAS CPS CON CARGO A VARIOS CONVENIO"/>
    <n v="-1950000"/>
    <n v="0"/>
    <n v="1950000"/>
    <n v="0"/>
  </r>
  <r>
    <s v="P"/>
    <n v="14"/>
    <n v="50"/>
    <n v="2"/>
    <n v="1010177455"/>
    <s v="TORRES GARCIA SANDRA MILENA             "/>
    <x v="392"/>
    <x v="365"/>
    <n v="20170118"/>
    <x v="0"/>
    <s v="PAGO NOMINA VARIAS CPS CON CARGO A VARIOS CONVENIO"/>
    <n v="1950000"/>
    <n v="1950000"/>
    <n v="0"/>
    <n v="0"/>
  </r>
  <r>
    <s v="P"/>
    <n v="14"/>
    <n v="51"/>
    <n v="1"/>
    <n v="1030552067"/>
    <s v="RODRIGUEZ OLAECHEA MAGDA ELIANA         "/>
    <x v="282"/>
    <x v="257"/>
    <n v="20170118"/>
    <x v="0"/>
    <s v="PAGO NOMINA VARIAS CPS CON CARGO A VARIOS CONVENIO"/>
    <n v="-2750000"/>
    <n v="0"/>
    <n v="2750000"/>
    <n v="0"/>
  </r>
  <r>
    <s v="P"/>
    <n v="14"/>
    <n v="51"/>
    <n v="2"/>
    <n v="1030552067"/>
    <s v="RODRIGUEZ OLAECHEA MAGDA ELIANA         "/>
    <x v="392"/>
    <x v="365"/>
    <n v="20170118"/>
    <x v="0"/>
    <s v="PAGO NOMINA VARIAS CPS CON CARGO A VARIOS CONVENIO"/>
    <n v="2750000"/>
    <n v="2750000"/>
    <n v="0"/>
    <n v="0"/>
  </r>
  <r>
    <s v="P"/>
    <n v="14"/>
    <n v="52"/>
    <n v="1"/>
    <n v="19420889"/>
    <s v="RODRIGUEZ CORTES JORGE LUIS             "/>
    <x v="282"/>
    <x v="257"/>
    <n v="20170118"/>
    <x v="0"/>
    <s v="PAGO NOMINA VARIAS CPS CON CARGO A VARIOS CONVENIO"/>
    <n v="-2750000"/>
    <n v="0"/>
    <n v="2750000"/>
    <n v="0"/>
  </r>
  <r>
    <s v="P"/>
    <n v="14"/>
    <n v="52"/>
    <n v="2"/>
    <n v="19420889"/>
    <s v="RODRIGUEZ CORTES JORGE LUIS             "/>
    <x v="392"/>
    <x v="365"/>
    <n v="20170118"/>
    <x v="0"/>
    <s v="PAGO NOMINA VARIAS CPS CON CARGO A VARIOS CONVENIO"/>
    <n v="2750000"/>
    <n v="2750000"/>
    <n v="0"/>
    <n v="0"/>
  </r>
  <r>
    <s v="P"/>
    <n v="14"/>
    <n v="53"/>
    <n v="1"/>
    <n v="53080422"/>
    <s v="FELICIANO GARCIA ANGELICA ALEXANDRA     "/>
    <x v="282"/>
    <x v="257"/>
    <n v="20170118"/>
    <x v="0"/>
    <s v="PAGO NOMINA VARIAS CPS CON CARGO A VARIOS CONVENIO"/>
    <n v="-20000000"/>
    <n v="0"/>
    <n v="20000000"/>
    <n v="0"/>
  </r>
  <r>
    <s v="P"/>
    <n v="14"/>
    <n v="53"/>
    <n v="2"/>
    <n v="53080422"/>
    <s v="FELICIANO GARCIA ANGELICA ALEXANDRA     "/>
    <x v="381"/>
    <x v="354"/>
    <n v="20170118"/>
    <x v="0"/>
    <s v="PAGO NOMINA VARIAS CPS CON CARGO A VARIOS CONVENIO"/>
    <n v="20000000"/>
    <n v="20000000"/>
    <n v="0"/>
    <n v="0"/>
  </r>
  <r>
    <s v="P"/>
    <n v="14"/>
    <n v="54"/>
    <n v="1"/>
    <n v="17629613"/>
    <s v="NUÑEZ CRUZ FRED EMIRO                   "/>
    <x v="282"/>
    <x v="257"/>
    <n v="20170118"/>
    <x v="0"/>
    <s v="PAGO NOMINA VARIAS CPS CON CARGO A VARIOS CONVENIO"/>
    <n v="-3150000"/>
    <n v="0"/>
    <n v="3150000"/>
    <n v="0"/>
  </r>
  <r>
    <s v="P"/>
    <n v="14"/>
    <n v="54"/>
    <n v="2"/>
    <n v="17629613"/>
    <s v="NUÑEZ CRUZ FRED EMIRO                   "/>
    <x v="381"/>
    <x v="354"/>
    <n v="20170118"/>
    <x v="0"/>
    <s v="PAGO NOMINA VARIAS CPS CON CARGO A VARIOS CONVENIO"/>
    <n v="3150000"/>
    <n v="3150000"/>
    <n v="0"/>
    <n v="0"/>
  </r>
  <r>
    <s v="P"/>
    <n v="14"/>
    <n v="55"/>
    <n v="1"/>
    <n v="52535563"/>
    <s v="DUARTE PATRICIA                         "/>
    <x v="282"/>
    <x v="257"/>
    <n v="20170118"/>
    <x v="0"/>
    <s v="PAGO NOMINA VARIAS CPS CON CARGO A VARIOS CONVENIO"/>
    <n v="-2850000"/>
    <n v="0"/>
    <n v="2850000"/>
    <n v="0"/>
  </r>
  <r>
    <s v="P"/>
    <n v="14"/>
    <n v="55"/>
    <n v="2"/>
    <n v="52535563"/>
    <s v="DUARTE PATRICIA                         "/>
    <x v="381"/>
    <x v="354"/>
    <n v="20170118"/>
    <x v="0"/>
    <s v="PAGO NOMINA VARIAS CPS CON CARGO A VARIOS CONVENIO"/>
    <n v="2850000"/>
    <n v="2850000"/>
    <n v="0"/>
    <n v="0"/>
  </r>
  <r>
    <s v="P"/>
    <n v="14"/>
    <n v="56"/>
    <n v="1"/>
    <n v="52535563"/>
    <s v="DUARTE PATRICIA                         "/>
    <x v="282"/>
    <x v="257"/>
    <n v="20170118"/>
    <x v="0"/>
    <s v="PAGO NOMINA VARIAS CPS CON CARGO A VARIOS CONVENIO"/>
    <n v="-2850000"/>
    <n v="0"/>
    <n v="2850000"/>
    <n v="0"/>
  </r>
  <r>
    <s v="P"/>
    <n v="14"/>
    <n v="56"/>
    <n v="2"/>
    <n v="52535563"/>
    <s v="DUARTE PATRICIA                         "/>
    <x v="381"/>
    <x v="354"/>
    <n v="20170118"/>
    <x v="0"/>
    <s v="PAGO NOMINA VARIAS CPS CON CARGO A VARIOS CONVENIO"/>
    <n v="2850000"/>
    <n v="2850000"/>
    <n v="0"/>
    <n v="0"/>
  </r>
  <r>
    <s v="P"/>
    <n v="14"/>
    <n v="57"/>
    <n v="1"/>
    <n v="52535563"/>
    <s v="DUARTE PATRICIA                         "/>
    <x v="282"/>
    <x v="257"/>
    <n v="20170118"/>
    <x v="0"/>
    <s v="PAGO NOMINA VARIAS CPS CON CARGO A VARIOS CONVENIO"/>
    <n v="-2850000"/>
    <n v="0"/>
    <n v="2850000"/>
    <n v="0"/>
  </r>
  <r>
    <s v="P"/>
    <n v="14"/>
    <n v="57"/>
    <n v="2"/>
    <n v="52535563"/>
    <s v="DUARTE PATRICIA                         "/>
    <x v="381"/>
    <x v="354"/>
    <n v="20170118"/>
    <x v="0"/>
    <s v="PAGO NOMINA VARIAS CPS CON CARGO A VARIOS CONVENIO"/>
    <n v="2850000"/>
    <n v="2850000"/>
    <n v="0"/>
    <n v="0"/>
  </r>
  <r>
    <s v="P"/>
    <n v="14"/>
    <n v="58"/>
    <n v="1"/>
    <n v="52535563"/>
    <s v="DUARTE PATRICIA                         "/>
    <x v="282"/>
    <x v="257"/>
    <n v="20170118"/>
    <x v="0"/>
    <s v="PAGO NOMINA VARIAS CPS CON CARGO A VARIOS CONVENIO"/>
    <n v="-2850000"/>
    <n v="0"/>
    <n v="2850000"/>
    <n v="0"/>
  </r>
  <r>
    <s v="P"/>
    <n v="14"/>
    <n v="58"/>
    <n v="2"/>
    <n v="52535563"/>
    <s v="DUARTE PATRICIA                         "/>
    <x v="381"/>
    <x v="354"/>
    <n v="20170118"/>
    <x v="0"/>
    <s v="PAGO NOMINA VARIAS CPS CON CARGO A VARIOS CONVENIO"/>
    <n v="2850000"/>
    <n v="2850000"/>
    <n v="0"/>
    <n v="0"/>
  </r>
  <r>
    <s v="P"/>
    <n v="14"/>
    <n v="59"/>
    <n v="1"/>
    <n v="52344018"/>
    <s v="CARRILLO MEDINA SANDRA MILENA           "/>
    <x v="282"/>
    <x v="257"/>
    <n v="20170118"/>
    <x v="0"/>
    <s v="PAGO NOMINA VARIAS CPS CON CARGO A VARIOS CONVENIO"/>
    <n v="-1600000"/>
    <n v="0"/>
    <n v="1600000"/>
    <n v="0"/>
  </r>
  <r>
    <s v="P"/>
    <n v="14"/>
    <n v="59"/>
    <n v="2"/>
    <n v="52344018"/>
    <s v="CARRILLO MEDINA SANDRA MILENA           "/>
    <x v="386"/>
    <x v="359"/>
    <n v="20170118"/>
    <x v="0"/>
    <s v="PAGO NOMINA VARIAS CPS CON CARGO A VARIOS CONVENIO"/>
    <n v="1600000"/>
    <n v="1600000"/>
    <n v="0"/>
    <n v="0"/>
  </r>
  <r>
    <s v="P"/>
    <n v="14"/>
    <n v="60"/>
    <n v="1"/>
    <n v="830037248"/>
    <s v="CODENSA S A  ESP                        "/>
    <x v="320"/>
    <x v="293"/>
    <n v="20170118"/>
    <x v="0"/>
    <s v="PAGO SERVICIOS PUBLICOS  IDEXUD                   "/>
    <n v="1890230"/>
    <n v="1890230"/>
    <n v="0"/>
    <n v="0"/>
  </r>
  <r>
    <s v="P"/>
    <n v="14"/>
    <n v="60"/>
    <n v="2"/>
    <n v="830037248"/>
    <s v="CODENSA S A  ESP                        "/>
    <x v="282"/>
    <x v="257"/>
    <n v="20170118"/>
    <x v="0"/>
    <s v="PAGO SERVICIOS PUBLICOS  IDEXUD                   "/>
    <n v="-1890230"/>
    <n v="0"/>
    <n v="1890230"/>
    <n v="0"/>
  </r>
  <r>
    <s v="P"/>
    <n v="14"/>
    <n v="61"/>
    <n v="1"/>
    <n v="800207646"/>
    <s v="MUKIS S.A.S                             "/>
    <x v="320"/>
    <x v="293"/>
    <n v="20170118"/>
    <x v="0"/>
    <s v="PAGTO ARRIENDO IDEXUD                             "/>
    <n v="12495000"/>
    <n v="12495000"/>
    <n v="0"/>
    <n v="0"/>
  </r>
  <r>
    <s v="P"/>
    <n v="14"/>
    <n v="61"/>
    <n v="2"/>
    <n v="800207646"/>
    <s v="MUKIS S.A.S                             "/>
    <x v="282"/>
    <x v="257"/>
    <n v="20170118"/>
    <x v="0"/>
    <s v="PAGTO ARRIENDO IDEXUD                             "/>
    <n v="-12495000"/>
    <n v="0"/>
    <n v="12495000"/>
    <n v="0"/>
  </r>
  <r>
    <s v="P"/>
    <n v="14"/>
    <n v="62"/>
    <n v="1"/>
    <n v="19269109"/>
    <s v="PEDRO JOSE CHAPARRO QUIÑONES            "/>
    <x v="320"/>
    <x v="293"/>
    <n v="20170118"/>
    <x v="0"/>
    <s v="PAGO SERVICIO PUBLICO IDEXUD                      "/>
    <n v="190503"/>
    <n v="190503"/>
    <n v="0"/>
    <n v="0"/>
  </r>
  <r>
    <s v="P"/>
    <n v="14"/>
    <n v="62"/>
    <n v="2"/>
    <n v="19269109"/>
    <s v="PEDRO JOSE CHAPARRO QUIÑONES            "/>
    <x v="282"/>
    <x v="257"/>
    <n v="20170118"/>
    <x v="0"/>
    <s v="PAGO SERVICIO PUBLICO IDEXUD                      "/>
    <n v="-190503"/>
    <n v="0"/>
    <n v="190503"/>
    <n v="0"/>
  </r>
  <r>
    <s v="P"/>
    <n v="14"/>
    <n v="63"/>
    <n v="1"/>
    <n v="860046845"/>
    <s v="EDIFICIO UGI-PROPIEDAD HORIZONTAL       "/>
    <x v="320"/>
    <x v="293"/>
    <n v="20170118"/>
    <x v="0"/>
    <s v="PAGO ADMINISTRACION IDEXUD                        "/>
    <n v="4264766"/>
    <n v="4264766"/>
    <n v="0"/>
    <n v="0"/>
  </r>
  <r>
    <s v="P"/>
    <n v="14"/>
    <n v="63"/>
    <n v="2"/>
    <n v="860046845"/>
    <s v="EDIFICIO UGI-PROPIEDAD HORIZONTAL       "/>
    <x v="282"/>
    <x v="257"/>
    <n v="20170118"/>
    <x v="0"/>
    <s v="PAGO ADMINISTRACION IDEXUD                        "/>
    <n v="-4264766"/>
    <n v="0"/>
    <n v="4264766"/>
    <n v="0"/>
  </r>
  <r>
    <s v="P"/>
    <n v="14"/>
    <n v="64"/>
    <n v="1"/>
    <n v="900293262"/>
    <s v="DOBLE ALCA S A                          "/>
    <x v="282"/>
    <x v="257"/>
    <n v="20170118"/>
    <x v="0"/>
    <s v="ARRENDAMIENTOS IDEXUD                             "/>
    <n v="-6410713"/>
    <n v="0"/>
    <n v="6410713"/>
    <n v="0"/>
  </r>
  <r>
    <s v="P"/>
    <n v="14"/>
    <n v="64"/>
    <n v="2"/>
    <n v="900293262"/>
    <s v="DOBLE ALCA S A                          "/>
    <x v="320"/>
    <x v="293"/>
    <n v="20170118"/>
    <x v="0"/>
    <s v="ARRENDAMIENTOS IDEXUD                             "/>
    <n v="6410713"/>
    <n v="6410713"/>
    <n v="0"/>
    <n v="0"/>
  </r>
  <r>
    <s v="P"/>
    <n v="14"/>
    <n v="65"/>
    <n v="1"/>
    <n v="52115143"/>
    <s v="LUCILA FAJARDO MAHECHA                  "/>
    <x v="393"/>
    <x v="366"/>
    <n v="20170118"/>
    <x v="0"/>
    <s v="NOMINA CONTRAT 3831 DE 2015  I D R D              "/>
    <n v="960000"/>
    <n v="960000"/>
    <n v="0"/>
    <n v="0"/>
  </r>
  <r>
    <s v="P"/>
    <n v="14"/>
    <n v="65"/>
    <n v="2"/>
    <n v="52115143"/>
    <s v="LUCILA FAJARDO MAHECHA                  "/>
    <x v="282"/>
    <x v="257"/>
    <n v="20170118"/>
    <x v="0"/>
    <s v="NOMINA CONTRAT 3831 DE 2015  I D R D              "/>
    <n v="-960000"/>
    <n v="0"/>
    <n v="960000"/>
    <n v="0"/>
  </r>
  <r>
    <s v="P"/>
    <n v="14"/>
    <n v="66"/>
    <n v="1"/>
    <n v="900799120"/>
    <s v="TANDEM DISEÑOS Y ESTRATEGIAS DE EVENTOS "/>
    <x v="320"/>
    <x v="293"/>
    <n v="20170118"/>
    <x v="0"/>
    <s v="PAGO FACT 154 CONV FONDO IDEXUD                   "/>
    <n v="29997600"/>
    <n v="29997600"/>
    <n v="0"/>
    <n v="0"/>
  </r>
  <r>
    <s v="P"/>
    <n v="14"/>
    <n v="66"/>
    <n v="2"/>
    <n v="900799120"/>
    <s v="TANDEM DISEÑOS Y ESTRATEGIAS DE EVENTOS "/>
    <x v="282"/>
    <x v="257"/>
    <n v="20170118"/>
    <x v="0"/>
    <s v="PAGO FACT 154 CONV FONDO IDEXUD                   "/>
    <n v="-29997600"/>
    <n v="0"/>
    <n v="29997600"/>
    <n v="0"/>
  </r>
  <r>
    <s v="P"/>
    <n v="14"/>
    <n v="67"/>
    <n v="1"/>
    <n v="79461550"/>
    <s v="PRIETO BOHORQUEZ ERIK OTONIEL           "/>
    <x v="282"/>
    <x v="257"/>
    <n v="20170119"/>
    <x v="0"/>
    <s v="PAGO NOMINA VARIAS CPS CON CARGO AL CONVENIO SUSCR"/>
    <n v="-2206256"/>
    <n v="0"/>
    <n v="2206256"/>
    <n v="0"/>
  </r>
  <r>
    <s v="P"/>
    <n v="14"/>
    <n v="67"/>
    <n v="2"/>
    <n v="79461550"/>
    <s v="PRIETO BOHORQUEZ ERIK OTONIEL           "/>
    <x v="321"/>
    <x v="294"/>
    <n v="20170119"/>
    <x v="0"/>
    <s v="PAGO NOMINA VARIAS CPS CON CARGO AL CONVENIO SUSCR"/>
    <n v="2206256"/>
    <n v="2206256"/>
    <n v="0"/>
    <n v="0"/>
  </r>
  <r>
    <s v="P"/>
    <n v="14"/>
    <n v="68"/>
    <n v="1"/>
    <n v="52754801"/>
    <s v="REY GUTIERREZ NANCY JOHANNA             "/>
    <x v="282"/>
    <x v="257"/>
    <n v="20170119"/>
    <x v="0"/>
    <s v="PAGO NOMINA VARIAS CPS CON CARGO AL CONVENIO SUSCR"/>
    <n v="-2206256"/>
    <n v="0"/>
    <n v="2206256"/>
    <n v="0"/>
  </r>
  <r>
    <s v="P"/>
    <n v="14"/>
    <n v="68"/>
    <n v="2"/>
    <n v="52754801"/>
    <s v="REY GUTIERREZ NANCY JOHANNA             "/>
    <x v="321"/>
    <x v="294"/>
    <n v="20170119"/>
    <x v="0"/>
    <s v="PAGO NOMINA VARIAS CPS CON CARGO AL CONVENIO SUSCR"/>
    <n v="2206256"/>
    <n v="2206256"/>
    <n v="0"/>
    <n v="0"/>
  </r>
  <r>
    <s v="P"/>
    <n v="14"/>
    <n v="69"/>
    <n v="1"/>
    <n v="80049858"/>
    <s v="TORRES SERRANO NORMAN ARTURO            "/>
    <x v="282"/>
    <x v="257"/>
    <n v="20170119"/>
    <x v="0"/>
    <s v="PAGO NOMINA VARIAS CPS CON CARGO AL CONVENIO SUSCR"/>
    <n v="-2068080"/>
    <n v="0"/>
    <n v="2068080"/>
    <n v="0"/>
  </r>
  <r>
    <s v="P"/>
    <n v="14"/>
    <n v="69"/>
    <n v="2"/>
    <n v="80049858"/>
    <s v="TORRES SERRANO NORMAN ARTURO            "/>
    <x v="321"/>
    <x v="294"/>
    <n v="20170119"/>
    <x v="0"/>
    <s v="PAGO NOMINA VARIAS CPS CON CARGO AL CONVENIO SUSCR"/>
    <n v="2068080"/>
    <n v="2068080"/>
    <n v="0"/>
    <n v="0"/>
  </r>
  <r>
    <s v="P"/>
    <n v="14"/>
    <n v="70"/>
    <n v="1"/>
    <n v="79501430"/>
    <s v="CARRILLO CARRILLO EDGAR RAFAEL          "/>
    <x v="282"/>
    <x v="257"/>
    <n v="20170119"/>
    <x v="0"/>
    <s v="PAGO NOMINA VARIAS CPS CON CARGO AL CONVENIO SUSCR"/>
    <n v="-1585746"/>
    <n v="0"/>
    <n v="1585746"/>
    <n v="0"/>
  </r>
  <r>
    <s v="P"/>
    <n v="14"/>
    <n v="70"/>
    <n v="2"/>
    <n v="79501430"/>
    <s v="CARRILLO CARRILLO EDGAR RAFAEL          "/>
    <x v="321"/>
    <x v="294"/>
    <n v="20170119"/>
    <x v="0"/>
    <s v="PAGO NOMINA VARIAS CPS CON CARGO AL CONVENIO SUSCR"/>
    <n v="1585746"/>
    <n v="1585746"/>
    <n v="0"/>
    <n v="0"/>
  </r>
  <r>
    <s v="P"/>
    <n v="14"/>
    <n v="71"/>
    <n v="1"/>
    <n v="53119614"/>
    <s v="CASTA¥EDA REVELO JOHANA PALOA           "/>
    <x v="282"/>
    <x v="257"/>
    <n v="20170119"/>
    <x v="0"/>
    <s v="PAGO NOMINA VARIAS CPS CON CARGO AL CONVENIO SUSCR"/>
    <n v="-845731"/>
    <n v="0"/>
    <n v="845731"/>
    <n v="0"/>
  </r>
  <r>
    <s v="P"/>
    <n v="14"/>
    <n v="71"/>
    <n v="2"/>
    <n v="53119614"/>
    <s v="CASTA¥EDA REVELO JOHANA PALOA           "/>
    <x v="321"/>
    <x v="294"/>
    <n v="20170119"/>
    <x v="0"/>
    <s v="PAGO NOMINA VARIAS CPS CON CARGO AL CONVENIO SUSCR"/>
    <n v="845731"/>
    <n v="845731"/>
    <n v="0"/>
    <n v="0"/>
  </r>
  <r>
    <s v="P"/>
    <n v="14"/>
    <n v="72"/>
    <n v="1"/>
    <n v="1072494746"/>
    <s v="PEDRO JUNIOR CRUZ GOMEZ                 "/>
    <x v="282"/>
    <x v="257"/>
    <n v="20170119"/>
    <x v="0"/>
    <s v="PAGO NOMINA VARIAS CPS CON CARGO AL CONVENIO SUSCR"/>
    <n v="-422866"/>
    <n v="0"/>
    <n v="422866"/>
    <n v="0"/>
  </r>
  <r>
    <s v="P"/>
    <n v="14"/>
    <n v="72"/>
    <n v="2"/>
    <n v="1072494746"/>
    <s v="PEDRO JUNIOR CRUZ GOMEZ                 "/>
    <x v="321"/>
    <x v="294"/>
    <n v="20170119"/>
    <x v="0"/>
    <s v="PAGO NOMINA VARIAS CPS CON CARGO AL CONVENIO SUSCR"/>
    <n v="422866"/>
    <n v="422866"/>
    <n v="0"/>
    <n v="0"/>
  </r>
  <r>
    <s v="P"/>
    <n v="14"/>
    <n v="73"/>
    <n v="1"/>
    <n v="19310553"/>
    <s v="DUPONT SUAREZ GERMAN                    "/>
    <x v="282"/>
    <x v="257"/>
    <n v="20170119"/>
    <x v="0"/>
    <s v="PAGO NOMINA VARIAS CPS CON CARGO AL CONVENIO SUSCR"/>
    <n v="-422866"/>
    <n v="0"/>
    <n v="422866"/>
    <n v="0"/>
  </r>
  <r>
    <s v="P"/>
    <n v="14"/>
    <n v="73"/>
    <n v="2"/>
    <n v="19310553"/>
    <s v="DUPONT SUAREZ GERMAN                    "/>
    <x v="321"/>
    <x v="294"/>
    <n v="20170119"/>
    <x v="0"/>
    <s v="PAGO NOMINA VARIAS CPS CON CARGO AL CONVENIO SUSCR"/>
    <n v="422866"/>
    <n v="422866"/>
    <n v="0"/>
    <n v="0"/>
  </r>
  <r>
    <s v="P"/>
    <n v="14"/>
    <n v="74"/>
    <n v="1"/>
    <n v="20956021"/>
    <s v="LAVERDE GONZALEZ CLAUDIA MARLEN         "/>
    <x v="282"/>
    <x v="257"/>
    <n v="20170119"/>
    <x v="0"/>
    <s v="PAGO NOMINA VARIAS CPS CON CARGO AL CONVENIO SUSCR"/>
    <n v="-422866"/>
    <n v="0"/>
    <n v="422866"/>
    <n v="0"/>
  </r>
  <r>
    <s v="P"/>
    <n v="14"/>
    <n v="74"/>
    <n v="2"/>
    <n v="20956021"/>
    <s v="LAVERDE GONZALEZ CLAUDIA MARLEN         "/>
    <x v="321"/>
    <x v="294"/>
    <n v="20170119"/>
    <x v="0"/>
    <s v="PAGO NOMINA VARIAS CPS CON CARGO AL CONVENIO SUSCR"/>
    <n v="422866"/>
    <n v="422866"/>
    <n v="0"/>
    <n v="0"/>
  </r>
  <r>
    <s v="P"/>
    <n v="14"/>
    <n v="75"/>
    <n v="1"/>
    <n v="52528064"/>
    <s v="NARANJO COBOS PATRICIA                  "/>
    <x v="282"/>
    <x v="257"/>
    <n v="20170119"/>
    <x v="0"/>
    <s v="PAGO NOMINA VARIAS CPS CON CARGO AL CONVENIO SUSCR"/>
    <n v="-1797179"/>
    <n v="0"/>
    <n v="1797179"/>
    <n v="0"/>
  </r>
  <r>
    <s v="P"/>
    <n v="14"/>
    <n v="75"/>
    <n v="2"/>
    <n v="52528064"/>
    <s v="NARANJO COBOS PATRICIA                  "/>
    <x v="321"/>
    <x v="294"/>
    <n v="20170119"/>
    <x v="0"/>
    <s v="PAGO NOMINA VARIAS CPS CON CARGO AL CONVENIO SUSCR"/>
    <n v="1797179"/>
    <n v="1797179"/>
    <n v="0"/>
    <n v="0"/>
  </r>
  <r>
    <s v="P"/>
    <n v="14"/>
    <n v="76"/>
    <n v="1"/>
    <n v="80025439"/>
    <s v="NU¥EZ GONZALEZ ANATONIO                 "/>
    <x v="282"/>
    <x v="257"/>
    <n v="20170119"/>
    <x v="0"/>
    <s v="PAGO NOMINA VARIAS CPS CON CARGO AL CONVENIO SUSCR"/>
    <n v="-422866"/>
    <n v="0"/>
    <n v="422866"/>
    <n v="0"/>
  </r>
  <r>
    <s v="P"/>
    <n v="14"/>
    <n v="76"/>
    <n v="2"/>
    <n v="80025439"/>
    <s v="NU¥EZ GONZALEZ ANATONIO                 "/>
    <x v="321"/>
    <x v="294"/>
    <n v="20170119"/>
    <x v="0"/>
    <s v="PAGO NOMINA VARIAS CPS CON CARGO AL CONVENIO SUSCR"/>
    <n v="422866"/>
    <n v="422866"/>
    <n v="0"/>
    <n v="0"/>
  </r>
  <r>
    <s v="P"/>
    <n v="14"/>
    <n v="77"/>
    <n v="1"/>
    <n v="33703161"/>
    <s v="PAEZ S  LEIDY ALEJANDRA                 "/>
    <x v="282"/>
    <x v="257"/>
    <n v="20170119"/>
    <x v="0"/>
    <s v="PAGO NOMINA VARIAS CPS CON CARGO AL CONVENIO SUSCR"/>
    <n v="-1103128"/>
    <n v="0"/>
    <n v="1103128"/>
    <n v="0"/>
  </r>
  <r>
    <s v="P"/>
    <n v="14"/>
    <n v="77"/>
    <n v="2"/>
    <n v="33703161"/>
    <s v="PAEZ S  LEIDY ALEJANDRA                 "/>
    <x v="321"/>
    <x v="294"/>
    <n v="20170119"/>
    <x v="0"/>
    <s v="PAGO NOMINA VARIAS CPS CON CARGO AL CONVENIO SUSCR"/>
    <n v="1103128"/>
    <n v="1103128"/>
    <n v="0"/>
    <n v="0"/>
  </r>
  <r>
    <s v="P"/>
    <n v="14"/>
    <n v="78"/>
    <n v="1"/>
    <n v="79627758"/>
    <s v="PIZA GOMEZ JUAN MIGUEL                  "/>
    <x v="282"/>
    <x v="257"/>
    <n v="20170119"/>
    <x v="0"/>
    <s v="PAGO NOMINA VARIAS CPS CON CARGO AL CONVENIO SUSCR"/>
    <n v="-740015"/>
    <n v="0"/>
    <n v="740015"/>
    <n v="0"/>
  </r>
  <r>
    <s v="P"/>
    <n v="14"/>
    <n v="78"/>
    <n v="2"/>
    <n v="79627758"/>
    <s v="PIZA GOMEZ JUAN MIGUEL                  "/>
    <x v="321"/>
    <x v="294"/>
    <n v="20170119"/>
    <x v="0"/>
    <s v="PAGO NOMINA VARIAS CPS CON CARGO AL CONVENIO SUSCR"/>
    <n v="740015"/>
    <n v="740015"/>
    <n v="0"/>
    <n v="0"/>
  </r>
  <r>
    <s v="P"/>
    <n v="14"/>
    <n v="79"/>
    <n v="1"/>
    <n v="52062777"/>
    <s v="PRIETO BOHORQUEZ FABIOLA ALEGRIA        "/>
    <x v="282"/>
    <x v="257"/>
    <n v="20170119"/>
    <x v="0"/>
    <s v="PAGO NOMINA VARIAS CPS CON CARGO AL CONVENIO SUSCR"/>
    <n v="-422866"/>
    <n v="0"/>
    <n v="422866"/>
    <n v="0"/>
  </r>
  <r>
    <s v="P"/>
    <n v="14"/>
    <n v="79"/>
    <n v="2"/>
    <n v="52062777"/>
    <s v="PRIETO BOHORQUEZ FABIOLA ALEGRIA        "/>
    <x v="321"/>
    <x v="294"/>
    <n v="20170119"/>
    <x v="0"/>
    <s v="PAGO NOMINA VARIAS CPS CON CARGO AL CONVENIO SUSCR"/>
    <n v="422866"/>
    <n v="422866"/>
    <n v="0"/>
    <n v="0"/>
  </r>
  <r>
    <s v="P"/>
    <n v="14"/>
    <n v="80"/>
    <n v="1"/>
    <n v="80248462"/>
    <s v="RENGIFO GUIZA WILMAR NEISER             "/>
    <x v="282"/>
    <x v="257"/>
    <n v="20170119"/>
    <x v="0"/>
    <s v="PAGO NOMINA VARIAS CPS CON CARGO AL CONVENIO SUSCR"/>
    <n v="-1691463"/>
    <n v="0"/>
    <n v="1691463"/>
    <n v="0"/>
  </r>
  <r>
    <s v="P"/>
    <n v="14"/>
    <n v="80"/>
    <n v="2"/>
    <n v="80248462"/>
    <s v="RENGIFO GUIZA WILMAR NEISER             "/>
    <x v="321"/>
    <x v="294"/>
    <n v="20170119"/>
    <x v="0"/>
    <s v="PAGO NOMINA VARIAS CPS CON CARGO AL CONVENIO SUSCR"/>
    <n v="1691463"/>
    <n v="1691463"/>
    <n v="0"/>
    <n v="0"/>
  </r>
  <r>
    <s v="P"/>
    <n v="14"/>
    <n v="81"/>
    <n v="1"/>
    <n v="80859303"/>
    <s v="MANRIQUE RIVEROS ETEFAN NICOLAS         "/>
    <x v="282"/>
    <x v="257"/>
    <n v="20170119"/>
    <x v="0"/>
    <s v="PAGO NOMINA VARIAS CPS CON CARGO AL CONVENIO SUSCR"/>
    <n v="-422866"/>
    <n v="0"/>
    <n v="422866"/>
    <n v="0"/>
  </r>
  <r>
    <s v="P"/>
    <n v="14"/>
    <n v="81"/>
    <n v="2"/>
    <n v="80859303"/>
    <s v="MANRIQUE RIVEROS ETEFAN NICOLAS         "/>
    <x v="321"/>
    <x v="294"/>
    <n v="20170119"/>
    <x v="0"/>
    <s v="PAGO NOMINA VARIAS CPS CON CARGO AL CONVENIO SUSCR"/>
    <n v="422866"/>
    <n v="422866"/>
    <n v="0"/>
    <n v="0"/>
  </r>
  <r>
    <s v="P"/>
    <n v="14"/>
    <n v="82"/>
    <n v="1"/>
    <n v="52208283"/>
    <s v="NAIDA JULIETTE ROPAIN ALVARADO          "/>
    <x v="282"/>
    <x v="257"/>
    <n v="20170119"/>
    <x v="0"/>
    <s v="PAGO NOMINA VARIAS CPS CON CARGO AL CONVENIO SUSCR"/>
    <n v="-1797179"/>
    <n v="0"/>
    <n v="1797179"/>
    <n v="0"/>
  </r>
  <r>
    <s v="P"/>
    <n v="14"/>
    <n v="82"/>
    <n v="2"/>
    <n v="52208283"/>
    <s v="NAIDA JULIETTE ROPAIN ALVARADO          "/>
    <x v="321"/>
    <x v="294"/>
    <n v="20170119"/>
    <x v="0"/>
    <s v="PAGO NOMINA VARIAS CPS CON CARGO AL CONVENIO SUSCR"/>
    <n v="1797179"/>
    <n v="1797179"/>
    <n v="0"/>
    <n v="0"/>
  </r>
  <r>
    <s v="P"/>
    <n v="14"/>
    <n v="83"/>
    <n v="1"/>
    <n v="52711057"/>
    <s v="LEON VANEGAS YENNY                      "/>
    <x v="282"/>
    <x v="257"/>
    <n v="20170119"/>
    <x v="0"/>
    <s v="PAGO NOMINA VARIAS CPS CON CARGO AL CONVENIO SUSCR"/>
    <n v="-1103128"/>
    <n v="0"/>
    <n v="1103128"/>
    <n v="0"/>
  </r>
  <r>
    <s v="P"/>
    <n v="14"/>
    <n v="83"/>
    <n v="2"/>
    <n v="52711057"/>
    <s v="LEON VANEGAS YENNY                      "/>
    <x v="321"/>
    <x v="294"/>
    <n v="20170119"/>
    <x v="0"/>
    <s v="PAGO NOMINA VARIAS CPS CON CARGO AL CONVENIO SUSCR"/>
    <n v="1103128"/>
    <n v="1103128"/>
    <n v="0"/>
    <n v="0"/>
  </r>
  <r>
    <s v="P"/>
    <n v="14"/>
    <n v="84"/>
    <n v="1"/>
    <n v="1022401877"/>
    <s v="PINEDA ROJAS JENNIFER CAROLINA          "/>
    <x v="282"/>
    <x v="257"/>
    <n v="20170119"/>
    <x v="0"/>
    <s v="PAGO NOMINA VARIAS CPS CON CARGO AL CONVENIO SUSCR"/>
    <n v="-1034182"/>
    <n v="0"/>
    <n v="1034182"/>
    <n v="0"/>
  </r>
  <r>
    <s v="P"/>
    <n v="14"/>
    <n v="84"/>
    <n v="2"/>
    <n v="1022401877"/>
    <s v="PINEDA ROJAS JENNIFER CAROLINA          "/>
    <x v="321"/>
    <x v="294"/>
    <n v="20170119"/>
    <x v="0"/>
    <s v="PAGO NOMINA VARIAS CPS CON CARGO AL CONVENIO SUSCR"/>
    <n v="1034182"/>
    <n v="1034182"/>
    <n v="0"/>
    <n v="0"/>
  </r>
  <r>
    <s v="P"/>
    <n v="14"/>
    <n v="85"/>
    <n v="1"/>
    <n v="52334095"/>
    <s v="ABRIL ROMERO NANCY MILENA               "/>
    <x v="282"/>
    <x v="257"/>
    <n v="20170119"/>
    <x v="0"/>
    <s v="PAGO NOMINA VARIAS CPS CON CARGO AL CONVENIO SUSCR"/>
    <n v="-898587"/>
    <n v="0"/>
    <n v="898587"/>
    <n v="0"/>
  </r>
  <r>
    <s v="P"/>
    <n v="14"/>
    <n v="85"/>
    <n v="2"/>
    <n v="52334095"/>
    <s v="ABRIL ROMERO NANCY MILENA               "/>
    <x v="321"/>
    <x v="294"/>
    <n v="20170119"/>
    <x v="0"/>
    <s v="PAGO NOMINA VARIAS CPS CON CARGO AL CONVENIO SUSCR"/>
    <n v="898587"/>
    <n v="898587"/>
    <n v="0"/>
    <n v="0"/>
  </r>
  <r>
    <s v="P"/>
    <n v="14"/>
    <n v="86"/>
    <n v="1"/>
    <n v="1023906152"/>
    <s v="LEMUS ROZO LYA MARCELA                  "/>
    <x v="282"/>
    <x v="257"/>
    <n v="20170119"/>
    <x v="0"/>
    <s v="PAGO NOMINA VARIAS CPS CON CARGO AL CONVENIO SUSCR"/>
    <n v="-422865"/>
    <n v="0"/>
    <n v="422865"/>
    <n v="0"/>
  </r>
  <r>
    <s v="P"/>
    <n v="14"/>
    <n v="86"/>
    <n v="2"/>
    <n v="1023906152"/>
    <s v="LEMUS ROZO LYA MARCELA                  "/>
    <x v="321"/>
    <x v="294"/>
    <n v="20170119"/>
    <x v="0"/>
    <s v="PAGO NOMINA VARIAS CPS CON CARGO AL CONVENIO SUSCR"/>
    <n v="422865"/>
    <n v="422865"/>
    <n v="0"/>
    <n v="0"/>
  </r>
  <r>
    <s v="P"/>
    <n v="14"/>
    <n v="87"/>
    <n v="1"/>
    <n v="52523702"/>
    <s v="BOHORQUEZ MENDEZ JENNY ALEJANDRA        "/>
    <x v="282"/>
    <x v="257"/>
    <n v="20170119"/>
    <x v="0"/>
    <s v="PAGO NOMINA VARIAS CPS CON CARGO AL CONVENIO SUSCR"/>
    <n v="-1103128"/>
    <n v="0"/>
    <n v="1103128"/>
    <n v="0"/>
  </r>
  <r>
    <s v="P"/>
    <n v="14"/>
    <n v="87"/>
    <n v="2"/>
    <n v="52523702"/>
    <s v="BOHORQUEZ MENDEZ JENNY ALEJANDRA        "/>
    <x v="321"/>
    <x v="294"/>
    <n v="20170119"/>
    <x v="0"/>
    <s v="PAGO NOMINA VARIAS CPS CON CARGO AL CONVENIO SUSCR"/>
    <n v="1103128"/>
    <n v="1103128"/>
    <n v="0"/>
    <n v="0"/>
  </r>
  <r>
    <s v="P"/>
    <n v="14"/>
    <n v="88"/>
    <n v="1"/>
    <n v="79958931"/>
    <s v="HERRERA RAMIREZ YEISON EDGARDO          "/>
    <x v="282"/>
    <x v="257"/>
    <n v="20170119"/>
    <x v="0"/>
    <s v="PAGO NOMINA VARIAS CPS CON CARGO AL CONVENIO SUSCR"/>
    <n v="-845732"/>
    <n v="0"/>
    <n v="845732"/>
    <n v="0"/>
  </r>
  <r>
    <s v="P"/>
    <n v="14"/>
    <n v="88"/>
    <n v="2"/>
    <n v="79958931"/>
    <s v="HERRERA RAMIREZ YEISON EDGARDO          "/>
    <x v="321"/>
    <x v="294"/>
    <n v="20170119"/>
    <x v="0"/>
    <s v="PAGO NOMINA VARIAS CPS CON CARGO AL CONVENIO SUSCR"/>
    <n v="845732"/>
    <n v="845732"/>
    <n v="0"/>
    <n v="0"/>
  </r>
  <r>
    <s v="P"/>
    <n v="14"/>
    <n v="89"/>
    <n v="1"/>
    <n v="1013638820"/>
    <s v="ALFONZO PINZON JACQUELINE               "/>
    <x v="282"/>
    <x v="257"/>
    <n v="20170119"/>
    <x v="0"/>
    <s v="PAGO NOMINA VARIAS CPS CON CARGO AL CONVENIO SUSCR"/>
    <n v="-528582"/>
    <n v="0"/>
    <n v="528582"/>
    <n v="0"/>
  </r>
  <r>
    <s v="P"/>
    <n v="14"/>
    <n v="89"/>
    <n v="2"/>
    <n v="1013638820"/>
    <s v="ALFONZO PINZON JACQUELINE               "/>
    <x v="321"/>
    <x v="294"/>
    <n v="20170119"/>
    <x v="0"/>
    <s v="PAGO NOMINA VARIAS CPS CON CARGO AL CONVENIO SUSCR"/>
    <n v="528582"/>
    <n v="528582"/>
    <n v="0"/>
    <n v="0"/>
  </r>
  <r>
    <s v="P"/>
    <n v="14"/>
    <n v="90"/>
    <n v="1"/>
    <n v="1014198915"/>
    <s v="VILLEGAS CARO ELIANA FERNANDA           "/>
    <x v="282"/>
    <x v="257"/>
    <n v="20170119"/>
    <x v="0"/>
    <s v="PAGO NOMINA VARIAS CPS CON CARGO AL CONVENIO SUSCR"/>
    <n v="-1034182"/>
    <n v="0"/>
    <n v="1034182"/>
    <n v="0"/>
  </r>
  <r>
    <s v="P"/>
    <n v="14"/>
    <n v="90"/>
    <n v="2"/>
    <n v="1014198915"/>
    <s v="VILLEGAS CARO ELIANA FERNANDA           "/>
    <x v="321"/>
    <x v="294"/>
    <n v="20170119"/>
    <x v="0"/>
    <s v="PAGO NOMINA VARIAS CPS CON CARGO AL CONVENIO SUSCR"/>
    <n v="1034182"/>
    <n v="1034182"/>
    <n v="0"/>
    <n v="0"/>
  </r>
  <r>
    <s v="P"/>
    <n v="14"/>
    <n v="91"/>
    <n v="1"/>
    <n v="1014254968"/>
    <s v="MORENO RUIZ YENNIFER ANDREA             "/>
    <x v="282"/>
    <x v="257"/>
    <n v="20170119"/>
    <x v="0"/>
    <s v="PAGO NOMINA VARIAS CPS CON CARGO AL CONVENIO SUSCR"/>
    <n v="-317149"/>
    <n v="0"/>
    <n v="317149"/>
    <n v="0"/>
  </r>
  <r>
    <s v="P"/>
    <n v="14"/>
    <n v="91"/>
    <n v="2"/>
    <n v="1014254968"/>
    <s v="MORENO RUIZ YENNIFER ANDREA             "/>
    <x v="321"/>
    <x v="294"/>
    <n v="20170119"/>
    <x v="0"/>
    <s v="PAGO NOMINA VARIAS CPS CON CARGO AL CONVENIO SUSCR"/>
    <n v="317149"/>
    <n v="317149"/>
    <n v="0"/>
    <n v="0"/>
  </r>
  <r>
    <s v="P"/>
    <n v="14"/>
    <n v="92"/>
    <n v="1"/>
    <n v="1012339674"/>
    <s v="PINILLA DATIVA DIEGO MAURICIO           "/>
    <x v="282"/>
    <x v="257"/>
    <n v="20170119"/>
    <x v="0"/>
    <s v="PAGO NOMINA VARIAS CPS CON CARGO AL CONVENIO SUSCR"/>
    <n v="-422866"/>
    <n v="0"/>
    <n v="422866"/>
    <n v="0"/>
  </r>
  <r>
    <s v="P"/>
    <n v="14"/>
    <n v="92"/>
    <n v="2"/>
    <n v="1012339674"/>
    <s v="PINILLA DATIVA DIEGO MAURICIO           "/>
    <x v="321"/>
    <x v="294"/>
    <n v="20170119"/>
    <x v="0"/>
    <s v="PAGO NOMINA VARIAS CPS CON CARGO AL CONVENIO SUSCR"/>
    <n v="422866"/>
    <n v="422866"/>
    <n v="0"/>
    <n v="0"/>
  </r>
  <r>
    <s v="P"/>
    <n v="14"/>
    <n v="93"/>
    <n v="1"/>
    <n v="79851101"/>
    <s v="SÁNCHEZ GAITAN JOHN JAIRO               "/>
    <x v="282"/>
    <x v="257"/>
    <n v="20170119"/>
    <x v="0"/>
    <s v="PAGO NOMINA VARIAS CPS CON CARGO AL CONVENIO SUSCR"/>
    <n v="-528583"/>
    <n v="0"/>
    <n v="528583"/>
    <n v="0"/>
  </r>
  <r>
    <s v="P"/>
    <n v="14"/>
    <n v="93"/>
    <n v="2"/>
    <n v="79851101"/>
    <s v="SÁNCHEZ GAITAN JOHN JAIRO               "/>
    <x v="321"/>
    <x v="294"/>
    <n v="20170119"/>
    <x v="0"/>
    <s v="PAGO NOMINA VARIAS CPS CON CARGO AL CONVENIO SUSCR"/>
    <n v="528583"/>
    <n v="528583"/>
    <n v="0"/>
    <n v="0"/>
  </r>
  <r>
    <s v="P"/>
    <n v="14"/>
    <n v="94"/>
    <n v="1"/>
    <n v="830053800"/>
    <s v="TELMEX COLOMBIA S A                     "/>
    <x v="380"/>
    <x v="353"/>
    <n v="20170119"/>
    <x v="0"/>
    <s v="SERV PUBLICOS CONT 1074 2015 SENA                 "/>
    <n v="65000"/>
    <n v="65000"/>
    <n v="0"/>
    <n v="0"/>
  </r>
  <r>
    <s v="P"/>
    <n v="14"/>
    <n v="94"/>
    <n v="2"/>
    <n v="830053800"/>
    <s v="TELMEX COLOMBIA S A                     "/>
    <x v="282"/>
    <x v="257"/>
    <n v="20170119"/>
    <x v="0"/>
    <s v="SERV PUBLICOS CONT 1074 2015 SENA                 "/>
    <n v="-65000"/>
    <n v="0"/>
    <n v="65000"/>
    <n v="0"/>
  </r>
  <r>
    <s v="P"/>
    <n v="14"/>
    <n v="95"/>
    <n v="1"/>
    <n v="830053800"/>
    <s v="TELMEX COLOMBIA S A                     "/>
    <x v="380"/>
    <x v="353"/>
    <n v="20170119"/>
    <x v="0"/>
    <s v="SERV PUBLICOS CONT 1074 2015 SENA                 "/>
    <n v="152101"/>
    <n v="152101"/>
    <n v="0"/>
    <n v="0"/>
  </r>
  <r>
    <s v="P"/>
    <n v="14"/>
    <n v="95"/>
    <n v="2"/>
    <n v="830053800"/>
    <s v="TELMEX COLOMBIA S A                     "/>
    <x v="282"/>
    <x v="257"/>
    <n v="20170119"/>
    <x v="0"/>
    <s v="SERV PUBLICOS CONT 1074 2015 SENA                 "/>
    <n v="-152101"/>
    <n v="0"/>
    <n v="152101"/>
    <n v="0"/>
  </r>
  <r>
    <s v="P"/>
    <n v="14"/>
    <n v="96"/>
    <n v="1"/>
    <n v="1024550603"/>
    <s v="JOSE MIGUEL ALDANA AREVALO              "/>
    <x v="282"/>
    <x v="257"/>
    <n v="20170119"/>
    <x v="0"/>
    <s v="PAGO NOMINAS VARIAS CPS CON CARGO A DIFERENTES CON"/>
    <n v="-1600000"/>
    <n v="0"/>
    <n v="1600000"/>
    <n v="0"/>
  </r>
  <r>
    <s v="P"/>
    <n v="14"/>
    <n v="96"/>
    <n v="2"/>
    <n v="1024550603"/>
    <s v="JOSE MIGUEL ALDANA AREVALO              "/>
    <x v="338"/>
    <x v="311"/>
    <n v="20170119"/>
    <x v="0"/>
    <s v="PAGO NOMINAS VARIAS CPS CON CARGO A DIFERENTES CON"/>
    <n v="1600000"/>
    <n v="1600000"/>
    <n v="0"/>
    <n v="0"/>
  </r>
  <r>
    <s v="P"/>
    <n v="14"/>
    <n v="97"/>
    <n v="1"/>
    <n v="52879986"/>
    <s v="TERESA LOPEZ PATARROYO                  "/>
    <x v="282"/>
    <x v="257"/>
    <n v="20170119"/>
    <x v="0"/>
    <s v="PAGO NOMINAS VARIAS CPS CON CARGO A DIFERENTES CON"/>
    <n v="-1000000"/>
    <n v="0"/>
    <n v="1000000"/>
    <n v="0"/>
  </r>
  <r>
    <s v="P"/>
    <n v="14"/>
    <n v="97"/>
    <n v="2"/>
    <n v="52879986"/>
    <s v="TERESA LOPEZ PATARROYO                  "/>
    <x v="338"/>
    <x v="311"/>
    <n v="20170119"/>
    <x v="0"/>
    <s v="PAGO NOMINAS VARIAS CPS CON CARGO A DIFERENTES CON"/>
    <n v="1000000"/>
    <n v="1000000"/>
    <n v="0"/>
    <n v="0"/>
  </r>
  <r>
    <s v="P"/>
    <n v="14"/>
    <n v="98"/>
    <n v="1"/>
    <n v="1030553782"/>
    <s v="ANTHONY PINO ARIAS                      "/>
    <x v="282"/>
    <x v="257"/>
    <n v="20170119"/>
    <x v="0"/>
    <s v="PAGO NOMINAS VARIAS CPS CON CARGO A DIFERENTES CON"/>
    <n v="-1600000"/>
    <n v="0"/>
    <n v="1600000"/>
    <n v="0"/>
  </r>
  <r>
    <s v="P"/>
    <n v="14"/>
    <n v="98"/>
    <n v="2"/>
    <n v="1030553782"/>
    <s v="ANTHONY PINO ARIAS                      "/>
    <x v="388"/>
    <x v="361"/>
    <n v="20170119"/>
    <x v="0"/>
    <s v="PAGO NOMINAS VARIAS CPS CON CARGO A DIFERENTES CON"/>
    <n v="1600000"/>
    <n v="1600000"/>
    <n v="0"/>
    <n v="0"/>
  </r>
  <r>
    <s v="P"/>
    <n v="14"/>
    <n v="99"/>
    <n v="1"/>
    <n v="1019073703"/>
    <s v="DANIEL BARRAGAN BERMUDEZ                "/>
    <x v="282"/>
    <x v="257"/>
    <n v="20170119"/>
    <x v="0"/>
    <s v="PAGO NOMINAS VARIAS CPS CON CARGO A DIFERENTES CON"/>
    <n v="-1600000"/>
    <n v="0"/>
    <n v="1600000"/>
    <n v="0"/>
  </r>
  <r>
    <s v="P"/>
    <n v="14"/>
    <n v="99"/>
    <n v="2"/>
    <n v="1019073703"/>
    <s v="DANIEL BARRAGAN BERMUDEZ                "/>
    <x v="394"/>
    <x v="367"/>
    <n v="20170119"/>
    <x v="0"/>
    <s v="PAGO NOMINAS VARIAS CPS CON CARGO A DIFERENTES CON"/>
    <n v="1600000"/>
    <n v="1600000"/>
    <n v="0"/>
    <n v="0"/>
  </r>
  <r>
    <s v="P"/>
    <n v="14"/>
    <n v="100"/>
    <n v="1"/>
    <n v="1019073703"/>
    <s v="DANIEL BARRAGAN BERMUDEZ                "/>
    <x v="282"/>
    <x v="257"/>
    <n v="20170119"/>
    <x v="0"/>
    <s v="PAGO NOMINAS VARIAS CPS CON CARGO A DIFERENTES CON"/>
    <n v="-500000"/>
    <n v="0"/>
    <n v="500000"/>
    <n v="0"/>
  </r>
  <r>
    <s v="P"/>
    <n v="14"/>
    <n v="100"/>
    <n v="2"/>
    <n v="1019073703"/>
    <s v="DANIEL BARRAGAN BERMUDEZ                "/>
    <x v="394"/>
    <x v="367"/>
    <n v="20170119"/>
    <x v="0"/>
    <s v="PAGO NOMINAS VARIAS CPS CON CARGO A DIFERENTES CON"/>
    <n v="500000"/>
    <n v="500000"/>
    <n v="0"/>
    <n v="0"/>
  </r>
  <r>
    <s v="P"/>
    <n v="14"/>
    <n v="101"/>
    <n v="1"/>
    <n v="1026264255"/>
    <s v="GARCIA PARDO YISED PAOLA                "/>
    <x v="282"/>
    <x v="257"/>
    <n v="20170119"/>
    <x v="0"/>
    <s v="PAGO NOMINAS VARIAS CPS CON CARGO A DIFERENTES CON"/>
    <n v="-2000000"/>
    <n v="0"/>
    <n v="2000000"/>
    <n v="0"/>
  </r>
  <r>
    <s v="P"/>
    <n v="14"/>
    <n v="101"/>
    <n v="2"/>
    <n v="1026264255"/>
    <s v="GARCIA PARDO YISED PAOLA                "/>
    <x v="395"/>
    <x v="368"/>
    <n v="20170119"/>
    <x v="0"/>
    <s v="PAGO NOMINAS VARIAS CPS CON CARGO A DIFERENTES CON"/>
    <n v="2000000"/>
    <n v="2000000"/>
    <n v="0"/>
    <n v="0"/>
  </r>
  <r>
    <s v="P"/>
    <n v="14"/>
    <n v="102"/>
    <n v="1"/>
    <n v="1024531070"/>
    <s v="JHON EDISON PINZON DIAZ                 "/>
    <x v="282"/>
    <x v="257"/>
    <n v="20170119"/>
    <x v="0"/>
    <s v="PAGO NOMINAS VARIAS CPS CON CARGO A DIFERENTES CON"/>
    <n v="-400000"/>
    <n v="0"/>
    <n v="400000"/>
    <n v="0"/>
  </r>
  <r>
    <s v="P"/>
    <n v="14"/>
    <n v="102"/>
    <n v="2"/>
    <n v="1024531070"/>
    <s v="JHON EDISON PINZON DIAZ                 "/>
    <x v="383"/>
    <x v="356"/>
    <n v="20170119"/>
    <x v="0"/>
    <s v="PAGO NOMINAS VARIAS CPS CON CARGO A DIFERENTES CON"/>
    <n v="400000"/>
    <n v="400000"/>
    <n v="0"/>
    <n v="0"/>
  </r>
  <r>
    <s v="P"/>
    <n v="14"/>
    <n v="103"/>
    <n v="1"/>
    <n v="1024531070"/>
    <s v="JHON EDISON PINZON DIAZ                 "/>
    <x v="282"/>
    <x v="257"/>
    <n v="20170119"/>
    <x v="0"/>
    <s v="PAGO NOMINAS VARIAS CPS CON CARGO A DIFERENTES CON"/>
    <n v="-400000"/>
    <n v="0"/>
    <n v="400000"/>
    <n v="0"/>
  </r>
  <r>
    <s v="P"/>
    <n v="14"/>
    <n v="103"/>
    <n v="2"/>
    <n v="1024531070"/>
    <s v="JHON EDISON PINZON DIAZ                 "/>
    <x v="346"/>
    <x v="319"/>
    <n v="20170119"/>
    <x v="0"/>
    <s v="PAGO NOMINAS VARIAS CPS CON CARGO A DIFERENTES CON"/>
    <n v="400000"/>
    <n v="400000"/>
    <n v="0"/>
    <n v="0"/>
  </r>
  <r>
    <s v="P"/>
    <n v="14"/>
    <n v="104"/>
    <n v="1"/>
    <n v="1024531070"/>
    <s v="JHON EDISON PINZON DIAZ                 "/>
    <x v="396"/>
    <x v="369"/>
    <n v="20170119"/>
    <x v="0"/>
    <s v="PAGO MOV Y HOSP CONTRATO 3858 2015 I D R D        "/>
    <n v="500000"/>
    <n v="500000"/>
    <n v="0"/>
    <n v="0"/>
  </r>
  <r>
    <s v="P"/>
    <n v="14"/>
    <n v="104"/>
    <n v="2"/>
    <n v="1024531070"/>
    <s v="JHON EDISON PINZON DIAZ                 "/>
    <x v="282"/>
    <x v="257"/>
    <n v="20170119"/>
    <x v="0"/>
    <s v="PAGO MOV Y HOSP CONTRATO 3858 2015 I D R D        "/>
    <n v="-500000"/>
    <n v="0"/>
    <n v="500000"/>
    <n v="0"/>
  </r>
  <r>
    <s v="P"/>
    <n v="14"/>
    <n v="105"/>
    <n v="1"/>
    <n v="1024531070"/>
    <s v="JHON EDISON PINZON DIAZ                 "/>
    <x v="396"/>
    <x v="369"/>
    <n v="20170119"/>
    <x v="0"/>
    <s v="NOMINA CONTRATO 3858 2015 I D R D                 "/>
    <n v="1600000"/>
    <n v="1600000"/>
    <n v="0"/>
    <n v="0"/>
  </r>
  <r>
    <s v="P"/>
    <n v="14"/>
    <n v="105"/>
    <n v="2"/>
    <n v="1024531070"/>
    <s v="JHON EDISON PINZON DIAZ                 "/>
    <x v="282"/>
    <x v="257"/>
    <n v="20170119"/>
    <x v="0"/>
    <s v="NOMINA CONTRATO 3858 2015 I D R D                 "/>
    <n v="-1600000"/>
    <n v="0"/>
    <n v="1600000"/>
    <n v="0"/>
  </r>
  <r>
    <s v="P"/>
    <n v="14"/>
    <n v="106"/>
    <n v="1"/>
    <n v="39736810"/>
    <s v="MARTHA LIGIA CALDERON MARTIN            "/>
    <x v="282"/>
    <x v="257"/>
    <n v="20170119"/>
    <x v="0"/>
    <s v="PAGO NOMINAS VARIAS CPS CON CARGO A DIFERENTES CON"/>
    <n v="-1200000"/>
    <n v="0"/>
    <n v="1200000"/>
    <n v="0"/>
  </r>
  <r>
    <s v="P"/>
    <n v="14"/>
    <n v="106"/>
    <n v="2"/>
    <n v="39736810"/>
    <s v="MARTHA LIGIA CALDERON MARTIN            "/>
    <x v="388"/>
    <x v="361"/>
    <n v="20170119"/>
    <x v="0"/>
    <s v="PAGO NOMINAS VARIAS CPS CON CARGO A DIFERENTES CON"/>
    <n v="1200000"/>
    <n v="1200000"/>
    <n v="0"/>
    <n v="0"/>
  </r>
  <r>
    <s v="P"/>
    <n v="14"/>
    <n v="107"/>
    <n v="1"/>
    <n v="39736810"/>
    <s v="MARTHA LIGIA CALDERON MARTIN            "/>
    <x v="282"/>
    <x v="257"/>
    <n v="20170119"/>
    <x v="0"/>
    <s v="PAGO NOMINAS VARIAS CPS CON CARGO A DIFERENTES CON"/>
    <n v="-1200000"/>
    <n v="0"/>
    <n v="1200000"/>
    <n v="0"/>
  </r>
  <r>
    <s v="P"/>
    <n v="14"/>
    <n v="107"/>
    <n v="2"/>
    <n v="39736810"/>
    <s v="MARTHA LIGIA CALDERON MARTIN            "/>
    <x v="388"/>
    <x v="361"/>
    <n v="20170119"/>
    <x v="0"/>
    <s v="PAGO NOMINAS VARIAS CPS CON CARGO A DIFERENTES CON"/>
    <n v="1200000"/>
    <n v="1200000"/>
    <n v="0"/>
    <n v="0"/>
  </r>
  <r>
    <s v="P"/>
    <n v="14"/>
    <n v="108"/>
    <n v="1"/>
    <n v="53125170"/>
    <s v="FUENTES RIOS NATALY                     "/>
    <x v="381"/>
    <x v="354"/>
    <n v="20170119"/>
    <x v="0"/>
    <s v="PAGO CTA DE COBRO 01 CONTR 6482016 U N PROTECCION "/>
    <n v="24057998"/>
    <n v="24057998"/>
    <n v="0"/>
    <n v="0"/>
  </r>
  <r>
    <s v="P"/>
    <n v="14"/>
    <n v="108"/>
    <n v="2"/>
    <n v="53125170"/>
    <s v="FUENTES RIOS NATALY                     "/>
    <x v="282"/>
    <x v="257"/>
    <n v="20170119"/>
    <x v="0"/>
    <s v="PAGO CTA DE COBRO 01 CONTR 6482016 U N PROTECCION "/>
    <n v="-24057998"/>
    <n v="0"/>
    <n v="24057998"/>
    <n v="0"/>
  </r>
  <r>
    <s v="P"/>
    <n v="14"/>
    <n v="109"/>
    <n v="1"/>
    <n v="899999230"/>
    <s v="UNIVERSIDAD DISTRITAL FRANCISCO JOSE DE "/>
    <x v="397"/>
    <x v="370"/>
    <n v="20170119"/>
    <x v="0"/>
    <s v="PAGO CONT 2162850 FONADE                          "/>
    <n v="10000000"/>
    <n v="10000000"/>
    <n v="0"/>
    <n v="0"/>
  </r>
  <r>
    <s v="P"/>
    <n v="14"/>
    <n v="109"/>
    <n v="2"/>
    <n v="899999230"/>
    <s v="UNIVERSIDAD DISTRITAL FRANCISCO JOSE DE "/>
    <x v="282"/>
    <x v="257"/>
    <n v="20170119"/>
    <x v="0"/>
    <s v="PAGO CONT 2162850 FONADE                          "/>
    <n v="-10000000"/>
    <n v="0"/>
    <n v="10000000"/>
    <n v="0"/>
  </r>
  <r>
    <s v="P"/>
    <n v="14"/>
    <n v="110"/>
    <n v="1"/>
    <n v="52753866"/>
    <s v="LEIDY JOHANNA GUIO CASTELLANOS          "/>
    <x v="351"/>
    <x v="324"/>
    <n v="20170119"/>
    <x v="0"/>
    <s v="PAGO NOMINA CONTRATO 3140 2015 I D R D            "/>
    <n v="1700000"/>
    <n v="1700000"/>
    <n v="0"/>
    <n v="0"/>
  </r>
  <r>
    <s v="P"/>
    <n v="14"/>
    <n v="110"/>
    <n v="2"/>
    <n v="52753866"/>
    <s v="LEIDY JOHANNA GUIO CASTELLANOS          "/>
    <x v="282"/>
    <x v="257"/>
    <n v="20170119"/>
    <x v="0"/>
    <s v="PAGO NOMINA CONTRATO 3140 2015 I D R D            "/>
    <n v="-1700000"/>
    <n v="0"/>
    <n v="1700000"/>
    <n v="0"/>
  </r>
  <r>
    <s v="P"/>
    <n v="14"/>
    <n v="111"/>
    <n v="1"/>
    <n v="52753866"/>
    <s v="LEIDY JOHANNA GUIO CASTELLANOS          "/>
    <x v="351"/>
    <x v="324"/>
    <n v="20170119"/>
    <x v="0"/>
    <s v="PAGO CONTRATO 3140 2015 I D R D                   "/>
    <n v="410000"/>
    <n v="410000"/>
    <n v="0"/>
    <n v="0"/>
  </r>
  <r>
    <s v="P"/>
    <n v="14"/>
    <n v="111"/>
    <n v="2"/>
    <n v="52753866"/>
    <s v="LEIDY JOHANNA GUIO CASTELLANOS          "/>
    <x v="282"/>
    <x v="257"/>
    <n v="20170119"/>
    <x v="0"/>
    <s v="PAGO CONTRATO 3140 2015 I D R D                   "/>
    <n v="-410000"/>
    <n v="0"/>
    <n v="410000"/>
    <n v="0"/>
  </r>
  <r>
    <s v="P"/>
    <n v="14"/>
    <n v="112"/>
    <n v="1"/>
    <n v="80114681"/>
    <s v="ROPERO TRIVI¥O JOSE YEZID               "/>
    <x v="380"/>
    <x v="353"/>
    <n v="20170119"/>
    <x v="0"/>
    <s v="PAGO NOMINA  CONT 1074 2015 SENA                  "/>
    <n v="2200000"/>
    <n v="2200000"/>
    <n v="0"/>
    <n v="0"/>
  </r>
  <r>
    <s v="P"/>
    <n v="14"/>
    <n v="112"/>
    <n v="2"/>
    <n v="80114681"/>
    <s v="ROPERO TRIVI¥O JOSE YEZID               "/>
    <x v="282"/>
    <x v="257"/>
    <n v="20170119"/>
    <x v="0"/>
    <s v="PAGO NOMINA  CONT 1074 2015 SENA                  "/>
    <n v="-2200000"/>
    <n v="0"/>
    <n v="2200000"/>
    <n v="0"/>
  </r>
  <r>
    <s v="P"/>
    <n v="14"/>
    <n v="113"/>
    <n v="1"/>
    <n v="830037248"/>
    <s v="CODENSA S A  ESP                        "/>
    <x v="398"/>
    <x v="371"/>
    <n v="20170120"/>
    <x v="0"/>
    <s v="SERV. PUBLICOS CONT 2014 DE 2016 SECRET MOVILIDAD "/>
    <n v="205240"/>
    <n v="205240"/>
    <n v="0"/>
    <n v="0"/>
  </r>
  <r>
    <s v="P"/>
    <n v="14"/>
    <n v="113"/>
    <n v="2"/>
    <n v="830037248"/>
    <s v="CODENSA S A  ESP                        "/>
    <x v="282"/>
    <x v="257"/>
    <n v="20170120"/>
    <x v="0"/>
    <s v="SERV. PUBLICOS CONT 2014 DE 2016 SECRET MOVILIDAD "/>
    <n v="-205240"/>
    <n v="0"/>
    <n v="205240"/>
    <n v="0"/>
  </r>
  <r>
    <s v="P"/>
    <n v="14"/>
    <n v="114"/>
    <n v="1"/>
    <n v="830053800"/>
    <s v="TELMEX COLOMBIA S A                     "/>
    <x v="398"/>
    <x v="371"/>
    <n v="20170120"/>
    <x v="0"/>
    <s v="SERV. PUBLICOS CONT 2014 DE 2016 SECRET MOVILIDAD "/>
    <n v="155802"/>
    <n v="155802"/>
    <n v="0"/>
    <n v="0"/>
  </r>
  <r>
    <s v="P"/>
    <n v="14"/>
    <n v="114"/>
    <n v="2"/>
    <n v="830053800"/>
    <s v="TELMEX COLOMBIA S A                     "/>
    <x v="282"/>
    <x v="257"/>
    <n v="20170120"/>
    <x v="0"/>
    <s v="SERV. PUBLICOS CONT 2014 DE 2016 SECRET MOVILIDAD "/>
    <n v="-155802"/>
    <n v="0"/>
    <n v="155802"/>
    <n v="0"/>
  </r>
  <r>
    <s v="P"/>
    <n v="14"/>
    <n v="115"/>
    <n v="1"/>
    <n v="830037248"/>
    <s v="CODENSA S A  ESP                        "/>
    <x v="380"/>
    <x v="353"/>
    <n v="20170120"/>
    <x v="0"/>
    <s v="SERV. PUBLICOS CONT 1074 2015 SENA                "/>
    <n v="275710"/>
    <n v="275710"/>
    <n v="0"/>
    <n v="0"/>
  </r>
  <r>
    <s v="P"/>
    <n v="14"/>
    <n v="115"/>
    <n v="2"/>
    <n v="830037248"/>
    <s v="CODENSA S A  ESP                        "/>
    <x v="282"/>
    <x v="257"/>
    <n v="20170120"/>
    <x v="0"/>
    <s v="SERV. PUBLICOS CONT 1074 2015 SENA                "/>
    <n v="-275710"/>
    <n v="0"/>
    <n v="275710"/>
    <n v="0"/>
  </r>
  <r>
    <s v="P"/>
    <n v="14"/>
    <n v="116"/>
    <n v="1"/>
    <n v="899999115"/>
    <s v="EMPRESA DE TELECOMUNICACIONES DE BOGOTA "/>
    <x v="380"/>
    <x v="353"/>
    <n v="20170120"/>
    <x v="0"/>
    <s v="SERV. PUBLICOS CONT 1074 2015 SENA                "/>
    <n v="143140"/>
    <n v="143140"/>
    <n v="0"/>
    <n v="0"/>
  </r>
  <r>
    <s v="P"/>
    <n v="14"/>
    <n v="116"/>
    <n v="2"/>
    <n v="899999115"/>
    <s v="EMPRESA DE TELECOMUNICACIONES DE BOGOTA "/>
    <x v="282"/>
    <x v="257"/>
    <n v="20170120"/>
    <x v="0"/>
    <s v="SERV. PUBLICOS CONT 1074 2015 SENA                "/>
    <n v="-143140"/>
    <n v="0"/>
    <n v="143140"/>
    <n v="0"/>
  </r>
  <r>
    <s v="P"/>
    <n v="14"/>
    <n v="117"/>
    <n v="1"/>
    <n v="900051050"/>
    <s v="SITUANDO S.A.S                          "/>
    <x v="321"/>
    <x v="294"/>
    <n v="20170120"/>
    <x v="0"/>
    <s v="SERV. PUBLICOS INGRESOS ILUD                      "/>
    <n v="3534915"/>
    <n v="3534915"/>
    <n v="0"/>
    <n v="0"/>
  </r>
  <r>
    <s v="P"/>
    <n v="14"/>
    <n v="117"/>
    <n v="2"/>
    <n v="900051050"/>
    <s v="SITUANDO S.A.S                          "/>
    <x v="282"/>
    <x v="257"/>
    <n v="20170120"/>
    <x v="0"/>
    <s v="SERV. PUBLICOS INGRESOS ILUD                      "/>
    <n v="-3534915"/>
    <n v="0"/>
    <n v="3534915"/>
    <n v="0"/>
  </r>
  <r>
    <s v="P"/>
    <n v="14"/>
    <n v="118"/>
    <n v="1"/>
    <n v="80053945"/>
    <s v="CASTIBLANCO CARRASCO RODULFO A          "/>
    <x v="282"/>
    <x v="257"/>
    <n v="20170120"/>
    <x v="0"/>
    <s v="PAGO NOMINA VARIAS CPS CON CARGO A VARIOS CONVENIO"/>
    <n v="-5053000"/>
    <n v="0"/>
    <n v="5053000"/>
    <n v="0"/>
  </r>
  <r>
    <s v="P"/>
    <n v="14"/>
    <n v="118"/>
    <n v="2"/>
    <n v="80053945"/>
    <s v="CASTIBLANCO CARRASCO RODULFO A          "/>
    <x v="324"/>
    <x v="297"/>
    <n v="20170120"/>
    <x v="0"/>
    <s v="PAGO NOMINA VARIAS CPS CON CARGO A VARIOS CONVENIO"/>
    <n v="5053000"/>
    <n v="5053000"/>
    <n v="0"/>
    <n v="0"/>
  </r>
  <r>
    <s v="P"/>
    <n v="14"/>
    <n v="119"/>
    <n v="1"/>
    <n v="17090987"/>
    <s v="CARRILLO SANTAMARIA LUIS FLAMINIO       "/>
    <x v="282"/>
    <x v="257"/>
    <n v="20170120"/>
    <x v="0"/>
    <s v="APOYO LOGISTICO  PARA LA REALIZACIÓN DE REUNIONES "/>
    <n v="-2793000"/>
    <n v="0"/>
    <n v="2793000"/>
    <n v="0"/>
  </r>
  <r>
    <s v="P"/>
    <n v="14"/>
    <n v="119"/>
    <n v="2"/>
    <n v="17090987"/>
    <s v="CARRILLO SANTAMARIA LUIS FLAMINIO       "/>
    <x v="321"/>
    <x v="294"/>
    <n v="20170120"/>
    <x v="0"/>
    <s v="APOYO LOGISTICO  PARA LA REALIZACIÓN DE REUNIONES "/>
    <n v="2793000"/>
    <n v="2793000"/>
    <n v="0"/>
    <n v="0"/>
  </r>
  <r>
    <s v="P"/>
    <n v="14"/>
    <n v="120"/>
    <n v="1"/>
    <n v="52529975"/>
    <s v="GARZON RODRIGUEZ YAQUELINE              "/>
    <x v="282"/>
    <x v="257"/>
    <n v="20170120"/>
    <x v="0"/>
    <s v="PAGO NOMINA VARIAS CPS CON CARGO A VARIOS CONVENIO"/>
    <n v="-6000000"/>
    <n v="0"/>
    <n v="6000000"/>
    <n v="0"/>
  </r>
  <r>
    <s v="P"/>
    <n v="14"/>
    <n v="120"/>
    <n v="2"/>
    <n v="52529975"/>
    <s v="GARZON RODRIGUEZ YAQUELINE              "/>
    <x v="399"/>
    <x v="372"/>
    <n v="20170120"/>
    <x v="0"/>
    <s v="PAGO NOMINA VARIAS CPS CON CARGO A VARIOS CONVENIO"/>
    <n v="6000000"/>
    <n v="6000000"/>
    <n v="0"/>
    <n v="0"/>
  </r>
  <r>
    <s v="P"/>
    <n v="14"/>
    <n v="121"/>
    <n v="1"/>
    <n v="1020794918"/>
    <s v="MARIA DEL MAR LONDOÑO ARCILA            "/>
    <x v="282"/>
    <x v="257"/>
    <n v="20170120"/>
    <x v="0"/>
    <s v="PAGO NOMINA VARIAS CPS CON CARGO A VARIOS CONVENIO"/>
    <n v="-1600000"/>
    <n v="0"/>
    <n v="1600000"/>
    <n v="0"/>
  </r>
  <r>
    <s v="P"/>
    <n v="14"/>
    <n v="121"/>
    <n v="2"/>
    <n v="1020794918"/>
    <s v="MARIA DEL MAR LONDOÑO ARCILA            "/>
    <x v="384"/>
    <x v="357"/>
    <n v="20170120"/>
    <x v="0"/>
    <s v="PAGO NOMINA VARIAS CPS CON CARGO A VARIOS CONVENIO"/>
    <n v="1600000"/>
    <n v="1600000"/>
    <n v="0"/>
    <n v="0"/>
  </r>
  <r>
    <s v="P"/>
    <n v="14"/>
    <n v="122"/>
    <n v="1"/>
    <n v="900200377"/>
    <s v="FUNDACION CENTRO DE EMPRENDIMIENTO &amp; DES"/>
    <x v="282"/>
    <x v="257"/>
    <n v="20170120"/>
    <x v="0"/>
    <s v="ALQUILER DE ESPACIOS ENE L MARCO DEL CONTRATO INTE"/>
    <n v="-18000000"/>
    <n v="0"/>
    <n v="18000000"/>
    <n v="0"/>
  </r>
  <r>
    <s v="P"/>
    <n v="14"/>
    <n v="122"/>
    <n v="2"/>
    <n v="900200377"/>
    <s v="FUNDACION CENTRO DE EMPRENDIMIENTO &amp; DES"/>
    <x v="384"/>
    <x v="357"/>
    <n v="20170120"/>
    <x v="0"/>
    <s v="ALQUILER DE ESPACIOS ENE L MARCO DEL CONTRATO INTE"/>
    <n v="18000000"/>
    <n v="18000000"/>
    <n v="0"/>
    <n v="0"/>
  </r>
  <r>
    <s v="P"/>
    <n v="14"/>
    <n v="123"/>
    <n v="1"/>
    <n v="900950432"/>
    <s v="ORBITA SAS                              "/>
    <x v="282"/>
    <x v="257"/>
    <n v="20170120"/>
    <x v="0"/>
    <s v="PRESTAR SERVICIOS COMO CONSTRUTORES DE POLITICAS Y"/>
    <n v="-41100000"/>
    <n v="0"/>
    <n v="41100000"/>
    <n v="0"/>
  </r>
  <r>
    <s v="P"/>
    <n v="14"/>
    <n v="123"/>
    <n v="2"/>
    <n v="900950432"/>
    <s v="ORBITA SAS                              "/>
    <x v="384"/>
    <x v="357"/>
    <n v="20170120"/>
    <x v="0"/>
    <s v="PRESTAR SERVICIOS COMO CONSTRUTORES DE POLITICAS Y"/>
    <n v="41100000"/>
    <n v="41100000"/>
    <n v="0"/>
    <n v="0"/>
  </r>
  <r>
    <s v="P"/>
    <n v="14"/>
    <n v="124"/>
    <n v="1"/>
    <n v="1020763491"/>
    <s v="BELTRAN ARTEAGA LINA MARIA              "/>
    <x v="282"/>
    <x v="257"/>
    <n v="20170120"/>
    <x v="0"/>
    <s v="PAGO NOMINA VARIAS CPS CON CARGO A VARIOS CONVENIO"/>
    <n v="-657000"/>
    <n v="0"/>
    <n v="657000"/>
    <n v="0"/>
  </r>
  <r>
    <s v="P"/>
    <n v="14"/>
    <n v="124"/>
    <n v="2"/>
    <n v="1020763491"/>
    <s v="BELTRAN ARTEAGA LINA MARIA              "/>
    <x v="400"/>
    <x v="373"/>
    <n v="20170120"/>
    <x v="0"/>
    <s v="PAGO NOMINA VARIAS CPS CON CARGO A VARIOS CONVENIO"/>
    <n v="657000"/>
    <n v="657000"/>
    <n v="0"/>
    <n v="0"/>
  </r>
  <r>
    <s v="P"/>
    <n v="14"/>
    <n v="125"/>
    <n v="1"/>
    <n v="19422121"/>
    <s v="TORRES COLMENARES OSCAR FERNANDO        "/>
    <x v="282"/>
    <x v="257"/>
    <n v="20170120"/>
    <x v="0"/>
    <s v="PAGO NOMINA VARIAS CPS CON CARGO A VARIOS CONVENIO"/>
    <n v="-12250000"/>
    <n v="0"/>
    <n v="12250000"/>
    <n v="0"/>
  </r>
  <r>
    <s v="P"/>
    <n v="14"/>
    <n v="125"/>
    <n v="2"/>
    <n v="19422121"/>
    <s v="TORRES COLMENARES OSCAR FERNANDO        "/>
    <x v="401"/>
    <x v="374"/>
    <n v="20170120"/>
    <x v="0"/>
    <s v="PAGO NOMINA VARIAS CPS CON CARGO A VARIOS CONVENIO"/>
    <n v="12250000"/>
    <n v="12250000"/>
    <n v="0"/>
    <n v="0"/>
  </r>
  <r>
    <s v="P"/>
    <n v="14"/>
    <n v="126"/>
    <n v="1"/>
    <n v="19422121"/>
    <s v="TORRES COLMENARES OSCAR FERNANDO        "/>
    <x v="282"/>
    <x v="257"/>
    <n v="20170120"/>
    <x v="0"/>
    <s v="PAGO NOMINA VARIAS CPS CON CARGO A VARIOS CONVENIO"/>
    <n v="-5250000"/>
    <n v="0"/>
    <n v="5250000"/>
    <n v="0"/>
  </r>
  <r>
    <s v="P"/>
    <n v="14"/>
    <n v="126"/>
    <n v="2"/>
    <n v="19422121"/>
    <s v="TORRES COLMENARES OSCAR FERNANDO        "/>
    <x v="401"/>
    <x v="374"/>
    <n v="20170120"/>
    <x v="0"/>
    <s v="PAGO NOMINA VARIAS CPS CON CARGO A VARIOS CONVENIO"/>
    <n v="5250000"/>
    <n v="5250000"/>
    <n v="0"/>
    <n v="0"/>
  </r>
  <r>
    <s v="P"/>
    <n v="14"/>
    <n v="127"/>
    <n v="1"/>
    <n v="79493825"/>
    <s v="PEREZ CARVAJAL EDWIN ROBERT             "/>
    <x v="282"/>
    <x v="257"/>
    <n v="20170120"/>
    <x v="0"/>
    <s v="PAGO NOMINA VARIAS CPS CON CARGO A VARIOS CONVENIO"/>
    <n v="-9500000"/>
    <n v="0"/>
    <n v="9500000"/>
    <n v="0"/>
  </r>
  <r>
    <s v="P"/>
    <n v="14"/>
    <n v="127"/>
    <n v="2"/>
    <n v="79493825"/>
    <s v="PEREZ CARVAJAL EDWIN ROBERT             "/>
    <x v="401"/>
    <x v="374"/>
    <n v="20170120"/>
    <x v="0"/>
    <s v="PAGO NOMINA VARIAS CPS CON CARGO A VARIOS CONVENIO"/>
    <n v="9500000"/>
    <n v="9500000"/>
    <n v="0"/>
    <n v="0"/>
  </r>
  <r>
    <s v="P"/>
    <n v="14"/>
    <n v="128"/>
    <n v="1"/>
    <n v="79457691"/>
    <s v="PANTOJA BENAVIDES JAIME FRANCISCO       "/>
    <x v="282"/>
    <x v="257"/>
    <n v="20170120"/>
    <x v="0"/>
    <s v="PAGO NOMINA VARIAS CPS CON CARGO A VARIOS CONVENIO"/>
    <n v="-8400000"/>
    <n v="0"/>
    <n v="8400000"/>
    <n v="0"/>
  </r>
  <r>
    <s v="P"/>
    <n v="14"/>
    <n v="128"/>
    <n v="2"/>
    <n v="79457691"/>
    <s v="PANTOJA BENAVIDES JAIME FRANCISCO       "/>
    <x v="402"/>
    <x v="375"/>
    <n v="20170120"/>
    <x v="0"/>
    <s v="PAGO NOMINA VARIAS CPS CON CARGO A VARIOS CONVENIO"/>
    <n v="8400000"/>
    <n v="8400000"/>
    <n v="0"/>
    <n v="0"/>
  </r>
  <r>
    <s v="P"/>
    <n v="14"/>
    <n v="129"/>
    <n v="1"/>
    <n v="79457691"/>
    <s v="PANTOJA BENAVIDES JAIME FRANCISCO       "/>
    <x v="282"/>
    <x v="257"/>
    <n v="20170120"/>
    <x v="0"/>
    <s v="PAGO NOMINA VARIAS CPS CON CARGO A VARIOS CONVENIO"/>
    <n v="-2100000"/>
    <n v="0"/>
    <n v="2100000"/>
    <n v="0"/>
  </r>
  <r>
    <s v="P"/>
    <n v="14"/>
    <n v="129"/>
    <n v="2"/>
    <n v="79457691"/>
    <s v="PANTOJA BENAVIDES JAIME FRANCISCO       "/>
    <x v="402"/>
    <x v="375"/>
    <n v="20170120"/>
    <x v="0"/>
    <s v="PAGO NOMINA VARIAS CPS CON CARGO A VARIOS CONVENIO"/>
    <n v="2100000"/>
    <n v="2100000"/>
    <n v="0"/>
    <n v="0"/>
  </r>
  <r>
    <s v="P"/>
    <n v="14"/>
    <n v="130"/>
    <n v="1"/>
    <n v="1026562429"/>
    <s v="CESPEDES LOZANO EDGAR ORLANDO           "/>
    <x v="282"/>
    <x v="257"/>
    <n v="20170120"/>
    <x v="0"/>
    <s v="PAGO NOMINA VARIAS CPS CON CARGO A VARIOS CONVENIO"/>
    <n v="-1330000"/>
    <n v="0"/>
    <n v="1330000"/>
    <n v="0"/>
  </r>
  <r>
    <s v="P"/>
    <n v="14"/>
    <n v="130"/>
    <n v="2"/>
    <n v="1026562429"/>
    <s v="CESPEDES LOZANO EDGAR ORLANDO           "/>
    <x v="379"/>
    <x v="352"/>
    <n v="20170120"/>
    <x v="0"/>
    <s v="PAGO NOMINA VARIAS CPS CON CARGO A VARIOS CONVENIO"/>
    <n v="1330000"/>
    <n v="1330000"/>
    <n v="0"/>
    <n v="0"/>
  </r>
  <r>
    <s v="P"/>
    <n v="14"/>
    <n v="131"/>
    <n v="1"/>
    <n v="1118549546"/>
    <s v="INOCENCIO PORTILLA DANNA ALEXANDRA      "/>
    <x v="282"/>
    <x v="257"/>
    <n v="20170120"/>
    <x v="0"/>
    <s v="PAGO NOMINA VARIAS CPS CON CARGO A VARIOS CONVENIO"/>
    <n v="-1330000"/>
    <n v="0"/>
    <n v="1330000"/>
    <n v="0"/>
  </r>
  <r>
    <s v="P"/>
    <n v="14"/>
    <n v="131"/>
    <n v="2"/>
    <n v="1118549546"/>
    <s v="INOCENCIO PORTILLA DANNA ALEXANDRA      "/>
    <x v="379"/>
    <x v="352"/>
    <n v="20170120"/>
    <x v="0"/>
    <s v="PAGO NOMINA VARIAS CPS CON CARGO A VARIOS CONVENIO"/>
    <n v="1330000"/>
    <n v="1330000"/>
    <n v="0"/>
    <n v="0"/>
  </r>
  <r>
    <s v="P"/>
    <n v="14"/>
    <n v="132"/>
    <n v="1"/>
    <n v="1024467819"/>
    <s v="PORTELA DIAZ ANGELICA MARIA             "/>
    <x v="282"/>
    <x v="257"/>
    <n v="20170120"/>
    <x v="0"/>
    <s v="PAGO NOMINA VARIAS CPS CON CARGO A VARIOS CONVENIO"/>
    <n v="-1014500"/>
    <n v="0"/>
    <n v="1014500"/>
    <n v="0"/>
  </r>
  <r>
    <s v="P"/>
    <n v="14"/>
    <n v="132"/>
    <n v="2"/>
    <n v="1024467819"/>
    <s v="PORTELA DIAZ ANGELICA MARIA             "/>
    <x v="379"/>
    <x v="352"/>
    <n v="20170120"/>
    <x v="0"/>
    <s v="PAGO NOMINA VARIAS CPS CON CARGO A VARIOS CONVENIO"/>
    <n v="1014500"/>
    <n v="1014500"/>
    <n v="0"/>
    <n v="0"/>
  </r>
  <r>
    <s v="P"/>
    <n v="14"/>
    <n v="133"/>
    <n v="1"/>
    <n v="1014188861"/>
    <s v="ROMERO AVILA MILTON DAVID               "/>
    <x v="282"/>
    <x v="257"/>
    <n v="20170120"/>
    <x v="0"/>
    <s v="PAGO NOMINA VARIAS CPS CON CARGO A VARIOS CONVENIO"/>
    <n v="-1014500"/>
    <n v="0"/>
    <n v="1014500"/>
    <n v="0"/>
  </r>
  <r>
    <s v="P"/>
    <n v="14"/>
    <n v="133"/>
    <n v="2"/>
    <n v="1014188861"/>
    <s v="ROMERO AVILA MILTON DAVID               "/>
    <x v="379"/>
    <x v="352"/>
    <n v="20170120"/>
    <x v="0"/>
    <s v="PAGO NOMINA VARIAS CPS CON CARGO A VARIOS CONVENIO"/>
    <n v="1014500"/>
    <n v="1014500"/>
    <n v="0"/>
    <n v="0"/>
  </r>
  <r>
    <s v="P"/>
    <n v="14"/>
    <n v="134"/>
    <n v="1"/>
    <n v="1019135150"/>
    <s v="ESPINOSA GRANADOS MARIA CAMILA          "/>
    <x v="282"/>
    <x v="257"/>
    <n v="20170120"/>
    <x v="0"/>
    <s v="PAGO NOMINA VARIAS CPS CON CARGO A VARIOS CONVENIO"/>
    <n v="-1500000"/>
    <n v="0"/>
    <n v="1500000"/>
    <n v="0"/>
  </r>
  <r>
    <s v="P"/>
    <n v="14"/>
    <n v="134"/>
    <n v="2"/>
    <n v="1019135150"/>
    <s v="ESPINOSA GRANADOS MARIA CAMILA          "/>
    <x v="379"/>
    <x v="352"/>
    <n v="20170120"/>
    <x v="0"/>
    <s v="PAGO NOMINA VARIAS CPS CON CARGO A VARIOS CONVENIO"/>
    <n v="1500000"/>
    <n v="1500000"/>
    <n v="0"/>
    <n v="0"/>
  </r>
  <r>
    <s v="P"/>
    <n v="14"/>
    <n v="135"/>
    <n v="1"/>
    <n v="1014190731"/>
    <s v="ESPINOSA GARZON SARA LUCIA              "/>
    <x v="282"/>
    <x v="257"/>
    <n v="20170120"/>
    <x v="0"/>
    <s v="PAGO NOMINA VARIAS CPS CON CARGO A VARIOS CONVENIO"/>
    <n v="-2029000"/>
    <n v="0"/>
    <n v="2029000"/>
    <n v="0"/>
  </r>
  <r>
    <s v="P"/>
    <n v="14"/>
    <n v="135"/>
    <n v="2"/>
    <n v="1014190731"/>
    <s v="ESPINOSA GARZON SARA LUCIA              "/>
    <x v="379"/>
    <x v="352"/>
    <n v="20170120"/>
    <x v="0"/>
    <s v="PAGO NOMINA VARIAS CPS CON CARGO A VARIOS CONVENIO"/>
    <n v="2029000"/>
    <n v="2029000"/>
    <n v="0"/>
    <n v="0"/>
  </r>
  <r>
    <s v="P"/>
    <n v="14"/>
    <n v="136"/>
    <n v="1"/>
    <n v="51867861"/>
    <s v="GRANADOS MOLANO NUBIA ELENA             "/>
    <x v="282"/>
    <x v="257"/>
    <n v="20170120"/>
    <x v="0"/>
    <s v="PAGO NOMINA VARIAS CPS CON CARGO A VARIOS CONVENIO"/>
    <n v="-2029000"/>
    <n v="0"/>
    <n v="2029000"/>
    <n v="0"/>
  </r>
  <r>
    <s v="P"/>
    <n v="14"/>
    <n v="136"/>
    <n v="2"/>
    <n v="51867861"/>
    <s v="GRANADOS MOLANO NUBIA ELENA             "/>
    <x v="379"/>
    <x v="352"/>
    <n v="20170120"/>
    <x v="0"/>
    <s v="PAGO NOMINA VARIAS CPS CON CARGO A VARIOS CONVENIO"/>
    <n v="2029000"/>
    <n v="2029000"/>
    <n v="0"/>
    <n v="0"/>
  </r>
  <r>
    <s v="P"/>
    <n v="14"/>
    <n v="137"/>
    <n v="1"/>
    <n v="80222026"/>
    <s v="ROBLES CRUZ LUIS FERNANDO               "/>
    <x v="282"/>
    <x v="257"/>
    <n v="20170120"/>
    <x v="0"/>
    <s v="PAGO NOMINA VARIAS CPS CON CARGO A VARIOS CONVENIO"/>
    <n v="-1258800"/>
    <n v="0"/>
    <n v="1258800"/>
    <n v="0"/>
  </r>
  <r>
    <s v="P"/>
    <n v="14"/>
    <n v="137"/>
    <n v="2"/>
    <n v="80222026"/>
    <s v="ROBLES CRUZ LUIS FERNANDO               "/>
    <x v="379"/>
    <x v="352"/>
    <n v="20170120"/>
    <x v="0"/>
    <s v="PAGO NOMINA VARIAS CPS CON CARGO A VARIOS CONVENIO"/>
    <n v="1258800"/>
    <n v="1258800"/>
    <n v="0"/>
    <n v="0"/>
  </r>
  <r>
    <s v="P"/>
    <n v="14"/>
    <n v="138"/>
    <n v="1"/>
    <n v="80092919"/>
    <s v="GUTIERREZ ESPINOSA JAVIER RICARDO       "/>
    <x v="282"/>
    <x v="257"/>
    <n v="20170120"/>
    <x v="0"/>
    <s v="PAGO NOMINA VARIAS CPS CON CARGO A VARIOS CONVENIO"/>
    <n v="-4175000"/>
    <n v="0"/>
    <n v="4175000"/>
    <n v="0"/>
  </r>
  <r>
    <s v="P"/>
    <n v="14"/>
    <n v="138"/>
    <n v="2"/>
    <n v="80092919"/>
    <s v="GUTIERREZ ESPINOSA JAVIER RICARDO       "/>
    <x v="379"/>
    <x v="352"/>
    <n v="20170120"/>
    <x v="0"/>
    <s v="PAGO NOMINA VARIAS CPS CON CARGO A VARIOS CONVENIO"/>
    <n v="4175000"/>
    <n v="4175000"/>
    <n v="0"/>
    <n v="0"/>
  </r>
  <r>
    <s v="P"/>
    <n v="14"/>
    <n v="139"/>
    <n v="1"/>
    <n v="52792687"/>
    <s v="LOPEZ OROZCO NAYDU LISBETH              "/>
    <x v="282"/>
    <x v="257"/>
    <n v="20170120"/>
    <x v="0"/>
    <s v="PAGO NOMINA VARIAS CPS CON CARGO A VARIOS CONVENIO"/>
    <n v="-1330000"/>
    <n v="0"/>
    <n v="1330000"/>
    <n v="0"/>
  </r>
  <r>
    <s v="P"/>
    <n v="14"/>
    <n v="139"/>
    <n v="2"/>
    <n v="52792687"/>
    <s v="LOPEZ OROZCO NAYDU LISBETH              "/>
    <x v="379"/>
    <x v="352"/>
    <n v="20170120"/>
    <x v="0"/>
    <s v="PAGO NOMINA VARIAS CPS CON CARGO A VARIOS CONVENIO"/>
    <n v="1330000"/>
    <n v="1330000"/>
    <n v="0"/>
    <n v="0"/>
  </r>
  <r>
    <s v="P"/>
    <n v="14"/>
    <n v="140"/>
    <n v="1"/>
    <n v="60364725"/>
    <s v="RANGEL FERNANDEZ ANA TERESA             "/>
    <x v="282"/>
    <x v="257"/>
    <n v="20170120"/>
    <x v="0"/>
    <s v="PAGO NOMINA VARIAS CPS CON CARGO A VARIOS CONVENIO"/>
    <n v="-2008710"/>
    <n v="0"/>
    <n v="2008710"/>
    <n v="0"/>
  </r>
  <r>
    <s v="P"/>
    <n v="14"/>
    <n v="140"/>
    <n v="2"/>
    <n v="60364725"/>
    <s v="RANGEL FERNANDEZ ANA TERESA             "/>
    <x v="379"/>
    <x v="352"/>
    <n v="20170120"/>
    <x v="0"/>
    <s v="PAGO NOMINA VARIAS CPS CON CARGO A VARIOS CONVENIO"/>
    <n v="2008710"/>
    <n v="2008710"/>
    <n v="0"/>
    <n v="0"/>
  </r>
  <r>
    <s v="P"/>
    <n v="14"/>
    <n v="141"/>
    <n v="1"/>
    <n v="52838722"/>
    <s v="GIL CRUZ FRANCY CAROLINA                "/>
    <x v="282"/>
    <x v="257"/>
    <n v="20170120"/>
    <x v="0"/>
    <s v="PAGO NOMINA VARIAS CPS CON CARGO A VARIOS CONVENIO"/>
    <n v="-1014500"/>
    <n v="0"/>
    <n v="1014500"/>
    <n v="0"/>
  </r>
  <r>
    <s v="P"/>
    <n v="14"/>
    <n v="141"/>
    <n v="2"/>
    <n v="52838722"/>
    <s v="GIL CRUZ FRANCY CAROLINA                "/>
    <x v="379"/>
    <x v="352"/>
    <n v="20170120"/>
    <x v="0"/>
    <s v="PAGO NOMINA VARIAS CPS CON CARGO A VARIOS CONVENIO"/>
    <n v="1014500"/>
    <n v="1014500"/>
    <n v="0"/>
    <n v="0"/>
  </r>
  <r>
    <s v="P"/>
    <n v="14"/>
    <n v="142"/>
    <n v="1"/>
    <n v="1032389446"/>
    <s v="PINILLA MARLON ALEJANDRO                "/>
    <x v="282"/>
    <x v="257"/>
    <n v="20170120"/>
    <x v="0"/>
    <s v="PAGO NOMINA VARIAS CPS CON CARGO A VARIOS CONVENIO"/>
    <n v="-4400000"/>
    <n v="0"/>
    <n v="4400000"/>
    <n v="0"/>
  </r>
  <r>
    <s v="P"/>
    <n v="14"/>
    <n v="142"/>
    <n v="2"/>
    <n v="1032389446"/>
    <s v="PINILLA MARLON ALEJANDRO                "/>
    <x v="403"/>
    <x v="376"/>
    <n v="20170120"/>
    <x v="0"/>
    <s v="PAGO NOMINA VARIAS CPS CON CARGO A VARIOS CONVENIO"/>
    <n v="4400000"/>
    <n v="4400000"/>
    <n v="0"/>
    <n v="0"/>
  </r>
  <r>
    <s v="P"/>
    <n v="14"/>
    <n v="143"/>
    <n v="1"/>
    <n v="52132266"/>
    <s v="BENITEZ SAZA LUZ ALBA                   "/>
    <x v="282"/>
    <x v="257"/>
    <n v="20170120"/>
    <x v="0"/>
    <s v="PAGO NOMINA VARIAS CPS CON CARGO A VARIOS CONVENIO"/>
    <n v="-4833333"/>
    <n v="0"/>
    <n v="4833333"/>
    <n v="0"/>
  </r>
  <r>
    <s v="P"/>
    <n v="14"/>
    <n v="143"/>
    <n v="2"/>
    <n v="52132266"/>
    <s v="BENITEZ SAZA LUZ ALBA                   "/>
    <x v="372"/>
    <x v="345"/>
    <n v="20170120"/>
    <x v="0"/>
    <s v="PAGO NOMINA VARIAS CPS CON CARGO A VARIOS CONVENIO"/>
    <n v="4833333"/>
    <n v="4833333"/>
    <n v="0"/>
    <n v="0"/>
  </r>
  <r>
    <s v="P"/>
    <n v="14"/>
    <n v="144"/>
    <n v="1"/>
    <n v="52969921"/>
    <s v="ROPERO TRIVI¥O INGRID                   "/>
    <x v="335"/>
    <x v="308"/>
    <n v="20170120"/>
    <x v="0"/>
    <s v="NOMINA CONTRAT 1069 DE 2015 SENA                  "/>
    <n v="4000000"/>
    <n v="4000000"/>
    <n v="0"/>
    <n v="0"/>
  </r>
  <r>
    <s v="P"/>
    <n v="14"/>
    <n v="144"/>
    <n v="2"/>
    <n v="52969921"/>
    <s v="ROPERO TRIVI¥O INGRID                   "/>
    <x v="282"/>
    <x v="257"/>
    <n v="20170120"/>
    <x v="0"/>
    <s v="NOMINA CONTRAT 1069 DE 2015 SENA                  "/>
    <n v="-4000000"/>
    <n v="0"/>
    <n v="4000000"/>
    <n v="0"/>
  </r>
  <r>
    <s v="P"/>
    <n v="14"/>
    <n v="145"/>
    <n v="1"/>
    <n v="1026264255"/>
    <s v="GARCIA PARDO YISED PAOLA                "/>
    <x v="395"/>
    <x v="368"/>
    <n v="20170120"/>
    <x v="0"/>
    <s v="PAGO MOV Y HOSP C 10 2014 EMP PUBLICAS DE C/MARCA "/>
    <n v="2700000"/>
    <n v="2700000"/>
    <n v="0"/>
    <n v="0"/>
  </r>
  <r>
    <s v="P"/>
    <n v="14"/>
    <n v="145"/>
    <n v="2"/>
    <n v="1026264255"/>
    <s v="GARCIA PARDO YISED PAOLA                "/>
    <x v="282"/>
    <x v="257"/>
    <n v="20170120"/>
    <x v="0"/>
    <s v="PAGO MOV Y HOSP C 10 2014 EMP PUBLICAS DE C/MARCA "/>
    <n v="-2700000"/>
    <n v="0"/>
    <n v="2700000"/>
    <n v="0"/>
  </r>
  <r>
    <s v="P"/>
    <n v="14"/>
    <n v="146"/>
    <n v="1"/>
    <n v="1117519842"/>
    <s v="CRISTIAN CAMILO LOPEZ JIMENEZ           "/>
    <x v="282"/>
    <x v="257"/>
    <n v="20170120"/>
    <x v="0"/>
    <s v="PRESTAR SERVICIOS COMO COORDINADOR EN EL MARCO DEL"/>
    <n v="-2500000"/>
    <n v="0"/>
    <n v="2500000"/>
    <n v="0"/>
  </r>
  <r>
    <s v="P"/>
    <n v="14"/>
    <n v="146"/>
    <n v="2"/>
    <n v="1117519842"/>
    <s v="CRISTIAN CAMILO LOPEZ JIMENEZ           "/>
    <x v="339"/>
    <x v="312"/>
    <n v="20170120"/>
    <x v="0"/>
    <s v="PRESTAR SERVICIOS COMO COORDINADOR EN EL MARCO DEL"/>
    <n v="2500000"/>
    <n v="2500000"/>
    <n v="0"/>
    <n v="0"/>
  </r>
  <r>
    <s v="P"/>
    <n v="14"/>
    <n v="147"/>
    <n v="1"/>
    <n v="899999230"/>
    <s v="UNIVERSIDAD DISTRITAL FRANCISCO JOSE DE "/>
    <x v="374"/>
    <x v="347"/>
    <n v="20170120"/>
    <x v="0"/>
    <s v="PAGO CONT 2631 DE 2014 DPTO BOYACA                "/>
    <n v="10000000"/>
    <n v="10000000"/>
    <n v="0"/>
    <n v="0"/>
  </r>
  <r>
    <s v="P"/>
    <n v="14"/>
    <n v="147"/>
    <n v="2"/>
    <n v="899999230"/>
    <s v="UNIVERSIDAD DISTRITAL FRANCISCO JOSE DE "/>
    <x v="282"/>
    <x v="257"/>
    <n v="20170120"/>
    <x v="0"/>
    <s v="PAGO CONT 2631 DE 2014 DPTO BOYACA                "/>
    <n v="-10000000"/>
    <n v="0"/>
    <n v="10000000"/>
    <n v="0"/>
  </r>
  <r>
    <s v="P"/>
    <n v="14"/>
    <n v="148"/>
    <n v="1"/>
    <n v="79881961"/>
    <s v="CARRILLO CARRILLO JAIRO                 "/>
    <x v="282"/>
    <x v="257"/>
    <n v="20170123"/>
    <x v="0"/>
    <s v="PAGO NOMINAS VARIAS ADMINISTRATIVOS CPS CON CARGO "/>
    <n v="-5883341"/>
    <n v="0"/>
    <n v="5883341"/>
    <n v="0"/>
  </r>
  <r>
    <s v="P"/>
    <n v="14"/>
    <n v="148"/>
    <n v="2"/>
    <n v="79881961"/>
    <s v="CARRILLO CARRILLO JAIRO                 "/>
    <x v="321"/>
    <x v="294"/>
    <n v="20170123"/>
    <x v="0"/>
    <s v="PAGO NOMINAS VARIAS ADMINISTRATIVOS CPS CON CARGO "/>
    <n v="5883341"/>
    <n v="5883341"/>
    <n v="0"/>
    <n v="0"/>
  </r>
  <r>
    <s v="P"/>
    <n v="14"/>
    <n v="149"/>
    <n v="1"/>
    <n v="80727864"/>
    <s v="DIAZ LUNA LUIS GABRIEL                  "/>
    <x v="282"/>
    <x v="257"/>
    <n v="20170123"/>
    <x v="0"/>
    <s v="PAGO NOMINAS VARIAS ADMINISTRATIVOS CPS CON CARGO "/>
    <n v="-3585166"/>
    <n v="0"/>
    <n v="3585166"/>
    <n v="0"/>
  </r>
  <r>
    <s v="P"/>
    <n v="14"/>
    <n v="149"/>
    <n v="2"/>
    <n v="80727864"/>
    <s v="DIAZ LUNA LUIS GABRIEL                  "/>
    <x v="321"/>
    <x v="294"/>
    <n v="20170123"/>
    <x v="0"/>
    <s v="PAGO NOMINAS VARIAS ADMINISTRATIVOS CPS CON CARGO "/>
    <n v="3585166"/>
    <n v="3585166"/>
    <n v="0"/>
    <n v="0"/>
  </r>
  <r>
    <s v="P"/>
    <n v="14"/>
    <n v="150"/>
    <n v="1"/>
    <n v="46450224"/>
    <s v="GARCIA MEJIA ELVA MILENA                "/>
    <x v="282"/>
    <x v="257"/>
    <n v="20170123"/>
    <x v="0"/>
    <s v="PAGO NOMINAS VARIAS ADMINISTRATIVOS CPS CON CARGO "/>
    <n v="-2431478"/>
    <n v="0"/>
    <n v="2431478"/>
    <n v="0"/>
  </r>
  <r>
    <s v="P"/>
    <n v="14"/>
    <n v="150"/>
    <n v="2"/>
    <n v="46450224"/>
    <s v="GARCIA MEJIA ELVA MILENA                "/>
    <x v="321"/>
    <x v="294"/>
    <n v="20170123"/>
    <x v="0"/>
    <s v="PAGO NOMINAS VARIAS ADMINISTRATIVOS CPS CON CARGO "/>
    <n v="2431478"/>
    <n v="2431478"/>
    <n v="0"/>
    <n v="0"/>
  </r>
  <r>
    <s v="P"/>
    <n v="14"/>
    <n v="151"/>
    <n v="1"/>
    <n v="53051830"/>
    <s v="REY HENAO LORENA                        "/>
    <x v="282"/>
    <x v="257"/>
    <n v="20170123"/>
    <x v="0"/>
    <s v="PAGO NOMINAS VARIAS ADMINISTRATIVOS CPS CON CARGO "/>
    <n v="-2642911"/>
    <n v="0"/>
    <n v="2642911"/>
    <n v="0"/>
  </r>
  <r>
    <s v="P"/>
    <n v="14"/>
    <n v="151"/>
    <n v="2"/>
    <n v="53051830"/>
    <s v="REY HENAO LORENA                        "/>
    <x v="321"/>
    <x v="294"/>
    <n v="20170123"/>
    <x v="0"/>
    <s v="PAGO NOMINAS VARIAS ADMINISTRATIVOS CPS CON CARGO "/>
    <n v="2642911"/>
    <n v="2642911"/>
    <n v="0"/>
    <n v="0"/>
  </r>
  <r>
    <s v="P"/>
    <n v="14"/>
    <n v="152"/>
    <n v="1"/>
    <n v="1010167462"/>
    <s v="CLAVIJO GUAQUETA DIANA CAROLINA         "/>
    <x v="282"/>
    <x v="257"/>
    <n v="20170123"/>
    <x v="0"/>
    <s v="PAGO NOMINAS VARIAS ADMINISTRATIVOS CPS CON CARGO "/>
    <n v="-2206256"/>
    <n v="0"/>
    <n v="2206256"/>
    <n v="0"/>
  </r>
  <r>
    <s v="P"/>
    <n v="14"/>
    <n v="152"/>
    <n v="2"/>
    <n v="1010167462"/>
    <s v="CLAVIJO GUAQUETA DIANA CAROLINA         "/>
    <x v="321"/>
    <x v="294"/>
    <n v="20170123"/>
    <x v="0"/>
    <s v="PAGO NOMINAS VARIAS ADMINISTRATIVOS CPS CON CARGO "/>
    <n v="2206256"/>
    <n v="2206256"/>
    <n v="0"/>
    <n v="0"/>
  </r>
  <r>
    <s v="P"/>
    <n v="14"/>
    <n v="153"/>
    <n v="1"/>
    <n v="1015424216"/>
    <s v="CAMILO ANDRES CLAVIJO TORRES            "/>
    <x v="282"/>
    <x v="257"/>
    <n v="20170123"/>
    <x v="0"/>
    <s v="PAGO NOMINAS VARIAS ADMINISTRATIVOS CPS CON CARGO "/>
    <n v="-2206256"/>
    <n v="0"/>
    <n v="2206256"/>
    <n v="0"/>
  </r>
  <r>
    <s v="P"/>
    <n v="14"/>
    <n v="153"/>
    <n v="2"/>
    <n v="1015424216"/>
    <s v="CAMILO ANDRES CLAVIJO TORRES            "/>
    <x v="321"/>
    <x v="294"/>
    <n v="20170123"/>
    <x v="0"/>
    <s v="PAGO NOMINAS VARIAS ADMINISTRATIVOS CPS CON CARGO "/>
    <n v="2206256"/>
    <n v="2206256"/>
    <n v="0"/>
    <n v="0"/>
  </r>
  <r>
    <s v="P"/>
    <n v="14"/>
    <n v="154"/>
    <n v="1"/>
    <n v="1022384639"/>
    <s v="NAVARRO MU¥OZ DIANA LUCIA               "/>
    <x v="282"/>
    <x v="257"/>
    <n v="20170123"/>
    <x v="0"/>
    <s v="PAGO NOMINAS VARIAS ADMINISTRATIVOS CPS CON CARGO "/>
    <n v="-2068365"/>
    <n v="0"/>
    <n v="2068365"/>
    <n v="0"/>
  </r>
  <r>
    <s v="P"/>
    <n v="14"/>
    <n v="154"/>
    <n v="2"/>
    <n v="1022384639"/>
    <s v="NAVARRO MU¥OZ DIANA LUCIA               "/>
    <x v="321"/>
    <x v="294"/>
    <n v="20170123"/>
    <x v="0"/>
    <s v="PAGO NOMINAS VARIAS ADMINISTRATIVOS CPS CON CARGO "/>
    <n v="2068365"/>
    <n v="2068365"/>
    <n v="0"/>
    <n v="0"/>
  </r>
  <r>
    <s v="P"/>
    <n v="14"/>
    <n v="155"/>
    <n v="1"/>
    <n v="17168498"/>
    <s v="ESTUPI¥AN RODRIGUEZ JAIRO               "/>
    <x v="282"/>
    <x v="257"/>
    <n v="20170123"/>
    <x v="0"/>
    <s v="PAGO NOMINAS VARIAS ADMINISTRATIVOS CPS CON CARGO "/>
    <n v="-2431478"/>
    <n v="0"/>
    <n v="2431478"/>
    <n v="0"/>
  </r>
  <r>
    <s v="P"/>
    <n v="14"/>
    <n v="155"/>
    <n v="2"/>
    <n v="17168498"/>
    <s v="ESTUPI¥AN RODRIGUEZ JAIRO               "/>
    <x v="321"/>
    <x v="294"/>
    <n v="20170123"/>
    <x v="0"/>
    <s v="PAGO NOMINAS VARIAS ADMINISTRATIVOS CPS CON CARGO "/>
    <n v="2431478"/>
    <n v="2431478"/>
    <n v="0"/>
    <n v="0"/>
  </r>
  <r>
    <s v="P"/>
    <n v="14"/>
    <n v="156"/>
    <n v="1"/>
    <n v="79523230"/>
    <s v="JAVIER ALEXANDER HENAO CANO             "/>
    <x v="282"/>
    <x v="257"/>
    <n v="20170123"/>
    <x v="0"/>
    <s v="PAGO NOMINAS VARIAS ADMINISTRATIVOS CPS CON CARGO "/>
    <n v="-1110023"/>
    <n v="0"/>
    <n v="1110023"/>
    <n v="0"/>
  </r>
  <r>
    <s v="P"/>
    <n v="14"/>
    <n v="156"/>
    <n v="2"/>
    <n v="79523230"/>
    <s v="JAVIER ALEXANDER HENAO CANO             "/>
    <x v="321"/>
    <x v="294"/>
    <n v="20170123"/>
    <x v="0"/>
    <s v="PAGO NOMINAS VARIAS ADMINISTRATIVOS CPS CON CARGO "/>
    <n v="1110023"/>
    <n v="1110023"/>
    <n v="0"/>
    <n v="0"/>
  </r>
  <r>
    <s v="P"/>
    <n v="14"/>
    <n v="157"/>
    <n v="1"/>
    <n v="80106367"/>
    <s v="LOZANO ZABALA MANUEL HERNANDO           "/>
    <x v="282"/>
    <x v="257"/>
    <n v="20170123"/>
    <x v="0"/>
    <s v="PAGO NOMINAS VARIAS ADMINISTRATIVOS CPS CON CARGO "/>
    <n v="-2068365"/>
    <n v="0"/>
    <n v="2068365"/>
    <n v="0"/>
  </r>
  <r>
    <s v="P"/>
    <n v="14"/>
    <n v="157"/>
    <n v="2"/>
    <n v="80106367"/>
    <s v="LOZANO ZABALA MANUEL HERNANDO           "/>
    <x v="321"/>
    <x v="294"/>
    <n v="20170123"/>
    <x v="0"/>
    <s v="PAGO NOMINAS VARIAS ADMINISTRATIVOS CPS CON CARGO "/>
    <n v="2068365"/>
    <n v="2068365"/>
    <n v="0"/>
    <n v="0"/>
  </r>
  <r>
    <s v="P"/>
    <n v="14"/>
    <n v="158"/>
    <n v="1"/>
    <n v="53153893"/>
    <s v="GARCIA CASTRO DIANA MARCELA             "/>
    <x v="282"/>
    <x v="257"/>
    <n v="20170123"/>
    <x v="0"/>
    <s v="PAGO NOMINAS VARIAS ADMINISTRATIVOS CPS CON CARGO "/>
    <n v="-1321456"/>
    <n v="0"/>
    <n v="1321456"/>
    <n v="0"/>
  </r>
  <r>
    <s v="P"/>
    <n v="14"/>
    <n v="158"/>
    <n v="2"/>
    <n v="53153893"/>
    <s v="GARCIA CASTRO DIANA MARCELA             "/>
    <x v="321"/>
    <x v="294"/>
    <n v="20170123"/>
    <x v="0"/>
    <s v="PAGO NOMINAS VARIAS ADMINISTRATIVOS CPS CON CARGO "/>
    <n v="1321456"/>
    <n v="1321456"/>
    <n v="0"/>
    <n v="0"/>
  </r>
  <r>
    <s v="P"/>
    <n v="14"/>
    <n v="159"/>
    <n v="1"/>
    <n v="1110557534"/>
    <s v="RODRIGUEZ RIVEROS LUISA FERNANDA        "/>
    <x v="282"/>
    <x v="257"/>
    <n v="20170123"/>
    <x v="0"/>
    <s v="PAGO NOMINAS VARIAS ADMINISTRATIVOS CPS CON CARGO "/>
    <n v="-1004306"/>
    <n v="0"/>
    <n v="1004306"/>
    <n v="0"/>
  </r>
  <r>
    <s v="P"/>
    <n v="14"/>
    <n v="159"/>
    <n v="2"/>
    <n v="1110557534"/>
    <s v="RODRIGUEZ RIVEROS LUISA FERNANDA        "/>
    <x v="321"/>
    <x v="294"/>
    <n v="20170123"/>
    <x v="0"/>
    <s v="PAGO NOMINAS VARIAS ADMINISTRATIVOS CPS CON CARGO "/>
    <n v="1004306"/>
    <n v="1004306"/>
    <n v="0"/>
    <n v="0"/>
  </r>
  <r>
    <s v="P"/>
    <n v="14"/>
    <n v="160"/>
    <n v="1"/>
    <n v="1022968862"/>
    <s v="PAEZ HUERTAS JOHN EDWARD                "/>
    <x v="282"/>
    <x v="257"/>
    <n v="20170123"/>
    <x v="0"/>
    <s v="PAGO NOMINAS VARIAS ADMINISTRATIVOS CPS CON CARGO "/>
    <n v="-1004306"/>
    <n v="0"/>
    <n v="1004306"/>
    <n v="0"/>
  </r>
  <r>
    <s v="P"/>
    <n v="14"/>
    <n v="160"/>
    <n v="2"/>
    <n v="1022968862"/>
    <s v="PAEZ HUERTAS JOHN EDWARD                "/>
    <x v="321"/>
    <x v="294"/>
    <n v="20170123"/>
    <x v="0"/>
    <s v="PAGO NOMINAS VARIAS ADMINISTRATIVOS CPS CON CARGO "/>
    <n v="1004306"/>
    <n v="1004306"/>
    <n v="0"/>
    <n v="0"/>
  </r>
  <r>
    <s v="P"/>
    <n v="14"/>
    <n v="161"/>
    <n v="1"/>
    <n v="1023876956"/>
    <s v="RAMIREZ CAPERA JORGE ANDRES             "/>
    <x v="282"/>
    <x v="257"/>
    <n v="20170123"/>
    <x v="0"/>
    <s v="PAGO NOMINAS VARIAS ADMINISTRATIVOS CPS CON CARGO "/>
    <n v="-1691463"/>
    <n v="0"/>
    <n v="1691463"/>
    <n v="0"/>
  </r>
  <r>
    <s v="P"/>
    <n v="14"/>
    <n v="161"/>
    <n v="2"/>
    <n v="1023876956"/>
    <s v="RAMIREZ CAPERA JORGE ANDRES             "/>
    <x v="321"/>
    <x v="294"/>
    <n v="20170123"/>
    <x v="0"/>
    <s v="PAGO NOMINAS VARIAS ADMINISTRATIVOS CPS CON CARGO "/>
    <n v="1691463"/>
    <n v="1691463"/>
    <n v="0"/>
    <n v="0"/>
  </r>
  <r>
    <s v="P"/>
    <n v="14"/>
    <n v="162"/>
    <n v="1"/>
    <n v="1024563920"/>
    <s v="DANIEL LEONARDO HERRERA RAMOS           "/>
    <x v="282"/>
    <x v="257"/>
    <n v="20170123"/>
    <x v="0"/>
    <s v="PAGO NOMINAS VARIAS ADMINISTRATIVOS CPS CON CARGO "/>
    <n v="-1374314"/>
    <n v="0"/>
    <n v="1374314"/>
    <n v="0"/>
  </r>
  <r>
    <s v="P"/>
    <n v="14"/>
    <n v="162"/>
    <n v="2"/>
    <n v="1024563920"/>
    <s v="DANIEL LEONARDO HERRERA RAMOS           "/>
    <x v="321"/>
    <x v="294"/>
    <n v="20170123"/>
    <x v="0"/>
    <s v="PAGO NOMINAS VARIAS ADMINISTRATIVOS CPS CON CARGO "/>
    <n v="1374314"/>
    <n v="1374314"/>
    <n v="0"/>
    <n v="0"/>
  </r>
  <r>
    <s v="P"/>
    <n v="14"/>
    <n v="163"/>
    <n v="1"/>
    <n v="1018474243"/>
    <s v="ROSRIGUEZ AVILA JENNY JOHANNA           "/>
    <x v="282"/>
    <x v="257"/>
    <n v="20170123"/>
    <x v="0"/>
    <s v="PAGO NOMINA VARIAS CPS CON CARGO A VARIOS CONVENIO"/>
    <n v="-600000"/>
    <n v="0"/>
    <n v="600000"/>
    <n v="0"/>
  </r>
  <r>
    <s v="P"/>
    <n v="14"/>
    <n v="163"/>
    <n v="2"/>
    <n v="1018474243"/>
    <s v="ROSRIGUEZ AVILA JENNY JOHANNA           "/>
    <x v="373"/>
    <x v="346"/>
    <n v="20170123"/>
    <x v="0"/>
    <s v="PAGO NOMINA VARIAS CPS CON CARGO A VARIOS CONVENIO"/>
    <n v="600000"/>
    <n v="600000"/>
    <n v="0"/>
    <n v="0"/>
  </r>
  <r>
    <s v="P"/>
    <n v="14"/>
    <n v="164"/>
    <n v="1"/>
    <n v="1022355194"/>
    <s v="GONZALEZ CASTILLO NEDIKER STIVEN        "/>
    <x v="282"/>
    <x v="257"/>
    <n v="20170123"/>
    <x v="0"/>
    <s v="PAGO NOMINA VARIAS CPS CON CARGO A VARIOS CONVENIO"/>
    <n v="-600000"/>
    <n v="0"/>
    <n v="600000"/>
    <n v="0"/>
  </r>
  <r>
    <s v="P"/>
    <n v="14"/>
    <n v="164"/>
    <n v="2"/>
    <n v="1022355194"/>
    <s v="GONZALEZ CASTILLO NEDIKER STIVEN        "/>
    <x v="373"/>
    <x v="346"/>
    <n v="20170123"/>
    <x v="0"/>
    <s v="PAGO NOMINA VARIAS CPS CON CARGO A VARIOS CONVENIO"/>
    <n v="600000"/>
    <n v="600000"/>
    <n v="0"/>
    <n v="0"/>
  </r>
  <r>
    <s v="P"/>
    <n v="14"/>
    <n v="165"/>
    <n v="1"/>
    <n v="1033717564"/>
    <s v="CUERVO DAMIAN ARMANDO                   "/>
    <x v="282"/>
    <x v="257"/>
    <n v="20170123"/>
    <x v="0"/>
    <s v="PAGO NOMINA VARIAS CPS CON CARGO A VARIOS CONVENIO"/>
    <n v="-600000"/>
    <n v="0"/>
    <n v="600000"/>
    <n v="0"/>
  </r>
  <r>
    <s v="P"/>
    <n v="14"/>
    <n v="165"/>
    <n v="2"/>
    <n v="1033717564"/>
    <s v="CUERVO DAMIAN ARMANDO                   "/>
    <x v="373"/>
    <x v="346"/>
    <n v="20170123"/>
    <x v="0"/>
    <s v="PAGO NOMINA VARIAS CPS CON CARGO A VARIOS CONVENIO"/>
    <n v="600000"/>
    <n v="600000"/>
    <n v="0"/>
    <n v="0"/>
  </r>
  <r>
    <s v="P"/>
    <n v="14"/>
    <n v="166"/>
    <n v="1"/>
    <n v="1030643574"/>
    <s v="CASTRO HURTADO CINDY VIVIANA            "/>
    <x v="282"/>
    <x v="257"/>
    <n v="20170123"/>
    <x v="0"/>
    <s v="PAGO NOMINA VARIAS CPS CON CARGO A VARIOS CONVENIO"/>
    <n v="-1200000"/>
    <n v="0"/>
    <n v="1200000"/>
    <n v="0"/>
  </r>
  <r>
    <s v="P"/>
    <n v="14"/>
    <n v="166"/>
    <n v="2"/>
    <n v="1030643574"/>
    <s v="CASTRO HURTADO CINDY VIVIANA            "/>
    <x v="373"/>
    <x v="346"/>
    <n v="20170123"/>
    <x v="0"/>
    <s v="PAGO NOMINA VARIAS CPS CON CARGO A VARIOS CONVENIO"/>
    <n v="1200000"/>
    <n v="1200000"/>
    <n v="0"/>
    <n v="0"/>
  </r>
  <r>
    <s v="P"/>
    <n v="14"/>
    <n v="167"/>
    <n v="1"/>
    <n v="1022421861"/>
    <s v="TORREJANO ANDRES                        "/>
    <x v="282"/>
    <x v="257"/>
    <n v="20170123"/>
    <x v="0"/>
    <s v="PAGO NOMINA VARIAS CPS CON CARGO A VARIOS CONVENIO"/>
    <n v="-1200000"/>
    <n v="0"/>
    <n v="1200000"/>
    <n v="0"/>
  </r>
  <r>
    <s v="P"/>
    <n v="14"/>
    <n v="167"/>
    <n v="2"/>
    <n v="1022421861"/>
    <s v="TORREJANO ANDRES                        "/>
    <x v="373"/>
    <x v="346"/>
    <n v="20170123"/>
    <x v="0"/>
    <s v="PAGO NOMINA VARIAS CPS CON CARGO A VARIOS CONVENIO"/>
    <n v="1200000"/>
    <n v="1200000"/>
    <n v="0"/>
    <n v="0"/>
  </r>
  <r>
    <s v="P"/>
    <n v="14"/>
    <n v="168"/>
    <n v="1"/>
    <n v="1010207607"/>
    <s v="QUILAGUY PEREZ JUAN CAMILO              "/>
    <x v="282"/>
    <x v="257"/>
    <n v="20170123"/>
    <x v="0"/>
    <s v="PAGO NOMINA VARIAS CPS CON CARGO A VARIOS CONVENIO"/>
    <n v="-1200000"/>
    <n v="0"/>
    <n v="1200000"/>
    <n v="0"/>
  </r>
  <r>
    <s v="P"/>
    <n v="14"/>
    <n v="168"/>
    <n v="2"/>
    <n v="1010207607"/>
    <s v="QUILAGUY PEREZ JUAN CAMILO              "/>
    <x v="373"/>
    <x v="346"/>
    <n v="20170123"/>
    <x v="0"/>
    <s v="PAGO NOMINA VARIAS CPS CON CARGO A VARIOS CONVENIO"/>
    <n v="1200000"/>
    <n v="1200000"/>
    <n v="0"/>
    <n v="0"/>
  </r>
  <r>
    <s v="P"/>
    <n v="14"/>
    <n v="169"/>
    <n v="1"/>
    <n v="1024566525"/>
    <s v="FLOREZ ABREU STEEVEN                    "/>
    <x v="282"/>
    <x v="257"/>
    <n v="20170123"/>
    <x v="0"/>
    <s v="PAGO NOMINA VARIAS CPS CON CARGO A VARIOS CONVENIO"/>
    <n v="-600000"/>
    <n v="0"/>
    <n v="600000"/>
    <n v="0"/>
  </r>
  <r>
    <s v="P"/>
    <n v="14"/>
    <n v="169"/>
    <n v="2"/>
    <n v="1024566525"/>
    <s v="FLOREZ ABREU STEEVEN                    "/>
    <x v="373"/>
    <x v="346"/>
    <n v="20170123"/>
    <x v="0"/>
    <s v="PAGO NOMINA VARIAS CPS CON CARGO A VARIOS CONVENIO"/>
    <n v="600000"/>
    <n v="600000"/>
    <n v="0"/>
    <n v="0"/>
  </r>
  <r>
    <s v="P"/>
    <n v="14"/>
    <n v="170"/>
    <n v="1"/>
    <n v="1012428695"/>
    <s v="AROCA GONZALEZ BRAYAN DAVID             "/>
    <x v="282"/>
    <x v="257"/>
    <n v="20170123"/>
    <x v="0"/>
    <s v="PAGO NOMINA VARIAS CPS CON CARGO A VARIOS CONVENIO"/>
    <n v="-1200000"/>
    <n v="0"/>
    <n v="1200000"/>
    <n v="0"/>
  </r>
  <r>
    <s v="P"/>
    <n v="14"/>
    <n v="170"/>
    <n v="2"/>
    <n v="1012428695"/>
    <s v="AROCA GONZALEZ BRAYAN DAVID             "/>
    <x v="373"/>
    <x v="346"/>
    <n v="20170123"/>
    <x v="0"/>
    <s v="PAGO NOMINA VARIAS CPS CON CARGO A VARIOS CONVENIO"/>
    <n v="1200000"/>
    <n v="1200000"/>
    <n v="0"/>
    <n v="0"/>
  </r>
  <r>
    <s v="P"/>
    <n v="14"/>
    <n v="171"/>
    <n v="1"/>
    <n v="1136880515"/>
    <s v="PORTILLA UBATE DIEGO ALEJANDRO          "/>
    <x v="282"/>
    <x v="257"/>
    <n v="20170123"/>
    <x v="0"/>
    <s v="PAGO NOMINA VARIAS CPS CON CARGO A VARIOS CONVENIO"/>
    <n v="-1800000"/>
    <n v="0"/>
    <n v="1800000"/>
    <n v="0"/>
  </r>
  <r>
    <s v="P"/>
    <n v="14"/>
    <n v="171"/>
    <n v="2"/>
    <n v="1136880515"/>
    <s v="PORTILLA UBATE DIEGO ALEJANDRO          "/>
    <x v="381"/>
    <x v="354"/>
    <n v="20170123"/>
    <x v="0"/>
    <s v="PAGO NOMINA VARIAS CPS CON CARGO A VARIOS CONVENIO"/>
    <n v="1800000"/>
    <n v="1800000"/>
    <n v="0"/>
    <n v="0"/>
  </r>
  <r>
    <s v="P"/>
    <n v="14"/>
    <n v="172"/>
    <n v="1"/>
    <n v="53080422"/>
    <s v="FELICIANO GARCIA ANGELICA ALEXANDRA     "/>
    <x v="282"/>
    <x v="257"/>
    <n v="20170123"/>
    <x v="0"/>
    <s v="PAGO NOMINA VARIAS CPS CON CARGO A VARIOS CONVENIO"/>
    <n v="-6400000"/>
    <n v="0"/>
    <n v="6400000"/>
    <n v="0"/>
  </r>
  <r>
    <s v="P"/>
    <n v="14"/>
    <n v="172"/>
    <n v="2"/>
    <n v="53080422"/>
    <s v="FELICIANO GARCIA ANGELICA ALEXANDRA     "/>
    <x v="381"/>
    <x v="354"/>
    <n v="20170123"/>
    <x v="0"/>
    <s v="PAGO NOMINA VARIAS CPS CON CARGO A VARIOS CONVENIO"/>
    <n v="6400000"/>
    <n v="6400000"/>
    <n v="0"/>
    <n v="0"/>
  </r>
  <r>
    <s v="P"/>
    <n v="14"/>
    <n v="173"/>
    <n v="1"/>
    <n v="79715783"/>
    <s v="MONTA¥A QUINTERO HENRY                  "/>
    <x v="282"/>
    <x v="257"/>
    <n v="20170123"/>
    <x v="0"/>
    <s v="PAGO NOMINA VARIAS CPS CON CARGO A VARIOS CONVENIO"/>
    <n v="-19800000"/>
    <n v="0"/>
    <n v="19800000"/>
    <n v="0"/>
  </r>
  <r>
    <s v="P"/>
    <n v="14"/>
    <n v="173"/>
    <n v="2"/>
    <n v="79715783"/>
    <s v="MONTA¥A QUINTERO HENRY                  "/>
    <x v="381"/>
    <x v="354"/>
    <n v="20170123"/>
    <x v="0"/>
    <s v="PAGO NOMINA VARIAS CPS CON CARGO A VARIOS CONVENIO"/>
    <n v="19800000"/>
    <n v="19800000"/>
    <n v="0"/>
    <n v="0"/>
  </r>
  <r>
    <s v="P"/>
    <n v="14"/>
    <n v="174"/>
    <n v="1"/>
    <n v="7161428"/>
    <s v="REYES MOZO JOSE VICENTE                 "/>
    <x v="282"/>
    <x v="257"/>
    <n v="20170123"/>
    <x v="0"/>
    <s v="PAGO NOMINA VARIAS CPS CON CARGO A VARIOS CONVENIO"/>
    <n v="-18400000"/>
    <n v="0"/>
    <n v="18400000"/>
    <n v="0"/>
  </r>
  <r>
    <s v="P"/>
    <n v="14"/>
    <n v="174"/>
    <n v="2"/>
    <n v="7161428"/>
    <s v="REYES MOZO JOSE VICENTE                 "/>
    <x v="381"/>
    <x v="354"/>
    <n v="20170123"/>
    <x v="0"/>
    <s v="PAGO NOMINA VARIAS CPS CON CARGO A VARIOS CONVENIO"/>
    <n v="18400000"/>
    <n v="18400000"/>
    <n v="0"/>
    <n v="0"/>
  </r>
  <r>
    <s v="P"/>
    <n v="14"/>
    <n v="175"/>
    <n v="1"/>
    <n v="79040266"/>
    <s v="RODRIGUEZ MONTA¥A NELSON EDUARDO        "/>
    <x v="282"/>
    <x v="257"/>
    <n v="20170123"/>
    <x v="0"/>
    <s v="PAGO NOMINA VARIAS CPS CON CARGO A VARIOS CONVENIO"/>
    <n v="-13880000"/>
    <n v="0"/>
    <n v="13880000"/>
    <n v="0"/>
  </r>
  <r>
    <s v="P"/>
    <n v="14"/>
    <n v="175"/>
    <n v="2"/>
    <n v="79040266"/>
    <s v="RODRIGUEZ MONTA¥A NELSON EDUARDO        "/>
    <x v="381"/>
    <x v="354"/>
    <n v="20170123"/>
    <x v="0"/>
    <s v="PAGO NOMINA VARIAS CPS CON CARGO A VARIOS CONVENIO"/>
    <n v="13880000"/>
    <n v="13880000"/>
    <n v="0"/>
    <n v="0"/>
  </r>
  <r>
    <s v="P"/>
    <n v="14"/>
    <n v="176"/>
    <n v="1"/>
    <n v="53125170"/>
    <s v="FUENTES RIOS NATALY                     "/>
    <x v="282"/>
    <x v="257"/>
    <n v="20170123"/>
    <x v="0"/>
    <s v="COMPRA Y/O SUMINISTRO DE PUBLICIDAD  PAPELERIA PUB"/>
    <n v="-12028999"/>
    <n v="0"/>
    <n v="12028999"/>
    <n v="0"/>
  </r>
  <r>
    <s v="P"/>
    <n v="14"/>
    <n v="176"/>
    <n v="2"/>
    <n v="53125170"/>
    <s v="FUENTES RIOS NATALY                     "/>
    <x v="381"/>
    <x v="354"/>
    <n v="20170123"/>
    <x v="0"/>
    <s v="COMPRA Y/O SUMINISTRO DE PUBLICIDAD  PAPELERIA PUB"/>
    <n v="12028999"/>
    <n v="12028999"/>
    <n v="0"/>
    <n v="0"/>
  </r>
  <r>
    <s v="P"/>
    <n v="14"/>
    <n v="177"/>
    <n v="1"/>
    <n v="830026351"/>
    <s v="BUSINESS &amp; AUDITING CONSULTORES LTDA    "/>
    <x v="282"/>
    <x v="257"/>
    <n v="20170123"/>
    <x v="0"/>
    <s v="IMPARTIR LA CAPACITACION DE LOS DIPLAMADOS EN NIIF"/>
    <n v="-10620000"/>
    <n v="0"/>
    <n v="10620000"/>
    <n v="0"/>
  </r>
  <r>
    <s v="P"/>
    <n v="14"/>
    <n v="177"/>
    <n v="2"/>
    <n v="830026351"/>
    <s v="BUSINESS &amp; AUDITING CONSULTORES LTDA    "/>
    <x v="381"/>
    <x v="354"/>
    <n v="20170123"/>
    <x v="0"/>
    <s v="IMPARTIR LA CAPACITACION DE LOS DIPLAMADOS EN NIIF"/>
    <n v="10620000"/>
    <n v="10620000"/>
    <n v="0"/>
    <n v="0"/>
  </r>
  <r>
    <s v="P"/>
    <n v="14"/>
    <n v="178"/>
    <n v="1"/>
    <n v="79807540"/>
    <s v="GUEVARA MEJIA WILSON EDUARDO            "/>
    <x v="282"/>
    <x v="257"/>
    <n v="20170123"/>
    <x v="0"/>
    <s v="PAGO NOMINA VARIAS CPS CON CARGO A VARIOS CONVENIO"/>
    <n v="-3000000"/>
    <n v="0"/>
    <n v="3000000"/>
    <n v="0"/>
  </r>
  <r>
    <s v="P"/>
    <n v="14"/>
    <n v="178"/>
    <n v="2"/>
    <n v="79807540"/>
    <s v="GUEVARA MEJIA WILSON EDUARDO            "/>
    <x v="404"/>
    <x v="377"/>
    <n v="20170123"/>
    <x v="0"/>
    <s v="PAGO NOMINA VARIAS CPS CON CARGO A VARIOS CONVENIO"/>
    <n v="3000000"/>
    <n v="3000000"/>
    <n v="0"/>
    <n v="0"/>
  </r>
  <r>
    <s v="P"/>
    <n v="14"/>
    <n v="179"/>
    <n v="1"/>
    <n v="79897845"/>
    <s v="LOPEZ FABIO LEONARDO                    "/>
    <x v="282"/>
    <x v="257"/>
    <n v="20170123"/>
    <x v="0"/>
    <s v="PAGO NOMINA VARIAS CPS CON CARGO A VARIOS CONVENIO"/>
    <n v="-3500000"/>
    <n v="0"/>
    <n v="3500000"/>
    <n v="0"/>
  </r>
  <r>
    <s v="P"/>
    <n v="14"/>
    <n v="179"/>
    <n v="2"/>
    <n v="79897845"/>
    <s v="LOPEZ FABIO LEONARDO                    "/>
    <x v="405"/>
    <x v="378"/>
    <n v="20170123"/>
    <x v="0"/>
    <s v="PAGO NOMINA VARIAS CPS CON CARGO A VARIOS CONVENIO"/>
    <n v="3500000"/>
    <n v="3500000"/>
    <n v="0"/>
    <n v="0"/>
  </r>
  <r>
    <s v="P"/>
    <n v="14"/>
    <n v="180"/>
    <n v="1"/>
    <n v="900722461"/>
    <s v="LOGIG SERVICE S.A.S                     "/>
    <x v="282"/>
    <x v="257"/>
    <n v="20170123"/>
    <x v="0"/>
    <s v="PRESTAR SUS SERVICIOS COMO LOGÍSTICA DEL EVENTO (L"/>
    <n v="-34018276"/>
    <n v="0"/>
    <n v="34018276"/>
    <n v="0"/>
  </r>
  <r>
    <s v="P"/>
    <n v="14"/>
    <n v="180"/>
    <n v="2"/>
    <n v="900722461"/>
    <s v="LOGIG SERVICE S.A.S                     "/>
    <x v="405"/>
    <x v="378"/>
    <n v="20170123"/>
    <x v="0"/>
    <s v="PRESTAR SUS SERVICIOS COMO LOGÍSTICA DEL EVENTO (L"/>
    <n v="34018276"/>
    <n v="34018276"/>
    <n v="0"/>
    <n v="0"/>
  </r>
  <r>
    <s v="P"/>
    <n v="14"/>
    <n v="181"/>
    <n v="1"/>
    <n v="1022364678"/>
    <s v="GARCIA SUABITA WALTER ANDRES            "/>
    <x v="406"/>
    <x v="379"/>
    <n v="20170123"/>
    <x v="0"/>
    <s v="PAGO NOMINA CONV 415-2013 FIDUBOGOTA COLCIENCIAS  "/>
    <n v="2682500"/>
    <n v="2682500"/>
    <n v="0"/>
    <n v="0"/>
  </r>
  <r>
    <s v="P"/>
    <n v="14"/>
    <n v="181"/>
    <n v="2"/>
    <n v="1022364678"/>
    <s v="GARCIA SUABITA WALTER ANDRES            "/>
    <x v="282"/>
    <x v="257"/>
    <n v="20170123"/>
    <x v="0"/>
    <s v="PAGO NOMINA CONV 415-2013 FIDUBOGOTA COLCIENCIAS  "/>
    <n v="-2682500"/>
    <n v="0"/>
    <n v="2682500"/>
    <n v="0"/>
  </r>
  <r>
    <s v="P"/>
    <n v="14"/>
    <n v="182"/>
    <n v="1"/>
    <n v="830138557"/>
    <s v="TRANSPORTES DON QUIJOTE LTDA            "/>
    <x v="282"/>
    <x v="257"/>
    <n v="20170123"/>
    <x v="0"/>
    <s v="PRESTAR SERVICIOS DE TRANSPORTE DENTRO DEL CONVENI"/>
    <n v="-13714286"/>
    <n v="0"/>
    <n v="13714286"/>
    <n v="0"/>
  </r>
  <r>
    <s v="P"/>
    <n v="14"/>
    <n v="182"/>
    <n v="2"/>
    <n v="830138557"/>
    <s v="TRANSPORTES DON QUIJOTE LTDA            "/>
    <x v="389"/>
    <x v="362"/>
    <n v="20170123"/>
    <x v="0"/>
    <s v="PRESTAR SERVICIOS DE TRANSPORTE DENTRO DEL CONVENI"/>
    <n v="13714286"/>
    <n v="13714286"/>
    <n v="0"/>
    <n v="0"/>
  </r>
  <r>
    <s v="P"/>
    <n v="14"/>
    <n v="183"/>
    <n v="1"/>
    <n v="19268185"/>
    <s v="ERISINDO LAUREANO LOPEZ RODRIGUEZ       "/>
    <x v="282"/>
    <x v="257"/>
    <n v="20170123"/>
    <x v="0"/>
    <s v="CONSULTORIA TECNICA Y PROFESIONAL DENTRO DEL CONTR"/>
    <n v="-5750000"/>
    <n v="0"/>
    <n v="5750000"/>
    <n v="0"/>
  </r>
  <r>
    <s v="P"/>
    <n v="14"/>
    <n v="183"/>
    <n v="2"/>
    <n v="19268185"/>
    <s v="ERISINDO LAUREANO LOPEZ RODRIGUEZ       "/>
    <x v="339"/>
    <x v="312"/>
    <n v="20170123"/>
    <x v="0"/>
    <s v="CONSULTORIA TECNICA Y PROFESIONAL DENTRO DEL CONTR"/>
    <n v="5750000"/>
    <n v="5750000"/>
    <n v="0"/>
    <n v="0"/>
  </r>
  <r>
    <s v="P"/>
    <n v="14"/>
    <n v="184"/>
    <n v="1"/>
    <n v="900604372"/>
    <s v="TOPHISAT S.A.S                          "/>
    <x v="282"/>
    <x v="257"/>
    <n v="20170123"/>
    <x v="0"/>
    <s v="COMISION TOPOGRAFICA DENTRO DEL CONTRATO INTERADMI"/>
    <n v="-6786000"/>
    <n v="0"/>
    <n v="6786000"/>
    <n v="0"/>
  </r>
  <r>
    <s v="P"/>
    <n v="14"/>
    <n v="184"/>
    <n v="2"/>
    <n v="900604372"/>
    <s v="TOPHISAT S.A.S                          "/>
    <x v="407"/>
    <x v="380"/>
    <n v="20170123"/>
    <x v="0"/>
    <s v="COMISION TOPOGRAFICA DENTRO DEL CONTRATO INTERADMI"/>
    <n v="6786000"/>
    <n v="6786000"/>
    <n v="0"/>
    <n v="0"/>
  </r>
  <r>
    <s v="P"/>
    <n v="14"/>
    <n v="185"/>
    <n v="1"/>
    <n v="1012359549"/>
    <s v="ZAPATA ARIZA RICARDO ALONSO             "/>
    <x v="282"/>
    <x v="257"/>
    <n v="20170123"/>
    <x v="0"/>
    <s v="PAGO NOMINAS VARIAS CPS CON CARGO AL CONTRATO No 3"/>
    <n v="-2500000"/>
    <n v="0"/>
    <n v="2500000"/>
    <n v="0"/>
  </r>
  <r>
    <s v="P"/>
    <n v="14"/>
    <n v="185"/>
    <n v="2"/>
    <n v="1012359549"/>
    <s v="ZAPATA ARIZA RICARDO ALONSO             "/>
    <x v="354"/>
    <x v="327"/>
    <n v="20170123"/>
    <x v="0"/>
    <s v="PAGO NOMINAS VARIAS CPS CON CARGO AL CONTRATO No 3"/>
    <n v="2500000"/>
    <n v="2500000"/>
    <n v="0"/>
    <n v="0"/>
  </r>
  <r>
    <s v="P"/>
    <n v="14"/>
    <n v="186"/>
    <n v="1"/>
    <n v="1020721049"/>
    <s v="CASTIBLANCO CRUZ JAMES ABRAHAM          "/>
    <x v="282"/>
    <x v="257"/>
    <n v="20170123"/>
    <x v="0"/>
    <s v="PAGO NOMINAS VARIAS CPS CON CARGO AL CONTRATO No 3"/>
    <n v="-4500000"/>
    <n v="0"/>
    <n v="4500000"/>
    <n v="0"/>
  </r>
  <r>
    <s v="P"/>
    <n v="14"/>
    <n v="186"/>
    <n v="2"/>
    <n v="1020721049"/>
    <s v="CASTIBLANCO CRUZ JAMES ABRAHAM          "/>
    <x v="354"/>
    <x v="327"/>
    <n v="20170123"/>
    <x v="0"/>
    <s v="PAGO NOMINAS VARIAS CPS CON CARGO AL CONTRATO No 3"/>
    <n v="4500000"/>
    <n v="4500000"/>
    <n v="0"/>
    <n v="0"/>
  </r>
  <r>
    <s v="P"/>
    <n v="14"/>
    <n v="187"/>
    <n v="1"/>
    <n v="1069738097"/>
    <s v="LIZARAZO HOYOS EDGAR EDUARDO            "/>
    <x v="282"/>
    <x v="257"/>
    <n v="20170123"/>
    <x v="0"/>
    <s v="PAGO NOMINAS VARIAS CPS CON CARGO AL CONTRATO No 3"/>
    <n v="-2500000"/>
    <n v="0"/>
    <n v="2500000"/>
    <n v="0"/>
  </r>
  <r>
    <s v="P"/>
    <n v="14"/>
    <n v="187"/>
    <n v="2"/>
    <n v="1069738097"/>
    <s v="LIZARAZO HOYOS EDGAR EDUARDO            "/>
    <x v="354"/>
    <x v="327"/>
    <n v="20170123"/>
    <x v="0"/>
    <s v="PAGO NOMINAS VARIAS CPS CON CARGO AL CONTRATO No 3"/>
    <n v="2500000"/>
    <n v="2500000"/>
    <n v="0"/>
    <n v="0"/>
  </r>
  <r>
    <s v="P"/>
    <n v="14"/>
    <n v="188"/>
    <n v="1"/>
    <n v="1014223222"/>
    <s v="RAVELO MACHUCA ERIK LEONEL              "/>
    <x v="282"/>
    <x v="257"/>
    <n v="20170123"/>
    <x v="0"/>
    <s v="PAGO NOMINAS VARIAS CPS CON CARGO AL CONTRATO No 3"/>
    <n v="-2500000"/>
    <n v="0"/>
    <n v="2500000"/>
    <n v="0"/>
  </r>
  <r>
    <s v="P"/>
    <n v="14"/>
    <n v="188"/>
    <n v="2"/>
    <n v="1014223222"/>
    <s v="RAVELO MACHUCA ERIK LEONEL              "/>
    <x v="354"/>
    <x v="327"/>
    <n v="20170123"/>
    <x v="0"/>
    <s v="PAGO NOMINAS VARIAS CPS CON CARGO AL CONTRATO No 3"/>
    <n v="2500000"/>
    <n v="2500000"/>
    <n v="0"/>
    <n v="0"/>
  </r>
  <r>
    <s v="P"/>
    <n v="14"/>
    <n v="189"/>
    <n v="1"/>
    <n v="79800421"/>
    <s v="RODRIGUEZ MOSQUERA HAROLD MAURICIO      "/>
    <x v="282"/>
    <x v="257"/>
    <n v="20170123"/>
    <x v="0"/>
    <s v="PAGO NOMINAS VARIAS CPS CON CARGO AL CONTRATO No 3"/>
    <n v="-3000000"/>
    <n v="0"/>
    <n v="3000000"/>
    <n v="0"/>
  </r>
  <r>
    <s v="P"/>
    <n v="14"/>
    <n v="189"/>
    <n v="2"/>
    <n v="79800421"/>
    <s v="RODRIGUEZ MOSQUERA HAROLD MAURICIO      "/>
    <x v="354"/>
    <x v="327"/>
    <n v="20170123"/>
    <x v="0"/>
    <s v="PAGO NOMINAS VARIAS CPS CON CARGO AL CONTRATO No 3"/>
    <n v="3000000"/>
    <n v="3000000"/>
    <n v="0"/>
    <n v="0"/>
  </r>
  <r>
    <s v="P"/>
    <n v="14"/>
    <n v="190"/>
    <n v="1"/>
    <n v="32708154"/>
    <s v="ARCILA BUITRAGO GLORIA ADRIANA          "/>
    <x v="282"/>
    <x v="257"/>
    <n v="20170123"/>
    <x v="0"/>
    <s v="PAGO NOMINAS VARIAS CPS CON CARGO AL CONTRATO No 3"/>
    <n v="-9000000"/>
    <n v="0"/>
    <n v="9000000"/>
    <n v="0"/>
  </r>
  <r>
    <s v="P"/>
    <n v="14"/>
    <n v="190"/>
    <n v="2"/>
    <n v="32708154"/>
    <s v="ARCILA BUITRAGO GLORIA ADRIANA          "/>
    <x v="354"/>
    <x v="327"/>
    <n v="20170123"/>
    <x v="0"/>
    <s v="PAGO NOMINAS VARIAS CPS CON CARGO AL CONTRATO No 3"/>
    <n v="9000000"/>
    <n v="9000000"/>
    <n v="0"/>
    <n v="0"/>
  </r>
  <r>
    <s v="P"/>
    <n v="14"/>
    <n v="191"/>
    <n v="1"/>
    <n v="1032422099"/>
    <s v="HORTUA MENESES CAMILO ANDRES            "/>
    <x v="282"/>
    <x v="257"/>
    <n v="20170123"/>
    <x v="0"/>
    <s v="PAGO NOMINAS VARIAS CPS CON CARGO AL CONTRATO No 3"/>
    <n v="-800000"/>
    <n v="0"/>
    <n v="800000"/>
    <n v="0"/>
  </r>
  <r>
    <s v="P"/>
    <n v="14"/>
    <n v="191"/>
    <n v="2"/>
    <n v="1032422099"/>
    <s v="HORTUA MENESES CAMILO ANDRES            "/>
    <x v="354"/>
    <x v="327"/>
    <n v="20170123"/>
    <x v="0"/>
    <s v="PAGO NOMINAS VARIAS CPS CON CARGO AL CONTRATO No 3"/>
    <n v="800000"/>
    <n v="800000"/>
    <n v="0"/>
    <n v="0"/>
  </r>
  <r>
    <s v="P"/>
    <n v="14"/>
    <n v="192"/>
    <n v="1"/>
    <n v="32522854"/>
    <s v="CALLE BOTERO PATRICIA ELENA             "/>
    <x v="282"/>
    <x v="257"/>
    <n v="20170123"/>
    <x v="0"/>
    <s v="PAGO NOMINAS VARIAS CPS CON CARGO AL CONTRATO No 3"/>
    <n v="-5005000"/>
    <n v="0"/>
    <n v="5005000"/>
    <n v="0"/>
  </r>
  <r>
    <s v="P"/>
    <n v="14"/>
    <n v="192"/>
    <n v="2"/>
    <n v="32522854"/>
    <s v="CALLE BOTERO PATRICIA ELENA             "/>
    <x v="354"/>
    <x v="327"/>
    <n v="20170123"/>
    <x v="0"/>
    <s v="PAGO NOMINAS VARIAS CPS CON CARGO AL CONTRATO No 3"/>
    <n v="5005000"/>
    <n v="5005000"/>
    <n v="0"/>
    <n v="0"/>
  </r>
  <r>
    <s v="P"/>
    <n v="14"/>
    <n v="193"/>
    <n v="1"/>
    <n v="1030557525"/>
    <s v="ANA MARIA CAMARGO CASTRO                "/>
    <x v="282"/>
    <x v="257"/>
    <n v="20170123"/>
    <x v="0"/>
    <s v="PAGO NOMINAS VARIAS CPS CON CARGO AL CONTRATO No 3"/>
    <n v="-3600000"/>
    <n v="0"/>
    <n v="3600000"/>
    <n v="0"/>
  </r>
  <r>
    <s v="P"/>
    <n v="14"/>
    <n v="193"/>
    <n v="2"/>
    <n v="1030557525"/>
    <s v="ANA MARIA CAMARGO CASTRO                "/>
    <x v="354"/>
    <x v="327"/>
    <n v="20170123"/>
    <x v="0"/>
    <s v="PAGO NOMINAS VARIAS CPS CON CARGO AL CONTRATO No 3"/>
    <n v="3600000"/>
    <n v="3600000"/>
    <n v="0"/>
    <n v="0"/>
  </r>
  <r>
    <s v="P"/>
    <n v="14"/>
    <n v="194"/>
    <n v="1"/>
    <n v="51863711"/>
    <s v="GARCIA CASALLAS SUSANA                  "/>
    <x v="282"/>
    <x v="257"/>
    <n v="20170123"/>
    <x v="0"/>
    <s v="PAGO NOMINAS VARIAS CPS CON CARGO AL CONTRATO No 3"/>
    <n v="-3600000"/>
    <n v="0"/>
    <n v="3600000"/>
    <n v="0"/>
  </r>
  <r>
    <s v="P"/>
    <n v="14"/>
    <n v="194"/>
    <n v="2"/>
    <n v="51863711"/>
    <s v="GARCIA CASALLAS SUSANA                  "/>
    <x v="354"/>
    <x v="327"/>
    <n v="20170123"/>
    <x v="0"/>
    <s v="PAGO NOMINAS VARIAS CPS CON CARGO AL CONTRATO No 3"/>
    <n v="3600000"/>
    <n v="3600000"/>
    <n v="0"/>
    <n v="0"/>
  </r>
  <r>
    <s v="P"/>
    <n v="14"/>
    <n v="195"/>
    <n v="1"/>
    <n v="1026292616"/>
    <s v="MARIA  ALEJANDRA HUERTAS ZAMBRANO       "/>
    <x v="282"/>
    <x v="257"/>
    <n v="20170123"/>
    <x v="0"/>
    <s v="PAGO NOMINAS VARIAS CPS CON CARGO AL CONTRATO No 3"/>
    <n v="-2100000"/>
    <n v="0"/>
    <n v="2100000"/>
    <n v="0"/>
  </r>
  <r>
    <s v="P"/>
    <n v="14"/>
    <n v="195"/>
    <n v="2"/>
    <n v="1026292616"/>
    <s v="MARIA  ALEJANDRA HUERTAS ZAMBRANO       "/>
    <x v="354"/>
    <x v="327"/>
    <n v="20170123"/>
    <x v="0"/>
    <s v="PAGO NOMINAS VARIAS CPS CON CARGO AL CONTRATO No 3"/>
    <n v="2100000"/>
    <n v="2100000"/>
    <n v="0"/>
    <n v="0"/>
  </r>
  <r>
    <s v="P"/>
    <n v="14"/>
    <n v="196"/>
    <n v="1"/>
    <n v="80095259"/>
    <s v="QUINTANA ASTRO CARLOS ARTURO            "/>
    <x v="282"/>
    <x v="257"/>
    <n v="20170123"/>
    <x v="0"/>
    <s v="PAGO NOMINAS VARIAS CPS CON CARGO AL CONTRATO No 3"/>
    <n v="-9000000"/>
    <n v="0"/>
    <n v="9000000"/>
    <n v="0"/>
  </r>
  <r>
    <s v="P"/>
    <n v="14"/>
    <n v="196"/>
    <n v="2"/>
    <n v="80095259"/>
    <s v="QUINTANA ASTRO CARLOS ARTURO            "/>
    <x v="354"/>
    <x v="327"/>
    <n v="20170123"/>
    <x v="0"/>
    <s v="PAGO NOMINAS VARIAS CPS CON CARGO AL CONTRATO No 3"/>
    <n v="9000000"/>
    <n v="9000000"/>
    <n v="0"/>
    <n v="0"/>
  </r>
  <r>
    <s v="P"/>
    <n v="14"/>
    <n v="197"/>
    <n v="1"/>
    <n v="52420341"/>
    <s v="HOYOS MEJIA MARIA HELENA                "/>
    <x v="282"/>
    <x v="257"/>
    <n v="20170123"/>
    <x v="0"/>
    <s v="PAGO NOMINAS VARIAS CPS CON CARGO AL CONTRATO No 3"/>
    <n v="-3600000"/>
    <n v="0"/>
    <n v="3600000"/>
    <n v="0"/>
  </r>
  <r>
    <s v="P"/>
    <n v="14"/>
    <n v="197"/>
    <n v="2"/>
    <n v="52420341"/>
    <s v="HOYOS MEJIA MARIA HELENA                "/>
    <x v="354"/>
    <x v="327"/>
    <n v="20170123"/>
    <x v="0"/>
    <s v="PAGO NOMINAS VARIAS CPS CON CARGO AL CONTRATO No 3"/>
    <n v="3600000"/>
    <n v="3600000"/>
    <n v="0"/>
    <n v="0"/>
  </r>
  <r>
    <s v="P"/>
    <n v="14"/>
    <n v="198"/>
    <n v="1"/>
    <n v="79431327"/>
    <s v="BERNAL RUIZ ANDRES EDUARDO              "/>
    <x v="282"/>
    <x v="257"/>
    <n v="20170123"/>
    <x v="0"/>
    <s v="PAGO NOMINAS VARIAS CPS CON CARGO AL CONTRATO No 3"/>
    <n v="-4500000"/>
    <n v="0"/>
    <n v="4500000"/>
    <n v="0"/>
  </r>
  <r>
    <s v="P"/>
    <n v="14"/>
    <n v="198"/>
    <n v="2"/>
    <n v="79431327"/>
    <s v="BERNAL RUIZ ANDRES EDUARDO              "/>
    <x v="354"/>
    <x v="327"/>
    <n v="20170123"/>
    <x v="0"/>
    <s v="PAGO NOMINAS VARIAS CPS CON CARGO AL CONTRATO No 3"/>
    <n v="4500000"/>
    <n v="4500000"/>
    <n v="0"/>
    <n v="0"/>
  </r>
  <r>
    <s v="P"/>
    <n v="14"/>
    <n v="199"/>
    <n v="1"/>
    <n v="91298384"/>
    <s v="ALEXANDER REINA OTERO                   "/>
    <x v="282"/>
    <x v="257"/>
    <n v="20170123"/>
    <x v="0"/>
    <s v="CATEDRA EN SEGURIDAD DENTRO DEL CONTRATO INTERADMI"/>
    <n v="-4500000"/>
    <n v="0"/>
    <n v="4500000"/>
    <n v="0"/>
  </r>
  <r>
    <s v="P"/>
    <n v="14"/>
    <n v="199"/>
    <n v="2"/>
    <n v="91298384"/>
    <s v="ALEXANDER REINA OTERO                   "/>
    <x v="354"/>
    <x v="327"/>
    <n v="20170123"/>
    <x v="0"/>
    <s v="CATEDRA EN SEGURIDAD DENTRO DEL CONTRATO INTERADMI"/>
    <n v="4500000"/>
    <n v="4500000"/>
    <n v="0"/>
    <n v="0"/>
  </r>
  <r>
    <s v="P"/>
    <n v="14"/>
    <n v="200"/>
    <n v="1"/>
    <n v="7144839"/>
    <s v="VILLAR NIETO PAULO CESAR                "/>
    <x v="282"/>
    <x v="257"/>
    <n v="20170123"/>
    <x v="0"/>
    <s v="PAGO NOMINAS VARIAS CPS CON CARGO AL CONTRATO No 3"/>
    <n v="-4500000"/>
    <n v="0"/>
    <n v="4500000"/>
    <n v="0"/>
  </r>
  <r>
    <s v="P"/>
    <n v="14"/>
    <n v="200"/>
    <n v="2"/>
    <n v="7144839"/>
    <s v="VILLAR NIETO PAULO CESAR                "/>
    <x v="354"/>
    <x v="327"/>
    <n v="20170123"/>
    <x v="0"/>
    <s v="PAGO NOMINAS VARIAS CPS CON CARGO AL CONTRATO No 3"/>
    <n v="4500000"/>
    <n v="4500000"/>
    <n v="0"/>
    <n v="0"/>
  </r>
  <r>
    <s v="P"/>
    <n v="14"/>
    <n v="201"/>
    <n v="1"/>
    <n v="52696968"/>
    <s v="DIANA MARCELA MEZA ARCILA               "/>
    <x v="282"/>
    <x v="257"/>
    <n v="20170123"/>
    <x v="0"/>
    <s v="PAGO NOMINAS VARIAS CPS CON CARGO AL CONTRATO No 3"/>
    <n v="-14560000"/>
    <n v="0"/>
    <n v="14560000"/>
    <n v="0"/>
  </r>
  <r>
    <s v="P"/>
    <n v="14"/>
    <n v="201"/>
    <n v="2"/>
    <n v="52696968"/>
    <s v="DIANA MARCELA MEZA ARCILA               "/>
    <x v="354"/>
    <x v="327"/>
    <n v="20170123"/>
    <x v="0"/>
    <s v="PAGO NOMINAS VARIAS CPS CON CARGO AL CONTRATO No 3"/>
    <n v="14560000"/>
    <n v="14560000"/>
    <n v="0"/>
    <n v="0"/>
  </r>
  <r>
    <s v="P"/>
    <n v="14"/>
    <n v="202"/>
    <n v="1"/>
    <n v="52696968"/>
    <s v="DIANA MARCELA MEZA ARCILA               "/>
    <x v="282"/>
    <x v="257"/>
    <n v="20170123"/>
    <x v="0"/>
    <s v="PAGO NOMINAS VARIAS CPS CON CARGO AL CONTRATO No 3"/>
    <n v="-1213127"/>
    <n v="0"/>
    <n v="1213127"/>
    <n v="0"/>
  </r>
  <r>
    <s v="P"/>
    <n v="14"/>
    <n v="202"/>
    <n v="2"/>
    <n v="52696968"/>
    <s v="DIANA MARCELA MEZA ARCILA               "/>
    <x v="354"/>
    <x v="327"/>
    <n v="20170123"/>
    <x v="0"/>
    <s v="PAGO NOMINAS VARIAS CPS CON CARGO AL CONTRATO No 3"/>
    <n v="1213127"/>
    <n v="1213127"/>
    <n v="0"/>
    <n v="0"/>
  </r>
  <r>
    <s v="P"/>
    <n v="14"/>
    <n v="203"/>
    <n v="1"/>
    <n v="1026263749"/>
    <s v="RAMIREZ RAMIREZ JULIANA                 "/>
    <x v="282"/>
    <x v="257"/>
    <n v="20170123"/>
    <x v="0"/>
    <s v="PAGO NOMINAS VARIAS CPS CON CARGO AL CONTRATO No 3"/>
    <n v="-5040000"/>
    <n v="0"/>
    <n v="5040000"/>
    <n v="0"/>
  </r>
  <r>
    <s v="P"/>
    <n v="14"/>
    <n v="203"/>
    <n v="2"/>
    <n v="1026263749"/>
    <s v="RAMIREZ RAMIREZ JULIANA                 "/>
    <x v="354"/>
    <x v="327"/>
    <n v="20170123"/>
    <x v="0"/>
    <s v="PAGO NOMINAS VARIAS CPS CON CARGO AL CONTRATO No 3"/>
    <n v="5040000"/>
    <n v="5040000"/>
    <n v="0"/>
    <n v="0"/>
  </r>
  <r>
    <s v="P"/>
    <n v="14"/>
    <n v="204"/>
    <n v="1"/>
    <n v="1026263749"/>
    <s v="RAMIREZ RAMIREZ JULIANA                 "/>
    <x v="282"/>
    <x v="257"/>
    <n v="20170123"/>
    <x v="0"/>
    <s v="PAGO NOMINAS VARIAS CPS CON CARGO AL CONTRATO No 3"/>
    <n v="-5040000"/>
    <n v="0"/>
    <n v="5040000"/>
    <n v="0"/>
  </r>
  <r>
    <s v="P"/>
    <n v="14"/>
    <n v="204"/>
    <n v="2"/>
    <n v="1026263749"/>
    <s v="RAMIREZ RAMIREZ JULIANA                 "/>
    <x v="354"/>
    <x v="327"/>
    <n v="20170123"/>
    <x v="0"/>
    <s v="PAGO NOMINAS VARIAS CPS CON CARGO AL CONTRATO No 3"/>
    <n v="5040000"/>
    <n v="5040000"/>
    <n v="0"/>
    <n v="0"/>
  </r>
  <r>
    <s v="P"/>
    <n v="14"/>
    <n v="205"/>
    <n v="1"/>
    <n v="19315280"/>
    <s v="RINCON ROJAS EDGAR JACINTO              "/>
    <x v="282"/>
    <x v="257"/>
    <n v="20170124"/>
    <x v="0"/>
    <s v="PAGO NOMINA VARIAS CPS CON CARGO A VARIOS CONVENIO"/>
    <n v="-5755550"/>
    <n v="0"/>
    <n v="5755550"/>
    <n v="0"/>
  </r>
  <r>
    <s v="P"/>
    <n v="14"/>
    <n v="205"/>
    <n v="2"/>
    <n v="19315280"/>
    <s v="RINCON ROJAS EDGAR JACINTO              "/>
    <x v="398"/>
    <x v="371"/>
    <n v="20170124"/>
    <x v="0"/>
    <s v="PAGO NOMINA VARIAS CPS CON CARGO A VARIOS CONVENIO"/>
    <n v="5755550"/>
    <n v="5755550"/>
    <n v="0"/>
    <n v="0"/>
  </r>
  <r>
    <s v="P"/>
    <n v="14"/>
    <n v="206"/>
    <n v="1"/>
    <n v="19379376"/>
    <s v="CARMARGO MARTINEZ JAIME EDUARDO         "/>
    <x v="282"/>
    <x v="257"/>
    <n v="20170124"/>
    <x v="0"/>
    <s v="PAGO NOMINA VARIAS CPS CON CARGO A VARIOS CONVENIO"/>
    <n v="-5760000"/>
    <n v="0"/>
    <n v="5760000"/>
    <n v="0"/>
  </r>
  <r>
    <s v="P"/>
    <n v="14"/>
    <n v="206"/>
    <n v="2"/>
    <n v="19379376"/>
    <s v="CARMARGO MARTINEZ JAIME EDUARDO         "/>
    <x v="408"/>
    <x v="381"/>
    <n v="20170124"/>
    <x v="0"/>
    <s v="PAGO NOMINA VARIAS CPS CON CARGO A VARIOS CONVENIO"/>
    <n v="5760000"/>
    <n v="5760000"/>
    <n v="0"/>
    <n v="0"/>
  </r>
  <r>
    <s v="P"/>
    <n v="14"/>
    <n v="207"/>
    <n v="1"/>
    <n v="1070954176"/>
    <s v="CORREA SATOQUE ANGIE HASLEY             "/>
    <x v="282"/>
    <x v="257"/>
    <n v="20170124"/>
    <x v="0"/>
    <s v="PAGO NOMINA VARIAS CPS CON CARGO A VARIOS CONVENIO"/>
    <n v="-5760000"/>
    <n v="0"/>
    <n v="5760000"/>
    <n v="0"/>
  </r>
  <r>
    <s v="P"/>
    <n v="14"/>
    <n v="207"/>
    <n v="2"/>
    <n v="1070954176"/>
    <s v="CORREA SATOQUE ANGIE HASLEY             "/>
    <x v="408"/>
    <x v="381"/>
    <n v="20170124"/>
    <x v="0"/>
    <s v="PAGO NOMINA VARIAS CPS CON CARGO A VARIOS CONVENIO"/>
    <n v="5760000"/>
    <n v="5760000"/>
    <n v="0"/>
    <n v="0"/>
  </r>
  <r>
    <s v="P"/>
    <n v="14"/>
    <n v="208"/>
    <n v="1"/>
    <n v="1103713970"/>
    <s v=" SANABRIA CHACON CRISTHIAN FABIAN       "/>
    <x v="282"/>
    <x v="257"/>
    <n v="20170124"/>
    <x v="0"/>
    <s v="PAGO NOMINA VARIAS CPS CON CARGO A VARIOS CONVENIO"/>
    <n v="-2880000"/>
    <n v="0"/>
    <n v="2880000"/>
    <n v="0"/>
  </r>
  <r>
    <s v="P"/>
    <n v="14"/>
    <n v="208"/>
    <n v="2"/>
    <n v="1103713970"/>
    <s v=" SANABRIA CHACON CRISTHIAN FABIAN       "/>
    <x v="408"/>
    <x v="381"/>
    <n v="20170124"/>
    <x v="0"/>
    <s v="PAGO NOMINA VARIAS CPS CON CARGO A VARIOS CONVENIO"/>
    <n v="2880000"/>
    <n v="2880000"/>
    <n v="0"/>
    <n v="0"/>
  </r>
  <r>
    <s v="P"/>
    <n v="14"/>
    <n v="209"/>
    <n v="1"/>
    <n v="52961210"/>
    <s v="TEJADA CASTA¥O SANDRAN MILENA           "/>
    <x v="282"/>
    <x v="257"/>
    <n v="20170124"/>
    <x v="0"/>
    <s v="PAGO NOMINA VARIAS CPS CON CARGO A VARIOS CONVENIO"/>
    <n v="-8640000"/>
    <n v="0"/>
    <n v="8640000"/>
    <n v="0"/>
  </r>
  <r>
    <s v="P"/>
    <n v="14"/>
    <n v="209"/>
    <n v="2"/>
    <n v="52961210"/>
    <s v="TEJADA CASTA¥O SANDRAN MILENA           "/>
    <x v="408"/>
    <x v="381"/>
    <n v="20170124"/>
    <x v="0"/>
    <s v="PAGO NOMINA VARIAS CPS CON CARGO A VARIOS CONVENIO"/>
    <n v="8640000"/>
    <n v="8640000"/>
    <n v="0"/>
    <n v="0"/>
  </r>
  <r>
    <s v="P"/>
    <n v="14"/>
    <n v="210"/>
    <n v="1"/>
    <n v="1018470138"/>
    <s v="GERRERO ESCOBAR DIANA PAOLA             "/>
    <x v="282"/>
    <x v="257"/>
    <n v="20170124"/>
    <x v="0"/>
    <s v="PAGO NOMINA VARIAS CPS CON CARGO A VARIOS CONVENIO"/>
    <n v="-3600000"/>
    <n v="0"/>
    <n v="3600000"/>
    <n v="0"/>
  </r>
  <r>
    <s v="P"/>
    <n v="14"/>
    <n v="210"/>
    <n v="2"/>
    <n v="1018470138"/>
    <s v="GERRERO ESCOBAR DIANA PAOLA             "/>
    <x v="408"/>
    <x v="381"/>
    <n v="20170124"/>
    <x v="0"/>
    <s v="PAGO NOMINA VARIAS CPS CON CARGO A VARIOS CONVENIO"/>
    <n v="3600000"/>
    <n v="3600000"/>
    <n v="0"/>
    <n v="0"/>
  </r>
  <r>
    <s v="P"/>
    <n v="14"/>
    <n v="211"/>
    <n v="1"/>
    <n v="1032439720"/>
    <s v="RODRIGUEZ GARZON NASLY FERNANDA         "/>
    <x v="282"/>
    <x v="257"/>
    <n v="20170124"/>
    <x v="0"/>
    <s v="PAGO NOMINA VARIAS CPS CON CARGO A VARIOS CONVENIO"/>
    <n v="-3600000"/>
    <n v="0"/>
    <n v="3600000"/>
    <n v="0"/>
  </r>
  <r>
    <s v="P"/>
    <n v="14"/>
    <n v="211"/>
    <n v="2"/>
    <n v="1032439720"/>
    <s v="RODRIGUEZ GARZON NASLY FERNANDA         "/>
    <x v="408"/>
    <x v="381"/>
    <n v="20170124"/>
    <x v="0"/>
    <s v="PAGO NOMINA VARIAS CPS CON CARGO A VARIOS CONVENIO"/>
    <n v="3600000"/>
    <n v="3600000"/>
    <n v="0"/>
    <n v="0"/>
  </r>
  <r>
    <s v="P"/>
    <n v="14"/>
    <n v="212"/>
    <n v="1"/>
    <n v="53083401"/>
    <s v="ARROYO CUBILLOS IVON VANESSA            "/>
    <x v="282"/>
    <x v="257"/>
    <n v="20170124"/>
    <x v="0"/>
    <s v="PAGO NOMINA VARIAS CPS CON CARGO A VARIOS CONVENIO"/>
    <n v="-7200000"/>
    <n v="0"/>
    <n v="7200000"/>
    <n v="0"/>
  </r>
  <r>
    <s v="P"/>
    <n v="14"/>
    <n v="212"/>
    <n v="2"/>
    <n v="53083401"/>
    <s v="ARROYO CUBILLOS IVON VANESSA            "/>
    <x v="408"/>
    <x v="381"/>
    <n v="20170124"/>
    <x v="0"/>
    <s v="PAGO NOMINA VARIAS CPS CON CARGO A VARIOS CONVENIO"/>
    <n v="7200000"/>
    <n v="7200000"/>
    <n v="0"/>
    <n v="0"/>
  </r>
  <r>
    <s v="P"/>
    <n v="14"/>
    <n v="213"/>
    <n v="1"/>
    <n v="1026559259"/>
    <s v="RODRIGUEZ JOYA JEIMY CAROLINA           "/>
    <x v="282"/>
    <x v="257"/>
    <n v="20170124"/>
    <x v="0"/>
    <s v="PAGO NOMINA VARIAS CPS CON CARGO A VARIOS CONVENIO"/>
    <n v="-8640000"/>
    <n v="0"/>
    <n v="8640000"/>
    <n v="0"/>
  </r>
  <r>
    <s v="P"/>
    <n v="14"/>
    <n v="213"/>
    <n v="2"/>
    <n v="1026559259"/>
    <s v="RODRIGUEZ JOYA JEIMY CAROLINA           "/>
    <x v="408"/>
    <x v="381"/>
    <n v="20170124"/>
    <x v="0"/>
    <s v="PAGO NOMINA VARIAS CPS CON CARGO A VARIOS CONVENIO"/>
    <n v="8640000"/>
    <n v="8640000"/>
    <n v="0"/>
    <n v="0"/>
  </r>
  <r>
    <s v="P"/>
    <n v="14"/>
    <n v="214"/>
    <n v="1"/>
    <n v="1030575798"/>
    <s v="BARRERO MANTILLA KATHERINE SUSSELL      "/>
    <x v="282"/>
    <x v="257"/>
    <n v="20170124"/>
    <x v="0"/>
    <s v="PAGO NOMINA VARIAS CPS CON CARGO A VARIOS CONVENIO"/>
    <n v="-8640000"/>
    <n v="0"/>
    <n v="8640000"/>
    <n v="0"/>
  </r>
  <r>
    <s v="P"/>
    <n v="14"/>
    <n v="214"/>
    <n v="2"/>
    <n v="1030575798"/>
    <s v="BARRERO MANTILLA KATHERINE SUSSELL      "/>
    <x v="408"/>
    <x v="381"/>
    <n v="20170124"/>
    <x v="0"/>
    <s v="PAGO NOMINA VARIAS CPS CON CARGO A VARIOS CONVENIO"/>
    <n v="8640000"/>
    <n v="8640000"/>
    <n v="0"/>
    <n v="0"/>
  </r>
  <r>
    <s v="P"/>
    <n v="14"/>
    <n v="215"/>
    <n v="1"/>
    <n v="51655384"/>
    <s v="CAMARGO MARTINEZ MAGNOLIA               "/>
    <x v="282"/>
    <x v="257"/>
    <n v="20170124"/>
    <x v="0"/>
    <s v="PAGO NOMINA VARIAS CPS CON CARGO A VARIOS CONVENIO"/>
    <n v="-8640000"/>
    <n v="0"/>
    <n v="8640000"/>
    <n v="0"/>
  </r>
  <r>
    <s v="P"/>
    <n v="14"/>
    <n v="215"/>
    <n v="2"/>
    <n v="51655384"/>
    <s v="CAMARGO MARTINEZ MAGNOLIA               "/>
    <x v="408"/>
    <x v="381"/>
    <n v="20170124"/>
    <x v="0"/>
    <s v="PAGO NOMINA VARIAS CPS CON CARGO A VARIOS CONVENIO"/>
    <n v="8640000"/>
    <n v="8640000"/>
    <n v="0"/>
    <n v="0"/>
  </r>
  <r>
    <s v="P"/>
    <n v="14"/>
    <n v="216"/>
    <n v="1"/>
    <n v="19408268"/>
    <s v="MORENO DIAZ OSCAR FERNANDO              "/>
    <x v="282"/>
    <x v="257"/>
    <n v="20170124"/>
    <x v="0"/>
    <s v="PAGO NOMINA VARIAS CPS CON CARGO A VARIOS CONVENIO"/>
    <n v="-8640000"/>
    <n v="0"/>
    <n v="8640000"/>
    <n v="0"/>
  </r>
  <r>
    <s v="P"/>
    <n v="14"/>
    <n v="216"/>
    <n v="2"/>
    <n v="19408268"/>
    <s v="MORENO DIAZ OSCAR FERNANDO              "/>
    <x v="408"/>
    <x v="381"/>
    <n v="20170124"/>
    <x v="0"/>
    <s v="PAGO NOMINA VARIAS CPS CON CARGO A VARIOS CONVENIO"/>
    <n v="8640000"/>
    <n v="8640000"/>
    <n v="0"/>
    <n v="0"/>
  </r>
  <r>
    <s v="P"/>
    <n v="14"/>
    <n v="217"/>
    <n v="1"/>
    <n v="1022334329"/>
    <s v="RAMOS RODRIGUEZ SARA PAOLA              "/>
    <x v="282"/>
    <x v="257"/>
    <n v="20170124"/>
    <x v="0"/>
    <s v="PAGO NOMINA VARIAS CPS CON CARGO A VARIOS CONVENIO"/>
    <n v="-2880000"/>
    <n v="0"/>
    <n v="2880000"/>
    <n v="0"/>
  </r>
  <r>
    <s v="P"/>
    <n v="14"/>
    <n v="217"/>
    <n v="2"/>
    <n v="1022334329"/>
    <s v="RAMOS RODRIGUEZ SARA PAOLA              "/>
    <x v="408"/>
    <x v="381"/>
    <n v="20170124"/>
    <x v="0"/>
    <s v="PAGO NOMINA VARIAS CPS CON CARGO A VARIOS CONVENIO"/>
    <n v="2880000"/>
    <n v="2880000"/>
    <n v="0"/>
    <n v="0"/>
  </r>
  <r>
    <s v="P"/>
    <n v="14"/>
    <n v="218"/>
    <n v="1"/>
    <n v="1022334329"/>
    <s v="RAMOS RODRIGUEZ SARA PAOLA              "/>
    <x v="282"/>
    <x v="257"/>
    <n v="20170124"/>
    <x v="0"/>
    <s v="PAGO NOMINA VARIAS CPS CON CARGO A VARIOS CONVENIO"/>
    <n v="-5760000"/>
    <n v="0"/>
    <n v="5760000"/>
    <n v="0"/>
  </r>
  <r>
    <s v="P"/>
    <n v="14"/>
    <n v="218"/>
    <n v="2"/>
    <n v="1022334329"/>
    <s v="RAMOS RODRIGUEZ SARA PAOLA              "/>
    <x v="408"/>
    <x v="381"/>
    <n v="20170124"/>
    <x v="0"/>
    <s v="PAGO NOMINA VARIAS CPS CON CARGO A VARIOS CONVENIO"/>
    <n v="5760000"/>
    <n v="5760000"/>
    <n v="0"/>
    <n v="0"/>
  </r>
  <r>
    <s v="P"/>
    <n v="14"/>
    <n v="219"/>
    <n v="1"/>
    <n v="1023884892"/>
    <s v="ALDANA RAMIREZ STID EFRAIN              "/>
    <x v="282"/>
    <x v="257"/>
    <n v="20170124"/>
    <x v="0"/>
    <s v="PAGO NOMINA VARIAS CPS CON CARGO A VARIOS CONVENIO"/>
    <n v="-2880000"/>
    <n v="0"/>
    <n v="2880000"/>
    <n v="0"/>
  </r>
  <r>
    <s v="P"/>
    <n v="14"/>
    <n v="219"/>
    <n v="2"/>
    <n v="1023884892"/>
    <s v="ALDANA RAMIREZ STID EFRAIN              "/>
    <x v="408"/>
    <x v="381"/>
    <n v="20170124"/>
    <x v="0"/>
    <s v="PAGO NOMINA VARIAS CPS CON CARGO A VARIOS CONVENIO"/>
    <n v="2880000"/>
    <n v="2880000"/>
    <n v="0"/>
    <n v="0"/>
  </r>
  <r>
    <s v="P"/>
    <n v="14"/>
    <n v="220"/>
    <n v="1"/>
    <n v="19466916"/>
    <s v="CARDENAS AMPIQUE CARLOS JULIO           "/>
    <x v="282"/>
    <x v="257"/>
    <n v="20170124"/>
    <x v="0"/>
    <s v="PAGO NOMINA VARIAS CPS CON CARGO A VARIOS CONVENIO"/>
    <n v="-5600000"/>
    <n v="0"/>
    <n v="5600000"/>
    <n v="0"/>
  </r>
  <r>
    <s v="P"/>
    <n v="14"/>
    <n v="220"/>
    <n v="2"/>
    <n v="19466916"/>
    <s v="CARDENAS AMPIQUE CARLOS JULIO           "/>
    <x v="403"/>
    <x v="376"/>
    <n v="20170124"/>
    <x v="0"/>
    <s v="PAGO NOMINA VARIAS CPS CON CARGO A VARIOS CONVENIO"/>
    <n v="5600000"/>
    <n v="5600000"/>
    <n v="0"/>
    <n v="0"/>
  </r>
  <r>
    <s v="P"/>
    <n v="14"/>
    <n v="221"/>
    <n v="1"/>
    <n v="39646092"/>
    <s v="CARDONA PRIETO MARIA MARCELA            "/>
    <x v="282"/>
    <x v="257"/>
    <n v="20170124"/>
    <x v="0"/>
    <s v="PAGO NOMINA VARIAS CPS CON CARGO A VARIOS CONVENIO"/>
    <n v="-5810000"/>
    <n v="0"/>
    <n v="5810000"/>
    <n v="0"/>
  </r>
  <r>
    <s v="P"/>
    <n v="14"/>
    <n v="221"/>
    <n v="2"/>
    <n v="39646092"/>
    <s v="CARDONA PRIETO MARIA MARCELA            "/>
    <x v="403"/>
    <x v="376"/>
    <n v="20170124"/>
    <x v="0"/>
    <s v="PAGO NOMINA VARIAS CPS CON CARGO A VARIOS CONVENIO"/>
    <n v="5810000"/>
    <n v="5810000"/>
    <n v="0"/>
    <n v="0"/>
  </r>
  <r>
    <s v="P"/>
    <n v="14"/>
    <n v="222"/>
    <n v="1"/>
    <n v="81720933"/>
    <s v="CELY GRANADOS OSCAR LEONARDO            "/>
    <x v="282"/>
    <x v="257"/>
    <n v="20170124"/>
    <x v="0"/>
    <s v="PAGO NOMINA VARIAS CPS CON CARGO A VARIOS CONVENIO"/>
    <n v="-1760000"/>
    <n v="0"/>
    <n v="1760000"/>
    <n v="0"/>
  </r>
  <r>
    <s v="P"/>
    <n v="14"/>
    <n v="222"/>
    <n v="2"/>
    <n v="81720933"/>
    <s v="CELY GRANADOS OSCAR LEONARDO            "/>
    <x v="409"/>
    <x v="382"/>
    <n v="20170124"/>
    <x v="0"/>
    <s v="PAGO NOMINA VARIAS CPS CON CARGO A VARIOS CONVENIO"/>
    <n v="1760000"/>
    <n v="1760000"/>
    <n v="0"/>
    <n v="0"/>
  </r>
  <r>
    <s v="P"/>
    <n v="14"/>
    <n v="223"/>
    <n v="1"/>
    <n v="81720933"/>
    <s v="CELY GRANADOS OSCAR LEONARDO            "/>
    <x v="282"/>
    <x v="257"/>
    <n v="20170124"/>
    <x v="0"/>
    <s v="PAGO NOMINA VARIAS CPS CON CARGO A VARIOS CONVENIO"/>
    <n v="-2060000"/>
    <n v="0"/>
    <n v="2060000"/>
    <n v="0"/>
  </r>
  <r>
    <s v="P"/>
    <n v="14"/>
    <n v="223"/>
    <n v="2"/>
    <n v="81720933"/>
    <s v="CELY GRANADOS OSCAR LEONARDO            "/>
    <x v="410"/>
    <x v="383"/>
    <n v="20170124"/>
    <x v="0"/>
    <s v="PAGO NOMINA VARIAS CPS CON CARGO A VARIOS CONVENIO"/>
    <n v="2060000"/>
    <n v="2060000"/>
    <n v="0"/>
    <n v="0"/>
  </r>
  <r>
    <s v="P"/>
    <n v="14"/>
    <n v="224"/>
    <n v="1"/>
    <n v="52146688"/>
    <s v="ROMERO ROMERO ELIKA YANIRA              "/>
    <x v="282"/>
    <x v="257"/>
    <n v="20170124"/>
    <x v="0"/>
    <s v="ALQUILER DE OFICINA UBICADAS EN LA CALLE 42 NO. 8 "/>
    <n v="-1900000"/>
    <n v="0"/>
    <n v="1900000"/>
    <n v="0"/>
  </r>
  <r>
    <s v="P"/>
    <n v="14"/>
    <n v="224"/>
    <n v="2"/>
    <n v="52146688"/>
    <s v="ROMERO ROMERO ELIKA YANIRA              "/>
    <x v="380"/>
    <x v="353"/>
    <n v="20170124"/>
    <x v="0"/>
    <s v="ALQUILER DE OFICINA UBICADAS EN LA CALLE 42 NO. 8 "/>
    <n v="1900000"/>
    <n v="1900000"/>
    <n v="0"/>
    <n v="0"/>
  </r>
  <r>
    <s v="P"/>
    <n v="14"/>
    <n v="225"/>
    <n v="1"/>
    <n v="41477442"/>
    <s v="OLIVARES DE GARCIA ELDA FLORELIA        "/>
    <x v="282"/>
    <x v="257"/>
    <n v="20170124"/>
    <x v="0"/>
    <s v="ALQUILER DE OFICINA UBICADAS EN LA CALLE 42 NO. 8 "/>
    <n v="-2656632"/>
    <n v="0"/>
    <n v="2656632"/>
    <n v="0"/>
  </r>
  <r>
    <s v="P"/>
    <n v="14"/>
    <n v="225"/>
    <n v="2"/>
    <n v="41477442"/>
    <s v="OLIVARES DE GARCIA ELDA FLORELIA        "/>
    <x v="380"/>
    <x v="353"/>
    <n v="20170124"/>
    <x v="0"/>
    <s v="ALQUILER DE OFICINA UBICADAS EN LA CALLE 42 NO. 8 "/>
    <n v="2656632"/>
    <n v="2656632"/>
    <n v="0"/>
    <n v="0"/>
  </r>
  <r>
    <s v="P"/>
    <n v="14"/>
    <n v="226"/>
    <n v="1"/>
    <n v="1030646037"/>
    <s v="MILLAN MOYANO LOREN STEPHANY            "/>
    <x v="282"/>
    <x v="257"/>
    <n v="20170124"/>
    <x v="0"/>
    <s v="PAGO NOMINA VARIAS CPS CON CARGO A VARIOS CONVENIO"/>
    <n v="-1400000"/>
    <n v="0"/>
    <n v="1400000"/>
    <n v="0"/>
  </r>
  <r>
    <s v="P"/>
    <n v="14"/>
    <n v="226"/>
    <n v="2"/>
    <n v="1030646037"/>
    <s v="MILLAN MOYANO LOREN STEPHANY            "/>
    <x v="381"/>
    <x v="354"/>
    <n v="20170124"/>
    <x v="0"/>
    <s v="PAGO NOMINA VARIAS CPS CON CARGO A VARIOS CONVENIO"/>
    <n v="1400000"/>
    <n v="1400000"/>
    <n v="0"/>
    <n v="0"/>
  </r>
  <r>
    <s v="P"/>
    <n v="14"/>
    <n v="227"/>
    <n v="1"/>
    <n v="78674560"/>
    <s v="ZABALA JORGE                            "/>
    <x v="282"/>
    <x v="257"/>
    <n v="20170124"/>
    <x v="0"/>
    <s v="PAGO NOMINA VARIAS CPS CON CARGO A VARIOS CONVENIO"/>
    <n v="-9200000"/>
    <n v="0"/>
    <n v="9200000"/>
    <n v="0"/>
  </r>
  <r>
    <s v="P"/>
    <n v="14"/>
    <n v="227"/>
    <n v="2"/>
    <n v="78674560"/>
    <s v="ZABALA JORGE                            "/>
    <x v="381"/>
    <x v="354"/>
    <n v="20170124"/>
    <x v="0"/>
    <s v="PAGO NOMINA VARIAS CPS CON CARGO A VARIOS CONVENIO"/>
    <n v="9200000"/>
    <n v="9200000"/>
    <n v="0"/>
    <n v="0"/>
  </r>
  <r>
    <s v="P"/>
    <n v="14"/>
    <n v="228"/>
    <n v="1"/>
    <n v="8665564"/>
    <s v="VILLAREAL CIFUENTES RAFAEL ALCIDES      "/>
    <x v="282"/>
    <x v="257"/>
    <n v="20170124"/>
    <x v="0"/>
    <s v="PAGO NOMINA VARIAS CPS CON CARGO A VARIOS CONVENIO"/>
    <n v="-9200000"/>
    <n v="0"/>
    <n v="9200000"/>
    <n v="0"/>
  </r>
  <r>
    <s v="P"/>
    <n v="14"/>
    <n v="228"/>
    <n v="2"/>
    <n v="8665564"/>
    <s v="VILLAREAL CIFUENTES RAFAEL ALCIDES      "/>
    <x v="381"/>
    <x v="354"/>
    <n v="20170124"/>
    <x v="0"/>
    <s v="PAGO NOMINA VARIAS CPS CON CARGO A VARIOS CONVENIO"/>
    <n v="9200000"/>
    <n v="9200000"/>
    <n v="0"/>
    <n v="0"/>
  </r>
  <r>
    <s v="P"/>
    <n v="14"/>
    <n v="229"/>
    <n v="1"/>
    <n v="53108631"/>
    <s v="SERRATO RODRIGUEZ LEIDY JOHANNA         "/>
    <x v="282"/>
    <x v="257"/>
    <n v="20170124"/>
    <x v="0"/>
    <s v="PAGO NOMINA VARIAS CPS CON CARGO A VARIOS CONVENIO"/>
    <n v="-1950000"/>
    <n v="0"/>
    <n v="1950000"/>
    <n v="0"/>
  </r>
  <r>
    <s v="P"/>
    <n v="14"/>
    <n v="229"/>
    <n v="2"/>
    <n v="53108631"/>
    <s v="SERRATO RODRIGUEZ LEIDY JOHANNA         "/>
    <x v="392"/>
    <x v="365"/>
    <n v="20170124"/>
    <x v="0"/>
    <s v="PAGO NOMINA VARIAS CPS CON CARGO A VARIOS CONVENIO"/>
    <n v="1950000"/>
    <n v="1950000"/>
    <n v="0"/>
    <n v="0"/>
  </r>
  <r>
    <s v="P"/>
    <n v="14"/>
    <n v="230"/>
    <n v="1"/>
    <n v="1030601380"/>
    <s v="QUINTERO RODRÍGUEZ PAOLA                "/>
    <x v="282"/>
    <x v="257"/>
    <n v="20170124"/>
    <x v="0"/>
    <s v="PAGO NOMINA VARIAS CPS CON CARGO A VARIOS CONVENIO"/>
    <n v="-1950000"/>
    <n v="0"/>
    <n v="1950000"/>
    <n v="0"/>
  </r>
  <r>
    <s v="P"/>
    <n v="14"/>
    <n v="230"/>
    <n v="2"/>
    <n v="1030601380"/>
    <s v="QUINTERO RODRÍGUEZ PAOLA                "/>
    <x v="392"/>
    <x v="365"/>
    <n v="20170124"/>
    <x v="0"/>
    <s v="PAGO NOMINA VARIAS CPS CON CARGO A VARIOS CONVENIO"/>
    <n v="1950000"/>
    <n v="1950000"/>
    <n v="0"/>
    <n v="0"/>
  </r>
  <r>
    <s v="P"/>
    <n v="14"/>
    <n v="231"/>
    <n v="1"/>
    <n v="11442230"/>
    <s v="RUIZ ARCINIEGAS YILMAR ARMANDO          "/>
    <x v="282"/>
    <x v="257"/>
    <n v="20170124"/>
    <x v="0"/>
    <s v="PAGO NOMINA VARIAS CPS CON CARGO A VARIOS CONVENIO"/>
    <n v="-1600000"/>
    <n v="0"/>
    <n v="1600000"/>
    <n v="0"/>
  </r>
  <r>
    <s v="P"/>
    <n v="14"/>
    <n v="231"/>
    <n v="2"/>
    <n v="11442230"/>
    <s v="RUIZ ARCINIEGAS YILMAR ARMANDO          "/>
    <x v="392"/>
    <x v="365"/>
    <n v="20170124"/>
    <x v="0"/>
    <s v="PAGO NOMINA VARIAS CPS CON CARGO A VARIOS CONVENIO"/>
    <n v="1600000"/>
    <n v="1600000"/>
    <n v="0"/>
    <n v="0"/>
  </r>
  <r>
    <s v="P"/>
    <n v="14"/>
    <n v="232"/>
    <n v="1"/>
    <n v="1010199722"/>
    <s v="PINILLA TENORIO WALTER EDUARDO          "/>
    <x v="282"/>
    <x v="257"/>
    <n v="20170124"/>
    <x v="0"/>
    <s v="PAGO NOMINA VARIAS CPS CON CARGO A VARIOS CONVENIO"/>
    <n v="-1950000"/>
    <n v="0"/>
    <n v="1950000"/>
    <n v="0"/>
  </r>
  <r>
    <s v="P"/>
    <n v="14"/>
    <n v="232"/>
    <n v="2"/>
    <n v="1010199722"/>
    <s v="PINILLA TENORIO WALTER EDUARDO          "/>
    <x v="392"/>
    <x v="365"/>
    <n v="20170124"/>
    <x v="0"/>
    <s v="PAGO NOMINA VARIAS CPS CON CARGO A VARIOS CONVENIO"/>
    <n v="1950000"/>
    <n v="1950000"/>
    <n v="0"/>
    <n v="0"/>
  </r>
  <r>
    <s v="P"/>
    <n v="14"/>
    <n v="233"/>
    <n v="1"/>
    <n v="1012420991"/>
    <s v="RODRIGUEZ YEIMY PAOLA                   "/>
    <x v="282"/>
    <x v="257"/>
    <n v="20170124"/>
    <x v="0"/>
    <s v="PAGO NOMINA VARIAS CPS CON CARGO A VARIOS CONVENIO"/>
    <n v="-1950000"/>
    <n v="0"/>
    <n v="1950000"/>
    <n v="0"/>
  </r>
  <r>
    <s v="P"/>
    <n v="14"/>
    <n v="233"/>
    <n v="2"/>
    <n v="1012420991"/>
    <s v="RODRIGUEZ YEIMY PAOLA                   "/>
    <x v="392"/>
    <x v="365"/>
    <n v="20170124"/>
    <x v="0"/>
    <s v="PAGO NOMINA VARIAS CPS CON CARGO A VARIOS CONVENIO"/>
    <n v="1950000"/>
    <n v="1950000"/>
    <n v="0"/>
    <n v="0"/>
  </r>
  <r>
    <s v="P"/>
    <n v="14"/>
    <n v="234"/>
    <n v="1"/>
    <n v="1031126420"/>
    <s v="WILCHES CAÑON CARLOS FERNANDO           "/>
    <x v="282"/>
    <x v="257"/>
    <n v="20170124"/>
    <x v="0"/>
    <s v="PAGO NOMINA VARIAS CPS CON CARGO A VARIOS CONVENIO"/>
    <n v="-1950000"/>
    <n v="0"/>
    <n v="1950000"/>
    <n v="0"/>
  </r>
  <r>
    <s v="P"/>
    <n v="14"/>
    <n v="234"/>
    <n v="2"/>
    <n v="1031126420"/>
    <s v="WILCHES CAÑON CARLOS FERNANDO           "/>
    <x v="392"/>
    <x v="365"/>
    <n v="20170124"/>
    <x v="0"/>
    <s v="PAGO NOMINA VARIAS CPS CON CARGO A VARIOS CONVENIO"/>
    <n v="1950000"/>
    <n v="1950000"/>
    <n v="0"/>
    <n v="0"/>
  </r>
  <r>
    <s v="P"/>
    <n v="14"/>
    <n v="235"/>
    <n v="1"/>
    <n v="51779168"/>
    <s v="MARIA CLEMENCIA GARCIA RONCANCIO        "/>
    <x v="282"/>
    <x v="257"/>
    <n v="20170124"/>
    <x v="0"/>
    <s v="PAGO NOMINA VARIAS CPS CON CARGO A VARIOS CONVENIO"/>
    <n v="-1600000"/>
    <n v="0"/>
    <n v="1600000"/>
    <n v="0"/>
  </r>
  <r>
    <s v="P"/>
    <n v="14"/>
    <n v="235"/>
    <n v="2"/>
    <n v="51779168"/>
    <s v="MARIA CLEMENCIA GARCIA RONCANCIO        "/>
    <x v="392"/>
    <x v="365"/>
    <n v="20170124"/>
    <x v="0"/>
    <s v="PAGO NOMINA VARIAS CPS CON CARGO A VARIOS CONVENIO"/>
    <n v="1600000"/>
    <n v="1600000"/>
    <n v="0"/>
    <n v="0"/>
  </r>
  <r>
    <s v="P"/>
    <n v="14"/>
    <n v="236"/>
    <n v="1"/>
    <n v="80097806"/>
    <s v="QUINCHE CORTES WILLER RAFAEL            "/>
    <x v="282"/>
    <x v="257"/>
    <n v="20170124"/>
    <x v="0"/>
    <s v="PAGO NOMINA VARIAS CPS CON CARGO A VARIOS CONVENIO"/>
    <n v="-1950000"/>
    <n v="0"/>
    <n v="1950000"/>
    <n v="0"/>
  </r>
  <r>
    <s v="P"/>
    <n v="14"/>
    <n v="236"/>
    <n v="2"/>
    <n v="80097806"/>
    <s v="QUINCHE CORTES WILLER RAFAEL            "/>
    <x v="392"/>
    <x v="365"/>
    <n v="20170124"/>
    <x v="0"/>
    <s v="PAGO NOMINA VARIAS CPS CON CARGO A VARIOS CONVENIO"/>
    <n v="1950000"/>
    <n v="1950000"/>
    <n v="0"/>
    <n v="0"/>
  </r>
  <r>
    <s v="P"/>
    <n v="14"/>
    <n v="237"/>
    <n v="1"/>
    <n v="79845553"/>
    <s v="LUIS ANDRES MALAVER MORENO              "/>
    <x v="282"/>
    <x v="257"/>
    <n v="20170124"/>
    <x v="0"/>
    <s v="PRESTAR SERVICIOS COMO RESIDENTE EN EL MARCO DEL C"/>
    <n v="-2500000"/>
    <n v="0"/>
    <n v="2500000"/>
    <n v="0"/>
  </r>
  <r>
    <s v="P"/>
    <n v="14"/>
    <n v="237"/>
    <n v="2"/>
    <n v="79845553"/>
    <s v="LUIS ANDRES MALAVER MORENO              "/>
    <x v="352"/>
    <x v="325"/>
    <n v="20170124"/>
    <x v="0"/>
    <s v="PRESTAR SERVICIOS COMO RESIDENTE EN EL MARCO DEL C"/>
    <n v="2500000"/>
    <n v="2500000"/>
    <n v="0"/>
    <n v="0"/>
  </r>
  <r>
    <s v="P"/>
    <n v="14"/>
    <n v="238"/>
    <n v="1"/>
    <n v="899999230"/>
    <s v="UNIVERSIDAD DISTRITAL FRANCISCO JOSE DE "/>
    <x v="282"/>
    <x v="257"/>
    <n v="20170124"/>
    <x v="0"/>
    <s v="GASTOS ADMINISTRATIVOS EN EL MARCO DEL CONTRATO IN"/>
    <n v="-20000000"/>
    <n v="0"/>
    <n v="20000000"/>
    <n v="0"/>
  </r>
  <r>
    <s v="P"/>
    <n v="14"/>
    <n v="238"/>
    <n v="2"/>
    <n v="899999230"/>
    <s v="UNIVERSIDAD DISTRITAL FRANCISCO JOSE DE "/>
    <x v="366"/>
    <x v="339"/>
    <n v="20170124"/>
    <x v="0"/>
    <s v="GASTOS ADMINISTRATIVOS EN EL MARCO DEL CONTRATO IN"/>
    <n v="20000000"/>
    <n v="20000000"/>
    <n v="0"/>
    <n v="0"/>
  </r>
  <r>
    <s v="P"/>
    <n v="14"/>
    <n v="239"/>
    <n v="1"/>
    <n v="79845553"/>
    <s v="LUIS ANDRES MALAVER MORENO              "/>
    <x v="282"/>
    <x v="257"/>
    <n v="20170124"/>
    <x v="0"/>
    <s v="HOSPEDAJE Y MOVILIZACION DENTRO DEL CONTRATO INTER"/>
    <n v="-1500000"/>
    <n v="0"/>
    <n v="1500000"/>
    <n v="0"/>
  </r>
  <r>
    <s v="P"/>
    <n v="14"/>
    <n v="239"/>
    <n v="2"/>
    <n v="79845553"/>
    <s v="LUIS ANDRES MALAVER MORENO              "/>
    <x v="352"/>
    <x v="325"/>
    <n v="20170124"/>
    <x v="0"/>
    <s v="HOSPEDAJE Y MOVILIZACION DENTRO DEL CONTRATO INTER"/>
    <n v="1500000"/>
    <n v="1500000"/>
    <n v="0"/>
    <n v="0"/>
  </r>
  <r>
    <s v="P"/>
    <n v="14"/>
    <n v="240"/>
    <n v="1"/>
    <n v="32677781"/>
    <s v="GUTIERREZ STRAUS ANA MARIA              "/>
    <x v="282"/>
    <x v="257"/>
    <n v="20170125"/>
    <x v="0"/>
    <s v="PAGO NOMINA VARIAS CPS CON CARGO AL CONVENIO 10165"/>
    <n v="-1710000"/>
    <n v="0"/>
    <n v="1710000"/>
    <n v="0"/>
  </r>
  <r>
    <s v="P"/>
    <n v="14"/>
    <n v="240"/>
    <n v="2"/>
    <n v="32677781"/>
    <s v="GUTIERREZ STRAUS ANA MARIA              "/>
    <x v="411"/>
    <x v="384"/>
    <n v="20170125"/>
    <x v="0"/>
    <s v="PAGO NOMINA VARIAS CPS CON CARGO AL CONVENIO 10165"/>
    <n v="1710000"/>
    <n v="1710000"/>
    <n v="0"/>
    <n v="0"/>
  </r>
  <r>
    <s v="P"/>
    <n v="14"/>
    <n v="241"/>
    <n v="1"/>
    <n v="79851090"/>
    <s v="BELTRAN CARLOS ALIRIO                   "/>
    <x v="282"/>
    <x v="257"/>
    <n v="20170125"/>
    <x v="0"/>
    <s v="PAGO NOMINA VARIAS CPS CON CARGO AL CONVENIO 10165"/>
    <n v="-7068000"/>
    <n v="0"/>
    <n v="7068000"/>
    <n v="0"/>
  </r>
  <r>
    <s v="P"/>
    <n v="14"/>
    <n v="241"/>
    <n v="2"/>
    <n v="79851090"/>
    <s v="BELTRAN CARLOS ALIRIO                   "/>
    <x v="411"/>
    <x v="384"/>
    <n v="20170125"/>
    <x v="0"/>
    <s v="PAGO NOMINA VARIAS CPS CON CARGO AL CONVENIO 10165"/>
    <n v="7068000"/>
    <n v="7068000"/>
    <n v="0"/>
    <n v="0"/>
  </r>
  <r>
    <s v="P"/>
    <n v="14"/>
    <n v="242"/>
    <n v="1"/>
    <n v="79798461"/>
    <s v="ARIZA FERIA CARLOS VIDAL                "/>
    <x v="282"/>
    <x v="257"/>
    <n v="20170125"/>
    <x v="0"/>
    <s v="PAGO NOMINA VARIAS CPS CON CARGO AL CONVENIO 10165"/>
    <n v="-1482000"/>
    <n v="0"/>
    <n v="1482000"/>
    <n v="0"/>
  </r>
  <r>
    <s v="P"/>
    <n v="14"/>
    <n v="242"/>
    <n v="2"/>
    <n v="79798461"/>
    <s v="ARIZA FERIA CARLOS VIDAL                "/>
    <x v="411"/>
    <x v="384"/>
    <n v="20170125"/>
    <x v="0"/>
    <s v="PAGO NOMINA VARIAS CPS CON CARGO AL CONVENIO 10165"/>
    <n v="1482000"/>
    <n v="1482000"/>
    <n v="0"/>
    <n v="0"/>
  </r>
  <r>
    <s v="P"/>
    <n v="14"/>
    <n v="243"/>
    <n v="1"/>
    <n v="1030587921"/>
    <s v="NI¥O ESCOBAR CLAUDIA ISABEL             "/>
    <x v="282"/>
    <x v="257"/>
    <n v="20170125"/>
    <x v="0"/>
    <s v="PAGO NOMINA VARIAS CPS CON CARGO AL CONVENIO 10165"/>
    <n v="-990000"/>
    <n v="0"/>
    <n v="990000"/>
    <n v="0"/>
  </r>
  <r>
    <s v="P"/>
    <n v="14"/>
    <n v="243"/>
    <n v="2"/>
    <n v="1030587921"/>
    <s v="NI¥O ESCOBAR CLAUDIA ISABEL             "/>
    <x v="411"/>
    <x v="384"/>
    <n v="20170125"/>
    <x v="0"/>
    <s v="PAGO NOMINA VARIAS CPS CON CARGO AL CONVENIO 10165"/>
    <n v="990000"/>
    <n v="990000"/>
    <n v="0"/>
    <n v="0"/>
  </r>
  <r>
    <s v="P"/>
    <n v="14"/>
    <n v="244"/>
    <n v="1"/>
    <n v="79147751"/>
    <s v="HOTOS NAVARRETE EDUARDO                 "/>
    <x v="282"/>
    <x v="257"/>
    <n v="20170125"/>
    <x v="0"/>
    <s v="PAGO NOMINA VARIAS CPS CON CARGO AL CONVENIO 10165"/>
    <n v="-5130000"/>
    <n v="0"/>
    <n v="5130000"/>
    <n v="0"/>
  </r>
  <r>
    <s v="P"/>
    <n v="14"/>
    <n v="244"/>
    <n v="2"/>
    <n v="79147751"/>
    <s v="HOTOS NAVARRETE EDUARDO                 "/>
    <x v="411"/>
    <x v="384"/>
    <n v="20170125"/>
    <x v="0"/>
    <s v="PAGO NOMINA VARIAS CPS CON CARGO AL CONVENIO 10165"/>
    <n v="5130000"/>
    <n v="5130000"/>
    <n v="0"/>
    <n v="0"/>
  </r>
  <r>
    <s v="P"/>
    <n v="14"/>
    <n v="245"/>
    <n v="1"/>
    <n v="79424549"/>
    <s v="MELO BACAREO GABRIEL                    "/>
    <x v="282"/>
    <x v="257"/>
    <n v="20170125"/>
    <x v="0"/>
    <s v="PAGO NOMINA VARIAS CPS CON CARGO AL CONVENIO 10165"/>
    <n v="-6612000"/>
    <n v="0"/>
    <n v="6612000"/>
    <n v="0"/>
  </r>
  <r>
    <s v="P"/>
    <n v="14"/>
    <n v="245"/>
    <n v="2"/>
    <n v="79424549"/>
    <s v="MELO BACAREO GABRIEL                    "/>
    <x v="411"/>
    <x v="384"/>
    <n v="20170125"/>
    <x v="0"/>
    <s v="PAGO NOMINA VARIAS CPS CON CARGO AL CONVENIO 10165"/>
    <n v="6612000"/>
    <n v="6612000"/>
    <n v="0"/>
    <n v="0"/>
  </r>
  <r>
    <s v="P"/>
    <n v="14"/>
    <n v="246"/>
    <n v="1"/>
    <n v="79292437"/>
    <s v="CASTELLANOS MAYORGA GERMAN              "/>
    <x v="282"/>
    <x v="257"/>
    <n v="20170125"/>
    <x v="0"/>
    <s v="PAGO NOMINA VARIAS CPS CON CARGO AL CONVENIO 10165"/>
    <n v="-5871000"/>
    <n v="0"/>
    <n v="5871000"/>
    <n v="0"/>
  </r>
  <r>
    <s v="P"/>
    <n v="14"/>
    <n v="246"/>
    <n v="2"/>
    <n v="79292437"/>
    <s v="CASTELLANOS MAYORGA GERMAN              "/>
    <x v="411"/>
    <x v="384"/>
    <n v="20170125"/>
    <x v="0"/>
    <s v="PAGO NOMINA VARIAS CPS CON CARGO AL CONVENIO 10165"/>
    <n v="5871000"/>
    <n v="5871000"/>
    <n v="0"/>
    <n v="0"/>
  </r>
  <r>
    <s v="P"/>
    <n v="14"/>
    <n v="247"/>
    <n v="1"/>
    <n v="51939858"/>
    <s v="RUBIO HOYOS GILMA LEONOR                "/>
    <x v="282"/>
    <x v="257"/>
    <n v="20170125"/>
    <x v="0"/>
    <s v="PAGO NOMINA VARIAS CPS CON CARGO AL CONVENIO 10165"/>
    <n v="-3990000"/>
    <n v="0"/>
    <n v="3990000"/>
    <n v="0"/>
  </r>
  <r>
    <s v="P"/>
    <n v="14"/>
    <n v="247"/>
    <n v="2"/>
    <n v="51939858"/>
    <s v="RUBIO HOYOS GILMA LEONOR                "/>
    <x v="411"/>
    <x v="384"/>
    <n v="20170125"/>
    <x v="0"/>
    <s v="PAGO NOMINA VARIAS CPS CON CARGO AL CONVENIO 10165"/>
    <n v="3990000"/>
    <n v="3990000"/>
    <n v="0"/>
    <n v="0"/>
  </r>
  <r>
    <s v="P"/>
    <n v="14"/>
    <n v="248"/>
    <n v="1"/>
    <n v="79505114"/>
    <s v="SAAVEDRA ANGULO HEBERTO                 "/>
    <x v="282"/>
    <x v="257"/>
    <n v="20170125"/>
    <x v="0"/>
    <s v="PAGO NOMINA VARIAS CPS CON CARGO AL CONVENIO 10165"/>
    <n v="-5358000"/>
    <n v="0"/>
    <n v="5358000"/>
    <n v="0"/>
  </r>
  <r>
    <s v="P"/>
    <n v="14"/>
    <n v="248"/>
    <n v="2"/>
    <n v="79505114"/>
    <s v="SAAVEDRA ANGULO HEBERTO                 "/>
    <x v="411"/>
    <x v="384"/>
    <n v="20170125"/>
    <x v="0"/>
    <s v="PAGO NOMINA VARIAS CPS CON CARGO AL CONVENIO 10165"/>
    <n v="5358000"/>
    <n v="5358000"/>
    <n v="0"/>
    <n v="0"/>
  </r>
  <r>
    <s v="P"/>
    <n v="14"/>
    <n v="249"/>
    <n v="1"/>
    <n v="94324847"/>
    <s v="HERNANDEZ CEDEÑO HECTOR MANUEL          "/>
    <x v="282"/>
    <x v="257"/>
    <n v="20170125"/>
    <x v="0"/>
    <s v="PAGO NOMINA VARIAS CPS CON CARGO AL CONVENIO 10165"/>
    <n v="-1938000"/>
    <n v="0"/>
    <n v="1938000"/>
    <n v="0"/>
  </r>
  <r>
    <s v="P"/>
    <n v="14"/>
    <n v="249"/>
    <n v="2"/>
    <n v="94324847"/>
    <s v="HERNANDEZ CEDEÑO HECTOR MANUEL          "/>
    <x v="411"/>
    <x v="384"/>
    <n v="20170125"/>
    <x v="0"/>
    <s v="PAGO NOMINA VARIAS CPS CON CARGO AL CONVENIO 10165"/>
    <n v="1938000"/>
    <n v="1938000"/>
    <n v="0"/>
    <n v="0"/>
  </r>
  <r>
    <s v="P"/>
    <n v="14"/>
    <n v="250"/>
    <n v="1"/>
    <n v="79430866"/>
    <s v="HINCAPIE FONSECA JAVIER HERNAN          "/>
    <x v="282"/>
    <x v="257"/>
    <n v="20170125"/>
    <x v="0"/>
    <s v="PAGO NOMINA VARIAS CPS CON CARGO AL CONVENIO 10165"/>
    <n v="-8910000"/>
    <n v="0"/>
    <n v="8910000"/>
    <n v="0"/>
  </r>
  <r>
    <s v="P"/>
    <n v="14"/>
    <n v="250"/>
    <n v="2"/>
    <n v="79430866"/>
    <s v="HINCAPIE FONSECA JAVIER HERNAN          "/>
    <x v="411"/>
    <x v="384"/>
    <n v="20170125"/>
    <x v="0"/>
    <s v="PAGO NOMINA VARIAS CPS CON CARGO AL CONVENIO 10165"/>
    <n v="8910000"/>
    <n v="8910000"/>
    <n v="0"/>
    <n v="0"/>
  </r>
  <r>
    <s v="P"/>
    <n v="14"/>
    <n v="251"/>
    <n v="1"/>
    <n v="79953269"/>
    <s v="MANCERA VARELA JHON ALEXANDER           "/>
    <x v="282"/>
    <x v="257"/>
    <n v="20170125"/>
    <x v="0"/>
    <s v="PAGO NOMINA VARIAS CPS CON CARGO AL CONVENIO 10165"/>
    <n v="-990000"/>
    <n v="0"/>
    <n v="990000"/>
    <n v="0"/>
  </r>
  <r>
    <s v="P"/>
    <n v="14"/>
    <n v="251"/>
    <n v="2"/>
    <n v="79953269"/>
    <s v="MANCERA VARELA JHON ALEXANDER           "/>
    <x v="411"/>
    <x v="384"/>
    <n v="20170125"/>
    <x v="0"/>
    <s v="PAGO NOMINA VARIAS CPS CON CARGO AL CONVENIO 10165"/>
    <n v="990000"/>
    <n v="990000"/>
    <n v="0"/>
    <n v="0"/>
  </r>
  <r>
    <s v="P"/>
    <n v="14"/>
    <n v="252"/>
    <n v="1"/>
    <n v="79628115"/>
    <s v="BELTRAN MOLINA JHON JAIRO               "/>
    <x v="282"/>
    <x v="257"/>
    <n v="20170125"/>
    <x v="0"/>
    <s v="PAGO NOMINA VARIAS CPS CON CARGO AL CONVENIO 10165"/>
    <n v="-5586000"/>
    <n v="0"/>
    <n v="5586000"/>
    <n v="0"/>
  </r>
  <r>
    <s v="P"/>
    <n v="14"/>
    <n v="252"/>
    <n v="2"/>
    <n v="79628115"/>
    <s v="BELTRAN MOLINA JHON JAIRO               "/>
    <x v="411"/>
    <x v="384"/>
    <n v="20170125"/>
    <x v="0"/>
    <s v="PAGO NOMINA VARIAS CPS CON CARGO AL CONVENIO 10165"/>
    <n v="5586000"/>
    <n v="5586000"/>
    <n v="0"/>
    <n v="0"/>
  </r>
  <r>
    <s v="P"/>
    <n v="14"/>
    <n v="253"/>
    <n v="1"/>
    <n v="19277586"/>
    <s v="CORREA PULIDO JORGE ELIECER             "/>
    <x v="282"/>
    <x v="257"/>
    <n v="20170125"/>
    <x v="0"/>
    <s v="PAGO NOMINA VARIAS CPS CON CARGO AL CONVENIO 10165"/>
    <n v="-8778000"/>
    <n v="0"/>
    <n v="8778000"/>
    <n v="0"/>
  </r>
  <r>
    <s v="P"/>
    <n v="14"/>
    <n v="253"/>
    <n v="2"/>
    <n v="19277586"/>
    <s v="CORREA PULIDO JORGE ELIECER             "/>
    <x v="411"/>
    <x v="384"/>
    <n v="20170125"/>
    <x v="0"/>
    <s v="PAGO NOMINA VARIAS CPS CON CARGO AL CONVENIO 10165"/>
    <n v="8778000"/>
    <n v="8778000"/>
    <n v="0"/>
    <n v="0"/>
  </r>
  <r>
    <s v="P"/>
    <n v="14"/>
    <n v="254"/>
    <n v="1"/>
    <n v="93361488"/>
    <s v="PATARROYO MONTEJO JULIO RICARDO         "/>
    <x v="282"/>
    <x v="257"/>
    <n v="20170125"/>
    <x v="0"/>
    <s v="PAGO NOMINA VARIAS CPS CON CARGO AL CONVENIO 10165"/>
    <n v="-10167000"/>
    <n v="0"/>
    <n v="10167000"/>
    <n v="0"/>
  </r>
  <r>
    <s v="P"/>
    <n v="14"/>
    <n v="254"/>
    <n v="2"/>
    <n v="93361488"/>
    <s v="PATARROYO MONTEJO JULIO RICARDO         "/>
    <x v="411"/>
    <x v="384"/>
    <n v="20170125"/>
    <x v="0"/>
    <s v="PAGO NOMINA VARIAS CPS CON CARGO AL CONVENIO 10165"/>
    <n v="10167000"/>
    <n v="10167000"/>
    <n v="0"/>
    <n v="0"/>
  </r>
  <r>
    <s v="P"/>
    <n v="14"/>
    <n v="255"/>
    <n v="1"/>
    <n v="1026283517"/>
    <s v="MARTINEZ VELANDIA LAURA                 "/>
    <x v="282"/>
    <x v="257"/>
    <n v="20170125"/>
    <x v="0"/>
    <s v="PAGO NOMINA VARIAS CPS CON CARGO AL CONVENIO 10165"/>
    <n v="-1080000"/>
    <n v="0"/>
    <n v="1080000"/>
    <n v="0"/>
  </r>
  <r>
    <s v="P"/>
    <n v="14"/>
    <n v="255"/>
    <n v="2"/>
    <n v="1026283517"/>
    <s v="MARTINEZ VELANDIA LAURA                 "/>
    <x v="411"/>
    <x v="384"/>
    <n v="20170125"/>
    <x v="0"/>
    <s v="PAGO NOMINA VARIAS CPS CON CARGO AL CONVENIO 10165"/>
    <n v="1080000"/>
    <n v="1080000"/>
    <n v="0"/>
    <n v="0"/>
  </r>
  <r>
    <s v="P"/>
    <n v="14"/>
    <n v="256"/>
    <n v="1"/>
    <n v="1030566510"/>
    <s v="GARCIA PULIDO LIZETH ANDREA             "/>
    <x v="282"/>
    <x v="257"/>
    <n v="20170125"/>
    <x v="0"/>
    <s v="PAGO NOMINA VARIAS CPS CON CARGO AL CONVENIO 10165"/>
    <n v="-1080000"/>
    <n v="0"/>
    <n v="1080000"/>
    <n v="0"/>
  </r>
  <r>
    <s v="P"/>
    <n v="14"/>
    <n v="256"/>
    <n v="2"/>
    <n v="1030566510"/>
    <s v="GARCIA PULIDO LIZETH ANDREA             "/>
    <x v="411"/>
    <x v="384"/>
    <n v="20170125"/>
    <x v="0"/>
    <s v="PAGO NOMINA VARIAS CPS CON CARGO AL CONVENIO 10165"/>
    <n v="1080000"/>
    <n v="1080000"/>
    <n v="0"/>
    <n v="0"/>
  </r>
  <r>
    <s v="P"/>
    <n v="14"/>
    <n v="257"/>
    <n v="1"/>
    <n v="19481605"/>
    <s v="RINCON CORREA LUIS FERNANDO             "/>
    <x v="282"/>
    <x v="257"/>
    <n v="20170125"/>
    <x v="0"/>
    <s v="PAGO NOMINA VARIAS CPS CON CARGO AL CONVENIO 10165"/>
    <n v="-7068000"/>
    <n v="0"/>
    <n v="7068000"/>
    <n v="0"/>
  </r>
  <r>
    <s v="P"/>
    <n v="14"/>
    <n v="257"/>
    <n v="2"/>
    <n v="19481605"/>
    <s v="RINCON CORREA LUIS FERNANDO             "/>
    <x v="411"/>
    <x v="384"/>
    <n v="20170125"/>
    <x v="0"/>
    <s v="PAGO NOMINA VARIAS CPS CON CARGO AL CONVENIO 10165"/>
    <n v="7068000"/>
    <n v="7068000"/>
    <n v="0"/>
    <n v="0"/>
  </r>
  <r>
    <s v="P"/>
    <n v="14"/>
    <n v="258"/>
    <n v="1"/>
    <n v="52965904"/>
    <s v="MURILLO NUÑEZ MARTHA JOHANNA            "/>
    <x v="282"/>
    <x v="257"/>
    <n v="20170125"/>
    <x v="0"/>
    <s v="PAGO NOMINA VARIAS CPS CON CARGO AL CONVENIO 10165"/>
    <n v="-2736000"/>
    <n v="0"/>
    <n v="2736000"/>
    <n v="0"/>
  </r>
  <r>
    <s v="P"/>
    <n v="14"/>
    <n v="258"/>
    <n v="2"/>
    <n v="52965904"/>
    <s v="MURILLO NUÑEZ MARTHA JOHANNA            "/>
    <x v="411"/>
    <x v="384"/>
    <n v="20170125"/>
    <x v="0"/>
    <s v="PAGO NOMINA VARIAS CPS CON CARGO AL CONVENIO 10165"/>
    <n v="2736000"/>
    <n v="2736000"/>
    <n v="0"/>
    <n v="0"/>
  </r>
  <r>
    <s v="P"/>
    <n v="14"/>
    <n v="259"/>
    <n v="1"/>
    <n v="51903109"/>
    <s v="OSMA QUIROGA MERCEDES                   "/>
    <x v="282"/>
    <x v="257"/>
    <n v="20170125"/>
    <x v="0"/>
    <s v="PAGO NOMINA VARIAS CPS CON CARGO AL CONVENIO 10165"/>
    <n v="-2508000"/>
    <n v="0"/>
    <n v="2508000"/>
    <n v="0"/>
  </r>
  <r>
    <s v="P"/>
    <n v="14"/>
    <n v="259"/>
    <n v="2"/>
    <n v="51903109"/>
    <s v="OSMA QUIROGA MERCEDES                   "/>
    <x v="411"/>
    <x v="384"/>
    <n v="20170125"/>
    <x v="0"/>
    <s v="PAGO NOMINA VARIAS CPS CON CARGO AL CONVENIO 10165"/>
    <n v="2508000"/>
    <n v="2508000"/>
    <n v="0"/>
    <n v="0"/>
  </r>
  <r>
    <s v="P"/>
    <n v="14"/>
    <n v="260"/>
    <n v="1"/>
    <n v="79222984"/>
    <s v="FLOREZ GARCIA MIGUEL ALEXANDER          "/>
    <x v="282"/>
    <x v="257"/>
    <n v="20170125"/>
    <x v="0"/>
    <s v="PAGO NOMINA VARIAS CPS CON CARGO AL CONVENIO 10165"/>
    <n v="-1710000"/>
    <n v="0"/>
    <n v="1710000"/>
    <n v="0"/>
  </r>
  <r>
    <s v="P"/>
    <n v="14"/>
    <n v="260"/>
    <n v="2"/>
    <n v="79222984"/>
    <s v="FLOREZ GARCIA MIGUEL ALEXANDER          "/>
    <x v="411"/>
    <x v="384"/>
    <n v="20170125"/>
    <x v="0"/>
    <s v="PAGO NOMINA VARIAS CPS CON CARGO AL CONVENIO 10165"/>
    <n v="1710000"/>
    <n v="1710000"/>
    <n v="0"/>
    <n v="0"/>
  </r>
  <r>
    <s v="P"/>
    <n v="14"/>
    <n v="261"/>
    <n v="1"/>
    <n v="79642064"/>
    <s v="MEJIA OINEDA OSCAR ALEJANDRO            "/>
    <x v="282"/>
    <x v="257"/>
    <n v="20170125"/>
    <x v="0"/>
    <s v="PAGO NOMINA VARIAS CPS CON CARGO AL CONVENIO 10165"/>
    <n v="-1824000"/>
    <n v="0"/>
    <n v="1824000"/>
    <n v="0"/>
  </r>
  <r>
    <s v="P"/>
    <n v="14"/>
    <n v="261"/>
    <n v="2"/>
    <n v="79642064"/>
    <s v="MEJIA OINEDA OSCAR ALEJANDRO            "/>
    <x v="411"/>
    <x v="384"/>
    <n v="20170125"/>
    <x v="0"/>
    <s v="PAGO NOMINA VARIAS CPS CON CARGO AL CONVENIO 10165"/>
    <n v="1824000"/>
    <n v="1824000"/>
    <n v="0"/>
    <n v="0"/>
  </r>
  <r>
    <s v="P"/>
    <n v="14"/>
    <n v="262"/>
    <n v="1"/>
    <n v="60371136"/>
    <s v="VELAZCO FLOREZ SANDRA YANETH            "/>
    <x v="282"/>
    <x v="257"/>
    <n v="20170125"/>
    <x v="0"/>
    <s v="PAGO NOMINA VARIAS CPS CON CARGO AL CONVENIO 10165"/>
    <n v="-9075000"/>
    <n v="0"/>
    <n v="9075000"/>
    <n v="0"/>
  </r>
  <r>
    <s v="P"/>
    <n v="14"/>
    <n v="262"/>
    <n v="2"/>
    <n v="60371136"/>
    <s v="VELAZCO FLOREZ SANDRA YANETH            "/>
    <x v="411"/>
    <x v="384"/>
    <n v="20170125"/>
    <x v="0"/>
    <s v="PAGO NOMINA VARIAS CPS CON CARGO AL CONVENIO 10165"/>
    <n v="9075000"/>
    <n v="9075000"/>
    <n v="0"/>
    <n v="0"/>
  </r>
  <r>
    <s v="P"/>
    <n v="14"/>
    <n v="263"/>
    <n v="1"/>
    <n v="79468880"/>
    <s v="LEON PARDO SAUL                         "/>
    <x v="282"/>
    <x v="257"/>
    <n v="20170125"/>
    <x v="0"/>
    <s v="PAGO NOMINA VARIAS CPS CON CARGO AL CONVENIO 10165"/>
    <n v="-4788000"/>
    <n v="0"/>
    <n v="4788000"/>
    <n v="0"/>
  </r>
  <r>
    <s v="P"/>
    <n v="14"/>
    <n v="263"/>
    <n v="2"/>
    <n v="79468880"/>
    <s v="LEON PARDO SAUL                         "/>
    <x v="411"/>
    <x v="384"/>
    <n v="20170125"/>
    <x v="0"/>
    <s v="PAGO NOMINA VARIAS CPS CON CARGO AL CONVENIO 10165"/>
    <n v="4788000"/>
    <n v="4788000"/>
    <n v="0"/>
    <n v="0"/>
  </r>
  <r>
    <s v="P"/>
    <n v="14"/>
    <n v="264"/>
    <n v="1"/>
    <n v="79500157"/>
    <s v="VIRGUEZ GOMEZ WILLIAM SEGUNDO           "/>
    <x v="282"/>
    <x v="257"/>
    <n v="20170125"/>
    <x v="0"/>
    <s v="PAGO NOMINA VARIAS CPS CON CARGO AL CONVENIO 10165"/>
    <n v="-5700000"/>
    <n v="0"/>
    <n v="5700000"/>
    <n v="0"/>
  </r>
  <r>
    <s v="P"/>
    <n v="14"/>
    <n v="264"/>
    <n v="2"/>
    <n v="79500157"/>
    <s v="VIRGUEZ GOMEZ WILLIAM SEGUNDO           "/>
    <x v="411"/>
    <x v="384"/>
    <n v="20170125"/>
    <x v="0"/>
    <s v="PAGO NOMINA VARIAS CPS CON CARGO AL CONVENIO 10165"/>
    <n v="5700000"/>
    <n v="5700000"/>
    <n v="0"/>
    <n v="0"/>
  </r>
  <r>
    <s v="P"/>
    <n v="14"/>
    <n v="265"/>
    <n v="1"/>
    <n v="1069304351"/>
    <s v="VELASQUEZ GOMEZ OSCAR ANDRES            "/>
    <x v="282"/>
    <x v="257"/>
    <n v="20170125"/>
    <x v="0"/>
    <s v="PAGO NOMINA VARIAS CPS CON CARGO A VARIOS CONVENIO"/>
    <n v="-750000"/>
    <n v="0"/>
    <n v="750000"/>
    <n v="0"/>
  </r>
  <r>
    <s v="P"/>
    <n v="14"/>
    <n v="265"/>
    <n v="2"/>
    <n v="1069304351"/>
    <s v="VELASQUEZ GOMEZ OSCAR ANDRES            "/>
    <x v="386"/>
    <x v="359"/>
    <n v="20170125"/>
    <x v="0"/>
    <s v="PAGO NOMINA VARIAS CPS CON CARGO A VARIOS CONVENIO"/>
    <n v="750000"/>
    <n v="750000"/>
    <n v="0"/>
    <n v="0"/>
  </r>
  <r>
    <s v="P"/>
    <n v="14"/>
    <n v="266"/>
    <n v="1"/>
    <n v="1018487201"/>
    <s v="MORALES LOPEZ EMILI ALEXANDRA           "/>
    <x v="282"/>
    <x v="257"/>
    <n v="20170125"/>
    <x v="0"/>
    <s v="PAGO NOMINA VARIAS CPS CON CARGO A VARIOS CONVENIO"/>
    <n v="-750000"/>
    <n v="0"/>
    <n v="750000"/>
    <n v="0"/>
  </r>
  <r>
    <s v="P"/>
    <n v="14"/>
    <n v="266"/>
    <n v="2"/>
    <n v="1018487201"/>
    <s v="MORALES LOPEZ EMILI ALEXANDRA           "/>
    <x v="386"/>
    <x v="359"/>
    <n v="20170125"/>
    <x v="0"/>
    <s v="PAGO NOMINA VARIAS CPS CON CARGO A VARIOS CONVENIO"/>
    <n v="750000"/>
    <n v="750000"/>
    <n v="0"/>
    <n v="0"/>
  </r>
  <r>
    <s v="P"/>
    <n v="14"/>
    <n v="267"/>
    <n v="1"/>
    <n v="6754062"/>
    <s v="QUINTERO CONTRERAS EUCLIDES             "/>
    <x v="282"/>
    <x v="257"/>
    <n v="20170125"/>
    <x v="0"/>
    <s v="PAGO NOMINA VARIAS CPS CON CARGO A VARIOS CONVENIO"/>
    <n v="-750000"/>
    <n v="0"/>
    <n v="750000"/>
    <n v="0"/>
  </r>
  <r>
    <s v="P"/>
    <n v="14"/>
    <n v="267"/>
    <n v="2"/>
    <n v="6754062"/>
    <s v="QUINTERO CONTRERAS EUCLIDES             "/>
    <x v="386"/>
    <x v="359"/>
    <n v="20170125"/>
    <x v="0"/>
    <s v="PAGO NOMINA VARIAS CPS CON CARGO A VARIOS CONVENIO"/>
    <n v="750000"/>
    <n v="750000"/>
    <n v="0"/>
    <n v="0"/>
  </r>
  <r>
    <s v="P"/>
    <n v="14"/>
    <n v="268"/>
    <n v="1"/>
    <n v="19198847"/>
    <s v="GONZALEZ CASTA¥EDA MARCO ALIRIO         "/>
    <x v="282"/>
    <x v="257"/>
    <n v="20170125"/>
    <x v="0"/>
    <s v="PAGO NOMINA VARIAS CPS CON CARGO A VARIOS CONVENIO"/>
    <n v="-8000000"/>
    <n v="0"/>
    <n v="8000000"/>
    <n v="0"/>
  </r>
  <r>
    <s v="P"/>
    <n v="14"/>
    <n v="268"/>
    <n v="2"/>
    <n v="19198847"/>
    <s v="GONZALEZ CASTA¥EDA MARCO ALIRIO         "/>
    <x v="401"/>
    <x v="374"/>
    <n v="20170125"/>
    <x v="0"/>
    <s v="PAGO NOMINA VARIAS CPS CON CARGO A VARIOS CONVENIO"/>
    <n v="8000000"/>
    <n v="8000000"/>
    <n v="0"/>
    <n v="0"/>
  </r>
  <r>
    <s v="P"/>
    <n v="14"/>
    <n v="269"/>
    <n v="1"/>
    <n v="19198847"/>
    <s v="GONZALEZ CASTA¥EDA MARCO ALIRIO         "/>
    <x v="282"/>
    <x v="257"/>
    <n v="20170125"/>
    <x v="0"/>
    <s v="PAGO NOMINA VARIAS CPS CON CARGO A VARIOS CONVENIO"/>
    <n v="-8000000"/>
    <n v="0"/>
    <n v="8000000"/>
    <n v="0"/>
  </r>
  <r>
    <s v="P"/>
    <n v="14"/>
    <n v="269"/>
    <n v="2"/>
    <n v="19198847"/>
    <s v="GONZALEZ CASTA¥EDA MARCO ALIRIO         "/>
    <x v="401"/>
    <x v="374"/>
    <n v="20170125"/>
    <x v="0"/>
    <s v="PAGO NOMINA VARIAS CPS CON CARGO A VARIOS CONVENIO"/>
    <n v="8000000"/>
    <n v="8000000"/>
    <n v="0"/>
    <n v="0"/>
  </r>
  <r>
    <s v="P"/>
    <n v="14"/>
    <n v="270"/>
    <n v="1"/>
    <n v="1010189785"/>
    <s v="ALDANA URREA ANGELICA VANESSA           "/>
    <x v="282"/>
    <x v="257"/>
    <n v="20170125"/>
    <x v="0"/>
    <s v="PAGO NOMINA VARIAS CPS CON CARGO A VARIOS CONVENIO"/>
    <n v="-3595299"/>
    <n v="0"/>
    <n v="3595299"/>
    <n v="0"/>
  </r>
  <r>
    <s v="P"/>
    <n v="14"/>
    <n v="270"/>
    <n v="2"/>
    <n v="1010189785"/>
    <s v="ALDANA URREA ANGELICA VANESSA           "/>
    <x v="369"/>
    <x v="342"/>
    <n v="20170125"/>
    <x v="0"/>
    <s v="PAGO NOMINA VARIAS CPS CON CARGO A VARIOS CONVENIO"/>
    <n v="3595299"/>
    <n v="3595299"/>
    <n v="0"/>
    <n v="0"/>
  </r>
  <r>
    <s v="P"/>
    <n v="14"/>
    <n v="271"/>
    <n v="1"/>
    <n v="1012333088"/>
    <s v="PE¥A LEIDY KATHERINE                    "/>
    <x v="282"/>
    <x v="257"/>
    <n v="20170125"/>
    <x v="0"/>
    <s v="PAGO NOMINA VARIAS CPS CON CARGO A VARIOS CONVENIO"/>
    <n v="-1200000"/>
    <n v="0"/>
    <n v="1200000"/>
    <n v="0"/>
  </r>
  <r>
    <s v="P"/>
    <n v="14"/>
    <n v="271"/>
    <n v="2"/>
    <n v="1012333088"/>
    <s v="PE¥A LEIDY KATHERINE                    "/>
    <x v="412"/>
    <x v="385"/>
    <n v="20170125"/>
    <x v="0"/>
    <s v="PAGO NOMINA VARIAS CPS CON CARGO A VARIOS CONVENIO"/>
    <n v="1200000"/>
    <n v="1200000"/>
    <n v="0"/>
    <n v="0"/>
  </r>
  <r>
    <s v="P"/>
    <n v="14"/>
    <n v="272"/>
    <n v="1"/>
    <n v="79790264"/>
    <s v="CHICA URZOLA JUAN ANGEL                 "/>
    <x v="282"/>
    <x v="257"/>
    <n v="20170125"/>
    <x v="0"/>
    <s v="PAGO NOMINA VARIAS CPS CON CARGO A VARIOS CONVENIO"/>
    <n v="-6000000"/>
    <n v="0"/>
    <n v="6000000"/>
    <n v="0"/>
  </r>
  <r>
    <s v="P"/>
    <n v="14"/>
    <n v="272"/>
    <n v="2"/>
    <n v="79790264"/>
    <s v="CHICA URZOLA JUAN ANGEL                 "/>
    <x v="412"/>
    <x v="385"/>
    <n v="20170125"/>
    <x v="0"/>
    <s v="PAGO NOMINA VARIAS CPS CON CARGO A VARIOS CONVENIO"/>
    <n v="6000000"/>
    <n v="6000000"/>
    <n v="0"/>
    <n v="0"/>
  </r>
  <r>
    <s v="P"/>
    <n v="14"/>
    <n v="273"/>
    <n v="1"/>
    <n v="19292752"/>
    <s v="VALENCIA OLARTE FRANCISCO JAVIER        "/>
    <x v="282"/>
    <x v="257"/>
    <n v="20170125"/>
    <x v="0"/>
    <s v="PAGO NOMINA VARIAS CPS CON CARGO A VARIOS CONVENIO"/>
    <n v="-6000000"/>
    <n v="0"/>
    <n v="6000000"/>
    <n v="0"/>
  </r>
  <r>
    <s v="P"/>
    <n v="14"/>
    <n v="273"/>
    <n v="2"/>
    <n v="19292752"/>
    <s v="VALENCIA OLARTE FRANCISCO JAVIER        "/>
    <x v="412"/>
    <x v="385"/>
    <n v="20170125"/>
    <x v="0"/>
    <s v="PAGO NOMINA VARIAS CPS CON CARGO A VARIOS CONVENIO"/>
    <n v="6000000"/>
    <n v="6000000"/>
    <n v="0"/>
    <n v="0"/>
  </r>
  <r>
    <s v="P"/>
    <n v="14"/>
    <n v="274"/>
    <n v="1"/>
    <n v="1064981133"/>
    <s v="LEON ROSSO AUGUSTO JAVIER               "/>
    <x v="282"/>
    <x v="257"/>
    <n v="20170125"/>
    <x v="0"/>
    <s v="PAGO NOMINA VARIAS CPS CON CARGO A VARIOS CONVENIO"/>
    <n v="-2000000"/>
    <n v="0"/>
    <n v="2000000"/>
    <n v="0"/>
  </r>
  <r>
    <s v="P"/>
    <n v="14"/>
    <n v="274"/>
    <n v="2"/>
    <n v="1064981133"/>
    <s v="LEON ROSSO AUGUSTO JAVIER               "/>
    <x v="412"/>
    <x v="385"/>
    <n v="20170125"/>
    <x v="0"/>
    <s v="PAGO NOMINA VARIAS CPS CON CARGO A VARIOS CONVENIO"/>
    <n v="2000000"/>
    <n v="2000000"/>
    <n v="0"/>
    <n v="0"/>
  </r>
  <r>
    <s v="P"/>
    <n v="14"/>
    <n v="275"/>
    <n v="1"/>
    <n v="1063079159"/>
    <s v="LEYDIANA TARRA LOZANO                   "/>
    <x v="282"/>
    <x v="257"/>
    <n v="20170125"/>
    <x v="0"/>
    <s v="PAGO NOMINA VARIAS CPS CON CARGO A VARIOS CONVENIO"/>
    <n v="-2000000"/>
    <n v="0"/>
    <n v="2000000"/>
    <n v="0"/>
  </r>
  <r>
    <s v="P"/>
    <n v="14"/>
    <n v="275"/>
    <n v="2"/>
    <n v="1063079159"/>
    <s v="LEYDIANA TARRA LOZANO                   "/>
    <x v="412"/>
    <x v="385"/>
    <n v="20170125"/>
    <x v="0"/>
    <s v="PAGO NOMINA VARIAS CPS CON CARGO A VARIOS CONVENIO"/>
    <n v="2000000"/>
    <n v="2000000"/>
    <n v="0"/>
    <n v="0"/>
  </r>
  <r>
    <s v="P"/>
    <n v="14"/>
    <n v="276"/>
    <n v="1"/>
    <n v="53002350"/>
    <s v="REYES AMADO LUZ ADRIANA                 "/>
    <x v="282"/>
    <x v="257"/>
    <n v="20170125"/>
    <x v="0"/>
    <s v="PAGO NOMINA VARIAS CPS CON CARGO A VARIOS CONVENIO"/>
    <n v="-1200000"/>
    <n v="0"/>
    <n v="1200000"/>
    <n v="0"/>
  </r>
  <r>
    <s v="P"/>
    <n v="14"/>
    <n v="276"/>
    <n v="2"/>
    <n v="53002350"/>
    <s v="REYES AMADO LUZ ADRIANA                 "/>
    <x v="412"/>
    <x v="385"/>
    <n v="20170125"/>
    <x v="0"/>
    <s v="PAGO NOMINA VARIAS CPS CON CARGO A VARIOS CONVENIO"/>
    <n v="1200000"/>
    <n v="1200000"/>
    <n v="0"/>
    <n v="0"/>
  </r>
  <r>
    <s v="P"/>
    <n v="14"/>
    <n v="277"/>
    <n v="1"/>
    <n v="35494360"/>
    <s v="CARRION RODRIGUEZ EMMA EMIRA            "/>
    <x v="282"/>
    <x v="257"/>
    <n v="20170125"/>
    <x v="0"/>
    <s v="PAGO NOMINA VARIAS CPS CON CARGO A VARIOS CONVENIO"/>
    <n v="-3900000"/>
    <n v="0"/>
    <n v="3900000"/>
    <n v="0"/>
  </r>
  <r>
    <s v="P"/>
    <n v="14"/>
    <n v="277"/>
    <n v="2"/>
    <n v="35494360"/>
    <s v="CARRION RODRIGUEZ EMMA EMIRA            "/>
    <x v="412"/>
    <x v="385"/>
    <n v="20170125"/>
    <x v="0"/>
    <s v="PAGO NOMINA VARIAS CPS CON CARGO A VARIOS CONVENIO"/>
    <n v="3900000"/>
    <n v="3900000"/>
    <n v="0"/>
    <n v="0"/>
  </r>
  <r>
    <s v="P"/>
    <n v="14"/>
    <n v="278"/>
    <n v="1"/>
    <n v="1067863503"/>
    <s v="OCHOA VARELA JUDITH VICTORIA            "/>
    <x v="282"/>
    <x v="257"/>
    <n v="20170125"/>
    <x v="0"/>
    <s v="PAGO NOMINA VARIAS CPS CON CARGO A VARIOS CONVENIO"/>
    <n v="-2000000"/>
    <n v="0"/>
    <n v="2000000"/>
    <n v="0"/>
  </r>
  <r>
    <s v="P"/>
    <n v="14"/>
    <n v="278"/>
    <n v="2"/>
    <n v="1067863503"/>
    <s v="OCHOA VARELA JUDITH VICTORIA            "/>
    <x v="412"/>
    <x v="385"/>
    <n v="20170125"/>
    <x v="0"/>
    <s v="PAGO NOMINA VARIAS CPS CON CARGO A VARIOS CONVENIO"/>
    <n v="2000000"/>
    <n v="2000000"/>
    <n v="0"/>
    <n v="0"/>
  </r>
  <r>
    <s v="P"/>
    <n v="14"/>
    <n v="279"/>
    <n v="1"/>
    <n v="78024094"/>
    <s v="AVILEZ CASTILLA WILSON ALBERTO          "/>
    <x v="282"/>
    <x v="257"/>
    <n v="20170125"/>
    <x v="0"/>
    <s v="PAGO NOMINA VARIAS CPS CON CARGO A VARIOS CONVENIO"/>
    <n v="-4000000"/>
    <n v="0"/>
    <n v="4000000"/>
    <n v="0"/>
  </r>
  <r>
    <s v="P"/>
    <n v="14"/>
    <n v="279"/>
    <n v="2"/>
    <n v="78024094"/>
    <s v="AVILEZ CASTILLA WILSON ALBERTO          "/>
    <x v="412"/>
    <x v="385"/>
    <n v="20170125"/>
    <x v="0"/>
    <s v="PAGO NOMINA VARIAS CPS CON CARGO A VARIOS CONVENIO"/>
    <n v="4000000"/>
    <n v="4000000"/>
    <n v="0"/>
    <n v="0"/>
  </r>
  <r>
    <s v="P"/>
    <n v="14"/>
    <n v="280"/>
    <n v="1"/>
    <n v="40936233"/>
    <s v="COBO BRITO CARMEN SUSANA                "/>
    <x v="282"/>
    <x v="257"/>
    <n v="20170125"/>
    <x v="0"/>
    <s v="PAGO NOMINA VARIAS CPS CON CARGO A VARIOS CONVENIO"/>
    <n v="-3000000"/>
    <n v="0"/>
    <n v="3000000"/>
    <n v="0"/>
  </r>
  <r>
    <s v="P"/>
    <n v="14"/>
    <n v="280"/>
    <n v="2"/>
    <n v="40936233"/>
    <s v="COBO BRITO CARMEN SUSANA                "/>
    <x v="412"/>
    <x v="385"/>
    <n v="20170125"/>
    <x v="0"/>
    <s v="PAGO NOMINA VARIAS CPS CON CARGO A VARIOS CONVENIO"/>
    <n v="3000000"/>
    <n v="3000000"/>
    <n v="0"/>
    <n v="0"/>
  </r>
  <r>
    <s v="P"/>
    <n v="14"/>
    <n v="281"/>
    <n v="1"/>
    <n v="1067851561"/>
    <s v="PEREZ MESTRA STHEFANY                   "/>
    <x v="282"/>
    <x v="257"/>
    <n v="20170125"/>
    <x v="0"/>
    <s v="PAGO NOMINA VARIAS CPS CON CARGO A VARIOS CONVENIO"/>
    <n v="-4000000"/>
    <n v="0"/>
    <n v="4000000"/>
    <n v="0"/>
  </r>
  <r>
    <s v="P"/>
    <n v="14"/>
    <n v="281"/>
    <n v="2"/>
    <n v="1067851561"/>
    <s v="PEREZ MESTRA STHEFANY                   "/>
    <x v="412"/>
    <x v="385"/>
    <n v="20170125"/>
    <x v="0"/>
    <s v="PAGO NOMINA VARIAS CPS CON CARGO A VARIOS CONVENIO"/>
    <n v="4000000"/>
    <n v="4000000"/>
    <n v="0"/>
    <n v="0"/>
  </r>
  <r>
    <s v="P"/>
    <n v="14"/>
    <n v="282"/>
    <n v="1"/>
    <n v="1064984265"/>
    <s v="NARVAEZ PAJARO CARLOS ANDRES            "/>
    <x v="282"/>
    <x v="257"/>
    <n v="20170125"/>
    <x v="0"/>
    <s v="PAGO NOMINA VARIAS CPS CON CARGO A VARIOS CONVENIO"/>
    <n v="-4000000"/>
    <n v="0"/>
    <n v="4000000"/>
    <n v="0"/>
  </r>
  <r>
    <s v="P"/>
    <n v="14"/>
    <n v="282"/>
    <n v="2"/>
    <n v="1064984265"/>
    <s v="NARVAEZ PAJARO CARLOS ANDRES            "/>
    <x v="412"/>
    <x v="385"/>
    <n v="20170125"/>
    <x v="0"/>
    <s v="PAGO NOMINA VARIAS CPS CON CARGO A VARIOS CONVENIO"/>
    <n v="4000000"/>
    <n v="4000000"/>
    <n v="0"/>
    <n v="0"/>
  </r>
  <r>
    <s v="P"/>
    <n v="14"/>
    <n v="283"/>
    <n v="1"/>
    <n v="1064989088"/>
    <s v="BLANCO RHENALS ISABEL CRISTINA          "/>
    <x v="282"/>
    <x v="257"/>
    <n v="20170125"/>
    <x v="0"/>
    <s v="PAGO NOMINA VARIAS CPS CON CARGO A VARIOS CONVENIO"/>
    <n v="-4000000"/>
    <n v="0"/>
    <n v="4000000"/>
    <n v="0"/>
  </r>
  <r>
    <s v="P"/>
    <n v="14"/>
    <n v="283"/>
    <n v="2"/>
    <n v="1064989088"/>
    <s v="BLANCO RHENALS ISABEL CRISTINA          "/>
    <x v="412"/>
    <x v="385"/>
    <n v="20170125"/>
    <x v="0"/>
    <s v="PAGO NOMINA VARIAS CPS CON CARGO A VARIOS CONVENIO"/>
    <n v="4000000"/>
    <n v="4000000"/>
    <n v="0"/>
    <n v="0"/>
  </r>
  <r>
    <s v="P"/>
    <n v="14"/>
    <n v="284"/>
    <n v="1"/>
    <n v="25801180"/>
    <s v="JIMENEZ ALVAREZ SANDRA JIMENA           "/>
    <x v="282"/>
    <x v="257"/>
    <n v="20170125"/>
    <x v="0"/>
    <s v="PAGO NOMINA VARIAS CPS CON CARGO A VARIOS CONVENIO"/>
    <n v="-4000000"/>
    <n v="0"/>
    <n v="4000000"/>
    <n v="0"/>
  </r>
  <r>
    <s v="P"/>
    <n v="14"/>
    <n v="284"/>
    <n v="2"/>
    <n v="25801180"/>
    <s v="JIMENEZ ALVAREZ SANDRA JIMENA           "/>
    <x v="412"/>
    <x v="385"/>
    <n v="20170125"/>
    <x v="0"/>
    <s v="PAGO NOMINA VARIAS CPS CON CARGO A VARIOS CONVENIO"/>
    <n v="4000000"/>
    <n v="4000000"/>
    <n v="0"/>
    <n v="0"/>
  </r>
  <r>
    <s v="P"/>
    <n v="14"/>
    <n v="285"/>
    <n v="1"/>
    <n v="1019015942"/>
    <s v="JONATHAN GILBERTO ROMERO CARRION        "/>
    <x v="282"/>
    <x v="257"/>
    <n v="20170125"/>
    <x v="0"/>
    <s v="PAGO NOMINA VARIAS CPS CON CARGO A VARIOS CONVENIO"/>
    <n v="-4000000"/>
    <n v="0"/>
    <n v="4000000"/>
    <n v="0"/>
  </r>
  <r>
    <s v="P"/>
    <n v="14"/>
    <n v="285"/>
    <n v="2"/>
    <n v="1019015942"/>
    <s v="JONATHAN GILBERTO ROMERO CARRION        "/>
    <x v="412"/>
    <x v="385"/>
    <n v="20170125"/>
    <x v="0"/>
    <s v="PAGO NOMINA VARIAS CPS CON CARGO A VARIOS CONVENIO"/>
    <n v="4000000"/>
    <n v="4000000"/>
    <n v="0"/>
    <n v="0"/>
  </r>
  <r>
    <s v="P"/>
    <n v="14"/>
    <n v="286"/>
    <n v="1"/>
    <n v="25787895"/>
    <s v="ARANGO RIVAS CAROLINA                   "/>
    <x v="282"/>
    <x v="257"/>
    <n v="20170125"/>
    <x v="0"/>
    <s v="PAGO NOMINA VARIAS CPS CON CARGO A VARIOS CONVENIO"/>
    <n v="-4000000"/>
    <n v="0"/>
    <n v="4000000"/>
    <n v="0"/>
  </r>
  <r>
    <s v="P"/>
    <n v="14"/>
    <n v="286"/>
    <n v="2"/>
    <n v="25787895"/>
    <s v="ARANGO RIVAS CAROLINA                   "/>
    <x v="412"/>
    <x v="385"/>
    <n v="20170125"/>
    <x v="0"/>
    <s v="PAGO NOMINA VARIAS CPS CON CARGO A VARIOS CONVENIO"/>
    <n v="4000000"/>
    <n v="4000000"/>
    <n v="0"/>
    <n v="0"/>
  </r>
  <r>
    <s v="P"/>
    <n v="14"/>
    <n v="287"/>
    <n v="1"/>
    <n v="1064988883"/>
    <s v="BENAVIDES MIRANDA VANESSA               "/>
    <x v="282"/>
    <x v="257"/>
    <n v="20170125"/>
    <x v="0"/>
    <s v="PAGO NOMINA VARIAS CPS CON CARGO A VARIOS CONVENIO"/>
    <n v="-2000000"/>
    <n v="0"/>
    <n v="2000000"/>
    <n v="0"/>
  </r>
  <r>
    <s v="P"/>
    <n v="14"/>
    <n v="287"/>
    <n v="2"/>
    <n v="1064988883"/>
    <s v="BENAVIDES MIRANDA VANESSA               "/>
    <x v="412"/>
    <x v="385"/>
    <n v="20170125"/>
    <x v="0"/>
    <s v="PAGO NOMINA VARIAS CPS CON CARGO A VARIOS CONVENIO"/>
    <n v="2000000"/>
    <n v="2000000"/>
    <n v="0"/>
    <n v="0"/>
  </r>
  <r>
    <s v="P"/>
    <n v="14"/>
    <n v="288"/>
    <n v="1"/>
    <n v="51984234"/>
    <s v="CRUZ OSPINA TANIA                       "/>
    <x v="282"/>
    <x v="257"/>
    <n v="20170125"/>
    <x v="0"/>
    <s v="PAGO NOMINA VARIAS CPS CON CARGO A VARIOS CONVENIO"/>
    <n v="-4000000"/>
    <n v="0"/>
    <n v="4000000"/>
    <n v="0"/>
  </r>
  <r>
    <s v="P"/>
    <n v="14"/>
    <n v="288"/>
    <n v="2"/>
    <n v="51984234"/>
    <s v="CRUZ OSPINA TANIA                       "/>
    <x v="412"/>
    <x v="385"/>
    <n v="20170125"/>
    <x v="0"/>
    <s v="PAGO NOMINA VARIAS CPS CON CARGO A VARIOS CONVENIO"/>
    <n v="4000000"/>
    <n v="4000000"/>
    <n v="0"/>
    <n v="0"/>
  </r>
  <r>
    <s v="P"/>
    <n v="14"/>
    <n v="289"/>
    <n v="1"/>
    <n v="51984234"/>
    <s v="CRUZ OSPINA TANIA                       "/>
    <x v="282"/>
    <x v="257"/>
    <n v="20170125"/>
    <x v="0"/>
    <s v="PAGO NOMINA VARIAS CPS CON CARGO A VARIOS CONVENIO"/>
    <n v="-4000000"/>
    <n v="0"/>
    <n v="4000000"/>
    <n v="0"/>
  </r>
  <r>
    <s v="P"/>
    <n v="14"/>
    <n v="289"/>
    <n v="2"/>
    <n v="51984234"/>
    <s v="CRUZ OSPINA TANIA                       "/>
    <x v="412"/>
    <x v="385"/>
    <n v="20170125"/>
    <x v="0"/>
    <s v="PAGO NOMINA VARIAS CPS CON CARGO A VARIOS CONVENIO"/>
    <n v="4000000"/>
    <n v="4000000"/>
    <n v="0"/>
    <n v="0"/>
  </r>
  <r>
    <s v="P"/>
    <n v="14"/>
    <n v="290"/>
    <n v="1"/>
    <n v="1067907437"/>
    <s v="GRANADOS PUCHE RODRIGO SIMON            "/>
    <x v="282"/>
    <x v="257"/>
    <n v="20170125"/>
    <x v="0"/>
    <s v="PAGO NOMINA VARIAS CPS CON CARGO A VARIOS CONVENIO"/>
    <n v="-1200000"/>
    <n v="0"/>
    <n v="1200000"/>
    <n v="0"/>
  </r>
  <r>
    <s v="P"/>
    <n v="14"/>
    <n v="290"/>
    <n v="2"/>
    <n v="1067907437"/>
    <s v="GRANADOS PUCHE RODRIGO SIMON            "/>
    <x v="412"/>
    <x v="385"/>
    <n v="20170125"/>
    <x v="0"/>
    <s v="PAGO NOMINA VARIAS CPS CON CARGO A VARIOS CONVENIO"/>
    <n v="1200000"/>
    <n v="1200000"/>
    <n v="0"/>
    <n v="0"/>
  </r>
  <r>
    <s v="P"/>
    <n v="14"/>
    <n v="291"/>
    <n v="1"/>
    <n v="1012345521"/>
    <s v="CHICO BOCANEGRA YULY PATRICIA           "/>
    <x v="282"/>
    <x v="257"/>
    <n v="20170125"/>
    <x v="0"/>
    <s v="PAGO NOMINA VARIAS CPS CON CARGO A VARIOS CONVENIO"/>
    <n v="-411600"/>
    <n v="0"/>
    <n v="411600"/>
    <n v="0"/>
  </r>
  <r>
    <s v="P"/>
    <n v="14"/>
    <n v="291"/>
    <n v="2"/>
    <n v="1012345521"/>
    <s v="CHICO BOCANEGRA YULY PATRICIA           "/>
    <x v="412"/>
    <x v="385"/>
    <n v="20170125"/>
    <x v="0"/>
    <s v="PAGO NOMINA VARIAS CPS CON CARGO A VARIOS CONVENIO"/>
    <n v="411600"/>
    <n v="411600"/>
    <n v="0"/>
    <n v="0"/>
  </r>
  <r>
    <s v="P"/>
    <n v="14"/>
    <n v="292"/>
    <n v="1"/>
    <n v="1012348246"/>
    <s v="PALACIOS RINCON DIANA JASBLEIDY         "/>
    <x v="282"/>
    <x v="257"/>
    <n v="20170125"/>
    <x v="0"/>
    <s v="PAGO NOMINA VARIAS CPS CON CARGO A VARIOS CONVENIO"/>
    <n v="-1973333"/>
    <n v="0"/>
    <n v="1973333"/>
    <n v="0"/>
  </r>
  <r>
    <s v="P"/>
    <n v="14"/>
    <n v="292"/>
    <n v="2"/>
    <n v="1012348246"/>
    <s v="PALACIOS RINCON DIANA JASBLEIDY         "/>
    <x v="413"/>
    <x v="386"/>
    <n v="20170125"/>
    <x v="0"/>
    <s v="PAGO NOMINA VARIAS CPS CON CARGO A VARIOS CONVENIO"/>
    <n v="1973333"/>
    <n v="1973333"/>
    <n v="0"/>
    <n v="0"/>
  </r>
  <r>
    <s v="P"/>
    <n v="14"/>
    <n v="293"/>
    <n v="1"/>
    <n v="1067880062"/>
    <s v="BARBA PEÑATA LINA MARCELA               "/>
    <x v="282"/>
    <x v="257"/>
    <n v="20170125"/>
    <x v="0"/>
    <s v="PAGO NOMINA VARIAS CPS CON CARGO A VARIOS CONVENIO"/>
    <n v="-403300"/>
    <n v="0"/>
    <n v="403300"/>
    <n v="0"/>
  </r>
  <r>
    <s v="P"/>
    <n v="14"/>
    <n v="293"/>
    <n v="2"/>
    <n v="1067880062"/>
    <s v="BARBA PEÑATA LINA MARCELA               "/>
    <x v="413"/>
    <x v="386"/>
    <n v="20170125"/>
    <x v="0"/>
    <s v="PAGO NOMINA VARIAS CPS CON CARGO A VARIOS CONVENIO"/>
    <n v="403300"/>
    <n v="403300"/>
    <n v="0"/>
    <n v="0"/>
  </r>
  <r>
    <s v="P"/>
    <n v="14"/>
    <n v="294"/>
    <n v="1"/>
    <n v="78745033"/>
    <s v="ARIAS MORALES ALVARO ANDRES             "/>
    <x v="282"/>
    <x v="257"/>
    <n v="20170125"/>
    <x v="0"/>
    <s v="PAGO NOMINA VARIAS CPS CON CARGO A VARIOS CONVENIO"/>
    <n v="-3000000"/>
    <n v="0"/>
    <n v="3000000"/>
    <n v="0"/>
  </r>
  <r>
    <s v="P"/>
    <n v="14"/>
    <n v="294"/>
    <n v="2"/>
    <n v="78745033"/>
    <s v="ARIAS MORALES ALVARO ANDRES             "/>
    <x v="413"/>
    <x v="386"/>
    <n v="20170125"/>
    <x v="0"/>
    <s v="PAGO NOMINA VARIAS CPS CON CARGO A VARIOS CONVENIO"/>
    <n v="3000000"/>
    <n v="3000000"/>
    <n v="0"/>
    <n v="0"/>
  </r>
  <r>
    <s v="P"/>
    <n v="14"/>
    <n v="295"/>
    <n v="1"/>
    <n v="1067945560"/>
    <s v="GUERRA PORTILLO LUISA FERNANDA          "/>
    <x v="282"/>
    <x v="257"/>
    <n v="20170125"/>
    <x v="0"/>
    <s v="PAGO NOMINA VARIAS CPS CON CARGO A VARIOS CONVENIO"/>
    <n v="-1500000"/>
    <n v="0"/>
    <n v="1500000"/>
    <n v="0"/>
  </r>
  <r>
    <s v="P"/>
    <n v="14"/>
    <n v="295"/>
    <n v="2"/>
    <n v="1067945560"/>
    <s v="GUERRA PORTILLO LUISA FERNANDA          "/>
    <x v="413"/>
    <x v="386"/>
    <n v="20170125"/>
    <x v="0"/>
    <s v="PAGO NOMINA VARIAS CPS CON CARGO A VARIOS CONVENIO"/>
    <n v="1500000"/>
    <n v="1500000"/>
    <n v="0"/>
    <n v="0"/>
  </r>
  <r>
    <s v="P"/>
    <n v="14"/>
    <n v="296"/>
    <n v="1"/>
    <n v="78710527"/>
    <s v="VERGARA MORALES LUIS ALFREDO            "/>
    <x v="282"/>
    <x v="257"/>
    <n v="20170125"/>
    <x v="0"/>
    <s v="PAGO NOMINA VARIAS CPS CON CARGO A VARIOS CONVENIO"/>
    <n v="-5500000"/>
    <n v="0"/>
    <n v="5500000"/>
    <n v="0"/>
  </r>
  <r>
    <s v="P"/>
    <n v="14"/>
    <n v="296"/>
    <n v="2"/>
    <n v="78710527"/>
    <s v="VERGARA MORALES LUIS ALFREDO            "/>
    <x v="413"/>
    <x v="386"/>
    <n v="20170125"/>
    <x v="0"/>
    <s v="PAGO NOMINA VARIAS CPS CON CARGO A VARIOS CONVENIO"/>
    <n v="5500000"/>
    <n v="5500000"/>
    <n v="0"/>
    <n v="0"/>
  </r>
  <r>
    <s v="P"/>
    <n v="14"/>
    <n v="297"/>
    <n v="1"/>
    <n v="78710527"/>
    <s v="VERGARA MORALES LUIS ALFREDO            "/>
    <x v="282"/>
    <x v="257"/>
    <n v="20170125"/>
    <x v="0"/>
    <s v="PAGO NOMINA VARIAS CPS CON CARGO A VARIOS CONVENIO"/>
    <n v="-5500000"/>
    <n v="0"/>
    <n v="5500000"/>
    <n v="0"/>
  </r>
  <r>
    <s v="P"/>
    <n v="14"/>
    <n v="297"/>
    <n v="2"/>
    <n v="78710527"/>
    <s v="VERGARA MORALES LUIS ALFREDO            "/>
    <x v="413"/>
    <x v="386"/>
    <n v="20170125"/>
    <x v="0"/>
    <s v="PAGO NOMINA VARIAS CPS CON CARGO A VARIOS CONVENIO"/>
    <n v="5500000"/>
    <n v="5500000"/>
    <n v="0"/>
    <n v="0"/>
  </r>
  <r>
    <s v="P"/>
    <n v="14"/>
    <n v="298"/>
    <n v="1"/>
    <n v="35494360"/>
    <s v="CARRION RODRIGUEZ EMMA EMIRA            "/>
    <x v="282"/>
    <x v="257"/>
    <n v="20170125"/>
    <x v="0"/>
    <s v="PAGO NOMINA VARIAS CPS CON CARGO A VARIOS CONVENIO"/>
    <n v="-4000000"/>
    <n v="0"/>
    <n v="4000000"/>
    <n v="0"/>
  </r>
  <r>
    <s v="P"/>
    <n v="14"/>
    <n v="298"/>
    <n v="2"/>
    <n v="35494360"/>
    <s v="CARRION RODRIGUEZ EMMA EMIRA            "/>
    <x v="413"/>
    <x v="386"/>
    <n v="20170125"/>
    <x v="0"/>
    <s v="PAGO NOMINA VARIAS CPS CON CARGO A VARIOS CONVENIO"/>
    <n v="4000000"/>
    <n v="4000000"/>
    <n v="0"/>
    <n v="0"/>
  </r>
  <r>
    <s v="P"/>
    <n v="14"/>
    <n v="299"/>
    <n v="1"/>
    <n v="1085039807"/>
    <s v="PIANETA ANIBAL JONATHAM                 "/>
    <x v="282"/>
    <x v="257"/>
    <n v="20170125"/>
    <x v="0"/>
    <s v="PAGO NOMINA VARIAS CPS CON CARGO A VARIOS CONVENIO"/>
    <n v="-3000000"/>
    <n v="0"/>
    <n v="3000000"/>
    <n v="0"/>
  </r>
  <r>
    <s v="P"/>
    <n v="14"/>
    <n v="299"/>
    <n v="2"/>
    <n v="1085039807"/>
    <s v="PIANETA ANIBAL JONATHAM                 "/>
    <x v="413"/>
    <x v="386"/>
    <n v="20170125"/>
    <x v="0"/>
    <s v="PAGO NOMINA VARIAS CPS CON CARGO A VARIOS CONVENIO"/>
    <n v="3000000"/>
    <n v="3000000"/>
    <n v="0"/>
    <n v="0"/>
  </r>
  <r>
    <s v="P"/>
    <n v="14"/>
    <n v="300"/>
    <n v="1"/>
    <n v="78024334"/>
    <s v="BERROCAL MORENO JOSE IGNACIO            "/>
    <x v="282"/>
    <x v="257"/>
    <n v="20170125"/>
    <x v="0"/>
    <s v="PAGO NOMINA VARIAS CPS CON CARGO A VARIOS CONVENIO"/>
    <n v="-1200000"/>
    <n v="0"/>
    <n v="1200000"/>
    <n v="0"/>
  </r>
  <r>
    <s v="P"/>
    <n v="14"/>
    <n v="300"/>
    <n v="2"/>
    <n v="78024334"/>
    <s v="BERROCAL MORENO JOSE IGNACIO            "/>
    <x v="413"/>
    <x v="386"/>
    <n v="20170125"/>
    <x v="0"/>
    <s v="PAGO NOMINA VARIAS CPS CON CARGO A VARIOS CONVENIO"/>
    <n v="1200000"/>
    <n v="1200000"/>
    <n v="0"/>
    <n v="0"/>
  </r>
  <r>
    <s v="P"/>
    <n v="14"/>
    <n v="301"/>
    <n v="1"/>
    <n v="50939125"/>
    <s v="TIQUE SALLEG VANEZA                     "/>
    <x v="282"/>
    <x v="257"/>
    <n v="20170125"/>
    <x v="0"/>
    <s v="PAGO NOMINA VARIAS CPS CON CARGO A VARIOS CONVENIO"/>
    <n v="-900000"/>
    <n v="0"/>
    <n v="900000"/>
    <n v="0"/>
  </r>
  <r>
    <s v="P"/>
    <n v="14"/>
    <n v="301"/>
    <n v="2"/>
    <n v="50939125"/>
    <s v="TIQUE SALLEG VANEZA                     "/>
    <x v="413"/>
    <x v="386"/>
    <n v="20170125"/>
    <x v="0"/>
    <s v="PAGO NOMINA VARIAS CPS CON CARGO A VARIOS CONVENIO"/>
    <n v="900000"/>
    <n v="900000"/>
    <n v="0"/>
    <n v="0"/>
  </r>
  <r>
    <s v="P"/>
    <n v="14"/>
    <n v="302"/>
    <n v="1"/>
    <n v="1064981133"/>
    <s v="LEON ROSSO AUGUSTO JAVIER               "/>
    <x v="282"/>
    <x v="257"/>
    <n v="20170125"/>
    <x v="0"/>
    <s v="PAGO NOMINA VARIAS CPS CON CARGO A VARIOS CONVENIO"/>
    <n v="-2733333"/>
    <n v="0"/>
    <n v="2733333"/>
    <n v="0"/>
  </r>
  <r>
    <s v="P"/>
    <n v="14"/>
    <n v="302"/>
    <n v="2"/>
    <n v="1064981133"/>
    <s v="LEON ROSSO AUGUSTO JAVIER               "/>
    <x v="413"/>
    <x v="386"/>
    <n v="20170125"/>
    <x v="0"/>
    <s v="PAGO NOMINA VARIAS CPS CON CARGO A VARIOS CONVENIO"/>
    <n v="2733333"/>
    <n v="2733333"/>
    <n v="0"/>
    <n v="0"/>
  </r>
  <r>
    <s v="P"/>
    <n v="14"/>
    <n v="303"/>
    <n v="1"/>
    <n v="79058644"/>
    <s v="GOMEZ OSORIO JUAN CARLOS                "/>
    <x v="282"/>
    <x v="257"/>
    <n v="20170125"/>
    <x v="0"/>
    <s v="PRESTAR SUS SERVICIOS DE IMPRESION PLOTTER E INFOR"/>
    <n v="-6850000"/>
    <n v="0"/>
    <n v="6850000"/>
    <n v="0"/>
  </r>
  <r>
    <s v="P"/>
    <n v="14"/>
    <n v="303"/>
    <n v="2"/>
    <n v="79058644"/>
    <s v="GOMEZ OSORIO JUAN CARLOS                "/>
    <x v="390"/>
    <x v="363"/>
    <n v="20170125"/>
    <x v="0"/>
    <s v="PRESTAR SUS SERVICIOS DE IMPRESION PLOTTER E INFOR"/>
    <n v="6850000"/>
    <n v="6850000"/>
    <n v="0"/>
    <n v="0"/>
  </r>
  <r>
    <s v="P"/>
    <n v="14"/>
    <n v="304"/>
    <n v="1"/>
    <n v="51777022"/>
    <s v="LEAL SALCEDO LUZ NIDIA                  "/>
    <x v="282"/>
    <x v="257"/>
    <n v="20170125"/>
    <x v="0"/>
    <s v="PAGO NOMINA VARIAS CPS CON CARGO A VARIOS CONVENIO"/>
    <n v="-9000000"/>
    <n v="0"/>
    <n v="9000000"/>
    <n v="0"/>
  </r>
  <r>
    <s v="P"/>
    <n v="14"/>
    <n v="304"/>
    <n v="2"/>
    <n v="51777022"/>
    <s v="LEAL SALCEDO LUZ NIDIA                  "/>
    <x v="380"/>
    <x v="353"/>
    <n v="20170125"/>
    <x v="0"/>
    <s v="PAGO NOMINA VARIAS CPS CON CARGO A VARIOS CONVENIO"/>
    <n v="9000000"/>
    <n v="9000000"/>
    <n v="0"/>
    <n v="0"/>
  </r>
  <r>
    <s v="P"/>
    <n v="14"/>
    <n v="305"/>
    <n v="1"/>
    <n v="75055166"/>
    <s v="RIOS CADAVID JOSE ARISTARCO             "/>
    <x v="282"/>
    <x v="257"/>
    <n v="20170125"/>
    <x v="0"/>
    <s v="PAGO NOMINA VARIAS CPS CON CARGO A VARIOS CONVENIO"/>
    <n v="-5498911"/>
    <n v="0"/>
    <n v="5498911"/>
    <n v="0"/>
  </r>
  <r>
    <s v="P"/>
    <n v="14"/>
    <n v="305"/>
    <n v="2"/>
    <n v="75055166"/>
    <s v="RIOS CADAVID JOSE ARISTARCO             "/>
    <x v="380"/>
    <x v="353"/>
    <n v="20170125"/>
    <x v="0"/>
    <s v="PAGO NOMINA VARIAS CPS CON CARGO A VARIOS CONVENIO"/>
    <n v="5498911"/>
    <n v="5498911"/>
    <n v="0"/>
    <n v="0"/>
  </r>
  <r>
    <s v="P"/>
    <n v="14"/>
    <n v="306"/>
    <n v="1"/>
    <n v="1033715029"/>
    <s v="LATORRE BOHORQUEZ JUAN CARLOS           "/>
    <x v="282"/>
    <x v="257"/>
    <n v="20170125"/>
    <x v="0"/>
    <s v="PAGO NOMINA VARIAS CPS CON CARGO A VARIOS CONVENIO"/>
    <n v="-6782813"/>
    <n v="0"/>
    <n v="6782813"/>
    <n v="0"/>
  </r>
  <r>
    <s v="P"/>
    <n v="14"/>
    <n v="306"/>
    <n v="2"/>
    <n v="1033715029"/>
    <s v="LATORRE BOHORQUEZ JUAN CARLOS           "/>
    <x v="380"/>
    <x v="353"/>
    <n v="20170125"/>
    <x v="0"/>
    <s v="PAGO NOMINA VARIAS CPS CON CARGO A VARIOS CONVENIO"/>
    <n v="6782813"/>
    <n v="6782813"/>
    <n v="0"/>
    <n v="0"/>
  </r>
  <r>
    <s v="P"/>
    <n v="14"/>
    <n v="307"/>
    <n v="1"/>
    <n v="1020794918"/>
    <s v="MARIA DEL MAR LONDOÑO ARCILA            "/>
    <x v="282"/>
    <x v="257"/>
    <n v="20170125"/>
    <x v="0"/>
    <s v="PAGO NOMINA VARIAS CPS CON CARGO A VARIOS CONVENIO"/>
    <n v="-1600000"/>
    <n v="0"/>
    <n v="1600000"/>
    <n v="0"/>
  </r>
  <r>
    <s v="P"/>
    <n v="14"/>
    <n v="307"/>
    <n v="2"/>
    <n v="1020794918"/>
    <s v="MARIA DEL MAR LONDOÑO ARCILA            "/>
    <x v="384"/>
    <x v="357"/>
    <n v="20170125"/>
    <x v="0"/>
    <s v="PAGO NOMINA VARIAS CPS CON CARGO A VARIOS CONVENIO"/>
    <n v="1600000"/>
    <n v="1600000"/>
    <n v="0"/>
    <n v="0"/>
  </r>
  <r>
    <s v="P"/>
    <n v="14"/>
    <n v="308"/>
    <n v="1"/>
    <n v="52344444"/>
    <s v="AREVALO CORTES CLAUDIA                  "/>
    <x v="282"/>
    <x v="257"/>
    <n v="20170125"/>
    <x v="0"/>
    <s v="PAGO NOMINA VARIAS CPS CON CARGO A VARIOS CONVENIO"/>
    <n v="-2000000"/>
    <n v="0"/>
    <n v="2000000"/>
    <n v="0"/>
  </r>
  <r>
    <s v="P"/>
    <n v="14"/>
    <n v="308"/>
    <n v="2"/>
    <n v="52344444"/>
    <s v="AREVALO CORTES CLAUDIA                  "/>
    <x v="384"/>
    <x v="357"/>
    <n v="20170125"/>
    <x v="0"/>
    <s v="PAGO NOMINA VARIAS CPS CON CARGO A VARIOS CONVENIO"/>
    <n v="2000000"/>
    <n v="2000000"/>
    <n v="0"/>
    <n v="0"/>
  </r>
  <r>
    <s v="P"/>
    <n v="14"/>
    <n v="309"/>
    <n v="1"/>
    <n v="79966414"/>
    <s v="NOGUERA VEGA LUIS ANTONIO               "/>
    <x v="282"/>
    <x v="257"/>
    <n v="20170125"/>
    <x v="0"/>
    <s v="PAGO NOMINA VARIAS CPS CON CARGO A VARIOS CONVENIO"/>
    <n v="-2160000"/>
    <n v="0"/>
    <n v="2160000"/>
    <n v="0"/>
  </r>
  <r>
    <s v="P"/>
    <n v="14"/>
    <n v="309"/>
    <n v="2"/>
    <n v="79966414"/>
    <s v="NOGUERA VEGA LUIS ANTONIO               "/>
    <x v="414"/>
    <x v="387"/>
    <n v="20170125"/>
    <x v="0"/>
    <s v="PAGO NOMINA VARIAS CPS CON CARGO A VARIOS CONVENIO"/>
    <n v="2160000"/>
    <n v="2160000"/>
    <n v="0"/>
    <n v="0"/>
  </r>
  <r>
    <s v="P"/>
    <n v="14"/>
    <n v="310"/>
    <n v="1"/>
    <n v="1024550603"/>
    <s v="JOSE MIGUEL ALDANA AREVALO              "/>
    <x v="282"/>
    <x v="257"/>
    <n v="20170125"/>
    <x v="0"/>
    <s v="PRESTAR SERVICIOS COMO INSPECTOR EN EL MARCO DEL C"/>
    <n v="-1600000"/>
    <n v="0"/>
    <n v="1600000"/>
    <n v="0"/>
  </r>
  <r>
    <s v="P"/>
    <n v="14"/>
    <n v="310"/>
    <n v="2"/>
    <n v="1024550603"/>
    <s v="JOSE MIGUEL ALDANA AREVALO              "/>
    <x v="338"/>
    <x v="311"/>
    <n v="20170125"/>
    <x v="0"/>
    <s v="PRESTAR SERVICIOS COMO INSPECTOR EN EL MARCO DEL C"/>
    <n v="1600000"/>
    <n v="1600000"/>
    <n v="0"/>
    <n v="0"/>
  </r>
  <r>
    <s v="P"/>
    <n v="14"/>
    <n v="311"/>
    <n v="1"/>
    <n v="1024550603"/>
    <s v="JOSE MIGUEL ALDANA AREVALO              "/>
    <x v="282"/>
    <x v="257"/>
    <n v="20170125"/>
    <x v="0"/>
    <s v="HOSPEDAJE Y MOVILIZACION DENTRO DEL CONTRATO INTER"/>
    <n v="-1000000"/>
    <n v="0"/>
    <n v="1000000"/>
    <n v="0"/>
  </r>
  <r>
    <s v="P"/>
    <n v="14"/>
    <n v="311"/>
    <n v="2"/>
    <n v="1024550603"/>
    <s v="JOSE MIGUEL ALDANA AREVALO              "/>
    <x v="338"/>
    <x v="311"/>
    <n v="20170125"/>
    <x v="0"/>
    <s v="HOSPEDAJE Y MOVILIZACION DENTRO DEL CONTRATO INTER"/>
    <n v="1000000"/>
    <n v="1000000"/>
    <n v="0"/>
    <n v="0"/>
  </r>
  <r>
    <s v="P"/>
    <n v="14"/>
    <n v="312"/>
    <n v="1"/>
    <n v="899999230"/>
    <s v="UNIVERSIDAD DISTRITAL FRANCISCO JOSE DE "/>
    <x v="282"/>
    <x v="257"/>
    <n v="20170126"/>
    <x v="0"/>
    <s v="BENEFICIO INSTITUCIONAL ILUD                      "/>
    <n v="-91756245"/>
    <n v="0"/>
    <n v="91756245"/>
    <n v="0"/>
  </r>
  <r>
    <s v="P"/>
    <n v="14"/>
    <n v="312"/>
    <n v="2"/>
    <n v="899999230"/>
    <s v="UNIVERSIDAD DISTRITAL FRANCISCO JOSE DE "/>
    <x v="321"/>
    <x v="294"/>
    <n v="20170126"/>
    <x v="0"/>
    <s v="BENEFICIO INSTITUCIONAL ILUD                      "/>
    <n v="91756245"/>
    <n v="91756245"/>
    <n v="0"/>
    <n v="0"/>
  </r>
  <r>
    <s v="P"/>
    <n v="14"/>
    <n v="313"/>
    <n v="1"/>
    <n v="899999230"/>
    <s v="UNIVERSIDAD DISTRITAL FRANCISCO JOSE DE "/>
    <x v="282"/>
    <x v="257"/>
    <n v="20170126"/>
    <x v="0"/>
    <s v="BENEFICIO INSTITUCIONAL ILUD                      "/>
    <n v="-137634367"/>
    <n v="0"/>
    <n v="137634367"/>
    <n v="0"/>
  </r>
  <r>
    <s v="P"/>
    <n v="14"/>
    <n v="313"/>
    <n v="2"/>
    <n v="899999230"/>
    <s v="UNIVERSIDAD DISTRITAL FRANCISCO JOSE DE "/>
    <x v="321"/>
    <x v="294"/>
    <n v="20170126"/>
    <x v="0"/>
    <s v="BENEFICIO INSTITUCIONAL ILUD                      "/>
    <n v="137634367"/>
    <n v="137634367"/>
    <n v="0"/>
    <n v="0"/>
  </r>
  <r>
    <s v="P"/>
    <n v="14"/>
    <n v="314"/>
    <n v="1"/>
    <n v="899999230"/>
    <s v="UNIVERSIDAD DISTRITAL FRANCISCO JOSE DE "/>
    <x v="282"/>
    <x v="257"/>
    <n v="20170126"/>
    <x v="0"/>
    <s v="GASTOS ADMINISTRATIVOS                            "/>
    <n v="-20000000"/>
    <n v="0"/>
    <n v="20000000"/>
    <n v="0"/>
  </r>
  <r>
    <s v="P"/>
    <n v="14"/>
    <n v="314"/>
    <n v="2"/>
    <n v="899999230"/>
    <s v="UNIVERSIDAD DISTRITAL FRANCISCO JOSE DE "/>
    <x v="343"/>
    <x v="316"/>
    <n v="20170126"/>
    <x v="0"/>
    <s v="GASTOS ADMINISTRATIVOS                            "/>
    <n v="20000000"/>
    <n v="20000000"/>
    <n v="0"/>
    <n v="0"/>
  </r>
  <r>
    <s v="P"/>
    <n v="14"/>
    <n v="315"/>
    <n v="1"/>
    <n v="41649775"/>
    <s v="GIRON SALCEDO ANALIDA                   "/>
    <x v="282"/>
    <x v="257"/>
    <n v="20170126"/>
    <x v="0"/>
    <s v="PAGO NOMINAS VARIAS CPS CON CARGO AL CONTRATO No 1"/>
    <n v="-4000000"/>
    <n v="0"/>
    <n v="4000000"/>
    <n v="0"/>
  </r>
  <r>
    <s v="P"/>
    <n v="14"/>
    <n v="315"/>
    <n v="2"/>
    <n v="41649775"/>
    <s v="GIRON SALCEDO ANALIDA                   "/>
    <x v="380"/>
    <x v="353"/>
    <n v="20170126"/>
    <x v="0"/>
    <s v="PAGO NOMINAS VARIAS CPS CON CARGO AL CONTRATO No 1"/>
    <n v="4000000"/>
    <n v="4000000"/>
    <n v="0"/>
    <n v="0"/>
  </r>
  <r>
    <s v="P"/>
    <n v="14"/>
    <n v="316"/>
    <n v="1"/>
    <n v="91286085"/>
    <s v="RIVERA PE¥A CARLOS HUMBERTO             "/>
    <x v="282"/>
    <x v="257"/>
    <n v="20170126"/>
    <x v="0"/>
    <s v="PAGO NOMINAS VARIAS CPS CON CARGO AL CONTRATO No 1"/>
    <n v="-7933333"/>
    <n v="0"/>
    <n v="7933333"/>
    <n v="0"/>
  </r>
  <r>
    <s v="P"/>
    <n v="14"/>
    <n v="316"/>
    <n v="2"/>
    <n v="91286085"/>
    <s v="RIVERA PE¥A CARLOS HUMBERTO             "/>
    <x v="380"/>
    <x v="353"/>
    <n v="20170126"/>
    <x v="0"/>
    <s v="PAGO NOMINAS VARIAS CPS CON CARGO AL CONTRATO No 1"/>
    <n v="7933333"/>
    <n v="7933333"/>
    <n v="0"/>
    <n v="0"/>
  </r>
  <r>
    <s v="P"/>
    <n v="14"/>
    <n v="317"/>
    <n v="1"/>
    <n v="91286085"/>
    <s v="RIVERA PE¥A CARLOS HUMBERTO             "/>
    <x v="282"/>
    <x v="257"/>
    <n v="20170126"/>
    <x v="0"/>
    <s v="PAGO NOMINAS VARIAS CPS CON CARGO AL CONTRATO No 1"/>
    <n v="-566667"/>
    <n v="0"/>
    <n v="566667"/>
    <n v="0"/>
  </r>
  <r>
    <s v="P"/>
    <n v="14"/>
    <n v="317"/>
    <n v="2"/>
    <n v="91286085"/>
    <s v="RIVERA PE¥A CARLOS HUMBERTO             "/>
    <x v="380"/>
    <x v="353"/>
    <n v="20170126"/>
    <x v="0"/>
    <s v="PAGO NOMINAS VARIAS CPS CON CARGO AL CONTRATO No 1"/>
    <n v="566667"/>
    <n v="566667"/>
    <n v="0"/>
    <n v="0"/>
  </r>
  <r>
    <s v="P"/>
    <n v="14"/>
    <n v="318"/>
    <n v="1"/>
    <n v="19117250"/>
    <s v="BERNAL LIZARRALDE ROBERTO               "/>
    <x v="282"/>
    <x v="257"/>
    <n v="20170126"/>
    <x v="0"/>
    <s v="PAGO NOMINAS VARIAS CPS CON CARGO AL CONTRATO No 1"/>
    <n v="-18560000"/>
    <n v="0"/>
    <n v="18560000"/>
    <n v="0"/>
  </r>
  <r>
    <s v="P"/>
    <n v="14"/>
    <n v="318"/>
    <n v="2"/>
    <n v="19117250"/>
    <s v="BERNAL LIZARRALDE ROBERTO               "/>
    <x v="380"/>
    <x v="353"/>
    <n v="20170126"/>
    <x v="0"/>
    <s v="PAGO NOMINAS VARIAS CPS CON CARGO AL CONTRATO No 1"/>
    <n v="18560000"/>
    <n v="18560000"/>
    <n v="0"/>
    <n v="0"/>
  </r>
  <r>
    <s v="P"/>
    <n v="14"/>
    <n v="319"/>
    <n v="1"/>
    <n v="80722575"/>
    <s v="ESPITIA PACHECO YOHAN GERARDO           "/>
    <x v="282"/>
    <x v="257"/>
    <n v="20170126"/>
    <x v="0"/>
    <s v="PAGO NOMINAS VARIAS CPS CON CARGO AL CONTRATO No 1"/>
    <n v="-5000000"/>
    <n v="0"/>
    <n v="5000000"/>
    <n v="0"/>
  </r>
  <r>
    <s v="P"/>
    <n v="14"/>
    <n v="319"/>
    <n v="2"/>
    <n v="80722575"/>
    <s v="ESPITIA PACHECO YOHAN GERARDO           "/>
    <x v="380"/>
    <x v="353"/>
    <n v="20170126"/>
    <x v="0"/>
    <s v="PAGO NOMINAS VARIAS CPS CON CARGO AL CONTRATO No 1"/>
    <n v="5000000"/>
    <n v="5000000"/>
    <n v="0"/>
    <n v="0"/>
  </r>
  <r>
    <s v="P"/>
    <n v="14"/>
    <n v="320"/>
    <n v="1"/>
    <n v="52786800"/>
    <s v="ZAMBRANO ROJAS NANCY                    "/>
    <x v="282"/>
    <x v="257"/>
    <n v="20170126"/>
    <x v="0"/>
    <s v="PAGO NOMINAS VARIAS CPS CON CARGO AL CONTRATO No 1"/>
    <n v="-4000000"/>
    <n v="0"/>
    <n v="4000000"/>
    <n v="0"/>
  </r>
  <r>
    <s v="P"/>
    <n v="14"/>
    <n v="320"/>
    <n v="2"/>
    <n v="52786800"/>
    <s v="ZAMBRANO ROJAS NANCY                    "/>
    <x v="380"/>
    <x v="353"/>
    <n v="20170126"/>
    <x v="0"/>
    <s v="PAGO NOMINAS VARIAS CPS CON CARGO AL CONTRATO No 1"/>
    <n v="4000000"/>
    <n v="4000000"/>
    <n v="0"/>
    <n v="0"/>
  </r>
  <r>
    <s v="P"/>
    <n v="14"/>
    <n v="321"/>
    <n v="1"/>
    <n v="17162654"/>
    <s v="ORDO¥EZ PINZON GERMAN                   "/>
    <x v="282"/>
    <x v="257"/>
    <n v="20170126"/>
    <x v="0"/>
    <s v="PAGO NOMINAS VARIAS CPS CON CARGO AL CONTRATO No 1"/>
    <n v="-7000000"/>
    <n v="0"/>
    <n v="7000000"/>
    <n v="0"/>
  </r>
  <r>
    <s v="P"/>
    <n v="14"/>
    <n v="321"/>
    <n v="2"/>
    <n v="17162654"/>
    <s v="ORDO¥EZ PINZON GERMAN                   "/>
    <x v="380"/>
    <x v="353"/>
    <n v="20170126"/>
    <x v="0"/>
    <s v="PAGO NOMINAS VARIAS CPS CON CARGO AL CONTRATO No 1"/>
    <n v="7000000"/>
    <n v="7000000"/>
    <n v="0"/>
    <n v="0"/>
  </r>
  <r>
    <s v="P"/>
    <n v="14"/>
    <n v="322"/>
    <n v="1"/>
    <n v="51777022"/>
    <s v="LEAL SALCEDO LUZ NIDIA                  "/>
    <x v="282"/>
    <x v="257"/>
    <n v="20170126"/>
    <x v="0"/>
    <s v="PAGO NOMINAS VARIAS CPS CON CARGO AL CONTRATO No 1"/>
    <n v="-9000000"/>
    <n v="0"/>
    <n v="9000000"/>
    <n v="0"/>
  </r>
  <r>
    <s v="P"/>
    <n v="14"/>
    <n v="322"/>
    <n v="2"/>
    <n v="51777022"/>
    <s v="LEAL SALCEDO LUZ NIDIA                  "/>
    <x v="380"/>
    <x v="353"/>
    <n v="20170126"/>
    <x v="0"/>
    <s v="PAGO NOMINAS VARIAS CPS CON CARGO AL CONTRATO No 1"/>
    <n v="9000000"/>
    <n v="9000000"/>
    <n v="0"/>
    <n v="0"/>
  </r>
  <r>
    <s v="P"/>
    <n v="14"/>
    <n v="323"/>
    <n v="1"/>
    <n v="1031135063"/>
    <s v="HERNANDEZ GUEVARA LAURA CATALINA        "/>
    <x v="282"/>
    <x v="257"/>
    <n v="20170126"/>
    <x v="0"/>
    <s v="PAGO NOMINAS VARIAS CPS CON CARGO AL CONTRATO No 1"/>
    <n v="-2700000"/>
    <n v="0"/>
    <n v="2700000"/>
    <n v="0"/>
  </r>
  <r>
    <s v="P"/>
    <n v="14"/>
    <n v="323"/>
    <n v="2"/>
    <n v="1031135063"/>
    <s v="HERNANDEZ GUEVARA LAURA CATALINA        "/>
    <x v="380"/>
    <x v="353"/>
    <n v="20170126"/>
    <x v="0"/>
    <s v="PAGO NOMINAS VARIAS CPS CON CARGO AL CONTRATO No 1"/>
    <n v="2700000"/>
    <n v="2700000"/>
    <n v="0"/>
    <n v="0"/>
  </r>
  <r>
    <s v="P"/>
    <n v="14"/>
    <n v="324"/>
    <n v="1"/>
    <n v="52132266"/>
    <s v="BENITEZ SAZA LUZ ALBA                   "/>
    <x v="282"/>
    <x v="257"/>
    <n v="20170126"/>
    <x v="0"/>
    <s v="PAGO NOMINAS VARIAS CPS CON CARGO AL CONTRATO No 1"/>
    <n v="-1750000"/>
    <n v="0"/>
    <n v="1750000"/>
    <n v="0"/>
  </r>
  <r>
    <s v="P"/>
    <n v="14"/>
    <n v="324"/>
    <n v="2"/>
    <n v="52132266"/>
    <s v="BENITEZ SAZA LUZ ALBA                   "/>
    <x v="380"/>
    <x v="353"/>
    <n v="20170126"/>
    <x v="0"/>
    <s v="PAGO NOMINAS VARIAS CPS CON CARGO AL CONTRATO No 1"/>
    <n v="1750000"/>
    <n v="1750000"/>
    <n v="0"/>
    <n v="0"/>
  </r>
  <r>
    <s v="P"/>
    <n v="14"/>
    <n v="325"/>
    <n v="1"/>
    <n v="52132266"/>
    <s v="BENITEZ SAZA LUZ ALBA                   "/>
    <x v="282"/>
    <x v="257"/>
    <n v="20170126"/>
    <x v="0"/>
    <s v="PAGO NOMINAS VARIAS CPS CON CARGO AL CONTRATO No 1"/>
    <n v="-1750000"/>
    <n v="0"/>
    <n v="1750000"/>
    <n v="0"/>
  </r>
  <r>
    <s v="P"/>
    <n v="14"/>
    <n v="325"/>
    <n v="2"/>
    <n v="52132266"/>
    <s v="BENITEZ SAZA LUZ ALBA                   "/>
    <x v="380"/>
    <x v="353"/>
    <n v="20170126"/>
    <x v="0"/>
    <s v="PAGO NOMINAS VARIAS CPS CON CARGO AL CONTRATO No 1"/>
    <n v="1750000"/>
    <n v="1750000"/>
    <n v="0"/>
    <n v="0"/>
  </r>
  <r>
    <s v="P"/>
    <n v="14"/>
    <n v="326"/>
    <n v="1"/>
    <n v="52132266"/>
    <s v="BENITEZ SAZA LUZ ALBA                   "/>
    <x v="282"/>
    <x v="257"/>
    <n v="20170126"/>
    <x v="0"/>
    <s v="PAGO NOMINAS VARIAS CPS CON CARGO AL CONTRATO No 1"/>
    <n v="-3500000"/>
    <n v="0"/>
    <n v="3500000"/>
    <n v="0"/>
  </r>
  <r>
    <s v="P"/>
    <n v="14"/>
    <n v="326"/>
    <n v="2"/>
    <n v="52132266"/>
    <s v="BENITEZ SAZA LUZ ALBA                   "/>
    <x v="380"/>
    <x v="353"/>
    <n v="20170126"/>
    <x v="0"/>
    <s v="PAGO NOMINAS VARIAS CPS CON CARGO AL CONTRATO No 1"/>
    <n v="3500000"/>
    <n v="3500000"/>
    <n v="0"/>
    <n v="0"/>
  </r>
  <r>
    <s v="P"/>
    <n v="14"/>
    <n v="327"/>
    <n v="1"/>
    <n v="1016066299"/>
    <s v="VARELA GUTIERREZ JHON SEBASTIAN         "/>
    <x v="282"/>
    <x v="257"/>
    <n v="20170126"/>
    <x v="0"/>
    <s v="PAGO NOMINAS VARIAS CPS CON CARGO AL CONTRATO No 1"/>
    <n v="-1170000"/>
    <n v="0"/>
    <n v="1170000"/>
    <n v="0"/>
  </r>
  <r>
    <s v="P"/>
    <n v="14"/>
    <n v="327"/>
    <n v="2"/>
    <n v="1016066299"/>
    <s v="VARELA GUTIERREZ JHON SEBASTIAN         "/>
    <x v="380"/>
    <x v="353"/>
    <n v="20170126"/>
    <x v="0"/>
    <s v="PAGO NOMINAS VARIAS CPS CON CARGO AL CONTRATO No 1"/>
    <n v="1170000"/>
    <n v="1170000"/>
    <n v="0"/>
    <n v="0"/>
  </r>
  <r>
    <s v="P"/>
    <n v="14"/>
    <n v="328"/>
    <n v="1"/>
    <n v="1016066299"/>
    <s v="VARELA GUTIERREZ JHON SEBASTIAN         "/>
    <x v="282"/>
    <x v="257"/>
    <n v="20170126"/>
    <x v="0"/>
    <s v="PAGO NOMINAS VARIAS CPS CON CARGO AL CONTRATO No 1"/>
    <n v="-1530000"/>
    <n v="0"/>
    <n v="1530000"/>
    <n v="0"/>
  </r>
  <r>
    <s v="P"/>
    <n v="14"/>
    <n v="328"/>
    <n v="2"/>
    <n v="1016066299"/>
    <s v="VARELA GUTIERREZ JHON SEBASTIAN         "/>
    <x v="380"/>
    <x v="353"/>
    <n v="20170126"/>
    <x v="0"/>
    <s v="PAGO NOMINAS VARIAS CPS CON CARGO AL CONTRATO No 1"/>
    <n v="1530000"/>
    <n v="1530000"/>
    <n v="0"/>
    <n v="0"/>
  </r>
  <r>
    <s v="P"/>
    <n v="14"/>
    <n v="329"/>
    <n v="1"/>
    <n v="51706875"/>
    <s v="ARDILA NAVARRO CARMENZA                 "/>
    <x v="282"/>
    <x v="257"/>
    <n v="20170126"/>
    <x v="0"/>
    <s v="PAGO NOMINAS VARIAS CPS CON CARGO AL CONTRATO No 1"/>
    <n v="-2210000"/>
    <n v="0"/>
    <n v="2210000"/>
    <n v="0"/>
  </r>
  <r>
    <s v="P"/>
    <n v="14"/>
    <n v="329"/>
    <n v="2"/>
    <n v="51706875"/>
    <s v="ARDILA NAVARRO CARMENZA                 "/>
    <x v="380"/>
    <x v="353"/>
    <n v="20170126"/>
    <x v="0"/>
    <s v="PAGO NOMINAS VARIAS CPS CON CARGO AL CONTRATO No 1"/>
    <n v="2210000"/>
    <n v="2210000"/>
    <n v="0"/>
    <n v="0"/>
  </r>
  <r>
    <s v="P"/>
    <n v="14"/>
    <n v="330"/>
    <n v="1"/>
    <n v="51706875"/>
    <s v="ARDILA NAVARRO CARMENZA                 "/>
    <x v="282"/>
    <x v="257"/>
    <n v="20170126"/>
    <x v="0"/>
    <s v="PAGO NOMINAS VARIAS CPS CON CARGO AL CONTRATO No 1"/>
    <n v="-140000"/>
    <n v="0"/>
    <n v="140000"/>
    <n v="0"/>
  </r>
  <r>
    <s v="P"/>
    <n v="14"/>
    <n v="330"/>
    <n v="2"/>
    <n v="51706875"/>
    <s v="ARDILA NAVARRO CARMENZA                 "/>
    <x v="380"/>
    <x v="353"/>
    <n v="20170126"/>
    <x v="0"/>
    <s v="PAGO NOMINAS VARIAS CPS CON CARGO AL CONTRATO No 1"/>
    <n v="140000"/>
    <n v="140000"/>
    <n v="0"/>
    <n v="0"/>
  </r>
  <r>
    <s v="P"/>
    <n v="14"/>
    <n v="331"/>
    <n v="1"/>
    <n v="1014227336"/>
    <s v="GRACIA SUAREZ XIMENA                    "/>
    <x v="282"/>
    <x v="257"/>
    <n v="20170126"/>
    <x v="0"/>
    <s v="PAGO NOMINAS VARIAS CPS CON CARGO AL CONTRATO No 1"/>
    <n v="-1800000"/>
    <n v="0"/>
    <n v="1800000"/>
    <n v="0"/>
  </r>
  <r>
    <s v="P"/>
    <n v="14"/>
    <n v="331"/>
    <n v="2"/>
    <n v="1014227336"/>
    <s v="GRACIA SUAREZ XIMENA                    "/>
    <x v="380"/>
    <x v="353"/>
    <n v="20170126"/>
    <x v="0"/>
    <s v="PAGO NOMINAS VARIAS CPS CON CARGO AL CONTRATO No 1"/>
    <n v="1800000"/>
    <n v="1800000"/>
    <n v="0"/>
    <n v="0"/>
  </r>
  <r>
    <s v="P"/>
    <n v="14"/>
    <n v="332"/>
    <n v="1"/>
    <n v="1022984525"/>
    <s v="VANOY HERRERA JANNETH                   "/>
    <x v="282"/>
    <x v="257"/>
    <n v="20170126"/>
    <x v="0"/>
    <s v="PAGO NOMINAS VARIAS CPS CON CARGO AL CONTRATO No 1"/>
    <n v="-1680000"/>
    <n v="0"/>
    <n v="1680000"/>
    <n v="0"/>
  </r>
  <r>
    <s v="P"/>
    <n v="14"/>
    <n v="332"/>
    <n v="2"/>
    <n v="1022984525"/>
    <s v="VANOY HERRERA JANNETH                   "/>
    <x v="380"/>
    <x v="353"/>
    <n v="20170126"/>
    <x v="0"/>
    <s v="PAGO NOMINAS VARIAS CPS CON CARGO AL CONTRATO No 1"/>
    <n v="1680000"/>
    <n v="1680000"/>
    <n v="0"/>
    <n v="0"/>
  </r>
  <r>
    <s v="P"/>
    <n v="14"/>
    <n v="333"/>
    <n v="1"/>
    <n v="1022984525"/>
    <s v="VANOY HERRERA JANNETH                   "/>
    <x v="282"/>
    <x v="257"/>
    <n v="20170126"/>
    <x v="0"/>
    <s v="PAGO NOMINAS VARIAS CPS CON CARGO AL CONTRATO No 1"/>
    <n v="-133333"/>
    <n v="0"/>
    <n v="133333"/>
    <n v="0"/>
  </r>
  <r>
    <s v="P"/>
    <n v="14"/>
    <n v="333"/>
    <n v="2"/>
    <n v="1022984525"/>
    <s v="VANOY HERRERA JANNETH                   "/>
    <x v="380"/>
    <x v="353"/>
    <n v="20170126"/>
    <x v="0"/>
    <s v="PAGO NOMINAS VARIAS CPS CON CARGO AL CONTRATO No 1"/>
    <n v="133333"/>
    <n v="133333"/>
    <n v="0"/>
    <n v="0"/>
  </r>
  <r>
    <s v="P"/>
    <n v="14"/>
    <n v="334"/>
    <n v="1"/>
    <n v="51836152"/>
    <s v="HERRERA SMITH ADRIANA PATRICIA          "/>
    <x v="282"/>
    <x v="257"/>
    <n v="20170126"/>
    <x v="0"/>
    <s v="PAGO NOMINAS VARIAS CPS CON CARGO AL CONTRATO No 1"/>
    <n v="-1800000"/>
    <n v="0"/>
    <n v="1800000"/>
    <n v="0"/>
  </r>
  <r>
    <s v="P"/>
    <n v="14"/>
    <n v="334"/>
    <n v="2"/>
    <n v="51836152"/>
    <s v="HERRERA SMITH ADRIANA PATRICIA          "/>
    <x v="380"/>
    <x v="353"/>
    <n v="20170126"/>
    <x v="0"/>
    <s v="PAGO NOMINAS VARIAS CPS CON CARGO AL CONTRATO No 1"/>
    <n v="1800000"/>
    <n v="1800000"/>
    <n v="0"/>
    <n v="0"/>
  </r>
  <r>
    <s v="P"/>
    <n v="14"/>
    <n v="335"/>
    <n v="1"/>
    <n v="1010198877"/>
    <s v="RUIZ SANCHEZ NATALIA                    "/>
    <x v="282"/>
    <x v="257"/>
    <n v="20170126"/>
    <x v="0"/>
    <s v="PAGO NOMINAS VARIAS CPS CON CARGO AL CONTRATO No 1"/>
    <n v="-2000000"/>
    <n v="0"/>
    <n v="2000000"/>
    <n v="0"/>
  </r>
  <r>
    <s v="P"/>
    <n v="14"/>
    <n v="335"/>
    <n v="2"/>
    <n v="1010198877"/>
    <s v="RUIZ SANCHEZ NATALIA                    "/>
    <x v="380"/>
    <x v="353"/>
    <n v="20170126"/>
    <x v="0"/>
    <s v="PAGO NOMINAS VARIAS CPS CON CARGO AL CONTRATO No 1"/>
    <n v="2000000"/>
    <n v="2000000"/>
    <n v="0"/>
    <n v="0"/>
  </r>
  <r>
    <s v="P"/>
    <n v="14"/>
    <n v="336"/>
    <n v="1"/>
    <n v="41750722"/>
    <s v="BARBOSA QUIMBAY CLAUDIA MARTHA          "/>
    <x v="282"/>
    <x v="257"/>
    <n v="20170126"/>
    <x v="0"/>
    <s v="PAGO NOMINAS VARIAS CPS CON CARGO AL CONTRATO No 1"/>
    <n v="-4000000"/>
    <n v="0"/>
    <n v="4000000"/>
    <n v="0"/>
  </r>
  <r>
    <s v="P"/>
    <n v="14"/>
    <n v="336"/>
    <n v="2"/>
    <n v="41750722"/>
    <s v="BARBOSA QUIMBAY CLAUDIA MARTHA          "/>
    <x v="380"/>
    <x v="353"/>
    <n v="20170126"/>
    <x v="0"/>
    <s v="PAGO NOMINAS VARIAS CPS CON CARGO AL CONTRATO No 1"/>
    <n v="4000000"/>
    <n v="4000000"/>
    <n v="0"/>
    <n v="0"/>
  </r>
  <r>
    <s v="P"/>
    <n v="14"/>
    <n v="337"/>
    <n v="1"/>
    <n v="51671598"/>
    <s v="VILMA YANETH RUBIO AVELLANEDA           "/>
    <x v="282"/>
    <x v="257"/>
    <n v="20170126"/>
    <x v="0"/>
    <s v="PAGO NOMINAS VARIAS CPS CON CARGO AL CONTRATO No 1"/>
    <n v="-680000"/>
    <n v="0"/>
    <n v="680000"/>
    <n v="0"/>
  </r>
  <r>
    <s v="P"/>
    <n v="14"/>
    <n v="337"/>
    <n v="2"/>
    <n v="51671598"/>
    <s v="VILMA YANETH RUBIO AVELLANEDA           "/>
    <x v="380"/>
    <x v="353"/>
    <n v="20170126"/>
    <x v="0"/>
    <s v="PAGO NOMINAS VARIAS CPS CON CARGO AL CONTRATO No 1"/>
    <n v="680000"/>
    <n v="680000"/>
    <n v="0"/>
    <n v="0"/>
  </r>
  <r>
    <s v="P"/>
    <n v="14"/>
    <n v="338"/>
    <n v="1"/>
    <n v="51671598"/>
    <s v="VILMA YANETH RUBIO AVELLANEDA           "/>
    <x v="282"/>
    <x v="257"/>
    <n v="20170126"/>
    <x v="0"/>
    <s v="PAGO NOMINAS VARIAS CPS CON CARGO AL CONTRATO No 1"/>
    <n v="-1700000"/>
    <n v="0"/>
    <n v="1700000"/>
    <n v="0"/>
  </r>
  <r>
    <s v="P"/>
    <n v="14"/>
    <n v="338"/>
    <n v="2"/>
    <n v="51671598"/>
    <s v="VILMA YANETH RUBIO AVELLANEDA           "/>
    <x v="380"/>
    <x v="353"/>
    <n v="20170126"/>
    <x v="0"/>
    <s v="PAGO NOMINAS VARIAS CPS CON CARGO AL CONTRATO No 1"/>
    <n v="1700000"/>
    <n v="1700000"/>
    <n v="0"/>
    <n v="0"/>
  </r>
  <r>
    <s v="P"/>
    <n v="14"/>
    <n v="339"/>
    <n v="1"/>
    <n v="79840544"/>
    <s v="JIMENEZ ARIAS JOSE JULIAN               "/>
    <x v="282"/>
    <x v="257"/>
    <n v="20170126"/>
    <x v="0"/>
    <s v="PAGO NOMINAS VARIAS CPS CON CARGO AL CONTRATO No 1"/>
    <n v="-2000000"/>
    <n v="0"/>
    <n v="2000000"/>
    <n v="0"/>
  </r>
  <r>
    <s v="P"/>
    <n v="14"/>
    <n v="339"/>
    <n v="2"/>
    <n v="79840544"/>
    <s v="JIMENEZ ARIAS JOSE JULIAN               "/>
    <x v="380"/>
    <x v="353"/>
    <n v="20170126"/>
    <x v="0"/>
    <s v="PAGO NOMINAS VARIAS CPS CON CARGO AL CONTRATO No 1"/>
    <n v="2000000"/>
    <n v="2000000"/>
    <n v="0"/>
    <n v="0"/>
  </r>
  <r>
    <s v="P"/>
    <n v="14"/>
    <n v="340"/>
    <n v="1"/>
    <n v="52226178"/>
    <s v="TORRES BUITRAGO LILIANA                 "/>
    <x v="282"/>
    <x v="257"/>
    <n v="20170126"/>
    <x v="0"/>
    <s v="PAGO NOMINAS VARIAS CPS CON CARGO AL CONTRATO No 1"/>
    <n v="-3200000"/>
    <n v="0"/>
    <n v="3200000"/>
    <n v="0"/>
  </r>
  <r>
    <s v="P"/>
    <n v="14"/>
    <n v="340"/>
    <n v="2"/>
    <n v="52226178"/>
    <s v="TORRES BUITRAGO LILIANA                 "/>
    <x v="380"/>
    <x v="353"/>
    <n v="20170126"/>
    <x v="0"/>
    <s v="PAGO NOMINAS VARIAS CPS CON CARGO AL CONTRATO No 1"/>
    <n v="3200000"/>
    <n v="3200000"/>
    <n v="0"/>
    <n v="0"/>
  </r>
  <r>
    <s v="P"/>
    <n v="14"/>
    <n v="341"/>
    <n v="1"/>
    <n v="1094898031"/>
    <s v="GIRALDO RESTREPO GABRIEL MAURICIO       "/>
    <x v="282"/>
    <x v="257"/>
    <n v="20170126"/>
    <x v="0"/>
    <s v="PAGO NOMINAS VARIAS CPS CON CARGO AL CONTRATO No 1"/>
    <n v="-3200000"/>
    <n v="0"/>
    <n v="3200000"/>
    <n v="0"/>
  </r>
  <r>
    <s v="P"/>
    <n v="14"/>
    <n v="341"/>
    <n v="2"/>
    <n v="1094898031"/>
    <s v="GIRALDO RESTREPO GABRIEL MAURICIO       "/>
    <x v="380"/>
    <x v="353"/>
    <n v="20170126"/>
    <x v="0"/>
    <s v="PAGO NOMINAS VARIAS CPS CON CARGO AL CONTRATO No 1"/>
    <n v="3200000"/>
    <n v="3200000"/>
    <n v="0"/>
    <n v="0"/>
  </r>
  <r>
    <s v="P"/>
    <n v="14"/>
    <n v="342"/>
    <n v="1"/>
    <n v="53154154"/>
    <s v="ANA  DULFAY BERMUDEZ ALDANA             "/>
    <x v="282"/>
    <x v="257"/>
    <n v="20170126"/>
    <x v="0"/>
    <s v="PAGO NOMINAS VARIAS CPS CON CARGO AL CONTRATO No 1"/>
    <n v="-3200000"/>
    <n v="0"/>
    <n v="3200000"/>
    <n v="0"/>
  </r>
  <r>
    <s v="P"/>
    <n v="14"/>
    <n v="342"/>
    <n v="2"/>
    <n v="53154154"/>
    <s v="ANA  DULFAY BERMUDEZ ALDANA             "/>
    <x v="380"/>
    <x v="353"/>
    <n v="20170126"/>
    <x v="0"/>
    <s v="PAGO NOMINAS VARIAS CPS CON CARGO AL CONTRATO No 1"/>
    <n v="3200000"/>
    <n v="3200000"/>
    <n v="0"/>
    <n v="0"/>
  </r>
  <r>
    <s v="P"/>
    <n v="14"/>
    <n v="343"/>
    <n v="1"/>
    <n v="1144035040"/>
    <s v="OSPINA COPETE JUANITA                   "/>
    <x v="282"/>
    <x v="257"/>
    <n v="20170126"/>
    <x v="0"/>
    <s v="PAGO NOMINAS VARIAS CPS CON CARGO AL CONTRATO No 1"/>
    <n v="-3200000"/>
    <n v="0"/>
    <n v="3200000"/>
    <n v="0"/>
  </r>
  <r>
    <s v="P"/>
    <n v="14"/>
    <n v="343"/>
    <n v="2"/>
    <n v="1144035040"/>
    <s v="OSPINA COPETE JUANITA                   "/>
    <x v="380"/>
    <x v="353"/>
    <n v="20170126"/>
    <x v="0"/>
    <s v="PAGO NOMINAS VARIAS CPS CON CARGO AL CONTRATO No 1"/>
    <n v="3200000"/>
    <n v="3200000"/>
    <n v="0"/>
    <n v="0"/>
  </r>
  <r>
    <s v="P"/>
    <n v="14"/>
    <n v="344"/>
    <n v="1"/>
    <n v="1020749036"/>
    <s v="NICK CAMILO ACERO  PEÑA                 "/>
    <x v="282"/>
    <x v="257"/>
    <n v="20170126"/>
    <x v="0"/>
    <s v="PAGO NOMINAS VARIAS CPS CON CARGO AL CONTRATO No 1"/>
    <n v="-2700000"/>
    <n v="0"/>
    <n v="2700000"/>
    <n v="0"/>
  </r>
  <r>
    <s v="P"/>
    <n v="14"/>
    <n v="344"/>
    <n v="2"/>
    <n v="1020749036"/>
    <s v="NICK CAMILO ACERO  PEÑA                 "/>
    <x v="380"/>
    <x v="353"/>
    <n v="20170126"/>
    <x v="0"/>
    <s v="PAGO NOMINAS VARIAS CPS CON CARGO AL CONTRATO No 1"/>
    <n v="2700000"/>
    <n v="2700000"/>
    <n v="0"/>
    <n v="0"/>
  </r>
  <r>
    <s v="P"/>
    <n v="14"/>
    <n v="345"/>
    <n v="1"/>
    <n v="1014216276"/>
    <s v="YENI NATALIA PULIDO BARRAGAN            "/>
    <x v="282"/>
    <x v="257"/>
    <n v="20170126"/>
    <x v="0"/>
    <s v="PAGO NOMINAS VARIAS CPS CON CARGO AL CONTRATO No 1"/>
    <n v="-3200000"/>
    <n v="0"/>
    <n v="3200000"/>
    <n v="0"/>
  </r>
  <r>
    <s v="P"/>
    <n v="14"/>
    <n v="345"/>
    <n v="2"/>
    <n v="1014216276"/>
    <s v="YENI NATALIA PULIDO BARRAGAN            "/>
    <x v="380"/>
    <x v="353"/>
    <n v="20170126"/>
    <x v="0"/>
    <s v="PAGO NOMINAS VARIAS CPS CON CARGO AL CONTRATO No 1"/>
    <n v="3200000"/>
    <n v="3200000"/>
    <n v="0"/>
    <n v="0"/>
  </r>
  <r>
    <s v="P"/>
    <n v="14"/>
    <n v="346"/>
    <n v="1"/>
    <n v="1022359016"/>
    <s v="MAYORGA ALBA GINA MILENA                "/>
    <x v="282"/>
    <x v="257"/>
    <n v="20170126"/>
    <x v="0"/>
    <s v="PAGO NOMINAS VARIAS CPS CON CARGO AL CONTRATO No 1"/>
    <n v="-3200000"/>
    <n v="0"/>
    <n v="3200000"/>
    <n v="0"/>
  </r>
  <r>
    <s v="P"/>
    <n v="14"/>
    <n v="346"/>
    <n v="2"/>
    <n v="1022359016"/>
    <s v="MAYORGA ALBA GINA MILENA                "/>
    <x v="380"/>
    <x v="353"/>
    <n v="20170126"/>
    <x v="0"/>
    <s v="PAGO NOMINAS VARIAS CPS CON CARGO AL CONTRATO No 1"/>
    <n v="3200000"/>
    <n v="3200000"/>
    <n v="0"/>
    <n v="0"/>
  </r>
  <r>
    <s v="P"/>
    <n v="14"/>
    <n v="347"/>
    <n v="1"/>
    <n v="1013606120"/>
    <s v="BARRETO OLMOS LINA MARCELA              "/>
    <x v="282"/>
    <x v="257"/>
    <n v="20170126"/>
    <x v="0"/>
    <s v="PAGO NOMINAS VARIAS CPS CON CARGO AL CONTRATO No 1"/>
    <n v="-2700000"/>
    <n v="0"/>
    <n v="2700000"/>
    <n v="0"/>
  </r>
  <r>
    <s v="P"/>
    <n v="14"/>
    <n v="347"/>
    <n v="2"/>
    <n v="1013606120"/>
    <s v="BARRETO OLMOS LINA MARCELA              "/>
    <x v="380"/>
    <x v="353"/>
    <n v="20170126"/>
    <x v="0"/>
    <s v="PAGO NOMINAS VARIAS CPS CON CARGO AL CONTRATO No 1"/>
    <n v="2700000"/>
    <n v="2700000"/>
    <n v="0"/>
    <n v="0"/>
  </r>
  <r>
    <s v="P"/>
    <n v="14"/>
    <n v="348"/>
    <n v="1"/>
    <n v="1023884309"/>
    <s v="AVELLA CASTRO DIEGO ALEXIS              "/>
    <x v="282"/>
    <x v="257"/>
    <n v="20170126"/>
    <x v="0"/>
    <s v="PAGO NOMINAS VARIAS CPS CON CARGO AL CONTRATO No 1"/>
    <n v="-2000000"/>
    <n v="0"/>
    <n v="2000000"/>
    <n v="0"/>
  </r>
  <r>
    <s v="P"/>
    <n v="14"/>
    <n v="348"/>
    <n v="2"/>
    <n v="1023884309"/>
    <s v="AVELLA CASTRO DIEGO ALEXIS              "/>
    <x v="380"/>
    <x v="353"/>
    <n v="20170126"/>
    <x v="0"/>
    <s v="PAGO NOMINAS VARIAS CPS CON CARGO AL CONTRATO No 1"/>
    <n v="2000000"/>
    <n v="2000000"/>
    <n v="0"/>
    <n v="0"/>
  </r>
  <r>
    <s v="P"/>
    <n v="14"/>
    <n v="349"/>
    <n v="1"/>
    <n v="1031132274"/>
    <s v="GALEANO BARBOSA CARLOS EDUARDO          "/>
    <x v="282"/>
    <x v="257"/>
    <n v="20170126"/>
    <x v="0"/>
    <s v="PAGO NOMINAS VARIAS CPS CON CARGO AL CONTRATO No 1"/>
    <n v="-2520000"/>
    <n v="0"/>
    <n v="2520000"/>
    <n v="0"/>
  </r>
  <r>
    <s v="P"/>
    <n v="14"/>
    <n v="349"/>
    <n v="2"/>
    <n v="1031132274"/>
    <s v="GALEANO BARBOSA CARLOS EDUARDO          "/>
    <x v="380"/>
    <x v="353"/>
    <n v="20170126"/>
    <x v="0"/>
    <s v="PAGO NOMINAS VARIAS CPS CON CARGO AL CONTRATO No 1"/>
    <n v="2520000"/>
    <n v="2520000"/>
    <n v="0"/>
    <n v="0"/>
  </r>
  <r>
    <s v="P"/>
    <n v="14"/>
    <n v="350"/>
    <n v="1"/>
    <n v="1032422855"/>
    <s v="FONSECA GONZALEZ ERIC REYNEL            "/>
    <x v="282"/>
    <x v="257"/>
    <n v="20170126"/>
    <x v="0"/>
    <s v="PAGO NOMINAS VARIAS CPS CON CARGO AL CONTRATO No 1"/>
    <n v="-1866667"/>
    <n v="0"/>
    <n v="1866667"/>
    <n v="0"/>
  </r>
  <r>
    <s v="P"/>
    <n v="14"/>
    <n v="350"/>
    <n v="2"/>
    <n v="1032422855"/>
    <s v="FONSECA GONZALEZ ERIC REYNEL            "/>
    <x v="380"/>
    <x v="353"/>
    <n v="20170126"/>
    <x v="0"/>
    <s v="PAGO NOMINAS VARIAS CPS CON CARGO AL CONTRATO No 1"/>
    <n v="1866667"/>
    <n v="1866667"/>
    <n v="0"/>
    <n v="0"/>
  </r>
  <r>
    <s v="P"/>
    <n v="14"/>
    <n v="351"/>
    <n v="1"/>
    <n v="1022332591"/>
    <s v="FLOREZ GAMBOA DAVID JULIAN              "/>
    <x v="282"/>
    <x v="257"/>
    <n v="20170126"/>
    <x v="0"/>
    <s v="PAGO NOMINAS VARIAS CPS CON CARGO AL CONTRATO No 1"/>
    <n v="-2430000"/>
    <n v="0"/>
    <n v="2430000"/>
    <n v="0"/>
  </r>
  <r>
    <s v="P"/>
    <n v="14"/>
    <n v="351"/>
    <n v="2"/>
    <n v="1022332591"/>
    <s v="FLOREZ GAMBOA DAVID JULIAN              "/>
    <x v="380"/>
    <x v="353"/>
    <n v="20170126"/>
    <x v="0"/>
    <s v="PAGO NOMINAS VARIAS CPS CON CARGO AL CONTRATO No 1"/>
    <n v="2430000"/>
    <n v="2430000"/>
    <n v="0"/>
    <n v="0"/>
  </r>
  <r>
    <s v="P"/>
    <n v="14"/>
    <n v="352"/>
    <n v="1"/>
    <n v="1031126393"/>
    <s v="JULIA PAULINA VARGAS OVALLE             "/>
    <x v="282"/>
    <x v="257"/>
    <n v="20170126"/>
    <x v="0"/>
    <s v="PAGO NOMINAS VARIAS CPS CON CARGO AL CONTRATO No 1"/>
    <n v="-3200000"/>
    <n v="0"/>
    <n v="3200000"/>
    <n v="0"/>
  </r>
  <r>
    <s v="P"/>
    <n v="14"/>
    <n v="352"/>
    <n v="2"/>
    <n v="1031126393"/>
    <s v="JULIA PAULINA VARGAS OVALLE             "/>
    <x v="380"/>
    <x v="353"/>
    <n v="20170126"/>
    <x v="0"/>
    <s v="PAGO NOMINAS VARIAS CPS CON CARGO AL CONTRATO No 1"/>
    <n v="3200000"/>
    <n v="3200000"/>
    <n v="0"/>
    <n v="0"/>
  </r>
  <r>
    <s v="P"/>
    <n v="14"/>
    <n v="353"/>
    <n v="1"/>
    <n v="1018424620"/>
    <s v="SILVA MARTINEZ LEIDY AIDA               "/>
    <x v="282"/>
    <x v="257"/>
    <n v="20170126"/>
    <x v="0"/>
    <s v="PAGO NOMINAS VARIAS CPS CON CARGO AL CONTRATO No 1"/>
    <n v="-1866667"/>
    <n v="0"/>
    <n v="1866667"/>
    <n v="0"/>
  </r>
  <r>
    <s v="P"/>
    <n v="14"/>
    <n v="353"/>
    <n v="2"/>
    <n v="1018424620"/>
    <s v="SILVA MARTINEZ LEIDY AIDA               "/>
    <x v="380"/>
    <x v="353"/>
    <n v="20170126"/>
    <x v="0"/>
    <s v="PAGO NOMINAS VARIAS CPS CON CARGO AL CONTRATO No 1"/>
    <n v="1866667"/>
    <n v="1866667"/>
    <n v="0"/>
    <n v="0"/>
  </r>
  <r>
    <s v="P"/>
    <n v="14"/>
    <n v="354"/>
    <n v="1"/>
    <n v="1015444861"/>
    <s v="PEÑA SUAREZ KAREN XIMENA                "/>
    <x v="282"/>
    <x v="257"/>
    <n v="20170126"/>
    <x v="0"/>
    <s v="PAGO NOMINAS VARIAS CPS CON CARGO AL CONTRATO No 1"/>
    <n v="-1866667"/>
    <n v="0"/>
    <n v="1866667"/>
    <n v="0"/>
  </r>
  <r>
    <s v="P"/>
    <n v="14"/>
    <n v="354"/>
    <n v="2"/>
    <n v="1015444861"/>
    <s v="PEÑA SUAREZ KAREN XIMENA                "/>
    <x v="380"/>
    <x v="353"/>
    <n v="20170126"/>
    <x v="0"/>
    <s v="PAGO NOMINAS VARIAS CPS CON CARGO AL CONTRATO No 1"/>
    <n v="1866667"/>
    <n v="1866667"/>
    <n v="0"/>
    <n v="0"/>
  </r>
  <r>
    <s v="P"/>
    <n v="14"/>
    <n v="355"/>
    <n v="1"/>
    <n v="1018431306"/>
    <s v="JENIFFER PAOLA TREJOS CARBONÓ           "/>
    <x v="282"/>
    <x v="257"/>
    <n v="20170126"/>
    <x v="0"/>
    <s v="PAGO NOMINAS VARIAS CPS CON CARGO AL CONTRATO No 1"/>
    <n v="-3200000"/>
    <n v="0"/>
    <n v="3200000"/>
    <n v="0"/>
  </r>
  <r>
    <s v="P"/>
    <n v="14"/>
    <n v="355"/>
    <n v="2"/>
    <n v="1018431306"/>
    <s v="JENIFFER PAOLA TREJOS CARBONÓ           "/>
    <x v="380"/>
    <x v="353"/>
    <n v="20170126"/>
    <x v="0"/>
    <s v="PAGO NOMINAS VARIAS CPS CON CARGO AL CONTRATO No 1"/>
    <n v="3200000"/>
    <n v="3200000"/>
    <n v="0"/>
    <n v="0"/>
  </r>
  <r>
    <s v="P"/>
    <n v="14"/>
    <n v="356"/>
    <n v="1"/>
    <n v="1019035222"/>
    <s v="QUINTERO SANCHEZ ALEJANDRA              "/>
    <x v="282"/>
    <x v="257"/>
    <n v="20170126"/>
    <x v="0"/>
    <s v="PAGO NOMINAS VARIAS CPS CON CARGO AL CONTRATO No 1"/>
    <n v="-1800000"/>
    <n v="0"/>
    <n v="1800000"/>
    <n v="0"/>
  </r>
  <r>
    <s v="P"/>
    <n v="14"/>
    <n v="356"/>
    <n v="2"/>
    <n v="1019035222"/>
    <s v="QUINTERO SANCHEZ ALEJANDRA              "/>
    <x v="380"/>
    <x v="353"/>
    <n v="20170126"/>
    <x v="0"/>
    <s v="PAGO NOMINAS VARIAS CPS CON CARGO AL CONTRATO No 1"/>
    <n v="1800000"/>
    <n v="1800000"/>
    <n v="0"/>
    <n v="0"/>
  </r>
  <r>
    <s v="P"/>
    <n v="14"/>
    <n v="357"/>
    <n v="1"/>
    <n v="1053789966"/>
    <s v="LAURA HINCAPIE TORO                     "/>
    <x v="282"/>
    <x v="257"/>
    <n v="20170126"/>
    <x v="0"/>
    <s v="PAGO NOMINAS VARIAS CPS CON CARGO AL CONTRATO No 1"/>
    <n v="-2986667"/>
    <n v="0"/>
    <n v="2986667"/>
    <n v="0"/>
  </r>
  <r>
    <s v="P"/>
    <n v="14"/>
    <n v="357"/>
    <n v="2"/>
    <n v="1053789966"/>
    <s v="LAURA HINCAPIE TORO                     "/>
    <x v="380"/>
    <x v="353"/>
    <n v="20170126"/>
    <x v="0"/>
    <s v="PAGO NOMINAS VARIAS CPS CON CARGO AL CONTRATO No 1"/>
    <n v="2986667"/>
    <n v="2986667"/>
    <n v="0"/>
    <n v="0"/>
  </r>
  <r>
    <s v="P"/>
    <n v="14"/>
    <n v="358"/>
    <n v="1"/>
    <n v="1016026950"/>
    <s v="SILVA DULCEY ANDRES DAVID               "/>
    <x v="282"/>
    <x v="257"/>
    <n v="20170126"/>
    <x v="0"/>
    <s v="PAGO NOMINAS VARIAS CPS CON CARGO AL CONTRATO No 1"/>
    <n v="-440000"/>
    <n v="0"/>
    <n v="440000"/>
    <n v="0"/>
  </r>
  <r>
    <s v="P"/>
    <n v="14"/>
    <n v="358"/>
    <n v="2"/>
    <n v="1016026950"/>
    <s v="SILVA DULCEY ANDRES DAVID               "/>
    <x v="380"/>
    <x v="353"/>
    <n v="20170126"/>
    <x v="0"/>
    <s v="PAGO NOMINAS VARIAS CPS CON CARGO AL CONTRATO No 1"/>
    <n v="440000"/>
    <n v="440000"/>
    <n v="0"/>
    <n v="0"/>
  </r>
  <r>
    <s v="P"/>
    <n v="14"/>
    <n v="359"/>
    <n v="1"/>
    <n v="1016026950"/>
    <s v="SILVA DULCEY ANDRES DAVID               "/>
    <x v="282"/>
    <x v="257"/>
    <n v="20170126"/>
    <x v="0"/>
    <s v="PAGO NOMINAS VARIAS CPS CON CARGO AL CONTRATO No 1"/>
    <n v="-1866667"/>
    <n v="0"/>
    <n v="1866667"/>
    <n v="0"/>
  </r>
  <r>
    <s v="P"/>
    <n v="14"/>
    <n v="359"/>
    <n v="2"/>
    <n v="1016026950"/>
    <s v="SILVA DULCEY ANDRES DAVID               "/>
    <x v="380"/>
    <x v="353"/>
    <n v="20170126"/>
    <x v="0"/>
    <s v="PAGO NOMINAS VARIAS CPS CON CARGO AL CONTRATO No 1"/>
    <n v="1866667"/>
    <n v="1866667"/>
    <n v="0"/>
    <n v="0"/>
  </r>
  <r>
    <s v="P"/>
    <n v="14"/>
    <n v="360"/>
    <n v="1"/>
    <n v="1016035272"/>
    <s v="ESTEFANIA  CLAVIJO MURCIA               "/>
    <x v="282"/>
    <x v="257"/>
    <n v="20170126"/>
    <x v="0"/>
    <s v="PAGO NOMINAS VARIAS CPS CON CARGO AL CONTRATO No 1"/>
    <n v="-3200000"/>
    <n v="0"/>
    <n v="3200000"/>
    <n v="0"/>
  </r>
  <r>
    <s v="P"/>
    <n v="14"/>
    <n v="360"/>
    <n v="2"/>
    <n v="1016035272"/>
    <s v="ESTEFANIA  CLAVIJO MURCIA               "/>
    <x v="380"/>
    <x v="353"/>
    <n v="20170126"/>
    <x v="0"/>
    <s v="PAGO NOMINAS VARIAS CPS CON CARGO AL CONTRATO No 1"/>
    <n v="3200000"/>
    <n v="3200000"/>
    <n v="0"/>
    <n v="0"/>
  </r>
  <r>
    <s v="P"/>
    <n v="14"/>
    <n v="361"/>
    <n v="1"/>
    <n v="80214800"/>
    <s v="MONTOYA CAICEDO MARCEL GUSTAVO          "/>
    <x v="282"/>
    <x v="257"/>
    <n v="20170126"/>
    <x v="0"/>
    <s v="PAGO NOMINAS VARIAS CPS CON CARGO AL CONTRATO No 1"/>
    <n v="-6000000"/>
    <n v="0"/>
    <n v="6000000"/>
    <n v="0"/>
  </r>
  <r>
    <s v="P"/>
    <n v="14"/>
    <n v="361"/>
    <n v="2"/>
    <n v="80214800"/>
    <s v="MONTOYA CAICEDO MARCEL GUSTAVO          "/>
    <x v="380"/>
    <x v="353"/>
    <n v="20170126"/>
    <x v="0"/>
    <s v="PAGO NOMINAS VARIAS CPS CON CARGO AL CONTRATO No 1"/>
    <n v="6000000"/>
    <n v="6000000"/>
    <n v="0"/>
    <n v="0"/>
  </r>
  <r>
    <s v="P"/>
    <n v="14"/>
    <n v="362"/>
    <n v="1"/>
    <n v="1020744304"/>
    <s v="GACHARNA MIKAN NESTOR JAVIER            "/>
    <x v="282"/>
    <x v="257"/>
    <n v="20170126"/>
    <x v="0"/>
    <s v="PAGO NOMINAS VARIAS CPS CON CARGO AL CONTRATO No 1"/>
    <n v="-2520000"/>
    <n v="0"/>
    <n v="2520000"/>
    <n v="0"/>
  </r>
  <r>
    <s v="P"/>
    <n v="14"/>
    <n v="362"/>
    <n v="2"/>
    <n v="1020744304"/>
    <s v="GACHARNA MIKAN NESTOR JAVIER            "/>
    <x v="380"/>
    <x v="353"/>
    <n v="20170126"/>
    <x v="0"/>
    <s v="PAGO NOMINAS VARIAS CPS CON CARGO AL CONTRATO No 1"/>
    <n v="2520000"/>
    <n v="2520000"/>
    <n v="0"/>
    <n v="0"/>
  </r>
  <r>
    <s v="P"/>
    <n v="14"/>
    <n v="363"/>
    <n v="1"/>
    <n v="52423369"/>
    <s v="ORDUZ CAMACHO PAOLA XIMENA              "/>
    <x v="282"/>
    <x v="257"/>
    <n v="20170126"/>
    <x v="0"/>
    <s v="PAGO NOMINAS VARIAS CPS CON CARGO AL CONTRATO No 1"/>
    <n v="-3600000"/>
    <n v="0"/>
    <n v="3600000"/>
    <n v="0"/>
  </r>
  <r>
    <s v="P"/>
    <n v="14"/>
    <n v="363"/>
    <n v="2"/>
    <n v="52423369"/>
    <s v="ORDUZ CAMACHO PAOLA XIMENA              "/>
    <x v="380"/>
    <x v="353"/>
    <n v="20170126"/>
    <x v="0"/>
    <s v="PAGO NOMINAS VARIAS CPS CON CARGO AL CONTRATO No 1"/>
    <n v="3600000"/>
    <n v="3600000"/>
    <n v="0"/>
    <n v="0"/>
  </r>
  <r>
    <s v="P"/>
    <n v="14"/>
    <n v="364"/>
    <n v="1"/>
    <n v="52324980"/>
    <s v="BERNAL SALGADO CAROLINA                 "/>
    <x v="282"/>
    <x v="257"/>
    <n v="20170126"/>
    <x v="0"/>
    <s v="PAGO NOMINAS VARIAS CPS CON CARGO AL CONTRATO No 1"/>
    <n v="-3600000"/>
    <n v="0"/>
    <n v="3600000"/>
    <n v="0"/>
  </r>
  <r>
    <s v="P"/>
    <n v="14"/>
    <n v="364"/>
    <n v="2"/>
    <n v="52324980"/>
    <s v="BERNAL SALGADO CAROLINA                 "/>
    <x v="380"/>
    <x v="353"/>
    <n v="20170126"/>
    <x v="0"/>
    <s v="PAGO NOMINAS VARIAS CPS CON CARGO AL CONTRATO No 1"/>
    <n v="3600000"/>
    <n v="3600000"/>
    <n v="0"/>
    <n v="0"/>
  </r>
  <r>
    <s v="P"/>
    <n v="14"/>
    <n v="365"/>
    <n v="1"/>
    <n v="1019010471"/>
    <s v="LEAL BENITEZ DIEGO ARMANDO              "/>
    <x v="282"/>
    <x v="257"/>
    <n v="20170126"/>
    <x v="0"/>
    <s v="PAGO NOMINAS VARIAS CPS CON CARGO AL CONTRATO No 1"/>
    <n v="-7700000"/>
    <n v="0"/>
    <n v="7700000"/>
    <n v="0"/>
  </r>
  <r>
    <s v="P"/>
    <n v="14"/>
    <n v="365"/>
    <n v="2"/>
    <n v="1019010471"/>
    <s v="LEAL BENITEZ DIEGO ARMANDO              "/>
    <x v="380"/>
    <x v="353"/>
    <n v="20170126"/>
    <x v="0"/>
    <s v="PAGO NOMINAS VARIAS CPS CON CARGO AL CONTRATO No 1"/>
    <n v="7700000"/>
    <n v="7700000"/>
    <n v="0"/>
    <n v="0"/>
  </r>
  <r>
    <s v="P"/>
    <n v="14"/>
    <n v="366"/>
    <n v="1"/>
    <n v="1022376533"/>
    <s v="BAEZ SANABRIA BELDANY STEFANIA          "/>
    <x v="282"/>
    <x v="257"/>
    <n v="20170126"/>
    <x v="0"/>
    <s v="PAGO NOMINAS VARIAS CPS CON CARGO AL CONTRATO No 1"/>
    <n v="-2700000"/>
    <n v="0"/>
    <n v="2700000"/>
    <n v="0"/>
  </r>
  <r>
    <s v="P"/>
    <n v="14"/>
    <n v="366"/>
    <n v="2"/>
    <n v="1022376533"/>
    <s v="BAEZ SANABRIA BELDANY STEFANIA          "/>
    <x v="380"/>
    <x v="353"/>
    <n v="20170126"/>
    <x v="0"/>
    <s v="PAGO NOMINAS VARIAS CPS CON CARGO AL CONTRATO No 1"/>
    <n v="2700000"/>
    <n v="2700000"/>
    <n v="0"/>
    <n v="0"/>
  </r>
  <r>
    <s v="P"/>
    <n v="14"/>
    <n v="367"/>
    <n v="1"/>
    <n v="1015426937"/>
    <s v="ZAMUDIO NIETO ANGELA MARIA              "/>
    <x v="282"/>
    <x v="257"/>
    <n v="20170126"/>
    <x v="0"/>
    <s v="PAGO NOMINAS VARIAS CPS CON CARGO AL CONTRATO No 1"/>
    <n v="-2700000"/>
    <n v="0"/>
    <n v="2700000"/>
    <n v="0"/>
  </r>
  <r>
    <s v="P"/>
    <n v="14"/>
    <n v="367"/>
    <n v="2"/>
    <n v="1015426937"/>
    <s v="ZAMUDIO NIETO ANGELA MARIA              "/>
    <x v="380"/>
    <x v="353"/>
    <n v="20170126"/>
    <x v="0"/>
    <s v="PAGO NOMINAS VARIAS CPS CON CARGO AL CONTRATO No 1"/>
    <n v="2700000"/>
    <n v="2700000"/>
    <n v="0"/>
    <n v="0"/>
  </r>
  <r>
    <s v="P"/>
    <n v="14"/>
    <n v="368"/>
    <n v="1"/>
    <n v="1053795122"/>
    <s v="SALAZAR BAYONA SHERIL NATALIA           "/>
    <x v="282"/>
    <x v="257"/>
    <n v="20170126"/>
    <x v="0"/>
    <s v="PAGO NOMINAS VARIAS CPS CON CARGO AL CONTRATO No 1"/>
    <n v="-3200000"/>
    <n v="0"/>
    <n v="3200000"/>
    <n v="0"/>
  </r>
  <r>
    <s v="P"/>
    <n v="14"/>
    <n v="368"/>
    <n v="2"/>
    <n v="1053795122"/>
    <s v="SALAZAR BAYONA SHERIL NATALIA           "/>
    <x v="380"/>
    <x v="353"/>
    <n v="20170126"/>
    <x v="0"/>
    <s v="PAGO NOMINAS VARIAS CPS CON CARGO AL CONTRATO No 1"/>
    <n v="3200000"/>
    <n v="3200000"/>
    <n v="0"/>
    <n v="0"/>
  </r>
  <r>
    <s v="P"/>
    <n v="14"/>
    <n v="369"/>
    <n v="1"/>
    <n v="1030579041"/>
    <s v="TOVAR ARDILA LUIGI ALEJANDRO            "/>
    <x v="282"/>
    <x v="257"/>
    <n v="20170126"/>
    <x v="0"/>
    <s v="PAGO NOMINAS VARIAS CPS CON CARGO AL CONTRATO No 1"/>
    <n v="-2700000"/>
    <n v="0"/>
    <n v="2700000"/>
    <n v="0"/>
  </r>
  <r>
    <s v="P"/>
    <n v="14"/>
    <n v="369"/>
    <n v="2"/>
    <n v="1030579041"/>
    <s v="TOVAR ARDILA LUIGI ALEJANDRO            "/>
    <x v="380"/>
    <x v="353"/>
    <n v="20170126"/>
    <x v="0"/>
    <s v="PAGO NOMINAS VARIAS CPS CON CARGO AL CONTRATO No 1"/>
    <n v="2700000"/>
    <n v="2700000"/>
    <n v="0"/>
    <n v="0"/>
  </r>
  <r>
    <s v="P"/>
    <n v="14"/>
    <n v="370"/>
    <n v="1"/>
    <n v="87060386"/>
    <s v="PUPIALES ROSERO DARIO FERNANDO          "/>
    <x v="282"/>
    <x v="257"/>
    <n v="20170126"/>
    <x v="0"/>
    <s v="PAGO NOMINAS VARIAS CPS CON CARGO AL CONTRATO No 1"/>
    <n v="-3200000"/>
    <n v="0"/>
    <n v="3200000"/>
    <n v="0"/>
  </r>
  <r>
    <s v="P"/>
    <n v="14"/>
    <n v="370"/>
    <n v="2"/>
    <n v="87060386"/>
    <s v="PUPIALES ROSERO DARIO FERNANDO          "/>
    <x v="380"/>
    <x v="353"/>
    <n v="20170126"/>
    <x v="0"/>
    <s v="PAGO NOMINAS VARIAS CPS CON CARGO AL CONTRATO No 1"/>
    <n v="3200000"/>
    <n v="3200000"/>
    <n v="0"/>
    <n v="0"/>
  </r>
  <r>
    <s v="P"/>
    <n v="14"/>
    <n v="371"/>
    <n v="1"/>
    <n v="1015428352"/>
    <s v="BULLA BURITICA LIZ JULIETH              "/>
    <x v="282"/>
    <x v="257"/>
    <n v="20170126"/>
    <x v="0"/>
    <s v="PAGO NOMINAS VARIAS CPS CON CARGO AL CONTRATO No 1"/>
    <n v="-2700000"/>
    <n v="0"/>
    <n v="2700000"/>
    <n v="0"/>
  </r>
  <r>
    <s v="P"/>
    <n v="14"/>
    <n v="371"/>
    <n v="2"/>
    <n v="1015428352"/>
    <s v="BULLA BURITICA LIZ JULIETH              "/>
    <x v="380"/>
    <x v="353"/>
    <n v="20170126"/>
    <x v="0"/>
    <s v="PAGO NOMINAS VARIAS CPS CON CARGO AL CONTRATO No 1"/>
    <n v="2700000"/>
    <n v="2700000"/>
    <n v="0"/>
    <n v="0"/>
  </r>
  <r>
    <s v="P"/>
    <n v="14"/>
    <n v="372"/>
    <n v="1"/>
    <n v="1014206744"/>
    <s v="AVNDAÑO DUEÑAS WENDY EVELING            "/>
    <x v="282"/>
    <x v="257"/>
    <n v="20170126"/>
    <x v="0"/>
    <s v="PAGO NOMINAS VARIAS CPS CON CARGO AL CONTRATO No 1"/>
    <n v="-2700000"/>
    <n v="0"/>
    <n v="2700000"/>
    <n v="0"/>
  </r>
  <r>
    <s v="P"/>
    <n v="14"/>
    <n v="372"/>
    <n v="2"/>
    <n v="1014206744"/>
    <s v="AVNDAÑO DUEÑAS WENDY EVELING            "/>
    <x v="380"/>
    <x v="353"/>
    <n v="20170126"/>
    <x v="0"/>
    <s v="PAGO NOMINAS VARIAS CPS CON CARGO AL CONTRATO No 1"/>
    <n v="2700000"/>
    <n v="2700000"/>
    <n v="0"/>
    <n v="0"/>
  </r>
  <r>
    <s v="P"/>
    <n v="14"/>
    <n v="373"/>
    <n v="1"/>
    <n v="1015427792"/>
    <s v="GINA SOPHIA DIAZ CARDENAS               "/>
    <x v="282"/>
    <x v="257"/>
    <n v="20170126"/>
    <x v="0"/>
    <s v="PAGO NOMINAS VARIAS CPS CON CARGO AL CONTRATO No 1"/>
    <n v="-2500000"/>
    <n v="0"/>
    <n v="2500000"/>
    <n v="0"/>
  </r>
  <r>
    <s v="P"/>
    <n v="14"/>
    <n v="373"/>
    <n v="2"/>
    <n v="1015427792"/>
    <s v="GINA SOPHIA DIAZ CARDENAS               "/>
    <x v="380"/>
    <x v="353"/>
    <n v="20170126"/>
    <x v="0"/>
    <s v="PAGO NOMINAS VARIAS CPS CON CARGO AL CONTRATO No 1"/>
    <n v="2500000"/>
    <n v="2500000"/>
    <n v="0"/>
    <n v="0"/>
  </r>
  <r>
    <s v="P"/>
    <n v="14"/>
    <n v="374"/>
    <n v="1"/>
    <n v="1052385839"/>
    <s v="RIAÑO DIAZ EDWIN LEONARDO               "/>
    <x v="282"/>
    <x v="257"/>
    <n v="20170126"/>
    <x v="0"/>
    <s v="PAGO NOMINAS VARIAS CPS CON CARGO AL CONTRATO No 1"/>
    <n v="-3200000"/>
    <n v="0"/>
    <n v="3200000"/>
    <n v="0"/>
  </r>
  <r>
    <s v="P"/>
    <n v="14"/>
    <n v="374"/>
    <n v="2"/>
    <n v="1052385839"/>
    <s v="RIAÑO DIAZ EDWIN LEONARDO               "/>
    <x v="380"/>
    <x v="353"/>
    <n v="20170126"/>
    <x v="0"/>
    <s v="PAGO NOMINAS VARIAS CPS CON CARGO AL CONTRATO No 1"/>
    <n v="3200000"/>
    <n v="3200000"/>
    <n v="0"/>
    <n v="0"/>
  </r>
  <r>
    <s v="P"/>
    <n v="14"/>
    <n v="375"/>
    <n v="1"/>
    <n v="1019033224"/>
    <s v="BECERRA SANCHEZ CAMILO ANDRES           "/>
    <x v="282"/>
    <x v="257"/>
    <n v="20170126"/>
    <x v="0"/>
    <s v="PAGO NOMINAS VARIAS CPS CON CARGO AL CONTRATO No 1"/>
    <n v="-2700000"/>
    <n v="0"/>
    <n v="2700000"/>
    <n v="0"/>
  </r>
  <r>
    <s v="P"/>
    <n v="14"/>
    <n v="375"/>
    <n v="2"/>
    <n v="1019033224"/>
    <s v="BECERRA SANCHEZ CAMILO ANDRES           "/>
    <x v="380"/>
    <x v="353"/>
    <n v="20170126"/>
    <x v="0"/>
    <s v="PAGO NOMINAS VARIAS CPS CON CARGO AL CONTRATO No 1"/>
    <n v="2700000"/>
    <n v="2700000"/>
    <n v="0"/>
    <n v="0"/>
  </r>
  <r>
    <s v="P"/>
    <n v="14"/>
    <n v="376"/>
    <n v="1"/>
    <n v="1110447299"/>
    <s v="CESAR  EDUARDO RODRIGUEZ REYES          "/>
    <x v="282"/>
    <x v="257"/>
    <n v="20170126"/>
    <x v="0"/>
    <s v="PAGO NOMINAS VARIAS CPS CON CARGO AL CONTRATO No 1"/>
    <n v="-853333"/>
    <n v="0"/>
    <n v="853333"/>
    <n v="0"/>
  </r>
  <r>
    <s v="P"/>
    <n v="14"/>
    <n v="376"/>
    <n v="2"/>
    <n v="1110447299"/>
    <s v="CESAR  EDUARDO RODRIGUEZ REYES          "/>
    <x v="380"/>
    <x v="353"/>
    <n v="20170126"/>
    <x v="0"/>
    <s v="PAGO NOMINAS VARIAS CPS CON CARGO AL CONTRATO No 1"/>
    <n v="853333"/>
    <n v="853333"/>
    <n v="0"/>
    <n v="0"/>
  </r>
  <r>
    <s v="P"/>
    <n v="14"/>
    <n v="377"/>
    <n v="1"/>
    <n v="1110447299"/>
    <s v="CESAR  EDUARDO RODRIGUEZ REYES          "/>
    <x v="282"/>
    <x v="257"/>
    <n v="20170126"/>
    <x v="0"/>
    <s v="PAGO NOMINAS VARIAS CPS CON CARGO AL CONTRATO No 1"/>
    <n v="-2346667"/>
    <n v="0"/>
    <n v="2346667"/>
    <n v="0"/>
  </r>
  <r>
    <s v="P"/>
    <n v="14"/>
    <n v="377"/>
    <n v="2"/>
    <n v="1110447299"/>
    <s v="CESAR  EDUARDO RODRIGUEZ REYES          "/>
    <x v="380"/>
    <x v="353"/>
    <n v="20170126"/>
    <x v="0"/>
    <s v="PAGO NOMINAS VARIAS CPS CON CARGO AL CONTRATO No 1"/>
    <n v="2346667"/>
    <n v="2346667"/>
    <n v="0"/>
    <n v="0"/>
  </r>
  <r>
    <s v="P"/>
    <n v="14"/>
    <n v="378"/>
    <n v="1"/>
    <n v="50935217"/>
    <s v="NAVARRO VELEZ ALEXANDRA                 "/>
    <x v="282"/>
    <x v="257"/>
    <n v="20170126"/>
    <x v="0"/>
    <s v="PAGO NOMINAS VARIAS CPS CON CARGO AL CONTRATO No 1"/>
    <n v="-5000000"/>
    <n v="0"/>
    <n v="5000000"/>
    <n v="0"/>
  </r>
  <r>
    <s v="P"/>
    <n v="14"/>
    <n v="378"/>
    <n v="2"/>
    <n v="50935217"/>
    <s v="NAVARRO VELEZ ALEXANDRA                 "/>
    <x v="380"/>
    <x v="353"/>
    <n v="20170126"/>
    <x v="0"/>
    <s v="PAGO NOMINAS VARIAS CPS CON CARGO AL CONTRATO No 1"/>
    <n v="5000000"/>
    <n v="5000000"/>
    <n v="0"/>
    <n v="0"/>
  </r>
  <r>
    <s v="P"/>
    <n v="14"/>
    <n v="379"/>
    <n v="1"/>
    <n v="12125744"/>
    <s v="PERDOMO FLOREZ JOHN HARVEY              "/>
    <x v="282"/>
    <x v="257"/>
    <n v="20170126"/>
    <x v="0"/>
    <s v="PAGO NOMINAS VARIAS CPS CON CARGO AL CONTRATO No 1"/>
    <n v="-3200000"/>
    <n v="0"/>
    <n v="3200000"/>
    <n v="0"/>
  </r>
  <r>
    <s v="P"/>
    <n v="14"/>
    <n v="379"/>
    <n v="2"/>
    <n v="12125744"/>
    <s v="PERDOMO FLOREZ JOHN HARVEY              "/>
    <x v="380"/>
    <x v="353"/>
    <n v="20170126"/>
    <x v="0"/>
    <s v="PAGO NOMINAS VARIAS CPS CON CARGO AL CONTRATO No 1"/>
    <n v="3200000"/>
    <n v="3200000"/>
    <n v="0"/>
    <n v="0"/>
  </r>
  <r>
    <s v="P"/>
    <n v="14"/>
    <n v="380"/>
    <n v="1"/>
    <n v="52516156"/>
    <s v="CAMARGO DIAZ MARIA CAROLINA             "/>
    <x v="282"/>
    <x v="257"/>
    <n v="20170126"/>
    <x v="0"/>
    <s v="PAGO NOMINAS VARIAS CPS CON CARGO AL CONTRATO No 1"/>
    <n v="-5000000"/>
    <n v="0"/>
    <n v="5000000"/>
    <n v="0"/>
  </r>
  <r>
    <s v="P"/>
    <n v="14"/>
    <n v="380"/>
    <n v="2"/>
    <n v="52516156"/>
    <s v="CAMARGO DIAZ MARIA CAROLINA             "/>
    <x v="380"/>
    <x v="353"/>
    <n v="20170126"/>
    <x v="0"/>
    <s v="PAGO NOMINAS VARIAS CPS CON CARGO AL CONTRATO No 1"/>
    <n v="5000000"/>
    <n v="5000000"/>
    <n v="0"/>
    <n v="0"/>
  </r>
  <r>
    <s v="P"/>
    <n v="14"/>
    <n v="381"/>
    <n v="1"/>
    <n v="1030558887"/>
    <s v="JESSICA MARIA AVILA CACERES             "/>
    <x v="282"/>
    <x v="257"/>
    <n v="20170126"/>
    <x v="0"/>
    <s v="PAGO NOMINAS VARIAS CPS CON CARGO AL CONTRATO No 1"/>
    <n v="-3200000"/>
    <n v="0"/>
    <n v="3200000"/>
    <n v="0"/>
  </r>
  <r>
    <s v="P"/>
    <n v="14"/>
    <n v="381"/>
    <n v="2"/>
    <n v="1030558887"/>
    <s v="JESSICA MARIA AVILA CACERES             "/>
    <x v="380"/>
    <x v="353"/>
    <n v="20170126"/>
    <x v="0"/>
    <s v="PAGO NOMINAS VARIAS CPS CON CARGO AL CONTRATO No 1"/>
    <n v="3200000"/>
    <n v="3200000"/>
    <n v="0"/>
    <n v="0"/>
  </r>
  <r>
    <s v="P"/>
    <n v="14"/>
    <n v="382"/>
    <n v="1"/>
    <n v="1052385454"/>
    <s v="CINDY YICEL MELO CORREDOR               "/>
    <x v="282"/>
    <x v="257"/>
    <n v="20170126"/>
    <x v="0"/>
    <s v="PAGO NOMINAS VARIAS CPS CON CARGO AL CONTRATO No 1"/>
    <n v="-2453333"/>
    <n v="0"/>
    <n v="2453333"/>
    <n v="0"/>
  </r>
  <r>
    <s v="P"/>
    <n v="14"/>
    <n v="382"/>
    <n v="2"/>
    <n v="1052385454"/>
    <s v="CINDY YICEL MELO CORREDOR               "/>
    <x v="380"/>
    <x v="353"/>
    <n v="20170126"/>
    <x v="0"/>
    <s v="PAGO NOMINAS VARIAS CPS CON CARGO AL CONTRATO No 1"/>
    <n v="2453333"/>
    <n v="2453333"/>
    <n v="0"/>
    <n v="0"/>
  </r>
  <r>
    <s v="P"/>
    <n v="14"/>
    <n v="383"/>
    <n v="1"/>
    <n v="7180440"/>
    <s v="RODRIGUEZ CHAVEZ EDWIN LEONARDO         "/>
    <x v="282"/>
    <x v="257"/>
    <n v="20170127"/>
    <x v="0"/>
    <s v="PAGO NOMINA VARIAS CPS CON CARGO A VARIOS CONVENIO"/>
    <n v="-2000000"/>
    <n v="0"/>
    <n v="2000000"/>
    <n v="0"/>
  </r>
  <r>
    <s v="P"/>
    <n v="14"/>
    <n v="383"/>
    <n v="2"/>
    <n v="7180440"/>
    <s v="RODRIGUEZ CHAVEZ EDWIN LEONARDO         "/>
    <x v="415"/>
    <x v="388"/>
    <n v="20170127"/>
    <x v="0"/>
    <s v="PAGO NOMINA VARIAS CPS CON CARGO A VARIOS CONVENIO"/>
    <n v="2000000"/>
    <n v="2000000"/>
    <n v="0"/>
    <n v="0"/>
  </r>
  <r>
    <s v="P"/>
    <n v="14"/>
    <n v="384"/>
    <n v="1"/>
    <n v="1105684256"/>
    <s v="DIEGO MAURICIO POLANIA LARA             "/>
    <x v="282"/>
    <x v="257"/>
    <n v="20170127"/>
    <x v="0"/>
    <s v="PAGO NOMINA VARIAS CPS CON CARGO A VARIOS CONVENIO"/>
    <n v="-1600000"/>
    <n v="0"/>
    <n v="1600000"/>
    <n v="0"/>
  </r>
  <r>
    <s v="P"/>
    <n v="14"/>
    <n v="384"/>
    <n v="2"/>
    <n v="1105684256"/>
    <s v="DIEGO MAURICIO POLANIA LARA             "/>
    <x v="415"/>
    <x v="388"/>
    <n v="20170127"/>
    <x v="0"/>
    <s v="PAGO NOMINA VARIAS CPS CON CARGO A VARIOS CONVENIO"/>
    <n v="1600000"/>
    <n v="1600000"/>
    <n v="0"/>
    <n v="0"/>
  </r>
  <r>
    <s v="P"/>
    <n v="14"/>
    <n v="385"/>
    <n v="1"/>
    <n v="1022327982"/>
    <s v="TAVERA OCHOA ARIANA                     "/>
    <x v="282"/>
    <x v="257"/>
    <n v="20170127"/>
    <x v="0"/>
    <s v="PAGO NOMINA VARIAS CPS CON CARGO A VARIOS CONVENIO"/>
    <n v="-2000000"/>
    <n v="0"/>
    <n v="2000000"/>
    <n v="0"/>
  </r>
  <r>
    <s v="P"/>
    <n v="14"/>
    <n v="385"/>
    <n v="2"/>
    <n v="1022327982"/>
    <s v="TAVERA OCHOA ARIANA                     "/>
    <x v="415"/>
    <x v="388"/>
    <n v="20170127"/>
    <x v="0"/>
    <s v="PAGO NOMINA VARIAS CPS CON CARGO A VARIOS CONVENIO"/>
    <n v="2000000"/>
    <n v="2000000"/>
    <n v="0"/>
    <n v="0"/>
  </r>
  <r>
    <s v="P"/>
    <n v="14"/>
    <n v="386"/>
    <n v="1"/>
    <n v="79701694"/>
    <s v="ROJAS VELASCO LUIS FERNANDO             "/>
    <x v="282"/>
    <x v="257"/>
    <n v="20170127"/>
    <x v="0"/>
    <s v="PAGO NOMINA VARIAS CPS CON CARGO A VARIOS CONVENIO"/>
    <n v="-4200000"/>
    <n v="0"/>
    <n v="4200000"/>
    <n v="0"/>
  </r>
  <r>
    <s v="P"/>
    <n v="14"/>
    <n v="386"/>
    <n v="2"/>
    <n v="79701694"/>
    <s v="ROJAS VELASCO LUIS FERNANDO             "/>
    <x v="416"/>
    <x v="389"/>
    <n v="20170127"/>
    <x v="0"/>
    <s v="PAGO NOMINA VARIAS CPS CON CARGO A VARIOS CONVENIO"/>
    <n v="4200000"/>
    <n v="4200000"/>
    <n v="0"/>
    <n v="0"/>
  </r>
  <r>
    <s v="P"/>
    <n v="14"/>
    <n v="387"/>
    <n v="1"/>
    <n v="79987677"/>
    <s v="LEGUIZAMON ZAPATA DANIEL FELIPE         "/>
    <x v="282"/>
    <x v="257"/>
    <n v="20170127"/>
    <x v="0"/>
    <s v="PAGO NOMINA VARIAS CPS CON CARGO A VARIOS CONVENIO"/>
    <n v="-2535000"/>
    <n v="0"/>
    <n v="2535000"/>
    <n v="0"/>
  </r>
  <r>
    <s v="P"/>
    <n v="14"/>
    <n v="387"/>
    <n v="2"/>
    <n v="79987677"/>
    <s v="LEGUIZAMON ZAPATA DANIEL FELIPE         "/>
    <x v="417"/>
    <x v="390"/>
    <n v="20170127"/>
    <x v="0"/>
    <s v="PAGO NOMINA VARIAS CPS CON CARGO A VARIOS CONVENIO"/>
    <n v="2535000"/>
    <n v="2535000"/>
    <n v="0"/>
    <n v="0"/>
  </r>
  <r>
    <s v="P"/>
    <n v="14"/>
    <n v="388"/>
    <n v="1"/>
    <n v="80872038"/>
    <s v="VASQUEZ OCAMPO JUAN CAMILO              "/>
    <x v="282"/>
    <x v="257"/>
    <n v="20170127"/>
    <x v="0"/>
    <s v="PAGO NOMINA VARIAS CPS CON CARGO A VARIOS CONVENIO"/>
    <n v="-1950000"/>
    <n v="0"/>
    <n v="1950000"/>
    <n v="0"/>
  </r>
  <r>
    <s v="P"/>
    <n v="14"/>
    <n v="388"/>
    <n v="2"/>
    <n v="80872038"/>
    <s v="VASQUEZ OCAMPO JUAN CAMILO              "/>
    <x v="417"/>
    <x v="390"/>
    <n v="20170127"/>
    <x v="0"/>
    <s v="PAGO NOMINA VARIAS CPS CON CARGO A VARIOS CONVENIO"/>
    <n v="1950000"/>
    <n v="1950000"/>
    <n v="0"/>
    <n v="0"/>
  </r>
  <r>
    <s v="P"/>
    <n v="14"/>
    <n v="389"/>
    <n v="1"/>
    <n v="1013578065"/>
    <s v="NIETO SALGUERO JORGE IVAN               "/>
    <x v="282"/>
    <x v="257"/>
    <n v="20170127"/>
    <x v="0"/>
    <s v="PAGO NOMINA VARIAS CPS CON CARGO A VARIOS CONVENIO"/>
    <n v="-3000000"/>
    <n v="0"/>
    <n v="3000000"/>
    <n v="0"/>
  </r>
  <r>
    <s v="P"/>
    <n v="14"/>
    <n v="389"/>
    <n v="2"/>
    <n v="1013578065"/>
    <s v="NIETO SALGUERO JORGE IVAN               "/>
    <x v="417"/>
    <x v="390"/>
    <n v="20170127"/>
    <x v="0"/>
    <s v="PAGO NOMINA VARIAS CPS CON CARGO A VARIOS CONVENIO"/>
    <n v="3000000"/>
    <n v="3000000"/>
    <n v="0"/>
    <n v="0"/>
  </r>
  <r>
    <s v="P"/>
    <n v="14"/>
    <n v="390"/>
    <n v="1"/>
    <n v="35460557"/>
    <s v="MILLAN GRAJALES GLORIA                  "/>
    <x v="282"/>
    <x v="257"/>
    <n v="20170127"/>
    <x v="0"/>
    <s v="PAGO NOMINA VARIAS CPS CON CARGO A VARIOS CONVENIO"/>
    <n v="-2210000"/>
    <n v="0"/>
    <n v="2210000"/>
    <n v="0"/>
  </r>
  <r>
    <s v="P"/>
    <n v="14"/>
    <n v="390"/>
    <n v="2"/>
    <n v="35460557"/>
    <s v="MILLAN GRAJALES GLORIA                  "/>
    <x v="417"/>
    <x v="390"/>
    <n v="20170127"/>
    <x v="0"/>
    <s v="PAGO NOMINA VARIAS CPS CON CARGO A VARIOS CONVENIO"/>
    <n v="2210000"/>
    <n v="2210000"/>
    <n v="0"/>
    <n v="0"/>
  </r>
  <r>
    <s v="P"/>
    <n v="14"/>
    <n v="391"/>
    <n v="1"/>
    <n v="51680658"/>
    <s v="ARROYAVE MONTOYA MYRIAM DINNEY          "/>
    <x v="282"/>
    <x v="257"/>
    <n v="20170127"/>
    <x v="0"/>
    <s v="PAGO NOMINA VARIAS CPS CON CARGO A VARIOS CONVENIO"/>
    <n v="-5023000"/>
    <n v="0"/>
    <n v="5023000"/>
    <n v="0"/>
  </r>
  <r>
    <s v="P"/>
    <n v="14"/>
    <n v="391"/>
    <n v="2"/>
    <n v="51680658"/>
    <s v="ARROYAVE MONTOYA MYRIAM DINNEY          "/>
    <x v="417"/>
    <x v="390"/>
    <n v="20170127"/>
    <x v="0"/>
    <s v="PAGO NOMINA VARIAS CPS CON CARGO A VARIOS CONVENIO"/>
    <n v="5023000"/>
    <n v="5023000"/>
    <n v="0"/>
    <n v="0"/>
  </r>
  <r>
    <s v="P"/>
    <n v="14"/>
    <n v="392"/>
    <n v="1"/>
    <n v="51680658"/>
    <s v="ARROYAVE MONTOYA MYRIAM DINNEY          "/>
    <x v="282"/>
    <x v="257"/>
    <n v="20170127"/>
    <x v="0"/>
    <s v="PAGO NOMINA VARIAS CPS CON CARGO A VARIOS CONVENIO"/>
    <n v="-5000"/>
    <n v="0"/>
    <n v="5000"/>
    <n v="0"/>
  </r>
  <r>
    <s v="P"/>
    <n v="14"/>
    <n v="392"/>
    <n v="2"/>
    <n v="51680658"/>
    <s v="ARROYAVE MONTOYA MYRIAM DINNEY          "/>
    <x v="417"/>
    <x v="390"/>
    <n v="20170127"/>
    <x v="0"/>
    <s v="PAGO NOMINA VARIAS CPS CON CARGO A VARIOS CONVENIO"/>
    <n v="5000"/>
    <n v="5000"/>
    <n v="0"/>
    <n v="0"/>
  </r>
  <r>
    <s v="P"/>
    <n v="14"/>
    <n v="393"/>
    <n v="1"/>
    <n v="52646721"/>
    <s v="AGUDELO VALENCIA MARIA DEL PILAR        "/>
    <x v="282"/>
    <x v="257"/>
    <n v="20170127"/>
    <x v="0"/>
    <s v="PAGO NOMINA VARIAS CPS CON CARGO A VARIOS CONVENIO"/>
    <n v="-1787500"/>
    <n v="0"/>
    <n v="1787500"/>
    <n v="0"/>
  </r>
  <r>
    <s v="P"/>
    <n v="14"/>
    <n v="393"/>
    <n v="2"/>
    <n v="52646721"/>
    <s v="AGUDELO VALENCIA MARIA DEL PILAR        "/>
    <x v="417"/>
    <x v="390"/>
    <n v="20170127"/>
    <x v="0"/>
    <s v="PAGO NOMINA VARIAS CPS CON CARGO A VARIOS CONVENIO"/>
    <n v="1787500"/>
    <n v="1787500"/>
    <n v="0"/>
    <n v="0"/>
  </r>
  <r>
    <s v="P"/>
    <n v="14"/>
    <n v="394"/>
    <n v="1"/>
    <n v="52646721"/>
    <s v="AGUDELO VALENCIA MARIA DEL PILAR        "/>
    <x v="282"/>
    <x v="257"/>
    <n v="20170127"/>
    <x v="0"/>
    <s v="PAGO NOMINA VARIAS CPS CON CARGO A VARIOS CONVENIO"/>
    <n v="-1787500"/>
    <n v="0"/>
    <n v="1787500"/>
    <n v="0"/>
  </r>
  <r>
    <s v="P"/>
    <n v="14"/>
    <n v="394"/>
    <n v="2"/>
    <n v="52646721"/>
    <s v="AGUDELO VALENCIA MARIA DEL PILAR        "/>
    <x v="417"/>
    <x v="390"/>
    <n v="20170127"/>
    <x v="0"/>
    <s v="PAGO NOMINA VARIAS CPS CON CARGO A VARIOS CONVENIO"/>
    <n v="1787500"/>
    <n v="1787500"/>
    <n v="0"/>
    <n v="0"/>
  </r>
  <r>
    <s v="P"/>
    <n v="14"/>
    <n v="395"/>
    <n v="1"/>
    <n v="79122409"/>
    <s v="BERNAL MARTINEZ MANUEL                  "/>
    <x v="282"/>
    <x v="257"/>
    <n v="20170127"/>
    <x v="0"/>
    <s v="PAGO NOMINA VARIAS CPS CON CARGO A VARIOS CONVENIO"/>
    <n v="-2405000"/>
    <n v="0"/>
    <n v="2405000"/>
    <n v="0"/>
  </r>
  <r>
    <s v="P"/>
    <n v="14"/>
    <n v="395"/>
    <n v="2"/>
    <n v="79122409"/>
    <s v="BERNAL MARTINEZ MANUEL                  "/>
    <x v="417"/>
    <x v="390"/>
    <n v="20170127"/>
    <x v="0"/>
    <s v="PAGO NOMINA VARIAS CPS CON CARGO A VARIOS CONVENIO"/>
    <n v="2405000"/>
    <n v="2405000"/>
    <n v="0"/>
    <n v="0"/>
  </r>
  <r>
    <s v="P"/>
    <n v="14"/>
    <n v="396"/>
    <n v="1"/>
    <n v="19112356"/>
    <s v="VILLA CABAL JORGE GUILLERMO             "/>
    <x v="282"/>
    <x v="257"/>
    <n v="20170127"/>
    <x v="0"/>
    <s v="ALQUILER DE OFICINA EN LA CALLE 37 CON 7 Y DENOMIN"/>
    <n v="-6612000"/>
    <n v="0"/>
    <n v="6612000"/>
    <n v="0"/>
  </r>
  <r>
    <s v="P"/>
    <n v="14"/>
    <n v="396"/>
    <n v="2"/>
    <n v="19112356"/>
    <s v="VILLA CABAL JORGE GUILLERMO             "/>
    <x v="380"/>
    <x v="353"/>
    <n v="20170127"/>
    <x v="0"/>
    <s v="ALQUILER DE OFICINA EN LA CALLE 37 CON 7 Y DENOMIN"/>
    <n v="6612000"/>
    <n v="6612000"/>
    <n v="0"/>
    <n v="0"/>
  </r>
  <r>
    <s v="P"/>
    <n v="14"/>
    <n v="397"/>
    <n v="1"/>
    <n v="52969921"/>
    <s v="ROPERO TRIVI¥O INGRID                   "/>
    <x v="282"/>
    <x v="257"/>
    <n v="20170127"/>
    <x v="0"/>
    <s v="PRESTAR SERVICIOS COMO COORDINADOR TECNICO ADMINIS"/>
    <n v="-4000000"/>
    <n v="0"/>
    <n v="4000000"/>
    <n v="0"/>
  </r>
  <r>
    <s v="P"/>
    <n v="14"/>
    <n v="397"/>
    <n v="2"/>
    <n v="52969921"/>
    <s v="ROPERO TRIVI¥O INGRID                   "/>
    <x v="352"/>
    <x v="325"/>
    <n v="20170127"/>
    <x v="0"/>
    <s v="PRESTAR SERVICIOS COMO COORDINADOR TECNICO ADMINIS"/>
    <n v="4000000"/>
    <n v="4000000"/>
    <n v="0"/>
    <n v="0"/>
  </r>
  <r>
    <s v="P"/>
    <n v="14"/>
    <n v="398"/>
    <n v="1"/>
    <n v="899999090"/>
    <s v="MINISTERIO HACIENDA CREDITO PUBLICO     "/>
    <x v="282"/>
    <x v="257"/>
    <n v="20170127"/>
    <x v="0"/>
    <s v="IMPUESTOS TASAS Y MULTAS IDEXUD                   "/>
    <n v="-78586974"/>
    <n v="0"/>
    <n v="78586974"/>
    <n v="0"/>
  </r>
  <r>
    <s v="P"/>
    <n v="14"/>
    <n v="398"/>
    <n v="2"/>
    <n v="899999090"/>
    <s v="MINISTERIO HACIENDA CREDITO PUBLICO     "/>
    <x v="320"/>
    <x v="293"/>
    <n v="20170127"/>
    <x v="0"/>
    <s v="IMPUESTOS TASAS Y MULTAS IDEXUD                   "/>
    <n v="78586974"/>
    <n v="78586974"/>
    <n v="0"/>
    <n v="0"/>
  </r>
  <r>
    <s v="P"/>
    <n v="14"/>
    <n v="399"/>
    <n v="1"/>
    <n v="79884506"/>
    <s v="GARZON GARZON JORGE ENRIQUE             "/>
    <x v="282"/>
    <x v="257"/>
    <n v="20170127"/>
    <x v="0"/>
    <s v="PAGO NOMINA VARIAS CPS CON CARGO AL CONVENIO 21420"/>
    <n v="-5800000"/>
    <n v="0"/>
    <n v="5800000"/>
    <n v="0"/>
  </r>
  <r>
    <s v="P"/>
    <n v="14"/>
    <n v="399"/>
    <n v="2"/>
    <n v="79884506"/>
    <s v="GARZON GARZON JORGE ENRIQUE             "/>
    <x v="398"/>
    <x v="371"/>
    <n v="20170127"/>
    <x v="0"/>
    <s v="PAGO NOMINA VARIAS CPS CON CARGO AL CONVENIO 21420"/>
    <n v="5800000"/>
    <n v="5800000"/>
    <n v="0"/>
    <n v="0"/>
  </r>
  <r>
    <s v="P"/>
    <n v="14"/>
    <n v="400"/>
    <n v="1"/>
    <n v="14136008"/>
    <s v="REYES MENDEZ ALVARO ANDRES              "/>
    <x v="282"/>
    <x v="257"/>
    <n v="20170127"/>
    <x v="0"/>
    <s v="PAGO NOMINA VARIAS CPS CON CARGO AL CONVENIO 21420"/>
    <n v="-5800000"/>
    <n v="0"/>
    <n v="5800000"/>
    <n v="0"/>
  </r>
  <r>
    <s v="P"/>
    <n v="14"/>
    <n v="400"/>
    <n v="2"/>
    <n v="14136008"/>
    <s v="REYES MENDEZ ALVARO ANDRES              "/>
    <x v="398"/>
    <x v="371"/>
    <n v="20170127"/>
    <x v="0"/>
    <s v="PAGO NOMINA VARIAS CPS CON CARGO AL CONVENIO 21420"/>
    <n v="5800000"/>
    <n v="5800000"/>
    <n v="0"/>
    <n v="0"/>
  </r>
  <r>
    <s v="P"/>
    <n v="14"/>
    <n v="401"/>
    <n v="1"/>
    <n v="79693960"/>
    <s v="REYES SALAMANCA JAVIER                  "/>
    <x v="282"/>
    <x v="257"/>
    <n v="20170127"/>
    <x v="0"/>
    <s v="PAGO NOMINA VARIAS CPS CON CARGO AL CONVENIO 21420"/>
    <n v="-2020000"/>
    <n v="0"/>
    <n v="2020000"/>
    <n v="0"/>
  </r>
  <r>
    <s v="P"/>
    <n v="14"/>
    <n v="401"/>
    <n v="2"/>
    <n v="79693960"/>
    <s v="REYES SALAMANCA JAVIER                  "/>
    <x v="398"/>
    <x v="371"/>
    <n v="20170127"/>
    <x v="0"/>
    <s v="PAGO NOMINA VARIAS CPS CON CARGO AL CONVENIO 21420"/>
    <n v="2020000"/>
    <n v="2020000"/>
    <n v="0"/>
    <n v="0"/>
  </r>
  <r>
    <s v="P"/>
    <n v="14"/>
    <n v="402"/>
    <n v="1"/>
    <n v="79432705"/>
    <s v="GUERRERO CEBALLOS JORGE MAURICIO        "/>
    <x v="282"/>
    <x v="257"/>
    <n v="20170127"/>
    <x v="0"/>
    <s v="PAGO NOMINA VARIAS CPS CON CARGO AL CONVENIO 21420"/>
    <n v="-5800000"/>
    <n v="0"/>
    <n v="5800000"/>
    <n v="0"/>
  </r>
  <r>
    <s v="P"/>
    <n v="14"/>
    <n v="402"/>
    <n v="2"/>
    <n v="79432705"/>
    <s v="GUERRERO CEBALLOS JORGE MAURICIO        "/>
    <x v="398"/>
    <x v="371"/>
    <n v="20170127"/>
    <x v="0"/>
    <s v="PAGO NOMINA VARIAS CPS CON CARGO AL CONVENIO 21420"/>
    <n v="5800000"/>
    <n v="5800000"/>
    <n v="0"/>
    <n v="0"/>
  </r>
  <r>
    <s v="P"/>
    <n v="14"/>
    <n v="403"/>
    <n v="1"/>
    <n v="1012385339"/>
    <s v="GARZON SOGAMOSO CAMILO ANDRES           "/>
    <x v="282"/>
    <x v="257"/>
    <n v="20170127"/>
    <x v="0"/>
    <s v="PAGO NOMINA VARIAS CPS CON CARGO AL CONVENIO 21420"/>
    <n v="-1700000"/>
    <n v="0"/>
    <n v="1700000"/>
    <n v="0"/>
  </r>
  <r>
    <s v="P"/>
    <n v="14"/>
    <n v="403"/>
    <n v="2"/>
    <n v="1012385339"/>
    <s v="GARZON SOGAMOSO CAMILO ANDRES           "/>
    <x v="398"/>
    <x v="371"/>
    <n v="20170127"/>
    <x v="0"/>
    <s v="PAGO NOMINA VARIAS CPS CON CARGO AL CONVENIO 21420"/>
    <n v="1700000"/>
    <n v="1700000"/>
    <n v="0"/>
    <n v="0"/>
  </r>
  <r>
    <s v="P"/>
    <n v="14"/>
    <n v="404"/>
    <n v="1"/>
    <n v="1031126279"/>
    <s v="SERRATO VANEGAS HUGO ALEJANDRO          "/>
    <x v="282"/>
    <x v="257"/>
    <n v="20170127"/>
    <x v="0"/>
    <s v="PAGO NOMINA VARIAS CPS CON CARGO AL CONVENIO 21420"/>
    <n v="-1700000"/>
    <n v="0"/>
    <n v="1700000"/>
    <n v="0"/>
  </r>
  <r>
    <s v="P"/>
    <n v="14"/>
    <n v="404"/>
    <n v="2"/>
    <n v="1031126279"/>
    <s v="SERRATO VANEGAS HUGO ALEJANDRO          "/>
    <x v="398"/>
    <x v="371"/>
    <n v="20170127"/>
    <x v="0"/>
    <s v="PAGO NOMINA VARIAS CPS CON CARGO AL CONVENIO 21420"/>
    <n v="1700000"/>
    <n v="1700000"/>
    <n v="0"/>
    <n v="0"/>
  </r>
  <r>
    <s v="P"/>
    <n v="14"/>
    <n v="405"/>
    <n v="1"/>
    <n v="1032365494"/>
    <s v="PRADO PANESO GABRIEL ALEJANDRO          "/>
    <x v="282"/>
    <x v="257"/>
    <n v="20170127"/>
    <x v="0"/>
    <s v="PAGO NOMINA VARIAS CPS CON CARGO AL CONVENIO 21420"/>
    <n v="-1700000"/>
    <n v="0"/>
    <n v="1700000"/>
    <n v="0"/>
  </r>
  <r>
    <s v="P"/>
    <n v="14"/>
    <n v="405"/>
    <n v="2"/>
    <n v="1032365494"/>
    <s v="PRADO PANESO GABRIEL ALEJANDRO          "/>
    <x v="398"/>
    <x v="371"/>
    <n v="20170127"/>
    <x v="0"/>
    <s v="PAGO NOMINA VARIAS CPS CON CARGO AL CONVENIO 21420"/>
    <n v="1700000"/>
    <n v="1700000"/>
    <n v="0"/>
    <n v="0"/>
  </r>
  <r>
    <s v="P"/>
    <n v="14"/>
    <n v="406"/>
    <n v="1"/>
    <n v="1125472869"/>
    <s v="JOSE AUGUSTO ESPINOSA ZABALA            "/>
    <x v="282"/>
    <x v="257"/>
    <n v="20170127"/>
    <x v="0"/>
    <s v="PAGO NOMINA VARIAS CPS CON CARGO AL CONVENIO 21420"/>
    <n v="-1700000"/>
    <n v="0"/>
    <n v="1700000"/>
    <n v="0"/>
  </r>
  <r>
    <s v="P"/>
    <n v="14"/>
    <n v="406"/>
    <n v="2"/>
    <n v="1125472869"/>
    <s v="JOSE AUGUSTO ESPINOSA ZABALA            "/>
    <x v="398"/>
    <x v="371"/>
    <n v="20170127"/>
    <x v="0"/>
    <s v="PAGO NOMINA VARIAS CPS CON CARGO AL CONVENIO 21420"/>
    <n v="1700000"/>
    <n v="1700000"/>
    <n v="0"/>
    <n v="0"/>
  </r>
  <r>
    <s v="P"/>
    <n v="14"/>
    <n v="407"/>
    <n v="1"/>
    <n v="1082773708"/>
    <s v="GREGORIO HERN AN LOPEZ BECERRA          "/>
    <x v="282"/>
    <x v="257"/>
    <n v="20170127"/>
    <x v="0"/>
    <s v="PAGO NOMINA VARIAS CPS CON CARGO AL CONVENIO 21420"/>
    <n v="-1700000"/>
    <n v="0"/>
    <n v="1700000"/>
    <n v="0"/>
  </r>
  <r>
    <s v="P"/>
    <n v="14"/>
    <n v="407"/>
    <n v="2"/>
    <n v="1082773708"/>
    <s v="GREGORIO HERN AN LOPEZ BECERRA          "/>
    <x v="398"/>
    <x v="371"/>
    <n v="20170127"/>
    <x v="0"/>
    <s v="PAGO NOMINA VARIAS CPS CON CARGO AL CONVENIO 21420"/>
    <n v="1700000"/>
    <n v="1700000"/>
    <n v="0"/>
    <n v="0"/>
  </r>
  <r>
    <s v="P"/>
    <n v="14"/>
    <n v="408"/>
    <n v="1"/>
    <n v="1032387483"/>
    <s v="RAY YIRSSONT QUINTERO SIERRA            "/>
    <x v="282"/>
    <x v="257"/>
    <n v="20170127"/>
    <x v="0"/>
    <s v="PAGO NOMINA VARIAS CPS CON CARGO AL CONVENIO 21420"/>
    <n v="-1700000"/>
    <n v="0"/>
    <n v="1700000"/>
    <n v="0"/>
  </r>
  <r>
    <s v="P"/>
    <n v="14"/>
    <n v="408"/>
    <n v="2"/>
    <n v="1032387483"/>
    <s v="RAY YIRSSONT QUINTERO SIERRA            "/>
    <x v="398"/>
    <x v="371"/>
    <n v="20170127"/>
    <x v="0"/>
    <s v="PAGO NOMINA VARIAS CPS CON CARGO AL CONVENIO 21420"/>
    <n v="1700000"/>
    <n v="1700000"/>
    <n v="0"/>
    <n v="0"/>
  </r>
  <r>
    <s v="P"/>
    <n v="14"/>
    <n v="409"/>
    <n v="1"/>
    <n v="80854435"/>
    <s v="MARTINEZ CARDENAS MIGUEL ANGEL          "/>
    <x v="282"/>
    <x v="257"/>
    <n v="20170127"/>
    <x v="0"/>
    <s v="PAGO NOMINA VARIAS CPS CON CARGO AL CONVENIO 21420"/>
    <n v="-1133333"/>
    <n v="0"/>
    <n v="1133333"/>
    <n v="0"/>
  </r>
  <r>
    <s v="P"/>
    <n v="14"/>
    <n v="409"/>
    <n v="2"/>
    <n v="80854435"/>
    <s v="MARTINEZ CARDENAS MIGUEL ANGEL          "/>
    <x v="398"/>
    <x v="371"/>
    <n v="20170127"/>
    <x v="0"/>
    <s v="PAGO NOMINA VARIAS CPS CON CARGO AL CONVENIO 21420"/>
    <n v="1133333"/>
    <n v="1133333"/>
    <n v="0"/>
    <n v="0"/>
  </r>
  <r>
    <s v="P"/>
    <n v="14"/>
    <n v="410"/>
    <n v="1"/>
    <n v="12750431"/>
    <s v="GONZALEZ SANTA CRUZ ANDRES              "/>
    <x v="282"/>
    <x v="257"/>
    <n v="20170127"/>
    <x v="0"/>
    <s v="PAGO NOMINA VARIAS CPS CON CARGO AL CONVENIO 21420"/>
    <n v="-2040001"/>
    <n v="0"/>
    <n v="2040001"/>
    <n v="0"/>
  </r>
  <r>
    <s v="P"/>
    <n v="14"/>
    <n v="410"/>
    <n v="2"/>
    <n v="12750431"/>
    <s v="GONZALEZ SANTA CRUZ ANDRES              "/>
    <x v="398"/>
    <x v="371"/>
    <n v="20170127"/>
    <x v="0"/>
    <s v="PAGO NOMINA VARIAS CPS CON CARGO AL CONVENIO 21420"/>
    <n v="2040001"/>
    <n v="2040001"/>
    <n v="0"/>
    <n v="0"/>
  </r>
  <r>
    <s v="P"/>
    <n v="14"/>
    <n v="411"/>
    <n v="1"/>
    <n v="80039932"/>
    <s v="RINCON MENDEZ FELIPE ALEJANDRO          "/>
    <x v="282"/>
    <x v="257"/>
    <n v="20170127"/>
    <x v="0"/>
    <s v="PAGO NOMINA VARIAS CPS CON CARGO AL CONVENIO 21420"/>
    <n v="-5800000"/>
    <n v="0"/>
    <n v="5800000"/>
    <n v="0"/>
  </r>
  <r>
    <s v="P"/>
    <n v="14"/>
    <n v="411"/>
    <n v="2"/>
    <n v="80039932"/>
    <s v="RINCON MENDEZ FELIPE ALEJANDRO          "/>
    <x v="398"/>
    <x v="371"/>
    <n v="20170127"/>
    <x v="0"/>
    <s v="PAGO NOMINA VARIAS CPS CON CARGO AL CONVENIO 21420"/>
    <n v="5800000"/>
    <n v="5800000"/>
    <n v="0"/>
    <n v="0"/>
  </r>
  <r>
    <s v="P"/>
    <n v="14"/>
    <n v="412"/>
    <n v="1"/>
    <n v="80127884"/>
    <s v="GOMEZ MORENO MANUEL ALEJANDRO           "/>
    <x v="282"/>
    <x v="257"/>
    <n v="20170127"/>
    <x v="0"/>
    <s v="PAGO NOMINA VARIAS CPS CON CARGO AL CONVENIO 21420"/>
    <n v="-5800000"/>
    <n v="0"/>
    <n v="5800000"/>
    <n v="0"/>
  </r>
  <r>
    <s v="P"/>
    <n v="14"/>
    <n v="412"/>
    <n v="2"/>
    <n v="80127884"/>
    <s v="GOMEZ MORENO MANUEL ALEJANDRO           "/>
    <x v="398"/>
    <x v="371"/>
    <n v="20170127"/>
    <x v="0"/>
    <s v="PAGO NOMINA VARIAS CPS CON CARGO AL CONVENIO 21420"/>
    <n v="5800000"/>
    <n v="5800000"/>
    <n v="0"/>
    <n v="0"/>
  </r>
  <r>
    <s v="P"/>
    <n v="14"/>
    <n v="413"/>
    <n v="1"/>
    <n v="52501344"/>
    <s v="AGUILAR SANABRIA JANNE CAROLINA         "/>
    <x v="282"/>
    <x v="257"/>
    <n v="20170127"/>
    <x v="0"/>
    <s v="PAGO NOMINA VARIAS CPS CON CARGO AL CONVENIO 21420"/>
    <n v="-2135000"/>
    <n v="0"/>
    <n v="2135000"/>
    <n v="0"/>
  </r>
  <r>
    <s v="P"/>
    <n v="14"/>
    <n v="413"/>
    <n v="2"/>
    <n v="52501344"/>
    <s v="AGUILAR SANABRIA JANNE CAROLINA         "/>
    <x v="398"/>
    <x v="371"/>
    <n v="20170127"/>
    <x v="0"/>
    <s v="PAGO NOMINA VARIAS CPS CON CARGO AL CONVENIO 21420"/>
    <n v="2135000"/>
    <n v="2135000"/>
    <n v="0"/>
    <n v="0"/>
  </r>
  <r>
    <s v="P"/>
    <n v="14"/>
    <n v="414"/>
    <n v="1"/>
    <n v="80829827"/>
    <s v="CONTRERAS CAMACHO PABLO GERMAN          "/>
    <x v="282"/>
    <x v="257"/>
    <n v="20170127"/>
    <x v="0"/>
    <s v="PAGO NOMINA VARIAS CPS CON CARGO AL CONVENIO 21420"/>
    <n v="-5800000"/>
    <n v="0"/>
    <n v="5800000"/>
    <n v="0"/>
  </r>
  <r>
    <s v="P"/>
    <n v="14"/>
    <n v="414"/>
    <n v="2"/>
    <n v="80829827"/>
    <s v="CONTRERAS CAMACHO PABLO GERMAN          "/>
    <x v="398"/>
    <x v="371"/>
    <n v="20170127"/>
    <x v="0"/>
    <s v="PAGO NOMINA VARIAS CPS CON CARGO AL CONVENIO 21420"/>
    <n v="5800000"/>
    <n v="5800000"/>
    <n v="0"/>
    <n v="0"/>
  </r>
  <r>
    <s v="P"/>
    <n v="14"/>
    <n v="415"/>
    <n v="1"/>
    <n v="19331743"/>
    <s v="LONDO¥O PEREZ JOHN JAIRO                "/>
    <x v="282"/>
    <x v="257"/>
    <n v="20170127"/>
    <x v="0"/>
    <s v="PAGO NOMINA VARIAS CPS CON CARGO AL CONVENIO 21420"/>
    <n v="-5800000"/>
    <n v="0"/>
    <n v="5800000"/>
    <n v="0"/>
  </r>
  <r>
    <s v="P"/>
    <n v="14"/>
    <n v="415"/>
    <n v="2"/>
    <n v="19331743"/>
    <s v="LONDO¥O PEREZ JOHN JAIRO                "/>
    <x v="398"/>
    <x v="371"/>
    <n v="20170127"/>
    <x v="0"/>
    <s v="PAGO NOMINA VARIAS CPS CON CARGO AL CONVENIO 21420"/>
    <n v="5800000"/>
    <n v="5800000"/>
    <n v="0"/>
    <n v="0"/>
  </r>
  <r>
    <s v="P"/>
    <n v="14"/>
    <n v="416"/>
    <n v="1"/>
    <n v="73139744"/>
    <s v="BOHORQUEZ GONZALEZ HAROLD ALFONSO       "/>
    <x v="282"/>
    <x v="257"/>
    <n v="20170127"/>
    <x v="0"/>
    <s v="PAGO NOMINA VARIAS CPS CON CARGO AL CONVENIO 21420"/>
    <n v="-5800000"/>
    <n v="0"/>
    <n v="5800000"/>
    <n v="0"/>
  </r>
  <r>
    <s v="P"/>
    <n v="14"/>
    <n v="416"/>
    <n v="2"/>
    <n v="73139744"/>
    <s v="BOHORQUEZ GONZALEZ HAROLD ALFONSO       "/>
    <x v="398"/>
    <x v="371"/>
    <n v="20170127"/>
    <x v="0"/>
    <s v="PAGO NOMINA VARIAS CPS CON CARGO AL CONVENIO 21420"/>
    <n v="5800000"/>
    <n v="5800000"/>
    <n v="0"/>
    <n v="0"/>
  </r>
  <r>
    <s v="P"/>
    <n v="14"/>
    <n v="417"/>
    <n v="1"/>
    <n v="53008516"/>
    <s v="NATHALY MARCELA  AGUILAR SANABRIA       "/>
    <x v="282"/>
    <x v="257"/>
    <n v="20170127"/>
    <x v="0"/>
    <s v="PAGO NOMINA VARIAS CPS CON CARGO AL CONVENIO 21420"/>
    <n v="-2135000"/>
    <n v="0"/>
    <n v="2135000"/>
    <n v="0"/>
  </r>
  <r>
    <s v="P"/>
    <n v="14"/>
    <n v="417"/>
    <n v="2"/>
    <n v="53008516"/>
    <s v="NATHALY MARCELA  AGUILAR SANABRIA       "/>
    <x v="398"/>
    <x v="371"/>
    <n v="20170127"/>
    <x v="0"/>
    <s v="PAGO NOMINA VARIAS CPS CON CARGO AL CONVENIO 21420"/>
    <n v="2135000"/>
    <n v="2135000"/>
    <n v="0"/>
    <n v="0"/>
  </r>
  <r>
    <s v="P"/>
    <n v="14"/>
    <n v="418"/>
    <n v="1"/>
    <n v="79220093"/>
    <s v="VALLES MAYORGA OSCAR EDUARDO            "/>
    <x v="282"/>
    <x v="257"/>
    <n v="20170127"/>
    <x v="0"/>
    <s v="PAGO NOMINA VARIAS CPS CON CARGO AL CONVENIO 21420"/>
    <n v="-2020000"/>
    <n v="0"/>
    <n v="2020000"/>
    <n v="0"/>
  </r>
  <r>
    <s v="P"/>
    <n v="14"/>
    <n v="418"/>
    <n v="2"/>
    <n v="79220093"/>
    <s v="VALLES MAYORGA OSCAR EDUARDO            "/>
    <x v="398"/>
    <x v="371"/>
    <n v="20170127"/>
    <x v="0"/>
    <s v="PAGO NOMINA VARIAS CPS CON CARGO AL CONVENIO 21420"/>
    <n v="2020000"/>
    <n v="2020000"/>
    <n v="0"/>
    <n v="0"/>
  </r>
  <r>
    <s v="P"/>
    <n v="14"/>
    <n v="419"/>
    <n v="1"/>
    <n v="1018410803"/>
    <s v="ALVAREZ RODRIGUEZ DIANA JINETH          "/>
    <x v="282"/>
    <x v="257"/>
    <n v="20170127"/>
    <x v="0"/>
    <s v="PAGO NOMINA VARIAS CPS CON CARGO AL CONVENIO 21420"/>
    <n v="-2850000"/>
    <n v="0"/>
    <n v="2850000"/>
    <n v="0"/>
  </r>
  <r>
    <s v="P"/>
    <n v="14"/>
    <n v="419"/>
    <n v="2"/>
    <n v="1018410803"/>
    <s v="ALVAREZ RODRIGUEZ DIANA JINETH          "/>
    <x v="398"/>
    <x v="371"/>
    <n v="20170127"/>
    <x v="0"/>
    <s v="PAGO NOMINA VARIAS CPS CON CARGO AL CONVENIO 21420"/>
    <n v="2850000"/>
    <n v="2850000"/>
    <n v="0"/>
    <n v="0"/>
  </r>
  <r>
    <s v="P"/>
    <n v="14"/>
    <n v="420"/>
    <n v="1"/>
    <n v="1019047571"/>
    <s v="MENDOZA BARON VIVIAN CAROLINA           "/>
    <x v="282"/>
    <x v="257"/>
    <n v="20170127"/>
    <x v="0"/>
    <s v="PAGO NOMINA VARIAS CPS CON CARGO AL CONVENIO 21420"/>
    <n v="-606000"/>
    <n v="0"/>
    <n v="606000"/>
    <n v="0"/>
  </r>
  <r>
    <s v="P"/>
    <n v="14"/>
    <n v="420"/>
    <n v="2"/>
    <n v="1019047571"/>
    <s v="MENDOZA BARON VIVIAN CAROLINA           "/>
    <x v="398"/>
    <x v="371"/>
    <n v="20170127"/>
    <x v="0"/>
    <s v="PAGO NOMINA VARIAS CPS CON CARGO AL CONVENIO 21420"/>
    <n v="606000"/>
    <n v="606000"/>
    <n v="0"/>
    <n v="0"/>
  </r>
  <r>
    <s v="P"/>
    <n v="14"/>
    <n v="421"/>
    <n v="1"/>
    <n v="39802141"/>
    <s v="MENDIVELSO MARIA LASTENIA               "/>
    <x v="282"/>
    <x v="257"/>
    <n v="20170127"/>
    <x v="0"/>
    <s v="PAGO NOMINA VARIAS CPS CON CARGO AL CONVENIO 21420"/>
    <n v="-1300000"/>
    <n v="0"/>
    <n v="1300000"/>
    <n v="0"/>
  </r>
  <r>
    <s v="P"/>
    <n v="14"/>
    <n v="421"/>
    <n v="2"/>
    <n v="39802141"/>
    <s v="MENDIVELSO MARIA LASTENIA               "/>
    <x v="398"/>
    <x v="371"/>
    <n v="20170127"/>
    <x v="0"/>
    <s v="PAGO NOMINA VARIAS CPS CON CARGO AL CONVENIO 21420"/>
    <n v="1300000"/>
    <n v="1300000"/>
    <n v="0"/>
    <n v="0"/>
  </r>
  <r>
    <s v="P"/>
    <n v="14"/>
    <n v="422"/>
    <n v="1"/>
    <n v="1032428916"/>
    <s v="ALARCON BELLO LEIDY PATRICIA            "/>
    <x v="282"/>
    <x v="257"/>
    <n v="20170127"/>
    <x v="0"/>
    <s v="PAGO NOMINA VARIAS CPS CON CARGO AL CONVENIO 21420"/>
    <n v="-2020000"/>
    <n v="0"/>
    <n v="2020000"/>
    <n v="0"/>
  </r>
  <r>
    <s v="P"/>
    <n v="14"/>
    <n v="422"/>
    <n v="2"/>
    <n v="1032428916"/>
    <s v="ALARCON BELLO LEIDY PATRICIA            "/>
    <x v="398"/>
    <x v="371"/>
    <n v="20170127"/>
    <x v="0"/>
    <s v="PAGO NOMINA VARIAS CPS CON CARGO AL CONVENIO 21420"/>
    <n v="2020000"/>
    <n v="2020000"/>
    <n v="0"/>
    <n v="0"/>
  </r>
  <r>
    <s v="P"/>
    <n v="14"/>
    <n v="423"/>
    <n v="1"/>
    <n v="80090282"/>
    <s v="ROQUEME SALAZAR CHRISTIAN               "/>
    <x v="282"/>
    <x v="257"/>
    <n v="20170127"/>
    <x v="0"/>
    <s v="PAGO NOMINA VARIAS CPS CON CARGO AL CONVENIO 21420"/>
    <n v="-2320000"/>
    <n v="0"/>
    <n v="2320000"/>
    <n v="0"/>
  </r>
  <r>
    <s v="P"/>
    <n v="14"/>
    <n v="423"/>
    <n v="2"/>
    <n v="80090282"/>
    <s v="ROQUEME SALAZAR CHRISTIAN               "/>
    <x v="398"/>
    <x v="371"/>
    <n v="20170127"/>
    <x v="0"/>
    <s v="PAGO NOMINA VARIAS CPS CON CARGO AL CONVENIO 21420"/>
    <n v="2320000"/>
    <n v="2320000"/>
    <n v="0"/>
    <n v="0"/>
  </r>
  <r>
    <s v="P"/>
    <n v="14"/>
    <n v="424"/>
    <n v="1"/>
    <n v="19175342"/>
    <s v="CAMELO BOHORQUEZ LUIS GUILLERMO         "/>
    <x v="282"/>
    <x v="257"/>
    <n v="20170127"/>
    <x v="0"/>
    <s v="PAGO NOMINA VARIAS CPS CON CARGO AL CONVENIO 21420"/>
    <n v="-10000000"/>
    <n v="0"/>
    <n v="10000000"/>
    <n v="0"/>
  </r>
  <r>
    <s v="P"/>
    <n v="14"/>
    <n v="424"/>
    <n v="2"/>
    <n v="19175342"/>
    <s v="CAMELO BOHORQUEZ LUIS GUILLERMO         "/>
    <x v="398"/>
    <x v="371"/>
    <n v="20170127"/>
    <x v="0"/>
    <s v="PAGO NOMINA VARIAS CPS CON CARGO AL CONVENIO 21420"/>
    <n v="10000000"/>
    <n v="10000000"/>
    <n v="0"/>
    <n v="0"/>
  </r>
  <r>
    <s v="P"/>
    <n v="14"/>
    <n v="425"/>
    <n v="1"/>
    <n v="52017645"/>
    <s v="TORO ORTIZ LOURDES JANETH               "/>
    <x v="282"/>
    <x v="257"/>
    <n v="20170127"/>
    <x v="0"/>
    <s v="PAGO NOMINA VARIAS CPS CON CARGO AL CONVENIO 21420"/>
    <n v="-2000000"/>
    <n v="0"/>
    <n v="2000000"/>
    <n v="0"/>
  </r>
  <r>
    <s v="P"/>
    <n v="14"/>
    <n v="425"/>
    <n v="2"/>
    <n v="52017645"/>
    <s v="TORO ORTIZ LOURDES JANETH               "/>
    <x v="398"/>
    <x v="371"/>
    <n v="20170127"/>
    <x v="0"/>
    <s v="PAGO NOMINA VARIAS CPS CON CARGO AL CONVENIO 21420"/>
    <n v="2000000"/>
    <n v="2000000"/>
    <n v="0"/>
    <n v="0"/>
  </r>
  <r>
    <s v="P"/>
    <n v="14"/>
    <n v="426"/>
    <n v="1"/>
    <n v="1023863636"/>
    <s v="LOPEZ LOPEZ JHON FREDDY                 "/>
    <x v="282"/>
    <x v="257"/>
    <n v="20170127"/>
    <x v="0"/>
    <s v="PAGO NOMINA VARIAS CPS CON CARGO AL CONVENIO 21420"/>
    <n v="-2000000"/>
    <n v="0"/>
    <n v="2000000"/>
    <n v="0"/>
  </r>
  <r>
    <s v="P"/>
    <n v="14"/>
    <n v="426"/>
    <n v="2"/>
    <n v="1023863636"/>
    <s v="LOPEZ LOPEZ JHON FREDDY                 "/>
    <x v="398"/>
    <x v="371"/>
    <n v="20170127"/>
    <x v="0"/>
    <s v="PAGO NOMINA VARIAS CPS CON CARGO AL CONVENIO 21420"/>
    <n v="2000000"/>
    <n v="2000000"/>
    <n v="0"/>
    <n v="0"/>
  </r>
  <r>
    <s v="P"/>
    <n v="14"/>
    <n v="427"/>
    <n v="1"/>
    <n v="1033764511"/>
    <s v="MELO HENAO JENNY ALEJANDRA              "/>
    <x v="282"/>
    <x v="257"/>
    <n v="20170127"/>
    <x v="0"/>
    <s v="PAGO NOMINA VARIAS CPS CON CARGO AL CONVENIO 21420"/>
    <n v="-1700000"/>
    <n v="0"/>
    <n v="1700000"/>
    <n v="0"/>
  </r>
  <r>
    <s v="P"/>
    <n v="14"/>
    <n v="427"/>
    <n v="2"/>
    <n v="1033764511"/>
    <s v="MELO HENAO JENNY ALEJANDRA              "/>
    <x v="398"/>
    <x v="371"/>
    <n v="20170127"/>
    <x v="0"/>
    <s v="PAGO NOMINA VARIAS CPS CON CARGO AL CONVENIO 21420"/>
    <n v="1700000"/>
    <n v="1700000"/>
    <n v="0"/>
    <n v="0"/>
  </r>
  <r>
    <s v="P"/>
    <n v="14"/>
    <n v="428"/>
    <n v="1"/>
    <n v="80246161"/>
    <s v="MUETE VILLAIZAN GILBERTO                "/>
    <x v="282"/>
    <x v="257"/>
    <n v="20170127"/>
    <x v="0"/>
    <s v="PAGO NOMINA VARIAS CPS CON CARGO AL CONVENIO 21420"/>
    <n v="-2020000"/>
    <n v="0"/>
    <n v="2020000"/>
    <n v="0"/>
  </r>
  <r>
    <s v="P"/>
    <n v="14"/>
    <n v="428"/>
    <n v="2"/>
    <n v="80246161"/>
    <s v="MUETE VILLAIZAN GILBERTO                "/>
    <x v="398"/>
    <x v="371"/>
    <n v="20170127"/>
    <x v="0"/>
    <s v="PAGO NOMINA VARIAS CPS CON CARGO AL CONVENIO 21420"/>
    <n v="2020000"/>
    <n v="2020000"/>
    <n v="0"/>
    <n v="0"/>
  </r>
  <r>
    <s v="P"/>
    <n v="14"/>
    <n v="429"/>
    <n v="1"/>
    <n v="79809831"/>
    <s v="VERGARA MONTOYA DARIO ALONSO            "/>
    <x v="282"/>
    <x v="257"/>
    <n v="20170127"/>
    <x v="0"/>
    <s v="PAGO NOMINA VARIAS CPS CON CARGO AL CONVENIO 21420"/>
    <n v="-2020000"/>
    <n v="0"/>
    <n v="2020000"/>
    <n v="0"/>
  </r>
  <r>
    <s v="P"/>
    <n v="14"/>
    <n v="429"/>
    <n v="2"/>
    <n v="79809831"/>
    <s v="VERGARA MONTOYA DARIO ALONSO            "/>
    <x v="398"/>
    <x v="371"/>
    <n v="20170127"/>
    <x v="0"/>
    <s v="PAGO NOMINA VARIAS CPS CON CARGO AL CONVENIO 21420"/>
    <n v="2020000"/>
    <n v="2020000"/>
    <n v="0"/>
    <n v="0"/>
  </r>
  <r>
    <s v="P"/>
    <n v="14"/>
    <n v="430"/>
    <n v="1"/>
    <n v="900972300"/>
    <s v="INVERSIONES INMOBILIARIAS DINA S.A.S    "/>
    <x v="320"/>
    <x v="293"/>
    <n v="20170127"/>
    <x v="0"/>
    <s v="PAGO ARRIENDO IDEXUD                              "/>
    <n v="19572935"/>
    <n v="19572935"/>
    <n v="0"/>
    <n v="0"/>
  </r>
  <r>
    <s v="P"/>
    <n v="14"/>
    <n v="430"/>
    <n v="2"/>
    <n v="900972300"/>
    <s v="INVERSIONES INMOBILIARIAS DINA S.A.S    "/>
    <x v="282"/>
    <x v="257"/>
    <n v="20170127"/>
    <x v="0"/>
    <s v="PAGO ARRIENDO IDEXUD                              "/>
    <n v="-19572935"/>
    <n v="0"/>
    <n v="19572935"/>
    <n v="0"/>
  </r>
  <r>
    <s v="P"/>
    <n v="14"/>
    <n v="431"/>
    <n v="1"/>
    <n v="1010167353"/>
    <s v="LOPEZ WLCHES PAOLA ANDREA               "/>
    <x v="282"/>
    <x v="257"/>
    <n v="20170130"/>
    <x v="0"/>
    <s v="PAGO NOMINA VARIAS CPS CON CARGO A VARIOS CONVENIO"/>
    <n v="-3520000"/>
    <n v="0"/>
    <n v="3520000"/>
    <n v="0"/>
  </r>
  <r>
    <s v="P"/>
    <n v="14"/>
    <n v="431"/>
    <n v="2"/>
    <n v="1010167353"/>
    <s v="LOPEZ WLCHES PAOLA ANDREA               "/>
    <x v="418"/>
    <x v="391"/>
    <n v="20170130"/>
    <x v="0"/>
    <s v="PAGO NOMINA VARIAS CPS CON CARGO A VARIOS CONVENIO"/>
    <n v="3520000"/>
    <n v="3520000"/>
    <n v="0"/>
    <n v="0"/>
  </r>
  <r>
    <s v="P"/>
    <n v="14"/>
    <n v="432"/>
    <n v="1"/>
    <n v="1015428896"/>
    <s v="MORALES BELTRAN JANIS FERNANDA          "/>
    <x v="282"/>
    <x v="257"/>
    <n v="20170130"/>
    <x v="0"/>
    <s v="PAGO NOMINA VARIAS CPS CON CARGO A VARIOS CONVENIO"/>
    <n v="-1000000"/>
    <n v="0"/>
    <n v="1000000"/>
    <n v="0"/>
  </r>
  <r>
    <s v="P"/>
    <n v="14"/>
    <n v="432"/>
    <n v="2"/>
    <n v="1015428896"/>
    <s v="MORALES BELTRAN JANIS FERNANDA          "/>
    <x v="419"/>
    <x v="392"/>
    <n v="20170130"/>
    <x v="0"/>
    <s v="PAGO NOMINA VARIAS CPS CON CARGO A VARIOS CONVENIO"/>
    <n v="1000000"/>
    <n v="1000000"/>
    <n v="0"/>
    <n v="0"/>
  </r>
  <r>
    <s v="P"/>
    <n v="14"/>
    <n v="433"/>
    <n v="1"/>
    <n v="1018476509"/>
    <s v="SILVA TORRES CAROLINA                   "/>
    <x v="282"/>
    <x v="257"/>
    <n v="20170130"/>
    <x v="0"/>
    <s v="PAGO NOMINA VARIAS CPS CON CARGO A VARIOS CONVENIO"/>
    <n v="-1800000"/>
    <n v="0"/>
    <n v="1800000"/>
    <n v="0"/>
  </r>
  <r>
    <s v="P"/>
    <n v="14"/>
    <n v="433"/>
    <n v="2"/>
    <n v="1018476509"/>
    <s v="SILVA TORRES CAROLINA                   "/>
    <x v="401"/>
    <x v="374"/>
    <n v="20170130"/>
    <x v="0"/>
    <s v="PAGO NOMINA VARIAS CPS CON CARGO A VARIOS CONVENIO"/>
    <n v="1800000"/>
    <n v="1800000"/>
    <n v="0"/>
    <n v="0"/>
  </r>
  <r>
    <s v="P"/>
    <n v="14"/>
    <n v="434"/>
    <n v="1"/>
    <n v="1010170981"/>
    <s v="CASTELBLANCO RODRIGUEZ VIVIAN LIZZETTE  "/>
    <x v="282"/>
    <x v="257"/>
    <n v="20170130"/>
    <x v="0"/>
    <s v="PAGO NOMINA VARIAS CPS CON CARGO A VARIOS CONVENIO"/>
    <n v="-800000"/>
    <n v="0"/>
    <n v="800000"/>
    <n v="0"/>
  </r>
  <r>
    <s v="P"/>
    <n v="14"/>
    <n v="434"/>
    <n v="2"/>
    <n v="1010170981"/>
    <s v="CASTELBLANCO RODRIGUEZ VIVIAN LIZZETTE  "/>
    <x v="401"/>
    <x v="374"/>
    <n v="20170130"/>
    <x v="0"/>
    <s v="PAGO NOMINA VARIAS CPS CON CARGO A VARIOS CONVENIO"/>
    <n v="800000"/>
    <n v="800000"/>
    <n v="0"/>
    <n v="0"/>
  </r>
  <r>
    <s v="P"/>
    <n v="14"/>
    <n v="435"/>
    <n v="1"/>
    <n v="4242702"/>
    <s v="MEDINA GARCIA VICTOR HUGO               "/>
    <x v="282"/>
    <x v="257"/>
    <n v="20170130"/>
    <x v="0"/>
    <s v="PAGO NOMINAS RESOLUCION SAR CON CARGO AL CONVENIO "/>
    <n v="-25200000"/>
    <n v="0"/>
    <n v="25200000"/>
    <n v="0"/>
  </r>
  <r>
    <s v="P"/>
    <n v="14"/>
    <n v="435"/>
    <n v="2"/>
    <n v="4242702"/>
    <s v="MEDINA GARCIA VICTOR HUGO               "/>
    <x v="420"/>
    <x v="393"/>
    <n v="20170130"/>
    <x v="0"/>
    <s v="PAGO NOMINAS RESOLUCION SAR CON CARGO AL CONVENIO "/>
    <n v="25200000"/>
    <n v="25200000"/>
    <n v="0"/>
    <n v="0"/>
  </r>
  <r>
    <s v="P"/>
    <n v="14"/>
    <n v="436"/>
    <n v="1"/>
    <n v="79657603"/>
    <s v="FERRO ESCOBAR ROBERTO                   "/>
    <x v="282"/>
    <x v="257"/>
    <n v="20170130"/>
    <x v="0"/>
    <s v="PAGO NOMINAS RESOLUCION SAR CON CARGO AL CONVENIO "/>
    <n v="-14000000"/>
    <n v="0"/>
    <n v="14000000"/>
    <n v="0"/>
  </r>
  <r>
    <s v="P"/>
    <n v="14"/>
    <n v="436"/>
    <n v="2"/>
    <n v="79657603"/>
    <s v="FERRO ESCOBAR ROBERTO                   "/>
    <x v="420"/>
    <x v="393"/>
    <n v="20170130"/>
    <x v="0"/>
    <s v="PAGO NOMINAS RESOLUCION SAR CON CARGO AL CONVENIO "/>
    <n v="14000000"/>
    <n v="14000000"/>
    <n v="0"/>
    <n v="0"/>
  </r>
  <r>
    <s v="P"/>
    <n v="14"/>
    <n v="437"/>
    <n v="1"/>
    <n v="79425787"/>
    <s v="SALAMANCA CESPEDES JORGE ENRIQUE        "/>
    <x v="282"/>
    <x v="257"/>
    <n v="20170130"/>
    <x v="0"/>
    <s v="PAGO NOMINAS RESOLUCION SAR CON CARGO AL CONVENIO "/>
    <n v="-9800000"/>
    <n v="0"/>
    <n v="9800000"/>
    <n v="0"/>
  </r>
  <r>
    <s v="P"/>
    <n v="14"/>
    <n v="437"/>
    <n v="2"/>
    <n v="79425787"/>
    <s v="SALAMANCA CESPEDES JORGE ENRIQUE        "/>
    <x v="420"/>
    <x v="393"/>
    <n v="20170130"/>
    <x v="0"/>
    <s v="PAGO NOMINAS RESOLUCION SAR CON CARGO AL CONVENIO "/>
    <n v="9800000"/>
    <n v="9800000"/>
    <n v="0"/>
    <n v="0"/>
  </r>
  <r>
    <s v="P"/>
    <n v="14"/>
    <n v="438"/>
    <n v="1"/>
    <n v="899999230"/>
    <s v="UNIVERSIDAD DISTRITAL FRANCISCO JOSE DE "/>
    <x v="282"/>
    <x v="257"/>
    <n v="20170130"/>
    <x v="0"/>
    <s v="GASTOS ADMINISTRATIVOS EN EL MARCO DEL CONTRATO IN"/>
    <n v="-10000000"/>
    <n v="0"/>
    <n v="10000000"/>
    <n v="0"/>
  </r>
  <r>
    <s v="P"/>
    <n v="14"/>
    <n v="438"/>
    <n v="2"/>
    <n v="899999230"/>
    <s v="UNIVERSIDAD DISTRITAL FRANCISCO JOSE DE "/>
    <x v="421"/>
    <x v="394"/>
    <n v="20170130"/>
    <x v="0"/>
    <s v="GASTOS ADMINISTRATIVOS EN EL MARCO DEL CONTRATO IN"/>
    <n v="10000000"/>
    <n v="10000000"/>
    <n v="0"/>
    <n v="0"/>
  </r>
  <r>
    <s v="P"/>
    <n v="14"/>
    <n v="439"/>
    <n v="1"/>
    <n v="11233164"/>
    <s v="JOSE FERNANDO RUEDA BASTO               "/>
    <x v="282"/>
    <x v="257"/>
    <n v="20170130"/>
    <x v="0"/>
    <s v="PAGO NOMINA VARIAS CPS CON CARGO AL CONVENIO 10292"/>
    <n v="-5979120"/>
    <n v="0"/>
    <n v="5979120"/>
    <n v="0"/>
  </r>
  <r>
    <s v="P"/>
    <n v="14"/>
    <n v="439"/>
    <n v="2"/>
    <n v="11233164"/>
    <s v="JOSE FERNANDO RUEDA BASTO               "/>
    <x v="422"/>
    <x v="395"/>
    <n v="20170130"/>
    <x v="0"/>
    <s v="PAGO NOMINA VARIAS CPS CON CARGO AL CONVENIO 10292"/>
    <n v="5979120"/>
    <n v="5979120"/>
    <n v="0"/>
    <n v="0"/>
  </r>
  <r>
    <s v="P"/>
    <n v="14"/>
    <n v="440"/>
    <n v="1"/>
    <n v="79478999"/>
    <s v="CALDERON CAMELO HUGO JAIME              "/>
    <x v="282"/>
    <x v="257"/>
    <n v="20170130"/>
    <x v="0"/>
    <s v="PAGO NOMINA VARIAS CPS CON CARGO AL CONVENIO 10292"/>
    <n v="-2135400"/>
    <n v="0"/>
    <n v="2135400"/>
    <n v="0"/>
  </r>
  <r>
    <s v="P"/>
    <n v="14"/>
    <n v="440"/>
    <n v="2"/>
    <n v="79478999"/>
    <s v="CALDERON CAMELO HUGO JAIME              "/>
    <x v="422"/>
    <x v="395"/>
    <n v="20170130"/>
    <x v="0"/>
    <s v="PAGO NOMINA VARIAS CPS CON CARGO AL CONVENIO 10292"/>
    <n v="2135400"/>
    <n v="2135400"/>
    <n v="0"/>
    <n v="0"/>
  </r>
  <r>
    <s v="P"/>
    <n v="14"/>
    <n v="441"/>
    <n v="1"/>
    <n v="52898025"/>
    <s v="ZAMBRANO DURAN LILIA                    "/>
    <x v="282"/>
    <x v="257"/>
    <n v="20170130"/>
    <x v="0"/>
    <s v="PAGO NOMINA VARIAS CPS CON CARGO AL CONVENIO 10292"/>
    <n v="-5979120"/>
    <n v="0"/>
    <n v="5979120"/>
    <n v="0"/>
  </r>
  <r>
    <s v="P"/>
    <n v="14"/>
    <n v="441"/>
    <n v="2"/>
    <n v="52898025"/>
    <s v="ZAMBRANO DURAN LILIA                    "/>
    <x v="422"/>
    <x v="395"/>
    <n v="20170130"/>
    <x v="0"/>
    <s v="PAGO NOMINA VARIAS CPS CON CARGO AL CONVENIO 10292"/>
    <n v="5979120"/>
    <n v="5979120"/>
    <n v="0"/>
    <n v="0"/>
  </r>
  <r>
    <s v="P"/>
    <n v="14"/>
    <n v="442"/>
    <n v="1"/>
    <n v="52461969"/>
    <s v="DORIS AMALIA GARZON CARVAJAL            "/>
    <x v="282"/>
    <x v="257"/>
    <n v="20170130"/>
    <x v="0"/>
    <s v="PAGO NOMINA VARIAS CPS CON CARGO AL CONVENIO 10292"/>
    <n v="-5979120"/>
    <n v="0"/>
    <n v="5979120"/>
    <n v="0"/>
  </r>
  <r>
    <s v="P"/>
    <n v="14"/>
    <n v="442"/>
    <n v="2"/>
    <n v="52461969"/>
    <s v="DORIS AMALIA GARZON CARVAJAL            "/>
    <x v="422"/>
    <x v="395"/>
    <n v="20170130"/>
    <x v="0"/>
    <s v="PAGO NOMINA VARIAS CPS CON CARGO AL CONVENIO 10292"/>
    <n v="5979120"/>
    <n v="5979120"/>
    <n v="0"/>
    <n v="0"/>
  </r>
  <r>
    <s v="P"/>
    <n v="14"/>
    <n v="443"/>
    <n v="1"/>
    <n v="79554239"/>
    <s v="ARENAS MORENO SAAIBI                    "/>
    <x v="282"/>
    <x v="257"/>
    <n v="20170130"/>
    <x v="0"/>
    <s v="PAGO NOMINA VARIAS CPS CON CARGO AL CONVENIO 10292"/>
    <n v="-5979120"/>
    <n v="0"/>
    <n v="5979120"/>
    <n v="0"/>
  </r>
  <r>
    <s v="P"/>
    <n v="14"/>
    <n v="443"/>
    <n v="2"/>
    <n v="79554239"/>
    <s v="ARENAS MORENO SAAIBI                    "/>
    <x v="422"/>
    <x v="395"/>
    <n v="20170130"/>
    <x v="0"/>
    <s v="PAGO NOMINA VARIAS CPS CON CARGO AL CONVENIO 10292"/>
    <n v="5979120"/>
    <n v="5979120"/>
    <n v="0"/>
    <n v="0"/>
  </r>
  <r>
    <s v="P"/>
    <n v="14"/>
    <n v="444"/>
    <n v="1"/>
    <n v="11323285"/>
    <s v="ROJAS PE¥ALOZA JORGE EDWIN              "/>
    <x v="282"/>
    <x v="257"/>
    <n v="20170130"/>
    <x v="0"/>
    <s v="PAGO NOMINA VARIAS CPS CON CARGO AL CONVENIO 10292"/>
    <n v="-5979120"/>
    <n v="0"/>
    <n v="5979120"/>
    <n v="0"/>
  </r>
  <r>
    <s v="P"/>
    <n v="14"/>
    <n v="444"/>
    <n v="2"/>
    <n v="11323285"/>
    <s v="ROJAS PE¥ALOZA JORGE EDWIN              "/>
    <x v="422"/>
    <x v="395"/>
    <n v="20170130"/>
    <x v="0"/>
    <s v="PAGO NOMINA VARIAS CPS CON CARGO AL CONVENIO 10292"/>
    <n v="5979120"/>
    <n v="5979120"/>
    <n v="0"/>
    <n v="0"/>
  </r>
  <r>
    <s v="P"/>
    <n v="14"/>
    <n v="445"/>
    <n v="1"/>
    <n v="19207812"/>
    <s v="GARCIA PRIETO LUIS ANTONIO              "/>
    <x v="282"/>
    <x v="257"/>
    <n v="20170130"/>
    <x v="0"/>
    <s v="PAGO NOMINA VARIAS CPS CON CARGO AL CONVENIO 10292"/>
    <n v="-5979120"/>
    <n v="0"/>
    <n v="5979120"/>
    <n v="0"/>
  </r>
  <r>
    <s v="P"/>
    <n v="14"/>
    <n v="445"/>
    <n v="2"/>
    <n v="19207812"/>
    <s v="GARCIA PRIETO LUIS ANTONIO              "/>
    <x v="422"/>
    <x v="395"/>
    <n v="20170130"/>
    <x v="0"/>
    <s v="PAGO NOMINA VARIAS CPS CON CARGO AL CONVENIO 10292"/>
    <n v="5979120"/>
    <n v="5979120"/>
    <n v="0"/>
    <n v="0"/>
  </r>
  <r>
    <s v="P"/>
    <n v="14"/>
    <n v="446"/>
    <n v="1"/>
    <n v="1013643168"/>
    <s v="DIANA MARIA VASQUEZ GARCIA              "/>
    <x v="282"/>
    <x v="257"/>
    <n v="20170130"/>
    <x v="0"/>
    <s v="PAGO NOMINA VARIAS CPS CON CARGO AL CONVENIO 10292"/>
    <n v="-2135400"/>
    <n v="0"/>
    <n v="2135400"/>
    <n v="0"/>
  </r>
  <r>
    <s v="P"/>
    <n v="14"/>
    <n v="446"/>
    <n v="2"/>
    <n v="1013643168"/>
    <s v="DIANA MARIA VASQUEZ GARCIA              "/>
    <x v="422"/>
    <x v="395"/>
    <n v="20170130"/>
    <x v="0"/>
    <s v="PAGO NOMINA VARIAS CPS CON CARGO AL CONVENIO 10292"/>
    <n v="2135400"/>
    <n v="2135400"/>
    <n v="0"/>
    <n v="0"/>
  </r>
  <r>
    <s v="P"/>
    <n v="14"/>
    <n v="447"/>
    <n v="1"/>
    <n v="1023890828"/>
    <s v="VARELA VASQUEZ MARIA CAMILA             "/>
    <x v="282"/>
    <x v="257"/>
    <n v="20170130"/>
    <x v="0"/>
    <s v="PAGO NOMINA VARIAS CPS CON CARGO AL CONVENIO 10292"/>
    <n v="-2135400"/>
    <n v="0"/>
    <n v="2135400"/>
    <n v="0"/>
  </r>
  <r>
    <s v="P"/>
    <n v="14"/>
    <n v="447"/>
    <n v="2"/>
    <n v="1023890828"/>
    <s v="VARELA VASQUEZ MARIA CAMILA             "/>
    <x v="422"/>
    <x v="395"/>
    <n v="20170130"/>
    <x v="0"/>
    <s v="PAGO NOMINA VARIAS CPS CON CARGO AL CONVENIO 10292"/>
    <n v="2135400"/>
    <n v="2135400"/>
    <n v="0"/>
    <n v="0"/>
  </r>
  <r>
    <s v="P"/>
    <n v="14"/>
    <n v="448"/>
    <n v="1"/>
    <n v="80029499"/>
    <s v="JOHN ALEXANDER SAENZ DIAZ               "/>
    <x v="282"/>
    <x v="257"/>
    <n v="20170130"/>
    <x v="0"/>
    <s v="PAGO NOMINA VARIAS CPS CON CARGO AL CONVENIO 10292"/>
    <n v="-2028630"/>
    <n v="0"/>
    <n v="2028630"/>
    <n v="0"/>
  </r>
  <r>
    <s v="P"/>
    <n v="14"/>
    <n v="448"/>
    <n v="2"/>
    <n v="80029499"/>
    <s v="JOHN ALEXANDER SAENZ DIAZ               "/>
    <x v="422"/>
    <x v="395"/>
    <n v="20170130"/>
    <x v="0"/>
    <s v="PAGO NOMINA VARIAS CPS CON CARGO AL CONVENIO 10292"/>
    <n v="2028630"/>
    <n v="2028630"/>
    <n v="0"/>
    <n v="0"/>
  </r>
  <r>
    <s v="P"/>
    <n v="14"/>
    <n v="449"/>
    <n v="1"/>
    <n v="79231722"/>
    <s v="LUIS FERNANDO RODRIGUEZ MARTINEZ        "/>
    <x v="282"/>
    <x v="257"/>
    <n v="20170130"/>
    <x v="0"/>
    <s v="PAGO NOMINA VARIAS CPS CON CARGO AL CONVENIO 10292"/>
    <n v="-5979120"/>
    <n v="0"/>
    <n v="5979120"/>
    <n v="0"/>
  </r>
  <r>
    <s v="P"/>
    <n v="14"/>
    <n v="449"/>
    <n v="2"/>
    <n v="79231722"/>
    <s v="LUIS FERNANDO RODRIGUEZ MARTINEZ        "/>
    <x v="422"/>
    <x v="395"/>
    <n v="20170130"/>
    <x v="0"/>
    <s v="PAGO NOMINA VARIAS CPS CON CARGO AL CONVENIO 10292"/>
    <n v="5979120"/>
    <n v="5979120"/>
    <n v="0"/>
    <n v="0"/>
  </r>
  <r>
    <s v="P"/>
    <n v="14"/>
    <n v="450"/>
    <n v="1"/>
    <n v="79451764"/>
    <s v="ACOSTA LOPEZ WILLIAM AUGUSTO            "/>
    <x v="282"/>
    <x v="257"/>
    <n v="20170130"/>
    <x v="0"/>
    <s v="PAGO NOMINA VARIAS CPS CON CARGO AL CONVENIO 10292"/>
    <n v="-5979120"/>
    <n v="0"/>
    <n v="5979120"/>
    <n v="0"/>
  </r>
  <r>
    <s v="P"/>
    <n v="14"/>
    <n v="450"/>
    <n v="2"/>
    <n v="79451764"/>
    <s v="ACOSTA LOPEZ WILLIAM AUGUSTO            "/>
    <x v="422"/>
    <x v="395"/>
    <n v="20170130"/>
    <x v="0"/>
    <s v="PAGO NOMINA VARIAS CPS CON CARGO AL CONVENIO 10292"/>
    <n v="5979120"/>
    <n v="5979120"/>
    <n v="0"/>
    <n v="0"/>
  </r>
  <r>
    <s v="P"/>
    <n v="14"/>
    <n v="451"/>
    <n v="1"/>
    <n v="80040980"/>
    <s v="QUINTERO GUERRERO CRISTIAN DAVID        "/>
    <x v="282"/>
    <x v="257"/>
    <n v="20170130"/>
    <x v="0"/>
    <s v="PAGO NOMINA VARIAS CPS CON CARGO AL CONVENIO 10292"/>
    <n v="-5979120"/>
    <n v="0"/>
    <n v="5979120"/>
    <n v="0"/>
  </r>
  <r>
    <s v="P"/>
    <n v="14"/>
    <n v="451"/>
    <n v="2"/>
    <n v="80040980"/>
    <s v="QUINTERO GUERRERO CRISTIAN DAVID        "/>
    <x v="422"/>
    <x v="395"/>
    <n v="20170130"/>
    <x v="0"/>
    <s v="PAGO NOMINA VARIAS CPS CON CARGO AL CONVENIO 10292"/>
    <n v="5979120"/>
    <n v="5979120"/>
    <n v="0"/>
    <n v="0"/>
  </r>
  <r>
    <s v="P"/>
    <n v="14"/>
    <n v="452"/>
    <n v="1"/>
    <n v="80014971"/>
    <s v="ZULUAGA AGUDELO CAMILO                  "/>
    <x v="282"/>
    <x v="257"/>
    <n v="20170130"/>
    <x v="0"/>
    <s v="PAGO NOMINA VARIAS CPS CON CARGO AL CONVENIO 10292"/>
    <n v="-5979120"/>
    <n v="0"/>
    <n v="5979120"/>
    <n v="0"/>
  </r>
  <r>
    <s v="P"/>
    <n v="14"/>
    <n v="452"/>
    <n v="2"/>
    <n v="80014971"/>
    <s v="ZULUAGA AGUDELO CAMILO                  "/>
    <x v="422"/>
    <x v="395"/>
    <n v="20170130"/>
    <x v="0"/>
    <s v="PAGO NOMINA VARIAS CPS CON CARGO AL CONVENIO 10292"/>
    <n v="5979120"/>
    <n v="5979120"/>
    <n v="0"/>
    <n v="0"/>
  </r>
  <r>
    <s v="P"/>
    <n v="14"/>
    <n v="453"/>
    <n v="1"/>
    <n v="79378140"/>
    <s v="CALVO LONDO¥O JORGE MARIO               "/>
    <x v="282"/>
    <x v="257"/>
    <n v="20170130"/>
    <x v="0"/>
    <s v="PAGO NOMINA VARIAS CPS CON CARGO AL CONVENIO 10292"/>
    <n v="-11210850"/>
    <n v="0"/>
    <n v="11210850"/>
    <n v="0"/>
  </r>
  <r>
    <s v="P"/>
    <n v="14"/>
    <n v="453"/>
    <n v="2"/>
    <n v="79378140"/>
    <s v="CALVO LONDO¥O JORGE MARIO               "/>
    <x v="422"/>
    <x v="395"/>
    <n v="20170130"/>
    <x v="0"/>
    <s v="PAGO NOMINA VARIAS CPS CON CARGO AL CONVENIO 10292"/>
    <n v="11210850"/>
    <n v="11210850"/>
    <n v="0"/>
    <n v="0"/>
  </r>
  <r>
    <s v="P"/>
    <n v="14"/>
    <n v="454"/>
    <n v="1"/>
    <n v="899999230"/>
    <s v="UNIVERSIDAD DISTRITAL FRANCISCO JOSE DE "/>
    <x v="282"/>
    <x v="257"/>
    <n v="20170130"/>
    <x v="0"/>
    <s v="BENEFICIO INSTITUCIONAL                           "/>
    <n v="-1713428"/>
    <n v="0"/>
    <n v="1713428"/>
    <n v="0"/>
  </r>
  <r>
    <s v="P"/>
    <n v="14"/>
    <n v="454"/>
    <n v="2"/>
    <n v="899999230"/>
    <s v="UNIVERSIDAD DISTRITAL FRANCISCO JOSE DE "/>
    <x v="423"/>
    <x v="396"/>
    <n v="20170130"/>
    <x v="0"/>
    <s v="BENEFICIO INSTITUCIONAL                           "/>
    <n v="1713428"/>
    <n v="1713428"/>
    <n v="0"/>
    <n v="0"/>
  </r>
  <r>
    <s v="P"/>
    <n v="14"/>
    <n v="455"/>
    <n v="1"/>
    <n v="899999230"/>
    <s v="UNIVERSIDAD DISTRITAL FRANCISCO JOSE DE "/>
    <x v="282"/>
    <x v="257"/>
    <n v="20170130"/>
    <x v="0"/>
    <s v="BENEFICIO INSTITUCIONAL                           "/>
    <n v="-1066561"/>
    <n v="0"/>
    <n v="1066561"/>
    <n v="0"/>
  </r>
  <r>
    <s v="P"/>
    <n v="14"/>
    <n v="455"/>
    <n v="2"/>
    <n v="899999230"/>
    <s v="UNIVERSIDAD DISTRITAL FRANCISCO JOSE DE "/>
    <x v="366"/>
    <x v="339"/>
    <n v="20170130"/>
    <x v="0"/>
    <s v="BENEFICIO INSTITUCIONAL                           "/>
    <n v="1066561"/>
    <n v="1066561"/>
    <n v="0"/>
    <n v="0"/>
  </r>
  <r>
    <s v="P"/>
    <n v="14"/>
    <n v="456"/>
    <n v="1"/>
    <n v="899999230"/>
    <s v="UNIVERSIDAD DISTRITAL FRANCISCO JOSE DE "/>
    <x v="282"/>
    <x v="257"/>
    <n v="20170130"/>
    <x v="0"/>
    <s v="BENEFICIO INSTITUCIONAL                           "/>
    <n v="-2737520"/>
    <n v="0"/>
    <n v="2737520"/>
    <n v="0"/>
  </r>
  <r>
    <s v="P"/>
    <n v="14"/>
    <n v="456"/>
    <n v="2"/>
    <n v="899999230"/>
    <s v="UNIVERSIDAD DISTRITAL FRANCISCO JOSE DE "/>
    <x v="424"/>
    <x v="397"/>
    <n v="20170130"/>
    <x v="0"/>
    <s v="BENEFICIO INSTITUCIONAL                           "/>
    <n v="2737520"/>
    <n v="2737520"/>
    <n v="0"/>
    <n v="0"/>
  </r>
  <r>
    <s v="P"/>
    <n v="14"/>
    <n v="457"/>
    <n v="1"/>
    <n v="899999230"/>
    <s v="UNIVERSIDAD DISTRITAL FRANCISCO JOSE DE "/>
    <x v="282"/>
    <x v="257"/>
    <n v="20170130"/>
    <x v="0"/>
    <s v="BENEFICIO INSTITUCIONAL                           "/>
    <n v="-522857"/>
    <n v="0"/>
    <n v="522857"/>
    <n v="0"/>
  </r>
  <r>
    <s v="P"/>
    <n v="14"/>
    <n v="457"/>
    <n v="2"/>
    <n v="899999230"/>
    <s v="UNIVERSIDAD DISTRITAL FRANCISCO JOSE DE "/>
    <x v="425"/>
    <x v="398"/>
    <n v="20170130"/>
    <x v="0"/>
    <s v="BENEFICIO INSTITUCIONAL                           "/>
    <n v="522857"/>
    <n v="522857"/>
    <n v="0"/>
    <n v="0"/>
  </r>
  <r>
    <s v="P"/>
    <n v="14"/>
    <n v="458"/>
    <n v="1"/>
    <n v="899999230"/>
    <s v="UNIVERSIDAD DISTRITAL FRANCISCO JOSE DE "/>
    <x v="282"/>
    <x v="257"/>
    <n v="20170130"/>
    <x v="0"/>
    <s v="BENEFICIO INSTITUCIONAL                           "/>
    <n v="-1530612"/>
    <n v="0"/>
    <n v="1530612"/>
    <n v="0"/>
  </r>
  <r>
    <s v="P"/>
    <n v="14"/>
    <n v="458"/>
    <n v="2"/>
    <n v="899999230"/>
    <s v="UNIVERSIDAD DISTRITAL FRANCISCO JOSE DE "/>
    <x v="426"/>
    <x v="399"/>
    <n v="20170130"/>
    <x v="0"/>
    <s v="BENEFICIO INSTITUCIONAL                           "/>
    <n v="1530612"/>
    <n v="1530612"/>
    <n v="0"/>
    <n v="0"/>
  </r>
  <r>
    <s v="P"/>
    <n v="14"/>
    <n v="459"/>
    <n v="1"/>
    <n v="899999230"/>
    <s v="UNIVERSIDAD DISTRITAL FRANCISCO JOSE DE "/>
    <x v="282"/>
    <x v="257"/>
    <n v="20170130"/>
    <x v="0"/>
    <s v="BENEFICIO INSTITUCIONAL                           "/>
    <n v="-2129657"/>
    <n v="0"/>
    <n v="2129657"/>
    <n v="0"/>
  </r>
  <r>
    <s v="P"/>
    <n v="14"/>
    <n v="459"/>
    <n v="2"/>
    <n v="899999230"/>
    <s v="UNIVERSIDAD DISTRITAL FRANCISCO JOSE DE "/>
    <x v="427"/>
    <x v="400"/>
    <n v="20170130"/>
    <x v="0"/>
    <s v="BENEFICIO INSTITUCIONAL                           "/>
    <n v="2129657"/>
    <n v="2129657"/>
    <n v="0"/>
    <n v="0"/>
  </r>
  <r>
    <s v="P"/>
    <n v="14"/>
    <n v="460"/>
    <n v="1"/>
    <n v="899999230"/>
    <s v="UNIVERSIDAD DISTRITAL FRANCISCO JOSE DE "/>
    <x v="282"/>
    <x v="257"/>
    <n v="20170130"/>
    <x v="0"/>
    <s v="BENEFICIO INSTITUCIONAL                           "/>
    <n v="-4692235"/>
    <n v="0"/>
    <n v="4692235"/>
    <n v="0"/>
  </r>
  <r>
    <s v="P"/>
    <n v="14"/>
    <n v="460"/>
    <n v="2"/>
    <n v="899999230"/>
    <s v="UNIVERSIDAD DISTRITAL FRANCISCO JOSE DE "/>
    <x v="322"/>
    <x v="295"/>
    <n v="20170130"/>
    <x v="0"/>
    <s v="BENEFICIO INSTITUCIONAL                           "/>
    <n v="4692235"/>
    <n v="4692235"/>
    <n v="0"/>
    <n v="0"/>
  </r>
  <r>
    <s v="P"/>
    <n v="14"/>
    <n v="461"/>
    <n v="1"/>
    <n v="899999230"/>
    <s v="UNIVERSIDAD DISTRITAL FRANCISCO JOSE DE "/>
    <x v="282"/>
    <x v="257"/>
    <n v="20170130"/>
    <x v="0"/>
    <s v="BENEFICIO INSTITUCIONAL                           "/>
    <n v="-4285714"/>
    <n v="0"/>
    <n v="4285714"/>
    <n v="0"/>
  </r>
  <r>
    <s v="P"/>
    <n v="14"/>
    <n v="461"/>
    <n v="2"/>
    <n v="899999230"/>
    <s v="UNIVERSIDAD DISTRITAL FRANCISCO JOSE DE "/>
    <x v="323"/>
    <x v="296"/>
    <n v="20170130"/>
    <x v="0"/>
    <s v="BENEFICIO INSTITUCIONAL                           "/>
    <n v="4285714"/>
    <n v="4285714"/>
    <n v="0"/>
    <n v="0"/>
  </r>
  <r>
    <s v="P"/>
    <n v="14"/>
    <n v="462"/>
    <n v="1"/>
    <n v="899999230"/>
    <s v="UNIVERSIDAD DISTRITAL FRANCISCO JOSE DE "/>
    <x v="282"/>
    <x v="257"/>
    <n v="20170130"/>
    <x v="0"/>
    <s v="BENEFICIO INSTITUCIONAL                           "/>
    <n v="-14886135"/>
    <n v="0"/>
    <n v="14886135"/>
    <n v="0"/>
  </r>
  <r>
    <s v="P"/>
    <n v="14"/>
    <n v="462"/>
    <n v="2"/>
    <n v="899999230"/>
    <s v="UNIVERSIDAD DISTRITAL FRANCISCO JOSE DE "/>
    <x v="428"/>
    <x v="401"/>
    <n v="20170130"/>
    <x v="0"/>
    <s v="BENEFICIO INSTITUCIONAL                           "/>
    <n v="14886135"/>
    <n v="14886135"/>
    <n v="0"/>
    <n v="0"/>
  </r>
  <r>
    <s v="P"/>
    <n v="14"/>
    <n v="463"/>
    <n v="1"/>
    <n v="899999230"/>
    <s v="UNIVERSIDAD DISTRITAL FRANCISCO JOSE DE "/>
    <x v="282"/>
    <x v="257"/>
    <n v="20170130"/>
    <x v="0"/>
    <s v="BENEFICIO INSTITUCIONAL                           "/>
    <n v="-7942510"/>
    <n v="0"/>
    <n v="7942510"/>
    <n v="0"/>
  </r>
  <r>
    <s v="P"/>
    <n v="14"/>
    <n v="463"/>
    <n v="2"/>
    <n v="899999230"/>
    <s v="UNIVERSIDAD DISTRITAL FRANCISCO JOSE DE "/>
    <x v="399"/>
    <x v="372"/>
    <n v="20170130"/>
    <x v="0"/>
    <s v="BENEFICIO INSTITUCIONAL                           "/>
    <n v="7942510"/>
    <n v="7942510"/>
    <n v="0"/>
    <n v="0"/>
  </r>
  <r>
    <s v="P"/>
    <n v="14"/>
    <n v="464"/>
    <n v="1"/>
    <n v="899999230"/>
    <s v="UNIVERSIDAD DISTRITAL FRANCISCO JOSE DE "/>
    <x v="282"/>
    <x v="257"/>
    <n v="20170130"/>
    <x v="0"/>
    <s v="BENEFICIO INSTITUCIONAL                           "/>
    <n v="-15000000"/>
    <n v="0"/>
    <n v="15000000"/>
    <n v="0"/>
  </r>
  <r>
    <s v="P"/>
    <n v="14"/>
    <n v="464"/>
    <n v="2"/>
    <n v="899999230"/>
    <s v="UNIVERSIDAD DISTRITAL FRANCISCO JOSE DE "/>
    <x v="429"/>
    <x v="402"/>
    <n v="20170130"/>
    <x v="0"/>
    <s v="BENEFICIO INSTITUCIONAL                           "/>
    <n v="15000000"/>
    <n v="15000000"/>
    <n v="0"/>
    <n v="0"/>
  </r>
  <r>
    <s v="P"/>
    <n v="14"/>
    <n v="465"/>
    <n v="1"/>
    <n v="899999230"/>
    <s v="UNIVERSIDAD DISTRITAL FRANCISCO JOSE DE "/>
    <x v="282"/>
    <x v="257"/>
    <n v="20170130"/>
    <x v="0"/>
    <s v="BENEFICIO INSTITUCIONAL                           "/>
    <n v="-1525498"/>
    <n v="0"/>
    <n v="1525498"/>
    <n v="0"/>
  </r>
  <r>
    <s v="P"/>
    <n v="14"/>
    <n v="465"/>
    <n v="2"/>
    <n v="899999230"/>
    <s v="UNIVERSIDAD DISTRITAL FRANCISCO JOSE DE "/>
    <x v="430"/>
    <x v="403"/>
    <n v="20170130"/>
    <x v="0"/>
    <s v="BENEFICIO INSTITUCIONAL                           "/>
    <n v="1525498"/>
    <n v="1525498"/>
    <n v="0"/>
    <n v="0"/>
  </r>
  <r>
    <s v="P"/>
    <n v="14"/>
    <n v="466"/>
    <n v="1"/>
    <n v="899999230"/>
    <s v="UNIVERSIDAD DISTRITAL FRANCISCO JOSE DE "/>
    <x v="282"/>
    <x v="257"/>
    <n v="20170130"/>
    <x v="0"/>
    <s v="BENEFICIO INSTITUCIONAL                           "/>
    <n v="-1352010"/>
    <n v="0"/>
    <n v="1352010"/>
    <n v="0"/>
  </r>
  <r>
    <s v="P"/>
    <n v="14"/>
    <n v="466"/>
    <n v="2"/>
    <n v="899999230"/>
    <s v="UNIVERSIDAD DISTRITAL FRANCISCO JOSE DE "/>
    <x v="431"/>
    <x v="404"/>
    <n v="20170130"/>
    <x v="0"/>
    <s v="BENEFICIO INSTITUCIONAL                           "/>
    <n v="1352010"/>
    <n v="1352010"/>
    <n v="0"/>
    <n v="0"/>
  </r>
  <r>
    <s v="P"/>
    <n v="14"/>
    <n v="467"/>
    <n v="1"/>
    <n v="899999230"/>
    <s v="UNIVERSIDAD DISTRITAL FRANCISCO JOSE DE "/>
    <x v="282"/>
    <x v="257"/>
    <n v="20170130"/>
    <x v="0"/>
    <s v="BENEFICIO INSTITUCIONAL                           "/>
    <n v="-52397916"/>
    <n v="0"/>
    <n v="52397916"/>
    <n v="0"/>
  </r>
  <r>
    <s v="P"/>
    <n v="14"/>
    <n v="467"/>
    <n v="2"/>
    <n v="899999230"/>
    <s v="UNIVERSIDAD DISTRITAL FRANCISCO JOSE DE "/>
    <x v="432"/>
    <x v="405"/>
    <n v="20170130"/>
    <x v="0"/>
    <s v="BENEFICIO INSTITUCIONAL                           "/>
    <n v="52397916"/>
    <n v="52397916"/>
    <n v="0"/>
    <n v="0"/>
  </r>
  <r>
    <s v="P"/>
    <n v="14"/>
    <n v="468"/>
    <n v="1"/>
    <n v="899999230"/>
    <s v="UNIVERSIDAD DISTRITAL FRANCISCO JOSE DE "/>
    <x v="282"/>
    <x v="257"/>
    <n v="20170130"/>
    <x v="0"/>
    <s v="BENEFICIO INSTITUCIONAL                           "/>
    <n v="-6381734"/>
    <n v="0"/>
    <n v="6381734"/>
    <n v="0"/>
  </r>
  <r>
    <s v="P"/>
    <n v="14"/>
    <n v="468"/>
    <n v="2"/>
    <n v="899999230"/>
    <s v="UNIVERSIDAD DISTRITAL FRANCISCO JOSE DE "/>
    <x v="433"/>
    <x v="406"/>
    <n v="20170130"/>
    <x v="0"/>
    <s v="BENEFICIO INSTITUCIONAL                           "/>
    <n v="6381734"/>
    <n v="6381734"/>
    <n v="0"/>
    <n v="0"/>
  </r>
  <r>
    <s v="P"/>
    <n v="14"/>
    <n v="469"/>
    <n v="1"/>
    <n v="899999230"/>
    <s v="UNIVERSIDAD DISTRITAL FRANCISCO JOSE DE "/>
    <x v="282"/>
    <x v="257"/>
    <n v="20170130"/>
    <x v="0"/>
    <s v="BENEFICIO INSTITUCIONAL                           "/>
    <n v="-2305605"/>
    <n v="0"/>
    <n v="2305605"/>
    <n v="0"/>
  </r>
  <r>
    <s v="P"/>
    <n v="14"/>
    <n v="469"/>
    <n v="2"/>
    <n v="899999230"/>
    <s v="UNIVERSIDAD DISTRITAL FRANCISCO JOSE DE "/>
    <x v="434"/>
    <x v="407"/>
    <n v="20170130"/>
    <x v="0"/>
    <s v="BENEFICIO INSTITUCIONAL                           "/>
    <n v="2305605"/>
    <n v="2305605"/>
    <n v="0"/>
    <n v="0"/>
  </r>
  <r>
    <s v="P"/>
    <n v="14"/>
    <n v="470"/>
    <n v="1"/>
    <n v="899999230"/>
    <s v="UNIVERSIDAD DISTRITAL FRANCISCO JOSE DE "/>
    <x v="282"/>
    <x v="257"/>
    <n v="20170130"/>
    <x v="0"/>
    <s v="BENEFICIO INSTITUCIONAL                           "/>
    <n v="-7128000"/>
    <n v="0"/>
    <n v="7128000"/>
    <n v="0"/>
  </r>
  <r>
    <s v="P"/>
    <n v="14"/>
    <n v="470"/>
    <n v="2"/>
    <n v="899999230"/>
    <s v="UNIVERSIDAD DISTRITAL FRANCISCO JOSE DE "/>
    <x v="435"/>
    <x v="408"/>
    <n v="20170130"/>
    <x v="0"/>
    <s v="BENEFICIO INSTITUCIONAL                           "/>
    <n v="7128000"/>
    <n v="7128000"/>
    <n v="0"/>
    <n v="0"/>
  </r>
  <r>
    <s v="P"/>
    <n v="14"/>
    <n v="471"/>
    <n v="1"/>
    <n v="899999230"/>
    <s v="UNIVERSIDAD DISTRITAL FRANCISCO JOSE DE "/>
    <x v="282"/>
    <x v="257"/>
    <n v="20170130"/>
    <x v="0"/>
    <s v="BENEFICIO INSTITUCIONAL                           "/>
    <n v="-2570143"/>
    <n v="0"/>
    <n v="2570143"/>
    <n v="0"/>
  </r>
  <r>
    <s v="P"/>
    <n v="14"/>
    <n v="471"/>
    <n v="2"/>
    <n v="899999230"/>
    <s v="UNIVERSIDAD DISTRITAL FRANCISCO JOSE DE "/>
    <x v="423"/>
    <x v="396"/>
    <n v="20170130"/>
    <x v="0"/>
    <s v="BENEFICIO INSTITUCIONAL                           "/>
    <n v="2570143"/>
    <n v="2570143"/>
    <n v="0"/>
    <n v="0"/>
  </r>
  <r>
    <s v="P"/>
    <n v="14"/>
    <n v="472"/>
    <n v="1"/>
    <n v="899999230"/>
    <s v="UNIVERSIDAD DISTRITAL FRANCISCO JOSE DE "/>
    <x v="282"/>
    <x v="257"/>
    <n v="20170130"/>
    <x v="0"/>
    <s v="BENEFICIO INSTITUCIONAL                           "/>
    <n v="-1599842"/>
    <n v="0"/>
    <n v="1599842"/>
    <n v="0"/>
  </r>
  <r>
    <s v="P"/>
    <n v="14"/>
    <n v="472"/>
    <n v="2"/>
    <n v="899999230"/>
    <s v="UNIVERSIDAD DISTRITAL FRANCISCO JOSE DE "/>
    <x v="366"/>
    <x v="339"/>
    <n v="20170130"/>
    <x v="0"/>
    <s v="BENEFICIO INSTITUCIONAL                           "/>
    <n v="1599842"/>
    <n v="1599842"/>
    <n v="0"/>
    <n v="0"/>
  </r>
  <r>
    <s v="P"/>
    <n v="14"/>
    <n v="473"/>
    <n v="1"/>
    <n v="899999230"/>
    <s v="UNIVERSIDAD DISTRITAL FRANCISCO JOSE DE "/>
    <x v="282"/>
    <x v="257"/>
    <n v="20170130"/>
    <x v="0"/>
    <s v="BENEFICIO INSTITUCIONAL                           "/>
    <n v="-4106280"/>
    <n v="0"/>
    <n v="4106280"/>
    <n v="0"/>
  </r>
  <r>
    <s v="P"/>
    <n v="14"/>
    <n v="473"/>
    <n v="2"/>
    <n v="899999230"/>
    <s v="UNIVERSIDAD DISTRITAL FRANCISCO JOSE DE "/>
    <x v="424"/>
    <x v="397"/>
    <n v="20170130"/>
    <x v="0"/>
    <s v="BENEFICIO INSTITUCIONAL                           "/>
    <n v="4106280"/>
    <n v="4106280"/>
    <n v="0"/>
    <n v="0"/>
  </r>
  <r>
    <s v="P"/>
    <n v="14"/>
    <n v="474"/>
    <n v="1"/>
    <n v="899999230"/>
    <s v="UNIVERSIDAD DISTRITAL FRANCISCO JOSE DE "/>
    <x v="282"/>
    <x v="257"/>
    <n v="20170130"/>
    <x v="0"/>
    <s v="BENEFICIO INSTITUCIONAL                           "/>
    <n v="-784285"/>
    <n v="0"/>
    <n v="784285"/>
    <n v="0"/>
  </r>
  <r>
    <s v="P"/>
    <n v="14"/>
    <n v="474"/>
    <n v="2"/>
    <n v="899999230"/>
    <s v="UNIVERSIDAD DISTRITAL FRANCISCO JOSE DE "/>
    <x v="425"/>
    <x v="398"/>
    <n v="20170130"/>
    <x v="0"/>
    <s v="BENEFICIO INSTITUCIONAL                           "/>
    <n v="784285"/>
    <n v="784285"/>
    <n v="0"/>
    <n v="0"/>
  </r>
  <r>
    <s v="P"/>
    <n v="14"/>
    <n v="475"/>
    <n v="1"/>
    <n v="899999230"/>
    <s v="UNIVERSIDAD DISTRITAL FRANCISCO JOSE DE "/>
    <x v="282"/>
    <x v="257"/>
    <n v="20170130"/>
    <x v="0"/>
    <s v="BENEFICIO INSTITUCIONAL                           "/>
    <n v="-2295918"/>
    <n v="0"/>
    <n v="2295918"/>
    <n v="0"/>
  </r>
  <r>
    <s v="P"/>
    <n v="14"/>
    <n v="475"/>
    <n v="2"/>
    <n v="899999230"/>
    <s v="UNIVERSIDAD DISTRITAL FRANCISCO JOSE DE "/>
    <x v="426"/>
    <x v="399"/>
    <n v="20170130"/>
    <x v="0"/>
    <s v="BENEFICIO INSTITUCIONAL                           "/>
    <n v="2295918"/>
    <n v="2295918"/>
    <n v="0"/>
    <n v="0"/>
  </r>
  <r>
    <s v="P"/>
    <n v="14"/>
    <n v="476"/>
    <n v="1"/>
    <n v="899999230"/>
    <s v="UNIVERSIDAD DISTRITAL FRANCISCO JOSE DE "/>
    <x v="282"/>
    <x v="257"/>
    <n v="20170130"/>
    <x v="0"/>
    <s v="BENEFICIO INSTITUCIONAL                           "/>
    <n v="-3194486"/>
    <n v="0"/>
    <n v="3194486"/>
    <n v="0"/>
  </r>
  <r>
    <s v="P"/>
    <n v="14"/>
    <n v="476"/>
    <n v="2"/>
    <n v="899999230"/>
    <s v="UNIVERSIDAD DISTRITAL FRANCISCO JOSE DE "/>
    <x v="427"/>
    <x v="400"/>
    <n v="20170130"/>
    <x v="0"/>
    <s v="BENEFICIO INSTITUCIONAL                           "/>
    <n v="3194486"/>
    <n v="3194486"/>
    <n v="0"/>
    <n v="0"/>
  </r>
  <r>
    <s v="P"/>
    <n v="14"/>
    <n v="477"/>
    <n v="1"/>
    <n v="899999230"/>
    <s v="UNIVERSIDAD DISTRITAL FRANCISCO JOSE DE "/>
    <x v="282"/>
    <x v="257"/>
    <n v="20170130"/>
    <x v="0"/>
    <s v="BENEFICIO INSTITUCIONAL                           "/>
    <n v="-7038352"/>
    <n v="0"/>
    <n v="7038352"/>
    <n v="0"/>
  </r>
  <r>
    <s v="P"/>
    <n v="14"/>
    <n v="477"/>
    <n v="2"/>
    <n v="899999230"/>
    <s v="UNIVERSIDAD DISTRITAL FRANCISCO JOSE DE "/>
    <x v="322"/>
    <x v="295"/>
    <n v="20170130"/>
    <x v="0"/>
    <s v="BENEFICIO INSTITUCIONAL                           "/>
    <n v="7038352"/>
    <n v="7038352"/>
    <n v="0"/>
    <n v="0"/>
  </r>
  <r>
    <s v="P"/>
    <n v="14"/>
    <n v="478"/>
    <n v="1"/>
    <n v="899999230"/>
    <s v="UNIVERSIDAD DISTRITAL FRANCISCO JOSE DE "/>
    <x v="282"/>
    <x v="257"/>
    <n v="20170130"/>
    <x v="0"/>
    <s v="BENEFICIO INSTITUCIONAL                           "/>
    <n v="-6428572"/>
    <n v="0"/>
    <n v="6428572"/>
    <n v="0"/>
  </r>
  <r>
    <s v="P"/>
    <n v="14"/>
    <n v="478"/>
    <n v="2"/>
    <n v="899999230"/>
    <s v="UNIVERSIDAD DISTRITAL FRANCISCO JOSE DE "/>
    <x v="323"/>
    <x v="296"/>
    <n v="20170130"/>
    <x v="0"/>
    <s v="BENEFICIO INSTITUCIONAL                           "/>
    <n v="6428572"/>
    <n v="6428572"/>
    <n v="0"/>
    <n v="0"/>
  </r>
  <r>
    <s v="P"/>
    <n v="14"/>
    <n v="479"/>
    <n v="1"/>
    <n v="899999230"/>
    <s v="UNIVERSIDAD DISTRITAL FRANCISCO JOSE DE "/>
    <x v="282"/>
    <x v="257"/>
    <n v="20170130"/>
    <x v="0"/>
    <s v="BENEFICIO INSTITUCIONAL                           "/>
    <n v="-22329202"/>
    <n v="0"/>
    <n v="22329202"/>
    <n v="0"/>
  </r>
  <r>
    <s v="P"/>
    <n v="14"/>
    <n v="479"/>
    <n v="2"/>
    <n v="899999230"/>
    <s v="UNIVERSIDAD DISTRITAL FRANCISCO JOSE DE "/>
    <x v="428"/>
    <x v="401"/>
    <n v="20170130"/>
    <x v="0"/>
    <s v="BENEFICIO INSTITUCIONAL                           "/>
    <n v="22329202"/>
    <n v="22329202"/>
    <n v="0"/>
    <n v="0"/>
  </r>
  <r>
    <s v="P"/>
    <n v="14"/>
    <n v="480"/>
    <n v="1"/>
    <n v="899999230"/>
    <s v="UNIVERSIDAD DISTRITAL FRANCISCO JOSE DE "/>
    <x v="282"/>
    <x v="257"/>
    <n v="20170130"/>
    <x v="0"/>
    <s v="BENEFICIO INSTITUCIONAL                           "/>
    <n v="-11913765"/>
    <n v="0"/>
    <n v="11913765"/>
    <n v="0"/>
  </r>
  <r>
    <s v="P"/>
    <n v="14"/>
    <n v="480"/>
    <n v="2"/>
    <n v="899999230"/>
    <s v="UNIVERSIDAD DISTRITAL FRANCISCO JOSE DE "/>
    <x v="399"/>
    <x v="372"/>
    <n v="20170130"/>
    <x v="0"/>
    <s v="BENEFICIO INSTITUCIONAL                           "/>
    <n v="11913765"/>
    <n v="11913765"/>
    <n v="0"/>
    <n v="0"/>
  </r>
  <r>
    <s v="P"/>
    <n v="14"/>
    <n v="481"/>
    <n v="1"/>
    <n v="899999230"/>
    <s v="UNIVERSIDAD DISTRITAL FRANCISCO JOSE DE "/>
    <x v="282"/>
    <x v="257"/>
    <n v="20170130"/>
    <x v="0"/>
    <s v="BENEFICIO INSTITUCIONAL                           "/>
    <n v="-22500000"/>
    <n v="0"/>
    <n v="22500000"/>
    <n v="0"/>
  </r>
  <r>
    <s v="P"/>
    <n v="14"/>
    <n v="481"/>
    <n v="2"/>
    <n v="899999230"/>
    <s v="UNIVERSIDAD DISTRITAL FRANCISCO JOSE DE "/>
    <x v="429"/>
    <x v="402"/>
    <n v="20170130"/>
    <x v="0"/>
    <s v="BENEFICIO INSTITUCIONAL                           "/>
    <n v="22500000"/>
    <n v="22500000"/>
    <n v="0"/>
    <n v="0"/>
  </r>
  <r>
    <s v="P"/>
    <n v="14"/>
    <n v="482"/>
    <n v="1"/>
    <n v="899999230"/>
    <s v="UNIVERSIDAD DISTRITAL FRANCISCO JOSE DE "/>
    <x v="282"/>
    <x v="257"/>
    <n v="20170130"/>
    <x v="0"/>
    <s v="BENEFICIO INSTITUCIONAL                           "/>
    <n v="-120496878"/>
    <n v="0"/>
    <n v="120496878"/>
    <n v="0"/>
  </r>
  <r>
    <s v="P"/>
    <n v="14"/>
    <n v="482"/>
    <n v="2"/>
    <n v="899999230"/>
    <s v="UNIVERSIDAD DISTRITAL FRANCISCO JOSE DE "/>
    <x v="436"/>
    <x v="409"/>
    <n v="20170130"/>
    <x v="0"/>
    <s v="BENEFICIO INSTITUCIONAL                           "/>
    <n v="120496878"/>
    <n v="120496878"/>
    <n v="0"/>
    <n v="0"/>
  </r>
  <r>
    <s v="P"/>
    <n v="14"/>
    <n v="483"/>
    <n v="1"/>
    <n v="899999230"/>
    <s v="UNIVERSIDAD DISTRITAL FRANCISCO JOSE DE "/>
    <x v="282"/>
    <x v="257"/>
    <n v="20170130"/>
    <x v="0"/>
    <s v="BENEFICIO INSTITUCIONAL                           "/>
    <n v="-2288246"/>
    <n v="0"/>
    <n v="2288246"/>
    <n v="0"/>
  </r>
  <r>
    <s v="P"/>
    <n v="14"/>
    <n v="483"/>
    <n v="2"/>
    <n v="899999230"/>
    <s v="UNIVERSIDAD DISTRITAL FRANCISCO JOSE DE "/>
    <x v="430"/>
    <x v="403"/>
    <n v="20170130"/>
    <x v="0"/>
    <s v="BENEFICIO INSTITUCIONAL                           "/>
    <n v="2288246"/>
    <n v="2288246"/>
    <n v="0"/>
    <n v="0"/>
  </r>
  <r>
    <s v="P"/>
    <n v="14"/>
    <n v="484"/>
    <n v="1"/>
    <n v="899999230"/>
    <s v="UNIVERSIDAD DISTRITAL FRANCISCO JOSE DE "/>
    <x v="282"/>
    <x v="257"/>
    <n v="20170130"/>
    <x v="0"/>
    <s v="BENEFICIO INSTITUCIONAL                           "/>
    <n v="-1928575"/>
    <n v="0"/>
    <n v="1928575"/>
    <n v="0"/>
  </r>
  <r>
    <s v="P"/>
    <n v="14"/>
    <n v="484"/>
    <n v="2"/>
    <n v="899999230"/>
    <s v="UNIVERSIDAD DISTRITAL FRANCISCO JOSE DE "/>
    <x v="431"/>
    <x v="404"/>
    <n v="20170130"/>
    <x v="0"/>
    <s v="BENEFICIO INSTITUCIONAL                           "/>
    <n v="1928575"/>
    <n v="1928575"/>
    <n v="0"/>
    <n v="0"/>
  </r>
  <r>
    <s v="P"/>
    <n v="14"/>
    <n v="485"/>
    <n v="1"/>
    <n v="899999230"/>
    <s v="UNIVERSIDAD DISTRITAL FRANCISCO JOSE DE "/>
    <x v="282"/>
    <x v="257"/>
    <n v="20170130"/>
    <x v="0"/>
    <s v="BENEFICIO INSTITUCIONAL                           "/>
    <n v="-67880335"/>
    <n v="0"/>
    <n v="67880335"/>
    <n v="0"/>
  </r>
  <r>
    <s v="P"/>
    <n v="14"/>
    <n v="485"/>
    <n v="2"/>
    <n v="899999230"/>
    <s v="UNIVERSIDAD DISTRITAL FRANCISCO JOSE DE "/>
    <x v="432"/>
    <x v="405"/>
    <n v="20170130"/>
    <x v="0"/>
    <s v="BENEFICIO INSTITUCIONAL                           "/>
    <n v="67880335"/>
    <n v="67880335"/>
    <n v="0"/>
    <n v="0"/>
  </r>
  <r>
    <s v="P"/>
    <n v="14"/>
    <n v="486"/>
    <n v="1"/>
    <n v="899999230"/>
    <s v="UNIVERSIDAD DISTRITAL FRANCISCO JOSE DE "/>
    <x v="282"/>
    <x v="257"/>
    <n v="20170130"/>
    <x v="0"/>
    <s v="BENEFICIO INSTITUCIONAL                           "/>
    <n v="-9504003"/>
    <n v="0"/>
    <n v="9504003"/>
    <n v="0"/>
  </r>
  <r>
    <s v="P"/>
    <n v="14"/>
    <n v="486"/>
    <n v="2"/>
    <n v="899999230"/>
    <s v="UNIVERSIDAD DISTRITAL FRANCISCO JOSE DE "/>
    <x v="433"/>
    <x v="406"/>
    <n v="20170130"/>
    <x v="0"/>
    <s v="BENEFICIO INSTITUCIONAL                           "/>
    <n v="9504003"/>
    <n v="9504003"/>
    <n v="0"/>
    <n v="0"/>
  </r>
  <r>
    <s v="P"/>
    <n v="14"/>
    <n v="487"/>
    <n v="1"/>
    <n v="899999230"/>
    <s v="UNIVERSIDAD DISTRITAL FRANCISCO JOSE DE "/>
    <x v="282"/>
    <x v="257"/>
    <n v="20170130"/>
    <x v="0"/>
    <s v="BENEFICIO INSTITUCIONAL                           "/>
    <n v="-2934403"/>
    <n v="0"/>
    <n v="2934403"/>
    <n v="0"/>
  </r>
  <r>
    <s v="P"/>
    <n v="14"/>
    <n v="487"/>
    <n v="2"/>
    <n v="899999230"/>
    <s v="UNIVERSIDAD DISTRITAL FRANCISCO JOSE DE "/>
    <x v="434"/>
    <x v="407"/>
    <n v="20170130"/>
    <x v="0"/>
    <s v="BENEFICIO INSTITUCIONAL                           "/>
    <n v="2934403"/>
    <n v="2934403"/>
    <n v="0"/>
    <n v="0"/>
  </r>
  <r>
    <s v="P"/>
    <n v="14"/>
    <n v="488"/>
    <n v="1"/>
    <n v="899999230"/>
    <s v="UNIVERSIDAD DISTRITAL FRANCISCO JOSE DE "/>
    <x v="282"/>
    <x v="257"/>
    <n v="20170130"/>
    <x v="0"/>
    <s v="BENEFICIO INSTITUCIONAL                           "/>
    <n v="-21384000"/>
    <n v="0"/>
    <n v="21384000"/>
    <n v="0"/>
  </r>
  <r>
    <s v="P"/>
    <n v="14"/>
    <n v="488"/>
    <n v="2"/>
    <n v="899999230"/>
    <s v="UNIVERSIDAD DISTRITAL FRANCISCO JOSE DE "/>
    <x v="435"/>
    <x v="408"/>
    <n v="20170130"/>
    <x v="0"/>
    <s v="BENEFICIO INSTITUCIONAL                           "/>
    <n v="21384000"/>
    <n v="21384000"/>
    <n v="0"/>
    <n v="0"/>
  </r>
  <r>
    <s v="P"/>
    <n v="14"/>
    <n v="489"/>
    <n v="1"/>
    <n v="1069303835"/>
    <s v="CALLEJAS LOPEZ CLAUDIA ESPERANZA        "/>
    <x v="282"/>
    <x v="257"/>
    <n v="20170131"/>
    <x v="0"/>
    <s v="PAGO NOMINA VARIAS CPS CON CARGO A VARIOS CONVENIO"/>
    <n v="-750000"/>
    <n v="0"/>
    <n v="750000"/>
    <n v="0"/>
  </r>
  <r>
    <s v="P"/>
    <n v="14"/>
    <n v="489"/>
    <n v="2"/>
    <n v="1069303835"/>
    <s v="CALLEJAS LOPEZ CLAUDIA ESPERANZA        "/>
    <x v="386"/>
    <x v="359"/>
    <n v="20170131"/>
    <x v="0"/>
    <s v="PAGO NOMINA VARIAS CPS CON CARGO A VARIOS CONVENIO"/>
    <n v="750000"/>
    <n v="750000"/>
    <n v="0"/>
    <n v="0"/>
  </r>
  <r>
    <s v="P"/>
    <n v="14"/>
    <n v="490"/>
    <n v="1"/>
    <n v="19483838"/>
    <s v="MATALLANA MARTINEZ CARLOS EDUARDO       "/>
    <x v="282"/>
    <x v="257"/>
    <n v="20170131"/>
    <x v="0"/>
    <s v="PAGO NOMINA VARIAS CPS CON CARGO A VARIOS CONVENIO"/>
    <n v="-2300000"/>
    <n v="0"/>
    <n v="2300000"/>
    <n v="0"/>
  </r>
  <r>
    <s v="P"/>
    <n v="14"/>
    <n v="490"/>
    <n v="2"/>
    <n v="19483838"/>
    <s v="MATALLANA MARTINEZ CARLOS EDUARDO       "/>
    <x v="386"/>
    <x v="359"/>
    <n v="20170131"/>
    <x v="0"/>
    <s v="PAGO NOMINA VARIAS CPS CON CARGO A VARIOS CONVENIO"/>
    <n v="2300000"/>
    <n v="2300000"/>
    <n v="0"/>
    <n v="0"/>
  </r>
  <r>
    <s v="P"/>
    <n v="14"/>
    <n v="491"/>
    <n v="1"/>
    <n v="80102233"/>
    <s v="CAMILO ANDRES CRUZ BRAVO                "/>
    <x v="282"/>
    <x v="257"/>
    <n v="20170131"/>
    <x v="0"/>
    <s v="PAGO NOMINA VARIAS CPS CON CARGO A VARIOS CONVENIO"/>
    <n v="-3510000"/>
    <n v="0"/>
    <n v="3510000"/>
    <n v="0"/>
  </r>
  <r>
    <s v="P"/>
    <n v="14"/>
    <n v="491"/>
    <n v="2"/>
    <n v="80102233"/>
    <s v="CAMILO ANDRES CRUZ BRAVO                "/>
    <x v="437"/>
    <x v="410"/>
    <n v="20170131"/>
    <x v="0"/>
    <s v="PAGO NOMINA VARIAS CPS CON CARGO A VARIOS CONVENIO"/>
    <n v="3510000"/>
    <n v="3510000"/>
    <n v="0"/>
    <n v="0"/>
  </r>
  <r>
    <s v="P"/>
    <n v="14"/>
    <n v="492"/>
    <n v="1"/>
    <n v="1019015942"/>
    <s v="JONATHAN GILBERTO ROMERO CARRION        "/>
    <x v="282"/>
    <x v="257"/>
    <n v="20170131"/>
    <x v="0"/>
    <s v="PAGO NOMINA VARIAS CPS CON CARGO A VARIOS CONVENIO"/>
    <n v="-669000"/>
    <n v="0"/>
    <n v="669000"/>
    <n v="0"/>
  </r>
  <r>
    <s v="P"/>
    <n v="14"/>
    <n v="492"/>
    <n v="2"/>
    <n v="1019015942"/>
    <s v="JONATHAN GILBERTO ROMERO CARRION        "/>
    <x v="412"/>
    <x v="385"/>
    <n v="20170131"/>
    <x v="0"/>
    <s v="PAGO NOMINA VARIAS CPS CON CARGO A VARIOS CONVENIO"/>
    <n v="669000"/>
    <n v="669000"/>
    <n v="0"/>
    <n v="0"/>
  </r>
  <r>
    <s v="P"/>
    <n v="14"/>
    <n v="493"/>
    <n v="1"/>
    <n v="94443496"/>
    <s v="ORTIZ POSSO HEBERT ENRIQUE              "/>
    <x v="282"/>
    <x v="257"/>
    <n v="20170131"/>
    <x v="0"/>
    <s v="PAGO NOMINA VARIAS CPS CON CARGO A VARIOS CONVENIO"/>
    <n v="-3000000"/>
    <n v="0"/>
    <n v="3000000"/>
    <n v="0"/>
  </r>
  <r>
    <s v="P"/>
    <n v="14"/>
    <n v="493"/>
    <n v="2"/>
    <n v="94443496"/>
    <s v="ORTIZ POSSO HEBERT ENRIQUE              "/>
    <x v="390"/>
    <x v="363"/>
    <n v="20170131"/>
    <x v="0"/>
    <s v="PAGO NOMINA VARIAS CPS CON CARGO A VARIOS CONVENIO"/>
    <n v="3000000"/>
    <n v="3000000"/>
    <n v="0"/>
    <n v="0"/>
  </r>
  <r>
    <s v="P"/>
    <n v="14"/>
    <n v="494"/>
    <n v="1"/>
    <n v="900538345"/>
    <s v="WORKPLAST S A S                         "/>
    <x v="282"/>
    <x v="257"/>
    <n v="20170131"/>
    <x v="0"/>
    <s v="PRESTAR SUS SERVICIOS DE DOTACION Y ELEMENTOS PARA"/>
    <n v="-45499994"/>
    <n v="0"/>
    <n v="45499994"/>
    <n v="0"/>
  </r>
  <r>
    <s v="P"/>
    <n v="14"/>
    <n v="494"/>
    <n v="2"/>
    <n v="900538345"/>
    <s v="WORKPLAST S A S                         "/>
    <x v="390"/>
    <x v="363"/>
    <n v="20170131"/>
    <x v="0"/>
    <s v="PRESTAR SUS SERVICIOS DE DOTACION Y ELEMENTOS PARA"/>
    <n v="45499994"/>
    <n v="45499994"/>
    <n v="0"/>
    <n v="0"/>
  </r>
  <r>
    <s v="P"/>
    <n v="14"/>
    <n v="495"/>
    <n v="1"/>
    <n v="79312331"/>
    <s v="GUERRERO SALAS HUMBERTO                 "/>
    <x v="282"/>
    <x v="257"/>
    <n v="20170131"/>
    <x v="0"/>
    <s v="PAGO NOMINA VARIAS RESOLUCION SAR CON CARGO AL CON"/>
    <n v="-2375000"/>
    <n v="0"/>
    <n v="2375000"/>
    <n v="0"/>
  </r>
  <r>
    <s v="P"/>
    <n v="14"/>
    <n v="495"/>
    <n v="2"/>
    <n v="79312331"/>
    <s v="GUERRERO SALAS HUMBERTO                 "/>
    <x v="404"/>
    <x v="377"/>
    <n v="20170131"/>
    <x v="0"/>
    <s v="PAGO NOMINA VARIAS RESOLUCION SAR CON CARGO AL CON"/>
    <n v="2375000"/>
    <n v="2375000"/>
    <n v="0"/>
    <n v="0"/>
  </r>
  <r>
    <s v="P"/>
    <n v="14"/>
    <n v="496"/>
    <n v="1"/>
    <n v="19353736"/>
    <s v="VERGARA PORTELA ROBERTO                 "/>
    <x v="282"/>
    <x v="257"/>
    <n v="20170131"/>
    <x v="0"/>
    <s v="PAGO NOMINA VARIAS RESOLUCION SAR CON CARGO AL CON"/>
    <n v="-2375000"/>
    <n v="0"/>
    <n v="2375000"/>
    <n v="0"/>
  </r>
  <r>
    <s v="P"/>
    <n v="14"/>
    <n v="496"/>
    <n v="2"/>
    <n v="19353736"/>
    <s v="VERGARA PORTELA ROBERTO                 "/>
    <x v="404"/>
    <x v="377"/>
    <n v="20170131"/>
    <x v="0"/>
    <s v="PAGO NOMINA VARIAS RESOLUCION SAR CON CARGO AL CON"/>
    <n v="2375000"/>
    <n v="2375000"/>
    <n v="0"/>
    <n v="0"/>
  </r>
  <r>
    <s v="P"/>
    <n v="14"/>
    <n v="497"/>
    <n v="1"/>
    <n v="52839371"/>
    <s v="NI¥O VILLAMIZAR YENY ANDREA             "/>
    <x v="282"/>
    <x v="257"/>
    <n v="20170131"/>
    <x v="0"/>
    <s v="PAGO NOMINA VARIAS RESOLUCION SAR CON CARGO AL CON"/>
    <n v="-2560000"/>
    <n v="0"/>
    <n v="2560000"/>
    <n v="0"/>
  </r>
  <r>
    <s v="P"/>
    <n v="14"/>
    <n v="497"/>
    <n v="2"/>
    <n v="52839371"/>
    <s v="NI¥O VILLAMIZAR YENY ANDREA             "/>
    <x v="404"/>
    <x v="377"/>
    <n v="20170131"/>
    <x v="0"/>
    <s v="PAGO NOMINA VARIAS RESOLUCION SAR CON CARGO AL CON"/>
    <n v="2560000"/>
    <n v="2560000"/>
    <n v="0"/>
    <n v="0"/>
  </r>
  <r>
    <s v="P"/>
    <n v="14"/>
    <n v="498"/>
    <n v="1"/>
    <n v="7173466"/>
    <s v="EDGAR JAVIER FONSECA FAJARDO            "/>
    <x v="438"/>
    <x v="411"/>
    <n v="20170131"/>
    <x v="0"/>
    <s v="PAGO NOMINA CONTRATO 3877 2015 I D R D            "/>
    <n v="2500000"/>
    <n v="2500000"/>
    <n v="0"/>
    <n v="0"/>
  </r>
  <r>
    <s v="P"/>
    <n v="14"/>
    <n v="498"/>
    <n v="2"/>
    <n v="7173466"/>
    <s v="EDGAR JAVIER FONSECA FAJARDO            "/>
    <x v="282"/>
    <x v="257"/>
    <n v="20170131"/>
    <x v="0"/>
    <s v="PAGO NOMINA CONTRATO 3877 DE 2015                 "/>
    <n v="-2500000"/>
    <n v="0"/>
    <n v="2500000"/>
    <n v="0"/>
  </r>
  <r>
    <s v="P"/>
    <n v="14"/>
    <n v="499"/>
    <n v="1"/>
    <n v="7173466"/>
    <s v="EDGAR JAVIER FONSECA FAJARDO            "/>
    <x v="438"/>
    <x v="411"/>
    <n v="20170131"/>
    <x v="0"/>
    <s v="PAGO MOV Y HOSP CONTRATO 3877 2015 I D R D        "/>
    <n v="500000"/>
    <n v="500000"/>
    <n v="0"/>
    <n v="0"/>
  </r>
  <r>
    <s v="P"/>
    <n v="14"/>
    <n v="499"/>
    <n v="2"/>
    <n v="7173466"/>
    <s v="EDGAR JAVIER FONSECA FAJARDO            "/>
    <x v="282"/>
    <x v="257"/>
    <n v="20170131"/>
    <x v="0"/>
    <s v="PAGO MOV Y HOSP CONTRATO 3877 2015 I D R D        "/>
    <n v="-500000"/>
    <n v="0"/>
    <n v="500000"/>
    <n v="0"/>
  </r>
  <r>
    <s v="P"/>
    <n v="14"/>
    <n v="500"/>
    <n v="1"/>
    <n v="1014183253"/>
    <s v="JULIAN CAMILO POVEDA MORENO             "/>
    <x v="438"/>
    <x v="411"/>
    <n v="20170131"/>
    <x v="0"/>
    <s v="NOMINA CONTRATO 3877 2015 I D R D                 "/>
    <n v="2500000"/>
    <n v="2500000"/>
    <n v="0"/>
    <n v="0"/>
  </r>
  <r>
    <s v="P"/>
    <n v="14"/>
    <n v="500"/>
    <n v="2"/>
    <n v="1014183253"/>
    <s v="JULIAN CAMILO POVEDA MORENO             "/>
    <x v="282"/>
    <x v="257"/>
    <n v="20170131"/>
    <x v="0"/>
    <s v="NOMINA CONTRATO 3877 2015 I D R D                 "/>
    <n v="-2500000"/>
    <n v="0"/>
    <n v="2500000"/>
    <n v="0"/>
  </r>
  <r>
    <s v="P"/>
    <n v="14"/>
    <n v="501"/>
    <n v="1"/>
    <n v="1014183253"/>
    <s v="JULIAN CAMILO POVEDA MORENO             "/>
    <x v="438"/>
    <x v="411"/>
    <n v="20170131"/>
    <x v="0"/>
    <s v="PAGO MOV Y HOSP CONTRATO 3877 2015 I D R D        "/>
    <n v="4500000"/>
    <n v="4500000"/>
    <n v="0"/>
    <n v="0"/>
  </r>
  <r>
    <s v="P"/>
    <n v="14"/>
    <n v="501"/>
    <n v="2"/>
    <n v="1014183253"/>
    <s v="JULIAN CAMILO POVEDA MORENO             "/>
    <x v="282"/>
    <x v="257"/>
    <n v="20170131"/>
    <x v="0"/>
    <s v="PAGO MOV Y HOSP CONTRATO 3877 2015 I D R D        "/>
    <n v="-4500000"/>
    <n v="0"/>
    <n v="4500000"/>
    <n v="0"/>
  </r>
  <r>
    <s v="P"/>
    <n v="14"/>
    <n v="502"/>
    <n v="1"/>
    <n v="19263239"/>
    <s v="DE ANTONIO SUAREZ ORLANDO               "/>
    <x v="282"/>
    <x v="257"/>
    <n v="20170131"/>
    <x v="0"/>
    <s v="PAGO NOMINA VARIAS CPS CON CARGO A VARIOS CONVENIO"/>
    <n v="-2560000"/>
    <n v="0"/>
    <n v="2560000"/>
    <n v="0"/>
  </r>
  <r>
    <s v="P"/>
    <n v="14"/>
    <n v="502"/>
    <n v="2"/>
    <n v="19263239"/>
    <s v="DE ANTONIO SUAREZ ORLANDO               "/>
    <x v="404"/>
    <x v="377"/>
    <n v="20170131"/>
    <x v="0"/>
    <s v="PAGO NOMINA VARIAS CPS CON CARGO A VARIOS CONVENIO"/>
    <n v="2560000"/>
    <n v="2560000"/>
    <n v="0"/>
    <n v="0"/>
  </r>
  <r>
    <s v="P"/>
    <n v="14"/>
    <n v="503"/>
    <n v="1"/>
    <n v="79451774"/>
    <s v="PEREZ BEJARANO CARLOS ARTURO            "/>
    <x v="282"/>
    <x v="257"/>
    <n v="20170131"/>
    <x v="0"/>
    <s v="PAGO NOMINA VARIAS CPS CON CARGO A VARIOS CONVENIO"/>
    <n v="-2560000"/>
    <n v="0"/>
    <n v="2560000"/>
    <n v="0"/>
  </r>
  <r>
    <s v="P"/>
    <n v="14"/>
    <n v="503"/>
    <n v="2"/>
    <n v="79451774"/>
    <s v="PEREZ BEJARANO CARLOS ARTURO            "/>
    <x v="404"/>
    <x v="377"/>
    <n v="20170131"/>
    <x v="0"/>
    <s v="PAGO NOMINA VARIAS CPS CON CARGO A VARIOS CONVENIO"/>
    <n v="2560000"/>
    <n v="2560000"/>
    <n v="0"/>
    <n v="0"/>
  </r>
  <r>
    <s v="P"/>
    <n v="14"/>
    <n v="504"/>
    <n v="1"/>
    <n v="19455157"/>
    <s v="DUARTE HERRERA MIGUEL ARTURO            "/>
    <x v="439"/>
    <x v="412"/>
    <n v="20170131"/>
    <x v="0"/>
    <s v="PAGO CTA DE COBRO 01 CONV HERBARIO FORESTAL       "/>
    <n v="800000"/>
    <n v="800000"/>
    <n v="0"/>
    <n v="0"/>
  </r>
  <r>
    <s v="P"/>
    <n v="14"/>
    <n v="504"/>
    <n v="2"/>
    <n v="19455157"/>
    <s v="DUARTE HERRERA MIGUEL ARTURO            "/>
    <x v="282"/>
    <x v="257"/>
    <n v="20170131"/>
    <x v="0"/>
    <s v="PAGO CTA DE COBRO 01 CONV HERBARIO FORESTAL       "/>
    <n v="-800000"/>
    <n v="0"/>
    <n v="800000"/>
    <n v="0"/>
  </r>
  <r>
    <s v="P"/>
    <n v="14"/>
    <n v="505"/>
    <n v="1"/>
    <n v="19316945"/>
    <s v="DIAZ ORTIZ VICTOR HUGO                  "/>
    <x v="282"/>
    <x v="257"/>
    <n v="20170131"/>
    <x v="0"/>
    <s v="PAGO NOMINA VARIAS CPS CON CARGO A VARIOS CONVENIO"/>
    <n v="-5600000"/>
    <n v="0"/>
    <n v="5600000"/>
    <n v="0"/>
  </r>
  <r>
    <s v="P"/>
    <n v="14"/>
    <n v="505"/>
    <n v="2"/>
    <n v="19316945"/>
    <s v="DIAZ ORTIZ VICTOR HUGO                  "/>
    <x v="440"/>
    <x v="413"/>
    <n v="20170131"/>
    <x v="0"/>
    <s v="PAGO NOMINA VARIAS CPS CON CARGO A VARIOS CONVENIO"/>
    <n v="5600000"/>
    <n v="5600000"/>
    <n v="0"/>
    <n v="0"/>
  </r>
  <r>
    <s v="P"/>
    <n v="14"/>
    <n v="506"/>
    <n v="1"/>
    <n v="79294265"/>
    <s v="ARCOS MARTINEZ FABIO OMAR               "/>
    <x v="282"/>
    <x v="257"/>
    <n v="20170131"/>
    <x v="0"/>
    <s v="PAGO NOMINA VARIAS CPS CON CARGO A VARIOS CONVENIO"/>
    <n v="-5810000"/>
    <n v="0"/>
    <n v="5810000"/>
    <n v="0"/>
  </r>
  <r>
    <s v="P"/>
    <n v="14"/>
    <n v="506"/>
    <n v="2"/>
    <n v="79294265"/>
    <s v="ARCOS MARTINEZ FABIO OMAR               "/>
    <x v="403"/>
    <x v="376"/>
    <n v="20170131"/>
    <x v="0"/>
    <s v="PAGO NOMINA VARIAS CPS CON CARGO A VARIOS CONVENIO"/>
    <n v="5810000"/>
    <n v="5810000"/>
    <n v="0"/>
    <n v="0"/>
  </r>
  <r>
    <s v="P"/>
    <n v="14"/>
    <n v="507"/>
    <n v="1"/>
    <n v="79044644"/>
    <s v="FERNANDEZ FLORIAN EFREN                 "/>
    <x v="282"/>
    <x v="257"/>
    <n v="20170131"/>
    <x v="0"/>
    <s v="PAGO NOMINAS VARIAS CPS CON CARGO A DIFERENTES CON"/>
    <n v="-7540000"/>
    <n v="0"/>
    <n v="7540000"/>
    <n v="0"/>
  </r>
  <r>
    <s v="P"/>
    <n v="14"/>
    <n v="507"/>
    <n v="2"/>
    <n v="79044644"/>
    <s v="FERNANDEZ FLORIAN EFREN                 "/>
    <x v="401"/>
    <x v="374"/>
    <n v="20170131"/>
    <x v="0"/>
    <s v="PAGO NOMINAS VARIAS CPS CON CARGO A DIFERENTES CON"/>
    <n v="7540000"/>
    <n v="7540000"/>
    <n v="0"/>
    <n v="0"/>
  </r>
  <r>
    <s v="P"/>
    <n v="14"/>
    <n v="508"/>
    <n v="1"/>
    <n v="79237264"/>
    <s v="RODRIGUEZ URUE¥A CARLOS RAMON           "/>
    <x v="282"/>
    <x v="257"/>
    <n v="20170131"/>
    <x v="0"/>
    <s v="PAGO NOMINAS VARIAS CPS CON CARGO A DIFERENTES CON"/>
    <n v="-8250000"/>
    <n v="0"/>
    <n v="8250000"/>
    <n v="0"/>
  </r>
  <r>
    <s v="P"/>
    <n v="14"/>
    <n v="508"/>
    <n v="2"/>
    <n v="79237264"/>
    <s v="RODRIGUEZ URUE¥A CARLOS RAMON           "/>
    <x v="401"/>
    <x v="374"/>
    <n v="20170131"/>
    <x v="0"/>
    <s v="PAGO NOMINAS VARIAS CPS CON CARGO A DIFERENTES CON"/>
    <n v="8250000"/>
    <n v="8250000"/>
    <n v="0"/>
    <n v="0"/>
  </r>
  <r>
    <s v="P"/>
    <n v="14"/>
    <n v="509"/>
    <n v="1"/>
    <n v="1012348246"/>
    <s v="PALACIOS RINCON DIANA JASBLEIDY         "/>
    <x v="282"/>
    <x v="257"/>
    <n v="20170131"/>
    <x v="0"/>
    <s v="PAGO NOMINAS VARIAS CPS CON CARGO A DIFERENTES CON"/>
    <n v="-800000"/>
    <n v="0"/>
    <n v="800000"/>
    <n v="0"/>
  </r>
  <r>
    <s v="P"/>
    <n v="14"/>
    <n v="509"/>
    <n v="2"/>
    <n v="1012348246"/>
    <s v="PALACIOS RINCON DIANA JASBLEIDY         "/>
    <x v="376"/>
    <x v="349"/>
    <n v="20170131"/>
    <x v="0"/>
    <s v="PAGO NOMINAS VARIAS CPS CON CARGO A DIFERENTES CON"/>
    <n v="800000"/>
    <n v="800000"/>
    <n v="0"/>
    <n v="0"/>
  </r>
  <r>
    <s v="P"/>
    <n v="14"/>
    <n v="510"/>
    <n v="1"/>
    <n v="25785888"/>
    <s v="MEDRANO LOPEZ ROSAURA                   "/>
    <x v="282"/>
    <x v="257"/>
    <n v="20170131"/>
    <x v="0"/>
    <s v="PAGO NOMINAS VARIAS CPS CON CARGO A DIFERENTES CON"/>
    <n v="-3200000"/>
    <n v="0"/>
    <n v="3200000"/>
    <n v="0"/>
  </r>
  <r>
    <s v="P"/>
    <n v="14"/>
    <n v="510"/>
    <n v="2"/>
    <n v="25785888"/>
    <s v="MEDRANO LOPEZ ROSAURA                   "/>
    <x v="376"/>
    <x v="349"/>
    <n v="20170131"/>
    <x v="0"/>
    <s v="PAGO NOMINAS VARIAS CPS CON CARGO A DIFERENTES CON"/>
    <n v="3200000"/>
    <n v="3200000"/>
    <n v="0"/>
    <n v="0"/>
  </r>
  <r>
    <s v="P"/>
    <n v="14"/>
    <n v="511"/>
    <n v="1"/>
    <n v="1067847410"/>
    <s v="caballero mendez jose jaime             "/>
    <x v="282"/>
    <x v="257"/>
    <n v="20170131"/>
    <x v="0"/>
    <s v="PAGO NOMINAS VARIAS CPS CON CARGO A DIFERENTES CON"/>
    <n v="-1500000"/>
    <n v="0"/>
    <n v="1500000"/>
    <n v="0"/>
  </r>
  <r>
    <s v="P"/>
    <n v="14"/>
    <n v="511"/>
    <n v="2"/>
    <n v="1067847410"/>
    <s v="caballero mendez jose jaime             "/>
    <x v="376"/>
    <x v="349"/>
    <n v="20170131"/>
    <x v="0"/>
    <s v="PAGO NOMINAS VARIAS CPS CON CARGO A DIFERENTES CON"/>
    <n v="1500000"/>
    <n v="1500000"/>
    <n v="0"/>
    <n v="0"/>
  </r>
  <r>
    <s v="P"/>
    <n v="14"/>
    <n v="512"/>
    <n v="1"/>
    <n v="10777127"/>
    <s v="SOLANO GARCES JOAQUIN ALONSO            "/>
    <x v="282"/>
    <x v="257"/>
    <n v="20170131"/>
    <x v="0"/>
    <s v="PAGO NOMINAS VARIAS CPS CON CARGO A DIFERENTES CON"/>
    <n v="-3150000"/>
    <n v="0"/>
    <n v="3150000"/>
    <n v="0"/>
  </r>
  <r>
    <s v="P"/>
    <n v="14"/>
    <n v="512"/>
    <n v="2"/>
    <n v="10777127"/>
    <s v="SOLANO GARCES JOAQUIN ALONSO            "/>
    <x v="376"/>
    <x v="349"/>
    <n v="20170131"/>
    <x v="0"/>
    <s v="PAGO NOMINAS VARIAS CPS CON CARGO A DIFERENTES CON"/>
    <n v="3150000"/>
    <n v="3150000"/>
    <n v="0"/>
    <n v="0"/>
  </r>
  <r>
    <s v="P"/>
    <n v="14"/>
    <n v="513"/>
    <n v="1"/>
    <n v="1067289097"/>
    <s v="JOSE DE JESUS QUINTERO DIAZ             "/>
    <x v="282"/>
    <x v="257"/>
    <n v="20170131"/>
    <x v="0"/>
    <s v="PAGO NOMINAS VARIAS CPS CON CARGO A DIFERENTES CON"/>
    <n v="-1000000"/>
    <n v="0"/>
    <n v="1000000"/>
    <n v="0"/>
  </r>
  <r>
    <s v="P"/>
    <n v="14"/>
    <n v="513"/>
    <n v="2"/>
    <n v="1067289097"/>
    <s v="JOSE DE JESUS QUINTERO DIAZ             "/>
    <x v="376"/>
    <x v="349"/>
    <n v="20170131"/>
    <x v="0"/>
    <s v="PAGO NOMINAS VARIAS CPS CON CARGO A DIFERENTES CON"/>
    <n v="1000000"/>
    <n v="1000000"/>
    <n v="0"/>
    <n v="0"/>
  </r>
  <r>
    <s v="P"/>
    <n v="14"/>
    <n v="514"/>
    <n v="1"/>
    <n v="1073825486"/>
    <s v="PAULA ANDREA LUNA MERCADO               "/>
    <x v="282"/>
    <x v="257"/>
    <n v="20170131"/>
    <x v="0"/>
    <s v="PAGO NOMINAS VARIAS CPS CON CARGO A DIFERENTES CON"/>
    <n v="-1000000"/>
    <n v="0"/>
    <n v="1000000"/>
    <n v="0"/>
  </r>
  <r>
    <s v="P"/>
    <n v="14"/>
    <n v="514"/>
    <n v="2"/>
    <n v="1073825486"/>
    <s v="PAULA ANDREA LUNA MERCADO               "/>
    <x v="376"/>
    <x v="349"/>
    <n v="20170131"/>
    <x v="0"/>
    <s v="PAGO NOMINAS VARIAS CPS CON CARGO A DIFERENTES CON"/>
    <n v="1000000"/>
    <n v="1000000"/>
    <n v="0"/>
    <n v="0"/>
  </r>
  <r>
    <s v="P"/>
    <n v="14"/>
    <n v="515"/>
    <n v="1"/>
    <n v="78380601"/>
    <s v="MORALES HERNANDEZ MARCO TULIO           "/>
    <x v="282"/>
    <x v="257"/>
    <n v="20170131"/>
    <x v="0"/>
    <s v="PAGO NOMINAS VARIAS CPS CON CARGO A DIFERENTES CON"/>
    <n v="-1200000"/>
    <n v="0"/>
    <n v="1200000"/>
    <n v="0"/>
  </r>
  <r>
    <s v="P"/>
    <n v="14"/>
    <n v="515"/>
    <n v="2"/>
    <n v="78380601"/>
    <s v="MORALES HERNANDEZ MARCO TULIO           "/>
    <x v="376"/>
    <x v="349"/>
    <n v="20170131"/>
    <x v="0"/>
    <s v="PAGO NOMINAS VARIAS CPS CON CARGO A DIFERENTES CON"/>
    <n v="1200000"/>
    <n v="1200000"/>
    <n v="0"/>
    <n v="0"/>
  </r>
  <r>
    <s v="P"/>
    <n v="14"/>
    <n v="516"/>
    <n v="1"/>
    <n v="15047616"/>
    <s v="BULA BUELVAS WALTER JOSE                "/>
    <x v="282"/>
    <x v="257"/>
    <n v="20170131"/>
    <x v="0"/>
    <s v="PAGO NOMINAS VARIAS CPS CON CARGO A DIFERENTES CON"/>
    <n v="-2000000"/>
    <n v="0"/>
    <n v="2000000"/>
    <n v="0"/>
  </r>
  <r>
    <s v="P"/>
    <n v="14"/>
    <n v="516"/>
    <n v="2"/>
    <n v="15047616"/>
    <s v="BULA BUELVAS WALTER JOSE                "/>
    <x v="376"/>
    <x v="349"/>
    <n v="20170131"/>
    <x v="0"/>
    <s v="PAGO NOMINAS VARIAS CPS CON CARGO A DIFERENTES CON"/>
    <n v="2000000"/>
    <n v="2000000"/>
    <n v="0"/>
    <n v="0"/>
  </r>
  <r>
    <s v="P"/>
    <n v="14"/>
    <n v="517"/>
    <n v="1"/>
    <n v="15047616"/>
    <s v="BULA BUELVAS WALTER JOSE                "/>
    <x v="282"/>
    <x v="257"/>
    <n v="20170131"/>
    <x v="0"/>
    <s v="PAGO NOMINAS VARIAS CPS CON CARGO A DIFERENTES CON"/>
    <n v="-2000000"/>
    <n v="0"/>
    <n v="2000000"/>
    <n v="0"/>
  </r>
  <r>
    <s v="P"/>
    <n v="14"/>
    <n v="517"/>
    <n v="2"/>
    <n v="15047616"/>
    <s v="BULA BUELVAS WALTER JOSE                "/>
    <x v="376"/>
    <x v="349"/>
    <n v="20170131"/>
    <x v="0"/>
    <s v="PAGO NOMINAS VARIAS CPS CON CARGO A DIFERENTES CON"/>
    <n v="2000000"/>
    <n v="2000000"/>
    <n v="0"/>
    <n v="0"/>
  </r>
  <r>
    <s v="P"/>
    <n v="14"/>
    <n v="518"/>
    <n v="1"/>
    <n v="26036182"/>
    <s v="MARTINEZ LOPEZ LISNEY MARIA             "/>
    <x v="282"/>
    <x v="257"/>
    <n v="20170131"/>
    <x v="0"/>
    <s v="PAGO NOMINAS VARIAS CPS CON CARGO A DIFERENTES CON"/>
    <n v="-1980000"/>
    <n v="0"/>
    <n v="1980000"/>
    <n v="0"/>
  </r>
  <r>
    <s v="P"/>
    <n v="14"/>
    <n v="518"/>
    <n v="2"/>
    <n v="26036182"/>
    <s v="MARTINEZ LOPEZ LISNEY MARIA             "/>
    <x v="376"/>
    <x v="349"/>
    <n v="20170131"/>
    <x v="0"/>
    <s v="PAGO NOMINAS VARIAS CPS CON CARGO A DIFERENTES CON"/>
    <n v="1980000"/>
    <n v="1980000"/>
    <n v="0"/>
    <n v="0"/>
  </r>
  <r>
    <s v="P"/>
    <n v="14"/>
    <n v="519"/>
    <n v="1"/>
    <n v="51845014"/>
    <s v="PRIETO ARDILA NORMA AIDE                "/>
    <x v="282"/>
    <x v="257"/>
    <n v="20170131"/>
    <x v="0"/>
    <s v="PRESTAR SUS SERVICIOS COMO ALQUILER DE OFICINA DEN"/>
    <n v="-4800000"/>
    <n v="0"/>
    <n v="4800000"/>
    <n v="0"/>
  </r>
  <r>
    <s v="P"/>
    <n v="14"/>
    <n v="519"/>
    <n v="2"/>
    <n v="51845014"/>
    <s v="PRIETO ARDILA NORMA AIDE                "/>
    <x v="389"/>
    <x v="362"/>
    <n v="20170131"/>
    <x v="0"/>
    <s v="PRESTAR SUS SERVICIOS COMO ALQUILER DE OFICINA DEN"/>
    <n v="4800000"/>
    <n v="4800000"/>
    <n v="0"/>
    <n v="0"/>
  </r>
  <r>
    <s v="P"/>
    <n v="14"/>
    <n v="520"/>
    <n v="1"/>
    <n v="39677503"/>
    <s v="CARDOZO TRIBILCOCK MAIRA ALEJANDRA      "/>
    <x v="282"/>
    <x v="257"/>
    <n v="20170131"/>
    <x v="0"/>
    <s v="PAGO NOMINAS VARIAS CPS CON CARGO A DIFERENTES CON"/>
    <n v="-960000"/>
    <n v="0"/>
    <n v="960000"/>
    <n v="0"/>
  </r>
  <r>
    <s v="P"/>
    <n v="14"/>
    <n v="520"/>
    <n v="2"/>
    <n v="39677503"/>
    <s v="CARDOZO TRIBILCOCK MAIRA ALEJANDRA      "/>
    <x v="353"/>
    <x v="326"/>
    <n v="20170131"/>
    <x v="0"/>
    <s v="PAGO NOMINAS VARIAS CPS CON CARGO A DIFERENTES CON"/>
    <n v="960000"/>
    <n v="960000"/>
    <n v="0"/>
    <n v="0"/>
  </r>
  <r>
    <s v="P"/>
    <n v="14"/>
    <n v="521"/>
    <n v="1"/>
    <n v="830067042"/>
    <s v="MULTISUMINISTROS E U                    "/>
    <x v="282"/>
    <x v="257"/>
    <n v="20170131"/>
    <x v="0"/>
    <s v="ADQUISICIÓN DE MATERIALES Y SUMINISTROS DE PAPELER"/>
    <n v="-12899676"/>
    <n v="0"/>
    <n v="12899676"/>
    <n v="0"/>
  </r>
  <r>
    <s v="P"/>
    <n v="14"/>
    <n v="521"/>
    <n v="2"/>
    <n v="830067042"/>
    <s v="MULTISUMINISTROS E U                    "/>
    <x v="321"/>
    <x v="294"/>
    <n v="20170131"/>
    <x v="0"/>
    <s v="ADQUISICIÓN DE MATERIALES Y SUMINISTROS DE PAPELER"/>
    <n v="12899676"/>
    <n v="12899676"/>
    <n v="0"/>
    <n v="0"/>
  </r>
  <r>
    <s v="P"/>
    <n v="14"/>
    <n v="522"/>
    <n v="1"/>
    <n v="1026273862"/>
    <s v="ACERO SOTTO LAURA MARIA                 "/>
    <x v="282"/>
    <x v="257"/>
    <n v="20170131"/>
    <x v="0"/>
    <s v="PAGO NOMINAS VARIAS CPS CON CARGO A DIFERENTES CON"/>
    <n v="-2593750"/>
    <n v="0"/>
    <n v="2593750"/>
    <n v="0"/>
  </r>
  <r>
    <s v="P"/>
    <n v="14"/>
    <n v="522"/>
    <n v="2"/>
    <n v="1026273862"/>
    <s v="ACERO SOTTO LAURA MARIA                 "/>
    <x v="441"/>
    <x v="414"/>
    <n v="20170131"/>
    <x v="0"/>
    <s v="PAGO NOMINAS VARIAS CPS CON CARGO A DIFERENTES CON"/>
    <n v="2593750"/>
    <n v="2593750"/>
    <n v="0"/>
    <n v="0"/>
  </r>
  <r>
    <s v="P"/>
    <n v="14"/>
    <n v="523"/>
    <n v="1"/>
    <n v="1019080512"/>
    <s v="HENAO TORRES OLGA                       "/>
    <x v="282"/>
    <x v="257"/>
    <n v="20170131"/>
    <x v="0"/>
    <s v="PAGO NOMINAS VARIAS CPS CON CARGO A DIFERENTES CON"/>
    <n v="-2762500"/>
    <n v="0"/>
    <n v="2762500"/>
    <n v="0"/>
  </r>
  <r>
    <s v="P"/>
    <n v="14"/>
    <n v="523"/>
    <n v="2"/>
    <n v="1019080512"/>
    <s v="HENAO TORRES OLGA                       "/>
    <x v="441"/>
    <x v="414"/>
    <n v="20170131"/>
    <x v="0"/>
    <s v="PAGO NOMINAS VARIAS CPS CON CARGO A DIFERENTES CON"/>
    <n v="2762500"/>
    <n v="2762500"/>
    <n v="0"/>
    <n v="0"/>
  </r>
  <r>
    <s v="P"/>
    <n v="14"/>
    <n v="524"/>
    <n v="1"/>
    <n v="1010189785"/>
    <s v="ALDANA URREA ANGELICA VANESSA           "/>
    <x v="282"/>
    <x v="257"/>
    <n v="20170131"/>
    <x v="0"/>
    <s v="PAGO NOMINAS VARIAS CPS CON CARGO A DIFERENTES CON"/>
    <n v="-3500000"/>
    <n v="0"/>
    <n v="3500000"/>
    <n v="0"/>
  </r>
  <r>
    <s v="P"/>
    <n v="14"/>
    <n v="524"/>
    <n v="2"/>
    <n v="1010189785"/>
    <s v="ALDANA URREA ANGELICA VANESSA           "/>
    <x v="369"/>
    <x v="342"/>
    <n v="20170131"/>
    <x v="0"/>
    <s v="PAGO NOMINAS VARIAS CPS CON CARGO A DIFERENTES CON"/>
    <n v="3500000"/>
    <n v="3500000"/>
    <n v="0"/>
    <n v="0"/>
  </r>
  <r>
    <s v="P"/>
    <n v="14"/>
    <n v="525"/>
    <n v="1"/>
    <n v="79792745"/>
    <s v="CORTES GONZALEZ HERMAN CAMILO           "/>
    <x v="282"/>
    <x v="257"/>
    <n v="20170131"/>
    <x v="0"/>
    <s v="PAGO NOMINAS VARIAS CPS CON CARGO A DIFERENTES CON"/>
    <n v="-2088753"/>
    <n v="0"/>
    <n v="2088753"/>
    <n v="0"/>
  </r>
  <r>
    <s v="P"/>
    <n v="14"/>
    <n v="525"/>
    <n v="2"/>
    <n v="79792745"/>
    <s v="CORTES GONZALEZ HERMAN CAMILO           "/>
    <x v="442"/>
    <x v="415"/>
    <n v="20170131"/>
    <x v="0"/>
    <s v="PAGO NOMINAS VARIAS CPS CON CARGO A DIFERENTES CON"/>
    <n v="2088753"/>
    <n v="2088753"/>
    <n v="0"/>
    <n v="0"/>
  </r>
  <r>
    <s v="P"/>
    <n v="14"/>
    <n v="526"/>
    <n v="1"/>
    <n v="40186676"/>
    <s v="ROMERO BETANCOURT MERY ESPERANZA        "/>
    <x v="282"/>
    <x v="257"/>
    <n v="20170131"/>
    <x v="0"/>
    <s v="PAGO NOMINAS VARIAS CPS CON CARGO A DIFERENTES CON"/>
    <n v="-1044377"/>
    <n v="0"/>
    <n v="1044377"/>
    <n v="0"/>
  </r>
  <r>
    <s v="P"/>
    <n v="14"/>
    <n v="526"/>
    <n v="2"/>
    <n v="40186676"/>
    <s v="ROMERO BETANCOURT MERY ESPERANZA        "/>
    <x v="442"/>
    <x v="415"/>
    <n v="20170131"/>
    <x v="0"/>
    <s v="PAGO NOMINAS VARIAS CPS CON CARGO A DIFERENTES CON"/>
    <n v="1044377"/>
    <n v="1044377"/>
    <n v="0"/>
    <n v="0"/>
  </r>
  <r>
    <s v="P"/>
    <n v="14"/>
    <n v="527"/>
    <n v="1"/>
    <n v="79988369"/>
    <s v="ROMERO ASPRILLA IVAN ADOLFO             "/>
    <x v="282"/>
    <x v="257"/>
    <n v="20170131"/>
    <x v="0"/>
    <s v="PAGO NOMINAS VARIAS CPS CON CARGO A DIFERENTES CON"/>
    <n v="-1790360"/>
    <n v="0"/>
    <n v="1790360"/>
    <n v="0"/>
  </r>
  <r>
    <s v="P"/>
    <n v="14"/>
    <n v="527"/>
    <n v="2"/>
    <n v="79988369"/>
    <s v="ROMERO ASPRILLA IVAN ADOLFO             "/>
    <x v="442"/>
    <x v="415"/>
    <n v="20170131"/>
    <x v="0"/>
    <s v="PAGO NOMINAS VARIAS CPS CON CARGO A DIFERENTES CON"/>
    <n v="1790360"/>
    <n v="1790360"/>
    <n v="0"/>
    <n v="0"/>
  </r>
  <r>
    <s v="P"/>
    <n v="14"/>
    <n v="528"/>
    <n v="1"/>
    <n v="19363913"/>
    <s v="CORTES VERGEL HERNAN                    "/>
    <x v="282"/>
    <x v="257"/>
    <n v="20170131"/>
    <x v="0"/>
    <s v="PAGO NOMINAS VARIAS CPS CON CARGO A DIFERENTES CON"/>
    <n v="-2349847"/>
    <n v="0"/>
    <n v="2349847"/>
    <n v="0"/>
  </r>
  <r>
    <s v="P"/>
    <n v="14"/>
    <n v="528"/>
    <n v="2"/>
    <n v="19363913"/>
    <s v="CORTES VERGEL HERNAN                    "/>
    <x v="442"/>
    <x v="415"/>
    <n v="20170131"/>
    <x v="0"/>
    <s v="PAGO NOMINAS VARIAS CPS CON CARGO A DIFERENTES CON"/>
    <n v="2349847"/>
    <n v="2349847"/>
    <n v="0"/>
    <n v="0"/>
  </r>
  <r>
    <s v="P"/>
    <n v="14"/>
    <n v="529"/>
    <n v="1"/>
    <n v="28647483"/>
    <s v="ALJURE LIS LEONOR                       "/>
    <x v="282"/>
    <x v="257"/>
    <n v="20170131"/>
    <x v="0"/>
    <s v="PAGO NOMINAS VARIAS CPS CON CARGO A DIFERENTES CON"/>
    <n v="-3655318"/>
    <n v="0"/>
    <n v="3655318"/>
    <n v="0"/>
  </r>
  <r>
    <s v="P"/>
    <n v="14"/>
    <n v="529"/>
    <n v="2"/>
    <n v="28647483"/>
    <s v="ALJURE LIS LEONOR                       "/>
    <x v="442"/>
    <x v="415"/>
    <n v="20170131"/>
    <x v="0"/>
    <s v="PAGO NOMINAS VARIAS CPS CON CARGO A DIFERENTES CON"/>
    <n v="3655318"/>
    <n v="3655318"/>
    <n v="0"/>
    <n v="0"/>
  </r>
  <r>
    <s v="P"/>
    <n v="14"/>
    <n v="530"/>
    <n v="1"/>
    <n v="51554067"/>
    <s v="ASPRILLA DE ROMERO LIGIA IVETTE         "/>
    <x v="282"/>
    <x v="257"/>
    <n v="20170131"/>
    <x v="0"/>
    <s v="PAGO NOMINAS VARIAS CPS CON CARGO A DIFERENTES CON"/>
    <n v="-10443764"/>
    <n v="0"/>
    <n v="10443764"/>
    <n v="0"/>
  </r>
  <r>
    <s v="P"/>
    <n v="14"/>
    <n v="530"/>
    <n v="2"/>
    <n v="51554067"/>
    <s v="ASPRILLA DE ROMERO LIGIA IVETTE         "/>
    <x v="442"/>
    <x v="415"/>
    <n v="20170131"/>
    <x v="0"/>
    <s v="PAGO NOMINAS VARIAS CPS CON CARGO A DIFERENTES CON"/>
    <n v="10443764"/>
    <n v="10443764"/>
    <n v="0"/>
    <n v="0"/>
  </r>
  <r>
    <s v="P"/>
    <n v="14"/>
    <n v="531"/>
    <n v="1"/>
    <n v="79661701"/>
    <s v="JORGE BELTRAN ROMERO                    "/>
    <x v="282"/>
    <x v="257"/>
    <n v="20170131"/>
    <x v="0"/>
    <s v="PAGO NOMINAS VARIAS CPS CON CARGO A DIFERENTES CON"/>
    <n v="-1800000"/>
    <n v="0"/>
    <n v="1800000"/>
    <n v="0"/>
  </r>
  <r>
    <s v="P"/>
    <n v="14"/>
    <n v="531"/>
    <n v="2"/>
    <n v="79661701"/>
    <s v="JORGE BELTRAN ROMERO                    "/>
    <x v="380"/>
    <x v="353"/>
    <n v="20170131"/>
    <x v="0"/>
    <s v="PAGO NOMINAS VARIAS CPS CON CARGO A DIFERENTES CON"/>
    <n v="1800000"/>
    <n v="1800000"/>
    <n v="0"/>
    <n v="0"/>
  </r>
  <r>
    <s v="P"/>
    <n v="14"/>
    <n v="532"/>
    <n v="1"/>
    <n v="51646565"/>
    <s v="DIAZ BARREIRO PATRICIA                  "/>
    <x v="282"/>
    <x v="257"/>
    <n v="20170131"/>
    <x v="0"/>
    <s v="PAGO NOMINAS VARIAS CPS CON CARGO A DIFERENTES CON"/>
    <n v="-15500000"/>
    <n v="0"/>
    <n v="15500000"/>
    <n v="0"/>
  </r>
  <r>
    <s v="P"/>
    <n v="14"/>
    <n v="532"/>
    <n v="2"/>
    <n v="51646565"/>
    <s v="DIAZ BARREIRO PATRICIA                  "/>
    <x v="443"/>
    <x v="416"/>
    <n v="20170131"/>
    <x v="0"/>
    <s v="PAGO NOMINAS VARIAS CPS CON CARGO A DIFERENTES CON"/>
    <n v="15500000"/>
    <n v="15500000"/>
    <n v="0"/>
    <n v="0"/>
  </r>
  <r>
    <s v="P"/>
    <n v="14"/>
    <n v="533"/>
    <n v="1"/>
    <n v="79924342"/>
    <s v="JOHAN ASCENCIO ARIAS                    "/>
    <x v="282"/>
    <x v="257"/>
    <n v="20170131"/>
    <x v="0"/>
    <s v="PRESTAR SERVICIOS COMO RESIDENTE DEL CONTRATO INTE"/>
    <n v="-2500000"/>
    <n v="0"/>
    <n v="2500000"/>
    <n v="0"/>
  </r>
  <r>
    <s v="P"/>
    <n v="14"/>
    <n v="533"/>
    <n v="2"/>
    <n v="79924342"/>
    <s v="JOHAN ASCENCIO ARIAS                    "/>
    <x v="352"/>
    <x v="325"/>
    <n v="20170131"/>
    <x v="0"/>
    <s v="PRESTAR SERVICIOS COMO RESIDENTE DEL CONTRATO INTE"/>
    <n v="2500000"/>
    <n v="2500000"/>
    <n v="0"/>
    <n v="0"/>
  </r>
  <r>
    <s v="P"/>
    <n v="14"/>
    <n v="534"/>
    <n v="1"/>
    <n v="35456442"/>
    <s v="ROJAS MONTENEGRO LUCIA DEL ROSARIO      "/>
    <x v="282"/>
    <x v="257"/>
    <n v="20170131"/>
    <x v="0"/>
    <s v="PAGO NOMINAS VARIAS CPS CON CARGO A DIFERENTES CON"/>
    <n v="-54000000"/>
    <n v="0"/>
    <n v="54000000"/>
    <n v="0"/>
  </r>
  <r>
    <s v="P"/>
    <n v="14"/>
    <n v="534"/>
    <n v="2"/>
    <n v="35456442"/>
    <s v="ROJAS MONTENEGRO LUCIA DEL ROSARIO      "/>
    <x v="443"/>
    <x v="416"/>
    <n v="20170131"/>
    <x v="0"/>
    <s v="PAGO NOMINAS VARIAS CPS CON CARGO A DIFERENTES CON"/>
    <n v="54000000"/>
    <n v="54000000"/>
    <n v="0"/>
    <n v="0"/>
  </r>
  <r>
    <s v="P"/>
    <n v="14"/>
    <n v="535"/>
    <n v="1"/>
    <n v="1022992492"/>
    <s v="JEFFERSON ARLES AYALA BOHORQUEZ         "/>
    <x v="282"/>
    <x v="257"/>
    <n v="20170131"/>
    <x v="0"/>
    <s v="PRESTAR SERVICIOS COMO INSPECTOR EN EL MARCO DEL C"/>
    <n v="-2000000"/>
    <n v="0"/>
    <n v="2000000"/>
    <n v="0"/>
  </r>
  <r>
    <s v="P"/>
    <n v="14"/>
    <n v="535"/>
    <n v="2"/>
    <n v="1022992492"/>
    <s v="JEFFERSON ARLES AYALA BOHORQUEZ         "/>
    <x v="352"/>
    <x v="325"/>
    <n v="20170131"/>
    <x v="0"/>
    <s v="PRESTAR SERVICIOS COMO INSPECTOR EN EL MARCO DEL C"/>
    <n v="2000000"/>
    <n v="2000000"/>
    <n v="0"/>
    <n v="0"/>
  </r>
  <r>
    <s v="P"/>
    <n v="14"/>
    <n v="536"/>
    <n v="1"/>
    <n v="1018409323"/>
    <s v="GOMEZ SILVA YADIRA ALEJANDRA            "/>
    <x v="282"/>
    <x v="257"/>
    <n v="20170131"/>
    <x v="0"/>
    <s v="PAGO NOMINAS VARIAS CPS CON CARGO A DIFERENTES CON"/>
    <n v="-4000000"/>
    <n v="0"/>
    <n v="4000000"/>
    <n v="0"/>
  </r>
  <r>
    <s v="P"/>
    <n v="14"/>
    <n v="536"/>
    <n v="2"/>
    <n v="1018409323"/>
    <s v="GOMEZ SILVA YADIRA ALEJANDRA            "/>
    <x v="443"/>
    <x v="416"/>
    <n v="20170131"/>
    <x v="0"/>
    <s v="PAGO NOMINAS VARIAS CPS CON CARGO A DIFERENTES CON"/>
    <n v="4000000"/>
    <n v="4000000"/>
    <n v="0"/>
    <n v="0"/>
  </r>
  <r>
    <s v="P"/>
    <n v="14"/>
    <n v="537"/>
    <n v="1"/>
    <n v="40048231"/>
    <s v="LILIANA ALEJANDRA GONZALEZ BAUTISTA     "/>
    <x v="282"/>
    <x v="257"/>
    <n v="20170131"/>
    <x v="0"/>
    <s v="PRESTAR SERVICIOS COMO JURIDICO EN EL MARCO DEL CO"/>
    <n v="-3300000"/>
    <n v="0"/>
    <n v="3300000"/>
    <n v="0"/>
  </r>
  <r>
    <s v="P"/>
    <n v="14"/>
    <n v="537"/>
    <n v="2"/>
    <n v="40048231"/>
    <s v="LILIANA ALEJANDRA GONZALEZ BAUTISTA     "/>
    <x v="374"/>
    <x v="347"/>
    <n v="20170131"/>
    <x v="0"/>
    <s v="PRESTAR SERVICIOS COMO JURIDICO EN EL MARCO DEL CO"/>
    <n v="3300000"/>
    <n v="3300000"/>
    <n v="0"/>
    <n v="0"/>
  </r>
  <r>
    <s v="P"/>
    <n v="14"/>
    <n v="538"/>
    <n v="1"/>
    <n v="17131361"/>
    <s v="ARANGO ECHEVERRI CARLOS ALBERTO         "/>
    <x v="282"/>
    <x v="257"/>
    <n v="20170131"/>
    <x v="0"/>
    <s v="PAGO NOMINAS VARIAS CPS CON CARGO A DIFERENTES CON"/>
    <n v="-10000000"/>
    <n v="0"/>
    <n v="10000000"/>
    <n v="0"/>
  </r>
  <r>
    <s v="P"/>
    <n v="14"/>
    <n v="538"/>
    <n v="2"/>
    <n v="17131361"/>
    <s v="ARANGO ECHEVERRI CARLOS ALBERTO         "/>
    <x v="443"/>
    <x v="416"/>
    <n v="20170131"/>
    <x v="0"/>
    <s v="PAGO NOMINAS VARIAS CPS CON CARGO A DIFERENTES CON"/>
    <n v="10000000"/>
    <n v="10000000"/>
    <n v="0"/>
    <n v="0"/>
  </r>
  <r>
    <s v="P"/>
    <n v="14"/>
    <n v="539"/>
    <n v="1"/>
    <n v="800214033"/>
    <s v="G GOMEZ S. EN C. ABOGADOS CONSULTORES   "/>
    <x v="282"/>
    <x v="257"/>
    <n v="20170131"/>
    <x v="0"/>
    <s v="ALQUILER DE OFICINA EN LA CALLE 37 CON 7 Y DENOMIN"/>
    <n v="-6612000"/>
    <n v="0"/>
    <n v="6612000"/>
    <n v="0"/>
  </r>
  <r>
    <s v="P"/>
    <n v="14"/>
    <n v="539"/>
    <n v="2"/>
    <n v="800214033"/>
    <s v="G GOMEZ S. EN C. ABOGADOS CONSULTORES   "/>
    <x v="380"/>
    <x v="353"/>
    <n v="20170131"/>
    <x v="0"/>
    <s v="ALQUILER DE OFICINA EN LA CALLE 37 CON 7 Y DENOMIN"/>
    <n v="6612000"/>
    <n v="6612000"/>
    <n v="0"/>
    <n v="0"/>
  </r>
  <r>
    <s v="P"/>
    <n v="14"/>
    <n v="540"/>
    <n v="1"/>
    <n v="40186676"/>
    <s v="ROMERO BETANCOURT MERY ESPERANZA        "/>
    <x v="282"/>
    <x v="257"/>
    <n v="20170131"/>
    <x v="0"/>
    <s v="PAGO NOMINAS VARIAS CPS CON CARGO A DIFERENTES CON"/>
    <n v="-1800000"/>
    <n v="0"/>
    <n v="1800000"/>
    <n v="0"/>
  </r>
  <r>
    <s v="P"/>
    <n v="14"/>
    <n v="540"/>
    <n v="2"/>
    <n v="40186676"/>
    <s v="ROMERO BETANCOURT MERY ESPERANZA        "/>
    <x v="381"/>
    <x v="354"/>
    <n v="20170131"/>
    <x v="0"/>
    <s v="PAGO NOMINAS VARIAS CPS CON CARGO A DIFERENTES CON"/>
    <n v="1800000"/>
    <n v="1800000"/>
    <n v="0"/>
    <n v="0"/>
  </r>
  <r>
    <s v="P"/>
    <n v="14"/>
    <n v="541"/>
    <n v="1"/>
    <n v="80206568"/>
    <s v="MOLINA SALGADO LEONARDO                 "/>
    <x v="282"/>
    <x v="257"/>
    <n v="20170131"/>
    <x v="0"/>
    <s v="PAGO NOMINAS VARIAS CPS CON CARGO A DIFERENTES CON"/>
    <n v="-1800000"/>
    <n v="0"/>
    <n v="1800000"/>
    <n v="0"/>
  </r>
  <r>
    <s v="P"/>
    <n v="14"/>
    <n v="541"/>
    <n v="2"/>
    <n v="80206568"/>
    <s v="MOLINA SALGADO LEONARDO                 "/>
    <x v="381"/>
    <x v="354"/>
    <n v="20170131"/>
    <x v="0"/>
    <s v="PAGO NOMINAS VARIAS CPS CON CARGO A DIFERENTES CON"/>
    <n v="1800000"/>
    <n v="1800000"/>
    <n v="0"/>
    <n v="0"/>
  </r>
  <r>
    <s v="P"/>
    <n v="14"/>
    <n v="542"/>
    <n v="1"/>
    <n v="1013612260"/>
    <s v="BARRAGAN MEDINA ANGELA MARIA            "/>
    <x v="282"/>
    <x v="257"/>
    <n v="20170131"/>
    <x v="0"/>
    <s v="PAGO NOMINAS VARIAS CPS CON CARGO A DIFERENTES CON"/>
    <n v="-1950000"/>
    <n v="0"/>
    <n v="1950000"/>
    <n v="0"/>
  </r>
  <r>
    <s v="P"/>
    <n v="14"/>
    <n v="542"/>
    <n v="2"/>
    <n v="1013612260"/>
    <s v="BARRAGAN MEDINA ANGELA MARIA            "/>
    <x v="392"/>
    <x v="365"/>
    <n v="20170131"/>
    <x v="0"/>
    <s v="PAGO NOMINAS VARIAS CPS CON CARGO A DIFERENTES CON"/>
    <n v="1950000"/>
    <n v="1950000"/>
    <n v="0"/>
    <n v="0"/>
  </r>
  <r>
    <s v="P"/>
    <n v="14"/>
    <n v="543"/>
    <n v="1"/>
    <n v="52498415"/>
    <s v="PEREZ ARGUELLO YENNY                    "/>
    <x v="282"/>
    <x v="257"/>
    <n v="20170131"/>
    <x v="0"/>
    <s v="PAGO NOMINAS VARIAS CPS CON CARGO A DIFERENTES CON"/>
    <n v="-1950000"/>
    <n v="0"/>
    <n v="1950000"/>
    <n v="0"/>
  </r>
  <r>
    <s v="P"/>
    <n v="14"/>
    <n v="543"/>
    <n v="2"/>
    <n v="52498415"/>
    <s v="PEREZ ARGUELLO YENNY                    "/>
    <x v="392"/>
    <x v="365"/>
    <n v="20170131"/>
    <x v="0"/>
    <s v="PAGO NOMINAS VARIAS CPS CON CARGO A DIFERENTES CON"/>
    <n v="1950000"/>
    <n v="1950000"/>
    <n v="0"/>
    <n v="0"/>
  </r>
  <r>
    <s v="P"/>
    <n v="14"/>
    <n v="544"/>
    <n v="1"/>
    <n v="1030647219"/>
    <s v="CASALLAS SIERRA DEISSY NATALIA          "/>
    <x v="282"/>
    <x v="257"/>
    <n v="20170131"/>
    <x v="0"/>
    <s v="PAGO NOMINAS VARIAS CPS CON CARGO A DIFERENTES CON"/>
    <n v="-1950000"/>
    <n v="0"/>
    <n v="1950000"/>
    <n v="0"/>
  </r>
  <r>
    <s v="P"/>
    <n v="14"/>
    <n v="544"/>
    <n v="2"/>
    <n v="1030647219"/>
    <s v="CASALLAS SIERRA DEISSY NATALIA          "/>
    <x v="392"/>
    <x v="365"/>
    <n v="20170131"/>
    <x v="0"/>
    <s v="PAGO NOMINAS VARIAS CPS CON CARGO A DIFERENTES CON"/>
    <n v="1950000"/>
    <n v="1950000"/>
    <n v="0"/>
    <n v="0"/>
  </r>
  <r>
    <s v="P"/>
    <n v="14"/>
    <n v="545"/>
    <n v="1"/>
    <n v="1030647219"/>
    <s v="CASALLAS SIERRA DEISSY NATALIA          "/>
    <x v="282"/>
    <x v="257"/>
    <n v="20170131"/>
    <x v="0"/>
    <s v="PAGO NOMINAS VARIAS CPS CON CARGO A DIFERENTES CON"/>
    <n v="-1950000"/>
    <n v="0"/>
    <n v="1950000"/>
    <n v="0"/>
  </r>
  <r>
    <s v="P"/>
    <n v="14"/>
    <n v="545"/>
    <n v="2"/>
    <n v="1030647219"/>
    <s v="CASALLAS SIERRA DEISSY NATALIA          "/>
    <x v="392"/>
    <x v="365"/>
    <n v="20170131"/>
    <x v="0"/>
    <s v="PAGO NOMINAS VARIAS CPS CON CARGO A DIFERENTES CON"/>
    <n v="1950000"/>
    <n v="1950000"/>
    <n v="0"/>
    <n v="0"/>
  </r>
  <r>
    <s v="P"/>
    <n v="14"/>
    <n v="546"/>
    <n v="1"/>
    <n v="79807540"/>
    <s v="GUEVARA MEJIA WILSON EDUARDO            "/>
    <x v="282"/>
    <x v="257"/>
    <n v="20170131"/>
    <x v="0"/>
    <s v="PAGO NOMINAS VARIAS CPS CON CARGO A DIFERENTES CON"/>
    <n v="-1950000"/>
    <n v="0"/>
    <n v="1950000"/>
    <n v="0"/>
  </r>
  <r>
    <s v="P"/>
    <n v="14"/>
    <n v="546"/>
    <n v="2"/>
    <n v="79807540"/>
    <s v="GUEVARA MEJIA WILSON EDUARDO            "/>
    <x v="392"/>
    <x v="365"/>
    <n v="20170131"/>
    <x v="0"/>
    <s v="PAGO NOMINAS VARIAS CPS CON CARGO A DIFERENTES CON"/>
    <n v="1950000"/>
    <n v="1950000"/>
    <n v="0"/>
    <n v="0"/>
  </r>
  <r>
    <s v="P"/>
    <n v="14"/>
    <n v="547"/>
    <n v="1"/>
    <n v="1012420991"/>
    <s v="RODRIGUEZ YEIMY PAOLA                   "/>
    <x v="282"/>
    <x v="257"/>
    <n v="20170131"/>
    <x v="0"/>
    <s v="PAGO NOMINAS VARIAS CPS CON CARGO A DIFERENTES CON"/>
    <n v="-1950000"/>
    <n v="0"/>
    <n v="1950000"/>
    <n v="0"/>
  </r>
  <r>
    <s v="P"/>
    <n v="14"/>
    <n v="547"/>
    <n v="2"/>
    <n v="1012420991"/>
    <s v="RODRIGUEZ YEIMY PAOLA                   "/>
    <x v="392"/>
    <x v="365"/>
    <n v="20170131"/>
    <x v="0"/>
    <s v="PAGO NOMINAS VARIAS CPS CON CARGO A DIFERENTES CON"/>
    <n v="1950000"/>
    <n v="1950000"/>
    <n v="0"/>
    <n v="0"/>
  </r>
  <r>
    <s v="P"/>
    <n v="14"/>
    <n v="548"/>
    <n v="1"/>
    <n v="22738487"/>
    <s v="MOLINA TORRES PIEDAD LORENA             "/>
    <x v="282"/>
    <x v="257"/>
    <n v="20170131"/>
    <x v="0"/>
    <s v="PAGO NOMINAS VARIAS CPS CON CARGO A DIFERENTES CON"/>
    <n v="-1950000"/>
    <n v="0"/>
    <n v="1950000"/>
    <n v="0"/>
  </r>
  <r>
    <s v="P"/>
    <n v="14"/>
    <n v="548"/>
    <n v="2"/>
    <n v="22738487"/>
    <s v="MOLINA TORRES PIEDAD LORENA             "/>
    <x v="392"/>
    <x v="365"/>
    <n v="20170131"/>
    <x v="0"/>
    <s v="PAGO NOMINAS VARIAS CPS CON CARGO A DIFERENTES CON"/>
    <n v="1950000"/>
    <n v="1950000"/>
    <n v="0"/>
    <n v="0"/>
  </r>
  <r>
    <s v="P"/>
    <n v="14"/>
    <n v="549"/>
    <n v="1"/>
    <n v="19274281"/>
    <s v="MAYORGA MORATO MANUEL ALFONSO           "/>
    <x v="282"/>
    <x v="257"/>
    <n v="20170131"/>
    <x v="0"/>
    <s v="DOCENTES PARES ACADEMICOS (DOCUMENTOS  GUIAS E INF"/>
    <n v="-4450000"/>
    <n v="0"/>
    <n v="4450000"/>
    <n v="0"/>
  </r>
  <r>
    <s v="P"/>
    <n v="14"/>
    <n v="549"/>
    <n v="2"/>
    <n v="19274281"/>
    <s v="MAYORGA MORATO MANUEL ALFONSO           "/>
    <x v="392"/>
    <x v="365"/>
    <n v="20170131"/>
    <x v="0"/>
    <s v="DOCENTES PARES ACADEMICOS (DOCUMENTOS  GUIAS E INF"/>
    <n v="4450000"/>
    <n v="4450000"/>
    <n v="0"/>
    <n v="0"/>
  </r>
  <r>
    <s v="P"/>
    <n v="14"/>
    <n v="550"/>
    <n v="1"/>
    <n v="80528225"/>
    <s v="ESQUIVEL RAMIREZ RODRIGO ELIAS          "/>
    <x v="282"/>
    <x v="257"/>
    <n v="20170131"/>
    <x v="0"/>
    <s v="DOCENTES PARES ACADEMICOS (DOCUMENTOS  GUIAS E INF"/>
    <n v="-4450000"/>
    <n v="0"/>
    <n v="4450000"/>
    <n v="0"/>
  </r>
  <r>
    <s v="P"/>
    <n v="14"/>
    <n v="550"/>
    <n v="2"/>
    <n v="80528225"/>
    <s v="ESQUIVEL RAMIREZ RODRIGO ELIAS          "/>
    <x v="392"/>
    <x v="365"/>
    <n v="20170131"/>
    <x v="0"/>
    <s v="DOCENTES PARES ACADEMICOS (DOCUMENTOS  GUIAS E INF"/>
    <n v="4450000"/>
    <n v="4450000"/>
    <n v="0"/>
    <n v="0"/>
  </r>
  <r>
    <s v="P"/>
    <n v="14"/>
    <n v="551"/>
    <n v="1"/>
    <n v="52526421"/>
    <s v="NOVOA ROLDAN KRISTEL SOLANGE            "/>
    <x v="282"/>
    <x v="257"/>
    <n v="20170131"/>
    <x v="0"/>
    <s v="DOCENTES PARES ACADEMICOS (DOCUMENTOS  GUIAS E INF"/>
    <n v="-4450000"/>
    <n v="0"/>
    <n v="4450000"/>
    <n v="0"/>
  </r>
  <r>
    <s v="P"/>
    <n v="14"/>
    <n v="551"/>
    <n v="2"/>
    <n v="52526421"/>
    <s v="NOVOA ROLDAN KRISTEL SOLANGE            "/>
    <x v="392"/>
    <x v="365"/>
    <n v="20170131"/>
    <x v="0"/>
    <s v="DOCENTES PARES ACADEMICOS (DOCUMENTOS  GUIAS E INF"/>
    <n v="4450000"/>
    <n v="4450000"/>
    <n v="0"/>
    <n v="0"/>
  </r>
  <r>
    <s v="P"/>
    <n v="14"/>
    <n v="552"/>
    <n v="1"/>
    <n v="79630557"/>
    <s v="FORERO CASALLAS JHON ALEJANDRO          "/>
    <x v="282"/>
    <x v="257"/>
    <n v="20170131"/>
    <x v="0"/>
    <s v="DOCENTES PARES ACADEMICOS (DOCUMENTOS  GUIAS E INF"/>
    <n v="-4450000"/>
    <n v="0"/>
    <n v="4450000"/>
    <n v="0"/>
  </r>
  <r>
    <s v="P"/>
    <n v="14"/>
    <n v="552"/>
    <n v="2"/>
    <n v="79630557"/>
    <s v="FORERO CASALLAS JHON ALEJANDRO          "/>
    <x v="392"/>
    <x v="365"/>
    <n v="20170131"/>
    <x v="0"/>
    <s v="DOCENTES PARES ACADEMICOS (DOCUMENTOS  GUIAS E INF"/>
    <n v="4450000"/>
    <n v="4450000"/>
    <n v="0"/>
    <n v="0"/>
  </r>
  <r>
    <s v="P"/>
    <n v="14"/>
    <n v="553"/>
    <n v="1"/>
    <n v="79134027"/>
    <s v="IBA¥EZ OLAYA ENRY FELIPE                "/>
    <x v="282"/>
    <x v="257"/>
    <n v="20170131"/>
    <x v="0"/>
    <s v="DOCENTES PARES ACADEMICOS (DOCUMENTOS  GUIAS E INF"/>
    <n v="-4450000"/>
    <n v="0"/>
    <n v="4450000"/>
    <n v="0"/>
  </r>
  <r>
    <s v="P"/>
    <n v="14"/>
    <n v="553"/>
    <n v="2"/>
    <n v="79134027"/>
    <s v="IBA¥EZ OLAYA ENRY FELIPE                "/>
    <x v="392"/>
    <x v="365"/>
    <n v="20170131"/>
    <x v="0"/>
    <s v="DOCENTES PARES ACADEMICOS (DOCUMENTOS  GUIAS E INF"/>
    <n v="4450000"/>
    <n v="4450000"/>
    <n v="0"/>
    <n v="0"/>
  </r>
  <r>
    <s v="P"/>
    <n v="14"/>
    <n v="554"/>
    <n v="1"/>
    <n v="79410860"/>
    <s v="RODRIGUEZ BOLA¥OS ABELARDO              "/>
    <x v="340"/>
    <x v="313"/>
    <n v="20170131"/>
    <x v="0"/>
    <s v="PAGO NOMINA CONTRATO 219/2016 CORPOAMAZONIA       "/>
    <n v="18900000"/>
    <n v="18900000"/>
    <n v="0"/>
    <n v="0"/>
  </r>
  <r>
    <s v="P"/>
    <n v="14"/>
    <n v="554"/>
    <n v="2"/>
    <n v="79410860"/>
    <s v="RODRIGUEZ BOLA¥OS ABELARDO              "/>
    <x v="282"/>
    <x v="257"/>
    <n v="20170131"/>
    <x v="0"/>
    <s v="PAGO NOMINA CONTRATO 219/2016 CORPOAMAZONIA       "/>
    <n v="-18900000"/>
    <n v="0"/>
    <n v="18900000"/>
    <n v="0"/>
  </r>
  <r>
    <s v="P"/>
    <n v="14"/>
    <n v="555"/>
    <n v="1"/>
    <n v="1033693957"/>
    <s v="RODRIGUEZ SIERRA JHON EDICSON           "/>
    <x v="282"/>
    <x v="257"/>
    <n v="20170131"/>
    <x v="0"/>
    <s v="PAGO NOMINA VARIAS CPS CON CARGO AL CONVENIO 10742"/>
    <n v="-150000"/>
    <n v="0"/>
    <n v="150000"/>
    <n v="0"/>
  </r>
  <r>
    <s v="P"/>
    <n v="14"/>
    <n v="555"/>
    <n v="2"/>
    <n v="1033693957"/>
    <s v="RODRIGUEZ SIERRA JHON EDICSON           "/>
    <x v="380"/>
    <x v="353"/>
    <n v="20170131"/>
    <x v="0"/>
    <s v="PAGO NOMINA VARIAS CPS CON CARGO AL CONVENIO 10742"/>
    <n v="150000"/>
    <n v="150000"/>
    <n v="0"/>
    <n v="0"/>
  </r>
  <r>
    <s v="P"/>
    <n v="14"/>
    <n v="556"/>
    <n v="1"/>
    <n v="1033693957"/>
    <s v="RODRIGUEZ SIERRA JHON EDICSON           "/>
    <x v="282"/>
    <x v="257"/>
    <n v="20170131"/>
    <x v="0"/>
    <s v="PAGO NOMINA VARIAS CPS CON CARGO AL CONVENIO 10742"/>
    <n v="-133333"/>
    <n v="0"/>
    <n v="133333"/>
    <n v="0"/>
  </r>
  <r>
    <s v="P"/>
    <n v="14"/>
    <n v="556"/>
    <n v="2"/>
    <n v="1033693957"/>
    <s v="RODRIGUEZ SIERRA JHON EDICSON           "/>
    <x v="380"/>
    <x v="353"/>
    <n v="20170131"/>
    <x v="0"/>
    <s v="PAGO NOMINA VARIAS CPS CON CARGO AL CONVENIO 10742"/>
    <n v="133333"/>
    <n v="133333"/>
    <n v="0"/>
    <n v="0"/>
  </r>
  <r>
    <s v="P"/>
    <n v="14"/>
    <n v="557"/>
    <n v="1"/>
    <n v="1033693957"/>
    <s v="RODRIGUEZ SIERRA JHON EDICSON           "/>
    <x v="282"/>
    <x v="257"/>
    <n v="20170131"/>
    <x v="0"/>
    <s v="PAGO NOMINA VARIAS CPS CON CARGO AL CONVENIO 10742"/>
    <n v="-734000"/>
    <n v="0"/>
    <n v="734000"/>
    <n v="0"/>
  </r>
  <r>
    <s v="P"/>
    <n v="14"/>
    <n v="557"/>
    <n v="2"/>
    <n v="1033693957"/>
    <s v="RODRIGUEZ SIERRA JHON EDICSON           "/>
    <x v="380"/>
    <x v="353"/>
    <n v="20170131"/>
    <x v="0"/>
    <s v="PAGO NOMINA VARIAS CPS CON CARGO AL CONVENIO 10742"/>
    <n v="734000"/>
    <n v="734000"/>
    <n v="0"/>
    <n v="0"/>
  </r>
  <r>
    <s v="P"/>
    <n v="14"/>
    <n v="558"/>
    <n v="1"/>
    <n v="1012398656"/>
    <s v="ESQUIVEL JIMENEZ JEISON RICARDO         "/>
    <x v="282"/>
    <x v="257"/>
    <n v="20170131"/>
    <x v="0"/>
    <s v="PAGO NOMINA VARIAS CPS CON CARGO AL CONVENIO 10742"/>
    <n v="-133333"/>
    <n v="0"/>
    <n v="133333"/>
    <n v="0"/>
  </r>
  <r>
    <s v="P"/>
    <n v="14"/>
    <n v="558"/>
    <n v="2"/>
    <n v="1012398656"/>
    <s v="ESQUIVEL JIMENEZ JEISON RICARDO         "/>
    <x v="380"/>
    <x v="353"/>
    <n v="20170131"/>
    <x v="0"/>
    <s v="PAGO NOMINA VARIAS CPS CON CARGO AL CONVENIO 10742"/>
    <n v="133333"/>
    <n v="133333"/>
    <n v="0"/>
    <n v="0"/>
  </r>
  <r>
    <s v="P"/>
    <n v="14"/>
    <n v="559"/>
    <n v="1"/>
    <n v="1012398656"/>
    <s v="ESQUIVEL JIMENEZ JEISON RICARDO         "/>
    <x v="282"/>
    <x v="257"/>
    <n v="20170131"/>
    <x v="0"/>
    <s v="PAGO NOMINA VARIAS CPS CON CARGO AL CONVENIO 10742"/>
    <n v="-867000"/>
    <n v="0"/>
    <n v="867000"/>
    <n v="0"/>
  </r>
  <r>
    <s v="P"/>
    <n v="14"/>
    <n v="559"/>
    <n v="2"/>
    <n v="1012398656"/>
    <s v="ESQUIVEL JIMENEZ JEISON RICARDO         "/>
    <x v="380"/>
    <x v="353"/>
    <n v="20170131"/>
    <x v="0"/>
    <s v="PAGO NOMINA VARIAS CPS CON CARGO AL CONVENIO 10742"/>
    <n v="867000"/>
    <n v="867000"/>
    <n v="0"/>
    <n v="0"/>
  </r>
  <r>
    <s v="P"/>
    <n v="14"/>
    <n v="560"/>
    <n v="1"/>
    <n v="1022942768"/>
    <s v="GUERRERO PINILLA JOHN DARIO             "/>
    <x v="282"/>
    <x v="257"/>
    <n v="20170131"/>
    <x v="0"/>
    <s v="PAGO NOMINA VARIAS CPS CON CARGO AL CONVENIO 10742"/>
    <n v="-180000"/>
    <n v="0"/>
    <n v="180000"/>
    <n v="0"/>
  </r>
  <r>
    <s v="P"/>
    <n v="14"/>
    <n v="560"/>
    <n v="2"/>
    <n v="1022942768"/>
    <s v="GUERRERO PINILLA JOHN DARIO             "/>
    <x v="380"/>
    <x v="353"/>
    <n v="20170131"/>
    <x v="0"/>
    <s v="PAGO NOMINA VARIAS CPS CON CARGO AL CONVENIO 10742"/>
    <n v="180000"/>
    <n v="180000"/>
    <n v="0"/>
    <n v="0"/>
  </r>
  <r>
    <s v="P"/>
    <n v="14"/>
    <n v="561"/>
    <n v="1"/>
    <n v="13846011"/>
    <s v="MANTILLA GAITAN JAIME                   "/>
    <x v="282"/>
    <x v="257"/>
    <n v="20170131"/>
    <x v="0"/>
    <s v="PAGO NOMINA VARIAS CPS CON CARGO AL CONVENIO 10742"/>
    <n v="-2166667"/>
    <n v="0"/>
    <n v="2166667"/>
    <n v="0"/>
  </r>
  <r>
    <s v="P"/>
    <n v="14"/>
    <n v="561"/>
    <n v="2"/>
    <n v="13846011"/>
    <s v="MANTILLA GAITAN JAIME                   "/>
    <x v="380"/>
    <x v="353"/>
    <n v="20170131"/>
    <x v="0"/>
    <s v="PAGO NOMINA VARIAS CPS CON CARGO AL CONVENIO 10742"/>
    <n v="2166667"/>
    <n v="2166667"/>
    <n v="0"/>
    <n v="0"/>
  </r>
  <r>
    <s v="P"/>
    <n v="14"/>
    <n v="562"/>
    <n v="1"/>
    <n v="52255968"/>
    <s v="AVILA RODRIGUEZ MARIA DEL PILAR         "/>
    <x v="282"/>
    <x v="257"/>
    <n v="20170131"/>
    <x v="0"/>
    <s v="PAGO NOMINA VARIAS CPS CON CARGO AL CONVENIO 10742"/>
    <n v="-1386667"/>
    <n v="0"/>
    <n v="1386667"/>
    <n v="0"/>
  </r>
  <r>
    <s v="P"/>
    <n v="14"/>
    <n v="562"/>
    <n v="2"/>
    <n v="52255968"/>
    <s v="AVILA RODRIGUEZ MARIA DEL PILAR         "/>
    <x v="380"/>
    <x v="353"/>
    <n v="20170131"/>
    <x v="0"/>
    <s v="PAGO NOMINA VARIAS CPS CON CARGO AL CONVENIO 10742"/>
    <n v="1386667"/>
    <n v="1386667"/>
    <n v="0"/>
    <n v="0"/>
  </r>
  <r>
    <s v="P"/>
    <n v="14"/>
    <n v="563"/>
    <n v="1"/>
    <n v="80126077"/>
    <s v="BERNAL CENDALES ERBIN RODRIGO           "/>
    <x v="282"/>
    <x v="257"/>
    <n v="20170131"/>
    <x v="0"/>
    <s v="PAGO NOMINA VARIAS CPS CON CARGO AL CONVENIO 10742"/>
    <n v="-2000000"/>
    <n v="0"/>
    <n v="2000000"/>
    <n v="0"/>
  </r>
  <r>
    <s v="P"/>
    <n v="14"/>
    <n v="563"/>
    <n v="2"/>
    <n v="80126077"/>
    <s v="BERNAL CENDALES ERBIN RODRIGO           "/>
    <x v="380"/>
    <x v="353"/>
    <n v="20170131"/>
    <x v="0"/>
    <s v="PAGO NOMINA VARIAS CPS CON CARGO AL CONVENIO 10742"/>
    <n v="2000000"/>
    <n v="2000000"/>
    <n v="0"/>
    <n v="0"/>
  </r>
  <r>
    <s v="P"/>
    <n v="14"/>
    <n v="564"/>
    <n v="1"/>
    <n v="1022955771"/>
    <s v="JIMENEZ RODRIGUEZ JORGE EDUARDO         "/>
    <x v="282"/>
    <x v="257"/>
    <n v="20170131"/>
    <x v="0"/>
    <s v="PAGO NOMINA VARIAS CPS CON CARGO AL CONVENIO 10742"/>
    <n v="-2000000"/>
    <n v="0"/>
    <n v="2000000"/>
    <n v="0"/>
  </r>
  <r>
    <s v="P"/>
    <n v="14"/>
    <n v="564"/>
    <n v="2"/>
    <n v="1022955771"/>
    <s v="JIMENEZ RODRIGUEZ JORGE EDUARDO         "/>
    <x v="380"/>
    <x v="353"/>
    <n v="20170131"/>
    <x v="0"/>
    <s v="PAGO NOMINA VARIAS CPS CON CARGO AL CONVENIO 10742"/>
    <n v="2000000"/>
    <n v="2000000"/>
    <n v="0"/>
    <n v="0"/>
  </r>
  <r>
    <s v="P"/>
    <n v="14"/>
    <n v="565"/>
    <n v="1"/>
    <n v="80092127"/>
    <s v="PABLO GUILLERMO PRADA MORALES           "/>
    <x v="282"/>
    <x v="257"/>
    <n v="20170131"/>
    <x v="0"/>
    <s v="PAGO NOMINA VARIAS CPS CON CARGO AL CONVENIO 10742"/>
    <n v="-2000000"/>
    <n v="0"/>
    <n v="2000000"/>
    <n v="0"/>
  </r>
  <r>
    <s v="P"/>
    <n v="14"/>
    <n v="565"/>
    <n v="2"/>
    <n v="80092127"/>
    <s v="PABLO GUILLERMO PRADA MORALES           "/>
    <x v="380"/>
    <x v="353"/>
    <n v="20170131"/>
    <x v="0"/>
    <s v="PAGO NOMINA VARIAS CPS CON CARGO AL CONVENIO 10742"/>
    <n v="2000000"/>
    <n v="2000000"/>
    <n v="0"/>
    <n v="0"/>
  </r>
  <r>
    <s v="P"/>
    <n v="14"/>
    <n v="566"/>
    <n v="1"/>
    <n v="1022942768"/>
    <s v="GUERRERO PINILLA JOHN DARIO             "/>
    <x v="282"/>
    <x v="257"/>
    <n v="20170131"/>
    <x v="0"/>
    <s v="PAGO NOMINA VARIAS CPS CON CARGO AL CONVENIO 10742"/>
    <n v="-3150000"/>
    <n v="0"/>
    <n v="3150000"/>
    <n v="0"/>
  </r>
  <r>
    <s v="P"/>
    <n v="14"/>
    <n v="566"/>
    <n v="2"/>
    <n v="1022942768"/>
    <s v="GUERRERO PINILLA JOHN DARIO             "/>
    <x v="380"/>
    <x v="353"/>
    <n v="20170131"/>
    <x v="0"/>
    <s v="PAGO NOMINA VARIAS CPS CON CARGO AL CONVENIO 10742"/>
    <n v="3150000"/>
    <n v="3150000"/>
    <n v="0"/>
    <n v="0"/>
  </r>
  <r>
    <s v="P"/>
    <n v="14"/>
    <n v="567"/>
    <n v="1"/>
    <n v="1031152036"/>
    <s v="JESSICA MARCELA RODRIGUEZ GONZÁLEZ      "/>
    <x v="282"/>
    <x v="257"/>
    <n v="20170131"/>
    <x v="0"/>
    <s v="PAGO NOMINA VARIAS CPS CON CARGO AL CONVENIO 10742"/>
    <n v="-2000000"/>
    <n v="0"/>
    <n v="2000000"/>
    <n v="0"/>
  </r>
  <r>
    <s v="P"/>
    <n v="14"/>
    <n v="567"/>
    <n v="2"/>
    <n v="1031152036"/>
    <s v="JESSICA MARCELA RODRIGUEZ GONZÁLEZ      "/>
    <x v="380"/>
    <x v="353"/>
    <n v="20170131"/>
    <x v="0"/>
    <s v="PAGO NOMINA VARIAS CPS CON CARGO AL CONVENIO 10742"/>
    <n v="2000000"/>
    <n v="2000000"/>
    <n v="0"/>
    <n v="0"/>
  </r>
  <r>
    <s v="P"/>
    <n v="14"/>
    <n v="568"/>
    <n v="1"/>
    <n v="1020735996"/>
    <s v="GRANADOS AUDIVERTH ANDRES FELIPE        "/>
    <x v="282"/>
    <x v="257"/>
    <n v="20170131"/>
    <x v="0"/>
    <s v="PAGO NOMINA VARIAS CPS CON CARGO AL CONVENIO 10742"/>
    <n v="-2333333"/>
    <n v="0"/>
    <n v="2333333"/>
    <n v="0"/>
  </r>
  <r>
    <s v="P"/>
    <n v="14"/>
    <n v="568"/>
    <n v="2"/>
    <n v="1020735996"/>
    <s v="GRANADOS AUDIVERTH ANDRES FELIPE        "/>
    <x v="380"/>
    <x v="353"/>
    <n v="20170131"/>
    <x v="0"/>
    <s v="PAGO NOMINA VARIAS CPS CON CARGO AL CONVENIO 10742"/>
    <n v="2333333"/>
    <n v="2333333"/>
    <n v="0"/>
    <n v="0"/>
  </r>
  <r>
    <s v="P"/>
    <n v="14"/>
    <n v="569"/>
    <n v="1"/>
    <n v="1026288190"/>
    <s v="DIAZ TRIANA DAVID ALFONSO               "/>
    <x v="282"/>
    <x v="257"/>
    <n v="20170131"/>
    <x v="0"/>
    <s v="PAGO NOMINA VARIAS CPS CON CARGO AL CONVENIO 10742"/>
    <n v="-2333333"/>
    <n v="0"/>
    <n v="2333333"/>
    <n v="0"/>
  </r>
  <r>
    <s v="P"/>
    <n v="14"/>
    <n v="569"/>
    <n v="2"/>
    <n v="1026288190"/>
    <s v="DIAZ TRIANA DAVID ALFONSO               "/>
    <x v="380"/>
    <x v="353"/>
    <n v="20170131"/>
    <x v="0"/>
    <s v="PAGO NOMINA VARIAS CPS CON CARGO AL CONVENIO 10742"/>
    <n v="2333333"/>
    <n v="2333333"/>
    <n v="0"/>
    <n v="0"/>
  </r>
  <r>
    <s v="P"/>
    <n v="14"/>
    <n v="570"/>
    <n v="1"/>
    <n v="1010180845"/>
    <s v="MORALES PARRA WILMER FRANCISCO          "/>
    <x v="282"/>
    <x v="257"/>
    <n v="20170131"/>
    <x v="0"/>
    <s v="PAGO NOMINA VARIAS CPS CON CARGO AL CONVENIO 10742"/>
    <n v="-2000000"/>
    <n v="0"/>
    <n v="2000000"/>
    <n v="0"/>
  </r>
  <r>
    <s v="P"/>
    <n v="14"/>
    <n v="570"/>
    <n v="2"/>
    <n v="1010180845"/>
    <s v="MORALES PARRA WILMER FRANCISCO          "/>
    <x v="380"/>
    <x v="353"/>
    <n v="20170131"/>
    <x v="0"/>
    <s v="PAGO NOMINA VARIAS CPS CON CARGO AL CONVENIO 10742"/>
    <n v="2000000"/>
    <n v="2000000"/>
    <n v="0"/>
    <n v="0"/>
  </r>
  <r>
    <s v="P"/>
    <n v="14"/>
    <n v="571"/>
    <n v="1"/>
    <n v="13840296"/>
    <s v="MENDOZA NI¥O LUIS ALBERTO               "/>
    <x v="282"/>
    <x v="257"/>
    <n v="20170131"/>
    <x v="0"/>
    <s v="PAGO NOMINA VARIAS CPS CON CARGO AL CONVENIO 10742"/>
    <n v="-2000000"/>
    <n v="0"/>
    <n v="2000000"/>
    <n v="0"/>
  </r>
  <r>
    <s v="P"/>
    <n v="14"/>
    <n v="571"/>
    <n v="2"/>
    <n v="13840296"/>
    <s v="MENDOZA NI¥O LUIS ALBERTO               "/>
    <x v="380"/>
    <x v="353"/>
    <n v="20170131"/>
    <x v="0"/>
    <s v="PAGO NOMINA VARIAS CPS CON CARGO AL CONVENIO 10742"/>
    <n v="2000000"/>
    <n v="2000000"/>
    <n v="0"/>
    <n v="0"/>
  </r>
  <r>
    <s v="P"/>
    <n v="14"/>
    <n v="572"/>
    <n v="1"/>
    <n v="1018442020"/>
    <s v="VILLAMIL TORRES LUZ AIDA                "/>
    <x v="282"/>
    <x v="257"/>
    <n v="20170131"/>
    <x v="0"/>
    <s v="PAGO NOMINA VARIAS CPS CON CARGO AL CONVENIO 10742"/>
    <n v="-3200000"/>
    <n v="0"/>
    <n v="3200000"/>
    <n v="0"/>
  </r>
  <r>
    <s v="P"/>
    <n v="14"/>
    <n v="572"/>
    <n v="2"/>
    <n v="1018442020"/>
    <s v="VILLAMIL TORRES LUZ AIDA                "/>
    <x v="380"/>
    <x v="353"/>
    <n v="20170131"/>
    <x v="0"/>
    <s v="PAGO NOMINA VARIAS CPS CON CARGO AL CONVENIO 10742"/>
    <n v="3200000"/>
    <n v="3200000"/>
    <n v="0"/>
    <n v="0"/>
  </r>
  <r>
    <s v="P"/>
    <n v="14"/>
    <n v="573"/>
    <n v="1"/>
    <n v="1018465588"/>
    <s v="CASTELLANOS CALDERON SANDRA MILENA      "/>
    <x v="282"/>
    <x v="257"/>
    <n v="20170131"/>
    <x v="0"/>
    <s v="PAGO NOMINA VARIAS CPS CON CARGO AL CONVENIO 10742"/>
    <n v="-2000000"/>
    <n v="0"/>
    <n v="2000000"/>
    <n v="0"/>
  </r>
  <r>
    <s v="P"/>
    <n v="14"/>
    <n v="573"/>
    <n v="2"/>
    <n v="1018465588"/>
    <s v="CASTELLANOS CALDERON SANDRA MILENA      "/>
    <x v="380"/>
    <x v="353"/>
    <n v="20170131"/>
    <x v="0"/>
    <s v="PAGO NOMINA VARIAS CPS CON CARGO AL CONVENIO 10742"/>
    <n v="2000000"/>
    <n v="2000000"/>
    <n v="0"/>
    <n v="0"/>
  </r>
  <r>
    <s v="P"/>
    <n v="14"/>
    <n v="574"/>
    <n v="1"/>
    <n v="79641482"/>
    <s v="GARCIA CAMPO JHON FREDY                 "/>
    <x v="282"/>
    <x v="257"/>
    <n v="20170131"/>
    <x v="0"/>
    <s v="PAGO NOMINA VARIAS CPS CON CARGO AL CONVENIO 10742"/>
    <n v="-2000000"/>
    <n v="0"/>
    <n v="2000000"/>
    <n v="0"/>
  </r>
  <r>
    <s v="P"/>
    <n v="14"/>
    <n v="574"/>
    <n v="2"/>
    <n v="79641482"/>
    <s v="GARCIA CAMPO JHON FREDY                 "/>
    <x v="380"/>
    <x v="353"/>
    <n v="20170131"/>
    <x v="0"/>
    <s v="PAGO NOMINA VARIAS CPS CON CARGO AL CONVENIO 10742"/>
    <n v="2000000"/>
    <n v="2000000"/>
    <n v="0"/>
    <n v="0"/>
  </r>
  <r>
    <s v="P"/>
    <n v="14"/>
    <n v="575"/>
    <n v="1"/>
    <n v="14230092"/>
    <s v="BARRIOS REYES EDGAR LISANDRO            "/>
    <x v="282"/>
    <x v="257"/>
    <n v="20170131"/>
    <x v="0"/>
    <s v="PAGO NOMINA VARIAS CPS CON CARGO AL CONVENIO 10742"/>
    <n v="-4000000"/>
    <n v="0"/>
    <n v="4000000"/>
    <n v="0"/>
  </r>
  <r>
    <s v="P"/>
    <n v="14"/>
    <n v="575"/>
    <n v="2"/>
    <n v="14230092"/>
    <s v="BARRIOS REYES EDGAR LISANDRO            "/>
    <x v="380"/>
    <x v="353"/>
    <n v="20170131"/>
    <x v="0"/>
    <s v="PAGO NOMINA VARIAS CPS CON CARGO AL CONVENIO 10742"/>
    <n v="4000000"/>
    <n v="4000000"/>
    <n v="0"/>
    <n v="0"/>
  </r>
  <r>
    <s v="P"/>
    <n v="14"/>
    <n v="576"/>
    <n v="1"/>
    <n v="1073686578"/>
    <s v="SANCHEZ BELLO ANDRES EDUARDO            "/>
    <x v="282"/>
    <x v="257"/>
    <n v="20170131"/>
    <x v="0"/>
    <s v="PAGO NOMINA VARIAS CPS CON CARGO AL CONVENIO 10742"/>
    <n v="-3133333"/>
    <n v="0"/>
    <n v="3133333"/>
    <n v="0"/>
  </r>
  <r>
    <s v="P"/>
    <n v="14"/>
    <n v="576"/>
    <n v="2"/>
    <n v="1073686578"/>
    <s v="SANCHEZ BELLO ANDRES EDUARDO            "/>
    <x v="380"/>
    <x v="353"/>
    <n v="20170131"/>
    <x v="0"/>
    <s v="PAGO NOMINA VARIAS CPS CON CARGO AL CONVENIO 10742"/>
    <n v="3133333"/>
    <n v="3133333"/>
    <n v="0"/>
    <n v="0"/>
  </r>
  <r>
    <s v="P"/>
    <n v="14"/>
    <n v="577"/>
    <n v="1"/>
    <n v="80119641"/>
    <s v="DURAN SILVA CESAR AUGUSTO               "/>
    <x v="282"/>
    <x v="257"/>
    <n v="20170131"/>
    <x v="0"/>
    <s v="PAGO NOMINA VARIAS CPS CON CARGO AL CONVENIO 10742"/>
    <n v="-2000000"/>
    <n v="0"/>
    <n v="2000000"/>
    <n v="0"/>
  </r>
  <r>
    <s v="P"/>
    <n v="14"/>
    <n v="577"/>
    <n v="2"/>
    <n v="80119641"/>
    <s v="DURAN SILVA CESAR AUGUSTO               "/>
    <x v="380"/>
    <x v="353"/>
    <n v="20170131"/>
    <x v="0"/>
    <s v="PAGO NOMINA VARIAS CPS CON CARGO AL CONVENIO 10742"/>
    <n v="2000000"/>
    <n v="2000000"/>
    <n v="0"/>
    <n v="0"/>
  </r>
  <r>
    <s v="P"/>
    <n v="14"/>
    <n v="578"/>
    <n v="1"/>
    <n v="80035052"/>
    <s v="LEMUS JOSE MAURICIO                     "/>
    <x v="282"/>
    <x v="257"/>
    <n v="20170131"/>
    <x v="0"/>
    <s v="PAGO NOMINA VARIAS CPS CON CARGO AL CONVENIO 10742"/>
    <n v="-2560000"/>
    <n v="0"/>
    <n v="2560000"/>
    <n v="0"/>
  </r>
  <r>
    <s v="P"/>
    <n v="14"/>
    <n v="578"/>
    <n v="2"/>
    <n v="80035052"/>
    <s v="LEMUS JOSE MAURICIO                     "/>
    <x v="380"/>
    <x v="353"/>
    <n v="20170131"/>
    <x v="0"/>
    <s v="PAGO NOMINA VARIAS CPS CON CARGO AL CONVENIO 10742"/>
    <n v="2560000"/>
    <n v="2560000"/>
    <n v="0"/>
    <n v="0"/>
  </r>
  <r>
    <s v="P"/>
    <n v="14"/>
    <n v="579"/>
    <n v="1"/>
    <n v="1032455501"/>
    <s v="FRANCO CORTES JAVIER DAVID              "/>
    <x v="282"/>
    <x v="257"/>
    <n v="20170131"/>
    <x v="0"/>
    <s v="PAGO NOMINA VARIAS CPS CON CARGO AL CONVENIO 10742"/>
    <n v="-1066667"/>
    <n v="0"/>
    <n v="1066667"/>
    <n v="0"/>
  </r>
  <r>
    <s v="P"/>
    <n v="14"/>
    <n v="579"/>
    <n v="2"/>
    <n v="1032455501"/>
    <s v="FRANCO CORTES JAVIER DAVID              "/>
    <x v="380"/>
    <x v="353"/>
    <n v="20170131"/>
    <x v="0"/>
    <s v="PAGO NOMINA VARIAS CPS CON CARGO AL CONVENIO 10742"/>
    <n v="1066667"/>
    <n v="1066667"/>
    <n v="0"/>
    <n v="0"/>
  </r>
  <r>
    <s v="P"/>
    <n v="14"/>
    <n v="580"/>
    <n v="1"/>
    <n v="1136886226"/>
    <s v="MENDIVELSO RODRIGUEZ DIANA CAROLINA     "/>
    <x v="282"/>
    <x v="257"/>
    <n v="20170131"/>
    <x v="0"/>
    <s v="PAGO NOMINA VARIAS CPS CON CARGO AL CONVENIO 10742"/>
    <n v="-2000000"/>
    <n v="0"/>
    <n v="2000000"/>
    <n v="0"/>
  </r>
  <r>
    <s v="P"/>
    <n v="14"/>
    <n v="580"/>
    <n v="2"/>
    <n v="1136886226"/>
    <s v="MENDIVELSO RODRIGUEZ DIANA CAROLINA     "/>
    <x v="380"/>
    <x v="353"/>
    <n v="20170131"/>
    <x v="0"/>
    <s v="PAGO NOMINA VARIAS CPS CON CARGO AL CONVENIO 10742"/>
    <n v="2000000"/>
    <n v="2000000"/>
    <n v="0"/>
    <n v="0"/>
  </r>
  <r>
    <s v="P"/>
    <n v="14"/>
    <n v="581"/>
    <n v="1"/>
    <n v="53070105"/>
    <s v="MORENO SILVA CLAUDIA PATRICIA           "/>
    <x v="282"/>
    <x v="257"/>
    <n v="20170131"/>
    <x v="0"/>
    <s v="PAGO NOMINA VARIAS CPS CON CARGO AL CONVENIO 10742"/>
    <n v="-5000000"/>
    <n v="0"/>
    <n v="5000000"/>
    <n v="0"/>
  </r>
  <r>
    <s v="P"/>
    <n v="14"/>
    <n v="581"/>
    <n v="2"/>
    <n v="53070105"/>
    <s v="MORENO SILVA CLAUDIA PATRICIA           "/>
    <x v="380"/>
    <x v="353"/>
    <n v="20170131"/>
    <x v="0"/>
    <s v="PAGO NOMINA VARIAS CPS CON CARGO AL CONVENIO 10742"/>
    <n v="5000000"/>
    <n v="5000000"/>
    <n v="0"/>
    <n v="0"/>
  </r>
  <r>
    <s v="P"/>
    <n v="14"/>
    <n v="582"/>
    <n v="1"/>
    <n v="1012389165"/>
    <s v="MORALES RUIZ DUVAN MATEUS               "/>
    <x v="282"/>
    <x v="257"/>
    <n v="20170131"/>
    <x v="0"/>
    <s v="PAGO NOMINA VARIAS CPS CON CARGO AL CONVENIO 10742"/>
    <n v="-954000"/>
    <n v="0"/>
    <n v="954000"/>
    <n v="0"/>
  </r>
  <r>
    <s v="P"/>
    <n v="14"/>
    <n v="582"/>
    <n v="2"/>
    <n v="1012389165"/>
    <s v="MORALES RUIZ DUVAN MATEUS               "/>
    <x v="380"/>
    <x v="353"/>
    <n v="20170131"/>
    <x v="0"/>
    <s v="PAGO NOMINA VARIAS CPS CON CARGO AL CONVENIO 10742"/>
    <n v="954000"/>
    <n v="954000"/>
    <n v="0"/>
    <n v="0"/>
  </r>
  <r>
    <s v="P"/>
    <n v="14"/>
    <n v="583"/>
    <n v="1"/>
    <n v="1012389165"/>
    <s v="MORALES RUIZ DUVAN MATEUS               "/>
    <x v="282"/>
    <x v="257"/>
    <n v="20170131"/>
    <x v="0"/>
    <s v="PAGO NOMINA VARIAS CPS CON CARGO AL CONVENIO 10742"/>
    <n v="-440000"/>
    <n v="0"/>
    <n v="440000"/>
    <n v="0"/>
  </r>
  <r>
    <s v="P"/>
    <n v="14"/>
    <n v="583"/>
    <n v="2"/>
    <n v="1012389165"/>
    <s v="MORALES RUIZ DUVAN MATEUS               "/>
    <x v="380"/>
    <x v="353"/>
    <n v="20170131"/>
    <x v="0"/>
    <s v="PAGO NOMINA VARIAS CPS CON CARGO AL CONVENIO 10742"/>
    <n v="440000"/>
    <n v="440000"/>
    <n v="0"/>
    <n v="0"/>
  </r>
  <r>
    <s v="P"/>
    <n v="14"/>
    <n v="584"/>
    <n v="1"/>
    <n v="1012389165"/>
    <s v="MORALES RUIZ DUVAN MATEUS               "/>
    <x v="282"/>
    <x v="257"/>
    <n v="20170131"/>
    <x v="0"/>
    <s v="PAGO NOMINA VARIAS CPS CON CARGO AL CONVENIO 10742"/>
    <n v="-133333"/>
    <n v="0"/>
    <n v="133333"/>
    <n v="0"/>
  </r>
  <r>
    <s v="P"/>
    <n v="14"/>
    <n v="584"/>
    <n v="2"/>
    <n v="1012389165"/>
    <s v="MORALES RUIZ DUVAN MATEUS               "/>
    <x v="380"/>
    <x v="353"/>
    <n v="20170131"/>
    <x v="0"/>
    <s v="PAGO NOMINA VARIAS CPS CON CARGO AL CONVENIO 10742"/>
    <n v="133333"/>
    <n v="133333"/>
    <n v="0"/>
    <n v="0"/>
  </r>
  <r>
    <s v="P"/>
    <n v="14"/>
    <n v="585"/>
    <n v="1"/>
    <n v="1030581167"/>
    <s v="CRISTIANO CHACON OMAR ALEXANDER         "/>
    <x v="282"/>
    <x v="257"/>
    <n v="20170131"/>
    <x v="0"/>
    <s v="PAGO NOMINA VARIAS CPS CON CARGO AL CONVENIO 10742"/>
    <n v="-1133333"/>
    <n v="0"/>
    <n v="1133333"/>
    <n v="0"/>
  </r>
  <r>
    <s v="P"/>
    <n v="14"/>
    <n v="585"/>
    <n v="2"/>
    <n v="1030581167"/>
    <s v="CRISTIANO CHACON OMAR ALEXANDER         "/>
    <x v="380"/>
    <x v="353"/>
    <n v="20170131"/>
    <x v="0"/>
    <s v="PAGO NOMINA VARIAS CPS CON CARGO AL CONVENIO 10742"/>
    <n v="1133333"/>
    <n v="1133333"/>
    <n v="0"/>
    <n v="0"/>
  </r>
  <r>
    <s v="P"/>
    <n v="14"/>
    <n v="586"/>
    <n v="1"/>
    <n v="79400841"/>
    <s v="MORA GUARIN LUIS ADRIANO                "/>
    <x v="282"/>
    <x v="257"/>
    <n v="20170131"/>
    <x v="0"/>
    <s v="PAGO NOMINA VARIAS CPS CON CARGO AL CONVENIO 10742"/>
    <n v="-2000000"/>
    <n v="0"/>
    <n v="2000000"/>
    <n v="0"/>
  </r>
  <r>
    <s v="P"/>
    <n v="14"/>
    <n v="586"/>
    <n v="2"/>
    <n v="79400841"/>
    <s v="MORA GUARIN LUIS ADRIANO                "/>
    <x v="380"/>
    <x v="353"/>
    <n v="20170131"/>
    <x v="0"/>
    <s v="PAGO NOMINA VARIAS CPS CON CARGO AL CONVENIO 10742"/>
    <n v="2000000"/>
    <n v="2000000"/>
    <n v="0"/>
    <n v="0"/>
  </r>
  <r>
    <s v="P"/>
    <n v="14"/>
    <n v="587"/>
    <n v="1"/>
    <n v="79719870"/>
    <s v="ORTIZ JAIRO GEOVENNI                    "/>
    <x v="282"/>
    <x v="257"/>
    <n v="20170131"/>
    <x v="0"/>
    <s v="PAGO NOMINA VARIAS CPS CON CARGO AL CONVENIO 10742"/>
    <n v="-2700000"/>
    <n v="0"/>
    <n v="2700000"/>
    <n v="0"/>
  </r>
  <r>
    <s v="P"/>
    <n v="14"/>
    <n v="587"/>
    <n v="2"/>
    <n v="79719870"/>
    <s v="ORTIZ JAIRO GEOVENNI                    "/>
    <x v="380"/>
    <x v="353"/>
    <n v="20170131"/>
    <x v="0"/>
    <s v="PAGO NOMINA VARIAS CPS CON CARGO AL CONVENIO 10742"/>
    <n v="2700000"/>
    <n v="2700000"/>
    <n v="0"/>
    <n v="0"/>
  </r>
  <r>
    <s v="P"/>
    <n v="14"/>
    <n v="588"/>
    <n v="1"/>
    <n v="1032444543"/>
    <s v="ANA MARIA ZAMBRANO PEDRAZA              "/>
    <x v="282"/>
    <x v="257"/>
    <n v="20170131"/>
    <x v="0"/>
    <s v="PAGO NOMINA VARIAS CPS CON CARGO AL CONVENIO 10742"/>
    <n v="-2800000"/>
    <n v="0"/>
    <n v="2800000"/>
    <n v="0"/>
  </r>
  <r>
    <s v="P"/>
    <n v="14"/>
    <n v="588"/>
    <n v="2"/>
    <n v="1032444543"/>
    <s v="ANA MARIA ZAMBRANO PEDRAZA              "/>
    <x v="380"/>
    <x v="353"/>
    <n v="20170131"/>
    <x v="0"/>
    <s v="PAGO NOMINA VARIAS CPS CON CARGO AL CONVENIO 10742"/>
    <n v="2800000"/>
    <n v="2800000"/>
    <n v="0"/>
    <n v="0"/>
  </r>
  <r>
    <s v="P"/>
    <n v="14"/>
    <n v="589"/>
    <n v="1"/>
    <n v="1019096332"/>
    <s v="LUZ BELLANITH ALMANZA ACEVEDO           "/>
    <x v="282"/>
    <x v="257"/>
    <n v="20170131"/>
    <x v="0"/>
    <s v="PAGO NOMINA VARIAS CPS CON CARGO AL CONVENIO 10742"/>
    <n v="-1666667"/>
    <n v="0"/>
    <n v="1666667"/>
    <n v="0"/>
  </r>
  <r>
    <s v="P"/>
    <n v="14"/>
    <n v="589"/>
    <n v="2"/>
    <n v="1019096332"/>
    <s v="LUZ BELLANITH ALMANZA ACEVEDO           "/>
    <x v="380"/>
    <x v="353"/>
    <n v="20170131"/>
    <x v="0"/>
    <s v="PAGO NOMINA VARIAS CPS CON CARGO AL CONVENIO 10742"/>
    <n v="1666667"/>
    <n v="1666667"/>
    <n v="0"/>
    <n v="0"/>
  </r>
  <r>
    <s v="P"/>
    <n v="14"/>
    <n v="590"/>
    <n v="1"/>
    <n v="1019096332"/>
    <s v="LUZ BELLANITH ALMANZA ACEVEDO           "/>
    <x v="282"/>
    <x v="257"/>
    <n v="20170131"/>
    <x v="0"/>
    <s v="PAGO NOMINA VARIAS CPS CON CARGO AL CONVENIO 10742"/>
    <n v="-333333"/>
    <n v="0"/>
    <n v="333333"/>
    <n v="0"/>
  </r>
  <r>
    <s v="P"/>
    <n v="14"/>
    <n v="590"/>
    <n v="2"/>
    <n v="1019096332"/>
    <s v="LUZ BELLANITH ALMANZA ACEVEDO           "/>
    <x v="380"/>
    <x v="353"/>
    <n v="20170131"/>
    <x v="0"/>
    <s v="PAGO NOMINA VARIAS CPS CON CARGO AL CONVENIO 10742"/>
    <n v="333333"/>
    <n v="333333"/>
    <n v="0"/>
    <n v="0"/>
  </r>
  <r>
    <s v="P"/>
    <n v="14"/>
    <n v="591"/>
    <n v="1"/>
    <n v="1019096332"/>
    <s v="LUZ BELLANITH ALMANZA ACEVEDO           "/>
    <x v="282"/>
    <x v="257"/>
    <n v="20170131"/>
    <x v="0"/>
    <s v="PAGO NOMINA VARIAS CPS CON CARGO AL CONVENIO 10742"/>
    <n v="-2000000"/>
    <n v="0"/>
    <n v="2000000"/>
    <n v="0"/>
  </r>
  <r>
    <s v="P"/>
    <n v="14"/>
    <n v="591"/>
    <n v="2"/>
    <n v="1019096332"/>
    <s v="LUZ BELLANITH ALMANZA ACEVEDO           "/>
    <x v="380"/>
    <x v="353"/>
    <n v="20170131"/>
    <x v="0"/>
    <s v="PAGO NOMINA VARIAS CPS CON CARGO AL CONVENIO 10742"/>
    <n v="2000000"/>
    <n v="2000000"/>
    <n v="0"/>
    <n v="0"/>
  </r>
  <r>
    <s v="P"/>
    <n v="14"/>
    <n v="592"/>
    <n v="1"/>
    <n v="1022977706"/>
    <s v="RAFAEL LEONARDO SANCHEZ AREVALO         "/>
    <x v="282"/>
    <x v="257"/>
    <n v="20170131"/>
    <x v="0"/>
    <s v="PAGO NOMINA VARIAS CPS CON CARGO AL CONVENIO 10742"/>
    <n v="-1666667"/>
    <n v="0"/>
    <n v="1666667"/>
    <n v="0"/>
  </r>
  <r>
    <s v="P"/>
    <n v="14"/>
    <n v="592"/>
    <n v="2"/>
    <n v="1022977706"/>
    <s v="RAFAEL LEONARDO SANCHEZ AREVALO         "/>
    <x v="380"/>
    <x v="353"/>
    <n v="20170131"/>
    <x v="0"/>
    <s v="PAGO NOMINA VARIAS CPS CON CARGO AL CONVENIO 10742"/>
    <n v="1666667"/>
    <n v="1666667"/>
    <n v="0"/>
    <n v="0"/>
  </r>
  <r>
    <s v="P"/>
    <n v="14"/>
    <n v="593"/>
    <n v="1"/>
    <n v="1022977706"/>
    <s v="RAFAEL LEONARDO SANCHEZ AREVALO         "/>
    <x v="282"/>
    <x v="257"/>
    <n v="20170131"/>
    <x v="0"/>
    <s v="PAGO NOMINA VARIAS CPS CON CARGO AL CONVENIO 10742"/>
    <n v="-333333"/>
    <n v="0"/>
    <n v="333333"/>
    <n v="0"/>
  </r>
  <r>
    <s v="P"/>
    <n v="14"/>
    <n v="593"/>
    <n v="2"/>
    <n v="1022977706"/>
    <s v="RAFAEL LEONARDO SANCHEZ AREVALO         "/>
    <x v="380"/>
    <x v="353"/>
    <n v="20170131"/>
    <x v="0"/>
    <s v="PAGO NOMINA VARIAS CPS CON CARGO AL CONVENIO 10742"/>
    <n v="333333"/>
    <n v="333333"/>
    <n v="0"/>
    <n v="0"/>
  </r>
  <r>
    <s v="P"/>
    <n v="14"/>
    <n v="594"/>
    <n v="1"/>
    <n v="1022977706"/>
    <s v="RAFAEL LEONARDO SANCHEZ AREVALO         "/>
    <x v="282"/>
    <x v="257"/>
    <n v="20170131"/>
    <x v="0"/>
    <s v="PAGO NOMINA VARIAS CPS CON CARGO AL CONVENIO 10742"/>
    <n v="-2000000"/>
    <n v="0"/>
    <n v="2000000"/>
    <n v="0"/>
  </r>
  <r>
    <s v="P"/>
    <n v="14"/>
    <n v="594"/>
    <n v="2"/>
    <n v="1022977706"/>
    <s v="RAFAEL LEONARDO SANCHEZ AREVALO         "/>
    <x v="380"/>
    <x v="353"/>
    <n v="20170131"/>
    <x v="0"/>
    <s v="PAGO NOMINA VARIAS CPS CON CARGO AL CONVENIO 10742"/>
    <n v="2000000"/>
    <n v="2000000"/>
    <n v="0"/>
    <n v="0"/>
  </r>
  <r>
    <s v="P"/>
    <n v="14"/>
    <n v="595"/>
    <n v="1"/>
    <n v="80218828"/>
    <s v="AGUILAR AGUILAR  MILTON GERMAN          "/>
    <x v="282"/>
    <x v="257"/>
    <n v="20170131"/>
    <x v="0"/>
    <s v="PAGO NOMINA VARIAS CPS CON CARGO AL CONVENIO 10742"/>
    <n v="-5000000"/>
    <n v="0"/>
    <n v="5000000"/>
    <n v="0"/>
  </r>
  <r>
    <s v="P"/>
    <n v="14"/>
    <n v="595"/>
    <n v="2"/>
    <n v="80218828"/>
    <s v="AGUILAR AGUILAR  MILTON GERMAN          "/>
    <x v="380"/>
    <x v="353"/>
    <n v="20170131"/>
    <x v="0"/>
    <s v="PAGO NOMINA VARIAS CPS CON CARGO AL CONVENIO 10742"/>
    <n v="5000000"/>
    <n v="5000000"/>
    <n v="0"/>
    <n v="0"/>
  </r>
  <r>
    <s v="P"/>
    <n v="14"/>
    <n v="596"/>
    <n v="1"/>
    <n v="1020723826"/>
    <s v="CORZO RODRIGUEZ JAVIER ANDRES           "/>
    <x v="282"/>
    <x v="257"/>
    <n v="20170131"/>
    <x v="0"/>
    <s v="PAGO NOMINA VARIAS CPS CON CARGO AL CONVENIO 10742"/>
    <n v="-2986667"/>
    <n v="0"/>
    <n v="2986667"/>
    <n v="0"/>
  </r>
  <r>
    <s v="P"/>
    <n v="14"/>
    <n v="596"/>
    <n v="2"/>
    <n v="1020723826"/>
    <s v="CORZO RODRIGUEZ JAVIER ANDRES           "/>
    <x v="380"/>
    <x v="353"/>
    <n v="20170131"/>
    <x v="0"/>
    <s v="PAGO NOMINA VARIAS CPS CON CARGO AL CONVENIO 10742"/>
    <n v="2986667"/>
    <n v="2986667"/>
    <n v="0"/>
    <n v="0"/>
  </r>
  <r>
    <s v="P"/>
    <n v="14"/>
    <n v="597"/>
    <n v="1"/>
    <n v="51978262"/>
    <s v="ANDRADE CUERVO DIVA CONSUELO            "/>
    <x v="282"/>
    <x v="257"/>
    <n v="20170131"/>
    <x v="0"/>
    <s v="PAGO NOMINA VARIAS CPS CON CARGO AL CONVENIO 10742"/>
    <n v="-2880000"/>
    <n v="0"/>
    <n v="2880000"/>
    <n v="0"/>
  </r>
  <r>
    <s v="P"/>
    <n v="14"/>
    <n v="597"/>
    <n v="2"/>
    <n v="51978262"/>
    <s v="ANDRADE CUERVO DIVA CONSUELO            "/>
    <x v="380"/>
    <x v="353"/>
    <n v="20170131"/>
    <x v="0"/>
    <s v="PAGO NOMINA VARIAS CPS CON CARGO AL CONVENIO 10742"/>
    <n v="2880000"/>
    <n v="2880000"/>
    <n v="0"/>
    <n v="0"/>
  </r>
  <r>
    <s v="P"/>
    <n v="14"/>
    <n v="598"/>
    <n v="1"/>
    <n v="7181870"/>
    <s v="BARON AVENDAÑO OSCAR DANIEL             "/>
    <x v="282"/>
    <x v="257"/>
    <n v="20170131"/>
    <x v="0"/>
    <s v="PAGO NOMINA VARIAS CPS CON CARGO AL CONVENIO 10742"/>
    <n v="-5000000"/>
    <n v="0"/>
    <n v="5000000"/>
    <n v="0"/>
  </r>
  <r>
    <s v="P"/>
    <n v="14"/>
    <n v="598"/>
    <n v="2"/>
    <n v="7181870"/>
    <s v="BARON AVENDAÑO OSCAR DANIEL             "/>
    <x v="380"/>
    <x v="353"/>
    <n v="20170131"/>
    <x v="0"/>
    <s v="PAGO NOMINA VARIAS CPS CON CARGO AL CONVENIO 10742"/>
    <n v="5000000"/>
    <n v="5000000"/>
    <n v="0"/>
    <n v="0"/>
  </r>
  <r>
    <s v="P"/>
    <n v="14"/>
    <n v="599"/>
    <n v="1"/>
    <n v="7181870"/>
    <s v="BARON AVENDAÑO OSCAR DANIEL             "/>
    <x v="282"/>
    <x v="257"/>
    <n v="20170131"/>
    <x v="0"/>
    <s v="PAGO NOMINA VARIAS CPS CON CARGO AL CONVENIO 10742"/>
    <n v="-2166667"/>
    <n v="0"/>
    <n v="2166667"/>
    <n v="0"/>
  </r>
  <r>
    <s v="P"/>
    <n v="14"/>
    <n v="599"/>
    <n v="2"/>
    <n v="7181870"/>
    <s v="BARON AVENDAÑO OSCAR DANIEL             "/>
    <x v="380"/>
    <x v="353"/>
    <n v="20170131"/>
    <x v="0"/>
    <s v="PAGO NOMINA VARIAS CPS CON CARGO AL CONVENIO 10742"/>
    <n v="2166667"/>
    <n v="2166667"/>
    <n v="0"/>
    <n v="0"/>
  </r>
  <r>
    <s v="P"/>
    <n v="14"/>
    <n v="600"/>
    <n v="1"/>
    <n v="52827492"/>
    <s v="BERNAL GARAVITO SANDRA MILENA           "/>
    <x v="282"/>
    <x v="257"/>
    <n v="20170131"/>
    <x v="0"/>
    <s v="PAGO NOMINA VARIAS CPS CON CARGO AL CONVENIO 10742"/>
    <n v="-2700000"/>
    <n v="0"/>
    <n v="2700000"/>
    <n v="0"/>
  </r>
  <r>
    <s v="P"/>
    <n v="14"/>
    <n v="600"/>
    <n v="2"/>
    <n v="52827492"/>
    <s v="BERNAL GARAVITO SANDRA MILENA           "/>
    <x v="380"/>
    <x v="353"/>
    <n v="20170131"/>
    <x v="0"/>
    <s v="PAGO NOMINA VARIAS CPS CON CARGO AL CONVENIO 10742"/>
    <n v="2700000"/>
    <n v="2700000"/>
    <n v="0"/>
    <n v="0"/>
  </r>
  <r>
    <s v="P"/>
    <n v="14"/>
    <n v="601"/>
    <n v="1"/>
    <n v="1022390247"/>
    <s v="LEITON DUCUARA JHON ALEXANDER           "/>
    <x v="282"/>
    <x v="257"/>
    <n v="20170131"/>
    <x v="0"/>
    <s v="PAGO NOMINA VARIAS CPS CON CARGO AL CONVENIO 10742"/>
    <n v="-2000000"/>
    <n v="0"/>
    <n v="2000000"/>
    <n v="0"/>
  </r>
  <r>
    <s v="P"/>
    <n v="14"/>
    <n v="601"/>
    <n v="2"/>
    <n v="1022390247"/>
    <s v="LEITON DUCUARA JHON ALEXANDER           "/>
    <x v="380"/>
    <x v="353"/>
    <n v="20170131"/>
    <x v="0"/>
    <s v="PAGO NOMINA VARIAS CPS CON CARGO AL CONVENIO 10742"/>
    <n v="2000000"/>
    <n v="2000000"/>
    <n v="0"/>
    <n v="0"/>
  </r>
  <r>
    <s v="P"/>
    <n v="14"/>
    <n v="602"/>
    <n v="1"/>
    <n v="53012639"/>
    <s v="SABOGAL CRISTANCHO ALEJANDRA CATALINA   "/>
    <x v="282"/>
    <x v="257"/>
    <n v="20170131"/>
    <x v="0"/>
    <s v="PAGO NOMINA VARIAS CPS CON CARGO AL CONVENIO 10742"/>
    <n v="-2700000"/>
    <n v="0"/>
    <n v="2700000"/>
    <n v="0"/>
  </r>
  <r>
    <s v="P"/>
    <n v="14"/>
    <n v="602"/>
    <n v="2"/>
    <n v="53012639"/>
    <s v="SABOGAL CRISTANCHO ALEJANDRA CATALINA   "/>
    <x v="380"/>
    <x v="353"/>
    <n v="20170131"/>
    <x v="0"/>
    <s v="PAGO NOMINA VARIAS CPS CON CARGO AL CONVENIO 10742"/>
    <n v="2700000"/>
    <n v="2700000"/>
    <n v="0"/>
    <n v="0"/>
  </r>
  <r>
    <s v="P"/>
    <n v="14"/>
    <n v="603"/>
    <n v="1"/>
    <n v="1033746950"/>
    <s v="ALBAÑIL TORRES JAIME ALEXANDER          "/>
    <x v="282"/>
    <x v="257"/>
    <n v="20170131"/>
    <x v="0"/>
    <s v="PAGO NOMINA VARIAS CPS CON CARGO AL CONVENIO 10742"/>
    <n v="-266667"/>
    <n v="0"/>
    <n v="266667"/>
    <n v="0"/>
  </r>
  <r>
    <s v="P"/>
    <n v="14"/>
    <n v="603"/>
    <n v="2"/>
    <n v="1033746950"/>
    <s v="ALBAÑIL TORRES JAIME ALEXANDER          "/>
    <x v="380"/>
    <x v="353"/>
    <n v="20170131"/>
    <x v="0"/>
    <s v="PAGO NOMINA VARIAS CPS CON CARGO AL CONVENIO 10742"/>
    <n v="266667"/>
    <n v="266667"/>
    <n v="0"/>
    <n v="0"/>
  </r>
  <r>
    <s v="P"/>
    <n v="14"/>
    <n v="604"/>
    <n v="1"/>
    <n v="1033746950"/>
    <s v="ALBAÑIL TORRES JAIME ALEXANDER          "/>
    <x v="282"/>
    <x v="257"/>
    <n v="20170131"/>
    <x v="0"/>
    <s v="PAGO NOMINA VARIAS CPS CON CARGO AL CONVENIO 10742"/>
    <n v="-1733333"/>
    <n v="0"/>
    <n v="1733333"/>
    <n v="0"/>
  </r>
  <r>
    <s v="P"/>
    <n v="14"/>
    <n v="604"/>
    <n v="2"/>
    <n v="1033746950"/>
    <s v="ALBAÑIL TORRES JAIME ALEXANDER          "/>
    <x v="380"/>
    <x v="353"/>
    <n v="20170131"/>
    <x v="0"/>
    <s v="PAGO NOMINA VARIAS CPS CON CARGO AL CONVENIO 10742"/>
    <n v="1733333"/>
    <n v="1733333"/>
    <n v="0"/>
    <n v="0"/>
  </r>
  <r>
    <s v="P"/>
    <n v="14"/>
    <n v="605"/>
    <n v="1"/>
    <n v="1032443939"/>
    <s v="MARIA CAMILA PACHECO RODRIGUEZ          "/>
    <x v="282"/>
    <x v="257"/>
    <n v="20170131"/>
    <x v="0"/>
    <s v="PAGO NOMINA VARIAS CPS CON CARGO AL CONVENIO 10742"/>
    <n v="-533333"/>
    <n v="0"/>
    <n v="533333"/>
    <n v="0"/>
  </r>
  <r>
    <s v="P"/>
    <n v="14"/>
    <n v="605"/>
    <n v="2"/>
    <n v="1032443939"/>
    <s v="MARIA CAMILA PACHECO RODRIGUEZ          "/>
    <x v="380"/>
    <x v="353"/>
    <n v="20170131"/>
    <x v="0"/>
    <s v="PAGO NOMINA VARIAS CPS CON CARGO AL CONVENIO 10742"/>
    <n v="533333"/>
    <n v="533333"/>
    <n v="0"/>
    <n v="0"/>
  </r>
  <r>
    <s v="P"/>
    <n v="14"/>
    <n v="606"/>
    <n v="1"/>
    <n v="1016061200"/>
    <s v="ALAGUNA GONZALEZ ALDENUR                "/>
    <x v="282"/>
    <x v="257"/>
    <n v="20170131"/>
    <x v="0"/>
    <s v="PAGO NOMINA VARIAS CPS CON CARGO AL CONVENIO 10742"/>
    <n v="-2333333"/>
    <n v="0"/>
    <n v="2333333"/>
    <n v="0"/>
  </r>
  <r>
    <s v="P"/>
    <n v="14"/>
    <n v="606"/>
    <n v="2"/>
    <n v="1016061200"/>
    <s v="ALAGUNA GONZALEZ ALDENUR                "/>
    <x v="380"/>
    <x v="353"/>
    <n v="20170131"/>
    <x v="0"/>
    <s v="PAGO NOMINA VARIAS CPS CON CARGO AL CONVENIO 10742"/>
    <n v="2333333"/>
    <n v="2333333"/>
    <n v="0"/>
    <n v="0"/>
  </r>
  <r>
    <s v="P"/>
    <n v="14"/>
    <n v="607"/>
    <n v="1"/>
    <n v="1026283046"/>
    <s v="CINDY LILIANA BOGOTA CRUZ               "/>
    <x v="282"/>
    <x v="257"/>
    <n v="20170131"/>
    <x v="0"/>
    <s v="PAGO NOMINA VARIAS CPS CON CARGO AL CONVENIO 10742"/>
    <n v="-466667"/>
    <n v="0"/>
    <n v="466667"/>
    <n v="0"/>
  </r>
  <r>
    <s v="P"/>
    <n v="14"/>
    <n v="607"/>
    <n v="2"/>
    <n v="1026283046"/>
    <s v="CINDY LILIANA BOGOTA CRUZ               "/>
    <x v="380"/>
    <x v="353"/>
    <n v="20170131"/>
    <x v="0"/>
    <s v="PAGO NOMINA VARIAS CPS CON CARGO AL CONVENIO 10742"/>
    <n v="466667"/>
    <n v="466667"/>
    <n v="0"/>
    <n v="0"/>
  </r>
  <r>
    <s v="P"/>
    <n v="14"/>
    <n v="608"/>
    <n v="1"/>
    <n v="1026283046"/>
    <s v="CINDY LILIANA BOGOTA CRUZ               "/>
    <x v="282"/>
    <x v="257"/>
    <n v="20170131"/>
    <x v="0"/>
    <s v="PAGO NOMINA VARIAS CPS CON CARGO AL CONVENIO 10742"/>
    <n v="-1533333"/>
    <n v="0"/>
    <n v="1533333"/>
    <n v="0"/>
  </r>
  <r>
    <s v="P"/>
    <n v="14"/>
    <n v="608"/>
    <n v="2"/>
    <n v="1026283046"/>
    <s v="CINDY LILIANA BOGOTA CRUZ               "/>
    <x v="380"/>
    <x v="353"/>
    <n v="20170131"/>
    <x v="0"/>
    <s v="PAGO NOMINA VARIAS CPS CON CARGO AL CONVENIO 10742"/>
    <n v="1533333"/>
    <n v="1533333"/>
    <n v="0"/>
    <n v="0"/>
  </r>
  <r>
    <s v="P"/>
    <n v="14"/>
    <n v="609"/>
    <n v="1"/>
    <n v="1010191035"/>
    <s v="CASTILLO SANCHEZ JOSE LEONARDO          "/>
    <x v="282"/>
    <x v="257"/>
    <n v="20170131"/>
    <x v="0"/>
    <s v="PAGO NOMINA VARIAS CPS CON CARGO AL CONVENIO 10742"/>
    <n v="-1533333"/>
    <n v="0"/>
    <n v="1533333"/>
    <n v="0"/>
  </r>
  <r>
    <s v="P"/>
    <n v="14"/>
    <n v="609"/>
    <n v="2"/>
    <n v="1010191035"/>
    <s v="CASTILLO SANCHEZ JOSE LEONARDO          "/>
    <x v="380"/>
    <x v="353"/>
    <n v="20170131"/>
    <x v="0"/>
    <s v="PAGO NOMINA VARIAS CPS CON CARGO AL CONVENIO 10742"/>
    <n v="1533333"/>
    <n v="1533333"/>
    <n v="0"/>
    <n v="0"/>
  </r>
  <r>
    <s v="P"/>
    <n v="14"/>
    <n v="610"/>
    <n v="1"/>
    <n v="1010191035"/>
    <s v="CASTILLO SANCHEZ JOSE LEONARDO          "/>
    <x v="282"/>
    <x v="257"/>
    <n v="20170131"/>
    <x v="0"/>
    <s v="PAGO NOMINA VARIAS CPS CON CARGO AL CONVENIO 10742"/>
    <n v="-466667"/>
    <n v="0"/>
    <n v="466667"/>
    <n v="0"/>
  </r>
  <r>
    <s v="P"/>
    <n v="14"/>
    <n v="610"/>
    <n v="2"/>
    <n v="1010191035"/>
    <s v="CASTILLO SANCHEZ JOSE LEONARDO          "/>
    <x v="380"/>
    <x v="353"/>
    <n v="20170131"/>
    <x v="0"/>
    <s v="PAGO NOMINA VARIAS CPS CON CARGO AL CONVENIO 10742"/>
    <n v="466667"/>
    <n v="466667"/>
    <n v="0"/>
    <n v="0"/>
  </r>
  <r>
    <s v="P"/>
    <n v="14"/>
    <n v="611"/>
    <n v="1"/>
    <n v="79864985"/>
    <s v="REYES ALVARADO ANDRES                   "/>
    <x v="282"/>
    <x v="257"/>
    <n v="20170131"/>
    <x v="0"/>
    <s v="PAGO NOMINA VARIAS CPS CON CARGO AL CONVENIO 10742"/>
    <n v="-3200000"/>
    <n v="0"/>
    <n v="3200000"/>
    <n v="0"/>
  </r>
  <r>
    <s v="P"/>
    <n v="14"/>
    <n v="611"/>
    <n v="2"/>
    <n v="79864985"/>
    <s v="REYES ALVARADO ANDRES                   "/>
    <x v="380"/>
    <x v="353"/>
    <n v="20170131"/>
    <x v="0"/>
    <s v="PAGO NOMINA VARIAS CPS CON CARGO AL CONVENIO 10742"/>
    <n v="3200000"/>
    <n v="3200000"/>
    <n v="0"/>
    <n v="0"/>
  </r>
  <r>
    <s v="P"/>
    <n v="14"/>
    <n v="612"/>
    <n v="1"/>
    <n v="52821049"/>
    <s v="ROMERO LIEVANO ISABEL CRISTINA          "/>
    <x v="282"/>
    <x v="257"/>
    <n v="20170131"/>
    <x v="0"/>
    <s v="PAGO NOMINA VARIAS CPS CON CARGO AL CONVENIO 10742"/>
    <n v="-2000000"/>
    <n v="0"/>
    <n v="2000000"/>
    <n v="0"/>
  </r>
  <r>
    <s v="P"/>
    <n v="14"/>
    <n v="612"/>
    <n v="2"/>
    <n v="52821049"/>
    <s v="ROMERO LIEVANO ISABEL CRISTINA          "/>
    <x v="380"/>
    <x v="353"/>
    <n v="20170131"/>
    <x v="0"/>
    <s v="PAGO NOMINA VARIAS CPS CON CARGO AL CONVENIO 10742"/>
    <n v="2000000"/>
    <n v="2000000"/>
    <n v="0"/>
    <n v="0"/>
  </r>
  <r>
    <s v="P"/>
    <n v="14"/>
    <n v="613"/>
    <n v="1"/>
    <n v="9288263"/>
    <s v="ROSERO ARRIETA LEANDRO AGUSTIN          "/>
    <x v="282"/>
    <x v="257"/>
    <n v="20170131"/>
    <x v="0"/>
    <s v="PAGO NOMINA VARIAS CPS CON CARGO AL CONVENIO 10742"/>
    <n v="-8734690"/>
    <n v="0"/>
    <n v="8734690"/>
    <n v="0"/>
  </r>
  <r>
    <s v="P"/>
    <n v="14"/>
    <n v="613"/>
    <n v="2"/>
    <n v="9288263"/>
    <s v="ROSERO ARRIETA LEANDRO AGUSTIN          "/>
    <x v="380"/>
    <x v="353"/>
    <n v="20170131"/>
    <x v="0"/>
    <s v="PAGO NOMINA VARIAS CPS CON CARGO AL CONVENIO 10742"/>
    <n v="8734690"/>
    <n v="8734690"/>
    <n v="0"/>
    <n v="0"/>
  </r>
  <r>
    <s v="P"/>
    <n v="14"/>
    <n v="614"/>
    <n v="1"/>
    <n v="1022328805"/>
    <s v="ELIZABETH HERNANDEZ RUGELES             "/>
    <x v="282"/>
    <x v="257"/>
    <n v="20170201"/>
    <x v="1"/>
    <s v="PAGO NOMINA VARIAS CPS CON CARGO AL CONVENIO 09320"/>
    <n v="-3600000"/>
    <n v="0"/>
    <n v="3600000"/>
    <n v="0"/>
  </r>
  <r>
    <s v="P"/>
    <n v="14"/>
    <n v="614"/>
    <n v="2"/>
    <n v="1022328805"/>
    <s v="ELIZABETH HERNANDEZ RUGELES             "/>
    <x v="420"/>
    <x v="393"/>
    <n v="20170201"/>
    <x v="1"/>
    <s v="PAGO NOMINA VARIAS CPS CON CARGO AL CONVENIO 09320"/>
    <n v="3600000"/>
    <n v="3600000"/>
    <n v="0"/>
    <n v="0"/>
  </r>
  <r>
    <s v="P"/>
    <n v="14"/>
    <n v="615"/>
    <n v="1"/>
    <n v="79635938"/>
    <s v="BRAVO PADILLA VICTOR HUGO               "/>
    <x v="282"/>
    <x v="257"/>
    <n v="20170201"/>
    <x v="1"/>
    <s v="PAGO NOMINA VARIAS CPS CON CARGO AL CONVENIO 09320"/>
    <n v="-6800000"/>
    <n v="0"/>
    <n v="6800000"/>
    <n v="0"/>
  </r>
  <r>
    <s v="P"/>
    <n v="14"/>
    <n v="615"/>
    <n v="2"/>
    <n v="79635938"/>
    <s v="BRAVO PADILLA VICTOR HUGO               "/>
    <x v="420"/>
    <x v="393"/>
    <n v="20170201"/>
    <x v="1"/>
    <s v="PAGO NOMINA VARIAS CPS CON CARGO AL CONVENIO 09320"/>
    <n v="6800000"/>
    <n v="6800000"/>
    <n v="0"/>
    <n v="0"/>
  </r>
  <r>
    <s v="P"/>
    <n v="14"/>
    <n v="616"/>
    <n v="1"/>
    <n v="52330149"/>
    <s v="CANO ROMERO LUZ MARLENNY                "/>
    <x v="282"/>
    <x v="257"/>
    <n v="20170201"/>
    <x v="1"/>
    <s v="PAGO NOMINA VARIAS CPS CON CARGO AL CONVENIO 09320"/>
    <n v="-10800000"/>
    <n v="0"/>
    <n v="10800000"/>
    <n v="0"/>
  </r>
  <r>
    <s v="P"/>
    <n v="14"/>
    <n v="616"/>
    <n v="2"/>
    <n v="52330149"/>
    <s v="CANO ROMERO LUZ MARLENNY                "/>
    <x v="420"/>
    <x v="393"/>
    <n v="20170201"/>
    <x v="1"/>
    <s v="PAGO NOMINA VARIAS CPS CON CARGO AL CONVENIO 09320"/>
    <n v="10800000"/>
    <n v="10800000"/>
    <n v="0"/>
    <n v="0"/>
  </r>
  <r>
    <s v="P"/>
    <n v="14"/>
    <n v="617"/>
    <n v="1"/>
    <n v="79788244"/>
    <s v="LOPEZ QUINTERO JOSE FERNANDO            "/>
    <x v="282"/>
    <x v="257"/>
    <n v="20170201"/>
    <x v="1"/>
    <s v="PAGO NOMINA VARIAS CPS CON CARGO AL CONVENIO 09320"/>
    <n v="-6400000"/>
    <n v="0"/>
    <n v="6400000"/>
    <n v="0"/>
  </r>
  <r>
    <s v="P"/>
    <n v="14"/>
    <n v="617"/>
    <n v="2"/>
    <n v="79788244"/>
    <s v="LOPEZ QUINTERO JOSE FERNANDO            "/>
    <x v="420"/>
    <x v="393"/>
    <n v="20170201"/>
    <x v="1"/>
    <s v="PAGO NOMINA VARIAS CPS CON CARGO AL CONVENIO 09320"/>
    <n v="6400000"/>
    <n v="6400000"/>
    <n v="0"/>
    <n v="0"/>
  </r>
  <r>
    <s v="P"/>
    <n v="14"/>
    <n v="618"/>
    <n v="1"/>
    <n v="93374523"/>
    <s v="MUÑOZ HERNANDEZ HELMER                  "/>
    <x v="282"/>
    <x v="257"/>
    <n v="20170201"/>
    <x v="1"/>
    <s v="PAGO NOMINA VARIAS CPS CON CARGO AL CONVENIO 09320"/>
    <n v="-7000000"/>
    <n v="0"/>
    <n v="7000000"/>
    <n v="0"/>
  </r>
  <r>
    <s v="P"/>
    <n v="14"/>
    <n v="618"/>
    <n v="2"/>
    <n v="93374523"/>
    <s v="MUÑOZ HERNANDEZ HELMER                  "/>
    <x v="420"/>
    <x v="393"/>
    <n v="20170201"/>
    <x v="1"/>
    <s v="PAGO NOMINA VARIAS CPS CON CARGO AL CONVENIO 09320"/>
    <n v="7000000"/>
    <n v="7000000"/>
    <n v="0"/>
    <n v="0"/>
  </r>
  <r>
    <s v="P"/>
    <n v="14"/>
    <n v="619"/>
    <n v="1"/>
    <n v="80020844"/>
    <s v="DIAZ MONGUA HENRY ALEXANDER             "/>
    <x v="282"/>
    <x v="257"/>
    <n v="20170201"/>
    <x v="1"/>
    <s v="PAGO NOMINA VARIAS CPS CON CARGO AL CONVENIO 09320"/>
    <n v="-14000000"/>
    <n v="0"/>
    <n v="14000000"/>
    <n v="0"/>
  </r>
  <r>
    <s v="P"/>
    <n v="14"/>
    <n v="619"/>
    <n v="2"/>
    <n v="80020844"/>
    <s v="DIAZ MONGUA HENRY ALEXANDER             "/>
    <x v="420"/>
    <x v="393"/>
    <n v="20170201"/>
    <x v="1"/>
    <s v="PAGO NOMINA VARIAS CPS CON CARGO AL CONVENIO 09320"/>
    <n v="14000000"/>
    <n v="14000000"/>
    <n v="0"/>
    <n v="0"/>
  </r>
  <r>
    <s v="P"/>
    <n v="14"/>
    <n v="620"/>
    <n v="1"/>
    <n v="67005378"/>
    <s v="RIVERA BARBOSA GREECY ANDREA            "/>
    <x v="282"/>
    <x v="257"/>
    <n v="20170201"/>
    <x v="1"/>
    <s v="PAGO NOMINA VARIAS CPS CON CARGO AL CONVENIO 09320"/>
    <n v="-9333333"/>
    <n v="0"/>
    <n v="9333333"/>
    <n v="0"/>
  </r>
  <r>
    <s v="P"/>
    <n v="14"/>
    <n v="620"/>
    <n v="2"/>
    <n v="67005378"/>
    <s v="RIVERA BARBOSA GREECY ANDREA            "/>
    <x v="420"/>
    <x v="393"/>
    <n v="20170201"/>
    <x v="1"/>
    <s v="PAGO NOMINA VARIAS CPS CON CARGO AL CONVENIO 09320"/>
    <n v="9333333"/>
    <n v="9333333"/>
    <n v="0"/>
    <n v="0"/>
  </r>
  <r>
    <s v="P"/>
    <n v="14"/>
    <n v="621"/>
    <n v="1"/>
    <n v="80113288"/>
    <s v="OSCAR JULIAN HERNANDEZ HERMOSA          "/>
    <x v="282"/>
    <x v="257"/>
    <n v="20170201"/>
    <x v="1"/>
    <s v="PAGO NOMINA VARIAS CPS CON CARGO AL CONVENIO 09320"/>
    <n v="-9400000"/>
    <n v="0"/>
    <n v="9400000"/>
    <n v="0"/>
  </r>
  <r>
    <s v="P"/>
    <n v="14"/>
    <n v="621"/>
    <n v="2"/>
    <n v="80113288"/>
    <s v="OSCAR JULIAN HERNANDEZ HERMOSA          "/>
    <x v="420"/>
    <x v="393"/>
    <n v="20170201"/>
    <x v="1"/>
    <s v="PAGO NOMINA VARIAS CPS CON CARGO AL CONVENIO 09320"/>
    <n v="9400000"/>
    <n v="9400000"/>
    <n v="0"/>
    <n v="0"/>
  </r>
  <r>
    <s v="P"/>
    <n v="14"/>
    <n v="622"/>
    <n v="1"/>
    <n v="1010182441"/>
    <s v="CEPEDA BUITRAGO LEIDY MARCELA           "/>
    <x v="282"/>
    <x v="257"/>
    <n v="20170201"/>
    <x v="1"/>
    <s v="ASISTENTE ADMINISTRATIVO                          "/>
    <n v="-1500000"/>
    <n v="0"/>
    <n v="1500000"/>
    <n v="0"/>
  </r>
  <r>
    <s v="P"/>
    <n v="14"/>
    <n v="622"/>
    <n v="2"/>
    <n v="1010182441"/>
    <s v="CEPEDA BUITRAGO LEIDY MARCELA           "/>
    <x v="373"/>
    <x v="346"/>
    <n v="20170201"/>
    <x v="1"/>
    <s v="ASISTENTE ADMINISTRATIVO                          "/>
    <n v="1500000"/>
    <n v="1500000"/>
    <n v="0"/>
    <n v="0"/>
  </r>
  <r>
    <s v="P"/>
    <n v="14"/>
    <n v="623"/>
    <n v="1"/>
    <n v="1030624987"/>
    <s v="MEJIA BENITEZ JHON ALEXANDER            "/>
    <x v="282"/>
    <x v="257"/>
    <n v="20170201"/>
    <x v="1"/>
    <s v="PAGO NOMINA VARIAS CPS CON CARGO A VARIOS CONVENIO"/>
    <n v="-600000"/>
    <n v="0"/>
    <n v="600000"/>
    <n v="0"/>
  </r>
  <r>
    <s v="P"/>
    <n v="14"/>
    <n v="623"/>
    <n v="2"/>
    <n v="1030624987"/>
    <s v="MEJIA BENITEZ JHON ALEXANDER            "/>
    <x v="373"/>
    <x v="346"/>
    <n v="20170201"/>
    <x v="1"/>
    <s v="PAGO NOMINA VARIAS CPS CON CARGO A VARIOS CONVENIO"/>
    <n v="600000"/>
    <n v="600000"/>
    <n v="0"/>
    <n v="0"/>
  </r>
  <r>
    <s v="P"/>
    <n v="14"/>
    <n v="624"/>
    <n v="1"/>
    <n v="1014244334"/>
    <s v="CASTILLO AVILA CRISTHIAN CAMILO         "/>
    <x v="282"/>
    <x v="257"/>
    <n v="20170201"/>
    <x v="1"/>
    <s v="PAGO NOMINA VARIAS CPS CON CARGO A VARIOS CONVENIO"/>
    <n v="-600000"/>
    <n v="0"/>
    <n v="600000"/>
    <n v="0"/>
  </r>
  <r>
    <s v="P"/>
    <n v="14"/>
    <n v="624"/>
    <n v="2"/>
    <n v="1014244334"/>
    <s v="CASTILLO AVILA CRISTHIAN CAMILO         "/>
    <x v="373"/>
    <x v="346"/>
    <n v="20170201"/>
    <x v="1"/>
    <s v="PAGO NOMINA VARIAS CPS CON CARGO A VARIOS CONVENIO"/>
    <n v="600000"/>
    <n v="600000"/>
    <n v="0"/>
    <n v="0"/>
  </r>
  <r>
    <s v="P"/>
    <n v="14"/>
    <n v="625"/>
    <n v="1"/>
    <n v="52848756"/>
    <s v="BETANCOURT MACAUSE LUISA CONSUELO       "/>
    <x v="282"/>
    <x v="257"/>
    <n v="20170201"/>
    <x v="1"/>
    <s v="PAGO NOMINA VARIAS CPS CON CARGO A VARIOS CONVENIO"/>
    <n v="-1200000"/>
    <n v="0"/>
    <n v="1200000"/>
    <n v="0"/>
  </r>
  <r>
    <s v="P"/>
    <n v="14"/>
    <n v="625"/>
    <n v="2"/>
    <n v="52848756"/>
    <s v="BETANCOURT MACAUSE LUISA CONSUELO       "/>
    <x v="373"/>
    <x v="346"/>
    <n v="20170201"/>
    <x v="1"/>
    <s v="PAGO NOMINA VARIAS CPS CON CARGO A VARIOS CONVENIO"/>
    <n v="1200000"/>
    <n v="1200000"/>
    <n v="0"/>
    <n v="0"/>
  </r>
  <r>
    <s v="P"/>
    <n v="14"/>
    <n v="626"/>
    <n v="1"/>
    <n v="900968231"/>
    <s v="S &amp; S PROFESIONAL S.A.S                 "/>
    <x v="282"/>
    <x v="257"/>
    <n v="20170201"/>
    <x v="1"/>
    <s v="APOYO LOGISTICO                                   "/>
    <n v="-5000000"/>
    <n v="0"/>
    <n v="5000000"/>
    <n v="0"/>
  </r>
  <r>
    <s v="P"/>
    <n v="14"/>
    <n v="626"/>
    <n v="2"/>
    <n v="900968231"/>
    <s v="S &amp; S PROFESIONAL S.A.S                 "/>
    <x v="444"/>
    <x v="417"/>
    <n v="20170201"/>
    <x v="1"/>
    <s v="APOYO LOGISTICO                                   "/>
    <n v="5000000"/>
    <n v="5000000"/>
    <n v="0"/>
    <n v="0"/>
  </r>
  <r>
    <s v="P"/>
    <n v="14"/>
    <n v="627"/>
    <n v="1"/>
    <n v="900968231"/>
    <s v="S &amp; S PROFESIONAL S.A.S                 "/>
    <x v="282"/>
    <x v="257"/>
    <n v="20170201"/>
    <x v="1"/>
    <s v="PAPELERIA                                         "/>
    <n v="-15000000"/>
    <n v="0"/>
    <n v="15000000"/>
    <n v="0"/>
  </r>
  <r>
    <s v="P"/>
    <n v="14"/>
    <n v="627"/>
    <n v="2"/>
    <n v="900968231"/>
    <s v="S &amp; S PROFESIONAL S.A.S                 "/>
    <x v="444"/>
    <x v="417"/>
    <n v="20170201"/>
    <x v="1"/>
    <s v="PAPELERIA                                         "/>
    <n v="15000000"/>
    <n v="15000000"/>
    <n v="0"/>
    <n v="0"/>
  </r>
  <r>
    <s v="P"/>
    <n v="14"/>
    <n v="628"/>
    <n v="1"/>
    <n v="52430721"/>
    <s v="BERDUGO MORENO ANA MILENA               "/>
    <x v="320"/>
    <x v="293"/>
    <n v="20170201"/>
    <x v="1"/>
    <s v="PAGO NOMINA CONV FONDO IDEXUD                     "/>
    <n v="275782"/>
    <n v="275782"/>
    <n v="0"/>
    <n v="0"/>
  </r>
  <r>
    <s v="P"/>
    <n v="14"/>
    <n v="628"/>
    <n v="2"/>
    <n v="52430721"/>
    <s v="BERDUGO MORENO ANA MILENA               "/>
    <x v="282"/>
    <x v="257"/>
    <n v="20170201"/>
    <x v="1"/>
    <s v="PAGO NOMINA CONV FONDO IDEXUD                     "/>
    <n v="-275782"/>
    <n v="0"/>
    <n v="275782"/>
    <n v="0"/>
  </r>
  <r>
    <s v="P"/>
    <n v="14"/>
    <n v="629"/>
    <n v="1"/>
    <n v="20485805"/>
    <s v="CASTRO BORBON NIDIA LISBETH             "/>
    <x v="282"/>
    <x v="257"/>
    <n v="20170201"/>
    <x v="1"/>
    <s v="PAGO NOMINA VARIAS CPS CON CARGO AL CONVENIO SUSCR"/>
    <n v="-1378910"/>
    <n v="0"/>
    <n v="1378910"/>
    <n v="0"/>
  </r>
  <r>
    <s v="P"/>
    <n v="14"/>
    <n v="629"/>
    <n v="2"/>
    <n v="20485805"/>
    <s v="CASTRO BORBON NIDIA LISBETH             "/>
    <x v="320"/>
    <x v="293"/>
    <n v="20170201"/>
    <x v="1"/>
    <s v="PAGO NOMINA VARIAS CPS CON CARGO AL CONVENIO SUSCR"/>
    <n v="1378910"/>
    <n v="1378910"/>
    <n v="0"/>
    <n v="0"/>
  </r>
  <r>
    <s v="P"/>
    <n v="14"/>
    <n v="630"/>
    <n v="1"/>
    <n v="35502143"/>
    <s v="SUAREZ SUAREZ MARIA VIRGINIA            "/>
    <x v="282"/>
    <x v="257"/>
    <n v="20170201"/>
    <x v="1"/>
    <s v="PAGO NOMINA VARIAS CPS CON CARGO AL CONVENIO SUSCR"/>
    <n v="-1585747"/>
    <n v="0"/>
    <n v="1585747"/>
    <n v="0"/>
  </r>
  <r>
    <s v="P"/>
    <n v="14"/>
    <n v="630"/>
    <n v="2"/>
    <n v="35502143"/>
    <s v="SUAREZ SUAREZ MARIA VIRGINIA            "/>
    <x v="320"/>
    <x v="293"/>
    <n v="20170201"/>
    <x v="1"/>
    <s v="PAGO NOMINA VARIAS CPS CON CARGO AL CONVENIO SUSCR"/>
    <n v="1585747"/>
    <n v="1585747"/>
    <n v="0"/>
    <n v="0"/>
  </r>
  <r>
    <s v="P"/>
    <n v="14"/>
    <n v="631"/>
    <n v="1"/>
    <n v="1069492314"/>
    <s v="MEDINA PARRA RAFAEL ANTONIO             "/>
    <x v="282"/>
    <x v="257"/>
    <n v="20170201"/>
    <x v="1"/>
    <s v="PAGO NOMINA VARIAS CPS CON CARGO AL CONVENIO SUSCR"/>
    <n v="-581170"/>
    <n v="0"/>
    <n v="581170"/>
    <n v="0"/>
  </r>
  <r>
    <s v="P"/>
    <n v="14"/>
    <n v="631"/>
    <n v="2"/>
    <n v="1069492314"/>
    <s v="MEDINA PARRA RAFAEL ANTONIO             "/>
    <x v="320"/>
    <x v="293"/>
    <n v="20170201"/>
    <x v="1"/>
    <s v="PAGO NOMINA VARIAS CPS CON CARGO AL CONVENIO SUSCR"/>
    <n v="581170"/>
    <n v="581170"/>
    <n v="0"/>
    <n v="0"/>
  </r>
  <r>
    <s v="P"/>
    <n v="14"/>
    <n v="632"/>
    <n v="1"/>
    <n v="79423433"/>
    <s v="FRANCO PARDO MAURICIO JAVIER            "/>
    <x v="282"/>
    <x v="257"/>
    <n v="20170201"/>
    <x v="1"/>
    <s v="PAGO NOMINA VARIAS CPS CON CARGO AL CONVENIO SUSCR"/>
    <n v="-1930474"/>
    <n v="0"/>
    <n v="1930474"/>
    <n v="0"/>
  </r>
  <r>
    <s v="P"/>
    <n v="14"/>
    <n v="632"/>
    <n v="2"/>
    <n v="79423433"/>
    <s v="FRANCO PARDO MAURICIO JAVIER            "/>
    <x v="320"/>
    <x v="293"/>
    <n v="20170201"/>
    <x v="1"/>
    <s v="PAGO NOMINA VARIAS CPS CON CARGO AL CONVENIO SUSCR"/>
    <n v="1930474"/>
    <n v="1930474"/>
    <n v="0"/>
    <n v="0"/>
  </r>
  <r>
    <s v="P"/>
    <n v="14"/>
    <n v="633"/>
    <n v="1"/>
    <n v="74080160"/>
    <s v="MANRIQUE MARTINEZ OSCAR ANDRES          "/>
    <x v="282"/>
    <x v="257"/>
    <n v="20170201"/>
    <x v="1"/>
    <s v="PAGO NOMINA VARIAS CPS CON CARGO AL CONVENIO SUSCR"/>
    <n v="-1833333"/>
    <n v="0"/>
    <n v="1833333"/>
    <n v="0"/>
  </r>
  <r>
    <s v="P"/>
    <n v="14"/>
    <n v="633"/>
    <n v="2"/>
    <n v="74080160"/>
    <s v="MANRIQUE MARTINEZ OSCAR ANDRES          "/>
    <x v="320"/>
    <x v="293"/>
    <n v="20170201"/>
    <x v="1"/>
    <s v="PAGO NOMINA VARIAS CPS CON CARGO AL CONVENIO SUSCR"/>
    <n v="1833333"/>
    <n v="1833333"/>
    <n v="0"/>
    <n v="0"/>
  </r>
  <r>
    <s v="P"/>
    <n v="14"/>
    <n v="634"/>
    <n v="1"/>
    <n v="80227394"/>
    <s v="NI¥O MALDONADO DIEGO ANDRES             "/>
    <x v="282"/>
    <x v="257"/>
    <n v="20170201"/>
    <x v="1"/>
    <s v="PAGO NOMINA VARIAS CPS CON CARGO AL CONVENIO SUSCR"/>
    <n v="-1057165"/>
    <n v="0"/>
    <n v="1057165"/>
    <n v="0"/>
  </r>
  <r>
    <s v="P"/>
    <n v="14"/>
    <n v="634"/>
    <n v="2"/>
    <n v="80227394"/>
    <s v="NI¥O MALDONADO DIEGO ANDRES             "/>
    <x v="320"/>
    <x v="293"/>
    <n v="20170201"/>
    <x v="1"/>
    <s v="PAGO NOMINA VARIAS CPS CON CARGO AL CONVENIO SUSCR"/>
    <n v="1057165"/>
    <n v="1057165"/>
    <n v="0"/>
    <n v="0"/>
  </r>
  <r>
    <s v="P"/>
    <n v="14"/>
    <n v="635"/>
    <n v="1"/>
    <n v="80747472"/>
    <s v="ARCOS MU¥OZ NOE                         "/>
    <x v="282"/>
    <x v="257"/>
    <n v="20170201"/>
    <x v="1"/>
    <s v="PAGO NOMINA VARIAS CPS CON CARGO AL CONVENIO SUSCR"/>
    <n v="-317149"/>
    <n v="0"/>
    <n v="317149"/>
    <n v="0"/>
  </r>
  <r>
    <s v="P"/>
    <n v="14"/>
    <n v="635"/>
    <n v="2"/>
    <n v="80747472"/>
    <s v="ARCOS MU¥OZ NOE                         "/>
    <x v="320"/>
    <x v="293"/>
    <n v="20170201"/>
    <x v="1"/>
    <s v="PAGO NOMINA VARIAS CPS CON CARGO AL CONVENIO SUSCR"/>
    <n v="317149"/>
    <n v="317149"/>
    <n v="0"/>
    <n v="0"/>
  </r>
  <r>
    <s v="P"/>
    <n v="14"/>
    <n v="636"/>
    <n v="1"/>
    <n v="1071579849"/>
    <s v="SANCHEZ CAMACHO SAYDI MARCELA           "/>
    <x v="282"/>
    <x v="257"/>
    <n v="20170201"/>
    <x v="1"/>
    <s v="PAGO NOMINA VARIAS CPS CON CARGO AL CONVENIO SUSCR"/>
    <n v="-758400"/>
    <n v="0"/>
    <n v="758400"/>
    <n v="0"/>
  </r>
  <r>
    <s v="P"/>
    <n v="14"/>
    <n v="636"/>
    <n v="2"/>
    <n v="1071579849"/>
    <s v="SANCHEZ CAMACHO SAYDI MARCELA           "/>
    <x v="320"/>
    <x v="293"/>
    <n v="20170201"/>
    <x v="1"/>
    <s v="PAGO NOMINA VARIAS CPS CON CARGO AL CONVENIO SUSCR"/>
    <n v="758400"/>
    <n v="758400"/>
    <n v="0"/>
    <n v="0"/>
  </r>
  <r>
    <s v="P"/>
    <n v="14"/>
    <n v="637"/>
    <n v="1"/>
    <n v="1104069269"/>
    <s v="RODRIGUEZ RODRIGUEZ JENNY PAOLA         "/>
    <x v="282"/>
    <x v="257"/>
    <n v="20170201"/>
    <x v="1"/>
    <s v="PAGO NOMINA VARIAS CPS CON CARGO AL CONVENIO SUSCR"/>
    <n v="-2149215"/>
    <n v="0"/>
    <n v="2149215"/>
    <n v="0"/>
  </r>
  <r>
    <s v="P"/>
    <n v="14"/>
    <n v="637"/>
    <n v="2"/>
    <n v="1104069269"/>
    <s v="RODRIGUEZ RODRIGUEZ JENNY PAOLA         "/>
    <x v="320"/>
    <x v="293"/>
    <n v="20170201"/>
    <x v="1"/>
    <s v="PAGO NOMINA VARIAS CPS CON CARGO AL CONVENIO SUSCR"/>
    <n v="2149215"/>
    <n v="2149215"/>
    <n v="0"/>
    <n v="0"/>
  </r>
  <r>
    <s v="P"/>
    <n v="14"/>
    <n v="638"/>
    <n v="1"/>
    <n v="63560816"/>
    <s v="MEDINA RUEDA LILIANA PATRICIA           "/>
    <x v="282"/>
    <x v="257"/>
    <n v="20170201"/>
    <x v="1"/>
    <s v="PAGO NOMINA VARIAS CPS CON CARGO AL CONVENIO SUSCR"/>
    <n v="-2913333"/>
    <n v="0"/>
    <n v="2913333"/>
    <n v="0"/>
  </r>
  <r>
    <s v="P"/>
    <n v="14"/>
    <n v="638"/>
    <n v="2"/>
    <n v="63560816"/>
    <s v="MEDINA RUEDA LILIANA PATRICIA           "/>
    <x v="320"/>
    <x v="293"/>
    <n v="20170201"/>
    <x v="1"/>
    <s v="PAGO NOMINA VARIAS CPS CON CARGO AL CONVENIO SUSCR"/>
    <n v="2913333"/>
    <n v="2913333"/>
    <n v="0"/>
    <n v="0"/>
  </r>
  <r>
    <s v="P"/>
    <n v="14"/>
    <n v="639"/>
    <n v="1"/>
    <n v="20485805"/>
    <s v="CASTRO BORBON NIDIA LISBETH             "/>
    <x v="282"/>
    <x v="257"/>
    <n v="20170201"/>
    <x v="1"/>
    <s v="PAGO NOMINA VARIAS CPS CON CARGO AL CONVENIO SUSCR"/>
    <n v="-2803325"/>
    <n v="0"/>
    <n v="2803325"/>
    <n v="0"/>
  </r>
  <r>
    <s v="P"/>
    <n v="14"/>
    <n v="639"/>
    <n v="2"/>
    <n v="20485805"/>
    <s v="CASTRO BORBON NIDIA LISBETH             "/>
    <x v="320"/>
    <x v="293"/>
    <n v="20170201"/>
    <x v="1"/>
    <s v="PAGO NOMINA VARIAS CPS CON CARGO AL CONVENIO SUSCR"/>
    <n v="2803325"/>
    <n v="2803325"/>
    <n v="0"/>
    <n v="0"/>
  </r>
  <r>
    <s v="P"/>
    <n v="14"/>
    <n v="640"/>
    <n v="1"/>
    <n v="52780587"/>
    <s v="CASTRO ROJAS HEIDY KATHERIN             "/>
    <x v="282"/>
    <x v="257"/>
    <n v="20170201"/>
    <x v="1"/>
    <s v="PAGO NOMINA VARIAS CPS CON CARGO AL CONVENIO SUSCR"/>
    <n v="-791816"/>
    <n v="0"/>
    <n v="791816"/>
    <n v="0"/>
  </r>
  <r>
    <s v="P"/>
    <n v="14"/>
    <n v="640"/>
    <n v="2"/>
    <n v="52780587"/>
    <s v="CASTRO ROJAS HEIDY KATHERIN             "/>
    <x v="320"/>
    <x v="293"/>
    <n v="20170201"/>
    <x v="1"/>
    <s v="PAGO NOMINA VARIAS CPS CON CARGO AL CONVENIO SUSCR"/>
    <n v="791816"/>
    <n v="791816"/>
    <n v="0"/>
    <n v="0"/>
  </r>
  <r>
    <s v="P"/>
    <n v="14"/>
    <n v="641"/>
    <n v="1"/>
    <n v="51970056"/>
    <s v="ALBA SANCHEZ ROSA CECILIA               "/>
    <x v="282"/>
    <x v="257"/>
    <n v="20170201"/>
    <x v="1"/>
    <s v="PAGO NOMINA VARIAS CPS CON CARGO AL CONVENIO SUSCR"/>
    <n v="-516402"/>
    <n v="0"/>
    <n v="516402"/>
    <n v="0"/>
  </r>
  <r>
    <s v="P"/>
    <n v="14"/>
    <n v="641"/>
    <n v="2"/>
    <n v="51970056"/>
    <s v="ALBA SANCHEZ ROSA CECILIA               "/>
    <x v="320"/>
    <x v="293"/>
    <n v="20170201"/>
    <x v="1"/>
    <s v="PAGO NOMINA VARIAS CPS CON CARGO AL CONVENIO SUSCR"/>
    <n v="516402"/>
    <n v="516402"/>
    <n v="0"/>
    <n v="0"/>
  </r>
  <r>
    <s v="P"/>
    <n v="14"/>
    <n v="642"/>
    <n v="1"/>
    <n v="35502143"/>
    <s v="SUAREZ SUAREZ MARIA VIRGINIA            "/>
    <x v="282"/>
    <x v="257"/>
    <n v="20170201"/>
    <x v="1"/>
    <s v="PAGO NOMINA VARIAS CPS CON CARGO AL CONVENIO SUSCR"/>
    <n v="-1583632"/>
    <n v="0"/>
    <n v="1583632"/>
    <n v="0"/>
  </r>
  <r>
    <s v="P"/>
    <n v="14"/>
    <n v="642"/>
    <n v="2"/>
    <n v="35502143"/>
    <s v="SUAREZ SUAREZ MARIA VIRGINIA            "/>
    <x v="320"/>
    <x v="293"/>
    <n v="20170201"/>
    <x v="1"/>
    <s v="PAGO NOMINA VARIAS CPS CON CARGO AL CONVENIO SUSCR"/>
    <n v="1583632"/>
    <n v="1583632"/>
    <n v="0"/>
    <n v="0"/>
  </r>
  <r>
    <s v="P"/>
    <n v="14"/>
    <n v="643"/>
    <n v="1"/>
    <n v="24047511"/>
    <s v="SISTIVA DE AGUDELO MERCEDES             "/>
    <x v="282"/>
    <x v="257"/>
    <n v="20170201"/>
    <x v="1"/>
    <s v="PAGO NOMINA VARIAS CPS CON CARGO AL CONVENIO SUSCR"/>
    <n v="-2065608"/>
    <n v="0"/>
    <n v="2065608"/>
    <n v="0"/>
  </r>
  <r>
    <s v="P"/>
    <n v="14"/>
    <n v="643"/>
    <n v="2"/>
    <n v="24047511"/>
    <s v="SISTIVA DE AGUDELO MERCEDES             "/>
    <x v="320"/>
    <x v="293"/>
    <n v="20170201"/>
    <x v="1"/>
    <s v="PAGO NOMINA VARIAS CPS CON CARGO AL CONVENIO SUSCR"/>
    <n v="2065608"/>
    <n v="2065608"/>
    <n v="0"/>
    <n v="0"/>
  </r>
  <r>
    <s v="P"/>
    <n v="14"/>
    <n v="644"/>
    <n v="1"/>
    <n v="1069492314"/>
    <s v="MEDINA PARRA RAFAEL ANTONIO             "/>
    <x v="282"/>
    <x v="257"/>
    <n v="20170201"/>
    <x v="1"/>
    <s v="PAGO NOMINA VARIAS CPS CON CARGO AL CONVENIO SUSCR"/>
    <n v="-1018049"/>
    <n v="0"/>
    <n v="1018049"/>
    <n v="0"/>
  </r>
  <r>
    <s v="P"/>
    <n v="14"/>
    <n v="644"/>
    <n v="2"/>
    <n v="1069492314"/>
    <s v="MEDINA PARRA RAFAEL ANTONIO             "/>
    <x v="320"/>
    <x v="293"/>
    <n v="20170201"/>
    <x v="1"/>
    <s v="PAGO NOMINA VARIAS CPS CON CARGO AL CONVENIO SUSCR"/>
    <n v="1018049"/>
    <n v="1018049"/>
    <n v="0"/>
    <n v="0"/>
  </r>
  <r>
    <s v="P"/>
    <n v="14"/>
    <n v="645"/>
    <n v="1"/>
    <n v="425743"/>
    <s v="LORELY RACHEL CANTERA                   "/>
    <x v="282"/>
    <x v="257"/>
    <n v="20170201"/>
    <x v="1"/>
    <s v="PAGO NOMINA VARIAS CPS CON CARGO AL CONVENIO SUSCR"/>
    <n v="-2065608"/>
    <n v="0"/>
    <n v="2065608"/>
    <n v="0"/>
  </r>
  <r>
    <s v="P"/>
    <n v="14"/>
    <n v="645"/>
    <n v="2"/>
    <n v="425743"/>
    <s v="LORELY RACHEL CANTERA                   "/>
    <x v="320"/>
    <x v="293"/>
    <n v="20170201"/>
    <x v="1"/>
    <s v="PAGO NOMINA VARIAS CPS CON CARGO AL CONVENIO SUSCR"/>
    <n v="2065608"/>
    <n v="2065608"/>
    <n v="0"/>
    <n v="0"/>
  </r>
  <r>
    <s v="P"/>
    <n v="14"/>
    <n v="646"/>
    <n v="1"/>
    <n v="79423433"/>
    <s v="FRANCO PARDO MAURICIO JAVIER            "/>
    <x v="282"/>
    <x v="257"/>
    <n v="20170201"/>
    <x v="1"/>
    <s v="PAGO NOMINA VARIAS CPS CON CARGO AL CONVENIO SUSCR"/>
    <n v="-2065608"/>
    <n v="0"/>
    <n v="2065608"/>
    <n v="0"/>
  </r>
  <r>
    <s v="P"/>
    <n v="14"/>
    <n v="646"/>
    <n v="2"/>
    <n v="79423433"/>
    <s v="FRANCO PARDO MAURICIO JAVIER            "/>
    <x v="320"/>
    <x v="293"/>
    <n v="20170201"/>
    <x v="1"/>
    <s v="PAGO NOMINA VARIAS CPS CON CARGO AL CONVENIO SUSCR"/>
    <n v="2065608"/>
    <n v="2065608"/>
    <n v="0"/>
    <n v="0"/>
  </r>
  <r>
    <s v="P"/>
    <n v="14"/>
    <n v="647"/>
    <n v="1"/>
    <n v="11187239"/>
    <s v="GOMEZ SARMIENTO JIMMY ARTURO            "/>
    <x v="282"/>
    <x v="257"/>
    <n v="20170201"/>
    <x v="1"/>
    <s v="PAGO NOMINA VARIAS CPS CON CARGO AL CONVENIO SUSCR"/>
    <n v="-959032"/>
    <n v="0"/>
    <n v="959032"/>
    <n v="0"/>
  </r>
  <r>
    <s v="P"/>
    <n v="14"/>
    <n v="647"/>
    <n v="2"/>
    <n v="11187239"/>
    <s v="GOMEZ SARMIENTO JIMMY ARTURO            "/>
    <x v="320"/>
    <x v="293"/>
    <n v="20170201"/>
    <x v="1"/>
    <s v="PAGO NOMINA VARIAS CPS CON CARGO AL CONVENIO SUSCR"/>
    <n v="959032"/>
    <n v="959032"/>
    <n v="0"/>
    <n v="0"/>
  </r>
  <r>
    <s v="P"/>
    <n v="14"/>
    <n v="648"/>
    <n v="1"/>
    <n v="1032407306"/>
    <s v="JOHANA KATHERINE FLECHAS PALOMINO       "/>
    <x v="282"/>
    <x v="257"/>
    <n v="20170201"/>
    <x v="1"/>
    <s v="PAGO NOMINA VARIAS CPS CON CARGO AL CONVENIO SUSCR"/>
    <n v="-791816"/>
    <n v="0"/>
    <n v="791816"/>
    <n v="0"/>
  </r>
  <r>
    <s v="P"/>
    <n v="14"/>
    <n v="648"/>
    <n v="2"/>
    <n v="1032407306"/>
    <s v="JOHANA KATHERINE FLECHAS PALOMINO       "/>
    <x v="320"/>
    <x v="293"/>
    <n v="20170201"/>
    <x v="1"/>
    <s v="PAGO NOMINA VARIAS CPS CON CARGO AL CONVENIO SUSCR"/>
    <n v="791816"/>
    <n v="791816"/>
    <n v="0"/>
    <n v="0"/>
  </r>
  <r>
    <s v="P"/>
    <n v="14"/>
    <n v="649"/>
    <n v="1"/>
    <n v="1076323132"/>
    <s v="MOSQUERA LOZANO DARWIN                  "/>
    <x v="282"/>
    <x v="257"/>
    <n v="20170201"/>
    <x v="1"/>
    <s v="PAGO NOMINA VARIAS CPS CON CARGO AL CONVENIO SUSCR"/>
    <n v="-1032804"/>
    <n v="0"/>
    <n v="1032804"/>
    <n v="0"/>
  </r>
  <r>
    <s v="P"/>
    <n v="14"/>
    <n v="649"/>
    <n v="2"/>
    <n v="1076323132"/>
    <s v="MOSQUERA LOZANO DARWIN                  "/>
    <x v="320"/>
    <x v="293"/>
    <n v="20170201"/>
    <x v="1"/>
    <s v="PAGO NOMINA VARIAS CPS CON CARGO AL CONVENIO SUSCR"/>
    <n v="1032804"/>
    <n v="1032804"/>
    <n v="0"/>
    <n v="0"/>
  </r>
  <r>
    <s v="P"/>
    <n v="14"/>
    <n v="650"/>
    <n v="1"/>
    <n v="80747472"/>
    <s v="ARCOS MU¥OZ NOE                         "/>
    <x v="282"/>
    <x v="257"/>
    <n v="20170201"/>
    <x v="1"/>
    <s v="PAGO NOMINA VARIAS CPS CON CARGO AL CONVENIO SUSCR"/>
    <n v="-2262332"/>
    <n v="0"/>
    <n v="2262332"/>
    <n v="0"/>
  </r>
  <r>
    <s v="P"/>
    <n v="14"/>
    <n v="650"/>
    <n v="2"/>
    <n v="80747472"/>
    <s v="ARCOS MU¥OZ NOE                         "/>
    <x v="320"/>
    <x v="293"/>
    <n v="20170201"/>
    <x v="1"/>
    <s v="PAGO NOMINA VARIAS CPS CON CARGO AL CONVENIO SUSCR"/>
    <n v="2262332"/>
    <n v="2262332"/>
    <n v="0"/>
    <n v="0"/>
  </r>
  <r>
    <s v="P"/>
    <n v="14"/>
    <n v="651"/>
    <n v="1"/>
    <n v="26421668"/>
    <s v="gonzalez suarez maria alejandra         "/>
    <x v="282"/>
    <x v="257"/>
    <n v="20170201"/>
    <x v="1"/>
    <s v="PAGO NOMINA VARIAS CPS CON CARGO AL CONVENIO SUSCR"/>
    <n v="-1993333"/>
    <n v="0"/>
    <n v="1993333"/>
    <n v="0"/>
  </r>
  <r>
    <s v="P"/>
    <n v="14"/>
    <n v="651"/>
    <n v="2"/>
    <n v="26421668"/>
    <s v="gonzalez suarez maria alejandra         "/>
    <x v="320"/>
    <x v="293"/>
    <n v="20170201"/>
    <x v="1"/>
    <s v="PAGO NOMINA VARIAS CPS CON CARGO AL CONVENIO SUSCR"/>
    <n v="1993333"/>
    <n v="1993333"/>
    <n v="0"/>
    <n v="0"/>
  </r>
  <r>
    <s v="P"/>
    <n v="14"/>
    <n v="652"/>
    <n v="1"/>
    <n v="5645482"/>
    <s v="PINILLA VARGAS OMAR ALFREDO             "/>
    <x v="282"/>
    <x v="257"/>
    <n v="20170201"/>
    <x v="1"/>
    <s v="PAGO NOMINA VARIAS CPS CON CARGO AL CONVENIO SUSCR"/>
    <n v="-791816"/>
    <n v="0"/>
    <n v="791816"/>
    <n v="0"/>
  </r>
  <r>
    <s v="P"/>
    <n v="14"/>
    <n v="652"/>
    <n v="2"/>
    <n v="5645482"/>
    <s v="PINILLA VARGAS OMAR ALFREDO             "/>
    <x v="320"/>
    <x v="293"/>
    <n v="20170201"/>
    <x v="1"/>
    <s v="PAGO NOMINA VARIAS CPS CON CARGO AL CONVENIO SUSCR"/>
    <n v="791816"/>
    <n v="791816"/>
    <n v="0"/>
    <n v="0"/>
  </r>
  <r>
    <s v="P"/>
    <n v="14"/>
    <n v="653"/>
    <n v="1"/>
    <n v="52430721"/>
    <s v="BERDUGO MORENO ANA MILENA               "/>
    <x v="282"/>
    <x v="257"/>
    <n v="20170201"/>
    <x v="1"/>
    <s v="PAGO NOMINA VARIAS CPS CON CARGO AL CONVENIO SUSCR"/>
    <n v="-1918064"/>
    <n v="0"/>
    <n v="1918064"/>
    <n v="0"/>
  </r>
  <r>
    <s v="P"/>
    <n v="14"/>
    <n v="653"/>
    <n v="2"/>
    <n v="52430721"/>
    <s v="BERDUGO MORENO ANA MILENA               "/>
    <x v="320"/>
    <x v="293"/>
    <n v="20170201"/>
    <x v="1"/>
    <s v="PAGO NOMINA VARIAS CPS CON CARGO AL CONVENIO SUSCR"/>
    <n v="1918064"/>
    <n v="1918064"/>
    <n v="0"/>
    <n v="0"/>
  </r>
  <r>
    <s v="P"/>
    <n v="14"/>
    <n v="654"/>
    <n v="1"/>
    <n v="1026267681"/>
    <s v="AREVALO ARIZA YANINA DEL PILAR          "/>
    <x v="282"/>
    <x v="257"/>
    <n v="20170201"/>
    <x v="1"/>
    <s v="PAGO NOMINA VARIAS CPS CON CARGO AL CONVENIO SUSCR"/>
    <n v="-1244283"/>
    <n v="0"/>
    <n v="1244283"/>
    <n v="0"/>
  </r>
  <r>
    <s v="P"/>
    <n v="14"/>
    <n v="654"/>
    <n v="2"/>
    <n v="1026267681"/>
    <s v="AREVALO ARIZA YANINA DEL PILAR          "/>
    <x v="320"/>
    <x v="293"/>
    <n v="20170201"/>
    <x v="1"/>
    <s v="PAGO NOMINA VARIAS CPS CON CARGO AL CONVENIO SUSCR"/>
    <n v="1244283"/>
    <n v="1244283"/>
    <n v="0"/>
    <n v="0"/>
  </r>
  <r>
    <s v="P"/>
    <n v="14"/>
    <n v="655"/>
    <n v="1"/>
    <n v="1030546516"/>
    <s v="GARCIA CAICEDO JENNIFER                 "/>
    <x v="282"/>
    <x v="257"/>
    <n v="20170201"/>
    <x v="1"/>
    <s v="PAGO NOMINA VARIAS CPS CON CARGO AL CONVENIO SUSCR"/>
    <n v="-1622977"/>
    <n v="0"/>
    <n v="1622977"/>
    <n v="0"/>
  </r>
  <r>
    <s v="P"/>
    <n v="14"/>
    <n v="655"/>
    <n v="2"/>
    <n v="1030546516"/>
    <s v="GARCIA CAICEDO JENNIFER                 "/>
    <x v="320"/>
    <x v="293"/>
    <n v="20170201"/>
    <x v="1"/>
    <s v="PAGO NOMINA VARIAS CPS CON CARGO AL CONVENIO SUSCR"/>
    <n v="1622977"/>
    <n v="1622977"/>
    <n v="0"/>
    <n v="0"/>
  </r>
  <r>
    <s v="P"/>
    <n v="14"/>
    <n v="656"/>
    <n v="1"/>
    <n v="1010206224"/>
    <s v="LEIDY JOHANNA GONZALEZ RUIZ             "/>
    <x v="282"/>
    <x v="257"/>
    <n v="20170201"/>
    <x v="1"/>
    <s v="PAGO NOMINA VARIAS CPS CON CARGO AL CONVENIO SUSCR"/>
    <n v="-735258"/>
    <n v="0"/>
    <n v="735258"/>
    <n v="0"/>
  </r>
  <r>
    <s v="P"/>
    <n v="14"/>
    <n v="656"/>
    <n v="2"/>
    <n v="1010206224"/>
    <s v="LEIDY JOHANNA GONZALEZ RUIZ             "/>
    <x v="320"/>
    <x v="293"/>
    <n v="20170201"/>
    <x v="1"/>
    <s v="PAGO NOMINA VARIAS CPS CON CARGO AL CONVENIO SUSCR"/>
    <n v="735258"/>
    <n v="735258"/>
    <n v="0"/>
    <n v="0"/>
  </r>
  <r>
    <s v="P"/>
    <n v="14"/>
    <n v="657"/>
    <n v="1"/>
    <n v="23605694"/>
    <s v="GLORIA AMPARO OVIEDO FRANCO             "/>
    <x v="282"/>
    <x v="257"/>
    <n v="20170201"/>
    <x v="1"/>
    <s v="PAGO NOMINA VARIAS CPS CON CARGO AL CONVENIO SUSCR"/>
    <n v="-2803325"/>
    <n v="0"/>
    <n v="2803325"/>
    <n v="0"/>
  </r>
  <r>
    <s v="P"/>
    <n v="14"/>
    <n v="657"/>
    <n v="2"/>
    <n v="23605694"/>
    <s v="GLORIA AMPARO OVIEDO FRANCO             "/>
    <x v="320"/>
    <x v="293"/>
    <n v="20170201"/>
    <x v="1"/>
    <s v="PAGO NOMINA VARIAS CPS CON CARGO AL CONVENIO SUSCR"/>
    <n v="2803325"/>
    <n v="2803325"/>
    <n v="0"/>
    <n v="0"/>
  </r>
  <r>
    <s v="P"/>
    <n v="14"/>
    <n v="658"/>
    <n v="1"/>
    <n v="52701086"/>
    <s v="CASTA¥O GONZALEZ JOHANA CAROLINA        "/>
    <x v="282"/>
    <x v="257"/>
    <n v="20170201"/>
    <x v="1"/>
    <s v="PAGO NOMINA VARIAS CPS CON CARGO AL CONVENIO SUSCR"/>
    <n v="-2950868"/>
    <n v="0"/>
    <n v="2950868"/>
    <n v="0"/>
  </r>
  <r>
    <s v="P"/>
    <n v="14"/>
    <n v="658"/>
    <n v="2"/>
    <n v="52701086"/>
    <s v="CASTA¥O GONZALEZ JOHANA CAROLINA        "/>
    <x v="320"/>
    <x v="293"/>
    <n v="20170201"/>
    <x v="1"/>
    <s v="PAGO NOMINA VARIAS CPS CON CARGO AL CONVENIO SUSCR"/>
    <n v="2950868"/>
    <n v="2950868"/>
    <n v="0"/>
    <n v="0"/>
  </r>
  <r>
    <s v="P"/>
    <n v="14"/>
    <n v="659"/>
    <n v="1"/>
    <n v="1015436163"/>
    <s v="PUERTO BALAGUERA ALEJANDRA PILAR        "/>
    <x v="282"/>
    <x v="257"/>
    <n v="20170201"/>
    <x v="1"/>
    <s v="PAGO NOMINA VARIAS CPS CON CARGO AL CONVENIO SUSCR"/>
    <n v="-2262332"/>
    <n v="0"/>
    <n v="2262332"/>
    <n v="0"/>
  </r>
  <r>
    <s v="P"/>
    <n v="14"/>
    <n v="659"/>
    <n v="2"/>
    <n v="1015436163"/>
    <s v="PUERTO BALAGUERA ALEJANDRA PILAR        "/>
    <x v="320"/>
    <x v="293"/>
    <n v="20170201"/>
    <x v="1"/>
    <s v="PAGO NOMINA VARIAS CPS CON CARGO AL CONVENIO SUSCR"/>
    <n v="2262332"/>
    <n v="2262332"/>
    <n v="0"/>
    <n v="0"/>
  </r>
  <r>
    <s v="P"/>
    <n v="14"/>
    <n v="660"/>
    <n v="1"/>
    <n v="79756697"/>
    <s v="LOZANO ROMERO ALIRIO                    "/>
    <x v="282"/>
    <x v="257"/>
    <n v="20170201"/>
    <x v="1"/>
    <s v="PAGO NOMINA VARIAS CPS CON CARGO AL CONVENIO SUSCR"/>
    <n v="-1470516"/>
    <n v="0"/>
    <n v="1470516"/>
    <n v="0"/>
  </r>
  <r>
    <s v="P"/>
    <n v="14"/>
    <n v="660"/>
    <n v="2"/>
    <n v="79756697"/>
    <s v="LOZANO ROMERO ALIRIO                    "/>
    <x v="320"/>
    <x v="293"/>
    <n v="20170201"/>
    <x v="1"/>
    <s v="PAGO NOMINA VARIAS CPS CON CARGO AL CONVENIO SUSCR"/>
    <n v="1470516"/>
    <n v="1470516"/>
    <n v="0"/>
    <n v="0"/>
  </r>
  <r>
    <s v="P"/>
    <n v="14"/>
    <n v="661"/>
    <n v="1"/>
    <n v="1013597644"/>
    <s v="TOVAR BUENDIA HECTOR MANUEL             "/>
    <x v="282"/>
    <x v="257"/>
    <n v="20170201"/>
    <x v="1"/>
    <s v="PAGO NOMINA VARIAS CPS CON CARGO AL CONVENIO SUSCR"/>
    <n v="-2262332"/>
    <n v="0"/>
    <n v="2262332"/>
    <n v="0"/>
  </r>
  <r>
    <s v="P"/>
    <n v="14"/>
    <n v="661"/>
    <n v="2"/>
    <n v="1013597644"/>
    <s v="TOVAR BUENDIA HECTOR MANUEL             "/>
    <x v="320"/>
    <x v="293"/>
    <n v="20170201"/>
    <x v="1"/>
    <s v="PAGO NOMINA VARIAS CPS CON CARGO AL CONVENIO SUSCR"/>
    <n v="2262332"/>
    <n v="2262332"/>
    <n v="0"/>
    <n v="0"/>
  </r>
  <r>
    <s v="P"/>
    <n v="14"/>
    <n v="662"/>
    <n v="1"/>
    <n v="1055273127"/>
    <s v="SUAN MARTINEZ DIANA ASTRID              "/>
    <x v="282"/>
    <x v="257"/>
    <n v="20170201"/>
    <x v="1"/>
    <s v="PAGO NOMINA VARIAS CPS CON CARGO AL CONVENIO SUSCR"/>
    <n v="-1470516"/>
    <n v="0"/>
    <n v="1470516"/>
    <n v="0"/>
  </r>
  <r>
    <s v="P"/>
    <n v="14"/>
    <n v="662"/>
    <n v="2"/>
    <n v="1055273127"/>
    <s v="SUAN MARTINEZ DIANA ASTRID              "/>
    <x v="320"/>
    <x v="293"/>
    <n v="20170201"/>
    <x v="1"/>
    <s v="PAGO NOMINA VARIAS CPS CON CARGO AL CONVENIO SUSCR"/>
    <n v="1470516"/>
    <n v="1470516"/>
    <n v="0"/>
    <n v="0"/>
  </r>
  <r>
    <s v="P"/>
    <n v="14"/>
    <n v="663"/>
    <n v="1"/>
    <n v="1033707744"/>
    <s v="MORALES SUAREZ CAMILO ANDRES            "/>
    <x v="282"/>
    <x v="257"/>
    <n v="20170201"/>
    <x v="1"/>
    <s v="PAGO NOMINA VARIAS CPS CON CARGO AL CONVENIO SUSCR"/>
    <n v="-1475434"/>
    <n v="0"/>
    <n v="1475434"/>
    <n v="0"/>
  </r>
  <r>
    <s v="P"/>
    <n v="14"/>
    <n v="663"/>
    <n v="2"/>
    <n v="1033707744"/>
    <s v="MORALES SUAREZ CAMILO ANDRES            "/>
    <x v="320"/>
    <x v="293"/>
    <n v="20170201"/>
    <x v="1"/>
    <s v="PAGO NOMINA VARIAS CPS CON CARGO AL CONVENIO SUSCR"/>
    <n v="1475434"/>
    <n v="1475434"/>
    <n v="0"/>
    <n v="0"/>
  </r>
  <r>
    <s v="P"/>
    <n v="14"/>
    <n v="664"/>
    <n v="1"/>
    <n v="1023889556"/>
    <s v="ENCISO GUERRERO DALLANA STEFANY         "/>
    <x v="282"/>
    <x v="257"/>
    <n v="20170201"/>
    <x v="1"/>
    <s v="PAGO NOMINA VARIAS CPS CON CARGO AL CONVENIO SUSCR"/>
    <n v="-590174"/>
    <n v="0"/>
    <n v="590174"/>
    <n v="0"/>
  </r>
  <r>
    <s v="P"/>
    <n v="14"/>
    <n v="664"/>
    <n v="2"/>
    <n v="1023889556"/>
    <s v="ENCISO GUERRERO DALLANA STEFANY         "/>
    <x v="320"/>
    <x v="293"/>
    <n v="20170201"/>
    <x v="1"/>
    <s v="PAGO NOMINA VARIAS CPS CON CARGO AL CONVENIO SUSCR"/>
    <n v="590174"/>
    <n v="590174"/>
    <n v="0"/>
    <n v="0"/>
  </r>
  <r>
    <s v="P"/>
    <n v="14"/>
    <n v="665"/>
    <n v="1"/>
    <n v="79843357"/>
    <s v="MARTINEZ MINA ALEX                      "/>
    <x v="282"/>
    <x v="257"/>
    <n v="20170201"/>
    <x v="1"/>
    <s v="PAGO NOMINA VARIAS CPS CON CARGO AL CONVENIO SUSCR"/>
    <n v="-1032804"/>
    <n v="0"/>
    <n v="1032804"/>
    <n v="0"/>
  </r>
  <r>
    <s v="P"/>
    <n v="14"/>
    <n v="665"/>
    <n v="2"/>
    <n v="79843357"/>
    <s v="MARTINEZ MINA ALEX                      "/>
    <x v="320"/>
    <x v="293"/>
    <n v="20170201"/>
    <x v="1"/>
    <s v="PAGO NOMINA VARIAS CPS CON CARGO AL CONVENIO SUSCR"/>
    <n v="1032804"/>
    <n v="1032804"/>
    <n v="0"/>
    <n v="0"/>
  </r>
  <r>
    <s v="P"/>
    <n v="14"/>
    <n v="666"/>
    <n v="1"/>
    <n v="52111241"/>
    <s v="VILLALOBOS JARA IVETH KARINA            "/>
    <x v="282"/>
    <x v="257"/>
    <n v="20170201"/>
    <x v="1"/>
    <s v="PAGO NOMINA VARIAS CPS CON CARGO AL CONVENIO SUSCR"/>
    <n v="-452466"/>
    <n v="0"/>
    <n v="452466"/>
    <n v="0"/>
  </r>
  <r>
    <s v="P"/>
    <n v="14"/>
    <n v="666"/>
    <n v="2"/>
    <n v="52111241"/>
    <s v="VILLALOBOS JARA IVETH KARINA            "/>
    <x v="320"/>
    <x v="293"/>
    <n v="20170201"/>
    <x v="1"/>
    <s v="PAGO NOMINA VARIAS CPS CON CARGO AL CONVENIO SUSCR"/>
    <n v="452466"/>
    <n v="452466"/>
    <n v="0"/>
    <n v="0"/>
  </r>
  <r>
    <s v="P"/>
    <n v="14"/>
    <n v="667"/>
    <n v="1"/>
    <n v="1024471416"/>
    <s v="AYA ROA VIVIANA                         "/>
    <x v="282"/>
    <x v="257"/>
    <n v="20170201"/>
    <x v="1"/>
    <s v="PAGO NOMINA VARIAS CPS CON CARGO AL CONVENIO SUSCR"/>
    <n v="-2803325"/>
    <n v="0"/>
    <n v="2803325"/>
    <n v="0"/>
  </r>
  <r>
    <s v="P"/>
    <n v="14"/>
    <n v="667"/>
    <n v="2"/>
    <n v="1024471416"/>
    <s v="AYA ROA VIVIANA                         "/>
    <x v="320"/>
    <x v="293"/>
    <n v="20170201"/>
    <x v="1"/>
    <s v="PAGO NOMINA VARIAS CPS CON CARGO AL CONVENIO SUSCR"/>
    <n v="2803325"/>
    <n v="2803325"/>
    <n v="0"/>
    <n v="0"/>
  </r>
  <r>
    <s v="P"/>
    <n v="14"/>
    <n v="668"/>
    <n v="1"/>
    <n v="28366381"/>
    <s v="MARIN SANCHEZ YAZMIN                    "/>
    <x v="282"/>
    <x v="257"/>
    <n v="20170201"/>
    <x v="1"/>
    <s v="PAGO NOMINA VARIAS CPS CON CARGO AL CONVENIO SUSCR"/>
    <n v="-1131166"/>
    <n v="0"/>
    <n v="1131166"/>
    <n v="0"/>
  </r>
  <r>
    <s v="P"/>
    <n v="14"/>
    <n v="668"/>
    <n v="2"/>
    <n v="28366381"/>
    <s v="MARIN SANCHEZ YAZMIN                    "/>
    <x v="320"/>
    <x v="293"/>
    <n v="20170201"/>
    <x v="1"/>
    <s v="PAGO NOMINA VARIAS CPS CON CARGO AL CONVENIO SUSCR"/>
    <n v="1131166"/>
    <n v="1131166"/>
    <n v="0"/>
    <n v="0"/>
  </r>
  <r>
    <s v="P"/>
    <n v="14"/>
    <n v="669"/>
    <n v="1"/>
    <n v="1031144965"/>
    <s v="TELLEZ NAVAS CARLOS FERNANDO            "/>
    <x v="282"/>
    <x v="257"/>
    <n v="20170201"/>
    <x v="1"/>
    <s v="PAGO NOMINA VARIAS CPS CON CARGO AL CONVENIO SUSCR"/>
    <n v="-1131166"/>
    <n v="0"/>
    <n v="1131166"/>
    <n v="0"/>
  </r>
  <r>
    <s v="P"/>
    <n v="14"/>
    <n v="669"/>
    <n v="2"/>
    <n v="1031144965"/>
    <s v="TELLEZ NAVAS CARLOS FERNANDO            "/>
    <x v="320"/>
    <x v="293"/>
    <n v="20170201"/>
    <x v="1"/>
    <s v="PAGO NOMINA VARIAS CPS CON CARGO AL CONVENIO SUSCR"/>
    <n v="1131166"/>
    <n v="1131166"/>
    <n v="0"/>
    <n v="0"/>
  </r>
  <r>
    <s v="P"/>
    <n v="14"/>
    <n v="670"/>
    <n v="1"/>
    <n v="1031144965"/>
    <s v="TELLEZ NAVAS CARLOS FERNANDO            "/>
    <x v="282"/>
    <x v="257"/>
    <n v="20170201"/>
    <x v="1"/>
    <s v="PAGO NOMINA VARIAS CPS CON CARGO AL CONVENIO SUSCR"/>
    <n v="-333333"/>
    <n v="0"/>
    <n v="333333"/>
    <n v="0"/>
  </r>
  <r>
    <s v="P"/>
    <n v="14"/>
    <n v="670"/>
    <n v="2"/>
    <n v="1031144965"/>
    <s v="TELLEZ NAVAS CARLOS FERNANDO            "/>
    <x v="320"/>
    <x v="293"/>
    <n v="20170201"/>
    <x v="1"/>
    <s v="PAGO NOMINA VARIAS CPS CON CARGO AL CONVENIO SUSCR"/>
    <n v="333333"/>
    <n v="333333"/>
    <n v="0"/>
    <n v="0"/>
  </r>
  <r>
    <s v="P"/>
    <n v="14"/>
    <n v="671"/>
    <n v="1"/>
    <n v="1032399952"/>
    <s v="VELANDIA ARIZA LAURA PAOLA              "/>
    <x v="282"/>
    <x v="257"/>
    <n v="20170201"/>
    <x v="1"/>
    <s v="PAGO NOMINA VARIAS CPS CON CARGO AL CONVENIO SUSCR"/>
    <n v="-2803325"/>
    <n v="0"/>
    <n v="2803325"/>
    <n v="0"/>
  </r>
  <r>
    <s v="P"/>
    <n v="14"/>
    <n v="671"/>
    <n v="2"/>
    <n v="1032399952"/>
    <s v="VELANDIA ARIZA LAURA PAOLA              "/>
    <x v="320"/>
    <x v="293"/>
    <n v="20170201"/>
    <x v="1"/>
    <s v="PAGO NOMINA VARIAS CPS CON CARGO AL CONVENIO SUSCR"/>
    <n v="2803325"/>
    <n v="2803325"/>
    <n v="0"/>
    <n v="0"/>
  </r>
  <r>
    <s v="P"/>
    <n v="14"/>
    <n v="672"/>
    <n v="1"/>
    <n v="1024464051"/>
    <s v="NI¥O MARTINEZ JENNY MARCELA             "/>
    <x v="282"/>
    <x v="257"/>
    <n v="20170201"/>
    <x v="1"/>
    <s v="PAGO NOMINA VARIAS CPS CON CARGO AL CONVENIO SUSCR"/>
    <n v="-2149215"/>
    <n v="0"/>
    <n v="2149215"/>
    <n v="0"/>
  </r>
  <r>
    <s v="P"/>
    <n v="14"/>
    <n v="672"/>
    <n v="2"/>
    <n v="1024464051"/>
    <s v="NI¥O MARTINEZ JENNY MARCELA             "/>
    <x v="320"/>
    <x v="293"/>
    <n v="20170201"/>
    <x v="1"/>
    <s v="PAGO NOMINA VARIAS CPS CON CARGO AL CONVENIO SUSCR"/>
    <n v="2149215"/>
    <n v="2149215"/>
    <n v="0"/>
    <n v="0"/>
  </r>
  <r>
    <s v="P"/>
    <n v="14"/>
    <n v="673"/>
    <n v="1"/>
    <n v="53893016"/>
    <s v="ROPERO TRIVI¥O HEIDY YULIETH            "/>
    <x v="282"/>
    <x v="257"/>
    <n v="20170201"/>
    <x v="1"/>
    <s v="PAGO NOMINA VARIAS CPS CON CARGO AL CONVENIO SUSCR"/>
    <n v="-1401662"/>
    <n v="0"/>
    <n v="1401662"/>
    <n v="0"/>
  </r>
  <r>
    <s v="P"/>
    <n v="14"/>
    <n v="673"/>
    <n v="2"/>
    <n v="53893016"/>
    <s v="ROPERO TRIVI¥O HEIDY YULIETH            "/>
    <x v="320"/>
    <x v="293"/>
    <n v="20170201"/>
    <x v="1"/>
    <s v="PAGO NOMINA VARIAS CPS CON CARGO AL CONVENIO SUSCR"/>
    <n v="1401662"/>
    <n v="1401662"/>
    <n v="0"/>
    <n v="0"/>
  </r>
  <r>
    <s v="P"/>
    <n v="14"/>
    <n v="674"/>
    <n v="1"/>
    <n v="7482816"/>
    <s v="OSORIO ZUÑIGA DANIEL ANTONIO            "/>
    <x v="282"/>
    <x v="257"/>
    <n v="20170201"/>
    <x v="1"/>
    <s v="PAGO NOMINA VARIAS CPS CON CARGO AL CONVENIO SUSCR"/>
    <n v="-3483333"/>
    <n v="0"/>
    <n v="3483333"/>
    <n v="0"/>
  </r>
  <r>
    <s v="P"/>
    <n v="14"/>
    <n v="674"/>
    <n v="2"/>
    <n v="7482816"/>
    <s v="OSORIO ZUÑIGA DANIEL ANTONIO            "/>
    <x v="320"/>
    <x v="293"/>
    <n v="20170201"/>
    <x v="1"/>
    <s v="PAGO NOMINA VARIAS CPS CON CARGO AL CONVENIO SUSCR"/>
    <n v="3483333"/>
    <n v="3483333"/>
    <n v="0"/>
    <n v="0"/>
  </r>
  <r>
    <s v="P"/>
    <n v="14"/>
    <n v="675"/>
    <n v="1"/>
    <n v="80227394"/>
    <s v="NI¥O MALDONADO DIEGO ANDRES             "/>
    <x v="282"/>
    <x v="257"/>
    <n v="20170201"/>
    <x v="1"/>
    <s v="PAGO NOMINA VARIAS CPS CON CARGO AL CONVENIO SUSCR"/>
    <n v="-1244283"/>
    <n v="0"/>
    <n v="1244283"/>
    <n v="0"/>
  </r>
  <r>
    <s v="P"/>
    <n v="14"/>
    <n v="675"/>
    <n v="2"/>
    <n v="80227394"/>
    <s v="NI¥O MALDONADO DIEGO ANDRES             "/>
    <x v="320"/>
    <x v="293"/>
    <n v="20170201"/>
    <x v="1"/>
    <s v="PAGO NOMINA VARIAS CPS CON CARGO AL CONVENIO SUSCR"/>
    <n v="1244283"/>
    <n v="1244283"/>
    <n v="0"/>
    <n v="0"/>
  </r>
  <r>
    <s v="P"/>
    <n v="14"/>
    <n v="676"/>
    <n v="1"/>
    <n v="36283495"/>
    <s v="SALAZAR ESTUPI¥AN ANA CRISTINA          "/>
    <x v="282"/>
    <x v="257"/>
    <n v="20170201"/>
    <x v="1"/>
    <s v="PAGO NOMINA VARIAS CPS CON CARGO AL CONVENIO SUSCR"/>
    <n v="-1583632"/>
    <n v="0"/>
    <n v="1583632"/>
    <n v="0"/>
  </r>
  <r>
    <s v="P"/>
    <n v="14"/>
    <n v="676"/>
    <n v="2"/>
    <n v="36283495"/>
    <s v="SALAZAR ESTUPI¥AN ANA CRISTINA          "/>
    <x v="320"/>
    <x v="293"/>
    <n v="20170201"/>
    <x v="1"/>
    <s v="PAGO NOMINA VARIAS CPS CON CARGO AL CONVENIO SUSCR"/>
    <n v="1583632"/>
    <n v="1583632"/>
    <n v="0"/>
    <n v="0"/>
  </r>
  <r>
    <s v="P"/>
    <n v="14"/>
    <n v="677"/>
    <n v="1"/>
    <n v="1014249908"/>
    <s v="PATAQUIVA PINTO JESUS FRANCISCO         "/>
    <x v="282"/>
    <x v="257"/>
    <n v="20170201"/>
    <x v="1"/>
    <s v="PAGO NOMINA VARIAS CPS CON CARGO AL CONVENIO SUSCR"/>
    <n v="-791816"/>
    <n v="0"/>
    <n v="791816"/>
    <n v="0"/>
  </r>
  <r>
    <s v="P"/>
    <n v="14"/>
    <n v="677"/>
    <n v="2"/>
    <n v="1014249908"/>
    <s v="PATAQUIVA PINTO JESUS FRANCISCO         "/>
    <x v="320"/>
    <x v="293"/>
    <n v="20170201"/>
    <x v="1"/>
    <s v="PAGO NOMINA VARIAS CPS CON CARGO AL CONVENIO SUSCR"/>
    <n v="791816"/>
    <n v="791816"/>
    <n v="0"/>
    <n v="0"/>
  </r>
  <r>
    <s v="P"/>
    <n v="14"/>
    <n v="678"/>
    <n v="1"/>
    <n v="79120966"/>
    <s v="CIFUENTES GONZALEZ JORGE ENRIQUE        "/>
    <x v="282"/>
    <x v="257"/>
    <n v="20170201"/>
    <x v="1"/>
    <s v="PAGO NOMINA VARIAS CPS CON CARGO AL CONVENIO SUSCR"/>
    <n v="-442630"/>
    <n v="0"/>
    <n v="442630"/>
    <n v="0"/>
  </r>
  <r>
    <s v="P"/>
    <n v="14"/>
    <n v="678"/>
    <n v="2"/>
    <n v="79120966"/>
    <s v="CIFUENTES GONZALEZ JORGE ENRIQUE        "/>
    <x v="320"/>
    <x v="293"/>
    <n v="20170201"/>
    <x v="1"/>
    <s v="PAGO NOMINA VARIAS CPS CON CARGO AL CONVENIO SUSCR"/>
    <n v="442630"/>
    <n v="442630"/>
    <n v="0"/>
    <n v="0"/>
  </r>
  <r>
    <s v="P"/>
    <n v="14"/>
    <n v="679"/>
    <n v="1"/>
    <n v="1071579849"/>
    <s v="SANCHEZ CAMACHO SAYDI MARCELA           "/>
    <x v="282"/>
    <x v="257"/>
    <n v="20170201"/>
    <x v="1"/>
    <s v="PAGO NOMINA VARIAS CPS CON CARGO AL CONVENIO SUSCR"/>
    <n v="-1475434"/>
    <n v="0"/>
    <n v="1475434"/>
    <n v="0"/>
  </r>
  <r>
    <s v="P"/>
    <n v="14"/>
    <n v="679"/>
    <n v="2"/>
    <n v="1071579849"/>
    <s v="SANCHEZ CAMACHO SAYDI MARCELA           "/>
    <x v="320"/>
    <x v="293"/>
    <n v="20170201"/>
    <x v="1"/>
    <s v="PAGO NOMINA VARIAS CPS CON CARGO AL CONVENIO SUSCR"/>
    <n v="1475434"/>
    <n v="1475434"/>
    <n v="0"/>
    <n v="0"/>
  </r>
  <r>
    <s v="P"/>
    <n v="14"/>
    <n v="680"/>
    <n v="1"/>
    <n v="1032399952"/>
    <s v="VELANDIA ARIZA LAURA PAOLA              "/>
    <x v="282"/>
    <x v="257"/>
    <n v="20170201"/>
    <x v="1"/>
    <s v="PAGO NOMINA VARIAS CPS CON CARGO AL CONVENIO SUSCR"/>
    <n v="-1162881"/>
    <n v="0"/>
    <n v="1162881"/>
    <n v="0"/>
  </r>
  <r>
    <s v="P"/>
    <n v="14"/>
    <n v="680"/>
    <n v="2"/>
    <n v="1032399952"/>
    <s v="VELANDIA ARIZA LAURA PAOLA              "/>
    <x v="320"/>
    <x v="293"/>
    <n v="20170201"/>
    <x v="1"/>
    <s v="PAGO NOMINA VARIAS CPS CON CARGO AL CONVENIO SUSCR"/>
    <n v="1162881"/>
    <n v="1162881"/>
    <n v="0"/>
    <n v="0"/>
  </r>
  <r>
    <s v="P"/>
    <n v="14"/>
    <n v="681"/>
    <n v="1"/>
    <n v="1024464051"/>
    <s v="NI¥O MARTINEZ JENNY MARCELA             "/>
    <x v="282"/>
    <x v="257"/>
    <n v="20170201"/>
    <x v="1"/>
    <s v="PAGO NOMINA VARIAS CPS CON CARGO AL CONVENIO SUSCR"/>
    <n v="-1055965"/>
    <n v="0"/>
    <n v="1055965"/>
    <n v="0"/>
  </r>
  <r>
    <s v="P"/>
    <n v="14"/>
    <n v="681"/>
    <n v="2"/>
    <n v="1024464051"/>
    <s v="NI¥O MARTINEZ JENNY MARCELA             "/>
    <x v="320"/>
    <x v="293"/>
    <n v="20170201"/>
    <x v="1"/>
    <s v="PAGO NOMINA VARIAS CPS CON CARGO AL CONVENIO SUSCR"/>
    <n v="1055965"/>
    <n v="1055965"/>
    <n v="0"/>
    <n v="0"/>
  </r>
  <r>
    <s v="P"/>
    <n v="14"/>
    <n v="682"/>
    <n v="1"/>
    <n v="53893016"/>
    <s v="ROPERO TRIVI¥O HEIDY YULIETH            "/>
    <x v="282"/>
    <x v="257"/>
    <n v="20170201"/>
    <x v="1"/>
    <s v="PAGO NOMINA VARIAS CPS CON CARGO AL CONVENIO SUSCR"/>
    <n v="-689455"/>
    <n v="0"/>
    <n v="689455"/>
    <n v="0"/>
  </r>
  <r>
    <s v="P"/>
    <n v="14"/>
    <n v="682"/>
    <n v="2"/>
    <n v="53893016"/>
    <s v="ROPERO TRIVI¥O HEIDY YULIETH            "/>
    <x v="320"/>
    <x v="293"/>
    <n v="20170201"/>
    <x v="1"/>
    <s v="PAGO NOMINA VARIAS CPS CON CARGO AL CONVENIO SUSCR"/>
    <n v="689455"/>
    <n v="689455"/>
    <n v="0"/>
    <n v="0"/>
  </r>
  <r>
    <s v="P"/>
    <n v="14"/>
    <n v="683"/>
    <n v="1"/>
    <n v="1016007713"/>
    <s v="ANDRES FELIPE OSPINA MARTINEZ           "/>
    <x v="352"/>
    <x v="325"/>
    <n v="20170201"/>
    <x v="1"/>
    <s v="NOMINA CONTRATO 3859 DE 2015 I D R D              "/>
    <n v="1700000"/>
    <n v="1700000"/>
    <n v="0"/>
    <n v="0"/>
  </r>
  <r>
    <s v="P"/>
    <n v="14"/>
    <n v="683"/>
    <n v="2"/>
    <n v="1016007713"/>
    <s v="ANDRES FELIPE OSPINA MARTINEZ           "/>
    <x v="282"/>
    <x v="257"/>
    <n v="20170201"/>
    <x v="1"/>
    <s v="NOMINA CONTRATO 3859 DE 2015 I D R D              "/>
    <n v="-1700000"/>
    <n v="0"/>
    <n v="1700000"/>
    <n v="0"/>
  </r>
  <r>
    <s v="P"/>
    <n v="14"/>
    <n v="684"/>
    <n v="1"/>
    <n v="1016007713"/>
    <s v="ANDRES FELIPE OSPINA MARTINEZ           "/>
    <x v="352"/>
    <x v="325"/>
    <n v="20170201"/>
    <x v="1"/>
    <s v="PAGO MOV Y HOSP CONTRATO 3859 DE 2015 I D R D     "/>
    <n v="500000"/>
    <n v="500000"/>
    <n v="0"/>
    <n v="0"/>
  </r>
  <r>
    <s v="P"/>
    <n v="14"/>
    <n v="684"/>
    <n v="2"/>
    <n v="1016007713"/>
    <s v="ANDRES FELIPE OSPINA MARTINEZ           "/>
    <x v="282"/>
    <x v="257"/>
    <n v="20170201"/>
    <x v="1"/>
    <s v="PAGO MOV Y HOSP CONTRATO 3859 DE 2015 I D R D     "/>
    <n v="-500000"/>
    <n v="0"/>
    <n v="500000"/>
    <n v="0"/>
  </r>
  <r>
    <s v="P"/>
    <n v="14"/>
    <n v="685"/>
    <n v="1"/>
    <n v="52953874"/>
    <s v="LEIDY MAGALI ORTEGON GARZON             "/>
    <x v="352"/>
    <x v="325"/>
    <n v="20170201"/>
    <x v="1"/>
    <s v="NOMINA CONTRATO 3859 DE 2015 I D R D              "/>
    <n v="1800000"/>
    <n v="1800000"/>
    <n v="0"/>
    <n v="0"/>
  </r>
  <r>
    <s v="P"/>
    <n v="14"/>
    <n v="685"/>
    <n v="2"/>
    <n v="52953874"/>
    <s v="LEIDY MAGALI ORTEGON GARZON             "/>
    <x v="282"/>
    <x v="257"/>
    <n v="20170201"/>
    <x v="1"/>
    <s v="NOMINA CONTRATO 3859 DE 2015 I D R D              "/>
    <n v="-1800000"/>
    <n v="0"/>
    <n v="1800000"/>
    <n v="0"/>
  </r>
  <r>
    <s v="P"/>
    <n v="14"/>
    <n v="686"/>
    <n v="1"/>
    <n v="52953874"/>
    <s v="LEIDY MAGALI ORTEGON GARZON             "/>
    <x v="352"/>
    <x v="325"/>
    <n v="20170201"/>
    <x v="1"/>
    <s v="PAGO MOV Y HOSP CONTRATO 3859 DE 2015 I D R D     "/>
    <n v="500000"/>
    <n v="500000"/>
    <n v="0"/>
    <n v="0"/>
  </r>
  <r>
    <s v="P"/>
    <n v="14"/>
    <n v="686"/>
    <n v="2"/>
    <n v="52953874"/>
    <s v="LEIDY MAGALI ORTEGON GARZON             "/>
    <x v="282"/>
    <x v="257"/>
    <n v="20170201"/>
    <x v="1"/>
    <s v="PAGO MOV Y HOSP CONTRATO 3859 DE 2015 I D R D     "/>
    <n v="-500000"/>
    <n v="0"/>
    <n v="500000"/>
    <n v="0"/>
  </r>
  <r>
    <s v="P"/>
    <n v="14"/>
    <n v="687"/>
    <n v="1"/>
    <n v="40048231"/>
    <s v="LILIANA ALEJANDRA GONZALEZ BAUTISTA     "/>
    <x v="445"/>
    <x v="418"/>
    <n v="20170201"/>
    <x v="1"/>
    <s v="NOMINA CONT 1764 2014 DPTO BOYACA                 "/>
    <n v="4400000"/>
    <n v="4400000"/>
    <n v="0"/>
    <n v="0"/>
  </r>
  <r>
    <s v="P"/>
    <n v="14"/>
    <n v="687"/>
    <n v="2"/>
    <n v="40048231"/>
    <s v="LILIANA ALEJANDRA GONZALEZ BAUTISTA     "/>
    <x v="282"/>
    <x v="257"/>
    <n v="20170201"/>
    <x v="1"/>
    <s v="NOMINA CONT 1764 2014 DPTO BOYACA                 "/>
    <n v="-4400000"/>
    <n v="0"/>
    <n v="4400000"/>
    <n v="0"/>
  </r>
  <r>
    <s v="P"/>
    <n v="14"/>
    <n v="688"/>
    <n v="1"/>
    <n v="40048231"/>
    <s v="LILIANA ALEJANDRA GONZALEZ BAUTISTA     "/>
    <x v="445"/>
    <x v="418"/>
    <n v="20170201"/>
    <x v="1"/>
    <s v="NOMINA CONT 1764 2014 DPTO BOYACA                 "/>
    <n v="4400000"/>
    <n v="4400000"/>
    <n v="0"/>
    <n v="0"/>
  </r>
  <r>
    <s v="P"/>
    <n v="14"/>
    <n v="688"/>
    <n v="2"/>
    <n v="40048231"/>
    <s v="LILIANA ALEJANDRA GONZALEZ BAUTISTA     "/>
    <x v="282"/>
    <x v="257"/>
    <n v="20170201"/>
    <x v="1"/>
    <s v="NOMINA CONT 1764 2014 DPTO BOYACA                 "/>
    <n v="-4400000"/>
    <n v="0"/>
    <n v="4400000"/>
    <n v="0"/>
  </r>
  <r>
    <s v="P"/>
    <n v="14"/>
    <n v="689"/>
    <n v="1"/>
    <n v="899999230"/>
    <s v="UNIVERSIDAD DISTRITAL FRANCISCO JOSE DE "/>
    <x v="446"/>
    <x v="419"/>
    <n v="20170202"/>
    <x v="1"/>
    <s v="PAGO CONT 001 2016 E S P CHIA EMP SERV PUBLICOS   "/>
    <n v="30000000"/>
    <n v="30000000"/>
    <n v="0"/>
    <n v="0"/>
  </r>
  <r>
    <s v="P"/>
    <n v="14"/>
    <n v="689"/>
    <n v="2"/>
    <n v="899999230"/>
    <s v="UNIVERSIDAD DISTRITAL FRANCISCO JOSE DE "/>
    <x v="282"/>
    <x v="257"/>
    <n v="20170202"/>
    <x v="1"/>
    <s v="PAGO CONT 001 2016 E S P CHIA EMP SERV PUBLICOS   "/>
    <n v="-30000000"/>
    <n v="0"/>
    <n v="30000000"/>
    <n v="0"/>
  </r>
  <r>
    <s v="P"/>
    <n v="14"/>
    <n v="690"/>
    <n v="1"/>
    <n v="79505973"/>
    <s v="JAVIER CRISTOBAL PEREZ AMARIS           "/>
    <x v="387"/>
    <x v="360"/>
    <n v="20170202"/>
    <x v="1"/>
    <s v="NOMINA CONTRATO 3861 2015 I D R D                 "/>
    <n v="2500000"/>
    <n v="2500000"/>
    <n v="0"/>
    <n v="0"/>
  </r>
  <r>
    <s v="P"/>
    <n v="14"/>
    <n v="690"/>
    <n v="2"/>
    <n v="79505973"/>
    <s v="JAVIER CRISTOBAL PEREZ AMARIS           "/>
    <x v="282"/>
    <x v="257"/>
    <n v="20170202"/>
    <x v="1"/>
    <s v="NOMINA CONTRATO 3861 2015 I D R D                 "/>
    <n v="-2500000"/>
    <n v="0"/>
    <n v="2500000"/>
    <n v="0"/>
  </r>
  <r>
    <s v="P"/>
    <n v="14"/>
    <n v="691"/>
    <n v="1"/>
    <n v="79505973"/>
    <s v="JAVIER CRISTOBAL PEREZ AMARIS           "/>
    <x v="387"/>
    <x v="360"/>
    <n v="20170202"/>
    <x v="1"/>
    <s v="PAGO MOV Y HOSP CONTRATO 3861 2015 I D R D        "/>
    <n v="500000"/>
    <n v="500000"/>
    <n v="0"/>
    <n v="0"/>
  </r>
  <r>
    <s v="P"/>
    <n v="14"/>
    <n v="691"/>
    <n v="2"/>
    <n v="79505973"/>
    <s v="JAVIER CRISTOBAL PEREZ AMARIS           "/>
    <x v="282"/>
    <x v="257"/>
    <n v="20170202"/>
    <x v="1"/>
    <s v="PAGO MOV Y HOSP CONTRATO 3861 2015 I D R D        "/>
    <n v="-500000"/>
    <n v="0"/>
    <n v="500000"/>
    <n v="0"/>
  </r>
  <r>
    <s v="P"/>
    <n v="14"/>
    <n v="692"/>
    <n v="1"/>
    <n v="24572745"/>
    <s v="UMA¥A CEBALLOS BLANCA LUCY              "/>
    <x v="393"/>
    <x v="366"/>
    <n v="20170202"/>
    <x v="1"/>
    <s v="NOMINA CONTRAT 3831 DE 2015  I D R D              "/>
    <n v="960000"/>
    <n v="960000"/>
    <n v="0"/>
    <n v="0"/>
  </r>
  <r>
    <s v="P"/>
    <n v="14"/>
    <n v="692"/>
    <n v="2"/>
    <n v="24572745"/>
    <s v="UMA¥A CEBALLOS BLANCA LUCY              "/>
    <x v="282"/>
    <x v="257"/>
    <n v="20170202"/>
    <x v="1"/>
    <s v="NOMINA CONTRAT 3831 DE 2015  I D R D              "/>
    <n v="-960000"/>
    <n v="0"/>
    <n v="960000"/>
    <n v="0"/>
  </r>
  <r>
    <s v="P"/>
    <n v="14"/>
    <n v="693"/>
    <n v="1"/>
    <n v="80743649"/>
    <s v="IVAN HUMBERTO TELLEZ NAVAS              "/>
    <x v="387"/>
    <x v="360"/>
    <n v="20170202"/>
    <x v="1"/>
    <s v="NOMINA CONTRATO 3861 2015 I D R D                 "/>
    <n v="1500000"/>
    <n v="1500000"/>
    <n v="0"/>
    <n v="0"/>
  </r>
  <r>
    <s v="P"/>
    <n v="14"/>
    <n v="693"/>
    <n v="2"/>
    <n v="80743649"/>
    <s v="IVAN HUMBERTO TELLEZ NAVAS              "/>
    <x v="282"/>
    <x v="257"/>
    <n v="20170202"/>
    <x v="1"/>
    <s v="NOMINA CONTRATO 3861 2015 I D R D                 "/>
    <n v="-1500000"/>
    <n v="0"/>
    <n v="1500000"/>
    <n v="0"/>
  </r>
  <r>
    <s v="P"/>
    <n v="14"/>
    <n v="694"/>
    <n v="1"/>
    <n v="80743649"/>
    <s v="IVAN HUMBERTO TELLEZ NAVAS              "/>
    <x v="387"/>
    <x v="360"/>
    <n v="20170202"/>
    <x v="1"/>
    <s v="PAGO MOV Y HOSP CONTRATO 3861 2015 I D R D        "/>
    <n v="500000"/>
    <n v="500000"/>
    <n v="0"/>
    <n v="0"/>
  </r>
  <r>
    <s v="P"/>
    <n v="14"/>
    <n v="694"/>
    <n v="2"/>
    <n v="80743649"/>
    <s v="IVAN HUMBERTO TELLEZ NAVAS              "/>
    <x v="282"/>
    <x v="257"/>
    <n v="20170202"/>
    <x v="1"/>
    <s v="PAGO MOV Y HOSP CONTRATO 3861 2015 I D R D        "/>
    <n v="-500000"/>
    <n v="0"/>
    <n v="500000"/>
    <n v="0"/>
  </r>
  <r>
    <s v="P"/>
    <n v="14"/>
    <n v="695"/>
    <n v="1"/>
    <n v="80250416"/>
    <s v="MARIO FERNANDO MORCOTE DUEÑAS           "/>
    <x v="337"/>
    <x v="310"/>
    <n v="20170202"/>
    <x v="1"/>
    <s v="NOMINA CONT M-890 DE 2015 MIN INTERIOR FONSECON   "/>
    <n v="1700000"/>
    <n v="1700000"/>
    <n v="0"/>
    <n v="0"/>
  </r>
  <r>
    <s v="P"/>
    <n v="14"/>
    <n v="695"/>
    <n v="2"/>
    <n v="80250416"/>
    <s v="MARIO FERNANDO MORCOTE DUEÑAS           "/>
    <x v="282"/>
    <x v="257"/>
    <n v="20170202"/>
    <x v="1"/>
    <s v="NOMINA CONT M-890 DE 2015 MIN INTERIOR FONSECON   "/>
    <n v="-1700000"/>
    <n v="0"/>
    <n v="1700000"/>
    <n v="0"/>
  </r>
  <r>
    <s v="P"/>
    <n v="14"/>
    <n v="696"/>
    <n v="1"/>
    <n v="53074242"/>
    <s v="NADIA JOHANNA HERNANDEZ ORDOÑEZ         "/>
    <x v="282"/>
    <x v="257"/>
    <n v="20170202"/>
    <x v="1"/>
    <s v="PAGO NOMINA CPS Y PROVEEDORES CON CARGO A VARIOS C"/>
    <n v="-4000000"/>
    <n v="0"/>
    <n v="4000000"/>
    <n v="0"/>
  </r>
  <r>
    <s v="P"/>
    <n v="14"/>
    <n v="696"/>
    <n v="2"/>
    <n v="53074242"/>
    <s v="NADIA JOHANNA HERNANDEZ ORDOÑEZ         "/>
    <x v="447"/>
    <x v="420"/>
    <n v="20170202"/>
    <x v="1"/>
    <s v="PAGO NOMINA CPS Y PROVEEDORES CON CARGO A VARIOS C"/>
    <n v="4000000"/>
    <n v="4000000"/>
    <n v="0"/>
    <n v="0"/>
  </r>
  <r>
    <s v="P"/>
    <n v="14"/>
    <n v="697"/>
    <n v="1"/>
    <n v="52230826"/>
    <s v="CORTES RAMIREZ SANDRA YOLANDA           "/>
    <x v="282"/>
    <x v="257"/>
    <n v="20170202"/>
    <x v="1"/>
    <s v="PAGO NOMINA CPS Y PROVEEDORES CON CARGO A VARIOS C"/>
    <n v="-10400000"/>
    <n v="0"/>
    <n v="10400000"/>
    <n v="0"/>
  </r>
  <r>
    <s v="P"/>
    <n v="14"/>
    <n v="697"/>
    <n v="2"/>
    <n v="52230826"/>
    <s v="CORTES RAMIREZ SANDRA YOLANDA           "/>
    <x v="447"/>
    <x v="420"/>
    <n v="20170202"/>
    <x v="1"/>
    <s v="PAGO NOMINA CPS Y PROVEEDORES CON CARGO A VARIOS C"/>
    <n v="10400000"/>
    <n v="10400000"/>
    <n v="0"/>
    <n v="0"/>
  </r>
  <r>
    <s v="P"/>
    <n v="14"/>
    <n v="698"/>
    <n v="1"/>
    <n v="79290558"/>
    <s v="LOPEZ AGUILAR IVAN DIEGO                "/>
    <x v="282"/>
    <x v="257"/>
    <n v="20170202"/>
    <x v="1"/>
    <s v="PAGO NOMINA CPS Y PROVEEDORES CON CARGO A VARIOS C"/>
    <n v="-4000000"/>
    <n v="0"/>
    <n v="4000000"/>
    <n v="0"/>
  </r>
  <r>
    <s v="P"/>
    <n v="14"/>
    <n v="698"/>
    <n v="2"/>
    <n v="79290558"/>
    <s v="LOPEZ AGUILAR IVAN DIEGO                "/>
    <x v="447"/>
    <x v="420"/>
    <n v="20170202"/>
    <x v="1"/>
    <s v="PAGO NOMINA CPS Y PROVEEDORES CON CARGO A VARIOS C"/>
    <n v="4000000"/>
    <n v="4000000"/>
    <n v="0"/>
    <n v="0"/>
  </r>
  <r>
    <s v="P"/>
    <n v="14"/>
    <n v="699"/>
    <n v="1"/>
    <n v="1026581434"/>
    <s v="OTALORA CUBILLOS YANIS ANDREA           "/>
    <x v="282"/>
    <x v="257"/>
    <n v="20170202"/>
    <x v="1"/>
    <s v="PAGO NOMINA CPS Y PROVEEDORES CON CARGO A VARIOS C"/>
    <n v="-3600000"/>
    <n v="0"/>
    <n v="3600000"/>
    <n v="0"/>
  </r>
  <r>
    <s v="P"/>
    <n v="14"/>
    <n v="699"/>
    <n v="2"/>
    <n v="1026581434"/>
    <s v="OTALORA CUBILLOS YANIS ANDREA           "/>
    <x v="447"/>
    <x v="420"/>
    <n v="20170202"/>
    <x v="1"/>
    <s v="PAGO NOMINA CPS Y PROVEEDORES CON CARGO A VARIOS C"/>
    <n v="3600000"/>
    <n v="3600000"/>
    <n v="0"/>
    <n v="0"/>
  </r>
  <r>
    <s v="P"/>
    <n v="14"/>
    <n v="700"/>
    <n v="1"/>
    <n v="1015420353"/>
    <s v="ALZATE ACUÑA NATALIA ANDREA             "/>
    <x v="282"/>
    <x v="257"/>
    <n v="20170202"/>
    <x v="1"/>
    <s v="PAGO NOMINA CPS Y PROVEEDORES CON CARGO A VARIOS C"/>
    <n v="-10400000"/>
    <n v="0"/>
    <n v="10400000"/>
    <n v="0"/>
  </r>
  <r>
    <s v="P"/>
    <n v="14"/>
    <n v="700"/>
    <n v="2"/>
    <n v="1015420353"/>
    <s v="ALZATE ACUÑA NATALIA ANDREA             "/>
    <x v="447"/>
    <x v="420"/>
    <n v="20170202"/>
    <x v="1"/>
    <s v="PAGO NOMINA CPS Y PROVEEDORES CON CARGO A VARIOS C"/>
    <n v="10400000"/>
    <n v="10400000"/>
    <n v="0"/>
    <n v="0"/>
  </r>
  <r>
    <s v="P"/>
    <n v="14"/>
    <n v="701"/>
    <n v="1"/>
    <n v="1016011460"/>
    <s v="SIERRA FORERO STEVEN                    "/>
    <x v="282"/>
    <x v="257"/>
    <n v="20170202"/>
    <x v="1"/>
    <s v="PAGO NOMINA CPS Y PROVEEDORES CON CARGO A VARIOS C"/>
    <n v="-3600000"/>
    <n v="0"/>
    <n v="3600000"/>
    <n v="0"/>
  </r>
  <r>
    <s v="P"/>
    <n v="14"/>
    <n v="701"/>
    <n v="2"/>
    <n v="1016011460"/>
    <s v="SIERRA FORERO STEVEN                    "/>
    <x v="447"/>
    <x v="420"/>
    <n v="20170202"/>
    <x v="1"/>
    <s v="PAGO NOMINA CPS Y PROVEEDORES CON CARGO A VARIOS C"/>
    <n v="3600000"/>
    <n v="3600000"/>
    <n v="0"/>
    <n v="0"/>
  </r>
  <r>
    <s v="P"/>
    <n v="14"/>
    <n v="702"/>
    <n v="1"/>
    <n v="88199927"/>
    <s v="CACERES CACERES LEONEL GUSTAVO          "/>
    <x v="282"/>
    <x v="257"/>
    <n v="20170202"/>
    <x v="1"/>
    <s v="PAGO NOMINA CPS Y PROVEEDORES CON CARGO A VARIOS C"/>
    <n v="-4000000"/>
    <n v="0"/>
    <n v="4000000"/>
    <n v="0"/>
  </r>
  <r>
    <s v="P"/>
    <n v="14"/>
    <n v="702"/>
    <n v="2"/>
    <n v="88199927"/>
    <s v="CACERES CACERES LEONEL GUSTAVO          "/>
    <x v="447"/>
    <x v="420"/>
    <n v="20170202"/>
    <x v="1"/>
    <s v="PAGO NOMINA CPS Y PROVEEDORES CON CARGO A VARIOS C"/>
    <n v="4000000"/>
    <n v="4000000"/>
    <n v="0"/>
    <n v="0"/>
  </r>
  <r>
    <s v="P"/>
    <n v="14"/>
    <n v="703"/>
    <n v="1"/>
    <n v="1030566510"/>
    <s v="GARCIA PULIDO LIZETH ANDREA             "/>
    <x v="282"/>
    <x v="257"/>
    <n v="20170202"/>
    <x v="1"/>
    <s v="PAGO NOMINA CPS Y PROVEEDORES CON CARGO A VARIOS C"/>
    <n v="-3600000"/>
    <n v="0"/>
    <n v="3600000"/>
    <n v="0"/>
  </r>
  <r>
    <s v="P"/>
    <n v="14"/>
    <n v="703"/>
    <n v="2"/>
    <n v="1030566510"/>
    <s v="GARCIA PULIDO LIZETH ANDREA             "/>
    <x v="447"/>
    <x v="420"/>
    <n v="20170202"/>
    <x v="1"/>
    <s v="PAGO NOMINA CPS Y PROVEEDORES CON CARGO A VARIOS C"/>
    <n v="3600000"/>
    <n v="3600000"/>
    <n v="0"/>
    <n v="0"/>
  </r>
  <r>
    <s v="P"/>
    <n v="14"/>
    <n v="704"/>
    <n v="1"/>
    <n v="80135993"/>
    <s v="SANCHEZ DE LA ROSA ANDRES RICARDO       "/>
    <x v="282"/>
    <x v="257"/>
    <n v="20170202"/>
    <x v="1"/>
    <s v="PAGO NOMINA CPS Y PROVEEDORES CON CARGO A VARIOS C"/>
    <n v="-4000000"/>
    <n v="0"/>
    <n v="4000000"/>
    <n v="0"/>
  </r>
  <r>
    <s v="P"/>
    <n v="14"/>
    <n v="704"/>
    <n v="2"/>
    <n v="80135993"/>
    <s v="SANCHEZ DE LA ROSA ANDRES RICARDO       "/>
    <x v="447"/>
    <x v="420"/>
    <n v="20170202"/>
    <x v="1"/>
    <s v="PAGO NOMINA CPS Y PROVEEDORES CON CARGO A VARIOS C"/>
    <n v="4000000"/>
    <n v="4000000"/>
    <n v="0"/>
    <n v="0"/>
  </r>
  <r>
    <s v="P"/>
    <n v="14"/>
    <n v="705"/>
    <n v="1"/>
    <n v="900371775"/>
    <s v="SOCIEDAD HOTELERA ICONO SAS             "/>
    <x v="282"/>
    <x v="257"/>
    <n v="20170202"/>
    <x v="1"/>
    <s v="PRESTAR SUS SERVICIOS COMO ALOJAMIENTO (TRES DÍAS "/>
    <n v="-52956500"/>
    <n v="0"/>
    <n v="52956500"/>
    <n v="0"/>
  </r>
  <r>
    <s v="P"/>
    <n v="14"/>
    <n v="705"/>
    <n v="2"/>
    <n v="900371775"/>
    <s v="SOCIEDAD HOTELERA ICONO SAS             "/>
    <x v="405"/>
    <x v="378"/>
    <n v="20170202"/>
    <x v="1"/>
    <s v="PRESTAR SUS SERVICIOS COMO ALOJAMIENTO (TRES DÍAS "/>
    <n v="52956500"/>
    <n v="52956500"/>
    <n v="0"/>
    <n v="0"/>
  </r>
  <r>
    <s v="P"/>
    <n v="14"/>
    <n v="706"/>
    <n v="1"/>
    <n v="900101834"/>
    <s v="SISTEMAS AUTOMATICOS Y SE¥ALIZACION S A "/>
    <x v="282"/>
    <x v="257"/>
    <n v="20170202"/>
    <x v="1"/>
    <s v="PRESTAR POR SUS PROPIOS MEDIOS Y CON PLENA AUTONOM"/>
    <n v="-7217052"/>
    <n v="0"/>
    <n v="7217052"/>
    <n v="0"/>
  </r>
  <r>
    <s v="P"/>
    <n v="14"/>
    <n v="706"/>
    <n v="2"/>
    <n v="900101834"/>
    <s v="SISTEMAS AUTOMATICOS Y SE¥ALIZACION S A "/>
    <x v="416"/>
    <x v="389"/>
    <n v="20170202"/>
    <x v="1"/>
    <s v="PRESTAR POR SUS PROPIOS MEDIOS Y CON PLENA AUTONOM"/>
    <n v="7217052"/>
    <n v="7217052"/>
    <n v="0"/>
    <n v="0"/>
  </r>
  <r>
    <s v="P"/>
    <n v="14"/>
    <n v="707"/>
    <n v="1"/>
    <n v="900101834"/>
    <s v="SISTEMAS AUTOMATICOS Y SE¥ALIZACION S A "/>
    <x v="282"/>
    <x v="257"/>
    <n v="20170202"/>
    <x v="1"/>
    <s v="PRESTAR POR SUS PROPIOS MEDIOS Y CON PLENA AUTONOM"/>
    <n v="-14307467"/>
    <n v="0"/>
    <n v="14307467"/>
    <n v="0"/>
  </r>
  <r>
    <s v="P"/>
    <n v="14"/>
    <n v="707"/>
    <n v="2"/>
    <n v="900101834"/>
    <s v="SISTEMAS AUTOMATICOS Y SE¥ALIZACION S A "/>
    <x v="416"/>
    <x v="389"/>
    <n v="20170202"/>
    <x v="1"/>
    <s v="PRESTAR POR SUS PROPIOS MEDIOS Y CON PLENA AUTONOM"/>
    <n v="14307467"/>
    <n v="14307467"/>
    <n v="0"/>
    <n v="0"/>
  </r>
  <r>
    <s v="P"/>
    <n v="14"/>
    <n v="708"/>
    <n v="1"/>
    <n v="900352563"/>
    <s v="UNIVER-CITY S.A.S                       "/>
    <x v="282"/>
    <x v="257"/>
    <n v="20170202"/>
    <x v="1"/>
    <s v="MATERIAL PUBLICITARIO                             "/>
    <n v="-2605701"/>
    <n v="0"/>
    <n v="2605701"/>
    <n v="0"/>
  </r>
  <r>
    <s v="P"/>
    <n v="14"/>
    <n v="708"/>
    <n v="2"/>
    <n v="900352563"/>
    <s v="UNIVER-CITY S.A.S                       "/>
    <x v="320"/>
    <x v="293"/>
    <n v="20170202"/>
    <x v="1"/>
    <s v="MATERIAL PUBLICITARIO                             "/>
    <n v="2605701"/>
    <n v="2605701"/>
    <n v="0"/>
    <n v="0"/>
  </r>
  <r>
    <s v="P"/>
    <n v="14"/>
    <n v="709"/>
    <n v="1"/>
    <n v="80114681"/>
    <s v="ROPERO TRIVI¥O JOSE YEZID               "/>
    <x v="352"/>
    <x v="325"/>
    <n v="20170202"/>
    <x v="1"/>
    <s v="PAGO CONTRATO 3859 DE 2015 I D R D                "/>
    <n v="5308729"/>
    <n v="5308729"/>
    <n v="0"/>
    <n v="0"/>
  </r>
  <r>
    <s v="P"/>
    <n v="14"/>
    <n v="709"/>
    <n v="2"/>
    <n v="80114681"/>
    <s v="ROPERO TRIVI¥O JOSE YEZID               "/>
    <x v="282"/>
    <x v="257"/>
    <n v="20170202"/>
    <x v="1"/>
    <s v="PAGO CONTRATO 3859 DE 2015 I D R D                "/>
    <n v="-5308729"/>
    <n v="0"/>
    <n v="5308729"/>
    <n v="0"/>
  </r>
  <r>
    <s v="P"/>
    <n v="14"/>
    <n v="711"/>
    <n v="1"/>
    <n v="1070964900"/>
    <s v="SANCHEZ CAMACHO                         "/>
    <x v="351"/>
    <x v="324"/>
    <n v="20170202"/>
    <x v="1"/>
    <s v="NOMINA CONTRATO 3140 2015 I D R D                 "/>
    <n v="1500000"/>
    <n v="1500000"/>
    <n v="0"/>
    <n v="0"/>
  </r>
  <r>
    <s v="P"/>
    <n v="14"/>
    <n v="711"/>
    <n v="2"/>
    <n v="1070964900"/>
    <s v="SANCHEZ CAMACHO                         "/>
    <x v="282"/>
    <x v="257"/>
    <n v="20170202"/>
    <x v="1"/>
    <s v="NOMINA CONTRATO 3140 2015 I D R D                 "/>
    <n v="-1500000"/>
    <n v="0"/>
    <n v="1500000"/>
    <n v="0"/>
  </r>
  <r>
    <s v="P"/>
    <n v="14"/>
    <n v="712"/>
    <n v="1"/>
    <n v="52879986"/>
    <s v="TERESA LOPEZ PATARROYO                  "/>
    <x v="338"/>
    <x v="311"/>
    <n v="20170202"/>
    <x v="1"/>
    <s v="NOMINA CTTO M-956-2016 FONSECON                   "/>
    <n v="1700000"/>
    <n v="1700000"/>
    <n v="0"/>
    <n v="0"/>
  </r>
  <r>
    <s v="P"/>
    <n v="14"/>
    <n v="712"/>
    <n v="2"/>
    <n v="52879986"/>
    <s v="TERESA LOPEZ PATARROYO                  "/>
    <x v="282"/>
    <x v="257"/>
    <n v="20170202"/>
    <x v="1"/>
    <s v="NOMINA CTTO M-956-2016 FONSECON                   "/>
    <n v="-1700000"/>
    <n v="0"/>
    <n v="1700000"/>
    <n v="0"/>
  </r>
  <r>
    <s v="P"/>
    <n v="14"/>
    <n v="713"/>
    <n v="1"/>
    <n v="79647592"/>
    <s v="SANCHEZ CESPEDES JUAN MANUEL            "/>
    <x v="282"/>
    <x v="257"/>
    <n v="20170202"/>
    <x v="1"/>
    <s v="PAGO NOMINA VARIAS RESOLUCION SAR CON CARGO AL CON"/>
    <n v="-1920000"/>
    <n v="0"/>
    <n v="1920000"/>
    <n v="0"/>
  </r>
  <r>
    <s v="P"/>
    <n v="14"/>
    <n v="713"/>
    <n v="2"/>
    <n v="79647592"/>
    <s v="SANCHEZ CESPEDES JUAN MANUEL            "/>
    <x v="410"/>
    <x v="383"/>
    <n v="20170202"/>
    <x v="1"/>
    <s v="PAGO NOMINA VARIAS RESOLUCION SAR CON CARGO AL CON"/>
    <n v="1920000"/>
    <n v="1920000"/>
    <n v="0"/>
    <n v="0"/>
  </r>
  <r>
    <s v="P"/>
    <n v="14"/>
    <n v="714"/>
    <n v="1"/>
    <n v="74371532"/>
    <s v="FUENTES LOPEZ HECTOR JAVIER             "/>
    <x v="282"/>
    <x v="257"/>
    <n v="20170202"/>
    <x v="1"/>
    <s v="PAGO NOMINA VARIAS RESOLUCION SAR CON CARGO AL CON"/>
    <n v="-4800000"/>
    <n v="0"/>
    <n v="4800000"/>
    <n v="0"/>
  </r>
  <r>
    <s v="P"/>
    <n v="14"/>
    <n v="714"/>
    <n v="2"/>
    <n v="74371532"/>
    <s v="FUENTES LOPEZ HECTOR JAVIER             "/>
    <x v="410"/>
    <x v="383"/>
    <n v="20170202"/>
    <x v="1"/>
    <s v="PAGO NOMINA VARIAS RESOLUCION SAR CON CARGO AL CON"/>
    <n v="4800000"/>
    <n v="4800000"/>
    <n v="0"/>
    <n v="0"/>
  </r>
  <r>
    <s v="P"/>
    <n v="14"/>
    <n v="715"/>
    <n v="1"/>
    <n v="12237136"/>
    <s v="BOLA¥OS CASTRO SANDRO JAVIER            "/>
    <x v="282"/>
    <x v="257"/>
    <n v="20170202"/>
    <x v="1"/>
    <s v="PAGO NOMINA VARIAS RESOLUCION SAR CON CARGO AL CON"/>
    <n v="-3520000"/>
    <n v="0"/>
    <n v="3520000"/>
    <n v="0"/>
  </r>
  <r>
    <s v="P"/>
    <n v="14"/>
    <n v="715"/>
    <n v="2"/>
    <n v="12237136"/>
    <s v="BOLA¥OS CASTRO SANDRO JAVIER            "/>
    <x v="410"/>
    <x v="383"/>
    <n v="20170202"/>
    <x v="1"/>
    <s v="PAGO NOMINA VARIAS RESOLUCION SAR CON CARGO AL CON"/>
    <n v="3520000"/>
    <n v="3520000"/>
    <n v="0"/>
    <n v="0"/>
  </r>
  <r>
    <s v="P"/>
    <n v="14"/>
    <n v="716"/>
    <n v="1"/>
    <n v="79866835"/>
    <s v="BARON VELANDIA JULIO                    "/>
    <x v="282"/>
    <x v="257"/>
    <n v="20170202"/>
    <x v="1"/>
    <s v="PAGO NOMINA VARIAS RESOLUCION SAR CON CARGO AL CON"/>
    <n v="-2080000"/>
    <n v="0"/>
    <n v="2080000"/>
    <n v="0"/>
  </r>
  <r>
    <s v="P"/>
    <n v="14"/>
    <n v="716"/>
    <n v="2"/>
    <n v="79866835"/>
    <s v="BARON VELANDIA JULIO                    "/>
    <x v="410"/>
    <x v="383"/>
    <n v="20170202"/>
    <x v="1"/>
    <s v="PAGO NOMINA VARIAS RESOLUCION SAR CON CARGO AL CON"/>
    <n v="2080000"/>
    <n v="2080000"/>
    <n v="0"/>
    <n v="0"/>
  </r>
  <r>
    <s v="P"/>
    <n v="14"/>
    <n v="717"/>
    <n v="1"/>
    <n v="79471198"/>
    <s v="ZAMORA NAVARRO FRANCISCO JAVIER         "/>
    <x v="282"/>
    <x v="257"/>
    <n v="20170202"/>
    <x v="1"/>
    <s v="PAGO NOMINA VARIAS RESOLUCION SAR CON CARGO AL CON"/>
    <n v="-6400000"/>
    <n v="0"/>
    <n v="6400000"/>
    <n v="0"/>
  </r>
  <r>
    <s v="P"/>
    <n v="14"/>
    <n v="717"/>
    <n v="2"/>
    <n v="79471198"/>
    <s v="ZAMORA NAVARRO FRANCISCO JAVIER         "/>
    <x v="410"/>
    <x v="383"/>
    <n v="20170202"/>
    <x v="1"/>
    <s v="PAGO NOMINA VARIAS RESOLUCION SAR CON CARGO AL CON"/>
    <n v="6400000"/>
    <n v="6400000"/>
    <n v="0"/>
    <n v="0"/>
  </r>
  <r>
    <s v="P"/>
    <n v="14"/>
    <n v="718"/>
    <n v="1"/>
    <n v="79702248"/>
    <s v="ROMERO VILLALOBOS OSWALDO ALBERTO       "/>
    <x v="282"/>
    <x v="257"/>
    <n v="20170202"/>
    <x v="1"/>
    <s v="PAGO NOMINA VARIAS RESOLUCION SAR CON CARGO AL CON"/>
    <n v="-2080000"/>
    <n v="0"/>
    <n v="2080000"/>
    <n v="0"/>
  </r>
  <r>
    <s v="P"/>
    <n v="14"/>
    <n v="718"/>
    <n v="2"/>
    <n v="79702248"/>
    <s v="ROMERO VILLALOBOS OSWALDO ALBERTO       "/>
    <x v="410"/>
    <x v="383"/>
    <n v="20170202"/>
    <x v="1"/>
    <s v="PAGO NOMINA VARIAS RESOLUCION SAR CON CARGO AL CON"/>
    <n v="2080000"/>
    <n v="2080000"/>
    <n v="0"/>
    <n v="0"/>
  </r>
  <r>
    <s v="P"/>
    <n v="14"/>
    <n v="719"/>
    <n v="1"/>
    <n v="79520115"/>
    <s v="TOLEDO BUENO CARLOS AUGUSTO             "/>
    <x v="282"/>
    <x v="257"/>
    <n v="20170202"/>
    <x v="1"/>
    <s v="PAGO NOMINA VARIAS RESOLUCION SAR CON CARGO AL CON"/>
    <n v="-1920000"/>
    <n v="0"/>
    <n v="1920000"/>
    <n v="0"/>
  </r>
  <r>
    <s v="P"/>
    <n v="14"/>
    <n v="719"/>
    <n v="2"/>
    <n v="79520115"/>
    <s v="TOLEDO BUENO CARLOS AUGUSTO             "/>
    <x v="410"/>
    <x v="383"/>
    <n v="20170202"/>
    <x v="1"/>
    <s v="PAGO NOMINA VARIAS RESOLUCION SAR CON CARGO AL CON"/>
    <n v="1920000"/>
    <n v="1920000"/>
    <n v="0"/>
    <n v="0"/>
  </r>
  <r>
    <s v="P"/>
    <n v="14"/>
    <n v="720"/>
    <n v="1"/>
    <n v="19165408"/>
    <s v="VEGA OSORIO EDMUNDO                     "/>
    <x v="282"/>
    <x v="257"/>
    <n v="20170202"/>
    <x v="1"/>
    <s v="PAGO NOMINA VARIAS RESOLUCION SAR CON CARGO AL CON"/>
    <n v="-3200000"/>
    <n v="0"/>
    <n v="3200000"/>
    <n v="0"/>
  </r>
  <r>
    <s v="P"/>
    <n v="14"/>
    <n v="720"/>
    <n v="2"/>
    <n v="19165408"/>
    <s v="VEGA OSORIO EDMUNDO                     "/>
    <x v="410"/>
    <x v="383"/>
    <n v="20170202"/>
    <x v="1"/>
    <s v="PAGO NOMINA VARIAS RESOLUCION SAR CON CARGO AL CON"/>
    <n v="3200000"/>
    <n v="3200000"/>
    <n v="0"/>
    <n v="0"/>
  </r>
  <r>
    <s v="P"/>
    <n v="14"/>
    <n v="721"/>
    <n v="1"/>
    <n v="52223898"/>
    <s v="MANRIQUE LOPEZ KARINA                   "/>
    <x v="282"/>
    <x v="257"/>
    <n v="20170202"/>
    <x v="1"/>
    <s v="PAGO NOMINA VARIAS RESOLUCION SAR CON CARGO AL CON"/>
    <n v="-4800000"/>
    <n v="0"/>
    <n v="4800000"/>
    <n v="0"/>
  </r>
  <r>
    <s v="P"/>
    <n v="14"/>
    <n v="721"/>
    <n v="2"/>
    <n v="52223898"/>
    <s v="MANRIQUE LOPEZ KARINA                   "/>
    <x v="410"/>
    <x v="383"/>
    <n v="20170202"/>
    <x v="1"/>
    <s v="PAGO NOMINA VARIAS RESOLUCION SAR CON CARGO AL CON"/>
    <n v="4800000"/>
    <n v="4800000"/>
    <n v="0"/>
    <n v="0"/>
  </r>
  <r>
    <s v="P"/>
    <n v="14"/>
    <n v="722"/>
    <n v="1"/>
    <n v="79942070"/>
    <s v="VARGAS TAMAYO LUIS FERNANDO             "/>
    <x v="282"/>
    <x v="257"/>
    <n v="20170202"/>
    <x v="1"/>
    <s v="PAGO NOMINA VARIAS RESOLUCION SAR CON CARGO AL CON"/>
    <n v="-1920000"/>
    <n v="0"/>
    <n v="1920000"/>
    <n v="0"/>
  </r>
  <r>
    <s v="P"/>
    <n v="14"/>
    <n v="722"/>
    <n v="2"/>
    <n v="79942070"/>
    <s v="VARGAS TAMAYO LUIS FERNANDO             "/>
    <x v="410"/>
    <x v="383"/>
    <n v="20170202"/>
    <x v="1"/>
    <s v="PAGO NOMINA VARIAS RESOLUCION SAR CON CARGO AL CON"/>
    <n v="1920000"/>
    <n v="1920000"/>
    <n v="0"/>
    <n v="0"/>
  </r>
  <r>
    <s v="P"/>
    <n v="14"/>
    <n v="723"/>
    <n v="1"/>
    <n v="79790857"/>
    <s v="TRISTANCHO  ORTIZ JULIAN  ALFONSO       "/>
    <x v="282"/>
    <x v="257"/>
    <n v="20170202"/>
    <x v="1"/>
    <s v="PAGO NOMINA VARIAS RESOLUCION SAR CON CARGO AL CON"/>
    <n v="-1920000"/>
    <n v="0"/>
    <n v="1920000"/>
    <n v="0"/>
  </r>
  <r>
    <s v="P"/>
    <n v="14"/>
    <n v="723"/>
    <n v="2"/>
    <n v="79790857"/>
    <s v="TRISTANCHO  ORTIZ JULIAN  ALFONSO       "/>
    <x v="410"/>
    <x v="383"/>
    <n v="20170202"/>
    <x v="1"/>
    <s v="PAGO NOMINA VARIAS RESOLUCION SAR CON CARGO AL CON"/>
    <n v="1920000"/>
    <n v="1920000"/>
    <n v="0"/>
    <n v="0"/>
  </r>
  <r>
    <s v="P"/>
    <n v="14"/>
    <n v="724"/>
    <n v="1"/>
    <n v="92530374"/>
    <s v="CONTRERAS BRAVO LEONARDO EMIRO          "/>
    <x v="282"/>
    <x v="257"/>
    <n v="20170202"/>
    <x v="1"/>
    <s v="PAGO NOMINA VARIAS RESOLUCION SAR CON CARGO AL CON"/>
    <n v="-1920000"/>
    <n v="0"/>
    <n v="1920000"/>
    <n v="0"/>
  </r>
  <r>
    <s v="P"/>
    <n v="14"/>
    <n v="724"/>
    <n v="2"/>
    <n v="92530374"/>
    <s v="CONTRERAS BRAVO LEONARDO EMIRO          "/>
    <x v="410"/>
    <x v="383"/>
    <n v="20170202"/>
    <x v="1"/>
    <s v="PAGO NOMINA VARIAS RESOLUCION SAR CON CARGO AL CON"/>
    <n v="1920000"/>
    <n v="1920000"/>
    <n v="0"/>
    <n v="0"/>
  </r>
  <r>
    <s v="P"/>
    <n v="14"/>
    <n v="725"/>
    <n v="1"/>
    <n v="900310369"/>
    <s v="UNION DE COMPAÑEROS DE TRANSPORTE ESPECI"/>
    <x v="282"/>
    <x v="257"/>
    <n v="20170202"/>
    <x v="1"/>
    <s v="PRESTAR SERVICIOS DE ALQUILER DE VEHICULO INCLUYE "/>
    <n v="-13975500"/>
    <n v="0"/>
    <n v="13975500"/>
    <n v="0"/>
  </r>
  <r>
    <s v="P"/>
    <n v="14"/>
    <n v="725"/>
    <n v="2"/>
    <n v="900310369"/>
    <s v="UNION DE COMPAÑEROS DE TRANSPORTE ESPECI"/>
    <x v="412"/>
    <x v="385"/>
    <n v="20170202"/>
    <x v="1"/>
    <s v="PRESTAR SERVICIOS DE ALQUILER DE VEHICULO INCLUYE "/>
    <n v="13975500"/>
    <n v="13975500"/>
    <n v="0"/>
    <n v="0"/>
  </r>
  <r>
    <s v="P"/>
    <n v="14"/>
    <n v="726"/>
    <n v="1"/>
    <n v="81720933"/>
    <s v="CELY GRANADOS OSCAR LEONARDO            "/>
    <x v="282"/>
    <x v="257"/>
    <n v="20170202"/>
    <x v="1"/>
    <s v="PAGO NOMINAS CPS Y PROVEEDORES CON CARGO A VARIOS "/>
    <n v="-2060000"/>
    <n v="0"/>
    <n v="2060000"/>
    <n v="0"/>
  </r>
  <r>
    <s v="P"/>
    <n v="14"/>
    <n v="726"/>
    <n v="2"/>
    <n v="81720933"/>
    <s v="CELY GRANADOS OSCAR LEONARDO            "/>
    <x v="410"/>
    <x v="383"/>
    <n v="20170202"/>
    <x v="1"/>
    <s v="PAGO NOMINAS CPS Y PROVEEDORES CON CARGO A VARIOS "/>
    <n v="2060000"/>
    <n v="2060000"/>
    <n v="0"/>
    <n v="0"/>
  </r>
  <r>
    <s v="P"/>
    <n v="14"/>
    <n v="727"/>
    <n v="1"/>
    <n v="900310257"/>
    <s v="SERVIRECARGAS COPYTECNO LTDA            "/>
    <x v="282"/>
    <x v="257"/>
    <n v="20170202"/>
    <x v="1"/>
    <s v="PRESTAR SERVICIOS DE PAPELERIA  ALQUILER DE EQUIPO"/>
    <n v="-10239552"/>
    <n v="0"/>
    <n v="10239552"/>
    <n v="0"/>
  </r>
  <r>
    <s v="P"/>
    <n v="14"/>
    <n v="727"/>
    <n v="2"/>
    <n v="900310257"/>
    <s v="SERVIRECARGAS COPYTECNO LTDA            "/>
    <x v="412"/>
    <x v="385"/>
    <n v="20170202"/>
    <x v="1"/>
    <s v="PRESTAR SERVICIOS DE PAPELERIA  ALQUILER DE EQUIPO"/>
    <n v="10239552"/>
    <n v="10239552"/>
    <n v="0"/>
    <n v="0"/>
  </r>
  <r>
    <s v="P"/>
    <n v="14"/>
    <n v="728"/>
    <n v="1"/>
    <n v="1012345521"/>
    <s v="CHICO BOCANEGRA YULY PATRICIA           "/>
    <x v="282"/>
    <x v="257"/>
    <n v="20170202"/>
    <x v="1"/>
    <s v="PAGO NOMINAS CPS Y PROVEEDORES CON CARGO A VARIOS "/>
    <n v="-2500000"/>
    <n v="0"/>
    <n v="2500000"/>
    <n v="0"/>
  </r>
  <r>
    <s v="P"/>
    <n v="14"/>
    <n v="728"/>
    <n v="2"/>
    <n v="1012345521"/>
    <s v="CHICO BOCANEGRA YULY PATRICIA           "/>
    <x v="412"/>
    <x v="385"/>
    <n v="20170202"/>
    <x v="1"/>
    <s v="PAGO NOMINAS CPS Y PROVEEDORES CON CARGO A VARIOS "/>
    <n v="2500000"/>
    <n v="2500000"/>
    <n v="0"/>
    <n v="0"/>
  </r>
  <r>
    <s v="P"/>
    <n v="14"/>
    <n v="729"/>
    <n v="1"/>
    <n v="39736810"/>
    <s v="MARTHA LIGIA CALDERON MARTIN            "/>
    <x v="282"/>
    <x v="257"/>
    <n v="20170202"/>
    <x v="1"/>
    <s v="PRESTAR SERVICIOS COMO ASISTENCIAL EN EL MARCO DEL"/>
    <n v="-1200000"/>
    <n v="0"/>
    <n v="1200000"/>
    <n v="0"/>
  </r>
  <r>
    <s v="P"/>
    <n v="14"/>
    <n v="729"/>
    <n v="2"/>
    <n v="39736810"/>
    <s v="MARTHA LIGIA CALDERON MARTIN            "/>
    <x v="388"/>
    <x v="361"/>
    <n v="20170202"/>
    <x v="1"/>
    <s v="PRESTAR SERVICIOS COMO ASISTENCIAL EN EL MARCO DEL"/>
    <n v="1200000"/>
    <n v="1200000"/>
    <n v="0"/>
    <n v="0"/>
  </r>
  <r>
    <s v="P"/>
    <n v="14"/>
    <n v="730"/>
    <n v="1"/>
    <n v="75000918"/>
    <s v="ARCEDIO ARISTIZABAL ARISTIZABAL         "/>
    <x v="282"/>
    <x v="257"/>
    <n v="20170202"/>
    <x v="1"/>
    <s v="PAGO NOMINAS VARIAS CPS CON CARGO AL CONTRATO No 2"/>
    <n v="-5800000"/>
    <n v="0"/>
    <n v="5800000"/>
    <n v="0"/>
  </r>
  <r>
    <s v="P"/>
    <n v="14"/>
    <n v="730"/>
    <n v="2"/>
    <n v="75000918"/>
    <s v="ARCEDIO ARISTIZABAL ARISTIZABAL         "/>
    <x v="397"/>
    <x v="370"/>
    <n v="20170202"/>
    <x v="1"/>
    <s v="PAGO NOMINAS VARIAS CPS CON CARGO AL CONTRATO No 2"/>
    <n v="5800000"/>
    <n v="5800000"/>
    <n v="0"/>
    <n v="0"/>
  </r>
  <r>
    <s v="P"/>
    <n v="14"/>
    <n v="731"/>
    <n v="1"/>
    <n v="53095964"/>
    <s v="DERLY NATALY SAAVEDRA CAMACHO           "/>
    <x v="282"/>
    <x v="257"/>
    <n v="20170202"/>
    <x v="1"/>
    <s v="PAGO NOMINAS VARIAS CPS CON CARGO AL CONTRATO No 2"/>
    <n v="-1800000"/>
    <n v="0"/>
    <n v="1800000"/>
    <n v="0"/>
  </r>
  <r>
    <s v="P"/>
    <n v="14"/>
    <n v="731"/>
    <n v="2"/>
    <n v="53095964"/>
    <s v="DERLY NATALY SAAVEDRA CAMACHO           "/>
    <x v="397"/>
    <x v="370"/>
    <n v="20170202"/>
    <x v="1"/>
    <s v="PAGO NOMINAS VARIAS CPS CON CARGO AL CONTRATO No 2"/>
    <n v="1800000"/>
    <n v="1800000"/>
    <n v="0"/>
    <n v="0"/>
  </r>
  <r>
    <s v="P"/>
    <n v="14"/>
    <n v="732"/>
    <n v="1"/>
    <n v="80165995"/>
    <s v="JOSE HUMBERTO FRANCO CARDONA            "/>
    <x v="282"/>
    <x v="257"/>
    <n v="20170202"/>
    <x v="1"/>
    <s v="PAGO NOMINAS VARIAS CPS CON CARGO AL CONTRATO No 2"/>
    <n v="-6500000"/>
    <n v="0"/>
    <n v="6500000"/>
    <n v="0"/>
  </r>
  <r>
    <s v="P"/>
    <n v="14"/>
    <n v="732"/>
    <n v="2"/>
    <n v="80165995"/>
    <s v="JOSE HUMBERTO FRANCO CARDONA            "/>
    <x v="397"/>
    <x v="370"/>
    <n v="20170202"/>
    <x v="1"/>
    <s v="PAGO NOMINAS VARIAS CPS CON CARGO AL CONTRATO No 2"/>
    <n v="6500000"/>
    <n v="6500000"/>
    <n v="0"/>
    <n v="0"/>
  </r>
  <r>
    <s v="P"/>
    <n v="14"/>
    <n v="733"/>
    <n v="1"/>
    <n v="6769445"/>
    <s v="EDGAR AVELINO MARTINEZ LOPEZ            "/>
    <x v="282"/>
    <x v="257"/>
    <n v="20170202"/>
    <x v="1"/>
    <s v="PAGO NOMINAS VARIAS CPS CON CARGO AL CONTRATO No 2"/>
    <n v="-4100000"/>
    <n v="0"/>
    <n v="4100000"/>
    <n v="0"/>
  </r>
  <r>
    <s v="P"/>
    <n v="14"/>
    <n v="733"/>
    <n v="2"/>
    <n v="6769445"/>
    <s v="EDGAR AVELINO MARTINEZ LOPEZ            "/>
    <x v="397"/>
    <x v="370"/>
    <n v="20170202"/>
    <x v="1"/>
    <s v="PAGO NOMINAS VARIAS CPS CON CARGO AL CONTRATO No 2"/>
    <n v="4100000"/>
    <n v="4100000"/>
    <n v="0"/>
    <n v="0"/>
  </r>
  <r>
    <s v="P"/>
    <n v="14"/>
    <n v="734"/>
    <n v="1"/>
    <n v="80067608"/>
    <s v="LEONARDO FABIO FONSECA                  "/>
    <x v="282"/>
    <x v="257"/>
    <n v="20170202"/>
    <x v="1"/>
    <s v="PAGO NOMINAS VARIAS CPS CON CARGO AL CONTRATO No 2"/>
    <n v="-4100000"/>
    <n v="0"/>
    <n v="4100000"/>
    <n v="0"/>
  </r>
  <r>
    <s v="P"/>
    <n v="14"/>
    <n v="734"/>
    <n v="2"/>
    <n v="80067608"/>
    <s v="LEONARDO FABIO FONSECA                  "/>
    <x v="397"/>
    <x v="370"/>
    <n v="20170202"/>
    <x v="1"/>
    <s v="PAGO NOMINAS VARIAS CPS CON CARGO AL CONTRATO No 2"/>
    <n v="4100000"/>
    <n v="4100000"/>
    <n v="0"/>
    <n v="0"/>
  </r>
  <r>
    <s v="P"/>
    <n v="14"/>
    <n v="735"/>
    <n v="1"/>
    <n v="52314644"/>
    <s v="DORA VERA PEREZ                         "/>
    <x v="282"/>
    <x v="257"/>
    <n v="20170202"/>
    <x v="1"/>
    <s v="PAGO NOMINAS VARIAS CPS CON CARGO AL CONTRATO No 2"/>
    <n v="-4100000"/>
    <n v="0"/>
    <n v="4100000"/>
    <n v="0"/>
  </r>
  <r>
    <s v="P"/>
    <n v="14"/>
    <n v="735"/>
    <n v="2"/>
    <n v="52314644"/>
    <s v="DORA VERA PEREZ                         "/>
    <x v="397"/>
    <x v="370"/>
    <n v="20170202"/>
    <x v="1"/>
    <s v="PAGO NOMINAS VARIAS CPS CON CARGO AL CONTRATO No 2"/>
    <n v="4100000"/>
    <n v="4100000"/>
    <n v="0"/>
    <n v="0"/>
  </r>
  <r>
    <s v="P"/>
    <n v="14"/>
    <n v="736"/>
    <n v="1"/>
    <n v="1069727455"/>
    <s v="MAGNOLIA KATERIN ALDANA MONTAÑO         "/>
    <x v="282"/>
    <x v="257"/>
    <n v="20170202"/>
    <x v="1"/>
    <s v="PAGO NOMINAS VARIAS CPS CON CARGO AL CONTRATO No 2"/>
    <n v="-3000000"/>
    <n v="0"/>
    <n v="3000000"/>
    <n v="0"/>
  </r>
  <r>
    <s v="P"/>
    <n v="14"/>
    <n v="736"/>
    <n v="2"/>
    <n v="1069727455"/>
    <s v="MAGNOLIA KATERIN ALDANA MONTAÑO         "/>
    <x v="397"/>
    <x v="370"/>
    <n v="20170202"/>
    <x v="1"/>
    <s v="PAGO NOMINAS VARIAS CPS CON CARGO AL CONTRATO No 2"/>
    <n v="3000000"/>
    <n v="3000000"/>
    <n v="0"/>
    <n v="0"/>
  </r>
  <r>
    <s v="P"/>
    <n v="14"/>
    <n v="737"/>
    <n v="1"/>
    <n v="52150866"/>
    <s v="ANA MARIA DIAZ MONTOYA                  "/>
    <x v="282"/>
    <x v="257"/>
    <n v="20170202"/>
    <x v="1"/>
    <s v="PAGO NOMINAS VARIAS CPS CON CARGO AL CONTRATO No 2"/>
    <n v="-3500000"/>
    <n v="0"/>
    <n v="3500000"/>
    <n v="0"/>
  </r>
  <r>
    <s v="P"/>
    <n v="14"/>
    <n v="737"/>
    <n v="2"/>
    <n v="52150866"/>
    <s v="ANA MARIA DIAZ MONTOYA                  "/>
    <x v="397"/>
    <x v="370"/>
    <n v="20170202"/>
    <x v="1"/>
    <s v="PAGO NOMINAS VARIAS CPS CON CARGO AL CONTRATO No 2"/>
    <n v="3500000"/>
    <n v="3500000"/>
    <n v="0"/>
    <n v="0"/>
  </r>
  <r>
    <s v="P"/>
    <n v="14"/>
    <n v="738"/>
    <n v="1"/>
    <n v="899999230"/>
    <s v="UNIVERSIDAD DISTRITAL FRANCISCO JOSE DE "/>
    <x v="321"/>
    <x v="294"/>
    <n v="20170203"/>
    <x v="1"/>
    <s v="BENEFICIO INSTITUCIONAL INGRESOS ILUD             "/>
    <n v="67275940"/>
    <n v="67275940"/>
    <n v="0"/>
    <n v="0"/>
  </r>
  <r>
    <s v="P"/>
    <n v="14"/>
    <n v="738"/>
    <n v="2"/>
    <n v="899999230"/>
    <s v="UNIVERSIDAD DISTRITAL FRANCISCO JOSE DE "/>
    <x v="282"/>
    <x v="257"/>
    <n v="20170203"/>
    <x v="1"/>
    <s v="BENEFICIO INSTITUCIONAL INGRESOS ILUD             "/>
    <n v="-67275940"/>
    <n v="0"/>
    <n v="67275940"/>
    <n v="0"/>
  </r>
  <r>
    <s v="P"/>
    <n v="14"/>
    <n v="739"/>
    <n v="1"/>
    <n v="899999230"/>
    <s v="UNIVERSIDAD DISTRITAL FRANCISCO JOSE DE "/>
    <x v="321"/>
    <x v="294"/>
    <n v="20170203"/>
    <x v="1"/>
    <s v="BENEFICIO INSTITUCIONAL INGRESOS ILUD             "/>
    <n v="100913909"/>
    <n v="100913909"/>
    <n v="0"/>
    <n v="0"/>
  </r>
  <r>
    <s v="P"/>
    <n v="14"/>
    <n v="739"/>
    <n v="2"/>
    <n v="899999230"/>
    <s v="UNIVERSIDAD DISTRITAL FRANCISCO JOSE DE "/>
    <x v="282"/>
    <x v="257"/>
    <n v="20170203"/>
    <x v="1"/>
    <s v="BENEFICIO INSTITUCIONAL INGRESOS ILUD             "/>
    <n v="-100913909"/>
    <n v="0"/>
    <n v="100913909"/>
    <n v="0"/>
  </r>
  <r>
    <s v="P"/>
    <n v="14"/>
    <n v="741"/>
    <n v="1"/>
    <n v="900310257"/>
    <s v="SERVIRECARGAS COPYTECNO LTDA            "/>
    <x v="282"/>
    <x v="257"/>
    <n v="20170203"/>
    <x v="1"/>
    <s v="PRESTAR SERVICIOS DE PAPELERIA  ALQUILER DE EQUIPO"/>
    <n v="-4760448"/>
    <n v="0"/>
    <n v="4760448"/>
    <n v="0"/>
  </r>
  <r>
    <s v="P"/>
    <n v="14"/>
    <n v="741"/>
    <n v="2"/>
    <n v="900310257"/>
    <s v="SERVIRECARGAS COPYTECNO LTDA            "/>
    <x v="412"/>
    <x v="385"/>
    <n v="20170203"/>
    <x v="1"/>
    <s v="PRESTAR SERVICIOS DE PAPELERIA  ALQUILER DE EQUIPO"/>
    <n v="4760448"/>
    <n v="4760448"/>
    <n v="0"/>
    <n v="0"/>
  </r>
  <r>
    <s v="P"/>
    <n v="14"/>
    <n v="742"/>
    <n v="1"/>
    <n v="1018405263"/>
    <s v="ANGELA PATRICIA BERNAL ORJUELA          "/>
    <x v="282"/>
    <x v="257"/>
    <n v="20170203"/>
    <x v="1"/>
    <s v="PAGO NOMINAS VARIAS CON CARGO A DIFERENTES CONTRAT"/>
    <n v="-3000000"/>
    <n v="0"/>
    <n v="3000000"/>
    <n v="0"/>
  </r>
  <r>
    <s v="P"/>
    <n v="14"/>
    <n v="742"/>
    <n v="2"/>
    <n v="1018405263"/>
    <s v="ANGELA PATRICIA BERNAL ORJUELA          "/>
    <x v="448"/>
    <x v="421"/>
    <n v="20170203"/>
    <x v="1"/>
    <s v="PAGO NOMINAS VARIAS CON CARGO A DIFERENTES CONTRAT"/>
    <n v="3000000"/>
    <n v="3000000"/>
    <n v="0"/>
    <n v="0"/>
  </r>
  <r>
    <s v="P"/>
    <n v="14"/>
    <n v="743"/>
    <n v="1"/>
    <n v="1022970770"/>
    <s v="SALAMANCA PIRA WILLIAM ANDRES           "/>
    <x v="282"/>
    <x v="257"/>
    <n v="20170203"/>
    <x v="1"/>
    <s v="PAGO NOMINAS VARIAS CON CARGO A DIFERENTES CONTRAT"/>
    <n v="-2000000"/>
    <n v="0"/>
    <n v="2000000"/>
    <n v="0"/>
  </r>
  <r>
    <s v="P"/>
    <n v="14"/>
    <n v="743"/>
    <n v="2"/>
    <n v="1022970770"/>
    <s v="SALAMANCA PIRA WILLIAM ANDRES           "/>
    <x v="448"/>
    <x v="421"/>
    <n v="20170203"/>
    <x v="1"/>
    <s v="PAGO NOMINAS VARIAS CON CARGO A DIFERENTES CONTRAT"/>
    <n v="2000000"/>
    <n v="2000000"/>
    <n v="0"/>
    <n v="0"/>
  </r>
  <r>
    <s v="P"/>
    <n v="14"/>
    <n v="744"/>
    <n v="1"/>
    <n v="52532667"/>
    <s v="FAJARDO HENAO MARIA DOLORES             "/>
    <x v="282"/>
    <x v="257"/>
    <n v="20170203"/>
    <x v="1"/>
    <s v="PAGO NOMINAS VARIAS CON CARGO A DIFERENTES CONTRAT"/>
    <n v="-4900000"/>
    <n v="0"/>
    <n v="4900000"/>
    <n v="0"/>
  </r>
  <r>
    <s v="P"/>
    <n v="14"/>
    <n v="744"/>
    <n v="2"/>
    <n v="52532667"/>
    <s v="FAJARDO HENAO MARIA DOLORES             "/>
    <x v="448"/>
    <x v="421"/>
    <n v="20170203"/>
    <x v="1"/>
    <s v="PAGO NOMINAS VARIAS CON CARGO A DIFERENTES CONTRAT"/>
    <n v="4900000"/>
    <n v="4900000"/>
    <n v="0"/>
    <n v="0"/>
  </r>
  <r>
    <s v="P"/>
    <n v="14"/>
    <n v="745"/>
    <n v="1"/>
    <n v="1024559176"/>
    <s v="LAURA MAYERLY QUIROGA CASTAÑEDA         "/>
    <x v="282"/>
    <x v="257"/>
    <n v="20170203"/>
    <x v="1"/>
    <s v="PAGO NOMINAS VARIAS CON CARGO A DIFERENTES CONTRAT"/>
    <n v="-1850000"/>
    <n v="0"/>
    <n v="1850000"/>
    <n v="0"/>
  </r>
  <r>
    <s v="P"/>
    <n v="14"/>
    <n v="745"/>
    <n v="2"/>
    <n v="1024559176"/>
    <s v="LAURA MAYERLY QUIROGA CASTAÑEDA         "/>
    <x v="448"/>
    <x v="421"/>
    <n v="20170203"/>
    <x v="1"/>
    <s v="PAGO NOMINAS VARIAS CON CARGO A DIFERENTES CONTRAT"/>
    <n v="1850000"/>
    <n v="1850000"/>
    <n v="0"/>
    <n v="0"/>
  </r>
  <r>
    <s v="P"/>
    <n v="14"/>
    <n v="746"/>
    <n v="1"/>
    <n v="17162654"/>
    <s v="ORDO¥EZ PINZON GERMAN                   "/>
    <x v="282"/>
    <x v="257"/>
    <n v="20170203"/>
    <x v="1"/>
    <s v="PAGO NOMINAS VARIAS CON CARGO A DIFERENTES CONTRAT"/>
    <n v="-4000000"/>
    <n v="0"/>
    <n v="4000000"/>
    <n v="0"/>
  </r>
  <r>
    <s v="P"/>
    <n v="14"/>
    <n v="746"/>
    <n v="2"/>
    <n v="17162654"/>
    <s v="ORDO¥EZ PINZON GERMAN                   "/>
    <x v="445"/>
    <x v="418"/>
    <n v="20170203"/>
    <x v="1"/>
    <s v="PAGO NOMINAS VARIAS CON CARGO A DIFERENTES CONTRAT"/>
    <n v="4000000"/>
    <n v="4000000"/>
    <n v="0"/>
    <n v="0"/>
  </r>
  <r>
    <s v="P"/>
    <n v="14"/>
    <n v="747"/>
    <n v="1"/>
    <n v="17162654"/>
    <s v="ORDO¥EZ PINZON GERMAN                   "/>
    <x v="282"/>
    <x v="257"/>
    <n v="20170203"/>
    <x v="1"/>
    <s v="PAGO NOMINAS VARIAS CON CARGO A DIFERENTES CONTRAT"/>
    <n v="-4000000"/>
    <n v="0"/>
    <n v="4000000"/>
    <n v="0"/>
  </r>
  <r>
    <s v="P"/>
    <n v="14"/>
    <n v="747"/>
    <n v="2"/>
    <n v="17162654"/>
    <s v="ORDO¥EZ PINZON GERMAN                   "/>
    <x v="445"/>
    <x v="418"/>
    <n v="20170203"/>
    <x v="1"/>
    <s v="PAGO NOMINAS VARIAS CON CARGO A DIFERENTES CONTRAT"/>
    <n v="4000000"/>
    <n v="4000000"/>
    <n v="0"/>
    <n v="0"/>
  </r>
  <r>
    <s v="P"/>
    <n v="14"/>
    <n v="748"/>
    <n v="1"/>
    <n v="17162654"/>
    <s v="ORDO¥EZ PINZON GERMAN                   "/>
    <x v="282"/>
    <x v="257"/>
    <n v="20170203"/>
    <x v="1"/>
    <s v="PAGO NOMINAS VARIAS CON CARGO A DIFERENTES CONTRAT"/>
    <n v="-3000000"/>
    <n v="0"/>
    <n v="3000000"/>
    <n v="0"/>
  </r>
  <r>
    <s v="P"/>
    <n v="14"/>
    <n v="748"/>
    <n v="2"/>
    <n v="17162654"/>
    <s v="ORDO¥EZ PINZON GERMAN                   "/>
    <x v="445"/>
    <x v="418"/>
    <n v="20170203"/>
    <x v="1"/>
    <s v="PAGO NOMINAS VARIAS CON CARGO A DIFERENTES CONTRAT"/>
    <n v="3000000"/>
    <n v="3000000"/>
    <n v="0"/>
    <n v="0"/>
  </r>
  <r>
    <s v="P"/>
    <n v="14"/>
    <n v="749"/>
    <n v="1"/>
    <n v="19433526"/>
    <s v="LAGOS RODRIGUEZ NESTOR ARMANDO          "/>
    <x v="282"/>
    <x v="257"/>
    <n v="20170203"/>
    <x v="1"/>
    <s v="PAGO NOMINAS VARIAS CON CARGO A DIFERENTES CONTRAT"/>
    <n v="-6250000"/>
    <n v="0"/>
    <n v="6250000"/>
    <n v="0"/>
  </r>
  <r>
    <s v="P"/>
    <n v="14"/>
    <n v="749"/>
    <n v="2"/>
    <n v="19433526"/>
    <s v="LAGOS RODRIGUEZ NESTOR ARMANDO          "/>
    <x v="328"/>
    <x v="301"/>
    <n v="20170203"/>
    <x v="1"/>
    <s v="PAGO NOMINAS VARIAS CON CARGO A DIFERENTES CONTRAT"/>
    <n v="6250000"/>
    <n v="6250000"/>
    <n v="0"/>
    <n v="0"/>
  </r>
  <r>
    <s v="P"/>
    <n v="14"/>
    <n v="750"/>
    <n v="1"/>
    <n v="900844231"/>
    <s v="GEOT CONSULTORES S.A.S                  "/>
    <x v="282"/>
    <x v="257"/>
    <n v="20170203"/>
    <x v="1"/>
    <s v="ARRENDAMIENTO DEL INMUEBLE UBICADO EN LA DIRECCIÓN"/>
    <n v="-9500000"/>
    <n v="0"/>
    <n v="9500000"/>
    <n v="0"/>
  </r>
  <r>
    <s v="P"/>
    <n v="14"/>
    <n v="750"/>
    <n v="2"/>
    <n v="900844231"/>
    <s v="GEOT CONSULTORES S.A.S                  "/>
    <x v="398"/>
    <x v="371"/>
    <n v="20170203"/>
    <x v="1"/>
    <s v="ARRENDAMIENTO DEL INMUEBLE UBICADO EN LA DIRECCIÓN"/>
    <n v="9500000"/>
    <n v="9500000"/>
    <n v="0"/>
    <n v="0"/>
  </r>
  <r>
    <s v="P"/>
    <n v="14"/>
    <n v="751"/>
    <n v="1"/>
    <n v="830110373"/>
    <s v="ORBIOFICCE LTDA                         "/>
    <x v="282"/>
    <x v="257"/>
    <n v="20170203"/>
    <x v="1"/>
    <s v="PRESTAR EL SUMINISTRO DE ELEMENTOS DE ASEO  CAFETE"/>
    <n v="-800000"/>
    <n v="0"/>
    <n v="800000"/>
    <n v="0"/>
  </r>
  <r>
    <s v="P"/>
    <n v="14"/>
    <n v="751"/>
    <n v="2"/>
    <n v="830110373"/>
    <s v="ORBIOFICCE LTDA                         "/>
    <x v="398"/>
    <x v="371"/>
    <n v="20170203"/>
    <x v="1"/>
    <s v="PRESTAR EL SUMINISTRO DE ELEMENTOS DE ASEO  CAFETE"/>
    <n v="800000"/>
    <n v="800000"/>
    <n v="0"/>
    <n v="0"/>
  </r>
  <r>
    <s v="P"/>
    <n v="14"/>
    <n v="752"/>
    <n v="1"/>
    <n v="830110373"/>
    <s v="ORBIOFICCE LTDA                         "/>
    <x v="282"/>
    <x v="257"/>
    <n v="20170203"/>
    <x v="1"/>
    <s v="ALQUILER DE FOTOCOPIADORAS MULTIFUNCIONALES (FOTOC"/>
    <n v="-1800000"/>
    <n v="0"/>
    <n v="1800000"/>
    <n v="0"/>
  </r>
  <r>
    <s v="P"/>
    <n v="14"/>
    <n v="752"/>
    <n v="2"/>
    <n v="830110373"/>
    <s v="ORBIOFICCE LTDA                         "/>
    <x v="398"/>
    <x v="371"/>
    <n v="20170203"/>
    <x v="1"/>
    <s v="ALQUILER DE FOTOCOPIADORAS MULTIFUNCIONALES (FOTOC"/>
    <n v="1800000"/>
    <n v="1800000"/>
    <n v="0"/>
    <n v="0"/>
  </r>
  <r>
    <s v="P"/>
    <n v="14"/>
    <n v="753"/>
    <n v="1"/>
    <n v="830117701"/>
    <s v="TRANSPORTES ESPECIALES F S G EU         "/>
    <x v="282"/>
    <x v="257"/>
    <n v="20170203"/>
    <x v="1"/>
    <s v="PRESTAR EL SERVICIO DE ALQUILER DE VEHICULO CON CO"/>
    <n v="-35951000"/>
    <n v="0"/>
    <n v="35951000"/>
    <n v="0"/>
  </r>
  <r>
    <s v="P"/>
    <n v="14"/>
    <n v="753"/>
    <n v="2"/>
    <n v="830117701"/>
    <s v="TRANSPORTES ESPECIALES F S G EU         "/>
    <x v="398"/>
    <x v="371"/>
    <n v="20170203"/>
    <x v="1"/>
    <s v="PRESTAR EL SERVICIO DE ALQUILER DE VEHICULO CON CO"/>
    <n v="35951000"/>
    <n v="35951000"/>
    <n v="0"/>
    <n v="0"/>
  </r>
  <r>
    <s v="P"/>
    <n v="14"/>
    <n v="754"/>
    <n v="1"/>
    <n v="55216494"/>
    <s v="FORERO MEDINA AIHTZA TATIANA            "/>
    <x v="282"/>
    <x v="257"/>
    <n v="20170203"/>
    <x v="1"/>
    <s v="PAGO NOMINAS CPS Y PROVEEDORES CON CARGO A VARIOS "/>
    <n v="-1585747"/>
    <n v="0"/>
    <n v="1585747"/>
    <n v="0"/>
  </r>
  <r>
    <s v="P"/>
    <n v="14"/>
    <n v="754"/>
    <n v="2"/>
    <n v="55216494"/>
    <s v="FORERO MEDINA AIHTZA TATIANA            "/>
    <x v="449"/>
    <x v="422"/>
    <n v="20170203"/>
    <x v="1"/>
    <s v="PAGO NOMINAS CPS Y PROVEEDORES CON CARGO A VARIOS "/>
    <n v="1585747"/>
    <n v="1585747"/>
    <n v="0"/>
    <n v="0"/>
  </r>
  <r>
    <s v="P"/>
    <n v="14"/>
    <n v="755"/>
    <n v="1"/>
    <n v="7724669"/>
    <s v="PERDOMO CHARRY CESAR ANDREY             "/>
    <x v="282"/>
    <x v="257"/>
    <n v="20170203"/>
    <x v="1"/>
    <s v="PAGO NOMINAS CPS Y PROVEEDORES CON CARGO A VARIOS "/>
    <n v="-4580000"/>
    <n v="0"/>
    <n v="4580000"/>
    <n v="0"/>
  </r>
  <r>
    <s v="P"/>
    <n v="14"/>
    <n v="755"/>
    <n v="2"/>
    <n v="7724669"/>
    <s v="PERDOMO CHARRY CESAR ANDREY             "/>
    <x v="449"/>
    <x v="422"/>
    <n v="20170203"/>
    <x v="1"/>
    <s v="PAGO NOMINAS CPS Y PROVEEDORES CON CARGO A VARIOS "/>
    <n v="4580000"/>
    <n v="4580000"/>
    <n v="0"/>
    <n v="0"/>
  </r>
  <r>
    <s v="P"/>
    <n v="14"/>
    <n v="756"/>
    <n v="1"/>
    <n v="6886944"/>
    <s v="LEON PUCHE MARCO TULIO                  "/>
    <x v="282"/>
    <x v="257"/>
    <n v="20170203"/>
    <x v="1"/>
    <s v="PAGO NOMINAS CPS Y PROVEEDORES CON CARGO A VARIOS "/>
    <n v="-3000000"/>
    <n v="0"/>
    <n v="3000000"/>
    <n v="0"/>
  </r>
  <r>
    <s v="P"/>
    <n v="14"/>
    <n v="756"/>
    <n v="2"/>
    <n v="6886944"/>
    <s v="LEON PUCHE MARCO TULIO                  "/>
    <x v="376"/>
    <x v="349"/>
    <n v="20170203"/>
    <x v="1"/>
    <s v="PAGO NOMINAS CPS Y PROVEEDORES CON CARGO A VARIOS "/>
    <n v="3000000"/>
    <n v="3000000"/>
    <n v="0"/>
    <n v="0"/>
  </r>
  <r>
    <s v="P"/>
    <n v="14"/>
    <n v="757"/>
    <n v="1"/>
    <n v="900310257"/>
    <s v="SERVIRECARGAS COPYTECNO LTDA            "/>
    <x v="282"/>
    <x v="257"/>
    <n v="20170203"/>
    <x v="1"/>
    <s v="PRESTAR SERVICIOS DE SUMISTRO DE PAPELERIA EN EL M"/>
    <n v="-1425617"/>
    <n v="0"/>
    <n v="1425617"/>
    <n v="0"/>
  </r>
  <r>
    <s v="P"/>
    <n v="14"/>
    <n v="757"/>
    <n v="2"/>
    <n v="900310257"/>
    <s v="SERVIRECARGAS COPYTECNO LTDA            "/>
    <x v="376"/>
    <x v="349"/>
    <n v="20170203"/>
    <x v="1"/>
    <s v="PRESTAR SERVICIOS DE SUMISTRO DE PAPELERIA EN EL M"/>
    <n v="1425617"/>
    <n v="1425617"/>
    <n v="0"/>
    <n v="0"/>
  </r>
  <r>
    <s v="P"/>
    <n v="14"/>
    <n v="758"/>
    <n v="1"/>
    <n v="1018445009"/>
    <s v="MARTINEZ MORENO DIEGO ALEXANDER         "/>
    <x v="282"/>
    <x v="257"/>
    <n v="20170203"/>
    <x v="1"/>
    <s v="PRESTAR EL SERVICIO DE ALQUILER DE ELEMENTOS Y EQU"/>
    <n v="-1865000"/>
    <n v="0"/>
    <n v="1865000"/>
    <n v="0"/>
  </r>
  <r>
    <s v="P"/>
    <n v="14"/>
    <n v="758"/>
    <n v="2"/>
    <n v="1018445009"/>
    <s v="MARTINEZ MORENO DIEGO ALEXANDER         "/>
    <x v="398"/>
    <x v="371"/>
    <n v="20170203"/>
    <x v="1"/>
    <s v="PRESTAR EL SERVICIO DE ALQUILER DE ELEMENTOS Y EQU"/>
    <n v="1865000"/>
    <n v="1865000"/>
    <n v="0"/>
    <n v="0"/>
  </r>
  <r>
    <s v="P"/>
    <n v="14"/>
    <n v="759"/>
    <n v="1"/>
    <n v="900825912"/>
    <s v="BIGIDEAS DE COLOMBIA S.A.S              "/>
    <x v="282"/>
    <x v="257"/>
    <n v="20170203"/>
    <x v="1"/>
    <s v="ALQUILER DE COMPUTADORES  PERIFÉRICOS Y EL MANTENI"/>
    <n v="-3399999"/>
    <n v="0"/>
    <n v="3399999"/>
    <n v="0"/>
  </r>
  <r>
    <s v="P"/>
    <n v="14"/>
    <n v="759"/>
    <n v="2"/>
    <n v="900825912"/>
    <s v="BIGIDEAS DE COLOMBIA S.A.S              "/>
    <x v="398"/>
    <x v="371"/>
    <n v="20170203"/>
    <x v="1"/>
    <s v="ALQUILER DE COMPUTADORES  PERIFÉRICOS Y EL MANTENI"/>
    <n v="3399999"/>
    <n v="3399999"/>
    <n v="0"/>
    <n v="0"/>
  </r>
  <r>
    <s v="P"/>
    <n v="14"/>
    <n v="760"/>
    <n v="1"/>
    <n v="1022378912"/>
    <s v="LINA MARIA CARREÑO VACA                 "/>
    <x v="282"/>
    <x v="257"/>
    <n v="20170203"/>
    <x v="1"/>
    <s v="PAGO NOMINAS VARIAS CPS CON CARGO AL CONTRATO INTE"/>
    <n v="-2940000"/>
    <n v="0"/>
    <n v="2940000"/>
    <n v="0"/>
  </r>
  <r>
    <s v="P"/>
    <n v="14"/>
    <n v="760"/>
    <n v="2"/>
    <n v="1022378912"/>
    <s v="LINA MARIA CARREÑO VACA                 "/>
    <x v="450"/>
    <x v="423"/>
    <n v="20170203"/>
    <x v="1"/>
    <s v="PAGO NOMINAS VARIAS CPS CON CARGO AL CONTRATO INTE"/>
    <n v="2940000"/>
    <n v="2940000"/>
    <n v="0"/>
    <n v="0"/>
  </r>
  <r>
    <s v="P"/>
    <n v="14"/>
    <n v="761"/>
    <n v="1"/>
    <n v="79611924"/>
    <s v="MEDINA CEPEDA JOSE GREGORIO             "/>
    <x v="282"/>
    <x v="257"/>
    <n v="20170203"/>
    <x v="1"/>
    <s v="PAGO NOMINAS VARIAS CPS CON CARGO AL CONTRATO INTE"/>
    <n v="-21735000"/>
    <n v="0"/>
    <n v="21735000"/>
    <n v="0"/>
  </r>
  <r>
    <s v="P"/>
    <n v="14"/>
    <n v="761"/>
    <n v="2"/>
    <n v="79611924"/>
    <s v="MEDINA CEPEDA JOSE GREGORIO             "/>
    <x v="450"/>
    <x v="423"/>
    <n v="20170203"/>
    <x v="1"/>
    <s v="PAGO NOMINAS VARIAS CPS CON CARGO AL CONTRATO INTE"/>
    <n v="21735000"/>
    <n v="21735000"/>
    <n v="0"/>
    <n v="0"/>
  </r>
  <r>
    <s v="P"/>
    <n v="14"/>
    <n v="762"/>
    <n v="1"/>
    <n v="79671624"/>
    <s v="WILSON IBAN PEREZ ROZO                  "/>
    <x v="282"/>
    <x v="257"/>
    <n v="20170203"/>
    <x v="1"/>
    <s v="PAGO NOMINAS VARIAS CPS CON CARGO AL CONTRATO INTE"/>
    <n v="-20580000"/>
    <n v="0"/>
    <n v="20580000"/>
    <n v="0"/>
  </r>
  <r>
    <s v="P"/>
    <n v="14"/>
    <n v="762"/>
    <n v="2"/>
    <n v="79671624"/>
    <s v="WILSON IBAN PEREZ ROZO                  "/>
    <x v="450"/>
    <x v="423"/>
    <n v="20170203"/>
    <x v="1"/>
    <s v="PAGO NOMINAS VARIAS CPS CON CARGO AL CONTRATO INTE"/>
    <n v="20580000"/>
    <n v="20580000"/>
    <n v="0"/>
    <n v="0"/>
  </r>
  <r>
    <s v="P"/>
    <n v="14"/>
    <n v="763"/>
    <n v="1"/>
    <n v="79455294"/>
    <s v="TIBANA CACERES EUGENIO                  "/>
    <x v="282"/>
    <x v="257"/>
    <n v="20170203"/>
    <x v="1"/>
    <s v="PAGO NOMINAS VARIAS CPS CON CARGO AL CONTRATO INTE"/>
    <n v="-5040000"/>
    <n v="0"/>
    <n v="5040000"/>
    <n v="0"/>
  </r>
  <r>
    <s v="P"/>
    <n v="14"/>
    <n v="763"/>
    <n v="2"/>
    <n v="79455294"/>
    <s v="TIBANA CACERES EUGENIO                  "/>
    <x v="450"/>
    <x v="423"/>
    <n v="20170203"/>
    <x v="1"/>
    <s v="PAGO NOMINAS VARIAS CPS CON CARGO AL CONTRATO INTE"/>
    <n v="5040000"/>
    <n v="5040000"/>
    <n v="0"/>
    <n v="0"/>
  </r>
  <r>
    <s v="P"/>
    <n v="14"/>
    <n v="764"/>
    <n v="1"/>
    <n v="11038120"/>
    <s v="ALFONSO MANUEL MORATTO FLOREZ           "/>
    <x v="282"/>
    <x v="257"/>
    <n v="20170203"/>
    <x v="1"/>
    <s v="PAGO NOMINAS VARIAS CPS CON CARGO AL CONTRATO INTE"/>
    <n v="-10725000"/>
    <n v="0"/>
    <n v="10725000"/>
    <n v="0"/>
  </r>
  <r>
    <s v="P"/>
    <n v="14"/>
    <n v="764"/>
    <n v="2"/>
    <n v="11038120"/>
    <s v="ALFONSO MANUEL MORATTO FLOREZ           "/>
    <x v="450"/>
    <x v="423"/>
    <n v="20170203"/>
    <x v="1"/>
    <s v="PAGO NOMINAS VARIAS CPS CON CARGO AL CONTRATO INTE"/>
    <n v="10725000"/>
    <n v="10725000"/>
    <n v="0"/>
    <n v="0"/>
  </r>
  <r>
    <s v="P"/>
    <n v="14"/>
    <n v="765"/>
    <n v="1"/>
    <n v="98378728"/>
    <s v="MEZA PONCE CARLOS ALBERTO               "/>
    <x v="282"/>
    <x v="257"/>
    <n v="20170203"/>
    <x v="1"/>
    <s v="PAGO NOMINAS VARIAS CPS CON CARGO AL CONTRATO INTE"/>
    <n v="-5400000"/>
    <n v="0"/>
    <n v="5400000"/>
    <n v="0"/>
  </r>
  <r>
    <s v="P"/>
    <n v="14"/>
    <n v="765"/>
    <n v="2"/>
    <n v="98378728"/>
    <s v="MEZA PONCE CARLOS ALBERTO               "/>
    <x v="450"/>
    <x v="423"/>
    <n v="20170203"/>
    <x v="1"/>
    <s v="PAGO NOMINAS VARIAS CPS CON CARGO AL CONTRATO INTE"/>
    <n v="5400000"/>
    <n v="5400000"/>
    <n v="0"/>
    <n v="0"/>
  </r>
  <r>
    <s v="P"/>
    <n v="14"/>
    <n v="766"/>
    <n v="1"/>
    <n v="7685357"/>
    <s v="GOMEZ LAMILLA ALVARO JAVIER             "/>
    <x v="282"/>
    <x v="257"/>
    <n v="20170203"/>
    <x v="1"/>
    <s v="PRESTAR SERVICIO COMO ASISTENTE TECNICO DEL CONVEN"/>
    <n v="-2400000"/>
    <n v="0"/>
    <n v="2400000"/>
    <n v="0"/>
  </r>
  <r>
    <s v="P"/>
    <n v="14"/>
    <n v="766"/>
    <n v="2"/>
    <n v="7685357"/>
    <s v="GOMEZ LAMILLA ALVARO JAVIER             "/>
    <x v="449"/>
    <x v="422"/>
    <n v="20170203"/>
    <x v="1"/>
    <s v="PRESTAR SERVICIO COMO ASISTENTE TECNICO DEL CONVEN"/>
    <n v="2400000"/>
    <n v="2400000"/>
    <n v="0"/>
    <n v="0"/>
  </r>
  <r>
    <s v="P"/>
    <n v="14"/>
    <n v="767"/>
    <n v="1"/>
    <n v="19483708"/>
    <s v="ESPINEL ORTEGA ALVARO                   "/>
    <x v="282"/>
    <x v="257"/>
    <n v="20170203"/>
    <x v="1"/>
    <s v="PAGO NOMINA VARIAS RESOLUCION SAR CON CARGO AL CON"/>
    <n v="-8763000"/>
    <n v="0"/>
    <n v="8763000"/>
    <n v="0"/>
  </r>
  <r>
    <s v="P"/>
    <n v="14"/>
    <n v="767"/>
    <n v="2"/>
    <n v="19483708"/>
    <s v="ESPINEL ORTEGA ALVARO                   "/>
    <x v="451"/>
    <x v="424"/>
    <n v="20170203"/>
    <x v="1"/>
    <s v="PAGO NOMINA VARIAS RESOLUCION SAR CON CARGO AL CON"/>
    <n v="8763000"/>
    <n v="8763000"/>
    <n v="0"/>
    <n v="0"/>
  </r>
  <r>
    <s v="P"/>
    <n v="14"/>
    <n v="768"/>
    <n v="1"/>
    <n v="94331274"/>
    <s v="JARAMILLO MATTA ADOLFO ANDRES           "/>
    <x v="282"/>
    <x v="257"/>
    <n v="20170203"/>
    <x v="1"/>
    <s v="PAGO NOMINA VARIAS RESOLUCION SAR CON CARGO AL CON"/>
    <n v="-5334000"/>
    <n v="0"/>
    <n v="5334000"/>
    <n v="0"/>
  </r>
  <r>
    <s v="P"/>
    <n v="14"/>
    <n v="768"/>
    <n v="2"/>
    <n v="94331274"/>
    <s v="JARAMILLO MATTA ADOLFO ANDRES           "/>
    <x v="451"/>
    <x v="424"/>
    <n v="20170203"/>
    <x v="1"/>
    <s v="PAGO NOMINA VARIAS RESOLUCION SAR CON CARGO AL CON"/>
    <n v="5334000"/>
    <n v="5334000"/>
    <n v="0"/>
    <n v="0"/>
  </r>
  <r>
    <s v="P"/>
    <n v="14"/>
    <n v="769"/>
    <n v="1"/>
    <n v="74373175"/>
    <s v="GOMEZ VARGAS ERNESTO                    "/>
    <x v="282"/>
    <x v="257"/>
    <n v="20170203"/>
    <x v="1"/>
    <s v="PAGO NOMINA VARIAS RESOLUCION SAR CON CARGO AL CON"/>
    <n v="-5334000"/>
    <n v="0"/>
    <n v="5334000"/>
    <n v="0"/>
  </r>
  <r>
    <s v="P"/>
    <n v="14"/>
    <n v="769"/>
    <n v="2"/>
    <n v="74373175"/>
    <s v="GOMEZ VARGAS ERNESTO                    "/>
    <x v="451"/>
    <x v="424"/>
    <n v="20170203"/>
    <x v="1"/>
    <s v="PAGO NOMINA VARIAS RESOLUCION SAR CON CARGO AL CON"/>
    <n v="5334000"/>
    <n v="5334000"/>
    <n v="0"/>
    <n v="0"/>
  </r>
  <r>
    <s v="P"/>
    <n v="14"/>
    <n v="770"/>
    <n v="1"/>
    <n v="52054388"/>
    <s v="BELMONTE CULMAN ANGELICA  MARIA         "/>
    <x v="282"/>
    <x v="257"/>
    <n v="20170203"/>
    <x v="1"/>
    <s v="PAGO NOMINA VARIAS CPS CON CARGO A VARIOS CONVENIO"/>
    <n v="-4438600"/>
    <n v="0"/>
    <n v="4438600"/>
    <n v="0"/>
  </r>
  <r>
    <s v="P"/>
    <n v="14"/>
    <n v="770"/>
    <n v="2"/>
    <n v="52054388"/>
    <s v="BELMONTE CULMAN ANGELICA  MARIA         "/>
    <x v="442"/>
    <x v="415"/>
    <n v="20170203"/>
    <x v="1"/>
    <s v="PAGO NOMINA VARIAS CPS CON CARGO A VARIOS CONVENIO"/>
    <n v="4438600"/>
    <n v="4438600"/>
    <n v="0"/>
    <n v="0"/>
  </r>
  <r>
    <s v="P"/>
    <n v="14"/>
    <n v="771"/>
    <n v="1"/>
    <n v="1020734582"/>
    <s v="PERDOMO ORJUELA LUIS EDUARDO            "/>
    <x v="282"/>
    <x v="257"/>
    <n v="20170203"/>
    <x v="1"/>
    <s v="PAGO NOMINA VARIAS CPS CON CARGO A VARIOS CONVENIO"/>
    <n v="-3250000"/>
    <n v="0"/>
    <n v="3250000"/>
    <n v="0"/>
  </r>
  <r>
    <s v="P"/>
    <n v="14"/>
    <n v="771"/>
    <n v="2"/>
    <n v="1020734582"/>
    <s v="PERDOMO ORJUELA LUIS EDUARDO            "/>
    <x v="452"/>
    <x v="425"/>
    <n v="20170203"/>
    <x v="1"/>
    <s v="PAGO NOMINA VARIAS CPS CON CARGO A VARIOS CONVENIO"/>
    <n v="3250000"/>
    <n v="3250000"/>
    <n v="0"/>
    <n v="0"/>
  </r>
  <r>
    <s v="P"/>
    <n v="14"/>
    <n v="772"/>
    <n v="1"/>
    <n v="1030544467"/>
    <s v="ANDRES ALFONSO RODRIGUEZ                "/>
    <x v="282"/>
    <x v="257"/>
    <n v="20170203"/>
    <x v="1"/>
    <s v="PAGO NOMINA VARIAS CPS CON CARGO A VARIOS CONVENIO"/>
    <n v="-3250000"/>
    <n v="0"/>
    <n v="3250000"/>
    <n v="0"/>
  </r>
  <r>
    <s v="P"/>
    <n v="14"/>
    <n v="772"/>
    <n v="2"/>
    <n v="1030544467"/>
    <s v="ANDRES ALFONSO RODRIGUEZ                "/>
    <x v="452"/>
    <x v="425"/>
    <n v="20170203"/>
    <x v="1"/>
    <s v="PAGO NOMINA VARIAS CPS CON CARGO A VARIOS CONVENIO"/>
    <n v="3250000"/>
    <n v="3250000"/>
    <n v="0"/>
    <n v="0"/>
  </r>
  <r>
    <s v="P"/>
    <n v="14"/>
    <n v="773"/>
    <n v="1"/>
    <n v="79490544"/>
    <s v="ORTIZ SOLANO HERNANDO                   "/>
    <x v="282"/>
    <x v="257"/>
    <n v="20170203"/>
    <x v="1"/>
    <s v="PAGO NOMINA VARIAS CPS CON CARGO A VARIOS CONVENIO"/>
    <n v="-5800000"/>
    <n v="0"/>
    <n v="5800000"/>
    <n v="0"/>
  </r>
  <r>
    <s v="P"/>
    <n v="14"/>
    <n v="773"/>
    <n v="2"/>
    <n v="79490544"/>
    <s v="ORTIZ SOLANO HERNANDO                   "/>
    <x v="401"/>
    <x v="374"/>
    <n v="20170203"/>
    <x v="1"/>
    <s v="PAGO NOMINA VARIAS CPS CON CARGO A VARIOS CONVENIO"/>
    <n v="5800000"/>
    <n v="5800000"/>
    <n v="0"/>
    <n v="0"/>
  </r>
  <r>
    <s v="P"/>
    <n v="14"/>
    <n v="774"/>
    <n v="1"/>
    <n v="3021183"/>
    <s v="URREA CACERES GERARDO IGNACIO           "/>
    <x v="282"/>
    <x v="257"/>
    <n v="20170203"/>
    <x v="1"/>
    <s v="PAGO NOMINA VARIAS CPS CON CARGO A VARIOS CONVENIO"/>
    <n v="-4250000"/>
    <n v="0"/>
    <n v="4250000"/>
    <n v="0"/>
  </r>
  <r>
    <s v="P"/>
    <n v="14"/>
    <n v="774"/>
    <n v="2"/>
    <n v="3021183"/>
    <s v="URREA CACERES GERARDO IGNACIO           "/>
    <x v="401"/>
    <x v="374"/>
    <n v="20170203"/>
    <x v="1"/>
    <s v="PAGO NOMINA VARIAS CPS CON CARGO A VARIOS CONVENIO"/>
    <n v="4250000"/>
    <n v="4250000"/>
    <n v="0"/>
    <n v="0"/>
  </r>
  <r>
    <s v="P"/>
    <n v="14"/>
    <n v="775"/>
    <n v="1"/>
    <n v="1010172792"/>
    <s v="CHAPARRO PERILLA RUTH ALEJANDRA         "/>
    <x v="282"/>
    <x v="257"/>
    <n v="20170203"/>
    <x v="1"/>
    <s v="PAGO NOMINA VARIAS CPS CON CARGO A VARIOS CONVENIO"/>
    <n v="-2068365"/>
    <n v="0"/>
    <n v="2068365"/>
    <n v="0"/>
  </r>
  <r>
    <s v="P"/>
    <n v="14"/>
    <n v="775"/>
    <n v="2"/>
    <n v="1010172792"/>
    <s v="CHAPARRO PERILLA RUTH ALEJANDRA         "/>
    <x v="439"/>
    <x v="412"/>
    <n v="20170203"/>
    <x v="1"/>
    <s v="PAGO NOMINA VARIAS CPS CON CARGO A VARIOS CONVENIO"/>
    <n v="2068365"/>
    <n v="2068365"/>
    <n v="0"/>
    <n v="0"/>
  </r>
  <r>
    <s v="P"/>
    <n v="14"/>
    <n v="776"/>
    <n v="1"/>
    <n v="11339174"/>
    <s v="ORTIZ MALAGON PEDRO ANTONIO             "/>
    <x v="282"/>
    <x v="257"/>
    <n v="20170203"/>
    <x v="1"/>
    <s v="PAGO NOMINA VARIAS CPS CON CARGO A VARIOS CONVENIO"/>
    <n v="-2000000"/>
    <n v="0"/>
    <n v="2000000"/>
    <n v="0"/>
  </r>
  <r>
    <s v="P"/>
    <n v="14"/>
    <n v="776"/>
    <n v="2"/>
    <n v="11339174"/>
    <s v="ORTIZ MALAGON PEDRO ANTONIO             "/>
    <x v="423"/>
    <x v="396"/>
    <n v="20170203"/>
    <x v="1"/>
    <s v="PAGO NOMINA VARIAS CPS CON CARGO A VARIOS CONVENIO"/>
    <n v="2000000"/>
    <n v="2000000"/>
    <n v="0"/>
    <n v="0"/>
  </r>
  <r>
    <s v="P"/>
    <n v="14"/>
    <n v="777"/>
    <n v="1"/>
    <n v="52103829"/>
    <s v="MOJICA CABALLERO TANIA                  "/>
    <x v="282"/>
    <x v="257"/>
    <n v="20170203"/>
    <x v="1"/>
    <s v="PAGO NOMINA VARIAS CPS CON CARGO A VARIOS CONVENIO"/>
    <n v="-2500000"/>
    <n v="0"/>
    <n v="2500000"/>
    <n v="0"/>
  </r>
  <r>
    <s v="P"/>
    <n v="14"/>
    <n v="777"/>
    <n v="2"/>
    <n v="52103829"/>
    <s v="MOJICA CABALLERO TANIA                  "/>
    <x v="453"/>
    <x v="426"/>
    <n v="20170203"/>
    <x v="1"/>
    <s v="PAGO NOMINA VARIAS CPS CON CARGO A VARIOS CONVENIO"/>
    <n v="2500000"/>
    <n v="2500000"/>
    <n v="0"/>
    <n v="0"/>
  </r>
  <r>
    <s v="P"/>
    <n v="14"/>
    <n v="778"/>
    <n v="1"/>
    <n v="52383678"/>
    <s v="ZU¥IGA PEREZ ANGELICA LILIANA           "/>
    <x v="282"/>
    <x v="257"/>
    <n v="20170203"/>
    <x v="1"/>
    <s v="PAGO NOMINA VARIAS CPS CON CARGO A VARIOS CONVENIO"/>
    <n v="-1200000"/>
    <n v="0"/>
    <n v="1200000"/>
    <n v="0"/>
  </r>
  <r>
    <s v="P"/>
    <n v="14"/>
    <n v="778"/>
    <n v="2"/>
    <n v="52383678"/>
    <s v="ZU¥IGA PEREZ ANGELICA LILIANA           "/>
    <x v="423"/>
    <x v="396"/>
    <n v="20170203"/>
    <x v="1"/>
    <s v="PAGO NOMINA VARIAS CPS CON CARGO A VARIOS CONVENIO"/>
    <n v="1200000"/>
    <n v="1200000"/>
    <n v="0"/>
    <n v="0"/>
  </r>
  <r>
    <s v="P"/>
    <n v="14"/>
    <n v="779"/>
    <n v="1"/>
    <n v="52344018"/>
    <s v="CARRILLO MEDINA SANDRA MILENA           "/>
    <x v="282"/>
    <x v="257"/>
    <n v="20170203"/>
    <x v="1"/>
    <s v="PAGO NOMINA VARIAS CPS CON CARGO A VARIOS CONVENIO"/>
    <n v="-1600000"/>
    <n v="0"/>
    <n v="1600000"/>
    <n v="0"/>
  </r>
  <r>
    <s v="P"/>
    <n v="14"/>
    <n v="779"/>
    <n v="2"/>
    <n v="52344018"/>
    <s v="CARRILLO MEDINA SANDRA MILENA           "/>
    <x v="386"/>
    <x v="359"/>
    <n v="20170203"/>
    <x v="1"/>
    <s v="PAGO NOMINA VARIAS CPS CON CARGO A VARIOS CONVENIO"/>
    <n v="1600000"/>
    <n v="1600000"/>
    <n v="0"/>
    <n v="0"/>
  </r>
  <r>
    <s v="P"/>
    <n v="14"/>
    <n v="780"/>
    <n v="1"/>
    <n v="52792687"/>
    <s v="LOPEZ OROZCO NAYDU LISBETH              "/>
    <x v="282"/>
    <x v="257"/>
    <n v="20170203"/>
    <x v="1"/>
    <s v="PAGO NOMINA VARIAS CPS CON CARGO A VARIOS CONVENIO"/>
    <n v="-1330000"/>
    <n v="0"/>
    <n v="1330000"/>
    <n v="0"/>
  </r>
  <r>
    <s v="P"/>
    <n v="14"/>
    <n v="780"/>
    <n v="2"/>
    <n v="52792687"/>
    <s v="LOPEZ OROZCO NAYDU LISBETH              "/>
    <x v="379"/>
    <x v="352"/>
    <n v="20170203"/>
    <x v="1"/>
    <s v="PAGO NOMINA VARIAS CPS CON CARGO A VARIOS CONVENIO"/>
    <n v="1330000"/>
    <n v="1330000"/>
    <n v="0"/>
    <n v="0"/>
  </r>
  <r>
    <s v="P"/>
    <n v="14"/>
    <n v="781"/>
    <n v="1"/>
    <n v="22655653"/>
    <s v="MENDOZA GALINDO MERLY MILENA            "/>
    <x v="282"/>
    <x v="257"/>
    <n v="20170203"/>
    <x v="1"/>
    <s v="PAGO NOMINA VARIAS CPS CON CARGO A VARIOS CONVENIO"/>
    <n v="-1014500"/>
    <n v="0"/>
    <n v="1014500"/>
    <n v="0"/>
  </r>
  <r>
    <s v="P"/>
    <n v="14"/>
    <n v="781"/>
    <n v="2"/>
    <n v="22655653"/>
    <s v="MENDOZA GALINDO MERLY MILENA            "/>
    <x v="379"/>
    <x v="352"/>
    <n v="20170203"/>
    <x v="1"/>
    <s v="PAGO NOMINA VARIAS CPS CON CARGO A VARIOS CONVENIO"/>
    <n v="1014500"/>
    <n v="1014500"/>
    <n v="0"/>
    <n v="0"/>
  </r>
  <r>
    <s v="P"/>
    <n v="14"/>
    <n v="782"/>
    <n v="1"/>
    <n v="79518952"/>
    <s v="CARRILLO VARGAS SANTIAGO                "/>
    <x v="282"/>
    <x v="257"/>
    <n v="20170203"/>
    <x v="1"/>
    <s v="PAGO NOMINA VARIAS CPS CON CARGO A VARIOS CONVENIO"/>
    <n v="-2029000"/>
    <n v="0"/>
    <n v="2029000"/>
    <n v="0"/>
  </r>
  <r>
    <s v="P"/>
    <n v="14"/>
    <n v="782"/>
    <n v="2"/>
    <n v="79518952"/>
    <s v="CARRILLO VARGAS SANTIAGO                "/>
    <x v="379"/>
    <x v="352"/>
    <n v="20170203"/>
    <x v="1"/>
    <s v="PAGO NOMINA VARIAS CPS CON CARGO A VARIOS CONVENIO"/>
    <n v="2029000"/>
    <n v="2029000"/>
    <n v="0"/>
    <n v="0"/>
  </r>
  <r>
    <s v="P"/>
    <n v="14"/>
    <n v="783"/>
    <n v="1"/>
    <n v="79297396"/>
    <s v="MENDEZ GIRALDO GERMAN ANDRES            "/>
    <x v="282"/>
    <x v="257"/>
    <n v="20170203"/>
    <x v="1"/>
    <s v="PAGO NOMINA VARIAS CPS CON CARGO A VARIOS CONVENIO"/>
    <n v="-3200000"/>
    <n v="0"/>
    <n v="3200000"/>
    <n v="0"/>
  </r>
  <r>
    <s v="P"/>
    <n v="14"/>
    <n v="783"/>
    <n v="2"/>
    <n v="79297396"/>
    <s v="MENDEZ GIRALDO GERMAN ANDRES            "/>
    <x v="428"/>
    <x v="401"/>
    <n v="20170203"/>
    <x v="1"/>
    <s v="PAGO NOMINA VARIAS CPS CON CARGO A VARIOS CONVENIO"/>
    <n v="3200000"/>
    <n v="3200000"/>
    <n v="0"/>
    <n v="0"/>
  </r>
  <r>
    <s v="P"/>
    <n v="14"/>
    <n v="784"/>
    <n v="1"/>
    <n v="80059431"/>
    <s v="MARTIN SUAREZ JOSE DAVID                "/>
    <x v="407"/>
    <x v="380"/>
    <n v="20170206"/>
    <x v="1"/>
    <s v="NOMINA CONT No 001 113 16 AGENCIA LOG  FFMM       "/>
    <n v="2778750"/>
    <n v="2778750"/>
    <n v="0"/>
    <n v="0"/>
  </r>
  <r>
    <s v="P"/>
    <n v="14"/>
    <n v="784"/>
    <n v="2"/>
    <n v="80059431"/>
    <s v="MARTIN SUAREZ JOSE DAVID                "/>
    <x v="282"/>
    <x v="257"/>
    <n v="20170206"/>
    <x v="1"/>
    <s v="NOMINA CONT No 001 113 16 AGENCIA LOG  FFMM       "/>
    <n v="-2778750"/>
    <n v="0"/>
    <n v="2778750"/>
    <n v="0"/>
  </r>
  <r>
    <s v="P"/>
    <n v="14"/>
    <n v="785"/>
    <n v="1"/>
    <n v="1023908988"/>
    <s v="KAREN YASMIN BERNAL UMBACIA             "/>
    <x v="407"/>
    <x v="380"/>
    <n v="20170206"/>
    <x v="1"/>
    <s v="NOMINA CONT No 001 113 16 AGENCIA LOG  FFMM       "/>
    <n v="2760000"/>
    <n v="2760000"/>
    <n v="0"/>
    <n v="0"/>
  </r>
  <r>
    <s v="P"/>
    <n v="14"/>
    <n v="785"/>
    <n v="2"/>
    <n v="1023908988"/>
    <s v="KAREN YASMIN BERNAL UMBACIA             "/>
    <x v="282"/>
    <x v="257"/>
    <n v="20170206"/>
    <x v="1"/>
    <s v="NOMINA CONT No 001 113 16 AGENCIA LOG  FFMM       "/>
    <n v="-2760000"/>
    <n v="0"/>
    <n v="2760000"/>
    <n v="0"/>
  </r>
  <r>
    <s v="P"/>
    <n v="14"/>
    <n v="786"/>
    <n v="1"/>
    <n v="899999094"/>
    <s v="EMPRESA DE ACUEDUCTO Y ALCANTARILLADO DE"/>
    <x v="398"/>
    <x v="371"/>
    <n v="20170206"/>
    <x v="1"/>
    <s v="SERV PUBLICOS CONT 2014 DE 2016 SECRET MOVILIDAD  "/>
    <n v="216109"/>
    <n v="216109"/>
    <n v="0"/>
    <n v="0"/>
  </r>
  <r>
    <s v="P"/>
    <n v="14"/>
    <n v="786"/>
    <n v="2"/>
    <n v="899999094"/>
    <s v="EMPRESA DE ACUEDUCTO Y ALCANTARILLADO DE"/>
    <x v="301"/>
    <x v="276"/>
    <n v="20170206"/>
    <x v="1"/>
    <s v="SERV PUBLICOS CONT 2014 DE 2016 SECRET MOVILIDAD  "/>
    <n v="-71444"/>
    <n v="0"/>
    <n v="71444"/>
    <n v="0"/>
  </r>
  <r>
    <s v="P"/>
    <n v="14"/>
    <n v="786"/>
    <n v="3"/>
    <n v="899999094"/>
    <s v="EMPRESA DE ACUEDUCTO Y ALCANTARILLADO DE"/>
    <x v="302"/>
    <x v="277"/>
    <n v="20170206"/>
    <x v="1"/>
    <s v="SERV PUBLICOS CONT 2014 DE 2016 SECRET MOVILIDAD  "/>
    <n v="-67796"/>
    <n v="0"/>
    <n v="67796"/>
    <n v="0"/>
  </r>
  <r>
    <s v="P"/>
    <n v="14"/>
    <n v="786"/>
    <n v="4"/>
    <n v="900126860"/>
    <s v="UNIDAD ADMINISTRATIVA ESPECIAL DE SERVIC"/>
    <x v="303"/>
    <x v="278"/>
    <n v="20170206"/>
    <x v="1"/>
    <s v="SERV PUBLICOS CONT 2014 DE 2016 SECRET MOVILIDAD  "/>
    <n v="-76869"/>
    <n v="0"/>
    <n v="76869"/>
    <n v="0"/>
  </r>
  <r>
    <s v="P"/>
    <n v="14"/>
    <n v="787"/>
    <n v="1"/>
    <n v="899999094"/>
    <s v="EMPRESA DE ACUEDUCTO Y ALCANTARILLADO DE"/>
    <x v="380"/>
    <x v="353"/>
    <n v="20170206"/>
    <x v="1"/>
    <s v="SERV PUBLICOS CONT 1074 2015 SENA                 "/>
    <n v="419231"/>
    <n v="419231"/>
    <n v="0"/>
    <n v="0"/>
  </r>
  <r>
    <s v="P"/>
    <n v="14"/>
    <n v="787"/>
    <n v="2"/>
    <n v="899999094"/>
    <s v="EMPRESA DE ACUEDUCTO Y ALCANTARILLADO DE"/>
    <x v="301"/>
    <x v="276"/>
    <n v="20170206"/>
    <x v="1"/>
    <s v="SERV PUBLICOS CONT 1074 2015 SENA                 "/>
    <n v="-156189"/>
    <n v="0"/>
    <n v="156189"/>
    <n v="0"/>
  </r>
  <r>
    <s v="P"/>
    <n v="14"/>
    <n v="787"/>
    <n v="3"/>
    <n v="899999094"/>
    <s v="EMPRESA DE ACUEDUCTO Y ALCANTARILLADO DE"/>
    <x v="302"/>
    <x v="277"/>
    <n v="20170206"/>
    <x v="1"/>
    <s v="SERV PUBLICOS CONT 1074 2015 SENA                 "/>
    <n v="-142461"/>
    <n v="0"/>
    <n v="142461"/>
    <n v="0"/>
  </r>
  <r>
    <s v="P"/>
    <n v="14"/>
    <n v="787"/>
    <n v="4"/>
    <n v="900126860"/>
    <s v="UNIDAD ADMINISTRATIVA ESPECIAL DE SERVIC"/>
    <x v="303"/>
    <x v="278"/>
    <n v="20170206"/>
    <x v="1"/>
    <s v="SERV PUBLICOS CONT 1074 2015 SENA                 "/>
    <n v="-120581"/>
    <n v="0"/>
    <n v="120581"/>
    <n v="0"/>
  </r>
  <r>
    <s v="P"/>
    <n v="14"/>
    <n v="788"/>
    <n v="1"/>
    <n v="830037248"/>
    <s v="CODENSA S A  ESP                        "/>
    <x v="380"/>
    <x v="353"/>
    <n v="20170206"/>
    <x v="1"/>
    <s v="SERV PUBLICOS CONT 1074 2015 SENA                 "/>
    <n v="124710"/>
    <n v="124710"/>
    <n v="0"/>
    <n v="0"/>
  </r>
  <r>
    <s v="P"/>
    <n v="14"/>
    <n v="788"/>
    <n v="2"/>
    <n v="830037248"/>
    <s v="CODENSA S A  ESP                        "/>
    <x v="282"/>
    <x v="257"/>
    <n v="20170206"/>
    <x v="1"/>
    <s v="SERV PUBLICOS CONT 1074 2015 SENA                 "/>
    <n v="-124710"/>
    <n v="0"/>
    <n v="124710"/>
    <n v="0"/>
  </r>
  <r>
    <s v="P"/>
    <n v="14"/>
    <n v="789"/>
    <n v="1"/>
    <n v="899999115"/>
    <s v="EMPRESA DE TELECOMUNICACIONES DE BOGOTA "/>
    <x v="380"/>
    <x v="353"/>
    <n v="20170206"/>
    <x v="1"/>
    <s v="SERV PUBLICOS CONT 1074 2015 SENA                 "/>
    <n v="655000"/>
    <n v="655000"/>
    <n v="0"/>
    <n v="0"/>
  </r>
  <r>
    <s v="P"/>
    <n v="14"/>
    <n v="789"/>
    <n v="2"/>
    <n v="899999115"/>
    <s v="EMPRESA DE TELECOMUNICACIONES DE BOGOTA "/>
    <x v="282"/>
    <x v="257"/>
    <n v="20170206"/>
    <x v="1"/>
    <s v="SERV PUBLICOS CONT 1074 2015 SENA                 "/>
    <n v="-655000"/>
    <n v="0"/>
    <n v="655000"/>
    <n v="0"/>
  </r>
  <r>
    <s v="P"/>
    <n v="14"/>
    <n v="790"/>
    <n v="1"/>
    <n v="899999066"/>
    <s v="CONSEJO BRITANICO Y/O BRITISH COUNCIL   "/>
    <x v="321"/>
    <x v="294"/>
    <n v="20170206"/>
    <x v="1"/>
    <s v="PAGO FACTURA 13709 INGRESOS ILUD                  "/>
    <n v="2944000"/>
    <n v="2944000"/>
    <n v="0"/>
    <n v="0"/>
  </r>
  <r>
    <s v="P"/>
    <n v="14"/>
    <n v="790"/>
    <n v="2"/>
    <n v="899999066"/>
    <s v="CONSEJO BRITANICO Y/O BRITISH COUNCIL   "/>
    <x v="282"/>
    <x v="257"/>
    <n v="20170206"/>
    <x v="1"/>
    <s v="PAGO FACTURA 13709 INGRESOS ILUD                  "/>
    <n v="-2944000"/>
    <n v="0"/>
    <n v="2944000"/>
    <n v="0"/>
  </r>
  <r>
    <s v="P"/>
    <n v="14"/>
    <n v="791"/>
    <n v="1"/>
    <n v="830110770"/>
    <s v="INGEPROYECT LTDA                        "/>
    <x v="407"/>
    <x v="380"/>
    <n v="20170206"/>
    <x v="1"/>
    <s v="PAGO CONT No 001 113 16 AGENCIA LOG  FFMM         "/>
    <n v="10241250"/>
    <n v="10241250"/>
    <n v="0"/>
    <n v="0"/>
  </r>
  <r>
    <s v="P"/>
    <n v="14"/>
    <n v="791"/>
    <n v="2"/>
    <n v="830110770"/>
    <s v="INGEPROYECT LTDA                        "/>
    <x v="282"/>
    <x v="257"/>
    <n v="20170206"/>
    <x v="1"/>
    <s v="PAGO CONT No 001 113 16 AGENCIA LOG  FFMM         "/>
    <n v="-10241250"/>
    <n v="0"/>
    <n v="10241250"/>
    <n v="0"/>
  </r>
  <r>
    <s v="P"/>
    <n v="14"/>
    <n v="792"/>
    <n v="1"/>
    <n v="35314108"/>
    <s v="ORTIZ CIFUENTES CLARA INES              "/>
    <x v="282"/>
    <x v="257"/>
    <n v="20170207"/>
    <x v="1"/>
    <s v="PAGO NOMINA VARIAS CPS CON CARGO AL CONVENIO 06220"/>
    <n v="-4300000"/>
    <n v="0"/>
    <n v="4300000"/>
    <n v="0"/>
  </r>
  <r>
    <s v="P"/>
    <n v="14"/>
    <n v="792"/>
    <n v="2"/>
    <n v="35314108"/>
    <s v="ORTIZ CIFUENTES CLARA INES              "/>
    <x v="450"/>
    <x v="423"/>
    <n v="20170207"/>
    <x v="1"/>
    <s v="PAGO NOMINA VARIAS CPS CON CARGO AL CONVENIO 06220"/>
    <n v="4300000"/>
    <n v="4300000"/>
    <n v="0"/>
    <n v="0"/>
  </r>
  <r>
    <s v="P"/>
    <n v="14"/>
    <n v="793"/>
    <n v="1"/>
    <n v="52297970"/>
    <s v="CRUZ DAVILA GINA ELIANA                 "/>
    <x v="282"/>
    <x v="257"/>
    <n v="20170207"/>
    <x v="1"/>
    <s v="PAGO NOMINA VARIAS CPS CON CARGO AL CONVENIO 06220"/>
    <n v="-4300000"/>
    <n v="0"/>
    <n v="4300000"/>
    <n v="0"/>
  </r>
  <r>
    <s v="P"/>
    <n v="14"/>
    <n v="793"/>
    <n v="2"/>
    <n v="52297970"/>
    <s v="CRUZ DAVILA GINA ELIANA                 "/>
    <x v="450"/>
    <x v="423"/>
    <n v="20170207"/>
    <x v="1"/>
    <s v="PAGO NOMINA VARIAS CPS CON CARGO AL CONVENIO 06220"/>
    <n v="4300000"/>
    <n v="4300000"/>
    <n v="0"/>
    <n v="0"/>
  </r>
  <r>
    <s v="P"/>
    <n v="14"/>
    <n v="794"/>
    <n v="1"/>
    <n v="52369617"/>
    <s v="MOYA MOLANO MONICA CECILIA              "/>
    <x v="282"/>
    <x v="257"/>
    <n v="20170207"/>
    <x v="1"/>
    <s v="PAGO NOMINA VARIAS CPS CON CARGO AL CONVENIO 06220"/>
    <n v="-4300000"/>
    <n v="0"/>
    <n v="4300000"/>
    <n v="0"/>
  </r>
  <r>
    <s v="P"/>
    <n v="14"/>
    <n v="794"/>
    <n v="2"/>
    <n v="52369617"/>
    <s v="MOYA MOLANO MONICA CECILIA              "/>
    <x v="450"/>
    <x v="423"/>
    <n v="20170207"/>
    <x v="1"/>
    <s v="PAGO NOMINA VARIAS CPS CON CARGO AL CONVENIO 06220"/>
    <n v="4300000"/>
    <n v="4300000"/>
    <n v="0"/>
    <n v="0"/>
  </r>
  <r>
    <s v="P"/>
    <n v="14"/>
    <n v="795"/>
    <n v="1"/>
    <n v="52716148"/>
    <s v="ROMERO CARDOZO LUPE MARCELA             "/>
    <x v="282"/>
    <x v="257"/>
    <n v="20170207"/>
    <x v="1"/>
    <s v="PAGO NOMINA VARIAS CPS CON CARGO AL CONVENIO 06220"/>
    <n v="-4300000"/>
    <n v="0"/>
    <n v="4300000"/>
    <n v="0"/>
  </r>
  <r>
    <s v="P"/>
    <n v="14"/>
    <n v="795"/>
    <n v="2"/>
    <n v="52716148"/>
    <s v="ROMERO CARDOZO LUPE MARCELA             "/>
    <x v="450"/>
    <x v="423"/>
    <n v="20170207"/>
    <x v="1"/>
    <s v="PAGO NOMINA VARIAS CPS CON CARGO AL CONVENIO 06220"/>
    <n v="4300000"/>
    <n v="4300000"/>
    <n v="0"/>
    <n v="0"/>
  </r>
  <r>
    <s v="P"/>
    <n v="14"/>
    <n v="796"/>
    <n v="1"/>
    <n v="830003648"/>
    <s v="DAPCIL LTDA                             "/>
    <x v="282"/>
    <x v="257"/>
    <n v="20170207"/>
    <x v="1"/>
    <s v="REALIZAR LOS ENSAYOS DE LABORATORIO EN EL MARCO DE"/>
    <n v="-25000000"/>
    <n v="0"/>
    <n v="25000000"/>
    <n v="0"/>
  </r>
  <r>
    <s v="P"/>
    <n v="14"/>
    <n v="796"/>
    <n v="2"/>
    <n v="830003648"/>
    <s v="DAPCIL LTDA                             "/>
    <x v="440"/>
    <x v="413"/>
    <n v="20170207"/>
    <x v="1"/>
    <s v="REALIZAR LOS ENSAYOS DE LABORATORIO EN EL MARCO DE"/>
    <n v="25000000"/>
    <n v="25000000"/>
    <n v="0"/>
    <n v="0"/>
  </r>
  <r>
    <s v="P"/>
    <n v="14"/>
    <n v="797"/>
    <n v="1"/>
    <n v="1031139691"/>
    <s v="PE¥A FINO LIZETH                        "/>
    <x v="282"/>
    <x v="257"/>
    <n v="20170207"/>
    <x v="1"/>
    <s v="PAGO NOMINAS CPS Y PROVEEDORES CON CARGO A VARIOS "/>
    <n v="-1950000"/>
    <n v="0"/>
    <n v="1950000"/>
    <n v="0"/>
  </r>
  <r>
    <s v="P"/>
    <n v="14"/>
    <n v="797"/>
    <n v="2"/>
    <n v="1031139691"/>
    <s v="PE¥A FINO LIZETH                        "/>
    <x v="392"/>
    <x v="365"/>
    <n v="20170207"/>
    <x v="1"/>
    <s v="PAGO NOMINAS CPS Y PROVEEDORES CON CARGO A VARIOS "/>
    <n v="1950000"/>
    <n v="1950000"/>
    <n v="0"/>
    <n v="0"/>
  </r>
  <r>
    <s v="P"/>
    <n v="14"/>
    <n v="798"/>
    <n v="1"/>
    <n v="1026272939"/>
    <s v="DIAZ GONSALEZ CAMILO ERNESTO            "/>
    <x v="282"/>
    <x v="257"/>
    <n v="20170207"/>
    <x v="1"/>
    <s v="PAGO NOMINAS CPS Y PROVEEDORES CON CARGO A VARIOS "/>
    <n v="-1950000"/>
    <n v="0"/>
    <n v="1950000"/>
    <n v="0"/>
  </r>
  <r>
    <s v="P"/>
    <n v="14"/>
    <n v="798"/>
    <n v="2"/>
    <n v="1026272939"/>
    <s v="DIAZ GONSALEZ CAMILO ERNESTO            "/>
    <x v="392"/>
    <x v="365"/>
    <n v="20170207"/>
    <x v="1"/>
    <s v="PAGO NOMINAS CPS Y PROVEEDORES CON CARGO A VARIOS "/>
    <n v="1950000"/>
    <n v="1950000"/>
    <n v="0"/>
    <n v="0"/>
  </r>
  <r>
    <s v="P"/>
    <n v="14"/>
    <n v="799"/>
    <n v="1"/>
    <n v="51779168"/>
    <s v="MARIA CLEMENCIA GARCIA RONCANCIO        "/>
    <x v="282"/>
    <x v="257"/>
    <n v="20170207"/>
    <x v="1"/>
    <s v="PAGO NOMINAS CPS Y PROVEEDORES CON CARGO A VARIOS "/>
    <n v="-1600000"/>
    <n v="0"/>
    <n v="1600000"/>
    <n v="0"/>
  </r>
  <r>
    <s v="P"/>
    <n v="14"/>
    <n v="799"/>
    <n v="2"/>
    <n v="51779168"/>
    <s v="MARIA CLEMENCIA GARCIA RONCANCIO        "/>
    <x v="392"/>
    <x v="365"/>
    <n v="20170207"/>
    <x v="1"/>
    <s v="PAGO NOMINAS CPS Y PROVEEDORES CON CARGO A VARIOS "/>
    <n v="1600000"/>
    <n v="1600000"/>
    <n v="0"/>
    <n v="0"/>
  </r>
  <r>
    <s v="P"/>
    <n v="14"/>
    <n v="800"/>
    <n v="1"/>
    <n v="52738496"/>
    <s v="ARDILA SOLER YENNY                      "/>
    <x v="320"/>
    <x v="293"/>
    <n v="20170207"/>
    <x v="1"/>
    <s v="PAGO NOMINA CONV FONDO IDEXUD                     "/>
    <n v="791816"/>
    <n v="791816"/>
    <n v="0"/>
    <n v="0"/>
  </r>
  <r>
    <s v="P"/>
    <n v="14"/>
    <n v="800"/>
    <n v="2"/>
    <n v="52738496"/>
    <s v="ARDILA SOLER YENNY                      "/>
    <x v="282"/>
    <x v="257"/>
    <n v="20170207"/>
    <x v="1"/>
    <s v="PAGO NOMINA CONV FONDO IDEXUD                     "/>
    <n v="-791816"/>
    <n v="0"/>
    <n v="791816"/>
    <n v="0"/>
  </r>
  <r>
    <s v="P"/>
    <n v="14"/>
    <n v="801"/>
    <n v="1"/>
    <n v="1024543666"/>
    <s v="BONILLA DIAZ MARIA ALEJANDRA            "/>
    <x v="282"/>
    <x v="257"/>
    <n v="20170207"/>
    <x v="1"/>
    <s v="PAGO NOMINAS CPS Y PROVEEDORES CON CARGO A VARIOS "/>
    <n v="-1950000"/>
    <n v="0"/>
    <n v="1950000"/>
    <n v="0"/>
  </r>
  <r>
    <s v="P"/>
    <n v="14"/>
    <n v="801"/>
    <n v="2"/>
    <n v="1024543666"/>
    <s v="BONILLA DIAZ MARIA ALEJANDRA            "/>
    <x v="392"/>
    <x v="365"/>
    <n v="20170207"/>
    <x v="1"/>
    <s v="PAGO NOMINAS CPS Y PROVEEDORES CON CARGO A VARIOS "/>
    <n v="1950000"/>
    <n v="1950000"/>
    <n v="0"/>
    <n v="0"/>
  </r>
  <r>
    <s v="P"/>
    <n v="14"/>
    <n v="802"/>
    <n v="1"/>
    <n v="52535563"/>
    <s v="DUARTE PATRICIA                         "/>
    <x v="282"/>
    <x v="257"/>
    <n v="20170207"/>
    <x v="1"/>
    <s v="PAGO NOMINAS CPS Y PROVEEDORES CON CARGO A VARIOS "/>
    <n v="-1950000"/>
    <n v="0"/>
    <n v="1950000"/>
    <n v="0"/>
  </r>
  <r>
    <s v="P"/>
    <n v="14"/>
    <n v="802"/>
    <n v="2"/>
    <n v="52535563"/>
    <s v="DUARTE PATRICIA                         "/>
    <x v="392"/>
    <x v="365"/>
    <n v="20170207"/>
    <x v="1"/>
    <s v="PAGO NOMINAS CPS Y PROVEEDORES CON CARGO A VARIOS "/>
    <n v="1950000"/>
    <n v="1950000"/>
    <n v="0"/>
    <n v="0"/>
  </r>
  <r>
    <s v="P"/>
    <n v="14"/>
    <n v="803"/>
    <n v="1"/>
    <n v="35493090"/>
    <s v="CASTRO ZAMUDIO MARIA CONSTANZA          "/>
    <x v="282"/>
    <x v="257"/>
    <n v="20170207"/>
    <x v="1"/>
    <s v="PAGO NOMINAS CPS Y PROVEEDORES CON CARGO A VARIOS "/>
    <n v="-4000000"/>
    <n v="0"/>
    <n v="4000000"/>
    <n v="0"/>
  </r>
  <r>
    <s v="P"/>
    <n v="14"/>
    <n v="803"/>
    <n v="2"/>
    <n v="35493090"/>
    <s v="CASTRO ZAMUDIO MARIA CONSTANZA          "/>
    <x v="423"/>
    <x v="396"/>
    <n v="20170207"/>
    <x v="1"/>
    <s v="PAGO NOMINAS CPS Y PROVEEDORES CON CARGO A VARIOS "/>
    <n v="4000000"/>
    <n v="4000000"/>
    <n v="0"/>
    <n v="0"/>
  </r>
  <r>
    <s v="P"/>
    <n v="14"/>
    <n v="804"/>
    <n v="1"/>
    <n v="1026274991"/>
    <s v="SARMIENTO BERNAL DIANA CAROLINA         "/>
    <x v="282"/>
    <x v="257"/>
    <n v="20170207"/>
    <x v="1"/>
    <s v="PAGO NOMINAS CPS Y PROVEEDORES CON CARGO A VARIOS "/>
    <n v="-2068365"/>
    <n v="0"/>
    <n v="2068365"/>
    <n v="0"/>
  </r>
  <r>
    <s v="P"/>
    <n v="14"/>
    <n v="804"/>
    <n v="2"/>
    <n v="1026274991"/>
    <s v="SARMIENTO BERNAL DIANA CAROLINA         "/>
    <x v="439"/>
    <x v="412"/>
    <n v="20170207"/>
    <x v="1"/>
    <s v="PAGO NOMINAS CPS Y PROVEEDORES CON CARGO A VARIOS "/>
    <n v="2068365"/>
    <n v="2068365"/>
    <n v="0"/>
    <n v="0"/>
  </r>
  <r>
    <s v="P"/>
    <n v="14"/>
    <n v="805"/>
    <n v="1"/>
    <n v="52439384"/>
    <s v="NI¥O HERNANDEZ ANA MARIA                "/>
    <x v="282"/>
    <x v="257"/>
    <n v="20170207"/>
    <x v="1"/>
    <s v="PAGO NOMINAS CPS Y PROVEEDORES CON CARGO A VARIOS "/>
    <n v="-2000000"/>
    <n v="0"/>
    <n v="2000000"/>
    <n v="0"/>
  </r>
  <r>
    <s v="P"/>
    <n v="14"/>
    <n v="805"/>
    <n v="2"/>
    <n v="52439384"/>
    <s v="NI¥O HERNANDEZ ANA MARIA                "/>
    <x v="379"/>
    <x v="352"/>
    <n v="20170207"/>
    <x v="1"/>
    <s v="PAGO NOMINAS CPS Y PROVEEDORES CON CARGO A VARIOS "/>
    <n v="2000000"/>
    <n v="2000000"/>
    <n v="0"/>
    <n v="0"/>
  </r>
  <r>
    <s v="P"/>
    <n v="14"/>
    <n v="806"/>
    <n v="1"/>
    <n v="1013645255"/>
    <s v="LOPEZ BELTRAN LINA MARCELA              "/>
    <x v="282"/>
    <x v="257"/>
    <n v="20170207"/>
    <x v="1"/>
    <s v="PAGO NOMINAS CPS Y PROVEEDORES CON CARGO A VARIOS "/>
    <n v="-2000000"/>
    <n v="0"/>
    <n v="2000000"/>
    <n v="0"/>
  </r>
  <r>
    <s v="P"/>
    <n v="14"/>
    <n v="806"/>
    <n v="2"/>
    <n v="1013645255"/>
    <s v="LOPEZ BELTRAN LINA MARCELA              "/>
    <x v="379"/>
    <x v="352"/>
    <n v="20170207"/>
    <x v="1"/>
    <s v="PAGO NOMINAS CPS Y PROVEEDORES CON CARGO A VARIOS "/>
    <n v="2000000"/>
    <n v="2000000"/>
    <n v="0"/>
    <n v="0"/>
  </r>
  <r>
    <s v="P"/>
    <n v="14"/>
    <n v="807"/>
    <n v="1"/>
    <n v="17172088"/>
    <s v="NI¥O CRUZ JORGE ELIECER                 "/>
    <x v="282"/>
    <x v="257"/>
    <n v="20170207"/>
    <x v="1"/>
    <s v="PAGO NOMINAS CPS Y PROVEEDORES CON CARGO A VARIOS "/>
    <n v="-4789125"/>
    <n v="0"/>
    <n v="4789125"/>
    <n v="0"/>
  </r>
  <r>
    <s v="P"/>
    <n v="14"/>
    <n v="807"/>
    <n v="2"/>
    <n v="17172088"/>
    <s v="NI¥O CRUZ JORGE ELIECER                 "/>
    <x v="379"/>
    <x v="352"/>
    <n v="20170207"/>
    <x v="1"/>
    <s v="PAGO NOMINAS CPS Y PROVEEDORES CON CARGO A VARIOS "/>
    <n v="4789125"/>
    <n v="4789125"/>
    <n v="0"/>
    <n v="0"/>
  </r>
  <r>
    <s v="P"/>
    <n v="14"/>
    <n v="808"/>
    <n v="1"/>
    <n v="830055849"/>
    <s v="TRANSPORTES FATACAR LTDA                "/>
    <x v="282"/>
    <x v="257"/>
    <n v="20170207"/>
    <x v="1"/>
    <s v="VEHICULO 1300 A 2000 CC. MODELO 2007-2013  (INCLUY"/>
    <n v="-11980000"/>
    <n v="0"/>
    <n v="11980000"/>
    <n v="0"/>
  </r>
  <r>
    <s v="P"/>
    <n v="14"/>
    <n v="808"/>
    <n v="2"/>
    <n v="830055849"/>
    <s v="TRANSPORTES FATACAR LTDA                "/>
    <x v="379"/>
    <x v="352"/>
    <n v="20170207"/>
    <x v="1"/>
    <s v="VEHICULO 1300 A 2000 CC. MODELO 2007-2013  (INCLUY"/>
    <n v="11980000"/>
    <n v="11980000"/>
    <n v="0"/>
    <n v="0"/>
  </r>
  <r>
    <s v="P"/>
    <n v="14"/>
    <n v="809"/>
    <n v="1"/>
    <n v="19241780"/>
    <s v="JIMENEZ ROJAS ALVARO HERNAN             "/>
    <x v="282"/>
    <x v="257"/>
    <n v="20170207"/>
    <x v="1"/>
    <s v="PAGO NOMINAS CPS Y PROVEEDORES CON CARGO A VARIOS "/>
    <n v="-5700000"/>
    <n v="0"/>
    <n v="5700000"/>
    <n v="0"/>
  </r>
  <r>
    <s v="P"/>
    <n v="14"/>
    <n v="809"/>
    <n v="2"/>
    <n v="19241780"/>
    <s v="JIMENEZ ROJAS ALVARO HERNAN             "/>
    <x v="411"/>
    <x v="384"/>
    <n v="20170207"/>
    <x v="1"/>
    <s v="PAGO NOMINAS CPS Y PROVEEDORES CON CARGO A VARIOS "/>
    <n v="5700000"/>
    <n v="5700000"/>
    <n v="0"/>
    <n v="0"/>
  </r>
  <r>
    <s v="P"/>
    <n v="14"/>
    <n v="810"/>
    <n v="1"/>
    <n v="80829827"/>
    <s v="CONTRERAS CAMACHO PABLO GERMAN          "/>
    <x v="282"/>
    <x v="257"/>
    <n v="20170207"/>
    <x v="1"/>
    <s v="PAGO NOMINAS CPS Y PROVEEDORES CON CARGO A VARIOS "/>
    <n v="-3510000"/>
    <n v="0"/>
    <n v="3510000"/>
    <n v="0"/>
  </r>
  <r>
    <s v="P"/>
    <n v="14"/>
    <n v="810"/>
    <n v="2"/>
    <n v="80829827"/>
    <s v="CONTRERAS CAMACHO PABLO GERMAN          "/>
    <x v="437"/>
    <x v="410"/>
    <n v="20170207"/>
    <x v="1"/>
    <s v="PAGO NOMINAS CPS Y PROVEEDORES CON CARGO A VARIOS "/>
    <n v="3510000"/>
    <n v="3510000"/>
    <n v="0"/>
    <n v="0"/>
  </r>
  <r>
    <s v="P"/>
    <n v="14"/>
    <n v="811"/>
    <n v="1"/>
    <n v="78027173"/>
    <s v="HERRERA ALMANZA OWEN ANTONIO            "/>
    <x v="282"/>
    <x v="257"/>
    <n v="20170207"/>
    <x v="1"/>
    <s v="PRESTAR SERVICIOS PROFESIONALES COMO   INGENIERO A"/>
    <n v="-3500000"/>
    <n v="0"/>
    <n v="3500000"/>
    <n v="0"/>
  </r>
  <r>
    <s v="P"/>
    <n v="14"/>
    <n v="811"/>
    <n v="2"/>
    <n v="78027173"/>
    <s v="HERRERA ALMANZA OWEN ANTONIO            "/>
    <x v="412"/>
    <x v="385"/>
    <n v="20170207"/>
    <x v="1"/>
    <s v="PRESTAR SERVICIOS PROFESIONALES COMO   INGENIERO A"/>
    <n v="3500000"/>
    <n v="3500000"/>
    <n v="0"/>
    <n v="0"/>
  </r>
  <r>
    <s v="P"/>
    <n v="14"/>
    <n v="812"/>
    <n v="1"/>
    <n v="15044417"/>
    <s v="DE LA ESPRIELLA MONTES JUAN RAFAEL      "/>
    <x v="282"/>
    <x v="257"/>
    <n v="20170207"/>
    <x v="1"/>
    <s v="PRESTAR SERVICIOS COMO TECNOLOGO  TÉCNICO O AUXILI"/>
    <n v="-3600000"/>
    <n v="0"/>
    <n v="3600000"/>
    <n v="0"/>
  </r>
  <r>
    <s v="P"/>
    <n v="14"/>
    <n v="812"/>
    <n v="2"/>
    <n v="15044417"/>
    <s v="DE LA ESPRIELLA MONTES JUAN RAFAEL      "/>
    <x v="376"/>
    <x v="349"/>
    <n v="20170207"/>
    <x v="1"/>
    <s v="PRESTAR SERVICIOS COMO TECNOLOGO  TÉCNICO O AUXILI"/>
    <n v="3600000"/>
    <n v="3600000"/>
    <n v="0"/>
    <n v="0"/>
  </r>
  <r>
    <s v="P"/>
    <n v="14"/>
    <n v="813"/>
    <n v="1"/>
    <n v="15044417"/>
    <s v="DE LA ESPRIELLA MONTES JUAN RAFAEL      "/>
    <x v="282"/>
    <x v="257"/>
    <n v="20170207"/>
    <x v="1"/>
    <s v="PRESTAR SERVICIOS COMO TECNOLOGO  TÉCNICO O AUXILI"/>
    <n v="-1800000"/>
    <n v="0"/>
    <n v="1800000"/>
    <n v="0"/>
  </r>
  <r>
    <s v="P"/>
    <n v="14"/>
    <n v="813"/>
    <n v="2"/>
    <n v="15044417"/>
    <s v="DE LA ESPRIELLA MONTES JUAN RAFAEL      "/>
    <x v="376"/>
    <x v="349"/>
    <n v="20170207"/>
    <x v="1"/>
    <s v="PRESTAR SERVICIOS COMO TECNOLOGO  TÉCNICO O AUXILI"/>
    <n v="1800000"/>
    <n v="1800000"/>
    <n v="0"/>
    <n v="0"/>
  </r>
  <r>
    <s v="P"/>
    <n v="14"/>
    <n v="814"/>
    <n v="1"/>
    <n v="860512330"/>
    <s v="SERVIENTREGA S A                        "/>
    <x v="282"/>
    <x v="257"/>
    <n v="20170207"/>
    <x v="1"/>
    <s v="ENVÍO Y RECIBO DE CORRESPONDENCIA A NIVEL NACIONAL"/>
    <n v="-350270"/>
    <n v="0"/>
    <n v="350270"/>
    <n v="0"/>
  </r>
  <r>
    <s v="P"/>
    <n v="14"/>
    <n v="814"/>
    <n v="2"/>
    <n v="860512330"/>
    <s v="SERVIENTREGA S A                        "/>
    <x v="380"/>
    <x v="353"/>
    <n v="20170207"/>
    <x v="1"/>
    <s v="ENVÍO Y RECIBO DE CORRESPONDENCIA A NIVEL NACIONAL"/>
    <n v="350270"/>
    <n v="350270"/>
    <n v="0"/>
    <n v="0"/>
  </r>
  <r>
    <s v="P"/>
    <n v="14"/>
    <n v="815"/>
    <n v="1"/>
    <n v="900368271"/>
    <s v="MR ARQUITECTURA INGENIERIA LTDA         "/>
    <x v="282"/>
    <x v="257"/>
    <n v="20170207"/>
    <x v="1"/>
    <s v="REALIZAR LAS ACTIVIDADES DE LEVANTAMIENTO  TOPOGRA"/>
    <n v="-9233410"/>
    <n v="0"/>
    <n v="9233410"/>
    <n v="0"/>
  </r>
  <r>
    <s v="P"/>
    <n v="14"/>
    <n v="815"/>
    <n v="2"/>
    <n v="900368271"/>
    <s v="MR ARQUITECTURA INGENIERIA LTDA         "/>
    <x v="380"/>
    <x v="353"/>
    <n v="20170207"/>
    <x v="1"/>
    <s v="REALIZAR LAS ACTIVIDADES DE LEVANTAMIENTO  TOPOGRA"/>
    <n v="9233410"/>
    <n v="9233410"/>
    <n v="0"/>
    <n v="0"/>
  </r>
  <r>
    <s v="P"/>
    <n v="14"/>
    <n v="816"/>
    <n v="1"/>
    <n v="900368271"/>
    <s v="MR ARQUITECTURA INGENIERIA LTDA         "/>
    <x v="282"/>
    <x v="257"/>
    <n v="20170207"/>
    <x v="1"/>
    <s v="REALIZAR LA VISITA Y EFECTUAR EL LEVANTAMIENTO DE "/>
    <n v="-2161010"/>
    <n v="0"/>
    <n v="2161010"/>
    <n v="0"/>
  </r>
  <r>
    <s v="P"/>
    <n v="14"/>
    <n v="816"/>
    <n v="2"/>
    <n v="900368271"/>
    <s v="MR ARQUITECTURA INGENIERIA LTDA         "/>
    <x v="380"/>
    <x v="353"/>
    <n v="20170207"/>
    <x v="1"/>
    <s v="REALIZAR LA VISITA Y EFECTUAR EL LEVANTAMIENTO DE "/>
    <n v="2161010"/>
    <n v="2161010"/>
    <n v="0"/>
    <n v="0"/>
  </r>
  <r>
    <s v="P"/>
    <n v="14"/>
    <n v="817"/>
    <n v="1"/>
    <n v="900804250"/>
    <s v="LUCEMAR S.A.S                           "/>
    <x v="282"/>
    <x v="257"/>
    <n v="20170207"/>
    <x v="1"/>
    <s v="PRESTAR SERIVICIOS EN LA ELABORACION DE CHALECOS P"/>
    <n v="-7888000"/>
    <n v="0"/>
    <n v="7888000"/>
    <n v="0"/>
  </r>
  <r>
    <s v="P"/>
    <n v="14"/>
    <n v="817"/>
    <n v="2"/>
    <n v="900804250"/>
    <s v="LUCEMAR S.A.S                           "/>
    <x v="403"/>
    <x v="376"/>
    <n v="20170207"/>
    <x v="1"/>
    <s v="PRESTAR SERIVICIOS EN LA ELABORACION DE CHALECOS P"/>
    <n v="7888000"/>
    <n v="7888000"/>
    <n v="0"/>
    <n v="0"/>
  </r>
  <r>
    <s v="P"/>
    <n v="14"/>
    <n v="818"/>
    <n v="1"/>
    <n v="79567444"/>
    <s v="RODRIGUEZ VEGA JIMMY                    "/>
    <x v="282"/>
    <x v="257"/>
    <n v="20170207"/>
    <x v="1"/>
    <s v="REALIZAR EL APOYO A LA COORDINACION ADMINISTRATIVA"/>
    <n v="-2500000"/>
    <n v="0"/>
    <n v="2500000"/>
    <n v="0"/>
  </r>
  <r>
    <s v="P"/>
    <n v="14"/>
    <n v="818"/>
    <n v="2"/>
    <n v="79567444"/>
    <s v="RODRIGUEZ VEGA JIMMY                    "/>
    <x v="380"/>
    <x v="353"/>
    <n v="20170207"/>
    <x v="1"/>
    <s v="REALIZAR EL APOYO A LA COORDINACION ADMINISTRATIVA"/>
    <n v="2500000"/>
    <n v="2500000"/>
    <n v="0"/>
    <n v="0"/>
  </r>
  <r>
    <s v="P"/>
    <n v="14"/>
    <n v="819"/>
    <n v="1"/>
    <n v="1030608397"/>
    <s v="ALVAREZ RUEDA VICTOR NICOLAS            "/>
    <x v="282"/>
    <x v="257"/>
    <n v="20170207"/>
    <x v="1"/>
    <s v="PAGO NOMINAS VARIAS CON CARGO A DIFERENTES CONTRAT"/>
    <n v="-2800000"/>
    <n v="0"/>
    <n v="2800000"/>
    <n v="0"/>
  </r>
  <r>
    <s v="P"/>
    <n v="14"/>
    <n v="819"/>
    <n v="2"/>
    <n v="1030608397"/>
    <s v="ALVAREZ RUEDA VICTOR NICOLAS            "/>
    <x v="454"/>
    <x v="427"/>
    <n v="20170207"/>
    <x v="1"/>
    <s v="PAGO NOMINAS VARIAS CON CARGO A DIFERENTES CONTRAT"/>
    <n v="2800000"/>
    <n v="2800000"/>
    <n v="0"/>
    <n v="0"/>
  </r>
  <r>
    <s v="P"/>
    <n v="14"/>
    <n v="820"/>
    <n v="1"/>
    <n v="79703558"/>
    <s v="GOMEZ GAMBA MANUEL ENRIQUE              "/>
    <x v="282"/>
    <x v="257"/>
    <n v="20170207"/>
    <x v="1"/>
    <s v="PAGO NOMINAS VARIAS CON CARGO A DIFERENTES CONTRAT"/>
    <n v="-3000000"/>
    <n v="0"/>
    <n v="3000000"/>
    <n v="0"/>
  </r>
  <r>
    <s v="P"/>
    <n v="14"/>
    <n v="820"/>
    <n v="2"/>
    <n v="79703558"/>
    <s v="GOMEZ GAMBA MANUEL ENRIQUE              "/>
    <x v="454"/>
    <x v="427"/>
    <n v="20170207"/>
    <x v="1"/>
    <s v="PAGO NOMINAS VARIAS CON CARGO A DIFERENTES CONTRAT"/>
    <n v="3000000"/>
    <n v="3000000"/>
    <n v="0"/>
    <n v="0"/>
  </r>
  <r>
    <s v="P"/>
    <n v="14"/>
    <n v="821"/>
    <n v="1"/>
    <n v="79703558"/>
    <s v="GOMEZ GAMBA MANUEL ENRIQUE              "/>
    <x v="282"/>
    <x v="257"/>
    <n v="20170207"/>
    <x v="1"/>
    <s v="PAGO NOMINAS VARIAS CON CARGO A DIFERENTES CONTRAT"/>
    <n v="-3000000"/>
    <n v="0"/>
    <n v="3000000"/>
    <n v="0"/>
  </r>
  <r>
    <s v="P"/>
    <n v="14"/>
    <n v="821"/>
    <n v="2"/>
    <n v="79703558"/>
    <s v="GOMEZ GAMBA MANUEL ENRIQUE              "/>
    <x v="454"/>
    <x v="427"/>
    <n v="20170207"/>
    <x v="1"/>
    <s v="PAGO NOMINAS VARIAS CON CARGO A DIFERENTES CONTRAT"/>
    <n v="3000000"/>
    <n v="3000000"/>
    <n v="0"/>
    <n v="0"/>
  </r>
  <r>
    <s v="P"/>
    <n v="14"/>
    <n v="822"/>
    <n v="1"/>
    <n v="900723721"/>
    <s v="IT TUNING S.A.S                         "/>
    <x v="282"/>
    <x v="257"/>
    <n v="20170207"/>
    <x v="1"/>
    <s v="SERVICIO DE INSTALACION Y CONFIGURACION DE SERVIDO"/>
    <n v="-1102000"/>
    <n v="0"/>
    <n v="1102000"/>
    <n v="0"/>
  </r>
  <r>
    <s v="P"/>
    <n v="14"/>
    <n v="822"/>
    <n v="2"/>
    <n v="900723721"/>
    <s v="IT TUNING S.A.S                         "/>
    <x v="450"/>
    <x v="423"/>
    <n v="20170207"/>
    <x v="1"/>
    <s v="SERVICIO DE INSTALACION Y CONFIGURACION DE SERVIDO"/>
    <n v="1102000"/>
    <n v="1102000"/>
    <n v="0"/>
    <n v="0"/>
  </r>
  <r>
    <s v="P"/>
    <n v="14"/>
    <n v="823"/>
    <n v="1"/>
    <n v="900418050"/>
    <s v="POLICROMIA DIGITAL S A S                "/>
    <x v="282"/>
    <x v="257"/>
    <n v="20170207"/>
    <x v="1"/>
    <s v="CARPETAS  PAPELERIA  CERTIFICACIONES  ESCARAPELAS "/>
    <n v="-29928000"/>
    <n v="0"/>
    <n v="29928000"/>
    <n v="0"/>
  </r>
  <r>
    <s v="P"/>
    <n v="14"/>
    <n v="823"/>
    <n v="2"/>
    <n v="900418050"/>
    <s v="POLICROMIA DIGITAL S A S                "/>
    <x v="315"/>
    <x v="289"/>
    <n v="20170207"/>
    <x v="1"/>
    <s v="CARPETAS  PAPELERIA  CERTIFICACIONES  ESCARAPELAS "/>
    <n v="29928000"/>
    <n v="29928000"/>
    <n v="0"/>
    <n v="0"/>
  </r>
  <r>
    <s v="P"/>
    <n v="14"/>
    <n v="824"/>
    <n v="1"/>
    <n v="19491488"/>
    <s v="ROA CARDENAS FABIO LORENZO              "/>
    <x v="282"/>
    <x v="257"/>
    <n v="20170207"/>
    <x v="1"/>
    <s v="PAGO NOMINAS VARIAS CON CARGO A DIFERENTES CONTRAT"/>
    <n v="-4400000"/>
    <n v="0"/>
    <n v="4400000"/>
    <n v="0"/>
  </r>
  <r>
    <s v="P"/>
    <n v="14"/>
    <n v="824"/>
    <n v="2"/>
    <n v="19491488"/>
    <s v="ROA CARDENAS FABIO LORENZO              "/>
    <x v="403"/>
    <x v="376"/>
    <n v="20170207"/>
    <x v="1"/>
    <s v="PAGO NOMINAS VARIAS CON CARGO A DIFERENTES CONTRAT"/>
    <n v="4400000"/>
    <n v="4400000"/>
    <n v="0"/>
    <n v="0"/>
  </r>
  <r>
    <s v="P"/>
    <n v="14"/>
    <n v="825"/>
    <n v="1"/>
    <n v="19201678"/>
    <s v="RUIZ SANCHEZ FABIO ENRIQUE              "/>
    <x v="282"/>
    <x v="257"/>
    <n v="20170207"/>
    <x v="1"/>
    <s v="PAGO NOMINAS VARIAS CON CARGO A DIFERENTES CONTRAT"/>
    <n v="-4400000"/>
    <n v="0"/>
    <n v="4400000"/>
    <n v="0"/>
  </r>
  <r>
    <s v="P"/>
    <n v="14"/>
    <n v="825"/>
    <n v="2"/>
    <n v="19201678"/>
    <s v="RUIZ SANCHEZ FABIO ENRIQUE              "/>
    <x v="403"/>
    <x v="376"/>
    <n v="20170207"/>
    <x v="1"/>
    <s v="PAGO NOMINAS VARIAS CON CARGO A DIFERENTES CONTRAT"/>
    <n v="4400000"/>
    <n v="4400000"/>
    <n v="0"/>
    <n v="0"/>
  </r>
  <r>
    <s v="P"/>
    <n v="14"/>
    <n v="826"/>
    <n v="1"/>
    <n v="1018470138"/>
    <s v="GERRERO ESCOBAR DIANA PAOLA             "/>
    <x v="282"/>
    <x v="257"/>
    <n v="20170207"/>
    <x v="1"/>
    <s v="PAGO NOMINAS CPS CON CARGO AL CONTRATO No 060 de 2"/>
    <n v="-2520000"/>
    <n v="0"/>
    <n v="2520000"/>
    <n v="0"/>
  </r>
  <r>
    <s v="P"/>
    <n v="14"/>
    <n v="826"/>
    <n v="2"/>
    <n v="1018470138"/>
    <s v="GERRERO ESCOBAR DIANA PAOLA             "/>
    <x v="440"/>
    <x v="413"/>
    <n v="20170207"/>
    <x v="1"/>
    <s v="PAGO NOMINAS CPS CON CARGO AL CONTRATO No 060 de 2"/>
    <n v="2520000"/>
    <n v="2520000"/>
    <n v="0"/>
    <n v="0"/>
  </r>
  <r>
    <s v="P"/>
    <n v="14"/>
    <n v="827"/>
    <n v="1"/>
    <n v="1018470138"/>
    <s v="GERRERO ESCOBAR DIANA PAOLA             "/>
    <x v="282"/>
    <x v="257"/>
    <n v="20170207"/>
    <x v="1"/>
    <s v="PAGO NOMINAS CPS CON CARGO AL CONTRATO No 060 de 2"/>
    <n v="-2520000"/>
    <n v="0"/>
    <n v="2520000"/>
    <n v="0"/>
  </r>
  <r>
    <s v="P"/>
    <n v="14"/>
    <n v="827"/>
    <n v="2"/>
    <n v="1018470138"/>
    <s v="GERRERO ESCOBAR DIANA PAOLA             "/>
    <x v="440"/>
    <x v="413"/>
    <n v="20170207"/>
    <x v="1"/>
    <s v="PAGO NOMINAS CPS CON CARGO AL CONTRATO No 060 de 2"/>
    <n v="2520000"/>
    <n v="2520000"/>
    <n v="0"/>
    <n v="0"/>
  </r>
  <r>
    <s v="P"/>
    <n v="14"/>
    <n v="828"/>
    <n v="1"/>
    <n v="80255939"/>
    <s v="AGUIRRE MARTIN JOSE ALI                 "/>
    <x v="282"/>
    <x v="257"/>
    <n v="20170207"/>
    <x v="1"/>
    <s v="PAGO NOMINAS CPS CON CARGO AL CONTRATO No 060 de 2"/>
    <n v="-5824000"/>
    <n v="0"/>
    <n v="5824000"/>
    <n v="0"/>
  </r>
  <r>
    <s v="P"/>
    <n v="14"/>
    <n v="828"/>
    <n v="2"/>
    <n v="80255939"/>
    <s v="AGUIRRE MARTIN JOSE ALI                 "/>
    <x v="440"/>
    <x v="413"/>
    <n v="20170207"/>
    <x v="1"/>
    <s v="PAGO NOMINAS CPS CON CARGO AL CONTRATO No 060 de 2"/>
    <n v="5824000"/>
    <n v="5824000"/>
    <n v="0"/>
    <n v="0"/>
  </r>
  <r>
    <s v="P"/>
    <n v="14"/>
    <n v="829"/>
    <n v="1"/>
    <n v="80255939"/>
    <s v="AGUIRRE MARTIN JOSE ALI                 "/>
    <x v="282"/>
    <x v="257"/>
    <n v="20170207"/>
    <x v="1"/>
    <s v="PAGO NOMINAS CPS CON CARGO AL CONTRATO No 060 de 2"/>
    <n v="-5824000"/>
    <n v="0"/>
    <n v="5824000"/>
    <n v="0"/>
  </r>
  <r>
    <s v="P"/>
    <n v="14"/>
    <n v="829"/>
    <n v="2"/>
    <n v="80255939"/>
    <s v="AGUIRRE MARTIN JOSE ALI                 "/>
    <x v="440"/>
    <x v="413"/>
    <n v="20170207"/>
    <x v="1"/>
    <s v="PAGO NOMINAS CPS CON CARGO AL CONTRATO No 060 de 2"/>
    <n v="5824000"/>
    <n v="5824000"/>
    <n v="0"/>
    <n v="0"/>
  </r>
  <r>
    <s v="P"/>
    <n v="14"/>
    <n v="830"/>
    <n v="1"/>
    <n v="52713230"/>
    <s v="CONTRERAS HORTUA ANDREA JOHANA          "/>
    <x v="282"/>
    <x v="257"/>
    <n v="20170207"/>
    <x v="1"/>
    <s v="PAGO NOMINAS CPS CON CARGO AL CONTRATO No 060 de 2"/>
    <n v="-2736000"/>
    <n v="0"/>
    <n v="2736000"/>
    <n v="0"/>
  </r>
  <r>
    <s v="P"/>
    <n v="14"/>
    <n v="830"/>
    <n v="2"/>
    <n v="52713230"/>
    <s v="CONTRERAS HORTUA ANDREA JOHANA          "/>
    <x v="440"/>
    <x v="413"/>
    <n v="20170207"/>
    <x v="1"/>
    <s v="PAGO NOMINAS CPS CON CARGO AL CONTRATO No 060 de 2"/>
    <n v="2736000"/>
    <n v="2736000"/>
    <n v="0"/>
    <n v="0"/>
  </r>
  <r>
    <s v="P"/>
    <n v="14"/>
    <n v="831"/>
    <n v="1"/>
    <n v="52713230"/>
    <s v="CONTRERAS HORTUA ANDREA JOHANA          "/>
    <x v="282"/>
    <x v="257"/>
    <n v="20170207"/>
    <x v="1"/>
    <s v="PAGO NOMINAS CPS CON CARGO AL CONTRATO No 060 de 2"/>
    <n v="-2736000"/>
    <n v="0"/>
    <n v="2736000"/>
    <n v="0"/>
  </r>
  <r>
    <s v="P"/>
    <n v="14"/>
    <n v="831"/>
    <n v="2"/>
    <n v="52713230"/>
    <s v="CONTRERAS HORTUA ANDREA JOHANA          "/>
    <x v="440"/>
    <x v="413"/>
    <n v="20170207"/>
    <x v="1"/>
    <s v="PAGO NOMINAS CPS CON CARGO AL CONTRATO No 060 de 2"/>
    <n v="2736000"/>
    <n v="2736000"/>
    <n v="0"/>
    <n v="0"/>
  </r>
  <r>
    <s v="P"/>
    <n v="14"/>
    <n v="832"/>
    <n v="1"/>
    <n v="52713230"/>
    <s v="CONTRERAS HORTUA ANDREA JOHANA          "/>
    <x v="282"/>
    <x v="257"/>
    <n v="20170207"/>
    <x v="1"/>
    <s v="PAGO NOMINAS CPS CON CARGO AL CONTRATO No 060 de 2"/>
    <n v="-2736000"/>
    <n v="0"/>
    <n v="2736000"/>
    <n v="0"/>
  </r>
  <r>
    <s v="P"/>
    <n v="14"/>
    <n v="832"/>
    <n v="2"/>
    <n v="52713230"/>
    <s v="CONTRERAS HORTUA ANDREA JOHANA          "/>
    <x v="440"/>
    <x v="413"/>
    <n v="20170207"/>
    <x v="1"/>
    <s v="PAGO NOMINAS CPS CON CARGO AL CONTRATO No 060 de 2"/>
    <n v="2736000"/>
    <n v="2736000"/>
    <n v="0"/>
    <n v="0"/>
  </r>
  <r>
    <s v="P"/>
    <n v="14"/>
    <n v="833"/>
    <n v="1"/>
    <n v="52713230"/>
    <s v="CONTRERAS HORTUA ANDREA JOHANA          "/>
    <x v="282"/>
    <x v="257"/>
    <n v="20170207"/>
    <x v="1"/>
    <s v="PAGO NOMINAS CPS CON CARGO AL CONTRATO No 060 de 2"/>
    <n v="-2736000"/>
    <n v="0"/>
    <n v="2736000"/>
    <n v="0"/>
  </r>
  <r>
    <s v="P"/>
    <n v="14"/>
    <n v="833"/>
    <n v="2"/>
    <n v="52713230"/>
    <s v="CONTRERAS HORTUA ANDREA JOHANA          "/>
    <x v="440"/>
    <x v="413"/>
    <n v="20170207"/>
    <x v="1"/>
    <s v="PAGO NOMINAS CPS CON CARGO AL CONTRATO No 060 de 2"/>
    <n v="2736000"/>
    <n v="2736000"/>
    <n v="0"/>
    <n v="0"/>
  </r>
  <r>
    <s v="P"/>
    <n v="14"/>
    <n v="834"/>
    <n v="1"/>
    <n v="52713230"/>
    <s v="CONTRERAS HORTUA ANDREA JOHANA          "/>
    <x v="282"/>
    <x v="257"/>
    <n v="20170207"/>
    <x v="1"/>
    <s v="PAGO NOMINAS CPS CON CARGO AL CONTRATO No 060 de 2"/>
    <n v="-1368000"/>
    <n v="0"/>
    <n v="1368000"/>
    <n v="0"/>
  </r>
  <r>
    <s v="P"/>
    <n v="14"/>
    <n v="834"/>
    <n v="2"/>
    <n v="52713230"/>
    <s v="CONTRERAS HORTUA ANDREA JOHANA          "/>
    <x v="440"/>
    <x v="413"/>
    <n v="20170207"/>
    <x v="1"/>
    <s v="PAGO NOMINAS CPS CON CARGO AL CONTRATO No 060 de 2"/>
    <n v="1368000"/>
    <n v="1368000"/>
    <n v="0"/>
    <n v="0"/>
  </r>
  <r>
    <s v="P"/>
    <n v="14"/>
    <n v="835"/>
    <n v="1"/>
    <n v="1030575798"/>
    <s v="BARRERO MANTILLA KATHERINE SUSSELL      "/>
    <x v="282"/>
    <x v="257"/>
    <n v="20170207"/>
    <x v="1"/>
    <s v="PAGO NOMINAS CPS CON CARGO AL CONTRATO No 060 de 2"/>
    <n v="-3500000"/>
    <n v="0"/>
    <n v="3500000"/>
    <n v="0"/>
  </r>
  <r>
    <s v="P"/>
    <n v="14"/>
    <n v="835"/>
    <n v="2"/>
    <n v="1030575798"/>
    <s v="BARRERO MANTILLA KATHERINE SUSSELL      "/>
    <x v="440"/>
    <x v="413"/>
    <n v="20170207"/>
    <x v="1"/>
    <s v="PAGO NOMINAS CPS CON CARGO AL CONTRATO No 060 de 2"/>
    <n v="3500000"/>
    <n v="3500000"/>
    <n v="0"/>
    <n v="0"/>
  </r>
  <r>
    <s v="P"/>
    <n v="14"/>
    <n v="836"/>
    <n v="1"/>
    <n v="1030575798"/>
    <s v="BARRERO MANTILLA KATHERINE SUSSELL      "/>
    <x v="282"/>
    <x v="257"/>
    <n v="20170207"/>
    <x v="1"/>
    <s v="PAGO NOMINAS CPS CON CARGO AL CONTRATO No 060 de 2"/>
    <n v="-3500000"/>
    <n v="0"/>
    <n v="3500000"/>
    <n v="0"/>
  </r>
  <r>
    <s v="P"/>
    <n v="14"/>
    <n v="836"/>
    <n v="2"/>
    <n v="1030575798"/>
    <s v="BARRERO MANTILLA KATHERINE SUSSELL      "/>
    <x v="440"/>
    <x v="413"/>
    <n v="20170207"/>
    <x v="1"/>
    <s v="PAGO NOMINAS CPS CON CARGO AL CONTRATO No 060 de 2"/>
    <n v="3500000"/>
    <n v="3500000"/>
    <n v="0"/>
    <n v="0"/>
  </r>
  <r>
    <s v="P"/>
    <n v="14"/>
    <n v="837"/>
    <n v="1"/>
    <n v="79836294"/>
    <s v="AMAYA MORENO GABRIEL                    "/>
    <x v="282"/>
    <x v="257"/>
    <n v="20170207"/>
    <x v="1"/>
    <s v="PAGO NOMINAS CPS CON CARGO AL CONTRATO No 060 de 2"/>
    <n v="-700000"/>
    <n v="0"/>
    <n v="700000"/>
    <n v="0"/>
  </r>
  <r>
    <s v="P"/>
    <n v="14"/>
    <n v="837"/>
    <n v="2"/>
    <n v="79836294"/>
    <s v="AMAYA MORENO GABRIEL                    "/>
    <x v="440"/>
    <x v="413"/>
    <n v="20170207"/>
    <x v="1"/>
    <s v="PAGO NOMINAS CPS CON CARGO AL CONTRATO No 060 de 2"/>
    <n v="700000"/>
    <n v="700000"/>
    <n v="0"/>
    <n v="0"/>
  </r>
  <r>
    <s v="P"/>
    <n v="14"/>
    <n v="838"/>
    <n v="1"/>
    <n v="79836294"/>
    <s v="AMAYA MORENO GABRIEL                    "/>
    <x v="282"/>
    <x v="257"/>
    <n v="20170207"/>
    <x v="1"/>
    <s v="PAGO NOMINAS CPS CON CARGO AL CONTRATO No 060 de 2"/>
    <n v="-700000"/>
    <n v="0"/>
    <n v="700000"/>
    <n v="0"/>
  </r>
  <r>
    <s v="P"/>
    <n v="14"/>
    <n v="838"/>
    <n v="2"/>
    <n v="79836294"/>
    <s v="AMAYA MORENO GABRIEL                    "/>
    <x v="440"/>
    <x v="413"/>
    <n v="20170207"/>
    <x v="1"/>
    <s v="PAGO NOMINAS CPS CON CARGO AL CONTRATO No 060 de 2"/>
    <n v="700000"/>
    <n v="700000"/>
    <n v="0"/>
    <n v="0"/>
  </r>
  <r>
    <s v="P"/>
    <n v="14"/>
    <n v="839"/>
    <n v="1"/>
    <n v="79836294"/>
    <s v="AMAYA MORENO GABRIEL                    "/>
    <x v="282"/>
    <x v="257"/>
    <n v="20170207"/>
    <x v="1"/>
    <s v="PAGO NOMINAS CPS CON CARGO AL CONTRATO No 060 de 2"/>
    <n v="-578530"/>
    <n v="0"/>
    <n v="578530"/>
    <n v="0"/>
  </r>
  <r>
    <s v="P"/>
    <n v="14"/>
    <n v="839"/>
    <n v="2"/>
    <n v="79836294"/>
    <s v="AMAYA MORENO GABRIEL                    "/>
    <x v="440"/>
    <x v="413"/>
    <n v="20170207"/>
    <x v="1"/>
    <s v="PAGO NOMINAS CPS CON CARGO AL CONTRATO No 060 de 2"/>
    <n v="578530"/>
    <n v="578530"/>
    <n v="0"/>
    <n v="0"/>
  </r>
  <r>
    <s v="P"/>
    <n v="14"/>
    <n v="840"/>
    <n v="1"/>
    <n v="1070954176"/>
    <s v="CORREA SATOQUE ANGIE HASLEY             "/>
    <x v="282"/>
    <x v="257"/>
    <n v="20170207"/>
    <x v="1"/>
    <s v="PAGO NOMINAS CPS CON CARGO AL CONTRATO No 060 de 2"/>
    <n v="-3125000"/>
    <n v="0"/>
    <n v="3125000"/>
    <n v="0"/>
  </r>
  <r>
    <s v="P"/>
    <n v="14"/>
    <n v="840"/>
    <n v="2"/>
    <n v="1070954176"/>
    <s v="CORREA SATOQUE ANGIE HASLEY             "/>
    <x v="440"/>
    <x v="413"/>
    <n v="20170207"/>
    <x v="1"/>
    <s v="PAGO NOMINAS CPS CON CARGO AL CONTRATO No 060 de 2"/>
    <n v="3125000"/>
    <n v="3125000"/>
    <n v="0"/>
    <n v="0"/>
  </r>
  <r>
    <s v="P"/>
    <n v="14"/>
    <n v="841"/>
    <n v="1"/>
    <n v="1070954176"/>
    <s v="CORREA SATOQUE ANGIE HASLEY             "/>
    <x v="282"/>
    <x v="257"/>
    <n v="20170207"/>
    <x v="1"/>
    <s v="PAGO NOMINAS CPS CON CARGO AL CONTRATO No 060 de 2"/>
    <n v="-3125000"/>
    <n v="0"/>
    <n v="3125000"/>
    <n v="0"/>
  </r>
  <r>
    <s v="P"/>
    <n v="14"/>
    <n v="841"/>
    <n v="2"/>
    <n v="1070954176"/>
    <s v="CORREA SATOQUE ANGIE HASLEY             "/>
    <x v="440"/>
    <x v="413"/>
    <n v="20170207"/>
    <x v="1"/>
    <s v="PAGO NOMINAS CPS CON CARGO AL CONTRATO No 060 de 2"/>
    <n v="3125000"/>
    <n v="3125000"/>
    <n v="0"/>
    <n v="0"/>
  </r>
  <r>
    <s v="P"/>
    <n v="14"/>
    <n v="842"/>
    <n v="1"/>
    <n v="1070954176"/>
    <s v="CORREA SATOQUE ANGIE HASLEY             "/>
    <x v="282"/>
    <x v="257"/>
    <n v="20170207"/>
    <x v="1"/>
    <s v="PAGO NOMINAS CPS CON CARGO AL CONTRATO No 060 de 2"/>
    <n v="-3125000"/>
    <n v="0"/>
    <n v="3125000"/>
    <n v="0"/>
  </r>
  <r>
    <s v="P"/>
    <n v="14"/>
    <n v="842"/>
    <n v="2"/>
    <n v="1070954176"/>
    <s v="CORREA SATOQUE ANGIE HASLEY             "/>
    <x v="440"/>
    <x v="413"/>
    <n v="20170207"/>
    <x v="1"/>
    <s v="PAGO NOMINAS CPS CON CARGO AL CONTRATO No 060 de 2"/>
    <n v="3125000"/>
    <n v="3125000"/>
    <n v="0"/>
    <n v="0"/>
  </r>
  <r>
    <s v="P"/>
    <n v="14"/>
    <n v="843"/>
    <n v="1"/>
    <n v="1070954176"/>
    <s v="CORREA SATOQUE ANGIE HASLEY             "/>
    <x v="282"/>
    <x v="257"/>
    <n v="20170207"/>
    <x v="1"/>
    <s v="PAGO NOMINAS CPS CON CARGO AL CONTRATO No 060 de 2"/>
    <n v="-3125000"/>
    <n v="0"/>
    <n v="3125000"/>
    <n v="0"/>
  </r>
  <r>
    <s v="P"/>
    <n v="14"/>
    <n v="843"/>
    <n v="2"/>
    <n v="1070954176"/>
    <s v="CORREA SATOQUE ANGIE HASLEY             "/>
    <x v="440"/>
    <x v="413"/>
    <n v="20170207"/>
    <x v="1"/>
    <s v="PAGO NOMINAS CPS CON CARGO AL CONTRATO No 060 de 2"/>
    <n v="3125000"/>
    <n v="3125000"/>
    <n v="0"/>
    <n v="0"/>
  </r>
  <r>
    <s v="P"/>
    <n v="14"/>
    <n v="844"/>
    <n v="1"/>
    <n v="19408268"/>
    <s v="MORENO DIAZ OSCAR FERNANDO              "/>
    <x v="282"/>
    <x v="257"/>
    <n v="20170207"/>
    <x v="1"/>
    <s v="PAGO NOMINAS CPS CON CARGO AL CONTRATO No 060 de 2"/>
    <n v="-4500000"/>
    <n v="0"/>
    <n v="4500000"/>
    <n v="0"/>
  </r>
  <r>
    <s v="P"/>
    <n v="14"/>
    <n v="844"/>
    <n v="2"/>
    <n v="19408268"/>
    <s v="MORENO DIAZ OSCAR FERNANDO              "/>
    <x v="440"/>
    <x v="413"/>
    <n v="20170207"/>
    <x v="1"/>
    <s v="PAGO NOMINAS CPS CON CARGO AL CONTRATO No 060 de 2"/>
    <n v="4500000"/>
    <n v="4500000"/>
    <n v="0"/>
    <n v="0"/>
  </r>
  <r>
    <s v="P"/>
    <n v="14"/>
    <n v="845"/>
    <n v="1"/>
    <n v="1022334329"/>
    <s v="RAMOS RODRIGUEZ SARA PAOLA              "/>
    <x v="282"/>
    <x v="257"/>
    <n v="20170207"/>
    <x v="1"/>
    <s v="PAGO NOMINAS CPS CON CARGO AL CONTRATO No 060 de 2"/>
    <n v="-3816000"/>
    <n v="0"/>
    <n v="3816000"/>
    <n v="0"/>
  </r>
  <r>
    <s v="P"/>
    <n v="14"/>
    <n v="845"/>
    <n v="2"/>
    <n v="1022334329"/>
    <s v="RAMOS RODRIGUEZ SARA PAOLA              "/>
    <x v="440"/>
    <x v="413"/>
    <n v="20170207"/>
    <x v="1"/>
    <s v="PAGO NOMINAS CPS CON CARGO AL CONTRATO No 060 de 2"/>
    <n v="3816000"/>
    <n v="3816000"/>
    <n v="0"/>
    <n v="0"/>
  </r>
  <r>
    <s v="P"/>
    <n v="14"/>
    <n v="846"/>
    <n v="1"/>
    <n v="1022334329"/>
    <s v="RAMOS RODRIGUEZ SARA PAOLA              "/>
    <x v="282"/>
    <x v="257"/>
    <n v="20170207"/>
    <x v="1"/>
    <s v="PAGO NOMINAS CPS CON CARGO AL CONTRATO No 060 de 2"/>
    <n v="-2000000"/>
    <n v="0"/>
    <n v="2000000"/>
    <n v="0"/>
  </r>
  <r>
    <s v="P"/>
    <n v="14"/>
    <n v="846"/>
    <n v="2"/>
    <n v="1022334329"/>
    <s v="RAMOS RODRIGUEZ SARA PAOLA              "/>
    <x v="440"/>
    <x v="413"/>
    <n v="20170207"/>
    <x v="1"/>
    <s v="PAGO NOMINAS CPS CON CARGO AL CONTRATO No 060 de 2"/>
    <n v="2000000"/>
    <n v="2000000"/>
    <n v="0"/>
    <n v="0"/>
  </r>
  <r>
    <s v="P"/>
    <n v="14"/>
    <n v="847"/>
    <n v="1"/>
    <n v="1022334329"/>
    <s v="RAMOS RODRIGUEZ SARA PAOLA              "/>
    <x v="282"/>
    <x v="257"/>
    <n v="20170207"/>
    <x v="1"/>
    <s v="PAGO NOMINAS CPS CON CARGO AL CONTRATO No 060 de 2"/>
    <n v="-2000000"/>
    <n v="0"/>
    <n v="2000000"/>
    <n v="0"/>
  </r>
  <r>
    <s v="P"/>
    <n v="14"/>
    <n v="847"/>
    <n v="2"/>
    <n v="1022334329"/>
    <s v="RAMOS RODRIGUEZ SARA PAOLA              "/>
    <x v="440"/>
    <x v="413"/>
    <n v="20170207"/>
    <x v="1"/>
    <s v="PAGO NOMINAS CPS CON CARGO AL CONTRATO No 060 de 2"/>
    <n v="2000000"/>
    <n v="2000000"/>
    <n v="0"/>
    <n v="0"/>
  </r>
  <r>
    <s v="P"/>
    <n v="14"/>
    <n v="848"/>
    <n v="1"/>
    <n v="1022334329"/>
    <s v="RAMOS RODRIGUEZ SARA PAOLA              "/>
    <x v="282"/>
    <x v="257"/>
    <n v="20170207"/>
    <x v="1"/>
    <s v="PAGO NOMINAS CPS CON CARGO AL CONTRATO No 060 de 2"/>
    <n v="-2000000"/>
    <n v="0"/>
    <n v="2000000"/>
    <n v="0"/>
  </r>
  <r>
    <s v="P"/>
    <n v="14"/>
    <n v="848"/>
    <n v="2"/>
    <n v="1022334329"/>
    <s v="RAMOS RODRIGUEZ SARA PAOLA              "/>
    <x v="440"/>
    <x v="413"/>
    <n v="20170207"/>
    <x v="1"/>
    <s v="PAGO NOMINAS CPS CON CARGO AL CONTRATO No 060 de 2"/>
    <n v="2000000"/>
    <n v="2000000"/>
    <n v="0"/>
    <n v="0"/>
  </r>
  <r>
    <s v="P"/>
    <n v="14"/>
    <n v="849"/>
    <n v="1"/>
    <n v="1022334329"/>
    <s v="RAMOS RODRIGUEZ SARA PAOLA              "/>
    <x v="282"/>
    <x v="257"/>
    <n v="20170207"/>
    <x v="1"/>
    <s v="PAGO NOMINAS CPS CON CARGO AL CONTRATO No 060 de 2"/>
    <n v="-2000000"/>
    <n v="0"/>
    <n v="2000000"/>
    <n v="0"/>
  </r>
  <r>
    <s v="P"/>
    <n v="14"/>
    <n v="849"/>
    <n v="2"/>
    <n v="1022334329"/>
    <s v="RAMOS RODRIGUEZ SARA PAOLA              "/>
    <x v="440"/>
    <x v="413"/>
    <n v="20170207"/>
    <x v="1"/>
    <s v="PAGO NOMINAS CPS CON CARGO AL CONTRATO No 060 de 2"/>
    <n v="2000000"/>
    <n v="2000000"/>
    <n v="0"/>
    <n v="0"/>
  </r>
  <r>
    <s v="P"/>
    <n v="14"/>
    <n v="850"/>
    <n v="1"/>
    <n v="1022334329"/>
    <s v="RAMOS RODRIGUEZ SARA PAOLA              "/>
    <x v="282"/>
    <x v="257"/>
    <n v="20170207"/>
    <x v="1"/>
    <s v="PAGO NOMINAS CPS CON CARGO AL CONTRATO No 060 de 2"/>
    <n v="-2000000"/>
    <n v="0"/>
    <n v="2000000"/>
    <n v="0"/>
  </r>
  <r>
    <s v="P"/>
    <n v="14"/>
    <n v="850"/>
    <n v="2"/>
    <n v="1022334329"/>
    <s v="RAMOS RODRIGUEZ SARA PAOLA              "/>
    <x v="440"/>
    <x v="413"/>
    <n v="20170207"/>
    <x v="1"/>
    <s v="PAGO NOMINAS CPS CON CARGO AL CONTRATO No 060 de 2"/>
    <n v="2000000"/>
    <n v="2000000"/>
    <n v="0"/>
    <n v="0"/>
  </r>
  <r>
    <s v="P"/>
    <n v="14"/>
    <n v="851"/>
    <n v="1"/>
    <n v="900051050"/>
    <s v="SITUANDO S.A.S                          "/>
    <x v="321"/>
    <x v="294"/>
    <n v="20170207"/>
    <x v="1"/>
    <s v="SERV. PUBLICOS INGRESOS ILUD                      "/>
    <n v="2037112"/>
    <n v="2037112"/>
    <n v="0"/>
    <n v="0"/>
  </r>
  <r>
    <s v="P"/>
    <n v="14"/>
    <n v="851"/>
    <n v="2"/>
    <n v="900051050"/>
    <s v="SITUANDO S.A.S                          "/>
    <x v="282"/>
    <x v="257"/>
    <n v="20170207"/>
    <x v="1"/>
    <s v="SERV. PUBLICOS INGRESOS ILUD                      "/>
    <n v="-2037112"/>
    <n v="0"/>
    <n v="2037112"/>
    <n v="0"/>
  </r>
  <r>
    <s v="P"/>
    <n v="14"/>
    <n v="852"/>
    <n v="1"/>
    <n v="860002400"/>
    <s v="LA PREVISORA S A                        "/>
    <x v="331"/>
    <x v="304"/>
    <n v="20170207"/>
    <x v="1"/>
    <s v="PAGO CONT 2142 2105 DPTO BOYACA                   "/>
    <n v="642781"/>
    <n v="642781"/>
    <n v="0"/>
    <n v="0"/>
  </r>
  <r>
    <s v="P"/>
    <n v="14"/>
    <n v="852"/>
    <n v="2"/>
    <n v="860002400"/>
    <s v="LA PREVISORA S A                        "/>
    <x v="282"/>
    <x v="257"/>
    <n v="20170207"/>
    <x v="1"/>
    <s v="PAGO CONT 2142 2105 DPTO BOYACA                   "/>
    <n v="-642781"/>
    <n v="0"/>
    <n v="642781"/>
    <n v="0"/>
  </r>
  <r>
    <s v="P"/>
    <n v="14"/>
    <n v="853"/>
    <n v="1"/>
    <n v="899999230"/>
    <s v="UNIVERSIDAD DISTRITAL FRANCISCO JOSE DE "/>
    <x v="397"/>
    <x v="370"/>
    <n v="20170208"/>
    <x v="1"/>
    <s v="PAGO CONT 2162850 FONADE                          "/>
    <n v="80000000"/>
    <n v="80000000"/>
    <n v="0"/>
    <n v="0"/>
  </r>
  <r>
    <s v="P"/>
    <n v="14"/>
    <n v="853"/>
    <n v="2"/>
    <n v="899999230"/>
    <s v="UNIVERSIDAD DISTRITAL FRANCISCO JOSE DE "/>
    <x v="455"/>
    <x v="428"/>
    <n v="20170208"/>
    <x v="1"/>
    <s v="PAGO CONTR 109 2016 CONTRALORIA DE BOGOTA         "/>
    <n v="6000000"/>
    <n v="6000000"/>
    <n v="0"/>
    <n v="0"/>
  </r>
  <r>
    <s v="P"/>
    <n v="14"/>
    <n v="853"/>
    <n v="3"/>
    <n v="899999230"/>
    <s v="UNIVERSIDAD DISTRITAL FRANCISCO JOSE DE "/>
    <x v="282"/>
    <x v="257"/>
    <n v="20170208"/>
    <x v="1"/>
    <s v="CUENTAS POR PAGAR CONVENIOS                       "/>
    <n v="-86000000"/>
    <n v="0"/>
    <n v="86000000"/>
    <n v="0"/>
  </r>
  <r>
    <s v="P"/>
    <n v="14"/>
    <n v="854"/>
    <n v="1"/>
    <n v="75000918"/>
    <s v="ARCEDIO ARISTIZABAL ARISTIZABAL         "/>
    <x v="282"/>
    <x v="257"/>
    <n v="20170207"/>
    <x v="1"/>
    <s v="PAGO NOMINAS VARIAS CPS CON CARGO AL CONTRATO No 2"/>
    <n v="-5800000"/>
    <n v="0"/>
    <n v="5800000"/>
    <n v="0"/>
  </r>
  <r>
    <s v="P"/>
    <n v="14"/>
    <n v="854"/>
    <n v="2"/>
    <n v="75000918"/>
    <s v="ARCEDIO ARISTIZABAL ARISTIZABAL         "/>
    <x v="397"/>
    <x v="370"/>
    <n v="20170207"/>
    <x v="1"/>
    <s v="PAGO NOMINAS VARIAS CPS CON CARGO AL CONTRATO No 2"/>
    <n v="5800000"/>
    <n v="5800000"/>
    <n v="0"/>
    <n v="0"/>
  </r>
  <r>
    <s v="P"/>
    <n v="14"/>
    <n v="855"/>
    <n v="1"/>
    <n v="53095964"/>
    <s v="DERLY NATALY SAAVEDRA CAMACHO           "/>
    <x v="282"/>
    <x v="257"/>
    <n v="20170207"/>
    <x v="1"/>
    <s v="PAGO NOMINAS VARIAS CPS CON CARGO AL CONTRATO No 2"/>
    <n v="-1800000"/>
    <n v="0"/>
    <n v="1800000"/>
    <n v="0"/>
  </r>
  <r>
    <s v="P"/>
    <n v="14"/>
    <n v="855"/>
    <n v="2"/>
    <n v="53095964"/>
    <s v="DERLY NATALY SAAVEDRA CAMACHO           "/>
    <x v="397"/>
    <x v="370"/>
    <n v="20170207"/>
    <x v="1"/>
    <s v="PAGO NOMINAS VARIAS CPS CON CARGO AL CONTRATO No 2"/>
    <n v="1800000"/>
    <n v="1800000"/>
    <n v="0"/>
    <n v="0"/>
  </r>
  <r>
    <s v="P"/>
    <n v="14"/>
    <n v="856"/>
    <n v="1"/>
    <n v="80165995"/>
    <s v="JOSE HUMBERTO FRANCO CARDONA            "/>
    <x v="282"/>
    <x v="257"/>
    <n v="20170207"/>
    <x v="1"/>
    <s v="PAGO NOMINAS VARIAS CPS CON CARGO AL CONTRATO No 2"/>
    <n v="-6500000"/>
    <n v="0"/>
    <n v="6500000"/>
    <n v="0"/>
  </r>
  <r>
    <s v="P"/>
    <n v="14"/>
    <n v="856"/>
    <n v="2"/>
    <n v="80165995"/>
    <s v="JOSE HUMBERTO FRANCO CARDONA            "/>
    <x v="397"/>
    <x v="370"/>
    <n v="20170207"/>
    <x v="1"/>
    <s v="PAGO NOMINAS VARIAS CPS CON CARGO AL CONTRATO No 2"/>
    <n v="6500000"/>
    <n v="6500000"/>
    <n v="0"/>
    <n v="0"/>
  </r>
  <r>
    <s v="P"/>
    <n v="14"/>
    <n v="857"/>
    <n v="1"/>
    <n v="6769445"/>
    <s v="EDGAR AVELINO MARTINEZ LOPEZ            "/>
    <x v="282"/>
    <x v="257"/>
    <n v="20170207"/>
    <x v="1"/>
    <s v="PAGO NOMINAS VARIAS CPS CON CARGO AL CONTRATO No 2"/>
    <n v="-4100000"/>
    <n v="0"/>
    <n v="4100000"/>
    <n v="0"/>
  </r>
  <r>
    <s v="P"/>
    <n v="14"/>
    <n v="857"/>
    <n v="2"/>
    <n v="6769445"/>
    <s v="EDGAR AVELINO MARTINEZ LOPEZ            "/>
    <x v="397"/>
    <x v="370"/>
    <n v="20170207"/>
    <x v="1"/>
    <s v="PAGO NOMINAS VARIAS CPS CON CARGO AL CONTRATO No 2"/>
    <n v="4100000"/>
    <n v="4100000"/>
    <n v="0"/>
    <n v="0"/>
  </r>
  <r>
    <s v="P"/>
    <n v="14"/>
    <n v="858"/>
    <n v="1"/>
    <n v="80067608"/>
    <s v="LEONARDO FABIO FONSECA                  "/>
    <x v="282"/>
    <x v="257"/>
    <n v="20170207"/>
    <x v="1"/>
    <s v="PAGO NOMINAS VARIAS CPS CON CARGO AL CONTRATO No 2"/>
    <n v="-4100000"/>
    <n v="0"/>
    <n v="4100000"/>
    <n v="0"/>
  </r>
  <r>
    <s v="P"/>
    <n v="14"/>
    <n v="858"/>
    <n v="2"/>
    <n v="80067608"/>
    <s v="LEONARDO FABIO FONSECA                  "/>
    <x v="397"/>
    <x v="370"/>
    <n v="20170207"/>
    <x v="1"/>
    <s v="PAGO NOMINAS VARIAS CPS CON CARGO AL CONTRATO No 2"/>
    <n v="4100000"/>
    <n v="4100000"/>
    <n v="0"/>
    <n v="0"/>
  </r>
  <r>
    <s v="P"/>
    <n v="14"/>
    <n v="859"/>
    <n v="1"/>
    <n v="52314644"/>
    <s v="DORA VERA PEREZ                         "/>
    <x v="282"/>
    <x v="257"/>
    <n v="20170207"/>
    <x v="1"/>
    <s v="PAGO NOMINAS VARIAS CPS CON CARGO AL CONTRATO No 2"/>
    <n v="-4100000"/>
    <n v="0"/>
    <n v="4100000"/>
    <n v="0"/>
  </r>
  <r>
    <s v="P"/>
    <n v="14"/>
    <n v="859"/>
    <n v="2"/>
    <n v="52314644"/>
    <s v="DORA VERA PEREZ                         "/>
    <x v="397"/>
    <x v="370"/>
    <n v="20170207"/>
    <x v="1"/>
    <s v="PAGO NOMINAS VARIAS CPS CON CARGO AL CONTRATO No 2"/>
    <n v="4100000"/>
    <n v="4100000"/>
    <n v="0"/>
    <n v="0"/>
  </r>
  <r>
    <s v="P"/>
    <n v="14"/>
    <n v="860"/>
    <n v="1"/>
    <n v="1069727455"/>
    <s v="MAGNOLIA KATERIN ALDANA MONTAÑO         "/>
    <x v="282"/>
    <x v="257"/>
    <n v="20170207"/>
    <x v="1"/>
    <s v="PAGO NOMINAS VARIAS CPS CON CARGO AL CONTRATO No 2"/>
    <n v="-3000000"/>
    <n v="0"/>
    <n v="3000000"/>
    <n v="0"/>
  </r>
  <r>
    <s v="P"/>
    <n v="14"/>
    <n v="860"/>
    <n v="2"/>
    <n v="1069727455"/>
    <s v="MAGNOLIA KATERIN ALDANA MONTAÑO         "/>
    <x v="397"/>
    <x v="370"/>
    <n v="20170207"/>
    <x v="1"/>
    <s v="PAGO NOMINAS VARIAS CPS CON CARGO AL CONTRATO No 2"/>
    <n v="3000000"/>
    <n v="3000000"/>
    <n v="0"/>
    <n v="0"/>
  </r>
  <r>
    <s v="P"/>
    <n v="14"/>
    <n v="861"/>
    <n v="1"/>
    <n v="52150866"/>
    <s v="ANA MARIA DIAZ MONTOYA                  "/>
    <x v="282"/>
    <x v="257"/>
    <n v="20170207"/>
    <x v="1"/>
    <s v="PAGO NOMINAS VARIAS CPS CON CARGO AL CONTRATO No 2"/>
    <n v="-3500000"/>
    <n v="0"/>
    <n v="3500000"/>
    <n v="0"/>
  </r>
  <r>
    <s v="P"/>
    <n v="14"/>
    <n v="861"/>
    <n v="2"/>
    <n v="52150866"/>
    <s v="ANA MARIA DIAZ MONTOYA                  "/>
    <x v="397"/>
    <x v="370"/>
    <n v="20170207"/>
    <x v="1"/>
    <s v="PAGO NOMINAS VARIAS CPS CON CARGO AL CONTRATO No 2"/>
    <n v="3500000"/>
    <n v="3500000"/>
    <n v="0"/>
    <n v="0"/>
  </r>
  <r>
    <s v="P"/>
    <n v="14"/>
    <n v="862"/>
    <n v="1"/>
    <n v="13513662"/>
    <s v="LUIS CARLOS REY TORRES                  "/>
    <x v="282"/>
    <x v="257"/>
    <n v="20170207"/>
    <x v="1"/>
    <s v="PAGO NOMINAS VARIAS CPS CON CARGO AL CONTRATO No 2"/>
    <n v="-6500000"/>
    <n v="0"/>
    <n v="6500000"/>
    <n v="0"/>
  </r>
  <r>
    <s v="P"/>
    <n v="14"/>
    <n v="862"/>
    <n v="2"/>
    <n v="13513662"/>
    <s v="LUIS CARLOS REY TORRES                  "/>
    <x v="397"/>
    <x v="370"/>
    <n v="20170207"/>
    <x v="1"/>
    <s v="PAGO NOMINAS VARIAS CPS CON CARGO AL CONTRATO No 2"/>
    <n v="6500000"/>
    <n v="6500000"/>
    <n v="0"/>
    <n v="0"/>
  </r>
  <r>
    <s v="P"/>
    <n v="14"/>
    <n v="863"/>
    <n v="1"/>
    <n v="13513662"/>
    <s v="LUIS CARLOS REY TORRES                  "/>
    <x v="282"/>
    <x v="257"/>
    <n v="20170207"/>
    <x v="1"/>
    <s v="PAGO NOMINAS VARIAS CPS CON CARGO AL CONTRATO No 2"/>
    <n v="-6500000"/>
    <n v="0"/>
    <n v="6500000"/>
    <n v="0"/>
  </r>
  <r>
    <s v="P"/>
    <n v="14"/>
    <n v="863"/>
    <n v="2"/>
    <n v="13513662"/>
    <s v="LUIS CARLOS REY TORRES                  "/>
    <x v="397"/>
    <x v="370"/>
    <n v="20170207"/>
    <x v="1"/>
    <s v="PAGO NOMINAS VARIAS CPS CON CARGO AL CONTRATO No 2"/>
    <n v="6500000"/>
    <n v="6500000"/>
    <n v="0"/>
    <n v="0"/>
  </r>
  <r>
    <s v="P"/>
    <n v="14"/>
    <n v="864"/>
    <n v="1"/>
    <n v="899999230"/>
    <s v="UNIVERSIDAD DISTRITAL FRANCISCO JOSE DE "/>
    <x v="342"/>
    <x v="315"/>
    <n v="20170207"/>
    <x v="1"/>
    <s v="PAGO CON 108 2016  CONTRALORIA BOGOTA             "/>
    <n v="10000000"/>
    <n v="10000000"/>
    <n v="0"/>
    <n v="0"/>
  </r>
  <r>
    <s v="P"/>
    <n v="14"/>
    <n v="864"/>
    <n v="2"/>
    <n v="899999230"/>
    <s v="UNIVERSIDAD DISTRITAL FRANCISCO JOSE DE "/>
    <x v="282"/>
    <x v="257"/>
    <n v="20170207"/>
    <x v="1"/>
    <s v="PAGO CON 108 2016  CONTRALORIA BOGOTA             "/>
    <n v="-10000000"/>
    <n v="0"/>
    <n v="10000000"/>
    <n v="0"/>
  </r>
  <r>
    <s v="P"/>
    <n v="14"/>
    <n v="865"/>
    <n v="1"/>
    <n v="899999230"/>
    <s v="UNIVERSIDAD DISTRITAL FRANCISCO JOSE DE "/>
    <x v="397"/>
    <x v="370"/>
    <n v="20170207"/>
    <x v="1"/>
    <s v="PAGO CONT 2162850 FONADE                          "/>
    <n v="100000000"/>
    <n v="100000000"/>
    <n v="0"/>
    <n v="0"/>
  </r>
  <r>
    <s v="P"/>
    <n v="14"/>
    <n v="865"/>
    <n v="2"/>
    <n v="899999230"/>
    <s v="UNIVERSIDAD DISTRITAL FRANCISCO JOSE DE "/>
    <x v="282"/>
    <x v="257"/>
    <n v="20170207"/>
    <x v="1"/>
    <s v="PAGO CONT 2162850 FONADE                          "/>
    <n v="-100000000"/>
    <n v="0"/>
    <n v="100000000"/>
    <n v="0"/>
  </r>
  <r>
    <s v="P"/>
    <n v="14"/>
    <n v="869"/>
    <n v="1"/>
    <n v="899999061"/>
    <s v="DIRECCION DISTRITAL DE TESORERIA        "/>
    <x v="372"/>
    <x v="345"/>
    <n v="20170208"/>
    <x v="1"/>
    <s v="PAGO RENDIMIENTOS CONV 2694 DE 2016 SED           "/>
    <n v="3177"/>
    <n v="3177"/>
    <n v="0"/>
    <n v="0"/>
  </r>
  <r>
    <s v="P"/>
    <n v="14"/>
    <n v="869"/>
    <n v="2"/>
    <n v="899999061"/>
    <s v="DIRECCION DISTRITAL DE TESORERIA        "/>
    <x v="282"/>
    <x v="257"/>
    <n v="20170208"/>
    <x v="1"/>
    <s v="PAGO RENDIMIENTOS CONV 2694 DE 2016 SED           "/>
    <n v="-3177"/>
    <n v="0"/>
    <n v="3177"/>
    <n v="0"/>
  </r>
  <r>
    <s v="P"/>
    <n v="14"/>
    <n v="870"/>
    <n v="1"/>
    <n v="1082869685"/>
    <s v="PINEDO MENESES CARLOS ANDRES            "/>
    <x v="456"/>
    <x v="429"/>
    <n v="20170208"/>
    <x v="1"/>
    <s v="NOMINA CONTRATO 3855 2015 I D R D                 "/>
    <n v="2000000"/>
    <n v="2000000"/>
    <n v="0"/>
    <n v="0"/>
  </r>
  <r>
    <s v="P"/>
    <n v="14"/>
    <n v="870"/>
    <n v="2"/>
    <n v="1082869685"/>
    <s v="PINEDO MENESES CARLOS ANDRES            "/>
    <x v="282"/>
    <x v="257"/>
    <n v="20170208"/>
    <x v="1"/>
    <s v="NOMINA CONTRATO 3855 2015 I D R D                 "/>
    <n v="-2000000"/>
    <n v="0"/>
    <n v="2000000"/>
    <n v="0"/>
  </r>
  <r>
    <s v="P"/>
    <n v="14"/>
    <n v="871"/>
    <n v="1"/>
    <n v="1082869685"/>
    <s v="PINEDO MENESES CARLOS ANDRES            "/>
    <x v="456"/>
    <x v="429"/>
    <n v="20170208"/>
    <x v="1"/>
    <s v="PAGO MOV Y HOSP CONTRATO 3855 2015 I D R D        "/>
    <n v="500000"/>
    <n v="500000"/>
    <n v="0"/>
    <n v="0"/>
  </r>
  <r>
    <s v="P"/>
    <n v="14"/>
    <n v="871"/>
    <n v="2"/>
    <n v="1082869685"/>
    <s v="PINEDO MENESES CARLOS ANDRES            "/>
    <x v="282"/>
    <x v="257"/>
    <n v="20170208"/>
    <x v="1"/>
    <s v="PAGO MOV Y HOSP CONTRATO 3855 2015 I D R D        "/>
    <n v="-500000"/>
    <n v="0"/>
    <n v="500000"/>
    <n v="0"/>
  </r>
  <r>
    <s v="P"/>
    <n v="14"/>
    <n v="872"/>
    <n v="1"/>
    <n v="1121857226"/>
    <s v="ESTRADA BARON JENNIFER PAOLA            "/>
    <x v="332"/>
    <x v="305"/>
    <n v="20170208"/>
    <x v="1"/>
    <s v="PAGO NOMINA CONTR 092 2015 FDL ANTONIO NARIÑO     "/>
    <n v="16000000"/>
    <n v="16000000"/>
    <n v="0"/>
    <n v="0"/>
  </r>
  <r>
    <s v="P"/>
    <n v="14"/>
    <n v="872"/>
    <n v="2"/>
    <n v="1121857226"/>
    <s v="ESTRADA BARON JENNIFER PAOLA            "/>
    <x v="282"/>
    <x v="257"/>
    <n v="20170208"/>
    <x v="1"/>
    <s v="PAGO NOMINA CONTR 092 2015 FDL ANTONIO NARIÑO     "/>
    <n v="-16000000"/>
    <n v="0"/>
    <n v="16000000"/>
    <n v="0"/>
  </r>
  <r>
    <s v="P"/>
    <n v="14"/>
    <n v="873"/>
    <n v="1"/>
    <n v="52969921"/>
    <s v="ROPERO TRIVI¥O INGRID                   "/>
    <x v="352"/>
    <x v="325"/>
    <n v="20170208"/>
    <x v="1"/>
    <s v="PAGO CONTRATO 3859 DE 2015 I D R D                "/>
    <n v="4074491"/>
    <n v="4074491"/>
    <n v="0"/>
    <n v="0"/>
  </r>
  <r>
    <s v="P"/>
    <n v="14"/>
    <n v="873"/>
    <n v="2"/>
    <n v="52969921"/>
    <s v="ROPERO TRIVI¥O INGRID                   "/>
    <x v="282"/>
    <x v="257"/>
    <n v="20170208"/>
    <x v="1"/>
    <s v="PAGO CONTRATO 3859 DE 2015 I D R D                "/>
    <n v="-4074491"/>
    <n v="0"/>
    <n v="4074491"/>
    <n v="0"/>
  </r>
  <r>
    <s v="P"/>
    <n v="14"/>
    <n v="874"/>
    <n v="1"/>
    <n v="832011139"/>
    <s v="AMERIVAN TOUR  S.A.S                    "/>
    <x v="282"/>
    <x v="257"/>
    <n v="20170208"/>
    <x v="1"/>
    <s v="PRESTAR SUS SERVICIOS COMO TRANSPORTE TERRESTRE BO"/>
    <n v="-4600000"/>
    <n v="0"/>
    <n v="4600000"/>
    <n v="0"/>
  </r>
  <r>
    <s v="P"/>
    <n v="14"/>
    <n v="874"/>
    <n v="2"/>
    <n v="832011139"/>
    <s v="AMERIVAN TOUR  S.A.S                    "/>
    <x v="405"/>
    <x v="378"/>
    <n v="20170208"/>
    <x v="1"/>
    <s v="PRESTAR SUS SERVICIOS COMO TRANSPORTE TERRESTRE BO"/>
    <n v="4600000"/>
    <n v="4600000"/>
    <n v="0"/>
    <n v="0"/>
  </r>
  <r>
    <s v="P"/>
    <n v="14"/>
    <n v="875"/>
    <n v="1"/>
    <n v="51836043"/>
    <s v="HERNANDEZ PEREZ LUZ AMANDA              "/>
    <x v="282"/>
    <x v="257"/>
    <n v="20170208"/>
    <x v="1"/>
    <s v="PAGO NOMINA VARIAS CPS Y PROVEEDOR CON CARGO A VAR"/>
    <n v="-1500000"/>
    <n v="0"/>
    <n v="1500000"/>
    <n v="0"/>
  </r>
  <r>
    <s v="P"/>
    <n v="14"/>
    <n v="875"/>
    <n v="2"/>
    <n v="51836043"/>
    <s v="HERNANDEZ PEREZ LUZ AMANDA              "/>
    <x v="408"/>
    <x v="381"/>
    <n v="20170208"/>
    <x v="1"/>
    <s v="PAGO NOMINA VARIAS CPS Y PROVEEDOR CON CARGO A VAR"/>
    <n v="1500000"/>
    <n v="1500000"/>
    <n v="0"/>
    <n v="0"/>
  </r>
  <r>
    <s v="P"/>
    <n v="14"/>
    <n v="876"/>
    <n v="1"/>
    <n v="51836043"/>
    <s v="HERNANDEZ PEREZ LUZ AMANDA              "/>
    <x v="282"/>
    <x v="257"/>
    <n v="20170208"/>
    <x v="1"/>
    <s v="PAGO NOMINA VARIAS CPS Y PROVEEDOR CON CARGO A VAR"/>
    <n v="-29500000"/>
    <n v="0"/>
    <n v="29500000"/>
    <n v="0"/>
  </r>
  <r>
    <s v="P"/>
    <n v="14"/>
    <n v="876"/>
    <n v="2"/>
    <n v="51836043"/>
    <s v="HERNANDEZ PEREZ LUZ AMANDA              "/>
    <x v="408"/>
    <x v="381"/>
    <n v="20170208"/>
    <x v="1"/>
    <s v="PAGO NOMINA VARIAS CPS Y PROVEEDOR CON CARGO A VAR"/>
    <n v="29500000"/>
    <n v="29500000"/>
    <n v="0"/>
    <n v="0"/>
  </r>
  <r>
    <s v="P"/>
    <n v="14"/>
    <n v="877"/>
    <n v="1"/>
    <n v="19239209"/>
    <s v="JORGE ANTONIO WILCHES SANCHEZ           "/>
    <x v="282"/>
    <x v="257"/>
    <n v="20170208"/>
    <x v="1"/>
    <s v="PAGO NOMINA VARIAS CPS Y PROVEEDOR CON CARGO A VAR"/>
    <n v="-5600000"/>
    <n v="0"/>
    <n v="5600000"/>
    <n v="0"/>
  </r>
  <r>
    <s v="P"/>
    <n v="14"/>
    <n v="877"/>
    <n v="2"/>
    <n v="19239209"/>
    <s v="JORGE ANTONIO WILCHES SANCHEZ           "/>
    <x v="457"/>
    <x v="430"/>
    <n v="20170208"/>
    <x v="1"/>
    <s v="PAGO NOMINA VARIAS CPS Y PROVEEDOR CON CARGO A VAR"/>
    <n v="5600000"/>
    <n v="5600000"/>
    <n v="0"/>
    <n v="0"/>
  </r>
  <r>
    <s v="P"/>
    <n v="14"/>
    <n v="878"/>
    <n v="1"/>
    <n v="52269566"/>
    <s v="CASALLAS CRISTANCHO LILIA ADRIANA       "/>
    <x v="282"/>
    <x v="257"/>
    <n v="20170208"/>
    <x v="1"/>
    <s v="PAGO NOMINA VARIAS CPS Y PROVEEDOR CON CARGO A VAR"/>
    <n v="-4200000"/>
    <n v="0"/>
    <n v="4200000"/>
    <n v="0"/>
  </r>
  <r>
    <s v="P"/>
    <n v="14"/>
    <n v="878"/>
    <n v="2"/>
    <n v="52269566"/>
    <s v="CASALLAS CRISTANCHO LILIA ADRIANA       "/>
    <x v="457"/>
    <x v="430"/>
    <n v="20170208"/>
    <x v="1"/>
    <s v="PAGO NOMINA VARIAS CPS Y PROVEEDOR CON CARGO A VAR"/>
    <n v="4200000"/>
    <n v="4200000"/>
    <n v="0"/>
    <n v="0"/>
  </r>
  <r>
    <s v="P"/>
    <n v="14"/>
    <n v="879"/>
    <n v="1"/>
    <n v="79960622"/>
    <s v="RAMIREZ ANDRADE JUAN PABLO              "/>
    <x v="282"/>
    <x v="257"/>
    <n v="20170208"/>
    <x v="1"/>
    <s v="PAGO NOMINA VARIAS CPS Y PROVEEDOR CON CARGO A VAR"/>
    <n v="-4200000"/>
    <n v="0"/>
    <n v="4200000"/>
    <n v="0"/>
  </r>
  <r>
    <s v="P"/>
    <n v="14"/>
    <n v="879"/>
    <n v="2"/>
    <n v="79960622"/>
    <s v="RAMIREZ ANDRADE JUAN PABLO              "/>
    <x v="457"/>
    <x v="430"/>
    <n v="20170208"/>
    <x v="1"/>
    <s v="PAGO NOMINA VARIAS CPS Y PROVEEDOR CON CARGO A VAR"/>
    <n v="4200000"/>
    <n v="4200000"/>
    <n v="0"/>
    <n v="0"/>
  </r>
  <r>
    <s v="P"/>
    <n v="14"/>
    <n v="880"/>
    <n v="1"/>
    <n v="79451764"/>
    <s v="ACOSTA LOPEZ WILLIAM AUGUSTO            "/>
    <x v="282"/>
    <x v="257"/>
    <n v="20170208"/>
    <x v="1"/>
    <s v="PAGO NOMINA VARIAS CPS Y PROVEEDOR CON CARGO A VAR"/>
    <n v="-5600000"/>
    <n v="0"/>
    <n v="5600000"/>
    <n v="0"/>
  </r>
  <r>
    <s v="P"/>
    <n v="14"/>
    <n v="880"/>
    <n v="2"/>
    <n v="79451764"/>
    <s v="ACOSTA LOPEZ WILLIAM AUGUSTO            "/>
    <x v="457"/>
    <x v="430"/>
    <n v="20170208"/>
    <x v="1"/>
    <s v="PAGO NOMINA VARIAS CPS Y PROVEEDOR CON CARGO A VAR"/>
    <n v="5600000"/>
    <n v="5600000"/>
    <n v="0"/>
    <n v="0"/>
  </r>
  <r>
    <s v="P"/>
    <n v="14"/>
    <n v="881"/>
    <n v="1"/>
    <n v="52778929"/>
    <s v="MEDINA ESTRADA LINA MARIA               "/>
    <x v="282"/>
    <x v="257"/>
    <n v="20170208"/>
    <x v="1"/>
    <s v="PAGO NOMINA VARIAS CPS Y PROVEEDOR CON CARGO A VAR"/>
    <n v="-4200000"/>
    <n v="0"/>
    <n v="4200000"/>
    <n v="0"/>
  </r>
  <r>
    <s v="P"/>
    <n v="14"/>
    <n v="881"/>
    <n v="2"/>
    <n v="52778929"/>
    <s v="MEDINA ESTRADA LINA MARIA               "/>
    <x v="457"/>
    <x v="430"/>
    <n v="20170208"/>
    <x v="1"/>
    <s v="PAGO NOMINA VARIAS CPS Y PROVEEDOR CON CARGO A VAR"/>
    <n v="4200000"/>
    <n v="4200000"/>
    <n v="0"/>
    <n v="0"/>
  </r>
  <r>
    <s v="P"/>
    <n v="14"/>
    <n v="882"/>
    <n v="1"/>
    <n v="1018412406"/>
    <s v="VASQUEZ HERNANDEZ TATIANA               "/>
    <x v="282"/>
    <x v="257"/>
    <n v="20170208"/>
    <x v="1"/>
    <s v="PAGO NOMINA VARIAS CPS Y PROVEEDOR CON CARGO A VAR"/>
    <n v="-3500000"/>
    <n v="0"/>
    <n v="3500000"/>
    <n v="0"/>
  </r>
  <r>
    <s v="P"/>
    <n v="14"/>
    <n v="882"/>
    <n v="2"/>
    <n v="1018412406"/>
    <s v="VASQUEZ HERNANDEZ TATIANA               "/>
    <x v="369"/>
    <x v="342"/>
    <n v="20170208"/>
    <x v="1"/>
    <s v="PAGO NOMINA VARIAS CPS Y PROVEEDOR CON CARGO A VAR"/>
    <n v="3500000"/>
    <n v="3500000"/>
    <n v="0"/>
    <n v="0"/>
  </r>
  <r>
    <s v="P"/>
    <n v="14"/>
    <n v="883"/>
    <n v="1"/>
    <n v="19275313"/>
    <s v="ENCINALES ARANGO GILBERTO               "/>
    <x v="410"/>
    <x v="383"/>
    <n v="20170208"/>
    <x v="1"/>
    <s v="PAGO NOMINA CONV PROG ACADEMICO GRADO INGENIERIA  "/>
    <n v="1920000"/>
    <n v="1920000"/>
    <n v="0"/>
    <n v="0"/>
  </r>
  <r>
    <s v="P"/>
    <n v="14"/>
    <n v="883"/>
    <n v="2"/>
    <n v="19275313"/>
    <s v="ENCINALES ARANGO GILBERTO               "/>
    <x v="282"/>
    <x v="257"/>
    <n v="20170208"/>
    <x v="1"/>
    <s v="PAGO NOMINA CONV PROG ACADEMICO GRADO INGENIERIA  "/>
    <n v="-1920000"/>
    <n v="0"/>
    <n v="1920000"/>
    <n v="0"/>
  </r>
  <r>
    <s v="P"/>
    <n v="14"/>
    <n v="884"/>
    <n v="1"/>
    <n v="900127032"/>
    <s v="UNIDAD ADMTIVA ESPECIAL DE REHABILITACIO"/>
    <x v="358"/>
    <x v="331"/>
    <n v="20170208"/>
    <x v="1"/>
    <s v="PAGO RENDIMIENTOS OCCIDENTE CTA 230858938         "/>
    <n v="383506"/>
    <n v="383506"/>
    <n v="0"/>
    <n v="0"/>
  </r>
  <r>
    <s v="P"/>
    <n v="14"/>
    <n v="884"/>
    <n v="2"/>
    <n v="900127032"/>
    <s v="UNIDAD ADMTIVA ESPECIAL DE REHABILITACIO"/>
    <x v="282"/>
    <x v="257"/>
    <n v="20170208"/>
    <x v="1"/>
    <s v="PAGO RENDIMIENTOS OCCIDENTE CTA 230858938         "/>
    <n v="-383506"/>
    <n v="0"/>
    <n v="383506"/>
    <n v="0"/>
  </r>
  <r>
    <s v="P"/>
    <n v="14"/>
    <n v="885"/>
    <n v="1"/>
    <n v="51769717"/>
    <s v="MARIA CLAUDIA STEL MORA SALCEDO         "/>
    <x v="282"/>
    <x v="257"/>
    <n v="20170208"/>
    <x v="1"/>
    <s v="PAGO NOMINAS VARIAS CPS CON CARGO AL CONTRATO INTE"/>
    <n v="-6000000"/>
    <n v="0"/>
    <n v="6000000"/>
    <n v="0"/>
  </r>
  <r>
    <s v="P"/>
    <n v="14"/>
    <n v="885"/>
    <n v="2"/>
    <n v="51769717"/>
    <s v="MARIA CLAUDIA STEL MORA SALCEDO         "/>
    <x v="354"/>
    <x v="327"/>
    <n v="20170208"/>
    <x v="1"/>
    <s v="PAGO NOMINAS VARIAS CPS CON CARGO AL CONTRATO INTE"/>
    <n v="6000000"/>
    <n v="6000000"/>
    <n v="0"/>
    <n v="0"/>
  </r>
  <r>
    <s v="P"/>
    <n v="14"/>
    <n v="886"/>
    <n v="1"/>
    <n v="79541705"/>
    <s v="LONDER GUIOVANNY CAMARGO GARCIA         "/>
    <x v="282"/>
    <x v="257"/>
    <n v="20170208"/>
    <x v="1"/>
    <s v="PAGO NOMINAS VARIAS CPS CON CARGO AL CONTRATO INTE"/>
    <n v="-4500000"/>
    <n v="0"/>
    <n v="4500000"/>
    <n v="0"/>
  </r>
  <r>
    <s v="P"/>
    <n v="14"/>
    <n v="886"/>
    <n v="2"/>
    <n v="79541705"/>
    <s v="LONDER GUIOVANNY CAMARGO GARCIA         "/>
    <x v="354"/>
    <x v="327"/>
    <n v="20170208"/>
    <x v="1"/>
    <s v="PAGO NOMINAS VARIAS CPS CON CARGO AL CONTRATO INTE"/>
    <n v="4500000"/>
    <n v="4500000"/>
    <n v="0"/>
    <n v="0"/>
  </r>
  <r>
    <s v="P"/>
    <n v="14"/>
    <n v="887"/>
    <n v="1"/>
    <n v="1032434477"/>
    <s v="SINDY VALERIA CASTRO GARZON             "/>
    <x v="282"/>
    <x v="257"/>
    <n v="20170208"/>
    <x v="1"/>
    <s v="PAGO NOMINAS VARIAS CPS CON CARGO AL CONTRATO INTE"/>
    <n v="-2500000"/>
    <n v="0"/>
    <n v="2500000"/>
    <n v="0"/>
  </r>
  <r>
    <s v="P"/>
    <n v="14"/>
    <n v="887"/>
    <n v="2"/>
    <n v="1032434477"/>
    <s v="SINDY VALERIA CASTRO GARZON             "/>
    <x v="354"/>
    <x v="327"/>
    <n v="20170208"/>
    <x v="1"/>
    <s v="PAGO NOMINAS VARIAS CPS CON CARGO AL CONTRATO INTE"/>
    <n v="2500000"/>
    <n v="2500000"/>
    <n v="0"/>
    <n v="0"/>
  </r>
  <r>
    <s v="P"/>
    <n v="14"/>
    <n v="888"/>
    <n v="1"/>
    <n v="52344444"/>
    <s v="AREVALO CORTES CLAUDIA                  "/>
    <x v="282"/>
    <x v="257"/>
    <n v="20170208"/>
    <x v="1"/>
    <s v="PAGO NOMINAS VARIAS CPS CON CARGO AL CONTRATO INTE"/>
    <n v="-2434891"/>
    <n v="0"/>
    <n v="2434891"/>
    <n v="0"/>
  </r>
  <r>
    <s v="P"/>
    <n v="14"/>
    <n v="888"/>
    <n v="2"/>
    <n v="52344444"/>
    <s v="AREVALO CORTES CLAUDIA                  "/>
    <x v="354"/>
    <x v="327"/>
    <n v="20170208"/>
    <x v="1"/>
    <s v="PAGO NOMINAS VARIAS CPS CON CARGO AL CONTRATO INTE"/>
    <n v="2434891"/>
    <n v="2434891"/>
    <n v="0"/>
    <n v="0"/>
  </r>
  <r>
    <s v="P"/>
    <n v="14"/>
    <n v="889"/>
    <n v="1"/>
    <n v="52344444"/>
    <s v="AREVALO CORTES CLAUDIA                  "/>
    <x v="282"/>
    <x v="257"/>
    <n v="20170208"/>
    <x v="1"/>
    <s v="PAGO NOMINAS VARIAS CPS CON CARGO AL CONTRATO INTE"/>
    <n v="-5050000"/>
    <n v="0"/>
    <n v="5050000"/>
    <n v="0"/>
  </r>
  <r>
    <s v="P"/>
    <n v="14"/>
    <n v="889"/>
    <n v="2"/>
    <n v="52344444"/>
    <s v="AREVALO CORTES CLAUDIA                  "/>
    <x v="354"/>
    <x v="327"/>
    <n v="20170208"/>
    <x v="1"/>
    <s v="PAGO NOMINAS VARIAS CPS CON CARGO AL CONTRATO INTE"/>
    <n v="5050000"/>
    <n v="5050000"/>
    <n v="0"/>
    <n v="0"/>
  </r>
  <r>
    <s v="P"/>
    <n v="14"/>
    <n v="890"/>
    <n v="1"/>
    <n v="52344444"/>
    <s v="AREVALO CORTES CLAUDIA                  "/>
    <x v="282"/>
    <x v="257"/>
    <n v="20170208"/>
    <x v="1"/>
    <s v="PAGO NOMINAS VARIAS CPS CON CARGO AL CONTRATO INTE"/>
    <n v="-2613301"/>
    <n v="0"/>
    <n v="2613301"/>
    <n v="0"/>
  </r>
  <r>
    <s v="P"/>
    <n v="14"/>
    <n v="890"/>
    <n v="2"/>
    <n v="52344444"/>
    <s v="AREVALO CORTES CLAUDIA                  "/>
    <x v="354"/>
    <x v="327"/>
    <n v="20170208"/>
    <x v="1"/>
    <s v="PAGO NOMINAS VARIAS CPS CON CARGO AL CONTRATO INTE"/>
    <n v="2613301"/>
    <n v="2613301"/>
    <n v="0"/>
    <n v="0"/>
  </r>
  <r>
    <s v="P"/>
    <n v="14"/>
    <n v="891"/>
    <n v="1"/>
    <n v="900929739"/>
    <s v="STANZIA SANTA MARTHA S.A.S BEST WESTERN "/>
    <x v="354"/>
    <x v="327"/>
    <n v="20170208"/>
    <x v="1"/>
    <s v="PAGO CONT 397 DE 2016 ALCALDIA SANTA MARTA        "/>
    <n v="3472499"/>
    <n v="3472499"/>
    <n v="0"/>
    <n v="0"/>
  </r>
  <r>
    <s v="P"/>
    <n v="14"/>
    <n v="891"/>
    <n v="2"/>
    <n v="900929739"/>
    <s v="STANZIA SANTA MARTHA S.A.S BEST WESTERN "/>
    <x v="282"/>
    <x v="257"/>
    <n v="20170208"/>
    <x v="1"/>
    <s v="PAGO CONT 397 DE 2016 ALCALDIA SANTA MARTA        "/>
    <n v="-3472499"/>
    <n v="0"/>
    <n v="3472499"/>
    <n v="0"/>
  </r>
  <r>
    <s v="P"/>
    <n v="14"/>
    <n v="892"/>
    <n v="1"/>
    <n v="24324662"/>
    <s v="URREGO DE JAUREGUI LUZ MYRIAM           "/>
    <x v="282"/>
    <x v="257"/>
    <n v="20170208"/>
    <x v="1"/>
    <s v="PAGO NOMINAS VARIAS CPS CON CARGO AL CONTRATO INTE"/>
    <n v="-9000000"/>
    <n v="0"/>
    <n v="9000000"/>
    <n v="0"/>
  </r>
  <r>
    <s v="P"/>
    <n v="14"/>
    <n v="892"/>
    <n v="2"/>
    <n v="24324662"/>
    <s v="URREGO DE JAUREGUI LUZ MYRIAM           "/>
    <x v="354"/>
    <x v="327"/>
    <n v="20170208"/>
    <x v="1"/>
    <s v="PAGO NOMINAS VARIAS CPS CON CARGO AL CONTRATO INTE"/>
    <n v="9000000"/>
    <n v="9000000"/>
    <n v="0"/>
    <n v="0"/>
  </r>
  <r>
    <s v="P"/>
    <n v="14"/>
    <n v="893"/>
    <n v="1"/>
    <n v="52152586"/>
    <s v="GIOMAR ASTRID RODRIGUEZ VARGAS          "/>
    <x v="282"/>
    <x v="257"/>
    <n v="20170208"/>
    <x v="1"/>
    <s v="PAGO NOMINAS VARIAS CPS CON CARGO AL CONTRATO INTE"/>
    <n v="-4500000"/>
    <n v="0"/>
    <n v="4500000"/>
    <n v="0"/>
  </r>
  <r>
    <s v="P"/>
    <n v="14"/>
    <n v="893"/>
    <n v="2"/>
    <n v="52152586"/>
    <s v="GIOMAR ASTRID RODRIGUEZ VARGAS          "/>
    <x v="354"/>
    <x v="327"/>
    <n v="20170208"/>
    <x v="1"/>
    <s v="PAGO NOMINAS VARIAS CPS CON CARGO AL CONTRATO INTE"/>
    <n v="4500000"/>
    <n v="4500000"/>
    <n v="0"/>
    <n v="0"/>
  </r>
  <r>
    <s v="P"/>
    <n v="14"/>
    <n v="894"/>
    <n v="1"/>
    <n v="49782739"/>
    <s v="CRESPO LOPEZ MARIA JOSE                 "/>
    <x v="282"/>
    <x v="257"/>
    <n v="20170208"/>
    <x v="1"/>
    <s v="PAGO NOMINAS VARIAS CPS CON CARGO AL CONTRATO INTE"/>
    <n v="-4500000"/>
    <n v="0"/>
    <n v="4500000"/>
    <n v="0"/>
  </r>
  <r>
    <s v="P"/>
    <n v="14"/>
    <n v="894"/>
    <n v="2"/>
    <n v="49782739"/>
    <s v="CRESPO LOPEZ MARIA JOSE                 "/>
    <x v="354"/>
    <x v="327"/>
    <n v="20170208"/>
    <x v="1"/>
    <s v="PAGO NOMINAS VARIAS CPS CON CARGO AL CONTRATO INTE"/>
    <n v="4500000"/>
    <n v="4500000"/>
    <n v="0"/>
    <n v="0"/>
  </r>
  <r>
    <s v="P"/>
    <n v="14"/>
    <n v="895"/>
    <n v="1"/>
    <n v="1022352716"/>
    <s v="DIANA ALEXANDRA GIRALDO GAMEZ           "/>
    <x v="282"/>
    <x v="257"/>
    <n v="20170208"/>
    <x v="1"/>
    <s v="PAGO NOMINAS VARIAS CPS CON CARGO AL CONTRATO INTE"/>
    <n v="-2250000"/>
    <n v="0"/>
    <n v="2250000"/>
    <n v="0"/>
  </r>
  <r>
    <s v="P"/>
    <n v="14"/>
    <n v="895"/>
    <n v="2"/>
    <n v="1022352716"/>
    <s v="DIANA ALEXANDRA GIRALDO GAMEZ           "/>
    <x v="354"/>
    <x v="327"/>
    <n v="20170208"/>
    <x v="1"/>
    <s v="PAGO NOMINAS VARIAS CPS CON CARGO AL CONTRATO INTE"/>
    <n v="2250000"/>
    <n v="2250000"/>
    <n v="0"/>
    <n v="0"/>
  </r>
  <r>
    <s v="P"/>
    <n v="14"/>
    <n v="896"/>
    <n v="1"/>
    <n v="51863711"/>
    <s v="GARCIA CASALLAS SUSANA                  "/>
    <x v="282"/>
    <x v="257"/>
    <n v="20170208"/>
    <x v="1"/>
    <s v="PAGO NOMINAS VARIAS CPS CON CARGO AL CONTRATO INTE"/>
    <n v="-4500000"/>
    <n v="0"/>
    <n v="4500000"/>
    <n v="0"/>
  </r>
  <r>
    <s v="P"/>
    <n v="14"/>
    <n v="896"/>
    <n v="2"/>
    <n v="51863711"/>
    <s v="GARCIA CASALLAS SUSANA                  "/>
    <x v="354"/>
    <x v="327"/>
    <n v="20170208"/>
    <x v="1"/>
    <s v="PAGO NOMINAS VARIAS CPS CON CARGO AL CONTRATO INTE"/>
    <n v="4500000"/>
    <n v="4500000"/>
    <n v="0"/>
    <n v="0"/>
  </r>
  <r>
    <s v="P"/>
    <n v="14"/>
    <n v="897"/>
    <n v="1"/>
    <n v="80185345"/>
    <s v="SANDOVAL ESPAÑOL HECTOR ALONSO          "/>
    <x v="282"/>
    <x v="257"/>
    <n v="20170208"/>
    <x v="1"/>
    <s v="PAGO NOMINA VARIAS CPS Y PROVEEDOR CON CARGO A VAR"/>
    <n v="-3600000"/>
    <n v="0"/>
    <n v="3600000"/>
    <n v="0"/>
  </r>
  <r>
    <s v="P"/>
    <n v="14"/>
    <n v="897"/>
    <n v="2"/>
    <n v="80185345"/>
    <s v="SANDOVAL ESPAÑOL HECTOR ALONSO          "/>
    <x v="458"/>
    <x v="431"/>
    <n v="20170208"/>
    <x v="1"/>
    <s v="PAGO NOMINA VARIAS CPS Y PROVEEDOR CON CARGO A VAR"/>
    <n v="3600000"/>
    <n v="3600000"/>
    <n v="0"/>
    <n v="0"/>
  </r>
  <r>
    <s v="P"/>
    <n v="14"/>
    <n v="898"/>
    <n v="1"/>
    <n v="79040266"/>
    <s v="RODRIGUEZ MONTA¥A NELSON EDUARDO        "/>
    <x v="282"/>
    <x v="257"/>
    <n v="20170208"/>
    <x v="1"/>
    <s v="PAGO NOMINA VARIAS CPS Y PROVEEDOR CON CARGO A VAR"/>
    <n v="-3000000"/>
    <n v="0"/>
    <n v="3000000"/>
    <n v="0"/>
  </r>
  <r>
    <s v="P"/>
    <n v="14"/>
    <n v="898"/>
    <n v="2"/>
    <n v="79040266"/>
    <s v="RODRIGUEZ MONTA¥A NELSON EDUARDO        "/>
    <x v="404"/>
    <x v="377"/>
    <n v="20170208"/>
    <x v="1"/>
    <s v="PAGO NOMINA VARIAS CPS Y PROVEEDOR CON CARGO A VAR"/>
    <n v="3000000"/>
    <n v="3000000"/>
    <n v="0"/>
    <n v="0"/>
  </r>
  <r>
    <s v="P"/>
    <n v="14"/>
    <n v="899"/>
    <n v="1"/>
    <n v="860080478"/>
    <s v="COLOMBIANA DE EXPRESOS SA               "/>
    <x v="282"/>
    <x v="257"/>
    <n v="20170208"/>
    <x v="1"/>
    <s v="PAGO NOMINA VARIAS CPS Y PROVEEDOR CON CARGO A VAR"/>
    <n v="-17250000"/>
    <n v="0"/>
    <n v="17250000"/>
    <n v="0"/>
  </r>
  <r>
    <s v="P"/>
    <n v="14"/>
    <n v="899"/>
    <n v="2"/>
    <n v="860080478"/>
    <s v="COLOMBIANA DE EXPRESOS SA               "/>
    <x v="459"/>
    <x v="432"/>
    <n v="20170208"/>
    <x v="1"/>
    <s v="PAGO NOMINA VARIAS CPS Y PROVEEDOR CON CARGO A VAR"/>
    <n v="17250000"/>
    <n v="17250000"/>
    <n v="0"/>
    <n v="0"/>
  </r>
  <r>
    <s v="P"/>
    <n v="14"/>
    <n v="900"/>
    <n v="1"/>
    <n v="19436656"/>
    <s v="NOVOA TORRES NORBERTO                   "/>
    <x v="282"/>
    <x v="257"/>
    <n v="20170208"/>
    <x v="1"/>
    <s v="PAGO NOMINA VARIAS CPS Y PROVEEDOR CON CARGO A VAR"/>
    <n v="-4450000"/>
    <n v="0"/>
    <n v="4450000"/>
    <n v="0"/>
  </r>
  <r>
    <s v="P"/>
    <n v="14"/>
    <n v="900"/>
    <n v="2"/>
    <n v="19436656"/>
    <s v="NOVOA TORRES NORBERTO                   "/>
    <x v="392"/>
    <x v="365"/>
    <n v="20170208"/>
    <x v="1"/>
    <s v="PAGO NOMINA VARIAS CPS Y PROVEEDOR CON CARGO A VAR"/>
    <n v="4450000"/>
    <n v="4450000"/>
    <n v="0"/>
    <n v="0"/>
  </r>
  <r>
    <s v="P"/>
    <n v="14"/>
    <n v="901"/>
    <n v="1"/>
    <n v="80068850"/>
    <s v="RICO MAYORGA CESAR                      "/>
    <x v="282"/>
    <x v="257"/>
    <n v="20170208"/>
    <x v="1"/>
    <s v="PAGO NOMINA VARIAS CPS Y PROVEEDOR CON CARGO A VAR"/>
    <n v="-1950000"/>
    <n v="0"/>
    <n v="1950000"/>
    <n v="0"/>
  </r>
  <r>
    <s v="P"/>
    <n v="14"/>
    <n v="901"/>
    <n v="2"/>
    <n v="80068850"/>
    <s v="RICO MAYORGA CESAR                      "/>
    <x v="392"/>
    <x v="365"/>
    <n v="20170208"/>
    <x v="1"/>
    <s v="PAGO NOMINA VARIAS CPS Y PROVEEDOR CON CARGO A VAR"/>
    <n v="1950000"/>
    <n v="1950000"/>
    <n v="0"/>
    <n v="0"/>
  </r>
  <r>
    <s v="P"/>
    <n v="14"/>
    <n v="902"/>
    <n v="1"/>
    <n v="79590455"/>
    <s v="GAITAN CUESTA MANUEL GUILLERMO          "/>
    <x v="352"/>
    <x v="325"/>
    <n v="20170209"/>
    <x v="1"/>
    <s v="PAGO NOMINA CONTRATO 3859 DE 2015 I D R D         "/>
    <n v="5000000"/>
    <n v="5000000"/>
    <n v="0"/>
    <n v="0"/>
  </r>
  <r>
    <s v="P"/>
    <n v="14"/>
    <n v="902"/>
    <n v="2"/>
    <n v="79590455"/>
    <s v="GAITAN CUESTA MANUEL GUILLERMO          "/>
    <x v="282"/>
    <x v="257"/>
    <n v="20170209"/>
    <x v="1"/>
    <s v="PAGO NOMINA CONTRATO 3859 DE 2015 I D R D         "/>
    <n v="-5000000"/>
    <n v="0"/>
    <n v="5000000"/>
    <n v="0"/>
  </r>
  <r>
    <s v="P"/>
    <n v="14"/>
    <n v="903"/>
    <n v="1"/>
    <n v="12749167"/>
    <s v="SANCHEZ CERON ALEJANDRO FELIPE          "/>
    <x v="320"/>
    <x v="293"/>
    <n v="20170209"/>
    <x v="1"/>
    <s v="PAGO NOMINA FONDO IDEXUD                          "/>
    <n v="6000000"/>
    <n v="6000000"/>
    <n v="0"/>
    <n v="0"/>
  </r>
  <r>
    <s v="P"/>
    <n v="14"/>
    <n v="903"/>
    <n v="2"/>
    <n v="12749167"/>
    <s v="SANCHEZ CERON ALEJANDRO FELIPE          "/>
    <x v="282"/>
    <x v="257"/>
    <n v="20170209"/>
    <x v="1"/>
    <s v="PAGO NOMINA FONDO IDEXUD                          "/>
    <n v="-6000000"/>
    <n v="0"/>
    <n v="6000000"/>
    <n v="0"/>
  </r>
  <r>
    <s v="P"/>
    <n v="14"/>
    <n v="904"/>
    <n v="1"/>
    <n v="899999230"/>
    <s v="UNIVERSIDAD DISTRITAL FRANCISCO JOSE DE "/>
    <x v="437"/>
    <x v="410"/>
    <n v="20170209"/>
    <x v="1"/>
    <s v="PAGO CONT 418 DE 2016 MUN DE PAIPA                "/>
    <n v="4000000"/>
    <n v="4000000"/>
    <n v="0"/>
    <n v="0"/>
  </r>
  <r>
    <s v="P"/>
    <n v="14"/>
    <n v="904"/>
    <n v="2"/>
    <n v="899999230"/>
    <s v="UNIVERSIDAD DISTRITAL FRANCISCO JOSE DE "/>
    <x v="342"/>
    <x v="315"/>
    <n v="20170209"/>
    <x v="1"/>
    <s v="PAGO CON 108 2016  CONTRALORIA BOGOTA             "/>
    <n v="10000000"/>
    <n v="10000000"/>
    <n v="0"/>
    <n v="0"/>
  </r>
  <r>
    <s v="P"/>
    <n v="14"/>
    <n v="904"/>
    <n v="3"/>
    <n v="899999230"/>
    <s v="UNIVERSIDAD DISTRITAL FRANCISCO JOSE DE "/>
    <x v="397"/>
    <x v="370"/>
    <n v="20170209"/>
    <x v="1"/>
    <s v="PAGO CONT 2162850 FONADE                          "/>
    <n v="60000000"/>
    <n v="60000000"/>
    <n v="0"/>
    <n v="0"/>
  </r>
  <r>
    <s v="P"/>
    <n v="14"/>
    <n v="904"/>
    <n v="4"/>
    <n v="899999230"/>
    <s v="UNIVERSIDAD DISTRITAL FRANCISCO JOSE DE "/>
    <x v="282"/>
    <x v="257"/>
    <n v="20170209"/>
    <x v="1"/>
    <s v="CUENTAS POR PAGAR CONVENIOS                       "/>
    <n v="-74000000"/>
    <n v="0"/>
    <n v="74000000"/>
    <n v="0"/>
  </r>
  <r>
    <s v="P"/>
    <n v="14"/>
    <n v="905"/>
    <n v="1"/>
    <n v="899999230"/>
    <s v="UNIVERSIDAD DISTRITAL FRANCISCO JOSE DE "/>
    <x v="335"/>
    <x v="308"/>
    <n v="20170209"/>
    <x v="1"/>
    <s v="PAGO ARL CONTRAT  1069 DE 2015 SENA               "/>
    <n v="3414400"/>
    <n v="3414400"/>
    <n v="0"/>
    <n v="0"/>
  </r>
  <r>
    <s v="P"/>
    <n v="14"/>
    <n v="905"/>
    <n v="2"/>
    <n v="860002183"/>
    <s v="SEGUROS DE VIDA COLPATRIA               "/>
    <x v="282"/>
    <x v="257"/>
    <n v="20170209"/>
    <x v="1"/>
    <s v="CUENTAS POR PAGAR CONVENIOS                       "/>
    <n v="-3414400"/>
    <n v="0"/>
    <n v="3414400"/>
    <n v="0"/>
  </r>
  <r>
    <s v="P"/>
    <n v="14"/>
    <n v="906"/>
    <n v="1"/>
    <n v="19274869"/>
    <s v="ACOSTA FORERO HIPOLITO                  "/>
    <x v="282"/>
    <x v="257"/>
    <n v="20170209"/>
    <x v="1"/>
    <s v="PAGO NOMINA VARIAS CPS Y PROVEEDORES CON CARGO AL "/>
    <n v="-3202200"/>
    <n v="0"/>
    <n v="3202200"/>
    <n v="0"/>
  </r>
  <r>
    <s v="P"/>
    <n v="14"/>
    <n v="906"/>
    <n v="2"/>
    <n v="19274869"/>
    <s v="ACOSTA FORERO HIPOLITO                  "/>
    <x v="390"/>
    <x v="363"/>
    <n v="20170209"/>
    <x v="1"/>
    <s v="PAGO NOMINA VARIAS CPS Y PROVEEDORES CON CARGO AL "/>
    <n v="3202200"/>
    <n v="3202200"/>
    <n v="0"/>
    <n v="0"/>
  </r>
  <r>
    <s v="P"/>
    <n v="14"/>
    <n v="907"/>
    <n v="1"/>
    <n v="79373252"/>
    <s v="ROJAS TORRES ROBERT                     "/>
    <x v="282"/>
    <x v="257"/>
    <n v="20170209"/>
    <x v="1"/>
    <s v="PAGO NOMINA VARIAS CPS Y PROVEEDORES CON CARGO AL "/>
    <n v="-4800000"/>
    <n v="0"/>
    <n v="4800000"/>
    <n v="0"/>
  </r>
  <r>
    <s v="P"/>
    <n v="14"/>
    <n v="907"/>
    <n v="2"/>
    <n v="79373252"/>
    <s v="ROJAS TORRES ROBERT                     "/>
    <x v="390"/>
    <x v="363"/>
    <n v="20170209"/>
    <x v="1"/>
    <s v="PAGO NOMINA VARIAS CPS Y PROVEEDORES CON CARGO AL "/>
    <n v="4800000"/>
    <n v="4800000"/>
    <n v="0"/>
    <n v="0"/>
  </r>
  <r>
    <s v="P"/>
    <n v="14"/>
    <n v="908"/>
    <n v="1"/>
    <n v="79634083"/>
    <s v="MILLAN MONTENEGRO EDILBERTO             "/>
    <x v="282"/>
    <x v="257"/>
    <n v="20170209"/>
    <x v="1"/>
    <s v="PAGO NOMINA VARIAS CPS Y PROVEEDORES CON CARGO AL "/>
    <n v="-800000"/>
    <n v="0"/>
    <n v="800000"/>
    <n v="0"/>
  </r>
  <r>
    <s v="P"/>
    <n v="14"/>
    <n v="908"/>
    <n v="2"/>
    <n v="79634083"/>
    <s v="MILLAN MONTENEGRO EDILBERTO             "/>
    <x v="390"/>
    <x v="363"/>
    <n v="20170209"/>
    <x v="1"/>
    <s v="PAGO NOMINA VARIAS CPS Y PROVEEDORES CON CARGO AL "/>
    <n v="800000"/>
    <n v="800000"/>
    <n v="0"/>
    <n v="0"/>
  </r>
  <r>
    <s v="P"/>
    <n v="14"/>
    <n v="909"/>
    <n v="1"/>
    <n v="19412829"/>
    <s v="BLANCO GONZALEZ HUMBERTO                "/>
    <x v="282"/>
    <x v="257"/>
    <n v="20170209"/>
    <x v="1"/>
    <s v="PAGO NOMINA VARIAS CPS Y PROVEEDORES CON CARGO AL "/>
    <n v="-2000000"/>
    <n v="0"/>
    <n v="2000000"/>
    <n v="0"/>
  </r>
  <r>
    <s v="P"/>
    <n v="14"/>
    <n v="909"/>
    <n v="2"/>
    <n v="19412829"/>
    <s v="BLANCO GONZALEZ HUMBERTO                "/>
    <x v="390"/>
    <x v="363"/>
    <n v="20170209"/>
    <x v="1"/>
    <s v="PAGO NOMINA VARIAS CPS Y PROVEEDORES CON CARGO AL "/>
    <n v="2000000"/>
    <n v="2000000"/>
    <n v="0"/>
    <n v="0"/>
  </r>
  <r>
    <s v="P"/>
    <n v="14"/>
    <n v="910"/>
    <n v="1"/>
    <n v="39546043"/>
    <s v="QUINTERO ESCARRAGA OLGA JANETH          "/>
    <x v="282"/>
    <x v="257"/>
    <n v="20170209"/>
    <x v="1"/>
    <s v="PAGO NOMINA VARIAS CPS Y PROVEEDORES CON CARGO AL "/>
    <n v="-2649400"/>
    <n v="0"/>
    <n v="2649400"/>
    <n v="0"/>
  </r>
  <r>
    <s v="P"/>
    <n v="14"/>
    <n v="910"/>
    <n v="2"/>
    <n v="39546043"/>
    <s v="QUINTERO ESCARRAGA OLGA JANETH          "/>
    <x v="390"/>
    <x v="363"/>
    <n v="20170209"/>
    <x v="1"/>
    <s v="PAGO NOMINA VARIAS CPS Y PROVEEDORES CON CARGO AL "/>
    <n v="2649400"/>
    <n v="2649400"/>
    <n v="0"/>
    <n v="0"/>
  </r>
  <r>
    <s v="P"/>
    <n v="14"/>
    <n v="911"/>
    <n v="1"/>
    <n v="1022407742"/>
    <s v="RIVERA CANTOR OSCAR FELIPE              "/>
    <x v="282"/>
    <x v="257"/>
    <n v="20170209"/>
    <x v="1"/>
    <s v="PAGO NOMINA VARIAS CPS Y PROVEEDORES CON CARGO AL "/>
    <n v="-1600000"/>
    <n v="0"/>
    <n v="1600000"/>
    <n v="0"/>
  </r>
  <r>
    <s v="P"/>
    <n v="14"/>
    <n v="911"/>
    <n v="2"/>
    <n v="1022407742"/>
    <s v="RIVERA CANTOR OSCAR FELIPE              "/>
    <x v="390"/>
    <x v="363"/>
    <n v="20170209"/>
    <x v="1"/>
    <s v="PAGO NOMINA VARIAS CPS Y PROVEEDORES CON CARGO AL "/>
    <n v="1600000"/>
    <n v="1600000"/>
    <n v="0"/>
    <n v="0"/>
  </r>
  <r>
    <s v="P"/>
    <n v="14"/>
    <n v="912"/>
    <n v="1"/>
    <n v="1023910395"/>
    <s v="CARRION BONIFACIO OMAR FABIAN           "/>
    <x v="282"/>
    <x v="257"/>
    <n v="20170209"/>
    <x v="1"/>
    <s v="PAGO NOMINA VARIAS CPS Y PROVEEDORES CON CARGO AL "/>
    <n v="-1920000"/>
    <n v="0"/>
    <n v="1920000"/>
    <n v="0"/>
  </r>
  <r>
    <s v="P"/>
    <n v="14"/>
    <n v="912"/>
    <n v="2"/>
    <n v="1023910395"/>
    <s v="CARRION BONIFACIO OMAR FABIAN           "/>
    <x v="390"/>
    <x v="363"/>
    <n v="20170209"/>
    <x v="1"/>
    <s v="PAGO NOMINA VARIAS CPS Y PROVEEDORES CON CARGO AL "/>
    <n v="1920000"/>
    <n v="1920000"/>
    <n v="0"/>
    <n v="0"/>
  </r>
  <r>
    <s v="P"/>
    <n v="14"/>
    <n v="913"/>
    <n v="1"/>
    <n v="80064673"/>
    <s v="QUIJANO TRISTANCHO MAURICIO HERNANDO    "/>
    <x v="282"/>
    <x v="257"/>
    <n v="20170209"/>
    <x v="1"/>
    <s v="PAGO NOMINA VARIAS CPS Y PROVEEDORES CON CARGO AL "/>
    <n v="-2700000"/>
    <n v="0"/>
    <n v="2700000"/>
    <n v="0"/>
  </r>
  <r>
    <s v="P"/>
    <n v="14"/>
    <n v="913"/>
    <n v="2"/>
    <n v="80064673"/>
    <s v="QUIJANO TRISTANCHO MAURICIO HERNANDO    "/>
    <x v="390"/>
    <x v="363"/>
    <n v="20170209"/>
    <x v="1"/>
    <s v="PAGO NOMINA VARIAS CPS Y PROVEEDORES CON CARGO AL "/>
    <n v="2700000"/>
    <n v="2700000"/>
    <n v="0"/>
    <n v="0"/>
  </r>
  <r>
    <s v="P"/>
    <n v="14"/>
    <n v="914"/>
    <n v="1"/>
    <n v="1015446774"/>
    <s v="PEÑALOSA AMADO LAURA MILENA             "/>
    <x v="282"/>
    <x v="257"/>
    <n v="20170209"/>
    <x v="1"/>
    <s v="PAGO NOMINA VARIAS CPS Y PROVEEDORES CON CARGO AL "/>
    <n v="-1500000"/>
    <n v="0"/>
    <n v="1500000"/>
    <n v="0"/>
  </r>
  <r>
    <s v="P"/>
    <n v="14"/>
    <n v="914"/>
    <n v="2"/>
    <n v="1015446774"/>
    <s v="PEÑALOSA AMADO LAURA MILENA             "/>
    <x v="390"/>
    <x v="363"/>
    <n v="20170209"/>
    <x v="1"/>
    <s v="PAGO NOMINA VARIAS CPS Y PROVEEDORES CON CARGO AL "/>
    <n v="1500000"/>
    <n v="1500000"/>
    <n v="0"/>
    <n v="0"/>
  </r>
  <r>
    <s v="P"/>
    <n v="14"/>
    <n v="915"/>
    <n v="1"/>
    <n v="39781219"/>
    <s v="BENAVIDES ACEVEDO MARIA EUGENIA         "/>
    <x v="282"/>
    <x v="257"/>
    <n v="20170209"/>
    <x v="1"/>
    <s v="PAGO NOMINA VARIAS CPS Y PROVEEDORES CON CARGO AL "/>
    <n v="-3900150"/>
    <n v="0"/>
    <n v="3900150"/>
    <n v="0"/>
  </r>
  <r>
    <s v="P"/>
    <n v="14"/>
    <n v="915"/>
    <n v="2"/>
    <n v="39781219"/>
    <s v="BENAVIDES ACEVEDO MARIA EUGENIA         "/>
    <x v="390"/>
    <x v="363"/>
    <n v="20170209"/>
    <x v="1"/>
    <s v="PAGO NOMINA VARIAS CPS Y PROVEEDORES CON CARGO AL "/>
    <n v="3900150"/>
    <n v="3900150"/>
    <n v="0"/>
    <n v="0"/>
  </r>
  <r>
    <s v="P"/>
    <n v="14"/>
    <n v="916"/>
    <n v="1"/>
    <n v="19462458"/>
    <s v="BONILLA ISAZA RUBEN DARIO               "/>
    <x v="282"/>
    <x v="257"/>
    <n v="20170209"/>
    <x v="1"/>
    <s v="PAGO NOMINA VARIAS CPS Y PROVEEDORES CON CARGO AL "/>
    <n v="-800000"/>
    <n v="0"/>
    <n v="800000"/>
    <n v="0"/>
  </r>
  <r>
    <s v="P"/>
    <n v="14"/>
    <n v="916"/>
    <n v="2"/>
    <n v="19462458"/>
    <s v="BONILLA ISAZA RUBEN DARIO               "/>
    <x v="390"/>
    <x v="363"/>
    <n v="20170209"/>
    <x v="1"/>
    <s v="PAGO NOMINA VARIAS CPS Y PROVEEDORES CON CARGO AL "/>
    <n v="800000"/>
    <n v="800000"/>
    <n v="0"/>
    <n v="0"/>
  </r>
  <r>
    <s v="P"/>
    <n v="14"/>
    <n v="917"/>
    <n v="1"/>
    <n v="52442962"/>
    <s v="VALLEJO VARGAS NUBIA YANETH             "/>
    <x v="282"/>
    <x v="257"/>
    <n v="20170209"/>
    <x v="1"/>
    <s v="PRESTAR SUS SERVICIOS DE ALQUILER DE EQUIPOS  PARA"/>
    <n v="-6075000"/>
    <n v="0"/>
    <n v="6075000"/>
    <n v="0"/>
  </r>
  <r>
    <s v="P"/>
    <n v="14"/>
    <n v="917"/>
    <n v="2"/>
    <n v="52442962"/>
    <s v="VALLEJO VARGAS NUBIA YANETH             "/>
    <x v="390"/>
    <x v="363"/>
    <n v="20170209"/>
    <x v="1"/>
    <s v="PRESTAR SUS SERVICIOS DE ALQUILER DE EQUIPOS  PARA"/>
    <n v="6075000"/>
    <n v="6075000"/>
    <n v="0"/>
    <n v="0"/>
  </r>
  <r>
    <s v="P"/>
    <n v="14"/>
    <n v="918"/>
    <n v="1"/>
    <n v="79121113"/>
    <s v="SUAREZ VILLARRAGA JAIRO WILLIAM Y/O CENT"/>
    <x v="282"/>
    <x v="257"/>
    <n v="20170209"/>
    <x v="1"/>
    <s v="PRESTAR SUS SERVICIOS DE PAPELERIA E INSUMOS DE OF"/>
    <n v="-5062500"/>
    <n v="0"/>
    <n v="5062500"/>
    <n v="0"/>
  </r>
  <r>
    <s v="P"/>
    <n v="14"/>
    <n v="918"/>
    <n v="2"/>
    <n v="79121113"/>
    <s v="SUAREZ VILLARRAGA JAIRO WILLIAM Y/O CENT"/>
    <x v="390"/>
    <x v="363"/>
    <n v="20170209"/>
    <x v="1"/>
    <s v="PRESTAR SUS SERVICIOS DE PAPELERIA E INSUMOS DE OF"/>
    <n v="5062500"/>
    <n v="5062500"/>
    <n v="0"/>
    <n v="0"/>
  </r>
  <r>
    <s v="P"/>
    <n v="14"/>
    <n v="919"/>
    <n v="1"/>
    <n v="1070919308"/>
    <s v="AMADO CORREA ANA MARIA                  "/>
    <x v="282"/>
    <x v="257"/>
    <n v="20170209"/>
    <x v="1"/>
    <s v="PAGO NOMINA VARIAS CPS Y PROVEEDORES CON CARGO AL "/>
    <n v="-3900150"/>
    <n v="0"/>
    <n v="3900150"/>
    <n v="0"/>
  </r>
  <r>
    <s v="P"/>
    <n v="14"/>
    <n v="919"/>
    <n v="2"/>
    <n v="1070919308"/>
    <s v="AMADO CORREA ANA MARIA                  "/>
    <x v="390"/>
    <x v="363"/>
    <n v="20170209"/>
    <x v="1"/>
    <s v="PAGO NOMINA VARIAS CPS Y PROVEEDORES CON CARGO AL "/>
    <n v="3900150"/>
    <n v="3900150"/>
    <n v="0"/>
    <n v="0"/>
  </r>
  <r>
    <s v="P"/>
    <n v="14"/>
    <n v="920"/>
    <n v="1"/>
    <n v="79058644"/>
    <s v="GOMEZ OSORIO JUAN CARLOS                "/>
    <x v="282"/>
    <x v="257"/>
    <n v="20170209"/>
    <x v="1"/>
    <s v="PRESTAR SUS SERVICIOS DE IMPRESION PLOTTER E INFOR"/>
    <n v="-6850000"/>
    <n v="0"/>
    <n v="6850000"/>
    <n v="0"/>
  </r>
  <r>
    <s v="P"/>
    <n v="14"/>
    <n v="920"/>
    <n v="2"/>
    <n v="79058644"/>
    <s v="GOMEZ OSORIO JUAN CARLOS                "/>
    <x v="390"/>
    <x v="363"/>
    <n v="20170209"/>
    <x v="1"/>
    <s v="PRESTAR SUS SERVICIOS DE IMPRESION PLOTTER E INFOR"/>
    <n v="6850000"/>
    <n v="6850000"/>
    <n v="0"/>
    <n v="0"/>
  </r>
  <r>
    <s v="P"/>
    <n v="14"/>
    <n v="921"/>
    <n v="1"/>
    <n v="79321899"/>
    <s v="FELIZZOLA CONTRERAS RODOLFO             "/>
    <x v="282"/>
    <x v="257"/>
    <n v="20170209"/>
    <x v="1"/>
    <s v="PAGO NOMINA VARIAS CPS Y PROVEEDORES CON CARGO AL "/>
    <n v="-3501880"/>
    <n v="0"/>
    <n v="3501880"/>
    <n v="0"/>
  </r>
  <r>
    <s v="P"/>
    <n v="14"/>
    <n v="921"/>
    <n v="2"/>
    <n v="79321899"/>
    <s v="FELIZZOLA CONTRERAS RODOLFO             "/>
    <x v="390"/>
    <x v="363"/>
    <n v="20170209"/>
    <x v="1"/>
    <s v="PAGO NOMINA VARIAS CPS Y PROVEEDORES CON CARGO AL "/>
    <n v="3501880"/>
    <n v="3501880"/>
    <n v="0"/>
    <n v="0"/>
  </r>
  <r>
    <s v="P"/>
    <n v="14"/>
    <n v="922"/>
    <n v="1"/>
    <n v="899999115"/>
    <s v="EMPRESA DE TELECOMUNICACIONES DE BOGOTA "/>
    <x v="380"/>
    <x v="353"/>
    <n v="20170209"/>
    <x v="1"/>
    <s v="SERV. PUBLICOS CONT 1074 2015 SENA                "/>
    <n v="132830"/>
    <n v="132830"/>
    <n v="0"/>
    <n v="0"/>
  </r>
  <r>
    <s v="P"/>
    <n v="14"/>
    <n v="922"/>
    <n v="2"/>
    <n v="899999115"/>
    <s v="EMPRESA DE TELECOMUNICACIONES DE BOGOTA "/>
    <x v="282"/>
    <x v="257"/>
    <n v="20170209"/>
    <x v="1"/>
    <s v="SERV. PUBLICOS CONT 1074 2015 SENA                "/>
    <n v="-132830"/>
    <n v="0"/>
    <n v="132830"/>
    <n v="0"/>
  </r>
  <r>
    <s v="P"/>
    <n v="14"/>
    <n v="923"/>
    <n v="1"/>
    <n v="52364738"/>
    <s v="ZEIDY NAYIBE SOLANO ZAMBRANO            "/>
    <x v="460"/>
    <x v="433"/>
    <n v="20170209"/>
    <x v="1"/>
    <s v="PAGO NOMINA CONTRATO 3866 2015 I D R D            "/>
    <n v="1100000"/>
    <n v="1100000"/>
    <n v="0"/>
    <n v="0"/>
  </r>
  <r>
    <s v="P"/>
    <n v="14"/>
    <n v="923"/>
    <n v="2"/>
    <n v="52364738"/>
    <s v="ZEIDY NAYIBE SOLANO ZAMBRANO            "/>
    <x v="282"/>
    <x v="257"/>
    <n v="20170209"/>
    <x v="1"/>
    <s v="PAGO NOMINA CONTRATO 3866 2015 I D R D            "/>
    <n v="-1100000"/>
    <n v="0"/>
    <n v="1100000"/>
    <n v="0"/>
  </r>
  <r>
    <s v="P"/>
    <n v="14"/>
    <n v="924"/>
    <n v="1"/>
    <n v="12113082"/>
    <s v="HENRY MUÑOZ VELASQUEZ                   "/>
    <x v="282"/>
    <x v="257"/>
    <n v="20170209"/>
    <x v="1"/>
    <s v="PAGO NOMINAS VARIAS CPS CON CARGO AL CONTRATO No 1"/>
    <n v="-2310000"/>
    <n v="0"/>
    <n v="2310000"/>
    <n v="0"/>
  </r>
  <r>
    <s v="P"/>
    <n v="14"/>
    <n v="924"/>
    <n v="2"/>
    <n v="12113082"/>
    <s v="HENRY MUÑOZ VELASQUEZ                   "/>
    <x v="335"/>
    <x v="308"/>
    <n v="20170209"/>
    <x v="1"/>
    <s v="PAGO NOMINAS VARIAS CPS CON CARGO AL CONTRATO No 1"/>
    <n v="2310000"/>
    <n v="2310000"/>
    <n v="0"/>
    <n v="0"/>
  </r>
  <r>
    <s v="P"/>
    <n v="14"/>
    <n v="925"/>
    <n v="1"/>
    <n v="10270105"/>
    <s v="JUAN CARLOS HOYOS RODRIGUEZ             "/>
    <x v="282"/>
    <x v="257"/>
    <n v="20170209"/>
    <x v="1"/>
    <s v="PAGO NOMINAS VARIAS CPS CON CARGO AL CONTRATO No 1"/>
    <n v="-5500000"/>
    <n v="0"/>
    <n v="5500000"/>
    <n v="0"/>
  </r>
  <r>
    <s v="P"/>
    <n v="14"/>
    <n v="925"/>
    <n v="2"/>
    <n v="10270105"/>
    <s v="JUAN CARLOS HOYOS RODRIGUEZ             "/>
    <x v="335"/>
    <x v="308"/>
    <n v="20170209"/>
    <x v="1"/>
    <s v="PAGO NOMINAS VARIAS CPS CON CARGO AL CONTRATO No 1"/>
    <n v="5500000"/>
    <n v="5500000"/>
    <n v="0"/>
    <n v="0"/>
  </r>
  <r>
    <s v="P"/>
    <n v="14"/>
    <n v="926"/>
    <n v="1"/>
    <n v="79209826"/>
    <s v="EDGAR ORLANDO RAMIREZ ESCOBAR           "/>
    <x v="282"/>
    <x v="257"/>
    <n v="20170209"/>
    <x v="1"/>
    <s v="PAGO NOMINAS VARIAS CPS CON CARGO AL CONTRATO No 1"/>
    <n v="-5000000"/>
    <n v="0"/>
    <n v="5000000"/>
    <n v="0"/>
  </r>
  <r>
    <s v="P"/>
    <n v="14"/>
    <n v="926"/>
    <n v="2"/>
    <n v="79209826"/>
    <s v="EDGAR ORLANDO RAMIREZ ESCOBAR           "/>
    <x v="335"/>
    <x v="308"/>
    <n v="20170209"/>
    <x v="1"/>
    <s v="PAGO NOMINAS VARIAS CPS CON CARGO AL CONTRATO No 1"/>
    <n v="5000000"/>
    <n v="5000000"/>
    <n v="0"/>
    <n v="0"/>
  </r>
  <r>
    <s v="P"/>
    <n v="14"/>
    <n v="927"/>
    <n v="1"/>
    <n v="80768129"/>
    <s v="MAURIX VELANDIA GONZALEZ                "/>
    <x v="282"/>
    <x v="257"/>
    <n v="20170209"/>
    <x v="1"/>
    <s v="PAGO NOMINAS VARIAS CPS CON CARGO AL CONTRATO No 1"/>
    <n v="-2200000"/>
    <n v="0"/>
    <n v="2200000"/>
    <n v="0"/>
  </r>
  <r>
    <s v="P"/>
    <n v="14"/>
    <n v="927"/>
    <n v="2"/>
    <n v="80768129"/>
    <s v="MAURIX VELANDIA GONZALEZ                "/>
    <x v="335"/>
    <x v="308"/>
    <n v="20170209"/>
    <x v="1"/>
    <s v="PAGO NOMINAS VARIAS CPS CON CARGO AL CONTRATO No 1"/>
    <n v="2200000"/>
    <n v="2200000"/>
    <n v="0"/>
    <n v="0"/>
  </r>
  <r>
    <s v="P"/>
    <n v="14"/>
    <n v="928"/>
    <n v="1"/>
    <n v="7180814"/>
    <s v="EDGAR ELIAS MARTINEZ CRUZ               "/>
    <x v="282"/>
    <x v="257"/>
    <n v="20170209"/>
    <x v="1"/>
    <s v="PAGO NOMINAS VARIAS CPS CON CARGO AL CONTRATO No 1"/>
    <n v="-3800000"/>
    <n v="0"/>
    <n v="3800000"/>
    <n v="0"/>
  </r>
  <r>
    <s v="P"/>
    <n v="14"/>
    <n v="928"/>
    <n v="2"/>
    <n v="7180814"/>
    <s v="EDGAR ELIAS MARTINEZ CRUZ               "/>
    <x v="335"/>
    <x v="308"/>
    <n v="20170209"/>
    <x v="1"/>
    <s v="PAGO NOMINAS VARIAS CPS CON CARGO AL CONTRATO No 1"/>
    <n v="3800000"/>
    <n v="3800000"/>
    <n v="0"/>
    <n v="0"/>
  </r>
  <r>
    <s v="P"/>
    <n v="14"/>
    <n v="929"/>
    <n v="1"/>
    <n v="19165192"/>
    <s v="RICARDO PABON GUTIERREZ                 "/>
    <x v="282"/>
    <x v="257"/>
    <n v="20170209"/>
    <x v="1"/>
    <s v="PAGO NOMINAS VARIAS CPS CON CARGO AL CONTRATO No 1"/>
    <n v="-7500000"/>
    <n v="0"/>
    <n v="7500000"/>
    <n v="0"/>
  </r>
  <r>
    <s v="P"/>
    <n v="14"/>
    <n v="929"/>
    <n v="2"/>
    <n v="19165192"/>
    <s v="RICARDO PABON GUTIERREZ                 "/>
    <x v="335"/>
    <x v="308"/>
    <n v="20170209"/>
    <x v="1"/>
    <s v="PAGO NOMINAS VARIAS CPS CON CARGO AL CONTRATO No 1"/>
    <n v="7500000"/>
    <n v="7500000"/>
    <n v="0"/>
    <n v="0"/>
  </r>
  <r>
    <s v="P"/>
    <n v="14"/>
    <n v="930"/>
    <n v="1"/>
    <n v="16582577"/>
    <s v="HAROLD ORDOÑEZ PROAÑO                   "/>
    <x v="282"/>
    <x v="257"/>
    <n v="20170209"/>
    <x v="1"/>
    <s v="PAGO NOMINAS VARIAS CPS CON CARGO AL CONTRATO No 1"/>
    <n v="-6500000"/>
    <n v="0"/>
    <n v="6500000"/>
    <n v="0"/>
  </r>
  <r>
    <s v="P"/>
    <n v="14"/>
    <n v="930"/>
    <n v="2"/>
    <n v="16582577"/>
    <s v="HAROLD ORDOÑEZ PROAÑO                   "/>
    <x v="335"/>
    <x v="308"/>
    <n v="20170209"/>
    <x v="1"/>
    <s v="PAGO NOMINAS VARIAS CPS CON CARGO AL CONTRATO No 1"/>
    <n v="6500000"/>
    <n v="6500000"/>
    <n v="0"/>
    <n v="0"/>
  </r>
  <r>
    <s v="P"/>
    <n v="14"/>
    <n v="931"/>
    <n v="1"/>
    <n v="79956756"/>
    <s v="AFUSTIN GUERRA GAMBA                    "/>
    <x v="282"/>
    <x v="257"/>
    <n v="20170209"/>
    <x v="1"/>
    <s v="PAGO NOMINAS VARIAS CPS CON CARGO AL CONTRATO No 1"/>
    <n v="-2700000"/>
    <n v="0"/>
    <n v="2700000"/>
    <n v="0"/>
  </r>
  <r>
    <s v="P"/>
    <n v="14"/>
    <n v="931"/>
    <n v="2"/>
    <n v="79956756"/>
    <s v="AFUSTIN GUERRA GAMBA                    "/>
    <x v="335"/>
    <x v="308"/>
    <n v="20170209"/>
    <x v="1"/>
    <s v="PAGO NOMINAS VARIAS CPS CON CARGO AL CONTRATO No 1"/>
    <n v="2700000"/>
    <n v="2700000"/>
    <n v="0"/>
    <n v="0"/>
  </r>
  <r>
    <s v="P"/>
    <n v="14"/>
    <n v="932"/>
    <n v="1"/>
    <n v="31839243"/>
    <s v="ADRIANA OLAYA VILLEGAS                  "/>
    <x v="282"/>
    <x v="257"/>
    <n v="20170209"/>
    <x v="1"/>
    <s v="PAGO NOMINAS VARIAS CPS CON CARGO AL CONTRATO No 1"/>
    <n v="-5940000"/>
    <n v="0"/>
    <n v="5940000"/>
    <n v="0"/>
  </r>
  <r>
    <s v="P"/>
    <n v="14"/>
    <n v="932"/>
    <n v="2"/>
    <n v="31839243"/>
    <s v="ADRIANA OLAYA VILLEGAS                  "/>
    <x v="335"/>
    <x v="308"/>
    <n v="20170209"/>
    <x v="1"/>
    <s v="PAGO NOMINAS VARIAS CPS CON CARGO AL CONTRATO No 1"/>
    <n v="5940000"/>
    <n v="5940000"/>
    <n v="0"/>
    <n v="0"/>
  </r>
  <r>
    <s v="P"/>
    <n v="14"/>
    <n v="933"/>
    <n v="1"/>
    <n v="1070617065"/>
    <s v="CARLOS AUGUSTO ORTEGA RODRIGUEZ         "/>
    <x v="335"/>
    <x v="308"/>
    <n v="20170209"/>
    <x v="1"/>
    <s v="NOMINA CONTRAT  1069 DE 2015 SENA                 "/>
    <n v="1500000"/>
    <n v="1500000"/>
    <n v="0"/>
    <n v="0"/>
  </r>
  <r>
    <s v="P"/>
    <n v="14"/>
    <n v="933"/>
    <n v="2"/>
    <n v="1070617065"/>
    <s v="CARLOS AUGUSTO ORTEGA RODRIGUEZ         "/>
    <x v="282"/>
    <x v="257"/>
    <n v="20170209"/>
    <x v="1"/>
    <s v="NOMINA CONTRAT  1069 DE 2015 SENA                 "/>
    <n v="-1500000"/>
    <n v="0"/>
    <n v="1500000"/>
    <n v="0"/>
  </r>
  <r>
    <s v="P"/>
    <n v="14"/>
    <n v="934"/>
    <n v="1"/>
    <n v="19361042"/>
    <s v="GUILLERMO NICOLAS JARAMILLO AMAYA       "/>
    <x v="282"/>
    <x v="257"/>
    <n v="20170209"/>
    <x v="1"/>
    <s v="PAGO NOMINAS VARIAS CPS CON CARGO AL CONTRATO No 1"/>
    <n v="-2200000"/>
    <n v="0"/>
    <n v="2200000"/>
    <n v="0"/>
  </r>
  <r>
    <s v="P"/>
    <n v="14"/>
    <n v="934"/>
    <n v="2"/>
    <n v="19361042"/>
    <s v="GUILLERMO NICOLAS JARAMILLO AMAYA       "/>
    <x v="335"/>
    <x v="308"/>
    <n v="20170209"/>
    <x v="1"/>
    <s v="PAGO NOMINAS VARIAS CPS CON CARGO AL CONTRATO No 1"/>
    <n v="2200000"/>
    <n v="2200000"/>
    <n v="0"/>
    <n v="0"/>
  </r>
  <r>
    <s v="P"/>
    <n v="14"/>
    <n v="935"/>
    <n v="1"/>
    <n v="17655064"/>
    <s v="JUAN CARLOS PEÑA SANCHEZ                "/>
    <x v="335"/>
    <x v="308"/>
    <n v="20170209"/>
    <x v="1"/>
    <s v="NOMINA CONTRAT  1069 DE 2015 SENA                 "/>
    <n v="3000000"/>
    <n v="3000000"/>
    <n v="0"/>
    <n v="0"/>
  </r>
  <r>
    <s v="P"/>
    <n v="14"/>
    <n v="935"/>
    <n v="2"/>
    <n v="17655064"/>
    <s v="JUAN CARLOS PEÑA SANCHEZ                "/>
    <x v="282"/>
    <x v="257"/>
    <n v="20170209"/>
    <x v="1"/>
    <s v="NOMINA CONTRAT  1069 DE 2015 SENA                 "/>
    <n v="-3000000"/>
    <n v="0"/>
    <n v="3000000"/>
    <n v="0"/>
  </r>
  <r>
    <s v="P"/>
    <n v="14"/>
    <n v="936"/>
    <n v="1"/>
    <n v="17655064"/>
    <s v="JUAN CARLOS PEÑA SANCHEZ                "/>
    <x v="282"/>
    <x v="257"/>
    <n v="20170209"/>
    <x v="1"/>
    <s v="PAGO NOMINAS VARIAS CPS CON CARGO AL CONTRATO No 1"/>
    <n v="-3000000"/>
    <n v="0"/>
    <n v="3000000"/>
    <n v="0"/>
  </r>
  <r>
    <s v="P"/>
    <n v="14"/>
    <n v="936"/>
    <n v="2"/>
    <n v="17655064"/>
    <s v="JUAN CARLOS PEÑA SANCHEZ                "/>
    <x v="335"/>
    <x v="308"/>
    <n v="20170209"/>
    <x v="1"/>
    <s v="PAGO NOMINAS VARIAS CPS CON CARGO AL CONTRATO No 1"/>
    <n v="3000000"/>
    <n v="3000000"/>
    <n v="0"/>
    <n v="0"/>
  </r>
  <r>
    <s v="P"/>
    <n v="14"/>
    <n v="937"/>
    <n v="1"/>
    <n v="17654538"/>
    <s v="JHON FRANKY FACUNDO TRASLAVIÑA          "/>
    <x v="282"/>
    <x v="257"/>
    <n v="20170209"/>
    <x v="1"/>
    <s v="PAGO NOMINAS VARIAS CPS CON CARGO AL CONTRATO No 1"/>
    <n v="-3000000"/>
    <n v="0"/>
    <n v="3000000"/>
    <n v="0"/>
  </r>
  <r>
    <s v="P"/>
    <n v="14"/>
    <n v="937"/>
    <n v="2"/>
    <n v="17654538"/>
    <s v="JHON FRANKY FACUNDO TRASLAVIÑA          "/>
    <x v="335"/>
    <x v="308"/>
    <n v="20170209"/>
    <x v="1"/>
    <s v="PAGO NOMINAS VARIAS CPS CON CARGO AL CONTRATO No 1"/>
    <n v="3000000"/>
    <n v="3000000"/>
    <n v="0"/>
    <n v="0"/>
  </r>
  <r>
    <s v="P"/>
    <n v="14"/>
    <n v="938"/>
    <n v="1"/>
    <n v="18002782"/>
    <s v="SERGIO FABIAN LEVER WHITTAKER           "/>
    <x v="282"/>
    <x v="257"/>
    <n v="20170209"/>
    <x v="1"/>
    <s v="PAGO NOMINAS VARIAS CPS CON CARGO AL CONTRATO No 1"/>
    <n v="-4050000"/>
    <n v="0"/>
    <n v="4050000"/>
    <n v="0"/>
  </r>
  <r>
    <s v="P"/>
    <n v="14"/>
    <n v="938"/>
    <n v="2"/>
    <n v="18002782"/>
    <s v="SERGIO FABIAN LEVER WHITTAKER           "/>
    <x v="335"/>
    <x v="308"/>
    <n v="20170209"/>
    <x v="1"/>
    <s v="PAGO NOMINAS VARIAS CPS CON CARGO AL CONTRATO No 1"/>
    <n v="4050000"/>
    <n v="4050000"/>
    <n v="0"/>
    <n v="0"/>
  </r>
  <r>
    <s v="P"/>
    <n v="14"/>
    <n v="939"/>
    <n v="1"/>
    <n v="40991302"/>
    <s v="ELENA CAROLINA DELA ROSA JIMENEZ        "/>
    <x v="282"/>
    <x v="257"/>
    <n v="20170209"/>
    <x v="1"/>
    <s v="PAGO NOMINAS VARIAS CPS CON CARGO AL CONTRATO No 1"/>
    <n v="-5850000"/>
    <n v="0"/>
    <n v="5850000"/>
    <n v="0"/>
  </r>
  <r>
    <s v="P"/>
    <n v="14"/>
    <n v="939"/>
    <n v="2"/>
    <n v="40991302"/>
    <s v="ELENA CAROLINA DELA ROSA JIMENEZ        "/>
    <x v="335"/>
    <x v="308"/>
    <n v="20170209"/>
    <x v="1"/>
    <s v="PAGO NOMINAS VARIAS CPS CON CARGO AL CONTRATO No 1"/>
    <n v="5850000"/>
    <n v="5850000"/>
    <n v="0"/>
    <n v="0"/>
  </r>
  <r>
    <s v="P"/>
    <n v="14"/>
    <n v="940"/>
    <n v="1"/>
    <n v="1117518162"/>
    <s v="YAMILETH HERMIDA MANCHOLA               "/>
    <x v="282"/>
    <x v="257"/>
    <n v="20170209"/>
    <x v="1"/>
    <s v="PAGO NOMINAS VARIAS CPS CON CARGO AL CONTRATO No 1"/>
    <n v="-2700000"/>
    <n v="0"/>
    <n v="2700000"/>
    <n v="0"/>
  </r>
  <r>
    <s v="P"/>
    <n v="14"/>
    <n v="940"/>
    <n v="2"/>
    <n v="1117518162"/>
    <s v="YAMILETH HERMIDA MANCHOLA               "/>
    <x v="335"/>
    <x v="308"/>
    <n v="20170209"/>
    <x v="1"/>
    <s v="PAGO NOMINAS VARIAS CPS CON CARGO AL CONTRATO No 1"/>
    <n v="2700000"/>
    <n v="2700000"/>
    <n v="0"/>
    <n v="0"/>
  </r>
  <r>
    <s v="P"/>
    <n v="14"/>
    <n v="941"/>
    <n v="1"/>
    <n v="37748093"/>
    <s v="LINA MARIA RAMIREZ PONTON               "/>
    <x v="335"/>
    <x v="308"/>
    <n v="20170209"/>
    <x v="1"/>
    <s v="NOMINA CONTRAT  1069 DE 2015 SENA                 "/>
    <n v="1500000"/>
    <n v="1500000"/>
    <n v="0"/>
    <n v="0"/>
  </r>
  <r>
    <s v="P"/>
    <n v="14"/>
    <n v="941"/>
    <n v="2"/>
    <n v="37748093"/>
    <s v="LINA MARIA RAMIREZ PONTON               "/>
    <x v="282"/>
    <x v="257"/>
    <n v="20170209"/>
    <x v="1"/>
    <s v="NOMINA CONTRAT  1069 DE 2015 SENA                 "/>
    <n v="-1500000"/>
    <n v="0"/>
    <n v="1500000"/>
    <n v="0"/>
  </r>
  <r>
    <s v="P"/>
    <n v="14"/>
    <n v="942"/>
    <n v="1"/>
    <n v="91487880"/>
    <s v="JUAN PABLO GONZALEZ MANOSALVA           "/>
    <x v="282"/>
    <x v="257"/>
    <n v="20170209"/>
    <x v="1"/>
    <s v="PAGO NOMINAS VARIAS CPS CON CARGO AL CONTRATO No 1"/>
    <n v="-1365000"/>
    <n v="0"/>
    <n v="1365000"/>
    <n v="0"/>
  </r>
  <r>
    <s v="P"/>
    <n v="14"/>
    <n v="942"/>
    <n v="2"/>
    <n v="91487880"/>
    <s v="JUAN PABLO GONZALEZ MANOSALVA           "/>
    <x v="335"/>
    <x v="308"/>
    <n v="20170209"/>
    <x v="1"/>
    <s v="PAGO NOMINAS VARIAS CPS CON CARGO AL CONTRATO No 1"/>
    <n v="1365000"/>
    <n v="1365000"/>
    <n v="0"/>
    <n v="0"/>
  </r>
  <r>
    <s v="P"/>
    <n v="14"/>
    <n v="943"/>
    <n v="1"/>
    <n v="19252034"/>
    <s v="JULIO CESAR HERNANDEZ SANCHEZ           "/>
    <x v="335"/>
    <x v="308"/>
    <n v="20170209"/>
    <x v="1"/>
    <s v="NOMINA CONTRAT  1069 DE 2015 SENA                 "/>
    <n v="5000000"/>
    <n v="5000000"/>
    <n v="0"/>
    <n v="0"/>
  </r>
  <r>
    <s v="P"/>
    <n v="14"/>
    <n v="943"/>
    <n v="2"/>
    <n v="19252034"/>
    <s v="JULIO CESAR HERNANDEZ SANCHEZ           "/>
    <x v="282"/>
    <x v="257"/>
    <n v="20170209"/>
    <x v="1"/>
    <s v="NOMINA CONTRAT  1069 DE 2015 SENA                 "/>
    <n v="-5000000"/>
    <n v="0"/>
    <n v="5000000"/>
    <n v="0"/>
  </r>
  <r>
    <s v="P"/>
    <n v="14"/>
    <n v="944"/>
    <n v="1"/>
    <n v="19445938"/>
    <s v="GERMAN ECHEVERRI VELASQUEZ              "/>
    <x v="335"/>
    <x v="308"/>
    <n v="20170209"/>
    <x v="1"/>
    <s v="NOMINA CONTRAT  1069 DE 2015 SENA                 "/>
    <n v="10000000"/>
    <n v="10000000"/>
    <n v="0"/>
    <n v="0"/>
  </r>
  <r>
    <s v="P"/>
    <n v="14"/>
    <n v="944"/>
    <n v="2"/>
    <n v="19445938"/>
    <s v="GERMAN ECHEVERRI VELASQUEZ              "/>
    <x v="282"/>
    <x v="257"/>
    <n v="20170209"/>
    <x v="1"/>
    <s v="NOMINA CONTRAT  1069 DE 2015 SENA                 "/>
    <n v="-10000000"/>
    <n v="0"/>
    <n v="10000000"/>
    <n v="0"/>
  </r>
  <r>
    <s v="P"/>
    <n v="14"/>
    <n v="945"/>
    <n v="1"/>
    <n v="1006507621"/>
    <s v="YENIFER VANESSA MORENO CORREA           "/>
    <x v="282"/>
    <x v="257"/>
    <n v="20170209"/>
    <x v="1"/>
    <s v="PAGO NOMINAS VARIAS CPS CON CARGO AL CONTRATO No 1"/>
    <n v="-2700000"/>
    <n v="0"/>
    <n v="2700000"/>
    <n v="0"/>
  </r>
  <r>
    <s v="P"/>
    <n v="14"/>
    <n v="945"/>
    <n v="2"/>
    <n v="1006507621"/>
    <s v="YENIFER VANESSA MORENO CORREA           "/>
    <x v="335"/>
    <x v="308"/>
    <n v="20170209"/>
    <x v="1"/>
    <s v="PAGO NOMINAS VARIAS CPS CON CARGO AL CONTRATO No 1"/>
    <n v="2700000"/>
    <n v="2700000"/>
    <n v="0"/>
    <n v="0"/>
  </r>
  <r>
    <s v="P"/>
    <n v="14"/>
    <n v="946"/>
    <n v="1"/>
    <n v="91540524"/>
    <s v="PABLO ARTURO CORONEL ANGULO             "/>
    <x v="282"/>
    <x v="257"/>
    <n v="20170209"/>
    <x v="1"/>
    <s v="PAGO NOMINAS VARIAS CPS CON CARGO AL CONTRATO No 1"/>
    <n v="-5000000"/>
    <n v="0"/>
    <n v="5000000"/>
    <n v="0"/>
  </r>
  <r>
    <s v="P"/>
    <n v="14"/>
    <n v="946"/>
    <n v="2"/>
    <n v="91540524"/>
    <s v="PABLO ARTURO CORONEL ANGULO             "/>
    <x v="335"/>
    <x v="308"/>
    <n v="20170209"/>
    <x v="1"/>
    <s v="PAGO NOMINAS VARIAS CPS CON CARGO AL CONTRATO No 1"/>
    <n v="5000000"/>
    <n v="5000000"/>
    <n v="0"/>
    <n v="0"/>
  </r>
  <r>
    <s v="P"/>
    <n v="14"/>
    <n v="947"/>
    <n v="1"/>
    <n v="10298555"/>
    <s v="MANUEL SANTIAGO BONILLA ILLERa          "/>
    <x v="282"/>
    <x v="257"/>
    <n v="20170209"/>
    <x v="1"/>
    <s v="PAGO NOMINAS VARIAS CPS CON CARGO AL CONTRATO No 1"/>
    <n v="-5000000"/>
    <n v="0"/>
    <n v="5000000"/>
    <n v="0"/>
  </r>
  <r>
    <s v="P"/>
    <n v="14"/>
    <n v="947"/>
    <n v="2"/>
    <n v="10298555"/>
    <s v="MANUEL SANTIAGO BONILLA ILLERa          "/>
    <x v="335"/>
    <x v="308"/>
    <n v="20170209"/>
    <x v="1"/>
    <s v="PAGO NOMINAS VARIAS CPS CON CARGO AL CONTRATO No 1"/>
    <n v="5000000"/>
    <n v="5000000"/>
    <n v="0"/>
    <n v="0"/>
  </r>
  <r>
    <s v="P"/>
    <n v="14"/>
    <n v="948"/>
    <n v="1"/>
    <n v="80236836"/>
    <s v="JAIRO ALONSO VALENZUELA GALVEZ          "/>
    <x v="282"/>
    <x v="257"/>
    <n v="20170209"/>
    <x v="1"/>
    <s v="PAGO NOMINAS VARIAS CPS CON CARGO AL CONTRATO No 1"/>
    <n v="-5850000"/>
    <n v="0"/>
    <n v="5850000"/>
    <n v="0"/>
  </r>
  <r>
    <s v="P"/>
    <n v="14"/>
    <n v="948"/>
    <n v="2"/>
    <n v="80236836"/>
    <s v="JAIRO ALONSO VALENZUELA GALVEZ          "/>
    <x v="335"/>
    <x v="308"/>
    <n v="20170209"/>
    <x v="1"/>
    <s v="PAGO NOMINAS VARIAS CPS CON CARGO AL CONTRATO No 1"/>
    <n v="5850000"/>
    <n v="5850000"/>
    <n v="0"/>
    <n v="0"/>
  </r>
  <r>
    <s v="P"/>
    <n v="14"/>
    <n v="949"/>
    <n v="1"/>
    <n v="80236836"/>
    <s v="JAIRO ALONSO VALENZUELA GALVEZ          "/>
    <x v="282"/>
    <x v="257"/>
    <n v="20170209"/>
    <x v="1"/>
    <s v="PAGO NOMINAS VARIAS CPS CON CARGO AL CONTRATO No 1"/>
    <n v="-5850000"/>
    <n v="0"/>
    <n v="5850000"/>
    <n v="0"/>
  </r>
  <r>
    <s v="P"/>
    <n v="14"/>
    <n v="949"/>
    <n v="2"/>
    <n v="80236836"/>
    <s v="JAIRO ALONSO VALENZUELA GALVEZ          "/>
    <x v="335"/>
    <x v="308"/>
    <n v="20170209"/>
    <x v="1"/>
    <s v="PAGO NOMINAS VARIAS CPS CON CARGO AL CONTRATO No 1"/>
    <n v="5850000"/>
    <n v="5850000"/>
    <n v="0"/>
    <n v="0"/>
  </r>
  <r>
    <s v="P"/>
    <n v="14"/>
    <n v="950"/>
    <n v="1"/>
    <n v="1032454266"/>
    <s v="DIEGO HERNAN LEON TORRES                "/>
    <x v="282"/>
    <x v="257"/>
    <n v="20170209"/>
    <x v="1"/>
    <s v="PAGO NOMINAS VARIAS CPS CON CARGO AL CONTRATO No 1"/>
    <n v="-2600000"/>
    <n v="0"/>
    <n v="2600000"/>
    <n v="0"/>
  </r>
  <r>
    <s v="P"/>
    <n v="14"/>
    <n v="950"/>
    <n v="2"/>
    <n v="1032454266"/>
    <s v="DIEGO HERNAN LEON TORRES                "/>
    <x v="335"/>
    <x v="308"/>
    <n v="20170209"/>
    <x v="1"/>
    <s v="PAGO NOMINAS VARIAS CPS CON CARGO AL CONTRATO No 1"/>
    <n v="2600000"/>
    <n v="2600000"/>
    <n v="0"/>
    <n v="0"/>
  </r>
  <r>
    <s v="P"/>
    <n v="14"/>
    <n v="951"/>
    <n v="1"/>
    <n v="1030573606"/>
    <s v="CINDY PAOLA CALDERON RODRIGUEZ          "/>
    <x v="282"/>
    <x v="257"/>
    <n v="20170209"/>
    <x v="1"/>
    <s v="PAGO NOMINAS VARIAS CPS CON CARGO AL CONTRATO No 1"/>
    <n v="-1300000"/>
    <n v="0"/>
    <n v="1300000"/>
    <n v="0"/>
  </r>
  <r>
    <s v="P"/>
    <n v="14"/>
    <n v="951"/>
    <n v="2"/>
    <n v="1030573606"/>
    <s v="CINDY PAOLA CALDERON RODRIGUEZ          "/>
    <x v="335"/>
    <x v="308"/>
    <n v="20170209"/>
    <x v="1"/>
    <s v="PAGO NOMINAS VARIAS CPS CON CARGO AL CONTRATO No 1"/>
    <n v="1300000"/>
    <n v="1300000"/>
    <n v="0"/>
    <n v="0"/>
  </r>
  <r>
    <s v="P"/>
    <n v="14"/>
    <n v="952"/>
    <n v="1"/>
    <n v="73147123"/>
    <s v="DIEGO FERNANDO PARRA HURTADO            "/>
    <x v="282"/>
    <x v="257"/>
    <n v="20170209"/>
    <x v="1"/>
    <s v="PAGO NOMINAS VARIAS CPS CON CARGO AL CONTRATO No 1"/>
    <n v="-6300000"/>
    <n v="0"/>
    <n v="6300000"/>
    <n v="0"/>
  </r>
  <r>
    <s v="P"/>
    <n v="14"/>
    <n v="952"/>
    <n v="2"/>
    <n v="73147123"/>
    <s v="DIEGO FERNANDO PARRA HURTADO            "/>
    <x v="335"/>
    <x v="308"/>
    <n v="20170209"/>
    <x v="1"/>
    <s v="PAGO NOMINAS VARIAS CPS CON CARGO AL CONTRATO No 1"/>
    <n v="6300000"/>
    <n v="6300000"/>
    <n v="0"/>
    <n v="0"/>
  </r>
  <r>
    <s v="P"/>
    <n v="14"/>
    <n v="953"/>
    <n v="1"/>
    <n v="66963910"/>
    <s v="ANGELICA MARIA CORREA MUÑOZ             "/>
    <x v="282"/>
    <x v="257"/>
    <n v="20170209"/>
    <x v="1"/>
    <s v="PAGO NOMINAS VARIAS CPS CON CARGO AL CONTRATO No 1"/>
    <n v="-3000000"/>
    <n v="0"/>
    <n v="3000000"/>
    <n v="0"/>
  </r>
  <r>
    <s v="P"/>
    <n v="14"/>
    <n v="953"/>
    <n v="2"/>
    <n v="66963910"/>
    <s v="ANGELICA MARIA CORREA MUÑOZ             "/>
    <x v="335"/>
    <x v="308"/>
    <n v="20170209"/>
    <x v="1"/>
    <s v="PAGO NOMINAS VARIAS CPS CON CARGO AL CONTRATO No 1"/>
    <n v="3000000"/>
    <n v="3000000"/>
    <n v="0"/>
    <n v="0"/>
  </r>
  <r>
    <s v="P"/>
    <n v="14"/>
    <n v="954"/>
    <n v="1"/>
    <n v="16486083"/>
    <s v="EDINSON VALENCIA SINIESTRA              "/>
    <x v="282"/>
    <x v="257"/>
    <n v="20170209"/>
    <x v="1"/>
    <s v="PAGO NOMINAS VARIAS CPS CON CARGO AL CONTRATO No 1"/>
    <n v="-3150000"/>
    <n v="0"/>
    <n v="3150000"/>
    <n v="0"/>
  </r>
  <r>
    <s v="P"/>
    <n v="14"/>
    <n v="954"/>
    <n v="2"/>
    <n v="16486083"/>
    <s v="EDINSON VALENCIA SINIESTRA              "/>
    <x v="335"/>
    <x v="308"/>
    <n v="20170209"/>
    <x v="1"/>
    <s v="PAGO NOMINAS VARIAS CPS CON CARGO AL CONTRATO No 1"/>
    <n v="3150000"/>
    <n v="3150000"/>
    <n v="0"/>
    <n v="0"/>
  </r>
  <r>
    <s v="P"/>
    <n v="14"/>
    <n v="955"/>
    <n v="1"/>
    <n v="1012428695"/>
    <s v="AROCA GONZALEZ BRAYAN DAVID             "/>
    <x v="282"/>
    <x v="257"/>
    <n v="20170210"/>
    <x v="1"/>
    <s v="PAGO NOMINAS CPS Y PROVEEDORES CON CARGO A VARIOS "/>
    <n v="-600000"/>
    <n v="0"/>
    <n v="600000"/>
    <n v="0"/>
  </r>
  <r>
    <s v="P"/>
    <n v="14"/>
    <n v="955"/>
    <n v="2"/>
    <n v="1012428695"/>
    <s v="AROCA GONZALEZ BRAYAN DAVID             "/>
    <x v="373"/>
    <x v="346"/>
    <n v="20170210"/>
    <x v="1"/>
    <s v="PAGO NOMINAS CPS Y PROVEEDORES CON CARGO A VARIOS "/>
    <n v="600000"/>
    <n v="600000"/>
    <n v="0"/>
    <n v="0"/>
  </r>
  <r>
    <s v="P"/>
    <n v="14"/>
    <n v="956"/>
    <n v="1"/>
    <n v="1030643574"/>
    <s v="CASTRO HURTADO CINDY VIVIANA            "/>
    <x v="282"/>
    <x v="257"/>
    <n v="20170210"/>
    <x v="1"/>
    <s v="PAGO NOMINAS CPS Y PROVEEDORES CON CARGO A VARIOS "/>
    <n v="-600000"/>
    <n v="0"/>
    <n v="600000"/>
    <n v="0"/>
  </r>
  <r>
    <s v="P"/>
    <n v="14"/>
    <n v="956"/>
    <n v="2"/>
    <n v="1030643574"/>
    <s v="CASTRO HURTADO CINDY VIVIANA            "/>
    <x v="373"/>
    <x v="346"/>
    <n v="20170210"/>
    <x v="1"/>
    <s v="PAGO NOMINAS CPS Y PROVEEDORES CON CARGO A VARIOS "/>
    <n v="600000"/>
    <n v="600000"/>
    <n v="0"/>
    <n v="0"/>
  </r>
  <r>
    <s v="P"/>
    <n v="14"/>
    <n v="957"/>
    <n v="1"/>
    <n v="1022388067"/>
    <s v="HERRAN URREA YIRENY ALEJANDRA           "/>
    <x v="282"/>
    <x v="257"/>
    <n v="20170210"/>
    <x v="1"/>
    <s v="PAGO NOMINAS CPS Y PROVEEDORES CON CARGO A VARIOS "/>
    <n v="-600000"/>
    <n v="0"/>
    <n v="600000"/>
    <n v="0"/>
  </r>
  <r>
    <s v="P"/>
    <n v="14"/>
    <n v="957"/>
    <n v="2"/>
    <n v="1022388067"/>
    <s v="HERRAN URREA YIRENY ALEJANDRA           "/>
    <x v="373"/>
    <x v="346"/>
    <n v="20170210"/>
    <x v="1"/>
    <s v="PAGO NOMINAS CPS Y PROVEEDORES CON CARGO A VARIOS "/>
    <n v="600000"/>
    <n v="600000"/>
    <n v="0"/>
    <n v="0"/>
  </r>
  <r>
    <s v="P"/>
    <n v="14"/>
    <n v="958"/>
    <n v="1"/>
    <n v="52255968"/>
    <s v="AVILA RODRIGUEZ MARIA DEL PILAR         "/>
    <x v="282"/>
    <x v="257"/>
    <n v="20170210"/>
    <x v="1"/>
    <s v="PAGO NOMINAS CPS Y PROVEEDORES CON CARGO A VARIOS "/>
    <n v="-7200000"/>
    <n v="0"/>
    <n v="7200000"/>
    <n v="0"/>
  </r>
  <r>
    <s v="P"/>
    <n v="14"/>
    <n v="958"/>
    <n v="2"/>
    <n v="52255968"/>
    <s v="AVILA RODRIGUEZ MARIA DEL PILAR         "/>
    <x v="384"/>
    <x v="357"/>
    <n v="20170210"/>
    <x v="1"/>
    <s v="PAGO NOMINAS CPS Y PROVEEDORES CON CARGO A VARIOS "/>
    <n v="7200000"/>
    <n v="7200000"/>
    <n v="0"/>
    <n v="0"/>
  </r>
  <r>
    <s v="P"/>
    <n v="14"/>
    <n v="959"/>
    <n v="1"/>
    <n v="1026292616"/>
    <s v="MARIA  ALEJANDRA HUERTAS ZAMBRANO       "/>
    <x v="354"/>
    <x v="327"/>
    <n v="20170210"/>
    <x v="1"/>
    <s v="NOMINA CONT 397 DE 2016 ALCALDIA SANTA MARTA      "/>
    <n v="2100000"/>
    <n v="2100000"/>
    <n v="0"/>
    <n v="0"/>
  </r>
  <r>
    <s v="P"/>
    <n v="14"/>
    <n v="959"/>
    <n v="2"/>
    <n v="1026292616"/>
    <s v="MARIA  ALEJANDRA HUERTAS ZAMBRANO       "/>
    <x v="282"/>
    <x v="257"/>
    <n v="20170210"/>
    <x v="1"/>
    <s v="NOMINA CONT 397 DE 2016 ALCALDIA SANTA MARTA      "/>
    <n v="-2100000"/>
    <n v="0"/>
    <n v="2100000"/>
    <n v="0"/>
  </r>
  <r>
    <s v="P"/>
    <n v="14"/>
    <n v="960"/>
    <n v="1"/>
    <n v="39556133"/>
    <s v="PERALTA EODRIGUEZ LUZ MARY              "/>
    <x v="354"/>
    <x v="327"/>
    <n v="20170210"/>
    <x v="1"/>
    <s v="NOMINA CONT 397 DE 2016 ALCALDIA SANTA MARTA      "/>
    <n v="9000000"/>
    <n v="9000000"/>
    <n v="0"/>
    <n v="0"/>
  </r>
  <r>
    <s v="P"/>
    <n v="14"/>
    <n v="960"/>
    <n v="2"/>
    <n v="39556133"/>
    <s v="PERALTA EODRIGUEZ LUZ MARY              "/>
    <x v="282"/>
    <x v="257"/>
    <n v="20170210"/>
    <x v="1"/>
    <s v="NOMINA CONT 397 DE 2016 ALCALDIA SANTA MARTA      "/>
    <n v="-9000000"/>
    <n v="0"/>
    <n v="9000000"/>
    <n v="0"/>
  </r>
  <r>
    <s v="P"/>
    <n v="14"/>
    <n v="961"/>
    <n v="1"/>
    <n v="41458056"/>
    <s v="ARMENTA RODRIGUEZ GUENTCI               "/>
    <x v="282"/>
    <x v="257"/>
    <n v="20170210"/>
    <x v="1"/>
    <s v="PAGO NOMINAS CPS Y PROVEEDORES CON CARGO A VARIOS "/>
    <n v="-2290000"/>
    <n v="0"/>
    <n v="2290000"/>
    <n v="0"/>
  </r>
  <r>
    <s v="P"/>
    <n v="14"/>
    <n v="961"/>
    <n v="2"/>
    <n v="41458056"/>
    <s v="ARMENTA RODRIGUEZ GUENTCI               "/>
    <x v="461"/>
    <x v="434"/>
    <n v="20170210"/>
    <x v="1"/>
    <s v="PAGO NOMINAS CPS Y PROVEEDORES CON CARGO A VARIOS "/>
    <n v="2290000"/>
    <n v="2290000"/>
    <n v="0"/>
    <n v="0"/>
  </r>
  <r>
    <s v="P"/>
    <n v="14"/>
    <n v="962"/>
    <n v="1"/>
    <n v="900051050"/>
    <s v="SITUANDO S.A.S                          "/>
    <x v="282"/>
    <x v="257"/>
    <n v="20170210"/>
    <x v="1"/>
    <s v="ARRENDAR POR UN (1) AÑO EL PREDIO EN LA CARRERA 12"/>
    <n v="-41689878"/>
    <n v="0"/>
    <n v="41689878"/>
    <n v="0"/>
  </r>
  <r>
    <s v="P"/>
    <n v="14"/>
    <n v="962"/>
    <n v="2"/>
    <n v="900051050"/>
    <s v="SITUANDO S.A.S                          "/>
    <x v="321"/>
    <x v="294"/>
    <n v="20170210"/>
    <x v="1"/>
    <s v="ARRENDAR POR UN (1) AÑO EL PREDIO EN LA CARRERA 12"/>
    <n v="41689878"/>
    <n v="41689878"/>
    <n v="0"/>
    <n v="0"/>
  </r>
  <r>
    <s v="P"/>
    <n v="14"/>
    <n v="963"/>
    <n v="1"/>
    <n v="79864985"/>
    <s v="REYES ALVARADO ANDRES                   "/>
    <x v="282"/>
    <x v="257"/>
    <n v="20170210"/>
    <x v="1"/>
    <s v="PAGO NOMINAS CPS Y PROVEEDORES CON CARGO A VARIOS "/>
    <n v="-1650000"/>
    <n v="0"/>
    <n v="1650000"/>
    <n v="0"/>
  </r>
  <r>
    <s v="P"/>
    <n v="14"/>
    <n v="963"/>
    <n v="2"/>
    <n v="79864985"/>
    <s v="REYES ALVARADO ANDRES                   "/>
    <x v="437"/>
    <x v="410"/>
    <n v="20170210"/>
    <x v="1"/>
    <s v="PAGO NOMINAS CPS Y PROVEEDORES CON CARGO A VARIOS "/>
    <n v="1650000"/>
    <n v="1650000"/>
    <n v="0"/>
    <n v="0"/>
  </r>
  <r>
    <s v="P"/>
    <n v="14"/>
    <n v="964"/>
    <n v="1"/>
    <n v="12195826"/>
    <s v="SALCEDO FRAGUA RODIAN FREDY             "/>
    <x v="282"/>
    <x v="257"/>
    <n v="20170210"/>
    <x v="1"/>
    <s v="PAPELERIA ELEMENTOS DE OFICINA  DENTRO DEL CONTRAT"/>
    <n v="-1950000"/>
    <n v="0"/>
    <n v="1950000"/>
    <n v="0"/>
  </r>
  <r>
    <s v="P"/>
    <n v="14"/>
    <n v="964"/>
    <n v="2"/>
    <n v="12195826"/>
    <s v="SALCEDO FRAGUA RODIAN FREDY             "/>
    <x v="437"/>
    <x v="410"/>
    <n v="20170210"/>
    <x v="1"/>
    <s v="PAPELERIA ELEMENTOS DE OFICINA  DENTRO DEL CONTRAT"/>
    <n v="1950000"/>
    <n v="1950000"/>
    <n v="0"/>
    <n v="0"/>
  </r>
  <r>
    <s v="P"/>
    <n v="14"/>
    <n v="965"/>
    <n v="1"/>
    <n v="51703985"/>
    <s v="APARICIO PICO LILIA EDIT                "/>
    <x v="282"/>
    <x v="257"/>
    <n v="20170210"/>
    <x v="1"/>
    <s v="PAGO NOMINAS CPS Y PROVEEDORES CON CARGO A VARIOS "/>
    <n v="-10560000"/>
    <n v="0"/>
    <n v="10560000"/>
    <n v="0"/>
  </r>
  <r>
    <s v="P"/>
    <n v="14"/>
    <n v="965"/>
    <n v="2"/>
    <n v="51703985"/>
    <s v="APARICIO PICO LILIA EDIT                "/>
    <x v="411"/>
    <x v="384"/>
    <n v="20170210"/>
    <x v="1"/>
    <s v="PAGO NOMINAS CPS Y PROVEEDORES CON CARGO A VARIOS "/>
    <n v="10560000"/>
    <n v="10560000"/>
    <n v="0"/>
    <n v="0"/>
  </r>
  <r>
    <s v="P"/>
    <n v="14"/>
    <n v="966"/>
    <n v="1"/>
    <n v="79237254"/>
    <s v="ROLDA CHACON NAPOLEON                   "/>
    <x v="425"/>
    <x v="398"/>
    <n v="20170210"/>
    <x v="1"/>
    <s v="PAGO NOMINA CONV SEMINARIO ORGANISMOS DEPORTIVOS  "/>
    <n v="5200000"/>
    <n v="5200000"/>
    <n v="0"/>
    <n v="0"/>
  </r>
  <r>
    <s v="P"/>
    <n v="14"/>
    <n v="966"/>
    <n v="2"/>
    <n v="79237254"/>
    <s v="ROLDA CHACON NAPOLEON                   "/>
    <x v="282"/>
    <x v="257"/>
    <n v="20170210"/>
    <x v="1"/>
    <s v="PAGO NOMINA CONV SEMINARIO ORGANISMOS DEPORTIVOS  "/>
    <n v="-5200000"/>
    <n v="0"/>
    <n v="5200000"/>
    <n v="0"/>
  </r>
  <r>
    <s v="P"/>
    <n v="14"/>
    <n v="967"/>
    <n v="1"/>
    <n v="79432645"/>
    <s v="TOCASUCHE GONZALEZ HELVER RICARDO       "/>
    <x v="282"/>
    <x v="257"/>
    <n v="20170210"/>
    <x v="1"/>
    <s v="PAGO NOMINAS CPS Y PROVEEDORES CON CARGO A VARIOS "/>
    <n v="-2622000"/>
    <n v="0"/>
    <n v="2622000"/>
    <n v="0"/>
  </r>
  <r>
    <s v="P"/>
    <n v="14"/>
    <n v="967"/>
    <n v="2"/>
    <n v="79432645"/>
    <s v="TOCASUCHE GONZALEZ HELVER RICARDO       "/>
    <x v="411"/>
    <x v="384"/>
    <n v="20170210"/>
    <x v="1"/>
    <s v="PAGO NOMINAS CPS Y PROVEEDORES CON CARGO A VARIOS "/>
    <n v="2622000"/>
    <n v="2622000"/>
    <n v="0"/>
    <n v="0"/>
  </r>
  <r>
    <s v="P"/>
    <n v="14"/>
    <n v="968"/>
    <n v="1"/>
    <n v="1023874199"/>
    <s v="DIAZ MARTINEZ SONIA CAROLINA            "/>
    <x v="282"/>
    <x v="257"/>
    <n v="20170210"/>
    <x v="1"/>
    <s v="PAGO NOMINAS CPS Y PROVEEDORES CON CARGO A VARIOS "/>
    <n v="-2500000"/>
    <n v="0"/>
    <n v="2500000"/>
    <n v="0"/>
  </r>
  <r>
    <s v="P"/>
    <n v="14"/>
    <n v="968"/>
    <n v="2"/>
    <n v="1023874199"/>
    <s v="DIAZ MARTINEZ SONIA CAROLINA            "/>
    <x v="462"/>
    <x v="435"/>
    <n v="20170210"/>
    <x v="1"/>
    <s v="PAGO NOMINAS CPS Y PROVEEDORES CON CARGO A VARIOS "/>
    <n v="2500000"/>
    <n v="2500000"/>
    <n v="0"/>
    <n v="0"/>
  </r>
  <r>
    <s v="P"/>
    <n v="14"/>
    <n v="969"/>
    <n v="1"/>
    <n v="52342443"/>
    <s v="ZAPATA MEJIA DIANA MARCELA              "/>
    <x v="282"/>
    <x v="257"/>
    <n v="20170210"/>
    <x v="1"/>
    <s v="PAGO NOMINAS CPS Y PROVEEDORES CON CARGO A VARIOS "/>
    <n v="-2500000"/>
    <n v="0"/>
    <n v="2500000"/>
    <n v="0"/>
  </r>
  <r>
    <s v="P"/>
    <n v="14"/>
    <n v="969"/>
    <n v="2"/>
    <n v="52342443"/>
    <s v="ZAPATA MEJIA DIANA MARCELA              "/>
    <x v="462"/>
    <x v="435"/>
    <n v="20170210"/>
    <x v="1"/>
    <s v="PAGO NOMINAS CPS Y PROVEEDORES CON CARGO A VARIOS "/>
    <n v="2500000"/>
    <n v="2500000"/>
    <n v="0"/>
    <n v="0"/>
  </r>
  <r>
    <s v="P"/>
    <n v="14"/>
    <n v="970"/>
    <n v="1"/>
    <n v="900407603"/>
    <s v="DESTINOS SIN FRONTERAS                  "/>
    <x v="282"/>
    <x v="257"/>
    <n v="20170210"/>
    <x v="1"/>
    <s v="SUMINISTRO DE TIQUETES PARA EL BUEN DESARROLLO DEL"/>
    <n v="-9360000"/>
    <n v="0"/>
    <n v="9360000"/>
    <n v="0"/>
  </r>
  <r>
    <s v="P"/>
    <n v="14"/>
    <n v="970"/>
    <n v="2"/>
    <n v="900407603"/>
    <s v="DESTINOS SIN FRONTERAS                  "/>
    <x v="315"/>
    <x v="289"/>
    <n v="20170210"/>
    <x v="1"/>
    <s v="SUMINISTRO DE TIQUETES PARA EL BUEN DESARROLLO DEL"/>
    <n v="9360000"/>
    <n v="9360000"/>
    <n v="0"/>
    <n v="0"/>
  </r>
  <r>
    <s v="P"/>
    <n v="14"/>
    <n v="971"/>
    <n v="1"/>
    <n v="1030562566"/>
    <s v="JENNY ANDREA SANTAMARIA PEÑA            "/>
    <x v="282"/>
    <x v="257"/>
    <n v="20170210"/>
    <x v="1"/>
    <s v="LOGISTICA                                         "/>
    <n v="-3780000"/>
    <n v="0"/>
    <n v="3780000"/>
    <n v="0"/>
  </r>
  <r>
    <s v="P"/>
    <n v="14"/>
    <n v="971"/>
    <n v="2"/>
    <n v="1030562566"/>
    <s v="JENNY ANDREA SANTAMARIA PEÑA            "/>
    <x v="437"/>
    <x v="410"/>
    <n v="20170210"/>
    <x v="1"/>
    <s v="LOGISTICA                                         "/>
    <n v="3780000"/>
    <n v="3780000"/>
    <n v="0"/>
    <n v="0"/>
  </r>
  <r>
    <s v="P"/>
    <n v="14"/>
    <n v="972"/>
    <n v="1"/>
    <n v="900215494"/>
    <s v="REAL STATE AL DIA BOGOTA S.A.S          "/>
    <x v="282"/>
    <x v="257"/>
    <n v="20170210"/>
    <x v="1"/>
    <s v="TOMAR EN ARRIENDO POR DOCE (12) MESES EL PREDIO UB"/>
    <n v="-71400000"/>
    <n v="0"/>
    <n v="71400000"/>
    <n v="0"/>
  </r>
  <r>
    <s v="P"/>
    <n v="14"/>
    <n v="972"/>
    <n v="2"/>
    <n v="900215494"/>
    <s v="REAL STATE AL DIA BOGOTA S.A.S          "/>
    <x v="321"/>
    <x v="294"/>
    <n v="20170210"/>
    <x v="1"/>
    <s v="TOMAR EN ARRIENDO POR DOCE (12) MESES EL PREDIO UB"/>
    <n v="71400000"/>
    <n v="71400000"/>
    <n v="0"/>
    <n v="0"/>
  </r>
  <r>
    <s v="P"/>
    <n v="14"/>
    <n v="973"/>
    <n v="1"/>
    <n v="899999230"/>
    <s v="UNIVERSIDAD DISTRITAL FRANCISCO JOSE DE "/>
    <x v="342"/>
    <x v="315"/>
    <n v="20170210"/>
    <x v="1"/>
    <s v="PAGO CON 108 2016  CONTRALORIA BOGOTA             "/>
    <n v="10000000"/>
    <n v="10000000"/>
    <n v="0"/>
    <n v="0"/>
  </r>
  <r>
    <s v="P"/>
    <n v="14"/>
    <n v="973"/>
    <n v="2"/>
    <n v="899999230"/>
    <s v="UNIVERSIDAD DISTRITAL FRANCISCO JOSE DE "/>
    <x v="463"/>
    <x v="436"/>
    <n v="20170210"/>
    <x v="1"/>
    <s v="PAGO CONT SCTEI  CI 020 DE 2016  GOB  CUNDINAMARCA"/>
    <n v="10000000"/>
    <n v="10000000"/>
    <n v="0"/>
    <n v="0"/>
  </r>
  <r>
    <s v="P"/>
    <n v="14"/>
    <n v="973"/>
    <n v="3"/>
    <n v="899999230"/>
    <s v="UNIVERSIDAD DISTRITAL FRANCISCO JOSE DE "/>
    <x v="397"/>
    <x v="370"/>
    <n v="20170210"/>
    <x v="1"/>
    <s v="PAGO CONT 2162850 FONADE                          "/>
    <n v="68000000"/>
    <n v="68000000"/>
    <n v="0"/>
    <n v="0"/>
  </r>
  <r>
    <s v="P"/>
    <n v="14"/>
    <n v="973"/>
    <n v="4"/>
    <n v="899999230"/>
    <s v="UNIVERSIDAD DISTRITAL FRANCISCO JOSE DE "/>
    <x v="282"/>
    <x v="257"/>
    <n v="20170210"/>
    <x v="1"/>
    <s v="CUENTAS POR PAGAR CONVENIOS                       "/>
    <n v="-88000000"/>
    <n v="0"/>
    <n v="88000000"/>
    <n v="0"/>
  </r>
  <r>
    <s v="P"/>
    <n v="14"/>
    <n v="974"/>
    <n v="1"/>
    <n v="79493825"/>
    <s v="PEREZ CARVAJAL EDWIN ROBERT             "/>
    <x v="409"/>
    <x v="382"/>
    <n v="20170210"/>
    <x v="1"/>
    <s v="PAGO NOMINA CONV CURSO ACTUALIZACION ESPECIALISTAS"/>
    <n v="2500000"/>
    <n v="2500000"/>
    <n v="0"/>
    <n v="0"/>
  </r>
  <r>
    <s v="P"/>
    <n v="14"/>
    <n v="974"/>
    <n v="2"/>
    <n v="79493825"/>
    <s v="PEREZ CARVAJAL EDWIN ROBERT             "/>
    <x v="282"/>
    <x v="257"/>
    <n v="20170210"/>
    <x v="1"/>
    <s v="PAGO NOMINA CONV CURSO ACTUALIZACION ESPECIALISTAS"/>
    <n v="-2500000"/>
    <n v="0"/>
    <n v="2500000"/>
    <n v="0"/>
  </r>
  <r>
    <s v="P"/>
    <n v="14"/>
    <n v="975"/>
    <n v="1"/>
    <n v="900491609"/>
    <s v="COMERCIALIZADORA RADS S A S             "/>
    <x v="320"/>
    <x v="293"/>
    <n v="20170210"/>
    <x v="1"/>
    <s v="PAGO FAC 206 FONDO IDEXUD                         "/>
    <n v="50000000"/>
    <n v="50000000"/>
    <n v="0"/>
    <n v="0"/>
  </r>
  <r>
    <s v="P"/>
    <n v="14"/>
    <n v="975"/>
    <n v="2"/>
    <n v="900491609"/>
    <s v="COMERCIALIZADORA RADS S A S             "/>
    <x v="282"/>
    <x v="257"/>
    <n v="20170210"/>
    <x v="1"/>
    <s v="PAGO FAC 206 FONDO IDEXUD                         "/>
    <n v="-50000000"/>
    <n v="0"/>
    <n v="50000000"/>
    <n v="0"/>
  </r>
  <r>
    <s v="P"/>
    <n v="14"/>
    <n v="977"/>
    <n v="1"/>
    <n v="800195929"/>
    <s v="HESPERIA SAS                            "/>
    <x v="397"/>
    <x v="370"/>
    <n v="20170210"/>
    <x v="1"/>
    <s v="PAGO ARRIENDO CONT 2162850 FONADE                 "/>
    <n v="19881176"/>
    <n v="19881176"/>
    <n v="0"/>
    <n v="0"/>
  </r>
  <r>
    <s v="P"/>
    <n v="14"/>
    <n v="977"/>
    <n v="2"/>
    <n v="800195929"/>
    <s v="HESPERIA SAS                            "/>
    <x v="282"/>
    <x v="257"/>
    <n v="20170210"/>
    <x v="1"/>
    <s v="PAGO ARRIENDO CONT 2162850 FONADE                 "/>
    <n v="-19881176"/>
    <n v="0"/>
    <n v="19881176"/>
    <n v="0"/>
  </r>
  <r>
    <s v="P"/>
    <n v="14"/>
    <n v="978"/>
    <n v="1"/>
    <n v="52175315"/>
    <s v="NANSLHY VIANNEY LEAÑO URREGO            "/>
    <x v="349"/>
    <x v="322"/>
    <n v="20170210"/>
    <x v="1"/>
    <s v="PAGO MOV Y HOPS CONTRATO 2322 DE 2015 I D R D     "/>
    <n v="680000"/>
    <n v="680000"/>
    <n v="0"/>
    <n v="0"/>
  </r>
  <r>
    <s v="P"/>
    <n v="14"/>
    <n v="978"/>
    <n v="2"/>
    <n v="52175315"/>
    <s v="NANSLHY VIANNEY LEAÑO URREGO            "/>
    <x v="350"/>
    <x v="323"/>
    <n v="20170210"/>
    <x v="1"/>
    <s v="PAGO MOV Y HOSP CONTRATO 2323 2015 I D R D        "/>
    <n v="330000"/>
    <n v="330000"/>
    <n v="0"/>
    <n v="0"/>
  </r>
  <r>
    <s v="P"/>
    <n v="14"/>
    <n v="978"/>
    <n v="3"/>
    <n v="52175315"/>
    <s v="NANSLHY VIANNEY LEAÑO URREGO            "/>
    <x v="387"/>
    <x v="360"/>
    <n v="20170210"/>
    <x v="1"/>
    <s v="PAGO MOV Y HOSP CONTRATO 3861 2015 I D R D        "/>
    <n v="1980000"/>
    <n v="1980000"/>
    <n v="0"/>
    <n v="0"/>
  </r>
  <r>
    <s v="P"/>
    <n v="14"/>
    <n v="978"/>
    <n v="4"/>
    <n v="52175315"/>
    <s v="NANSLHY VIANNEY LEAÑO URREGO            "/>
    <x v="388"/>
    <x v="361"/>
    <n v="20170210"/>
    <x v="1"/>
    <s v="PAGO MOV Y HOSP CONTRATO 3860 2015 I D R D        "/>
    <n v="1650000"/>
    <n v="1650000"/>
    <n v="0"/>
    <n v="0"/>
  </r>
  <r>
    <s v="P"/>
    <n v="14"/>
    <n v="978"/>
    <n v="5"/>
    <n v="52175315"/>
    <s v="NANSLHY VIANNEY LEAÑO URREGO            "/>
    <x v="282"/>
    <x v="257"/>
    <n v="20170210"/>
    <x v="1"/>
    <s v="CUENTAS POR PAGAR CONVENIOS                       "/>
    <n v="-4640000"/>
    <n v="0"/>
    <n v="4640000"/>
    <n v="0"/>
  </r>
  <r>
    <s v="P"/>
    <n v="14"/>
    <n v="979"/>
    <n v="1"/>
    <n v="41784033"/>
    <s v="BELTRAN RIVERA FRINNETH YOLANDA         "/>
    <x v="438"/>
    <x v="411"/>
    <n v="20170210"/>
    <x v="1"/>
    <s v="PAGO MOV Y HOSP CONTRATO 3877 2015 I D R D        "/>
    <n v="4000000"/>
    <n v="4000000"/>
    <n v="0"/>
    <n v="0"/>
  </r>
  <r>
    <s v="P"/>
    <n v="14"/>
    <n v="979"/>
    <n v="2"/>
    <n v="41784033"/>
    <s v="BELTRAN RIVERA FRINNETH YOLANDA         "/>
    <x v="282"/>
    <x v="257"/>
    <n v="20170210"/>
    <x v="1"/>
    <s v="PAGO MOV Y HOSP CONTRATO 3877 2015 I D R D        "/>
    <n v="-4000000"/>
    <n v="0"/>
    <n v="4000000"/>
    <n v="0"/>
  </r>
  <r>
    <s v="P"/>
    <n v="14"/>
    <n v="980"/>
    <n v="1"/>
    <n v="41784033"/>
    <s v="BELTRAN RIVERA FRINNETH YOLANDA         "/>
    <x v="350"/>
    <x v="323"/>
    <n v="20170210"/>
    <x v="1"/>
    <s v="PAGO MOV Y HOSPE CONTRATO 2323 2015 I D R D       "/>
    <n v="2500000"/>
    <n v="2500000"/>
    <n v="0"/>
    <n v="0"/>
  </r>
  <r>
    <s v="P"/>
    <n v="14"/>
    <n v="980"/>
    <n v="2"/>
    <n v="41784033"/>
    <s v="BELTRAN RIVERA FRINNETH YOLANDA         "/>
    <x v="282"/>
    <x v="257"/>
    <n v="20170210"/>
    <x v="1"/>
    <s v="PAGO MOV Y HOSPE CONTRATO 2323 2015 I D R D       "/>
    <n v="-2500000"/>
    <n v="0"/>
    <n v="2500000"/>
    <n v="0"/>
  </r>
  <r>
    <s v="P"/>
    <n v="14"/>
    <n v="981"/>
    <n v="1"/>
    <n v="41784033"/>
    <s v="BELTRAN RIVERA FRINNETH YOLANDA         "/>
    <x v="346"/>
    <x v="319"/>
    <n v="20170210"/>
    <x v="1"/>
    <s v="PAGO MOV Y HOSP CONT 2136 2014 IDRD               "/>
    <n v="2500000"/>
    <n v="2500000"/>
    <n v="0"/>
    <n v="0"/>
  </r>
  <r>
    <s v="P"/>
    <n v="14"/>
    <n v="981"/>
    <n v="2"/>
    <n v="41784033"/>
    <s v="BELTRAN RIVERA FRINNETH YOLANDA         "/>
    <x v="282"/>
    <x v="257"/>
    <n v="20170210"/>
    <x v="1"/>
    <s v="PAGO MOV Y HOSP CONT 2136 2014 IDRD               "/>
    <n v="-2500000"/>
    <n v="0"/>
    <n v="2500000"/>
    <n v="0"/>
  </r>
  <r>
    <s v="P"/>
    <n v="14"/>
    <n v="982"/>
    <n v="1"/>
    <n v="60277993"/>
    <s v="RAMIREZ GRILLO MARIA GISELA             "/>
    <x v="282"/>
    <x v="257"/>
    <n v="20170210"/>
    <x v="1"/>
    <s v="PAGO NOMINA VARIAS CPS CON CARGO AL CONVENIO SUSCR"/>
    <n v="-9000000"/>
    <n v="0"/>
    <n v="9000000"/>
    <n v="0"/>
  </r>
  <r>
    <s v="P"/>
    <n v="14"/>
    <n v="982"/>
    <n v="2"/>
    <n v="60277993"/>
    <s v="RAMIREZ GRILLO MARIA GISELA             "/>
    <x v="315"/>
    <x v="289"/>
    <n v="20170210"/>
    <x v="1"/>
    <s v="PAGO NOMINA VARIAS CPS CON CARGO AL CONVENIO SUSCR"/>
    <n v="9000000"/>
    <n v="9000000"/>
    <n v="0"/>
    <n v="0"/>
  </r>
  <r>
    <s v="P"/>
    <n v="14"/>
    <n v="983"/>
    <n v="1"/>
    <n v="80413169"/>
    <s v="COTE GOMEZ LUIS MIGUEL                  "/>
    <x v="282"/>
    <x v="257"/>
    <n v="20170210"/>
    <x v="1"/>
    <s v="PAGO NOMINA VARIAS CPS CON CARGO AL CONVENIO SUSCR"/>
    <n v="-6400000"/>
    <n v="0"/>
    <n v="6400000"/>
    <n v="0"/>
  </r>
  <r>
    <s v="P"/>
    <n v="14"/>
    <n v="983"/>
    <n v="2"/>
    <n v="80413169"/>
    <s v="COTE GOMEZ LUIS MIGUEL                  "/>
    <x v="315"/>
    <x v="289"/>
    <n v="20170210"/>
    <x v="1"/>
    <s v="PAGO NOMINA VARIAS CPS CON CARGO AL CONVENIO SUSCR"/>
    <n v="6400000"/>
    <n v="6400000"/>
    <n v="0"/>
    <n v="0"/>
  </r>
  <r>
    <s v="P"/>
    <n v="14"/>
    <n v="984"/>
    <n v="1"/>
    <n v="20754148"/>
    <s v="GARZON POSADA MARCELA                   "/>
    <x v="282"/>
    <x v="257"/>
    <n v="20170210"/>
    <x v="1"/>
    <s v="PAGO NOMINA VARIAS CPS CON CARGO AL CONVENIO SUSCR"/>
    <n v="-4500000"/>
    <n v="0"/>
    <n v="4500000"/>
    <n v="0"/>
  </r>
  <r>
    <s v="P"/>
    <n v="14"/>
    <n v="984"/>
    <n v="2"/>
    <n v="20754148"/>
    <s v="GARZON POSADA MARCELA                   "/>
    <x v="315"/>
    <x v="289"/>
    <n v="20170210"/>
    <x v="1"/>
    <s v="PAGO NOMINA VARIAS CPS CON CARGO AL CONVENIO SUSCR"/>
    <n v="4500000"/>
    <n v="4500000"/>
    <n v="0"/>
    <n v="0"/>
  </r>
  <r>
    <s v="P"/>
    <n v="14"/>
    <n v="985"/>
    <n v="1"/>
    <n v="52308260"/>
    <s v="ROLDAN RUEDA DIANA PATRICIA             "/>
    <x v="282"/>
    <x v="257"/>
    <n v="20170210"/>
    <x v="1"/>
    <s v="PAGO NOMINA VARIAS CPS CON CARGO AL CONVENIO SUSCR"/>
    <n v="-2000000"/>
    <n v="0"/>
    <n v="2000000"/>
    <n v="0"/>
  </r>
  <r>
    <s v="P"/>
    <n v="14"/>
    <n v="985"/>
    <n v="2"/>
    <n v="52308260"/>
    <s v="ROLDAN RUEDA DIANA PATRICIA             "/>
    <x v="315"/>
    <x v="289"/>
    <n v="20170210"/>
    <x v="1"/>
    <s v="PAGO NOMINA VARIAS CPS CON CARGO AL CONVENIO SUSCR"/>
    <n v="2000000"/>
    <n v="2000000"/>
    <n v="0"/>
    <n v="0"/>
  </r>
  <r>
    <s v="P"/>
    <n v="14"/>
    <n v="986"/>
    <n v="1"/>
    <n v="52308260"/>
    <s v="ROLDAN RUEDA DIANA PATRICIA             "/>
    <x v="282"/>
    <x v="257"/>
    <n v="20170210"/>
    <x v="1"/>
    <s v="PAGO NOMINA VARIAS CPS CON CARGO AL CONVENIO SUSCR"/>
    <n v="-2000000"/>
    <n v="0"/>
    <n v="2000000"/>
    <n v="0"/>
  </r>
  <r>
    <s v="P"/>
    <n v="14"/>
    <n v="986"/>
    <n v="2"/>
    <n v="52308260"/>
    <s v="ROLDAN RUEDA DIANA PATRICIA             "/>
    <x v="315"/>
    <x v="289"/>
    <n v="20170210"/>
    <x v="1"/>
    <s v="PAGO NOMINA VARIAS CPS CON CARGO AL CONVENIO SUSCR"/>
    <n v="2000000"/>
    <n v="2000000"/>
    <n v="0"/>
    <n v="0"/>
  </r>
  <r>
    <s v="P"/>
    <n v="14"/>
    <n v="987"/>
    <n v="1"/>
    <n v="79215831"/>
    <s v="PUENTES SUAREZ YEISON MIGUEL            "/>
    <x v="282"/>
    <x v="257"/>
    <n v="20170210"/>
    <x v="1"/>
    <s v="PAGO NOMINA VARIAS CPS CON CARGO AL CONVENIO SUSCR"/>
    <n v="-4650000"/>
    <n v="0"/>
    <n v="4650000"/>
    <n v="0"/>
  </r>
  <r>
    <s v="P"/>
    <n v="14"/>
    <n v="987"/>
    <n v="2"/>
    <n v="79215831"/>
    <s v="PUENTES SUAREZ YEISON MIGUEL            "/>
    <x v="315"/>
    <x v="289"/>
    <n v="20170210"/>
    <x v="1"/>
    <s v="PAGO NOMINA VARIAS CPS CON CARGO AL CONVENIO SUSCR"/>
    <n v="4650000"/>
    <n v="4650000"/>
    <n v="0"/>
    <n v="0"/>
  </r>
  <r>
    <s v="P"/>
    <n v="14"/>
    <n v="988"/>
    <n v="1"/>
    <n v="79215831"/>
    <s v="PUENTES SUAREZ YEISON MIGUEL            "/>
    <x v="282"/>
    <x v="257"/>
    <n v="20170210"/>
    <x v="1"/>
    <s v="PAGO NOMINA VARIAS CPS CON CARGO AL CONVENIO SUSCR"/>
    <n v="-4650000"/>
    <n v="0"/>
    <n v="4650000"/>
    <n v="0"/>
  </r>
  <r>
    <s v="P"/>
    <n v="14"/>
    <n v="988"/>
    <n v="2"/>
    <n v="79215831"/>
    <s v="PUENTES SUAREZ YEISON MIGUEL            "/>
    <x v="315"/>
    <x v="289"/>
    <n v="20170210"/>
    <x v="1"/>
    <s v="PAGO NOMINA VARIAS CPS CON CARGO AL CONVENIO SUSCR"/>
    <n v="4650000"/>
    <n v="4650000"/>
    <n v="0"/>
    <n v="0"/>
  </r>
  <r>
    <s v="P"/>
    <n v="14"/>
    <n v="989"/>
    <n v="1"/>
    <n v="79050798"/>
    <s v="TORRES ZEA JORGE HUMBERTO               "/>
    <x v="282"/>
    <x v="257"/>
    <n v="20170210"/>
    <x v="1"/>
    <s v="PAGO NOMINA VARIAS CPS CON CARGO AL CONVENIO SUSCR"/>
    <n v="-6300000"/>
    <n v="0"/>
    <n v="6300000"/>
    <n v="0"/>
  </r>
  <r>
    <s v="P"/>
    <n v="14"/>
    <n v="989"/>
    <n v="2"/>
    <n v="79050798"/>
    <s v="TORRES ZEA JORGE HUMBERTO               "/>
    <x v="315"/>
    <x v="289"/>
    <n v="20170210"/>
    <x v="1"/>
    <s v="PAGO NOMINA VARIAS CPS CON CARGO AL CONVENIO SUSCR"/>
    <n v="6300000"/>
    <n v="6300000"/>
    <n v="0"/>
    <n v="0"/>
  </r>
  <r>
    <s v="P"/>
    <n v="14"/>
    <n v="990"/>
    <n v="1"/>
    <n v="40027352"/>
    <s v="RODRIGUEZ GONZALEZ LIDA                 "/>
    <x v="282"/>
    <x v="257"/>
    <n v="20170210"/>
    <x v="1"/>
    <s v="PAGO NOMINA VARIAS CPS CON CARGO AL CONVENIO SUSCR"/>
    <n v="-6400000"/>
    <n v="0"/>
    <n v="6400000"/>
    <n v="0"/>
  </r>
  <r>
    <s v="P"/>
    <n v="14"/>
    <n v="990"/>
    <n v="2"/>
    <n v="40027352"/>
    <s v="RODRIGUEZ GONZALEZ LIDA                 "/>
    <x v="315"/>
    <x v="289"/>
    <n v="20170210"/>
    <x v="1"/>
    <s v="PAGO NOMINA VARIAS CPS CON CARGO AL CONVENIO SUSCR"/>
    <n v="6400000"/>
    <n v="6400000"/>
    <n v="0"/>
    <n v="0"/>
  </r>
  <r>
    <s v="P"/>
    <n v="14"/>
    <n v="991"/>
    <n v="1"/>
    <n v="72300476"/>
    <s v="RODRIGUEZ TORRENEGRA AGUSTIN ALFONSO    "/>
    <x v="282"/>
    <x v="257"/>
    <n v="20170210"/>
    <x v="1"/>
    <s v="PAGO NOMINA VARIAS CPS CON CARGO AL CONVENIO SUSCR"/>
    <n v="-6400000"/>
    <n v="0"/>
    <n v="6400000"/>
    <n v="0"/>
  </r>
  <r>
    <s v="P"/>
    <n v="14"/>
    <n v="991"/>
    <n v="2"/>
    <n v="72300476"/>
    <s v="RODRIGUEZ TORRENEGRA AGUSTIN ALFONSO    "/>
    <x v="315"/>
    <x v="289"/>
    <n v="20170210"/>
    <x v="1"/>
    <s v="PAGO NOMINA VARIAS CPS CON CARGO AL CONVENIO SUSCR"/>
    <n v="6400000"/>
    <n v="6400000"/>
    <n v="0"/>
    <n v="0"/>
  </r>
  <r>
    <s v="P"/>
    <n v="14"/>
    <n v="992"/>
    <n v="1"/>
    <n v="53891174"/>
    <s v="CASTRO TORRES IVONNE EDITH              "/>
    <x v="282"/>
    <x v="257"/>
    <n v="20170210"/>
    <x v="1"/>
    <s v="PAGO NOMINA VARIAS CPS CON CARGO AL CONVENIO SUSCR"/>
    <n v="-6600000"/>
    <n v="0"/>
    <n v="6600000"/>
    <n v="0"/>
  </r>
  <r>
    <s v="P"/>
    <n v="14"/>
    <n v="992"/>
    <n v="2"/>
    <n v="53891174"/>
    <s v="CASTRO TORRES IVONNE EDITH              "/>
    <x v="315"/>
    <x v="289"/>
    <n v="20170210"/>
    <x v="1"/>
    <s v="PAGO NOMINA VARIAS CPS CON CARGO AL CONVENIO SUSCR"/>
    <n v="6600000"/>
    <n v="6600000"/>
    <n v="0"/>
    <n v="0"/>
  </r>
  <r>
    <s v="P"/>
    <n v="14"/>
    <n v="993"/>
    <n v="1"/>
    <n v="41782244"/>
    <s v="MARTINEZ MORENO MERY RUBY               "/>
    <x v="282"/>
    <x v="257"/>
    <n v="20170210"/>
    <x v="1"/>
    <s v="PAGO NOMINA VARIAS CPS CON CARGO AL CONVENIO SUSCR"/>
    <n v="-5974000"/>
    <n v="0"/>
    <n v="5974000"/>
    <n v="0"/>
  </r>
  <r>
    <s v="P"/>
    <n v="14"/>
    <n v="993"/>
    <n v="2"/>
    <n v="41782244"/>
    <s v="MARTINEZ MORENO MERY RUBY               "/>
    <x v="315"/>
    <x v="289"/>
    <n v="20170210"/>
    <x v="1"/>
    <s v="PAGO NOMINA VARIAS CPS CON CARGO AL CONVENIO SUSCR"/>
    <n v="5974000"/>
    <n v="5974000"/>
    <n v="0"/>
    <n v="0"/>
  </r>
  <r>
    <s v="P"/>
    <n v="14"/>
    <n v="994"/>
    <n v="1"/>
    <n v="41782244"/>
    <s v="MARTINEZ MORENO MERY RUBY               "/>
    <x v="282"/>
    <x v="257"/>
    <n v="20170210"/>
    <x v="1"/>
    <s v="PAGO NOMINA VARIAS CPS CON CARGO AL CONVENIO SUSCR"/>
    <n v="-5974000"/>
    <n v="0"/>
    <n v="5974000"/>
    <n v="0"/>
  </r>
  <r>
    <s v="P"/>
    <n v="14"/>
    <n v="994"/>
    <n v="2"/>
    <n v="41782244"/>
    <s v="MARTINEZ MORENO MERY RUBY               "/>
    <x v="315"/>
    <x v="289"/>
    <n v="20170210"/>
    <x v="1"/>
    <s v="PAGO NOMINA VARIAS CPS CON CARGO AL CONVENIO SUSCR"/>
    <n v="5974000"/>
    <n v="5974000"/>
    <n v="0"/>
    <n v="0"/>
  </r>
  <r>
    <s v="P"/>
    <n v="14"/>
    <n v="995"/>
    <n v="1"/>
    <n v="1033739862"/>
    <s v="MONSALVE REYES KAREN STEPHANIE          "/>
    <x v="282"/>
    <x v="257"/>
    <n v="20170210"/>
    <x v="1"/>
    <s v="REALIZAR EL SUMINISTRO DE CORTINAS Y ENRROLLABLES "/>
    <n v="-3703000"/>
    <n v="0"/>
    <n v="3703000"/>
    <n v="0"/>
  </r>
  <r>
    <s v="P"/>
    <n v="14"/>
    <n v="995"/>
    <n v="2"/>
    <n v="1033739862"/>
    <s v="MONSALVE REYES KAREN STEPHANIE          "/>
    <x v="380"/>
    <x v="353"/>
    <n v="20170210"/>
    <x v="1"/>
    <s v="REALIZAR EL SUMINISTRO DE CORTINAS Y ENRROLLABLES "/>
    <n v="3703000"/>
    <n v="3703000"/>
    <n v="0"/>
    <n v="0"/>
  </r>
  <r>
    <s v="P"/>
    <n v="14"/>
    <n v="996"/>
    <n v="1"/>
    <n v="900825912"/>
    <s v="BIGIDEAS DE COLOMBIA S.A.S              "/>
    <x v="282"/>
    <x v="257"/>
    <n v="20170210"/>
    <x v="1"/>
    <s v="PRESTAR EL SERVICIO DE ALQUILER DE EQUIPOS DE CÓMP"/>
    <n v="-17970720"/>
    <n v="0"/>
    <n v="17970720"/>
    <n v="0"/>
  </r>
  <r>
    <s v="P"/>
    <n v="14"/>
    <n v="996"/>
    <n v="2"/>
    <n v="900825912"/>
    <s v="BIGIDEAS DE COLOMBIA S.A.S              "/>
    <x v="422"/>
    <x v="395"/>
    <n v="20170210"/>
    <x v="1"/>
    <s v="PRESTAR EL SERVICIO DE ALQUILER DE EQUIPOS DE CÓMP"/>
    <n v="17970720"/>
    <n v="17970720"/>
    <n v="0"/>
    <n v="0"/>
  </r>
  <r>
    <s v="P"/>
    <n v="14"/>
    <n v="997"/>
    <n v="1"/>
    <n v="79121113"/>
    <s v="SUAREZ VILLARRAGA JAIRO WILLIAM Y/O CENT"/>
    <x v="282"/>
    <x v="257"/>
    <n v="20170210"/>
    <x v="1"/>
    <s v="SUMINISTRO DE FOTOCPIAS BLANCO Y NEGRO  ANILLADO  "/>
    <n v="-4841100"/>
    <n v="0"/>
    <n v="4841100"/>
    <n v="0"/>
  </r>
  <r>
    <s v="P"/>
    <n v="14"/>
    <n v="997"/>
    <n v="2"/>
    <n v="79121113"/>
    <s v="SUAREZ VILLARRAGA JAIRO WILLIAM Y/O CENT"/>
    <x v="380"/>
    <x v="353"/>
    <n v="20170210"/>
    <x v="1"/>
    <s v="SUMINISTRO DE FOTOCPIAS BLANCO Y NEGRO  ANILLADO  "/>
    <n v="4841100"/>
    <n v="4841100"/>
    <n v="0"/>
    <n v="0"/>
  </r>
  <r>
    <s v="P"/>
    <n v="14"/>
    <n v="998"/>
    <n v="1"/>
    <n v="51601831"/>
    <s v="GAITAN SANDOVAL DORIS                   "/>
    <x v="282"/>
    <x v="257"/>
    <n v="20170210"/>
    <x v="1"/>
    <s v="PAGO NOMINAS CPS Y PROVEEDOR CON CARGO A VARIOS CO"/>
    <n v="-6000000"/>
    <n v="0"/>
    <n v="6000000"/>
    <n v="0"/>
  </r>
  <r>
    <s v="P"/>
    <n v="14"/>
    <n v="998"/>
    <n v="2"/>
    <n v="51601831"/>
    <s v="GAITAN SANDOVAL DORIS                   "/>
    <x v="353"/>
    <x v="326"/>
    <n v="20170210"/>
    <x v="1"/>
    <s v="PAGO NOMINAS CPS Y PROVEEDOR CON CARGO A VARIOS CO"/>
    <n v="6000000"/>
    <n v="6000000"/>
    <n v="0"/>
    <n v="0"/>
  </r>
  <r>
    <s v="P"/>
    <n v="14"/>
    <n v="999"/>
    <n v="1"/>
    <n v="51601831"/>
    <s v="GAITAN SANDOVAL DORIS                   "/>
    <x v="282"/>
    <x v="257"/>
    <n v="20170210"/>
    <x v="1"/>
    <s v="PAGO NOMINAS CPS Y PROVEEDOR CON CARGO A VARIOS CO"/>
    <n v="-3400000"/>
    <n v="0"/>
    <n v="3400000"/>
    <n v="0"/>
  </r>
  <r>
    <s v="P"/>
    <n v="14"/>
    <n v="999"/>
    <n v="2"/>
    <n v="51601831"/>
    <s v="GAITAN SANDOVAL DORIS                   "/>
    <x v="353"/>
    <x v="326"/>
    <n v="20170210"/>
    <x v="1"/>
    <s v="PAGO NOMINAS CPS Y PROVEEDOR CON CARGO A VARIOS CO"/>
    <n v="3400000"/>
    <n v="3400000"/>
    <n v="0"/>
    <n v="0"/>
  </r>
  <r>
    <s v="P"/>
    <n v="14"/>
    <n v="1000"/>
    <n v="1"/>
    <n v="11233164"/>
    <s v="JOSE FERNANDO RUEDA BASTO               "/>
    <x v="282"/>
    <x v="257"/>
    <n v="20170210"/>
    <x v="1"/>
    <s v="PAGO NOMINA VARIAS CPS CON CARGO AL CONVENIO 10292"/>
    <n v="-5979120"/>
    <n v="0"/>
    <n v="5979120"/>
    <n v="0"/>
  </r>
  <r>
    <s v="P"/>
    <n v="14"/>
    <n v="1000"/>
    <n v="2"/>
    <n v="11233164"/>
    <s v="JOSE FERNANDO RUEDA BASTO               "/>
    <x v="422"/>
    <x v="395"/>
    <n v="20170210"/>
    <x v="1"/>
    <s v="PAGO NOMINA VARIAS CPS CON CARGO AL CONVENIO 10292"/>
    <n v="5979120"/>
    <n v="5979120"/>
    <n v="0"/>
    <n v="0"/>
  </r>
  <r>
    <s v="P"/>
    <n v="14"/>
    <n v="1001"/>
    <n v="1"/>
    <n v="52898025"/>
    <s v="ZAMBRANO DURAN LILIA                    "/>
    <x v="282"/>
    <x v="257"/>
    <n v="20170210"/>
    <x v="1"/>
    <s v="PAGO NOMINA VARIAS CPS CON CARGO AL CONVENIO 10292"/>
    <n v="-5979120"/>
    <n v="0"/>
    <n v="5979120"/>
    <n v="0"/>
  </r>
  <r>
    <s v="P"/>
    <n v="14"/>
    <n v="1001"/>
    <n v="2"/>
    <n v="52898025"/>
    <s v="ZAMBRANO DURAN LILIA                    "/>
    <x v="422"/>
    <x v="395"/>
    <n v="20170210"/>
    <x v="1"/>
    <s v="PAGO NOMINA VARIAS CPS CON CARGO AL CONVENIO 10292"/>
    <n v="5979120"/>
    <n v="5979120"/>
    <n v="0"/>
    <n v="0"/>
  </r>
  <r>
    <s v="P"/>
    <n v="14"/>
    <n v="1002"/>
    <n v="1"/>
    <n v="52461969"/>
    <s v="DORIS AMALIA GARZON CARVAJAL            "/>
    <x v="282"/>
    <x v="257"/>
    <n v="20170210"/>
    <x v="1"/>
    <s v="PAGO NOMINA VARIAS CPS CON CARGO AL CONVENIO 10292"/>
    <n v="-5979120"/>
    <n v="0"/>
    <n v="5979120"/>
    <n v="0"/>
  </r>
  <r>
    <s v="P"/>
    <n v="14"/>
    <n v="1002"/>
    <n v="2"/>
    <n v="52461969"/>
    <s v="DORIS AMALIA GARZON CARVAJAL            "/>
    <x v="422"/>
    <x v="395"/>
    <n v="20170210"/>
    <x v="1"/>
    <s v="PAGO NOMINA VARIAS CPS CON CARGO AL CONVENIO 10292"/>
    <n v="5979120"/>
    <n v="5979120"/>
    <n v="0"/>
    <n v="0"/>
  </r>
  <r>
    <s v="P"/>
    <n v="14"/>
    <n v="1003"/>
    <n v="1"/>
    <n v="79554239"/>
    <s v="ARENAS MORENO SAAIBI                    "/>
    <x v="282"/>
    <x v="257"/>
    <n v="20170210"/>
    <x v="1"/>
    <s v="PAGO NOMINA VARIAS CPS CON CARGO AL CONVENIO 10292"/>
    <n v="-5979120"/>
    <n v="0"/>
    <n v="5979120"/>
    <n v="0"/>
  </r>
  <r>
    <s v="P"/>
    <n v="14"/>
    <n v="1003"/>
    <n v="2"/>
    <n v="79554239"/>
    <s v="ARENAS MORENO SAAIBI                    "/>
    <x v="422"/>
    <x v="395"/>
    <n v="20170210"/>
    <x v="1"/>
    <s v="PAGO NOMINA VARIAS CPS CON CARGO AL CONVENIO 10292"/>
    <n v="5979120"/>
    <n v="5979120"/>
    <n v="0"/>
    <n v="0"/>
  </r>
  <r>
    <s v="P"/>
    <n v="14"/>
    <n v="1004"/>
    <n v="1"/>
    <n v="11323285"/>
    <s v="ROJAS PE¥ALOZA JORGE EDWIN              "/>
    <x v="282"/>
    <x v="257"/>
    <n v="20170210"/>
    <x v="1"/>
    <s v="PAGO NOMINA VARIAS CPS CON CARGO AL CONVENIO 10292"/>
    <n v="-5979120"/>
    <n v="0"/>
    <n v="5979120"/>
    <n v="0"/>
  </r>
  <r>
    <s v="P"/>
    <n v="14"/>
    <n v="1004"/>
    <n v="2"/>
    <n v="11323285"/>
    <s v="ROJAS PE¥ALOZA JORGE EDWIN              "/>
    <x v="422"/>
    <x v="395"/>
    <n v="20170210"/>
    <x v="1"/>
    <s v="PAGO NOMINA VARIAS CPS CON CARGO AL CONVENIO 10292"/>
    <n v="5979120"/>
    <n v="5979120"/>
    <n v="0"/>
    <n v="0"/>
  </r>
  <r>
    <s v="P"/>
    <n v="14"/>
    <n v="1005"/>
    <n v="1"/>
    <n v="19207812"/>
    <s v="GARCIA PRIETO LUIS ANTONIO              "/>
    <x v="282"/>
    <x v="257"/>
    <n v="20170210"/>
    <x v="1"/>
    <s v="PAGO NOMINA VARIAS CPS CON CARGO AL CONVENIO 10292"/>
    <n v="-5979120"/>
    <n v="0"/>
    <n v="5979120"/>
    <n v="0"/>
  </r>
  <r>
    <s v="P"/>
    <n v="14"/>
    <n v="1005"/>
    <n v="2"/>
    <n v="19207812"/>
    <s v="GARCIA PRIETO LUIS ANTONIO              "/>
    <x v="422"/>
    <x v="395"/>
    <n v="20170210"/>
    <x v="1"/>
    <s v="PAGO NOMINA VARIAS CPS CON CARGO AL CONVENIO 10292"/>
    <n v="5979120"/>
    <n v="5979120"/>
    <n v="0"/>
    <n v="0"/>
  </r>
  <r>
    <s v="P"/>
    <n v="14"/>
    <n v="1006"/>
    <n v="1"/>
    <n v="1013643168"/>
    <s v="DIANA MARIA VASQUEZ GARCIA              "/>
    <x v="282"/>
    <x v="257"/>
    <n v="20170210"/>
    <x v="1"/>
    <s v="PAGO NOMINA VARIAS CPS CON CARGO AL CONVENIO 10292"/>
    <n v="-2135400"/>
    <n v="0"/>
    <n v="2135400"/>
    <n v="0"/>
  </r>
  <r>
    <s v="P"/>
    <n v="14"/>
    <n v="1006"/>
    <n v="2"/>
    <n v="1013643168"/>
    <s v="DIANA MARIA VASQUEZ GARCIA              "/>
    <x v="422"/>
    <x v="395"/>
    <n v="20170210"/>
    <x v="1"/>
    <s v="PAGO NOMINA VARIAS CPS CON CARGO AL CONVENIO 10292"/>
    <n v="2135400"/>
    <n v="2135400"/>
    <n v="0"/>
    <n v="0"/>
  </r>
  <r>
    <s v="P"/>
    <n v="14"/>
    <n v="1007"/>
    <n v="1"/>
    <n v="1023890828"/>
    <s v="VARELA VASQUEZ MARIA CAMILA             "/>
    <x v="282"/>
    <x v="257"/>
    <n v="20170210"/>
    <x v="1"/>
    <s v="PAGO NOMINA VARIAS CPS CON CARGO AL CONVENIO 10292"/>
    <n v="-2135400"/>
    <n v="0"/>
    <n v="2135400"/>
    <n v="0"/>
  </r>
  <r>
    <s v="P"/>
    <n v="14"/>
    <n v="1007"/>
    <n v="2"/>
    <n v="1023890828"/>
    <s v="VARELA VASQUEZ MARIA CAMILA             "/>
    <x v="422"/>
    <x v="395"/>
    <n v="20170210"/>
    <x v="1"/>
    <s v="PAGO NOMINA VARIAS CPS CON CARGO AL CONVENIO 10292"/>
    <n v="2135400"/>
    <n v="2135400"/>
    <n v="0"/>
    <n v="0"/>
  </r>
  <r>
    <s v="P"/>
    <n v="14"/>
    <n v="1008"/>
    <n v="1"/>
    <n v="80029499"/>
    <s v="JOHN ALEXANDER SAENZ DIAZ               "/>
    <x v="282"/>
    <x v="257"/>
    <n v="20170210"/>
    <x v="1"/>
    <s v="PAGO NOMINA VARIAS CPS CON CARGO AL CONVENIO 10292"/>
    <n v="-2028630"/>
    <n v="0"/>
    <n v="2028630"/>
    <n v="0"/>
  </r>
  <r>
    <s v="P"/>
    <n v="14"/>
    <n v="1008"/>
    <n v="2"/>
    <n v="80029499"/>
    <s v="JOHN ALEXANDER SAENZ DIAZ               "/>
    <x v="422"/>
    <x v="395"/>
    <n v="20170210"/>
    <x v="1"/>
    <s v="PAGO NOMINA VARIAS CPS CON CARGO AL CONVENIO 10292"/>
    <n v="2028630"/>
    <n v="2028630"/>
    <n v="0"/>
    <n v="0"/>
  </r>
  <r>
    <s v="P"/>
    <n v="14"/>
    <n v="1009"/>
    <n v="1"/>
    <n v="79231722"/>
    <s v="LUIS FERNANDO RODRIGUEZ MARTINEZ        "/>
    <x v="282"/>
    <x v="257"/>
    <n v="20170210"/>
    <x v="1"/>
    <s v="PAGO NOMINA VARIAS CPS CON CARGO AL CONVENIO 10292"/>
    <n v="-5979120"/>
    <n v="0"/>
    <n v="5979120"/>
    <n v="0"/>
  </r>
  <r>
    <s v="P"/>
    <n v="14"/>
    <n v="1009"/>
    <n v="2"/>
    <n v="79231722"/>
    <s v="LUIS FERNANDO RODRIGUEZ MARTINEZ        "/>
    <x v="422"/>
    <x v="395"/>
    <n v="20170210"/>
    <x v="1"/>
    <s v="PAGO NOMINA VARIAS CPS CON CARGO AL CONVENIO 10292"/>
    <n v="5979120"/>
    <n v="5979120"/>
    <n v="0"/>
    <n v="0"/>
  </r>
  <r>
    <s v="P"/>
    <n v="14"/>
    <n v="1010"/>
    <n v="1"/>
    <n v="79451764"/>
    <s v="ACOSTA LOPEZ WILLIAM AUGUSTO            "/>
    <x v="282"/>
    <x v="257"/>
    <n v="20170210"/>
    <x v="1"/>
    <s v="PAGO NOMINA VARIAS CPS CON CARGO AL CONVENIO 10292"/>
    <n v="-5979120"/>
    <n v="0"/>
    <n v="5979120"/>
    <n v="0"/>
  </r>
  <r>
    <s v="P"/>
    <n v="14"/>
    <n v="1010"/>
    <n v="2"/>
    <n v="79451764"/>
    <s v="ACOSTA LOPEZ WILLIAM AUGUSTO            "/>
    <x v="422"/>
    <x v="395"/>
    <n v="20170210"/>
    <x v="1"/>
    <s v="PAGO NOMINA VARIAS CPS CON CARGO AL CONVENIO 10292"/>
    <n v="5979120"/>
    <n v="5979120"/>
    <n v="0"/>
    <n v="0"/>
  </r>
  <r>
    <s v="P"/>
    <n v="14"/>
    <n v="1011"/>
    <n v="1"/>
    <n v="80040980"/>
    <s v="QUINTERO GUERRERO CRISTIAN DAVID        "/>
    <x v="282"/>
    <x v="257"/>
    <n v="20170210"/>
    <x v="1"/>
    <s v="PAGO NOMINA VARIAS CPS CON CARGO AL CONVENIO 10292"/>
    <n v="-5979120"/>
    <n v="0"/>
    <n v="5979120"/>
    <n v="0"/>
  </r>
  <r>
    <s v="P"/>
    <n v="14"/>
    <n v="1011"/>
    <n v="2"/>
    <n v="80040980"/>
    <s v="QUINTERO GUERRERO CRISTIAN DAVID        "/>
    <x v="422"/>
    <x v="395"/>
    <n v="20170210"/>
    <x v="1"/>
    <s v="PAGO NOMINA VARIAS CPS CON CARGO AL CONVENIO 10292"/>
    <n v="5979120"/>
    <n v="5979120"/>
    <n v="0"/>
    <n v="0"/>
  </r>
  <r>
    <s v="P"/>
    <n v="14"/>
    <n v="1012"/>
    <n v="1"/>
    <n v="80014971"/>
    <s v="ZULUAGA AGUDELO CAMILO                  "/>
    <x v="282"/>
    <x v="257"/>
    <n v="20170210"/>
    <x v="1"/>
    <s v="PAGO NOMINA VARIAS CPS CON CARGO AL CONVENIO 10292"/>
    <n v="-5979120"/>
    <n v="0"/>
    <n v="5979120"/>
    <n v="0"/>
  </r>
  <r>
    <s v="P"/>
    <n v="14"/>
    <n v="1012"/>
    <n v="2"/>
    <n v="80014971"/>
    <s v="ZULUAGA AGUDELO CAMILO                  "/>
    <x v="422"/>
    <x v="395"/>
    <n v="20170210"/>
    <x v="1"/>
    <s v="PAGO NOMINA VARIAS CPS CON CARGO AL CONVENIO 10292"/>
    <n v="5979120"/>
    <n v="5979120"/>
    <n v="0"/>
    <n v="0"/>
  </r>
  <r>
    <s v="P"/>
    <n v="14"/>
    <n v="1013"/>
    <n v="1"/>
    <n v="79378140"/>
    <s v="CALVO LONDO¥O JORGE MARIO               "/>
    <x v="282"/>
    <x v="257"/>
    <n v="20170210"/>
    <x v="1"/>
    <s v="PAGO NOMINA VARIAS CPS CON CARGO AL CONVENIO 10292"/>
    <n v="-11210850"/>
    <n v="0"/>
    <n v="11210850"/>
    <n v="0"/>
  </r>
  <r>
    <s v="P"/>
    <n v="14"/>
    <n v="1013"/>
    <n v="2"/>
    <n v="79378140"/>
    <s v="CALVO LONDO¥O JORGE MARIO               "/>
    <x v="422"/>
    <x v="395"/>
    <n v="20170210"/>
    <x v="1"/>
    <s v="PAGO NOMINA VARIAS CPS CON CARGO AL CONVENIO 10292"/>
    <n v="11210850"/>
    <n v="11210850"/>
    <n v="0"/>
    <n v="0"/>
  </r>
  <r>
    <s v="P"/>
    <n v="14"/>
    <n v="1014"/>
    <n v="1"/>
    <n v="1020782124"/>
    <s v="LOPEZ CHAPARRO SANDRA VIVIANA           "/>
    <x v="282"/>
    <x v="257"/>
    <n v="20170210"/>
    <x v="1"/>
    <s v="PAGO NOMINA VARIAS CPS CON CARGO AL CONVENIO 10292"/>
    <n v="-2135400"/>
    <n v="0"/>
    <n v="2135400"/>
    <n v="0"/>
  </r>
  <r>
    <s v="P"/>
    <n v="14"/>
    <n v="1014"/>
    <n v="2"/>
    <n v="1020782124"/>
    <s v="LOPEZ CHAPARRO SANDRA VIVIANA           "/>
    <x v="422"/>
    <x v="395"/>
    <n v="20170210"/>
    <x v="1"/>
    <s v="PAGO NOMINA VARIAS CPS CON CARGO AL CONVENIO 10292"/>
    <n v="2135400"/>
    <n v="2135400"/>
    <n v="0"/>
    <n v="0"/>
  </r>
  <r>
    <s v="P"/>
    <n v="14"/>
    <n v="1015"/>
    <n v="1"/>
    <n v="1018404979"/>
    <s v="MOYA PRADA YULI ANDREA                  "/>
    <x v="282"/>
    <x v="257"/>
    <n v="20170210"/>
    <x v="1"/>
    <s v="PAGO NOMINA VARIAS CPS CON CARGO AL CONVENIO 10292"/>
    <n v="-5800000"/>
    <n v="0"/>
    <n v="5800000"/>
    <n v="0"/>
  </r>
  <r>
    <s v="P"/>
    <n v="14"/>
    <n v="1015"/>
    <n v="2"/>
    <n v="1018404979"/>
    <s v="MOYA PRADA YULI ANDREA                  "/>
    <x v="422"/>
    <x v="395"/>
    <n v="20170210"/>
    <x v="1"/>
    <s v="PAGO NOMINA VARIAS CPS CON CARGO AL CONVENIO 10292"/>
    <n v="5800000"/>
    <n v="5800000"/>
    <n v="0"/>
    <n v="0"/>
  </r>
  <r>
    <s v="P"/>
    <n v="14"/>
    <n v="1016"/>
    <n v="1"/>
    <n v="1018404979"/>
    <s v="MOYA PRADA YULI ANDREA                  "/>
    <x v="282"/>
    <x v="257"/>
    <n v="20170210"/>
    <x v="1"/>
    <s v="PAGO NOMINA VARIAS CPS CON CARGO AL CONVENIO 10292"/>
    <n v="-1450000"/>
    <n v="0"/>
    <n v="1450000"/>
    <n v="0"/>
  </r>
  <r>
    <s v="P"/>
    <n v="14"/>
    <n v="1016"/>
    <n v="2"/>
    <n v="1018404979"/>
    <s v="MOYA PRADA YULI ANDREA                  "/>
    <x v="422"/>
    <x v="395"/>
    <n v="20170210"/>
    <x v="1"/>
    <s v="PAGO NOMINA VARIAS CPS CON CARGO AL CONVENIO 10292"/>
    <n v="1450000"/>
    <n v="1450000"/>
    <n v="0"/>
    <n v="0"/>
  </r>
  <r>
    <s v="P"/>
    <n v="14"/>
    <n v="1017"/>
    <n v="1"/>
    <n v="80114681"/>
    <s v="ROPERO TRIVI¥O JOSE YEZID               "/>
    <x v="380"/>
    <x v="353"/>
    <n v="20170213"/>
    <x v="1"/>
    <s v="PAGO NOMINA  CONT 1074 2015 SENA                  "/>
    <n v="4500000"/>
    <n v="4500000"/>
    <n v="0"/>
    <n v="0"/>
  </r>
  <r>
    <s v="P"/>
    <n v="14"/>
    <n v="1017"/>
    <n v="2"/>
    <n v="80114681"/>
    <s v="ROPERO TRIVI¥O JOSE YEZID               "/>
    <x v="282"/>
    <x v="257"/>
    <n v="20170213"/>
    <x v="1"/>
    <s v="PAGO NOMINA  CONT 1074 2015 SENA                  "/>
    <n v="-4500000"/>
    <n v="0"/>
    <n v="4500000"/>
    <n v="0"/>
  </r>
  <r>
    <s v="P"/>
    <n v="14"/>
    <n v="1018"/>
    <n v="1"/>
    <n v="79638937"/>
    <s v="ROA GONZALEZ CESAR ERNESTO              "/>
    <x v="343"/>
    <x v="316"/>
    <n v="20170213"/>
    <x v="1"/>
    <s v="PAGO NOMINA CONT 382 2013 UAERMV                  "/>
    <n v="4000000"/>
    <n v="4000000"/>
    <n v="0"/>
    <n v="0"/>
  </r>
  <r>
    <s v="P"/>
    <n v="14"/>
    <n v="1018"/>
    <n v="2"/>
    <n v="79638937"/>
    <s v="ROA GONZALEZ CESAR ERNESTO              "/>
    <x v="282"/>
    <x v="257"/>
    <n v="20170213"/>
    <x v="1"/>
    <s v="PAGO NOMINA CONT 382 2013 UAERMV                  "/>
    <n v="-4000000"/>
    <n v="0"/>
    <n v="4000000"/>
    <n v="0"/>
  </r>
  <r>
    <s v="P"/>
    <n v="14"/>
    <n v="1019"/>
    <n v="1"/>
    <n v="899999230"/>
    <s v="UNIVERSIDAD DISTRITAL FRANCISCO JOSE DE "/>
    <x v="342"/>
    <x v="315"/>
    <n v="20170213"/>
    <x v="1"/>
    <s v="PAGO CON 108 2016  CONTRALORIA BOGOTA             "/>
    <n v="10000000"/>
    <n v="10000000"/>
    <n v="0"/>
    <n v="0"/>
  </r>
  <r>
    <s v="P"/>
    <n v="14"/>
    <n v="1019"/>
    <n v="2"/>
    <n v="899999230"/>
    <s v="UNIVERSIDAD DISTRITAL FRANCISCO JOSE DE "/>
    <x v="455"/>
    <x v="428"/>
    <n v="20170213"/>
    <x v="1"/>
    <s v="PAGO CONTR 109 2016 CONTRALORIA DE BOGOTA         "/>
    <n v="6000000"/>
    <n v="6000000"/>
    <n v="0"/>
    <n v="0"/>
  </r>
  <r>
    <s v="P"/>
    <n v="14"/>
    <n v="1019"/>
    <n v="3"/>
    <n v="899999230"/>
    <s v="UNIVERSIDAD DISTRITAL FRANCISCO JOSE DE "/>
    <x v="463"/>
    <x v="436"/>
    <n v="20170213"/>
    <x v="1"/>
    <s v="PAGO CONT SCTEI  CI 020 DE 2016  GOB  CUNDINAMARCA"/>
    <n v="10000000"/>
    <n v="10000000"/>
    <n v="0"/>
    <n v="0"/>
  </r>
  <r>
    <s v="P"/>
    <n v="14"/>
    <n v="1019"/>
    <n v="4"/>
    <n v="899999230"/>
    <s v="UNIVERSIDAD DISTRITAL FRANCISCO JOSE DE "/>
    <x v="282"/>
    <x v="257"/>
    <n v="20170213"/>
    <x v="1"/>
    <s v="CUENTAS POR PAGAR CONVENIOS                       "/>
    <n v="-26000000"/>
    <n v="0"/>
    <n v="26000000"/>
    <n v="0"/>
  </r>
  <r>
    <s v="P"/>
    <n v="14"/>
    <n v="1023"/>
    <n v="1"/>
    <n v="19269109"/>
    <s v="PEDRO JOSE CHAPARRO QUIÑONES            "/>
    <x v="320"/>
    <x v="293"/>
    <n v="20170213"/>
    <x v="1"/>
    <s v="PAGO SERVICIOS PUBLICOS IDEXUD                    "/>
    <n v="207255"/>
    <n v="207255"/>
    <n v="0"/>
    <n v="0"/>
  </r>
  <r>
    <s v="P"/>
    <n v="14"/>
    <n v="1023"/>
    <n v="2"/>
    <n v="19269109"/>
    <s v="PEDRO JOSE CHAPARRO QUIÑONES            "/>
    <x v="282"/>
    <x v="257"/>
    <n v="20170213"/>
    <x v="1"/>
    <s v="PAGO SERVICIOS PUBLICOS IDEXUD                    "/>
    <n v="-207255"/>
    <n v="0"/>
    <n v="207255"/>
    <n v="0"/>
  </r>
  <r>
    <s v="P"/>
    <n v="14"/>
    <n v="1024"/>
    <n v="1"/>
    <n v="900293262"/>
    <s v="DOBLE ALCA S A                          "/>
    <x v="320"/>
    <x v="293"/>
    <n v="20170213"/>
    <x v="1"/>
    <s v="PAGO REAJUSTE ARR OFICINA 1104 IDEXUD             "/>
    <n v="2505306"/>
    <n v="2505306"/>
    <n v="0"/>
    <n v="0"/>
  </r>
  <r>
    <s v="P"/>
    <n v="14"/>
    <n v="1024"/>
    <n v="2"/>
    <n v="900293262"/>
    <s v="DOBLE ALCA S A                          "/>
    <x v="282"/>
    <x v="257"/>
    <n v="20170213"/>
    <x v="1"/>
    <s v="PAGO REAJUSTE ARR OFICINA 1104 IDEXUD             "/>
    <n v="-2505306"/>
    <n v="0"/>
    <n v="2505306"/>
    <n v="0"/>
  </r>
  <r>
    <s v="P"/>
    <n v="14"/>
    <n v="1025"/>
    <n v="1"/>
    <n v="80854435"/>
    <s v="MARTINEZ CARDENAS MIGUEL ANGEL          "/>
    <x v="282"/>
    <x v="257"/>
    <n v="20170213"/>
    <x v="1"/>
    <s v="PAGO NOMINAS VARIAS CPS CON CARGO A DIFERENTES CON"/>
    <n v="-673333"/>
    <n v="0"/>
    <n v="673333"/>
    <n v="0"/>
  </r>
  <r>
    <s v="P"/>
    <n v="14"/>
    <n v="1025"/>
    <n v="2"/>
    <n v="80854435"/>
    <s v="MARTINEZ CARDENAS MIGUEL ANGEL          "/>
    <x v="398"/>
    <x v="371"/>
    <n v="20170213"/>
    <x v="1"/>
    <s v="PAGO NOMINAS VARIAS CPS CON CARGO A DIFERENTES CON"/>
    <n v="673333"/>
    <n v="673333"/>
    <n v="0"/>
    <n v="0"/>
  </r>
  <r>
    <s v="P"/>
    <n v="14"/>
    <n v="1026"/>
    <n v="1"/>
    <n v="52146688"/>
    <s v="ROMERO ROMERO ELIKA YANIRA              "/>
    <x v="282"/>
    <x v="257"/>
    <n v="20170213"/>
    <x v="1"/>
    <s v="ALQUILER DE OFICINA UBICADAS EN LA CALLE 42 NO. 8 "/>
    <n v="-310000"/>
    <n v="0"/>
    <n v="310000"/>
    <n v="0"/>
  </r>
  <r>
    <s v="P"/>
    <n v="14"/>
    <n v="1026"/>
    <n v="2"/>
    <n v="52146688"/>
    <s v="ROMERO ROMERO ELIKA YANIRA              "/>
    <x v="380"/>
    <x v="353"/>
    <n v="20170213"/>
    <x v="1"/>
    <s v="ALQUILER DE OFICINA UBICADAS EN LA CALLE 42 NO. 8 "/>
    <n v="310000"/>
    <n v="310000"/>
    <n v="0"/>
    <n v="0"/>
  </r>
  <r>
    <s v="P"/>
    <n v="14"/>
    <n v="1027"/>
    <n v="1"/>
    <n v="52146688"/>
    <s v="ROMERO ROMERO ELIKA YANIRA              "/>
    <x v="282"/>
    <x v="257"/>
    <n v="20170213"/>
    <x v="1"/>
    <s v="ALQUILER DE OFICINA EN LA CALLE 37 CON 7 Y DENOMIN"/>
    <n v="-1723000"/>
    <n v="0"/>
    <n v="1723000"/>
    <n v="0"/>
  </r>
  <r>
    <s v="P"/>
    <n v="14"/>
    <n v="1027"/>
    <n v="2"/>
    <n v="52146688"/>
    <s v="ROMERO ROMERO ELIKA YANIRA              "/>
    <x v="380"/>
    <x v="353"/>
    <n v="20170213"/>
    <x v="1"/>
    <s v="ALQUILER DE OFICINA EN LA CALLE 37 CON 7 Y DENOMIN"/>
    <n v="1723000"/>
    <n v="1723000"/>
    <n v="0"/>
    <n v="0"/>
  </r>
  <r>
    <s v="P"/>
    <n v="14"/>
    <n v="1028"/>
    <n v="1"/>
    <n v="800214033"/>
    <s v="G GOMEZ S. EN C. ABOGADOS CONSULTORES   "/>
    <x v="282"/>
    <x v="257"/>
    <n v="20170213"/>
    <x v="1"/>
    <s v="ALQUILER DE OFICINA EN LA CALLE 37 CON 7 Y DENOMIN"/>
    <n v="-6612000"/>
    <n v="0"/>
    <n v="6612000"/>
    <n v="0"/>
  </r>
  <r>
    <s v="P"/>
    <n v="14"/>
    <n v="1028"/>
    <n v="2"/>
    <n v="800214033"/>
    <s v="G GOMEZ S. EN C. ABOGADOS CONSULTORES   "/>
    <x v="380"/>
    <x v="353"/>
    <n v="20170213"/>
    <x v="1"/>
    <s v="ALQUILER DE OFICINA EN LA CALLE 37 CON 7 Y DENOMIN"/>
    <n v="6612000"/>
    <n v="6612000"/>
    <n v="0"/>
    <n v="0"/>
  </r>
  <r>
    <s v="P"/>
    <n v="14"/>
    <n v="1029"/>
    <n v="1"/>
    <n v="1031126420"/>
    <s v="WILCHES CAÑON CARLOS FERNANDO           "/>
    <x v="282"/>
    <x v="257"/>
    <n v="20170213"/>
    <x v="1"/>
    <s v="PAGO NOMINAS VARIAS CPS CON CARGO A DIFERENTES CON"/>
    <n v="-1950000"/>
    <n v="0"/>
    <n v="1950000"/>
    <n v="0"/>
  </r>
  <r>
    <s v="P"/>
    <n v="14"/>
    <n v="1029"/>
    <n v="2"/>
    <n v="1031126420"/>
    <s v="WILCHES CAÑON CARLOS FERNANDO           "/>
    <x v="392"/>
    <x v="365"/>
    <n v="20170213"/>
    <x v="1"/>
    <s v="PAGO NOMINAS VARIAS CPS CON CARGO A DIFERENTES CON"/>
    <n v="1950000"/>
    <n v="1950000"/>
    <n v="0"/>
    <n v="0"/>
  </r>
  <r>
    <s v="P"/>
    <n v="14"/>
    <n v="1030"/>
    <n v="1"/>
    <n v="11442230"/>
    <s v="RUIZ ARCINIEGAS YILMAR ARMANDO          "/>
    <x v="282"/>
    <x v="257"/>
    <n v="20170213"/>
    <x v="1"/>
    <s v="PAGO NOMINAS VARIAS CPS CON CARGO A DIFERENTES CON"/>
    <n v="-1600000"/>
    <n v="0"/>
    <n v="1600000"/>
    <n v="0"/>
  </r>
  <r>
    <s v="P"/>
    <n v="14"/>
    <n v="1030"/>
    <n v="2"/>
    <n v="11442230"/>
    <s v="RUIZ ARCINIEGAS YILMAR ARMANDO          "/>
    <x v="392"/>
    <x v="365"/>
    <n v="20170213"/>
    <x v="1"/>
    <s v="PAGO NOMINAS VARIAS CPS CON CARGO A DIFERENTES CON"/>
    <n v="1600000"/>
    <n v="1600000"/>
    <n v="0"/>
    <n v="0"/>
  </r>
  <r>
    <s v="P"/>
    <n v="14"/>
    <n v="1031"/>
    <n v="1"/>
    <n v="39781219"/>
    <s v="BENAVIDES ACEVEDO MARIA EUGENIA         "/>
    <x v="282"/>
    <x v="257"/>
    <n v="20170213"/>
    <x v="1"/>
    <s v="PAGO NOMINAS VARIAS CPS CON CARGO A DIFERENTES CON"/>
    <n v="-1500000"/>
    <n v="0"/>
    <n v="1500000"/>
    <n v="0"/>
  </r>
  <r>
    <s v="P"/>
    <n v="14"/>
    <n v="1031"/>
    <n v="2"/>
    <n v="39781219"/>
    <s v="BENAVIDES ACEVEDO MARIA EUGENIA         "/>
    <x v="464"/>
    <x v="437"/>
    <n v="20170213"/>
    <x v="1"/>
    <s v="PAGO NOMINAS VARIAS CPS CON CARGO A DIFERENTES CON"/>
    <n v="1500000"/>
    <n v="1500000"/>
    <n v="0"/>
    <n v="0"/>
  </r>
  <r>
    <s v="P"/>
    <n v="14"/>
    <n v="1032"/>
    <n v="1"/>
    <n v="19316945"/>
    <s v="DIAZ ORTIZ VICTOR HUGO                  "/>
    <x v="282"/>
    <x v="257"/>
    <n v="20170213"/>
    <x v="1"/>
    <s v="PRESTAR SUS SERVICIOS COMO DIRECTOR DE INTERVENTOR"/>
    <n v="-1400000"/>
    <n v="0"/>
    <n v="1400000"/>
    <n v="0"/>
  </r>
  <r>
    <s v="P"/>
    <n v="14"/>
    <n v="1032"/>
    <n v="2"/>
    <n v="19316945"/>
    <s v="DIAZ ORTIZ VICTOR HUGO                  "/>
    <x v="464"/>
    <x v="437"/>
    <n v="20170213"/>
    <x v="1"/>
    <s v="PRESTAR SUS SERVICIOS COMO DIRECTOR DE INTERVENTOR"/>
    <n v="1400000"/>
    <n v="1400000"/>
    <n v="0"/>
    <n v="0"/>
  </r>
  <r>
    <s v="P"/>
    <n v="14"/>
    <n v="1033"/>
    <n v="1"/>
    <n v="79464234"/>
    <s v="VACA GONZALEZ HAROLD                    "/>
    <x v="282"/>
    <x v="257"/>
    <n v="20170214"/>
    <x v="1"/>
    <s v="PAGO NOMINA CPS Y SAR CON CARGO A VARIOS CONVENIOS"/>
    <n v="-14700000"/>
    <n v="0"/>
    <n v="14700000"/>
    <n v="0"/>
  </r>
  <r>
    <s v="P"/>
    <n v="14"/>
    <n v="1033"/>
    <n v="2"/>
    <n v="79464234"/>
    <s v="VACA GONZALEZ HAROLD                    "/>
    <x v="375"/>
    <x v="348"/>
    <n v="20170214"/>
    <x v="1"/>
    <s v="PAGO NOMINA CPS Y SAR CON CARGO A VARIOS CONVENIOS"/>
    <n v="14700000"/>
    <n v="14700000"/>
    <n v="0"/>
    <n v="0"/>
  </r>
  <r>
    <s v="P"/>
    <n v="14"/>
    <n v="1034"/>
    <n v="1"/>
    <n v="80185345"/>
    <s v="SANDOVAL ESPAÑOL HECTOR ALONSO          "/>
    <x v="282"/>
    <x v="257"/>
    <n v="20170214"/>
    <x v="1"/>
    <s v="PAGO NOMINA CPS Y SAR CON CARGO A VARIOS CONVENIOS"/>
    <n v="-5040000"/>
    <n v="0"/>
    <n v="5040000"/>
    <n v="0"/>
  </r>
  <r>
    <s v="P"/>
    <n v="14"/>
    <n v="1034"/>
    <n v="2"/>
    <n v="80185345"/>
    <s v="SANDOVAL ESPAÑOL HECTOR ALONSO          "/>
    <x v="458"/>
    <x v="431"/>
    <n v="20170214"/>
    <x v="1"/>
    <s v="PAGO NOMINA CPS Y SAR CON CARGO A VARIOS CONVENIOS"/>
    <n v="5040000"/>
    <n v="5040000"/>
    <n v="0"/>
    <n v="0"/>
  </r>
  <r>
    <s v="P"/>
    <n v="14"/>
    <n v="1035"/>
    <n v="1"/>
    <n v="1053604717"/>
    <s v="YENNY CAROLINA RODRIGUEZ                "/>
    <x v="282"/>
    <x v="257"/>
    <n v="20170214"/>
    <x v="1"/>
    <s v="PAGO NOMINAS CPS Y PROVEEDOR CON CARGO A VARIOS CO"/>
    <n v="-1750000"/>
    <n v="0"/>
    <n v="1750000"/>
    <n v="0"/>
  </r>
  <r>
    <s v="P"/>
    <n v="14"/>
    <n v="1035"/>
    <n v="2"/>
    <n v="1053604717"/>
    <s v="YENNY CAROLINA RODRIGUEZ                "/>
    <x v="437"/>
    <x v="410"/>
    <n v="20170214"/>
    <x v="1"/>
    <s v="PAGO NOMINAS CPS Y PROVEEDOR CON CARGO A VARIOS CO"/>
    <n v="1750000"/>
    <n v="1750000"/>
    <n v="0"/>
    <n v="0"/>
  </r>
  <r>
    <s v="P"/>
    <n v="14"/>
    <n v="1036"/>
    <n v="1"/>
    <n v="46680609"/>
    <s v="CLARA YALILE QUINTERO ANTOLINEZ         "/>
    <x v="282"/>
    <x v="257"/>
    <n v="20170214"/>
    <x v="1"/>
    <s v="PAGO NOMINAS CPS Y PROVEEDOR CON CARGO A VARIOS CO"/>
    <n v="-1750000"/>
    <n v="0"/>
    <n v="1750000"/>
    <n v="0"/>
  </r>
  <r>
    <s v="P"/>
    <n v="14"/>
    <n v="1036"/>
    <n v="2"/>
    <n v="46680609"/>
    <s v="CLARA YALILE QUINTERO ANTOLINEZ         "/>
    <x v="437"/>
    <x v="410"/>
    <n v="20170214"/>
    <x v="1"/>
    <s v="PAGO NOMINAS CPS Y PROVEEDOR CON CARGO A VARIOS CO"/>
    <n v="1750000"/>
    <n v="1750000"/>
    <n v="0"/>
    <n v="0"/>
  </r>
  <r>
    <s v="P"/>
    <n v="14"/>
    <n v="1037"/>
    <n v="1"/>
    <n v="1022349988"/>
    <s v="MARQUEZ RAMOS HANS RAUL                 "/>
    <x v="282"/>
    <x v="257"/>
    <n v="20170214"/>
    <x v="1"/>
    <s v="PAGO NOMINAS CPS Y PROVEEDOR CON CARGO A VARIOS CO"/>
    <n v="-1933000"/>
    <n v="0"/>
    <n v="1933000"/>
    <n v="0"/>
  </r>
  <r>
    <s v="P"/>
    <n v="14"/>
    <n v="1037"/>
    <n v="2"/>
    <n v="1022349988"/>
    <s v="MARQUEZ RAMOS HANS RAUL                 "/>
    <x v="465"/>
    <x v="438"/>
    <n v="20170214"/>
    <x v="1"/>
    <s v="PAGO NOMINAS CPS Y PROVEEDOR CON CARGO A VARIOS CO"/>
    <n v="1933000"/>
    <n v="1933000"/>
    <n v="0"/>
    <n v="0"/>
  </r>
  <r>
    <s v="P"/>
    <n v="14"/>
    <n v="1038"/>
    <n v="1"/>
    <n v="1022349988"/>
    <s v="MARQUEZ RAMOS HANS RAUL                 "/>
    <x v="282"/>
    <x v="257"/>
    <n v="20170214"/>
    <x v="1"/>
    <s v="PAGO NOMINAS CPS Y PROVEEDOR CON CARGO A VARIOS CO"/>
    <n v="-1933000"/>
    <n v="0"/>
    <n v="1933000"/>
    <n v="0"/>
  </r>
  <r>
    <s v="P"/>
    <n v="14"/>
    <n v="1038"/>
    <n v="2"/>
    <n v="1022349988"/>
    <s v="MARQUEZ RAMOS HANS RAUL                 "/>
    <x v="465"/>
    <x v="438"/>
    <n v="20170214"/>
    <x v="1"/>
    <s v="PAGO NOMINAS CPS Y PROVEEDOR CON CARGO A VARIOS CO"/>
    <n v="1933000"/>
    <n v="1933000"/>
    <n v="0"/>
    <n v="0"/>
  </r>
  <r>
    <s v="P"/>
    <n v="14"/>
    <n v="1039"/>
    <n v="1"/>
    <n v="900215494"/>
    <s v="REAL STATE AL DIA BOGOTA S.A.S          "/>
    <x v="282"/>
    <x v="257"/>
    <n v="20170214"/>
    <x v="1"/>
    <s v="TOMAR EN ARRIENDO POR DOCE (12) MESES EL PREDIO UB"/>
    <n v="-71400000"/>
    <n v="0"/>
    <n v="71400000"/>
    <n v="0"/>
  </r>
  <r>
    <s v="P"/>
    <n v="14"/>
    <n v="1039"/>
    <n v="2"/>
    <n v="900215494"/>
    <s v="REAL STATE AL DIA BOGOTA S.A.S          "/>
    <x v="321"/>
    <x v="294"/>
    <n v="20170214"/>
    <x v="1"/>
    <s v="TOMAR EN ARRIENDO POR DOCE (12) MESES EL PREDIO UB"/>
    <n v="71400000"/>
    <n v="71400000"/>
    <n v="0"/>
    <n v="0"/>
  </r>
  <r>
    <s v="P"/>
    <n v="14"/>
    <n v="1040"/>
    <n v="1"/>
    <n v="830037248"/>
    <s v="CODENSA S A  ESP                        "/>
    <x v="320"/>
    <x v="293"/>
    <n v="20170214"/>
    <x v="1"/>
    <s v="PAGO SERVICIOS PUBLICOS IDEXUD                    "/>
    <n v="821470"/>
    <n v="821470"/>
    <n v="0"/>
    <n v="0"/>
  </r>
  <r>
    <s v="P"/>
    <n v="14"/>
    <n v="1040"/>
    <n v="2"/>
    <n v="830037248"/>
    <s v="CODENSA S A  ESP                        "/>
    <x v="282"/>
    <x v="257"/>
    <n v="20170214"/>
    <x v="1"/>
    <s v="PAGO SERVICIOS PUBLICOS IDEXUD                    "/>
    <n v="-821470"/>
    <n v="0"/>
    <n v="821470"/>
    <n v="0"/>
  </r>
  <r>
    <s v="P"/>
    <n v="14"/>
    <n v="1041"/>
    <n v="1"/>
    <n v="899999094"/>
    <s v="EMPRESA DE ACUEDUCTO Y ALCANTARILLADO DE"/>
    <x v="320"/>
    <x v="293"/>
    <n v="20170214"/>
    <x v="1"/>
    <s v="PAGO SERVICIO PUBLICO IDEXUD                      "/>
    <n v="286239"/>
    <n v="286239"/>
    <n v="0"/>
    <n v="0"/>
  </r>
  <r>
    <s v="P"/>
    <n v="14"/>
    <n v="1041"/>
    <n v="2"/>
    <n v="899999094"/>
    <s v="EMPRESA DE ACUEDUCTO Y ALCANTARILLADO DE"/>
    <x v="301"/>
    <x v="276"/>
    <n v="20170214"/>
    <x v="1"/>
    <s v="C X P SERVICIO ACUEDUCTO                          "/>
    <n v="-105381"/>
    <n v="0"/>
    <n v="105381"/>
    <n v="0"/>
  </r>
  <r>
    <s v="P"/>
    <n v="14"/>
    <n v="1041"/>
    <n v="3"/>
    <n v="899999094"/>
    <s v="EMPRESA DE ACUEDUCTO Y ALCANTARILLADO DE"/>
    <x v="302"/>
    <x v="277"/>
    <n v="20170214"/>
    <x v="1"/>
    <s v="C X P SERVICIO ALCANTARILLADO                     "/>
    <n v="-103989"/>
    <n v="0"/>
    <n v="103989"/>
    <n v="0"/>
  </r>
  <r>
    <s v="P"/>
    <n v="14"/>
    <n v="1041"/>
    <n v="4"/>
    <n v="900126860"/>
    <s v="UNIDAD ADMINISTRATIVA ESPECIAL DE SERVIC"/>
    <x v="303"/>
    <x v="278"/>
    <n v="20170214"/>
    <x v="1"/>
    <s v="C X P SERVICIO DE ASEO                            "/>
    <n v="-76869"/>
    <n v="0"/>
    <n v="76869"/>
    <n v="0"/>
  </r>
  <r>
    <s v="P"/>
    <n v="14"/>
    <n v="1042"/>
    <n v="1"/>
    <n v="800207646"/>
    <s v="MUKIS S.A.S                             "/>
    <x v="320"/>
    <x v="293"/>
    <n v="20170214"/>
    <x v="1"/>
    <s v="PAGO ARRIENDO IDEXUD                              "/>
    <n v="12495000"/>
    <n v="12495000"/>
    <n v="0"/>
    <n v="0"/>
  </r>
  <r>
    <s v="P"/>
    <n v="14"/>
    <n v="1042"/>
    <n v="2"/>
    <n v="800207646"/>
    <s v="MUKIS S.A.S                             "/>
    <x v="282"/>
    <x v="257"/>
    <n v="20170214"/>
    <x v="1"/>
    <s v="PAGO ARRIENDO IDEXUD                              "/>
    <n v="-12495000"/>
    <n v="0"/>
    <n v="12495000"/>
    <n v="0"/>
  </r>
  <r>
    <s v="P"/>
    <n v="14"/>
    <n v="1043"/>
    <n v="1"/>
    <n v="900972300"/>
    <s v="INVERSIONES INMOBILIARIAS DINA S.A.S    "/>
    <x v="320"/>
    <x v="293"/>
    <n v="20170214"/>
    <x v="1"/>
    <s v="PAGO ARRIENDO IDEXUD                              "/>
    <n v="19572935"/>
    <n v="19572935"/>
    <n v="0"/>
    <n v="0"/>
  </r>
  <r>
    <s v="P"/>
    <n v="14"/>
    <n v="1043"/>
    <n v="2"/>
    <n v="900972300"/>
    <s v="INVERSIONES INMOBILIARIAS DINA S.A.S    "/>
    <x v="282"/>
    <x v="257"/>
    <n v="20170214"/>
    <x v="1"/>
    <s v="PAGO ARRIENDO IDEXUD                              "/>
    <n v="-19572935"/>
    <n v="0"/>
    <n v="19572935"/>
    <n v="0"/>
  </r>
  <r>
    <s v="P"/>
    <n v="14"/>
    <n v="1044"/>
    <n v="1"/>
    <n v="860046845"/>
    <s v="EDIFICIO UGI-PROPIEDAD HORIZONTAL       "/>
    <x v="320"/>
    <x v="293"/>
    <n v="20170214"/>
    <x v="1"/>
    <s v="ADMINISTRACION OFICINAS IDEXUD                    "/>
    <n v="4115499"/>
    <n v="4115499"/>
    <n v="0"/>
    <n v="0"/>
  </r>
  <r>
    <s v="P"/>
    <n v="14"/>
    <n v="1044"/>
    <n v="2"/>
    <n v="860046845"/>
    <s v="EDIFICIO UGI-PROPIEDAD HORIZONTAL       "/>
    <x v="282"/>
    <x v="257"/>
    <n v="20170214"/>
    <x v="1"/>
    <s v="ADMINISTRACION OFICINAS IDEXUD                    "/>
    <n v="-4115499"/>
    <n v="0"/>
    <n v="4115499"/>
    <n v="0"/>
  </r>
  <r>
    <s v="P"/>
    <n v="14"/>
    <n v="1045"/>
    <n v="1"/>
    <n v="79571941"/>
    <s v="TARAZONA BERMUDEZ GIOVANNY              "/>
    <x v="422"/>
    <x v="395"/>
    <n v="20170214"/>
    <x v="1"/>
    <s v="PAGO NOMINA CONV 1029 2010                        "/>
    <n v="9075000"/>
    <n v="9075000"/>
    <n v="0"/>
    <n v="0"/>
  </r>
  <r>
    <s v="P"/>
    <n v="14"/>
    <n v="1045"/>
    <n v="2"/>
    <n v="79571941"/>
    <s v="TARAZONA BERMUDEZ GIOVANNY              "/>
    <x v="282"/>
    <x v="257"/>
    <n v="20170214"/>
    <x v="1"/>
    <s v="PAGO NOMINA CONV 1029 2010                        "/>
    <n v="-9075000"/>
    <n v="0"/>
    <n v="9075000"/>
    <n v="0"/>
  </r>
  <r>
    <s v="P"/>
    <n v="14"/>
    <n v="1046"/>
    <n v="1"/>
    <n v="50918435"/>
    <s v="RUIZ CARRILLO SANDRA ELENA              "/>
    <x v="412"/>
    <x v="385"/>
    <n v="20170214"/>
    <x v="1"/>
    <s v="PAGO NOMINA CONV 682-2013 DPTO CORDOBA            "/>
    <n v="1100000"/>
    <n v="1100000"/>
    <n v="0"/>
    <n v="0"/>
  </r>
  <r>
    <s v="P"/>
    <n v="14"/>
    <n v="1046"/>
    <n v="2"/>
    <n v="50918435"/>
    <s v="RUIZ CARRILLO SANDRA ELENA              "/>
    <x v="282"/>
    <x v="257"/>
    <n v="20170214"/>
    <x v="1"/>
    <s v="PAGO NOMINA CONV 682-2013 DPTO CORDOBA            "/>
    <n v="-1100000"/>
    <n v="0"/>
    <n v="1100000"/>
    <n v="0"/>
  </r>
  <r>
    <s v="P"/>
    <n v="14"/>
    <n v="1047"/>
    <n v="1"/>
    <n v="80049858"/>
    <s v="TORRES SERRANO NORMAN ARTURO            "/>
    <x v="282"/>
    <x v="257"/>
    <n v="20170214"/>
    <x v="1"/>
    <s v="PAGO NOMINA VARIAS CPS CON CARGO AL CONVENIO SUSCR"/>
    <n v="-1573794"/>
    <n v="0"/>
    <n v="1573794"/>
    <n v="0"/>
  </r>
  <r>
    <s v="P"/>
    <n v="14"/>
    <n v="1047"/>
    <n v="2"/>
    <n v="80049858"/>
    <s v="TORRES SERRANO NORMAN ARTURO            "/>
    <x v="321"/>
    <x v="294"/>
    <n v="20170214"/>
    <x v="1"/>
    <s v="PAGO NOMINA VARIAS CPS CON CARGO AL CONVENIO SUSCR"/>
    <n v="1573794"/>
    <n v="1573794"/>
    <n v="0"/>
    <n v="0"/>
  </r>
  <r>
    <s v="P"/>
    <n v="14"/>
    <n v="1048"/>
    <n v="1"/>
    <n v="53029439"/>
    <s v="LOZANO RONDON ALIX ADRIANA              "/>
    <x v="282"/>
    <x v="257"/>
    <n v="20170214"/>
    <x v="1"/>
    <s v="PAGO NOMINA VARIAS CPS CON CARGO AL CONVENIO SUSCR"/>
    <n v="-1918064"/>
    <n v="0"/>
    <n v="1918064"/>
    <n v="0"/>
  </r>
  <r>
    <s v="P"/>
    <n v="14"/>
    <n v="1048"/>
    <n v="2"/>
    <n v="53029439"/>
    <s v="LOZANO RONDON ALIX ADRIANA              "/>
    <x v="321"/>
    <x v="294"/>
    <n v="20170214"/>
    <x v="1"/>
    <s v="PAGO NOMINA VARIAS CPS CON CARGO AL CONVENIO SUSCR"/>
    <n v="1918064"/>
    <n v="1918064"/>
    <n v="0"/>
    <n v="0"/>
  </r>
  <r>
    <s v="P"/>
    <n v="14"/>
    <n v="1049"/>
    <n v="1"/>
    <n v="79461550"/>
    <s v="PRIETO BOHORQUEZ ERIK OTONIEL           "/>
    <x v="282"/>
    <x v="257"/>
    <n v="20170214"/>
    <x v="1"/>
    <s v="PAGO NOMINA VARIAS CPS CON CARGO AL CONVENIO SUSCR"/>
    <n v="-737717"/>
    <n v="0"/>
    <n v="737717"/>
    <n v="0"/>
  </r>
  <r>
    <s v="P"/>
    <n v="14"/>
    <n v="1049"/>
    <n v="2"/>
    <n v="79461550"/>
    <s v="PRIETO BOHORQUEZ ERIK OTONIEL           "/>
    <x v="321"/>
    <x v="294"/>
    <n v="20170214"/>
    <x v="1"/>
    <s v="PAGO NOMINA VARIAS CPS CON CARGO AL CONVENIO SUSCR"/>
    <n v="737717"/>
    <n v="737717"/>
    <n v="0"/>
    <n v="0"/>
  </r>
  <r>
    <s v="P"/>
    <n v="14"/>
    <n v="1050"/>
    <n v="1"/>
    <n v="52754801"/>
    <s v="REY GUTIERREZ NANCY JOHANNA             "/>
    <x v="282"/>
    <x v="257"/>
    <n v="20170214"/>
    <x v="1"/>
    <s v="PAGO NOMINA VARIAS CPS CON CARGO AL CONVENIO SUSCR"/>
    <n v="-737717"/>
    <n v="0"/>
    <n v="737717"/>
    <n v="0"/>
  </r>
  <r>
    <s v="P"/>
    <n v="14"/>
    <n v="1050"/>
    <n v="2"/>
    <n v="52754801"/>
    <s v="REY GUTIERREZ NANCY JOHANNA             "/>
    <x v="321"/>
    <x v="294"/>
    <n v="20170214"/>
    <x v="1"/>
    <s v="PAGO NOMINA VARIAS CPS CON CARGO AL CONVENIO SUSCR"/>
    <n v="737717"/>
    <n v="737717"/>
    <n v="0"/>
    <n v="0"/>
  </r>
  <r>
    <s v="P"/>
    <n v="14"/>
    <n v="1051"/>
    <n v="1"/>
    <n v="52446129"/>
    <s v="LUZ MYRIAM AGUDELO CASTRO               "/>
    <x v="282"/>
    <x v="257"/>
    <n v="20170214"/>
    <x v="1"/>
    <s v="PAGO NOMINA VARIAS CPS CON CARGO AL CONVENIO SUSCR"/>
    <n v="-565583"/>
    <n v="0"/>
    <n v="565583"/>
    <n v="0"/>
  </r>
  <r>
    <s v="P"/>
    <n v="14"/>
    <n v="1051"/>
    <n v="2"/>
    <n v="52446129"/>
    <s v="LUZ MYRIAM AGUDELO CASTRO               "/>
    <x v="321"/>
    <x v="294"/>
    <n v="20170214"/>
    <x v="1"/>
    <s v="PAGO NOMINA VARIAS CPS CON CARGO AL CONVENIO SUSCR"/>
    <n v="565583"/>
    <n v="565583"/>
    <n v="0"/>
    <n v="0"/>
  </r>
  <r>
    <s v="P"/>
    <n v="14"/>
    <n v="1052"/>
    <n v="1"/>
    <n v="51562914"/>
    <s v="DOUSDEBES AGUDELO BELIA FERNANDA        "/>
    <x v="282"/>
    <x v="257"/>
    <n v="20170214"/>
    <x v="1"/>
    <s v="PAGO NOMINA VARIAS CPS CON CARGO AL CONVENIO SUSCR"/>
    <n v="-565583"/>
    <n v="0"/>
    <n v="565583"/>
    <n v="0"/>
  </r>
  <r>
    <s v="P"/>
    <n v="14"/>
    <n v="1052"/>
    <n v="2"/>
    <n v="51562914"/>
    <s v="DOUSDEBES AGUDELO BELIA FERNANDA        "/>
    <x v="321"/>
    <x v="294"/>
    <n v="20170214"/>
    <x v="1"/>
    <s v="PAGO NOMINA VARIAS CPS CON CARGO AL CONVENIO SUSCR"/>
    <n v="565583"/>
    <n v="565583"/>
    <n v="0"/>
    <n v="0"/>
  </r>
  <r>
    <s v="P"/>
    <n v="14"/>
    <n v="1053"/>
    <n v="1"/>
    <n v="46450224"/>
    <s v="GARCIA MEJIA ELVA MILENA                "/>
    <x v="282"/>
    <x v="257"/>
    <n v="20170214"/>
    <x v="1"/>
    <s v="PAGO NOMINA VARIAS CPS CON CARGO AL CONVENIO SUSCR"/>
    <n v="-113117"/>
    <n v="0"/>
    <n v="113117"/>
    <n v="0"/>
  </r>
  <r>
    <s v="P"/>
    <n v="14"/>
    <n v="1053"/>
    <n v="2"/>
    <n v="46450224"/>
    <s v="GARCIA MEJIA ELVA MILENA                "/>
    <x v="321"/>
    <x v="294"/>
    <n v="20170214"/>
    <x v="1"/>
    <s v="PAGO NOMINA VARIAS CPS CON CARGO AL CONVENIO SUSCR"/>
    <n v="113117"/>
    <n v="113117"/>
    <n v="0"/>
    <n v="0"/>
  </r>
  <r>
    <s v="P"/>
    <n v="14"/>
    <n v="1054"/>
    <n v="1"/>
    <n v="52528064"/>
    <s v="NARANJO COBOS PATRICIA                  "/>
    <x v="282"/>
    <x v="257"/>
    <n v="20170214"/>
    <x v="1"/>
    <s v="PAGO NOMINA VARIAS CPS CON CARGO AL CONVENIO SUSCR"/>
    <n v="-565583"/>
    <n v="0"/>
    <n v="565583"/>
    <n v="0"/>
  </r>
  <r>
    <s v="P"/>
    <n v="14"/>
    <n v="1054"/>
    <n v="2"/>
    <n v="52528064"/>
    <s v="NARANJO COBOS PATRICIA                  "/>
    <x v="321"/>
    <x v="294"/>
    <n v="20170214"/>
    <x v="1"/>
    <s v="PAGO NOMINA VARIAS CPS CON CARGO AL CONVENIO SUSCR"/>
    <n v="565583"/>
    <n v="565583"/>
    <n v="0"/>
    <n v="0"/>
  </r>
  <r>
    <s v="P"/>
    <n v="14"/>
    <n v="1055"/>
    <n v="1"/>
    <n v="80248462"/>
    <s v="RENGIFO GUIZA WILMAR NEISER             "/>
    <x v="282"/>
    <x v="257"/>
    <n v="20170214"/>
    <x v="1"/>
    <s v="PAGO NOMINA VARIAS CPS CON CARGO AL CONVENIO SUSCR"/>
    <n v="-565583"/>
    <n v="0"/>
    <n v="565583"/>
    <n v="0"/>
  </r>
  <r>
    <s v="P"/>
    <n v="14"/>
    <n v="1055"/>
    <n v="2"/>
    <n v="80248462"/>
    <s v="RENGIFO GUIZA WILMAR NEISER             "/>
    <x v="321"/>
    <x v="294"/>
    <n v="20170214"/>
    <x v="1"/>
    <s v="PAGO NOMINA VARIAS CPS CON CARGO AL CONVENIO SUSCR"/>
    <n v="565583"/>
    <n v="565583"/>
    <n v="0"/>
    <n v="0"/>
  </r>
  <r>
    <s v="P"/>
    <n v="14"/>
    <n v="1056"/>
    <n v="1"/>
    <n v="52208283"/>
    <s v="NAIDA JULIETTE ROPAIN ALVARADO          "/>
    <x v="282"/>
    <x v="257"/>
    <n v="20170214"/>
    <x v="1"/>
    <s v="PAGO NOMINA VARIAS CPS CON CARGO AL CONVENIO SUSCR"/>
    <n v="-565583"/>
    <n v="0"/>
    <n v="565583"/>
    <n v="0"/>
  </r>
  <r>
    <s v="P"/>
    <n v="14"/>
    <n v="1056"/>
    <n v="2"/>
    <n v="52208283"/>
    <s v="NAIDA JULIETTE ROPAIN ALVARADO          "/>
    <x v="321"/>
    <x v="294"/>
    <n v="20170214"/>
    <x v="1"/>
    <s v="PAGO NOMINA VARIAS CPS CON CARGO AL CONVENIO SUSCR"/>
    <n v="565583"/>
    <n v="565583"/>
    <n v="0"/>
    <n v="0"/>
  </r>
  <r>
    <s v="P"/>
    <n v="14"/>
    <n v="1057"/>
    <n v="1"/>
    <n v="79832867"/>
    <s v="AGUILERA MURCIA RICHARD NIXON           "/>
    <x v="282"/>
    <x v="257"/>
    <n v="20170214"/>
    <x v="1"/>
    <s v="PAGO NOMINA VARIAS CPS CON CARGO AL CONVENIO SUSCR"/>
    <n v="-368859"/>
    <n v="0"/>
    <n v="368859"/>
    <n v="0"/>
  </r>
  <r>
    <s v="P"/>
    <n v="14"/>
    <n v="1057"/>
    <n v="2"/>
    <n v="79832867"/>
    <s v="AGUILERA MURCIA RICHARD NIXON           "/>
    <x v="321"/>
    <x v="294"/>
    <n v="20170214"/>
    <x v="1"/>
    <s v="PAGO NOMINA VARIAS CPS CON CARGO AL CONVENIO SUSCR"/>
    <n v="368859"/>
    <n v="368859"/>
    <n v="0"/>
    <n v="0"/>
  </r>
  <r>
    <s v="P"/>
    <n v="14"/>
    <n v="1058"/>
    <n v="1"/>
    <n v="52523702"/>
    <s v="BOHORQUEZ MENDEZ JENNY ALEJANDRA        "/>
    <x v="282"/>
    <x v="257"/>
    <n v="20170214"/>
    <x v="1"/>
    <s v="PAGO NOMINA VARIAS CPS CON CARGO AL CONVENIO SUSCR"/>
    <n v="-295087"/>
    <n v="0"/>
    <n v="295087"/>
    <n v="0"/>
  </r>
  <r>
    <s v="P"/>
    <n v="14"/>
    <n v="1058"/>
    <n v="2"/>
    <n v="52523702"/>
    <s v="BOHORQUEZ MENDEZ JENNY ALEJANDRA        "/>
    <x v="321"/>
    <x v="294"/>
    <n v="20170214"/>
    <x v="1"/>
    <s v="PAGO NOMINA VARIAS CPS CON CARGO AL CONVENIO SUSCR"/>
    <n v="295087"/>
    <n v="295087"/>
    <n v="0"/>
    <n v="0"/>
  </r>
  <r>
    <s v="P"/>
    <n v="14"/>
    <n v="1059"/>
    <n v="1"/>
    <n v="80854512"/>
    <s v="CARDENAS DAIRO ANDRES                   "/>
    <x v="282"/>
    <x v="257"/>
    <n v="20170214"/>
    <x v="1"/>
    <s v="PAGO NOMINA VARIAS CPS CON CARGO AL CONVENIO SUSCR"/>
    <n v="-590174"/>
    <n v="0"/>
    <n v="590174"/>
    <n v="0"/>
  </r>
  <r>
    <s v="P"/>
    <n v="14"/>
    <n v="1059"/>
    <n v="2"/>
    <n v="80854512"/>
    <s v="CARDENAS DAIRO ANDRES                   "/>
    <x v="321"/>
    <x v="294"/>
    <n v="20170214"/>
    <x v="1"/>
    <s v="PAGO NOMINA VARIAS CPS CON CARGO AL CONVENIO SUSCR"/>
    <n v="590174"/>
    <n v="590174"/>
    <n v="0"/>
    <n v="0"/>
  </r>
  <r>
    <s v="P"/>
    <n v="14"/>
    <n v="1060"/>
    <n v="1"/>
    <n v="22491459"/>
    <s v="GOMEZ ARANZALEZ HEYDI MILENA            "/>
    <x v="282"/>
    <x v="257"/>
    <n v="20170214"/>
    <x v="1"/>
    <s v="PAGO NOMINA VARIAS CPS CON CARGO AL CONVENIO SUSCR"/>
    <n v="-590174"/>
    <n v="0"/>
    <n v="590174"/>
    <n v="0"/>
  </r>
  <r>
    <s v="P"/>
    <n v="14"/>
    <n v="1060"/>
    <n v="2"/>
    <n v="22491459"/>
    <s v="GOMEZ ARANZALEZ HEYDI MILENA            "/>
    <x v="321"/>
    <x v="294"/>
    <n v="20170214"/>
    <x v="1"/>
    <s v="PAGO NOMINA VARIAS CPS CON CARGO AL CONVENIO SUSCR"/>
    <n v="590174"/>
    <n v="590174"/>
    <n v="0"/>
    <n v="0"/>
  </r>
  <r>
    <s v="P"/>
    <n v="14"/>
    <n v="1061"/>
    <n v="1"/>
    <n v="79432435"/>
    <s v="HOLGUIN LOPEZ EDGAR OLIVERIO            "/>
    <x v="282"/>
    <x v="257"/>
    <n v="20170214"/>
    <x v="1"/>
    <s v="PAGO NOMINA VARIAS CPS CON CARGO AL CONVENIO SUSCR"/>
    <n v="-368859"/>
    <n v="0"/>
    <n v="368859"/>
    <n v="0"/>
  </r>
  <r>
    <s v="P"/>
    <n v="14"/>
    <n v="1061"/>
    <n v="2"/>
    <n v="79432435"/>
    <s v="HOLGUIN LOPEZ EDGAR OLIVERIO            "/>
    <x v="321"/>
    <x v="294"/>
    <n v="20170214"/>
    <x v="1"/>
    <s v="PAGO NOMINA VARIAS CPS CON CARGO AL CONVENIO SUSCR"/>
    <n v="368859"/>
    <n v="368859"/>
    <n v="0"/>
    <n v="0"/>
  </r>
  <r>
    <s v="P"/>
    <n v="14"/>
    <n v="1062"/>
    <n v="1"/>
    <n v="52711057"/>
    <s v="LEON VANEGAS YENNY                      "/>
    <x v="282"/>
    <x v="257"/>
    <n v="20170214"/>
    <x v="1"/>
    <s v="PAGO NOMINA VARIAS CPS CON CARGO AL CONVENIO SUSCR"/>
    <n v="-368859"/>
    <n v="0"/>
    <n v="368859"/>
    <n v="0"/>
  </r>
  <r>
    <s v="P"/>
    <n v="14"/>
    <n v="1062"/>
    <n v="2"/>
    <n v="52711057"/>
    <s v="LEON VANEGAS YENNY                      "/>
    <x v="321"/>
    <x v="294"/>
    <n v="20170214"/>
    <x v="1"/>
    <s v="PAGO NOMINA VARIAS CPS CON CARGO AL CONVENIO SUSCR"/>
    <n v="368859"/>
    <n v="368859"/>
    <n v="0"/>
    <n v="0"/>
  </r>
  <r>
    <s v="P"/>
    <n v="14"/>
    <n v="1063"/>
    <n v="1"/>
    <n v="1022401877"/>
    <s v="PINEDA ROJAS JENNIFER CAROLINA          "/>
    <x v="282"/>
    <x v="257"/>
    <n v="20170214"/>
    <x v="1"/>
    <s v="PAGO NOMINA VARIAS CPS CON CARGO AL CONVENIO SUSCR"/>
    <n v="-368859"/>
    <n v="0"/>
    <n v="368859"/>
    <n v="0"/>
  </r>
  <r>
    <s v="P"/>
    <n v="14"/>
    <n v="1063"/>
    <n v="2"/>
    <n v="1022401877"/>
    <s v="PINEDA ROJAS JENNIFER CAROLINA          "/>
    <x v="321"/>
    <x v="294"/>
    <n v="20170214"/>
    <x v="1"/>
    <s v="PAGO NOMINA VARIAS CPS CON CARGO AL CONVENIO SUSCR"/>
    <n v="368859"/>
    <n v="368859"/>
    <n v="0"/>
    <n v="0"/>
  </r>
  <r>
    <s v="P"/>
    <n v="14"/>
    <n v="1064"/>
    <n v="1"/>
    <n v="52334095"/>
    <s v="ABRIL ROMERO NANCY MILENA               "/>
    <x v="282"/>
    <x v="257"/>
    <n v="20170214"/>
    <x v="1"/>
    <s v="PAGO NOMINA VARIAS CPS CON CARGO AL CONVENIO SUSCR"/>
    <n v="-282792"/>
    <n v="0"/>
    <n v="282792"/>
    <n v="0"/>
  </r>
  <r>
    <s v="P"/>
    <n v="14"/>
    <n v="1064"/>
    <n v="2"/>
    <n v="52334095"/>
    <s v="ABRIL ROMERO NANCY MILENA               "/>
    <x v="321"/>
    <x v="294"/>
    <n v="20170214"/>
    <x v="1"/>
    <s v="PAGO NOMINA VARIAS CPS CON CARGO AL CONVENIO SUSCR"/>
    <n v="282792"/>
    <n v="282792"/>
    <n v="0"/>
    <n v="0"/>
  </r>
  <r>
    <s v="P"/>
    <n v="14"/>
    <n v="1065"/>
    <n v="1"/>
    <n v="1013638820"/>
    <s v="ALFONZO PINZON JACQUELINE               "/>
    <x v="282"/>
    <x v="257"/>
    <n v="20170214"/>
    <x v="1"/>
    <s v="PAGO NOMINA VARIAS CPS CON CARGO AL CONVENIO SUSCR"/>
    <n v="-282792"/>
    <n v="0"/>
    <n v="282792"/>
    <n v="0"/>
  </r>
  <r>
    <s v="P"/>
    <n v="14"/>
    <n v="1065"/>
    <n v="2"/>
    <n v="1013638820"/>
    <s v="ALFONZO PINZON JACQUELINE               "/>
    <x v="321"/>
    <x v="294"/>
    <n v="20170214"/>
    <x v="1"/>
    <s v="PAGO NOMINA VARIAS CPS CON CARGO AL CONVENIO SUSCR"/>
    <n v="282792"/>
    <n v="282792"/>
    <n v="0"/>
    <n v="0"/>
  </r>
  <r>
    <s v="P"/>
    <n v="14"/>
    <n v="1066"/>
    <n v="1"/>
    <n v="52802726"/>
    <s v="CACERES SALAS MARTHA CATALINA           "/>
    <x v="282"/>
    <x v="257"/>
    <n v="20170214"/>
    <x v="1"/>
    <s v="PAGO NOMINA VARIAS CPS CON CARGO AL CONVENIO SUSCR"/>
    <n v="-452466"/>
    <n v="0"/>
    <n v="452466"/>
    <n v="0"/>
  </r>
  <r>
    <s v="P"/>
    <n v="14"/>
    <n v="1066"/>
    <n v="2"/>
    <n v="52802726"/>
    <s v="CACERES SALAS MARTHA CATALINA           "/>
    <x v="321"/>
    <x v="294"/>
    <n v="20170214"/>
    <x v="1"/>
    <s v="PAGO NOMINA VARIAS CPS CON CARGO AL CONVENIO SUSCR"/>
    <n v="452466"/>
    <n v="452466"/>
    <n v="0"/>
    <n v="0"/>
  </r>
  <r>
    <s v="P"/>
    <n v="14"/>
    <n v="1067"/>
    <n v="1"/>
    <n v="51764136"/>
    <s v="GLORIA CAMACHO SIERRA                   "/>
    <x v="282"/>
    <x v="257"/>
    <n v="20170214"/>
    <x v="1"/>
    <s v="PAGO NOMINA VARIAS CPS CON CARGO AL CONVENIO SUSCR"/>
    <n v="-282792"/>
    <n v="0"/>
    <n v="282792"/>
    <n v="0"/>
  </r>
  <r>
    <s v="P"/>
    <n v="14"/>
    <n v="1067"/>
    <n v="2"/>
    <n v="51764136"/>
    <s v="GLORIA CAMACHO SIERRA                   "/>
    <x v="321"/>
    <x v="294"/>
    <n v="20170214"/>
    <x v="1"/>
    <s v="PAGO NOMINA VARIAS CPS CON CARGO AL CONVENIO SUSCR"/>
    <n v="282792"/>
    <n v="282792"/>
    <n v="0"/>
    <n v="0"/>
  </r>
  <r>
    <s v="P"/>
    <n v="14"/>
    <n v="1068"/>
    <n v="1"/>
    <n v="80092358"/>
    <s v="CAMACHO MEDINA MARTIN                   "/>
    <x v="282"/>
    <x v="257"/>
    <n v="20170214"/>
    <x v="1"/>
    <s v="PAGO NOMINA VARIAS CPS CON CARGO AL CONVENIO SUSCR"/>
    <n v="-395908"/>
    <n v="0"/>
    <n v="395908"/>
    <n v="0"/>
  </r>
  <r>
    <s v="P"/>
    <n v="14"/>
    <n v="1068"/>
    <n v="2"/>
    <n v="80092358"/>
    <s v="CAMACHO MEDINA MARTIN                   "/>
    <x v="321"/>
    <x v="294"/>
    <n v="20170214"/>
    <x v="1"/>
    <s v="PAGO NOMINA VARIAS CPS CON CARGO AL CONVENIO SUSCR"/>
    <n v="395908"/>
    <n v="395908"/>
    <n v="0"/>
    <n v="0"/>
  </r>
  <r>
    <s v="P"/>
    <n v="14"/>
    <n v="1069"/>
    <n v="1"/>
    <n v="1023001446"/>
    <s v="CARDENAS MARQUEZ LAURA ESTEFANIA        "/>
    <x v="282"/>
    <x v="257"/>
    <n v="20170214"/>
    <x v="1"/>
    <s v="PAGO NOMINA VARIAS CPS CON CARGO AL CONVENIO SUSCR"/>
    <n v="-395908"/>
    <n v="0"/>
    <n v="395908"/>
    <n v="0"/>
  </r>
  <r>
    <s v="P"/>
    <n v="14"/>
    <n v="1069"/>
    <n v="2"/>
    <n v="1023001446"/>
    <s v="CARDENAS MARQUEZ LAURA ESTEFANIA        "/>
    <x v="321"/>
    <x v="294"/>
    <n v="20170214"/>
    <x v="1"/>
    <s v="PAGO NOMINA VARIAS CPS CON CARGO AL CONVENIO SUSCR"/>
    <n v="395908"/>
    <n v="395908"/>
    <n v="0"/>
    <n v="0"/>
  </r>
  <r>
    <s v="P"/>
    <n v="14"/>
    <n v="1070"/>
    <n v="1"/>
    <n v="1000727649"/>
    <s v="CASTILLO GARZON ANA MILENA              "/>
    <x v="282"/>
    <x v="257"/>
    <n v="20170214"/>
    <x v="1"/>
    <s v="PAGO NOMINA VARIAS CPS CON CARGO AL CONVENIO SUSCR"/>
    <n v="-282792"/>
    <n v="0"/>
    <n v="282792"/>
    <n v="0"/>
  </r>
  <r>
    <s v="P"/>
    <n v="14"/>
    <n v="1070"/>
    <n v="2"/>
    <n v="1000727649"/>
    <s v="CASTILLO GARZON ANA MILENA              "/>
    <x v="321"/>
    <x v="294"/>
    <n v="20170214"/>
    <x v="1"/>
    <s v="PAGO NOMINA VARIAS CPS CON CARGO AL CONVENIO SUSCR"/>
    <n v="282792"/>
    <n v="282792"/>
    <n v="0"/>
    <n v="0"/>
  </r>
  <r>
    <s v="P"/>
    <n v="14"/>
    <n v="1071"/>
    <n v="1"/>
    <n v="1023004579"/>
    <s v="GUILLEN OVIEDO JEISSON FABIAN           "/>
    <x v="282"/>
    <x v="257"/>
    <n v="20170214"/>
    <x v="1"/>
    <s v="PAGO NOMINA VARIAS CPS CON CARGO AL CONVENIO SUSCR"/>
    <n v="-452466"/>
    <n v="0"/>
    <n v="452466"/>
    <n v="0"/>
  </r>
  <r>
    <s v="P"/>
    <n v="14"/>
    <n v="1071"/>
    <n v="2"/>
    <n v="1023004579"/>
    <s v="GUILLEN OVIEDO JEISSON FABIAN           "/>
    <x v="321"/>
    <x v="294"/>
    <n v="20170214"/>
    <x v="1"/>
    <s v="PAGO NOMINA VARIAS CPS CON CARGO AL CONVENIO SUSCR"/>
    <n v="452466"/>
    <n v="452466"/>
    <n v="0"/>
    <n v="0"/>
  </r>
  <r>
    <s v="P"/>
    <n v="14"/>
    <n v="1072"/>
    <n v="1"/>
    <n v="79523230"/>
    <s v="JAVIER ALEXANDER HENAO CANO             "/>
    <x v="282"/>
    <x v="257"/>
    <n v="20170214"/>
    <x v="1"/>
    <s v="PAGO NOMINA VARIAS CPS CON CARGO AL CONVENIO SUSCR"/>
    <n v="-56558"/>
    <n v="0"/>
    <n v="56558"/>
    <n v="0"/>
  </r>
  <r>
    <s v="P"/>
    <n v="14"/>
    <n v="1072"/>
    <n v="2"/>
    <n v="79523230"/>
    <s v="JAVIER ALEXANDER HENAO CANO             "/>
    <x v="321"/>
    <x v="294"/>
    <n v="20170214"/>
    <x v="1"/>
    <s v="PAGO NOMINA VARIAS CPS CON CARGO AL CONVENIO SUSCR"/>
    <n v="56558"/>
    <n v="56558"/>
    <n v="0"/>
    <n v="0"/>
  </r>
  <r>
    <s v="P"/>
    <n v="14"/>
    <n v="1073"/>
    <n v="1"/>
    <n v="1026297076"/>
    <s v="LEON DLUYS LAURA ANDREA                 "/>
    <x v="282"/>
    <x v="257"/>
    <n v="20170214"/>
    <x v="1"/>
    <s v="PAGO NOMINA VARIAS CPS CON CARGO AL CONVENIO SUSCR"/>
    <n v="-452466"/>
    <n v="0"/>
    <n v="452466"/>
    <n v="0"/>
  </r>
  <r>
    <s v="P"/>
    <n v="14"/>
    <n v="1073"/>
    <n v="2"/>
    <n v="1026297076"/>
    <s v="LEON DLUYS LAURA ANDREA                 "/>
    <x v="321"/>
    <x v="294"/>
    <n v="20170214"/>
    <x v="1"/>
    <s v="PAGO NOMINA VARIAS CPS CON CARGO AL CONVENIO SUSCR"/>
    <n v="452466"/>
    <n v="452466"/>
    <n v="0"/>
    <n v="0"/>
  </r>
  <r>
    <s v="P"/>
    <n v="14"/>
    <n v="1074"/>
    <n v="1"/>
    <n v="19437489"/>
    <s v="MARTINEZ AVILA SEGUNDO SOLON            "/>
    <x v="282"/>
    <x v="257"/>
    <n v="20170214"/>
    <x v="1"/>
    <s v="PAGO NOMINA VARIAS CPS CON CARGO AL CONVENIO SUSCR"/>
    <n v="-56558"/>
    <n v="0"/>
    <n v="56558"/>
    <n v="0"/>
  </r>
  <r>
    <s v="P"/>
    <n v="14"/>
    <n v="1074"/>
    <n v="2"/>
    <n v="19437489"/>
    <s v="MARTINEZ AVILA SEGUNDO SOLON            "/>
    <x v="321"/>
    <x v="294"/>
    <n v="20170214"/>
    <x v="1"/>
    <s v="PAGO NOMINA VARIAS CPS CON CARGO AL CONVENIO SUSCR"/>
    <n v="56558"/>
    <n v="56558"/>
    <n v="0"/>
    <n v="0"/>
  </r>
  <r>
    <s v="P"/>
    <n v="14"/>
    <n v="1075"/>
    <n v="1"/>
    <n v="80258200"/>
    <s v="MANRIQUE RIVEROS WINMAN ALDEMAR         "/>
    <x v="282"/>
    <x v="257"/>
    <n v="20170214"/>
    <x v="1"/>
    <s v="PAGO NOMINA VARIAS CPS CON CARGO AL CONVENIO SUSCR"/>
    <n v="-282792"/>
    <n v="0"/>
    <n v="282792"/>
    <n v="0"/>
  </r>
  <r>
    <s v="P"/>
    <n v="14"/>
    <n v="1075"/>
    <n v="2"/>
    <n v="80258200"/>
    <s v="MANRIQUE RIVEROS WINMAN ALDEMAR         "/>
    <x v="321"/>
    <x v="294"/>
    <n v="20170214"/>
    <x v="1"/>
    <s v="PAGO NOMINA VARIAS CPS CON CARGO AL CONVENIO SUSCR"/>
    <n v="282792"/>
    <n v="282792"/>
    <n v="0"/>
    <n v="0"/>
  </r>
  <r>
    <s v="P"/>
    <n v="14"/>
    <n v="1076"/>
    <n v="1"/>
    <n v="79715294"/>
    <s v="MARTINEZ CARRILLO MAXIMILIANO           "/>
    <x v="282"/>
    <x v="257"/>
    <n v="20170214"/>
    <x v="1"/>
    <s v="PAGO NOMINA VARIAS CPS CON CARGO AL CONVENIO SUSCR"/>
    <n v="-56558"/>
    <n v="0"/>
    <n v="56558"/>
    <n v="0"/>
  </r>
  <r>
    <s v="P"/>
    <n v="14"/>
    <n v="1076"/>
    <n v="2"/>
    <n v="79715294"/>
    <s v="MARTINEZ CARRILLO MAXIMILIANO           "/>
    <x v="321"/>
    <x v="294"/>
    <n v="20170214"/>
    <x v="1"/>
    <s v="PAGO NOMINA VARIAS CPS CON CARGO AL CONVENIO SUSCR"/>
    <n v="56558"/>
    <n v="56558"/>
    <n v="0"/>
    <n v="0"/>
  </r>
  <r>
    <s v="P"/>
    <n v="14"/>
    <n v="1077"/>
    <n v="1"/>
    <n v="1022968862"/>
    <s v="PAEZ HUERTAS JOHN EDWARD                "/>
    <x v="282"/>
    <x v="257"/>
    <n v="20170214"/>
    <x v="1"/>
    <s v="PAGO NOMINA VARIAS CPS CON CARGO AL CONVENIO SUSCR"/>
    <n v="-282792"/>
    <n v="0"/>
    <n v="282792"/>
    <n v="0"/>
  </r>
  <r>
    <s v="P"/>
    <n v="14"/>
    <n v="1077"/>
    <n v="2"/>
    <n v="1022968862"/>
    <s v="PAEZ HUERTAS JOHN EDWARD                "/>
    <x v="321"/>
    <x v="294"/>
    <n v="20170214"/>
    <x v="1"/>
    <s v="PAGO NOMINA VARIAS CPS CON CARGO AL CONVENIO SUSCR"/>
    <n v="282792"/>
    <n v="282792"/>
    <n v="0"/>
    <n v="0"/>
  </r>
  <r>
    <s v="P"/>
    <n v="14"/>
    <n v="1078"/>
    <n v="1"/>
    <n v="1121881919"/>
    <s v="RENGIFO MAHECHA CRISTHIAN DAVID         "/>
    <x v="282"/>
    <x v="257"/>
    <n v="20170214"/>
    <x v="1"/>
    <s v="PAGO NOMINA VARIAS CPS CON CARGO AL CONVENIO SUSCR"/>
    <n v="-452466"/>
    <n v="0"/>
    <n v="452466"/>
    <n v="0"/>
  </r>
  <r>
    <s v="P"/>
    <n v="14"/>
    <n v="1078"/>
    <n v="2"/>
    <n v="1121881919"/>
    <s v="RENGIFO MAHECHA CRISTHIAN DAVID         "/>
    <x v="321"/>
    <x v="294"/>
    <n v="20170214"/>
    <x v="1"/>
    <s v="PAGO NOMINA VARIAS CPS CON CARGO AL CONVENIO SUSCR"/>
    <n v="452466"/>
    <n v="452466"/>
    <n v="0"/>
    <n v="0"/>
  </r>
  <r>
    <s v="P"/>
    <n v="14"/>
    <n v="1079"/>
    <n v="1"/>
    <n v="1031154129"/>
    <s v="SANCHEZ CARDENAS JUAN SEBASTIAN         "/>
    <x v="282"/>
    <x v="257"/>
    <n v="20170214"/>
    <x v="1"/>
    <s v="PAGO NOMINA VARIAS CPS CON CARGO AL CONVENIO SUSCR"/>
    <n v="-452466"/>
    <n v="0"/>
    <n v="452466"/>
    <n v="0"/>
  </r>
  <r>
    <s v="P"/>
    <n v="14"/>
    <n v="1079"/>
    <n v="2"/>
    <n v="1031154129"/>
    <s v="SANCHEZ CARDENAS JUAN SEBASTIAN         "/>
    <x v="321"/>
    <x v="294"/>
    <n v="20170214"/>
    <x v="1"/>
    <s v="PAGO NOMINA VARIAS CPS CON CARGO AL CONVENIO SUSCR"/>
    <n v="452466"/>
    <n v="452466"/>
    <n v="0"/>
    <n v="0"/>
  </r>
  <r>
    <s v="P"/>
    <n v="14"/>
    <n v="1080"/>
    <n v="1"/>
    <n v="80134373"/>
    <s v="TOVAR VALDES JUAN DAVID                 "/>
    <x v="282"/>
    <x v="257"/>
    <n v="20170214"/>
    <x v="1"/>
    <s v="PAGO NOMINA VARIAS CPS CON CARGO AL CONVENIO SUSCR"/>
    <n v="-452466"/>
    <n v="0"/>
    <n v="452466"/>
    <n v="0"/>
  </r>
  <r>
    <s v="P"/>
    <n v="14"/>
    <n v="1080"/>
    <n v="2"/>
    <n v="80134373"/>
    <s v="TOVAR VALDES JUAN DAVID                 "/>
    <x v="321"/>
    <x v="294"/>
    <n v="20170214"/>
    <x v="1"/>
    <s v="PAGO NOMINA VARIAS CPS CON CARGO AL CONVENIO SUSCR"/>
    <n v="452466"/>
    <n v="452466"/>
    <n v="0"/>
    <n v="0"/>
  </r>
  <r>
    <s v="P"/>
    <n v="14"/>
    <n v="1081"/>
    <n v="1"/>
    <n v="52175315"/>
    <s v="NANSLHY VIANNEY LEAÑO URREGO            "/>
    <x v="350"/>
    <x v="323"/>
    <n v="20170214"/>
    <x v="1"/>
    <s v="NOMINA CONTRATO 2323 2015 I D R D                 "/>
    <n v="500000"/>
    <n v="500000"/>
    <n v="0"/>
    <n v="0"/>
  </r>
  <r>
    <s v="P"/>
    <n v="14"/>
    <n v="1081"/>
    <n v="2"/>
    <n v="52175315"/>
    <s v="NANSLHY VIANNEY LEAÑO URREGO            "/>
    <x v="387"/>
    <x v="360"/>
    <n v="20170214"/>
    <x v="1"/>
    <s v="NOMINA CONTRATO 3861 2015 I D R D                 "/>
    <n v="2000000"/>
    <n v="2000000"/>
    <n v="0"/>
    <n v="0"/>
  </r>
  <r>
    <s v="P"/>
    <n v="14"/>
    <n v="1081"/>
    <n v="3"/>
    <n v="52175315"/>
    <s v="NANSLHY VIANNEY LEAÑO URREGO            "/>
    <x v="388"/>
    <x v="361"/>
    <n v="20170214"/>
    <x v="1"/>
    <s v="PAGO NOMINA CONTRATO 3860 2015 I D R D            "/>
    <n v="1500000"/>
    <n v="1500000"/>
    <n v="0"/>
    <n v="0"/>
  </r>
  <r>
    <s v="P"/>
    <n v="14"/>
    <n v="1081"/>
    <n v="4"/>
    <n v="52175315"/>
    <s v="NANSLHY VIANNEY LEAÑO URREGO            "/>
    <x v="282"/>
    <x v="257"/>
    <n v="20170214"/>
    <x v="1"/>
    <s v="CUENTAS POR PAGAR CONVENIOS                       "/>
    <n v="-4000000"/>
    <n v="0"/>
    <n v="4000000"/>
    <n v="0"/>
  </r>
  <r>
    <s v="P"/>
    <n v="14"/>
    <n v="1082"/>
    <n v="1"/>
    <n v="19365228"/>
    <s v="ALBERTO HERNANDEZ CHAVES                "/>
    <x v="460"/>
    <x v="433"/>
    <n v="20170214"/>
    <x v="1"/>
    <s v="PAGO NOMINA CONTRATO 3866 2015 I D R D            "/>
    <n v="3000000"/>
    <n v="3000000"/>
    <n v="0"/>
    <n v="0"/>
  </r>
  <r>
    <s v="P"/>
    <n v="14"/>
    <n v="1082"/>
    <n v="2"/>
    <n v="19365228"/>
    <s v="ALBERTO HERNANDEZ CHAVES                "/>
    <x v="282"/>
    <x v="257"/>
    <n v="20170214"/>
    <x v="1"/>
    <s v="PAGO NOMINA CONTRATO 3866 2015 I D R D            "/>
    <n v="-3000000"/>
    <n v="0"/>
    <n v="3000000"/>
    <n v="0"/>
  </r>
  <r>
    <s v="P"/>
    <n v="14"/>
    <n v="1083"/>
    <n v="1"/>
    <n v="19365228"/>
    <s v="ALBERTO HERNANDEZ CHAVES                "/>
    <x v="460"/>
    <x v="433"/>
    <n v="20170214"/>
    <x v="1"/>
    <s v="NOMINA CONTRATO 3866 2015 I D R D                 "/>
    <n v="2500000"/>
    <n v="2500000"/>
    <n v="0"/>
    <n v="0"/>
  </r>
  <r>
    <s v="P"/>
    <n v="14"/>
    <n v="1083"/>
    <n v="2"/>
    <n v="19365228"/>
    <s v="ALBERTO HERNANDEZ CHAVES                "/>
    <x v="282"/>
    <x v="257"/>
    <n v="20170214"/>
    <x v="1"/>
    <s v="NOMINA CONTRATO 3866 2015 I D R D                 "/>
    <n v="-2500000"/>
    <n v="0"/>
    <n v="2500000"/>
    <n v="0"/>
  </r>
  <r>
    <s v="P"/>
    <n v="14"/>
    <n v="1084"/>
    <n v="1"/>
    <n v="19459807"/>
    <s v="CUELLAR GARZON CARLOS AUGUSTO           "/>
    <x v="347"/>
    <x v="320"/>
    <n v="20170215"/>
    <x v="1"/>
    <s v="MOV Y HOSP CONT 2139 2014 IDRD                    "/>
    <n v="600000"/>
    <n v="600000"/>
    <n v="0"/>
    <n v="0"/>
  </r>
  <r>
    <s v="P"/>
    <n v="14"/>
    <n v="1084"/>
    <n v="2"/>
    <n v="19459807"/>
    <s v="CUELLAR GARZON CARLOS AUGUSTO           "/>
    <x v="349"/>
    <x v="322"/>
    <n v="20170215"/>
    <x v="1"/>
    <s v="MOV Y HOSP CONTRATO 2322 DE 2015 I D R D          "/>
    <n v="600000"/>
    <n v="600000"/>
    <n v="0"/>
    <n v="0"/>
  </r>
  <r>
    <s v="P"/>
    <n v="14"/>
    <n v="1084"/>
    <n v="3"/>
    <n v="19459807"/>
    <s v="CUELLAR GARZON CARLOS AUGUSTO           "/>
    <x v="350"/>
    <x v="323"/>
    <n v="20170215"/>
    <x v="1"/>
    <s v="MOV Y HOSP CONTRATO 2323 2015 I D R D             "/>
    <n v="600000"/>
    <n v="600000"/>
    <n v="0"/>
    <n v="0"/>
  </r>
  <r>
    <s v="P"/>
    <n v="14"/>
    <n v="1084"/>
    <n v="4"/>
    <n v="19459807"/>
    <s v="CUELLAR GARZON CARLOS AUGUSTO           "/>
    <x v="460"/>
    <x v="433"/>
    <n v="20170215"/>
    <x v="1"/>
    <s v="MOV Y HOSP CONTRATO 3866 2015 I D R D             "/>
    <n v="600000"/>
    <n v="600000"/>
    <n v="0"/>
    <n v="0"/>
  </r>
  <r>
    <s v="P"/>
    <n v="14"/>
    <n v="1084"/>
    <n v="5"/>
    <n v="19459807"/>
    <s v="CUELLAR GARZON CARLOS AUGUSTO           "/>
    <x v="282"/>
    <x v="257"/>
    <n v="20170215"/>
    <x v="1"/>
    <s v="CUENTAS POR PAGAR CONVENIOS                       "/>
    <n v="-2400000"/>
    <n v="0"/>
    <n v="2400000"/>
    <n v="0"/>
  </r>
  <r>
    <s v="P"/>
    <n v="14"/>
    <n v="1085"/>
    <n v="1"/>
    <n v="80072017"/>
    <s v="EDWIN GIOVANNY GUTIERREZ JIMENEZ        "/>
    <x v="383"/>
    <x v="356"/>
    <n v="20170215"/>
    <x v="1"/>
    <s v="PAGO CONTRATO 248 2015 I C C U                    "/>
    <n v="850000"/>
    <n v="850000"/>
    <n v="0"/>
    <n v="0"/>
  </r>
  <r>
    <s v="P"/>
    <n v="14"/>
    <n v="1085"/>
    <n v="2"/>
    <n v="80072017"/>
    <s v="EDWIN GIOVANNY GUTIERREZ JIMENEZ        "/>
    <x v="282"/>
    <x v="257"/>
    <n v="20170215"/>
    <x v="1"/>
    <s v="PAGO CONTRATO 248 2015 I C C U                    "/>
    <n v="-850000"/>
    <n v="0"/>
    <n v="850000"/>
    <n v="0"/>
  </r>
  <r>
    <s v="P"/>
    <n v="14"/>
    <n v="1086"/>
    <n v="1"/>
    <n v="830037248"/>
    <s v="CODENSA S A  ESP                        "/>
    <x v="398"/>
    <x v="371"/>
    <n v="20170215"/>
    <x v="1"/>
    <s v="SERV. PUBLICOS CONT 2014 DE 2016 SECRET MOVILIDAD "/>
    <n v="206310"/>
    <n v="206310"/>
    <n v="0"/>
    <n v="0"/>
  </r>
  <r>
    <s v="P"/>
    <n v="14"/>
    <n v="1086"/>
    <n v="2"/>
    <n v="830037248"/>
    <s v="CODENSA S A  ESP                        "/>
    <x v="282"/>
    <x v="257"/>
    <n v="20170215"/>
    <x v="1"/>
    <s v="SERV. PUBLICOS CONT 2014 DE 2016 SECRET MOVILIDAD "/>
    <n v="-206310"/>
    <n v="0"/>
    <n v="206310"/>
    <n v="0"/>
  </r>
  <r>
    <s v="P"/>
    <n v="14"/>
    <n v="1087"/>
    <n v="1"/>
    <n v="900138413"/>
    <s v="BIO CONSTRUCCIONES DE COLOMBIA S.A      "/>
    <x v="321"/>
    <x v="294"/>
    <n v="20170215"/>
    <x v="1"/>
    <s v="PAGO FACTURA INGRESOS ILUD                        "/>
    <n v="1661584"/>
    <n v="1661584"/>
    <n v="0"/>
    <n v="0"/>
  </r>
  <r>
    <s v="P"/>
    <n v="14"/>
    <n v="1087"/>
    <n v="2"/>
    <n v="900138413"/>
    <s v="BIO CONSTRUCCIONES DE COLOMBIA S.A      "/>
    <x v="282"/>
    <x v="257"/>
    <n v="20170215"/>
    <x v="1"/>
    <s v="PAGO FACTURA INGRESOS ILUD                        "/>
    <n v="-1661584"/>
    <n v="0"/>
    <n v="1661584"/>
    <n v="0"/>
  </r>
  <r>
    <s v="P"/>
    <n v="14"/>
    <n v="1088"/>
    <n v="1"/>
    <n v="860032327"/>
    <s v="EDIFICIO LUTAIMA                        "/>
    <x v="380"/>
    <x v="353"/>
    <n v="20170215"/>
    <x v="1"/>
    <s v="SERV. PUBLICOS CONT 1074 2015 SENA                "/>
    <n v="473000"/>
    <n v="473000"/>
    <n v="0"/>
    <n v="0"/>
  </r>
  <r>
    <s v="P"/>
    <n v="14"/>
    <n v="1088"/>
    <n v="2"/>
    <n v="860032327"/>
    <s v="EDIFICIO LUTAIMA                        "/>
    <x v="282"/>
    <x v="257"/>
    <n v="20170215"/>
    <x v="1"/>
    <s v="SERV. PUBLICOS CONT 1074 2015 SENA                "/>
    <n v="-473000"/>
    <n v="0"/>
    <n v="473000"/>
    <n v="0"/>
  </r>
  <r>
    <s v="P"/>
    <n v="14"/>
    <n v="1089"/>
    <n v="1"/>
    <n v="830053800"/>
    <s v="TELMEX COLOMBIA S A                     "/>
    <x v="380"/>
    <x v="353"/>
    <n v="20170215"/>
    <x v="1"/>
    <s v="SERV. PUBLICOS CONT 1074 2015 SENA                "/>
    <n v="66681"/>
    <n v="66681"/>
    <n v="0"/>
    <n v="0"/>
  </r>
  <r>
    <s v="P"/>
    <n v="14"/>
    <n v="1089"/>
    <n v="2"/>
    <n v="830053800"/>
    <s v="TELMEX COLOMBIA S A                     "/>
    <x v="282"/>
    <x v="257"/>
    <n v="20170215"/>
    <x v="1"/>
    <s v="SERV. PUBLICOS CONT 1074 2015 SENA                "/>
    <n v="-66681"/>
    <n v="0"/>
    <n v="66681"/>
    <n v="0"/>
  </r>
  <r>
    <s v="P"/>
    <n v="14"/>
    <n v="1090"/>
    <n v="1"/>
    <n v="830053800"/>
    <s v="TELMEX COLOMBIA S A                     "/>
    <x v="398"/>
    <x v="371"/>
    <n v="20170215"/>
    <x v="1"/>
    <s v="SERV. PUBLICOS CONT 2014 DE 2016 SECRET MOVILIDAD "/>
    <n v="159831"/>
    <n v="159831"/>
    <n v="0"/>
    <n v="0"/>
  </r>
  <r>
    <s v="P"/>
    <n v="14"/>
    <n v="1090"/>
    <n v="2"/>
    <n v="830053800"/>
    <s v="TELMEX COLOMBIA S A                     "/>
    <x v="282"/>
    <x v="257"/>
    <n v="20170215"/>
    <x v="1"/>
    <s v="SERV. PUBLICOS CONT 2014 DE 2016 SECRET MOVILIDAD "/>
    <n v="-159831"/>
    <n v="0"/>
    <n v="159831"/>
    <n v="0"/>
  </r>
  <r>
    <s v="P"/>
    <n v="14"/>
    <n v="1091"/>
    <n v="1"/>
    <n v="899999230"/>
    <s v="UNIVERSIDAD DISTRITAL FRANCISCO JOSE DE "/>
    <x v="446"/>
    <x v="419"/>
    <n v="20170215"/>
    <x v="1"/>
    <s v="PAGO CONT 001 2016 E S P CHIA EMP SERV PUBLICOS   "/>
    <n v="20000000"/>
    <n v="20000000"/>
    <n v="0"/>
    <n v="0"/>
  </r>
  <r>
    <s v="P"/>
    <n v="14"/>
    <n v="1091"/>
    <n v="2"/>
    <n v="899999230"/>
    <s v="UNIVERSIDAD DISTRITAL FRANCISCO JOSE DE "/>
    <x v="282"/>
    <x v="257"/>
    <n v="20170215"/>
    <x v="1"/>
    <s v="PAGO CONT 001 2016 E S P CHIA EMP SERV PUBLICOS   "/>
    <n v="-20000000"/>
    <n v="0"/>
    <n v="20000000"/>
    <n v="0"/>
  </r>
  <r>
    <s v="P"/>
    <n v="14"/>
    <n v="1092"/>
    <n v="1"/>
    <n v="1067863503"/>
    <s v="OCHOA VARELA JUDITH VICTORIA            "/>
    <x v="282"/>
    <x v="257"/>
    <n v="20170215"/>
    <x v="1"/>
    <s v="PAGO NOMINA VARIAS CPS GASTOS DE VIAJE CON CARGO A"/>
    <n v="-152600"/>
    <n v="0"/>
    <n v="152600"/>
    <n v="0"/>
  </r>
  <r>
    <s v="P"/>
    <n v="14"/>
    <n v="1092"/>
    <n v="2"/>
    <n v="1067863503"/>
    <s v="OCHOA VARELA JUDITH VICTORIA            "/>
    <x v="412"/>
    <x v="385"/>
    <n v="20170215"/>
    <x v="1"/>
    <s v="PAGO NOMINA VARIAS CPS GASTOS DE VIAJE CON CARGO A"/>
    <n v="152600"/>
    <n v="152600"/>
    <n v="0"/>
    <n v="0"/>
  </r>
  <r>
    <s v="P"/>
    <n v="14"/>
    <n v="1093"/>
    <n v="1"/>
    <n v="1064984265"/>
    <s v="NARVAEZ PAJARO CARLOS ANDRES            "/>
    <x v="282"/>
    <x v="257"/>
    <n v="20170215"/>
    <x v="1"/>
    <s v="PAGO NOMINA VARIAS CPS GASTOS DE VIAJE CON CARGO A"/>
    <n v="-775400"/>
    <n v="0"/>
    <n v="775400"/>
    <n v="0"/>
  </r>
  <r>
    <s v="P"/>
    <n v="14"/>
    <n v="1093"/>
    <n v="2"/>
    <n v="1064984265"/>
    <s v="NARVAEZ PAJARO CARLOS ANDRES            "/>
    <x v="412"/>
    <x v="385"/>
    <n v="20170215"/>
    <x v="1"/>
    <s v="PAGO NOMINA VARIAS CPS GASTOS DE VIAJE CON CARGO A"/>
    <n v="775400"/>
    <n v="775400"/>
    <n v="0"/>
    <n v="0"/>
  </r>
  <r>
    <s v="P"/>
    <n v="14"/>
    <n v="1094"/>
    <n v="1"/>
    <n v="1064989088"/>
    <s v="BLANCO RHENALS ISABEL CRISTINA          "/>
    <x v="282"/>
    <x v="257"/>
    <n v="20170215"/>
    <x v="1"/>
    <s v="PAGO NOMINA VARIAS CPS GASTOS DE VIAJE CON CARGO A"/>
    <n v="-214300"/>
    <n v="0"/>
    <n v="214300"/>
    <n v="0"/>
  </r>
  <r>
    <s v="P"/>
    <n v="14"/>
    <n v="1094"/>
    <n v="2"/>
    <n v="1064989088"/>
    <s v="BLANCO RHENALS ISABEL CRISTINA          "/>
    <x v="412"/>
    <x v="385"/>
    <n v="20170215"/>
    <x v="1"/>
    <s v="PAGO NOMINA VARIAS CPS GASTOS DE VIAJE CON CARGO A"/>
    <n v="214300"/>
    <n v="214300"/>
    <n v="0"/>
    <n v="0"/>
  </r>
  <r>
    <s v="P"/>
    <n v="14"/>
    <n v="1095"/>
    <n v="1"/>
    <n v="78027173"/>
    <s v="HERRERA ALMANZA OWEN ANTONIO            "/>
    <x v="282"/>
    <x v="257"/>
    <n v="20170215"/>
    <x v="1"/>
    <s v="PAGO NOMINA VARIAS CPS GASTOS DE VIAJE CON CARGO A"/>
    <n v="-281200"/>
    <n v="0"/>
    <n v="281200"/>
    <n v="0"/>
  </r>
  <r>
    <s v="P"/>
    <n v="14"/>
    <n v="1095"/>
    <n v="2"/>
    <n v="78027173"/>
    <s v="HERRERA ALMANZA OWEN ANTONIO            "/>
    <x v="412"/>
    <x v="385"/>
    <n v="20170215"/>
    <x v="1"/>
    <s v="PAGO NOMINA VARIAS CPS GASTOS DE VIAJE CON CARGO A"/>
    <n v="281200"/>
    <n v="281200"/>
    <n v="0"/>
    <n v="0"/>
  </r>
  <r>
    <s v="P"/>
    <n v="14"/>
    <n v="1096"/>
    <n v="1"/>
    <n v="25787895"/>
    <s v="ARANGO RIVAS CAROLINA                   "/>
    <x v="282"/>
    <x v="257"/>
    <n v="20170215"/>
    <x v="1"/>
    <s v="PAGO NOMINA VARIAS CPS GASTOS DE VIAJE CON CARGO A"/>
    <n v="-280200"/>
    <n v="0"/>
    <n v="280200"/>
    <n v="0"/>
  </r>
  <r>
    <s v="P"/>
    <n v="14"/>
    <n v="1096"/>
    <n v="2"/>
    <n v="25787895"/>
    <s v="ARANGO RIVAS CAROLINA                   "/>
    <x v="412"/>
    <x v="385"/>
    <n v="20170215"/>
    <x v="1"/>
    <s v="PAGO NOMINA VARIAS CPS GASTOS DE VIAJE CON CARGO A"/>
    <n v="280200"/>
    <n v="280200"/>
    <n v="0"/>
    <n v="0"/>
  </r>
  <r>
    <s v="P"/>
    <n v="14"/>
    <n v="1097"/>
    <n v="1"/>
    <n v="1067851561"/>
    <s v="PEREZ MESTRA STHEFANY                   "/>
    <x v="282"/>
    <x v="257"/>
    <n v="20170215"/>
    <x v="1"/>
    <s v="PAGO NOMINA VARIAS CPS GASTOS DE VIAJE CON CARGO A"/>
    <n v="-306400"/>
    <n v="0"/>
    <n v="306400"/>
    <n v="0"/>
  </r>
  <r>
    <s v="P"/>
    <n v="14"/>
    <n v="1097"/>
    <n v="2"/>
    <n v="1067851561"/>
    <s v="PEREZ MESTRA STHEFANY                   "/>
    <x v="412"/>
    <x v="385"/>
    <n v="20170215"/>
    <x v="1"/>
    <s v="PAGO NOMINA VARIAS CPS GASTOS DE VIAJE CON CARGO A"/>
    <n v="306400"/>
    <n v="306400"/>
    <n v="0"/>
    <n v="0"/>
  </r>
  <r>
    <s v="P"/>
    <n v="14"/>
    <n v="1098"/>
    <n v="1"/>
    <n v="78024094"/>
    <s v="AVILEZ CASTILLA WILSON ALBERTO          "/>
    <x v="282"/>
    <x v="257"/>
    <n v="20170215"/>
    <x v="1"/>
    <s v="PAGO NOMINA VARIAS CPS GASTOS DE VIAJE CON CARGO A"/>
    <n v="-532900"/>
    <n v="0"/>
    <n v="532900"/>
    <n v="0"/>
  </r>
  <r>
    <s v="P"/>
    <n v="14"/>
    <n v="1098"/>
    <n v="2"/>
    <n v="78024094"/>
    <s v="AVILEZ CASTILLA WILSON ALBERTO          "/>
    <x v="412"/>
    <x v="385"/>
    <n v="20170215"/>
    <x v="1"/>
    <s v="PAGO NOMINA VARIAS CPS GASTOS DE VIAJE CON CARGO A"/>
    <n v="532900"/>
    <n v="532900"/>
    <n v="0"/>
    <n v="0"/>
  </r>
  <r>
    <s v="P"/>
    <n v="14"/>
    <n v="1099"/>
    <n v="1"/>
    <n v="1019015942"/>
    <s v="JONATHAN GILBERTO ROMERO CARRION        "/>
    <x v="282"/>
    <x v="257"/>
    <n v="20170215"/>
    <x v="1"/>
    <s v="PRESTAR SERVICIOS COMO TRABAJADOR SOCIAL PERIODO 3"/>
    <n v="-4000000"/>
    <n v="0"/>
    <n v="4000000"/>
    <n v="0"/>
  </r>
  <r>
    <s v="P"/>
    <n v="14"/>
    <n v="1099"/>
    <n v="2"/>
    <n v="1019015942"/>
    <s v="JONATHAN GILBERTO ROMERO CARRION        "/>
    <x v="412"/>
    <x v="385"/>
    <n v="20170215"/>
    <x v="1"/>
    <s v="PRESTAR SERVICIOS COMO TRABAJADOR SOCIAL PERIODO 3"/>
    <n v="4000000"/>
    <n v="4000000"/>
    <n v="0"/>
    <n v="0"/>
  </r>
  <r>
    <s v="P"/>
    <n v="14"/>
    <n v="1100"/>
    <n v="1"/>
    <n v="830037248"/>
    <s v="CODENSA S A  ESP                        "/>
    <x v="380"/>
    <x v="353"/>
    <n v="20170215"/>
    <x v="1"/>
    <s v="SERV. PUBLICOS CONT 1074 2015 SENA                "/>
    <n v="309470"/>
    <n v="309470"/>
    <n v="0"/>
    <n v="0"/>
  </r>
  <r>
    <s v="P"/>
    <n v="14"/>
    <n v="1100"/>
    <n v="2"/>
    <n v="830037248"/>
    <s v="CODENSA S A  ESP                        "/>
    <x v="282"/>
    <x v="257"/>
    <n v="20170215"/>
    <x v="1"/>
    <s v="SERV. PUBLICOS CONT 1074 2015 SENA                "/>
    <n v="-309470"/>
    <n v="0"/>
    <n v="309470"/>
    <n v="0"/>
  </r>
  <r>
    <s v="P"/>
    <n v="14"/>
    <n v="1101"/>
    <n v="1"/>
    <n v="830109029"/>
    <s v="OFFICECOM E U                           "/>
    <x v="282"/>
    <x v="257"/>
    <n v="20170215"/>
    <x v="1"/>
    <s v="PRESTAR SUS SERVICIOS DE PAPELERIA                "/>
    <n v="-1688618"/>
    <n v="0"/>
    <n v="1688618"/>
    <n v="0"/>
  </r>
  <r>
    <s v="P"/>
    <n v="14"/>
    <n v="1101"/>
    <n v="2"/>
    <n v="830109029"/>
    <s v="OFFICECOM E U                           "/>
    <x v="340"/>
    <x v="313"/>
    <n v="20170215"/>
    <x v="1"/>
    <s v="PRESTAR SUS SERVICIOS DE PAPELERIA                "/>
    <n v="1688618"/>
    <n v="1688618"/>
    <n v="0"/>
    <n v="0"/>
  </r>
  <r>
    <s v="P"/>
    <n v="14"/>
    <n v="1102"/>
    <n v="1"/>
    <n v="1069304810"/>
    <s v="RINCON OSPINA YENNI JULIANA             "/>
    <x v="282"/>
    <x v="257"/>
    <n v="20170215"/>
    <x v="1"/>
    <s v="PAGO NOMINAS CPS Y PROVEEDOR CON CARGO A VARIOS CO"/>
    <n v="-750000"/>
    <n v="0"/>
    <n v="750000"/>
    <n v="0"/>
  </r>
  <r>
    <s v="P"/>
    <n v="14"/>
    <n v="1102"/>
    <n v="2"/>
    <n v="1069304810"/>
    <s v="RINCON OSPINA YENNI JULIANA             "/>
    <x v="386"/>
    <x v="359"/>
    <n v="20170215"/>
    <x v="1"/>
    <s v="PAGO NOMINAS CPS Y PROVEEDOR CON CARGO A VARIOS CO"/>
    <n v="750000"/>
    <n v="750000"/>
    <n v="0"/>
    <n v="0"/>
  </r>
  <r>
    <s v="P"/>
    <n v="14"/>
    <n v="1103"/>
    <n v="1"/>
    <n v="51845014"/>
    <s v="PRIETO ARDILA NORMA AIDE                "/>
    <x v="282"/>
    <x v="257"/>
    <n v="20170215"/>
    <x v="1"/>
    <s v="PRESTAR SUS SERVICIOS COMO ALQUILER DE OFICINA DEN"/>
    <n v="-4800000"/>
    <n v="0"/>
    <n v="4800000"/>
    <n v="0"/>
  </r>
  <r>
    <s v="P"/>
    <n v="14"/>
    <n v="1103"/>
    <n v="2"/>
    <n v="51845014"/>
    <s v="PRIETO ARDILA NORMA AIDE                "/>
    <x v="389"/>
    <x v="362"/>
    <n v="20170215"/>
    <x v="1"/>
    <s v="PRESTAR SUS SERVICIOS COMO ALQUILER DE OFICINA DEN"/>
    <n v="4800000"/>
    <n v="4800000"/>
    <n v="0"/>
    <n v="0"/>
  </r>
  <r>
    <s v="P"/>
    <n v="14"/>
    <n v="1104"/>
    <n v="1"/>
    <n v="79994659"/>
    <s v="GARCIA MARTINEZ JOHN FREDY              "/>
    <x v="282"/>
    <x v="257"/>
    <n v="20170215"/>
    <x v="1"/>
    <s v="PAGO NOMINAS CPS Y PROVEEDOR CON CARGO A VARIOS CO"/>
    <n v="-4080000"/>
    <n v="0"/>
    <n v="4080000"/>
    <n v="0"/>
  </r>
  <r>
    <s v="P"/>
    <n v="14"/>
    <n v="1104"/>
    <n v="2"/>
    <n v="79994659"/>
    <s v="GARCIA MARTINEZ JOHN FREDY              "/>
    <x v="389"/>
    <x v="362"/>
    <n v="20170215"/>
    <x v="1"/>
    <s v="PAGO NOMINAS CPS Y PROVEEDOR CON CARGO A VARIOS CO"/>
    <n v="4080000"/>
    <n v="4080000"/>
    <n v="0"/>
    <n v="0"/>
  </r>
  <r>
    <s v="P"/>
    <n v="14"/>
    <n v="1105"/>
    <n v="1"/>
    <n v="1030553782"/>
    <s v="ANTHONY PINO ARIAS                      "/>
    <x v="282"/>
    <x v="257"/>
    <n v="20170215"/>
    <x v="1"/>
    <s v="PAGO NOMINAS VARIAS CPS CON CARGO A DIFERENTES CON"/>
    <n v="-1600000"/>
    <n v="0"/>
    <n v="1600000"/>
    <n v="0"/>
  </r>
  <r>
    <s v="P"/>
    <n v="14"/>
    <n v="1105"/>
    <n v="2"/>
    <n v="1030553782"/>
    <s v="ANTHONY PINO ARIAS                      "/>
    <x v="388"/>
    <x v="361"/>
    <n v="20170215"/>
    <x v="1"/>
    <s v="PAGO NOMINAS VARIAS CPS CON CARGO A DIFERENTES CON"/>
    <n v="1600000"/>
    <n v="1600000"/>
    <n v="0"/>
    <n v="0"/>
  </r>
  <r>
    <s v="P"/>
    <n v="14"/>
    <n v="1106"/>
    <n v="1"/>
    <n v="1019073703"/>
    <s v="DANIEL BARRAGAN BERMUDEZ                "/>
    <x v="282"/>
    <x v="257"/>
    <n v="20170215"/>
    <x v="1"/>
    <s v="PAGO NOMINAS VARIAS CPS CON CARGO A DIFERENTES CON"/>
    <n v="-1600000"/>
    <n v="0"/>
    <n v="1600000"/>
    <n v="0"/>
  </r>
  <r>
    <s v="P"/>
    <n v="14"/>
    <n v="1106"/>
    <n v="2"/>
    <n v="1019073703"/>
    <s v="DANIEL BARRAGAN BERMUDEZ                "/>
    <x v="394"/>
    <x v="367"/>
    <n v="20170215"/>
    <x v="1"/>
    <s v="PAGO NOMINAS VARIAS CPS CON CARGO A DIFERENTES CON"/>
    <n v="1600000"/>
    <n v="1600000"/>
    <n v="0"/>
    <n v="0"/>
  </r>
  <r>
    <s v="P"/>
    <n v="14"/>
    <n v="1107"/>
    <n v="1"/>
    <n v="79836294"/>
    <s v="AMAYA MORENO GABRIEL                    "/>
    <x v="282"/>
    <x v="257"/>
    <n v="20170215"/>
    <x v="1"/>
    <s v="PAGO NOMINAS VARIAS CPS CON CARGO A DIFERENTES CON"/>
    <n v="-3000000"/>
    <n v="0"/>
    <n v="3000000"/>
    <n v="0"/>
  </r>
  <r>
    <s v="P"/>
    <n v="14"/>
    <n v="1107"/>
    <n v="2"/>
    <n v="79836294"/>
    <s v="AMAYA MORENO GABRIEL                    "/>
    <x v="448"/>
    <x v="421"/>
    <n v="20170215"/>
    <x v="1"/>
    <s v="PAGO NOMINAS VARIAS CPS CON CARGO A DIFERENTES CON"/>
    <n v="3000000"/>
    <n v="3000000"/>
    <n v="0"/>
    <n v="0"/>
  </r>
  <r>
    <s v="P"/>
    <n v="14"/>
    <n v="1108"/>
    <n v="1"/>
    <n v="1026264255"/>
    <s v="GARCIA PARDO YISED PAOLA                "/>
    <x v="282"/>
    <x v="257"/>
    <n v="20170215"/>
    <x v="1"/>
    <s v="PAGO NOMINAS VARIAS CPS CON CARGO A DIFERENTES CON"/>
    <n v="-2000000"/>
    <n v="0"/>
    <n v="2000000"/>
    <n v="0"/>
  </r>
  <r>
    <s v="P"/>
    <n v="14"/>
    <n v="1108"/>
    <n v="2"/>
    <n v="1026264255"/>
    <s v="GARCIA PARDO YISED PAOLA                "/>
    <x v="394"/>
    <x v="367"/>
    <n v="20170215"/>
    <x v="1"/>
    <s v="PAGO NOMINAS VARIAS CPS CON CARGO A DIFERENTES CON"/>
    <n v="2000000"/>
    <n v="2000000"/>
    <n v="0"/>
    <n v="0"/>
  </r>
  <r>
    <s v="P"/>
    <n v="14"/>
    <n v="1109"/>
    <n v="1"/>
    <n v="53003627"/>
    <s v="GALINDO CAICEDO CATERINE                "/>
    <x v="282"/>
    <x v="257"/>
    <n v="20170215"/>
    <x v="1"/>
    <s v="PAGO NOMINAS CPS Y PROVEEDORES CON CARGO A VARIOS "/>
    <n v="-1787500"/>
    <n v="0"/>
    <n v="1787500"/>
    <n v="0"/>
  </r>
  <r>
    <s v="P"/>
    <n v="14"/>
    <n v="1109"/>
    <n v="2"/>
    <n v="53003627"/>
    <s v="GALINDO CAICEDO CATERINE                "/>
    <x v="417"/>
    <x v="390"/>
    <n v="20170215"/>
    <x v="1"/>
    <s v="PAGO NOMINAS CPS Y PROVEEDORES CON CARGO A VARIOS "/>
    <n v="1787500"/>
    <n v="1787500"/>
    <n v="0"/>
    <n v="0"/>
  </r>
  <r>
    <s v="P"/>
    <n v="14"/>
    <n v="1110"/>
    <n v="1"/>
    <n v="52905404"/>
    <s v="ALBA CORTES YENNY MARCELA               "/>
    <x v="282"/>
    <x v="257"/>
    <n v="20170215"/>
    <x v="1"/>
    <s v="PAGO NOMINAS CPS Y PROVEEDORES CON CARGO A VARIOS "/>
    <n v="-1950000"/>
    <n v="0"/>
    <n v="1950000"/>
    <n v="0"/>
  </r>
  <r>
    <s v="P"/>
    <n v="14"/>
    <n v="1110"/>
    <n v="2"/>
    <n v="52905404"/>
    <s v="ALBA CORTES YENNY MARCELA               "/>
    <x v="417"/>
    <x v="390"/>
    <n v="20170215"/>
    <x v="1"/>
    <s v="PAGO NOMINAS CPS Y PROVEEDORES CON CARGO A VARIOS "/>
    <n v="1950000"/>
    <n v="1950000"/>
    <n v="0"/>
    <n v="0"/>
  </r>
  <r>
    <s v="P"/>
    <n v="14"/>
    <n v="1111"/>
    <n v="1"/>
    <n v="80828700"/>
    <s v="CASTRO GALVIS HERMES ANDRES             "/>
    <x v="282"/>
    <x v="257"/>
    <n v="20170215"/>
    <x v="1"/>
    <s v="PAGO NOMINAS CPS Y PROVEEDORES CON CARGO A VARIOS "/>
    <n v="-1298750"/>
    <n v="0"/>
    <n v="1298750"/>
    <n v="0"/>
  </r>
  <r>
    <s v="P"/>
    <n v="14"/>
    <n v="1111"/>
    <n v="2"/>
    <n v="80828700"/>
    <s v="CASTRO GALVIS HERMES ANDRES             "/>
    <x v="453"/>
    <x v="426"/>
    <n v="20170215"/>
    <x v="1"/>
    <s v="PAGO NOMINAS CPS Y PROVEEDORES CON CARGO A VARIOS "/>
    <n v="1298750"/>
    <n v="1298750"/>
    <n v="0"/>
    <n v="0"/>
  </r>
  <r>
    <s v="P"/>
    <n v="14"/>
    <n v="1112"/>
    <n v="1"/>
    <n v="900594887"/>
    <s v="CAPSULA LD S.A.S                        "/>
    <x v="282"/>
    <x v="257"/>
    <n v="20170215"/>
    <x v="1"/>
    <s v="EL OBJETO DEL PRESENTE CONVENIO CONSISTE EN AUNAR "/>
    <n v="-23839582"/>
    <n v="0"/>
    <n v="23839582"/>
    <n v="0"/>
  </r>
  <r>
    <s v="P"/>
    <n v="14"/>
    <n v="1112"/>
    <n v="2"/>
    <n v="900594887"/>
    <s v="CAPSULA LD S.A.S                        "/>
    <x v="466"/>
    <x v="439"/>
    <n v="20170215"/>
    <x v="1"/>
    <s v="EL OBJETO DEL PRESENTE CONVENIO CONSISTE EN AUNAR "/>
    <n v="23839582"/>
    <n v="23839582"/>
    <n v="0"/>
    <n v="0"/>
  </r>
  <r>
    <s v="P"/>
    <n v="14"/>
    <n v="1113"/>
    <n v="1"/>
    <n v="79857274"/>
    <s v="BARBOSA VERA LUIS JAVIER                "/>
    <x v="282"/>
    <x v="257"/>
    <n v="20170215"/>
    <x v="1"/>
    <s v="PAGO NOMINAS CPS Y PROVEEDORES CON CARGO A VARIOS "/>
    <n v="-1001455"/>
    <n v="0"/>
    <n v="1001455"/>
    <n v="0"/>
  </r>
  <r>
    <s v="P"/>
    <n v="14"/>
    <n v="1113"/>
    <n v="2"/>
    <n v="79857274"/>
    <s v="BARBOSA VERA LUIS JAVIER                "/>
    <x v="467"/>
    <x v="440"/>
    <n v="20170215"/>
    <x v="1"/>
    <s v="PAGO NOMINAS CPS Y PROVEEDORES CON CARGO A VARIOS "/>
    <n v="1001455"/>
    <n v="1001455"/>
    <n v="0"/>
    <n v="0"/>
  </r>
  <r>
    <s v="P"/>
    <n v="14"/>
    <n v="1114"/>
    <n v="1"/>
    <n v="79420935"/>
    <s v="ASCANIO RINCON ALEXANDER                "/>
    <x v="282"/>
    <x v="257"/>
    <n v="20170215"/>
    <x v="1"/>
    <s v="PAGO NOMINAS CPS Y PROVEEDORES CON CARGO A VARIOS "/>
    <n v="-3488628"/>
    <n v="0"/>
    <n v="3488628"/>
    <n v="0"/>
  </r>
  <r>
    <s v="P"/>
    <n v="14"/>
    <n v="1114"/>
    <n v="2"/>
    <n v="79420935"/>
    <s v="ASCANIO RINCON ALEXANDER                "/>
    <x v="468"/>
    <x v="441"/>
    <n v="20170215"/>
    <x v="1"/>
    <s v="PAGO NOMINAS CPS Y PROVEEDORES CON CARGO A VARIOS "/>
    <n v="3488628"/>
    <n v="3488628"/>
    <n v="0"/>
    <n v="0"/>
  </r>
  <r>
    <s v="P"/>
    <n v="14"/>
    <n v="1115"/>
    <n v="1"/>
    <n v="79619538"/>
    <s v="MORENO VALENCIA BERNARDO                "/>
    <x v="282"/>
    <x v="257"/>
    <n v="20170215"/>
    <x v="1"/>
    <s v="PAGO NOMINAS CPS Y PROVEEDORES CON CARGO A VARIOS "/>
    <n v="-2748628"/>
    <n v="0"/>
    <n v="2748628"/>
    <n v="0"/>
  </r>
  <r>
    <s v="P"/>
    <n v="14"/>
    <n v="1115"/>
    <n v="2"/>
    <n v="79619538"/>
    <s v="MORENO VALENCIA BERNARDO                "/>
    <x v="468"/>
    <x v="441"/>
    <n v="20170215"/>
    <x v="1"/>
    <s v="PAGO NOMINAS CPS Y PROVEEDORES CON CARGO A VARIOS "/>
    <n v="2748628"/>
    <n v="2748628"/>
    <n v="0"/>
    <n v="0"/>
  </r>
  <r>
    <s v="P"/>
    <n v="14"/>
    <n v="1116"/>
    <n v="1"/>
    <n v="52834462"/>
    <s v="SANCHEZ SARMIENTO LEYDI YANEXY          "/>
    <x v="282"/>
    <x v="257"/>
    <n v="20170215"/>
    <x v="1"/>
    <s v="PAGO NOMINAS CPS Y PROVEEDORES CON CARGO A VARIOS "/>
    <n v="-2642911"/>
    <n v="0"/>
    <n v="2642911"/>
    <n v="0"/>
  </r>
  <r>
    <s v="P"/>
    <n v="14"/>
    <n v="1116"/>
    <n v="2"/>
    <n v="52834462"/>
    <s v="SANCHEZ SARMIENTO LEYDI YANEXY          "/>
    <x v="468"/>
    <x v="441"/>
    <n v="20170215"/>
    <x v="1"/>
    <s v="PAGO NOMINAS CPS Y PROVEEDORES CON CARGO A VARIOS "/>
    <n v="2642911"/>
    <n v="2642911"/>
    <n v="0"/>
    <n v="0"/>
  </r>
  <r>
    <s v="P"/>
    <n v="14"/>
    <n v="1117"/>
    <n v="1"/>
    <n v="79054572"/>
    <s v="ZAMBRANO CANTOR LUIS CARLOS             "/>
    <x v="282"/>
    <x v="257"/>
    <n v="20170215"/>
    <x v="1"/>
    <s v="PAGO NOMINAS CPS Y PROVEEDORES CON CARGO A VARIOS "/>
    <n v="-27500000"/>
    <n v="0"/>
    <n v="27500000"/>
    <n v="0"/>
  </r>
  <r>
    <s v="P"/>
    <n v="14"/>
    <n v="1117"/>
    <n v="2"/>
    <n v="79054572"/>
    <s v="ZAMBRANO CANTOR LUIS CARLOS             "/>
    <x v="464"/>
    <x v="437"/>
    <n v="20170215"/>
    <x v="1"/>
    <s v="PAGO NOMINAS CPS Y PROVEEDORES CON CARGO A VARIOS "/>
    <n v="27500000"/>
    <n v="27500000"/>
    <n v="0"/>
    <n v="0"/>
  </r>
  <r>
    <s v="P"/>
    <n v="14"/>
    <n v="1118"/>
    <n v="1"/>
    <n v="900870177"/>
    <s v="FUNDACION CRESER HUMANO Y SOCIAL        "/>
    <x v="282"/>
    <x v="257"/>
    <n v="20170215"/>
    <x v="1"/>
    <s v="ESTRUCTURACION  CONSOLIDACIÓN  DISEÑO  DIAGRAMACIÓ"/>
    <n v="-90000"/>
    <n v="0"/>
    <n v="90000"/>
    <n v="0"/>
  </r>
  <r>
    <s v="P"/>
    <n v="14"/>
    <n v="1118"/>
    <n v="2"/>
    <n v="900870177"/>
    <s v="FUNDACION CRESER HUMANO Y SOCIAL        "/>
    <x v="315"/>
    <x v="289"/>
    <n v="20170215"/>
    <x v="1"/>
    <s v="ESTRUCTURACION  CONSOLIDACIÓN  DISEÑO  DIAGRAMACIÓ"/>
    <n v="90000"/>
    <n v="90000"/>
    <n v="0"/>
    <n v="0"/>
  </r>
  <r>
    <s v="P"/>
    <n v="14"/>
    <n v="1119"/>
    <n v="1"/>
    <n v="900870177"/>
    <s v="FUNDACION CRESER HUMANO Y SOCIAL        "/>
    <x v="282"/>
    <x v="257"/>
    <n v="20170215"/>
    <x v="1"/>
    <s v="ESTRUCTURACION  CONSOLIDACIÓN  DISEÑO  DIAGRAMACIÓ"/>
    <n v="-26126000"/>
    <n v="0"/>
    <n v="26126000"/>
    <n v="0"/>
  </r>
  <r>
    <s v="P"/>
    <n v="14"/>
    <n v="1119"/>
    <n v="2"/>
    <n v="900870177"/>
    <s v="FUNDACION CRESER HUMANO Y SOCIAL        "/>
    <x v="315"/>
    <x v="289"/>
    <n v="20170215"/>
    <x v="1"/>
    <s v="ESTRUCTURACION  CONSOLIDACIÓN  DISEÑO  DIAGRAMACIÓ"/>
    <n v="26126000"/>
    <n v="26126000"/>
    <n v="0"/>
    <n v="0"/>
  </r>
  <r>
    <s v="P"/>
    <n v="14"/>
    <n v="1120"/>
    <n v="1"/>
    <n v="79694903"/>
    <s v="FORERO MURCIA MANUEL VICENTE            "/>
    <x v="282"/>
    <x v="257"/>
    <n v="20170215"/>
    <x v="1"/>
    <s v="PAGO NOMINAS CPS Y PROVEEDORES CON CARGO A VARIOS "/>
    <n v="-1831232"/>
    <n v="0"/>
    <n v="1831232"/>
    <n v="0"/>
  </r>
  <r>
    <s v="P"/>
    <n v="14"/>
    <n v="1120"/>
    <n v="2"/>
    <n v="79694903"/>
    <s v="FORERO MURCIA MANUEL VICENTE            "/>
    <x v="469"/>
    <x v="442"/>
    <n v="20170215"/>
    <x v="1"/>
    <s v="PAGO NOMINAS CPS Y PROVEEDORES CON CARGO A VARIOS "/>
    <n v="1831232"/>
    <n v="1831232"/>
    <n v="0"/>
    <n v="0"/>
  </r>
  <r>
    <s v="P"/>
    <n v="14"/>
    <n v="1121"/>
    <n v="1"/>
    <n v="79474810"/>
    <s v="GARZON CARRE¥O PABLO EMILIO             "/>
    <x v="392"/>
    <x v="365"/>
    <n v="20170216"/>
    <x v="1"/>
    <s v="PAGO NOMINA CONV 2955 DE 2015                     "/>
    <n v="17217200"/>
    <n v="17217200"/>
    <n v="0"/>
    <n v="0"/>
  </r>
  <r>
    <s v="P"/>
    <n v="14"/>
    <n v="1121"/>
    <n v="2"/>
    <n v="79474810"/>
    <s v="GARZON CARRE¥O PABLO EMILIO             "/>
    <x v="282"/>
    <x v="257"/>
    <n v="20170216"/>
    <x v="1"/>
    <s v="PAGO NOMINA CONV 2955 DE 2015                     "/>
    <n v="-17217200"/>
    <n v="0"/>
    <n v="17217200"/>
    <n v="0"/>
  </r>
  <r>
    <s v="P"/>
    <n v="14"/>
    <n v="1122"/>
    <n v="1"/>
    <n v="52053099"/>
    <s v="OTALVARO LOPEZ ANA JUDITH               "/>
    <x v="392"/>
    <x v="365"/>
    <n v="20170216"/>
    <x v="1"/>
    <s v="PAGO NOMINA CONV 2955 DE 2015                     "/>
    <n v="3000000"/>
    <n v="3000000"/>
    <n v="0"/>
    <n v="0"/>
  </r>
  <r>
    <s v="P"/>
    <n v="14"/>
    <n v="1122"/>
    <n v="2"/>
    <n v="52053099"/>
    <s v="OTALVARO LOPEZ ANA JUDITH               "/>
    <x v="282"/>
    <x v="257"/>
    <n v="20170216"/>
    <x v="1"/>
    <s v="PAGO NOMINA CONV 2955 DE 2015                     "/>
    <n v="-3000000"/>
    <n v="0"/>
    <n v="3000000"/>
    <n v="0"/>
  </r>
  <r>
    <s v="P"/>
    <n v="14"/>
    <n v="1123"/>
    <n v="1"/>
    <n v="899999230"/>
    <s v="UNIVERSIDAD DISTRITAL FRANCISCO JOSE DE "/>
    <x v="446"/>
    <x v="419"/>
    <n v="20170216"/>
    <x v="1"/>
    <s v="PAGO CONT 001 2016 E S P CHIA EMP SERV PUBLICOS   "/>
    <n v="20000000"/>
    <n v="20000000"/>
    <n v="0"/>
    <n v="0"/>
  </r>
  <r>
    <s v="P"/>
    <n v="14"/>
    <n v="1123"/>
    <n v="2"/>
    <n v="899999230"/>
    <s v="UNIVERSIDAD DISTRITAL FRANCISCO JOSE DE "/>
    <x v="282"/>
    <x v="257"/>
    <n v="20170216"/>
    <x v="1"/>
    <s v="PAGO CONT 001 2016 E S P CHIA EMP SERV PUBLICOS   "/>
    <n v="-20000000"/>
    <n v="0"/>
    <n v="20000000"/>
    <n v="0"/>
  </r>
  <r>
    <s v="P"/>
    <n v="14"/>
    <n v="1124"/>
    <n v="1"/>
    <n v="899999061"/>
    <s v="DIRECCION DISTRITAL DE TESORERIA        "/>
    <x v="372"/>
    <x v="345"/>
    <n v="20170216"/>
    <x v="1"/>
    <s v="PAGO RENDIMIENTOS CONV 2694 DE 2016 SED           "/>
    <n v="8281"/>
    <n v="8281"/>
    <n v="0"/>
    <n v="0"/>
  </r>
  <r>
    <s v="P"/>
    <n v="14"/>
    <n v="1124"/>
    <n v="2"/>
    <n v="899999061"/>
    <s v="DIRECCION DISTRITAL DE TESORERIA        "/>
    <x v="282"/>
    <x v="257"/>
    <n v="20170216"/>
    <x v="1"/>
    <s v="PAGO RENDIMIENTOS CONV 2694 DE 2016 SED           "/>
    <n v="-8281"/>
    <n v="0"/>
    <n v="8281"/>
    <n v="0"/>
  </r>
  <r>
    <s v="P"/>
    <n v="14"/>
    <n v="1125"/>
    <n v="1"/>
    <n v="80037562"/>
    <s v="EDGAR MAURICIO GOMEZ RODRIGUEZ          "/>
    <x v="388"/>
    <x v="361"/>
    <n v="20170216"/>
    <x v="1"/>
    <s v="NOMINA CONTRATO 3860 2015 I D R D                 "/>
    <n v="5000000"/>
    <n v="5000000"/>
    <n v="0"/>
    <n v="0"/>
  </r>
  <r>
    <s v="P"/>
    <n v="14"/>
    <n v="1125"/>
    <n v="2"/>
    <n v="80037562"/>
    <s v="EDGAR MAURICIO GOMEZ RODRIGUEZ          "/>
    <x v="282"/>
    <x v="257"/>
    <n v="20170216"/>
    <x v="1"/>
    <s v="NOMINA CONTRATO 3860 2015 I D R D                 "/>
    <n v="-5000000"/>
    <n v="0"/>
    <n v="5000000"/>
    <n v="0"/>
  </r>
  <r>
    <s v="P"/>
    <n v="14"/>
    <n v="1126"/>
    <n v="1"/>
    <n v="80037562"/>
    <s v="EDGAR MAURICIO GOMEZ RODRIGUEZ          "/>
    <x v="388"/>
    <x v="361"/>
    <n v="20170216"/>
    <x v="1"/>
    <s v="PAGO MOV Y HOSP  3860 2015 I D R D                "/>
    <n v="1000000"/>
    <n v="1000000"/>
    <n v="0"/>
    <n v="0"/>
  </r>
  <r>
    <s v="P"/>
    <n v="14"/>
    <n v="1126"/>
    <n v="2"/>
    <n v="80037562"/>
    <s v="EDGAR MAURICIO GOMEZ RODRIGUEZ          "/>
    <x v="282"/>
    <x v="257"/>
    <n v="20170216"/>
    <x v="1"/>
    <s v="PAGO MOV Y HOSP  3860 2015 I D R D                "/>
    <n v="-1000000"/>
    <n v="0"/>
    <n v="1000000"/>
    <n v="0"/>
  </r>
  <r>
    <s v="P"/>
    <n v="14"/>
    <n v="1127"/>
    <n v="1"/>
    <n v="899999230"/>
    <s v="UNIVERSIDAD DISTRITAL FRANCISCO JOSE DE "/>
    <x v="342"/>
    <x v="315"/>
    <n v="20170217"/>
    <x v="1"/>
    <s v="PAGO GASTOS ADM CON 108 2016  CONTRALORIA BOGOTA  "/>
    <n v="10000000"/>
    <n v="10000000"/>
    <n v="0"/>
    <n v="0"/>
  </r>
  <r>
    <s v="P"/>
    <n v="14"/>
    <n v="1127"/>
    <n v="2"/>
    <n v="899999230"/>
    <s v="UNIVERSIDAD DISTRITAL FRANCISCO JOSE DE "/>
    <x v="463"/>
    <x v="436"/>
    <n v="20170217"/>
    <x v="1"/>
    <s v="PAGO G ADMCONT SCTEI  CI 020 DE 2016  GOB  C/MARCA"/>
    <n v="5000000"/>
    <n v="5000000"/>
    <n v="0"/>
    <n v="0"/>
  </r>
  <r>
    <s v="P"/>
    <n v="14"/>
    <n v="1127"/>
    <n v="3"/>
    <n v="899999230"/>
    <s v="UNIVERSIDAD DISTRITAL FRANCISCO JOSE DE "/>
    <x v="282"/>
    <x v="257"/>
    <n v="20170217"/>
    <x v="1"/>
    <s v="CUENTAS POR PAGAR CONVENIOS                       "/>
    <n v="-15000000"/>
    <n v="0"/>
    <n v="15000000"/>
    <n v="0"/>
  </r>
  <r>
    <s v="P"/>
    <n v="14"/>
    <n v="1128"/>
    <n v="1"/>
    <n v="19283093"/>
    <s v="JAIRO ANTONIO LEON                      "/>
    <x v="282"/>
    <x v="257"/>
    <n v="20170217"/>
    <x v="1"/>
    <s v="PRESTAR SERVICIOS COMO ASISTENCIAL EN EL MARCO DEL"/>
    <n v="-1800000"/>
    <n v="0"/>
    <n v="1800000"/>
    <n v="0"/>
  </r>
  <r>
    <s v="P"/>
    <n v="14"/>
    <n v="1128"/>
    <n v="2"/>
    <n v="19283093"/>
    <s v="JAIRO ANTONIO LEON                      "/>
    <x v="352"/>
    <x v="325"/>
    <n v="20170217"/>
    <x v="1"/>
    <s v="PRESTAR SERVICIOS COMO ASISTENCIAL EN EL MARCO DEL"/>
    <n v="1800000"/>
    <n v="1800000"/>
    <n v="0"/>
    <n v="0"/>
  </r>
  <r>
    <s v="P"/>
    <n v="14"/>
    <n v="1129"/>
    <n v="1"/>
    <n v="79590455"/>
    <s v="GAITAN CUESTA MANUEL GUILLERMO          "/>
    <x v="282"/>
    <x v="257"/>
    <n v="20170217"/>
    <x v="1"/>
    <s v="PRESTAR SERVICIOS COMO ABOGADO EN EL MARCO DEL CON"/>
    <n v="-5000000"/>
    <n v="0"/>
    <n v="5000000"/>
    <n v="0"/>
  </r>
  <r>
    <s v="P"/>
    <n v="14"/>
    <n v="1129"/>
    <n v="2"/>
    <n v="79590455"/>
    <s v="GAITAN CUESTA MANUEL GUILLERMO          "/>
    <x v="349"/>
    <x v="322"/>
    <n v="20170217"/>
    <x v="1"/>
    <s v="PRESTAR SERVICIOS COMO ABOGADO EN EL MARCO DEL CON"/>
    <n v="5000000"/>
    <n v="5000000"/>
    <n v="0"/>
    <n v="0"/>
  </r>
  <r>
    <s v="P"/>
    <n v="14"/>
    <n v="1130"/>
    <n v="1"/>
    <n v="52969921"/>
    <s v="ROPERO TRIVI¥O INGRID                   "/>
    <x v="282"/>
    <x v="257"/>
    <n v="20170217"/>
    <x v="1"/>
    <s v="PRESTAR SERVICIOS COMO  ASESORIA TECNICA APOYO  PR"/>
    <n v="-4000000"/>
    <n v="0"/>
    <n v="4000000"/>
    <n v="0"/>
  </r>
  <r>
    <s v="P"/>
    <n v="14"/>
    <n v="1130"/>
    <n v="2"/>
    <n v="52969921"/>
    <s v="ROPERO TRIVI¥O INGRID                   "/>
    <x v="335"/>
    <x v="308"/>
    <n v="20170217"/>
    <x v="1"/>
    <s v="PRESTAR SERVICIOS COMO  ASESORIA TECNICA APOYO  PR"/>
    <n v="4000000"/>
    <n v="4000000"/>
    <n v="0"/>
    <n v="0"/>
  </r>
  <r>
    <s v="P"/>
    <n v="14"/>
    <n v="1131"/>
    <n v="1"/>
    <n v="19433526"/>
    <s v="LAGOS RODRIGUEZ NESTOR ARMANDO          "/>
    <x v="328"/>
    <x v="301"/>
    <n v="20170217"/>
    <x v="1"/>
    <s v="NOMINA CONT 885 2014 FONDO DE VIGILANCIA          "/>
    <n v="6250000"/>
    <n v="6250000"/>
    <n v="0"/>
    <n v="0"/>
  </r>
  <r>
    <s v="P"/>
    <n v="14"/>
    <n v="1131"/>
    <n v="2"/>
    <n v="19433526"/>
    <s v="LAGOS RODRIGUEZ NESTOR ARMANDO          "/>
    <x v="282"/>
    <x v="257"/>
    <n v="20170217"/>
    <x v="1"/>
    <s v="NOMINA CONT 885 2014 FONDO DE VIGILANCIA          "/>
    <n v="-6250000"/>
    <n v="0"/>
    <n v="6250000"/>
    <n v="0"/>
  </r>
  <r>
    <s v="P"/>
    <n v="14"/>
    <n v="1132"/>
    <n v="1"/>
    <n v="78380601"/>
    <s v="MORALES HERNANDEZ MARCO TULIO           "/>
    <x v="282"/>
    <x v="257"/>
    <n v="20170217"/>
    <x v="1"/>
    <s v="PAGO NOMINAS CPS Y PROVEEDORES CON CARGO A VARIOS "/>
    <n v="-300000"/>
    <n v="0"/>
    <n v="300000"/>
    <n v="0"/>
  </r>
  <r>
    <s v="P"/>
    <n v="14"/>
    <n v="1132"/>
    <n v="2"/>
    <n v="78380601"/>
    <s v="MORALES HERNANDEZ MARCO TULIO           "/>
    <x v="376"/>
    <x v="349"/>
    <n v="20170217"/>
    <x v="1"/>
    <s v="PAGO NOMINAS CPS Y PROVEEDORES CON CARGO A VARIOS "/>
    <n v="300000"/>
    <n v="300000"/>
    <n v="0"/>
    <n v="0"/>
  </r>
  <r>
    <s v="P"/>
    <n v="14"/>
    <n v="1133"/>
    <n v="1"/>
    <n v="86083104"/>
    <s v="MOSQUERA NOVOA MILTON JAIR              "/>
    <x v="282"/>
    <x v="257"/>
    <n v="20170217"/>
    <x v="1"/>
    <s v="PAGO NOMINAS CPS Y PROVEEDORES CON CARGO A VARIOS "/>
    <n v="-2803500"/>
    <n v="0"/>
    <n v="2803500"/>
    <n v="0"/>
  </r>
  <r>
    <s v="P"/>
    <n v="14"/>
    <n v="1133"/>
    <n v="2"/>
    <n v="86083104"/>
    <s v="MOSQUERA NOVOA MILTON JAIR              "/>
    <x v="353"/>
    <x v="326"/>
    <n v="20170217"/>
    <x v="1"/>
    <s v="PAGO NOMINAS CPS Y PROVEEDORES CON CARGO A VARIOS "/>
    <n v="2803500"/>
    <n v="2803500"/>
    <n v="0"/>
    <n v="0"/>
  </r>
  <r>
    <s v="P"/>
    <n v="14"/>
    <n v="1134"/>
    <n v="1"/>
    <n v="900957655"/>
    <s v="GRUPO ALIANZA PSD S.A.S                 "/>
    <x v="282"/>
    <x v="257"/>
    <n v="20170217"/>
    <x v="1"/>
    <s v="PRESTAR EL SERVICIO DE ALQUILER DE FOTOCOPIADORAS "/>
    <n v="-1480000"/>
    <n v="0"/>
    <n v="1480000"/>
    <n v="0"/>
  </r>
  <r>
    <s v="P"/>
    <n v="14"/>
    <n v="1134"/>
    <n v="2"/>
    <n v="900957655"/>
    <s v="GRUPO ALIANZA PSD S.A.S                 "/>
    <x v="422"/>
    <x v="395"/>
    <n v="20170217"/>
    <x v="1"/>
    <s v="PRESTAR EL SERVICIO DE ALQUILER DE FOTOCOPIADORAS "/>
    <n v="1480000"/>
    <n v="1480000"/>
    <n v="0"/>
    <n v="0"/>
  </r>
  <r>
    <s v="P"/>
    <n v="14"/>
    <n v="1135"/>
    <n v="1"/>
    <n v="900957655"/>
    <s v="GRUPO ALIANZA PSD S.A.S                 "/>
    <x v="282"/>
    <x v="257"/>
    <n v="20170217"/>
    <x v="1"/>
    <s v="PRESTAR EL SERVICIO DE ALQUILER DE FOTOCOPIADORAS "/>
    <n v="-2960000"/>
    <n v="0"/>
    <n v="2960000"/>
    <n v="0"/>
  </r>
  <r>
    <s v="P"/>
    <n v="14"/>
    <n v="1135"/>
    <n v="2"/>
    <n v="900957655"/>
    <s v="GRUPO ALIANZA PSD S.A.S                 "/>
    <x v="422"/>
    <x v="395"/>
    <n v="20170217"/>
    <x v="1"/>
    <s v="PRESTAR EL SERVICIO DE ALQUILER DE FOTOCOPIADORAS "/>
    <n v="2960000"/>
    <n v="2960000"/>
    <n v="0"/>
    <n v="0"/>
  </r>
  <r>
    <s v="P"/>
    <n v="14"/>
    <n v="1136"/>
    <n v="1"/>
    <n v="900957655"/>
    <s v="GRUPO ALIANZA PSD S.A.S                 "/>
    <x v="282"/>
    <x v="257"/>
    <n v="20170217"/>
    <x v="1"/>
    <s v="PRESTAR EL SUMINISTRO DE ELEMENTOS DE PAPELERÍA Y "/>
    <n v="-3000000"/>
    <n v="0"/>
    <n v="3000000"/>
    <n v="0"/>
  </r>
  <r>
    <s v="P"/>
    <n v="14"/>
    <n v="1136"/>
    <n v="2"/>
    <n v="900957655"/>
    <s v="GRUPO ALIANZA PSD S.A.S                 "/>
    <x v="422"/>
    <x v="395"/>
    <n v="20170217"/>
    <x v="1"/>
    <s v="PRESTAR EL SUMINISTRO DE ELEMENTOS DE PAPELERÍA Y "/>
    <n v="3000000"/>
    <n v="3000000"/>
    <n v="0"/>
    <n v="0"/>
  </r>
  <r>
    <s v="P"/>
    <n v="14"/>
    <n v="1137"/>
    <n v="1"/>
    <n v="900570110"/>
    <s v="PROS INGENIERIA S A S                   "/>
    <x v="282"/>
    <x v="257"/>
    <n v="20170217"/>
    <x v="1"/>
    <s v="PRESTAR EL ALQUILER DE EQUIPOS DE MEDICIÓN  SU MAN"/>
    <n v="-8790000"/>
    <n v="0"/>
    <n v="8790000"/>
    <n v="0"/>
  </r>
  <r>
    <s v="P"/>
    <n v="14"/>
    <n v="1137"/>
    <n v="2"/>
    <n v="900570110"/>
    <s v="PROS INGENIERIA S A S                   "/>
    <x v="422"/>
    <x v="395"/>
    <n v="20170217"/>
    <x v="1"/>
    <s v="PRESTAR EL ALQUILER DE EQUIPOS DE MEDICIÓN  SU MAN"/>
    <n v="8790000"/>
    <n v="8790000"/>
    <n v="0"/>
    <n v="0"/>
  </r>
  <r>
    <s v="P"/>
    <n v="14"/>
    <n v="1138"/>
    <n v="1"/>
    <n v="86045069"/>
    <s v="DIAZ MARIN JUAN YUMIL                   "/>
    <x v="282"/>
    <x v="257"/>
    <n v="20170217"/>
    <x v="1"/>
    <s v="PAGO NOMINAS CPS Y PROVEEDORES CON CARGO A VARIOS "/>
    <n v="-2500000"/>
    <n v="0"/>
    <n v="2500000"/>
    <n v="0"/>
  </r>
  <r>
    <s v="P"/>
    <n v="14"/>
    <n v="1138"/>
    <n v="2"/>
    <n v="86045069"/>
    <s v="DIAZ MARIN JUAN YUMIL                   "/>
    <x v="470"/>
    <x v="443"/>
    <n v="20170217"/>
    <x v="1"/>
    <s v="PAGO NOMINAS CPS Y PROVEEDORES CON CARGO A VARIOS "/>
    <n v="2500000"/>
    <n v="2500000"/>
    <n v="0"/>
    <n v="0"/>
  </r>
  <r>
    <s v="P"/>
    <n v="14"/>
    <n v="1139"/>
    <n v="1"/>
    <n v="86045069"/>
    <s v="DIAZ MARIN JUAN YUMIL                   "/>
    <x v="282"/>
    <x v="257"/>
    <n v="20170217"/>
    <x v="1"/>
    <s v="PAGO NOMINAS CPS Y PROVEEDORES CON CARGO A VARIOS "/>
    <n v="-2500000"/>
    <n v="0"/>
    <n v="2500000"/>
    <n v="0"/>
  </r>
  <r>
    <s v="P"/>
    <n v="14"/>
    <n v="1139"/>
    <n v="2"/>
    <n v="86045069"/>
    <s v="DIAZ MARIN JUAN YUMIL                   "/>
    <x v="470"/>
    <x v="443"/>
    <n v="20170217"/>
    <x v="1"/>
    <s v="PAGO NOMINAS CPS Y PROVEEDORES CON CARGO A VARIOS "/>
    <n v="2500000"/>
    <n v="2500000"/>
    <n v="0"/>
    <n v="0"/>
  </r>
  <r>
    <s v="P"/>
    <n v="14"/>
    <n v="1140"/>
    <n v="1"/>
    <n v="86045069"/>
    <s v="DIAZ MARIN JUAN YUMIL                   "/>
    <x v="282"/>
    <x v="257"/>
    <n v="20170217"/>
    <x v="1"/>
    <s v="PAGO NOMINAS CPS Y PROVEEDORES CON CARGO A VARIOS "/>
    <n v="-2500000"/>
    <n v="0"/>
    <n v="2500000"/>
    <n v="0"/>
  </r>
  <r>
    <s v="P"/>
    <n v="14"/>
    <n v="1140"/>
    <n v="2"/>
    <n v="86045069"/>
    <s v="DIAZ MARIN JUAN YUMIL                   "/>
    <x v="470"/>
    <x v="443"/>
    <n v="20170217"/>
    <x v="1"/>
    <s v="PAGO NOMINAS CPS Y PROVEEDORES CON CARGO A VARIOS "/>
    <n v="2500000"/>
    <n v="2500000"/>
    <n v="0"/>
    <n v="0"/>
  </r>
  <r>
    <s v="P"/>
    <n v="14"/>
    <n v="1141"/>
    <n v="1"/>
    <n v="86045069"/>
    <s v="DIAZ MARIN JUAN YUMIL                   "/>
    <x v="282"/>
    <x v="257"/>
    <n v="20170217"/>
    <x v="1"/>
    <s v="PAGO NOMINAS CPS Y PROVEEDORES CON CARGO A VARIOS "/>
    <n v="-2500000"/>
    <n v="0"/>
    <n v="2500000"/>
    <n v="0"/>
  </r>
  <r>
    <s v="P"/>
    <n v="14"/>
    <n v="1141"/>
    <n v="2"/>
    <n v="86045069"/>
    <s v="DIAZ MARIN JUAN YUMIL                   "/>
    <x v="470"/>
    <x v="443"/>
    <n v="20170217"/>
    <x v="1"/>
    <s v="PAGO NOMINAS CPS Y PROVEEDORES CON CARGO A VARIOS "/>
    <n v="2500000"/>
    <n v="2500000"/>
    <n v="0"/>
    <n v="0"/>
  </r>
  <r>
    <s v="P"/>
    <n v="14"/>
    <n v="1142"/>
    <n v="1"/>
    <n v="17266993"/>
    <s v="MOSQUERA NOVOA FRANCIS DARLEY           "/>
    <x v="282"/>
    <x v="257"/>
    <n v="20170217"/>
    <x v="1"/>
    <s v="PAGO NOMINAS CPS Y PROVEEDORES CON CARGO A VARIOS "/>
    <n v="-11920000"/>
    <n v="0"/>
    <n v="11920000"/>
    <n v="0"/>
  </r>
  <r>
    <s v="P"/>
    <n v="14"/>
    <n v="1142"/>
    <n v="2"/>
    <n v="17266993"/>
    <s v="MOSQUERA NOVOA FRANCIS DARLEY           "/>
    <x v="332"/>
    <x v="305"/>
    <n v="20170217"/>
    <x v="1"/>
    <s v="PAGO NOMINAS CPS Y PROVEEDORES CON CARGO A VARIOS "/>
    <n v="11920000"/>
    <n v="11920000"/>
    <n v="0"/>
    <n v="0"/>
  </r>
  <r>
    <s v="P"/>
    <n v="14"/>
    <n v="1143"/>
    <n v="1"/>
    <n v="17266993"/>
    <s v="MOSQUERA NOVOA FRANCIS DARLEY           "/>
    <x v="282"/>
    <x v="257"/>
    <n v="20170217"/>
    <x v="1"/>
    <s v="PAGO NOMINAS CPS Y PROVEEDORES CON CARGO A VARIOS "/>
    <n v="-4080000"/>
    <n v="0"/>
    <n v="4080000"/>
    <n v="0"/>
  </r>
  <r>
    <s v="P"/>
    <n v="14"/>
    <n v="1143"/>
    <n v="2"/>
    <n v="17266993"/>
    <s v="MOSQUERA NOVOA FRANCIS DARLEY           "/>
    <x v="332"/>
    <x v="305"/>
    <n v="20170217"/>
    <x v="1"/>
    <s v="PAGO NOMINAS CPS Y PROVEEDORES CON CARGO A VARIOS "/>
    <n v="4080000"/>
    <n v="4080000"/>
    <n v="0"/>
    <n v="0"/>
  </r>
  <r>
    <s v="P"/>
    <n v="14"/>
    <n v="1144"/>
    <n v="1"/>
    <n v="79845553"/>
    <s v="LUIS ANDRES MALAVER MORENO              "/>
    <x v="282"/>
    <x v="257"/>
    <n v="20170217"/>
    <x v="1"/>
    <s v="PRESTAR SERVICIOS COMO RESIDENTE EN EL MARCO DEL C"/>
    <n v="-2500000"/>
    <n v="0"/>
    <n v="2500000"/>
    <n v="0"/>
  </r>
  <r>
    <s v="P"/>
    <n v="14"/>
    <n v="1144"/>
    <n v="2"/>
    <n v="79845553"/>
    <s v="LUIS ANDRES MALAVER MORENO              "/>
    <x v="352"/>
    <x v="325"/>
    <n v="20170217"/>
    <x v="1"/>
    <s v="PRESTAR SERVICIOS COMO RESIDENTE EN EL MARCO DEL C"/>
    <n v="2500000"/>
    <n v="2500000"/>
    <n v="0"/>
    <n v="0"/>
  </r>
  <r>
    <s v="P"/>
    <n v="14"/>
    <n v="1145"/>
    <n v="1"/>
    <n v="19404522"/>
    <s v="HENRY MAHECHA BERNAL                    "/>
    <x v="352"/>
    <x v="325"/>
    <n v="20170217"/>
    <x v="1"/>
    <s v="PAGO MOV Y HOSP CONTRATO 3859 DE 2015 I D R D     "/>
    <n v="4500000"/>
    <n v="4500000"/>
    <n v="0"/>
    <n v="0"/>
  </r>
  <r>
    <s v="P"/>
    <n v="14"/>
    <n v="1145"/>
    <n v="2"/>
    <n v="19404522"/>
    <s v="HENRY MAHECHA BERNAL                    "/>
    <x v="282"/>
    <x v="257"/>
    <n v="20170217"/>
    <x v="1"/>
    <s v="PAGO MOV Y HOSP CONTRATO 3859 DE 2015 I D R D     "/>
    <n v="-4500000"/>
    <n v="0"/>
    <n v="4500000"/>
    <n v="0"/>
  </r>
  <r>
    <s v="P"/>
    <n v="14"/>
    <n v="1146"/>
    <n v="1"/>
    <n v="52115143"/>
    <s v="LUCILA FAJARDO MAHECHA                  "/>
    <x v="471"/>
    <x v="444"/>
    <n v="20170217"/>
    <x v="1"/>
    <s v="PAGO NOMINA CONT 2824 2014 DPTO BOYACA            "/>
    <n v="960000"/>
    <n v="960000"/>
    <n v="0"/>
    <n v="0"/>
  </r>
  <r>
    <s v="P"/>
    <n v="14"/>
    <n v="1146"/>
    <n v="2"/>
    <n v="52115143"/>
    <s v="LUCILA FAJARDO MAHECHA                  "/>
    <x v="282"/>
    <x v="257"/>
    <n v="20170217"/>
    <x v="1"/>
    <s v="PAGO NOMINA CONT 2824 2014 DPTO BOYACA            "/>
    <n v="-960000"/>
    <n v="0"/>
    <n v="960000"/>
    <n v="0"/>
  </r>
  <r>
    <s v="P"/>
    <n v="14"/>
    <n v="1147"/>
    <n v="1"/>
    <n v="860002400"/>
    <s v="LA PREVISORA S A                        "/>
    <x v="331"/>
    <x v="304"/>
    <n v="20170217"/>
    <x v="1"/>
    <s v="PAGO MORA POL CONT 2142 2105 DPTO BOYACA          "/>
    <n v="16624"/>
    <n v="16624"/>
    <n v="0"/>
    <n v="0"/>
  </r>
  <r>
    <s v="P"/>
    <n v="14"/>
    <n v="1147"/>
    <n v="2"/>
    <n v="860002400"/>
    <s v="LA PREVISORA S A                        "/>
    <x v="282"/>
    <x v="257"/>
    <n v="20170217"/>
    <x v="1"/>
    <s v="PAGO MORA POL CONT 2142 2105 DPTO BOYACA          "/>
    <n v="-16624"/>
    <n v="0"/>
    <n v="16624"/>
    <n v="0"/>
  </r>
  <r>
    <s v="P"/>
    <n v="14"/>
    <n v="1148"/>
    <n v="1"/>
    <n v="52841663"/>
    <s v="DUQUE PE¥A LUZ ALEXANDRA                "/>
    <x v="388"/>
    <x v="361"/>
    <n v="20170217"/>
    <x v="1"/>
    <s v="PAGO NOMINA CONTRATO 3860 2015 I D R D            "/>
    <n v="2700000"/>
    <n v="2700000"/>
    <n v="0"/>
    <n v="0"/>
  </r>
  <r>
    <s v="P"/>
    <n v="14"/>
    <n v="1148"/>
    <n v="2"/>
    <n v="52841663"/>
    <s v="DUQUE PE¥A LUZ ALEXANDRA                "/>
    <x v="282"/>
    <x v="257"/>
    <n v="20170217"/>
    <x v="1"/>
    <s v="PAGO NOMINA CONTRATO 3860 2015 I D R D            "/>
    <n v="-2700000"/>
    <n v="0"/>
    <n v="2700000"/>
    <n v="0"/>
  </r>
  <r>
    <s v="P"/>
    <n v="14"/>
    <n v="1149"/>
    <n v="1"/>
    <n v="52841663"/>
    <s v="DUQUE PE¥A LUZ ALEXANDRA                "/>
    <x v="388"/>
    <x v="361"/>
    <n v="20170217"/>
    <x v="1"/>
    <s v="PAGO CONTRATO 3860 2015 I D R D                   "/>
    <n v="500000"/>
    <n v="500000"/>
    <n v="0"/>
    <n v="0"/>
  </r>
  <r>
    <s v="P"/>
    <n v="14"/>
    <n v="1149"/>
    <n v="2"/>
    <n v="52841663"/>
    <s v="DUQUE PE¥A LUZ ALEXANDRA                "/>
    <x v="282"/>
    <x v="257"/>
    <n v="20170217"/>
    <x v="1"/>
    <s v="PAGO CONTRATO 3860 2015 I D R D                   "/>
    <n v="-500000"/>
    <n v="0"/>
    <n v="500000"/>
    <n v="0"/>
  </r>
  <r>
    <s v="P"/>
    <n v="14"/>
    <n v="1168"/>
    <n v="1"/>
    <n v="1024566951"/>
    <s v="CESAR ARTURO ORTIZ GOMEZ                "/>
    <x v="282"/>
    <x v="257"/>
    <n v="20170220"/>
    <x v="1"/>
    <s v="PAGO NOMINAS VARIAS CPS CON CARGO A DIFERENTES CON"/>
    <n v="-1700000"/>
    <n v="0"/>
    <n v="1700000"/>
    <n v="0"/>
  </r>
  <r>
    <s v="P"/>
    <n v="14"/>
    <n v="1168"/>
    <n v="2"/>
    <n v="1024566951"/>
    <s v="CESAR ARTURO ORTIZ GOMEZ                "/>
    <x v="388"/>
    <x v="361"/>
    <n v="20170220"/>
    <x v="1"/>
    <s v="PAGO NOMINAS VARIAS CPS CON CARGO A DIFERENTES CON"/>
    <n v="1700000"/>
    <n v="1700000"/>
    <n v="0"/>
    <n v="0"/>
  </r>
  <r>
    <s v="P"/>
    <n v="14"/>
    <n v="1169"/>
    <n v="1"/>
    <n v="1024566951"/>
    <s v="CESAR ARTURO ORTIZ GOMEZ                "/>
    <x v="282"/>
    <x v="257"/>
    <n v="20170220"/>
    <x v="1"/>
    <s v="PAGO NOMINAS VARIAS CPS CON CARGO A DIFERENTES CON"/>
    <n v="-100000"/>
    <n v="0"/>
    <n v="100000"/>
    <n v="0"/>
  </r>
  <r>
    <s v="P"/>
    <n v="14"/>
    <n v="1169"/>
    <n v="2"/>
    <n v="1024566951"/>
    <s v="CESAR ARTURO ORTIZ GOMEZ                "/>
    <x v="388"/>
    <x v="361"/>
    <n v="20170220"/>
    <x v="1"/>
    <s v="PAGO NOMINAS VARIAS CPS CON CARGO A DIFERENTES CON"/>
    <n v="100000"/>
    <n v="100000"/>
    <n v="0"/>
    <n v="0"/>
  </r>
  <r>
    <s v="P"/>
    <n v="14"/>
    <n v="1170"/>
    <n v="1"/>
    <n v="19071187"/>
    <s v="ALFONSO SANCHEZ RAMIREZ                 "/>
    <x v="282"/>
    <x v="257"/>
    <n v="20170220"/>
    <x v="1"/>
    <s v="PAGO NOMINAS VARIAS CPS CON CARGO A DIFERENTES CON"/>
    <n v="-4500000"/>
    <n v="0"/>
    <n v="4500000"/>
    <n v="0"/>
  </r>
  <r>
    <s v="P"/>
    <n v="14"/>
    <n v="1170"/>
    <n v="2"/>
    <n v="19071187"/>
    <s v="ALFONSO SANCHEZ RAMIREZ                 "/>
    <x v="388"/>
    <x v="361"/>
    <n v="20170220"/>
    <x v="1"/>
    <s v="PAGO NOMINAS VARIAS CPS CON CARGO A DIFERENTES CON"/>
    <n v="4500000"/>
    <n v="4500000"/>
    <n v="0"/>
    <n v="0"/>
  </r>
  <r>
    <s v="P"/>
    <n v="14"/>
    <n v="1171"/>
    <n v="1"/>
    <n v="1032375475"/>
    <s v="GALINDO C ANDRES FERNANDO               "/>
    <x v="282"/>
    <x v="257"/>
    <n v="20170220"/>
    <x v="1"/>
    <s v="PAGO NOMINAS VARIAS CPS CON CARGO A DIFERENTES CON"/>
    <n v="-2500000"/>
    <n v="0"/>
    <n v="2500000"/>
    <n v="0"/>
  </r>
  <r>
    <s v="P"/>
    <n v="14"/>
    <n v="1171"/>
    <n v="2"/>
    <n v="1032375475"/>
    <s v="GALINDO C ANDRES FERNANDO               "/>
    <x v="388"/>
    <x v="361"/>
    <n v="20170220"/>
    <x v="1"/>
    <s v="PAGO NOMINAS VARIAS CPS CON CARGO A DIFERENTES CON"/>
    <n v="2500000"/>
    <n v="2500000"/>
    <n v="0"/>
    <n v="0"/>
  </r>
  <r>
    <s v="P"/>
    <n v="14"/>
    <n v="1172"/>
    <n v="1"/>
    <n v="1032375475"/>
    <s v="GALINDO C ANDRES FERNANDO               "/>
    <x v="282"/>
    <x v="257"/>
    <n v="20170220"/>
    <x v="1"/>
    <s v="PAGO NOMINAS VARIAS CPS CON CARGO A DIFERENTES CON"/>
    <n v="-500000"/>
    <n v="0"/>
    <n v="500000"/>
    <n v="0"/>
  </r>
  <r>
    <s v="P"/>
    <n v="14"/>
    <n v="1172"/>
    <n v="2"/>
    <n v="1032375475"/>
    <s v="GALINDO C ANDRES FERNANDO               "/>
    <x v="388"/>
    <x v="361"/>
    <n v="20170220"/>
    <x v="1"/>
    <s v="PAGO NOMINAS VARIAS CPS CON CARGO A DIFERENTES CON"/>
    <n v="500000"/>
    <n v="500000"/>
    <n v="0"/>
    <n v="0"/>
  </r>
  <r>
    <s v="P"/>
    <n v="14"/>
    <n v="1173"/>
    <n v="1"/>
    <n v="1013629319"/>
    <s v="CASTRO COCA GERALDINE                   "/>
    <x v="282"/>
    <x v="257"/>
    <n v="20170220"/>
    <x v="1"/>
    <s v="PAGO NOMINAS VARIAS CPS CON CARGO A DIFERENTES CON"/>
    <n v="-1600000"/>
    <n v="0"/>
    <n v="1600000"/>
    <n v="0"/>
  </r>
  <r>
    <s v="P"/>
    <n v="14"/>
    <n v="1173"/>
    <n v="2"/>
    <n v="1013629319"/>
    <s v="CASTRO COCA GERALDINE                   "/>
    <x v="388"/>
    <x v="361"/>
    <n v="20170220"/>
    <x v="1"/>
    <s v="PAGO NOMINAS VARIAS CPS CON CARGO A DIFERENTES CON"/>
    <n v="1600000"/>
    <n v="1600000"/>
    <n v="0"/>
    <n v="0"/>
  </r>
  <r>
    <s v="P"/>
    <n v="14"/>
    <n v="1174"/>
    <n v="1"/>
    <n v="1013629319"/>
    <s v="CASTRO COCA GERALDINE                   "/>
    <x v="282"/>
    <x v="257"/>
    <n v="20170220"/>
    <x v="1"/>
    <s v="PAGO NOMINAS VARIAS CPS CON CARGO A DIFERENTES CON"/>
    <n v="-800000"/>
    <n v="0"/>
    <n v="800000"/>
    <n v="0"/>
  </r>
  <r>
    <s v="P"/>
    <n v="14"/>
    <n v="1174"/>
    <n v="2"/>
    <n v="1013629319"/>
    <s v="CASTRO COCA GERALDINE                   "/>
    <x v="388"/>
    <x v="361"/>
    <n v="20170220"/>
    <x v="1"/>
    <s v="PAGO NOMINAS VARIAS CPS CON CARGO A DIFERENTES CON"/>
    <n v="800000"/>
    <n v="800000"/>
    <n v="0"/>
    <n v="0"/>
  </r>
  <r>
    <s v="P"/>
    <n v="14"/>
    <n v="1175"/>
    <n v="1"/>
    <n v="1013644901"/>
    <s v="CAMILO ANDRES INFANTE MOLINA            "/>
    <x v="282"/>
    <x v="257"/>
    <n v="20170220"/>
    <x v="1"/>
    <s v="PAGO NOMINAS VARIAS CPS CON CARGO A DIFERENTES CON"/>
    <n v="-1600000"/>
    <n v="0"/>
    <n v="1600000"/>
    <n v="0"/>
  </r>
  <r>
    <s v="P"/>
    <n v="14"/>
    <n v="1175"/>
    <n v="2"/>
    <n v="1013644901"/>
    <s v="CAMILO ANDRES INFANTE MOLINA            "/>
    <x v="438"/>
    <x v="411"/>
    <n v="20170220"/>
    <x v="1"/>
    <s v="PAGO NOMINAS VARIAS CPS CON CARGO A DIFERENTES CON"/>
    <n v="1600000"/>
    <n v="1600000"/>
    <n v="0"/>
    <n v="0"/>
  </r>
  <r>
    <s v="P"/>
    <n v="14"/>
    <n v="1176"/>
    <n v="1"/>
    <n v="1013644901"/>
    <s v="CAMILO ANDRES INFANTE MOLINA            "/>
    <x v="282"/>
    <x v="257"/>
    <n v="20170220"/>
    <x v="1"/>
    <s v="PAGO NOMINAS VARIAS CPS CON CARGO A DIFERENTES CON"/>
    <n v="-800000"/>
    <n v="0"/>
    <n v="800000"/>
    <n v="0"/>
  </r>
  <r>
    <s v="P"/>
    <n v="14"/>
    <n v="1176"/>
    <n v="2"/>
    <n v="1013644901"/>
    <s v="CAMILO ANDRES INFANTE MOLINA            "/>
    <x v="438"/>
    <x v="411"/>
    <n v="20170220"/>
    <x v="1"/>
    <s v="PAGO NOMINAS VARIAS CPS CON CARGO A DIFERENTES CON"/>
    <n v="800000"/>
    <n v="800000"/>
    <n v="0"/>
    <n v="0"/>
  </r>
  <r>
    <s v="P"/>
    <n v="14"/>
    <n v="1177"/>
    <n v="1"/>
    <n v="1013644901"/>
    <s v="CAMILO ANDRES INFANTE MOLINA            "/>
    <x v="282"/>
    <x v="257"/>
    <n v="20170220"/>
    <x v="1"/>
    <s v="PAGO NOMINAS VARIAS CPS CON CARGO A DIFERENTES CON"/>
    <n v="-200000"/>
    <n v="0"/>
    <n v="200000"/>
    <n v="0"/>
  </r>
  <r>
    <s v="P"/>
    <n v="14"/>
    <n v="1177"/>
    <n v="2"/>
    <n v="1013644901"/>
    <s v="CAMILO ANDRES INFANTE MOLINA            "/>
    <x v="388"/>
    <x v="361"/>
    <n v="20170220"/>
    <x v="1"/>
    <s v="PAGO NOMINAS VARIAS CPS CON CARGO A DIFERENTES CON"/>
    <n v="200000"/>
    <n v="200000"/>
    <n v="0"/>
    <n v="0"/>
  </r>
  <r>
    <s v="P"/>
    <n v="14"/>
    <n v="1178"/>
    <n v="1"/>
    <n v="1014272125"/>
    <s v="JEIMY VIVIANA ECHEVERRY RODRIGUEZ       "/>
    <x v="282"/>
    <x v="257"/>
    <n v="20170220"/>
    <x v="1"/>
    <s v="PAGO NOMINAS VARIAS CPS CON CARGO A DIFERENTES CON"/>
    <n v="-266667"/>
    <n v="0"/>
    <n v="266667"/>
    <n v="0"/>
  </r>
  <r>
    <s v="P"/>
    <n v="14"/>
    <n v="1178"/>
    <n v="2"/>
    <n v="1014272125"/>
    <s v="JEIMY VIVIANA ECHEVERRY RODRIGUEZ       "/>
    <x v="349"/>
    <x v="322"/>
    <n v="20170220"/>
    <x v="1"/>
    <s v="PAGO NOMINAS VARIAS CPS CON CARGO A DIFERENTES CON"/>
    <n v="266667"/>
    <n v="266667"/>
    <n v="0"/>
    <n v="0"/>
  </r>
  <r>
    <s v="P"/>
    <n v="14"/>
    <n v="1179"/>
    <n v="1"/>
    <n v="1014272125"/>
    <s v="JEIMY VIVIANA ECHEVERRY RODRIGUEZ       "/>
    <x v="282"/>
    <x v="257"/>
    <n v="20170220"/>
    <x v="1"/>
    <s v="PAGO NOMINAS VARIAS CPS CON CARGO A DIFERENTES CON"/>
    <n v="-1066668"/>
    <n v="0"/>
    <n v="1066668"/>
    <n v="0"/>
  </r>
  <r>
    <s v="P"/>
    <n v="14"/>
    <n v="1179"/>
    <n v="2"/>
    <n v="1014272125"/>
    <s v="JEIMY VIVIANA ECHEVERRY RODRIGUEZ       "/>
    <x v="387"/>
    <x v="360"/>
    <n v="20170220"/>
    <x v="1"/>
    <s v="PAGO NOMINAS VARIAS CPS CON CARGO A DIFERENTES CON"/>
    <n v="1066668"/>
    <n v="1066668"/>
    <n v="0"/>
    <n v="0"/>
  </r>
  <r>
    <s v="P"/>
    <n v="14"/>
    <n v="1180"/>
    <n v="1"/>
    <n v="1014272125"/>
    <s v="JEIMY VIVIANA ECHEVERRY RODRIGUEZ       "/>
    <x v="282"/>
    <x v="257"/>
    <n v="20170220"/>
    <x v="1"/>
    <s v="PAGO NOMINAS VARIAS CPS CON CARGO A DIFERENTES CON"/>
    <n v="-366665"/>
    <n v="0"/>
    <n v="366665"/>
    <n v="0"/>
  </r>
  <r>
    <s v="P"/>
    <n v="14"/>
    <n v="1180"/>
    <n v="2"/>
    <n v="1014272125"/>
    <s v="JEIMY VIVIANA ECHEVERRY RODRIGUEZ       "/>
    <x v="350"/>
    <x v="323"/>
    <n v="20170220"/>
    <x v="1"/>
    <s v="PAGO NOMINAS VARIAS CPS CON CARGO A DIFERENTES CON"/>
    <n v="366665"/>
    <n v="366665"/>
    <n v="0"/>
    <n v="0"/>
  </r>
  <r>
    <s v="P"/>
    <n v="14"/>
    <n v="1181"/>
    <n v="1"/>
    <n v="1014272125"/>
    <s v="JEIMY VIVIANA ECHEVERRY RODRIGUEZ       "/>
    <x v="282"/>
    <x v="257"/>
    <n v="20170220"/>
    <x v="1"/>
    <s v="PAGO NOMINAS VARIAS CPS CON CARGO A DIFERENTES CON"/>
    <n v="-50001"/>
    <n v="0"/>
    <n v="50001"/>
    <n v="0"/>
  </r>
  <r>
    <s v="P"/>
    <n v="14"/>
    <n v="1181"/>
    <n v="2"/>
    <n v="1014272125"/>
    <s v="JEIMY VIVIANA ECHEVERRY RODRIGUEZ       "/>
    <x v="352"/>
    <x v="325"/>
    <n v="20170220"/>
    <x v="1"/>
    <s v="PAGO NOMINAS VARIAS CPS CON CARGO A DIFERENTES CON"/>
    <n v="50001"/>
    <n v="50001"/>
    <n v="0"/>
    <n v="0"/>
  </r>
  <r>
    <s v="P"/>
    <n v="14"/>
    <n v="1182"/>
    <n v="1"/>
    <n v="1014272125"/>
    <s v="JEIMY VIVIANA ECHEVERRY RODRIGUEZ       "/>
    <x v="282"/>
    <x v="257"/>
    <n v="20170220"/>
    <x v="1"/>
    <s v="PAGO NOMINAS VARIAS CPS CON CARGO A DIFERENTES CON"/>
    <n v="-16667"/>
    <n v="0"/>
    <n v="16667"/>
    <n v="0"/>
  </r>
  <r>
    <s v="P"/>
    <n v="14"/>
    <n v="1182"/>
    <n v="2"/>
    <n v="1014272125"/>
    <s v="JEIMY VIVIANA ECHEVERRY RODRIGUEZ       "/>
    <x v="347"/>
    <x v="320"/>
    <n v="20170220"/>
    <x v="1"/>
    <s v="PAGO NOMINAS VARIAS CPS CON CARGO A DIFERENTES CON"/>
    <n v="16667"/>
    <n v="16667"/>
    <n v="0"/>
    <n v="0"/>
  </r>
  <r>
    <s v="P"/>
    <n v="14"/>
    <n v="1183"/>
    <n v="1"/>
    <n v="1014272125"/>
    <s v="JEIMY VIVIANA ECHEVERRY RODRIGUEZ       "/>
    <x v="282"/>
    <x v="257"/>
    <n v="20170220"/>
    <x v="1"/>
    <s v="PAGO NOMINAS VARIAS CPS CON CARGO A DIFERENTES CON"/>
    <n v="-50001"/>
    <n v="0"/>
    <n v="50001"/>
    <n v="0"/>
  </r>
  <r>
    <s v="P"/>
    <n v="14"/>
    <n v="1183"/>
    <n v="2"/>
    <n v="1014272125"/>
    <s v="JEIMY VIVIANA ECHEVERRY RODRIGUEZ       "/>
    <x v="388"/>
    <x v="361"/>
    <n v="20170220"/>
    <x v="1"/>
    <s v="PAGO NOMINAS VARIAS CPS CON CARGO A DIFERENTES CON"/>
    <n v="50001"/>
    <n v="50001"/>
    <n v="0"/>
    <n v="0"/>
  </r>
  <r>
    <s v="P"/>
    <n v="14"/>
    <n v="1184"/>
    <n v="1"/>
    <n v="1014272125"/>
    <s v="JEIMY VIVIANA ECHEVERRY RODRIGUEZ       "/>
    <x v="282"/>
    <x v="257"/>
    <n v="20170220"/>
    <x v="1"/>
    <s v="PAGO NOMINAS VARIAS CPS CON CARGO A DIFERENTES CON"/>
    <n v="-33334"/>
    <n v="0"/>
    <n v="33334"/>
    <n v="0"/>
  </r>
  <r>
    <s v="P"/>
    <n v="14"/>
    <n v="1184"/>
    <n v="2"/>
    <n v="1014272125"/>
    <s v="JEIMY VIVIANA ECHEVERRY RODRIGUEZ       "/>
    <x v="350"/>
    <x v="323"/>
    <n v="20170220"/>
    <x v="1"/>
    <s v="PAGO NOMINAS VARIAS CPS CON CARGO A DIFERENTES CON"/>
    <n v="33334"/>
    <n v="33334"/>
    <n v="0"/>
    <n v="0"/>
  </r>
  <r>
    <s v="P"/>
    <n v="14"/>
    <n v="1185"/>
    <n v="1"/>
    <n v="1014272125"/>
    <s v="JEIMY VIVIANA ECHEVERRY RODRIGUEZ       "/>
    <x v="282"/>
    <x v="257"/>
    <n v="20170220"/>
    <x v="1"/>
    <s v="PAGO NOMINAS VARIAS CPS CON CARGO A DIFERENTES CON"/>
    <n v="-66668"/>
    <n v="0"/>
    <n v="66668"/>
    <n v="0"/>
  </r>
  <r>
    <s v="P"/>
    <n v="14"/>
    <n v="1185"/>
    <n v="2"/>
    <n v="1014272125"/>
    <s v="JEIMY VIVIANA ECHEVERRY RODRIGUEZ       "/>
    <x v="387"/>
    <x v="360"/>
    <n v="20170220"/>
    <x v="1"/>
    <s v="PAGO NOMINAS VARIAS CPS CON CARGO A DIFERENTES CON"/>
    <n v="66668"/>
    <n v="66668"/>
    <n v="0"/>
    <n v="0"/>
  </r>
  <r>
    <s v="P"/>
    <n v="14"/>
    <n v="1186"/>
    <n v="1"/>
    <n v="1014272125"/>
    <s v="JEIMY VIVIANA ECHEVERRY RODRIGUEZ       "/>
    <x v="282"/>
    <x v="257"/>
    <n v="20170220"/>
    <x v="1"/>
    <s v="PAGO NOMINAS VARIAS CPS CON CARGO A DIFERENTES CON"/>
    <n v="-16667"/>
    <n v="0"/>
    <n v="16667"/>
    <n v="0"/>
  </r>
  <r>
    <s v="P"/>
    <n v="14"/>
    <n v="1186"/>
    <n v="2"/>
    <n v="1014272125"/>
    <s v="JEIMY VIVIANA ECHEVERRY RODRIGUEZ       "/>
    <x v="349"/>
    <x v="322"/>
    <n v="20170220"/>
    <x v="1"/>
    <s v="PAGO NOMINAS VARIAS CPS CON CARGO A DIFERENTES CON"/>
    <n v="16667"/>
    <n v="16667"/>
    <n v="0"/>
    <n v="0"/>
  </r>
  <r>
    <s v="P"/>
    <n v="14"/>
    <n v="1187"/>
    <n v="1"/>
    <n v="3228755"/>
    <s v="CAJIAO GAITAN FELIPE                    "/>
    <x v="321"/>
    <x v="294"/>
    <n v="20170220"/>
    <x v="1"/>
    <s v="PAGO FACT 594 CONV INGRESOS ILUD                  "/>
    <n v="8557017"/>
    <n v="8557017"/>
    <n v="0"/>
    <n v="0"/>
  </r>
  <r>
    <s v="P"/>
    <n v="14"/>
    <n v="1187"/>
    <n v="2"/>
    <n v="3228755"/>
    <s v="CAJIAO GAITAN FELIPE                    "/>
    <x v="282"/>
    <x v="257"/>
    <n v="20170220"/>
    <x v="1"/>
    <s v="PAGO FACT 594 CONV INGRESOS ILUD                  "/>
    <n v="-8557017"/>
    <n v="0"/>
    <n v="8557017"/>
    <n v="0"/>
  </r>
  <r>
    <s v="P"/>
    <n v="14"/>
    <n v="1188"/>
    <n v="1"/>
    <n v="52344444"/>
    <s v="AREVALO CORTES CLAUDIA                  "/>
    <x v="354"/>
    <x v="327"/>
    <n v="20170220"/>
    <x v="1"/>
    <s v="PAGO NOMINA CONT 397 DE 2016 ALCALDIA SANTA MARTA "/>
    <n v="5050000"/>
    <n v="5050000"/>
    <n v="0"/>
    <n v="0"/>
  </r>
  <r>
    <s v="P"/>
    <n v="14"/>
    <n v="1188"/>
    <n v="2"/>
    <n v="52344444"/>
    <s v="AREVALO CORTES CLAUDIA                  "/>
    <x v="282"/>
    <x v="257"/>
    <n v="20170220"/>
    <x v="1"/>
    <s v="PAGO NOMINA CONT 397 DE 2016 ALCALDIA SANTA MARTA "/>
    <n v="-5050000"/>
    <n v="0"/>
    <n v="5050000"/>
    <n v="0"/>
  </r>
  <r>
    <s v="P"/>
    <n v="14"/>
    <n v="1189"/>
    <n v="1"/>
    <n v="860524654"/>
    <s v="ASEGURADORA SOLIDARIA DE COLOMBIA       "/>
    <x v="320"/>
    <x v="293"/>
    <n v="20170220"/>
    <x v="1"/>
    <s v="PAGO POLIZAS                                      "/>
    <n v="28014714"/>
    <n v="28014714"/>
    <n v="0"/>
    <n v="0"/>
  </r>
  <r>
    <s v="P"/>
    <n v="14"/>
    <n v="1189"/>
    <n v="2"/>
    <n v="860524654"/>
    <s v="ASEGURADORA SOLIDARIA DE COLOMBIA       "/>
    <x v="282"/>
    <x v="257"/>
    <n v="20170220"/>
    <x v="1"/>
    <s v="PAGO POLIZAS                                      "/>
    <n v="-28014714"/>
    <n v="0"/>
    <n v="28014714"/>
    <n v="0"/>
  </r>
  <r>
    <s v="P"/>
    <n v="14"/>
    <n v="1190"/>
    <n v="1"/>
    <n v="3228755"/>
    <s v="CAJIAO GAITAN FELIPE                    "/>
    <x v="321"/>
    <x v="294"/>
    <n v="20170220"/>
    <x v="1"/>
    <s v="PAGO FACT 594 CONV INGRESOS ILUD                  "/>
    <n v="221302"/>
    <n v="221302"/>
    <n v="0"/>
    <n v="0"/>
  </r>
  <r>
    <s v="P"/>
    <n v="14"/>
    <n v="1190"/>
    <n v="2"/>
    <n v="3228755"/>
    <s v="CAJIAO GAITAN FELIPE                    "/>
    <x v="282"/>
    <x v="257"/>
    <n v="20170220"/>
    <x v="1"/>
    <s v="PAGO FACT 594 CONV INGRESOS ILUD                  "/>
    <n v="-221302"/>
    <n v="0"/>
    <n v="221302"/>
    <n v="0"/>
  </r>
  <r>
    <s v="P"/>
    <n v="14"/>
    <n v="1191"/>
    <n v="1"/>
    <n v="19207999"/>
    <s v="CARRE¥O CARRE¥O ALVARO                  "/>
    <x v="425"/>
    <x v="398"/>
    <n v="20170220"/>
    <x v="1"/>
    <s v="PAGO NOMINA CONV SEMINARIO ORGANISMOS DEPORTIVOS  "/>
    <n v="7950000"/>
    <n v="7950000"/>
    <n v="0"/>
    <n v="0"/>
  </r>
  <r>
    <s v="P"/>
    <n v="14"/>
    <n v="1191"/>
    <n v="2"/>
    <n v="19207999"/>
    <s v="CARRE¥O CARRE¥O ALVARO                  "/>
    <x v="282"/>
    <x v="257"/>
    <n v="20170220"/>
    <x v="1"/>
    <s v="PAGO NOMINA CONV SEMINARIO ORGANISMOS DEPORTIVOS  "/>
    <n v="-7950000"/>
    <n v="0"/>
    <n v="7950000"/>
    <n v="0"/>
  </r>
  <r>
    <s v="P"/>
    <n v="14"/>
    <n v="1192"/>
    <n v="1"/>
    <n v="1128146600"/>
    <s v="RUIDIAZ RODRIGUEZ MARTHA CECILIA        "/>
    <x v="282"/>
    <x v="257"/>
    <n v="20170220"/>
    <x v="1"/>
    <s v="PAGO NOMINAS CPS Y PROVEEDORES CON CARGO A VARIOS "/>
    <n v="-1800000"/>
    <n v="0"/>
    <n v="1800000"/>
    <n v="0"/>
  </r>
  <r>
    <s v="P"/>
    <n v="14"/>
    <n v="1192"/>
    <n v="2"/>
    <n v="0"/>
    <s v="                                        "/>
    <x v="317"/>
    <x v="290"/>
    <n v="20170220"/>
    <x v="1"/>
    <s v="PAGO NOMINAS CPS Y PROVEEDORES CON CARGO A VARIOS "/>
    <n v="1800000"/>
    <n v="1800000"/>
    <n v="0"/>
    <n v="0"/>
  </r>
  <r>
    <s v="P"/>
    <n v="14"/>
    <n v="1193"/>
    <n v="1"/>
    <n v="23350114"/>
    <s v="ESCOBAR ELIZALDE ISABEL                 "/>
    <x v="282"/>
    <x v="257"/>
    <n v="20170220"/>
    <x v="1"/>
    <s v="PAGO NOMINAS CPS Y PROVEEDORES CON CARGO A VARIOS "/>
    <n v="-6093000"/>
    <n v="0"/>
    <n v="6093000"/>
    <n v="0"/>
  </r>
  <r>
    <s v="P"/>
    <n v="14"/>
    <n v="1193"/>
    <n v="2"/>
    <n v="23350114"/>
    <s v="ESCOBAR ELIZALDE ISABEL                 "/>
    <x v="411"/>
    <x v="384"/>
    <n v="20170220"/>
    <x v="1"/>
    <s v="PAGO NOMINAS CPS Y PROVEEDORES CON CARGO A VARIOS "/>
    <n v="6093000"/>
    <n v="6093000"/>
    <n v="0"/>
    <n v="0"/>
  </r>
  <r>
    <s v="P"/>
    <n v="14"/>
    <n v="1194"/>
    <n v="1"/>
    <n v="7165116"/>
    <s v="RODRIGUEZ RODRIGUEZ JORGE ENRIQUE       "/>
    <x v="282"/>
    <x v="257"/>
    <n v="20170220"/>
    <x v="1"/>
    <s v="PAGO NOMINAS CPS Y PROVEEDORES CON CARGO A VARIOS "/>
    <n v="-2700000"/>
    <n v="0"/>
    <n v="2700000"/>
    <n v="0"/>
  </r>
  <r>
    <s v="P"/>
    <n v="14"/>
    <n v="1194"/>
    <n v="2"/>
    <n v="7165116"/>
    <s v="RODRIGUEZ RODRIGUEZ JORGE ENRIQUE       "/>
    <x v="390"/>
    <x v="363"/>
    <n v="20170220"/>
    <x v="1"/>
    <s v="PAGO NOMINAS CPS Y PROVEEDORES CON CARGO A VARIOS "/>
    <n v="2700000"/>
    <n v="2700000"/>
    <n v="0"/>
    <n v="0"/>
  </r>
  <r>
    <s v="P"/>
    <n v="14"/>
    <n v="1195"/>
    <n v="1"/>
    <n v="7165116"/>
    <s v="RODRIGUEZ RODRIGUEZ JORGE ENRIQUE       "/>
    <x v="282"/>
    <x v="257"/>
    <n v="20170220"/>
    <x v="1"/>
    <s v="PAGO NOMINAS CPS Y PROVEEDORES CON CARGO A VARIOS "/>
    <n v="-2700000"/>
    <n v="0"/>
    <n v="2700000"/>
    <n v="0"/>
  </r>
  <r>
    <s v="P"/>
    <n v="14"/>
    <n v="1195"/>
    <n v="2"/>
    <n v="7165116"/>
    <s v="RODRIGUEZ RODRIGUEZ JORGE ENRIQUE       "/>
    <x v="390"/>
    <x v="363"/>
    <n v="20170220"/>
    <x v="1"/>
    <s v="PAGO NOMINAS CPS Y PROVEEDORES CON CARGO A VARIOS "/>
    <n v="2700000"/>
    <n v="2700000"/>
    <n v="0"/>
    <n v="0"/>
  </r>
  <r>
    <s v="P"/>
    <n v="14"/>
    <n v="1196"/>
    <n v="1"/>
    <n v="80140615"/>
    <s v="TERREROS CANTOR LUIS ORLANDO            "/>
    <x v="282"/>
    <x v="257"/>
    <n v="20170220"/>
    <x v="1"/>
    <s v="PAGO NOMINAS CPS Y PROVEEDORES CON CARGO A VARIOS "/>
    <n v="-2817966"/>
    <n v="0"/>
    <n v="2817966"/>
    <n v="0"/>
  </r>
  <r>
    <s v="P"/>
    <n v="14"/>
    <n v="1196"/>
    <n v="2"/>
    <n v="80140615"/>
    <s v="TERREROS CANTOR LUIS ORLANDO            "/>
    <x v="390"/>
    <x v="363"/>
    <n v="20170220"/>
    <x v="1"/>
    <s v="PAGO NOMINAS CPS Y PROVEEDORES CON CARGO A VARIOS "/>
    <n v="2817966"/>
    <n v="2817966"/>
    <n v="0"/>
    <n v="0"/>
  </r>
  <r>
    <s v="P"/>
    <n v="14"/>
    <n v="1197"/>
    <n v="1"/>
    <n v="94443496"/>
    <s v="ORTIZ POSSO HEBERT ENRIQUE              "/>
    <x v="282"/>
    <x v="257"/>
    <n v="20170220"/>
    <x v="1"/>
    <s v="PAGO NOMINAS CPS Y PROVEEDORES CON CARGO A VARIOS "/>
    <n v="-3000000"/>
    <n v="0"/>
    <n v="3000000"/>
    <n v="0"/>
  </r>
  <r>
    <s v="P"/>
    <n v="14"/>
    <n v="1197"/>
    <n v="2"/>
    <n v="94443496"/>
    <s v="ORTIZ POSSO HEBERT ENRIQUE              "/>
    <x v="390"/>
    <x v="363"/>
    <n v="20170220"/>
    <x v="1"/>
    <s v="PAGO NOMINAS CPS Y PROVEEDORES CON CARGO A VARIOS "/>
    <n v="3000000"/>
    <n v="3000000"/>
    <n v="0"/>
    <n v="0"/>
  </r>
  <r>
    <s v="P"/>
    <n v="14"/>
    <n v="1198"/>
    <n v="1"/>
    <n v="1022421861"/>
    <s v="TORREJANO ANDRES                        "/>
    <x v="282"/>
    <x v="257"/>
    <n v="20170220"/>
    <x v="1"/>
    <s v="PAGO NOMINAS CPS Y PROVEEDORES CON CARGO A VARIOS "/>
    <n v="-600000"/>
    <n v="0"/>
    <n v="600000"/>
    <n v="0"/>
  </r>
  <r>
    <s v="P"/>
    <n v="14"/>
    <n v="1198"/>
    <n v="2"/>
    <n v="1022421861"/>
    <s v="TORREJANO ANDRES                        "/>
    <x v="373"/>
    <x v="346"/>
    <n v="20170220"/>
    <x v="1"/>
    <s v="PAGO NOMINAS CPS Y PROVEEDORES CON CARGO A VARIOS "/>
    <n v="600000"/>
    <n v="600000"/>
    <n v="0"/>
    <n v="0"/>
  </r>
  <r>
    <s v="P"/>
    <n v="14"/>
    <n v="1199"/>
    <n v="1"/>
    <n v="1024566525"/>
    <s v="FLOREZ ABREU STEEVEN                    "/>
    <x v="282"/>
    <x v="257"/>
    <n v="20170220"/>
    <x v="1"/>
    <s v="PAGO NOMINAS CPS Y PROVEEDORES CON CARGO A VARIOS "/>
    <n v="-1200000"/>
    <n v="0"/>
    <n v="1200000"/>
    <n v="0"/>
  </r>
  <r>
    <s v="P"/>
    <n v="14"/>
    <n v="1199"/>
    <n v="2"/>
    <n v="1024566525"/>
    <s v="FLOREZ ABREU STEEVEN                    "/>
    <x v="373"/>
    <x v="346"/>
    <n v="20170220"/>
    <x v="1"/>
    <s v="PAGO NOMINAS CPS Y PROVEEDORES CON CARGO A VARIOS "/>
    <n v="1200000"/>
    <n v="1200000"/>
    <n v="0"/>
    <n v="0"/>
  </r>
  <r>
    <s v="P"/>
    <n v="14"/>
    <n v="1200"/>
    <n v="1"/>
    <n v="1018474243"/>
    <s v="ROSRIGUEZ AVILA JENNY JOHANNA           "/>
    <x v="282"/>
    <x v="257"/>
    <n v="20170220"/>
    <x v="1"/>
    <s v="PAGO NOMINAS CPS Y PROVEEDORES CON CARGO A VARIOS "/>
    <n v="-600000"/>
    <n v="0"/>
    <n v="600000"/>
    <n v="0"/>
  </r>
  <r>
    <s v="P"/>
    <n v="14"/>
    <n v="1200"/>
    <n v="2"/>
    <n v="1018474243"/>
    <s v="ROSRIGUEZ AVILA JENNY JOHANNA           "/>
    <x v="373"/>
    <x v="346"/>
    <n v="20170220"/>
    <x v="1"/>
    <s v="PAGO NOMINAS CPS Y PROVEEDORES CON CARGO A VARIOS "/>
    <n v="600000"/>
    <n v="600000"/>
    <n v="0"/>
    <n v="0"/>
  </r>
  <r>
    <s v="P"/>
    <n v="14"/>
    <n v="1201"/>
    <n v="1"/>
    <n v="1030624987"/>
    <s v="MEJIA BENITEZ JHON ALEXANDER            "/>
    <x v="282"/>
    <x v="257"/>
    <n v="20170220"/>
    <x v="1"/>
    <s v="PAGO NOMINAS CPS Y PROVEEDORES CON CARGO A VARIOS "/>
    <n v="-1200000"/>
    <n v="0"/>
    <n v="1200000"/>
    <n v="0"/>
  </r>
  <r>
    <s v="P"/>
    <n v="14"/>
    <n v="1201"/>
    <n v="2"/>
    <n v="1030624987"/>
    <s v="MEJIA BENITEZ JHON ALEXANDER            "/>
    <x v="373"/>
    <x v="346"/>
    <n v="20170220"/>
    <x v="1"/>
    <s v="PAGO NOMINAS CPS Y PROVEEDORES CON CARGO A VARIOS "/>
    <n v="1200000"/>
    <n v="1200000"/>
    <n v="0"/>
    <n v="0"/>
  </r>
  <r>
    <s v="P"/>
    <n v="14"/>
    <n v="1202"/>
    <n v="1"/>
    <n v="1022388067"/>
    <s v="HERRAN URREA YIRENY ALEJANDRA           "/>
    <x v="282"/>
    <x v="257"/>
    <n v="20170220"/>
    <x v="1"/>
    <s v="PAGO NOMINAS CPS Y PROVEEDORES CON CARGO A VARIOS "/>
    <n v="-600000"/>
    <n v="0"/>
    <n v="600000"/>
    <n v="0"/>
  </r>
  <r>
    <s v="P"/>
    <n v="14"/>
    <n v="1202"/>
    <n v="2"/>
    <n v="1022388067"/>
    <s v="HERRAN URREA YIRENY ALEJANDRA           "/>
    <x v="373"/>
    <x v="346"/>
    <n v="20170220"/>
    <x v="1"/>
    <s v="PAGO NOMINAS CPS Y PROVEEDORES CON CARGO A VARIOS "/>
    <n v="600000"/>
    <n v="600000"/>
    <n v="0"/>
    <n v="0"/>
  </r>
  <r>
    <s v="P"/>
    <n v="14"/>
    <n v="1203"/>
    <n v="1"/>
    <n v="1014244334"/>
    <s v="CASTILLO AVILA CRISTHIAN CAMILO         "/>
    <x v="282"/>
    <x v="257"/>
    <n v="20170220"/>
    <x v="1"/>
    <s v="PAGO NOMINAS CPS Y PROVEEDORES CON CARGO A VARIOS "/>
    <n v="-1200000"/>
    <n v="0"/>
    <n v="1200000"/>
    <n v="0"/>
  </r>
  <r>
    <s v="P"/>
    <n v="14"/>
    <n v="1203"/>
    <n v="2"/>
    <n v="1014244334"/>
    <s v="CASTILLO AVILA CRISTHIAN CAMILO         "/>
    <x v="373"/>
    <x v="346"/>
    <n v="20170220"/>
    <x v="1"/>
    <s v="PAGO NOMINAS CPS Y PROVEEDORES CON CARGO A VARIOS "/>
    <n v="1200000"/>
    <n v="1200000"/>
    <n v="0"/>
    <n v="0"/>
  </r>
  <r>
    <s v="P"/>
    <n v="14"/>
    <n v="1204"/>
    <n v="1"/>
    <n v="1033717564"/>
    <s v="CUERVO DAMIAN ARMANDO                   "/>
    <x v="282"/>
    <x v="257"/>
    <n v="20170220"/>
    <x v="1"/>
    <s v="PAGO NOMINAS CPS Y PROVEEDORES CON CARGO A VARIOS "/>
    <n v="-600000"/>
    <n v="0"/>
    <n v="600000"/>
    <n v="0"/>
  </r>
  <r>
    <s v="P"/>
    <n v="14"/>
    <n v="1204"/>
    <n v="2"/>
    <n v="1033717564"/>
    <s v="CUERVO DAMIAN ARMANDO                   "/>
    <x v="373"/>
    <x v="346"/>
    <n v="20170220"/>
    <x v="1"/>
    <s v="PAGO NOMINAS CPS Y PROVEEDORES CON CARGO A VARIOS "/>
    <n v="600000"/>
    <n v="600000"/>
    <n v="0"/>
    <n v="0"/>
  </r>
  <r>
    <s v="P"/>
    <n v="14"/>
    <n v="1205"/>
    <n v="1"/>
    <n v="1022389395"/>
    <s v="HORMIZDA FONSECA JEIMY CAROLINA         "/>
    <x v="282"/>
    <x v="257"/>
    <n v="20170220"/>
    <x v="1"/>
    <s v="PAGO NOMINAS CPS Y PROVEEDORES CON CARGO A VARIOS "/>
    <n v="-1200000"/>
    <n v="0"/>
    <n v="1200000"/>
    <n v="0"/>
  </r>
  <r>
    <s v="P"/>
    <n v="14"/>
    <n v="1205"/>
    <n v="2"/>
    <n v="1022389395"/>
    <s v="HORMIZDA FONSECA JEIMY CAROLINA         "/>
    <x v="373"/>
    <x v="346"/>
    <n v="20170220"/>
    <x v="1"/>
    <s v="PAGO NOMINAS CPS Y PROVEEDORES CON CARGO A VARIOS "/>
    <n v="1200000"/>
    <n v="1200000"/>
    <n v="0"/>
    <n v="0"/>
  </r>
  <r>
    <s v="P"/>
    <n v="14"/>
    <n v="1206"/>
    <n v="1"/>
    <n v="900700087"/>
    <s v="TRESCA S.A.S                            "/>
    <x v="282"/>
    <x v="257"/>
    <n v="20170220"/>
    <x v="1"/>
    <s v="PRESTAR SERVICIOS COMO MOVILIDAD COORDINACIÓN Y AP"/>
    <n v="-545549"/>
    <n v="0"/>
    <n v="545549"/>
    <n v="0"/>
  </r>
  <r>
    <s v="P"/>
    <n v="14"/>
    <n v="1206"/>
    <n v="2"/>
    <n v="900700087"/>
    <s v="TRESCA S.A.S                            "/>
    <x v="392"/>
    <x v="365"/>
    <n v="20170220"/>
    <x v="1"/>
    <s v="PRESTAR SERVICIOS COMO MOVILIDAD COORDINACIÓN Y AP"/>
    <n v="545549"/>
    <n v="545549"/>
    <n v="0"/>
    <n v="0"/>
  </r>
  <r>
    <s v="P"/>
    <n v="14"/>
    <n v="1207"/>
    <n v="1"/>
    <n v="80185164"/>
    <s v="RODRIGUEZ ANDRES                        "/>
    <x v="282"/>
    <x v="257"/>
    <n v="20170220"/>
    <x v="1"/>
    <s v="PAGO NOMINAS CPS Y PROVEEDORES CON CARGO A VARIOS "/>
    <n v="-3600000"/>
    <n v="0"/>
    <n v="3600000"/>
    <n v="0"/>
  </r>
  <r>
    <s v="P"/>
    <n v="14"/>
    <n v="1207"/>
    <n v="2"/>
    <n v="80185164"/>
    <s v="RODRIGUEZ ANDRES                        "/>
    <x v="447"/>
    <x v="420"/>
    <n v="20170220"/>
    <x v="1"/>
    <s v="PAGO NOMINAS CPS Y PROVEEDORES CON CARGO A VARIOS "/>
    <n v="3600000"/>
    <n v="3600000"/>
    <n v="0"/>
    <n v="0"/>
  </r>
  <r>
    <s v="P"/>
    <n v="14"/>
    <n v="1208"/>
    <n v="1"/>
    <n v="38252071"/>
    <s v="GIRALDO MONCALENANO LAURA MARCELA       "/>
    <x v="282"/>
    <x v="257"/>
    <n v="20170220"/>
    <x v="1"/>
    <s v="PAGO NOMINAS CPS Y PROVEEDORES CON CARGO A VARIOS "/>
    <n v="-11550000"/>
    <n v="0"/>
    <n v="11550000"/>
    <n v="0"/>
  </r>
  <r>
    <s v="P"/>
    <n v="14"/>
    <n v="1208"/>
    <n v="2"/>
    <n v="38252071"/>
    <s v="GIRALDO MONCALENANO LAURA MARCELA       "/>
    <x v="447"/>
    <x v="420"/>
    <n v="20170220"/>
    <x v="1"/>
    <s v="PAGO NOMINAS CPS Y PROVEEDORES CON CARGO A VARIOS "/>
    <n v="11550000"/>
    <n v="11550000"/>
    <n v="0"/>
    <n v="0"/>
  </r>
  <r>
    <s v="P"/>
    <n v="14"/>
    <n v="1209"/>
    <n v="1"/>
    <n v="1026274991"/>
    <s v="SARMIENTO BERNAL DIANA CAROLINA         "/>
    <x v="282"/>
    <x v="257"/>
    <n v="20170220"/>
    <x v="1"/>
    <s v="PAGO NOMINAS CPS Y PROVEEDORES CON CARGO A VARIOS "/>
    <n v="-2068365"/>
    <n v="0"/>
    <n v="2068365"/>
    <n v="0"/>
  </r>
  <r>
    <s v="P"/>
    <n v="14"/>
    <n v="1209"/>
    <n v="2"/>
    <n v="1026274991"/>
    <s v="SARMIENTO BERNAL DIANA CAROLINA         "/>
    <x v="439"/>
    <x v="412"/>
    <n v="20170220"/>
    <x v="1"/>
    <s v="PAGO NOMINAS CPS Y PROVEEDORES CON CARGO A VARIOS "/>
    <n v="2068365"/>
    <n v="2068365"/>
    <n v="0"/>
    <n v="0"/>
  </r>
  <r>
    <s v="P"/>
    <n v="14"/>
    <n v="1210"/>
    <n v="1"/>
    <n v="900368271"/>
    <s v="MR ARQUITECTURA INGENIERIA LTDA         "/>
    <x v="282"/>
    <x v="257"/>
    <n v="20170220"/>
    <x v="1"/>
    <s v="REALIZAR LA VISITA Y EFECTUAR EL LEVANTAMIENTO DE "/>
    <n v="-5697210"/>
    <n v="0"/>
    <n v="5697210"/>
    <n v="0"/>
  </r>
  <r>
    <s v="P"/>
    <n v="14"/>
    <n v="1210"/>
    <n v="2"/>
    <n v="900368271"/>
    <s v="MR ARQUITECTURA INGENIERIA LTDA         "/>
    <x v="380"/>
    <x v="353"/>
    <n v="20170220"/>
    <x v="1"/>
    <s v="REALIZAR LA VISITA Y EFECTUAR EL LEVANTAMIENTO DE "/>
    <n v="5697210"/>
    <n v="5697210"/>
    <n v="0"/>
    <n v="0"/>
  </r>
  <r>
    <s v="P"/>
    <n v="14"/>
    <n v="1211"/>
    <n v="1"/>
    <n v="19112356"/>
    <s v="VILLA CABAL JORGE GUILLERMO             "/>
    <x v="282"/>
    <x v="257"/>
    <n v="20170220"/>
    <x v="1"/>
    <s v="ALQUILER DE OFICINA EN LA CALLE 37 CON 7 Y DENOMIN"/>
    <n v="-6612000"/>
    <n v="0"/>
    <n v="6612000"/>
    <n v="0"/>
  </r>
  <r>
    <s v="P"/>
    <n v="14"/>
    <n v="1211"/>
    <n v="2"/>
    <n v="19112356"/>
    <s v="VILLA CABAL JORGE GUILLERMO             "/>
    <x v="380"/>
    <x v="353"/>
    <n v="20170220"/>
    <x v="1"/>
    <s v="ALQUILER DE OFICINA EN LA CALLE 37 CON 7 Y DENOMIN"/>
    <n v="6612000"/>
    <n v="6612000"/>
    <n v="0"/>
    <n v="0"/>
  </r>
  <r>
    <s v="P"/>
    <n v="14"/>
    <n v="1212"/>
    <n v="1"/>
    <n v="860512330"/>
    <s v="SERVIENTREGA S A                        "/>
    <x v="282"/>
    <x v="257"/>
    <n v="20170220"/>
    <x v="1"/>
    <s v="ENVÍO Y RECIBO DE CORRESPONDENCIA A NIVEL NACIONAL"/>
    <n v="-1018060"/>
    <n v="0"/>
    <n v="1018060"/>
    <n v="0"/>
  </r>
  <r>
    <s v="P"/>
    <n v="14"/>
    <n v="1212"/>
    <n v="2"/>
    <n v="860512330"/>
    <s v="SERVIENTREGA S A                        "/>
    <x v="380"/>
    <x v="353"/>
    <n v="20170220"/>
    <x v="1"/>
    <s v="ENVÍO Y RECIBO DE CORRESPONDENCIA A NIVEL NACIONAL"/>
    <n v="1018060"/>
    <n v="1018060"/>
    <n v="0"/>
    <n v="0"/>
  </r>
  <r>
    <s v="P"/>
    <n v="14"/>
    <n v="1213"/>
    <n v="1"/>
    <n v="1026271756"/>
    <s v="RINCON ARIZA ANGIE VIVIANA              "/>
    <x v="282"/>
    <x v="257"/>
    <n v="20170220"/>
    <x v="1"/>
    <s v="PAGO NOMINAS CPS Y PROVEEDORES CON CARGO A VARIOS "/>
    <n v="-750000"/>
    <n v="0"/>
    <n v="750000"/>
    <n v="0"/>
  </r>
  <r>
    <s v="P"/>
    <n v="14"/>
    <n v="1213"/>
    <n v="2"/>
    <n v="1026271756"/>
    <s v="RINCON ARIZA ANGIE VIVIANA              "/>
    <x v="461"/>
    <x v="434"/>
    <n v="20170220"/>
    <x v="1"/>
    <s v="PAGO NOMINAS CPS Y PROVEEDORES CON CARGO A VARIOS "/>
    <n v="750000"/>
    <n v="750000"/>
    <n v="0"/>
    <n v="0"/>
  </r>
  <r>
    <s v="P"/>
    <n v="14"/>
    <n v="1214"/>
    <n v="1"/>
    <n v="1026271756"/>
    <s v="RINCON ARIZA ANGIE VIVIANA              "/>
    <x v="282"/>
    <x v="257"/>
    <n v="20170220"/>
    <x v="1"/>
    <s v="PAGO NOMINAS CPS Y PROVEEDORES CON CARGO A VARIOS "/>
    <n v="-15000"/>
    <n v="0"/>
    <n v="15000"/>
    <n v="0"/>
  </r>
  <r>
    <s v="P"/>
    <n v="14"/>
    <n v="1214"/>
    <n v="2"/>
    <n v="1026271756"/>
    <s v="RINCON ARIZA ANGIE VIVIANA              "/>
    <x v="461"/>
    <x v="434"/>
    <n v="20170220"/>
    <x v="1"/>
    <s v="PAGO NOMINAS CPS Y PROVEEDORES CON CARGO A VARIOS "/>
    <n v="15000"/>
    <n v="15000"/>
    <n v="0"/>
    <n v="0"/>
  </r>
  <r>
    <s v="P"/>
    <n v="14"/>
    <n v="1215"/>
    <n v="1"/>
    <n v="1032405525"/>
    <s v="GUTIERREZ RUIS SERGIO ANDRES MAURICIO   "/>
    <x v="282"/>
    <x v="257"/>
    <n v="20170220"/>
    <x v="1"/>
    <s v="PAGO NOMINAS CPS Y PROVEEDORES CON CARGO A VARIOS "/>
    <n v="-750000"/>
    <n v="0"/>
    <n v="750000"/>
    <n v="0"/>
  </r>
  <r>
    <s v="P"/>
    <n v="14"/>
    <n v="1215"/>
    <n v="2"/>
    <n v="1032405525"/>
    <s v="GUTIERREZ RUIS SERGIO ANDRES MAURICIO   "/>
    <x v="461"/>
    <x v="434"/>
    <n v="20170220"/>
    <x v="1"/>
    <s v="PAGO NOMINAS CPS Y PROVEEDORES CON CARGO A VARIOS "/>
    <n v="750000"/>
    <n v="750000"/>
    <n v="0"/>
    <n v="0"/>
  </r>
  <r>
    <s v="P"/>
    <n v="14"/>
    <n v="1216"/>
    <n v="1"/>
    <n v="1032405525"/>
    <s v="GUTIERREZ RUIS SERGIO ANDRES MAURICIO   "/>
    <x v="282"/>
    <x v="257"/>
    <n v="20170220"/>
    <x v="1"/>
    <s v="PAGO NOMINAS CPS Y PROVEEDORES CON CARGO A VARIOS "/>
    <n v="-15000"/>
    <n v="0"/>
    <n v="15000"/>
    <n v="0"/>
  </r>
  <r>
    <s v="P"/>
    <n v="14"/>
    <n v="1216"/>
    <n v="2"/>
    <n v="1032405525"/>
    <s v="GUTIERREZ RUIS SERGIO ANDRES MAURICIO   "/>
    <x v="461"/>
    <x v="434"/>
    <n v="20170220"/>
    <x v="1"/>
    <s v="PAGO NOMINAS CPS Y PROVEEDORES CON CARGO A VARIOS "/>
    <n v="15000"/>
    <n v="15000"/>
    <n v="0"/>
    <n v="0"/>
  </r>
  <r>
    <s v="P"/>
    <n v="14"/>
    <n v="1217"/>
    <n v="1"/>
    <n v="80121827"/>
    <s v="TORRES ROJAS MAURICIO ANTONIO           "/>
    <x v="282"/>
    <x v="257"/>
    <n v="20170220"/>
    <x v="1"/>
    <s v="PAGO NOMINAS CPS Y PROVEEDORES CON CARGO A VARIOS "/>
    <n v="-1700000"/>
    <n v="0"/>
    <n v="1700000"/>
    <n v="0"/>
  </r>
  <r>
    <s v="P"/>
    <n v="14"/>
    <n v="1217"/>
    <n v="2"/>
    <n v="80121827"/>
    <s v="TORRES ROJAS MAURICIO ANTONIO           "/>
    <x v="458"/>
    <x v="431"/>
    <n v="20170220"/>
    <x v="1"/>
    <s v="PAGO NOMINAS CPS Y PROVEEDORES CON CARGO A VARIOS "/>
    <n v="1700000"/>
    <n v="1700000"/>
    <n v="0"/>
    <n v="0"/>
  </r>
  <r>
    <s v="P"/>
    <n v="14"/>
    <n v="1218"/>
    <n v="1"/>
    <n v="80100775"/>
    <s v="TINOCO SAAVEDRA NICOLAS EDUARDO         "/>
    <x v="282"/>
    <x v="257"/>
    <n v="20170220"/>
    <x v="1"/>
    <s v="PAGO NOMINAS CPS Y PROVEEDORES CON CARGO A VARIOS "/>
    <n v="-1700000"/>
    <n v="0"/>
    <n v="1700000"/>
    <n v="0"/>
  </r>
  <r>
    <s v="P"/>
    <n v="14"/>
    <n v="1218"/>
    <n v="2"/>
    <n v="80100775"/>
    <s v="TINOCO SAAVEDRA NICOLAS EDUARDO         "/>
    <x v="458"/>
    <x v="431"/>
    <n v="20170220"/>
    <x v="1"/>
    <s v="PAGO NOMINAS CPS Y PROVEEDORES CON CARGO A VARIOS "/>
    <n v="1700000"/>
    <n v="1700000"/>
    <n v="0"/>
    <n v="0"/>
  </r>
  <r>
    <s v="P"/>
    <n v="14"/>
    <n v="1219"/>
    <n v="1"/>
    <n v="33703161"/>
    <s v="PAEZ S  LEIDY ALEJANDRA                 "/>
    <x v="282"/>
    <x v="257"/>
    <n v="20170220"/>
    <x v="1"/>
    <s v="PAGO NOMINAS CPS Y PROVEEDORES CON CARGO A VARIOS "/>
    <n v="-885260"/>
    <n v="0"/>
    <n v="885260"/>
    <n v="0"/>
  </r>
  <r>
    <s v="P"/>
    <n v="14"/>
    <n v="1219"/>
    <n v="2"/>
    <n v="33703161"/>
    <s v="PAEZ S  LEIDY ALEJANDRA                 "/>
    <x v="321"/>
    <x v="294"/>
    <n v="20170220"/>
    <x v="1"/>
    <s v="PAGO NOMINAS CPS Y PROVEEDORES CON CARGO A VARIOS "/>
    <n v="885260"/>
    <n v="885260"/>
    <n v="0"/>
    <n v="0"/>
  </r>
  <r>
    <s v="P"/>
    <n v="14"/>
    <n v="1220"/>
    <n v="1"/>
    <n v="900252318"/>
    <s v="CACERES Y FERRO FINCA RAIZ S A          "/>
    <x v="282"/>
    <x v="257"/>
    <n v="20170220"/>
    <x v="1"/>
    <s v="TOMAR EN ARRIENDO POR DOCE (12) MESES EL PREDIO UB"/>
    <n v="-8833444"/>
    <n v="0"/>
    <n v="8833444"/>
    <n v="0"/>
  </r>
  <r>
    <s v="P"/>
    <n v="14"/>
    <n v="1220"/>
    <n v="2"/>
    <n v="900252318"/>
    <s v="CACERES Y FERRO FINCA RAIZ S A          "/>
    <x v="321"/>
    <x v="294"/>
    <n v="20170220"/>
    <x v="1"/>
    <s v="TOMAR EN ARRIENDO POR DOCE (12) MESES EL PREDIO UB"/>
    <n v="8833444"/>
    <n v="8833444"/>
    <n v="0"/>
    <n v="0"/>
  </r>
  <r>
    <s v="P"/>
    <n v="14"/>
    <n v="1221"/>
    <n v="1"/>
    <n v="900252318"/>
    <s v="CACERES Y FERRO FINCA RAIZ S A          "/>
    <x v="282"/>
    <x v="257"/>
    <n v="20170220"/>
    <x v="1"/>
    <s v="TOMAR EN ARRIENDO POR DOCE (12) MESES EL PREDIO UB"/>
    <n v="-1177648"/>
    <n v="0"/>
    <n v="1177648"/>
    <n v="0"/>
  </r>
  <r>
    <s v="P"/>
    <n v="14"/>
    <n v="1221"/>
    <n v="2"/>
    <n v="900252318"/>
    <s v="CACERES Y FERRO FINCA RAIZ S A          "/>
    <x v="321"/>
    <x v="294"/>
    <n v="20170220"/>
    <x v="1"/>
    <s v="TOMAR EN ARRIENDO POR DOCE (12) MESES EL PREDIO UB"/>
    <n v="1177648"/>
    <n v="1177648"/>
    <n v="0"/>
    <n v="0"/>
  </r>
  <r>
    <s v="P"/>
    <n v="14"/>
    <n v="1222"/>
    <n v="1"/>
    <n v="17168498"/>
    <s v="ESTUPI¥AN RODRIGUEZ JAIRO               "/>
    <x v="282"/>
    <x v="257"/>
    <n v="20170220"/>
    <x v="1"/>
    <s v="REALIZAR LA CONTRATACIÓN DE UN PROFESIONAL PARA LA"/>
    <n v="-113117"/>
    <n v="0"/>
    <n v="113117"/>
    <n v="0"/>
  </r>
  <r>
    <s v="P"/>
    <n v="14"/>
    <n v="1222"/>
    <n v="2"/>
    <n v="17168498"/>
    <s v="ESTUPI¥AN RODRIGUEZ JAIRO               "/>
    <x v="321"/>
    <x v="294"/>
    <n v="20170220"/>
    <x v="1"/>
    <s v="REALIZAR LA CONTRATACIÓN DE UN PROFESIONAL PARA LA"/>
    <n v="113117"/>
    <n v="113117"/>
    <n v="0"/>
    <n v="0"/>
  </r>
  <r>
    <s v="P"/>
    <n v="14"/>
    <n v="1223"/>
    <n v="1"/>
    <n v="860070374"/>
    <s v="CONFIANZA - CIA ASEGURADORA DE FIANZAS S"/>
    <x v="320"/>
    <x v="293"/>
    <n v="20170220"/>
    <x v="1"/>
    <s v="POLIZAS                                           "/>
    <n v="761674"/>
    <n v="761674"/>
    <n v="0"/>
    <n v="0"/>
  </r>
  <r>
    <s v="P"/>
    <n v="14"/>
    <n v="1223"/>
    <n v="2"/>
    <n v="860070374"/>
    <s v="CONFIANZA - CIA ASEGURADORA DE FIANZAS S"/>
    <x v="282"/>
    <x v="257"/>
    <n v="20170220"/>
    <x v="1"/>
    <s v="POLIZAS                                           "/>
    <n v="-761674"/>
    <n v="0"/>
    <n v="761674"/>
    <n v="0"/>
  </r>
  <r>
    <s v="P"/>
    <n v="14"/>
    <n v="1224"/>
    <n v="1"/>
    <n v="860070374"/>
    <s v="CONFIANZA - CIA ASEGURADORA DE FIANZAS S"/>
    <x v="320"/>
    <x v="293"/>
    <n v="20170220"/>
    <x v="1"/>
    <s v="PAGO POLIZAS                                      "/>
    <n v="7637128"/>
    <n v="7637128"/>
    <n v="0"/>
    <n v="0"/>
  </r>
  <r>
    <s v="P"/>
    <n v="14"/>
    <n v="1224"/>
    <n v="2"/>
    <n v="860070374"/>
    <s v="CONFIANZA - CIA ASEGURADORA DE FIANZAS S"/>
    <x v="282"/>
    <x v="257"/>
    <n v="20170220"/>
    <x v="1"/>
    <s v="PAGO POLIZAS                                      "/>
    <n v="-7637128"/>
    <n v="0"/>
    <n v="7637128"/>
    <n v="0"/>
  </r>
  <r>
    <s v="P"/>
    <n v="14"/>
    <n v="1225"/>
    <n v="1"/>
    <n v="860009578"/>
    <s v="SEGUROS DEL ESTADO S A                  "/>
    <x v="320"/>
    <x v="293"/>
    <n v="20170220"/>
    <x v="1"/>
    <s v="PAGO POLIZAS                                      "/>
    <n v="16434962"/>
    <n v="16434962"/>
    <n v="0"/>
    <n v="0"/>
  </r>
  <r>
    <s v="P"/>
    <n v="14"/>
    <n v="1225"/>
    <n v="2"/>
    <n v="860009578"/>
    <s v="SEGUROS DEL ESTADO S A                  "/>
    <x v="282"/>
    <x v="257"/>
    <n v="20170220"/>
    <x v="1"/>
    <s v="PAGO POLIZAS                                      "/>
    <n v="-16434962"/>
    <n v="0"/>
    <n v="16434962"/>
    <n v="0"/>
  </r>
  <r>
    <s v="P"/>
    <n v="14"/>
    <n v="1226"/>
    <n v="1"/>
    <n v="52420341"/>
    <s v="HOYOS MEJIA MARIA HELENA                "/>
    <x v="282"/>
    <x v="257"/>
    <n v="20170221"/>
    <x v="1"/>
    <s v="PAGO NOMINAS VARIAS CPS CON CARGO AL CONTRATO No 3"/>
    <n v="-4500000"/>
    <n v="0"/>
    <n v="4500000"/>
    <n v="0"/>
  </r>
  <r>
    <s v="P"/>
    <n v="14"/>
    <n v="1226"/>
    <n v="2"/>
    <n v="52420341"/>
    <s v="HOYOS MEJIA MARIA HELENA                "/>
    <x v="354"/>
    <x v="327"/>
    <n v="20170221"/>
    <x v="1"/>
    <s v="PAGO NOMINAS VARIAS CPS CON CARGO AL CONTRATO No 3"/>
    <n v="4500000"/>
    <n v="4500000"/>
    <n v="0"/>
    <n v="0"/>
  </r>
  <r>
    <s v="P"/>
    <n v="14"/>
    <n v="1227"/>
    <n v="1"/>
    <n v="52255968"/>
    <s v="AVILA RODRIGUEZ MARIA DEL PILAR         "/>
    <x v="282"/>
    <x v="257"/>
    <n v="20170221"/>
    <x v="1"/>
    <s v="PAGO NOMINAS VARIAS CPS CON CARGO AL CONTRATO No 3"/>
    <n v="-4500000"/>
    <n v="0"/>
    <n v="4500000"/>
    <n v="0"/>
  </r>
  <r>
    <s v="P"/>
    <n v="14"/>
    <n v="1227"/>
    <n v="2"/>
    <n v="52255968"/>
    <s v="AVILA RODRIGUEZ MARIA DEL PILAR         "/>
    <x v="354"/>
    <x v="327"/>
    <n v="20170221"/>
    <x v="1"/>
    <s v="PAGO NOMINAS VARIAS CPS CON CARGO AL CONTRATO No 3"/>
    <n v="4500000"/>
    <n v="4500000"/>
    <n v="0"/>
    <n v="0"/>
  </r>
  <r>
    <s v="P"/>
    <n v="14"/>
    <n v="1228"/>
    <n v="1"/>
    <n v="52696968"/>
    <s v="DIANA MARCELA MEZA ARCILA               "/>
    <x v="384"/>
    <x v="357"/>
    <n v="20170221"/>
    <x v="1"/>
    <s v="NOMINA CONT 432 DE 2016  MIN DE JUSTICIA Y DERECH "/>
    <n v="14400000"/>
    <n v="14400000"/>
    <n v="0"/>
    <n v="0"/>
  </r>
  <r>
    <s v="P"/>
    <n v="14"/>
    <n v="1228"/>
    <n v="2"/>
    <n v="52696968"/>
    <s v="DIANA MARCELA MEZA ARCILA               "/>
    <x v="282"/>
    <x v="257"/>
    <n v="20170221"/>
    <x v="1"/>
    <s v="NOMINA CONT 432 DE 2016  MIN DE JUSTICIA Y DERECH "/>
    <n v="-14400000"/>
    <n v="0"/>
    <n v="14400000"/>
    <n v="0"/>
  </r>
  <r>
    <s v="P"/>
    <n v="14"/>
    <n v="1229"/>
    <n v="1"/>
    <n v="52255968"/>
    <s v="AVILA RODRIGUEZ MARIA DEL PILAR         "/>
    <x v="282"/>
    <x v="257"/>
    <n v="20170221"/>
    <x v="1"/>
    <s v="PAGO NOMINAS VARIAS CPS CON CARGO AL CONTRATO No 3"/>
    <n v="-4500000"/>
    <n v="0"/>
    <n v="4500000"/>
    <n v="0"/>
  </r>
  <r>
    <s v="P"/>
    <n v="14"/>
    <n v="1229"/>
    <n v="2"/>
    <n v="52255968"/>
    <s v="AVILA RODRIGUEZ MARIA DEL PILAR         "/>
    <x v="354"/>
    <x v="327"/>
    <n v="20170221"/>
    <x v="1"/>
    <s v="PAGO NOMINAS VARIAS CPS CON CARGO AL CONTRATO No 3"/>
    <n v="4500000"/>
    <n v="4500000"/>
    <n v="0"/>
    <n v="0"/>
  </r>
  <r>
    <s v="P"/>
    <n v="14"/>
    <n v="1230"/>
    <n v="1"/>
    <n v="1030557525"/>
    <s v="ANA MARIA CAMARGO CASTRO                "/>
    <x v="282"/>
    <x v="257"/>
    <n v="20170221"/>
    <x v="1"/>
    <s v="PAGO NOMINAS VARIAS CPS CON CARGO AL CONTRATO No 3"/>
    <n v="-4500000"/>
    <n v="0"/>
    <n v="4500000"/>
    <n v="0"/>
  </r>
  <r>
    <s v="P"/>
    <n v="14"/>
    <n v="1230"/>
    <n v="2"/>
    <n v="1030557525"/>
    <s v="ANA MARIA CAMARGO CASTRO                "/>
    <x v="354"/>
    <x v="327"/>
    <n v="20170221"/>
    <x v="1"/>
    <s v="PAGO NOMINAS VARIAS CPS CON CARGO AL CONTRATO No 3"/>
    <n v="4500000"/>
    <n v="4500000"/>
    <n v="0"/>
    <n v="0"/>
  </r>
  <r>
    <s v="P"/>
    <n v="14"/>
    <n v="1231"/>
    <n v="1"/>
    <n v="1022352716"/>
    <s v="DIANA ALEXANDRA GIRALDO GAMEZ           "/>
    <x v="282"/>
    <x v="257"/>
    <n v="20170221"/>
    <x v="1"/>
    <s v="PAGO NOMINAS VARIAS CPS CON CARGO AL CONTRATO No 3"/>
    <n v="-2250000"/>
    <n v="0"/>
    <n v="2250000"/>
    <n v="0"/>
  </r>
  <r>
    <s v="P"/>
    <n v="14"/>
    <n v="1231"/>
    <n v="2"/>
    <n v="1022352716"/>
    <s v="DIANA ALEXANDRA GIRALDO GAMEZ           "/>
    <x v="354"/>
    <x v="327"/>
    <n v="20170221"/>
    <x v="1"/>
    <s v="PAGO NOMINAS VARIAS CPS CON CARGO AL CONTRATO No 3"/>
    <n v="2250000"/>
    <n v="2250000"/>
    <n v="0"/>
    <n v="0"/>
  </r>
  <r>
    <s v="P"/>
    <n v="14"/>
    <n v="1232"/>
    <n v="1"/>
    <n v="19395431"/>
    <s v="MARCO TULIO RAMOS DIAZ                  "/>
    <x v="397"/>
    <x v="370"/>
    <n v="20170221"/>
    <x v="1"/>
    <s v="NOMINA CONT 2162850 FONADE                        "/>
    <n v="1066667"/>
    <n v="1066667"/>
    <n v="0"/>
    <n v="0"/>
  </r>
  <r>
    <s v="P"/>
    <n v="14"/>
    <n v="1232"/>
    <n v="2"/>
    <n v="19395431"/>
    <s v="MARCO TULIO RAMOS DIAZ                  "/>
    <x v="282"/>
    <x v="257"/>
    <n v="20170221"/>
    <x v="1"/>
    <s v="NOMINA CONT 2162850 FONADE                        "/>
    <n v="-1066667"/>
    <n v="0"/>
    <n v="1066667"/>
    <n v="0"/>
  </r>
  <r>
    <s v="P"/>
    <n v="14"/>
    <n v="1233"/>
    <n v="1"/>
    <n v="35251179"/>
    <s v="YULEIMA ORTIZ ZAMBRANO                  "/>
    <x v="282"/>
    <x v="257"/>
    <n v="20170221"/>
    <x v="1"/>
    <s v="PAGO NOMINAS VARIAS CPS CON CARGO AL CONTRATO No 2"/>
    <n v="-773333"/>
    <n v="0"/>
    <n v="773333"/>
    <n v="0"/>
  </r>
  <r>
    <s v="P"/>
    <n v="14"/>
    <n v="1233"/>
    <n v="2"/>
    <n v="35251179"/>
    <s v="YULEIMA ORTIZ ZAMBRANO                  "/>
    <x v="397"/>
    <x v="370"/>
    <n v="20170221"/>
    <x v="1"/>
    <s v="PAGO NOMINAS VARIAS CPS CON CARGO AL CONTRATO No 2"/>
    <n v="773333"/>
    <n v="773333"/>
    <n v="0"/>
    <n v="0"/>
  </r>
  <r>
    <s v="P"/>
    <n v="14"/>
    <n v="1234"/>
    <n v="1"/>
    <n v="52908420"/>
    <s v="SANDRA LORENA LAITON MONCADA            "/>
    <x v="397"/>
    <x v="370"/>
    <n v="20170221"/>
    <x v="1"/>
    <s v="NOMINA CONT 2162850 FONADE                        "/>
    <n v="3000000"/>
    <n v="3000000"/>
    <n v="0"/>
    <n v="0"/>
  </r>
  <r>
    <s v="P"/>
    <n v="14"/>
    <n v="1234"/>
    <n v="2"/>
    <n v="52908420"/>
    <s v="SANDRA LORENA LAITON MONCADA            "/>
    <x v="282"/>
    <x v="257"/>
    <n v="20170221"/>
    <x v="1"/>
    <s v="NOMINA CONT 2162850 FONADE                        "/>
    <n v="-3000000"/>
    <n v="0"/>
    <n v="3000000"/>
    <n v="0"/>
  </r>
  <r>
    <s v="P"/>
    <n v="14"/>
    <n v="1235"/>
    <n v="1"/>
    <n v="1019018372"/>
    <s v="JAIME LUIS SARMIENTO RODRIGUEZ          "/>
    <x v="282"/>
    <x v="257"/>
    <n v="20170221"/>
    <x v="1"/>
    <s v="PAGO NOMINAS VARIAS CPS CON CARGO AL CONTRATO No 2"/>
    <n v="-4100000"/>
    <n v="0"/>
    <n v="4100000"/>
    <n v="0"/>
  </r>
  <r>
    <s v="P"/>
    <n v="14"/>
    <n v="1235"/>
    <n v="2"/>
    <n v="1019018372"/>
    <s v="JAIME LUIS SARMIENTO RODRIGUEZ          "/>
    <x v="397"/>
    <x v="370"/>
    <n v="20170221"/>
    <x v="1"/>
    <s v="PAGO NOMINAS VARIAS CPS CON CARGO AL CONTRATO No 2"/>
    <n v="4100000"/>
    <n v="4100000"/>
    <n v="0"/>
    <n v="0"/>
  </r>
  <r>
    <s v="P"/>
    <n v="14"/>
    <n v="1236"/>
    <n v="1"/>
    <n v="79291223"/>
    <s v="OLIVARES OCHOA LUIS ENRIQUE             "/>
    <x v="282"/>
    <x v="257"/>
    <n v="20170221"/>
    <x v="1"/>
    <s v="PAGO NOMINAS VARIAS CPS CON CARGO AL CONTRATO No 2"/>
    <n v="-4100000"/>
    <n v="0"/>
    <n v="4100000"/>
    <n v="0"/>
  </r>
  <r>
    <s v="P"/>
    <n v="14"/>
    <n v="1236"/>
    <n v="2"/>
    <n v="79291223"/>
    <s v="OLIVARES OCHOA LUIS ENRIQUE             "/>
    <x v="397"/>
    <x v="370"/>
    <n v="20170221"/>
    <x v="1"/>
    <s v="PAGO NOMINAS VARIAS CPS CON CARGO AL CONTRATO No 2"/>
    <n v="4100000"/>
    <n v="4100000"/>
    <n v="0"/>
    <n v="0"/>
  </r>
  <r>
    <s v="P"/>
    <n v="14"/>
    <n v="1237"/>
    <n v="1"/>
    <n v="40043259"/>
    <s v="CAROLINA FRANCO LASSO                   "/>
    <x v="282"/>
    <x v="257"/>
    <n v="20170221"/>
    <x v="1"/>
    <s v="PAGO NOMINAS VARIAS CPS CON CARGO AL CONTRATO No 2"/>
    <n v="-3416600"/>
    <n v="0"/>
    <n v="3416600"/>
    <n v="0"/>
  </r>
  <r>
    <s v="P"/>
    <n v="14"/>
    <n v="1237"/>
    <n v="2"/>
    <n v="40043259"/>
    <s v="CAROLINA FRANCO LASSO                   "/>
    <x v="397"/>
    <x v="370"/>
    <n v="20170221"/>
    <x v="1"/>
    <s v="PAGO NOMINAS VARIAS CPS CON CARGO AL CONTRATO No 2"/>
    <n v="3416600"/>
    <n v="3416600"/>
    <n v="0"/>
    <n v="0"/>
  </r>
  <r>
    <s v="P"/>
    <n v="14"/>
    <n v="1238"/>
    <n v="1"/>
    <n v="1102799961"/>
    <s v="ROY KIN LAZARO RUZ                      "/>
    <x v="397"/>
    <x v="370"/>
    <n v="20170221"/>
    <x v="1"/>
    <s v="PAGO NOMINA CONT 2162850 FONADE                   "/>
    <n v="546666"/>
    <n v="546666"/>
    <n v="0"/>
    <n v="0"/>
  </r>
  <r>
    <s v="P"/>
    <n v="14"/>
    <n v="1238"/>
    <n v="2"/>
    <n v="1102799961"/>
    <s v="ROY KIN LAZARO RUZ                      "/>
    <x v="282"/>
    <x v="257"/>
    <n v="20170221"/>
    <x v="1"/>
    <s v="PAGO NOMINA CONT 2162850 FONADE                   "/>
    <n v="-546666"/>
    <n v="0"/>
    <n v="546666"/>
    <n v="0"/>
  </r>
  <r>
    <s v="P"/>
    <n v="14"/>
    <n v="1239"/>
    <n v="1"/>
    <n v="80011449"/>
    <s v="GERMAN ANDRES TOVAR VANEGAS             "/>
    <x v="282"/>
    <x v="257"/>
    <n v="20170221"/>
    <x v="1"/>
    <s v="PAGO NOMINAS VARIAS CPS CON CARGO AL CONTRATO No 2"/>
    <n v="-4100000"/>
    <n v="0"/>
    <n v="4100000"/>
    <n v="0"/>
  </r>
  <r>
    <s v="P"/>
    <n v="14"/>
    <n v="1239"/>
    <n v="2"/>
    <n v="80011449"/>
    <s v="GERMAN ANDRES TOVAR VANEGAS             "/>
    <x v="397"/>
    <x v="370"/>
    <n v="20170221"/>
    <x v="1"/>
    <s v="PAGO NOMINAS VARIAS CPS CON CARGO AL CONTRATO No 2"/>
    <n v="4100000"/>
    <n v="4100000"/>
    <n v="0"/>
    <n v="0"/>
  </r>
  <r>
    <s v="P"/>
    <n v="14"/>
    <n v="1240"/>
    <n v="1"/>
    <n v="10270105"/>
    <s v="JUAN CARLOS HOYOS RODRIGUEZ             "/>
    <x v="282"/>
    <x v="257"/>
    <n v="20170221"/>
    <x v="1"/>
    <s v="PAGO NOMINAS VARIAS CPS CON CARGO AL CONTRATO No 2"/>
    <n v="-8000000"/>
    <n v="0"/>
    <n v="8000000"/>
    <n v="0"/>
  </r>
  <r>
    <s v="P"/>
    <n v="14"/>
    <n v="1240"/>
    <n v="2"/>
    <n v="10270105"/>
    <s v="JUAN CARLOS HOYOS RODRIGUEZ             "/>
    <x v="397"/>
    <x v="370"/>
    <n v="20170221"/>
    <x v="1"/>
    <s v="PAGO NOMINAS VARIAS CPS CON CARGO AL CONTRATO No 2"/>
    <n v="8000000"/>
    <n v="8000000"/>
    <n v="0"/>
    <n v="0"/>
  </r>
  <r>
    <s v="P"/>
    <n v="14"/>
    <n v="1241"/>
    <n v="1"/>
    <n v="900334281"/>
    <s v="CREATIVOS LTDA                          "/>
    <x v="282"/>
    <x v="257"/>
    <n v="20170221"/>
    <x v="1"/>
    <s v="CONTRATAR SERVICIOS PARA LA COMPRA DE PAPELERIA PA"/>
    <n v="-1334673"/>
    <n v="0"/>
    <n v="1334673"/>
    <n v="0"/>
  </r>
  <r>
    <s v="P"/>
    <n v="14"/>
    <n v="1241"/>
    <n v="2"/>
    <n v="900334281"/>
    <s v="CREATIVOS LTDA                          "/>
    <x v="439"/>
    <x v="412"/>
    <n v="20170221"/>
    <x v="1"/>
    <s v="CONTRATAR SERVICIOS PARA LA COMPRA DE PAPELERIA PA"/>
    <n v="1334673"/>
    <n v="1334673"/>
    <n v="0"/>
    <n v="0"/>
  </r>
  <r>
    <s v="P"/>
    <n v="14"/>
    <n v="1242"/>
    <n v="1"/>
    <n v="53106433"/>
    <s v="TORRES PALACIOS SANDRA CATALINA         "/>
    <x v="282"/>
    <x v="257"/>
    <n v="20170221"/>
    <x v="1"/>
    <s v="PAGO NOMINAS CPS Y PROVEEDORES CON CARGO A VARIOS "/>
    <n v="-3300000"/>
    <n v="0"/>
    <n v="3300000"/>
    <n v="0"/>
  </r>
  <r>
    <s v="P"/>
    <n v="14"/>
    <n v="1242"/>
    <n v="2"/>
    <n v="53106433"/>
    <s v="TORRES PALACIOS SANDRA CATALINA         "/>
    <x v="340"/>
    <x v="313"/>
    <n v="20170221"/>
    <x v="1"/>
    <s v="PAGO NOMINAS CPS Y PROVEEDORES CON CARGO A VARIOS "/>
    <n v="3300000"/>
    <n v="3300000"/>
    <n v="0"/>
    <n v="0"/>
  </r>
  <r>
    <s v="P"/>
    <n v="14"/>
    <n v="1243"/>
    <n v="1"/>
    <n v="1022975871"/>
    <s v="YEISSON JAVIER VILLANUEVA DIAZ          "/>
    <x v="282"/>
    <x v="257"/>
    <n v="20170221"/>
    <x v="1"/>
    <s v="PAGO NOMINAS CPS Y PROVEEDORES CON CARGO A VARIOS "/>
    <n v="-1560000"/>
    <n v="0"/>
    <n v="1560000"/>
    <n v="0"/>
  </r>
  <r>
    <s v="P"/>
    <n v="14"/>
    <n v="1243"/>
    <n v="2"/>
    <n v="1022975871"/>
    <s v="YEISSON JAVIER VILLANUEVA DIAZ          "/>
    <x v="390"/>
    <x v="363"/>
    <n v="20170221"/>
    <x v="1"/>
    <s v="PAGO NOMINAS CPS Y PROVEEDORES CON CARGO A VARIOS "/>
    <n v="1560000"/>
    <n v="1560000"/>
    <n v="0"/>
    <n v="0"/>
  </r>
  <r>
    <s v="P"/>
    <n v="14"/>
    <n v="1244"/>
    <n v="1"/>
    <n v="51754701"/>
    <s v="AVELLANEDA LEAL ROSA MYRIAM             "/>
    <x v="282"/>
    <x v="257"/>
    <n v="20170221"/>
    <x v="1"/>
    <s v="PAGO NOMINAS CPS Y PROVEEDORES CON CARGO A VARIOS "/>
    <n v="-2800000"/>
    <n v="0"/>
    <n v="2800000"/>
    <n v="0"/>
  </r>
  <r>
    <s v="P"/>
    <n v="14"/>
    <n v="1244"/>
    <n v="2"/>
    <n v="51754701"/>
    <s v="AVELLANEDA LEAL ROSA MYRIAM             "/>
    <x v="472"/>
    <x v="445"/>
    <n v="20170221"/>
    <x v="1"/>
    <s v="PAGO NOMINAS CPS Y PROVEEDORES CON CARGO A VARIOS "/>
    <n v="2800000"/>
    <n v="2800000"/>
    <n v="0"/>
    <n v="0"/>
  </r>
  <r>
    <s v="P"/>
    <n v="14"/>
    <n v="1245"/>
    <n v="1"/>
    <n v="1010207607"/>
    <s v="QUILAGUY PEREZ JUAN CAMILO              "/>
    <x v="282"/>
    <x v="257"/>
    <n v="20170221"/>
    <x v="1"/>
    <s v="PAGO NOMINAS CPS Y PROVEEDORES CON CARGO A VARIOS "/>
    <n v="-600000"/>
    <n v="0"/>
    <n v="600000"/>
    <n v="0"/>
  </r>
  <r>
    <s v="P"/>
    <n v="14"/>
    <n v="1245"/>
    <n v="2"/>
    <n v="1010207607"/>
    <s v="QUILAGUY PEREZ JUAN CAMILO              "/>
    <x v="373"/>
    <x v="346"/>
    <n v="20170221"/>
    <x v="1"/>
    <s v="PAGO NOMINAS CPS Y PROVEEDORES CON CARGO A VARIOS "/>
    <n v="600000"/>
    <n v="600000"/>
    <n v="0"/>
    <n v="0"/>
  </r>
  <r>
    <s v="P"/>
    <n v="14"/>
    <n v="1246"/>
    <n v="1"/>
    <n v="79851316"/>
    <s v="PINEDA PARRA PEDRO JAIME                "/>
    <x v="282"/>
    <x v="257"/>
    <n v="20170221"/>
    <x v="1"/>
    <s v="PAGO NOMINAS CPS Y PROVEEDORES CON CARGO A VARIOS "/>
    <n v="-3500000"/>
    <n v="0"/>
    <n v="3500000"/>
    <n v="0"/>
  </r>
  <r>
    <s v="P"/>
    <n v="14"/>
    <n v="1246"/>
    <n v="2"/>
    <n v="79851316"/>
    <s v="PINEDA PARRA PEDRO JAIME                "/>
    <x v="369"/>
    <x v="342"/>
    <n v="20170221"/>
    <x v="1"/>
    <s v="PAGO NOMINAS CPS Y PROVEEDORES CON CARGO A VARIOS "/>
    <n v="3500000"/>
    <n v="3500000"/>
    <n v="0"/>
    <n v="0"/>
  </r>
  <r>
    <s v="P"/>
    <n v="14"/>
    <n v="1247"/>
    <n v="1"/>
    <n v="91291766"/>
    <s v="PEREA ACEVEDO ADRIAN JOSE               "/>
    <x v="282"/>
    <x v="257"/>
    <n v="20170221"/>
    <x v="1"/>
    <s v="PAGO NOMINAS CPS Y PROVEEDORES CON CARGO A VARIOS "/>
    <n v="-2880000"/>
    <n v="0"/>
    <n v="2880000"/>
    <n v="0"/>
  </r>
  <r>
    <s v="P"/>
    <n v="14"/>
    <n v="1247"/>
    <n v="2"/>
    <n v="91291766"/>
    <s v="PEREA ACEVEDO ADRIAN JOSE               "/>
    <x v="409"/>
    <x v="382"/>
    <n v="20170221"/>
    <x v="1"/>
    <s v="PAGO NOMINAS CPS Y PROVEEDORES CON CARGO A VARIOS "/>
    <n v="2880000"/>
    <n v="2880000"/>
    <n v="0"/>
    <n v="0"/>
  </r>
  <r>
    <s v="P"/>
    <n v="14"/>
    <n v="1248"/>
    <n v="1"/>
    <n v="80234909"/>
    <s v="ARIZA CORTES WILLIAM GILBERTO           "/>
    <x v="282"/>
    <x v="257"/>
    <n v="20170221"/>
    <x v="1"/>
    <s v="PAGO NOMINAS CPS Y PROVEEDORES CON CARGO A VARIOS "/>
    <n v="-14479380"/>
    <n v="0"/>
    <n v="14479380"/>
    <n v="0"/>
  </r>
  <r>
    <s v="P"/>
    <n v="14"/>
    <n v="1248"/>
    <n v="2"/>
    <n v="80234909"/>
    <s v="ARIZA CORTES WILLIAM GILBERTO           "/>
    <x v="373"/>
    <x v="346"/>
    <n v="20170221"/>
    <x v="1"/>
    <s v="PAGO NOMINAS CPS Y PROVEEDORES CON CARGO A VARIOS "/>
    <n v="14479380"/>
    <n v="14479380"/>
    <n v="0"/>
    <n v="0"/>
  </r>
  <r>
    <s v="P"/>
    <n v="14"/>
    <n v="1249"/>
    <n v="1"/>
    <n v="52087520"/>
    <s v="TIJARO OREJUELA MERY HELEN              "/>
    <x v="282"/>
    <x v="257"/>
    <n v="20170221"/>
    <x v="1"/>
    <s v="PAGO NOMINAS CPS Y PROVEEDORES CON CARGO A VARIOS "/>
    <n v="-6029136"/>
    <n v="0"/>
    <n v="6029136"/>
    <n v="0"/>
  </r>
  <r>
    <s v="P"/>
    <n v="14"/>
    <n v="1249"/>
    <n v="2"/>
    <n v="52087520"/>
    <s v="TIJARO OREJUELA MERY HELEN              "/>
    <x v="373"/>
    <x v="346"/>
    <n v="20170221"/>
    <x v="1"/>
    <s v="PAGO NOMINAS CPS Y PROVEEDORES CON CARGO A VARIOS "/>
    <n v="6029136"/>
    <n v="6029136"/>
    <n v="0"/>
    <n v="0"/>
  </r>
  <r>
    <s v="P"/>
    <n v="14"/>
    <n v="1250"/>
    <n v="1"/>
    <n v="79040298"/>
    <s v="NI¥O GALEANO GERMAN ANTONIO             "/>
    <x v="282"/>
    <x v="257"/>
    <n v="20170221"/>
    <x v="1"/>
    <s v="PAGO NOMINAS CPS Y PROVEEDORES CON CARGO A VARIOS "/>
    <n v="-6029136"/>
    <n v="0"/>
    <n v="6029136"/>
    <n v="0"/>
  </r>
  <r>
    <s v="P"/>
    <n v="14"/>
    <n v="1250"/>
    <n v="2"/>
    <n v="79040298"/>
    <s v="NI¥O GALEANO GERMAN ANTONIO             "/>
    <x v="373"/>
    <x v="346"/>
    <n v="20170221"/>
    <x v="1"/>
    <s v="PAGO NOMINAS CPS Y PROVEEDORES CON CARGO A VARIOS "/>
    <n v="6029136"/>
    <n v="6029136"/>
    <n v="0"/>
    <n v="0"/>
  </r>
  <r>
    <s v="P"/>
    <n v="14"/>
    <n v="1251"/>
    <n v="1"/>
    <n v="900348227"/>
    <s v="SOTIC S.A.S                             "/>
    <x v="282"/>
    <x v="257"/>
    <n v="20170221"/>
    <x v="1"/>
    <s v="CAPACITACION NORMAS PARA EL DESARROLLO DEL CONTRAT"/>
    <n v="-29000000"/>
    <n v="0"/>
    <n v="29000000"/>
    <n v="0"/>
  </r>
  <r>
    <s v="P"/>
    <n v="14"/>
    <n v="1251"/>
    <n v="2"/>
    <n v="900348227"/>
    <s v="SOTIC S.A.S                             "/>
    <x v="420"/>
    <x v="393"/>
    <n v="20170221"/>
    <x v="1"/>
    <s v="CAPACITACION NORMAS PARA EL DESARROLLO DEL CONTRAT"/>
    <n v="29000000"/>
    <n v="29000000"/>
    <n v="0"/>
    <n v="0"/>
  </r>
  <r>
    <s v="P"/>
    <n v="14"/>
    <n v="1252"/>
    <n v="1"/>
    <n v="1032389087"/>
    <s v="BECERRA GAONA JUAN MANUEL               "/>
    <x v="282"/>
    <x v="257"/>
    <n v="20170222"/>
    <x v="1"/>
    <s v="PAGO NOMINA VARIAS CPS CON CARGO A VARIOS CONVENIO"/>
    <n v="-3600000"/>
    <n v="0"/>
    <n v="3600000"/>
    <n v="0"/>
  </r>
  <r>
    <s v="P"/>
    <n v="14"/>
    <n v="1252"/>
    <n v="2"/>
    <n v="1032389087"/>
    <s v="BECERRA GAONA JUAN MANUEL               "/>
    <x v="420"/>
    <x v="393"/>
    <n v="20170222"/>
    <x v="1"/>
    <s v="PAGO NOMINA VARIAS CPS CON CARGO A VARIOS CONVENIO"/>
    <n v="3600000"/>
    <n v="3600000"/>
    <n v="0"/>
    <n v="0"/>
  </r>
  <r>
    <s v="P"/>
    <n v="14"/>
    <n v="1253"/>
    <n v="1"/>
    <n v="79645544"/>
    <s v="PUERTO QUINCOS FAUSTO ALEXANDER         "/>
    <x v="282"/>
    <x v="257"/>
    <n v="20170222"/>
    <x v="1"/>
    <s v="PAGO NOMINA VARIAS CPS CON CARGO A VARIOS CONVENIO"/>
    <n v="-6000000"/>
    <n v="0"/>
    <n v="6000000"/>
    <n v="0"/>
  </r>
  <r>
    <s v="P"/>
    <n v="14"/>
    <n v="1253"/>
    <n v="2"/>
    <n v="79645544"/>
    <s v="PUERTO QUINCOS FAUSTO ALEXANDER         "/>
    <x v="420"/>
    <x v="393"/>
    <n v="20170222"/>
    <x v="1"/>
    <s v="PAGO NOMINA VARIAS CPS CON CARGO A VARIOS CONVENIO"/>
    <n v="6000000"/>
    <n v="6000000"/>
    <n v="0"/>
    <n v="0"/>
  </r>
  <r>
    <s v="P"/>
    <n v="14"/>
    <n v="1254"/>
    <n v="1"/>
    <n v="1018419891"/>
    <s v="ANGULO MORALES VICTOR DANIEL            "/>
    <x v="282"/>
    <x v="257"/>
    <n v="20170222"/>
    <x v="1"/>
    <s v="PAGO NOMINA VARIAS CPS CON CARGO A VARIOS CONVENIO"/>
    <n v="-6000000"/>
    <n v="0"/>
    <n v="6000000"/>
    <n v="0"/>
  </r>
  <r>
    <s v="P"/>
    <n v="14"/>
    <n v="1254"/>
    <n v="2"/>
    <n v="1018419891"/>
    <s v="ANGULO MORALES VICTOR DANIEL            "/>
    <x v="420"/>
    <x v="393"/>
    <n v="20170222"/>
    <x v="1"/>
    <s v="PAGO NOMINA VARIAS CPS CON CARGO A VARIOS CONVENIO"/>
    <n v="6000000"/>
    <n v="6000000"/>
    <n v="0"/>
    <n v="0"/>
  </r>
  <r>
    <s v="P"/>
    <n v="14"/>
    <n v="1255"/>
    <n v="1"/>
    <n v="80259743"/>
    <s v="ALZATE ACU¥A GABRIEL ANDRES             "/>
    <x v="282"/>
    <x v="257"/>
    <n v="20170222"/>
    <x v="1"/>
    <s v="PAGO NOMINA VARIAS CPS CON CARGO A VARIOS CONVENIO"/>
    <n v="-6000000"/>
    <n v="0"/>
    <n v="6000000"/>
    <n v="0"/>
  </r>
  <r>
    <s v="P"/>
    <n v="14"/>
    <n v="1255"/>
    <n v="2"/>
    <n v="80259743"/>
    <s v="ALZATE ACU¥A GABRIEL ANDRES             "/>
    <x v="420"/>
    <x v="393"/>
    <n v="20170222"/>
    <x v="1"/>
    <s v="PAGO NOMINA VARIAS CPS CON CARGO A VARIOS CONVENIO"/>
    <n v="6000000"/>
    <n v="6000000"/>
    <n v="0"/>
    <n v="0"/>
  </r>
  <r>
    <s v="P"/>
    <n v="14"/>
    <n v="1256"/>
    <n v="1"/>
    <n v="67005378"/>
    <s v="RIVERA BARBOSA GREECY ANDREA            "/>
    <x v="282"/>
    <x v="257"/>
    <n v="20170222"/>
    <x v="1"/>
    <s v="PAGO NOMINA VARIAS CPS CON CARGO A VARIOS CONVENIO"/>
    <n v="-9333333"/>
    <n v="0"/>
    <n v="9333333"/>
    <n v="0"/>
  </r>
  <r>
    <s v="P"/>
    <n v="14"/>
    <n v="1256"/>
    <n v="2"/>
    <n v="67005378"/>
    <s v="RIVERA BARBOSA GREECY ANDREA            "/>
    <x v="420"/>
    <x v="393"/>
    <n v="20170222"/>
    <x v="1"/>
    <s v="PAGO NOMINA VARIAS CPS CON CARGO A VARIOS CONVENIO"/>
    <n v="9333333"/>
    <n v="9333333"/>
    <n v="0"/>
    <n v="0"/>
  </r>
  <r>
    <s v="P"/>
    <n v="14"/>
    <n v="1257"/>
    <n v="1"/>
    <n v="93374523"/>
    <s v="MUÑOZ HERNANDEZ HELMER                  "/>
    <x v="282"/>
    <x v="257"/>
    <n v="20170222"/>
    <x v="1"/>
    <s v="PAGO NOMINA VARIAS CPS CON CARGO A VARIOS CONVENIO"/>
    <n v="-7000000"/>
    <n v="0"/>
    <n v="7000000"/>
    <n v="0"/>
  </r>
  <r>
    <s v="P"/>
    <n v="14"/>
    <n v="1257"/>
    <n v="2"/>
    <n v="93374523"/>
    <s v="MUÑOZ HERNANDEZ HELMER                  "/>
    <x v="420"/>
    <x v="393"/>
    <n v="20170222"/>
    <x v="1"/>
    <s v="PAGO NOMINA VARIAS CPS CON CARGO A VARIOS CONVENIO"/>
    <n v="7000000"/>
    <n v="7000000"/>
    <n v="0"/>
    <n v="0"/>
  </r>
  <r>
    <s v="P"/>
    <n v="14"/>
    <n v="1258"/>
    <n v="1"/>
    <n v="75104539"/>
    <s v="CRISTIAN GARCIA LOPEZ                   "/>
    <x v="282"/>
    <x v="257"/>
    <n v="20170222"/>
    <x v="1"/>
    <s v="PAGO NOMINA VARIAS CPS CON CARGO A VARIOS CONVENIO"/>
    <n v="-8800000"/>
    <n v="0"/>
    <n v="8800000"/>
    <n v="0"/>
  </r>
  <r>
    <s v="P"/>
    <n v="14"/>
    <n v="1258"/>
    <n v="2"/>
    <n v="75104539"/>
    <s v="CRISTIAN GARCIA LOPEZ                   "/>
    <x v="420"/>
    <x v="393"/>
    <n v="20170222"/>
    <x v="1"/>
    <s v="PAGO NOMINA VARIAS CPS CON CARGO A VARIOS CONVENIO"/>
    <n v="8800000"/>
    <n v="8800000"/>
    <n v="0"/>
    <n v="0"/>
  </r>
  <r>
    <s v="P"/>
    <n v="14"/>
    <n v="1259"/>
    <n v="1"/>
    <n v="19272467"/>
    <s v="NESTOR ENRIQUE MORENO CASTIBLANCO       "/>
    <x v="282"/>
    <x v="257"/>
    <n v="20170222"/>
    <x v="1"/>
    <s v="PAGO NOMINA VARIAS CPS CON CARGO A VARIOS CONVENIO"/>
    <n v="-8000000"/>
    <n v="0"/>
    <n v="8000000"/>
    <n v="0"/>
  </r>
  <r>
    <s v="P"/>
    <n v="14"/>
    <n v="1259"/>
    <n v="2"/>
    <n v="19272467"/>
    <s v="NESTOR ENRIQUE MORENO CASTIBLANCO       "/>
    <x v="420"/>
    <x v="393"/>
    <n v="20170222"/>
    <x v="1"/>
    <s v="PAGO NOMINA VARIAS CPS CON CARGO A VARIOS CONVENIO"/>
    <n v="8000000"/>
    <n v="8000000"/>
    <n v="0"/>
    <n v="0"/>
  </r>
  <r>
    <s v="P"/>
    <n v="14"/>
    <n v="1260"/>
    <n v="1"/>
    <n v="1032431630"/>
    <s v="MORENO MORENO ANDRES JULIAN             "/>
    <x v="282"/>
    <x v="257"/>
    <n v="20170222"/>
    <x v="1"/>
    <s v="PAGO NOMINA VARIAS CPS CON CARGO A VARIOS CONVENIO"/>
    <n v="-6000000"/>
    <n v="0"/>
    <n v="6000000"/>
    <n v="0"/>
  </r>
  <r>
    <s v="P"/>
    <n v="14"/>
    <n v="1260"/>
    <n v="2"/>
    <n v="1032431630"/>
    <s v="MORENO MORENO ANDRES JULIAN             "/>
    <x v="420"/>
    <x v="393"/>
    <n v="20170222"/>
    <x v="1"/>
    <s v="PAGO NOMINA VARIAS CPS CON CARGO A VARIOS CONVENIO"/>
    <n v="6000000"/>
    <n v="6000000"/>
    <n v="0"/>
    <n v="0"/>
  </r>
  <r>
    <s v="P"/>
    <n v="14"/>
    <n v="1261"/>
    <n v="1"/>
    <n v="71379055"/>
    <s v="SERGIO ANDRES RINCON HENAO              "/>
    <x v="282"/>
    <x v="257"/>
    <n v="20170222"/>
    <x v="1"/>
    <s v="PAGO NOMINA VARIAS CPS CON CARGO A VARIOS CONVENIO"/>
    <n v="-24000000"/>
    <n v="0"/>
    <n v="24000000"/>
    <n v="0"/>
  </r>
  <r>
    <s v="P"/>
    <n v="14"/>
    <n v="1261"/>
    <n v="2"/>
    <n v="71379055"/>
    <s v="SERGIO ANDRES RINCON HENAO              "/>
    <x v="420"/>
    <x v="393"/>
    <n v="20170222"/>
    <x v="1"/>
    <s v="PAGO NOMINA VARIAS CPS CON CARGO A VARIOS CONVENIO"/>
    <n v="24000000"/>
    <n v="24000000"/>
    <n v="0"/>
    <n v="0"/>
  </r>
  <r>
    <s v="P"/>
    <n v="14"/>
    <n v="1262"/>
    <n v="1"/>
    <n v="80399166"/>
    <s v="MOLANO MOYANO LUIS ARTURO               "/>
    <x v="282"/>
    <x v="257"/>
    <n v="20170222"/>
    <x v="1"/>
    <s v="PAGO NOMINA VARIAS CPS CON CARGO A VARIOS CONVENIO"/>
    <n v="-6000000"/>
    <n v="0"/>
    <n v="6000000"/>
    <n v="0"/>
  </r>
  <r>
    <s v="P"/>
    <n v="14"/>
    <n v="1262"/>
    <n v="2"/>
    <n v="80399166"/>
    <s v="MOLANO MOYANO LUIS ARTURO               "/>
    <x v="420"/>
    <x v="393"/>
    <n v="20170222"/>
    <x v="1"/>
    <s v="PAGO NOMINA VARIAS CPS CON CARGO A VARIOS CONVENIO"/>
    <n v="6000000"/>
    <n v="6000000"/>
    <n v="0"/>
    <n v="0"/>
  </r>
  <r>
    <s v="P"/>
    <n v="14"/>
    <n v="1263"/>
    <n v="1"/>
    <n v="1010161372"/>
    <s v="SANTANA PRIETO BORIS ERNESTO            "/>
    <x v="282"/>
    <x v="257"/>
    <n v="20170222"/>
    <x v="1"/>
    <s v="PAGO NOMINA VARIAS CPS CON CARGO A VARIOS CONVENIO"/>
    <n v="-4272000"/>
    <n v="0"/>
    <n v="4272000"/>
    <n v="0"/>
  </r>
  <r>
    <s v="P"/>
    <n v="14"/>
    <n v="1263"/>
    <n v="2"/>
    <n v="1010161372"/>
    <s v="SANTANA PRIETO BORIS ERNESTO            "/>
    <x v="353"/>
    <x v="326"/>
    <n v="20170222"/>
    <x v="1"/>
    <s v="PAGO NOMINA VARIAS CPS CON CARGO A VARIOS CONVENIO"/>
    <n v="4272000"/>
    <n v="4272000"/>
    <n v="0"/>
    <n v="0"/>
  </r>
  <r>
    <s v="P"/>
    <n v="14"/>
    <n v="1264"/>
    <n v="1"/>
    <n v="52930349"/>
    <s v="GALINDO LOPEZ NIDIA ARGENIZ             "/>
    <x v="282"/>
    <x v="257"/>
    <n v="20170222"/>
    <x v="1"/>
    <s v="PAGO NOMINA VARIAS CPS CON CARGO A VARIOS CONVENIO"/>
    <n v="-3844800"/>
    <n v="0"/>
    <n v="3844800"/>
    <n v="0"/>
  </r>
  <r>
    <s v="P"/>
    <n v="14"/>
    <n v="1264"/>
    <n v="2"/>
    <n v="52930349"/>
    <s v="GALINDO LOPEZ NIDIA ARGENIZ             "/>
    <x v="353"/>
    <x v="326"/>
    <n v="20170222"/>
    <x v="1"/>
    <s v="PAGO NOMINA VARIAS CPS CON CARGO A VARIOS CONVENIO"/>
    <n v="3844800"/>
    <n v="3844800"/>
    <n v="0"/>
    <n v="0"/>
  </r>
  <r>
    <s v="P"/>
    <n v="14"/>
    <n v="1265"/>
    <n v="1"/>
    <n v="35521871"/>
    <s v="VENEGAS HERNANDEZ AURORA ADELAIDA       "/>
    <x v="282"/>
    <x v="257"/>
    <n v="20170222"/>
    <x v="1"/>
    <s v="PAGO NOMINA VARIAS CPS CON CARGO A VARIOS CONVENIO"/>
    <n v="-2453333"/>
    <n v="0"/>
    <n v="2453333"/>
    <n v="0"/>
  </r>
  <r>
    <s v="P"/>
    <n v="14"/>
    <n v="1265"/>
    <n v="2"/>
    <n v="35521871"/>
    <s v="VENEGAS HERNANDEZ AURORA ADELAIDA       "/>
    <x v="353"/>
    <x v="326"/>
    <n v="20170222"/>
    <x v="1"/>
    <s v="PAGO NOMINA VARIAS CPS CON CARGO A VARIOS CONVENIO"/>
    <n v="2453333"/>
    <n v="2453333"/>
    <n v="0"/>
    <n v="0"/>
  </r>
  <r>
    <s v="P"/>
    <n v="14"/>
    <n v="1266"/>
    <n v="1"/>
    <n v="830030964"/>
    <s v="UNION TRANSPORTADORA DE CONDUCTORES LTDA"/>
    <x v="395"/>
    <x v="368"/>
    <n v="20170222"/>
    <x v="1"/>
    <s v="PAGO TRANSPORTE CV 10 2014 EMP PUBLICAS DE C/MARCA"/>
    <n v="3126667"/>
    <n v="3126667"/>
    <n v="0"/>
    <n v="0"/>
  </r>
  <r>
    <s v="P"/>
    <n v="14"/>
    <n v="1266"/>
    <n v="2"/>
    <n v="830030964"/>
    <s v="UNION TRANSPORTADORA DE CONDUCTORES LTDA"/>
    <x v="282"/>
    <x v="257"/>
    <n v="20170222"/>
    <x v="1"/>
    <s v="PAGO TRANSPORTE CV 10 2014 EMP PUBLICAS DE C/MARCA"/>
    <n v="-3126667"/>
    <n v="0"/>
    <n v="3126667"/>
    <n v="0"/>
  </r>
  <r>
    <s v="P"/>
    <n v="14"/>
    <n v="1267"/>
    <n v="1"/>
    <n v="19380807"/>
    <s v="PE¥A LUIS ALFREDO                       "/>
    <x v="282"/>
    <x v="257"/>
    <n v="20170222"/>
    <x v="1"/>
    <s v="PAGO NOMINAS CPS Y PROVEEDORES CON CARGO A VARIOS "/>
    <n v="-2843997"/>
    <n v="0"/>
    <n v="2843997"/>
    <n v="0"/>
  </r>
  <r>
    <s v="P"/>
    <n v="14"/>
    <n v="1267"/>
    <n v="2"/>
    <n v="19380807"/>
    <s v="PE¥A LUIS ALFREDO                       "/>
    <x v="462"/>
    <x v="435"/>
    <n v="20170222"/>
    <x v="1"/>
    <s v="PAGO NOMINAS CPS Y PROVEEDORES CON CARGO A VARIOS "/>
    <n v="2843997"/>
    <n v="2843997"/>
    <n v="0"/>
    <n v="0"/>
  </r>
  <r>
    <s v="P"/>
    <n v="14"/>
    <n v="1268"/>
    <n v="1"/>
    <n v="19380807"/>
    <s v="PE¥A LUIS ALFREDO                       "/>
    <x v="282"/>
    <x v="257"/>
    <n v="20170222"/>
    <x v="1"/>
    <s v="PAGO NOMINAS CPS Y PROVEEDORES CON CARGO A VARIOS "/>
    <n v="-2843997"/>
    <n v="0"/>
    <n v="2843997"/>
    <n v="0"/>
  </r>
  <r>
    <s v="P"/>
    <n v="14"/>
    <n v="1268"/>
    <n v="2"/>
    <n v="19380807"/>
    <s v="PE¥A LUIS ALFREDO                       "/>
    <x v="462"/>
    <x v="435"/>
    <n v="20170222"/>
    <x v="1"/>
    <s v="PAGO NOMINAS CPS Y PROVEEDORES CON CARGO A VARIOS "/>
    <n v="2843997"/>
    <n v="2843997"/>
    <n v="0"/>
    <n v="0"/>
  </r>
  <r>
    <s v="P"/>
    <n v="14"/>
    <n v="1269"/>
    <n v="1"/>
    <n v="900945304"/>
    <s v="SOLUCIONES EDUCATIVAS PABLO ALMONACID S."/>
    <x v="282"/>
    <x v="257"/>
    <n v="20170222"/>
    <x v="1"/>
    <s v="ADQUISION DE TEXTOS PARA LOS CURSOS DE INGLES COMO"/>
    <n v="-4700000"/>
    <n v="0"/>
    <n v="4700000"/>
    <n v="0"/>
  </r>
  <r>
    <s v="P"/>
    <n v="14"/>
    <n v="1269"/>
    <n v="2"/>
    <n v="900945304"/>
    <s v="SOLUCIONES EDUCATIVAS PABLO ALMONACID S."/>
    <x v="462"/>
    <x v="435"/>
    <n v="20170222"/>
    <x v="1"/>
    <s v="ADQUISION DE TEXTOS PARA LOS CURSOS DE INGLES COMO"/>
    <n v="4700000"/>
    <n v="4700000"/>
    <n v="0"/>
    <n v="0"/>
  </r>
  <r>
    <s v="P"/>
    <n v="14"/>
    <n v="1270"/>
    <n v="1"/>
    <n v="53051830"/>
    <s v="REY HENAO LORENA                        "/>
    <x v="282"/>
    <x v="257"/>
    <n v="20170222"/>
    <x v="1"/>
    <s v="PAGO NOMINAS CPS Y PROVEEDORES CON CARGO A VARIOS "/>
    <n v="-113117"/>
    <n v="0"/>
    <n v="113117"/>
    <n v="0"/>
  </r>
  <r>
    <s v="P"/>
    <n v="14"/>
    <n v="1270"/>
    <n v="2"/>
    <n v="53051830"/>
    <s v="REY HENAO LORENA                        "/>
    <x v="321"/>
    <x v="294"/>
    <n v="20170222"/>
    <x v="1"/>
    <s v="PAGO NOMINAS CPS Y PROVEEDORES CON CARGO A VARIOS "/>
    <n v="113117"/>
    <n v="113117"/>
    <n v="0"/>
    <n v="0"/>
  </r>
  <r>
    <s v="P"/>
    <n v="14"/>
    <n v="1271"/>
    <n v="1"/>
    <n v="1023906152"/>
    <s v="LEMUS ROZO LYA MARCELA                  "/>
    <x v="282"/>
    <x v="257"/>
    <n v="20170222"/>
    <x v="1"/>
    <s v="PAGO NOMINAS CPS Y PROVEEDORES CON CARGO A VARIOS "/>
    <n v="-282792"/>
    <n v="0"/>
    <n v="282792"/>
    <n v="0"/>
  </r>
  <r>
    <s v="P"/>
    <n v="14"/>
    <n v="1271"/>
    <n v="2"/>
    <n v="1023906152"/>
    <s v="LEMUS ROZO LYA MARCELA                  "/>
    <x v="321"/>
    <x v="294"/>
    <n v="20170222"/>
    <x v="1"/>
    <s v="PAGO NOMINAS CPS Y PROVEEDORES CON CARGO A VARIOS "/>
    <n v="282792"/>
    <n v="282792"/>
    <n v="0"/>
    <n v="0"/>
  </r>
  <r>
    <s v="P"/>
    <n v="14"/>
    <n v="1272"/>
    <n v="1"/>
    <n v="41697657"/>
    <s v="ISABEL CRISTINA HENAO                   "/>
    <x v="282"/>
    <x v="257"/>
    <n v="20170222"/>
    <x v="1"/>
    <s v="SE REQUIERE REALIZAR LA ADQUISICIÓN DE CALENDARIOS"/>
    <n v="-15400000"/>
    <n v="0"/>
    <n v="15400000"/>
    <n v="0"/>
  </r>
  <r>
    <s v="P"/>
    <n v="14"/>
    <n v="1272"/>
    <n v="2"/>
    <n v="41697657"/>
    <s v="ISABEL CRISTINA HENAO                   "/>
    <x v="321"/>
    <x v="294"/>
    <n v="20170222"/>
    <x v="1"/>
    <s v="SE REQUIERE REALIZAR LA ADQUISICIÓN DE CALENDARIOS"/>
    <n v="15400000"/>
    <n v="15400000"/>
    <n v="0"/>
    <n v="0"/>
  </r>
  <r>
    <s v="P"/>
    <n v="14"/>
    <n v="1273"/>
    <n v="1"/>
    <n v="19379376"/>
    <s v="CARMARGO MARTINEZ JAIME EDUARDO         "/>
    <x v="282"/>
    <x v="257"/>
    <n v="20170223"/>
    <x v="1"/>
    <s v="PAGO NOMINA VARIAS CPS CON CARGO AL CONVENIO 15120"/>
    <n v="-5760000"/>
    <n v="0"/>
    <n v="5760000"/>
    <n v="0"/>
  </r>
  <r>
    <s v="P"/>
    <n v="14"/>
    <n v="1273"/>
    <n v="2"/>
    <n v="19379376"/>
    <s v="CARMARGO MARTINEZ JAIME EDUARDO         "/>
    <x v="408"/>
    <x v="381"/>
    <n v="20170223"/>
    <x v="1"/>
    <s v="PAGO NOMINA VARIAS CPS CON CARGO AL CONVENIO 15120"/>
    <n v="5760000"/>
    <n v="5760000"/>
    <n v="0"/>
    <n v="0"/>
  </r>
  <r>
    <s v="P"/>
    <n v="14"/>
    <n v="1274"/>
    <n v="1"/>
    <n v="1070954176"/>
    <s v="CORREA SATOQUE ANGIE HASLEY             "/>
    <x v="282"/>
    <x v="257"/>
    <n v="20170223"/>
    <x v="1"/>
    <s v="PAGO NOMINA VARIAS CPS CON CARGO AL CONVENIO 15120"/>
    <n v="-5760000"/>
    <n v="0"/>
    <n v="5760000"/>
    <n v="0"/>
  </r>
  <r>
    <s v="P"/>
    <n v="14"/>
    <n v="1274"/>
    <n v="2"/>
    <n v="1070954176"/>
    <s v="CORREA SATOQUE ANGIE HASLEY             "/>
    <x v="408"/>
    <x v="381"/>
    <n v="20170223"/>
    <x v="1"/>
    <s v="PAGO NOMINA VARIAS CPS CON CARGO AL CONVENIO 15120"/>
    <n v="5760000"/>
    <n v="5760000"/>
    <n v="0"/>
    <n v="0"/>
  </r>
  <r>
    <s v="P"/>
    <n v="14"/>
    <n v="1275"/>
    <n v="1"/>
    <n v="1103713970"/>
    <s v=" SANABRIA CHACON CRISTHIAN FABIAN       "/>
    <x v="282"/>
    <x v="257"/>
    <n v="20170223"/>
    <x v="1"/>
    <s v="PAGO NOMINA VARIAS CPS CON CARGO AL CONVENIO 15120"/>
    <n v="-2880000"/>
    <n v="0"/>
    <n v="2880000"/>
    <n v="0"/>
  </r>
  <r>
    <s v="P"/>
    <n v="14"/>
    <n v="1275"/>
    <n v="2"/>
    <n v="1103713970"/>
    <s v=" SANABRIA CHACON CRISTHIAN FABIAN       "/>
    <x v="408"/>
    <x v="381"/>
    <n v="20170223"/>
    <x v="1"/>
    <s v="PAGO NOMINA VARIAS CPS CON CARGO AL CONVENIO 15120"/>
    <n v="2880000"/>
    <n v="2880000"/>
    <n v="0"/>
    <n v="0"/>
  </r>
  <r>
    <s v="P"/>
    <n v="14"/>
    <n v="1276"/>
    <n v="1"/>
    <n v="1032365948"/>
    <s v="CARVAJAL CORTES RAUL DARIO              "/>
    <x v="282"/>
    <x v="257"/>
    <n v="20170223"/>
    <x v="1"/>
    <s v="PAGO NOMINA VARIAS CPS CON CARGO AL CONVENIO 15120"/>
    <n v="-2880000"/>
    <n v="0"/>
    <n v="2880000"/>
    <n v="0"/>
  </r>
  <r>
    <s v="P"/>
    <n v="14"/>
    <n v="1276"/>
    <n v="2"/>
    <n v="1032365948"/>
    <s v="CARVAJAL CORTES RAUL DARIO              "/>
    <x v="408"/>
    <x v="381"/>
    <n v="20170223"/>
    <x v="1"/>
    <s v="PAGO NOMINA VARIAS CPS CON CARGO AL CONVENIO 15120"/>
    <n v="2880000"/>
    <n v="2880000"/>
    <n v="0"/>
    <n v="0"/>
  </r>
  <r>
    <s v="P"/>
    <n v="14"/>
    <n v="1277"/>
    <n v="1"/>
    <n v="1032365948"/>
    <s v="CARVAJAL CORTES RAUL DARIO              "/>
    <x v="282"/>
    <x v="257"/>
    <n v="20170223"/>
    <x v="1"/>
    <s v="PAGO NOMINA VARIAS CPS CON CARGO AL CONVENIO 15120"/>
    <n v="-2880000"/>
    <n v="0"/>
    <n v="2880000"/>
    <n v="0"/>
  </r>
  <r>
    <s v="P"/>
    <n v="14"/>
    <n v="1277"/>
    <n v="2"/>
    <n v="1032365948"/>
    <s v="CARVAJAL CORTES RAUL DARIO              "/>
    <x v="408"/>
    <x v="381"/>
    <n v="20170223"/>
    <x v="1"/>
    <s v="PAGO NOMINA VARIAS CPS CON CARGO AL CONVENIO 15120"/>
    <n v="2880000"/>
    <n v="2880000"/>
    <n v="0"/>
    <n v="0"/>
  </r>
  <r>
    <s v="P"/>
    <n v="14"/>
    <n v="1278"/>
    <n v="1"/>
    <n v="52961210"/>
    <s v="TEJADA CASTA¥O SANDRAN MILENA           "/>
    <x v="282"/>
    <x v="257"/>
    <n v="20170223"/>
    <x v="1"/>
    <s v="PAGO NOMINA VARIAS CPS CON CARGO AL CONVENIO 15120"/>
    <n v="-8640000"/>
    <n v="0"/>
    <n v="8640000"/>
    <n v="0"/>
  </r>
  <r>
    <s v="P"/>
    <n v="14"/>
    <n v="1278"/>
    <n v="2"/>
    <n v="52961210"/>
    <s v="TEJADA CASTA¥O SANDRAN MILENA           "/>
    <x v="408"/>
    <x v="381"/>
    <n v="20170223"/>
    <x v="1"/>
    <s v="PAGO NOMINA VARIAS CPS CON CARGO AL CONVENIO 15120"/>
    <n v="8640000"/>
    <n v="8640000"/>
    <n v="0"/>
    <n v="0"/>
  </r>
  <r>
    <s v="P"/>
    <n v="14"/>
    <n v="1279"/>
    <n v="1"/>
    <n v="1018470138"/>
    <s v="GERRERO ESCOBAR DIANA PAOLA             "/>
    <x v="282"/>
    <x v="257"/>
    <n v="20170223"/>
    <x v="1"/>
    <s v="PAGO NOMINA VARIAS CPS CON CARGO AL CONVENIO 15120"/>
    <n v="-3600000"/>
    <n v="0"/>
    <n v="3600000"/>
    <n v="0"/>
  </r>
  <r>
    <s v="P"/>
    <n v="14"/>
    <n v="1279"/>
    <n v="2"/>
    <n v="1018470138"/>
    <s v="GERRERO ESCOBAR DIANA PAOLA             "/>
    <x v="408"/>
    <x v="381"/>
    <n v="20170223"/>
    <x v="1"/>
    <s v="PAGO NOMINA VARIAS CPS CON CARGO AL CONVENIO 15120"/>
    <n v="3600000"/>
    <n v="3600000"/>
    <n v="0"/>
    <n v="0"/>
  </r>
  <r>
    <s v="P"/>
    <n v="14"/>
    <n v="1280"/>
    <n v="1"/>
    <n v="1032439720"/>
    <s v="RODRIGUEZ GARZON NASLY FERNANDA         "/>
    <x v="282"/>
    <x v="257"/>
    <n v="20170223"/>
    <x v="1"/>
    <s v="PAGO NOMINA VARIAS CPS CON CARGO AL CONVENIO 15120"/>
    <n v="-3600000"/>
    <n v="0"/>
    <n v="3600000"/>
    <n v="0"/>
  </r>
  <r>
    <s v="P"/>
    <n v="14"/>
    <n v="1280"/>
    <n v="2"/>
    <n v="1032439720"/>
    <s v="RODRIGUEZ GARZON NASLY FERNANDA         "/>
    <x v="408"/>
    <x v="381"/>
    <n v="20170223"/>
    <x v="1"/>
    <s v="PAGO NOMINA VARIAS CPS CON CARGO AL CONVENIO 15120"/>
    <n v="3600000"/>
    <n v="3600000"/>
    <n v="0"/>
    <n v="0"/>
  </r>
  <r>
    <s v="P"/>
    <n v="14"/>
    <n v="1281"/>
    <n v="1"/>
    <n v="53083401"/>
    <s v="ARROYO CUBILLOS IVON VANESSA            "/>
    <x v="282"/>
    <x v="257"/>
    <n v="20170223"/>
    <x v="1"/>
    <s v="PAGO NOMINA VARIAS CPS CON CARGO AL CONVENIO 15120"/>
    <n v="-7200000"/>
    <n v="0"/>
    <n v="7200000"/>
    <n v="0"/>
  </r>
  <r>
    <s v="P"/>
    <n v="14"/>
    <n v="1281"/>
    <n v="2"/>
    <n v="53083401"/>
    <s v="ARROYO CUBILLOS IVON VANESSA            "/>
    <x v="408"/>
    <x v="381"/>
    <n v="20170223"/>
    <x v="1"/>
    <s v="PAGO NOMINA VARIAS CPS CON CARGO AL CONVENIO 15120"/>
    <n v="7200000"/>
    <n v="7200000"/>
    <n v="0"/>
    <n v="0"/>
  </r>
  <r>
    <s v="P"/>
    <n v="14"/>
    <n v="1282"/>
    <n v="1"/>
    <n v="1026559259"/>
    <s v="RODRIGUEZ JOYA JEIMY CAROLINA           "/>
    <x v="282"/>
    <x v="257"/>
    <n v="20170223"/>
    <x v="1"/>
    <s v="PAGO NOMINA VARIAS CPS CON CARGO AL CONVENIO 15120"/>
    <n v="-8640000"/>
    <n v="0"/>
    <n v="8640000"/>
    <n v="0"/>
  </r>
  <r>
    <s v="P"/>
    <n v="14"/>
    <n v="1282"/>
    <n v="2"/>
    <n v="1026559259"/>
    <s v="RODRIGUEZ JOYA JEIMY CAROLINA           "/>
    <x v="408"/>
    <x v="381"/>
    <n v="20170223"/>
    <x v="1"/>
    <s v="PAGO NOMINA VARIAS CPS CON CARGO AL CONVENIO 15120"/>
    <n v="8640000"/>
    <n v="8640000"/>
    <n v="0"/>
    <n v="0"/>
  </r>
  <r>
    <s v="P"/>
    <n v="14"/>
    <n v="1283"/>
    <n v="1"/>
    <n v="1030575798"/>
    <s v="BARRERO MANTILLA KATHERINE SUSSELL      "/>
    <x v="282"/>
    <x v="257"/>
    <n v="20170223"/>
    <x v="1"/>
    <s v="PAGO NOMINA VARIAS CPS CON CARGO AL CONVENIO 15120"/>
    <n v="-8640000"/>
    <n v="0"/>
    <n v="8640000"/>
    <n v="0"/>
  </r>
  <r>
    <s v="P"/>
    <n v="14"/>
    <n v="1283"/>
    <n v="2"/>
    <n v="1030575798"/>
    <s v="BARRERO MANTILLA KATHERINE SUSSELL      "/>
    <x v="408"/>
    <x v="381"/>
    <n v="20170223"/>
    <x v="1"/>
    <s v="PAGO NOMINA VARIAS CPS CON CARGO AL CONVENIO 15120"/>
    <n v="8640000"/>
    <n v="8640000"/>
    <n v="0"/>
    <n v="0"/>
  </r>
  <r>
    <s v="P"/>
    <n v="14"/>
    <n v="1284"/>
    <n v="1"/>
    <n v="51655384"/>
    <s v="CAMARGO MARTINEZ MAGNOLIA               "/>
    <x v="282"/>
    <x v="257"/>
    <n v="20170223"/>
    <x v="1"/>
    <s v="PAGO NOMINA VARIAS CPS CON CARGO AL CONVENIO 15120"/>
    <n v="-8640000"/>
    <n v="0"/>
    <n v="8640000"/>
    <n v="0"/>
  </r>
  <r>
    <s v="P"/>
    <n v="14"/>
    <n v="1284"/>
    <n v="2"/>
    <n v="51655384"/>
    <s v="CAMARGO MARTINEZ MAGNOLIA               "/>
    <x v="408"/>
    <x v="381"/>
    <n v="20170223"/>
    <x v="1"/>
    <s v="PAGO NOMINA VARIAS CPS CON CARGO AL CONVENIO 15120"/>
    <n v="8640000"/>
    <n v="8640000"/>
    <n v="0"/>
    <n v="0"/>
  </r>
  <r>
    <s v="P"/>
    <n v="14"/>
    <n v="1285"/>
    <n v="1"/>
    <n v="19408268"/>
    <s v="MORENO DIAZ OSCAR FERNANDO              "/>
    <x v="282"/>
    <x v="257"/>
    <n v="20170223"/>
    <x v="1"/>
    <s v="PAGO NOMINA VARIAS CPS CON CARGO AL CONVENIO 15120"/>
    <n v="-8640000"/>
    <n v="0"/>
    <n v="8640000"/>
    <n v="0"/>
  </r>
  <r>
    <s v="P"/>
    <n v="14"/>
    <n v="1285"/>
    <n v="2"/>
    <n v="19408268"/>
    <s v="MORENO DIAZ OSCAR FERNANDO              "/>
    <x v="408"/>
    <x v="381"/>
    <n v="20170223"/>
    <x v="1"/>
    <s v="PAGO NOMINA VARIAS CPS CON CARGO AL CONVENIO 15120"/>
    <n v="8640000"/>
    <n v="8640000"/>
    <n v="0"/>
    <n v="0"/>
  </r>
  <r>
    <s v="P"/>
    <n v="14"/>
    <n v="1286"/>
    <n v="1"/>
    <n v="1022334329"/>
    <s v="RAMOS RODRIGUEZ SARA PAOLA              "/>
    <x v="282"/>
    <x v="257"/>
    <n v="20170223"/>
    <x v="1"/>
    <s v="PAGO NOMINA VARIAS CPS CON CARGO AL CONVENIO 15120"/>
    <n v="-8640000"/>
    <n v="0"/>
    <n v="8640000"/>
    <n v="0"/>
  </r>
  <r>
    <s v="P"/>
    <n v="14"/>
    <n v="1286"/>
    <n v="2"/>
    <n v="1022334329"/>
    <s v="RAMOS RODRIGUEZ SARA PAOLA              "/>
    <x v="408"/>
    <x v="381"/>
    <n v="20170223"/>
    <x v="1"/>
    <s v="PAGO NOMINA VARIAS CPS CON CARGO AL CONVENIO 15120"/>
    <n v="8640000"/>
    <n v="8640000"/>
    <n v="0"/>
    <n v="0"/>
  </r>
  <r>
    <s v="P"/>
    <n v="14"/>
    <n v="1287"/>
    <n v="1"/>
    <n v="1023884892"/>
    <s v="ALDANA RAMIREZ STID EFRAIN              "/>
    <x v="282"/>
    <x v="257"/>
    <n v="20170223"/>
    <x v="1"/>
    <s v="PAGO NOMINA VARIAS CPS CON CARGO AL CONVENIO 15120"/>
    <n v="-2880000"/>
    <n v="0"/>
    <n v="2880000"/>
    <n v="0"/>
  </r>
  <r>
    <s v="P"/>
    <n v="14"/>
    <n v="1287"/>
    <n v="2"/>
    <n v="1023884892"/>
    <s v="ALDANA RAMIREZ STID EFRAIN              "/>
    <x v="408"/>
    <x v="381"/>
    <n v="20170223"/>
    <x v="1"/>
    <s v="PAGO NOMINA VARIAS CPS CON CARGO AL CONVENIO 15120"/>
    <n v="2880000"/>
    <n v="2880000"/>
    <n v="0"/>
    <n v="0"/>
  </r>
  <r>
    <s v="P"/>
    <n v="14"/>
    <n v="1288"/>
    <n v="1"/>
    <n v="52719099"/>
    <s v="MONCADA SIERRA FRANCY ROCIO             "/>
    <x v="282"/>
    <x v="257"/>
    <n v="20170223"/>
    <x v="1"/>
    <s v="PAGO NOMINA VARIAS CPS CON CARGO AL CONVENIO 15120"/>
    <n v="-5760000"/>
    <n v="0"/>
    <n v="5760000"/>
    <n v="0"/>
  </r>
  <r>
    <s v="P"/>
    <n v="14"/>
    <n v="1288"/>
    <n v="2"/>
    <n v="52719099"/>
    <s v="MONCADA SIERRA FRANCY ROCIO             "/>
    <x v="408"/>
    <x v="381"/>
    <n v="20170223"/>
    <x v="1"/>
    <s v="PAGO NOMINA VARIAS CPS CON CARGO AL CONVENIO 15120"/>
    <n v="5760000"/>
    <n v="5760000"/>
    <n v="0"/>
    <n v="0"/>
  </r>
  <r>
    <s v="P"/>
    <n v="14"/>
    <n v="1289"/>
    <n v="1"/>
    <n v="52719099"/>
    <s v="MONCADA SIERRA FRANCY ROCIO             "/>
    <x v="282"/>
    <x v="257"/>
    <n v="20170223"/>
    <x v="1"/>
    <s v="PAGO NOMINA VARIAS CPS CON CARGO AL CONVENIO 15120"/>
    <n v="-5760000"/>
    <n v="0"/>
    <n v="5760000"/>
    <n v="0"/>
  </r>
  <r>
    <s v="P"/>
    <n v="14"/>
    <n v="1289"/>
    <n v="2"/>
    <n v="52719099"/>
    <s v="MONCADA SIERRA FRANCY ROCIO             "/>
    <x v="408"/>
    <x v="381"/>
    <n v="20170223"/>
    <x v="1"/>
    <s v="PAGO NOMINA VARIAS CPS CON CARGO AL CONVENIO 15120"/>
    <n v="5760000"/>
    <n v="5760000"/>
    <n v="0"/>
    <n v="0"/>
  </r>
  <r>
    <s v="P"/>
    <n v="14"/>
    <n v="1290"/>
    <n v="1"/>
    <n v="830037248"/>
    <s v="CODENSA S A  ESP                        "/>
    <x v="397"/>
    <x v="370"/>
    <n v="20170223"/>
    <x v="1"/>
    <s v="PAGO SERVICIO PUBLICO CONT 2162850 FONADE         "/>
    <n v="541550"/>
    <n v="541550"/>
    <n v="0"/>
    <n v="0"/>
  </r>
  <r>
    <s v="P"/>
    <n v="14"/>
    <n v="1290"/>
    <n v="2"/>
    <n v="830037248"/>
    <s v="CODENSA S A  ESP                        "/>
    <x v="282"/>
    <x v="257"/>
    <n v="20170223"/>
    <x v="1"/>
    <s v="PAGO SERVICIO PUBLICO CONT 2162850 FONADE         "/>
    <n v="-541550"/>
    <n v="0"/>
    <n v="541550"/>
    <n v="0"/>
  </r>
  <r>
    <s v="P"/>
    <n v="14"/>
    <n v="1291"/>
    <n v="1"/>
    <n v="830037248"/>
    <s v="CODENSA S A  ESP                        "/>
    <x v="321"/>
    <x v="294"/>
    <n v="20170223"/>
    <x v="1"/>
    <s v="SERV. PUBLICOS INGRESOS ILUD                      "/>
    <n v="253390"/>
    <n v="253390"/>
    <n v="0"/>
    <n v="0"/>
  </r>
  <r>
    <s v="P"/>
    <n v="14"/>
    <n v="1291"/>
    <n v="2"/>
    <n v="830037248"/>
    <s v="CODENSA S A  ESP                        "/>
    <x v="282"/>
    <x v="257"/>
    <n v="20170223"/>
    <x v="1"/>
    <s v="SERV. PUBLICOS INGRESOS ILUD                      "/>
    <n v="-253390"/>
    <n v="0"/>
    <n v="253390"/>
    <n v="0"/>
  </r>
  <r>
    <s v="P"/>
    <n v="14"/>
    <n v="1292"/>
    <n v="1"/>
    <n v="899999094"/>
    <s v="EMPRESA DE ACUEDUCTO Y ALCANTARILLADO DE"/>
    <x v="321"/>
    <x v="294"/>
    <n v="20170223"/>
    <x v="1"/>
    <s v="SERV. PUBLICOS INGRESOS ILUD                      "/>
    <n v="421539"/>
    <n v="421539"/>
    <n v="0"/>
    <n v="0"/>
  </r>
  <r>
    <s v="P"/>
    <n v="14"/>
    <n v="1292"/>
    <n v="2"/>
    <n v="899999094"/>
    <s v="EMPRESA DE ACUEDUCTO Y ALCANTARILLADO DE"/>
    <x v="301"/>
    <x v="276"/>
    <n v="20170223"/>
    <x v="1"/>
    <s v="SERV. PUBLICOS INGRESOS ILUD                      "/>
    <n v="-179437"/>
    <n v="0"/>
    <n v="179437"/>
    <n v="0"/>
  </r>
  <r>
    <s v="P"/>
    <n v="14"/>
    <n v="1292"/>
    <n v="3"/>
    <n v="899999094"/>
    <s v="EMPRESA DE ACUEDUCTO Y ALCANTARILLADO DE"/>
    <x v="302"/>
    <x v="277"/>
    <n v="20170223"/>
    <x v="1"/>
    <s v="SERV. PUBLICOS INGRESOS ILUD                      "/>
    <n v="-174943"/>
    <n v="0"/>
    <n v="174943"/>
    <n v="0"/>
  </r>
  <r>
    <s v="P"/>
    <n v="14"/>
    <n v="1292"/>
    <n v="4"/>
    <n v="900126860"/>
    <s v="UNIDAD ADMINISTRATIVA ESPECIAL DE SERVIC"/>
    <x v="303"/>
    <x v="278"/>
    <n v="20170223"/>
    <x v="1"/>
    <s v="SERV. PUBLICOS INGRESOS ILUD                      "/>
    <n v="-67159"/>
    <n v="0"/>
    <n v="67159"/>
    <n v="0"/>
  </r>
  <r>
    <s v="P"/>
    <n v="14"/>
    <n v="1293"/>
    <n v="1"/>
    <n v="52827506"/>
    <s v="MARGARITA ROMERO VARGAS                 "/>
    <x v="282"/>
    <x v="257"/>
    <n v="20170223"/>
    <x v="1"/>
    <s v="PAGO NOMINAS VARIAS CPS CON CARGO A DIFERENTES CON"/>
    <n v="-666600"/>
    <n v="0"/>
    <n v="666600"/>
    <n v="0"/>
  </r>
  <r>
    <s v="P"/>
    <n v="14"/>
    <n v="1293"/>
    <n v="2"/>
    <n v="52827506"/>
    <s v="MARGARITA ROMERO VARGAS                 "/>
    <x v="347"/>
    <x v="320"/>
    <n v="20170223"/>
    <x v="1"/>
    <s v="PAGO NOMINAS VARIAS CPS CON CARGO A DIFERENTES CON"/>
    <n v="666600"/>
    <n v="666600"/>
    <n v="0"/>
    <n v="0"/>
  </r>
  <r>
    <s v="P"/>
    <n v="14"/>
    <n v="1294"/>
    <n v="1"/>
    <n v="52827506"/>
    <s v="MARGARITA ROMERO VARGAS                 "/>
    <x v="282"/>
    <x v="257"/>
    <n v="20170223"/>
    <x v="1"/>
    <s v="PAGO NOMINAS VARIAS CPS CON CARGO A DIFERENTES CON"/>
    <n v="-666700"/>
    <n v="0"/>
    <n v="666700"/>
    <n v="0"/>
  </r>
  <r>
    <s v="P"/>
    <n v="14"/>
    <n v="1294"/>
    <n v="2"/>
    <n v="52827506"/>
    <s v="MARGARITA ROMERO VARGAS                 "/>
    <x v="349"/>
    <x v="322"/>
    <n v="20170223"/>
    <x v="1"/>
    <s v="PAGO NOMINAS VARIAS CPS CON CARGO A DIFERENTES CON"/>
    <n v="666700"/>
    <n v="666700"/>
    <n v="0"/>
    <n v="0"/>
  </r>
  <r>
    <s v="P"/>
    <n v="14"/>
    <n v="1295"/>
    <n v="1"/>
    <n v="52827506"/>
    <s v="MARGARITA ROMERO VARGAS                 "/>
    <x v="282"/>
    <x v="257"/>
    <n v="20170223"/>
    <x v="1"/>
    <s v="PAGO NOMINAS VARIAS CPS CON CARGO A DIFERENTES CON"/>
    <n v="-1333400"/>
    <n v="0"/>
    <n v="1333400"/>
    <n v="0"/>
  </r>
  <r>
    <s v="P"/>
    <n v="14"/>
    <n v="1295"/>
    <n v="2"/>
    <n v="52827506"/>
    <s v="MARGARITA ROMERO VARGAS                 "/>
    <x v="350"/>
    <x v="323"/>
    <n v="20170223"/>
    <x v="1"/>
    <s v="PAGO NOMINAS VARIAS CPS CON CARGO A DIFERENTES CON"/>
    <n v="1333400"/>
    <n v="1333400"/>
    <n v="0"/>
    <n v="0"/>
  </r>
  <r>
    <s v="P"/>
    <n v="14"/>
    <n v="1296"/>
    <n v="1"/>
    <n v="52827506"/>
    <s v="MARGARITA ROMERO VARGAS                 "/>
    <x v="282"/>
    <x v="257"/>
    <n v="20170223"/>
    <x v="1"/>
    <s v="PAGO NOMINAS VARIAS CPS CON CARGO A DIFERENTES CON"/>
    <n v="-166600"/>
    <n v="0"/>
    <n v="166600"/>
    <n v="0"/>
  </r>
  <r>
    <s v="P"/>
    <n v="14"/>
    <n v="1296"/>
    <n v="2"/>
    <n v="52827506"/>
    <s v="MARGARITA ROMERO VARGAS                 "/>
    <x v="347"/>
    <x v="320"/>
    <n v="20170223"/>
    <x v="1"/>
    <s v="PAGO NOMINAS VARIAS CPS CON CARGO A DIFERENTES CON"/>
    <n v="166600"/>
    <n v="166600"/>
    <n v="0"/>
    <n v="0"/>
  </r>
  <r>
    <s v="P"/>
    <n v="14"/>
    <n v="1297"/>
    <n v="1"/>
    <n v="52827506"/>
    <s v="MARGARITA ROMERO VARGAS                 "/>
    <x v="282"/>
    <x v="257"/>
    <n v="20170223"/>
    <x v="1"/>
    <s v="PAGO NOMINAS VARIAS CPS CON CARGO A DIFERENTES CON"/>
    <n v="-333400"/>
    <n v="0"/>
    <n v="333400"/>
    <n v="0"/>
  </r>
  <r>
    <s v="P"/>
    <n v="14"/>
    <n v="1297"/>
    <n v="2"/>
    <n v="52827506"/>
    <s v="MARGARITA ROMERO VARGAS                 "/>
    <x v="350"/>
    <x v="323"/>
    <n v="20170223"/>
    <x v="1"/>
    <s v="PAGO NOMINAS VARIAS CPS CON CARGO A DIFERENTES CON"/>
    <n v="333400"/>
    <n v="333400"/>
    <n v="0"/>
    <n v="0"/>
  </r>
  <r>
    <s v="P"/>
    <n v="14"/>
    <n v="1298"/>
    <n v="1"/>
    <n v="52827506"/>
    <s v="MARGARITA ROMERO VARGAS                 "/>
    <x v="282"/>
    <x v="257"/>
    <n v="20170223"/>
    <x v="1"/>
    <s v="PAGO NOMINAS VARIAS CPS CON CARGO A DIFERENTES CON"/>
    <n v="-485000"/>
    <n v="0"/>
    <n v="485000"/>
    <n v="0"/>
  </r>
  <r>
    <s v="P"/>
    <n v="14"/>
    <n v="1298"/>
    <n v="2"/>
    <n v="52827506"/>
    <s v="MARGARITA ROMERO VARGAS                 "/>
    <x v="350"/>
    <x v="323"/>
    <n v="20170223"/>
    <x v="1"/>
    <s v="PAGO NOMINAS VARIAS CPS CON CARGO A DIFERENTES CON"/>
    <n v="485000"/>
    <n v="485000"/>
    <n v="0"/>
    <n v="0"/>
  </r>
  <r>
    <s v="P"/>
    <n v="14"/>
    <n v="1299"/>
    <n v="1"/>
    <n v="52827506"/>
    <s v="MARGARITA ROMERO VARGAS                 "/>
    <x v="282"/>
    <x v="257"/>
    <n v="20170223"/>
    <x v="1"/>
    <s v="PAGO NOMINAS VARIAS CPS CON CARGO A DIFERENTES CON"/>
    <n v="-166700"/>
    <n v="0"/>
    <n v="166700"/>
    <n v="0"/>
  </r>
  <r>
    <s v="P"/>
    <n v="14"/>
    <n v="1299"/>
    <n v="2"/>
    <n v="52827506"/>
    <s v="MARGARITA ROMERO VARGAS                 "/>
    <x v="349"/>
    <x v="322"/>
    <n v="20170223"/>
    <x v="1"/>
    <s v="PAGO NOMINAS VARIAS CPS CON CARGO A DIFERENTES CON"/>
    <n v="166700"/>
    <n v="166700"/>
    <n v="0"/>
    <n v="0"/>
  </r>
  <r>
    <s v="P"/>
    <n v="14"/>
    <n v="1300"/>
    <n v="1"/>
    <n v="7173466"/>
    <s v="EDGAR JAVIER FONSECA FAJARDO            "/>
    <x v="282"/>
    <x v="257"/>
    <n v="20170223"/>
    <x v="1"/>
    <s v="PAGO NOMINAS VARIAS CPS CON CARGO A DIFERENTES CON"/>
    <n v="-3500000"/>
    <n v="0"/>
    <n v="3500000"/>
    <n v="0"/>
  </r>
  <r>
    <s v="P"/>
    <n v="14"/>
    <n v="1300"/>
    <n v="2"/>
    <n v="7173466"/>
    <s v="EDGAR JAVIER FONSECA FAJARDO            "/>
    <x v="395"/>
    <x v="368"/>
    <n v="20170223"/>
    <x v="1"/>
    <s v="PAGO NOMINAS VARIAS CPS CON CARGO A DIFERENTES CON"/>
    <n v="3500000"/>
    <n v="3500000"/>
    <n v="0"/>
    <n v="0"/>
  </r>
  <r>
    <s v="P"/>
    <n v="14"/>
    <n v="1301"/>
    <n v="1"/>
    <n v="1013618412"/>
    <s v="JONATHAN ALEJANDRO BAUTISTA VERGARA     "/>
    <x v="282"/>
    <x v="257"/>
    <n v="20170223"/>
    <x v="1"/>
    <s v="PAGO NOMINAS VARIAS CPS CON CARGO A DIFERENTES CON"/>
    <n v="-600000"/>
    <n v="0"/>
    <n v="600000"/>
    <n v="0"/>
  </r>
  <r>
    <s v="P"/>
    <n v="14"/>
    <n v="1301"/>
    <n v="2"/>
    <n v="1013618412"/>
    <s v="JONATHAN ALEJANDRO BAUTISTA VERGARA     "/>
    <x v="349"/>
    <x v="322"/>
    <n v="20170223"/>
    <x v="1"/>
    <s v="PAGO NOMINAS VARIAS CPS CON CARGO A DIFERENTES CON"/>
    <n v="600000"/>
    <n v="600000"/>
    <n v="0"/>
    <n v="0"/>
  </r>
  <r>
    <s v="P"/>
    <n v="14"/>
    <n v="1302"/>
    <n v="1"/>
    <n v="80854509"/>
    <s v="WILMER ALEJANDRO TORRES ROZO            "/>
    <x v="282"/>
    <x v="257"/>
    <n v="20170223"/>
    <x v="1"/>
    <s v="PAGO NOMINAS VARIAS CPS CON CARGO A DIFERENTES CON"/>
    <n v="-1250000"/>
    <n v="0"/>
    <n v="1250000"/>
    <n v="0"/>
  </r>
  <r>
    <s v="P"/>
    <n v="14"/>
    <n v="1302"/>
    <n v="2"/>
    <n v="80854509"/>
    <s v="WILMER ALEJANDRO TORRES ROZO            "/>
    <x v="350"/>
    <x v="323"/>
    <n v="20170223"/>
    <x v="1"/>
    <s v="PAGO NOMINAS VARIAS CPS CON CARGO A DIFERENTES CON"/>
    <n v="1250000"/>
    <n v="1250000"/>
    <n v="0"/>
    <n v="0"/>
  </r>
  <r>
    <s v="P"/>
    <n v="14"/>
    <n v="1303"/>
    <n v="1"/>
    <n v="80854509"/>
    <s v="WILMER ALEJANDRO TORRES ROZO            "/>
    <x v="282"/>
    <x v="257"/>
    <n v="20170223"/>
    <x v="1"/>
    <s v="PAGO NOMINAS VARIAS CPS CON CARGO A DIFERENTES CON"/>
    <n v="-500000"/>
    <n v="0"/>
    <n v="500000"/>
    <n v="0"/>
  </r>
  <r>
    <s v="P"/>
    <n v="14"/>
    <n v="1303"/>
    <n v="2"/>
    <n v="80854509"/>
    <s v="WILMER ALEJANDRO TORRES ROZO            "/>
    <x v="350"/>
    <x v="323"/>
    <n v="20170223"/>
    <x v="1"/>
    <s v="PAGO NOMINAS VARIAS CPS CON CARGO A DIFERENTES CON"/>
    <n v="500000"/>
    <n v="500000"/>
    <n v="0"/>
    <n v="0"/>
  </r>
  <r>
    <s v="P"/>
    <n v="14"/>
    <n v="1304"/>
    <n v="1"/>
    <n v="79705043"/>
    <s v="NI¥O BOHORQUEZ HERMES ROBERTO           "/>
    <x v="282"/>
    <x v="257"/>
    <n v="20170223"/>
    <x v="1"/>
    <s v="PAGO NOMINAS VARIAS CPS CON CARGO A DIFERENTES CON"/>
    <n v="-1600000"/>
    <n v="0"/>
    <n v="1600000"/>
    <n v="0"/>
  </r>
  <r>
    <s v="P"/>
    <n v="14"/>
    <n v="1304"/>
    <n v="2"/>
    <n v="79705043"/>
    <s v="NI¥O BOHORQUEZ HERMES ROBERTO           "/>
    <x v="349"/>
    <x v="322"/>
    <n v="20170223"/>
    <x v="1"/>
    <s v="PAGO NOMINAS VARIAS CPS CON CARGO A DIFERENTES CON"/>
    <n v="1600000"/>
    <n v="1600000"/>
    <n v="0"/>
    <n v="0"/>
  </r>
  <r>
    <s v="P"/>
    <n v="14"/>
    <n v="1305"/>
    <n v="1"/>
    <n v="1022339451"/>
    <s v="ARLES ALFONSO SANCHEZ SAENZ             "/>
    <x v="282"/>
    <x v="257"/>
    <n v="20170223"/>
    <x v="1"/>
    <s v="PAGO NOMINAS VARIAS CPS CON CARGO A DIFERENTES CON"/>
    <n v="-3000000"/>
    <n v="0"/>
    <n v="3000000"/>
    <n v="0"/>
  </r>
  <r>
    <s v="P"/>
    <n v="14"/>
    <n v="1305"/>
    <n v="2"/>
    <n v="1022339451"/>
    <s v="ARLES ALFONSO SANCHEZ SAENZ             "/>
    <x v="387"/>
    <x v="360"/>
    <n v="20170223"/>
    <x v="1"/>
    <s v="PAGO NOMINAS VARIAS CPS CON CARGO A DIFERENTES CON"/>
    <n v="3000000"/>
    <n v="3000000"/>
    <n v="0"/>
    <n v="0"/>
  </r>
  <r>
    <s v="P"/>
    <n v="14"/>
    <n v="1306"/>
    <n v="1"/>
    <n v="1022339451"/>
    <s v="ARLES ALFONSO SANCHEZ SAENZ             "/>
    <x v="282"/>
    <x v="257"/>
    <n v="20170223"/>
    <x v="1"/>
    <s v="HOSPEDAJE Y MOVILIZACION DENTRO DEL CONTRATO INTER"/>
    <n v="-1000000"/>
    <n v="0"/>
    <n v="1000000"/>
    <n v="0"/>
  </r>
  <r>
    <s v="P"/>
    <n v="14"/>
    <n v="1306"/>
    <n v="2"/>
    <n v="1022339451"/>
    <s v="ARLES ALFONSO SANCHEZ SAENZ             "/>
    <x v="387"/>
    <x v="360"/>
    <n v="20170223"/>
    <x v="1"/>
    <s v="HOSPEDAJE Y MOVILIZACION DENTRO DEL CONTRATO INTER"/>
    <n v="1000000"/>
    <n v="1000000"/>
    <n v="0"/>
    <n v="0"/>
  </r>
  <r>
    <s v="P"/>
    <n v="14"/>
    <n v="1307"/>
    <n v="1"/>
    <n v="1024484733"/>
    <s v="QUINTERO HUGO ANDRES                    "/>
    <x v="282"/>
    <x v="257"/>
    <n v="20170223"/>
    <x v="1"/>
    <s v="PRESTAR SERVICIOS COMO FORESTAL EN EL MARCO DEL CO"/>
    <n v="-2000000"/>
    <n v="0"/>
    <n v="2000000"/>
    <n v="0"/>
  </r>
  <r>
    <s v="P"/>
    <n v="14"/>
    <n v="1307"/>
    <n v="2"/>
    <n v="1024484733"/>
    <s v="QUINTERO HUGO ANDRES                    "/>
    <x v="387"/>
    <x v="360"/>
    <n v="20170223"/>
    <x v="1"/>
    <s v="PRESTAR SERVICIOS COMO FORESTAL EN EL MARCO DEL CO"/>
    <n v="2000000"/>
    <n v="2000000"/>
    <n v="0"/>
    <n v="0"/>
  </r>
  <r>
    <s v="P"/>
    <n v="14"/>
    <n v="1308"/>
    <n v="1"/>
    <n v="899999115"/>
    <s v="EMPRESA DE TELECOMUNICACIONES DE BOGOTA "/>
    <x v="380"/>
    <x v="353"/>
    <n v="20170223"/>
    <x v="1"/>
    <s v="SERV. PUBLICOS CONT 1074 2015 SENA                "/>
    <n v="655000"/>
    <n v="655000"/>
    <n v="0"/>
    <n v="0"/>
  </r>
  <r>
    <s v="P"/>
    <n v="14"/>
    <n v="1308"/>
    <n v="2"/>
    <n v="899999115"/>
    <s v="EMPRESA DE TELECOMUNICACIONES DE BOGOTA "/>
    <x v="282"/>
    <x v="257"/>
    <n v="20170223"/>
    <x v="1"/>
    <s v="SERV. PUBLICOS CONT 1074 2015 SENA                "/>
    <n v="-655000"/>
    <n v="0"/>
    <n v="655000"/>
    <n v="0"/>
  </r>
  <r>
    <s v="P"/>
    <n v="14"/>
    <n v="1309"/>
    <n v="1"/>
    <n v="899999115"/>
    <s v="EMPRESA DE TELECOMUNICACIONES DE BOGOTA "/>
    <x v="380"/>
    <x v="353"/>
    <n v="20170223"/>
    <x v="1"/>
    <s v="SERV. PUBLICOS CONT 1074 2015 SENA                "/>
    <n v="147240"/>
    <n v="147240"/>
    <n v="0"/>
    <n v="0"/>
  </r>
  <r>
    <s v="P"/>
    <n v="14"/>
    <n v="1309"/>
    <n v="2"/>
    <n v="899999115"/>
    <s v="EMPRESA DE TELECOMUNICACIONES DE BOGOTA "/>
    <x v="282"/>
    <x v="257"/>
    <n v="20170223"/>
    <x v="1"/>
    <s v="SERV. PUBLICOS CONT 1074 2015 SENA                "/>
    <n v="-147240"/>
    <n v="0"/>
    <n v="147240"/>
    <n v="0"/>
  </r>
  <r>
    <s v="P"/>
    <n v="14"/>
    <n v="1311"/>
    <n v="1"/>
    <n v="12978060"/>
    <s v="VILLOTA POSSO HERNANDO ANTONIO          "/>
    <x v="438"/>
    <x v="411"/>
    <n v="20170224"/>
    <x v="1"/>
    <s v="PAGO RESO SAR CONTRATO 3877 2015 I D R D          "/>
    <n v="6000000"/>
    <n v="6000000"/>
    <n v="0"/>
    <n v="0"/>
  </r>
  <r>
    <s v="P"/>
    <n v="14"/>
    <n v="1311"/>
    <n v="2"/>
    <n v="12978060"/>
    <s v="VILLOTA POSSO HERNANDO ANTONIO          "/>
    <x v="282"/>
    <x v="257"/>
    <n v="20170224"/>
    <x v="1"/>
    <s v="PAGO RESO SAR CONTRATO 3877 2015 I D R D          "/>
    <n v="-6000000"/>
    <n v="0"/>
    <n v="6000000"/>
    <n v="0"/>
  </r>
  <r>
    <s v="P"/>
    <n v="14"/>
    <n v="1312"/>
    <n v="1"/>
    <n v="19117250"/>
    <s v="BERNAL LIZARRALDE ROBERTO               "/>
    <x v="282"/>
    <x v="257"/>
    <n v="20170224"/>
    <x v="1"/>
    <s v="PAGO NOMINA VARIAS CPS CON CARGO AL CONVENIO 10742"/>
    <n v="-16000000"/>
    <n v="0"/>
    <n v="16000000"/>
    <n v="0"/>
  </r>
  <r>
    <s v="P"/>
    <n v="14"/>
    <n v="1312"/>
    <n v="2"/>
    <n v="19117250"/>
    <s v="BERNAL LIZARRALDE ROBERTO               "/>
    <x v="380"/>
    <x v="353"/>
    <n v="20170224"/>
    <x v="1"/>
    <s v="PAGO NOMINA VARIAS CPS CON CARGO AL CONVENIO 10742"/>
    <n v="16000000"/>
    <n v="16000000"/>
    <n v="0"/>
    <n v="0"/>
  </r>
  <r>
    <s v="P"/>
    <n v="14"/>
    <n v="1313"/>
    <n v="1"/>
    <n v="19117250"/>
    <s v="BERNAL LIZARRALDE ROBERTO               "/>
    <x v="282"/>
    <x v="257"/>
    <n v="20170224"/>
    <x v="1"/>
    <s v="PAGO NOMINA VARIAS CPS CON CARGO AL CONVENIO 10742"/>
    <n v="-2560000"/>
    <n v="0"/>
    <n v="2560000"/>
    <n v="0"/>
  </r>
  <r>
    <s v="P"/>
    <n v="14"/>
    <n v="1313"/>
    <n v="2"/>
    <n v="19117250"/>
    <s v="BERNAL LIZARRALDE ROBERTO               "/>
    <x v="380"/>
    <x v="353"/>
    <n v="20170224"/>
    <x v="1"/>
    <s v="PAGO NOMINA VARIAS CPS CON CARGO AL CONVENIO 10742"/>
    <n v="2560000"/>
    <n v="2560000"/>
    <n v="0"/>
    <n v="0"/>
  </r>
  <r>
    <s v="P"/>
    <n v="14"/>
    <n v="1314"/>
    <n v="1"/>
    <n v="17162654"/>
    <s v="ORDO¥EZ PINZON GERMAN                   "/>
    <x v="282"/>
    <x v="257"/>
    <n v="20170224"/>
    <x v="1"/>
    <s v="PAGO NOMINA VARIAS CPS CON CARGO AL CONVENIO 10742"/>
    <n v="-7000000"/>
    <n v="0"/>
    <n v="7000000"/>
    <n v="0"/>
  </r>
  <r>
    <s v="P"/>
    <n v="14"/>
    <n v="1314"/>
    <n v="2"/>
    <n v="17162654"/>
    <s v="ORDO¥EZ PINZON GERMAN                   "/>
    <x v="380"/>
    <x v="353"/>
    <n v="20170224"/>
    <x v="1"/>
    <s v="PAGO NOMINA VARIAS CPS CON CARGO AL CONVENIO 10742"/>
    <n v="7000000"/>
    <n v="7000000"/>
    <n v="0"/>
    <n v="0"/>
  </r>
  <r>
    <s v="P"/>
    <n v="14"/>
    <n v="1315"/>
    <n v="1"/>
    <n v="52516156"/>
    <s v="CAMARGO DIAZ MARIA CAROLINA             "/>
    <x v="282"/>
    <x v="257"/>
    <n v="20170224"/>
    <x v="1"/>
    <s v="PAGO NOMINA VARIAS CPS CON CARGO AL CONVENIO 10742"/>
    <n v="-5000000"/>
    <n v="0"/>
    <n v="5000000"/>
    <n v="0"/>
  </r>
  <r>
    <s v="P"/>
    <n v="14"/>
    <n v="1315"/>
    <n v="2"/>
    <n v="52516156"/>
    <s v="CAMARGO DIAZ MARIA CAROLINA             "/>
    <x v="380"/>
    <x v="353"/>
    <n v="20170224"/>
    <x v="1"/>
    <s v="PAGO NOMINA VARIAS CPS CON CARGO AL CONVENIO 10742"/>
    <n v="5000000"/>
    <n v="5000000"/>
    <n v="0"/>
    <n v="0"/>
  </r>
  <r>
    <s v="P"/>
    <n v="14"/>
    <n v="1316"/>
    <n v="1"/>
    <n v="80722575"/>
    <s v="ESPITIA PACHECO YOHAN GERARDO           "/>
    <x v="282"/>
    <x v="257"/>
    <n v="20170224"/>
    <x v="1"/>
    <s v="PAGO NOMINA VARIAS CPS CON CARGO AL CONVENIO 10742"/>
    <n v="-4500000"/>
    <n v="0"/>
    <n v="4500000"/>
    <n v="0"/>
  </r>
  <r>
    <s v="P"/>
    <n v="14"/>
    <n v="1316"/>
    <n v="2"/>
    <n v="80722575"/>
    <s v="ESPITIA PACHECO YOHAN GERARDO           "/>
    <x v="380"/>
    <x v="353"/>
    <n v="20170224"/>
    <x v="1"/>
    <s v="PAGO NOMINA VARIAS CPS CON CARGO AL CONVENIO 10742"/>
    <n v="4500000"/>
    <n v="4500000"/>
    <n v="0"/>
    <n v="0"/>
  </r>
  <r>
    <s v="P"/>
    <n v="14"/>
    <n v="1317"/>
    <n v="1"/>
    <n v="52786800"/>
    <s v="ZAMBRANO ROJAS NANCY                    "/>
    <x v="282"/>
    <x v="257"/>
    <n v="20170224"/>
    <x v="1"/>
    <s v="PAGO NOMINA VARIAS CPS CON CARGO AL CONVENIO 10742"/>
    <n v="-4000000"/>
    <n v="0"/>
    <n v="4000000"/>
    <n v="0"/>
  </r>
  <r>
    <s v="P"/>
    <n v="14"/>
    <n v="1317"/>
    <n v="2"/>
    <n v="52786800"/>
    <s v="ZAMBRANO ROJAS NANCY                    "/>
    <x v="380"/>
    <x v="353"/>
    <n v="20170224"/>
    <x v="1"/>
    <s v="PAGO NOMINA VARIAS CPS CON CARGO AL CONVENIO 10742"/>
    <n v="4000000"/>
    <n v="4000000"/>
    <n v="0"/>
    <n v="0"/>
  </r>
  <r>
    <s v="P"/>
    <n v="14"/>
    <n v="1318"/>
    <n v="1"/>
    <n v="41649775"/>
    <s v="GIRON SALCEDO ANALIDA                   "/>
    <x v="282"/>
    <x v="257"/>
    <n v="20170224"/>
    <x v="1"/>
    <s v="PAGO NOMINA VARIAS CPS CON CARGO AL CONVENIO 10742"/>
    <n v="-266667"/>
    <n v="0"/>
    <n v="266667"/>
    <n v="0"/>
  </r>
  <r>
    <s v="P"/>
    <n v="14"/>
    <n v="1318"/>
    <n v="2"/>
    <n v="41649775"/>
    <s v="GIRON SALCEDO ANALIDA                   "/>
    <x v="380"/>
    <x v="353"/>
    <n v="20170224"/>
    <x v="1"/>
    <s v="PAGO NOMINA VARIAS CPS CON CARGO AL CONVENIO 10742"/>
    <n v="266667"/>
    <n v="266667"/>
    <n v="0"/>
    <n v="0"/>
  </r>
  <r>
    <s v="P"/>
    <n v="14"/>
    <n v="1319"/>
    <n v="1"/>
    <n v="41649775"/>
    <s v="GIRON SALCEDO ANALIDA                   "/>
    <x v="282"/>
    <x v="257"/>
    <n v="20170224"/>
    <x v="1"/>
    <s v="PAGO NOMINA VARIAS CPS CON CARGO AL CONVENIO 10742"/>
    <n v="-3733333"/>
    <n v="0"/>
    <n v="3733333"/>
    <n v="0"/>
  </r>
  <r>
    <s v="P"/>
    <n v="14"/>
    <n v="1319"/>
    <n v="2"/>
    <n v="41649775"/>
    <s v="GIRON SALCEDO ANALIDA                   "/>
    <x v="380"/>
    <x v="353"/>
    <n v="20170224"/>
    <x v="1"/>
    <s v="PAGO NOMINA VARIAS CPS CON CARGO AL CONVENIO 10742"/>
    <n v="3733333"/>
    <n v="3733333"/>
    <n v="0"/>
    <n v="0"/>
  </r>
  <r>
    <s v="P"/>
    <n v="14"/>
    <n v="1320"/>
    <n v="1"/>
    <n v="91286085"/>
    <s v="RIVERA PE¥A CARLOS HUMBERTO             "/>
    <x v="282"/>
    <x v="257"/>
    <n v="20170224"/>
    <x v="1"/>
    <s v="PAGO NOMINA VARIAS CPS CON CARGO AL CONVENIO 10742"/>
    <n v="-8500000"/>
    <n v="0"/>
    <n v="8500000"/>
    <n v="0"/>
  </r>
  <r>
    <s v="P"/>
    <n v="14"/>
    <n v="1320"/>
    <n v="2"/>
    <n v="91286085"/>
    <s v="RIVERA PE¥A CARLOS HUMBERTO             "/>
    <x v="380"/>
    <x v="353"/>
    <n v="20170224"/>
    <x v="1"/>
    <s v="PAGO NOMINA VARIAS CPS CON CARGO AL CONVENIO 10742"/>
    <n v="8500000"/>
    <n v="8500000"/>
    <n v="0"/>
    <n v="0"/>
  </r>
  <r>
    <s v="P"/>
    <n v="14"/>
    <n v="1321"/>
    <n v="1"/>
    <n v="6864382"/>
    <s v="NAVARRO ESPITIA RAFAEL HILARIO          "/>
    <x v="282"/>
    <x v="257"/>
    <n v="20170224"/>
    <x v="1"/>
    <s v="PAGO NOMINA VARIAS CPS CON CARGO AL CONVENIO 10742"/>
    <n v="-1600000"/>
    <n v="0"/>
    <n v="1600000"/>
    <n v="0"/>
  </r>
  <r>
    <s v="P"/>
    <n v="14"/>
    <n v="1321"/>
    <n v="2"/>
    <n v="6864382"/>
    <s v="NAVARRO ESPITIA RAFAEL HILARIO          "/>
    <x v="380"/>
    <x v="353"/>
    <n v="20170224"/>
    <x v="1"/>
    <s v="PAGO NOMINA VARIAS CPS CON CARGO AL CONVENIO 10742"/>
    <n v="1600000"/>
    <n v="1600000"/>
    <n v="0"/>
    <n v="0"/>
  </r>
  <r>
    <s v="P"/>
    <n v="14"/>
    <n v="1322"/>
    <n v="1"/>
    <n v="6864382"/>
    <s v="NAVARRO ESPITIA RAFAEL HILARIO          "/>
    <x v="282"/>
    <x v="257"/>
    <n v="20170224"/>
    <x v="1"/>
    <s v="PAGO NOMINA VARIAS CPS CON CARGO AL CONVENIO 10742"/>
    <n v="-1600000"/>
    <n v="0"/>
    <n v="1600000"/>
    <n v="0"/>
  </r>
  <r>
    <s v="P"/>
    <n v="14"/>
    <n v="1322"/>
    <n v="2"/>
    <n v="6864382"/>
    <s v="NAVARRO ESPITIA RAFAEL HILARIO          "/>
    <x v="380"/>
    <x v="353"/>
    <n v="20170224"/>
    <x v="1"/>
    <s v="PAGO NOMINA VARIAS CPS CON CARGO AL CONVENIO 10742"/>
    <n v="1600000"/>
    <n v="1600000"/>
    <n v="0"/>
    <n v="0"/>
  </r>
  <r>
    <s v="P"/>
    <n v="14"/>
    <n v="1323"/>
    <n v="1"/>
    <n v="1031135063"/>
    <s v="HERNANDEZ GUEVARA LAURA CATALINA        "/>
    <x v="282"/>
    <x v="257"/>
    <n v="20170224"/>
    <x v="1"/>
    <s v="PAGO NOMINA VARIAS CPS CON CARGO AL CONVENIO 10742"/>
    <n v="-2250000"/>
    <n v="0"/>
    <n v="2250000"/>
    <n v="0"/>
  </r>
  <r>
    <s v="P"/>
    <n v="14"/>
    <n v="1323"/>
    <n v="2"/>
    <n v="1031135063"/>
    <s v="HERNANDEZ GUEVARA LAURA CATALINA        "/>
    <x v="380"/>
    <x v="353"/>
    <n v="20170224"/>
    <x v="1"/>
    <s v="PAGO NOMINA VARIAS CPS CON CARGO AL CONVENIO 10742"/>
    <n v="2250000"/>
    <n v="2250000"/>
    <n v="0"/>
    <n v="0"/>
  </r>
  <r>
    <s v="P"/>
    <n v="14"/>
    <n v="1324"/>
    <n v="1"/>
    <n v="51777022"/>
    <s v="LEAL SALCEDO LUZ NIDIA                  "/>
    <x v="282"/>
    <x v="257"/>
    <n v="20170224"/>
    <x v="1"/>
    <s v="PAGO NOMINA VARIAS CPS CON CARGO AL CONVENIO 10742"/>
    <n v="-12000000"/>
    <n v="0"/>
    <n v="12000000"/>
    <n v="0"/>
  </r>
  <r>
    <s v="P"/>
    <n v="14"/>
    <n v="1324"/>
    <n v="2"/>
    <n v="51777022"/>
    <s v="LEAL SALCEDO LUZ NIDIA                  "/>
    <x v="380"/>
    <x v="353"/>
    <n v="20170224"/>
    <x v="1"/>
    <s v="PAGO NOMINA VARIAS CPS CON CARGO AL CONVENIO 10742"/>
    <n v="12000000"/>
    <n v="12000000"/>
    <n v="0"/>
    <n v="0"/>
  </r>
  <r>
    <s v="P"/>
    <n v="14"/>
    <n v="1325"/>
    <n v="1"/>
    <n v="51777022"/>
    <s v="LEAL SALCEDO LUZ NIDIA                  "/>
    <x v="282"/>
    <x v="257"/>
    <n v="20170224"/>
    <x v="1"/>
    <s v="PAGO NOMINA VARIAS CPS CON CARGO AL CONVENIO 10742"/>
    <n v="-3000000"/>
    <n v="0"/>
    <n v="3000000"/>
    <n v="0"/>
  </r>
  <r>
    <s v="P"/>
    <n v="14"/>
    <n v="1325"/>
    <n v="2"/>
    <n v="51777022"/>
    <s v="LEAL SALCEDO LUZ NIDIA                  "/>
    <x v="380"/>
    <x v="353"/>
    <n v="20170224"/>
    <x v="1"/>
    <s v="PAGO NOMINA VARIAS CPS CON CARGO AL CONVENIO 10742"/>
    <n v="3000000"/>
    <n v="3000000"/>
    <n v="0"/>
    <n v="0"/>
  </r>
  <r>
    <s v="P"/>
    <n v="14"/>
    <n v="1326"/>
    <n v="1"/>
    <n v="51777022"/>
    <s v="LEAL SALCEDO LUZ NIDIA                  "/>
    <x v="282"/>
    <x v="257"/>
    <n v="20170224"/>
    <x v="1"/>
    <s v="PAGO NOMINA VARIAS CPS CON CARGO AL CONVENIO 10742"/>
    <n v="-3000000"/>
    <n v="0"/>
    <n v="3000000"/>
    <n v="0"/>
  </r>
  <r>
    <s v="P"/>
    <n v="14"/>
    <n v="1326"/>
    <n v="2"/>
    <n v="51777022"/>
    <s v="LEAL SALCEDO LUZ NIDIA                  "/>
    <x v="380"/>
    <x v="353"/>
    <n v="20170224"/>
    <x v="1"/>
    <s v="PAGO NOMINA VARIAS CPS CON CARGO AL CONVENIO 10742"/>
    <n v="3000000"/>
    <n v="3000000"/>
    <n v="0"/>
    <n v="0"/>
  </r>
  <r>
    <s v="P"/>
    <n v="14"/>
    <n v="1327"/>
    <n v="1"/>
    <n v="1010198877"/>
    <s v="RUIZ SANCHEZ NATALIA                    "/>
    <x v="282"/>
    <x v="257"/>
    <n v="20170224"/>
    <x v="1"/>
    <s v="PAGO NOMINA VARIAS CPS CON CARGO AL CONVENIO 10742"/>
    <n v="-1666667"/>
    <n v="0"/>
    <n v="1666667"/>
    <n v="0"/>
  </r>
  <r>
    <s v="P"/>
    <n v="14"/>
    <n v="1327"/>
    <n v="2"/>
    <n v="1010198877"/>
    <s v="RUIZ SANCHEZ NATALIA                    "/>
    <x v="380"/>
    <x v="353"/>
    <n v="20170224"/>
    <x v="1"/>
    <s v="PAGO NOMINA VARIAS CPS CON CARGO AL CONVENIO 10742"/>
    <n v="1666667"/>
    <n v="1666667"/>
    <n v="0"/>
    <n v="0"/>
  </r>
  <r>
    <s v="P"/>
    <n v="14"/>
    <n v="1328"/>
    <n v="1"/>
    <n v="41750722"/>
    <s v="BARBOSA QUIMBAY CLAUDIA MARTHA          "/>
    <x v="282"/>
    <x v="257"/>
    <n v="20170224"/>
    <x v="1"/>
    <s v="PAGO NOMINA VARIAS CPS CON CARGO AL CONVENIO 10742"/>
    <n v="-4000000"/>
    <n v="0"/>
    <n v="4000000"/>
    <n v="0"/>
  </r>
  <r>
    <s v="P"/>
    <n v="14"/>
    <n v="1328"/>
    <n v="2"/>
    <n v="41750722"/>
    <s v="BARBOSA QUIMBAY CLAUDIA MARTHA          "/>
    <x v="380"/>
    <x v="353"/>
    <n v="20170224"/>
    <x v="1"/>
    <s v="PAGO NOMINA VARIAS CPS CON CARGO AL CONVENIO 10742"/>
    <n v="4000000"/>
    <n v="4000000"/>
    <n v="0"/>
    <n v="0"/>
  </r>
  <r>
    <s v="P"/>
    <n v="14"/>
    <n v="1329"/>
    <n v="1"/>
    <n v="1022984525"/>
    <s v="VANOY HERRERA JANNETH                   "/>
    <x v="282"/>
    <x v="257"/>
    <n v="20170224"/>
    <x v="1"/>
    <s v="PAGO NOMINA VARIAS CPS CON CARGO AL CONVENIO 10742"/>
    <n v="-2000000"/>
    <n v="0"/>
    <n v="2000000"/>
    <n v="0"/>
  </r>
  <r>
    <s v="P"/>
    <n v="14"/>
    <n v="1329"/>
    <n v="2"/>
    <n v="1022984525"/>
    <s v="VANOY HERRERA JANNETH                   "/>
    <x v="380"/>
    <x v="353"/>
    <n v="20170224"/>
    <x v="1"/>
    <s v="PAGO NOMINA VARIAS CPS CON CARGO AL CONVENIO 10742"/>
    <n v="2000000"/>
    <n v="2000000"/>
    <n v="0"/>
    <n v="0"/>
  </r>
  <r>
    <s v="P"/>
    <n v="14"/>
    <n v="1330"/>
    <n v="1"/>
    <n v="79840544"/>
    <s v="JIMENEZ ARIAS JOSE JULIAN               "/>
    <x v="282"/>
    <x v="257"/>
    <n v="20170224"/>
    <x v="1"/>
    <s v="PAGO NOMINA VARIAS CPS CON CARGO AL CONVENIO 10742"/>
    <n v="-2000000"/>
    <n v="0"/>
    <n v="2000000"/>
    <n v="0"/>
  </r>
  <r>
    <s v="P"/>
    <n v="14"/>
    <n v="1330"/>
    <n v="2"/>
    <n v="79840544"/>
    <s v="JIMENEZ ARIAS JOSE JULIAN               "/>
    <x v="380"/>
    <x v="353"/>
    <n v="20170224"/>
    <x v="1"/>
    <s v="PAGO NOMINA VARIAS CPS CON CARGO AL CONVENIO 10742"/>
    <n v="2000000"/>
    <n v="2000000"/>
    <n v="0"/>
    <n v="0"/>
  </r>
  <r>
    <s v="P"/>
    <n v="14"/>
    <n v="1331"/>
    <n v="1"/>
    <n v="1016066299"/>
    <s v="VARELA GUTIERREZ JHON SEBASTIAN         "/>
    <x v="282"/>
    <x v="257"/>
    <n v="20170224"/>
    <x v="1"/>
    <s v="PAGO NOMINA VARIAS CPS CON CARGO AL CONVENIO 10742"/>
    <n v="-2700000"/>
    <n v="0"/>
    <n v="2700000"/>
    <n v="0"/>
  </r>
  <r>
    <s v="P"/>
    <n v="14"/>
    <n v="1331"/>
    <n v="2"/>
    <n v="1016066299"/>
    <s v="VARELA GUTIERREZ JHON SEBASTIAN         "/>
    <x v="380"/>
    <x v="353"/>
    <n v="20170224"/>
    <x v="1"/>
    <s v="PAGO NOMINA VARIAS CPS CON CARGO AL CONVENIO 10742"/>
    <n v="2700000"/>
    <n v="2700000"/>
    <n v="0"/>
    <n v="0"/>
  </r>
  <r>
    <s v="P"/>
    <n v="14"/>
    <n v="1332"/>
    <n v="1"/>
    <n v="51671598"/>
    <s v="VILMA YANETH RUBIO AVELLANEDA           "/>
    <x v="282"/>
    <x v="257"/>
    <n v="20170224"/>
    <x v="1"/>
    <s v="PAGO NOMINA VARIAS CPS CON CARGO AL CONVENIO 10742"/>
    <n v="-1700000"/>
    <n v="0"/>
    <n v="1700000"/>
    <n v="0"/>
  </r>
  <r>
    <s v="P"/>
    <n v="14"/>
    <n v="1332"/>
    <n v="2"/>
    <n v="51671598"/>
    <s v="VILMA YANETH RUBIO AVELLANEDA           "/>
    <x v="380"/>
    <x v="353"/>
    <n v="20170224"/>
    <x v="1"/>
    <s v="PAGO NOMINA VARIAS CPS CON CARGO AL CONVENIO 10742"/>
    <n v="1700000"/>
    <n v="1700000"/>
    <n v="0"/>
    <n v="0"/>
  </r>
  <r>
    <s v="P"/>
    <n v="14"/>
    <n v="1333"/>
    <n v="1"/>
    <n v="1014227336"/>
    <s v="GRACIA SUAREZ XIMENA                    "/>
    <x v="282"/>
    <x v="257"/>
    <n v="20170224"/>
    <x v="1"/>
    <s v="PAGO NOMINA VARIAS CPS CON CARGO AL CONVENIO 10742"/>
    <n v="-1800000"/>
    <n v="0"/>
    <n v="1800000"/>
    <n v="0"/>
  </r>
  <r>
    <s v="P"/>
    <n v="14"/>
    <n v="1333"/>
    <n v="2"/>
    <n v="1014227336"/>
    <s v="GRACIA SUAREZ XIMENA                    "/>
    <x v="380"/>
    <x v="353"/>
    <n v="20170224"/>
    <x v="1"/>
    <s v="PAGO NOMINA VARIAS CPS CON CARGO AL CONVENIO 10742"/>
    <n v="1800000"/>
    <n v="1800000"/>
    <n v="0"/>
    <n v="0"/>
  </r>
  <r>
    <s v="P"/>
    <n v="14"/>
    <n v="1334"/>
    <n v="1"/>
    <n v="51836152"/>
    <s v="HERRERA SMITH ADRIANA PATRICIA          "/>
    <x v="282"/>
    <x v="257"/>
    <n v="20170224"/>
    <x v="1"/>
    <s v="PAGO NOMINA VARIAS CPS CON CARGO AL CONVENIO 10742"/>
    <n v="-420000"/>
    <n v="0"/>
    <n v="420000"/>
    <n v="0"/>
  </r>
  <r>
    <s v="P"/>
    <n v="14"/>
    <n v="1334"/>
    <n v="2"/>
    <n v="51836152"/>
    <s v="HERRERA SMITH ADRIANA PATRICIA          "/>
    <x v="380"/>
    <x v="353"/>
    <n v="20170224"/>
    <x v="1"/>
    <s v="PAGO NOMINA VARIAS CPS CON CARGO AL CONVENIO 10742"/>
    <n v="420000"/>
    <n v="420000"/>
    <n v="0"/>
    <n v="0"/>
  </r>
  <r>
    <s v="P"/>
    <n v="14"/>
    <n v="1335"/>
    <n v="1"/>
    <n v="51836152"/>
    <s v="HERRERA SMITH ADRIANA PATRICIA          "/>
    <x v="282"/>
    <x v="257"/>
    <n v="20170224"/>
    <x v="1"/>
    <s v="PAGO NOMINA VARIAS CPS CON CARGO AL CONVENIO 10742"/>
    <n v="-1380000"/>
    <n v="0"/>
    <n v="1380000"/>
    <n v="0"/>
  </r>
  <r>
    <s v="P"/>
    <n v="14"/>
    <n v="1335"/>
    <n v="2"/>
    <n v="51836152"/>
    <s v="HERRERA SMITH ADRIANA PATRICIA          "/>
    <x v="380"/>
    <x v="353"/>
    <n v="20170224"/>
    <x v="1"/>
    <s v="PAGO NOMINA VARIAS CPS CON CARGO AL CONVENIO 10742"/>
    <n v="1380000"/>
    <n v="1380000"/>
    <n v="0"/>
    <n v="0"/>
  </r>
  <r>
    <s v="P"/>
    <n v="14"/>
    <n v="1336"/>
    <n v="1"/>
    <n v="52226178"/>
    <s v="TORRES BUITRAGO LILIANA                 "/>
    <x v="282"/>
    <x v="257"/>
    <n v="20170224"/>
    <x v="1"/>
    <s v="PAGO NOMINA VARIAS CPS CON CARGO AL CONVENIO 10742"/>
    <n v="-3200000"/>
    <n v="0"/>
    <n v="3200000"/>
    <n v="0"/>
  </r>
  <r>
    <s v="P"/>
    <n v="14"/>
    <n v="1336"/>
    <n v="2"/>
    <n v="52226178"/>
    <s v="TORRES BUITRAGO LILIANA                 "/>
    <x v="380"/>
    <x v="353"/>
    <n v="20170224"/>
    <x v="1"/>
    <s v="PAGO NOMINA VARIAS CPS CON CARGO AL CONVENIO 10742"/>
    <n v="3200000"/>
    <n v="3200000"/>
    <n v="0"/>
    <n v="0"/>
  </r>
  <r>
    <s v="P"/>
    <n v="14"/>
    <n v="1337"/>
    <n v="1"/>
    <n v="51706875"/>
    <s v="ARDILA NAVARRO CARMENZA                 "/>
    <x v="282"/>
    <x v="257"/>
    <n v="20170224"/>
    <x v="1"/>
    <s v="REALIZAR EL APOYO DEL AREA ADMINISTRATIVA EN LO RE"/>
    <n v="-910000"/>
    <n v="0"/>
    <n v="910000"/>
    <n v="0"/>
  </r>
  <r>
    <s v="P"/>
    <n v="14"/>
    <n v="1337"/>
    <n v="2"/>
    <n v="51706875"/>
    <s v="ARDILA NAVARRO CARMENZA                 "/>
    <x v="380"/>
    <x v="353"/>
    <n v="20170224"/>
    <x v="1"/>
    <s v="REALIZAR EL APOYO DEL AREA ADMINISTRATIVA EN LO RE"/>
    <n v="910000"/>
    <n v="910000"/>
    <n v="0"/>
    <n v="0"/>
  </r>
  <r>
    <s v="P"/>
    <n v="14"/>
    <n v="1338"/>
    <n v="1"/>
    <n v="51706875"/>
    <s v="ARDILA NAVARRO CARMENZA                 "/>
    <x v="282"/>
    <x v="257"/>
    <n v="20170224"/>
    <x v="1"/>
    <s v="PAGO NOMINA VARIAS CPS CON CARGO AL CONVENIO 10742"/>
    <n v="-390000"/>
    <n v="0"/>
    <n v="390000"/>
    <n v="0"/>
  </r>
  <r>
    <s v="P"/>
    <n v="14"/>
    <n v="1338"/>
    <n v="2"/>
    <n v="51706875"/>
    <s v="ARDILA NAVARRO CARMENZA                 "/>
    <x v="380"/>
    <x v="353"/>
    <n v="20170224"/>
    <x v="1"/>
    <s v="PAGO NOMINA VARIAS CPS CON CARGO AL CONVENIO 10742"/>
    <n v="390000"/>
    <n v="390000"/>
    <n v="0"/>
    <n v="0"/>
  </r>
  <r>
    <s v="P"/>
    <n v="14"/>
    <n v="1339"/>
    <n v="1"/>
    <n v="52132266"/>
    <s v="BENITEZ SAZA LUZ ALBA                   "/>
    <x v="282"/>
    <x v="257"/>
    <n v="20170224"/>
    <x v="1"/>
    <s v="PAGO NOMINA VARIAS CPS CON CARGO AL CONVENIO 10742"/>
    <n v="-3500000"/>
    <n v="0"/>
    <n v="3500000"/>
    <n v="0"/>
  </r>
  <r>
    <s v="P"/>
    <n v="14"/>
    <n v="1339"/>
    <n v="2"/>
    <n v="52132266"/>
    <s v="BENITEZ SAZA LUZ ALBA                   "/>
    <x v="380"/>
    <x v="353"/>
    <n v="20170224"/>
    <x v="1"/>
    <s v="PAGO NOMINA VARIAS CPS CON CARGO AL CONVENIO 10742"/>
    <n v="3500000"/>
    <n v="3500000"/>
    <n v="0"/>
    <n v="0"/>
  </r>
  <r>
    <s v="P"/>
    <n v="14"/>
    <n v="1340"/>
    <n v="1"/>
    <n v="1026288190"/>
    <s v="DIAZ TRIANA DAVID ALFONSO               "/>
    <x v="282"/>
    <x v="257"/>
    <n v="20170224"/>
    <x v="1"/>
    <s v="PAGO NOMINA VARIAS CPS CON CARGO AL CONVENIO 10742"/>
    <n v="-2000000"/>
    <n v="0"/>
    <n v="2000000"/>
    <n v="0"/>
  </r>
  <r>
    <s v="P"/>
    <n v="14"/>
    <n v="1340"/>
    <n v="2"/>
    <n v="1026288190"/>
    <s v="DIAZ TRIANA DAVID ALFONSO               "/>
    <x v="380"/>
    <x v="353"/>
    <n v="20170224"/>
    <x v="1"/>
    <s v="PAGO NOMINA VARIAS CPS CON CARGO AL CONVENIO 10742"/>
    <n v="2000000"/>
    <n v="2000000"/>
    <n v="0"/>
    <n v="0"/>
  </r>
  <r>
    <s v="P"/>
    <n v="14"/>
    <n v="1341"/>
    <n v="1"/>
    <n v="14230092"/>
    <s v="BARRIOS REYES EDGAR LISANDRO            "/>
    <x v="282"/>
    <x v="257"/>
    <n v="20170224"/>
    <x v="1"/>
    <s v="PAGO NOMINA VARIAS CPS CON CARGO AL CONVENIO 10742"/>
    <n v="-3733333"/>
    <n v="0"/>
    <n v="3733333"/>
    <n v="0"/>
  </r>
  <r>
    <s v="P"/>
    <n v="14"/>
    <n v="1341"/>
    <n v="2"/>
    <n v="14230092"/>
    <s v="BARRIOS REYES EDGAR LISANDRO            "/>
    <x v="380"/>
    <x v="353"/>
    <n v="20170224"/>
    <x v="1"/>
    <s v="PAGO NOMINA VARIAS CPS CON CARGO AL CONVENIO 10742"/>
    <n v="3733333"/>
    <n v="3733333"/>
    <n v="0"/>
    <n v="0"/>
  </r>
  <r>
    <s v="P"/>
    <n v="14"/>
    <n v="1342"/>
    <n v="1"/>
    <n v="80119641"/>
    <s v="DURAN SILVA CESAR AUGUSTO               "/>
    <x v="282"/>
    <x v="257"/>
    <n v="20170224"/>
    <x v="1"/>
    <s v="PAGO NOMINA VARIAS CPS CON CARGO AL CONVENIO 10742"/>
    <n v="-2000000"/>
    <n v="0"/>
    <n v="2000000"/>
    <n v="0"/>
  </r>
  <r>
    <s v="P"/>
    <n v="14"/>
    <n v="1342"/>
    <n v="2"/>
    <n v="80119641"/>
    <s v="DURAN SILVA CESAR AUGUSTO               "/>
    <x v="380"/>
    <x v="353"/>
    <n v="20170224"/>
    <x v="1"/>
    <s v="PAGO NOMINA VARIAS CPS CON CARGO AL CONVENIO 10742"/>
    <n v="2000000"/>
    <n v="2000000"/>
    <n v="0"/>
    <n v="0"/>
  </r>
  <r>
    <s v="P"/>
    <n v="14"/>
    <n v="1343"/>
    <n v="1"/>
    <n v="1020735996"/>
    <s v="GRANADOS AUDIVERTH ANDRES FELIPE        "/>
    <x v="282"/>
    <x v="257"/>
    <n v="20170224"/>
    <x v="1"/>
    <s v="PAGO NOMINA VARIAS CPS CON CARGO AL CONVENIO 10742"/>
    <n v="-2000000"/>
    <n v="0"/>
    <n v="2000000"/>
    <n v="0"/>
  </r>
  <r>
    <s v="P"/>
    <n v="14"/>
    <n v="1343"/>
    <n v="2"/>
    <n v="1020735996"/>
    <s v="GRANADOS AUDIVERTH ANDRES FELIPE        "/>
    <x v="380"/>
    <x v="353"/>
    <n v="20170224"/>
    <x v="1"/>
    <s v="PAGO NOMINA VARIAS CPS CON CARGO AL CONVENIO 10742"/>
    <n v="2000000"/>
    <n v="2000000"/>
    <n v="0"/>
    <n v="0"/>
  </r>
  <r>
    <s v="P"/>
    <n v="14"/>
    <n v="1344"/>
    <n v="1"/>
    <n v="1018442020"/>
    <s v="VILLAMIL TORRES LUZ AIDA                "/>
    <x v="282"/>
    <x v="257"/>
    <n v="20170224"/>
    <x v="1"/>
    <s v="PAGO NOMINA VARIAS CPS CON CARGO AL CONVENIO 10742"/>
    <n v="-3200000"/>
    <n v="0"/>
    <n v="3200000"/>
    <n v="0"/>
  </r>
  <r>
    <s v="P"/>
    <n v="14"/>
    <n v="1344"/>
    <n v="2"/>
    <n v="1018442020"/>
    <s v="VILLAMIL TORRES LUZ AIDA                "/>
    <x v="380"/>
    <x v="353"/>
    <n v="20170224"/>
    <x v="1"/>
    <s v="PAGO NOMINA VARIAS CPS CON CARGO AL CONVENIO 10742"/>
    <n v="3200000"/>
    <n v="3200000"/>
    <n v="0"/>
    <n v="0"/>
  </r>
  <r>
    <s v="P"/>
    <n v="14"/>
    <n v="1345"/>
    <n v="1"/>
    <n v="1010180845"/>
    <s v="MORALES PARRA WILMER FRANCISCO          "/>
    <x v="282"/>
    <x v="257"/>
    <n v="20170224"/>
    <x v="1"/>
    <s v="PAGO NOMINA VARIAS CPS CON CARGO AL CONVENIO 10742"/>
    <n v="-2000000"/>
    <n v="0"/>
    <n v="2000000"/>
    <n v="0"/>
  </r>
  <r>
    <s v="P"/>
    <n v="14"/>
    <n v="1345"/>
    <n v="2"/>
    <n v="1010180845"/>
    <s v="MORALES PARRA WILMER FRANCISCO          "/>
    <x v="380"/>
    <x v="353"/>
    <n v="20170224"/>
    <x v="1"/>
    <s v="PAGO NOMINA VARIAS CPS CON CARGO AL CONVENIO 10742"/>
    <n v="2000000"/>
    <n v="2000000"/>
    <n v="0"/>
    <n v="0"/>
  </r>
  <r>
    <s v="P"/>
    <n v="14"/>
    <n v="1346"/>
    <n v="1"/>
    <n v="80126077"/>
    <s v="BERNAL CENDALES ERBIN RODRIGO           "/>
    <x v="282"/>
    <x v="257"/>
    <n v="20170224"/>
    <x v="1"/>
    <s v="PAGO NOMINA VARIAS CPS CON CARGO AL CONVENIO 10742"/>
    <n v="-2000000"/>
    <n v="0"/>
    <n v="2000000"/>
    <n v="0"/>
  </r>
  <r>
    <s v="P"/>
    <n v="14"/>
    <n v="1346"/>
    <n v="2"/>
    <n v="80126077"/>
    <s v="BERNAL CENDALES ERBIN RODRIGO           "/>
    <x v="380"/>
    <x v="353"/>
    <n v="20170224"/>
    <x v="1"/>
    <s v="PAGO NOMINA VARIAS CPS CON CARGO AL CONVENIO 10742"/>
    <n v="2000000"/>
    <n v="2000000"/>
    <n v="0"/>
    <n v="0"/>
  </r>
  <r>
    <s v="P"/>
    <n v="14"/>
    <n v="1347"/>
    <n v="1"/>
    <n v="1073686578"/>
    <s v="SANCHEZ BELLO ANDRES EDUARDO            "/>
    <x v="282"/>
    <x v="257"/>
    <n v="20170224"/>
    <x v="1"/>
    <s v="PAGO NOMINA VARIAS CPS CON CARGO AL CONVENIO 10742"/>
    <n v="-2000000"/>
    <n v="0"/>
    <n v="2000000"/>
    <n v="0"/>
  </r>
  <r>
    <s v="P"/>
    <n v="14"/>
    <n v="1347"/>
    <n v="2"/>
    <n v="1073686578"/>
    <s v="SANCHEZ BELLO ANDRES EDUARDO            "/>
    <x v="380"/>
    <x v="353"/>
    <n v="20170224"/>
    <x v="1"/>
    <s v="PAGO NOMINA VARIAS CPS CON CARGO AL CONVENIO 10742"/>
    <n v="2000000"/>
    <n v="2000000"/>
    <n v="0"/>
    <n v="0"/>
  </r>
  <r>
    <s v="P"/>
    <n v="14"/>
    <n v="1348"/>
    <n v="1"/>
    <n v="1022955771"/>
    <s v="JIMENEZ RODRIGUEZ JORGE EDUARDO         "/>
    <x v="282"/>
    <x v="257"/>
    <n v="20170224"/>
    <x v="1"/>
    <s v="PAGO NOMINA VARIAS CPS CON CARGO AL CONVENIO 10742"/>
    <n v="-2000000"/>
    <n v="0"/>
    <n v="2000000"/>
    <n v="0"/>
  </r>
  <r>
    <s v="P"/>
    <n v="14"/>
    <n v="1348"/>
    <n v="2"/>
    <n v="1022955771"/>
    <s v="JIMENEZ RODRIGUEZ JORGE EDUARDO         "/>
    <x v="380"/>
    <x v="353"/>
    <n v="20170224"/>
    <x v="1"/>
    <s v="PAGO NOMINA VARIAS CPS CON CARGO AL CONVENIO 10742"/>
    <n v="2000000"/>
    <n v="2000000"/>
    <n v="0"/>
    <n v="0"/>
  </r>
  <r>
    <s v="P"/>
    <n v="14"/>
    <n v="1349"/>
    <n v="1"/>
    <n v="80092127"/>
    <s v="PABLO GUILLERMO PRADA MORALES           "/>
    <x v="282"/>
    <x v="257"/>
    <n v="20170224"/>
    <x v="1"/>
    <s v="PAGO NOMINA VARIAS CPS CON CARGO AL CONVENIO 10742"/>
    <n v="-1266667"/>
    <n v="0"/>
    <n v="1266667"/>
    <n v="0"/>
  </r>
  <r>
    <s v="P"/>
    <n v="14"/>
    <n v="1349"/>
    <n v="2"/>
    <n v="80092127"/>
    <s v="PABLO GUILLERMO PRADA MORALES           "/>
    <x v="380"/>
    <x v="353"/>
    <n v="20170224"/>
    <x v="1"/>
    <s v="PAGO NOMINA VARIAS CPS CON CARGO AL CONVENIO 10742"/>
    <n v="1266667"/>
    <n v="1266667"/>
    <n v="0"/>
    <n v="0"/>
  </r>
  <r>
    <s v="P"/>
    <n v="14"/>
    <n v="1350"/>
    <n v="1"/>
    <n v="13840296"/>
    <s v="MENDOZA NI¥O LUIS ALBERTO               "/>
    <x v="282"/>
    <x v="257"/>
    <n v="20170224"/>
    <x v="1"/>
    <s v="PAGO NOMINA VARIAS CPS CON CARGO AL CONVENIO 10742"/>
    <n v="-166667"/>
    <n v="0"/>
    <n v="166667"/>
    <n v="0"/>
  </r>
  <r>
    <s v="P"/>
    <n v="14"/>
    <n v="1350"/>
    <n v="2"/>
    <n v="13840296"/>
    <s v="MENDOZA NI¥O LUIS ALBERTO               "/>
    <x v="380"/>
    <x v="353"/>
    <n v="20170224"/>
    <x v="1"/>
    <s v="PAGO NOMINA VARIAS CPS CON CARGO AL CONVENIO 10742"/>
    <n v="166667"/>
    <n v="166667"/>
    <n v="0"/>
    <n v="0"/>
  </r>
  <r>
    <s v="P"/>
    <n v="14"/>
    <n v="1351"/>
    <n v="1"/>
    <n v="1010191035"/>
    <s v="CASTILLO SANCHEZ JOSE LEONARDO          "/>
    <x v="282"/>
    <x v="257"/>
    <n v="20170224"/>
    <x v="1"/>
    <s v="PAGO NOMINA VARIAS CPS CON CARGO AL CONVENIO 10742"/>
    <n v="-2000000"/>
    <n v="0"/>
    <n v="2000000"/>
    <n v="0"/>
  </r>
  <r>
    <s v="P"/>
    <n v="14"/>
    <n v="1351"/>
    <n v="2"/>
    <n v="1010191035"/>
    <s v="CASTILLO SANCHEZ JOSE LEONARDO          "/>
    <x v="380"/>
    <x v="353"/>
    <n v="20170224"/>
    <x v="1"/>
    <s v="PAGO NOMINA VARIAS CPS CON CARGO AL CONVENIO 10742"/>
    <n v="2000000"/>
    <n v="2000000"/>
    <n v="0"/>
    <n v="0"/>
  </r>
  <r>
    <s v="P"/>
    <n v="14"/>
    <n v="1352"/>
    <n v="1"/>
    <n v="1013636601"/>
    <s v="PACHON PORRAS DANIEL FELIPE             "/>
    <x v="282"/>
    <x v="257"/>
    <n v="20170224"/>
    <x v="1"/>
    <s v="PAGO NOMINA VARIAS CPS CON CARGO AL CONVENIO 10742"/>
    <n v="-1000000"/>
    <n v="0"/>
    <n v="1000000"/>
    <n v="0"/>
  </r>
  <r>
    <s v="P"/>
    <n v="14"/>
    <n v="1352"/>
    <n v="2"/>
    <n v="1013636601"/>
    <s v="PACHON PORRAS DANIEL FELIPE             "/>
    <x v="380"/>
    <x v="353"/>
    <n v="20170224"/>
    <x v="1"/>
    <s v="PAGO NOMINA VARIAS CPS CON CARGO AL CONVENIO 10742"/>
    <n v="1000000"/>
    <n v="1000000"/>
    <n v="0"/>
    <n v="0"/>
  </r>
  <r>
    <s v="P"/>
    <n v="14"/>
    <n v="1353"/>
    <n v="1"/>
    <n v="1013636601"/>
    <s v="PACHON PORRAS DANIEL FELIPE             "/>
    <x v="282"/>
    <x v="257"/>
    <n v="20170224"/>
    <x v="1"/>
    <s v="PAGO NOMINA VARIAS CPS CON CARGO AL CONVENIO 10742"/>
    <n v="-2000000"/>
    <n v="0"/>
    <n v="2000000"/>
    <n v="0"/>
  </r>
  <r>
    <s v="P"/>
    <n v="14"/>
    <n v="1353"/>
    <n v="2"/>
    <n v="1013636601"/>
    <s v="PACHON PORRAS DANIEL FELIPE             "/>
    <x v="380"/>
    <x v="353"/>
    <n v="20170224"/>
    <x v="1"/>
    <s v="PAGO NOMINA VARIAS CPS CON CARGO AL CONVENIO 10742"/>
    <n v="2000000"/>
    <n v="2000000"/>
    <n v="0"/>
    <n v="0"/>
  </r>
  <r>
    <s v="P"/>
    <n v="14"/>
    <n v="1354"/>
    <n v="1"/>
    <n v="1013636601"/>
    <s v="PACHON PORRAS DANIEL FELIPE             "/>
    <x v="282"/>
    <x v="257"/>
    <n v="20170224"/>
    <x v="1"/>
    <s v="PAGO NOMINA VARIAS CPS CON CARGO AL CONVENIO 10742"/>
    <n v="-2000000"/>
    <n v="0"/>
    <n v="2000000"/>
    <n v="0"/>
  </r>
  <r>
    <s v="P"/>
    <n v="14"/>
    <n v="1354"/>
    <n v="2"/>
    <n v="1013636601"/>
    <s v="PACHON PORRAS DANIEL FELIPE             "/>
    <x v="380"/>
    <x v="353"/>
    <n v="20170224"/>
    <x v="1"/>
    <s v="PAGO NOMINA VARIAS CPS CON CARGO AL CONVENIO 10742"/>
    <n v="2000000"/>
    <n v="2000000"/>
    <n v="0"/>
    <n v="0"/>
  </r>
  <r>
    <s v="P"/>
    <n v="14"/>
    <n v="1355"/>
    <n v="1"/>
    <n v="1033746950"/>
    <s v="ALBAÑIL TORRES JAIME ALEXANDER          "/>
    <x v="282"/>
    <x v="257"/>
    <n v="20170224"/>
    <x v="1"/>
    <s v="PAGO NOMINA VARIAS CPS CON CARGO AL CONVENIO 10742"/>
    <n v="-2000000"/>
    <n v="0"/>
    <n v="2000000"/>
    <n v="0"/>
  </r>
  <r>
    <s v="P"/>
    <n v="14"/>
    <n v="1355"/>
    <n v="2"/>
    <n v="1033746950"/>
    <s v="ALBAÑIL TORRES JAIME ALEXANDER          "/>
    <x v="380"/>
    <x v="353"/>
    <n v="20170224"/>
    <x v="1"/>
    <s v="PAGO NOMINA VARIAS CPS CON CARGO AL CONVENIO 10742"/>
    <n v="2000000"/>
    <n v="2000000"/>
    <n v="0"/>
    <n v="0"/>
  </r>
  <r>
    <s v="P"/>
    <n v="14"/>
    <n v="1356"/>
    <n v="1"/>
    <n v="1136886226"/>
    <s v="MENDIVELSO RODRIGUEZ DIANA CAROLINA     "/>
    <x v="282"/>
    <x v="257"/>
    <n v="20170224"/>
    <x v="1"/>
    <s v="PAGO NOMINA VARIAS CPS CON CARGO AL CONVENIO 10742"/>
    <n v="-2000000"/>
    <n v="0"/>
    <n v="2000000"/>
    <n v="0"/>
  </r>
  <r>
    <s v="P"/>
    <n v="14"/>
    <n v="1356"/>
    <n v="2"/>
    <n v="1136886226"/>
    <s v="MENDIVELSO RODRIGUEZ DIANA CAROLINA     "/>
    <x v="380"/>
    <x v="353"/>
    <n v="20170224"/>
    <x v="1"/>
    <s v="PAGO NOMINA VARIAS CPS CON CARGO AL CONVENIO 10742"/>
    <n v="2000000"/>
    <n v="2000000"/>
    <n v="0"/>
    <n v="0"/>
  </r>
  <r>
    <s v="P"/>
    <n v="14"/>
    <n v="1357"/>
    <n v="1"/>
    <n v="1026283046"/>
    <s v="CINDY LILIANA BOGOTA CRUZ               "/>
    <x v="282"/>
    <x v="257"/>
    <n v="20170224"/>
    <x v="1"/>
    <s v="PAGO NOMINA VARIAS CPS CON CARGO AL CONVENIO 10742"/>
    <n v="-2000000"/>
    <n v="0"/>
    <n v="2000000"/>
    <n v="0"/>
  </r>
  <r>
    <s v="P"/>
    <n v="14"/>
    <n v="1357"/>
    <n v="2"/>
    <n v="1026283046"/>
    <s v="CINDY LILIANA BOGOTA CRUZ               "/>
    <x v="380"/>
    <x v="353"/>
    <n v="20170224"/>
    <x v="1"/>
    <s v="PAGO NOMINA VARIAS CPS CON CARGO AL CONVENIO 10742"/>
    <n v="2000000"/>
    <n v="2000000"/>
    <n v="0"/>
    <n v="0"/>
  </r>
  <r>
    <s v="P"/>
    <n v="14"/>
    <n v="1358"/>
    <n v="1"/>
    <n v="1016061200"/>
    <s v="ALAGUNA GONZALEZ ALDENUR                "/>
    <x v="282"/>
    <x v="257"/>
    <n v="20170224"/>
    <x v="1"/>
    <s v="PAGO NOMINA VARIAS CPS CON CARGO AL CONVENIO 10742"/>
    <n v="-2000000"/>
    <n v="0"/>
    <n v="2000000"/>
    <n v="0"/>
  </r>
  <r>
    <s v="P"/>
    <n v="14"/>
    <n v="1358"/>
    <n v="2"/>
    <n v="1016061200"/>
    <s v="ALAGUNA GONZALEZ ALDENUR                "/>
    <x v="380"/>
    <x v="353"/>
    <n v="20170224"/>
    <x v="1"/>
    <s v="PAGO NOMINA VARIAS CPS CON CARGO AL CONVENIO 10742"/>
    <n v="2000000"/>
    <n v="2000000"/>
    <n v="0"/>
    <n v="0"/>
  </r>
  <r>
    <s v="P"/>
    <n v="14"/>
    <n v="1359"/>
    <n v="1"/>
    <n v="80218828"/>
    <s v="AGUILAR AGUILAR  MILTON GERMAN          "/>
    <x v="282"/>
    <x v="257"/>
    <n v="20170224"/>
    <x v="1"/>
    <s v="PAGO NOMINA VARIAS CPS CON CARGO AL CONVENIO 10742"/>
    <n v="-5000000"/>
    <n v="0"/>
    <n v="5000000"/>
    <n v="0"/>
  </r>
  <r>
    <s v="P"/>
    <n v="14"/>
    <n v="1359"/>
    <n v="2"/>
    <n v="80218828"/>
    <s v="AGUILAR AGUILAR  MILTON GERMAN          "/>
    <x v="380"/>
    <x v="353"/>
    <n v="20170224"/>
    <x v="1"/>
    <s v="PAGO NOMINA VARIAS CPS CON CARGO AL CONVENIO 10742"/>
    <n v="5000000"/>
    <n v="5000000"/>
    <n v="0"/>
    <n v="0"/>
  </r>
  <r>
    <s v="P"/>
    <n v="14"/>
    <n v="1360"/>
    <n v="1"/>
    <n v="1019096332"/>
    <s v="LUZ BELLANITH ALMANZA ACEVEDO           "/>
    <x v="282"/>
    <x v="257"/>
    <n v="20170224"/>
    <x v="1"/>
    <s v="PAGO NOMINA VARIAS CPS CON CARGO AL CONVENIO 10742"/>
    <n v="-1666667"/>
    <n v="0"/>
    <n v="1666667"/>
    <n v="0"/>
  </r>
  <r>
    <s v="P"/>
    <n v="14"/>
    <n v="1360"/>
    <n v="2"/>
    <n v="1019096332"/>
    <s v="LUZ BELLANITH ALMANZA ACEVEDO           "/>
    <x v="380"/>
    <x v="353"/>
    <n v="20170224"/>
    <x v="1"/>
    <s v="PAGO NOMINA VARIAS CPS CON CARGO AL CONVENIO 10742"/>
    <n v="1666667"/>
    <n v="1666667"/>
    <n v="0"/>
    <n v="0"/>
  </r>
  <r>
    <s v="P"/>
    <n v="14"/>
    <n v="1361"/>
    <n v="1"/>
    <n v="1022977706"/>
    <s v="RAFAEL LEONARDO SANCHEZ AREVALO         "/>
    <x v="282"/>
    <x v="257"/>
    <n v="20170224"/>
    <x v="1"/>
    <s v="PAGO NOMINA VARIAS CPS CON CARGO AL CONVENIO 10742"/>
    <n v="-1666667"/>
    <n v="0"/>
    <n v="1666667"/>
    <n v="0"/>
  </r>
  <r>
    <s v="P"/>
    <n v="14"/>
    <n v="1361"/>
    <n v="2"/>
    <n v="1022977706"/>
    <s v="RAFAEL LEONARDO SANCHEZ AREVALO         "/>
    <x v="380"/>
    <x v="353"/>
    <n v="20170224"/>
    <x v="1"/>
    <s v="PAGO NOMINA VARIAS CPS CON CARGO AL CONVENIO 10742"/>
    <n v="1666667"/>
    <n v="1666667"/>
    <n v="0"/>
    <n v="0"/>
  </r>
  <r>
    <s v="P"/>
    <n v="14"/>
    <n v="1362"/>
    <n v="1"/>
    <n v="80035052"/>
    <s v="LEMUS JOSE MAURICIO                     "/>
    <x v="282"/>
    <x v="257"/>
    <n v="20170224"/>
    <x v="1"/>
    <s v="PAGO NOMINA VARIAS CPS CON CARGO AL CONVENIO 10742"/>
    <n v="-3200000"/>
    <n v="0"/>
    <n v="3200000"/>
    <n v="0"/>
  </r>
  <r>
    <s v="P"/>
    <n v="14"/>
    <n v="1362"/>
    <n v="2"/>
    <n v="80035052"/>
    <s v="LEMUS JOSE MAURICIO                     "/>
    <x v="380"/>
    <x v="353"/>
    <n v="20170224"/>
    <x v="1"/>
    <s v="PAGO NOMINA VARIAS CPS CON CARGO AL CONVENIO 10742"/>
    <n v="3200000"/>
    <n v="3200000"/>
    <n v="0"/>
    <n v="0"/>
  </r>
  <r>
    <s v="P"/>
    <n v="14"/>
    <n v="1363"/>
    <n v="1"/>
    <n v="52821049"/>
    <s v="ROMERO LIEVANO ISABEL CRISTINA          "/>
    <x v="282"/>
    <x v="257"/>
    <n v="20170224"/>
    <x v="1"/>
    <s v="PAGO NOMINA VARIAS CPS CON CARGO AL CONVENIO 10742"/>
    <n v="-2000000"/>
    <n v="0"/>
    <n v="2000000"/>
    <n v="0"/>
  </r>
  <r>
    <s v="P"/>
    <n v="14"/>
    <n v="1363"/>
    <n v="2"/>
    <n v="52821049"/>
    <s v="ROMERO LIEVANO ISABEL CRISTINA          "/>
    <x v="380"/>
    <x v="353"/>
    <n v="20170224"/>
    <x v="1"/>
    <s v="PAGO NOMINA VARIAS CPS CON CARGO AL CONVENIO 10742"/>
    <n v="2000000"/>
    <n v="2000000"/>
    <n v="0"/>
    <n v="0"/>
  </r>
  <r>
    <s v="P"/>
    <n v="14"/>
    <n v="1364"/>
    <n v="1"/>
    <n v="13840296"/>
    <s v="MENDOZA NI¥O LUIS ALBERTO               "/>
    <x v="282"/>
    <x v="257"/>
    <n v="20170224"/>
    <x v="1"/>
    <s v="PAGO NOMINA VARIAS CPS CON CARGO AL CONVENIO 10742"/>
    <n v="-2833333"/>
    <n v="0"/>
    <n v="2833333"/>
    <n v="0"/>
  </r>
  <r>
    <s v="P"/>
    <n v="14"/>
    <n v="1364"/>
    <n v="2"/>
    <n v="13840296"/>
    <s v="MENDOZA NI¥O LUIS ALBERTO               "/>
    <x v="380"/>
    <x v="353"/>
    <n v="20170224"/>
    <x v="1"/>
    <s v="PAGO NOMINA VARIAS CPS CON CARGO AL CONVENIO 10742"/>
    <n v="2833333"/>
    <n v="2833333"/>
    <n v="0"/>
    <n v="0"/>
  </r>
  <r>
    <s v="P"/>
    <n v="14"/>
    <n v="1365"/>
    <n v="1"/>
    <n v="13840296"/>
    <s v="MENDOZA NI¥O LUIS ALBERTO               "/>
    <x v="282"/>
    <x v="257"/>
    <n v="20170224"/>
    <x v="1"/>
    <s v="PAGO NOMINA VARIAS CPS CON CARGO AL CONVENIO 10742"/>
    <n v="-5000000"/>
    <n v="0"/>
    <n v="5000000"/>
    <n v="0"/>
  </r>
  <r>
    <s v="P"/>
    <n v="14"/>
    <n v="1365"/>
    <n v="2"/>
    <n v="13840296"/>
    <s v="MENDOZA NI¥O LUIS ALBERTO               "/>
    <x v="380"/>
    <x v="353"/>
    <n v="20170224"/>
    <x v="1"/>
    <s v="PAGO NOMINA VARIAS CPS CON CARGO AL CONVENIO 10742"/>
    <n v="5000000"/>
    <n v="5000000"/>
    <n v="0"/>
    <n v="0"/>
  </r>
  <r>
    <s v="P"/>
    <n v="14"/>
    <n v="1366"/>
    <n v="1"/>
    <n v="900941829"/>
    <s v="GESKON GESTION Y CONSULTORIA S.A.S      "/>
    <x v="352"/>
    <x v="325"/>
    <n v="20170224"/>
    <x v="1"/>
    <s v="PAGO FACTURA No 42 CONTRATO 3859 DE 2015 I D R D  "/>
    <n v="4500000"/>
    <n v="4500000"/>
    <n v="0"/>
    <n v="0"/>
  </r>
  <r>
    <s v="P"/>
    <n v="14"/>
    <n v="1366"/>
    <n v="2"/>
    <n v="900941829"/>
    <s v="GESKON GESTION Y CONSULTORIA S.A.S      "/>
    <x v="282"/>
    <x v="257"/>
    <n v="20170224"/>
    <x v="1"/>
    <s v="PAGO FACTURA No 42 CONTRATO 3859 DE 2015 I D R D  "/>
    <n v="-4500000"/>
    <n v="0"/>
    <n v="4500000"/>
    <n v="0"/>
  </r>
  <r>
    <s v="P"/>
    <n v="14"/>
    <n v="1367"/>
    <n v="1"/>
    <n v="10168499"/>
    <s v="ENCISO DIAZ HEBER                       "/>
    <x v="331"/>
    <x v="304"/>
    <n v="20170224"/>
    <x v="1"/>
    <s v="NOMINA CONT 2142 2105 DPTO BOYACA                 "/>
    <n v="3480000"/>
    <n v="3480000"/>
    <n v="0"/>
    <n v="0"/>
  </r>
  <r>
    <s v="P"/>
    <n v="14"/>
    <n v="1367"/>
    <n v="2"/>
    <n v="10168499"/>
    <s v="ENCISO DIAZ HEBER                       "/>
    <x v="282"/>
    <x v="257"/>
    <n v="20170224"/>
    <x v="1"/>
    <s v="NOMINA CONT 2142 2105 DPTO BOYACA                 "/>
    <n v="-3480000"/>
    <n v="0"/>
    <n v="3480000"/>
    <n v="0"/>
  </r>
  <r>
    <s v="P"/>
    <n v="14"/>
    <n v="1368"/>
    <n v="1"/>
    <n v="830053800"/>
    <s v="TELMEX COLOMBIA S A                     "/>
    <x v="380"/>
    <x v="353"/>
    <n v="20170224"/>
    <x v="1"/>
    <s v="SERV. PUBLICOS CONT 1074 2015 SENA                "/>
    <n v="155779"/>
    <n v="155779"/>
    <n v="0"/>
    <n v="0"/>
  </r>
  <r>
    <s v="P"/>
    <n v="14"/>
    <n v="1368"/>
    <n v="2"/>
    <n v="830053800"/>
    <s v="TELMEX COLOMBIA S A                     "/>
    <x v="282"/>
    <x v="257"/>
    <n v="20170224"/>
    <x v="1"/>
    <s v="SERV. PUBLICOS CONT 1074 2015 SENA                "/>
    <n v="-155779"/>
    <n v="0"/>
    <n v="155779"/>
    <n v="0"/>
  </r>
  <r>
    <s v="P"/>
    <n v="14"/>
    <n v="1369"/>
    <n v="1"/>
    <n v="52969921"/>
    <s v="ROPERO TRIVI¥O INGRID                   "/>
    <x v="352"/>
    <x v="325"/>
    <n v="20170224"/>
    <x v="1"/>
    <s v="PAGO CONTRATO 3859 DE 2015 I D R D                "/>
    <n v="2408406"/>
    <n v="2408406"/>
    <n v="0"/>
    <n v="0"/>
  </r>
  <r>
    <s v="P"/>
    <n v="14"/>
    <n v="1369"/>
    <n v="2"/>
    <n v="52969921"/>
    <s v="ROPERO TRIVI¥O INGRID                   "/>
    <x v="282"/>
    <x v="257"/>
    <n v="20170224"/>
    <x v="1"/>
    <s v="CUENTAS POR PAGAR CONVENIOS                       "/>
    <n v="-2408406"/>
    <n v="0"/>
    <n v="2408406"/>
    <n v="0"/>
  </r>
  <r>
    <s v="P"/>
    <n v="14"/>
    <n v="1370"/>
    <n v="1"/>
    <n v="52753866"/>
    <s v="LEIDY JOHANNA GUIO CASTELLANOS          "/>
    <x v="351"/>
    <x v="324"/>
    <n v="20170224"/>
    <x v="1"/>
    <s v="PAGO NOMINA CONTRATO 3140 2015 I D R D            "/>
    <n v="1700000"/>
    <n v="1700000"/>
    <n v="0"/>
    <n v="0"/>
  </r>
  <r>
    <s v="P"/>
    <n v="14"/>
    <n v="1370"/>
    <n v="2"/>
    <n v="52753866"/>
    <s v="LEIDY JOHANNA GUIO CASTELLANOS          "/>
    <x v="282"/>
    <x v="257"/>
    <n v="20170224"/>
    <x v="1"/>
    <s v="PAGO NOMINA CONTRATO 3140 2015 I D R D            "/>
    <n v="-1700000"/>
    <n v="0"/>
    <n v="1700000"/>
    <n v="0"/>
  </r>
  <r>
    <s v="P"/>
    <n v="14"/>
    <n v="1371"/>
    <n v="1"/>
    <n v="52753866"/>
    <s v="LEIDY JOHANNA GUIO CASTELLANOS          "/>
    <x v="351"/>
    <x v="324"/>
    <n v="20170224"/>
    <x v="1"/>
    <s v="PAGO CONTRATO 3140 2015 I D R D                   "/>
    <n v="410000"/>
    <n v="410000"/>
    <n v="0"/>
    <n v="0"/>
  </r>
  <r>
    <s v="P"/>
    <n v="14"/>
    <n v="1371"/>
    <n v="2"/>
    <n v="52753866"/>
    <s v="LEIDY JOHANNA GUIO CASTELLANOS          "/>
    <x v="282"/>
    <x v="257"/>
    <n v="20170224"/>
    <x v="1"/>
    <s v="PAGO CONTRATO 3140 2015 I D R D                   "/>
    <n v="-410000"/>
    <n v="0"/>
    <n v="410000"/>
    <n v="0"/>
  </r>
  <r>
    <s v="P"/>
    <n v="14"/>
    <n v="1372"/>
    <n v="1"/>
    <n v="1022384639"/>
    <s v="NAVARRO MU¥OZ DIANA LUCIA               "/>
    <x v="282"/>
    <x v="257"/>
    <n v="20170224"/>
    <x v="1"/>
    <s v="PAGO NOMINAS VARIAS CPS ADMINISTRATIVOS ILUD - FEB"/>
    <n v="-1999419"/>
    <n v="0"/>
    <n v="1999419"/>
    <n v="0"/>
  </r>
  <r>
    <s v="P"/>
    <n v="14"/>
    <n v="1372"/>
    <n v="2"/>
    <n v="1022384639"/>
    <s v="NAVARRO MU¥OZ DIANA LUCIA               "/>
    <x v="321"/>
    <x v="294"/>
    <n v="20170224"/>
    <x v="1"/>
    <s v="PAGO NOMINAS VARIAS CPS ADMINISTRATIVOS ILUD - FEB"/>
    <n v="1999419"/>
    <n v="1999419"/>
    <n v="0"/>
    <n v="0"/>
  </r>
  <r>
    <s v="P"/>
    <n v="14"/>
    <n v="1373"/>
    <n v="1"/>
    <n v="80106367"/>
    <s v="LOZANO ZABALA MANUEL HERNANDO           "/>
    <x v="282"/>
    <x v="257"/>
    <n v="20170224"/>
    <x v="1"/>
    <s v="PAGO NOMINAS VARIAS CPS ADMINISTRATIVOS ILUD - FEB"/>
    <n v="-1378910"/>
    <n v="0"/>
    <n v="1378910"/>
    <n v="0"/>
  </r>
  <r>
    <s v="P"/>
    <n v="14"/>
    <n v="1373"/>
    <n v="2"/>
    <n v="80106367"/>
    <s v="LOZANO ZABALA MANUEL HERNANDO           "/>
    <x v="321"/>
    <x v="294"/>
    <n v="20170224"/>
    <x v="1"/>
    <s v="PAGO NOMINAS VARIAS CPS ADMINISTRATIVOS ILUD - FEB"/>
    <n v="1378910"/>
    <n v="1378910"/>
    <n v="0"/>
    <n v="0"/>
  </r>
  <r>
    <s v="P"/>
    <n v="14"/>
    <n v="1374"/>
    <n v="1"/>
    <n v="80049858"/>
    <s v="TORRES SERRANO NORMAN ARTURO            "/>
    <x v="282"/>
    <x v="257"/>
    <n v="20170224"/>
    <x v="1"/>
    <s v="PAGO NOMINAS VARIAS CPS ADMINISTRATIVOS ILUD - FEB"/>
    <n v="-5901727"/>
    <n v="0"/>
    <n v="5901727"/>
    <n v="0"/>
  </r>
  <r>
    <s v="P"/>
    <n v="14"/>
    <n v="1374"/>
    <n v="2"/>
    <n v="80049858"/>
    <s v="TORRES SERRANO NORMAN ARTURO            "/>
    <x v="321"/>
    <x v="294"/>
    <n v="20170224"/>
    <x v="1"/>
    <s v="PAGO NOMINAS VARIAS CPS ADMINISTRATIVOS ILUD - FEB"/>
    <n v="5901727"/>
    <n v="5901727"/>
    <n v="0"/>
    <n v="0"/>
  </r>
  <r>
    <s v="P"/>
    <n v="14"/>
    <n v="1375"/>
    <n v="1"/>
    <n v="80727864"/>
    <s v="DIAZ LUNA LUIS GABRIEL                  "/>
    <x v="282"/>
    <x v="257"/>
    <n v="20170224"/>
    <x v="1"/>
    <s v="PAGO NOMINAS VARIAS CPS ADMINISTRATIVOS ILUD - FEB"/>
    <n v="-4426302"/>
    <n v="0"/>
    <n v="4426302"/>
    <n v="0"/>
  </r>
  <r>
    <s v="P"/>
    <n v="14"/>
    <n v="1375"/>
    <n v="2"/>
    <n v="80727864"/>
    <s v="DIAZ LUNA LUIS GABRIEL                  "/>
    <x v="321"/>
    <x v="294"/>
    <n v="20170224"/>
    <x v="1"/>
    <s v="PAGO NOMINAS VARIAS CPS ADMINISTRATIVOS ILUD - FEB"/>
    <n v="4426302"/>
    <n v="4426302"/>
    <n v="0"/>
    <n v="0"/>
  </r>
  <r>
    <s v="P"/>
    <n v="14"/>
    <n v="1376"/>
    <n v="1"/>
    <n v="53029439"/>
    <s v="LOZANO RONDON ALIX ADRIANA              "/>
    <x v="282"/>
    <x v="257"/>
    <n v="20170224"/>
    <x v="1"/>
    <s v="PAGO NOMINAS VARIAS CPS ADMINISTRATIVOS ILUD - FEB"/>
    <n v="-4426302"/>
    <n v="0"/>
    <n v="4426302"/>
    <n v="0"/>
  </r>
  <r>
    <s v="P"/>
    <n v="14"/>
    <n v="1376"/>
    <n v="2"/>
    <n v="53029439"/>
    <s v="LOZANO RONDON ALIX ADRIANA              "/>
    <x v="321"/>
    <x v="294"/>
    <n v="20170224"/>
    <x v="1"/>
    <s v="PAGO NOMINAS VARIAS CPS ADMINISTRATIVOS ILUD - FEB"/>
    <n v="4426302"/>
    <n v="4426302"/>
    <n v="0"/>
    <n v="0"/>
  </r>
  <r>
    <s v="P"/>
    <n v="14"/>
    <n v="1377"/>
    <n v="1"/>
    <n v="33703161"/>
    <s v="PAEZ S  LEIDY ALEJANDRA                 "/>
    <x v="282"/>
    <x v="257"/>
    <n v="20170224"/>
    <x v="1"/>
    <s v="PAGO NOMINAS VARIAS CPS ADMINISTRATIVOS ILUD - FEB"/>
    <n v="-4426302"/>
    <n v="0"/>
    <n v="4426302"/>
    <n v="0"/>
  </r>
  <r>
    <s v="P"/>
    <n v="14"/>
    <n v="1377"/>
    <n v="2"/>
    <n v="33703161"/>
    <s v="PAEZ S  LEIDY ALEJANDRA                 "/>
    <x v="321"/>
    <x v="294"/>
    <n v="20170224"/>
    <x v="1"/>
    <s v="PAGO NOMINAS VARIAS CPS ADMINISTRATIVOS ILUD - FEB"/>
    <n v="4426302"/>
    <n v="4426302"/>
    <n v="0"/>
    <n v="0"/>
  </r>
  <r>
    <s v="P"/>
    <n v="14"/>
    <n v="1378"/>
    <n v="1"/>
    <n v="79461550"/>
    <s v="PRIETO BOHORQUEZ ERIK OTONIEL           "/>
    <x v="282"/>
    <x v="257"/>
    <n v="20170224"/>
    <x v="1"/>
    <s v="PAGO NOMINAS VARIAS CPS ADMINISTRATIVOS ILUD - FEB"/>
    <n v="-4426302"/>
    <n v="0"/>
    <n v="4426302"/>
    <n v="0"/>
  </r>
  <r>
    <s v="P"/>
    <n v="14"/>
    <n v="1378"/>
    <n v="2"/>
    <n v="79461550"/>
    <s v="PRIETO BOHORQUEZ ERIK OTONIEL           "/>
    <x v="321"/>
    <x v="294"/>
    <n v="20170224"/>
    <x v="1"/>
    <s v="PAGO NOMINAS VARIAS CPS ADMINISTRATIVOS ILUD - FEB"/>
    <n v="4426302"/>
    <n v="4426302"/>
    <n v="0"/>
    <n v="0"/>
  </r>
  <r>
    <s v="P"/>
    <n v="14"/>
    <n v="1379"/>
    <n v="1"/>
    <n v="52754801"/>
    <s v="REY GUTIERREZ NANCY JOHANNA             "/>
    <x v="282"/>
    <x v="257"/>
    <n v="20170224"/>
    <x v="1"/>
    <s v="PAGO NOMINAS VARIAS CPS ADMINISTRATIVOS ILUD - FEB"/>
    <n v="-4426302"/>
    <n v="0"/>
    <n v="4426302"/>
    <n v="0"/>
  </r>
  <r>
    <s v="P"/>
    <n v="14"/>
    <n v="1379"/>
    <n v="2"/>
    <n v="52754801"/>
    <s v="REY GUTIERREZ NANCY JOHANNA             "/>
    <x v="321"/>
    <x v="294"/>
    <n v="20170224"/>
    <x v="1"/>
    <s v="PAGO NOMINAS VARIAS CPS ADMINISTRATIVOS ILUD - FEB"/>
    <n v="4426302"/>
    <n v="4426302"/>
    <n v="0"/>
    <n v="0"/>
  </r>
  <r>
    <s v="P"/>
    <n v="14"/>
    <n v="1380"/>
    <n v="1"/>
    <n v="52446129"/>
    <s v="LUZ MYRIAM AGUDELO CASTRO               "/>
    <x v="282"/>
    <x v="257"/>
    <n v="20170224"/>
    <x v="1"/>
    <s v="PAGO NOMINAS VARIAS CPS ADMINISTRATIVOS ILUD - FEB"/>
    <n v="-3393498"/>
    <n v="0"/>
    <n v="3393498"/>
    <n v="0"/>
  </r>
  <r>
    <s v="P"/>
    <n v="14"/>
    <n v="1380"/>
    <n v="2"/>
    <n v="52446129"/>
    <s v="LUZ MYRIAM AGUDELO CASTRO               "/>
    <x v="321"/>
    <x v="294"/>
    <n v="20170224"/>
    <x v="1"/>
    <s v="PAGO NOMINAS VARIAS CPS ADMINISTRATIVOS ILUD - FEB"/>
    <n v="3393498"/>
    <n v="3393498"/>
    <n v="0"/>
    <n v="0"/>
  </r>
  <r>
    <s v="P"/>
    <n v="14"/>
    <n v="1381"/>
    <n v="1"/>
    <n v="51562914"/>
    <s v="DOUSDEBES AGUDELO BELIA FERNANDA        "/>
    <x v="282"/>
    <x v="257"/>
    <n v="20170224"/>
    <x v="1"/>
    <s v="PAGO NOMINAS VARIAS CPS ADMINISTRATIVOS ILUD - FEB"/>
    <n v="-3393498"/>
    <n v="0"/>
    <n v="3393498"/>
    <n v="0"/>
  </r>
  <r>
    <s v="P"/>
    <n v="14"/>
    <n v="1381"/>
    <n v="2"/>
    <n v="51562914"/>
    <s v="DOUSDEBES AGUDELO BELIA FERNANDA        "/>
    <x v="321"/>
    <x v="294"/>
    <n v="20170224"/>
    <x v="1"/>
    <s v="PAGO NOMINAS VARIAS CPS ADMINISTRATIVOS ILUD - FEB"/>
    <n v="3393498"/>
    <n v="3393498"/>
    <n v="0"/>
    <n v="0"/>
  </r>
  <r>
    <s v="P"/>
    <n v="14"/>
    <n v="1382"/>
    <n v="1"/>
    <n v="19310553"/>
    <s v="DUPONT SUAREZ GERMAN                    "/>
    <x v="282"/>
    <x v="257"/>
    <n v="20170224"/>
    <x v="1"/>
    <s v="PAGO NOMINAS VARIAS CPS ADMINISTRATIVOS ILUD - FEB"/>
    <n v="-3393498"/>
    <n v="0"/>
    <n v="3393498"/>
    <n v="0"/>
  </r>
  <r>
    <s v="P"/>
    <n v="14"/>
    <n v="1382"/>
    <n v="2"/>
    <n v="19310553"/>
    <s v="DUPONT SUAREZ GERMAN                    "/>
    <x v="321"/>
    <x v="294"/>
    <n v="20170224"/>
    <x v="1"/>
    <s v="PAGO NOMINAS VARIAS CPS ADMINISTRATIVOS ILUD - FEB"/>
    <n v="3393498"/>
    <n v="3393498"/>
    <n v="0"/>
    <n v="0"/>
  </r>
  <r>
    <s v="P"/>
    <n v="14"/>
    <n v="1383"/>
    <n v="1"/>
    <n v="17168498"/>
    <s v="ESTUPI¥AN RODRIGUEZ JAIRO               "/>
    <x v="282"/>
    <x v="257"/>
    <n v="20170224"/>
    <x v="1"/>
    <s v="PAGO NOMINAS VARIAS CPS ADMINISTRATIVOS ILUD - FEB"/>
    <n v="-3393498"/>
    <n v="0"/>
    <n v="3393498"/>
    <n v="0"/>
  </r>
  <r>
    <s v="P"/>
    <n v="14"/>
    <n v="1383"/>
    <n v="2"/>
    <n v="17168498"/>
    <s v="ESTUPI¥AN RODRIGUEZ JAIRO               "/>
    <x v="321"/>
    <x v="294"/>
    <n v="20170224"/>
    <x v="1"/>
    <s v="PAGO NOMINAS VARIAS CPS ADMINISTRATIVOS ILUD - FEB"/>
    <n v="3393498"/>
    <n v="3393498"/>
    <n v="0"/>
    <n v="0"/>
  </r>
  <r>
    <s v="P"/>
    <n v="14"/>
    <n v="1384"/>
    <n v="1"/>
    <n v="46450224"/>
    <s v="GARCIA MEJIA ELVA MILENA                "/>
    <x v="282"/>
    <x v="257"/>
    <n v="20170224"/>
    <x v="1"/>
    <s v="PAGO NOMINAS VARIAS CPS ADMINISTRATIVOS ILUD - FEB"/>
    <n v="-3393498"/>
    <n v="0"/>
    <n v="3393498"/>
    <n v="0"/>
  </r>
  <r>
    <s v="P"/>
    <n v="14"/>
    <n v="1384"/>
    <n v="2"/>
    <n v="46450224"/>
    <s v="GARCIA MEJIA ELVA MILENA                "/>
    <x v="321"/>
    <x v="294"/>
    <n v="20170224"/>
    <x v="1"/>
    <s v="PAGO NOMINAS VARIAS CPS ADMINISTRATIVOS ILUD - FEB"/>
    <n v="3393498"/>
    <n v="3393498"/>
    <n v="0"/>
    <n v="0"/>
  </r>
  <r>
    <s v="P"/>
    <n v="14"/>
    <n v="1385"/>
    <n v="1"/>
    <n v="52528064"/>
    <s v="NARANJO COBOS PATRICIA                  "/>
    <x v="282"/>
    <x v="257"/>
    <n v="20170224"/>
    <x v="1"/>
    <s v="PAGO NOMINAS VARIAS CPS ADMINISTRATIVOS ILUD - FEB"/>
    <n v="-3393498"/>
    <n v="0"/>
    <n v="3393498"/>
    <n v="0"/>
  </r>
  <r>
    <s v="P"/>
    <n v="14"/>
    <n v="1385"/>
    <n v="2"/>
    <n v="52528064"/>
    <s v="NARANJO COBOS PATRICIA                  "/>
    <x v="321"/>
    <x v="294"/>
    <n v="20170224"/>
    <x v="1"/>
    <s v="PAGO NOMINAS VARIAS CPS ADMINISTRATIVOS ILUD - FEB"/>
    <n v="3393498"/>
    <n v="3393498"/>
    <n v="0"/>
    <n v="0"/>
  </r>
  <r>
    <s v="P"/>
    <n v="14"/>
    <n v="1386"/>
    <n v="1"/>
    <n v="80248462"/>
    <s v="RENGIFO GUIZA WILMAR NEISER             "/>
    <x v="282"/>
    <x v="257"/>
    <n v="20170224"/>
    <x v="1"/>
    <s v="PAGO NOMINAS VARIAS CPS ADMINISTRATIVOS ILUD - FEB"/>
    <n v="-3393498"/>
    <n v="0"/>
    <n v="3393498"/>
    <n v="0"/>
  </r>
  <r>
    <s v="P"/>
    <n v="14"/>
    <n v="1386"/>
    <n v="2"/>
    <n v="80248462"/>
    <s v="RENGIFO GUIZA WILMAR NEISER             "/>
    <x v="321"/>
    <x v="294"/>
    <n v="20170224"/>
    <x v="1"/>
    <s v="PAGO NOMINAS VARIAS CPS ADMINISTRATIVOS ILUD - FEB"/>
    <n v="3393498"/>
    <n v="3393498"/>
    <n v="0"/>
    <n v="0"/>
  </r>
  <r>
    <s v="P"/>
    <n v="14"/>
    <n v="1387"/>
    <n v="1"/>
    <n v="53051830"/>
    <s v="REY HENAO LORENA                        "/>
    <x v="282"/>
    <x v="257"/>
    <n v="20170224"/>
    <x v="1"/>
    <s v="PAGO NOMINAS VARIAS CPS ADMINISTRATIVOS ILUD - FEB"/>
    <n v="-3393498"/>
    <n v="0"/>
    <n v="3393498"/>
    <n v="0"/>
  </r>
  <r>
    <s v="P"/>
    <n v="14"/>
    <n v="1387"/>
    <n v="2"/>
    <n v="53051830"/>
    <s v="REY HENAO LORENA                        "/>
    <x v="321"/>
    <x v="294"/>
    <n v="20170224"/>
    <x v="1"/>
    <s v="PAGO NOMINAS VARIAS CPS ADMINISTRATIVOS ILUD - FEB"/>
    <n v="3393498"/>
    <n v="3393498"/>
    <n v="0"/>
    <n v="0"/>
  </r>
  <r>
    <s v="P"/>
    <n v="14"/>
    <n v="1388"/>
    <n v="1"/>
    <n v="52208283"/>
    <s v="NAIDA JULIETTE ROPAIN ALVARADO          "/>
    <x v="282"/>
    <x v="257"/>
    <n v="20170224"/>
    <x v="1"/>
    <s v="PAGO NOMINAS VARIAS CPS ADMINISTRATIVOS ILUD - FEB"/>
    <n v="-3393498"/>
    <n v="0"/>
    <n v="3393498"/>
    <n v="0"/>
  </r>
  <r>
    <s v="P"/>
    <n v="14"/>
    <n v="1388"/>
    <n v="2"/>
    <n v="52208283"/>
    <s v="NAIDA JULIETTE ROPAIN ALVARADO          "/>
    <x v="321"/>
    <x v="294"/>
    <n v="20170224"/>
    <x v="1"/>
    <s v="PAGO NOMINAS VARIAS CPS ADMINISTRATIVOS ILUD - FEB"/>
    <n v="3393498"/>
    <n v="3393498"/>
    <n v="0"/>
    <n v="0"/>
  </r>
  <r>
    <s v="P"/>
    <n v="14"/>
    <n v="1389"/>
    <n v="1"/>
    <n v="79832867"/>
    <s v="AGUILERA MURCIA RICHARD NIXON           "/>
    <x v="282"/>
    <x v="257"/>
    <n v="20170224"/>
    <x v="1"/>
    <s v="PAGO NOMINAS VARIAS CPS ADMINISTRATIVOS ILUD - FEB"/>
    <n v="-2213151"/>
    <n v="0"/>
    <n v="2213151"/>
    <n v="0"/>
  </r>
  <r>
    <s v="P"/>
    <n v="14"/>
    <n v="1389"/>
    <n v="2"/>
    <n v="79832867"/>
    <s v="AGUILERA MURCIA RICHARD NIXON           "/>
    <x v="321"/>
    <x v="294"/>
    <n v="20170224"/>
    <x v="1"/>
    <s v="PAGO NOMINAS VARIAS CPS ADMINISTRATIVOS ILUD - FEB"/>
    <n v="2213151"/>
    <n v="2213151"/>
    <n v="0"/>
    <n v="0"/>
  </r>
  <r>
    <s v="P"/>
    <n v="14"/>
    <n v="1390"/>
    <n v="1"/>
    <n v="52523702"/>
    <s v="BOHORQUEZ MENDEZ JENNY ALEJANDRA        "/>
    <x v="282"/>
    <x v="257"/>
    <n v="20170224"/>
    <x v="1"/>
    <s v="PAGO NOMINAS VARIAS CPS ADMINISTRATIVOS ILUD - FEB"/>
    <n v="-2213151"/>
    <n v="0"/>
    <n v="2213151"/>
    <n v="0"/>
  </r>
  <r>
    <s v="P"/>
    <n v="14"/>
    <n v="1390"/>
    <n v="2"/>
    <n v="52523702"/>
    <s v="BOHORQUEZ MENDEZ JENNY ALEJANDRA        "/>
    <x v="321"/>
    <x v="294"/>
    <n v="20170224"/>
    <x v="1"/>
    <s v="PAGO NOMINAS VARIAS CPS ADMINISTRATIVOS ILUD - FEB"/>
    <n v="2213151"/>
    <n v="2213151"/>
    <n v="0"/>
    <n v="0"/>
  </r>
  <r>
    <s v="P"/>
    <n v="14"/>
    <n v="1391"/>
    <n v="1"/>
    <n v="80854512"/>
    <s v="CARDENAS DAIRO ANDRES                   "/>
    <x v="282"/>
    <x v="257"/>
    <n v="20170224"/>
    <x v="1"/>
    <s v="PAGO NOMINAS VARIAS CPS ADMINISTRATIVOS ILUD - FEB"/>
    <n v="-2213151"/>
    <n v="0"/>
    <n v="2213151"/>
    <n v="0"/>
  </r>
  <r>
    <s v="P"/>
    <n v="14"/>
    <n v="1391"/>
    <n v="2"/>
    <n v="80854512"/>
    <s v="CARDENAS DAIRO ANDRES                   "/>
    <x v="321"/>
    <x v="294"/>
    <n v="20170224"/>
    <x v="1"/>
    <s v="PAGO NOMINAS VARIAS CPS ADMINISTRATIVOS ILUD - FEB"/>
    <n v="2213151"/>
    <n v="2213151"/>
    <n v="0"/>
    <n v="0"/>
  </r>
  <r>
    <s v="P"/>
    <n v="14"/>
    <n v="1392"/>
    <n v="1"/>
    <n v="1015393614"/>
    <s v="FIGUEROA VELANDIA LEYDI AMALFY          "/>
    <x v="282"/>
    <x v="257"/>
    <n v="20170224"/>
    <x v="1"/>
    <s v="PAGO NOMINAS VARIAS CPS ADMINISTRATIVOS ILUD - FEB"/>
    <n v="-2213151"/>
    <n v="0"/>
    <n v="2213151"/>
    <n v="0"/>
  </r>
  <r>
    <s v="P"/>
    <n v="14"/>
    <n v="1392"/>
    <n v="2"/>
    <n v="1015393614"/>
    <s v="FIGUEROA VELANDIA LEYDI AMALFY          "/>
    <x v="321"/>
    <x v="294"/>
    <n v="20170224"/>
    <x v="1"/>
    <s v="PAGO NOMINAS VARIAS CPS ADMINISTRATIVOS ILUD - FEB"/>
    <n v="2213151"/>
    <n v="2213151"/>
    <n v="0"/>
    <n v="0"/>
  </r>
  <r>
    <s v="P"/>
    <n v="14"/>
    <n v="1393"/>
    <n v="1"/>
    <n v="22491459"/>
    <s v="GOMEZ ARANZALEZ HEYDI MILENA            "/>
    <x v="282"/>
    <x v="257"/>
    <n v="20170224"/>
    <x v="1"/>
    <s v="PAGO NOMINAS VARIAS CPS ADMINISTRATIVOS ILUD - FEB"/>
    <n v="-2213151"/>
    <n v="0"/>
    <n v="2213151"/>
    <n v="0"/>
  </r>
  <r>
    <s v="P"/>
    <n v="14"/>
    <n v="1393"/>
    <n v="2"/>
    <n v="22491459"/>
    <s v="GOMEZ ARANZALEZ HEYDI MILENA            "/>
    <x v="321"/>
    <x v="294"/>
    <n v="20170224"/>
    <x v="1"/>
    <s v="PAGO NOMINAS VARIAS CPS ADMINISTRATIVOS ILUD - FEB"/>
    <n v="2213151"/>
    <n v="2213151"/>
    <n v="0"/>
    <n v="0"/>
  </r>
  <r>
    <s v="P"/>
    <n v="14"/>
    <n v="1394"/>
    <n v="1"/>
    <n v="79432435"/>
    <s v="HOLGUIN LOPEZ EDGAR OLIVERIO            "/>
    <x v="282"/>
    <x v="257"/>
    <n v="20170224"/>
    <x v="1"/>
    <s v="PAGO NOMINAS VARIAS CPS ADMINISTRATIVOS ILUD - FEB"/>
    <n v="-2213151"/>
    <n v="0"/>
    <n v="2213151"/>
    <n v="0"/>
  </r>
  <r>
    <s v="P"/>
    <n v="14"/>
    <n v="1394"/>
    <n v="2"/>
    <n v="79432435"/>
    <s v="HOLGUIN LOPEZ EDGAR OLIVERIO            "/>
    <x v="321"/>
    <x v="294"/>
    <n v="20170224"/>
    <x v="1"/>
    <s v="PAGO NOMINAS VARIAS CPS ADMINISTRATIVOS ILUD - FEB"/>
    <n v="2213151"/>
    <n v="2213151"/>
    <n v="0"/>
    <n v="0"/>
  </r>
  <r>
    <s v="P"/>
    <n v="14"/>
    <n v="1395"/>
    <n v="1"/>
    <n v="52711057"/>
    <s v="LEON VANEGAS YENNY                      "/>
    <x v="282"/>
    <x v="257"/>
    <n v="20170224"/>
    <x v="1"/>
    <s v="PAGO NOMINAS VARIAS CPS ADMINISTRATIVOS ILUD - FEB"/>
    <n v="-2213151"/>
    <n v="0"/>
    <n v="2213151"/>
    <n v="0"/>
  </r>
  <r>
    <s v="P"/>
    <n v="14"/>
    <n v="1395"/>
    <n v="2"/>
    <n v="52711057"/>
    <s v="LEON VANEGAS YENNY                      "/>
    <x v="321"/>
    <x v="294"/>
    <n v="20170224"/>
    <x v="1"/>
    <s v="PAGO NOMINAS VARIAS CPS ADMINISTRATIVOS ILUD - FEB"/>
    <n v="2213151"/>
    <n v="2213151"/>
    <n v="0"/>
    <n v="0"/>
  </r>
  <r>
    <s v="P"/>
    <n v="14"/>
    <n v="1396"/>
    <n v="1"/>
    <n v="1014254968"/>
    <s v="MORENO RUIZ YENNIFER ANDREA             "/>
    <x v="282"/>
    <x v="257"/>
    <n v="20170224"/>
    <x v="1"/>
    <s v="PAGO NOMINAS VARIAS CPS ADMINISTRATIVOS ILUD - FEB"/>
    <n v="-2213151"/>
    <n v="0"/>
    <n v="2213151"/>
    <n v="0"/>
  </r>
  <r>
    <s v="P"/>
    <n v="14"/>
    <n v="1396"/>
    <n v="2"/>
    <n v="1014254968"/>
    <s v="MORENO RUIZ YENNIFER ANDREA             "/>
    <x v="321"/>
    <x v="294"/>
    <n v="20170224"/>
    <x v="1"/>
    <s v="PAGO NOMINAS VARIAS CPS ADMINISTRATIVOS ILUD - FEB"/>
    <n v="2213151"/>
    <n v="2213151"/>
    <n v="0"/>
    <n v="0"/>
  </r>
  <r>
    <s v="P"/>
    <n v="14"/>
    <n v="1397"/>
    <n v="1"/>
    <n v="1022401877"/>
    <s v="PINEDA ROJAS JENNIFER CAROLINA          "/>
    <x v="282"/>
    <x v="257"/>
    <n v="20170224"/>
    <x v="1"/>
    <s v="PAGO NOMINAS VARIAS CPS ADMINISTRATIVOS ILUD - FEB"/>
    <n v="-2213151"/>
    <n v="0"/>
    <n v="2213151"/>
    <n v="0"/>
  </r>
  <r>
    <s v="P"/>
    <n v="14"/>
    <n v="1397"/>
    <n v="2"/>
    <n v="1022401877"/>
    <s v="PINEDA ROJAS JENNIFER CAROLINA          "/>
    <x v="321"/>
    <x v="294"/>
    <n v="20170224"/>
    <x v="1"/>
    <s v="PAGO NOMINAS VARIAS CPS ADMINISTRATIVOS ILUD - FEB"/>
    <n v="2213151"/>
    <n v="2213151"/>
    <n v="0"/>
    <n v="0"/>
  </r>
  <r>
    <s v="P"/>
    <n v="14"/>
    <n v="1398"/>
    <n v="1"/>
    <n v="1032449403"/>
    <s v="SUESCUN NIÑO NELSY YOHANA               "/>
    <x v="282"/>
    <x v="257"/>
    <n v="20170224"/>
    <x v="1"/>
    <s v="PAGO NOMINAS VARIAS CPS ADMINISTRATIVOS ILUD - FEB"/>
    <n v="-2213151"/>
    <n v="0"/>
    <n v="2213151"/>
    <n v="0"/>
  </r>
  <r>
    <s v="P"/>
    <n v="14"/>
    <n v="1398"/>
    <n v="2"/>
    <n v="1032449403"/>
    <s v="SUESCUN NIÑO NELSY YOHANA               "/>
    <x v="321"/>
    <x v="294"/>
    <n v="20170224"/>
    <x v="1"/>
    <s v="PAGO NOMINAS VARIAS CPS ADMINISTRATIVOS ILUD - FEB"/>
    <n v="2213151"/>
    <n v="2213151"/>
    <n v="0"/>
    <n v="0"/>
  </r>
  <r>
    <s v="P"/>
    <n v="14"/>
    <n v="1399"/>
    <n v="1"/>
    <n v="52334095"/>
    <s v="ABRIL ROMERO NANCY MILENA               "/>
    <x v="282"/>
    <x v="257"/>
    <n v="20170224"/>
    <x v="1"/>
    <s v="PAGO NOMINAS VARIAS CPS ADMINISTRATIVOS ILUD - FEB"/>
    <n v="-1696749"/>
    <n v="0"/>
    <n v="1696749"/>
    <n v="0"/>
  </r>
  <r>
    <s v="P"/>
    <n v="14"/>
    <n v="1399"/>
    <n v="2"/>
    <n v="52334095"/>
    <s v="ABRIL ROMERO NANCY MILENA               "/>
    <x v="321"/>
    <x v="294"/>
    <n v="20170224"/>
    <x v="1"/>
    <s v="PAGO NOMINAS VARIAS CPS ADMINISTRATIVOS ILUD - FEB"/>
    <n v="1696749"/>
    <n v="1696749"/>
    <n v="0"/>
    <n v="0"/>
  </r>
  <r>
    <s v="P"/>
    <n v="14"/>
    <n v="1400"/>
    <n v="1"/>
    <n v="1013638820"/>
    <s v="ALFONZO PINZON JACQUELINE               "/>
    <x v="282"/>
    <x v="257"/>
    <n v="20170224"/>
    <x v="1"/>
    <s v="PAGO NOMINAS VARIAS CPS ADMINISTRATIVOS ILUD - FEB"/>
    <n v="-1696749"/>
    <n v="0"/>
    <n v="1696749"/>
    <n v="0"/>
  </r>
  <r>
    <s v="P"/>
    <n v="14"/>
    <n v="1400"/>
    <n v="2"/>
    <n v="1013638820"/>
    <s v="ALFONZO PINZON JACQUELINE               "/>
    <x v="321"/>
    <x v="294"/>
    <n v="20170224"/>
    <x v="1"/>
    <s v="PAGO NOMINAS VARIAS CPS ADMINISTRATIVOS ILUD - FEB"/>
    <n v="1696749"/>
    <n v="1696749"/>
    <n v="0"/>
    <n v="0"/>
  </r>
  <r>
    <s v="P"/>
    <n v="14"/>
    <n v="1401"/>
    <n v="1"/>
    <n v="1015445242"/>
    <s v="LUIS ALBERTO BARBOSA LIZCANO            "/>
    <x v="282"/>
    <x v="257"/>
    <n v="20170224"/>
    <x v="1"/>
    <s v="PAGO NOMINAS VARIAS CPS ADMINISTRATIVOS ILUD - FEB"/>
    <n v="-1696749"/>
    <n v="0"/>
    <n v="1696749"/>
    <n v="0"/>
  </r>
  <r>
    <s v="P"/>
    <n v="14"/>
    <n v="1401"/>
    <n v="2"/>
    <n v="1015445242"/>
    <s v="LUIS ALBERTO BARBOSA LIZCANO            "/>
    <x v="321"/>
    <x v="294"/>
    <n v="20170224"/>
    <x v="1"/>
    <s v="PAGO NOMINAS VARIAS CPS ADMINISTRATIVOS ILUD - FEB"/>
    <n v="1696749"/>
    <n v="1696749"/>
    <n v="0"/>
    <n v="0"/>
  </r>
  <r>
    <s v="P"/>
    <n v="14"/>
    <n v="1402"/>
    <n v="1"/>
    <n v="52802726"/>
    <s v="CACERES SALAS MARTHA CATALINA           "/>
    <x v="282"/>
    <x v="257"/>
    <n v="20170224"/>
    <x v="1"/>
    <s v="PAGO NOMINAS VARIAS CPS ADMINISTRATIVOS ILUD - FEB"/>
    <n v="-1696749"/>
    <n v="0"/>
    <n v="1696749"/>
    <n v="0"/>
  </r>
  <r>
    <s v="P"/>
    <n v="14"/>
    <n v="1402"/>
    <n v="2"/>
    <n v="52802726"/>
    <s v="CACERES SALAS MARTHA CATALINA           "/>
    <x v="321"/>
    <x v="294"/>
    <n v="20170224"/>
    <x v="1"/>
    <s v="PAGO NOMINAS VARIAS CPS ADMINISTRATIVOS ILUD - FEB"/>
    <n v="1696749"/>
    <n v="1696749"/>
    <n v="0"/>
    <n v="0"/>
  </r>
  <r>
    <s v="P"/>
    <n v="14"/>
    <n v="1403"/>
    <n v="1"/>
    <n v="51764136"/>
    <s v="GLORIA CAMACHO SIERRA                   "/>
    <x v="282"/>
    <x v="257"/>
    <n v="20170224"/>
    <x v="1"/>
    <s v="PAGO NOMINAS VARIAS CPS ADMINISTRATIVOS ILUD - FEB"/>
    <n v="-1696749"/>
    <n v="0"/>
    <n v="1696749"/>
    <n v="0"/>
  </r>
  <r>
    <s v="P"/>
    <n v="14"/>
    <n v="1403"/>
    <n v="2"/>
    <n v="51764136"/>
    <s v="GLORIA CAMACHO SIERRA                   "/>
    <x v="321"/>
    <x v="294"/>
    <n v="20170224"/>
    <x v="1"/>
    <s v="PAGO NOMINAS VARIAS CPS ADMINISTRATIVOS ILUD - FEB"/>
    <n v="1696749"/>
    <n v="1696749"/>
    <n v="0"/>
    <n v="0"/>
  </r>
  <r>
    <s v="P"/>
    <n v="14"/>
    <n v="1404"/>
    <n v="1"/>
    <n v="80092358"/>
    <s v="CAMACHO MEDINA MARTIN                   "/>
    <x v="282"/>
    <x v="257"/>
    <n v="20170224"/>
    <x v="1"/>
    <s v="PAGO NOMINAS VARIAS CPS ADMINISTRATIVOS ILUD - FEB"/>
    <n v="-1696749"/>
    <n v="0"/>
    <n v="1696749"/>
    <n v="0"/>
  </r>
  <r>
    <s v="P"/>
    <n v="14"/>
    <n v="1404"/>
    <n v="2"/>
    <n v="80092358"/>
    <s v="CAMACHO MEDINA MARTIN                   "/>
    <x v="321"/>
    <x v="294"/>
    <n v="20170224"/>
    <x v="1"/>
    <s v="PAGO NOMINAS VARIAS CPS ADMINISTRATIVOS ILUD - FEB"/>
    <n v="1696749"/>
    <n v="1696749"/>
    <n v="0"/>
    <n v="0"/>
  </r>
  <r>
    <s v="P"/>
    <n v="14"/>
    <n v="1405"/>
    <n v="1"/>
    <n v="1023001446"/>
    <s v="CARDENAS MARQUEZ LAURA ESTEFANIA        "/>
    <x v="282"/>
    <x v="257"/>
    <n v="20170224"/>
    <x v="1"/>
    <s v="PAGO NOMINAS VARIAS CPS ADMINISTRATIVOS ILUD - FEB"/>
    <n v="-1696749"/>
    <n v="0"/>
    <n v="1696749"/>
    <n v="0"/>
  </r>
  <r>
    <s v="P"/>
    <n v="14"/>
    <n v="1405"/>
    <n v="2"/>
    <n v="1023001446"/>
    <s v="CARDENAS MARQUEZ LAURA ESTEFANIA        "/>
    <x v="321"/>
    <x v="294"/>
    <n v="20170224"/>
    <x v="1"/>
    <s v="PAGO NOMINAS VARIAS CPS ADMINISTRATIVOS ILUD - FEB"/>
    <n v="1696749"/>
    <n v="1696749"/>
    <n v="0"/>
    <n v="0"/>
  </r>
  <r>
    <s v="P"/>
    <n v="14"/>
    <n v="1406"/>
    <n v="1"/>
    <n v="1000727649"/>
    <s v="CASTILLO GARZON ANA MILENA              "/>
    <x v="282"/>
    <x v="257"/>
    <n v="20170224"/>
    <x v="1"/>
    <s v="PAGO NOMINAS VARIAS CPS ADMINISTRATIVOS ILUD - FEB"/>
    <n v="-1696749"/>
    <n v="0"/>
    <n v="1696749"/>
    <n v="0"/>
  </r>
  <r>
    <s v="P"/>
    <n v="14"/>
    <n v="1406"/>
    <n v="2"/>
    <n v="1000727649"/>
    <s v="CASTILLO GARZON ANA MILENA              "/>
    <x v="321"/>
    <x v="294"/>
    <n v="20170224"/>
    <x v="1"/>
    <s v="PAGO NOMINAS VARIAS CPS ADMINISTRATIVOS ILUD - FEB"/>
    <n v="1696749"/>
    <n v="1696749"/>
    <n v="0"/>
    <n v="0"/>
  </r>
  <r>
    <s v="P"/>
    <n v="14"/>
    <n v="1407"/>
    <n v="1"/>
    <n v="79611717"/>
    <s v="SANTOS CHICO JOSE DE LOS                "/>
    <x v="282"/>
    <x v="257"/>
    <n v="20170224"/>
    <x v="1"/>
    <s v="PAGO NOMINAS VARIAS CPS ADMINISTRATIVOS ILUD - FEB"/>
    <n v="-1696749"/>
    <n v="0"/>
    <n v="1696749"/>
    <n v="0"/>
  </r>
  <r>
    <s v="P"/>
    <n v="14"/>
    <n v="1407"/>
    <n v="2"/>
    <n v="79611717"/>
    <s v="SANTOS CHICO JOSE DE LOS                "/>
    <x v="321"/>
    <x v="294"/>
    <n v="20170224"/>
    <x v="1"/>
    <s v="PAGO NOMINAS VARIAS CPS ADMINISTRATIVOS ILUD - FEB"/>
    <n v="1696749"/>
    <n v="1696749"/>
    <n v="0"/>
    <n v="0"/>
  </r>
  <r>
    <s v="P"/>
    <n v="14"/>
    <n v="1408"/>
    <n v="1"/>
    <n v="1023004579"/>
    <s v="GUILLEN OVIEDO JEISSON FABIAN           "/>
    <x v="282"/>
    <x v="257"/>
    <n v="20170224"/>
    <x v="1"/>
    <s v="PAGO NOMINAS VARIAS CPS ADMINISTRATIVOS ILUD - FEB"/>
    <n v="-1696749"/>
    <n v="0"/>
    <n v="1696749"/>
    <n v="0"/>
  </r>
  <r>
    <s v="P"/>
    <n v="14"/>
    <n v="1408"/>
    <n v="2"/>
    <n v="1023004579"/>
    <s v="GUILLEN OVIEDO JEISSON FABIAN           "/>
    <x v="321"/>
    <x v="294"/>
    <n v="20170224"/>
    <x v="1"/>
    <s v="PAGO NOMINAS VARIAS CPS ADMINISTRATIVOS ILUD - FEB"/>
    <n v="1696749"/>
    <n v="1696749"/>
    <n v="0"/>
    <n v="0"/>
  </r>
  <r>
    <s v="P"/>
    <n v="14"/>
    <n v="1409"/>
    <n v="1"/>
    <n v="79523230"/>
    <s v="JAVIER ALEXANDER HENAO CANO             "/>
    <x v="282"/>
    <x v="257"/>
    <n v="20170224"/>
    <x v="1"/>
    <s v="PAGO NOMINAS VARIAS CPS ADMINISTRATIVOS ILUD - FEB"/>
    <n v="-1696749"/>
    <n v="0"/>
    <n v="1696749"/>
    <n v="0"/>
  </r>
  <r>
    <s v="P"/>
    <n v="14"/>
    <n v="1409"/>
    <n v="2"/>
    <n v="79523230"/>
    <s v="JAVIER ALEXANDER HENAO CANO             "/>
    <x v="321"/>
    <x v="294"/>
    <n v="20170224"/>
    <x v="1"/>
    <s v="PAGO NOMINAS VARIAS CPS ADMINISTRATIVOS ILUD - FEB"/>
    <n v="1696749"/>
    <n v="1696749"/>
    <n v="0"/>
    <n v="0"/>
  </r>
  <r>
    <s v="P"/>
    <n v="14"/>
    <n v="1410"/>
    <n v="1"/>
    <n v="1024563920"/>
    <s v="DANIEL LEONARDO HERRERA RAMOS           "/>
    <x v="282"/>
    <x v="257"/>
    <n v="20170224"/>
    <x v="1"/>
    <s v="PAGO NOMINAS VARIAS CPS ADMINISTRATIVOS ILUD - FEB"/>
    <n v="-1696749"/>
    <n v="0"/>
    <n v="1696749"/>
    <n v="0"/>
  </r>
  <r>
    <s v="P"/>
    <n v="14"/>
    <n v="1410"/>
    <n v="2"/>
    <n v="1024563920"/>
    <s v="DANIEL LEONARDO HERRERA RAMOS           "/>
    <x v="321"/>
    <x v="294"/>
    <n v="20170224"/>
    <x v="1"/>
    <s v="PAGO NOMINAS VARIAS CPS ADMINISTRATIVOS ILUD - FEB"/>
    <n v="1696749"/>
    <n v="1696749"/>
    <n v="0"/>
    <n v="0"/>
  </r>
  <r>
    <s v="P"/>
    <n v="14"/>
    <n v="1411"/>
    <n v="1"/>
    <n v="1023906152"/>
    <s v="LEMUS ROZO LYA MARCELA                  "/>
    <x v="282"/>
    <x v="257"/>
    <n v="20170224"/>
    <x v="1"/>
    <s v="PAGO NOMINAS VARIAS CPS ADMINISTRATIVOS ILUD - FEB"/>
    <n v="-1696749"/>
    <n v="0"/>
    <n v="1696749"/>
    <n v="0"/>
  </r>
  <r>
    <s v="P"/>
    <n v="14"/>
    <n v="1411"/>
    <n v="2"/>
    <n v="1023906152"/>
    <s v="LEMUS ROZO LYA MARCELA                  "/>
    <x v="321"/>
    <x v="294"/>
    <n v="20170224"/>
    <x v="1"/>
    <s v="PAGO NOMINAS VARIAS CPS ADMINISTRATIVOS ILUD - FEB"/>
    <n v="1696749"/>
    <n v="1696749"/>
    <n v="0"/>
    <n v="0"/>
  </r>
  <r>
    <s v="P"/>
    <n v="14"/>
    <n v="1412"/>
    <n v="1"/>
    <n v="1026297076"/>
    <s v="LEON DLUYS LAURA ANDREA                 "/>
    <x v="282"/>
    <x v="257"/>
    <n v="20170224"/>
    <x v="1"/>
    <s v="PAGO NOMINAS VARIAS CPS ADMINISTRATIVOS ILUD - FEB"/>
    <n v="-1696749"/>
    <n v="0"/>
    <n v="1696749"/>
    <n v="0"/>
  </r>
  <r>
    <s v="P"/>
    <n v="14"/>
    <n v="1412"/>
    <n v="2"/>
    <n v="1026297076"/>
    <s v="LEON DLUYS LAURA ANDREA                 "/>
    <x v="321"/>
    <x v="294"/>
    <n v="20170224"/>
    <x v="1"/>
    <s v="PAGO NOMINAS VARIAS CPS ADMINISTRATIVOS ILUD - FEB"/>
    <n v="1696749"/>
    <n v="1696749"/>
    <n v="0"/>
    <n v="0"/>
  </r>
  <r>
    <s v="P"/>
    <n v="14"/>
    <n v="1413"/>
    <n v="1"/>
    <n v="80258200"/>
    <s v="MANRIQUE RIVEROS WINMAN ALDEMAR         "/>
    <x v="282"/>
    <x v="257"/>
    <n v="20170224"/>
    <x v="1"/>
    <s v="PAGO NOMINAS VARIAS CPS ADMINISTRATIVOS ILUD - FEB"/>
    <n v="-1696749"/>
    <n v="0"/>
    <n v="1696749"/>
    <n v="0"/>
  </r>
  <r>
    <s v="P"/>
    <n v="14"/>
    <n v="1413"/>
    <n v="2"/>
    <n v="80258200"/>
    <s v="MANRIQUE RIVEROS WINMAN ALDEMAR         "/>
    <x v="321"/>
    <x v="294"/>
    <n v="20170224"/>
    <x v="1"/>
    <s v="PAGO NOMINAS VARIAS CPS ADMINISTRATIVOS ILUD - FEB"/>
    <n v="1696749"/>
    <n v="1696749"/>
    <n v="0"/>
    <n v="0"/>
  </r>
  <r>
    <s v="P"/>
    <n v="14"/>
    <n v="1414"/>
    <n v="1"/>
    <n v="19437489"/>
    <s v="MARTINEZ AVILA SEGUNDO SOLON            "/>
    <x v="282"/>
    <x v="257"/>
    <n v="20170224"/>
    <x v="1"/>
    <s v="PAGO NOMINAS VARIAS CPS ADMINISTRATIVOS ILUD - FEB"/>
    <n v="-1696749"/>
    <n v="0"/>
    <n v="1696749"/>
    <n v="0"/>
  </r>
  <r>
    <s v="P"/>
    <n v="14"/>
    <n v="1414"/>
    <n v="2"/>
    <n v="19437489"/>
    <s v="MARTINEZ AVILA SEGUNDO SOLON            "/>
    <x v="321"/>
    <x v="294"/>
    <n v="20170224"/>
    <x v="1"/>
    <s v="PAGO NOMINAS VARIAS CPS ADMINISTRATIVOS ILUD - FEB"/>
    <n v="1696749"/>
    <n v="1696749"/>
    <n v="0"/>
    <n v="0"/>
  </r>
  <r>
    <s v="P"/>
    <n v="14"/>
    <n v="1415"/>
    <n v="1"/>
    <n v="79715294"/>
    <s v="MARTINEZ CARRILLO MAXIMILIANO           "/>
    <x v="282"/>
    <x v="257"/>
    <n v="20170224"/>
    <x v="1"/>
    <s v="PAGO NOMINAS VARIAS CPS ADMINISTRATIVOS ILUD - FEB"/>
    <n v="-1696749"/>
    <n v="0"/>
    <n v="1696749"/>
    <n v="0"/>
  </r>
  <r>
    <s v="P"/>
    <n v="14"/>
    <n v="1415"/>
    <n v="2"/>
    <n v="79715294"/>
    <s v="MARTINEZ CARRILLO MAXIMILIANO           "/>
    <x v="321"/>
    <x v="294"/>
    <n v="20170224"/>
    <x v="1"/>
    <s v="PAGO NOMINAS VARIAS CPS ADMINISTRATIVOS ILUD - FEB"/>
    <n v="1696749"/>
    <n v="1696749"/>
    <n v="0"/>
    <n v="0"/>
  </r>
  <r>
    <s v="P"/>
    <n v="14"/>
    <n v="1416"/>
    <n v="1"/>
    <n v="1022968862"/>
    <s v="PAEZ HUERTAS JOHN EDWARD                "/>
    <x v="282"/>
    <x v="257"/>
    <n v="20170224"/>
    <x v="1"/>
    <s v="PAGO NOMINAS VARIAS CPS ADMINISTRATIVOS ILUD - FEB"/>
    <n v="-1696749"/>
    <n v="0"/>
    <n v="1696749"/>
    <n v="0"/>
  </r>
  <r>
    <s v="P"/>
    <n v="14"/>
    <n v="1416"/>
    <n v="2"/>
    <n v="1022968862"/>
    <s v="PAEZ HUERTAS JOHN EDWARD                "/>
    <x v="321"/>
    <x v="294"/>
    <n v="20170224"/>
    <x v="1"/>
    <s v="PAGO NOMINAS VARIAS CPS ADMINISTRATIVOS ILUD - FEB"/>
    <n v="1696749"/>
    <n v="1696749"/>
    <n v="0"/>
    <n v="0"/>
  </r>
  <r>
    <s v="P"/>
    <n v="14"/>
    <n v="1417"/>
    <n v="1"/>
    <n v="1012339674"/>
    <s v="PINILLA DATIVA DIEGO MAURICIO           "/>
    <x v="282"/>
    <x v="257"/>
    <n v="20170224"/>
    <x v="1"/>
    <s v="PAGO NOMINAS VARIAS CPS ADMINISTRATIVOS ILUD - FEB"/>
    <n v="-1696749"/>
    <n v="0"/>
    <n v="1696749"/>
    <n v="0"/>
  </r>
  <r>
    <s v="P"/>
    <n v="14"/>
    <n v="1417"/>
    <n v="2"/>
    <n v="1012339674"/>
    <s v="PINILLA DATIVA DIEGO MAURICIO           "/>
    <x v="321"/>
    <x v="294"/>
    <n v="20170224"/>
    <x v="1"/>
    <s v="PAGO NOMINAS VARIAS CPS ADMINISTRATIVOS ILUD - FEB"/>
    <n v="1696749"/>
    <n v="1696749"/>
    <n v="0"/>
    <n v="0"/>
  </r>
  <r>
    <s v="P"/>
    <n v="14"/>
    <n v="1418"/>
    <n v="1"/>
    <n v="1121881919"/>
    <s v="RENGIFO MAHECHA CRISTHIAN DAVID         "/>
    <x v="282"/>
    <x v="257"/>
    <n v="20170224"/>
    <x v="1"/>
    <s v="PAGO NOMINAS VARIAS CPS ADMINISTRATIVOS ILUD - FEB"/>
    <n v="-1696749"/>
    <n v="0"/>
    <n v="1696749"/>
    <n v="0"/>
  </r>
  <r>
    <s v="P"/>
    <n v="14"/>
    <n v="1418"/>
    <n v="2"/>
    <n v="1121881919"/>
    <s v="RENGIFO MAHECHA CRISTHIAN DAVID         "/>
    <x v="321"/>
    <x v="294"/>
    <n v="20170224"/>
    <x v="1"/>
    <s v="PAGO NOMINAS VARIAS CPS ADMINISTRATIVOS ILUD - FEB"/>
    <n v="1696749"/>
    <n v="1696749"/>
    <n v="0"/>
    <n v="0"/>
  </r>
  <r>
    <s v="P"/>
    <n v="14"/>
    <n v="1419"/>
    <n v="1"/>
    <n v="1110557534"/>
    <s v="RODRIGUEZ RIVEROS LUISA FERNANDA        "/>
    <x v="282"/>
    <x v="257"/>
    <n v="20170224"/>
    <x v="1"/>
    <s v="PAGO NOMINAS VARIAS CPS ADMINISTRATIVOS ILUD - FEB"/>
    <n v="-1696749"/>
    <n v="0"/>
    <n v="1696749"/>
    <n v="0"/>
  </r>
  <r>
    <s v="P"/>
    <n v="14"/>
    <n v="1419"/>
    <n v="2"/>
    <n v="1110557534"/>
    <s v="RODRIGUEZ RIVEROS LUISA FERNANDA        "/>
    <x v="321"/>
    <x v="294"/>
    <n v="20170224"/>
    <x v="1"/>
    <s v="PAGO NOMINAS VARIAS CPS ADMINISTRATIVOS ILUD - FEB"/>
    <n v="1696749"/>
    <n v="1696749"/>
    <n v="0"/>
    <n v="0"/>
  </r>
  <r>
    <s v="P"/>
    <n v="14"/>
    <n v="1420"/>
    <n v="1"/>
    <n v="1031154129"/>
    <s v="SANCHEZ CARDENAS JUAN SEBASTIAN         "/>
    <x v="282"/>
    <x v="257"/>
    <n v="20170224"/>
    <x v="1"/>
    <s v="PAGO NOMINAS VARIAS CPS ADMINISTRATIVOS ILUD - FEB"/>
    <n v="-1696749"/>
    <n v="0"/>
    <n v="1696749"/>
    <n v="0"/>
  </r>
  <r>
    <s v="P"/>
    <n v="14"/>
    <n v="1420"/>
    <n v="2"/>
    <n v="1031154129"/>
    <s v="SANCHEZ CARDENAS JUAN SEBASTIAN         "/>
    <x v="321"/>
    <x v="294"/>
    <n v="20170224"/>
    <x v="1"/>
    <s v="PAGO NOMINAS VARIAS CPS ADMINISTRATIVOS ILUD - FEB"/>
    <n v="1696749"/>
    <n v="1696749"/>
    <n v="0"/>
    <n v="0"/>
  </r>
  <r>
    <s v="P"/>
    <n v="14"/>
    <n v="1421"/>
    <n v="1"/>
    <n v="80134373"/>
    <s v="TOVAR VALDES JUAN DAVID                 "/>
    <x v="282"/>
    <x v="257"/>
    <n v="20170224"/>
    <x v="1"/>
    <s v="PAGO NOMINAS VARIAS CPS ADMINISTRATIVOS ILUD - FEB"/>
    <n v="-1696749"/>
    <n v="0"/>
    <n v="1696749"/>
    <n v="0"/>
  </r>
  <r>
    <s v="P"/>
    <n v="14"/>
    <n v="1421"/>
    <n v="2"/>
    <n v="80134373"/>
    <s v="TOVAR VALDES JUAN DAVID                 "/>
    <x v="321"/>
    <x v="294"/>
    <n v="20170224"/>
    <x v="1"/>
    <s v="PAGO NOMINAS VARIAS CPS ADMINISTRATIVOS ILUD - FEB"/>
    <n v="1696749"/>
    <n v="1696749"/>
    <n v="0"/>
    <n v="0"/>
  </r>
  <r>
    <s v="P"/>
    <n v="14"/>
    <n v="1422"/>
    <n v="1"/>
    <n v="79402991"/>
    <s v="ZAMORA JUAN CARLOS                      "/>
    <x v="282"/>
    <x v="257"/>
    <n v="20170224"/>
    <x v="1"/>
    <s v="PAGO NOMINAS VARIAS CPS ADMINISTRATIVOS ILUD - FEB"/>
    <n v="-1696749"/>
    <n v="0"/>
    <n v="1696749"/>
    <n v="0"/>
  </r>
  <r>
    <s v="P"/>
    <n v="14"/>
    <n v="1422"/>
    <n v="2"/>
    <n v="79402991"/>
    <s v="ZAMORA JUAN CARLOS                      "/>
    <x v="321"/>
    <x v="294"/>
    <n v="20170224"/>
    <x v="1"/>
    <s v="PAGO NOMINAS VARIAS CPS ADMINISTRATIVOS ILUD - FEB"/>
    <n v="1696749"/>
    <n v="1696749"/>
    <n v="0"/>
    <n v="0"/>
  </r>
  <r>
    <s v="P"/>
    <n v="14"/>
    <n v="1423"/>
    <n v="1"/>
    <n v="20956021"/>
    <s v="LAVERDE GONZALEZ CLAUDIA MARLEN         "/>
    <x v="282"/>
    <x v="257"/>
    <n v="20170224"/>
    <x v="1"/>
    <s v="PAGO NOMINAS VARIAS CPS ADMINISTRATIVOS ILUD - FEB"/>
    <n v="-3959081"/>
    <n v="0"/>
    <n v="3959081"/>
    <n v="0"/>
  </r>
  <r>
    <s v="P"/>
    <n v="14"/>
    <n v="1423"/>
    <n v="2"/>
    <n v="20956021"/>
    <s v="LAVERDE GONZALEZ CLAUDIA MARLEN         "/>
    <x v="321"/>
    <x v="294"/>
    <n v="20170224"/>
    <x v="1"/>
    <s v="PAGO NOMINAS VARIAS CPS ADMINISTRATIVOS ILUD - FEB"/>
    <n v="3959081"/>
    <n v="3959081"/>
    <n v="0"/>
    <n v="0"/>
  </r>
  <r>
    <s v="P"/>
    <n v="14"/>
    <n v="1424"/>
    <n v="1"/>
    <n v="52062777"/>
    <s v="PRIETO BOHORQUEZ FABIOLA ALEGRIA        "/>
    <x v="282"/>
    <x v="257"/>
    <n v="20170224"/>
    <x v="1"/>
    <s v="PAGO NOMINAS VARIAS CPS ADMINISTRATIVOS ILUD - FEB"/>
    <n v="-3959081"/>
    <n v="0"/>
    <n v="3959081"/>
    <n v="0"/>
  </r>
  <r>
    <s v="P"/>
    <n v="14"/>
    <n v="1424"/>
    <n v="2"/>
    <n v="52062777"/>
    <s v="PRIETO BOHORQUEZ FABIOLA ALEGRIA        "/>
    <x v="321"/>
    <x v="294"/>
    <n v="20170224"/>
    <x v="1"/>
    <s v="PAGO NOMINAS VARIAS CPS ADMINISTRATIVOS ILUD - FEB"/>
    <n v="3959081"/>
    <n v="3959081"/>
    <n v="0"/>
    <n v="0"/>
  </r>
  <r>
    <s v="P"/>
    <n v="14"/>
    <n v="1425"/>
    <n v="1"/>
    <n v="81720933"/>
    <s v="CELY GRANADOS OSCAR LEONARDO            "/>
    <x v="410"/>
    <x v="383"/>
    <n v="20170227"/>
    <x v="1"/>
    <s v="PAGO NOMINA PROG ACADEMICO GRADO INGENIERIA       "/>
    <n v="2060000"/>
    <n v="2060000"/>
    <n v="0"/>
    <n v="0"/>
  </r>
  <r>
    <s v="P"/>
    <n v="14"/>
    <n v="1425"/>
    <n v="2"/>
    <n v="81720933"/>
    <s v="CELY GRANADOS OSCAR LEONARDO            "/>
    <x v="282"/>
    <x v="257"/>
    <n v="20170227"/>
    <x v="1"/>
    <s v="PAGO NOMINA PROG ACADEMICO                        "/>
    <n v="-2060000"/>
    <n v="0"/>
    <n v="2060000"/>
    <n v="0"/>
  </r>
  <r>
    <s v="P"/>
    <n v="14"/>
    <n v="1426"/>
    <n v="1"/>
    <n v="79884506"/>
    <s v="GARZON GARZON JORGE ENRIQUE             "/>
    <x v="282"/>
    <x v="257"/>
    <n v="20170227"/>
    <x v="1"/>
    <s v="PAGO NOMINAS VARIAS CPS CON CARGO AL CONTRATO No 2"/>
    <n v="-966667"/>
    <n v="0"/>
    <n v="966667"/>
    <n v="0"/>
  </r>
  <r>
    <s v="P"/>
    <n v="14"/>
    <n v="1426"/>
    <n v="2"/>
    <n v="79884506"/>
    <s v="GARZON GARZON JORGE ENRIQUE             "/>
    <x v="398"/>
    <x v="371"/>
    <n v="20170227"/>
    <x v="1"/>
    <s v="PAGO NOMINAS VARIAS CPS CON CARGO AL CONTRATO No 2"/>
    <n v="966667"/>
    <n v="966667"/>
    <n v="0"/>
    <n v="0"/>
  </r>
  <r>
    <s v="P"/>
    <n v="14"/>
    <n v="1427"/>
    <n v="1"/>
    <n v="14136008"/>
    <s v="REYES MENDEZ ALVARO ANDRES              "/>
    <x v="282"/>
    <x v="257"/>
    <n v="20170227"/>
    <x v="1"/>
    <s v="PAGO NOMINAS VARIAS CPS CON CARGO AL CONTRATO No 2"/>
    <n v="-966667"/>
    <n v="0"/>
    <n v="966667"/>
    <n v="0"/>
  </r>
  <r>
    <s v="P"/>
    <n v="14"/>
    <n v="1427"/>
    <n v="2"/>
    <n v="14136008"/>
    <s v="REYES MENDEZ ALVARO ANDRES              "/>
    <x v="398"/>
    <x v="371"/>
    <n v="20170227"/>
    <x v="1"/>
    <s v="PAGO NOMINAS VARIAS CPS CON CARGO AL CONTRATO No 2"/>
    <n v="966667"/>
    <n v="966667"/>
    <n v="0"/>
    <n v="0"/>
  </r>
  <r>
    <s v="P"/>
    <n v="14"/>
    <n v="1428"/>
    <n v="1"/>
    <n v="79693960"/>
    <s v="REYES SALAMANCA JAVIER                  "/>
    <x v="282"/>
    <x v="257"/>
    <n v="20170227"/>
    <x v="1"/>
    <s v="PAGO NOMINAS VARIAS CPS CON CARGO AL CONTRATO No 2"/>
    <n v="-336667"/>
    <n v="0"/>
    <n v="336667"/>
    <n v="0"/>
  </r>
  <r>
    <s v="P"/>
    <n v="14"/>
    <n v="1428"/>
    <n v="2"/>
    <n v="79693960"/>
    <s v="REYES SALAMANCA JAVIER                  "/>
    <x v="398"/>
    <x v="371"/>
    <n v="20170227"/>
    <x v="1"/>
    <s v="PAGO NOMINAS VARIAS CPS CON CARGO AL CONTRATO No 2"/>
    <n v="336667"/>
    <n v="336667"/>
    <n v="0"/>
    <n v="0"/>
  </r>
  <r>
    <s v="P"/>
    <n v="14"/>
    <n v="1429"/>
    <n v="1"/>
    <n v="79432705"/>
    <s v="GUERRERO CEBALLOS JORGE MAURICIO        "/>
    <x v="282"/>
    <x v="257"/>
    <n v="20170227"/>
    <x v="1"/>
    <s v="PAGO NOMINAS VARIAS CPS CON CARGO AL CONTRATO No 2"/>
    <n v="-966667"/>
    <n v="0"/>
    <n v="966667"/>
    <n v="0"/>
  </r>
  <r>
    <s v="P"/>
    <n v="14"/>
    <n v="1429"/>
    <n v="2"/>
    <n v="79432705"/>
    <s v="GUERRERO CEBALLOS JORGE MAURICIO        "/>
    <x v="398"/>
    <x v="371"/>
    <n v="20170227"/>
    <x v="1"/>
    <s v="PAGO NOMINAS VARIAS CPS CON CARGO AL CONTRATO No 2"/>
    <n v="966667"/>
    <n v="966667"/>
    <n v="0"/>
    <n v="0"/>
  </r>
  <r>
    <s v="P"/>
    <n v="14"/>
    <n v="1430"/>
    <n v="1"/>
    <n v="1031126279"/>
    <s v="SERRATO VANEGAS HUGO ALEJANDRO          "/>
    <x v="282"/>
    <x v="257"/>
    <n v="20170227"/>
    <x v="1"/>
    <s v="PAGO NOMINAS VARIAS CPS CON CARGO AL CONTRATO No 2"/>
    <n v="-283333"/>
    <n v="0"/>
    <n v="283333"/>
    <n v="0"/>
  </r>
  <r>
    <s v="P"/>
    <n v="14"/>
    <n v="1430"/>
    <n v="2"/>
    <n v="1031126279"/>
    <s v="SERRATO VANEGAS HUGO ALEJANDRO          "/>
    <x v="398"/>
    <x v="371"/>
    <n v="20170227"/>
    <x v="1"/>
    <s v="PAGO NOMINAS VARIAS CPS CON CARGO AL CONTRATO No 2"/>
    <n v="283333"/>
    <n v="283333"/>
    <n v="0"/>
    <n v="0"/>
  </r>
  <r>
    <s v="P"/>
    <n v="14"/>
    <n v="1431"/>
    <n v="1"/>
    <n v="1032365494"/>
    <s v="PRADO PANESO GABRIEL ALEJANDRO          "/>
    <x v="282"/>
    <x v="257"/>
    <n v="20170227"/>
    <x v="1"/>
    <s v="PAGO NOMINAS VARIAS CPS CON CARGO AL CONTRATO No 2"/>
    <n v="-283333"/>
    <n v="0"/>
    <n v="283333"/>
    <n v="0"/>
  </r>
  <r>
    <s v="P"/>
    <n v="14"/>
    <n v="1431"/>
    <n v="2"/>
    <n v="1032365494"/>
    <s v="PRADO PANESO GABRIEL ALEJANDRO          "/>
    <x v="398"/>
    <x v="371"/>
    <n v="20170227"/>
    <x v="1"/>
    <s v="PAGO NOMINAS VARIAS CPS CON CARGO AL CONTRATO No 2"/>
    <n v="283333"/>
    <n v="283333"/>
    <n v="0"/>
    <n v="0"/>
  </r>
  <r>
    <s v="P"/>
    <n v="14"/>
    <n v="1432"/>
    <n v="1"/>
    <n v="1125472869"/>
    <s v="JOSE AUGUSTO ESPINOSA ZABALA            "/>
    <x v="282"/>
    <x v="257"/>
    <n v="20170227"/>
    <x v="1"/>
    <s v="PAGO NOMINAS VARIAS CPS CON CARGO AL CONTRATO No 2"/>
    <n v="-283333"/>
    <n v="0"/>
    <n v="283333"/>
    <n v="0"/>
  </r>
  <r>
    <s v="P"/>
    <n v="14"/>
    <n v="1432"/>
    <n v="2"/>
    <n v="1125472869"/>
    <s v="JOSE AUGUSTO ESPINOSA ZABALA            "/>
    <x v="398"/>
    <x v="371"/>
    <n v="20170227"/>
    <x v="1"/>
    <s v="PAGO NOMINAS VARIAS CPS CON CARGO AL CONTRATO No 2"/>
    <n v="283333"/>
    <n v="283333"/>
    <n v="0"/>
    <n v="0"/>
  </r>
  <r>
    <s v="P"/>
    <n v="14"/>
    <n v="1433"/>
    <n v="1"/>
    <n v="1082773708"/>
    <s v="GREGORIO HERN AN LOPEZ BECERRA          "/>
    <x v="282"/>
    <x v="257"/>
    <n v="20170227"/>
    <x v="1"/>
    <s v="PAGO NOMINAS VARIAS CPS CON CARGO AL CONTRATO No 2"/>
    <n v="-283333"/>
    <n v="0"/>
    <n v="283333"/>
    <n v="0"/>
  </r>
  <r>
    <s v="P"/>
    <n v="14"/>
    <n v="1433"/>
    <n v="2"/>
    <n v="1082773708"/>
    <s v="GREGORIO HERN AN LOPEZ BECERRA          "/>
    <x v="398"/>
    <x v="371"/>
    <n v="20170227"/>
    <x v="1"/>
    <s v="PAGO NOMINAS VARIAS CPS CON CARGO AL CONTRATO No 2"/>
    <n v="283333"/>
    <n v="283333"/>
    <n v="0"/>
    <n v="0"/>
  </r>
  <r>
    <s v="P"/>
    <n v="14"/>
    <n v="1434"/>
    <n v="1"/>
    <n v="1032387483"/>
    <s v="RAY YIRSSONT QUINTERO SIERRA            "/>
    <x v="282"/>
    <x v="257"/>
    <n v="20170227"/>
    <x v="1"/>
    <s v="PAGO NOMINAS VARIAS CPS CON CARGO AL CONTRATO No 2"/>
    <n v="-566667"/>
    <n v="0"/>
    <n v="566667"/>
    <n v="0"/>
  </r>
  <r>
    <s v="P"/>
    <n v="14"/>
    <n v="1434"/>
    <n v="2"/>
    <n v="1032387483"/>
    <s v="RAY YIRSSONT QUINTERO SIERRA            "/>
    <x v="398"/>
    <x v="371"/>
    <n v="20170227"/>
    <x v="1"/>
    <s v="PAGO NOMINAS VARIAS CPS CON CARGO AL CONTRATO No 2"/>
    <n v="566667"/>
    <n v="566667"/>
    <n v="0"/>
    <n v="0"/>
  </r>
  <r>
    <s v="P"/>
    <n v="14"/>
    <n v="1435"/>
    <n v="1"/>
    <n v="12750431"/>
    <s v="GONZALEZ SANTA CRUZ ANDRES              "/>
    <x v="282"/>
    <x v="257"/>
    <n v="20170227"/>
    <x v="1"/>
    <s v="PAGO NOMINAS VARIAS CPS CON CARGO AL CONTRATO No 2"/>
    <n v="-283333"/>
    <n v="0"/>
    <n v="283333"/>
    <n v="0"/>
  </r>
  <r>
    <s v="P"/>
    <n v="14"/>
    <n v="1435"/>
    <n v="2"/>
    <n v="12750431"/>
    <s v="GONZALEZ SANTA CRUZ ANDRES              "/>
    <x v="398"/>
    <x v="371"/>
    <n v="20170227"/>
    <x v="1"/>
    <s v="PAGO NOMINAS VARIAS CPS CON CARGO AL CONTRATO No 2"/>
    <n v="283333"/>
    <n v="283333"/>
    <n v="0"/>
    <n v="0"/>
  </r>
  <r>
    <s v="P"/>
    <n v="14"/>
    <n v="1436"/>
    <n v="1"/>
    <n v="80039932"/>
    <s v="RINCON MENDEZ FELIPE ALEJANDRO          "/>
    <x v="282"/>
    <x v="257"/>
    <n v="20170227"/>
    <x v="1"/>
    <s v="PAGO NOMINAS VARIAS CPS CON CARGO AL CONTRATO No 2"/>
    <n v="-966667"/>
    <n v="0"/>
    <n v="966667"/>
    <n v="0"/>
  </r>
  <r>
    <s v="P"/>
    <n v="14"/>
    <n v="1436"/>
    <n v="2"/>
    <n v="80039932"/>
    <s v="RINCON MENDEZ FELIPE ALEJANDRO          "/>
    <x v="398"/>
    <x v="371"/>
    <n v="20170227"/>
    <x v="1"/>
    <s v="PAGO NOMINAS VARIAS CPS CON CARGO AL CONTRATO No 2"/>
    <n v="966667"/>
    <n v="966667"/>
    <n v="0"/>
    <n v="0"/>
  </r>
  <r>
    <s v="P"/>
    <n v="14"/>
    <n v="1437"/>
    <n v="1"/>
    <n v="80127884"/>
    <s v="GOMEZ MORENO MANUEL ALEJANDRO           "/>
    <x v="282"/>
    <x v="257"/>
    <n v="20170227"/>
    <x v="1"/>
    <s v="PAGO NOMINAS VARIAS CPS CON CARGO AL CONTRATO No 2"/>
    <n v="-966667"/>
    <n v="0"/>
    <n v="966667"/>
    <n v="0"/>
  </r>
  <r>
    <s v="P"/>
    <n v="14"/>
    <n v="1437"/>
    <n v="2"/>
    <n v="80127884"/>
    <s v="GOMEZ MORENO MANUEL ALEJANDRO           "/>
    <x v="398"/>
    <x v="371"/>
    <n v="20170227"/>
    <x v="1"/>
    <s v="PAGO NOMINAS VARIAS CPS CON CARGO AL CONTRATO No 2"/>
    <n v="966667"/>
    <n v="966667"/>
    <n v="0"/>
    <n v="0"/>
  </r>
  <r>
    <s v="P"/>
    <n v="14"/>
    <n v="1438"/>
    <n v="1"/>
    <n v="79809831"/>
    <s v="VERGARA MONTOYA DARIO ALONSO            "/>
    <x v="282"/>
    <x v="257"/>
    <n v="20170227"/>
    <x v="1"/>
    <s v="PAGO NOMINAS VARIAS CPS CON CARGO AL CONTRATO No 2"/>
    <n v="-336667"/>
    <n v="0"/>
    <n v="336667"/>
    <n v="0"/>
  </r>
  <r>
    <s v="P"/>
    <n v="14"/>
    <n v="1438"/>
    <n v="2"/>
    <n v="79809831"/>
    <s v="VERGARA MONTOYA DARIO ALONSO            "/>
    <x v="398"/>
    <x v="371"/>
    <n v="20170227"/>
    <x v="1"/>
    <s v="PAGO NOMINAS VARIAS CPS CON CARGO AL CONTRATO No 2"/>
    <n v="336667"/>
    <n v="336667"/>
    <n v="0"/>
    <n v="0"/>
  </r>
  <r>
    <s v="P"/>
    <n v="14"/>
    <n v="1439"/>
    <n v="1"/>
    <n v="52501344"/>
    <s v="AGUILAR SANABRIA JANNE CAROLINA         "/>
    <x v="282"/>
    <x v="257"/>
    <n v="20170227"/>
    <x v="1"/>
    <s v="PAGO NOMINAS VARIAS CPS CON CARGO AL CONTRATO No 2"/>
    <n v="-2300000"/>
    <n v="0"/>
    <n v="2300000"/>
    <n v="0"/>
  </r>
  <r>
    <s v="P"/>
    <n v="14"/>
    <n v="1439"/>
    <n v="2"/>
    <n v="52501344"/>
    <s v="AGUILAR SANABRIA JANNE CAROLINA         "/>
    <x v="398"/>
    <x v="371"/>
    <n v="20170227"/>
    <x v="1"/>
    <s v="PAGO NOMINAS VARIAS CPS CON CARGO AL CONTRATO No 2"/>
    <n v="2300000"/>
    <n v="2300000"/>
    <n v="0"/>
    <n v="0"/>
  </r>
  <r>
    <s v="P"/>
    <n v="14"/>
    <n v="1440"/>
    <n v="1"/>
    <n v="80829827"/>
    <s v="CONTRERAS CAMACHO PABLO GERMAN          "/>
    <x v="282"/>
    <x v="257"/>
    <n v="20170227"/>
    <x v="1"/>
    <s v="PAGO NOMINAS VARIAS CPS CON CARGO AL CONTRATO No 2"/>
    <n v="-6200000"/>
    <n v="0"/>
    <n v="6200000"/>
    <n v="0"/>
  </r>
  <r>
    <s v="P"/>
    <n v="14"/>
    <n v="1440"/>
    <n v="2"/>
    <n v="80829827"/>
    <s v="CONTRERAS CAMACHO PABLO GERMAN          "/>
    <x v="398"/>
    <x v="371"/>
    <n v="20170227"/>
    <x v="1"/>
    <s v="PAGO NOMINAS VARIAS CPS CON CARGO AL CONTRATO No 2"/>
    <n v="6200000"/>
    <n v="6200000"/>
    <n v="0"/>
    <n v="0"/>
  </r>
  <r>
    <s v="P"/>
    <n v="14"/>
    <n v="1441"/>
    <n v="1"/>
    <n v="19331743"/>
    <s v="LONDO¥O PEREZ JOHN JAIRO                "/>
    <x v="282"/>
    <x v="257"/>
    <n v="20170227"/>
    <x v="1"/>
    <s v="PAGO NOMINAS VARIAS CPS CON CARGO AL CONTRATO No 2"/>
    <n v="-966667"/>
    <n v="0"/>
    <n v="966667"/>
    <n v="0"/>
  </r>
  <r>
    <s v="P"/>
    <n v="14"/>
    <n v="1441"/>
    <n v="2"/>
    <n v="19331743"/>
    <s v="LONDO¥O PEREZ JOHN JAIRO                "/>
    <x v="398"/>
    <x v="371"/>
    <n v="20170227"/>
    <x v="1"/>
    <s v="PAGO NOMINAS VARIAS CPS CON CARGO AL CONTRATO No 2"/>
    <n v="966667"/>
    <n v="966667"/>
    <n v="0"/>
    <n v="0"/>
  </r>
  <r>
    <s v="P"/>
    <n v="14"/>
    <n v="1442"/>
    <n v="1"/>
    <n v="73139744"/>
    <s v="BOHORQUEZ GONZALEZ HAROLD ALFONSO       "/>
    <x v="282"/>
    <x v="257"/>
    <n v="20170227"/>
    <x v="1"/>
    <s v="PAGO NOMINAS VARIAS CPS CON CARGO AL CONTRATO No 2"/>
    <n v="-966667"/>
    <n v="0"/>
    <n v="966667"/>
    <n v="0"/>
  </r>
  <r>
    <s v="P"/>
    <n v="14"/>
    <n v="1442"/>
    <n v="2"/>
    <n v="73139744"/>
    <s v="BOHORQUEZ GONZALEZ HAROLD ALFONSO       "/>
    <x v="398"/>
    <x v="371"/>
    <n v="20170227"/>
    <x v="1"/>
    <s v="PAGO NOMINAS VARIAS CPS CON CARGO AL CONTRATO No 2"/>
    <n v="966667"/>
    <n v="966667"/>
    <n v="0"/>
    <n v="0"/>
  </r>
  <r>
    <s v="P"/>
    <n v="14"/>
    <n v="1443"/>
    <n v="1"/>
    <n v="53008516"/>
    <s v="NATHALY MARCELA  AGUILAR SANABRIA       "/>
    <x v="282"/>
    <x v="257"/>
    <n v="20170227"/>
    <x v="1"/>
    <s v="PAGO NOMINAS VARIAS CPS CON CARGO AL CONTRATO No 2"/>
    <n v="-355831"/>
    <n v="0"/>
    <n v="355831"/>
    <n v="0"/>
  </r>
  <r>
    <s v="P"/>
    <n v="14"/>
    <n v="1443"/>
    <n v="2"/>
    <n v="53008516"/>
    <s v="NATHALY MARCELA  AGUILAR SANABRIA       "/>
    <x v="398"/>
    <x v="371"/>
    <n v="20170227"/>
    <x v="1"/>
    <s v="PAGO NOMINAS VARIAS CPS CON CARGO AL CONTRATO No 2"/>
    <n v="355831"/>
    <n v="355831"/>
    <n v="0"/>
    <n v="0"/>
  </r>
  <r>
    <s v="P"/>
    <n v="14"/>
    <n v="1444"/>
    <n v="1"/>
    <n v="79220093"/>
    <s v="VALLES MAYORGA OSCAR EDUARDO            "/>
    <x v="282"/>
    <x v="257"/>
    <n v="20170227"/>
    <x v="1"/>
    <s v="PAGO NOMINAS VARIAS CPS CON CARGO AL CONTRATO No 2"/>
    <n v="-336667"/>
    <n v="0"/>
    <n v="336667"/>
    <n v="0"/>
  </r>
  <r>
    <s v="P"/>
    <n v="14"/>
    <n v="1444"/>
    <n v="2"/>
    <n v="79220093"/>
    <s v="VALLES MAYORGA OSCAR EDUARDO            "/>
    <x v="398"/>
    <x v="371"/>
    <n v="20170227"/>
    <x v="1"/>
    <s v="PAGO NOMINAS VARIAS CPS CON CARGO AL CONTRATO No 2"/>
    <n v="336667"/>
    <n v="336667"/>
    <n v="0"/>
    <n v="0"/>
  </r>
  <r>
    <s v="P"/>
    <n v="14"/>
    <n v="1445"/>
    <n v="1"/>
    <n v="1018410803"/>
    <s v="ALVAREZ RODRIGUEZ DIANA JINETH          "/>
    <x v="282"/>
    <x v="257"/>
    <n v="20170227"/>
    <x v="1"/>
    <s v="PAGO NOMINAS VARIAS CPS CON CARGO AL CONTRATO No 2"/>
    <n v="-475000"/>
    <n v="0"/>
    <n v="475000"/>
    <n v="0"/>
  </r>
  <r>
    <s v="P"/>
    <n v="14"/>
    <n v="1445"/>
    <n v="2"/>
    <n v="1018410803"/>
    <s v="ALVAREZ RODRIGUEZ DIANA JINETH          "/>
    <x v="398"/>
    <x v="371"/>
    <n v="20170227"/>
    <x v="1"/>
    <s v="PAGO NOMINAS VARIAS CPS CON CARGO AL CONTRATO No 2"/>
    <n v="475000"/>
    <n v="475000"/>
    <n v="0"/>
    <n v="0"/>
  </r>
  <r>
    <s v="P"/>
    <n v="14"/>
    <n v="1446"/>
    <n v="1"/>
    <n v="80854435"/>
    <s v="MARTINEZ CARDENAS MIGUEL ANGEL          "/>
    <x v="282"/>
    <x v="257"/>
    <n v="20170227"/>
    <x v="1"/>
    <s v="PAGO NOMINAS VARIAS CPS CON CARGO AL CONTRATO No 2"/>
    <n v="-1077334"/>
    <n v="0"/>
    <n v="1077334"/>
    <n v="0"/>
  </r>
  <r>
    <s v="P"/>
    <n v="14"/>
    <n v="1446"/>
    <n v="2"/>
    <n v="80854435"/>
    <s v="MARTINEZ CARDENAS MIGUEL ANGEL          "/>
    <x v="398"/>
    <x v="371"/>
    <n v="20170227"/>
    <x v="1"/>
    <s v="PAGO NOMINAS VARIAS CPS CON CARGO AL CONTRATO No 2"/>
    <n v="1077334"/>
    <n v="1077334"/>
    <n v="0"/>
    <n v="0"/>
  </r>
  <r>
    <s v="P"/>
    <n v="14"/>
    <n v="1447"/>
    <n v="1"/>
    <n v="39802141"/>
    <s v="MENDIVELSO MARIA LASTENIA               "/>
    <x v="282"/>
    <x v="257"/>
    <n v="20170227"/>
    <x v="1"/>
    <s v="PAGO NOMINAS VARIAS CPS CON CARGO AL CONTRATO No 2"/>
    <n v="-216667"/>
    <n v="0"/>
    <n v="216667"/>
    <n v="0"/>
  </r>
  <r>
    <s v="P"/>
    <n v="14"/>
    <n v="1447"/>
    <n v="2"/>
    <n v="39802141"/>
    <s v="MENDIVELSO MARIA LASTENIA               "/>
    <x v="398"/>
    <x v="371"/>
    <n v="20170227"/>
    <x v="1"/>
    <s v="PAGO NOMINAS VARIAS CPS CON CARGO AL CONTRATO No 2"/>
    <n v="216667"/>
    <n v="216667"/>
    <n v="0"/>
    <n v="0"/>
  </r>
  <r>
    <s v="P"/>
    <n v="14"/>
    <n v="1448"/>
    <n v="1"/>
    <n v="1032428916"/>
    <s v="ALARCON BELLO LEIDY PATRICIA            "/>
    <x v="282"/>
    <x v="257"/>
    <n v="20170227"/>
    <x v="1"/>
    <s v="PAGO NOMINAS VARIAS CPS CON CARGO AL CONTRATO No 2"/>
    <n v="-336667"/>
    <n v="0"/>
    <n v="336667"/>
    <n v="0"/>
  </r>
  <r>
    <s v="P"/>
    <n v="14"/>
    <n v="1448"/>
    <n v="2"/>
    <n v="1032428916"/>
    <s v="ALARCON BELLO LEIDY PATRICIA            "/>
    <x v="398"/>
    <x v="371"/>
    <n v="20170227"/>
    <x v="1"/>
    <s v="PAGO NOMINAS VARIAS CPS CON CARGO AL CONTRATO No 2"/>
    <n v="336667"/>
    <n v="336667"/>
    <n v="0"/>
    <n v="0"/>
  </r>
  <r>
    <s v="P"/>
    <n v="14"/>
    <n v="1449"/>
    <n v="1"/>
    <n v="80090282"/>
    <s v="ROQUEME SALAZAR CHRISTIAN               "/>
    <x v="282"/>
    <x v="257"/>
    <n v="20170227"/>
    <x v="1"/>
    <s v="PAGO NOMINAS VARIAS CPS CON CARGO AL CONTRATO No 2"/>
    <n v="-386667"/>
    <n v="0"/>
    <n v="386667"/>
    <n v="0"/>
  </r>
  <r>
    <s v="P"/>
    <n v="14"/>
    <n v="1449"/>
    <n v="2"/>
    <n v="80090282"/>
    <s v="ROQUEME SALAZAR CHRISTIAN               "/>
    <x v="398"/>
    <x v="371"/>
    <n v="20170227"/>
    <x v="1"/>
    <s v="PAGO NOMINAS VARIAS CPS CON CARGO AL CONTRATO No 2"/>
    <n v="386667"/>
    <n v="386667"/>
    <n v="0"/>
    <n v="0"/>
  </r>
  <r>
    <s v="P"/>
    <n v="14"/>
    <n v="1450"/>
    <n v="1"/>
    <n v="19175342"/>
    <s v="CAMELO BOHORQUEZ LUIS GUILLERMO         "/>
    <x v="282"/>
    <x v="257"/>
    <n v="20170227"/>
    <x v="1"/>
    <s v="PAGO NOMINAS VARIAS CPS CON CARGO AL CONTRATO No 2"/>
    <n v="-10900000"/>
    <n v="0"/>
    <n v="10900000"/>
    <n v="0"/>
  </r>
  <r>
    <s v="P"/>
    <n v="14"/>
    <n v="1450"/>
    <n v="2"/>
    <n v="19175342"/>
    <s v="CAMELO BOHORQUEZ LUIS GUILLERMO         "/>
    <x v="398"/>
    <x v="371"/>
    <n v="20170227"/>
    <x v="1"/>
    <s v="PAGO NOMINAS VARIAS CPS CON CARGO AL CONTRATO No 2"/>
    <n v="10900000"/>
    <n v="10900000"/>
    <n v="0"/>
    <n v="0"/>
  </r>
  <r>
    <s v="P"/>
    <n v="14"/>
    <n v="1451"/>
    <n v="1"/>
    <n v="1033764511"/>
    <s v="MELO HENAO JENNY ALEJANDRA              "/>
    <x v="282"/>
    <x v="257"/>
    <n v="20170227"/>
    <x v="1"/>
    <s v="PAGO NOMINAS VARIAS CPS CON CARGO AL CONTRATO No 2"/>
    <n v="-966667"/>
    <n v="0"/>
    <n v="966667"/>
    <n v="0"/>
  </r>
  <r>
    <s v="P"/>
    <n v="14"/>
    <n v="1451"/>
    <n v="2"/>
    <n v="1033764511"/>
    <s v="MELO HENAO JENNY ALEJANDRA              "/>
    <x v="398"/>
    <x v="371"/>
    <n v="20170227"/>
    <x v="1"/>
    <s v="PAGO NOMINAS VARIAS CPS CON CARGO AL CONTRATO No 2"/>
    <n v="966667"/>
    <n v="966667"/>
    <n v="0"/>
    <n v="0"/>
  </r>
  <r>
    <s v="P"/>
    <n v="14"/>
    <n v="1452"/>
    <n v="1"/>
    <n v="1023863636"/>
    <s v="LOPEZ LOPEZ JHON FREDDY                 "/>
    <x v="282"/>
    <x v="257"/>
    <n v="20170227"/>
    <x v="1"/>
    <s v="PAGO NOMINAS VARIAS CPS CON CARGO AL CONTRATO No 2"/>
    <n v="-2000000"/>
    <n v="0"/>
    <n v="2000000"/>
    <n v="0"/>
  </r>
  <r>
    <s v="P"/>
    <n v="14"/>
    <n v="1452"/>
    <n v="2"/>
    <n v="1023863636"/>
    <s v="LOPEZ LOPEZ JHON FREDDY                 "/>
    <x v="398"/>
    <x v="371"/>
    <n v="20170227"/>
    <x v="1"/>
    <s v="PAGO NOMINAS VARIAS CPS CON CARGO AL CONTRATO No 2"/>
    <n v="2000000"/>
    <n v="2000000"/>
    <n v="0"/>
    <n v="0"/>
  </r>
  <r>
    <s v="P"/>
    <n v="14"/>
    <n v="1453"/>
    <n v="1"/>
    <n v="79884506"/>
    <s v="GARZON GARZON JORGE ENRIQUE             "/>
    <x v="282"/>
    <x v="257"/>
    <n v="20170227"/>
    <x v="1"/>
    <s v="PAGO NOMINAS VARIAS CPS CON CARGO AL CONTRATO No 2"/>
    <n v="-5233333"/>
    <n v="0"/>
    <n v="5233333"/>
    <n v="0"/>
  </r>
  <r>
    <s v="P"/>
    <n v="14"/>
    <n v="1453"/>
    <n v="2"/>
    <n v="79884506"/>
    <s v="GARZON GARZON JORGE ENRIQUE             "/>
    <x v="398"/>
    <x v="371"/>
    <n v="20170227"/>
    <x v="1"/>
    <s v="PAGO NOMINAS VARIAS CPS CON CARGO AL CONTRATO No 2"/>
    <n v="5233333"/>
    <n v="5233333"/>
    <n v="0"/>
    <n v="0"/>
  </r>
  <r>
    <s v="P"/>
    <n v="14"/>
    <n v="1454"/>
    <n v="1"/>
    <n v="14136008"/>
    <s v="REYES MENDEZ ALVARO ANDRES              "/>
    <x v="282"/>
    <x v="257"/>
    <n v="20170227"/>
    <x v="1"/>
    <s v="PAGO NOMINAS VARIAS CPS CON CARGO AL CONTRATO No 2"/>
    <n v="-5233333"/>
    <n v="0"/>
    <n v="5233333"/>
    <n v="0"/>
  </r>
  <r>
    <s v="P"/>
    <n v="14"/>
    <n v="1454"/>
    <n v="2"/>
    <n v="14136008"/>
    <s v="REYES MENDEZ ALVARO ANDRES              "/>
    <x v="398"/>
    <x v="371"/>
    <n v="20170227"/>
    <x v="1"/>
    <s v="PAGO NOMINAS VARIAS CPS CON CARGO AL CONTRATO No 2"/>
    <n v="5233333"/>
    <n v="5233333"/>
    <n v="0"/>
    <n v="0"/>
  </r>
  <r>
    <s v="P"/>
    <n v="14"/>
    <n v="1455"/>
    <n v="1"/>
    <n v="79693960"/>
    <s v="REYES SALAMANCA JAVIER                  "/>
    <x v="282"/>
    <x v="257"/>
    <n v="20170227"/>
    <x v="1"/>
    <s v="PAGO NOMINAS VARIAS CPS CON CARGO AL CONTRATO No 2"/>
    <n v="-1813333"/>
    <n v="0"/>
    <n v="1813333"/>
    <n v="0"/>
  </r>
  <r>
    <s v="P"/>
    <n v="14"/>
    <n v="1455"/>
    <n v="2"/>
    <n v="79693960"/>
    <s v="REYES SALAMANCA JAVIER                  "/>
    <x v="398"/>
    <x v="371"/>
    <n v="20170227"/>
    <x v="1"/>
    <s v="PAGO NOMINAS VARIAS CPS CON CARGO AL CONTRATO No 2"/>
    <n v="1813333"/>
    <n v="1813333"/>
    <n v="0"/>
    <n v="0"/>
  </r>
  <r>
    <s v="P"/>
    <n v="14"/>
    <n v="1456"/>
    <n v="1"/>
    <n v="79432705"/>
    <s v="GUERRERO CEBALLOS JORGE MAURICIO        "/>
    <x v="282"/>
    <x v="257"/>
    <n v="20170227"/>
    <x v="1"/>
    <s v="PAGO NOMINAS VARIAS CPS CON CARGO AL CONTRATO No 2"/>
    <n v="-5233333"/>
    <n v="0"/>
    <n v="5233333"/>
    <n v="0"/>
  </r>
  <r>
    <s v="P"/>
    <n v="14"/>
    <n v="1456"/>
    <n v="2"/>
    <n v="79432705"/>
    <s v="GUERRERO CEBALLOS JORGE MAURICIO        "/>
    <x v="398"/>
    <x v="371"/>
    <n v="20170227"/>
    <x v="1"/>
    <s v="PAGO NOMINAS VARIAS CPS CON CARGO AL CONTRATO No 2"/>
    <n v="5233333"/>
    <n v="5233333"/>
    <n v="0"/>
    <n v="0"/>
  </r>
  <r>
    <s v="P"/>
    <n v="14"/>
    <n v="1457"/>
    <n v="1"/>
    <n v="1031126279"/>
    <s v="SERRATO VANEGAS HUGO ALEJANDRO          "/>
    <x v="282"/>
    <x v="257"/>
    <n v="20170227"/>
    <x v="1"/>
    <s v="PAGO NOMINAS VARIAS CPS CON CARGO AL CONTRATO No 2"/>
    <n v="-1616667"/>
    <n v="0"/>
    <n v="1616667"/>
    <n v="0"/>
  </r>
  <r>
    <s v="P"/>
    <n v="14"/>
    <n v="1457"/>
    <n v="2"/>
    <n v="1031126279"/>
    <s v="SERRATO VANEGAS HUGO ALEJANDRO          "/>
    <x v="398"/>
    <x v="371"/>
    <n v="20170227"/>
    <x v="1"/>
    <s v="PAGO NOMINAS VARIAS CPS CON CARGO AL CONTRATO No 2"/>
    <n v="1616667"/>
    <n v="1616667"/>
    <n v="0"/>
    <n v="0"/>
  </r>
  <r>
    <s v="P"/>
    <n v="14"/>
    <n v="1458"/>
    <n v="1"/>
    <n v="1032365494"/>
    <s v="PRADO PANESO GABRIEL ALEJANDRO          "/>
    <x v="282"/>
    <x v="257"/>
    <n v="20170227"/>
    <x v="1"/>
    <s v="PAGO NOMINAS VARIAS CPS CON CARGO AL CONTRATO No 2"/>
    <n v="-1616667"/>
    <n v="0"/>
    <n v="1616667"/>
    <n v="0"/>
  </r>
  <r>
    <s v="P"/>
    <n v="14"/>
    <n v="1458"/>
    <n v="2"/>
    <n v="1032365494"/>
    <s v="PRADO PANESO GABRIEL ALEJANDRO          "/>
    <x v="398"/>
    <x v="371"/>
    <n v="20170227"/>
    <x v="1"/>
    <s v="PAGO NOMINAS VARIAS CPS CON CARGO AL CONTRATO No 2"/>
    <n v="1616667"/>
    <n v="1616667"/>
    <n v="0"/>
    <n v="0"/>
  </r>
  <r>
    <s v="P"/>
    <n v="14"/>
    <n v="1459"/>
    <n v="1"/>
    <n v="1125472869"/>
    <s v="JOSE AUGUSTO ESPINOSA ZABALA            "/>
    <x v="282"/>
    <x v="257"/>
    <n v="20170227"/>
    <x v="1"/>
    <s v="PAGO NOMINAS VARIAS CPS CON CARGO AL CONTRATO No 2"/>
    <n v="-1616667"/>
    <n v="0"/>
    <n v="1616667"/>
    <n v="0"/>
  </r>
  <r>
    <s v="P"/>
    <n v="14"/>
    <n v="1459"/>
    <n v="2"/>
    <n v="1125472869"/>
    <s v="JOSE AUGUSTO ESPINOSA ZABALA            "/>
    <x v="398"/>
    <x v="371"/>
    <n v="20170227"/>
    <x v="1"/>
    <s v="PAGO NOMINAS VARIAS CPS CON CARGO AL CONTRATO No 2"/>
    <n v="1616667"/>
    <n v="1616667"/>
    <n v="0"/>
    <n v="0"/>
  </r>
  <r>
    <s v="P"/>
    <n v="14"/>
    <n v="1460"/>
    <n v="1"/>
    <n v="1082773708"/>
    <s v="GREGORIO HERN AN LOPEZ BECERRA          "/>
    <x v="282"/>
    <x v="257"/>
    <n v="20170227"/>
    <x v="1"/>
    <s v="PAGO NOMINAS VARIAS CPS CON CARGO AL CONTRATO No 2"/>
    <n v="-1616667"/>
    <n v="0"/>
    <n v="1616667"/>
    <n v="0"/>
  </r>
  <r>
    <s v="P"/>
    <n v="14"/>
    <n v="1460"/>
    <n v="2"/>
    <n v="1082773708"/>
    <s v="GREGORIO HERN AN LOPEZ BECERRA          "/>
    <x v="398"/>
    <x v="371"/>
    <n v="20170227"/>
    <x v="1"/>
    <s v="PAGO NOMINAS VARIAS CPS CON CARGO AL CONTRATO No 2"/>
    <n v="1616667"/>
    <n v="1616667"/>
    <n v="0"/>
    <n v="0"/>
  </r>
  <r>
    <s v="P"/>
    <n v="14"/>
    <n v="1461"/>
    <n v="1"/>
    <n v="1032387483"/>
    <s v="RAY YIRSSONT QUINTERO SIERRA            "/>
    <x v="282"/>
    <x v="257"/>
    <n v="20170227"/>
    <x v="1"/>
    <s v="PAGO NOMINAS VARIAS CPS CON CARGO AL CONTRATO No 2"/>
    <n v="-1333333"/>
    <n v="0"/>
    <n v="1333333"/>
    <n v="0"/>
  </r>
  <r>
    <s v="P"/>
    <n v="14"/>
    <n v="1461"/>
    <n v="2"/>
    <n v="1032387483"/>
    <s v="RAY YIRSSONT QUINTERO SIERRA            "/>
    <x v="398"/>
    <x v="371"/>
    <n v="20170227"/>
    <x v="1"/>
    <s v="PAGO NOMINAS VARIAS CPS CON CARGO AL CONTRATO No 2"/>
    <n v="1333333"/>
    <n v="1333333"/>
    <n v="0"/>
    <n v="0"/>
  </r>
  <r>
    <s v="P"/>
    <n v="14"/>
    <n v="1462"/>
    <n v="1"/>
    <n v="12750431"/>
    <s v="GONZALEZ SANTA CRUZ ANDRES              "/>
    <x v="282"/>
    <x v="257"/>
    <n v="20170227"/>
    <x v="1"/>
    <s v="PAGO NOMINAS VARIAS CPS CON CARGO AL CONTRATO No 2"/>
    <n v="-1616667"/>
    <n v="0"/>
    <n v="1616667"/>
    <n v="0"/>
  </r>
  <r>
    <s v="P"/>
    <n v="14"/>
    <n v="1462"/>
    <n v="2"/>
    <n v="12750431"/>
    <s v="GONZALEZ SANTA CRUZ ANDRES              "/>
    <x v="398"/>
    <x v="371"/>
    <n v="20170227"/>
    <x v="1"/>
    <s v="PAGO NOMINAS VARIAS CPS CON CARGO AL CONTRATO No 2"/>
    <n v="1616667"/>
    <n v="1616667"/>
    <n v="0"/>
    <n v="0"/>
  </r>
  <r>
    <s v="P"/>
    <n v="14"/>
    <n v="1463"/>
    <n v="1"/>
    <n v="80039932"/>
    <s v="RINCON MENDEZ FELIPE ALEJANDRO          "/>
    <x v="282"/>
    <x v="257"/>
    <n v="20170227"/>
    <x v="1"/>
    <s v="PAGO NOMINAS VARIAS CPS CON CARGO AL CONTRATO No 2"/>
    <n v="-5233333"/>
    <n v="0"/>
    <n v="5233333"/>
    <n v="0"/>
  </r>
  <r>
    <s v="P"/>
    <n v="14"/>
    <n v="1463"/>
    <n v="2"/>
    <n v="80039932"/>
    <s v="RINCON MENDEZ FELIPE ALEJANDRO          "/>
    <x v="398"/>
    <x v="371"/>
    <n v="20170227"/>
    <x v="1"/>
    <s v="PAGO NOMINAS VARIAS CPS CON CARGO AL CONTRATO No 2"/>
    <n v="5233333"/>
    <n v="5233333"/>
    <n v="0"/>
    <n v="0"/>
  </r>
  <r>
    <s v="P"/>
    <n v="14"/>
    <n v="1464"/>
    <n v="1"/>
    <n v="80127884"/>
    <s v="GOMEZ MORENO MANUEL ALEJANDRO           "/>
    <x v="282"/>
    <x v="257"/>
    <n v="20170227"/>
    <x v="1"/>
    <s v="PAGO NOMINAS VARIAS CPS CON CARGO AL CONTRATO No 2"/>
    <n v="-5233333"/>
    <n v="0"/>
    <n v="5233333"/>
    <n v="0"/>
  </r>
  <r>
    <s v="P"/>
    <n v="14"/>
    <n v="1464"/>
    <n v="2"/>
    <n v="80127884"/>
    <s v="GOMEZ MORENO MANUEL ALEJANDRO           "/>
    <x v="398"/>
    <x v="371"/>
    <n v="20170227"/>
    <x v="1"/>
    <s v="PAGO NOMINAS VARIAS CPS CON CARGO AL CONTRATO No 2"/>
    <n v="5233333"/>
    <n v="5233333"/>
    <n v="0"/>
    <n v="0"/>
  </r>
  <r>
    <s v="P"/>
    <n v="14"/>
    <n v="1465"/>
    <n v="1"/>
    <n v="79809831"/>
    <s v="VERGARA MONTOYA DARIO ALONSO            "/>
    <x v="282"/>
    <x v="257"/>
    <n v="20170227"/>
    <x v="1"/>
    <s v="PAGO NOMINAS VARIAS CPS CON CARGO AL CONTRATO No 2"/>
    <n v="-1813333"/>
    <n v="0"/>
    <n v="1813333"/>
    <n v="0"/>
  </r>
  <r>
    <s v="P"/>
    <n v="14"/>
    <n v="1465"/>
    <n v="2"/>
    <n v="79809831"/>
    <s v="VERGARA MONTOYA DARIO ALONSO            "/>
    <x v="398"/>
    <x v="371"/>
    <n v="20170227"/>
    <x v="1"/>
    <s v="PAGO NOMINAS VARIAS CPS CON CARGO AL CONTRATO No 2"/>
    <n v="1813333"/>
    <n v="1813333"/>
    <n v="0"/>
    <n v="0"/>
  </r>
  <r>
    <s v="P"/>
    <n v="14"/>
    <n v="1466"/>
    <n v="1"/>
    <n v="19331743"/>
    <s v="LONDO¥O PEREZ JOHN JAIRO                "/>
    <x v="282"/>
    <x v="257"/>
    <n v="20170227"/>
    <x v="1"/>
    <s v="PAGO NOMINAS VARIAS CPS CON CARGO AL CONTRATO No 2"/>
    <n v="-5233333"/>
    <n v="0"/>
    <n v="5233333"/>
    <n v="0"/>
  </r>
  <r>
    <s v="P"/>
    <n v="14"/>
    <n v="1466"/>
    <n v="2"/>
    <n v="19331743"/>
    <s v="LONDO¥O PEREZ JOHN JAIRO                "/>
    <x v="398"/>
    <x v="371"/>
    <n v="20170227"/>
    <x v="1"/>
    <s v="PAGO NOMINAS VARIAS CPS CON CARGO AL CONTRATO No 2"/>
    <n v="5233333"/>
    <n v="5233333"/>
    <n v="0"/>
    <n v="0"/>
  </r>
  <r>
    <s v="P"/>
    <n v="14"/>
    <n v="1467"/>
    <n v="1"/>
    <n v="73139744"/>
    <s v="BOHORQUEZ GONZALEZ HAROLD ALFONSO       "/>
    <x v="282"/>
    <x v="257"/>
    <n v="20170227"/>
    <x v="1"/>
    <s v="PAGO NOMINAS VARIAS CPS CON CARGO AL CONTRATO No 2"/>
    <n v="-5233333"/>
    <n v="0"/>
    <n v="5233333"/>
    <n v="0"/>
  </r>
  <r>
    <s v="P"/>
    <n v="14"/>
    <n v="1467"/>
    <n v="2"/>
    <n v="73139744"/>
    <s v="BOHORQUEZ GONZALEZ HAROLD ALFONSO       "/>
    <x v="398"/>
    <x v="371"/>
    <n v="20170227"/>
    <x v="1"/>
    <s v="PAGO NOMINAS VARIAS CPS CON CARGO AL CONTRATO No 2"/>
    <n v="5233333"/>
    <n v="5233333"/>
    <n v="0"/>
    <n v="0"/>
  </r>
  <r>
    <s v="P"/>
    <n v="14"/>
    <n v="1468"/>
    <n v="1"/>
    <n v="53008516"/>
    <s v="NATHALY MARCELA  AGUILAR SANABRIA       "/>
    <x v="282"/>
    <x v="257"/>
    <n v="20170227"/>
    <x v="1"/>
    <s v="PAGO NOMINAS VARIAS CPS CON CARGO AL CONTRATO No 2"/>
    <n v="-1894169"/>
    <n v="0"/>
    <n v="1894169"/>
    <n v="0"/>
  </r>
  <r>
    <s v="P"/>
    <n v="14"/>
    <n v="1468"/>
    <n v="2"/>
    <n v="53008516"/>
    <s v="NATHALY MARCELA  AGUILAR SANABRIA       "/>
    <x v="398"/>
    <x v="371"/>
    <n v="20170227"/>
    <x v="1"/>
    <s v="PAGO NOMINAS VARIAS CPS CON CARGO AL CONTRATO No 2"/>
    <n v="1894169"/>
    <n v="1894169"/>
    <n v="0"/>
    <n v="0"/>
  </r>
  <r>
    <s v="P"/>
    <n v="14"/>
    <n v="1469"/>
    <n v="1"/>
    <n v="79220093"/>
    <s v="VALLES MAYORGA OSCAR EDUARDO            "/>
    <x v="282"/>
    <x v="257"/>
    <n v="20170227"/>
    <x v="1"/>
    <s v="PAGO NOMINAS VARIAS CPS CON CARGO AL CONTRATO No 2"/>
    <n v="-1813333"/>
    <n v="0"/>
    <n v="1813333"/>
    <n v="0"/>
  </r>
  <r>
    <s v="P"/>
    <n v="14"/>
    <n v="1469"/>
    <n v="2"/>
    <n v="79220093"/>
    <s v="VALLES MAYORGA OSCAR EDUARDO            "/>
    <x v="398"/>
    <x v="371"/>
    <n v="20170227"/>
    <x v="1"/>
    <s v="PAGO NOMINAS VARIAS CPS CON CARGO AL CONTRATO No 2"/>
    <n v="1813333"/>
    <n v="1813333"/>
    <n v="0"/>
    <n v="0"/>
  </r>
  <r>
    <s v="P"/>
    <n v="14"/>
    <n v="1470"/>
    <n v="1"/>
    <n v="1018410803"/>
    <s v="ALVAREZ RODRIGUEZ DIANA JINETH          "/>
    <x v="282"/>
    <x v="257"/>
    <n v="20170227"/>
    <x v="1"/>
    <s v="PAGO NOMINAS VARIAS CPS CON CARGO AL CONTRATO No 2"/>
    <n v="-2625000"/>
    <n v="0"/>
    <n v="2625000"/>
    <n v="0"/>
  </r>
  <r>
    <s v="P"/>
    <n v="14"/>
    <n v="1470"/>
    <n v="2"/>
    <n v="1018410803"/>
    <s v="ALVAREZ RODRIGUEZ DIANA JINETH          "/>
    <x v="398"/>
    <x v="371"/>
    <n v="20170227"/>
    <x v="1"/>
    <s v="PAGO NOMINAS VARIAS CPS CON CARGO AL CONTRATO No 2"/>
    <n v="2625000"/>
    <n v="2625000"/>
    <n v="0"/>
    <n v="0"/>
  </r>
  <r>
    <s v="P"/>
    <n v="14"/>
    <n v="1471"/>
    <n v="1"/>
    <n v="80854435"/>
    <s v="MARTINEZ CARDENAS MIGUEL ANGEL          "/>
    <x v="282"/>
    <x v="257"/>
    <n v="20170227"/>
    <x v="1"/>
    <s v="PAGO NOMINAS VARIAS CPS CON CARGO AL CONTRATO No 2"/>
    <n v="-1072666"/>
    <n v="0"/>
    <n v="1072666"/>
    <n v="0"/>
  </r>
  <r>
    <s v="P"/>
    <n v="14"/>
    <n v="1471"/>
    <n v="2"/>
    <n v="80854435"/>
    <s v="MARTINEZ CARDENAS MIGUEL ANGEL          "/>
    <x v="398"/>
    <x v="371"/>
    <n v="20170227"/>
    <x v="1"/>
    <s v="PAGO NOMINAS VARIAS CPS CON CARGO AL CONTRATO No 2"/>
    <n v="1072666"/>
    <n v="1072666"/>
    <n v="0"/>
    <n v="0"/>
  </r>
  <r>
    <s v="P"/>
    <n v="14"/>
    <n v="1472"/>
    <n v="1"/>
    <n v="39802141"/>
    <s v="MENDIVELSO MARIA LASTENIA               "/>
    <x v="282"/>
    <x v="257"/>
    <n v="20170227"/>
    <x v="1"/>
    <s v="PAGO NOMINAS VARIAS CPS CON CARGO AL CONTRATO No 2"/>
    <n v="-1183333"/>
    <n v="0"/>
    <n v="1183333"/>
    <n v="0"/>
  </r>
  <r>
    <s v="P"/>
    <n v="14"/>
    <n v="1472"/>
    <n v="2"/>
    <n v="39802141"/>
    <s v="MENDIVELSO MARIA LASTENIA               "/>
    <x v="398"/>
    <x v="371"/>
    <n v="20170227"/>
    <x v="1"/>
    <s v="PAGO NOMINAS VARIAS CPS CON CARGO AL CONTRATO No 2"/>
    <n v="1183333"/>
    <n v="1183333"/>
    <n v="0"/>
    <n v="0"/>
  </r>
  <r>
    <s v="P"/>
    <n v="14"/>
    <n v="1473"/>
    <n v="1"/>
    <n v="1032428916"/>
    <s v="ALARCON BELLO LEIDY PATRICIA            "/>
    <x v="282"/>
    <x v="257"/>
    <n v="20170227"/>
    <x v="1"/>
    <s v="PAGO NOMINAS VARIAS CPS CON CARGO AL CONTRATO No 2"/>
    <n v="-1813333"/>
    <n v="0"/>
    <n v="1813333"/>
    <n v="0"/>
  </r>
  <r>
    <s v="P"/>
    <n v="14"/>
    <n v="1473"/>
    <n v="2"/>
    <n v="1032428916"/>
    <s v="ALARCON BELLO LEIDY PATRICIA            "/>
    <x v="398"/>
    <x v="371"/>
    <n v="20170227"/>
    <x v="1"/>
    <s v="PAGO NOMINAS VARIAS CPS CON CARGO AL CONTRATO No 2"/>
    <n v="1813333"/>
    <n v="1813333"/>
    <n v="0"/>
    <n v="0"/>
  </r>
  <r>
    <s v="P"/>
    <n v="14"/>
    <n v="1474"/>
    <n v="1"/>
    <n v="80090282"/>
    <s v="ROQUEME SALAZAR CHRISTIAN               "/>
    <x v="282"/>
    <x v="257"/>
    <n v="20170227"/>
    <x v="1"/>
    <s v="PAGO NOMINAS VARIAS CPS CON CARGO AL CONTRATO No 2"/>
    <n v="-2113333"/>
    <n v="0"/>
    <n v="2113333"/>
    <n v="0"/>
  </r>
  <r>
    <s v="P"/>
    <n v="14"/>
    <n v="1474"/>
    <n v="2"/>
    <n v="80090282"/>
    <s v="ROQUEME SALAZAR CHRISTIAN               "/>
    <x v="398"/>
    <x v="371"/>
    <n v="20170227"/>
    <x v="1"/>
    <s v="PAGO NOMINAS VARIAS CPS CON CARGO AL CONTRATO No 2"/>
    <n v="2113333"/>
    <n v="2113333"/>
    <n v="0"/>
    <n v="0"/>
  </r>
  <r>
    <s v="P"/>
    <n v="14"/>
    <n v="1475"/>
    <n v="1"/>
    <n v="1023863636"/>
    <s v="LOPEZ LOPEZ JHON FREDDY                 "/>
    <x v="282"/>
    <x v="257"/>
    <n v="20170227"/>
    <x v="1"/>
    <s v="PAGO NOMINAS VARIAS CPS CON CARGO AL CONTRATO No 2"/>
    <n v="-250000"/>
    <n v="0"/>
    <n v="250000"/>
    <n v="0"/>
  </r>
  <r>
    <s v="P"/>
    <n v="14"/>
    <n v="1475"/>
    <n v="2"/>
    <n v="1023863636"/>
    <s v="LOPEZ LOPEZ JHON FREDDY                 "/>
    <x v="398"/>
    <x v="371"/>
    <n v="20170227"/>
    <x v="1"/>
    <s v="PAGO NOMINAS VARIAS CPS CON CARGO AL CONTRATO No 2"/>
    <n v="250000"/>
    <n v="250000"/>
    <n v="0"/>
    <n v="0"/>
  </r>
  <r>
    <s v="P"/>
    <n v="14"/>
    <n v="1476"/>
    <n v="1"/>
    <n v="1030541714"/>
    <s v="ANDRES IVAN AMAYA GIRALDO               "/>
    <x v="282"/>
    <x v="257"/>
    <n v="20170227"/>
    <x v="1"/>
    <s v="PAGO NOMINAS VARIAS CPS CON CARGO AL CONTRATO No 2"/>
    <n v="-2466667"/>
    <n v="0"/>
    <n v="2466667"/>
    <n v="0"/>
  </r>
  <r>
    <s v="P"/>
    <n v="14"/>
    <n v="1476"/>
    <n v="2"/>
    <n v="1030541714"/>
    <s v="ANDRES IVAN AMAYA GIRALDO               "/>
    <x v="398"/>
    <x v="371"/>
    <n v="20170227"/>
    <x v="1"/>
    <s v="PAGO NOMINAS VARIAS CPS CON CARGO AL CONTRATO No 2"/>
    <n v="2466667"/>
    <n v="2466667"/>
    <n v="0"/>
    <n v="0"/>
  </r>
  <r>
    <s v="P"/>
    <n v="14"/>
    <n v="1477"/>
    <n v="1"/>
    <n v="1057892654"/>
    <s v="GUERRERO PINILLA IVAN CAMILO            "/>
    <x v="282"/>
    <x v="257"/>
    <n v="20170227"/>
    <x v="1"/>
    <s v="PAGO NOMINA VARIAS CPS CON CARGO AL CONVENIO 10742"/>
    <n v="-133333"/>
    <n v="0"/>
    <n v="133333"/>
    <n v="0"/>
  </r>
  <r>
    <s v="P"/>
    <n v="14"/>
    <n v="1477"/>
    <n v="2"/>
    <n v="1057892654"/>
    <s v="GUERRERO PINILLA IVAN CAMILO            "/>
    <x v="380"/>
    <x v="353"/>
    <n v="20170227"/>
    <x v="1"/>
    <s v="PAGO NOMINA VARIAS CPS CON CARGO AL CONVENIO 10742"/>
    <n v="133333"/>
    <n v="133333"/>
    <n v="0"/>
    <n v="0"/>
  </r>
  <r>
    <s v="P"/>
    <n v="14"/>
    <n v="1478"/>
    <n v="1"/>
    <n v="1022942768"/>
    <s v="GUERRERO PINILLA JOHN DARIO             "/>
    <x v="282"/>
    <x v="257"/>
    <n v="20170227"/>
    <x v="1"/>
    <s v="PAGO NOMINA VARIAS CPS CON CARGO AL CONVENIO 10742"/>
    <n v="-2250000"/>
    <n v="0"/>
    <n v="2250000"/>
    <n v="0"/>
  </r>
  <r>
    <s v="P"/>
    <n v="14"/>
    <n v="1478"/>
    <n v="2"/>
    <n v="1022942768"/>
    <s v="GUERRERO PINILLA JOHN DARIO             "/>
    <x v="380"/>
    <x v="353"/>
    <n v="20170227"/>
    <x v="1"/>
    <s v="PAGO NOMINA VARIAS CPS CON CARGO AL CONVENIO 10742"/>
    <n v="2250000"/>
    <n v="2250000"/>
    <n v="0"/>
    <n v="0"/>
  </r>
  <r>
    <s v="P"/>
    <n v="14"/>
    <n v="1479"/>
    <n v="1"/>
    <n v="79400841"/>
    <s v="MORA GUARIN LUIS ADRIANO                "/>
    <x v="282"/>
    <x v="257"/>
    <n v="20170227"/>
    <x v="1"/>
    <s v="PAGO NOMINA VARIAS CPS CON CARGO AL CONVENIO 10742"/>
    <n v="-166667"/>
    <n v="0"/>
    <n v="166667"/>
    <n v="0"/>
  </r>
  <r>
    <s v="P"/>
    <n v="14"/>
    <n v="1479"/>
    <n v="2"/>
    <n v="79400841"/>
    <s v="MORA GUARIN LUIS ADRIANO                "/>
    <x v="380"/>
    <x v="353"/>
    <n v="20170227"/>
    <x v="1"/>
    <s v="PAGO NOMINA VARIAS CPS CON CARGO AL CONVENIO 10742"/>
    <n v="166667"/>
    <n v="166667"/>
    <n v="0"/>
    <n v="0"/>
  </r>
  <r>
    <s v="P"/>
    <n v="14"/>
    <n v="1480"/>
    <n v="1"/>
    <n v="1022376533"/>
    <s v="BAEZ SANABRIA BELDANY STEFANIA          "/>
    <x v="282"/>
    <x v="257"/>
    <n v="20170227"/>
    <x v="1"/>
    <s v="PAGO NOMINA VARIAS CPS CON CARGO AL CONVENIO 10742"/>
    <n v="-270000"/>
    <n v="0"/>
    <n v="270000"/>
    <n v="0"/>
  </r>
  <r>
    <s v="P"/>
    <n v="14"/>
    <n v="1480"/>
    <n v="2"/>
    <n v="1022376533"/>
    <s v="BAEZ SANABRIA BELDANY STEFANIA          "/>
    <x v="380"/>
    <x v="353"/>
    <n v="20170227"/>
    <x v="1"/>
    <s v="PAGO NOMINA VARIAS CPS CON CARGO AL CONVENIO 10742"/>
    <n v="270000"/>
    <n v="270000"/>
    <n v="0"/>
    <n v="0"/>
  </r>
  <r>
    <s v="P"/>
    <n v="14"/>
    <n v="1481"/>
    <n v="1"/>
    <n v="1019033224"/>
    <s v="BECERRA SANCHEZ CAMILO ANDRES           "/>
    <x v="282"/>
    <x v="257"/>
    <n v="20170227"/>
    <x v="1"/>
    <s v="PAGO NOMINA VARIAS CPS CON CARGO AL CONVENIO 10742"/>
    <n v="-2700000"/>
    <n v="0"/>
    <n v="2700000"/>
    <n v="0"/>
  </r>
  <r>
    <s v="P"/>
    <n v="14"/>
    <n v="1481"/>
    <n v="2"/>
    <n v="1019033224"/>
    <s v="BECERRA SANCHEZ CAMILO ANDRES           "/>
    <x v="380"/>
    <x v="353"/>
    <n v="20170227"/>
    <x v="1"/>
    <s v="PAGO NOMINA VARIAS CPS CON CARGO AL CONVENIO 10742"/>
    <n v="2700000"/>
    <n v="2700000"/>
    <n v="0"/>
    <n v="0"/>
  </r>
  <r>
    <s v="P"/>
    <n v="14"/>
    <n v="1482"/>
    <n v="1"/>
    <n v="1019010471"/>
    <s v="LEAL BENITEZ DIEGO ARMANDO              "/>
    <x v="282"/>
    <x v="257"/>
    <n v="20170227"/>
    <x v="1"/>
    <s v="PAGO NOMINA VARIAS CPS CON CARGO AL CONVENIO 10742"/>
    <n v="-7700000"/>
    <n v="0"/>
    <n v="7700000"/>
    <n v="0"/>
  </r>
  <r>
    <s v="P"/>
    <n v="14"/>
    <n v="1482"/>
    <n v="2"/>
    <n v="1019010471"/>
    <s v="LEAL BENITEZ DIEGO ARMANDO              "/>
    <x v="380"/>
    <x v="353"/>
    <n v="20170227"/>
    <x v="1"/>
    <s v="PAGO NOMINA VARIAS CPS CON CARGO AL CONVENIO 10742"/>
    <n v="7700000"/>
    <n v="7700000"/>
    <n v="0"/>
    <n v="0"/>
  </r>
  <r>
    <s v="P"/>
    <n v="14"/>
    <n v="1483"/>
    <n v="1"/>
    <n v="1015427792"/>
    <s v="GINA SOPHIA DIAZ CARDENAS               "/>
    <x v="282"/>
    <x v="257"/>
    <n v="20170227"/>
    <x v="1"/>
    <s v="PAGO NOMINA VARIAS CPS CON CARGO AL CONVENIO 10742"/>
    <n v="-2500000"/>
    <n v="0"/>
    <n v="2500000"/>
    <n v="0"/>
  </r>
  <r>
    <s v="P"/>
    <n v="14"/>
    <n v="1483"/>
    <n v="2"/>
    <n v="1015427792"/>
    <s v="GINA SOPHIA DIAZ CARDENAS               "/>
    <x v="380"/>
    <x v="353"/>
    <n v="20170227"/>
    <x v="1"/>
    <s v="PAGO NOMINA VARIAS CPS CON CARGO AL CONVENIO 10742"/>
    <n v="2500000"/>
    <n v="2500000"/>
    <n v="0"/>
    <n v="0"/>
  </r>
  <r>
    <s v="P"/>
    <n v="14"/>
    <n v="1484"/>
    <n v="1"/>
    <n v="1015428352"/>
    <s v="BULLA BURITICA LIZ JULIETH              "/>
    <x v="282"/>
    <x v="257"/>
    <n v="20170227"/>
    <x v="1"/>
    <s v="PAGO NOMINA VARIAS CPS CON CARGO AL CONVENIO 10742"/>
    <n v="-2700000"/>
    <n v="0"/>
    <n v="2700000"/>
    <n v="0"/>
  </r>
  <r>
    <s v="P"/>
    <n v="14"/>
    <n v="1484"/>
    <n v="2"/>
    <n v="1015428352"/>
    <s v="BULLA BURITICA LIZ JULIETH              "/>
    <x v="380"/>
    <x v="353"/>
    <n v="20170227"/>
    <x v="1"/>
    <s v="PAGO NOMINA VARIAS CPS CON CARGO AL CONVENIO 10742"/>
    <n v="2700000"/>
    <n v="2700000"/>
    <n v="0"/>
    <n v="0"/>
  </r>
  <r>
    <s v="P"/>
    <n v="14"/>
    <n v="1485"/>
    <n v="1"/>
    <n v="50935217"/>
    <s v="NAVARRO VELEZ ALEXANDRA                 "/>
    <x v="282"/>
    <x v="257"/>
    <n v="20170227"/>
    <x v="1"/>
    <s v="PAGO NOMINA VARIAS CPS CON CARGO AL CONVENIO 10742"/>
    <n v="-5000000"/>
    <n v="0"/>
    <n v="5000000"/>
    <n v="0"/>
  </r>
  <r>
    <s v="P"/>
    <n v="14"/>
    <n v="1485"/>
    <n v="2"/>
    <n v="50935217"/>
    <s v="NAVARRO VELEZ ALEXANDRA                 "/>
    <x v="380"/>
    <x v="353"/>
    <n v="20170227"/>
    <x v="1"/>
    <s v="PAGO NOMINA VARIAS CPS CON CARGO AL CONVENIO 10742"/>
    <n v="5000000"/>
    <n v="5000000"/>
    <n v="0"/>
    <n v="0"/>
  </r>
  <r>
    <s v="P"/>
    <n v="14"/>
    <n v="1486"/>
    <n v="1"/>
    <n v="1053795122"/>
    <s v="SALAZAR BAYONA SHERIL NATALIA           "/>
    <x v="282"/>
    <x v="257"/>
    <n v="20170227"/>
    <x v="1"/>
    <s v="PAGO NOMINA VARIAS CPS CON CARGO AL CONVENIO 10742"/>
    <n v="-3200000"/>
    <n v="0"/>
    <n v="3200000"/>
    <n v="0"/>
  </r>
  <r>
    <s v="P"/>
    <n v="14"/>
    <n v="1486"/>
    <n v="2"/>
    <n v="1053795122"/>
    <s v="SALAZAR BAYONA SHERIL NATALIA           "/>
    <x v="380"/>
    <x v="353"/>
    <n v="20170227"/>
    <x v="1"/>
    <s v="PAGO NOMINA VARIAS CPS CON CARGO AL CONVENIO 10742"/>
    <n v="3200000"/>
    <n v="3200000"/>
    <n v="0"/>
    <n v="0"/>
  </r>
  <r>
    <s v="P"/>
    <n v="14"/>
    <n v="1487"/>
    <n v="1"/>
    <n v="1110447299"/>
    <s v="CESAR  EDUARDO RODRIGUEZ REYES          "/>
    <x v="282"/>
    <x v="257"/>
    <n v="20170227"/>
    <x v="1"/>
    <s v="PAGO NOMINA VARIAS CPS CON CARGO AL CONVENIO 10742"/>
    <n v="-3840333"/>
    <n v="0"/>
    <n v="3840333"/>
    <n v="0"/>
  </r>
  <r>
    <s v="P"/>
    <n v="14"/>
    <n v="1487"/>
    <n v="2"/>
    <n v="1110447299"/>
    <s v="CESAR  EDUARDO RODRIGUEZ REYES          "/>
    <x v="380"/>
    <x v="353"/>
    <n v="20170227"/>
    <x v="1"/>
    <s v="PAGO NOMINA VARIAS CPS CON CARGO AL CONVENIO 10742"/>
    <n v="3840333"/>
    <n v="3840333"/>
    <n v="0"/>
    <n v="0"/>
  </r>
  <r>
    <s v="P"/>
    <n v="14"/>
    <n v="1488"/>
    <n v="1"/>
    <n v="87060386"/>
    <s v="PUPIALES ROSERO DARIO FERNANDO          "/>
    <x v="282"/>
    <x v="257"/>
    <n v="20170227"/>
    <x v="1"/>
    <s v="PAGO NOMINA VARIAS CPS CON CARGO AL CONVENIO 10742"/>
    <n v="-3200000"/>
    <n v="0"/>
    <n v="3200000"/>
    <n v="0"/>
  </r>
  <r>
    <s v="P"/>
    <n v="14"/>
    <n v="1488"/>
    <n v="2"/>
    <n v="87060386"/>
    <s v="PUPIALES ROSERO DARIO FERNANDO          "/>
    <x v="380"/>
    <x v="353"/>
    <n v="20170227"/>
    <x v="1"/>
    <s v="PAGO NOMINA VARIAS CPS CON CARGO AL CONVENIO 10742"/>
    <n v="3200000"/>
    <n v="3200000"/>
    <n v="0"/>
    <n v="0"/>
  </r>
  <r>
    <s v="P"/>
    <n v="14"/>
    <n v="1489"/>
    <n v="1"/>
    <n v="1014206744"/>
    <s v="AVNDAÑO DUEÑAS WENDY EVELING            "/>
    <x v="282"/>
    <x v="257"/>
    <n v="20170227"/>
    <x v="1"/>
    <s v="PAGO NOMINA VARIAS CPS CON CARGO AL CONVENIO 10742"/>
    <n v="-2700000"/>
    <n v="0"/>
    <n v="2700000"/>
    <n v="0"/>
  </r>
  <r>
    <s v="P"/>
    <n v="14"/>
    <n v="1489"/>
    <n v="2"/>
    <n v="1014206744"/>
    <s v="AVNDAÑO DUEÑAS WENDY EVELING            "/>
    <x v="380"/>
    <x v="353"/>
    <n v="20170227"/>
    <x v="1"/>
    <s v="PAGO NOMINA VARIAS CPS CON CARGO AL CONVENIO 10742"/>
    <n v="2700000"/>
    <n v="2700000"/>
    <n v="0"/>
    <n v="0"/>
  </r>
  <r>
    <s v="P"/>
    <n v="14"/>
    <n v="1490"/>
    <n v="1"/>
    <n v="1052385839"/>
    <s v="RIAÑO DIAZ EDWIN LEONARDO               "/>
    <x v="282"/>
    <x v="257"/>
    <n v="20170227"/>
    <x v="1"/>
    <s v="PAGO NOMINA VARIAS CPS CON CARGO AL CONVENIO 10742"/>
    <n v="-3200000"/>
    <n v="0"/>
    <n v="3200000"/>
    <n v="0"/>
  </r>
  <r>
    <s v="P"/>
    <n v="14"/>
    <n v="1490"/>
    <n v="2"/>
    <n v="1052385839"/>
    <s v="RIAÑO DIAZ EDWIN LEONARDO               "/>
    <x v="380"/>
    <x v="353"/>
    <n v="20170227"/>
    <x v="1"/>
    <s v="PAGO NOMINA VARIAS CPS CON CARGO AL CONVENIO 10742"/>
    <n v="3200000"/>
    <n v="3200000"/>
    <n v="0"/>
    <n v="0"/>
  </r>
  <r>
    <s v="P"/>
    <n v="14"/>
    <n v="1491"/>
    <n v="1"/>
    <n v="1030579041"/>
    <s v="TOVAR ARDILA LUIGI ALEJANDRO            "/>
    <x v="282"/>
    <x v="257"/>
    <n v="20170227"/>
    <x v="1"/>
    <s v="PAGO NOMINA VARIAS CPS CON CARGO AL CONVENIO 10742"/>
    <n v="-2700000"/>
    <n v="0"/>
    <n v="2700000"/>
    <n v="0"/>
  </r>
  <r>
    <s v="P"/>
    <n v="14"/>
    <n v="1491"/>
    <n v="2"/>
    <n v="1030579041"/>
    <s v="TOVAR ARDILA LUIGI ALEJANDRO            "/>
    <x v="380"/>
    <x v="353"/>
    <n v="20170227"/>
    <x v="1"/>
    <s v="PAGO NOMINA VARIAS CPS CON CARGO AL CONVENIO 10742"/>
    <n v="2700000"/>
    <n v="2700000"/>
    <n v="0"/>
    <n v="0"/>
  </r>
  <r>
    <s v="P"/>
    <n v="14"/>
    <n v="1492"/>
    <n v="1"/>
    <n v="1015426937"/>
    <s v="ZAMUDIO NIETO ANGELA MARIA              "/>
    <x v="282"/>
    <x v="257"/>
    <n v="20170227"/>
    <x v="1"/>
    <s v="PAGO NOMINA VARIAS CPS CON CARGO AL CONVENIO 10742"/>
    <n v="-2700000"/>
    <n v="0"/>
    <n v="2700000"/>
    <n v="0"/>
  </r>
  <r>
    <s v="P"/>
    <n v="14"/>
    <n v="1492"/>
    <n v="2"/>
    <n v="1015426937"/>
    <s v="ZAMUDIO NIETO ANGELA MARIA              "/>
    <x v="380"/>
    <x v="353"/>
    <n v="20170227"/>
    <x v="1"/>
    <s v="PAGO NOMINA VARIAS CPS CON CARGO AL CONVENIO 10742"/>
    <n v="2700000"/>
    <n v="2700000"/>
    <n v="0"/>
    <n v="0"/>
  </r>
  <r>
    <s v="P"/>
    <n v="14"/>
    <n v="1493"/>
    <n v="1"/>
    <n v="52827492"/>
    <s v="BERNAL GARAVITO SANDRA MILENA           "/>
    <x v="282"/>
    <x v="257"/>
    <n v="20170227"/>
    <x v="1"/>
    <s v="PAGO NOMINA VARIAS CPS CON CARGO AL CONVENIO 10742"/>
    <n v="-630000"/>
    <n v="0"/>
    <n v="630000"/>
    <n v="0"/>
  </r>
  <r>
    <s v="P"/>
    <n v="14"/>
    <n v="1493"/>
    <n v="2"/>
    <n v="52827492"/>
    <s v="BERNAL GARAVITO SANDRA MILENA           "/>
    <x v="380"/>
    <x v="353"/>
    <n v="20170227"/>
    <x v="1"/>
    <s v="PAGO NOMINA VARIAS CPS CON CARGO AL CONVENIO 10742"/>
    <n v="630000"/>
    <n v="630000"/>
    <n v="0"/>
    <n v="0"/>
  </r>
  <r>
    <s v="P"/>
    <n v="14"/>
    <n v="1494"/>
    <n v="1"/>
    <n v="1022390247"/>
    <s v="LEITON DUCUARA JHON ALEXANDER           "/>
    <x v="282"/>
    <x v="257"/>
    <n v="20170227"/>
    <x v="1"/>
    <s v="PAGO NOMINA VARIAS CPS CON CARGO AL CONVENIO 10742"/>
    <n v="-466667"/>
    <n v="0"/>
    <n v="466667"/>
    <n v="0"/>
  </r>
  <r>
    <s v="P"/>
    <n v="14"/>
    <n v="1494"/>
    <n v="2"/>
    <n v="1022390247"/>
    <s v="LEITON DUCUARA JHON ALEXANDER           "/>
    <x v="380"/>
    <x v="353"/>
    <n v="20170227"/>
    <x v="1"/>
    <s v="PAGO NOMINA VARIAS CPS CON CARGO AL CONVENIO 10742"/>
    <n v="466667"/>
    <n v="466667"/>
    <n v="0"/>
    <n v="0"/>
  </r>
  <r>
    <s v="P"/>
    <n v="14"/>
    <n v="1495"/>
    <n v="1"/>
    <n v="53012639"/>
    <s v="SABOGAL CRISTANCHO ALEJANDRA CATALINA   "/>
    <x v="282"/>
    <x v="257"/>
    <n v="20170227"/>
    <x v="1"/>
    <s v="PAGO NOMINA VARIAS CPS CON CARGO AL CONVENIO 10742"/>
    <n v="-630000"/>
    <n v="0"/>
    <n v="630000"/>
    <n v="0"/>
  </r>
  <r>
    <s v="P"/>
    <n v="14"/>
    <n v="1495"/>
    <n v="2"/>
    <n v="53012639"/>
    <s v="SABOGAL CRISTANCHO ALEJANDRA CATALINA   "/>
    <x v="380"/>
    <x v="353"/>
    <n v="20170227"/>
    <x v="1"/>
    <s v="PAGO NOMINA VARIAS CPS CON CARGO AL CONVENIO 10742"/>
    <n v="630000"/>
    <n v="630000"/>
    <n v="0"/>
    <n v="0"/>
  </r>
  <r>
    <s v="P"/>
    <n v="14"/>
    <n v="1496"/>
    <n v="1"/>
    <n v="53012639"/>
    <s v="SABOGAL CRISTANCHO ALEJANDRA CATALINA   "/>
    <x v="282"/>
    <x v="257"/>
    <n v="20170227"/>
    <x v="1"/>
    <s v="PAGO NOMINA VARIAS CPS CON CARGO AL CONVENIO 10742"/>
    <n v="-2070000"/>
    <n v="0"/>
    <n v="2070000"/>
    <n v="0"/>
  </r>
  <r>
    <s v="P"/>
    <n v="14"/>
    <n v="1496"/>
    <n v="2"/>
    <n v="53012639"/>
    <s v="SABOGAL CRISTANCHO ALEJANDRA CATALINA   "/>
    <x v="380"/>
    <x v="353"/>
    <n v="20170227"/>
    <x v="1"/>
    <s v="PAGO NOMINA VARIAS CPS CON CARGO AL CONVENIO 10742"/>
    <n v="2070000"/>
    <n v="2070000"/>
    <n v="0"/>
    <n v="0"/>
  </r>
  <r>
    <s v="P"/>
    <n v="14"/>
    <n v="1497"/>
    <n v="1"/>
    <n v="1026562374"/>
    <s v="SUSA PAEZ ALEJANDRA                     "/>
    <x v="282"/>
    <x v="257"/>
    <n v="20170227"/>
    <x v="1"/>
    <s v="PAGO NOMINA VARIAS CPS CON CARGO AL CONVENIO 10742"/>
    <n v="-810000"/>
    <n v="0"/>
    <n v="810000"/>
    <n v="0"/>
  </r>
  <r>
    <s v="P"/>
    <n v="14"/>
    <n v="1497"/>
    <n v="2"/>
    <n v="1026562374"/>
    <s v="SUSA PAEZ ALEJANDRA                     "/>
    <x v="380"/>
    <x v="353"/>
    <n v="20170227"/>
    <x v="1"/>
    <s v="PAGO NOMINA VARIAS CPS CON CARGO AL CONVENIO 10742"/>
    <n v="810000"/>
    <n v="810000"/>
    <n v="0"/>
    <n v="0"/>
  </r>
  <r>
    <s v="P"/>
    <n v="14"/>
    <n v="1498"/>
    <n v="1"/>
    <n v="1026562374"/>
    <s v="SUSA PAEZ ALEJANDRA                     "/>
    <x v="282"/>
    <x v="257"/>
    <n v="20170227"/>
    <x v="1"/>
    <s v="PAGO NOMINA VARIAS CPS CON CARGO AL CONVENIO 10742"/>
    <n v="-1710000"/>
    <n v="0"/>
    <n v="1710000"/>
    <n v="0"/>
  </r>
  <r>
    <s v="P"/>
    <n v="14"/>
    <n v="1498"/>
    <n v="2"/>
    <n v="1026562374"/>
    <s v="SUSA PAEZ ALEJANDRA                     "/>
    <x v="380"/>
    <x v="353"/>
    <n v="20170227"/>
    <x v="1"/>
    <s v="PAGO NOMINA VARIAS CPS CON CARGO AL CONVENIO 10742"/>
    <n v="1710000"/>
    <n v="1710000"/>
    <n v="0"/>
    <n v="0"/>
  </r>
  <r>
    <s v="P"/>
    <n v="14"/>
    <n v="1499"/>
    <n v="1"/>
    <n v="1030558887"/>
    <s v="JESSICA MARIA AVILA CACERES             "/>
    <x v="282"/>
    <x v="257"/>
    <n v="20170227"/>
    <x v="1"/>
    <s v="PAGO NOMINA VARIAS CPS CON CARGO AL CONVENIO 10742"/>
    <n v="-320000"/>
    <n v="0"/>
    <n v="320000"/>
    <n v="0"/>
  </r>
  <r>
    <s v="P"/>
    <n v="14"/>
    <n v="1499"/>
    <n v="2"/>
    <n v="1030558887"/>
    <s v="JESSICA MARIA AVILA CACERES             "/>
    <x v="380"/>
    <x v="353"/>
    <n v="20170227"/>
    <x v="1"/>
    <s v="PAGO NOMINA VARIAS CPS CON CARGO AL CONVENIO 10742"/>
    <n v="320000"/>
    <n v="320000"/>
    <n v="0"/>
    <n v="0"/>
  </r>
  <r>
    <s v="P"/>
    <n v="14"/>
    <n v="1500"/>
    <n v="1"/>
    <n v="1031126393"/>
    <s v="JULIA PAULINA VARGAS OVALLE             "/>
    <x v="282"/>
    <x v="257"/>
    <n v="20170227"/>
    <x v="1"/>
    <s v="PAGO NOMINA VARIAS CPS CON CARGO AL CONVENIO 10742"/>
    <n v="-320000"/>
    <n v="0"/>
    <n v="320000"/>
    <n v="0"/>
  </r>
  <r>
    <s v="P"/>
    <n v="14"/>
    <n v="1500"/>
    <n v="2"/>
    <n v="1031126393"/>
    <s v="JULIA PAULINA VARGAS OVALLE             "/>
    <x v="380"/>
    <x v="353"/>
    <n v="20170227"/>
    <x v="1"/>
    <s v="PAGO NOMINA VARIAS CPS CON CARGO AL CONVENIO 10742"/>
    <n v="320000"/>
    <n v="320000"/>
    <n v="0"/>
    <n v="0"/>
  </r>
  <r>
    <s v="P"/>
    <n v="14"/>
    <n v="1501"/>
    <n v="1"/>
    <n v="80214800"/>
    <s v="MONTOYA CAICEDO MARCEL GUSTAVO          "/>
    <x v="282"/>
    <x v="257"/>
    <n v="20170227"/>
    <x v="1"/>
    <s v="PAGO NOMINA VARIAS CPS CON CARGO AL CONVENIO 10742"/>
    <n v="-5600000"/>
    <n v="0"/>
    <n v="5600000"/>
    <n v="0"/>
  </r>
  <r>
    <s v="P"/>
    <n v="14"/>
    <n v="1501"/>
    <n v="2"/>
    <n v="80214800"/>
    <s v="MONTOYA CAICEDO MARCEL GUSTAVO          "/>
    <x v="380"/>
    <x v="353"/>
    <n v="20170227"/>
    <x v="1"/>
    <s v="PAGO NOMINA VARIAS CPS CON CARGO AL CONVENIO 10742"/>
    <n v="5600000"/>
    <n v="5600000"/>
    <n v="0"/>
    <n v="0"/>
  </r>
  <r>
    <s v="P"/>
    <n v="14"/>
    <n v="1502"/>
    <n v="1"/>
    <n v="1014216276"/>
    <s v="YENI NATALIA PULIDO BARRAGAN            "/>
    <x v="282"/>
    <x v="257"/>
    <n v="20170227"/>
    <x v="1"/>
    <s v="PAGO NOMINA VARIAS CPS CON CARGO AL CONVENIO 10742"/>
    <n v="-213333"/>
    <n v="0"/>
    <n v="213333"/>
    <n v="0"/>
  </r>
  <r>
    <s v="P"/>
    <n v="14"/>
    <n v="1502"/>
    <n v="2"/>
    <n v="1014216276"/>
    <s v="YENI NATALIA PULIDO BARRAGAN            "/>
    <x v="380"/>
    <x v="353"/>
    <n v="20170227"/>
    <x v="1"/>
    <s v="PAGO NOMINA VARIAS CPS CON CARGO AL CONVENIO 10742"/>
    <n v="213333"/>
    <n v="213333"/>
    <n v="0"/>
    <n v="0"/>
  </r>
  <r>
    <s v="P"/>
    <n v="14"/>
    <n v="1503"/>
    <n v="1"/>
    <n v="53154154"/>
    <s v="ANA  DULFAY BERMUDEZ ALDANA             "/>
    <x v="282"/>
    <x v="257"/>
    <n v="20170227"/>
    <x v="1"/>
    <s v="PAGO NOMINA VARIAS CPS CON CARGO AL CONVENIO 10742"/>
    <n v="-213333"/>
    <n v="0"/>
    <n v="213333"/>
    <n v="0"/>
  </r>
  <r>
    <s v="P"/>
    <n v="14"/>
    <n v="1503"/>
    <n v="2"/>
    <n v="53154154"/>
    <s v="ANA  DULFAY BERMUDEZ ALDANA             "/>
    <x v="380"/>
    <x v="353"/>
    <n v="20170227"/>
    <x v="1"/>
    <s v="PAGO NOMINA VARIAS CPS CON CARGO AL CONVENIO 10742"/>
    <n v="213333"/>
    <n v="213333"/>
    <n v="0"/>
    <n v="0"/>
  </r>
  <r>
    <s v="P"/>
    <n v="14"/>
    <n v="1504"/>
    <n v="1"/>
    <n v="1094898031"/>
    <s v="GIRALDO RESTREPO GABRIEL MAURICIO       "/>
    <x v="282"/>
    <x v="257"/>
    <n v="20170227"/>
    <x v="1"/>
    <s v="PAGO NOMINA VARIAS CPS CON CARGO AL CONVENIO 10742"/>
    <n v="-2666667"/>
    <n v="0"/>
    <n v="2666667"/>
    <n v="0"/>
  </r>
  <r>
    <s v="P"/>
    <n v="14"/>
    <n v="1504"/>
    <n v="2"/>
    <n v="1094898031"/>
    <s v="GIRALDO RESTREPO GABRIEL MAURICIO       "/>
    <x v="380"/>
    <x v="353"/>
    <n v="20170227"/>
    <x v="1"/>
    <s v="PAGO NOMINA VARIAS CPS CON CARGO AL CONVENIO 10742"/>
    <n v="2666667"/>
    <n v="2666667"/>
    <n v="0"/>
    <n v="0"/>
  </r>
  <r>
    <s v="P"/>
    <n v="14"/>
    <n v="1505"/>
    <n v="1"/>
    <n v="1022359016"/>
    <s v="MAYORGA ALBA GINA MILENA                "/>
    <x v="282"/>
    <x v="257"/>
    <n v="20170227"/>
    <x v="1"/>
    <s v="PAGO NOMINA VARIAS CPS CON CARGO AL CONVENIO 10742"/>
    <n v="-1386667"/>
    <n v="0"/>
    <n v="1386667"/>
    <n v="0"/>
  </r>
  <r>
    <s v="P"/>
    <n v="14"/>
    <n v="1505"/>
    <n v="2"/>
    <n v="1022359016"/>
    <s v="MAYORGA ALBA GINA MILENA                "/>
    <x v="380"/>
    <x v="353"/>
    <n v="20170227"/>
    <x v="1"/>
    <s v="PAGO NOMINA VARIAS CPS CON CARGO AL CONVENIO 10742"/>
    <n v="1386667"/>
    <n v="1386667"/>
    <n v="0"/>
    <n v="0"/>
  </r>
  <r>
    <s v="P"/>
    <n v="14"/>
    <n v="1506"/>
    <n v="1"/>
    <n v="1144035040"/>
    <s v="OSPINA COPETE JUANITA                   "/>
    <x v="282"/>
    <x v="257"/>
    <n v="20170227"/>
    <x v="1"/>
    <s v="PAGO NOMINA VARIAS CPS CON CARGO AL CONVENIO 10742"/>
    <n v="-960000"/>
    <n v="0"/>
    <n v="960000"/>
    <n v="0"/>
  </r>
  <r>
    <s v="P"/>
    <n v="14"/>
    <n v="1506"/>
    <n v="2"/>
    <n v="1144035040"/>
    <s v="OSPINA COPETE JUANITA                   "/>
    <x v="380"/>
    <x v="353"/>
    <n v="20170227"/>
    <x v="1"/>
    <s v="PAGO NOMINA VARIAS CPS CON CARGO AL CONVENIO 10742"/>
    <n v="960000"/>
    <n v="960000"/>
    <n v="0"/>
    <n v="0"/>
  </r>
  <r>
    <s v="P"/>
    <n v="14"/>
    <n v="1507"/>
    <n v="1"/>
    <n v="1013606120"/>
    <s v="BARRETO OLMOS LINA MARCELA              "/>
    <x v="282"/>
    <x v="257"/>
    <n v="20170227"/>
    <x v="1"/>
    <s v="PAGO NOMINA VARIAS CPS CON CARGO AL CONVENIO 10742"/>
    <n v="-2520000"/>
    <n v="0"/>
    <n v="2520000"/>
    <n v="0"/>
  </r>
  <r>
    <s v="P"/>
    <n v="14"/>
    <n v="1507"/>
    <n v="2"/>
    <n v="1013606120"/>
    <s v="BARRETO OLMOS LINA MARCELA              "/>
    <x v="380"/>
    <x v="353"/>
    <n v="20170227"/>
    <x v="1"/>
    <s v="PAGO NOMINA VARIAS CPS CON CARGO AL CONVENIO 10742"/>
    <n v="2520000"/>
    <n v="2520000"/>
    <n v="0"/>
    <n v="0"/>
  </r>
  <r>
    <s v="P"/>
    <n v="14"/>
    <n v="1508"/>
    <n v="1"/>
    <n v="1013606120"/>
    <s v="BARRETO OLMOS LINA MARCELA              "/>
    <x v="282"/>
    <x v="257"/>
    <n v="20170227"/>
    <x v="1"/>
    <s v="PAGO NOMINA VARIAS CPS CON CARGO AL CONVENIO 10742"/>
    <n v="-440000"/>
    <n v="0"/>
    <n v="440000"/>
    <n v="0"/>
  </r>
  <r>
    <s v="P"/>
    <n v="14"/>
    <n v="1508"/>
    <n v="2"/>
    <n v="1013606120"/>
    <s v="BARRETO OLMOS LINA MARCELA              "/>
    <x v="380"/>
    <x v="353"/>
    <n v="20170227"/>
    <x v="1"/>
    <s v="PAGO NOMINA VARIAS CPS CON CARGO AL CONVENIO 10742"/>
    <n v="440000"/>
    <n v="440000"/>
    <n v="0"/>
    <n v="0"/>
  </r>
  <r>
    <s v="P"/>
    <n v="14"/>
    <n v="1509"/>
    <n v="1"/>
    <n v="1032455501"/>
    <s v="FRANCO CORTES JAVIER DAVID              "/>
    <x v="282"/>
    <x v="257"/>
    <n v="20170227"/>
    <x v="1"/>
    <s v="PAGO NOMINA VARIAS CPS CON CARGO AL CONVENIO 10742"/>
    <n v="-1000000"/>
    <n v="0"/>
    <n v="1000000"/>
    <n v="0"/>
  </r>
  <r>
    <s v="P"/>
    <n v="14"/>
    <n v="1509"/>
    <n v="2"/>
    <n v="1032455501"/>
    <s v="FRANCO CORTES JAVIER DAVID              "/>
    <x v="380"/>
    <x v="353"/>
    <n v="20170227"/>
    <x v="1"/>
    <s v="PAGO NOMINA VARIAS CPS CON CARGO AL CONVENIO 10742"/>
    <n v="1000000"/>
    <n v="1000000"/>
    <n v="0"/>
    <n v="0"/>
  </r>
  <r>
    <s v="P"/>
    <n v="14"/>
    <n v="1510"/>
    <n v="1"/>
    <n v="51978262"/>
    <s v="ANDRADE CUERVO DIVA CONSUELO            "/>
    <x v="282"/>
    <x v="257"/>
    <n v="20170227"/>
    <x v="1"/>
    <s v="PAGO NOMINA VARIAS CPS CON CARGO AL CONVENIO 10742"/>
    <n v="-320000"/>
    <n v="0"/>
    <n v="320000"/>
    <n v="0"/>
  </r>
  <r>
    <s v="P"/>
    <n v="14"/>
    <n v="1510"/>
    <n v="2"/>
    <n v="51978262"/>
    <s v="ANDRADE CUERVO DIVA CONSUELO            "/>
    <x v="380"/>
    <x v="353"/>
    <n v="20170227"/>
    <x v="1"/>
    <s v="PAGO NOMINA VARIAS CPS CON CARGO AL CONVENIO 10742"/>
    <n v="320000"/>
    <n v="320000"/>
    <n v="0"/>
    <n v="0"/>
  </r>
  <r>
    <s v="P"/>
    <n v="14"/>
    <n v="1511"/>
    <n v="1"/>
    <n v="51978262"/>
    <s v="ANDRADE CUERVO DIVA CONSUELO            "/>
    <x v="282"/>
    <x v="257"/>
    <n v="20170227"/>
    <x v="1"/>
    <s v="PAGO NOMINA VARIAS CPS CON CARGO AL CONVENIO 10742"/>
    <n v="-2880000"/>
    <n v="0"/>
    <n v="2880000"/>
    <n v="0"/>
  </r>
  <r>
    <s v="P"/>
    <n v="14"/>
    <n v="1511"/>
    <n v="2"/>
    <n v="51978262"/>
    <s v="ANDRADE CUERVO DIVA CONSUELO            "/>
    <x v="380"/>
    <x v="353"/>
    <n v="20170227"/>
    <x v="1"/>
    <s v="PAGO NOMINA VARIAS CPS CON CARGO AL CONVENIO 10742"/>
    <n v="2880000"/>
    <n v="2880000"/>
    <n v="0"/>
    <n v="0"/>
  </r>
  <r>
    <s v="P"/>
    <n v="14"/>
    <n v="1512"/>
    <n v="1"/>
    <n v="13846011"/>
    <s v="MANTILLA GAITAN JAIME                   "/>
    <x v="282"/>
    <x v="257"/>
    <n v="20170227"/>
    <x v="1"/>
    <s v="PAGO NOMINA VARIAS CPS CON CARGO AL CONVENIO 10742"/>
    <n v="-2833333"/>
    <n v="0"/>
    <n v="2833333"/>
    <n v="0"/>
  </r>
  <r>
    <s v="P"/>
    <n v="14"/>
    <n v="1512"/>
    <n v="2"/>
    <n v="13846011"/>
    <s v="MANTILLA GAITAN JAIME                   "/>
    <x v="380"/>
    <x v="353"/>
    <n v="20170227"/>
    <x v="1"/>
    <s v="PAGO NOMINA VARIAS CPS CON CARGO AL CONVENIO 10742"/>
    <n v="2833333"/>
    <n v="2833333"/>
    <n v="0"/>
    <n v="0"/>
  </r>
  <r>
    <s v="P"/>
    <n v="14"/>
    <n v="1513"/>
    <n v="1"/>
    <n v="13846011"/>
    <s v="MANTILLA GAITAN JAIME                   "/>
    <x v="282"/>
    <x v="257"/>
    <n v="20170227"/>
    <x v="1"/>
    <s v="PAGO NOMINA VARIAS CPS CON CARGO AL CONVENIO 10742"/>
    <n v="-5000000"/>
    <n v="0"/>
    <n v="5000000"/>
    <n v="0"/>
  </r>
  <r>
    <s v="P"/>
    <n v="14"/>
    <n v="1513"/>
    <n v="2"/>
    <n v="13846011"/>
    <s v="MANTILLA GAITAN JAIME                   "/>
    <x v="380"/>
    <x v="353"/>
    <n v="20170227"/>
    <x v="1"/>
    <s v="PAGO NOMINA VARIAS CPS CON CARGO AL CONVENIO 10742"/>
    <n v="5000000"/>
    <n v="5000000"/>
    <n v="0"/>
    <n v="0"/>
  </r>
  <r>
    <s v="P"/>
    <n v="14"/>
    <n v="1514"/>
    <n v="1"/>
    <n v="1030581167"/>
    <s v="CRISTIANO CHACON OMAR ALEXANDER         "/>
    <x v="282"/>
    <x v="257"/>
    <n v="20170227"/>
    <x v="1"/>
    <s v="PAGO NOMINA VARIAS CPS CON CARGO AL CONVENIO 10742"/>
    <n v="-2000000"/>
    <n v="0"/>
    <n v="2000000"/>
    <n v="0"/>
  </r>
  <r>
    <s v="P"/>
    <n v="14"/>
    <n v="1514"/>
    <n v="2"/>
    <n v="1030581167"/>
    <s v="CRISTIANO CHACON OMAR ALEXANDER         "/>
    <x v="380"/>
    <x v="353"/>
    <n v="20170227"/>
    <x v="1"/>
    <s v="PAGO NOMINA VARIAS CPS CON CARGO AL CONVENIO 10742"/>
    <n v="2000000"/>
    <n v="2000000"/>
    <n v="0"/>
    <n v="0"/>
  </r>
  <r>
    <s v="P"/>
    <n v="14"/>
    <n v="1515"/>
    <n v="1"/>
    <n v="79400841"/>
    <s v="MORA GUARIN LUIS ADRIANO                "/>
    <x v="282"/>
    <x v="257"/>
    <n v="20170227"/>
    <x v="1"/>
    <s v="PAGO NOMINA VARIAS CPS CON CARGO AL CONVENIO 10742"/>
    <n v="-2833333"/>
    <n v="0"/>
    <n v="2833333"/>
    <n v="0"/>
  </r>
  <r>
    <s v="P"/>
    <n v="14"/>
    <n v="1515"/>
    <n v="2"/>
    <n v="79400841"/>
    <s v="MORA GUARIN LUIS ADRIANO                "/>
    <x v="380"/>
    <x v="353"/>
    <n v="20170227"/>
    <x v="1"/>
    <s v="PAGO NOMINA VARIAS CPS CON CARGO AL CONVENIO 10742"/>
    <n v="2833333"/>
    <n v="2833333"/>
    <n v="0"/>
    <n v="0"/>
  </r>
  <r>
    <s v="P"/>
    <n v="14"/>
    <n v="1516"/>
    <n v="1"/>
    <n v="79400841"/>
    <s v="MORA GUARIN LUIS ADRIANO                "/>
    <x v="282"/>
    <x v="257"/>
    <n v="20170227"/>
    <x v="1"/>
    <s v="PAGO NOMINA VARIAS CPS CON CARGO AL CONVENIO 10742"/>
    <n v="-5000000"/>
    <n v="0"/>
    <n v="5000000"/>
    <n v="0"/>
  </r>
  <r>
    <s v="P"/>
    <n v="14"/>
    <n v="1516"/>
    <n v="2"/>
    <n v="79400841"/>
    <s v="MORA GUARIN LUIS ADRIANO                "/>
    <x v="380"/>
    <x v="353"/>
    <n v="20170227"/>
    <x v="1"/>
    <s v="PAGO NOMINA VARIAS CPS CON CARGO AL CONVENIO 10742"/>
    <n v="5000000"/>
    <n v="5000000"/>
    <n v="0"/>
    <n v="0"/>
  </r>
  <r>
    <s v="P"/>
    <n v="14"/>
    <n v="1517"/>
    <n v="1"/>
    <n v="52423369"/>
    <s v="ORDUZ CAMACHO PAOLA XIMENA              "/>
    <x v="282"/>
    <x v="257"/>
    <n v="20170227"/>
    <x v="1"/>
    <s v="PAGO NOMINA VARIAS CPS CON CARGO AL CONVENIO 10742"/>
    <n v="-400000"/>
    <n v="0"/>
    <n v="400000"/>
    <n v="0"/>
  </r>
  <r>
    <s v="P"/>
    <n v="14"/>
    <n v="1517"/>
    <n v="2"/>
    <n v="52423369"/>
    <s v="ORDUZ CAMACHO PAOLA XIMENA              "/>
    <x v="380"/>
    <x v="353"/>
    <n v="20170227"/>
    <x v="1"/>
    <s v="PAGO NOMINA VARIAS CPS CON CARGO AL CONVENIO 10742"/>
    <n v="400000"/>
    <n v="400000"/>
    <n v="0"/>
    <n v="0"/>
  </r>
  <r>
    <s v="P"/>
    <n v="14"/>
    <n v="1518"/>
    <n v="1"/>
    <n v="52423369"/>
    <s v="ORDUZ CAMACHO PAOLA XIMENA              "/>
    <x v="282"/>
    <x v="257"/>
    <n v="20170227"/>
    <x v="1"/>
    <s v="PAGO NOMINA VARIAS CPS CON CARGO AL CONVENIO 10742"/>
    <n v="-3600000"/>
    <n v="0"/>
    <n v="3600000"/>
    <n v="0"/>
  </r>
  <r>
    <s v="P"/>
    <n v="14"/>
    <n v="1518"/>
    <n v="2"/>
    <n v="52423369"/>
    <s v="ORDUZ CAMACHO PAOLA XIMENA              "/>
    <x v="380"/>
    <x v="353"/>
    <n v="20170227"/>
    <x v="1"/>
    <s v="PAGO NOMINA VARIAS CPS CON CARGO AL CONVENIO 10742"/>
    <n v="3600000"/>
    <n v="3600000"/>
    <n v="0"/>
    <n v="0"/>
  </r>
  <r>
    <s v="P"/>
    <n v="14"/>
    <n v="1519"/>
    <n v="1"/>
    <n v="52324980"/>
    <s v="BERNAL SALGADO CAROLINA                 "/>
    <x v="282"/>
    <x v="257"/>
    <n v="20170227"/>
    <x v="1"/>
    <s v="PAGO NOMINA VARIAS CPS CON CARGO AL CONVENIO 10742"/>
    <n v="-400000"/>
    <n v="0"/>
    <n v="400000"/>
    <n v="0"/>
  </r>
  <r>
    <s v="P"/>
    <n v="14"/>
    <n v="1519"/>
    <n v="2"/>
    <n v="52324980"/>
    <s v="BERNAL SALGADO CAROLINA                 "/>
    <x v="380"/>
    <x v="353"/>
    <n v="20170227"/>
    <x v="1"/>
    <s v="PAGO NOMINA VARIAS CPS CON CARGO AL CONVENIO 10742"/>
    <n v="400000"/>
    <n v="400000"/>
    <n v="0"/>
    <n v="0"/>
  </r>
  <r>
    <s v="P"/>
    <n v="14"/>
    <n v="1520"/>
    <n v="1"/>
    <n v="52324980"/>
    <s v="BERNAL SALGADO CAROLINA                 "/>
    <x v="282"/>
    <x v="257"/>
    <n v="20170227"/>
    <x v="1"/>
    <s v="PAGO NOMINA VARIAS CPS CON CARGO AL CONVENIO 10742"/>
    <n v="-3600000"/>
    <n v="0"/>
    <n v="3600000"/>
    <n v="0"/>
  </r>
  <r>
    <s v="P"/>
    <n v="14"/>
    <n v="1520"/>
    <n v="2"/>
    <n v="52324980"/>
    <s v="BERNAL SALGADO CAROLINA                 "/>
    <x v="380"/>
    <x v="353"/>
    <n v="20170227"/>
    <x v="1"/>
    <s v="PAGO NOMINA VARIAS CPS CON CARGO AL CONVENIO 10742"/>
    <n v="3600000"/>
    <n v="3600000"/>
    <n v="0"/>
    <n v="0"/>
  </r>
  <r>
    <s v="P"/>
    <n v="14"/>
    <n v="1521"/>
    <n v="1"/>
    <n v="52827492"/>
    <s v="BERNAL GARAVITO SANDRA MILENA           "/>
    <x v="282"/>
    <x v="257"/>
    <n v="20170227"/>
    <x v="1"/>
    <s v="PAGO NOMINA VARIAS CPS CON CARGO AL CONVENIO 10742"/>
    <n v="-2070000"/>
    <n v="0"/>
    <n v="2070000"/>
    <n v="0"/>
  </r>
  <r>
    <s v="P"/>
    <n v="14"/>
    <n v="1521"/>
    <n v="2"/>
    <n v="52827492"/>
    <s v="BERNAL GARAVITO SANDRA MILENA           "/>
    <x v="380"/>
    <x v="353"/>
    <n v="20170227"/>
    <x v="1"/>
    <s v="PAGO NOMINA VARIAS CPS CON CARGO AL CONVENIO 10742"/>
    <n v="2070000"/>
    <n v="2070000"/>
    <n v="0"/>
    <n v="0"/>
  </r>
  <r>
    <s v="P"/>
    <n v="14"/>
    <n v="1522"/>
    <n v="1"/>
    <n v="1031126393"/>
    <s v="JULIA PAULINA VARGAS OVALLE             "/>
    <x v="282"/>
    <x v="257"/>
    <n v="20170227"/>
    <x v="1"/>
    <s v="PAGO NOMINA VARIAS CPS CON CARGO AL CONVENIO 10742"/>
    <n v="-2666667"/>
    <n v="0"/>
    <n v="2666667"/>
    <n v="0"/>
  </r>
  <r>
    <s v="P"/>
    <n v="14"/>
    <n v="1522"/>
    <n v="2"/>
    <n v="1031126393"/>
    <s v="JULIA PAULINA VARGAS OVALLE             "/>
    <x v="380"/>
    <x v="353"/>
    <n v="20170227"/>
    <x v="1"/>
    <s v="PAGO NOMINA VARIAS CPS CON CARGO AL CONVENIO 10742"/>
    <n v="2666667"/>
    <n v="2666667"/>
    <n v="0"/>
    <n v="0"/>
  </r>
  <r>
    <s v="P"/>
    <n v="14"/>
    <n v="1523"/>
    <n v="1"/>
    <n v="1030558887"/>
    <s v="JESSICA MARIA AVILA CACERES             "/>
    <x v="282"/>
    <x v="257"/>
    <n v="20170227"/>
    <x v="1"/>
    <s v="PAGO NOMINA VARIAS CPS CON CARGO AL CONVENIO 10742"/>
    <n v="-2666667"/>
    <n v="0"/>
    <n v="2666667"/>
    <n v="0"/>
  </r>
  <r>
    <s v="P"/>
    <n v="14"/>
    <n v="1523"/>
    <n v="2"/>
    <n v="1030558887"/>
    <s v="JESSICA MARIA AVILA CACERES             "/>
    <x v="380"/>
    <x v="353"/>
    <n v="20170227"/>
    <x v="1"/>
    <s v="PAGO NOMINA VARIAS CPS CON CARGO AL CONVENIO 10742"/>
    <n v="2666667"/>
    <n v="2666667"/>
    <n v="0"/>
    <n v="0"/>
  </r>
  <r>
    <s v="P"/>
    <n v="14"/>
    <n v="1524"/>
    <n v="1"/>
    <n v="1052385454"/>
    <s v="CINDY YICEL MELO CORREDOR               "/>
    <x v="282"/>
    <x v="257"/>
    <n v="20170227"/>
    <x v="1"/>
    <s v="PAGO NOMINA VARIAS CPS CON CARGO AL CONVENIO 10742"/>
    <n v="-3200000"/>
    <n v="0"/>
    <n v="3200000"/>
    <n v="0"/>
  </r>
  <r>
    <s v="P"/>
    <n v="14"/>
    <n v="1524"/>
    <n v="2"/>
    <n v="1052385454"/>
    <s v="CINDY YICEL MELO CORREDOR               "/>
    <x v="380"/>
    <x v="353"/>
    <n v="20170227"/>
    <x v="1"/>
    <s v="PAGO NOMINA VARIAS CPS CON CARGO AL CONVENIO 10742"/>
    <n v="3200000"/>
    <n v="3200000"/>
    <n v="0"/>
    <n v="0"/>
  </r>
  <r>
    <s v="P"/>
    <n v="14"/>
    <n v="1525"/>
    <n v="1"/>
    <n v="1022359016"/>
    <s v="MAYORGA ALBA GINA MILENA                "/>
    <x v="282"/>
    <x v="257"/>
    <n v="20170227"/>
    <x v="1"/>
    <s v="PAGO NOMINA VARIAS CPS CON CARGO AL CONVENIO 10742"/>
    <n v="-1813333"/>
    <n v="0"/>
    <n v="1813333"/>
    <n v="0"/>
  </r>
  <r>
    <s v="P"/>
    <n v="14"/>
    <n v="1525"/>
    <n v="2"/>
    <n v="1022359016"/>
    <s v="MAYORGA ALBA GINA MILENA                "/>
    <x v="380"/>
    <x v="353"/>
    <n v="20170227"/>
    <x v="1"/>
    <s v="PAGO NOMINA VARIAS CPS CON CARGO AL CONVENIO 10742"/>
    <n v="1813333"/>
    <n v="1813333"/>
    <n v="0"/>
    <n v="0"/>
  </r>
  <r>
    <s v="P"/>
    <n v="14"/>
    <n v="1526"/>
    <n v="1"/>
    <n v="1144035040"/>
    <s v="OSPINA COPETE JUANITA                   "/>
    <x v="282"/>
    <x v="257"/>
    <n v="20170227"/>
    <x v="1"/>
    <s v="PAGO NOMINA VARIAS CPS CON CARGO AL CONVENIO 10742"/>
    <n v="-2240000"/>
    <n v="0"/>
    <n v="2240000"/>
    <n v="0"/>
  </r>
  <r>
    <s v="P"/>
    <n v="14"/>
    <n v="1526"/>
    <n v="2"/>
    <n v="1144035040"/>
    <s v="OSPINA COPETE JUANITA                   "/>
    <x v="380"/>
    <x v="353"/>
    <n v="20170227"/>
    <x v="1"/>
    <s v="PAGO NOMINA VARIAS CPS CON CARGO AL CONVENIO 10742"/>
    <n v="2240000"/>
    <n v="2240000"/>
    <n v="0"/>
    <n v="0"/>
  </r>
  <r>
    <s v="P"/>
    <n v="14"/>
    <n v="1527"/>
    <n v="1"/>
    <n v="1019035222"/>
    <s v="QUINTERO SANCHEZ ALEJANDRA              "/>
    <x v="282"/>
    <x v="257"/>
    <n v="20170227"/>
    <x v="1"/>
    <s v="PAGO NOMINA VARIAS CPS CON CARGO AL CONVENIO 10742"/>
    <n v="-2200000"/>
    <n v="0"/>
    <n v="2200000"/>
    <n v="0"/>
  </r>
  <r>
    <s v="P"/>
    <n v="14"/>
    <n v="1527"/>
    <n v="2"/>
    <n v="1019035222"/>
    <s v="QUINTERO SANCHEZ ALEJANDRA              "/>
    <x v="380"/>
    <x v="353"/>
    <n v="20170227"/>
    <x v="1"/>
    <s v="PAGO NOMINA VARIAS CPS CON CARGO AL CONVENIO 10742"/>
    <n v="2200000"/>
    <n v="2200000"/>
    <n v="0"/>
    <n v="0"/>
  </r>
  <r>
    <s v="P"/>
    <n v="14"/>
    <n v="1528"/>
    <n v="1"/>
    <n v="899999230"/>
    <s v="UNIVERSIDAD DISTRITAL FRANCISCO JOSE DE "/>
    <x v="473"/>
    <x v="446"/>
    <n v="20170228"/>
    <x v="1"/>
    <s v="BENEFICIO INSTIUTUCIONAL CONVENIO 179 2014        "/>
    <n v="96321769"/>
    <n v="96321769"/>
    <n v="0"/>
    <n v="0"/>
  </r>
  <r>
    <s v="P"/>
    <n v="14"/>
    <n v="1528"/>
    <n v="2"/>
    <n v="899999230"/>
    <s v="UNIVERSIDAD DISTRITAL FRANCISCO JOSE DE "/>
    <x v="282"/>
    <x v="257"/>
    <n v="20170228"/>
    <x v="1"/>
    <s v="BENEFICIO INSTIUTUCIONAL CONVENIO 179 2014        "/>
    <n v="-96321769"/>
    <n v="0"/>
    <n v="96321769"/>
    <n v="0"/>
  </r>
  <r>
    <s v="P"/>
    <n v="14"/>
    <n v="1529"/>
    <n v="1"/>
    <n v="899999230"/>
    <s v="UNIVERSIDAD DISTRITAL FRANCISCO JOSE DE "/>
    <x v="282"/>
    <x v="257"/>
    <n v="20170228"/>
    <x v="1"/>
    <s v="BENEFICIO INSTITUCIONAL                           "/>
    <n v="-7781143"/>
    <n v="0"/>
    <n v="7781143"/>
    <n v="0"/>
  </r>
  <r>
    <s v="P"/>
    <n v="14"/>
    <n v="1529"/>
    <n v="2"/>
    <n v="899999230"/>
    <s v="UNIVERSIDAD DISTRITAL FRANCISCO JOSE DE "/>
    <x v="474"/>
    <x v="447"/>
    <n v="20170228"/>
    <x v="1"/>
    <s v="BENEFICIO INSTITUCIONAL                           "/>
    <n v="7781143"/>
    <n v="7781143"/>
    <n v="0"/>
    <n v="0"/>
  </r>
  <r>
    <s v="P"/>
    <n v="14"/>
    <n v="1530"/>
    <n v="1"/>
    <n v="899999230"/>
    <s v="UNIVERSIDAD DISTRITAL FRANCISCO JOSE DE "/>
    <x v="282"/>
    <x v="257"/>
    <n v="20170228"/>
    <x v="1"/>
    <s v="BENEFICIO INSTITUCIONAL                           "/>
    <n v="-28866750"/>
    <n v="0"/>
    <n v="28866750"/>
    <n v="0"/>
  </r>
  <r>
    <s v="P"/>
    <n v="14"/>
    <n v="1530"/>
    <n v="2"/>
    <n v="899999230"/>
    <s v="UNIVERSIDAD DISTRITAL FRANCISCO JOSE DE "/>
    <x v="383"/>
    <x v="356"/>
    <n v="20170228"/>
    <x v="1"/>
    <s v="BENEFICIO INSTITUCIONAL                           "/>
    <n v="28866750"/>
    <n v="28866750"/>
    <n v="0"/>
    <n v="0"/>
  </r>
  <r>
    <s v="P"/>
    <n v="14"/>
    <n v="1531"/>
    <n v="1"/>
    <n v="899999230"/>
    <s v="UNIVERSIDAD DISTRITAL FRANCISCO JOSE DE "/>
    <x v="282"/>
    <x v="257"/>
    <n v="20170228"/>
    <x v="1"/>
    <s v="BENEFICIO INSTITUCIONAL                           "/>
    <n v="-409000"/>
    <n v="0"/>
    <n v="409000"/>
    <n v="0"/>
  </r>
  <r>
    <s v="P"/>
    <n v="14"/>
    <n v="1531"/>
    <n v="2"/>
    <n v="899999230"/>
    <s v="UNIVERSIDAD DISTRITAL FRANCISCO JOSE DE "/>
    <x v="475"/>
    <x v="448"/>
    <n v="20170228"/>
    <x v="1"/>
    <s v="BENEFICIO INSTITUCIONAL                           "/>
    <n v="409000"/>
    <n v="409000"/>
    <n v="0"/>
    <n v="0"/>
  </r>
  <r>
    <s v="P"/>
    <n v="14"/>
    <n v="1532"/>
    <n v="1"/>
    <n v="899999230"/>
    <s v="UNIVERSIDAD DISTRITAL FRANCISCO JOSE DE "/>
    <x v="282"/>
    <x v="257"/>
    <n v="20170228"/>
    <x v="1"/>
    <s v="BENEFICIO INSTITUCIONAL                           "/>
    <n v="-1114000"/>
    <n v="0"/>
    <n v="1114000"/>
    <n v="0"/>
  </r>
  <r>
    <s v="P"/>
    <n v="14"/>
    <n v="1532"/>
    <n v="2"/>
    <n v="899999230"/>
    <s v="UNIVERSIDAD DISTRITAL FRANCISCO JOSE DE "/>
    <x v="476"/>
    <x v="449"/>
    <n v="20170228"/>
    <x v="1"/>
    <s v="BENEFICIO INSTITUCIONAL                           "/>
    <n v="1114000"/>
    <n v="1114000"/>
    <n v="0"/>
    <n v="0"/>
  </r>
  <r>
    <s v="P"/>
    <n v="14"/>
    <n v="1533"/>
    <n v="1"/>
    <n v="899999230"/>
    <s v="UNIVERSIDAD DISTRITAL FRANCISCO JOSE DE "/>
    <x v="282"/>
    <x v="257"/>
    <n v="20170228"/>
    <x v="1"/>
    <s v="BENEFICIO INSTITUCIONAL                           "/>
    <n v="-19285715"/>
    <n v="0"/>
    <n v="19285715"/>
    <n v="0"/>
  </r>
  <r>
    <s v="P"/>
    <n v="14"/>
    <n v="1533"/>
    <n v="2"/>
    <n v="899999230"/>
    <s v="UNIVERSIDAD DISTRITAL FRANCISCO JOSE DE "/>
    <x v="477"/>
    <x v="450"/>
    <n v="20170228"/>
    <x v="1"/>
    <s v="BENEFICIO INSTITUCIONAL                           "/>
    <n v="19285715"/>
    <n v="19285715"/>
    <n v="0"/>
    <n v="0"/>
  </r>
  <r>
    <s v="P"/>
    <n v="14"/>
    <n v="1534"/>
    <n v="1"/>
    <n v="899999230"/>
    <s v="UNIVERSIDAD DISTRITAL FRANCISCO JOSE DE "/>
    <x v="282"/>
    <x v="257"/>
    <n v="20170228"/>
    <x v="1"/>
    <s v="BENEFICIO INSTITUCIONAL                           "/>
    <n v="-1071404"/>
    <n v="0"/>
    <n v="1071404"/>
    <n v="0"/>
  </r>
  <r>
    <s v="P"/>
    <n v="14"/>
    <n v="1534"/>
    <n v="2"/>
    <n v="899999230"/>
    <s v="UNIVERSIDAD DISTRITAL FRANCISCO JOSE DE "/>
    <x v="478"/>
    <x v="451"/>
    <n v="20170228"/>
    <x v="1"/>
    <s v="BENEFICIO INSTITUCIONAL                           "/>
    <n v="1071404"/>
    <n v="1071404"/>
    <n v="0"/>
    <n v="0"/>
  </r>
  <r>
    <s v="P"/>
    <n v="14"/>
    <n v="1535"/>
    <n v="1"/>
    <n v="899999230"/>
    <s v="UNIVERSIDAD DISTRITAL FRANCISCO JOSE DE "/>
    <x v="282"/>
    <x v="257"/>
    <n v="20170228"/>
    <x v="1"/>
    <s v="BENEFICIO INSTITUCIONAL                           "/>
    <n v="-4320001"/>
    <n v="0"/>
    <n v="4320001"/>
    <n v="0"/>
  </r>
  <r>
    <s v="P"/>
    <n v="14"/>
    <n v="1535"/>
    <n v="2"/>
    <n v="899999230"/>
    <s v="UNIVERSIDAD DISTRITAL FRANCISCO JOSE DE "/>
    <x v="479"/>
    <x v="452"/>
    <n v="20170228"/>
    <x v="1"/>
    <s v="BENEFICIO INSTITUCIONAL                           "/>
    <n v="4320001"/>
    <n v="4320001"/>
    <n v="0"/>
    <n v="0"/>
  </r>
  <r>
    <s v="P"/>
    <n v="14"/>
    <n v="1536"/>
    <n v="1"/>
    <n v="899999230"/>
    <s v="UNIVERSIDAD DISTRITAL FRANCISCO JOSE DE "/>
    <x v="282"/>
    <x v="257"/>
    <n v="20170228"/>
    <x v="1"/>
    <s v="BENEFICIO INSTITUCIONAL                           "/>
    <n v="-28441250"/>
    <n v="0"/>
    <n v="28441250"/>
    <n v="0"/>
  </r>
  <r>
    <s v="P"/>
    <n v="14"/>
    <n v="1536"/>
    <n v="2"/>
    <n v="899999230"/>
    <s v="UNIVERSIDAD DISTRITAL FRANCISCO JOSE DE "/>
    <x v="480"/>
    <x v="453"/>
    <n v="20170228"/>
    <x v="1"/>
    <s v="BENEFICIO INSTITUCIONAL                           "/>
    <n v="28441250"/>
    <n v="28441250"/>
    <n v="0"/>
    <n v="0"/>
  </r>
  <r>
    <s v="P"/>
    <n v="14"/>
    <n v="1537"/>
    <n v="1"/>
    <n v="899999230"/>
    <s v="UNIVERSIDAD DISTRITAL FRANCISCO JOSE DE "/>
    <x v="282"/>
    <x v="257"/>
    <n v="20170228"/>
    <x v="1"/>
    <s v="BENEFICIO INSTITUCIONAL                           "/>
    <n v="-3201105"/>
    <n v="0"/>
    <n v="3201105"/>
    <n v="0"/>
  </r>
  <r>
    <s v="P"/>
    <n v="14"/>
    <n v="1537"/>
    <n v="2"/>
    <n v="899999230"/>
    <s v="UNIVERSIDAD DISTRITAL FRANCISCO JOSE DE "/>
    <x v="481"/>
    <x v="454"/>
    <n v="20170228"/>
    <x v="1"/>
    <s v="BENEFICIO INSTITUCIONAL                           "/>
    <n v="3201105"/>
    <n v="3201105"/>
    <n v="0"/>
    <n v="0"/>
  </r>
  <r>
    <s v="P"/>
    <n v="14"/>
    <n v="1538"/>
    <n v="1"/>
    <n v="899999230"/>
    <s v="UNIVERSIDAD DISTRITAL FRANCISCO JOSE DE "/>
    <x v="282"/>
    <x v="257"/>
    <n v="20170228"/>
    <x v="1"/>
    <s v="BENEFICIO INSTITUCIONAL                           "/>
    <n v="-5448193"/>
    <n v="0"/>
    <n v="5448193"/>
    <n v="0"/>
  </r>
  <r>
    <s v="P"/>
    <n v="14"/>
    <n v="1538"/>
    <n v="2"/>
    <n v="899999230"/>
    <s v="UNIVERSIDAD DISTRITAL FRANCISCO JOSE DE "/>
    <x v="482"/>
    <x v="455"/>
    <n v="20170228"/>
    <x v="1"/>
    <s v="BENEFICIO INSTITUCIONAL                           "/>
    <n v="5448193"/>
    <n v="5448193"/>
    <n v="0"/>
    <n v="0"/>
  </r>
  <r>
    <s v="P"/>
    <n v="14"/>
    <n v="1539"/>
    <n v="1"/>
    <n v="899999230"/>
    <s v="UNIVERSIDAD DISTRITAL FRANCISCO JOSE DE "/>
    <x v="282"/>
    <x v="257"/>
    <n v="20170228"/>
    <x v="1"/>
    <s v="BENEFICIO INSTITUCIONAL                           "/>
    <n v="-4704222"/>
    <n v="0"/>
    <n v="4704222"/>
    <n v="0"/>
  </r>
  <r>
    <s v="P"/>
    <n v="14"/>
    <n v="1539"/>
    <n v="2"/>
    <n v="899999230"/>
    <s v="UNIVERSIDAD DISTRITAL FRANCISCO JOSE DE "/>
    <x v="367"/>
    <x v="340"/>
    <n v="20170228"/>
    <x v="1"/>
    <s v="BENEFICIO INSTITUCIONAL                           "/>
    <n v="4704222"/>
    <n v="4704222"/>
    <n v="0"/>
    <n v="0"/>
  </r>
  <r>
    <s v="P"/>
    <n v="14"/>
    <n v="1540"/>
    <n v="1"/>
    <n v="899999230"/>
    <s v="UNIVERSIDAD DISTRITAL FRANCISCO JOSE DE "/>
    <x v="282"/>
    <x v="257"/>
    <n v="20170228"/>
    <x v="1"/>
    <s v="BENEFICIO INSTITUCIONAL                           "/>
    <n v="-3598968"/>
    <n v="0"/>
    <n v="3598968"/>
    <n v="0"/>
  </r>
  <r>
    <s v="P"/>
    <n v="14"/>
    <n v="1540"/>
    <n v="2"/>
    <n v="899999230"/>
    <s v="UNIVERSIDAD DISTRITAL FRANCISCO JOSE DE "/>
    <x v="483"/>
    <x v="456"/>
    <n v="20170228"/>
    <x v="1"/>
    <s v="BENEFICIO INSTITUCIONAL                           "/>
    <n v="3598968"/>
    <n v="3598968"/>
    <n v="0"/>
    <n v="0"/>
  </r>
  <r>
    <s v="P"/>
    <n v="14"/>
    <n v="1541"/>
    <n v="1"/>
    <n v="899999230"/>
    <s v="UNIVERSIDAD DISTRITAL FRANCISCO JOSE DE "/>
    <x v="282"/>
    <x v="257"/>
    <n v="20170228"/>
    <x v="1"/>
    <s v="BENEFICIO INSTITUCIONAL                           "/>
    <n v="-36441101"/>
    <n v="0"/>
    <n v="36441101"/>
    <n v="0"/>
  </r>
  <r>
    <s v="P"/>
    <n v="14"/>
    <n v="1541"/>
    <n v="2"/>
    <n v="899999230"/>
    <s v="UNIVERSIDAD DISTRITAL FRANCISCO JOSE DE "/>
    <x v="484"/>
    <x v="457"/>
    <n v="20170228"/>
    <x v="1"/>
    <s v="BENEFICIO INSTITUCIONAL                           "/>
    <n v="36441101"/>
    <n v="36441101"/>
    <n v="0"/>
    <n v="0"/>
  </r>
  <r>
    <s v="P"/>
    <n v="14"/>
    <n v="1542"/>
    <n v="1"/>
    <n v="899999230"/>
    <s v="UNIVERSIDAD DISTRITAL FRANCISCO JOSE DE "/>
    <x v="282"/>
    <x v="257"/>
    <n v="20170228"/>
    <x v="1"/>
    <s v="BENEFICIO INSTITUCIONAL                           "/>
    <n v="-28468800"/>
    <n v="0"/>
    <n v="28468800"/>
    <n v="0"/>
  </r>
  <r>
    <s v="P"/>
    <n v="14"/>
    <n v="1542"/>
    <n v="2"/>
    <n v="899999230"/>
    <s v="UNIVERSIDAD DISTRITAL FRANCISCO JOSE DE "/>
    <x v="420"/>
    <x v="393"/>
    <n v="20170228"/>
    <x v="1"/>
    <s v="BENEFICIO INSTITUCIONAL                           "/>
    <n v="28468800"/>
    <n v="28468800"/>
    <n v="0"/>
    <n v="0"/>
  </r>
  <r>
    <s v="P"/>
    <n v="14"/>
    <n v="1543"/>
    <n v="1"/>
    <n v="899999230"/>
    <s v="UNIVERSIDAD DISTRITAL FRANCISCO JOSE DE "/>
    <x v="282"/>
    <x v="257"/>
    <n v="20170228"/>
    <x v="1"/>
    <s v="BENEFICIO INSTITUCIONAL                           "/>
    <n v="-1012800"/>
    <n v="0"/>
    <n v="1012800"/>
    <n v="0"/>
  </r>
  <r>
    <s v="P"/>
    <n v="14"/>
    <n v="1543"/>
    <n v="2"/>
    <n v="899999230"/>
    <s v="UNIVERSIDAD DISTRITAL FRANCISCO JOSE DE "/>
    <x v="319"/>
    <x v="292"/>
    <n v="20170228"/>
    <x v="1"/>
    <s v="BENEFICIO INSTITUCIONAL                           "/>
    <n v="1012800"/>
    <n v="1012800"/>
    <n v="0"/>
    <n v="0"/>
  </r>
  <r>
    <s v="P"/>
    <n v="14"/>
    <n v="1544"/>
    <n v="1"/>
    <n v="899999230"/>
    <s v="UNIVERSIDAD DISTRITAL FRANCISCO JOSE DE "/>
    <x v="282"/>
    <x v="257"/>
    <n v="20170228"/>
    <x v="1"/>
    <s v="BEBENEFICIO INSTITUCIONAL                         "/>
    <n v="-11671715"/>
    <n v="0"/>
    <n v="11671715"/>
    <n v="0"/>
  </r>
  <r>
    <s v="P"/>
    <n v="14"/>
    <n v="1544"/>
    <n v="2"/>
    <n v="899999230"/>
    <s v="UNIVERSIDAD DISTRITAL FRANCISCO JOSE DE "/>
    <x v="474"/>
    <x v="447"/>
    <n v="20170228"/>
    <x v="1"/>
    <s v="BEBENEFICIO INSTITUCIONAL                         "/>
    <n v="11671715"/>
    <n v="11671715"/>
    <n v="0"/>
    <n v="0"/>
  </r>
  <r>
    <s v="P"/>
    <n v="14"/>
    <n v="1545"/>
    <n v="1"/>
    <n v="899999230"/>
    <s v="UNIVERSIDAD DISTRITAL FRANCISCO JOSE DE "/>
    <x v="282"/>
    <x v="257"/>
    <n v="20170228"/>
    <x v="1"/>
    <s v="BEBENEFICIO INSTITUCIONAL                         "/>
    <n v="-43300125"/>
    <n v="0"/>
    <n v="43300125"/>
    <n v="0"/>
  </r>
  <r>
    <s v="P"/>
    <n v="14"/>
    <n v="1545"/>
    <n v="2"/>
    <n v="899999230"/>
    <s v="UNIVERSIDAD DISTRITAL FRANCISCO JOSE DE "/>
    <x v="383"/>
    <x v="356"/>
    <n v="20170228"/>
    <x v="1"/>
    <s v="BEBENEFICIO INSTITUCIONAL                         "/>
    <n v="43300125"/>
    <n v="43300125"/>
    <n v="0"/>
    <n v="0"/>
  </r>
  <r>
    <s v="P"/>
    <n v="14"/>
    <n v="1546"/>
    <n v="1"/>
    <n v="899999230"/>
    <s v="UNIVERSIDAD DISTRITAL FRANCISCO JOSE DE "/>
    <x v="282"/>
    <x v="257"/>
    <n v="20170228"/>
    <x v="1"/>
    <s v="BEBENEFICIO INSTITUCIONAL                         "/>
    <n v="-612000"/>
    <n v="0"/>
    <n v="612000"/>
    <n v="0"/>
  </r>
  <r>
    <s v="P"/>
    <n v="14"/>
    <n v="1546"/>
    <n v="2"/>
    <n v="899999230"/>
    <s v="UNIVERSIDAD DISTRITAL FRANCISCO JOSE DE "/>
    <x v="475"/>
    <x v="448"/>
    <n v="20170228"/>
    <x v="1"/>
    <s v="BEBENEFICIO INSTITUCIONAL                         "/>
    <n v="612000"/>
    <n v="612000"/>
    <n v="0"/>
    <n v="0"/>
  </r>
  <r>
    <s v="P"/>
    <n v="14"/>
    <n v="1547"/>
    <n v="1"/>
    <n v="899999230"/>
    <s v="UNIVERSIDAD DISTRITAL FRANCISCO JOSE DE "/>
    <x v="282"/>
    <x v="257"/>
    <n v="20170228"/>
    <x v="1"/>
    <s v="BEBENEFICIO INSTITUCIONAL                         "/>
    <n v="-1656000"/>
    <n v="0"/>
    <n v="1656000"/>
    <n v="0"/>
  </r>
  <r>
    <s v="P"/>
    <n v="14"/>
    <n v="1547"/>
    <n v="2"/>
    <n v="899999230"/>
    <s v="UNIVERSIDAD DISTRITAL FRANCISCO JOSE DE "/>
    <x v="476"/>
    <x v="449"/>
    <n v="20170228"/>
    <x v="1"/>
    <s v="BEBENEFICIO INSTITUCIONAL                         "/>
    <n v="1656000"/>
    <n v="1656000"/>
    <n v="0"/>
    <n v="0"/>
  </r>
  <r>
    <s v="P"/>
    <n v="14"/>
    <n v="1548"/>
    <n v="1"/>
    <n v="899999230"/>
    <s v="UNIVERSIDAD DISTRITAL FRANCISCO JOSE DE "/>
    <x v="282"/>
    <x v="257"/>
    <n v="20170228"/>
    <x v="1"/>
    <s v="BEBENEFICIO INSTITUCIONAL                         "/>
    <n v="-28928573"/>
    <n v="0"/>
    <n v="28928573"/>
    <n v="0"/>
  </r>
  <r>
    <s v="P"/>
    <n v="14"/>
    <n v="1548"/>
    <n v="2"/>
    <n v="899999230"/>
    <s v="UNIVERSIDAD DISTRITAL FRANCISCO JOSE DE "/>
    <x v="477"/>
    <x v="450"/>
    <n v="20170228"/>
    <x v="1"/>
    <s v="BEBENEFICIO INSTITUCIONAL                         "/>
    <n v="28928573"/>
    <n v="28928573"/>
    <n v="0"/>
    <n v="0"/>
  </r>
  <r>
    <s v="P"/>
    <n v="14"/>
    <n v="1549"/>
    <n v="1"/>
    <n v="899999230"/>
    <s v="UNIVERSIDAD DISTRITAL FRANCISCO JOSE DE "/>
    <x v="282"/>
    <x v="257"/>
    <n v="20170228"/>
    <x v="1"/>
    <s v="BEBENEFICIO INSTITUCIONAL                         "/>
    <n v="-1607106"/>
    <n v="0"/>
    <n v="1607106"/>
    <n v="0"/>
  </r>
  <r>
    <s v="P"/>
    <n v="14"/>
    <n v="1549"/>
    <n v="2"/>
    <n v="899999230"/>
    <s v="UNIVERSIDAD DISTRITAL FRANCISCO JOSE DE "/>
    <x v="478"/>
    <x v="451"/>
    <n v="20170228"/>
    <x v="1"/>
    <s v="BEBENEFICIO INSTITUCIONAL                         "/>
    <n v="1607106"/>
    <n v="1607106"/>
    <n v="0"/>
    <n v="0"/>
  </r>
  <r>
    <s v="P"/>
    <n v="14"/>
    <n v="1550"/>
    <n v="1"/>
    <n v="899999230"/>
    <s v="UNIVERSIDAD DISTRITAL FRANCISCO JOSE DE "/>
    <x v="282"/>
    <x v="257"/>
    <n v="20170228"/>
    <x v="1"/>
    <s v="BEBENEFICIO INSTITUCIONAL                         "/>
    <n v="-6480001"/>
    <n v="0"/>
    <n v="6480001"/>
    <n v="0"/>
  </r>
  <r>
    <s v="P"/>
    <n v="14"/>
    <n v="1550"/>
    <n v="2"/>
    <n v="899999230"/>
    <s v="UNIVERSIDAD DISTRITAL FRANCISCO JOSE DE "/>
    <x v="479"/>
    <x v="452"/>
    <n v="20170228"/>
    <x v="1"/>
    <s v="BEBENEFICIO INSTITUCIONAL                         "/>
    <n v="6480001"/>
    <n v="6480001"/>
    <n v="0"/>
    <n v="0"/>
  </r>
  <r>
    <s v="P"/>
    <n v="14"/>
    <n v="1551"/>
    <n v="1"/>
    <n v="899999230"/>
    <s v="UNIVERSIDAD DISTRITAL FRANCISCO JOSE DE "/>
    <x v="282"/>
    <x v="257"/>
    <n v="20170228"/>
    <x v="1"/>
    <s v="BEBENEFICIO INSTITUCIONAL                         "/>
    <n v="-37201873"/>
    <n v="0"/>
    <n v="37201873"/>
    <n v="0"/>
  </r>
  <r>
    <s v="P"/>
    <n v="14"/>
    <n v="1551"/>
    <n v="2"/>
    <n v="899999230"/>
    <s v="UNIVERSIDAD DISTRITAL FRANCISCO JOSE DE "/>
    <x v="480"/>
    <x v="453"/>
    <n v="20170228"/>
    <x v="1"/>
    <s v="BEBENEFICIO INSTITUCIONAL                         "/>
    <n v="37201873"/>
    <n v="37201873"/>
    <n v="0"/>
    <n v="0"/>
  </r>
  <r>
    <s v="P"/>
    <n v="14"/>
    <n v="1552"/>
    <n v="1"/>
    <n v="899999230"/>
    <s v="UNIVERSIDAD DISTRITAL FRANCISCO JOSE DE "/>
    <x v="282"/>
    <x v="257"/>
    <n v="20170228"/>
    <x v="1"/>
    <s v="BEBENEFICIO INSTITUCIONAL                         "/>
    <n v="-10912861"/>
    <n v="0"/>
    <n v="10912861"/>
    <n v="0"/>
  </r>
  <r>
    <s v="P"/>
    <n v="14"/>
    <n v="1552"/>
    <n v="2"/>
    <n v="899999230"/>
    <s v="UNIVERSIDAD DISTRITAL FRANCISCO JOSE DE "/>
    <x v="481"/>
    <x v="454"/>
    <n v="20170228"/>
    <x v="1"/>
    <s v="BEBENEFICIO INSTITUCIONAL                         "/>
    <n v="10912861"/>
    <n v="10912861"/>
    <n v="0"/>
    <n v="0"/>
  </r>
  <r>
    <s v="P"/>
    <n v="14"/>
    <n v="1553"/>
    <n v="1"/>
    <n v="899999230"/>
    <s v="UNIVERSIDAD DISTRITAL FRANCISCO JOSE DE "/>
    <x v="282"/>
    <x v="257"/>
    <n v="20170228"/>
    <x v="1"/>
    <s v="BEBENEFICIO INSTITUCIONAL                         "/>
    <n v="-8172289"/>
    <n v="0"/>
    <n v="8172289"/>
    <n v="0"/>
  </r>
  <r>
    <s v="P"/>
    <n v="14"/>
    <n v="1553"/>
    <n v="2"/>
    <n v="899999230"/>
    <s v="UNIVERSIDAD DISTRITAL FRANCISCO JOSE DE "/>
    <x v="482"/>
    <x v="455"/>
    <n v="20170228"/>
    <x v="1"/>
    <s v="BEBENEFICIO INSTITUCIONAL                         "/>
    <n v="8172289"/>
    <n v="8172289"/>
    <n v="0"/>
    <n v="0"/>
  </r>
  <r>
    <s v="P"/>
    <n v="14"/>
    <n v="1554"/>
    <n v="1"/>
    <n v="899999230"/>
    <s v="UNIVERSIDAD DISTRITAL FRANCISCO JOSE DE "/>
    <x v="282"/>
    <x v="257"/>
    <n v="20170228"/>
    <x v="1"/>
    <s v="BEBENEFICIO INSTITUCIONAL                         "/>
    <n v="-7056332"/>
    <n v="0"/>
    <n v="7056332"/>
    <n v="0"/>
  </r>
  <r>
    <s v="P"/>
    <n v="14"/>
    <n v="1554"/>
    <n v="2"/>
    <n v="899999230"/>
    <s v="UNIVERSIDAD DISTRITAL FRANCISCO JOSE DE "/>
    <x v="367"/>
    <x v="340"/>
    <n v="20170228"/>
    <x v="1"/>
    <s v="BEBENEFICIO INSTITUCIONAL                         "/>
    <n v="7056332"/>
    <n v="7056332"/>
    <n v="0"/>
    <n v="0"/>
  </r>
  <r>
    <s v="P"/>
    <n v="14"/>
    <n v="1555"/>
    <n v="1"/>
    <n v="899999230"/>
    <s v="UNIVERSIDAD DISTRITAL FRANCISCO JOSE DE "/>
    <x v="282"/>
    <x v="257"/>
    <n v="20170228"/>
    <x v="1"/>
    <s v="BEBENEFICIO INSTITUCIONAL                         "/>
    <n v="-5398453"/>
    <n v="0"/>
    <n v="5398453"/>
    <n v="0"/>
  </r>
  <r>
    <s v="P"/>
    <n v="14"/>
    <n v="1555"/>
    <n v="2"/>
    <n v="899999230"/>
    <s v="UNIVERSIDAD DISTRITAL FRANCISCO JOSE DE "/>
    <x v="483"/>
    <x v="456"/>
    <n v="20170228"/>
    <x v="1"/>
    <s v="BEBENEFICIO INSTITUCIONAL                         "/>
    <n v="5398453"/>
    <n v="5398453"/>
    <n v="0"/>
    <n v="0"/>
  </r>
  <r>
    <s v="P"/>
    <n v="14"/>
    <n v="1556"/>
    <n v="1"/>
    <n v="899999230"/>
    <s v="UNIVERSIDAD DISTRITAL FRANCISCO JOSE DE "/>
    <x v="282"/>
    <x v="257"/>
    <n v="20170228"/>
    <x v="1"/>
    <s v="BEBENEFICIO INSTITUCIONAL                         "/>
    <n v="-15005100"/>
    <n v="0"/>
    <n v="15005100"/>
    <n v="0"/>
  </r>
  <r>
    <s v="P"/>
    <n v="14"/>
    <n v="1556"/>
    <n v="2"/>
    <n v="899999230"/>
    <s v="UNIVERSIDAD DISTRITAL FRANCISCO JOSE DE "/>
    <x v="484"/>
    <x v="457"/>
    <n v="20170228"/>
    <x v="1"/>
    <s v="BEBENEFICIO INSTITUCIONAL                         "/>
    <n v="15005100"/>
    <n v="15005100"/>
    <n v="0"/>
    <n v="0"/>
  </r>
  <r>
    <s v="P"/>
    <n v="14"/>
    <n v="1557"/>
    <n v="1"/>
    <n v="899999230"/>
    <s v="UNIVERSIDAD DISTRITAL FRANCISCO JOSE DE "/>
    <x v="282"/>
    <x v="257"/>
    <n v="20170228"/>
    <x v="1"/>
    <s v="BEBENEFICIO INSTITUCIONAL                         "/>
    <n v="-42703200"/>
    <n v="0"/>
    <n v="42703200"/>
    <n v="0"/>
  </r>
  <r>
    <s v="P"/>
    <n v="14"/>
    <n v="1557"/>
    <n v="2"/>
    <n v="899999230"/>
    <s v="UNIVERSIDAD DISTRITAL FRANCISCO JOSE DE "/>
    <x v="420"/>
    <x v="393"/>
    <n v="20170228"/>
    <x v="1"/>
    <s v="BEBENEFICIO INSTITUCIONAL                         "/>
    <n v="42703200"/>
    <n v="42703200"/>
    <n v="0"/>
    <n v="0"/>
  </r>
  <r>
    <s v="P"/>
    <n v="14"/>
    <n v="1558"/>
    <n v="1"/>
    <n v="899999230"/>
    <s v="UNIVERSIDAD DISTRITAL FRANCISCO JOSE DE "/>
    <x v="282"/>
    <x v="257"/>
    <n v="20170228"/>
    <x v="1"/>
    <s v="BEBENEFICIO INSTITUCIONAL                         "/>
    <n v="-1519200"/>
    <n v="0"/>
    <n v="1519200"/>
    <n v="0"/>
  </r>
  <r>
    <s v="P"/>
    <n v="14"/>
    <n v="1558"/>
    <n v="2"/>
    <n v="899999230"/>
    <s v="UNIVERSIDAD DISTRITAL FRANCISCO JOSE DE "/>
    <x v="319"/>
    <x v="292"/>
    <n v="20170228"/>
    <x v="1"/>
    <s v="BEBENEFICIO INSTITUCIONAL                         "/>
    <n v="1519200"/>
    <n v="1519200"/>
    <n v="0"/>
    <n v="0"/>
  </r>
  <r>
    <s v="P"/>
    <n v="14"/>
    <n v="1559"/>
    <n v="1"/>
    <n v="899999230"/>
    <s v="UNIVERSIDAD DISTRITAL FRANCISCO JOSE DE "/>
    <x v="392"/>
    <x v="365"/>
    <n v="20170228"/>
    <x v="1"/>
    <s v="CONV 2955 DE 2015                                 "/>
    <n v="10009950"/>
    <n v="10009950"/>
    <n v="0"/>
    <n v="0"/>
  </r>
  <r>
    <s v="P"/>
    <n v="14"/>
    <n v="1559"/>
    <n v="2"/>
    <n v="800130907"/>
    <s v="SALUD TOTAL                             "/>
    <x v="485"/>
    <x v="458"/>
    <n v="20170228"/>
    <x v="1"/>
    <s v="DESCUENTO SALUD CONVENIOS                         "/>
    <n v="-92250"/>
    <n v="0"/>
    <n v="92250"/>
    <n v="0"/>
  </r>
  <r>
    <s v="P"/>
    <n v="14"/>
    <n v="1559"/>
    <n v="3"/>
    <n v="800140949"/>
    <s v="CAFESALUD                               "/>
    <x v="485"/>
    <x v="458"/>
    <n v="20170228"/>
    <x v="1"/>
    <s v="DESCUENTO SALUD CONVENIOS                         "/>
    <n v="-184500"/>
    <n v="0"/>
    <n v="184500"/>
    <n v="0"/>
  </r>
  <r>
    <s v="P"/>
    <n v="14"/>
    <n v="1559"/>
    <n v="4"/>
    <n v="800251440"/>
    <s v="E P S  SANITAS                          "/>
    <x v="485"/>
    <x v="458"/>
    <n v="20170228"/>
    <x v="1"/>
    <s v="DESCUENTO SALUD CONVENIOS                         "/>
    <n v="-608750"/>
    <n v="0"/>
    <n v="608750"/>
    <n v="0"/>
  </r>
  <r>
    <s v="P"/>
    <n v="14"/>
    <n v="1559"/>
    <n v="5"/>
    <n v="860066942"/>
    <s v="COMPENSAR - CAJA DE COMPENSACION FAMILIA"/>
    <x v="485"/>
    <x v="458"/>
    <n v="20170228"/>
    <x v="1"/>
    <s v="DESCUENTO SALUD CONVENIOS                         "/>
    <n v="-982350"/>
    <n v="0"/>
    <n v="982350"/>
    <n v="0"/>
  </r>
  <r>
    <s v="P"/>
    <n v="14"/>
    <n v="1559"/>
    <n v="6"/>
    <n v="805000427"/>
    <s v="COOMEVA                                 "/>
    <x v="485"/>
    <x v="458"/>
    <n v="20170228"/>
    <x v="1"/>
    <s v="DESCUENTO SALUD CONVENIOS                         "/>
    <n v="-130900"/>
    <n v="0"/>
    <n v="130900"/>
    <n v="0"/>
  </r>
  <r>
    <s v="P"/>
    <n v="14"/>
    <n v="1559"/>
    <n v="7"/>
    <n v="830003564"/>
    <s v="E P S  FAMISANAR LTDA                   "/>
    <x v="485"/>
    <x v="458"/>
    <n v="20170228"/>
    <x v="1"/>
    <s v="DESCUENTO SALUD CONVENIOS                         "/>
    <n v="-843950"/>
    <n v="0"/>
    <n v="843950"/>
    <n v="0"/>
  </r>
  <r>
    <s v="P"/>
    <n v="14"/>
    <n v="1559"/>
    <n v="8"/>
    <n v="830009783"/>
    <s v="CRUZ BLANCA                             "/>
    <x v="485"/>
    <x v="458"/>
    <n v="20170228"/>
    <x v="1"/>
    <s v="DESCUENTO SALUD CONVENIOS                         "/>
    <n v="-184500"/>
    <n v="0"/>
    <n v="184500"/>
    <n v="0"/>
  </r>
  <r>
    <s v="P"/>
    <n v="14"/>
    <n v="1559"/>
    <n v="9"/>
    <n v="900156264"/>
    <s v="NUEVA PROMOTORA DE SALUD - NUEVA EPS    "/>
    <x v="485"/>
    <x v="458"/>
    <n v="20170228"/>
    <x v="1"/>
    <s v="DESCUENTO SALUD CONVENIOS                         "/>
    <n v="-446000"/>
    <n v="0"/>
    <n v="446000"/>
    <n v="0"/>
  </r>
  <r>
    <s v="P"/>
    <n v="14"/>
    <n v="1559"/>
    <n v="10"/>
    <n v="800229739"/>
    <s v="PROTECCION FONDO DE PENSIONES           "/>
    <x v="486"/>
    <x v="459"/>
    <n v="20170228"/>
    <x v="1"/>
    <s v="DESCUENTO PENSIONES CONVENIOS                     "/>
    <n v="-807400"/>
    <n v="0"/>
    <n v="807400"/>
    <n v="0"/>
  </r>
  <r>
    <s v="P"/>
    <n v="14"/>
    <n v="1559"/>
    <n v="11"/>
    <n v="800224808"/>
    <s v="PORVENIR FONDO PENSIONES Y CESANTIAS    "/>
    <x v="486"/>
    <x v="459"/>
    <n v="20170228"/>
    <x v="1"/>
    <s v="DESCUENTO PENSIONES CONVENIOS                     "/>
    <n v="-1288800"/>
    <n v="0"/>
    <n v="1288800"/>
    <n v="0"/>
  </r>
  <r>
    <s v="P"/>
    <n v="14"/>
    <n v="1559"/>
    <n v="12"/>
    <n v="800227940"/>
    <s v="COLFONDOS -PENSION OBLIGATORIA-         "/>
    <x v="486"/>
    <x v="459"/>
    <n v="20170228"/>
    <x v="1"/>
    <s v="DESCUENTO PENSIONES CONVENIOS                     "/>
    <n v="-971500"/>
    <n v="0"/>
    <n v="971500"/>
    <n v="0"/>
  </r>
  <r>
    <s v="P"/>
    <n v="14"/>
    <n v="1559"/>
    <n v="13"/>
    <n v="900336004"/>
    <s v="COLPENSIONES                            "/>
    <x v="486"/>
    <x v="459"/>
    <n v="20170228"/>
    <x v="1"/>
    <s v="DESCUENTO PENSIONES CONVENIOS                     "/>
    <n v="-1378000"/>
    <n v="0"/>
    <n v="1378000"/>
    <n v="0"/>
  </r>
  <r>
    <s v="P"/>
    <n v="14"/>
    <n v="1559"/>
    <n v="14"/>
    <n v="860011153"/>
    <s v="POSITIVA COMPA¥IA DE SEGUROS            "/>
    <x v="306"/>
    <x v="281"/>
    <n v="20170228"/>
    <x v="1"/>
    <s v="APORTES RIESGOS LABORALES CONVENIOS               "/>
    <n v="-146100"/>
    <n v="0"/>
    <n v="146100"/>
    <n v="0"/>
  </r>
  <r>
    <s v="P"/>
    <n v="14"/>
    <n v="1559"/>
    <n v="15"/>
    <n v="860066942"/>
    <s v="COMPENSAR - CAJA DE COMPENSACION FAMILIA"/>
    <x v="307"/>
    <x v="109"/>
    <n v="20170228"/>
    <x v="1"/>
    <s v="CCF       APORTE ICBF  SENA Y CAJA COMPENSACION   "/>
    <n v="-1111400"/>
    <n v="0"/>
    <n v="1111400"/>
    <n v="0"/>
  </r>
  <r>
    <s v="P"/>
    <n v="14"/>
    <n v="1559"/>
    <n v="16"/>
    <n v="899999239"/>
    <s v="INSTITUTO COLOMBIANO DE BIENESTAR FAMILI"/>
    <x v="307"/>
    <x v="109"/>
    <n v="20170228"/>
    <x v="1"/>
    <s v="ICBF      APORTE ICBF  SENA Y CAJA COMPENSACION   "/>
    <n v="-833550"/>
    <n v="0"/>
    <n v="833550"/>
    <n v="0"/>
  </r>
  <r>
    <s v="P"/>
    <n v="14"/>
    <n v="1559"/>
    <n v="17"/>
    <n v="899999230"/>
    <s v="UNIVERSIDAD DISTRITAL FRANCISCO JOSE DE "/>
    <x v="282"/>
    <x v="257"/>
    <n v="20170228"/>
    <x v="1"/>
    <s v="CUENTAS POR PAGAR CONVENIOS                       "/>
    <n v="0"/>
    <n v="0"/>
    <n v="0"/>
    <n v="0"/>
  </r>
  <r>
    <s v="P"/>
    <n v="14"/>
    <n v="1560"/>
    <n v="1"/>
    <n v="79631873"/>
    <s v="WILCHES NAJAR JAVIER                    "/>
    <x v="421"/>
    <x v="394"/>
    <n v="20170228"/>
    <x v="1"/>
    <s v="PAGO NOMINA CONT 110 00128 348 0 2016 DADEP       "/>
    <n v="1800000"/>
    <n v="1800000"/>
    <n v="0"/>
    <n v="0"/>
  </r>
  <r>
    <s v="P"/>
    <n v="14"/>
    <n v="1560"/>
    <n v="2"/>
    <n v="79631873"/>
    <s v="WILCHES NAJAR JAVIER                    "/>
    <x v="282"/>
    <x v="257"/>
    <n v="20170228"/>
    <x v="1"/>
    <s v="PAGO NOMINA CONT 110 00128 348 0 2016 DADEP       "/>
    <n v="-1800000"/>
    <n v="0"/>
    <n v="1800000"/>
    <n v="0"/>
  </r>
  <r>
    <s v="P"/>
    <n v="14"/>
    <n v="1561"/>
    <n v="1"/>
    <n v="79631873"/>
    <s v="WILCHES NAJAR JAVIER                    "/>
    <x v="421"/>
    <x v="394"/>
    <n v="20170228"/>
    <x v="1"/>
    <s v="PAGO CONT 110 00128 348 0 2016 DADEP              "/>
    <n v="1600000"/>
    <n v="1600000"/>
    <n v="0"/>
    <n v="0"/>
  </r>
  <r>
    <s v="P"/>
    <n v="14"/>
    <n v="1561"/>
    <n v="2"/>
    <n v="79631873"/>
    <s v="WILCHES NAJAR JAVIER                    "/>
    <x v="282"/>
    <x v="257"/>
    <n v="20170228"/>
    <x v="1"/>
    <s v="PAGO CONT 110 00128 348 0 2016 DADEP              "/>
    <n v="-1600000"/>
    <n v="0"/>
    <n v="1600000"/>
    <n v="0"/>
  </r>
  <r>
    <s v="P"/>
    <n v="14"/>
    <n v="1562"/>
    <n v="1"/>
    <n v="24572745"/>
    <s v="UMA¥A CEBALLOS BLANCA LUCY              "/>
    <x v="393"/>
    <x v="366"/>
    <n v="20170228"/>
    <x v="1"/>
    <s v="PAGO NOMINA CONTRAT 3831 DE 2015  I D R D         "/>
    <n v="960000"/>
    <n v="960000"/>
    <n v="0"/>
    <n v="0"/>
  </r>
  <r>
    <s v="P"/>
    <n v="14"/>
    <n v="1562"/>
    <n v="2"/>
    <n v="24572745"/>
    <s v="UMA¥A CEBALLOS BLANCA LUCY              "/>
    <x v="282"/>
    <x v="257"/>
    <n v="20170228"/>
    <x v="1"/>
    <s v="PAGO NOMINA CONTRAT 3831 DE 2015  I D R D         "/>
    <n v="-960000"/>
    <n v="0"/>
    <n v="960000"/>
    <n v="0"/>
  </r>
  <r>
    <s v="P"/>
    <n v="14"/>
    <n v="1563"/>
    <n v="1"/>
    <n v="52111241"/>
    <s v="VILLALOBOS JARA IVETH KARINA            "/>
    <x v="282"/>
    <x v="257"/>
    <n v="20170228"/>
    <x v="1"/>
    <s v="PAGO NOMINA VARIAS CPS CON CARGO AL CONVENIO SUSCR"/>
    <n v="-1696749"/>
    <n v="0"/>
    <n v="1696749"/>
    <n v="0"/>
  </r>
  <r>
    <s v="P"/>
    <n v="14"/>
    <n v="1563"/>
    <n v="2"/>
    <n v="52111241"/>
    <s v="VILLALOBOS JARA IVETH KARINA            "/>
    <x v="320"/>
    <x v="293"/>
    <n v="20170228"/>
    <x v="1"/>
    <s v="PAGO NOMINA VARIAS CPS CON CARGO AL CONVENIO SUSCR"/>
    <n v="1696749"/>
    <n v="1696749"/>
    <n v="0"/>
    <n v="0"/>
  </r>
  <r>
    <s v="P"/>
    <n v="14"/>
    <n v="1564"/>
    <n v="1"/>
    <n v="79843357"/>
    <s v="MARTINEZ MINA ALEX                      "/>
    <x v="282"/>
    <x v="257"/>
    <n v="20170228"/>
    <x v="1"/>
    <s v="PAGO NOMINA VARIAS CPS CON CARGO AL CONVENIO SUSCR"/>
    <n v="-2213151"/>
    <n v="0"/>
    <n v="2213151"/>
    <n v="0"/>
  </r>
  <r>
    <s v="P"/>
    <n v="14"/>
    <n v="1564"/>
    <n v="2"/>
    <n v="79843357"/>
    <s v="MARTINEZ MINA ALEX                      "/>
    <x v="320"/>
    <x v="293"/>
    <n v="20170228"/>
    <x v="1"/>
    <s v="PAGO NOMINA VARIAS CPS CON CARGO AL CONVENIO SUSCR"/>
    <n v="2213151"/>
    <n v="2213151"/>
    <n v="0"/>
    <n v="0"/>
  </r>
  <r>
    <s v="P"/>
    <n v="14"/>
    <n v="1565"/>
    <n v="1"/>
    <n v="79690131"/>
    <s v="GARCIA ARROYAVE CESAR AUGUSTO           "/>
    <x v="282"/>
    <x v="257"/>
    <n v="20170228"/>
    <x v="1"/>
    <s v="PAGO NOMINA VARIAS CPS CON CARGO AL CONVENIO SUSCR"/>
    <n v="-2582009"/>
    <n v="0"/>
    <n v="2582009"/>
    <n v="0"/>
  </r>
  <r>
    <s v="P"/>
    <n v="14"/>
    <n v="1565"/>
    <n v="2"/>
    <n v="79690131"/>
    <s v="GARCIA ARROYAVE CESAR AUGUSTO           "/>
    <x v="320"/>
    <x v="293"/>
    <n v="20170228"/>
    <x v="1"/>
    <s v="PAGO NOMINA VARIAS CPS CON CARGO AL CONVENIO SUSCR"/>
    <n v="2582009"/>
    <n v="2582009"/>
    <n v="0"/>
    <n v="0"/>
  </r>
  <r>
    <s v="P"/>
    <n v="14"/>
    <n v="1566"/>
    <n v="1"/>
    <n v="26421668"/>
    <s v="gonzalez suarez maria alejandra         "/>
    <x v="282"/>
    <x v="257"/>
    <n v="20170228"/>
    <x v="1"/>
    <s v="PAGO NOMINA VARIAS CPS CON CARGO AL CONVENIO SUSCR"/>
    <n v="-4600000"/>
    <n v="0"/>
    <n v="4600000"/>
    <n v="0"/>
  </r>
  <r>
    <s v="P"/>
    <n v="14"/>
    <n v="1566"/>
    <n v="2"/>
    <n v="26421668"/>
    <s v="gonzalez suarez maria alejandra         "/>
    <x v="320"/>
    <x v="293"/>
    <n v="20170228"/>
    <x v="1"/>
    <s v="PAGO NOMINA VARIAS CPS CON CARGO AL CONVENIO SUSCR"/>
    <n v="4600000"/>
    <n v="4600000"/>
    <n v="0"/>
    <n v="0"/>
  </r>
  <r>
    <s v="P"/>
    <n v="14"/>
    <n v="1567"/>
    <n v="1"/>
    <n v="1023889556"/>
    <s v="ENCISO GUERRERO DALLANA STEFANY         "/>
    <x v="282"/>
    <x v="257"/>
    <n v="20170228"/>
    <x v="1"/>
    <s v="PAGO NOMINA VARIAS CPS CON CARGO AL CONVENIO SUSCR"/>
    <n v="-2213151"/>
    <n v="0"/>
    <n v="2213151"/>
    <n v="0"/>
  </r>
  <r>
    <s v="P"/>
    <n v="14"/>
    <n v="1567"/>
    <n v="2"/>
    <n v="1023889556"/>
    <s v="ENCISO GUERRERO DALLANA STEFANY         "/>
    <x v="320"/>
    <x v="293"/>
    <n v="20170228"/>
    <x v="1"/>
    <s v="PAGO NOMINA VARIAS CPS CON CARGO AL CONVENIO SUSCR"/>
    <n v="2213151"/>
    <n v="2213151"/>
    <n v="0"/>
    <n v="0"/>
  </r>
  <r>
    <s v="P"/>
    <n v="14"/>
    <n v="1568"/>
    <n v="1"/>
    <n v="52021745"/>
    <s v="SANDRA PATRICIA RINCON GOMEZ            "/>
    <x v="282"/>
    <x v="257"/>
    <n v="20170228"/>
    <x v="1"/>
    <s v="PAGO NOMINA VARIAS CPS CON CARGO AL CONVENIO SUSCR"/>
    <n v="-3393498"/>
    <n v="0"/>
    <n v="3393498"/>
    <n v="0"/>
  </r>
  <r>
    <s v="P"/>
    <n v="14"/>
    <n v="1568"/>
    <n v="2"/>
    <n v="52021745"/>
    <s v="SANDRA PATRICIA RINCON GOMEZ            "/>
    <x v="320"/>
    <x v="293"/>
    <n v="20170228"/>
    <x v="1"/>
    <s v="PAGO NOMINA VARIAS CPS CON CARGO AL CONVENIO SUSCR"/>
    <n v="3393498"/>
    <n v="3393498"/>
    <n v="0"/>
    <n v="0"/>
  </r>
  <r>
    <s v="P"/>
    <n v="14"/>
    <n v="1569"/>
    <n v="1"/>
    <n v="52430721"/>
    <s v="BERDUGO MORENO ANA MILENA               "/>
    <x v="282"/>
    <x v="257"/>
    <n v="20170228"/>
    <x v="1"/>
    <s v="PAGO NOMINA VARIAS CPS CON CARGO AL CONVENIO SUSCR"/>
    <n v="-4426302"/>
    <n v="0"/>
    <n v="4426302"/>
    <n v="0"/>
  </r>
  <r>
    <s v="P"/>
    <n v="14"/>
    <n v="1569"/>
    <n v="2"/>
    <n v="52430721"/>
    <s v="BERDUGO MORENO ANA MILENA               "/>
    <x v="320"/>
    <x v="293"/>
    <n v="20170228"/>
    <x v="1"/>
    <s v="PAGO NOMINA VARIAS CPS CON CARGO AL CONVENIO SUSCR"/>
    <n v="4426302"/>
    <n v="4426302"/>
    <n v="0"/>
    <n v="0"/>
  </r>
  <r>
    <s v="P"/>
    <n v="14"/>
    <n v="1570"/>
    <n v="1"/>
    <n v="1032407306"/>
    <s v="JOHANA KATHERINE FLECHAS PALOMINO       "/>
    <x v="282"/>
    <x v="257"/>
    <n v="20170228"/>
    <x v="1"/>
    <s v="PAGO NOMINA VARIAS CPS CON CARGO AL CONVENIO SUSCR"/>
    <n v="-3393498"/>
    <n v="0"/>
    <n v="3393498"/>
    <n v="0"/>
  </r>
  <r>
    <s v="P"/>
    <n v="14"/>
    <n v="1570"/>
    <n v="2"/>
    <n v="1032407306"/>
    <s v="JOHANA KATHERINE FLECHAS PALOMINO       "/>
    <x v="320"/>
    <x v="293"/>
    <n v="20170228"/>
    <x v="1"/>
    <s v="PAGO NOMINA VARIAS CPS CON CARGO AL CONVENIO SUSCR"/>
    <n v="3393498"/>
    <n v="3393498"/>
    <n v="0"/>
    <n v="0"/>
  </r>
  <r>
    <s v="P"/>
    <n v="14"/>
    <n v="1571"/>
    <n v="1"/>
    <n v="63560816"/>
    <s v="MEDINA RUEDA LILIANA PATRICIA           "/>
    <x v="282"/>
    <x v="257"/>
    <n v="20170228"/>
    <x v="1"/>
    <s v="PAGO NOMINA VARIAS CPS CON CARGO AL CONVENIO SUSCR"/>
    <n v="-4600000"/>
    <n v="0"/>
    <n v="4600000"/>
    <n v="0"/>
  </r>
  <r>
    <s v="P"/>
    <n v="14"/>
    <n v="1571"/>
    <n v="2"/>
    <n v="63560816"/>
    <s v="MEDINA RUEDA LILIANA PATRICIA           "/>
    <x v="320"/>
    <x v="293"/>
    <n v="20170228"/>
    <x v="1"/>
    <s v="PAGO NOMINA VARIAS CPS CON CARGO AL CONVENIO SUSCR"/>
    <n v="4600000"/>
    <n v="4600000"/>
    <n v="0"/>
    <n v="0"/>
  </r>
  <r>
    <s v="P"/>
    <n v="14"/>
    <n v="1572"/>
    <n v="1"/>
    <n v="1010217415"/>
    <s v="ELIZABETH VARGAS CEPEDA                 "/>
    <x v="282"/>
    <x v="257"/>
    <n v="20170228"/>
    <x v="1"/>
    <s v="PAGO NOMINA VARIAS CPS CON CARGO AL CONVENIO SUSCR"/>
    <n v="-1696749"/>
    <n v="0"/>
    <n v="1696749"/>
    <n v="0"/>
  </r>
  <r>
    <s v="P"/>
    <n v="14"/>
    <n v="1572"/>
    <n v="2"/>
    <n v="1010217415"/>
    <s v="ELIZABETH VARGAS CEPEDA                 "/>
    <x v="320"/>
    <x v="293"/>
    <n v="20170228"/>
    <x v="1"/>
    <s v="PAGO NOMINA VARIAS CPS CON CARGO AL CONVENIO SUSCR"/>
    <n v="1696749"/>
    <n v="1696749"/>
    <n v="0"/>
    <n v="0"/>
  </r>
  <r>
    <s v="P"/>
    <n v="14"/>
    <n v="1573"/>
    <n v="1"/>
    <n v="51970056"/>
    <s v="ALBA SANCHEZ ROSA CECILIA               "/>
    <x v="282"/>
    <x v="257"/>
    <n v="20170228"/>
    <x v="1"/>
    <s v="PAGO NOMINA VARIAS CPS CON CARGO AL CONVENIO SUSCR"/>
    <n v="-2213151"/>
    <n v="0"/>
    <n v="2213151"/>
    <n v="0"/>
  </r>
  <r>
    <s v="P"/>
    <n v="14"/>
    <n v="1573"/>
    <n v="2"/>
    <n v="51970056"/>
    <s v="ALBA SANCHEZ ROSA CECILIA               "/>
    <x v="320"/>
    <x v="293"/>
    <n v="20170228"/>
    <x v="1"/>
    <s v="PAGO NOMINA VARIAS CPS CON CARGO AL CONVENIO SUSCR"/>
    <n v="2213151"/>
    <n v="2213151"/>
    <n v="0"/>
    <n v="0"/>
  </r>
  <r>
    <s v="P"/>
    <n v="14"/>
    <n v="1574"/>
    <n v="1"/>
    <n v="36283495"/>
    <s v="SALAZAR ESTUPI¥AN ANA CRISTINA          "/>
    <x v="282"/>
    <x v="257"/>
    <n v="20170228"/>
    <x v="1"/>
    <s v="PAGO NOMINA VARIAS CPS CON CARGO AL CONVENIO SUSCR"/>
    <n v="-3393498"/>
    <n v="0"/>
    <n v="3393498"/>
    <n v="0"/>
  </r>
  <r>
    <s v="P"/>
    <n v="14"/>
    <n v="1574"/>
    <n v="2"/>
    <n v="36283495"/>
    <s v="SALAZAR ESTUPI¥AN ANA CRISTINA          "/>
    <x v="320"/>
    <x v="293"/>
    <n v="20170228"/>
    <x v="1"/>
    <s v="PAGO NOMINA VARIAS CPS CON CARGO AL CONVENIO SUSCR"/>
    <n v="3393498"/>
    <n v="3393498"/>
    <n v="0"/>
    <n v="0"/>
  </r>
  <r>
    <s v="P"/>
    <n v="14"/>
    <n v="1575"/>
    <n v="1"/>
    <n v="1076323132"/>
    <s v="MOSQUERA LOZANO DARWIN                  "/>
    <x v="282"/>
    <x v="257"/>
    <n v="20170228"/>
    <x v="1"/>
    <s v="PAGO NOMINA VARIAS CPS CON CARGO AL CONVENIO SUSCR"/>
    <n v="-4426302"/>
    <n v="0"/>
    <n v="4426302"/>
    <n v="0"/>
  </r>
  <r>
    <s v="P"/>
    <n v="14"/>
    <n v="1575"/>
    <n v="2"/>
    <n v="1076323132"/>
    <s v="MOSQUERA LOZANO DARWIN                  "/>
    <x v="320"/>
    <x v="293"/>
    <n v="20170228"/>
    <x v="1"/>
    <s v="PAGO NOMINA VARIAS CPS CON CARGO AL CONVENIO SUSCR"/>
    <n v="4426302"/>
    <n v="4426302"/>
    <n v="0"/>
    <n v="0"/>
  </r>
  <r>
    <s v="P"/>
    <n v="14"/>
    <n v="1576"/>
    <n v="1"/>
    <n v="52934286"/>
    <s v="MANCERA VARELA AURA MILENA              "/>
    <x v="282"/>
    <x v="257"/>
    <n v="20170228"/>
    <x v="1"/>
    <s v="PAGO NOMINA VARIAS CPS CON CARGO AL CONVENIO SUSCR"/>
    <n v="-3393498"/>
    <n v="0"/>
    <n v="3393498"/>
    <n v="0"/>
  </r>
  <r>
    <s v="P"/>
    <n v="14"/>
    <n v="1576"/>
    <n v="2"/>
    <n v="52934286"/>
    <s v="MANCERA VARELA AURA MILENA              "/>
    <x v="320"/>
    <x v="293"/>
    <n v="20170228"/>
    <x v="1"/>
    <s v="PAGO NOMINA VARIAS CPS CON CARGO AL CONVENIO SUSCR"/>
    <n v="3393498"/>
    <n v="3393498"/>
    <n v="0"/>
    <n v="0"/>
  </r>
  <r>
    <s v="P"/>
    <n v="14"/>
    <n v="1577"/>
    <n v="1"/>
    <n v="52934286"/>
    <s v="MANCERA VARELA AURA MILENA              "/>
    <x v="282"/>
    <x v="257"/>
    <n v="20170228"/>
    <x v="1"/>
    <s v="PAGO NOMINA VARIAS CPS CON CARGO AL CONVENIO SUSCR"/>
    <n v="-565583"/>
    <n v="0"/>
    <n v="565583"/>
    <n v="0"/>
  </r>
  <r>
    <s v="P"/>
    <n v="14"/>
    <n v="1577"/>
    <n v="2"/>
    <n v="52934286"/>
    <s v="MANCERA VARELA AURA MILENA              "/>
    <x v="320"/>
    <x v="293"/>
    <n v="20170228"/>
    <x v="1"/>
    <s v="PAGO NOMINA VARIAS CPS CON CARGO AL CONVENIO SUSCR"/>
    <n v="565583"/>
    <n v="565583"/>
    <n v="0"/>
    <n v="0"/>
  </r>
  <r>
    <s v="P"/>
    <n v="14"/>
    <n v="1578"/>
    <n v="1"/>
    <n v="79120966"/>
    <s v="CIFUENTES GONZALEZ JORGE ENRIQUE        "/>
    <x v="282"/>
    <x v="257"/>
    <n v="20170228"/>
    <x v="1"/>
    <s v="PAGO NOMINA VARIAS CPS CON CARGO AL CONVENIO SUSCR"/>
    <n v="-2213151"/>
    <n v="0"/>
    <n v="2213151"/>
    <n v="0"/>
  </r>
  <r>
    <s v="P"/>
    <n v="14"/>
    <n v="1578"/>
    <n v="2"/>
    <n v="79120966"/>
    <s v="CIFUENTES GONZALEZ JORGE ENRIQUE        "/>
    <x v="320"/>
    <x v="293"/>
    <n v="20170228"/>
    <x v="1"/>
    <s v="PAGO NOMINA VARIAS CPS CON CARGO AL CONVENIO SUSCR"/>
    <n v="2213151"/>
    <n v="2213151"/>
    <n v="0"/>
    <n v="0"/>
  </r>
  <r>
    <s v="P"/>
    <n v="14"/>
    <n v="1579"/>
    <n v="1"/>
    <n v="79423433"/>
    <s v="FRANCO PARDO MAURICIO JAVIER            "/>
    <x v="282"/>
    <x v="257"/>
    <n v="20170228"/>
    <x v="1"/>
    <s v="PAGO NOMINA VARIAS CPS CON CARGO AL CONVENIO SUSCR"/>
    <n v="-4426302"/>
    <n v="0"/>
    <n v="4426302"/>
    <n v="0"/>
  </r>
  <r>
    <s v="P"/>
    <n v="14"/>
    <n v="1579"/>
    <n v="2"/>
    <n v="79423433"/>
    <s v="FRANCO PARDO MAURICIO JAVIER            "/>
    <x v="320"/>
    <x v="293"/>
    <n v="20170228"/>
    <x v="1"/>
    <s v="PAGO NOMINA VARIAS CPS CON CARGO AL CONVENIO SUSCR"/>
    <n v="4426302"/>
    <n v="4426302"/>
    <n v="0"/>
    <n v="0"/>
  </r>
  <r>
    <s v="P"/>
    <n v="14"/>
    <n v="1580"/>
    <n v="1"/>
    <n v="20485805"/>
    <s v="CASTRO BORBON NIDIA LISBETH             "/>
    <x v="282"/>
    <x v="257"/>
    <n v="20170228"/>
    <x v="1"/>
    <s v="PAGO NOMINA VARIAS CPS CON CARGO AL CONVENIO SUSCR"/>
    <n v="-4426302"/>
    <n v="0"/>
    <n v="4426302"/>
    <n v="0"/>
  </r>
  <r>
    <s v="P"/>
    <n v="14"/>
    <n v="1580"/>
    <n v="2"/>
    <n v="20485805"/>
    <s v="CASTRO BORBON NIDIA LISBETH             "/>
    <x v="320"/>
    <x v="293"/>
    <n v="20170228"/>
    <x v="1"/>
    <s v="PAGO NOMINA VARIAS CPS CON CARGO AL CONVENIO SUSCR"/>
    <n v="4426302"/>
    <n v="4426302"/>
    <n v="0"/>
    <n v="0"/>
  </r>
  <r>
    <s v="P"/>
    <n v="14"/>
    <n v="1581"/>
    <n v="1"/>
    <n v="80227394"/>
    <s v="NI¥O MALDONADO DIEGO ANDRES             "/>
    <x v="282"/>
    <x v="257"/>
    <n v="20170228"/>
    <x v="1"/>
    <s v="PAGO NOMINA VARIAS CPS CON CARGO AL CONVENIO SUSCR"/>
    <n v="-3393498"/>
    <n v="0"/>
    <n v="3393498"/>
    <n v="0"/>
  </r>
  <r>
    <s v="P"/>
    <n v="14"/>
    <n v="1581"/>
    <n v="2"/>
    <n v="80227394"/>
    <s v="NI¥O MALDONADO DIEGO ANDRES             "/>
    <x v="320"/>
    <x v="293"/>
    <n v="20170228"/>
    <x v="1"/>
    <s v="PAGO NOMINA VARIAS CPS CON CARGO AL CONVENIO SUSCR"/>
    <n v="3393498"/>
    <n v="3393498"/>
    <n v="0"/>
    <n v="0"/>
  </r>
  <r>
    <s v="P"/>
    <n v="14"/>
    <n v="1582"/>
    <n v="1"/>
    <n v="53044142"/>
    <s v="DIANA PAOLA RIVERA VALERO               "/>
    <x v="282"/>
    <x v="257"/>
    <n v="20170228"/>
    <x v="1"/>
    <s v="PAGO NOMINA VARIAS CPS CON CARGO AL CONVENIO SUSCR"/>
    <n v="-2139379"/>
    <n v="0"/>
    <n v="2139379"/>
    <n v="0"/>
  </r>
  <r>
    <s v="P"/>
    <n v="14"/>
    <n v="1582"/>
    <n v="2"/>
    <n v="53044142"/>
    <s v="DIANA PAOLA RIVERA VALERO               "/>
    <x v="320"/>
    <x v="293"/>
    <n v="20170228"/>
    <x v="1"/>
    <s v="PAGO NOMINA VARIAS CPS CON CARGO AL CONVENIO SUSCR"/>
    <n v="2139379"/>
    <n v="2139379"/>
    <n v="0"/>
    <n v="0"/>
  </r>
  <r>
    <s v="P"/>
    <n v="14"/>
    <n v="1583"/>
    <n v="1"/>
    <n v="52440496"/>
    <s v="LORENZA  VELASQUEZ RODRIGUEZ            "/>
    <x v="282"/>
    <x v="257"/>
    <n v="20170228"/>
    <x v="1"/>
    <s v="PAGO NOMINA VARIAS CPS CON CARGO AL CONVENIO SUSCR"/>
    <n v="-1549206"/>
    <n v="0"/>
    <n v="1549206"/>
    <n v="0"/>
  </r>
  <r>
    <s v="P"/>
    <n v="14"/>
    <n v="1583"/>
    <n v="2"/>
    <n v="52440496"/>
    <s v="LORENZA  VELASQUEZ RODRIGUEZ            "/>
    <x v="320"/>
    <x v="293"/>
    <n v="20170228"/>
    <x v="1"/>
    <s v="PAGO NOMINA VARIAS CPS CON CARGO AL CONVENIO SUSCR"/>
    <n v="1549206"/>
    <n v="1549206"/>
    <n v="0"/>
    <n v="0"/>
  </r>
  <r>
    <s v="P"/>
    <n v="14"/>
    <n v="1584"/>
    <n v="1"/>
    <n v="1020722564"/>
    <s v="VILLAREAL ANGARITA MARTHA JULIANA       "/>
    <x v="282"/>
    <x v="257"/>
    <n v="20170228"/>
    <x v="1"/>
    <s v="PAGO NOMINA VARIAS CPS CON CARGO AL CONVENIO SUSCR"/>
    <n v="-2213151"/>
    <n v="0"/>
    <n v="2213151"/>
    <n v="0"/>
  </r>
  <r>
    <s v="P"/>
    <n v="14"/>
    <n v="1584"/>
    <n v="2"/>
    <n v="1020722564"/>
    <s v="VILLAREAL ANGARITA MARTHA JULIANA       "/>
    <x v="320"/>
    <x v="293"/>
    <n v="20170228"/>
    <x v="1"/>
    <s v="PAGO NOMINA VARIAS CPS CON CARGO AL CONVENIO SUSCR"/>
    <n v="2213151"/>
    <n v="2213151"/>
    <n v="0"/>
    <n v="0"/>
  </r>
  <r>
    <s v="P"/>
    <n v="14"/>
    <n v="1585"/>
    <n v="1"/>
    <n v="23605694"/>
    <s v="GLORIA AMPARO OVIEDO FRANCO             "/>
    <x v="282"/>
    <x v="257"/>
    <n v="20170228"/>
    <x v="1"/>
    <s v="PAGO NOMINA VARIAS CPS CON CARGO AL CONVENIO SUSCR"/>
    <n v="-4426302"/>
    <n v="0"/>
    <n v="4426302"/>
    <n v="0"/>
  </r>
  <r>
    <s v="P"/>
    <n v="14"/>
    <n v="1585"/>
    <n v="2"/>
    <n v="23605694"/>
    <s v="GLORIA AMPARO OVIEDO FRANCO             "/>
    <x v="320"/>
    <x v="293"/>
    <n v="20170228"/>
    <x v="1"/>
    <s v="PAGO NOMINA VARIAS CPS CON CARGO AL CONVENIO SUSCR"/>
    <n v="4426302"/>
    <n v="4426302"/>
    <n v="0"/>
    <n v="0"/>
  </r>
  <r>
    <s v="P"/>
    <n v="14"/>
    <n v="1586"/>
    <n v="1"/>
    <n v="1026267681"/>
    <s v="AREVALO ARIZA YANINA DEL PILAR          "/>
    <x v="282"/>
    <x v="257"/>
    <n v="20170228"/>
    <x v="1"/>
    <s v="PAGO NOMINA VARIAS CPS CON CARGO AL CONVENIO SUSCR"/>
    <n v="-3393498"/>
    <n v="0"/>
    <n v="3393498"/>
    <n v="0"/>
  </r>
  <r>
    <s v="P"/>
    <n v="14"/>
    <n v="1586"/>
    <n v="2"/>
    <n v="1026267681"/>
    <s v="AREVALO ARIZA YANINA DEL PILAR          "/>
    <x v="320"/>
    <x v="293"/>
    <n v="20170228"/>
    <x v="1"/>
    <s v="PAGO NOMINA VARIAS CPS CON CARGO AL CONVENIO SUSCR"/>
    <n v="3393498"/>
    <n v="3393498"/>
    <n v="0"/>
    <n v="0"/>
  </r>
  <r>
    <s v="P"/>
    <n v="14"/>
    <n v="1587"/>
    <n v="1"/>
    <n v="19266582"/>
    <s v="ALFREDO OMAR CARDENAS                   "/>
    <x v="282"/>
    <x v="257"/>
    <n v="20170228"/>
    <x v="1"/>
    <s v="PAGO NOMINA VARIAS CPS CON CARGO AL CONVENIO SUSCR"/>
    <n v="-2601682"/>
    <n v="0"/>
    <n v="2601682"/>
    <n v="0"/>
  </r>
  <r>
    <s v="P"/>
    <n v="14"/>
    <n v="1587"/>
    <n v="2"/>
    <n v="19266582"/>
    <s v="ALFREDO OMAR CARDENAS                   "/>
    <x v="320"/>
    <x v="293"/>
    <n v="20170228"/>
    <x v="1"/>
    <s v="PAGO NOMINA VARIAS CPS CON CARGO AL CONVENIO SUSCR"/>
    <n v="2601682"/>
    <n v="2601682"/>
    <n v="0"/>
    <n v="0"/>
  </r>
  <r>
    <s v="P"/>
    <n v="14"/>
    <n v="1588"/>
    <n v="1"/>
    <n v="11187239"/>
    <s v="GOMEZ SARMIENTO JIMMY ARTURO            "/>
    <x v="282"/>
    <x v="257"/>
    <n v="20170228"/>
    <x v="1"/>
    <s v="PAGO NOMINA VARIAS CPS CON CARGO AL CONVENIO SUSCR"/>
    <n v="-2213151"/>
    <n v="0"/>
    <n v="2213151"/>
    <n v="0"/>
  </r>
  <r>
    <s v="P"/>
    <n v="14"/>
    <n v="1588"/>
    <n v="2"/>
    <n v="11187239"/>
    <s v="GOMEZ SARMIENTO JIMMY ARTURO            "/>
    <x v="320"/>
    <x v="293"/>
    <n v="20170228"/>
    <x v="1"/>
    <s v="PAGO NOMINA VARIAS CPS CON CARGO AL CONVENIO SUSCR"/>
    <n v="2213151"/>
    <n v="2213151"/>
    <n v="0"/>
    <n v="0"/>
  </r>
  <r>
    <s v="P"/>
    <n v="14"/>
    <n v="1589"/>
    <n v="1"/>
    <n v="1013597644"/>
    <s v="TOVAR BUENDIA HECTOR MANUEL             "/>
    <x v="282"/>
    <x v="257"/>
    <n v="20170228"/>
    <x v="1"/>
    <s v="PAGO NOMINA VARIAS CPS CON CARGO AL CONVENIO SUSCR"/>
    <n v="-3393498"/>
    <n v="0"/>
    <n v="3393498"/>
    <n v="0"/>
  </r>
  <r>
    <s v="P"/>
    <n v="14"/>
    <n v="1589"/>
    <n v="2"/>
    <n v="1013597644"/>
    <s v="TOVAR BUENDIA HECTOR MANUEL             "/>
    <x v="320"/>
    <x v="293"/>
    <n v="20170228"/>
    <x v="1"/>
    <s v="PAGO NOMINA VARIAS CPS CON CARGO AL CONVENIO SUSCR"/>
    <n v="3393498"/>
    <n v="3393498"/>
    <n v="0"/>
    <n v="0"/>
  </r>
  <r>
    <s v="P"/>
    <n v="14"/>
    <n v="1590"/>
    <n v="1"/>
    <n v="52780587"/>
    <s v="CASTRO ROJAS HEIDY KATHERIN             "/>
    <x v="282"/>
    <x v="257"/>
    <n v="20170228"/>
    <x v="1"/>
    <s v="PAGO NOMINA VARIAS CPS CON CARGO AL CONVENIO SUSCR"/>
    <n v="-3393498"/>
    <n v="0"/>
    <n v="3393498"/>
    <n v="0"/>
  </r>
  <r>
    <s v="P"/>
    <n v="14"/>
    <n v="1590"/>
    <n v="2"/>
    <n v="52780587"/>
    <s v="CASTRO ROJAS HEIDY KATHERIN             "/>
    <x v="320"/>
    <x v="293"/>
    <n v="20170228"/>
    <x v="1"/>
    <s v="PAGO NOMINA VARIAS CPS CON CARGO AL CONVENIO SUSCR"/>
    <n v="3393498"/>
    <n v="3393498"/>
    <n v="0"/>
    <n v="0"/>
  </r>
  <r>
    <s v="P"/>
    <n v="14"/>
    <n v="1591"/>
    <n v="1"/>
    <n v="1104069269"/>
    <s v="RODRIGUEZ RODRIGUEZ JENNY PAOLA         "/>
    <x v="282"/>
    <x v="257"/>
    <n v="20170228"/>
    <x v="1"/>
    <s v="PAGO NOMINA VARIAS CPS CON CARGO AL CONVENIO SUSCR"/>
    <n v="-3393498"/>
    <n v="0"/>
    <n v="3393498"/>
    <n v="0"/>
  </r>
  <r>
    <s v="P"/>
    <n v="14"/>
    <n v="1591"/>
    <n v="2"/>
    <n v="1104069269"/>
    <s v="RODRIGUEZ RODRIGUEZ JENNY PAOLA         "/>
    <x v="320"/>
    <x v="293"/>
    <n v="20170228"/>
    <x v="1"/>
    <s v="PAGO NOMINA VARIAS CPS CON CARGO AL CONVENIO SUSCR"/>
    <n v="3393498"/>
    <n v="3393498"/>
    <n v="0"/>
    <n v="0"/>
  </r>
  <r>
    <s v="P"/>
    <n v="14"/>
    <n v="1592"/>
    <n v="1"/>
    <n v="50936635"/>
    <s v="KATIA LUZ FLOREZ CORREA                 "/>
    <x v="282"/>
    <x v="257"/>
    <n v="20170228"/>
    <x v="1"/>
    <s v="PAGO NOMINA VARIAS CPS CON CARGO AL CONVENIO SUSCR"/>
    <n v="-3393498"/>
    <n v="0"/>
    <n v="3393498"/>
    <n v="0"/>
  </r>
  <r>
    <s v="P"/>
    <n v="14"/>
    <n v="1592"/>
    <n v="2"/>
    <n v="50936635"/>
    <s v="KATIA LUZ FLOREZ CORREA                 "/>
    <x v="320"/>
    <x v="293"/>
    <n v="20170228"/>
    <x v="1"/>
    <s v="PAGO NOMINA VARIAS CPS CON CARGO AL CONVENIO SUSCR"/>
    <n v="3393498"/>
    <n v="3393498"/>
    <n v="0"/>
    <n v="0"/>
  </r>
  <r>
    <s v="P"/>
    <n v="14"/>
    <n v="1593"/>
    <n v="1"/>
    <n v="1049620456"/>
    <s v="JULIETH PAOLA REYES CORREDOR            "/>
    <x v="282"/>
    <x v="257"/>
    <n v="20170228"/>
    <x v="1"/>
    <s v="PAGO NOMINA VARIAS CPS CON CARGO AL CONVENIO SUSCR"/>
    <n v="-4426302"/>
    <n v="0"/>
    <n v="4426302"/>
    <n v="0"/>
  </r>
  <r>
    <s v="P"/>
    <n v="14"/>
    <n v="1593"/>
    <n v="2"/>
    <n v="1049620456"/>
    <s v="JULIETH PAOLA REYES CORREDOR            "/>
    <x v="320"/>
    <x v="293"/>
    <n v="20170228"/>
    <x v="1"/>
    <s v="PAGO NOMINA VARIAS CPS CON CARGO AL CONVENIO SUSCR"/>
    <n v="4426302"/>
    <n v="4426302"/>
    <n v="0"/>
    <n v="0"/>
  </r>
  <r>
    <s v="P"/>
    <n v="14"/>
    <n v="1594"/>
    <n v="1"/>
    <n v="52424130"/>
    <s v="LUNA MARIN DIANA MIREYA                 "/>
    <x v="282"/>
    <x v="257"/>
    <n v="20170228"/>
    <x v="1"/>
    <s v="PAGO NOMINA VARIAS CPS CON CARGO AL CONVENIO SUSCR"/>
    <n v="-3393498"/>
    <n v="0"/>
    <n v="3393498"/>
    <n v="0"/>
  </r>
  <r>
    <s v="P"/>
    <n v="14"/>
    <n v="1594"/>
    <n v="2"/>
    <n v="52424130"/>
    <s v="LUNA MARIN DIANA MIREYA                 "/>
    <x v="320"/>
    <x v="293"/>
    <n v="20170228"/>
    <x v="1"/>
    <s v="PAGO NOMINA VARIAS CPS CON CARGO AL CONVENIO SUSCR"/>
    <n v="3393498"/>
    <n v="3393498"/>
    <n v="0"/>
    <n v="0"/>
  </r>
  <r>
    <s v="P"/>
    <n v="14"/>
    <n v="1595"/>
    <n v="1"/>
    <n v="1033703179"/>
    <s v="JOANA ALEJANDRA CUENCA HUERTAS          "/>
    <x v="282"/>
    <x v="257"/>
    <n v="20170228"/>
    <x v="1"/>
    <s v="PAGO NOMINA VARIAS CPS CON CARGO AL CONVENIO SUSCR"/>
    <n v="-2213151"/>
    <n v="0"/>
    <n v="2213151"/>
    <n v="0"/>
  </r>
  <r>
    <s v="P"/>
    <n v="14"/>
    <n v="1595"/>
    <n v="2"/>
    <n v="1033703179"/>
    <s v="JOANA ALEJANDRA CUENCA HUERTAS          "/>
    <x v="320"/>
    <x v="293"/>
    <n v="20170228"/>
    <x v="1"/>
    <s v="PAGO NOMINA VARIAS CPS CON CARGO AL CONVENIO SUSCR"/>
    <n v="2213151"/>
    <n v="2213151"/>
    <n v="0"/>
    <n v="0"/>
  </r>
  <r>
    <s v="P"/>
    <n v="14"/>
    <n v="1596"/>
    <n v="1"/>
    <n v="1069492314"/>
    <s v="MEDINA PARRA RAFAEL ANTONIO             "/>
    <x v="282"/>
    <x v="257"/>
    <n v="20170228"/>
    <x v="1"/>
    <s v="PAGO NOMINA VARIAS CPS CON CARGO AL CONVENIO SUSCR"/>
    <n v="-1696749"/>
    <n v="0"/>
    <n v="1696749"/>
    <n v="0"/>
  </r>
  <r>
    <s v="P"/>
    <n v="14"/>
    <n v="1596"/>
    <n v="2"/>
    <n v="1069492314"/>
    <s v="MEDINA PARRA RAFAEL ANTONIO             "/>
    <x v="320"/>
    <x v="293"/>
    <n v="20170228"/>
    <x v="1"/>
    <s v="PAGO NOMINA VARIAS CPS CON CARGO AL CONVENIO SUSCR"/>
    <n v="1696749"/>
    <n v="1696749"/>
    <n v="0"/>
    <n v="0"/>
  </r>
  <r>
    <s v="P"/>
    <n v="14"/>
    <n v="1597"/>
    <n v="1"/>
    <n v="425743"/>
    <s v="LORELY RACHEL CANTERA                   "/>
    <x v="282"/>
    <x v="257"/>
    <n v="20170228"/>
    <x v="1"/>
    <s v="PAGO NOMINA VARIAS CPS CON CARGO AL CONVENIO SUSCR"/>
    <n v="-4426302"/>
    <n v="0"/>
    <n v="4426302"/>
    <n v="0"/>
  </r>
  <r>
    <s v="P"/>
    <n v="14"/>
    <n v="1597"/>
    <n v="2"/>
    <n v="425743"/>
    <s v="LORELY RACHEL CANTERA                   "/>
    <x v="320"/>
    <x v="293"/>
    <n v="20170228"/>
    <x v="1"/>
    <s v="PAGO NOMINA VARIAS CPS CON CARGO AL CONVENIO SUSCR"/>
    <n v="4426302"/>
    <n v="4426302"/>
    <n v="0"/>
    <n v="0"/>
  </r>
  <r>
    <s v="P"/>
    <n v="14"/>
    <n v="1598"/>
    <n v="1"/>
    <n v="1033707744"/>
    <s v="MORALES SUAREZ CAMILO ANDRES            "/>
    <x v="282"/>
    <x v="257"/>
    <n v="20170228"/>
    <x v="1"/>
    <s v="PAGO NOMINA VARIAS CPS CON CARGO AL CONVENIO SUSCR"/>
    <n v="-2213151"/>
    <n v="0"/>
    <n v="2213151"/>
    <n v="0"/>
  </r>
  <r>
    <s v="P"/>
    <n v="14"/>
    <n v="1598"/>
    <n v="2"/>
    <n v="1033707744"/>
    <s v="MORALES SUAREZ CAMILO ANDRES            "/>
    <x v="320"/>
    <x v="293"/>
    <n v="20170228"/>
    <x v="1"/>
    <s v="PAGO NOMINA VARIAS CPS CON CARGO AL CONVENIO SUSCR"/>
    <n v="2213151"/>
    <n v="2213151"/>
    <n v="0"/>
    <n v="0"/>
  </r>
  <r>
    <s v="P"/>
    <n v="14"/>
    <n v="1599"/>
    <n v="1"/>
    <n v="80747472"/>
    <s v="ARCOS MU¥OZ NOE                         "/>
    <x v="282"/>
    <x v="257"/>
    <n v="20170228"/>
    <x v="1"/>
    <s v="PAGO NOMINA VARIAS CPS CON CARGO AL CONVENIO SUSCR"/>
    <n v="-3393498"/>
    <n v="0"/>
    <n v="3393498"/>
    <n v="0"/>
  </r>
  <r>
    <s v="P"/>
    <n v="14"/>
    <n v="1599"/>
    <n v="2"/>
    <n v="80747472"/>
    <s v="ARCOS MU¥OZ NOE                         "/>
    <x v="320"/>
    <x v="293"/>
    <n v="20170228"/>
    <x v="1"/>
    <s v="PAGO NOMINA VARIAS CPS CON CARGO AL CONVENIO SUSCR"/>
    <n v="3393498"/>
    <n v="3393498"/>
    <n v="0"/>
    <n v="0"/>
  </r>
  <r>
    <s v="P"/>
    <n v="14"/>
    <n v="1600"/>
    <n v="1"/>
    <n v="1015436163"/>
    <s v="PUERTO BALAGUERA ALEJANDRA PILAR        "/>
    <x v="282"/>
    <x v="257"/>
    <n v="20170228"/>
    <x v="1"/>
    <s v="PAGO NOMINA VARIAS CPS CON CARGO AL CONVENIO SUSCR"/>
    <n v="-3393498"/>
    <n v="0"/>
    <n v="3393498"/>
    <n v="0"/>
  </r>
  <r>
    <s v="P"/>
    <n v="14"/>
    <n v="1600"/>
    <n v="2"/>
    <n v="1015436163"/>
    <s v="PUERTO BALAGUERA ALEJANDRA PILAR        "/>
    <x v="320"/>
    <x v="293"/>
    <n v="20170228"/>
    <x v="1"/>
    <s v="PAGO NOMINA VARIAS CPS CON CARGO AL CONVENIO SUSCR"/>
    <n v="3393498"/>
    <n v="3393498"/>
    <n v="0"/>
    <n v="0"/>
  </r>
  <r>
    <s v="P"/>
    <n v="14"/>
    <n v="1601"/>
    <n v="1"/>
    <n v="24047511"/>
    <s v="SISTIVA DE AGUDELO MERCEDES             "/>
    <x v="282"/>
    <x v="257"/>
    <n v="20170228"/>
    <x v="1"/>
    <s v="PAGO NOMINA VARIAS CPS CON CARGO AL CONVENIO SUSCR"/>
    <n v="-4426302"/>
    <n v="0"/>
    <n v="4426302"/>
    <n v="0"/>
  </r>
  <r>
    <s v="P"/>
    <n v="14"/>
    <n v="1601"/>
    <n v="2"/>
    <n v="24047511"/>
    <s v="SISTIVA DE AGUDELO MERCEDES             "/>
    <x v="320"/>
    <x v="293"/>
    <n v="20170228"/>
    <x v="1"/>
    <s v="PAGO NOMINA VARIAS CPS CON CARGO AL CONVENIO SUSCR"/>
    <n v="4426302"/>
    <n v="4426302"/>
    <n v="0"/>
    <n v="0"/>
  </r>
  <r>
    <s v="P"/>
    <n v="14"/>
    <n v="1602"/>
    <n v="1"/>
    <n v="1022395425"/>
    <s v="ROCHA HERNANDEZ JULY ANDREA             "/>
    <x v="282"/>
    <x v="257"/>
    <n v="20170228"/>
    <x v="1"/>
    <s v="PAGO NOMINA VARIAS CPS CON CARGO AL CONVENIO SUSCR"/>
    <n v="-1696749"/>
    <n v="0"/>
    <n v="1696749"/>
    <n v="0"/>
  </r>
  <r>
    <s v="P"/>
    <n v="14"/>
    <n v="1602"/>
    <n v="2"/>
    <n v="1022395425"/>
    <s v="ROCHA HERNANDEZ JULY ANDREA             "/>
    <x v="320"/>
    <x v="293"/>
    <n v="20170228"/>
    <x v="1"/>
    <s v="PAGO NOMINA VARIAS CPS CON CARGO AL CONVENIO SUSCR"/>
    <n v="1696749"/>
    <n v="1696749"/>
    <n v="0"/>
    <n v="0"/>
  </r>
  <r>
    <s v="P"/>
    <n v="14"/>
    <n v="1603"/>
    <n v="1"/>
    <n v="1020756380"/>
    <s v="WILSON ARTURO CASAS REYES               "/>
    <x v="282"/>
    <x v="257"/>
    <n v="20170228"/>
    <x v="1"/>
    <s v="PAGO NOMINA VARIAS CPS CON CARGO AL CONVENIO SUSCR"/>
    <n v="-1696749"/>
    <n v="0"/>
    <n v="1696749"/>
    <n v="0"/>
  </r>
  <r>
    <s v="P"/>
    <n v="14"/>
    <n v="1603"/>
    <n v="2"/>
    <n v="1020756380"/>
    <s v="WILSON ARTURO CASAS REYES               "/>
    <x v="320"/>
    <x v="293"/>
    <n v="20170228"/>
    <x v="1"/>
    <s v="PAGO NOMINA VARIAS CPS CON CARGO AL CONVENIO SUSCR"/>
    <n v="1696749"/>
    <n v="1696749"/>
    <n v="0"/>
    <n v="0"/>
  </r>
  <r>
    <s v="P"/>
    <n v="14"/>
    <n v="1604"/>
    <n v="1"/>
    <n v="1014249908"/>
    <s v="PATAQUIVA PINTO JESUS FRANCISCO         "/>
    <x v="282"/>
    <x v="257"/>
    <n v="20170228"/>
    <x v="1"/>
    <s v="PAGO NOMINA VARIAS CPS CON CARGO AL CONVENIO SUSCR"/>
    <n v="-3393498"/>
    <n v="0"/>
    <n v="3393498"/>
    <n v="0"/>
  </r>
  <r>
    <s v="P"/>
    <n v="14"/>
    <n v="1604"/>
    <n v="2"/>
    <n v="1014249908"/>
    <s v="PATAQUIVA PINTO JESUS FRANCISCO         "/>
    <x v="320"/>
    <x v="293"/>
    <n v="20170228"/>
    <x v="1"/>
    <s v="PAGO NOMINA VARIAS CPS CON CARGO AL CONVENIO SUSCR"/>
    <n v="3393498"/>
    <n v="3393498"/>
    <n v="0"/>
    <n v="0"/>
  </r>
  <r>
    <s v="P"/>
    <n v="14"/>
    <n v="1605"/>
    <n v="1"/>
    <n v="5645482"/>
    <s v="PINILLA VARGAS OMAR ALFREDO             "/>
    <x v="282"/>
    <x v="257"/>
    <n v="20170228"/>
    <x v="1"/>
    <s v="PAGO NOMINA VARIAS CPS CON CARGO AL CONVENIO SUSCR"/>
    <n v="-3393498"/>
    <n v="0"/>
    <n v="3393498"/>
    <n v="0"/>
  </r>
  <r>
    <s v="P"/>
    <n v="14"/>
    <n v="1605"/>
    <n v="2"/>
    <n v="5645482"/>
    <s v="PINILLA VARGAS OMAR ALFREDO             "/>
    <x v="320"/>
    <x v="293"/>
    <n v="20170228"/>
    <x v="1"/>
    <s v="PAGO NOMINA VARIAS CPS CON CARGO AL CONVENIO SUSCR"/>
    <n v="3393498"/>
    <n v="3393498"/>
    <n v="0"/>
    <n v="0"/>
  </r>
  <r>
    <s v="P"/>
    <n v="14"/>
    <n v="1606"/>
    <n v="1"/>
    <n v="1030546516"/>
    <s v="GARCIA CAICEDO JENNIFER                 "/>
    <x v="282"/>
    <x v="257"/>
    <n v="20170228"/>
    <x v="1"/>
    <s v="PAGO NOMINA VARIAS CPS CON CARGO AL CONVENIO SUSCR"/>
    <n v="-4426302"/>
    <n v="0"/>
    <n v="4426302"/>
    <n v="0"/>
  </r>
  <r>
    <s v="P"/>
    <n v="14"/>
    <n v="1606"/>
    <n v="2"/>
    <n v="1030546516"/>
    <s v="GARCIA CAICEDO JENNIFER                 "/>
    <x v="320"/>
    <x v="293"/>
    <n v="20170228"/>
    <x v="1"/>
    <s v="PAGO NOMINA VARIAS CPS CON CARGO AL CONVENIO SUSCR"/>
    <n v="4426302"/>
    <n v="4426302"/>
    <n v="0"/>
    <n v="0"/>
  </r>
  <r>
    <s v="P"/>
    <n v="14"/>
    <n v="1607"/>
    <n v="1"/>
    <n v="53041908"/>
    <s v="DIANA CAROLINA JIMENEZ MOTTA            "/>
    <x v="282"/>
    <x v="257"/>
    <n v="20170228"/>
    <x v="1"/>
    <s v="PAGO NOMINA VARIAS CPS CON CARGO AL CONVENIO SUSCR"/>
    <n v="-1640191"/>
    <n v="0"/>
    <n v="1640191"/>
    <n v="0"/>
  </r>
  <r>
    <s v="P"/>
    <n v="14"/>
    <n v="1607"/>
    <n v="2"/>
    <n v="53041908"/>
    <s v="DIANA CAROLINA JIMENEZ MOTTA            "/>
    <x v="320"/>
    <x v="293"/>
    <n v="20170228"/>
    <x v="1"/>
    <s v="PAGO NOMINA VARIAS CPS CON CARGO AL CONVENIO SUSCR"/>
    <n v="1640191"/>
    <n v="1640191"/>
    <n v="0"/>
    <n v="0"/>
  </r>
  <r>
    <s v="P"/>
    <n v="14"/>
    <n v="1608"/>
    <n v="1"/>
    <n v="28366381"/>
    <s v="MARIN SANCHEZ YAZMIN                    "/>
    <x v="282"/>
    <x v="257"/>
    <n v="20170228"/>
    <x v="1"/>
    <s v="PAGO NOMINA VARIAS CPS CON CARGO AL CONVENIO SUSCR"/>
    <n v="-1696749"/>
    <n v="0"/>
    <n v="1696749"/>
    <n v="0"/>
  </r>
  <r>
    <s v="P"/>
    <n v="14"/>
    <n v="1608"/>
    <n v="2"/>
    <n v="28366381"/>
    <s v="MARIN SANCHEZ YAZMIN                    "/>
    <x v="320"/>
    <x v="293"/>
    <n v="20170228"/>
    <x v="1"/>
    <s v="PAGO NOMINA VARIAS CPS CON CARGO AL CONVENIO SUSCR"/>
    <n v="1696749"/>
    <n v="1696749"/>
    <n v="0"/>
    <n v="0"/>
  </r>
  <r>
    <s v="P"/>
    <n v="14"/>
    <n v="1609"/>
    <n v="1"/>
    <n v="1010206224"/>
    <s v="LEIDY JOHANNA GONZALEZ RUIZ             "/>
    <x v="282"/>
    <x v="257"/>
    <n v="20170228"/>
    <x v="1"/>
    <s v="PAGO NOMINA VARIAS CPS CON CARGO AL CONVENIO SUSCR"/>
    <n v="-1696749"/>
    <n v="0"/>
    <n v="1696749"/>
    <n v="0"/>
  </r>
  <r>
    <s v="P"/>
    <n v="14"/>
    <n v="1609"/>
    <n v="2"/>
    <n v="1010206224"/>
    <s v="LEIDY JOHANNA GONZALEZ RUIZ             "/>
    <x v="320"/>
    <x v="293"/>
    <n v="20170228"/>
    <x v="1"/>
    <s v="PAGO NOMINA VARIAS CPS CON CARGO AL CONVENIO SUSCR"/>
    <n v="1696749"/>
    <n v="1696749"/>
    <n v="0"/>
    <n v="0"/>
  </r>
  <r>
    <s v="P"/>
    <n v="14"/>
    <n v="1610"/>
    <n v="1"/>
    <n v="79756697"/>
    <s v="LOZANO ROMERO ALIRIO                    "/>
    <x v="282"/>
    <x v="257"/>
    <n v="20170228"/>
    <x v="1"/>
    <s v="PAGO NOMINA VARIAS CPS CON CARGO AL CONVENIO SUSCR"/>
    <n v="-3393498"/>
    <n v="0"/>
    <n v="3393498"/>
    <n v="0"/>
  </r>
  <r>
    <s v="P"/>
    <n v="14"/>
    <n v="1610"/>
    <n v="2"/>
    <n v="79756697"/>
    <s v="LOZANO ROMERO ALIRIO                    "/>
    <x v="320"/>
    <x v="293"/>
    <n v="20170228"/>
    <x v="1"/>
    <s v="PAGO NOMINA VARIAS CPS CON CARGO AL CONVENIO SUSCR"/>
    <n v="3393498"/>
    <n v="3393498"/>
    <n v="0"/>
    <n v="0"/>
  </r>
  <r>
    <s v="P"/>
    <n v="14"/>
    <n v="1611"/>
    <n v="1"/>
    <n v="1024471416"/>
    <s v="AYA ROA VIVIANA                         "/>
    <x v="282"/>
    <x v="257"/>
    <n v="20170228"/>
    <x v="1"/>
    <s v="PAGO NOMINA VARIAS CPS CON CARGO AL CONVENIO SUSCR"/>
    <n v="-4426302"/>
    <n v="0"/>
    <n v="4426302"/>
    <n v="0"/>
  </r>
  <r>
    <s v="P"/>
    <n v="14"/>
    <n v="1611"/>
    <n v="2"/>
    <n v="1024471416"/>
    <s v="AYA ROA VIVIANA                         "/>
    <x v="320"/>
    <x v="293"/>
    <n v="20170228"/>
    <x v="1"/>
    <s v="PAGO NOMINA VARIAS CPS CON CARGO AL CONVENIO SUSCR"/>
    <n v="4426302"/>
    <n v="4426302"/>
    <n v="0"/>
    <n v="0"/>
  </r>
  <r>
    <s v="P"/>
    <n v="14"/>
    <n v="1612"/>
    <n v="1"/>
    <n v="1055273127"/>
    <s v="SUAN MARTINEZ DIANA ASTRID              "/>
    <x v="282"/>
    <x v="257"/>
    <n v="20170228"/>
    <x v="1"/>
    <s v="PAGO NOMINA VARIAS CPS CON CARGO AL CONVENIO SUSCR"/>
    <n v="-3393498"/>
    <n v="0"/>
    <n v="3393498"/>
    <n v="0"/>
  </r>
  <r>
    <s v="P"/>
    <n v="14"/>
    <n v="1612"/>
    <n v="2"/>
    <n v="1055273127"/>
    <s v="SUAN MARTINEZ DIANA ASTRID              "/>
    <x v="320"/>
    <x v="293"/>
    <n v="20170228"/>
    <x v="1"/>
    <s v="PAGO NOMINA VARIAS CPS CON CARGO AL CONVENIO SUSCR"/>
    <n v="3393498"/>
    <n v="3393498"/>
    <n v="0"/>
    <n v="0"/>
  </r>
  <r>
    <s v="P"/>
    <n v="14"/>
    <n v="1613"/>
    <n v="1"/>
    <n v="15682615"/>
    <s v="RUIZ CASTRO PEDRO RICARDO               "/>
    <x v="282"/>
    <x v="257"/>
    <n v="20170228"/>
    <x v="1"/>
    <s v="PAGO NOMINA VARIAS CPS CON CARGO AL CONVENIO SUSCR"/>
    <n v="-1696749"/>
    <n v="0"/>
    <n v="1696749"/>
    <n v="0"/>
  </r>
  <r>
    <s v="P"/>
    <n v="14"/>
    <n v="1613"/>
    <n v="2"/>
    <n v="15682615"/>
    <s v="RUIZ CASTRO PEDRO RICARDO               "/>
    <x v="320"/>
    <x v="293"/>
    <n v="20170228"/>
    <x v="1"/>
    <s v="PAGO NOMINA VARIAS CPS CON CARGO AL CONVENIO SUSCR"/>
    <n v="1696749"/>
    <n v="1696749"/>
    <n v="0"/>
    <n v="0"/>
  </r>
  <r>
    <s v="P"/>
    <n v="14"/>
    <n v="1614"/>
    <n v="1"/>
    <n v="15682615"/>
    <s v="RUIZ CASTRO PEDRO RICARDO               "/>
    <x v="282"/>
    <x v="257"/>
    <n v="20170228"/>
    <x v="1"/>
    <s v="PAGO NOMINA VARIAS CPS CON CARGO AL CONVENIO SUSCR"/>
    <n v="-500000"/>
    <n v="0"/>
    <n v="500000"/>
    <n v="0"/>
  </r>
  <r>
    <s v="P"/>
    <n v="14"/>
    <n v="1614"/>
    <n v="2"/>
    <n v="15682615"/>
    <s v="RUIZ CASTRO PEDRO RICARDO               "/>
    <x v="320"/>
    <x v="293"/>
    <n v="20170228"/>
    <x v="1"/>
    <s v="PAGO NOMINA VARIAS CPS CON CARGO AL CONVENIO SUSCR"/>
    <n v="500000"/>
    <n v="500000"/>
    <n v="0"/>
    <n v="0"/>
  </r>
  <r>
    <s v="P"/>
    <n v="14"/>
    <n v="1615"/>
    <n v="1"/>
    <n v="35502143"/>
    <s v="SUAREZ SUAREZ MARIA VIRGINIA            "/>
    <x v="282"/>
    <x v="257"/>
    <n v="20170228"/>
    <x v="1"/>
    <s v="PAGO NOMINA VARIAS CPS CON CARGO AL CONVENIO SUSCR"/>
    <n v="-3393498"/>
    <n v="0"/>
    <n v="3393498"/>
    <n v="0"/>
  </r>
  <r>
    <s v="P"/>
    <n v="14"/>
    <n v="1615"/>
    <n v="2"/>
    <n v="35502143"/>
    <s v="SUAREZ SUAREZ MARIA VIRGINIA            "/>
    <x v="320"/>
    <x v="293"/>
    <n v="20170228"/>
    <x v="1"/>
    <s v="PAGO NOMINA VARIAS CPS CON CARGO AL CONVENIO SUSCR"/>
    <n v="3393498"/>
    <n v="3393498"/>
    <n v="0"/>
    <n v="0"/>
  </r>
  <r>
    <s v="P"/>
    <n v="14"/>
    <n v="1616"/>
    <n v="1"/>
    <n v="7482816"/>
    <s v="OSORIO ZUÑIGA DANIEL ANTONIO            "/>
    <x v="282"/>
    <x v="257"/>
    <n v="20170228"/>
    <x v="1"/>
    <s v="PAGO NOMINA VARIAS CPS CON CARGO AL CONVENIO SUSCR"/>
    <n v="-5500000"/>
    <n v="0"/>
    <n v="5500000"/>
    <n v="0"/>
  </r>
  <r>
    <s v="P"/>
    <n v="14"/>
    <n v="1616"/>
    <n v="2"/>
    <n v="7482816"/>
    <s v="OSORIO ZUÑIGA DANIEL ANTONIO            "/>
    <x v="320"/>
    <x v="293"/>
    <n v="20170228"/>
    <x v="1"/>
    <s v="PAGO NOMINA VARIAS CPS CON CARGO AL CONVENIO SUSCR"/>
    <n v="5500000"/>
    <n v="5500000"/>
    <n v="0"/>
    <n v="0"/>
  </r>
  <r>
    <s v="P"/>
    <n v="14"/>
    <n v="1617"/>
    <n v="1"/>
    <n v="1071579849"/>
    <s v="SANCHEZ CAMACHO SAYDI MARCELA           "/>
    <x v="282"/>
    <x v="257"/>
    <n v="20170228"/>
    <x v="1"/>
    <s v="PAGO NOMINA VARIAS CPS CON CARGO AL CONVENIO SUSCR"/>
    <n v="-2213151"/>
    <n v="0"/>
    <n v="2213151"/>
    <n v="0"/>
  </r>
  <r>
    <s v="P"/>
    <n v="14"/>
    <n v="1617"/>
    <n v="2"/>
    <n v="1071579849"/>
    <s v="SANCHEZ CAMACHO SAYDI MARCELA           "/>
    <x v="320"/>
    <x v="293"/>
    <n v="20170228"/>
    <x v="1"/>
    <s v="PAGO NOMINA VARIAS CPS CON CARGO AL CONVENIO SUSCR"/>
    <n v="2213151"/>
    <n v="2213151"/>
    <n v="0"/>
    <n v="0"/>
  </r>
  <r>
    <s v="P"/>
    <n v="14"/>
    <n v="1618"/>
    <n v="1"/>
    <n v="52701086"/>
    <s v="CASTA¥O GONZALEZ JOHANA CAROLINA        "/>
    <x v="282"/>
    <x v="257"/>
    <n v="20170228"/>
    <x v="1"/>
    <s v="PAGO NOMINA VARIAS CPS CON CARGO AL CONVENIO SUSCR"/>
    <n v="-4426302"/>
    <n v="0"/>
    <n v="4426302"/>
    <n v="0"/>
  </r>
  <r>
    <s v="P"/>
    <n v="14"/>
    <n v="1618"/>
    <n v="2"/>
    <n v="52701086"/>
    <s v="CASTA¥O GONZALEZ JOHANA CAROLINA        "/>
    <x v="320"/>
    <x v="293"/>
    <n v="20170228"/>
    <x v="1"/>
    <s v="PAGO NOMINA VARIAS CPS CON CARGO AL CONVENIO SUSCR"/>
    <n v="4426302"/>
    <n v="4426302"/>
    <n v="0"/>
    <n v="0"/>
  </r>
  <r>
    <s v="P"/>
    <n v="14"/>
    <n v="1619"/>
    <n v="1"/>
    <n v="52738496"/>
    <s v="ARDILA SOLER YENNY                      "/>
    <x v="282"/>
    <x v="257"/>
    <n v="20170228"/>
    <x v="1"/>
    <s v="PAGO NOMINA VARIAS CPS CON CARGO AL CONVENIO SUSCR"/>
    <n v="-3393498"/>
    <n v="0"/>
    <n v="3393498"/>
    <n v="0"/>
  </r>
  <r>
    <s v="P"/>
    <n v="14"/>
    <n v="1619"/>
    <n v="2"/>
    <n v="52738496"/>
    <s v="ARDILA SOLER YENNY                      "/>
    <x v="320"/>
    <x v="293"/>
    <n v="20170228"/>
    <x v="1"/>
    <s v="PAGO NOMINA VARIAS CPS CON CARGO AL CONVENIO SUSCR"/>
    <n v="3393498"/>
    <n v="3393498"/>
    <n v="0"/>
    <n v="0"/>
  </r>
  <r>
    <s v="P"/>
    <n v="14"/>
    <n v="1620"/>
    <n v="1"/>
    <n v="52053099"/>
    <s v="OTALVARO LOPEZ ANA JUDITH               "/>
    <x v="282"/>
    <x v="257"/>
    <n v="20170228"/>
    <x v="1"/>
    <s v="PAGO NOMINA VARIAS CPS CON CARGO AL CONVENIO SUSCR"/>
    <n v="-1583632"/>
    <n v="0"/>
    <n v="1583632"/>
    <n v="0"/>
  </r>
  <r>
    <s v="P"/>
    <n v="14"/>
    <n v="1620"/>
    <n v="2"/>
    <n v="52053099"/>
    <s v="OTALVARO LOPEZ ANA JUDITH               "/>
    <x v="320"/>
    <x v="293"/>
    <n v="20170228"/>
    <x v="1"/>
    <s v="PAGO NOMINA VARIAS CPS CON CARGO AL CONVENIO SUSCR"/>
    <n v="1583632"/>
    <n v="1583632"/>
    <n v="0"/>
    <n v="0"/>
  </r>
  <r>
    <s v="P"/>
    <n v="14"/>
    <n v="1621"/>
    <n v="1"/>
    <n v="1024464051"/>
    <s v="NI¥O MARTINEZ JENNY MARCELA             "/>
    <x v="282"/>
    <x v="257"/>
    <n v="20170228"/>
    <x v="1"/>
    <s v="PAGO NOMINA VARIAS CPS CON CARGO AL CONVENIO SUSCR"/>
    <n v="-3393498"/>
    <n v="0"/>
    <n v="3393498"/>
    <n v="0"/>
  </r>
  <r>
    <s v="P"/>
    <n v="14"/>
    <n v="1621"/>
    <n v="2"/>
    <n v="1024464051"/>
    <s v="NI¥O MARTINEZ JENNY MARCELA             "/>
    <x v="320"/>
    <x v="293"/>
    <n v="20170228"/>
    <x v="1"/>
    <s v="PAGO NOMINA VARIAS CPS CON CARGO AL CONVENIO SUSCR"/>
    <n v="3393498"/>
    <n v="3393498"/>
    <n v="0"/>
    <n v="0"/>
  </r>
  <r>
    <s v="P"/>
    <n v="14"/>
    <n v="1622"/>
    <n v="1"/>
    <n v="1032399952"/>
    <s v="VELANDIA ARIZA LAURA PAOLA              "/>
    <x v="282"/>
    <x v="257"/>
    <n v="20170228"/>
    <x v="1"/>
    <s v="PAGO NOMINA VARIAS CPS CON CARGO AL CONVENIO SUSCR"/>
    <n v="-4426302"/>
    <n v="0"/>
    <n v="4426302"/>
    <n v="0"/>
  </r>
  <r>
    <s v="P"/>
    <n v="14"/>
    <n v="1622"/>
    <n v="2"/>
    <n v="1032399952"/>
    <s v="VELANDIA ARIZA LAURA PAOLA              "/>
    <x v="320"/>
    <x v="293"/>
    <n v="20170228"/>
    <x v="1"/>
    <s v="PAGO NOMINA VARIAS CPS CON CARGO AL CONVENIO SUSCR"/>
    <n v="4426302"/>
    <n v="4426302"/>
    <n v="0"/>
    <n v="0"/>
  </r>
  <r>
    <s v="P"/>
    <n v="14"/>
    <n v="1623"/>
    <n v="1"/>
    <n v="53893016"/>
    <s v="ROPERO TRIVI¥O HEIDY YULIETH            "/>
    <x v="282"/>
    <x v="257"/>
    <n v="20170228"/>
    <x v="1"/>
    <s v="PAGO NOMINA VARIAS CPS CON CARGO AL CONVENIO SUSCR"/>
    <n v="-2213151"/>
    <n v="0"/>
    <n v="2213151"/>
    <n v="0"/>
  </r>
  <r>
    <s v="P"/>
    <n v="14"/>
    <n v="1623"/>
    <n v="2"/>
    <n v="53893016"/>
    <s v="ROPERO TRIVI¥O HEIDY YULIETH            "/>
    <x v="320"/>
    <x v="293"/>
    <n v="20170228"/>
    <x v="1"/>
    <s v="PAGO NOMINA VARIAS CPS CON CARGO AL CONVENIO SUSCR"/>
    <n v="2213151"/>
    <n v="2213151"/>
    <n v="0"/>
    <n v="0"/>
  </r>
  <r>
    <s v="P"/>
    <n v="14"/>
    <n v="1624"/>
    <n v="1"/>
    <n v="899999230"/>
    <s v="UNIVERSIDAD DISTRITAL FRANCISCO JOSE DE "/>
    <x v="335"/>
    <x v="308"/>
    <n v="20170228"/>
    <x v="1"/>
    <s v="PAGO ARL CONTRAT  1069 DE 2015 SENA               "/>
    <n v="1279200"/>
    <n v="1279200"/>
    <n v="0"/>
    <n v="0"/>
  </r>
  <r>
    <s v="P"/>
    <n v="14"/>
    <n v="1624"/>
    <n v="2"/>
    <n v="860002183"/>
    <s v="SEGUROS DE VIDA COLPATRIA               "/>
    <x v="282"/>
    <x v="257"/>
    <n v="20170228"/>
    <x v="1"/>
    <s v="PAGO ARL CONTRAT  1069 DE 2015 SENA               "/>
    <n v="-1279200"/>
    <n v="0"/>
    <n v="1279200"/>
    <n v="0"/>
  </r>
  <r>
    <s v="P"/>
    <n v="14"/>
    <n v="1625"/>
    <n v="1"/>
    <n v="899999230"/>
    <s v="UNIVERSIDAD DISTRITAL FRANCISCO JOSE DE "/>
    <x v="335"/>
    <x v="308"/>
    <n v="20170228"/>
    <x v="1"/>
    <s v="PAGO ARL CONTRAT  1069 DE 2015 SENA               "/>
    <n v="759400"/>
    <n v="759400"/>
    <n v="0"/>
    <n v="0"/>
  </r>
  <r>
    <s v="P"/>
    <n v="14"/>
    <n v="1625"/>
    <n v="2"/>
    <n v="860011153"/>
    <s v="POSITIVA COMPA¥IA DE SEGUROS            "/>
    <x v="282"/>
    <x v="257"/>
    <n v="20170228"/>
    <x v="1"/>
    <s v="PAGO ARL CONTRAT  1069 DE 2015 SENA               "/>
    <n v="-759400"/>
    <n v="0"/>
    <n v="759400"/>
    <n v="0"/>
  </r>
  <r>
    <s v="P"/>
    <n v="14"/>
    <n v="1628"/>
    <n v="1"/>
    <n v="19462458"/>
    <s v="BONILLA ISAZA RUBEN DARIO               "/>
    <x v="350"/>
    <x v="323"/>
    <n v="20170228"/>
    <x v="1"/>
    <s v="PAGO RESOLUCION SAR CONTRATO 2323 2015 I D R D    "/>
    <n v="2303844"/>
    <n v="2303844"/>
    <n v="0"/>
    <n v="0"/>
  </r>
  <r>
    <s v="P"/>
    <n v="14"/>
    <n v="1628"/>
    <n v="2"/>
    <n v="19462458"/>
    <s v="BONILLA ISAZA RUBEN DARIO               "/>
    <x v="282"/>
    <x v="257"/>
    <n v="20170228"/>
    <x v="1"/>
    <s v="PAGO RESOLUCION SAR CONTRATO 2323 2015 I D R D    "/>
    <n v="-2303844"/>
    <n v="0"/>
    <n v="2303844"/>
    <n v="0"/>
  </r>
  <r>
    <s v="P"/>
    <n v="14"/>
    <n v="1629"/>
    <n v="1"/>
    <n v="12978060"/>
    <s v="VILLOTA POSSO HERNANDO ANTONIO          "/>
    <x v="352"/>
    <x v="325"/>
    <n v="20170228"/>
    <x v="1"/>
    <s v="PAGO RESOLUCION SAR CONTRATO 3859 DE 2015 I D R D "/>
    <n v="5000000"/>
    <n v="5000000"/>
    <n v="0"/>
    <n v="0"/>
  </r>
  <r>
    <s v="P"/>
    <n v="14"/>
    <n v="1629"/>
    <n v="2"/>
    <n v="12978060"/>
    <s v="VILLOTA POSSO HERNANDO ANTONIO          "/>
    <x v="282"/>
    <x v="257"/>
    <n v="20170228"/>
    <x v="1"/>
    <s v="PAGO RESOLUCION SAR CONTRATO 3859 DE 2015 I D R D "/>
    <n v="-5000000"/>
    <n v="0"/>
    <n v="5000000"/>
    <n v="0"/>
  </r>
  <r>
    <s v="P"/>
    <n v="14"/>
    <n v="1630"/>
    <n v="1"/>
    <n v="19433526"/>
    <s v="LAGOS RODRIGUEZ NESTOR ARMANDO          "/>
    <x v="328"/>
    <x v="301"/>
    <n v="20170228"/>
    <x v="1"/>
    <s v="NOMINA CONT 885 2014 FONDO DE VIGILANCIA          "/>
    <n v="6250000"/>
    <n v="6250000"/>
    <n v="0"/>
    <n v="0"/>
  </r>
  <r>
    <s v="P"/>
    <n v="14"/>
    <n v="1630"/>
    <n v="2"/>
    <n v="19433526"/>
    <s v="LAGOS RODRIGUEZ NESTOR ARMANDO          "/>
    <x v="282"/>
    <x v="257"/>
    <n v="20170228"/>
    <x v="1"/>
    <s v="NOMINA CONT 885 2014 FONDO DE VIGILANCIA          "/>
    <n v="-6250000"/>
    <n v="0"/>
    <n v="6250000"/>
    <n v="0"/>
  </r>
  <r>
    <s v="P"/>
    <n v="14"/>
    <n v="1631"/>
    <n v="1"/>
    <n v="79639587"/>
    <s v="PORRAS CRISTANCHO OSCAR ALFONSO         "/>
    <x v="347"/>
    <x v="320"/>
    <n v="20170228"/>
    <x v="1"/>
    <s v="NOMINA CONT 2139 2014 IDRD                        "/>
    <n v="3000000"/>
    <n v="3000000"/>
    <n v="0"/>
    <n v="0"/>
  </r>
  <r>
    <s v="P"/>
    <n v="14"/>
    <n v="1631"/>
    <n v="2"/>
    <n v="79639587"/>
    <s v="PORRAS CRISTANCHO OSCAR ALFONSO         "/>
    <x v="282"/>
    <x v="257"/>
    <n v="20170228"/>
    <x v="1"/>
    <s v="NOMINA CONT 2139 2014 IDRD                        "/>
    <n v="-3000000"/>
    <n v="0"/>
    <n v="3000000"/>
    <n v="0"/>
  </r>
  <r>
    <s v="P"/>
    <n v="14"/>
    <n v="1632"/>
    <n v="1"/>
    <n v="79639587"/>
    <s v="PORRAS CRISTANCHO OSCAR ALFONSO         "/>
    <x v="347"/>
    <x v="320"/>
    <n v="20170228"/>
    <x v="1"/>
    <s v="PAGO MOV Y HOSP CONT 2139 2014 IDRD               "/>
    <n v="800000"/>
    <n v="800000"/>
    <n v="0"/>
    <n v="0"/>
  </r>
  <r>
    <s v="P"/>
    <n v="14"/>
    <n v="1632"/>
    <n v="2"/>
    <n v="79639587"/>
    <s v="PORRAS CRISTANCHO OSCAR ALFONSO         "/>
    <x v="282"/>
    <x v="257"/>
    <n v="20170228"/>
    <x v="1"/>
    <s v="PAGO MOV Y HOSP CONT 2139 2014 IDRD               "/>
    <n v="-800000"/>
    <n v="0"/>
    <n v="800000"/>
    <n v="0"/>
  </r>
  <r>
    <s v="P"/>
    <n v="14"/>
    <n v="1633"/>
    <n v="1"/>
    <n v="1032375475"/>
    <s v="GALINDO C ANDRES FERNANDO               "/>
    <x v="388"/>
    <x v="361"/>
    <n v="20170228"/>
    <x v="1"/>
    <s v="NOMINA CONTRATO 3860 2015 I D R D                 "/>
    <n v="2500000"/>
    <n v="2500000"/>
    <n v="0"/>
    <n v="0"/>
  </r>
  <r>
    <s v="P"/>
    <n v="14"/>
    <n v="1633"/>
    <n v="2"/>
    <n v="1032375475"/>
    <s v="GALINDO C ANDRES FERNANDO               "/>
    <x v="282"/>
    <x v="257"/>
    <n v="20170228"/>
    <x v="1"/>
    <s v="NOMINA CONTRATO 3860 2015 I D R D                 "/>
    <n v="-2500000"/>
    <n v="0"/>
    <n v="2500000"/>
    <n v="0"/>
  </r>
  <r>
    <s v="P"/>
    <n v="14"/>
    <n v="1634"/>
    <n v="1"/>
    <n v="52490953"/>
    <s v="RUTH ANDREA PEÑA CRUZ                   "/>
    <x v="282"/>
    <x v="257"/>
    <n v="20170228"/>
    <x v="1"/>
    <s v="PAGO NOMINAS CPS Y PROVEEDORES CON CARGO A VARIOS "/>
    <n v="-1880000"/>
    <n v="0"/>
    <n v="1880000"/>
    <n v="0"/>
  </r>
  <r>
    <s v="P"/>
    <n v="14"/>
    <n v="1634"/>
    <n v="2"/>
    <n v="52490953"/>
    <s v="RUTH ANDREA PEÑA CRUZ                   "/>
    <x v="353"/>
    <x v="326"/>
    <n v="20170228"/>
    <x v="1"/>
    <s v="PAGO NOMINAS CPS Y PROVEEDORES CON CARGO A VARIOS "/>
    <n v="1880000"/>
    <n v="1880000"/>
    <n v="0"/>
    <n v="0"/>
  </r>
  <r>
    <s v="P"/>
    <n v="14"/>
    <n v="1635"/>
    <n v="1"/>
    <n v="52490953"/>
    <s v="RUTH ANDREA PEÑA CRUZ                   "/>
    <x v="282"/>
    <x v="257"/>
    <n v="20170228"/>
    <x v="1"/>
    <s v="PAGO NOMINAS CPS Y PROVEEDORES CON CARGO A VARIOS "/>
    <n v="-2680000"/>
    <n v="0"/>
    <n v="2680000"/>
    <n v="0"/>
  </r>
  <r>
    <s v="P"/>
    <n v="14"/>
    <n v="1635"/>
    <n v="2"/>
    <n v="52490953"/>
    <s v="RUTH ANDREA PEÑA CRUZ                   "/>
    <x v="353"/>
    <x v="326"/>
    <n v="20170228"/>
    <x v="1"/>
    <s v="PAGO NOMINAS CPS Y PROVEEDORES CON CARGO A VARIOS "/>
    <n v="2680000"/>
    <n v="2680000"/>
    <n v="0"/>
    <n v="0"/>
  </r>
  <r>
    <s v="P"/>
    <n v="14"/>
    <n v="1636"/>
    <n v="1"/>
    <n v="1085245750"/>
    <s v="PAREDES REINA DIEGO ARMANDO             "/>
    <x v="282"/>
    <x v="257"/>
    <n v="20170228"/>
    <x v="1"/>
    <s v="PAGO NOMINAS CPS Y PROVEEDORES CON CARGO A VARIOS "/>
    <n v="-2517000"/>
    <n v="0"/>
    <n v="2517000"/>
    <n v="0"/>
  </r>
  <r>
    <s v="P"/>
    <n v="14"/>
    <n v="1636"/>
    <n v="2"/>
    <n v="1085245750"/>
    <s v="PAREDES REINA DIEGO ARMANDO             "/>
    <x v="353"/>
    <x v="326"/>
    <n v="20170228"/>
    <x v="1"/>
    <s v="PAGO NOMINAS CPS Y PROVEEDORES CON CARGO A VARIOS "/>
    <n v="2517000"/>
    <n v="2517000"/>
    <n v="0"/>
    <n v="0"/>
  </r>
  <r>
    <s v="P"/>
    <n v="14"/>
    <n v="1637"/>
    <n v="1"/>
    <n v="900706555"/>
    <s v="G&amp;S CONCRETOS S.A.S                     "/>
    <x v="282"/>
    <x v="257"/>
    <n v="20170228"/>
    <x v="1"/>
    <s v="ENSAYOS DE LABORATORIOS                           "/>
    <n v="-20763420"/>
    <n v="0"/>
    <n v="20763420"/>
    <n v="0"/>
  </r>
  <r>
    <s v="P"/>
    <n v="14"/>
    <n v="1637"/>
    <n v="2"/>
    <n v="900706555"/>
    <s v="G&amp;S CONCRETOS S.A.S                     "/>
    <x v="379"/>
    <x v="352"/>
    <n v="20170228"/>
    <x v="1"/>
    <s v="ENSAYOS DE LABORATORIOS                           "/>
    <n v="20763420"/>
    <n v="20763420"/>
    <n v="0"/>
    <n v="0"/>
  </r>
  <r>
    <s v="P"/>
    <n v="14"/>
    <n v="1638"/>
    <n v="1"/>
    <n v="900614548"/>
    <s v="DIGITECH GROP S.A.S                     "/>
    <x v="282"/>
    <x v="257"/>
    <n v="20170228"/>
    <x v="1"/>
    <s v="PAPELERIA                                         "/>
    <n v="-87878498"/>
    <n v="0"/>
    <n v="87878498"/>
    <n v="0"/>
  </r>
  <r>
    <s v="P"/>
    <n v="14"/>
    <n v="1638"/>
    <n v="2"/>
    <n v="900614548"/>
    <s v="DIGITECH GROP S.A.S                     "/>
    <x v="379"/>
    <x v="352"/>
    <n v="20170228"/>
    <x v="1"/>
    <s v="PAPELERIA                                         "/>
    <n v="87878498"/>
    <n v="87878498"/>
    <n v="0"/>
    <n v="0"/>
  </r>
  <r>
    <s v="P"/>
    <n v="14"/>
    <n v="1640"/>
    <n v="1"/>
    <n v="80068850"/>
    <s v="RICO MAYORGA CESAR                      "/>
    <x v="282"/>
    <x v="257"/>
    <n v="20170228"/>
    <x v="1"/>
    <s v="PAGO NOMINAS CPS Y PROVEEDORES CON CARGO A VARIOS "/>
    <n v="-1950000"/>
    <n v="0"/>
    <n v="1950000"/>
    <n v="0"/>
  </r>
  <r>
    <s v="P"/>
    <n v="14"/>
    <n v="1640"/>
    <n v="2"/>
    <n v="80068850"/>
    <s v="RICO MAYORGA CESAR                      "/>
    <x v="392"/>
    <x v="365"/>
    <n v="20170228"/>
    <x v="1"/>
    <s v="PAGO NOMINAS CPS Y PROVEEDORES CON CARGO A VARIOS "/>
    <n v="1950000"/>
    <n v="1950000"/>
    <n v="0"/>
    <n v="0"/>
  </r>
  <r>
    <s v="P"/>
    <n v="14"/>
    <n v="1641"/>
    <n v="1"/>
    <n v="53108631"/>
    <s v="SERRATO RODRIGUEZ LEIDY JOHANNA         "/>
    <x v="282"/>
    <x v="257"/>
    <n v="20170228"/>
    <x v="1"/>
    <s v="PAGO NOMINAS CPS Y PROVEEDORES CON CARGO A VARIOS "/>
    <n v="-1950000"/>
    <n v="0"/>
    <n v="1950000"/>
    <n v="0"/>
  </r>
  <r>
    <s v="P"/>
    <n v="14"/>
    <n v="1641"/>
    <n v="2"/>
    <n v="53108631"/>
    <s v="SERRATO RODRIGUEZ LEIDY JOHANNA         "/>
    <x v="392"/>
    <x v="365"/>
    <n v="20170228"/>
    <x v="1"/>
    <s v="PAGO NOMINAS CPS Y PROVEEDORES CON CARGO A VARIOS "/>
    <n v="1950000"/>
    <n v="1950000"/>
    <n v="0"/>
    <n v="0"/>
  </r>
  <r>
    <s v="P"/>
    <n v="14"/>
    <n v="1642"/>
    <n v="1"/>
    <n v="1063079159"/>
    <s v="LEYDIANA TARRA LOZANO                   "/>
    <x v="282"/>
    <x v="257"/>
    <n v="20170228"/>
    <x v="1"/>
    <s v="PAGO NOMINAS CPS Y PROVEEDORES CON CARGO A VARIOS "/>
    <n v="-2000000"/>
    <n v="0"/>
    <n v="2000000"/>
    <n v="0"/>
  </r>
  <r>
    <s v="P"/>
    <n v="14"/>
    <n v="1642"/>
    <n v="2"/>
    <n v="1063079159"/>
    <s v="LEYDIANA TARRA LOZANO                   "/>
    <x v="412"/>
    <x v="385"/>
    <n v="20170228"/>
    <x v="1"/>
    <s v="PAGO NOMINAS CPS Y PROVEEDORES CON CARGO A VARIOS "/>
    <n v="2000000"/>
    <n v="2000000"/>
    <n v="0"/>
    <n v="0"/>
  </r>
  <r>
    <s v="P"/>
    <n v="14"/>
    <n v="1643"/>
    <n v="1"/>
    <n v="19292752"/>
    <s v="VALENCIA OLARTE FRANCISCO JAVIER        "/>
    <x v="282"/>
    <x v="257"/>
    <n v="20170228"/>
    <x v="1"/>
    <s v="PAGO NOMINAS CPS Y PROVEEDORES CON CARGO A VARIOS "/>
    <n v="-6000000"/>
    <n v="0"/>
    <n v="6000000"/>
    <n v="0"/>
  </r>
  <r>
    <s v="P"/>
    <n v="14"/>
    <n v="1643"/>
    <n v="2"/>
    <n v="19292752"/>
    <s v="VALENCIA OLARTE FRANCISCO JAVIER        "/>
    <x v="412"/>
    <x v="385"/>
    <n v="20170228"/>
    <x v="1"/>
    <s v="PAGO NOMINAS CPS Y PROVEEDORES CON CARGO A VARIOS "/>
    <n v="6000000"/>
    <n v="6000000"/>
    <n v="0"/>
    <n v="0"/>
  </r>
  <r>
    <s v="P"/>
    <n v="14"/>
    <n v="1644"/>
    <n v="1"/>
    <n v="35494360"/>
    <s v="CARRION RODRIGUEZ EMMA EMIRA            "/>
    <x v="282"/>
    <x v="257"/>
    <n v="20170228"/>
    <x v="1"/>
    <s v="PAGO NOMINAS CPS Y PROVEEDORES CON CARGO A VARIOS "/>
    <n v="-3900000"/>
    <n v="0"/>
    <n v="3900000"/>
    <n v="0"/>
  </r>
  <r>
    <s v="P"/>
    <n v="14"/>
    <n v="1644"/>
    <n v="2"/>
    <n v="35494360"/>
    <s v="CARRION RODRIGUEZ EMMA EMIRA            "/>
    <x v="412"/>
    <x v="385"/>
    <n v="20170228"/>
    <x v="1"/>
    <s v="PAGO NOMINAS CPS Y PROVEEDORES CON CARGO A VARIOS "/>
    <n v="3900000"/>
    <n v="3900000"/>
    <n v="0"/>
    <n v="0"/>
  </r>
  <r>
    <s v="P"/>
    <n v="14"/>
    <n v="1645"/>
    <n v="1"/>
    <n v="35494360"/>
    <s v="CARRION RODRIGUEZ EMMA EMIRA            "/>
    <x v="282"/>
    <x v="257"/>
    <n v="20170228"/>
    <x v="1"/>
    <s v="PAGO NOMINAS CPS Y PROVEEDORES CON CARGO A VARIOS "/>
    <n v="-1747604"/>
    <n v="0"/>
    <n v="1747604"/>
    <n v="0"/>
  </r>
  <r>
    <s v="P"/>
    <n v="14"/>
    <n v="1645"/>
    <n v="2"/>
    <n v="35494360"/>
    <s v="CARRION RODRIGUEZ EMMA EMIRA            "/>
    <x v="412"/>
    <x v="385"/>
    <n v="20170228"/>
    <x v="1"/>
    <s v="PAGO NOMINAS CPS Y PROVEEDORES CON CARGO A VARIOS "/>
    <n v="1747604"/>
    <n v="1747604"/>
    <n v="0"/>
    <n v="0"/>
  </r>
  <r>
    <s v="P"/>
    <n v="14"/>
    <n v="1646"/>
    <n v="1"/>
    <n v="79385670"/>
    <s v="CHACON GARCIA ALFREDO                   "/>
    <x v="282"/>
    <x v="257"/>
    <n v="20170228"/>
    <x v="1"/>
    <s v="PAGO NOMINAS CPS Y PROVEEDORES CON CARGO A VARIOS "/>
    <n v="-10000000"/>
    <n v="0"/>
    <n v="10000000"/>
    <n v="0"/>
  </r>
  <r>
    <s v="P"/>
    <n v="14"/>
    <n v="1646"/>
    <n v="2"/>
    <n v="79385670"/>
    <s v="CHACON GARCIA ALFREDO                   "/>
    <x v="487"/>
    <x v="460"/>
    <n v="20170228"/>
    <x v="1"/>
    <s v="PAGO NOMINAS CPS Y PROVEEDORES CON CARGO A VARIOS "/>
    <n v="10000000"/>
    <n v="10000000"/>
    <n v="0"/>
    <n v="0"/>
  </r>
  <r>
    <s v="P"/>
    <n v="14"/>
    <n v="1647"/>
    <n v="1"/>
    <n v="19315280"/>
    <s v="RINCON ROJAS EDGAR JACINTO              "/>
    <x v="282"/>
    <x v="257"/>
    <n v="20170228"/>
    <x v="1"/>
    <s v="PAGO NOMINAS CPS Y PROVEEDORES CON CARGO A VARIOS "/>
    <n v="-5755550"/>
    <n v="0"/>
    <n v="5755550"/>
    <n v="0"/>
  </r>
  <r>
    <s v="P"/>
    <n v="14"/>
    <n v="1647"/>
    <n v="2"/>
    <n v="19315280"/>
    <s v="RINCON ROJAS EDGAR JACINTO              "/>
    <x v="398"/>
    <x v="371"/>
    <n v="20170228"/>
    <x v="1"/>
    <s v="PAGO NOMINAS CPS Y PROVEEDORES CON CARGO A VARIOS "/>
    <n v="5755550"/>
    <n v="5755550"/>
    <n v="0"/>
    <n v="0"/>
  </r>
  <r>
    <s v="P"/>
    <n v="14"/>
    <n v="1648"/>
    <n v="1"/>
    <n v="38251473"/>
    <s v="MESA DURAN MARY                         "/>
    <x v="282"/>
    <x v="257"/>
    <n v="20170228"/>
    <x v="1"/>
    <s v="TOMAR EN ARRIENDO POR DOCE (12) MESES LOS PREDIOS "/>
    <n v="-20092916"/>
    <n v="0"/>
    <n v="20092916"/>
    <n v="0"/>
  </r>
  <r>
    <s v="P"/>
    <n v="14"/>
    <n v="1648"/>
    <n v="2"/>
    <n v="38251473"/>
    <s v="MESA DURAN MARY                         "/>
    <x v="321"/>
    <x v="294"/>
    <n v="20170228"/>
    <x v="1"/>
    <s v="TOMAR EN ARRIENDO POR DOCE (12) MESES LOS PREDIOS "/>
    <n v="20092916"/>
    <n v="20092916"/>
    <n v="0"/>
    <n v="0"/>
  </r>
  <r>
    <s v="P"/>
    <n v="14"/>
    <n v="1649"/>
    <n v="1"/>
    <n v="1012327463"/>
    <s v="RAMOS DIAZ ADRIANA                      "/>
    <x v="282"/>
    <x v="257"/>
    <n v="20170228"/>
    <x v="1"/>
    <s v="PAGO NOMINAS CPS Y PROVEEDORES CON CARGO A VARIOS "/>
    <n v="-3219000"/>
    <n v="0"/>
    <n v="3219000"/>
    <n v="0"/>
  </r>
  <r>
    <s v="P"/>
    <n v="14"/>
    <n v="1649"/>
    <n v="2"/>
    <n v="1012327463"/>
    <s v="RAMOS DIAZ ADRIANA                      "/>
    <x v="406"/>
    <x v="379"/>
    <n v="20170228"/>
    <x v="1"/>
    <s v="PAGO NOMINAS CPS Y PROVEEDORES CON CARGO A VARIOS "/>
    <n v="3219000"/>
    <n v="3219000"/>
    <n v="0"/>
    <n v="0"/>
  </r>
  <r>
    <s v="P"/>
    <n v="14"/>
    <n v="1650"/>
    <n v="1"/>
    <n v="1012348246"/>
    <s v="PALACIOS RINCON DIANA JASBLEIDY         "/>
    <x v="282"/>
    <x v="257"/>
    <n v="20170228"/>
    <x v="1"/>
    <s v="PAGO NOMINAS CPS Y PROVEEDORES CON CARGO A VARIOS "/>
    <n v="-1700000"/>
    <n v="0"/>
    <n v="1700000"/>
    <n v="0"/>
  </r>
  <r>
    <s v="P"/>
    <n v="14"/>
    <n v="1650"/>
    <n v="2"/>
    <n v="1012348246"/>
    <s v="PALACIOS RINCON DIANA JASBLEIDY         "/>
    <x v="412"/>
    <x v="385"/>
    <n v="20170228"/>
    <x v="1"/>
    <s v="PAGO NOMINAS CPS Y PROVEEDORES CON CARGO A VARIOS "/>
    <n v="1700000"/>
    <n v="1700000"/>
    <n v="0"/>
    <n v="0"/>
  </r>
  <r>
    <s v="P"/>
    <n v="144"/>
    <n v="710"/>
    <n v="1"/>
    <n v="80234909"/>
    <s v="ARIZA CORTES WILLIAM GILBERTO           "/>
    <x v="488"/>
    <x v="461"/>
    <n v="20170202"/>
    <x v="1"/>
    <s v="AVANCE CONT CONSULTORIA  352 DE 2016 CAM          "/>
    <n v="7680000"/>
    <n v="7680000"/>
    <n v="0"/>
    <n v="0"/>
  </r>
  <r>
    <s v="P"/>
    <n v="144"/>
    <n v="710"/>
    <n v="2"/>
    <n v="80234909"/>
    <s v="ARIZA CORTES WILLIAM GILBERTO           "/>
    <x v="282"/>
    <x v="257"/>
    <n v="20170202"/>
    <x v="1"/>
    <s v="AVANCE CONT CONSULTORIA  352 DE 2016 CAM          "/>
    <n v="-7680000"/>
    <n v="0"/>
    <n v="7680000"/>
    <n v="0"/>
  </r>
  <r>
    <s v="P"/>
    <n v="144"/>
    <n v="710"/>
    <n v="3"/>
    <n v="80234909"/>
    <s v="ARIZA CORTES WILLIAM GILBERTO           "/>
    <x v="489"/>
    <x v="462"/>
    <n v="20170202"/>
    <x v="1"/>
    <s v="AVANCE CONT CONSULTORIA  352 DE 2016 CAM          "/>
    <n v="7680000"/>
    <n v="7680000"/>
    <n v="0"/>
    <n v="0"/>
  </r>
  <r>
    <s v="P"/>
    <n v="144"/>
    <n v="710"/>
    <n v="4"/>
    <n v="0"/>
    <s v="                                        "/>
    <x v="12"/>
    <x v="12"/>
    <n v="20170202"/>
    <x v="1"/>
    <s v="AVANCE CONT CONSULTORIA  352 DE 2016 CAM          "/>
    <n v="-7680000"/>
    <n v="0"/>
    <n v="7680000"/>
    <n v="0"/>
  </r>
  <r>
    <s v="P"/>
    <n v="174"/>
    <n v="866"/>
    <n v="1"/>
    <n v="899999230"/>
    <s v="UNIVERSIDAD DISTRITAL FRANCISCO JOSE DE "/>
    <x v="321"/>
    <x v="294"/>
    <n v="20170207"/>
    <x v="1"/>
    <s v="REINTEGRO ILUD                                    "/>
    <n v="273600"/>
    <n v="273600"/>
    <n v="0"/>
    <n v="0"/>
  </r>
  <r>
    <s v="P"/>
    <n v="174"/>
    <n v="866"/>
    <n v="2"/>
    <n v="1143939021"/>
    <s v="NELMARI DAIANA GUTIERREZ MARTINEZ       "/>
    <x v="282"/>
    <x v="257"/>
    <n v="20170207"/>
    <x v="1"/>
    <s v="REINTEGRO ILUD                                    "/>
    <n v="-273600"/>
    <n v="0"/>
    <n v="273600"/>
    <n v="0"/>
  </r>
  <r>
    <s v="P"/>
    <n v="174"/>
    <n v="867"/>
    <n v="1"/>
    <n v="899999230"/>
    <s v="UNIVERSIDAD DISTRITAL FRANCISCO JOSE DE "/>
    <x v="321"/>
    <x v="294"/>
    <n v="20170208"/>
    <x v="1"/>
    <s v="REINTEGRO ILUD                                    "/>
    <n v="309300"/>
    <n v="309300"/>
    <n v="0"/>
    <n v="0"/>
  </r>
  <r>
    <s v="P"/>
    <n v="174"/>
    <n v="867"/>
    <n v="2"/>
    <n v="99062802100"/>
    <s v="JOHAN STEVEN RODRIGUEZ RINCON           "/>
    <x v="282"/>
    <x v="257"/>
    <n v="20170208"/>
    <x v="1"/>
    <s v="REINTEGRO ILUD                                    "/>
    <n v="-309300"/>
    <n v="0"/>
    <n v="309300"/>
    <n v="0"/>
  </r>
  <r>
    <s v="P"/>
    <n v="174"/>
    <n v="868"/>
    <n v="1"/>
    <n v="899999230"/>
    <s v="UNIVERSIDAD DISTRITAL FRANCISCO JOSE DE "/>
    <x v="321"/>
    <x v="294"/>
    <n v="20170208"/>
    <x v="1"/>
    <s v="REINTEGRO ILUD                                    "/>
    <n v="309300"/>
    <n v="309300"/>
    <n v="0"/>
    <n v="0"/>
  </r>
  <r>
    <s v="P"/>
    <n v="174"/>
    <n v="868"/>
    <n v="2"/>
    <n v="1023942798"/>
    <s v="JENNY PAOLA VENEGAS LEIVA               "/>
    <x v="282"/>
    <x v="257"/>
    <n v="20170208"/>
    <x v="1"/>
    <s v="REINTEGRO ILUD                                    "/>
    <n v="-309300"/>
    <n v="0"/>
    <n v="309300"/>
    <n v="0"/>
  </r>
  <r>
    <s v="P"/>
    <n v="174"/>
    <n v="1020"/>
    <n v="1"/>
    <n v="899999230"/>
    <s v="UNIVERSIDAD DISTRITAL FRANCISCO JOSE DE "/>
    <x v="490"/>
    <x v="463"/>
    <n v="20170213"/>
    <x v="1"/>
    <s v="PAGO ESTIMULO ECONOMICO ASCUN                     "/>
    <n v="1561315"/>
    <n v="1561315"/>
    <n v="0"/>
    <n v="0"/>
  </r>
  <r>
    <s v="P"/>
    <n v="174"/>
    <n v="1020"/>
    <n v="2"/>
    <n v="51993911"/>
    <s v="GORDILLO ALFONSO ADRIANA                "/>
    <x v="282"/>
    <x v="257"/>
    <n v="20170213"/>
    <x v="1"/>
    <s v="PAGO ESTIMULO ECONOMICO ASCUN                     "/>
    <n v="-1561315"/>
    <n v="0"/>
    <n v="1561315"/>
    <n v="0"/>
  </r>
  <r>
    <s v="P"/>
    <n v="174"/>
    <n v="1021"/>
    <n v="1"/>
    <n v="899999230"/>
    <s v="UNIVERSIDAD DISTRITAL FRANCISCO JOSE DE "/>
    <x v="490"/>
    <x v="463"/>
    <n v="20170213"/>
    <x v="1"/>
    <s v="PAGO ESTIMULO ECONOMICO ASCUN                     "/>
    <n v="1568510"/>
    <n v="1568510"/>
    <n v="0"/>
    <n v="0"/>
  </r>
  <r>
    <s v="P"/>
    <n v="174"/>
    <n v="1021"/>
    <n v="2"/>
    <n v="39745546"/>
    <s v="SAENZ RODRIGUEZ LUZ HELENA              "/>
    <x v="282"/>
    <x v="257"/>
    <n v="20170213"/>
    <x v="1"/>
    <s v="PAGO ESTIMULO ECONOMICO ASCUN                     "/>
    <n v="-1568510"/>
    <n v="0"/>
    <n v="1568510"/>
    <n v="0"/>
  </r>
  <r>
    <s v="P"/>
    <n v="174"/>
    <n v="1022"/>
    <n v="1"/>
    <n v="899999230"/>
    <s v="UNIVERSIDAD DISTRITAL FRANCISCO JOSE DE "/>
    <x v="490"/>
    <x v="463"/>
    <n v="20170213"/>
    <x v="1"/>
    <s v="PAGO ESTIMULO ECONOMICO ASCUN                     "/>
    <n v="1568510"/>
    <n v="1568510"/>
    <n v="0"/>
    <n v="0"/>
  </r>
  <r>
    <s v="P"/>
    <n v="174"/>
    <n v="1022"/>
    <n v="2"/>
    <n v="52730285"/>
    <s v="SUAREZ REINA ADRIANA YAMILE             "/>
    <x v="282"/>
    <x v="257"/>
    <n v="20170213"/>
    <x v="1"/>
    <s v="PAGO ESTIMULO ECONOMICO ASCUN                     "/>
    <n v="-1568510"/>
    <n v="0"/>
    <n v="1568510"/>
    <n v="0"/>
  </r>
  <r>
    <s v="P"/>
    <n v="174"/>
    <n v="1150"/>
    <n v="1"/>
    <n v="899999230"/>
    <s v="UNIVERSIDAD DISTRITAL FRANCISCO JOSE DE "/>
    <x v="321"/>
    <x v="294"/>
    <n v="20170217"/>
    <x v="1"/>
    <s v="REINTEGROS INGRESOS ILUD                          "/>
    <n v="309300"/>
    <n v="309300"/>
    <n v="0"/>
    <n v="0"/>
  </r>
  <r>
    <s v="P"/>
    <n v="174"/>
    <n v="1150"/>
    <n v="2"/>
    <n v="1010241589"/>
    <s v="XIMENA ORTIZ GAONA                      "/>
    <x v="282"/>
    <x v="257"/>
    <n v="20170217"/>
    <x v="1"/>
    <s v="REINTEGROS INGRESOS ILUD                          "/>
    <n v="-309300"/>
    <n v="0"/>
    <n v="309300"/>
    <n v="0"/>
  </r>
  <r>
    <s v="P"/>
    <n v="174"/>
    <n v="1151"/>
    <n v="1"/>
    <n v="899999230"/>
    <s v="UNIVERSIDAD DISTRITAL FRANCISCO JOSE DE "/>
    <x v="321"/>
    <x v="294"/>
    <n v="20170217"/>
    <x v="1"/>
    <s v="REINTEGROS INGRESOS ILUD                          "/>
    <n v="171500"/>
    <n v="171500"/>
    <n v="0"/>
    <n v="0"/>
  </r>
  <r>
    <s v="P"/>
    <n v="174"/>
    <n v="1151"/>
    <n v="2"/>
    <n v="1031162729"/>
    <s v="JEISON MAURICIO GARCIA MORENO           "/>
    <x v="282"/>
    <x v="257"/>
    <n v="20170217"/>
    <x v="1"/>
    <s v="REINTEGROS INGRESOS ILUD                          "/>
    <n v="-171500"/>
    <n v="0"/>
    <n v="171500"/>
    <n v="0"/>
  </r>
  <r>
    <s v="P"/>
    <n v="174"/>
    <n v="1152"/>
    <n v="1"/>
    <n v="899999230"/>
    <s v="UNIVERSIDAD DISTRITAL FRANCISCO JOSE DE "/>
    <x v="321"/>
    <x v="294"/>
    <n v="20170217"/>
    <x v="1"/>
    <s v="REINTEGROS INGRESOS ILUD                          "/>
    <n v="381800"/>
    <n v="381800"/>
    <n v="0"/>
    <n v="0"/>
  </r>
  <r>
    <s v="P"/>
    <n v="174"/>
    <n v="1152"/>
    <n v="2"/>
    <n v="1010216837"/>
    <s v="NUÑEZ ORTIZ PAULA                       "/>
    <x v="282"/>
    <x v="257"/>
    <n v="20170217"/>
    <x v="1"/>
    <s v="REINTEGROS INGRESOS ILUD                          "/>
    <n v="-381800"/>
    <n v="0"/>
    <n v="381800"/>
    <n v="0"/>
  </r>
  <r>
    <s v="P"/>
    <n v="174"/>
    <n v="1153"/>
    <n v="1"/>
    <n v="899999230"/>
    <s v="UNIVERSIDAD DISTRITAL FRANCISCO JOSE DE "/>
    <x v="321"/>
    <x v="294"/>
    <n v="20170217"/>
    <x v="1"/>
    <s v="REINTEGROS INGRESOS ILUD                          "/>
    <n v="381800"/>
    <n v="381800"/>
    <n v="0"/>
    <n v="0"/>
  </r>
  <r>
    <s v="P"/>
    <n v="174"/>
    <n v="1153"/>
    <n v="2"/>
    <n v="1013006735"/>
    <s v="ESCOBAR LLANOS BRIAN                    "/>
    <x v="282"/>
    <x v="257"/>
    <n v="20170217"/>
    <x v="1"/>
    <s v="REINTEGROS INGRESOS ILUD                          "/>
    <n v="-381800"/>
    <n v="0"/>
    <n v="381800"/>
    <n v="0"/>
  </r>
  <r>
    <s v="P"/>
    <n v="174"/>
    <n v="1154"/>
    <n v="1"/>
    <n v="899999230"/>
    <s v="UNIVERSIDAD DISTRITAL FRANCISCO JOSE DE "/>
    <x v="321"/>
    <x v="294"/>
    <n v="20170217"/>
    <x v="1"/>
    <s v="REINTEGROS INGRESOS ILUD                          "/>
    <n v="381800"/>
    <n v="381800"/>
    <n v="0"/>
    <n v="0"/>
  </r>
  <r>
    <s v="P"/>
    <n v="174"/>
    <n v="1154"/>
    <n v="2"/>
    <n v="93397208"/>
    <s v="HERNANDEZ CARVAJAL JORGE ENRIQUE        "/>
    <x v="282"/>
    <x v="257"/>
    <n v="20170217"/>
    <x v="1"/>
    <s v="REINTEGROS INGRESOS ILUD                          "/>
    <n v="-381800"/>
    <n v="0"/>
    <n v="381800"/>
    <n v="0"/>
  </r>
  <r>
    <s v="P"/>
    <n v="174"/>
    <n v="1155"/>
    <n v="1"/>
    <n v="899999230"/>
    <s v="UNIVERSIDAD DISTRITAL FRANCISCO JOSE DE "/>
    <x v="321"/>
    <x v="294"/>
    <n v="20170217"/>
    <x v="1"/>
    <s v="REINTEGROS INGRESOS ILUD                          "/>
    <n v="365000"/>
    <n v="365000"/>
    <n v="0"/>
    <n v="0"/>
  </r>
  <r>
    <s v="P"/>
    <n v="174"/>
    <n v="1155"/>
    <n v="2"/>
    <n v="1001284577"/>
    <s v="CANO BARRERA JULIAN ANDRES              "/>
    <x v="282"/>
    <x v="257"/>
    <n v="20170217"/>
    <x v="1"/>
    <s v="REINTEGROS INGRESOS ILUD                          "/>
    <n v="-365000"/>
    <n v="0"/>
    <n v="365000"/>
    <n v="0"/>
  </r>
  <r>
    <s v="P"/>
    <n v="174"/>
    <n v="1156"/>
    <n v="1"/>
    <n v="899999230"/>
    <s v="UNIVERSIDAD DISTRITAL FRANCISCO JOSE DE "/>
    <x v="321"/>
    <x v="294"/>
    <n v="20170217"/>
    <x v="1"/>
    <s v="REINTEGROS INGRESOS ILUD                          "/>
    <n v="292500"/>
    <n v="292500"/>
    <n v="0"/>
    <n v="0"/>
  </r>
  <r>
    <s v="P"/>
    <n v="174"/>
    <n v="1156"/>
    <n v="2"/>
    <n v="43908572"/>
    <s v="GIRALDO SIERRA SOLEIDY                  "/>
    <x v="282"/>
    <x v="257"/>
    <n v="20170217"/>
    <x v="1"/>
    <s v="REINTEGROS INGRESOS ILUD                          "/>
    <n v="-292500"/>
    <n v="0"/>
    <n v="292500"/>
    <n v="0"/>
  </r>
  <r>
    <s v="P"/>
    <n v="174"/>
    <n v="1157"/>
    <n v="1"/>
    <n v="899999230"/>
    <s v="UNIVERSIDAD DISTRITAL FRANCISCO JOSE DE "/>
    <x v="321"/>
    <x v="294"/>
    <n v="20170217"/>
    <x v="1"/>
    <s v="REINTEGROS INGRESOS ILUD                          "/>
    <n v="365000"/>
    <n v="365000"/>
    <n v="0"/>
    <n v="0"/>
  </r>
  <r>
    <s v="P"/>
    <n v="174"/>
    <n v="1157"/>
    <n v="2"/>
    <n v="1000253915"/>
    <s v="FORERO VELASQUEZ ADRIANA                "/>
    <x v="282"/>
    <x v="257"/>
    <n v="20170217"/>
    <x v="1"/>
    <s v="REINTEGROS INGRESOS ILUD                          "/>
    <n v="-365000"/>
    <n v="0"/>
    <n v="365000"/>
    <n v="0"/>
  </r>
  <r>
    <s v="P"/>
    <n v="174"/>
    <n v="1158"/>
    <n v="1"/>
    <n v="899999230"/>
    <s v="UNIVERSIDAD DISTRITAL FRANCISCO JOSE DE "/>
    <x v="321"/>
    <x v="294"/>
    <n v="20170217"/>
    <x v="1"/>
    <s v="REINTEGROS INGRESOS ILUD                          "/>
    <n v="309300"/>
    <n v="309300"/>
    <n v="0"/>
    <n v="0"/>
  </r>
  <r>
    <s v="P"/>
    <n v="174"/>
    <n v="1158"/>
    <n v="2"/>
    <n v="1007184036"/>
    <s v="MENDEZ ACOSTA CRISTIAN EDUARDO          "/>
    <x v="282"/>
    <x v="257"/>
    <n v="20170217"/>
    <x v="1"/>
    <s v="REINTEGROS INGRESOS ILUD                          "/>
    <n v="-309300"/>
    <n v="0"/>
    <n v="309300"/>
    <n v="0"/>
  </r>
  <r>
    <s v="P"/>
    <n v="174"/>
    <n v="1159"/>
    <n v="1"/>
    <n v="899999230"/>
    <s v="UNIVERSIDAD DISTRITAL FRANCISCO JOSE DE "/>
    <x v="321"/>
    <x v="294"/>
    <n v="20170217"/>
    <x v="1"/>
    <s v="REINTEGROS INGRESOS ILUD                          "/>
    <n v="292500"/>
    <n v="292500"/>
    <n v="0"/>
    <n v="0"/>
  </r>
  <r>
    <s v="P"/>
    <n v="174"/>
    <n v="1159"/>
    <n v="2"/>
    <n v="1020833992"/>
    <s v="ALARCON RAMIREZ ERIKA SAMANTA           "/>
    <x v="282"/>
    <x v="257"/>
    <n v="20170217"/>
    <x v="1"/>
    <s v="REINTEGROS INGRESOS ILUD                          "/>
    <n v="-292500"/>
    <n v="0"/>
    <n v="292500"/>
    <n v="0"/>
  </r>
  <r>
    <s v="P"/>
    <n v="174"/>
    <n v="1160"/>
    <n v="1"/>
    <n v="899999230"/>
    <s v="UNIVERSIDAD DISTRITAL FRANCISCO JOSE DE "/>
    <x v="321"/>
    <x v="294"/>
    <n v="20170217"/>
    <x v="1"/>
    <s v="REINTEGROS INGRESOS ILUD                          "/>
    <n v="381800"/>
    <n v="381800"/>
    <n v="0"/>
    <n v="0"/>
  </r>
  <r>
    <s v="P"/>
    <n v="174"/>
    <n v="1160"/>
    <n v="2"/>
    <n v="1013679833"/>
    <s v="CARDENAS CARRILLO LAURA BIBIANA         "/>
    <x v="282"/>
    <x v="257"/>
    <n v="20170217"/>
    <x v="1"/>
    <s v="REINTEGROS INGRESOS ILUD                          "/>
    <n v="-381800"/>
    <n v="0"/>
    <n v="381800"/>
    <n v="0"/>
  </r>
  <r>
    <s v="P"/>
    <n v="174"/>
    <n v="1161"/>
    <n v="1"/>
    <n v="899999230"/>
    <s v="UNIVERSIDAD DISTRITAL FRANCISCO JOSE DE "/>
    <x v="321"/>
    <x v="294"/>
    <n v="20170217"/>
    <x v="1"/>
    <s v="REINTEGROS INGRESOS ILUD                          "/>
    <n v="365000"/>
    <n v="365000"/>
    <n v="0"/>
    <n v="0"/>
  </r>
  <r>
    <s v="P"/>
    <n v="174"/>
    <n v="1161"/>
    <n v="2"/>
    <n v="80872196"/>
    <s v="RODRIGUEZ DELGADO MAX ALFREDO           "/>
    <x v="282"/>
    <x v="257"/>
    <n v="20170217"/>
    <x v="1"/>
    <s v="REINTEGROS INGRESOS ILUD                          "/>
    <n v="-365000"/>
    <n v="0"/>
    <n v="365000"/>
    <n v="0"/>
  </r>
  <r>
    <s v="P"/>
    <n v="174"/>
    <n v="1162"/>
    <n v="1"/>
    <n v="899999230"/>
    <s v="UNIVERSIDAD DISTRITAL FRANCISCO JOSE DE "/>
    <x v="321"/>
    <x v="294"/>
    <n v="20170217"/>
    <x v="1"/>
    <s v="REINTEGROS INGRESOS ILUD                          "/>
    <n v="309300"/>
    <n v="309300"/>
    <n v="0"/>
    <n v="0"/>
  </r>
  <r>
    <s v="P"/>
    <n v="174"/>
    <n v="1162"/>
    <n v="2"/>
    <n v="1012388692"/>
    <s v="GALINDO VELASCO ANGELA YURANI           "/>
    <x v="282"/>
    <x v="257"/>
    <n v="20170217"/>
    <x v="1"/>
    <s v="REINTEGROS INGRESOS ILUD                          "/>
    <n v="-309300"/>
    <n v="0"/>
    <n v="309300"/>
    <n v="0"/>
  </r>
  <r>
    <s v="P"/>
    <n v="174"/>
    <n v="1163"/>
    <n v="1"/>
    <n v="899999230"/>
    <s v="UNIVERSIDAD DISTRITAL FRANCISCO JOSE DE "/>
    <x v="321"/>
    <x v="294"/>
    <n v="20170217"/>
    <x v="1"/>
    <s v="REINTEGROS INGRESOS ILUD                          "/>
    <n v="365000"/>
    <n v="365000"/>
    <n v="0"/>
    <n v="0"/>
  </r>
  <r>
    <s v="P"/>
    <n v="174"/>
    <n v="1163"/>
    <n v="2"/>
    <n v="1018496000"/>
    <s v="CASAS SAAVEDRA PAULA MELISSA            "/>
    <x v="282"/>
    <x v="257"/>
    <n v="20170217"/>
    <x v="1"/>
    <s v="REINTEGROS INGRESOS ILUD                          "/>
    <n v="-365000"/>
    <n v="0"/>
    <n v="365000"/>
    <n v="0"/>
  </r>
  <r>
    <s v="P"/>
    <n v="174"/>
    <n v="1164"/>
    <n v="1"/>
    <n v="899999230"/>
    <s v="UNIVERSIDAD DISTRITAL FRANCISCO JOSE DE "/>
    <x v="321"/>
    <x v="294"/>
    <n v="20170217"/>
    <x v="1"/>
    <s v="REINTEGROS INGRESOS ILUD                          "/>
    <n v="381800"/>
    <n v="381800"/>
    <n v="0"/>
    <n v="0"/>
  </r>
  <r>
    <s v="P"/>
    <n v="174"/>
    <n v="1164"/>
    <n v="2"/>
    <n v="1026590129"/>
    <s v="QUINTERO PALACIOS KAROL JULIANA         "/>
    <x v="282"/>
    <x v="257"/>
    <n v="20170217"/>
    <x v="1"/>
    <s v="REINTEGROS INGRESOS ILUD                          "/>
    <n v="-381800"/>
    <n v="0"/>
    <n v="381800"/>
    <n v="0"/>
  </r>
  <r>
    <s v="P"/>
    <n v="174"/>
    <n v="1165"/>
    <n v="1"/>
    <n v="899999230"/>
    <s v="UNIVERSIDAD DISTRITAL FRANCISCO JOSE DE "/>
    <x v="321"/>
    <x v="294"/>
    <n v="20170217"/>
    <x v="1"/>
    <s v="REINTEGROS INGRESOS ILUD                          "/>
    <n v="171500"/>
    <n v="171500"/>
    <n v="0"/>
    <n v="0"/>
  </r>
  <r>
    <s v="P"/>
    <n v="174"/>
    <n v="1165"/>
    <n v="2"/>
    <n v="1013681934"/>
    <s v="PARADA BUSTOS CHRISTIAN DANIEL          "/>
    <x v="282"/>
    <x v="257"/>
    <n v="20170217"/>
    <x v="1"/>
    <s v="REINTEGROS INGRESOS ILUD                          "/>
    <n v="-171500"/>
    <n v="0"/>
    <n v="171500"/>
    <n v="0"/>
  </r>
  <r>
    <s v="P"/>
    <n v="174"/>
    <n v="1166"/>
    <n v="1"/>
    <n v="899999230"/>
    <s v="UNIVERSIDAD DISTRITAL FRANCISCO JOSE DE "/>
    <x v="321"/>
    <x v="294"/>
    <n v="20170217"/>
    <x v="1"/>
    <s v="REINTEGROS INGRESOS ILUD                          "/>
    <n v="292500"/>
    <n v="292500"/>
    <n v="0"/>
    <n v="0"/>
  </r>
  <r>
    <s v="P"/>
    <n v="174"/>
    <n v="1166"/>
    <n v="2"/>
    <n v="1024481764"/>
    <s v="RODRIGUEZ MARTINEZ LEIDY JOHANNA        "/>
    <x v="282"/>
    <x v="257"/>
    <n v="20170217"/>
    <x v="1"/>
    <s v="REINTEGROS INGRESOS ILUD                          "/>
    <n v="-292500"/>
    <n v="0"/>
    <n v="292500"/>
    <n v="0"/>
  </r>
  <r>
    <s v="P"/>
    <n v="174"/>
    <n v="1167"/>
    <n v="1"/>
    <n v="899999230"/>
    <s v="UNIVERSIDAD DISTRITAL FRANCISCO JOSE DE "/>
    <x v="321"/>
    <x v="294"/>
    <n v="20170217"/>
    <x v="1"/>
    <s v="REINTEGROS INGRESOS ILUD                          "/>
    <n v="365000"/>
    <n v="365000"/>
    <n v="0"/>
    <n v="0"/>
  </r>
  <r>
    <s v="P"/>
    <n v="174"/>
    <n v="1167"/>
    <n v="2"/>
    <n v="1032490233"/>
    <s v="PATIÑO RAMIREZ DIANA STHEPANIA          "/>
    <x v="282"/>
    <x v="257"/>
    <n v="20170217"/>
    <x v="1"/>
    <s v="REINTEGROS INGRESOS ILUD                          "/>
    <n v="-365000"/>
    <n v="0"/>
    <n v="365000"/>
    <n v="0"/>
  </r>
  <r>
    <s v="R"/>
    <n v="14"/>
    <n v="1"/>
    <n v="1"/>
    <n v="899999230"/>
    <s v="UNIVERSIDAD DISTRITAL FRANCISCO JOSE DE "/>
    <x v="291"/>
    <x v="266"/>
    <n v="20170102"/>
    <x v="0"/>
    <s v="29122016 ALAC                                     "/>
    <n v="25727360"/>
    <n v="25727360"/>
    <n v="0"/>
    <n v="0"/>
  </r>
  <r>
    <s v="R"/>
    <n v="14"/>
    <n v="1"/>
    <n v="2"/>
    <n v="899999230"/>
    <s v="UNIVERSIDAD DISTRITAL FRANCISCO JOSE DE "/>
    <x v="468"/>
    <x v="441"/>
    <n v="20170102"/>
    <x v="0"/>
    <s v="29122016 ALAC                                     "/>
    <n v="-25727360"/>
    <n v="0"/>
    <n v="25727360"/>
    <n v="0"/>
  </r>
  <r>
    <s v="R"/>
    <n v="14"/>
    <n v="1"/>
    <n v="3"/>
    <n v="860061099"/>
    <s v="INSTITUTO DISTRITAL PARA LA RECREACION Y"/>
    <x v="281"/>
    <x v="256"/>
    <n v="20170102"/>
    <x v="0"/>
    <s v="2323IDRD FAC8134 PAGO14                           "/>
    <n v="28483236"/>
    <n v="28483236"/>
    <n v="0"/>
    <n v="0"/>
  </r>
  <r>
    <s v="R"/>
    <n v="14"/>
    <n v="1"/>
    <n v="4"/>
    <n v="860061099"/>
    <s v="INSTITUTO DISTRITAL PARA LA RECREACION Y"/>
    <x v="350"/>
    <x v="323"/>
    <n v="20170102"/>
    <x v="0"/>
    <s v="2323IDRD FAC8134 PAGO14                           "/>
    <n v="-28483236"/>
    <n v="0"/>
    <n v="28483236"/>
    <n v="0"/>
  </r>
  <r>
    <s v="R"/>
    <n v="14"/>
    <n v="1"/>
    <n v="5"/>
    <n v="899999705"/>
    <s v="ALCALDIA MUNICIPAL DE COTA              "/>
    <x v="281"/>
    <x v="256"/>
    <n v="20170102"/>
    <x v="0"/>
    <s v="29122016 09 COTA INGRESOS                         "/>
    <n v="91213887.780000001"/>
    <n v="91213887.780000001"/>
    <n v="0"/>
    <n v="0"/>
  </r>
  <r>
    <s v="R"/>
    <n v="14"/>
    <n v="1"/>
    <n v="6"/>
    <n v="899999705"/>
    <s v="ALCALDIA MUNICIPAL DE COTA              "/>
    <x v="491"/>
    <x v="464"/>
    <n v="20170102"/>
    <x v="0"/>
    <s v="29122016 09 COTA INGRESOS                         "/>
    <n v="-91213887.780000001"/>
    <n v="0"/>
    <n v="91213887.780000001"/>
    <n v="0"/>
  </r>
  <r>
    <s v="R"/>
    <n v="14"/>
    <n v="2"/>
    <n v="1"/>
    <n v="822000091"/>
    <s v="CORMACARENA                             "/>
    <x v="284"/>
    <x v="259"/>
    <n v="20170103"/>
    <x v="0"/>
    <s v="024CORMACARENA INGRESOS                           "/>
    <n v="39593576"/>
    <n v="39593576"/>
    <n v="0"/>
    <n v="0"/>
  </r>
  <r>
    <s v="R"/>
    <n v="14"/>
    <n v="2"/>
    <n v="2"/>
    <n v="822000091"/>
    <s v="CORMACARENA                             "/>
    <x v="373"/>
    <x v="346"/>
    <n v="20170103"/>
    <x v="0"/>
    <s v="024CORMACARENA INGRESOS                           "/>
    <n v="-39593576"/>
    <n v="0"/>
    <n v="39593576"/>
    <n v="0"/>
  </r>
  <r>
    <s v="R"/>
    <n v="14"/>
    <n v="2"/>
    <n v="3"/>
    <n v="899999090"/>
    <s v="MINISTERIO HACIENDA CREDITO PUBLICO     "/>
    <x v="283"/>
    <x v="258"/>
    <n v="20170103"/>
    <x v="0"/>
    <s v="10165POLICIA NAL DIRAF                            "/>
    <n v="520800000"/>
    <n v="520800000"/>
    <n v="0"/>
    <n v="0"/>
  </r>
  <r>
    <s v="R"/>
    <n v="14"/>
    <n v="2"/>
    <n v="4"/>
    <n v="899999090"/>
    <s v="MINISTERIO HACIENDA CREDITO PUBLICO     "/>
    <x v="411"/>
    <x v="384"/>
    <n v="20170103"/>
    <x v="0"/>
    <s v="10165POLICIA NAL DIRAF                            "/>
    <n v="-520800000"/>
    <n v="0"/>
    <n v="520800000"/>
    <n v="0"/>
  </r>
  <r>
    <s v="R"/>
    <n v="14"/>
    <n v="3"/>
    <n v="1"/>
    <n v="899999061"/>
    <s v="DIRECCION DISTRITAL DE TESORERIA        "/>
    <x v="285"/>
    <x v="260"/>
    <n v="20170104"/>
    <x v="0"/>
    <s v="307ALCALDIA FAC7576                               "/>
    <n v="9800000"/>
    <n v="9800000"/>
    <n v="0"/>
    <n v="0"/>
  </r>
  <r>
    <s v="R"/>
    <n v="14"/>
    <n v="3"/>
    <n v="2"/>
    <n v="899999061"/>
    <s v="DIRECCION DISTRITAL DE TESORERIA        "/>
    <x v="402"/>
    <x v="375"/>
    <n v="20170104"/>
    <x v="0"/>
    <s v="307ALCALDIA FAC7576                               "/>
    <n v="-9800000"/>
    <n v="0"/>
    <n v="9800000"/>
    <n v="0"/>
  </r>
  <r>
    <s v="R"/>
    <n v="14"/>
    <n v="3"/>
    <n v="3"/>
    <n v="899999061"/>
    <s v="DIRECCION DISTRITAL DE TESORERIA        "/>
    <x v="285"/>
    <x v="260"/>
    <n v="20170104"/>
    <x v="0"/>
    <s v="1415SDA FAC8209 PAGO4                             "/>
    <n v="3444405"/>
    <n v="3444405"/>
    <n v="0"/>
    <n v="0"/>
  </r>
  <r>
    <s v="R"/>
    <n v="14"/>
    <n v="3"/>
    <n v="4"/>
    <n v="899999061"/>
    <s v="DIRECCION DISTRITAL DE TESORERIA        "/>
    <x v="462"/>
    <x v="435"/>
    <n v="20170104"/>
    <x v="0"/>
    <s v="1415SDA FAC8209 PAGO4                             "/>
    <n v="-3444405"/>
    <n v="0"/>
    <n v="3444405"/>
    <n v="0"/>
  </r>
  <r>
    <s v="R"/>
    <n v="14"/>
    <n v="3"/>
    <n v="5"/>
    <n v="899999061"/>
    <s v="DIRECCION DISTRITAL DE TESORERIA        "/>
    <x v="283"/>
    <x v="258"/>
    <n v="20170104"/>
    <x v="0"/>
    <s v="214SDM FAC8115 DICIEMBRE                          "/>
    <n v="194498641"/>
    <n v="194498641"/>
    <n v="0"/>
    <n v="0"/>
  </r>
  <r>
    <s v="R"/>
    <n v="14"/>
    <n v="3"/>
    <n v="6"/>
    <n v="899999061"/>
    <s v="DIRECCION DISTRITAL DE TESORERIA        "/>
    <x v="398"/>
    <x v="371"/>
    <n v="20170104"/>
    <x v="0"/>
    <s v="214SDM FAC8115 DICIEMBRE                          "/>
    <n v="-194498641"/>
    <n v="0"/>
    <n v="194498641"/>
    <n v="0"/>
  </r>
  <r>
    <s v="R"/>
    <n v="14"/>
    <n v="4"/>
    <n v="1"/>
    <n v="899999061"/>
    <s v="DIRECCION DISTRITAL DE TESORERIA        "/>
    <x v="283"/>
    <x v="258"/>
    <n v="20170106"/>
    <x v="0"/>
    <s v="348DADEP FAC8230 PAGO1                            "/>
    <n v="113280552"/>
    <n v="113280552"/>
    <n v="0"/>
    <n v="0"/>
  </r>
  <r>
    <s v="R"/>
    <n v="14"/>
    <n v="4"/>
    <n v="2"/>
    <n v="899999061"/>
    <s v="DIRECCION DISTRITAL DE TESORERIA        "/>
    <x v="492"/>
    <x v="465"/>
    <n v="20170106"/>
    <x v="0"/>
    <s v="348DADEP FAC8230 PAGO1                            "/>
    <n v="-113280552"/>
    <n v="0"/>
    <n v="113280552"/>
    <n v="0"/>
  </r>
  <r>
    <s v="R"/>
    <n v="14"/>
    <n v="4"/>
    <n v="3"/>
    <n v="899999230"/>
    <s v="UNIVERSIDAD DISTRITAL FRANCISCO JOSE DE "/>
    <x v="291"/>
    <x v="266"/>
    <n v="20170106"/>
    <x v="0"/>
    <s v="02A06ENERO ARTES MUSICALES                        "/>
    <n v="5670842"/>
    <n v="5670842"/>
    <n v="0"/>
    <n v="0"/>
  </r>
  <r>
    <s v="R"/>
    <n v="14"/>
    <n v="4"/>
    <n v="4"/>
    <n v="899999230"/>
    <s v="UNIVERSIDAD DISTRITAL FRANCISCO JOSE DE "/>
    <x v="469"/>
    <x v="442"/>
    <n v="20170106"/>
    <x v="0"/>
    <s v="02A06ENERO ARTES MUSICALES                        "/>
    <n v="-5670842"/>
    <n v="0"/>
    <n v="5670842"/>
    <n v="0"/>
  </r>
  <r>
    <s v="R"/>
    <n v="14"/>
    <n v="4"/>
    <n v="5"/>
    <n v="899999230"/>
    <s v="UNIVERSIDAD DISTRITAL FRANCISCO JOSE DE "/>
    <x v="291"/>
    <x v="266"/>
    <n v="20170106"/>
    <x v="0"/>
    <s v="02A06ENERO ALAC                                   "/>
    <n v="9668969"/>
    <n v="9668969"/>
    <n v="0"/>
    <n v="0"/>
  </r>
  <r>
    <s v="R"/>
    <n v="14"/>
    <n v="4"/>
    <n v="6"/>
    <n v="899999230"/>
    <s v="UNIVERSIDAD DISTRITAL FRANCISCO JOSE DE "/>
    <x v="468"/>
    <x v="441"/>
    <n v="20170106"/>
    <x v="0"/>
    <s v="02A06ENERO ALAC                                   "/>
    <n v="-9668969"/>
    <n v="0"/>
    <n v="9668969"/>
    <n v="0"/>
  </r>
  <r>
    <s v="R"/>
    <n v="14"/>
    <n v="4"/>
    <n v="7"/>
    <n v="899999061"/>
    <s v="DIRECCION DISTRITAL DE TESORERIA        "/>
    <x v="281"/>
    <x v="256"/>
    <n v="20170106"/>
    <x v="0"/>
    <s v="3855IDRD FAC7980 LIQUIDACION                      "/>
    <n v="18109000"/>
    <n v="18109000"/>
    <n v="0"/>
    <n v="0"/>
  </r>
  <r>
    <s v="R"/>
    <n v="14"/>
    <n v="4"/>
    <n v="8"/>
    <n v="899999061"/>
    <s v="DIRECCION DISTRITAL DE TESORERIA        "/>
    <x v="456"/>
    <x v="429"/>
    <n v="20170106"/>
    <x v="0"/>
    <s v="3855IDRD FAC7980 LIQUIDACION                      "/>
    <n v="-18109000"/>
    <n v="0"/>
    <n v="18109000"/>
    <n v="0"/>
  </r>
  <r>
    <s v="R"/>
    <n v="14"/>
    <n v="4"/>
    <n v="9"/>
    <n v="899999061"/>
    <s v="DIRECCION DISTRITAL DE TESORERIA        "/>
    <x v="281"/>
    <x v="256"/>
    <n v="20170106"/>
    <x v="0"/>
    <s v="3878IDRD FAC8181 LIQUIDACION                      "/>
    <n v="16666250"/>
    <n v="16666250"/>
    <n v="0"/>
    <n v="0"/>
  </r>
  <r>
    <s v="R"/>
    <n v="14"/>
    <n v="4"/>
    <n v="10"/>
    <n v="899999061"/>
    <s v="DIRECCION DISTRITAL DE TESORERIA        "/>
    <x v="394"/>
    <x v="367"/>
    <n v="20170106"/>
    <x v="0"/>
    <s v="3878IDRD FAC8181 LIQUIDACION                      "/>
    <n v="-16666250"/>
    <n v="0"/>
    <n v="16666250"/>
    <n v="0"/>
  </r>
  <r>
    <s v="R"/>
    <n v="14"/>
    <n v="4"/>
    <n v="11"/>
    <n v="899999061"/>
    <s v="DIRECCION DISTRITAL DE TESORERIA        "/>
    <x v="281"/>
    <x v="256"/>
    <n v="20170106"/>
    <x v="0"/>
    <s v="3877IDRD FAC8156 LIQUIDACION                      "/>
    <n v="40745250"/>
    <n v="40745250"/>
    <n v="0"/>
    <n v="0"/>
  </r>
  <r>
    <s v="R"/>
    <n v="14"/>
    <n v="4"/>
    <n v="12"/>
    <n v="899999061"/>
    <s v="DIRECCION DISTRITAL DE TESORERIA        "/>
    <x v="438"/>
    <x v="411"/>
    <n v="20170106"/>
    <x v="0"/>
    <s v="3877IDRD FAC8156 LIQUIDACION                      "/>
    <n v="-40745250"/>
    <n v="0"/>
    <n v="40745250"/>
    <n v="0"/>
  </r>
  <r>
    <s v="R"/>
    <n v="14"/>
    <n v="5"/>
    <n v="1"/>
    <n v="899999230"/>
    <s v="UNIVERSIDAD DISTRITAL FRANCISCO JOSE DE "/>
    <x v="291"/>
    <x v="266"/>
    <n v="20170110"/>
    <x v="0"/>
    <s v="10012017 ARTES MUSICALES                          "/>
    <n v="8525805"/>
    <n v="8525805"/>
    <n v="0"/>
    <n v="0"/>
  </r>
  <r>
    <s v="R"/>
    <n v="14"/>
    <n v="5"/>
    <n v="2"/>
    <n v="899999230"/>
    <s v="UNIVERSIDAD DISTRITAL FRANCISCO JOSE DE "/>
    <x v="469"/>
    <x v="442"/>
    <n v="20170110"/>
    <x v="0"/>
    <s v="10012017 ARTES MUSICALES                          "/>
    <n v="-8525805"/>
    <n v="0"/>
    <n v="8525805"/>
    <n v="0"/>
  </r>
  <r>
    <s v="R"/>
    <n v="14"/>
    <n v="5"/>
    <n v="3"/>
    <n v="899999230"/>
    <s v="UNIVERSIDAD DISTRITAL FRANCISCO JOSE DE "/>
    <x v="291"/>
    <x v="266"/>
    <n v="20170110"/>
    <x v="0"/>
    <s v="10012017 ARTES PLASTICAS                          "/>
    <n v="827243"/>
    <n v="827243"/>
    <n v="0"/>
    <n v="0"/>
  </r>
  <r>
    <s v="R"/>
    <n v="14"/>
    <n v="5"/>
    <n v="4"/>
    <n v="899999230"/>
    <s v="UNIVERSIDAD DISTRITAL FRANCISCO JOSE DE "/>
    <x v="467"/>
    <x v="440"/>
    <n v="20170110"/>
    <x v="0"/>
    <s v="10012017 ARTES PLASTICAS                          "/>
    <n v="-827243"/>
    <n v="0"/>
    <n v="827243"/>
    <n v="0"/>
  </r>
  <r>
    <s v="R"/>
    <n v="14"/>
    <n v="5"/>
    <n v="5"/>
    <n v="899999230"/>
    <s v="UNIVERSIDAD DISTRITAL FRANCISCO JOSE DE "/>
    <x v="291"/>
    <x v="266"/>
    <n v="20170110"/>
    <x v="0"/>
    <s v="10012017 ALAC                                     "/>
    <n v="6662818"/>
    <n v="6662818"/>
    <n v="0"/>
    <n v="0"/>
  </r>
  <r>
    <s v="R"/>
    <n v="14"/>
    <n v="5"/>
    <n v="6"/>
    <n v="899999230"/>
    <s v="UNIVERSIDAD DISTRITAL FRANCISCO JOSE DE "/>
    <x v="468"/>
    <x v="441"/>
    <n v="20170110"/>
    <x v="0"/>
    <s v="10012017 ALAC                                     "/>
    <n v="-6662818"/>
    <n v="0"/>
    <n v="6662818"/>
    <n v="0"/>
  </r>
  <r>
    <s v="R"/>
    <n v="14"/>
    <n v="6"/>
    <n v="1"/>
    <n v="899999061"/>
    <s v="DIRECCION DISTRITAL DE TESORERIA        "/>
    <x v="297"/>
    <x v="272"/>
    <n v="20170113"/>
    <x v="0"/>
    <s v="1029MOVILIDAD FAC8113 NOVIEMBRE                   "/>
    <n v="108685469"/>
    <n v="108685469"/>
    <n v="0"/>
    <n v="0"/>
  </r>
  <r>
    <s v="R"/>
    <n v="14"/>
    <n v="6"/>
    <n v="2"/>
    <n v="899999061"/>
    <s v="DIRECCION DISTRITAL DE TESORERIA        "/>
    <x v="422"/>
    <x v="395"/>
    <n v="20170113"/>
    <x v="0"/>
    <s v="1029MOVILIDAD FAC8113 NOVIEMBRE                   "/>
    <n v="-108685469"/>
    <n v="0"/>
    <n v="108685469"/>
    <n v="0"/>
  </r>
  <r>
    <s v="R"/>
    <n v="14"/>
    <n v="6"/>
    <n v="3"/>
    <n v="899999230"/>
    <s v="UNIVERSIDAD DISTRITAL FRANCISCO JOSE DE "/>
    <x v="291"/>
    <x v="266"/>
    <n v="20170113"/>
    <x v="0"/>
    <s v="11A13ENERO ARTES MUSICALES                        "/>
    <n v="20816479.039999999"/>
    <n v="20816479.039999999"/>
    <n v="0"/>
    <n v="0"/>
  </r>
  <r>
    <s v="R"/>
    <n v="14"/>
    <n v="6"/>
    <n v="4"/>
    <n v="899999230"/>
    <s v="UNIVERSIDAD DISTRITAL FRANCISCO JOSE DE "/>
    <x v="469"/>
    <x v="442"/>
    <n v="20170113"/>
    <x v="0"/>
    <s v="11A13ENERO ARTES MUSICALES                        "/>
    <n v="-20816479.039999999"/>
    <n v="0"/>
    <n v="20816479.039999999"/>
    <n v="0"/>
  </r>
  <r>
    <s v="R"/>
    <n v="14"/>
    <n v="6"/>
    <n v="5"/>
    <n v="899999230"/>
    <s v="UNIVERSIDAD DISTRITAL FRANCISCO JOSE DE "/>
    <x v="291"/>
    <x v="266"/>
    <n v="20170113"/>
    <x v="0"/>
    <s v="11A13ENERO ARTES ESCENICAS                        "/>
    <n v="415400"/>
    <n v="415400"/>
    <n v="0"/>
    <n v="0"/>
  </r>
  <r>
    <s v="R"/>
    <n v="14"/>
    <n v="6"/>
    <n v="6"/>
    <n v="899999230"/>
    <s v="UNIVERSIDAD DISTRITAL FRANCISCO JOSE DE "/>
    <x v="493"/>
    <x v="466"/>
    <n v="20170113"/>
    <x v="0"/>
    <s v="11A13ENERO ARTES ESCENICAS                        "/>
    <n v="-415400"/>
    <n v="0"/>
    <n v="415400"/>
    <n v="0"/>
  </r>
  <r>
    <s v="R"/>
    <n v="14"/>
    <n v="6"/>
    <n v="7"/>
    <n v="899999230"/>
    <s v="UNIVERSIDAD DISTRITAL FRANCISCO JOSE DE "/>
    <x v="291"/>
    <x v="266"/>
    <n v="20170113"/>
    <x v="0"/>
    <s v="11A13ENERO ALAC                                   "/>
    <n v="49044223"/>
    <n v="49044223"/>
    <n v="0"/>
    <n v="0"/>
  </r>
  <r>
    <s v="R"/>
    <n v="14"/>
    <n v="6"/>
    <n v="8"/>
    <n v="899999230"/>
    <s v="UNIVERSIDAD DISTRITAL FRANCISCO JOSE DE "/>
    <x v="468"/>
    <x v="441"/>
    <n v="20170113"/>
    <x v="0"/>
    <s v="11A13ENERO ALAC                                   "/>
    <n v="-49044223"/>
    <n v="0"/>
    <n v="49044223"/>
    <n v="0"/>
  </r>
  <r>
    <s v="R"/>
    <n v="14"/>
    <n v="7"/>
    <n v="1"/>
    <n v="899999061"/>
    <s v="DIRECCION DISTRITAL DE TESORERIA        "/>
    <x v="285"/>
    <x v="260"/>
    <n v="20170117"/>
    <x v="0"/>
    <s v="092FDL ANTONIO NARIÑO FAC7905 PAGO9               "/>
    <n v="68853216"/>
    <n v="68853216"/>
    <n v="0"/>
    <n v="0"/>
  </r>
  <r>
    <s v="R"/>
    <n v="14"/>
    <n v="7"/>
    <n v="2"/>
    <n v="899999061"/>
    <s v="DIRECCION DISTRITAL DE TESORERIA        "/>
    <x v="332"/>
    <x v="305"/>
    <n v="20170117"/>
    <x v="0"/>
    <s v="092FDL ANTONIO NARIÑO FAC7905 PAGO9               "/>
    <n v="-68853216"/>
    <n v="0"/>
    <n v="68853216"/>
    <n v="0"/>
  </r>
  <r>
    <s v="R"/>
    <n v="14"/>
    <n v="7"/>
    <n v="3"/>
    <n v="899999230"/>
    <s v="UNIVERSIDAD DISTRITAL FRANCISCO JOSE DE "/>
    <x v="291"/>
    <x v="266"/>
    <n v="20170117"/>
    <x v="0"/>
    <s v="16Y17ENERO ARTES MUSICALES                        "/>
    <n v="4243463"/>
    <n v="4243463"/>
    <n v="0"/>
    <n v="0"/>
  </r>
  <r>
    <s v="R"/>
    <n v="14"/>
    <n v="7"/>
    <n v="4"/>
    <n v="899999230"/>
    <s v="UNIVERSIDAD DISTRITAL FRANCISCO JOSE DE "/>
    <x v="469"/>
    <x v="442"/>
    <n v="20170117"/>
    <x v="0"/>
    <s v="16Y17ENERO ARTES MUSICALES                        "/>
    <n v="-4243463"/>
    <n v="0"/>
    <n v="4243463"/>
    <n v="0"/>
  </r>
  <r>
    <s v="R"/>
    <n v="14"/>
    <n v="7"/>
    <n v="5"/>
    <n v="899999230"/>
    <s v="UNIVERSIDAD DISTRITAL FRANCISCO JOSE DE "/>
    <x v="291"/>
    <x v="266"/>
    <n v="20170117"/>
    <x v="0"/>
    <s v="16Y17ENERO ARTES ESCENICAS                        "/>
    <n v="689500"/>
    <n v="689500"/>
    <n v="0"/>
    <n v="0"/>
  </r>
  <r>
    <s v="R"/>
    <n v="14"/>
    <n v="7"/>
    <n v="6"/>
    <n v="899999230"/>
    <s v="UNIVERSIDAD DISTRITAL FRANCISCO JOSE DE "/>
    <x v="493"/>
    <x v="466"/>
    <n v="20170117"/>
    <x v="0"/>
    <s v="16Y17ENERO ARTES ESCENICAS                        "/>
    <n v="-689500"/>
    <n v="0"/>
    <n v="689500"/>
    <n v="0"/>
  </r>
  <r>
    <s v="R"/>
    <n v="14"/>
    <n v="7"/>
    <n v="7"/>
    <n v="899999230"/>
    <s v="UNIVERSIDAD DISTRITAL FRANCISCO JOSE DE "/>
    <x v="291"/>
    <x v="266"/>
    <n v="20170117"/>
    <x v="0"/>
    <s v="16Y17ENERO ARTES PLASTICAS                        "/>
    <n v="1029194"/>
    <n v="1029194"/>
    <n v="0"/>
    <n v="0"/>
  </r>
  <r>
    <s v="R"/>
    <n v="14"/>
    <n v="7"/>
    <n v="8"/>
    <n v="899999230"/>
    <s v="UNIVERSIDAD DISTRITAL FRANCISCO JOSE DE "/>
    <x v="467"/>
    <x v="440"/>
    <n v="20170117"/>
    <x v="0"/>
    <s v="16Y17ENERO ARTES PLASTICAS                        "/>
    <n v="-1029194"/>
    <n v="0"/>
    <n v="1029194"/>
    <n v="0"/>
  </r>
  <r>
    <s v="R"/>
    <n v="14"/>
    <n v="7"/>
    <n v="9"/>
    <n v="899999230"/>
    <s v="UNIVERSIDAD DISTRITAL FRANCISCO JOSE DE "/>
    <x v="291"/>
    <x v="266"/>
    <n v="20170117"/>
    <x v="0"/>
    <s v="16Y17ENERO ALAC                                   "/>
    <n v="2476486"/>
    <n v="2476486"/>
    <n v="0"/>
    <n v="0"/>
  </r>
  <r>
    <s v="R"/>
    <n v="14"/>
    <n v="7"/>
    <n v="10"/>
    <n v="899999230"/>
    <s v="UNIVERSIDAD DISTRITAL FRANCISCO JOSE DE "/>
    <x v="468"/>
    <x v="441"/>
    <n v="20170117"/>
    <x v="0"/>
    <s v="16Y17ENERO ALAC                                   "/>
    <n v="-2476486"/>
    <n v="0"/>
    <n v="2476486"/>
    <n v="0"/>
  </r>
  <r>
    <s v="R"/>
    <n v="14"/>
    <n v="8"/>
    <n v="1"/>
    <n v="899999090"/>
    <s v="MINISTERIO HACIENDA CREDITO PUBLICO     "/>
    <x v="281"/>
    <x v="256"/>
    <n v="20170118"/>
    <x v="0"/>
    <s v="M956FONSECON FAC8253                              "/>
    <n v="56388215.100000001"/>
    <n v="56388215.100000001"/>
    <n v="0"/>
    <n v="0"/>
  </r>
  <r>
    <s v="R"/>
    <n v="14"/>
    <n v="8"/>
    <n v="2"/>
    <n v="899999090"/>
    <s v="MINISTERIO HACIENDA CREDITO PUBLICO     "/>
    <x v="338"/>
    <x v="311"/>
    <n v="20170118"/>
    <x v="0"/>
    <s v="M956FONSECON FAC8253                              "/>
    <n v="-56388215.100000001"/>
    <n v="0"/>
    <n v="56388215.100000001"/>
    <n v="0"/>
  </r>
  <r>
    <s v="R"/>
    <n v="14"/>
    <n v="8"/>
    <n v="3"/>
    <n v="899999090"/>
    <s v="MINISTERIO HACIENDA CREDITO PUBLICO     "/>
    <x v="281"/>
    <x v="256"/>
    <n v="20170118"/>
    <x v="0"/>
    <s v="M890FONSECON FAC8193                              "/>
    <n v="78705736.200000003"/>
    <n v="78705736.200000003"/>
    <n v="0"/>
    <n v="0"/>
  </r>
  <r>
    <s v="R"/>
    <n v="14"/>
    <n v="8"/>
    <n v="4"/>
    <n v="899999090"/>
    <s v="MINISTERIO HACIENDA CREDITO PUBLICO     "/>
    <x v="337"/>
    <x v="310"/>
    <n v="20170118"/>
    <x v="0"/>
    <s v="M890FONSECON FAC8193                              "/>
    <n v="-78705736.200000003"/>
    <n v="0"/>
    <n v="78705736.200000003"/>
    <n v="0"/>
  </r>
  <r>
    <s v="R"/>
    <n v="14"/>
    <n v="9"/>
    <n v="1"/>
    <n v="899999230"/>
    <s v="UNIVERSIDAD DISTRITAL FRANCISCO JOSE DE "/>
    <x v="291"/>
    <x v="266"/>
    <n v="20170124"/>
    <x v="0"/>
    <s v="06122016 ALAC                                     "/>
    <n v="4281775"/>
    <n v="4281775"/>
    <n v="0"/>
    <n v="0"/>
  </r>
  <r>
    <s v="R"/>
    <n v="14"/>
    <n v="9"/>
    <n v="2"/>
    <n v="899999230"/>
    <s v="UNIVERSIDAD DISTRITAL FRANCISCO JOSE DE "/>
    <x v="468"/>
    <x v="441"/>
    <n v="20170124"/>
    <x v="0"/>
    <s v="06122016 ALAC                                     "/>
    <n v="-4281775"/>
    <n v="0"/>
    <n v="4281775"/>
    <n v="0"/>
  </r>
  <r>
    <s v="R"/>
    <n v="14"/>
    <n v="9"/>
    <n v="3"/>
    <n v="891801240"/>
    <s v="ALCALDIA DE PAIPA                       "/>
    <x v="283"/>
    <x v="258"/>
    <n v="20170124"/>
    <x v="0"/>
    <s v="418ALACLDIA PAIPA FAC8223 PAGO2                   "/>
    <n v="16658640"/>
    <n v="16658640"/>
    <n v="0"/>
    <n v="0"/>
  </r>
  <r>
    <s v="R"/>
    <n v="14"/>
    <n v="9"/>
    <n v="4"/>
    <n v="891801240"/>
    <s v="ALCALDIA DE PAIPA                       "/>
    <x v="437"/>
    <x v="410"/>
    <n v="20170124"/>
    <x v="0"/>
    <s v="418ALACLDIA PAIPA FAC8223 PAGO2                   "/>
    <n v="-16658640"/>
    <n v="0"/>
    <n v="16658640"/>
    <n v="0"/>
  </r>
  <r>
    <s v="R"/>
    <n v="14"/>
    <n v="9"/>
    <n v="5"/>
    <n v="899999230"/>
    <s v="UNIVERSIDAD DISTRITAL FRANCISCO JOSE DE "/>
    <x v="283"/>
    <x v="258"/>
    <n v="20170124"/>
    <x v="0"/>
    <s v="397SANTA MARTA FAC8128 PAGO3                      "/>
    <n v="-147623268"/>
    <n v="0"/>
    <n v="147623268"/>
    <n v="0"/>
  </r>
  <r>
    <s v="R"/>
    <n v="14"/>
    <n v="9"/>
    <n v="6"/>
    <n v="899999230"/>
    <s v="UNIVERSIDAD DISTRITAL FRANCISCO JOSE DE "/>
    <x v="354"/>
    <x v="327"/>
    <n v="20170124"/>
    <x v="0"/>
    <s v="397SANTA MARTA FAC8128 PAGO3                      "/>
    <n v="147623268"/>
    <n v="147623268"/>
    <n v="0"/>
    <n v="0"/>
  </r>
  <r>
    <s v="R"/>
    <n v="14"/>
    <n v="9"/>
    <n v="7"/>
    <n v="899999090"/>
    <s v="MINISTERIO HACIENDA CREDITO PUBLICO     "/>
    <x v="281"/>
    <x v="256"/>
    <n v="20170124"/>
    <x v="0"/>
    <s v="1921INVIAS FAC81112 PAGO1                         "/>
    <n v="73617600"/>
    <n v="73617600"/>
    <n v="0"/>
    <n v="0"/>
  </r>
  <r>
    <s v="R"/>
    <n v="14"/>
    <n v="9"/>
    <n v="8"/>
    <n v="899999090"/>
    <s v="MINISTERIO HACIENDA CREDITO PUBLICO     "/>
    <x v="443"/>
    <x v="416"/>
    <n v="20170124"/>
    <x v="0"/>
    <s v="1921INVIAS FAC81112 PAGO1                         "/>
    <n v="-73617600"/>
    <n v="0"/>
    <n v="73617600"/>
    <n v="0"/>
  </r>
  <r>
    <s v="R"/>
    <n v="14"/>
    <n v="10"/>
    <n v="1"/>
    <n v="899999061"/>
    <s v="DIRECCION DISTRITAL DE TESORERIA        "/>
    <x v="283"/>
    <x v="258"/>
    <n v="20170126"/>
    <x v="0"/>
    <s v="062FONCEP FAC8102 PAGO3                           "/>
    <n v="20433600"/>
    <n v="20433600"/>
    <n v="0"/>
    <n v="0"/>
  </r>
  <r>
    <s v="R"/>
    <n v="14"/>
    <n v="10"/>
    <n v="2"/>
    <n v="899999061"/>
    <s v="DIRECCION DISTRITAL DE TESORERIA        "/>
    <x v="450"/>
    <x v="423"/>
    <n v="20170126"/>
    <x v="0"/>
    <s v="062FONCEP FAC8102 PAGO3                           "/>
    <n v="-20433600"/>
    <n v="0"/>
    <n v="20433600"/>
    <n v="0"/>
  </r>
  <r>
    <s v="R"/>
    <n v="14"/>
    <n v="10"/>
    <n v="3"/>
    <n v="891180084"/>
    <s v="UNIVERSIDAD SURCOLOMBIANA               "/>
    <x v="291"/>
    <x v="266"/>
    <n v="20170126"/>
    <x v="0"/>
    <s v="INTERVENTORIA USCO                                "/>
    <n v="20993105"/>
    <n v="20993105"/>
    <n v="0"/>
    <n v="0"/>
  </r>
  <r>
    <s v="R"/>
    <n v="14"/>
    <n v="10"/>
    <n v="4"/>
    <n v="891180084"/>
    <s v="UNIVERSIDAD SURCOLOMBIANA               "/>
    <x v="449"/>
    <x v="422"/>
    <n v="20170126"/>
    <x v="0"/>
    <s v="INTERVENTORIA USCO                                "/>
    <n v="-20993105"/>
    <n v="0"/>
    <n v="20993105"/>
    <n v="0"/>
  </r>
  <r>
    <s v="R"/>
    <n v="14"/>
    <n v="10"/>
    <n v="5"/>
    <n v="899999230"/>
    <s v="UNIVERSIDAD DISTRITAL FRANCISCO JOSE DE "/>
    <x v="291"/>
    <x v="266"/>
    <n v="20170126"/>
    <x v="0"/>
    <s v="18A26ENERO CURSOS LIBRES                          "/>
    <n v="4637000"/>
    <n v="4637000"/>
    <n v="0"/>
    <n v="0"/>
  </r>
  <r>
    <s v="R"/>
    <n v="14"/>
    <n v="10"/>
    <n v="6"/>
    <n v="899999230"/>
    <s v="UNIVERSIDAD DISTRITAL FRANCISCO JOSE DE "/>
    <x v="494"/>
    <x v="467"/>
    <n v="20170126"/>
    <x v="0"/>
    <s v="18A26ENERO CURSOS LIBRES                          "/>
    <n v="-4637000"/>
    <n v="0"/>
    <n v="4637000"/>
    <n v="0"/>
  </r>
  <r>
    <s v="R"/>
    <n v="14"/>
    <n v="10"/>
    <n v="7"/>
    <n v="899999230"/>
    <s v="UNIVERSIDAD DISTRITAL FRANCISCO JOSE DE "/>
    <x v="291"/>
    <x v="266"/>
    <n v="20170126"/>
    <x v="0"/>
    <s v="18A26ENERO CURSOS LIBRES ARTE DANZARIO            "/>
    <n v="15068154"/>
    <n v="15068154"/>
    <n v="0"/>
    <n v="0"/>
  </r>
  <r>
    <s v="R"/>
    <n v="14"/>
    <n v="10"/>
    <n v="8"/>
    <n v="899999230"/>
    <s v="UNIVERSIDAD DISTRITAL FRANCISCO JOSE DE "/>
    <x v="461"/>
    <x v="434"/>
    <n v="20170126"/>
    <x v="0"/>
    <s v="18A26ENERO CURSOS LIBRES ARTE DANZARIO            "/>
    <n v="-15068154"/>
    <n v="0"/>
    <n v="15068154"/>
    <n v="0"/>
  </r>
  <r>
    <s v="R"/>
    <n v="14"/>
    <n v="10"/>
    <n v="9"/>
    <n v="899999230"/>
    <s v="UNIVERSIDAD DISTRITAL FRANCISCO JOSE DE "/>
    <x v="291"/>
    <x v="266"/>
    <n v="20170126"/>
    <x v="0"/>
    <s v="18A26ENERO ARTES MUSICALES                        "/>
    <n v="1521694"/>
    <n v="1521694"/>
    <n v="0"/>
    <n v="0"/>
  </r>
  <r>
    <s v="R"/>
    <n v="14"/>
    <n v="10"/>
    <n v="10"/>
    <n v="899999230"/>
    <s v="UNIVERSIDAD DISTRITAL FRANCISCO JOSE DE "/>
    <x v="469"/>
    <x v="442"/>
    <n v="20170126"/>
    <x v="0"/>
    <s v="18A26ENERO ARTES MUSICALES                        "/>
    <n v="-1521694"/>
    <n v="0"/>
    <n v="1521694"/>
    <n v="0"/>
  </r>
  <r>
    <s v="R"/>
    <n v="14"/>
    <n v="10"/>
    <n v="11"/>
    <n v="899999230"/>
    <s v="UNIVERSIDAD DISTRITAL FRANCISCO JOSE DE "/>
    <x v="291"/>
    <x v="266"/>
    <n v="20170126"/>
    <x v="0"/>
    <s v="18A26ENERO ARTES ESCENICAS                        "/>
    <n v="2536567"/>
    <n v="2536567"/>
    <n v="0"/>
    <n v="0"/>
  </r>
  <r>
    <s v="R"/>
    <n v="14"/>
    <n v="10"/>
    <n v="12"/>
    <n v="899999230"/>
    <s v="UNIVERSIDAD DISTRITAL FRANCISCO JOSE DE "/>
    <x v="493"/>
    <x v="466"/>
    <n v="20170126"/>
    <x v="0"/>
    <s v="18A26ENERO ARTES ESCENICAS                        "/>
    <n v="-2536567"/>
    <n v="0"/>
    <n v="2536567"/>
    <n v="0"/>
  </r>
  <r>
    <s v="R"/>
    <n v="14"/>
    <n v="10"/>
    <n v="13"/>
    <n v="899999230"/>
    <s v="UNIVERSIDAD DISTRITAL FRANCISCO JOSE DE "/>
    <x v="291"/>
    <x v="266"/>
    <n v="20170126"/>
    <x v="0"/>
    <s v="18A26ENERO ARTES PLASTICAS                        "/>
    <n v="2324162.7000000002"/>
    <n v="2324162.7000000002"/>
    <n v="0"/>
    <n v="0"/>
  </r>
  <r>
    <s v="R"/>
    <n v="14"/>
    <n v="10"/>
    <n v="14"/>
    <n v="899999230"/>
    <s v="UNIVERSIDAD DISTRITAL FRANCISCO JOSE DE "/>
    <x v="467"/>
    <x v="440"/>
    <n v="20170126"/>
    <x v="0"/>
    <s v="18A26ENERO ARTES PLASTICAS                        "/>
    <n v="-2324162.7000000002"/>
    <n v="0"/>
    <n v="2324162.7000000002"/>
    <n v="0"/>
  </r>
  <r>
    <s v="R"/>
    <n v="14"/>
    <n v="10"/>
    <n v="15"/>
    <n v="899999230"/>
    <s v="UNIVERSIDAD DISTRITAL FRANCISCO JOSE DE "/>
    <x v="291"/>
    <x v="266"/>
    <n v="20170126"/>
    <x v="0"/>
    <s v="18A26ENERO ALAC                                   "/>
    <n v="25834385.039999999"/>
    <n v="25834385.039999999"/>
    <n v="0"/>
    <n v="0"/>
  </r>
  <r>
    <s v="R"/>
    <n v="14"/>
    <n v="10"/>
    <n v="16"/>
    <n v="899999230"/>
    <s v="UNIVERSIDAD DISTRITAL FRANCISCO JOSE DE "/>
    <x v="468"/>
    <x v="441"/>
    <n v="20170126"/>
    <x v="0"/>
    <s v="18A26ENERO ALAC                                   "/>
    <n v="-25834385.039999999"/>
    <n v="0"/>
    <n v="25834385.039999999"/>
    <n v="0"/>
  </r>
  <r>
    <s v="R"/>
    <n v="14"/>
    <n v="10"/>
    <n v="17"/>
    <n v="899999230"/>
    <s v="UNIVERSIDAD DISTRITAL FRANCISCO JOSE DE "/>
    <x v="308"/>
    <x v="282"/>
    <n v="20170126"/>
    <x v="0"/>
    <s v="BI ILUD OP313                                     "/>
    <n v="137634367"/>
    <n v="137634367"/>
    <n v="0"/>
    <n v="0"/>
  </r>
  <r>
    <s v="R"/>
    <n v="14"/>
    <n v="10"/>
    <n v="18"/>
    <n v="899999230"/>
    <s v="UNIVERSIDAD DISTRITAL FRANCISCO JOSE DE "/>
    <x v="309"/>
    <x v="283"/>
    <n v="20170126"/>
    <x v="0"/>
    <s v="BI ILUD OP313                                     "/>
    <n v="-137634367"/>
    <n v="0"/>
    <n v="137634367"/>
    <n v="0"/>
  </r>
  <r>
    <s v="R"/>
    <n v="14"/>
    <n v="10"/>
    <n v="19"/>
    <n v="899999230"/>
    <s v="UNIVERSIDAD DISTRITAL FRANCISCO JOSE DE "/>
    <x v="287"/>
    <x v="262"/>
    <n v="20170126"/>
    <x v="0"/>
    <s v="BI ILUD OP312                                     "/>
    <n v="91756245"/>
    <n v="91756245"/>
    <n v="0"/>
    <n v="0"/>
  </r>
  <r>
    <s v="R"/>
    <n v="14"/>
    <n v="10"/>
    <n v="20"/>
    <n v="899999230"/>
    <s v="UNIVERSIDAD DISTRITAL FRANCISCO JOSE DE "/>
    <x v="320"/>
    <x v="293"/>
    <n v="20170126"/>
    <x v="0"/>
    <s v="BI ILUD OP312                                     "/>
    <n v="-91756245"/>
    <n v="0"/>
    <n v="91756245"/>
    <n v="0"/>
  </r>
  <r>
    <s v="R"/>
    <n v="14"/>
    <n v="11"/>
    <n v="1"/>
    <n v="899999230"/>
    <s v="UNIVERSIDAD DISTRITAL FRANCISCO JOSE DE "/>
    <x v="286"/>
    <x v="261"/>
    <n v="20170126"/>
    <x v="0"/>
    <s v="SEMINARIO ORG DEPORTIVOS IMRDA FAC8214 UNICO PAGO "/>
    <n v="14700000"/>
    <n v="14700000"/>
    <n v="0"/>
    <n v="0"/>
  </r>
  <r>
    <s v="R"/>
    <n v="14"/>
    <n v="11"/>
    <n v="2"/>
    <n v="899999230"/>
    <s v="UNIVERSIDAD DISTRITAL FRANCISCO JOSE DE "/>
    <x v="425"/>
    <x v="398"/>
    <n v="20170126"/>
    <x v="0"/>
    <s v="SEMINARIO ORG DEPORTIVOS IMRDA FAC8214 UNICO PAGO "/>
    <n v="-14700000"/>
    <n v="0"/>
    <n v="14700000"/>
    <n v="0"/>
  </r>
  <r>
    <s v="R"/>
    <n v="14"/>
    <n v="12"/>
    <n v="1"/>
    <n v="899999230"/>
    <s v="UNIVERSIDAD DISTRITAL FRANCISCO JOSE DE "/>
    <x v="283"/>
    <x v="258"/>
    <n v="20170126"/>
    <x v="0"/>
    <s v="DEPOSITO EFECTIVO                                 "/>
    <n v="3000"/>
    <n v="3000"/>
    <n v="0"/>
    <n v="0"/>
  </r>
  <r>
    <s v="R"/>
    <n v="14"/>
    <n v="12"/>
    <n v="2"/>
    <n v="899999230"/>
    <s v="UNIVERSIDAD DISTRITAL FRANCISCO JOSE DE "/>
    <x v="355"/>
    <x v="328"/>
    <n v="20170126"/>
    <x v="0"/>
    <s v="DEPOSITO EFECTIVO                                 "/>
    <n v="-3000"/>
    <n v="0"/>
    <n v="3000"/>
    <n v="0"/>
  </r>
  <r>
    <s v="R"/>
    <n v="14"/>
    <n v="13"/>
    <n v="1"/>
    <n v="800255580"/>
    <s v="CORPORACION AUTONOMA REGIONAL DEL ALTO M"/>
    <x v="283"/>
    <x v="258"/>
    <n v="20170126"/>
    <x v="0"/>
    <s v="19012017 352CAM FAC8244 PAGO1                     "/>
    <n v="30000000"/>
    <n v="30000000"/>
    <n v="0"/>
    <n v="0"/>
  </r>
  <r>
    <s v="R"/>
    <n v="14"/>
    <n v="13"/>
    <n v="2"/>
    <n v="800255580"/>
    <s v="CORPORACION AUTONOMA REGIONAL DEL ALTO M"/>
    <x v="488"/>
    <x v="461"/>
    <n v="20170126"/>
    <x v="0"/>
    <s v="19012017 352CAM FAC8244 PAGO1                     "/>
    <n v="-30000000"/>
    <n v="0"/>
    <n v="30000000"/>
    <n v="0"/>
  </r>
  <r>
    <s v="R"/>
    <n v="14"/>
    <n v="14"/>
    <n v="1"/>
    <n v="800252844"/>
    <s v="CORPOAMAZONIA - CORPORACION DLLO SOSTENI"/>
    <x v="283"/>
    <x v="258"/>
    <n v="20170130"/>
    <x v="0"/>
    <s v="219CORPOAMAZ FAC8246 PAGO2                        "/>
    <n v="130597800"/>
    <n v="130597800"/>
    <n v="0"/>
    <n v="0"/>
  </r>
  <r>
    <s v="R"/>
    <n v="14"/>
    <n v="14"/>
    <n v="2"/>
    <n v="800252844"/>
    <s v="CORPOAMAZONIA - CORPORACION DLLO SOSTENI"/>
    <x v="340"/>
    <x v="313"/>
    <n v="20170130"/>
    <x v="0"/>
    <s v="219CORPOAMAZ FAC8246 PAGO2                        "/>
    <n v="-130597800"/>
    <n v="0"/>
    <n v="130597800"/>
    <n v="0"/>
  </r>
  <r>
    <s v="R"/>
    <n v="14"/>
    <n v="15"/>
    <n v="1"/>
    <n v="899999230"/>
    <s v="UNIVERSIDAD DISTRITAL FRANCISCO JOSE DE "/>
    <x v="283"/>
    <x v="258"/>
    <n v="20170130"/>
    <x v="0"/>
    <s v="11012017 01 MUN DE JUNIN INGRESOS                 "/>
    <n v="21867000"/>
    <n v="21867000"/>
    <n v="0"/>
    <n v="0"/>
  </r>
  <r>
    <s v="R"/>
    <n v="14"/>
    <n v="15"/>
    <n v="2"/>
    <n v="899999230"/>
    <s v="UNIVERSIDAD DISTRITAL FRANCISCO JOSE DE "/>
    <x v="444"/>
    <x v="417"/>
    <n v="20170130"/>
    <x v="0"/>
    <s v="11012017 01 MUN DE JUNIN INGRESOS                 "/>
    <n v="-21867000"/>
    <n v="0"/>
    <n v="21867000"/>
    <n v="0"/>
  </r>
  <r>
    <s v="R"/>
    <n v="14"/>
    <n v="16"/>
    <n v="1"/>
    <n v="899999230"/>
    <s v="UNIVERSIDAD DISTRITAL FRANCISCO JOSE DE "/>
    <x v="308"/>
    <x v="282"/>
    <n v="20170131"/>
    <x v="0"/>
    <s v="BI 751ICCU OP472                                  "/>
    <n v="1599842"/>
    <n v="1599842"/>
    <n v="0"/>
    <n v="0"/>
  </r>
  <r>
    <s v="R"/>
    <n v="14"/>
    <n v="16"/>
    <n v="2"/>
    <n v="899999230"/>
    <s v="UNIVERSIDAD DISTRITAL FRANCISCO JOSE DE "/>
    <x v="309"/>
    <x v="283"/>
    <n v="20170131"/>
    <x v="0"/>
    <s v="BI 751ICCU OP472                                  "/>
    <n v="-1599842"/>
    <n v="0"/>
    <n v="1599842"/>
    <n v="0"/>
  </r>
  <r>
    <s v="R"/>
    <n v="14"/>
    <n v="16"/>
    <n v="3"/>
    <n v="899999230"/>
    <s v="UNIVERSIDAD DISTRITAL FRANCISCO JOSE DE "/>
    <x v="308"/>
    <x v="282"/>
    <n v="20170131"/>
    <x v="0"/>
    <s v="BI PAG ING 2015 3 OP479                           "/>
    <n v="22329202"/>
    <n v="22329202"/>
    <n v="0"/>
    <n v="0"/>
  </r>
  <r>
    <s v="R"/>
    <n v="14"/>
    <n v="16"/>
    <n v="4"/>
    <n v="899999230"/>
    <s v="UNIVERSIDAD DISTRITAL FRANCISCO JOSE DE "/>
    <x v="309"/>
    <x v="283"/>
    <n v="20170131"/>
    <x v="0"/>
    <s v="BI PAG ING 2015 3 OP479                           "/>
    <n v="-22329202"/>
    <n v="0"/>
    <n v="22329202"/>
    <n v="0"/>
  </r>
  <r>
    <s v="R"/>
    <n v="14"/>
    <n v="16"/>
    <n v="5"/>
    <n v="899999230"/>
    <s v="UNIVERSIDAD DISTRITAL FRANCISCO JOSE DE "/>
    <x v="308"/>
    <x v="282"/>
    <n v="20170131"/>
    <x v="0"/>
    <s v="BI 195ICCU 194ICCU 353IDEAM 475INVIAS 012UAESP 562"/>
    <n v="95068083"/>
    <n v="95068083"/>
    <n v="0"/>
    <n v="0"/>
  </r>
  <r>
    <s v="R"/>
    <n v="14"/>
    <n v="16"/>
    <n v="6"/>
    <n v="899999230"/>
    <s v="UNIVERSIDAD DISTRITAL FRANCISCO JOSE DE "/>
    <x v="309"/>
    <x v="283"/>
    <n v="20170131"/>
    <x v="0"/>
    <s v="BI 195ICCU 194ICCU 353IDEAM 475INVIAS 012UAESP 562"/>
    <n v="-95068083"/>
    <n v="0"/>
    <n v="95068083"/>
    <n v="0"/>
  </r>
  <r>
    <s v="R"/>
    <n v="14"/>
    <n v="16"/>
    <n v="7"/>
    <n v="899999230"/>
    <s v="UNIVERSIDAD DISTRITAL FRANCISCO JOSE DE "/>
    <x v="287"/>
    <x v="262"/>
    <n v="20170131"/>
    <x v="0"/>
    <s v="BI 195ICCU 194ICCU 353IDEAM 475INVIAS 012UAESP 562"/>
    <n v="70635107"/>
    <n v="70635107"/>
    <n v="0"/>
    <n v="0"/>
  </r>
  <r>
    <s v="R"/>
    <n v="14"/>
    <n v="16"/>
    <n v="8"/>
    <n v="899999230"/>
    <s v="UNIVERSIDAD DISTRITAL FRANCISCO JOSE DE "/>
    <x v="320"/>
    <x v="293"/>
    <n v="20170131"/>
    <x v="0"/>
    <s v="BI 195ICCU 194ICCU 353IDEAM 475INVIAS 012UAESP 562"/>
    <n v="-70635107"/>
    <n v="0"/>
    <n v="70635107"/>
    <n v="0"/>
  </r>
  <r>
    <s v="R"/>
    <n v="14"/>
    <n v="16"/>
    <n v="9"/>
    <n v="899999230"/>
    <s v="UNIVERSIDAD DISTRITAL FRANCISCO JOSE DE "/>
    <x v="287"/>
    <x v="262"/>
    <n v="20170131"/>
    <x v="0"/>
    <s v="BI 751 ICCU OP455                                 "/>
    <n v="1066561"/>
    <n v="1066561"/>
    <n v="0"/>
    <n v="0"/>
  </r>
  <r>
    <s v="R"/>
    <n v="14"/>
    <n v="16"/>
    <n v="10"/>
    <n v="899999230"/>
    <s v="UNIVERSIDAD DISTRITAL FRANCISCO JOSE DE "/>
    <x v="320"/>
    <x v="293"/>
    <n v="20170131"/>
    <x v="0"/>
    <s v="BI 751 ICCU OP455                                 "/>
    <n v="-1066561"/>
    <n v="0"/>
    <n v="1066561"/>
    <n v="0"/>
  </r>
  <r>
    <s v="R"/>
    <n v="14"/>
    <n v="16"/>
    <n v="11"/>
    <n v="899999230"/>
    <s v="UNIVERSIDAD DISTRITAL FRANCISCO JOSE DE "/>
    <x v="287"/>
    <x v="262"/>
    <n v="20170131"/>
    <x v="0"/>
    <s v="BI PAG ING 2015 3 OP462                           "/>
    <n v="14886135"/>
    <n v="14886135"/>
    <n v="0"/>
    <n v="0"/>
  </r>
  <r>
    <s v="R"/>
    <n v="14"/>
    <n v="16"/>
    <n v="12"/>
    <n v="899999230"/>
    <s v="UNIVERSIDAD DISTRITAL FRANCISCO JOSE DE "/>
    <x v="320"/>
    <x v="293"/>
    <n v="20170131"/>
    <x v="0"/>
    <s v="BI PAG ING 2015 3 OP462                           "/>
    <n v="-14886135"/>
    <n v="0"/>
    <n v="14886135"/>
    <n v="0"/>
  </r>
  <r>
    <s v="R"/>
    <n v="14"/>
    <n v="16"/>
    <n v="13"/>
    <n v="899999230"/>
    <s v="UNIVERSIDAD DISTRITAL FRANCISCO JOSE DE "/>
    <x v="287"/>
    <x v="262"/>
    <n v="20170131"/>
    <x v="0"/>
    <s v="BI 030 CONCEJO MPAL COTA OP454                    "/>
    <n v="1713428"/>
    <n v="1713428"/>
    <n v="0"/>
    <n v="0"/>
  </r>
  <r>
    <s v="R"/>
    <n v="14"/>
    <n v="16"/>
    <n v="14"/>
    <n v="899999230"/>
    <s v="UNIVERSIDAD DISTRITAL FRANCISCO JOSE DE "/>
    <x v="320"/>
    <x v="293"/>
    <n v="20170131"/>
    <x v="0"/>
    <s v="BI 030 CONCEJO MPAL COTA OP454                    "/>
    <n v="-1713428"/>
    <n v="0"/>
    <n v="1713428"/>
    <n v="0"/>
  </r>
  <r>
    <s v="R"/>
    <n v="14"/>
    <n v="16"/>
    <n v="15"/>
    <n v="899999230"/>
    <s v="UNIVERSIDAD DISTRITAL FRANCISCO JOSE DE "/>
    <x v="308"/>
    <x v="282"/>
    <n v="20170131"/>
    <x v="0"/>
    <s v="BI 030 CONCEJO MPAL COTA OP471                    "/>
    <n v="2570143"/>
    <n v="2570143"/>
    <n v="0"/>
    <n v="0"/>
  </r>
  <r>
    <s v="R"/>
    <n v="14"/>
    <n v="16"/>
    <n v="16"/>
    <n v="899999230"/>
    <s v="UNIVERSIDAD DISTRITAL FRANCISCO JOSE DE "/>
    <x v="309"/>
    <x v="283"/>
    <n v="20170131"/>
    <x v="0"/>
    <s v="BI 030 CONCEJO MPAL COTA OP471                    "/>
    <n v="-2570143"/>
    <n v="0"/>
    <n v="2570143"/>
    <n v="0"/>
  </r>
  <r>
    <s v="R"/>
    <n v="14"/>
    <n v="16"/>
    <n v="17"/>
    <n v="899999230"/>
    <s v="UNIVERSIDAD DISTRITAL FRANCISCO JOSE DE "/>
    <x v="287"/>
    <x v="262"/>
    <n v="20170131"/>
    <x v="0"/>
    <s v="BI SEMINARIO ORG DEPORTIVOS OP457                 "/>
    <n v="522857"/>
    <n v="522857"/>
    <n v="0"/>
    <n v="0"/>
  </r>
  <r>
    <s v="R"/>
    <n v="14"/>
    <n v="16"/>
    <n v="18"/>
    <n v="899999230"/>
    <s v="UNIVERSIDAD DISTRITAL FRANCISCO JOSE DE "/>
    <x v="320"/>
    <x v="293"/>
    <n v="20170131"/>
    <x v="0"/>
    <s v="BI SEMINARIO ORG DEPORTIVOS OP457                 "/>
    <n v="-522857"/>
    <n v="0"/>
    <n v="522857"/>
    <n v="0"/>
  </r>
  <r>
    <s v="R"/>
    <n v="14"/>
    <n v="16"/>
    <n v="19"/>
    <n v="899999230"/>
    <s v="UNIVERSIDAD DISTRITAL FRANCISCO JOSE DE "/>
    <x v="308"/>
    <x v="282"/>
    <n v="20170131"/>
    <x v="0"/>
    <s v="BI SEMINARIO ORG DEPORTIVOS OP474                 "/>
    <n v="784285"/>
    <n v="784285"/>
    <n v="0"/>
    <n v="0"/>
  </r>
  <r>
    <s v="R"/>
    <n v="14"/>
    <n v="16"/>
    <n v="20"/>
    <n v="899999230"/>
    <s v="UNIVERSIDAD DISTRITAL FRANCISCO JOSE DE "/>
    <x v="309"/>
    <x v="283"/>
    <n v="20170131"/>
    <x v="0"/>
    <s v="BI SEMINARIO ORG DEPORTIVOS OP474                 "/>
    <n v="-784285"/>
    <n v="0"/>
    <n v="784285"/>
    <n v="0"/>
  </r>
  <r>
    <s v="R"/>
    <n v="14"/>
    <n v="16"/>
    <n v="21"/>
    <n v="899999230"/>
    <s v="UNIVERSIDAD DISTRITAL FRANCISCO JOSE DE "/>
    <x v="308"/>
    <x v="282"/>
    <n v="20170131"/>
    <x v="0"/>
    <s v="BI 14 35 CORMACARENA OP482                        "/>
    <n v="120496878"/>
    <n v="120496878"/>
    <n v="0"/>
    <n v="0"/>
  </r>
  <r>
    <s v="R"/>
    <n v="14"/>
    <n v="16"/>
    <n v="22"/>
    <n v="899999230"/>
    <s v="UNIVERSIDAD DISTRITAL FRANCISCO JOSE DE "/>
    <x v="309"/>
    <x v="283"/>
    <n v="20170131"/>
    <x v="0"/>
    <s v="BI 14 35 CORMACARENA OP482                        "/>
    <n v="-120496878"/>
    <n v="0"/>
    <n v="120496878"/>
    <n v="0"/>
  </r>
  <r>
    <s v="R"/>
    <n v="14"/>
    <n v="16"/>
    <n v="23"/>
    <n v="899999230"/>
    <s v="UNIVERSIDAD DISTRITAL FRANCISCO JOSE DE "/>
    <x v="287"/>
    <x v="262"/>
    <n v="20170131"/>
    <x v="0"/>
    <s v="BI 424DNP OP470                                   "/>
    <n v="7128000"/>
    <n v="7128000"/>
    <n v="0"/>
    <n v="0"/>
  </r>
  <r>
    <s v="R"/>
    <n v="14"/>
    <n v="16"/>
    <n v="24"/>
    <n v="899999230"/>
    <s v="UNIVERSIDAD DISTRITAL FRANCISCO JOSE DE "/>
    <x v="320"/>
    <x v="293"/>
    <n v="20170131"/>
    <x v="0"/>
    <s v="BI 424DNP OP470                                   "/>
    <n v="-7128000"/>
    <n v="0"/>
    <n v="7128000"/>
    <n v="0"/>
  </r>
  <r>
    <s v="R"/>
    <n v="14"/>
    <n v="16"/>
    <n v="25"/>
    <n v="899999230"/>
    <s v="UNIVERSIDAD DISTRITAL FRANCISCO JOSE DE "/>
    <x v="308"/>
    <x v="282"/>
    <n v="20170131"/>
    <x v="0"/>
    <s v="BI 424DNP OP488                                   "/>
    <n v="21384000"/>
    <n v="21384000"/>
    <n v="0"/>
    <n v="0"/>
  </r>
  <r>
    <s v="R"/>
    <n v="14"/>
    <n v="16"/>
    <n v="26"/>
    <n v="899999230"/>
    <s v="UNIVERSIDAD DISTRITAL FRANCISCO JOSE DE "/>
    <x v="309"/>
    <x v="283"/>
    <n v="20170131"/>
    <x v="0"/>
    <s v="BI 424DNP OP488                                   "/>
    <n v="-21384000"/>
    <n v="0"/>
    <n v="21384000"/>
    <n v="0"/>
  </r>
  <r>
    <s v="R"/>
    <n v="14"/>
    <n v="16"/>
    <n v="27"/>
    <n v="899999230"/>
    <s v="UNIVERSIDAD DISTRITAL FRANCISCO JOSE DE "/>
    <x v="287"/>
    <x v="262"/>
    <n v="20170131"/>
    <x v="0"/>
    <s v="BI 261 5 FRP OP469                                "/>
    <n v="2305605"/>
    <n v="2305605"/>
    <n v="0"/>
    <n v="0"/>
  </r>
  <r>
    <s v="R"/>
    <n v="14"/>
    <n v="16"/>
    <n v="28"/>
    <n v="899999230"/>
    <s v="UNIVERSIDAD DISTRITAL FRANCISCO JOSE DE "/>
    <x v="320"/>
    <x v="293"/>
    <n v="20170131"/>
    <x v="0"/>
    <s v="BI 261 5 FRP OP469                                "/>
    <n v="-2305605"/>
    <n v="0"/>
    <n v="2305605"/>
    <n v="0"/>
  </r>
  <r>
    <s v="R"/>
    <n v="14"/>
    <n v="16"/>
    <n v="29"/>
    <n v="899999230"/>
    <s v="UNIVERSIDAD DISTRITAL FRANCISCO JOSE DE "/>
    <x v="308"/>
    <x v="282"/>
    <n v="20170131"/>
    <x v="0"/>
    <s v="BI 261 5 FRP OP487                                "/>
    <n v="2934403"/>
    <n v="2934403"/>
    <n v="0"/>
    <n v="0"/>
  </r>
  <r>
    <s v="R"/>
    <n v="14"/>
    <n v="16"/>
    <n v="30"/>
    <n v="899999230"/>
    <s v="UNIVERSIDAD DISTRITAL FRANCISCO JOSE DE "/>
    <x v="309"/>
    <x v="283"/>
    <n v="20170131"/>
    <x v="0"/>
    <s v="BI 261 5 FRP OP487                                "/>
    <n v="-2934403"/>
    <n v="0"/>
    <n v="2934403"/>
    <n v="0"/>
  </r>
  <r>
    <s v="R"/>
    <n v="14"/>
    <n v="16"/>
    <n v="31"/>
    <n v="899999230"/>
    <s v="UNIVERSIDAD DISTRITAL FRANCISCO JOSE DE "/>
    <x v="287"/>
    <x v="262"/>
    <n v="20170131"/>
    <x v="0"/>
    <s v="BI 213 5 FRP OP459                                "/>
    <n v="2129657"/>
    <n v="2129657"/>
    <n v="0"/>
    <n v="0"/>
  </r>
  <r>
    <s v="R"/>
    <n v="14"/>
    <n v="16"/>
    <n v="32"/>
    <n v="899999230"/>
    <s v="UNIVERSIDAD DISTRITAL FRANCISCO JOSE DE "/>
    <x v="320"/>
    <x v="293"/>
    <n v="20170131"/>
    <x v="0"/>
    <s v="BI 213 5 FRP OP459                                "/>
    <n v="-2129657"/>
    <n v="0"/>
    <n v="2129657"/>
    <n v="0"/>
  </r>
  <r>
    <s v="R"/>
    <n v="14"/>
    <n v="16"/>
    <n v="33"/>
    <n v="899999230"/>
    <s v="UNIVERSIDAD DISTRITAL FRANCISCO JOSE DE "/>
    <x v="308"/>
    <x v="282"/>
    <n v="20170131"/>
    <x v="0"/>
    <s v="BI 213 5 FRP OP476                                "/>
    <n v="3194486"/>
    <n v="3194486"/>
    <n v="0"/>
    <n v="0"/>
  </r>
  <r>
    <s v="R"/>
    <n v="14"/>
    <n v="16"/>
    <n v="34"/>
    <n v="899999230"/>
    <s v="UNIVERSIDAD DISTRITAL FRANCISCO JOSE DE "/>
    <x v="309"/>
    <x v="283"/>
    <n v="20170131"/>
    <x v="0"/>
    <s v="BI 213 5 FRP OP476                                "/>
    <n v="-3194486"/>
    <n v="0"/>
    <n v="3194486"/>
    <n v="0"/>
  </r>
  <r>
    <s v="R"/>
    <n v="14"/>
    <n v="16"/>
    <n v="35"/>
    <n v="899999230"/>
    <s v="UNIVERSIDAD DISTRITAL FRANCISCO JOSE DE "/>
    <x v="287"/>
    <x v="262"/>
    <n v="20170131"/>
    <x v="0"/>
    <s v="BI 146 5 FRP OP458                                "/>
    <n v="1530612"/>
    <n v="1530612"/>
    <n v="0"/>
    <n v="0"/>
  </r>
  <r>
    <s v="R"/>
    <n v="14"/>
    <n v="16"/>
    <n v="36"/>
    <n v="899999230"/>
    <s v="UNIVERSIDAD DISTRITAL FRANCISCO JOSE DE "/>
    <x v="320"/>
    <x v="293"/>
    <n v="20170131"/>
    <x v="0"/>
    <s v="BI 146 5 FRP OP458                                "/>
    <n v="-1530612"/>
    <n v="0"/>
    <n v="1530612"/>
    <n v="0"/>
  </r>
  <r>
    <s v="R"/>
    <n v="14"/>
    <n v="16"/>
    <n v="37"/>
    <n v="899999230"/>
    <s v="UNIVERSIDAD DISTRITAL FRANCISCO JOSE DE "/>
    <x v="308"/>
    <x v="282"/>
    <n v="20170131"/>
    <x v="0"/>
    <s v="BI 146 5 FRP OP475                                "/>
    <n v="2295918"/>
    <n v="2295918"/>
    <n v="0"/>
    <n v="0"/>
  </r>
  <r>
    <s v="R"/>
    <n v="14"/>
    <n v="16"/>
    <n v="38"/>
    <n v="899999230"/>
    <s v="UNIVERSIDAD DISTRITAL FRANCISCO JOSE DE "/>
    <x v="309"/>
    <x v="283"/>
    <n v="20170131"/>
    <x v="0"/>
    <s v="BI 146 5 FRP OP475                                "/>
    <n v="-2295918"/>
    <n v="0"/>
    <n v="2295918"/>
    <n v="0"/>
  </r>
  <r>
    <s v="R"/>
    <n v="14"/>
    <n v="16"/>
    <n v="39"/>
    <n v="899999230"/>
    <s v="UNIVERSIDAD DISTRITAL FRANCISCO JOSE DE "/>
    <x v="287"/>
    <x v="262"/>
    <n v="20170131"/>
    <x v="0"/>
    <s v="BI 223 5 FRP OP456                                "/>
    <n v="2737520"/>
    <n v="2737520"/>
    <n v="0"/>
    <n v="0"/>
  </r>
  <r>
    <s v="R"/>
    <n v="14"/>
    <n v="16"/>
    <n v="40"/>
    <n v="899999230"/>
    <s v="UNIVERSIDAD DISTRITAL FRANCISCO JOSE DE "/>
    <x v="320"/>
    <x v="293"/>
    <n v="20170131"/>
    <x v="0"/>
    <s v="BI 223 5 FRP OP456                                "/>
    <n v="-2737520"/>
    <n v="0"/>
    <n v="2737520"/>
    <n v="0"/>
  </r>
  <r>
    <s v="R"/>
    <n v="14"/>
    <n v="16"/>
    <n v="41"/>
    <n v="899999230"/>
    <s v="UNIVERSIDAD DISTRITAL FRANCISCO JOSE DE "/>
    <x v="308"/>
    <x v="282"/>
    <n v="20170131"/>
    <x v="0"/>
    <s v="BI 223 5 FRP OP473                                "/>
    <n v="4106280"/>
    <n v="4106280"/>
    <n v="0"/>
    <n v="0"/>
  </r>
  <r>
    <s v="R"/>
    <n v="14"/>
    <n v="16"/>
    <n v="42"/>
    <n v="899999230"/>
    <s v="UNIVERSIDAD DISTRITAL FRANCISCO JOSE DE "/>
    <x v="309"/>
    <x v="283"/>
    <n v="20170131"/>
    <x v="0"/>
    <s v="BI 223 5 FRP OP473                                "/>
    <n v="-4106280"/>
    <n v="0"/>
    <n v="4106280"/>
    <n v="0"/>
  </r>
  <r>
    <s v="R"/>
    <n v="14"/>
    <n v="16"/>
    <n v="43"/>
    <n v="899999230"/>
    <s v="UNIVERSIDAD DISTRITAL FRANCISCO JOSE DE "/>
    <x v="291"/>
    <x v="266"/>
    <n v="20170131"/>
    <x v="0"/>
    <s v="27A31 ENERO CURSOS LIBRES                         "/>
    <n v="3152000"/>
    <n v="3152000"/>
    <n v="0"/>
    <n v="0"/>
  </r>
  <r>
    <s v="R"/>
    <n v="14"/>
    <n v="16"/>
    <n v="44"/>
    <n v="899999230"/>
    <s v="UNIVERSIDAD DISTRITAL FRANCISCO JOSE DE "/>
    <x v="494"/>
    <x v="467"/>
    <n v="20170131"/>
    <x v="0"/>
    <s v="27A31 ENERO CURSOS LIBRES                         "/>
    <n v="-3152000"/>
    <n v="0"/>
    <n v="3152000"/>
    <n v="0"/>
  </r>
  <r>
    <s v="R"/>
    <n v="14"/>
    <n v="16"/>
    <n v="45"/>
    <n v="899999230"/>
    <s v="UNIVERSIDAD DISTRITAL FRANCISCO JOSE DE "/>
    <x v="291"/>
    <x v="266"/>
    <n v="20170131"/>
    <x v="0"/>
    <s v="27A31 ENERO CURSOS ARTE DANZARIO                  "/>
    <n v="15918490"/>
    <n v="15918490"/>
    <n v="0"/>
    <n v="0"/>
  </r>
  <r>
    <s v="R"/>
    <n v="14"/>
    <n v="16"/>
    <n v="46"/>
    <n v="899999230"/>
    <s v="UNIVERSIDAD DISTRITAL FRANCISCO JOSE DE "/>
    <x v="461"/>
    <x v="434"/>
    <n v="20170131"/>
    <x v="0"/>
    <s v="27A31 ENERO CURSOS ARTE DANZARIO                  "/>
    <n v="-15918490"/>
    <n v="0"/>
    <n v="15918490"/>
    <n v="0"/>
  </r>
  <r>
    <s v="R"/>
    <n v="14"/>
    <n v="16"/>
    <n v="47"/>
    <n v="899999230"/>
    <s v="UNIVERSIDAD DISTRITAL FRANCISCO JOSE DE "/>
    <x v="291"/>
    <x v="266"/>
    <n v="20170131"/>
    <x v="0"/>
    <s v="27A31 ENERO ARTES ESCENICAS                       "/>
    <n v="3619978.89"/>
    <n v="3619978.89"/>
    <n v="0"/>
    <n v="0"/>
  </r>
  <r>
    <s v="R"/>
    <n v="14"/>
    <n v="16"/>
    <n v="48"/>
    <n v="899999230"/>
    <s v="UNIVERSIDAD DISTRITAL FRANCISCO JOSE DE "/>
    <x v="493"/>
    <x v="466"/>
    <n v="20170131"/>
    <x v="0"/>
    <s v="27A31 ENERO ARTES ESCENICAS                       "/>
    <n v="-3619978.89"/>
    <n v="0"/>
    <n v="3619978.89"/>
    <n v="0"/>
  </r>
  <r>
    <s v="R"/>
    <n v="14"/>
    <n v="16"/>
    <n v="49"/>
    <n v="899999230"/>
    <s v="UNIVERSIDAD DISTRITAL FRANCISCO JOSE DE "/>
    <x v="291"/>
    <x v="266"/>
    <n v="20170131"/>
    <x v="0"/>
    <s v="27A31 ENERO ARTES PLASTICAS                       "/>
    <n v="2950151"/>
    <n v="2950151"/>
    <n v="0"/>
    <n v="0"/>
  </r>
  <r>
    <s v="R"/>
    <n v="14"/>
    <n v="16"/>
    <n v="50"/>
    <n v="899999230"/>
    <s v="UNIVERSIDAD DISTRITAL FRANCISCO JOSE DE "/>
    <x v="467"/>
    <x v="440"/>
    <n v="20170131"/>
    <x v="0"/>
    <s v="27A31 ENERO ARTES PLASTICAS                       "/>
    <n v="-2950151"/>
    <n v="0"/>
    <n v="2950151"/>
    <n v="0"/>
  </r>
  <r>
    <s v="R"/>
    <n v="14"/>
    <n v="16"/>
    <n v="51"/>
    <n v="899999230"/>
    <s v="UNIVERSIDAD DISTRITAL FRANCISCO JOSE DE "/>
    <x v="291"/>
    <x v="266"/>
    <n v="20170131"/>
    <x v="0"/>
    <s v="27A31 ENERO ALAC                                  "/>
    <n v="3139600"/>
    <n v="3139600"/>
    <n v="0"/>
    <n v="0"/>
  </r>
  <r>
    <s v="R"/>
    <n v="14"/>
    <n v="16"/>
    <n v="52"/>
    <n v="899999230"/>
    <s v="UNIVERSIDAD DISTRITAL FRANCISCO JOSE DE "/>
    <x v="468"/>
    <x v="441"/>
    <n v="20170131"/>
    <x v="0"/>
    <s v="27A31 ENERO ALAC                                  "/>
    <n v="-3139600"/>
    <n v="0"/>
    <n v="3139600"/>
    <n v="0"/>
  </r>
  <r>
    <s v="R"/>
    <n v="14"/>
    <n v="16"/>
    <n v="53"/>
    <n v="899999230"/>
    <s v="UNIVERSIDAD DISTRITAL FRANCISCO JOSE DE "/>
    <x v="288"/>
    <x v="263"/>
    <n v="20170131"/>
    <x v="0"/>
    <s v="12012017 INGRESOS ILUD RL Y CB                    "/>
    <n v="6984400"/>
    <n v="6984400"/>
    <n v="0"/>
    <n v="0"/>
  </r>
  <r>
    <s v="R"/>
    <n v="14"/>
    <n v="16"/>
    <n v="54"/>
    <n v="899999230"/>
    <s v="UNIVERSIDAD DISTRITAL FRANCISCO JOSE DE "/>
    <x v="321"/>
    <x v="294"/>
    <n v="20170131"/>
    <x v="0"/>
    <s v="12012017 INGRESOS ILUD RL Y CB                    "/>
    <n v="-6984400"/>
    <n v="0"/>
    <n v="6984400"/>
    <n v="0"/>
  </r>
  <r>
    <s v="R"/>
    <n v="14"/>
    <n v="16"/>
    <n v="55"/>
    <n v="899999230"/>
    <s v="UNIVERSIDAD DISTRITAL FRANCISCO JOSE DE "/>
    <x v="288"/>
    <x v="263"/>
    <n v="20170131"/>
    <x v="0"/>
    <s v="13012017 INGRESOS ILUD RL Y CB                    "/>
    <n v="13511300"/>
    <n v="13511300"/>
    <n v="0"/>
    <n v="0"/>
  </r>
  <r>
    <s v="R"/>
    <n v="14"/>
    <n v="16"/>
    <n v="56"/>
    <n v="899999230"/>
    <s v="UNIVERSIDAD DISTRITAL FRANCISCO JOSE DE "/>
    <x v="321"/>
    <x v="294"/>
    <n v="20170131"/>
    <x v="0"/>
    <s v="13012017 INGRESOS ILUD RL Y CB                    "/>
    <n v="-13511300"/>
    <n v="0"/>
    <n v="13511300"/>
    <n v="0"/>
  </r>
  <r>
    <s v="R"/>
    <n v="14"/>
    <n v="16"/>
    <n v="57"/>
    <n v="899999230"/>
    <s v="UNIVERSIDAD DISTRITAL FRANCISCO JOSE DE "/>
    <x v="288"/>
    <x v="263"/>
    <n v="20170131"/>
    <x v="0"/>
    <s v="16012017 INGRESOS ILUD RL Y CB                    "/>
    <n v="137964600"/>
    <n v="137964600"/>
    <n v="0"/>
    <n v="0"/>
  </r>
  <r>
    <s v="R"/>
    <n v="14"/>
    <n v="16"/>
    <n v="58"/>
    <n v="899999230"/>
    <s v="UNIVERSIDAD DISTRITAL FRANCISCO JOSE DE "/>
    <x v="321"/>
    <x v="294"/>
    <n v="20170131"/>
    <x v="0"/>
    <s v="16012017 INGRESOS ILUD RL Y CB                    "/>
    <n v="-137964600"/>
    <n v="0"/>
    <n v="137964600"/>
    <n v="0"/>
  </r>
  <r>
    <s v="R"/>
    <n v="14"/>
    <n v="16"/>
    <n v="59"/>
    <n v="899999230"/>
    <s v="UNIVERSIDAD DISTRITAL FRANCISCO JOSE DE "/>
    <x v="288"/>
    <x v="263"/>
    <n v="20170131"/>
    <x v="0"/>
    <s v="17012017 INGRESOS ILUD RL Y CB                    "/>
    <n v="233088790"/>
    <n v="233088790"/>
    <n v="0"/>
    <n v="0"/>
  </r>
  <r>
    <s v="R"/>
    <n v="14"/>
    <n v="16"/>
    <n v="60"/>
    <n v="899999230"/>
    <s v="UNIVERSIDAD DISTRITAL FRANCISCO JOSE DE "/>
    <x v="321"/>
    <x v="294"/>
    <n v="20170131"/>
    <x v="0"/>
    <s v="17012017 INGRESOS ILUD RL Y CB                    "/>
    <n v="-233088790"/>
    <n v="0"/>
    <n v="233088790"/>
    <n v="0"/>
  </r>
  <r>
    <s v="R"/>
    <n v="14"/>
    <n v="16"/>
    <n v="61"/>
    <n v="899999230"/>
    <s v="UNIVERSIDAD DISTRITAL FRANCISCO JOSE DE "/>
    <x v="288"/>
    <x v="263"/>
    <n v="20170131"/>
    <x v="0"/>
    <s v="18012017 INGRESOS ILUD RL Y CB                    "/>
    <n v="293700230"/>
    <n v="293700230"/>
    <n v="0"/>
    <n v="0"/>
  </r>
  <r>
    <s v="R"/>
    <n v="14"/>
    <n v="16"/>
    <n v="62"/>
    <n v="899999230"/>
    <s v="UNIVERSIDAD DISTRITAL FRANCISCO JOSE DE "/>
    <x v="321"/>
    <x v="294"/>
    <n v="20170131"/>
    <x v="0"/>
    <s v="18012017 INGRESOS ILUD RL Y CB                    "/>
    <n v="-293700230"/>
    <n v="0"/>
    <n v="293700230"/>
    <n v="0"/>
  </r>
  <r>
    <s v="R"/>
    <n v="14"/>
    <n v="16"/>
    <n v="63"/>
    <n v="899999230"/>
    <s v="UNIVERSIDAD DISTRITAL FRANCISCO JOSE DE "/>
    <x v="288"/>
    <x v="263"/>
    <n v="20170131"/>
    <x v="0"/>
    <s v="19012017 INGRESOS ILUD RL Y CB                    "/>
    <n v="289890110"/>
    <n v="289890110"/>
    <n v="0"/>
    <n v="0"/>
  </r>
  <r>
    <s v="R"/>
    <n v="14"/>
    <n v="16"/>
    <n v="64"/>
    <n v="899999230"/>
    <s v="UNIVERSIDAD DISTRITAL FRANCISCO JOSE DE "/>
    <x v="321"/>
    <x v="294"/>
    <n v="20170131"/>
    <x v="0"/>
    <s v="19012017 INGRESOS ILUD RL Y CB                    "/>
    <n v="-289890110"/>
    <n v="0"/>
    <n v="289890110"/>
    <n v="0"/>
  </r>
  <r>
    <s v="R"/>
    <n v="14"/>
    <n v="16"/>
    <n v="65"/>
    <n v="899999230"/>
    <s v="UNIVERSIDAD DISTRITAL FRANCISCO JOSE DE "/>
    <x v="288"/>
    <x v="263"/>
    <n v="20170131"/>
    <x v="0"/>
    <s v="20012017 INGRESOS ILUD RL Y CB                    "/>
    <n v="197075690"/>
    <n v="197075690"/>
    <n v="0"/>
    <n v="0"/>
  </r>
  <r>
    <s v="R"/>
    <n v="14"/>
    <n v="16"/>
    <n v="66"/>
    <n v="899999230"/>
    <s v="UNIVERSIDAD DISTRITAL FRANCISCO JOSE DE "/>
    <x v="321"/>
    <x v="294"/>
    <n v="20170131"/>
    <x v="0"/>
    <s v="20012017 INGRESOS ILUD RL Y CB                    "/>
    <n v="-197075690"/>
    <n v="0"/>
    <n v="197075690"/>
    <n v="0"/>
  </r>
  <r>
    <s v="R"/>
    <n v="14"/>
    <n v="16"/>
    <n v="67"/>
    <n v="899999230"/>
    <s v="UNIVERSIDAD DISTRITAL FRANCISCO JOSE DE "/>
    <x v="288"/>
    <x v="263"/>
    <n v="20170131"/>
    <x v="0"/>
    <s v="23012017 INGRESOS ILUD RL Y CB                    "/>
    <n v="319536725"/>
    <n v="319536725"/>
    <n v="0"/>
    <n v="0"/>
  </r>
  <r>
    <s v="R"/>
    <n v="14"/>
    <n v="16"/>
    <n v="68"/>
    <n v="899999230"/>
    <s v="UNIVERSIDAD DISTRITAL FRANCISCO JOSE DE "/>
    <x v="321"/>
    <x v="294"/>
    <n v="20170131"/>
    <x v="0"/>
    <s v="23012017 INGRESOS ILUD RL Y CB                    "/>
    <n v="-319536725"/>
    <n v="0"/>
    <n v="319536725"/>
    <n v="0"/>
  </r>
  <r>
    <s v="R"/>
    <n v="14"/>
    <n v="16"/>
    <n v="69"/>
    <n v="899999230"/>
    <s v="UNIVERSIDAD DISTRITAL FRANCISCO JOSE DE "/>
    <x v="288"/>
    <x v="263"/>
    <n v="20170131"/>
    <x v="0"/>
    <s v="24012017 INGRESOS ILUD RL Y CB                    "/>
    <n v="266803182"/>
    <n v="266803182"/>
    <n v="0"/>
    <n v="0"/>
  </r>
  <r>
    <s v="R"/>
    <n v="14"/>
    <n v="16"/>
    <n v="70"/>
    <n v="899999230"/>
    <s v="UNIVERSIDAD DISTRITAL FRANCISCO JOSE DE "/>
    <x v="321"/>
    <x v="294"/>
    <n v="20170131"/>
    <x v="0"/>
    <s v="24012017 INGRESOS ILUD RL Y CB                    "/>
    <n v="-266803182"/>
    <n v="0"/>
    <n v="266803182"/>
    <n v="0"/>
  </r>
  <r>
    <s v="R"/>
    <n v="14"/>
    <n v="16"/>
    <n v="71"/>
    <n v="899999230"/>
    <s v="UNIVERSIDAD DISTRITAL FRANCISCO JOSE DE "/>
    <x v="288"/>
    <x v="263"/>
    <n v="20170131"/>
    <x v="0"/>
    <s v="25012017 INGRESOS ILUD RL Y CB                    "/>
    <n v="168880270"/>
    <n v="168880270"/>
    <n v="0"/>
    <n v="0"/>
  </r>
  <r>
    <s v="R"/>
    <n v="14"/>
    <n v="16"/>
    <n v="72"/>
    <n v="899999230"/>
    <s v="UNIVERSIDAD DISTRITAL FRANCISCO JOSE DE "/>
    <x v="321"/>
    <x v="294"/>
    <n v="20170131"/>
    <x v="0"/>
    <s v="25012017 INGRESOS ILUD RL Y CB                    "/>
    <n v="-168880270"/>
    <n v="0"/>
    <n v="168880270"/>
    <n v="0"/>
  </r>
  <r>
    <s v="R"/>
    <n v="14"/>
    <n v="16"/>
    <n v="73"/>
    <n v="899999230"/>
    <s v="UNIVERSIDAD DISTRITAL FRANCISCO JOSE DE "/>
    <x v="288"/>
    <x v="263"/>
    <n v="20170131"/>
    <x v="0"/>
    <s v="26012017 INGRESOS ILUD RL Y CB                    "/>
    <n v="161976900"/>
    <n v="161976900"/>
    <n v="0"/>
    <n v="0"/>
  </r>
  <r>
    <s v="R"/>
    <n v="14"/>
    <n v="16"/>
    <n v="74"/>
    <n v="899999230"/>
    <s v="UNIVERSIDAD DISTRITAL FRANCISCO JOSE DE "/>
    <x v="321"/>
    <x v="294"/>
    <n v="20170131"/>
    <x v="0"/>
    <s v="26012017 INGRESOS ILUD RL Y CB                    "/>
    <n v="-161976900"/>
    <n v="0"/>
    <n v="161976900"/>
    <n v="0"/>
  </r>
  <r>
    <s v="R"/>
    <n v="14"/>
    <n v="16"/>
    <n v="75"/>
    <n v="899999230"/>
    <s v="UNIVERSIDAD DISTRITAL FRANCISCO JOSE DE "/>
    <x v="288"/>
    <x v="263"/>
    <n v="20170131"/>
    <x v="0"/>
    <s v="27012017 INGRESOS ILUD RL Y CB                    "/>
    <n v="159240515"/>
    <n v="159240515"/>
    <n v="0"/>
    <n v="0"/>
  </r>
  <r>
    <s v="R"/>
    <n v="14"/>
    <n v="16"/>
    <n v="76"/>
    <n v="899999230"/>
    <s v="UNIVERSIDAD DISTRITAL FRANCISCO JOSE DE "/>
    <x v="321"/>
    <x v="294"/>
    <n v="20170131"/>
    <x v="0"/>
    <s v="27012017 INGRESOS ILUD RL Y CB                    "/>
    <n v="-159240515"/>
    <n v="0"/>
    <n v="159240515"/>
    <n v="0"/>
  </r>
  <r>
    <s v="R"/>
    <n v="14"/>
    <n v="16"/>
    <n v="77"/>
    <n v="899999230"/>
    <s v="UNIVERSIDAD DISTRITAL FRANCISCO JOSE DE "/>
    <x v="288"/>
    <x v="263"/>
    <n v="20170131"/>
    <x v="0"/>
    <s v="30012017 INGRESOS ILUD RL Y CB                    "/>
    <n v="96965370"/>
    <n v="96965370"/>
    <n v="0"/>
    <n v="0"/>
  </r>
  <r>
    <s v="R"/>
    <n v="14"/>
    <n v="16"/>
    <n v="78"/>
    <n v="899999230"/>
    <s v="UNIVERSIDAD DISTRITAL FRANCISCO JOSE DE "/>
    <x v="321"/>
    <x v="294"/>
    <n v="20170131"/>
    <x v="0"/>
    <s v="30012017 INGRESOS ILUD RL Y CB                    "/>
    <n v="-96965370"/>
    <n v="0"/>
    <n v="96965370"/>
    <n v="0"/>
  </r>
  <r>
    <s v="R"/>
    <n v="14"/>
    <n v="16"/>
    <n v="79"/>
    <n v="899999230"/>
    <s v="UNIVERSIDAD DISTRITAL FRANCISCO JOSE DE "/>
    <x v="288"/>
    <x v="263"/>
    <n v="20170131"/>
    <x v="0"/>
    <s v="31012017 INGRESOS ILUD RL Y CB                    "/>
    <n v="48677989.840000004"/>
    <n v="48677989.840000004"/>
    <n v="0"/>
    <n v="0"/>
  </r>
  <r>
    <s v="R"/>
    <n v="14"/>
    <n v="16"/>
    <n v="80"/>
    <n v="899999230"/>
    <s v="UNIVERSIDAD DISTRITAL FRANCISCO JOSE DE "/>
    <x v="321"/>
    <x v="294"/>
    <n v="20170131"/>
    <x v="0"/>
    <s v="31012017 INGRESOS ILUD RL Y CB                    "/>
    <n v="-48677989.840000004"/>
    <n v="0"/>
    <n v="48677989.840000004"/>
    <n v="0"/>
  </r>
  <r>
    <s v="R"/>
    <n v="14"/>
    <n v="16"/>
    <n v="81"/>
    <n v="860041163"/>
    <s v="FONCEP FONDO DE PRESTACIONES ECONOMICAS "/>
    <x v="283"/>
    <x v="258"/>
    <n v="20170131"/>
    <x v="0"/>
    <s v="062FONCEP FAC8262 PAGO2                           "/>
    <n v="80190000"/>
    <n v="80190000"/>
    <n v="0"/>
    <n v="0"/>
  </r>
  <r>
    <s v="R"/>
    <n v="14"/>
    <n v="16"/>
    <n v="82"/>
    <n v="860041163"/>
    <s v="FONCEP FONDO DE PRESTACIONES ECONOMICAS "/>
    <x v="450"/>
    <x v="423"/>
    <n v="20170131"/>
    <x v="0"/>
    <s v="062FONCEP FAC8262 PAGO2                           "/>
    <n v="-80190000"/>
    <n v="0"/>
    <n v="80190000"/>
    <n v="0"/>
  </r>
  <r>
    <s v="R"/>
    <n v="14"/>
    <n v="16"/>
    <n v="83"/>
    <n v="899999230"/>
    <s v="UNIVERSIDAD DISTRITAL FRANCISCO JOSE DE "/>
    <x v="286"/>
    <x v="261"/>
    <n v="20170131"/>
    <x v="0"/>
    <s v="23012017 INGRESOS                                 "/>
    <n v="27000"/>
    <n v="27000"/>
    <n v="0"/>
    <n v="0"/>
  </r>
  <r>
    <s v="R"/>
    <n v="14"/>
    <n v="16"/>
    <n v="84"/>
    <n v="899999230"/>
    <s v="UNIVERSIDAD DISTRITAL FRANCISCO JOSE DE "/>
    <x v="409"/>
    <x v="382"/>
    <n v="20170131"/>
    <x v="0"/>
    <s v="23012017 INGRESOS                                 "/>
    <n v="-27000"/>
    <n v="0"/>
    <n v="27000"/>
    <n v="0"/>
  </r>
  <r>
    <s v="R"/>
    <n v="14"/>
    <n v="16"/>
    <n v="85"/>
    <n v="899999230"/>
    <s v="UNIVERSIDAD DISTRITAL FRANCISCO JOSE DE "/>
    <x v="286"/>
    <x v="261"/>
    <n v="20170131"/>
    <x v="0"/>
    <s v="24012017 INGRESOS                                 "/>
    <n v="1364541.83"/>
    <n v="1364541.83"/>
    <n v="0"/>
    <n v="0"/>
  </r>
  <r>
    <s v="R"/>
    <n v="14"/>
    <n v="16"/>
    <n v="86"/>
    <n v="899999230"/>
    <s v="UNIVERSIDAD DISTRITAL FRANCISCO JOSE DE "/>
    <x v="409"/>
    <x v="382"/>
    <n v="20170131"/>
    <x v="0"/>
    <s v="24012017 INGRESOS                                 "/>
    <n v="-1364541.83"/>
    <n v="0"/>
    <n v="1364541.83"/>
    <n v="0"/>
  </r>
  <r>
    <s v="R"/>
    <n v="14"/>
    <n v="16"/>
    <n v="87"/>
    <n v="899999230"/>
    <s v="UNIVERSIDAD DISTRITAL FRANCISCO JOSE DE "/>
    <x v="286"/>
    <x v="261"/>
    <n v="20170131"/>
    <x v="0"/>
    <s v="26012017 INGRESOS                                 "/>
    <n v="5500"/>
    <n v="5500"/>
    <n v="0"/>
    <n v="0"/>
  </r>
  <r>
    <s v="R"/>
    <n v="14"/>
    <n v="16"/>
    <n v="88"/>
    <n v="899999230"/>
    <s v="UNIVERSIDAD DISTRITAL FRANCISCO JOSE DE "/>
    <x v="495"/>
    <x v="468"/>
    <n v="20170131"/>
    <x v="0"/>
    <s v="26012017 INGRESOS                                 "/>
    <n v="-5500"/>
    <n v="0"/>
    <n v="5500"/>
    <n v="0"/>
  </r>
  <r>
    <s v="R"/>
    <n v="14"/>
    <n v="16"/>
    <n v="89"/>
    <n v="899999230"/>
    <s v="UNIVERSIDAD DISTRITAL FRANCISCO JOSE DE "/>
    <x v="286"/>
    <x v="261"/>
    <n v="20170131"/>
    <x v="0"/>
    <s v="30012017 INGRESOS                                 "/>
    <n v="690000"/>
    <n v="690000"/>
    <n v="0"/>
    <n v="0"/>
  </r>
  <r>
    <s v="R"/>
    <n v="14"/>
    <n v="16"/>
    <n v="90"/>
    <n v="899999230"/>
    <s v="UNIVERSIDAD DISTRITAL FRANCISCO JOSE DE "/>
    <x v="495"/>
    <x v="468"/>
    <n v="20170131"/>
    <x v="0"/>
    <s v="30012017 INGRESOS                                 "/>
    <n v="-690000"/>
    <n v="0"/>
    <n v="690000"/>
    <n v="0"/>
  </r>
  <r>
    <s v="R"/>
    <n v="14"/>
    <n v="16"/>
    <n v="91"/>
    <n v="899999230"/>
    <s v="UNIVERSIDAD DISTRITAL FRANCISCO JOSE DE "/>
    <x v="292"/>
    <x v="267"/>
    <n v="20170131"/>
    <x v="0"/>
    <s v="02012017 INGRESOS                                 "/>
    <n v="368000"/>
    <n v="368000"/>
    <n v="0"/>
    <n v="0"/>
  </r>
  <r>
    <s v="R"/>
    <n v="14"/>
    <n v="16"/>
    <n v="92"/>
    <n v="899999230"/>
    <s v="UNIVERSIDAD DISTRITAL FRANCISCO JOSE DE "/>
    <x v="372"/>
    <x v="345"/>
    <n v="20170131"/>
    <x v="0"/>
    <s v="02012017 INGRESOS                                 "/>
    <n v="-368000"/>
    <n v="0"/>
    <n v="368000"/>
    <n v="0"/>
  </r>
  <r>
    <s v="R"/>
    <n v="14"/>
    <n v="17"/>
    <n v="1"/>
    <n v="899999230"/>
    <s v="UNIVERSIDAD DISTRITAL FRANCISCO JOSE DE "/>
    <x v="291"/>
    <x v="266"/>
    <n v="20170201"/>
    <x v="1"/>
    <s v="01022017 CURSOS LIBRES                            "/>
    <n v="504400"/>
    <n v="504400"/>
    <n v="0"/>
    <n v="0"/>
  </r>
  <r>
    <s v="R"/>
    <n v="14"/>
    <n v="17"/>
    <n v="2"/>
    <n v="899999230"/>
    <s v="UNIVERSIDAD DISTRITAL FRANCISCO JOSE DE "/>
    <x v="494"/>
    <x v="467"/>
    <n v="20170201"/>
    <x v="1"/>
    <s v="01022017 CURSOS LIBRES                            "/>
    <n v="-504400"/>
    <n v="0"/>
    <n v="504400"/>
    <n v="0"/>
  </r>
  <r>
    <s v="R"/>
    <n v="14"/>
    <n v="17"/>
    <n v="3"/>
    <n v="899999230"/>
    <s v="UNIVERSIDAD DISTRITAL FRANCISCO JOSE DE "/>
    <x v="291"/>
    <x v="266"/>
    <n v="20170201"/>
    <x v="1"/>
    <s v="01022017 CURSOS LIBRES ARTE DANZARIO              "/>
    <n v="9246118"/>
    <n v="9246118"/>
    <n v="0"/>
    <n v="0"/>
  </r>
  <r>
    <s v="R"/>
    <n v="14"/>
    <n v="17"/>
    <n v="4"/>
    <n v="899999230"/>
    <s v="UNIVERSIDAD DISTRITAL FRANCISCO JOSE DE "/>
    <x v="461"/>
    <x v="434"/>
    <n v="20170201"/>
    <x v="1"/>
    <s v="01022017 CURSOS LIBRES ARTE DANZARIO              "/>
    <n v="-9246118"/>
    <n v="0"/>
    <n v="9246118"/>
    <n v="0"/>
  </r>
  <r>
    <s v="R"/>
    <n v="14"/>
    <n v="17"/>
    <n v="5"/>
    <n v="899999230"/>
    <s v="UNIVERSIDAD DISTRITAL FRANCISCO JOSE DE "/>
    <x v="291"/>
    <x v="266"/>
    <n v="20170201"/>
    <x v="1"/>
    <s v="01022017 ARTES MUSICALES                          "/>
    <n v="5200"/>
    <n v="5200"/>
    <n v="0"/>
    <n v="0"/>
  </r>
  <r>
    <s v="R"/>
    <n v="14"/>
    <n v="17"/>
    <n v="6"/>
    <n v="899999230"/>
    <s v="UNIVERSIDAD DISTRITAL FRANCISCO JOSE DE "/>
    <x v="469"/>
    <x v="442"/>
    <n v="20170201"/>
    <x v="1"/>
    <s v="01022017 ARTES MUSICALES                          "/>
    <n v="-5200"/>
    <n v="0"/>
    <n v="5200"/>
    <n v="0"/>
  </r>
  <r>
    <s v="R"/>
    <n v="14"/>
    <n v="17"/>
    <n v="7"/>
    <n v="899999230"/>
    <s v="UNIVERSIDAD DISTRITAL FRANCISCO JOSE DE "/>
    <x v="291"/>
    <x v="266"/>
    <n v="20170201"/>
    <x v="1"/>
    <s v="01022017 ARTES ESCENICAS                          "/>
    <n v="1475434"/>
    <n v="1475434"/>
    <n v="0"/>
    <n v="0"/>
  </r>
  <r>
    <s v="R"/>
    <n v="14"/>
    <n v="17"/>
    <n v="8"/>
    <n v="899999230"/>
    <s v="UNIVERSIDAD DISTRITAL FRANCISCO JOSE DE "/>
    <x v="493"/>
    <x v="466"/>
    <n v="20170201"/>
    <x v="1"/>
    <s v="01022017 ARTES ESCENICAS                          "/>
    <n v="-1475434"/>
    <n v="0"/>
    <n v="1475434"/>
    <n v="0"/>
  </r>
  <r>
    <s v="R"/>
    <n v="14"/>
    <n v="17"/>
    <n v="9"/>
    <n v="899999230"/>
    <s v="UNIVERSIDAD DISTRITAL FRANCISCO JOSE DE "/>
    <x v="291"/>
    <x v="266"/>
    <n v="20170201"/>
    <x v="1"/>
    <s v="01022017 ARTES PLASTICAS                          "/>
    <n v="737717"/>
    <n v="737717"/>
    <n v="0"/>
    <n v="0"/>
  </r>
  <r>
    <s v="R"/>
    <n v="14"/>
    <n v="17"/>
    <n v="10"/>
    <n v="899999230"/>
    <s v="UNIVERSIDAD DISTRITAL FRANCISCO JOSE DE "/>
    <x v="467"/>
    <x v="440"/>
    <n v="20170201"/>
    <x v="1"/>
    <s v="01022017 ARTES PLASTICAS                          "/>
    <n v="-737717"/>
    <n v="0"/>
    <n v="737717"/>
    <n v="0"/>
  </r>
  <r>
    <s v="R"/>
    <n v="14"/>
    <n v="17"/>
    <n v="11"/>
    <n v="899999230"/>
    <s v="UNIVERSIDAD DISTRITAL FRANCISCO JOSE DE "/>
    <x v="291"/>
    <x v="266"/>
    <n v="20170201"/>
    <x v="1"/>
    <s v="01022017 ARTE DANZARIO                            "/>
    <n v="300000"/>
    <n v="300000"/>
    <n v="0"/>
    <n v="0"/>
  </r>
  <r>
    <s v="R"/>
    <n v="14"/>
    <n v="17"/>
    <n v="12"/>
    <n v="899999230"/>
    <s v="UNIVERSIDAD DISTRITAL FRANCISCO JOSE DE "/>
    <x v="461"/>
    <x v="434"/>
    <n v="20170201"/>
    <x v="1"/>
    <s v="01022017 ARTE DANZARIO                            "/>
    <n v="-300000"/>
    <n v="0"/>
    <n v="300000"/>
    <n v="0"/>
  </r>
  <r>
    <s v="R"/>
    <n v="14"/>
    <n v="17"/>
    <n v="13"/>
    <n v="899999230"/>
    <s v="UNIVERSIDAD DISTRITAL FRANCISCO JOSE DE "/>
    <x v="287"/>
    <x v="262"/>
    <n v="20170201"/>
    <x v="1"/>
    <s v="BI PAG 2016 1                                     "/>
    <n v="7942510"/>
    <n v="7942510"/>
    <n v="0"/>
    <n v="0"/>
  </r>
  <r>
    <s v="R"/>
    <n v="14"/>
    <n v="17"/>
    <n v="14"/>
    <n v="899999230"/>
    <s v="UNIVERSIDAD DISTRITAL FRANCISCO JOSE DE "/>
    <x v="320"/>
    <x v="293"/>
    <n v="20170201"/>
    <x v="1"/>
    <s v="BI PAG 2016 1                                     "/>
    <n v="-7942510"/>
    <n v="0"/>
    <n v="7942510"/>
    <n v="0"/>
  </r>
  <r>
    <s v="R"/>
    <n v="14"/>
    <n v="17"/>
    <n v="15"/>
    <n v="899999230"/>
    <s v="UNIVERSIDAD DISTRITAL FRANCISCO JOSE DE "/>
    <x v="287"/>
    <x v="262"/>
    <n v="20170201"/>
    <x v="1"/>
    <s v="BI 580IDIGER                                      "/>
    <n v="15000000"/>
    <n v="15000000"/>
    <n v="0"/>
    <n v="0"/>
  </r>
  <r>
    <s v="R"/>
    <n v="14"/>
    <n v="17"/>
    <n v="16"/>
    <n v="899999230"/>
    <s v="UNIVERSIDAD DISTRITAL FRANCISCO JOSE DE "/>
    <x v="320"/>
    <x v="293"/>
    <n v="20170201"/>
    <x v="1"/>
    <s v="BI 580IDIGER                                      "/>
    <n v="-15000000"/>
    <n v="0"/>
    <n v="15000000"/>
    <n v="0"/>
  </r>
  <r>
    <s v="R"/>
    <n v="14"/>
    <n v="17"/>
    <n v="17"/>
    <n v="899999230"/>
    <s v="UNIVERSIDAD DISTRITAL FRANCISCO JOSE DE "/>
    <x v="308"/>
    <x v="282"/>
    <n v="20170201"/>
    <x v="1"/>
    <s v="BI PAG 2016 1                                     "/>
    <n v="11913765"/>
    <n v="11913765"/>
    <n v="0"/>
    <n v="0"/>
  </r>
  <r>
    <s v="R"/>
    <n v="14"/>
    <n v="17"/>
    <n v="18"/>
    <n v="899999230"/>
    <s v="UNIVERSIDAD DISTRITAL FRANCISCO JOSE DE "/>
    <x v="309"/>
    <x v="283"/>
    <n v="20170201"/>
    <x v="1"/>
    <s v="BI PAG 2016 1                                     "/>
    <n v="-11913765"/>
    <n v="0"/>
    <n v="11913765"/>
    <n v="0"/>
  </r>
  <r>
    <s v="R"/>
    <n v="14"/>
    <n v="17"/>
    <n v="19"/>
    <n v="899999230"/>
    <s v="UNIVERSIDAD DISTRITAL FRANCISCO JOSE DE "/>
    <x v="308"/>
    <x v="282"/>
    <n v="20170201"/>
    <x v="1"/>
    <s v="BI 580 IDIGER                                     "/>
    <n v="22500000"/>
    <n v="22500000"/>
    <n v="0"/>
    <n v="0"/>
  </r>
  <r>
    <s v="R"/>
    <n v="14"/>
    <n v="17"/>
    <n v="20"/>
    <n v="899999230"/>
    <s v="UNIVERSIDAD DISTRITAL FRANCISCO JOSE DE "/>
    <x v="309"/>
    <x v="283"/>
    <n v="20170201"/>
    <x v="1"/>
    <s v="BI 580 IDIGER                                     "/>
    <n v="-22500000"/>
    <n v="0"/>
    <n v="22500000"/>
    <n v="0"/>
  </r>
  <r>
    <s v="R"/>
    <n v="14"/>
    <n v="17"/>
    <n v="21"/>
    <n v="899999230"/>
    <s v="UNIVERSIDAD DISTRITAL FRANCISCO JOSE DE "/>
    <x v="308"/>
    <x v="282"/>
    <n v="20170201"/>
    <x v="1"/>
    <s v="BI 580 IDIGER                                     "/>
    <n v="22500000"/>
    <n v="22500000"/>
    <n v="0"/>
    <n v="0"/>
  </r>
  <r>
    <s v="R"/>
    <n v="14"/>
    <n v="17"/>
    <n v="22"/>
    <n v="899999230"/>
    <s v="UNIVERSIDAD DISTRITAL FRANCISCO JOSE DE "/>
    <x v="309"/>
    <x v="283"/>
    <n v="20170201"/>
    <x v="1"/>
    <s v="BI 580 IDIGER                                     "/>
    <n v="-22500000"/>
    <n v="0"/>
    <n v="22500000"/>
    <n v="0"/>
  </r>
  <r>
    <s v="R"/>
    <n v="14"/>
    <n v="17"/>
    <n v="23"/>
    <n v="51799486"/>
    <s v="PINZON FLORIAN OLGA PATRICIA            "/>
    <x v="281"/>
    <x v="256"/>
    <n v="20170201"/>
    <x v="1"/>
    <s v="PATRICIA PINZON REINTEGRO AVANCE                  "/>
    <n v="5385564"/>
    <n v="5385564"/>
    <n v="0"/>
    <n v="0"/>
  </r>
  <r>
    <s v="R"/>
    <n v="14"/>
    <n v="17"/>
    <n v="24"/>
    <n v="51799486"/>
    <s v="PINZON FLORIAN OLGA PATRICIA            "/>
    <x v="496"/>
    <x v="469"/>
    <n v="20170201"/>
    <x v="1"/>
    <s v="PATRICIA PINZON REINTEGRO AVANCE                  "/>
    <n v="-5385564"/>
    <n v="0"/>
    <n v="5385564"/>
    <n v="0"/>
  </r>
  <r>
    <s v="R"/>
    <n v="14"/>
    <n v="17"/>
    <n v="25"/>
    <n v="51799486"/>
    <s v="PINZON FLORIAN OLGA PATRICIA            "/>
    <x v="281"/>
    <x v="256"/>
    <n v="20170201"/>
    <x v="1"/>
    <s v="PATRICIA PINZON REINTEGRO AVANCE                  "/>
    <n v="396000"/>
    <n v="396000"/>
    <n v="0"/>
    <n v="0"/>
  </r>
  <r>
    <s v="R"/>
    <n v="14"/>
    <n v="17"/>
    <n v="26"/>
    <n v="51799486"/>
    <s v="PINZON FLORIAN OLGA PATRICIA            "/>
    <x v="496"/>
    <x v="469"/>
    <n v="20170201"/>
    <x v="1"/>
    <s v="PATRICIA PINZON REINTEGRO AVANCE                  "/>
    <n v="-396000"/>
    <n v="0"/>
    <n v="396000"/>
    <n v="0"/>
  </r>
  <r>
    <s v="R"/>
    <n v="14"/>
    <n v="17"/>
    <n v="27"/>
    <n v="91286085"/>
    <s v="RIVERA PE¥A CARLOS HUMBERTO             "/>
    <x v="281"/>
    <x v="256"/>
    <n v="20170201"/>
    <x v="1"/>
    <s v="CARLOS H RIVERA EMBARGO IDEXUD                    "/>
    <n v="300000"/>
    <n v="300000"/>
    <n v="0"/>
    <n v="0"/>
  </r>
  <r>
    <s v="R"/>
    <n v="14"/>
    <n v="17"/>
    <n v="28"/>
    <n v="91286085"/>
    <s v="RIVERA PE¥A CARLOS HUMBERTO             "/>
    <x v="296"/>
    <x v="271"/>
    <n v="20170201"/>
    <x v="1"/>
    <s v="CARLOS H RIVERA EMBARGO IDEXUD                    "/>
    <n v="-300000"/>
    <n v="0"/>
    <n v="300000"/>
    <n v="0"/>
  </r>
  <r>
    <s v="R"/>
    <n v="14"/>
    <n v="17"/>
    <n v="29"/>
    <n v="51799486"/>
    <s v="PINZON FLORIAN OLGA PATRICIA            "/>
    <x v="281"/>
    <x v="256"/>
    <n v="20170201"/>
    <x v="1"/>
    <s v="PATRICIA PINZON REINTEGRO AVANCE                  "/>
    <n v="57803"/>
    <n v="57803"/>
    <n v="0"/>
    <n v="0"/>
  </r>
  <r>
    <s v="R"/>
    <n v="14"/>
    <n v="17"/>
    <n v="30"/>
    <n v="51799486"/>
    <s v="PINZON FLORIAN OLGA PATRICIA            "/>
    <x v="496"/>
    <x v="469"/>
    <n v="20170201"/>
    <x v="1"/>
    <s v="PATRICIA PINZON REINTEGRO AVANCE                  "/>
    <n v="-57803"/>
    <n v="0"/>
    <n v="57803"/>
    <n v="0"/>
  </r>
  <r>
    <s v="R"/>
    <n v="14"/>
    <n v="17"/>
    <n v="31"/>
    <n v="51799486"/>
    <s v="PINZON FLORIAN OLGA PATRICIA            "/>
    <x v="281"/>
    <x v="256"/>
    <n v="20170201"/>
    <x v="1"/>
    <s v="PATRICIA PINZON REINTEGRO AVANCE                  "/>
    <n v="28200"/>
    <n v="28200"/>
    <n v="0"/>
    <n v="0"/>
  </r>
  <r>
    <s v="R"/>
    <n v="14"/>
    <n v="17"/>
    <n v="32"/>
    <n v="51799486"/>
    <s v="PINZON FLORIAN OLGA PATRICIA            "/>
    <x v="496"/>
    <x v="469"/>
    <n v="20170201"/>
    <x v="1"/>
    <s v="PATRICIA PINZON REINTEGRO AVANCE                  "/>
    <n v="-28200"/>
    <n v="0"/>
    <n v="28200"/>
    <n v="0"/>
  </r>
  <r>
    <s v="R"/>
    <n v="14"/>
    <n v="17"/>
    <n v="33"/>
    <n v="891000627"/>
    <s v="CORPORACION AUTONOMA REGIONAL DE LOS VAL"/>
    <x v="298"/>
    <x v="273"/>
    <n v="20170201"/>
    <x v="1"/>
    <s v="INGRESO CAR VALLES SINU                           "/>
    <n v="90683740"/>
    <n v="90683740"/>
    <n v="0"/>
    <n v="0"/>
  </r>
  <r>
    <s v="R"/>
    <n v="14"/>
    <n v="17"/>
    <n v="34"/>
    <n v="891000627"/>
    <s v="CORPORACION AUTONOMA REGIONAL DE LOS VAL"/>
    <x v="376"/>
    <x v="349"/>
    <n v="20170201"/>
    <x v="1"/>
    <s v="INGRESO CAR VALLES SINU                           "/>
    <n v="-90683740"/>
    <n v="0"/>
    <n v="90683740"/>
    <n v="0"/>
  </r>
  <r>
    <s v="R"/>
    <n v="14"/>
    <n v="18"/>
    <n v="1"/>
    <n v="899999230"/>
    <s v="UNIVERSIDAD DISTRITAL FRANCISCO JOSE DE "/>
    <x v="287"/>
    <x v="262"/>
    <n v="20170203"/>
    <x v="1"/>
    <s v="BI ILUD                                           "/>
    <n v="67275940"/>
    <n v="67275940"/>
    <n v="0"/>
    <n v="0"/>
  </r>
  <r>
    <s v="R"/>
    <n v="14"/>
    <n v="18"/>
    <n v="2"/>
    <n v="899999230"/>
    <s v="UNIVERSIDAD DISTRITAL FRANCISCO JOSE DE "/>
    <x v="320"/>
    <x v="293"/>
    <n v="20170203"/>
    <x v="1"/>
    <s v="BI ILUD                                           "/>
    <n v="-67275940"/>
    <n v="0"/>
    <n v="67275940"/>
    <n v="0"/>
  </r>
  <r>
    <s v="R"/>
    <n v="14"/>
    <n v="18"/>
    <n v="3"/>
    <n v="899999230"/>
    <s v="UNIVERSIDAD DISTRITAL FRANCISCO JOSE DE "/>
    <x v="308"/>
    <x v="282"/>
    <n v="20170203"/>
    <x v="1"/>
    <s v="BI ILUD                                           "/>
    <n v="100913909"/>
    <n v="100913909"/>
    <n v="0"/>
    <n v="0"/>
  </r>
  <r>
    <s v="R"/>
    <n v="14"/>
    <n v="18"/>
    <n v="4"/>
    <n v="899999230"/>
    <s v="UNIVERSIDAD DISTRITAL FRANCISCO JOSE DE "/>
    <x v="309"/>
    <x v="283"/>
    <n v="20170203"/>
    <x v="1"/>
    <s v="BI ILUD                                           "/>
    <n v="-100913909"/>
    <n v="0"/>
    <n v="100913909"/>
    <n v="0"/>
  </r>
  <r>
    <s v="R"/>
    <n v="14"/>
    <n v="19"/>
    <n v="1"/>
    <n v="899999230"/>
    <s v="UNIVERSIDAD DISTRITAL FRANCISCO JOSE DE "/>
    <x v="291"/>
    <x v="266"/>
    <n v="20170206"/>
    <x v="1"/>
    <s v="02A06 CURSOS LIBRES ARTES                         "/>
    <n v="6260150"/>
    <n v="6260150"/>
    <n v="0"/>
    <n v="0"/>
  </r>
  <r>
    <s v="R"/>
    <n v="14"/>
    <n v="19"/>
    <n v="2"/>
    <n v="899999230"/>
    <s v="UNIVERSIDAD DISTRITAL FRANCISCO JOSE DE "/>
    <x v="494"/>
    <x v="467"/>
    <n v="20170206"/>
    <x v="1"/>
    <s v="02A06 CURSOS LIBRES ARTES                         "/>
    <n v="-6260150"/>
    <n v="0"/>
    <n v="6260150"/>
    <n v="0"/>
  </r>
  <r>
    <s v="R"/>
    <n v="14"/>
    <n v="19"/>
    <n v="3"/>
    <n v="899999230"/>
    <s v="UNIVERSIDAD DISTRITAL FRANCISCO JOSE DE "/>
    <x v="291"/>
    <x v="266"/>
    <n v="20170206"/>
    <x v="1"/>
    <s v="02A06 ARTE DANZARIO                               "/>
    <n v="16437136"/>
    <n v="16437136"/>
    <n v="0"/>
    <n v="0"/>
  </r>
  <r>
    <s v="R"/>
    <n v="14"/>
    <n v="19"/>
    <n v="4"/>
    <n v="899999230"/>
    <s v="UNIVERSIDAD DISTRITAL FRANCISCO JOSE DE "/>
    <x v="461"/>
    <x v="434"/>
    <n v="20170206"/>
    <x v="1"/>
    <s v="02A06 ARTE DANZARIO                               "/>
    <n v="-16437136"/>
    <n v="0"/>
    <n v="16437136"/>
    <n v="0"/>
  </r>
  <r>
    <s v="R"/>
    <n v="14"/>
    <n v="19"/>
    <n v="5"/>
    <n v="899999230"/>
    <s v="UNIVERSIDAD DISTRITAL FRANCISCO JOSE DE "/>
    <x v="291"/>
    <x v="266"/>
    <n v="20170206"/>
    <x v="1"/>
    <s v="02A06 ARTES ESCENICAS                             "/>
    <n v="11146044"/>
    <n v="11146044"/>
    <n v="0"/>
    <n v="0"/>
  </r>
  <r>
    <s v="R"/>
    <n v="14"/>
    <n v="19"/>
    <n v="6"/>
    <n v="899999230"/>
    <s v="UNIVERSIDAD DISTRITAL FRANCISCO JOSE DE "/>
    <x v="493"/>
    <x v="466"/>
    <n v="20170206"/>
    <x v="1"/>
    <s v="02A06 ARTES ESCENICAS                             "/>
    <n v="-11146044"/>
    <n v="0"/>
    <n v="11146044"/>
    <n v="0"/>
  </r>
  <r>
    <s v="R"/>
    <n v="14"/>
    <n v="19"/>
    <n v="7"/>
    <n v="899999230"/>
    <s v="UNIVERSIDAD DISTRITAL FRANCISCO JOSE DE "/>
    <x v="291"/>
    <x v="266"/>
    <n v="20170206"/>
    <x v="1"/>
    <s v="02A06 ARTES PLASTICAS                             "/>
    <n v="7377136"/>
    <n v="7377136"/>
    <n v="0"/>
    <n v="0"/>
  </r>
  <r>
    <s v="R"/>
    <n v="14"/>
    <n v="19"/>
    <n v="8"/>
    <n v="899999230"/>
    <s v="UNIVERSIDAD DISTRITAL FRANCISCO JOSE DE "/>
    <x v="467"/>
    <x v="440"/>
    <n v="20170206"/>
    <x v="1"/>
    <s v="02A06 ARTES PLASTICAS                             "/>
    <n v="-7377136"/>
    <n v="0"/>
    <n v="7377136"/>
    <n v="0"/>
  </r>
  <r>
    <s v="R"/>
    <n v="14"/>
    <n v="19"/>
    <n v="9"/>
    <n v="899999230"/>
    <s v="UNIVERSIDAD DISTRITAL FRANCISCO JOSE DE "/>
    <x v="291"/>
    <x v="266"/>
    <n v="20170206"/>
    <x v="1"/>
    <s v="02A06 ALAC                                        "/>
    <n v="2073850"/>
    <n v="2073850"/>
    <n v="0"/>
    <n v="0"/>
  </r>
  <r>
    <s v="R"/>
    <n v="14"/>
    <n v="19"/>
    <n v="10"/>
    <n v="899999230"/>
    <s v="UNIVERSIDAD DISTRITAL FRANCISCO JOSE DE "/>
    <x v="468"/>
    <x v="441"/>
    <n v="20170206"/>
    <x v="1"/>
    <s v="02A06 ALAC                                        "/>
    <n v="-2073850"/>
    <n v="0"/>
    <n v="2073850"/>
    <n v="0"/>
  </r>
  <r>
    <s v="R"/>
    <n v="14"/>
    <n v="20"/>
    <n v="1"/>
    <n v="899999061"/>
    <s v="DIRECCION DISTRITAL DE TESORERIA        "/>
    <x v="285"/>
    <x v="260"/>
    <n v="20170207"/>
    <x v="1"/>
    <s v="157SAN CRISTOB FAC8266 PAGO11                     "/>
    <n v="71343470"/>
    <n v="71343470"/>
    <n v="0"/>
    <n v="0"/>
  </r>
  <r>
    <s v="R"/>
    <n v="14"/>
    <n v="20"/>
    <n v="2"/>
    <n v="899999061"/>
    <s v="DIRECCION DISTRITAL DE TESORERIA        "/>
    <x v="379"/>
    <x v="352"/>
    <n v="20170207"/>
    <x v="1"/>
    <s v="157SAN CRISTOB FAC8266 PAGO11                     "/>
    <n v="-71343470"/>
    <n v="0"/>
    <n v="71343470"/>
    <n v="0"/>
  </r>
  <r>
    <s v="R"/>
    <n v="14"/>
    <n v="21"/>
    <n v="1"/>
    <n v="860025721"/>
    <s v="ASCUN                                   "/>
    <x v="497"/>
    <x v="470"/>
    <n v="20170207"/>
    <x v="1"/>
    <s v="30012017 INGRESOS ASCUN                           "/>
    <n v="4698335"/>
    <n v="4698335"/>
    <n v="0"/>
    <n v="0"/>
  </r>
  <r>
    <s v="R"/>
    <n v="14"/>
    <n v="21"/>
    <n v="2"/>
    <n v="860025721"/>
    <s v="ASCUN                                   "/>
    <x v="490"/>
    <x v="463"/>
    <n v="20170207"/>
    <x v="1"/>
    <s v="30012017 INGRESOS ASCUN                           "/>
    <n v="-4698335"/>
    <n v="0"/>
    <n v="4698335"/>
    <n v="0"/>
  </r>
  <r>
    <s v="R"/>
    <n v="14"/>
    <n v="22"/>
    <n v="1"/>
    <n v="900127032"/>
    <s v="UNIDAD ADMTIVA ESPECIAL DE REHABILITACIO"/>
    <x v="281"/>
    <x v="256"/>
    <n v="20170216"/>
    <x v="1"/>
    <s v="382 UAERMV FAC8234A8252                           "/>
    <n v="593007346"/>
    <n v="593007346"/>
    <n v="0"/>
    <n v="0"/>
  </r>
  <r>
    <s v="R"/>
    <n v="14"/>
    <n v="22"/>
    <n v="2"/>
    <n v="900127032"/>
    <s v="UNIDAD ADMTIVA ESPECIAL DE REHABILITACIO"/>
    <x v="343"/>
    <x v="316"/>
    <n v="20170216"/>
    <x v="1"/>
    <s v="382 UAERMV FAC8234A8252                           "/>
    <n v="-593007346"/>
    <n v="0"/>
    <n v="593007346"/>
    <n v="0"/>
  </r>
  <r>
    <s v="R"/>
    <n v="14"/>
    <n v="22"/>
    <n v="3"/>
    <n v="899999090"/>
    <s v="MINISTERIO HACIENDA CREDITO PUBLICO     "/>
    <x v="281"/>
    <x v="256"/>
    <n v="20170216"/>
    <x v="1"/>
    <s v="113FM FAC8229                                     "/>
    <n v="87599720"/>
    <n v="87599720"/>
    <n v="0"/>
    <n v="0"/>
  </r>
  <r>
    <s v="R"/>
    <n v="14"/>
    <n v="22"/>
    <n v="4"/>
    <n v="899999090"/>
    <s v="MINISTERIO HACIENDA CREDITO PUBLICO     "/>
    <x v="407"/>
    <x v="380"/>
    <n v="20170216"/>
    <x v="1"/>
    <s v="113FM FAC8229                                     "/>
    <n v="-87599720"/>
    <n v="0"/>
    <n v="87599720"/>
    <n v="0"/>
  </r>
  <r>
    <s v="R"/>
    <n v="14"/>
    <n v="22"/>
    <n v="5"/>
    <n v="800095728"/>
    <s v="MUNICIPIO FLORENCIA CAQUETA             "/>
    <x v="283"/>
    <x v="258"/>
    <n v="20170216"/>
    <x v="1"/>
    <s v="02MUNFLORENCIA FAC8107 PAGO8                      "/>
    <n v="85000000"/>
    <n v="85000000"/>
    <n v="0"/>
    <n v="0"/>
  </r>
  <r>
    <s v="R"/>
    <n v="14"/>
    <n v="22"/>
    <n v="6"/>
    <n v="800095728"/>
    <s v="MUNICIPIO FLORENCIA CAQUETA             "/>
    <x v="339"/>
    <x v="312"/>
    <n v="20170216"/>
    <x v="1"/>
    <s v="02MUNFLORENCIA FAC8107 PAGO8                      "/>
    <n v="-85000000"/>
    <n v="0"/>
    <n v="85000000"/>
    <n v="0"/>
  </r>
  <r>
    <s v="R"/>
    <n v="14"/>
    <n v="22"/>
    <n v="7"/>
    <n v="800095728"/>
    <s v="MUNICIPIO FLORENCIA CAQUETA             "/>
    <x v="283"/>
    <x v="258"/>
    <n v="20170216"/>
    <x v="1"/>
    <s v="02MUNFLORENCIA FAC8207 PAGO9                      "/>
    <n v="20000000"/>
    <n v="20000000"/>
    <n v="0"/>
    <n v="0"/>
  </r>
  <r>
    <s v="R"/>
    <n v="14"/>
    <n v="22"/>
    <n v="8"/>
    <n v="800095728"/>
    <s v="MUNICIPIO FLORENCIA CAQUETA             "/>
    <x v="339"/>
    <x v="312"/>
    <n v="20170216"/>
    <x v="1"/>
    <s v="02MUNFLORENCIA FAC8207 PAGO9                      "/>
    <n v="-20000000"/>
    <n v="0"/>
    <n v="20000000"/>
    <n v="0"/>
  </r>
  <r>
    <s v="R"/>
    <n v="14"/>
    <n v="23"/>
    <n v="1"/>
    <n v="899999090"/>
    <s v="MINISTERIO HACIENDA CREDITO PUBLICO     "/>
    <x v="283"/>
    <x v="258"/>
    <n v="20170217"/>
    <x v="1"/>
    <s v="1406MINEDUCACION FAC8245 PAGO1                    "/>
    <n v="100000000"/>
    <n v="100000000"/>
    <n v="0"/>
    <n v="0"/>
  </r>
  <r>
    <s v="R"/>
    <n v="14"/>
    <n v="23"/>
    <n v="2"/>
    <n v="899999090"/>
    <s v="MINISTERIO HACIENDA CREDITO PUBLICO     "/>
    <x v="498"/>
    <x v="471"/>
    <n v="20170217"/>
    <x v="1"/>
    <s v="1406MINEDUCACION FAC8245 PAGO1                    "/>
    <n v="-100000000"/>
    <n v="0"/>
    <n v="100000000"/>
    <n v="0"/>
  </r>
  <r>
    <s v="R"/>
    <n v="14"/>
    <n v="23"/>
    <n v="3"/>
    <n v="899999230"/>
    <s v="UNIVERSIDAD DISTRITAL FRANCISCO JOSE DE "/>
    <x v="286"/>
    <x v="261"/>
    <n v="20170217"/>
    <x v="1"/>
    <s v="01A10FEB OBRAS CIVILES 2016                       "/>
    <n v="7240000"/>
    <n v="7240000"/>
    <n v="0"/>
    <n v="0"/>
  </r>
  <r>
    <s v="R"/>
    <n v="14"/>
    <n v="23"/>
    <n v="4"/>
    <n v="899999230"/>
    <s v="UNIVERSIDAD DISTRITAL FRANCISCO JOSE DE "/>
    <x v="495"/>
    <x v="468"/>
    <n v="20170217"/>
    <x v="1"/>
    <s v="01A10FEB OBRAS CIVILES 2016                       "/>
    <n v="-7240000"/>
    <n v="0"/>
    <n v="7240000"/>
    <n v="0"/>
  </r>
  <r>
    <s v="R"/>
    <n v="14"/>
    <n v="23"/>
    <n v="5"/>
    <n v="899999230"/>
    <s v="UNIVERSIDAD DISTRITAL FRANCISCO JOSE DE "/>
    <x v="286"/>
    <x v="261"/>
    <n v="20170217"/>
    <x v="1"/>
    <s v="17022017 CLOUD COMPUT                             "/>
    <n v="6000000"/>
    <n v="6000000"/>
    <n v="0"/>
    <n v="0"/>
  </r>
  <r>
    <s v="R"/>
    <n v="14"/>
    <n v="23"/>
    <n v="6"/>
    <n v="899999230"/>
    <s v="UNIVERSIDAD DISTRITAL FRANCISCO JOSE DE "/>
    <x v="499"/>
    <x v="472"/>
    <n v="20170217"/>
    <x v="1"/>
    <s v="17022017 CLOUD COMPUT                             "/>
    <n v="-6000000"/>
    <n v="0"/>
    <n v="6000000"/>
    <n v="0"/>
  </r>
  <r>
    <s v="R"/>
    <n v="14"/>
    <n v="23"/>
    <n v="7"/>
    <n v="899999230"/>
    <s v="UNIVERSIDAD DISTRITAL FRANCISCO JOSE DE "/>
    <x v="286"/>
    <x v="261"/>
    <n v="20170217"/>
    <x v="1"/>
    <s v="02022017 RETIE 2017                               "/>
    <n v="2213150"/>
    <n v="2213150"/>
    <n v="0"/>
    <n v="0"/>
  </r>
  <r>
    <s v="R"/>
    <n v="14"/>
    <n v="23"/>
    <n v="8"/>
    <n v="899999230"/>
    <s v="UNIVERSIDAD DISTRITAL FRANCISCO JOSE DE "/>
    <x v="500"/>
    <x v="473"/>
    <n v="20170217"/>
    <x v="1"/>
    <s v="02022017 RETIE 2017                               "/>
    <n v="-2213150"/>
    <n v="0"/>
    <n v="2213150"/>
    <n v="0"/>
  </r>
  <r>
    <s v="R"/>
    <n v="14"/>
    <n v="23"/>
    <n v="9"/>
    <n v="899999230"/>
    <s v="UNIVERSIDAD DISTRITAL FRANCISCO JOSE DE "/>
    <x v="286"/>
    <x v="261"/>
    <n v="20170217"/>
    <x v="1"/>
    <s v="01A17FEB HSEQ 2017                                "/>
    <n v="9275000"/>
    <n v="9275000"/>
    <n v="0"/>
    <n v="0"/>
  </r>
  <r>
    <s v="R"/>
    <n v="14"/>
    <n v="23"/>
    <n v="10"/>
    <n v="899999230"/>
    <s v="UNIVERSIDAD DISTRITAL FRANCISCO JOSE DE "/>
    <x v="501"/>
    <x v="474"/>
    <n v="20170217"/>
    <x v="1"/>
    <s v="01A17FEB HSEQ 2017                                "/>
    <n v="-9275000"/>
    <n v="0"/>
    <n v="9275000"/>
    <n v="0"/>
  </r>
  <r>
    <s v="R"/>
    <n v="14"/>
    <n v="23"/>
    <n v="11"/>
    <n v="79410860"/>
    <s v="RODRIGUEZ BOLA¥OS ABELARDO              "/>
    <x v="281"/>
    <x v="256"/>
    <n v="20170217"/>
    <x v="1"/>
    <s v="ABELARDO RODRIGUEZ REINTEGRO AVANCES              "/>
    <n v="1419979"/>
    <n v="1419979"/>
    <n v="0"/>
    <n v="0"/>
  </r>
  <r>
    <s v="R"/>
    <n v="14"/>
    <n v="23"/>
    <n v="12"/>
    <n v="79410860"/>
    <s v="RODRIGUEZ BOLA¥OS ABELARDO              "/>
    <x v="496"/>
    <x v="469"/>
    <n v="20170217"/>
    <x v="1"/>
    <s v="ABELARDO RODRIGUEZ REINTEGRO AVANCES              "/>
    <n v="-1419979"/>
    <n v="0"/>
    <n v="1419979"/>
    <n v="0"/>
  </r>
  <r>
    <s v="R"/>
    <n v="14"/>
    <n v="24"/>
    <n v="1"/>
    <n v="899999114"/>
    <s v="GOBERNACION DE CUNDINAMARCA             "/>
    <x v="283"/>
    <x v="258"/>
    <n v="20170220"/>
    <x v="1"/>
    <s v="147GOB CMARCA FAC8256 PAGO1                       "/>
    <n v="22500000"/>
    <n v="22500000"/>
    <n v="0"/>
    <n v="0"/>
  </r>
  <r>
    <s v="R"/>
    <n v="14"/>
    <n v="24"/>
    <n v="2"/>
    <n v="899999114"/>
    <s v="GOBERNACION DE CUNDINAMARCA             "/>
    <x v="502"/>
    <x v="475"/>
    <n v="20170220"/>
    <x v="1"/>
    <s v="147GOB CMARCA FAC8256 PAGO1                       "/>
    <n v="-22500000"/>
    <n v="0"/>
    <n v="22500000"/>
    <n v="0"/>
  </r>
  <r>
    <s v="R"/>
    <n v="14"/>
    <n v="24"/>
    <n v="3"/>
    <n v="899999325"/>
    <s v="MUNICIPIO MADRID                        "/>
    <x v="283"/>
    <x v="258"/>
    <n v="20170220"/>
    <x v="1"/>
    <s v="153MADRID FAC8061 PAGO2                           "/>
    <n v="114000000"/>
    <n v="114000000"/>
    <n v="0"/>
    <n v="0"/>
  </r>
  <r>
    <s v="R"/>
    <n v="14"/>
    <n v="24"/>
    <n v="4"/>
    <n v="899999325"/>
    <s v="MUNICIPIO MADRID                        "/>
    <x v="458"/>
    <x v="431"/>
    <n v="20170220"/>
    <x v="1"/>
    <s v="153MADRID FAC8061 PAGO2                           "/>
    <n v="-114000000"/>
    <n v="0"/>
    <n v="114000000"/>
    <n v="0"/>
  </r>
  <r>
    <s v="R"/>
    <n v="14"/>
    <n v="25"/>
    <n v="1"/>
    <n v="899999061"/>
    <s v="DIRECCION DISTRITAL DE TESORERIA        "/>
    <x v="281"/>
    <x v="256"/>
    <n v="20170221"/>
    <x v="1"/>
    <s v="185ENGATIVA FAC8203 ULTIMO PAGO                   "/>
    <n v="177606906"/>
    <n v="177606906"/>
    <n v="0"/>
    <n v="0"/>
  </r>
  <r>
    <s v="R"/>
    <n v="14"/>
    <n v="25"/>
    <n v="2"/>
    <n v="899999061"/>
    <s v="DIRECCION DISTRITAL DE TESORERIA        "/>
    <x v="503"/>
    <x v="476"/>
    <n v="20170221"/>
    <x v="1"/>
    <s v="185ENGATIVA FAC8203 ULTIMO PAGO                   "/>
    <n v="-177606906"/>
    <n v="0"/>
    <n v="177606906"/>
    <n v="0"/>
  </r>
  <r>
    <s v="R"/>
    <n v="14"/>
    <n v="25"/>
    <n v="3"/>
    <n v="899999090"/>
    <s v="MINISTERIO HACIENDA CREDITO PUBLICO     "/>
    <x v="281"/>
    <x v="256"/>
    <n v="20170221"/>
    <x v="1"/>
    <s v="093CSJ FAC8140Y8142 PAGO3Y4                       "/>
    <n v="332136000"/>
    <n v="332136000"/>
    <n v="0"/>
    <n v="0"/>
  </r>
  <r>
    <s v="R"/>
    <n v="14"/>
    <n v="25"/>
    <n v="4"/>
    <n v="899999090"/>
    <s v="MINISTERIO HACIENDA CREDITO PUBLICO     "/>
    <x v="420"/>
    <x v="393"/>
    <n v="20170221"/>
    <x v="1"/>
    <s v="093CSJ FAC8140Y8142 PAGO3Y4                       "/>
    <n v="-332136000"/>
    <n v="0"/>
    <n v="332136000"/>
    <n v="0"/>
  </r>
  <r>
    <s v="R"/>
    <n v="14"/>
    <n v="26"/>
    <n v="1"/>
    <n v="860061099"/>
    <s v="INSTITUTO DISTRITAL PARA LA RECREACION Y"/>
    <x v="281"/>
    <x v="256"/>
    <n v="20170222"/>
    <x v="1"/>
    <s v="3860IDRD FAC8269 PAGO11                           "/>
    <n v="48206385"/>
    <n v="48206385"/>
    <n v="0"/>
    <n v="0"/>
  </r>
  <r>
    <s v="R"/>
    <n v="14"/>
    <n v="26"/>
    <n v="2"/>
    <n v="860061099"/>
    <s v="INSTITUTO DISTRITAL PARA LA RECREACION Y"/>
    <x v="388"/>
    <x v="361"/>
    <n v="20170222"/>
    <x v="1"/>
    <s v="3860IDRD FAC8269 PAGO11                           "/>
    <n v="-48206385"/>
    <n v="0"/>
    <n v="48206385"/>
    <n v="0"/>
  </r>
  <r>
    <s v="R"/>
    <n v="14"/>
    <n v="27"/>
    <n v="1"/>
    <n v="899999061"/>
    <s v="DIRECCION DISTRITAL DE TESORERIA        "/>
    <x v="283"/>
    <x v="258"/>
    <n v="20170223"/>
    <x v="1"/>
    <s v="319DADEP FAC8330 PAGO3                            "/>
    <n v="13860000"/>
    <n v="13860000"/>
    <n v="0"/>
    <n v="0"/>
  </r>
  <r>
    <s v="R"/>
    <n v="14"/>
    <n v="27"/>
    <n v="2"/>
    <n v="899999061"/>
    <s v="DIRECCION DISTRITAL DE TESORERIA        "/>
    <x v="492"/>
    <x v="465"/>
    <n v="20170223"/>
    <x v="1"/>
    <s v="319DADEP FAC8330 PAGO3                            "/>
    <n v="-13860000"/>
    <n v="0"/>
    <n v="13860000"/>
    <n v="0"/>
  </r>
  <r>
    <s v="R"/>
    <n v="14"/>
    <n v="27"/>
    <n v="3"/>
    <n v="899999061"/>
    <s v="DIRECCION DISTRITAL DE TESORERIA        "/>
    <x v="283"/>
    <x v="258"/>
    <n v="20170223"/>
    <x v="1"/>
    <s v="348DADEP FAC8332 PAGO2                            "/>
    <n v="14414400"/>
    <n v="14414400"/>
    <n v="0"/>
    <n v="0"/>
  </r>
  <r>
    <s v="R"/>
    <n v="14"/>
    <n v="27"/>
    <n v="4"/>
    <n v="899999061"/>
    <s v="DIRECCION DISTRITAL DE TESORERIA        "/>
    <x v="421"/>
    <x v="394"/>
    <n v="20170223"/>
    <x v="1"/>
    <s v="348DADEP FAC8332 PAGO2                            "/>
    <n v="-14414400"/>
    <n v="0"/>
    <n v="14414400"/>
    <n v="0"/>
  </r>
  <r>
    <s v="R"/>
    <n v="14"/>
    <n v="28"/>
    <n v="1"/>
    <n v="899999061"/>
    <s v="DIRECCION DISTRITAL DE TESORERIA        "/>
    <x v="285"/>
    <x v="260"/>
    <n v="20170224"/>
    <x v="1"/>
    <s v="202FDL RAFAEL URIBE VIGENCIAS ANTERIORES          "/>
    <n v="152898691"/>
    <n v="152898691"/>
    <n v="0"/>
    <n v="0"/>
  </r>
  <r>
    <s v="R"/>
    <n v="14"/>
    <n v="28"/>
    <n v="2"/>
    <n v="899999061"/>
    <s v="DIRECCION DISTRITAL DE TESORERIA        "/>
    <x v="382"/>
    <x v="355"/>
    <n v="20170224"/>
    <x v="1"/>
    <s v="202FDL RAFAEL URIBE VIGENCIAS ANTERIORES          "/>
    <n v="-152898691"/>
    <n v="0"/>
    <n v="152898691"/>
    <n v="0"/>
  </r>
  <r>
    <s v="R"/>
    <n v="14"/>
    <n v="28"/>
    <n v="3"/>
    <n v="899999061"/>
    <s v="DIRECCION DISTRITAL DE TESORERIA        "/>
    <x v="285"/>
    <x v="260"/>
    <n v="20170224"/>
    <x v="1"/>
    <s v="202FDL RAFAEL FAC8260 PAGO5                       "/>
    <n v="128535313"/>
    <n v="128535313"/>
    <n v="0"/>
    <n v="0"/>
  </r>
  <r>
    <s v="R"/>
    <n v="14"/>
    <n v="28"/>
    <n v="4"/>
    <n v="899999061"/>
    <s v="DIRECCION DISTRITAL DE TESORERIA        "/>
    <x v="382"/>
    <x v="355"/>
    <n v="20170224"/>
    <x v="1"/>
    <s v="202FDL RAFAEL FAC8260 PAGO5                       "/>
    <n v="-128535313"/>
    <n v="0"/>
    <n v="128535313"/>
    <n v="0"/>
  </r>
  <r>
    <s v="R"/>
    <n v="14"/>
    <n v="28"/>
    <n v="5"/>
    <n v="899999061"/>
    <s v="DIRECCION DISTRITAL DE TESORERIA        "/>
    <x v="285"/>
    <x v="260"/>
    <n v="20170224"/>
    <x v="1"/>
    <s v="151FDL ENGATIVA FAC8284 PAGO17                    "/>
    <n v="81891502"/>
    <n v="81891502"/>
    <n v="0"/>
    <n v="0"/>
  </r>
  <r>
    <s v="R"/>
    <n v="14"/>
    <n v="28"/>
    <n v="6"/>
    <n v="899999061"/>
    <s v="DIRECCION DISTRITAL DE TESORERIA        "/>
    <x v="408"/>
    <x v="381"/>
    <n v="20170224"/>
    <x v="1"/>
    <s v="151FDL ENGATIVA FAC8284 PAGO17                    "/>
    <n v="-81891502"/>
    <n v="0"/>
    <n v="81891502"/>
    <n v="0"/>
  </r>
  <r>
    <s v="R"/>
    <n v="14"/>
    <n v="28"/>
    <n v="7"/>
    <n v="899999061"/>
    <s v="DIRECCION DISTRITAL DE TESORERIA        "/>
    <x v="283"/>
    <x v="258"/>
    <n v="20170224"/>
    <x v="1"/>
    <s v="214SDM FAC8281 PAGO ENERO                         "/>
    <n v="205682313"/>
    <n v="205682313"/>
    <n v="0"/>
    <n v="0"/>
  </r>
  <r>
    <s v="R"/>
    <n v="14"/>
    <n v="28"/>
    <n v="8"/>
    <n v="899999061"/>
    <s v="DIRECCION DISTRITAL DE TESORERIA        "/>
    <x v="398"/>
    <x v="371"/>
    <n v="20170224"/>
    <x v="1"/>
    <s v="214SDM FAC8281 PAGO ENERO                         "/>
    <n v="-205682313"/>
    <n v="0"/>
    <n v="205682313"/>
    <n v="0"/>
  </r>
  <r>
    <s v="R"/>
    <n v="14"/>
    <n v="28"/>
    <n v="9"/>
    <n v="899999230"/>
    <s v="UNIVERSIDAD DISTRITAL FRANCISCO JOSE DE "/>
    <x v="286"/>
    <x v="261"/>
    <n v="20170224"/>
    <x v="1"/>
    <s v="21Y22FEB OBRAS CIVILES 2016                       "/>
    <n v="2230000"/>
    <n v="2230000"/>
    <n v="0"/>
    <n v="0"/>
  </r>
  <r>
    <s v="R"/>
    <n v="14"/>
    <n v="28"/>
    <n v="10"/>
    <n v="899999230"/>
    <s v="UNIVERSIDAD DISTRITAL FRANCISCO JOSE DE "/>
    <x v="495"/>
    <x v="468"/>
    <n v="20170224"/>
    <x v="1"/>
    <s v="21Y22FEB OBRAS CIVILES 2016                       "/>
    <n v="-2230000"/>
    <n v="0"/>
    <n v="2230000"/>
    <n v="0"/>
  </r>
  <r>
    <s v="R"/>
    <n v="14"/>
    <n v="28"/>
    <n v="11"/>
    <n v="899999230"/>
    <s v="UNIVERSIDAD DISTRITAL FRANCISCO JOSE DE "/>
    <x v="283"/>
    <x v="258"/>
    <n v="20170224"/>
    <x v="1"/>
    <s v="23Y24HSEQ 2017                                    "/>
    <n v="1875000"/>
    <n v="1875000"/>
    <n v="0"/>
    <n v="0"/>
  </r>
  <r>
    <s v="R"/>
    <n v="14"/>
    <n v="28"/>
    <n v="12"/>
    <n v="899999230"/>
    <s v="UNIVERSIDAD DISTRITAL FRANCISCO JOSE DE "/>
    <x v="501"/>
    <x v="474"/>
    <n v="20170224"/>
    <x v="1"/>
    <s v="23Y24HSEQ 2017                                    "/>
    <n v="-1875000"/>
    <n v="0"/>
    <n v="1875000"/>
    <n v="0"/>
  </r>
  <r>
    <s v="R"/>
    <n v="14"/>
    <n v="28"/>
    <n v="13"/>
    <n v="899999061"/>
    <s v="DIRECCION DISTRITAL DE TESORERIA        "/>
    <x v="281"/>
    <x v="256"/>
    <n v="20170224"/>
    <x v="1"/>
    <s v="125FDL RAFAEL U FAC7925 PAGO4                     "/>
    <n v="95990098"/>
    <n v="95990098"/>
    <n v="0"/>
    <n v="0"/>
  </r>
  <r>
    <s v="R"/>
    <n v="14"/>
    <n v="28"/>
    <n v="14"/>
    <n v="899999061"/>
    <s v="DIRECCION DISTRITAL DE TESORERIA        "/>
    <x v="504"/>
    <x v="477"/>
    <n v="20170224"/>
    <x v="1"/>
    <s v="125FDL RAFAEL U FAC7925 PAGO4                     "/>
    <n v="-95990098"/>
    <n v="0"/>
    <n v="95990098"/>
    <n v="0"/>
  </r>
  <r>
    <s v="R"/>
    <n v="14"/>
    <n v="28"/>
    <n v="15"/>
    <n v="899999061"/>
    <s v="DIRECCION DISTRITAL DE TESORERIA        "/>
    <x v="285"/>
    <x v="260"/>
    <n v="20170224"/>
    <x v="1"/>
    <s v="304FDL ENGATIVA FAC8097 PAGO6                     "/>
    <n v="19577750"/>
    <n v="19577750"/>
    <n v="0"/>
    <n v="0"/>
  </r>
  <r>
    <s v="R"/>
    <n v="14"/>
    <n v="28"/>
    <n v="16"/>
    <n v="899999061"/>
    <s v="DIRECCION DISTRITAL DE TESORERIA        "/>
    <x v="505"/>
    <x v="478"/>
    <n v="20170224"/>
    <x v="1"/>
    <s v="304FDL ENGATIVA FAC8097 PAGO6                     "/>
    <n v="-19577750"/>
    <n v="0"/>
    <n v="19577750"/>
    <n v="0"/>
  </r>
  <r>
    <s v="R"/>
    <n v="14"/>
    <n v="28"/>
    <n v="17"/>
    <n v="899999230"/>
    <s v="UNIVERSIDAD DISTRITAL FRANCISCO JOSE DE "/>
    <x v="291"/>
    <x v="266"/>
    <n v="20170224"/>
    <x v="1"/>
    <s v="07A24FEB CURSOS LIBRES                            "/>
    <n v="14465200"/>
    <n v="14465200"/>
    <n v="0"/>
    <n v="0"/>
  </r>
  <r>
    <s v="R"/>
    <n v="14"/>
    <n v="28"/>
    <n v="18"/>
    <n v="899999230"/>
    <s v="UNIVERSIDAD DISTRITAL FRANCISCO JOSE DE "/>
    <x v="494"/>
    <x v="467"/>
    <n v="20170224"/>
    <x v="1"/>
    <s v="07A24FEB CURSOS LIBRES                            "/>
    <n v="-14465200"/>
    <n v="0"/>
    <n v="14465200"/>
    <n v="0"/>
  </r>
  <r>
    <s v="R"/>
    <n v="14"/>
    <n v="28"/>
    <n v="19"/>
    <n v="899999230"/>
    <s v="UNIVERSIDAD DISTRITAL FRANCISCO JOSE DE "/>
    <x v="291"/>
    <x v="266"/>
    <n v="20170224"/>
    <x v="1"/>
    <s v="07A24FEB ARTE DANZARIO                            "/>
    <n v="7763234"/>
    <n v="7763234"/>
    <n v="0"/>
    <n v="0"/>
  </r>
  <r>
    <s v="R"/>
    <n v="14"/>
    <n v="28"/>
    <n v="20"/>
    <n v="899999230"/>
    <s v="UNIVERSIDAD DISTRITAL FRANCISCO JOSE DE "/>
    <x v="461"/>
    <x v="434"/>
    <n v="20170224"/>
    <x v="1"/>
    <s v="07A24FEB ARTE DANZARIO                            "/>
    <n v="-7763234"/>
    <n v="0"/>
    <n v="7763234"/>
    <n v="0"/>
  </r>
  <r>
    <s v="R"/>
    <n v="14"/>
    <n v="28"/>
    <n v="21"/>
    <n v="899999230"/>
    <s v="UNIVERSIDAD DISTRITAL FRANCISCO JOSE DE "/>
    <x v="291"/>
    <x v="266"/>
    <n v="20170224"/>
    <x v="1"/>
    <s v="07A24FEB ARTES MUSICALES                          "/>
    <n v="30000"/>
    <n v="30000"/>
    <n v="0"/>
    <n v="0"/>
  </r>
  <r>
    <s v="R"/>
    <n v="14"/>
    <n v="28"/>
    <n v="22"/>
    <n v="899999230"/>
    <s v="UNIVERSIDAD DISTRITAL FRANCISCO JOSE DE "/>
    <x v="469"/>
    <x v="442"/>
    <n v="20170224"/>
    <x v="1"/>
    <s v="07A24FEB ARTES MUSICALES                          "/>
    <n v="-30000"/>
    <n v="0"/>
    <n v="30000"/>
    <n v="0"/>
  </r>
  <r>
    <s v="R"/>
    <n v="14"/>
    <n v="28"/>
    <n v="23"/>
    <n v="899999230"/>
    <s v="UNIVERSIDAD DISTRITAL FRANCISCO JOSE DE "/>
    <x v="291"/>
    <x v="266"/>
    <n v="20170224"/>
    <x v="1"/>
    <s v="07A24FEB ARTES ESCENICAS                          "/>
    <n v="23686846"/>
    <n v="23686846"/>
    <n v="0"/>
    <n v="0"/>
  </r>
  <r>
    <s v="R"/>
    <n v="14"/>
    <n v="28"/>
    <n v="24"/>
    <n v="899999230"/>
    <s v="UNIVERSIDAD DISTRITAL FRANCISCO JOSE DE "/>
    <x v="493"/>
    <x v="466"/>
    <n v="20170224"/>
    <x v="1"/>
    <s v="07A24FEB ARTES ESCENICAS                          "/>
    <n v="-23686846"/>
    <n v="0"/>
    <n v="23686846"/>
    <n v="0"/>
  </r>
  <r>
    <s v="R"/>
    <n v="14"/>
    <n v="28"/>
    <n v="25"/>
    <n v="899999230"/>
    <s v="UNIVERSIDAD DISTRITAL FRANCISCO JOSE DE "/>
    <x v="291"/>
    <x v="266"/>
    <n v="20170224"/>
    <x v="1"/>
    <s v="07A24FEB ARTES PLASTICAS                          "/>
    <n v="25084052"/>
    <n v="25084052"/>
    <n v="0"/>
    <n v="0"/>
  </r>
  <r>
    <s v="R"/>
    <n v="14"/>
    <n v="28"/>
    <n v="26"/>
    <n v="899999230"/>
    <s v="UNIVERSIDAD DISTRITAL FRANCISCO JOSE DE "/>
    <x v="467"/>
    <x v="440"/>
    <n v="20170224"/>
    <x v="1"/>
    <s v="07A24FEB ARTES PLASTICAS                          "/>
    <n v="-25084052"/>
    <n v="0"/>
    <n v="25084052"/>
    <n v="0"/>
  </r>
  <r>
    <s v="R"/>
    <n v="14"/>
    <n v="28"/>
    <n v="27"/>
    <n v="899999230"/>
    <s v="UNIVERSIDAD DISTRITAL FRANCISCO JOSE DE "/>
    <x v="291"/>
    <x v="266"/>
    <n v="20170224"/>
    <x v="1"/>
    <s v="07A24FEB ALAC                                     "/>
    <n v="1882400"/>
    <n v="1882400"/>
    <n v="0"/>
    <n v="0"/>
  </r>
  <r>
    <s v="R"/>
    <n v="14"/>
    <n v="28"/>
    <n v="28"/>
    <n v="899999230"/>
    <s v="UNIVERSIDAD DISTRITAL FRANCISCO JOSE DE "/>
    <x v="468"/>
    <x v="441"/>
    <n v="20170224"/>
    <x v="1"/>
    <s v="07A24FEB ALAC                                     "/>
    <n v="-1882400"/>
    <n v="0"/>
    <n v="1882400"/>
    <n v="0"/>
  </r>
  <r>
    <s v="R"/>
    <n v="14"/>
    <n v="28"/>
    <n v="29"/>
    <n v="899999230"/>
    <s v="UNIVERSIDAD DISTRITAL FRANCISCO JOSE DE "/>
    <x v="291"/>
    <x v="266"/>
    <n v="20170224"/>
    <x v="1"/>
    <s v="07A24FEB CURSOS LIBRES                            "/>
    <n v="150000"/>
    <n v="150000"/>
    <n v="0"/>
    <n v="0"/>
  </r>
  <r>
    <s v="R"/>
    <n v="14"/>
    <n v="28"/>
    <n v="30"/>
    <n v="899999230"/>
    <s v="UNIVERSIDAD DISTRITAL FRANCISCO JOSE DE "/>
    <x v="461"/>
    <x v="434"/>
    <n v="20170224"/>
    <x v="1"/>
    <s v="07A24FEB CURSOS LIBRES                            "/>
    <n v="-150000"/>
    <n v="0"/>
    <n v="150000"/>
    <n v="0"/>
  </r>
  <r>
    <s v="R"/>
    <n v="14"/>
    <n v="28"/>
    <n v="31"/>
    <n v="899999230"/>
    <s v="UNIVERSIDAD DISTRITAL FRANCISCO JOSE DE "/>
    <x v="291"/>
    <x v="266"/>
    <n v="20170224"/>
    <x v="1"/>
    <s v="07A24FEB ALAC                                     "/>
    <n v="14800"/>
    <n v="14800"/>
    <n v="0"/>
    <n v="0"/>
  </r>
  <r>
    <s v="R"/>
    <n v="14"/>
    <n v="28"/>
    <n v="32"/>
    <n v="899999230"/>
    <s v="UNIVERSIDAD DISTRITAL FRANCISCO JOSE DE "/>
    <x v="468"/>
    <x v="441"/>
    <n v="20170224"/>
    <x v="1"/>
    <s v="07A24FEB ALAC                                     "/>
    <n v="-14800"/>
    <n v="0"/>
    <n v="14800"/>
    <n v="0"/>
  </r>
  <r>
    <s v="R"/>
    <n v="14"/>
    <n v="28"/>
    <n v="33"/>
    <n v="899999230"/>
    <s v="UNIVERSIDAD DISTRITAL FRANCISCO JOSE DE "/>
    <x v="291"/>
    <x v="266"/>
    <n v="20170224"/>
    <x v="1"/>
    <s v="07A24FEB ARTES MUSICALES                          "/>
    <n v="12000"/>
    <n v="12000"/>
    <n v="0"/>
    <n v="0"/>
  </r>
  <r>
    <s v="R"/>
    <n v="14"/>
    <n v="28"/>
    <n v="34"/>
    <n v="899999230"/>
    <s v="UNIVERSIDAD DISTRITAL FRANCISCO JOSE DE "/>
    <x v="469"/>
    <x v="442"/>
    <n v="20170224"/>
    <x v="1"/>
    <s v="07A24FEB ARTES MUSICALES                          "/>
    <n v="-12000"/>
    <n v="0"/>
    <n v="12000"/>
    <n v="0"/>
  </r>
  <r>
    <s v="R"/>
    <n v="14"/>
    <n v="28"/>
    <n v="35"/>
    <n v="899999230"/>
    <s v="UNIVERSIDAD DISTRITAL FRANCISCO JOSE DE "/>
    <x v="291"/>
    <x v="266"/>
    <n v="20170224"/>
    <x v="1"/>
    <s v="07A24FEB ARTES ESCENICAS                          "/>
    <n v="6000"/>
    <n v="6000"/>
    <n v="0"/>
    <n v="0"/>
  </r>
  <r>
    <s v="R"/>
    <n v="14"/>
    <n v="28"/>
    <n v="36"/>
    <n v="899999230"/>
    <s v="UNIVERSIDAD DISTRITAL FRANCISCO JOSE DE "/>
    <x v="493"/>
    <x v="466"/>
    <n v="20170224"/>
    <x v="1"/>
    <s v="07A24FEB ARTES ESCENICAS                          "/>
    <n v="-6000"/>
    <n v="0"/>
    <n v="6000"/>
    <n v="0"/>
  </r>
  <r>
    <s v="R"/>
    <n v="14"/>
    <n v="28"/>
    <n v="37"/>
    <n v="899999230"/>
    <s v="UNIVERSIDAD DISTRITAL FRANCISCO JOSE DE "/>
    <x v="291"/>
    <x v="266"/>
    <n v="20170224"/>
    <x v="1"/>
    <s v="07A24FEB ALAC                                     "/>
    <n v="15300"/>
    <n v="15300"/>
    <n v="0"/>
    <n v="0"/>
  </r>
  <r>
    <s v="R"/>
    <n v="14"/>
    <n v="28"/>
    <n v="38"/>
    <n v="899999230"/>
    <s v="UNIVERSIDAD DISTRITAL FRANCISCO JOSE DE "/>
    <x v="468"/>
    <x v="441"/>
    <n v="20170224"/>
    <x v="1"/>
    <s v="07A24FEB ALAC                                     "/>
    <n v="-15300"/>
    <n v="0"/>
    <n v="15300"/>
    <n v="0"/>
  </r>
  <r>
    <s v="R"/>
    <n v="14"/>
    <n v="29"/>
    <n v="1"/>
    <n v="899999090"/>
    <s v="MINISTERIO HACIENDA CREDITO PUBLICO     "/>
    <x v="283"/>
    <x v="258"/>
    <n v="20170227"/>
    <x v="1"/>
    <s v="432MINJUSTICIA FAC8216 PAGO3                      "/>
    <n v="81624940"/>
    <n v="81624940"/>
    <n v="0"/>
    <n v="0"/>
  </r>
  <r>
    <s v="R"/>
    <n v="14"/>
    <n v="29"/>
    <n v="2"/>
    <n v="899999090"/>
    <s v="MINISTERIO HACIENDA CREDITO PUBLICO     "/>
    <x v="384"/>
    <x v="357"/>
    <n v="20170227"/>
    <x v="1"/>
    <s v="432MINJUSTICIA FAC8216 PAGO3                      "/>
    <n v="-81624940"/>
    <n v="0"/>
    <n v="81624940"/>
    <n v="0"/>
  </r>
  <r>
    <s v="R"/>
    <n v="14"/>
    <n v="29"/>
    <n v="3"/>
    <n v="899999090"/>
    <s v="MINISTERIO HACIENDA CREDITO PUBLICO     "/>
    <x v="283"/>
    <x v="258"/>
    <n v="20170227"/>
    <x v="1"/>
    <s v="432MINJUSTICIA FAC8216 PAGO3                      "/>
    <n v="3950200"/>
    <n v="3950200"/>
    <n v="0"/>
    <n v="0"/>
  </r>
  <r>
    <s v="R"/>
    <n v="14"/>
    <n v="29"/>
    <n v="4"/>
    <n v="899999090"/>
    <s v="MINISTERIO HACIENDA CREDITO PUBLICO     "/>
    <x v="384"/>
    <x v="357"/>
    <n v="20170227"/>
    <x v="1"/>
    <s v="432MINJUSTICIA FAC8216 PAGO3                      "/>
    <n v="-3950200"/>
    <n v="0"/>
    <n v="3950200"/>
    <n v="0"/>
  </r>
  <r>
    <s v="R"/>
    <n v="14"/>
    <n v="29"/>
    <n v="5"/>
    <n v="899999090"/>
    <s v="MINISTERIO HACIENDA CREDITO PUBLICO     "/>
    <x v="283"/>
    <x v="258"/>
    <n v="20170227"/>
    <x v="1"/>
    <s v="432MINJUSTICIA FAC8216 PAGO3                      "/>
    <n v="63324940"/>
    <n v="63324940"/>
    <n v="0"/>
    <n v="0"/>
  </r>
  <r>
    <s v="R"/>
    <n v="14"/>
    <n v="29"/>
    <n v="6"/>
    <n v="899999090"/>
    <s v="MINISTERIO HACIENDA CREDITO PUBLICO     "/>
    <x v="384"/>
    <x v="357"/>
    <n v="20170227"/>
    <x v="1"/>
    <s v="432MINJUSTICIA FAC8216 PAGO3                      "/>
    <n v="-63324940"/>
    <n v="0"/>
    <n v="63324940"/>
    <n v="0"/>
  </r>
  <r>
    <s v="R"/>
    <n v="14"/>
    <n v="29"/>
    <n v="7"/>
    <n v="899999090"/>
    <s v="MINISTERIO HACIENDA CREDITO PUBLICO     "/>
    <x v="283"/>
    <x v="258"/>
    <n v="20170227"/>
    <x v="1"/>
    <s v="1406MINEDUCACION FAC8309 PAGO2                    "/>
    <n v="105354945"/>
    <n v="105354945"/>
    <n v="0"/>
    <n v="0"/>
  </r>
  <r>
    <s v="R"/>
    <n v="14"/>
    <n v="29"/>
    <n v="8"/>
    <n v="899999090"/>
    <s v="MINISTERIO HACIENDA CREDITO PUBLICO     "/>
    <x v="498"/>
    <x v="471"/>
    <n v="20170227"/>
    <x v="1"/>
    <s v="1406MINEDUCACION FAC8309 PAGO2                    "/>
    <n v="-105354945"/>
    <n v="0"/>
    <n v="105354945"/>
    <n v="0"/>
  </r>
  <r>
    <s v="R"/>
    <n v="14"/>
    <n v="30"/>
    <n v="1"/>
    <n v="899999230"/>
    <s v="UNIVERSIDAD DISTRITAL FRANCISCO JOSE DE "/>
    <x v="287"/>
    <x v="262"/>
    <n v="20170228"/>
    <x v="1"/>
    <s v="BI HSEQ 2016 OP1543                               "/>
    <n v="1012800"/>
    <n v="1012800"/>
    <n v="0"/>
    <n v="0"/>
  </r>
  <r>
    <s v="R"/>
    <n v="14"/>
    <n v="30"/>
    <n v="2"/>
    <n v="899999230"/>
    <s v="UNIVERSIDAD DISTRITAL FRANCISCO JOSE DE "/>
    <x v="320"/>
    <x v="293"/>
    <n v="20170228"/>
    <x v="1"/>
    <s v="BI HSEQ 2016 OP1543                               "/>
    <n v="-1012800"/>
    <n v="0"/>
    <n v="1012800"/>
    <n v="0"/>
  </r>
  <r>
    <s v="R"/>
    <n v="14"/>
    <n v="30"/>
    <n v="3"/>
    <n v="899999230"/>
    <s v="UNIVERSIDAD DISTRITAL FRANCISCO JOSE DE "/>
    <x v="287"/>
    <x v="262"/>
    <n v="20170228"/>
    <x v="1"/>
    <s v="BI 179KENNEDY 248ICCU 01ASODICOR 029CAR 058SGOB   "/>
    <n v="165239725"/>
    <n v="165239725"/>
    <n v="0"/>
    <n v="0"/>
  </r>
  <r>
    <s v="R"/>
    <n v="14"/>
    <n v="30"/>
    <n v="4"/>
    <n v="899999230"/>
    <s v="UNIVERSIDAD DISTRITAL FRANCISCO JOSE DE "/>
    <x v="320"/>
    <x v="293"/>
    <n v="20170228"/>
    <x v="1"/>
    <s v="BI 179KENNEDY 248ICCU 01ASODICOR 029CAR 058SGOB   "/>
    <n v="-165239725"/>
    <n v="0"/>
    <n v="165239725"/>
    <n v="0"/>
  </r>
  <r>
    <s v="R"/>
    <n v="14"/>
    <n v="30"/>
    <n v="5"/>
    <n v="899999230"/>
    <s v="UNIVERSIDAD DISTRITAL FRANCISCO JOSE DE "/>
    <x v="308"/>
    <x v="282"/>
    <n v="20170228"/>
    <x v="1"/>
    <s v="BI 248ICCU 01ASODICOR 029CAR 058SGOB              "/>
    <n v="69830086"/>
    <n v="69830086"/>
    <n v="0"/>
    <n v="0"/>
  </r>
  <r>
    <s v="R"/>
    <n v="14"/>
    <n v="30"/>
    <n v="6"/>
    <n v="899999230"/>
    <s v="UNIVERSIDAD DISTRITAL FRANCISCO JOSE DE "/>
    <x v="309"/>
    <x v="283"/>
    <n v="20170228"/>
    <x v="1"/>
    <s v="BI 248ICCU 01ASODICOR 029CAR 058SGOB              "/>
    <n v="-69830086"/>
    <n v="0"/>
    <n v="69830086"/>
    <n v="0"/>
  </r>
  <r>
    <s v="R"/>
    <n v="14"/>
    <n v="30"/>
    <n v="7"/>
    <n v="899999230"/>
    <s v="UNIVERSIDAD DISTRITAL FRANCISCO JOSE DE "/>
    <x v="308"/>
    <x v="282"/>
    <n v="20170228"/>
    <x v="1"/>
    <s v="BI HSEQ 2016 OP1558                               "/>
    <n v="1519200"/>
    <n v="1519200"/>
    <n v="0"/>
    <n v="0"/>
  </r>
  <r>
    <s v="R"/>
    <n v="14"/>
    <n v="30"/>
    <n v="8"/>
    <n v="899999230"/>
    <s v="UNIVERSIDAD DISTRITAL FRANCISCO JOSE DE "/>
    <x v="309"/>
    <x v="283"/>
    <n v="20170228"/>
    <x v="1"/>
    <s v="BI HSEQ 2016 OP1558                               "/>
    <n v="-1519200"/>
    <n v="0"/>
    <n v="1519200"/>
    <n v="0"/>
  </r>
  <r>
    <s v="R"/>
    <n v="14"/>
    <n v="30"/>
    <n v="9"/>
    <n v="899999230"/>
    <s v="UNIVERSIDAD DISTRITAL FRANCISCO JOSE DE "/>
    <x v="308"/>
    <x v="282"/>
    <n v="20170228"/>
    <x v="1"/>
    <s v="BI 198MININTERIOR OP1544                          "/>
    <n v="11671715"/>
    <n v="11671715"/>
    <n v="0"/>
    <n v="0"/>
  </r>
  <r>
    <s v="R"/>
    <n v="14"/>
    <n v="30"/>
    <n v="10"/>
    <n v="899999230"/>
    <s v="UNIVERSIDAD DISTRITAL FRANCISCO JOSE DE "/>
    <x v="309"/>
    <x v="283"/>
    <n v="20170228"/>
    <x v="1"/>
    <s v="BI 198MININTERIOR OP1544                          "/>
    <n v="-11671715"/>
    <n v="0"/>
    <n v="11671715"/>
    <n v="0"/>
  </r>
  <r>
    <s v="R"/>
    <n v="14"/>
    <n v="30"/>
    <n v="11"/>
    <n v="899999230"/>
    <s v="UNIVERSIDAD DISTRITAL FRANCISCO JOSE DE "/>
    <x v="287"/>
    <x v="262"/>
    <n v="20170228"/>
    <x v="1"/>
    <s v="BI 198MININTERIOR OP1529                          "/>
    <n v="7781143"/>
    <n v="7781143"/>
    <n v="0"/>
    <n v="0"/>
  </r>
  <r>
    <s v="R"/>
    <n v="14"/>
    <n v="30"/>
    <n v="12"/>
    <n v="899999230"/>
    <s v="UNIVERSIDAD DISTRITAL FRANCISCO JOSE DE "/>
    <x v="320"/>
    <x v="293"/>
    <n v="20170228"/>
    <x v="1"/>
    <s v="BI 198MININTERIOR OP1529                          "/>
    <n v="-7781143"/>
    <n v="0"/>
    <n v="7781143"/>
    <n v="0"/>
  </r>
  <r>
    <s v="R"/>
    <n v="14"/>
    <n v="30"/>
    <n v="13"/>
    <n v="899999230"/>
    <s v="UNIVERSIDAD DISTRITAL FRANCISCO JOSE DE "/>
    <x v="287"/>
    <x v="262"/>
    <n v="20170228"/>
    <x v="1"/>
    <s v="BI 028AGUIADULCE OP1532                           "/>
    <n v="1114000"/>
    <n v="1114000"/>
    <n v="0"/>
    <n v="0"/>
  </r>
  <r>
    <s v="R"/>
    <n v="14"/>
    <n v="30"/>
    <n v="14"/>
    <n v="899999230"/>
    <s v="UNIVERSIDAD DISTRITAL FRANCISCO JOSE DE "/>
    <x v="320"/>
    <x v="293"/>
    <n v="20170228"/>
    <x v="1"/>
    <s v="BI 028AGUIADULCE OP1532                           "/>
    <n v="-1114000"/>
    <n v="0"/>
    <n v="1114000"/>
    <n v="0"/>
  </r>
  <r>
    <s v="R"/>
    <n v="14"/>
    <n v="30"/>
    <n v="15"/>
    <n v="899999230"/>
    <s v="UNIVERSIDAD DISTRITAL FRANCISCO JOSE DE "/>
    <x v="308"/>
    <x v="282"/>
    <n v="20170228"/>
    <x v="1"/>
    <s v="BI 028AGUIADULCE OP1547                           "/>
    <n v="1656000"/>
    <n v="1656000"/>
    <n v="0"/>
    <n v="0"/>
  </r>
  <r>
    <s v="R"/>
    <n v="14"/>
    <n v="30"/>
    <n v="16"/>
    <n v="899999230"/>
    <s v="UNIVERSIDAD DISTRITAL FRANCISCO JOSE DE "/>
    <x v="309"/>
    <x v="283"/>
    <n v="20170228"/>
    <x v="1"/>
    <s v="BI 028AGUIADULCE OP1547                           "/>
    <n v="-1656000"/>
    <n v="0"/>
    <n v="1656000"/>
    <n v="0"/>
  </r>
  <r>
    <s v="R"/>
    <n v="14"/>
    <n v="30"/>
    <n v="17"/>
    <n v="899999230"/>
    <s v="UNIVERSIDAD DISTRITAL FRANCISCO JOSE DE "/>
    <x v="287"/>
    <x v="262"/>
    <n v="20170228"/>
    <x v="1"/>
    <s v="BI 069DPTO CMARCA OP1533                          "/>
    <n v="19285715"/>
    <n v="19285715"/>
    <n v="0"/>
    <n v="0"/>
  </r>
  <r>
    <s v="R"/>
    <n v="14"/>
    <n v="30"/>
    <n v="18"/>
    <n v="899999230"/>
    <s v="UNIVERSIDAD DISTRITAL FRANCISCO JOSE DE "/>
    <x v="320"/>
    <x v="293"/>
    <n v="20170228"/>
    <x v="1"/>
    <s v="BI 069DPTO CMARCA OP1533                          "/>
    <n v="-19285715"/>
    <n v="0"/>
    <n v="19285715"/>
    <n v="0"/>
  </r>
  <r>
    <s v="R"/>
    <n v="14"/>
    <n v="30"/>
    <n v="19"/>
    <n v="899999230"/>
    <s v="UNIVERSIDAD DISTRITAL FRANCISCO JOSE DE "/>
    <x v="308"/>
    <x v="282"/>
    <n v="20170228"/>
    <x v="1"/>
    <s v="BI 069DPTO CMARCA OP1548                          "/>
    <n v="28928573"/>
    <n v="28928573"/>
    <n v="0"/>
    <n v="0"/>
  </r>
  <r>
    <s v="R"/>
    <n v="14"/>
    <n v="30"/>
    <n v="20"/>
    <n v="899999230"/>
    <s v="UNIVERSIDAD DISTRITAL FRANCISCO JOSE DE "/>
    <x v="309"/>
    <x v="283"/>
    <n v="20170228"/>
    <x v="1"/>
    <s v="BI 069DPTO CMARCA OP1548                          "/>
    <n v="-28928573"/>
    <n v="0"/>
    <n v="28928573"/>
    <n v="0"/>
  </r>
  <r>
    <s v="R"/>
    <n v="14"/>
    <n v="30"/>
    <n v="21"/>
    <n v="899999230"/>
    <s v="UNIVERSIDAD DISTRITAL FRANCISCO JOSE DE "/>
    <x v="287"/>
    <x v="262"/>
    <n v="20170228"/>
    <x v="1"/>
    <s v="BI 013TUNJUELITO OP1534                           "/>
    <n v="1071404"/>
    <n v="1071404"/>
    <n v="0"/>
    <n v="0"/>
  </r>
  <r>
    <s v="R"/>
    <n v="14"/>
    <n v="30"/>
    <n v="22"/>
    <n v="899999230"/>
    <s v="UNIVERSIDAD DISTRITAL FRANCISCO JOSE DE "/>
    <x v="320"/>
    <x v="293"/>
    <n v="20170228"/>
    <x v="1"/>
    <s v="BI 013TUNJUELITO OP1534                           "/>
    <n v="-1071404"/>
    <n v="0"/>
    <n v="1071404"/>
    <n v="0"/>
  </r>
  <r>
    <s v="R"/>
    <n v="14"/>
    <n v="30"/>
    <n v="23"/>
    <n v="899999230"/>
    <s v="UNIVERSIDAD DISTRITAL FRANCISCO JOSE DE "/>
    <x v="308"/>
    <x v="282"/>
    <n v="20170228"/>
    <x v="1"/>
    <s v="BI 013TUNJUELITO OP1549                           "/>
    <n v="1607106"/>
    <n v="1607106"/>
    <n v="0"/>
    <n v="0"/>
  </r>
  <r>
    <s v="R"/>
    <n v="14"/>
    <n v="30"/>
    <n v="24"/>
    <n v="899999230"/>
    <s v="UNIVERSIDAD DISTRITAL FRANCISCO JOSE DE "/>
    <x v="309"/>
    <x v="283"/>
    <n v="20170228"/>
    <x v="1"/>
    <s v="BI 013TUNJUELITO OP1549                           "/>
    <n v="-1607106"/>
    <n v="0"/>
    <n v="1607106"/>
    <n v="0"/>
  </r>
  <r>
    <s v="R"/>
    <n v="14"/>
    <n v="30"/>
    <n v="25"/>
    <n v="899999230"/>
    <s v="UNIVERSIDAD DISTRITAL FRANCISCO JOSE DE "/>
    <x v="287"/>
    <x v="262"/>
    <n v="20170228"/>
    <x v="1"/>
    <s v="BI 04TUNJUELITO OP1535                            "/>
    <n v="4320001"/>
    <n v="4320001"/>
    <n v="0"/>
    <n v="0"/>
  </r>
  <r>
    <s v="R"/>
    <n v="14"/>
    <n v="30"/>
    <n v="26"/>
    <n v="899999230"/>
    <s v="UNIVERSIDAD DISTRITAL FRANCISCO JOSE DE "/>
    <x v="320"/>
    <x v="293"/>
    <n v="20170228"/>
    <x v="1"/>
    <s v="BI 04TUNJUELITO OP1535                            "/>
    <n v="-4320001"/>
    <n v="0"/>
    <n v="4320001"/>
    <n v="0"/>
  </r>
  <r>
    <s v="R"/>
    <n v="14"/>
    <n v="30"/>
    <n v="27"/>
    <n v="899999230"/>
    <s v="UNIVERSIDAD DISTRITAL FRANCISCO JOSE DE "/>
    <x v="308"/>
    <x v="282"/>
    <n v="20170228"/>
    <x v="1"/>
    <s v="BI 04TUNJUELITO OP1550                            "/>
    <n v="6480001"/>
    <n v="6480001"/>
    <n v="0"/>
    <n v="0"/>
  </r>
  <r>
    <s v="R"/>
    <n v="14"/>
    <n v="30"/>
    <n v="28"/>
    <n v="899999230"/>
    <s v="UNIVERSIDAD DISTRITAL FRANCISCO JOSE DE "/>
    <x v="309"/>
    <x v="283"/>
    <n v="20170228"/>
    <x v="1"/>
    <s v="BI 04TUNJUELITO OP1550                            "/>
    <n v="-6480001"/>
    <n v="0"/>
    <n v="6480001"/>
    <n v="0"/>
  </r>
  <r>
    <s v="R"/>
    <n v="14"/>
    <n v="30"/>
    <n v="29"/>
    <n v="899999230"/>
    <s v="UNIVERSIDAD DISTRITAL FRANCISCO JOSE DE "/>
    <x v="287"/>
    <x v="262"/>
    <n v="20170228"/>
    <x v="1"/>
    <s v="BI 133SANTA FE OP1536                             "/>
    <n v="28441250"/>
    <n v="28441250"/>
    <n v="0"/>
    <n v="0"/>
  </r>
  <r>
    <s v="R"/>
    <n v="14"/>
    <n v="30"/>
    <n v="30"/>
    <n v="899999230"/>
    <s v="UNIVERSIDAD DISTRITAL FRANCISCO JOSE DE "/>
    <x v="320"/>
    <x v="293"/>
    <n v="20170228"/>
    <x v="1"/>
    <s v="BI 133SANTA FE OP1536                             "/>
    <n v="-28441250"/>
    <n v="0"/>
    <n v="28441250"/>
    <n v="0"/>
  </r>
  <r>
    <s v="R"/>
    <n v="14"/>
    <n v="30"/>
    <n v="31"/>
    <n v="899999230"/>
    <s v="UNIVERSIDAD DISTRITAL FRANCISCO JOSE DE "/>
    <x v="308"/>
    <x v="282"/>
    <n v="20170228"/>
    <x v="1"/>
    <s v="BI 133SANTA FE OP1551                             "/>
    <n v="37201873"/>
    <n v="37201873"/>
    <n v="0"/>
    <n v="0"/>
  </r>
  <r>
    <s v="R"/>
    <n v="14"/>
    <n v="30"/>
    <n v="32"/>
    <n v="899999230"/>
    <s v="UNIVERSIDAD DISTRITAL FRANCISCO JOSE DE "/>
    <x v="309"/>
    <x v="283"/>
    <n v="20170228"/>
    <x v="1"/>
    <s v="BI 133SANTA FE OP1551                             "/>
    <n v="-37201873"/>
    <n v="0"/>
    <n v="37201873"/>
    <n v="0"/>
  </r>
  <r>
    <s v="R"/>
    <n v="14"/>
    <n v="30"/>
    <n v="33"/>
    <n v="899999230"/>
    <s v="UNIVERSIDAD DISTRITAL FRANCISCO JOSE DE "/>
    <x v="287"/>
    <x v="262"/>
    <n v="20170228"/>
    <x v="1"/>
    <s v="315SUPERINT OP1538                                "/>
    <n v="5448193"/>
    <n v="5448193"/>
    <n v="0"/>
    <n v="0"/>
  </r>
  <r>
    <s v="R"/>
    <n v="14"/>
    <n v="30"/>
    <n v="34"/>
    <n v="899999230"/>
    <s v="UNIVERSIDAD DISTRITAL FRANCISCO JOSE DE "/>
    <x v="320"/>
    <x v="293"/>
    <n v="20170228"/>
    <x v="1"/>
    <s v="315SUPERINT OP1538                                "/>
    <n v="-5448193"/>
    <n v="0"/>
    <n v="5448193"/>
    <n v="0"/>
  </r>
  <r>
    <s v="R"/>
    <n v="14"/>
    <n v="30"/>
    <n v="35"/>
    <n v="899999230"/>
    <s v="UNIVERSIDAD DISTRITAL FRANCISCO JOSE DE "/>
    <x v="308"/>
    <x v="282"/>
    <n v="20170228"/>
    <x v="1"/>
    <s v="315SUPERINT OP1553                                "/>
    <n v="8172289"/>
    <n v="8172289"/>
    <n v="0"/>
    <n v="0"/>
  </r>
  <r>
    <s v="R"/>
    <n v="14"/>
    <n v="30"/>
    <n v="36"/>
    <n v="899999230"/>
    <s v="UNIVERSIDAD DISTRITAL FRANCISCO JOSE DE "/>
    <x v="309"/>
    <x v="283"/>
    <n v="20170228"/>
    <x v="1"/>
    <s v="315SUPERINT OP1553                                "/>
    <n v="-8172289"/>
    <n v="0"/>
    <n v="8172289"/>
    <n v="0"/>
  </r>
  <r>
    <s v="R"/>
    <n v="14"/>
    <n v="30"/>
    <n v="37"/>
    <n v="899999230"/>
    <s v="UNIVERSIDAD DISTRITAL FRANCISCO JOSE DE "/>
    <x v="287"/>
    <x v="262"/>
    <n v="20170228"/>
    <x v="1"/>
    <s v="BI 06TUNJUELITO OP1540                            "/>
    <n v="3598968"/>
    <n v="3598968"/>
    <n v="0"/>
    <n v="0"/>
  </r>
  <r>
    <s v="R"/>
    <n v="14"/>
    <n v="30"/>
    <n v="38"/>
    <n v="899999230"/>
    <s v="UNIVERSIDAD DISTRITAL FRANCISCO JOSE DE "/>
    <x v="320"/>
    <x v="293"/>
    <n v="20170228"/>
    <x v="1"/>
    <s v="BI 06TUNJUELITO OP1540                            "/>
    <n v="-3598968"/>
    <n v="0"/>
    <n v="3598968"/>
    <n v="0"/>
  </r>
  <r>
    <s v="R"/>
    <n v="14"/>
    <n v="30"/>
    <n v="39"/>
    <n v="899999230"/>
    <s v="UNIVERSIDAD DISTRITAL FRANCISCO JOSE DE "/>
    <x v="308"/>
    <x v="282"/>
    <n v="20170228"/>
    <x v="1"/>
    <s v="BI 06TUNJUELITO OP1555                            "/>
    <n v="5398453"/>
    <n v="5398453"/>
    <n v="0"/>
    <n v="0"/>
  </r>
  <r>
    <s v="R"/>
    <n v="14"/>
    <n v="30"/>
    <n v="40"/>
    <n v="899999230"/>
    <s v="UNIVERSIDAD DISTRITAL FRANCISCO JOSE DE "/>
    <x v="309"/>
    <x v="283"/>
    <n v="20170228"/>
    <x v="1"/>
    <s v="BI 06TUNJUELITO OP1555                            "/>
    <n v="-5398453"/>
    <n v="0"/>
    <n v="5398453"/>
    <n v="0"/>
  </r>
  <r>
    <s v="R"/>
    <n v="14"/>
    <n v="30"/>
    <n v="41"/>
    <n v="899999230"/>
    <s v="UNIVERSIDAD DISTRITAL FRANCISCO JOSE DE "/>
    <x v="287"/>
    <x v="262"/>
    <n v="20170228"/>
    <x v="1"/>
    <s v="BI 093CONSEJO SJ OP1542                           "/>
    <n v="28468800"/>
    <n v="28468800"/>
    <n v="0"/>
    <n v="0"/>
  </r>
  <r>
    <s v="R"/>
    <n v="14"/>
    <n v="30"/>
    <n v="42"/>
    <n v="899999230"/>
    <s v="UNIVERSIDAD DISTRITAL FRANCISCO JOSE DE "/>
    <x v="320"/>
    <x v="293"/>
    <n v="20170228"/>
    <x v="1"/>
    <s v="BI 093CONSEJO SJ OP1542                           "/>
    <n v="-28468800"/>
    <n v="0"/>
    <n v="28468800"/>
    <n v="0"/>
  </r>
  <r>
    <s v="R"/>
    <n v="14"/>
    <n v="30"/>
    <n v="43"/>
    <n v="899999230"/>
    <s v="UNIVERSIDAD DISTRITAL FRANCISCO JOSE DE "/>
    <x v="308"/>
    <x v="282"/>
    <n v="20170228"/>
    <x v="1"/>
    <s v="BI 093CONSEJO SJ OP1557                           "/>
    <n v="42703200"/>
    <n v="42703200"/>
    <n v="0"/>
    <n v="0"/>
  </r>
  <r>
    <s v="R"/>
    <n v="14"/>
    <n v="30"/>
    <n v="44"/>
    <n v="899999230"/>
    <s v="UNIVERSIDAD DISTRITAL FRANCISCO JOSE DE "/>
    <x v="309"/>
    <x v="283"/>
    <n v="20170228"/>
    <x v="1"/>
    <s v="BI 093CONSEJO SJ OP1557                           "/>
    <n v="-42703200"/>
    <n v="0"/>
    <n v="42703200"/>
    <n v="0"/>
  </r>
  <r>
    <s v="R"/>
    <n v="14"/>
    <n v="30"/>
    <n v="45"/>
    <n v="899999090"/>
    <s v="MINISTERIO HACIENDA CREDITO PUBLICO     "/>
    <x v="283"/>
    <x v="258"/>
    <n v="20170228"/>
    <x v="1"/>
    <s v="136 4FORPO FAC8191                                "/>
    <n v="45210357"/>
    <n v="45210357"/>
    <n v="0"/>
    <n v="0"/>
  </r>
  <r>
    <s v="R"/>
    <n v="14"/>
    <n v="30"/>
    <n v="46"/>
    <n v="899999090"/>
    <s v="MINISTERIO HACIENDA CREDITO PUBLICO     "/>
    <x v="506"/>
    <x v="479"/>
    <n v="20170228"/>
    <x v="1"/>
    <s v="136 4FORPO FAC8191                                "/>
    <n v="-45210357"/>
    <n v="0"/>
    <n v="45210357"/>
    <n v="0"/>
  </r>
  <r>
    <s v="R"/>
    <n v="14"/>
    <n v="30"/>
    <n v="47"/>
    <n v="899999230"/>
    <s v="UNIVERSIDAD DISTRITAL FRANCISCO JOSE DE "/>
    <x v="291"/>
    <x v="266"/>
    <n v="20170228"/>
    <x v="1"/>
    <s v="27Y28FEB ARTES MUSICALES                          "/>
    <n v="18000"/>
    <n v="18000"/>
    <n v="0"/>
    <n v="0"/>
  </r>
  <r>
    <s v="R"/>
    <n v="14"/>
    <n v="30"/>
    <n v="48"/>
    <n v="899999230"/>
    <s v="UNIVERSIDAD DISTRITAL FRANCISCO JOSE DE "/>
    <x v="469"/>
    <x v="442"/>
    <n v="20170228"/>
    <x v="1"/>
    <s v="27Y28FEB ARTES MUSICALES                          "/>
    <n v="-18000"/>
    <n v="0"/>
    <n v="18000"/>
    <n v="0"/>
  </r>
  <r>
    <s v="R"/>
    <n v="14"/>
    <n v="30"/>
    <n v="49"/>
    <n v="899999230"/>
    <s v="UNIVERSIDAD DISTRITAL FRANCISCO JOSE DE "/>
    <x v="291"/>
    <x v="266"/>
    <n v="20170228"/>
    <x v="1"/>
    <s v="27Y28FEB ALAC                                     "/>
    <n v="127900"/>
    <n v="127900"/>
    <n v="0"/>
    <n v="0"/>
  </r>
  <r>
    <s v="R"/>
    <n v="14"/>
    <n v="30"/>
    <n v="50"/>
    <n v="899999230"/>
    <s v="UNIVERSIDAD DISTRITAL FRANCISCO JOSE DE "/>
    <x v="468"/>
    <x v="441"/>
    <n v="20170228"/>
    <x v="1"/>
    <s v="27Y28FEB ALAC                                     "/>
    <n v="-127900"/>
    <n v="0"/>
    <n v="127900"/>
    <n v="0"/>
  </r>
  <r>
    <s v="R"/>
    <n v="14"/>
    <n v="30"/>
    <n v="51"/>
    <n v="899999230"/>
    <s v="UNIVERSIDAD DISTRITAL FRANCISCO JOSE DE "/>
    <x v="286"/>
    <x v="261"/>
    <n v="20170228"/>
    <x v="1"/>
    <s v="25A28FEB OBRAS CIVILES 2016                       "/>
    <n v="3900000"/>
    <n v="3900000"/>
    <n v="0"/>
    <n v="0"/>
  </r>
  <r>
    <s v="R"/>
    <n v="14"/>
    <n v="30"/>
    <n v="52"/>
    <n v="899999230"/>
    <s v="UNIVERSIDAD DISTRITAL FRANCISCO JOSE DE "/>
    <x v="495"/>
    <x v="468"/>
    <n v="20170228"/>
    <x v="1"/>
    <s v="25A28FEB OBRAS CIVILES 2016                       "/>
    <n v="-3900000"/>
    <n v="0"/>
    <n v="3900000"/>
    <n v="0"/>
  </r>
  <r>
    <s v="R"/>
    <n v="14"/>
    <n v="30"/>
    <n v="53"/>
    <n v="899999230"/>
    <s v="UNIVERSIDAD DISTRITAL FRANCISCO JOSE DE "/>
    <x v="286"/>
    <x v="261"/>
    <n v="20170228"/>
    <x v="1"/>
    <s v="25A28FEB HSEQ 2017                                "/>
    <n v="700000"/>
    <n v="700000"/>
    <n v="0"/>
    <n v="0"/>
  </r>
  <r>
    <s v="R"/>
    <n v="14"/>
    <n v="30"/>
    <n v="54"/>
    <n v="899999230"/>
    <s v="UNIVERSIDAD DISTRITAL FRANCISCO JOSE DE "/>
    <x v="501"/>
    <x v="474"/>
    <n v="20170228"/>
    <x v="1"/>
    <s v="25A28FEB HSEQ 2017                                "/>
    <n v="-700000"/>
    <n v="0"/>
    <n v="700000"/>
    <n v="0"/>
  </r>
  <r>
    <s v="R"/>
    <n v="14"/>
    <n v="30"/>
    <n v="55"/>
    <n v="899999230"/>
    <s v="UNIVERSIDAD DISTRITAL FRANCISCO JOSE DE "/>
    <x v="286"/>
    <x v="261"/>
    <n v="20170228"/>
    <x v="1"/>
    <s v="25A28FEB PYTO TIT 2017                            "/>
    <n v="4426302"/>
    <n v="4426302"/>
    <n v="0"/>
    <n v="0"/>
  </r>
  <r>
    <s v="R"/>
    <n v="14"/>
    <n v="30"/>
    <n v="56"/>
    <n v="899999230"/>
    <s v="UNIVERSIDAD DISTRITAL FRANCISCO JOSE DE "/>
    <x v="507"/>
    <x v="480"/>
    <n v="20170228"/>
    <x v="1"/>
    <s v="25A28FEB PYTO TIT 2017                            "/>
    <n v="-4426302"/>
    <n v="0"/>
    <n v="4426302"/>
    <n v="0"/>
  </r>
  <r>
    <s v="R"/>
    <n v="14"/>
    <n v="30"/>
    <n v="57"/>
    <n v="899999230"/>
    <s v="UNIVERSIDAD DISTRITAL FRANCISCO JOSE DE "/>
    <x v="288"/>
    <x v="263"/>
    <n v="20170228"/>
    <x v="1"/>
    <s v="01022017 INGRESOS ILUD                            "/>
    <n v="22173210"/>
    <n v="22173210"/>
    <n v="0"/>
    <n v="0"/>
  </r>
  <r>
    <s v="R"/>
    <n v="14"/>
    <n v="30"/>
    <n v="58"/>
    <n v="899999230"/>
    <s v="UNIVERSIDAD DISTRITAL FRANCISCO JOSE DE "/>
    <x v="321"/>
    <x v="294"/>
    <n v="20170228"/>
    <x v="1"/>
    <s v="01022017 INGRESOS ILUD                            "/>
    <n v="-22173210"/>
    <n v="0"/>
    <n v="22173210"/>
    <n v="0"/>
  </r>
  <r>
    <s v="R"/>
    <n v="14"/>
    <n v="30"/>
    <n v="59"/>
    <n v="899999230"/>
    <s v="UNIVERSIDAD DISTRITAL FRANCISCO JOSE DE "/>
    <x v="288"/>
    <x v="263"/>
    <n v="20170228"/>
    <x v="1"/>
    <s v="02022017 INGRESOS ILUD                            "/>
    <n v="25385430"/>
    <n v="25385430"/>
    <n v="0"/>
    <n v="0"/>
  </r>
  <r>
    <s v="R"/>
    <n v="14"/>
    <n v="30"/>
    <n v="60"/>
    <n v="899999230"/>
    <s v="UNIVERSIDAD DISTRITAL FRANCISCO JOSE DE "/>
    <x v="321"/>
    <x v="294"/>
    <n v="20170228"/>
    <x v="1"/>
    <s v="02022017 INGRESOS ILUD                            "/>
    <n v="-25385430"/>
    <n v="0"/>
    <n v="25385430"/>
    <n v="0"/>
  </r>
  <r>
    <s v="R"/>
    <n v="14"/>
    <n v="30"/>
    <n v="61"/>
    <n v="899999230"/>
    <s v="UNIVERSIDAD DISTRITAL FRANCISCO JOSE DE "/>
    <x v="288"/>
    <x v="263"/>
    <n v="20170228"/>
    <x v="1"/>
    <s v="03022017 INGRESOS ILUD                            "/>
    <n v="14825540"/>
    <n v="14825540"/>
    <n v="0"/>
    <n v="0"/>
  </r>
  <r>
    <s v="R"/>
    <n v="14"/>
    <n v="30"/>
    <n v="62"/>
    <n v="899999230"/>
    <s v="UNIVERSIDAD DISTRITAL FRANCISCO JOSE DE "/>
    <x v="321"/>
    <x v="294"/>
    <n v="20170228"/>
    <x v="1"/>
    <s v="03022017 INGRESOS ILUD                            "/>
    <n v="-14825540"/>
    <n v="0"/>
    <n v="14825540"/>
    <n v="0"/>
  </r>
  <r>
    <s v="R"/>
    <n v="14"/>
    <n v="30"/>
    <n v="63"/>
    <n v="899999230"/>
    <s v="UNIVERSIDAD DISTRITAL FRANCISCO JOSE DE "/>
    <x v="288"/>
    <x v="263"/>
    <n v="20170228"/>
    <x v="1"/>
    <s v="06022017 INGRESOS ILUD                            "/>
    <n v="6106150"/>
    <n v="6106150"/>
    <n v="0"/>
    <n v="0"/>
  </r>
  <r>
    <s v="R"/>
    <n v="14"/>
    <n v="30"/>
    <n v="64"/>
    <n v="899999230"/>
    <s v="UNIVERSIDAD DISTRITAL FRANCISCO JOSE DE "/>
    <x v="321"/>
    <x v="294"/>
    <n v="20170228"/>
    <x v="1"/>
    <s v="06022017 INGRESOS ILUD                            "/>
    <n v="-6106150"/>
    <n v="0"/>
    <n v="6106150"/>
    <n v="0"/>
  </r>
  <r>
    <s v="R"/>
    <n v="14"/>
    <n v="30"/>
    <n v="65"/>
    <n v="899999230"/>
    <s v="UNIVERSIDAD DISTRITAL FRANCISCO JOSE DE "/>
    <x v="288"/>
    <x v="263"/>
    <n v="20170228"/>
    <x v="1"/>
    <s v="07022017 INGRESOS ILUD                            "/>
    <n v="2862200"/>
    <n v="2862200"/>
    <n v="0"/>
    <n v="0"/>
  </r>
  <r>
    <s v="R"/>
    <n v="14"/>
    <n v="30"/>
    <n v="66"/>
    <n v="899999230"/>
    <s v="UNIVERSIDAD DISTRITAL FRANCISCO JOSE DE "/>
    <x v="321"/>
    <x v="294"/>
    <n v="20170228"/>
    <x v="1"/>
    <s v="07022017 INGRESOS ILUD                            "/>
    <n v="-2862200"/>
    <n v="0"/>
    <n v="2862200"/>
    <n v="0"/>
  </r>
  <r>
    <s v="R"/>
    <n v="14"/>
    <n v="30"/>
    <n v="67"/>
    <n v="899999230"/>
    <s v="UNIVERSIDAD DISTRITAL FRANCISCO JOSE DE "/>
    <x v="288"/>
    <x v="263"/>
    <n v="20170228"/>
    <x v="1"/>
    <s v="08022017 INGRESOS ILUD                            "/>
    <n v="3571240"/>
    <n v="3571240"/>
    <n v="0"/>
    <n v="0"/>
  </r>
  <r>
    <s v="R"/>
    <n v="14"/>
    <n v="30"/>
    <n v="68"/>
    <n v="899999230"/>
    <s v="UNIVERSIDAD DISTRITAL FRANCISCO JOSE DE "/>
    <x v="321"/>
    <x v="294"/>
    <n v="20170228"/>
    <x v="1"/>
    <s v="08022017 INGRESOS ILUD                            "/>
    <n v="-3571240"/>
    <n v="0"/>
    <n v="3571240"/>
    <n v="0"/>
  </r>
  <r>
    <s v="R"/>
    <n v="14"/>
    <n v="30"/>
    <n v="69"/>
    <n v="899999230"/>
    <s v="UNIVERSIDAD DISTRITAL FRANCISCO JOSE DE "/>
    <x v="288"/>
    <x v="263"/>
    <n v="20170228"/>
    <x v="1"/>
    <s v="09022017 INGRESOS ILUD                            "/>
    <n v="1633750"/>
    <n v="1633750"/>
    <n v="0"/>
    <n v="0"/>
  </r>
  <r>
    <s v="R"/>
    <n v="14"/>
    <n v="30"/>
    <n v="70"/>
    <n v="899999230"/>
    <s v="UNIVERSIDAD DISTRITAL FRANCISCO JOSE DE "/>
    <x v="321"/>
    <x v="294"/>
    <n v="20170228"/>
    <x v="1"/>
    <s v="09022017 INGRESOS ILUD                            "/>
    <n v="-1633750"/>
    <n v="0"/>
    <n v="1633750"/>
    <n v="0"/>
  </r>
  <r>
    <s v="R"/>
    <n v="14"/>
    <n v="30"/>
    <n v="71"/>
    <n v="899999230"/>
    <s v="UNIVERSIDAD DISTRITAL FRANCISCO JOSE DE "/>
    <x v="288"/>
    <x v="263"/>
    <n v="20170228"/>
    <x v="1"/>
    <s v="10022017 INGRESOS ILUD                            "/>
    <n v="1505050"/>
    <n v="1505050"/>
    <n v="0"/>
    <n v="0"/>
  </r>
  <r>
    <s v="R"/>
    <n v="14"/>
    <n v="30"/>
    <n v="72"/>
    <n v="899999230"/>
    <s v="UNIVERSIDAD DISTRITAL FRANCISCO JOSE DE "/>
    <x v="321"/>
    <x v="294"/>
    <n v="20170228"/>
    <x v="1"/>
    <s v="10022017 INGRESOS ILUD                            "/>
    <n v="-1505050"/>
    <n v="0"/>
    <n v="1505050"/>
    <n v="0"/>
  </r>
  <r>
    <s v="R"/>
    <n v="14"/>
    <n v="30"/>
    <n v="73"/>
    <n v="899999230"/>
    <s v="UNIVERSIDAD DISTRITAL FRANCISCO JOSE DE "/>
    <x v="288"/>
    <x v="263"/>
    <n v="20170228"/>
    <x v="1"/>
    <s v="13022017 INGRESOS ILUD                            "/>
    <n v="1767640"/>
    <n v="1767640"/>
    <n v="0"/>
    <n v="0"/>
  </r>
  <r>
    <s v="R"/>
    <n v="14"/>
    <n v="30"/>
    <n v="74"/>
    <n v="899999230"/>
    <s v="UNIVERSIDAD DISTRITAL FRANCISCO JOSE DE "/>
    <x v="321"/>
    <x v="294"/>
    <n v="20170228"/>
    <x v="1"/>
    <s v="13022017 INGRESOS ILUD                            "/>
    <n v="-1767640"/>
    <n v="0"/>
    <n v="1767640"/>
    <n v="0"/>
  </r>
  <r>
    <s v="R"/>
    <n v="14"/>
    <n v="30"/>
    <n v="75"/>
    <n v="899999230"/>
    <s v="UNIVERSIDAD DISTRITAL FRANCISCO JOSE DE "/>
    <x v="288"/>
    <x v="263"/>
    <n v="20170228"/>
    <x v="1"/>
    <s v="14022017 INGRESOS ILUD                            "/>
    <n v="1147050"/>
    <n v="1147050"/>
    <n v="0"/>
    <n v="0"/>
  </r>
  <r>
    <s v="R"/>
    <n v="14"/>
    <n v="30"/>
    <n v="76"/>
    <n v="899999230"/>
    <s v="UNIVERSIDAD DISTRITAL FRANCISCO JOSE DE "/>
    <x v="321"/>
    <x v="294"/>
    <n v="20170228"/>
    <x v="1"/>
    <s v="14022017 INGRESOS ILUD                            "/>
    <n v="-1147050"/>
    <n v="0"/>
    <n v="1147050"/>
    <n v="0"/>
  </r>
  <r>
    <s v="R"/>
    <n v="14"/>
    <n v="30"/>
    <n v="77"/>
    <n v="899999230"/>
    <s v="UNIVERSIDAD DISTRITAL FRANCISCO JOSE DE "/>
    <x v="288"/>
    <x v="263"/>
    <n v="20170228"/>
    <x v="1"/>
    <s v="15022017 INGRESOS ILUD                            "/>
    <n v="4491058"/>
    <n v="4491058"/>
    <n v="0"/>
    <n v="0"/>
  </r>
  <r>
    <s v="R"/>
    <n v="14"/>
    <n v="30"/>
    <n v="78"/>
    <n v="899999230"/>
    <s v="UNIVERSIDAD DISTRITAL FRANCISCO JOSE DE "/>
    <x v="321"/>
    <x v="294"/>
    <n v="20170228"/>
    <x v="1"/>
    <s v="15022017 INGRESOS ILUD                            "/>
    <n v="-4491058"/>
    <n v="0"/>
    <n v="4491058"/>
    <n v="0"/>
  </r>
  <r>
    <s v="R"/>
    <n v="14"/>
    <n v="30"/>
    <n v="79"/>
    <n v="899999230"/>
    <s v="UNIVERSIDAD DISTRITAL FRANCISCO JOSE DE "/>
    <x v="288"/>
    <x v="263"/>
    <n v="20170228"/>
    <x v="1"/>
    <s v="16022017 INGRESOS ILUD                            "/>
    <n v="3511150"/>
    <n v="3511150"/>
    <n v="0"/>
    <n v="0"/>
  </r>
  <r>
    <s v="R"/>
    <n v="14"/>
    <n v="30"/>
    <n v="80"/>
    <n v="899999230"/>
    <s v="UNIVERSIDAD DISTRITAL FRANCISCO JOSE DE "/>
    <x v="321"/>
    <x v="294"/>
    <n v="20170228"/>
    <x v="1"/>
    <s v="16022017 INGRESOS ILUD                            "/>
    <n v="-3511150"/>
    <n v="0"/>
    <n v="3511150"/>
    <n v="0"/>
  </r>
  <r>
    <s v="R"/>
    <n v="14"/>
    <n v="30"/>
    <n v="81"/>
    <n v="899999230"/>
    <s v="UNIVERSIDAD DISTRITAL FRANCISCO JOSE DE "/>
    <x v="288"/>
    <x v="263"/>
    <n v="20170228"/>
    <x v="1"/>
    <s v="17022017 INGRESOS ILUD                            "/>
    <n v="566140"/>
    <n v="566140"/>
    <n v="0"/>
    <n v="0"/>
  </r>
  <r>
    <s v="R"/>
    <n v="14"/>
    <n v="30"/>
    <n v="82"/>
    <n v="899999230"/>
    <s v="UNIVERSIDAD DISTRITAL FRANCISCO JOSE DE "/>
    <x v="321"/>
    <x v="294"/>
    <n v="20170228"/>
    <x v="1"/>
    <s v="17022017 INGRESOS ILUD                            "/>
    <n v="-566140"/>
    <n v="0"/>
    <n v="566140"/>
    <n v="0"/>
  </r>
  <r>
    <s v="R"/>
    <n v="14"/>
    <n v="30"/>
    <n v="83"/>
    <n v="899999230"/>
    <s v="UNIVERSIDAD DISTRITAL FRANCISCO JOSE DE "/>
    <x v="288"/>
    <x v="263"/>
    <n v="20170228"/>
    <x v="1"/>
    <s v="20022017 INGRESOS ILUD                            "/>
    <n v="393300"/>
    <n v="393300"/>
    <n v="0"/>
    <n v="0"/>
  </r>
  <r>
    <s v="R"/>
    <n v="14"/>
    <n v="30"/>
    <n v="84"/>
    <n v="899999230"/>
    <s v="UNIVERSIDAD DISTRITAL FRANCISCO JOSE DE "/>
    <x v="321"/>
    <x v="294"/>
    <n v="20170228"/>
    <x v="1"/>
    <s v="20022017 INGRESOS ILUD                            "/>
    <n v="-393300"/>
    <n v="0"/>
    <n v="393300"/>
    <n v="0"/>
  </r>
  <r>
    <s v="R"/>
    <n v="14"/>
    <n v="30"/>
    <n v="85"/>
    <n v="899999230"/>
    <s v="UNIVERSIDAD DISTRITAL FRANCISCO JOSE DE "/>
    <x v="288"/>
    <x v="263"/>
    <n v="20170228"/>
    <x v="1"/>
    <s v="21022017 INGRESOS ILUD                            "/>
    <n v="339300"/>
    <n v="339300"/>
    <n v="0"/>
    <n v="0"/>
  </r>
  <r>
    <s v="R"/>
    <n v="14"/>
    <n v="30"/>
    <n v="86"/>
    <n v="899999230"/>
    <s v="UNIVERSIDAD DISTRITAL FRANCISCO JOSE DE "/>
    <x v="321"/>
    <x v="294"/>
    <n v="20170228"/>
    <x v="1"/>
    <s v="21022017 INGRESOS ILUD                            "/>
    <n v="-339300"/>
    <n v="0"/>
    <n v="339300"/>
    <n v="0"/>
  </r>
  <r>
    <s v="R"/>
    <n v="14"/>
    <n v="30"/>
    <n v="87"/>
    <n v="899999230"/>
    <s v="UNIVERSIDAD DISTRITAL FRANCISCO JOSE DE "/>
    <x v="288"/>
    <x v="263"/>
    <n v="20170228"/>
    <x v="1"/>
    <s v="22022017 INGRESOS ILUD                            "/>
    <n v="239100"/>
    <n v="239100"/>
    <n v="0"/>
    <n v="0"/>
  </r>
  <r>
    <s v="R"/>
    <n v="14"/>
    <n v="30"/>
    <n v="88"/>
    <n v="899999230"/>
    <s v="UNIVERSIDAD DISTRITAL FRANCISCO JOSE DE "/>
    <x v="321"/>
    <x v="294"/>
    <n v="20170228"/>
    <x v="1"/>
    <s v="22022017 INGRESOS ILUD                            "/>
    <n v="-239100"/>
    <n v="0"/>
    <n v="239100"/>
    <n v="0"/>
  </r>
  <r>
    <s v="R"/>
    <n v="14"/>
    <n v="30"/>
    <n v="89"/>
    <n v="899999230"/>
    <s v="UNIVERSIDAD DISTRITAL FRANCISCO JOSE DE "/>
    <x v="288"/>
    <x v="263"/>
    <n v="20170228"/>
    <x v="1"/>
    <s v="23022017 INGRESOS ILUD                            "/>
    <n v="848900"/>
    <n v="848900"/>
    <n v="0"/>
    <n v="0"/>
  </r>
  <r>
    <s v="R"/>
    <n v="14"/>
    <n v="30"/>
    <n v="90"/>
    <n v="899999230"/>
    <s v="UNIVERSIDAD DISTRITAL FRANCISCO JOSE DE "/>
    <x v="321"/>
    <x v="294"/>
    <n v="20170228"/>
    <x v="1"/>
    <s v="23022017 INGRESOS ILUD                            "/>
    <n v="-848900"/>
    <n v="0"/>
    <n v="848900"/>
    <n v="0"/>
  </r>
  <r>
    <s v="R"/>
    <n v="14"/>
    <n v="30"/>
    <n v="91"/>
    <n v="899999230"/>
    <s v="UNIVERSIDAD DISTRITAL FRANCISCO JOSE DE "/>
    <x v="288"/>
    <x v="263"/>
    <n v="20170228"/>
    <x v="1"/>
    <s v="24022017 INGRESOS ILUD                            "/>
    <n v="5460177"/>
    <n v="5460177"/>
    <n v="0"/>
    <n v="0"/>
  </r>
  <r>
    <s v="R"/>
    <n v="14"/>
    <n v="30"/>
    <n v="92"/>
    <n v="899999230"/>
    <s v="UNIVERSIDAD DISTRITAL FRANCISCO JOSE DE "/>
    <x v="321"/>
    <x v="294"/>
    <n v="20170228"/>
    <x v="1"/>
    <s v="24022017 INGRESOS ILUD                            "/>
    <n v="-5460177"/>
    <n v="0"/>
    <n v="5460177"/>
    <n v="0"/>
  </r>
  <r>
    <s v="R"/>
    <n v="14"/>
    <n v="30"/>
    <n v="93"/>
    <n v="899999230"/>
    <s v="UNIVERSIDAD DISTRITAL FRANCISCO JOSE DE "/>
    <x v="288"/>
    <x v="263"/>
    <n v="20170228"/>
    <x v="1"/>
    <s v="27022017 INGRESOS ILUD                            "/>
    <n v="283170"/>
    <n v="283170"/>
    <n v="0"/>
    <n v="0"/>
  </r>
  <r>
    <s v="R"/>
    <n v="14"/>
    <n v="30"/>
    <n v="94"/>
    <n v="899999230"/>
    <s v="UNIVERSIDAD DISTRITAL FRANCISCO JOSE DE "/>
    <x v="321"/>
    <x v="294"/>
    <n v="20170228"/>
    <x v="1"/>
    <s v="27022017 INGRESOS ILUD                            "/>
    <n v="-283170"/>
    <n v="0"/>
    <n v="283170"/>
    <n v="0"/>
  </r>
  <r>
    <s v="R"/>
    <n v="14"/>
    <n v="30"/>
    <n v="95"/>
    <n v="899999230"/>
    <s v="UNIVERSIDAD DISTRITAL FRANCISCO JOSE DE "/>
    <x v="288"/>
    <x v="263"/>
    <n v="20170228"/>
    <x v="1"/>
    <s v="28022017 INGRESOS ILUD                            "/>
    <n v="11469330"/>
    <n v="11469330"/>
    <n v="0"/>
    <n v="0"/>
  </r>
  <r>
    <s v="R"/>
    <n v="14"/>
    <n v="30"/>
    <n v="96"/>
    <n v="899999230"/>
    <s v="UNIVERSIDAD DISTRITAL FRANCISCO JOSE DE "/>
    <x v="321"/>
    <x v="294"/>
    <n v="20170228"/>
    <x v="1"/>
    <s v="28022017 INGRESOS ILUD                            "/>
    <n v="-11469330"/>
    <n v="0"/>
    <n v="11469330"/>
    <n v="0"/>
  </r>
  <r>
    <s v="R"/>
    <n v="141"/>
    <n v="1"/>
    <n v="1"/>
    <n v="890300279"/>
    <s v="BANCO DE OCCIDENTE S A                  "/>
    <x v="299"/>
    <x v="274"/>
    <n v="20170102"/>
    <x v="0"/>
    <s v="31122016INTERESES PARTIDAS CONCILIATORIAS         "/>
    <n v="16777.09"/>
    <n v="16777.09"/>
    <n v="0"/>
    <n v="0"/>
  </r>
  <r>
    <s v="R"/>
    <n v="141"/>
    <n v="1"/>
    <n v="2"/>
    <n v="890300279"/>
    <s v="BANCO DE OCCIDENTE S A                  "/>
    <x v="508"/>
    <x v="481"/>
    <n v="20170102"/>
    <x v="0"/>
    <s v="31122016INTERESES PARTIDAS CONCILIATORIAS         "/>
    <n v="-16777.09"/>
    <n v="0"/>
    <n v="16777.09"/>
    <n v="0"/>
  </r>
  <r>
    <s v="R"/>
    <n v="141"/>
    <n v="1"/>
    <n v="3"/>
    <n v="890300279"/>
    <s v="BANCO DE OCCIDENTE S A                  "/>
    <x v="356"/>
    <x v="329"/>
    <n v="20170102"/>
    <x v="0"/>
    <s v="31122016INTERESES PARTIDAS CONCILIATORIAS         "/>
    <n v="49990.720000000001"/>
    <n v="49990.720000000001"/>
    <n v="0"/>
    <n v="0"/>
  </r>
  <r>
    <s v="R"/>
    <n v="141"/>
    <n v="1"/>
    <n v="4"/>
    <n v="890300279"/>
    <s v="BANCO DE OCCIDENTE S A                  "/>
    <x v="357"/>
    <x v="330"/>
    <n v="20170102"/>
    <x v="0"/>
    <s v="31122016INTERESES PARTIDAS CONCILIATORIAS         "/>
    <n v="-49990.720000000001"/>
    <n v="0"/>
    <n v="49990.720000000001"/>
    <n v="0"/>
  </r>
  <r>
    <s v="R"/>
    <n v="141"/>
    <n v="1"/>
    <n v="5"/>
    <n v="890300279"/>
    <s v="BANCO DE OCCIDENTE S A                  "/>
    <x v="281"/>
    <x v="256"/>
    <n v="20170102"/>
    <x v="0"/>
    <s v="31122016INTERESES PARTIDAS CONCILIATORIAS         "/>
    <n v="311582.46000000002"/>
    <n v="311582.46000000002"/>
    <n v="0"/>
    <n v="0"/>
  </r>
  <r>
    <s v="R"/>
    <n v="141"/>
    <n v="1"/>
    <n v="6"/>
    <n v="890300279"/>
    <s v="BANCO DE OCCIDENTE S A                  "/>
    <x v="358"/>
    <x v="331"/>
    <n v="20170102"/>
    <x v="0"/>
    <s v="31122016INTERESES PARTIDAS CONCILIATORIAS         "/>
    <n v="-311582.46000000002"/>
    <n v="0"/>
    <n v="311582.46000000002"/>
    <n v="0"/>
  </r>
  <r>
    <s v="R"/>
    <n v="141"/>
    <n v="1"/>
    <n v="7"/>
    <n v="890300279"/>
    <s v="BANCO DE OCCIDENTE S A                  "/>
    <x v="288"/>
    <x v="263"/>
    <n v="20170102"/>
    <x v="0"/>
    <s v="31122016INTERESES PARTIDAS CONCILIATORIAS         "/>
    <n v="52841.94"/>
    <n v="52841.94"/>
    <n v="0"/>
    <n v="0"/>
  </r>
  <r>
    <s v="R"/>
    <n v="141"/>
    <n v="1"/>
    <n v="8"/>
    <n v="890300279"/>
    <s v="BANCO DE OCCIDENTE S A                  "/>
    <x v="321"/>
    <x v="294"/>
    <n v="20170102"/>
    <x v="0"/>
    <s v="31122016INTERESES PARTIDAS CONCILIATORIAS         "/>
    <n v="-52841.94"/>
    <n v="0"/>
    <n v="52841.94"/>
    <n v="0"/>
  </r>
  <r>
    <s v="R"/>
    <n v="141"/>
    <n v="1"/>
    <n v="9"/>
    <n v="890300279"/>
    <s v="BANCO DE OCCIDENTE S A                  "/>
    <x v="509"/>
    <x v="482"/>
    <n v="20170102"/>
    <x v="0"/>
    <s v="31122016INTERESES PARTIDAS CONCILIATORIAS         "/>
    <n v="648.73"/>
    <n v="648.73"/>
    <n v="0"/>
    <n v="0"/>
  </r>
  <r>
    <s v="R"/>
    <n v="141"/>
    <n v="1"/>
    <n v="10"/>
    <n v="890300279"/>
    <s v="BANCO DE OCCIDENTE S A                  "/>
    <x v="510"/>
    <x v="483"/>
    <n v="20170102"/>
    <x v="0"/>
    <s v="31122016INTERESES PARTIDAS CONCILIATORIAS         "/>
    <n v="-648.73"/>
    <n v="0"/>
    <n v="648.73"/>
    <n v="0"/>
  </r>
  <r>
    <s v="R"/>
    <n v="141"/>
    <n v="1"/>
    <n v="11"/>
    <n v="890300279"/>
    <s v="BANCO DE OCCIDENTE S A                  "/>
    <x v="511"/>
    <x v="484"/>
    <n v="20170102"/>
    <x v="0"/>
    <s v="31122016INTERESES PARTIDAS CONCILIATORIAS         "/>
    <n v="84.39"/>
    <n v="84.39"/>
    <n v="0"/>
    <n v="0"/>
  </r>
  <r>
    <s v="R"/>
    <n v="141"/>
    <n v="1"/>
    <n v="12"/>
    <n v="890300279"/>
    <s v="BANCO DE OCCIDENTE S A                  "/>
    <x v="325"/>
    <x v="298"/>
    <n v="20170102"/>
    <x v="0"/>
    <s v="31122016INTERESES PARTIDAS CONCILIATORIAS         "/>
    <n v="-84.39"/>
    <n v="0"/>
    <n v="84.39"/>
    <n v="0"/>
  </r>
  <r>
    <s v="R"/>
    <n v="141"/>
    <n v="1"/>
    <n v="13"/>
    <n v="890300279"/>
    <s v="BANCO DE OCCIDENTE S A                  "/>
    <x v="293"/>
    <x v="268"/>
    <n v="20170102"/>
    <x v="0"/>
    <s v="31122016INTERESES PARTIDAS CONCILIATORIAS         "/>
    <n v="21770.31"/>
    <n v="21770.31"/>
    <n v="0"/>
    <n v="0"/>
  </r>
  <r>
    <s v="R"/>
    <n v="141"/>
    <n v="1"/>
    <n v="14"/>
    <n v="890300279"/>
    <s v="BANCO DE OCCIDENTE S A                  "/>
    <x v="374"/>
    <x v="347"/>
    <n v="20170102"/>
    <x v="0"/>
    <s v="31122016INTERESES PARTIDAS CONCILIATORIAS         "/>
    <n v="-21770.31"/>
    <n v="0"/>
    <n v="21770.31"/>
    <n v="0"/>
  </r>
  <r>
    <s v="R"/>
    <n v="141"/>
    <n v="1"/>
    <n v="15"/>
    <n v="890300279"/>
    <s v="BANCO DE OCCIDENTE S A                  "/>
    <x v="512"/>
    <x v="485"/>
    <n v="20170102"/>
    <x v="0"/>
    <s v="31122016INTERESES PARTIDAS CONCILIATORIAS         "/>
    <n v="8234.2900000000009"/>
    <n v="8234.2900000000009"/>
    <n v="0"/>
    <n v="0"/>
  </r>
  <r>
    <s v="R"/>
    <n v="141"/>
    <n v="1"/>
    <n v="16"/>
    <n v="890300279"/>
    <s v="BANCO DE OCCIDENTE S A                  "/>
    <x v="513"/>
    <x v="486"/>
    <n v="20170102"/>
    <x v="0"/>
    <s v="31122016INTERESES PARTIDAS CONCILIATORIAS         "/>
    <n v="-8234.2900000000009"/>
    <n v="0"/>
    <n v="8234.2900000000009"/>
    <n v="0"/>
  </r>
  <r>
    <s v="R"/>
    <n v="141"/>
    <n v="1"/>
    <n v="17"/>
    <n v="890300279"/>
    <s v="BANCO DE OCCIDENTE S A                  "/>
    <x v="289"/>
    <x v="264"/>
    <n v="20170102"/>
    <x v="0"/>
    <s v="31122016INTERESES PARTIDAS CONCILIATORIAS         "/>
    <n v="1346.81"/>
    <n v="1346.81"/>
    <n v="0"/>
    <n v="0"/>
  </r>
  <r>
    <s v="R"/>
    <n v="141"/>
    <n v="1"/>
    <n v="18"/>
    <n v="890300279"/>
    <s v="BANCO DE OCCIDENTE S A                  "/>
    <x v="370"/>
    <x v="343"/>
    <n v="20170102"/>
    <x v="0"/>
    <s v="31122016INTERESES PARTIDAS CONCILIATORIAS         "/>
    <n v="-1346.81"/>
    <n v="0"/>
    <n v="1346.81"/>
    <n v="0"/>
  </r>
  <r>
    <s v="R"/>
    <n v="141"/>
    <n v="1"/>
    <n v="19"/>
    <n v="890300279"/>
    <s v="BANCO DE OCCIDENTE S A                  "/>
    <x v="514"/>
    <x v="487"/>
    <n v="20170102"/>
    <x v="0"/>
    <s v="31122016INTERESES PARTIDAS CONCILIATORIAS         "/>
    <n v="549.92999999999995"/>
    <n v="549.92999999999995"/>
    <n v="0"/>
    <n v="0"/>
  </r>
  <r>
    <s v="R"/>
    <n v="141"/>
    <n v="1"/>
    <n v="20"/>
    <n v="890300279"/>
    <s v="BANCO DE OCCIDENTE S A                  "/>
    <x v="515"/>
    <x v="488"/>
    <n v="20170102"/>
    <x v="0"/>
    <s v="31122016INTERESES PARTIDAS CONCILIATORIAS         "/>
    <n v="-549.92999999999995"/>
    <n v="0"/>
    <n v="549.92999999999995"/>
    <n v="0"/>
  </r>
  <r>
    <s v="R"/>
    <n v="141"/>
    <n v="1"/>
    <n v="21"/>
    <n v="890300279"/>
    <s v="BANCO DE OCCIDENTE S A                  "/>
    <x v="516"/>
    <x v="489"/>
    <n v="20170102"/>
    <x v="0"/>
    <s v="31122016INTERESES PARTIDAS CONCILIATORIAS         "/>
    <n v="1130.8"/>
    <n v="1130.8"/>
    <n v="0"/>
    <n v="0"/>
  </r>
  <r>
    <s v="R"/>
    <n v="141"/>
    <n v="1"/>
    <n v="22"/>
    <n v="890300279"/>
    <s v="BANCO DE OCCIDENTE S A                  "/>
    <x v="344"/>
    <x v="317"/>
    <n v="20170102"/>
    <x v="0"/>
    <s v="31122016INTERESES PARTIDAS CONCILIATORIAS         "/>
    <n v="-1130.8"/>
    <n v="0"/>
    <n v="1130.8"/>
    <n v="0"/>
  </r>
  <r>
    <s v="R"/>
    <n v="141"/>
    <n v="1"/>
    <n v="23"/>
    <n v="890300279"/>
    <s v="BANCO DE OCCIDENTE S A                  "/>
    <x v="300"/>
    <x v="275"/>
    <n v="20170102"/>
    <x v="0"/>
    <s v="31122016INTERESES PARTIDAS CONCILIATORIAS         "/>
    <n v="2422.09"/>
    <n v="2422.09"/>
    <n v="0"/>
    <n v="0"/>
  </r>
  <r>
    <s v="R"/>
    <n v="141"/>
    <n v="1"/>
    <n v="24"/>
    <n v="890300279"/>
    <s v="BANCO DE OCCIDENTE S A                  "/>
    <x v="375"/>
    <x v="348"/>
    <n v="20170102"/>
    <x v="0"/>
    <s v="31122016INTERESES PARTIDAS CONCILIATORIAS         "/>
    <n v="-2422.09"/>
    <n v="0"/>
    <n v="2422.09"/>
    <n v="0"/>
  </r>
  <r>
    <s v="R"/>
    <n v="141"/>
    <n v="1"/>
    <n v="25"/>
    <n v="890300279"/>
    <s v="BANCO DE OCCIDENTE S A                  "/>
    <x v="517"/>
    <x v="490"/>
    <n v="20170102"/>
    <x v="0"/>
    <s v="31122016INTERESES PARTIDAS CONCILIATORIAS         "/>
    <n v="122.99"/>
    <n v="122.99"/>
    <n v="0"/>
    <n v="0"/>
  </r>
  <r>
    <s v="R"/>
    <n v="141"/>
    <n v="1"/>
    <n v="26"/>
    <n v="890300279"/>
    <s v="BANCO DE OCCIDENTE S A                  "/>
    <x v="518"/>
    <x v="491"/>
    <n v="20170102"/>
    <x v="0"/>
    <s v="31122016INTERESES PARTIDAS CONCILIATORIAS         "/>
    <n v="-122.99"/>
    <n v="0"/>
    <n v="122.99"/>
    <n v="0"/>
  </r>
  <r>
    <s v="R"/>
    <n v="141"/>
    <n v="1"/>
    <n v="27"/>
    <n v="890300279"/>
    <s v="BANCO DE OCCIDENTE S A                  "/>
    <x v="298"/>
    <x v="273"/>
    <n v="20170102"/>
    <x v="0"/>
    <s v="31122016INTERESES PARTIDAS CONCILIATORIAS         "/>
    <n v="183.87"/>
    <n v="183.87"/>
    <n v="0"/>
    <n v="0"/>
  </r>
  <r>
    <s v="R"/>
    <n v="141"/>
    <n v="1"/>
    <n v="28"/>
    <n v="890300279"/>
    <s v="BANCO DE OCCIDENTE S A                  "/>
    <x v="376"/>
    <x v="349"/>
    <n v="20170102"/>
    <x v="0"/>
    <s v="31122016INTERESES PARTIDAS CONCILIATORIAS         "/>
    <n v="-183.87"/>
    <n v="0"/>
    <n v="183.87"/>
    <n v="0"/>
  </r>
  <r>
    <s v="R"/>
    <n v="141"/>
    <n v="1"/>
    <n v="29"/>
    <n v="890300279"/>
    <s v="BANCO DE OCCIDENTE S A                  "/>
    <x v="519"/>
    <x v="492"/>
    <n v="20170102"/>
    <x v="0"/>
    <s v="31122016INTERESES PARTIDAS CONCILIATORIAS         "/>
    <n v="369.41"/>
    <n v="369.41"/>
    <n v="0"/>
    <n v="0"/>
  </r>
  <r>
    <s v="R"/>
    <n v="141"/>
    <n v="1"/>
    <n v="30"/>
    <n v="890300279"/>
    <s v="BANCO DE OCCIDENTE S A                  "/>
    <x v="520"/>
    <x v="493"/>
    <n v="20170102"/>
    <x v="0"/>
    <s v="31122016INTERESES PARTIDAS CONCILIATORIAS         "/>
    <n v="-369.41"/>
    <n v="0"/>
    <n v="369.41"/>
    <n v="0"/>
  </r>
  <r>
    <s v="R"/>
    <n v="141"/>
    <n v="1"/>
    <n v="31"/>
    <n v="860002964"/>
    <s v="BANCO DE BOGOTA                         "/>
    <x v="297"/>
    <x v="272"/>
    <n v="20170102"/>
    <x v="0"/>
    <s v="31122016INTERESES PARTIDAS CONCILIATORIAS         "/>
    <n v="3336175"/>
    <n v="3336175"/>
    <n v="0"/>
    <n v="0"/>
  </r>
  <r>
    <s v="R"/>
    <n v="141"/>
    <n v="1"/>
    <n v="32"/>
    <n v="860002964"/>
    <s v="BANCO DE BOGOTA                         "/>
    <x v="359"/>
    <x v="332"/>
    <n v="20170102"/>
    <x v="0"/>
    <s v="31122016INTERESES PARTIDAS CONCILIATORIAS         "/>
    <n v="-3336175"/>
    <n v="0"/>
    <n v="3336175"/>
    <n v="0"/>
  </r>
  <r>
    <s v="R"/>
    <n v="141"/>
    <n v="1"/>
    <n v="33"/>
    <n v="860002964"/>
    <s v="BANCO DE BOGOTA                         "/>
    <x v="361"/>
    <x v="334"/>
    <n v="20170102"/>
    <x v="0"/>
    <s v="31122016INTERESES PARTIDAS CONCILIATORIAS         "/>
    <n v="171843"/>
    <n v="171843"/>
    <n v="0"/>
    <n v="0"/>
  </r>
  <r>
    <s v="R"/>
    <n v="141"/>
    <n v="1"/>
    <n v="34"/>
    <n v="860002964"/>
    <s v="BANCO DE BOGOTA                         "/>
    <x v="360"/>
    <x v="333"/>
    <n v="20170102"/>
    <x v="0"/>
    <s v="31122016INTERESES PARTIDAS CONCILIATORIAS         "/>
    <n v="-171843"/>
    <n v="0"/>
    <n v="171843"/>
    <n v="0"/>
  </r>
  <r>
    <s v="R"/>
    <n v="141"/>
    <n v="1"/>
    <n v="35"/>
    <n v="890903937"/>
    <s v="BANCO CORPBANCA COLOMBIA S A            "/>
    <x v="287"/>
    <x v="262"/>
    <n v="20170102"/>
    <x v="0"/>
    <s v="31122016INTERESES PARTIDAS CONCILIATORIAS         "/>
    <n v="1228607.69"/>
    <n v="1228607.69"/>
    <n v="0"/>
    <n v="0"/>
  </r>
  <r>
    <s v="R"/>
    <n v="141"/>
    <n v="1"/>
    <n v="36"/>
    <n v="890903937"/>
    <s v="BANCO CORPBANCA COLOMBIA S A            "/>
    <x v="320"/>
    <x v="293"/>
    <n v="20170102"/>
    <x v="0"/>
    <s v="31122016INTERESES PARTIDAS CONCILIATORIAS         "/>
    <n v="-1228607.69"/>
    <n v="0"/>
    <n v="1228607.69"/>
    <n v="0"/>
  </r>
  <r>
    <s v="R"/>
    <n v="141"/>
    <n v="1"/>
    <n v="37"/>
    <n v="890903937"/>
    <s v="BANCO CORPBANCA COLOMBIA S A            "/>
    <x v="291"/>
    <x v="266"/>
    <n v="20170102"/>
    <x v="0"/>
    <s v="31122016INTERESES PARTIDAS CONCILIATORIAS         "/>
    <n v="343399.96"/>
    <n v="343399.96"/>
    <n v="0"/>
    <n v="0"/>
  </r>
  <r>
    <s v="R"/>
    <n v="141"/>
    <n v="1"/>
    <n v="38"/>
    <n v="890903937"/>
    <s v="BANCO CORPBANCA COLOMBIA S A            "/>
    <x v="362"/>
    <x v="335"/>
    <n v="20170102"/>
    <x v="0"/>
    <s v="31122016INTERESES PARTIDAS CONCILIATORIAS         "/>
    <n v="-343399.96"/>
    <n v="0"/>
    <n v="343399.96"/>
    <n v="0"/>
  </r>
  <r>
    <s v="R"/>
    <n v="141"/>
    <n v="1"/>
    <n v="39"/>
    <n v="890903937"/>
    <s v="BANCO CORPBANCA COLOMBIA S A            "/>
    <x v="363"/>
    <x v="336"/>
    <n v="20170102"/>
    <x v="0"/>
    <s v="31122016INTERESES PARTIDAS CONCILIATORIAS         "/>
    <n v="827888.95"/>
    <n v="827888.95"/>
    <n v="0"/>
    <n v="0"/>
  </r>
  <r>
    <s v="R"/>
    <n v="141"/>
    <n v="1"/>
    <n v="40"/>
    <n v="890903937"/>
    <s v="BANCO CORPBANCA COLOMBIA S A            "/>
    <x v="321"/>
    <x v="294"/>
    <n v="20170102"/>
    <x v="0"/>
    <s v="31122016INTERESES PARTIDAS CONCILIATORIAS         "/>
    <n v="-827888.95"/>
    <n v="0"/>
    <n v="827888.95"/>
    <n v="0"/>
  </r>
  <r>
    <s v="R"/>
    <n v="141"/>
    <n v="1"/>
    <n v="41"/>
    <n v="890903937"/>
    <s v="BANCO CORPBANCA COLOMBIA S A            "/>
    <x v="365"/>
    <x v="338"/>
    <n v="20170102"/>
    <x v="0"/>
    <s v="31122016INTERESES PARTIDAS CONCILIATORIAS         "/>
    <n v="266551.39"/>
    <n v="266551.39"/>
    <n v="0"/>
    <n v="0"/>
  </r>
  <r>
    <s v="R"/>
    <n v="141"/>
    <n v="1"/>
    <n v="42"/>
    <n v="890903937"/>
    <s v="BANCO CORPBANCA COLOMBIA S A            "/>
    <x v="364"/>
    <x v="337"/>
    <n v="20170102"/>
    <x v="0"/>
    <s v="31122016INTERESES PARTIDAS CONCILIATORIAS         "/>
    <n v="-266551.39"/>
    <n v="0"/>
    <n v="266551.39"/>
    <n v="0"/>
  </r>
  <r>
    <s v="R"/>
    <n v="141"/>
    <n v="1"/>
    <n v="43"/>
    <n v="890903937"/>
    <s v="BANCO CORPBANCA COLOMBIA S A            "/>
    <x v="308"/>
    <x v="282"/>
    <n v="20170102"/>
    <x v="0"/>
    <s v="31122016INTERESES PARTIDAS CONCILIATORIAS         "/>
    <n v="111035.65"/>
    <n v="111035.65"/>
    <n v="0"/>
    <n v="0"/>
  </r>
  <r>
    <s v="R"/>
    <n v="141"/>
    <n v="1"/>
    <n v="44"/>
    <n v="890903937"/>
    <s v="BANCO CORPBANCA COLOMBIA S A            "/>
    <x v="309"/>
    <x v="283"/>
    <n v="20170102"/>
    <x v="0"/>
    <s v="31122016INTERESES PARTIDAS CONCILIATORIAS         "/>
    <n v="-111035.65"/>
    <n v="0"/>
    <n v="111035.65"/>
    <n v="0"/>
  </r>
  <r>
    <s v="R"/>
    <n v="141"/>
    <n v="1"/>
    <n v="45"/>
    <n v="890903937"/>
    <s v="BANCO CORPBANCA COLOMBIA S A            "/>
    <x v="294"/>
    <x v="269"/>
    <n v="20170102"/>
    <x v="0"/>
    <s v="31122016INTERESES PARTIDAS CONCILIATORIAS         "/>
    <n v="11526.15"/>
    <n v="11526.15"/>
    <n v="0"/>
    <n v="0"/>
  </r>
  <r>
    <s v="R"/>
    <n v="141"/>
    <n v="1"/>
    <n v="46"/>
    <n v="890903937"/>
    <s v="BANCO CORPBANCA COLOMBIA S A            "/>
    <x v="366"/>
    <x v="339"/>
    <n v="20170102"/>
    <x v="0"/>
    <s v="31122016INTERESES PARTIDAS CONCILIATORIAS         "/>
    <n v="-11526.15"/>
    <n v="0"/>
    <n v="11526.15"/>
    <n v="0"/>
  </r>
  <r>
    <s v="R"/>
    <n v="141"/>
    <n v="1"/>
    <n v="47"/>
    <n v="890903937"/>
    <s v="BANCO CORPBANCA COLOMBIA S A            "/>
    <x v="368"/>
    <x v="341"/>
    <n v="20170102"/>
    <x v="0"/>
    <s v="31122016INTERESES PARTIDAS CONCILIATORIAS         "/>
    <n v="4987.5"/>
    <n v="4987.5"/>
    <n v="0"/>
    <n v="0"/>
  </r>
  <r>
    <s v="R"/>
    <n v="141"/>
    <n v="1"/>
    <n v="48"/>
    <n v="890903937"/>
    <s v="BANCO CORPBANCA COLOMBIA S A            "/>
    <x v="367"/>
    <x v="340"/>
    <n v="20170102"/>
    <x v="0"/>
    <s v="31122016INTERESES PARTIDAS CONCILIATORIAS         "/>
    <n v="-4987.5"/>
    <n v="0"/>
    <n v="4987.5"/>
    <n v="0"/>
  </r>
  <r>
    <s v="R"/>
    <n v="141"/>
    <n v="1"/>
    <n v="49"/>
    <n v="890903937"/>
    <s v="BANCO CORPBANCA COLOMBIA S A            "/>
    <x v="377"/>
    <x v="350"/>
    <n v="20170102"/>
    <x v="0"/>
    <s v="31122016INTERESES PARTIDAS CONCILIATORIAS         "/>
    <n v="777.32"/>
    <n v="777.32"/>
    <n v="0"/>
    <n v="0"/>
  </r>
  <r>
    <s v="R"/>
    <n v="141"/>
    <n v="1"/>
    <n v="50"/>
    <n v="890903937"/>
    <s v="BANCO CORPBANCA COLOMBIA S A            "/>
    <x v="378"/>
    <x v="351"/>
    <n v="20170102"/>
    <x v="0"/>
    <s v="31122016INTERESES PARTIDAS CONCILIATORIAS         "/>
    <n v="-777.32"/>
    <n v="0"/>
    <n v="777.32"/>
    <n v="0"/>
  </r>
  <r>
    <s v="R"/>
    <n v="141"/>
    <n v="1"/>
    <n v="51"/>
    <n v="890903937"/>
    <s v="BANCO CORPBANCA COLOMBIA S A            "/>
    <x v="290"/>
    <x v="265"/>
    <n v="20170102"/>
    <x v="0"/>
    <s v="31122016INTERESES PARTIDAS CONCILIATORIAS         "/>
    <n v="189042.64"/>
    <n v="189042.64"/>
    <n v="0"/>
    <n v="0"/>
  </r>
  <r>
    <s v="R"/>
    <n v="141"/>
    <n v="1"/>
    <n v="52"/>
    <n v="890903937"/>
    <s v="BANCO CORPBANCA COLOMBIA S A            "/>
    <x v="324"/>
    <x v="297"/>
    <n v="20170102"/>
    <x v="0"/>
    <s v="31122016INTERESES PARTIDAS CONCILIATORIAS         "/>
    <n v="-189042.64"/>
    <n v="0"/>
    <n v="189042.64"/>
    <n v="0"/>
  </r>
  <r>
    <s v="R"/>
    <n v="141"/>
    <n v="1"/>
    <n v="53"/>
    <n v="860034313"/>
    <s v="DAVIVIENDA                              "/>
    <x v="286"/>
    <x v="261"/>
    <n v="20170102"/>
    <x v="0"/>
    <s v="31122016INTERESES PARTIDAS CONCILIATORIAS         "/>
    <n v="4033032.39"/>
    <n v="4033032.39"/>
    <n v="0"/>
    <n v="0"/>
  </r>
  <r>
    <s v="R"/>
    <n v="141"/>
    <n v="1"/>
    <n v="54"/>
    <n v="860034313"/>
    <s v="DAVIVIENDA                              "/>
    <x v="371"/>
    <x v="344"/>
    <n v="20170102"/>
    <x v="0"/>
    <s v="31122016INTERESES PARTIDAS CONCILIATORIAS         "/>
    <n v="-4033032.39"/>
    <n v="0"/>
    <n v="4033032.39"/>
    <n v="0"/>
  </r>
  <r>
    <s v="R"/>
    <n v="141"/>
    <n v="1"/>
    <n v="55"/>
    <n v="860034313"/>
    <s v="DAVIVIENDA                              "/>
    <x v="521"/>
    <x v="494"/>
    <n v="20170102"/>
    <x v="0"/>
    <s v="31122016INTERESES PARTIDAS CONCILIATORIAS         "/>
    <n v="7661171.8799999999"/>
    <n v="7661171.8799999999"/>
    <n v="0"/>
    <n v="0"/>
  </r>
  <r>
    <s v="R"/>
    <n v="141"/>
    <n v="1"/>
    <n v="56"/>
    <n v="860034313"/>
    <s v="DAVIVIENDA                              "/>
    <x v="321"/>
    <x v="294"/>
    <n v="20170102"/>
    <x v="0"/>
    <s v="31122016INTERESES PARTIDAS CONCILIATORIAS         "/>
    <n v="-7661171.8799999999"/>
    <n v="0"/>
    <n v="7661171.8799999999"/>
    <n v="0"/>
  </r>
  <r>
    <s v="R"/>
    <n v="141"/>
    <n v="1"/>
    <n v="57"/>
    <n v="860034313"/>
    <s v="DAVIVIENDA                              "/>
    <x v="283"/>
    <x v="258"/>
    <n v="20170102"/>
    <x v="0"/>
    <s v="31122016INTERESES PARTIDAS CONCILIATORIAS         "/>
    <n v="8647490.25"/>
    <n v="8647490.25"/>
    <n v="0"/>
    <n v="0"/>
  </r>
  <r>
    <s v="R"/>
    <n v="141"/>
    <n v="1"/>
    <n v="58"/>
    <n v="860034313"/>
    <s v="DAVIVIENDA                              "/>
    <x v="355"/>
    <x v="328"/>
    <n v="20170102"/>
    <x v="0"/>
    <s v="31122016INTERESES PARTIDAS CONCILIATORIAS         "/>
    <n v="-8647490.25"/>
    <n v="0"/>
    <n v="8647490.25"/>
    <n v="0"/>
  </r>
  <r>
    <s v="R"/>
    <n v="141"/>
    <n v="1"/>
    <n v="59"/>
    <n v="860034313"/>
    <s v="DAVIVIENDA                              "/>
    <x v="292"/>
    <x v="267"/>
    <n v="20170102"/>
    <x v="0"/>
    <s v="31122016INTERESES PARTIDAS CONCILIATORIAS         "/>
    <n v="16505.669999999998"/>
    <n v="16505.669999999998"/>
    <n v="0"/>
    <n v="0"/>
  </r>
  <r>
    <s v="R"/>
    <n v="141"/>
    <n v="1"/>
    <n v="60"/>
    <n v="860034313"/>
    <s v="DAVIVIENDA                              "/>
    <x v="372"/>
    <x v="345"/>
    <n v="20170102"/>
    <x v="0"/>
    <s v="31122016INTERESES PARTIDAS CONCILIATORIAS         "/>
    <n v="-16505.669999999998"/>
    <n v="0"/>
    <n v="16505.669999999998"/>
    <n v="0"/>
  </r>
  <r>
    <s v="R"/>
    <n v="141"/>
    <n v="1"/>
    <n v="61"/>
    <n v="860034313"/>
    <s v="DAVIVIENDA                              "/>
    <x v="284"/>
    <x v="259"/>
    <n v="20170102"/>
    <x v="0"/>
    <s v="31122016INTERESES PARTIDAS CONCILIATORIAS         "/>
    <n v="2199.65"/>
    <n v="2199.65"/>
    <n v="0"/>
    <n v="0"/>
  </r>
  <r>
    <s v="R"/>
    <n v="141"/>
    <n v="1"/>
    <n v="62"/>
    <n v="860034313"/>
    <s v="DAVIVIENDA                              "/>
    <x v="373"/>
    <x v="346"/>
    <n v="20170102"/>
    <x v="0"/>
    <s v="31122016INTERESES PARTIDAS CONCILIATORIAS         "/>
    <n v="-2199.65"/>
    <n v="0"/>
    <n v="2199.65"/>
    <n v="0"/>
  </r>
  <r>
    <s v="R"/>
    <n v="141"/>
    <n v="1"/>
    <n v="63"/>
    <n v="860034313"/>
    <s v="DAVIVIENDA                              "/>
    <x v="284"/>
    <x v="259"/>
    <n v="20170102"/>
    <x v="0"/>
    <s v="31122016INTERESES PARTIDAS CONCILIATORIAS         "/>
    <n v="9568.06"/>
    <n v="9568.06"/>
    <n v="0"/>
    <n v="0"/>
  </r>
  <r>
    <s v="R"/>
    <n v="141"/>
    <n v="1"/>
    <n v="64"/>
    <n v="860034313"/>
    <s v="DAVIVIENDA                              "/>
    <x v="373"/>
    <x v="346"/>
    <n v="20170102"/>
    <x v="0"/>
    <s v="31122016INTERESES PARTIDAS CONCILIATORIAS         "/>
    <n v="-9568.06"/>
    <n v="0"/>
    <n v="9568.06"/>
    <n v="0"/>
  </r>
  <r>
    <s v="R"/>
    <n v="141"/>
    <n v="2"/>
    <n v="1"/>
    <n v="890300279"/>
    <s v="BANCO DE OCCIDENTE S A                  "/>
    <x v="299"/>
    <x v="274"/>
    <n v="20170131"/>
    <x v="0"/>
    <s v="31012017 INTERESES                                "/>
    <n v="549221.94999999995"/>
    <n v="549221.94999999995"/>
    <n v="0"/>
    <n v="0"/>
  </r>
  <r>
    <s v="R"/>
    <n v="141"/>
    <n v="2"/>
    <n v="2"/>
    <n v="890300279"/>
    <s v="BANCO DE OCCIDENTE S A                  "/>
    <x v="508"/>
    <x v="481"/>
    <n v="20170131"/>
    <x v="0"/>
    <s v="31012017 INTERESES                                "/>
    <n v="-549221.94999999995"/>
    <n v="0"/>
    <n v="549221.94999999995"/>
    <n v="0"/>
  </r>
  <r>
    <s v="R"/>
    <n v="141"/>
    <n v="2"/>
    <n v="3"/>
    <n v="890300279"/>
    <s v="BANCO DE OCCIDENTE S A                  "/>
    <x v="356"/>
    <x v="329"/>
    <n v="20170131"/>
    <x v="0"/>
    <s v="31012017 INTERESES                                "/>
    <n v="1655725.72"/>
    <n v="1655725.72"/>
    <n v="0"/>
    <n v="0"/>
  </r>
  <r>
    <s v="R"/>
    <n v="141"/>
    <n v="2"/>
    <n v="4"/>
    <n v="890300279"/>
    <s v="BANCO DE OCCIDENTE S A                  "/>
    <x v="357"/>
    <x v="330"/>
    <n v="20170131"/>
    <x v="0"/>
    <s v="31012017 INTERESES                                "/>
    <n v="-1655725.72"/>
    <n v="0"/>
    <n v="1655725.72"/>
    <n v="0"/>
  </r>
  <r>
    <s v="R"/>
    <n v="141"/>
    <n v="2"/>
    <n v="5"/>
    <n v="890300279"/>
    <s v="BANCO DE OCCIDENTE S A                  "/>
    <x v="281"/>
    <x v="256"/>
    <n v="20170131"/>
    <x v="0"/>
    <s v="31012017 INTERESES                                "/>
    <n v="10800456.25"/>
    <n v="10800456.25"/>
    <n v="0"/>
    <n v="0"/>
  </r>
  <r>
    <s v="R"/>
    <n v="141"/>
    <n v="2"/>
    <n v="6"/>
    <n v="890300279"/>
    <s v="BANCO DE OCCIDENTE S A                  "/>
    <x v="358"/>
    <x v="331"/>
    <n v="20170131"/>
    <x v="0"/>
    <s v="31012017 INTERESES                                "/>
    <n v="-10800456.25"/>
    <n v="0"/>
    <n v="10800456.25"/>
    <n v="0"/>
  </r>
  <r>
    <s v="R"/>
    <n v="141"/>
    <n v="2"/>
    <n v="7"/>
    <n v="890300279"/>
    <s v="BANCO DE OCCIDENTE S A                  "/>
    <x v="288"/>
    <x v="263"/>
    <n v="20170131"/>
    <x v="0"/>
    <s v="31012017 INTERESES                                "/>
    <n v="2966431.69"/>
    <n v="2966431.69"/>
    <n v="0"/>
    <n v="0"/>
  </r>
  <r>
    <s v="R"/>
    <n v="141"/>
    <n v="2"/>
    <n v="8"/>
    <n v="890300279"/>
    <s v="BANCO DE OCCIDENTE S A                  "/>
    <x v="321"/>
    <x v="294"/>
    <n v="20170131"/>
    <x v="0"/>
    <s v="31012017 INTERESES                                "/>
    <n v="-2966431.69"/>
    <n v="0"/>
    <n v="2966431.69"/>
    <n v="0"/>
  </r>
  <r>
    <s v="R"/>
    <n v="141"/>
    <n v="2"/>
    <n v="9"/>
    <n v="890300279"/>
    <s v="BANCO DE OCCIDENTE S A                  "/>
    <x v="509"/>
    <x v="482"/>
    <n v="20170131"/>
    <x v="0"/>
    <s v="31012017 INTERESES                                "/>
    <n v="16484.78"/>
    <n v="16484.78"/>
    <n v="0"/>
    <n v="0"/>
  </r>
  <r>
    <s v="R"/>
    <n v="141"/>
    <n v="2"/>
    <n v="10"/>
    <n v="890300279"/>
    <s v="BANCO DE OCCIDENTE S A                  "/>
    <x v="510"/>
    <x v="483"/>
    <n v="20170131"/>
    <x v="0"/>
    <s v="31012017 INTERESES                                "/>
    <n v="-16484.78"/>
    <n v="0"/>
    <n v="16484.78"/>
    <n v="0"/>
  </r>
  <r>
    <s v="R"/>
    <n v="141"/>
    <n v="2"/>
    <n v="11"/>
    <n v="890300279"/>
    <s v="BANCO DE OCCIDENTE S A                  "/>
    <x v="511"/>
    <x v="484"/>
    <n v="20170131"/>
    <x v="0"/>
    <s v="31012017 INTERESES                                "/>
    <n v="2050.38"/>
    <n v="2050.38"/>
    <n v="0"/>
    <n v="0"/>
  </r>
  <r>
    <s v="R"/>
    <n v="141"/>
    <n v="2"/>
    <n v="12"/>
    <n v="890300279"/>
    <s v="BANCO DE OCCIDENTE S A                  "/>
    <x v="325"/>
    <x v="298"/>
    <n v="20170131"/>
    <x v="0"/>
    <s v="31012017 INTERESES                                "/>
    <n v="-2050.38"/>
    <n v="0"/>
    <n v="2050.38"/>
    <n v="0"/>
  </r>
  <r>
    <s v="R"/>
    <n v="141"/>
    <n v="2"/>
    <n v="13"/>
    <n v="890300279"/>
    <s v="BANCO DE OCCIDENTE S A                  "/>
    <x v="293"/>
    <x v="268"/>
    <n v="20170131"/>
    <x v="0"/>
    <s v="31012017 INTERESES                                "/>
    <n v="494445.78"/>
    <n v="494445.78"/>
    <n v="0"/>
    <n v="0"/>
  </r>
  <r>
    <s v="R"/>
    <n v="141"/>
    <n v="2"/>
    <n v="14"/>
    <n v="890300279"/>
    <s v="BANCO DE OCCIDENTE S A                  "/>
    <x v="374"/>
    <x v="347"/>
    <n v="20170131"/>
    <x v="0"/>
    <s v="31012017 INTERESES                                "/>
    <n v="-494445.78"/>
    <n v="0"/>
    <n v="494445.78"/>
    <n v="0"/>
  </r>
  <r>
    <s v="R"/>
    <n v="141"/>
    <n v="2"/>
    <n v="15"/>
    <n v="890300279"/>
    <s v="BANCO DE OCCIDENTE S A                  "/>
    <x v="512"/>
    <x v="485"/>
    <n v="20170131"/>
    <x v="0"/>
    <s v="31012017 INTERESES                                "/>
    <n v="221863.2"/>
    <n v="221863.2"/>
    <n v="0"/>
    <n v="0"/>
  </r>
  <r>
    <s v="R"/>
    <n v="141"/>
    <n v="2"/>
    <n v="16"/>
    <n v="890300279"/>
    <s v="BANCO DE OCCIDENTE S A                  "/>
    <x v="513"/>
    <x v="486"/>
    <n v="20170131"/>
    <x v="0"/>
    <s v="31012017 INTERESES                                "/>
    <n v="-221863.2"/>
    <n v="0"/>
    <n v="221863.2"/>
    <n v="0"/>
  </r>
  <r>
    <s v="R"/>
    <n v="141"/>
    <n v="2"/>
    <n v="17"/>
    <n v="890300279"/>
    <s v="BANCO DE OCCIDENTE S A                  "/>
    <x v="289"/>
    <x v="264"/>
    <n v="20170131"/>
    <x v="0"/>
    <s v="31012017 INTERESES                                "/>
    <n v="27450.47"/>
    <n v="27450.47"/>
    <n v="0"/>
    <n v="0"/>
  </r>
  <r>
    <s v="R"/>
    <n v="141"/>
    <n v="2"/>
    <n v="18"/>
    <n v="890300279"/>
    <s v="BANCO DE OCCIDENTE S A                  "/>
    <x v="370"/>
    <x v="343"/>
    <n v="20170131"/>
    <x v="0"/>
    <s v="31012017 INTERESES                                "/>
    <n v="-27450.47"/>
    <n v="0"/>
    <n v="27450.47"/>
    <n v="0"/>
  </r>
  <r>
    <s v="R"/>
    <n v="141"/>
    <n v="2"/>
    <n v="19"/>
    <n v="890300279"/>
    <s v="BANCO DE OCCIDENTE S A                  "/>
    <x v="514"/>
    <x v="487"/>
    <n v="20170131"/>
    <x v="0"/>
    <s v="31012017 INTERESES                                "/>
    <n v="13974.08"/>
    <n v="13974.08"/>
    <n v="0"/>
    <n v="0"/>
  </r>
  <r>
    <s v="R"/>
    <n v="141"/>
    <n v="2"/>
    <n v="20"/>
    <n v="890300279"/>
    <s v="BANCO DE OCCIDENTE S A                  "/>
    <x v="515"/>
    <x v="488"/>
    <n v="20170131"/>
    <x v="0"/>
    <s v="31012017 INTERESES                                "/>
    <n v="-13974.08"/>
    <n v="0"/>
    <n v="13974.08"/>
    <n v="0"/>
  </r>
  <r>
    <s v="R"/>
    <n v="141"/>
    <n v="2"/>
    <n v="21"/>
    <n v="890300279"/>
    <s v="BANCO DE OCCIDENTE S A                  "/>
    <x v="516"/>
    <x v="489"/>
    <n v="20170131"/>
    <x v="0"/>
    <s v="31012017 INTERESES                                "/>
    <n v="28734.27"/>
    <n v="28734.27"/>
    <n v="0"/>
    <n v="0"/>
  </r>
  <r>
    <s v="R"/>
    <n v="141"/>
    <n v="2"/>
    <n v="22"/>
    <n v="890300279"/>
    <s v="BANCO DE OCCIDENTE S A                  "/>
    <x v="344"/>
    <x v="317"/>
    <n v="20170131"/>
    <x v="0"/>
    <s v="31012017 INTERESES                                "/>
    <n v="-28734.27"/>
    <n v="0"/>
    <n v="28734.27"/>
    <n v="0"/>
  </r>
  <r>
    <s v="R"/>
    <n v="141"/>
    <n v="2"/>
    <n v="23"/>
    <n v="890300279"/>
    <s v="BANCO DE OCCIDENTE S A                  "/>
    <x v="300"/>
    <x v="275"/>
    <n v="20170131"/>
    <x v="0"/>
    <s v="31012017 INTERESES                                "/>
    <n v="61546.52"/>
    <n v="61546.52"/>
    <n v="0"/>
    <n v="0"/>
  </r>
  <r>
    <s v="R"/>
    <n v="141"/>
    <n v="2"/>
    <n v="24"/>
    <n v="890300279"/>
    <s v="BANCO DE OCCIDENTE S A                  "/>
    <x v="375"/>
    <x v="348"/>
    <n v="20170131"/>
    <x v="0"/>
    <s v="31012017 INTERESES                                "/>
    <n v="-61546.52"/>
    <n v="0"/>
    <n v="61546.52"/>
    <n v="0"/>
  </r>
  <r>
    <s v="R"/>
    <n v="141"/>
    <n v="2"/>
    <n v="25"/>
    <n v="890300279"/>
    <s v="BANCO DE OCCIDENTE S A                  "/>
    <x v="517"/>
    <x v="490"/>
    <n v="20170131"/>
    <x v="0"/>
    <s v="31012017 INTERESES                                "/>
    <n v="2987.99"/>
    <n v="2987.99"/>
    <n v="0"/>
    <n v="0"/>
  </r>
  <r>
    <s v="R"/>
    <n v="141"/>
    <n v="2"/>
    <n v="26"/>
    <n v="890300279"/>
    <s v="BANCO DE OCCIDENTE S A                  "/>
    <x v="518"/>
    <x v="491"/>
    <n v="20170131"/>
    <x v="0"/>
    <s v="31012017 INTERESES                                "/>
    <n v="-2987.99"/>
    <n v="0"/>
    <n v="2987.99"/>
    <n v="0"/>
  </r>
  <r>
    <s v="R"/>
    <n v="141"/>
    <n v="2"/>
    <n v="27"/>
    <n v="890300279"/>
    <s v="BANCO DE OCCIDENTE S A                  "/>
    <x v="298"/>
    <x v="273"/>
    <n v="20170131"/>
    <x v="0"/>
    <s v="31012017 INTERESES                                "/>
    <n v="6089.83"/>
    <n v="6089.83"/>
    <n v="0"/>
    <n v="0"/>
  </r>
  <r>
    <s v="R"/>
    <n v="141"/>
    <n v="2"/>
    <n v="28"/>
    <n v="890300279"/>
    <s v="BANCO DE OCCIDENTE S A                  "/>
    <x v="376"/>
    <x v="349"/>
    <n v="20170131"/>
    <x v="0"/>
    <s v="31012017 INTERESES                                "/>
    <n v="-6089.83"/>
    <n v="0"/>
    <n v="6089.83"/>
    <n v="0"/>
  </r>
  <r>
    <s v="R"/>
    <n v="141"/>
    <n v="2"/>
    <n v="29"/>
    <n v="890300279"/>
    <s v="BANCO DE OCCIDENTE S A                  "/>
    <x v="519"/>
    <x v="492"/>
    <n v="20170131"/>
    <x v="0"/>
    <s v="31012017 INTERESES                                "/>
    <n v="9386.9"/>
    <n v="9386.9"/>
    <n v="0"/>
    <n v="0"/>
  </r>
  <r>
    <s v="R"/>
    <n v="141"/>
    <n v="2"/>
    <n v="30"/>
    <n v="890300279"/>
    <s v="BANCO DE OCCIDENTE S A                  "/>
    <x v="520"/>
    <x v="493"/>
    <n v="20170131"/>
    <x v="0"/>
    <s v="31012017 INTERESES                                "/>
    <n v="-9386.9"/>
    <n v="0"/>
    <n v="9386.9"/>
    <n v="0"/>
  </r>
  <r>
    <s v="R"/>
    <n v="141"/>
    <n v="2"/>
    <n v="31"/>
    <n v="860002964"/>
    <s v="BANCO DE BOGOTA                         "/>
    <x v="297"/>
    <x v="272"/>
    <n v="20170131"/>
    <x v="0"/>
    <s v="31012017 INTERESES                                "/>
    <n v="3538315"/>
    <n v="3538315"/>
    <n v="0"/>
    <n v="0"/>
  </r>
  <r>
    <s v="R"/>
    <n v="141"/>
    <n v="2"/>
    <n v="32"/>
    <n v="860002964"/>
    <s v="BANCO DE BOGOTA                         "/>
    <x v="359"/>
    <x v="332"/>
    <n v="20170131"/>
    <x v="0"/>
    <s v="31012017 INTERESES                                "/>
    <n v="-3538315"/>
    <n v="0"/>
    <n v="3538315"/>
    <n v="0"/>
  </r>
  <r>
    <s v="R"/>
    <n v="141"/>
    <n v="2"/>
    <n v="33"/>
    <n v="860002964"/>
    <s v="BANCO DE BOGOTA                         "/>
    <x v="361"/>
    <x v="334"/>
    <n v="20170131"/>
    <x v="0"/>
    <s v="31012017 INTERESES                                "/>
    <n v="172284"/>
    <n v="172284"/>
    <n v="0"/>
    <n v="0"/>
  </r>
  <r>
    <s v="R"/>
    <n v="141"/>
    <n v="2"/>
    <n v="34"/>
    <n v="860002964"/>
    <s v="BANCO DE BOGOTA                         "/>
    <x v="360"/>
    <x v="333"/>
    <n v="20170131"/>
    <x v="0"/>
    <s v="31012017 INTERESES                                "/>
    <n v="-172284"/>
    <n v="0"/>
    <n v="172284"/>
    <n v="0"/>
  </r>
  <r>
    <s v="R"/>
    <n v="141"/>
    <n v="2"/>
    <n v="35"/>
    <n v="890903937"/>
    <s v="BANCO CORPBANCA COLOMBIA S A            "/>
    <x v="287"/>
    <x v="262"/>
    <n v="20170131"/>
    <x v="0"/>
    <s v="31012017 INTERESES                                "/>
    <n v="12703674.82"/>
    <n v="12703674.82"/>
    <n v="0"/>
    <n v="0"/>
  </r>
  <r>
    <s v="R"/>
    <n v="141"/>
    <n v="2"/>
    <n v="36"/>
    <n v="890903937"/>
    <s v="BANCO CORPBANCA COLOMBIA S A            "/>
    <x v="320"/>
    <x v="293"/>
    <n v="20170131"/>
    <x v="0"/>
    <s v="31012017 INTERESES                                "/>
    <n v="-12703674.82"/>
    <n v="0"/>
    <n v="12703674.82"/>
    <n v="0"/>
  </r>
  <r>
    <s v="R"/>
    <n v="141"/>
    <n v="2"/>
    <n v="37"/>
    <n v="890903937"/>
    <s v="BANCO CORPBANCA COLOMBIA S A            "/>
    <x v="291"/>
    <x v="266"/>
    <n v="20170131"/>
    <x v="0"/>
    <s v="31012017 INTERESES                                "/>
    <n v="3955539.54"/>
    <n v="3955539.54"/>
    <n v="0"/>
    <n v="0"/>
  </r>
  <r>
    <s v="R"/>
    <n v="141"/>
    <n v="2"/>
    <n v="38"/>
    <n v="890903937"/>
    <s v="BANCO CORPBANCA COLOMBIA S A            "/>
    <x v="362"/>
    <x v="335"/>
    <n v="20170131"/>
    <x v="0"/>
    <s v="31012017 INTERESES                                "/>
    <n v="-3955539.54"/>
    <n v="0"/>
    <n v="3955539.54"/>
    <n v="0"/>
  </r>
  <r>
    <s v="R"/>
    <n v="141"/>
    <n v="2"/>
    <n v="39"/>
    <n v="890903937"/>
    <s v="BANCO CORPBANCA COLOMBIA S A            "/>
    <x v="363"/>
    <x v="336"/>
    <n v="20170131"/>
    <x v="0"/>
    <s v="31012017 INTERESES                                "/>
    <n v="8596483.75"/>
    <n v="8596483.75"/>
    <n v="0"/>
    <n v="0"/>
  </r>
  <r>
    <s v="R"/>
    <n v="141"/>
    <n v="2"/>
    <n v="40"/>
    <n v="890903937"/>
    <s v="BANCO CORPBANCA COLOMBIA S A            "/>
    <x v="321"/>
    <x v="294"/>
    <n v="20170131"/>
    <x v="0"/>
    <s v="31012017 INTERESES                                "/>
    <n v="-8596483.75"/>
    <n v="0"/>
    <n v="8596483.75"/>
    <n v="0"/>
  </r>
  <r>
    <s v="R"/>
    <n v="141"/>
    <n v="2"/>
    <n v="41"/>
    <n v="890903937"/>
    <s v="BANCO CORPBANCA COLOMBIA S A            "/>
    <x v="365"/>
    <x v="338"/>
    <n v="20170131"/>
    <x v="0"/>
    <s v="31012017 INTERESES                                "/>
    <n v="2767768.25"/>
    <n v="2767768.25"/>
    <n v="0"/>
    <n v="0"/>
  </r>
  <r>
    <s v="R"/>
    <n v="141"/>
    <n v="2"/>
    <n v="42"/>
    <n v="890903937"/>
    <s v="BANCO CORPBANCA COLOMBIA S A            "/>
    <x v="364"/>
    <x v="337"/>
    <n v="20170131"/>
    <x v="0"/>
    <s v="31012017 INTERESES                                "/>
    <n v="-2767768.25"/>
    <n v="0"/>
    <n v="2767768.25"/>
    <n v="0"/>
  </r>
  <r>
    <s v="R"/>
    <n v="141"/>
    <n v="2"/>
    <n v="43"/>
    <n v="890903937"/>
    <s v="BANCO CORPBANCA COLOMBIA S A            "/>
    <x v="308"/>
    <x v="282"/>
    <n v="20170131"/>
    <x v="0"/>
    <s v="31012017 INTERESES                                "/>
    <n v="1293175.9099999999"/>
    <n v="1293175.9099999999"/>
    <n v="0"/>
    <n v="0"/>
  </r>
  <r>
    <s v="R"/>
    <n v="141"/>
    <n v="2"/>
    <n v="44"/>
    <n v="890903937"/>
    <s v="BANCO CORPBANCA COLOMBIA S A            "/>
    <x v="309"/>
    <x v="283"/>
    <n v="20170131"/>
    <x v="0"/>
    <s v="31012017 INTERESES                                "/>
    <n v="-1293175.9099999999"/>
    <n v="0"/>
    <n v="1293175.9099999999"/>
    <n v="0"/>
  </r>
  <r>
    <s v="R"/>
    <n v="141"/>
    <n v="2"/>
    <n v="45"/>
    <n v="890903937"/>
    <s v="BANCO CORPBANCA COLOMBIA S A            "/>
    <x v="294"/>
    <x v="269"/>
    <n v="20170131"/>
    <x v="0"/>
    <s v="31012017 INTERESES                                "/>
    <n v="98909.86"/>
    <n v="98909.86"/>
    <n v="0"/>
    <n v="0"/>
  </r>
  <r>
    <s v="R"/>
    <n v="141"/>
    <n v="2"/>
    <n v="46"/>
    <n v="890903937"/>
    <s v="BANCO CORPBANCA COLOMBIA S A            "/>
    <x v="366"/>
    <x v="339"/>
    <n v="20170131"/>
    <x v="0"/>
    <s v="31012017 INTERESES                                "/>
    <n v="-98909.86"/>
    <n v="0"/>
    <n v="98909.86"/>
    <n v="0"/>
  </r>
  <r>
    <s v="R"/>
    <n v="141"/>
    <n v="2"/>
    <n v="47"/>
    <n v="890903937"/>
    <s v="BANCO CORPBANCA COLOMBIA S A            "/>
    <x v="368"/>
    <x v="341"/>
    <n v="20170131"/>
    <x v="0"/>
    <s v="31012017 INTERESES                                "/>
    <n v="51789.59"/>
    <n v="51789.59"/>
    <n v="0"/>
    <n v="0"/>
  </r>
  <r>
    <s v="R"/>
    <n v="141"/>
    <n v="2"/>
    <n v="48"/>
    <n v="890903937"/>
    <s v="BANCO CORPBANCA COLOMBIA S A            "/>
    <x v="367"/>
    <x v="340"/>
    <n v="20170131"/>
    <x v="0"/>
    <s v="31012017 INTERESES                                "/>
    <n v="-51789.59"/>
    <n v="0"/>
    <n v="51789.59"/>
    <n v="0"/>
  </r>
  <r>
    <s v="R"/>
    <n v="141"/>
    <n v="2"/>
    <n v="49"/>
    <n v="890903937"/>
    <s v="BANCO CORPBANCA COLOMBIA S A            "/>
    <x v="377"/>
    <x v="350"/>
    <n v="20170131"/>
    <x v="0"/>
    <s v="31012017 INTERESES                                "/>
    <n v="8071.75"/>
    <n v="8071.75"/>
    <n v="0"/>
    <n v="0"/>
  </r>
  <r>
    <s v="R"/>
    <n v="141"/>
    <n v="2"/>
    <n v="50"/>
    <n v="890903937"/>
    <s v="BANCO CORPBANCA COLOMBIA S A            "/>
    <x v="378"/>
    <x v="351"/>
    <n v="20170131"/>
    <x v="0"/>
    <s v="31012017 INTERESES                                "/>
    <n v="-8071.75"/>
    <n v="0"/>
    <n v="8071.75"/>
    <n v="0"/>
  </r>
  <r>
    <s v="R"/>
    <n v="141"/>
    <n v="2"/>
    <n v="51"/>
    <n v="890903937"/>
    <s v="BANCO CORPBANCA COLOMBIA S A            "/>
    <x v="290"/>
    <x v="265"/>
    <n v="20170131"/>
    <x v="0"/>
    <s v="31012017 INTERESES                                "/>
    <n v="1955093.4"/>
    <n v="1955093.4"/>
    <n v="0"/>
    <n v="0"/>
  </r>
  <r>
    <s v="R"/>
    <n v="141"/>
    <n v="2"/>
    <n v="52"/>
    <n v="890903937"/>
    <s v="BANCO CORPBANCA COLOMBIA S A            "/>
    <x v="324"/>
    <x v="297"/>
    <n v="20170131"/>
    <x v="0"/>
    <s v="31012017 INTERESES                                "/>
    <n v="-1955093.4"/>
    <n v="0"/>
    <n v="1955093.4"/>
    <n v="0"/>
  </r>
  <r>
    <s v="R"/>
    <n v="141"/>
    <n v="2"/>
    <n v="53"/>
    <n v="860034313"/>
    <s v="DAVIVIENDA                              "/>
    <x v="286"/>
    <x v="261"/>
    <n v="20170131"/>
    <x v="0"/>
    <s v="31012017 INTERESES                                "/>
    <n v="3672983.12"/>
    <n v="3672983.12"/>
    <n v="0"/>
    <n v="0"/>
  </r>
  <r>
    <s v="R"/>
    <n v="141"/>
    <n v="2"/>
    <n v="54"/>
    <n v="860034313"/>
    <s v="DAVIVIENDA                              "/>
    <x v="371"/>
    <x v="344"/>
    <n v="20170131"/>
    <x v="0"/>
    <s v="31012017 INTERESES                                "/>
    <n v="-3672983.12"/>
    <n v="0"/>
    <n v="3672983.12"/>
    <n v="0"/>
  </r>
  <r>
    <s v="R"/>
    <n v="141"/>
    <n v="2"/>
    <n v="55"/>
    <n v="860034313"/>
    <s v="DAVIVIENDA                              "/>
    <x v="521"/>
    <x v="494"/>
    <n v="20170131"/>
    <x v="0"/>
    <s v="31012017 INTERESES                                "/>
    <n v="7724662.4900000002"/>
    <n v="7724662.4900000002"/>
    <n v="0"/>
    <n v="0"/>
  </r>
  <r>
    <s v="R"/>
    <n v="141"/>
    <n v="2"/>
    <n v="56"/>
    <n v="860034313"/>
    <s v="DAVIVIENDA                              "/>
    <x v="321"/>
    <x v="294"/>
    <n v="20170131"/>
    <x v="0"/>
    <s v="31012017 INTERESES                                "/>
    <n v="-7724662.4900000002"/>
    <n v="0"/>
    <n v="7724662.4900000002"/>
    <n v="0"/>
  </r>
  <r>
    <s v="R"/>
    <n v="141"/>
    <n v="2"/>
    <n v="57"/>
    <n v="860034313"/>
    <s v="DAVIVIENDA                              "/>
    <x v="283"/>
    <x v="258"/>
    <n v="20170131"/>
    <x v="0"/>
    <s v="31012017 INTERESES                                "/>
    <n v="21997820.280000001"/>
    <n v="21997820.280000001"/>
    <n v="0"/>
    <n v="0"/>
  </r>
  <r>
    <s v="R"/>
    <n v="141"/>
    <n v="2"/>
    <n v="58"/>
    <n v="860034313"/>
    <s v="DAVIVIENDA                              "/>
    <x v="355"/>
    <x v="328"/>
    <n v="20170131"/>
    <x v="0"/>
    <s v="31012017 INTERESES                                "/>
    <n v="-21997820.280000001"/>
    <n v="0"/>
    <n v="21997820.280000001"/>
    <n v="0"/>
  </r>
  <r>
    <s v="R"/>
    <n v="141"/>
    <n v="2"/>
    <n v="59"/>
    <n v="860034313"/>
    <s v="DAVIVIENDA                              "/>
    <x v="292"/>
    <x v="267"/>
    <n v="20170131"/>
    <x v="0"/>
    <s v="31012017 INTERESES                                "/>
    <n v="8280.6"/>
    <n v="8280.6"/>
    <n v="0"/>
    <n v="0"/>
  </r>
  <r>
    <s v="R"/>
    <n v="141"/>
    <n v="2"/>
    <n v="60"/>
    <n v="860034313"/>
    <s v="DAVIVIENDA                              "/>
    <x v="372"/>
    <x v="345"/>
    <n v="20170131"/>
    <x v="0"/>
    <s v="31012017 INTERESES                                "/>
    <n v="-8280.6"/>
    <n v="0"/>
    <n v="8280.6"/>
    <n v="0"/>
  </r>
  <r>
    <s v="R"/>
    <n v="141"/>
    <n v="2"/>
    <n v="61"/>
    <n v="860034313"/>
    <s v="DAVIVIENDA                              "/>
    <x v="284"/>
    <x v="259"/>
    <n v="20170131"/>
    <x v="0"/>
    <s v="31012017 INTERESES                                "/>
    <n v="12097.96"/>
    <n v="12097.96"/>
    <n v="0"/>
    <n v="0"/>
  </r>
  <r>
    <s v="R"/>
    <n v="141"/>
    <n v="2"/>
    <n v="62"/>
    <n v="860034313"/>
    <s v="DAVIVIENDA                              "/>
    <x v="373"/>
    <x v="346"/>
    <n v="20170131"/>
    <x v="0"/>
    <s v="31012017 INTERESES                                "/>
    <n v="-12097.96"/>
    <n v="0"/>
    <n v="12097.96"/>
    <n v="0"/>
  </r>
  <r>
    <s v="R"/>
    <n v="141"/>
    <n v="3"/>
    <n v="1"/>
    <n v="890903938"/>
    <s v="BANCOLOMBIA                             "/>
    <x v="522"/>
    <x v="495"/>
    <n v="20170201"/>
    <x v="1"/>
    <s v="31122016 INTERESES                                "/>
    <n v="193382.64"/>
    <n v="193382.64"/>
    <n v="0"/>
    <n v="0"/>
  </r>
  <r>
    <s v="R"/>
    <n v="141"/>
    <n v="3"/>
    <n v="2"/>
    <n v="890903938"/>
    <s v="BANCOLOMBIA                             "/>
    <x v="470"/>
    <x v="443"/>
    <n v="20170201"/>
    <x v="1"/>
    <s v="31122016 INTERESES                                "/>
    <n v="-193382.64"/>
    <n v="0"/>
    <n v="193382.64"/>
    <n v="0"/>
  </r>
  <r>
    <s v="R"/>
    <n v="141"/>
    <n v="3"/>
    <n v="3"/>
    <n v="890903938"/>
    <s v="BANCOLOMBIA                             "/>
    <x v="523"/>
    <x v="496"/>
    <n v="20170201"/>
    <x v="1"/>
    <s v="31122016 INTERESES                                "/>
    <n v="1.08"/>
    <n v="1.08"/>
    <n v="0"/>
    <n v="0"/>
  </r>
  <r>
    <s v="R"/>
    <n v="141"/>
    <n v="3"/>
    <n v="4"/>
    <n v="890903938"/>
    <s v="BANCOLOMBIA                             "/>
    <x v="524"/>
    <x v="497"/>
    <n v="20170201"/>
    <x v="1"/>
    <s v="31122016 INTERESES                                "/>
    <n v="-1.08"/>
    <n v="0"/>
    <n v="1.08"/>
    <n v="0"/>
  </r>
  <r>
    <s v="R"/>
    <n v="141"/>
    <n v="3"/>
    <n v="5"/>
    <n v="890903938"/>
    <s v="BANCOLOMBIA                             "/>
    <x v="525"/>
    <x v="498"/>
    <n v="20170201"/>
    <x v="1"/>
    <s v="31122016 INTERESES                                "/>
    <n v="686935.95"/>
    <n v="686935.95"/>
    <n v="0"/>
    <n v="0"/>
  </r>
  <r>
    <s v="R"/>
    <n v="141"/>
    <n v="3"/>
    <n v="6"/>
    <n v="890903938"/>
    <s v="BANCOLOMBIA                             "/>
    <x v="526"/>
    <x v="499"/>
    <n v="20170201"/>
    <x v="1"/>
    <s v="31122016 INTERESES                                "/>
    <n v="-686935.95"/>
    <n v="0"/>
    <n v="686935.95"/>
    <n v="0"/>
  </r>
  <r>
    <s v="R"/>
    <n v="141"/>
    <n v="4"/>
    <n v="1"/>
    <n v="890903938"/>
    <s v="BANCOLOMBIA                             "/>
    <x v="497"/>
    <x v="470"/>
    <n v="20170208"/>
    <x v="1"/>
    <s v="REVERS DOBLE DEBITO BANCO                         "/>
    <n v="1289439"/>
    <n v="1289439"/>
    <n v="0"/>
    <n v="0"/>
  </r>
  <r>
    <s v="R"/>
    <n v="141"/>
    <n v="4"/>
    <n v="2"/>
    <n v="890903938"/>
    <s v="BANCOLOMBIA                             "/>
    <x v="526"/>
    <x v="499"/>
    <n v="20170208"/>
    <x v="1"/>
    <s v="REVERS DOBLE DEBITO BANCO                         "/>
    <n v="-1289439"/>
    <n v="0"/>
    <n v="1289439"/>
    <n v="0"/>
  </r>
  <r>
    <s v="R"/>
    <n v="141"/>
    <n v="4"/>
    <n v="3"/>
    <n v="890903938"/>
    <s v="BANCOLOMBIA                             "/>
    <x v="522"/>
    <x v="495"/>
    <n v="20170208"/>
    <x v="1"/>
    <s v="31012017 INTERESES P CONCILIATORIAS               "/>
    <n v="333248.27"/>
    <n v="333248.27"/>
    <n v="0"/>
    <n v="0"/>
  </r>
  <r>
    <s v="R"/>
    <n v="141"/>
    <n v="4"/>
    <n v="4"/>
    <n v="890903938"/>
    <s v="BANCOLOMBIA                             "/>
    <x v="470"/>
    <x v="443"/>
    <n v="20170208"/>
    <x v="1"/>
    <s v="31012017 INTERESES P CONCILIATORIAS               "/>
    <n v="-333248.27"/>
    <n v="0"/>
    <n v="333248.27"/>
    <n v="0"/>
  </r>
  <r>
    <s v="R"/>
    <n v="141"/>
    <n v="4"/>
    <n v="5"/>
    <n v="890903938"/>
    <s v="BANCOLOMBIA                             "/>
    <x v="523"/>
    <x v="496"/>
    <n v="20170208"/>
    <x v="1"/>
    <s v="31012017 INTERESES P CONCILIATORIAS               "/>
    <n v="1.24"/>
    <n v="1.24"/>
    <n v="0"/>
    <n v="0"/>
  </r>
  <r>
    <s v="R"/>
    <n v="141"/>
    <n v="4"/>
    <n v="6"/>
    <n v="890903938"/>
    <s v="BANCOLOMBIA                             "/>
    <x v="524"/>
    <x v="497"/>
    <n v="20170208"/>
    <x v="1"/>
    <s v="31012017 INTERESES P CONCILIATORIAS               "/>
    <n v="-1.24"/>
    <n v="0"/>
    <n v="1.24"/>
    <n v="0"/>
  </r>
  <r>
    <s v="R"/>
    <n v="141"/>
    <n v="4"/>
    <n v="7"/>
    <n v="890903938"/>
    <s v="BANCOLOMBIA                             "/>
    <x v="525"/>
    <x v="498"/>
    <n v="20170208"/>
    <x v="1"/>
    <s v="31012017 INTERESES P CONCILIATORIAS               "/>
    <n v="687690.16"/>
    <n v="687690.16"/>
    <n v="0"/>
    <n v="0"/>
  </r>
  <r>
    <s v="R"/>
    <n v="141"/>
    <n v="4"/>
    <n v="8"/>
    <n v="890903938"/>
    <s v="BANCOLOMBIA                             "/>
    <x v="526"/>
    <x v="499"/>
    <n v="20170208"/>
    <x v="1"/>
    <s v="31012017 INTERESES P CONCILIATORIAS               "/>
    <n v="-687690.16"/>
    <n v="0"/>
    <n v="687690.16"/>
    <n v="0"/>
  </r>
  <r>
    <s v="R"/>
    <n v="141"/>
    <n v="5"/>
    <n v="1"/>
    <n v="890300279"/>
    <s v="BANCO DE OCCIDENTE S A                  "/>
    <x v="299"/>
    <x v="274"/>
    <n v="20170228"/>
    <x v="1"/>
    <s v="28022017 INTERESES                                "/>
    <n v="585054.77"/>
    <n v="585054.77"/>
    <n v="0"/>
    <n v="0"/>
  </r>
  <r>
    <s v="R"/>
    <n v="141"/>
    <n v="5"/>
    <n v="2"/>
    <n v="890300279"/>
    <s v="BANCO DE OCCIDENTE S A                  "/>
    <x v="508"/>
    <x v="481"/>
    <n v="20170228"/>
    <x v="1"/>
    <s v="28022017 INTERESES                                "/>
    <n v="-585054.77"/>
    <n v="0"/>
    <n v="585054.77"/>
    <n v="0"/>
  </r>
  <r>
    <s v="R"/>
    <n v="141"/>
    <n v="5"/>
    <n v="3"/>
    <n v="890300279"/>
    <s v="BANCO DE OCCIDENTE S A                  "/>
    <x v="356"/>
    <x v="329"/>
    <n v="20170228"/>
    <x v="1"/>
    <s v="28022017 INTERESES                                "/>
    <n v="1407805.27"/>
    <n v="1407805.27"/>
    <n v="0"/>
    <n v="0"/>
  </r>
  <r>
    <s v="R"/>
    <n v="141"/>
    <n v="5"/>
    <n v="4"/>
    <n v="890300279"/>
    <s v="BANCO DE OCCIDENTE S A                  "/>
    <x v="357"/>
    <x v="330"/>
    <n v="20170228"/>
    <x v="1"/>
    <s v="28022017 INTERESES                                "/>
    <n v="-1407805.27"/>
    <n v="0"/>
    <n v="1407805.27"/>
    <n v="0"/>
  </r>
  <r>
    <s v="R"/>
    <n v="141"/>
    <n v="5"/>
    <n v="5"/>
    <n v="890300279"/>
    <s v="BANCO DE OCCIDENTE S A                  "/>
    <x v="281"/>
    <x v="256"/>
    <n v="20170228"/>
    <x v="1"/>
    <s v="28022017 INTERESES                                "/>
    <n v="8531394.0600000005"/>
    <n v="8531394.0600000005"/>
    <n v="0"/>
    <n v="0"/>
  </r>
  <r>
    <s v="R"/>
    <n v="141"/>
    <n v="5"/>
    <n v="6"/>
    <n v="890300279"/>
    <s v="BANCO DE OCCIDENTE S A                  "/>
    <x v="358"/>
    <x v="331"/>
    <n v="20170228"/>
    <x v="1"/>
    <s v="28022017 INTERESES                                "/>
    <n v="-8531394.0600000005"/>
    <n v="0"/>
    <n v="8531394.0600000005"/>
    <n v="0"/>
  </r>
  <r>
    <s v="R"/>
    <n v="141"/>
    <n v="5"/>
    <n v="7"/>
    <n v="890300279"/>
    <s v="BANCO DE OCCIDENTE S A                  "/>
    <x v="288"/>
    <x v="263"/>
    <n v="20170228"/>
    <x v="1"/>
    <s v="28022017 INTERESES                                "/>
    <n v="4715541.05"/>
    <n v="4715541.05"/>
    <n v="0"/>
    <n v="0"/>
  </r>
  <r>
    <s v="R"/>
    <n v="141"/>
    <n v="5"/>
    <n v="8"/>
    <n v="890300279"/>
    <s v="BANCO DE OCCIDENTE S A                  "/>
    <x v="321"/>
    <x v="294"/>
    <n v="20170228"/>
    <x v="1"/>
    <s v="28022017 INTERESES                                "/>
    <n v="-4715541.05"/>
    <n v="0"/>
    <n v="4715541.05"/>
    <n v="0"/>
  </r>
  <r>
    <s v="R"/>
    <n v="141"/>
    <n v="5"/>
    <n v="9"/>
    <n v="890300279"/>
    <s v="BANCO DE OCCIDENTE S A                  "/>
    <x v="509"/>
    <x v="482"/>
    <n v="20170228"/>
    <x v="1"/>
    <s v="28022017 INTERESES                                "/>
    <n v="13734"/>
    <n v="13734"/>
    <n v="0"/>
    <n v="0"/>
  </r>
  <r>
    <s v="R"/>
    <n v="141"/>
    <n v="5"/>
    <n v="10"/>
    <n v="890300279"/>
    <s v="BANCO DE OCCIDENTE S A                  "/>
    <x v="510"/>
    <x v="483"/>
    <n v="20170228"/>
    <x v="1"/>
    <s v="28022017 INTERESES                                "/>
    <n v="-13734"/>
    <n v="0"/>
    <n v="13734"/>
    <n v="0"/>
  </r>
  <r>
    <s v="R"/>
    <n v="141"/>
    <n v="5"/>
    <n v="11"/>
    <n v="890300279"/>
    <s v="BANCO DE OCCIDENTE S A                  "/>
    <x v="511"/>
    <x v="484"/>
    <n v="20170228"/>
    <x v="1"/>
    <s v="28022017 INTERESES                                "/>
    <n v="1383.57"/>
    <n v="1383.57"/>
    <n v="0"/>
    <n v="0"/>
  </r>
  <r>
    <s v="R"/>
    <n v="141"/>
    <n v="5"/>
    <n v="12"/>
    <n v="890300279"/>
    <s v="BANCO DE OCCIDENTE S A                  "/>
    <x v="325"/>
    <x v="298"/>
    <n v="20170228"/>
    <x v="1"/>
    <s v="28022017 INTERESES                                "/>
    <n v="-1383.57"/>
    <n v="0"/>
    <n v="1383.57"/>
    <n v="0"/>
  </r>
  <r>
    <s v="R"/>
    <n v="141"/>
    <n v="5"/>
    <n v="13"/>
    <n v="890300279"/>
    <s v="BANCO DE OCCIDENTE S A                  "/>
    <x v="293"/>
    <x v="268"/>
    <n v="20170228"/>
    <x v="1"/>
    <s v="28022017 INTERESES                                "/>
    <n v="282597.13"/>
    <n v="282597.13"/>
    <n v="0"/>
    <n v="0"/>
  </r>
  <r>
    <s v="R"/>
    <n v="141"/>
    <n v="5"/>
    <n v="14"/>
    <n v="890300279"/>
    <s v="BANCO DE OCCIDENTE S A                  "/>
    <x v="374"/>
    <x v="347"/>
    <n v="20170228"/>
    <x v="1"/>
    <s v="28022017 INTERESES                                "/>
    <n v="-282597.13"/>
    <n v="0"/>
    <n v="282597.13"/>
    <n v="0"/>
  </r>
  <r>
    <s v="R"/>
    <n v="141"/>
    <n v="5"/>
    <n v="15"/>
    <n v="890300279"/>
    <s v="BANCO DE OCCIDENTE S A                  "/>
    <x v="512"/>
    <x v="485"/>
    <n v="20170228"/>
    <x v="1"/>
    <s v="28022017 INTERESES                                "/>
    <n v="208455.29"/>
    <n v="208455.29"/>
    <n v="0"/>
    <n v="0"/>
  </r>
  <r>
    <s v="R"/>
    <n v="141"/>
    <n v="5"/>
    <n v="16"/>
    <n v="890300279"/>
    <s v="BANCO DE OCCIDENTE S A                  "/>
    <x v="513"/>
    <x v="486"/>
    <n v="20170228"/>
    <x v="1"/>
    <s v="28022017 INTERESES                                "/>
    <n v="-208455.29"/>
    <n v="0"/>
    <n v="208455.29"/>
    <n v="0"/>
  </r>
  <r>
    <s v="R"/>
    <n v="141"/>
    <n v="5"/>
    <n v="17"/>
    <n v="890300279"/>
    <s v="BANCO DE OCCIDENTE S A                  "/>
    <x v="289"/>
    <x v="264"/>
    <n v="20170228"/>
    <x v="1"/>
    <s v="28022017 INTERESES                                "/>
    <n v="11688.58"/>
    <n v="11688.58"/>
    <n v="0"/>
    <n v="0"/>
  </r>
  <r>
    <s v="R"/>
    <n v="141"/>
    <n v="5"/>
    <n v="18"/>
    <n v="890300279"/>
    <s v="BANCO DE OCCIDENTE S A                  "/>
    <x v="370"/>
    <x v="343"/>
    <n v="20170228"/>
    <x v="1"/>
    <s v="28022017 INTERESES                                "/>
    <n v="-11688.58"/>
    <n v="0"/>
    <n v="11688.58"/>
    <n v="0"/>
  </r>
  <r>
    <s v="R"/>
    <n v="141"/>
    <n v="5"/>
    <n v="19"/>
    <n v="890300279"/>
    <s v="BANCO DE OCCIDENTE S A                  "/>
    <x v="514"/>
    <x v="487"/>
    <n v="20170228"/>
    <x v="1"/>
    <s v="28022017 INTERESES                                "/>
    <n v="11642.26"/>
    <n v="11642.26"/>
    <n v="0"/>
    <n v="0"/>
  </r>
  <r>
    <s v="R"/>
    <n v="141"/>
    <n v="5"/>
    <n v="20"/>
    <n v="890300279"/>
    <s v="BANCO DE OCCIDENTE S A                  "/>
    <x v="515"/>
    <x v="488"/>
    <n v="20170228"/>
    <x v="1"/>
    <s v="28022017 INTERESES                                "/>
    <n v="-11642.26"/>
    <n v="0"/>
    <n v="11642.26"/>
    <n v="0"/>
  </r>
  <r>
    <s v="R"/>
    <n v="141"/>
    <n v="5"/>
    <n v="21"/>
    <n v="890300279"/>
    <s v="BANCO DE OCCIDENTE S A                  "/>
    <x v="516"/>
    <x v="489"/>
    <n v="20170228"/>
    <x v="1"/>
    <s v="28022017 INTERESES                                "/>
    <n v="27660.11"/>
    <n v="27660.11"/>
    <n v="0"/>
    <n v="0"/>
  </r>
  <r>
    <s v="R"/>
    <n v="141"/>
    <n v="5"/>
    <n v="22"/>
    <n v="890300279"/>
    <s v="BANCO DE OCCIDENTE S A                  "/>
    <x v="344"/>
    <x v="317"/>
    <n v="20170228"/>
    <x v="1"/>
    <s v="28022017 INTERESES                                "/>
    <n v="-27660.11"/>
    <n v="0"/>
    <n v="27660.11"/>
    <n v="0"/>
  </r>
  <r>
    <s v="R"/>
    <n v="141"/>
    <n v="5"/>
    <n v="23"/>
    <n v="890300279"/>
    <s v="BANCO DE OCCIDENTE S A                  "/>
    <x v="300"/>
    <x v="275"/>
    <n v="20170228"/>
    <x v="1"/>
    <s v="28022017 INTERESES                                "/>
    <n v="50082.77"/>
    <n v="50082.77"/>
    <n v="0"/>
    <n v="0"/>
  </r>
  <r>
    <s v="R"/>
    <n v="141"/>
    <n v="5"/>
    <n v="24"/>
    <n v="890300279"/>
    <s v="BANCO DE OCCIDENTE S A                  "/>
    <x v="375"/>
    <x v="348"/>
    <n v="20170228"/>
    <x v="1"/>
    <s v="28022017 INTERESES                                "/>
    <n v="-50082.77"/>
    <n v="0"/>
    <n v="50082.77"/>
    <n v="0"/>
  </r>
  <r>
    <s v="R"/>
    <n v="141"/>
    <n v="5"/>
    <n v="25"/>
    <n v="890300279"/>
    <s v="BANCO DE OCCIDENTE S A                  "/>
    <x v="517"/>
    <x v="490"/>
    <n v="20170228"/>
    <x v="1"/>
    <s v="28022017 INTERESES                                "/>
    <n v="2016.24"/>
    <n v="2016.24"/>
    <n v="0"/>
    <n v="0"/>
  </r>
  <r>
    <s v="R"/>
    <n v="141"/>
    <n v="5"/>
    <n v="26"/>
    <n v="890300279"/>
    <s v="BANCO DE OCCIDENTE S A                  "/>
    <x v="518"/>
    <x v="491"/>
    <n v="20170228"/>
    <x v="1"/>
    <s v="28022017 INTERESES                                "/>
    <n v="-2016.24"/>
    <n v="0"/>
    <n v="2016.24"/>
    <n v="0"/>
  </r>
  <r>
    <s v="R"/>
    <n v="141"/>
    <n v="5"/>
    <n v="27"/>
    <n v="890300279"/>
    <s v="BANCO DE OCCIDENTE S A                  "/>
    <x v="298"/>
    <x v="273"/>
    <n v="20170228"/>
    <x v="1"/>
    <s v="28022017 INTERESES                                "/>
    <n v="121676.67"/>
    <n v="121676.67"/>
    <n v="0"/>
    <n v="0"/>
  </r>
  <r>
    <s v="R"/>
    <n v="141"/>
    <n v="5"/>
    <n v="28"/>
    <n v="890300279"/>
    <s v="BANCO DE OCCIDENTE S A                  "/>
    <x v="376"/>
    <x v="349"/>
    <n v="20170228"/>
    <x v="1"/>
    <s v="28022017 INTERESES                                "/>
    <n v="-121676.67"/>
    <n v="0"/>
    <n v="121676.67"/>
    <n v="0"/>
  </r>
  <r>
    <s v="R"/>
    <n v="141"/>
    <n v="5"/>
    <n v="29"/>
    <n v="890300279"/>
    <s v="BANCO DE OCCIDENTE S A                  "/>
    <x v="519"/>
    <x v="492"/>
    <n v="20170228"/>
    <x v="1"/>
    <s v="28022017 INTERESES                                "/>
    <n v="7820.52"/>
    <n v="7820.52"/>
    <n v="0"/>
    <n v="0"/>
  </r>
  <r>
    <s v="R"/>
    <n v="141"/>
    <n v="5"/>
    <n v="30"/>
    <n v="890300279"/>
    <s v="BANCO DE OCCIDENTE S A                  "/>
    <x v="520"/>
    <x v="493"/>
    <n v="20170228"/>
    <x v="1"/>
    <s v="28022017 INTERESES                                "/>
    <n v="-7820.52"/>
    <n v="0"/>
    <n v="7820.52"/>
    <n v="0"/>
  </r>
  <r>
    <s v="R"/>
    <n v="141"/>
    <n v="5"/>
    <n v="31"/>
    <n v="860002964"/>
    <s v="BANCO DE BOGOTA                         "/>
    <x v="297"/>
    <x v="272"/>
    <n v="20170228"/>
    <x v="1"/>
    <s v="28022017 INTERESES                                "/>
    <n v="2817095"/>
    <n v="2817095"/>
    <n v="0"/>
    <n v="0"/>
  </r>
  <r>
    <s v="R"/>
    <n v="141"/>
    <n v="5"/>
    <n v="32"/>
    <n v="860002964"/>
    <s v="BANCO DE BOGOTA                         "/>
    <x v="359"/>
    <x v="332"/>
    <n v="20170228"/>
    <x v="1"/>
    <s v="28022017 INTERESES                                "/>
    <n v="-2817095"/>
    <n v="0"/>
    <n v="2817095"/>
    <n v="0"/>
  </r>
  <r>
    <s v="R"/>
    <n v="141"/>
    <n v="5"/>
    <n v="33"/>
    <n v="860002964"/>
    <s v="BANCO DE BOGOTA                         "/>
    <x v="361"/>
    <x v="334"/>
    <n v="20170228"/>
    <x v="1"/>
    <s v="28022017 INTERESES                                "/>
    <n v="156011"/>
    <n v="156011"/>
    <n v="0"/>
    <n v="0"/>
  </r>
  <r>
    <s v="R"/>
    <n v="141"/>
    <n v="5"/>
    <n v="34"/>
    <n v="860002964"/>
    <s v="BANCO DE BOGOTA                         "/>
    <x v="360"/>
    <x v="333"/>
    <n v="20170228"/>
    <x v="1"/>
    <s v="28022017 INTERESES                                "/>
    <n v="-156011"/>
    <n v="0"/>
    <n v="156011"/>
    <n v="0"/>
  </r>
  <r>
    <s v="R"/>
    <n v="141"/>
    <n v="5"/>
    <n v="35"/>
    <n v="890903937"/>
    <s v="BANCO CORPBANCA COLOMBIA S A            "/>
    <x v="287"/>
    <x v="262"/>
    <n v="20170228"/>
    <x v="1"/>
    <s v="28022017 INTERESES                                "/>
    <n v="11502050.550000001"/>
    <n v="11502050.550000001"/>
    <n v="0"/>
    <n v="0"/>
  </r>
  <r>
    <s v="R"/>
    <n v="141"/>
    <n v="5"/>
    <n v="36"/>
    <n v="890903937"/>
    <s v="BANCO CORPBANCA COLOMBIA S A            "/>
    <x v="320"/>
    <x v="293"/>
    <n v="20170228"/>
    <x v="1"/>
    <s v="28022017 INTERESES                                "/>
    <n v="-11502050.550000001"/>
    <n v="0"/>
    <n v="11502050.550000001"/>
    <n v="0"/>
  </r>
  <r>
    <s v="R"/>
    <n v="141"/>
    <n v="5"/>
    <n v="37"/>
    <n v="890903937"/>
    <s v="BANCO CORPBANCA COLOMBIA S A            "/>
    <x v="291"/>
    <x v="266"/>
    <n v="20170228"/>
    <x v="1"/>
    <s v="28022017 INTERESES                                "/>
    <n v="4091231.2"/>
    <n v="4091231.2"/>
    <n v="0"/>
    <n v="0"/>
  </r>
  <r>
    <s v="R"/>
    <n v="141"/>
    <n v="5"/>
    <n v="38"/>
    <n v="890903937"/>
    <s v="BANCO CORPBANCA COLOMBIA S A            "/>
    <x v="362"/>
    <x v="335"/>
    <n v="20170228"/>
    <x v="1"/>
    <s v="28022017 INTERESES                                "/>
    <n v="-4091231.2"/>
    <n v="0"/>
    <n v="4091231.2"/>
    <n v="0"/>
  </r>
  <r>
    <s v="R"/>
    <n v="141"/>
    <n v="5"/>
    <n v="39"/>
    <n v="890903937"/>
    <s v="BANCO CORPBANCA COLOMBIA S A            "/>
    <x v="363"/>
    <x v="336"/>
    <n v="20170228"/>
    <x v="1"/>
    <s v="28022017 INTERESES                                "/>
    <n v="7780506.9500000002"/>
    <n v="7780506.9500000002"/>
    <n v="0"/>
    <n v="0"/>
  </r>
  <r>
    <s v="R"/>
    <n v="141"/>
    <n v="5"/>
    <n v="40"/>
    <n v="890903937"/>
    <s v="BANCO CORPBANCA COLOMBIA S A            "/>
    <x v="321"/>
    <x v="294"/>
    <n v="20170228"/>
    <x v="1"/>
    <s v="28022017 INTERESES                                "/>
    <n v="-7780506.9500000002"/>
    <n v="0"/>
    <n v="7780506.9500000002"/>
    <n v="0"/>
  </r>
  <r>
    <s v="R"/>
    <n v="141"/>
    <n v="5"/>
    <n v="41"/>
    <n v="890903937"/>
    <s v="BANCO CORPBANCA COLOMBIA S A            "/>
    <x v="365"/>
    <x v="338"/>
    <n v="20170228"/>
    <x v="1"/>
    <s v="28022017 INTERESES                                "/>
    <n v="2504686.34"/>
    <n v="2504686.34"/>
    <n v="0"/>
    <n v="0"/>
  </r>
  <r>
    <s v="R"/>
    <n v="141"/>
    <n v="5"/>
    <n v="42"/>
    <n v="890903937"/>
    <s v="BANCO CORPBANCA COLOMBIA S A            "/>
    <x v="364"/>
    <x v="337"/>
    <n v="20170228"/>
    <x v="1"/>
    <s v="28022017 INTERESES                                "/>
    <n v="-2504686.34"/>
    <n v="0"/>
    <n v="2504686.34"/>
    <n v="0"/>
  </r>
  <r>
    <s v="R"/>
    <n v="141"/>
    <n v="5"/>
    <n v="43"/>
    <n v="890903937"/>
    <s v="BANCO CORPBANCA COLOMBIA S A            "/>
    <x v="308"/>
    <x v="282"/>
    <n v="20170228"/>
    <x v="1"/>
    <s v="28022017 INTERESES                                "/>
    <n v="3004594.52"/>
    <n v="3004594.52"/>
    <n v="0"/>
    <n v="0"/>
  </r>
  <r>
    <s v="R"/>
    <n v="141"/>
    <n v="5"/>
    <n v="44"/>
    <n v="890903937"/>
    <s v="BANCO CORPBANCA COLOMBIA S A            "/>
    <x v="309"/>
    <x v="283"/>
    <n v="20170228"/>
    <x v="1"/>
    <s v="28022017 INTERESES                                "/>
    <n v="-3004594.52"/>
    <n v="0"/>
    <n v="3004594.52"/>
    <n v="0"/>
  </r>
  <r>
    <s v="R"/>
    <n v="141"/>
    <n v="5"/>
    <n v="45"/>
    <n v="890903937"/>
    <s v="BANCO CORPBANCA COLOMBIA S A            "/>
    <x v="294"/>
    <x v="269"/>
    <n v="20170228"/>
    <x v="1"/>
    <s v="28022017 INTERESES                                "/>
    <n v="27278.15"/>
    <n v="27278.15"/>
    <n v="0"/>
    <n v="0"/>
  </r>
  <r>
    <s v="R"/>
    <n v="141"/>
    <n v="5"/>
    <n v="46"/>
    <n v="890903937"/>
    <s v="BANCO CORPBANCA COLOMBIA S A            "/>
    <x v="366"/>
    <x v="339"/>
    <n v="20170228"/>
    <x v="1"/>
    <s v="28022017 INTERESES                                "/>
    <n v="-27278.15"/>
    <n v="0"/>
    <n v="27278.15"/>
    <n v="0"/>
  </r>
  <r>
    <s v="R"/>
    <n v="141"/>
    <n v="5"/>
    <n v="47"/>
    <n v="890903937"/>
    <s v="BANCO CORPBANCA COLOMBIA S A            "/>
    <x v="368"/>
    <x v="341"/>
    <n v="20170228"/>
    <x v="1"/>
    <s v="28022017 INTERESES                                "/>
    <n v="46866.96"/>
    <n v="46866.96"/>
    <n v="0"/>
    <n v="0"/>
  </r>
  <r>
    <s v="R"/>
    <n v="141"/>
    <n v="5"/>
    <n v="48"/>
    <n v="890903937"/>
    <s v="BANCO CORPBANCA COLOMBIA S A            "/>
    <x v="367"/>
    <x v="340"/>
    <n v="20170228"/>
    <x v="1"/>
    <s v="28022017 INTERESES                                "/>
    <n v="-46866.96"/>
    <n v="0"/>
    <n v="46866.96"/>
    <n v="0"/>
  </r>
  <r>
    <s v="R"/>
    <n v="141"/>
    <n v="5"/>
    <n v="49"/>
    <n v="890903937"/>
    <s v="BANCO CORPBANCA COLOMBIA S A            "/>
    <x v="377"/>
    <x v="350"/>
    <n v="20170228"/>
    <x v="1"/>
    <s v="28022017 INTERESES                                "/>
    <n v="7326.9"/>
    <n v="7326.9"/>
    <n v="0"/>
    <n v="0"/>
  </r>
  <r>
    <s v="R"/>
    <n v="141"/>
    <n v="5"/>
    <n v="50"/>
    <n v="890903937"/>
    <s v="BANCO CORPBANCA COLOMBIA S A            "/>
    <x v="378"/>
    <x v="351"/>
    <n v="20170228"/>
    <x v="1"/>
    <s v="28022017 INTERESES                                "/>
    <n v="-7326.9"/>
    <n v="0"/>
    <n v="7326.9"/>
    <n v="0"/>
  </r>
  <r>
    <s v="R"/>
    <n v="141"/>
    <n v="5"/>
    <n v="51"/>
    <n v="890903937"/>
    <s v="BANCO CORPBANCA COLOMBIA S A            "/>
    <x v="290"/>
    <x v="265"/>
    <n v="20170228"/>
    <x v="1"/>
    <s v="28022017 INTERESES                                "/>
    <n v="1750538.4"/>
    <n v="1750538.4"/>
    <n v="0"/>
    <n v="0"/>
  </r>
  <r>
    <s v="R"/>
    <n v="141"/>
    <n v="5"/>
    <n v="52"/>
    <n v="890903937"/>
    <s v="BANCO CORPBANCA COLOMBIA S A            "/>
    <x v="324"/>
    <x v="297"/>
    <n v="20170228"/>
    <x v="1"/>
    <s v="28022017 INTERESES                                "/>
    <n v="-1750538.4"/>
    <n v="0"/>
    <n v="1750538.4"/>
    <n v="0"/>
  </r>
  <r>
    <s v="R"/>
    <n v="141"/>
    <n v="5"/>
    <n v="53"/>
    <n v="860034313"/>
    <s v="DAVIVIENDA                              "/>
    <x v="286"/>
    <x v="261"/>
    <n v="20170228"/>
    <x v="1"/>
    <s v="28022017 INTERESES                                "/>
    <n v="2355080.79"/>
    <n v="2355080.79"/>
    <n v="0"/>
    <n v="0"/>
  </r>
  <r>
    <s v="R"/>
    <n v="141"/>
    <n v="5"/>
    <n v="54"/>
    <n v="860034313"/>
    <s v="DAVIVIENDA                              "/>
    <x v="371"/>
    <x v="344"/>
    <n v="20170228"/>
    <x v="1"/>
    <s v="28022017 INTERESES                                "/>
    <n v="-2355080.79"/>
    <n v="0"/>
    <n v="2355080.79"/>
    <n v="0"/>
  </r>
  <r>
    <s v="R"/>
    <n v="141"/>
    <n v="5"/>
    <n v="55"/>
    <n v="860034313"/>
    <s v="DAVIVIENDA                              "/>
    <x v="521"/>
    <x v="494"/>
    <n v="20170228"/>
    <x v="1"/>
    <s v="28022017 INTERESES                                "/>
    <n v="7013747.5599999996"/>
    <n v="7013747.5599999996"/>
    <n v="0"/>
    <n v="0"/>
  </r>
  <r>
    <s v="R"/>
    <n v="141"/>
    <n v="5"/>
    <n v="56"/>
    <n v="860034313"/>
    <s v="DAVIVIENDA                              "/>
    <x v="321"/>
    <x v="294"/>
    <n v="20170228"/>
    <x v="1"/>
    <s v="28022017 INTERESES                                "/>
    <n v="-7013747.5599999996"/>
    <n v="0"/>
    <n v="7013747.5599999996"/>
    <n v="0"/>
  </r>
  <r>
    <s v="R"/>
    <n v="141"/>
    <n v="5"/>
    <n v="57"/>
    <n v="860034313"/>
    <s v="DAVIVIENDA                              "/>
    <x v="283"/>
    <x v="258"/>
    <n v="20170228"/>
    <x v="1"/>
    <s v="28022017 INTERESES                                "/>
    <n v="15341021.32"/>
    <n v="15341021.32"/>
    <n v="0"/>
    <n v="0"/>
  </r>
  <r>
    <s v="R"/>
    <n v="141"/>
    <n v="5"/>
    <n v="58"/>
    <n v="860034313"/>
    <s v="DAVIVIENDA                              "/>
    <x v="355"/>
    <x v="328"/>
    <n v="20170228"/>
    <x v="1"/>
    <s v="28022017 INTERESES                                "/>
    <n v="-15341021.32"/>
    <n v="0"/>
    <n v="15341021.32"/>
    <n v="0"/>
  </r>
  <r>
    <s v="R"/>
    <n v="141"/>
    <n v="5"/>
    <n v="59"/>
    <n v="860034313"/>
    <s v="DAVIVIENDA                              "/>
    <x v="292"/>
    <x v="267"/>
    <n v="20170228"/>
    <x v="1"/>
    <s v="28022017 INTERESES                                "/>
    <n v="7115.11"/>
    <n v="7115.11"/>
    <n v="0"/>
    <n v="0"/>
  </r>
  <r>
    <s v="R"/>
    <n v="141"/>
    <n v="5"/>
    <n v="60"/>
    <n v="860034313"/>
    <s v="DAVIVIENDA                              "/>
    <x v="372"/>
    <x v="345"/>
    <n v="20170228"/>
    <x v="1"/>
    <s v="28022017 INTERESES                                "/>
    <n v="-7115.11"/>
    <n v="0"/>
    <n v="7115.11"/>
    <n v="0"/>
  </r>
  <r>
    <s v="R"/>
    <n v="141"/>
    <n v="5"/>
    <n v="61"/>
    <n v="860034313"/>
    <s v="DAVIVIENDA                              "/>
    <x v="284"/>
    <x v="259"/>
    <n v="20170228"/>
    <x v="1"/>
    <s v="28022017 INTERESES                                "/>
    <n v="8753.07"/>
    <n v="8753.07"/>
    <n v="0"/>
    <n v="0"/>
  </r>
  <r>
    <s v="R"/>
    <n v="141"/>
    <n v="5"/>
    <n v="62"/>
    <n v="860034313"/>
    <s v="DAVIVIENDA                              "/>
    <x v="373"/>
    <x v="346"/>
    <n v="20170228"/>
    <x v="1"/>
    <s v="28022017 INTERESES                                "/>
    <n v="-8753.07"/>
    <n v="0"/>
    <n v="8753.07"/>
    <n v="0"/>
  </r>
  <r>
    <s v="R"/>
    <n v="144"/>
    <n v="1"/>
    <n v="1"/>
    <n v="79410860"/>
    <s v="RODRIGUEZ BOLA¥OS ABELARDO              "/>
    <x v="496"/>
    <x v="469"/>
    <n v="20170118"/>
    <x v="0"/>
    <s v="LOP109732016                                      "/>
    <n v="77818"/>
    <n v="77818"/>
    <n v="0"/>
    <n v="0"/>
  </r>
  <r>
    <s v="R"/>
    <n v="144"/>
    <n v="1"/>
    <n v="2"/>
    <n v="79410860"/>
    <s v="RODRIGUEZ BOLA¥OS ABELARDO              "/>
    <x v="496"/>
    <x v="469"/>
    <n v="20170118"/>
    <x v="0"/>
    <s v="LOP109732016                                      "/>
    <n v="1339534"/>
    <n v="1339534"/>
    <n v="0"/>
    <n v="0"/>
  </r>
  <r>
    <s v="R"/>
    <n v="144"/>
    <n v="1"/>
    <n v="3"/>
    <n v="900366012"/>
    <s v="ASOCIACION AMBIENTAL SALADO DE LOS LOROS"/>
    <x v="74"/>
    <x v="72"/>
    <n v="20170118"/>
    <x v="0"/>
    <s v="LOP109732016                                      "/>
    <n v="-40000"/>
    <n v="0"/>
    <n v="40000"/>
    <n v="4000000"/>
  </r>
  <r>
    <s v="R"/>
    <n v="144"/>
    <n v="1"/>
    <n v="4"/>
    <n v="900366012"/>
    <s v="ASOCIACION AMBIENTAL SALADO DE LOS LOROS"/>
    <x v="76"/>
    <x v="74"/>
    <n v="20170118"/>
    <x v="0"/>
    <s v="LOP109732016                                      "/>
    <n v="-20000"/>
    <n v="0"/>
    <n v="20000"/>
    <n v="4000000"/>
  </r>
  <r>
    <s v="R"/>
    <n v="144"/>
    <n v="1"/>
    <n v="5"/>
    <n v="900366012"/>
    <s v="ASOCIACION AMBIENTAL SALADO DE LOS LOROS"/>
    <x v="80"/>
    <x v="24"/>
    <n v="20170118"/>
    <x v="0"/>
    <s v="LOP109732016                                      "/>
    <n v="-80000"/>
    <n v="0"/>
    <n v="80000"/>
    <n v="4000000"/>
  </r>
  <r>
    <s v="R"/>
    <n v="144"/>
    <n v="1"/>
    <n v="6"/>
    <n v="846000650"/>
    <s v="TRANSPORTES VILLA GARZON LTDA.          "/>
    <x v="74"/>
    <x v="72"/>
    <n v="20170118"/>
    <x v="0"/>
    <s v="LOP109732016                                      "/>
    <n v="-18103"/>
    <n v="0"/>
    <n v="18103"/>
    <n v="1810345"/>
  </r>
  <r>
    <s v="R"/>
    <n v="144"/>
    <n v="1"/>
    <n v="7"/>
    <n v="846000650"/>
    <s v="TRANSPORTES VILLA GARZON LTDA.          "/>
    <x v="76"/>
    <x v="74"/>
    <n v="20170118"/>
    <x v="0"/>
    <s v="LOP109732016                                      "/>
    <n v="-9052"/>
    <n v="0"/>
    <n v="9052"/>
    <n v="1810345"/>
  </r>
  <r>
    <s v="R"/>
    <n v="144"/>
    <n v="1"/>
    <n v="8"/>
    <n v="846000650"/>
    <s v="TRANSPORTES VILLA GARZON LTDA.          "/>
    <x v="80"/>
    <x v="24"/>
    <n v="20170118"/>
    <x v="0"/>
    <s v="LOP109732016                                      "/>
    <n v="-36207"/>
    <n v="0"/>
    <n v="36207"/>
    <n v="1810345"/>
  </r>
  <r>
    <s v="R"/>
    <n v="144"/>
    <n v="1"/>
    <n v="9"/>
    <n v="846000650"/>
    <s v="TRANSPORTES VILLA GARZON LTDA.          "/>
    <x v="94"/>
    <x v="90"/>
    <n v="20170118"/>
    <x v="0"/>
    <s v="LOP109732016                                      "/>
    <n v="-336000"/>
    <n v="0"/>
    <n v="336000"/>
    <n v="289655"/>
  </r>
  <r>
    <s v="R"/>
    <n v="144"/>
    <n v="1"/>
    <n v="10"/>
    <n v="846000650"/>
    <s v="TRANSPORTES VILLA GARZON LTDA.          "/>
    <x v="86"/>
    <x v="82"/>
    <n v="20170118"/>
    <x v="0"/>
    <s v="LOP109732016                                      "/>
    <n v="-63362"/>
    <n v="0"/>
    <n v="63362"/>
    <n v="1810345"/>
  </r>
  <r>
    <s v="R"/>
    <n v="144"/>
    <n v="1"/>
    <n v="11"/>
    <n v="1089242549"/>
    <s v="AUTOSERVICIO LA GRAN VIÑA               "/>
    <x v="74"/>
    <x v="72"/>
    <n v="20170118"/>
    <x v="0"/>
    <s v="LOP109732016                                      "/>
    <n v="-8000"/>
    <n v="0"/>
    <n v="8000"/>
    <n v="800000"/>
  </r>
  <r>
    <s v="R"/>
    <n v="144"/>
    <n v="1"/>
    <n v="12"/>
    <n v="1089242549"/>
    <s v="AUTOSERVICIO LA GRAN VIÑA               "/>
    <x v="76"/>
    <x v="74"/>
    <n v="20170118"/>
    <x v="0"/>
    <s v="LOP109732016                                      "/>
    <n v="-4000"/>
    <n v="0"/>
    <n v="4000"/>
    <n v="800000"/>
  </r>
  <r>
    <s v="R"/>
    <n v="144"/>
    <n v="1"/>
    <n v="13"/>
    <n v="1089242549"/>
    <s v="AUTOSERVICIO LA GRAN VIÑA               "/>
    <x v="80"/>
    <x v="24"/>
    <n v="20170118"/>
    <x v="0"/>
    <s v="LOP109732016                                      "/>
    <n v="-16000"/>
    <n v="0"/>
    <n v="16000"/>
    <n v="800000"/>
  </r>
  <r>
    <s v="R"/>
    <n v="144"/>
    <n v="1"/>
    <n v="14"/>
    <n v="1089242549"/>
    <s v="AUTOSERVICIO LA GRAN VIÑA               "/>
    <x v="87"/>
    <x v="83"/>
    <n v="20170118"/>
    <x v="0"/>
    <s v="LOP109732016                                      "/>
    <n v="-48000"/>
    <n v="0"/>
    <n v="48000"/>
    <n v="800000"/>
  </r>
  <r>
    <s v="R"/>
    <n v="144"/>
    <n v="1"/>
    <n v="15"/>
    <n v="69008219"/>
    <s v="AUTOSERVICIO ERIKLOP MARIA ISABEL NUÑEZ "/>
    <x v="74"/>
    <x v="72"/>
    <n v="20170118"/>
    <x v="0"/>
    <s v="LOP109732016                                      "/>
    <n v="-3797"/>
    <n v="0"/>
    <n v="3797"/>
    <n v="379741"/>
  </r>
  <r>
    <s v="R"/>
    <n v="144"/>
    <n v="1"/>
    <n v="16"/>
    <n v="69008219"/>
    <s v="AUTOSERVICIO ERIKLOP MARIA ISABEL NUÑEZ "/>
    <x v="76"/>
    <x v="74"/>
    <n v="20170118"/>
    <x v="0"/>
    <s v="LOP109732016                                      "/>
    <n v="-1749"/>
    <n v="0"/>
    <n v="1749"/>
    <n v="349741"/>
  </r>
  <r>
    <s v="R"/>
    <n v="144"/>
    <n v="1"/>
    <n v="17"/>
    <n v="69008219"/>
    <s v="AUTOSERVICIO ERIKLOP MARIA ISABEL NUÑEZ "/>
    <x v="80"/>
    <x v="24"/>
    <n v="20170118"/>
    <x v="0"/>
    <s v="LOP109732016                                      "/>
    <n v="-6995"/>
    <n v="0"/>
    <n v="6995"/>
    <n v="349741"/>
  </r>
  <r>
    <s v="R"/>
    <n v="144"/>
    <n v="1"/>
    <n v="18"/>
    <n v="69008219"/>
    <s v="AUTOSERVICIO ERIKLOP MARIA ISABEL NUÑEZ "/>
    <x v="94"/>
    <x v="90"/>
    <n v="20170118"/>
    <x v="0"/>
    <s v="LOP109732016                                      "/>
    <n v="-9114"/>
    <n v="0"/>
    <n v="9114"/>
    <n v="60759"/>
  </r>
  <r>
    <s v="R"/>
    <n v="144"/>
    <n v="1"/>
    <n v="19"/>
    <n v="69008219"/>
    <s v="AUTOSERVICIO ERIKLOP MARIA ISABEL NUÑEZ "/>
    <x v="74"/>
    <x v="72"/>
    <n v="20170118"/>
    <x v="0"/>
    <s v="LOP109732016                                      "/>
    <n v="-5595"/>
    <n v="0"/>
    <n v="5595"/>
    <n v="559500"/>
  </r>
  <r>
    <s v="R"/>
    <n v="144"/>
    <n v="1"/>
    <n v="20"/>
    <n v="69008219"/>
    <s v="AUTOSERVICIO ERIKLOP MARIA ISABEL NUÑEZ "/>
    <x v="76"/>
    <x v="74"/>
    <n v="20170118"/>
    <x v="0"/>
    <s v="LOP109732016                                      "/>
    <n v="-2798"/>
    <n v="0"/>
    <n v="2798"/>
    <n v="559500"/>
  </r>
  <r>
    <s v="R"/>
    <n v="144"/>
    <n v="1"/>
    <n v="21"/>
    <n v="69008219"/>
    <s v="AUTOSERVICIO ERIKLOP MARIA ISABEL NUÑEZ "/>
    <x v="80"/>
    <x v="24"/>
    <n v="20170118"/>
    <x v="0"/>
    <s v="LOP109732016                                      "/>
    <n v="-11190"/>
    <n v="0"/>
    <n v="11190"/>
    <n v="559500"/>
  </r>
  <r>
    <s v="R"/>
    <n v="144"/>
    <n v="1"/>
    <n v="22"/>
    <n v="900366012"/>
    <s v="ASOCIACION AMBIENTAL SALADO DE LOS LOROS"/>
    <x v="81"/>
    <x v="78"/>
    <n v="20170118"/>
    <x v="0"/>
    <s v="LOP109732016                                      "/>
    <n v="-400000"/>
    <n v="0"/>
    <n v="400000"/>
    <n v="4000000"/>
  </r>
  <r>
    <s v="R"/>
    <n v="144"/>
    <n v="1"/>
    <n v="23"/>
    <n v="69008219"/>
    <s v="AUTOSERVICIO ERIKLOP MARIA ISABEL NUÑEZ "/>
    <x v="94"/>
    <x v="90"/>
    <n v="20170118"/>
    <x v="0"/>
    <s v="LOP109732016                                      "/>
    <n v="-83925"/>
    <n v="0"/>
    <n v="83925"/>
    <n v="559500"/>
  </r>
  <r>
    <s v="R"/>
    <n v="144"/>
    <n v="1"/>
    <n v="24"/>
    <n v="899999230"/>
    <s v="UNIVERSIDAD DISTRITAL FRANCISCO JOSE DE "/>
    <x v="340"/>
    <x v="313"/>
    <n v="20170118"/>
    <x v="0"/>
    <s v="LOP109732016MYCONSIGDO                            "/>
    <n v="-213465"/>
    <n v="0"/>
    <n v="213465"/>
    <n v="0"/>
  </r>
  <r>
    <s v="R"/>
    <n v="144"/>
    <n v="2"/>
    <n v="1"/>
    <n v="79410860"/>
    <s v="RODRIGUEZ BOLA¥OS ABELARDO              "/>
    <x v="496"/>
    <x v="469"/>
    <n v="20170118"/>
    <x v="0"/>
    <s v="LOP96412016                                       "/>
    <n v="1093640"/>
    <n v="1093640"/>
    <n v="0"/>
    <n v="0"/>
  </r>
  <r>
    <s v="R"/>
    <n v="144"/>
    <n v="2"/>
    <n v="2"/>
    <n v="79410860"/>
    <s v="RODRIGUEZ BOLA¥OS ABELARDO              "/>
    <x v="496"/>
    <x v="469"/>
    <n v="20170118"/>
    <x v="0"/>
    <s v="LOP96412016                                       "/>
    <n v="37363"/>
    <n v="37363"/>
    <n v="0"/>
    <n v="0"/>
  </r>
  <r>
    <s v="R"/>
    <n v="144"/>
    <n v="2"/>
    <n v="3"/>
    <n v="18128204"/>
    <s v="HUELGAS MARTINEZ LUIS CARLOS            "/>
    <x v="74"/>
    <x v="72"/>
    <n v="20170118"/>
    <x v="0"/>
    <s v="LOP96412016                                       "/>
    <n v="-8000"/>
    <n v="0"/>
    <n v="8000"/>
    <n v="800000"/>
  </r>
  <r>
    <s v="R"/>
    <n v="144"/>
    <n v="2"/>
    <n v="4"/>
    <n v="18128204"/>
    <s v="HUELGAS MARTINEZ LUIS CARLOS            "/>
    <x v="76"/>
    <x v="74"/>
    <n v="20170118"/>
    <x v="0"/>
    <s v="LOP96412016                                       "/>
    <n v="-4000"/>
    <n v="0"/>
    <n v="4000"/>
    <n v="800000"/>
  </r>
  <r>
    <s v="R"/>
    <n v="144"/>
    <n v="2"/>
    <n v="5"/>
    <n v="18128204"/>
    <s v="HUELGAS MARTINEZ LUIS CARLOS            "/>
    <x v="80"/>
    <x v="24"/>
    <n v="20170118"/>
    <x v="0"/>
    <s v="LOP96412016                                       "/>
    <n v="-16000"/>
    <n v="0"/>
    <n v="16000"/>
    <n v="800000"/>
  </r>
  <r>
    <s v="R"/>
    <n v="144"/>
    <n v="2"/>
    <n v="6"/>
    <n v="18128204"/>
    <s v="HUELGAS MARTINEZ LUIS CARLOS            "/>
    <x v="81"/>
    <x v="78"/>
    <n v="20170118"/>
    <x v="0"/>
    <s v="LOP96412016                                       "/>
    <n v="-80000"/>
    <n v="0"/>
    <n v="80000"/>
    <n v="800000"/>
  </r>
  <r>
    <s v="R"/>
    <n v="144"/>
    <n v="2"/>
    <n v="7"/>
    <n v="18128204"/>
    <s v="HUELGAS MARTINEZ LUIS CARLOS            "/>
    <x v="81"/>
    <x v="78"/>
    <n v="20170118"/>
    <x v="0"/>
    <s v="LOP96412016                                       "/>
    <n v="-80000"/>
    <n v="0"/>
    <n v="80000"/>
    <n v="800000"/>
  </r>
  <r>
    <s v="R"/>
    <n v="144"/>
    <n v="2"/>
    <n v="8"/>
    <n v="1124852819"/>
    <s v="NARVAEZ WILMER ANDRES                   "/>
    <x v="74"/>
    <x v="72"/>
    <n v="20170118"/>
    <x v="0"/>
    <s v="LOP96412016                                       "/>
    <n v="8000"/>
    <n v="8000"/>
    <n v="0"/>
    <n v="800000"/>
  </r>
  <r>
    <s v="R"/>
    <n v="144"/>
    <n v="2"/>
    <n v="9"/>
    <n v="1124852819"/>
    <s v="NARVAEZ WILMER ANDRES                   "/>
    <x v="76"/>
    <x v="74"/>
    <n v="20170118"/>
    <x v="0"/>
    <s v="LOP96412016                                       "/>
    <n v="4000"/>
    <n v="4000"/>
    <n v="0"/>
    <n v="800000"/>
  </r>
  <r>
    <s v="R"/>
    <n v="144"/>
    <n v="2"/>
    <n v="10"/>
    <n v="1124852819"/>
    <s v="NARVAEZ WILMER ANDRES                   "/>
    <x v="80"/>
    <x v="24"/>
    <n v="20170118"/>
    <x v="0"/>
    <s v="LOP96412016                                       "/>
    <n v="16000"/>
    <n v="16000"/>
    <n v="0"/>
    <n v="800000"/>
  </r>
  <r>
    <s v="R"/>
    <n v="144"/>
    <n v="2"/>
    <n v="11"/>
    <n v="1124852819"/>
    <s v="NARVAEZ WILMER ANDRES                   "/>
    <x v="81"/>
    <x v="78"/>
    <n v="20170118"/>
    <x v="0"/>
    <s v="LOP96412016                                       "/>
    <n v="-80000"/>
    <n v="0"/>
    <n v="80000"/>
    <n v="800000"/>
  </r>
  <r>
    <s v="R"/>
    <n v="144"/>
    <n v="2"/>
    <n v="12"/>
    <n v="18123688"/>
    <s v="MARTINEZ JUSTO PASTOR                   "/>
    <x v="74"/>
    <x v="72"/>
    <n v="20170118"/>
    <x v="0"/>
    <s v="LOP96412016                                       "/>
    <n v="-8000"/>
    <n v="0"/>
    <n v="8000"/>
    <n v="800000"/>
  </r>
  <r>
    <s v="R"/>
    <n v="144"/>
    <n v="2"/>
    <n v="13"/>
    <n v="18123688"/>
    <s v="MARTINEZ JUSTO PASTOR                   "/>
    <x v="76"/>
    <x v="74"/>
    <n v="20170118"/>
    <x v="0"/>
    <s v="LOP96412016                                       "/>
    <n v="-4000"/>
    <n v="0"/>
    <n v="4000"/>
    <n v="800000"/>
  </r>
  <r>
    <s v="R"/>
    <n v="144"/>
    <n v="2"/>
    <n v="14"/>
    <n v="18123688"/>
    <s v="MARTINEZ JUSTO PASTOR                   "/>
    <x v="80"/>
    <x v="24"/>
    <n v="20170118"/>
    <x v="0"/>
    <s v="LOP96412016                                       "/>
    <n v="-16000"/>
    <n v="0"/>
    <n v="16000"/>
    <n v="800000"/>
  </r>
  <r>
    <s v="R"/>
    <n v="144"/>
    <n v="2"/>
    <n v="15"/>
    <n v="18123688"/>
    <s v="MARTINEZ JUSTO PASTOR                   "/>
    <x v="81"/>
    <x v="78"/>
    <n v="20170118"/>
    <x v="0"/>
    <s v="LOP96412016                                       "/>
    <n v="-80000"/>
    <n v="0"/>
    <n v="80000"/>
    <n v="800000"/>
  </r>
  <r>
    <s v="R"/>
    <n v="144"/>
    <n v="2"/>
    <n v="16"/>
    <n v="18124124"/>
    <s v="GOMEZ ARCESIO REINEL                    "/>
    <x v="74"/>
    <x v="72"/>
    <n v="20170118"/>
    <x v="0"/>
    <s v="LOP96412016                                       "/>
    <n v="-8000"/>
    <n v="0"/>
    <n v="8000"/>
    <n v="800000"/>
  </r>
  <r>
    <s v="R"/>
    <n v="144"/>
    <n v="2"/>
    <n v="17"/>
    <n v="18124124"/>
    <s v="GOMEZ ARCESIO REINEL                    "/>
    <x v="76"/>
    <x v="74"/>
    <n v="20170118"/>
    <x v="0"/>
    <s v="LOP96412016                                       "/>
    <n v="-4000"/>
    <n v="0"/>
    <n v="4000"/>
    <n v="800000"/>
  </r>
  <r>
    <s v="R"/>
    <n v="144"/>
    <n v="2"/>
    <n v="18"/>
    <n v="18124124"/>
    <s v="GOMEZ ARCESIO REINEL                    "/>
    <x v="80"/>
    <x v="24"/>
    <n v="20170118"/>
    <x v="0"/>
    <s v="LOP96412016                                       "/>
    <n v="-16000"/>
    <n v="0"/>
    <n v="16000"/>
    <n v="800000"/>
  </r>
  <r>
    <s v="R"/>
    <n v="144"/>
    <n v="2"/>
    <n v="19"/>
    <n v="18124124"/>
    <s v="GOMEZ ARCESIO REINEL                    "/>
    <x v="81"/>
    <x v="78"/>
    <n v="20170118"/>
    <x v="0"/>
    <s v="LOP96412016                                       "/>
    <n v="-80000"/>
    <n v="0"/>
    <n v="80000"/>
    <n v="800000"/>
  </r>
  <r>
    <s v="R"/>
    <n v="144"/>
    <n v="2"/>
    <n v="20"/>
    <n v="5297279"/>
    <s v="CORDOBA FLORENCIO                       "/>
    <x v="74"/>
    <x v="72"/>
    <n v="20170118"/>
    <x v="0"/>
    <s v="LOP96412016                                       "/>
    <n v="-8000"/>
    <n v="0"/>
    <n v="8000"/>
    <n v="800000"/>
  </r>
  <r>
    <s v="R"/>
    <n v="144"/>
    <n v="2"/>
    <n v="21"/>
    <n v="5297279"/>
    <s v="CORDOBA FLORENCIO                       "/>
    <x v="76"/>
    <x v="74"/>
    <n v="20170118"/>
    <x v="0"/>
    <s v="LOP96412016                                       "/>
    <n v="-4000"/>
    <n v="0"/>
    <n v="4000"/>
    <n v="800000"/>
  </r>
  <r>
    <s v="R"/>
    <n v="144"/>
    <n v="2"/>
    <n v="22"/>
    <n v="5297279"/>
    <s v="CORDOBA FLORENCIO                       "/>
    <x v="80"/>
    <x v="24"/>
    <n v="20170118"/>
    <x v="0"/>
    <s v="LOP96412016                                       "/>
    <n v="-16000"/>
    <n v="0"/>
    <n v="16000"/>
    <n v="800000"/>
  </r>
  <r>
    <s v="R"/>
    <n v="144"/>
    <n v="2"/>
    <n v="23"/>
    <n v="5297279"/>
    <s v="CORDOBA FLORENCIO                       "/>
    <x v="81"/>
    <x v="78"/>
    <n v="20170118"/>
    <x v="0"/>
    <s v="LOP96412016                                       "/>
    <n v="-80000"/>
    <n v="0"/>
    <n v="80000"/>
    <n v="800000"/>
  </r>
  <r>
    <s v="R"/>
    <n v="144"/>
    <n v="2"/>
    <n v="24"/>
    <n v="69007296"/>
    <s v="NARVAEZ EMILCE ALEXANDRA                "/>
    <x v="74"/>
    <x v="72"/>
    <n v="20170118"/>
    <x v="0"/>
    <s v="LOP96412016                                       "/>
    <n v="-8000"/>
    <n v="0"/>
    <n v="8000"/>
    <n v="800000"/>
  </r>
  <r>
    <s v="R"/>
    <n v="144"/>
    <n v="2"/>
    <n v="25"/>
    <n v="69007296"/>
    <s v="NARVAEZ EMILCE ALEXANDRA                "/>
    <x v="76"/>
    <x v="74"/>
    <n v="20170118"/>
    <x v="0"/>
    <s v="LOP96412016                                       "/>
    <n v="-4000"/>
    <n v="0"/>
    <n v="4000"/>
    <n v="800000"/>
  </r>
  <r>
    <s v="R"/>
    <n v="144"/>
    <n v="2"/>
    <n v="26"/>
    <n v="69007296"/>
    <s v="NARVAEZ EMILCE ALEXANDRA                "/>
    <x v="80"/>
    <x v="24"/>
    <n v="20170118"/>
    <x v="0"/>
    <s v="LOP96412016                                       "/>
    <n v="-16000"/>
    <n v="0"/>
    <n v="16000"/>
    <n v="800000"/>
  </r>
  <r>
    <s v="R"/>
    <n v="144"/>
    <n v="2"/>
    <n v="27"/>
    <n v="69007296"/>
    <s v="NARVAEZ EMILCE ALEXANDRA                "/>
    <x v="81"/>
    <x v="78"/>
    <n v="20170118"/>
    <x v="0"/>
    <s v="LOP96412016                                       "/>
    <n v="-80000"/>
    <n v="0"/>
    <n v="80000"/>
    <n v="800000"/>
  </r>
  <r>
    <s v="R"/>
    <n v="144"/>
    <n v="2"/>
    <n v="28"/>
    <n v="41116345"/>
    <s v="ACOSTA ACOSTA GLORIA SAN MIGUEL PLAZA   "/>
    <x v="74"/>
    <x v="72"/>
    <n v="20170118"/>
    <x v="0"/>
    <s v="LOP96412016                                       "/>
    <n v="-6073"/>
    <n v="0"/>
    <n v="6073"/>
    <n v="607338"/>
  </r>
  <r>
    <s v="R"/>
    <n v="144"/>
    <n v="2"/>
    <n v="29"/>
    <n v="41116345"/>
    <s v="ACOSTA ACOSTA GLORIA SAN MIGUEL PLAZA   "/>
    <x v="76"/>
    <x v="74"/>
    <n v="20170118"/>
    <x v="0"/>
    <s v="LOP96412016                                       "/>
    <n v="-3037"/>
    <n v="0"/>
    <n v="3037"/>
    <n v="607338"/>
  </r>
  <r>
    <s v="R"/>
    <n v="144"/>
    <n v="2"/>
    <n v="30"/>
    <n v="41116345"/>
    <s v="ACOSTA ACOSTA GLORIA SAN MIGUEL PLAZA   "/>
    <x v="80"/>
    <x v="24"/>
    <n v="20170118"/>
    <x v="0"/>
    <s v="LOP96412016                                       "/>
    <n v="-12147"/>
    <n v="0"/>
    <n v="12147"/>
    <n v="607338"/>
  </r>
  <r>
    <s v="R"/>
    <n v="144"/>
    <n v="2"/>
    <n v="31"/>
    <n v="41116345"/>
    <s v="ACOSTA ACOSTA GLORIA SAN MIGUEL PLAZA   "/>
    <x v="94"/>
    <x v="90"/>
    <n v="20170118"/>
    <x v="0"/>
    <s v="LOP96412016                                       "/>
    <n v="-104720"/>
    <n v="0"/>
    <n v="104720"/>
    <n v="47162"/>
  </r>
  <r>
    <s v="R"/>
    <n v="144"/>
    <n v="2"/>
    <n v="32"/>
    <n v="12230501"/>
    <s v="MINI ABASTOS MOCOA MACIAS ORLANDO       "/>
    <x v="74"/>
    <x v="72"/>
    <n v="20170118"/>
    <x v="0"/>
    <s v="LOP96412016                                       "/>
    <n v="-1053"/>
    <n v="0"/>
    <n v="1053"/>
    <n v="105300"/>
  </r>
  <r>
    <s v="R"/>
    <n v="144"/>
    <n v="2"/>
    <n v="33"/>
    <n v="12230501"/>
    <s v="MINI ABASTOS MOCOA MACIAS ORLANDO       "/>
    <x v="76"/>
    <x v="74"/>
    <n v="20170118"/>
    <x v="0"/>
    <s v="LOP96412016                                       "/>
    <n v="-527"/>
    <n v="0"/>
    <n v="527"/>
    <n v="105300"/>
  </r>
  <r>
    <s v="R"/>
    <n v="144"/>
    <n v="2"/>
    <n v="34"/>
    <n v="12230501"/>
    <s v="MINI ABASTOS MOCOA MACIAS ORLANDO       "/>
    <x v="80"/>
    <x v="24"/>
    <n v="20170118"/>
    <x v="0"/>
    <s v="LOP96412016                                       "/>
    <n v="-2106"/>
    <n v="0"/>
    <n v="2106"/>
    <n v="105300"/>
  </r>
  <r>
    <s v="R"/>
    <n v="144"/>
    <n v="2"/>
    <n v="35"/>
    <n v="830000000"/>
    <s v="EDGAR WILSON BASTIDAS                   "/>
    <x v="74"/>
    <x v="72"/>
    <n v="20170118"/>
    <x v="0"/>
    <s v="LOP96412016                                       "/>
    <n v="-400"/>
    <n v="0"/>
    <n v="400"/>
    <n v="40000"/>
  </r>
  <r>
    <s v="R"/>
    <n v="144"/>
    <n v="2"/>
    <n v="36"/>
    <n v="830000000"/>
    <s v="EDGAR WILSON BASTIDAS                   "/>
    <x v="76"/>
    <x v="74"/>
    <n v="20170118"/>
    <x v="0"/>
    <s v="LOP96412016                                       "/>
    <n v="-200"/>
    <n v="0"/>
    <n v="200"/>
    <n v="40000"/>
  </r>
  <r>
    <s v="R"/>
    <n v="144"/>
    <n v="2"/>
    <n v="37"/>
    <n v="830000000"/>
    <s v="EDGAR WILSON BASTIDAS                   "/>
    <x v="80"/>
    <x v="24"/>
    <n v="20170118"/>
    <x v="0"/>
    <s v="LOP96412016                                       "/>
    <n v="-800"/>
    <n v="0"/>
    <n v="800"/>
    <n v="40000"/>
  </r>
  <r>
    <s v="R"/>
    <n v="144"/>
    <n v="2"/>
    <n v="38"/>
    <n v="69008219"/>
    <s v="AUTOSERVICIO ERIKLOP MARIA ISABEL NUÑEZ "/>
    <x v="74"/>
    <x v="72"/>
    <n v="20170118"/>
    <x v="0"/>
    <s v="LOP96412016                                       "/>
    <n v="-87"/>
    <n v="0"/>
    <n v="87"/>
    <n v="8670"/>
  </r>
  <r>
    <s v="R"/>
    <n v="144"/>
    <n v="2"/>
    <n v="39"/>
    <n v="69008219"/>
    <s v="AUTOSERVICIO ERIKLOP MARIA ISABEL NUÑEZ "/>
    <x v="76"/>
    <x v="74"/>
    <n v="20170118"/>
    <x v="0"/>
    <s v="LOP96412016                                       "/>
    <n v="-43"/>
    <n v="0"/>
    <n v="43"/>
    <n v="8670"/>
  </r>
  <r>
    <s v="R"/>
    <n v="144"/>
    <n v="2"/>
    <n v="40"/>
    <n v="69008219"/>
    <s v="AUTOSERVICIO ERIKLOP MARIA ISABEL NUÑEZ "/>
    <x v="80"/>
    <x v="24"/>
    <n v="20170118"/>
    <x v="0"/>
    <s v="LOP96412016                                       "/>
    <n v="-173"/>
    <n v="0"/>
    <n v="173"/>
    <n v="8670"/>
  </r>
  <r>
    <s v="R"/>
    <n v="144"/>
    <n v="2"/>
    <n v="41"/>
    <n v="69008219"/>
    <s v="AUTOSERVICIO ERIKLOP MARIA ISABEL NUÑEZ "/>
    <x v="94"/>
    <x v="90"/>
    <n v="20170118"/>
    <x v="0"/>
    <s v="LOP96412016                                       "/>
    <n v="-230"/>
    <n v="0"/>
    <n v="230"/>
    <n v="1530"/>
  </r>
  <r>
    <s v="R"/>
    <n v="144"/>
    <n v="2"/>
    <n v="42"/>
    <n v="30705648"/>
    <s v="HOTEL FONTANA REAL                      "/>
    <x v="74"/>
    <x v="72"/>
    <n v="20170118"/>
    <x v="0"/>
    <s v="LOP96412016                                       "/>
    <n v="-3362"/>
    <n v="0"/>
    <n v="3362"/>
    <n v="336206"/>
  </r>
  <r>
    <s v="R"/>
    <n v="144"/>
    <n v="2"/>
    <n v="43"/>
    <n v="30705648"/>
    <s v="HOTEL FONTANA REAL                      "/>
    <x v="76"/>
    <x v="74"/>
    <n v="20170118"/>
    <x v="0"/>
    <s v="LOP96412016                                       "/>
    <n v="-1681"/>
    <n v="0"/>
    <n v="1681"/>
    <n v="336206"/>
  </r>
  <r>
    <s v="R"/>
    <n v="144"/>
    <n v="2"/>
    <n v="44"/>
    <n v="30705648"/>
    <s v="HOTEL FONTANA REAL                      "/>
    <x v="80"/>
    <x v="24"/>
    <n v="20170118"/>
    <x v="0"/>
    <s v="LOP96412016                                       "/>
    <n v="-6724"/>
    <n v="0"/>
    <n v="6724"/>
    <n v="336206"/>
  </r>
  <r>
    <s v="R"/>
    <n v="144"/>
    <n v="2"/>
    <n v="45"/>
    <n v="30705648"/>
    <s v="HOTEL FONTANA REAL                      "/>
    <x v="94"/>
    <x v="90"/>
    <n v="20170118"/>
    <x v="0"/>
    <s v="LOP96412016                                       "/>
    <n v="-9360"/>
    <n v="0"/>
    <n v="9360"/>
    <n v="62400"/>
  </r>
  <r>
    <s v="R"/>
    <n v="144"/>
    <n v="2"/>
    <n v="46"/>
    <n v="18125188"/>
    <s v="CUEVAS EDSON ARNOLDO                    "/>
    <x v="74"/>
    <x v="72"/>
    <n v="20170118"/>
    <x v="0"/>
    <s v="LOP96412016                                       "/>
    <n v="-18000"/>
    <n v="0"/>
    <n v="18000"/>
    <n v="1800000"/>
  </r>
  <r>
    <s v="R"/>
    <n v="144"/>
    <n v="2"/>
    <n v="47"/>
    <n v="18125188"/>
    <s v="CUEVAS EDSON ARNOLDO                    "/>
    <x v="76"/>
    <x v="74"/>
    <n v="20170118"/>
    <x v="0"/>
    <s v="LOP96412016                                       "/>
    <n v="-9000"/>
    <n v="0"/>
    <n v="9000"/>
    <n v="1800000"/>
  </r>
  <r>
    <s v="R"/>
    <n v="144"/>
    <n v="2"/>
    <n v="48"/>
    <n v="18125188"/>
    <s v="CUEVAS EDSON ARNOLDO                    "/>
    <x v="80"/>
    <x v="24"/>
    <n v="20170118"/>
    <x v="0"/>
    <s v="LOP96412016                                       "/>
    <n v="-36000"/>
    <n v="0"/>
    <n v="36000"/>
    <n v="1800000"/>
  </r>
  <r>
    <s v="R"/>
    <n v="144"/>
    <n v="2"/>
    <n v="49"/>
    <n v="18125188"/>
    <s v="CUEVAS EDSON ARNOLDO                    "/>
    <x v="81"/>
    <x v="78"/>
    <n v="20170118"/>
    <x v="0"/>
    <s v="LOP96412016                                       "/>
    <n v="-180000"/>
    <n v="0"/>
    <n v="180000"/>
    <n v="1800000"/>
  </r>
  <r>
    <s v="R"/>
    <n v="144"/>
    <n v="2"/>
    <n v="50"/>
    <n v="27352869"/>
    <s v="ESTAION DE SERVICIO LA PEÑA             "/>
    <x v="74"/>
    <x v="72"/>
    <n v="20170118"/>
    <x v="0"/>
    <s v="LOP96412016                                       "/>
    <n v="-857"/>
    <n v="0"/>
    <n v="857"/>
    <n v="85700"/>
  </r>
  <r>
    <s v="R"/>
    <n v="144"/>
    <n v="2"/>
    <n v="51"/>
    <n v="27352869"/>
    <s v="ESTAION DE SERVICIO LA PEÑA             "/>
    <x v="76"/>
    <x v="74"/>
    <n v="20170118"/>
    <x v="0"/>
    <s v="LOP96412016                                       "/>
    <n v="-429"/>
    <n v="0"/>
    <n v="429"/>
    <n v="85700"/>
  </r>
  <r>
    <s v="R"/>
    <n v="144"/>
    <n v="2"/>
    <n v="52"/>
    <n v="27352869"/>
    <s v="ESTAION DE SERVICIO LA PEÑA             "/>
    <x v="80"/>
    <x v="24"/>
    <n v="20170118"/>
    <x v="0"/>
    <s v="LOP96412016                                       "/>
    <n v="-1714"/>
    <n v="0"/>
    <n v="1714"/>
    <n v="85700"/>
  </r>
  <r>
    <s v="R"/>
    <n v="144"/>
    <n v="2"/>
    <n v="53"/>
    <n v="27352869"/>
    <s v="ESTAION DE SERVICIO LA PEÑA             "/>
    <x v="90"/>
    <x v="86"/>
    <n v="20170118"/>
    <x v="0"/>
    <s v="LOP96412016                                       "/>
    <n v="-86"/>
    <n v="0"/>
    <n v="86"/>
    <n v="85700"/>
  </r>
  <r>
    <s v="R"/>
    <n v="144"/>
    <n v="2"/>
    <n v="54"/>
    <n v="891201796"/>
    <s v="COOPERATIVA DE TRANSPORTADORES DEL PUTUM"/>
    <x v="74"/>
    <x v="72"/>
    <n v="20170118"/>
    <x v="0"/>
    <s v="LOP96412016                                       "/>
    <n v="-16900"/>
    <n v="0"/>
    <n v="16900"/>
    <n v="1690000"/>
  </r>
  <r>
    <s v="R"/>
    <n v="144"/>
    <n v="2"/>
    <n v="55"/>
    <n v="891201796"/>
    <s v="COOPERATIVA DE TRANSPORTADORES DEL PUTUM"/>
    <x v="76"/>
    <x v="74"/>
    <n v="20170118"/>
    <x v="0"/>
    <s v="LOP96412016                                       "/>
    <n v="-8450"/>
    <n v="0"/>
    <n v="8450"/>
    <n v="1690000"/>
  </r>
  <r>
    <s v="R"/>
    <n v="144"/>
    <n v="2"/>
    <n v="56"/>
    <n v="891201796"/>
    <s v="COOPERATIVA DE TRANSPORTADORES DEL PUTUM"/>
    <x v="80"/>
    <x v="24"/>
    <n v="20170118"/>
    <x v="0"/>
    <s v="LOP96412016                                       "/>
    <n v="-33800"/>
    <n v="0"/>
    <n v="33800"/>
    <n v="1690000"/>
  </r>
  <r>
    <s v="R"/>
    <n v="144"/>
    <n v="2"/>
    <n v="57"/>
    <n v="891100279"/>
    <s v="COOMOTOR                                "/>
    <x v="74"/>
    <x v="72"/>
    <n v="20170118"/>
    <x v="0"/>
    <s v="LOP96412016                                       "/>
    <n v="-200"/>
    <n v="0"/>
    <n v="200"/>
    <n v="20000"/>
  </r>
  <r>
    <s v="R"/>
    <n v="144"/>
    <n v="2"/>
    <n v="58"/>
    <n v="891100279"/>
    <s v="COOMOTOR                                "/>
    <x v="76"/>
    <x v="74"/>
    <n v="20170118"/>
    <x v="0"/>
    <s v="LOP96412016                                       "/>
    <n v="-100"/>
    <n v="0"/>
    <n v="100"/>
    <n v="20000"/>
  </r>
  <r>
    <s v="R"/>
    <n v="144"/>
    <n v="2"/>
    <n v="59"/>
    <n v="891100279"/>
    <s v="COOMOTOR                                "/>
    <x v="80"/>
    <x v="24"/>
    <n v="20170118"/>
    <x v="0"/>
    <s v="LOP96412016                                       "/>
    <n v="-400"/>
    <n v="0"/>
    <n v="400"/>
    <n v="20000"/>
  </r>
  <r>
    <s v="R"/>
    <n v="144"/>
    <n v="2"/>
    <n v="60"/>
    <n v="899999230"/>
    <s v="UNIVERSIDAD DISTRITAL FRANCISCO JOSE DE "/>
    <x v="320"/>
    <x v="293"/>
    <n v="20170118"/>
    <x v="0"/>
    <s v="LOP96412016MYRCONGADO                             "/>
    <n v="-344"/>
    <n v="0"/>
    <n v="344"/>
    <n v="0"/>
  </r>
  <r>
    <s v="R"/>
    <n v="144"/>
    <n v="3"/>
    <n v="1"/>
    <n v="79715783"/>
    <s v="MONTA¥A QUINTERO HENRY                  "/>
    <x v="496"/>
    <x v="469"/>
    <n v="20170119"/>
    <x v="0"/>
    <s v="LOP121962016                                      "/>
    <n v="103450"/>
    <n v="103450"/>
    <n v="0"/>
    <n v="0"/>
  </r>
  <r>
    <s v="R"/>
    <n v="144"/>
    <n v="3"/>
    <n v="2"/>
    <n v="860049921"/>
    <s v="SGS DE COLOMBIA S A                     "/>
    <x v="74"/>
    <x v="72"/>
    <n v="20170119"/>
    <x v="0"/>
    <s v="LOP121962016                                      "/>
    <n v="-51724"/>
    <n v="0"/>
    <n v="51724"/>
    <n v="5172414"/>
  </r>
  <r>
    <s v="R"/>
    <n v="144"/>
    <n v="3"/>
    <n v="3"/>
    <n v="860049921"/>
    <s v="SGS DE COLOMBIA S A                     "/>
    <x v="76"/>
    <x v="74"/>
    <n v="20170119"/>
    <x v="0"/>
    <s v="LOP121962016                                      "/>
    <n v="-25862"/>
    <n v="0"/>
    <n v="25862"/>
    <n v="5172414"/>
  </r>
  <r>
    <s v="R"/>
    <n v="144"/>
    <n v="3"/>
    <n v="4"/>
    <n v="860049921"/>
    <s v="SGS DE COLOMBIA S A                     "/>
    <x v="78"/>
    <x v="76"/>
    <n v="20170119"/>
    <x v="0"/>
    <s v="LOP121962016                                      "/>
    <n v="-25862"/>
    <n v="0"/>
    <n v="25862"/>
    <n v="5172414"/>
  </r>
  <r>
    <s v="R"/>
    <n v="144"/>
    <n v="3"/>
    <n v="5"/>
    <n v="899999230"/>
    <s v="UNIVERSIDAD DISTRITAL FRANCISCO JOSE DE "/>
    <x v="320"/>
    <x v="293"/>
    <n v="20170119"/>
    <x v="0"/>
    <s v="LOP121962016MYRRTENCON                            "/>
    <n v="-2"/>
    <n v="0"/>
    <n v="2"/>
    <n v="0"/>
  </r>
  <r>
    <s v="R"/>
    <n v="144"/>
    <n v="4"/>
    <n v="1"/>
    <n v="51799486"/>
    <s v="PINZON FLORIAN OLGA PATRICIA            "/>
    <x v="496"/>
    <x v="469"/>
    <n v="20170202"/>
    <x v="1"/>
    <s v="AJUSTERES160/309OP862548582016                    "/>
    <n v="28200"/>
    <n v="28200"/>
    <n v="0"/>
    <n v="0"/>
  </r>
  <r>
    <s v="R"/>
    <n v="144"/>
    <n v="4"/>
    <n v="2"/>
    <n v="51799486"/>
    <s v="PINZON FLORIAN OLGA PATRICIA            "/>
    <x v="496"/>
    <x v="469"/>
    <n v="20170202"/>
    <x v="1"/>
    <s v="AJUSTERES160/309OP862548582016                    "/>
    <n v="57803"/>
    <n v="57803"/>
    <n v="0"/>
    <n v="0"/>
  </r>
  <r>
    <s v="R"/>
    <n v="144"/>
    <n v="4"/>
    <n v="3"/>
    <n v="899999230"/>
    <s v="UNIVERSIDAD DISTRITAL FRANCISCO JOSE DE "/>
    <x v="406"/>
    <x v="379"/>
    <n v="20170202"/>
    <x v="1"/>
    <s v="AJUSTERES160/309OP862548582016                    "/>
    <n v="-82378"/>
    <n v="0"/>
    <n v="82378"/>
    <n v="0"/>
  </r>
  <r>
    <s v="R"/>
    <n v="144"/>
    <n v="4"/>
    <n v="4"/>
    <n v="899999230"/>
    <s v="UNIVERSIDAD DISTRITAL FRANCISCO JOSE DE "/>
    <x v="406"/>
    <x v="379"/>
    <n v="20170202"/>
    <x v="1"/>
    <s v="AJUSTERES160/309OP862548582016DEVOLUCIONDOCTE     "/>
    <n v="-3625"/>
    <n v="0"/>
    <n v="3625"/>
    <n v="0"/>
  </r>
  <r>
    <s v="R"/>
    <n v="144"/>
    <n v="5"/>
    <n v="1"/>
    <n v="79497562"/>
    <s v="LOPEZ CAMACHO RENE                      "/>
    <x v="496"/>
    <x v="469"/>
    <n v="20170213"/>
    <x v="1"/>
    <s v="LOP149072016                                      "/>
    <n v="657800"/>
    <n v="657800"/>
    <n v="0"/>
    <n v="0"/>
  </r>
  <r>
    <s v="R"/>
    <n v="144"/>
    <n v="5"/>
    <n v="2"/>
    <n v="79497562"/>
    <s v="LOPEZ CAMACHO RENE                      "/>
    <x v="496"/>
    <x v="469"/>
    <n v="20170213"/>
    <x v="1"/>
    <s v="LOP149072016                                      "/>
    <n v="106322"/>
    <n v="106322"/>
    <n v="0"/>
    <n v="0"/>
  </r>
  <r>
    <s v="R"/>
    <n v="144"/>
    <n v="5"/>
    <n v="3"/>
    <n v="830146508"/>
    <s v="COMERCIALIZADORA MECATTO S.A.S          "/>
    <x v="74"/>
    <x v="72"/>
    <n v="20170213"/>
    <x v="1"/>
    <s v="LOP149072016                                      "/>
    <n v="-70881"/>
    <n v="0"/>
    <n v="70881"/>
    <n v="7088122"/>
  </r>
  <r>
    <s v="R"/>
    <n v="144"/>
    <n v="5"/>
    <n v="4"/>
    <n v="830146508"/>
    <s v="COMERCIALIZADORA MECATTO S.A.S          "/>
    <x v="76"/>
    <x v="74"/>
    <n v="20170213"/>
    <x v="1"/>
    <s v="LOP149072016                                      "/>
    <n v="-35441"/>
    <n v="0"/>
    <n v="35441"/>
    <n v="7088122"/>
  </r>
  <r>
    <s v="R"/>
    <n v="144"/>
    <n v="5"/>
    <n v="5"/>
    <n v="830146508"/>
    <s v="COMERCIALIZADORA MECATTO S.A.S          "/>
    <x v="80"/>
    <x v="24"/>
    <n v="20170213"/>
    <x v="1"/>
    <s v="LOP149072016                                      "/>
    <n v="-141762"/>
    <n v="0"/>
    <n v="141762"/>
    <n v="7088122"/>
  </r>
  <r>
    <s v="R"/>
    <n v="144"/>
    <n v="5"/>
    <n v="6"/>
    <n v="830146508"/>
    <s v="COMERCIALIZADORA MECATTO S.A.S          "/>
    <x v="94"/>
    <x v="90"/>
    <n v="20170213"/>
    <x v="1"/>
    <s v="LOP149072016                                      "/>
    <n v="-170115"/>
    <n v="0"/>
    <n v="170115"/>
    <n v="1134100"/>
  </r>
  <r>
    <s v="R"/>
    <n v="144"/>
    <n v="5"/>
    <n v="7"/>
    <n v="830146508"/>
    <s v="COMERCIALIZADORA MECATTO S.A.S          "/>
    <x v="103"/>
    <x v="99"/>
    <n v="20170213"/>
    <x v="1"/>
    <s v="LOP149072016                                      "/>
    <n v="-248084"/>
    <n v="0"/>
    <n v="248084"/>
    <n v="7088122"/>
  </r>
  <r>
    <s v="R"/>
    <n v="144"/>
    <n v="5"/>
    <n v="8"/>
    <n v="830146508"/>
    <s v="COMERCIALIZADORA MECATTO S.A.S          "/>
    <x v="70"/>
    <x v="68"/>
    <n v="20170213"/>
    <x v="1"/>
    <s v="LOP149072016                                      "/>
    <n v="-97816"/>
    <n v="0"/>
    <n v="97816"/>
    <n v="7088122"/>
  </r>
  <r>
    <s v="R"/>
    <n v="144"/>
    <n v="5"/>
    <n v="9"/>
    <n v="899999230"/>
    <s v="UNIVERSIDAD DISTRITAL FRANCISCO JOSE DE "/>
    <x v="320"/>
    <x v="293"/>
    <n v="20170213"/>
    <x v="1"/>
    <s v="LOP149072016REINT                                 "/>
    <n v="-23"/>
    <n v="0"/>
    <n v="23"/>
    <n v="0"/>
  </r>
  <r>
    <s v="R"/>
    <n v="144"/>
    <n v="6"/>
    <n v="1"/>
    <n v="19416737"/>
    <s v="FONSECA MEDARDO                         "/>
    <x v="496"/>
    <x v="469"/>
    <n v="20170213"/>
    <x v="1"/>
    <s v="LOP16039                                          "/>
    <n v="336768"/>
    <n v="336768"/>
    <n v="0"/>
    <n v="0"/>
  </r>
  <r>
    <s v="R"/>
    <n v="144"/>
    <n v="6"/>
    <n v="2"/>
    <n v="79319302"/>
    <s v="JUAN  CARLOS ORTEGA TORRES              "/>
    <x v="74"/>
    <x v="72"/>
    <n v="20170213"/>
    <x v="1"/>
    <s v="LOP16039                                          "/>
    <n v="-3280"/>
    <n v="0"/>
    <n v="3280"/>
    <n v="328000"/>
  </r>
  <r>
    <s v="R"/>
    <n v="144"/>
    <n v="6"/>
    <n v="3"/>
    <n v="79319302"/>
    <s v="JUAN  CARLOS ORTEGA TORRES              "/>
    <x v="76"/>
    <x v="74"/>
    <n v="20170213"/>
    <x v="1"/>
    <s v="LOP16039                                          "/>
    <n v="-1640"/>
    <n v="0"/>
    <n v="1640"/>
    <n v="328000"/>
  </r>
  <r>
    <s v="R"/>
    <n v="144"/>
    <n v="6"/>
    <n v="4"/>
    <n v="79319302"/>
    <s v="JUAN  CARLOS ORTEGA TORRES              "/>
    <x v="80"/>
    <x v="24"/>
    <n v="20170213"/>
    <x v="1"/>
    <s v="LOP16039                                          "/>
    <n v="-6560"/>
    <n v="0"/>
    <n v="6560"/>
    <n v="328000"/>
  </r>
  <r>
    <s v="R"/>
    <n v="144"/>
    <n v="6"/>
    <n v="5"/>
    <n v="79319302"/>
    <s v="JUAN  CARLOS ORTEGA TORRES              "/>
    <x v="81"/>
    <x v="78"/>
    <n v="20170213"/>
    <x v="1"/>
    <s v="LOP16039                                          "/>
    <n v="-32800"/>
    <n v="0"/>
    <n v="32800"/>
    <n v="328000"/>
  </r>
  <r>
    <s v="R"/>
    <n v="144"/>
    <n v="6"/>
    <n v="6"/>
    <n v="79319302"/>
    <s v="JUAN  CARLOS ORTEGA TORRES              "/>
    <x v="66"/>
    <x v="64"/>
    <n v="20170213"/>
    <x v="1"/>
    <s v="LOP16039                                          "/>
    <n v="-3168"/>
    <n v="0"/>
    <n v="3168"/>
    <n v="328000"/>
  </r>
  <r>
    <s v="R"/>
    <n v="144"/>
    <n v="6"/>
    <n v="7"/>
    <n v="52761937"/>
    <s v="MAGALY  CALDERON  URIBE                 "/>
    <x v="74"/>
    <x v="72"/>
    <n v="20170213"/>
    <x v="1"/>
    <s v="LOP16039                                          "/>
    <n v="-10000"/>
    <n v="0"/>
    <n v="10000"/>
    <n v="1000000"/>
  </r>
  <r>
    <s v="R"/>
    <n v="144"/>
    <n v="6"/>
    <n v="8"/>
    <n v="52761937"/>
    <s v="MAGALY  CALDERON  URIBE                 "/>
    <x v="76"/>
    <x v="74"/>
    <n v="20170213"/>
    <x v="1"/>
    <s v="LOP16039                                          "/>
    <n v="-5000"/>
    <n v="0"/>
    <n v="5000"/>
    <n v="1000000"/>
  </r>
  <r>
    <s v="R"/>
    <n v="144"/>
    <n v="6"/>
    <n v="9"/>
    <n v="52761937"/>
    <s v="MAGALY  CALDERON  URIBE                 "/>
    <x v="80"/>
    <x v="24"/>
    <n v="20170213"/>
    <x v="1"/>
    <s v="LOP16039                                          "/>
    <n v="-20000"/>
    <n v="0"/>
    <n v="20000"/>
    <n v="1000000"/>
  </r>
  <r>
    <s v="R"/>
    <n v="144"/>
    <n v="6"/>
    <n v="10"/>
    <n v="52761937"/>
    <s v="MAGALY  CALDERON  URIBE                 "/>
    <x v="81"/>
    <x v="78"/>
    <n v="20170213"/>
    <x v="1"/>
    <s v="LOP16039                                          "/>
    <n v="-100000"/>
    <n v="0"/>
    <n v="100000"/>
    <n v="1000000"/>
  </r>
  <r>
    <s v="R"/>
    <n v="144"/>
    <n v="6"/>
    <n v="11"/>
    <n v="41483554"/>
    <s v="VENEGAS DE ZARATE ANA VICTORIA          "/>
    <x v="74"/>
    <x v="72"/>
    <n v="20170213"/>
    <x v="1"/>
    <s v="LOP16039                                          "/>
    <n v="-10000"/>
    <n v="0"/>
    <n v="10000"/>
    <n v="1000000"/>
  </r>
  <r>
    <s v="R"/>
    <n v="144"/>
    <n v="6"/>
    <n v="12"/>
    <n v="41483554"/>
    <s v="VENEGAS DE ZARATE ANA VICTORIA          "/>
    <x v="76"/>
    <x v="74"/>
    <n v="20170213"/>
    <x v="1"/>
    <s v="LOP16039                                          "/>
    <n v="-5000"/>
    <n v="0"/>
    <n v="5000"/>
    <n v="1000000"/>
  </r>
  <r>
    <s v="R"/>
    <n v="144"/>
    <n v="6"/>
    <n v="13"/>
    <n v="41483554"/>
    <s v="VENEGAS DE ZARATE ANA VICTORIA          "/>
    <x v="80"/>
    <x v="24"/>
    <n v="20170213"/>
    <x v="1"/>
    <s v="LOP16039                                          "/>
    <n v="-20000"/>
    <n v="0"/>
    <n v="20000"/>
    <n v="1000000"/>
  </r>
  <r>
    <s v="R"/>
    <n v="144"/>
    <n v="6"/>
    <n v="14"/>
    <n v="41483554"/>
    <s v="VENEGAS DE ZARATE ANA VICTORIA          "/>
    <x v="81"/>
    <x v="78"/>
    <n v="20170213"/>
    <x v="1"/>
    <s v="LOP16039                                          "/>
    <n v="-100000"/>
    <n v="0"/>
    <n v="100000"/>
    <n v="1000000"/>
  </r>
  <r>
    <s v="R"/>
    <n v="144"/>
    <n v="6"/>
    <n v="15"/>
    <n v="41483554"/>
    <s v="VENEGAS DE ZARATE ANA VICTORIA          "/>
    <x v="66"/>
    <x v="64"/>
    <n v="20170213"/>
    <x v="1"/>
    <s v="LOP16039                                          "/>
    <n v="-9660"/>
    <n v="0"/>
    <n v="9660"/>
    <n v="1000000"/>
  </r>
  <r>
    <s v="R"/>
    <n v="144"/>
    <n v="6"/>
    <n v="16"/>
    <n v="52761937"/>
    <s v="MAGALY  CALDERON  URIBE                 "/>
    <x v="66"/>
    <x v="64"/>
    <n v="20170213"/>
    <x v="1"/>
    <s v="LOP16039                                          "/>
    <n v="-9660"/>
    <n v="0"/>
    <n v="9660"/>
    <n v="1000000"/>
  </r>
  <r>
    <s v="R"/>
    <n v="144"/>
    <n v="7"/>
    <n v="1"/>
    <n v="51799486"/>
    <s v="PINZON FLORIAN OLGA PATRICIA            "/>
    <x v="496"/>
    <x v="469"/>
    <n v="20170227"/>
    <x v="1"/>
    <s v="LOP134732016                                      "/>
    <n v="743754"/>
    <n v="743754"/>
    <n v="0"/>
    <n v="0"/>
  </r>
  <r>
    <s v="R"/>
    <n v="144"/>
    <n v="7"/>
    <n v="2"/>
    <n v="899999230"/>
    <s v="UNIVERSIDAD DISTRITAL FRANCISCO JOSE DE "/>
    <x v="406"/>
    <x v="379"/>
    <n v="20170227"/>
    <x v="1"/>
    <s v="LOP134732016RENTG                                 "/>
    <n v="-637684"/>
    <n v="0"/>
    <n v="637684"/>
    <n v="0"/>
  </r>
  <r>
    <s v="R"/>
    <n v="144"/>
    <n v="7"/>
    <n v="3"/>
    <n v="899999063"/>
    <s v="UNIVERSIDAD NACIONAL DE COLOMBIA        "/>
    <x v="74"/>
    <x v="72"/>
    <n v="20170227"/>
    <x v="1"/>
    <s v="LOP134732016                                      "/>
    <n v="-16896"/>
    <n v="0"/>
    <n v="16896"/>
    <n v="1689600"/>
  </r>
  <r>
    <s v="R"/>
    <n v="144"/>
    <n v="7"/>
    <n v="4"/>
    <n v="899999063"/>
    <s v="UNIVERSIDAD NACIONAL DE COLOMBIA        "/>
    <x v="76"/>
    <x v="74"/>
    <n v="20170227"/>
    <x v="1"/>
    <s v="LOP134732016                                      "/>
    <n v="-8448"/>
    <n v="0"/>
    <n v="8448"/>
    <n v="1689600"/>
  </r>
  <r>
    <s v="R"/>
    <n v="144"/>
    <n v="7"/>
    <n v="5"/>
    <n v="899999063"/>
    <s v="UNIVERSIDAD NACIONAL DE COLOMBIA        "/>
    <x v="80"/>
    <x v="24"/>
    <n v="20170227"/>
    <x v="1"/>
    <s v="LOP134732016                                      "/>
    <n v="-33792"/>
    <n v="0"/>
    <n v="33792"/>
    <n v="1689600"/>
  </r>
  <r>
    <s v="R"/>
    <n v="144"/>
    <n v="7"/>
    <n v="6"/>
    <n v="800183169"/>
    <s v="NORQUIMICOS LTDA                        "/>
    <x v="74"/>
    <x v="72"/>
    <n v="20170227"/>
    <x v="1"/>
    <s v="LOP134732016                                      "/>
    <n v="-6701"/>
    <n v="0"/>
    <n v="6701"/>
    <n v="670100"/>
  </r>
  <r>
    <s v="R"/>
    <n v="144"/>
    <n v="7"/>
    <n v="7"/>
    <n v="800183169"/>
    <s v="NORQUIMICOS LTDA                        "/>
    <x v="76"/>
    <x v="74"/>
    <n v="20170227"/>
    <x v="1"/>
    <s v="LOP134732016                                      "/>
    <n v="-3351"/>
    <n v="0"/>
    <n v="3351"/>
    <n v="670100"/>
  </r>
  <r>
    <s v="R"/>
    <n v="144"/>
    <n v="7"/>
    <n v="8"/>
    <n v="800183169"/>
    <s v="NORQUIMICOS LTDA                        "/>
    <x v="80"/>
    <x v="24"/>
    <n v="20170227"/>
    <x v="1"/>
    <s v="LOP134732016                                      "/>
    <n v="-13402"/>
    <n v="0"/>
    <n v="13402"/>
    <n v="670100"/>
  </r>
  <r>
    <s v="R"/>
    <n v="144"/>
    <n v="7"/>
    <n v="9"/>
    <n v="800183169"/>
    <s v="NORQUIMICOS LTDA                        "/>
    <x v="94"/>
    <x v="90"/>
    <n v="20170227"/>
    <x v="1"/>
    <s v="LOP134732016                                      "/>
    <n v="-16082"/>
    <n v="0"/>
    <n v="16082"/>
    <n v="107216"/>
  </r>
  <r>
    <s v="R"/>
    <n v="144"/>
    <n v="7"/>
    <n v="10"/>
    <n v="800183169"/>
    <s v="NORQUIMICOS LTDA                        "/>
    <x v="67"/>
    <x v="65"/>
    <n v="20170227"/>
    <x v="1"/>
    <s v="LOP134732016                                      "/>
    <n v="-7398"/>
    <n v="0"/>
    <n v="7398"/>
    <n v="670100"/>
  </r>
  <r>
    <s v="R"/>
    <n v="144"/>
    <n v="8"/>
    <n v="1"/>
    <n v="79640469"/>
    <s v="MATURANA CORDOBA ZAMIR                  "/>
    <x v="496"/>
    <x v="469"/>
    <n v="20170227"/>
    <x v="1"/>
    <s v="LO79952016                                        "/>
    <n v="762601"/>
    <n v="762601"/>
    <n v="0"/>
    <n v="0"/>
  </r>
  <r>
    <s v="R"/>
    <n v="144"/>
    <n v="8"/>
    <n v="2"/>
    <n v="79640469"/>
    <s v="MATURANA CORDOBA ZAMIR                  "/>
    <x v="74"/>
    <x v="72"/>
    <n v="20170227"/>
    <x v="1"/>
    <s v="LO79952016                                        "/>
    <n v="-34189"/>
    <n v="0"/>
    <n v="34189"/>
    <n v="3418935"/>
  </r>
  <r>
    <s v="R"/>
    <n v="144"/>
    <n v="8"/>
    <n v="3"/>
    <n v="79640469"/>
    <s v="MATURANA CORDOBA ZAMIR                  "/>
    <x v="76"/>
    <x v="74"/>
    <n v="20170227"/>
    <x v="1"/>
    <s v="LO79952016                                        "/>
    <n v="-17095"/>
    <n v="0"/>
    <n v="17095"/>
    <n v="3418935"/>
  </r>
  <r>
    <s v="R"/>
    <n v="144"/>
    <n v="8"/>
    <n v="4"/>
    <n v="79640469"/>
    <s v="MATURANA CORDOBA ZAMIR                  "/>
    <x v="80"/>
    <x v="24"/>
    <n v="20170227"/>
    <x v="1"/>
    <s v="LO79952016                                        "/>
    <n v="-68379"/>
    <n v="0"/>
    <n v="68379"/>
    <n v="3418935"/>
  </r>
  <r>
    <s v="R"/>
    <n v="144"/>
    <n v="8"/>
    <n v="5"/>
    <n v="79640469"/>
    <s v="MATURANA CORDOBA ZAMIR                  "/>
    <x v="109"/>
    <x v="103"/>
    <n v="20170227"/>
    <x v="1"/>
    <s v="LO79952016                                        "/>
    <n v="-205136"/>
    <n v="0"/>
    <n v="205136"/>
    <n v="3418935"/>
  </r>
  <r>
    <s v="R"/>
    <n v="144"/>
    <n v="8"/>
    <n v="6"/>
    <n v="79556870"/>
    <s v="MENDIETA RODRIGUEZ CARLOS OVIDIO        "/>
    <x v="74"/>
    <x v="72"/>
    <n v="20170227"/>
    <x v="1"/>
    <s v="LO79952016                                        "/>
    <n v="-42590"/>
    <n v="0"/>
    <n v="42590"/>
    <n v="4259000"/>
  </r>
  <r>
    <s v="R"/>
    <n v="144"/>
    <n v="8"/>
    <n v="7"/>
    <n v="79556870"/>
    <s v="MENDIETA RODRIGUEZ CARLOS OVIDIO        "/>
    <x v="76"/>
    <x v="74"/>
    <n v="20170227"/>
    <x v="1"/>
    <s v="LO79952016                                        "/>
    <n v="-21295"/>
    <n v="0"/>
    <n v="21295"/>
    <n v="4259000"/>
  </r>
  <r>
    <s v="R"/>
    <n v="144"/>
    <n v="8"/>
    <n v="8"/>
    <n v="79556870"/>
    <s v="MENDIETA RODRIGUEZ CARLOS OVIDIO        "/>
    <x v="80"/>
    <x v="24"/>
    <n v="20170227"/>
    <x v="1"/>
    <s v="LO79952016                                        "/>
    <n v="-85180"/>
    <n v="0"/>
    <n v="85180"/>
    <n v="4259000"/>
  </r>
  <r>
    <s v="R"/>
    <n v="144"/>
    <n v="8"/>
    <n v="9"/>
    <n v="79556870"/>
    <s v="MENDIETA RODRIGUEZ CARLOS OVIDIO        "/>
    <x v="94"/>
    <x v="90"/>
    <n v="20170227"/>
    <x v="1"/>
    <s v="LO79952016                                        "/>
    <n v="-102216"/>
    <n v="0"/>
    <n v="102216"/>
    <n v="681440"/>
  </r>
  <r>
    <s v="R"/>
    <n v="144"/>
    <n v="8"/>
    <n v="10"/>
    <n v="79556870"/>
    <s v="MENDIETA RODRIGUEZ CARLOS OVIDIO        "/>
    <x v="91"/>
    <x v="87"/>
    <n v="20170227"/>
    <x v="1"/>
    <s v="LO79952016                                        "/>
    <n v="-106475"/>
    <n v="0"/>
    <n v="106475"/>
    <n v="4259000"/>
  </r>
  <r>
    <s v="R"/>
    <n v="144"/>
    <n v="8"/>
    <n v="11"/>
    <n v="79556870"/>
    <s v="MENDIETA RODRIGUEZ CARLOS OVIDIO        "/>
    <x v="67"/>
    <x v="65"/>
    <n v="20170227"/>
    <x v="1"/>
    <s v="LO79952016                                        "/>
    <n v="-47019"/>
    <n v="0"/>
    <n v="47019"/>
    <n v="4259000"/>
  </r>
  <r>
    <s v="R"/>
    <n v="144"/>
    <n v="8"/>
    <n v="12"/>
    <n v="899999230"/>
    <s v="UNIVERSIDAD DISTRITAL FRANCISCO JOSE DE "/>
    <x v="320"/>
    <x v="293"/>
    <n v="20170227"/>
    <x v="1"/>
    <s v="LO79952016MYRVLRCONGD                             "/>
    <n v="-33027"/>
    <n v="0"/>
    <n v="33027"/>
    <n v="0"/>
  </r>
  <r>
    <s v="R"/>
    <n v="144"/>
    <n v="9"/>
    <n v="1"/>
    <n v="79280228"/>
    <s v="LAMBULEY ALFEREZ EDGAR RICARDO          "/>
    <x v="496"/>
    <x v="469"/>
    <n v="20170228"/>
    <x v="1"/>
    <s v="LOP4316                                           "/>
    <n v="1082280"/>
    <n v="1082280"/>
    <n v="0"/>
    <n v="0"/>
  </r>
  <r>
    <s v="R"/>
    <n v="144"/>
    <n v="9"/>
    <n v="2"/>
    <n v="79280228"/>
    <s v="LAMBULEY ALFEREZ EDGAR RICARDO          "/>
    <x v="496"/>
    <x v="469"/>
    <n v="20170228"/>
    <x v="1"/>
    <s v="LOP4316                                           "/>
    <n v="1324390"/>
    <n v="1324390"/>
    <n v="0"/>
    <n v="0"/>
  </r>
  <r>
    <s v="R"/>
    <n v="144"/>
    <n v="9"/>
    <n v="3"/>
    <n v="900825325"/>
    <s v="ARVUT HOTELE`S SAS                      "/>
    <x v="74"/>
    <x v="72"/>
    <n v="20170228"/>
    <x v="1"/>
    <s v="LOP4316                                           "/>
    <n v="-140205"/>
    <n v="0"/>
    <n v="140205"/>
    <n v="14020500"/>
  </r>
  <r>
    <s v="R"/>
    <n v="144"/>
    <n v="9"/>
    <n v="4"/>
    <n v="900825325"/>
    <s v="ARVUT HOTELE`S SAS                      "/>
    <x v="76"/>
    <x v="74"/>
    <n v="20170228"/>
    <x v="1"/>
    <s v="LOP4316                                           "/>
    <n v="-70103"/>
    <n v="0"/>
    <n v="70103"/>
    <n v="14020500"/>
  </r>
  <r>
    <s v="R"/>
    <n v="144"/>
    <n v="9"/>
    <n v="5"/>
    <n v="900825325"/>
    <s v="ARVUT HOTELE`S SAS                      "/>
    <x v="80"/>
    <x v="24"/>
    <n v="20170228"/>
    <x v="1"/>
    <s v="LOP4316                                           "/>
    <n v="-280410"/>
    <n v="0"/>
    <n v="280410"/>
    <n v="14020500"/>
  </r>
  <r>
    <s v="R"/>
    <n v="144"/>
    <n v="9"/>
    <n v="6"/>
    <n v="900825325"/>
    <s v="ARVUT HOTELE`S SAS                      "/>
    <x v="94"/>
    <x v="90"/>
    <n v="20170228"/>
    <x v="1"/>
    <s v="LOP4316                                           "/>
    <n v="-149472"/>
    <n v="0"/>
    <n v="149472"/>
    <n v="996480"/>
  </r>
  <r>
    <s v="R"/>
    <n v="144"/>
    <n v="9"/>
    <n v="7"/>
    <n v="900825325"/>
    <s v="ARVUT HOTELE`S SAS                      "/>
    <x v="70"/>
    <x v="68"/>
    <n v="20170228"/>
    <x v="1"/>
    <s v="LOP4316                                           "/>
    <n v="-193483"/>
    <n v="0"/>
    <n v="193483"/>
    <n v="14020500"/>
  </r>
  <r>
    <s v="R"/>
    <n v="144"/>
    <n v="9"/>
    <n v="8"/>
    <n v="899999230"/>
    <s v="UNIVERSIDAD DISTRITAL FRANCISCO JOSE DE "/>
    <x v="442"/>
    <x v="415"/>
    <n v="20170228"/>
    <x v="1"/>
    <s v="LOP4316REINTEGRPROYECT                            "/>
    <n v="-1082280"/>
    <n v="0"/>
    <n v="1082280"/>
    <n v="0"/>
  </r>
  <r>
    <s v="R"/>
    <n v="144"/>
    <n v="9"/>
    <n v="9"/>
    <n v="899999230"/>
    <s v="UNIVERSIDAD DISTRITAL FRANCISCO JOSE DE "/>
    <x v="442"/>
    <x v="415"/>
    <n v="20170228"/>
    <x v="1"/>
    <s v="LOP4316REINTEGRDCTEMYRCONGNADO                    "/>
    <n v="-490717"/>
    <n v="0"/>
    <n v="490717"/>
    <n v="0"/>
  </r>
  <r>
    <s v="R"/>
    <n v="144"/>
    <n v="10"/>
    <n v="1"/>
    <n v="79280228"/>
    <s v="LAMBULEY ALFEREZ EDGAR RICARDO          "/>
    <x v="496"/>
    <x v="469"/>
    <n v="20170228"/>
    <x v="1"/>
    <s v="LOP127172016                                      "/>
    <n v="10860"/>
    <n v="10860"/>
    <n v="0"/>
    <n v="0"/>
  </r>
  <r>
    <s v="R"/>
    <n v="144"/>
    <n v="10"/>
    <n v="2"/>
    <n v="79280228"/>
    <s v="LAMBULEY ALFEREZ EDGAR RICARDO          "/>
    <x v="496"/>
    <x v="469"/>
    <n v="20170228"/>
    <x v="1"/>
    <s v="LOP127172016                                      "/>
    <n v="565600"/>
    <n v="565600"/>
    <n v="0"/>
    <n v="0"/>
  </r>
  <r>
    <s v="R"/>
    <n v="144"/>
    <n v="10"/>
    <n v="3"/>
    <n v="830062830"/>
    <s v="DISTRIBUIDORA COMERCIAL DIDACTICA LTDA  "/>
    <x v="74"/>
    <x v="72"/>
    <n v="20170228"/>
    <x v="1"/>
    <s v="LOP127172016                                      "/>
    <n v="-4344"/>
    <n v="0"/>
    <n v="4344"/>
    <n v="434400"/>
  </r>
  <r>
    <s v="R"/>
    <n v="144"/>
    <n v="10"/>
    <n v="4"/>
    <n v="830062830"/>
    <s v="DISTRIBUIDORA COMERCIAL DIDACTICA LTDA  "/>
    <x v="76"/>
    <x v="74"/>
    <n v="20170228"/>
    <x v="1"/>
    <s v="LOP127172016                                      "/>
    <n v="-2172"/>
    <n v="0"/>
    <n v="2172"/>
    <n v="434400"/>
  </r>
  <r>
    <s v="R"/>
    <n v="144"/>
    <n v="10"/>
    <n v="5"/>
    <n v="830062830"/>
    <s v="DISTRIBUIDORA COMERCIAL DIDACTICA LTDA  "/>
    <x v="80"/>
    <x v="24"/>
    <n v="20170228"/>
    <x v="1"/>
    <s v="LOP127172016                                      "/>
    <n v="-8688"/>
    <n v="0"/>
    <n v="8688"/>
    <n v="434400"/>
  </r>
  <r>
    <s v="R"/>
    <n v="144"/>
    <n v="10"/>
    <n v="6"/>
    <n v="899999230"/>
    <s v="UNIVERSIDAD DISTRITAL FRANCISCO JOSE DE "/>
    <x v="442"/>
    <x v="415"/>
    <n v="20170228"/>
    <x v="1"/>
    <s v="LOP127172016REINTE                                "/>
    <n v="-561256"/>
    <n v="0"/>
    <n v="561256"/>
    <n v="0"/>
  </r>
  <r>
    <m/>
    <m/>
    <m/>
    <m/>
    <m/>
    <m/>
    <x v="527"/>
    <x v="500"/>
    <m/>
    <x v="2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5" minRefreshableVersion="3" useAutoFormatting="1" colGrandTotals="0" itemPrintTitles="1" createdVersion="4" indent="0" outline="1" outlineData="1" multipleFieldFilters="0">
  <location ref="A3:D6" firstHeaderRow="1" firstDataRow="3" firstDataCol="2"/>
  <pivotFields count="15">
    <pivotField showAll="0"/>
    <pivotField showAll="0"/>
    <pivotField showAll="0"/>
    <pivotField showAll="0"/>
    <pivotField showAll="0"/>
    <pivotField showAll="0"/>
    <pivotField axis="axisRow" outline="0" showAll="0" defaultSubtotal="0">
      <items count="528">
        <item h="1" x="2"/>
        <item h="1" x="497"/>
        <item h="1" x="311"/>
        <item h="1" x="285"/>
        <item h="1" x="295"/>
        <item h="1" x="120"/>
        <item h="1" x="111"/>
        <item h="1" x="0"/>
        <item h="1" x="161"/>
        <item h="1" x="525"/>
        <item h="1" x="297"/>
        <item h="1" x="299"/>
        <item h="1" x="356"/>
        <item h="1" x="281"/>
        <item h="1" x="361"/>
        <item h="1" x="288"/>
        <item h="1" x="522"/>
        <item h="1" x="523"/>
        <item h="1" x="112"/>
        <item h="1" x="287"/>
        <item h="1" x="291"/>
        <item h="1" x="365"/>
        <item h="1" x="308"/>
        <item h="1" x="294"/>
        <item h="1" x="377"/>
        <item h="1" x="363"/>
        <item h="1" x="368"/>
        <item h="1" x="509"/>
        <item h="1" x="511"/>
        <item h="1" x="293"/>
        <item h="1" x="512"/>
        <item h="1" x="289"/>
        <item h="1" x="514"/>
        <item h="1" x="516"/>
        <item h="1" x="300"/>
        <item h="1" x="517"/>
        <item h="1" x="298"/>
        <item h="1" x="283"/>
        <item h="1" x="284"/>
        <item h="1" x="286"/>
        <item h="1" x="292"/>
        <item h="1" x="259"/>
        <item h="1" x="290"/>
        <item h="1" x="521"/>
        <item h="1" x="519"/>
        <item h="1" x="261"/>
        <item h="1" x="277"/>
        <item h="1" x="184"/>
        <item h="1" x="209"/>
        <item h="1" x="10"/>
        <item h="1" x="214"/>
        <item h="1" x="191"/>
        <item h="1" x="162"/>
        <item h="1" x="273"/>
        <item h="1" x="275"/>
        <item h="1" x="280"/>
        <item h="1" x="124"/>
        <item h="1" x="145"/>
        <item h="1" x="173"/>
        <item h="1" x="157"/>
        <item h="1" x="178"/>
        <item h="1" x="72"/>
        <item h="1" x="150"/>
        <item h="1" x="149"/>
        <item h="1" x="180"/>
        <item h="1" x="205"/>
        <item h="1" x="163"/>
        <item h="1" x="272"/>
        <item h="1" x="217"/>
        <item h="1" x="44"/>
        <item h="1" x="63"/>
        <item h="1" x="210"/>
        <item h="1" x="16"/>
        <item h="1" x="61"/>
        <item h="1" x="43"/>
        <item h="1" x="57"/>
        <item h="1" x="151"/>
        <item h="1" x="114"/>
        <item h="1" x="146"/>
        <item h="1" x="305"/>
        <item h="1" x="486"/>
        <item h="1" x="71"/>
        <item h="1" x="121"/>
        <item h="1" x="304"/>
        <item h="1" x="485"/>
        <item h="1" x="115"/>
        <item h="1" x="307"/>
        <item h="1" x="53"/>
        <item h="1" x="117"/>
        <item h="1" x="119"/>
        <item h="1" x="116"/>
        <item h="1" x="40"/>
        <item h="1" x="3"/>
        <item h="1" x="39"/>
        <item h="1" x="306"/>
        <item h="1" x="36"/>
        <item h="1" x="118"/>
        <item h="1" x="54"/>
        <item h="1" x="1"/>
        <item h="1" x="6"/>
        <item h="1" x="41"/>
        <item h="1" x="122"/>
        <item h="1" x="126"/>
        <item h="1" x="30"/>
        <item h="1" x="17"/>
        <item h="1" x="164"/>
        <item h="1" x="282"/>
        <item h="1" x="301"/>
        <item h="1" x="302"/>
        <item h="1" x="303"/>
        <item h="1" x="34"/>
        <item h="1" x="45"/>
        <item h="1" x="95"/>
        <item h="1" x="96"/>
        <item h="1" x="97"/>
        <item h="1" x="51"/>
        <item h="1" x="84"/>
        <item h="1" x="65"/>
        <item h="1" x="85"/>
        <item h="1" x="98"/>
        <item h="1" x="64"/>
        <item h="1" x="99"/>
        <item h="1" x="100"/>
        <item h="1" x="101"/>
        <item h="1" x="59"/>
        <item h="1" x="86"/>
        <item h="1" x="46"/>
        <item h="1" x="87"/>
        <item h="1" x="102"/>
        <item h="1" x="103"/>
        <item h="1" x="104"/>
        <item h="1" x="105"/>
        <item h="1" x="88"/>
        <item h="1" x="52"/>
        <item h="1" x="89"/>
        <item h="1" x="90"/>
        <item h="1" x="55"/>
        <item h="1" x="106"/>
        <item h="1" x="58"/>
        <item h="1" x="91"/>
        <item h="1" x="107"/>
        <item h="1" x="33"/>
        <item h="1" x="81"/>
        <item h="1" x="108"/>
        <item h="1" x="82"/>
        <item h="1" x="83"/>
        <item h="1" x="109"/>
        <item h="1" x="174"/>
        <item h="1" x="49"/>
        <item h="1" x="94"/>
        <item h="1" x="110"/>
        <item h="1" x="20"/>
        <item h="1" x="66"/>
        <item h="1" x="56"/>
        <item h="1" x="67"/>
        <item h="1" x="48"/>
        <item h="1" x="68"/>
        <item h="1" x="60"/>
        <item h="1" x="69"/>
        <item h="1" x="47"/>
        <item h="1" x="70"/>
        <item h="1" x="35"/>
        <item h="1" x="92"/>
        <item h="1" x="93"/>
        <item x="25"/>
        <item x="74"/>
        <item x="21"/>
        <item x="75"/>
        <item x="26"/>
        <item x="76"/>
        <item x="22"/>
        <item x="77"/>
        <item x="37"/>
        <item x="78"/>
        <item x="32"/>
        <item x="79"/>
        <item x="27"/>
        <item x="80"/>
        <item x="23"/>
        <item x="24"/>
        <item h="1" x="172"/>
        <item h="1" x="483"/>
        <item h="1" x="479"/>
        <item h="1" x="478"/>
        <item h="1" x="487"/>
        <item h="1" x="391"/>
        <item h="1" x="524"/>
        <item h="1" x="344"/>
        <item h="1" x="392"/>
        <item h="1" x="372"/>
        <item h="1" x="475"/>
        <item h="1" x="453"/>
        <item h="1" x="473"/>
        <item h="1" x="389"/>
        <item h="1" x="484"/>
        <item h="1" x="345"/>
        <item h="1" x="454"/>
        <item h="1" x="480"/>
        <item h="1" x="459"/>
        <item h="1" x="444"/>
        <item h="1" x="406"/>
        <item h="1" x="466"/>
        <item h="1" x="465"/>
        <item h="1" x="503"/>
        <item h="1" x="513"/>
        <item h="1" x="376"/>
        <item h="1" x="432"/>
        <item h="1" x="477"/>
        <item h="1" x="439"/>
        <item h="1" x="413"/>
        <item h="1" x="412"/>
        <item h="1" x="429"/>
        <item h="1" x="400"/>
        <item h="1" x="395"/>
        <item h="1" x="520"/>
        <item h="1" x="518"/>
        <item h="1" x="369"/>
        <item h="1" x="451"/>
        <item h="1" x="448"/>
        <item h="1" x="14"/>
        <item h="1" x="42"/>
        <item h="1" x="168"/>
        <item h="1" x="73"/>
        <item h="1" x="15"/>
        <item h="1" x="50"/>
        <item h="1" x="176"/>
        <item h="1" x="31"/>
        <item h="1" x="177"/>
        <item h="1" x="5"/>
        <item h="1" x="113"/>
        <item h="1" x="229"/>
        <item h="1" x="38"/>
        <item h="1" x="4"/>
        <item h="1" x="28"/>
        <item h="1" x="147"/>
        <item h="1" x="148"/>
        <item h="1" x="199"/>
        <item h="1" x="159"/>
        <item h="1" x="244"/>
        <item h="1" x="169"/>
        <item h="1" x="526"/>
        <item h="1" x="167"/>
        <item h="1" x="359"/>
        <item h="1" x="170"/>
        <item h="1" x="496"/>
        <item h="1" x="296"/>
        <item h="1" x="310"/>
        <item h="1" x="426"/>
        <item h="1" x="427"/>
        <item h="1" x="424"/>
        <item h="1" x="434"/>
        <item h="1" x="506"/>
        <item h="1" x="320"/>
        <item h="1" x="309"/>
        <item h="1" x="508"/>
        <item h="1" x="357"/>
        <item h="1" x="358"/>
        <item h="1" x="364"/>
        <item h="1" x="362"/>
        <item h="1" x="371"/>
        <item h="1" x="355"/>
        <item h="1" x="360"/>
        <item h="1" x="324"/>
        <item h="1" x="470"/>
        <item h="1" x="442"/>
        <item h="1" x="435"/>
        <item h="1" x="482"/>
        <item h="1" x="481"/>
        <item h="1" x="367"/>
        <item h="1" x="366"/>
        <item h="1" x="419"/>
        <item h="1" x="494"/>
        <item h="1" x="461"/>
        <item h="1" x="313"/>
        <item h="1" x="385"/>
        <item h="1" x="325"/>
        <item h="1" x="322"/>
        <item h="1" x="323"/>
        <item h="1" x="326"/>
        <item h="1" x="430"/>
        <item h="1" x="510"/>
        <item h="1" x="445"/>
        <item h="1" x="433"/>
        <item h="1" x="353"/>
        <item h="1" x="312"/>
        <item h="1" x="436"/>
        <item h="1" x="327"/>
        <item h="1" x="471"/>
        <item h="1" x="374"/>
        <item h="1" x="370"/>
        <item h="1" x="328"/>
        <item h="1" x="346"/>
        <item h="1" x="347"/>
        <item h="1" x="348"/>
        <item h="1" x="504"/>
        <item h="1" x="422"/>
        <item h="1" x="491"/>
        <item h="1" x="329"/>
        <item h="1" x="431"/>
        <item h="1" x="474"/>
        <item h="1" x="452"/>
        <item h="1" x="402"/>
        <item h="1" x="515"/>
        <item h="1" x="349"/>
        <item h="1" x="350"/>
        <item h="1" x="351"/>
        <item h="1" x="383"/>
        <item h="1" x="476"/>
        <item h="1" x="330"/>
        <item h="1" x="375"/>
        <item h="1" x="416"/>
        <item h="1" x="331"/>
        <item h="1" x="332"/>
        <item h="1" x="408"/>
        <item h="1" x="428"/>
        <item h="1" x="318"/>
        <item h="1" x="333"/>
        <item h="1" x="352"/>
        <item h="1" x="388"/>
        <item h="1" x="387"/>
        <item h="1" x="456"/>
        <item h="1" x="460"/>
        <item h="1" x="438"/>
        <item h="1" x="396"/>
        <item h="1" x="334"/>
        <item h="1" x="399"/>
        <item h="1" x="393"/>
        <item h="1" x="394"/>
        <item h="1" x="335"/>
        <item h="1" x="380"/>
        <item h="1" x="490"/>
        <item h="1" x="464"/>
        <item h="1" x="462"/>
        <item h="1" x="382"/>
        <item h="1" x="390"/>
        <item h="1" x="472"/>
        <item h="1" x="415"/>
        <item h="1" x="336"/>
        <item h="1" x="379"/>
        <item h="1" x="505"/>
        <item h="1" x="319"/>
        <item h="1" x="449"/>
        <item h="1" x="337"/>
        <item h="1" x="403"/>
        <item h="1" x="404"/>
        <item h="1" x="398"/>
        <item h="1" x="441"/>
        <item h="1" x="338"/>
        <item h="1" x="339"/>
        <item h="1" x="450"/>
        <item h="1" x="340"/>
        <item h="1" x="354"/>
        <item h="1" x="414"/>
        <item h="1" x="458"/>
        <item h="1" x="418"/>
        <item h="1" x="314"/>
        <item h="1" x="381"/>
        <item h="1" x="407"/>
        <item h="1" x="417"/>
        <item h="1" x="378"/>
        <item h="1" x="457"/>
        <item h="1" x="410"/>
        <item h="1" x="341"/>
        <item h="1" x="342"/>
        <item h="1" x="420"/>
        <item h="1" x="455"/>
        <item h="1" x="386"/>
        <item h="1" x="401"/>
        <item h="1" x="447"/>
        <item h="1" x="373"/>
        <item h="1" x="495"/>
        <item h="1" x="315"/>
        <item h="1" x="317"/>
        <item h="1" x="423"/>
        <item h="1" x="499"/>
        <item h="1" x="492"/>
        <item h="1" x="384"/>
        <item h="1" x="409"/>
        <item h="1" x="463"/>
        <item h="1" x="437"/>
        <item h="1" x="425"/>
        <item h="1" x="316"/>
        <item h="1" x="443"/>
        <item h="1" x="411"/>
        <item h="1" x="397"/>
        <item h="1" x="405"/>
        <item h="1" x="421"/>
        <item h="1" x="498"/>
        <item h="1" x="502"/>
        <item h="1" x="488"/>
        <item h="1" x="500"/>
        <item h="1" x="501"/>
        <item h="1" x="446"/>
        <item h="1" x="507"/>
        <item h="1" x="321"/>
        <item h="1" x="440"/>
        <item h="1" x="469"/>
        <item h="1" x="493"/>
        <item h="1" x="467"/>
        <item h="1" x="468"/>
        <item h="1" x="343"/>
        <item h="1" x="181"/>
        <item h="1" x="274"/>
        <item h="1" x="267"/>
        <item h="1" x="165"/>
        <item h="1" x="250"/>
        <item h="1" x="247"/>
        <item h="1" x="166"/>
        <item h="1" x="254"/>
        <item h="1" x="249"/>
        <item h="1" x="246"/>
        <item h="1" x="251"/>
        <item h="1" x="264"/>
        <item h="1" x="263"/>
        <item h="1" x="257"/>
        <item h="1" x="253"/>
        <item h="1" x="252"/>
        <item h="1" x="271"/>
        <item h="1" x="160"/>
        <item h="1" x="248"/>
        <item h="1" x="245"/>
        <item h="1" x="255"/>
        <item h="1" x="240"/>
        <item h="1" x="239"/>
        <item h="1" x="241"/>
        <item h="1" x="243"/>
        <item h="1" x="242"/>
        <item h="1" x="268"/>
        <item h="1" x="262"/>
        <item h="1" x="278"/>
        <item h="1" x="183"/>
        <item h="1" x="171"/>
        <item h="1" x="258"/>
        <item h="1" x="276"/>
        <item h="1" x="269"/>
        <item h="1" x="260"/>
        <item h="1" x="265"/>
        <item h="1" x="266"/>
        <item h="1" x="256"/>
        <item h="1" x="270"/>
        <item h="1" x="156"/>
        <item h="1" x="29"/>
        <item h="1" x="279"/>
        <item h="1" x="175"/>
        <item h="1" x="123"/>
        <item h="1" x="127"/>
        <item h="1" x="128"/>
        <item h="1" x="129"/>
        <item h="1" x="130"/>
        <item h="1" x="131"/>
        <item h="1" x="132"/>
        <item h="1" x="20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234"/>
        <item h="1" x="230"/>
        <item h="1" x="213"/>
        <item h="1" x="232"/>
        <item h="1" x="231"/>
        <item h="1" x="233"/>
        <item h="1" x="194"/>
        <item h="1" x="222"/>
        <item h="1" x="215"/>
        <item h="1" x="187"/>
        <item h="1" x="188"/>
        <item h="1" x="189"/>
        <item h="1" x="190"/>
        <item h="1" x="185"/>
        <item h="1" x="193"/>
        <item h="1" x="186"/>
        <item h="1" x="208"/>
        <item h="1" x="219"/>
        <item h="1" x="197"/>
        <item h="1" x="206"/>
        <item h="1" x="224"/>
        <item h="1" x="225"/>
        <item h="1" x="62"/>
        <item h="1" x="158"/>
        <item h="1" x="179"/>
        <item h="1" x="207"/>
        <item h="1" x="142"/>
        <item h="1" x="13"/>
        <item h="1" x="212"/>
        <item h="1" x="8"/>
        <item h="1" x="221"/>
        <item h="1" x="9"/>
        <item h="1" x="7"/>
        <item h="1" x="143"/>
        <item h="1" x="152"/>
        <item h="1" x="153"/>
        <item h="1" x="154"/>
        <item h="1" x="155"/>
        <item h="1" x="203"/>
        <item h="1" x="144"/>
        <item h="1" x="238"/>
        <item h="1" x="235"/>
        <item h="1" x="204"/>
        <item h="1" x="236"/>
        <item h="1" x="237"/>
        <item h="1" x="227"/>
        <item h="1" x="228"/>
        <item h="1" x="198"/>
        <item h="1" x="192"/>
        <item h="1" x="220"/>
        <item h="1" x="218"/>
        <item h="1" x="211"/>
        <item h="1" x="201"/>
        <item h="1" x="223"/>
        <item h="1" x="200"/>
        <item h="1" x="19"/>
        <item h="1" x="11"/>
        <item h="1" x="489"/>
        <item h="1" x="182"/>
        <item h="1" x="125"/>
        <item h="1" x="18"/>
        <item h="1" x="12"/>
        <item h="1" x="226"/>
        <item h="1" x="195"/>
        <item h="1" x="216"/>
        <item h="1" x="196"/>
        <item h="1" x="527"/>
      </items>
    </pivotField>
    <pivotField axis="axisRow" showAll="0">
      <items count="502">
        <item x="4"/>
        <item x="489"/>
        <item x="490"/>
        <item x="275"/>
        <item x="479"/>
        <item x="353"/>
        <item x="371"/>
        <item x="310"/>
        <item x="309"/>
        <item x="445"/>
        <item x="425"/>
        <item x="302"/>
        <item x="342"/>
        <item x="472"/>
        <item x="259"/>
        <item x="468"/>
        <item x="391"/>
        <item x="422"/>
        <item x="286"/>
        <item x="346"/>
        <item x="480"/>
        <item x="494"/>
        <item x="454"/>
        <item x="298"/>
        <item x="270"/>
        <item x="487"/>
        <item x="300"/>
        <item x="455"/>
        <item x="379"/>
        <item x="340"/>
        <item x="402"/>
        <item x="185"/>
        <item x="171"/>
        <item x="43"/>
        <item x="61"/>
        <item x="265"/>
        <item x="441"/>
        <item x="193"/>
        <item x="41"/>
        <item x="109"/>
        <item x="215"/>
        <item x="214"/>
        <item x="218"/>
        <item x="281"/>
        <item x="38"/>
        <item x="196"/>
        <item x="192"/>
        <item x="42"/>
        <item x="434"/>
        <item x="467"/>
        <item x="463"/>
        <item x="110"/>
        <item x="126"/>
        <item x="178"/>
        <item x="19"/>
        <item x="462"/>
        <item x="272"/>
        <item x="285"/>
        <item x="151"/>
        <item x="498"/>
        <item x="470"/>
        <item x="495"/>
        <item x="496"/>
        <item x="334"/>
        <item x="106"/>
        <item x="283"/>
        <item x="85"/>
        <item x="50"/>
        <item x="84"/>
        <item x="101"/>
        <item x="100"/>
        <item x="18"/>
        <item x="125"/>
        <item x="128"/>
        <item x="166"/>
        <item x="276"/>
        <item x="277"/>
        <item x="278"/>
        <item x="7"/>
        <item x="225"/>
        <item x="473"/>
        <item x="230"/>
        <item x="188"/>
        <item x="165"/>
        <item x="30"/>
        <item x="190"/>
        <item x="86"/>
        <item x="52"/>
        <item x="208"/>
        <item x="13"/>
        <item x="181"/>
        <item x="87"/>
        <item x="56"/>
        <item x="53"/>
        <item x="102"/>
        <item x="191"/>
        <item x="315"/>
        <item x="157"/>
        <item x="227"/>
        <item x="93"/>
        <item x="396"/>
        <item x="387"/>
        <item x="389"/>
        <item x="384"/>
        <item x="419"/>
        <item x="449"/>
        <item x="413"/>
        <item x="358"/>
        <item x="393"/>
        <item x="394"/>
        <item x="465"/>
        <item x="420"/>
        <item x="477"/>
        <item x="475"/>
        <item x="431"/>
        <item x="314"/>
        <item x="287"/>
        <item x="483"/>
        <item x="418"/>
        <item x="296"/>
        <item x="295"/>
        <item x="447"/>
        <item x="374"/>
        <item x="348"/>
        <item x="400"/>
        <item x="319"/>
        <item x="320"/>
        <item x="321"/>
        <item x="304"/>
        <item x="370"/>
        <item x="397"/>
        <item x="437"/>
        <item x="359"/>
        <item x="407"/>
        <item x="347"/>
        <item x="430"/>
        <item x="444"/>
        <item x="403"/>
        <item x="316"/>
        <item x="327"/>
        <item x="410"/>
        <item x="408"/>
        <item x="357"/>
        <item x="378"/>
        <item x="343"/>
        <item x="406"/>
        <item x="299"/>
        <item x="301"/>
        <item x="326"/>
        <item x="461"/>
        <item x="443"/>
        <item x="435"/>
        <item x="380"/>
        <item x="375"/>
        <item x="404"/>
        <item x="415"/>
        <item x="436"/>
        <item x="381"/>
        <item x="305"/>
        <item x="428"/>
        <item x="471"/>
        <item x="352"/>
        <item x="355"/>
        <item x="363"/>
        <item x="388"/>
        <item x="478"/>
        <item x="354"/>
        <item x="308"/>
        <item x="366"/>
        <item x="367"/>
        <item x="399"/>
        <item x="416"/>
        <item x="322"/>
        <item x="323"/>
        <item x="356"/>
        <item x="324"/>
        <item x="429"/>
        <item x="369"/>
        <item x="325"/>
        <item x="361"/>
        <item x="360"/>
        <item x="433"/>
        <item x="307"/>
        <item x="411"/>
        <item x="313"/>
        <item x="488"/>
        <item x="104"/>
        <item x="182"/>
        <item x="112"/>
        <item x="212"/>
        <item x="162"/>
        <item x="349"/>
        <item x="491"/>
        <item x="421"/>
        <item x="493"/>
        <item x="432"/>
        <item x="456"/>
        <item x="417"/>
        <item x="451"/>
        <item x="452"/>
        <item x="457"/>
        <item x="373"/>
        <item x="426"/>
        <item x="368"/>
        <item x="460"/>
        <item x="476"/>
        <item x="424"/>
        <item x="486"/>
        <item x="345"/>
        <item x="365"/>
        <item x="497"/>
        <item x="386"/>
        <item x="453"/>
        <item x="362"/>
        <item x="448"/>
        <item x="439"/>
        <item x="450"/>
        <item x="317"/>
        <item x="427"/>
        <item x="446"/>
        <item x="438"/>
        <item x="364"/>
        <item x="160"/>
        <item x="111"/>
        <item x="238"/>
        <item x="217"/>
        <item x="213"/>
        <item x="211"/>
        <item x="189"/>
        <item x="216"/>
        <item x="484"/>
        <item x="338"/>
        <item x="269"/>
        <item x="282"/>
        <item x="337"/>
        <item x="485"/>
        <item x="482"/>
        <item x="264"/>
        <item x="268"/>
        <item x="492"/>
        <item x="273"/>
        <item x="154"/>
        <item x="335"/>
        <item x="312"/>
        <item x="423"/>
        <item x="311"/>
        <item x="163"/>
        <item x="119"/>
        <item x="257"/>
        <item x="284"/>
        <item x="27"/>
        <item x="186"/>
        <item x="382"/>
        <item x="261"/>
        <item x="267"/>
        <item x="258"/>
        <item x="328"/>
        <item x="344"/>
        <item x="239"/>
        <item x="138"/>
        <item x="115"/>
        <item x="459"/>
        <item x="458"/>
        <item x="70"/>
        <item x="221"/>
        <item x="147"/>
        <item x="223"/>
        <item x="222"/>
        <item x="116"/>
        <item x="219"/>
        <item x="220"/>
        <item x="14"/>
        <item x="474"/>
        <item x="291"/>
        <item x="290"/>
        <item x="292"/>
        <item x="303"/>
        <item x="120"/>
        <item x="232"/>
        <item x="3"/>
        <item x="39"/>
        <item x="271"/>
        <item x="194"/>
        <item x="242"/>
        <item x="77"/>
        <item x="31"/>
        <item x="76"/>
        <item x="36"/>
        <item x="74"/>
        <item x="26"/>
        <item x="75"/>
        <item x="22"/>
        <item x="249"/>
        <item x="25"/>
        <item x="72"/>
        <item x="73"/>
        <item x="21"/>
        <item x="88"/>
        <item x="34"/>
        <item x="197"/>
        <item x="113"/>
        <item x="153"/>
        <item x="293"/>
        <item x="246"/>
        <item x="289"/>
        <item x="253"/>
        <item x="231"/>
        <item x="123"/>
        <item x="167"/>
        <item x="280"/>
        <item x="108"/>
        <item x="279"/>
        <item x="262"/>
        <item x="260"/>
        <item x="336"/>
        <item x="266"/>
        <item x="350"/>
        <item x="412"/>
        <item x="1"/>
        <item x="33"/>
        <item x="44"/>
        <item x="91"/>
        <item x="92"/>
        <item x="209"/>
        <item x="78"/>
        <item x="32"/>
        <item x="122"/>
        <item x="90"/>
        <item x="48"/>
        <item x="254"/>
        <item x="294"/>
        <item x="158"/>
        <item x="241"/>
        <item x="179"/>
        <item x="161"/>
        <item x="210"/>
        <item x="107"/>
        <item x="499"/>
        <item x="170"/>
        <item x="233"/>
        <item x="169"/>
        <item x="11"/>
        <item x="8"/>
        <item x="35"/>
        <item x="198"/>
        <item x="155"/>
        <item x="29"/>
        <item x="156"/>
        <item x="150"/>
        <item x="141"/>
        <item x="243"/>
        <item x="255"/>
        <item x="395"/>
        <item x="187"/>
        <item x="228"/>
        <item x="341"/>
        <item x="318"/>
        <item x="339"/>
        <item x="464"/>
        <item x="385"/>
        <item x="392"/>
        <item x="121"/>
        <item x="15"/>
        <item x="274"/>
        <item x="329"/>
        <item x="256"/>
        <item x="263"/>
        <item x="114"/>
        <item x="105"/>
        <item x="0"/>
        <item x="481"/>
        <item x="330"/>
        <item x="331"/>
        <item x="2"/>
        <item x="207"/>
        <item x="199"/>
        <item x="195"/>
        <item x="12"/>
        <item x="183"/>
        <item x="17"/>
        <item x="10"/>
        <item x="60"/>
        <item x="28"/>
        <item x="37"/>
        <item x="173"/>
        <item x="5"/>
        <item x="69"/>
        <item x="237"/>
        <item x="409"/>
        <item x="140"/>
        <item x="142"/>
        <item x="440"/>
        <item x="466"/>
        <item x="442"/>
        <item x="144"/>
        <item x="129"/>
        <item x="124"/>
        <item x="134"/>
        <item x="132"/>
        <item x="133"/>
        <item x="143"/>
        <item x="131"/>
        <item x="24"/>
        <item x="23"/>
        <item x="234"/>
        <item x="414"/>
        <item x="390"/>
        <item x="401"/>
        <item x="383"/>
        <item x="229"/>
        <item x="377"/>
        <item x="372"/>
        <item x="297"/>
        <item x="118"/>
        <item x="137"/>
        <item x="240"/>
        <item x="201"/>
        <item x="224"/>
        <item x="149"/>
        <item x="159"/>
        <item x="248"/>
        <item x="245"/>
        <item x="146"/>
        <item x="469"/>
        <item x="244"/>
        <item x="235"/>
        <item x="251"/>
        <item x="250"/>
        <item x="332"/>
        <item x="99"/>
        <item x="83"/>
        <item x="98"/>
        <item x="45"/>
        <item x="65"/>
        <item x="54"/>
        <item x="68"/>
        <item x="46"/>
        <item x="67"/>
        <item x="58"/>
        <item x="66"/>
        <item x="47"/>
        <item x="64"/>
        <item x="20"/>
        <item x="79"/>
        <item x="152"/>
        <item x="89"/>
        <item x="247"/>
        <item x="168"/>
        <item x="55"/>
        <item x="200"/>
        <item x="376"/>
        <item x="288"/>
        <item x="306"/>
        <item x="398"/>
        <item x="71"/>
        <item x="174"/>
        <item x="175"/>
        <item x="176"/>
        <item x="180"/>
        <item x="172"/>
        <item x="177"/>
        <item x="6"/>
        <item x="95"/>
        <item x="62"/>
        <item x="206"/>
        <item x="80"/>
        <item x="49"/>
        <item x="81"/>
        <item x="63"/>
        <item x="205"/>
        <item x="16"/>
        <item x="103"/>
        <item x="51"/>
        <item x="226"/>
        <item x="130"/>
        <item x="127"/>
        <item x="135"/>
        <item x="136"/>
        <item x="117"/>
        <item x="59"/>
        <item x="203"/>
        <item x="184"/>
        <item x="139"/>
        <item x="164"/>
        <item x="148"/>
        <item x="252"/>
        <item x="236"/>
        <item x="57"/>
        <item x="82"/>
        <item x="9"/>
        <item x="94"/>
        <item x="96"/>
        <item x="97"/>
        <item x="202"/>
        <item x="40"/>
        <item x="405"/>
        <item x="333"/>
        <item x="145"/>
        <item x="204"/>
        <item x="351"/>
        <item x="500"/>
        <item t="default"/>
      </items>
    </pivotField>
    <pivotField showAll="0"/>
    <pivotField axis="axisCol" showAll="0" defaultSubtotal="0">
      <items count="3">
        <item h="1" x="0"/>
        <item h="1" x="1"/>
        <item x="2"/>
      </items>
    </pivotField>
    <pivotField showAll="0"/>
    <pivotField showAll="0"/>
    <pivotField dataField="1" showAll="0"/>
    <pivotField dataField="1" showAll="0"/>
    <pivotField showAll="0"/>
  </pivotFields>
  <rowFields count="2">
    <field x="6"/>
    <field x="7"/>
  </rowFields>
  <rowItems count="1">
    <i t="grand">
      <x/>
    </i>
  </rowItems>
  <colFields count="2">
    <field x="9"/>
    <field x="-2"/>
  </colFields>
  <dataFields count="2">
    <dataField name="Suma de DEBITOS" fld="12" baseField="7" baseItem="373"/>
    <dataField name="Suma de CREDITOS" fld="13" baseField="7" baseItem="37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269"/>
  <sheetViews>
    <sheetView topLeftCell="A37085" workbookViewId="0">
      <selection activeCell="E37233" sqref="E37233"/>
    </sheetView>
  </sheetViews>
  <sheetFormatPr baseColWidth="10" defaultRowHeight="15"/>
  <sheetData>
    <row r="1" spans="1:3">
      <c r="A1">
        <v>2017</v>
      </c>
      <c r="B1">
        <v>1</v>
      </c>
      <c r="C1">
        <v>24</v>
      </c>
    </row>
    <row r="2" spans="1:3">
      <c r="A2">
        <v>2017</v>
      </c>
      <c r="B2">
        <v>1</v>
      </c>
      <c r="C2">
        <v>24</v>
      </c>
    </row>
    <row r="3" spans="1:3">
      <c r="A3">
        <v>2017</v>
      </c>
      <c r="B3">
        <v>1</v>
      </c>
      <c r="C3">
        <v>30</v>
      </c>
    </row>
    <row r="4" spans="1:3">
      <c r="A4">
        <v>2017</v>
      </c>
      <c r="B4">
        <v>1</v>
      </c>
      <c r="C4">
        <v>30</v>
      </c>
    </row>
    <row r="5" spans="1:3">
      <c r="A5">
        <v>2017</v>
      </c>
      <c r="B5">
        <v>1</v>
      </c>
      <c r="C5">
        <v>30</v>
      </c>
    </row>
    <row r="6" spans="1:3">
      <c r="A6">
        <v>2017</v>
      </c>
      <c r="B6">
        <v>1</v>
      </c>
      <c r="C6">
        <v>30</v>
      </c>
    </row>
    <row r="7" spans="1:3">
      <c r="A7">
        <v>2017</v>
      </c>
      <c r="B7">
        <v>1</v>
      </c>
      <c r="C7">
        <v>30</v>
      </c>
    </row>
    <row r="8" spans="1:3">
      <c r="A8">
        <v>2017</v>
      </c>
      <c r="B8">
        <v>1</v>
      </c>
      <c r="C8">
        <v>30</v>
      </c>
    </row>
    <row r="9" spans="1:3">
      <c r="A9">
        <v>2017</v>
      </c>
      <c r="B9">
        <v>1</v>
      </c>
      <c r="C9">
        <v>30</v>
      </c>
    </row>
    <row r="10" spans="1:3">
      <c r="A10">
        <v>2017</v>
      </c>
      <c r="B10">
        <v>1</v>
      </c>
      <c r="C10">
        <v>30</v>
      </c>
    </row>
    <row r="11" spans="1:3">
      <c r="A11">
        <v>2017</v>
      </c>
      <c r="B11">
        <v>1</v>
      </c>
      <c r="C11">
        <v>30</v>
      </c>
    </row>
    <row r="12" spans="1:3">
      <c r="A12">
        <v>2017</v>
      </c>
      <c r="B12">
        <v>1</v>
      </c>
      <c r="C12">
        <v>30</v>
      </c>
    </row>
    <row r="13" spans="1:3">
      <c r="A13">
        <v>2017</v>
      </c>
      <c r="B13">
        <v>1</v>
      </c>
      <c r="C13">
        <v>30</v>
      </c>
    </row>
    <row r="14" spans="1:3">
      <c r="A14">
        <v>2017</v>
      </c>
      <c r="B14">
        <v>1</v>
      </c>
      <c r="C14">
        <v>30</v>
      </c>
    </row>
    <row r="15" spans="1:3">
      <c r="A15">
        <v>2017</v>
      </c>
      <c r="B15">
        <v>1</v>
      </c>
      <c r="C15">
        <v>30</v>
      </c>
    </row>
    <row r="16" spans="1:3">
      <c r="A16">
        <v>2017</v>
      </c>
      <c r="B16">
        <v>1</v>
      </c>
      <c r="C16">
        <v>30</v>
      </c>
    </row>
    <row r="17" spans="1:3">
      <c r="A17">
        <v>2017</v>
      </c>
      <c r="B17">
        <v>1</v>
      </c>
      <c r="C17">
        <v>30</v>
      </c>
    </row>
    <row r="18" spans="1:3">
      <c r="A18">
        <v>2017</v>
      </c>
      <c r="B18">
        <v>1</v>
      </c>
      <c r="C18">
        <v>30</v>
      </c>
    </row>
    <row r="19" spans="1:3">
      <c r="A19">
        <v>2017</v>
      </c>
      <c r="B19">
        <v>1</v>
      </c>
      <c r="C19">
        <v>30</v>
      </c>
    </row>
    <row r="20" spans="1:3">
      <c r="A20">
        <v>2017</v>
      </c>
      <c r="B20">
        <v>1</v>
      </c>
      <c r="C20">
        <v>30</v>
      </c>
    </row>
    <row r="21" spans="1:3">
      <c r="A21">
        <v>2017</v>
      </c>
      <c r="B21">
        <v>1</v>
      </c>
      <c r="C21">
        <v>30</v>
      </c>
    </row>
    <row r="22" spans="1:3">
      <c r="A22">
        <v>2017</v>
      </c>
      <c r="B22">
        <v>1</v>
      </c>
      <c r="C22">
        <v>30</v>
      </c>
    </row>
    <row r="23" spans="1:3">
      <c r="A23">
        <v>2017</v>
      </c>
      <c r="B23">
        <v>1</v>
      </c>
      <c r="C23">
        <v>30</v>
      </c>
    </row>
    <row r="24" spans="1:3">
      <c r="A24">
        <v>2017</v>
      </c>
      <c r="B24">
        <v>1</v>
      </c>
      <c r="C24">
        <v>30</v>
      </c>
    </row>
    <row r="25" spans="1:3">
      <c r="A25">
        <v>2017</v>
      </c>
      <c r="B25">
        <v>1</v>
      </c>
      <c r="C25">
        <v>30</v>
      </c>
    </row>
    <row r="26" spans="1:3">
      <c r="A26">
        <v>2017</v>
      </c>
      <c r="B26">
        <v>1</v>
      </c>
      <c r="C26">
        <v>30</v>
      </c>
    </row>
    <row r="27" spans="1:3">
      <c r="A27">
        <v>2017</v>
      </c>
      <c r="B27">
        <v>1</v>
      </c>
      <c r="C27">
        <v>30</v>
      </c>
    </row>
    <row r="28" spans="1:3">
      <c r="A28">
        <v>2017</v>
      </c>
      <c r="B28">
        <v>1</v>
      </c>
      <c r="C28">
        <v>30</v>
      </c>
    </row>
    <row r="29" spans="1:3">
      <c r="A29">
        <v>2017</v>
      </c>
      <c r="B29">
        <v>1</v>
      </c>
      <c r="C29">
        <v>30</v>
      </c>
    </row>
    <row r="30" spans="1:3">
      <c r="A30">
        <v>2017</v>
      </c>
      <c r="B30">
        <v>1</v>
      </c>
      <c r="C30">
        <v>30</v>
      </c>
    </row>
    <row r="31" spans="1:3">
      <c r="A31">
        <v>2017</v>
      </c>
      <c r="B31">
        <v>1</v>
      </c>
      <c r="C31">
        <v>30</v>
      </c>
    </row>
    <row r="32" spans="1:3">
      <c r="A32">
        <v>2017</v>
      </c>
      <c r="B32">
        <v>1</v>
      </c>
      <c r="C32">
        <v>30</v>
      </c>
    </row>
    <row r="33" spans="1:3">
      <c r="A33">
        <v>2017</v>
      </c>
      <c r="B33">
        <v>1</v>
      </c>
      <c r="C33">
        <v>30</v>
      </c>
    </row>
    <row r="34" spans="1:3">
      <c r="A34">
        <v>2017</v>
      </c>
      <c r="B34">
        <v>1</v>
      </c>
      <c r="C34">
        <v>30</v>
      </c>
    </row>
    <row r="35" spans="1:3">
      <c r="A35">
        <v>2017</v>
      </c>
      <c r="B35">
        <v>1</v>
      </c>
      <c r="C35">
        <v>30</v>
      </c>
    </row>
    <row r="36" spans="1:3">
      <c r="A36">
        <v>2017</v>
      </c>
      <c r="B36">
        <v>1</v>
      </c>
      <c r="C36">
        <v>30</v>
      </c>
    </row>
    <row r="37" spans="1:3">
      <c r="A37">
        <v>2017</v>
      </c>
      <c r="B37">
        <v>1</v>
      </c>
      <c r="C37">
        <v>31</v>
      </c>
    </row>
    <row r="38" spans="1:3">
      <c r="A38">
        <v>2017</v>
      </c>
      <c r="B38">
        <v>1</v>
      </c>
      <c r="C38">
        <v>31</v>
      </c>
    </row>
    <row r="39" spans="1:3">
      <c r="A39">
        <v>2017</v>
      </c>
      <c r="B39">
        <v>1</v>
      </c>
      <c r="C39">
        <v>31</v>
      </c>
    </row>
    <row r="40" spans="1:3">
      <c r="A40">
        <v>2017</v>
      </c>
      <c r="B40">
        <v>1</v>
      </c>
      <c r="C40">
        <v>31</v>
      </c>
    </row>
    <row r="41" spans="1:3">
      <c r="A41">
        <v>2017</v>
      </c>
      <c r="B41">
        <v>1</v>
      </c>
      <c r="C41">
        <v>31</v>
      </c>
    </row>
    <row r="42" spans="1:3">
      <c r="A42">
        <v>2017</v>
      </c>
      <c r="B42">
        <v>1</v>
      </c>
      <c r="C42">
        <v>31</v>
      </c>
    </row>
    <row r="43" spans="1:3">
      <c r="A43">
        <v>2017</v>
      </c>
      <c r="B43">
        <v>2</v>
      </c>
      <c r="C43">
        <v>2</v>
      </c>
    </row>
    <row r="44" spans="1:3">
      <c r="A44">
        <v>2017</v>
      </c>
      <c r="B44">
        <v>2</v>
      </c>
      <c r="C44">
        <v>2</v>
      </c>
    </row>
    <row r="45" spans="1:3">
      <c r="A45">
        <v>2017</v>
      </c>
      <c r="B45">
        <v>2</v>
      </c>
      <c r="C45">
        <v>3</v>
      </c>
    </row>
    <row r="46" spans="1:3">
      <c r="A46">
        <v>2017</v>
      </c>
      <c r="B46">
        <v>2</v>
      </c>
      <c r="C46">
        <v>3</v>
      </c>
    </row>
    <row r="47" spans="1:3">
      <c r="A47">
        <v>2017</v>
      </c>
      <c r="B47">
        <v>2</v>
      </c>
      <c r="C47">
        <v>8</v>
      </c>
    </row>
    <row r="48" spans="1:3">
      <c r="A48">
        <v>2017</v>
      </c>
      <c r="B48">
        <v>2</v>
      </c>
      <c r="C48">
        <v>8</v>
      </c>
    </row>
    <row r="49" spans="1:3">
      <c r="A49">
        <v>2017</v>
      </c>
      <c r="B49">
        <v>2</v>
      </c>
      <c r="C49">
        <v>10</v>
      </c>
    </row>
    <row r="50" spans="1:3">
      <c r="A50">
        <v>2017</v>
      </c>
      <c r="B50">
        <v>2</v>
      </c>
      <c r="C50">
        <v>10</v>
      </c>
    </row>
    <row r="51" spans="1:3">
      <c r="A51">
        <v>2017</v>
      </c>
      <c r="B51">
        <v>2</v>
      </c>
      <c r="C51">
        <v>10</v>
      </c>
    </row>
    <row r="52" spans="1:3">
      <c r="A52">
        <v>2017</v>
      </c>
      <c r="B52">
        <v>2</v>
      </c>
      <c r="C52">
        <v>10</v>
      </c>
    </row>
    <row r="53" spans="1:3">
      <c r="A53">
        <v>2017</v>
      </c>
      <c r="B53">
        <v>2</v>
      </c>
      <c r="C53">
        <v>16</v>
      </c>
    </row>
    <row r="54" spans="1:3">
      <c r="A54">
        <v>2017</v>
      </c>
      <c r="B54">
        <v>2</v>
      </c>
      <c r="C54">
        <v>16</v>
      </c>
    </row>
    <row r="55" spans="1:3">
      <c r="A55">
        <v>2017</v>
      </c>
      <c r="B55">
        <v>2</v>
      </c>
      <c r="C55">
        <v>16</v>
      </c>
    </row>
    <row r="56" spans="1:3">
      <c r="A56">
        <v>2017</v>
      </c>
      <c r="B56">
        <v>2</v>
      </c>
      <c r="C56">
        <v>16</v>
      </c>
    </row>
    <row r="57" spans="1:3">
      <c r="A57">
        <v>2017</v>
      </c>
      <c r="B57">
        <v>2</v>
      </c>
      <c r="C57">
        <v>16</v>
      </c>
    </row>
    <row r="58" spans="1:3">
      <c r="A58">
        <v>2017</v>
      </c>
      <c r="B58">
        <v>2</v>
      </c>
      <c r="C58">
        <v>16</v>
      </c>
    </row>
    <row r="59" spans="1:3">
      <c r="A59">
        <v>2017</v>
      </c>
      <c r="B59">
        <v>1</v>
      </c>
      <c r="C59">
        <v>24</v>
      </c>
    </row>
    <row r="60" spans="1:3">
      <c r="A60">
        <v>2017</v>
      </c>
      <c r="B60">
        <v>1</v>
      </c>
      <c r="C60">
        <v>24</v>
      </c>
    </row>
    <row r="61" spans="1:3">
      <c r="A61">
        <v>2017</v>
      </c>
      <c r="B61">
        <v>1</v>
      </c>
      <c r="C61">
        <v>24</v>
      </c>
    </row>
    <row r="62" spans="1:3">
      <c r="A62">
        <v>2017</v>
      </c>
      <c r="B62">
        <v>1</v>
      </c>
      <c r="C62">
        <v>24</v>
      </c>
    </row>
    <row r="63" spans="1:3">
      <c r="A63">
        <v>2017</v>
      </c>
      <c r="B63">
        <v>1</v>
      </c>
      <c r="C63">
        <v>24</v>
      </c>
    </row>
    <row r="64" spans="1:3">
      <c r="A64">
        <v>2017</v>
      </c>
      <c r="B64">
        <v>1</v>
      </c>
      <c r="C64">
        <v>24</v>
      </c>
    </row>
    <row r="65" spans="1:3">
      <c r="A65">
        <v>2017</v>
      </c>
      <c r="B65">
        <v>1</v>
      </c>
      <c r="C65">
        <v>24</v>
      </c>
    </row>
    <row r="66" spans="1:3">
      <c r="A66">
        <v>2017</v>
      </c>
      <c r="B66">
        <v>1</v>
      </c>
      <c r="C66">
        <v>24</v>
      </c>
    </row>
    <row r="67" spans="1:3">
      <c r="A67">
        <v>2017</v>
      </c>
      <c r="B67">
        <v>1</v>
      </c>
      <c r="C67">
        <v>24</v>
      </c>
    </row>
    <row r="68" spans="1:3">
      <c r="A68">
        <v>2017</v>
      </c>
      <c r="B68">
        <v>1</v>
      </c>
      <c r="C68">
        <v>24</v>
      </c>
    </row>
    <row r="69" spans="1:3">
      <c r="A69">
        <v>2017</v>
      </c>
      <c r="B69">
        <v>1</v>
      </c>
      <c r="C69">
        <v>24</v>
      </c>
    </row>
    <row r="70" spans="1:3">
      <c r="A70">
        <v>2017</v>
      </c>
      <c r="B70">
        <v>1</v>
      </c>
      <c r="C70">
        <v>24</v>
      </c>
    </row>
    <row r="71" spans="1:3">
      <c r="A71">
        <v>2017</v>
      </c>
      <c r="B71">
        <v>1</v>
      </c>
      <c r="C71">
        <v>24</v>
      </c>
    </row>
    <row r="72" spans="1:3">
      <c r="A72">
        <v>2017</v>
      </c>
      <c r="B72">
        <v>1</v>
      </c>
      <c r="C72">
        <v>24</v>
      </c>
    </row>
    <row r="73" spans="1:3">
      <c r="A73">
        <v>2017</v>
      </c>
      <c r="B73">
        <v>1</v>
      </c>
      <c r="C73">
        <v>24</v>
      </c>
    </row>
    <row r="74" spans="1:3">
      <c r="A74">
        <v>2017</v>
      </c>
      <c r="B74">
        <v>1</v>
      </c>
      <c r="C74">
        <v>24</v>
      </c>
    </row>
    <row r="75" spans="1:3">
      <c r="A75">
        <v>2017</v>
      </c>
      <c r="B75">
        <v>1</v>
      </c>
      <c r="C75">
        <v>24</v>
      </c>
    </row>
    <row r="76" spans="1:3">
      <c r="A76">
        <v>2017</v>
      </c>
      <c r="B76">
        <v>1</v>
      </c>
      <c r="C76">
        <v>24</v>
      </c>
    </row>
    <row r="77" spans="1:3">
      <c r="A77">
        <v>2017</v>
      </c>
      <c r="B77">
        <v>1</v>
      </c>
      <c r="C77">
        <v>24</v>
      </c>
    </row>
    <row r="78" spans="1:3">
      <c r="A78">
        <v>2017</v>
      </c>
      <c r="B78">
        <v>2</v>
      </c>
      <c r="C78">
        <v>8</v>
      </c>
    </row>
    <row r="79" spans="1:3">
      <c r="A79">
        <v>2017</v>
      </c>
      <c r="B79">
        <v>2</v>
      </c>
      <c r="C79">
        <v>8</v>
      </c>
    </row>
    <row r="80" spans="1:3">
      <c r="A80">
        <v>2017</v>
      </c>
      <c r="B80">
        <v>2</v>
      </c>
      <c r="C80">
        <v>8</v>
      </c>
    </row>
    <row r="81" spans="1:3">
      <c r="A81">
        <v>2017</v>
      </c>
      <c r="B81">
        <v>2</v>
      </c>
      <c r="C81">
        <v>8</v>
      </c>
    </row>
    <row r="82" spans="1:3">
      <c r="A82">
        <v>2017</v>
      </c>
      <c r="B82">
        <v>2</v>
      </c>
      <c r="C82">
        <v>8</v>
      </c>
    </row>
    <row r="83" spans="1:3">
      <c r="A83">
        <v>2017</v>
      </c>
      <c r="B83">
        <v>2</v>
      </c>
      <c r="C83">
        <v>8</v>
      </c>
    </row>
    <row r="84" spans="1:3">
      <c r="A84">
        <v>2017</v>
      </c>
      <c r="B84">
        <v>2</v>
      </c>
      <c r="C84">
        <v>15</v>
      </c>
    </row>
    <row r="85" spans="1:3">
      <c r="A85">
        <v>2017</v>
      </c>
      <c r="B85">
        <v>2</v>
      </c>
      <c r="C85">
        <v>15</v>
      </c>
    </row>
    <row r="86" spans="1:3">
      <c r="A86">
        <v>2017</v>
      </c>
      <c r="B86">
        <v>2</v>
      </c>
      <c r="C86">
        <v>23</v>
      </c>
    </row>
    <row r="87" spans="1:3">
      <c r="A87">
        <v>2017</v>
      </c>
      <c r="B87">
        <v>2</v>
      </c>
      <c r="C87">
        <v>23</v>
      </c>
    </row>
    <row r="88" spans="1:3">
      <c r="A88">
        <v>2017</v>
      </c>
      <c r="B88">
        <v>2</v>
      </c>
      <c r="C88">
        <v>23</v>
      </c>
    </row>
    <row r="89" spans="1:3">
      <c r="A89">
        <v>2017</v>
      </c>
      <c r="B89">
        <v>2</v>
      </c>
      <c r="C89">
        <v>23</v>
      </c>
    </row>
    <row r="90" spans="1:3">
      <c r="A90">
        <v>2017</v>
      </c>
      <c r="B90">
        <v>2</v>
      </c>
      <c r="C90">
        <v>23</v>
      </c>
    </row>
    <row r="91" spans="1:3">
      <c r="A91">
        <v>2017</v>
      </c>
      <c r="B91">
        <v>2</v>
      </c>
      <c r="C91">
        <v>23</v>
      </c>
    </row>
    <row r="92" spans="1:3">
      <c r="A92">
        <v>2017</v>
      </c>
      <c r="B92">
        <v>2</v>
      </c>
      <c r="C92">
        <v>23</v>
      </c>
    </row>
    <row r="93" spans="1:3">
      <c r="A93">
        <v>2017</v>
      </c>
      <c r="B93">
        <v>2</v>
      </c>
      <c r="C93">
        <v>28</v>
      </c>
    </row>
    <row r="94" spans="1:3">
      <c r="A94">
        <v>2017</v>
      </c>
      <c r="B94">
        <v>2</v>
      </c>
      <c r="C94">
        <v>28</v>
      </c>
    </row>
    <row r="95" spans="1:3">
      <c r="A95">
        <v>2017</v>
      </c>
      <c r="B95">
        <v>2</v>
      </c>
      <c r="C95">
        <v>28</v>
      </c>
    </row>
    <row r="96" spans="1:3">
      <c r="A96">
        <v>2017</v>
      </c>
      <c r="B96">
        <v>2</v>
      </c>
      <c r="C96">
        <v>28</v>
      </c>
    </row>
    <row r="97" spans="1:3">
      <c r="A97">
        <v>2017</v>
      </c>
      <c r="B97">
        <v>1</v>
      </c>
      <c r="C97">
        <v>24</v>
      </c>
    </row>
    <row r="98" spans="1:3">
      <c r="A98">
        <v>2017</v>
      </c>
      <c r="B98">
        <v>1</v>
      </c>
      <c r="C98">
        <v>24</v>
      </c>
    </row>
    <row r="99" spans="1:3">
      <c r="A99">
        <v>2017</v>
      </c>
      <c r="B99">
        <v>1</v>
      </c>
      <c r="C99">
        <v>5</v>
      </c>
    </row>
    <row r="100" spans="1:3">
      <c r="A100">
        <v>2017</v>
      </c>
      <c r="B100">
        <v>1</v>
      </c>
      <c r="C100">
        <v>5</v>
      </c>
    </row>
    <row r="101" spans="1:3">
      <c r="A101">
        <v>2017</v>
      </c>
      <c r="B101">
        <v>1</v>
      </c>
      <c r="C101">
        <v>5</v>
      </c>
    </row>
    <row r="102" spans="1:3">
      <c r="A102">
        <v>2017</v>
      </c>
      <c r="B102">
        <v>1</v>
      </c>
      <c r="C102">
        <v>5</v>
      </c>
    </row>
    <row r="103" spans="1:3">
      <c r="A103">
        <v>2017</v>
      </c>
      <c r="B103">
        <v>1</v>
      </c>
      <c r="C103">
        <v>5</v>
      </c>
    </row>
    <row r="104" spans="1:3">
      <c r="A104">
        <v>2017</v>
      </c>
      <c r="B104">
        <v>1</v>
      </c>
      <c r="C104">
        <v>5</v>
      </c>
    </row>
    <row r="105" spans="1:3">
      <c r="A105">
        <v>2017</v>
      </c>
      <c r="B105">
        <v>1</v>
      </c>
      <c r="C105">
        <v>13</v>
      </c>
    </row>
    <row r="106" spans="1:3">
      <c r="A106">
        <v>2017</v>
      </c>
      <c r="B106">
        <v>1</v>
      </c>
      <c r="C106">
        <v>13</v>
      </c>
    </row>
    <row r="107" spans="1:3">
      <c r="A107">
        <v>2017</v>
      </c>
      <c r="B107">
        <v>1</v>
      </c>
      <c r="C107">
        <v>24</v>
      </c>
    </row>
    <row r="108" spans="1:3">
      <c r="A108">
        <v>2017</v>
      </c>
      <c r="B108">
        <v>1</v>
      </c>
      <c r="C108">
        <v>24</v>
      </c>
    </row>
    <row r="109" spans="1:3">
      <c r="A109">
        <v>2017</v>
      </c>
      <c r="B109">
        <v>1</v>
      </c>
      <c r="C109">
        <v>24</v>
      </c>
    </row>
    <row r="110" spans="1:3">
      <c r="A110">
        <v>2017</v>
      </c>
      <c r="B110">
        <v>1</v>
      </c>
      <c r="C110">
        <v>24</v>
      </c>
    </row>
    <row r="111" spans="1:3">
      <c r="A111">
        <v>2017</v>
      </c>
      <c r="B111">
        <v>1</v>
      </c>
      <c r="C111">
        <v>24</v>
      </c>
    </row>
    <row r="112" spans="1:3">
      <c r="A112">
        <v>2017</v>
      </c>
      <c r="B112">
        <v>1</v>
      </c>
      <c r="C112">
        <v>24</v>
      </c>
    </row>
    <row r="113" spans="1:3">
      <c r="A113">
        <v>2017</v>
      </c>
      <c r="B113">
        <v>1</v>
      </c>
      <c r="C113">
        <v>24</v>
      </c>
    </row>
    <row r="114" spans="1:3">
      <c r="A114">
        <v>2017</v>
      </c>
      <c r="B114">
        <v>1</v>
      </c>
      <c r="C114">
        <v>24</v>
      </c>
    </row>
    <row r="115" spans="1:3">
      <c r="A115">
        <v>2017</v>
      </c>
      <c r="B115">
        <v>1</v>
      </c>
      <c r="C115">
        <v>24</v>
      </c>
    </row>
    <row r="116" spans="1:3">
      <c r="A116">
        <v>2017</v>
      </c>
      <c r="B116">
        <v>1</v>
      </c>
      <c r="C116">
        <v>24</v>
      </c>
    </row>
    <row r="117" spans="1:3">
      <c r="A117">
        <v>2017</v>
      </c>
      <c r="B117">
        <v>1</v>
      </c>
      <c r="C117">
        <v>24</v>
      </c>
    </row>
    <row r="118" spans="1:3">
      <c r="A118">
        <v>2017</v>
      </c>
      <c r="B118">
        <v>1</v>
      </c>
      <c r="C118">
        <v>24</v>
      </c>
    </row>
    <row r="119" spans="1:3">
      <c r="A119">
        <v>2017</v>
      </c>
      <c r="B119">
        <v>1</v>
      </c>
      <c r="C119">
        <v>20</v>
      </c>
    </row>
    <row r="120" spans="1:3">
      <c r="A120">
        <v>2017</v>
      </c>
      <c r="B120">
        <v>1</v>
      </c>
      <c r="C120">
        <v>20</v>
      </c>
    </row>
    <row r="121" spans="1:3">
      <c r="A121">
        <v>2017</v>
      </c>
      <c r="B121">
        <v>1</v>
      </c>
      <c r="C121">
        <v>30</v>
      </c>
    </row>
    <row r="122" spans="1:3">
      <c r="A122">
        <v>2017</v>
      </c>
      <c r="B122">
        <v>1</v>
      </c>
      <c r="C122">
        <v>30</v>
      </c>
    </row>
    <row r="123" spans="1:3">
      <c r="A123">
        <v>2017</v>
      </c>
      <c r="B123">
        <v>1</v>
      </c>
      <c r="C123">
        <v>24</v>
      </c>
    </row>
    <row r="124" spans="1:3">
      <c r="A124">
        <v>2017</v>
      </c>
      <c r="B124">
        <v>1</v>
      </c>
      <c r="C124">
        <v>24</v>
      </c>
    </row>
    <row r="125" spans="1:3">
      <c r="A125">
        <v>2017</v>
      </c>
      <c r="B125">
        <v>1</v>
      </c>
      <c r="C125">
        <v>26</v>
      </c>
    </row>
    <row r="126" spans="1:3">
      <c r="A126">
        <v>2017</v>
      </c>
      <c r="B126">
        <v>1</v>
      </c>
      <c r="C126">
        <v>26</v>
      </c>
    </row>
    <row r="127" spans="1:3">
      <c r="A127">
        <v>2017</v>
      </c>
      <c r="B127">
        <v>1</v>
      </c>
      <c r="C127">
        <v>24</v>
      </c>
    </row>
    <row r="128" spans="1:3">
      <c r="A128">
        <v>2017</v>
      </c>
      <c r="B128">
        <v>1</v>
      </c>
      <c r="C128">
        <v>24</v>
      </c>
    </row>
    <row r="129" spans="1:3">
      <c r="A129">
        <v>2017</v>
      </c>
      <c r="B129">
        <v>1</v>
      </c>
      <c r="C129">
        <v>26</v>
      </c>
    </row>
    <row r="130" spans="1:3">
      <c r="A130">
        <v>2017</v>
      </c>
      <c r="B130">
        <v>1</v>
      </c>
      <c r="C130">
        <v>26</v>
      </c>
    </row>
    <row r="131" spans="1:3">
      <c r="A131">
        <v>2017</v>
      </c>
      <c r="B131">
        <v>1</v>
      </c>
      <c r="C131">
        <v>26</v>
      </c>
    </row>
    <row r="132" spans="1:3">
      <c r="A132">
        <v>2017</v>
      </c>
      <c r="B132">
        <v>1</v>
      </c>
      <c r="C132">
        <v>26</v>
      </c>
    </row>
    <row r="133" spans="1:3">
      <c r="A133">
        <v>2017</v>
      </c>
      <c r="B133">
        <v>2</v>
      </c>
      <c r="C133">
        <v>2</v>
      </c>
    </row>
    <row r="134" spans="1:3">
      <c r="A134">
        <v>2017</v>
      </c>
      <c r="B134">
        <v>2</v>
      </c>
      <c r="C134">
        <v>2</v>
      </c>
    </row>
    <row r="135" spans="1:3">
      <c r="A135">
        <v>2017</v>
      </c>
      <c r="B135">
        <v>2</v>
      </c>
      <c r="C135">
        <v>1</v>
      </c>
    </row>
    <row r="136" spans="1:3">
      <c r="A136">
        <v>2017</v>
      </c>
      <c r="B136">
        <v>2</v>
      </c>
      <c r="C136">
        <v>1</v>
      </c>
    </row>
    <row r="137" spans="1:3">
      <c r="A137">
        <v>2017</v>
      </c>
      <c r="B137">
        <v>1</v>
      </c>
      <c r="C137">
        <v>26</v>
      </c>
    </row>
    <row r="138" spans="1:3">
      <c r="A138">
        <v>2017</v>
      </c>
      <c r="B138">
        <v>1</v>
      </c>
      <c r="C138">
        <v>26</v>
      </c>
    </row>
    <row r="139" spans="1:3">
      <c r="A139">
        <v>2017</v>
      </c>
      <c r="B139">
        <v>2</v>
      </c>
      <c r="C139">
        <v>7</v>
      </c>
    </row>
    <row r="140" spans="1:3">
      <c r="A140">
        <v>2017</v>
      </c>
      <c r="B140">
        <v>2</v>
      </c>
      <c r="C140">
        <v>7</v>
      </c>
    </row>
    <row r="141" spans="1:3">
      <c r="A141">
        <v>2017</v>
      </c>
      <c r="B141">
        <v>2</v>
      </c>
      <c r="C141">
        <v>7</v>
      </c>
    </row>
    <row r="142" spans="1:3">
      <c r="A142">
        <v>2017</v>
      </c>
      <c r="B142">
        <v>2</v>
      </c>
      <c r="C142">
        <v>7</v>
      </c>
    </row>
    <row r="143" spans="1:3">
      <c r="A143">
        <v>2017</v>
      </c>
      <c r="B143">
        <v>1</v>
      </c>
      <c r="C143">
        <v>31</v>
      </c>
    </row>
    <row r="144" spans="1:3">
      <c r="A144">
        <v>2017</v>
      </c>
      <c r="B144">
        <v>1</v>
      </c>
      <c r="C144">
        <v>31</v>
      </c>
    </row>
    <row r="145" spans="1:3">
      <c r="A145">
        <v>2017</v>
      </c>
      <c r="B145">
        <v>1</v>
      </c>
      <c r="C145">
        <v>31</v>
      </c>
    </row>
    <row r="146" spans="1:3">
      <c r="A146">
        <v>2017</v>
      </c>
      <c r="B146">
        <v>1</v>
      </c>
      <c r="C146">
        <v>31</v>
      </c>
    </row>
    <row r="147" spans="1:3">
      <c r="A147">
        <v>2017</v>
      </c>
      <c r="B147">
        <v>2</v>
      </c>
      <c r="C147">
        <v>6</v>
      </c>
    </row>
    <row r="148" spans="1:3">
      <c r="A148">
        <v>2017</v>
      </c>
      <c r="B148">
        <v>2</v>
      </c>
      <c r="C148">
        <v>6</v>
      </c>
    </row>
    <row r="149" spans="1:3">
      <c r="A149">
        <v>2017</v>
      </c>
      <c r="B149">
        <v>2</v>
      </c>
      <c r="C149">
        <v>6</v>
      </c>
    </row>
    <row r="150" spans="1:3">
      <c r="A150">
        <v>2017</v>
      </c>
      <c r="B150">
        <v>2</v>
      </c>
      <c r="C150">
        <v>6</v>
      </c>
    </row>
    <row r="151" spans="1:3">
      <c r="A151">
        <v>2017</v>
      </c>
      <c r="B151">
        <v>2</v>
      </c>
      <c r="C151">
        <v>6</v>
      </c>
    </row>
    <row r="152" spans="1:3">
      <c r="A152">
        <v>2017</v>
      </c>
      <c r="B152">
        <v>2</v>
      </c>
      <c r="C152">
        <v>6</v>
      </c>
    </row>
    <row r="153" spans="1:3">
      <c r="A153">
        <v>2017</v>
      </c>
      <c r="B153">
        <v>2</v>
      </c>
      <c r="C153">
        <v>6</v>
      </c>
    </row>
    <row r="154" spans="1:3">
      <c r="A154">
        <v>2017</v>
      </c>
      <c r="B154">
        <v>2</v>
      </c>
      <c r="C154">
        <v>6</v>
      </c>
    </row>
    <row r="155" spans="1:3">
      <c r="A155">
        <v>2017</v>
      </c>
      <c r="B155">
        <v>2</v>
      </c>
      <c r="C155">
        <v>6</v>
      </c>
    </row>
    <row r="156" spans="1:3">
      <c r="A156">
        <v>2017</v>
      </c>
      <c r="B156">
        <v>2</v>
      </c>
      <c r="C156">
        <v>6</v>
      </c>
    </row>
    <row r="157" spans="1:3">
      <c r="A157">
        <v>2017</v>
      </c>
      <c r="B157">
        <v>2</v>
      </c>
      <c r="C157">
        <v>6</v>
      </c>
    </row>
    <row r="158" spans="1:3">
      <c r="A158">
        <v>2017</v>
      </c>
      <c r="B158">
        <v>2</v>
      </c>
      <c r="C158">
        <v>6</v>
      </c>
    </row>
    <row r="159" spans="1:3">
      <c r="A159">
        <v>2017</v>
      </c>
      <c r="B159">
        <v>2</v>
      </c>
      <c r="C159">
        <v>6</v>
      </c>
    </row>
    <row r="160" spans="1:3">
      <c r="A160">
        <v>2017</v>
      </c>
      <c r="B160">
        <v>2</v>
      </c>
      <c r="C160">
        <v>6</v>
      </c>
    </row>
    <row r="161" spans="1:3">
      <c r="A161">
        <v>2017</v>
      </c>
      <c r="B161">
        <v>2</v>
      </c>
      <c r="C161">
        <v>6</v>
      </c>
    </row>
    <row r="162" spans="1:3">
      <c r="A162">
        <v>2017</v>
      </c>
      <c r="B162">
        <v>2</v>
      </c>
      <c r="C162">
        <v>6</v>
      </c>
    </row>
    <row r="163" spans="1:3">
      <c r="A163">
        <v>2017</v>
      </c>
      <c r="B163">
        <v>2</v>
      </c>
      <c r="C163">
        <v>6</v>
      </c>
    </row>
    <row r="164" spans="1:3">
      <c r="A164">
        <v>2017</v>
      </c>
      <c r="B164">
        <v>2</v>
      </c>
      <c r="C164">
        <v>6</v>
      </c>
    </row>
    <row r="165" spans="1:3">
      <c r="A165">
        <v>2017</v>
      </c>
      <c r="B165">
        <v>2</v>
      </c>
      <c r="C165">
        <v>8</v>
      </c>
    </row>
    <row r="166" spans="1:3">
      <c r="A166">
        <v>2017</v>
      </c>
      <c r="B166">
        <v>2</v>
      </c>
      <c r="C166">
        <v>8</v>
      </c>
    </row>
    <row r="167" spans="1:3">
      <c r="A167">
        <v>2017</v>
      </c>
      <c r="B167">
        <v>2</v>
      </c>
      <c r="C167">
        <v>8</v>
      </c>
    </row>
    <row r="168" spans="1:3">
      <c r="A168">
        <v>2017</v>
      </c>
      <c r="B168">
        <v>2</v>
      </c>
      <c r="C168">
        <v>8</v>
      </c>
    </row>
    <row r="169" spans="1:3">
      <c r="A169">
        <v>2017</v>
      </c>
      <c r="B169">
        <v>2</v>
      </c>
      <c r="C169">
        <v>8</v>
      </c>
    </row>
    <row r="170" spans="1:3">
      <c r="A170">
        <v>2017</v>
      </c>
      <c r="B170">
        <v>2</v>
      </c>
      <c r="C170">
        <v>8</v>
      </c>
    </row>
    <row r="171" spans="1:3">
      <c r="A171">
        <v>2017</v>
      </c>
      <c r="B171">
        <v>2</v>
      </c>
      <c r="C171">
        <v>8</v>
      </c>
    </row>
    <row r="172" spans="1:3">
      <c r="A172">
        <v>2017</v>
      </c>
      <c r="B172">
        <v>2</v>
      </c>
      <c r="C172">
        <v>8</v>
      </c>
    </row>
    <row r="173" spans="1:3">
      <c r="A173">
        <v>2017</v>
      </c>
      <c r="B173">
        <v>2</v>
      </c>
      <c r="C173">
        <v>8</v>
      </c>
    </row>
    <row r="174" spans="1:3">
      <c r="A174">
        <v>2017</v>
      </c>
      <c r="B174">
        <v>2</v>
      </c>
      <c r="C174">
        <v>8</v>
      </c>
    </row>
    <row r="175" spans="1:3">
      <c r="A175">
        <v>2017</v>
      </c>
      <c r="B175">
        <v>2</v>
      </c>
      <c r="C175">
        <v>6</v>
      </c>
    </row>
    <row r="176" spans="1:3">
      <c r="A176">
        <v>2017</v>
      </c>
      <c r="B176">
        <v>2</v>
      </c>
      <c r="C176">
        <v>6</v>
      </c>
    </row>
    <row r="177" spans="1:3">
      <c r="A177">
        <v>2017</v>
      </c>
      <c r="B177">
        <v>2</v>
      </c>
      <c r="C177">
        <v>6</v>
      </c>
    </row>
    <row r="178" spans="1:3">
      <c r="A178">
        <v>2017</v>
      </c>
      <c r="B178">
        <v>2</v>
      </c>
      <c r="C178">
        <v>6</v>
      </c>
    </row>
    <row r="179" spans="1:3">
      <c r="A179">
        <v>2017</v>
      </c>
      <c r="B179">
        <v>2</v>
      </c>
      <c r="C179">
        <v>6</v>
      </c>
    </row>
    <row r="180" spans="1:3">
      <c r="A180">
        <v>2017</v>
      </c>
      <c r="B180">
        <v>2</v>
      </c>
      <c r="C180">
        <v>6</v>
      </c>
    </row>
    <row r="181" spans="1:3">
      <c r="A181">
        <v>2017</v>
      </c>
      <c r="B181">
        <v>1</v>
      </c>
      <c r="C181">
        <v>31</v>
      </c>
    </row>
    <row r="182" spans="1:3">
      <c r="A182">
        <v>2017</v>
      </c>
      <c r="B182">
        <v>1</v>
      </c>
      <c r="C182">
        <v>31</v>
      </c>
    </row>
    <row r="183" spans="1:3">
      <c r="A183">
        <v>2017</v>
      </c>
      <c r="B183">
        <v>2</v>
      </c>
      <c r="C183">
        <v>6</v>
      </c>
    </row>
    <row r="184" spans="1:3">
      <c r="A184">
        <v>2017</v>
      </c>
      <c r="B184">
        <v>2</v>
      </c>
      <c r="C184">
        <v>6</v>
      </c>
    </row>
    <row r="185" spans="1:3">
      <c r="A185">
        <v>2017</v>
      </c>
      <c r="B185">
        <v>2</v>
      </c>
      <c r="C185">
        <v>6</v>
      </c>
    </row>
    <row r="186" spans="1:3">
      <c r="A186">
        <v>2017</v>
      </c>
      <c r="B186">
        <v>2</v>
      </c>
      <c r="C186">
        <v>6</v>
      </c>
    </row>
    <row r="187" spans="1:3">
      <c r="A187">
        <v>2017</v>
      </c>
      <c r="B187">
        <v>2</v>
      </c>
      <c r="C187">
        <v>6</v>
      </c>
    </row>
    <row r="188" spans="1:3">
      <c r="A188">
        <v>2017</v>
      </c>
      <c r="B188">
        <v>2</v>
      </c>
      <c r="C188">
        <v>6</v>
      </c>
    </row>
    <row r="189" spans="1:3">
      <c r="A189">
        <v>2017</v>
      </c>
      <c r="B189">
        <v>2</v>
      </c>
      <c r="C189">
        <v>6</v>
      </c>
    </row>
    <row r="190" spans="1:3">
      <c r="A190">
        <v>2017</v>
      </c>
      <c r="B190">
        <v>2</v>
      </c>
      <c r="C190">
        <v>6</v>
      </c>
    </row>
    <row r="191" spans="1:3">
      <c r="A191">
        <v>2017</v>
      </c>
      <c r="B191">
        <v>2</v>
      </c>
      <c r="C191">
        <v>6</v>
      </c>
    </row>
    <row r="192" spans="1:3">
      <c r="A192">
        <v>2017</v>
      </c>
      <c r="B192">
        <v>2</v>
      </c>
      <c r="C192">
        <v>6</v>
      </c>
    </row>
    <row r="193" spans="1:3">
      <c r="A193">
        <v>2017</v>
      </c>
      <c r="B193">
        <v>2</v>
      </c>
      <c r="C193">
        <v>6</v>
      </c>
    </row>
    <row r="194" spans="1:3">
      <c r="A194">
        <v>2017</v>
      </c>
      <c r="B194">
        <v>2</v>
      </c>
      <c r="C194">
        <v>6</v>
      </c>
    </row>
    <row r="195" spans="1:3">
      <c r="A195">
        <v>2017</v>
      </c>
      <c r="B195">
        <v>2</v>
      </c>
      <c r="C195">
        <v>6</v>
      </c>
    </row>
    <row r="196" spans="1:3">
      <c r="A196">
        <v>2017</v>
      </c>
      <c r="B196">
        <v>2</v>
      </c>
      <c r="C196">
        <v>6</v>
      </c>
    </row>
    <row r="197" spans="1:3">
      <c r="A197">
        <v>2017</v>
      </c>
      <c r="B197">
        <v>2</v>
      </c>
      <c r="C197">
        <v>6</v>
      </c>
    </row>
    <row r="198" spans="1:3">
      <c r="A198">
        <v>2017</v>
      </c>
      <c r="B198">
        <v>2</v>
      </c>
      <c r="C198">
        <v>6</v>
      </c>
    </row>
    <row r="199" spans="1:3">
      <c r="A199">
        <v>2017</v>
      </c>
      <c r="B199">
        <v>2</v>
      </c>
      <c r="C199">
        <v>6</v>
      </c>
    </row>
    <row r="200" spans="1:3">
      <c r="A200">
        <v>2017</v>
      </c>
      <c r="B200">
        <v>2</v>
      </c>
      <c r="C200">
        <v>6</v>
      </c>
    </row>
    <row r="201" spans="1:3">
      <c r="A201">
        <v>2017</v>
      </c>
      <c r="B201">
        <v>2</v>
      </c>
      <c r="C201">
        <v>6</v>
      </c>
    </row>
    <row r="202" spans="1:3">
      <c r="A202">
        <v>2017</v>
      </c>
      <c r="B202">
        <v>2</v>
      </c>
      <c r="C202">
        <v>6</v>
      </c>
    </row>
    <row r="203" spans="1:3">
      <c r="A203">
        <v>2017</v>
      </c>
      <c r="B203">
        <v>2</v>
      </c>
      <c r="C203">
        <v>6</v>
      </c>
    </row>
    <row r="204" spans="1:3">
      <c r="A204">
        <v>2017</v>
      </c>
      <c r="B204">
        <v>2</v>
      </c>
      <c r="C204">
        <v>6</v>
      </c>
    </row>
    <row r="205" spans="1:3">
      <c r="A205">
        <v>2017</v>
      </c>
      <c r="B205">
        <v>2</v>
      </c>
      <c r="C205">
        <v>6</v>
      </c>
    </row>
    <row r="206" spans="1:3">
      <c r="A206">
        <v>2017</v>
      </c>
      <c r="B206">
        <v>2</v>
      </c>
      <c r="C206">
        <v>6</v>
      </c>
    </row>
    <row r="207" spans="1:3">
      <c r="A207">
        <v>2017</v>
      </c>
      <c r="B207">
        <v>2</v>
      </c>
      <c r="C207">
        <v>6</v>
      </c>
    </row>
    <row r="208" spans="1:3">
      <c r="A208">
        <v>2017</v>
      </c>
      <c r="B208">
        <v>2</v>
      </c>
      <c r="C208">
        <v>6</v>
      </c>
    </row>
    <row r="209" spans="1:3">
      <c r="A209">
        <v>2017</v>
      </c>
      <c r="B209">
        <v>2</v>
      </c>
      <c r="C209">
        <v>6</v>
      </c>
    </row>
    <row r="210" spans="1:3">
      <c r="A210">
        <v>2017</v>
      </c>
      <c r="B210">
        <v>2</v>
      </c>
      <c r="C210">
        <v>6</v>
      </c>
    </row>
    <row r="211" spans="1:3">
      <c r="A211">
        <v>2017</v>
      </c>
      <c r="B211">
        <v>2</v>
      </c>
      <c r="C211">
        <v>6</v>
      </c>
    </row>
    <row r="212" spans="1:3">
      <c r="A212">
        <v>2017</v>
      </c>
      <c r="B212">
        <v>2</v>
      </c>
      <c r="C212">
        <v>6</v>
      </c>
    </row>
    <row r="213" spans="1:3">
      <c r="A213">
        <v>2017</v>
      </c>
      <c r="B213">
        <v>2</v>
      </c>
      <c r="C213">
        <v>6</v>
      </c>
    </row>
    <row r="214" spans="1:3">
      <c r="A214">
        <v>2017</v>
      </c>
      <c r="B214">
        <v>2</v>
      </c>
      <c r="C214">
        <v>6</v>
      </c>
    </row>
    <row r="215" spans="1:3">
      <c r="A215">
        <v>2017</v>
      </c>
      <c r="B215">
        <v>2</v>
      </c>
      <c r="C215">
        <v>6</v>
      </c>
    </row>
    <row r="216" spans="1:3">
      <c r="A216">
        <v>2017</v>
      </c>
      <c r="B216">
        <v>2</v>
      </c>
      <c r="C216">
        <v>6</v>
      </c>
    </row>
    <row r="217" spans="1:3">
      <c r="A217">
        <v>2017</v>
      </c>
      <c r="B217">
        <v>2</v>
      </c>
      <c r="C217">
        <v>6</v>
      </c>
    </row>
    <row r="218" spans="1:3">
      <c r="A218">
        <v>2017</v>
      </c>
      <c r="B218">
        <v>2</v>
      </c>
      <c r="C218">
        <v>6</v>
      </c>
    </row>
    <row r="219" spans="1:3">
      <c r="A219">
        <v>2017</v>
      </c>
      <c r="B219">
        <v>2</v>
      </c>
      <c r="C219">
        <v>2</v>
      </c>
    </row>
    <row r="220" spans="1:3">
      <c r="A220">
        <v>2017</v>
      </c>
      <c r="B220">
        <v>2</v>
      </c>
      <c r="C220">
        <v>2</v>
      </c>
    </row>
    <row r="221" spans="1:3">
      <c r="A221">
        <v>2017</v>
      </c>
      <c r="B221">
        <v>2</v>
      </c>
      <c r="C221">
        <v>2</v>
      </c>
    </row>
    <row r="222" spans="1:3">
      <c r="A222">
        <v>2017</v>
      </c>
      <c r="B222">
        <v>2</v>
      </c>
      <c r="C222">
        <v>2</v>
      </c>
    </row>
    <row r="223" spans="1:3">
      <c r="A223">
        <v>2017</v>
      </c>
      <c r="B223">
        <v>2</v>
      </c>
      <c r="C223">
        <v>2</v>
      </c>
    </row>
    <row r="224" spans="1:3">
      <c r="A224">
        <v>2017</v>
      </c>
      <c r="B224">
        <v>2</v>
      </c>
      <c r="C224">
        <v>2</v>
      </c>
    </row>
    <row r="225" spans="1:3">
      <c r="A225">
        <v>2017</v>
      </c>
      <c r="B225">
        <v>2</v>
      </c>
      <c r="C225">
        <v>2</v>
      </c>
    </row>
    <row r="226" spans="1:3">
      <c r="A226">
        <v>2017</v>
      </c>
      <c r="B226">
        <v>2</v>
      </c>
      <c r="C226">
        <v>7</v>
      </c>
    </row>
    <row r="227" spans="1:3">
      <c r="A227">
        <v>2017</v>
      </c>
      <c r="B227">
        <v>2</v>
      </c>
      <c r="C227">
        <v>7</v>
      </c>
    </row>
    <row r="228" spans="1:3">
      <c r="A228">
        <v>2017</v>
      </c>
      <c r="B228">
        <v>2</v>
      </c>
      <c r="C228">
        <v>7</v>
      </c>
    </row>
    <row r="229" spans="1:3">
      <c r="A229">
        <v>2017</v>
      </c>
      <c r="B229">
        <v>2</v>
      </c>
      <c r="C229">
        <v>7</v>
      </c>
    </row>
    <row r="230" spans="1:3">
      <c r="A230">
        <v>2017</v>
      </c>
      <c r="B230">
        <v>2</v>
      </c>
      <c r="C230">
        <v>2</v>
      </c>
    </row>
    <row r="231" spans="1:3">
      <c r="A231">
        <v>2017</v>
      </c>
      <c r="B231">
        <v>2</v>
      </c>
      <c r="C231">
        <v>2</v>
      </c>
    </row>
    <row r="232" spans="1:3">
      <c r="A232">
        <v>2017</v>
      </c>
      <c r="B232">
        <v>2</v>
      </c>
      <c r="C232">
        <v>10</v>
      </c>
    </row>
    <row r="233" spans="1:3">
      <c r="A233">
        <v>2017</v>
      </c>
      <c r="B233">
        <v>2</v>
      </c>
      <c r="C233">
        <v>10</v>
      </c>
    </row>
    <row r="234" spans="1:3">
      <c r="A234">
        <v>2017</v>
      </c>
      <c r="B234">
        <v>2</v>
      </c>
      <c r="C234">
        <v>10</v>
      </c>
    </row>
    <row r="235" spans="1:3">
      <c r="A235">
        <v>2017</v>
      </c>
      <c r="B235">
        <v>2</v>
      </c>
      <c r="C235">
        <v>10</v>
      </c>
    </row>
    <row r="236" spans="1:3">
      <c r="A236">
        <v>2017</v>
      </c>
      <c r="B236">
        <v>2</v>
      </c>
      <c r="C236">
        <v>10</v>
      </c>
    </row>
    <row r="237" spans="1:3">
      <c r="A237">
        <v>2017</v>
      </c>
      <c r="B237">
        <v>2</v>
      </c>
      <c r="C237">
        <v>10</v>
      </c>
    </row>
    <row r="238" spans="1:3">
      <c r="A238">
        <v>2017</v>
      </c>
      <c r="B238">
        <v>2</v>
      </c>
      <c r="C238">
        <v>10</v>
      </c>
    </row>
    <row r="239" spans="1:3">
      <c r="A239">
        <v>2017</v>
      </c>
      <c r="B239">
        <v>2</v>
      </c>
      <c r="C239">
        <v>10</v>
      </c>
    </row>
    <row r="240" spans="1:3">
      <c r="A240">
        <v>2017</v>
      </c>
      <c r="B240">
        <v>2</v>
      </c>
      <c r="C240">
        <v>10</v>
      </c>
    </row>
    <row r="241" spans="1:3">
      <c r="A241">
        <v>2017</v>
      </c>
      <c r="B241">
        <v>2</v>
      </c>
      <c r="C241">
        <v>10</v>
      </c>
    </row>
    <row r="242" spans="1:3">
      <c r="A242">
        <v>2017</v>
      </c>
      <c r="B242">
        <v>2</v>
      </c>
      <c r="C242">
        <v>10</v>
      </c>
    </row>
    <row r="243" spans="1:3">
      <c r="A243">
        <v>2017</v>
      </c>
      <c r="B243">
        <v>2</v>
      </c>
      <c r="C243">
        <v>10</v>
      </c>
    </row>
    <row r="244" spans="1:3">
      <c r="A244">
        <v>2017</v>
      </c>
      <c r="B244">
        <v>2</v>
      </c>
      <c r="C244">
        <v>10</v>
      </c>
    </row>
    <row r="245" spans="1:3">
      <c r="A245">
        <v>2017</v>
      </c>
      <c r="B245">
        <v>2</v>
      </c>
      <c r="C245">
        <v>10</v>
      </c>
    </row>
    <row r="246" spans="1:3">
      <c r="A246">
        <v>2017</v>
      </c>
      <c r="B246">
        <v>2</v>
      </c>
      <c r="C246">
        <v>10</v>
      </c>
    </row>
    <row r="247" spans="1:3">
      <c r="A247">
        <v>2017</v>
      </c>
      <c r="B247">
        <v>2</v>
      </c>
      <c r="C247">
        <v>10</v>
      </c>
    </row>
    <row r="248" spans="1:3">
      <c r="A248">
        <v>2017</v>
      </c>
      <c r="B248">
        <v>2</v>
      </c>
      <c r="C248">
        <v>10</v>
      </c>
    </row>
    <row r="249" spans="1:3">
      <c r="A249">
        <v>2017</v>
      </c>
      <c r="B249">
        <v>2</v>
      </c>
      <c r="C249">
        <v>10</v>
      </c>
    </row>
    <row r="250" spans="1:3">
      <c r="A250">
        <v>2017</v>
      </c>
      <c r="B250">
        <v>2</v>
      </c>
      <c r="C250">
        <v>10</v>
      </c>
    </row>
    <row r="251" spans="1:3">
      <c r="A251">
        <v>2017</v>
      </c>
      <c r="B251">
        <v>2</v>
      </c>
      <c r="C251">
        <v>10</v>
      </c>
    </row>
    <row r="252" spans="1:3">
      <c r="A252">
        <v>2017</v>
      </c>
      <c r="B252">
        <v>2</v>
      </c>
      <c r="C252">
        <v>10</v>
      </c>
    </row>
    <row r="253" spans="1:3">
      <c r="A253">
        <v>2017</v>
      </c>
      <c r="B253">
        <v>2</v>
      </c>
      <c r="C253">
        <v>10</v>
      </c>
    </row>
    <row r="254" spans="1:3">
      <c r="A254">
        <v>2017</v>
      </c>
      <c r="B254">
        <v>2</v>
      </c>
      <c r="C254">
        <v>10</v>
      </c>
    </row>
    <row r="255" spans="1:3">
      <c r="A255">
        <v>2017</v>
      </c>
      <c r="B255">
        <v>2</v>
      </c>
      <c r="C255">
        <v>10</v>
      </c>
    </row>
    <row r="256" spans="1:3">
      <c r="A256">
        <v>2017</v>
      </c>
      <c r="B256">
        <v>2</v>
      </c>
      <c r="C256">
        <v>10</v>
      </c>
    </row>
    <row r="257" spans="1:3">
      <c r="A257">
        <v>2017</v>
      </c>
      <c r="B257">
        <v>2</v>
      </c>
      <c r="C257">
        <v>10</v>
      </c>
    </row>
    <row r="258" spans="1:3">
      <c r="A258">
        <v>2017</v>
      </c>
      <c r="B258">
        <v>2</v>
      </c>
      <c r="C258">
        <v>10</v>
      </c>
    </row>
    <row r="259" spans="1:3">
      <c r="A259">
        <v>2017</v>
      </c>
      <c r="B259">
        <v>2</v>
      </c>
      <c r="C259">
        <v>10</v>
      </c>
    </row>
    <row r="260" spans="1:3">
      <c r="A260">
        <v>2017</v>
      </c>
      <c r="B260">
        <v>2</v>
      </c>
      <c r="C260">
        <v>10</v>
      </c>
    </row>
    <row r="261" spans="1:3">
      <c r="A261">
        <v>2017</v>
      </c>
      <c r="B261">
        <v>2</v>
      </c>
      <c r="C261">
        <v>10</v>
      </c>
    </row>
    <row r="262" spans="1:3">
      <c r="A262">
        <v>2017</v>
      </c>
      <c r="B262">
        <v>2</v>
      </c>
      <c r="C262">
        <v>10</v>
      </c>
    </row>
    <row r="263" spans="1:3">
      <c r="A263">
        <v>2017</v>
      </c>
      <c r="B263">
        <v>2</v>
      </c>
      <c r="C263">
        <v>10</v>
      </c>
    </row>
    <row r="264" spans="1:3">
      <c r="A264">
        <v>2017</v>
      </c>
      <c r="B264">
        <v>2</v>
      </c>
      <c r="C264">
        <v>10</v>
      </c>
    </row>
    <row r="265" spans="1:3">
      <c r="A265">
        <v>2017</v>
      </c>
      <c r="B265">
        <v>2</v>
      </c>
      <c r="C265">
        <v>10</v>
      </c>
    </row>
    <row r="266" spans="1:3">
      <c r="A266">
        <v>2017</v>
      </c>
      <c r="B266">
        <v>2</v>
      </c>
      <c r="C266">
        <v>10</v>
      </c>
    </row>
    <row r="267" spans="1:3">
      <c r="A267">
        <v>2017</v>
      </c>
      <c r="B267">
        <v>2</v>
      </c>
      <c r="C267">
        <v>10</v>
      </c>
    </row>
    <row r="268" spans="1:3">
      <c r="A268">
        <v>2017</v>
      </c>
      <c r="B268">
        <v>2</v>
      </c>
      <c r="C268">
        <v>10</v>
      </c>
    </row>
    <row r="269" spans="1:3">
      <c r="A269">
        <v>2017</v>
      </c>
      <c r="B269">
        <v>2</v>
      </c>
      <c r="C269">
        <v>10</v>
      </c>
    </row>
    <row r="270" spans="1:3">
      <c r="A270">
        <v>2017</v>
      </c>
      <c r="B270">
        <v>2</v>
      </c>
      <c r="C270">
        <v>10</v>
      </c>
    </row>
    <row r="271" spans="1:3">
      <c r="A271">
        <v>2017</v>
      </c>
      <c r="B271">
        <v>2</v>
      </c>
      <c r="C271">
        <v>10</v>
      </c>
    </row>
    <row r="272" spans="1:3">
      <c r="A272">
        <v>2017</v>
      </c>
      <c r="B272">
        <v>2</v>
      </c>
      <c r="C272">
        <v>10</v>
      </c>
    </row>
    <row r="273" spans="1:3">
      <c r="A273">
        <v>2017</v>
      </c>
      <c r="B273">
        <v>2</v>
      </c>
      <c r="C273">
        <v>10</v>
      </c>
    </row>
    <row r="274" spans="1:3">
      <c r="A274">
        <v>2017</v>
      </c>
      <c r="B274">
        <v>2</v>
      </c>
      <c r="C274">
        <v>10</v>
      </c>
    </row>
    <row r="275" spans="1:3">
      <c r="A275">
        <v>2017</v>
      </c>
      <c r="B275">
        <v>2</v>
      </c>
      <c r="C275">
        <v>10</v>
      </c>
    </row>
    <row r="276" spans="1:3">
      <c r="A276">
        <v>2017</v>
      </c>
      <c r="B276">
        <v>2</v>
      </c>
      <c r="C276">
        <v>10</v>
      </c>
    </row>
    <row r="277" spans="1:3">
      <c r="A277">
        <v>2017</v>
      </c>
      <c r="B277">
        <v>2</v>
      </c>
      <c r="C277">
        <v>10</v>
      </c>
    </row>
    <row r="278" spans="1:3">
      <c r="A278">
        <v>2017</v>
      </c>
      <c r="B278">
        <v>2</v>
      </c>
      <c r="C278">
        <v>10</v>
      </c>
    </row>
    <row r="279" spans="1:3">
      <c r="A279">
        <v>2017</v>
      </c>
      <c r="B279">
        <v>2</v>
      </c>
      <c r="C279">
        <v>10</v>
      </c>
    </row>
    <row r="280" spans="1:3">
      <c r="A280">
        <v>2017</v>
      </c>
      <c r="B280">
        <v>2</v>
      </c>
      <c r="C280">
        <v>10</v>
      </c>
    </row>
    <row r="281" spans="1:3">
      <c r="A281">
        <v>2017</v>
      </c>
      <c r="B281">
        <v>2</v>
      </c>
      <c r="C281">
        <v>10</v>
      </c>
    </row>
    <row r="282" spans="1:3">
      <c r="A282">
        <v>2017</v>
      </c>
      <c r="B282">
        <v>2</v>
      </c>
      <c r="C282">
        <v>10</v>
      </c>
    </row>
    <row r="283" spans="1:3">
      <c r="A283">
        <v>2017</v>
      </c>
      <c r="B283">
        <v>2</v>
      </c>
      <c r="C283">
        <v>10</v>
      </c>
    </row>
    <row r="284" spans="1:3">
      <c r="A284">
        <v>2017</v>
      </c>
      <c r="B284">
        <v>2</v>
      </c>
      <c r="C284">
        <v>10</v>
      </c>
    </row>
    <row r="285" spans="1:3">
      <c r="A285">
        <v>2017</v>
      </c>
      <c r="B285">
        <v>2</v>
      </c>
      <c r="C285">
        <v>10</v>
      </c>
    </row>
    <row r="286" spans="1:3">
      <c r="A286">
        <v>2017</v>
      </c>
      <c r="B286">
        <v>2</v>
      </c>
      <c r="C286">
        <v>10</v>
      </c>
    </row>
    <row r="287" spans="1:3">
      <c r="A287">
        <v>2017</v>
      </c>
      <c r="B287">
        <v>2</v>
      </c>
      <c r="C287">
        <v>10</v>
      </c>
    </row>
    <row r="288" spans="1:3">
      <c r="A288">
        <v>2017</v>
      </c>
      <c r="B288">
        <v>2</v>
      </c>
      <c r="C288">
        <v>10</v>
      </c>
    </row>
    <row r="289" spans="1:3">
      <c r="A289">
        <v>2017</v>
      </c>
      <c r="B289">
        <v>2</v>
      </c>
      <c r="C289">
        <v>10</v>
      </c>
    </row>
    <row r="290" spans="1:3">
      <c r="A290">
        <v>2017</v>
      </c>
      <c r="B290">
        <v>2</v>
      </c>
      <c r="C290">
        <v>10</v>
      </c>
    </row>
    <row r="291" spans="1:3">
      <c r="A291">
        <v>2017</v>
      </c>
      <c r="B291">
        <v>2</v>
      </c>
      <c r="C291">
        <v>10</v>
      </c>
    </row>
    <row r="292" spans="1:3">
      <c r="A292">
        <v>2017</v>
      </c>
      <c r="B292">
        <v>2</v>
      </c>
      <c r="C292">
        <v>10</v>
      </c>
    </row>
    <row r="293" spans="1:3">
      <c r="A293">
        <v>2017</v>
      </c>
      <c r="B293">
        <v>2</v>
      </c>
      <c r="C293">
        <v>10</v>
      </c>
    </row>
    <row r="294" spans="1:3">
      <c r="A294">
        <v>2017</v>
      </c>
      <c r="B294">
        <v>2</v>
      </c>
      <c r="C294">
        <v>10</v>
      </c>
    </row>
    <row r="295" spans="1:3">
      <c r="A295">
        <v>2017</v>
      </c>
      <c r="B295">
        <v>2</v>
      </c>
      <c r="C295">
        <v>10</v>
      </c>
    </row>
    <row r="296" spans="1:3">
      <c r="A296">
        <v>2017</v>
      </c>
      <c r="B296">
        <v>2</v>
      </c>
      <c r="C296">
        <v>10</v>
      </c>
    </row>
    <row r="297" spans="1:3">
      <c r="A297">
        <v>2017</v>
      </c>
      <c r="B297">
        <v>2</v>
      </c>
      <c r="C297">
        <v>10</v>
      </c>
    </row>
    <row r="298" spans="1:3">
      <c r="A298">
        <v>2017</v>
      </c>
      <c r="B298">
        <v>2</v>
      </c>
      <c r="C298">
        <v>10</v>
      </c>
    </row>
    <row r="299" spans="1:3">
      <c r="A299">
        <v>2017</v>
      </c>
      <c r="B299">
        <v>2</v>
      </c>
      <c r="C299">
        <v>10</v>
      </c>
    </row>
    <row r="300" spans="1:3">
      <c r="A300">
        <v>2017</v>
      </c>
      <c r="B300">
        <v>2</v>
      </c>
      <c r="C300">
        <v>10</v>
      </c>
    </row>
    <row r="301" spans="1:3">
      <c r="A301">
        <v>2017</v>
      </c>
      <c r="B301">
        <v>2</v>
      </c>
      <c r="C301">
        <v>10</v>
      </c>
    </row>
    <row r="302" spans="1:3">
      <c r="A302">
        <v>2017</v>
      </c>
      <c r="B302">
        <v>2</v>
      </c>
      <c r="C302">
        <v>10</v>
      </c>
    </row>
    <row r="303" spans="1:3">
      <c r="A303">
        <v>2017</v>
      </c>
      <c r="B303">
        <v>2</v>
      </c>
      <c r="C303">
        <v>10</v>
      </c>
    </row>
    <row r="304" spans="1:3">
      <c r="A304">
        <v>2017</v>
      </c>
      <c r="B304">
        <v>2</v>
      </c>
      <c r="C304">
        <v>10</v>
      </c>
    </row>
    <row r="305" spans="1:3">
      <c r="A305">
        <v>2017</v>
      </c>
      <c r="B305">
        <v>2</v>
      </c>
      <c r="C305">
        <v>10</v>
      </c>
    </row>
    <row r="306" spans="1:3">
      <c r="A306">
        <v>2017</v>
      </c>
      <c r="B306">
        <v>2</v>
      </c>
      <c r="C306">
        <v>10</v>
      </c>
    </row>
    <row r="307" spans="1:3">
      <c r="A307">
        <v>2017</v>
      </c>
      <c r="B307">
        <v>2</v>
      </c>
      <c r="C307">
        <v>10</v>
      </c>
    </row>
    <row r="308" spans="1:3">
      <c r="A308">
        <v>2017</v>
      </c>
      <c r="B308">
        <v>2</v>
      </c>
      <c r="C308">
        <v>10</v>
      </c>
    </row>
    <row r="309" spans="1:3">
      <c r="A309">
        <v>2017</v>
      </c>
      <c r="B309">
        <v>2</v>
      </c>
      <c r="C309">
        <v>10</v>
      </c>
    </row>
    <row r="310" spans="1:3">
      <c r="A310">
        <v>2017</v>
      </c>
      <c r="B310">
        <v>2</v>
      </c>
      <c r="C310">
        <v>10</v>
      </c>
    </row>
    <row r="311" spans="1:3">
      <c r="A311">
        <v>2017</v>
      </c>
      <c r="B311">
        <v>2</v>
      </c>
      <c r="C311">
        <v>10</v>
      </c>
    </row>
    <row r="312" spans="1:3">
      <c r="A312">
        <v>2017</v>
      </c>
      <c r="B312">
        <v>2</v>
      </c>
      <c r="C312">
        <v>10</v>
      </c>
    </row>
    <row r="313" spans="1:3">
      <c r="A313">
        <v>2017</v>
      </c>
      <c r="B313">
        <v>2</v>
      </c>
      <c r="C313">
        <v>10</v>
      </c>
    </row>
    <row r="314" spans="1:3">
      <c r="A314">
        <v>2017</v>
      </c>
      <c r="B314">
        <v>2</v>
      </c>
      <c r="C314">
        <v>10</v>
      </c>
    </row>
    <row r="315" spans="1:3">
      <c r="A315">
        <v>2017</v>
      </c>
      <c r="B315">
        <v>2</v>
      </c>
      <c r="C315">
        <v>10</v>
      </c>
    </row>
    <row r="316" spans="1:3">
      <c r="A316">
        <v>2017</v>
      </c>
      <c r="B316">
        <v>2</v>
      </c>
      <c r="C316">
        <v>10</v>
      </c>
    </row>
    <row r="317" spans="1:3">
      <c r="A317">
        <v>2017</v>
      </c>
      <c r="B317">
        <v>2</v>
      </c>
      <c r="C317">
        <v>10</v>
      </c>
    </row>
    <row r="318" spans="1:3">
      <c r="A318">
        <v>2017</v>
      </c>
      <c r="B318">
        <v>2</v>
      </c>
      <c r="C318">
        <v>10</v>
      </c>
    </row>
    <row r="319" spans="1:3">
      <c r="A319">
        <v>2017</v>
      </c>
      <c r="B319">
        <v>2</v>
      </c>
      <c r="C319">
        <v>10</v>
      </c>
    </row>
    <row r="320" spans="1:3">
      <c r="A320">
        <v>2017</v>
      </c>
      <c r="B320">
        <v>2</v>
      </c>
      <c r="C320">
        <v>10</v>
      </c>
    </row>
    <row r="321" spans="1:3">
      <c r="A321">
        <v>2017</v>
      </c>
      <c r="B321">
        <v>2</v>
      </c>
      <c r="C321">
        <v>10</v>
      </c>
    </row>
    <row r="322" spans="1:3">
      <c r="A322">
        <v>2017</v>
      </c>
      <c r="B322">
        <v>2</v>
      </c>
      <c r="C322">
        <v>10</v>
      </c>
    </row>
    <row r="323" spans="1:3">
      <c r="A323">
        <v>2017</v>
      </c>
      <c r="B323">
        <v>2</v>
      </c>
      <c r="C323">
        <v>10</v>
      </c>
    </row>
    <row r="324" spans="1:3">
      <c r="A324">
        <v>2017</v>
      </c>
      <c r="B324">
        <v>2</v>
      </c>
      <c r="C324">
        <v>10</v>
      </c>
    </row>
    <row r="325" spans="1:3">
      <c r="A325">
        <v>2017</v>
      </c>
      <c r="B325">
        <v>2</v>
      </c>
      <c r="C325">
        <v>10</v>
      </c>
    </row>
    <row r="326" spans="1:3">
      <c r="A326">
        <v>2017</v>
      </c>
      <c r="B326">
        <v>2</v>
      </c>
      <c r="C326">
        <v>10</v>
      </c>
    </row>
    <row r="327" spans="1:3">
      <c r="A327">
        <v>2017</v>
      </c>
      <c r="B327">
        <v>2</v>
      </c>
      <c r="C327">
        <v>10</v>
      </c>
    </row>
    <row r="328" spans="1:3">
      <c r="A328">
        <v>2017</v>
      </c>
      <c r="B328">
        <v>2</v>
      </c>
      <c r="C328">
        <v>10</v>
      </c>
    </row>
    <row r="329" spans="1:3">
      <c r="A329">
        <v>2017</v>
      </c>
      <c r="B329">
        <v>2</v>
      </c>
      <c r="C329">
        <v>10</v>
      </c>
    </row>
    <row r="330" spans="1:3">
      <c r="A330">
        <v>2017</v>
      </c>
      <c r="B330">
        <v>2</v>
      </c>
      <c r="C330">
        <v>10</v>
      </c>
    </row>
    <row r="331" spans="1:3">
      <c r="A331">
        <v>2017</v>
      </c>
      <c r="B331">
        <v>2</v>
      </c>
      <c r="C331">
        <v>10</v>
      </c>
    </row>
    <row r="332" spans="1:3">
      <c r="A332">
        <v>2017</v>
      </c>
      <c r="B332">
        <v>2</v>
      </c>
      <c r="C332">
        <v>10</v>
      </c>
    </row>
    <row r="333" spans="1:3">
      <c r="A333">
        <v>2017</v>
      </c>
      <c r="B333">
        <v>2</v>
      </c>
      <c r="C333">
        <v>10</v>
      </c>
    </row>
    <row r="334" spans="1:3">
      <c r="A334">
        <v>2017</v>
      </c>
      <c r="B334">
        <v>2</v>
      </c>
      <c r="C334">
        <v>10</v>
      </c>
    </row>
    <row r="335" spans="1:3">
      <c r="A335">
        <v>2017</v>
      </c>
      <c r="B335">
        <v>2</v>
      </c>
      <c r="C335">
        <v>10</v>
      </c>
    </row>
    <row r="336" spans="1:3">
      <c r="A336">
        <v>2017</v>
      </c>
      <c r="B336">
        <v>2</v>
      </c>
      <c r="C336">
        <v>10</v>
      </c>
    </row>
    <row r="337" spans="1:3">
      <c r="A337">
        <v>2017</v>
      </c>
      <c r="B337">
        <v>2</v>
      </c>
      <c r="C337">
        <v>10</v>
      </c>
    </row>
    <row r="338" spans="1:3">
      <c r="A338">
        <v>2017</v>
      </c>
      <c r="B338">
        <v>2</v>
      </c>
      <c r="C338">
        <v>10</v>
      </c>
    </row>
    <row r="339" spans="1:3">
      <c r="A339">
        <v>2017</v>
      </c>
      <c r="B339">
        <v>2</v>
      </c>
      <c r="C339">
        <v>10</v>
      </c>
    </row>
    <row r="340" spans="1:3">
      <c r="A340">
        <v>2017</v>
      </c>
      <c r="B340">
        <v>2</v>
      </c>
      <c r="C340">
        <v>10</v>
      </c>
    </row>
    <row r="341" spans="1:3">
      <c r="A341">
        <v>2017</v>
      </c>
      <c r="B341">
        <v>2</v>
      </c>
      <c r="C341">
        <v>10</v>
      </c>
    </row>
    <row r="342" spans="1:3">
      <c r="A342">
        <v>2017</v>
      </c>
      <c r="B342">
        <v>2</v>
      </c>
      <c r="C342">
        <v>10</v>
      </c>
    </row>
    <row r="343" spans="1:3">
      <c r="A343">
        <v>2017</v>
      </c>
      <c r="B343">
        <v>2</v>
      </c>
      <c r="C343">
        <v>10</v>
      </c>
    </row>
    <row r="344" spans="1:3">
      <c r="A344">
        <v>2017</v>
      </c>
      <c r="B344">
        <v>2</v>
      </c>
      <c r="C344">
        <v>10</v>
      </c>
    </row>
    <row r="345" spans="1:3">
      <c r="A345">
        <v>2017</v>
      </c>
      <c r="B345">
        <v>2</v>
      </c>
      <c r="C345">
        <v>10</v>
      </c>
    </row>
    <row r="346" spans="1:3">
      <c r="A346">
        <v>2017</v>
      </c>
      <c r="B346">
        <v>2</v>
      </c>
      <c r="C346">
        <v>10</v>
      </c>
    </row>
    <row r="347" spans="1:3">
      <c r="A347">
        <v>2017</v>
      </c>
      <c r="B347">
        <v>2</v>
      </c>
      <c r="C347">
        <v>10</v>
      </c>
    </row>
    <row r="348" spans="1:3">
      <c r="A348">
        <v>2017</v>
      </c>
      <c r="B348">
        <v>2</v>
      </c>
      <c r="C348">
        <v>10</v>
      </c>
    </row>
    <row r="349" spans="1:3">
      <c r="A349">
        <v>2017</v>
      </c>
      <c r="B349">
        <v>2</v>
      </c>
      <c r="C349">
        <v>10</v>
      </c>
    </row>
    <row r="350" spans="1:3">
      <c r="A350">
        <v>2017</v>
      </c>
      <c r="B350">
        <v>2</v>
      </c>
      <c r="C350">
        <v>10</v>
      </c>
    </row>
    <row r="351" spans="1:3">
      <c r="A351">
        <v>2017</v>
      </c>
      <c r="B351">
        <v>2</v>
      </c>
      <c r="C351">
        <v>10</v>
      </c>
    </row>
    <row r="352" spans="1:3">
      <c r="A352">
        <v>2017</v>
      </c>
      <c r="B352">
        <v>2</v>
      </c>
      <c r="C352">
        <v>10</v>
      </c>
    </row>
    <row r="353" spans="1:3">
      <c r="A353">
        <v>2017</v>
      </c>
      <c r="B353">
        <v>2</v>
      </c>
      <c r="C353">
        <v>10</v>
      </c>
    </row>
    <row r="354" spans="1:3">
      <c r="A354">
        <v>2017</v>
      </c>
      <c r="B354">
        <v>2</v>
      </c>
      <c r="C354">
        <v>10</v>
      </c>
    </row>
    <row r="355" spans="1:3">
      <c r="A355">
        <v>2017</v>
      </c>
      <c r="B355">
        <v>2</v>
      </c>
      <c r="C355">
        <v>10</v>
      </c>
    </row>
    <row r="356" spans="1:3">
      <c r="A356">
        <v>2017</v>
      </c>
      <c r="B356">
        <v>2</v>
      </c>
      <c r="C356">
        <v>10</v>
      </c>
    </row>
    <row r="357" spans="1:3">
      <c r="A357">
        <v>2017</v>
      </c>
      <c r="B357">
        <v>2</v>
      </c>
      <c r="C357">
        <v>10</v>
      </c>
    </row>
    <row r="358" spans="1:3">
      <c r="A358">
        <v>2017</v>
      </c>
      <c r="B358">
        <v>2</v>
      </c>
      <c r="C358">
        <v>10</v>
      </c>
    </row>
    <row r="359" spans="1:3">
      <c r="A359">
        <v>2017</v>
      </c>
      <c r="B359">
        <v>2</v>
      </c>
      <c r="C359">
        <v>10</v>
      </c>
    </row>
    <row r="360" spans="1:3">
      <c r="A360">
        <v>2017</v>
      </c>
      <c r="B360">
        <v>2</v>
      </c>
      <c r="C360">
        <v>10</v>
      </c>
    </row>
    <row r="361" spans="1:3">
      <c r="A361">
        <v>2017</v>
      </c>
      <c r="B361">
        <v>2</v>
      </c>
      <c r="C361">
        <v>10</v>
      </c>
    </row>
    <row r="362" spans="1:3">
      <c r="A362">
        <v>2017</v>
      </c>
      <c r="B362">
        <v>2</v>
      </c>
      <c r="C362">
        <v>10</v>
      </c>
    </row>
    <row r="363" spans="1:3">
      <c r="A363">
        <v>2017</v>
      </c>
      <c r="B363">
        <v>2</v>
      </c>
      <c r="C363">
        <v>10</v>
      </c>
    </row>
    <row r="364" spans="1:3">
      <c r="A364">
        <v>2017</v>
      </c>
      <c r="B364">
        <v>2</v>
      </c>
      <c r="C364">
        <v>10</v>
      </c>
    </row>
    <row r="365" spans="1:3">
      <c r="A365">
        <v>2017</v>
      </c>
      <c r="B365">
        <v>2</v>
      </c>
      <c r="C365">
        <v>10</v>
      </c>
    </row>
    <row r="366" spans="1:3">
      <c r="A366">
        <v>2017</v>
      </c>
      <c r="B366">
        <v>2</v>
      </c>
      <c r="C366">
        <v>10</v>
      </c>
    </row>
    <row r="367" spans="1:3">
      <c r="A367">
        <v>2017</v>
      </c>
      <c r="B367">
        <v>2</v>
      </c>
      <c r="C367">
        <v>10</v>
      </c>
    </row>
    <row r="368" spans="1:3">
      <c r="A368">
        <v>2017</v>
      </c>
      <c r="B368">
        <v>2</v>
      </c>
      <c r="C368">
        <v>10</v>
      </c>
    </row>
    <row r="369" spans="1:3">
      <c r="A369">
        <v>2017</v>
      </c>
      <c r="B369">
        <v>2</v>
      </c>
      <c r="C369">
        <v>10</v>
      </c>
    </row>
    <row r="370" spans="1:3">
      <c r="A370">
        <v>2017</v>
      </c>
      <c r="B370">
        <v>2</v>
      </c>
      <c r="C370">
        <v>10</v>
      </c>
    </row>
    <row r="371" spans="1:3">
      <c r="A371">
        <v>2017</v>
      </c>
      <c r="B371">
        <v>2</v>
      </c>
      <c r="C371">
        <v>10</v>
      </c>
    </row>
    <row r="372" spans="1:3">
      <c r="A372">
        <v>2017</v>
      </c>
      <c r="B372">
        <v>2</v>
      </c>
      <c r="C372">
        <v>10</v>
      </c>
    </row>
    <row r="373" spans="1:3">
      <c r="A373">
        <v>2017</v>
      </c>
      <c r="B373">
        <v>2</v>
      </c>
      <c r="C373">
        <v>10</v>
      </c>
    </row>
    <row r="374" spans="1:3">
      <c r="A374">
        <v>2017</v>
      </c>
      <c r="B374">
        <v>2</v>
      </c>
      <c r="C374">
        <v>10</v>
      </c>
    </row>
    <row r="375" spans="1:3">
      <c r="A375">
        <v>2017</v>
      </c>
      <c r="B375">
        <v>2</v>
      </c>
      <c r="C375">
        <v>10</v>
      </c>
    </row>
    <row r="376" spans="1:3">
      <c r="A376">
        <v>2017</v>
      </c>
      <c r="B376">
        <v>2</v>
      </c>
      <c r="C376">
        <v>10</v>
      </c>
    </row>
    <row r="377" spans="1:3">
      <c r="A377">
        <v>2017</v>
      </c>
      <c r="B377">
        <v>2</v>
      </c>
      <c r="C377">
        <v>10</v>
      </c>
    </row>
    <row r="378" spans="1:3">
      <c r="A378">
        <v>2017</v>
      </c>
      <c r="B378">
        <v>2</v>
      </c>
      <c r="C378">
        <v>10</v>
      </c>
    </row>
    <row r="379" spans="1:3">
      <c r="A379">
        <v>2017</v>
      </c>
      <c r="B379">
        <v>2</v>
      </c>
      <c r="C379">
        <v>10</v>
      </c>
    </row>
    <row r="380" spans="1:3">
      <c r="A380">
        <v>2017</v>
      </c>
      <c r="B380">
        <v>2</v>
      </c>
      <c r="C380">
        <v>10</v>
      </c>
    </row>
    <row r="381" spans="1:3">
      <c r="A381">
        <v>2017</v>
      </c>
      <c r="B381">
        <v>2</v>
      </c>
      <c r="C381">
        <v>10</v>
      </c>
    </row>
    <row r="382" spans="1:3">
      <c r="A382">
        <v>2017</v>
      </c>
      <c r="B382">
        <v>2</v>
      </c>
      <c r="C382">
        <v>10</v>
      </c>
    </row>
    <row r="383" spans="1:3">
      <c r="A383">
        <v>2017</v>
      </c>
      <c r="B383">
        <v>2</v>
      </c>
      <c r="C383">
        <v>10</v>
      </c>
    </row>
    <row r="384" spans="1:3">
      <c r="A384">
        <v>2017</v>
      </c>
      <c r="B384">
        <v>2</v>
      </c>
      <c r="C384">
        <v>10</v>
      </c>
    </row>
    <row r="385" spans="1:3">
      <c r="A385">
        <v>2017</v>
      </c>
      <c r="B385">
        <v>2</v>
      </c>
      <c r="C385">
        <v>10</v>
      </c>
    </row>
    <row r="386" spans="1:3">
      <c r="A386">
        <v>2017</v>
      </c>
      <c r="B386">
        <v>2</v>
      </c>
      <c r="C386">
        <v>10</v>
      </c>
    </row>
    <row r="387" spans="1:3">
      <c r="A387">
        <v>2017</v>
      </c>
      <c r="B387">
        <v>2</v>
      </c>
      <c r="C387">
        <v>10</v>
      </c>
    </row>
    <row r="388" spans="1:3">
      <c r="A388">
        <v>2017</v>
      </c>
      <c r="B388">
        <v>2</v>
      </c>
      <c r="C388">
        <v>10</v>
      </c>
    </row>
    <row r="389" spans="1:3">
      <c r="A389">
        <v>2017</v>
      </c>
      <c r="B389">
        <v>2</v>
      </c>
      <c r="C389">
        <v>10</v>
      </c>
    </row>
    <row r="390" spans="1:3">
      <c r="A390">
        <v>2017</v>
      </c>
      <c r="B390">
        <v>2</v>
      </c>
      <c r="C390">
        <v>10</v>
      </c>
    </row>
    <row r="391" spans="1:3">
      <c r="A391">
        <v>2017</v>
      </c>
      <c r="B391">
        <v>2</v>
      </c>
      <c r="C391">
        <v>10</v>
      </c>
    </row>
    <row r="392" spans="1:3">
      <c r="A392">
        <v>2017</v>
      </c>
      <c r="B392">
        <v>2</v>
      </c>
      <c r="C392">
        <v>10</v>
      </c>
    </row>
    <row r="393" spans="1:3">
      <c r="A393">
        <v>2017</v>
      </c>
      <c r="B393">
        <v>2</v>
      </c>
      <c r="C393">
        <v>10</v>
      </c>
    </row>
    <row r="394" spans="1:3">
      <c r="A394">
        <v>2017</v>
      </c>
      <c r="B394">
        <v>2</v>
      </c>
      <c r="C394">
        <v>10</v>
      </c>
    </row>
    <row r="395" spans="1:3">
      <c r="A395">
        <v>2017</v>
      </c>
      <c r="B395">
        <v>2</v>
      </c>
      <c r="C395">
        <v>10</v>
      </c>
    </row>
    <row r="396" spans="1:3">
      <c r="A396">
        <v>2017</v>
      </c>
      <c r="B396">
        <v>2</v>
      </c>
      <c r="C396">
        <v>10</v>
      </c>
    </row>
    <row r="397" spans="1:3">
      <c r="A397">
        <v>2017</v>
      </c>
      <c r="B397">
        <v>2</v>
      </c>
      <c r="C397">
        <v>10</v>
      </c>
    </row>
    <row r="398" spans="1:3">
      <c r="A398">
        <v>2017</v>
      </c>
      <c r="B398">
        <v>2</v>
      </c>
      <c r="C398">
        <v>10</v>
      </c>
    </row>
    <row r="399" spans="1:3">
      <c r="A399">
        <v>2017</v>
      </c>
      <c r="B399">
        <v>2</v>
      </c>
      <c r="C399">
        <v>10</v>
      </c>
    </row>
    <row r="400" spans="1:3">
      <c r="A400">
        <v>2017</v>
      </c>
      <c r="B400">
        <v>2</v>
      </c>
      <c r="C400">
        <v>8</v>
      </c>
    </row>
    <row r="401" spans="1:3">
      <c r="A401">
        <v>2017</v>
      </c>
      <c r="B401">
        <v>2</v>
      </c>
      <c r="C401">
        <v>8</v>
      </c>
    </row>
    <row r="402" spans="1:3">
      <c r="A402">
        <v>2017</v>
      </c>
      <c r="B402">
        <v>2</v>
      </c>
      <c r="C402">
        <v>8</v>
      </c>
    </row>
    <row r="403" spans="1:3">
      <c r="A403">
        <v>2017</v>
      </c>
      <c r="B403">
        <v>2</v>
      </c>
      <c r="C403">
        <v>8</v>
      </c>
    </row>
    <row r="404" spans="1:3">
      <c r="A404">
        <v>2017</v>
      </c>
      <c r="B404">
        <v>2</v>
      </c>
      <c r="C404">
        <v>8</v>
      </c>
    </row>
    <row r="405" spans="1:3">
      <c r="A405">
        <v>2017</v>
      </c>
      <c r="B405">
        <v>2</v>
      </c>
      <c r="C405">
        <v>8</v>
      </c>
    </row>
    <row r="406" spans="1:3">
      <c r="A406">
        <v>2017</v>
      </c>
      <c r="B406">
        <v>2</v>
      </c>
      <c r="C406">
        <v>8</v>
      </c>
    </row>
    <row r="407" spans="1:3">
      <c r="A407">
        <v>2017</v>
      </c>
      <c r="B407">
        <v>2</v>
      </c>
      <c r="C407">
        <v>8</v>
      </c>
    </row>
    <row r="408" spans="1:3">
      <c r="A408">
        <v>2017</v>
      </c>
      <c r="B408">
        <v>2</v>
      </c>
      <c r="C408">
        <v>8</v>
      </c>
    </row>
    <row r="409" spans="1:3">
      <c r="A409">
        <v>2017</v>
      </c>
      <c r="B409">
        <v>2</v>
      </c>
      <c r="C409">
        <v>8</v>
      </c>
    </row>
    <row r="410" spans="1:3">
      <c r="A410">
        <v>2017</v>
      </c>
      <c r="B410">
        <v>2</v>
      </c>
      <c r="C410">
        <v>8</v>
      </c>
    </row>
    <row r="411" spans="1:3">
      <c r="A411">
        <v>2017</v>
      </c>
      <c r="B411">
        <v>2</v>
      </c>
      <c r="C411">
        <v>8</v>
      </c>
    </row>
    <row r="412" spans="1:3">
      <c r="A412">
        <v>2017</v>
      </c>
      <c r="B412">
        <v>2</v>
      </c>
      <c r="C412">
        <v>8</v>
      </c>
    </row>
    <row r="413" spans="1:3">
      <c r="A413">
        <v>2017</v>
      </c>
      <c r="B413">
        <v>2</v>
      </c>
      <c r="C413">
        <v>8</v>
      </c>
    </row>
    <row r="414" spans="1:3">
      <c r="A414">
        <v>2017</v>
      </c>
      <c r="B414">
        <v>2</v>
      </c>
      <c r="C414">
        <v>8</v>
      </c>
    </row>
    <row r="415" spans="1:3">
      <c r="A415">
        <v>2017</v>
      </c>
      <c r="B415">
        <v>2</v>
      </c>
      <c r="C415">
        <v>8</v>
      </c>
    </row>
    <row r="416" spans="1:3">
      <c r="A416">
        <v>2017</v>
      </c>
      <c r="B416">
        <v>2</v>
      </c>
      <c r="C416">
        <v>8</v>
      </c>
    </row>
    <row r="417" spans="1:3">
      <c r="A417">
        <v>2017</v>
      </c>
      <c r="B417">
        <v>2</v>
      </c>
      <c r="C417">
        <v>8</v>
      </c>
    </row>
    <row r="418" spans="1:3">
      <c r="A418">
        <v>2017</v>
      </c>
      <c r="B418">
        <v>2</v>
      </c>
      <c r="C418">
        <v>8</v>
      </c>
    </row>
    <row r="419" spans="1:3">
      <c r="A419">
        <v>2017</v>
      </c>
      <c r="B419">
        <v>2</v>
      </c>
      <c r="C419">
        <v>8</v>
      </c>
    </row>
    <row r="420" spans="1:3">
      <c r="A420">
        <v>2017</v>
      </c>
      <c r="B420">
        <v>2</v>
      </c>
      <c r="C420">
        <v>8</v>
      </c>
    </row>
    <row r="421" spans="1:3">
      <c r="A421">
        <v>2017</v>
      </c>
      <c r="B421">
        <v>2</v>
      </c>
      <c r="C421">
        <v>8</v>
      </c>
    </row>
    <row r="422" spans="1:3">
      <c r="A422">
        <v>2017</v>
      </c>
      <c r="B422">
        <v>2</v>
      </c>
      <c r="C422">
        <v>8</v>
      </c>
    </row>
    <row r="423" spans="1:3">
      <c r="A423">
        <v>2017</v>
      </c>
      <c r="B423">
        <v>2</v>
      </c>
      <c r="C423">
        <v>8</v>
      </c>
    </row>
    <row r="424" spans="1:3">
      <c r="A424">
        <v>2017</v>
      </c>
      <c r="B424">
        <v>2</v>
      </c>
      <c r="C424">
        <v>8</v>
      </c>
    </row>
    <row r="425" spans="1:3">
      <c r="A425">
        <v>2017</v>
      </c>
      <c r="B425">
        <v>2</v>
      </c>
      <c r="C425">
        <v>8</v>
      </c>
    </row>
    <row r="426" spans="1:3">
      <c r="A426">
        <v>2017</v>
      </c>
      <c r="B426">
        <v>2</v>
      </c>
      <c r="C426">
        <v>8</v>
      </c>
    </row>
    <row r="427" spans="1:3">
      <c r="A427">
        <v>2017</v>
      </c>
      <c r="B427">
        <v>2</v>
      </c>
      <c r="C427">
        <v>8</v>
      </c>
    </row>
    <row r="428" spans="1:3">
      <c r="A428">
        <v>2017</v>
      </c>
      <c r="B428">
        <v>2</v>
      </c>
      <c r="C428">
        <v>8</v>
      </c>
    </row>
    <row r="429" spans="1:3">
      <c r="A429">
        <v>2017</v>
      </c>
      <c r="B429">
        <v>2</v>
      </c>
      <c r="C429">
        <v>8</v>
      </c>
    </row>
    <row r="430" spans="1:3">
      <c r="A430">
        <v>2017</v>
      </c>
      <c r="B430">
        <v>2</v>
      </c>
      <c r="C430">
        <v>8</v>
      </c>
    </row>
    <row r="431" spans="1:3">
      <c r="A431">
        <v>2017</v>
      </c>
      <c r="B431">
        <v>2</v>
      </c>
      <c r="C431">
        <v>8</v>
      </c>
    </row>
    <row r="432" spans="1:3">
      <c r="A432">
        <v>2017</v>
      </c>
      <c r="B432">
        <v>2</v>
      </c>
      <c r="C432">
        <v>8</v>
      </c>
    </row>
    <row r="433" spans="1:3">
      <c r="A433">
        <v>2017</v>
      </c>
      <c r="B433">
        <v>2</v>
      </c>
      <c r="C433">
        <v>8</v>
      </c>
    </row>
    <row r="434" spans="1:3">
      <c r="A434">
        <v>2017</v>
      </c>
      <c r="B434">
        <v>2</v>
      </c>
      <c r="C434">
        <v>8</v>
      </c>
    </row>
    <row r="435" spans="1:3">
      <c r="A435">
        <v>2017</v>
      </c>
      <c r="B435">
        <v>2</v>
      </c>
      <c r="C435">
        <v>8</v>
      </c>
    </row>
    <row r="436" spans="1:3">
      <c r="A436">
        <v>2017</v>
      </c>
      <c r="B436">
        <v>2</v>
      </c>
      <c r="C436">
        <v>8</v>
      </c>
    </row>
    <row r="437" spans="1:3">
      <c r="A437">
        <v>2017</v>
      </c>
      <c r="B437">
        <v>2</v>
      </c>
      <c r="C437">
        <v>8</v>
      </c>
    </row>
    <row r="438" spans="1:3">
      <c r="A438">
        <v>2017</v>
      </c>
      <c r="B438">
        <v>2</v>
      </c>
      <c r="C438">
        <v>8</v>
      </c>
    </row>
    <row r="439" spans="1:3">
      <c r="A439">
        <v>2017</v>
      </c>
      <c r="B439">
        <v>2</v>
      </c>
      <c r="C439">
        <v>8</v>
      </c>
    </row>
    <row r="440" spans="1:3">
      <c r="A440">
        <v>2017</v>
      </c>
      <c r="B440">
        <v>2</v>
      </c>
      <c r="C440">
        <v>8</v>
      </c>
    </row>
    <row r="441" spans="1:3">
      <c r="A441">
        <v>2017</v>
      </c>
      <c r="B441">
        <v>2</v>
      </c>
      <c r="C441">
        <v>8</v>
      </c>
    </row>
    <row r="442" spans="1:3">
      <c r="A442">
        <v>2017</v>
      </c>
      <c r="B442">
        <v>2</v>
      </c>
      <c r="C442">
        <v>8</v>
      </c>
    </row>
    <row r="443" spans="1:3">
      <c r="A443">
        <v>2017</v>
      </c>
      <c r="B443">
        <v>2</v>
      </c>
      <c r="C443">
        <v>8</v>
      </c>
    </row>
    <row r="444" spans="1:3">
      <c r="A444">
        <v>2017</v>
      </c>
      <c r="B444">
        <v>2</v>
      </c>
      <c r="C444">
        <v>8</v>
      </c>
    </row>
    <row r="445" spans="1:3">
      <c r="A445">
        <v>2017</v>
      </c>
      <c r="B445">
        <v>2</v>
      </c>
      <c r="C445">
        <v>8</v>
      </c>
    </row>
    <row r="446" spans="1:3">
      <c r="A446">
        <v>2017</v>
      </c>
      <c r="B446">
        <v>2</v>
      </c>
      <c r="C446">
        <v>8</v>
      </c>
    </row>
    <row r="447" spans="1:3">
      <c r="A447">
        <v>2017</v>
      </c>
      <c r="B447">
        <v>2</v>
      </c>
      <c r="C447">
        <v>8</v>
      </c>
    </row>
    <row r="448" spans="1:3">
      <c r="A448">
        <v>2017</v>
      </c>
      <c r="B448">
        <v>2</v>
      </c>
      <c r="C448">
        <v>8</v>
      </c>
    </row>
    <row r="449" spans="1:3">
      <c r="A449">
        <v>2017</v>
      </c>
      <c r="B449">
        <v>2</v>
      </c>
      <c r="C449">
        <v>8</v>
      </c>
    </row>
    <row r="450" spans="1:3">
      <c r="A450">
        <v>2017</v>
      </c>
      <c r="B450">
        <v>2</v>
      </c>
      <c r="C450">
        <v>8</v>
      </c>
    </row>
    <row r="451" spans="1:3">
      <c r="A451">
        <v>2017</v>
      </c>
      <c r="B451">
        <v>2</v>
      </c>
      <c r="C451">
        <v>8</v>
      </c>
    </row>
    <row r="452" spans="1:3">
      <c r="A452">
        <v>2017</v>
      </c>
      <c r="B452">
        <v>2</v>
      </c>
      <c r="C452">
        <v>8</v>
      </c>
    </row>
    <row r="453" spans="1:3">
      <c r="A453">
        <v>2017</v>
      </c>
      <c r="B453">
        <v>2</v>
      </c>
      <c r="C453">
        <v>8</v>
      </c>
    </row>
    <row r="454" spans="1:3">
      <c r="A454">
        <v>2017</v>
      </c>
      <c r="B454">
        <v>2</v>
      </c>
      <c r="C454">
        <v>8</v>
      </c>
    </row>
    <row r="455" spans="1:3">
      <c r="A455">
        <v>2017</v>
      </c>
      <c r="B455">
        <v>2</v>
      </c>
      <c r="C455">
        <v>8</v>
      </c>
    </row>
    <row r="456" spans="1:3">
      <c r="A456">
        <v>2017</v>
      </c>
      <c r="B456">
        <v>2</v>
      </c>
      <c r="C456">
        <v>8</v>
      </c>
    </row>
    <row r="457" spans="1:3">
      <c r="A457">
        <v>2017</v>
      </c>
      <c r="B457">
        <v>2</v>
      </c>
      <c r="C457">
        <v>8</v>
      </c>
    </row>
    <row r="458" spans="1:3">
      <c r="A458">
        <v>2017</v>
      </c>
      <c r="B458">
        <v>2</v>
      </c>
      <c r="C458">
        <v>8</v>
      </c>
    </row>
    <row r="459" spans="1:3">
      <c r="A459">
        <v>2017</v>
      </c>
      <c r="B459">
        <v>2</v>
      </c>
      <c r="C459">
        <v>8</v>
      </c>
    </row>
    <row r="460" spans="1:3">
      <c r="A460">
        <v>2017</v>
      </c>
      <c r="B460">
        <v>2</v>
      </c>
      <c r="C460">
        <v>8</v>
      </c>
    </row>
    <row r="461" spans="1:3">
      <c r="A461">
        <v>2017</v>
      </c>
      <c r="B461">
        <v>2</v>
      </c>
      <c r="C461">
        <v>8</v>
      </c>
    </row>
    <row r="462" spans="1:3">
      <c r="A462">
        <v>2017</v>
      </c>
      <c r="B462">
        <v>2</v>
      </c>
      <c r="C462">
        <v>8</v>
      </c>
    </row>
    <row r="463" spans="1:3">
      <c r="A463">
        <v>2017</v>
      </c>
      <c r="B463">
        <v>2</v>
      </c>
      <c r="C463">
        <v>8</v>
      </c>
    </row>
    <row r="464" spans="1:3">
      <c r="A464">
        <v>2017</v>
      </c>
      <c r="B464">
        <v>2</v>
      </c>
      <c r="C464">
        <v>8</v>
      </c>
    </row>
    <row r="465" spans="1:3">
      <c r="A465">
        <v>2017</v>
      </c>
      <c r="B465">
        <v>2</v>
      </c>
      <c r="C465">
        <v>8</v>
      </c>
    </row>
    <row r="466" spans="1:3">
      <c r="A466">
        <v>2017</v>
      </c>
      <c r="B466">
        <v>2</v>
      </c>
      <c r="C466">
        <v>8</v>
      </c>
    </row>
    <row r="467" spans="1:3">
      <c r="A467">
        <v>2017</v>
      </c>
      <c r="B467">
        <v>2</v>
      </c>
      <c r="C467">
        <v>8</v>
      </c>
    </row>
    <row r="468" spans="1:3">
      <c r="A468">
        <v>2017</v>
      </c>
      <c r="B468">
        <v>2</v>
      </c>
      <c r="C468">
        <v>8</v>
      </c>
    </row>
    <row r="469" spans="1:3">
      <c r="A469">
        <v>2017</v>
      </c>
      <c r="B469">
        <v>2</v>
      </c>
      <c r="C469">
        <v>8</v>
      </c>
    </row>
    <row r="470" spans="1:3">
      <c r="A470">
        <v>2017</v>
      </c>
      <c r="B470">
        <v>2</v>
      </c>
      <c r="C470">
        <v>8</v>
      </c>
    </row>
    <row r="471" spans="1:3">
      <c r="A471">
        <v>2017</v>
      </c>
      <c r="B471">
        <v>2</v>
      </c>
      <c r="C471">
        <v>8</v>
      </c>
    </row>
    <row r="472" spans="1:3">
      <c r="A472">
        <v>2017</v>
      </c>
      <c r="B472">
        <v>2</v>
      </c>
      <c r="C472">
        <v>8</v>
      </c>
    </row>
    <row r="473" spans="1:3">
      <c r="A473">
        <v>2017</v>
      </c>
      <c r="B473">
        <v>2</v>
      </c>
      <c r="C473">
        <v>8</v>
      </c>
    </row>
    <row r="474" spans="1:3">
      <c r="A474">
        <v>2017</v>
      </c>
      <c r="B474">
        <v>2</v>
      </c>
      <c r="C474">
        <v>8</v>
      </c>
    </row>
    <row r="475" spans="1:3">
      <c r="A475">
        <v>2017</v>
      </c>
      <c r="B475">
        <v>2</v>
      </c>
      <c r="C475">
        <v>8</v>
      </c>
    </row>
    <row r="476" spans="1:3">
      <c r="A476">
        <v>2017</v>
      </c>
      <c r="B476">
        <v>2</v>
      </c>
      <c r="C476">
        <v>8</v>
      </c>
    </row>
    <row r="477" spans="1:3">
      <c r="A477">
        <v>2017</v>
      </c>
      <c r="B477">
        <v>2</v>
      </c>
      <c r="C477">
        <v>8</v>
      </c>
    </row>
    <row r="478" spans="1:3">
      <c r="A478">
        <v>2017</v>
      </c>
      <c r="B478">
        <v>2</v>
      </c>
      <c r="C478">
        <v>8</v>
      </c>
    </row>
    <row r="479" spans="1:3">
      <c r="A479">
        <v>2017</v>
      </c>
      <c r="B479">
        <v>2</v>
      </c>
      <c r="C479">
        <v>8</v>
      </c>
    </row>
    <row r="480" spans="1:3">
      <c r="A480">
        <v>2017</v>
      </c>
      <c r="B480">
        <v>2</v>
      </c>
      <c r="C480">
        <v>8</v>
      </c>
    </row>
    <row r="481" spans="1:3">
      <c r="A481">
        <v>2017</v>
      </c>
      <c r="B481">
        <v>2</v>
      </c>
      <c r="C481">
        <v>8</v>
      </c>
    </row>
    <row r="482" spans="1:3">
      <c r="A482">
        <v>2017</v>
      </c>
      <c r="B482">
        <v>2</v>
      </c>
      <c r="C482">
        <v>8</v>
      </c>
    </row>
    <row r="483" spans="1:3">
      <c r="A483">
        <v>2017</v>
      </c>
      <c r="B483">
        <v>2</v>
      </c>
      <c r="C483">
        <v>8</v>
      </c>
    </row>
    <row r="484" spans="1:3">
      <c r="A484">
        <v>2017</v>
      </c>
      <c r="B484">
        <v>2</v>
      </c>
      <c r="C484">
        <v>8</v>
      </c>
    </row>
    <row r="485" spans="1:3">
      <c r="A485">
        <v>2017</v>
      </c>
      <c r="B485">
        <v>2</v>
      </c>
      <c r="C485">
        <v>8</v>
      </c>
    </row>
    <row r="486" spans="1:3">
      <c r="A486">
        <v>2017</v>
      </c>
      <c r="B486">
        <v>2</v>
      </c>
      <c r="C486">
        <v>8</v>
      </c>
    </row>
    <row r="487" spans="1:3">
      <c r="A487">
        <v>2017</v>
      </c>
      <c r="B487">
        <v>2</v>
      </c>
      <c r="C487">
        <v>8</v>
      </c>
    </row>
    <row r="488" spans="1:3">
      <c r="A488">
        <v>2017</v>
      </c>
      <c r="B488">
        <v>2</v>
      </c>
      <c r="C488">
        <v>8</v>
      </c>
    </row>
    <row r="489" spans="1:3">
      <c r="A489">
        <v>2017</v>
      </c>
      <c r="B489">
        <v>2</v>
      </c>
      <c r="C489">
        <v>8</v>
      </c>
    </row>
    <row r="490" spans="1:3">
      <c r="A490">
        <v>2017</v>
      </c>
      <c r="B490">
        <v>2</v>
      </c>
      <c r="C490">
        <v>8</v>
      </c>
    </row>
    <row r="491" spans="1:3">
      <c r="A491">
        <v>2017</v>
      </c>
      <c r="B491">
        <v>2</v>
      </c>
      <c r="C491">
        <v>8</v>
      </c>
    </row>
    <row r="492" spans="1:3">
      <c r="A492">
        <v>2017</v>
      </c>
      <c r="B492">
        <v>2</v>
      </c>
      <c r="C492">
        <v>8</v>
      </c>
    </row>
    <row r="493" spans="1:3">
      <c r="A493">
        <v>2017</v>
      </c>
      <c r="B493">
        <v>2</v>
      </c>
      <c r="C493">
        <v>8</v>
      </c>
    </row>
    <row r="494" spans="1:3">
      <c r="A494">
        <v>2017</v>
      </c>
      <c r="B494">
        <v>2</v>
      </c>
      <c r="C494">
        <v>8</v>
      </c>
    </row>
    <row r="495" spans="1:3">
      <c r="A495">
        <v>2017</v>
      </c>
      <c r="B495">
        <v>2</v>
      </c>
      <c r="C495">
        <v>8</v>
      </c>
    </row>
    <row r="496" spans="1:3">
      <c r="A496">
        <v>2017</v>
      </c>
      <c r="B496">
        <v>2</v>
      </c>
      <c r="C496">
        <v>8</v>
      </c>
    </row>
    <row r="497" spans="1:3">
      <c r="A497">
        <v>2017</v>
      </c>
      <c r="B497">
        <v>2</v>
      </c>
      <c r="C497">
        <v>8</v>
      </c>
    </row>
    <row r="498" spans="1:3">
      <c r="A498">
        <v>2017</v>
      </c>
      <c r="B498">
        <v>2</v>
      </c>
      <c r="C498">
        <v>8</v>
      </c>
    </row>
    <row r="499" spans="1:3">
      <c r="A499">
        <v>2017</v>
      </c>
      <c r="B499">
        <v>2</v>
      </c>
      <c r="C499">
        <v>8</v>
      </c>
    </row>
    <row r="500" spans="1:3">
      <c r="A500">
        <v>2017</v>
      </c>
      <c r="B500">
        <v>2</v>
      </c>
      <c r="C500">
        <v>8</v>
      </c>
    </row>
    <row r="501" spans="1:3">
      <c r="A501">
        <v>2017</v>
      </c>
      <c r="B501">
        <v>2</v>
      </c>
      <c r="C501">
        <v>8</v>
      </c>
    </row>
    <row r="502" spans="1:3">
      <c r="A502">
        <v>2017</v>
      </c>
      <c r="B502">
        <v>2</v>
      </c>
      <c r="C502">
        <v>8</v>
      </c>
    </row>
    <row r="503" spans="1:3">
      <c r="A503">
        <v>2017</v>
      </c>
      <c r="B503">
        <v>2</v>
      </c>
      <c r="C503">
        <v>8</v>
      </c>
    </row>
    <row r="504" spans="1:3">
      <c r="A504">
        <v>2017</v>
      </c>
      <c r="B504">
        <v>2</v>
      </c>
      <c r="C504">
        <v>8</v>
      </c>
    </row>
    <row r="505" spans="1:3">
      <c r="A505">
        <v>2017</v>
      </c>
      <c r="B505">
        <v>2</v>
      </c>
      <c r="C505">
        <v>8</v>
      </c>
    </row>
    <row r="506" spans="1:3">
      <c r="A506">
        <v>2017</v>
      </c>
      <c r="B506">
        <v>2</v>
      </c>
      <c r="C506">
        <v>8</v>
      </c>
    </row>
    <row r="507" spans="1:3">
      <c r="A507">
        <v>2017</v>
      </c>
      <c r="B507">
        <v>2</v>
      </c>
      <c r="C507">
        <v>8</v>
      </c>
    </row>
    <row r="508" spans="1:3">
      <c r="A508">
        <v>2017</v>
      </c>
      <c r="B508">
        <v>2</v>
      </c>
      <c r="C508">
        <v>8</v>
      </c>
    </row>
    <row r="509" spans="1:3">
      <c r="A509">
        <v>2017</v>
      </c>
      <c r="B509">
        <v>2</v>
      </c>
      <c r="C509">
        <v>8</v>
      </c>
    </row>
    <row r="510" spans="1:3">
      <c r="A510">
        <v>2017</v>
      </c>
      <c r="B510">
        <v>2</v>
      </c>
      <c r="C510">
        <v>8</v>
      </c>
    </row>
    <row r="511" spans="1:3">
      <c r="A511">
        <v>2017</v>
      </c>
      <c r="B511">
        <v>2</v>
      </c>
      <c r="C511">
        <v>8</v>
      </c>
    </row>
    <row r="512" spans="1:3">
      <c r="A512">
        <v>2017</v>
      </c>
      <c r="B512">
        <v>2</v>
      </c>
      <c r="C512">
        <v>8</v>
      </c>
    </row>
    <row r="513" spans="1:3">
      <c r="A513">
        <v>2017</v>
      </c>
      <c r="B513">
        <v>2</v>
      </c>
      <c r="C513">
        <v>8</v>
      </c>
    </row>
    <row r="514" spans="1:3">
      <c r="A514">
        <v>2017</v>
      </c>
      <c r="B514">
        <v>2</v>
      </c>
      <c r="C514">
        <v>8</v>
      </c>
    </row>
    <row r="515" spans="1:3">
      <c r="A515">
        <v>2017</v>
      </c>
      <c r="B515">
        <v>2</v>
      </c>
      <c r="C515">
        <v>8</v>
      </c>
    </row>
    <row r="516" spans="1:3">
      <c r="A516">
        <v>2017</v>
      </c>
      <c r="B516">
        <v>2</v>
      </c>
      <c r="C516">
        <v>8</v>
      </c>
    </row>
    <row r="517" spans="1:3">
      <c r="A517">
        <v>2017</v>
      </c>
      <c r="B517">
        <v>2</v>
      </c>
      <c r="C517">
        <v>8</v>
      </c>
    </row>
    <row r="518" spans="1:3">
      <c r="A518">
        <v>2017</v>
      </c>
      <c r="B518">
        <v>2</v>
      </c>
      <c r="C518">
        <v>8</v>
      </c>
    </row>
    <row r="519" spans="1:3">
      <c r="A519">
        <v>2017</v>
      </c>
      <c r="B519">
        <v>2</v>
      </c>
      <c r="C519">
        <v>8</v>
      </c>
    </row>
    <row r="520" spans="1:3">
      <c r="A520">
        <v>2017</v>
      </c>
      <c r="B520">
        <v>2</v>
      </c>
      <c r="C520">
        <v>8</v>
      </c>
    </row>
    <row r="521" spans="1:3">
      <c r="A521">
        <v>2017</v>
      </c>
      <c r="B521">
        <v>2</v>
      </c>
      <c r="C521">
        <v>8</v>
      </c>
    </row>
    <row r="522" spans="1:3">
      <c r="A522">
        <v>2017</v>
      </c>
      <c r="B522">
        <v>2</v>
      </c>
      <c r="C522">
        <v>8</v>
      </c>
    </row>
    <row r="523" spans="1:3">
      <c r="A523">
        <v>2017</v>
      </c>
      <c r="B523">
        <v>2</v>
      </c>
      <c r="C523">
        <v>8</v>
      </c>
    </row>
    <row r="524" spans="1:3">
      <c r="A524">
        <v>2017</v>
      </c>
      <c r="B524">
        <v>2</v>
      </c>
      <c r="C524">
        <v>8</v>
      </c>
    </row>
    <row r="525" spans="1:3">
      <c r="A525">
        <v>2017</v>
      </c>
      <c r="B525">
        <v>2</v>
      </c>
      <c r="C525">
        <v>8</v>
      </c>
    </row>
    <row r="526" spans="1:3">
      <c r="A526">
        <v>2017</v>
      </c>
      <c r="B526">
        <v>2</v>
      </c>
      <c r="C526">
        <v>8</v>
      </c>
    </row>
    <row r="527" spans="1:3">
      <c r="A527">
        <v>2017</v>
      </c>
      <c r="B527">
        <v>2</v>
      </c>
      <c r="C527">
        <v>8</v>
      </c>
    </row>
    <row r="528" spans="1:3">
      <c r="A528">
        <v>2017</v>
      </c>
      <c r="B528">
        <v>2</v>
      </c>
      <c r="C528">
        <v>8</v>
      </c>
    </row>
    <row r="529" spans="1:3">
      <c r="A529">
        <v>2017</v>
      </c>
      <c r="B529">
        <v>2</v>
      </c>
      <c r="C529">
        <v>8</v>
      </c>
    </row>
    <row r="530" spans="1:3">
      <c r="A530">
        <v>2017</v>
      </c>
      <c r="B530">
        <v>2</v>
      </c>
      <c r="C530">
        <v>8</v>
      </c>
    </row>
    <row r="531" spans="1:3">
      <c r="A531">
        <v>2017</v>
      </c>
      <c r="B531">
        <v>2</v>
      </c>
      <c r="C531">
        <v>8</v>
      </c>
    </row>
    <row r="532" spans="1:3">
      <c r="A532">
        <v>2017</v>
      </c>
      <c r="B532">
        <v>2</v>
      </c>
      <c r="C532">
        <v>8</v>
      </c>
    </row>
    <row r="533" spans="1:3">
      <c r="A533">
        <v>2017</v>
      </c>
      <c r="B533">
        <v>2</v>
      </c>
      <c r="C533">
        <v>8</v>
      </c>
    </row>
    <row r="534" spans="1:3">
      <c r="A534">
        <v>2017</v>
      </c>
      <c r="B534">
        <v>2</v>
      </c>
      <c r="C534">
        <v>8</v>
      </c>
    </row>
    <row r="535" spans="1:3">
      <c r="A535">
        <v>2017</v>
      </c>
      <c r="B535">
        <v>2</v>
      </c>
      <c r="C535">
        <v>8</v>
      </c>
    </row>
    <row r="536" spans="1:3">
      <c r="A536">
        <v>2017</v>
      </c>
      <c r="B536">
        <v>2</v>
      </c>
      <c r="C536">
        <v>8</v>
      </c>
    </row>
    <row r="537" spans="1:3">
      <c r="A537">
        <v>2017</v>
      </c>
      <c r="B537">
        <v>2</v>
      </c>
      <c r="C537">
        <v>8</v>
      </c>
    </row>
    <row r="538" spans="1:3">
      <c r="A538">
        <v>2017</v>
      </c>
      <c r="B538">
        <v>2</v>
      </c>
      <c r="C538">
        <v>8</v>
      </c>
    </row>
    <row r="539" spans="1:3">
      <c r="A539">
        <v>2017</v>
      </c>
      <c r="B539">
        <v>2</v>
      </c>
      <c r="C539">
        <v>8</v>
      </c>
    </row>
    <row r="540" spans="1:3">
      <c r="A540">
        <v>2017</v>
      </c>
      <c r="B540">
        <v>2</v>
      </c>
      <c r="C540">
        <v>8</v>
      </c>
    </row>
    <row r="541" spans="1:3">
      <c r="A541">
        <v>2017</v>
      </c>
      <c r="B541">
        <v>2</v>
      </c>
      <c r="C541">
        <v>8</v>
      </c>
    </row>
    <row r="542" spans="1:3">
      <c r="A542">
        <v>2017</v>
      </c>
      <c r="B542">
        <v>2</v>
      </c>
      <c r="C542">
        <v>8</v>
      </c>
    </row>
    <row r="543" spans="1:3">
      <c r="A543">
        <v>2017</v>
      </c>
      <c r="B543">
        <v>2</v>
      </c>
      <c r="C543">
        <v>8</v>
      </c>
    </row>
    <row r="544" spans="1:3">
      <c r="A544">
        <v>2017</v>
      </c>
      <c r="B544">
        <v>2</v>
      </c>
      <c r="C544">
        <v>8</v>
      </c>
    </row>
    <row r="545" spans="1:3">
      <c r="A545">
        <v>2017</v>
      </c>
      <c r="B545">
        <v>2</v>
      </c>
      <c r="C545">
        <v>8</v>
      </c>
    </row>
    <row r="546" spans="1:3">
      <c r="A546">
        <v>2017</v>
      </c>
      <c r="B546">
        <v>2</v>
      </c>
      <c r="C546">
        <v>8</v>
      </c>
    </row>
    <row r="547" spans="1:3">
      <c r="A547">
        <v>2017</v>
      </c>
      <c r="B547">
        <v>2</v>
      </c>
      <c r="C547">
        <v>8</v>
      </c>
    </row>
    <row r="548" spans="1:3">
      <c r="A548">
        <v>2017</v>
      </c>
      <c r="B548">
        <v>2</v>
      </c>
      <c r="C548">
        <v>8</v>
      </c>
    </row>
    <row r="549" spans="1:3">
      <c r="A549">
        <v>2017</v>
      </c>
      <c r="B549">
        <v>2</v>
      </c>
      <c r="C549">
        <v>8</v>
      </c>
    </row>
    <row r="550" spans="1:3">
      <c r="A550">
        <v>2017</v>
      </c>
      <c r="B550">
        <v>2</v>
      </c>
      <c r="C550">
        <v>8</v>
      </c>
    </row>
    <row r="551" spans="1:3">
      <c r="A551">
        <v>2017</v>
      </c>
      <c r="B551">
        <v>2</v>
      </c>
      <c r="C551">
        <v>8</v>
      </c>
    </row>
    <row r="552" spans="1:3">
      <c r="A552">
        <v>2017</v>
      </c>
      <c r="B552">
        <v>2</v>
      </c>
      <c r="C552">
        <v>8</v>
      </c>
    </row>
    <row r="553" spans="1:3">
      <c r="A553">
        <v>2017</v>
      </c>
      <c r="B553">
        <v>2</v>
      </c>
      <c r="C553">
        <v>8</v>
      </c>
    </row>
    <row r="554" spans="1:3">
      <c r="A554">
        <v>2017</v>
      </c>
      <c r="B554">
        <v>2</v>
      </c>
      <c r="C554">
        <v>8</v>
      </c>
    </row>
    <row r="555" spans="1:3">
      <c r="A555">
        <v>2017</v>
      </c>
      <c r="B555">
        <v>2</v>
      </c>
      <c r="C555">
        <v>8</v>
      </c>
    </row>
    <row r="556" spans="1:3">
      <c r="A556">
        <v>2017</v>
      </c>
      <c r="B556">
        <v>2</v>
      </c>
      <c r="C556">
        <v>8</v>
      </c>
    </row>
    <row r="557" spans="1:3">
      <c r="A557">
        <v>2017</v>
      </c>
      <c r="B557">
        <v>2</v>
      </c>
      <c r="C557">
        <v>8</v>
      </c>
    </row>
    <row r="558" spans="1:3">
      <c r="A558">
        <v>2017</v>
      </c>
      <c r="B558">
        <v>2</v>
      </c>
      <c r="C558">
        <v>8</v>
      </c>
    </row>
    <row r="559" spans="1:3">
      <c r="A559">
        <v>2017</v>
      </c>
      <c r="B559">
        <v>2</v>
      </c>
      <c r="C559">
        <v>8</v>
      </c>
    </row>
    <row r="560" spans="1:3">
      <c r="A560">
        <v>2017</v>
      </c>
      <c r="B560">
        <v>2</v>
      </c>
      <c r="C560">
        <v>8</v>
      </c>
    </row>
    <row r="561" spans="1:3">
      <c r="A561">
        <v>2017</v>
      </c>
      <c r="B561">
        <v>2</v>
      </c>
      <c r="C561">
        <v>8</v>
      </c>
    </row>
    <row r="562" spans="1:3">
      <c r="A562">
        <v>2017</v>
      </c>
      <c r="B562">
        <v>2</v>
      </c>
      <c r="C562">
        <v>8</v>
      </c>
    </row>
    <row r="563" spans="1:3">
      <c r="A563">
        <v>2017</v>
      </c>
      <c r="B563">
        <v>2</v>
      </c>
      <c r="C563">
        <v>8</v>
      </c>
    </row>
    <row r="564" spans="1:3">
      <c r="A564">
        <v>2017</v>
      </c>
      <c r="B564">
        <v>2</v>
      </c>
      <c r="C564">
        <v>8</v>
      </c>
    </row>
    <row r="565" spans="1:3">
      <c r="A565">
        <v>2017</v>
      </c>
      <c r="B565">
        <v>2</v>
      </c>
      <c r="C565">
        <v>8</v>
      </c>
    </row>
    <row r="566" spans="1:3">
      <c r="A566">
        <v>2017</v>
      </c>
      <c r="B566">
        <v>2</v>
      </c>
      <c r="C566">
        <v>8</v>
      </c>
    </row>
    <row r="567" spans="1:3">
      <c r="A567">
        <v>2017</v>
      </c>
      <c r="B567">
        <v>2</v>
      </c>
      <c r="C567">
        <v>8</v>
      </c>
    </row>
    <row r="568" spans="1:3">
      <c r="A568">
        <v>2017</v>
      </c>
      <c r="B568">
        <v>2</v>
      </c>
      <c r="C568">
        <v>8</v>
      </c>
    </row>
    <row r="569" spans="1:3">
      <c r="A569">
        <v>2017</v>
      </c>
      <c r="B569">
        <v>2</v>
      </c>
      <c r="C569">
        <v>8</v>
      </c>
    </row>
    <row r="570" spans="1:3">
      <c r="A570">
        <v>2017</v>
      </c>
      <c r="B570">
        <v>2</v>
      </c>
      <c r="C570">
        <v>8</v>
      </c>
    </row>
    <row r="571" spans="1:3">
      <c r="A571">
        <v>2017</v>
      </c>
      <c r="B571">
        <v>2</v>
      </c>
      <c r="C571">
        <v>8</v>
      </c>
    </row>
    <row r="572" spans="1:3">
      <c r="A572">
        <v>2017</v>
      </c>
      <c r="B572">
        <v>2</v>
      </c>
      <c r="C572">
        <v>8</v>
      </c>
    </row>
    <row r="573" spans="1:3">
      <c r="A573">
        <v>2017</v>
      </c>
      <c r="B573">
        <v>2</v>
      </c>
      <c r="C573">
        <v>8</v>
      </c>
    </row>
    <row r="574" spans="1:3">
      <c r="A574">
        <v>2017</v>
      </c>
      <c r="B574">
        <v>2</v>
      </c>
      <c r="C574">
        <v>8</v>
      </c>
    </row>
    <row r="575" spans="1:3">
      <c r="A575">
        <v>2017</v>
      </c>
      <c r="B575">
        <v>2</v>
      </c>
      <c r="C575">
        <v>8</v>
      </c>
    </row>
    <row r="576" spans="1:3">
      <c r="A576">
        <v>2017</v>
      </c>
      <c r="B576">
        <v>2</v>
      </c>
      <c r="C576">
        <v>8</v>
      </c>
    </row>
    <row r="577" spans="1:3">
      <c r="A577">
        <v>2017</v>
      </c>
      <c r="B577">
        <v>2</v>
      </c>
      <c r="C577">
        <v>8</v>
      </c>
    </row>
    <row r="578" spans="1:3">
      <c r="A578">
        <v>2017</v>
      </c>
      <c r="B578">
        <v>2</v>
      </c>
      <c r="C578">
        <v>7</v>
      </c>
    </row>
    <row r="579" spans="1:3">
      <c r="A579">
        <v>2017</v>
      </c>
      <c r="B579">
        <v>2</v>
      </c>
      <c r="C579">
        <v>7</v>
      </c>
    </row>
    <row r="580" spans="1:3">
      <c r="A580">
        <v>2017</v>
      </c>
      <c r="B580">
        <v>2</v>
      </c>
      <c r="C580">
        <v>7</v>
      </c>
    </row>
    <row r="581" spans="1:3">
      <c r="A581">
        <v>2017</v>
      </c>
      <c r="B581">
        <v>2</v>
      </c>
      <c r="C581">
        <v>7</v>
      </c>
    </row>
    <row r="582" spans="1:3">
      <c r="A582">
        <v>2017</v>
      </c>
      <c r="B582">
        <v>2</v>
      </c>
      <c r="C582">
        <v>6</v>
      </c>
    </row>
    <row r="583" spans="1:3">
      <c r="A583">
        <v>2017</v>
      </c>
      <c r="B583">
        <v>2</v>
      </c>
      <c r="C583">
        <v>6</v>
      </c>
    </row>
    <row r="584" spans="1:3">
      <c r="A584">
        <v>2017</v>
      </c>
      <c r="B584">
        <v>2</v>
      </c>
      <c r="C584">
        <v>6</v>
      </c>
    </row>
    <row r="585" spans="1:3">
      <c r="A585">
        <v>2017</v>
      </c>
      <c r="B585">
        <v>2</v>
      </c>
      <c r="C585">
        <v>6</v>
      </c>
    </row>
    <row r="586" spans="1:3">
      <c r="A586">
        <v>2017</v>
      </c>
      <c r="B586">
        <v>2</v>
      </c>
      <c r="C586">
        <v>6</v>
      </c>
    </row>
    <row r="587" spans="1:3">
      <c r="A587">
        <v>2017</v>
      </c>
      <c r="B587">
        <v>2</v>
      </c>
      <c r="C587">
        <v>6</v>
      </c>
    </row>
    <row r="588" spans="1:3">
      <c r="A588">
        <v>2017</v>
      </c>
      <c r="B588">
        <v>2</v>
      </c>
      <c r="C588">
        <v>6</v>
      </c>
    </row>
    <row r="589" spans="1:3">
      <c r="A589">
        <v>2017</v>
      </c>
      <c r="B589">
        <v>2</v>
      </c>
      <c r="C589">
        <v>6</v>
      </c>
    </row>
    <row r="590" spans="1:3">
      <c r="A590">
        <v>2017</v>
      </c>
      <c r="B590">
        <v>2</v>
      </c>
      <c r="C590">
        <v>6</v>
      </c>
    </row>
    <row r="591" spans="1:3">
      <c r="A591">
        <v>2017</v>
      </c>
      <c r="B591">
        <v>2</v>
      </c>
      <c r="C591">
        <v>6</v>
      </c>
    </row>
    <row r="592" spans="1:3">
      <c r="A592">
        <v>2017</v>
      </c>
      <c r="B592">
        <v>2</v>
      </c>
      <c r="C592">
        <v>6</v>
      </c>
    </row>
    <row r="593" spans="1:3">
      <c r="A593">
        <v>2017</v>
      </c>
      <c r="B593">
        <v>2</v>
      </c>
      <c r="C593">
        <v>6</v>
      </c>
    </row>
    <row r="594" spans="1:3">
      <c r="A594">
        <v>2017</v>
      </c>
      <c r="B594">
        <v>2</v>
      </c>
      <c r="C594">
        <v>6</v>
      </c>
    </row>
    <row r="595" spans="1:3">
      <c r="A595">
        <v>2017</v>
      </c>
      <c r="B595">
        <v>2</v>
      </c>
      <c r="C595">
        <v>6</v>
      </c>
    </row>
    <row r="596" spans="1:3">
      <c r="A596">
        <v>2017</v>
      </c>
      <c r="B596">
        <v>2</v>
      </c>
      <c r="C596">
        <v>6</v>
      </c>
    </row>
    <row r="597" spans="1:3">
      <c r="A597">
        <v>2017</v>
      </c>
      <c r="B597">
        <v>2</v>
      </c>
      <c r="C597">
        <v>6</v>
      </c>
    </row>
    <row r="598" spans="1:3">
      <c r="A598">
        <v>2017</v>
      </c>
      <c r="B598">
        <v>2</v>
      </c>
      <c r="C598">
        <v>6</v>
      </c>
    </row>
    <row r="599" spans="1:3">
      <c r="A599">
        <v>2017</v>
      </c>
      <c r="B599">
        <v>2</v>
      </c>
      <c r="C599">
        <v>6</v>
      </c>
    </row>
    <row r="600" spans="1:3">
      <c r="A600">
        <v>2017</v>
      </c>
      <c r="B600">
        <v>2</v>
      </c>
      <c r="C600">
        <v>6</v>
      </c>
    </row>
    <row r="601" spans="1:3">
      <c r="A601">
        <v>2017</v>
      </c>
      <c r="B601">
        <v>2</v>
      </c>
      <c r="C601">
        <v>6</v>
      </c>
    </row>
    <row r="602" spans="1:3">
      <c r="A602">
        <v>2017</v>
      </c>
      <c r="B602">
        <v>2</v>
      </c>
      <c r="C602">
        <v>6</v>
      </c>
    </row>
    <row r="603" spans="1:3">
      <c r="A603">
        <v>2017</v>
      </c>
      <c r="B603">
        <v>2</v>
      </c>
      <c r="C603">
        <v>6</v>
      </c>
    </row>
    <row r="604" spans="1:3">
      <c r="A604">
        <v>2017</v>
      </c>
      <c r="B604">
        <v>2</v>
      </c>
      <c r="C604">
        <v>6</v>
      </c>
    </row>
    <row r="605" spans="1:3">
      <c r="A605">
        <v>2017</v>
      </c>
      <c r="B605">
        <v>2</v>
      </c>
      <c r="C605">
        <v>6</v>
      </c>
    </row>
    <row r="606" spans="1:3">
      <c r="A606">
        <v>2017</v>
      </c>
      <c r="B606">
        <v>2</v>
      </c>
      <c r="C606">
        <v>6</v>
      </c>
    </row>
    <row r="607" spans="1:3">
      <c r="A607">
        <v>2017</v>
      </c>
      <c r="B607">
        <v>2</v>
      </c>
      <c r="C607">
        <v>6</v>
      </c>
    </row>
    <row r="608" spans="1:3">
      <c r="A608">
        <v>2017</v>
      </c>
      <c r="B608">
        <v>2</v>
      </c>
      <c r="C608">
        <v>6</v>
      </c>
    </row>
    <row r="609" spans="1:3">
      <c r="A609">
        <v>2017</v>
      </c>
      <c r="B609">
        <v>2</v>
      </c>
      <c r="C609">
        <v>6</v>
      </c>
    </row>
    <row r="610" spans="1:3">
      <c r="A610">
        <v>2017</v>
      </c>
      <c r="B610">
        <v>2</v>
      </c>
      <c r="C610">
        <v>6</v>
      </c>
    </row>
    <row r="611" spans="1:3">
      <c r="A611">
        <v>2017</v>
      </c>
      <c r="B611">
        <v>2</v>
      </c>
      <c r="C611">
        <v>6</v>
      </c>
    </row>
    <row r="612" spans="1:3">
      <c r="A612">
        <v>2017</v>
      </c>
      <c r="B612">
        <v>2</v>
      </c>
      <c r="C612">
        <v>6</v>
      </c>
    </row>
    <row r="613" spans="1:3">
      <c r="A613">
        <v>2017</v>
      </c>
      <c r="B613">
        <v>2</v>
      </c>
      <c r="C613">
        <v>6</v>
      </c>
    </row>
    <row r="614" spans="1:3">
      <c r="A614">
        <v>2017</v>
      </c>
      <c r="B614">
        <v>2</v>
      </c>
      <c r="C614">
        <v>6</v>
      </c>
    </row>
    <row r="615" spans="1:3">
      <c r="A615">
        <v>2017</v>
      </c>
      <c r="B615">
        <v>2</v>
      </c>
      <c r="C615">
        <v>6</v>
      </c>
    </row>
    <row r="616" spans="1:3">
      <c r="A616">
        <v>2017</v>
      </c>
      <c r="B616">
        <v>2</v>
      </c>
      <c r="C616">
        <v>6</v>
      </c>
    </row>
    <row r="617" spans="1:3">
      <c r="A617">
        <v>2017</v>
      </c>
      <c r="B617">
        <v>2</v>
      </c>
      <c r="C617">
        <v>6</v>
      </c>
    </row>
    <row r="618" spans="1:3">
      <c r="A618">
        <v>2017</v>
      </c>
      <c r="B618">
        <v>2</v>
      </c>
      <c r="C618">
        <v>6</v>
      </c>
    </row>
    <row r="619" spans="1:3">
      <c r="A619">
        <v>2017</v>
      </c>
      <c r="B619">
        <v>2</v>
      </c>
      <c r="C619">
        <v>6</v>
      </c>
    </row>
    <row r="620" spans="1:3">
      <c r="A620">
        <v>2017</v>
      </c>
      <c r="B620">
        <v>2</v>
      </c>
      <c r="C620">
        <v>6</v>
      </c>
    </row>
    <row r="621" spans="1:3">
      <c r="A621">
        <v>2017</v>
      </c>
      <c r="B621">
        <v>2</v>
      </c>
      <c r="C621">
        <v>6</v>
      </c>
    </row>
    <row r="622" spans="1:3">
      <c r="A622">
        <v>2017</v>
      </c>
      <c r="B622">
        <v>2</v>
      </c>
      <c r="C622">
        <v>6</v>
      </c>
    </row>
    <row r="623" spans="1:3">
      <c r="A623">
        <v>2017</v>
      </c>
      <c r="B623">
        <v>2</v>
      </c>
      <c r="C623">
        <v>6</v>
      </c>
    </row>
    <row r="624" spans="1:3">
      <c r="A624">
        <v>2017</v>
      </c>
      <c r="B624">
        <v>2</v>
      </c>
      <c r="C624">
        <v>6</v>
      </c>
    </row>
    <row r="625" spans="1:3">
      <c r="A625">
        <v>2017</v>
      </c>
      <c r="B625">
        <v>2</v>
      </c>
      <c r="C625">
        <v>6</v>
      </c>
    </row>
    <row r="626" spans="1:3">
      <c r="A626">
        <v>2017</v>
      </c>
      <c r="B626">
        <v>2</v>
      </c>
      <c r="C626">
        <v>6</v>
      </c>
    </row>
    <row r="627" spans="1:3">
      <c r="A627">
        <v>2017</v>
      </c>
      <c r="B627">
        <v>2</v>
      </c>
      <c r="C627">
        <v>6</v>
      </c>
    </row>
    <row r="628" spans="1:3">
      <c r="A628">
        <v>2017</v>
      </c>
      <c r="B628">
        <v>2</v>
      </c>
      <c r="C628">
        <v>6</v>
      </c>
    </row>
    <row r="629" spans="1:3">
      <c r="A629">
        <v>2017</v>
      </c>
      <c r="B629">
        <v>2</v>
      </c>
      <c r="C629">
        <v>6</v>
      </c>
    </row>
    <row r="630" spans="1:3">
      <c r="A630">
        <v>2017</v>
      </c>
      <c r="B630">
        <v>2</v>
      </c>
      <c r="C630">
        <v>6</v>
      </c>
    </row>
    <row r="631" spans="1:3">
      <c r="A631">
        <v>2017</v>
      </c>
      <c r="B631">
        <v>2</v>
      </c>
      <c r="C631">
        <v>6</v>
      </c>
    </row>
    <row r="632" spans="1:3">
      <c r="A632">
        <v>2017</v>
      </c>
      <c r="B632">
        <v>2</v>
      </c>
      <c r="C632">
        <v>6</v>
      </c>
    </row>
    <row r="633" spans="1:3">
      <c r="A633">
        <v>2017</v>
      </c>
      <c r="B633">
        <v>2</v>
      </c>
      <c r="C633">
        <v>6</v>
      </c>
    </row>
    <row r="634" spans="1:3">
      <c r="A634">
        <v>2017</v>
      </c>
      <c r="B634">
        <v>2</v>
      </c>
      <c r="C634">
        <v>6</v>
      </c>
    </row>
    <row r="635" spans="1:3">
      <c r="A635">
        <v>2017</v>
      </c>
      <c r="B635">
        <v>2</v>
      </c>
      <c r="C635">
        <v>6</v>
      </c>
    </row>
    <row r="636" spans="1:3">
      <c r="A636">
        <v>2017</v>
      </c>
      <c r="B636">
        <v>2</v>
      </c>
      <c r="C636">
        <v>6</v>
      </c>
    </row>
    <row r="637" spans="1:3">
      <c r="A637">
        <v>2017</v>
      </c>
      <c r="B637">
        <v>2</v>
      </c>
      <c r="C637">
        <v>6</v>
      </c>
    </row>
    <row r="638" spans="1:3">
      <c r="A638">
        <v>2017</v>
      </c>
      <c r="B638">
        <v>2</v>
      </c>
      <c r="C638">
        <v>6</v>
      </c>
    </row>
    <row r="639" spans="1:3">
      <c r="A639">
        <v>2017</v>
      </c>
      <c r="B639">
        <v>2</v>
      </c>
      <c r="C639">
        <v>6</v>
      </c>
    </row>
    <row r="640" spans="1:3">
      <c r="A640">
        <v>2017</v>
      </c>
      <c r="B640">
        <v>2</v>
      </c>
      <c r="C640">
        <v>6</v>
      </c>
    </row>
    <row r="641" spans="1:3">
      <c r="A641">
        <v>2017</v>
      </c>
      <c r="B641">
        <v>2</v>
      </c>
      <c r="C641">
        <v>6</v>
      </c>
    </row>
    <row r="642" spans="1:3">
      <c r="A642">
        <v>2017</v>
      </c>
      <c r="B642">
        <v>2</v>
      </c>
      <c r="C642">
        <v>6</v>
      </c>
    </row>
    <row r="643" spans="1:3">
      <c r="A643">
        <v>2017</v>
      </c>
      <c r="B643">
        <v>2</v>
      </c>
      <c r="C643">
        <v>6</v>
      </c>
    </row>
    <row r="644" spans="1:3">
      <c r="A644">
        <v>2017</v>
      </c>
      <c r="B644">
        <v>2</v>
      </c>
      <c r="C644">
        <v>6</v>
      </c>
    </row>
    <row r="645" spans="1:3">
      <c r="A645">
        <v>2017</v>
      </c>
      <c r="B645">
        <v>2</v>
      </c>
      <c r="C645">
        <v>6</v>
      </c>
    </row>
    <row r="646" spans="1:3">
      <c r="A646">
        <v>2017</v>
      </c>
      <c r="B646">
        <v>2</v>
      </c>
      <c r="C646">
        <v>6</v>
      </c>
    </row>
    <row r="647" spans="1:3">
      <c r="A647">
        <v>2017</v>
      </c>
      <c r="B647">
        <v>2</v>
      </c>
      <c r="C647">
        <v>6</v>
      </c>
    </row>
    <row r="648" spans="1:3">
      <c r="A648">
        <v>2017</v>
      </c>
      <c r="B648">
        <v>2</v>
      </c>
      <c r="C648">
        <v>6</v>
      </c>
    </row>
    <row r="649" spans="1:3">
      <c r="A649">
        <v>2017</v>
      </c>
      <c r="B649">
        <v>2</v>
      </c>
      <c r="C649">
        <v>6</v>
      </c>
    </row>
    <row r="650" spans="1:3">
      <c r="A650">
        <v>2017</v>
      </c>
      <c r="B650">
        <v>2</v>
      </c>
      <c r="C650">
        <v>6</v>
      </c>
    </row>
    <row r="651" spans="1:3">
      <c r="A651">
        <v>2017</v>
      </c>
      <c r="B651">
        <v>2</v>
      </c>
      <c r="C651">
        <v>6</v>
      </c>
    </row>
    <row r="652" spans="1:3">
      <c r="A652">
        <v>2017</v>
      </c>
      <c r="B652">
        <v>2</v>
      </c>
      <c r="C652">
        <v>6</v>
      </c>
    </row>
    <row r="653" spans="1:3">
      <c r="A653">
        <v>2017</v>
      </c>
      <c r="B653">
        <v>2</v>
      </c>
      <c r="C653">
        <v>6</v>
      </c>
    </row>
    <row r="654" spans="1:3">
      <c r="A654">
        <v>2017</v>
      </c>
      <c r="B654">
        <v>2</v>
      </c>
      <c r="C654">
        <v>6</v>
      </c>
    </row>
    <row r="655" spans="1:3">
      <c r="A655">
        <v>2017</v>
      </c>
      <c r="B655">
        <v>2</v>
      </c>
      <c r="C655">
        <v>6</v>
      </c>
    </row>
    <row r="656" spans="1:3">
      <c r="A656">
        <v>2017</v>
      </c>
      <c r="B656">
        <v>2</v>
      </c>
      <c r="C656">
        <v>6</v>
      </c>
    </row>
    <row r="657" spans="1:3">
      <c r="A657">
        <v>2017</v>
      </c>
      <c r="B657">
        <v>2</v>
      </c>
      <c r="C657">
        <v>6</v>
      </c>
    </row>
    <row r="658" spans="1:3">
      <c r="A658">
        <v>2017</v>
      </c>
      <c r="B658">
        <v>2</v>
      </c>
      <c r="C658">
        <v>6</v>
      </c>
    </row>
    <row r="659" spans="1:3">
      <c r="A659">
        <v>2017</v>
      </c>
      <c r="B659">
        <v>2</v>
      </c>
      <c r="C659">
        <v>6</v>
      </c>
    </row>
    <row r="660" spans="1:3">
      <c r="A660">
        <v>2017</v>
      </c>
      <c r="B660">
        <v>2</v>
      </c>
      <c r="C660">
        <v>6</v>
      </c>
    </row>
    <row r="661" spans="1:3">
      <c r="A661">
        <v>2017</v>
      </c>
      <c r="B661">
        <v>2</v>
      </c>
      <c r="C661">
        <v>6</v>
      </c>
    </row>
    <row r="662" spans="1:3">
      <c r="A662">
        <v>2017</v>
      </c>
      <c r="B662">
        <v>2</v>
      </c>
      <c r="C662">
        <v>6</v>
      </c>
    </row>
    <row r="663" spans="1:3">
      <c r="A663">
        <v>2017</v>
      </c>
      <c r="B663">
        <v>2</v>
      </c>
      <c r="C663">
        <v>6</v>
      </c>
    </row>
    <row r="664" spans="1:3">
      <c r="A664">
        <v>2017</v>
      </c>
      <c r="B664">
        <v>2</v>
      </c>
      <c r="C664">
        <v>6</v>
      </c>
    </row>
    <row r="665" spans="1:3">
      <c r="A665">
        <v>2017</v>
      </c>
      <c r="B665">
        <v>2</v>
      </c>
      <c r="C665">
        <v>6</v>
      </c>
    </row>
    <row r="666" spans="1:3">
      <c r="A666">
        <v>2017</v>
      </c>
      <c r="B666">
        <v>2</v>
      </c>
      <c r="C666">
        <v>6</v>
      </c>
    </row>
    <row r="667" spans="1:3">
      <c r="A667">
        <v>2017</v>
      </c>
      <c r="B667">
        <v>2</v>
      </c>
      <c r="C667">
        <v>6</v>
      </c>
    </row>
    <row r="668" spans="1:3">
      <c r="A668">
        <v>2017</v>
      </c>
      <c r="B668">
        <v>2</v>
      </c>
      <c r="C668">
        <v>6</v>
      </c>
    </row>
    <row r="669" spans="1:3">
      <c r="A669">
        <v>2017</v>
      </c>
      <c r="B669">
        <v>2</v>
      </c>
      <c r="C669">
        <v>6</v>
      </c>
    </row>
    <row r="670" spans="1:3">
      <c r="A670">
        <v>2017</v>
      </c>
      <c r="B670">
        <v>2</v>
      </c>
      <c r="C670">
        <v>6</v>
      </c>
    </row>
    <row r="671" spans="1:3">
      <c r="A671">
        <v>2017</v>
      </c>
      <c r="B671">
        <v>2</v>
      </c>
      <c r="C671">
        <v>6</v>
      </c>
    </row>
    <row r="672" spans="1:3">
      <c r="A672">
        <v>2017</v>
      </c>
      <c r="B672">
        <v>2</v>
      </c>
      <c r="C672">
        <v>6</v>
      </c>
    </row>
    <row r="673" spans="1:3">
      <c r="A673">
        <v>2017</v>
      </c>
      <c r="B673">
        <v>2</v>
      </c>
      <c r="C673">
        <v>6</v>
      </c>
    </row>
    <row r="674" spans="1:3">
      <c r="A674">
        <v>2017</v>
      </c>
      <c r="B674">
        <v>2</v>
      </c>
      <c r="C674">
        <v>6</v>
      </c>
    </row>
    <row r="675" spans="1:3">
      <c r="A675">
        <v>2017</v>
      </c>
      <c r="B675">
        <v>2</v>
      </c>
      <c r="C675">
        <v>6</v>
      </c>
    </row>
    <row r="676" spans="1:3">
      <c r="A676">
        <v>2017</v>
      </c>
      <c r="B676">
        <v>2</v>
      </c>
      <c r="C676">
        <v>6</v>
      </c>
    </row>
    <row r="677" spans="1:3">
      <c r="A677">
        <v>2017</v>
      </c>
      <c r="B677">
        <v>2</v>
      </c>
      <c r="C677">
        <v>6</v>
      </c>
    </row>
    <row r="678" spans="1:3">
      <c r="A678">
        <v>2017</v>
      </c>
      <c r="B678">
        <v>2</v>
      </c>
      <c r="C678">
        <v>6</v>
      </c>
    </row>
    <row r="679" spans="1:3">
      <c r="A679">
        <v>2017</v>
      </c>
      <c r="B679">
        <v>2</v>
      </c>
      <c r="C679">
        <v>6</v>
      </c>
    </row>
    <row r="680" spans="1:3">
      <c r="A680">
        <v>2017</v>
      </c>
      <c r="B680">
        <v>2</v>
      </c>
      <c r="C680">
        <v>6</v>
      </c>
    </row>
    <row r="681" spans="1:3">
      <c r="A681">
        <v>2017</v>
      </c>
      <c r="B681">
        <v>2</v>
      </c>
      <c r="C681">
        <v>6</v>
      </c>
    </row>
    <row r="682" spans="1:3">
      <c r="A682">
        <v>2017</v>
      </c>
      <c r="B682">
        <v>2</v>
      </c>
      <c r="C682">
        <v>6</v>
      </c>
    </row>
    <row r="683" spans="1:3">
      <c r="A683">
        <v>2017</v>
      </c>
      <c r="B683">
        <v>2</v>
      </c>
      <c r="C683">
        <v>6</v>
      </c>
    </row>
    <row r="684" spans="1:3">
      <c r="A684">
        <v>2017</v>
      </c>
      <c r="B684">
        <v>2</v>
      </c>
      <c r="C684">
        <v>6</v>
      </c>
    </row>
    <row r="685" spans="1:3">
      <c r="A685">
        <v>2017</v>
      </c>
      <c r="B685">
        <v>2</v>
      </c>
      <c r="C685">
        <v>6</v>
      </c>
    </row>
    <row r="686" spans="1:3">
      <c r="A686">
        <v>2017</v>
      </c>
      <c r="B686">
        <v>2</v>
      </c>
      <c r="C686">
        <v>6</v>
      </c>
    </row>
    <row r="687" spans="1:3">
      <c r="A687">
        <v>2017</v>
      </c>
      <c r="B687">
        <v>2</v>
      </c>
      <c r="C687">
        <v>6</v>
      </c>
    </row>
    <row r="688" spans="1:3">
      <c r="A688">
        <v>2017</v>
      </c>
      <c r="B688">
        <v>2</v>
      </c>
      <c r="C688">
        <v>6</v>
      </c>
    </row>
    <row r="689" spans="1:3">
      <c r="A689">
        <v>2017</v>
      </c>
      <c r="B689">
        <v>2</v>
      </c>
      <c r="C689">
        <v>6</v>
      </c>
    </row>
    <row r="690" spans="1:3">
      <c r="A690">
        <v>2017</v>
      </c>
      <c r="B690">
        <v>2</v>
      </c>
      <c r="C690">
        <v>6</v>
      </c>
    </row>
    <row r="691" spans="1:3">
      <c r="A691">
        <v>2017</v>
      </c>
      <c r="B691">
        <v>2</v>
      </c>
      <c r="C691">
        <v>6</v>
      </c>
    </row>
    <row r="692" spans="1:3">
      <c r="A692">
        <v>2017</v>
      </c>
      <c r="B692">
        <v>2</v>
      </c>
      <c r="C692">
        <v>6</v>
      </c>
    </row>
    <row r="693" spans="1:3">
      <c r="A693">
        <v>2017</v>
      </c>
      <c r="B693">
        <v>2</v>
      </c>
      <c r="C693">
        <v>6</v>
      </c>
    </row>
    <row r="694" spans="1:3">
      <c r="A694">
        <v>2017</v>
      </c>
      <c r="B694">
        <v>2</v>
      </c>
      <c r="C694">
        <v>6</v>
      </c>
    </row>
    <row r="695" spans="1:3">
      <c r="A695">
        <v>2017</v>
      </c>
      <c r="B695">
        <v>2</v>
      </c>
      <c r="C695">
        <v>6</v>
      </c>
    </row>
    <row r="696" spans="1:3">
      <c r="A696">
        <v>2017</v>
      </c>
      <c r="B696">
        <v>2</v>
      </c>
      <c r="C696">
        <v>6</v>
      </c>
    </row>
    <row r="697" spans="1:3">
      <c r="A697">
        <v>2017</v>
      </c>
      <c r="B697">
        <v>2</v>
      </c>
      <c r="C697">
        <v>6</v>
      </c>
    </row>
    <row r="698" spans="1:3">
      <c r="A698">
        <v>2017</v>
      </c>
      <c r="B698">
        <v>2</v>
      </c>
      <c r="C698">
        <v>6</v>
      </c>
    </row>
    <row r="699" spans="1:3">
      <c r="A699">
        <v>2017</v>
      </c>
      <c r="B699">
        <v>2</v>
      </c>
      <c r="C699">
        <v>6</v>
      </c>
    </row>
    <row r="700" spans="1:3">
      <c r="A700">
        <v>2017</v>
      </c>
      <c r="B700">
        <v>2</v>
      </c>
      <c r="C700">
        <v>6</v>
      </c>
    </row>
    <row r="701" spans="1:3">
      <c r="A701">
        <v>2017</v>
      </c>
      <c r="B701">
        <v>2</v>
      </c>
      <c r="C701">
        <v>6</v>
      </c>
    </row>
    <row r="702" spans="1:3">
      <c r="A702">
        <v>2017</v>
      </c>
      <c r="B702">
        <v>2</v>
      </c>
      <c r="C702">
        <v>6</v>
      </c>
    </row>
    <row r="703" spans="1:3">
      <c r="A703">
        <v>2017</v>
      </c>
      <c r="B703">
        <v>2</v>
      </c>
      <c r="C703">
        <v>6</v>
      </c>
    </row>
    <row r="704" spans="1:3">
      <c r="A704">
        <v>2017</v>
      </c>
      <c r="B704">
        <v>2</v>
      </c>
      <c r="C704">
        <v>6</v>
      </c>
    </row>
    <row r="705" spans="1:3">
      <c r="A705">
        <v>2017</v>
      </c>
      <c r="B705">
        <v>2</v>
      </c>
      <c r="C705">
        <v>6</v>
      </c>
    </row>
    <row r="706" spans="1:3">
      <c r="A706">
        <v>2017</v>
      </c>
      <c r="B706">
        <v>2</v>
      </c>
      <c r="C706">
        <v>6</v>
      </c>
    </row>
    <row r="707" spans="1:3">
      <c r="A707">
        <v>2017</v>
      </c>
      <c r="B707">
        <v>2</v>
      </c>
      <c r="C707">
        <v>6</v>
      </c>
    </row>
    <row r="708" spans="1:3">
      <c r="A708">
        <v>2017</v>
      </c>
      <c r="B708">
        <v>2</v>
      </c>
      <c r="C708">
        <v>6</v>
      </c>
    </row>
    <row r="709" spans="1:3">
      <c r="A709">
        <v>2017</v>
      </c>
      <c r="B709">
        <v>2</v>
      </c>
      <c r="C709">
        <v>6</v>
      </c>
    </row>
    <row r="710" spans="1:3">
      <c r="A710">
        <v>2017</v>
      </c>
      <c r="B710">
        <v>2</v>
      </c>
      <c r="C710">
        <v>6</v>
      </c>
    </row>
    <row r="711" spans="1:3">
      <c r="A711">
        <v>2017</v>
      </c>
      <c r="B711">
        <v>2</v>
      </c>
      <c r="C711">
        <v>6</v>
      </c>
    </row>
    <row r="712" spans="1:3">
      <c r="A712">
        <v>2017</v>
      </c>
      <c r="B712">
        <v>2</v>
      </c>
      <c r="C712">
        <v>6</v>
      </c>
    </row>
    <row r="713" spans="1:3">
      <c r="A713">
        <v>2017</v>
      </c>
      <c r="B713">
        <v>2</v>
      </c>
      <c r="C713">
        <v>6</v>
      </c>
    </row>
    <row r="714" spans="1:3">
      <c r="A714">
        <v>2017</v>
      </c>
      <c r="B714">
        <v>2</v>
      </c>
      <c r="C714">
        <v>8</v>
      </c>
    </row>
    <row r="715" spans="1:3">
      <c r="A715">
        <v>2017</v>
      </c>
      <c r="B715">
        <v>2</v>
      </c>
      <c r="C715">
        <v>8</v>
      </c>
    </row>
    <row r="716" spans="1:3">
      <c r="A716">
        <v>2017</v>
      </c>
      <c r="B716">
        <v>2</v>
      </c>
      <c r="C716">
        <v>8</v>
      </c>
    </row>
    <row r="717" spans="1:3">
      <c r="A717">
        <v>2017</v>
      </c>
      <c r="B717">
        <v>2</v>
      </c>
      <c r="C717">
        <v>8</v>
      </c>
    </row>
    <row r="718" spans="1:3">
      <c r="A718">
        <v>2017</v>
      </c>
      <c r="B718">
        <v>2</v>
      </c>
      <c r="C718">
        <v>8</v>
      </c>
    </row>
    <row r="719" spans="1:3">
      <c r="A719">
        <v>2017</v>
      </c>
      <c r="B719">
        <v>2</v>
      </c>
      <c r="C719">
        <v>8</v>
      </c>
    </row>
    <row r="720" spans="1:3">
      <c r="A720">
        <v>2017</v>
      </c>
      <c r="B720">
        <v>2</v>
      </c>
      <c r="C720">
        <v>8</v>
      </c>
    </row>
    <row r="721" spans="1:3">
      <c r="A721">
        <v>2017</v>
      </c>
      <c r="B721">
        <v>2</v>
      </c>
      <c r="C721">
        <v>8</v>
      </c>
    </row>
    <row r="722" spans="1:3">
      <c r="A722">
        <v>2017</v>
      </c>
      <c r="B722">
        <v>2</v>
      </c>
      <c r="C722">
        <v>8</v>
      </c>
    </row>
    <row r="723" spans="1:3">
      <c r="A723">
        <v>2017</v>
      </c>
      <c r="B723">
        <v>2</v>
      </c>
      <c r="C723">
        <v>8</v>
      </c>
    </row>
    <row r="724" spans="1:3">
      <c r="A724">
        <v>2017</v>
      </c>
      <c r="B724">
        <v>2</v>
      </c>
      <c r="C724">
        <v>8</v>
      </c>
    </row>
    <row r="725" spans="1:3">
      <c r="A725">
        <v>2017</v>
      </c>
      <c r="B725">
        <v>2</v>
      </c>
      <c r="C725">
        <v>8</v>
      </c>
    </row>
    <row r="726" spans="1:3">
      <c r="A726">
        <v>2017</v>
      </c>
      <c r="B726">
        <v>2</v>
      </c>
      <c r="C726">
        <v>8</v>
      </c>
    </row>
    <row r="727" spans="1:3">
      <c r="A727">
        <v>2017</v>
      </c>
      <c r="B727">
        <v>2</v>
      </c>
      <c r="C727">
        <v>8</v>
      </c>
    </row>
    <row r="728" spans="1:3">
      <c r="A728">
        <v>2017</v>
      </c>
      <c r="B728">
        <v>2</v>
      </c>
      <c r="C728">
        <v>8</v>
      </c>
    </row>
    <row r="729" spans="1:3">
      <c r="A729">
        <v>2017</v>
      </c>
      <c r="B729">
        <v>2</v>
      </c>
      <c r="C729">
        <v>8</v>
      </c>
    </row>
    <row r="730" spans="1:3">
      <c r="A730">
        <v>2017</v>
      </c>
      <c r="B730">
        <v>2</v>
      </c>
      <c r="C730">
        <v>8</v>
      </c>
    </row>
    <row r="731" spans="1:3">
      <c r="A731">
        <v>2017</v>
      </c>
      <c r="B731">
        <v>2</v>
      </c>
      <c r="C731">
        <v>8</v>
      </c>
    </row>
    <row r="732" spans="1:3">
      <c r="A732">
        <v>2017</v>
      </c>
      <c r="B732">
        <v>2</v>
      </c>
      <c r="C732">
        <v>8</v>
      </c>
    </row>
    <row r="733" spans="1:3">
      <c r="A733">
        <v>2017</v>
      </c>
      <c r="B733">
        <v>2</v>
      </c>
      <c r="C733">
        <v>8</v>
      </c>
    </row>
    <row r="734" spans="1:3">
      <c r="A734">
        <v>2017</v>
      </c>
      <c r="B734">
        <v>2</v>
      </c>
      <c r="C734">
        <v>8</v>
      </c>
    </row>
    <row r="735" spans="1:3">
      <c r="A735">
        <v>2017</v>
      </c>
      <c r="B735">
        <v>2</v>
      </c>
      <c r="C735">
        <v>8</v>
      </c>
    </row>
    <row r="736" spans="1:3">
      <c r="A736">
        <v>2017</v>
      </c>
      <c r="B736">
        <v>2</v>
      </c>
      <c r="C736">
        <v>8</v>
      </c>
    </row>
    <row r="737" spans="1:3">
      <c r="A737">
        <v>2017</v>
      </c>
      <c r="B737">
        <v>2</v>
      </c>
      <c r="C737">
        <v>8</v>
      </c>
    </row>
    <row r="738" spans="1:3">
      <c r="A738">
        <v>2017</v>
      </c>
      <c r="B738">
        <v>2</v>
      </c>
      <c r="C738">
        <v>8</v>
      </c>
    </row>
    <row r="739" spans="1:3">
      <c r="A739">
        <v>2017</v>
      </c>
      <c r="B739">
        <v>2</v>
      </c>
      <c r="C739">
        <v>8</v>
      </c>
    </row>
    <row r="740" spans="1:3">
      <c r="A740">
        <v>2017</v>
      </c>
      <c r="B740">
        <v>2</v>
      </c>
      <c r="C740">
        <v>8</v>
      </c>
    </row>
    <row r="741" spans="1:3">
      <c r="A741">
        <v>2017</v>
      </c>
      <c r="B741">
        <v>2</v>
      </c>
      <c r="C741">
        <v>8</v>
      </c>
    </row>
    <row r="742" spans="1:3">
      <c r="A742">
        <v>2017</v>
      </c>
      <c r="B742">
        <v>2</v>
      </c>
      <c r="C742">
        <v>8</v>
      </c>
    </row>
    <row r="743" spans="1:3">
      <c r="A743">
        <v>2017</v>
      </c>
      <c r="B743">
        <v>2</v>
      </c>
      <c r="C743">
        <v>8</v>
      </c>
    </row>
    <row r="744" spans="1:3">
      <c r="A744">
        <v>2017</v>
      </c>
      <c r="B744">
        <v>2</v>
      </c>
      <c r="C744">
        <v>8</v>
      </c>
    </row>
    <row r="745" spans="1:3">
      <c r="A745">
        <v>2017</v>
      </c>
      <c r="B745">
        <v>2</v>
      </c>
      <c r="C745">
        <v>8</v>
      </c>
    </row>
    <row r="746" spans="1:3">
      <c r="A746">
        <v>2017</v>
      </c>
      <c r="B746">
        <v>2</v>
      </c>
      <c r="C746">
        <v>8</v>
      </c>
    </row>
    <row r="747" spans="1:3">
      <c r="A747">
        <v>2017</v>
      </c>
      <c r="B747">
        <v>2</v>
      </c>
      <c r="C747">
        <v>8</v>
      </c>
    </row>
    <row r="748" spans="1:3">
      <c r="A748">
        <v>2017</v>
      </c>
      <c r="B748">
        <v>2</v>
      </c>
      <c r="C748">
        <v>8</v>
      </c>
    </row>
    <row r="749" spans="1:3">
      <c r="A749">
        <v>2017</v>
      </c>
      <c r="B749">
        <v>2</v>
      </c>
      <c r="C749">
        <v>8</v>
      </c>
    </row>
    <row r="750" spans="1:3">
      <c r="A750">
        <v>2017</v>
      </c>
      <c r="B750">
        <v>2</v>
      </c>
      <c r="C750">
        <v>8</v>
      </c>
    </row>
    <row r="751" spans="1:3">
      <c r="A751">
        <v>2017</v>
      </c>
      <c r="B751">
        <v>2</v>
      </c>
      <c r="C751">
        <v>8</v>
      </c>
    </row>
    <row r="752" spans="1:3">
      <c r="A752">
        <v>2017</v>
      </c>
      <c r="B752">
        <v>2</v>
      </c>
      <c r="C752">
        <v>8</v>
      </c>
    </row>
    <row r="753" spans="1:3">
      <c r="A753">
        <v>2017</v>
      </c>
      <c r="B753">
        <v>2</v>
      </c>
      <c r="C753">
        <v>8</v>
      </c>
    </row>
    <row r="754" spans="1:3">
      <c r="A754">
        <v>2017</v>
      </c>
      <c r="B754">
        <v>2</v>
      </c>
      <c r="C754">
        <v>8</v>
      </c>
    </row>
    <row r="755" spans="1:3">
      <c r="A755">
        <v>2017</v>
      </c>
      <c r="B755">
        <v>2</v>
      </c>
      <c r="C755">
        <v>8</v>
      </c>
    </row>
    <row r="756" spans="1:3">
      <c r="A756">
        <v>2017</v>
      </c>
      <c r="B756">
        <v>2</v>
      </c>
      <c r="C756">
        <v>8</v>
      </c>
    </row>
    <row r="757" spans="1:3">
      <c r="A757">
        <v>2017</v>
      </c>
      <c r="B757">
        <v>2</v>
      </c>
      <c r="C757">
        <v>8</v>
      </c>
    </row>
    <row r="758" spans="1:3">
      <c r="A758">
        <v>2017</v>
      </c>
      <c r="B758">
        <v>2</v>
      </c>
      <c r="C758">
        <v>8</v>
      </c>
    </row>
    <row r="759" spans="1:3">
      <c r="A759">
        <v>2017</v>
      </c>
      <c r="B759">
        <v>2</v>
      </c>
      <c r="C759">
        <v>8</v>
      </c>
    </row>
    <row r="760" spans="1:3">
      <c r="A760">
        <v>2017</v>
      </c>
      <c r="B760">
        <v>2</v>
      </c>
      <c r="C760">
        <v>8</v>
      </c>
    </row>
    <row r="761" spans="1:3">
      <c r="A761">
        <v>2017</v>
      </c>
      <c r="B761">
        <v>2</v>
      </c>
      <c r="C761">
        <v>8</v>
      </c>
    </row>
    <row r="762" spans="1:3">
      <c r="A762">
        <v>2017</v>
      </c>
      <c r="B762">
        <v>2</v>
      </c>
      <c r="C762">
        <v>8</v>
      </c>
    </row>
    <row r="763" spans="1:3">
      <c r="A763">
        <v>2017</v>
      </c>
      <c r="B763">
        <v>2</v>
      </c>
      <c r="C763">
        <v>8</v>
      </c>
    </row>
    <row r="764" spans="1:3">
      <c r="A764">
        <v>2017</v>
      </c>
      <c r="B764">
        <v>2</v>
      </c>
      <c r="C764">
        <v>8</v>
      </c>
    </row>
    <row r="765" spans="1:3">
      <c r="A765">
        <v>2017</v>
      </c>
      <c r="B765">
        <v>2</v>
      </c>
      <c r="C765">
        <v>8</v>
      </c>
    </row>
    <row r="766" spans="1:3">
      <c r="A766">
        <v>2017</v>
      </c>
      <c r="B766">
        <v>2</v>
      </c>
      <c r="C766">
        <v>8</v>
      </c>
    </row>
    <row r="767" spans="1:3">
      <c r="A767">
        <v>2017</v>
      </c>
      <c r="B767">
        <v>2</v>
      </c>
      <c r="C767">
        <v>8</v>
      </c>
    </row>
    <row r="768" spans="1:3">
      <c r="A768">
        <v>2017</v>
      </c>
      <c r="B768">
        <v>2</v>
      </c>
      <c r="C768">
        <v>8</v>
      </c>
    </row>
    <row r="769" spans="1:3">
      <c r="A769">
        <v>2017</v>
      </c>
      <c r="B769">
        <v>2</v>
      </c>
      <c r="C769">
        <v>8</v>
      </c>
    </row>
    <row r="770" spans="1:3">
      <c r="A770">
        <v>2017</v>
      </c>
      <c r="B770">
        <v>2</v>
      </c>
      <c r="C770">
        <v>8</v>
      </c>
    </row>
    <row r="771" spans="1:3">
      <c r="A771">
        <v>2017</v>
      </c>
      <c r="B771">
        <v>2</v>
      </c>
      <c r="C771">
        <v>8</v>
      </c>
    </row>
    <row r="772" spans="1:3">
      <c r="A772">
        <v>2017</v>
      </c>
      <c r="B772">
        <v>2</v>
      </c>
      <c r="C772">
        <v>8</v>
      </c>
    </row>
    <row r="773" spans="1:3">
      <c r="A773">
        <v>2017</v>
      </c>
      <c r="B773">
        <v>2</v>
      </c>
      <c r="C773">
        <v>8</v>
      </c>
    </row>
    <row r="774" spans="1:3">
      <c r="A774">
        <v>2017</v>
      </c>
      <c r="B774">
        <v>2</v>
      </c>
      <c r="C774">
        <v>8</v>
      </c>
    </row>
    <row r="775" spans="1:3">
      <c r="A775">
        <v>2017</v>
      </c>
      <c r="B775">
        <v>2</v>
      </c>
      <c r="C775">
        <v>8</v>
      </c>
    </row>
    <row r="776" spans="1:3">
      <c r="A776">
        <v>2017</v>
      </c>
      <c r="B776">
        <v>2</v>
      </c>
      <c r="C776">
        <v>8</v>
      </c>
    </row>
    <row r="777" spans="1:3">
      <c r="A777">
        <v>2017</v>
      </c>
      <c r="B777">
        <v>2</v>
      </c>
      <c r="C777">
        <v>8</v>
      </c>
    </row>
    <row r="778" spans="1:3">
      <c r="A778">
        <v>2017</v>
      </c>
      <c r="B778">
        <v>2</v>
      </c>
      <c r="C778">
        <v>8</v>
      </c>
    </row>
    <row r="779" spans="1:3">
      <c r="A779">
        <v>2017</v>
      </c>
      <c r="B779">
        <v>2</v>
      </c>
      <c r="C779">
        <v>8</v>
      </c>
    </row>
    <row r="780" spans="1:3">
      <c r="A780">
        <v>2017</v>
      </c>
      <c r="B780">
        <v>2</v>
      </c>
      <c r="C780">
        <v>8</v>
      </c>
    </row>
    <row r="781" spans="1:3">
      <c r="A781">
        <v>2017</v>
      </c>
      <c r="B781">
        <v>2</v>
      </c>
      <c r="C781">
        <v>8</v>
      </c>
    </row>
    <row r="782" spans="1:3">
      <c r="A782">
        <v>2017</v>
      </c>
      <c r="B782">
        <v>2</v>
      </c>
      <c r="C782">
        <v>8</v>
      </c>
    </row>
    <row r="783" spans="1:3">
      <c r="A783">
        <v>2017</v>
      </c>
      <c r="B783">
        <v>2</v>
      </c>
      <c r="C783">
        <v>8</v>
      </c>
    </row>
    <row r="784" spans="1:3">
      <c r="A784">
        <v>2017</v>
      </c>
      <c r="B784">
        <v>2</v>
      </c>
      <c r="C784">
        <v>8</v>
      </c>
    </row>
    <row r="785" spans="1:3">
      <c r="A785">
        <v>2017</v>
      </c>
      <c r="B785">
        <v>2</v>
      </c>
      <c r="C785">
        <v>8</v>
      </c>
    </row>
    <row r="786" spans="1:3">
      <c r="A786">
        <v>2017</v>
      </c>
      <c r="B786">
        <v>2</v>
      </c>
      <c r="C786">
        <v>8</v>
      </c>
    </row>
    <row r="787" spans="1:3">
      <c r="A787">
        <v>2017</v>
      </c>
      <c r="B787">
        <v>2</v>
      </c>
      <c r="C787">
        <v>8</v>
      </c>
    </row>
    <row r="788" spans="1:3">
      <c r="A788">
        <v>2017</v>
      </c>
      <c r="B788">
        <v>2</v>
      </c>
      <c r="C788">
        <v>8</v>
      </c>
    </row>
    <row r="789" spans="1:3">
      <c r="A789">
        <v>2017</v>
      </c>
      <c r="B789">
        <v>2</v>
      </c>
      <c r="C789">
        <v>8</v>
      </c>
    </row>
    <row r="790" spans="1:3">
      <c r="A790">
        <v>2017</v>
      </c>
      <c r="B790">
        <v>2</v>
      </c>
      <c r="C790">
        <v>8</v>
      </c>
    </row>
    <row r="791" spans="1:3">
      <c r="A791">
        <v>2017</v>
      </c>
      <c r="B791">
        <v>2</v>
      </c>
      <c r="C791">
        <v>8</v>
      </c>
    </row>
    <row r="792" spans="1:3">
      <c r="A792">
        <v>2017</v>
      </c>
      <c r="B792">
        <v>2</v>
      </c>
      <c r="C792">
        <v>8</v>
      </c>
    </row>
    <row r="793" spans="1:3">
      <c r="A793">
        <v>2017</v>
      </c>
      <c r="B793">
        <v>2</v>
      </c>
      <c r="C793">
        <v>8</v>
      </c>
    </row>
    <row r="794" spans="1:3">
      <c r="A794">
        <v>2017</v>
      </c>
      <c r="B794">
        <v>2</v>
      </c>
      <c r="C794">
        <v>8</v>
      </c>
    </row>
    <row r="795" spans="1:3">
      <c r="A795">
        <v>2017</v>
      </c>
      <c r="B795">
        <v>2</v>
      </c>
      <c r="C795">
        <v>8</v>
      </c>
    </row>
    <row r="796" spans="1:3">
      <c r="A796">
        <v>2017</v>
      </c>
      <c r="B796">
        <v>2</v>
      </c>
      <c r="C796">
        <v>8</v>
      </c>
    </row>
    <row r="797" spans="1:3">
      <c r="A797">
        <v>2017</v>
      </c>
      <c r="B797">
        <v>2</v>
      </c>
      <c r="C797">
        <v>8</v>
      </c>
    </row>
    <row r="798" spans="1:3">
      <c r="A798">
        <v>2017</v>
      </c>
      <c r="B798">
        <v>2</v>
      </c>
      <c r="C798">
        <v>8</v>
      </c>
    </row>
    <row r="799" spans="1:3">
      <c r="A799">
        <v>2017</v>
      </c>
      <c r="B799">
        <v>2</v>
      </c>
      <c r="C799">
        <v>8</v>
      </c>
    </row>
    <row r="800" spans="1:3">
      <c r="A800">
        <v>2017</v>
      </c>
      <c r="B800">
        <v>2</v>
      </c>
      <c r="C800">
        <v>8</v>
      </c>
    </row>
    <row r="801" spans="1:3">
      <c r="A801">
        <v>2017</v>
      </c>
      <c r="B801">
        <v>2</v>
      </c>
      <c r="C801">
        <v>8</v>
      </c>
    </row>
    <row r="802" spans="1:3">
      <c r="A802">
        <v>2017</v>
      </c>
      <c r="B802">
        <v>2</v>
      </c>
      <c r="C802">
        <v>8</v>
      </c>
    </row>
    <row r="803" spans="1:3">
      <c r="A803">
        <v>2017</v>
      </c>
      <c r="B803">
        <v>2</v>
      </c>
      <c r="C803">
        <v>8</v>
      </c>
    </row>
    <row r="804" spans="1:3">
      <c r="A804">
        <v>2017</v>
      </c>
      <c r="B804">
        <v>2</v>
      </c>
      <c r="C804">
        <v>8</v>
      </c>
    </row>
    <row r="805" spans="1:3">
      <c r="A805">
        <v>2017</v>
      </c>
      <c r="B805">
        <v>2</v>
      </c>
      <c r="C805">
        <v>8</v>
      </c>
    </row>
    <row r="806" spans="1:3">
      <c r="A806">
        <v>2017</v>
      </c>
      <c r="B806">
        <v>2</v>
      </c>
      <c r="C806">
        <v>8</v>
      </c>
    </row>
    <row r="807" spans="1:3">
      <c r="A807">
        <v>2017</v>
      </c>
      <c r="B807">
        <v>2</v>
      </c>
      <c r="C807">
        <v>8</v>
      </c>
    </row>
    <row r="808" spans="1:3">
      <c r="A808">
        <v>2017</v>
      </c>
      <c r="B808">
        <v>2</v>
      </c>
      <c r="C808">
        <v>8</v>
      </c>
    </row>
    <row r="809" spans="1:3">
      <c r="A809">
        <v>2017</v>
      </c>
      <c r="B809">
        <v>2</v>
      </c>
      <c r="C809">
        <v>8</v>
      </c>
    </row>
    <row r="810" spans="1:3">
      <c r="A810">
        <v>2017</v>
      </c>
      <c r="B810">
        <v>2</v>
      </c>
      <c r="C810">
        <v>8</v>
      </c>
    </row>
    <row r="811" spans="1:3">
      <c r="A811">
        <v>2017</v>
      </c>
      <c r="B811">
        <v>2</v>
      </c>
      <c r="C811">
        <v>8</v>
      </c>
    </row>
    <row r="812" spans="1:3">
      <c r="A812">
        <v>2017</v>
      </c>
      <c r="B812">
        <v>2</v>
      </c>
      <c r="C812">
        <v>8</v>
      </c>
    </row>
    <row r="813" spans="1:3">
      <c r="A813">
        <v>2017</v>
      </c>
      <c r="B813">
        <v>2</v>
      </c>
      <c r="C813">
        <v>8</v>
      </c>
    </row>
    <row r="814" spans="1:3">
      <c r="A814">
        <v>2017</v>
      </c>
      <c r="B814">
        <v>2</v>
      </c>
      <c r="C814">
        <v>8</v>
      </c>
    </row>
    <row r="815" spans="1:3">
      <c r="A815">
        <v>2017</v>
      </c>
      <c r="B815">
        <v>2</v>
      </c>
      <c r="C815">
        <v>8</v>
      </c>
    </row>
    <row r="816" spans="1:3">
      <c r="A816">
        <v>2017</v>
      </c>
      <c r="B816">
        <v>2</v>
      </c>
      <c r="C816">
        <v>8</v>
      </c>
    </row>
    <row r="817" spans="1:3">
      <c r="A817">
        <v>2017</v>
      </c>
      <c r="B817">
        <v>2</v>
      </c>
      <c r="C817">
        <v>8</v>
      </c>
    </row>
    <row r="818" spans="1:3">
      <c r="A818">
        <v>2017</v>
      </c>
      <c r="B818">
        <v>2</v>
      </c>
      <c r="C818">
        <v>8</v>
      </c>
    </row>
    <row r="819" spans="1:3">
      <c r="A819">
        <v>2017</v>
      </c>
      <c r="B819">
        <v>2</v>
      </c>
      <c r="C819">
        <v>8</v>
      </c>
    </row>
    <row r="820" spans="1:3">
      <c r="A820">
        <v>2017</v>
      </c>
      <c r="B820">
        <v>2</v>
      </c>
      <c r="C820">
        <v>8</v>
      </c>
    </row>
    <row r="821" spans="1:3">
      <c r="A821">
        <v>2017</v>
      </c>
      <c r="B821">
        <v>2</v>
      </c>
      <c r="C821">
        <v>8</v>
      </c>
    </row>
    <row r="822" spans="1:3">
      <c r="A822">
        <v>2017</v>
      </c>
      <c r="B822">
        <v>2</v>
      </c>
      <c r="C822">
        <v>8</v>
      </c>
    </row>
    <row r="823" spans="1:3">
      <c r="A823">
        <v>2017</v>
      </c>
      <c r="B823">
        <v>2</v>
      </c>
      <c r="C823">
        <v>8</v>
      </c>
    </row>
    <row r="824" spans="1:3">
      <c r="A824">
        <v>2017</v>
      </c>
      <c r="B824">
        <v>2</v>
      </c>
      <c r="C824">
        <v>8</v>
      </c>
    </row>
    <row r="825" spans="1:3">
      <c r="A825">
        <v>2017</v>
      </c>
      <c r="B825">
        <v>2</v>
      </c>
      <c r="C825">
        <v>8</v>
      </c>
    </row>
    <row r="826" spans="1:3">
      <c r="A826">
        <v>2017</v>
      </c>
      <c r="B826">
        <v>2</v>
      </c>
      <c r="C826">
        <v>8</v>
      </c>
    </row>
    <row r="827" spans="1:3">
      <c r="A827">
        <v>2017</v>
      </c>
      <c r="B827">
        <v>2</v>
      </c>
      <c r="C827">
        <v>8</v>
      </c>
    </row>
    <row r="828" spans="1:3">
      <c r="A828">
        <v>2017</v>
      </c>
      <c r="B828">
        <v>2</v>
      </c>
      <c r="C828">
        <v>8</v>
      </c>
    </row>
    <row r="829" spans="1:3">
      <c r="A829">
        <v>2017</v>
      </c>
      <c r="B829">
        <v>2</v>
      </c>
      <c r="C829">
        <v>8</v>
      </c>
    </row>
    <row r="830" spans="1:3">
      <c r="A830">
        <v>2017</v>
      </c>
      <c r="B830">
        <v>2</v>
      </c>
      <c r="C830">
        <v>8</v>
      </c>
    </row>
    <row r="831" spans="1:3">
      <c r="A831">
        <v>2017</v>
      </c>
      <c r="B831">
        <v>2</v>
      </c>
      <c r="C831">
        <v>8</v>
      </c>
    </row>
    <row r="832" spans="1:3">
      <c r="A832">
        <v>2017</v>
      </c>
      <c r="B832">
        <v>2</v>
      </c>
      <c r="C832">
        <v>8</v>
      </c>
    </row>
    <row r="833" spans="1:3">
      <c r="A833">
        <v>2017</v>
      </c>
      <c r="B833">
        <v>2</v>
      </c>
      <c r="C833">
        <v>8</v>
      </c>
    </row>
    <row r="834" spans="1:3">
      <c r="A834">
        <v>2017</v>
      </c>
      <c r="B834">
        <v>2</v>
      </c>
      <c r="C834">
        <v>8</v>
      </c>
    </row>
    <row r="835" spans="1:3">
      <c r="A835">
        <v>2017</v>
      </c>
      <c r="B835">
        <v>2</v>
      </c>
      <c r="C835">
        <v>8</v>
      </c>
    </row>
    <row r="836" spans="1:3">
      <c r="A836">
        <v>2017</v>
      </c>
      <c r="B836">
        <v>2</v>
      </c>
      <c r="C836">
        <v>8</v>
      </c>
    </row>
    <row r="837" spans="1:3">
      <c r="A837">
        <v>2017</v>
      </c>
      <c r="B837">
        <v>2</v>
      </c>
      <c r="C837">
        <v>8</v>
      </c>
    </row>
    <row r="838" spans="1:3">
      <c r="A838">
        <v>2017</v>
      </c>
      <c r="B838">
        <v>2</v>
      </c>
      <c r="C838">
        <v>8</v>
      </c>
    </row>
    <row r="839" spans="1:3">
      <c r="A839">
        <v>2017</v>
      </c>
      <c r="B839">
        <v>2</v>
      </c>
      <c r="C839">
        <v>8</v>
      </c>
    </row>
    <row r="840" spans="1:3">
      <c r="A840">
        <v>2017</v>
      </c>
      <c r="B840">
        <v>2</v>
      </c>
      <c r="C840">
        <v>8</v>
      </c>
    </row>
    <row r="841" spans="1:3">
      <c r="A841">
        <v>2017</v>
      </c>
      <c r="B841">
        <v>2</v>
      </c>
      <c r="C841">
        <v>8</v>
      </c>
    </row>
    <row r="842" spans="1:3">
      <c r="A842">
        <v>2017</v>
      </c>
      <c r="B842">
        <v>2</v>
      </c>
      <c r="C842">
        <v>8</v>
      </c>
    </row>
    <row r="843" spans="1:3">
      <c r="A843">
        <v>2017</v>
      </c>
      <c r="B843">
        <v>2</v>
      </c>
      <c r="C843">
        <v>8</v>
      </c>
    </row>
    <row r="844" spans="1:3">
      <c r="A844">
        <v>2017</v>
      </c>
      <c r="B844">
        <v>2</v>
      </c>
      <c r="C844">
        <v>8</v>
      </c>
    </row>
    <row r="845" spans="1:3">
      <c r="A845">
        <v>2017</v>
      </c>
      <c r="B845">
        <v>2</v>
      </c>
      <c r="C845">
        <v>8</v>
      </c>
    </row>
    <row r="846" spans="1:3">
      <c r="A846">
        <v>2017</v>
      </c>
      <c r="B846">
        <v>2</v>
      </c>
      <c r="C846">
        <v>8</v>
      </c>
    </row>
    <row r="847" spans="1:3">
      <c r="A847">
        <v>2017</v>
      </c>
      <c r="B847">
        <v>2</v>
      </c>
      <c r="C847">
        <v>8</v>
      </c>
    </row>
    <row r="848" spans="1:3">
      <c r="A848">
        <v>2017</v>
      </c>
      <c r="B848">
        <v>2</v>
      </c>
      <c r="C848">
        <v>8</v>
      </c>
    </row>
    <row r="849" spans="1:3">
      <c r="A849">
        <v>2017</v>
      </c>
      <c r="B849">
        <v>2</v>
      </c>
      <c r="C849">
        <v>8</v>
      </c>
    </row>
    <row r="850" spans="1:3">
      <c r="A850">
        <v>2017</v>
      </c>
      <c r="B850">
        <v>2</v>
      </c>
      <c r="C850">
        <v>8</v>
      </c>
    </row>
    <row r="851" spans="1:3">
      <c r="A851">
        <v>2017</v>
      </c>
      <c r="B851">
        <v>2</v>
      </c>
      <c r="C851">
        <v>8</v>
      </c>
    </row>
    <row r="852" spans="1:3">
      <c r="A852">
        <v>2017</v>
      </c>
      <c r="B852">
        <v>2</v>
      </c>
      <c r="C852">
        <v>8</v>
      </c>
    </row>
    <row r="853" spans="1:3">
      <c r="A853">
        <v>2017</v>
      </c>
      <c r="B853">
        <v>2</v>
      </c>
      <c r="C853">
        <v>8</v>
      </c>
    </row>
    <row r="854" spans="1:3">
      <c r="A854">
        <v>2017</v>
      </c>
      <c r="B854">
        <v>2</v>
      </c>
      <c r="C854">
        <v>8</v>
      </c>
    </row>
    <row r="855" spans="1:3">
      <c r="A855">
        <v>2017</v>
      </c>
      <c r="B855">
        <v>2</v>
      </c>
      <c r="C855">
        <v>8</v>
      </c>
    </row>
    <row r="856" spans="1:3">
      <c r="A856">
        <v>2017</v>
      </c>
      <c r="B856">
        <v>2</v>
      </c>
      <c r="C856">
        <v>8</v>
      </c>
    </row>
    <row r="857" spans="1:3">
      <c r="A857">
        <v>2017</v>
      </c>
      <c r="B857">
        <v>2</v>
      </c>
      <c r="C857">
        <v>8</v>
      </c>
    </row>
    <row r="858" spans="1:3">
      <c r="A858">
        <v>2017</v>
      </c>
      <c r="B858">
        <v>2</v>
      </c>
      <c r="C858">
        <v>8</v>
      </c>
    </row>
    <row r="859" spans="1:3">
      <c r="A859">
        <v>2017</v>
      </c>
      <c r="B859">
        <v>2</v>
      </c>
      <c r="C859">
        <v>8</v>
      </c>
    </row>
    <row r="860" spans="1:3">
      <c r="A860">
        <v>2017</v>
      </c>
      <c r="B860">
        <v>2</v>
      </c>
      <c r="C860">
        <v>8</v>
      </c>
    </row>
    <row r="861" spans="1:3">
      <c r="A861">
        <v>2017</v>
      </c>
      <c r="B861">
        <v>2</v>
      </c>
      <c r="C861">
        <v>8</v>
      </c>
    </row>
    <row r="862" spans="1:3">
      <c r="A862">
        <v>2017</v>
      </c>
      <c r="B862">
        <v>2</v>
      </c>
      <c r="C862">
        <v>8</v>
      </c>
    </row>
    <row r="863" spans="1:3">
      <c r="A863">
        <v>2017</v>
      </c>
      <c r="B863">
        <v>2</v>
      </c>
      <c r="C863">
        <v>8</v>
      </c>
    </row>
    <row r="864" spans="1:3">
      <c r="A864">
        <v>2017</v>
      </c>
      <c r="B864">
        <v>2</v>
      </c>
      <c r="C864">
        <v>8</v>
      </c>
    </row>
    <row r="865" spans="1:3">
      <c r="A865">
        <v>2017</v>
      </c>
      <c r="B865">
        <v>2</v>
      </c>
      <c r="C865">
        <v>8</v>
      </c>
    </row>
    <row r="866" spans="1:3">
      <c r="A866">
        <v>2017</v>
      </c>
      <c r="B866">
        <v>2</v>
      </c>
      <c r="C866">
        <v>8</v>
      </c>
    </row>
    <row r="867" spans="1:3">
      <c r="A867">
        <v>2017</v>
      </c>
      <c r="B867">
        <v>2</v>
      </c>
      <c r="C867">
        <v>8</v>
      </c>
    </row>
    <row r="868" spans="1:3">
      <c r="A868">
        <v>2017</v>
      </c>
      <c r="B868">
        <v>2</v>
      </c>
      <c r="C868">
        <v>8</v>
      </c>
    </row>
    <row r="869" spans="1:3">
      <c r="A869">
        <v>2017</v>
      </c>
      <c r="B869">
        <v>2</v>
      </c>
      <c r="C869">
        <v>8</v>
      </c>
    </row>
    <row r="870" spans="1:3">
      <c r="A870">
        <v>2017</v>
      </c>
      <c r="B870">
        <v>2</v>
      </c>
      <c r="C870">
        <v>8</v>
      </c>
    </row>
    <row r="871" spans="1:3">
      <c r="A871">
        <v>2017</v>
      </c>
      <c r="B871">
        <v>2</v>
      </c>
      <c r="C871">
        <v>8</v>
      </c>
    </row>
    <row r="872" spans="1:3">
      <c r="A872">
        <v>2017</v>
      </c>
      <c r="B872">
        <v>2</v>
      </c>
      <c r="C872">
        <v>8</v>
      </c>
    </row>
    <row r="873" spans="1:3">
      <c r="A873">
        <v>2017</v>
      </c>
      <c r="B873">
        <v>2</v>
      </c>
      <c r="C873">
        <v>8</v>
      </c>
    </row>
    <row r="874" spans="1:3">
      <c r="A874">
        <v>2017</v>
      </c>
      <c r="B874">
        <v>2</v>
      </c>
      <c r="C874">
        <v>8</v>
      </c>
    </row>
    <row r="875" spans="1:3">
      <c r="A875">
        <v>2017</v>
      </c>
      <c r="B875">
        <v>2</v>
      </c>
      <c r="C875">
        <v>8</v>
      </c>
    </row>
    <row r="876" spans="1:3">
      <c r="A876">
        <v>2017</v>
      </c>
      <c r="B876">
        <v>2</v>
      </c>
      <c r="C876">
        <v>8</v>
      </c>
    </row>
    <row r="877" spans="1:3">
      <c r="A877">
        <v>2017</v>
      </c>
      <c r="B877">
        <v>2</v>
      </c>
      <c r="C877">
        <v>8</v>
      </c>
    </row>
    <row r="878" spans="1:3">
      <c r="A878">
        <v>2017</v>
      </c>
      <c r="B878">
        <v>2</v>
      </c>
      <c r="C878">
        <v>8</v>
      </c>
    </row>
    <row r="879" spans="1:3">
      <c r="A879">
        <v>2017</v>
      </c>
      <c r="B879">
        <v>2</v>
      </c>
      <c r="C879">
        <v>8</v>
      </c>
    </row>
    <row r="880" spans="1:3">
      <c r="A880">
        <v>2017</v>
      </c>
      <c r="B880">
        <v>2</v>
      </c>
      <c r="C880">
        <v>8</v>
      </c>
    </row>
    <row r="881" spans="1:3">
      <c r="A881">
        <v>2017</v>
      </c>
      <c r="B881">
        <v>2</v>
      </c>
      <c r="C881">
        <v>8</v>
      </c>
    </row>
    <row r="882" spans="1:3">
      <c r="A882">
        <v>2017</v>
      </c>
      <c r="B882">
        <v>2</v>
      </c>
      <c r="C882">
        <v>8</v>
      </c>
    </row>
    <row r="883" spans="1:3">
      <c r="A883">
        <v>2017</v>
      </c>
      <c r="B883">
        <v>2</v>
      </c>
      <c r="C883">
        <v>8</v>
      </c>
    </row>
    <row r="884" spans="1:3">
      <c r="A884">
        <v>2017</v>
      </c>
      <c r="B884">
        <v>2</v>
      </c>
      <c r="C884">
        <v>8</v>
      </c>
    </row>
    <row r="885" spans="1:3">
      <c r="A885">
        <v>2017</v>
      </c>
      <c r="B885">
        <v>2</v>
      </c>
      <c r="C885">
        <v>8</v>
      </c>
    </row>
    <row r="886" spans="1:3">
      <c r="A886">
        <v>2017</v>
      </c>
      <c r="B886">
        <v>2</v>
      </c>
      <c r="C886">
        <v>8</v>
      </c>
    </row>
    <row r="887" spans="1:3">
      <c r="A887">
        <v>2017</v>
      </c>
      <c r="B887">
        <v>2</v>
      </c>
      <c r="C887">
        <v>8</v>
      </c>
    </row>
    <row r="888" spans="1:3">
      <c r="A888">
        <v>2017</v>
      </c>
      <c r="B888">
        <v>2</v>
      </c>
      <c r="C888">
        <v>8</v>
      </c>
    </row>
    <row r="889" spans="1:3">
      <c r="A889">
        <v>2017</v>
      </c>
      <c r="B889">
        <v>2</v>
      </c>
      <c r="C889">
        <v>8</v>
      </c>
    </row>
    <row r="890" spans="1:3">
      <c r="A890">
        <v>2017</v>
      </c>
      <c r="B890">
        <v>2</v>
      </c>
      <c r="C890">
        <v>8</v>
      </c>
    </row>
    <row r="891" spans="1:3">
      <c r="A891">
        <v>2017</v>
      </c>
      <c r="B891">
        <v>2</v>
      </c>
      <c r="C891">
        <v>8</v>
      </c>
    </row>
    <row r="892" spans="1:3">
      <c r="A892">
        <v>2017</v>
      </c>
      <c r="B892">
        <v>2</v>
      </c>
      <c r="C892">
        <v>8</v>
      </c>
    </row>
    <row r="893" spans="1:3">
      <c r="A893">
        <v>2017</v>
      </c>
      <c r="B893">
        <v>2</v>
      </c>
      <c r="C893">
        <v>8</v>
      </c>
    </row>
    <row r="894" spans="1:3">
      <c r="A894">
        <v>2017</v>
      </c>
      <c r="B894">
        <v>2</v>
      </c>
      <c r="C894">
        <v>8</v>
      </c>
    </row>
    <row r="895" spans="1:3">
      <c r="A895">
        <v>2017</v>
      </c>
      <c r="B895">
        <v>2</v>
      </c>
      <c r="C895">
        <v>8</v>
      </c>
    </row>
    <row r="896" spans="1:3">
      <c r="A896">
        <v>2017</v>
      </c>
      <c r="B896">
        <v>2</v>
      </c>
      <c r="C896">
        <v>8</v>
      </c>
    </row>
    <row r="897" spans="1:3">
      <c r="A897">
        <v>2017</v>
      </c>
      <c r="B897">
        <v>2</v>
      </c>
      <c r="C897">
        <v>8</v>
      </c>
    </row>
    <row r="898" spans="1:3">
      <c r="A898">
        <v>2017</v>
      </c>
      <c r="B898">
        <v>2</v>
      </c>
      <c r="C898">
        <v>8</v>
      </c>
    </row>
    <row r="899" spans="1:3">
      <c r="A899">
        <v>2017</v>
      </c>
      <c r="B899">
        <v>2</v>
      </c>
      <c r="C899">
        <v>8</v>
      </c>
    </row>
    <row r="900" spans="1:3">
      <c r="A900">
        <v>2017</v>
      </c>
      <c r="B900">
        <v>2</v>
      </c>
      <c r="C900">
        <v>8</v>
      </c>
    </row>
    <row r="901" spans="1:3">
      <c r="A901">
        <v>2017</v>
      </c>
      <c r="B901">
        <v>2</v>
      </c>
      <c r="C901">
        <v>8</v>
      </c>
    </row>
    <row r="902" spans="1:3">
      <c r="A902">
        <v>2017</v>
      </c>
      <c r="B902">
        <v>2</v>
      </c>
      <c r="C902">
        <v>8</v>
      </c>
    </row>
    <row r="903" spans="1:3">
      <c r="A903">
        <v>2017</v>
      </c>
      <c r="B903">
        <v>2</v>
      </c>
      <c r="C903">
        <v>8</v>
      </c>
    </row>
    <row r="904" spans="1:3">
      <c r="A904">
        <v>2017</v>
      </c>
      <c r="B904">
        <v>2</v>
      </c>
      <c r="C904">
        <v>8</v>
      </c>
    </row>
    <row r="905" spans="1:3">
      <c r="A905">
        <v>2017</v>
      </c>
      <c r="B905">
        <v>2</v>
      </c>
      <c r="C905">
        <v>8</v>
      </c>
    </row>
    <row r="906" spans="1:3">
      <c r="A906">
        <v>2017</v>
      </c>
      <c r="B906">
        <v>2</v>
      </c>
      <c r="C906">
        <v>8</v>
      </c>
    </row>
    <row r="907" spans="1:3">
      <c r="A907">
        <v>2017</v>
      </c>
      <c r="B907">
        <v>2</v>
      </c>
      <c r="C907">
        <v>8</v>
      </c>
    </row>
    <row r="908" spans="1:3">
      <c r="A908">
        <v>2017</v>
      </c>
      <c r="B908">
        <v>2</v>
      </c>
      <c r="C908">
        <v>8</v>
      </c>
    </row>
    <row r="909" spans="1:3">
      <c r="A909">
        <v>2017</v>
      </c>
      <c r="B909">
        <v>2</v>
      </c>
      <c r="C909">
        <v>8</v>
      </c>
    </row>
    <row r="910" spans="1:3">
      <c r="A910">
        <v>2017</v>
      </c>
      <c r="B910">
        <v>2</v>
      </c>
      <c r="C910">
        <v>8</v>
      </c>
    </row>
    <row r="911" spans="1:3">
      <c r="A911">
        <v>2017</v>
      </c>
      <c r="B911">
        <v>2</v>
      </c>
      <c r="C911">
        <v>8</v>
      </c>
    </row>
    <row r="912" spans="1:3">
      <c r="A912">
        <v>2017</v>
      </c>
      <c r="B912">
        <v>2</v>
      </c>
      <c r="C912">
        <v>8</v>
      </c>
    </row>
    <row r="913" spans="1:3">
      <c r="A913">
        <v>2017</v>
      </c>
      <c r="B913">
        <v>2</v>
      </c>
      <c r="C913">
        <v>8</v>
      </c>
    </row>
    <row r="914" spans="1:3">
      <c r="A914">
        <v>2017</v>
      </c>
      <c r="B914">
        <v>2</v>
      </c>
      <c r="C914">
        <v>8</v>
      </c>
    </row>
    <row r="915" spans="1:3">
      <c r="A915">
        <v>2017</v>
      </c>
      <c r="B915">
        <v>2</v>
      </c>
      <c r="C915">
        <v>8</v>
      </c>
    </row>
    <row r="916" spans="1:3">
      <c r="A916">
        <v>2017</v>
      </c>
      <c r="B916">
        <v>2</v>
      </c>
      <c r="C916">
        <v>8</v>
      </c>
    </row>
    <row r="917" spans="1:3">
      <c r="A917">
        <v>2017</v>
      </c>
      <c r="B917">
        <v>2</v>
      </c>
      <c r="C917">
        <v>8</v>
      </c>
    </row>
    <row r="918" spans="1:3">
      <c r="A918">
        <v>2017</v>
      </c>
      <c r="B918">
        <v>2</v>
      </c>
      <c r="C918">
        <v>8</v>
      </c>
    </row>
    <row r="919" spans="1:3">
      <c r="A919">
        <v>2017</v>
      </c>
      <c r="B919">
        <v>2</v>
      </c>
      <c r="C919">
        <v>8</v>
      </c>
    </row>
    <row r="920" spans="1:3">
      <c r="A920">
        <v>2017</v>
      </c>
      <c r="B920">
        <v>2</v>
      </c>
      <c r="C920">
        <v>8</v>
      </c>
    </row>
    <row r="921" spans="1:3">
      <c r="A921">
        <v>2017</v>
      </c>
      <c r="B921">
        <v>2</v>
      </c>
      <c r="C921">
        <v>8</v>
      </c>
    </row>
    <row r="922" spans="1:3">
      <c r="A922">
        <v>2017</v>
      </c>
      <c r="B922">
        <v>2</v>
      </c>
      <c r="C922">
        <v>8</v>
      </c>
    </row>
    <row r="923" spans="1:3">
      <c r="A923">
        <v>2017</v>
      </c>
      <c r="B923">
        <v>2</v>
      </c>
      <c r="C923">
        <v>8</v>
      </c>
    </row>
    <row r="924" spans="1:3">
      <c r="A924">
        <v>2017</v>
      </c>
      <c r="B924">
        <v>2</v>
      </c>
      <c r="C924">
        <v>8</v>
      </c>
    </row>
    <row r="925" spans="1:3">
      <c r="A925">
        <v>2017</v>
      </c>
      <c r="B925">
        <v>2</v>
      </c>
      <c r="C925">
        <v>8</v>
      </c>
    </row>
    <row r="926" spans="1:3">
      <c r="A926">
        <v>2017</v>
      </c>
      <c r="B926">
        <v>2</v>
      </c>
      <c r="C926">
        <v>8</v>
      </c>
    </row>
    <row r="927" spans="1:3">
      <c r="A927">
        <v>2017</v>
      </c>
      <c r="B927">
        <v>2</v>
      </c>
      <c r="C927">
        <v>8</v>
      </c>
    </row>
    <row r="928" spans="1:3">
      <c r="A928">
        <v>2017</v>
      </c>
      <c r="B928">
        <v>2</v>
      </c>
      <c r="C928">
        <v>8</v>
      </c>
    </row>
    <row r="929" spans="1:3">
      <c r="A929">
        <v>2017</v>
      </c>
      <c r="B929">
        <v>2</v>
      </c>
      <c r="C929">
        <v>8</v>
      </c>
    </row>
    <row r="930" spans="1:3">
      <c r="A930">
        <v>2017</v>
      </c>
      <c r="B930">
        <v>2</v>
      </c>
      <c r="C930">
        <v>8</v>
      </c>
    </row>
    <row r="931" spans="1:3">
      <c r="A931">
        <v>2017</v>
      </c>
      <c r="B931">
        <v>2</v>
      </c>
      <c r="C931">
        <v>8</v>
      </c>
    </row>
    <row r="932" spans="1:3">
      <c r="A932">
        <v>2017</v>
      </c>
      <c r="B932">
        <v>2</v>
      </c>
      <c r="C932">
        <v>8</v>
      </c>
    </row>
    <row r="933" spans="1:3">
      <c r="A933">
        <v>2017</v>
      </c>
      <c r="B933">
        <v>2</v>
      </c>
      <c r="C933">
        <v>8</v>
      </c>
    </row>
    <row r="934" spans="1:3">
      <c r="A934">
        <v>2017</v>
      </c>
      <c r="B934">
        <v>2</v>
      </c>
      <c r="C934">
        <v>8</v>
      </c>
    </row>
    <row r="935" spans="1:3">
      <c r="A935">
        <v>2017</v>
      </c>
      <c r="B935">
        <v>2</v>
      </c>
      <c r="C935">
        <v>8</v>
      </c>
    </row>
    <row r="936" spans="1:3">
      <c r="A936">
        <v>2017</v>
      </c>
      <c r="B936">
        <v>2</v>
      </c>
      <c r="C936">
        <v>8</v>
      </c>
    </row>
    <row r="937" spans="1:3">
      <c r="A937">
        <v>2017</v>
      </c>
      <c r="B937">
        <v>2</v>
      </c>
      <c r="C937">
        <v>8</v>
      </c>
    </row>
    <row r="938" spans="1:3">
      <c r="A938">
        <v>2017</v>
      </c>
      <c r="B938">
        <v>2</v>
      </c>
      <c r="C938">
        <v>8</v>
      </c>
    </row>
    <row r="939" spans="1:3">
      <c r="A939">
        <v>2017</v>
      </c>
      <c r="B939">
        <v>2</v>
      </c>
      <c r="C939">
        <v>8</v>
      </c>
    </row>
    <row r="940" spans="1:3">
      <c r="A940">
        <v>2017</v>
      </c>
      <c r="B940">
        <v>2</v>
      </c>
      <c r="C940">
        <v>8</v>
      </c>
    </row>
    <row r="941" spans="1:3">
      <c r="A941">
        <v>2017</v>
      </c>
      <c r="B941">
        <v>2</v>
      </c>
      <c r="C941">
        <v>8</v>
      </c>
    </row>
    <row r="942" spans="1:3">
      <c r="A942">
        <v>2017</v>
      </c>
      <c r="B942">
        <v>2</v>
      </c>
      <c r="C942">
        <v>8</v>
      </c>
    </row>
    <row r="943" spans="1:3">
      <c r="A943">
        <v>2017</v>
      </c>
      <c r="B943">
        <v>2</v>
      </c>
      <c r="C943">
        <v>8</v>
      </c>
    </row>
    <row r="944" spans="1:3">
      <c r="A944">
        <v>2017</v>
      </c>
      <c r="B944">
        <v>2</v>
      </c>
      <c r="C944">
        <v>8</v>
      </c>
    </row>
    <row r="945" spans="1:3">
      <c r="A945">
        <v>2017</v>
      </c>
      <c r="B945">
        <v>2</v>
      </c>
      <c r="C945">
        <v>8</v>
      </c>
    </row>
    <row r="946" spans="1:3">
      <c r="A946">
        <v>2017</v>
      </c>
      <c r="B946">
        <v>2</v>
      </c>
      <c r="C946">
        <v>8</v>
      </c>
    </row>
    <row r="947" spans="1:3">
      <c r="A947">
        <v>2017</v>
      </c>
      <c r="B947">
        <v>2</v>
      </c>
      <c r="C947">
        <v>8</v>
      </c>
    </row>
    <row r="948" spans="1:3">
      <c r="A948">
        <v>2017</v>
      </c>
      <c r="B948">
        <v>2</v>
      </c>
      <c r="C948">
        <v>8</v>
      </c>
    </row>
    <row r="949" spans="1:3">
      <c r="A949">
        <v>2017</v>
      </c>
      <c r="B949">
        <v>2</v>
      </c>
      <c r="C949">
        <v>8</v>
      </c>
    </row>
    <row r="950" spans="1:3">
      <c r="A950">
        <v>2017</v>
      </c>
      <c r="B950">
        <v>2</v>
      </c>
      <c r="C950">
        <v>8</v>
      </c>
    </row>
    <row r="951" spans="1:3">
      <c r="A951">
        <v>2017</v>
      </c>
      <c r="B951">
        <v>2</v>
      </c>
      <c r="C951">
        <v>8</v>
      </c>
    </row>
    <row r="952" spans="1:3">
      <c r="A952">
        <v>2017</v>
      </c>
      <c r="B952">
        <v>2</v>
      </c>
      <c r="C952">
        <v>8</v>
      </c>
    </row>
    <row r="953" spans="1:3">
      <c r="A953">
        <v>2017</v>
      </c>
      <c r="B953">
        <v>2</v>
      </c>
      <c r="C953">
        <v>8</v>
      </c>
    </row>
    <row r="954" spans="1:3">
      <c r="A954">
        <v>2017</v>
      </c>
      <c r="B954">
        <v>2</v>
      </c>
      <c r="C954">
        <v>8</v>
      </c>
    </row>
    <row r="955" spans="1:3">
      <c r="A955">
        <v>2017</v>
      </c>
      <c r="B955">
        <v>2</v>
      </c>
      <c r="C955">
        <v>8</v>
      </c>
    </row>
    <row r="956" spans="1:3">
      <c r="A956">
        <v>2017</v>
      </c>
      <c r="B956">
        <v>2</v>
      </c>
      <c r="C956">
        <v>8</v>
      </c>
    </row>
    <row r="957" spans="1:3">
      <c r="A957">
        <v>2017</v>
      </c>
      <c r="B957">
        <v>2</v>
      </c>
      <c r="C957">
        <v>8</v>
      </c>
    </row>
    <row r="958" spans="1:3">
      <c r="A958">
        <v>2017</v>
      </c>
      <c r="B958">
        <v>2</v>
      </c>
      <c r="C958">
        <v>8</v>
      </c>
    </row>
    <row r="959" spans="1:3">
      <c r="A959">
        <v>2017</v>
      </c>
      <c r="B959">
        <v>2</v>
      </c>
      <c r="C959">
        <v>8</v>
      </c>
    </row>
    <row r="960" spans="1:3">
      <c r="A960">
        <v>2017</v>
      </c>
      <c r="B960">
        <v>2</v>
      </c>
      <c r="C960">
        <v>8</v>
      </c>
    </row>
    <row r="961" spans="1:3">
      <c r="A961">
        <v>2017</v>
      </c>
      <c r="B961">
        <v>2</v>
      </c>
      <c r="C961">
        <v>8</v>
      </c>
    </row>
    <row r="962" spans="1:3">
      <c r="A962">
        <v>2017</v>
      </c>
      <c r="B962">
        <v>2</v>
      </c>
      <c r="C962">
        <v>8</v>
      </c>
    </row>
    <row r="963" spans="1:3">
      <c r="A963">
        <v>2017</v>
      </c>
      <c r="B963">
        <v>2</v>
      </c>
      <c r="C963">
        <v>8</v>
      </c>
    </row>
    <row r="964" spans="1:3">
      <c r="A964">
        <v>2017</v>
      </c>
      <c r="B964">
        <v>2</v>
      </c>
      <c r="C964">
        <v>8</v>
      </c>
    </row>
    <row r="965" spans="1:3">
      <c r="A965">
        <v>2017</v>
      </c>
      <c r="B965">
        <v>2</v>
      </c>
      <c r="C965">
        <v>8</v>
      </c>
    </row>
    <row r="966" spans="1:3">
      <c r="A966">
        <v>2017</v>
      </c>
      <c r="B966">
        <v>2</v>
      </c>
      <c r="C966">
        <v>8</v>
      </c>
    </row>
    <row r="967" spans="1:3">
      <c r="A967">
        <v>2017</v>
      </c>
      <c r="B967">
        <v>2</v>
      </c>
      <c r="C967">
        <v>3</v>
      </c>
    </row>
    <row r="968" spans="1:3">
      <c r="A968">
        <v>2017</v>
      </c>
      <c r="B968">
        <v>2</v>
      </c>
      <c r="C968">
        <v>3</v>
      </c>
    </row>
    <row r="969" spans="1:3">
      <c r="A969">
        <v>2017</v>
      </c>
      <c r="B969">
        <v>2</v>
      </c>
      <c r="C969">
        <v>3</v>
      </c>
    </row>
    <row r="970" spans="1:3">
      <c r="A970">
        <v>2017</v>
      </c>
      <c r="B970">
        <v>2</v>
      </c>
      <c r="C970">
        <v>3</v>
      </c>
    </row>
    <row r="971" spans="1:3">
      <c r="A971">
        <v>2017</v>
      </c>
      <c r="B971">
        <v>2</v>
      </c>
      <c r="C971">
        <v>3</v>
      </c>
    </row>
    <row r="972" spans="1:3">
      <c r="A972">
        <v>2017</v>
      </c>
      <c r="B972">
        <v>2</v>
      </c>
      <c r="C972">
        <v>3</v>
      </c>
    </row>
    <row r="973" spans="1:3">
      <c r="A973">
        <v>2017</v>
      </c>
      <c r="B973">
        <v>2</v>
      </c>
      <c r="C973">
        <v>3</v>
      </c>
    </row>
    <row r="974" spans="1:3">
      <c r="A974">
        <v>2017</v>
      </c>
      <c r="B974">
        <v>2</v>
      </c>
      <c r="C974">
        <v>6</v>
      </c>
    </row>
    <row r="975" spans="1:3">
      <c r="A975">
        <v>2017</v>
      </c>
      <c r="B975">
        <v>2</v>
      </c>
      <c r="C975">
        <v>6</v>
      </c>
    </row>
    <row r="976" spans="1:3">
      <c r="A976">
        <v>2017</v>
      </c>
      <c r="B976">
        <v>2</v>
      </c>
      <c r="C976">
        <v>6</v>
      </c>
    </row>
    <row r="977" spans="1:3">
      <c r="A977">
        <v>2017</v>
      </c>
      <c r="B977">
        <v>2</v>
      </c>
      <c r="C977">
        <v>6</v>
      </c>
    </row>
    <row r="978" spans="1:3">
      <c r="A978">
        <v>2017</v>
      </c>
      <c r="B978">
        <v>2</v>
      </c>
      <c r="C978">
        <v>6</v>
      </c>
    </row>
    <row r="979" spans="1:3">
      <c r="A979">
        <v>2017</v>
      </c>
      <c r="B979">
        <v>2</v>
      </c>
      <c r="C979">
        <v>6</v>
      </c>
    </row>
    <row r="980" spans="1:3">
      <c r="A980">
        <v>2017</v>
      </c>
      <c r="B980">
        <v>2</v>
      </c>
      <c r="C980">
        <v>3</v>
      </c>
    </row>
    <row r="981" spans="1:3">
      <c r="A981">
        <v>2017</v>
      </c>
      <c r="B981">
        <v>2</v>
      </c>
      <c r="C981">
        <v>3</v>
      </c>
    </row>
    <row r="982" spans="1:3">
      <c r="A982">
        <v>2017</v>
      </c>
      <c r="B982">
        <v>2</v>
      </c>
      <c r="C982">
        <v>3</v>
      </c>
    </row>
    <row r="983" spans="1:3">
      <c r="A983">
        <v>2017</v>
      </c>
      <c r="B983">
        <v>2</v>
      </c>
      <c r="C983">
        <v>3</v>
      </c>
    </row>
    <row r="984" spans="1:3">
      <c r="A984">
        <v>2017</v>
      </c>
      <c r="B984">
        <v>2</v>
      </c>
      <c r="C984">
        <v>3</v>
      </c>
    </row>
    <row r="985" spans="1:3">
      <c r="A985">
        <v>2017</v>
      </c>
      <c r="B985">
        <v>2</v>
      </c>
      <c r="C985">
        <v>3</v>
      </c>
    </row>
    <row r="986" spans="1:3">
      <c r="A986">
        <v>2017</v>
      </c>
      <c r="B986">
        <v>2</v>
      </c>
      <c r="C986">
        <v>3</v>
      </c>
    </row>
    <row r="987" spans="1:3">
      <c r="A987">
        <v>2017</v>
      </c>
      <c r="B987">
        <v>2</v>
      </c>
      <c r="C987">
        <v>6</v>
      </c>
    </row>
    <row r="988" spans="1:3">
      <c r="A988">
        <v>2017</v>
      </c>
      <c r="B988">
        <v>2</v>
      </c>
      <c r="C988">
        <v>6</v>
      </c>
    </row>
    <row r="989" spans="1:3">
      <c r="A989">
        <v>2017</v>
      </c>
      <c r="B989">
        <v>2</v>
      </c>
      <c r="C989">
        <v>6</v>
      </c>
    </row>
    <row r="990" spans="1:3">
      <c r="A990">
        <v>2017</v>
      </c>
      <c r="B990">
        <v>2</v>
      </c>
      <c r="C990">
        <v>6</v>
      </c>
    </row>
    <row r="991" spans="1:3">
      <c r="A991">
        <v>2017</v>
      </c>
      <c r="B991">
        <v>2</v>
      </c>
      <c r="C991">
        <v>6</v>
      </c>
    </row>
    <row r="992" spans="1:3">
      <c r="A992">
        <v>2017</v>
      </c>
      <c r="B992">
        <v>2</v>
      </c>
      <c r="C992">
        <v>6</v>
      </c>
    </row>
    <row r="993" spans="1:3">
      <c r="A993">
        <v>2017</v>
      </c>
      <c r="B993">
        <v>2</v>
      </c>
      <c r="C993">
        <v>7</v>
      </c>
    </row>
    <row r="994" spans="1:3">
      <c r="A994">
        <v>2017</v>
      </c>
      <c r="B994">
        <v>2</v>
      </c>
      <c r="C994">
        <v>7</v>
      </c>
    </row>
    <row r="995" spans="1:3">
      <c r="A995">
        <v>2017</v>
      </c>
      <c r="B995">
        <v>2</v>
      </c>
      <c r="C995">
        <v>7</v>
      </c>
    </row>
    <row r="996" spans="1:3">
      <c r="A996">
        <v>2017</v>
      </c>
      <c r="B996">
        <v>2</v>
      </c>
      <c r="C996">
        <v>7</v>
      </c>
    </row>
    <row r="997" spans="1:3">
      <c r="A997">
        <v>2017</v>
      </c>
      <c r="B997">
        <v>2</v>
      </c>
      <c r="C997">
        <v>3</v>
      </c>
    </row>
    <row r="998" spans="1:3">
      <c r="A998">
        <v>2017</v>
      </c>
      <c r="B998">
        <v>2</v>
      </c>
      <c r="C998">
        <v>3</v>
      </c>
    </row>
    <row r="999" spans="1:3">
      <c r="A999">
        <v>2017</v>
      </c>
      <c r="B999">
        <v>2</v>
      </c>
      <c r="C999">
        <v>3</v>
      </c>
    </row>
    <row r="1000" spans="1:3">
      <c r="A1000">
        <v>2017</v>
      </c>
      <c r="B1000">
        <v>2</v>
      </c>
      <c r="C1000">
        <v>3</v>
      </c>
    </row>
    <row r="1001" spans="1:3">
      <c r="A1001">
        <v>2017</v>
      </c>
      <c r="B1001">
        <v>2</v>
      </c>
      <c r="C1001">
        <v>3</v>
      </c>
    </row>
    <row r="1002" spans="1:3">
      <c r="A1002">
        <v>2017</v>
      </c>
      <c r="B1002">
        <v>2</v>
      </c>
      <c r="C1002">
        <v>3</v>
      </c>
    </row>
    <row r="1003" spans="1:3">
      <c r="A1003">
        <v>2017</v>
      </c>
      <c r="B1003">
        <v>2</v>
      </c>
      <c r="C1003">
        <v>3</v>
      </c>
    </row>
    <row r="1004" spans="1:3">
      <c r="A1004">
        <v>2017</v>
      </c>
      <c r="B1004">
        <v>2</v>
      </c>
      <c r="C1004">
        <v>3</v>
      </c>
    </row>
    <row r="1005" spans="1:3">
      <c r="A1005">
        <v>2017</v>
      </c>
      <c r="B1005">
        <v>2</v>
      </c>
      <c r="C1005">
        <v>3</v>
      </c>
    </row>
    <row r="1006" spans="1:3">
      <c r="A1006">
        <v>2017</v>
      </c>
      <c r="B1006">
        <v>2</v>
      </c>
      <c r="C1006">
        <v>3</v>
      </c>
    </row>
    <row r="1007" spans="1:3">
      <c r="A1007">
        <v>2017</v>
      </c>
      <c r="B1007">
        <v>2</v>
      </c>
      <c r="C1007">
        <v>3</v>
      </c>
    </row>
    <row r="1008" spans="1:3">
      <c r="A1008">
        <v>2017</v>
      </c>
      <c r="B1008">
        <v>2</v>
      </c>
      <c r="C1008">
        <v>3</v>
      </c>
    </row>
    <row r="1009" spans="1:3">
      <c r="A1009">
        <v>2017</v>
      </c>
      <c r="B1009">
        <v>2</v>
      </c>
      <c r="C1009">
        <v>3</v>
      </c>
    </row>
    <row r="1010" spans="1:3">
      <c r="A1010">
        <v>2017</v>
      </c>
      <c r="B1010">
        <v>2</v>
      </c>
      <c r="C1010">
        <v>3</v>
      </c>
    </row>
    <row r="1011" spans="1:3">
      <c r="A1011">
        <v>2017</v>
      </c>
      <c r="B1011">
        <v>2</v>
      </c>
      <c r="C1011">
        <v>3</v>
      </c>
    </row>
    <row r="1012" spans="1:3">
      <c r="A1012">
        <v>2017</v>
      </c>
      <c r="B1012">
        <v>2</v>
      </c>
      <c r="C1012">
        <v>3</v>
      </c>
    </row>
    <row r="1013" spans="1:3">
      <c r="A1013">
        <v>2017</v>
      </c>
      <c r="B1013">
        <v>2</v>
      </c>
      <c r="C1013">
        <v>3</v>
      </c>
    </row>
    <row r="1014" spans="1:3">
      <c r="A1014">
        <v>2017</v>
      </c>
      <c r="B1014">
        <v>2</v>
      </c>
      <c r="C1014">
        <v>3</v>
      </c>
    </row>
    <row r="1015" spans="1:3">
      <c r="A1015">
        <v>2017</v>
      </c>
      <c r="B1015">
        <v>2</v>
      </c>
      <c r="C1015">
        <v>3</v>
      </c>
    </row>
    <row r="1016" spans="1:3">
      <c r="A1016">
        <v>2017</v>
      </c>
      <c r="B1016">
        <v>2</v>
      </c>
      <c r="C1016">
        <v>6</v>
      </c>
    </row>
    <row r="1017" spans="1:3">
      <c r="A1017">
        <v>2017</v>
      </c>
      <c r="B1017">
        <v>2</v>
      </c>
      <c r="C1017">
        <v>6</v>
      </c>
    </row>
    <row r="1018" spans="1:3">
      <c r="A1018">
        <v>2017</v>
      </c>
      <c r="B1018">
        <v>2</v>
      </c>
      <c r="C1018">
        <v>6</v>
      </c>
    </row>
    <row r="1019" spans="1:3">
      <c r="A1019">
        <v>2017</v>
      </c>
      <c r="B1019">
        <v>2</v>
      </c>
      <c r="C1019">
        <v>6</v>
      </c>
    </row>
    <row r="1020" spans="1:3">
      <c r="A1020">
        <v>2017</v>
      </c>
      <c r="B1020">
        <v>2</v>
      </c>
      <c r="C1020">
        <v>6</v>
      </c>
    </row>
    <row r="1021" spans="1:3">
      <c r="A1021">
        <v>2017</v>
      </c>
      <c r="B1021">
        <v>2</v>
      </c>
      <c r="C1021">
        <v>6</v>
      </c>
    </row>
    <row r="1022" spans="1:3">
      <c r="A1022">
        <v>2017</v>
      </c>
      <c r="B1022">
        <v>2</v>
      </c>
      <c r="C1022">
        <v>6</v>
      </c>
    </row>
    <row r="1023" spans="1:3">
      <c r="A1023">
        <v>2017</v>
      </c>
      <c r="B1023">
        <v>2</v>
      </c>
      <c r="C1023">
        <v>6</v>
      </c>
    </row>
    <row r="1024" spans="1:3">
      <c r="A1024">
        <v>2017</v>
      </c>
      <c r="B1024">
        <v>2</v>
      </c>
      <c r="C1024">
        <v>6</v>
      </c>
    </row>
    <row r="1025" spans="1:3">
      <c r="A1025">
        <v>2017</v>
      </c>
      <c r="B1025">
        <v>2</v>
      </c>
      <c r="C1025">
        <v>6</v>
      </c>
    </row>
    <row r="1026" spans="1:3">
      <c r="A1026">
        <v>2017</v>
      </c>
      <c r="B1026">
        <v>2</v>
      </c>
      <c r="C1026">
        <v>6</v>
      </c>
    </row>
    <row r="1027" spans="1:3">
      <c r="A1027">
        <v>2017</v>
      </c>
      <c r="B1027">
        <v>2</v>
      </c>
      <c r="C1027">
        <v>6</v>
      </c>
    </row>
    <row r="1028" spans="1:3">
      <c r="A1028">
        <v>2017</v>
      </c>
      <c r="B1028">
        <v>2</v>
      </c>
      <c r="C1028">
        <v>6</v>
      </c>
    </row>
    <row r="1029" spans="1:3">
      <c r="A1029">
        <v>2017</v>
      </c>
      <c r="B1029">
        <v>2</v>
      </c>
      <c r="C1029">
        <v>6</v>
      </c>
    </row>
    <row r="1030" spans="1:3">
      <c r="A1030">
        <v>2017</v>
      </c>
      <c r="B1030">
        <v>2</v>
      </c>
      <c r="C1030">
        <v>6</v>
      </c>
    </row>
    <row r="1031" spans="1:3">
      <c r="A1031">
        <v>2017</v>
      </c>
      <c r="B1031">
        <v>2</v>
      </c>
      <c r="C1031">
        <v>6</v>
      </c>
    </row>
    <row r="1032" spans="1:3">
      <c r="A1032">
        <v>2017</v>
      </c>
      <c r="B1032">
        <v>2</v>
      </c>
      <c r="C1032">
        <v>6</v>
      </c>
    </row>
    <row r="1033" spans="1:3">
      <c r="A1033">
        <v>2017</v>
      </c>
      <c r="B1033">
        <v>2</v>
      </c>
      <c r="C1033">
        <v>6</v>
      </c>
    </row>
    <row r="1034" spans="1:3">
      <c r="A1034">
        <v>2017</v>
      </c>
      <c r="B1034">
        <v>2</v>
      </c>
      <c r="C1034">
        <v>6</v>
      </c>
    </row>
    <row r="1035" spans="1:3">
      <c r="A1035">
        <v>2017</v>
      </c>
      <c r="B1035">
        <v>2</v>
      </c>
      <c r="C1035">
        <v>6</v>
      </c>
    </row>
    <row r="1036" spans="1:3">
      <c r="A1036">
        <v>2017</v>
      </c>
      <c r="B1036">
        <v>2</v>
      </c>
      <c r="C1036">
        <v>6</v>
      </c>
    </row>
    <row r="1037" spans="1:3">
      <c r="A1037">
        <v>2017</v>
      </c>
      <c r="B1037">
        <v>2</v>
      </c>
      <c r="C1037">
        <v>6</v>
      </c>
    </row>
    <row r="1038" spans="1:3">
      <c r="A1038">
        <v>2017</v>
      </c>
      <c r="B1038">
        <v>2</v>
      </c>
      <c r="C1038">
        <v>6</v>
      </c>
    </row>
    <row r="1039" spans="1:3">
      <c r="A1039">
        <v>2017</v>
      </c>
      <c r="B1039">
        <v>2</v>
      </c>
      <c r="C1039">
        <v>6</v>
      </c>
    </row>
    <row r="1040" spans="1:3">
      <c r="A1040">
        <v>2017</v>
      </c>
      <c r="B1040">
        <v>2</v>
      </c>
      <c r="C1040">
        <v>6</v>
      </c>
    </row>
    <row r="1041" spans="1:3">
      <c r="A1041">
        <v>2017</v>
      </c>
      <c r="B1041">
        <v>2</v>
      </c>
      <c r="C1041">
        <v>6</v>
      </c>
    </row>
    <row r="1042" spans="1:3">
      <c r="A1042">
        <v>2017</v>
      </c>
      <c r="B1042">
        <v>2</v>
      </c>
      <c r="C1042">
        <v>6</v>
      </c>
    </row>
    <row r="1043" spans="1:3">
      <c r="A1043">
        <v>2017</v>
      </c>
      <c r="B1043">
        <v>2</v>
      </c>
      <c r="C1043">
        <v>6</v>
      </c>
    </row>
    <row r="1044" spans="1:3">
      <c r="A1044">
        <v>2017</v>
      </c>
      <c r="B1044">
        <v>2</v>
      </c>
      <c r="C1044">
        <v>6</v>
      </c>
    </row>
    <row r="1045" spans="1:3">
      <c r="A1045">
        <v>2017</v>
      </c>
      <c r="B1045">
        <v>2</v>
      </c>
      <c r="C1045">
        <v>6</v>
      </c>
    </row>
    <row r="1046" spans="1:3">
      <c r="A1046">
        <v>2017</v>
      </c>
      <c r="B1046">
        <v>2</v>
      </c>
      <c r="C1046">
        <v>6</v>
      </c>
    </row>
    <row r="1047" spans="1:3">
      <c r="A1047">
        <v>2017</v>
      </c>
      <c r="B1047">
        <v>2</v>
      </c>
      <c r="C1047">
        <v>6</v>
      </c>
    </row>
    <row r="1048" spans="1:3">
      <c r="A1048">
        <v>2017</v>
      </c>
      <c r="B1048">
        <v>2</v>
      </c>
      <c r="C1048">
        <v>6</v>
      </c>
    </row>
    <row r="1049" spans="1:3">
      <c r="A1049">
        <v>2017</v>
      </c>
      <c r="B1049">
        <v>2</v>
      </c>
      <c r="C1049">
        <v>6</v>
      </c>
    </row>
    <row r="1050" spans="1:3">
      <c r="A1050">
        <v>2017</v>
      </c>
      <c r="B1050">
        <v>2</v>
      </c>
      <c r="C1050">
        <v>6</v>
      </c>
    </row>
    <row r="1051" spans="1:3">
      <c r="A1051">
        <v>2017</v>
      </c>
      <c r="B1051">
        <v>2</v>
      </c>
      <c r="C1051">
        <v>6</v>
      </c>
    </row>
    <row r="1052" spans="1:3">
      <c r="A1052">
        <v>2017</v>
      </c>
      <c r="B1052">
        <v>2</v>
      </c>
      <c r="C1052">
        <v>6</v>
      </c>
    </row>
    <row r="1053" spans="1:3">
      <c r="A1053">
        <v>2017</v>
      </c>
      <c r="B1053">
        <v>2</v>
      </c>
      <c r="C1053">
        <v>6</v>
      </c>
    </row>
    <row r="1054" spans="1:3">
      <c r="A1054">
        <v>2017</v>
      </c>
      <c r="B1054">
        <v>2</v>
      </c>
      <c r="C1054">
        <v>6</v>
      </c>
    </row>
    <row r="1055" spans="1:3">
      <c r="A1055">
        <v>2017</v>
      </c>
      <c r="B1055">
        <v>2</v>
      </c>
      <c r="C1055">
        <v>6</v>
      </c>
    </row>
    <row r="1056" spans="1:3">
      <c r="A1056">
        <v>2017</v>
      </c>
      <c r="B1056">
        <v>2</v>
      </c>
      <c r="C1056">
        <v>6</v>
      </c>
    </row>
    <row r="1057" spans="1:3">
      <c r="A1057">
        <v>2017</v>
      </c>
      <c r="B1057">
        <v>2</v>
      </c>
      <c r="C1057">
        <v>6</v>
      </c>
    </row>
    <row r="1058" spans="1:3">
      <c r="A1058">
        <v>2017</v>
      </c>
      <c r="B1058">
        <v>2</v>
      </c>
      <c r="C1058">
        <v>6</v>
      </c>
    </row>
    <row r="1059" spans="1:3">
      <c r="A1059">
        <v>2017</v>
      </c>
      <c r="B1059">
        <v>2</v>
      </c>
      <c r="C1059">
        <v>6</v>
      </c>
    </row>
    <row r="1060" spans="1:3">
      <c r="A1060">
        <v>2017</v>
      </c>
      <c r="B1060">
        <v>2</v>
      </c>
      <c r="C1060">
        <v>6</v>
      </c>
    </row>
    <row r="1061" spans="1:3">
      <c r="A1061">
        <v>2017</v>
      </c>
      <c r="B1061">
        <v>2</v>
      </c>
      <c r="C1061">
        <v>6</v>
      </c>
    </row>
    <row r="1062" spans="1:3">
      <c r="A1062">
        <v>2017</v>
      </c>
      <c r="B1062">
        <v>2</v>
      </c>
      <c r="C1062">
        <v>6</v>
      </c>
    </row>
    <row r="1063" spans="1:3">
      <c r="A1063">
        <v>2017</v>
      </c>
      <c r="B1063">
        <v>2</v>
      </c>
      <c r="C1063">
        <v>6</v>
      </c>
    </row>
    <row r="1064" spans="1:3">
      <c r="A1064">
        <v>2017</v>
      </c>
      <c r="B1064">
        <v>2</v>
      </c>
      <c r="C1064">
        <v>6</v>
      </c>
    </row>
    <row r="1065" spans="1:3">
      <c r="A1065">
        <v>2017</v>
      </c>
      <c r="B1065">
        <v>2</v>
      </c>
      <c r="C1065">
        <v>6</v>
      </c>
    </row>
    <row r="1066" spans="1:3">
      <c r="A1066">
        <v>2017</v>
      </c>
      <c r="B1066">
        <v>2</v>
      </c>
      <c r="C1066">
        <v>6</v>
      </c>
    </row>
    <row r="1067" spans="1:3">
      <c r="A1067">
        <v>2017</v>
      </c>
      <c r="B1067">
        <v>2</v>
      </c>
      <c r="C1067">
        <v>6</v>
      </c>
    </row>
    <row r="1068" spans="1:3">
      <c r="A1068">
        <v>2017</v>
      </c>
      <c r="B1068">
        <v>2</v>
      </c>
      <c r="C1068">
        <v>6</v>
      </c>
    </row>
    <row r="1069" spans="1:3">
      <c r="A1069">
        <v>2017</v>
      </c>
      <c r="B1069">
        <v>2</v>
      </c>
      <c r="C1069">
        <v>6</v>
      </c>
    </row>
    <row r="1070" spans="1:3">
      <c r="A1070">
        <v>2017</v>
      </c>
      <c r="B1070">
        <v>2</v>
      </c>
      <c r="C1070">
        <v>6</v>
      </c>
    </row>
    <row r="1071" spans="1:3">
      <c r="A1071">
        <v>2017</v>
      </c>
      <c r="B1071">
        <v>2</v>
      </c>
      <c r="C1071">
        <v>6</v>
      </c>
    </row>
    <row r="1072" spans="1:3">
      <c r="A1072">
        <v>2017</v>
      </c>
      <c r="B1072">
        <v>2</v>
      </c>
      <c r="C1072">
        <v>6</v>
      </c>
    </row>
    <row r="1073" spans="1:3">
      <c r="A1073">
        <v>2017</v>
      </c>
      <c r="B1073">
        <v>2</v>
      </c>
      <c r="C1073">
        <v>6</v>
      </c>
    </row>
    <row r="1074" spans="1:3">
      <c r="A1074">
        <v>2017</v>
      </c>
      <c r="B1074">
        <v>2</v>
      </c>
      <c r="C1074">
        <v>6</v>
      </c>
    </row>
    <row r="1075" spans="1:3">
      <c r="A1075">
        <v>2017</v>
      </c>
      <c r="B1075">
        <v>2</v>
      </c>
      <c r="C1075">
        <v>6</v>
      </c>
    </row>
    <row r="1076" spans="1:3">
      <c r="A1076">
        <v>2017</v>
      </c>
      <c r="B1076">
        <v>2</v>
      </c>
      <c r="C1076">
        <v>6</v>
      </c>
    </row>
    <row r="1077" spans="1:3">
      <c r="A1077">
        <v>2017</v>
      </c>
      <c r="B1077">
        <v>2</v>
      </c>
      <c r="C1077">
        <v>6</v>
      </c>
    </row>
    <row r="1078" spans="1:3">
      <c r="A1078">
        <v>2017</v>
      </c>
      <c r="B1078">
        <v>2</v>
      </c>
      <c r="C1078">
        <v>6</v>
      </c>
    </row>
    <row r="1079" spans="1:3">
      <c r="A1079">
        <v>2017</v>
      </c>
      <c r="B1079">
        <v>2</v>
      </c>
      <c r="C1079">
        <v>6</v>
      </c>
    </row>
    <row r="1080" spans="1:3">
      <c r="A1080">
        <v>2017</v>
      </c>
      <c r="B1080">
        <v>2</v>
      </c>
      <c r="C1080">
        <v>6</v>
      </c>
    </row>
    <row r="1081" spans="1:3">
      <c r="A1081">
        <v>2017</v>
      </c>
      <c r="B1081">
        <v>2</v>
      </c>
      <c r="C1081">
        <v>6</v>
      </c>
    </row>
    <row r="1082" spans="1:3">
      <c r="A1082">
        <v>2017</v>
      </c>
      <c r="B1082">
        <v>2</v>
      </c>
      <c r="C1082">
        <v>6</v>
      </c>
    </row>
    <row r="1083" spans="1:3">
      <c r="A1083">
        <v>2017</v>
      </c>
      <c r="B1083">
        <v>2</v>
      </c>
      <c r="C1083">
        <v>6</v>
      </c>
    </row>
    <row r="1084" spans="1:3">
      <c r="A1084">
        <v>2017</v>
      </c>
      <c r="B1084">
        <v>2</v>
      </c>
      <c r="C1084">
        <v>6</v>
      </c>
    </row>
    <row r="1085" spans="1:3">
      <c r="A1085">
        <v>2017</v>
      </c>
      <c r="B1085">
        <v>2</v>
      </c>
      <c r="C1085">
        <v>6</v>
      </c>
    </row>
    <row r="1086" spans="1:3">
      <c r="A1086">
        <v>2017</v>
      </c>
      <c r="B1086">
        <v>2</v>
      </c>
      <c r="C1086">
        <v>6</v>
      </c>
    </row>
    <row r="1087" spans="1:3">
      <c r="A1087">
        <v>2017</v>
      </c>
      <c r="B1087">
        <v>2</v>
      </c>
      <c r="C1087">
        <v>6</v>
      </c>
    </row>
    <row r="1088" spans="1:3">
      <c r="A1088">
        <v>2017</v>
      </c>
      <c r="B1088">
        <v>2</v>
      </c>
      <c r="C1088">
        <v>6</v>
      </c>
    </row>
    <row r="1089" spans="1:3">
      <c r="A1089">
        <v>2017</v>
      </c>
      <c r="B1089">
        <v>2</v>
      </c>
      <c r="C1089">
        <v>6</v>
      </c>
    </row>
    <row r="1090" spans="1:3">
      <c r="A1090">
        <v>2017</v>
      </c>
      <c r="B1090">
        <v>2</v>
      </c>
      <c r="C1090">
        <v>6</v>
      </c>
    </row>
    <row r="1091" spans="1:3">
      <c r="A1091">
        <v>2017</v>
      </c>
      <c r="B1091">
        <v>2</v>
      </c>
      <c r="C1091">
        <v>6</v>
      </c>
    </row>
    <row r="1092" spans="1:3">
      <c r="A1092">
        <v>2017</v>
      </c>
      <c r="B1092">
        <v>2</v>
      </c>
      <c r="C1092">
        <v>6</v>
      </c>
    </row>
    <row r="1093" spans="1:3">
      <c r="A1093">
        <v>2017</v>
      </c>
      <c r="B1093">
        <v>2</v>
      </c>
      <c r="C1093">
        <v>6</v>
      </c>
    </row>
    <row r="1094" spans="1:3">
      <c r="A1094">
        <v>2017</v>
      </c>
      <c r="B1094">
        <v>2</v>
      </c>
      <c r="C1094">
        <v>6</v>
      </c>
    </row>
    <row r="1095" spans="1:3">
      <c r="A1095">
        <v>2017</v>
      </c>
      <c r="B1095">
        <v>2</v>
      </c>
      <c r="C1095">
        <v>6</v>
      </c>
    </row>
    <row r="1096" spans="1:3">
      <c r="A1096">
        <v>2017</v>
      </c>
      <c r="B1096">
        <v>2</v>
      </c>
      <c r="C1096">
        <v>6</v>
      </c>
    </row>
    <row r="1097" spans="1:3">
      <c r="A1097">
        <v>2017</v>
      </c>
      <c r="B1097">
        <v>2</v>
      </c>
      <c r="C1097">
        <v>6</v>
      </c>
    </row>
    <row r="1098" spans="1:3">
      <c r="A1098">
        <v>2017</v>
      </c>
      <c r="B1098">
        <v>2</v>
      </c>
      <c r="C1098">
        <v>6</v>
      </c>
    </row>
    <row r="1099" spans="1:3">
      <c r="A1099">
        <v>2017</v>
      </c>
      <c r="B1099">
        <v>2</v>
      </c>
      <c r="C1099">
        <v>6</v>
      </c>
    </row>
    <row r="1100" spans="1:3">
      <c r="A1100">
        <v>2017</v>
      </c>
      <c r="B1100">
        <v>2</v>
      </c>
      <c r="C1100">
        <v>6</v>
      </c>
    </row>
    <row r="1101" spans="1:3">
      <c r="A1101">
        <v>2017</v>
      </c>
      <c r="B1101">
        <v>2</v>
      </c>
      <c r="C1101">
        <v>6</v>
      </c>
    </row>
    <row r="1102" spans="1:3">
      <c r="A1102">
        <v>2017</v>
      </c>
      <c r="B1102">
        <v>2</v>
      </c>
      <c r="C1102">
        <v>6</v>
      </c>
    </row>
    <row r="1103" spans="1:3">
      <c r="A1103">
        <v>2017</v>
      </c>
      <c r="B1103">
        <v>2</v>
      </c>
      <c r="C1103">
        <v>6</v>
      </c>
    </row>
    <row r="1104" spans="1:3">
      <c r="A1104">
        <v>2017</v>
      </c>
      <c r="B1104">
        <v>2</v>
      </c>
      <c r="C1104">
        <v>6</v>
      </c>
    </row>
    <row r="1105" spans="1:3">
      <c r="A1105">
        <v>2017</v>
      </c>
      <c r="B1105">
        <v>2</v>
      </c>
      <c r="C1105">
        <v>6</v>
      </c>
    </row>
    <row r="1106" spans="1:3">
      <c r="A1106">
        <v>2017</v>
      </c>
      <c r="B1106">
        <v>2</v>
      </c>
      <c r="C1106">
        <v>6</v>
      </c>
    </row>
    <row r="1107" spans="1:3">
      <c r="A1107">
        <v>2017</v>
      </c>
      <c r="B1107">
        <v>2</v>
      </c>
      <c r="C1107">
        <v>6</v>
      </c>
    </row>
    <row r="1108" spans="1:3">
      <c r="A1108">
        <v>2017</v>
      </c>
      <c r="B1108">
        <v>2</v>
      </c>
      <c r="C1108">
        <v>6</v>
      </c>
    </row>
    <row r="1109" spans="1:3">
      <c r="A1109">
        <v>2017</v>
      </c>
      <c r="B1109">
        <v>2</v>
      </c>
      <c r="C1109">
        <v>6</v>
      </c>
    </row>
    <row r="1110" spans="1:3">
      <c r="A1110">
        <v>2017</v>
      </c>
      <c r="B1110">
        <v>2</v>
      </c>
      <c r="C1110">
        <v>6</v>
      </c>
    </row>
    <row r="1111" spans="1:3">
      <c r="A1111">
        <v>2017</v>
      </c>
      <c r="B1111">
        <v>2</v>
      </c>
      <c r="C1111">
        <v>6</v>
      </c>
    </row>
    <row r="1112" spans="1:3">
      <c r="A1112">
        <v>2017</v>
      </c>
      <c r="B1112">
        <v>2</v>
      </c>
      <c r="C1112">
        <v>6</v>
      </c>
    </row>
    <row r="1113" spans="1:3">
      <c r="A1113">
        <v>2017</v>
      </c>
      <c r="B1113">
        <v>2</v>
      </c>
      <c r="C1113">
        <v>6</v>
      </c>
    </row>
    <row r="1114" spans="1:3">
      <c r="A1114">
        <v>2017</v>
      </c>
      <c r="B1114">
        <v>2</v>
      </c>
      <c r="C1114">
        <v>6</v>
      </c>
    </row>
    <row r="1115" spans="1:3">
      <c r="A1115">
        <v>2017</v>
      </c>
      <c r="B1115">
        <v>2</v>
      </c>
      <c r="C1115">
        <v>6</v>
      </c>
    </row>
    <row r="1116" spans="1:3">
      <c r="A1116">
        <v>2017</v>
      </c>
      <c r="B1116">
        <v>2</v>
      </c>
      <c r="C1116">
        <v>6</v>
      </c>
    </row>
    <row r="1117" spans="1:3">
      <c r="A1117">
        <v>2017</v>
      </c>
      <c r="B1117">
        <v>2</v>
      </c>
      <c r="C1117">
        <v>6</v>
      </c>
    </row>
    <row r="1118" spans="1:3">
      <c r="A1118">
        <v>2017</v>
      </c>
      <c r="B1118">
        <v>2</v>
      </c>
      <c r="C1118">
        <v>6</v>
      </c>
    </row>
    <row r="1119" spans="1:3">
      <c r="A1119">
        <v>2017</v>
      </c>
      <c r="B1119">
        <v>2</v>
      </c>
      <c r="C1119">
        <v>6</v>
      </c>
    </row>
    <row r="1120" spans="1:3">
      <c r="A1120">
        <v>2017</v>
      </c>
      <c r="B1120">
        <v>2</v>
      </c>
      <c r="C1120">
        <v>6</v>
      </c>
    </row>
    <row r="1121" spans="1:3">
      <c r="A1121">
        <v>2017</v>
      </c>
      <c r="B1121">
        <v>2</v>
      </c>
      <c r="C1121">
        <v>6</v>
      </c>
    </row>
    <row r="1122" spans="1:3">
      <c r="A1122">
        <v>2017</v>
      </c>
      <c r="B1122">
        <v>2</v>
      </c>
      <c r="C1122">
        <v>6</v>
      </c>
    </row>
    <row r="1123" spans="1:3">
      <c r="A1123">
        <v>2017</v>
      </c>
      <c r="B1123">
        <v>2</v>
      </c>
      <c r="C1123">
        <v>6</v>
      </c>
    </row>
    <row r="1124" spans="1:3">
      <c r="A1124">
        <v>2017</v>
      </c>
      <c r="B1124">
        <v>2</v>
      </c>
      <c r="C1124">
        <v>6</v>
      </c>
    </row>
    <row r="1125" spans="1:3">
      <c r="A1125">
        <v>2017</v>
      </c>
      <c r="B1125">
        <v>2</v>
      </c>
      <c r="C1125">
        <v>6</v>
      </c>
    </row>
    <row r="1126" spans="1:3">
      <c r="A1126">
        <v>2017</v>
      </c>
      <c r="B1126">
        <v>2</v>
      </c>
      <c r="C1126">
        <v>6</v>
      </c>
    </row>
    <row r="1127" spans="1:3">
      <c r="A1127">
        <v>2017</v>
      </c>
      <c r="B1127">
        <v>2</v>
      </c>
      <c r="C1127">
        <v>6</v>
      </c>
    </row>
    <row r="1128" spans="1:3">
      <c r="A1128">
        <v>2017</v>
      </c>
      <c r="B1128">
        <v>2</v>
      </c>
      <c r="C1128">
        <v>6</v>
      </c>
    </row>
    <row r="1129" spans="1:3">
      <c r="A1129">
        <v>2017</v>
      </c>
      <c r="B1129">
        <v>2</v>
      </c>
      <c r="C1129">
        <v>6</v>
      </c>
    </row>
    <row r="1130" spans="1:3">
      <c r="A1130">
        <v>2017</v>
      </c>
      <c r="B1130">
        <v>2</v>
      </c>
      <c r="C1130">
        <v>6</v>
      </c>
    </row>
    <row r="1131" spans="1:3">
      <c r="A1131">
        <v>2017</v>
      </c>
      <c r="B1131">
        <v>2</v>
      </c>
      <c r="C1131">
        <v>6</v>
      </c>
    </row>
    <row r="1132" spans="1:3">
      <c r="A1132">
        <v>2017</v>
      </c>
      <c r="B1132">
        <v>2</v>
      </c>
      <c r="C1132">
        <v>6</v>
      </c>
    </row>
    <row r="1133" spans="1:3">
      <c r="A1133">
        <v>2017</v>
      </c>
      <c r="B1133">
        <v>2</v>
      </c>
      <c r="C1133">
        <v>6</v>
      </c>
    </row>
    <row r="1134" spans="1:3">
      <c r="A1134">
        <v>2017</v>
      </c>
      <c r="B1134">
        <v>2</v>
      </c>
      <c r="C1134">
        <v>6</v>
      </c>
    </row>
    <row r="1135" spans="1:3">
      <c r="A1135">
        <v>2017</v>
      </c>
      <c r="B1135">
        <v>2</v>
      </c>
      <c r="C1135">
        <v>6</v>
      </c>
    </row>
    <row r="1136" spans="1:3">
      <c r="A1136">
        <v>2017</v>
      </c>
      <c r="B1136">
        <v>2</v>
      </c>
      <c r="C1136">
        <v>6</v>
      </c>
    </row>
    <row r="1137" spans="1:3">
      <c r="A1137">
        <v>2017</v>
      </c>
      <c r="B1137">
        <v>2</v>
      </c>
      <c r="C1137">
        <v>6</v>
      </c>
    </row>
    <row r="1138" spans="1:3">
      <c r="A1138">
        <v>2017</v>
      </c>
      <c r="B1138">
        <v>2</v>
      </c>
      <c r="C1138">
        <v>6</v>
      </c>
    </row>
    <row r="1139" spans="1:3">
      <c r="A1139">
        <v>2017</v>
      </c>
      <c r="B1139">
        <v>2</v>
      </c>
      <c r="C1139">
        <v>6</v>
      </c>
    </row>
    <row r="1140" spans="1:3">
      <c r="A1140">
        <v>2017</v>
      </c>
      <c r="B1140">
        <v>2</v>
      </c>
      <c r="C1140">
        <v>6</v>
      </c>
    </row>
    <row r="1141" spans="1:3">
      <c r="A1141">
        <v>2017</v>
      </c>
      <c r="B1141">
        <v>2</v>
      </c>
      <c r="C1141">
        <v>6</v>
      </c>
    </row>
    <row r="1142" spans="1:3">
      <c r="A1142">
        <v>2017</v>
      </c>
      <c r="B1142">
        <v>2</v>
      </c>
      <c r="C1142">
        <v>6</v>
      </c>
    </row>
    <row r="1143" spans="1:3">
      <c r="A1143">
        <v>2017</v>
      </c>
      <c r="B1143">
        <v>2</v>
      </c>
      <c r="C1143">
        <v>6</v>
      </c>
    </row>
    <row r="1144" spans="1:3">
      <c r="A1144">
        <v>2017</v>
      </c>
      <c r="B1144">
        <v>2</v>
      </c>
      <c r="C1144">
        <v>6</v>
      </c>
    </row>
    <row r="1145" spans="1:3">
      <c r="A1145">
        <v>2017</v>
      </c>
      <c r="B1145">
        <v>2</v>
      </c>
      <c r="C1145">
        <v>6</v>
      </c>
    </row>
    <row r="1146" spans="1:3">
      <c r="A1146">
        <v>2017</v>
      </c>
      <c r="B1146">
        <v>2</v>
      </c>
      <c r="C1146">
        <v>6</v>
      </c>
    </row>
    <row r="1147" spans="1:3">
      <c r="A1147">
        <v>2017</v>
      </c>
      <c r="B1147">
        <v>2</v>
      </c>
      <c r="C1147">
        <v>6</v>
      </c>
    </row>
    <row r="1148" spans="1:3">
      <c r="A1148">
        <v>2017</v>
      </c>
      <c r="B1148">
        <v>2</v>
      </c>
      <c r="C1148">
        <v>6</v>
      </c>
    </row>
    <row r="1149" spans="1:3">
      <c r="A1149">
        <v>2017</v>
      </c>
      <c r="B1149">
        <v>2</v>
      </c>
      <c r="C1149">
        <v>6</v>
      </c>
    </row>
    <row r="1150" spans="1:3">
      <c r="A1150">
        <v>2017</v>
      </c>
      <c r="B1150">
        <v>2</v>
      </c>
      <c r="C1150">
        <v>6</v>
      </c>
    </row>
    <row r="1151" spans="1:3">
      <c r="A1151">
        <v>2017</v>
      </c>
      <c r="B1151">
        <v>2</v>
      </c>
      <c r="C1151">
        <v>6</v>
      </c>
    </row>
    <row r="1152" spans="1:3">
      <c r="A1152">
        <v>2017</v>
      </c>
      <c r="B1152">
        <v>2</v>
      </c>
      <c r="C1152">
        <v>6</v>
      </c>
    </row>
    <row r="1153" spans="1:3">
      <c r="A1153">
        <v>2017</v>
      </c>
      <c r="B1153">
        <v>2</v>
      </c>
      <c r="C1153">
        <v>6</v>
      </c>
    </row>
    <row r="1154" spans="1:3">
      <c r="A1154">
        <v>2017</v>
      </c>
      <c r="B1154">
        <v>2</v>
      </c>
      <c r="C1154">
        <v>6</v>
      </c>
    </row>
    <row r="1155" spans="1:3">
      <c r="A1155">
        <v>2017</v>
      </c>
      <c r="B1155">
        <v>2</v>
      </c>
      <c r="C1155">
        <v>6</v>
      </c>
    </row>
    <row r="1156" spans="1:3">
      <c r="A1156">
        <v>2017</v>
      </c>
      <c r="B1156">
        <v>2</v>
      </c>
      <c r="C1156">
        <v>6</v>
      </c>
    </row>
    <row r="1157" spans="1:3">
      <c r="A1157">
        <v>2017</v>
      </c>
      <c r="B1157">
        <v>2</v>
      </c>
      <c r="C1157">
        <v>6</v>
      </c>
    </row>
    <row r="1158" spans="1:3">
      <c r="A1158">
        <v>2017</v>
      </c>
      <c r="B1158">
        <v>2</v>
      </c>
      <c r="C1158">
        <v>6</v>
      </c>
    </row>
    <row r="1159" spans="1:3">
      <c r="A1159">
        <v>2017</v>
      </c>
      <c r="B1159">
        <v>2</v>
      </c>
      <c r="C1159">
        <v>6</v>
      </c>
    </row>
    <row r="1160" spans="1:3">
      <c r="A1160">
        <v>2017</v>
      </c>
      <c r="B1160">
        <v>2</v>
      </c>
      <c r="C1160">
        <v>6</v>
      </c>
    </row>
    <row r="1161" spans="1:3">
      <c r="A1161">
        <v>2017</v>
      </c>
      <c r="B1161">
        <v>2</v>
      </c>
      <c r="C1161">
        <v>6</v>
      </c>
    </row>
    <row r="1162" spans="1:3">
      <c r="A1162">
        <v>2017</v>
      </c>
      <c r="B1162">
        <v>2</v>
      </c>
      <c r="C1162">
        <v>6</v>
      </c>
    </row>
    <row r="1163" spans="1:3">
      <c r="A1163">
        <v>2017</v>
      </c>
      <c r="B1163">
        <v>2</v>
      </c>
      <c r="C1163">
        <v>6</v>
      </c>
    </row>
    <row r="1164" spans="1:3">
      <c r="A1164">
        <v>2017</v>
      </c>
      <c r="B1164">
        <v>2</v>
      </c>
      <c r="C1164">
        <v>6</v>
      </c>
    </row>
    <row r="1165" spans="1:3">
      <c r="A1165">
        <v>2017</v>
      </c>
      <c r="B1165">
        <v>2</v>
      </c>
      <c r="C1165">
        <v>6</v>
      </c>
    </row>
    <row r="1166" spans="1:3">
      <c r="A1166">
        <v>2017</v>
      </c>
      <c r="B1166">
        <v>2</v>
      </c>
      <c r="C1166">
        <v>6</v>
      </c>
    </row>
    <row r="1167" spans="1:3">
      <c r="A1167">
        <v>2017</v>
      </c>
      <c r="B1167">
        <v>2</v>
      </c>
      <c r="C1167">
        <v>6</v>
      </c>
    </row>
    <row r="1168" spans="1:3">
      <c r="A1168">
        <v>2017</v>
      </c>
      <c r="B1168">
        <v>2</v>
      </c>
      <c r="C1168">
        <v>6</v>
      </c>
    </row>
    <row r="1169" spans="1:3">
      <c r="A1169">
        <v>2017</v>
      </c>
      <c r="B1169">
        <v>2</v>
      </c>
      <c r="C1169">
        <v>6</v>
      </c>
    </row>
    <row r="1170" spans="1:3">
      <c r="A1170">
        <v>2017</v>
      </c>
      <c r="B1170">
        <v>2</v>
      </c>
      <c r="C1170">
        <v>6</v>
      </c>
    </row>
    <row r="1171" spans="1:3">
      <c r="A1171">
        <v>2017</v>
      </c>
      <c r="B1171">
        <v>2</v>
      </c>
      <c r="C1171">
        <v>6</v>
      </c>
    </row>
    <row r="1172" spans="1:3">
      <c r="A1172">
        <v>2017</v>
      </c>
      <c r="B1172">
        <v>2</v>
      </c>
      <c r="C1172">
        <v>6</v>
      </c>
    </row>
    <row r="1173" spans="1:3">
      <c r="A1173">
        <v>2017</v>
      </c>
      <c r="B1173">
        <v>2</v>
      </c>
      <c r="C1173">
        <v>6</v>
      </c>
    </row>
    <row r="1174" spans="1:3">
      <c r="A1174">
        <v>2017</v>
      </c>
      <c r="B1174">
        <v>2</v>
      </c>
      <c r="C1174">
        <v>6</v>
      </c>
    </row>
    <row r="1175" spans="1:3">
      <c r="A1175">
        <v>2017</v>
      </c>
      <c r="B1175">
        <v>2</v>
      </c>
      <c r="C1175">
        <v>6</v>
      </c>
    </row>
    <row r="1176" spans="1:3">
      <c r="A1176">
        <v>2017</v>
      </c>
      <c r="B1176">
        <v>2</v>
      </c>
      <c r="C1176">
        <v>6</v>
      </c>
    </row>
    <row r="1177" spans="1:3">
      <c r="A1177">
        <v>2017</v>
      </c>
      <c r="B1177">
        <v>2</v>
      </c>
      <c r="C1177">
        <v>6</v>
      </c>
    </row>
    <row r="1178" spans="1:3">
      <c r="A1178">
        <v>2017</v>
      </c>
      <c r="B1178">
        <v>2</v>
      </c>
      <c r="C1178">
        <v>6</v>
      </c>
    </row>
    <row r="1179" spans="1:3">
      <c r="A1179">
        <v>2017</v>
      </c>
      <c r="B1179">
        <v>2</v>
      </c>
      <c r="C1179">
        <v>6</v>
      </c>
    </row>
    <row r="1180" spans="1:3">
      <c r="A1180">
        <v>2017</v>
      </c>
      <c r="B1180">
        <v>2</v>
      </c>
      <c r="C1180">
        <v>6</v>
      </c>
    </row>
    <row r="1181" spans="1:3">
      <c r="A1181">
        <v>2017</v>
      </c>
      <c r="B1181">
        <v>2</v>
      </c>
      <c r="C1181">
        <v>6</v>
      </c>
    </row>
    <row r="1182" spans="1:3">
      <c r="A1182">
        <v>2017</v>
      </c>
      <c r="B1182">
        <v>2</v>
      </c>
      <c r="C1182">
        <v>6</v>
      </c>
    </row>
    <row r="1183" spans="1:3">
      <c r="A1183">
        <v>2017</v>
      </c>
      <c r="B1183">
        <v>2</v>
      </c>
      <c r="C1183">
        <v>6</v>
      </c>
    </row>
    <row r="1184" spans="1:3">
      <c r="A1184">
        <v>2017</v>
      </c>
      <c r="B1184">
        <v>2</v>
      </c>
      <c r="C1184">
        <v>6</v>
      </c>
    </row>
    <row r="1185" spans="1:3">
      <c r="A1185">
        <v>2017</v>
      </c>
      <c r="B1185">
        <v>2</v>
      </c>
      <c r="C1185">
        <v>6</v>
      </c>
    </row>
    <row r="1186" spans="1:3">
      <c r="A1186">
        <v>2017</v>
      </c>
      <c r="B1186">
        <v>2</v>
      </c>
      <c r="C1186">
        <v>6</v>
      </c>
    </row>
    <row r="1187" spans="1:3">
      <c r="A1187">
        <v>2017</v>
      </c>
      <c r="B1187">
        <v>2</v>
      </c>
      <c r="C1187">
        <v>6</v>
      </c>
    </row>
    <row r="1188" spans="1:3">
      <c r="A1188">
        <v>2017</v>
      </c>
      <c r="B1188">
        <v>2</v>
      </c>
      <c r="C1188">
        <v>6</v>
      </c>
    </row>
    <row r="1189" spans="1:3">
      <c r="A1189">
        <v>2017</v>
      </c>
      <c r="B1189">
        <v>2</v>
      </c>
      <c r="C1189">
        <v>6</v>
      </c>
    </row>
    <row r="1190" spans="1:3">
      <c r="A1190">
        <v>2017</v>
      </c>
      <c r="B1190">
        <v>2</v>
      </c>
      <c r="C1190">
        <v>6</v>
      </c>
    </row>
    <row r="1191" spans="1:3">
      <c r="A1191">
        <v>2017</v>
      </c>
      <c r="B1191">
        <v>2</v>
      </c>
      <c r="C1191">
        <v>6</v>
      </c>
    </row>
    <row r="1192" spans="1:3">
      <c r="A1192">
        <v>2017</v>
      </c>
      <c r="B1192">
        <v>2</v>
      </c>
      <c r="C1192">
        <v>6</v>
      </c>
    </row>
    <row r="1193" spans="1:3">
      <c r="A1193">
        <v>2017</v>
      </c>
      <c r="B1193">
        <v>2</v>
      </c>
      <c r="C1193">
        <v>6</v>
      </c>
    </row>
    <row r="1194" spans="1:3">
      <c r="A1194">
        <v>2017</v>
      </c>
      <c r="B1194">
        <v>2</v>
      </c>
      <c r="C1194">
        <v>6</v>
      </c>
    </row>
    <row r="1195" spans="1:3">
      <c r="A1195">
        <v>2017</v>
      </c>
      <c r="B1195">
        <v>2</v>
      </c>
      <c r="C1195">
        <v>6</v>
      </c>
    </row>
    <row r="1196" spans="1:3">
      <c r="A1196">
        <v>2017</v>
      </c>
      <c r="B1196">
        <v>2</v>
      </c>
      <c r="C1196">
        <v>6</v>
      </c>
    </row>
    <row r="1197" spans="1:3">
      <c r="A1197">
        <v>2017</v>
      </c>
      <c r="B1197">
        <v>2</v>
      </c>
      <c r="C1197">
        <v>6</v>
      </c>
    </row>
    <row r="1198" spans="1:3">
      <c r="A1198">
        <v>2017</v>
      </c>
      <c r="B1198">
        <v>2</v>
      </c>
      <c r="C1198">
        <v>6</v>
      </c>
    </row>
    <row r="1199" spans="1:3">
      <c r="A1199">
        <v>2017</v>
      </c>
      <c r="B1199">
        <v>2</v>
      </c>
      <c r="C1199">
        <v>6</v>
      </c>
    </row>
    <row r="1200" spans="1:3">
      <c r="A1200">
        <v>2017</v>
      </c>
      <c r="B1200">
        <v>2</v>
      </c>
      <c r="C1200">
        <v>6</v>
      </c>
    </row>
    <row r="1201" spans="1:3">
      <c r="A1201">
        <v>2017</v>
      </c>
      <c r="B1201">
        <v>2</v>
      </c>
      <c r="C1201">
        <v>6</v>
      </c>
    </row>
    <row r="1202" spans="1:3">
      <c r="A1202">
        <v>2017</v>
      </c>
      <c r="B1202">
        <v>2</v>
      </c>
      <c r="C1202">
        <v>6</v>
      </c>
    </row>
    <row r="1203" spans="1:3">
      <c r="A1203">
        <v>2017</v>
      </c>
      <c r="B1203">
        <v>2</v>
      </c>
      <c r="C1203">
        <v>6</v>
      </c>
    </row>
    <row r="1204" spans="1:3">
      <c r="A1204">
        <v>2017</v>
      </c>
      <c r="B1204">
        <v>2</v>
      </c>
      <c r="C1204">
        <v>6</v>
      </c>
    </row>
    <row r="1205" spans="1:3">
      <c r="A1205">
        <v>2017</v>
      </c>
      <c r="B1205">
        <v>2</v>
      </c>
      <c r="C1205">
        <v>6</v>
      </c>
    </row>
    <row r="1206" spans="1:3">
      <c r="A1206">
        <v>2017</v>
      </c>
      <c r="B1206">
        <v>2</v>
      </c>
      <c r="C1206">
        <v>6</v>
      </c>
    </row>
    <row r="1207" spans="1:3">
      <c r="A1207">
        <v>2017</v>
      </c>
      <c r="B1207">
        <v>2</v>
      </c>
      <c r="C1207">
        <v>6</v>
      </c>
    </row>
    <row r="1208" spans="1:3">
      <c r="A1208">
        <v>2017</v>
      </c>
      <c r="B1208">
        <v>2</v>
      </c>
      <c r="C1208">
        <v>6</v>
      </c>
    </row>
    <row r="1209" spans="1:3">
      <c r="A1209">
        <v>2017</v>
      </c>
      <c r="B1209">
        <v>2</v>
      </c>
      <c r="C1209">
        <v>6</v>
      </c>
    </row>
    <row r="1210" spans="1:3">
      <c r="A1210">
        <v>2017</v>
      </c>
      <c r="B1210">
        <v>2</v>
      </c>
      <c r="C1210">
        <v>6</v>
      </c>
    </row>
    <row r="1211" spans="1:3">
      <c r="A1211">
        <v>2017</v>
      </c>
      <c r="B1211">
        <v>2</v>
      </c>
      <c r="C1211">
        <v>6</v>
      </c>
    </row>
    <row r="1212" spans="1:3">
      <c r="A1212">
        <v>2017</v>
      </c>
      <c r="B1212">
        <v>2</v>
      </c>
      <c r="C1212">
        <v>6</v>
      </c>
    </row>
    <row r="1213" spans="1:3">
      <c r="A1213">
        <v>2017</v>
      </c>
      <c r="B1213">
        <v>2</v>
      </c>
      <c r="C1213">
        <v>6</v>
      </c>
    </row>
    <row r="1214" spans="1:3">
      <c r="A1214">
        <v>2017</v>
      </c>
      <c r="B1214">
        <v>2</v>
      </c>
      <c r="C1214">
        <v>6</v>
      </c>
    </row>
    <row r="1215" spans="1:3">
      <c r="A1215">
        <v>2017</v>
      </c>
      <c r="B1215">
        <v>2</v>
      </c>
      <c r="C1215">
        <v>6</v>
      </c>
    </row>
    <row r="1216" spans="1:3">
      <c r="A1216">
        <v>2017</v>
      </c>
      <c r="B1216">
        <v>2</v>
      </c>
      <c r="C1216">
        <v>6</v>
      </c>
    </row>
    <row r="1217" spans="1:3">
      <c r="A1217">
        <v>2017</v>
      </c>
      <c r="B1217">
        <v>2</v>
      </c>
      <c r="C1217">
        <v>6</v>
      </c>
    </row>
    <row r="1218" spans="1:3">
      <c r="A1218">
        <v>2017</v>
      </c>
      <c r="B1218">
        <v>2</v>
      </c>
      <c r="C1218">
        <v>6</v>
      </c>
    </row>
    <row r="1219" spans="1:3">
      <c r="A1219">
        <v>2017</v>
      </c>
      <c r="B1219">
        <v>2</v>
      </c>
      <c r="C1219">
        <v>6</v>
      </c>
    </row>
    <row r="1220" spans="1:3">
      <c r="A1220">
        <v>2017</v>
      </c>
      <c r="B1220">
        <v>2</v>
      </c>
      <c r="C1220">
        <v>6</v>
      </c>
    </row>
    <row r="1221" spans="1:3">
      <c r="A1221">
        <v>2017</v>
      </c>
      <c r="B1221">
        <v>2</v>
      </c>
      <c r="C1221">
        <v>6</v>
      </c>
    </row>
    <row r="1222" spans="1:3">
      <c r="A1222">
        <v>2017</v>
      </c>
      <c r="B1222">
        <v>2</v>
      </c>
      <c r="C1222">
        <v>6</v>
      </c>
    </row>
    <row r="1223" spans="1:3">
      <c r="A1223">
        <v>2017</v>
      </c>
      <c r="B1223">
        <v>2</v>
      </c>
      <c r="C1223">
        <v>6</v>
      </c>
    </row>
    <row r="1224" spans="1:3">
      <c r="A1224">
        <v>2017</v>
      </c>
      <c r="B1224">
        <v>2</v>
      </c>
      <c r="C1224">
        <v>6</v>
      </c>
    </row>
    <row r="1225" spans="1:3">
      <c r="A1225">
        <v>2017</v>
      </c>
      <c r="B1225">
        <v>2</v>
      </c>
      <c r="C1225">
        <v>6</v>
      </c>
    </row>
    <row r="1226" spans="1:3">
      <c r="A1226">
        <v>2017</v>
      </c>
      <c r="B1226">
        <v>2</v>
      </c>
      <c r="C1226">
        <v>6</v>
      </c>
    </row>
    <row r="1227" spans="1:3">
      <c r="A1227">
        <v>2017</v>
      </c>
      <c r="B1227">
        <v>2</v>
      </c>
      <c r="C1227">
        <v>6</v>
      </c>
    </row>
    <row r="1228" spans="1:3">
      <c r="A1228">
        <v>2017</v>
      </c>
      <c r="B1228">
        <v>2</v>
      </c>
      <c r="C1228">
        <v>6</v>
      </c>
    </row>
    <row r="1229" spans="1:3">
      <c r="A1229">
        <v>2017</v>
      </c>
      <c r="B1229">
        <v>2</v>
      </c>
      <c r="C1229">
        <v>6</v>
      </c>
    </row>
    <row r="1230" spans="1:3">
      <c r="A1230">
        <v>2017</v>
      </c>
      <c r="B1230">
        <v>2</v>
      </c>
      <c r="C1230">
        <v>6</v>
      </c>
    </row>
    <row r="1231" spans="1:3">
      <c r="A1231">
        <v>2017</v>
      </c>
      <c r="B1231">
        <v>2</v>
      </c>
      <c r="C1231">
        <v>6</v>
      </c>
    </row>
    <row r="1232" spans="1:3">
      <c r="A1232">
        <v>2017</v>
      </c>
      <c r="B1232">
        <v>2</v>
      </c>
      <c r="C1232">
        <v>6</v>
      </c>
    </row>
    <row r="1233" spans="1:3">
      <c r="A1233">
        <v>2017</v>
      </c>
      <c r="B1233">
        <v>2</v>
      </c>
      <c r="C1233">
        <v>6</v>
      </c>
    </row>
    <row r="1234" spans="1:3">
      <c r="A1234">
        <v>2017</v>
      </c>
      <c r="B1234">
        <v>2</v>
      </c>
      <c r="C1234">
        <v>6</v>
      </c>
    </row>
    <row r="1235" spans="1:3">
      <c r="A1235">
        <v>2017</v>
      </c>
      <c r="B1235">
        <v>2</v>
      </c>
      <c r="C1235">
        <v>6</v>
      </c>
    </row>
    <row r="1236" spans="1:3">
      <c r="A1236">
        <v>2017</v>
      </c>
      <c r="B1236">
        <v>2</v>
      </c>
      <c r="C1236">
        <v>6</v>
      </c>
    </row>
    <row r="1237" spans="1:3">
      <c r="A1237">
        <v>2017</v>
      </c>
      <c r="B1237">
        <v>2</v>
      </c>
      <c r="C1237">
        <v>6</v>
      </c>
    </row>
    <row r="1238" spans="1:3">
      <c r="A1238">
        <v>2017</v>
      </c>
      <c r="B1238">
        <v>2</v>
      </c>
      <c r="C1238">
        <v>6</v>
      </c>
    </row>
    <row r="1239" spans="1:3">
      <c r="A1239">
        <v>2017</v>
      </c>
      <c r="B1239">
        <v>2</v>
      </c>
      <c r="C1239">
        <v>6</v>
      </c>
    </row>
    <row r="1240" spans="1:3">
      <c r="A1240">
        <v>2017</v>
      </c>
      <c r="B1240">
        <v>2</v>
      </c>
      <c r="C1240">
        <v>6</v>
      </c>
    </row>
    <row r="1241" spans="1:3">
      <c r="A1241">
        <v>2017</v>
      </c>
      <c r="B1241">
        <v>2</v>
      </c>
      <c r="C1241">
        <v>6</v>
      </c>
    </row>
    <row r="1242" spans="1:3">
      <c r="A1242">
        <v>2017</v>
      </c>
      <c r="B1242">
        <v>2</v>
      </c>
      <c r="C1242">
        <v>6</v>
      </c>
    </row>
    <row r="1243" spans="1:3">
      <c r="A1243">
        <v>2017</v>
      </c>
      <c r="B1243">
        <v>2</v>
      </c>
      <c r="C1243">
        <v>6</v>
      </c>
    </row>
    <row r="1244" spans="1:3">
      <c r="A1244">
        <v>2017</v>
      </c>
      <c r="B1244">
        <v>2</v>
      </c>
      <c r="C1244">
        <v>6</v>
      </c>
    </row>
    <row r="1245" spans="1:3">
      <c r="A1245">
        <v>2017</v>
      </c>
      <c r="B1245">
        <v>2</v>
      </c>
      <c r="C1245">
        <v>6</v>
      </c>
    </row>
    <row r="1246" spans="1:3">
      <c r="A1246">
        <v>2017</v>
      </c>
      <c r="B1246">
        <v>2</v>
      </c>
      <c r="C1246">
        <v>6</v>
      </c>
    </row>
    <row r="1247" spans="1:3">
      <c r="A1247">
        <v>2017</v>
      </c>
      <c r="B1247">
        <v>2</v>
      </c>
      <c r="C1247">
        <v>6</v>
      </c>
    </row>
    <row r="1248" spans="1:3">
      <c r="A1248">
        <v>2017</v>
      </c>
      <c r="B1248">
        <v>2</v>
      </c>
      <c r="C1248">
        <v>6</v>
      </c>
    </row>
    <row r="1249" spans="1:3">
      <c r="A1249">
        <v>2017</v>
      </c>
      <c r="B1249">
        <v>2</v>
      </c>
      <c r="C1249">
        <v>6</v>
      </c>
    </row>
    <row r="1250" spans="1:3">
      <c r="A1250">
        <v>2017</v>
      </c>
      <c r="B1250">
        <v>2</v>
      </c>
      <c r="C1250">
        <v>6</v>
      </c>
    </row>
    <row r="1251" spans="1:3">
      <c r="A1251">
        <v>2017</v>
      </c>
      <c r="B1251">
        <v>2</v>
      </c>
      <c r="C1251">
        <v>6</v>
      </c>
    </row>
    <row r="1252" spans="1:3">
      <c r="A1252">
        <v>2017</v>
      </c>
      <c r="B1252">
        <v>2</v>
      </c>
      <c r="C1252">
        <v>6</v>
      </c>
    </row>
    <row r="1253" spans="1:3">
      <c r="A1253">
        <v>2017</v>
      </c>
      <c r="B1253">
        <v>2</v>
      </c>
      <c r="C1253">
        <v>6</v>
      </c>
    </row>
    <row r="1254" spans="1:3">
      <c r="A1254">
        <v>2017</v>
      </c>
      <c r="B1254">
        <v>2</v>
      </c>
      <c r="C1254">
        <v>6</v>
      </c>
    </row>
    <row r="1255" spans="1:3">
      <c r="A1255">
        <v>2017</v>
      </c>
      <c r="B1255">
        <v>2</v>
      </c>
      <c r="C1255">
        <v>6</v>
      </c>
    </row>
    <row r="1256" spans="1:3">
      <c r="A1256">
        <v>2017</v>
      </c>
      <c r="B1256">
        <v>2</v>
      </c>
      <c r="C1256">
        <v>6</v>
      </c>
    </row>
    <row r="1257" spans="1:3">
      <c r="A1257">
        <v>2017</v>
      </c>
      <c r="B1257">
        <v>2</v>
      </c>
      <c r="C1257">
        <v>6</v>
      </c>
    </row>
    <row r="1258" spans="1:3">
      <c r="A1258">
        <v>2017</v>
      </c>
      <c r="B1258">
        <v>2</v>
      </c>
      <c r="C1258">
        <v>6</v>
      </c>
    </row>
    <row r="1259" spans="1:3">
      <c r="A1259">
        <v>2017</v>
      </c>
      <c r="B1259">
        <v>2</v>
      </c>
      <c r="C1259">
        <v>6</v>
      </c>
    </row>
    <row r="1260" spans="1:3">
      <c r="A1260">
        <v>2017</v>
      </c>
      <c r="B1260">
        <v>2</v>
      </c>
      <c r="C1260">
        <v>6</v>
      </c>
    </row>
    <row r="1261" spans="1:3">
      <c r="A1261">
        <v>2017</v>
      </c>
      <c r="B1261">
        <v>2</v>
      </c>
      <c r="C1261">
        <v>6</v>
      </c>
    </row>
    <row r="1262" spans="1:3">
      <c r="A1262">
        <v>2017</v>
      </c>
      <c r="B1262">
        <v>2</v>
      </c>
      <c r="C1262">
        <v>6</v>
      </c>
    </row>
    <row r="1263" spans="1:3">
      <c r="A1263">
        <v>2017</v>
      </c>
      <c r="B1263">
        <v>2</v>
      </c>
      <c r="C1263">
        <v>6</v>
      </c>
    </row>
    <row r="1264" spans="1:3">
      <c r="A1264">
        <v>2017</v>
      </c>
      <c r="B1264">
        <v>2</v>
      </c>
      <c r="C1264">
        <v>6</v>
      </c>
    </row>
    <row r="1265" spans="1:3">
      <c r="A1265">
        <v>2017</v>
      </c>
      <c r="B1265">
        <v>2</v>
      </c>
      <c r="C1265">
        <v>6</v>
      </c>
    </row>
    <row r="1266" spans="1:3">
      <c r="A1266">
        <v>2017</v>
      </c>
      <c r="B1266">
        <v>2</v>
      </c>
      <c r="C1266">
        <v>6</v>
      </c>
    </row>
    <row r="1267" spans="1:3">
      <c r="A1267">
        <v>2017</v>
      </c>
      <c r="B1267">
        <v>2</v>
      </c>
      <c r="C1267">
        <v>6</v>
      </c>
    </row>
    <row r="1268" spans="1:3">
      <c r="A1268">
        <v>2017</v>
      </c>
      <c r="B1268">
        <v>2</v>
      </c>
      <c r="C1268">
        <v>6</v>
      </c>
    </row>
    <row r="1269" spans="1:3">
      <c r="A1269">
        <v>2017</v>
      </c>
      <c r="B1269">
        <v>2</v>
      </c>
      <c r="C1269">
        <v>6</v>
      </c>
    </row>
    <row r="1270" spans="1:3">
      <c r="A1270">
        <v>2017</v>
      </c>
      <c r="B1270">
        <v>2</v>
      </c>
      <c r="C1270">
        <v>6</v>
      </c>
    </row>
    <row r="1271" spans="1:3">
      <c r="A1271">
        <v>2017</v>
      </c>
      <c r="B1271">
        <v>2</v>
      </c>
      <c r="C1271">
        <v>6</v>
      </c>
    </row>
    <row r="1272" spans="1:3">
      <c r="A1272">
        <v>2017</v>
      </c>
      <c r="B1272">
        <v>2</v>
      </c>
      <c r="C1272">
        <v>6</v>
      </c>
    </row>
    <row r="1273" spans="1:3">
      <c r="A1273">
        <v>2017</v>
      </c>
      <c r="B1273">
        <v>2</v>
      </c>
      <c r="C1273">
        <v>6</v>
      </c>
    </row>
    <row r="1274" spans="1:3">
      <c r="A1274">
        <v>2017</v>
      </c>
      <c r="B1274">
        <v>2</v>
      </c>
      <c r="C1274">
        <v>6</v>
      </c>
    </row>
    <row r="1275" spans="1:3">
      <c r="A1275">
        <v>2017</v>
      </c>
      <c r="B1275">
        <v>2</v>
      </c>
      <c r="C1275">
        <v>6</v>
      </c>
    </row>
    <row r="1276" spans="1:3">
      <c r="A1276">
        <v>2017</v>
      </c>
      <c r="B1276">
        <v>2</v>
      </c>
      <c r="C1276">
        <v>6</v>
      </c>
    </row>
    <row r="1277" spans="1:3">
      <c r="A1277">
        <v>2017</v>
      </c>
      <c r="B1277">
        <v>2</v>
      </c>
      <c r="C1277">
        <v>6</v>
      </c>
    </row>
    <row r="1278" spans="1:3">
      <c r="A1278">
        <v>2017</v>
      </c>
      <c r="B1278">
        <v>2</v>
      </c>
      <c r="C1278">
        <v>6</v>
      </c>
    </row>
    <row r="1279" spans="1:3">
      <c r="A1279">
        <v>2017</v>
      </c>
      <c r="B1279">
        <v>2</v>
      </c>
      <c r="C1279">
        <v>6</v>
      </c>
    </row>
    <row r="1280" spans="1:3">
      <c r="A1280">
        <v>2017</v>
      </c>
      <c r="B1280">
        <v>2</v>
      </c>
      <c r="C1280">
        <v>6</v>
      </c>
    </row>
    <row r="1281" spans="1:3">
      <c r="A1281">
        <v>2017</v>
      </c>
      <c r="B1281">
        <v>2</v>
      </c>
      <c r="C1281">
        <v>6</v>
      </c>
    </row>
    <row r="1282" spans="1:3">
      <c r="A1282">
        <v>2017</v>
      </c>
      <c r="B1282">
        <v>2</v>
      </c>
      <c r="C1282">
        <v>6</v>
      </c>
    </row>
    <row r="1283" spans="1:3">
      <c r="A1283">
        <v>2017</v>
      </c>
      <c r="B1283">
        <v>2</v>
      </c>
      <c r="C1283">
        <v>6</v>
      </c>
    </row>
    <row r="1284" spans="1:3">
      <c r="A1284">
        <v>2017</v>
      </c>
      <c r="B1284">
        <v>2</v>
      </c>
      <c r="C1284">
        <v>6</v>
      </c>
    </row>
    <row r="1285" spans="1:3">
      <c r="A1285">
        <v>2017</v>
      </c>
      <c r="B1285">
        <v>2</v>
      </c>
      <c r="C1285">
        <v>6</v>
      </c>
    </row>
    <row r="1286" spans="1:3">
      <c r="A1286">
        <v>2017</v>
      </c>
      <c r="B1286">
        <v>2</v>
      </c>
      <c r="C1286">
        <v>6</v>
      </c>
    </row>
    <row r="1287" spans="1:3">
      <c r="A1287">
        <v>2017</v>
      </c>
      <c r="B1287">
        <v>2</v>
      </c>
      <c r="C1287">
        <v>6</v>
      </c>
    </row>
    <row r="1288" spans="1:3">
      <c r="A1288">
        <v>2017</v>
      </c>
      <c r="B1288">
        <v>2</v>
      </c>
      <c r="C1288">
        <v>6</v>
      </c>
    </row>
    <row r="1289" spans="1:3">
      <c r="A1289">
        <v>2017</v>
      </c>
      <c r="B1289">
        <v>2</v>
      </c>
      <c r="C1289">
        <v>6</v>
      </c>
    </row>
    <row r="1290" spans="1:3">
      <c r="A1290">
        <v>2017</v>
      </c>
      <c r="B1290">
        <v>2</v>
      </c>
      <c r="C1290">
        <v>6</v>
      </c>
    </row>
    <row r="1291" spans="1:3">
      <c r="A1291">
        <v>2017</v>
      </c>
      <c r="B1291">
        <v>2</v>
      </c>
      <c r="C1291">
        <v>6</v>
      </c>
    </row>
    <row r="1292" spans="1:3">
      <c r="A1292">
        <v>2017</v>
      </c>
      <c r="B1292">
        <v>2</v>
      </c>
      <c r="C1292">
        <v>6</v>
      </c>
    </row>
    <row r="1293" spans="1:3">
      <c r="A1293">
        <v>2017</v>
      </c>
      <c r="B1293">
        <v>2</v>
      </c>
      <c r="C1293">
        <v>6</v>
      </c>
    </row>
    <row r="1294" spans="1:3">
      <c r="A1294">
        <v>2017</v>
      </c>
      <c r="B1294">
        <v>2</v>
      </c>
      <c r="C1294">
        <v>6</v>
      </c>
    </row>
    <row r="1295" spans="1:3">
      <c r="A1295">
        <v>2017</v>
      </c>
      <c r="B1295">
        <v>2</v>
      </c>
      <c r="C1295">
        <v>6</v>
      </c>
    </row>
    <row r="1296" spans="1:3">
      <c r="A1296">
        <v>2017</v>
      </c>
      <c r="B1296">
        <v>2</v>
      </c>
      <c r="C1296">
        <v>6</v>
      </c>
    </row>
    <row r="1297" spans="1:3">
      <c r="A1297">
        <v>2017</v>
      </c>
      <c r="B1297">
        <v>2</v>
      </c>
      <c r="C1297">
        <v>6</v>
      </c>
    </row>
    <row r="1298" spans="1:3">
      <c r="A1298">
        <v>2017</v>
      </c>
      <c r="B1298">
        <v>2</v>
      </c>
      <c r="C1298">
        <v>6</v>
      </c>
    </row>
    <row r="1299" spans="1:3">
      <c r="A1299">
        <v>2017</v>
      </c>
      <c r="B1299">
        <v>2</v>
      </c>
      <c r="C1299">
        <v>6</v>
      </c>
    </row>
    <row r="1300" spans="1:3">
      <c r="A1300">
        <v>2017</v>
      </c>
      <c r="B1300">
        <v>2</v>
      </c>
      <c r="C1300">
        <v>6</v>
      </c>
    </row>
    <row r="1301" spans="1:3">
      <c r="A1301">
        <v>2017</v>
      </c>
      <c r="B1301">
        <v>2</v>
      </c>
      <c r="C1301">
        <v>6</v>
      </c>
    </row>
    <row r="1302" spans="1:3">
      <c r="A1302">
        <v>2017</v>
      </c>
      <c r="B1302">
        <v>2</v>
      </c>
      <c r="C1302">
        <v>6</v>
      </c>
    </row>
    <row r="1303" spans="1:3">
      <c r="A1303">
        <v>2017</v>
      </c>
      <c r="B1303">
        <v>2</v>
      </c>
      <c r="C1303">
        <v>6</v>
      </c>
    </row>
    <row r="1304" spans="1:3">
      <c r="A1304">
        <v>2017</v>
      </c>
      <c r="B1304">
        <v>2</v>
      </c>
      <c r="C1304">
        <v>6</v>
      </c>
    </row>
    <row r="1305" spans="1:3">
      <c r="A1305">
        <v>2017</v>
      </c>
      <c r="B1305">
        <v>2</v>
      </c>
      <c r="C1305">
        <v>6</v>
      </c>
    </row>
    <row r="1306" spans="1:3">
      <c r="A1306">
        <v>2017</v>
      </c>
      <c r="B1306">
        <v>2</v>
      </c>
      <c r="C1306">
        <v>6</v>
      </c>
    </row>
    <row r="1307" spans="1:3">
      <c r="A1307">
        <v>2017</v>
      </c>
      <c r="B1307">
        <v>2</v>
      </c>
      <c r="C1307">
        <v>6</v>
      </c>
    </row>
    <row r="1308" spans="1:3">
      <c r="A1308">
        <v>2017</v>
      </c>
      <c r="B1308">
        <v>2</v>
      </c>
      <c r="C1308">
        <v>6</v>
      </c>
    </row>
    <row r="1309" spans="1:3">
      <c r="A1309">
        <v>2017</v>
      </c>
      <c r="B1309">
        <v>2</v>
      </c>
      <c r="C1309">
        <v>6</v>
      </c>
    </row>
    <row r="1310" spans="1:3">
      <c r="A1310">
        <v>2017</v>
      </c>
      <c r="B1310">
        <v>2</v>
      </c>
      <c r="C1310">
        <v>6</v>
      </c>
    </row>
    <row r="1311" spans="1:3">
      <c r="A1311">
        <v>2017</v>
      </c>
      <c r="B1311">
        <v>2</v>
      </c>
      <c r="C1311">
        <v>6</v>
      </c>
    </row>
    <row r="1312" spans="1:3">
      <c r="A1312">
        <v>2017</v>
      </c>
      <c r="B1312">
        <v>2</v>
      </c>
      <c r="C1312">
        <v>6</v>
      </c>
    </row>
    <row r="1313" spans="1:3">
      <c r="A1313">
        <v>2017</v>
      </c>
      <c r="B1313">
        <v>2</v>
      </c>
      <c r="C1313">
        <v>6</v>
      </c>
    </row>
    <row r="1314" spans="1:3">
      <c r="A1314">
        <v>2017</v>
      </c>
      <c r="B1314">
        <v>2</v>
      </c>
      <c r="C1314">
        <v>6</v>
      </c>
    </row>
    <row r="1315" spans="1:3">
      <c r="A1315">
        <v>2017</v>
      </c>
      <c r="B1315">
        <v>2</v>
      </c>
      <c r="C1315">
        <v>6</v>
      </c>
    </row>
    <row r="1316" spans="1:3">
      <c r="A1316">
        <v>2017</v>
      </c>
      <c r="B1316">
        <v>2</v>
      </c>
      <c r="C1316">
        <v>6</v>
      </c>
    </row>
    <row r="1317" spans="1:3">
      <c r="A1317">
        <v>2017</v>
      </c>
      <c r="B1317">
        <v>2</v>
      </c>
      <c r="C1317">
        <v>6</v>
      </c>
    </row>
    <row r="1318" spans="1:3">
      <c r="A1318">
        <v>2017</v>
      </c>
      <c r="B1318">
        <v>2</v>
      </c>
      <c r="C1318">
        <v>6</v>
      </c>
    </row>
    <row r="1319" spans="1:3">
      <c r="A1319">
        <v>2017</v>
      </c>
      <c r="B1319">
        <v>2</v>
      </c>
      <c r="C1319">
        <v>6</v>
      </c>
    </row>
    <row r="1320" spans="1:3">
      <c r="A1320">
        <v>2017</v>
      </c>
      <c r="B1320">
        <v>2</v>
      </c>
      <c r="C1320">
        <v>6</v>
      </c>
    </row>
    <row r="1321" spans="1:3">
      <c r="A1321">
        <v>2017</v>
      </c>
      <c r="B1321">
        <v>2</v>
      </c>
      <c r="C1321">
        <v>6</v>
      </c>
    </row>
    <row r="1322" spans="1:3">
      <c r="A1322">
        <v>2017</v>
      </c>
      <c r="B1322">
        <v>2</v>
      </c>
      <c r="C1322">
        <v>8</v>
      </c>
    </row>
    <row r="1323" spans="1:3">
      <c r="A1323">
        <v>2017</v>
      </c>
      <c r="B1323">
        <v>2</v>
      </c>
      <c r="C1323">
        <v>8</v>
      </c>
    </row>
    <row r="1324" spans="1:3">
      <c r="A1324">
        <v>2017</v>
      </c>
      <c r="B1324">
        <v>2</v>
      </c>
      <c r="C1324">
        <v>8</v>
      </c>
    </row>
    <row r="1325" spans="1:3">
      <c r="A1325">
        <v>2017</v>
      </c>
      <c r="B1325">
        <v>2</v>
      </c>
      <c r="C1325">
        <v>8</v>
      </c>
    </row>
    <row r="1326" spans="1:3">
      <c r="A1326">
        <v>2017</v>
      </c>
      <c r="B1326">
        <v>2</v>
      </c>
      <c r="C1326">
        <v>8</v>
      </c>
    </row>
    <row r="1327" spans="1:3">
      <c r="A1327">
        <v>2017</v>
      </c>
      <c r="B1327">
        <v>2</v>
      </c>
      <c r="C1327">
        <v>8</v>
      </c>
    </row>
    <row r="1328" spans="1:3">
      <c r="A1328">
        <v>2017</v>
      </c>
      <c r="B1328">
        <v>2</v>
      </c>
      <c r="C1328">
        <v>8</v>
      </c>
    </row>
    <row r="1329" spans="1:3">
      <c r="A1329">
        <v>2017</v>
      </c>
      <c r="B1329">
        <v>2</v>
      </c>
      <c r="C1329">
        <v>8</v>
      </c>
    </row>
    <row r="1330" spans="1:3">
      <c r="A1330">
        <v>2017</v>
      </c>
      <c r="B1330">
        <v>2</v>
      </c>
      <c r="C1330">
        <v>8</v>
      </c>
    </row>
    <row r="1331" spans="1:3">
      <c r="A1331">
        <v>2017</v>
      </c>
      <c r="B1331">
        <v>2</v>
      </c>
      <c r="C1331">
        <v>8</v>
      </c>
    </row>
    <row r="1332" spans="1:3">
      <c r="A1332">
        <v>2017</v>
      </c>
      <c r="B1332">
        <v>2</v>
      </c>
      <c r="C1332">
        <v>8</v>
      </c>
    </row>
    <row r="1333" spans="1:3">
      <c r="A1333">
        <v>2017</v>
      </c>
      <c r="B1333">
        <v>2</v>
      </c>
      <c r="C1333">
        <v>8</v>
      </c>
    </row>
    <row r="1334" spans="1:3">
      <c r="A1334">
        <v>2017</v>
      </c>
      <c r="B1334">
        <v>2</v>
      </c>
      <c r="C1334">
        <v>8</v>
      </c>
    </row>
    <row r="1335" spans="1:3">
      <c r="A1335">
        <v>2017</v>
      </c>
      <c r="B1335">
        <v>2</v>
      </c>
      <c r="C1335">
        <v>8</v>
      </c>
    </row>
    <row r="1336" spans="1:3">
      <c r="A1336">
        <v>2017</v>
      </c>
      <c r="B1336">
        <v>2</v>
      </c>
      <c r="C1336">
        <v>8</v>
      </c>
    </row>
    <row r="1337" spans="1:3">
      <c r="A1337">
        <v>2017</v>
      </c>
      <c r="B1337">
        <v>2</v>
      </c>
      <c r="C1337">
        <v>8</v>
      </c>
    </row>
    <row r="1338" spans="1:3">
      <c r="A1338">
        <v>2017</v>
      </c>
      <c r="B1338">
        <v>2</v>
      </c>
      <c r="C1338">
        <v>8</v>
      </c>
    </row>
    <row r="1339" spans="1:3">
      <c r="A1339">
        <v>2017</v>
      </c>
      <c r="B1339">
        <v>2</v>
      </c>
      <c r="C1339">
        <v>8</v>
      </c>
    </row>
    <row r="1340" spans="1:3">
      <c r="A1340">
        <v>2017</v>
      </c>
      <c r="B1340">
        <v>2</v>
      </c>
      <c r="C1340">
        <v>8</v>
      </c>
    </row>
    <row r="1341" spans="1:3">
      <c r="A1341">
        <v>2017</v>
      </c>
      <c r="B1341">
        <v>2</v>
      </c>
      <c r="C1341">
        <v>8</v>
      </c>
    </row>
    <row r="1342" spans="1:3">
      <c r="A1342">
        <v>2017</v>
      </c>
      <c r="B1342">
        <v>2</v>
      </c>
      <c r="C1342">
        <v>8</v>
      </c>
    </row>
    <row r="1343" spans="1:3">
      <c r="A1343">
        <v>2017</v>
      </c>
      <c r="B1343">
        <v>2</v>
      </c>
      <c r="C1343">
        <v>8</v>
      </c>
    </row>
    <row r="1344" spans="1:3">
      <c r="A1344">
        <v>2017</v>
      </c>
      <c r="B1344">
        <v>2</v>
      </c>
      <c r="C1344">
        <v>8</v>
      </c>
    </row>
    <row r="1345" spans="1:3">
      <c r="A1345">
        <v>2017</v>
      </c>
      <c r="B1345">
        <v>2</v>
      </c>
      <c r="C1345">
        <v>8</v>
      </c>
    </row>
    <row r="1346" spans="1:3">
      <c r="A1346">
        <v>2017</v>
      </c>
      <c r="B1346">
        <v>2</v>
      </c>
      <c r="C1346">
        <v>8</v>
      </c>
    </row>
    <row r="1347" spans="1:3">
      <c r="A1347">
        <v>2017</v>
      </c>
      <c r="B1347">
        <v>2</v>
      </c>
      <c r="C1347">
        <v>8</v>
      </c>
    </row>
    <row r="1348" spans="1:3">
      <c r="A1348">
        <v>2017</v>
      </c>
      <c r="B1348">
        <v>2</v>
      </c>
      <c r="C1348">
        <v>8</v>
      </c>
    </row>
    <row r="1349" spans="1:3">
      <c r="A1349">
        <v>2017</v>
      </c>
      <c r="B1349">
        <v>2</v>
      </c>
      <c r="C1349">
        <v>8</v>
      </c>
    </row>
    <row r="1350" spans="1:3">
      <c r="A1350">
        <v>2017</v>
      </c>
      <c r="B1350">
        <v>2</v>
      </c>
      <c r="C1350">
        <v>8</v>
      </c>
    </row>
    <row r="1351" spans="1:3">
      <c r="A1351">
        <v>2017</v>
      </c>
      <c r="B1351">
        <v>2</v>
      </c>
      <c r="C1351">
        <v>8</v>
      </c>
    </row>
    <row r="1352" spans="1:3">
      <c r="A1352">
        <v>2017</v>
      </c>
      <c r="B1352">
        <v>2</v>
      </c>
      <c r="C1352">
        <v>8</v>
      </c>
    </row>
    <row r="1353" spans="1:3">
      <c r="A1353">
        <v>2017</v>
      </c>
      <c r="B1353">
        <v>2</v>
      </c>
      <c r="C1353">
        <v>8</v>
      </c>
    </row>
    <row r="1354" spans="1:3">
      <c r="A1354">
        <v>2017</v>
      </c>
      <c r="B1354">
        <v>2</v>
      </c>
      <c r="C1354">
        <v>8</v>
      </c>
    </row>
    <row r="1355" spans="1:3">
      <c r="A1355">
        <v>2017</v>
      </c>
      <c r="B1355">
        <v>2</v>
      </c>
      <c r="C1355">
        <v>8</v>
      </c>
    </row>
    <row r="1356" spans="1:3">
      <c r="A1356">
        <v>2017</v>
      </c>
      <c r="B1356">
        <v>2</v>
      </c>
      <c r="C1356">
        <v>8</v>
      </c>
    </row>
    <row r="1357" spans="1:3">
      <c r="A1357">
        <v>2017</v>
      </c>
      <c r="B1357">
        <v>2</v>
      </c>
      <c r="C1357">
        <v>8</v>
      </c>
    </row>
    <row r="1358" spans="1:3">
      <c r="A1358">
        <v>2017</v>
      </c>
      <c r="B1358">
        <v>2</v>
      </c>
      <c r="C1358">
        <v>8</v>
      </c>
    </row>
    <row r="1359" spans="1:3">
      <c r="A1359">
        <v>2017</v>
      </c>
      <c r="B1359">
        <v>2</v>
      </c>
      <c r="C1359">
        <v>8</v>
      </c>
    </row>
    <row r="1360" spans="1:3">
      <c r="A1360">
        <v>2017</v>
      </c>
      <c r="B1360">
        <v>2</v>
      </c>
      <c r="C1360">
        <v>8</v>
      </c>
    </row>
    <row r="1361" spans="1:3">
      <c r="A1361">
        <v>2017</v>
      </c>
      <c r="B1361">
        <v>2</v>
      </c>
      <c r="C1361">
        <v>8</v>
      </c>
    </row>
    <row r="1362" spans="1:3">
      <c r="A1362">
        <v>2017</v>
      </c>
      <c r="B1362">
        <v>2</v>
      </c>
      <c r="C1362">
        <v>8</v>
      </c>
    </row>
    <row r="1363" spans="1:3">
      <c r="A1363">
        <v>2017</v>
      </c>
      <c r="B1363">
        <v>2</v>
      </c>
      <c r="C1363">
        <v>8</v>
      </c>
    </row>
    <row r="1364" spans="1:3">
      <c r="A1364">
        <v>2017</v>
      </c>
      <c r="B1364">
        <v>2</v>
      </c>
      <c r="C1364">
        <v>8</v>
      </c>
    </row>
    <row r="1365" spans="1:3">
      <c r="A1365">
        <v>2017</v>
      </c>
      <c r="B1365">
        <v>2</v>
      </c>
      <c r="C1365">
        <v>8</v>
      </c>
    </row>
    <row r="1366" spans="1:3">
      <c r="A1366">
        <v>2017</v>
      </c>
      <c r="B1366">
        <v>2</v>
      </c>
      <c r="C1366">
        <v>8</v>
      </c>
    </row>
    <row r="1367" spans="1:3">
      <c r="A1367">
        <v>2017</v>
      </c>
      <c r="B1367">
        <v>2</v>
      </c>
      <c r="C1367">
        <v>8</v>
      </c>
    </row>
    <row r="1368" spans="1:3">
      <c r="A1368">
        <v>2017</v>
      </c>
      <c r="B1368">
        <v>2</v>
      </c>
      <c r="C1368">
        <v>8</v>
      </c>
    </row>
    <row r="1369" spans="1:3">
      <c r="A1369">
        <v>2017</v>
      </c>
      <c r="B1369">
        <v>2</v>
      </c>
      <c r="C1369">
        <v>8</v>
      </c>
    </row>
    <row r="1370" spans="1:3">
      <c r="A1370">
        <v>2017</v>
      </c>
      <c r="B1370">
        <v>2</v>
      </c>
      <c r="C1370">
        <v>8</v>
      </c>
    </row>
    <row r="1371" spans="1:3">
      <c r="A1371">
        <v>2017</v>
      </c>
      <c r="B1371">
        <v>2</v>
      </c>
      <c r="C1371">
        <v>8</v>
      </c>
    </row>
    <row r="1372" spans="1:3">
      <c r="A1372">
        <v>2017</v>
      </c>
      <c r="B1372">
        <v>2</v>
      </c>
      <c r="C1372">
        <v>8</v>
      </c>
    </row>
    <row r="1373" spans="1:3">
      <c r="A1373">
        <v>2017</v>
      </c>
      <c r="B1373">
        <v>2</v>
      </c>
      <c r="C1373">
        <v>8</v>
      </c>
    </row>
    <row r="1374" spans="1:3">
      <c r="A1374">
        <v>2017</v>
      </c>
      <c r="B1374">
        <v>2</v>
      </c>
      <c r="C1374">
        <v>8</v>
      </c>
    </row>
    <row r="1375" spans="1:3">
      <c r="A1375">
        <v>2017</v>
      </c>
      <c r="B1375">
        <v>2</v>
      </c>
      <c r="C1375">
        <v>8</v>
      </c>
    </row>
    <row r="1376" spans="1:3">
      <c r="A1376">
        <v>2017</v>
      </c>
      <c r="B1376">
        <v>2</v>
      </c>
      <c r="C1376">
        <v>8</v>
      </c>
    </row>
    <row r="1377" spans="1:3">
      <c r="A1377">
        <v>2017</v>
      </c>
      <c r="B1377">
        <v>2</v>
      </c>
      <c r="C1377">
        <v>8</v>
      </c>
    </row>
    <row r="1378" spans="1:3">
      <c r="A1378">
        <v>2017</v>
      </c>
      <c r="B1378">
        <v>2</v>
      </c>
      <c r="C1378">
        <v>8</v>
      </c>
    </row>
    <row r="1379" spans="1:3">
      <c r="A1379">
        <v>2017</v>
      </c>
      <c r="B1379">
        <v>2</v>
      </c>
      <c r="C1379">
        <v>8</v>
      </c>
    </row>
    <row r="1380" spans="1:3">
      <c r="A1380">
        <v>2017</v>
      </c>
      <c r="B1380">
        <v>2</v>
      </c>
      <c r="C1380">
        <v>8</v>
      </c>
    </row>
    <row r="1381" spans="1:3">
      <c r="A1381">
        <v>2017</v>
      </c>
      <c r="B1381">
        <v>2</v>
      </c>
      <c r="C1381">
        <v>8</v>
      </c>
    </row>
    <row r="1382" spans="1:3">
      <c r="A1382">
        <v>2017</v>
      </c>
      <c r="B1382">
        <v>2</v>
      </c>
      <c r="C1382">
        <v>8</v>
      </c>
    </row>
    <row r="1383" spans="1:3">
      <c r="A1383">
        <v>2017</v>
      </c>
      <c r="B1383">
        <v>2</v>
      </c>
      <c r="C1383">
        <v>8</v>
      </c>
    </row>
    <row r="1384" spans="1:3">
      <c r="A1384">
        <v>2017</v>
      </c>
      <c r="B1384">
        <v>2</v>
      </c>
      <c r="C1384">
        <v>8</v>
      </c>
    </row>
    <row r="1385" spans="1:3">
      <c r="A1385">
        <v>2017</v>
      </c>
      <c r="B1385">
        <v>2</v>
      </c>
      <c r="C1385">
        <v>8</v>
      </c>
    </row>
    <row r="1386" spans="1:3">
      <c r="A1386">
        <v>2017</v>
      </c>
      <c r="B1386">
        <v>2</v>
      </c>
      <c r="C1386">
        <v>8</v>
      </c>
    </row>
    <row r="1387" spans="1:3">
      <c r="A1387">
        <v>2017</v>
      </c>
      <c r="B1387">
        <v>2</v>
      </c>
      <c r="C1387">
        <v>8</v>
      </c>
    </row>
    <row r="1388" spans="1:3">
      <c r="A1388">
        <v>2017</v>
      </c>
      <c r="B1388">
        <v>2</v>
      </c>
      <c r="C1388">
        <v>8</v>
      </c>
    </row>
    <row r="1389" spans="1:3">
      <c r="A1389">
        <v>2017</v>
      </c>
      <c r="B1389">
        <v>2</v>
      </c>
      <c r="C1389">
        <v>8</v>
      </c>
    </row>
    <row r="1390" spans="1:3">
      <c r="A1390">
        <v>2017</v>
      </c>
      <c r="B1390">
        <v>2</v>
      </c>
      <c r="C1390">
        <v>8</v>
      </c>
    </row>
    <row r="1391" spans="1:3">
      <c r="A1391">
        <v>2017</v>
      </c>
      <c r="B1391">
        <v>2</v>
      </c>
      <c r="C1391">
        <v>8</v>
      </c>
    </row>
    <row r="1392" spans="1:3">
      <c r="A1392">
        <v>2017</v>
      </c>
      <c r="B1392">
        <v>2</v>
      </c>
      <c r="C1392">
        <v>8</v>
      </c>
    </row>
    <row r="1393" spans="1:3">
      <c r="A1393">
        <v>2017</v>
      </c>
      <c r="B1393">
        <v>2</v>
      </c>
      <c r="C1393">
        <v>8</v>
      </c>
    </row>
    <row r="1394" spans="1:3">
      <c r="A1394">
        <v>2017</v>
      </c>
      <c r="B1394">
        <v>2</v>
      </c>
      <c r="C1394">
        <v>8</v>
      </c>
    </row>
    <row r="1395" spans="1:3">
      <c r="A1395">
        <v>2017</v>
      </c>
      <c r="B1395">
        <v>2</v>
      </c>
      <c r="C1395">
        <v>8</v>
      </c>
    </row>
    <row r="1396" spans="1:3">
      <c r="A1396">
        <v>2017</v>
      </c>
      <c r="B1396">
        <v>2</v>
      </c>
      <c r="C1396">
        <v>8</v>
      </c>
    </row>
    <row r="1397" spans="1:3">
      <c r="A1397">
        <v>2017</v>
      </c>
      <c r="B1397">
        <v>2</v>
      </c>
      <c r="C1397">
        <v>8</v>
      </c>
    </row>
    <row r="1398" spans="1:3">
      <c r="A1398">
        <v>2017</v>
      </c>
      <c r="B1398">
        <v>2</v>
      </c>
      <c r="C1398">
        <v>8</v>
      </c>
    </row>
    <row r="1399" spans="1:3">
      <c r="A1399">
        <v>2017</v>
      </c>
      <c r="B1399">
        <v>2</v>
      </c>
      <c r="C1399">
        <v>8</v>
      </c>
    </row>
    <row r="1400" spans="1:3">
      <c r="A1400">
        <v>2017</v>
      </c>
      <c r="B1400">
        <v>2</v>
      </c>
      <c r="C1400">
        <v>8</v>
      </c>
    </row>
    <row r="1401" spans="1:3">
      <c r="A1401">
        <v>2017</v>
      </c>
      <c r="B1401">
        <v>2</v>
      </c>
      <c r="C1401">
        <v>8</v>
      </c>
    </row>
    <row r="1402" spans="1:3">
      <c r="A1402">
        <v>2017</v>
      </c>
      <c r="B1402">
        <v>2</v>
      </c>
      <c r="C1402">
        <v>8</v>
      </c>
    </row>
    <row r="1403" spans="1:3">
      <c r="A1403">
        <v>2017</v>
      </c>
      <c r="B1403">
        <v>2</v>
      </c>
      <c r="C1403">
        <v>8</v>
      </c>
    </row>
    <row r="1404" spans="1:3">
      <c r="A1404">
        <v>2017</v>
      </c>
      <c r="B1404">
        <v>2</v>
      </c>
      <c r="C1404">
        <v>8</v>
      </c>
    </row>
    <row r="1405" spans="1:3">
      <c r="A1405">
        <v>2017</v>
      </c>
      <c r="B1405">
        <v>2</v>
      </c>
      <c r="C1405">
        <v>8</v>
      </c>
    </row>
    <row r="1406" spans="1:3">
      <c r="A1406">
        <v>2017</v>
      </c>
      <c r="B1406">
        <v>2</v>
      </c>
      <c r="C1406">
        <v>8</v>
      </c>
    </row>
    <row r="1407" spans="1:3">
      <c r="A1407">
        <v>2017</v>
      </c>
      <c r="B1407">
        <v>2</v>
      </c>
      <c r="C1407">
        <v>8</v>
      </c>
    </row>
    <row r="1408" spans="1:3">
      <c r="A1408">
        <v>2017</v>
      </c>
      <c r="B1408">
        <v>2</v>
      </c>
      <c r="C1408">
        <v>8</v>
      </c>
    </row>
    <row r="1409" spans="1:3">
      <c r="A1409">
        <v>2017</v>
      </c>
      <c r="B1409">
        <v>2</v>
      </c>
      <c r="C1409">
        <v>8</v>
      </c>
    </row>
    <row r="1410" spans="1:3">
      <c r="A1410">
        <v>2017</v>
      </c>
      <c r="B1410">
        <v>2</v>
      </c>
      <c r="C1410">
        <v>8</v>
      </c>
    </row>
    <row r="1411" spans="1:3">
      <c r="A1411">
        <v>2017</v>
      </c>
      <c r="B1411">
        <v>2</v>
      </c>
      <c r="C1411">
        <v>8</v>
      </c>
    </row>
    <row r="1412" spans="1:3">
      <c r="A1412">
        <v>2017</v>
      </c>
      <c r="B1412">
        <v>2</v>
      </c>
      <c r="C1412">
        <v>8</v>
      </c>
    </row>
    <row r="1413" spans="1:3">
      <c r="A1413">
        <v>2017</v>
      </c>
      <c r="B1413">
        <v>2</v>
      </c>
      <c r="C1413">
        <v>8</v>
      </c>
    </row>
    <row r="1414" spans="1:3">
      <c r="A1414">
        <v>2017</v>
      </c>
      <c r="B1414">
        <v>2</v>
      </c>
      <c r="C1414">
        <v>8</v>
      </c>
    </row>
    <row r="1415" spans="1:3">
      <c r="A1415">
        <v>2017</v>
      </c>
      <c r="B1415">
        <v>2</v>
      </c>
      <c r="C1415">
        <v>8</v>
      </c>
    </row>
    <row r="1416" spans="1:3">
      <c r="A1416">
        <v>2017</v>
      </c>
      <c r="B1416">
        <v>2</v>
      </c>
      <c r="C1416">
        <v>8</v>
      </c>
    </row>
    <row r="1417" spans="1:3">
      <c r="A1417">
        <v>2017</v>
      </c>
      <c r="B1417">
        <v>2</v>
      </c>
      <c r="C1417">
        <v>8</v>
      </c>
    </row>
    <row r="1418" spans="1:3">
      <c r="A1418">
        <v>2017</v>
      </c>
      <c r="B1418">
        <v>2</v>
      </c>
      <c r="C1418">
        <v>8</v>
      </c>
    </row>
    <row r="1419" spans="1:3">
      <c r="A1419">
        <v>2017</v>
      </c>
      <c r="B1419">
        <v>2</v>
      </c>
      <c r="C1419">
        <v>8</v>
      </c>
    </row>
    <row r="1420" spans="1:3">
      <c r="A1420">
        <v>2017</v>
      </c>
      <c r="B1420">
        <v>2</v>
      </c>
      <c r="C1420">
        <v>8</v>
      </c>
    </row>
    <row r="1421" spans="1:3">
      <c r="A1421">
        <v>2017</v>
      </c>
      <c r="B1421">
        <v>2</v>
      </c>
      <c r="C1421">
        <v>8</v>
      </c>
    </row>
    <row r="1422" spans="1:3">
      <c r="A1422">
        <v>2017</v>
      </c>
      <c r="B1422">
        <v>2</v>
      </c>
      <c r="C1422">
        <v>8</v>
      </c>
    </row>
    <row r="1423" spans="1:3">
      <c r="A1423">
        <v>2017</v>
      </c>
      <c r="B1423">
        <v>2</v>
      </c>
      <c r="C1423">
        <v>8</v>
      </c>
    </row>
    <row r="1424" spans="1:3">
      <c r="A1424">
        <v>2017</v>
      </c>
      <c r="B1424">
        <v>2</v>
      </c>
      <c r="C1424">
        <v>8</v>
      </c>
    </row>
    <row r="1425" spans="1:3">
      <c r="A1425">
        <v>2017</v>
      </c>
      <c r="B1425">
        <v>2</v>
      </c>
      <c r="C1425">
        <v>8</v>
      </c>
    </row>
    <row r="1426" spans="1:3">
      <c r="A1426">
        <v>2017</v>
      </c>
      <c r="B1426">
        <v>2</v>
      </c>
      <c r="C1426">
        <v>8</v>
      </c>
    </row>
    <row r="1427" spans="1:3">
      <c r="A1427">
        <v>2017</v>
      </c>
      <c r="B1427">
        <v>2</v>
      </c>
      <c r="C1427">
        <v>8</v>
      </c>
    </row>
    <row r="1428" spans="1:3">
      <c r="A1428">
        <v>2017</v>
      </c>
      <c r="B1428">
        <v>2</v>
      </c>
      <c r="C1428">
        <v>8</v>
      </c>
    </row>
    <row r="1429" spans="1:3">
      <c r="A1429">
        <v>2017</v>
      </c>
      <c r="B1429">
        <v>2</v>
      </c>
      <c r="C1429">
        <v>8</v>
      </c>
    </row>
    <row r="1430" spans="1:3">
      <c r="A1430">
        <v>2017</v>
      </c>
      <c r="B1430">
        <v>2</v>
      </c>
      <c r="C1430">
        <v>8</v>
      </c>
    </row>
    <row r="1431" spans="1:3">
      <c r="A1431">
        <v>2017</v>
      </c>
      <c r="B1431">
        <v>2</v>
      </c>
      <c r="C1431">
        <v>8</v>
      </c>
    </row>
    <row r="1432" spans="1:3">
      <c r="A1432">
        <v>2017</v>
      </c>
      <c r="B1432">
        <v>2</v>
      </c>
      <c r="C1432">
        <v>8</v>
      </c>
    </row>
    <row r="1433" spans="1:3">
      <c r="A1433">
        <v>2017</v>
      </c>
      <c r="B1433">
        <v>2</v>
      </c>
      <c r="C1433">
        <v>8</v>
      </c>
    </row>
    <row r="1434" spans="1:3">
      <c r="A1434">
        <v>2017</v>
      </c>
      <c r="B1434">
        <v>2</v>
      </c>
      <c r="C1434">
        <v>8</v>
      </c>
    </row>
    <row r="1435" spans="1:3">
      <c r="A1435">
        <v>2017</v>
      </c>
      <c r="B1435">
        <v>2</v>
      </c>
      <c r="C1435">
        <v>8</v>
      </c>
    </row>
    <row r="1436" spans="1:3">
      <c r="A1436">
        <v>2017</v>
      </c>
      <c r="B1436">
        <v>2</v>
      </c>
      <c r="C1436">
        <v>8</v>
      </c>
    </row>
    <row r="1437" spans="1:3">
      <c r="A1437">
        <v>2017</v>
      </c>
      <c r="B1437">
        <v>2</v>
      </c>
      <c r="C1437">
        <v>8</v>
      </c>
    </row>
    <row r="1438" spans="1:3">
      <c r="A1438">
        <v>2017</v>
      </c>
      <c r="B1438">
        <v>2</v>
      </c>
      <c r="C1438">
        <v>8</v>
      </c>
    </row>
    <row r="1439" spans="1:3">
      <c r="A1439">
        <v>2017</v>
      </c>
      <c r="B1439">
        <v>2</v>
      </c>
      <c r="C1439">
        <v>8</v>
      </c>
    </row>
    <row r="1440" spans="1:3">
      <c r="A1440">
        <v>2017</v>
      </c>
      <c r="B1440">
        <v>2</v>
      </c>
      <c r="C1440">
        <v>8</v>
      </c>
    </row>
    <row r="1441" spans="1:3">
      <c r="A1441">
        <v>2017</v>
      </c>
      <c r="B1441">
        <v>2</v>
      </c>
      <c r="C1441">
        <v>8</v>
      </c>
    </row>
    <row r="1442" spans="1:3">
      <c r="A1442">
        <v>2017</v>
      </c>
      <c r="B1442">
        <v>2</v>
      </c>
      <c r="C1442">
        <v>8</v>
      </c>
    </row>
    <row r="1443" spans="1:3">
      <c r="A1443">
        <v>2017</v>
      </c>
      <c r="B1443">
        <v>2</v>
      </c>
      <c r="C1443">
        <v>8</v>
      </c>
    </row>
    <row r="1444" spans="1:3">
      <c r="A1444">
        <v>2017</v>
      </c>
      <c r="B1444">
        <v>2</v>
      </c>
      <c r="C1444">
        <v>8</v>
      </c>
    </row>
    <row r="1445" spans="1:3">
      <c r="A1445">
        <v>2017</v>
      </c>
      <c r="B1445">
        <v>2</v>
      </c>
      <c r="C1445">
        <v>8</v>
      </c>
    </row>
    <row r="1446" spans="1:3">
      <c r="A1446">
        <v>2017</v>
      </c>
      <c r="B1446">
        <v>2</v>
      </c>
      <c r="C1446">
        <v>8</v>
      </c>
    </row>
    <row r="1447" spans="1:3">
      <c r="A1447">
        <v>2017</v>
      </c>
      <c r="B1447">
        <v>2</v>
      </c>
      <c r="C1447">
        <v>8</v>
      </c>
    </row>
    <row r="1448" spans="1:3">
      <c r="A1448">
        <v>2017</v>
      </c>
      <c r="B1448">
        <v>2</v>
      </c>
      <c r="C1448">
        <v>8</v>
      </c>
    </row>
    <row r="1449" spans="1:3">
      <c r="A1449">
        <v>2017</v>
      </c>
      <c r="B1449">
        <v>2</v>
      </c>
      <c r="C1449">
        <v>8</v>
      </c>
    </row>
    <row r="1450" spans="1:3">
      <c r="A1450">
        <v>2017</v>
      </c>
      <c r="B1450">
        <v>2</v>
      </c>
      <c r="C1450">
        <v>8</v>
      </c>
    </row>
    <row r="1451" spans="1:3">
      <c r="A1451">
        <v>2017</v>
      </c>
      <c r="B1451">
        <v>2</v>
      </c>
      <c r="C1451">
        <v>8</v>
      </c>
    </row>
    <row r="1452" spans="1:3">
      <c r="A1452">
        <v>2017</v>
      </c>
      <c r="B1452">
        <v>2</v>
      </c>
      <c r="C1452">
        <v>8</v>
      </c>
    </row>
    <row r="1453" spans="1:3">
      <c r="A1453">
        <v>2017</v>
      </c>
      <c r="B1453">
        <v>2</v>
      </c>
      <c r="C1453">
        <v>8</v>
      </c>
    </row>
    <row r="1454" spans="1:3">
      <c r="A1454">
        <v>2017</v>
      </c>
      <c r="B1454">
        <v>2</v>
      </c>
      <c r="C1454">
        <v>8</v>
      </c>
    </row>
    <row r="1455" spans="1:3">
      <c r="A1455">
        <v>2017</v>
      </c>
      <c r="B1455">
        <v>2</v>
      </c>
      <c r="C1455">
        <v>8</v>
      </c>
    </row>
    <row r="1456" spans="1:3">
      <c r="A1456">
        <v>2017</v>
      </c>
      <c r="B1456">
        <v>2</v>
      </c>
      <c r="C1456">
        <v>8</v>
      </c>
    </row>
    <row r="1457" spans="1:3">
      <c r="A1457">
        <v>2017</v>
      </c>
      <c r="B1457">
        <v>2</v>
      </c>
      <c r="C1457">
        <v>8</v>
      </c>
    </row>
    <row r="1458" spans="1:3">
      <c r="A1458">
        <v>2017</v>
      </c>
      <c r="B1458">
        <v>2</v>
      </c>
      <c r="C1458">
        <v>8</v>
      </c>
    </row>
    <row r="1459" spans="1:3">
      <c r="A1459">
        <v>2017</v>
      </c>
      <c r="B1459">
        <v>2</v>
      </c>
      <c r="C1459">
        <v>8</v>
      </c>
    </row>
    <row r="1460" spans="1:3">
      <c r="A1460">
        <v>2017</v>
      </c>
      <c r="B1460">
        <v>2</v>
      </c>
      <c r="C1460">
        <v>8</v>
      </c>
    </row>
    <row r="1461" spans="1:3">
      <c r="A1461">
        <v>2017</v>
      </c>
      <c r="B1461">
        <v>2</v>
      </c>
      <c r="C1461">
        <v>8</v>
      </c>
    </row>
    <row r="1462" spans="1:3">
      <c r="A1462">
        <v>2017</v>
      </c>
      <c r="B1462">
        <v>2</v>
      </c>
      <c r="C1462">
        <v>8</v>
      </c>
    </row>
    <row r="1463" spans="1:3">
      <c r="A1463">
        <v>2017</v>
      </c>
      <c r="B1463">
        <v>2</v>
      </c>
      <c r="C1463">
        <v>8</v>
      </c>
    </row>
    <row r="1464" spans="1:3">
      <c r="A1464">
        <v>2017</v>
      </c>
      <c r="B1464">
        <v>2</v>
      </c>
      <c r="C1464">
        <v>8</v>
      </c>
    </row>
    <row r="1465" spans="1:3">
      <c r="A1465">
        <v>2017</v>
      </c>
      <c r="B1465">
        <v>2</v>
      </c>
      <c r="C1465">
        <v>8</v>
      </c>
    </row>
    <row r="1466" spans="1:3">
      <c r="A1466">
        <v>2017</v>
      </c>
      <c r="B1466">
        <v>2</v>
      </c>
      <c r="C1466">
        <v>8</v>
      </c>
    </row>
    <row r="1467" spans="1:3">
      <c r="A1467">
        <v>2017</v>
      </c>
      <c r="B1467">
        <v>2</v>
      </c>
      <c r="C1467">
        <v>8</v>
      </c>
    </row>
    <row r="1468" spans="1:3">
      <c r="A1468">
        <v>2017</v>
      </c>
      <c r="B1468">
        <v>2</v>
      </c>
      <c r="C1468">
        <v>8</v>
      </c>
    </row>
    <row r="1469" spans="1:3">
      <c r="A1469">
        <v>2017</v>
      </c>
      <c r="B1469">
        <v>2</v>
      </c>
      <c r="C1469">
        <v>8</v>
      </c>
    </row>
    <row r="1470" spans="1:3">
      <c r="A1470">
        <v>2017</v>
      </c>
      <c r="B1470">
        <v>2</v>
      </c>
      <c r="C1470">
        <v>8</v>
      </c>
    </row>
    <row r="1471" spans="1:3">
      <c r="A1471">
        <v>2017</v>
      </c>
      <c r="B1471">
        <v>2</v>
      </c>
      <c r="C1471">
        <v>8</v>
      </c>
    </row>
    <row r="1472" spans="1:3">
      <c r="A1472">
        <v>2017</v>
      </c>
      <c r="B1472">
        <v>2</v>
      </c>
      <c r="C1472">
        <v>8</v>
      </c>
    </row>
    <row r="1473" spans="1:3">
      <c r="A1473">
        <v>2017</v>
      </c>
      <c r="B1473">
        <v>2</v>
      </c>
      <c r="C1473">
        <v>8</v>
      </c>
    </row>
    <row r="1474" spans="1:3">
      <c r="A1474">
        <v>2017</v>
      </c>
      <c r="B1474">
        <v>2</v>
      </c>
      <c r="C1474">
        <v>8</v>
      </c>
    </row>
    <row r="1475" spans="1:3">
      <c r="A1475">
        <v>2017</v>
      </c>
      <c r="B1475">
        <v>2</v>
      </c>
      <c r="C1475">
        <v>8</v>
      </c>
    </row>
    <row r="1476" spans="1:3">
      <c r="A1476">
        <v>2017</v>
      </c>
      <c r="B1476">
        <v>2</v>
      </c>
      <c r="C1476">
        <v>8</v>
      </c>
    </row>
    <row r="1477" spans="1:3">
      <c r="A1477">
        <v>2017</v>
      </c>
      <c r="B1477">
        <v>2</v>
      </c>
      <c r="C1477">
        <v>8</v>
      </c>
    </row>
    <row r="1478" spans="1:3">
      <c r="A1478">
        <v>2017</v>
      </c>
      <c r="B1478">
        <v>2</v>
      </c>
      <c r="C1478">
        <v>8</v>
      </c>
    </row>
    <row r="1479" spans="1:3">
      <c r="A1479">
        <v>2017</v>
      </c>
      <c r="B1479">
        <v>2</v>
      </c>
      <c r="C1479">
        <v>8</v>
      </c>
    </row>
    <row r="1480" spans="1:3">
      <c r="A1480">
        <v>2017</v>
      </c>
      <c r="B1480">
        <v>2</v>
      </c>
      <c r="C1480">
        <v>8</v>
      </c>
    </row>
    <row r="1481" spans="1:3">
      <c r="A1481">
        <v>2017</v>
      </c>
      <c r="B1481">
        <v>2</v>
      </c>
      <c r="C1481">
        <v>8</v>
      </c>
    </row>
    <row r="1482" spans="1:3">
      <c r="A1482">
        <v>2017</v>
      </c>
      <c r="B1482">
        <v>2</v>
      </c>
      <c r="C1482">
        <v>8</v>
      </c>
    </row>
    <row r="1483" spans="1:3">
      <c r="A1483">
        <v>2017</v>
      </c>
      <c r="B1483">
        <v>2</v>
      </c>
      <c r="C1483">
        <v>8</v>
      </c>
    </row>
    <row r="1484" spans="1:3">
      <c r="A1484">
        <v>2017</v>
      </c>
      <c r="B1484">
        <v>2</v>
      </c>
      <c r="C1484">
        <v>8</v>
      </c>
    </row>
    <row r="1485" spans="1:3">
      <c r="A1485">
        <v>2017</v>
      </c>
      <c r="B1485">
        <v>2</v>
      </c>
      <c r="C1485">
        <v>8</v>
      </c>
    </row>
    <row r="1486" spans="1:3">
      <c r="A1486">
        <v>2017</v>
      </c>
      <c r="B1486">
        <v>2</v>
      </c>
      <c r="C1486">
        <v>8</v>
      </c>
    </row>
    <row r="1487" spans="1:3">
      <c r="A1487">
        <v>2017</v>
      </c>
      <c r="B1487">
        <v>2</v>
      </c>
      <c r="C1487">
        <v>8</v>
      </c>
    </row>
    <row r="1488" spans="1:3">
      <c r="A1488">
        <v>2017</v>
      </c>
      <c r="B1488">
        <v>2</v>
      </c>
      <c r="C1488">
        <v>8</v>
      </c>
    </row>
    <row r="1489" spans="1:3">
      <c r="A1489">
        <v>2017</v>
      </c>
      <c r="B1489">
        <v>2</v>
      </c>
      <c r="C1489">
        <v>8</v>
      </c>
    </row>
    <row r="1490" spans="1:3">
      <c r="A1490">
        <v>2017</v>
      </c>
      <c r="B1490">
        <v>2</v>
      </c>
      <c r="C1490">
        <v>8</v>
      </c>
    </row>
    <row r="1491" spans="1:3">
      <c r="A1491">
        <v>2017</v>
      </c>
      <c r="B1491">
        <v>2</v>
      </c>
      <c r="C1491">
        <v>8</v>
      </c>
    </row>
    <row r="1492" spans="1:3">
      <c r="A1492">
        <v>2017</v>
      </c>
      <c r="B1492">
        <v>2</v>
      </c>
      <c r="C1492">
        <v>8</v>
      </c>
    </row>
    <row r="1493" spans="1:3">
      <c r="A1493">
        <v>2017</v>
      </c>
      <c r="B1493">
        <v>2</v>
      </c>
      <c r="C1493">
        <v>8</v>
      </c>
    </row>
    <row r="1494" spans="1:3">
      <c r="A1494">
        <v>2017</v>
      </c>
      <c r="B1494">
        <v>2</v>
      </c>
      <c r="C1494">
        <v>8</v>
      </c>
    </row>
    <row r="1495" spans="1:3">
      <c r="A1495">
        <v>2017</v>
      </c>
      <c r="B1495">
        <v>2</v>
      </c>
      <c r="C1495">
        <v>8</v>
      </c>
    </row>
    <row r="1496" spans="1:3">
      <c r="A1496">
        <v>2017</v>
      </c>
      <c r="B1496">
        <v>2</v>
      </c>
      <c r="C1496">
        <v>8</v>
      </c>
    </row>
    <row r="1497" spans="1:3">
      <c r="A1497">
        <v>2017</v>
      </c>
      <c r="B1497">
        <v>2</v>
      </c>
      <c r="C1497">
        <v>8</v>
      </c>
    </row>
    <row r="1498" spans="1:3">
      <c r="A1498">
        <v>2017</v>
      </c>
      <c r="B1498">
        <v>2</v>
      </c>
      <c r="C1498">
        <v>8</v>
      </c>
    </row>
    <row r="1499" spans="1:3">
      <c r="A1499">
        <v>2017</v>
      </c>
      <c r="B1499">
        <v>2</v>
      </c>
      <c r="C1499">
        <v>8</v>
      </c>
    </row>
    <row r="1500" spans="1:3">
      <c r="A1500">
        <v>2017</v>
      </c>
      <c r="B1500">
        <v>2</v>
      </c>
      <c r="C1500">
        <v>8</v>
      </c>
    </row>
    <row r="1501" spans="1:3">
      <c r="A1501">
        <v>2017</v>
      </c>
      <c r="B1501">
        <v>2</v>
      </c>
      <c r="C1501">
        <v>8</v>
      </c>
    </row>
    <row r="1502" spans="1:3">
      <c r="A1502">
        <v>2017</v>
      </c>
      <c r="B1502">
        <v>2</v>
      </c>
      <c r="C1502">
        <v>8</v>
      </c>
    </row>
    <row r="1503" spans="1:3">
      <c r="A1503">
        <v>2017</v>
      </c>
      <c r="B1503">
        <v>2</v>
      </c>
      <c r="C1503">
        <v>8</v>
      </c>
    </row>
    <row r="1504" spans="1:3">
      <c r="A1504">
        <v>2017</v>
      </c>
      <c r="B1504">
        <v>2</v>
      </c>
      <c r="C1504">
        <v>8</v>
      </c>
    </row>
    <row r="1505" spans="1:3">
      <c r="A1505">
        <v>2017</v>
      </c>
      <c r="B1505">
        <v>2</v>
      </c>
      <c r="C1505">
        <v>8</v>
      </c>
    </row>
    <row r="1506" spans="1:3">
      <c r="A1506">
        <v>2017</v>
      </c>
      <c r="B1506">
        <v>2</v>
      </c>
      <c r="C1506">
        <v>8</v>
      </c>
    </row>
    <row r="1507" spans="1:3">
      <c r="A1507">
        <v>2017</v>
      </c>
      <c r="B1507">
        <v>2</v>
      </c>
      <c r="C1507">
        <v>8</v>
      </c>
    </row>
    <row r="1508" spans="1:3">
      <c r="A1508">
        <v>2017</v>
      </c>
      <c r="B1508">
        <v>2</v>
      </c>
      <c r="C1508">
        <v>8</v>
      </c>
    </row>
    <row r="1509" spans="1:3">
      <c r="A1509">
        <v>2017</v>
      </c>
      <c r="B1509">
        <v>2</v>
      </c>
      <c r="C1509">
        <v>8</v>
      </c>
    </row>
    <row r="1510" spans="1:3">
      <c r="A1510">
        <v>2017</v>
      </c>
      <c r="B1510">
        <v>2</v>
      </c>
      <c r="C1510">
        <v>8</v>
      </c>
    </row>
    <row r="1511" spans="1:3">
      <c r="A1511">
        <v>2017</v>
      </c>
      <c r="B1511">
        <v>2</v>
      </c>
      <c r="C1511">
        <v>8</v>
      </c>
    </row>
    <row r="1512" spans="1:3">
      <c r="A1512">
        <v>2017</v>
      </c>
      <c r="B1512">
        <v>2</v>
      </c>
      <c r="C1512">
        <v>8</v>
      </c>
    </row>
    <row r="1513" spans="1:3">
      <c r="A1513">
        <v>2017</v>
      </c>
      <c r="B1513">
        <v>2</v>
      </c>
      <c r="C1513">
        <v>8</v>
      </c>
    </row>
    <row r="1514" spans="1:3">
      <c r="A1514">
        <v>2017</v>
      </c>
      <c r="B1514">
        <v>2</v>
      </c>
      <c r="C1514">
        <v>8</v>
      </c>
    </row>
    <row r="1515" spans="1:3">
      <c r="A1515">
        <v>2017</v>
      </c>
      <c r="B1515">
        <v>2</v>
      </c>
      <c r="C1515">
        <v>8</v>
      </c>
    </row>
    <row r="1516" spans="1:3">
      <c r="A1516">
        <v>2017</v>
      </c>
      <c r="B1516">
        <v>2</v>
      </c>
      <c r="C1516">
        <v>8</v>
      </c>
    </row>
    <row r="1517" spans="1:3">
      <c r="A1517">
        <v>2017</v>
      </c>
      <c r="B1517">
        <v>2</v>
      </c>
      <c r="C1517">
        <v>8</v>
      </c>
    </row>
    <row r="1518" spans="1:3">
      <c r="A1518">
        <v>2017</v>
      </c>
      <c r="B1518">
        <v>2</v>
      </c>
      <c r="C1518">
        <v>8</v>
      </c>
    </row>
    <row r="1519" spans="1:3">
      <c r="A1519">
        <v>2017</v>
      </c>
      <c r="B1519">
        <v>2</v>
      </c>
      <c r="C1519">
        <v>8</v>
      </c>
    </row>
    <row r="1520" spans="1:3">
      <c r="A1520">
        <v>2017</v>
      </c>
      <c r="B1520">
        <v>2</v>
      </c>
      <c r="C1520">
        <v>8</v>
      </c>
    </row>
    <row r="1521" spans="1:3">
      <c r="A1521">
        <v>2017</v>
      </c>
      <c r="B1521">
        <v>2</v>
      </c>
      <c r="C1521">
        <v>8</v>
      </c>
    </row>
    <row r="1522" spans="1:3">
      <c r="A1522">
        <v>2017</v>
      </c>
      <c r="B1522">
        <v>2</v>
      </c>
      <c r="C1522">
        <v>8</v>
      </c>
    </row>
    <row r="1523" spans="1:3">
      <c r="A1523">
        <v>2017</v>
      </c>
      <c r="B1523">
        <v>2</v>
      </c>
      <c r="C1523">
        <v>8</v>
      </c>
    </row>
    <row r="1524" spans="1:3">
      <c r="A1524">
        <v>2017</v>
      </c>
      <c r="B1524">
        <v>2</v>
      </c>
      <c r="C1524">
        <v>8</v>
      </c>
    </row>
    <row r="1525" spans="1:3">
      <c r="A1525">
        <v>2017</v>
      </c>
      <c r="B1525">
        <v>2</v>
      </c>
      <c r="C1525">
        <v>8</v>
      </c>
    </row>
    <row r="1526" spans="1:3">
      <c r="A1526">
        <v>2017</v>
      </c>
      <c r="B1526">
        <v>2</v>
      </c>
      <c r="C1526">
        <v>8</v>
      </c>
    </row>
    <row r="1527" spans="1:3">
      <c r="A1527">
        <v>2017</v>
      </c>
      <c r="B1527">
        <v>2</v>
      </c>
      <c r="C1527">
        <v>8</v>
      </c>
    </row>
    <row r="1528" spans="1:3">
      <c r="A1528">
        <v>2017</v>
      </c>
      <c r="B1528">
        <v>2</v>
      </c>
      <c r="C1528">
        <v>8</v>
      </c>
    </row>
    <row r="1529" spans="1:3">
      <c r="A1529">
        <v>2017</v>
      </c>
      <c r="B1529">
        <v>2</v>
      </c>
      <c r="C1529">
        <v>8</v>
      </c>
    </row>
    <row r="1530" spans="1:3">
      <c r="A1530">
        <v>2017</v>
      </c>
      <c r="B1530">
        <v>2</v>
      </c>
      <c r="C1530">
        <v>8</v>
      </c>
    </row>
    <row r="1531" spans="1:3">
      <c r="A1531">
        <v>2017</v>
      </c>
      <c r="B1531">
        <v>2</v>
      </c>
      <c r="C1531">
        <v>8</v>
      </c>
    </row>
    <row r="1532" spans="1:3">
      <c r="A1532">
        <v>2017</v>
      </c>
      <c r="B1532">
        <v>2</v>
      </c>
      <c r="C1532">
        <v>8</v>
      </c>
    </row>
    <row r="1533" spans="1:3">
      <c r="A1533">
        <v>2017</v>
      </c>
      <c r="B1533">
        <v>2</v>
      </c>
      <c r="C1533">
        <v>8</v>
      </c>
    </row>
    <row r="1534" spans="1:3">
      <c r="A1534">
        <v>2017</v>
      </c>
      <c r="B1534">
        <v>2</v>
      </c>
      <c r="C1534">
        <v>8</v>
      </c>
    </row>
    <row r="1535" spans="1:3">
      <c r="A1535">
        <v>2017</v>
      </c>
      <c r="B1535">
        <v>2</v>
      </c>
      <c r="C1535">
        <v>8</v>
      </c>
    </row>
    <row r="1536" spans="1:3">
      <c r="A1536">
        <v>2017</v>
      </c>
      <c r="B1536">
        <v>2</v>
      </c>
      <c r="C1536">
        <v>8</v>
      </c>
    </row>
    <row r="1537" spans="1:3">
      <c r="A1537">
        <v>2017</v>
      </c>
      <c r="B1537">
        <v>2</v>
      </c>
      <c r="C1537">
        <v>8</v>
      </c>
    </row>
    <row r="1538" spans="1:3">
      <c r="A1538">
        <v>2017</v>
      </c>
      <c r="B1538">
        <v>2</v>
      </c>
      <c r="C1538">
        <v>8</v>
      </c>
    </row>
    <row r="1539" spans="1:3">
      <c r="A1539">
        <v>2017</v>
      </c>
      <c r="B1539">
        <v>2</v>
      </c>
      <c r="C1539">
        <v>8</v>
      </c>
    </row>
    <row r="1540" spans="1:3">
      <c r="A1540">
        <v>2017</v>
      </c>
      <c r="B1540">
        <v>2</v>
      </c>
      <c r="C1540">
        <v>8</v>
      </c>
    </row>
    <row r="1541" spans="1:3">
      <c r="A1541">
        <v>2017</v>
      </c>
      <c r="B1541">
        <v>2</v>
      </c>
      <c r="C1541">
        <v>8</v>
      </c>
    </row>
    <row r="1542" spans="1:3">
      <c r="A1542">
        <v>2017</v>
      </c>
      <c r="B1542">
        <v>2</v>
      </c>
      <c r="C1542">
        <v>8</v>
      </c>
    </row>
    <row r="1543" spans="1:3">
      <c r="A1543">
        <v>2017</v>
      </c>
      <c r="B1543">
        <v>2</v>
      </c>
      <c r="C1543">
        <v>8</v>
      </c>
    </row>
    <row r="1544" spans="1:3">
      <c r="A1544">
        <v>2017</v>
      </c>
      <c r="B1544">
        <v>2</v>
      </c>
      <c r="C1544">
        <v>8</v>
      </c>
    </row>
    <row r="1545" spans="1:3">
      <c r="A1545">
        <v>2017</v>
      </c>
      <c r="B1545">
        <v>2</v>
      </c>
      <c r="C1545">
        <v>8</v>
      </c>
    </row>
    <row r="1546" spans="1:3">
      <c r="A1546">
        <v>2017</v>
      </c>
      <c r="B1546">
        <v>2</v>
      </c>
      <c r="C1546">
        <v>8</v>
      </c>
    </row>
    <row r="1547" spans="1:3">
      <c r="A1547">
        <v>2017</v>
      </c>
      <c r="B1547">
        <v>2</v>
      </c>
      <c r="C1547">
        <v>8</v>
      </c>
    </row>
    <row r="1548" spans="1:3">
      <c r="A1548">
        <v>2017</v>
      </c>
      <c r="B1548">
        <v>2</v>
      </c>
      <c r="C1548">
        <v>8</v>
      </c>
    </row>
    <row r="1549" spans="1:3">
      <c r="A1549">
        <v>2017</v>
      </c>
      <c r="B1549">
        <v>2</v>
      </c>
      <c r="C1549">
        <v>8</v>
      </c>
    </row>
    <row r="1550" spans="1:3">
      <c r="A1550">
        <v>2017</v>
      </c>
      <c r="B1550">
        <v>2</v>
      </c>
      <c r="C1550">
        <v>8</v>
      </c>
    </row>
    <row r="1551" spans="1:3">
      <c r="A1551">
        <v>2017</v>
      </c>
      <c r="B1551">
        <v>2</v>
      </c>
      <c r="C1551">
        <v>8</v>
      </c>
    </row>
    <row r="1552" spans="1:3">
      <c r="A1552">
        <v>2017</v>
      </c>
      <c r="B1552">
        <v>2</v>
      </c>
      <c r="C1552">
        <v>8</v>
      </c>
    </row>
    <row r="1553" spans="1:3">
      <c r="A1553">
        <v>2017</v>
      </c>
      <c r="B1553">
        <v>2</v>
      </c>
      <c r="C1553">
        <v>8</v>
      </c>
    </row>
    <row r="1554" spans="1:3">
      <c r="A1554">
        <v>2017</v>
      </c>
      <c r="B1554">
        <v>2</v>
      </c>
      <c r="C1554">
        <v>8</v>
      </c>
    </row>
    <row r="1555" spans="1:3">
      <c r="A1555">
        <v>2017</v>
      </c>
      <c r="B1555">
        <v>2</v>
      </c>
      <c r="C1555">
        <v>8</v>
      </c>
    </row>
    <row r="1556" spans="1:3">
      <c r="A1556">
        <v>2017</v>
      </c>
      <c r="B1556">
        <v>2</v>
      </c>
      <c r="C1556">
        <v>8</v>
      </c>
    </row>
    <row r="1557" spans="1:3">
      <c r="A1557">
        <v>2017</v>
      </c>
      <c r="B1557">
        <v>2</v>
      </c>
      <c r="C1557">
        <v>8</v>
      </c>
    </row>
    <row r="1558" spans="1:3">
      <c r="A1558">
        <v>2017</v>
      </c>
      <c r="B1558">
        <v>2</v>
      </c>
      <c r="C1558">
        <v>8</v>
      </c>
    </row>
    <row r="1559" spans="1:3">
      <c r="A1559">
        <v>2017</v>
      </c>
      <c r="B1559">
        <v>2</v>
      </c>
      <c r="C1559">
        <v>8</v>
      </c>
    </row>
    <row r="1560" spans="1:3">
      <c r="A1560">
        <v>2017</v>
      </c>
      <c r="B1560">
        <v>2</v>
      </c>
      <c r="C1560">
        <v>8</v>
      </c>
    </row>
    <row r="1561" spans="1:3">
      <c r="A1561">
        <v>2017</v>
      </c>
      <c r="B1561">
        <v>2</v>
      </c>
      <c r="C1561">
        <v>8</v>
      </c>
    </row>
    <row r="1562" spans="1:3">
      <c r="A1562">
        <v>2017</v>
      </c>
      <c r="B1562">
        <v>2</v>
      </c>
      <c r="C1562">
        <v>8</v>
      </c>
    </row>
    <row r="1563" spans="1:3">
      <c r="A1563">
        <v>2017</v>
      </c>
      <c r="B1563">
        <v>2</v>
      </c>
      <c r="C1563">
        <v>8</v>
      </c>
    </row>
    <row r="1564" spans="1:3">
      <c r="A1564">
        <v>2017</v>
      </c>
      <c r="B1564">
        <v>2</v>
      </c>
      <c r="C1564">
        <v>8</v>
      </c>
    </row>
    <row r="1565" spans="1:3">
      <c r="A1565">
        <v>2017</v>
      </c>
      <c r="B1565">
        <v>2</v>
      </c>
      <c r="C1565">
        <v>8</v>
      </c>
    </row>
    <row r="1566" spans="1:3">
      <c r="A1566">
        <v>2017</v>
      </c>
      <c r="B1566">
        <v>2</v>
      </c>
      <c r="C1566">
        <v>8</v>
      </c>
    </row>
    <row r="1567" spans="1:3">
      <c r="A1567">
        <v>2017</v>
      </c>
      <c r="B1567">
        <v>2</v>
      </c>
      <c r="C1567">
        <v>8</v>
      </c>
    </row>
    <row r="1568" spans="1:3">
      <c r="A1568">
        <v>2017</v>
      </c>
      <c r="B1568">
        <v>2</v>
      </c>
      <c r="C1568">
        <v>8</v>
      </c>
    </row>
    <row r="1569" spans="1:3">
      <c r="A1569">
        <v>2017</v>
      </c>
      <c r="B1569">
        <v>2</v>
      </c>
      <c r="C1569">
        <v>8</v>
      </c>
    </row>
    <row r="1570" spans="1:3">
      <c r="A1570">
        <v>2017</v>
      </c>
      <c r="B1570">
        <v>2</v>
      </c>
      <c r="C1570">
        <v>8</v>
      </c>
    </row>
    <row r="1571" spans="1:3">
      <c r="A1571">
        <v>2017</v>
      </c>
      <c r="B1571">
        <v>2</v>
      </c>
      <c r="C1571">
        <v>8</v>
      </c>
    </row>
    <row r="1572" spans="1:3">
      <c r="A1572">
        <v>2017</v>
      </c>
      <c r="B1572">
        <v>2</v>
      </c>
      <c r="C1572">
        <v>8</v>
      </c>
    </row>
    <row r="1573" spans="1:3">
      <c r="A1573">
        <v>2017</v>
      </c>
      <c r="B1573">
        <v>2</v>
      </c>
      <c r="C1573">
        <v>8</v>
      </c>
    </row>
    <row r="1574" spans="1:3">
      <c r="A1574">
        <v>2017</v>
      </c>
      <c r="B1574">
        <v>2</v>
      </c>
      <c r="C1574">
        <v>8</v>
      </c>
    </row>
    <row r="1575" spans="1:3">
      <c r="A1575">
        <v>2017</v>
      </c>
      <c r="B1575">
        <v>2</v>
      </c>
      <c r="C1575">
        <v>8</v>
      </c>
    </row>
    <row r="1576" spans="1:3">
      <c r="A1576">
        <v>2017</v>
      </c>
      <c r="B1576">
        <v>2</v>
      </c>
      <c r="C1576">
        <v>8</v>
      </c>
    </row>
    <row r="1577" spans="1:3">
      <c r="A1577">
        <v>2017</v>
      </c>
      <c r="B1577">
        <v>2</v>
      </c>
      <c r="C1577">
        <v>8</v>
      </c>
    </row>
    <row r="1578" spans="1:3">
      <c r="A1578">
        <v>2017</v>
      </c>
      <c r="B1578">
        <v>2</v>
      </c>
      <c r="C1578">
        <v>8</v>
      </c>
    </row>
    <row r="1579" spans="1:3">
      <c r="A1579">
        <v>2017</v>
      </c>
      <c r="B1579">
        <v>2</v>
      </c>
      <c r="C1579">
        <v>8</v>
      </c>
    </row>
    <row r="1580" spans="1:3">
      <c r="A1580">
        <v>2017</v>
      </c>
      <c r="B1580">
        <v>2</v>
      </c>
      <c r="C1580">
        <v>8</v>
      </c>
    </row>
    <row r="1581" spans="1:3">
      <c r="A1581">
        <v>2017</v>
      </c>
      <c r="B1581">
        <v>2</v>
      </c>
      <c r="C1581">
        <v>8</v>
      </c>
    </row>
    <row r="1582" spans="1:3">
      <c r="A1582">
        <v>2017</v>
      </c>
      <c r="B1582">
        <v>2</v>
      </c>
      <c r="C1582">
        <v>8</v>
      </c>
    </row>
    <row r="1583" spans="1:3">
      <c r="A1583">
        <v>2017</v>
      </c>
      <c r="B1583">
        <v>2</v>
      </c>
      <c r="C1583">
        <v>8</v>
      </c>
    </row>
    <row r="1584" spans="1:3">
      <c r="A1584">
        <v>2017</v>
      </c>
      <c r="B1584">
        <v>2</v>
      </c>
      <c r="C1584">
        <v>8</v>
      </c>
    </row>
    <row r="1585" spans="1:3">
      <c r="A1585">
        <v>2017</v>
      </c>
      <c r="B1585">
        <v>2</v>
      </c>
      <c r="C1585">
        <v>8</v>
      </c>
    </row>
    <row r="1586" spans="1:3">
      <c r="A1586">
        <v>2017</v>
      </c>
      <c r="B1586">
        <v>2</v>
      </c>
      <c r="C1586">
        <v>8</v>
      </c>
    </row>
    <row r="1587" spans="1:3">
      <c r="A1587">
        <v>2017</v>
      </c>
      <c r="B1587">
        <v>2</v>
      </c>
      <c r="C1587">
        <v>8</v>
      </c>
    </row>
    <row r="1588" spans="1:3">
      <c r="A1588">
        <v>2017</v>
      </c>
      <c r="B1588">
        <v>2</v>
      </c>
      <c r="C1588">
        <v>8</v>
      </c>
    </row>
    <row r="1589" spans="1:3">
      <c r="A1589">
        <v>2017</v>
      </c>
      <c r="B1589">
        <v>2</v>
      </c>
      <c r="C1589">
        <v>8</v>
      </c>
    </row>
    <row r="1590" spans="1:3">
      <c r="A1590">
        <v>2017</v>
      </c>
      <c r="B1590">
        <v>2</v>
      </c>
      <c r="C1590">
        <v>8</v>
      </c>
    </row>
    <row r="1591" spans="1:3">
      <c r="A1591">
        <v>2017</v>
      </c>
      <c r="B1591">
        <v>2</v>
      </c>
      <c r="C1591">
        <v>8</v>
      </c>
    </row>
    <row r="1592" spans="1:3">
      <c r="A1592">
        <v>2017</v>
      </c>
      <c r="B1592">
        <v>2</v>
      </c>
      <c r="C1592">
        <v>8</v>
      </c>
    </row>
    <row r="1593" spans="1:3">
      <c r="A1593">
        <v>2017</v>
      </c>
      <c r="B1593">
        <v>2</v>
      </c>
      <c r="C1593">
        <v>8</v>
      </c>
    </row>
    <row r="1594" spans="1:3">
      <c r="A1594">
        <v>2017</v>
      </c>
      <c r="B1594">
        <v>2</v>
      </c>
      <c r="C1594">
        <v>8</v>
      </c>
    </row>
    <row r="1595" spans="1:3">
      <c r="A1595">
        <v>2017</v>
      </c>
      <c r="B1595">
        <v>2</v>
      </c>
      <c r="C1595">
        <v>8</v>
      </c>
    </row>
    <row r="1596" spans="1:3">
      <c r="A1596">
        <v>2017</v>
      </c>
      <c r="B1596">
        <v>2</v>
      </c>
      <c r="C1596">
        <v>8</v>
      </c>
    </row>
    <row r="1597" spans="1:3">
      <c r="A1597">
        <v>2017</v>
      </c>
      <c r="B1597">
        <v>2</v>
      </c>
      <c r="C1597">
        <v>8</v>
      </c>
    </row>
    <row r="1598" spans="1:3">
      <c r="A1598">
        <v>2017</v>
      </c>
      <c r="B1598">
        <v>2</v>
      </c>
      <c r="C1598">
        <v>8</v>
      </c>
    </row>
    <row r="1599" spans="1:3">
      <c r="A1599">
        <v>2017</v>
      </c>
      <c r="B1599">
        <v>2</v>
      </c>
      <c r="C1599">
        <v>8</v>
      </c>
    </row>
    <row r="1600" spans="1:3">
      <c r="A1600">
        <v>2017</v>
      </c>
      <c r="B1600">
        <v>2</v>
      </c>
      <c r="C1600">
        <v>8</v>
      </c>
    </row>
    <row r="1601" spans="1:3">
      <c r="A1601">
        <v>2017</v>
      </c>
      <c r="B1601">
        <v>2</v>
      </c>
      <c r="C1601">
        <v>8</v>
      </c>
    </row>
    <row r="1602" spans="1:3">
      <c r="A1602">
        <v>2017</v>
      </c>
      <c r="B1602">
        <v>2</v>
      </c>
      <c r="C1602">
        <v>8</v>
      </c>
    </row>
    <row r="1603" spans="1:3">
      <c r="A1603">
        <v>2017</v>
      </c>
      <c r="B1603">
        <v>2</v>
      </c>
      <c r="C1603">
        <v>8</v>
      </c>
    </row>
    <row r="1604" spans="1:3">
      <c r="A1604">
        <v>2017</v>
      </c>
      <c r="B1604">
        <v>2</v>
      </c>
      <c r="C1604">
        <v>8</v>
      </c>
    </row>
    <row r="1605" spans="1:3">
      <c r="A1605">
        <v>2017</v>
      </c>
      <c r="B1605">
        <v>2</v>
      </c>
      <c r="C1605">
        <v>8</v>
      </c>
    </row>
    <row r="1606" spans="1:3">
      <c r="A1606">
        <v>2017</v>
      </c>
      <c r="B1606">
        <v>2</v>
      </c>
      <c r="C1606">
        <v>8</v>
      </c>
    </row>
    <row r="1607" spans="1:3">
      <c r="A1607">
        <v>2017</v>
      </c>
      <c r="B1607">
        <v>2</v>
      </c>
      <c r="C1607">
        <v>8</v>
      </c>
    </row>
    <row r="1608" spans="1:3">
      <c r="A1608">
        <v>2017</v>
      </c>
      <c r="B1608">
        <v>2</v>
      </c>
      <c r="C1608">
        <v>8</v>
      </c>
    </row>
    <row r="1609" spans="1:3">
      <c r="A1609">
        <v>2017</v>
      </c>
      <c r="B1609">
        <v>2</v>
      </c>
      <c r="C1609">
        <v>8</v>
      </c>
    </row>
    <row r="1610" spans="1:3">
      <c r="A1610">
        <v>2017</v>
      </c>
      <c r="B1610">
        <v>2</v>
      </c>
      <c r="C1610">
        <v>8</v>
      </c>
    </row>
    <row r="1611" spans="1:3">
      <c r="A1611">
        <v>2017</v>
      </c>
      <c r="B1611">
        <v>2</v>
      </c>
      <c r="C1611">
        <v>8</v>
      </c>
    </row>
    <row r="1612" spans="1:3">
      <c r="A1612">
        <v>2017</v>
      </c>
      <c r="B1612">
        <v>2</v>
      </c>
      <c r="C1612">
        <v>8</v>
      </c>
    </row>
    <row r="1613" spans="1:3">
      <c r="A1613">
        <v>2017</v>
      </c>
      <c r="B1613">
        <v>2</v>
      </c>
      <c r="C1613">
        <v>8</v>
      </c>
    </row>
    <row r="1614" spans="1:3">
      <c r="A1614">
        <v>2017</v>
      </c>
      <c r="B1614">
        <v>2</v>
      </c>
      <c r="C1614">
        <v>8</v>
      </c>
    </row>
    <row r="1615" spans="1:3">
      <c r="A1615">
        <v>2017</v>
      </c>
      <c r="B1615">
        <v>2</v>
      </c>
      <c r="C1615">
        <v>8</v>
      </c>
    </row>
    <row r="1616" spans="1:3">
      <c r="A1616">
        <v>2017</v>
      </c>
      <c r="B1616">
        <v>2</v>
      </c>
      <c r="C1616">
        <v>8</v>
      </c>
    </row>
    <row r="1617" spans="1:3">
      <c r="A1617">
        <v>2017</v>
      </c>
      <c r="B1617">
        <v>2</v>
      </c>
      <c r="C1617">
        <v>8</v>
      </c>
    </row>
    <row r="1618" spans="1:3">
      <c r="A1618">
        <v>2017</v>
      </c>
      <c r="B1618">
        <v>2</v>
      </c>
      <c r="C1618">
        <v>8</v>
      </c>
    </row>
    <row r="1619" spans="1:3">
      <c r="A1619">
        <v>2017</v>
      </c>
      <c r="B1619">
        <v>2</v>
      </c>
      <c r="C1619">
        <v>8</v>
      </c>
    </row>
    <row r="1620" spans="1:3">
      <c r="A1620">
        <v>2017</v>
      </c>
      <c r="B1620">
        <v>2</v>
      </c>
      <c r="C1620">
        <v>8</v>
      </c>
    </row>
    <row r="1621" spans="1:3">
      <c r="A1621">
        <v>2017</v>
      </c>
      <c r="B1621">
        <v>2</v>
      </c>
      <c r="C1621">
        <v>8</v>
      </c>
    </row>
    <row r="1622" spans="1:3">
      <c r="A1622">
        <v>2017</v>
      </c>
      <c r="B1622">
        <v>2</v>
      </c>
      <c r="C1622">
        <v>8</v>
      </c>
    </row>
    <row r="1623" spans="1:3">
      <c r="A1623">
        <v>2017</v>
      </c>
      <c r="B1623">
        <v>2</v>
      </c>
      <c r="C1623">
        <v>8</v>
      </c>
    </row>
    <row r="1624" spans="1:3">
      <c r="A1624">
        <v>2017</v>
      </c>
      <c r="B1624">
        <v>2</v>
      </c>
      <c r="C1624">
        <v>8</v>
      </c>
    </row>
    <row r="1625" spans="1:3">
      <c r="A1625">
        <v>2017</v>
      </c>
      <c r="B1625">
        <v>2</v>
      </c>
      <c r="C1625">
        <v>8</v>
      </c>
    </row>
    <row r="1626" spans="1:3">
      <c r="A1626">
        <v>2017</v>
      </c>
      <c r="B1626">
        <v>2</v>
      </c>
      <c r="C1626">
        <v>8</v>
      </c>
    </row>
    <row r="1627" spans="1:3">
      <c r="A1627">
        <v>2017</v>
      </c>
      <c r="B1627">
        <v>2</v>
      </c>
      <c r="C1627">
        <v>8</v>
      </c>
    </row>
    <row r="1628" spans="1:3">
      <c r="A1628">
        <v>2017</v>
      </c>
      <c r="B1628">
        <v>2</v>
      </c>
      <c r="C1628">
        <v>8</v>
      </c>
    </row>
    <row r="1629" spans="1:3">
      <c r="A1629">
        <v>2017</v>
      </c>
      <c r="B1629">
        <v>2</v>
      </c>
      <c r="C1629">
        <v>8</v>
      </c>
    </row>
    <row r="1630" spans="1:3">
      <c r="A1630">
        <v>2017</v>
      </c>
      <c r="B1630">
        <v>2</v>
      </c>
      <c r="C1630">
        <v>8</v>
      </c>
    </row>
    <row r="1631" spans="1:3">
      <c r="A1631">
        <v>2017</v>
      </c>
      <c r="B1631">
        <v>2</v>
      </c>
      <c r="C1631">
        <v>8</v>
      </c>
    </row>
    <row r="1632" spans="1:3">
      <c r="A1632">
        <v>2017</v>
      </c>
      <c r="B1632">
        <v>2</v>
      </c>
      <c r="C1632">
        <v>8</v>
      </c>
    </row>
    <row r="1633" spans="1:3">
      <c r="A1633">
        <v>2017</v>
      </c>
      <c r="B1633">
        <v>2</v>
      </c>
      <c r="C1633">
        <v>8</v>
      </c>
    </row>
    <row r="1634" spans="1:3">
      <c r="A1634">
        <v>2017</v>
      </c>
      <c r="B1634">
        <v>2</v>
      </c>
      <c r="C1634">
        <v>8</v>
      </c>
    </row>
    <row r="1635" spans="1:3">
      <c r="A1635">
        <v>2017</v>
      </c>
      <c r="B1635">
        <v>2</v>
      </c>
      <c r="C1635">
        <v>8</v>
      </c>
    </row>
    <row r="1636" spans="1:3">
      <c r="A1636">
        <v>2017</v>
      </c>
      <c r="B1636">
        <v>2</v>
      </c>
      <c r="C1636">
        <v>8</v>
      </c>
    </row>
    <row r="1637" spans="1:3">
      <c r="A1637">
        <v>2017</v>
      </c>
      <c r="B1637">
        <v>2</v>
      </c>
      <c r="C1637">
        <v>8</v>
      </c>
    </row>
    <row r="1638" spans="1:3">
      <c r="A1638">
        <v>2017</v>
      </c>
      <c r="B1638">
        <v>2</v>
      </c>
      <c r="C1638">
        <v>8</v>
      </c>
    </row>
    <row r="1639" spans="1:3">
      <c r="A1639">
        <v>2017</v>
      </c>
      <c r="B1639">
        <v>2</v>
      </c>
      <c r="C1639">
        <v>8</v>
      </c>
    </row>
    <row r="1640" spans="1:3">
      <c r="A1640">
        <v>2017</v>
      </c>
      <c r="B1640">
        <v>2</v>
      </c>
      <c r="C1640">
        <v>8</v>
      </c>
    </row>
    <row r="1641" spans="1:3">
      <c r="A1641">
        <v>2017</v>
      </c>
      <c r="B1641">
        <v>2</v>
      </c>
      <c r="C1641">
        <v>8</v>
      </c>
    </row>
    <row r="1642" spans="1:3">
      <c r="A1642">
        <v>2017</v>
      </c>
      <c r="B1642">
        <v>2</v>
      </c>
      <c r="C1642">
        <v>8</v>
      </c>
    </row>
    <row r="1643" spans="1:3">
      <c r="A1643">
        <v>2017</v>
      </c>
      <c r="B1643">
        <v>2</v>
      </c>
      <c r="C1643">
        <v>8</v>
      </c>
    </row>
    <row r="1644" spans="1:3">
      <c r="A1644">
        <v>2017</v>
      </c>
      <c r="B1644">
        <v>2</v>
      </c>
      <c r="C1644">
        <v>8</v>
      </c>
    </row>
    <row r="1645" spans="1:3">
      <c r="A1645">
        <v>2017</v>
      </c>
      <c r="B1645">
        <v>2</v>
      </c>
      <c r="C1645">
        <v>8</v>
      </c>
    </row>
    <row r="1646" spans="1:3">
      <c r="A1646">
        <v>2017</v>
      </c>
      <c r="B1646">
        <v>2</v>
      </c>
      <c r="C1646">
        <v>8</v>
      </c>
    </row>
    <row r="1647" spans="1:3">
      <c r="A1647">
        <v>2017</v>
      </c>
      <c r="B1647">
        <v>2</v>
      </c>
      <c r="C1647">
        <v>8</v>
      </c>
    </row>
    <row r="1648" spans="1:3">
      <c r="A1648">
        <v>2017</v>
      </c>
      <c r="B1648">
        <v>2</v>
      </c>
      <c r="C1648">
        <v>8</v>
      </c>
    </row>
    <row r="1649" spans="1:3">
      <c r="A1649">
        <v>2017</v>
      </c>
      <c r="B1649">
        <v>2</v>
      </c>
      <c r="C1649">
        <v>8</v>
      </c>
    </row>
    <row r="1650" spans="1:3">
      <c r="A1650">
        <v>2017</v>
      </c>
      <c r="B1650">
        <v>2</v>
      </c>
      <c r="C1650">
        <v>8</v>
      </c>
    </row>
    <row r="1651" spans="1:3">
      <c r="A1651">
        <v>2017</v>
      </c>
      <c r="B1651">
        <v>2</v>
      </c>
      <c r="C1651">
        <v>8</v>
      </c>
    </row>
    <row r="1652" spans="1:3">
      <c r="A1652">
        <v>2017</v>
      </c>
      <c r="B1652">
        <v>2</v>
      </c>
      <c r="C1652">
        <v>8</v>
      </c>
    </row>
    <row r="1653" spans="1:3">
      <c r="A1653">
        <v>2017</v>
      </c>
      <c r="B1653">
        <v>2</v>
      </c>
      <c r="C1653">
        <v>8</v>
      </c>
    </row>
    <row r="1654" spans="1:3">
      <c r="A1654">
        <v>2017</v>
      </c>
      <c r="B1654">
        <v>2</v>
      </c>
      <c r="C1654">
        <v>8</v>
      </c>
    </row>
    <row r="1655" spans="1:3">
      <c r="A1655">
        <v>2017</v>
      </c>
      <c r="B1655">
        <v>2</v>
      </c>
      <c r="C1655">
        <v>8</v>
      </c>
    </row>
    <row r="1656" spans="1:3">
      <c r="A1656">
        <v>2017</v>
      </c>
      <c r="B1656">
        <v>2</v>
      </c>
      <c r="C1656">
        <v>8</v>
      </c>
    </row>
    <row r="1657" spans="1:3">
      <c r="A1657">
        <v>2017</v>
      </c>
      <c r="B1657">
        <v>2</v>
      </c>
      <c r="C1657">
        <v>8</v>
      </c>
    </row>
    <row r="1658" spans="1:3">
      <c r="A1658">
        <v>2017</v>
      </c>
      <c r="B1658">
        <v>2</v>
      </c>
      <c r="C1658">
        <v>8</v>
      </c>
    </row>
    <row r="1659" spans="1:3">
      <c r="A1659">
        <v>2017</v>
      </c>
      <c r="B1659">
        <v>2</v>
      </c>
      <c r="C1659">
        <v>8</v>
      </c>
    </row>
    <row r="1660" spans="1:3">
      <c r="A1660">
        <v>2017</v>
      </c>
      <c r="B1660">
        <v>2</v>
      </c>
      <c r="C1660">
        <v>8</v>
      </c>
    </row>
    <row r="1661" spans="1:3">
      <c r="A1661">
        <v>2017</v>
      </c>
      <c r="B1661">
        <v>2</v>
      </c>
      <c r="C1661">
        <v>8</v>
      </c>
    </row>
    <row r="1662" spans="1:3">
      <c r="A1662">
        <v>2017</v>
      </c>
      <c r="B1662">
        <v>2</v>
      </c>
      <c r="C1662">
        <v>8</v>
      </c>
    </row>
    <row r="1663" spans="1:3">
      <c r="A1663">
        <v>2017</v>
      </c>
      <c r="B1663">
        <v>2</v>
      </c>
      <c r="C1663">
        <v>8</v>
      </c>
    </row>
    <row r="1664" spans="1:3">
      <c r="A1664">
        <v>2017</v>
      </c>
      <c r="B1664">
        <v>2</v>
      </c>
      <c r="C1664">
        <v>8</v>
      </c>
    </row>
    <row r="1665" spans="1:3">
      <c r="A1665">
        <v>2017</v>
      </c>
      <c r="B1665">
        <v>2</v>
      </c>
      <c r="C1665">
        <v>8</v>
      </c>
    </row>
    <row r="1666" spans="1:3">
      <c r="A1666">
        <v>2017</v>
      </c>
      <c r="B1666">
        <v>2</v>
      </c>
      <c r="C1666">
        <v>8</v>
      </c>
    </row>
    <row r="1667" spans="1:3">
      <c r="A1667">
        <v>2017</v>
      </c>
      <c r="B1667">
        <v>2</v>
      </c>
      <c r="C1667">
        <v>8</v>
      </c>
    </row>
    <row r="1668" spans="1:3">
      <c r="A1668">
        <v>2017</v>
      </c>
      <c r="B1668">
        <v>2</v>
      </c>
      <c r="C1668">
        <v>8</v>
      </c>
    </row>
    <row r="1669" spans="1:3">
      <c r="A1669">
        <v>2017</v>
      </c>
      <c r="B1669">
        <v>2</v>
      </c>
      <c r="C1669">
        <v>8</v>
      </c>
    </row>
    <row r="1670" spans="1:3">
      <c r="A1670">
        <v>2017</v>
      </c>
      <c r="B1670">
        <v>2</v>
      </c>
      <c r="C1670">
        <v>8</v>
      </c>
    </row>
    <row r="1671" spans="1:3">
      <c r="A1671">
        <v>2017</v>
      </c>
      <c r="B1671">
        <v>2</v>
      </c>
      <c r="C1671">
        <v>8</v>
      </c>
    </row>
    <row r="1672" spans="1:3">
      <c r="A1672">
        <v>2017</v>
      </c>
      <c r="B1672">
        <v>2</v>
      </c>
      <c r="C1672">
        <v>8</v>
      </c>
    </row>
    <row r="1673" spans="1:3">
      <c r="A1673">
        <v>2017</v>
      </c>
      <c r="B1673">
        <v>2</v>
      </c>
      <c r="C1673">
        <v>8</v>
      </c>
    </row>
    <row r="1674" spans="1:3">
      <c r="A1674">
        <v>2017</v>
      </c>
      <c r="B1674">
        <v>2</v>
      </c>
      <c r="C1674">
        <v>8</v>
      </c>
    </row>
    <row r="1675" spans="1:3">
      <c r="A1675">
        <v>2017</v>
      </c>
      <c r="B1675">
        <v>2</v>
      </c>
      <c r="C1675">
        <v>8</v>
      </c>
    </row>
    <row r="1676" spans="1:3">
      <c r="A1676">
        <v>2017</v>
      </c>
      <c r="B1676">
        <v>2</v>
      </c>
      <c r="C1676">
        <v>8</v>
      </c>
    </row>
    <row r="1677" spans="1:3">
      <c r="A1677">
        <v>2017</v>
      </c>
      <c r="B1677">
        <v>2</v>
      </c>
      <c r="C1677">
        <v>8</v>
      </c>
    </row>
    <row r="1678" spans="1:3">
      <c r="A1678">
        <v>2017</v>
      </c>
      <c r="B1678">
        <v>2</v>
      </c>
      <c r="C1678">
        <v>8</v>
      </c>
    </row>
    <row r="1679" spans="1:3">
      <c r="A1679">
        <v>2017</v>
      </c>
      <c r="B1679">
        <v>2</v>
      </c>
      <c r="C1679">
        <v>8</v>
      </c>
    </row>
    <row r="1680" spans="1:3">
      <c r="A1680">
        <v>2017</v>
      </c>
      <c r="B1680">
        <v>2</v>
      </c>
      <c r="C1680">
        <v>8</v>
      </c>
    </row>
    <row r="1681" spans="1:3">
      <c r="A1681">
        <v>2017</v>
      </c>
      <c r="B1681">
        <v>2</v>
      </c>
      <c r="C1681">
        <v>8</v>
      </c>
    </row>
    <row r="1682" spans="1:3">
      <c r="A1682">
        <v>2017</v>
      </c>
      <c r="B1682">
        <v>2</v>
      </c>
      <c r="C1682">
        <v>8</v>
      </c>
    </row>
    <row r="1683" spans="1:3">
      <c r="A1683">
        <v>2017</v>
      </c>
      <c r="B1683">
        <v>2</v>
      </c>
      <c r="C1683">
        <v>8</v>
      </c>
    </row>
    <row r="1684" spans="1:3">
      <c r="A1684">
        <v>2017</v>
      </c>
      <c r="B1684">
        <v>2</v>
      </c>
      <c r="C1684">
        <v>8</v>
      </c>
    </row>
    <row r="1685" spans="1:3">
      <c r="A1685">
        <v>2017</v>
      </c>
      <c r="B1685">
        <v>2</v>
      </c>
      <c r="C1685">
        <v>8</v>
      </c>
    </row>
    <row r="1686" spans="1:3">
      <c r="A1686">
        <v>2017</v>
      </c>
      <c r="B1686">
        <v>2</v>
      </c>
      <c r="C1686">
        <v>8</v>
      </c>
    </row>
    <row r="1687" spans="1:3">
      <c r="A1687">
        <v>2017</v>
      </c>
      <c r="B1687">
        <v>2</v>
      </c>
      <c r="C1687">
        <v>8</v>
      </c>
    </row>
    <row r="1688" spans="1:3">
      <c r="A1688">
        <v>2017</v>
      </c>
      <c r="B1688">
        <v>2</v>
      </c>
      <c r="C1688">
        <v>8</v>
      </c>
    </row>
    <row r="1689" spans="1:3">
      <c r="A1689">
        <v>2017</v>
      </c>
      <c r="B1689">
        <v>2</v>
      </c>
      <c r="C1689">
        <v>8</v>
      </c>
    </row>
    <row r="1690" spans="1:3">
      <c r="A1690">
        <v>2017</v>
      </c>
      <c r="B1690">
        <v>2</v>
      </c>
      <c r="C1690">
        <v>8</v>
      </c>
    </row>
    <row r="1691" spans="1:3">
      <c r="A1691">
        <v>2017</v>
      </c>
      <c r="B1691">
        <v>2</v>
      </c>
      <c r="C1691">
        <v>8</v>
      </c>
    </row>
    <row r="1692" spans="1:3">
      <c r="A1692">
        <v>2017</v>
      </c>
      <c r="B1692">
        <v>2</v>
      </c>
      <c r="C1692">
        <v>8</v>
      </c>
    </row>
    <row r="1693" spans="1:3">
      <c r="A1693">
        <v>2017</v>
      </c>
      <c r="B1693">
        <v>2</v>
      </c>
      <c r="C1693">
        <v>8</v>
      </c>
    </row>
    <row r="1694" spans="1:3">
      <c r="A1694">
        <v>2017</v>
      </c>
      <c r="B1694">
        <v>2</v>
      </c>
      <c r="C1694">
        <v>8</v>
      </c>
    </row>
    <row r="1695" spans="1:3">
      <c r="A1695">
        <v>2017</v>
      </c>
      <c r="B1695">
        <v>2</v>
      </c>
      <c r="C1695">
        <v>8</v>
      </c>
    </row>
    <row r="1696" spans="1:3">
      <c r="A1696">
        <v>2017</v>
      </c>
      <c r="B1696">
        <v>2</v>
      </c>
      <c r="C1696">
        <v>8</v>
      </c>
    </row>
    <row r="1697" spans="1:3">
      <c r="A1697">
        <v>2017</v>
      </c>
      <c r="B1697">
        <v>2</v>
      </c>
      <c r="C1697">
        <v>8</v>
      </c>
    </row>
    <row r="1698" spans="1:3">
      <c r="A1698">
        <v>2017</v>
      </c>
      <c r="B1698">
        <v>2</v>
      </c>
      <c r="C1698">
        <v>8</v>
      </c>
    </row>
    <row r="1699" spans="1:3">
      <c r="A1699">
        <v>2017</v>
      </c>
      <c r="B1699">
        <v>2</v>
      </c>
      <c r="C1699">
        <v>8</v>
      </c>
    </row>
    <row r="1700" spans="1:3">
      <c r="A1700">
        <v>2017</v>
      </c>
      <c r="B1700">
        <v>2</v>
      </c>
      <c r="C1700">
        <v>8</v>
      </c>
    </row>
    <row r="1701" spans="1:3">
      <c r="A1701">
        <v>2017</v>
      </c>
      <c r="B1701">
        <v>2</v>
      </c>
      <c r="C1701">
        <v>8</v>
      </c>
    </row>
    <row r="1702" spans="1:3">
      <c r="A1702">
        <v>2017</v>
      </c>
      <c r="B1702">
        <v>2</v>
      </c>
      <c r="C1702">
        <v>8</v>
      </c>
    </row>
    <row r="1703" spans="1:3">
      <c r="A1703">
        <v>2017</v>
      </c>
      <c r="B1703">
        <v>2</v>
      </c>
      <c r="C1703">
        <v>8</v>
      </c>
    </row>
    <row r="1704" spans="1:3">
      <c r="A1704">
        <v>2017</v>
      </c>
      <c r="B1704">
        <v>2</v>
      </c>
      <c r="C1704">
        <v>8</v>
      </c>
    </row>
    <row r="1705" spans="1:3">
      <c r="A1705">
        <v>2017</v>
      </c>
      <c r="B1705">
        <v>2</v>
      </c>
      <c r="C1705">
        <v>8</v>
      </c>
    </row>
    <row r="1706" spans="1:3">
      <c r="A1706">
        <v>2017</v>
      </c>
      <c r="B1706">
        <v>2</v>
      </c>
      <c r="C1706">
        <v>8</v>
      </c>
    </row>
    <row r="1707" spans="1:3">
      <c r="A1707">
        <v>2017</v>
      </c>
      <c r="B1707">
        <v>2</v>
      </c>
      <c r="C1707">
        <v>8</v>
      </c>
    </row>
    <row r="1708" spans="1:3">
      <c r="A1708">
        <v>2017</v>
      </c>
      <c r="B1708">
        <v>2</v>
      </c>
      <c r="C1708">
        <v>8</v>
      </c>
    </row>
    <row r="1709" spans="1:3">
      <c r="A1709">
        <v>2017</v>
      </c>
      <c r="B1709">
        <v>2</v>
      </c>
      <c r="C1709">
        <v>8</v>
      </c>
    </row>
    <row r="1710" spans="1:3">
      <c r="A1710">
        <v>2017</v>
      </c>
      <c r="B1710">
        <v>2</v>
      </c>
      <c r="C1710">
        <v>8</v>
      </c>
    </row>
    <row r="1711" spans="1:3">
      <c r="A1711">
        <v>2017</v>
      </c>
      <c r="B1711">
        <v>2</v>
      </c>
      <c r="C1711">
        <v>8</v>
      </c>
    </row>
    <row r="1712" spans="1:3">
      <c r="A1712">
        <v>2017</v>
      </c>
      <c r="B1712">
        <v>2</v>
      </c>
      <c r="C1712">
        <v>8</v>
      </c>
    </row>
    <row r="1713" spans="1:3">
      <c r="A1713">
        <v>2017</v>
      </c>
      <c r="B1713">
        <v>2</v>
      </c>
      <c r="C1713">
        <v>8</v>
      </c>
    </row>
    <row r="1714" spans="1:3">
      <c r="A1714">
        <v>2017</v>
      </c>
      <c r="B1714">
        <v>2</v>
      </c>
      <c r="C1714">
        <v>8</v>
      </c>
    </row>
    <row r="1715" spans="1:3">
      <c r="A1715">
        <v>2017</v>
      </c>
      <c r="B1715">
        <v>2</v>
      </c>
      <c r="C1715">
        <v>8</v>
      </c>
    </row>
    <row r="1716" spans="1:3">
      <c r="A1716">
        <v>2017</v>
      </c>
      <c r="B1716">
        <v>2</v>
      </c>
      <c r="C1716">
        <v>8</v>
      </c>
    </row>
    <row r="1717" spans="1:3">
      <c r="A1717">
        <v>2017</v>
      </c>
      <c r="B1717">
        <v>2</v>
      </c>
      <c r="C1717">
        <v>8</v>
      </c>
    </row>
    <row r="1718" spans="1:3">
      <c r="A1718">
        <v>2017</v>
      </c>
      <c r="B1718">
        <v>2</v>
      </c>
      <c r="C1718">
        <v>8</v>
      </c>
    </row>
    <row r="1719" spans="1:3">
      <c r="A1719">
        <v>2017</v>
      </c>
      <c r="B1719">
        <v>2</v>
      </c>
      <c r="C1719">
        <v>8</v>
      </c>
    </row>
    <row r="1720" spans="1:3">
      <c r="A1720">
        <v>2017</v>
      </c>
      <c r="B1720">
        <v>2</v>
      </c>
      <c r="C1720">
        <v>8</v>
      </c>
    </row>
    <row r="1721" spans="1:3">
      <c r="A1721">
        <v>2017</v>
      </c>
      <c r="B1721">
        <v>2</v>
      </c>
      <c r="C1721">
        <v>8</v>
      </c>
    </row>
    <row r="1722" spans="1:3">
      <c r="A1722">
        <v>2017</v>
      </c>
      <c r="B1722">
        <v>2</v>
      </c>
      <c r="C1722">
        <v>8</v>
      </c>
    </row>
    <row r="1723" spans="1:3">
      <c r="A1723">
        <v>2017</v>
      </c>
      <c r="B1723">
        <v>2</v>
      </c>
      <c r="C1723">
        <v>8</v>
      </c>
    </row>
    <row r="1724" spans="1:3">
      <c r="A1724">
        <v>2017</v>
      </c>
      <c r="B1724">
        <v>2</v>
      </c>
      <c r="C1724">
        <v>8</v>
      </c>
    </row>
    <row r="1725" spans="1:3">
      <c r="A1725">
        <v>2017</v>
      </c>
      <c r="B1725">
        <v>2</v>
      </c>
      <c r="C1725">
        <v>8</v>
      </c>
    </row>
    <row r="1726" spans="1:3">
      <c r="A1726">
        <v>2017</v>
      </c>
      <c r="B1726">
        <v>2</v>
      </c>
      <c r="C1726">
        <v>8</v>
      </c>
    </row>
    <row r="1727" spans="1:3">
      <c r="A1727">
        <v>2017</v>
      </c>
      <c r="B1727">
        <v>2</v>
      </c>
      <c r="C1727">
        <v>8</v>
      </c>
    </row>
    <row r="1728" spans="1:3">
      <c r="A1728">
        <v>2017</v>
      </c>
      <c r="B1728">
        <v>2</v>
      </c>
      <c r="C1728">
        <v>8</v>
      </c>
    </row>
    <row r="1729" spans="1:3">
      <c r="A1729">
        <v>2017</v>
      </c>
      <c r="B1729">
        <v>2</v>
      </c>
      <c r="C1729">
        <v>8</v>
      </c>
    </row>
    <row r="1730" spans="1:3">
      <c r="A1730">
        <v>2017</v>
      </c>
      <c r="B1730">
        <v>2</v>
      </c>
      <c r="C1730">
        <v>8</v>
      </c>
    </row>
    <row r="1731" spans="1:3">
      <c r="A1731">
        <v>2017</v>
      </c>
      <c r="B1731">
        <v>2</v>
      </c>
      <c r="C1731">
        <v>8</v>
      </c>
    </row>
    <row r="1732" spans="1:3">
      <c r="A1732">
        <v>2017</v>
      </c>
      <c r="B1732">
        <v>2</v>
      </c>
      <c r="C1732">
        <v>8</v>
      </c>
    </row>
    <row r="1733" spans="1:3">
      <c r="A1733">
        <v>2017</v>
      </c>
      <c r="B1733">
        <v>2</v>
      </c>
      <c r="C1733">
        <v>8</v>
      </c>
    </row>
    <row r="1734" spans="1:3">
      <c r="A1734">
        <v>2017</v>
      </c>
      <c r="B1734">
        <v>2</v>
      </c>
      <c r="C1734">
        <v>8</v>
      </c>
    </row>
    <row r="1735" spans="1:3">
      <c r="A1735">
        <v>2017</v>
      </c>
      <c r="B1735">
        <v>2</v>
      </c>
      <c r="C1735">
        <v>8</v>
      </c>
    </row>
    <row r="1736" spans="1:3">
      <c r="A1736">
        <v>2017</v>
      </c>
      <c r="B1736">
        <v>2</v>
      </c>
      <c r="C1736">
        <v>8</v>
      </c>
    </row>
    <row r="1737" spans="1:3">
      <c r="A1737">
        <v>2017</v>
      </c>
      <c r="B1737">
        <v>2</v>
      </c>
      <c r="C1737">
        <v>8</v>
      </c>
    </row>
    <row r="1738" spans="1:3">
      <c r="A1738">
        <v>2017</v>
      </c>
      <c r="B1738">
        <v>2</v>
      </c>
      <c r="C1738">
        <v>8</v>
      </c>
    </row>
    <row r="1739" spans="1:3">
      <c r="A1739">
        <v>2017</v>
      </c>
      <c r="B1739">
        <v>2</v>
      </c>
      <c r="C1739">
        <v>8</v>
      </c>
    </row>
    <row r="1740" spans="1:3">
      <c r="A1740">
        <v>2017</v>
      </c>
      <c r="B1740">
        <v>2</v>
      </c>
      <c r="C1740">
        <v>8</v>
      </c>
    </row>
    <row r="1741" spans="1:3">
      <c r="A1741">
        <v>2017</v>
      </c>
      <c r="B1741">
        <v>2</v>
      </c>
      <c r="C1741">
        <v>8</v>
      </c>
    </row>
    <row r="1742" spans="1:3">
      <c r="A1742">
        <v>2017</v>
      </c>
      <c r="B1742">
        <v>2</v>
      </c>
      <c r="C1742">
        <v>8</v>
      </c>
    </row>
    <row r="1743" spans="1:3">
      <c r="A1743">
        <v>2017</v>
      </c>
      <c r="B1743">
        <v>2</v>
      </c>
      <c r="C1743">
        <v>8</v>
      </c>
    </row>
    <row r="1744" spans="1:3">
      <c r="A1744">
        <v>2017</v>
      </c>
      <c r="B1744">
        <v>2</v>
      </c>
      <c r="C1744">
        <v>8</v>
      </c>
    </row>
    <row r="1745" spans="1:3">
      <c r="A1745">
        <v>2017</v>
      </c>
      <c r="B1745">
        <v>2</v>
      </c>
      <c r="C1745">
        <v>8</v>
      </c>
    </row>
    <row r="1746" spans="1:3">
      <c r="A1746">
        <v>2017</v>
      </c>
      <c r="B1746">
        <v>2</v>
      </c>
      <c r="C1746">
        <v>8</v>
      </c>
    </row>
    <row r="1747" spans="1:3">
      <c r="A1747">
        <v>2017</v>
      </c>
      <c r="B1747">
        <v>2</v>
      </c>
      <c r="C1747">
        <v>8</v>
      </c>
    </row>
    <row r="1748" spans="1:3">
      <c r="A1748">
        <v>2017</v>
      </c>
      <c r="B1748">
        <v>2</v>
      </c>
      <c r="C1748">
        <v>8</v>
      </c>
    </row>
    <row r="1749" spans="1:3">
      <c r="A1749">
        <v>2017</v>
      </c>
      <c r="B1749">
        <v>2</v>
      </c>
      <c r="C1749">
        <v>8</v>
      </c>
    </row>
    <row r="1750" spans="1:3">
      <c r="A1750">
        <v>2017</v>
      </c>
      <c r="B1750">
        <v>2</v>
      </c>
      <c r="C1750">
        <v>8</v>
      </c>
    </row>
    <row r="1751" spans="1:3">
      <c r="A1751">
        <v>2017</v>
      </c>
      <c r="B1751">
        <v>2</v>
      </c>
      <c r="C1751">
        <v>8</v>
      </c>
    </row>
    <row r="1752" spans="1:3">
      <c r="A1752">
        <v>2017</v>
      </c>
      <c r="B1752">
        <v>2</v>
      </c>
      <c r="C1752">
        <v>8</v>
      </c>
    </row>
    <row r="1753" spans="1:3">
      <c r="A1753">
        <v>2017</v>
      </c>
      <c r="B1753">
        <v>2</v>
      </c>
      <c r="C1753">
        <v>8</v>
      </c>
    </row>
    <row r="1754" spans="1:3">
      <c r="A1754">
        <v>2017</v>
      </c>
      <c r="B1754">
        <v>2</v>
      </c>
      <c r="C1754">
        <v>8</v>
      </c>
    </row>
    <row r="1755" spans="1:3">
      <c r="A1755">
        <v>2017</v>
      </c>
      <c r="B1755">
        <v>2</v>
      </c>
      <c r="C1755">
        <v>8</v>
      </c>
    </row>
    <row r="1756" spans="1:3">
      <c r="A1756">
        <v>2017</v>
      </c>
      <c r="B1756">
        <v>2</v>
      </c>
      <c r="C1756">
        <v>8</v>
      </c>
    </row>
    <row r="1757" spans="1:3">
      <c r="A1757">
        <v>2017</v>
      </c>
      <c r="B1757">
        <v>2</v>
      </c>
      <c r="C1757">
        <v>8</v>
      </c>
    </row>
    <row r="1758" spans="1:3">
      <c r="A1758">
        <v>2017</v>
      </c>
      <c r="B1758">
        <v>2</v>
      </c>
      <c r="C1758">
        <v>8</v>
      </c>
    </row>
    <row r="1759" spans="1:3">
      <c r="A1759">
        <v>2017</v>
      </c>
      <c r="B1759">
        <v>2</v>
      </c>
      <c r="C1759">
        <v>8</v>
      </c>
    </row>
    <row r="1760" spans="1:3">
      <c r="A1760">
        <v>2017</v>
      </c>
      <c r="B1760">
        <v>2</v>
      </c>
      <c r="C1760">
        <v>8</v>
      </c>
    </row>
    <row r="1761" spans="1:3">
      <c r="A1761">
        <v>2017</v>
      </c>
      <c r="B1761">
        <v>2</v>
      </c>
      <c r="C1761">
        <v>8</v>
      </c>
    </row>
    <row r="1762" spans="1:3">
      <c r="A1762">
        <v>2017</v>
      </c>
      <c r="B1762">
        <v>2</v>
      </c>
      <c r="C1762">
        <v>8</v>
      </c>
    </row>
    <row r="1763" spans="1:3">
      <c r="A1763">
        <v>2017</v>
      </c>
      <c r="B1763">
        <v>2</v>
      </c>
      <c r="C1763">
        <v>8</v>
      </c>
    </row>
    <row r="1764" spans="1:3">
      <c r="A1764">
        <v>2017</v>
      </c>
      <c r="B1764">
        <v>2</v>
      </c>
      <c r="C1764">
        <v>8</v>
      </c>
    </row>
    <row r="1765" spans="1:3">
      <c r="A1765">
        <v>2017</v>
      </c>
      <c r="B1765">
        <v>2</v>
      </c>
      <c r="C1765">
        <v>8</v>
      </c>
    </row>
    <row r="1766" spans="1:3">
      <c r="A1766">
        <v>2017</v>
      </c>
      <c r="B1766">
        <v>2</v>
      </c>
      <c r="C1766">
        <v>8</v>
      </c>
    </row>
    <row r="1767" spans="1:3">
      <c r="A1767">
        <v>2017</v>
      </c>
      <c r="B1767">
        <v>2</v>
      </c>
      <c r="C1767">
        <v>8</v>
      </c>
    </row>
    <row r="1768" spans="1:3">
      <c r="A1768">
        <v>2017</v>
      </c>
      <c r="B1768">
        <v>2</v>
      </c>
      <c r="C1768">
        <v>8</v>
      </c>
    </row>
    <row r="1769" spans="1:3">
      <c r="A1769">
        <v>2017</v>
      </c>
      <c r="B1769">
        <v>2</v>
      </c>
      <c r="C1769">
        <v>8</v>
      </c>
    </row>
    <row r="1770" spans="1:3">
      <c r="A1770">
        <v>2017</v>
      </c>
      <c r="B1770">
        <v>2</v>
      </c>
      <c r="C1770">
        <v>8</v>
      </c>
    </row>
    <row r="1771" spans="1:3">
      <c r="A1771">
        <v>2017</v>
      </c>
      <c r="B1771">
        <v>2</v>
      </c>
      <c r="C1771">
        <v>8</v>
      </c>
    </row>
    <row r="1772" spans="1:3">
      <c r="A1772">
        <v>2017</v>
      </c>
      <c r="B1772">
        <v>2</v>
      </c>
      <c r="C1772">
        <v>8</v>
      </c>
    </row>
    <row r="1773" spans="1:3">
      <c r="A1773">
        <v>2017</v>
      </c>
      <c r="B1773">
        <v>2</v>
      </c>
      <c r="C1773">
        <v>8</v>
      </c>
    </row>
    <row r="1774" spans="1:3">
      <c r="A1774">
        <v>2017</v>
      </c>
      <c r="B1774">
        <v>2</v>
      </c>
      <c r="C1774">
        <v>8</v>
      </c>
    </row>
    <row r="1775" spans="1:3">
      <c r="A1775">
        <v>2017</v>
      </c>
      <c r="B1775">
        <v>2</v>
      </c>
      <c r="C1775">
        <v>8</v>
      </c>
    </row>
    <row r="1776" spans="1:3">
      <c r="A1776">
        <v>2017</v>
      </c>
      <c r="B1776">
        <v>2</v>
      </c>
      <c r="C1776">
        <v>8</v>
      </c>
    </row>
    <row r="1777" spans="1:3">
      <c r="A1777">
        <v>2017</v>
      </c>
      <c r="B1777">
        <v>2</v>
      </c>
      <c r="C1777">
        <v>8</v>
      </c>
    </row>
    <row r="1778" spans="1:3">
      <c r="A1778">
        <v>2017</v>
      </c>
      <c r="B1778">
        <v>2</v>
      </c>
      <c r="C1778">
        <v>8</v>
      </c>
    </row>
    <row r="1779" spans="1:3">
      <c r="A1779">
        <v>2017</v>
      </c>
      <c r="B1779">
        <v>2</v>
      </c>
      <c r="C1779">
        <v>8</v>
      </c>
    </row>
    <row r="1780" spans="1:3">
      <c r="A1780">
        <v>2017</v>
      </c>
      <c r="B1780">
        <v>2</v>
      </c>
      <c r="C1780">
        <v>8</v>
      </c>
    </row>
    <row r="1781" spans="1:3">
      <c r="A1781">
        <v>2017</v>
      </c>
      <c r="B1781">
        <v>2</v>
      </c>
      <c r="C1781">
        <v>8</v>
      </c>
    </row>
    <row r="1782" spans="1:3">
      <c r="A1782">
        <v>2017</v>
      </c>
      <c r="B1782">
        <v>2</v>
      </c>
      <c r="C1782">
        <v>8</v>
      </c>
    </row>
    <row r="1783" spans="1:3">
      <c r="A1783">
        <v>2017</v>
      </c>
      <c r="B1783">
        <v>2</v>
      </c>
      <c r="C1783">
        <v>8</v>
      </c>
    </row>
    <row r="1784" spans="1:3">
      <c r="A1784">
        <v>2017</v>
      </c>
      <c r="B1784">
        <v>2</v>
      </c>
      <c r="C1784">
        <v>8</v>
      </c>
    </row>
    <row r="1785" spans="1:3">
      <c r="A1785">
        <v>2017</v>
      </c>
      <c r="B1785">
        <v>2</v>
      </c>
      <c r="C1785">
        <v>8</v>
      </c>
    </row>
    <row r="1786" spans="1:3">
      <c r="A1786">
        <v>2017</v>
      </c>
      <c r="B1786">
        <v>2</v>
      </c>
      <c r="C1786">
        <v>8</v>
      </c>
    </row>
    <row r="1787" spans="1:3">
      <c r="A1787">
        <v>2017</v>
      </c>
      <c r="B1787">
        <v>2</v>
      </c>
      <c r="C1787">
        <v>8</v>
      </c>
    </row>
    <row r="1788" spans="1:3">
      <c r="A1788">
        <v>2017</v>
      </c>
      <c r="B1788">
        <v>2</v>
      </c>
      <c r="C1788">
        <v>8</v>
      </c>
    </row>
    <row r="1789" spans="1:3">
      <c r="A1789">
        <v>2017</v>
      </c>
      <c r="B1789">
        <v>2</v>
      </c>
      <c r="C1789">
        <v>8</v>
      </c>
    </row>
    <row r="1790" spans="1:3">
      <c r="A1790">
        <v>2017</v>
      </c>
      <c r="B1790">
        <v>2</v>
      </c>
      <c r="C1790">
        <v>8</v>
      </c>
    </row>
    <row r="1791" spans="1:3">
      <c r="A1791">
        <v>2017</v>
      </c>
      <c r="B1791">
        <v>2</v>
      </c>
      <c r="C1791">
        <v>8</v>
      </c>
    </row>
    <row r="1792" spans="1:3">
      <c r="A1792">
        <v>2017</v>
      </c>
      <c r="B1792">
        <v>2</v>
      </c>
      <c r="C1792">
        <v>8</v>
      </c>
    </row>
    <row r="1793" spans="1:3">
      <c r="A1793">
        <v>2017</v>
      </c>
      <c r="B1793">
        <v>2</v>
      </c>
      <c r="C1793">
        <v>8</v>
      </c>
    </row>
    <row r="1794" spans="1:3">
      <c r="A1794">
        <v>2017</v>
      </c>
      <c r="B1794">
        <v>2</v>
      </c>
      <c r="C1794">
        <v>8</v>
      </c>
    </row>
    <row r="1795" spans="1:3">
      <c r="A1795">
        <v>2017</v>
      </c>
      <c r="B1795">
        <v>2</v>
      </c>
      <c r="C1795">
        <v>8</v>
      </c>
    </row>
    <row r="1796" spans="1:3">
      <c r="A1796">
        <v>2017</v>
      </c>
      <c r="B1796">
        <v>2</v>
      </c>
      <c r="C1796">
        <v>8</v>
      </c>
    </row>
    <row r="1797" spans="1:3">
      <c r="A1797">
        <v>2017</v>
      </c>
      <c r="B1797">
        <v>2</v>
      </c>
      <c r="C1797">
        <v>8</v>
      </c>
    </row>
    <row r="1798" spans="1:3">
      <c r="A1798">
        <v>2017</v>
      </c>
      <c r="B1798">
        <v>2</v>
      </c>
      <c r="C1798">
        <v>8</v>
      </c>
    </row>
    <row r="1799" spans="1:3">
      <c r="A1799">
        <v>2017</v>
      </c>
      <c r="B1799">
        <v>2</v>
      </c>
      <c r="C1799">
        <v>8</v>
      </c>
    </row>
    <row r="1800" spans="1:3">
      <c r="A1800">
        <v>2017</v>
      </c>
      <c r="B1800">
        <v>2</v>
      </c>
      <c r="C1800">
        <v>8</v>
      </c>
    </row>
    <row r="1801" spans="1:3">
      <c r="A1801">
        <v>2017</v>
      </c>
      <c r="B1801">
        <v>2</v>
      </c>
      <c r="C1801">
        <v>8</v>
      </c>
    </row>
    <row r="1802" spans="1:3">
      <c r="A1802">
        <v>2017</v>
      </c>
      <c r="B1802">
        <v>2</v>
      </c>
      <c r="C1802">
        <v>8</v>
      </c>
    </row>
    <row r="1803" spans="1:3">
      <c r="A1803">
        <v>2017</v>
      </c>
      <c r="B1803">
        <v>2</v>
      </c>
      <c r="C1803">
        <v>8</v>
      </c>
    </row>
    <row r="1804" spans="1:3">
      <c r="A1804">
        <v>2017</v>
      </c>
      <c r="B1804">
        <v>2</v>
      </c>
      <c r="C1804">
        <v>8</v>
      </c>
    </row>
    <row r="1805" spans="1:3">
      <c r="A1805">
        <v>2017</v>
      </c>
      <c r="B1805">
        <v>2</v>
      </c>
      <c r="C1805">
        <v>8</v>
      </c>
    </row>
    <row r="1806" spans="1:3">
      <c r="A1806">
        <v>2017</v>
      </c>
      <c r="B1806">
        <v>2</v>
      </c>
      <c r="C1806">
        <v>8</v>
      </c>
    </row>
    <row r="1807" spans="1:3">
      <c r="A1807">
        <v>2017</v>
      </c>
      <c r="B1807">
        <v>2</v>
      </c>
      <c r="C1807">
        <v>8</v>
      </c>
    </row>
    <row r="1808" spans="1:3">
      <c r="A1808">
        <v>2017</v>
      </c>
      <c r="B1808">
        <v>2</v>
      </c>
      <c r="C1808">
        <v>6</v>
      </c>
    </row>
    <row r="1809" spans="1:3">
      <c r="A1809">
        <v>2017</v>
      </c>
      <c r="B1809">
        <v>2</v>
      </c>
      <c r="C1809">
        <v>6</v>
      </c>
    </row>
    <row r="1810" spans="1:3">
      <c r="A1810">
        <v>2017</v>
      </c>
      <c r="B1810">
        <v>2</v>
      </c>
      <c r="C1810">
        <v>6</v>
      </c>
    </row>
    <row r="1811" spans="1:3">
      <c r="A1811">
        <v>2017</v>
      </c>
      <c r="B1811">
        <v>2</v>
      </c>
      <c r="C1811">
        <v>6</v>
      </c>
    </row>
    <row r="1812" spans="1:3">
      <c r="A1812">
        <v>2017</v>
      </c>
      <c r="B1812">
        <v>2</v>
      </c>
      <c r="C1812">
        <v>6</v>
      </c>
    </row>
    <row r="1813" spans="1:3">
      <c r="A1813">
        <v>2017</v>
      </c>
      <c r="B1813">
        <v>2</v>
      </c>
      <c r="C1813">
        <v>6</v>
      </c>
    </row>
    <row r="1814" spans="1:3">
      <c r="A1814">
        <v>2017</v>
      </c>
      <c r="B1814">
        <v>2</v>
      </c>
      <c r="C1814">
        <v>6</v>
      </c>
    </row>
    <row r="1815" spans="1:3">
      <c r="A1815">
        <v>2017</v>
      </c>
      <c r="B1815">
        <v>2</v>
      </c>
      <c r="C1815">
        <v>6</v>
      </c>
    </row>
    <row r="1816" spans="1:3">
      <c r="A1816">
        <v>2017</v>
      </c>
      <c r="B1816">
        <v>2</v>
      </c>
      <c r="C1816">
        <v>6</v>
      </c>
    </row>
    <row r="1817" spans="1:3">
      <c r="A1817">
        <v>2017</v>
      </c>
      <c r="B1817">
        <v>2</v>
      </c>
      <c r="C1817">
        <v>6</v>
      </c>
    </row>
    <row r="1818" spans="1:3">
      <c r="A1818">
        <v>2017</v>
      </c>
      <c r="B1818">
        <v>2</v>
      </c>
      <c r="C1818">
        <v>6</v>
      </c>
    </row>
    <row r="1819" spans="1:3">
      <c r="A1819">
        <v>2017</v>
      </c>
      <c r="B1819">
        <v>2</v>
      </c>
      <c r="C1819">
        <v>6</v>
      </c>
    </row>
    <row r="1820" spans="1:3">
      <c r="A1820">
        <v>2017</v>
      </c>
      <c r="B1820">
        <v>2</v>
      </c>
      <c r="C1820">
        <v>6</v>
      </c>
    </row>
    <row r="1821" spans="1:3">
      <c r="A1821">
        <v>2017</v>
      </c>
      <c r="B1821">
        <v>2</v>
      </c>
      <c r="C1821">
        <v>6</v>
      </c>
    </row>
    <row r="1822" spans="1:3">
      <c r="A1822">
        <v>2017</v>
      </c>
      <c r="B1822">
        <v>2</v>
      </c>
      <c r="C1822">
        <v>6</v>
      </c>
    </row>
    <row r="1823" spans="1:3">
      <c r="A1823">
        <v>2017</v>
      </c>
      <c r="B1823">
        <v>2</v>
      </c>
      <c r="C1823">
        <v>6</v>
      </c>
    </row>
    <row r="1824" spans="1:3">
      <c r="A1824">
        <v>2017</v>
      </c>
      <c r="B1824">
        <v>2</v>
      </c>
      <c r="C1824">
        <v>6</v>
      </c>
    </row>
    <row r="1825" spans="1:3">
      <c r="A1825">
        <v>2017</v>
      </c>
      <c r="B1825">
        <v>2</v>
      </c>
      <c r="C1825">
        <v>6</v>
      </c>
    </row>
    <row r="1826" spans="1:3">
      <c r="A1826">
        <v>2017</v>
      </c>
      <c r="B1826">
        <v>2</v>
      </c>
      <c r="C1826">
        <v>6</v>
      </c>
    </row>
    <row r="1827" spans="1:3">
      <c r="A1827">
        <v>2017</v>
      </c>
      <c r="B1827">
        <v>2</v>
      </c>
      <c r="C1827">
        <v>6</v>
      </c>
    </row>
    <row r="1828" spans="1:3">
      <c r="A1828">
        <v>2017</v>
      </c>
      <c r="B1828">
        <v>2</v>
      </c>
      <c r="C1828">
        <v>6</v>
      </c>
    </row>
    <row r="1829" spans="1:3">
      <c r="A1829">
        <v>2017</v>
      </c>
      <c r="B1829">
        <v>2</v>
      </c>
      <c r="C1829">
        <v>6</v>
      </c>
    </row>
    <row r="1830" spans="1:3">
      <c r="A1830">
        <v>2017</v>
      </c>
      <c r="B1830">
        <v>2</v>
      </c>
      <c r="C1830">
        <v>6</v>
      </c>
    </row>
    <row r="1831" spans="1:3">
      <c r="A1831">
        <v>2017</v>
      </c>
      <c r="B1831">
        <v>2</v>
      </c>
      <c r="C1831">
        <v>6</v>
      </c>
    </row>
    <row r="1832" spans="1:3">
      <c r="A1832">
        <v>2017</v>
      </c>
      <c r="B1832">
        <v>2</v>
      </c>
      <c r="C1832">
        <v>6</v>
      </c>
    </row>
    <row r="1833" spans="1:3">
      <c r="A1833">
        <v>2017</v>
      </c>
      <c r="B1833">
        <v>2</v>
      </c>
      <c r="C1833">
        <v>6</v>
      </c>
    </row>
    <row r="1834" spans="1:3">
      <c r="A1834">
        <v>2017</v>
      </c>
      <c r="B1834">
        <v>2</v>
      </c>
      <c r="C1834">
        <v>6</v>
      </c>
    </row>
    <row r="1835" spans="1:3">
      <c r="A1835">
        <v>2017</v>
      </c>
      <c r="B1835">
        <v>2</v>
      </c>
      <c r="C1835">
        <v>6</v>
      </c>
    </row>
    <row r="1836" spans="1:3">
      <c r="A1836">
        <v>2017</v>
      </c>
      <c r="B1836">
        <v>2</v>
      </c>
      <c r="C1836">
        <v>6</v>
      </c>
    </row>
    <row r="1837" spans="1:3">
      <c r="A1837">
        <v>2017</v>
      </c>
      <c r="B1837">
        <v>2</v>
      </c>
      <c r="C1837">
        <v>6</v>
      </c>
    </row>
    <row r="1838" spans="1:3">
      <c r="A1838">
        <v>2017</v>
      </c>
      <c r="B1838">
        <v>2</v>
      </c>
      <c r="C1838">
        <v>6</v>
      </c>
    </row>
    <row r="1839" spans="1:3">
      <c r="A1839">
        <v>2017</v>
      </c>
      <c r="B1839">
        <v>2</v>
      </c>
      <c r="C1839">
        <v>6</v>
      </c>
    </row>
    <row r="1840" spans="1:3">
      <c r="A1840">
        <v>2017</v>
      </c>
      <c r="B1840">
        <v>2</v>
      </c>
      <c r="C1840">
        <v>6</v>
      </c>
    </row>
    <row r="1841" spans="1:3">
      <c r="A1841">
        <v>2017</v>
      </c>
      <c r="B1841">
        <v>2</v>
      </c>
      <c r="C1841">
        <v>6</v>
      </c>
    </row>
    <row r="1842" spans="1:3">
      <c r="A1842">
        <v>2017</v>
      </c>
      <c r="B1842">
        <v>2</v>
      </c>
      <c r="C1842">
        <v>6</v>
      </c>
    </row>
    <row r="1843" spans="1:3">
      <c r="A1843">
        <v>2017</v>
      </c>
      <c r="B1843">
        <v>2</v>
      </c>
      <c r="C1843">
        <v>6</v>
      </c>
    </row>
    <row r="1844" spans="1:3">
      <c r="A1844">
        <v>2017</v>
      </c>
      <c r="B1844">
        <v>2</v>
      </c>
      <c r="C1844">
        <v>6</v>
      </c>
    </row>
    <row r="1845" spans="1:3">
      <c r="A1845">
        <v>2017</v>
      </c>
      <c r="B1845">
        <v>2</v>
      </c>
      <c r="C1845">
        <v>6</v>
      </c>
    </row>
    <row r="1846" spans="1:3">
      <c r="A1846">
        <v>2017</v>
      </c>
      <c r="B1846">
        <v>2</v>
      </c>
      <c r="C1846">
        <v>6</v>
      </c>
    </row>
    <row r="1847" spans="1:3">
      <c r="A1847">
        <v>2017</v>
      </c>
      <c r="B1847">
        <v>2</v>
      </c>
      <c r="C1847">
        <v>6</v>
      </c>
    </row>
    <row r="1848" spans="1:3">
      <c r="A1848">
        <v>2017</v>
      </c>
      <c r="B1848">
        <v>2</v>
      </c>
      <c r="C1848">
        <v>6</v>
      </c>
    </row>
    <row r="1849" spans="1:3">
      <c r="A1849">
        <v>2017</v>
      </c>
      <c r="B1849">
        <v>2</v>
      </c>
      <c r="C1849">
        <v>6</v>
      </c>
    </row>
    <row r="1850" spans="1:3">
      <c r="A1850">
        <v>2017</v>
      </c>
      <c r="B1850">
        <v>2</v>
      </c>
      <c r="C1850">
        <v>6</v>
      </c>
    </row>
    <row r="1851" spans="1:3">
      <c r="A1851">
        <v>2017</v>
      </c>
      <c r="B1851">
        <v>2</v>
      </c>
      <c r="C1851">
        <v>6</v>
      </c>
    </row>
    <row r="1852" spans="1:3">
      <c r="A1852">
        <v>2017</v>
      </c>
      <c r="B1852">
        <v>2</v>
      </c>
      <c r="C1852">
        <v>6</v>
      </c>
    </row>
    <row r="1853" spans="1:3">
      <c r="A1853">
        <v>2017</v>
      </c>
      <c r="B1853">
        <v>2</v>
      </c>
      <c r="C1853">
        <v>6</v>
      </c>
    </row>
    <row r="1854" spans="1:3">
      <c r="A1854">
        <v>2017</v>
      </c>
      <c r="B1854">
        <v>2</v>
      </c>
      <c r="C1854">
        <v>6</v>
      </c>
    </row>
    <row r="1855" spans="1:3">
      <c r="A1855">
        <v>2017</v>
      </c>
      <c r="B1855">
        <v>2</v>
      </c>
      <c r="C1855">
        <v>6</v>
      </c>
    </row>
    <row r="1856" spans="1:3">
      <c r="A1856">
        <v>2017</v>
      </c>
      <c r="B1856">
        <v>2</v>
      </c>
      <c r="C1856">
        <v>6</v>
      </c>
    </row>
    <row r="1857" spans="1:3">
      <c r="A1857">
        <v>2017</v>
      </c>
      <c r="B1857">
        <v>2</v>
      </c>
      <c r="C1857">
        <v>6</v>
      </c>
    </row>
    <row r="1858" spans="1:3">
      <c r="A1858">
        <v>2017</v>
      </c>
      <c r="B1858">
        <v>2</v>
      </c>
      <c r="C1858">
        <v>6</v>
      </c>
    </row>
    <row r="1859" spans="1:3">
      <c r="A1859">
        <v>2017</v>
      </c>
      <c r="B1859">
        <v>2</v>
      </c>
      <c r="C1859">
        <v>6</v>
      </c>
    </row>
    <row r="1860" spans="1:3">
      <c r="A1860">
        <v>2017</v>
      </c>
      <c r="B1860">
        <v>2</v>
      </c>
      <c r="C1860">
        <v>6</v>
      </c>
    </row>
    <row r="1861" spans="1:3">
      <c r="A1861">
        <v>2017</v>
      </c>
      <c r="B1861">
        <v>2</v>
      </c>
      <c r="C1861">
        <v>6</v>
      </c>
    </row>
    <row r="1862" spans="1:3">
      <c r="A1862">
        <v>2017</v>
      </c>
      <c r="B1862">
        <v>2</v>
      </c>
      <c r="C1862">
        <v>6</v>
      </c>
    </row>
    <row r="1863" spans="1:3">
      <c r="A1863">
        <v>2017</v>
      </c>
      <c r="B1863">
        <v>2</v>
      </c>
      <c r="C1863">
        <v>6</v>
      </c>
    </row>
    <row r="1864" spans="1:3">
      <c r="A1864">
        <v>2017</v>
      </c>
      <c r="B1864">
        <v>2</v>
      </c>
      <c r="C1864">
        <v>6</v>
      </c>
    </row>
    <row r="1865" spans="1:3">
      <c r="A1865">
        <v>2017</v>
      </c>
      <c r="B1865">
        <v>2</v>
      </c>
      <c r="C1865">
        <v>6</v>
      </c>
    </row>
    <row r="1866" spans="1:3">
      <c r="A1866">
        <v>2017</v>
      </c>
      <c r="B1866">
        <v>2</v>
      </c>
      <c r="C1866">
        <v>6</v>
      </c>
    </row>
    <row r="1867" spans="1:3">
      <c r="A1867">
        <v>2017</v>
      </c>
      <c r="B1867">
        <v>2</v>
      </c>
      <c r="C1867">
        <v>6</v>
      </c>
    </row>
    <row r="1868" spans="1:3">
      <c r="A1868">
        <v>2017</v>
      </c>
      <c r="B1868">
        <v>2</v>
      </c>
      <c r="C1868">
        <v>6</v>
      </c>
    </row>
    <row r="1869" spans="1:3">
      <c r="A1869">
        <v>2017</v>
      </c>
      <c r="B1869">
        <v>2</v>
      </c>
      <c r="C1869">
        <v>6</v>
      </c>
    </row>
    <row r="1870" spans="1:3">
      <c r="A1870">
        <v>2017</v>
      </c>
      <c r="B1870">
        <v>2</v>
      </c>
      <c r="C1870">
        <v>6</v>
      </c>
    </row>
    <row r="1871" spans="1:3">
      <c r="A1871">
        <v>2017</v>
      </c>
      <c r="B1871">
        <v>2</v>
      </c>
      <c r="C1871">
        <v>6</v>
      </c>
    </row>
    <row r="1872" spans="1:3">
      <c r="A1872">
        <v>2017</v>
      </c>
      <c r="B1872">
        <v>2</v>
      </c>
      <c r="C1872">
        <v>6</v>
      </c>
    </row>
    <row r="1873" spans="1:3">
      <c r="A1873">
        <v>2017</v>
      </c>
      <c r="B1873">
        <v>2</v>
      </c>
      <c r="C1873">
        <v>6</v>
      </c>
    </row>
    <row r="1874" spans="1:3">
      <c r="A1874">
        <v>2017</v>
      </c>
      <c r="B1874">
        <v>2</v>
      </c>
      <c r="C1874">
        <v>6</v>
      </c>
    </row>
    <row r="1875" spans="1:3">
      <c r="A1875">
        <v>2017</v>
      </c>
      <c r="B1875">
        <v>2</v>
      </c>
      <c r="C1875">
        <v>6</v>
      </c>
    </row>
    <row r="1876" spans="1:3">
      <c r="A1876">
        <v>2017</v>
      </c>
      <c r="B1876">
        <v>2</v>
      </c>
      <c r="C1876">
        <v>6</v>
      </c>
    </row>
    <row r="1877" spans="1:3">
      <c r="A1877">
        <v>2017</v>
      </c>
      <c r="B1877">
        <v>2</v>
      </c>
      <c r="C1877">
        <v>6</v>
      </c>
    </row>
    <row r="1878" spans="1:3">
      <c r="A1878">
        <v>2017</v>
      </c>
      <c r="B1878">
        <v>2</v>
      </c>
      <c r="C1878">
        <v>6</v>
      </c>
    </row>
    <row r="1879" spans="1:3">
      <c r="A1879">
        <v>2017</v>
      </c>
      <c r="B1879">
        <v>2</v>
      </c>
      <c r="C1879">
        <v>6</v>
      </c>
    </row>
    <row r="1880" spans="1:3">
      <c r="A1880">
        <v>2017</v>
      </c>
      <c r="B1880">
        <v>2</v>
      </c>
      <c r="C1880">
        <v>6</v>
      </c>
    </row>
    <row r="1881" spans="1:3">
      <c r="A1881">
        <v>2017</v>
      </c>
      <c r="B1881">
        <v>2</v>
      </c>
      <c r="C1881">
        <v>6</v>
      </c>
    </row>
    <row r="1882" spans="1:3">
      <c r="A1882">
        <v>2017</v>
      </c>
      <c r="B1882">
        <v>2</v>
      </c>
      <c r="C1882">
        <v>6</v>
      </c>
    </row>
    <row r="1883" spans="1:3">
      <c r="A1883">
        <v>2017</v>
      </c>
      <c r="B1883">
        <v>2</v>
      </c>
      <c r="C1883">
        <v>6</v>
      </c>
    </row>
    <row r="1884" spans="1:3">
      <c r="A1884">
        <v>2017</v>
      </c>
      <c r="B1884">
        <v>2</v>
      </c>
      <c r="C1884">
        <v>6</v>
      </c>
    </row>
    <row r="1885" spans="1:3">
      <c r="A1885">
        <v>2017</v>
      </c>
      <c r="B1885">
        <v>2</v>
      </c>
      <c r="C1885">
        <v>6</v>
      </c>
    </row>
    <row r="1886" spans="1:3">
      <c r="A1886">
        <v>2017</v>
      </c>
      <c r="B1886">
        <v>2</v>
      </c>
      <c r="C1886">
        <v>6</v>
      </c>
    </row>
    <row r="1887" spans="1:3">
      <c r="A1887">
        <v>2017</v>
      </c>
      <c r="B1887">
        <v>2</v>
      </c>
      <c r="C1887">
        <v>6</v>
      </c>
    </row>
    <row r="1888" spans="1:3">
      <c r="A1888">
        <v>2017</v>
      </c>
      <c r="B1888">
        <v>2</v>
      </c>
      <c r="C1888">
        <v>6</v>
      </c>
    </row>
    <row r="1889" spans="1:3">
      <c r="A1889">
        <v>2017</v>
      </c>
      <c r="B1889">
        <v>2</v>
      </c>
      <c r="C1889">
        <v>6</v>
      </c>
    </row>
    <row r="1890" spans="1:3">
      <c r="A1890">
        <v>2017</v>
      </c>
      <c r="B1890">
        <v>2</v>
      </c>
      <c r="C1890">
        <v>6</v>
      </c>
    </row>
    <row r="1891" spans="1:3">
      <c r="A1891">
        <v>2017</v>
      </c>
      <c r="B1891">
        <v>2</v>
      </c>
      <c r="C1891">
        <v>6</v>
      </c>
    </row>
    <row r="1892" spans="1:3">
      <c r="A1892">
        <v>2017</v>
      </c>
      <c r="B1892">
        <v>2</v>
      </c>
      <c r="C1892">
        <v>6</v>
      </c>
    </row>
    <row r="1893" spans="1:3">
      <c r="A1893">
        <v>2017</v>
      </c>
      <c r="B1893">
        <v>2</v>
      </c>
      <c r="C1893">
        <v>6</v>
      </c>
    </row>
    <row r="1894" spans="1:3">
      <c r="A1894">
        <v>2017</v>
      </c>
      <c r="B1894">
        <v>2</v>
      </c>
      <c r="C1894">
        <v>6</v>
      </c>
    </row>
    <row r="1895" spans="1:3">
      <c r="A1895">
        <v>2017</v>
      </c>
      <c r="B1895">
        <v>2</v>
      </c>
      <c r="C1895">
        <v>6</v>
      </c>
    </row>
    <row r="1896" spans="1:3">
      <c r="A1896">
        <v>2017</v>
      </c>
      <c r="B1896">
        <v>2</v>
      </c>
      <c r="C1896">
        <v>6</v>
      </c>
    </row>
    <row r="1897" spans="1:3">
      <c r="A1897">
        <v>2017</v>
      </c>
      <c r="B1897">
        <v>2</v>
      </c>
      <c r="C1897">
        <v>6</v>
      </c>
    </row>
    <row r="1898" spans="1:3">
      <c r="A1898">
        <v>2017</v>
      </c>
      <c r="B1898">
        <v>2</v>
      </c>
      <c r="C1898">
        <v>6</v>
      </c>
    </row>
    <row r="1899" spans="1:3">
      <c r="A1899">
        <v>2017</v>
      </c>
      <c r="B1899">
        <v>2</v>
      </c>
      <c r="C1899">
        <v>6</v>
      </c>
    </row>
    <row r="1900" spans="1:3">
      <c r="A1900">
        <v>2017</v>
      </c>
      <c r="B1900">
        <v>2</v>
      </c>
      <c r="C1900">
        <v>6</v>
      </c>
    </row>
    <row r="1901" spans="1:3">
      <c r="A1901">
        <v>2017</v>
      </c>
      <c r="B1901">
        <v>2</v>
      </c>
      <c r="C1901">
        <v>6</v>
      </c>
    </row>
    <row r="1902" spans="1:3">
      <c r="A1902">
        <v>2017</v>
      </c>
      <c r="B1902">
        <v>2</v>
      </c>
      <c r="C1902">
        <v>6</v>
      </c>
    </row>
    <row r="1903" spans="1:3">
      <c r="A1903">
        <v>2017</v>
      </c>
      <c r="B1903">
        <v>2</v>
      </c>
      <c r="C1903">
        <v>6</v>
      </c>
    </row>
    <row r="1904" spans="1:3">
      <c r="A1904">
        <v>2017</v>
      </c>
      <c r="B1904">
        <v>2</v>
      </c>
      <c r="C1904">
        <v>6</v>
      </c>
    </row>
    <row r="1905" spans="1:3">
      <c r="A1905">
        <v>2017</v>
      </c>
      <c r="B1905">
        <v>2</v>
      </c>
      <c r="C1905">
        <v>6</v>
      </c>
    </row>
    <row r="1906" spans="1:3">
      <c r="A1906">
        <v>2017</v>
      </c>
      <c r="B1906">
        <v>2</v>
      </c>
      <c r="C1906">
        <v>6</v>
      </c>
    </row>
    <row r="1907" spans="1:3">
      <c r="A1907">
        <v>2017</v>
      </c>
      <c r="B1907">
        <v>2</v>
      </c>
      <c r="C1907">
        <v>6</v>
      </c>
    </row>
    <row r="1908" spans="1:3">
      <c r="A1908">
        <v>2017</v>
      </c>
      <c r="B1908">
        <v>2</v>
      </c>
      <c r="C1908">
        <v>6</v>
      </c>
    </row>
    <row r="1909" spans="1:3">
      <c r="A1909">
        <v>2017</v>
      </c>
      <c r="B1909">
        <v>2</v>
      </c>
      <c r="C1909">
        <v>6</v>
      </c>
    </row>
    <row r="1910" spans="1:3">
      <c r="A1910">
        <v>2017</v>
      </c>
      <c r="B1910">
        <v>2</v>
      </c>
      <c r="C1910">
        <v>6</v>
      </c>
    </row>
    <row r="1911" spans="1:3">
      <c r="A1911">
        <v>2017</v>
      </c>
      <c r="B1911">
        <v>2</v>
      </c>
      <c r="C1911">
        <v>6</v>
      </c>
    </row>
    <row r="1912" spans="1:3">
      <c r="A1912">
        <v>2017</v>
      </c>
      <c r="B1912">
        <v>2</v>
      </c>
      <c r="C1912">
        <v>6</v>
      </c>
    </row>
    <row r="1913" spans="1:3">
      <c r="A1913">
        <v>2017</v>
      </c>
      <c r="B1913">
        <v>2</v>
      </c>
      <c r="C1913">
        <v>6</v>
      </c>
    </row>
    <row r="1914" spans="1:3">
      <c r="A1914">
        <v>2017</v>
      </c>
      <c r="B1914">
        <v>2</v>
      </c>
      <c r="C1914">
        <v>6</v>
      </c>
    </row>
    <row r="1915" spans="1:3">
      <c r="A1915">
        <v>2017</v>
      </c>
      <c r="B1915">
        <v>2</v>
      </c>
      <c r="C1915">
        <v>6</v>
      </c>
    </row>
    <row r="1916" spans="1:3">
      <c r="A1916">
        <v>2017</v>
      </c>
      <c r="B1916">
        <v>2</v>
      </c>
      <c r="C1916">
        <v>6</v>
      </c>
    </row>
    <row r="1917" spans="1:3">
      <c r="A1917">
        <v>2017</v>
      </c>
      <c r="B1917">
        <v>2</v>
      </c>
      <c r="C1917">
        <v>6</v>
      </c>
    </row>
    <row r="1918" spans="1:3">
      <c r="A1918">
        <v>2017</v>
      </c>
      <c r="B1918">
        <v>2</v>
      </c>
      <c r="C1918">
        <v>6</v>
      </c>
    </row>
    <row r="1919" spans="1:3">
      <c r="A1919">
        <v>2017</v>
      </c>
      <c r="B1919">
        <v>2</v>
      </c>
      <c r="C1919">
        <v>6</v>
      </c>
    </row>
    <row r="1920" spans="1:3">
      <c r="A1920">
        <v>2017</v>
      </c>
      <c r="B1920">
        <v>2</v>
      </c>
      <c r="C1920">
        <v>6</v>
      </c>
    </row>
    <row r="1921" spans="1:3">
      <c r="A1921">
        <v>2017</v>
      </c>
      <c r="B1921">
        <v>2</v>
      </c>
      <c r="C1921">
        <v>6</v>
      </c>
    </row>
    <row r="1922" spans="1:3">
      <c r="A1922">
        <v>2017</v>
      </c>
      <c r="B1922">
        <v>2</v>
      </c>
      <c r="C1922">
        <v>6</v>
      </c>
    </row>
    <row r="1923" spans="1:3">
      <c r="A1923">
        <v>2017</v>
      </c>
      <c r="B1923">
        <v>2</v>
      </c>
      <c r="C1923">
        <v>6</v>
      </c>
    </row>
    <row r="1924" spans="1:3">
      <c r="A1924">
        <v>2017</v>
      </c>
      <c r="B1924">
        <v>2</v>
      </c>
      <c r="C1924">
        <v>6</v>
      </c>
    </row>
    <row r="1925" spans="1:3">
      <c r="A1925">
        <v>2017</v>
      </c>
      <c r="B1925">
        <v>2</v>
      </c>
      <c r="C1925">
        <v>6</v>
      </c>
    </row>
    <row r="1926" spans="1:3">
      <c r="A1926">
        <v>2017</v>
      </c>
      <c r="B1926">
        <v>2</v>
      </c>
      <c r="C1926">
        <v>6</v>
      </c>
    </row>
    <row r="1927" spans="1:3">
      <c r="A1927">
        <v>2017</v>
      </c>
      <c r="B1927">
        <v>2</v>
      </c>
      <c r="C1927">
        <v>6</v>
      </c>
    </row>
    <row r="1928" spans="1:3">
      <c r="A1928">
        <v>2017</v>
      </c>
      <c r="B1928">
        <v>2</v>
      </c>
      <c r="C1928">
        <v>6</v>
      </c>
    </row>
    <row r="1929" spans="1:3">
      <c r="A1929">
        <v>2017</v>
      </c>
      <c r="B1929">
        <v>2</v>
      </c>
      <c r="C1929">
        <v>6</v>
      </c>
    </row>
    <row r="1930" spans="1:3">
      <c r="A1930">
        <v>2017</v>
      </c>
      <c r="B1930">
        <v>2</v>
      </c>
      <c r="C1930">
        <v>6</v>
      </c>
    </row>
    <row r="1931" spans="1:3">
      <c r="A1931">
        <v>2017</v>
      </c>
      <c r="B1931">
        <v>2</v>
      </c>
      <c r="C1931">
        <v>6</v>
      </c>
    </row>
    <row r="1932" spans="1:3">
      <c r="A1932">
        <v>2017</v>
      </c>
      <c r="B1932">
        <v>2</v>
      </c>
      <c r="C1932">
        <v>6</v>
      </c>
    </row>
    <row r="1933" spans="1:3">
      <c r="A1933">
        <v>2017</v>
      </c>
      <c r="B1933">
        <v>2</v>
      </c>
      <c r="C1933">
        <v>6</v>
      </c>
    </row>
    <row r="1934" spans="1:3">
      <c r="A1934">
        <v>2017</v>
      </c>
      <c r="B1934">
        <v>2</v>
      </c>
      <c r="C1934">
        <v>6</v>
      </c>
    </row>
    <row r="1935" spans="1:3">
      <c r="A1935">
        <v>2017</v>
      </c>
      <c r="B1935">
        <v>2</v>
      </c>
      <c r="C1935">
        <v>6</v>
      </c>
    </row>
    <row r="1936" spans="1:3">
      <c r="A1936">
        <v>2017</v>
      </c>
      <c r="B1936">
        <v>2</v>
      </c>
      <c r="C1936">
        <v>6</v>
      </c>
    </row>
    <row r="1937" spans="1:3">
      <c r="A1937">
        <v>2017</v>
      </c>
      <c r="B1937">
        <v>2</v>
      </c>
      <c r="C1937">
        <v>6</v>
      </c>
    </row>
    <row r="1938" spans="1:3">
      <c r="A1938">
        <v>2017</v>
      </c>
      <c r="B1938">
        <v>2</v>
      </c>
      <c r="C1938">
        <v>6</v>
      </c>
    </row>
    <row r="1939" spans="1:3">
      <c r="A1939">
        <v>2017</v>
      </c>
      <c r="B1939">
        <v>2</v>
      </c>
      <c r="C1939">
        <v>6</v>
      </c>
    </row>
    <row r="1940" spans="1:3">
      <c r="A1940">
        <v>2017</v>
      </c>
      <c r="B1940">
        <v>2</v>
      </c>
      <c r="C1940">
        <v>6</v>
      </c>
    </row>
    <row r="1941" spans="1:3">
      <c r="A1941">
        <v>2017</v>
      </c>
      <c r="B1941">
        <v>2</v>
      </c>
      <c r="C1941">
        <v>6</v>
      </c>
    </row>
    <row r="1942" spans="1:3">
      <c r="A1942">
        <v>2017</v>
      </c>
      <c r="B1942">
        <v>2</v>
      </c>
      <c r="C1942">
        <v>6</v>
      </c>
    </row>
    <row r="1943" spans="1:3">
      <c r="A1943">
        <v>2017</v>
      </c>
      <c r="B1943">
        <v>2</v>
      </c>
      <c r="C1943">
        <v>6</v>
      </c>
    </row>
    <row r="1944" spans="1:3">
      <c r="A1944">
        <v>2017</v>
      </c>
      <c r="B1944">
        <v>2</v>
      </c>
      <c r="C1944">
        <v>6</v>
      </c>
    </row>
    <row r="1945" spans="1:3">
      <c r="A1945">
        <v>2017</v>
      </c>
      <c r="B1945">
        <v>2</v>
      </c>
      <c r="C1945">
        <v>6</v>
      </c>
    </row>
    <row r="1946" spans="1:3">
      <c r="A1946">
        <v>2017</v>
      </c>
      <c r="B1946">
        <v>2</v>
      </c>
      <c r="C1946">
        <v>6</v>
      </c>
    </row>
    <row r="1947" spans="1:3">
      <c r="A1947">
        <v>2017</v>
      </c>
      <c r="B1947">
        <v>2</v>
      </c>
      <c r="C1947">
        <v>6</v>
      </c>
    </row>
    <row r="1948" spans="1:3">
      <c r="A1948">
        <v>2017</v>
      </c>
      <c r="B1948">
        <v>2</v>
      </c>
      <c r="C1948">
        <v>6</v>
      </c>
    </row>
    <row r="1949" spans="1:3">
      <c r="A1949">
        <v>2017</v>
      </c>
      <c r="B1949">
        <v>2</v>
      </c>
      <c r="C1949">
        <v>6</v>
      </c>
    </row>
    <row r="1950" spans="1:3">
      <c r="A1950">
        <v>2017</v>
      </c>
      <c r="B1950">
        <v>2</v>
      </c>
      <c r="C1950">
        <v>6</v>
      </c>
    </row>
    <row r="1951" spans="1:3">
      <c r="A1951">
        <v>2017</v>
      </c>
      <c r="B1951">
        <v>2</v>
      </c>
      <c r="C1951">
        <v>6</v>
      </c>
    </row>
    <row r="1952" spans="1:3">
      <c r="A1952">
        <v>2017</v>
      </c>
      <c r="B1952">
        <v>2</v>
      </c>
      <c r="C1952">
        <v>6</v>
      </c>
    </row>
    <row r="1953" spans="1:3">
      <c r="A1953">
        <v>2017</v>
      </c>
      <c r="B1953">
        <v>2</v>
      </c>
      <c r="C1953">
        <v>6</v>
      </c>
    </row>
    <row r="1954" spans="1:3">
      <c r="A1954">
        <v>2017</v>
      </c>
      <c r="B1954">
        <v>2</v>
      </c>
      <c r="C1954">
        <v>6</v>
      </c>
    </row>
    <row r="1955" spans="1:3">
      <c r="A1955">
        <v>2017</v>
      </c>
      <c r="B1955">
        <v>2</v>
      </c>
      <c r="C1955">
        <v>6</v>
      </c>
    </row>
    <row r="1956" spans="1:3">
      <c r="A1956">
        <v>2017</v>
      </c>
      <c r="B1956">
        <v>2</v>
      </c>
      <c r="C1956">
        <v>6</v>
      </c>
    </row>
    <row r="1957" spans="1:3">
      <c r="A1957">
        <v>2017</v>
      </c>
      <c r="B1957">
        <v>2</v>
      </c>
      <c r="C1957">
        <v>6</v>
      </c>
    </row>
    <row r="1958" spans="1:3">
      <c r="A1958">
        <v>2017</v>
      </c>
      <c r="B1958">
        <v>2</v>
      </c>
      <c r="C1958">
        <v>6</v>
      </c>
    </row>
    <row r="1959" spans="1:3">
      <c r="A1959">
        <v>2017</v>
      </c>
      <c r="B1959">
        <v>2</v>
      </c>
      <c r="C1959">
        <v>6</v>
      </c>
    </row>
    <row r="1960" spans="1:3">
      <c r="A1960">
        <v>2017</v>
      </c>
      <c r="B1960">
        <v>2</v>
      </c>
      <c r="C1960">
        <v>6</v>
      </c>
    </row>
    <row r="1961" spans="1:3">
      <c r="A1961">
        <v>2017</v>
      </c>
      <c r="B1961">
        <v>2</v>
      </c>
      <c r="C1961">
        <v>6</v>
      </c>
    </row>
    <row r="1962" spans="1:3">
      <c r="A1962">
        <v>2017</v>
      </c>
      <c r="B1962">
        <v>2</v>
      </c>
      <c r="C1962">
        <v>6</v>
      </c>
    </row>
    <row r="1963" spans="1:3">
      <c r="A1963">
        <v>2017</v>
      </c>
      <c r="B1963">
        <v>2</v>
      </c>
      <c r="C1963">
        <v>6</v>
      </c>
    </row>
    <row r="1964" spans="1:3">
      <c r="A1964">
        <v>2017</v>
      </c>
      <c r="B1964">
        <v>2</v>
      </c>
      <c r="C1964">
        <v>6</v>
      </c>
    </row>
    <row r="1965" spans="1:3">
      <c r="A1965">
        <v>2017</v>
      </c>
      <c r="B1965">
        <v>2</v>
      </c>
      <c r="C1965">
        <v>6</v>
      </c>
    </row>
    <row r="1966" spans="1:3">
      <c r="A1966">
        <v>2017</v>
      </c>
      <c r="B1966">
        <v>2</v>
      </c>
      <c r="C1966">
        <v>6</v>
      </c>
    </row>
    <row r="1967" spans="1:3">
      <c r="A1967">
        <v>2017</v>
      </c>
      <c r="B1967">
        <v>2</v>
      </c>
      <c r="C1967">
        <v>6</v>
      </c>
    </row>
    <row r="1968" spans="1:3">
      <c r="A1968">
        <v>2017</v>
      </c>
      <c r="B1968">
        <v>2</v>
      </c>
      <c r="C1968">
        <v>6</v>
      </c>
    </row>
    <row r="1969" spans="1:3">
      <c r="A1969">
        <v>2017</v>
      </c>
      <c r="B1969">
        <v>2</v>
      </c>
      <c r="C1969">
        <v>6</v>
      </c>
    </row>
    <row r="1970" spans="1:3">
      <c r="A1970">
        <v>2017</v>
      </c>
      <c r="B1970">
        <v>2</v>
      </c>
      <c r="C1970">
        <v>6</v>
      </c>
    </row>
    <row r="1971" spans="1:3">
      <c r="A1971">
        <v>2017</v>
      </c>
      <c r="B1971">
        <v>2</v>
      </c>
      <c r="C1971">
        <v>6</v>
      </c>
    </row>
    <row r="1972" spans="1:3">
      <c r="A1972">
        <v>2017</v>
      </c>
      <c r="B1972">
        <v>2</v>
      </c>
      <c r="C1972">
        <v>6</v>
      </c>
    </row>
    <row r="1973" spans="1:3">
      <c r="A1973">
        <v>2017</v>
      </c>
      <c r="B1973">
        <v>2</v>
      </c>
      <c r="C1973">
        <v>6</v>
      </c>
    </row>
    <row r="1974" spans="1:3">
      <c r="A1974">
        <v>2017</v>
      </c>
      <c r="B1974">
        <v>2</v>
      </c>
      <c r="C1974">
        <v>6</v>
      </c>
    </row>
    <row r="1975" spans="1:3">
      <c r="A1975">
        <v>2017</v>
      </c>
      <c r="B1975">
        <v>2</v>
      </c>
      <c r="C1975">
        <v>6</v>
      </c>
    </row>
    <row r="1976" spans="1:3">
      <c r="A1976">
        <v>2017</v>
      </c>
      <c r="B1976">
        <v>2</v>
      </c>
      <c r="C1976">
        <v>6</v>
      </c>
    </row>
    <row r="1977" spans="1:3">
      <c r="A1977">
        <v>2017</v>
      </c>
      <c r="B1977">
        <v>2</v>
      </c>
      <c r="C1977">
        <v>6</v>
      </c>
    </row>
    <row r="1978" spans="1:3">
      <c r="A1978">
        <v>2017</v>
      </c>
      <c r="B1978">
        <v>2</v>
      </c>
      <c r="C1978">
        <v>6</v>
      </c>
    </row>
    <row r="1979" spans="1:3">
      <c r="A1979">
        <v>2017</v>
      </c>
      <c r="B1979">
        <v>2</v>
      </c>
      <c r="C1979">
        <v>6</v>
      </c>
    </row>
    <row r="1980" spans="1:3">
      <c r="A1980">
        <v>2017</v>
      </c>
      <c r="B1980">
        <v>2</v>
      </c>
      <c r="C1980">
        <v>6</v>
      </c>
    </row>
    <row r="1981" spans="1:3">
      <c r="A1981">
        <v>2017</v>
      </c>
      <c r="B1981">
        <v>2</v>
      </c>
      <c r="C1981">
        <v>6</v>
      </c>
    </row>
    <row r="1982" spans="1:3">
      <c r="A1982">
        <v>2017</v>
      </c>
      <c r="B1982">
        <v>2</v>
      </c>
      <c r="C1982">
        <v>6</v>
      </c>
    </row>
    <row r="1983" spans="1:3">
      <c r="A1983">
        <v>2017</v>
      </c>
      <c r="B1983">
        <v>2</v>
      </c>
      <c r="C1983">
        <v>6</v>
      </c>
    </row>
    <row r="1984" spans="1:3">
      <c r="A1984">
        <v>2017</v>
      </c>
      <c r="B1984">
        <v>2</v>
      </c>
      <c r="C1984">
        <v>6</v>
      </c>
    </row>
    <row r="1985" spans="1:3">
      <c r="A1985">
        <v>2017</v>
      </c>
      <c r="B1985">
        <v>2</v>
      </c>
      <c r="C1985">
        <v>6</v>
      </c>
    </row>
    <row r="1986" spans="1:3">
      <c r="A1986">
        <v>2017</v>
      </c>
      <c r="B1986">
        <v>2</v>
      </c>
      <c r="C1986">
        <v>6</v>
      </c>
    </row>
    <row r="1987" spans="1:3">
      <c r="A1987">
        <v>2017</v>
      </c>
      <c r="B1987">
        <v>2</v>
      </c>
      <c r="C1987">
        <v>6</v>
      </c>
    </row>
    <row r="1988" spans="1:3">
      <c r="A1988">
        <v>2017</v>
      </c>
      <c r="B1988">
        <v>2</v>
      </c>
      <c r="C1988">
        <v>6</v>
      </c>
    </row>
    <row r="1989" spans="1:3">
      <c r="A1989">
        <v>2017</v>
      </c>
      <c r="B1989">
        <v>2</v>
      </c>
      <c r="C1989">
        <v>6</v>
      </c>
    </row>
    <row r="1990" spans="1:3">
      <c r="A1990">
        <v>2017</v>
      </c>
      <c r="B1990">
        <v>2</v>
      </c>
      <c r="C1990">
        <v>6</v>
      </c>
    </row>
    <row r="1991" spans="1:3">
      <c r="A1991">
        <v>2017</v>
      </c>
      <c r="B1991">
        <v>2</v>
      </c>
      <c r="C1991">
        <v>6</v>
      </c>
    </row>
    <row r="1992" spans="1:3">
      <c r="A1992">
        <v>2017</v>
      </c>
      <c r="B1992">
        <v>2</v>
      </c>
      <c r="C1992">
        <v>6</v>
      </c>
    </row>
    <row r="1993" spans="1:3">
      <c r="A1993">
        <v>2017</v>
      </c>
      <c r="B1993">
        <v>2</v>
      </c>
      <c r="C1993">
        <v>6</v>
      </c>
    </row>
    <row r="1994" spans="1:3">
      <c r="A1994">
        <v>2017</v>
      </c>
      <c r="B1994">
        <v>2</v>
      </c>
      <c r="C1994">
        <v>6</v>
      </c>
    </row>
    <row r="1995" spans="1:3">
      <c r="A1995">
        <v>2017</v>
      </c>
      <c r="B1995">
        <v>2</v>
      </c>
      <c r="C1995">
        <v>6</v>
      </c>
    </row>
    <row r="1996" spans="1:3">
      <c r="A1996">
        <v>2017</v>
      </c>
      <c r="B1996">
        <v>2</v>
      </c>
      <c r="C1996">
        <v>6</v>
      </c>
    </row>
    <row r="1997" spans="1:3">
      <c r="A1997">
        <v>2017</v>
      </c>
      <c r="B1997">
        <v>2</v>
      </c>
      <c r="C1997">
        <v>6</v>
      </c>
    </row>
    <row r="1998" spans="1:3">
      <c r="A1998">
        <v>2017</v>
      </c>
      <c r="B1998">
        <v>2</v>
      </c>
      <c r="C1998">
        <v>6</v>
      </c>
    </row>
    <row r="1999" spans="1:3">
      <c r="A1999">
        <v>2017</v>
      </c>
      <c r="B1999">
        <v>2</v>
      </c>
      <c r="C1999">
        <v>6</v>
      </c>
    </row>
    <row r="2000" spans="1:3">
      <c r="A2000">
        <v>2017</v>
      </c>
      <c r="B2000">
        <v>2</v>
      </c>
      <c r="C2000">
        <v>6</v>
      </c>
    </row>
    <row r="2001" spans="1:3">
      <c r="A2001">
        <v>2017</v>
      </c>
      <c r="B2001">
        <v>2</v>
      </c>
      <c r="C2001">
        <v>6</v>
      </c>
    </row>
    <row r="2002" spans="1:3">
      <c r="A2002">
        <v>2017</v>
      </c>
      <c r="B2002">
        <v>2</v>
      </c>
      <c r="C2002">
        <v>6</v>
      </c>
    </row>
    <row r="2003" spans="1:3">
      <c r="A2003">
        <v>2017</v>
      </c>
      <c r="B2003">
        <v>2</v>
      </c>
      <c r="C2003">
        <v>6</v>
      </c>
    </row>
    <row r="2004" spans="1:3">
      <c r="A2004">
        <v>2017</v>
      </c>
      <c r="B2004">
        <v>2</v>
      </c>
      <c r="C2004">
        <v>6</v>
      </c>
    </row>
    <row r="2005" spans="1:3">
      <c r="A2005">
        <v>2017</v>
      </c>
      <c r="B2005">
        <v>2</v>
      </c>
      <c r="C2005">
        <v>6</v>
      </c>
    </row>
    <row r="2006" spans="1:3">
      <c r="A2006">
        <v>2017</v>
      </c>
      <c r="B2006">
        <v>2</v>
      </c>
      <c r="C2006">
        <v>6</v>
      </c>
    </row>
    <row r="2007" spans="1:3">
      <c r="A2007">
        <v>2017</v>
      </c>
      <c r="B2007">
        <v>2</v>
      </c>
      <c r="C2007">
        <v>6</v>
      </c>
    </row>
    <row r="2008" spans="1:3">
      <c r="A2008">
        <v>2017</v>
      </c>
      <c r="B2008">
        <v>2</v>
      </c>
      <c r="C2008">
        <v>6</v>
      </c>
    </row>
    <row r="2009" spans="1:3">
      <c r="A2009">
        <v>2017</v>
      </c>
      <c r="B2009">
        <v>2</v>
      </c>
      <c r="C2009">
        <v>6</v>
      </c>
    </row>
    <row r="2010" spans="1:3">
      <c r="A2010">
        <v>2017</v>
      </c>
      <c r="B2010">
        <v>2</v>
      </c>
      <c r="C2010">
        <v>6</v>
      </c>
    </row>
    <row r="2011" spans="1:3">
      <c r="A2011">
        <v>2017</v>
      </c>
      <c r="B2011">
        <v>2</v>
      </c>
      <c r="C2011">
        <v>6</v>
      </c>
    </row>
    <row r="2012" spans="1:3">
      <c r="A2012">
        <v>2017</v>
      </c>
      <c r="B2012">
        <v>2</v>
      </c>
      <c r="C2012">
        <v>6</v>
      </c>
    </row>
    <row r="2013" spans="1:3">
      <c r="A2013">
        <v>2017</v>
      </c>
      <c r="B2013">
        <v>2</v>
      </c>
      <c r="C2013">
        <v>6</v>
      </c>
    </row>
    <row r="2014" spans="1:3">
      <c r="A2014">
        <v>2017</v>
      </c>
      <c r="B2014">
        <v>2</v>
      </c>
      <c r="C2014">
        <v>6</v>
      </c>
    </row>
    <row r="2015" spans="1:3">
      <c r="A2015">
        <v>2017</v>
      </c>
      <c r="B2015">
        <v>2</v>
      </c>
      <c r="C2015">
        <v>6</v>
      </c>
    </row>
    <row r="2016" spans="1:3">
      <c r="A2016">
        <v>2017</v>
      </c>
      <c r="B2016">
        <v>2</v>
      </c>
      <c r="C2016">
        <v>6</v>
      </c>
    </row>
    <row r="2017" spans="1:3">
      <c r="A2017">
        <v>2017</v>
      </c>
      <c r="B2017">
        <v>2</v>
      </c>
      <c r="C2017">
        <v>6</v>
      </c>
    </row>
    <row r="2018" spans="1:3">
      <c r="A2018">
        <v>2017</v>
      </c>
      <c r="B2018">
        <v>2</v>
      </c>
      <c r="C2018">
        <v>6</v>
      </c>
    </row>
    <row r="2019" spans="1:3">
      <c r="A2019">
        <v>2017</v>
      </c>
      <c r="B2019">
        <v>2</v>
      </c>
      <c r="C2019">
        <v>6</v>
      </c>
    </row>
    <row r="2020" spans="1:3">
      <c r="A2020">
        <v>2017</v>
      </c>
      <c r="B2020">
        <v>2</v>
      </c>
      <c r="C2020">
        <v>6</v>
      </c>
    </row>
    <row r="2021" spans="1:3">
      <c r="A2021">
        <v>2017</v>
      </c>
      <c r="B2021">
        <v>2</v>
      </c>
      <c r="C2021">
        <v>6</v>
      </c>
    </row>
    <row r="2022" spans="1:3">
      <c r="A2022">
        <v>2017</v>
      </c>
      <c r="B2022">
        <v>2</v>
      </c>
      <c r="C2022">
        <v>6</v>
      </c>
    </row>
    <row r="2023" spans="1:3">
      <c r="A2023">
        <v>2017</v>
      </c>
      <c r="B2023">
        <v>2</v>
      </c>
      <c r="C2023">
        <v>6</v>
      </c>
    </row>
    <row r="2024" spans="1:3">
      <c r="A2024">
        <v>2017</v>
      </c>
      <c r="B2024">
        <v>2</v>
      </c>
      <c r="C2024">
        <v>6</v>
      </c>
    </row>
    <row r="2025" spans="1:3">
      <c r="A2025">
        <v>2017</v>
      </c>
      <c r="B2025">
        <v>2</v>
      </c>
      <c r="C2025">
        <v>6</v>
      </c>
    </row>
    <row r="2026" spans="1:3">
      <c r="A2026">
        <v>2017</v>
      </c>
      <c r="B2026">
        <v>2</v>
      </c>
      <c r="C2026">
        <v>6</v>
      </c>
    </row>
    <row r="2027" spans="1:3">
      <c r="A2027">
        <v>2017</v>
      </c>
      <c r="B2027">
        <v>2</v>
      </c>
      <c r="C2027">
        <v>6</v>
      </c>
    </row>
    <row r="2028" spans="1:3">
      <c r="A2028">
        <v>2017</v>
      </c>
      <c r="B2028">
        <v>2</v>
      </c>
      <c r="C2028">
        <v>6</v>
      </c>
    </row>
    <row r="2029" spans="1:3">
      <c r="A2029">
        <v>2017</v>
      </c>
      <c r="B2029">
        <v>2</v>
      </c>
      <c r="C2029">
        <v>6</v>
      </c>
    </row>
    <row r="2030" spans="1:3">
      <c r="A2030">
        <v>2017</v>
      </c>
      <c r="B2030">
        <v>2</v>
      </c>
      <c r="C2030">
        <v>6</v>
      </c>
    </row>
    <row r="2031" spans="1:3">
      <c r="A2031">
        <v>2017</v>
      </c>
      <c r="B2031">
        <v>2</v>
      </c>
      <c r="C2031">
        <v>6</v>
      </c>
    </row>
    <row r="2032" spans="1:3">
      <c r="A2032">
        <v>2017</v>
      </c>
      <c r="B2032">
        <v>2</v>
      </c>
      <c r="C2032">
        <v>6</v>
      </c>
    </row>
    <row r="2033" spans="1:3">
      <c r="A2033">
        <v>2017</v>
      </c>
      <c r="B2033">
        <v>2</v>
      </c>
      <c r="C2033">
        <v>6</v>
      </c>
    </row>
    <row r="2034" spans="1:3">
      <c r="A2034">
        <v>2017</v>
      </c>
      <c r="B2034">
        <v>2</v>
      </c>
      <c r="C2034">
        <v>6</v>
      </c>
    </row>
    <row r="2035" spans="1:3">
      <c r="A2035">
        <v>2017</v>
      </c>
      <c r="B2035">
        <v>2</v>
      </c>
      <c r="C2035">
        <v>6</v>
      </c>
    </row>
    <row r="2036" spans="1:3">
      <c r="A2036">
        <v>2017</v>
      </c>
      <c r="B2036">
        <v>2</v>
      </c>
      <c r="C2036">
        <v>6</v>
      </c>
    </row>
    <row r="2037" spans="1:3">
      <c r="A2037">
        <v>2017</v>
      </c>
      <c r="B2037">
        <v>2</v>
      </c>
      <c r="C2037">
        <v>6</v>
      </c>
    </row>
    <row r="2038" spans="1:3">
      <c r="A2038">
        <v>2017</v>
      </c>
      <c r="B2038">
        <v>2</v>
      </c>
      <c r="C2038">
        <v>6</v>
      </c>
    </row>
    <row r="2039" spans="1:3">
      <c r="A2039">
        <v>2017</v>
      </c>
      <c r="B2039">
        <v>2</v>
      </c>
      <c r="C2039">
        <v>6</v>
      </c>
    </row>
    <row r="2040" spans="1:3">
      <c r="A2040">
        <v>2017</v>
      </c>
      <c r="B2040">
        <v>2</v>
      </c>
      <c r="C2040">
        <v>6</v>
      </c>
    </row>
    <row r="2041" spans="1:3">
      <c r="A2041">
        <v>2017</v>
      </c>
      <c r="B2041">
        <v>2</v>
      </c>
      <c r="C2041">
        <v>6</v>
      </c>
    </row>
    <row r="2042" spans="1:3">
      <c r="A2042">
        <v>2017</v>
      </c>
      <c r="B2042">
        <v>2</v>
      </c>
      <c r="C2042">
        <v>6</v>
      </c>
    </row>
    <row r="2043" spans="1:3">
      <c r="A2043">
        <v>2017</v>
      </c>
      <c r="B2043">
        <v>2</v>
      </c>
      <c r="C2043">
        <v>6</v>
      </c>
    </row>
    <row r="2044" spans="1:3">
      <c r="A2044">
        <v>2017</v>
      </c>
      <c r="B2044">
        <v>2</v>
      </c>
      <c r="C2044">
        <v>6</v>
      </c>
    </row>
    <row r="2045" spans="1:3">
      <c r="A2045">
        <v>2017</v>
      </c>
      <c r="B2045">
        <v>2</v>
      </c>
      <c r="C2045">
        <v>6</v>
      </c>
    </row>
    <row r="2046" spans="1:3">
      <c r="A2046">
        <v>2017</v>
      </c>
      <c r="B2046">
        <v>2</v>
      </c>
      <c r="C2046">
        <v>6</v>
      </c>
    </row>
    <row r="2047" spans="1:3">
      <c r="A2047">
        <v>2017</v>
      </c>
      <c r="B2047">
        <v>2</v>
      </c>
      <c r="C2047">
        <v>6</v>
      </c>
    </row>
    <row r="2048" spans="1:3">
      <c r="A2048">
        <v>2017</v>
      </c>
      <c r="B2048">
        <v>2</v>
      </c>
      <c r="C2048">
        <v>6</v>
      </c>
    </row>
    <row r="2049" spans="1:3">
      <c r="A2049">
        <v>2017</v>
      </c>
      <c r="B2049">
        <v>2</v>
      </c>
      <c r="C2049">
        <v>6</v>
      </c>
    </row>
    <row r="2050" spans="1:3">
      <c r="A2050">
        <v>2017</v>
      </c>
      <c r="B2050">
        <v>2</v>
      </c>
      <c r="C2050">
        <v>6</v>
      </c>
    </row>
    <row r="2051" spans="1:3">
      <c r="A2051">
        <v>2017</v>
      </c>
      <c r="B2051">
        <v>2</v>
      </c>
      <c r="C2051">
        <v>6</v>
      </c>
    </row>
    <row r="2052" spans="1:3">
      <c r="A2052">
        <v>2017</v>
      </c>
      <c r="B2052">
        <v>2</v>
      </c>
      <c r="C2052">
        <v>6</v>
      </c>
    </row>
    <row r="2053" spans="1:3">
      <c r="A2053">
        <v>2017</v>
      </c>
      <c r="B2053">
        <v>2</v>
      </c>
      <c r="C2053">
        <v>6</v>
      </c>
    </row>
    <row r="2054" spans="1:3">
      <c r="A2054">
        <v>2017</v>
      </c>
      <c r="B2054">
        <v>2</v>
      </c>
      <c r="C2054">
        <v>6</v>
      </c>
    </row>
    <row r="2055" spans="1:3">
      <c r="A2055">
        <v>2017</v>
      </c>
      <c r="B2055">
        <v>2</v>
      </c>
      <c r="C2055">
        <v>6</v>
      </c>
    </row>
    <row r="2056" spans="1:3">
      <c r="A2056">
        <v>2017</v>
      </c>
      <c r="B2056">
        <v>2</v>
      </c>
      <c r="C2056">
        <v>6</v>
      </c>
    </row>
    <row r="2057" spans="1:3">
      <c r="A2057">
        <v>2017</v>
      </c>
      <c r="B2057">
        <v>2</v>
      </c>
      <c r="C2057">
        <v>6</v>
      </c>
    </row>
    <row r="2058" spans="1:3">
      <c r="A2058">
        <v>2017</v>
      </c>
      <c r="B2058">
        <v>2</v>
      </c>
      <c r="C2058">
        <v>6</v>
      </c>
    </row>
    <row r="2059" spans="1:3">
      <c r="A2059">
        <v>2017</v>
      </c>
      <c r="B2059">
        <v>2</v>
      </c>
      <c r="C2059">
        <v>6</v>
      </c>
    </row>
    <row r="2060" spans="1:3">
      <c r="A2060">
        <v>2017</v>
      </c>
      <c r="B2060">
        <v>2</v>
      </c>
      <c r="C2060">
        <v>6</v>
      </c>
    </row>
    <row r="2061" spans="1:3">
      <c r="A2061">
        <v>2017</v>
      </c>
      <c r="B2061">
        <v>2</v>
      </c>
      <c r="C2061">
        <v>6</v>
      </c>
    </row>
    <row r="2062" spans="1:3">
      <c r="A2062">
        <v>2017</v>
      </c>
      <c r="B2062">
        <v>2</v>
      </c>
      <c r="C2062">
        <v>6</v>
      </c>
    </row>
    <row r="2063" spans="1:3">
      <c r="A2063">
        <v>2017</v>
      </c>
      <c r="B2063">
        <v>2</v>
      </c>
      <c r="C2063">
        <v>6</v>
      </c>
    </row>
    <row r="2064" spans="1:3">
      <c r="A2064">
        <v>2017</v>
      </c>
      <c r="B2064">
        <v>2</v>
      </c>
      <c r="C2064">
        <v>6</v>
      </c>
    </row>
    <row r="2065" spans="1:3">
      <c r="A2065">
        <v>2017</v>
      </c>
      <c r="B2065">
        <v>2</v>
      </c>
      <c r="C2065">
        <v>6</v>
      </c>
    </row>
    <row r="2066" spans="1:3">
      <c r="A2066">
        <v>2017</v>
      </c>
      <c r="B2066">
        <v>2</v>
      </c>
      <c r="C2066">
        <v>6</v>
      </c>
    </row>
    <row r="2067" spans="1:3">
      <c r="A2067">
        <v>2017</v>
      </c>
      <c r="B2067">
        <v>2</v>
      </c>
      <c r="C2067">
        <v>6</v>
      </c>
    </row>
    <row r="2068" spans="1:3">
      <c r="A2068">
        <v>2017</v>
      </c>
      <c r="B2068">
        <v>2</v>
      </c>
      <c r="C2068">
        <v>6</v>
      </c>
    </row>
    <row r="2069" spans="1:3">
      <c r="A2069">
        <v>2017</v>
      </c>
      <c r="B2069">
        <v>2</v>
      </c>
      <c r="C2069">
        <v>6</v>
      </c>
    </row>
    <row r="2070" spans="1:3">
      <c r="A2070">
        <v>2017</v>
      </c>
      <c r="B2070">
        <v>2</v>
      </c>
      <c r="C2070">
        <v>6</v>
      </c>
    </row>
    <row r="2071" spans="1:3">
      <c r="A2071">
        <v>2017</v>
      </c>
      <c r="B2071">
        <v>2</v>
      </c>
      <c r="C2071">
        <v>6</v>
      </c>
    </row>
    <row r="2072" spans="1:3">
      <c r="A2072">
        <v>2017</v>
      </c>
      <c r="B2072">
        <v>2</v>
      </c>
      <c r="C2072">
        <v>6</v>
      </c>
    </row>
    <row r="2073" spans="1:3">
      <c r="A2073">
        <v>2017</v>
      </c>
      <c r="B2073">
        <v>2</v>
      </c>
      <c r="C2073">
        <v>6</v>
      </c>
    </row>
    <row r="2074" spans="1:3">
      <c r="A2074">
        <v>2017</v>
      </c>
      <c r="B2074">
        <v>2</v>
      </c>
      <c r="C2074">
        <v>6</v>
      </c>
    </row>
    <row r="2075" spans="1:3">
      <c r="A2075">
        <v>2017</v>
      </c>
      <c r="B2075">
        <v>2</v>
      </c>
      <c r="C2075">
        <v>6</v>
      </c>
    </row>
    <row r="2076" spans="1:3">
      <c r="A2076">
        <v>2017</v>
      </c>
      <c r="B2076">
        <v>2</v>
      </c>
      <c r="C2076">
        <v>6</v>
      </c>
    </row>
    <row r="2077" spans="1:3">
      <c r="A2077">
        <v>2017</v>
      </c>
      <c r="B2077">
        <v>2</v>
      </c>
      <c r="C2077">
        <v>6</v>
      </c>
    </row>
    <row r="2078" spans="1:3">
      <c r="A2078">
        <v>2017</v>
      </c>
      <c r="B2078">
        <v>2</v>
      </c>
      <c r="C2078">
        <v>6</v>
      </c>
    </row>
    <row r="2079" spans="1:3">
      <c r="A2079">
        <v>2017</v>
      </c>
      <c r="B2079">
        <v>2</v>
      </c>
      <c r="C2079">
        <v>6</v>
      </c>
    </row>
    <row r="2080" spans="1:3">
      <c r="A2080">
        <v>2017</v>
      </c>
      <c r="B2080">
        <v>2</v>
      </c>
      <c r="C2080">
        <v>6</v>
      </c>
    </row>
    <row r="2081" spans="1:3">
      <c r="A2081">
        <v>2017</v>
      </c>
      <c r="B2081">
        <v>2</v>
      </c>
      <c r="C2081">
        <v>6</v>
      </c>
    </row>
    <row r="2082" spans="1:3">
      <c r="A2082">
        <v>2017</v>
      </c>
      <c r="B2082">
        <v>2</v>
      </c>
      <c r="C2082">
        <v>6</v>
      </c>
    </row>
    <row r="2083" spans="1:3">
      <c r="A2083">
        <v>2017</v>
      </c>
      <c r="B2083">
        <v>2</v>
      </c>
      <c r="C2083">
        <v>6</v>
      </c>
    </row>
    <row r="2084" spans="1:3">
      <c r="A2084">
        <v>2017</v>
      </c>
      <c r="B2084">
        <v>2</v>
      </c>
      <c r="C2084">
        <v>6</v>
      </c>
    </row>
    <row r="2085" spans="1:3">
      <c r="A2085">
        <v>2017</v>
      </c>
      <c r="B2085">
        <v>2</v>
      </c>
      <c r="C2085">
        <v>6</v>
      </c>
    </row>
    <row r="2086" spans="1:3">
      <c r="A2086">
        <v>2017</v>
      </c>
      <c r="B2086">
        <v>2</v>
      </c>
      <c r="C2086">
        <v>6</v>
      </c>
    </row>
    <row r="2087" spans="1:3">
      <c r="A2087">
        <v>2017</v>
      </c>
      <c r="B2087">
        <v>2</v>
      </c>
      <c r="C2087">
        <v>6</v>
      </c>
    </row>
    <row r="2088" spans="1:3">
      <c r="A2088">
        <v>2017</v>
      </c>
      <c r="B2088">
        <v>2</v>
      </c>
      <c r="C2088">
        <v>6</v>
      </c>
    </row>
    <row r="2089" spans="1:3">
      <c r="A2089">
        <v>2017</v>
      </c>
      <c r="B2089">
        <v>2</v>
      </c>
      <c r="C2089">
        <v>6</v>
      </c>
    </row>
    <row r="2090" spans="1:3">
      <c r="A2090">
        <v>2017</v>
      </c>
      <c r="B2090">
        <v>2</v>
      </c>
      <c r="C2090">
        <v>6</v>
      </c>
    </row>
    <row r="2091" spans="1:3">
      <c r="A2091">
        <v>2017</v>
      </c>
      <c r="B2091">
        <v>2</v>
      </c>
      <c r="C2091">
        <v>6</v>
      </c>
    </row>
    <row r="2092" spans="1:3">
      <c r="A2092">
        <v>2017</v>
      </c>
      <c r="B2092">
        <v>2</v>
      </c>
      <c r="C2092">
        <v>6</v>
      </c>
    </row>
    <row r="2093" spans="1:3">
      <c r="A2093">
        <v>2017</v>
      </c>
      <c r="B2093">
        <v>2</v>
      </c>
      <c r="C2093">
        <v>6</v>
      </c>
    </row>
    <row r="2094" spans="1:3">
      <c r="A2094">
        <v>2017</v>
      </c>
      <c r="B2094">
        <v>2</v>
      </c>
      <c r="C2094">
        <v>6</v>
      </c>
    </row>
    <row r="2095" spans="1:3">
      <c r="A2095">
        <v>2017</v>
      </c>
      <c r="B2095">
        <v>2</v>
      </c>
      <c r="C2095">
        <v>6</v>
      </c>
    </row>
    <row r="2096" spans="1:3">
      <c r="A2096">
        <v>2017</v>
      </c>
      <c r="B2096">
        <v>2</v>
      </c>
      <c r="C2096">
        <v>6</v>
      </c>
    </row>
    <row r="2097" spans="1:3">
      <c r="A2097">
        <v>2017</v>
      </c>
      <c r="B2097">
        <v>2</v>
      </c>
      <c r="C2097">
        <v>6</v>
      </c>
    </row>
    <row r="2098" spans="1:3">
      <c r="A2098">
        <v>2017</v>
      </c>
      <c r="B2098">
        <v>2</v>
      </c>
      <c r="C2098">
        <v>6</v>
      </c>
    </row>
    <row r="2099" spans="1:3">
      <c r="A2099">
        <v>2017</v>
      </c>
      <c r="B2099">
        <v>2</v>
      </c>
      <c r="C2099">
        <v>6</v>
      </c>
    </row>
    <row r="2100" spans="1:3">
      <c r="A2100">
        <v>2017</v>
      </c>
      <c r="B2100">
        <v>2</v>
      </c>
      <c r="C2100">
        <v>6</v>
      </c>
    </row>
    <row r="2101" spans="1:3">
      <c r="A2101">
        <v>2017</v>
      </c>
      <c r="B2101">
        <v>2</v>
      </c>
      <c r="C2101">
        <v>6</v>
      </c>
    </row>
    <row r="2102" spans="1:3">
      <c r="A2102">
        <v>2017</v>
      </c>
      <c r="B2102">
        <v>2</v>
      </c>
      <c r="C2102">
        <v>6</v>
      </c>
    </row>
    <row r="2103" spans="1:3">
      <c r="A2103">
        <v>2017</v>
      </c>
      <c r="B2103">
        <v>2</v>
      </c>
      <c r="C2103">
        <v>6</v>
      </c>
    </row>
    <row r="2104" spans="1:3">
      <c r="A2104">
        <v>2017</v>
      </c>
      <c r="B2104">
        <v>2</v>
      </c>
      <c r="C2104">
        <v>6</v>
      </c>
    </row>
    <row r="2105" spans="1:3">
      <c r="A2105">
        <v>2017</v>
      </c>
      <c r="B2105">
        <v>2</v>
      </c>
      <c r="C2105">
        <v>6</v>
      </c>
    </row>
    <row r="2106" spans="1:3">
      <c r="A2106">
        <v>2017</v>
      </c>
      <c r="B2106">
        <v>2</v>
      </c>
      <c r="C2106">
        <v>6</v>
      </c>
    </row>
    <row r="2107" spans="1:3">
      <c r="A2107">
        <v>2017</v>
      </c>
      <c r="B2107">
        <v>2</v>
      </c>
      <c r="C2107">
        <v>6</v>
      </c>
    </row>
    <row r="2108" spans="1:3">
      <c r="A2108">
        <v>2017</v>
      </c>
      <c r="B2108">
        <v>2</v>
      </c>
      <c r="C2108">
        <v>6</v>
      </c>
    </row>
    <row r="2109" spans="1:3">
      <c r="A2109">
        <v>2017</v>
      </c>
      <c r="B2109">
        <v>2</v>
      </c>
      <c r="C2109">
        <v>6</v>
      </c>
    </row>
    <row r="2110" spans="1:3">
      <c r="A2110">
        <v>2017</v>
      </c>
      <c r="B2110">
        <v>2</v>
      </c>
      <c r="C2110">
        <v>6</v>
      </c>
    </row>
    <row r="2111" spans="1:3">
      <c r="A2111">
        <v>2017</v>
      </c>
      <c r="B2111">
        <v>2</v>
      </c>
      <c r="C2111">
        <v>6</v>
      </c>
    </row>
    <row r="2112" spans="1:3">
      <c r="A2112">
        <v>2017</v>
      </c>
      <c r="B2112">
        <v>2</v>
      </c>
      <c r="C2112">
        <v>6</v>
      </c>
    </row>
    <row r="2113" spans="1:3">
      <c r="A2113">
        <v>2017</v>
      </c>
      <c r="B2113">
        <v>2</v>
      </c>
      <c r="C2113">
        <v>6</v>
      </c>
    </row>
    <row r="2114" spans="1:3">
      <c r="A2114">
        <v>2017</v>
      </c>
      <c r="B2114">
        <v>2</v>
      </c>
      <c r="C2114">
        <v>6</v>
      </c>
    </row>
    <row r="2115" spans="1:3">
      <c r="A2115">
        <v>2017</v>
      </c>
      <c r="B2115">
        <v>2</v>
      </c>
      <c r="C2115">
        <v>6</v>
      </c>
    </row>
    <row r="2116" spans="1:3">
      <c r="A2116">
        <v>2017</v>
      </c>
      <c r="B2116">
        <v>2</v>
      </c>
      <c r="C2116">
        <v>6</v>
      </c>
    </row>
    <row r="2117" spans="1:3">
      <c r="A2117">
        <v>2017</v>
      </c>
      <c r="B2117">
        <v>2</v>
      </c>
      <c r="C2117">
        <v>6</v>
      </c>
    </row>
    <row r="2118" spans="1:3">
      <c r="A2118">
        <v>2017</v>
      </c>
      <c r="B2118">
        <v>2</v>
      </c>
      <c r="C2118">
        <v>6</v>
      </c>
    </row>
    <row r="2119" spans="1:3">
      <c r="A2119">
        <v>2017</v>
      </c>
      <c r="B2119">
        <v>2</v>
      </c>
      <c r="C2119">
        <v>6</v>
      </c>
    </row>
    <row r="2120" spans="1:3">
      <c r="A2120">
        <v>2017</v>
      </c>
      <c r="B2120">
        <v>2</v>
      </c>
      <c r="C2120">
        <v>6</v>
      </c>
    </row>
    <row r="2121" spans="1:3">
      <c r="A2121">
        <v>2017</v>
      </c>
      <c r="B2121">
        <v>2</v>
      </c>
      <c r="C2121">
        <v>6</v>
      </c>
    </row>
    <row r="2122" spans="1:3">
      <c r="A2122">
        <v>2017</v>
      </c>
      <c r="B2122">
        <v>2</v>
      </c>
      <c r="C2122">
        <v>6</v>
      </c>
    </row>
    <row r="2123" spans="1:3">
      <c r="A2123">
        <v>2017</v>
      </c>
      <c r="B2123">
        <v>2</v>
      </c>
      <c r="C2123">
        <v>6</v>
      </c>
    </row>
    <row r="2124" spans="1:3">
      <c r="A2124">
        <v>2017</v>
      </c>
      <c r="B2124">
        <v>2</v>
      </c>
      <c r="C2124">
        <v>6</v>
      </c>
    </row>
    <row r="2125" spans="1:3">
      <c r="A2125">
        <v>2017</v>
      </c>
      <c r="B2125">
        <v>2</v>
      </c>
      <c r="C2125">
        <v>6</v>
      </c>
    </row>
    <row r="2126" spans="1:3">
      <c r="A2126">
        <v>2017</v>
      </c>
      <c r="B2126">
        <v>2</v>
      </c>
      <c r="C2126">
        <v>6</v>
      </c>
    </row>
    <row r="2127" spans="1:3">
      <c r="A2127">
        <v>2017</v>
      </c>
      <c r="B2127">
        <v>2</v>
      </c>
      <c r="C2127">
        <v>6</v>
      </c>
    </row>
    <row r="2128" spans="1:3">
      <c r="A2128">
        <v>2017</v>
      </c>
      <c r="B2128">
        <v>2</v>
      </c>
      <c r="C2128">
        <v>6</v>
      </c>
    </row>
    <row r="2129" spans="1:3">
      <c r="A2129">
        <v>2017</v>
      </c>
      <c r="B2129">
        <v>2</v>
      </c>
      <c r="C2129">
        <v>6</v>
      </c>
    </row>
    <row r="2130" spans="1:3">
      <c r="A2130">
        <v>2017</v>
      </c>
      <c r="B2130">
        <v>2</v>
      </c>
      <c r="C2130">
        <v>6</v>
      </c>
    </row>
    <row r="2131" spans="1:3">
      <c r="A2131">
        <v>2017</v>
      </c>
      <c r="B2131">
        <v>2</v>
      </c>
      <c r="C2131">
        <v>6</v>
      </c>
    </row>
    <row r="2132" spans="1:3">
      <c r="A2132">
        <v>2017</v>
      </c>
      <c r="B2132">
        <v>2</v>
      </c>
      <c r="C2132">
        <v>6</v>
      </c>
    </row>
    <row r="2133" spans="1:3">
      <c r="A2133">
        <v>2017</v>
      </c>
      <c r="B2133">
        <v>2</v>
      </c>
      <c r="C2133">
        <v>6</v>
      </c>
    </row>
    <row r="2134" spans="1:3">
      <c r="A2134">
        <v>2017</v>
      </c>
      <c r="B2134">
        <v>2</v>
      </c>
      <c r="C2134">
        <v>6</v>
      </c>
    </row>
    <row r="2135" spans="1:3">
      <c r="A2135">
        <v>2017</v>
      </c>
      <c r="B2135">
        <v>2</v>
      </c>
      <c r="C2135">
        <v>6</v>
      </c>
    </row>
    <row r="2136" spans="1:3">
      <c r="A2136">
        <v>2017</v>
      </c>
      <c r="B2136">
        <v>2</v>
      </c>
      <c r="C2136">
        <v>6</v>
      </c>
    </row>
    <row r="2137" spans="1:3">
      <c r="A2137">
        <v>2017</v>
      </c>
      <c r="B2137">
        <v>2</v>
      </c>
      <c r="C2137">
        <v>6</v>
      </c>
    </row>
    <row r="2138" spans="1:3">
      <c r="A2138">
        <v>2017</v>
      </c>
      <c r="B2138">
        <v>2</v>
      </c>
      <c r="C2138">
        <v>6</v>
      </c>
    </row>
    <row r="2139" spans="1:3">
      <c r="A2139">
        <v>2017</v>
      </c>
      <c r="B2139">
        <v>2</v>
      </c>
      <c r="C2139">
        <v>6</v>
      </c>
    </row>
    <row r="2140" spans="1:3">
      <c r="A2140">
        <v>2017</v>
      </c>
      <c r="B2140">
        <v>2</v>
      </c>
      <c r="C2140">
        <v>6</v>
      </c>
    </row>
    <row r="2141" spans="1:3">
      <c r="A2141">
        <v>2017</v>
      </c>
      <c r="B2141">
        <v>2</v>
      </c>
      <c r="C2141">
        <v>6</v>
      </c>
    </row>
    <row r="2142" spans="1:3">
      <c r="A2142">
        <v>2017</v>
      </c>
      <c r="B2142">
        <v>2</v>
      </c>
      <c r="C2142">
        <v>6</v>
      </c>
    </row>
    <row r="2143" spans="1:3">
      <c r="A2143">
        <v>2017</v>
      </c>
      <c r="B2143">
        <v>2</v>
      </c>
      <c r="C2143">
        <v>6</v>
      </c>
    </row>
    <row r="2144" spans="1:3">
      <c r="A2144">
        <v>2017</v>
      </c>
      <c r="B2144">
        <v>2</v>
      </c>
      <c r="C2144">
        <v>6</v>
      </c>
    </row>
    <row r="2145" spans="1:3">
      <c r="A2145">
        <v>2017</v>
      </c>
      <c r="B2145">
        <v>2</v>
      </c>
      <c r="C2145">
        <v>6</v>
      </c>
    </row>
    <row r="2146" spans="1:3">
      <c r="A2146">
        <v>2017</v>
      </c>
      <c r="B2146">
        <v>2</v>
      </c>
      <c r="C2146">
        <v>6</v>
      </c>
    </row>
    <row r="2147" spans="1:3">
      <c r="A2147">
        <v>2017</v>
      </c>
      <c r="B2147">
        <v>2</v>
      </c>
      <c r="C2147">
        <v>6</v>
      </c>
    </row>
    <row r="2148" spans="1:3">
      <c r="A2148">
        <v>2017</v>
      </c>
      <c r="B2148">
        <v>2</v>
      </c>
      <c r="C2148">
        <v>6</v>
      </c>
    </row>
    <row r="2149" spans="1:3">
      <c r="A2149">
        <v>2017</v>
      </c>
      <c r="B2149">
        <v>2</v>
      </c>
      <c r="C2149">
        <v>6</v>
      </c>
    </row>
    <row r="2150" spans="1:3">
      <c r="A2150">
        <v>2017</v>
      </c>
      <c r="B2150">
        <v>2</v>
      </c>
      <c r="C2150">
        <v>6</v>
      </c>
    </row>
    <row r="2151" spans="1:3">
      <c r="A2151">
        <v>2017</v>
      </c>
      <c r="B2151">
        <v>2</v>
      </c>
      <c r="C2151">
        <v>6</v>
      </c>
    </row>
    <row r="2152" spans="1:3">
      <c r="A2152">
        <v>2017</v>
      </c>
      <c r="B2152">
        <v>2</v>
      </c>
      <c r="C2152">
        <v>6</v>
      </c>
    </row>
    <row r="2153" spans="1:3">
      <c r="A2153">
        <v>2017</v>
      </c>
      <c r="B2153">
        <v>2</v>
      </c>
      <c r="C2153">
        <v>6</v>
      </c>
    </row>
    <row r="2154" spans="1:3">
      <c r="A2154">
        <v>2017</v>
      </c>
      <c r="B2154">
        <v>2</v>
      </c>
      <c r="C2154">
        <v>6</v>
      </c>
    </row>
    <row r="2155" spans="1:3">
      <c r="A2155">
        <v>2017</v>
      </c>
      <c r="B2155">
        <v>2</v>
      </c>
      <c r="C2155">
        <v>6</v>
      </c>
    </row>
    <row r="2156" spans="1:3">
      <c r="A2156">
        <v>2017</v>
      </c>
      <c r="B2156">
        <v>2</v>
      </c>
      <c r="C2156">
        <v>6</v>
      </c>
    </row>
    <row r="2157" spans="1:3">
      <c r="A2157">
        <v>2017</v>
      </c>
      <c r="B2157">
        <v>2</v>
      </c>
      <c r="C2157">
        <v>6</v>
      </c>
    </row>
    <row r="2158" spans="1:3">
      <c r="A2158">
        <v>2017</v>
      </c>
      <c r="B2158">
        <v>2</v>
      </c>
      <c r="C2158">
        <v>6</v>
      </c>
    </row>
    <row r="2159" spans="1:3">
      <c r="A2159">
        <v>2017</v>
      </c>
      <c r="B2159">
        <v>2</v>
      </c>
      <c r="C2159">
        <v>6</v>
      </c>
    </row>
    <row r="2160" spans="1:3">
      <c r="A2160">
        <v>2017</v>
      </c>
      <c r="B2160">
        <v>2</v>
      </c>
      <c r="C2160">
        <v>6</v>
      </c>
    </row>
    <row r="2161" spans="1:3">
      <c r="A2161">
        <v>2017</v>
      </c>
      <c r="B2161">
        <v>2</v>
      </c>
      <c r="C2161">
        <v>6</v>
      </c>
    </row>
    <row r="2162" spans="1:3">
      <c r="A2162">
        <v>2017</v>
      </c>
      <c r="B2162">
        <v>2</v>
      </c>
      <c r="C2162">
        <v>6</v>
      </c>
    </row>
    <row r="2163" spans="1:3">
      <c r="A2163">
        <v>2017</v>
      </c>
      <c r="B2163">
        <v>2</v>
      </c>
      <c r="C2163">
        <v>6</v>
      </c>
    </row>
    <row r="2164" spans="1:3">
      <c r="A2164">
        <v>2017</v>
      </c>
      <c r="B2164">
        <v>2</v>
      </c>
      <c r="C2164">
        <v>6</v>
      </c>
    </row>
    <row r="2165" spans="1:3">
      <c r="A2165">
        <v>2017</v>
      </c>
      <c r="B2165">
        <v>2</v>
      </c>
      <c r="C2165">
        <v>6</v>
      </c>
    </row>
    <row r="2166" spans="1:3">
      <c r="A2166">
        <v>2017</v>
      </c>
      <c r="B2166">
        <v>2</v>
      </c>
      <c r="C2166">
        <v>6</v>
      </c>
    </row>
    <row r="2167" spans="1:3">
      <c r="A2167">
        <v>2017</v>
      </c>
      <c r="B2167">
        <v>2</v>
      </c>
      <c r="C2167">
        <v>6</v>
      </c>
    </row>
    <row r="2168" spans="1:3">
      <c r="A2168">
        <v>2017</v>
      </c>
      <c r="B2168">
        <v>2</v>
      </c>
      <c r="C2168">
        <v>6</v>
      </c>
    </row>
    <row r="2169" spans="1:3">
      <c r="A2169">
        <v>2017</v>
      </c>
      <c r="B2169">
        <v>2</v>
      </c>
      <c r="C2169">
        <v>6</v>
      </c>
    </row>
    <row r="2170" spans="1:3">
      <c r="A2170">
        <v>2017</v>
      </c>
      <c r="B2170">
        <v>2</v>
      </c>
      <c r="C2170">
        <v>6</v>
      </c>
    </row>
    <row r="2171" spans="1:3">
      <c r="A2171">
        <v>2017</v>
      </c>
      <c r="B2171">
        <v>2</v>
      </c>
      <c r="C2171">
        <v>6</v>
      </c>
    </row>
    <row r="2172" spans="1:3">
      <c r="A2172">
        <v>2017</v>
      </c>
      <c r="B2172">
        <v>2</v>
      </c>
      <c r="C2172">
        <v>6</v>
      </c>
    </row>
    <row r="2173" spans="1:3">
      <c r="A2173">
        <v>2017</v>
      </c>
      <c r="B2173">
        <v>2</v>
      </c>
      <c r="C2173">
        <v>6</v>
      </c>
    </row>
    <row r="2174" spans="1:3">
      <c r="A2174">
        <v>2017</v>
      </c>
      <c r="B2174">
        <v>2</v>
      </c>
      <c r="C2174">
        <v>6</v>
      </c>
    </row>
    <row r="2175" spans="1:3">
      <c r="A2175">
        <v>2017</v>
      </c>
      <c r="B2175">
        <v>2</v>
      </c>
      <c r="C2175">
        <v>6</v>
      </c>
    </row>
    <row r="2176" spans="1:3">
      <c r="A2176">
        <v>2017</v>
      </c>
      <c r="B2176">
        <v>2</v>
      </c>
      <c r="C2176">
        <v>6</v>
      </c>
    </row>
    <row r="2177" spans="1:3">
      <c r="A2177">
        <v>2017</v>
      </c>
      <c r="B2177">
        <v>2</v>
      </c>
      <c r="C2177">
        <v>6</v>
      </c>
    </row>
    <row r="2178" spans="1:3">
      <c r="A2178">
        <v>2017</v>
      </c>
      <c r="B2178">
        <v>2</v>
      </c>
      <c r="C2178">
        <v>6</v>
      </c>
    </row>
    <row r="2179" spans="1:3">
      <c r="A2179">
        <v>2017</v>
      </c>
      <c r="B2179">
        <v>2</v>
      </c>
      <c r="C2179">
        <v>6</v>
      </c>
    </row>
    <row r="2180" spans="1:3">
      <c r="A2180">
        <v>2017</v>
      </c>
      <c r="B2180">
        <v>2</v>
      </c>
      <c r="C2180">
        <v>6</v>
      </c>
    </row>
    <row r="2181" spans="1:3">
      <c r="A2181">
        <v>2017</v>
      </c>
      <c r="B2181">
        <v>2</v>
      </c>
      <c r="C2181">
        <v>6</v>
      </c>
    </row>
    <row r="2182" spans="1:3">
      <c r="A2182">
        <v>2017</v>
      </c>
      <c r="B2182">
        <v>2</v>
      </c>
      <c r="C2182">
        <v>6</v>
      </c>
    </row>
    <row r="2183" spans="1:3">
      <c r="A2183">
        <v>2017</v>
      </c>
      <c r="B2183">
        <v>2</v>
      </c>
      <c r="C2183">
        <v>6</v>
      </c>
    </row>
    <row r="2184" spans="1:3">
      <c r="A2184">
        <v>2017</v>
      </c>
      <c r="B2184">
        <v>2</v>
      </c>
      <c r="C2184">
        <v>6</v>
      </c>
    </row>
    <row r="2185" spans="1:3">
      <c r="A2185">
        <v>2017</v>
      </c>
      <c r="B2185">
        <v>2</v>
      </c>
      <c r="C2185">
        <v>6</v>
      </c>
    </row>
    <row r="2186" spans="1:3">
      <c r="A2186">
        <v>2017</v>
      </c>
      <c r="B2186">
        <v>2</v>
      </c>
      <c r="C2186">
        <v>6</v>
      </c>
    </row>
    <row r="2187" spans="1:3">
      <c r="A2187">
        <v>2017</v>
      </c>
      <c r="B2187">
        <v>2</v>
      </c>
      <c r="C2187">
        <v>6</v>
      </c>
    </row>
    <row r="2188" spans="1:3">
      <c r="A2188">
        <v>2017</v>
      </c>
      <c r="B2188">
        <v>2</v>
      </c>
      <c r="C2188">
        <v>6</v>
      </c>
    </row>
    <row r="2189" spans="1:3">
      <c r="A2189">
        <v>2017</v>
      </c>
      <c r="B2189">
        <v>2</v>
      </c>
      <c r="C2189">
        <v>6</v>
      </c>
    </row>
    <row r="2190" spans="1:3">
      <c r="A2190">
        <v>2017</v>
      </c>
      <c r="B2190">
        <v>2</v>
      </c>
      <c r="C2190">
        <v>6</v>
      </c>
    </row>
    <row r="2191" spans="1:3">
      <c r="A2191">
        <v>2017</v>
      </c>
      <c r="B2191">
        <v>2</v>
      </c>
      <c r="C2191">
        <v>6</v>
      </c>
    </row>
    <row r="2192" spans="1:3">
      <c r="A2192">
        <v>2017</v>
      </c>
      <c r="B2192">
        <v>2</v>
      </c>
      <c r="C2192">
        <v>6</v>
      </c>
    </row>
    <row r="2193" spans="1:3">
      <c r="A2193">
        <v>2017</v>
      </c>
      <c r="B2193">
        <v>2</v>
      </c>
      <c r="C2193">
        <v>6</v>
      </c>
    </row>
    <row r="2194" spans="1:3">
      <c r="A2194">
        <v>2017</v>
      </c>
      <c r="B2194">
        <v>2</v>
      </c>
      <c r="C2194">
        <v>6</v>
      </c>
    </row>
    <row r="2195" spans="1:3">
      <c r="A2195">
        <v>2017</v>
      </c>
      <c r="B2195">
        <v>2</v>
      </c>
      <c r="C2195">
        <v>6</v>
      </c>
    </row>
    <row r="2196" spans="1:3">
      <c r="A2196">
        <v>2017</v>
      </c>
      <c r="B2196">
        <v>2</v>
      </c>
      <c r="C2196">
        <v>6</v>
      </c>
    </row>
    <row r="2197" spans="1:3">
      <c r="A2197">
        <v>2017</v>
      </c>
      <c r="B2197">
        <v>2</v>
      </c>
      <c r="C2197">
        <v>6</v>
      </c>
    </row>
    <row r="2198" spans="1:3">
      <c r="A2198">
        <v>2017</v>
      </c>
      <c r="B2198">
        <v>2</v>
      </c>
      <c r="C2198">
        <v>6</v>
      </c>
    </row>
    <row r="2199" spans="1:3">
      <c r="A2199">
        <v>2017</v>
      </c>
      <c r="B2199">
        <v>2</v>
      </c>
      <c r="C2199">
        <v>6</v>
      </c>
    </row>
    <row r="2200" spans="1:3">
      <c r="A2200">
        <v>2017</v>
      </c>
      <c r="B2200">
        <v>2</v>
      </c>
      <c r="C2200">
        <v>6</v>
      </c>
    </row>
    <row r="2201" spans="1:3">
      <c r="A2201">
        <v>2017</v>
      </c>
      <c r="B2201">
        <v>2</v>
      </c>
      <c r="C2201">
        <v>6</v>
      </c>
    </row>
    <row r="2202" spans="1:3">
      <c r="A2202">
        <v>2017</v>
      </c>
      <c r="B2202">
        <v>2</v>
      </c>
      <c r="C2202">
        <v>6</v>
      </c>
    </row>
    <row r="2203" spans="1:3">
      <c r="A2203">
        <v>2017</v>
      </c>
      <c r="B2203">
        <v>2</v>
      </c>
      <c r="C2203">
        <v>6</v>
      </c>
    </row>
    <row r="2204" spans="1:3">
      <c r="A2204">
        <v>2017</v>
      </c>
      <c r="B2204">
        <v>2</v>
      </c>
      <c r="C2204">
        <v>6</v>
      </c>
    </row>
    <row r="2205" spans="1:3">
      <c r="A2205">
        <v>2017</v>
      </c>
      <c r="B2205">
        <v>2</v>
      </c>
      <c r="C2205">
        <v>6</v>
      </c>
    </row>
    <row r="2206" spans="1:3">
      <c r="A2206">
        <v>2017</v>
      </c>
      <c r="B2206">
        <v>2</v>
      </c>
      <c r="C2206">
        <v>6</v>
      </c>
    </row>
    <row r="2207" spans="1:3">
      <c r="A2207">
        <v>2017</v>
      </c>
      <c r="B2207">
        <v>2</v>
      </c>
      <c r="C2207">
        <v>6</v>
      </c>
    </row>
    <row r="2208" spans="1:3">
      <c r="A2208">
        <v>2017</v>
      </c>
      <c r="B2208">
        <v>2</v>
      </c>
      <c r="C2208">
        <v>6</v>
      </c>
    </row>
    <row r="2209" spans="1:3">
      <c r="A2209">
        <v>2017</v>
      </c>
      <c r="B2209">
        <v>2</v>
      </c>
      <c r="C2209">
        <v>6</v>
      </c>
    </row>
    <row r="2210" spans="1:3">
      <c r="A2210">
        <v>2017</v>
      </c>
      <c r="B2210">
        <v>2</v>
      </c>
      <c r="C2210">
        <v>6</v>
      </c>
    </row>
    <row r="2211" spans="1:3">
      <c r="A2211">
        <v>2017</v>
      </c>
      <c r="B2211">
        <v>2</v>
      </c>
      <c r="C2211">
        <v>6</v>
      </c>
    </row>
    <row r="2212" spans="1:3">
      <c r="A2212">
        <v>2017</v>
      </c>
      <c r="B2212">
        <v>2</v>
      </c>
      <c r="C2212">
        <v>6</v>
      </c>
    </row>
    <row r="2213" spans="1:3">
      <c r="A2213">
        <v>2017</v>
      </c>
      <c r="B2213">
        <v>2</v>
      </c>
      <c r="C2213">
        <v>6</v>
      </c>
    </row>
    <row r="2214" spans="1:3">
      <c r="A2214">
        <v>2017</v>
      </c>
      <c r="B2214">
        <v>2</v>
      </c>
      <c r="C2214">
        <v>6</v>
      </c>
    </row>
    <row r="2215" spans="1:3">
      <c r="A2215">
        <v>2017</v>
      </c>
      <c r="B2215">
        <v>2</v>
      </c>
      <c r="C2215">
        <v>6</v>
      </c>
    </row>
    <row r="2216" spans="1:3">
      <c r="A2216">
        <v>2017</v>
      </c>
      <c r="B2216">
        <v>2</v>
      </c>
      <c r="C2216">
        <v>6</v>
      </c>
    </row>
    <row r="2217" spans="1:3">
      <c r="A2217">
        <v>2017</v>
      </c>
      <c r="B2217">
        <v>2</v>
      </c>
      <c r="C2217">
        <v>6</v>
      </c>
    </row>
    <row r="2218" spans="1:3">
      <c r="A2218">
        <v>2017</v>
      </c>
      <c r="B2218">
        <v>2</v>
      </c>
      <c r="C2218">
        <v>6</v>
      </c>
    </row>
    <row r="2219" spans="1:3">
      <c r="A2219">
        <v>2017</v>
      </c>
      <c r="B2219">
        <v>2</v>
      </c>
      <c r="C2219">
        <v>6</v>
      </c>
    </row>
    <row r="2220" spans="1:3">
      <c r="A2220">
        <v>2017</v>
      </c>
      <c r="B2220">
        <v>2</v>
      </c>
      <c r="C2220">
        <v>6</v>
      </c>
    </row>
    <row r="2221" spans="1:3">
      <c r="A2221">
        <v>2017</v>
      </c>
      <c r="B2221">
        <v>2</v>
      </c>
      <c r="C2221">
        <v>6</v>
      </c>
    </row>
    <row r="2222" spans="1:3">
      <c r="A2222">
        <v>2017</v>
      </c>
      <c r="B2222">
        <v>2</v>
      </c>
      <c r="C2222">
        <v>6</v>
      </c>
    </row>
    <row r="2223" spans="1:3">
      <c r="A2223">
        <v>2017</v>
      </c>
      <c r="B2223">
        <v>2</v>
      </c>
      <c r="C2223">
        <v>6</v>
      </c>
    </row>
    <row r="2224" spans="1:3">
      <c r="A2224">
        <v>2017</v>
      </c>
      <c r="B2224">
        <v>2</v>
      </c>
      <c r="C2224">
        <v>6</v>
      </c>
    </row>
    <row r="2225" spans="1:3">
      <c r="A2225">
        <v>2017</v>
      </c>
      <c r="B2225">
        <v>2</v>
      </c>
      <c r="C2225">
        <v>6</v>
      </c>
    </row>
    <row r="2226" spans="1:3">
      <c r="A2226">
        <v>2017</v>
      </c>
      <c r="B2226">
        <v>2</v>
      </c>
      <c r="C2226">
        <v>6</v>
      </c>
    </row>
    <row r="2227" spans="1:3">
      <c r="A2227">
        <v>2017</v>
      </c>
      <c r="B2227">
        <v>2</v>
      </c>
      <c r="C2227">
        <v>6</v>
      </c>
    </row>
    <row r="2228" spans="1:3">
      <c r="A2228">
        <v>2017</v>
      </c>
      <c r="B2228">
        <v>2</v>
      </c>
      <c r="C2228">
        <v>6</v>
      </c>
    </row>
    <row r="2229" spans="1:3">
      <c r="A2229">
        <v>2017</v>
      </c>
      <c r="B2229">
        <v>2</v>
      </c>
      <c r="C2229">
        <v>6</v>
      </c>
    </row>
    <row r="2230" spans="1:3">
      <c r="A2230">
        <v>2017</v>
      </c>
      <c r="B2230">
        <v>2</v>
      </c>
      <c r="C2230">
        <v>6</v>
      </c>
    </row>
    <row r="2231" spans="1:3">
      <c r="A2231">
        <v>2017</v>
      </c>
      <c r="B2231">
        <v>2</v>
      </c>
      <c r="C2231">
        <v>6</v>
      </c>
    </row>
    <row r="2232" spans="1:3">
      <c r="A2232">
        <v>2017</v>
      </c>
      <c r="B2232">
        <v>2</v>
      </c>
      <c r="C2232">
        <v>6</v>
      </c>
    </row>
    <row r="2233" spans="1:3">
      <c r="A2233">
        <v>2017</v>
      </c>
      <c r="B2233">
        <v>2</v>
      </c>
      <c r="C2233">
        <v>6</v>
      </c>
    </row>
    <row r="2234" spans="1:3">
      <c r="A2234">
        <v>2017</v>
      </c>
      <c r="B2234">
        <v>2</v>
      </c>
      <c r="C2234">
        <v>6</v>
      </c>
    </row>
    <row r="2235" spans="1:3">
      <c r="A2235">
        <v>2017</v>
      </c>
      <c r="B2235">
        <v>2</v>
      </c>
      <c r="C2235">
        <v>6</v>
      </c>
    </row>
    <row r="2236" spans="1:3">
      <c r="A2236">
        <v>2017</v>
      </c>
      <c r="B2236">
        <v>2</v>
      </c>
      <c r="C2236">
        <v>6</v>
      </c>
    </row>
    <row r="2237" spans="1:3">
      <c r="A2237">
        <v>2017</v>
      </c>
      <c r="B2237">
        <v>2</v>
      </c>
      <c r="C2237">
        <v>6</v>
      </c>
    </row>
    <row r="2238" spans="1:3">
      <c r="A2238">
        <v>2017</v>
      </c>
      <c r="B2238">
        <v>2</v>
      </c>
      <c r="C2238">
        <v>6</v>
      </c>
    </row>
    <row r="2239" spans="1:3">
      <c r="A2239">
        <v>2017</v>
      </c>
      <c r="B2239">
        <v>2</v>
      </c>
      <c r="C2239">
        <v>6</v>
      </c>
    </row>
    <row r="2240" spans="1:3">
      <c r="A2240">
        <v>2017</v>
      </c>
      <c r="B2240">
        <v>2</v>
      </c>
      <c r="C2240">
        <v>6</v>
      </c>
    </row>
    <row r="2241" spans="1:3">
      <c r="A2241">
        <v>2017</v>
      </c>
      <c r="B2241">
        <v>2</v>
      </c>
      <c r="C2241">
        <v>6</v>
      </c>
    </row>
    <row r="2242" spans="1:3">
      <c r="A2242">
        <v>2017</v>
      </c>
      <c r="B2242">
        <v>2</v>
      </c>
      <c r="C2242">
        <v>6</v>
      </c>
    </row>
    <row r="2243" spans="1:3">
      <c r="A2243">
        <v>2017</v>
      </c>
      <c r="B2243">
        <v>2</v>
      </c>
      <c r="C2243">
        <v>6</v>
      </c>
    </row>
    <row r="2244" spans="1:3">
      <c r="A2244">
        <v>2017</v>
      </c>
      <c r="B2244">
        <v>2</v>
      </c>
      <c r="C2244">
        <v>6</v>
      </c>
    </row>
    <row r="2245" spans="1:3">
      <c r="A2245">
        <v>2017</v>
      </c>
      <c r="B2245">
        <v>2</v>
      </c>
      <c r="C2245">
        <v>6</v>
      </c>
    </row>
    <row r="2246" spans="1:3">
      <c r="A2246">
        <v>2017</v>
      </c>
      <c r="B2246">
        <v>2</v>
      </c>
      <c r="C2246">
        <v>6</v>
      </c>
    </row>
    <row r="2247" spans="1:3">
      <c r="A2247">
        <v>2017</v>
      </c>
      <c r="B2247">
        <v>2</v>
      </c>
      <c r="C2247">
        <v>6</v>
      </c>
    </row>
    <row r="2248" spans="1:3">
      <c r="A2248">
        <v>2017</v>
      </c>
      <c r="B2248">
        <v>2</v>
      </c>
      <c r="C2248">
        <v>6</v>
      </c>
    </row>
    <row r="2249" spans="1:3">
      <c r="A2249">
        <v>2017</v>
      </c>
      <c r="B2249">
        <v>2</v>
      </c>
      <c r="C2249">
        <v>6</v>
      </c>
    </row>
    <row r="2250" spans="1:3">
      <c r="A2250">
        <v>2017</v>
      </c>
      <c r="B2250">
        <v>2</v>
      </c>
      <c r="C2250">
        <v>6</v>
      </c>
    </row>
    <row r="2251" spans="1:3">
      <c r="A2251">
        <v>2017</v>
      </c>
      <c r="B2251">
        <v>2</v>
      </c>
      <c r="C2251">
        <v>6</v>
      </c>
    </row>
    <row r="2252" spans="1:3">
      <c r="A2252">
        <v>2017</v>
      </c>
      <c r="B2252">
        <v>2</v>
      </c>
      <c r="C2252">
        <v>6</v>
      </c>
    </row>
    <row r="2253" spans="1:3">
      <c r="A2253">
        <v>2017</v>
      </c>
      <c r="B2253">
        <v>2</v>
      </c>
      <c r="C2253">
        <v>6</v>
      </c>
    </row>
    <row r="2254" spans="1:3">
      <c r="A2254">
        <v>2017</v>
      </c>
      <c r="B2254">
        <v>2</v>
      </c>
      <c r="C2254">
        <v>6</v>
      </c>
    </row>
    <row r="2255" spans="1:3">
      <c r="A2255">
        <v>2017</v>
      </c>
      <c r="B2255">
        <v>2</v>
      </c>
      <c r="C2255">
        <v>6</v>
      </c>
    </row>
    <row r="2256" spans="1:3">
      <c r="A2256">
        <v>2017</v>
      </c>
      <c r="B2256">
        <v>2</v>
      </c>
      <c r="C2256">
        <v>6</v>
      </c>
    </row>
    <row r="2257" spans="1:3">
      <c r="A2257">
        <v>2017</v>
      </c>
      <c r="B2257">
        <v>2</v>
      </c>
      <c r="C2257">
        <v>6</v>
      </c>
    </row>
    <row r="2258" spans="1:3">
      <c r="A2258">
        <v>2017</v>
      </c>
      <c r="B2258">
        <v>2</v>
      </c>
      <c r="C2258">
        <v>6</v>
      </c>
    </row>
    <row r="2259" spans="1:3">
      <c r="A2259">
        <v>2017</v>
      </c>
      <c r="B2259">
        <v>2</v>
      </c>
      <c r="C2259">
        <v>6</v>
      </c>
    </row>
    <row r="2260" spans="1:3">
      <c r="A2260">
        <v>2017</v>
      </c>
      <c r="B2260">
        <v>2</v>
      </c>
      <c r="C2260">
        <v>6</v>
      </c>
    </row>
    <row r="2261" spans="1:3">
      <c r="A2261">
        <v>2017</v>
      </c>
      <c r="B2261">
        <v>2</v>
      </c>
      <c r="C2261">
        <v>6</v>
      </c>
    </row>
    <row r="2262" spans="1:3">
      <c r="A2262">
        <v>2017</v>
      </c>
      <c r="B2262">
        <v>2</v>
      </c>
      <c r="C2262">
        <v>6</v>
      </c>
    </row>
    <row r="2263" spans="1:3">
      <c r="A2263">
        <v>2017</v>
      </c>
      <c r="B2263">
        <v>2</v>
      </c>
      <c r="C2263">
        <v>6</v>
      </c>
    </row>
    <row r="2264" spans="1:3">
      <c r="A2264">
        <v>2017</v>
      </c>
      <c r="B2264">
        <v>2</v>
      </c>
      <c r="C2264">
        <v>6</v>
      </c>
    </row>
    <row r="2265" spans="1:3">
      <c r="A2265">
        <v>2017</v>
      </c>
      <c r="B2265">
        <v>2</v>
      </c>
      <c r="C2265">
        <v>6</v>
      </c>
    </row>
    <row r="2266" spans="1:3">
      <c r="A2266">
        <v>2017</v>
      </c>
      <c r="B2266">
        <v>2</v>
      </c>
      <c r="C2266">
        <v>6</v>
      </c>
    </row>
    <row r="2267" spans="1:3">
      <c r="A2267">
        <v>2017</v>
      </c>
      <c r="B2267">
        <v>2</v>
      </c>
      <c r="C2267">
        <v>6</v>
      </c>
    </row>
    <row r="2268" spans="1:3">
      <c r="A2268">
        <v>2017</v>
      </c>
      <c r="B2268">
        <v>2</v>
      </c>
      <c r="C2268">
        <v>6</v>
      </c>
    </row>
    <row r="2269" spans="1:3">
      <c r="A2269">
        <v>2017</v>
      </c>
      <c r="B2269">
        <v>2</v>
      </c>
      <c r="C2269">
        <v>6</v>
      </c>
    </row>
    <row r="2270" spans="1:3">
      <c r="A2270">
        <v>2017</v>
      </c>
      <c r="B2270">
        <v>2</v>
      </c>
      <c r="C2270">
        <v>10</v>
      </c>
    </row>
    <row r="2271" spans="1:3">
      <c r="A2271">
        <v>2017</v>
      </c>
      <c r="B2271">
        <v>2</v>
      </c>
      <c r="C2271">
        <v>10</v>
      </c>
    </row>
    <row r="2272" spans="1:3">
      <c r="A2272">
        <v>2017</v>
      </c>
      <c r="B2272">
        <v>2</v>
      </c>
      <c r="C2272">
        <v>10</v>
      </c>
    </row>
    <row r="2273" spans="1:3">
      <c r="A2273">
        <v>2017</v>
      </c>
      <c r="B2273">
        <v>2</v>
      </c>
      <c r="C2273">
        <v>10</v>
      </c>
    </row>
    <row r="2274" spans="1:3">
      <c r="A2274">
        <v>2017</v>
      </c>
      <c r="B2274">
        <v>2</v>
      </c>
      <c r="C2274">
        <v>10</v>
      </c>
    </row>
    <row r="2275" spans="1:3">
      <c r="A2275">
        <v>2017</v>
      </c>
      <c r="B2275">
        <v>2</v>
      </c>
      <c r="C2275">
        <v>10</v>
      </c>
    </row>
    <row r="2276" spans="1:3">
      <c r="A2276">
        <v>2017</v>
      </c>
      <c r="B2276">
        <v>2</v>
      </c>
      <c r="C2276">
        <v>10</v>
      </c>
    </row>
    <row r="2277" spans="1:3">
      <c r="A2277">
        <v>2017</v>
      </c>
      <c r="B2277">
        <v>2</v>
      </c>
      <c r="C2277">
        <v>10</v>
      </c>
    </row>
    <row r="2278" spans="1:3">
      <c r="A2278">
        <v>2017</v>
      </c>
      <c r="B2278">
        <v>2</v>
      </c>
      <c r="C2278">
        <v>10</v>
      </c>
    </row>
    <row r="2279" spans="1:3">
      <c r="A2279">
        <v>2017</v>
      </c>
      <c r="B2279">
        <v>2</v>
      </c>
      <c r="C2279">
        <v>10</v>
      </c>
    </row>
    <row r="2280" spans="1:3">
      <c r="A2280">
        <v>2017</v>
      </c>
      <c r="B2280">
        <v>2</v>
      </c>
      <c r="C2280">
        <v>10</v>
      </c>
    </row>
    <row r="2281" spans="1:3">
      <c r="A2281">
        <v>2017</v>
      </c>
      <c r="B2281">
        <v>2</v>
      </c>
      <c r="C2281">
        <v>10</v>
      </c>
    </row>
    <row r="2282" spans="1:3">
      <c r="A2282">
        <v>2017</v>
      </c>
      <c r="B2282">
        <v>2</v>
      </c>
      <c r="C2282">
        <v>10</v>
      </c>
    </row>
    <row r="2283" spans="1:3">
      <c r="A2283">
        <v>2017</v>
      </c>
      <c r="B2283">
        <v>2</v>
      </c>
      <c r="C2283">
        <v>10</v>
      </c>
    </row>
    <row r="2284" spans="1:3">
      <c r="A2284">
        <v>2017</v>
      </c>
      <c r="B2284">
        <v>2</v>
      </c>
      <c r="C2284">
        <v>10</v>
      </c>
    </row>
    <row r="2285" spans="1:3">
      <c r="A2285">
        <v>2017</v>
      </c>
      <c r="B2285">
        <v>2</v>
      </c>
      <c r="C2285">
        <v>10</v>
      </c>
    </row>
    <row r="2286" spans="1:3">
      <c r="A2286">
        <v>2017</v>
      </c>
      <c r="B2286">
        <v>2</v>
      </c>
      <c r="C2286">
        <v>10</v>
      </c>
    </row>
    <row r="2287" spans="1:3">
      <c r="A2287">
        <v>2017</v>
      </c>
      <c r="B2287">
        <v>2</v>
      </c>
      <c r="C2287">
        <v>10</v>
      </c>
    </row>
    <row r="2288" spans="1:3">
      <c r="A2288">
        <v>2017</v>
      </c>
      <c r="B2288">
        <v>2</v>
      </c>
      <c r="C2288">
        <v>10</v>
      </c>
    </row>
    <row r="2289" spans="1:3">
      <c r="A2289">
        <v>2017</v>
      </c>
      <c r="B2289">
        <v>2</v>
      </c>
      <c r="C2289">
        <v>10</v>
      </c>
    </row>
    <row r="2290" spans="1:3">
      <c r="A2290">
        <v>2017</v>
      </c>
      <c r="B2290">
        <v>2</v>
      </c>
      <c r="C2290">
        <v>10</v>
      </c>
    </row>
    <row r="2291" spans="1:3">
      <c r="A2291">
        <v>2017</v>
      </c>
      <c r="B2291">
        <v>2</v>
      </c>
      <c r="C2291">
        <v>10</v>
      </c>
    </row>
    <row r="2292" spans="1:3">
      <c r="A2292">
        <v>2017</v>
      </c>
      <c r="B2292">
        <v>2</v>
      </c>
      <c r="C2292">
        <v>10</v>
      </c>
    </row>
    <row r="2293" spans="1:3">
      <c r="A2293">
        <v>2017</v>
      </c>
      <c r="B2293">
        <v>2</v>
      </c>
      <c r="C2293">
        <v>10</v>
      </c>
    </row>
    <row r="2294" spans="1:3">
      <c r="A2294">
        <v>2017</v>
      </c>
      <c r="B2294">
        <v>2</v>
      </c>
      <c r="C2294">
        <v>10</v>
      </c>
    </row>
    <row r="2295" spans="1:3">
      <c r="A2295">
        <v>2017</v>
      </c>
      <c r="B2295">
        <v>2</v>
      </c>
      <c r="C2295">
        <v>10</v>
      </c>
    </row>
    <row r="2296" spans="1:3">
      <c r="A2296">
        <v>2017</v>
      </c>
      <c r="B2296">
        <v>2</v>
      </c>
      <c r="C2296">
        <v>7</v>
      </c>
    </row>
    <row r="2297" spans="1:3">
      <c r="A2297">
        <v>2017</v>
      </c>
      <c r="B2297">
        <v>2</v>
      </c>
      <c r="C2297">
        <v>7</v>
      </c>
    </row>
    <row r="2298" spans="1:3">
      <c r="A2298">
        <v>2017</v>
      </c>
      <c r="B2298">
        <v>2</v>
      </c>
      <c r="C2298">
        <v>7</v>
      </c>
    </row>
    <row r="2299" spans="1:3">
      <c r="A2299">
        <v>2017</v>
      </c>
      <c r="B2299">
        <v>2</v>
      </c>
      <c r="C2299">
        <v>7</v>
      </c>
    </row>
    <row r="2300" spans="1:3">
      <c r="A2300">
        <v>2017</v>
      </c>
      <c r="B2300">
        <v>2</v>
      </c>
      <c r="C2300">
        <v>7</v>
      </c>
    </row>
    <row r="2301" spans="1:3">
      <c r="A2301">
        <v>2017</v>
      </c>
      <c r="B2301">
        <v>2</v>
      </c>
      <c r="C2301">
        <v>7</v>
      </c>
    </row>
    <row r="2302" spans="1:3">
      <c r="A2302">
        <v>2017</v>
      </c>
      <c r="B2302">
        <v>2</v>
      </c>
      <c r="C2302">
        <v>7</v>
      </c>
    </row>
    <row r="2303" spans="1:3">
      <c r="A2303">
        <v>2017</v>
      </c>
      <c r="B2303">
        <v>2</v>
      </c>
      <c r="C2303">
        <v>7</v>
      </c>
    </row>
    <row r="2304" spans="1:3">
      <c r="A2304">
        <v>2017</v>
      </c>
      <c r="B2304">
        <v>2</v>
      </c>
      <c r="C2304">
        <v>6</v>
      </c>
    </row>
    <row r="2305" spans="1:3">
      <c r="A2305">
        <v>2017</v>
      </c>
      <c r="B2305">
        <v>2</v>
      </c>
      <c r="C2305">
        <v>6</v>
      </c>
    </row>
    <row r="2306" spans="1:3">
      <c r="A2306">
        <v>2017</v>
      </c>
      <c r="B2306">
        <v>2</v>
      </c>
      <c r="C2306">
        <v>6</v>
      </c>
    </row>
    <row r="2307" spans="1:3">
      <c r="A2307">
        <v>2017</v>
      </c>
      <c r="B2307">
        <v>2</v>
      </c>
      <c r="C2307">
        <v>6</v>
      </c>
    </row>
    <row r="2308" spans="1:3">
      <c r="A2308">
        <v>2017</v>
      </c>
      <c r="B2308">
        <v>2</v>
      </c>
      <c r="C2308">
        <v>6</v>
      </c>
    </row>
    <row r="2309" spans="1:3">
      <c r="A2309">
        <v>2017</v>
      </c>
      <c r="B2309">
        <v>2</v>
      </c>
      <c r="C2309">
        <v>6</v>
      </c>
    </row>
    <row r="2310" spans="1:3">
      <c r="A2310">
        <v>2017</v>
      </c>
      <c r="B2310">
        <v>2</v>
      </c>
      <c r="C2310">
        <v>10</v>
      </c>
    </row>
    <row r="2311" spans="1:3">
      <c r="A2311">
        <v>2017</v>
      </c>
      <c r="B2311">
        <v>2</v>
      </c>
      <c r="C2311">
        <v>10</v>
      </c>
    </row>
    <row r="2312" spans="1:3">
      <c r="A2312">
        <v>2017</v>
      </c>
      <c r="B2312">
        <v>2</v>
      </c>
      <c r="C2312">
        <v>10</v>
      </c>
    </row>
    <row r="2313" spans="1:3">
      <c r="A2313">
        <v>2017</v>
      </c>
      <c r="B2313">
        <v>2</v>
      </c>
      <c r="C2313">
        <v>10</v>
      </c>
    </row>
    <row r="2314" spans="1:3">
      <c r="A2314">
        <v>2017</v>
      </c>
      <c r="B2314">
        <v>2</v>
      </c>
      <c r="C2314">
        <v>10</v>
      </c>
    </row>
    <row r="2315" spans="1:3">
      <c r="A2315">
        <v>2017</v>
      </c>
      <c r="B2315">
        <v>2</v>
      </c>
      <c r="C2315">
        <v>10</v>
      </c>
    </row>
    <row r="2316" spans="1:3">
      <c r="A2316">
        <v>2017</v>
      </c>
      <c r="B2316">
        <v>2</v>
      </c>
      <c r="C2316">
        <v>10</v>
      </c>
    </row>
    <row r="2317" spans="1:3">
      <c r="A2317">
        <v>2017</v>
      </c>
      <c r="B2317">
        <v>2</v>
      </c>
      <c r="C2317">
        <v>10</v>
      </c>
    </row>
    <row r="2318" spans="1:3">
      <c r="A2318">
        <v>2017</v>
      </c>
      <c r="B2318">
        <v>2</v>
      </c>
      <c r="C2318">
        <v>10</v>
      </c>
    </row>
    <row r="2319" spans="1:3">
      <c r="A2319">
        <v>2017</v>
      </c>
      <c r="B2319">
        <v>2</v>
      </c>
      <c r="C2319">
        <v>10</v>
      </c>
    </row>
    <row r="2320" spans="1:3">
      <c r="A2320">
        <v>2017</v>
      </c>
      <c r="B2320">
        <v>2</v>
      </c>
      <c r="C2320">
        <v>10</v>
      </c>
    </row>
    <row r="2321" spans="1:3">
      <c r="A2321">
        <v>2017</v>
      </c>
      <c r="B2321">
        <v>2</v>
      </c>
      <c r="C2321">
        <v>10</v>
      </c>
    </row>
    <row r="2322" spans="1:3">
      <c r="A2322">
        <v>2017</v>
      </c>
      <c r="B2322">
        <v>2</v>
      </c>
      <c r="C2322">
        <v>10</v>
      </c>
    </row>
    <row r="2323" spans="1:3">
      <c r="A2323">
        <v>2017</v>
      </c>
      <c r="B2323">
        <v>2</v>
      </c>
      <c r="C2323">
        <v>10</v>
      </c>
    </row>
    <row r="2324" spans="1:3">
      <c r="A2324">
        <v>2017</v>
      </c>
      <c r="B2324">
        <v>2</v>
      </c>
      <c r="C2324">
        <v>10</v>
      </c>
    </row>
    <row r="2325" spans="1:3">
      <c r="A2325">
        <v>2017</v>
      </c>
      <c r="B2325">
        <v>2</v>
      </c>
      <c r="C2325">
        <v>10</v>
      </c>
    </row>
    <row r="2326" spans="1:3">
      <c r="A2326">
        <v>2017</v>
      </c>
      <c r="B2326">
        <v>2</v>
      </c>
      <c r="C2326">
        <v>10</v>
      </c>
    </row>
    <row r="2327" spans="1:3">
      <c r="A2327">
        <v>2017</v>
      </c>
      <c r="B2327">
        <v>2</v>
      </c>
      <c r="C2327">
        <v>10</v>
      </c>
    </row>
    <row r="2328" spans="1:3">
      <c r="A2328">
        <v>2017</v>
      </c>
      <c r="B2328">
        <v>2</v>
      </c>
      <c r="C2328">
        <v>10</v>
      </c>
    </row>
    <row r="2329" spans="1:3">
      <c r="A2329">
        <v>2017</v>
      </c>
      <c r="B2329">
        <v>2</v>
      </c>
      <c r="C2329">
        <v>10</v>
      </c>
    </row>
    <row r="2330" spans="1:3">
      <c r="A2330">
        <v>2017</v>
      </c>
      <c r="B2330">
        <v>2</v>
      </c>
      <c r="C2330">
        <v>10</v>
      </c>
    </row>
    <row r="2331" spans="1:3">
      <c r="A2331">
        <v>2017</v>
      </c>
      <c r="B2331">
        <v>2</v>
      </c>
      <c r="C2331">
        <v>10</v>
      </c>
    </row>
    <row r="2332" spans="1:3">
      <c r="A2332">
        <v>2017</v>
      </c>
      <c r="B2332">
        <v>2</v>
      </c>
      <c r="C2332">
        <v>10</v>
      </c>
    </row>
    <row r="2333" spans="1:3">
      <c r="A2333">
        <v>2017</v>
      </c>
      <c r="B2333">
        <v>2</v>
      </c>
      <c r="C2333">
        <v>10</v>
      </c>
    </row>
    <row r="2334" spans="1:3">
      <c r="A2334">
        <v>2017</v>
      </c>
      <c r="B2334">
        <v>2</v>
      </c>
      <c r="C2334">
        <v>10</v>
      </c>
    </row>
    <row r="2335" spans="1:3">
      <c r="A2335">
        <v>2017</v>
      </c>
      <c r="B2335">
        <v>2</v>
      </c>
      <c r="C2335">
        <v>10</v>
      </c>
    </row>
    <row r="2336" spans="1:3">
      <c r="A2336">
        <v>2017</v>
      </c>
      <c r="B2336">
        <v>2</v>
      </c>
      <c r="C2336">
        <v>10</v>
      </c>
    </row>
    <row r="2337" spans="1:3">
      <c r="A2337">
        <v>2017</v>
      </c>
      <c r="B2337">
        <v>2</v>
      </c>
      <c r="C2337">
        <v>10</v>
      </c>
    </row>
    <row r="2338" spans="1:3">
      <c r="A2338">
        <v>2017</v>
      </c>
      <c r="B2338">
        <v>2</v>
      </c>
      <c r="C2338">
        <v>10</v>
      </c>
    </row>
    <row r="2339" spans="1:3">
      <c r="A2339">
        <v>2017</v>
      </c>
      <c r="B2339">
        <v>2</v>
      </c>
      <c r="C2339">
        <v>10</v>
      </c>
    </row>
    <row r="2340" spans="1:3">
      <c r="A2340">
        <v>2017</v>
      </c>
      <c r="B2340">
        <v>2</v>
      </c>
      <c r="C2340">
        <v>10</v>
      </c>
    </row>
    <row r="2341" spans="1:3">
      <c r="A2341">
        <v>2017</v>
      </c>
      <c r="B2341">
        <v>2</v>
      </c>
      <c r="C2341">
        <v>10</v>
      </c>
    </row>
    <row r="2342" spans="1:3">
      <c r="A2342">
        <v>2017</v>
      </c>
      <c r="B2342">
        <v>2</v>
      </c>
      <c r="C2342">
        <v>10</v>
      </c>
    </row>
    <row r="2343" spans="1:3">
      <c r="A2343">
        <v>2017</v>
      </c>
      <c r="B2343">
        <v>2</v>
      </c>
      <c r="C2343">
        <v>10</v>
      </c>
    </row>
    <row r="2344" spans="1:3">
      <c r="A2344">
        <v>2017</v>
      </c>
      <c r="B2344">
        <v>2</v>
      </c>
      <c r="C2344">
        <v>10</v>
      </c>
    </row>
    <row r="2345" spans="1:3">
      <c r="A2345">
        <v>2017</v>
      </c>
      <c r="B2345">
        <v>2</v>
      </c>
      <c r="C2345">
        <v>10</v>
      </c>
    </row>
    <row r="2346" spans="1:3">
      <c r="A2346">
        <v>2017</v>
      </c>
      <c r="B2346">
        <v>2</v>
      </c>
      <c r="C2346">
        <v>10</v>
      </c>
    </row>
    <row r="2347" spans="1:3">
      <c r="A2347">
        <v>2017</v>
      </c>
      <c r="B2347">
        <v>2</v>
      </c>
      <c r="C2347">
        <v>10</v>
      </c>
    </row>
    <row r="2348" spans="1:3">
      <c r="A2348">
        <v>2017</v>
      </c>
      <c r="B2348">
        <v>2</v>
      </c>
      <c r="C2348">
        <v>10</v>
      </c>
    </row>
    <row r="2349" spans="1:3">
      <c r="A2349">
        <v>2017</v>
      </c>
      <c r="B2349">
        <v>2</v>
      </c>
      <c r="C2349">
        <v>10</v>
      </c>
    </row>
    <row r="2350" spans="1:3">
      <c r="A2350">
        <v>2017</v>
      </c>
      <c r="B2350">
        <v>2</v>
      </c>
      <c r="C2350">
        <v>10</v>
      </c>
    </row>
    <row r="2351" spans="1:3">
      <c r="A2351">
        <v>2017</v>
      </c>
      <c r="B2351">
        <v>2</v>
      </c>
      <c r="C2351">
        <v>10</v>
      </c>
    </row>
    <row r="2352" spans="1:3">
      <c r="A2352">
        <v>2017</v>
      </c>
      <c r="B2352">
        <v>2</v>
      </c>
      <c r="C2352">
        <v>10</v>
      </c>
    </row>
    <row r="2353" spans="1:3">
      <c r="A2353">
        <v>2017</v>
      </c>
      <c r="B2353">
        <v>2</v>
      </c>
      <c r="C2353">
        <v>10</v>
      </c>
    </row>
    <row r="2354" spans="1:3">
      <c r="A2354">
        <v>2017</v>
      </c>
      <c r="B2354">
        <v>2</v>
      </c>
      <c r="C2354">
        <v>10</v>
      </c>
    </row>
    <row r="2355" spans="1:3">
      <c r="A2355">
        <v>2017</v>
      </c>
      <c r="B2355">
        <v>2</v>
      </c>
      <c r="C2355">
        <v>10</v>
      </c>
    </row>
    <row r="2356" spans="1:3">
      <c r="A2356">
        <v>2017</v>
      </c>
      <c r="B2356">
        <v>2</v>
      </c>
      <c r="C2356">
        <v>10</v>
      </c>
    </row>
    <row r="2357" spans="1:3">
      <c r="A2357">
        <v>2017</v>
      </c>
      <c r="B2357">
        <v>2</v>
      </c>
      <c r="C2357">
        <v>10</v>
      </c>
    </row>
    <row r="2358" spans="1:3">
      <c r="A2358">
        <v>2017</v>
      </c>
      <c r="B2358">
        <v>2</v>
      </c>
      <c r="C2358">
        <v>10</v>
      </c>
    </row>
    <row r="2359" spans="1:3">
      <c r="A2359">
        <v>2017</v>
      </c>
      <c r="B2359">
        <v>2</v>
      </c>
      <c r="C2359">
        <v>10</v>
      </c>
    </row>
    <row r="2360" spans="1:3">
      <c r="A2360">
        <v>2017</v>
      </c>
      <c r="B2360">
        <v>2</v>
      </c>
      <c r="C2360">
        <v>10</v>
      </c>
    </row>
    <row r="2361" spans="1:3">
      <c r="A2361">
        <v>2017</v>
      </c>
      <c r="B2361">
        <v>2</v>
      </c>
      <c r="C2361">
        <v>10</v>
      </c>
    </row>
    <row r="2362" spans="1:3">
      <c r="A2362">
        <v>2017</v>
      </c>
      <c r="B2362">
        <v>2</v>
      </c>
      <c r="C2362">
        <v>10</v>
      </c>
    </row>
    <row r="2363" spans="1:3">
      <c r="A2363">
        <v>2017</v>
      </c>
      <c r="B2363">
        <v>2</v>
      </c>
      <c r="C2363">
        <v>10</v>
      </c>
    </row>
    <row r="2364" spans="1:3">
      <c r="A2364">
        <v>2017</v>
      </c>
      <c r="B2364">
        <v>2</v>
      </c>
      <c r="C2364">
        <v>10</v>
      </c>
    </row>
    <row r="2365" spans="1:3">
      <c r="A2365">
        <v>2017</v>
      </c>
      <c r="B2365">
        <v>2</v>
      </c>
      <c r="C2365">
        <v>10</v>
      </c>
    </row>
    <row r="2366" spans="1:3">
      <c r="A2366">
        <v>2017</v>
      </c>
      <c r="B2366">
        <v>2</v>
      </c>
      <c r="C2366">
        <v>10</v>
      </c>
    </row>
    <row r="2367" spans="1:3">
      <c r="A2367">
        <v>2017</v>
      </c>
      <c r="B2367">
        <v>2</v>
      </c>
      <c r="C2367">
        <v>10</v>
      </c>
    </row>
    <row r="2368" spans="1:3">
      <c r="A2368">
        <v>2017</v>
      </c>
      <c r="B2368">
        <v>2</v>
      </c>
      <c r="C2368">
        <v>10</v>
      </c>
    </row>
    <row r="2369" spans="1:3">
      <c r="A2369">
        <v>2017</v>
      </c>
      <c r="B2369">
        <v>2</v>
      </c>
      <c r="C2369">
        <v>10</v>
      </c>
    </row>
    <row r="2370" spans="1:3">
      <c r="A2370">
        <v>2017</v>
      </c>
      <c r="B2370">
        <v>2</v>
      </c>
      <c r="C2370">
        <v>10</v>
      </c>
    </row>
    <row r="2371" spans="1:3">
      <c r="A2371">
        <v>2017</v>
      </c>
      <c r="B2371">
        <v>2</v>
      </c>
      <c r="C2371">
        <v>10</v>
      </c>
    </row>
    <row r="2372" spans="1:3">
      <c r="A2372">
        <v>2017</v>
      </c>
      <c r="B2372">
        <v>2</v>
      </c>
      <c r="C2372">
        <v>10</v>
      </c>
    </row>
    <row r="2373" spans="1:3">
      <c r="A2373">
        <v>2017</v>
      </c>
      <c r="B2373">
        <v>2</v>
      </c>
      <c r="C2373">
        <v>10</v>
      </c>
    </row>
    <row r="2374" spans="1:3">
      <c r="A2374">
        <v>2017</v>
      </c>
      <c r="B2374">
        <v>2</v>
      </c>
      <c r="C2374">
        <v>10</v>
      </c>
    </row>
    <row r="2375" spans="1:3">
      <c r="A2375">
        <v>2017</v>
      </c>
      <c r="B2375">
        <v>2</v>
      </c>
      <c r="C2375">
        <v>10</v>
      </c>
    </row>
    <row r="2376" spans="1:3">
      <c r="A2376">
        <v>2017</v>
      </c>
      <c r="B2376">
        <v>2</v>
      </c>
      <c r="C2376">
        <v>10</v>
      </c>
    </row>
    <row r="2377" spans="1:3">
      <c r="A2377">
        <v>2017</v>
      </c>
      <c r="B2377">
        <v>2</v>
      </c>
      <c r="C2377">
        <v>10</v>
      </c>
    </row>
    <row r="2378" spans="1:3">
      <c r="A2378">
        <v>2017</v>
      </c>
      <c r="B2378">
        <v>2</v>
      </c>
      <c r="C2378">
        <v>10</v>
      </c>
    </row>
    <row r="2379" spans="1:3">
      <c r="A2379">
        <v>2017</v>
      </c>
      <c r="B2379">
        <v>2</v>
      </c>
      <c r="C2379">
        <v>10</v>
      </c>
    </row>
    <row r="2380" spans="1:3">
      <c r="A2380">
        <v>2017</v>
      </c>
      <c r="B2380">
        <v>2</v>
      </c>
      <c r="C2380">
        <v>10</v>
      </c>
    </row>
    <row r="2381" spans="1:3">
      <c r="A2381">
        <v>2017</v>
      </c>
      <c r="B2381">
        <v>2</v>
      </c>
      <c r="C2381">
        <v>10</v>
      </c>
    </row>
    <row r="2382" spans="1:3">
      <c r="A2382">
        <v>2017</v>
      </c>
      <c r="B2382">
        <v>2</v>
      </c>
      <c r="C2382">
        <v>10</v>
      </c>
    </row>
    <row r="2383" spans="1:3">
      <c r="A2383">
        <v>2017</v>
      </c>
      <c r="B2383">
        <v>2</v>
      </c>
      <c r="C2383">
        <v>10</v>
      </c>
    </row>
    <row r="2384" spans="1:3">
      <c r="A2384">
        <v>2017</v>
      </c>
      <c r="B2384">
        <v>2</v>
      </c>
      <c r="C2384">
        <v>10</v>
      </c>
    </row>
    <row r="2385" spans="1:3">
      <c r="A2385">
        <v>2017</v>
      </c>
      <c r="B2385">
        <v>2</v>
      </c>
      <c r="C2385">
        <v>10</v>
      </c>
    </row>
    <row r="2386" spans="1:3">
      <c r="A2386">
        <v>2017</v>
      </c>
      <c r="B2386">
        <v>2</v>
      </c>
      <c r="C2386">
        <v>10</v>
      </c>
    </row>
    <row r="2387" spans="1:3">
      <c r="A2387">
        <v>2017</v>
      </c>
      <c r="B2387">
        <v>2</v>
      </c>
      <c r="C2387">
        <v>10</v>
      </c>
    </row>
    <row r="2388" spans="1:3">
      <c r="A2388">
        <v>2017</v>
      </c>
      <c r="B2388">
        <v>2</v>
      </c>
      <c r="C2388">
        <v>10</v>
      </c>
    </row>
    <row r="2389" spans="1:3">
      <c r="A2389">
        <v>2017</v>
      </c>
      <c r="B2389">
        <v>2</v>
      </c>
      <c r="C2389">
        <v>10</v>
      </c>
    </row>
    <row r="2390" spans="1:3">
      <c r="A2390">
        <v>2017</v>
      </c>
      <c r="B2390">
        <v>2</v>
      </c>
      <c r="C2390">
        <v>10</v>
      </c>
    </row>
    <row r="2391" spans="1:3">
      <c r="A2391">
        <v>2017</v>
      </c>
      <c r="B2391">
        <v>2</v>
      </c>
      <c r="C2391">
        <v>10</v>
      </c>
    </row>
    <row r="2392" spans="1:3">
      <c r="A2392">
        <v>2017</v>
      </c>
      <c r="B2392">
        <v>2</v>
      </c>
      <c r="C2392">
        <v>10</v>
      </c>
    </row>
    <row r="2393" spans="1:3">
      <c r="A2393">
        <v>2017</v>
      </c>
      <c r="B2393">
        <v>2</v>
      </c>
      <c r="C2393">
        <v>10</v>
      </c>
    </row>
    <row r="2394" spans="1:3">
      <c r="A2394">
        <v>2017</v>
      </c>
      <c r="B2394">
        <v>2</v>
      </c>
      <c r="C2394">
        <v>10</v>
      </c>
    </row>
    <row r="2395" spans="1:3">
      <c r="A2395">
        <v>2017</v>
      </c>
      <c r="B2395">
        <v>2</v>
      </c>
      <c r="C2395">
        <v>10</v>
      </c>
    </row>
    <row r="2396" spans="1:3">
      <c r="A2396">
        <v>2017</v>
      </c>
      <c r="B2396">
        <v>2</v>
      </c>
      <c r="C2396">
        <v>10</v>
      </c>
    </row>
    <row r="2397" spans="1:3">
      <c r="A2397">
        <v>2017</v>
      </c>
      <c r="B2397">
        <v>2</v>
      </c>
      <c r="C2397">
        <v>10</v>
      </c>
    </row>
    <row r="2398" spans="1:3">
      <c r="A2398">
        <v>2017</v>
      </c>
      <c r="B2398">
        <v>2</v>
      </c>
      <c r="C2398">
        <v>10</v>
      </c>
    </row>
    <row r="2399" spans="1:3">
      <c r="A2399">
        <v>2017</v>
      </c>
      <c r="B2399">
        <v>2</v>
      </c>
      <c r="C2399">
        <v>10</v>
      </c>
    </row>
    <row r="2400" spans="1:3">
      <c r="A2400">
        <v>2017</v>
      </c>
      <c r="B2400">
        <v>2</v>
      </c>
      <c r="C2400">
        <v>10</v>
      </c>
    </row>
    <row r="2401" spans="1:3">
      <c r="A2401">
        <v>2017</v>
      </c>
      <c r="B2401">
        <v>2</v>
      </c>
      <c r="C2401">
        <v>10</v>
      </c>
    </row>
    <row r="2402" spans="1:3">
      <c r="A2402">
        <v>2017</v>
      </c>
      <c r="B2402">
        <v>2</v>
      </c>
      <c r="C2402">
        <v>10</v>
      </c>
    </row>
    <row r="2403" spans="1:3">
      <c r="A2403">
        <v>2017</v>
      </c>
      <c r="B2403">
        <v>2</v>
      </c>
      <c r="C2403">
        <v>10</v>
      </c>
    </row>
    <row r="2404" spans="1:3">
      <c r="A2404">
        <v>2017</v>
      </c>
      <c r="B2404">
        <v>2</v>
      </c>
      <c r="C2404">
        <v>10</v>
      </c>
    </row>
    <row r="2405" spans="1:3">
      <c r="A2405">
        <v>2017</v>
      </c>
      <c r="B2405">
        <v>2</v>
      </c>
      <c r="C2405">
        <v>10</v>
      </c>
    </row>
    <row r="2406" spans="1:3">
      <c r="A2406">
        <v>2017</v>
      </c>
      <c r="B2406">
        <v>2</v>
      </c>
      <c r="C2406">
        <v>10</v>
      </c>
    </row>
    <row r="2407" spans="1:3">
      <c r="A2407">
        <v>2017</v>
      </c>
      <c r="B2407">
        <v>2</v>
      </c>
      <c r="C2407">
        <v>10</v>
      </c>
    </row>
    <row r="2408" spans="1:3">
      <c r="A2408">
        <v>2017</v>
      </c>
      <c r="B2408">
        <v>2</v>
      </c>
      <c r="C2408">
        <v>10</v>
      </c>
    </row>
    <row r="2409" spans="1:3">
      <c r="A2409">
        <v>2017</v>
      </c>
      <c r="B2409">
        <v>2</v>
      </c>
      <c r="C2409">
        <v>10</v>
      </c>
    </row>
    <row r="2410" spans="1:3">
      <c r="A2410">
        <v>2017</v>
      </c>
      <c r="B2410">
        <v>2</v>
      </c>
      <c r="C2410">
        <v>10</v>
      </c>
    </row>
    <row r="2411" spans="1:3">
      <c r="A2411">
        <v>2017</v>
      </c>
      <c r="B2411">
        <v>2</v>
      </c>
      <c r="C2411">
        <v>10</v>
      </c>
    </row>
    <row r="2412" spans="1:3">
      <c r="A2412">
        <v>2017</v>
      </c>
      <c r="B2412">
        <v>2</v>
      </c>
      <c r="C2412">
        <v>10</v>
      </c>
    </row>
    <row r="2413" spans="1:3">
      <c r="A2413">
        <v>2017</v>
      </c>
      <c r="B2413">
        <v>2</v>
      </c>
      <c r="C2413">
        <v>10</v>
      </c>
    </row>
    <row r="2414" spans="1:3">
      <c r="A2414">
        <v>2017</v>
      </c>
      <c r="B2414">
        <v>2</v>
      </c>
      <c r="C2414">
        <v>10</v>
      </c>
    </row>
    <row r="2415" spans="1:3">
      <c r="A2415">
        <v>2017</v>
      </c>
      <c r="B2415">
        <v>2</v>
      </c>
      <c r="C2415">
        <v>10</v>
      </c>
    </row>
    <row r="2416" spans="1:3">
      <c r="A2416">
        <v>2017</v>
      </c>
      <c r="B2416">
        <v>2</v>
      </c>
      <c r="C2416">
        <v>10</v>
      </c>
    </row>
    <row r="2417" spans="1:3">
      <c r="A2417">
        <v>2017</v>
      </c>
      <c r="B2417">
        <v>2</v>
      </c>
      <c r="C2417">
        <v>10</v>
      </c>
    </row>
    <row r="2418" spans="1:3">
      <c r="A2418">
        <v>2017</v>
      </c>
      <c r="B2418">
        <v>2</v>
      </c>
      <c r="C2418">
        <v>10</v>
      </c>
    </row>
    <row r="2419" spans="1:3">
      <c r="A2419">
        <v>2017</v>
      </c>
      <c r="B2419">
        <v>2</v>
      </c>
      <c r="C2419">
        <v>10</v>
      </c>
    </row>
    <row r="2420" spans="1:3">
      <c r="A2420">
        <v>2017</v>
      </c>
      <c r="B2420">
        <v>2</v>
      </c>
      <c r="C2420">
        <v>10</v>
      </c>
    </row>
    <row r="2421" spans="1:3">
      <c r="A2421">
        <v>2017</v>
      </c>
      <c r="B2421">
        <v>2</v>
      </c>
      <c r="C2421">
        <v>10</v>
      </c>
    </row>
    <row r="2422" spans="1:3">
      <c r="A2422">
        <v>2017</v>
      </c>
      <c r="B2422">
        <v>2</v>
      </c>
      <c r="C2422">
        <v>10</v>
      </c>
    </row>
    <row r="2423" spans="1:3">
      <c r="A2423">
        <v>2017</v>
      </c>
      <c r="B2423">
        <v>2</v>
      </c>
      <c r="C2423">
        <v>10</v>
      </c>
    </row>
    <row r="2424" spans="1:3">
      <c r="A2424">
        <v>2017</v>
      </c>
      <c r="B2424">
        <v>2</v>
      </c>
      <c r="C2424">
        <v>10</v>
      </c>
    </row>
    <row r="2425" spans="1:3">
      <c r="A2425">
        <v>2017</v>
      </c>
      <c r="B2425">
        <v>2</v>
      </c>
      <c r="C2425">
        <v>10</v>
      </c>
    </row>
    <row r="2426" spans="1:3">
      <c r="A2426">
        <v>2017</v>
      </c>
      <c r="B2426">
        <v>2</v>
      </c>
      <c r="C2426">
        <v>10</v>
      </c>
    </row>
    <row r="2427" spans="1:3">
      <c r="A2427">
        <v>2017</v>
      </c>
      <c r="B2427">
        <v>2</v>
      </c>
      <c r="C2427">
        <v>10</v>
      </c>
    </row>
    <row r="2428" spans="1:3">
      <c r="A2428">
        <v>2017</v>
      </c>
      <c r="B2428">
        <v>2</v>
      </c>
      <c r="C2428">
        <v>10</v>
      </c>
    </row>
    <row r="2429" spans="1:3">
      <c r="A2429">
        <v>2017</v>
      </c>
      <c r="B2429">
        <v>2</v>
      </c>
      <c r="C2429">
        <v>10</v>
      </c>
    </row>
    <row r="2430" spans="1:3">
      <c r="A2430">
        <v>2017</v>
      </c>
      <c r="B2430">
        <v>2</v>
      </c>
      <c r="C2430">
        <v>10</v>
      </c>
    </row>
    <row r="2431" spans="1:3">
      <c r="A2431">
        <v>2017</v>
      </c>
      <c r="B2431">
        <v>2</v>
      </c>
      <c r="C2431">
        <v>10</v>
      </c>
    </row>
    <row r="2432" spans="1:3">
      <c r="A2432">
        <v>2017</v>
      </c>
      <c r="B2432">
        <v>2</v>
      </c>
      <c r="C2432">
        <v>10</v>
      </c>
    </row>
    <row r="2433" spans="1:3">
      <c r="A2433">
        <v>2017</v>
      </c>
      <c r="B2433">
        <v>2</v>
      </c>
      <c r="C2433">
        <v>10</v>
      </c>
    </row>
    <row r="2434" spans="1:3">
      <c r="A2434">
        <v>2017</v>
      </c>
      <c r="B2434">
        <v>2</v>
      </c>
      <c r="C2434">
        <v>10</v>
      </c>
    </row>
    <row r="2435" spans="1:3">
      <c r="A2435">
        <v>2017</v>
      </c>
      <c r="B2435">
        <v>2</v>
      </c>
      <c r="C2435">
        <v>10</v>
      </c>
    </row>
    <row r="2436" spans="1:3">
      <c r="A2436">
        <v>2017</v>
      </c>
      <c r="B2436">
        <v>2</v>
      </c>
      <c r="C2436">
        <v>10</v>
      </c>
    </row>
    <row r="2437" spans="1:3">
      <c r="A2437">
        <v>2017</v>
      </c>
      <c r="B2437">
        <v>2</v>
      </c>
      <c r="C2437">
        <v>10</v>
      </c>
    </row>
    <row r="2438" spans="1:3">
      <c r="A2438">
        <v>2017</v>
      </c>
      <c r="B2438">
        <v>2</v>
      </c>
      <c r="C2438">
        <v>10</v>
      </c>
    </row>
    <row r="2439" spans="1:3">
      <c r="A2439">
        <v>2017</v>
      </c>
      <c r="B2439">
        <v>2</v>
      </c>
      <c r="C2439">
        <v>10</v>
      </c>
    </row>
    <row r="2440" spans="1:3">
      <c r="A2440">
        <v>2017</v>
      </c>
      <c r="B2440">
        <v>2</v>
      </c>
      <c r="C2440">
        <v>10</v>
      </c>
    </row>
    <row r="2441" spans="1:3">
      <c r="A2441">
        <v>2017</v>
      </c>
      <c r="B2441">
        <v>2</v>
      </c>
      <c r="C2441">
        <v>10</v>
      </c>
    </row>
    <row r="2442" spans="1:3">
      <c r="A2442">
        <v>2017</v>
      </c>
      <c r="B2442">
        <v>2</v>
      </c>
      <c r="C2442">
        <v>10</v>
      </c>
    </row>
    <row r="2443" spans="1:3">
      <c r="A2443">
        <v>2017</v>
      </c>
      <c r="B2443">
        <v>2</v>
      </c>
      <c r="C2443">
        <v>10</v>
      </c>
    </row>
    <row r="2444" spans="1:3">
      <c r="A2444">
        <v>2017</v>
      </c>
      <c r="B2444">
        <v>2</v>
      </c>
      <c r="C2444">
        <v>10</v>
      </c>
    </row>
    <row r="2445" spans="1:3">
      <c r="A2445">
        <v>2017</v>
      </c>
      <c r="B2445">
        <v>2</v>
      </c>
      <c r="C2445">
        <v>10</v>
      </c>
    </row>
    <row r="2446" spans="1:3">
      <c r="A2446">
        <v>2017</v>
      </c>
      <c r="B2446">
        <v>2</v>
      </c>
      <c r="C2446">
        <v>10</v>
      </c>
    </row>
    <row r="2447" spans="1:3">
      <c r="A2447">
        <v>2017</v>
      </c>
      <c r="B2447">
        <v>2</v>
      </c>
      <c r="C2447">
        <v>10</v>
      </c>
    </row>
    <row r="2448" spans="1:3">
      <c r="A2448">
        <v>2017</v>
      </c>
      <c r="B2448">
        <v>2</v>
      </c>
      <c r="C2448">
        <v>10</v>
      </c>
    </row>
    <row r="2449" spans="1:3">
      <c r="A2449">
        <v>2017</v>
      </c>
      <c r="B2449">
        <v>2</v>
      </c>
      <c r="C2449">
        <v>10</v>
      </c>
    </row>
    <row r="2450" spans="1:3">
      <c r="A2450">
        <v>2017</v>
      </c>
      <c r="B2450">
        <v>2</v>
      </c>
      <c r="C2450">
        <v>10</v>
      </c>
    </row>
    <row r="2451" spans="1:3">
      <c r="A2451">
        <v>2017</v>
      </c>
      <c r="B2451">
        <v>2</v>
      </c>
      <c r="C2451">
        <v>10</v>
      </c>
    </row>
    <row r="2452" spans="1:3">
      <c r="A2452">
        <v>2017</v>
      </c>
      <c r="B2452">
        <v>2</v>
      </c>
      <c r="C2452">
        <v>10</v>
      </c>
    </row>
    <row r="2453" spans="1:3">
      <c r="A2453">
        <v>2017</v>
      </c>
      <c r="B2453">
        <v>2</v>
      </c>
      <c r="C2453">
        <v>10</v>
      </c>
    </row>
    <row r="2454" spans="1:3">
      <c r="A2454">
        <v>2017</v>
      </c>
      <c r="B2454">
        <v>2</v>
      </c>
      <c r="C2454">
        <v>10</v>
      </c>
    </row>
    <row r="2455" spans="1:3">
      <c r="A2455">
        <v>2017</v>
      </c>
      <c r="B2455">
        <v>2</v>
      </c>
      <c r="C2455">
        <v>10</v>
      </c>
    </row>
    <row r="2456" spans="1:3">
      <c r="A2456">
        <v>2017</v>
      </c>
      <c r="B2456">
        <v>2</v>
      </c>
      <c r="C2456">
        <v>10</v>
      </c>
    </row>
    <row r="2457" spans="1:3">
      <c r="A2457">
        <v>2017</v>
      </c>
      <c r="B2457">
        <v>2</v>
      </c>
      <c r="C2457">
        <v>10</v>
      </c>
    </row>
    <row r="2458" spans="1:3">
      <c r="A2458">
        <v>2017</v>
      </c>
      <c r="B2458">
        <v>2</v>
      </c>
      <c r="C2458">
        <v>10</v>
      </c>
    </row>
    <row r="2459" spans="1:3">
      <c r="A2459">
        <v>2017</v>
      </c>
      <c r="B2459">
        <v>2</v>
      </c>
      <c r="C2459">
        <v>10</v>
      </c>
    </row>
    <row r="2460" spans="1:3">
      <c r="A2460">
        <v>2017</v>
      </c>
      <c r="B2460">
        <v>2</v>
      </c>
      <c r="C2460">
        <v>10</v>
      </c>
    </row>
    <row r="2461" spans="1:3">
      <c r="A2461">
        <v>2017</v>
      </c>
      <c r="B2461">
        <v>2</v>
      </c>
      <c r="C2461">
        <v>10</v>
      </c>
    </row>
    <row r="2462" spans="1:3">
      <c r="A2462">
        <v>2017</v>
      </c>
      <c r="B2462">
        <v>2</v>
      </c>
      <c r="C2462">
        <v>10</v>
      </c>
    </row>
    <row r="2463" spans="1:3">
      <c r="A2463">
        <v>2017</v>
      </c>
      <c r="B2463">
        <v>2</v>
      </c>
      <c r="C2463">
        <v>10</v>
      </c>
    </row>
    <row r="2464" spans="1:3">
      <c r="A2464">
        <v>2017</v>
      </c>
      <c r="B2464">
        <v>2</v>
      </c>
      <c r="C2464">
        <v>10</v>
      </c>
    </row>
    <row r="2465" spans="1:3">
      <c r="A2465">
        <v>2017</v>
      </c>
      <c r="B2465">
        <v>2</v>
      </c>
      <c r="C2465">
        <v>10</v>
      </c>
    </row>
    <row r="2466" spans="1:3">
      <c r="A2466">
        <v>2017</v>
      </c>
      <c r="B2466">
        <v>2</v>
      </c>
      <c r="C2466">
        <v>10</v>
      </c>
    </row>
    <row r="2467" spans="1:3">
      <c r="A2467">
        <v>2017</v>
      </c>
      <c r="B2467">
        <v>2</v>
      </c>
      <c r="C2467">
        <v>10</v>
      </c>
    </row>
    <row r="2468" spans="1:3">
      <c r="A2468">
        <v>2017</v>
      </c>
      <c r="B2468">
        <v>2</v>
      </c>
      <c r="C2468">
        <v>10</v>
      </c>
    </row>
    <row r="2469" spans="1:3">
      <c r="A2469">
        <v>2017</v>
      </c>
      <c r="B2469">
        <v>2</v>
      </c>
      <c r="C2469">
        <v>10</v>
      </c>
    </row>
    <row r="2470" spans="1:3">
      <c r="A2470">
        <v>2017</v>
      </c>
      <c r="B2470">
        <v>2</v>
      </c>
      <c r="C2470">
        <v>10</v>
      </c>
    </row>
    <row r="2471" spans="1:3">
      <c r="A2471">
        <v>2017</v>
      </c>
      <c r="B2471">
        <v>2</v>
      </c>
      <c r="C2471">
        <v>10</v>
      </c>
    </row>
    <row r="2472" spans="1:3">
      <c r="A2472">
        <v>2017</v>
      </c>
      <c r="B2472">
        <v>2</v>
      </c>
      <c r="C2472">
        <v>10</v>
      </c>
    </row>
    <row r="2473" spans="1:3">
      <c r="A2473">
        <v>2017</v>
      </c>
      <c r="B2473">
        <v>2</v>
      </c>
      <c r="C2473">
        <v>10</v>
      </c>
    </row>
    <row r="2474" spans="1:3">
      <c r="A2474">
        <v>2017</v>
      </c>
      <c r="B2474">
        <v>2</v>
      </c>
      <c r="C2474">
        <v>10</v>
      </c>
    </row>
    <row r="2475" spans="1:3">
      <c r="A2475">
        <v>2017</v>
      </c>
      <c r="B2475">
        <v>2</v>
      </c>
      <c r="C2475">
        <v>10</v>
      </c>
    </row>
    <row r="2476" spans="1:3">
      <c r="A2476">
        <v>2017</v>
      </c>
      <c r="B2476">
        <v>2</v>
      </c>
      <c r="C2476">
        <v>10</v>
      </c>
    </row>
    <row r="2477" spans="1:3">
      <c r="A2477">
        <v>2017</v>
      </c>
      <c r="B2477">
        <v>2</v>
      </c>
      <c r="C2477">
        <v>10</v>
      </c>
    </row>
    <row r="2478" spans="1:3">
      <c r="A2478">
        <v>2017</v>
      </c>
      <c r="B2478">
        <v>2</v>
      </c>
      <c r="C2478">
        <v>10</v>
      </c>
    </row>
    <row r="2479" spans="1:3">
      <c r="A2479">
        <v>2017</v>
      </c>
      <c r="B2479">
        <v>2</v>
      </c>
      <c r="C2479">
        <v>10</v>
      </c>
    </row>
    <row r="2480" spans="1:3">
      <c r="A2480">
        <v>2017</v>
      </c>
      <c r="B2480">
        <v>2</v>
      </c>
      <c r="C2480">
        <v>10</v>
      </c>
    </row>
    <row r="2481" spans="1:3">
      <c r="A2481">
        <v>2017</v>
      </c>
      <c r="B2481">
        <v>2</v>
      </c>
      <c r="C2481">
        <v>10</v>
      </c>
    </row>
    <row r="2482" spans="1:3">
      <c r="A2482">
        <v>2017</v>
      </c>
      <c r="B2482">
        <v>2</v>
      </c>
      <c r="C2482">
        <v>10</v>
      </c>
    </row>
    <row r="2483" spans="1:3">
      <c r="A2483">
        <v>2017</v>
      </c>
      <c r="B2483">
        <v>2</v>
      </c>
      <c r="C2483">
        <v>10</v>
      </c>
    </row>
    <row r="2484" spans="1:3">
      <c r="A2484">
        <v>2017</v>
      </c>
      <c r="B2484">
        <v>2</v>
      </c>
      <c r="C2484">
        <v>10</v>
      </c>
    </row>
    <row r="2485" spans="1:3">
      <c r="A2485">
        <v>2017</v>
      </c>
      <c r="B2485">
        <v>2</v>
      </c>
      <c r="C2485">
        <v>10</v>
      </c>
    </row>
    <row r="2486" spans="1:3">
      <c r="A2486">
        <v>2017</v>
      </c>
      <c r="B2486">
        <v>2</v>
      </c>
      <c r="C2486">
        <v>10</v>
      </c>
    </row>
    <row r="2487" spans="1:3">
      <c r="A2487">
        <v>2017</v>
      </c>
      <c r="B2487">
        <v>2</v>
      </c>
      <c r="C2487">
        <v>10</v>
      </c>
    </row>
    <row r="2488" spans="1:3">
      <c r="A2488">
        <v>2017</v>
      </c>
      <c r="B2488">
        <v>2</v>
      </c>
      <c r="C2488">
        <v>10</v>
      </c>
    </row>
    <row r="2489" spans="1:3">
      <c r="A2489">
        <v>2017</v>
      </c>
      <c r="B2489">
        <v>2</v>
      </c>
      <c r="C2489">
        <v>10</v>
      </c>
    </row>
    <row r="2490" spans="1:3">
      <c r="A2490">
        <v>2017</v>
      </c>
      <c r="B2490">
        <v>2</v>
      </c>
      <c r="C2490">
        <v>10</v>
      </c>
    </row>
    <row r="2491" spans="1:3">
      <c r="A2491">
        <v>2017</v>
      </c>
      <c r="B2491">
        <v>2</v>
      </c>
      <c r="C2491">
        <v>10</v>
      </c>
    </row>
    <row r="2492" spans="1:3">
      <c r="A2492">
        <v>2017</v>
      </c>
      <c r="B2492">
        <v>2</v>
      </c>
      <c r="C2492">
        <v>10</v>
      </c>
    </row>
    <row r="2493" spans="1:3">
      <c r="A2493">
        <v>2017</v>
      </c>
      <c r="B2493">
        <v>2</v>
      </c>
      <c r="C2493">
        <v>10</v>
      </c>
    </row>
    <row r="2494" spans="1:3">
      <c r="A2494">
        <v>2017</v>
      </c>
      <c r="B2494">
        <v>2</v>
      </c>
      <c r="C2494">
        <v>10</v>
      </c>
    </row>
    <row r="2495" spans="1:3">
      <c r="A2495">
        <v>2017</v>
      </c>
      <c r="B2495">
        <v>2</v>
      </c>
      <c r="C2495">
        <v>10</v>
      </c>
    </row>
    <row r="2496" spans="1:3">
      <c r="A2496">
        <v>2017</v>
      </c>
      <c r="B2496">
        <v>2</v>
      </c>
      <c r="C2496">
        <v>10</v>
      </c>
    </row>
    <row r="2497" spans="1:3">
      <c r="A2497">
        <v>2017</v>
      </c>
      <c r="B2497">
        <v>2</v>
      </c>
      <c r="C2497">
        <v>10</v>
      </c>
    </row>
    <row r="2498" spans="1:3">
      <c r="A2498">
        <v>2017</v>
      </c>
      <c r="B2498">
        <v>2</v>
      </c>
      <c r="C2498">
        <v>10</v>
      </c>
    </row>
    <row r="2499" spans="1:3">
      <c r="A2499">
        <v>2017</v>
      </c>
      <c r="B2499">
        <v>2</v>
      </c>
      <c r="C2499">
        <v>10</v>
      </c>
    </row>
    <row r="2500" spans="1:3">
      <c r="A2500">
        <v>2017</v>
      </c>
      <c r="B2500">
        <v>2</v>
      </c>
      <c r="C2500">
        <v>10</v>
      </c>
    </row>
    <row r="2501" spans="1:3">
      <c r="A2501">
        <v>2017</v>
      </c>
      <c r="B2501">
        <v>2</v>
      </c>
      <c r="C2501">
        <v>10</v>
      </c>
    </row>
    <row r="2502" spans="1:3">
      <c r="A2502">
        <v>2017</v>
      </c>
      <c r="B2502">
        <v>2</v>
      </c>
      <c r="C2502">
        <v>10</v>
      </c>
    </row>
    <row r="2503" spans="1:3">
      <c r="A2503">
        <v>2017</v>
      </c>
      <c r="B2503">
        <v>2</v>
      </c>
      <c r="C2503">
        <v>10</v>
      </c>
    </row>
    <row r="2504" spans="1:3">
      <c r="A2504">
        <v>2017</v>
      </c>
      <c r="B2504">
        <v>2</v>
      </c>
      <c r="C2504">
        <v>10</v>
      </c>
    </row>
    <row r="2505" spans="1:3">
      <c r="A2505">
        <v>2017</v>
      </c>
      <c r="B2505">
        <v>2</v>
      </c>
      <c r="C2505">
        <v>10</v>
      </c>
    </row>
    <row r="2506" spans="1:3">
      <c r="A2506">
        <v>2017</v>
      </c>
      <c r="B2506">
        <v>2</v>
      </c>
      <c r="C2506">
        <v>10</v>
      </c>
    </row>
    <row r="2507" spans="1:3">
      <c r="A2507">
        <v>2017</v>
      </c>
      <c r="B2507">
        <v>2</v>
      </c>
      <c r="C2507">
        <v>10</v>
      </c>
    </row>
    <row r="2508" spans="1:3">
      <c r="A2508">
        <v>2017</v>
      </c>
      <c r="B2508">
        <v>2</v>
      </c>
      <c r="C2508">
        <v>10</v>
      </c>
    </row>
    <row r="2509" spans="1:3">
      <c r="A2509">
        <v>2017</v>
      </c>
      <c r="B2509">
        <v>2</v>
      </c>
      <c r="C2509">
        <v>10</v>
      </c>
    </row>
    <row r="2510" spans="1:3">
      <c r="A2510">
        <v>2017</v>
      </c>
      <c r="B2510">
        <v>2</v>
      </c>
      <c r="C2510">
        <v>10</v>
      </c>
    </row>
    <row r="2511" spans="1:3">
      <c r="A2511">
        <v>2017</v>
      </c>
      <c r="B2511">
        <v>2</v>
      </c>
      <c r="C2511">
        <v>10</v>
      </c>
    </row>
    <row r="2512" spans="1:3">
      <c r="A2512">
        <v>2017</v>
      </c>
      <c r="B2512">
        <v>2</v>
      </c>
      <c r="C2512">
        <v>10</v>
      </c>
    </row>
    <row r="2513" spans="1:3">
      <c r="A2513">
        <v>2017</v>
      </c>
      <c r="B2513">
        <v>2</v>
      </c>
      <c r="C2513">
        <v>10</v>
      </c>
    </row>
    <row r="2514" spans="1:3">
      <c r="A2514">
        <v>2017</v>
      </c>
      <c r="B2514">
        <v>2</v>
      </c>
      <c r="C2514">
        <v>10</v>
      </c>
    </row>
    <row r="2515" spans="1:3">
      <c r="A2515">
        <v>2017</v>
      </c>
      <c r="B2515">
        <v>2</v>
      </c>
      <c r="C2515">
        <v>10</v>
      </c>
    </row>
    <row r="2516" spans="1:3">
      <c r="A2516">
        <v>2017</v>
      </c>
      <c r="B2516">
        <v>2</v>
      </c>
      <c r="C2516">
        <v>10</v>
      </c>
    </row>
    <row r="2517" spans="1:3">
      <c r="A2517">
        <v>2017</v>
      </c>
      <c r="B2517">
        <v>2</v>
      </c>
      <c r="C2517">
        <v>10</v>
      </c>
    </row>
    <row r="2518" spans="1:3">
      <c r="A2518">
        <v>2017</v>
      </c>
      <c r="B2518">
        <v>2</v>
      </c>
      <c r="C2518">
        <v>10</v>
      </c>
    </row>
    <row r="2519" spans="1:3">
      <c r="A2519">
        <v>2017</v>
      </c>
      <c r="B2519">
        <v>2</v>
      </c>
      <c r="C2519">
        <v>10</v>
      </c>
    </row>
    <row r="2520" spans="1:3">
      <c r="A2520">
        <v>2017</v>
      </c>
      <c r="B2520">
        <v>2</v>
      </c>
      <c r="C2520">
        <v>10</v>
      </c>
    </row>
    <row r="2521" spans="1:3">
      <c r="A2521">
        <v>2017</v>
      </c>
      <c r="B2521">
        <v>2</v>
      </c>
      <c r="C2521">
        <v>10</v>
      </c>
    </row>
    <row r="2522" spans="1:3">
      <c r="A2522">
        <v>2017</v>
      </c>
      <c r="B2522">
        <v>2</v>
      </c>
      <c r="C2522">
        <v>10</v>
      </c>
    </row>
    <row r="2523" spans="1:3">
      <c r="A2523">
        <v>2017</v>
      </c>
      <c r="B2523">
        <v>2</v>
      </c>
      <c r="C2523">
        <v>10</v>
      </c>
    </row>
    <row r="2524" spans="1:3">
      <c r="A2524">
        <v>2017</v>
      </c>
      <c r="B2524">
        <v>2</v>
      </c>
      <c r="C2524">
        <v>10</v>
      </c>
    </row>
    <row r="2525" spans="1:3">
      <c r="A2525">
        <v>2017</v>
      </c>
      <c r="B2525">
        <v>2</v>
      </c>
      <c r="C2525">
        <v>10</v>
      </c>
    </row>
    <row r="2526" spans="1:3">
      <c r="A2526">
        <v>2017</v>
      </c>
      <c r="B2526">
        <v>2</v>
      </c>
      <c r="C2526">
        <v>3</v>
      </c>
    </row>
    <row r="2527" spans="1:3">
      <c r="A2527">
        <v>2017</v>
      </c>
      <c r="B2527">
        <v>2</v>
      </c>
      <c r="C2527">
        <v>3</v>
      </c>
    </row>
    <row r="2528" spans="1:3">
      <c r="A2528">
        <v>2017</v>
      </c>
      <c r="B2528">
        <v>2</v>
      </c>
      <c r="C2528">
        <v>3</v>
      </c>
    </row>
    <row r="2529" spans="1:3">
      <c r="A2529">
        <v>2017</v>
      </c>
      <c r="B2529">
        <v>2</v>
      </c>
      <c r="C2529">
        <v>6</v>
      </c>
    </row>
    <row r="2530" spans="1:3">
      <c r="A2530">
        <v>2017</v>
      </c>
      <c r="B2530">
        <v>2</v>
      </c>
      <c r="C2530">
        <v>6</v>
      </c>
    </row>
    <row r="2531" spans="1:3">
      <c r="A2531">
        <v>2017</v>
      </c>
      <c r="B2531">
        <v>2</v>
      </c>
      <c r="C2531">
        <v>6</v>
      </c>
    </row>
    <row r="2532" spans="1:3">
      <c r="A2532">
        <v>2017</v>
      </c>
      <c r="B2532">
        <v>2</v>
      </c>
      <c r="C2532">
        <v>6</v>
      </c>
    </row>
    <row r="2533" spans="1:3">
      <c r="A2533">
        <v>2017</v>
      </c>
      <c r="B2533">
        <v>2</v>
      </c>
      <c r="C2533">
        <v>6</v>
      </c>
    </row>
    <row r="2534" spans="1:3">
      <c r="A2534">
        <v>2017</v>
      </c>
      <c r="B2534">
        <v>2</v>
      </c>
      <c r="C2534">
        <v>6</v>
      </c>
    </row>
    <row r="2535" spans="1:3">
      <c r="A2535">
        <v>2017</v>
      </c>
      <c r="B2535">
        <v>2</v>
      </c>
      <c r="C2535">
        <v>3</v>
      </c>
    </row>
    <row r="2536" spans="1:3">
      <c r="A2536">
        <v>2017</v>
      </c>
      <c r="B2536">
        <v>2</v>
      </c>
      <c r="C2536">
        <v>3</v>
      </c>
    </row>
    <row r="2537" spans="1:3">
      <c r="A2537">
        <v>2017</v>
      </c>
      <c r="B2537">
        <v>2</v>
      </c>
      <c r="C2537">
        <v>3</v>
      </c>
    </row>
    <row r="2538" spans="1:3">
      <c r="A2538">
        <v>2017</v>
      </c>
      <c r="B2538">
        <v>2</v>
      </c>
      <c r="C2538">
        <v>3</v>
      </c>
    </row>
    <row r="2539" spans="1:3">
      <c r="A2539">
        <v>2017</v>
      </c>
      <c r="B2539">
        <v>2</v>
      </c>
      <c r="C2539">
        <v>3</v>
      </c>
    </row>
    <row r="2540" spans="1:3">
      <c r="A2540">
        <v>2017</v>
      </c>
      <c r="B2540">
        <v>2</v>
      </c>
      <c r="C2540">
        <v>3</v>
      </c>
    </row>
    <row r="2541" spans="1:3">
      <c r="A2541">
        <v>2017</v>
      </c>
      <c r="B2541">
        <v>2</v>
      </c>
      <c r="C2541">
        <v>7</v>
      </c>
    </row>
    <row r="2542" spans="1:3">
      <c r="A2542">
        <v>2017</v>
      </c>
      <c r="B2542">
        <v>2</v>
      </c>
      <c r="C2542">
        <v>7</v>
      </c>
    </row>
    <row r="2543" spans="1:3">
      <c r="A2543">
        <v>2017</v>
      </c>
      <c r="B2543">
        <v>2</v>
      </c>
      <c r="C2543">
        <v>8</v>
      </c>
    </row>
    <row r="2544" spans="1:3">
      <c r="A2544">
        <v>2017</v>
      </c>
      <c r="B2544">
        <v>2</v>
      </c>
      <c r="C2544">
        <v>8</v>
      </c>
    </row>
    <row r="2545" spans="1:3">
      <c r="A2545">
        <v>2017</v>
      </c>
      <c r="B2545">
        <v>2</v>
      </c>
      <c r="C2545">
        <v>8</v>
      </c>
    </row>
    <row r="2546" spans="1:3">
      <c r="A2546">
        <v>2017</v>
      </c>
      <c r="B2546">
        <v>2</v>
      </c>
      <c r="C2546">
        <v>8</v>
      </c>
    </row>
    <row r="2547" spans="1:3">
      <c r="A2547">
        <v>2017</v>
      </c>
      <c r="B2547">
        <v>2</v>
      </c>
      <c r="C2547">
        <v>8</v>
      </c>
    </row>
    <row r="2548" spans="1:3">
      <c r="A2548">
        <v>2017</v>
      </c>
      <c r="B2548">
        <v>2</v>
      </c>
      <c r="C2548">
        <v>8</v>
      </c>
    </row>
    <row r="2549" spans="1:3">
      <c r="A2549">
        <v>2017</v>
      </c>
      <c r="B2549">
        <v>2</v>
      </c>
      <c r="C2549">
        <v>8</v>
      </c>
    </row>
    <row r="2550" spans="1:3">
      <c r="A2550">
        <v>2017</v>
      </c>
      <c r="B2550">
        <v>2</v>
      </c>
      <c r="C2550">
        <v>8</v>
      </c>
    </row>
    <row r="2551" spans="1:3">
      <c r="A2551">
        <v>2017</v>
      </c>
      <c r="B2551">
        <v>2</v>
      </c>
      <c r="C2551">
        <v>8</v>
      </c>
    </row>
    <row r="2552" spans="1:3">
      <c r="A2552">
        <v>2017</v>
      </c>
      <c r="B2552">
        <v>2</v>
      </c>
      <c r="C2552">
        <v>8</v>
      </c>
    </row>
    <row r="2553" spans="1:3">
      <c r="A2553">
        <v>2017</v>
      </c>
      <c r="B2553">
        <v>2</v>
      </c>
      <c r="C2553">
        <v>8</v>
      </c>
    </row>
    <row r="2554" spans="1:3">
      <c r="A2554">
        <v>2017</v>
      </c>
      <c r="B2554">
        <v>2</v>
      </c>
      <c r="C2554">
        <v>8</v>
      </c>
    </row>
    <row r="2555" spans="1:3">
      <c r="A2555">
        <v>2017</v>
      </c>
      <c r="B2555">
        <v>2</v>
      </c>
      <c r="C2555">
        <v>8</v>
      </c>
    </row>
    <row r="2556" spans="1:3">
      <c r="A2556">
        <v>2017</v>
      </c>
      <c r="B2556">
        <v>2</v>
      </c>
      <c r="C2556">
        <v>8</v>
      </c>
    </row>
    <row r="2557" spans="1:3">
      <c r="A2557">
        <v>2017</v>
      </c>
      <c r="B2557">
        <v>2</v>
      </c>
      <c r="C2557">
        <v>8</v>
      </c>
    </row>
    <row r="2558" spans="1:3">
      <c r="A2558">
        <v>2017</v>
      </c>
      <c r="B2558">
        <v>2</v>
      </c>
      <c r="C2558">
        <v>8</v>
      </c>
    </row>
    <row r="2559" spans="1:3">
      <c r="A2559">
        <v>2017</v>
      </c>
      <c r="B2559">
        <v>2</v>
      </c>
      <c r="C2559">
        <v>8</v>
      </c>
    </row>
    <row r="2560" spans="1:3">
      <c r="A2560">
        <v>2017</v>
      </c>
      <c r="B2560">
        <v>2</v>
      </c>
      <c r="C2560">
        <v>8</v>
      </c>
    </row>
    <row r="2561" spans="1:3">
      <c r="A2561">
        <v>2017</v>
      </c>
      <c r="B2561">
        <v>2</v>
      </c>
      <c r="C2561">
        <v>8</v>
      </c>
    </row>
    <row r="2562" spans="1:3">
      <c r="A2562">
        <v>2017</v>
      </c>
      <c r="B2562">
        <v>2</v>
      </c>
      <c r="C2562">
        <v>8</v>
      </c>
    </row>
    <row r="2563" spans="1:3">
      <c r="A2563">
        <v>2017</v>
      </c>
      <c r="B2563">
        <v>2</v>
      </c>
      <c r="C2563">
        <v>8</v>
      </c>
    </row>
    <row r="2564" spans="1:3">
      <c r="A2564">
        <v>2017</v>
      </c>
      <c r="B2564">
        <v>2</v>
      </c>
      <c r="C2564">
        <v>8</v>
      </c>
    </row>
    <row r="2565" spans="1:3">
      <c r="A2565">
        <v>2017</v>
      </c>
      <c r="B2565">
        <v>2</v>
      </c>
      <c r="C2565">
        <v>8</v>
      </c>
    </row>
    <row r="2566" spans="1:3">
      <c r="A2566">
        <v>2017</v>
      </c>
      <c r="B2566">
        <v>2</v>
      </c>
      <c r="C2566">
        <v>8</v>
      </c>
    </row>
    <row r="2567" spans="1:3">
      <c r="A2567">
        <v>2017</v>
      </c>
      <c r="B2567">
        <v>2</v>
      </c>
      <c r="C2567">
        <v>8</v>
      </c>
    </row>
    <row r="2568" spans="1:3">
      <c r="A2568">
        <v>2017</v>
      </c>
      <c r="B2568">
        <v>2</v>
      </c>
      <c r="C2568">
        <v>8</v>
      </c>
    </row>
    <row r="2569" spans="1:3">
      <c r="A2569">
        <v>2017</v>
      </c>
      <c r="B2569">
        <v>2</v>
      </c>
      <c r="C2569">
        <v>8</v>
      </c>
    </row>
    <row r="2570" spans="1:3">
      <c r="A2570">
        <v>2017</v>
      </c>
      <c r="B2570">
        <v>2</v>
      </c>
      <c r="C2570">
        <v>8</v>
      </c>
    </row>
    <row r="2571" spans="1:3">
      <c r="A2571">
        <v>2017</v>
      </c>
      <c r="B2571">
        <v>2</v>
      </c>
      <c r="C2571">
        <v>8</v>
      </c>
    </row>
    <row r="2572" spans="1:3">
      <c r="A2572">
        <v>2017</v>
      </c>
      <c r="B2572">
        <v>2</v>
      </c>
      <c r="C2572">
        <v>8</v>
      </c>
    </row>
    <row r="2573" spans="1:3">
      <c r="A2573">
        <v>2017</v>
      </c>
      <c r="B2573">
        <v>2</v>
      </c>
      <c r="C2573">
        <v>8</v>
      </c>
    </row>
    <row r="2574" spans="1:3">
      <c r="A2574">
        <v>2017</v>
      </c>
      <c r="B2574">
        <v>2</v>
      </c>
      <c r="C2574">
        <v>8</v>
      </c>
    </row>
    <row r="2575" spans="1:3">
      <c r="A2575">
        <v>2017</v>
      </c>
      <c r="B2575">
        <v>2</v>
      </c>
      <c r="C2575">
        <v>8</v>
      </c>
    </row>
    <row r="2576" spans="1:3">
      <c r="A2576">
        <v>2017</v>
      </c>
      <c r="B2576">
        <v>2</v>
      </c>
      <c r="C2576">
        <v>8</v>
      </c>
    </row>
    <row r="2577" spans="1:3">
      <c r="A2577">
        <v>2017</v>
      </c>
      <c r="B2577">
        <v>2</v>
      </c>
      <c r="C2577">
        <v>8</v>
      </c>
    </row>
    <row r="2578" spans="1:3">
      <c r="A2578">
        <v>2017</v>
      </c>
      <c r="B2578">
        <v>2</v>
      </c>
      <c r="C2578">
        <v>8</v>
      </c>
    </row>
    <row r="2579" spans="1:3">
      <c r="A2579">
        <v>2017</v>
      </c>
      <c r="B2579">
        <v>2</v>
      </c>
      <c r="C2579">
        <v>8</v>
      </c>
    </row>
    <row r="2580" spans="1:3">
      <c r="A2580">
        <v>2017</v>
      </c>
      <c r="B2580">
        <v>2</v>
      </c>
      <c r="C2580">
        <v>8</v>
      </c>
    </row>
    <row r="2581" spans="1:3">
      <c r="A2581">
        <v>2017</v>
      </c>
      <c r="B2581">
        <v>2</v>
      </c>
      <c r="C2581">
        <v>8</v>
      </c>
    </row>
    <row r="2582" spans="1:3">
      <c r="A2582">
        <v>2017</v>
      </c>
      <c r="B2582">
        <v>2</v>
      </c>
      <c r="C2582">
        <v>8</v>
      </c>
    </row>
    <row r="2583" spans="1:3">
      <c r="A2583">
        <v>2017</v>
      </c>
      <c r="B2583">
        <v>2</v>
      </c>
      <c r="C2583">
        <v>8</v>
      </c>
    </row>
    <row r="2584" spans="1:3">
      <c r="A2584">
        <v>2017</v>
      </c>
      <c r="B2584">
        <v>2</v>
      </c>
      <c r="C2584">
        <v>8</v>
      </c>
    </row>
    <row r="2585" spans="1:3">
      <c r="A2585">
        <v>2017</v>
      </c>
      <c r="B2585">
        <v>2</v>
      </c>
      <c r="C2585">
        <v>8</v>
      </c>
    </row>
    <row r="2586" spans="1:3">
      <c r="A2586">
        <v>2017</v>
      </c>
      <c r="B2586">
        <v>2</v>
      </c>
      <c r="C2586">
        <v>8</v>
      </c>
    </row>
    <row r="2587" spans="1:3">
      <c r="A2587">
        <v>2017</v>
      </c>
      <c r="B2587">
        <v>2</v>
      </c>
      <c r="C2587">
        <v>8</v>
      </c>
    </row>
    <row r="2588" spans="1:3">
      <c r="A2588">
        <v>2017</v>
      </c>
      <c r="B2588">
        <v>2</v>
      </c>
      <c r="C2588">
        <v>8</v>
      </c>
    </row>
    <row r="2589" spans="1:3">
      <c r="A2589">
        <v>2017</v>
      </c>
      <c r="B2589">
        <v>2</v>
      </c>
      <c r="C2589">
        <v>8</v>
      </c>
    </row>
    <row r="2590" spans="1:3">
      <c r="A2590">
        <v>2017</v>
      </c>
      <c r="B2590">
        <v>2</v>
      </c>
      <c r="C2590">
        <v>8</v>
      </c>
    </row>
    <row r="2591" spans="1:3">
      <c r="A2591">
        <v>2017</v>
      </c>
      <c r="B2591">
        <v>2</v>
      </c>
      <c r="C2591">
        <v>8</v>
      </c>
    </row>
    <row r="2592" spans="1:3">
      <c r="A2592">
        <v>2017</v>
      </c>
      <c r="B2592">
        <v>2</v>
      </c>
      <c r="C2592">
        <v>8</v>
      </c>
    </row>
    <row r="2593" spans="1:3">
      <c r="A2593">
        <v>2017</v>
      </c>
      <c r="B2593">
        <v>2</v>
      </c>
      <c r="C2593">
        <v>8</v>
      </c>
    </row>
    <row r="2594" spans="1:3">
      <c r="A2594">
        <v>2017</v>
      </c>
      <c r="B2594">
        <v>2</v>
      </c>
      <c r="C2594">
        <v>8</v>
      </c>
    </row>
    <row r="2595" spans="1:3">
      <c r="A2595">
        <v>2017</v>
      </c>
      <c r="B2595">
        <v>2</v>
      </c>
      <c r="C2595">
        <v>8</v>
      </c>
    </row>
    <row r="2596" spans="1:3">
      <c r="A2596">
        <v>2017</v>
      </c>
      <c r="B2596">
        <v>2</v>
      </c>
      <c r="C2596">
        <v>8</v>
      </c>
    </row>
    <row r="2597" spans="1:3">
      <c r="A2597">
        <v>2017</v>
      </c>
      <c r="B2597">
        <v>2</v>
      </c>
      <c r="C2597">
        <v>8</v>
      </c>
    </row>
    <row r="2598" spans="1:3">
      <c r="A2598">
        <v>2017</v>
      </c>
      <c r="B2598">
        <v>2</v>
      </c>
      <c r="C2598">
        <v>8</v>
      </c>
    </row>
    <row r="2599" spans="1:3">
      <c r="A2599">
        <v>2017</v>
      </c>
      <c r="B2599">
        <v>2</v>
      </c>
      <c r="C2599">
        <v>8</v>
      </c>
    </row>
    <row r="2600" spans="1:3">
      <c r="A2600">
        <v>2017</v>
      </c>
      <c r="B2600">
        <v>2</v>
      </c>
      <c r="C2600">
        <v>8</v>
      </c>
    </row>
    <row r="2601" spans="1:3">
      <c r="A2601">
        <v>2017</v>
      </c>
      <c r="B2601">
        <v>2</v>
      </c>
      <c r="C2601">
        <v>8</v>
      </c>
    </row>
    <row r="2602" spans="1:3">
      <c r="A2602">
        <v>2017</v>
      </c>
      <c r="B2602">
        <v>2</v>
      </c>
      <c r="C2602">
        <v>8</v>
      </c>
    </row>
    <row r="2603" spans="1:3">
      <c r="A2603">
        <v>2017</v>
      </c>
      <c r="B2603">
        <v>2</v>
      </c>
      <c r="C2603">
        <v>8</v>
      </c>
    </row>
    <row r="2604" spans="1:3">
      <c r="A2604">
        <v>2017</v>
      </c>
      <c r="B2604">
        <v>2</v>
      </c>
      <c r="C2604">
        <v>8</v>
      </c>
    </row>
    <row r="2605" spans="1:3">
      <c r="A2605">
        <v>2017</v>
      </c>
      <c r="B2605">
        <v>2</v>
      </c>
      <c r="C2605">
        <v>8</v>
      </c>
    </row>
    <row r="2606" spans="1:3">
      <c r="A2606">
        <v>2017</v>
      </c>
      <c r="B2606">
        <v>2</v>
      </c>
      <c r="C2606">
        <v>8</v>
      </c>
    </row>
    <row r="2607" spans="1:3">
      <c r="A2607">
        <v>2017</v>
      </c>
      <c r="B2607">
        <v>2</v>
      </c>
      <c r="C2607">
        <v>8</v>
      </c>
    </row>
    <row r="2608" spans="1:3">
      <c r="A2608">
        <v>2017</v>
      </c>
      <c r="B2608">
        <v>2</v>
      </c>
      <c r="C2608">
        <v>8</v>
      </c>
    </row>
    <row r="2609" spans="1:3">
      <c r="A2609">
        <v>2017</v>
      </c>
      <c r="B2609">
        <v>2</v>
      </c>
      <c r="C2609">
        <v>8</v>
      </c>
    </row>
    <row r="2610" spans="1:3">
      <c r="A2610">
        <v>2017</v>
      </c>
      <c r="B2610">
        <v>2</v>
      </c>
      <c r="C2610">
        <v>8</v>
      </c>
    </row>
    <row r="2611" spans="1:3">
      <c r="A2611">
        <v>2017</v>
      </c>
      <c r="B2611">
        <v>2</v>
      </c>
      <c r="C2611">
        <v>8</v>
      </c>
    </row>
    <row r="2612" spans="1:3">
      <c r="A2612">
        <v>2017</v>
      </c>
      <c r="B2612">
        <v>2</v>
      </c>
      <c r="C2612">
        <v>8</v>
      </c>
    </row>
    <row r="2613" spans="1:3">
      <c r="A2613">
        <v>2017</v>
      </c>
      <c r="B2613">
        <v>2</v>
      </c>
      <c r="C2613">
        <v>8</v>
      </c>
    </row>
    <row r="2614" spans="1:3">
      <c r="A2614">
        <v>2017</v>
      </c>
      <c r="B2614">
        <v>2</v>
      </c>
      <c r="C2614">
        <v>8</v>
      </c>
    </row>
    <row r="2615" spans="1:3">
      <c r="A2615">
        <v>2017</v>
      </c>
      <c r="B2615">
        <v>2</v>
      </c>
      <c r="C2615">
        <v>8</v>
      </c>
    </row>
    <row r="2616" spans="1:3">
      <c r="A2616">
        <v>2017</v>
      </c>
      <c r="B2616">
        <v>2</v>
      </c>
      <c r="C2616">
        <v>8</v>
      </c>
    </row>
    <row r="2617" spans="1:3">
      <c r="A2617">
        <v>2017</v>
      </c>
      <c r="B2617">
        <v>2</v>
      </c>
      <c r="C2617">
        <v>8</v>
      </c>
    </row>
    <row r="2618" spans="1:3">
      <c r="A2618">
        <v>2017</v>
      </c>
      <c r="B2618">
        <v>2</v>
      </c>
      <c r="C2618">
        <v>8</v>
      </c>
    </row>
    <row r="2619" spans="1:3">
      <c r="A2619">
        <v>2017</v>
      </c>
      <c r="B2619">
        <v>2</v>
      </c>
      <c r="C2619">
        <v>8</v>
      </c>
    </row>
    <row r="2620" spans="1:3">
      <c r="A2620">
        <v>2017</v>
      </c>
      <c r="B2620">
        <v>2</v>
      </c>
      <c r="C2620">
        <v>8</v>
      </c>
    </row>
    <row r="2621" spans="1:3">
      <c r="A2621">
        <v>2017</v>
      </c>
      <c r="B2621">
        <v>2</v>
      </c>
      <c r="C2621">
        <v>8</v>
      </c>
    </row>
    <row r="2622" spans="1:3">
      <c r="A2622">
        <v>2017</v>
      </c>
      <c r="B2622">
        <v>2</v>
      </c>
      <c r="C2622">
        <v>8</v>
      </c>
    </row>
    <row r="2623" spans="1:3">
      <c r="A2623">
        <v>2017</v>
      </c>
      <c r="B2623">
        <v>2</v>
      </c>
      <c r="C2623">
        <v>8</v>
      </c>
    </row>
    <row r="2624" spans="1:3">
      <c r="A2624">
        <v>2017</v>
      </c>
      <c r="B2624">
        <v>2</v>
      </c>
      <c r="C2624">
        <v>8</v>
      </c>
    </row>
    <row r="2625" spans="1:3">
      <c r="A2625">
        <v>2017</v>
      </c>
      <c r="B2625">
        <v>2</v>
      </c>
      <c r="C2625">
        <v>8</v>
      </c>
    </row>
    <row r="2626" spans="1:3">
      <c r="A2626">
        <v>2017</v>
      </c>
      <c r="B2626">
        <v>2</v>
      </c>
      <c r="C2626">
        <v>8</v>
      </c>
    </row>
    <row r="2627" spans="1:3">
      <c r="A2627">
        <v>2017</v>
      </c>
      <c r="B2627">
        <v>2</v>
      </c>
      <c r="C2627">
        <v>8</v>
      </c>
    </row>
    <row r="2628" spans="1:3">
      <c r="A2628">
        <v>2017</v>
      </c>
      <c r="B2628">
        <v>2</v>
      </c>
      <c r="C2628">
        <v>8</v>
      </c>
    </row>
    <row r="2629" spans="1:3">
      <c r="A2629">
        <v>2017</v>
      </c>
      <c r="B2629">
        <v>2</v>
      </c>
      <c r="C2629">
        <v>8</v>
      </c>
    </row>
    <row r="2630" spans="1:3">
      <c r="A2630">
        <v>2017</v>
      </c>
      <c r="B2630">
        <v>2</v>
      </c>
      <c r="C2630">
        <v>8</v>
      </c>
    </row>
    <row r="2631" spans="1:3">
      <c r="A2631">
        <v>2017</v>
      </c>
      <c r="B2631">
        <v>2</v>
      </c>
      <c r="C2631">
        <v>8</v>
      </c>
    </row>
    <row r="2632" spans="1:3">
      <c r="A2632">
        <v>2017</v>
      </c>
      <c r="B2632">
        <v>2</v>
      </c>
      <c r="C2632">
        <v>8</v>
      </c>
    </row>
    <row r="2633" spans="1:3">
      <c r="A2633">
        <v>2017</v>
      </c>
      <c r="B2633">
        <v>2</v>
      </c>
      <c r="C2633">
        <v>8</v>
      </c>
    </row>
    <row r="2634" spans="1:3">
      <c r="A2634">
        <v>2017</v>
      </c>
      <c r="B2634">
        <v>2</v>
      </c>
      <c r="C2634">
        <v>8</v>
      </c>
    </row>
    <row r="2635" spans="1:3">
      <c r="A2635">
        <v>2017</v>
      </c>
      <c r="B2635">
        <v>2</v>
      </c>
      <c r="C2635">
        <v>8</v>
      </c>
    </row>
    <row r="2636" spans="1:3">
      <c r="A2636">
        <v>2017</v>
      </c>
      <c r="B2636">
        <v>2</v>
      </c>
      <c r="C2636">
        <v>8</v>
      </c>
    </row>
    <row r="2637" spans="1:3">
      <c r="A2637">
        <v>2017</v>
      </c>
      <c r="B2637">
        <v>2</v>
      </c>
      <c r="C2637">
        <v>8</v>
      </c>
    </row>
    <row r="2638" spans="1:3">
      <c r="A2638">
        <v>2017</v>
      </c>
      <c r="B2638">
        <v>2</v>
      </c>
      <c r="C2638">
        <v>8</v>
      </c>
    </row>
    <row r="2639" spans="1:3">
      <c r="A2639">
        <v>2017</v>
      </c>
      <c r="B2639">
        <v>2</v>
      </c>
      <c r="C2639">
        <v>8</v>
      </c>
    </row>
    <row r="2640" spans="1:3">
      <c r="A2640">
        <v>2017</v>
      </c>
      <c r="B2640">
        <v>2</v>
      </c>
      <c r="C2640">
        <v>8</v>
      </c>
    </row>
    <row r="2641" spans="1:3">
      <c r="A2641">
        <v>2017</v>
      </c>
      <c r="B2641">
        <v>2</v>
      </c>
      <c r="C2641">
        <v>8</v>
      </c>
    </row>
    <row r="2642" spans="1:3">
      <c r="A2642">
        <v>2017</v>
      </c>
      <c r="B2642">
        <v>2</v>
      </c>
      <c r="C2642">
        <v>8</v>
      </c>
    </row>
    <row r="2643" spans="1:3">
      <c r="A2643">
        <v>2017</v>
      </c>
      <c r="B2643">
        <v>2</v>
      </c>
      <c r="C2643">
        <v>8</v>
      </c>
    </row>
    <row r="2644" spans="1:3">
      <c r="A2644">
        <v>2017</v>
      </c>
      <c r="B2644">
        <v>2</v>
      </c>
      <c r="C2644">
        <v>8</v>
      </c>
    </row>
    <row r="2645" spans="1:3">
      <c r="A2645">
        <v>2017</v>
      </c>
      <c r="B2645">
        <v>2</v>
      </c>
      <c r="C2645">
        <v>8</v>
      </c>
    </row>
    <row r="2646" spans="1:3">
      <c r="A2646">
        <v>2017</v>
      </c>
      <c r="B2646">
        <v>2</v>
      </c>
      <c r="C2646">
        <v>8</v>
      </c>
    </row>
    <row r="2647" spans="1:3">
      <c r="A2647">
        <v>2017</v>
      </c>
      <c r="B2647">
        <v>2</v>
      </c>
      <c r="C2647">
        <v>8</v>
      </c>
    </row>
    <row r="2648" spans="1:3">
      <c r="A2648">
        <v>2017</v>
      </c>
      <c r="B2648">
        <v>2</v>
      </c>
      <c r="C2648">
        <v>8</v>
      </c>
    </row>
    <row r="2649" spans="1:3">
      <c r="A2649">
        <v>2017</v>
      </c>
      <c r="B2649">
        <v>2</v>
      </c>
      <c r="C2649">
        <v>8</v>
      </c>
    </row>
    <row r="2650" spans="1:3">
      <c r="A2650">
        <v>2017</v>
      </c>
      <c r="B2650">
        <v>2</v>
      </c>
      <c r="C2650">
        <v>8</v>
      </c>
    </row>
    <row r="2651" spans="1:3">
      <c r="A2651">
        <v>2017</v>
      </c>
      <c r="B2651">
        <v>2</v>
      </c>
      <c r="C2651">
        <v>8</v>
      </c>
    </row>
    <row r="2652" spans="1:3">
      <c r="A2652">
        <v>2017</v>
      </c>
      <c r="B2652">
        <v>2</v>
      </c>
      <c r="C2652">
        <v>8</v>
      </c>
    </row>
    <row r="2653" spans="1:3">
      <c r="A2653">
        <v>2017</v>
      </c>
      <c r="B2653">
        <v>2</v>
      </c>
      <c r="C2653">
        <v>8</v>
      </c>
    </row>
    <row r="2654" spans="1:3">
      <c r="A2654">
        <v>2017</v>
      </c>
      <c r="B2654">
        <v>2</v>
      </c>
      <c r="C2654">
        <v>8</v>
      </c>
    </row>
    <row r="2655" spans="1:3">
      <c r="A2655">
        <v>2017</v>
      </c>
      <c r="B2655">
        <v>2</v>
      </c>
      <c r="C2655">
        <v>8</v>
      </c>
    </row>
    <row r="2656" spans="1:3">
      <c r="A2656">
        <v>2017</v>
      </c>
      <c r="B2656">
        <v>2</v>
      </c>
      <c r="C2656">
        <v>8</v>
      </c>
    </row>
    <row r="2657" spans="1:3">
      <c r="A2657">
        <v>2017</v>
      </c>
      <c r="B2657">
        <v>2</v>
      </c>
      <c r="C2657">
        <v>8</v>
      </c>
    </row>
    <row r="2658" spans="1:3">
      <c r="A2658">
        <v>2017</v>
      </c>
      <c r="B2658">
        <v>2</v>
      </c>
      <c r="C2658">
        <v>8</v>
      </c>
    </row>
    <row r="2659" spans="1:3">
      <c r="A2659">
        <v>2017</v>
      </c>
      <c r="B2659">
        <v>2</v>
      </c>
      <c r="C2659">
        <v>8</v>
      </c>
    </row>
    <row r="2660" spans="1:3">
      <c r="A2660">
        <v>2017</v>
      </c>
      <c r="B2660">
        <v>2</v>
      </c>
      <c r="C2660">
        <v>8</v>
      </c>
    </row>
    <row r="2661" spans="1:3">
      <c r="A2661">
        <v>2017</v>
      </c>
      <c r="B2661">
        <v>2</v>
      </c>
      <c r="C2661">
        <v>8</v>
      </c>
    </row>
    <row r="2662" spans="1:3">
      <c r="A2662">
        <v>2017</v>
      </c>
      <c r="B2662">
        <v>2</v>
      </c>
      <c r="C2662">
        <v>8</v>
      </c>
    </row>
    <row r="2663" spans="1:3">
      <c r="A2663">
        <v>2017</v>
      </c>
      <c r="B2663">
        <v>2</v>
      </c>
      <c r="C2663">
        <v>8</v>
      </c>
    </row>
    <row r="2664" spans="1:3">
      <c r="A2664">
        <v>2017</v>
      </c>
      <c r="B2664">
        <v>2</v>
      </c>
      <c r="C2664">
        <v>8</v>
      </c>
    </row>
    <row r="2665" spans="1:3">
      <c r="A2665">
        <v>2017</v>
      </c>
      <c r="B2665">
        <v>2</v>
      </c>
      <c r="C2665">
        <v>8</v>
      </c>
    </row>
    <row r="2666" spans="1:3">
      <c r="A2666">
        <v>2017</v>
      </c>
      <c r="B2666">
        <v>2</v>
      </c>
      <c r="C2666">
        <v>8</v>
      </c>
    </row>
    <row r="2667" spans="1:3">
      <c r="A2667">
        <v>2017</v>
      </c>
      <c r="B2667">
        <v>2</v>
      </c>
      <c r="C2667">
        <v>8</v>
      </c>
    </row>
    <row r="2668" spans="1:3">
      <c r="A2668">
        <v>2017</v>
      </c>
      <c r="B2668">
        <v>2</v>
      </c>
      <c r="C2668">
        <v>8</v>
      </c>
    </row>
    <row r="2669" spans="1:3">
      <c r="A2669">
        <v>2017</v>
      </c>
      <c r="B2669">
        <v>2</v>
      </c>
      <c r="C2669">
        <v>8</v>
      </c>
    </row>
    <row r="2670" spans="1:3">
      <c r="A2670">
        <v>2017</v>
      </c>
      <c r="B2670">
        <v>2</v>
      </c>
      <c r="C2670">
        <v>8</v>
      </c>
    </row>
    <row r="2671" spans="1:3">
      <c r="A2671">
        <v>2017</v>
      </c>
      <c r="B2671">
        <v>2</v>
      </c>
      <c r="C2671">
        <v>8</v>
      </c>
    </row>
    <row r="2672" spans="1:3">
      <c r="A2672">
        <v>2017</v>
      </c>
      <c r="B2672">
        <v>2</v>
      </c>
      <c r="C2672">
        <v>8</v>
      </c>
    </row>
    <row r="2673" spans="1:3">
      <c r="A2673">
        <v>2017</v>
      </c>
      <c r="B2673">
        <v>2</v>
      </c>
      <c r="C2673">
        <v>8</v>
      </c>
    </row>
    <row r="2674" spans="1:3">
      <c r="A2674">
        <v>2017</v>
      </c>
      <c r="B2674">
        <v>2</v>
      </c>
      <c r="C2674">
        <v>8</v>
      </c>
    </row>
    <row r="2675" spans="1:3">
      <c r="A2675">
        <v>2017</v>
      </c>
      <c r="B2675">
        <v>2</v>
      </c>
      <c r="C2675">
        <v>8</v>
      </c>
    </row>
    <row r="2676" spans="1:3">
      <c r="A2676">
        <v>2017</v>
      </c>
      <c r="B2676">
        <v>2</v>
      </c>
      <c r="C2676">
        <v>8</v>
      </c>
    </row>
    <row r="2677" spans="1:3">
      <c r="A2677">
        <v>2017</v>
      </c>
      <c r="B2677">
        <v>2</v>
      </c>
      <c r="C2677">
        <v>8</v>
      </c>
    </row>
    <row r="2678" spans="1:3">
      <c r="A2678">
        <v>2017</v>
      </c>
      <c r="B2678">
        <v>2</v>
      </c>
      <c r="C2678">
        <v>8</v>
      </c>
    </row>
    <row r="2679" spans="1:3">
      <c r="A2679">
        <v>2017</v>
      </c>
      <c r="B2679">
        <v>2</v>
      </c>
      <c r="C2679">
        <v>8</v>
      </c>
    </row>
    <row r="2680" spans="1:3">
      <c r="A2680">
        <v>2017</v>
      </c>
      <c r="B2680">
        <v>2</v>
      </c>
      <c r="C2680">
        <v>8</v>
      </c>
    </row>
    <row r="2681" spans="1:3">
      <c r="A2681">
        <v>2017</v>
      </c>
      <c r="B2681">
        <v>2</v>
      </c>
      <c r="C2681">
        <v>8</v>
      </c>
    </row>
    <row r="2682" spans="1:3">
      <c r="A2682">
        <v>2017</v>
      </c>
      <c r="B2682">
        <v>2</v>
      </c>
      <c r="C2682">
        <v>8</v>
      </c>
    </row>
    <row r="2683" spans="1:3">
      <c r="A2683">
        <v>2017</v>
      </c>
      <c r="B2683">
        <v>2</v>
      </c>
      <c r="C2683">
        <v>8</v>
      </c>
    </row>
    <row r="2684" spans="1:3">
      <c r="A2684">
        <v>2017</v>
      </c>
      <c r="B2684">
        <v>2</v>
      </c>
      <c r="C2684">
        <v>8</v>
      </c>
    </row>
    <row r="2685" spans="1:3">
      <c r="A2685">
        <v>2017</v>
      </c>
      <c r="B2685">
        <v>2</v>
      </c>
      <c r="C2685">
        <v>8</v>
      </c>
    </row>
    <row r="2686" spans="1:3">
      <c r="A2686">
        <v>2017</v>
      </c>
      <c r="B2686">
        <v>2</v>
      </c>
      <c r="C2686">
        <v>8</v>
      </c>
    </row>
    <row r="2687" spans="1:3">
      <c r="A2687">
        <v>2017</v>
      </c>
      <c r="B2687">
        <v>2</v>
      </c>
      <c r="C2687">
        <v>8</v>
      </c>
    </row>
    <row r="2688" spans="1:3">
      <c r="A2688">
        <v>2017</v>
      </c>
      <c r="B2688">
        <v>2</v>
      </c>
      <c r="C2688">
        <v>8</v>
      </c>
    </row>
    <row r="2689" spans="1:3">
      <c r="A2689">
        <v>2017</v>
      </c>
      <c r="B2689">
        <v>2</v>
      </c>
      <c r="C2689">
        <v>8</v>
      </c>
    </row>
    <row r="2690" spans="1:3">
      <c r="A2690">
        <v>2017</v>
      </c>
      <c r="B2690">
        <v>2</v>
      </c>
      <c r="C2690">
        <v>8</v>
      </c>
    </row>
    <row r="2691" spans="1:3">
      <c r="A2691">
        <v>2017</v>
      </c>
      <c r="B2691">
        <v>2</v>
      </c>
      <c r="C2691">
        <v>8</v>
      </c>
    </row>
    <row r="2692" spans="1:3">
      <c r="A2692">
        <v>2017</v>
      </c>
      <c r="B2692">
        <v>2</v>
      </c>
      <c r="C2692">
        <v>8</v>
      </c>
    </row>
    <row r="2693" spans="1:3">
      <c r="A2693">
        <v>2017</v>
      </c>
      <c r="B2693">
        <v>2</v>
      </c>
      <c r="C2693">
        <v>8</v>
      </c>
    </row>
    <row r="2694" spans="1:3">
      <c r="A2694">
        <v>2017</v>
      </c>
      <c r="B2694">
        <v>2</v>
      </c>
      <c r="C2694">
        <v>8</v>
      </c>
    </row>
    <row r="2695" spans="1:3">
      <c r="A2695">
        <v>2017</v>
      </c>
      <c r="B2695">
        <v>2</v>
      </c>
      <c r="C2695">
        <v>8</v>
      </c>
    </row>
    <row r="2696" spans="1:3">
      <c r="A2696">
        <v>2017</v>
      </c>
      <c r="B2696">
        <v>2</v>
      </c>
      <c r="C2696">
        <v>8</v>
      </c>
    </row>
    <row r="2697" spans="1:3">
      <c r="A2697">
        <v>2017</v>
      </c>
      <c r="B2697">
        <v>2</v>
      </c>
      <c r="C2697">
        <v>8</v>
      </c>
    </row>
    <row r="2698" spans="1:3">
      <c r="A2698">
        <v>2017</v>
      </c>
      <c r="B2698">
        <v>2</v>
      </c>
      <c r="C2698">
        <v>8</v>
      </c>
    </row>
    <row r="2699" spans="1:3">
      <c r="A2699">
        <v>2017</v>
      </c>
      <c r="B2699">
        <v>2</v>
      </c>
      <c r="C2699">
        <v>8</v>
      </c>
    </row>
    <row r="2700" spans="1:3">
      <c r="A2700">
        <v>2017</v>
      </c>
      <c r="B2700">
        <v>2</v>
      </c>
      <c r="C2700">
        <v>8</v>
      </c>
    </row>
    <row r="2701" spans="1:3">
      <c r="A2701">
        <v>2017</v>
      </c>
      <c r="B2701">
        <v>2</v>
      </c>
      <c r="C2701">
        <v>8</v>
      </c>
    </row>
    <row r="2702" spans="1:3">
      <c r="A2702">
        <v>2017</v>
      </c>
      <c r="B2702">
        <v>2</v>
      </c>
      <c r="C2702">
        <v>8</v>
      </c>
    </row>
    <row r="2703" spans="1:3">
      <c r="A2703">
        <v>2017</v>
      </c>
      <c r="B2703">
        <v>2</v>
      </c>
      <c r="C2703">
        <v>8</v>
      </c>
    </row>
    <row r="2704" spans="1:3">
      <c r="A2704">
        <v>2017</v>
      </c>
      <c r="B2704">
        <v>2</v>
      </c>
      <c r="C2704">
        <v>8</v>
      </c>
    </row>
    <row r="2705" spans="1:3">
      <c r="A2705">
        <v>2017</v>
      </c>
      <c r="B2705">
        <v>2</v>
      </c>
      <c r="C2705">
        <v>8</v>
      </c>
    </row>
    <row r="2706" spans="1:3">
      <c r="A2706">
        <v>2017</v>
      </c>
      <c r="B2706">
        <v>2</v>
      </c>
      <c r="C2706">
        <v>8</v>
      </c>
    </row>
    <row r="2707" spans="1:3">
      <c r="A2707">
        <v>2017</v>
      </c>
      <c r="B2707">
        <v>2</v>
      </c>
      <c r="C2707">
        <v>8</v>
      </c>
    </row>
    <row r="2708" spans="1:3">
      <c r="A2708">
        <v>2017</v>
      </c>
      <c r="B2708">
        <v>2</v>
      </c>
      <c r="C2708">
        <v>8</v>
      </c>
    </row>
    <row r="2709" spans="1:3">
      <c r="A2709">
        <v>2017</v>
      </c>
      <c r="B2709">
        <v>2</v>
      </c>
      <c r="C2709">
        <v>8</v>
      </c>
    </row>
    <row r="2710" spans="1:3">
      <c r="A2710">
        <v>2017</v>
      </c>
      <c r="B2710">
        <v>2</v>
      </c>
      <c r="C2710">
        <v>8</v>
      </c>
    </row>
    <row r="2711" spans="1:3">
      <c r="A2711">
        <v>2017</v>
      </c>
      <c r="B2711">
        <v>2</v>
      </c>
      <c r="C2711">
        <v>8</v>
      </c>
    </row>
    <row r="2712" spans="1:3">
      <c r="A2712">
        <v>2017</v>
      </c>
      <c r="B2712">
        <v>2</v>
      </c>
      <c r="C2712">
        <v>8</v>
      </c>
    </row>
    <row r="2713" spans="1:3">
      <c r="A2713">
        <v>2017</v>
      </c>
      <c r="B2713">
        <v>2</v>
      </c>
      <c r="C2713">
        <v>8</v>
      </c>
    </row>
    <row r="2714" spans="1:3">
      <c r="A2714">
        <v>2017</v>
      </c>
      <c r="B2714">
        <v>2</v>
      </c>
      <c r="C2714">
        <v>8</v>
      </c>
    </row>
    <row r="2715" spans="1:3">
      <c r="A2715">
        <v>2017</v>
      </c>
      <c r="B2715">
        <v>2</v>
      </c>
      <c r="C2715">
        <v>8</v>
      </c>
    </row>
    <row r="2716" spans="1:3">
      <c r="A2716">
        <v>2017</v>
      </c>
      <c r="B2716">
        <v>2</v>
      </c>
      <c r="C2716">
        <v>8</v>
      </c>
    </row>
    <row r="2717" spans="1:3">
      <c r="A2717">
        <v>2017</v>
      </c>
      <c r="B2717">
        <v>2</v>
      </c>
      <c r="C2717">
        <v>8</v>
      </c>
    </row>
    <row r="2718" spans="1:3">
      <c r="A2718">
        <v>2017</v>
      </c>
      <c r="B2718">
        <v>2</v>
      </c>
      <c r="C2718">
        <v>8</v>
      </c>
    </row>
    <row r="2719" spans="1:3">
      <c r="A2719">
        <v>2017</v>
      </c>
      <c r="B2719">
        <v>2</v>
      </c>
      <c r="C2719">
        <v>8</v>
      </c>
    </row>
    <row r="2720" spans="1:3">
      <c r="A2720">
        <v>2017</v>
      </c>
      <c r="B2720">
        <v>2</v>
      </c>
      <c r="C2720">
        <v>8</v>
      </c>
    </row>
    <row r="2721" spans="1:3">
      <c r="A2721">
        <v>2017</v>
      </c>
      <c r="B2721">
        <v>2</v>
      </c>
      <c r="C2721">
        <v>8</v>
      </c>
    </row>
    <row r="2722" spans="1:3">
      <c r="A2722">
        <v>2017</v>
      </c>
      <c r="B2722">
        <v>2</v>
      </c>
      <c r="C2722">
        <v>8</v>
      </c>
    </row>
    <row r="2723" spans="1:3">
      <c r="A2723">
        <v>2017</v>
      </c>
      <c r="B2723">
        <v>2</v>
      </c>
      <c r="C2723">
        <v>8</v>
      </c>
    </row>
    <row r="2724" spans="1:3">
      <c r="A2724">
        <v>2017</v>
      </c>
      <c r="B2724">
        <v>2</v>
      </c>
      <c r="C2724">
        <v>8</v>
      </c>
    </row>
    <row r="2725" spans="1:3">
      <c r="A2725">
        <v>2017</v>
      </c>
      <c r="B2725">
        <v>2</v>
      </c>
      <c r="C2725">
        <v>8</v>
      </c>
    </row>
    <row r="2726" spans="1:3">
      <c r="A2726">
        <v>2017</v>
      </c>
      <c r="B2726">
        <v>2</v>
      </c>
      <c r="C2726">
        <v>8</v>
      </c>
    </row>
    <row r="2727" spans="1:3">
      <c r="A2727">
        <v>2017</v>
      </c>
      <c r="B2727">
        <v>2</v>
      </c>
      <c r="C2727">
        <v>8</v>
      </c>
    </row>
    <row r="2728" spans="1:3">
      <c r="A2728">
        <v>2017</v>
      </c>
      <c r="B2728">
        <v>2</v>
      </c>
      <c r="C2728">
        <v>8</v>
      </c>
    </row>
    <row r="2729" spans="1:3">
      <c r="A2729">
        <v>2017</v>
      </c>
      <c r="B2729">
        <v>2</v>
      </c>
      <c r="C2729">
        <v>8</v>
      </c>
    </row>
    <row r="2730" spans="1:3">
      <c r="A2730">
        <v>2017</v>
      </c>
      <c r="B2730">
        <v>2</v>
      </c>
      <c r="C2730">
        <v>8</v>
      </c>
    </row>
    <row r="2731" spans="1:3">
      <c r="A2731">
        <v>2017</v>
      </c>
      <c r="B2731">
        <v>2</v>
      </c>
      <c r="C2731">
        <v>8</v>
      </c>
    </row>
    <row r="2732" spans="1:3">
      <c r="A2732">
        <v>2017</v>
      </c>
      <c r="B2732">
        <v>2</v>
      </c>
      <c r="C2732">
        <v>8</v>
      </c>
    </row>
    <row r="2733" spans="1:3">
      <c r="A2733">
        <v>2017</v>
      </c>
      <c r="B2733">
        <v>2</v>
      </c>
      <c r="C2733">
        <v>8</v>
      </c>
    </row>
    <row r="2734" spans="1:3">
      <c r="A2734">
        <v>2017</v>
      </c>
      <c r="B2734">
        <v>2</v>
      </c>
      <c r="C2734">
        <v>8</v>
      </c>
    </row>
    <row r="2735" spans="1:3">
      <c r="A2735">
        <v>2017</v>
      </c>
      <c r="B2735">
        <v>2</v>
      </c>
      <c r="C2735">
        <v>8</v>
      </c>
    </row>
    <row r="2736" spans="1:3">
      <c r="A2736">
        <v>2017</v>
      </c>
      <c r="B2736">
        <v>2</v>
      </c>
      <c r="C2736">
        <v>8</v>
      </c>
    </row>
    <row r="2737" spans="1:3">
      <c r="A2737">
        <v>2017</v>
      </c>
      <c r="B2737">
        <v>2</v>
      </c>
      <c r="C2737">
        <v>8</v>
      </c>
    </row>
    <row r="2738" spans="1:3">
      <c r="A2738">
        <v>2017</v>
      </c>
      <c r="B2738">
        <v>2</v>
      </c>
      <c r="C2738">
        <v>8</v>
      </c>
    </row>
    <row r="2739" spans="1:3">
      <c r="A2739">
        <v>2017</v>
      </c>
      <c r="B2739">
        <v>2</v>
      </c>
      <c r="C2739">
        <v>8</v>
      </c>
    </row>
    <row r="2740" spans="1:3">
      <c r="A2740">
        <v>2017</v>
      </c>
      <c r="B2740">
        <v>2</v>
      </c>
      <c r="C2740">
        <v>8</v>
      </c>
    </row>
    <row r="2741" spans="1:3">
      <c r="A2741">
        <v>2017</v>
      </c>
      <c r="B2741">
        <v>2</v>
      </c>
      <c r="C2741">
        <v>8</v>
      </c>
    </row>
    <row r="2742" spans="1:3">
      <c r="A2742">
        <v>2017</v>
      </c>
      <c r="B2742">
        <v>2</v>
      </c>
      <c r="C2742">
        <v>8</v>
      </c>
    </row>
    <row r="2743" spans="1:3">
      <c r="A2743">
        <v>2017</v>
      </c>
      <c r="B2743">
        <v>2</v>
      </c>
      <c r="C2743">
        <v>8</v>
      </c>
    </row>
    <row r="2744" spans="1:3">
      <c r="A2744">
        <v>2017</v>
      </c>
      <c r="B2744">
        <v>2</v>
      </c>
      <c r="C2744">
        <v>8</v>
      </c>
    </row>
    <row r="2745" spans="1:3">
      <c r="A2745">
        <v>2017</v>
      </c>
      <c r="B2745">
        <v>2</v>
      </c>
      <c r="C2745">
        <v>8</v>
      </c>
    </row>
    <row r="2746" spans="1:3">
      <c r="A2746">
        <v>2017</v>
      </c>
      <c r="B2746">
        <v>2</v>
      </c>
      <c r="C2746">
        <v>8</v>
      </c>
    </row>
    <row r="2747" spans="1:3">
      <c r="A2747">
        <v>2017</v>
      </c>
      <c r="B2747">
        <v>2</v>
      </c>
      <c r="C2747">
        <v>8</v>
      </c>
    </row>
    <row r="2748" spans="1:3">
      <c r="A2748">
        <v>2017</v>
      </c>
      <c r="B2748">
        <v>2</v>
      </c>
      <c r="C2748">
        <v>8</v>
      </c>
    </row>
    <row r="2749" spans="1:3">
      <c r="A2749">
        <v>2017</v>
      </c>
      <c r="B2749">
        <v>2</v>
      </c>
      <c r="C2749">
        <v>8</v>
      </c>
    </row>
    <row r="2750" spans="1:3">
      <c r="A2750">
        <v>2017</v>
      </c>
      <c r="B2750">
        <v>2</v>
      </c>
      <c r="C2750">
        <v>8</v>
      </c>
    </row>
    <row r="2751" spans="1:3">
      <c r="A2751">
        <v>2017</v>
      </c>
      <c r="B2751">
        <v>2</v>
      </c>
      <c r="C2751">
        <v>8</v>
      </c>
    </row>
    <row r="2752" spans="1:3">
      <c r="A2752">
        <v>2017</v>
      </c>
      <c r="B2752">
        <v>2</v>
      </c>
      <c r="C2752">
        <v>8</v>
      </c>
    </row>
    <row r="2753" spans="1:3">
      <c r="A2753">
        <v>2017</v>
      </c>
      <c r="B2753">
        <v>2</v>
      </c>
      <c r="C2753">
        <v>8</v>
      </c>
    </row>
    <row r="2754" spans="1:3">
      <c r="A2754">
        <v>2017</v>
      </c>
      <c r="B2754">
        <v>2</v>
      </c>
      <c r="C2754">
        <v>8</v>
      </c>
    </row>
    <row r="2755" spans="1:3">
      <c r="A2755">
        <v>2017</v>
      </c>
      <c r="B2755">
        <v>2</v>
      </c>
      <c r="C2755">
        <v>8</v>
      </c>
    </row>
    <row r="2756" spans="1:3">
      <c r="A2756">
        <v>2017</v>
      </c>
      <c r="B2756">
        <v>2</v>
      </c>
      <c r="C2756">
        <v>8</v>
      </c>
    </row>
    <row r="2757" spans="1:3">
      <c r="A2757">
        <v>2017</v>
      </c>
      <c r="B2757">
        <v>2</v>
      </c>
      <c r="C2757">
        <v>8</v>
      </c>
    </row>
    <row r="2758" spans="1:3">
      <c r="A2758">
        <v>2017</v>
      </c>
      <c r="B2758">
        <v>2</v>
      </c>
      <c r="C2758">
        <v>8</v>
      </c>
    </row>
    <row r="2759" spans="1:3">
      <c r="A2759">
        <v>2017</v>
      </c>
      <c r="B2759">
        <v>2</v>
      </c>
      <c r="C2759">
        <v>8</v>
      </c>
    </row>
    <row r="2760" spans="1:3">
      <c r="A2760">
        <v>2017</v>
      </c>
      <c r="B2760">
        <v>2</v>
      </c>
      <c r="C2760">
        <v>8</v>
      </c>
    </row>
    <row r="2761" spans="1:3">
      <c r="A2761">
        <v>2017</v>
      </c>
      <c r="B2761">
        <v>2</v>
      </c>
      <c r="C2761">
        <v>8</v>
      </c>
    </row>
    <row r="2762" spans="1:3">
      <c r="A2762">
        <v>2017</v>
      </c>
      <c r="B2762">
        <v>2</v>
      </c>
      <c r="C2762">
        <v>8</v>
      </c>
    </row>
    <row r="2763" spans="1:3">
      <c r="A2763">
        <v>2017</v>
      </c>
      <c r="B2763">
        <v>2</v>
      </c>
      <c r="C2763">
        <v>8</v>
      </c>
    </row>
    <row r="2764" spans="1:3">
      <c r="A2764">
        <v>2017</v>
      </c>
      <c r="B2764">
        <v>2</v>
      </c>
      <c r="C2764">
        <v>8</v>
      </c>
    </row>
    <row r="2765" spans="1:3">
      <c r="A2765">
        <v>2017</v>
      </c>
      <c r="B2765">
        <v>2</v>
      </c>
      <c r="C2765">
        <v>8</v>
      </c>
    </row>
    <row r="2766" spans="1:3">
      <c r="A2766">
        <v>2017</v>
      </c>
      <c r="B2766">
        <v>2</v>
      </c>
      <c r="C2766">
        <v>8</v>
      </c>
    </row>
    <row r="2767" spans="1:3">
      <c r="A2767">
        <v>2017</v>
      </c>
      <c r="B2767">
        <v>2</v>
      </c>
      <c r="C2767">
        <v>8</v>
      </c>
    </row>
    <row r="2768" spans="1:3">
      <c r="A2768">
        <v>2017</v>
      </c>
      <c r="B2768">
        <v>2</v>
      </c>
      <c r="C2768">
        <v>8</v>
      </c>
    </row>
    <row r="2769" spans="1:3">
      <c r="A2769">
        <v>2017</v>
      </c>
      <c r="B2769">
        <v>2</v>
      </c>
      <c r="C2769">
        <v>8</v>
      </c>
    </row>
    <row r="2770" spans="1:3">
      <c r="A2770">
        <v>2017</v>
      </c>
      <c r="B2770">
        <v>2</v>
      </c>
      <c r="C2770">
        <v>8</v>
      </c>
    </row>
    <row r="2771" spans="1:3">
      <c r="A2771">
        <v>2017</v>
      </c>
      <c r="B2771">
        <v>2</v>
      </c>
      <c r="C2771">
        <v>8</v>
      </c>
    </row>
    <row r="2772" spans="1:3">
      <c r="A2772">
        <v>2017</v>
      </c>
      <c r="B2772">
        <v>2</v>
      </c>
      <c r="C2772">
        <v>8</v>
      </c>
    </row>
    <row r="2773" spans="1:3">
      <c r="A2773">
        <v>2017</v>
      </c>
      <c r="B2773">
        <v>2</v>
      </c>
      <c r="C2773">
        <v>8</v>
      </c>
    </row>
    <row r="2774" spans="1:3">
      <c r="A2774">
        <v>2017</v>
      </c>
      <c r="B2774">
        <v>2</v>
      </c>
      <c r="C2774">
        <v>7</v>
      </c>
    </row>
    <row r="2775" spans="1:3">
      <c r="A2775">
        <v>2017</v>
      </c>
      <c r="B2775">
        <v>2</v>
      </c>
      <c r="C2775">
        <v>7</v>
      </c>
    </row>
    <row r="2776" spans="1:3">
      <c r="A2776">
        <v>2017</v>
      </c>
      <c r="B2776">
        <v>2</v>
      </c>
      <c r="C2776">
        <v>7</v>
      </c>
    </row>
    <row r="2777" spans="1:3">
      <c r="A2777">
        <v>2017</v>
      </c>
      <c r="B2777">
        <v>2</v>
      </c>
      <c r="C2777">
        <v>7</v>
      </c>
    </row>
    <row r="2778" spans="1:3">
      <c r="A2778">
        <v>2017</v>
      </c>
      <c r="B2778">
        <v>2</v>
      </c>
      <c r="C2778">
        <v>7</v>
      </c>
    </row>
    <row r="2779" spans="1:3">
      <c r="A2779">
        <v>2017</v>
      </c>
      <c r="B2779">
        <v>2</v>
      </c>
      <c r="C2779">
        <v>7</v>
      </c>
    </row>
    <row r="2780" spans="1:3">
      <c r="A2780">
        <v>2017</v>
      </c>
      <c r="B2780">
        <v>2</v>
      </c>
      <c r="C2780">
        <v>7</v>
      </c>
    </row>
    <row r="2781" spans="1:3">
      <c r="A2781">
        <v>2017</v>
      </c>
      <c r="B2781">
        <v>2</v>
      </c>
      <c r="C2781">
        <v>7</v>
      </c>
    </row>
    <row r="2782" spans="1:3">
      <c r="A2782">
        <v>2017</v>
      </c>
      <c r="B2782">
        <v>2</v>
      </c>
      <c r="C2782">
        <v>7</v>
      </c>
    </row>
    <row r="2783" spans="1:3">
      <c r="A2783">
        <v>2017</v>
      </c>
      <c r="B2783">
        <v>2</v>
      </c>
      <c r="C2783">
        <v>7</v>
      </c>
    </row>
    <row r="2784" spans="1:3">
      <c r="A2784">
        <v>2017</v>
      </c>
      <c r="B2784">
        <v>2</v>
      </c>
      <c r="C2784">
        <v>7</v>
      </c>
    </row>
    <row r="2785" spans="1:3">
      <c r="A2785">
        <v>2017</v>
      </c>
      <c r="B2785">
        <v>2</v>
      </c>
      <c r="C2785">
        <v>7</v>
      </c>
    </row>
    <row r="2786" spans="1:3">
      <c r="A2786">
        <v>2017</v>
      </c>
      <c r="B2786">
        <v>2</v>
      </c>
      <c r="C2786">
        <v>8</v>
      </c>
    </row>
    <row r="2787" spans="1:3">
      <c r="A2787">
        <v>2017</v>
      </c>
      <c r="B2787">
        <v>2</v>
      </c>
      <c r="C2787">
        <v>8</v>
      </c>
    </row>
    <row r="2788" spans="1:3">
      <c r="A2788">
        <v>2017</v>
      </c>
      <c r="B2788">
        <v>2</v>
      </c>
      <c r="C2788">
        <v>8</v>
      </c>
    </row>
    <row r="2789" spans="1:3">
      <c r="A2789">
        <v>2017</v>
      </c>
      <c r="B2789">
        <v>2</v>
      </c>
      <c r="C2789">
        <v>8</v>
      </c>
    </row>
    <row r="2790" spans="1:3">
      <c r="A2790">
        <v>2017</v>
      </c>
      <c r="B2790">
        <v>2</v>
      </c>
      <c r="C2790">
        <v>8</v>
      </c>
    </row>
    <row r="2791" spans="1:3">
      <c r="A2791">
        <v>2017</v>
      </c>
      <c r="B2791">
        <v>2</v>
      </c>
      <c r="C2791">
        <v>8</v>
      </c>
    </row>
    <row r="2792" spans="1:3">
      <c r="A2792">
        <v>2017</v>
      </c>
      <c r="B2792">
        <v>2</v>
      </c>
      <c r="C2792">
        <v>8</v>
      </c>
    </row>
    <row r="2793" spans="1:3">
      <c r="A2793">
        <v>2017</v>
      </c>
      <c r="B2793">
        <v>2</v>
      </c>
      <c r="C2793">
        <v>8</v>
      </c>
    </row>
    <row r="2794" spans="1:3">
      <c r="A2794">
        <v>2017</v>
      </c>
      <c r="B2794">
        <v>2</v>
      </c>
      <c r="C2794">
        <v>8</v>
      </c>
    </row>
    <row r="2795" spans="1:3">
      <c r="A2795">
        <v>2017</v>
      </c>
      <c r="B2795">
        <v>2</v>
      </c>
      <c r="C2795">
        <v>8</v>
      </c>
    </row>
    <row r="2796" spans="1:3">
      <c r="A2796">
        <v>2017</v>
      </c>
      <c r="B2796">
        <v>2</v>
      </c>
      <c r="C2796">
        <v>8</v>
      </c>
    </row>
    <row r="2797" spans="1:3">
      <c r="A2797">
        <v>2017</v>
      </c>
      <c r="B2797">
        <v>2</v>
      </c>
      <c r="C2797">
        <v>8</v>
      </c>
    </row>
    <row r="2798" spans="1:3">
      <c r="A2798">
        <v>2017</v>
      </c>
      <c r="B2798">
        <v>2</v>
      </c>
      <c r="C2798">
        <v>8</v>
      </c>
    </row>
    <row r="2799" spans="1:3">
      <c r="A2799">
        <v>2017</v>
      </c>
      <c r="B2799">
        <v>2</v>
      </c>
      <c r="C2799">
        <v>8</v>
      </c>
    </row>
    <row r="2800" spans="1:3">
      <c r="A2800">
        <v>2017</v>
      </c>
      <c r="B2800">
        <v>2</v>
      </c>
      <c r="C2800">
        <v>8</v>
      </c>
    </row>
    <row r="2801" spans="1:3">
      <c r="A2801">
        <v>2017</v>
      </c>
      <c r="B2801">
        <v>2</v>
      </c>
      <c r="C2801">
        <v>8</v>
      </c>
    </row>
    <row r="2802" spans="1:3">
      <c r="A2802">
        <v>2017</v>
      </c>
      <c r="B2802">
        <v>2</v>
      </c>
      <c r="C2802">
        <v>8</v>
      </c>
    </row>
    <row r="2803" spans="1:3">
      <c r="A2803">
        <v>2017</v>
      </c>
      <c r="B2803">
        <v>2</v>
      </c>
      <c r="C2803">
        <v>8</v>
      </c>
    </row>
    <row r="2804" spans="1:3">
      <c r="A2804">
        <v>2017</v>
      </c>
      <c r="B2804">
        <v>2</v>
      </c>
      <c r="C2804">
        <v>8</v>
      </c>
    </row>
    <row r="2805" spans="1:3">
      <c r="A2805">
        <v>2017</v>
      </c>
      <c r="B2805">
        <v>2</v>
      </c>
      <c r="C2805">
        <v>8</v>
      </c>
    </row>
    <row r="2806" spans="1:3">
      <c r="A2806">
        <v>2017</v>
      </c>
      <c r="B2806">
        <v>2</v>
      </c>
      <c r="C2806">
        <v>8</v>
      </c>
    </row>
    <row r="2807" spans="1:3">
      <c r="A2807">
        <v>2017</v>
      </c>
      <c r="B2807">
        <v>2</v>
      </c>
      <c r="C2807">
        <v>8</v>
      </c>
    </row>
    <row r="2808" spans="1:3">
      <c r="A2808">
        <v>2017</v>
      </c>
      <c r="B2808">
        <v>2</v>
      </c>
      <c r="C2808">
        <v>8</v>
      </c>
    </row>
    <row r="2809" spans="1:3">
      <c r="A2809">
        <v>2017</v>
      </c>
      <c r="B2809">
        <v>2</v>
      </c>
      <c r="C2809">
        <v>8</v>
      </c>
    </row>
    <row r="2810" spans="1:3">
      <c r="A2810">
        <v>2017</v>
      </c>
      <c r="B2810">
        <v>2</v>
      </c>
      <c r="C2810">
        <v>8</v>
      </c>
    </row>
    <row r="2811" spans="1:3">
      <c r="A2811">
        <v>2017</v>
      </c>
      <c r="B2811">
        <v>2</v>
      </c>
      <c r="C2811">
        <v>8</v>
      </c>
    </row>
    <row r="2812" spans="1:3">
      <c r="A2812">
        <v>2017</v>
      </c>
      <c r="B2812">
        <v>2</v>
      </c>
      <c r="C2812">
        <v>8</v>
      </c>
    </row>
    <row r="2813" spans="1:3">
      <c r="A2813">
        <v>2017</v>
      </c>
      <c r="B2813">
        <v>2</v>
      </c>
      <c r="C2813">
        <v>8</v>
      </c>
    </row>
    <row r="2814" spans="1:3">
      <c r="A2814">
        <v>2017</v>
      </c>
      <c r="B2814">
        <v>2</v>
      </c>
      <c r="C2814">
        <v>8</v>
      </c>
    </row>
    <row r="2815" spans="1:3">
      <c r="A2815">
        <v>2017</v>
      </c>
      <c r="B2815">
        <v>2</v>
      </c>
      <c r="C2815">
        <v>8</v>
      </c>
    </row>
    <row r="2816" spans="1:3">
      <c r="A2816">
        <v>2017</v>
      </c>
      <c r="B2816">
        <v>2</v>
      </c>
      <c r="C2816">
        <v>8</v>
      </c>
    </row>
    <row r="2817" spans="1:3">
      <c r="A2817">
        <v>2017</v>
      </c>
      <c r="B2817">
        <v>2</v>
      </c>
      <c r="C2817">
        <v>8</v>
      </c>
    </row>
    <row r="2818" spans="1:3">
      <c r="A2818">
        <v>2017</v>
      </c>
      <c r="B2818">
        <v>2</v>
      </c>
      <c r="C2818">
        <v>8</v>
      </c>
    </row>
    <row r="2819" spans="1:3">
      <c r="A2819">
        <v>2017</v>
      </c>
      <c r="B2819">
        <v>2</v>
      </c>
      <c r="C2819">
        <v>8</v>
      </c>
    </row>
    <row r="2820" spans="1:3">
      <c r="A2820">
        <v>2017</v>
      </c>
      <c r="B2820">
        <v>2</v>
      </c>
      <c r="C2820">
        <v>8</v>
      </c>
    </row>
    <row r="2821" spans="1:3">
      <c r="A2821">
        <v>2017</v>
      </c>
      <c r="B2821">
        <v>2</v>
      </c>
      <c r="C2821">
        <v>8</v>
      </c>
    </row>
    <row r="2822" spans="1:3">
      <c r="A2822">
        <v>2017</v>
      </c>
      <c r="B2822">
        <v>2</v>
      </c>
      <c r="C2822">
        <v>8</v>
      </c>
    </row>
    <row r="2823" spans="1:3">
      <c r="A2823">
        <v>2017</v>
      </c>
      <c r="B2823">
        <v>2</v>
      </c>
      <c r="C2823">
        <v>8</v>
      </c>
    </row>
    <row r="2824" spans="1:3">
      <c r="A2824">
        <v>2017</v>
      </c>
      <c r="B2824">
        <v>2</v>
      </c>
      <c r="C2824">
        <v>8</v>
      </c>
    </row>
    <row r="2825" spans="1:3">
      <c r="A2825">
        <v>2017</v>
      </c>
      <c r="B2825">
        <v>2</v>
      </c>
      <c r="C2825">
        <v>8</v>
      </c>
    </row>
    <row r="2826" spans="1:3">
      <c r="A2826">
        <v>2017</v>
      </c>
      <c r="B2826">
        <v>2</v>
      </c>
      <c r="C2826">
        <v>8</v>
      </c>
    </row>
    <row r="2827" spans="1:3">
      <c r="A2827">
        <v>2017</v>
      </c>
      <c r="B2827">
        <v>2</v>
      </c>
      <c r="C2827">
        <v>8</v>
      </c>
    </row>
    <row r="2828" spans="1:3">
      <c r="A2828">
        <v>2017</v>
      </c>
      <c r="B2828">
        <v>2</v>
      </c>
      <c r="C2828">
        <v>8</v>
      </c>
    </row>
    <row r="2829" spans="1:3">
      <c r="A2829">
        <v>2017</v>
      </c>
      <c r="B2829">
        <v>2</v>
      </c>
      <c r="C2829">
        <v>8</v>
      </c>
    </row>
    <row r="2830" spans="1:3">
      <c r="A2830">
        <v>2017</v>
      </c>
      <c r="B2830">
        <v>2</v>
      </c>
      <c r="C2830">
        <v>8</v>
      </c>
    </row>
    <row r="2831" spans="1:3">
      <c r="A2831">
        <v>2017</v>
      </c>
      <c r="B2831">
        <v>2</v>
      </c>
      <c r="C2831">
        <v>8</v>
      </c>
    </row>
    <row r="2832" spans="1:3">
      <c r="A2832">
        <v>2017</v>
      </c>
      <c r="B2832">
        <v>2</v>
      </c>
      <c r="C2832">
        <v>8</v>
      </c>
    </row>
    <row r="2833" spans="1:3">
      <c r="A2833">
        <v>2017</v>
      </c>
      <c r="B2833">
        <v>2</v>
      </c>
      <c r="C2833">
        <v>8</v>
      </c>
    </row>
    <row r="2834" spans="1:3">
      <c r="A2834">
        <v>2017</v>
      </c>
      <c r="B2834">
        <v>2</v>
      </c>
      <c r="C2834">
        <v>8</v>
      </c>
    </row>
    <row r="2835" spans="1:3">
      <c r="A2835">
        <v>2017</v>
      </c>
      <c r="B2835">
        <v>2</v>
      </c>
      <c r="C2835">
        <v>8</v>
      </c>
    </row>
    <row r="2836" spans="1:3">
      <c r="A2836">
        <v>2017</v>
      </c>
      <c r="B2836">
        <v>2</v>
      </c>
      <c r="C2836">
        <v>8</v>
      </c>
    </row>
    <row r="2837" spans="1:3">
      <c r="A2837">
        <v>2017</v>
      </c>
      <c r="B2837">
        <v>2</v>
      </c>
      <c r="C2837">
        <v>8</v>
      </c>
    </row>
    <row r="2838" spans="1:3">
      <c r="A2838">
        <v>2017</v>
      </c>
      <c r="B2838">
        <v>2</v>
      </c>
      <c r="C2838">
        <v>8</v>
      </c>
    </row>
    <row r="2839" spans="1:3">
      <c r="A2839">
        <v>2017</v>
      </c>
      <c r="B2839">
        <v>2</v>
      </c>
      <c r="C2839">
        <v>8</v>
      </c>
    </row>
    <row r="2840" spans="1:3">
      <c r="A2840">
        <v>2017</v>
      </c>
      <c r="B2840">
        <v>2</v>
      </c>
      <c r="C2840">
        <v>8</v>
      </c>
    </row>
    <row r="2841" spans="1:3">
      <c r="A2841">
        <v>2017</v>
      </c>
      <c r="B2841">
        <v>2</v>
      </c>
      <c r="C2841">
        <v>8</v>
      </c>
    </row>
    <row r="2842" spans="1:3">
      <c r="A2842">
        <v>2017</v>
      </c>
      <c r="B2842">
        <v>2</v>
      </c>
      <c r="C2842">
        <v>8</v>
      </c>
    </row>
    <row r="2843" spans="1:3">
      <c r="A2843">
        <v>2017</v>
      </c>
      <c r="B2843">
        <v>2</v>
      </c>
      <c r="C2843">
        <v>8</v>
      </c>
    </row>
    <row r="2844" spans="1:3">
      <c r="A2844">
        <v>2017</v>
      </c>
      <c r="B2844">
        <v>2</v>
      </c>
      <c r="C2844">
        <v>8</v>
      </c>
    </row>
    <row r="2845" spans="1:3">
      <c r="A2845">
        <v>2017</v>
      </c>
      <c r="B2845">
        <v>2</v>
      </c>
      <c r="C2845">
        <v>8</v>
      </c>
    </row>
    <row r="2846" spans="1:3">
      <c r="A2846">
        <v>2017</v>
      </c>
      <c r="B2846">
        <v>2</v>
      </c>
      <c r="C2846">
        <v>8</v>
      </c>
    </row>
    <row r="2847" spans="1:3">
      <c r="A2847">
        <v>2017</v>
      </c>
      <c r="B2847">
        <v>2</v>
      </c>
      <c r="C2847">
        <v>8</v>
      </c>
    </row>
    <row r="2848" spans="1:3">
      <c r="A2848">
        <v>2017</v>
      </c>
      <c r="B2848">
        <v>2</v>
      </c>
      <c r="C2848">
        <v>8</v>
      </c>
    </row>
    <row r="2849" spans="1:3">
      <c r="A2849">
        <v>2017</v>
      </c>
      <c r="B2849">
        <v>2</v>
      </c>
      <c r="C2849">
        <v>8</v>
      </c>
    </row>
    <row r="2850" spans="1:3">
      <c r="A2850">
        <v>2017</v>
      </c>
      <c r="B2850">
        <v>2</v>
      </c>
      <c r="C2850">
        <v>8</v>
      </c>
    </row>
    <row r="2851" spans="1:3">
      <c r="A2851">
        <v>2017</v>
      </c>
      <c r="B2851">
        <v>2</v>
      </c>
      <c r="C2851">
        <v>8</v>
      </c>
    </row>
    <row r="2852" spans="1:3">
      <c r="A2852">
        <v>2017</v>
      </c>
      <c r="B2852">
        <v>2</v>
      </c>
      <c r="C2852">
        <v>8</v>
      </c>
    </row>
    <row r="2853" spans="1:3">
      <c r="A2853">
        <v>2017</v>
      </c>
      <c r="B2853">
        <v>2</v>
      </c>
      <c r="C2853">
        <v>8</v>
      </c>
    </row>
    <row r="2854" spans="1:3">
      <c r="A2854">
        <v>2017</v>
      </c>
      <c r="B2854">
        <v>2</v>
      </c>
      <c r="C2854">
        <v>8</v>
      </c>
    </row>
    <row r="2855" spans="1:3">
      <c r="A2855">
        <v>2017</v>
      </c>
      <c r="B2855">
        <v>2</v>
      </c>
      <c r="C2855">
        <v>8</v>
      </c>
    </row>
    <row r="2856" spans="1:3">
      <c r="A2856">
        <v>2017</v>
      </c>
      <c r="B2856">
        <v>2</v>
      </c>
      <c r="C2856">
        <v>8</v>
      </c>
    </row>
    <row r="2857" spans="1:3">
      <c r="A2857">
        <v>2017</v>
      </c>
      <c r="B2857">
        <v>2</v>
      </c>
      <c r="C2857">
        <v>8</v>
      </c>
    </row>
    <row r="2858" spans="1:3">
      <c r="A2858">
        <v>2017</v>
      </c>
      <c r="B2858">
        <v>2</v>
      </c>
      <c r="C2858">
        <v>8</v>
      </c>
    </row>
    <row r="2859" spans="1:3">
      <c r="A2859">
        <v>2017</v>
      </c>
      <c r="B2859">
        <v>2</v>
      </c>
      <c r="C2859">
        <v>8</v>
      </c>
    </row>
    <row r="2860" spans="1:3">
      <c r="A2860">
        <v>2017</v>
      </c>
      <c r="B2860">
        <v>2</v>
      </c>
      <c r="C2860">
        <v>8</v>
      </c>
    </row>
    <row r="2861" spans="1:3">
      <c r="A2861">
        <v>2017</v>
      </c>
      <c r="B2861">
        <v>2</v>
      </c>
      <c r="C2861">
        <v>8</v>
      </c>
    </row>
    <row r="2862" spans="1:3">
      <c r="A2862">
        <v>2017</v>
      </c>
      <c r="B2862">
        <v>2</v>
      </c>
      <c r="C2862">
        <v>8</v>
      </c>
    </row>
    <row r="2863" spans="1:3">
      <c r="A2863">
        <v>2017</v>
      </c>
      <c r="B2863">
        <v>2</v>
      </c>
      <c r="C2863">
        <v>8</v>
      </c>
    </row>
    <row r="2864" spans="1:3">
      <c r="A2864">
        <v>2017</v>
      </c>
      <c r="B2864">
        <v>2</v>
      </c>
      <c r="C2864">
        <v>8</v>
      </c>
    </row>
    <row r="2865" spans="1:3">
      <c r="A2865">
        <v>2017</v>
      </c>
      <c r="B2865">
        <v>2</v>
      </c>
      <c r="C2865">
        <v>8</v>
      </c>
    </row>
    <row r="2866" spans="1:3">
      <c r="A2866">
        <v>2017</v>
      </c>
      <c r="B2866">
        <v>2</v>
      </c>
      <c r="C2866">
        <v>8</v>
      </c>
    </row>
    <row r="2867" spans="1:3">
      <c r="A2867">
        <v>2017</v>
      </c>
      <c r="B2867">
        <v>2</v>
      </c>
      <c r="C2867">
        <v>8</v>
      </c>
    </row>
    <row r="2868" spans="1:3">
      <c r="A2868">
        <v>2017</v>
      </c>
      <c r="B2868">
        <v>2</v>
      </c>
      <c r="C2868">
        <v>8</v>
      </c>
    </row>
    <row r="2869" spans="1:3">
      <c r="A2869">
        <v>2017</v>
      </c>
      <c r="B2869">
        <v>2</v>
      </c>
      <c r="C2869">
        <v>8</v>
      </c>
    </row>
    <row r="2870" spans="1:3">
      <c r="A2870">
        <v>2017</v>
      </c>
      <c r="B2870">
        <v>2</v>
      </c>
      <c r="C2870">
        <v>8</v>
      </c>
    </row>
    <row r="2871" spans="1:3">
      <c r="A2871">
        <v>2017</v>
      </c>
      <c r="B2871">
        <v>2</v>
      </c>
      <c r="C2871">
        <v>8</v>
      </c>
    </row>
    <row r="2872" spans="1:3">
      <c r="A2872">
        <v>2017</v>
      </c>
      <c r="B2872">
        <v>2</v>
      </c>
      <c r="C2872">
        <v>8</v>
      </c>
    </row>
    <row r="2873" spans="1:3">
      <c r="A2873">
        <v>2017</v>
      </c>
      <c r="B2873">
        <v>2</v>
      </c>
      <c r="C2873">
        <v>8</v>
      </c>
    </row>
    <row r="2874" spans="1:3">
      <c r="A2874">
        <v>2017</v>
      </c>
      <c r="B2874">
        <v>2</v>
      </c>
      <c r="C2874">
        <v>8</v>
      </c>
    </row>
    <row r="2875" spans="1:3">
      <c r="A2875">
        <v>2017</v>
      </c>
      <c r="B2875">
        <v>2</v>
      </c>
      <c r="C2875">
        <v>8</v>
      </c>
    </row>
    <row r="2876" spans="1:3">
      <c r="A2876">
        <v>2017</v>
      </c>
      <c r="B2876">
        <v>2</v>
      </c>
      <c r="C2876">
        <v>8</v>
      </c>
    </row>
    <row r="2877" spans="1:3">
      <c r="A2877">
        <v>2017</v>
      </c>
      <c r="B2877">
        <v>2</v>
      </c>
      <c r="C2877">
        <v>8</v>
      </c>
    </row>
    <row r="2878" spans="1:3">
      <c r="A2878">
        <v>2017</v>
      </c>
      <c r="B2878">
        <v>2</v>
      </c>
      <c r="C2878">
        <v>8</v>
      </c>
    </row>
    <row r="2879" spans="1:3">
      <c r="A2879">
        <v>2017</v>
      </c>
      <c r="B2879">
        <v>2</v>
      </c>
      <c r="C2879">
        <v>8</v>
      </c>
    </row>
    <row r="2880" spans="1:3">
      <c r="A2880">
        <v>2017</v>
      </c>
      <c r="B2880">
        <v>2</v>
      </c>
      <c r="C2880">
        <v>8</v>
      </c>
    </row>
    <row r="2881" spans="1:3">
      <c r="A2881">
        <v>2017</v>
      </c>
      <c r="B2881">
        <v>2</v>
      </c>
      <c r="C2881">
        <v>8</v>
      </c>
    </row>
    <row r="2882" spans="1:3">
      <c r="A2882">
        <v>2017</v>
      </c>
      <c r="B2882">
        <v>2</v>
      </c>
      <c r="C2882">
        <v>8</v>
      </c>
    </row>
    <row r="2883" spans="1:3">
      <c r="A2883">
        <v>2017</v>
      </c>
      <c r="B2883">
        <v>2</v>
      </c>
      <c r="C2883">
        <v>8</v>
      </c>
    </row>
    <row r="2884" spans="1:3">
      <c r="A2884">
        <v>2017</v>
      </c>
      <c r="B2884">
        <v>2</v>
      </c>
      <c r="C2884">
        <v>8</v>
      </c>
    </row>
    <row r="2885" spans="1:3">
      <c r="A2885">
        <v>2017</v>
      </c>
      <c r="B2885">
        <v>2</v>
      </c>
      <c r="C2885">
        <v>8</v>
      </c>
    </row>
    <row r="2886" spans="1:3">
      <c r="A2886">
        <v>2017</v>
      </c>
      <c r="B2886">
        <v>2</v>
      </c>
      <c r="C2886">
        <v>8</v>
      </c>
    </row>
    <row r="2887" spans="1:3">
      <c r="A2887">
        <v>2017</v>
      </c>
      <c r="B2887">
        <v>2</v>
      </c>
      <c r="C2887">
        <v>8</v>
      </c>
    </row>
    <row r="2888" spans="1:3">
      <c r="A2888">
        <v>2017</v>
      </c>
      <c r="B2888">
        <v>2</v>
      </c>
      <c r="C2888">
        <v>8</v>
      </c>
    </row>
    <row r="2889" spans="1:3">
      <c r="A2889">
        <v>2017</v>
      </c>
      <c r="B2889">
        <v>2</v>
      </c>
      <c r="C2889">
        <v>8</v>
      </c>
    </row>
    <row r="2890" spans="1:3">
      <c r="A2890">
        <v>2017</v>
      </c>
      <c r="B2890">
        <v>2</v>
      </c>
      <c r="C2890">
        <v>8</v>
      </c>
    </row>
    <row r="2891" spans="1:3">
      <c r="A2891">
        <v>2017</v>
      </c>
      <c r="B2891">
        <v>2</v>
      </c>
      <c r="C2891">
        <v>8</v>
      </c>
    </row>
    <row r="2892" spans="1:3">
      <c r="A2892">
        <v>2017</v>
      </c>
      <c r="B2892">
        <v>2</v>
      </c>
      <c r="C2892">
        <v>8</v>
      </c>
    </row>
    <row r="2893" spans="1:3">
      <c r="A2893">
        <v>2017</v>
      </c>
      <c r="B2893">
        <v>2</v>
      </c>
      <c r="C2893">
        <v>8</v>
      </c>
    </row>
    <row r="2894" spans="1:3">
      <c r="A2894">
        <v>2017</v>
      </c>
      <c r="B2894">
        <v>2</v>
      </c>
      <c r="C2894">
        <v>8</v>
      </c>
    </row>
    <row r="2895" spans="1:3">
      <c r="A2895">
        <v>2017</v>
      </c>
      <c r="B2895">
        <v>2</v>
      </c>
      <c r="C2895">
        <v>8</v>
      </c>
    </row>
    <row r="2896" spans="1:3">
      <c r="A2896">
        <v>2017</v>
      </c>
      <c r="B2896">
        <v>2</v>
      </c>
      <c r="C2896">
        <v>8</v>
      </c>
    </row>
    <row r="2897" spans="1:3">
      <c r="A2897">
        <v>2017</v>
      </c>
      <c r="B2897">
        <v>2</v>
      </c>
      <c r="C2897">
        <v>8</v>
      </c>
    </row>
    <row r="2898" spans="1:3">
      <c r="A2898">
        <v>2017</v>
      </c>
      <c r="B2898">
        <v>2</v>
      </c>
      <c r="C2898">
        <v>8</v>
      </c>
    </row>
    <row r="2899" spans="1:3">
      <c r="A2899">
        <v>2017</v>
      </c>
      <c r="B2899">
        <v>2</v>
      </c>
      <c r="C2899">
        <v>8</v>
      </c>
    </row>
    <row r="2900" spans="1:3">
      <c r="A2900">
        <v>2017</v>
      </c>
      <c r="B2900">
        <v>2</v>
      </c>
      <c r="C2900">
        <v>8</v>
      </c>
    </row>
    <row r="2901" spans="1:3">
      <c r="A2901">
        <v>2017</v>
      </c>
      <c r="B2901">
        <v>2</v>
      </c>
      <c r="C2901">
        <v>8</v>
      </c>
    </row>
    <row r="2902" spans="1:3">
      <c r="A2902">
        <v>2017</v>
      </c>
      <c r="B2902">
        <v>2</v>
      </c>
      <c r="C2902">
        <v>8</v>
      </c>
    </row>
    <row r="2903" spans="1:3">
      <c r="A2903">
        <v>2017</v>
      </c>
      <c r="B2903">
        <v>2</v>
      </c>
      <c r="C2903">
        <v>8</v>
      </c>
    </row>
    <row r="2904" spans="1:3">
      <c r="A2904">
        <v>2017</v>
      </c>
      <c r="B2904">
        <v>2</v>
      </c>
      <c r="C2904">
        <v>8</v>
      </c>
    </row>
    <row r="2905" spans="1:3">
      <c r="A2905">
        <v>2017</v>
      </c>
      <c r="B2905">
        <v>2</v>
      </c>
      <c r="C2905">
        <v>8</v>
      </c>
    </row>
    <row r="2906" spans="1:3">
      <c r="A2906">
        <v>2017</v>
      </c>
      <c r="B2906">
        <v>2</v>
      </c>
      <c r="C2906">
        <v>8</v>
      </c>
    </row>
    <row r="2907" spans="1:3">
      <c r="A2907">
        <v>2017</v>
      </c>
      <c r="B2907">
        <v>2</v>
      </c>
      <c r="C2907">
        <v>8</v>
      </c>
    </row>
    <row r="2908" spans="1:3">
      <c r="A2908">
        <v>2017</v>
      </c>
      <c r="B2908">
        <v>2</v>
      </c>
      <c r="C2908">
        <v>8</v>
      </c>
    </row>
    <row r="2909" spans="1:3">
      <c r="A2909">
        <v>2017</v>
      </c>
      <c r="B2909">
        <v>2</v>
      </c>
      <c r="C2909">
        <v>8</v>
      </c>
    </row>
    <row r="2910" spans="1:3">
      <c r="A2910">
        <v>2017</v>
      </c>
      <c r="B2910">
        <v>2</v>
      </c>
      <c r="C2910">
        <v>8</v>
      </c>
    </row>
    <row r="2911" spans="1:3">
      <c r="A2911">
        <v>2017</v>
      </c>
      <c r="B2911">
        <v>2</v>
      </c>
      <c r="C2911">
        <v>8</v>
      </c>
    </row>
    <row r="2912" spans="1:3">
      <c r="A2912">
        <v>2017</v>
      </c>
      <c r="B2912">
        <v>2</v>
      </c>
      <c r="C2912">
        <v>8</v>
      </c>
    </row>
    <row r="2913" spans="1:3">
      <c r="A2913">
        <v>2017</v>
      </c>
      <c r="B2913">
        <v>2</v>
      </c>
      <c r="C2913">
        <v>8</v>
      </c>
    </row>
    <row r="2914" spans="1:3">
      <c r="A2914">
        <v>2017</v>
      </c>
      <c r="B2914">
        <v>2</v>
      </c>
      <c r="C2914">
        <v>8</v>
      </c>
    </row>
    <row r="2915" spans="1:3">
      <c r="A2915">
        <v>2017</v>
      </c>
      <c r="B2915">
        <v>2</v>
      </c>
      <c r="C2915">
        <v>8</v>
      </c>
    </row>
    <row r="2916" spans="1:3">
      <c r="A2916">
        <v>2017</v>
      </c>
      <c r="B2916">
        <v>2</v>
      </c>
      <c r="C2916">
        <v>8</v>
      </c>
    </row>
    <row r="2917" spans="1:3">
      <c r="A2917">
        <v>2017</v>
      </c>
      <c r="B2917">
        <v>2</v>
      </c>
      <c r="C2917">
        <v>8</v>
      </c>
    </row>
    <row r="2918" spans="1:3">
      <c r="A2918">
        <v>2017</v>
      </c>
      <c r="B2918">
        <v>2</v>
      </c>
      <c r="C2918">
        <v>8</v>
      </c>
    </row>
    <row r="2919" spans="1:3">
      <c r="A2919">
        <v>2017</v>
      </c>
      <c r="B2919">
        <v>2</v>
      </c>
      <c r="C2919">
        <v>8</v>
      </c>
    </row>
    <row r="2920" spans="1:3">
      <c r="A2920">
        <v>2017</v>
      </c>
      <c r="B2920">
        <v>2</v>
      </c>
      <c r="C2920">
        <v>8</v>
      </c>
    </row>
    <row r="2921" spans="1:3">
      <c r="A2921">
        <v>2017</v>
      </c>
      <c r="B2921">
        <v>2</v>
      </c>
      <c r="C2921">
        <v>8</v>
      </c>
    </row>
    <row r="2922" spans="1:3">
      <c r="A2922">
        <v>2017</v>
      </c>
      <c r="B2922">
        <v>2</v>
      </c>
      <c r="C2922">
        <v>8</v>
      </c>
    </row>
    <row r="2923" spans="1:3">
      <c r="A2923">
        <v>2017</v>
      </c>
      <c r="B2923">
        <v>2</v>
      </c>
      <c r="C2923">
        <v>8</v>
      </c>
    </row>
    <row r="2924" spans="1:3">
      <c r="A2924">
        <v>2017</v>
      </c>
      <c r="B2924">
        <v>2</v>
      </c>
      <c r="C2924">
        <v>8</v>
      </c>
    </row>
    <row r="2925" spans="1:3">
      <c r="A2925">
        <v>2017</v>
      </c>
      <c r="B2925">
        <v>2</v>
      </c>
      <c r="C2925">
        <v>8</v>
      </c>
    </row>
    <row r="2926" spans="1:3">
      <c r="A2926">
        <v>2017</v>
      </c>
      <c r="B2926">
        <v>2</v>
      </c>
      <c r="C2926">
        <v>8</v>
      </c>
    </row>
    <row r="2927" spans="1:3">
      <c r="A2927">
        <v>2017</v>
      </c>
      <c r="B2927">
        <v>2</v>
      </c>
      <c r="C2927">
        <v>8</v>
      </c>
    </row>
    <row r="2928" spans="1:3">
      <c r="A2928">
        <v>2017</v>
      </c>
      <c r="B2928">
        <v>2</v>
      </c>
      <c r="C2928">
        <v>8</v>
      </c>
    </row>
    <row r="2929" spans="1:3">
      <c r="A2929">
        <v>2017</v>
      </c>
      <c r="B2929">
        <v>2</v>
      </c>
      <c r="C2929">
        <v>8</v>
      </c>
    </row>
    <row r="2930" spans="1:3">
      <c r="A2930">
        <v>2017</v>
      </c>
      <c r="B2930">
        <v>2</v>
      </c>
      <c r="C2930">
        <v>8</v>
      </c>
    </row>
    <row r="2931" spans="1:3">
      <c r="A2931">
        <v>2017</v>
      </c>
      <c r="B2931">
        <v>2</v>
      </c>
      <c r="C2931">
        <v>8</v>
      </c>
    </row>
    <row r="2932" spans="1:3">
      <c r="A2932">
        <v>2017</v>
      </c>
      <c r="B2932">
        <v>2</v>
      </c>
      <c r="C2932">
        <v>8</v>
      </c>
    </row>
    <row r="2933" spans="1:3">
      <c r="A2933">
        <v>2017</v>
      </c>
      <c r="B2933">
        <v>2</v>
      </c>
      <c r="C2933">
        <v>8</v>
      </c>
    </row>
    <row r="2934" spans="1:3">
      <c r="A2934">
        <v>2017</v>
      </c>
      <c r="B2934">
        <v>2</v>
      </c>
      <c r="C2934">
        <v>8</v>
      </c>
    </row>
    <row r="2935" spans="1:3">
      <c r="A2935">
        <v>2017</v>
      </c>
      <c r="B2935">
        <v>2</v>
      </c>
      <c r="C2935">
        <v>8</v>
      </c>
    </row>
    <row r="2936" spans="1:3">
      <c r="A2936">
        <v>2017</v>
      </c>
      <c r="B2936">
        <v>2</v>
      </c>
      <c r="C2936">
        <v>8</v>
      </c>
    </row>
    <row r="2937" spans="1:3">
      <c r="A2937">
        <v>2017</v>
      </c>
      <c r="B2937">
        <v>2</v>
      </c>
      <c r="C2937">
        <v>8</v>
      </c>
    </row>
    <row r="2938" spans="1:3">
      <c r="A2938">
        <v>2017</v>
      </c>
      <c r="B2938">
        <v>2</v>
      </c>
      <c r="C2938">
        <v>8</v>
      </c>
    </row>
    <row r="2939" spans="1:3">
      <c r="A2939">
        <v>2017</v>
      </c>
      <c r="B2939">
        <v>2</v>
      </c>
      <c r="C2939">
        <v>8</v>
      </c>
    </row>
    <row r="2940" spans="1:3">
      <c r="A2940">
        <v>2017</v>
      </c>
      <c r="B2940">
        <v>2</v>
      </c>
      <c r="C2940">
        <v>8</v>
      </c>
    </row>
    <row r="2941" spans="1:3">
      <c r="A2941">
        <v>2017</v>
      </c>
      <c r="B2941">
        <v>2</v>
      </c>
      <c r="C2941">
        <v>8</v>
      </c>
    </row>
    <row r="2942" spans="1:3">
      <c r="A2942">
        <v>2017</v>
      </c>
      <c r="B2942">
        <v>2</v>
      </c>
      <c r="C2942">
        <v>8</v>
      </c>
    </row>
    <row r="2943" spans="1:3">
      <c r="A2943">
        <v>2017</v>
      </c>
      <c r="B2943">
        <v>2</v>
      </c>
      <c r="C2943">
        <v>8</v>
      </c>
    </row>
    <row r="2944" spans="1:3">
      <c r="A2944">
        <v>2017</v>
      </c>
      <c r="B2944">
        <v>2</v>
      </c>
      <c r="C2944">
        <v>8</v>
      </c>
    </row>
    <row r="2945" spans="1:3">
      <c r="A2945">
        <v>2017</v>
      </c>
      <c r="B2945">
        <v>2</v>
      </c>
      <c r="C2945">
        <v>8</v>
      </c>
    </row>
    <row r="2946" spans="1:3">
      <c r="A2946">
        <v>2017</v>
      </c>
      <c r="B2946">
        <v>2</v>
      </c>
      <c r="C2946">
        <v>8</v>
      </c>
    </row>
    <row r="2947" spans="1:3">
      <c r="A2947">
        <v>2017</v>
      </c>
      <c r="B2947">
        <v>2</v>
      </c>
      <c r="C2947">
        <v>8</v>
      </c>
    </row>
    <row r="2948" spans="1:3">
      <c r="A2948">
        <v>2017</v>
      </c>
      <c r="B2948">
        <v>2</v>
      </c>
      <c r="C2948">
        <v>8</v>
      </c>
    </row>
    <row r="2949" spans="1:3">
      <c r="A2949">
        <v>2017</v>
      </c>
      <c r="B2949">
        <v>2</v>
      </c>
      <c r="C2949">
        <v>8</v>
      </c>
    </row>
    <row r="2950" spans="1:3">
      <c r="A2950">
        <v>2017</v>
      </c>
      <c r="B2950">
        <v>2</v>
      </c>
      <c r="C2950">
        <v>8</v>
      </c>
    </row>
    <row r="2951" spans="1:3">
      <c r="A2951">
        <v>2017</v>
      </c>
      <c r="B2951">
        <v>2</v>
      </c>
      <c r="C2951">
        <v>8</v>
      </c>
    </row>
    <row r="2952" spans="1:3">
      <c r="A2952">
        <v>2017</v>
      </c>
      <c r="B2952">
        <v>2</v>
      </c>
      <c r="C2952">
        <v>8</v>
      </c>
    </row>
    <row r="2953" spans="1:3">
      <c r="A2953">
        <v>2017</v>
      </c>
      <c r="B2953">
        <v>2</v>
      </c>
      <c r="C2953">
        <v>8</v>
      </c>
    </row>
    <row r="2954" spans="1:3">
      <c r="A2954">
        <v>2017</v>
      </c>
      <c r="B2954">
        <v>2</v>
      </c>
      <c r="C2954">
        <v>8</v>
      </c>
    </row>
    <row r="2955" spans="1:3">
      <c r="A2955">
        <v>2017</v>
      </c>
      <c r="B2955">
        <v>2</v>
      </c>
      <c r="C2955">
        <v>8</v>
      </c>
    </row>
    <row r="2956" spans="1:3">
      <c r="A2956">
        <v>2017</v>
      </c>
      <c r="B2956">
        <v>2</v>
      </c>
      <c r="C2956">
        <v>8</v>
      </c>
    </row>
    <row r="2957" spans="1:3">
      <c r="A2957">
        <v>2017</v>
      </c>
      <c r="B2957">
        <v>2</v>
      </c>
      <c r="C2957">
        <v>8</v>
      </c>
    </row>
    <row r="2958" spans="1:3">
      <c r="A2958">
        <v>2017</v>
      </c>
      <c r="B2958">
        <v>2</v>
      </c>
      <c r="C2958">
        <v>8</v>
      </c>
    </row>
    <row r="2959" spans="1:3">
      <c r="A2959">
        <v>2017</v>
      </c>
      <c r="B2959">
        <v>2</v>
      </c>
      <c r="C2959">
        <v>8</v>
      </c>
    </row>
    <row r="2960" spans="1:3">
      <c r="A2960">
        <v>2017</v>
      </c>
      <c r="B2960">
        <v>2</v>
      </c>
      <c r="C2960">
        <v>8</v>
      </c>
    </row>
    <row r="2961" spans="1:3">
      <c r="A2961">
        <v>2017</v>
      </c>
      <c r="B2961">
        <v>2</v>
      </c>
      <c r="C2961">
        <v>8</v>
      </c>
    </row>
    <row r="2962" spans="1:3">
      <c r="A2962">
        <v>2017</v>
      </c>
      <c r="B2962">
        <v>2</v>
      </c>
      <c r="C2962">
        <v>8</v>
      </c>
    </row>
    <row r="2963" spans="1:3">
      <c r="A2963">
        <v>2017</v>
      </c>
      <c r="B2963">
        <v>2</v>
      </c>
      <c r="C2963">
        <v>8</v>
      </c>
    </row>
    <row r="2964" spans="1:3">
      <c r="A2964">
        <v>2017</v>
      </c>
      <c r="B2964">
        <v>2</v>
      </c>
      <c r="C2964">
        <v>8</v>
      </c>
    </row>
    <row r="2965" spans="1:3">
      <c r="A2965">
        <v>2017</v>
      </c>
      <c r="B2965">
        <v>2</v>
      </c>
      <c r="C2965">
        <v>8</v>
      </c>
    </row>
    <row r="2966" spans="1:3">
      <c r="A2966">
        <v>2017</v>
      </c>
      <c r="B2966">
        <v>2</v>
      </c>
      <c r="C2966">
        <v>8</v>
      </c>
    </row>
    <row r="2967" spans="1:3">
      <c r="A2967">
        <v>2017</v>
      </c>
      <c r="B2967">
        <v>2</v>
      </c>
      <c r="C2967">
        <v>8</v>
      </c>
    </row>
    <row r="2968" spans="1:3">
      <c r="A2968">
        <v>2017</v>
      </c>
      <c r="B2968">
        <v>2</v>
      </c>
      <c r="C2968">
        <v>8</v>
      </c>
    </row>
    <row r="2969" spans="1:3">
      <c r="A2969">
        <v>2017</v>
      </c>
      <c r="B2969">
        <v>2</v>
      </c>
      <c r="C2969">
        <v>8</v>
      </c>
    </row>
    <row r="2970" spans="1:3">
      <c r="A2970">
        <v>2017</v>
      </c>
      <c r="B2970">
        <v>2</v>
      </c>
      <c r="C2970">
        <v>8</v>
      </c>
    </row>
    <row r="2971" spans="1:3">
      <c r="A2971">
        <v>2017</v>
      </c>
      <c r="B2971">
        <v>2</v>
      </c>
      <c r="C2971">
        <v>8</v>
      </c>
    </row>
    <row r="2972" spans="1:3">
      <c r="A2972">
        <v>2017</v>
      </c>
      <c r="B2972">
        <v>2</v>
      </c>
      <c r="C2972">
        <v>8</v>
      </c>
    </row>
    <row r="2973" spans="1:3">
      <c r="A2973">
        <v>2017</v>
      </c>
      <c r="B2973">
        <v>2</v>
      </c>
      <c r="C2973">
        <v>8</v>
      </c>
    </row>
    <row r="2974" spans="1:3">
      <c r="A2974">
        <v>2017</v>
      </c>
      <c r="B2974">
        <v>2</v>
      </c>
      <c r="C2974">
        <v>8</v>
      </c>
    </row>
    <row r="2975" spans="1:3">
      <c r="A2975">
        <v>2017</v>
      </c>
      <c r="B2975">
        <v>2</v>
      </c>
      <c r="C2975">
        <v>8</v>
      </c>
    </row>
    <row r="2976" spans="1:3">
      <c r="A2976">
        <v>2017</v>
      </c>
      <c r="B2976">
        <v>2</v>
      </c>
      <c r="C2976">
        <v>8</v>
      </c>
    </row>
    <row r="2977" spans="1:3">
      <c r="A2977">
        <v>2017</v>
      </c>
      <c r="B2977">
        <v>2</v>
      </c>
      <c r="C2977">
        <v>8</v>
      </c>
    </row>
    <row r="2978" spans="1:3">
      <c r="A2978">
        <v>2017</v>
      </c>
      <c r="B2978">
        <v>2</v>
      </c>
      <c r="C2978">
        <v>8</v>
      </c>
    </row>
    <row r="2979" spans="1:3">
      <c r="A2979">
        <v>2017</v>
      </c>
      <c r="B2979">
        <v>2</v>
      </c>
      <c r="C2979">
        <v>8</v>
      </c>
    </row>
    <row r="2980" spans="1:3">
      <c r="A2980">
        <v>2017</v>
      </c>
      <c r="B2980">
        <v>2</v>
      </c>
      <c r="C2980">
        <v>8</v>
      </c>
    </row>
    <row r="2981" spans="1:3">
      <c r="A2981">
        <v>2017</v>
      </c>
      <c r="B2981">
        <v>2</v>
      </c>
      <c r="C2981">
        <v>8</v>
      </c>
    </row>
    <row r="2982" spans="1:3">
      <c r="A2982">
        <v>2017</v>
      </c>
      <c r="B2982">
        <v>2</v>
      </c>
      <c r="C2982">
        <v>8</v>
      </c>
    </row>
    <row r="2983" spans="1:3">
      <c r="A2983">
        <v>2017</v>
      </c>
      <c r="B2983">
        <v>2</v>
      </c>
      <c r="C2983">
        <v>8</v>
      </c>
    </row>
    <row r="2984" spans="1:3">
      <c r="A2984">
        <v>2017</v>
      </c>
      <c r="B2984">
        <v>2</v>
      </c>
      <c r="C2984">
        <v>8</v>
      </c>
    </row>
    <row r="2985" spans="1:3">
      <c r="A2985">
        <v>2017</v>
      </c>
      <c r="B2985">
        <v>2</v>
      </c>
      <c r="C2985">
        <v>8</v>
      </c>
    </row>
    <row r="2986" spans="1:3">
      <c r="A2986">
        <v>2017</v>
      </c>
      <c r="B2986">
        <v>2</v>
      </c>
      <c r="C2986">
        <v>8</v>
      </c>
    </row>
    <row r="2987" spans="1:3">
      <c r="A2987">
        <v>2017</v>
      </c>
      <c r="B2987">
        <v>2</v>
      </c>
      <c r="C2987">
        <v>8</v>
      </c>
    </row>
    <row r="2988" spans="1:3">
      <c r="A2988">
        <v>2017</v>
      </c>
      <c r="B2988">
        <v>2</v>
      </c>
      <c r="C2988">
        <v>8</v>
      </c>
    </row>
    <row r="2989" spans="1:3">
      <c r="A2989">
        <v>2017</v>
      </c>
      <c r="B2989">
        <v>2</v>
      </c>
      <c r="C2989">
        <v>8</v>
      </c>
    </row>
    <row r="2990" spans="1:3">
      <c r="A2990">
        <v>2017</v>
      </c>
      <c r="B2990">
        <v>2</v>
      </c>
      <c r="C2990">
        <v>8</v>
      </c>
    </row>
    <row r="2991" spans="1:3">
      <c r="A2991">
        <v>2017</v>
      </c>
      <c r="B2991">
        <v>2</v>
      </c>
      <c r="C2991">
        <v>8</v>
      </c>
    </row>
    <row r="2992" spans="1:3">
      <c r="A2992">
        <v>2017</v>
      </c>
      <c r="B2992">
        <v>2</v>
      </c>
      <c r="C2992">
        <v>8</v>
      </c>
    </row>
    <row r="2993" spans="1:3">
      <c r="A2993">
        <v>2017</v>
      </c>
      <c r="B2993">
        <v>2</v>
      </c>
      <c r="C2993">
        <v>8</v>
      </c>
    </row>
    <row r="2994" spans="1:3">
      <c r="A2994">
        <v>2017</v>
      </c>
      <c r="B2994">
        <v>2</v>
      </c>
      <c r="C2994">
        <v>8</v>
      </c>
    </row>
    <row r="2995" spans="1:3">
      <c r="A2995">
        <v>2017</v>
      </c>
      <c r="B2995">
        <v>2</v>
      </c>
      <c r="C2995">
        <v>8</v>
      </c>
    </row>
    <row r="2996" spans="1:3">
      <c r="A2996">
        <v>2017</v>
      </c>
      <c r="B2996">
        <v>2</v>
      </c>
      <c r="C2996">
        <v>8</v>
      </c>
    </row>
    <row r="2997" spans="1:3">
      <c r="A2997">
        <v>2017</v>
      </c>
      <c r="B2997">
        <v>2</v>
      </c>
      <c r="C2997">
        <v>8</v>
      </c>
    </row>
    <row r="2998" spans="1:3">
      <c r="A2998">
        <v>2017</v>
      </c>
      <c r="B2998">
        <v>2</v>
      </c>
      <c r="C2998">
        <v>8</v>
      </c>
    </row>
    <row r="2999" spans="1:3">
      <c r="A2999">
        <v>2017</v>
      </c>
      <c r="B2999">
        <v>2</v>
      </c>
      <c r="C2999">
        <v>8</v>
      </c>
    </row>
    <row r="3000" spans="1:3">
      <c r="A3000">
        <v>2017</v>
      </c>
      <c r="B3000">
        <v>2</v>
      </c>
      <c r="C3000">
        <v>8</v>
      </c>
    </row>
    <row r="3001" spans="1:3">
      <c r="A3001">
        <v>2017</v>
      </c>
      <c r="B3001">
        <v>2</v>
      </c>
      <c r="C3001">
        <v>8</v>
      </c>
    </row>
    <row r="3002" spans="1:3">
      <c r="A3002">
        <v>2017</v>
      </c>
      <c r="B3002">
        <v>2</v>
      </c>
      <c r="C3002">
        <v>8</v>
      </c>
    </row>
    <row r="3003" spans="1:3">
      <c r="A3003">
        <v>2017</v>
      </c>
      <c r="B3003">
        <v>2</v>
      </c>
      <c r="C3003">
        <v>8</v>
      </c>
    </row>
    <row r="3004" spans="1:3">
      <c r="A3004">
        <v>2017</v>
      </c>
      <c r="B3004">
        <v>2</v>
      </c>
      <c r="C3004">
        <v>8</v>
      </c>
    </row>
    <row r="3005" spans="1:3">
      <c r="A3005">
        <v>2017</v>
      </c>
      <c r="B3005">
        <v>2</v>
      </c>
      <c r="C3005">
        <v>8</v>
      </c>
    </row>
    <row r="3006" spans="1:3">
      <c r="A3006">
        <v>2017</v>
      </c>
      <c r="B3006">
        <v>2</v>
      </c>
      <c r="C3006">
        <v>8</v>
      </c>
    </row>
    <row r="3007" spans="1:3">
      <c r="A3007">
        <v>2017</v>
      </c>
      <c r="B3007">
        <v>2</v>
      </c>
      <c r="C3007">
        <v>8</v>
      </c>
    </row>
    <row r="3008" spans="1:3">
      <c r="A3008">
        <v>2017</v>
      </c>
      <c r="B3008">
        <v>2</v>
      </c>
      <c r="C3008">
        <v>8</v>
      </c>
    </row>
    <row r="3009" spans="1:3">
      <c r="A3009">
        <v>2017</v>
      </c>
      <c r="B3009">
        <v>2</v>
      </c>
      <c r="C3009">
        <v>8</v>
      </c>
    </row>
    <row r="3010" spans="1:3">
      <c r="A3010">
        <v>2017</v>
      </c>
      <c r="B3010">
        <v>2</v>
      </c>
      <c r="C3010">
        <v>8</v>
      </c>
    </row>
    <row r="3011" spans="1:3">
      <c r="A3011">
        <v>2017</v>
      </c>
      <c r="B3011">
        <v>2</v>
      </c>
      <c r="C3011">
        <v>8</v>
      </c>
    </row>
    <row r="3012" spans="1:3">
      <c r="A3012">
        <v>2017</v>
      </c>
      <c r="B3012">
        <v>2</v>
      </c>
      <c r="C3012">
        <v>8</v>
      </c>
    </row>
    <row r="3013" spans="1:3">
      <c r="A3013">
        <v>2017</v>
      </c>
      <c r="B3013">
        <v>2</v>
      </c>
      <c r="C3013">
        <v>8</v>
      </c>
    </row>
    <row r="3014" spans="1:3">
      <c r="A3014">
        <v>2017</v>
      </c>
      <c r="B3014">
        <v>2</v>
      </c>
      <c r="C3014">
        <v>8</v>
      </c>
    </row>
    <row r="3015" spans="1:3">
      <c r="A3015">
        <v>2017</v>
      </c>
      <c r="B3015">
        <v>2</v>
      </c>
      <c r="C3015">
        <v>8</v>
      </c>
    </row>
    <row r="3016" spans="1:3">
      <c r="A3016">
        <v>2017</v>
      </c>
      <c r="B3016">
        <v>2</v>
      </c>
      <c r="C3016">
        <v>8</v>
      </c>
    </row>
    <row r="3017" spans="1:3">
      <c r="A3017">
        <v>2017</v>
      </c>
      <c r="B3017">
        <v>2</v>
      </c>
      <c r="C3017">
        <v>8</v>
      </c>
    </row>
    <row r="3018" spans="1:3">
      <c r="A3018">
        <v>2017</v>
      </c>
      <c r="B3018">
        <v>2</v>
      </c>
      <c r="C3018">
        <v>8</v>
      </c>
    </row>
    <row r="3019" spans="1:3">
      <c r="A3019">
        <v>2017</v>
      </c>
      <c r="B3019">
        <v>2</v>
      </c>
      <c r="C3019">
        <v>8</v>
      </c>
    </row>
    <row r="3020" spans="1:3">
      <c r="A3020">
        <v>2017</v>
      </c>
      <c r="B3020">
        <v>2</v>
      </c>
      <c r="C3020">
        <v>8</v>
      </c>
    </row>
    <row r="3021" spans="1:3">
      <c r="A3021">
        <v>2017</v>
      </c>
      <c r="B3021">
        <v>2</v>
      </c>
      <c r="C3021">
        <v>8</v>
      </c>
    </row>
    <row r="3022" spans="1:3">
      <c r="A3022">
        <v>2017</v>
      </c>
      <c r="B3022">
        <v>2</v>
      </c>
      <c r="C3022">
        <v>8</v>
      </c>
    </row>
    <row r="3023" spans="1:3">
      <c r="A3023">
        <v>2017</v>
      </c>
      <c r="B3023">
        <v>2</v>
      </c>
      <c r="C3023">
        <v>8</v>
      </c>
    </row>
    <row r="3024" spans="1:3">
      <c r="A3024">
        <v>2017</v>
      </c>
      <c r="B3024">
        <v>2</v>
      </c>
      <c r="C3024">
        <v>8</v>
      </c>
    </row>
    <row r="3025" spans="1:3">
      <c r="A3025">
        <v>2017</v>
      </c>
      <c r="B3025">
        <v>2</v>
      </c>
      <c r="C3025">
        <v>8</v>
      </c>
    </row>
    <row r="3026" spans="1:3">
      <c r="A3026">
        <v>2017</v>
      </c>
      <c r="B3026">
        <v>2</v>
      </c>
      <c r="C3026">
        <v>8</v>
      </c>
    </row>
    <row r="3027" spans="1:3">
      <c r="A3027">
        <v>2017</v>
      </c>
      <c r="B3027">
        <v>2</v>
      </c>
      <c r="C3027">
        <v>8</v>
      </c>
    </row>
    <row r="3028" spans="1:3">
      <c r="A3028">
        <v>2017</v>
      </c>
      <c r="B3028">
        <v>2</v>
      </c>
      <c r="C3028">
        <v>8</v>
      </c>
    </row>
    <row r="3029" spans="1:3">
      <c r="A3029">
        <v>2017</v>
      </c>
      <c r="B3029">
        <v>2</v>
      </c>
      <c r="C3029">
        <v>8</v>
      </c>
    </row>
    <row r="3030" spans="1:3">
      <c r="A3030">
        <v>2017</v>
      </c>
      <c r="B3030">
        <v>2</v>
      </c>
      <c r="C3030">
        <v>8</v>
      </c>
    </row>
    <row r="3031" spans="1:3">
      <c r="A3031">
        <v>2017</v>
      </c>
      <c r="B3031">
        <v>2</v>
      </c>
      <c r="C3031">
        <v>8</v>
      </c>
    </row>
    <row r="3032" spans="1:3">
      <c r="A3032">
        <v>2017</v>
      </c>
      <c r="B3032">
        <v>2</v>
      </c>
      <c r="C3032">
        <v>8</v>
      </c>
    </row>
    <row r="3033" spans="1:3">
      <c r="A3033">
        <v>2017</v>
      </c>
      <c r="B3033">
        <v>2</v>
      </c>
      <c r="C3033">
        <v>8</v>
      </c>
    </row>
    <row r="3034" spans="1:3">
      <c r="A3034">
        <v>2017</v>
      </c>
      <c r="B3034">
        <v>2</v>
      </c>
      <c r="C3034">
        <v>8</v>
      </c>
    </row>
    <row r="3035" spans="1:3">
      <c r="A3035">
        <v>2017</v>
      </c>
      <c r="B3035">
        <v>2</v>
      </c>
      <c r="C3035">
        <v>8</v>
      </c>
    </row>
    <row r="3036" spans="1:3">
      <c r="A3036">
        <v>2017</v>
      </c>
      <c r="B3036">
        <v>2</v>
      </c>
      <c r="C3036">
        <v>8</v>
      </c>
    </row>
    <row r="3037" spans="1:3">
      <c r="A3037">
        <v>2017</v>
      </c>
      <c r="B3037">
        <v>2</v>
      </c>
      <c r="C3037">
        <v>8</v>
      </c>
    </row>
    <row r="3038" spans="1:3">
      <c r="A3038">
        <v>2017</v>
      </c>
      <c r="B3038">
        <v>2</v>
      </c>
      <c r="C3038">
        <v>8</v>
      </c>
    </row>
    <row r="3039" spans="1:3">
      <c r="A3039">
        <v>2017</v>
      </c>
      <c r="B3039">
        <v>2</v>
      </c>
      <c r="C3039">
        <v>8</v>
      </c>
    </row>
    <row r="3040" spans="1:3">
      <c r="A3040">
        <v>2017</v>
      </c>
      <c r="B3040">
        <v>2</v>
      </c>
      <c r="C3040">
        <v>8</v>
      </c>
    </row>
    <row r="3041" spans="1:3">
      <c r="A3041">
        <v>2017</v>
      </c>
      <c r="B3041">
        <v>2</v>
      </c>
      <c r="C3041">
        <v>8</v>
      </c>
    </row>
    <row r="3042" spans="1:3">
      <c r="A3042">
        <v>2017</v>
      </c>
      <c r="B3042">
        <v>2</v>
      </c>
      <c r="C3042">
        <v>8</v>
      </c>
    </row>
    <row r="3043" spans="1:3">
      <c r="A3043">
        <v>2017</v>
      </c>
      <c r="B3043">
        <v>2</v>
      </c>
      <c r="C3043">
        <v>8</v>
      </c>
    </row>
    <row r="3044" spans="1:3">
      <c r="A3044">
        <v>2017</v>
      </c>
      <c r="B3044">
        <v>2</v>
      </c>
      <c r="C3044">
        <v>8</v>
      </c>
    </row>
    <row r="3045" spans="1:3">
      <c r="A3045">
        <v>2017</v>
      </c>
      <c r="B3045">
        <v>2</v>
      </c>
      <c r="C3045">
        <v>8</v>
      </c>
    </row>
    <row r="3046" spans="1:3">
      <c r="A3046">
        <v>2017</v>
      </c>
      <c r="B3046">
        <v>2</v>
      </c>
      <c r="C3046">
        <v>8</v>
      </c>
    </row>
    <row r="3047" spans="1:3">
      <c r="A3047">
        <v>2017</v>
      </c>
      <c r="B3047">
        <v>2</v>
      </c>
      <c r="C3047">
        <v>8</v>
      </c>
    </row>
    <row r="3048" spans="1:3">
      <c r="A3048">
        <v>2017</v>
      </c>
      <c r="B3048">
        <v>2</v>
      </c>
      <c r="C3048">
        <v>8</v>
      </c>
    </row>
    <row r="3049" spans="1:3">
      <c r="A3049">
        <v>2017</v>
      </c>
      <c r="B3049">
        <v>2</v>
      </c>
      <c r="C3049">
        <v>8</v>
      </c>
    </row>
    <row r="3050" spans="1:3">
      <c r="A3050">
        <v>2017</v>
      </c>
      <c r="B3050">
        <v>2</v>
      </c>
      <c r="C3050">
        <v>8</v>
      </c>
    </row>
    <row r="3051" spans="1:3">
      <c r="A3051">
        <v>2017</v>
      </c>
      <c r="B3051">
        <v>2</v>
      </c>
      <c r="C3051">
        <v>8</v>
      </c>
    </row>
    <row r="3052" spans="1:3">
      <c r="A3052">
        <v>2017</v>
      </c>
      <c r="B3052">
        <v>2</v>
      </c>
      <c r="C3052">
        <v>8</v>
      </c>
    </row>
    <row r="3053" spans="1:3">
      <c r="A3053">
        <v>2017</v>
      </c>
      <c r="B3053">
        <v>2</v>
      </c>
      <c r="C3053">
        <v>8</v>
      </c>
    </row>
    <row r="3054" spans="1:3">
      <c r="A3054">
        <v>2017</v>
      </c>
      <c r="B3054">
        <v>2</v>
      </c>
      <c r="C3054">
        <v>8</v>
      </c>
    </row>
    <row r="3055" spans="1:3">
      <c r="A3055">
        <v>2017</v>
      </c>
      <c r="B3055">
        <v>2</v>
      </c>
      <c r="C3055">
        <v>8</v>
      </c>
    </row>
    <row r="3056" spans="1:3">
      <c r="A3056">
        <v>2017</v>
      </c>
      <c r="B3056">
        <v>2</v>
      </c>
      <c r="C3056">
        <v>8</v>
      </c>
    </row>
    <row r="3057" spans="1:3">
      <c r="A3057">
        <v>2017</v>
      </c>
      <c r="B3057">
        <v>2</v>
      </c>
      <c r="C3057">
        <v>8</v>
      </c>
    </row>
    <row r="3058" spans="1:3">
      <c r="A3058">
        <v>2017</v>
      </c>
      <c r="B3058">
        <v>2</v>
      </c>
      <c r="C3058">
        <v>8</v>
      </c>
    </row>
    <row r="3059" spans="1:3">
      <c r="A3059">
        <v>2017</v>
      </c>
      <c r="B3059">
        <v>2</v>
      </c>
      <c r="C3059">
        <v>8</v>
      </c>
    </row>
    <row r="3060" spans="1:3">
      <c r="A3060">
        <v>2017</v>
      </c>
      <c r="B3060">
        <v>2</v>
      </c>
      <c r="C3060">
        <v>8</v>
      </c>
    </row>
    <row r="3061" spans="1:3">
      <c r="A3061">
        <v>2017</v>
      </c>
      <c r="B3061">
        <v>2</v>
      </c>
      <c r="C3061">
        <v>8</v>
      </c>
    </row>
    <row r="3062" spans="1:3">
      <c r="A3062">
        <v>2017</v>
      </c>
      <c r="B3062">
        <v>2</v>
      </c>
      <c r="C3062">
        <v>8</v>
      </c>
    </row>
    <row r="3063" spans="1:3">
      <c r="A3063">
        <v>2017</v>
      </c>
      <c r="B3063">
        <v>2</v>
      </c>
      <c r="C3063">
        <v>8</v>
      </c>
    </row>
    <row r="3064" spans="1:3">
      <c r="A3064">
        <v>2017</v>
      </c>
      <c r="B3064">
        <v>2</v>
      </c>
      <c r="C3064">
        <v>8</v>
      </c>
    </row>
    <row r="3065" spans="1:3">
      <c r="A3065">
        <v>2017</v>
      </c>
      <c r="B3065">
        <v>2</v>
      </c>
      <c r="C3065">
        <v>8</v>
      </c>
    </row>
    <row r="3066" spans="1:3">
      <c r="A3066">
        <v>2017</v>
      </c>
      <c r="B3066">
        <v>2</v>
      </c>
      <c r="C3066">
        <v>8</v>
      </c>
    </row>
    <row r="3067" spans="1:3">
      <c r="A3067">
        <v>2017</v>
      </c>
      <c r="B3067">
        <v>2</v>
      </c>
      <c r="C3067">
        <v>8</v>
      </c>
    </row>
    <row r="3068" spans="1:3">
      <c r="A3068">
        <v>2017</v>
      </c>
      <c r="B3068">
        <v>2</v>
      </c>
      <c r="C3068">
        <v>8</v>
      </c>
    </row>
    <row r="3069" spans="1:3">
      <c r="A3069">
        <v>2017</v>
      </c>
      <c r="B3069">
        <v>2</v>
      </c>
      <c r="C3069">
        <v>8</v>
      </c>
    </row>
    <row r="3070" spans="1:3">
      <c r="A3070">
        <v>2017</v>
      </c>
      <c r="B3070">
        <v>2</v>
      </c>
      <c r="C3070">
        <v>8</v>
      </c>
    </row>
    <row r="3071" spans="1:3">
      <c r="A3071">
        <v>2017</v>
      </c>
      <c r="B3071">
        <v>2</v>
      </c>
      <c r="C3071">
        <v>8</v>
      </c>
    </row>
    <row r="3072" spans="1:3">
      <c r="A3072">
        <v>2017</v>
      </c>
      <c r="B3072">
        <v>2</v>
      </c>
      <c r="C3072">
        <v>8</v>
      </c>
    </row>
    <row r="3073" spans="1:3">
      <c r="A3073">
        <v>2017</v>
      </c>
      <c r="B3073">
        <v>2</v>
      </c>
      <c r="C3073">
        <v>8</v>
      </c>
    </row>
    <row r="3074" spans="1:3">
      <c r="A3074">
        <v>2017</v>
      </c>
      <c r="B3074">
        <v>2</v>
      </c>
      <c r="C3074">
        <v>8</v>
      </c>
    </row>
    <row r="3075" spans="1:3">
      <c r="A3075">
        <v>2017</v>
      </c>
      <c r="B3075">
        <v>2</v>
      </c>
      <c r="C3075">
        <v>8</v>
      </c>
    </row>
    <row r="3076" spans="1:3">
      <c r="A3076">
        <v>2017</v>
      </c>
      <c r="B3076">
        <v>2</v>
      </c>
      <c r="C3076">
        <v>8</v>
      </c>
    </row>
    <row r="3077" spans="1:3">
      <c r="A3077">
        <v>2017</v>
      </c>
      <c r="B3077">
        <v>2</v>
      </c>
      <c r="C3077">
        <v>8</v>
      </c>
    </row>
    <row r="3078" spans="1:3">
      <c r="A3078">
        <v>2017</v>
      </c>
      <c r="B3078">
        <v>2</v>
      </c>
      <c r="C3078">
        <v>8</v>
      </c>
    </row>
    <row r="3079" spans="1:3">
      <c r="A3079">
        <v>2017</v>
      </c>
      <c r="B3079">
        <v>2</v>
      </c>
      <c r="C3079">
        <v>8</v>
      </c>
    </row>
    <row r="3080" spans="1:3">
      <c r="A3080">
        <v>2017</v>
      </c>
      <c r="B3080">
        <v>2</v>
      </c>
      <c r="C3080">
        <v>8</v>
      </c>
    </row>
    <row r="3081" spans="1:3">
      <c r="A3081">
        <v>2017</v>
      </c>
      <c r="B3081">
        <v>2</v>
      </c>
      <c r="C3081">
        <v>8</v>
      </c>
    </row>
    <row r="3082" spans="1:3">
      <c r="A3082">
        <v>2017</v>
      </c>
      <c r="B3082">
        <v>2</v>
      </c>
      <c r="C3082">
        <v>8</v>
      </c>
    </row>
    <row r="3083" spans="1:3">
      <c r="A3083">
        <v>2017</v>
      </c>
      <c r="B3083">
        <v>2</v>
      </c>
      <c r="C3083">
        <v>8</v>
      </c>
    </row>
    <row r="3084" spans="1:3">
      <c r="A3084">
        <v>2017</v>
      </c>
      <c r="B3084">
        <v>2</v>
      </c>
      <c r="C3084">
        <v>8</v>
      </c>
    </row>
    <row r="3085" spans="1:3">
      <c r="A3085">
        <v>2017</v>
      </c>
      <c r="B3085">
        <v>2</v>
      </c>
      <c r="C3085">
        <v>8</v>
      </c>
    </row>
    <row r="3086" spans="1:3">
      <c r="A3086">
        <v>2017</v>
      </c>
      <c r="B3086">
        <v>2</v>
      </c>
      <c r="C3086">
        <v>8</v>
      </c>
    </row>
    <row r="3087" spans="1:3">
      <c r="A3087">
        <v>2017</v>
      </c>
      <c r="B3087">
        <v>2</v>
      </c>
      <c r="C3087">
        <v>8</v>
      </c>
    </row>
    <row r="3088" spans="1:3">
      <c r="A3088">
        <v>2017</v>
      </c>
      <c r="B3088">
        <v>2</v>
      </c>
      <c r="C3088">
        <v>8</v>
      </c>
    </row>
    <row r="3089" spans="1:3">
      <c r="A3089">
        <v>2017</v>
      </c>
      <c r="B3089">
        <v>2</v>
      </c>
      <c r="C3089">
        <v>8</v>
      </c>
    </row>
    <row r="3090" spans="1:3">
      <c r="A3090">
        <v>2017</v>
      </c>
      <c r="B3090">
        <v>2</v>
      </c>
      <c r="C3090">
        <v>8</v>
      </c>
    </row>
    <row r="3091" spans="1:3">
      <c r="A3091">
        <v>2017</v>
      </c>
      <c r="B3091">
        <v>2</v>
      </c>
      <c r="C3091">
        <v>8</v>
      </c>
    </row>
    <row r="3092" spans="1:3">
      <c r="A3092">
        <v>2017</v>
      </c>
      <c r="B3092">
        <v>2</v>
      </c>
      <c r="C3092">
        <v>8</v>
      </c>
    </row>
    <row r="3093" spans="1:3">
      <c r="A3093">
        <v>2017</v>
      </c>
      <c r="B3093">
        <v>2</v>
      </c>
      <c r="C3093">
        <v>8</v>
      </c>
    </row>
    <row r="3094" spans="1:3">
      <c r="A3094">
        <v>2017</v>
      </c>
      <c r="B3094">
        <v>2</v>
      </c>
      <c r="C3094">
        <v>8</v>
      </c>
    </row>
    <row r="3095" spans="1:3">
      <c r="A3095">
        <v>2017</v>
      </c>
      <c r="B3095">
        <v>2</v>
      </c>
      <c r="C3095">
        <v>8</v>
      </c>
    </row>
    <row r="3096" spans="1:3">
      <c r="A3096">
        <v>2017</v>
      </c>
      <c r="B3096">
        <v>2</v>
      </c>
      <c r="C3096">
        <v>8</v>
      </c>
    </row>
    <row r="3097" spans="1:3">
      <c r="A3097">
        <v>2017</v>
      </c>
      <c r="B3097">
        <v>2</v>
      </c>
      <c r="C3097">
        <v>8</v>
      </c>
    </row>
    <row r="3098" spans="1:3">
      <c r="A3098">
        <v>2017</v>
      </c>
      <c r="B3098">
        <v>2</v>
      </c>
      <c r="C3098">
        <v>8</v>
      </c>
    </row>
    <row r="3099" spans="1:3">
      <c r="A3099">
        <v>2017</v>
      </c>
      <c r="B3099">
        <v>2</v>
      </c>
      <c r="C3099">
        <v>8</v>
      </c>
    </row>
    <row r="3100" spans="1:3">
      <c r="A3100">
        <v>2017</v>
      </c>
      <c r="B3100">
        <v>2</v>
      </c>
      <c r="C3100">
        <v>8</v>
      </c>
    </row>
    <row r="3101" spans="1:3">
      <c r="A3101">
        <v>2017</v>
      </c>
      <c r="B3101">
        <v>2</v>
      </c>
      <c r="C3101">
        <v>8</v>
      </c>
    </row>
    <row r="3102" spans="1:3">
      <c r="A3102">
        <v>2017</v>
      </c>
      <c r="B3102">
        <v>2</v>
      </c>
      <c r="C3102">
        <v>8</v>
      </c>
    </row>
    <row r="3103" spans="1:3">
      <c r="A3103">
        <v>2017</v>
      </c>
      <c r="B3103">
        <v>2</v>
      </c>
      <c r="C3103">
        <v>8</v>
      </c>
    </row>
    <row r="3104" spans="1:3">
      <c r="A3104">
        <v>2017</v>
      </c>
      <c r="B3104">
        <v>2</v>
      </c>
      <c r="C3104">
        <v>8</v>
      </c>
    </row>
    <row r="3105" spans="1:3">
      <c r="A3105">
        <v>2017</v>
      </c>
      <c r="B3105">
        <v>2</v>
      </c>
      <c r="C3105">
        <v>8</v>
      </c>
    </row>
    <row r="3106" spans="1:3">
      <c r="A3106">
        <v>2017</v>
      </c>
      <c r="B3106">
        <v>2</v>
      </c>
      <c r="C3106">
        <v>8</v>
      </c>
    </row>
    <row r="3107" spans="1:3">
      <c r="A3107">
        <v>2017</v>
      </c>
      <c r="B3107">
        <v>2</v>
      </c>
      <c r="C3107">
        <v>8</v>
      </c>
    </row>
    <row r="3108" spans="1:3">
      <c r="A3108">
        <v>2017</v>
      </c>
      <c r="B3108">
        <v>2</v>
      </c>
      <c r="C3108">
        <v>8</v>
      </c>
    </row>
    <row r="3109" spans="1:3">
      <c r="A3109">
        <v>2017</v>
      </c>
      <c r="B3109">
        <v>2</v>
      </c>
      <c r="C3109">
        <v>8</v>
      </c>
    </row>
    <row r="3110" spans="1:3">
      <c r="A3110">
        <v>2017</v>
      </c>
      <c r="B3110">
        <v>2</v>
      </c>
      <c r="C3110">
        <v>8</v>
      </c>
    </row>
    <row r="3111" spans="1:3">
      <c r="A3111">
        <v>2017</v>
      </c>
      <c r="B3111">
        <v>2</v>
      </c>
      <c r="C3111">
        <v>8</v>
      </c>
    </row>
    <row r="3112" spans="1:3">
      <c r="A3112">
        <v>2017</v>
      </c>
      <c r="B3112">
        <v>2</v>
      </c>
      <c r="C3112">
        <v>8</v>
      </c>
    </row>
    <row r="3113" spans="1:3">
      <c r="A3113">
        <v>2017</v>
      </c>
      <c r="B3113">
        <v>2</v>
      </c>
      <c r="C3113">
        <v>8</v>
      </c>
    </row>
    <row r="3114" spans="1:3">
      <c r="A3114">
        <v>2017</v>
      </c>
      <c r="B3114">
        <v>2</v>
      </c>
      <c r="C3114">
        <v>8</v>
      </c>
    </row>
    <row r="3115" spans="1:3">
      <c r="A3115">
        <v>2017</v>
      </c>
      <c r="B3115">
        <v>2</v>
      </c>
      <c r="C3115">
        <v>8</v>
      </c>
    </row>
    <row r="3116" spans="1:3">
      <c r="A3116">
        <v>2017</v>
      </c>
      <c r="B3116">
        <v>2</v>
      </c>
      <c r="C3116">
        <v>10</v>
      </c>
    </row>
    <row r="3117" spans="1:3">
      <c r="A3117">
        <v>2017</v>
      </c>
      <c r="B3117">
        <v>2</v>
      </c>
      <c r="C3117">
        <v>10</v>
      </c>
    </row>
    <row r="3118" spans="1:3">
      <c r="A3118">
        <v>2017</v>
      </c>
      <c r="B3118">
        <v>2</v>
      </c>
      <c r="C3118">
        <v>10</v>
      </c>
    </row>
    <row r="3119" spans="1:3">
      <c r="A3119">
        <v>2017</v>
      </c>
      <c r="B3119">
        <v>2</v>
      </c>
      <c r="C3119">
        <v>10</v>
      </c>
    </row>
    <row r="3120" spans="1:3">
      <c r="A3120">
        <v>2017</v>
      </c>
      <c r="B3120">
        <v>2</v>
      </c>
      <c r="C3120">
        <v>10</v>
      </c>
    </row>
    <row r="3121" spans="1:3">
      <c r="A3121">
        <v>2017</v>
      </c>
      <c r="B3121">
        <v>2</v>
      </c>
      <c r="C3121">
        <v>10</v>
      </c>
    </row>
    <row r="3122" spans="1:3">
      <c r="A3122">
        <v>2017</v>
      </c>
      <c r="B3122">
        <v>2</v>
      </c>
      <c r="C3122">
        <v>10</v>
      </c>
    </row>
    <row r="3123" spans="1:3">
      <c r="A3123">
        <v>2017</v>
      </c>
      <c r="B3123">
        <v>2</v>
      </c>
      <c r="C3123">
        <v>10</v>
      </c>
    </row>
    <row r="3124" spans="1:3">
      <c r="A3124">
        <v>2017</v>
      </c>
      <c r="B3124">
        <v>2</v>
      </c>
      <c r="C3124">
        <v>10</v>
      </c>
    </row>
    <row r="3125" spans="1:3">
      <c r="A3125">
        <v>2017</v>
      </c>
      <c r="B3125">
        <v>2</v>
      </c>
      <c r="C3125">
        <v>10</v>
      </c>
    </row>
    <row r="3126" spans="1:3">
      <c r="A3126">
        <v>2017</v>
      </c>
      <c r="B3126">
        <v>2</v>
      </c>
      <c r="C3126">
        <v>10</v>
      </c>
    </row>
    <row r="3127" spans="1:3">
      <c r="A3127">
        <v>2017</v>
      </c>
      <c r="B3127">
        <v>2</v>
      </c>
      <c r="C3127">
        <v>10</v>
      </c>
    </row>
    <row r="3128" spans="1:3">
      <c r="A3128">
        <v>2017</v>
      </c>
      <c r="B3128">
        <v>2</v>
      </c>
      <c r="C3128">
        <v>10</v>
      </c>
    </row>
    <row r="3129" spans="1:3">
      <c r="A3129">
        <v>2017</v>
      </c>
      <c r="B3129">
        <v>2</v>
      </c>
      <c r="C3129">
        <v>10</v>
      </c>
    </row>
    <row r="3130" spans="1:3">
      <c r="A3130">
        <v>2017</v>
      </c>
      <c r="B3130">
        <v>2</v>
      </c>
      <c r="C3130">
        <v>10</v>
      </c>
    </row>
    <row r="3131" spans="1:3">
      <c r="A3131">
        <v>2017</v>
      </c>
      <c r="B3131">
        <v>2</v>
      </c>
      <c r="C3131">
        <v>10</v>
      </c>
    </row>
    <row r="3132" spans="1:3">
      <c r="A3132">
        <v>2017</v>
      </c>
      <c r="B3132">
        <v>2</v>
      </c>
      <c r="C3132">
        <v>10</v>
      </c>
    </row>
    <row r="3133" spans="1:3">
      <c r="A3133">
        <v>2017</v>
      </c>
      <c r="B3133">
        <v>2</v>
      </c>
      <c r="C3133">
        <v>10</v>
      </c>
    </row>
    <row r="3134" spans="1:3">
      <c r="A3134">
        <v>2017</v>
      </c>
      <c r="B3134">
        <v>2</v>
      </c>
      <c r="C3134">
        <v>10</v>
      </c>
    </row>
    <row r="3135" spans="1:3">
      <c r="A3135">
        <v>2017</v>
      </c>
      <c r="B3135">
        <v>2</v>
      </c>
      <c r="C3135">
        <v>10</v>
      </c>
    </row>
    <row r="3136" spans="1:3">
      <c r="A3136">
        <v>2017</v>
      </c>
      <c r="B3136">
        <v>2</v>
      </c>
      <c r="C3136">
        <v>10</v>
      </c>
    </row>
    <row r="3137" spans="1:3">
      <c r="A3137">
        <v>2017</v>
      </c>
      <c r="B3137">
        <v>2</v>
      </c>
      <c r="C3137">
        <v>10</v>
      </c>
    </row>
    <row r="3138" spans="1:3">
      <c r="A3138">
        <v>2017</v>
      </c>
      <c r="B3138">
        <v>2</v>
      </c>
      <c r="C3138">
        <v>10</v>
      </c>
    </row>
    <row r="3139" spans="1:3">
      <c r="A3139">
        <v>2017</v>
      </c>
      <c r="B3139">
        <v>2</v>
      </c>
      <c r="C3139">
        <v>10</v>
      </c>
    </row>
    <row r="3140" spans="1:3">
      <c r="A3140">
        <v>2017</v>
      </c>
      <c r="B3140">
        <v>2</v>
      </c>
      <c r="C3140">
        <v>10</v>
      </c>
    </row>
    <row r="3141" spans="1:3">
      <c r="A3141">
        <v>2017</v>
      </c>
      <c r="B3141">
        <v>2</v>
      </c>
      <c r="C3141">
        <v>10</v>
      </c>
    </row>
    <row r="3142" spans="1:3">
      <c r="A3142">
        <v>2017</v>
      </c>
      <c r="B3142">
        <v>2</v>
      </c>
      <c r="C3142">
        <v>10</v>
      </c>
    </row>
    <row r="3143" spans="1:3">
      <c r="A3143">
        <v>2017</v>
      </c>
      <c r="B3143">
        <v>2</v>
      </c>
      <c r="C3143">
        <v>10</v>
      </c>
    </row>
    <row r="3144" spans="1:3">
      <c r="A3144">
        <v>2017</v>
      </c>
      <c r="B3144">
        <v>2</v>
      </c>
      <c r="C3144">
        <v>10</v>
      </c>
    </row>
    <row r="3145" spans="1:3">
      <c r="A3145">
        <v>2017</v>
      </c>
      <c r="B3145">
        <v>2</v>
      </c>
      <c r="C3145">
        <v>10</v>
      </c>
    </row>
    <row r="3146" spans="1:3">
      <c r="A3146">
        <v>2017</v>
      </c>
      <c r="B3146">
        <v>2</v>
      </c>
      <c r="C3146">
        <v>10</v>
      </c>
    </row>
    <row r="3147" spans="1:3">
      <c r="A3147">
        <v>2017</v>
      </c>
      <c r="B3147">
        <v>2</v>
      </c>
      <c r="C3147">
        <v>10</v>
      </c>
    </row>
    <row r="3148" spans="1:3">
      <c r="A3148">
        <v>2017</v>
      </c>
      <c r="B3148">
        <v>2</v>
      </c>
      <c r="C3148">
        <v>10</v>
      </c>
    </row>
    <row r="3149" spans="1:3">
      <c r="A3149">
        <v>2017</v>
      </c>
      <c r="B3149">
        <v>2</v>
      </c>
      <c r="C3149">
        <v>10</v>
      </c>
    </row>
    <row r="3150" spans="1:3">
      <c r="A3150">
        <v>2017</v>
      </c>
      <c r="B3150">
        <v>2</v>
      </c>
      <c r="C3150">
        <v>10</v>
      </c>
    </row>
    <row r="3151" spans="1:3">
      <c r="A3151">
        <v>2017</v>
      </c>
      <c r="B3151">
        <v>2</v>
      </c>
      <c r="C3151">
        <v>10</v>
      </c>
    </row>
    <row r="3152" spans="1:3">
      <c r="A3152">
        <v>2017</v>
      </c>
      <c r="B3152">
        <v>2</v>
      </c>
      <c r="C3152">
        <v>10</v>
      </c>
    </row>
    <row r="3153" spans="1:3">
      <c r="A3153">
        <v>2017</v>
      </c>
      <c r="B3153">
        <v>2</v>
      </c>
      <c r="C3153">
        <v>10</v>
      </c>
    </row>
    <row r="3154" spans="1:3">
      <c r="A3154">
        <v>2017</v>
      </c>
      <c r="B3154">
        <v>2</v>
      </c>
      <c r="C3154">
        <v>10</v>
      </c>
    </row>
    <row r="3155" spans="1:3">
      <c r="A3155">
        <v>2017</v>
      </c>
      <c r="B3155">
        <v>2</v>
      </c>
      <c r="C3155">
        <v>10</v>
      </c>
    </row>
    <row r="3156" spans="1:3">
      <c r="A3156">
        <v>2017</v>
      </c>
      <c r="B3156">
        <v>2</v>
      </c>
      <c r="C3156">
        <v>10</v>
      </c>
    </row>
    <row r="3157" spans="1:3">
      <c r="A3157">
        <v>2017</v>
      </c>
      <c r="B3157">
        <v>2</v>
      </c>
      <c r="C3157">
        <v>10</v>
      </c>
    </row>
    <row r="3158" spans="1:3">
      <c r="A3158">
        <v>2017</v>
      </c>
      <c r="B3158">
        <v>2</v>
      </c>
      <c r="C3158">
        <v>10</v>
      </c>
    </row>
    <row r="3159" spans="1:3">
      <c r="A3159">
        <v>2017</v>
      </c>
      <c r="B3159">
        <v>2</v>
      </c>
      <c r="C3159">
        <v>10</v>
      </c>
    </row>
    <row r="3160" spans="1:3">
      <c r="A3160">
        <v>2017</v>
      </c>
      <c r="B3160">
        <v>2</v>
      </c>
      <c r="C3160">
        <v>10</v>
      </c>
    </row>
    <row r="3161" spans="1:3">
      <c r="A3161">
        <v>2017</v>
      </c>
      <c r="B3161">
        <v>2</v>
      </c>
      <c r="C3161">
        <v>10</v>
      </c>
    </row>
    <row r="3162" spans="1:3">
      <c r="A3162">
        <v>2017</v>
      </c>
      <c r="B3162">
        <v>2</v>
      </c>
      <c r="C3162">
        <v>10</v>
      </c>
    </row>
    <row r="3163" spans="1:3">
      <c r="A3163">
        <v>2017</v>
      </c>
      <c r="B3163">
        <v>2</v>
      </c>
      <c r="C3163">
        <v>10</v>
      </c>
    </row>
    <row r="3164" spans="1:3">
      <c r="A3164">
        <v>2017</v>
      </c>
      <c r="B3164">
        <v>2</v>
      </c>
      <c r="C3164">
        <v>10</v>
      </c>
    </row>
    <row r="3165" spans="1:3">
      <c r="A3165">
        <v>2017</v>
      </c>
      <c r="B3165">
        <v>2</v>
      </c>
      <c r="C3165">
        <v>10</v>
      </c>
    </row>
    <row r="3166" spans="1:3">
      <c r="A3166">
        <v>2017</v>
      </c>
      <c r="B3166">
        <v>2</v>
      </c>
      <c r="C3166">
        <v>10</v>
      </c>
    </row>
    <row r="3167" spans="1:3">
      <c r="A3167">
        <v>2017</v>
      </c>
      <c r="B3167">
        <v>2</v>
      </c>
      <c r="C3167">
        <v>10</v>
      </c>
    </row>
    <row r="3168" spans="1:3">
      <c r="A3168">
        <v>2017</v>
      </c>
      <c r="B3168">
        <v>2</v>
      </c>
      <c r="C3168">
        <v>10</v>
      </c>
    </row>
    <row r="3169" spans="1:3">
      <c r="A3169">
        <v>2017</v>
      </c>
      <c r="B3169">
        <v>2</v>
      </c>
      <c r="C3169">
        <v>10</v>
      </c>
    </row>
    <row r="3170" spans="1:3">
      <c r="A3170">
        <v>2017</v>
      </c>
      <c r="B3170">
        <v>2</v>
      </c>
      <c r="C3170">
        <v>8</v>
      </c>
    </row>
    <row r="3171" spans="1:3">
      <c r="A3171">
        <v>2017</v>
      </c>
      <c r="B3171">
        <v>2</v>
      </c>
      <c r="C3171">
        <v>8</v>
      </c>
    </row>
    <row r="3172" spans="1:3">
      <c r="A3172">
        <v>2017</v>
      </c>
      <c r="B3172">
        <v>2</v>
      </c>
      <c r="C3172">
        <v>8</v>
      </c>
    </row>
    <row r="3173" spans="1:3">
      <c r="A3173">
        <v>2017</v>
      </c>
      <c r="B3173">
        <v>2</v>
      </c>
      <c r="C3173">
        <v>8</v>
      </c>
    </row>
    <row r="3174" spans="1:3">
      <c r="A3174">
        <v>2017</v>
      </c>
      <c r="B3174">
        <v>2</v>
      </c>
      <c r="C3174">
        <v>8</v>
      </c>
    </row>
    <row r="3175" spans="1:3">
      <c r="A3175">
        <v>2017</v>
      </c>
      <c r="B3175">
        <v>2</v>
      </c>
      <c r="C3175">
        <v>8</v>
      </c>
    </row>
    <row r="3176" spans="1:3">
      <c r="A3176">
        <v>2017</v>
      </c>
      <c r="B3176">
        <v>2</v>
      </c>
      <c r="C3176">
        <v>8</v>
      </c>
    </row>
    <row r="3177" spans="1:3">
      <c r="A3177">
        <v>2017</v>
      </c>
      <c r="B3177">
        <v>2</v>
      </c>
      <c r="C3177">
        <v>8</v>
      </c>
    </row>
    <row r="3178" spans="1:3">
      <c r="A3178">
        <v>2017</v>
      </c>
      <c r="B3178">
        <v>2</v>
      </c>
      <c r="C3178">
        <v>8</v>
      </c>
    </row>
    <row r="3179" spans="1:3">
      <c r="A3179">
        <v>2017</v>
      </c>
      <c r="B3179">
        <v>2</v>
      </c>
      <c r="C3179">
        <v>8</v>
      </c>
    </row>
    <row r="3180" spans="1:3">
      <c r="A3180">
        <v>2017</v>
      </c>
      <c r="B3180">
        <v>2</v>
      </c>
      <c r="C3180">
        <v>8</v>
      </c>
    </row>
    <row r="3181" spans="1:3">
      <c r="A3181">
        <v>2017</v>
      </c>
      <c r="B3181">
        <v>2</v>
      </c>
      <c r="C3181">
        <v>8</v>
      </c>
    </row>
    <row r="3182" spans="1:3">
      <c r="A3182">
        <v>2017</v>
      </c>
      <c r="B3182">
        <v>2</v>
      </c>
      <c r="C3182">
        <v>8</v>
      </c>
    </row>
    <row r="3183" spans="1:3">
      <c r="A3183">
        <v>2017</v>
      </c>
      <c r="B3183">
        <v>2</v>
      </c>
      <c r="C3183">
        <v>8</v>
      </c>
    </row>
    <row r="3184" spans="1:3">
      <c r="A3184">
        <v>2017</v>
      </c>
      <c r="B3184">
        <v>2</v>
      </c>
      <c r="C3184">
        <v>8</v>
      </c>
    </row>
    <row r="3185" spans="1:3">
      <c r="A3185">
        <v>2017</v>
      </c>
      <c r="B3185">
        <v>2</v>
      </c>
      <c r="C3185">
        <v>8</v>
      </c>
    </row>
    <row r="3186" spans="1:3">
      <c r="A3186">
        <v>2017</v>
      </c>
      <c r="B3186">
        <v>2</v>
      </c>
      <c r="C3186">
        <v>8</v>
      </c>
    </row>
    <row r="3187" spans="1:3">
      <c r="A3187">
        <v>2017</v>
      </c>
      <c r="B3187">
        <v>2</v>
      </c>
      <c r="C3187">
        <v>8</v>
      </c>
    </row>
    <row r="3188" spans="1:3">
      <c r="A3188">
        <v>2017</v>
      </c>
      <c r="B3188">
        <v>2</v>
      </c>
      <c r="C3188">
        <v>8</v>
      </c>
    </row>
    <row r="3189" spans="1:3">
      <c r="A3189">
        <v>2017</v>
      </c>
      <c r="B3189">
        <v>2</v>
      </c>
      <c r="C3189">
        <v>8</v>
      </c>
    </row>
    <row r="3190" spans="1:3">
      <c r="A3190">
        <v>2017</v>
      </c>
      <c r="B3190">
        <v>2</v>
      </c>
      <c r="C3190">
        <v>8</v>
      </c>
    </row>
    <row r="3191" spans="1:3">
      <c r="A3191">
        <v>2017</v>
      </c>
      <c r="B3191">
        <v>2</v>
      </c>
      <c r="C3191">
        <v>8</v>
      </c>
    </row>
    <row r="3192" spans="1:3">
      <c r="A3192">
        <v>2017</v>
      </c>
      <c r="B3192">
        <v>2</v>
      </c>
      <c r="C3192">
        <v>8</v>
      </c>
    </row>
    <row r="3193" spans="1:3">
      <c r="A3193">
        <v>2017</v>
      </c>
      <c r="B3193">
        <v>2</v>
      </c>
      <c r="C3193">
        <v>8</v>
      </c>
    </row>
    <row r="3194" spans="1:3">
      <c r="A3194">
        <v>2017</v>
      </c>
      <c r="B3194">
        <v>2</v>
      </c>
      <c r="C3194">
        <v>8</v>
      </c>
    </row>
    <row r="3195" spans="1:3">
      <c r="A3195">
        <v>2017</v>
      </c>
      <c r="B3195">
        <v>2</v>
      </c>
      <c r="C3195">
        <v>8</v>
      </c>
    </row>
    <row r="3196" spans="1:3">
      <c r="A3196">
        <v>2017</v>
      </c>
      <c r="B3196">
        <v>2</v>
      </c>
      <c r="C3196">
        <v>8</v>
      </c>
    </row>
    <row r="3197" spans="1:3">
      <c r="A3197">
        <v>2017</v>
      </c>
      <c r="B3197">
        <v>2</v>
      </c>
      <c r="C3197">
        <v>8</v>
      </c>
    </row>
    <row r="3198" spans="1:3">
      <c r="A3198">
        <v>2017</v>
      </c>
      <c r="B3198">
        <v>2</v>
      </c>
      <c r="C3198">
        <v>8</v>
      </c>
    </row>
    <row r="3199" spans="1:3">
      <c r="A3199">
        <v>2017</v>
      </c>
      <c r="B3199">
        <v>2</v>
      </c>
      <c r="C3199">
        <v>8</v>
      </c>
    </row>
    <row r="3200" spans="1:3">
      <c r="A3200">
        <v>2017</v>
      </c>
      <c r="B3200">
        <v>2</v>
      </c>
      <c r="C3200">
        <v>8</v>
      </c>
    </row>
    <row r="3201" spans="1:3">
      <c r="A3201">
        <v>2017</v>
      </c>
      <c r="B3201">
        <v>2</v>
      </c>
      <c r="C3201">
        <v>8</v>
      </c>
    </row>
    <row r="3202" spans="1:3">
      <c r="A3202">
        <v>2017</v>
      </c>
      <c r="B3202">
        <v>2</v>
      </c>
      <c r="C3202">
        <v>8</v>
      </c>
    </row>
    <row r="3203" spans="1:3">
      <c r="A3203">
        <v>2017</v>
      </c>
      <c r="B3203">
        <v>2</v>
      </c>
      <c r="C3203">
        <v>8</v>
      </c>
    </row>
    <row r="3204" spans="1:3">
      <c r="A3204">
        <v>2017</v>
      </c>
      <c r="B3204">
        <v>2</v>
      </c>
      <c r="C3204">
        <v>8</v>
      </c>
    </row>
    <row r="3205" spans="1:3">
      <c r="A3205">
        <v>2017</v>
      </c>
      <c r="B3205">
        <v>2</v>
      </c>
      <c r="C3205">
        <v>8</v>
      </c>
    </row>
    <row r="3206" spans="1:3">
      <c r="A3206">
        <v>2017</v>
      </c>
      <c r="B3206">
        <v>2</v>
      </c>
      <c r="C3206">
        <v>8</v>
      </c>
    </row>
    <row r="3207" spans="1:3">
      <c r="A3207">
        <v>2017</v>
      </c>
      <c r="B3207">
        <v>2</v>
      </c>
      <c r="C3207">
        <v>8</v>
      </c>
    </row>
    <row r="3208" spans="1:3">
      <c r="A3208">
        <v>2017</v>
      </c>
      <c r="B3208">
        <v>2</v>
      </c>
      <c r="C3208">
        <v>8</v>
      </c>
    </row>
    <row r="3209" spans="1:3">
      <c r="A3209">
        <v>2017</v>
      </c>
      <c r="B3209">
        <v>2</v>
      </c>
      <c r="C3209">
        <v>8</v>
      </c>
    </row>
    <row r="3210" spans="1:3">
      <c r="A3210">
        <v>2017</v>
      </c>
      <c r="B3210">
        <v>2</v>
      </c>
      <c r="C3210">
        <v>8</v>
      </c>
    </row>
    <row r="3211" spans="1:3">
      <c r="A3211">
        <v>2017</v>
      </c>
      <c r="B3211">
        <v>2</v>
      </c>
      <c r="C3211">
        <v>8</v>
      </c>
    </row>
    <row r="3212" spans="1:3">
      <c r="A3212">
        <v>2017</v>
      </c>
      <c r="B3212">
        <v>2</v>
      </c>
      <c r="C3212">
        <v>8</v>
      </c>
    </row>
    <row r="3213" spans="1:3">
      <c r="A3213">
        <v>2017</v>
      </c>
      <c r="B3213">
        <v>2</v>
      </c>
      <c r="C3213">
        <v>8</v>
      </c>
    </row>
    <row r="3214" spans="1:3">
      <c r="A3214">
        <v>2017</v>
      </c>
      <c r="B3214">
        <v>2</v>
      </c>
      <c r="C3214">
        <v>8</v>
      </c>
    </row>
    <row r="3215" spans="1:3">
      <c r="A3215">
        <v>2017</v>
      </c>
      <c r="B3215">
        <v>2</v>
      </c>
      <c r="C3215">
        <v>8</v>
      </c>
    </row>
    <row r="3216" spans="1:3">
      <c r="A3216">
        <v>2017</v>
      </c>
      <c r="B3216">
        <v>2</v>
      </c>
      <c r="C3216">
        <v>8</v>
      </c>
    </row>
    <row r="3217" spans="1:3">
      <c r="A3217">
        <v>2017</v>
      </c>
      <c r="B3217">
        <v>2</v>
      </c>
      <c r="C3217">
        <v>8</v>
      </c>
    </row>
    <row r="3218" spans="1:3">
      <c r="A3218">
        <v>2017</v>
      </c>
      <c r="B3218">
        <v>2</v>
      </c>
      <c r="C3218">
        <v>6</v>
      </c>
    </row>
    <row r="3219" spans="1:3">
      <c r="A3219">
        <v>2017</v>
      </c>
      <c r="B3219">
        <v>2</v>
      </c>
      <c r="C3219">
        <v>6</v>
      </c>
    </row>
    <row r="3220" spans="1:3">
      <c r="A3220">
        <v>2017</v>
      </c>
      <c r="B3220">
        <v>2</v>
      </c>
      <c r="C3220">
        <v>8</v>
      </c>
    </row>
    <row r="3221" spans="1:3">
      <c r="A3221">
        <v>2017</v>
      </c>
      <c r="B3221">
        <v>2</v>
      </c>
      <c r="C3221">
        <v>8</v>
      </c>
    </row>
    <row r="3222" spans="1:3">
      <c r="A3222">
        <v>2017</v>
      </c>
      <c r="B3222">
        <v>2</v>
      </c>
      <c r="C3222">
        <v>8</v>
      </c>
    </row>
    <row r="3223" spans="1:3">
      <c r="A3223">
        <v>2017</v>
      </c>
      <c r="B3223">
        <v>2</v>
      </c>
      <c r="C3223">
        <v>8</v>
      </c>
    </row>
    <row r="3224" spans="1:3">
      <c r="A3224">
        <v>2017</v>
      </c>
      <c r="B3224">
        <v>2</v>
      </c>
      <c r="C3224">
        <v>8</v>
      </c>
    </row>
    <row r="3225" spans="1:3">
      <c r="A3225">
        <v>2017</v>
      </c>
      <c r="B3225">
        <v>2</v>
      </c>
      <c r="C3225">
        <v>8</v>
      </c>
    </row>
    <row r="3226" spans="1:3">
      <c r="A3226">
        <v>2017</v>
      </c>
      <c r="B3226">
        <v>2</v>
      </c>
      <c r="C3226">
        <v>8</v>
      </c>
    </row>
    <row r="3227" spans="1:3">
      <c r="A3227">
        <v>2017</v>
      </c>
      <c r="B3227">
        <v>2</v>
      </c>
      <c r="C3227">
        <v>8</v>
      </c>
    </row>
    <row r="3228" spans="1:3">
      <c r="A3228">
        <v>2017</v>
      </c>
      <c r="B3228">
        <v>2</v>
      </c>
      <c r="C3228">
        <v>8</v>
      </c>
    </row>
    <row r="3229" spans="1:3">
      <c r="A3229">
        <v>2017</v>
      </c>
      <c r="B3229">
        <v>2</v>
      </c>
      <c r="C3229">
        <v>8</v>
      </c>
    </row>
    <row r="3230" spans="1:3">
      <c r="A3230">
        <v>2017</v>
      </c>
      <c r="B3230">
        <v>2</v>
      </c>
      <c r="C3230">
        <v>8</v>
      </c>
    </row>
    <row r="3231" spans="1:3">
      <c r="A3231">
        <v>2017</v>
      </c>
      <c r="B3231">
        <v>2</v>
      </c>
      <c r="C3231">
        <v>8</v>
      </c>
    </row>
    <row r="3232" spans="1:3">
      <c r="A3232">
        <v>2017</v>
      </c>
      <c r="B3232">
        <v>2</v>
      </c>
      <c r="C3232">
        <v>7</v>
      </c>
    </row>
    <row r="3233" spans="1:3">
      <c r="A3233">
        <v>2017</v>
      </c>
      <c r="B3233">
        <v>2</v>
      </c>
      <c r="C3233">
        <v>7</v>
      </c>
    </row>
    <row r="3234" spans="1:3">
      <c r="A3234">
        <v>2017</v>
      </c>
      <c r="B3234">
        <v>2</v>
      </c>
      <c r="C3234">
        <v>7</v>
      </c>
    </row>
    <row r="3235" spans="1:3">
      <c r="A3235">
        <v>2017</v>
      </c>
      <c r="B3235">
        <v>2</v>
      </c>
      <c r="C3235">
        <v>7</v>
      </c>
    </row>
    <row r="3236" spans="1:3">
      <c r="A3236">
        <v>2017</v>
      </c>
      <c r="B3236">
        <v>2</v>
      </c>
      <c r="C3236">
        <v>8</v>
      </c>
    </row>
    <row r="3237" spans="1:3">
      <c r="A3237">
        <v>2017</v>
      </c>
      <c r="B3237">
        <v>2</v>
      </c>
      <c r="C3237">
        <v>8</v>
      </c>
    </row>
    <row r="3238" spans="1:3">
      <c r="A3238">
        <v>2017</v>
      </c>
      <c r="B3238">
        <v>2</v>
      </c>
      <c r="C3238">
        <v>10</v>
      </c>
    </row>
    <row r="3239" spans="1:3">
      <c r="A3239">
        <v>2017</v>
      </c>
      <c r="B3239">
        <v>2</v>
      </c>
      <c r="C3239">
        <v>10</v>
      </c>
    </row>
    <row r="3240" spans="1:3">
      <c r="A3240">
        <v>2017</v>
      </c>
      <c r="B3240">
        <v>2</v>
      </c>
      <c r="C3240">
        <v>10</v>
      </c>
    </row>
    <row r="3241" spans="1:3">
      <c r="A3241">
        <v>2017</v>
      </c>
      <c r="B3241">
        <v>2</v>
      </c>
      <c r="C3241">
        <v>10</v>
      </c>
    </row>
    <row r="3242" spans="1:3">
      <c r="A3242">
        <v>2017</v>
      </c>
      <c r="B3242">
        <v>2</v>
      </c>
      <c r="C3242">
        <v>10</v>
      </c>
    </row>
    <row r="3243" spans="1:3">
      <c r="A3243">
        <v>2017</v>
      </c>
      <c r="B3243">
        <v>2</v>
      </c>
      <c r="C3243">
        <v>10</v>
      </c>
    </row>
    <row r="3244" spans="1:3">
      <c r="A3244">
        <v>2017</v>
      </c>
      <c r="B3244">
        <v>2</v>
      </c>
      <c r="C3244">
        <v>10</v>
      </c>
    </row>
    <row r="3245" spans="1:3">
      <c r="A3245">
        <v>2017</v>
      </c>
      <c r="B3245">
        <v>2</v>
      </c>
      <c r="C3245">
        <v>10</v>
      </c>
    </row>
    <row r="3246" spans="1:3">
      <c r="A3246">
        <v>2017</v>
      </c>
      <c r="B3246">
        <v>2</v>
      </c>
      <c r="C3246">
        <v>10</v>
      </c>
    </row>
    <row r="3247" spans="1:3">
      <c r="A3247">
        <v>2017</v>
      </c>
      <c r="B3247">
        <v>2</v>
      </c>
      <c r="C3247">
        <v>10</v>
      </c>
    </row>
    <row r="3248" spans="1:3">
      <c r="A3248">
        <v>2017</v>
      </c>
      <c r="B3248">
        <v>2</v>
      </c>
      <c r="C3248">
        <v>10</v>
      </c>
    </row>
    <row r="3249" spans="1:3">
      <c r="A3249">
        <v>2017</v>
      </c>
      <c r="B3249">
        <v>2</v>
      </c>
      <c r="C3249">
        <v>10</v>
      </c>
    </row>
    <row r="3250" spans="1:3">
      <c r="A3250">
        <v>2017</v>
      </c>
      <c r="B3250">
        <v>2</v>
      </c>
      <c r="C3250">
        <v>10</v>
      </c>
    </row>
    <row r="3251" spans="1:3">
      <c r="A3251">
        <v>2017</v>
      </c>
      <c r="B3251">
        <v>2</v>
      </c>
      <c r="C3251">
        <v>10</v>
      </c>
    </row>
    <row r="3252" spans="1:3">
      <c r="A3252">
        <v>2017</v>
      </c>
      <c r="B3252">
        <v>2</v>
      </c>
      <c r="C3252">
        <v>10</v>
      </c>
    </row>
    <row r="3253" spans="1:3">
      <c r="A3253">
        <v>2017</v>
      </c>
      <c r="B3253">
        <v>2</v>
      </c>
      <c r="C3253">
        <v>10</v>
      </c>
    </row>
    <row r="3254" spans="1:3">
      <c r="A3254">
        <v>2017</v>
      </c>
      <c r="B3254">
        <v>2</v>
      </c>
      <c r="C3254">
        <v>10</v>
      </c>
    </row>
    <row r="3255" spans="1:3">
      <c r="A3255">
        <v>2017</v>
      </c>
      <c r="B3255">
        <v>2</v>
      </c>
      <c r="C3255">
        <v>10</v>
      </c>
    </row>
    <row r="3256" spans="1:3">
      <c r="A3256">
        <v>2017</v>
      </c>
      <c r="B3256">
        <v>2</v>
      </c>
      <c r="C3256">
        <v>10</v>
      </c>
    </row>
    <row r="3257" spans="1:3">
      <c r="A3257">
        <v>2017</v>
      </c>
      <c r="B3257">
        <v>2</v>
      </c>
      <c r="C3257">
        <v>10</v>
      </c>
    </row>
    <row r="3258" spans="1:3">
      <c r="A3258">
        <v>2017</v>
      </c>
      <c r="B3258">
        <v>2</v>
      </c>
      <c r="C3258">
        <v>10</v>
      </c>
    </row>
    <row r="3259" spans="1:3">
      <c r="A3259">
        <v>2017</v>
      </c>
      <c r="B3259">
        <v>2</v>
      </c>
      <c r="C3259">
        <v>10</v>
      </c>
    </row>
    <row r="3260" spans="1:3">
      <c r="A3260">
        <v>2017</v>
      </c>
      <c r="B3260">
        <v>2</v>
      </c>
      <c r="C3260">
        <v>10</v>
      </c>
    </row>
    <row r="3261" spans="1:3">
      <c r="A3261">
        <v>2017</v>
      </c>
      <c r="B3261">
        <v>2</v>
      </c>
      <c r="C3261">
        <v>10</v>
      </c>
    </row>
    <row r="3262" spans="1:3">
      <c r="A3262">
        <v>2017</v>
      </c>
      <c r="B3262">
        <v>2</v>
      </c>
      <c r="C3262">
        <v>10</v>
      </c>
    </row>
    <row r="3263" spans="1:3">
      <c r="A3263">
        <v>2017</v>
      </c>
      <c r="B3263">
        <v>2</v>
      </c>
      <c r="C3263">
        <v>10</v>
      </c>
    </row>
    <row r="3264" spans="1:3">
      <c r="A3264">
        <v>2017</v>
      </c>
      <c r="B3264">
        <v>2</v>
      </c>
      <c r="C3264">
        <v>10</v>
      </c>
    </row>
    <row r="3265" spans="1:3">
      <c r="A3265">
        <v>2017</v>
      </c>
      <c r="B3265">
        <v>2</v>
      </c>
      <c r="C3265">
        <v>10</v>
      </c>
    </row>
    <row r="3266" spans="1:3">
      <c r="A3266">
        <v>2017</v>
      </c>
      <c r="B3266">
        <v>2</v>
      </c>
      <c r="C3266">
        <v>10</v>
      </c>
    </row>
    <row r="3267" spans="1:3">
      <c r="A3267">
        <v>2017</v>
      </c>
      <c r="B3267">
        <v>2</v>
      </c>
      <c r="C3267">
        <v>10</v>
      </c>
    </row>
    <row r="3268" spans="1:3">
      <c r="A3268">
        <v>2017</v>
      </c>
      <c r="B3268">
        <v>2</v>
      </c>
      <c r="C3268">
        <v>10</v>
      </c>
    </row>
    <row r="3269" spans="1:3">
      <c r="A3269">
        <v>2017</v>
      </c>
      <c r="B3269">
        <v>2</v>
      </c>
      <c r="C3269">
        <v>10</v>
      </c>
    </row>
    <row r="3270" spans="1:3">
      <c r="A3270">
        <v>2017</v>
      </c>
      <c r="B3270">
        <v>2</v>
      </c>
      <c r="C3270">
        <v>10</v>
      </c>
    </row>
    <row r="3271" spans="1:3">
      <c r="A3271">
        <v>2017</v>
      </c>
      <c r="B3271">
        <v>2</v>
      </c>
      <c r="C3271">
        <v>10</v>
      </c>
    </row>
    <row r="3272" spans="1:3">
      <c r="A3272">
        <v>2017</v>
      </c>
      <c r="B3272">
        <v>2</v>
      </c>
      <c r="C3272">
        <v>10</v>
      </c>
    </row>
    <row r="3273" spans="1:3">
      <c r="A3273">
        <v>2017</v>
      </c>
      <c r="B3273">
        <v>2</v>
      </c>
      <c r="C3273">
        <v>10</v>
      </c>
    </row>
    <row r="3274" spans="1:3">
      <c r="A3274">
        <v>2017</v>
      </c>
      <c r="B3274">
        <v>2</v>
      </c>
      <c r="C3274">
        <v>7</v>
      </c>
    </row>
    <row r="3275" spans="1:3">
      <c r="A3275">
        <v>2017</v>
      </c>
      <c r="B3275">
        <v>2</v>
      </c>
      <c r="C3275">
        <v>7</v>
      </c>
    </row>
    <row r="3276" spans="1:3">
      <c r="A3276">
        <v>2017</v>
      </c>
      <c r="B3276">
        <v>2</v>
      </c>
      <c r="C3276">
        <v>8</v>
      </c>
    </row>
    <row r="3277" spans="1:3">
      <c r="A3277">
        <v>2017</v>
      </c>
      <c r="B3277">
        <v>2</v>
      </c>
      <c r="C3277">
        <v>8</v>
      </c>
    </row>
    <row r="3278" spans="1:3">
      <c r="A3278">
        <v>2017</v>
      </c>
      <c r="B3278">
        <v>2</v>
      </c>
      <c r="C3278">
        <v>8</v>
      </c>
    </row>
    <row r="3279" spans="1:3">
      <c r="A3279">
        <v>2017</v>
      </c>
      <c r="B3279">
        <v>2</v>
      </c>
      <c r="C3279">
        <v>8</v>
      </c>
    </row>
    <row r="3280" spans="1:3">
      <c r="A3280">
        <v>2017</v>
      </c>
      <c r="B3280">
        <v>2</v>
      </c>
      <c r="C3280">
        <v>8</v>
      </c>
    </row>
    <row r="3281" spans="1:3">
      <c r="A3281">
        <v>2017</v>
      </c>
      <c r="B3281">
        <v>2</v>
      </c>
      <c r="C3281">
        <v>8</v>
      </c>
    </row>
    <row r="3282" spans="1:3">
      <c r="A3282">
        <v>2017</v>
      </c>
      <c r="B3282">
        <v>2</v>
      </c>
      <c r="C3282">
        <v>8</v>
      </c>
    </row>
    <row r="3283" spans="1:3">
      <c r="A3283">
        <v>2017</v>
      </c>
      <c r="B3283">
        <v>2</v>
      </c>
      <c r="C3283">
        <v>8</v>
      </c>
    </row>
    <row r="3284" spans="1:3">
      <c r="A3284">
        <v>2017</v>
      </c>
      <c r="B3284">
        <v>2</v>
      </c>
      <c r="C3284">
        <v>8</v>
      </c>
    </row>
    <row r="3285" spans="1:3">
      <c r="A3285">
        <v>2017</v>
      </c>
      <c r="B3285">
        <v>2</v>
      </c>
      <c r="C3285">
        <v>8</v>
      </c>
    </row>
    <row r="3286" spans="1:3">
      <c r="A3286">
        <v>2017</v>
      </c>
      <c r="B3286">
        <v>2</v>
      </c>
      <c r="C3286">
        <v>8</v>
      </c>
    </row>
    <row r="3287" spans="1:3">
      <c r="A3287">
        <v>2017</v>
      </c>
      <c r="B3287">
        <v>2</v>
      </c>
      <c r="C3287">
        <v>8</v>
      </c>
    </row>
    <row r="3288" spans="1:3">
      <c r="A3288">
        <v>2017</v>
      </c>
      <c r="B3288">
        <v>2</v>
      </c>
      <c r="C3288">
        <v>8</v>
      </c>
    </row>
    <row r="3289" spans="1:3">
      <c r="A3289">
        <v>2017</v>
      </c>
      <c r="B3289">
        <v>2</v>
      </c>
      <c r="C3289">
        <v>8</v>
      </c>
    </row>
    <row r="3290" spans="1:3">
      <c r="A3290">
        <v>2017</v>
      </c>
      <c r="B3290">
        <v>2</v>
      </c>
      <c r="C3290">
        <v>8</v>
      </c>
    </row>
    <row r="3291" spans="1:3">
      <c r="A3291">
        <v>2017</v>
      </c>
      <c r="B3291">
        <v>2</v>
      </c>
      <c r="C3291">
        <v>8</v>
      </c>
    </row>
    <row r="3292" spans="1:3">
      <c r="A3292">
        <v>2017</v>
      </c>
      <c r="B3292">
        <v>2</v>
      </c>
      <c r="C3292">
        <v>8</v>
      </c>
    </row>
    <row r="3293" spans="1:3">
      <c r="A3293">
        <v>2017</v>
      </c>
      <c r="B3293">
        <v>2</v>
      </c>
      <c r="C3293">
        <v>8</v>
      </c>
    </row>
    <row r="3294" spans="1:3">
      <c r="A3294">
        <v>2017</v>
      </c>
      <c r="B3294">
        <v>2</v>
      </c>
      <c r="C3294">
        <v>13</v>
      </c>
    </row>
    <row r="3295" spans="1:3">
      <c r="A3295">
        <v>2017</v>
      </c>
      <c r="B3295">
        <v>2</v>
      </c>
      <c r="C3295">
        <v>13</v>
      </c>
    </row>
    <row r="3296" spans="1:3">
      <c r="A3296">
        <v>2017</v>
      </c>
      <c r="B3296">
        <v>2</v>
      </c>
      <c r="C3296">
        <v>10</v>
      </c>
    </row>
    <row r="3297" spans="1:3">
      <c r="A3297">
        <v>2017</v>
      </c>
      <c r="B3297">
        <v>2</v>
      </c>
      <c r="C3297">
        <v>10</v>
      </c>
    </row>
    <row r="3298" spans="1:3">
      <c r="A3298">
        <v>2017</v>
      </c>
      <c r="B3298">
        <v>2</v>
      </c>
      <c r="C3298">
        <v>10</v>
      </c>
    </row>
    <row r="3299" spans="1:3">
      <c r="A3299">
        <v>2017</v>
      </c>
      <c r="B3299">
        <v>2</v>
      </c>
      <c r="C3299">
        <v>10</v>
      </c>
    </row>
    <row r="3300" spans="1:3">
      <c r="A3300">
        <v>2017</v>
      </c>
      <c r="B3300">
        <v>2</v>
      </c>
      <c r="C3300">
        <v>10</v>
      </c>
    </row>
    <row r="3301" spans="1:3">
      <c r="A3301">
        <v>2017</v>
      </c>
      <c r="B3301">
        <v>2</v>
      </c>
      <c r="C3301">
        <v>10</v>
      </c>
    </row>
    <row r="3302" spans="1:3">
      <c r="A3302">
        <v>2017</v>
      </c>
      <c r="B3302">
        <v>2</v>
      </c>
      <c r="C3302">
        <v>10</v>
      </c>
    </row>
    <row r="3303" spans="1:3">
      <c r="A3303">
        <v>2017</v>
      </c>
      <c r="B3303">
        <v>2</v>
      </c>
      <c r="C3303">
        <v>10</v>
      </c>
    </row>
    <row r="3304" spans="1:3">
      <c r="A3304">
        <v>2017</v>
      </c>
      <c r="B3304">
        <v>2</v>
      </c>
      <c r="C3304">
        <v>10</v>
      </c>
    </row>
    <row r="3305" spans="1:3">
      <c r="A3305">
        <v>2017</v>
      </c>
      <c r="B3305">
        <v>2</v>
      </c>
      <c r="C3305">
        <v>10</v>
      </c>
    </row>
    <row r="3306" spans="1:3">
      <c r="A3306">
        <v>2017</v>
      </c>
      <c r="B3306">
        <v>2</v>
      </c>
      <c r="C3306">
        <v>10</v>
      </c>
    </row>
    <row r="3307" spans="1:3">
      <c r="A3307">
        <v>2017</v>
      </c>
      <c r="B3307">
        <v>2</v>
      </c>
      <c r="C3307">
        <v>10</v>
      </c>
    </row>
    <row r="3308" spans="1:3">
      <c r="A3308">
        <v>2017</v>
      </c>
      <c r="B3308">
        <v>2</v>
      </c>
      <c r="C3308">
        <v>10</v>
      </c>
    </row>
    <row r="3309" spans="1:3">
      <c r="A3309">
        <v>2017</v>
      </c>
      <c r="B3309">
        <v>2</v>
      </c>
      <c r="C3309">
        <v>10</v>
      </c>
    </row>
    <row r="3310" spans="1:3">
      <c r="A3310">
        <v>2017</v>
      </c>
      <c r="B3310">
        <v>2</v>
      </c>
      <c r="C3310">
        <v>10</v>
      </c>
    </row>
    <row r="3311" spans="1:3">
      <c r="A3311">
        <v>2017</v>
      </c>
      <c r="B3311">
        <v>2</v>
      </c>
      <c r="C3311">
        <v>10</v>
      </c>
    </row>
    <row r="3312" spans="1:3">
      <c r="A3312">
        <v>2017</v>
      </c>
      <c r="B3312">
        <v>2</v>
      </c>
      <c r="C3312">
        <v>10</v>
      </c>
    </row>
    <row r="3313" spans="1:3">
      <c r="A3313">
        <v>2017</v>
      </c>
      <c r="B3313">
        <v>2</v>
      </c>
      <c r="C3313">
        <v>10</v>
      </c>
    </row>
    <row r="3314" spans="1:3">
      <c r="A3314">
        <v>2017</v>
      </c>
      <c r="B3314">
        <v>2</v>
      </c>
      <c r="C3314">
        <v>10</v>
      </c>
    </row>
    <row r="3315" spans="1:3">
      <c r="A3315">
        <v>2017</v>
      </c>
      <c r="B3315">
        <v>2</v>
      </c>
      <c r="C3315">
        <v>10</v>
      </c>
    </row>
    <row r="3316" spans="1:3">
      <c r="A3316">
        <v>2017</v>
      </c>
      <c r="B3316">
        <v>2</v>
      </c>
      <c r="C3316">
        <v>10</v>
      </c>
    </row>
    <row r="3317" spans="1:3">
      <c r="A3317">
        <v>2017</v>
      </c>
      <c r="B3317">
        <v>2</v>
      </c>
      <c r="C3317">
        <v>10</v>
      </c>
    </row>
    <row r="3318" spans="1:3">
      <c r="A3318">
        <v>2017</v>
      </c>
      <c r="B3318">
        <v>2</v>
      </c>
      <c r="C3318">
        <v>10</v>
      </c>
    </row>
    <row r="3319" spans="1:3">
      <c r="A3319">
        <v>2017</v>
      </c>
      <c r="B3319">
        <v>2</v>
      </c>
      <c r="C3319">
        <v>10</v>
      </c>
    </row>
    <row r="3320" spans="1:3">
      <c r="A3320">
        <v>2017</v>
      </c>
      <c r="B3320">
        <v>2</v>
      </c>
      <c r="C3320">
        <v>10</v>
      </c>
    </row>
    <row r="3321" spans="1:3">
      <c r="A3321">
        <v>2017</v>
      </c>
      <c r="B3321">
        <v>2</v>
      </c>
      <c r="C3321">
        <v>10</v>
      </c>
    </row>
    <row r="3322" spans="1:3">
      <c r="A3322">
        <v>2017</v>
      </c>
      <c r="B3322">
        <v>2</v>
      </c>
      <c r="C3322">
        <v>10</v>
      </c>
    </row>
    <row r="3323" spans="1:3">
      <c r="A3323">
        <v>2017</v>
      </c>
      <c r="B3323">
        <v>2</v>
      </c>
      <c r="C3323">
        <v>10</v>
      </c>
    </row>
    <row r="3324" spans="1:3">
      <c r="A3324">
        <v>2017</v>
      </c>
      <c r="B3324">
        <v>2</v>
      </c>
      <c r="C3324">
        <v>10</v>
      </c>
    </row>
    <row r="3325" spans="1:3">
      <c r="A3325">
        <v>2017</v>
      </c>
      <c r="B3325">
        <v>2</v>
      </c>
      <c r="C3325">
        <v>10</v>
      </c>
    </row>
    <row r="3326" spans="1:3">
      <c r="A3326">
        <v>2017</v>
      </c>
      <c r="B3326">
        <v>2</v>
      </c>
      <c r="C3326">
        <v>10</v>
      </c>
    </row>
    <row r="3327" spans="1:3">
      <c r="A3327">
        <v>2017</v>
      </c>
      <c r="B3327">
        <v>2</v>
      </c>
      <c r="C3327">
        <v>10</v>
      </c>
    </row>
    <row r="3328" spans="1:3">
      <c r="A3328">
        <v>2017</v>
      </c>
      <c r="B3328">
        <v>2</v>
      </c>
      <c r="C3328">
        <v>10</v>
      </c>
    </row>
    <row r="3329" spans="1:3">
      <c r="A3329">
        <v>2017</v>
      </c>
      <c r="B3329">
        <v>2</v>
      </c>
      <c r="C3329">
        <v>10</v>
      </c>
    </row>
    <row r="3330" spans="1:3">
      <c r="A3330">
        <v>2017</v>
      </c>
      <c r="B3330">
        <v>2</v>
      </c>
      <c r="C3330">
        <v>10</v>
      </c>
    </row>
    <row r="3331" spans="1:3">
      <c r="A3331">
        <v>2017</v>
      </c>
      <c r="B3331">
        <v>2</v>
      </c>
      <c r="C3331">
        <v>10</v>
      </c>
    </row>
    <row r="3332" spans="1:3">
      <c r="A3332">
        <v>2017</v>
      </c>
      <c r="B3332">
        <v>2</v>
      </c>
      <c r="C3332">
        <v>8</v>
      </c>
    </row>
    <row r="3333" spans="1:3">
      <c r="A3333">
        <v>2017</v>
      </c>
      <c r="B3333">
        <v>2</v>
      </c>
      <c r="C3333">
        <v>8</v>
      </c>
    </row>
    <row r="3334" spans="1:3">
      <c r="A3334">
        <v>2017</v>
      </c>
      <c r="B3334">
        <v>2</v>
      </c>
      <c r="C3334">
        <v>8</v>
      </c>
    </row>
    <row r="3335" spans="1:3">
      <c r="A3335">
        <v>2017</v>
      </c>
      <c r="B3335">
        <v>2</v>
      </c>
      <c r="C3335">
        <v>8</v>
      </c>
    </row>
    <row r="3336" spans="1:3">
      <c r="A3336">
        <v>2017</v>
      </c>
      <c r="B3336">
        <v>2</v>
      </c>
      <c r="C3336">
        <v>8</v>
      </c>
    </row>
    <row r="3337" spans="1:3">
      <c r="A3337">
        <v>2017</v>
      </c>
      <c r="B3337">
        <v>2</v>
      </c>
      <c r="C3337">
        <v>8</v>
      </c>
    </row>
    <row r="3338" spans="1:3">
      <c r="A3338">
        <v>2017</v>
      </c>
      <c r="B3338">
        <v>2</v>
      </c>
      <c r="C3338">
        <v>10</v>
      </c>
    </row>
    <row r="3339" spans="1:3">
      <c r="A3339">
        <v>2017</v>
      </c>
      <c r="B3339">
        <v>2</v>
      </c>
      <c r="C3339">
        <v>10</v>
      </c>
    </row>
    <row r="3340" spans="1:3">
      <c r="A3340">
        <v>2017</v>
      </c>
      <c r="B3340">
        <v>2</v>
      </c>
      <c r="C3340">
        <v>10</v>
      </c>
    </row>
    <row r="3341" spans="1:3">
      <c r="A3341">
        <v>2017</v>
      </c>
      <c r="B3341">
        <v>2</v>
      </c>
      <c r="C3341">
        <v>10</v>
      </c>
    </row>
    <row r="3342" spans="1:3">
      <c r="A3342">
        <v>2017</v>
      </c>
      <c r="B3342">
        <v>2</v>
      </c>
      <c r="C3342">
        <v>10</v>
      </c>
    </row>
    <row r="3343" spans="1:3">
      <c r="A3343">
        <v>2017</v>
      </c>
      <c r="B3343">
        <v>2</v>
      </c>
      <c r="C3343">
        <v>10</v>
      </c>
    </row>
    <row r="3344" spans="1:3">
      <c r="A3344">
        <v>2017</v>
      </c>
      <c r="B3344">
        <v>2</v>
      </c>
      <c r="C3344">
        <v>10</v>
      </c>
    </row>
    <row r="3345" spans="1:3">
      <c r="A3345">
        <v>2017</v>
      </c>
      <c r="B3345">
        <v>2</v>
      </c>
      <c r="C3345">
        <v>10</v>
      </c>
    </row>
    <row r="3346" spans="1:3">
      <c r="A3346">
        <v>2017</v>
      </c>
      <c r="B3346">
        <v>2</v>
      </c>
      <c r="C3346">
        <v>10</v>
      </c>
    </row>
    <row r="3347" spans="1:3">
      <c r="A3347">
        <v>2017</v>
      </c>
      <c r="B3347">
        <v>2</v>
      </c>
      <c r="C3347">
        <v>10</v>
      </c>
    </row>
    <row r="3348" spans="1:3">
      <c r="A3348">
        <v>2017</v>
      </c>
      <c r="B3348">
        <v>2</v>
      </c>
      <c r="C3348">
        <v>10</v>
      </c>
    </row>
    <row r="3349" spans="1:3">
      <c r="A3349">
        <v>2017</v>
      </c>
      <c r="B3349">
        <v>2</v>
      </c>
      <c r="C3349">
        <v>10</v>
      </c>
    </row>
    <row r="3350" spans="1:3">
      <c r="A3350">
        <v>2017</v>
      </c>
      <c r="B3350">
        <v>2</v>
      </c>
      <c r="C3350">
        <v>10</v>
      </c>
    </row>
    <row r="3351" spans="1:3">
      <c r="A3351">
        <v>2017</v>
      </c>
      <c r="B3351">
        <v>2</v>
      </c>
      <c r="C3351">
        <v>10</v>
      </c>
    </row>
    <row r="3352" spans="1:3">
      <c r="A3352">
        <v>2017</v>
      </c>
      <c r="B3352">
        <v>2</v>
      </c>
      <c r="C3352">
        <v>10</v>
      </c>
    </row>
    <row r="3353" spans="1:3">
      <c r="A3353">
        <v>2017</v>
      </c>
      <c r="B3353">
        <v>2</v>
      </c>
      <c r="C3353">
        <v>10</v>
      </c>
    </row>
    <row r="3354" spans="1:3">
      <c r="A3354">
        <v>2017</v>
      </c>
      <c r="B3354">
        <v>2</v>
      </c>
      <c r="C3354">
        <v>10</v>
      </c>
    </row>
    <row r="3355" spans="1:3">
      <c r="A3355">
        <v>2017</v>
      </c>
      <c r="B3355">
        <v>2</v>
      </c>
      <c r="C3355">
        <v>10</v>
      </c>
    </row>
    <row r="3356" spans="1:3">
      <c r="A3356">
        <v>2017</v>
      </c>
      <c r="B3356">
        <v>2</v>
      </c>
      <c r="C3356">
        <v>10</v>
      </c>
    </row>
    <row r="3357" spans="1:3">
      <c r="A3357">
        <v>2017</v>
      </c>
      <c r="B3357">
        <v>2</v>
      </c>
      <c r="C3357">
        <v>10</v>
      </c>
    </row>
    <row r="3358" spans="1:3">
      <c r="A3358">
        <v>2017</v>
      </c>
      <c r="B3358">
        <v>2</v>
      </c>
      <c r="C3358">
        <v>10</v>
      </c>
    </row>
    <row r="3359" spans="1:3">
      <c r="A3359">
        <v>2017</v>
      </c>
      <c r="B3359">
        <v>2</v>
      </c>
      <c r="C3359">
        <v>10</v>
      </c>
    </row>
    <row r="3360" spans="1:3">
      <c r="A3360">
        <v>2017</v>
      </c>
      <c r="B3360">
        <v>2</v>
      </c>
      <c r="C3360">
        <v>10</v>
      </c>
    </row>
    <row r="3361" spans="1:3">
      <c r="A3361">
        <v>2017</v>
      </c>
      <c r="B3361">
        <v>2</v>
      </c>
      <c r="C3361">
        <v>10</v>
      </c>
    </row>
    <row r="3362" spans="1:3">
      <c r="A3362">
        <v>2017</v>
      </c>
      <c r="B3362">
        <v>2</v>
      </c>
      <c r="C3362">
        <v>10</v>
      </c>
    </row>
    <row r="3363" spans="1:3">
      <c r="A3363">
        <v>2017</v>
      </c>
      <c r="B3363">
        <v>2</v>
      </c>
      <c r="C3363">
        <v>10</v>
      </c>
    </row>
    <row r="3364" spans="1:3">
      <c r="A3364">
        <v>2017</v>
      </c>
      <c r="B3364">
        <v>2</v>
      </c>
      <c r="C3364">
        <v>10</v>
      </c>
    </row>
    <row r="3365" spans="1:3">
      <c r="A3365">
        <v>2017</v>
      </c>
      <c r="B3365">
        <v>2</v>
      </c>
      <c r="C3365">
        <v>10</v>
      </c>
    </row>
    <row r="3366" spans="1:3">
      <c r="A3366">
        <v>2017</v>
      </c>
      <c r="B3366">
        <v>2</v>
      </c>
      <c r="C3366">
        <v>10</v>
      </c>
    </row>
    <row r="3367" spans="1:3">
      <c r="A3367">
        <v>2017</v>
      </c>
      <c r="B3367">
        <v>2</v>
      </c>
      <c r="C3367">
        <v>10</v>
      </c>
    </row>
    <row r="3368" spans="1:3">
      <c r="A3368">
        <v>2017</v>
      </c>
      <c r="B3368">
        <v>2</v>
      </c>
      <c r="C3368">
        <v>10</v>
      </c>
    </row>
    <row r="3369" spans="1:3">
      <c r="A3369">
        <v>2017</v>
      </c>
      <c r="B3369">
        <v>2</v>
      </c>
      <c r="C3369">
        <v>10</v>
      </c>
    </row>
    <row r="3370" spans="1:3">
      <c r="A3370">
        <v>2017</v>
      </c>
      <c r="B3370">
        <v>2</v>
      </c>
      <c r="C3370">
        <v>10</v>
      </c>
    </row>
    <row r="3371" spans="1:3">
      <c r="A3371">
        <v>2017</v>
      </c>
      <c r="B3371">
        <v>2</v>
      </c>
      <c r="C3371">
        <v>10</v>
      </c>
    </row>
    <row r="3372" spans="1:3">
      <c r="A3372">
        <v>2017</v>
      </c>
      <c r="B3372">
        <v>2</v>
      </c>
      <c r="C3372">
        <v>10</v>
      </c>
    </row>
    <row r="3373" spans="1:3">
      <c r="A3373">
        <v>2017</v>
      </c>
      <c r="B3373">
        <v>2</v>
      </c>
      <c r="C3373">
        <v>10</v>
      </c>
    </row>
    <row r="3374" spans="1:3">
      <c r="A3374">
        <v>2017</v>
      </c>
      <c r="B3374">
        <v>2</v>
      </c>
      <c r="C3374">
        <v>10</v>
      </c>
    </row>
    <row r="3375" spans="1:3">
      <c r="A3375">
        <v>2017</v>
      </c>
      <c r="B3375">
        <v>2</v>
      </c>
      <c r="C3375">
        <v>10</v>
      </c>
    </row>
    <row r="3376" spans="1:3">
      <c r="A3376">
        <v>2017</v>
      </c>
      <c r="B3376">
        <v>2</v>
      </c>
      <c r="C3376">
        <v>10</v>
      </c>
    </row>
    <row r="3377" spans="1:3">
      <c r="A3377">
        <v>2017</v>
      </c>
      <c r="B3377">
        <v>2</v>
      </c>
      <c r="C3377">
        <v>10</v>
      </c>
    </row>
    <row r="3378" spans="1:3">
      <c r="A3378">
        <v>2017</v>
      </c>
      <c r="B3378">
        <v>2</v>
      </c>
      <c r="C3378">
        <v>10</v>
      </c>
    </row>
    <row r="3379" spans="1:3">
      <c r="A3379">
        <v>2017</v>
      </c>
      <c r="B3379">
        <v>2</v>
      </c>
      <c r="C3379">
        <v>10</v>
      </c>
    </row>
    <row r="3380" spans="1:3">
      <c r="A3380">
        <v>2017</v>
      </c>
      <c r="B3380">
        <v>2</v>
      </c>
      <c r="C3380">
        <v>10</v>
      </c>
    </row>
    <row r="3381" spans="1:3">
      <c r="A3381">
        <v>2017</v>
      </c>
      <c r="B3381">
        <v>2</v>
      </c>
      <c r="C3381">
        <v>10</v>
      </c>
    </row>
    <row r="3382" spans="1:3">
      <c r="A3382">
        <v>2017</v>
      </c>
      <c r="B3382">
        <v>2</v>
      </c>
      <c r="C3382">
        <v>10</v>
      </c>
    </row>
    <row r="3383" spans="1:3">
      <c r="A3383">
        <v>2017</v>
      </c>
      <c r="B3383">
        <v>2</v>
      </c>
      <c r="C3383">
        <v>10</v>
      </c>
    </row>
    <row r="3384" spans="1:3">
      <c r="A3384">
        <v>2017</v>
      </c>
      <c r="B3384">
        <v>2</v>
      </c>
      <c r="C3384">
        <v>10</v>
      </c>
    </row>
    <row r="3385" spans="1:3">
      <c r="A3385">
        <v>2017</v>
      </c>
      <c r="B3385">
        <v>2</v>
      </c>
      <c r="C3385">
        <v>10</v>
      </c>
    </row>
    <row r="3386" spans="1:3">
      <c r="A3386">
        <v>2017</v>
      </c>
      <c r="B3386">
        <v>2</v>
      </c>
      <c r="C3386">
        <v>10</v>
      </c>
    </row>
    <row r="3387" spans="1:3">
      <c r="A3387">
        <v>2017</v>
      </c>
      <c r="B3387">
        <v>2</v>
      </c>
      <c r="C3387">
        <v>10</v>
      </c>
    </row>
    <row r="3388" spans="1:3">
      <c r="A3388">
        <v>2017</v>
      </c>
      <c r="B3388">
        <v>2</v>
      </c>
      <c r="C3388">
        <v>10</v>
      </c>
    </row>
    <row r="3389" spans="1:3">
      <c r="A3389">
        <v>2017</v>
      </c>
      <c r="B3389">
        <v>2</v>
      </c>
      <c r="C3389">
        <v>10</v>
      </c>
    </row>
    <row r="3390" spans="1:3">
      <c r="A3390">
        <v>2017</v>
      </c>
      <c r="B3390">
        <v>2</v>
      </c>
      <c r="C3390">
        <v>10</v>
      </c>
    </row>
    <row r="3391" spans="1:3">
      <c r="A3391">
        <v>2017</v>
      </c>
      <c r="B3391">
        <v>2</v>
      </c>
      <c r="C3391">
        <v>10</v>
      </c>
    </row>
    <row r="3392" spans="1:3">
      <c r="A3392">
        <v>2017</v>
      </c>
      <c r="B3392">
        <v>2</v>
      </c>
      <c r="C3392">
        <v>10</v>
      </c>
    </row>
    <row r="3393" spans="1:3">
      <c r="A3393">
        <v>2017</v>
      </c>
      <c r="B3393">
        <v>2</v>
      </c>
      <c r="C3393">
        <v>10</v>
      </c>
    </row>
    <row r="3394" spans="1:3">
      <c r="A3394">
        <v>2017</v>
      </c>
      <c r="B3394">
        <v>2</v>
      </c>
      <c r="C3394">
        <v>10</v>
      </c>
    </row>
    <row r="3395" spans="1:3">
      <c r="A3395">
        <v>2017</v>
      </c>
      <c r="B3395">
        <v>2</v>
      </c>
      <c r="C3395">
        <v>10</v>
      </c>
    </row>
    <row r="3396" spans="1:3">
      <c r="A3396">
        <v>2017</v>
      </c>
      <c r="B3396">
        <v>2</v>
      </c>
      <c r="C3396">
        <v>10</v>
      </c>
    </row>
    <row r="3397" spans="1:3">
      <c r="A3397">
        <v>2017</v>
      </c>
      <c r="B3397">
        <v>2</v>
      </c>
      <c r="C3397">
        <v>10</v>
      </c>
    </row>
    <row r="3398" spans="1:3">
      <c r="A3398">
        <v>2017</v>
      </c>
      <c r="B3398">
        <v>2</v>
      </c>
      <c r="C3398">
        <v>10</v>
      </c>
    </row>
    <row r="3399" spans="1:3">
      <c r="A3399">
        <v>2017</v>
      </c>
      <c r="B3399">
        <v>2</v>
      </c>
      <c r="C3399">
        <v>10</v>
      </c>
    </row>
    <row r="3400" spans="1:3">
      <c r="A3400">
        <v>2017</v>
      </c>
      <c r="B3400">
        <v>2</v>
      </c>
      <c r="C3400">
        <v>10</v>
      </c>
    </row>
    <row r="3401" spans="1:3">
      <c r="A3401">
        <v>2017</v>
      </c>
      <c r="B3401">
        <v>2</v>
      </c>
      <c r="C3401">
        <v>10</v>
      </c>
    </row>
    <row r="3402" spans="1:3">
      <c r="A3402">
        <v>2017</v>
      </c>
      <c r="B3402">
        <v>2</v>
      </c>
      <c r="C3402">
        <v>10</v>
      </c>
    </row>
    <row r="3403" spans="1:3">
      <c r="A3403">
        <v>2017</v>
      </c>
      <c r="B3403">
        <v>2</v>
      </c>
      <c r="C3403">
        <v>10</v>
      </c>
    </row>
    <row r="3404" spans="1:3">
      <c r="A3404">
        <v>2017</v>
      </c>
      <c r="B3404">
        <v>2</v>
      </c>
      <c r="C3404">
        <v>10</v>
      </c>
    </row>
    <row r="3405" spans="1:3">
      <c r="A3405">
        <v>2017</v>
      </c>
      <c r="B3405">
        <v>2</v>
      </c>
      <c r="C3405">
        <v>10</v>
      </c>
    </row>
    <row r="3406" spans="1:3">
      <c r="A3406">
        <v>2017</v>
      </c>
      <c r="B3406">
        <v>2</v>
      </c>
      <c r="C3406">
        <v>10</v>
      </c>
    </row>
    <row r="3407" spans="1:3">
      <c r="A3407">
        <v>2017</v>
      </c>
      <c r="B3407">
        <v>2</v>
      </c>
      <c r="C3407">
        <v>10</v>
      </c>
    </row>
    <row r="3408" spans="1:3">
      <c r="A3408">
        <v>2017</v>
      </c>
      <c r="B3408">
        <v>2</v>
      </c>
      <c r="C3408">
        <v>10</v>
      </c>
    </row>
    <row r="3409" spans="1:3">
      <c r="A3409">
        <v>2017</v>
      </c>
      <c r="B3409">
        <v>2</v>
      </c>
      <c r="C3409">
        <v>10</v>
      </c>
    </row>
    <row r="3410" spans="1:3">
      <c r="A3410">
        <v>2017</v>
      </c>
      <c r="B3410">
        <v>2</v>
      </c>
      <c r="C3410">
        <v>8</v>
      </c>
    </row>
    <row r="3411" spans="1:3">
      <c r="A3411">
        <v>2017</v>
      </c>
      <c r="B3411">
        <v>2</v>
      </c>
      <c r="C3411">
        <v>8</v>
      </c>
    </row>
    <row r="3412" spans="1:3">
      <c r="A3412">
        <v>2017</v>
      </c>
      <c r="B3412">
        <v>2</v>
      </c>
      <c r="C3412">
        <v>8</v>
      </c>
    </row>
    <row r="3413" spans="1:3">
      <c r="A3413">
        <v>2017</v>
      </c>
      <c r="B3413">
        <v>2</v>
      </c>
      <c r="C3413">
        <v>8</v>
      </c>
    </row>
    <row r="3414" spans="1:3">
      <c r="A3414">
        <v>2017</v>
      </c>
      <c r="B3414">
        <v>2</v>
      </c>
      <c r="C3414">
        <v>10</v>
      </c>
    </row>
    <row r="3415" spans="1:3">
      <c r="A3415">
        <v>2017</v>
      </c>
      <c r="B3415">
        <v>2</v>
      </c>
      <c r="C3415">
        <v>10</v>
      </c>
    </row>
    <row r="3416" spans="1:3">
      <c r="A3416">
        <v>2017</v>
      </c>
      <c r="B3416">
        <v>2</v>
      </c>
      <c r="C3416">
        <v>10</v>
      </c>
    </row>
    <row r="3417" spans="1:3">
      <c r="A3417">
        <v>2017</v>
      </c>
      <c r="B3417">
        <v>2</v>
      </c>
      <c r="C3417">
        <v>10</v>
      </c>
    </row>
    <row r="3418" spans="1:3">
      <c r="A3418">
        <v>2017</v>
      </c>
      <c r="B3418">
        <v>2</v>
      </c>
      <c r="C3418">
        <v>10</v>
      </c>
    </row>
    <row r="3419" spans="1:3">
      <c r="A3419">
        <v>2017</v>
      </c>
      <c r="B3419">
        <v>2</v>
      </c>
      <c r="C3419">
        <v>10</v>
      </c>
    </row>
    <row r="3420" spans="1:3">
      <c r="A3420">
        <v>2017</v>
      </c>
      <c r="B3420">
        <v>2</v>
      </c>
      <c r="C3420">
        <v>10</v>
      </c>
    </row>
    <row r="3421" spans="1:3">
      <c r="A3421">
        <v>2017</v>
      </c>
      <c r="B3421">
        <v>2</v>
      </c>
      <c r="C3421">
        <v>10</v>
      </c>
    </row>
    <row r="3422" spans="1:3">
      <c r="A3422">
        <v>2017</v>
      </c>
      <c r="B3422">
        <v>2</v>
      </c>
      <c r="C3422">
        <v>10</v>
      </c>
    </row>
    <row r="3423" spans="1:3">
      <c r="A3423">
        <v>2017</v>
      </c>
      <c r="B3423">
        <v>2</v>
      </c>
      <c r="C3423">
        <v>10</v>
      </c>
    </row>
    <row r="3424" spans="1:3">
      <c r="A3424">
        <v>2017</v>
      </c>
      <c r="B3424">
        <v>2</v>
      </c>
      <c r="C3424">
        <v>10</v>
      </c>
    </row>
    <row r="3425" spans="1:3">
      <c r="A3425">
        <v>2017</v>
      </c>
      <c r="B3425">
        <v>2</v>
      </c>
      <c r="C3425">
        <v>10</v>
      </c>
    </row>
    <row r="3426" spans="1:3">
      <c r="A3426">
        <v>2017</v>
      </c>
      <c r="B3426">
        <v>2</v>
      </c>
      <c r="C3426">
        <v>10</v>
      </c>
    </row>
    <row r="3427" spans="1:3">
      <c r="A3427">
        <v>2017</v>
      </c>
      <c r="B3427">
        <v>2</v>
      </c>
      <c r="C3427">
        <v>10</v>
      </c>
    </row>
    <row r="3428" spans="1:3">
      <c r="A3428">
        <v>2017</v>
      </c>
      <c r="B3428">
        <v>2</v>
      </c>
      <c r="C3428">
        <v>10</v>
      </c>
    </row>
    <row r="3429" spans="1:3">
      <c r="A3429">
        <v>2017</v>
      </c>
      <c r="B3429">
        <v>2</v>
      </c>
      <c r="C3429">
        <v>10</v>
      </c>
    </row>
    <row r="3430" spans="1:3">
      <c r="A3430">
        <v>2017</v>
      </c>
      <c r="B3430">
        <v>2</v>
      </c>
      <c r="C3430">
        <v>10</v>
      </c>
    </row>
    <row r="3431" spans="1:3">
      <c r="A3431">
        <v>2017</v>
      </c>
      <c r="B3431">
        <v>2</v>
      </c>
      <c r="C3431">
        <v>10</v>
      </c>
    </row>
    <row r="3432" spans="1:3">
      <c r="A3432">
        <v>2017</v>
      </c>
      <c r="B3432">
        <v>2</v>
      </c>
      <c r="C3432">
        <v>10</v>
      </c>
    </row>
    <row r="3433" spans="1:3">
      <c r="A3433">
        <v>2017</v>
      </c>
      <c r="B3433">
        <v>2</v>
      </c>
      <c r="C3433">
        <v>10</v>
      </c>
    </row>
    <row r="3434" spans="1:3">
      <c r="A3434">
        <v>2017</v>
      </c>
      <c r="B3434">
        <v>2</v>
      </c>
      <c r="C3434">
        <v>10</v>
      </c>
    </row>
    <row r="3435" spans="1:3">
      <c r="A3435">
        <v>2017</v>
      </c>
      <c r="B3435">
        <v>2</v>
      </c>
      <c r="C3435">
        <v>10</v>
      </c>
    </row>
    <row r="3436" spans="1:3">
      <c r="A3436">
        <v>2017</v>
      </c>
      <c r="B3436">
        <v>2</v>
      </c>
      <c r="C3436">
        <v>10</v>
      </c>
    </row>
    <row r="3437" spans="1:3">
      <c r="A3437">
        <v>2017</v>
      </c>
      <c r="B3437">
        <v>2</v>
      </c>
      <c r="C3437">
        <v>10</v>
      </c>
    </row>
    <row r="3438" spans="1:3">
      <c r="A3438">
        <v>2017</v>
      </c>
      <c r="B3438">
        <v>2</v>
      </c>
      <c r="C3438">
        <v>10</v>
      </c>
    </row>
    <row r="3439" spans="1:3">
      <c r="A3439">
        <v>2017</v>
      </c>
      <c r="B3439">
        <v>2</v>
      </c>
      <c r="C3439">
        <v>10</v>
      </c>
    </row>
    <row r="3440" spans="1:3">
      <c r="A3440">
        <v>2017</v>
      </c>
      <c r="B3440">
        <v>2</v>
      </c>
      <c r="C3440">
        <v>10</v>
      </c>
    </row>
    <row r="3441" spans="1:3">
      <c r="A3441">
        <v>2017</v>
      </c>
      <c r="B3441">
        <v>2</v>
      </c>
      <c r="C3441">
        <v>10</v>
      </c>
    </row>
    <row r="3442" spans="1:3">
      <c r="A3442">
        <v>2017</v>
      </c>
      <c r="B3442">
        <v>2</v>
      </c>
      <c r="C3442">
        <v>10</v>
      </c>
    </row>
    <row r="3443" spans="1:3">
      <c r="A3443">
        <v>2017</v>
      </c>
      <c r="B3443">
        <v>2</v>
      </c>
      <c r="C3443">
        <v>10</v>
      </c>
    </row>
    <row r="3444" spans="1:3">
      <c r="A3444">
        <v>2017</v>
      </c>
      <c r="B3444">
        <v>2</v>
      </c>
      <c r="C3444">
        <v>10</v>
      </c>
    </row>
    <row r="3445" spans="1:3">
      <c r="A3445">
        <v>2017</v>
      </c>
      <c r="B3445">
        <v>2</v>
      </c>
      <c r="C3445">
        <v>10</v>
      </c>
    </row>
    <row r="3446" spans="1:3">
      <c r="A3446">
        <v>2017</v>
      </c>
      <c r="B3446">
        <v>2</v>
      </c>
      <c r="C3446">
        <v>10</v>
      </c>
    </row>
    <row r="3447" spans="1:3">
      <c r="A3447">
        <v>2017</v>
      </c>
      <c r="B3447">
        <v>2</v>
      </c>
      <c r="C3447">
        <v>10</v>
      </c>
    </row>
    <row r="3448" spans="1:3">
      <c r="A3448">
        <v>2017</v>
      </c>
      <c r="B3448">
        <v>2</v>
      </c>
      <c r="C3448">
        <v>10</v>
      </c>
    </row>
    <row r="3449" spans="1:3">
      <c r="A3449">
        <v>2017</v>
      </c>
      <c r="B3449">
        <v>2</v>
      </c>
      <c r="C3449">
        <v>10</v>
      </c>
    </row>
    <row r="3450" spans="1:3">
      <c r="A3450">
        <v>2017</v>
      </c>
      <c r="B3450">
        <v>2</v>
      </c>
      <c r="C3450">
        <v>10</v>
      </c>
    </row>
    <row r="3451" spans="1:3">
      <c r="A3451">
        <v>2017</v>
      </c>
      <c r="B3451">
        <v>2</v>
      </c>
      <c r="C3451">
        <v>10</v>
      </c>
    </row>
    <row r="3452" spans="1:3">
      <c r="A3452">
        <v>2017</v>
      </c>
      <c r="B3452">
        <v>2</v>
      </c>
      <c r="C3452">
        <v>10</v>
      </c>
    </row>
    <row r="3453" spans="1:3">
      <c r="A3453">
        <v>2017</v>
      </c>
      <c r="B3453">
        <v>2</v>
      </c>
      <c r="C3453">
        <v>10</v>
      </c>
    </row>
    <row r="3454" spans="1:3">
      <c r="A3454">
        <v>2017</v>
      </c>
      <c r="B3454">
        <v>2</v>
      </c>
      <c r="C3454">
        <v>10</v>
      </c>
    </row>
    <row r="3455" spans="1:3">
      <c r="A3455">
        <v>2017</v>
      </c>
      <c r="B3455">
        <v>2</v>
      </c>
      <c r="C3455">
        <v>10</v>
      </c>
    </row>
    <row r="3456" spans="1:3">
      <c r="A3456">
        <v>2017</v>
      </c>
      <c r="B3456">
        <v>2</v>
      </c>
      <c r="C3456">
        <v>10</v>
      </c>
    </row>
    <row r="3457" spans="1:3">
      <c r="A3457">
        <v>2017</v>
      </c>
      <c r="B3457">
        <v>2</v>
      </c>
      <c r="C3457">
        <v>10</v>
      </c>
    </row>
    <row r="3458" spans="1:3">
      <c r="A3458">
        <v>2017</v>
      </c>
      <c r="B3458">
        <v>2</v>
      </c>
      <c r="C3458">
        <v>10</v>
      </c>
    </row>
    <row r="3459" spans="1:3">
      <c r="A3459">
        <v>2017</v>
      </c>
      <c r="B3459">
        <v>2</v>
      </c>
      <c r="C3459">
        <v>10</v>
      </c>
    </row>
    <row r="3460" spans="1:3">
      <c r="A3460">
        <v>2017</v>
      </c>
      <c r="B3460">
        <v>2</v>
      </c>
      <c r="C3460">
        <v>10</v>
      </c>
    </row>
    <row r="3461" spans="1:3">
      <c r="A3461">
        <v>2017</v>
      </c>
      <c r="B3461">
        <v>2</v>
      </c>
      <c r="C3461">
        <v>10</v>
      </c>
    </row>
    <row r="3462" spans="1:3">
      <c r="A3462">
        <v>2017</v>
      </c>
      <c r="B3462">
        <v>2</v>
      </c>
      <c r="C3462">
        <v>10</v>
      </c>
    </row>
    <row r="3463" spans="1:3">
      <c r="A3463">
        <v>2017</v>
      </c>
      <c r="B3463">
        <v>2</v>
      </c>
      <c r="C3463">
        <v>10</v>
      </c>
    </row>
    <row r="3464" spans="1:3">
      <c r="A3464">
        <v>2017</v>
      </c>
      <c r="B3464">
        <v>2</v>
      </c>
      <c r="C3464">
        <v>10</v>
      </c>
    </row>
    <row r="3465" spans="1:3">
      <c r="A3465">
        <v>2017</v>
      </c>
      <c r="B3465">
        <v>2</v>
      </c>
      <c r="C3465">
        <v>10</v>
      </c>
    </row>
    <row r="3466" spans="1:3">
      <c r="A3466">
        <v>2017</v>
      </c>
      <c r="B3466">
        <v>2</v>
      </c>
      <c r="C3466">
        <v>10</v>
      </c>
    </row>
    <row r="3467" spans="1:3">
      <c r="A3467">
        <v>2017</v>
      </c>
      <c r="B3467">
        <v>2</v>
      </c>
      <c r="C3467">
        <v>10</v>
      </c>
    </row>
    <row r="3468" spans="1:3">
      <c r="A3468">
        <v>2017</v>
      </c>
      <c r="B3468">
        <v>2</v>
      </c>
      <c r="C3468">
        <v>10</v>
      </c>
    </row>
    <row r="3469" spans="1:3">
      <c r="A3469">
        <v>2017</v>
      </c>
      <c r="B3469">
        <v>2</v>
      </c>
      <c r="C3469">
        <v>10</v>
      </c>
    </row>
    <row r="3470" spans="1:3">
      <c r="A3470">
        <v>2017</v>
      </c>
      <c r="B3470">
        <v>2</v>
      </c>
      <c r="C3470">
        <v>10</v>
      </c>
    </row>
    <row r="3471" spans="1:3">
      <c r="A3471">
        <v>2017</v>
      </c>
      <c r="B3471">
        <v>2</v>
      </c>
      <c r="C3471">
        <v>10</v>
      </c>
    </row>
    <row r="3472" spans="1:3">
      <c r="A3472">
        <v>2017</v>
      </c>
      <c r="B3472">
        <v>2</v>
      </c>
      <c r="C3472">
        <v>10</v>
      </c>
    </row>
    <row r="3473" spans="1:3">
      <c r="A3473">
        <v>2017</v>
      </c>
      <c r="B3473">
        <v>2</v>
      </c>
      <c r="C3473">
        <v>10</v>
      </c>
    </row>
    <row r="3474" spans="1:3">
      <c r="A3474">
        <v>2017</v>
      </c>
      <c r="B3474">
        <v>2</v>
      </c>
      <c r="C3474">
        <v>10</v>
      </c>
    </row>
    <row r="3475" spans="1:3">
      <c r="A3475">
        <v>2017</v>
      </c>
      <c r="B3475">
        <v>2</v>
      </c>
      <c r="C3475">
        <v>10</v>
      </c>
    </row>
    <row r="3476" spans="1:3">
      <c r="A3476">
        <v>2017</v>
      </c>
      <c r="B3476">
        <v>2</v>
      </c>
      <c r="C3476">
        <v>10</v>
      </c>
    </row>
    <row r="3477" spans="1:3">
      <c r="A3477">
        <v>2017</v>
      </c>
      <c r="B3477">
        <v>2</v>
      </c>
      <c r="C3477">
        <v>10</v>
      </c>
    </row>
    <row r="3478" spans="1:3">
      <c r="A3478">
        <v>2017</v>
      </c>
      <c r="B3478">
        <v>2</v>
      </c>
      <c r="C3478">
        <v>10</v>
      </c>
    </row>
    <row r="3479" spans="1:3">
      <c r="A3479">
        <v>2017</v>
      </c>
      <c r="B3479">
        <v>2</v>
      </c>
      <c r="C3479">
        <v>10</v>
      </c>
    </row>
    <row r="3480" spans="1:3">
      <c r="A3480">
        <v>2017</v>
      </c>
      <c r="B3480">
        <v>2</v>
      </c>
      <c r="C3480">
        <v>10</v>
      </c>
    </row>
    <row r="3481" spans="1:3">
      <c r="A3481">
        <v>2017</v>
      </c>
      <c r="B3481">
        <v>2</v>
      </c>
      <c r="C3481">
        <v>10</v>
      </c>
    </row>
    <row r="3482" spans="1:3">
      <c r="A3482">
        <v>2017</v>
      </c>
      <c r="B3482">
        <v>2</v>
      </c>
      <c r="C3482">
        <v>10</v>
      </c>
    </row>
    <row r="3483" spans="1:3">
      <c r="A3483">
        <v>2017</v>
      </c>
      <c r="B3483">
        <v>2</v>
      </c>
      <c r="C3483">
        <v>10</v>
      </c>
    </row>
    <row r="3484" spans="1:3">
      <c r="A3484">
        <v>2017</v>
      </c>
      <c r="B3484">
        <v>2</v>
      </c>
      <c r="C3484">
        <v>10</v>
      </c>
    </row>
    <row r="3485" spans="1:3">
      <c r="A3485">
        <v>2017</v>
      </c>
      <c r="B3485">
        <v>2</v>
      </c>
      <c r="C3485">
        <v>10</v>
      </c>
    </row>
    <row r="3486" spans="1:3">
      <c r="A3486">
        <v>2017</v>
      </c>
      <c r="B3486">
        <v>2</v>
      </c>
      <c r="C3486">
        <v>10</v>
      </c>
    </row>
    <row r="3487" spans="1:3">
      <c r="A3487">
        <v>2017</v>
      </c>
      <c r="B3487">
        <v>2</v>
      </c>
      <c r="C3487">
        <v>10</v>
      </c>
    </row>
    <row r="3488" spans="1:3">
      <c r="A3488">
        <v>2017</v>
      </c>
      <c r="B3488">
        <v>2</v>
      </c>
      <c r="C3488">
        <v>10</v>
      </c>
    </row>
    <row r="3489" spans="1:3">
      <c r="A3489">
        <v>2017</v>
      </c>
      <c r="B3489">
        <v>2</v>
      </c>
      <c r="C3489">
        <v>10</v>
      </c>
    </row>
    <row r="3490" spans="1:3">
      <c r="A3490">
        <v>2017</v>
      </c>
      <c r="B3490">
        <v>2</v>
      </c>
      <c r="C3490">
        <v>10</v>
      </c>
    </row>
    <row r="3491" spans="1:3">
      <c r="A3491">
        <v>2017</v>
      </c>
      <c r="B3491">
        <v>2</v>
      </c>
      <c r="C3491">
        <v>10</v>
      </c>
    </row>
    <row r="3492" spans="1:3">
      <c r="A3492">
        <v>2017</v>
      </c>
      <c r="B3492">
        <v>2</v>
      </c>
      <c r="C3492">
        <v>10</v>
      </c>
    </row>
    <row r="3493" spans="1:3">
      <c r="A3493">
        <v>2017</v>
      </c>
      <c r="B3493">
        <v>2</v>
      </c>
      <c r="C3493">
        <v>10</v>
      </c>
    </row>
    <row r="3494" spans="1:3">
      <c r="A3494">
        <v>2017</v>
      </c>
      <c r="B3494">
        <v>2</v>
      </c>
      <c r="C3494">
        <v>10</v>
      </c>
    </row>
    <row r="3495" spans="1:3">
      <c r="A3495">
        <v>2017</v>
      </c>
      <c r="B3495">
        <v>2</v>
      </c>
      <c r="C3495">
        <v>10</v>
      </c>
    </row>
    <row r="3496" spans="1:3">
      <c r="A3496">
        <v>2017</v>
      </c>
      <c r="B3496">
        <v>2</v>
      </c>
      <c r="C3496">
        <v>10</v>
      </c>
    </row>
    <row r="3497" spans="1:3">
      <c r="A3497">
        <v>2017</v>
      </c>
      <c r="B3497">
        <v>2</v>
      </c>
      <c r="C3497">
        <v>10</v>
      </c>
    </row>
    <row r="3498" spans="1:3">
      <c r="A3498">
        <v>2017</v>
      </c>
      <c r="B3498">
        <v>2</v>
      </c>
      <c r="C3498">
        <v>10</v>
      </c>
    </row>
    <row r="3499" spans="1:3">
      <c r="A3499">
        <v>2017</v>
      </c>
      <c r="B3499">
        <v>2</v>
      </c>
      <c r="C3499">
        <v>10</v>
      </c>
    </row>
    <row r="3500" spans="1:3">
      <c r="A3500">
        <v>2017</v>
      </c>
      <c r="B3500">
        <v>2</v>
      </c>
      <c r="C3500">
        <v>10</v>
      </c>
    </row>
    <row r="3501" spans="1:3">
      <c r="A3501">
        <v>2017</v>
      </c>
      <c r="B3501">
        <v>2</v>
      </c>
      <c r="C3501">
        <v>10</v>
      </c>
    </row>
    <row r="3502" spans="1:3">
      <c r="A3502">
        <v>2017</v>
      </c>
      <c r="B3502">
        <v>2</v>
      </c>
      <c r="C3502">
        <v>10</v>
      </c>
    </row>
    <row r="3503" spans="1:3">
      <c r="A3503">
        <v>2017</v>
      </c>
      <c r="B3503">
        <v>2</v>
      </c>
      <c r="C3503">
        <v>10</v>
      </c>
    </row>
    <row r="3504" spans="1:3">
      <c r="A3504">
        <v>2017</v>
      </c>
      <c r="B3504">
        <v>2</v>
      </c>
      <c r="C3504">
        <v>10</v>
      </c>
    </row>
    <row r="3505" spans="1:3">
      <c r="A3505">
        <v>2017</v>
      </c>
      <c r="B3505">
        <v>2</v>
      </c>
      <c r="C3505">
        <v>10</v>
      </c>
    </row>
    <row r="3506" spans="1:3">
      <c r="A3506">
        <v>2017</v>
      </c>
      <c r="B3506">
        <v>2</v>
      </c>
      <c r="C3506">
        <v>10</v>
      </c>
    </row>
    <row r="3507" spans="1:3">
      <c r="A3507">
        <v>2017</v>
      </c>
      <c r="B3507">
        <v>2</v>
      </c>
      <c r="C3507">
        <v>10</v>
      </c>
    </row>
    <row r="3508" spans="1:3">
      <c r="A3508">
        <v>2017</v>
      </c>
      <c r="B3508">
        <v>2</v>
      </c>
      <c r="C3508">
        <v>10</v>
      </c>
    </row>
    <row r="3509" spans="1:3">
      <c r="A3509">
        <v>2017</v>
      </c>
      <c r="B3509">
        <v>2</v>
      </c>
      <c r="C3509">
        <v>10</v>
      </c>
    </row>
    <row r="3510" spans="1:3">
      <c r="A3510">
        <v>2017</v>
      </c>
      <c r="B3510">
        <v>2</v>
      </c>
      <c r="C3510">
        <v>10</v>
      </c>
    </row>
    <row r="3511" spans="1:3">
      <c r="A3511">
        <v>2017</v>
      </c>
      <c r="B3511">
        <v>2</v>
      </c>
      <c r="C3511">
        <v>10</v>
      </c>
    </row>
    <row r="3512" spans="1:3">
      <c r="A3512">
        <v>2017</v>
      </c>
      <c r="B3512">
        <v>2</v>
      </c>
      <c r="C3512">
        <v>10</v>
      </c>
    </row>
    <row r="3513" spans="1:3">
      <c r="A3513">
        <v>2017</v>
      </c>
      <c r="B3513">
        <v>2</v>
      </c>
      <c r="C3513">
        <v>10</v>
      </c>
    </row>
    <row r="3514" spans="1:3">
      <c r="A3514">
        <v>2017</v>
      </c>
      <c r="B3514">
        <v>2</v>
      </c>
      <c r="C3514">
        <v>10</v>
      </c>
    </row>
    <row r="3515" spans="1:3">
      <c r="A3515">
        <v>2017</v>
      </c>
      <c r="B3515">
        <v>2</v>
      </c>
      <c r="C3515">
        <v>10</v>
      </c>
    </row>
    <row r="3516" spans="1:3">
      <c r="A3516">
        <v>2017</v>
      </c>
      <c r="B3516">
        <v>2</v>
      </c>
      <c r="C3516">
        <v>10</v>
      </c>
    </row>
    <row r="3517" spans="1:3">
      <c r="A3517">
        <v>2017</v>
      </c>
      <c r="B3517">
        <v>2</v>
      </c>
      <c r="C3517">
        <v>10</v>
      </c>
    </row>
    <row r="3518" spans="1:3">
      <c r="A3518">
        <v>2017</v>
      </c>
      <c r="B3518">
        <v>2</v>
      </c>
      <c r="C3518">
        <v>10</v>
      </c>
    </row>
    <row r="3519" spans="1:3">
      <c r="A3519">
        <v>2017</v>
      </c>
      <c r="B3519">
        <v>2</v>
      </c>
      <c r="C3519">
        <v>10</v>
      </c>
    </row>
    <row r="3520" spans="1:3">
      <c r="A3520">
        <v>2017</v>
      </c>
      <c r="B3520">
        <v>2</v>
      </c>
      <c r="C3520">
        <v>10</v>
      </c>
    </row>
    <row r="3521" spans="1:3">
      <c r="A3521">
        <v>2017</v>
      </c>
      <c r="B3521">
        <v>2</v>
      </c>
      <c r="C3521">
        <v>10</v>
      </c>
    </row>
    <row r="3522" spans="1:3">
      <c r="A3522">
        <v>2017</v>
      </c>
      <c r="B3522">
        <v>2</v>
      </c>
      <c r="C3522">
        <v>10</v>
      </c>
    </row>
    <row r="3523" spans="1:3">
      <c r="A3523">
        <v>2017</v>
      </c>
      <c r="B3523">
        <v>2</v>
      </c>
      <c r="C3523">
        <v>10</v>
      </c>
    </row>
    <row r="3524" spans="1:3">
      <c r="A3524">
        <v>2017</v>
      </c>
      <c r="B3524">
        <v>2</v>
      </c>
      <c r="C3524">
        <v>10</v>
      </c>
    </row>
    <row r="3525" spans="1:3">
      <c r="A3525">
        <v>2017</v>
      </c>
      <c r="B3525">
        <v>2</v>
      </c>
      <c r="C3525">
        <v>10</v>
      </c>
    </row>
    <row r="3526" spans="1:3">
      <c r="A3526">
        <v>2017</v>
      </c>
      <c r="B3526">
        <v>2</v>
      </c>
      <c r="C3526">
        <v>10</v>
      </c>
    </row>
    <row r="3527" spans="1:3">
      <c r="A3527">
        <v>2017</v>
      </c>
      <c r="B3527">
        <v>2</v>
      </c>
      <c r="C3527">
        <v>10</v>
      </c>
    </row>
    <row r="3528" spans="1:3">
      <c r="A3528">
        <v>2017</v>
      </c>
      <c r="B3528">
        <v>2</v>
      </c>
      <c r="C3528">
        <v>10</v>
      </c>
    </row>
    <row r="3529" spans="1:3">
      <c r="A3529">
        <v>2017</v>
      </c>
      <c r="B3529">
        <v>2</v>
      </c>
      <c r="C3529">
        <v>10</v>
      </c>
    </row>
    <row r="3530" spans="1:3">
      <c r="A3530">
        <v>2017</v>
      </c>
      <c r="B3530">
        <v>2</v>
      </c>
      <c r="C3530">
        <v>10</v>
      </c>
    </row>
    <row r="3531" spans="1:3">
      <c r="A3531">
        <v>2017</v>
      </c>
      <c r="B3531">
        <v>2</v>
      </c>
      <c r="C3531">
        <v>10</v>
      </c>
    </row>
    <row r="3532" spans="1:3">
      <c r="A3532">
        <v>2017</v>
      </c>
      <c r="B3532">
        <v>2</v>
      </c>
      <c r="C3532">
        <v>10</v>
      </c>
    </row>
    <row r="3533" spans="1:3">
      <c r="A3533">
        <v>2017</v>
      </c>
      <c r="B3533">
        <v>2</v>
      </c>
      <c r="C3533">
        <v>10</v>
      </c>
    </row>
    <row r="3534" spans="1:3">
      <c r="A3534">
        <v>2017</v>
      </c>
      <c r="B3534">
        <v>2</v>
      </c>
      <c r="C3534">
        <v>10</v>
      </c>
    </row>
    <row r="3535" spans="1:3">
      <c r="A3535">
        <v>2017</v>
      </c>
      <c r="B3535">
        <v>2</v>
      </c>
      <c r="C3535">
        <v>10</v>
      </c>
    </row>
    <row r="3536" spans="1:3">
      <c r="A3536">
        <v>2017</v>
      </c>
      <c r="B3536">
        <v>2</v>
      </c>
      <c r="C3536">
        <v>10</v>
      </c>
    </row>
    <row r="3537" spans="1:3">
      <c r="A3537">
        <v>2017</v>
      </c>
      <c r="B3537">
        <v>2</v>
      </c>
      <c r="C3537">
        <v>10</v>
      </c>
    </row>
    <row r="3538" spans="1:3">
      <c r="A3538">
        <v>2017</v>
      </c>
      <c r="B3538">
        <v>2</v>
      </c>
      <c r="C3538">
        <v>10</v>
      </c>
    </row>
    <row r="3539" spans="1:3">
      <c r="A3539">
        <v>2017</v>
      </c>
      <c r="B3539">
        <v>2</v>
      </c>
      <c r="C3539">
        <v>10</v>
      </c>
    </row>
    <row r="3540" spans="1:3">
      <c r="A3540">
        <v>2017</v>
      </c>
      <c r="B3540">
        <v>2</v>
      </c>
      <c r="C3540">
        <v>10</v>
      </c>
    </row>
    <row r="3541" spans="1:3">
      <c r="A3541">
        <v>2017</v>
      </c>
      <c r="B3541">
        <v>2</v>
      </c>
      <c r="C3541">
        <v>10</v>
      </c>
    </row>
    <row r="3542" spans="1:3">
      <c r="A3542">
        <v>2017</v>
      </c>
      <c r="B3542">
        <v>2</v>
      </c>
      <c r="C3542">
        <v>10</v>
      </c>
    </row>
    <row r="3543" spans="1:3">
      <c r="A3543">
        <v>2017</v>
      </c>
      <c r="B3543">
        <v>2</v>
      </c>
      <c r="C3543">
        <v>10</v>
      </c>
    </row>
    <row r="3544" spans="1:3">
      <c r="A3544">
        <v>2017</v>
      </c>
      <c r="B3544">
        <v>2</v>
      </c>
      <c r="C3544">
        <v>10</v>
      </c>
    </row>
    <row r="3545" spans="1:3">
      <c r="A3545">
        <v>2017</v>
      </c>
      <c r="B3545">
        <v>2</v>
      </c>
      <c r="C3545">
        <v>10</v>
      </c>
    </row>
    <row r="3546" spans="1:3">
      <c r="A3546">
        <v>2017</v>
      </c>
      <c r="B3546">
        <v>2</v>
      </c>
      <c r="C3546">
        <v>10</v>
      </c>
    </row>
    <row r="3547" spans="1:3">
      <c r="A3547">
        <v>2017</v>
      </c>
      <c r="B3547">
        <v>2</v>
      </c>
      <c r="C3547">
        <v>10</v>
      </c>
    </row>
    <row r="3548" spans="1:3">
      <c r="A3548">
        <v>2017</v>
      </c>
      <c r="B3548">
        <v>2</v>
      </c>
      <c r="C3548">
        <v>10</v>
      </c>
    </row>
    <row r="3549" spans="1:3">
      <c r="A3549">
        <v>2017</v>
      </c>
      <c r="B3549">
        <v>2</v>
      </c>
      <c r="C3549">
        <v>10</v>
      </c>
    </row>
    <row r="3550" spans="1:3">
      <c r="A3550">
        <v>2017</v>
      </c>
      <c r="B3550">
        <v>2</v>
      </c>
      <c r="C3550">
        <v>10</v>
      </c>
    </row>
    <row r="3551" spans="1:3">
      <c r="A3551">
        <v>2017</v>
      </c>
      <c r="B3551">
        <v>2</v>
      </c>
      <c r="C3551">
        <v>10</v>
      </c>
    </row>
    <row r="3552" spans="1:3">
      <c r="A3552">
        <v>2017</v>
      </c>
      <c r="B3552">
        <v>2</v>
      </c>
      <c r="C3552">
        <v>10</v>
      </c>
    </row>
    <row r="3553" spans="1:3">
      <c r="A3553">
        <v>2017</v>
      </c>
      <c r="B3553">
        <v>2</v>
      </c>
      <c r="C3553">
        <v>10</v>
      </c>
    </row>
    <row r="3554" spans="1:3">
      <c r="A3554">
        <v>2017</v>
      </c>
      <c r="B3554">
        <v>2</v>
      </c>
      <c r="C3554">
        <v>14</v>
      </c>
    </row>
    <row r="3555" spans="1:3">
      <c r="A3555">
        <v>2017</v>
      </c>
      <c r="B3555">
        <v>2</v>
      </c>
      <c r="C3555">
        <v>14</v>
      </c>
    </row>
    <row r="3556" spans="1:3">
      <c r="A3556">
        <v>2017</v>
      </c>
      <c r="B3556">
        <v>2</v>
      </c>
      <c r="C3556">
        <v>14</v>
      </c>
    </row>
    <row r="3557" spans="1:3">
      <c r="A3557">
        <v>2017</v>
      </c>
      <c r="B3557">
        <v>2</v>
      </c>
      <c r="C3557">
        <v>14</v>
      </c>
    </row>
    <row r="3558" spans="1:3">
      <c r="A3558">
        <v>2017</v>
      </c>
      <c r="B3558">
        <v>2</v>
      </c>
      <c r="C3558">
        <v>14</v>
      </c>
    </row>
    <row r="3559" spans="1:3">
      <c r="A3559">
        <v>2017</v>
      </c>
      <c r="B3559">
        <v>2</v>
      </c>
      <c r="C3559">
        <v>14</v>
      </c>
    </row>
    <row r="3560" spans="1:3">
      <c r="A3560">
        <v>2017</v>
      </c>
      <c r="B3560">
        <v>2</v>
      </c>
      <c r="C3560">
        <v>14</v>
      </c>
    </row>
    <row r="3561" spans="1:3">
      <c r="A3561">
        <v>2017</v>
      </c>
      <c r="B3561">
        <v>2</v>
      </c>
      <c r="C3561">
        <v>14</v>
      </c>
    </row>
    <row r="3562" spans="1:3">
      <c r="A3562">
        <v>2017</v>
      </c>
      <c r="B3562">
        <v>2</v>
      </c>
      <c r="C3562">
        <v>14</v>
      </c>
    </row>
    <row r="3563" spans="1:3">
      <c r="A3563">
        <v>2017</v>
      </c>
      <c r="B3563">
        <v>2</v>
      </c>
      <c r="C3563">
        <v>14</v>
      </c>
    </row>
    <row r="3564" spans="1:3">
      <c r="A3564">
        <v>2017</v>
      </c>
      <c r="B3564">
        <v>2</v>
      </c>
      <c r="C3564">
        <v>14</v>
      </c>
    </row>
    <row r="3565" spans="1:3">
      <c r="A3565">
        <v>2017</v>
      </c>
      <c r="B3565">
        <v>2</v>
      </c>
      <c r="C3565">
        <v>14</v>
      </c>
    </row>
    <row r="3566" spans="1:3">
      <c r="A3566">
        <v>2017</v>
      </c>
      <c r="B3566">
        <v>2</v>
      </c>
      <c r="C3566">
        <v>14</v>
      </c>
    </row>
    <row r="3567" spans="1:3">
      <c r="A3567">
        <v>2017</v>
      </c>
      <c r="B3567">
        <v>2</v>
      </c>
      <c r="C3567">
        <v>14</v>
      </c>
    </row>
    <row r="3568" spans="1:3">
      <c r="A3568">
        <v>2017</v>
      </c>
      <c r="B3568">
        <v>2</v>
      </c>
      <c r="C3568">
        <v>14</v>
      </c>
    </row>
    <row r="3569" spans="1:3">
      <c r="A3569">
        <v>2017</v>
      </c>
      <c r="B3569">
        <v>2</v>
      </c>
      <c r="C3569">
        <v>14</v>
      </c>
    </row>
    <row r="3570" spans="1:3">
      <c r="A3570">
        <v>2017</v>
      </c>
      <c r="B3570">
        <v>2</v>
      </c>
      <c r="C3570">
        <v>14</v>
      </c>
    </row>
    <row r="3571" spans="1:3">
      <c r="A3571">
        <v>2017</v>
      </c>
      <c r="B3571">
        <v>2</v>
      </c>
      <c r="C3571">
        <v>14</v>
      </c>
    </row>
    <row r="3572" spans="1:3">
      <c r="A3572">
        <v>2017</v>
      </c>
      <c r="B3572">
        <v>2</v>
      </c>
      <c r="C3572">
        <v>14</v>
      </c>
    </row>
    <row r="3573" spans="1:3">
      <c r="A3573">
        <v>2017</v>
      </c>
      <c r="B3573">
        <v>2</v>
      </c>
      <c r="C3573">
        <v>14</v>
      </c>
    </row>
    <row r="3574" spans="1:3">
      <c r="A3574">
        <v>2017</v>
      </c>
      <c r="B3574">
        <v>2</v>
      </c>
      <c r="C3574">
        <v>14</v>
      </c>
    </row>
    <row r="3575" spans="1:3">
      <c r="A3575">
        <v>2017</v>
      </c>
      <c r="B3575">
        <v>2</v>
      </c>
      <c r="C3575">
        <v>14</v>
      </c>
    </row>
    <row r="3576" spans="1:3">
      <c r="A3576">
        <v>2017</v>
      </c>
      <c r="B3576">
        <v>2</v>
      </c>
      <c r="C3576">
        <v>14</v>
      </c>
    </row>
    <row r="3577" spans="1:3">
      <c r="A3577">
        <v>2017</v>
      </c>
      <c r="B3577">
        <v>2</v>
      </c>
      <c r="C3577">
        <v>14</v>
      </c>
    </row>
    <row r="3578" spans="1:3">
      <c r="A3578">
        <v>2017</v>
      </c>
      <c r="B3578">
        <v>2</v>
      </c>
      <c r="C3578">
        <v>14</v>
      </c>
    </row>
    <row r="3579" spans="1:3">
      <c r="A3579">
        <v>2017</v>
      </c>
      <c r="B3579">
        <v>2</v>
      </c>
      <c r="C3579">
        <v>14</v>
      </c>
    </row>
    <row r="3580" spans="1:3">
      <c r="A3580">
        <v>2017</v>
      </c>
      <c r="B3580">
        <v>2</v>
      </c>
      <c r="C3580">
        <v>14</v>
      </c>
    </row>
    <row r="3581" spans="1:3">
      <c r="A3581">
        <v>2017</v>
      </c>
      <c r="B3581">
        <v>2</v>
      </c>
      <c r="C3581">
        <v>14</v>
      </c>
    </row>
    <row r="3582" spans="1:3">
      <c r="A3582">
        <v>2017</v>
      </c>
      <c r="B3582">
        <v>2</v>
      </c>
      <c r="C3582">
        <v>14</v>
      </c>
    </row>
    <row r="3583" spans="1:3">
      <c r="A3583">
        <v>2017</v>
      </c>
      <c r="B3583">
        <v>2</v>
      </c>
      <c r="C3583">
        <v>14</v>
      </c>
    </row>
    <row r="3584" spans="1:3">
      <c r="A3584">
        <v>2017</v>
      </c>
      <c r="B3584">
        <v>2</v>
      </c>
      <c r="C3584">
        <v>14</v>
      </c>
    </row>
    <row r="3585" spans="1:3">
      <c r="A3585">
        <v>2017</v>
      </c>
      <c r="B3585">
        <v>2</v>
      </c>
      <c r="C3585">
        <v>14</v>
      </c>
    </row>
    <row r="3586" spans="1:3">
      <c r="A3586">
        <v>2017</v>
      </c>
      <c r="B3586">
        <v>2</v>
      </c>
      <c r="C3586">
        <v>14</v>
      </c>
    </row>
    <row r="3587" spans="1:3">
      <c r="A3587">
        <v>2017</v>
      </c>
      <c r="B3587">
        <v>2</v>
      </c>
      <c r="C3587">
        <v>14</v>
      </c>
    </row>
    <row r="3588" spans="1:3">
      <c r="A3588">
        <v>2017</v>
      </c>
      <c r="B3588">
        <v>2</v>
      </c>
      <c r="C3588">
        <v>14</v>
      </c>
    </row>
    <row r="3589" spans="1:3">
      <c r="A3589">
        <v>2017</v>
      </c>
      <c r="B3589">
        <v>2</v>
      </c>
      <c r="C3589">
        <v>14</v>
      </c>
    </row>
    <row r="3590" spans="1:3">
      <c r="A3590">
        <v>2017</v>
      </c>
      <c r="B3590">
        <v>2</v>
      </c>
      <c r="C3590">
        <v>14</v>
      </c>
    </row>
    <row r="3591" spans="1:3">
      <c r="A3591">
        <v>2017</v>
      </c>
      <c r="B3591">
        <v>2</v>
      </c>
      <c r="C3591">
        <v>14</v>
      </c>
    </row>
    <row r="3592" spans="1:3">
      <c r="A3592">
        <v>2017</v>
      </c>
      <c r="B3592">
        <v>2</v>
      </c>
      <c r="C3592">
        <v>14</v>
      </c>
    </row>
    <row r="3593" spans="1:3">
      <c r="A3593">
        <v>2017</v>
      </c>
      <c r="B3593">
        <v>2</v>
      </c>
      <c r="C3593">
        <v>14</v>
      </c>
    </row>
    <row r="3594" spans="1:3">
      <c r="A3594">
        <v>2017</v>
      </c>
      <c r="B3594">
        <v>2</v>
      </c>
      <c r="C3594">
        <v>14</v>
      </c>
    </row>
    <row r="3595" spans="1:3">
      <c r="A3595">
        <v>2017</v>
      </c>
      <c r="B3595">
        <v>2</v>
      </c>
      <c r="C3595">
        <v>14</v>
      </c>
    </row>
    <row r="3596" spans="1:3">
      <c r="A3596">
        <v>2017</v>
      </c>
      <c r="B3596">
        <v>2</v>
      </c>
      <c r="C3596">
        <v>14</v>
      </c>
    </row>
    <row r="3597" spans="1:3">
      <c r="A3597">
        <v>2017</v>
      </c>
      <c r="B3597">
        <v>2</v>
      </c>
      <c r="C3597">
        <v>14</v>
      </c>
    </row>
    <row r="3598" spans="1:3">
      <c r="A3598">
        <v>2017</v>
      </c>
      <c r="B3598">
        <v>2</v>
      </c>
      <c r="C3598">
        <v>14</v>
      </c>
    </row>
    <row r="3599" spans="1:3">
      <c r="A3599">
        <v>2017</v>
      </c>
      <c r="B3599">
        <v>2</v>
      </c>
      <c r="C3599">
        <v>14</v>
      </c>
    </row>
    <row r="3600" spans="1:3">
      <c r="A3600">
        <v>2017</v>
      </c>
      <c r="B3600">
        <v>2</v>
      </c>
      <c r="C3600">
        <v>14</v>
      </c>
    </row>
    <row r="3601" spans="1:3">
      <c r="A3601">
        <v>2017</v>
      </c>
      <c r="B3601">
        <v>2</v>
      </c>
      <c r="C3601">
        <v>14</v>
      </c>
    </row>
    <row r="3602" spans="1:3">
      <c r="A3602">
        <v>2017</v>
      </c>
      <c r="B3602">
        <v>2</v>
      </c>
      <c r="C3602">
        <v>14</v>
      </c>
    </row>
    <row r="3603" spans="1:3">
      <c r="A3603">
        <v>2017</v>
      </c>
      <c r="B3603">
        <v>2</v>
      </c>
      <c r="C3603">
        <v>14</v>
      </c>
    </row>
    <row r="3604" spans="1:3">
      <c r="A3604">
        <v>2017</v>
      </c>
      <c r="B3604">
        <v>2</v>
      </c>
      <c r="C3604">
        <v>14</v>
      </c>
    </row>
    <row r="3605" spans="1:3">
      <c r="A3605">
        <v>2017</v>
      </c>
      <c r="B3605">
        <v>2</v>
      </c>
      <c r="C3605">
        <v>14</v>
      </c>
    </row>
    <row r="3606" spans="1:3">
      <c r="A3606">
        <v>2017</v>
      </c>
      <c r="B3606">
        <v>2</v>
      </c>
      <c r="C3606">
        <v>14</v>
      </c>
    </row>
    <row r="3607" spans="1:3">
      <c r="A3607">
        <v>2017</v>
      </c>
      <c r="B3607">
        <v>2</v>
      </c>
      <c r="C3607">
        <v>14</v>
      </c>
    </row>
    <row r="3608" spans="1:3">
      <c r="A3608">
        <v>2017</v>
      </c>
      <c r="B3608">
        <v>2</v>
      </c>
      <c r="C3608">
        <v>14</v>
      </c>
    </row>
    <row r="3609" spans="1:3">
      <c r="A3609">
        <v>2017</v>
      </c>
      <c r="B3609">
        <v>2</v>
      </c>
      <c r="C3609">
        <v>14</v>
      </c>
    </row>
    <row r="3610" spans="1:3">
      <c r="A3610">
        <v>2017</v>
      </c>
      <c r="B3610">
        <v>2</v>
      </c>
      <c r="C3610">
        <v>14</v>
      </c>
    </row>
    <row r="3611" spans="1:3">
      <c r="A3611">
        <v>2017</v>
      </c>
      <c r="B3611">
        <v>2</v>
      </c>
      <c r="C3611">
        <v>14</v>
      </c>
    </row>
    <row r="3612" spans="1:3">
      <c r="A3612">
        <v>2017</v>
      </c>
      <c r="B3612">
        <v>2</v>
      </c>
      <c r="C3612">
        <v>14</v>
      </c>
    </row>
    <row r="3613" spans="1:3">
      <c r="A3613">
        <v>2017</v>
      </c>
      <c r="B3613">
        <v>2</v>
      </c>
      <c r="C3613">
        <v>14</v>
      </c>
    </row>
    <row r="3614" spans="1:3">
      <c r="A3614">
        <v>2017</v>
      </c>
      <c r="B3614">
        <v>2</v>
      </c>
      <c r="C3614">
        <v>14</v>
      </c>
    </row>
    <row r="3615" spans="1:3">
      <c r="A3615">
        <v>2017</v>
      </c>
      <c r="B3615">
        <v>2</v>
      </c>
      <c r="C3615">
        <v>14</v>
      </c>
    </row>
    <row r="3616" spans="1:3">
      <c r="A3616">
        <v>2017</v>
      </c>
      <c r="B3616">
        <v>2</v>
      </c>
      <c r="C3616">
        <v>14</v>
      </c>
    </row>
    <row r="3617" spans="1:3">
      <c r="A3617">
        <v>2017</v>
      </c>
      <c r="B3617">
        <v>2</v>
      </c>
      <c r="C3617">
        <v>14</v>
      </c>
    </row>
    <row r="3618" spans="1:3">
      <c r="A3618">
        <v>2017</v>
      </c>
      <c r="B3618">
        <v>2</v>
      </c>
      <c r="C3618">
        <v>14</v>
      </c>
    </row>
    <row r="3619" spans="1:3">
      <c r="A3619">
        <v>2017</v>
      </c>
      <c r="B3619">
        <v>2</v>
      </c>
      <c r="C3619">
        <v>14</v>
      </c>
    </row>
    <row r="3620" spans="1:3">
      <c r="A3620">
        <v>2017</v>
      </c>
      <c r="B3620">
        <v>2</v>
      </c>
      <c r="C3620">
        <v>14</v>
      </c>
    </row>
    <row r="3621" spans="1:3">
      <c r="A3621">
        <v>2017</v>
      </c>
      <c r="B3621">
        <v>2</v>
      </c>
      <c r="C3621">
        <v>14</v>
      </c>
    </row>
    <row r="3622" spans="1:3">
      <c r="A3622">
        <v>2017</v>
      </c>
      <c r="B3622">
        <v>2</v>
      </c>
      <c r="C3622">
        <v>14</v>
      </c>
    </row>
    <row r="3623" spans="1:3">
      <c r="A3623">
        <v>2017</v>
      </c>
      <c r="B3623">
        <v>2</v>
      </c>
      <c r="C3623">
        <v>14</v>
      </c>
    </row>
    <row r="3624" spans="1:3">
      <c r="A3624">
        <v>2017</v>
      </c>
      <c r="B3624">
        <v>2</v>
      </c>
      <c r="C3624">
        <v>14</v>
      </c>
    </row>
    <row r="3625" spans="1:3">
      <c r="A3625">
        <v>2017</v>
      </c>
      <c r="B3625">
        <v>2</v>
      </c>
      <c r="C3625">
        <v>14</v>
      </c>
    </row>
    <row r="3626" spans="1:3">
      <c r="A3626">
        <v>2017</v>
      </c>
      <c r="B3626">
        <v>2</v>
      </c>
      <c r="C3626">
        <v>10</v>
      </c>
    </row>
    <row r="3627" spans="1:3">
      <c r="A3627">
        <v>2017</v>
      </c>
      <c r="B3627">
        <v>2</v>
      </c>
      <c r="C3627">
        <v>10</v>
      </c>
    </row>
    <row r="3628" spans="1:3">
      <c r="A3628">
        <v>2017</v>
      </c>
      <c r="B3628">
        <v>2</v>
      </c>
      <c r="C3628">
        <v>10</v>
      </c>
    </row>
    <row r="3629" spans="1:3">
      <c r="A3629">
        <v>2017</v>
      </c>
      <c r="B3629">
        <v>2</v>
      </c>
      <c r="C3629">
        <v>10</v>
      </c>
    </row>
    <row r="3630" spans="1:3">
      <c r="A3630">
        <v>2017</v>
      </c>
      <c r="B3630">
        <v>2</v>
      </c>
      <c r="C3630">
        <v>10</v>
      </c>
    </row>
    <row r="3631" spans="1:3">
      <c r="A3631">
        <v>2017</v>
      </c>
      <c r="B3631">
        <v>2</v>
      </c>
      <c r="C3631">
        <v>10</v>
      </c>
    </row>
    <row r="3632" spans="1:3">
      <c r="A3632">
        <v>2017</v>
      </c>
      <c r="B3632">
        <v>2</v>
      </c>
      <c r="C3632">
        <v>8</v>
      </c>
    </row>
    <row r="3633" spans="1:3">
      <c r="A3633">
        <v>2017</v>
      </c>
      <c r="B3633">
        <v>2</v>
      </c>
      <c r="C3633">
        <v>8</v>
      </c>
    </row>
    <row r="3634" spans="1:3">
      <c r="A3634">
        <v>2017</v>
      </c>
      <c r="B3634">
        <v>2</v>
      </c>
      <c r="C3634">
        <v>13</v>
      </c>
    </row>
    <row r="3635" spans="1:3">
      <c r="A3635">
        <v>2017</v>
      </c>
      <c r="B3635">
        <v>2</v>
      </c>
      <c r="C3635">
        <v>13</v>
      </c>
    </row>
    <row r="3636" spans="1:3">
      <c r="A3636">
        <v>2017</v>
      </c>
      <c r="B3636">
        <v>2</v>
      </c>
      <c r="C3636">
        <v>13</v>
      </c>
    </row>
    <row r="3637" spans="1:3">
      <c r="A3637">
        <v>2017</v>
      </c>
      <c r="B3637">
        <v>2</v>
      </c>
      <c r="C3637">
        <v>13</v>
      </c>
    </row>
    <row r="3638" spans="1:3">
      <c r="A3638">
        <v>2017</v>
      </c>
      <c r="B3638">
        <v>2</v>
      </c>
      <c r="C3638">
        <v>13</v>
      </c>
    </row>
    <row r="3639" spans="1:3">
      <c r="A3639">
        <v>2017</v>
      </c>
      <c r="B3639">
        <v>2</v>
      </c>
      <c r="C3639">
        <v>13</v>
      </c>
    </row>
    <row r="3640" spans="1:3">
      <c r="A3640">
        <v>2017</v>
      </c>
      <c r="B3640">
        <v>2</v>
      </c>
      <c r="C3640">
        <v>13</v>
      </c>
    </row>
    <row r="3641" spans="1:3">
      <c r="A3641">
        <v>2017</v>
      </c>
      <c r="B3641">
        <v>2</v>
      </c>
      <c r="C3641">
        <v>13</v>
      </c>
    </row>
    <row r="3642" spans="1:3">
      <c r="A3642">
        <v>2017</v>
      </c>
      <c r="B3642">
        <v>2</v>
      </c>
      <c r="C3642">
        <v>13</v>
      </c>
    </row>
    <row r="3643" spans="1:3">
      <c r="A3643">
        <v>2017</v>
      </c>
      <c r="B3643">
        <v>2</v>
      </c>
      <c r="C3643">
        <v>13</v>
      </c>
    </row>
    <row r="3644" spans="1:3">
      <c r="A3644">
        <v>2017</v>
      </c>
      <c r="B3644">
        <v>2</v>
      </c>
      <c r="C3644">
        <v>13</v>
      </c>
    </row>
    <row r="3645" spans="1:3">
      <c r="A3645">
        <v>2017</v>
      </c>
      <c r="B3645">
        <v>2</v>
      </c>
      <c r="C3645">
        <v>13</v>
      </c>
    </row>
    <row r="3646" spans="1:3">
      <c r="A3646">
        <v>2017</v>
      </c>
      <c r="B3646">
        <v>2</v>
      </c>
      <c r="C3646">
        <v>13</v>
      </c>
    </row>
    <row r="3647" spans="1:3">
      <c r="A3647">
        <v>2017</v>
      </c>
      <c r="B3647">
        <v>2</v>
      </c>
      <c r="C3647">
        <v>13</v>
      </c>
    </row>
    <row r="3648" spans="1:3">
      <c r="A3648">
        <v>2017</v>
      </c>
      <c r="B3648">
        <v>2</v>
      </c>
      <c r="C3648">
        <v>13</v>
      </c>
    </row>
    <row r="3649" spans="1:3">
      <c r="A3649">
        <v>2017</v>
      </c>
      <c r="B3649">
        <v>2</v>
      </c>
      <c r="C3649">
        <v>13</v>
      </c>
    </row>
    <row r="3650" spans="1:3">
      <c r="A3650">
        <v>2017</v>
      </c>
      <c r="B3650">
        <v>2</v>
      </c>
      <c r="C3650">
        <v>13</v>
      </c>
    </row>
    <row r="3651" spans="1:3">
      <c r="A3651">
        <v>2017</v>
      </c>
      <c r="B3651">
        <v>2</v>
      </c>
      <c r="C3651">
        <v>13</v>
      </c>
    </row>
    <row r="3652" spans="1:3">
      <c r="A3652">
        <v>2017</v>
      </c>
      <c r="B3652">
        <v>2</v>
      </c>
      <c r="C3652">
        <v>13</v>
      </c>
    </row>
    <row r="3653" spans="1:3">
      <c r="A3653">
        <v>2017</v>
      </c>
      <c r="B3653">
        <v>2</v>
      </c>
      <c r="C3653">
        <v>13</v>
      </c>
    </row>
    <row r="3654" spans="1:3">
      <c r="A3654">
        <v>2017</v>
      </c>
      <c r="B3654">
        <v>2</v>
      </c>
      <c r="C3654">
        <v>13</v>
      </c>
    </row>
    <row r="3655" spans="1:3">
      <c r="A3655">
        <v>2017</v>
      </c>
      <c r="B3655">
        <v>2</v>
      </c>
      <c r="C3655">
        <v>13</v>
      </c>
    </row>
    <row r="3656" spans="1:3">
      <c r="A3656">
        <v>2017</v>
      </c>
      <c r="B3656">
        <v>2</v>
      </c>
      <c r="C3656">
        <v>13</v>
      </c>
    </row>
    <row r="3657" spans="1:3">
      <c r="A3657">
        <v>2017</v>
      </c>
      <c r="B3657">
        <v>2</v>
      </c>
      <c r="C3657">
        <v>13</v>
      </c>
    </row>
    <row r="3658" spans="1:3">
      <c r="A3658">
        <v>2017</v>
      </c>
      <c r="B3658">
        <v>2</v>
      </c>
      <c r="C3658">
        <v>13</v>
      </c>
    </row>
    <row r="3659" spans="1:3">
      <c r="A3659">
        <v>2017</v>
      </c>
      <c r="B3659">
        <v>2</v>
      </c>
      <c r="C3659">
        <v>13</v>
      </c>
    </row>
    <row r="3660" spans="1:3">
      <c r="A3660">
        <v>2017</v>
      </c>
      <c r="B3660">
        <v>2</v>
      </c>
      <c r="C3660">
        <v>13</v>
      </c>
    </row>
    <row r="3661" spans="1:3">
      <c r="A3661">
        <v>2017</v>
      </c>
      <c r="B3661">
        <v>2</v>
      </c>
      <c r="C3661">
        <v>13</v>
      </c>
    </row>
    <row r="3662" spans="1:3">
      <c r="A3662">
        <v>2017</v>
      </c>
      <c r="B3662">
        <v>2</v>
      </c>
      <c r="C3662">
        <v>13</v>
      </c>
    </row>
    <row r="3663" spans="1:3">
      <c r="A3663">
        <v>2017</v>
      </c>
      <c r="B3663">
        <v>2</v>
      </c>
      <c r="C3663">
        <v>13</v>
      </c>
    </row>
    <row r="3664" spans="1:3">
      <c r="A3664">
        <v>2017</v>
      </c>
      <c r="B3664">
        <v>2</v>
      </c>
      <c r="C3664">
        <v>13</v>
      </c>
    </row>
    <row r="3665" spans="1:3">
      <c r="A3665">
        <v>2017</v>
      </c>
      <c r="B3665">
        <v>2</v>
      </c>
      <c r="C3665">
        <v>13</v>
      </c>
    </row>
    <row r="3666" spans="1:3">
      <c r="A3666">
        <v>2017</v>
      </c>
      <c r="B3666">
        <v>2</v>
      </c>
      <c r="C3666">
        <v>13</v>
      </c>
    </row>
    <row r="3667" spans="1:3">
      <c r="A3667">
        <v>2017</v>
      </c>
      <c r="B3667">
        <v>2</v>
      </c>
      <c r="C3667">
        <v>13</v>
      </c>
    </row>
    <row r="3668" spans="1:3">
      <c r="A3668">
        <v>2017</v>
      </c>
      <c r="B3668">
        <v>2</v>
      </c>
      <c r="C3668">
        <v>13</v>
      </c>
    </row>
    <row r="3669" spans="1:3">
      <c r="A3669">
        <v>2017</v>
      </c>
      <c r="B3669">
        <v>2</v>
      </c>
      <c r="C3669">
        <v>13</v>
      </c>
    </row>
    <row r="3670" spans="1:3">
      <c r="A3670">
        <v>2017</v>
      </c>
      <c r="B3670">
        <v>2</v>
      </c>
      <c r="C3670">
        <v>13</v>
      </c>
    </row>
    <row r="3671" spans="1:3">
      <c r="A3671">
        <v>2017</v>
      </c>
      <c r="B3671">
        <v>2</v>
      </c>
      <c r="C3671">
        <v>13</v>
      </c>
    </row>
    <row r="3672" spans="1:3">
      <c r="A3672">
        <v>2017</v>
      </c>
      <c r="B3672">
        <v>2</v>
      </c>
      <c r="C3672">
        <v>13</v>
      </c>
    </row>
    <row r="3673" spans="1:3">
      <c r="A3673">
        <v>2017</v>
      </c>
      <c r="B3673">
        <v>2</v>
      </c>
      <c r="C3673">
        <v>13</v>
      </c>
    </row>
    <row r="3674" spans="1:3">
      <c r="A3674">
        <v>2017</v>
      </c>
      <c r="B3674">
        <v>2</v>
      </c>
      <c r="C3674">
        <v>13</v>
      </c>
    </row>
    <row r="3675" spans="1:3">
      <c r="A3675">
        <v>2017</v>
      </c>
      <c r="B3675">
        <v>2</v>
      </c>
      <c r="C3675">
        <v>13</v>
      </c>
    </row>
    <row r="3676" spans="1:3">
      <c r="A3676">
        <v>2017</v>
      </c>
      <c r="B3676">
        <v>2</v>
      </c>
      <c r="C3676">
        <v>13</v>
      </c>
    </row>
    <row r="3677" spans="1:3">
      <c r="A3677">
        <v>2017</v>
      </c>
      <c r="B3677">
        <v>2</v>
      </c>
      <c r="C3677">
        <v>13</v>
      </c>
    </row>
    <row r="3678" spans="1:3">
      <c r="A3678">
        <v>2017</v>
      </c>
      <c r="B3678">
        <v>2</v>
      </c>
      <c r="C3678">
        <v>13</v>
      </c>
    </row>
    <row r="3679" spans="1:3">
      <c r="A3679">
        <v>2017</v>
      </c>
      <c r="B3679">
        <v>2</v>
      </c>
      <c r="C3679">
        <v>13</v>
      </c>
    </row>
    <row r="3680" spans="1:3">
      <c r="A3680">
        <v>2017</v>
      </c>
      <c r="B3680">
        <v>2</v>
      </c>
      <c r="C3680">
        <v>13</v>
      </c>
    </row>
    <row r="3681" spans="1:3">
      <c r="A3681">
        <v>2017</v>
      </c>
      <c r="B3681">
        <v>2</v>
      </c>
      <c r="C3681">
        <v>13</v>
      </c>
    </row>
    <row r="3682" spans="1:3">
      <c r="A3682">
        <v>2017</v>
      </c>
      <c r="B3682">
        <v>2</v>
      </c>
      <c r="C3682">
        <v>13</v>
      </c>
    </row>
    <row r="3683" spans="1:3">
      <c r="A3683">
        <v>2017</v>
      </c>
      <c r="B3683">
        <v>2</v>
      </c>
      <c r="C3683">
        <v>13</v>
      </c>
    </row>
    <row r="3684" spans="1:3">
      <c r="A3684">
        <v>2017</v>
      </c>
      <c r="B3684">
        <v>2</v>
      </c>
      <c r="C3684">
        <v>13</v>
      </c>
    </row>
    <row r="3685" spans="1:3">
      <c r="A3685">
        <v>2017</v>
      </c>
      <c r="B3685">
        <v>2</v>
      </c>
      <c r="C3685">
        <v>13</v>
      </c>
    </row>
    <row r="3686" spans="1:3">
      <c r="A3686">
        <v>2017</v>
      </c>
      <c r="B3686">
        <v>2</v>
      </c>
      <c r="C3686">
        <v>13</v>
      </c>
    </row>
    <row r="3687" spans="1:3">
      <c r="A3687">
        <v>2017</v>
      </c>
      <c r="B3687">
        <v>2</v>
      </c>
      <c r="C3687">
        <v>13</v>
      </c>
    </row>
    <row r="3688" spans="1:3">
      <c r="A3688">
        <v>2017</v>
      </c>
      <c r="B3688">
        <v>2</v>
      </c>
      <c r="C3688">
        <v>13</v>
      </c>
    </row>
    <row r="3689" spans="1:3">
      <c r="A3689">
        <v>2017</v>
      </c>
      <c r="B3689">
        <v>2</v>
      </c>
      <c r="C3689">
        <v>13</v>
      </c>
    </row>
    <row r="3690" spans="1:3">
      <c r="A3690">
        <v>2017</v>
      </c>
      <c r="B3690">
        <v>2</v>
      </c>
      <c r="C3690">
        <v>13</v>
      </c>
    </row>
    <row r="3691" spans="1:3">
      <c r="A3691">
        <v>2017</v>
      </c>
      <c r="B3691">
        <v>2</v>
      </c>
      <c r="C3691">
        <v>13</v>
      </c>
    </row>
    <row r="3692" spans="1:3">
      <c r="A3692">
        <v>2017</v>
      </c>
      <c r="B3692">
        <v>2</v>
      </c>
      <c r="C3692">
        <v>13</v>
      </c>
    </row>
    <row r="3693" spans="1:3">
      <c r="A3693">
        <v>2017</v>
      </c>
      <c r="B3693">
        <v>2</v>
      </c>
      <c r="C3693">
        <v>13</v>
      </c>
    </row>
    <row r="3694" spans="1:3">
      <c r="A3694">
        <v>2017</v>
      </c>
      <c r="B3694">
        <v>2</v>
      </c>
      <c r="C3694">
        <v>13</v>
      </c>
    </row>
    <row r="3695" spans="1:3">
      <c r="A3695">
        <v>2017</v>
      </c>
      <c r="B3695">
        <v>2</v>
      </c>
      <c r="C3695">
        <v>13</v>
      </c>
    </row>
    <row r="3696" spans="1:3">
      <c r="A3696">
        <v>2017</v>
      </c>
      <c r="B3696">
        <v>2</v>
      </c>
      <c r="C3696">
        <v>13</v>
      </c>
    </row>
    <row r="3697" spans="1:3">
      <c r="A3697">
        <v>2017</v>
      </c>
      <c r="B3697">
        <v>2</v>
      </c>
      <c r="C3697">
        <v>13</v>
      </c>
    </row>
    <row r="3698" spans="1:3">
      <c r="A3698">
        <v>2017</v>
      </c>
      <c r="B3698">
        <v>2</v>
      </c>
      <c r="C3698">
        <v>13</v>
      </c>
    </row>
    <row r="3699" spans="1:3">
      <c r="A3699">
        <v>2017</v>
      </c>
      <c r="B3699">
        <v>2</v>
      </c>
      <c r="C3699">
        <v>13</v>
      </c>
    </row>
    <row r="3700" spans="1:3">
      <c r="A3700">
        <v>2017</v>
      </c>
      <c r="B3700">
        <v>2</v>
      </c>
      <c r="C3700">
        <v>13</v>
      </c>
    </row>
    <row r="3701" spans="1:3">
      <c r="A3701">
        <v>2017</v>
      </c>
      <c r="B3701">
        <v>2</v>
      </c>
      <c r="C3701">
        <v>13</v>
      </c>
    </row>
    <row r="3702" spans="1:3">
      <c r="A3702">
        <v>2017</v>
      </c>
      <c r="B3702">
        <v>2</v>
      </c>
      <c r="C3702">
        <v>13</v>
      </c>
    </row>
    <row r="3703" spans="1:3">
      <c r="A3703">
        <v>2017</v>
      </c>
      <c r="B3703">
        <v>2</v>
      </c>
      <c r="C3703">
        <v>13</v>
      </c>
    </row>
    <row r="3704" spans="1:3">
      <c r="A3704">
        <v>2017</v>
      </c>
      <c r="B3704">
        <v>2</v>
      </c>
      <c r="C3704">
        <v>13</v>
      </c>
    </row>
    <row r="3705" spans="1:3">
      <c r="A3705">
        <v>2017</v>
      </c>
      <c r="B3705">
        <v>2</v>
      </c>
      <c r="C3705">
        <v>13</v>
      </c>
    </row>
    <row r="3706" spans="1:3">
      <c r="A3706">
        <v>2017</v>
      </c>
      <c r="B3706">
        <v>2</v>
      </c>
      <c r="C3706">
        <v>13</v>
      </c>
    </row>
    <row r="3707" spans="1:3">
      <c r="A3707">
        <v>2017</v>
      </c>
      <c r="B3707">
        <v>2</v>
      </c>
      <c r="C3707">
        <v>13</v>
      </c>
    </row>
    <row r="3708" spans="1:3">
      <c r="A3708">
        <v>2017</v>
      </c>
      <c r="B3708">
        <v>2</v>
      </c>
      <c r="C3708">
        <v>13</v>
      </c>
    </row>
    <row r="3709" spans="1:3">
      <c r="A3709">
        <v>2017</v>
      </c>
      <c r="B3709">
        <v>2</v>
      </c>
      <c r="C3709">
        <v>13</v>
      </c>
    </row>
    <row r="3710" spans="1:3">
      <c r="A3710">
        <v>2017</v>
      </c>
      <c r="B3710">
        <v>2</v>
      </c>
      <c r="C3710">
        <v>13</v>
      </c>
    </row>
    <row r="3711" spans="1:3">
      <c r="A3711">
        <v>2017</v>
      </c>
      <c r="B3711">
        <v>2</v>
      </c>
      <c r="C3711">
        <v>13</v>
      </c>
    </row>
    <row r="3712" spans="1:3">
      <c r="A3712">
        <v>2017</v>
      </c>
      <c r="B3712">
        <v>2</v>
      </c>
      <c r="C3712">
        <v>13</v>
      </c>
    </row>
    <row r="3713" spans="1:3">
      <c r="A3713">
        <v>2017</v>
      </c>
      <c r="B3713">
        <v>2</v>
      </c>
      <c r="C3713">
        <v>13</v>
      </c>
    </row>
    <row r="3714" spans="1:3">
      <c r="A3714">
        <v>2017</v>
      </c>
      <c r="B3714">
        <v>2</v>
      </c>
      <c r="C3714">
        <v>13</v>
      </c>
    </row>
    <row r="3715" spans="1:3">
      <c r="A3715">
        <v>2017</v>
      </c>
      <c r="B3715">
        <v>2</v>
      </c>
      <c r="C3715">
        <v>13</v>
      </c>
    </row>
    <row r="3716" spans="1:3">
      <c r="A3716">
        <v>2017</v>
      </c>
      <c r="B3716">
        <v>2</v>
      </c>
      <c r="C3716">
        <v>13</v>
      </c>
    </row>
    <row r="3717" spans="1:3">
      <c r="A3717">
        <v>2017</v>
      </c>
      <c r="B3717">
        <v>2</v>
      </c>
      <c r="C3717">
        <v>13</v>
      </c>
    </row>
    <row r="3718" spans="1:3">
      <c r="A3718">
        <v>2017</v>
      </c>
      <c r="B3718">
        <v>2</v>
      </c>
      <c r="C3718">
        <v>13</v>
      </c>
    </row>
    <row r="3719" spans="1:3">
      <c r="A3719">
        <v>2017</v>
      </c>
      <c r="B3719">
        <v>2</v>
      </c>
      <c r="C3719">
        <v>13</v>
      </c>
    </row>
    <row r="3720" spans="1:3">
      <c r="A3720">
        <v>2017</v>
      </c>
      <c r="B3720">
        <v>2</v>
      </c>
      <c r="C3720">
        <v>13</v>
      </c>
    </row>
    <row r="3721" spans="1:3">
      <c r="A3721">
        <v>2017</v>
      </c>
      <c r="B3721">
        <v>2</v>
      </c>
      <c r="C3721">
        <v>13</v>
      </c>
    </row>
    <row r="3722" spans="1:3">
      <c r="A3722">
        <v>2017</v>
      </c>
      <c r="B3722">
        <v>2</v>
      </c>
      <c r="C3722">
        <v>13</v>
      </c>
    </row>
    <row r="3723" spans="1:3">
      <c r="A3723">
        <v>2017</v>
      </c>
      <c r="B3723">
        <v>2</v>
      </c>
      <c r="C3723">
        <v>13</v>
      </c>
    </row>
    <row r="3724" spans="1:3">
      <c r="A3724">
        <v>2017</v>
      </c>
      <c r="B3724">
        <v>2</v>
      </c>
      <c r="C3724">
        <v>13</v>
      </c>
    </row>
    <row r="3725" spans="1:3">
      <c r="A3725">
        <v>2017</v>
      </c>
      <c r="B3725">
        <v>2</v>
      </c>
      <c r="C3725">
        <v>13</v>
      </c>
    </row>
    <row r="3726" spans="1:3">
      <c r="A3726">
        <v>2017</v>
      </c>
      <c r="B3726">
        <v>2</v>
      </c>
      <c r="C3726">
        <v>13</v>
      </c>
    </row>
    <row r="3727" spans="1:3">
      <c r="A3727">
        <v>2017</v>
      </c>
      <c r="B3727">
        <v>2</v>
      </c>
      <c r="C3727">
        <v>13</v>
      </c>
    </row>
    <row r="3728" spans="1:3">
      <c r="A3728">
        <v>2017</v>
      </c>
      <c r="B3728">
        <v>2</v>
      </c>
      <c r="C3728">
        <v>13</v>
      </c>
    </row>
    <row r="3729" spans="1:3">
      <c r="A3729">
        <v>2017</v>
      </c>
      <c r="B3729">
        <v>2</v>
      </c>
      <c r="C3729">
        <v>13</v>
      </c>
    </row>
    <row r="3730" spans="1:3">
      <c r="A3730">
        <v>2017</v>
      </c>
      <c r="B3730">
        <v>2</v>
      </c>
      <c r="C3730">
        <v>13</v>
      </c>
    </row>
    <row r="3731" spans="1:3">
      <c r="A3731">
        <v>2017</v>
      </c>
      <c r="B3731">
        <v>2</v>
      </c>
      <c r="C3731">
        <v>13</v>
      </c>
    </row>
    <row r="3732" spans="1:3">
      <c r="A3732">
        <v>2017</v>
      </c>
      <c r="B3732">
        <v>2</v>
      </c>
      <c r="C3732">
        <v>13</v>
      </c>
    </row>
    <row r="3733" spans="1:3">
      <c r="A3733">
        <v>2017</v>
      </c>
      <c r="B3733">
        <v>2</v>
      </c>
      <c r="C3733">
        <v>13</v>
      </c>
    </row>
    <row r="3734" spans="1:3">
      <c r="A3734">
        <v>2017</v>
      </c>
      <c r="B3734">
        <v>2</v>
      </c>
      <c r="C3734">
        <v>13</v>
      </c>
    </row>
    <row r="3735" spans="1:3">
      <c r="A3735">
        <v>2017</v>
      </c>
      <c r="B3735">
        <v>2</v>
      </c>
      <c r="C3735">
        <v>13</v>
      </c>
    </row>
    <row r="3736" spans="1:3">
      <c r="A3736">
        <v>2017</v>
      </c>
      <c r="B3736">
        <v>2</v>
      </c>
      <c r="C3736">
        <v>13</v>
      </c>
    </row>
    <row r="3737" spans="1:3">
      <c r="A3737">
        <v>2017</v>
      </c>
      <c r="B3737">
        <v>2</v>
      </c>
      <c r="C3737">
        <v>13</v>
      </c>
    </row>
    <row r="3738" spans="1:3">
      <c r="A3738">
        <v>2017</v>
      </c>
      <c r="B3738">
        <v>2</v>
      </c>
      <c r="C3738">
        <v>13</v>
      </c>
    </row>
    <row r="3739" spans="1:3">
      <c r="A3739">
        <v>2017</v>
      </c>
      <c r="B3739">
        <v>2</v>
      </c>
      <c r="C3739">
        <v>13</v>
      </c>
    </row>
    <row r="3740" spans="1:3">
      <c r="A3740">
        <v>2017</v>
      </c>
      <c r="B3740">
        <v>2</v>
      </c>
      <c r="C3740">
        <v>13</v>
      </c>
    </row>
    <row r="3741" spans="1:3">
      <c r="A3741">
        <v>2017</v>
      </c>
      <c r="B3741">
        <v>2</v>
      </c>
      <c r="C3741">
        <v>13</v>
      </c>
    </row>
    <row r="3742" spans="1:3">
      <c r="A3742">
        <v>2017</v>
      </c>
      <c r="B3742">
        <v>2</v>
      </c>
      <c r="C3742">
        <v>13</v>
      </c>
    </row>
    <row r="3743" spans="1:3">
      <c r="A3743">
        <v>2017</v>
      </c>
      <c r="B3743">
        <v>2</v>
      </c>
      <c r="C3743">
        <v>13</v>
      </c>
    </row>
    <row r="3744" spans="1:3">
      <c r="A3744">
        <v>2017</v>
      </c>
      <c r="B3744">
        <v>2</v>
      </c>
      <c r="C3744">
        <v>13</v>
      </c>
    </row>
    <row r="3745" spans="1:3">
      <c r="A3745">
        <v>2017</v>
      </c>
      <c r="B3745">
        <v>2</v>
      </c>
      <c r="C3745">
        <v>13</v>
      </c>
    </row>
    <row r="3746" spans="1:3">
      <c r="A3746">
        <v>2017</v>
      </c>
      <c r="B3746">
        <v>2</v>
      </c>
      <c r="C3746">
        <v>13</v>
      </c>
    </row>
    <row r="3747" spans="1:3">
      <c r="A3747">
        <v>2017</v>
      </c>
      <c r="B3747">
        <v>2</v>
      </c>
      <c r="C3747">
        <v>13</v>
      </c>
    </row>
    <row r="3748" spans="1:3">
      <c r="A3748">
        <v>2017</v>
      </c>
      <c r="B3748">
        <v>2</v>
      </c>
      <c r="C3748">
        <v>13</v>
      </c>
    </row>
    <row r="3749" spans="1:3">
      <c r="A3749">
        <v>2017</v>
      </c>
      <c r="B3749">
        <v>2</v>
      </c>
      <c r="C3749">
        <v>13</v>
      </c>
    </row>
    <row r="3750" spans="1:3">
      <c r="A3750">
        <v>2017</v>
      </c>
      <c r="B3750">
        <v>2</v>
      </c>
      <c r="C3750">
        <v>13</v>
      </c>
    </row>
    <row r="3751" spans="1:3">
      <c r="A3751">
        <v>2017</v>
      </c>
      <c r="B3751">
        <v>2</v>
      </c>
      <c r="C3751">
        <v>13</v>
      </c>
    </row>
    <row r="3752" spans="1:3">
      <c r="A3752">
        <v>2017</v>
      </c>
      <c r="B3752">
        <v>2</v>
      </c>
      <c r="C3752">
        <v>13</v>
      </c>
    </row>
    <row r="3753" spans="1:3">
      <c r="A3753">
        <v>2017</v>
      </c>
      <c r="B3753">
        <v>2</v>
      </c>
      <c r="C3753">
        <v>13</v>
      </c>
    </row>
    <row r="3754" spans="1:3">
      <c r="A3754">
        <v>2017</v>
      </c>
      <c r="B3754">
        <v>2</v>
      </c>
      <c r="C3754">
        <v>13</v>
      </c>
    </row>
    <row r="3755" spans="1:3">
      <c r="A3755">
        <v>2017</v>
      </c>
      <c r="B3755">
        <v>2</v>
      </c>
      <c r="C3755">
        <v>13</v>
      </c>
    </row>
    <row r="3756" spans="1:3">
      <c r="A3756">
        <v>2017</v>
      </c>
      <c r="B3756">
        <v>2</v>
      </c>
      <c r="C3756">
        <v>13</v>
      </c>
    </row>
    <row r="3757" spans="1:3">
      <c r="A3757">
        <v>2017</v>
      </c>
      <c r="B3757">
        <v>2</v>
      </c>
      <c r="C3757">
        <v>13</v>
      </c>
    </row>
    <row r="3758" spans="1:3">
      <c r="A3758">
        <v>2017</v>
      </c>
      <c r="B3758">
        <v>2</v>
      </c>
      <c r="C3758">
        <v>13</v>
      </c>
    </row>
    <row r="3759" spans="1:3">
      <c r="A3759">
        <v>2017</v>
      </c>
      <c r="B3759">
        <v>2</v>
      </c>
      <c r="C3759">
        <v>13</v>
      </c>
    </row>
    <row r="3760" spans="1:3">
      <c r="A3760">
        <v>2017</v>
      </c>
      <c r="B3760">
        <v>2</v>
      </c>
      <c r="C3760">
        <v>13</v>
      </c>
    </row>
    <row r="3761" spans="1:3">
      <c r="A3761">
        <v>2017</v>
      </c>
      <c r="B3761">
        <v>2</v>
      </c>
      <c r="C3761">
        <v>13</v>
      </c>
    </row>
    <row r="3762" spans="1:3">
      <c r="A3762">
        <v>2017</v>
      </c>
      <c r="B3762">
        <v>2</v>
      </c>
      <c r="C3762">
        <v>13</v>
      </c>
    </row>
    <row r="3763" spans="1:3">
      <c r="A3763">
        <v>2017</v>
      </c>
      <c r="B3763">
        <v>2</v>
      </c>
      <c r="C3763">
        <v>13</v>
      </c>
    </row>
    <row r="3764" spans="1:3">
      <c r="A3764">
        <v>2017</v>
      </c>
      <c r="B3764">
        <v>2</v>
      </c>
      <c r="C3764">
        <v>13</v>
      </c>
    </row>
    <row r="3765" spans="1:3">
      <c r="A3765">
        <v>2017</v>
      </c>
      <c r="B3765">
        <v>2</v>
      </c>
      <c r="C3765">
        <v>13</v>
      </c>
    </row>
    <row r="3766" spans="1:3">
      <c r="A3766">
        <v>2017</v>
      </c>
      <c r="B3766">
        <v>2</v>
      </c>
      <c r="C3766">
        <v>13</v>
      </c>
    </row>
    <row r="3767" spans="1:3">
      <c r="A3767">
        <v>2017</v>
      </c>
      <c r="B3767">
        <v>2</v>
      </c>
      <c r="C3767">
        <v>13</v>
      </c>
    </row>
    <row r="3768" spans="1:3">
      <c r="A3768">
        <v>2017</v>
      </c>
      <c r="B3768">
        <v>2</v>
      </c>
      <c r="C3768">
        <v>13</v>
      </c>
    </row>
    <row r="3769" spans="1:3">
      <c r="A3769">
        <v>2017</v>
      </c>
      <c r="B3769">
        <v>2</v>
      </c>
      <c r="C3769">
        <v>13</v>
      </c>
    </row>
    <row r="3770" spans="1:3">
      <c r="A3770">
        <v>2017</v>
      </c>
      <c r="B3770">
        <v>2</v>
      </c>
      <c r="C3770">
        <v>13</v>
      </c>
    </row>
    <row r="3771" spans="1:3">
      <c r="A3771">
        <v>2017</v>
      </c>
      <c r="B3771">
        <v>2</v>
      </c>
      <c r="C3771">
        <v>13</v>
      </c>
    </row>
    <row r="3772" spans="1:3">
      <c r="A3772">
        <v>2017</v>
      </c>
      <c r="B3772">
        <v>2</v>
      </c>
      <c r="C3772">
        <v>13</v>
      </c>
    </row>
    <row r="3773" spans="1:3">
      <c r="A3773">
        <v>2017</v>
      </c>
      <c r="B3773">
        <v>2</v>
      </c>
      <c r="C3773">
        <v>13</v>
      </c>
    </row>
    <row r="3774" spans="1:3">
      <c r="A3774">
        <v>2017</v>
      </c>
      <c r="B3774">
        <v>2</v>
      </c>
      <c r="C3774">
        <v>13</v>
      </c>
    </row>
    <row r="3775" spans="1:3">
      <c r="A3775">
        <v>2017</v>
      </c>
      <c r="B3775">
        <v>2</v>
      </c>
      <c r="C3775">
        <v>13</v>
      </c>
    </row>
    <row r="3776" spans="1:3">
      <c r="A3776">
        <v>2017</v>
      </c>
      <c r="B3776">
        <v>2</v>
      </c>
      <c r="C3776">
        <v>13</v>
      </c>
    </row>
    <row r="3777" spans="1:3">
      <c r="A3777">
        <v>2017</v>
      </c>
      <c r="B3777">
        <v>2</v>
      </c>
      <c r="C3777">
        <v>13</v>
      </c>
    </row>
    <row r="3778" spans="1:3">
      <c r="A3778">
        <v>2017</v>
      </c>
      <c r="B3778">
        <v>2</v>
      </c>
      <c r="C3778">
        <v>13</v>
      </c>
    </row>
    <row r="3779" spans="1:3">
      <c r="A3779">
        <v>2017</v>
      </c>
      <c r="B3779">
        <v>2</v>
      </c>
      <c r="C3779">
        <v>13</v>
      </c>
    </row>
    <row r="3780" spans="1:3">
      <c r="A3780">
        <v>2017</v>
      </c>
      <c r="B3780">
        <v>2</v>
      </c>
      <c r="C3780">
        <v>13</v>
      </c>
    </row>
    <row r="3781" spans="1:3">
      <c r="A3781">
        <v>2017</v>
      </c>
      <c r="B3781">
        <v>2</v>
      </c>
      <c r="C3781">
        <v>13</v>
      </c>
    </row>
    <row r="3782" spans="1:3">
      <c r="A3782">
        <v>2017</v>
      </c>
      <c r="B3782">
        <v>2</v>
      </c>
      <c r="C3782">
        <v>13</v>
      </c>
    </row>
    <row r="3783" spans="1:3">
      <c r="A3783">
        <v>2017</v>
      </c>
      <c r="B3783">
        <v>2</v>
      </c>
      <c r="C3783">
        <v>13</v>
      </c>
    </row>
    <row r="3784" spans="1:3">
      <c r="A3784">
        <v>2017</v>
      </c>
      <c r="B3784">
        <v>2</v>
      </c>
      <c r="C3784">
        <v>13</v>
      </c>
    </row>
    <row r="3785" spans="1:3">
      <c r="A3785">
        <v>2017</v>
      </c>
      <c r="B3785">
        <v>2</v>
      </c>
      <c r="C3785">
        <v>13</v>
      </c>
    </row>
    <row r="3786" spans="1:3">
      <c r="A3786">
        <v>2017</v>
      </c>
      <c r="B3786">
        <v>2</v>
      </c>
      <c r="C3786">
        <v>13</v>
      </c>
    </row>
    <row r="3787" spans="1:3">
      <c r="A3787">
        <v>2017</v>
      </c>
      <c r="B3787">
        <v>2</v>
      </c>
      <c r="C3787">
        <v>13</v>
      </c>
    </row>
    <row r="3788" spans="1:3">
      <c r="A3788">
        <v>2017</v>
      </c>
      <c r="B3788">
        <v>2</v>
      </c>
      <c r="C3788">
        <v>13</v>
      </c>
    </row>
    <row r="3789" spans="1:3">
      <c r="A3789">
        <v>2017</v>
      </c>
      <c r="B3789">
        <v>2</v>
      </c>
      <c r="C3789">
        <v>13</v>
      </c>
    </row>
    <row r="3790" spans="1:3">
      <c r="A3790">
        <v>2017</v>
      </c>
      <c r="B3790">
        <v>2</v>
      </c>
      <c r="C3790">
        <v>13</v>
      </c>
    </row>
    <row r="3791" spans="1:3">
      <c r="A3791">
        <v>2017</v>
      </c>
      <c r="B3791">
        <v>2</v>
      </c>
      <c r="C3791">
        <v>13</v>
      </c>
    </row>
    <row r="3792" spans="1:3">
      <c r="A3792">
        <v>2017</v>
      </c>
      <c r="B3792">
        <v>2</v>
      </c>
      <c r="C3792">
        <v>13</v>
      </c>
    </row>
    <row r="3793" spans="1:3">
      <c r="A3793">
        <v>2017</v>
      </c>
      <c r="B3793">
        <v>2</v>
      </c>
      <c r="C3793">
        <v>13</v>
      </c>
    </row>
    <row r="3794" spans="1:3">
      <c r="A3794">
        <v>2017</v>
      </c>
      <c r="B3794">
        <v>2</v>
      </c>
      <c r="C3794">
        <v>13</v>
      </c>
    </row>
    <row r="3795" spans="1:3">
      <c r="A3795">
        <v>2017</v>
      </c>
      <c r="B3795">
        <v>2</v>
      </c>
      <c r="C3795">
        <v>13</v>
      </c>
    </row>
    <row r="3796" spans="1:3">
      <c r="A3796">
        <v>2017</v>
      </c>
      <c r="B3796">
        <v>2</v>
      </c>
      <c r="C3796">
        <v>13</v>
      </c>
    </row>
    <row r="3797" spans="1:3">
      <c r="A3797">
        <v>2017</v>
      </c>
      <c r="B3797">
        <v>2</v>
      </c>
      <c r="C3797">
        <v>13</v>
      </c>
    </row>
    <row r="3798" spans="1:3">
      <c r="A3798">
        <v>2017</v>
      </c>
      <c r="B3798">
        <v>2</v>
      </c>
      <c r="C3798">
        <v>13</v>
      </c>
    </row>
    <row r="3799" spans="1:3">
      <c r="A3799">
        <v>2017</v>
      </c>
      <c r="B3799">
        <v>2</v>
      </c>
      <c r="C3799">
        <v>13</v>
      </c>
    </row>
    <row r="3800" spans="1:3">
      <c r="A3800">
        <v>2017</v>
      </c>
      <c r="B3800">
        <v>2</v>
      </c>
      <c r="C3800">
        <v>13</v>
      </c>
    </row>
    <row r="3801" spans="1:3">
      <c r="A3801">
        <v>2017</v>
      </c>
      <c r="B3801">
        <v>2</v>
      </c>
      <c r="C3801">
        <v>13</v>
      </c>
    </row>
    <row r="3802" spans="1:3">
      <c r="A3802">
        <v>2017</v>
      </c>
      <c r="B3802">
        <v>2</v>
      </c>
      <c r="C3802">
        <v>13</v>
      </c>
    </row>
    <row r="3803" spans="1:3">
      <c r="A3803">
        <v>2017</v>
      </c>
      <c r="B3803">
        <v>2</v>
      </c>
      <c r="C3803">
        <v>13</v>
      </c>
    </row>
    <row r="3804" spans="1:3">
      <c r="A3804">
        <v>2017</v>
      </c>
      <c r="B3804">
        <v>2</v>
      </c>
      <c r="C3804">
        <v>13</v>
      </c>
    </row>
    <row r="3805" spans="1:3">
      <c r="A3805">
        <v>2017</v>
      </c>
      <c r="B3805">
        <v>2</v>
      </c>
      <c r="C3805">
        <v>13</v>
      </c>
    </row>
    <row r="3806" spans="1:3">
      <c r="A3806">
        <v>2017</v>
      </c>
      <c r="B3806">
        <v>2</v>
      </c>
      <c r="C3806">
        <v>13</v>
      </c>
    </row>
    <row r="3807" spans="1:3">
      <c r="A3807">
        <v>2017</v>
      </c>
      <c r="B3807">
        <v>2</v>
      </c>
      <c r="C3807">
        <v>13</v>
      </c>
    </row>
    <row r="3808" spans="1:3">
      <c r="A3808">
        <v>2017</v>
      </c>
      <c r="B3808">
        <v>2</v>
      </c>
      <c r="C3808">
        <v>13</v>
      </c>
    </row>
    <row r="3809" spans="1:3">
      <c r="A3809">
        <v>2017</v>
      </c>
      <c r="B3809">
        <v>2</v>
      </c>
      <c r="C3809">
        <v>13</v>
      </c>
    </row>
    <row r="3810" spans="1:3">
      <c r="A3810">
        <v>2017</v>
      </c>
      <c r="B3810">
        <v>2</v>
      </c>
      <c r="C3810">
        <v>13</v>
      </c>
    </row>
    <row r="3811" spans="1:3">
      <c r="A3811">
        <v>2017</v>
      </c>
      <c r="B3811">
        <v>2</v>
      </c>
      <c r="C3811">
        <v>13</v>
      </c>
    </row>
    <row r="3812" spans="1:3">
      <c r="A3812">
        <v>2017</v>
      </c>
      <c r="B3812">
        <v>2</v>
      </c>
      <c r="C3812">
        <v>13</v>
      </c>
    </row>
    <row r="3813" spans="1:3">
      <c r="A3813">
        <v>2017</v>
      </c>
      <c r="B3813">
        <v>2</v>
      </c>
      <c r="C3813">
        <v>13</v>
      </c>
    </row>
    <row r="3814" spans="1:3">
      <c r="A3814">
        <v>2017</v>
      </c>
      <c r="B3814">
        <v>2</v>
      </c>
      <c r="C3814">
        <v>13</v>
      </c>
    </row>
    <row r="3815" spans="1:3">
      <c r="A3815">
        <v>2017</v>
      </c>
      <c r="B3815">
        <v>2</v>
      </c>
      <c r="C3815">
        <v>13</v>
      </c>
    </row>
    <row r="3816" spans="1:3">
      <c r="A3816">
        <v>2017</v>
      </c>
      <c r="B3816">
        <v>2</v>
      </c>
      <c r="C3816">
        <v>13</v>
      </c>
    </row>
    <row r="3817" spans="1:3">
      <c r="A3817">
        <v>2017</v>
      </c>
      <c r="B3817">
        <v>2</v>
      </c>
      <c r="C3817">
        <v>13</v>
      </c>
    </row>
    <row r="3818" spans="1:3">
      <c r="A3818">
        <v>2017</v>
      </c>
      <c r="B3818">
        <v>2</v>
      </c>
      <c r="C3818">
        <v>13</v>
      </c>
    </row>
    <row r="3819" spans="1:3">
      <c r="A3819">
        <v>2017</v>
      </c>
      <c r="B3819">
        <v>2</v>
      </c>
      <c r="C3819">
        <v>13</v>
      </c>
    </row>
    <row r="3820" spans="1:3">
      <c r="A3820">
        <v>2017</v>
      </c>
      <c r="B3820">
        <v>2</v>
      </c>
      <c r="C3820">
        <v>13</v>
      </c>
    </row>
    <row r="3821" spans="1:3">
      <c r="A3821">
        <v>2017</v>
      </c>
      <c r="B3821">
        <v>2</v>
      </c>
      <c r="C3821">
        <v>13</v>
      </c>
    </row>
    <row r="3822" spans="1:3">
      <c r="A3822">
        <v>2017</v>
      </c>
      <c r="B3822">
        <v>2</v>
      </c>
      <c r="C3822">
        <v>13</v>
      </c>
    </row>
    <row r="3823" spans="1:3">
      <c r="A3823">
        <v>2017</v>
      </c>
      <c r="B3823">
        <v>2</v>
      </c>
      <c r="C3823">
        <v>13</v>
      </c>
    </row>
    <row r="3824" spans="1:3">
      <c r="A3824">
        <v>2017</v>
      </c>
      <c r="B3824">
        <v>2</v>
      </c>
      <c r="C3824">
        <v>13</v>
      </c>
    </row>
    <row r="3825" spans="1:3">
      <c r="A3825">
        <v>2017</v>
      </c>
      <c r="B3825">
        <v>2</v>
      </c>
      <c r="C3825">
        <v>13</v>
      </c>
    </row>
    <row r="3826" spans="1:3">
      <c r="A3826">
        <v>2017</v>
      </c>
      <c r="B3826">
        <v>2</v>
      </c>
      <c r="C3826">
        <v>13</v>
      </c>
    </row>
    <row r="3827" spans="1:3">
      <c r="A3827">
        <v>2017</v>
      </c>
      <c r="B3827">
        <v>2</v>
      </c>
      <c r="C3827">
        <v>13</v>
      </c>
    </row>
    <row r="3828" spans="1:3">
      <c r="A3828">
        <v>2017</v>
      </c>
      <c r="B3828">
        <v>2</v>
      </c>
      <c r="C3828">
        <v>13</v>
      </c>
    </row>
    <row r="3829" spans="1:3">
      <c r="A3829">
        <v>2017</v>
      </c>
      <c r="B3829">
        <v>2</v>
      </c>
      <c r="C3829">
        <v>13</v>
      </c>
    </row>
    <row r="3830" spans="1:3">
      <c r="A3830">
        <v>2017</v>
      </c>
      <c r="B3830">
        <v>2</v>
      </c>
      <c r="C3830">
        <v>13</v>
      </c>
    </row>
    <row r="3831" spans="1:3">
      <c r="A3831">
        <v>2017</v>
      </c>
      <c r="B3831">
        <v>2</v>
      </c>
      <c r="C3831">
        <v>13</v>
      </c>
    </row>
    <row r="3832" spans="1:3">
      <c r="A3832">
        <v>2017</v>
      </c>
      <c r="B3832">
        <v>2</v>
      </c>
      <c r="C3832">
        <v>13</v>
      </c>
    </row>
    <row r="3833" spans="1:3">
      <c r="A3833">
        <v>2017</v>
      </c>
      <c r="B3833">
        <v>2</v>
      </c>
      <c r="C3833">
        <v>13</v>
      </c>
    </row>
    <row r="3834" spans="1:3">
      <c r="A3834">
        <v>2017</v>
      </c>
      <c r="B3834">
        <v>2</v>
      </c>
      <c r="C3834">
        <v>13</v>
      </c>
    </row>
    <row r="3835" spans="1:3">
      <c r="A3835">
        <v>2017</v>
      </c>
      <c r="B3835">
        <v>2</v>
      </c>
      <c r="C3835">
        <v>13</v>
      </c>
    </row>
    <row r="3836" spans="1:3">
      <c r="A3836">
        <v>2017</v>
      </c>
      <c r="B3836">
        <v>2</v>
      </c>
      <c r="C3836">
        <v>13</v>
      </c>
    </row>
    <row r="3837" spans="1:3">
      <c r="A3837">
        <v>2017</v>
      </c>
      <c r="B3837">
        <v>2</v>
      </c>
      <c r="C3837">
        <v>13</v>
      </c>
    </row>
    <row r="3838" spans="1:3">
      <c r="A3838">
        <v>2017</v>
      </c>
      <c r="B3838">
        <v>2</v>
      </c>
      <c r="C3838">
        <v>13</v>
      </c>
    </row>
    <row r="3839" spans="1:3">
      <c r="A3839">
        <v>2017</v>
      </c>
      <c r="B3839">
        <v>2</v>
      </c>
      <c r="C3839">
        <v>13</v>
      </c>
    </row>
    <row r="3840" spans="1:3">
      <c r="A3840">
        <v>2017</v>
      </c>
      <c r="B3840">
        <v>2</v>
      </c>
      <c r="C3840">
        <v>13</v>
      </c>
    </row>
    <row r="3841" spans="1:3">
      <c r="A3841">
        <v>2017</v>
      </c>
      <c r="B3841">
        <v>2</v>
      </c>
      <c r="C3841">
        <v>13</v>
      </c>
    </row>
    <row r="3842" spans="1:3">
      <c r="A3842">
        <v>2017</v>
      </c>
      <c r="B3842">
        <v>2</v>
      </c>
      <c r="C3842">
        <v>13</v>
      </c>
    </row>
    <row r="3843" spans="1:3">
      <c r="A3843">
        <v>2017</v>
      </c>
      <c r="B3843">
        <v>2</v>
      </c>
      <c r="C3843">
        <v>13</v>
      </c>
    </row>
    <row r="3844" spans="1:3">
      <c r="A3844">
        <v>2017</v>
      </c>
      <c r="B3844">
        <v>2</v>
      </c>
      <c r="C3844">
        <v>13</v>
      </c>
    </row>
    <row r="3845" spans="1:3">
      <c r="A3845">
        <v>2017</v>
      </c>
      <c r="B3845">
        <v>2</v>
      </c>
      <c r="C3845">
        <v>13</v>
      </c>
    </row>
    <row r="3846" spans="1:3">
      <c r="A3846">
        <v>2017</v>
      </c>
      <c r="B3846">
        <v>2</v>
      </c>
      <c r="C3846">
        <v>13</v>
      </c>
    </row>
    <row r="3847" spans="1:3">
      <c r="A3847">
        <v>2017</v>
      </c>
      <c r="B3847">
        <v>2</v>
      </c>
      <c r="C3847">
        <v>13</v>
      </c>
    </row>
    <row r="3848" spans="1:3">
      <c r="A3848">
        <v>2017</v>
      </c>
      <c r="B3848">
        <v>2</v>
      </c>
      <c r="C3848">
        <v>13</v>
      </c>
    </row>
    <row r="3849" spans="1:3">
      <c r="A3849">
        <v>2017</v>
      </c>
      <c r="B3849">
        <v>2</v>
      </c>
      <c r="C3849">
        <v>13</v>
      </c>
    </row>
    <row r="3850" spans="1:3">
      <c r="A3850">
        <v>2017</v>
      </c>
      <c r="B3850">
        <v>2</v>
      </c>
      <c r="C3850">
        <v>13</v>
      </c>
    </row>
    <row r="3851" spans="1:3">
      <c r="A3851">
        <v>2017</v>
      </c>
      <c r="B3851">
        <v>2</v>
      </c>
      <c r="C3851">
        <v>13</v>
      </c>
    </row>
    <row r="3852" spans="1:3">
      <c r="A3852">
        <v>2017</v>
      </c>
      <c r="B3852">
        <v>2</v>
      </c>
      <c r="C3852">
        <v>13</v>
      </c>
    </row>
    <row r="3853" spans="1:3">
      <c r="A3853">
        <v>2017</v>
      </c>
      <c r="B3853">
        <v>2</v>
      </c>
      <c r="C3853">
        <v>13</v>
      </c>
    </row>
    <row r="3854" spans="1:3">
      <c r="A3854">
        <v>2017</v>
      </c>
      <c r="B3854">
        <v>2</v>
      </c>
      <c r="C3854">
        <v>13</v>
      </c>
    </row>
    <row r="3855" spans="1:3">
      <c r="A3855">
        <v>2017</v>
      </c>
      <c r="B3855">
        <v>2</v>
      </c>
      <c r="C3855">
        <v>13</v>
      </c>
    </row>
    <row r="3856" spans="1:3">
      <c r="A3856">
        <v>2017</v>
      </c>
      <c r="B3856">
        <v>2</v>
      </c>
      <c r="C3856">
        <v>13</v>
      </c>
    </row>
    <row r="3857" spans="1:3">
      <c r="A3857">
        <v>2017</v>
      </c>
      <c r="B3857">
        <v>2</v>
      </c>
      <c r="C3857">
        <v>13</v>
      </c>
    </row>
    <row r="3858" spans="1:3">
      <c r="A3858">
        <v>2017</v>
      </c>
      <c r="B3858">
        <v>2</v>
      </c>
      <c r="C3858">
        <v>13</v>
      </c>
    </row>
    <row r="3859" spans="1:3">
      <c r="A3859">
        <v>2017</v>
      </c>
      <c r="B3859">
        <v>2</v>
      </c>
      <c r="C3859">
        <v>13</v>
      </c>
    </row>
    <row r="3860" spans="1:3">
      <c r="A3860">
        <v>2017</v>
      </c>
      <c r="B3860">
        <v>2</v>
      </c>
      <c r="C3860">
        <v>13</v>
      </c>
    </row>
    <row r="3861" spans="1:3">
      <c r="A3861">
        <v>2017</v>
      </c>
      <c r="B3861">
        <v>2</v>
      </c>
      <c r="C3861">
        <v>13</v>
      </c>
    </row>
    <row r="3862" spans="1:3">
      <c r="A3862">
        <v>2017</v>
      </c>
      <c r="B3862">
        <v>2</v>
      </c>
      <c r="C3862">
        <v>13</v>
      </c>
    </row>
    <row r="3863" spans="1:3">
      <c r="A3863">
        <v>2017</v>
      </c>
      <c r="B3863">
        <v>2</v>
      </c>
      <c r="C3863">
        <v>13</v>
      </c>
    </row>
    <row r="3864" spans="1:3">
      <c r="A3864">
        <v>2017</v>
      </c>
      <c r="B3864">
        <v>2</v>
      </c>
      <c r="C3864">
        <v>13</v>
      </c>
    </row>
    <row r="3865" spans="1:3">
      <c r="A3865">
        <v>2017</v>
      </c>
      <c r="B3865">
        <v>2</v>
      </c>
      <c r="C3865">
        <v>13</v>
      </c>
    </row>
    <row r="3866" spans="1:3">
      <c r="A3866">
        <v>2017</v>
      </c>
      <c r="B3866">
        <v>2</v>
      </c>
      <c r="C3866">
        <v>13</v>
      </c>
    </row>
    <row r="3867" spans="1:3">
      <c r="A3867">
        <v>2017</v>
      </c>
      <c r="B3867">
        <v>2</v>
      </c>
      <c r="C3867">
        <v>13</v>
      </c>
    </row>
    <row r="3868" spans="1:3">
      <c r="A3868">
        <v>2017</v>
      </c>
      <c r="B3868">
        <v>2</v>
      </c>
      <c r="C3868">
        <v>13</v>
      </c>
    </row>
    <row r="3869" spans="1:3">
      <c r="A3869">
        <v>2017</v>
      </c>
      <c r="B3869">
        <v>2</v>
      </c>
      <c r="C3869">
        <v>13</v>
      </c>
    </row>
    <row r="3870" spans="1:3">
      <c r="A3870">
        <v>2017</v>
      </c>
      <c r="B3870">
        <v>2</v>
      </c>
      <c r="C3870">
        <v>13</v>
      </c>
    </row>
    <row r="3871" spans="1:3">
      <c r="A3871">
        <v>2017</v>
      </c>
      <c r="B3871">
        <v>2</v>
      </c>
      <c r="C3871">
        <v>13</v>
      </c>
    </row>
    <row r="3872" spans="1:3">
      <c r="A3872">
        <v>2017</v>
      </c>
      <c r="B3872">
        <v>2</v>
      </c>
      <c r="C3872">
        <v>13</v>
      </c>
    </row>
    <row r="3873" spans="1:3">
      <c r="A3873">
        <v>2017</v>
      </c>
      <c r="B3873">
        <v>2</v>
      </c>
      <c r="C3873">
        <v>13</v>
      </c>
    </row>
    <row r="3874" spans="1:3">
      <c r="A3874">
        <v>2017</v>
      </c>
      <c r="B3874">
        <v>2</v>
      </c>
      <c r="C3874">
        <v>13</v>
      </c>
    </row>
    <row r="3875" spans="1:3">
      <c r="A3875">
        <v>2017</v>
      </c>
      <c r="B3875">
        <v>2</v>
      </c>
      <c r="C3875">
        <v>13</v>
      </c>
    </row>
    <row r="3876" spans="1:3">
      <c r="A3876">
        <v>2017</v>
      </c>
      <c r="B3876">
        <v>2</v>
      </c>
      <c r="C3876">
        <v>13</v>
      </c>
    </row>
    <row r="3877" spans="1:3">
      <c r="A3877">
        <v>2017</v>
      </c>
      <c r="B3877">
        <v>2</v>
      </c>
      <c r="C3877">
        <v>13</v>
      </c>
    </row>
    <row r="3878" spans="1:3">
      <c r="A3878">
        <v>2017</v>
      </c>
      <c r="B3878">
        <v>2</v>
      </c>
      <c r="C3878">
        <v>13</v>
      </c>
    </row>
    <row r="3879" spans="1:3">
      <c r="A3879">
        <v>2017</v>
      </c>
      <c r="B3879">
        <v>2</v>
      </c>
      <c r="C3879">
        <v>13</v>
      </c>
    </row>
    <row r="3880" spans="1:3">
      <c r="A3880">
        <v>2017</v>
      </c>
      <c r="B3880">
        <v>2</v>
      </c>
      <c r="C3880">
        <v>13</v>
      </c>
    </row>
    <row r="3881" spans="1:3">
      <c r="A3881">
        <v>2017</v>
      </c>
      <c r="B3881">
        <v>2</v>
      </c>
      <c r="C3881">
        <v>13</v>
      </c>
    </row>
    <row r="3882" spans="1:3">
      <c r="A3882">
        <v>2017</v>
      </c>
      <c r="B3882">
        <v>2</v>
      </c>
      <c r="C3882">
        <v>13</v>
      </c>
    </row>
    <row r="3883" spans="1:3">
      <c r="A3883">
        <v>2017</v>
      </c>
      <c r="B3883">
        <v>2</v>
      </c>
      <c r="C3883">
        <v>13</v>
      </c>
    </row>
    <row r="3884" spans="1:3">
      <c r="A3884">
        <v>2017</v>
      </c>
      <c r="B3884">
        <v>2</v>
      </c>
      <c r="C3884">
        <v>13</v>
      </c>
    </row>
    <row r="3885" spans="1:3">
      <c r="A3885">
        <v>2017</v>
      </c>
      <c r="B3885">
        <v>2</v>
      </c>
      <c r="C3885">
        <v>13</v>
      </c>
    </row>
    <row r="3886" spans="1:3">
      <c r="A3886">
        <v>2017</v>
      </c>
      <c r="B3886">
        <v>2</v>
      </c>
      <c r="C3886">
        <v>13</v>
      </c>
    </row>
    <row r="3887" spans="1:3">
      <c r="A3887">
        <v>2017</v>
      </c>
      <c r="B3887">
        <v>2</v>
      </c>
      <c r="C3887">
        <v>13</v>
      </c>
    </row>
    <row r="3888" spans="1:3">
      <c r="A3888">
        <v>2017</v>
      </c>
      <c r="B3888">
        <v>2</v>
      </c>
      <c r="C3888">
        <v>13</v>
      </c>
    </row>
    <row r="3889" spans="1:3">
      <c r="A3889">
        <v>2017</v>
      </c>
      <c r="B3889">
        <v>2</v>
      </c>
      <c r="C3889">
        <v>13</v>
      </c>
    </row>
    <row r="3890" spans="1:3">
      <c r="A3890">
        <v>2017</v>
      </c>
      <c r="B3890">
        <v>2</v>
      </c>
      <c r="C3890">
        <v>13</v>
      </c>
    </row>
    <row r="3891" spans="1:3">
      <c r="A3891">
        <v>2017</v>
      </c>
      <c r="B3891">
        <v>2</v>
      </c>
      <c r="C3891">
        <v>13</v>
      </c>
    </row>
    <row r="3892" spans="1:3">
      <c r="A3892">
        <v>2017</v>
      </c>
      <c r="B3892">
        <v>2</v>
      </c>
      <c r="C3892">
        <v>13</v>
      </c>
    </row>
    <row r="3893" spans="1:3">
      <c r="A3893">
        <v>2017</v>
      </c>
      <c r="B3893">
        <v>2</v>
      </c>
      <c r="C3893">
        <v>13</v>
      </c>
    </row>
    <row r="3894" spans="1:3">
      <c r="A3894">
        <v>2017</v>
      </c>
      <c r="B3894">
        <v>2</v>
      </c>
      <c r="C3894">
        <v>13</v>
      </c>
    </row>
    <row r="3895" spans="1:3">
      <c r="A3895">
        <v>2017</v>
      </c>
      <c r="B3895">
        <v>2</v>
      </c>
      <c r="C3895">
        <v>13</v>
      </c>
    </row>
    <row r="3896" spans="1:3">
      <c r="A3896">
        <v>2017</v>
      </c>
      <c r="B3896">
        <v>2</v>
      </c>
      <c r="C3896">
        <v>13</v>
      </c>
    </row>
    <row r="3897" spans="1:3">
      <c r="A3897">
        <v>2017</v>
      </c>
      <c r="B3897">
        <v>2</v>
      </c>
      <c r="C3897">
        <v>13</v>
      </c>
    </row>
    <row r="3898" spans="1:3">
      <c r="A3898">
        <v>2017</v>
      </c>
      <c r="B3898">
        <v>2</v>
      </c>
      <c r="C3898">
        <v>13</v>
      </c>
    </row>
    <row r="3899" spans="1:3">
      <c r="A3899">
        <v>2017</v>
      </c>
      <c r="B3899">
        <v>2</v>
      </c>
      <c r="C3899">
        <v>13</v>
      </c>
    </row>
    <row r="3900" spans="1:3">
      <c r="A3900">
        <v>2017</v>
      </c>
      <c r="B3900">
        <v>2</v>
      </c>
      <c r="C3900">
        <v>13</v>
      </c>
    </row>
    <row r="3901" spans="1:3">
      <c r="A3901">
        <v>2017</v>
      </c>
      <c r="B3901">
        <v>2</v>
      </c>
      <c r="C3901">
        <v>13</v>
      </c>
    </row>
    <row r="3902" spans="1:3">
      <c r="A3902">
        <v>2017</v>
      </c>
      <c r="B3902">
        <v>2</v>
      </c>
      <c r="C3902">
        <v>13</v>
      </c>
    </row>
    <row r="3903" spans="1:3">
      <c r="A3903">
        <v>2017</v>
      </c>
      <c r="B3903">
        <v>2</v>
      </c>
      <c r="C3903">
        <v>13</v>
      </c>
    </row>
    <row r="3904" spans="1:3">
      <c r="A3904">
        <v>2017</v>
      </c>
      <c r="B3904">
        <v>2</v>
      </c>
      <c r="C3904">
        <v>13</v>
      </c>
    </row>
    <row r="3905" spans="1:3">
      <c r="A3905">
        <v>2017</v>
      </c>
      <c r="B3905">
        <v>2</v>
      </c>
      <c r="C3905">
        <v>13</v>
      </c>
    </row>
    <row r="3906" spans="1:3">
      <c r="A3906">
        <v>2017</v>
      </c>
      <c r="B3906">
        <v>2</v>
      </c>
      <c r="C3906">
        <v>13</v>
      </c>
    </row>
    <row r="3907" spans="1:3">
      <c r="A3907">
        <v>2017</v>
      </c>
      <c r="B3907">
        <v>2</v>
      </c>
      <c r="C3907">
        <v>13</v>
      </c>
    </row>
    <row r="3908" spans="1:3">
      <c r="A3908">
        <v>2017</v>
      </c>
      <c r="B3908">
        <v>2</v>
      </c>
      <c r="C3908">
        <v>13</v>
      </c>
    </row>
    <row r="3909" spans="1:3">
      <c r="A3909">
        <v>2017</v>
      </c>
      <c r="B3909">
        <v>2</v>
      </c>
      <c r="C3909">
        <v>13</v>
      </c>
    </row>
    <row r="3910" spans="1:3">
      <c r="A3910">
        <v>2017</v>
      </c>
      <c r="B3910">
        <v>2</v>
      </c>
      <c r="C3910">
        <v>13</v>
      </c>
    </row>
    <row r="3911" spans="1:3">
      <c r="A3911">
        <v>2017</v>
      </c>
      <c r="B3911">
        <v>2</v>
      </c>
      <c r="C3911">
        <v>13</v>
      </c>
    </row>
    <row r="3912" spans="1:3">
      <c r="A3912">
        <v>2017</v>
      </c>
      <c r="B3912">
        <v>2</v>
      </c>
      <c r="C3912">
        <v>13</v>
      </c>
    </row>
    <row r="3913" spans="1:3">
      <c r="A3913">
        <v>2017</v>
      </c>
      <c r="B3913">
        <v>2</v>
      </c>
      <c r="C3913">
        <v>13</v>
      </c>
    </row>
    <row r="3914" spans="1:3">
      <c r="A3914">
        <v>2017</v>
      </c>
      <c r="B3914">
        <v>2</v>
      </c>
      <c r="C3914">
        <v>13</v>
      </c>
    </row>
    <row r="3915" spans="1:3">
      <c r="A3915">
        <v>2017</v>
      </c>
      <c r="B3915">
        <v>2</v>
      </c>
      <c r="C3915">
        <v>13</v>
      </c>
    </row>
    <row r="3916" spans="1:3">
      <c r="A3916">
        <v>2017</v>
      </c>
      <c r="B3916">
        <v>2</v>
      </c>
      <c r="C3916">
        <v>13</v>
      </c>
    </row>
    <row r="3917" spans="1:3">
      <c r="A3917">
        <v>2017</v>
      </c>
      <c r="B3917">
        <v>2</v>
      </c>
      <c r="C3917">
        <v>13</v>
      </c>
    </row>
    <row r="3918" spans="1:3">
      <c r="A3918">
        <v>2017</v>
      </c>
      <c r="B3918">
        <v>2</v>
      </c>
      <c r="C3918">
        <v>13</v>
      </c>
    </row>
    <row r="3919" spans="1:3">
      <c r="A3919">
        <v>2017</v>
      </c>
      <c r="B3919">
        <v>2</v>
      </c>
      <c r="C3919">
        <v>13</v>
      </c>
    </row>
    <row r="3920" spans="1:3">
      <c r="A3920">
        <v>2017</v>
      </c>
      <c r="B3920">
        <v>2</v>
      </c>
      <c r="C3920">
        <v>13</v>
      </c>
    </row>
    <row r="3921" spans="1:3">
      <c r="A3921">
        <v>2017</v>
      </c>
      <c r="B3921">
        <v>2</v>
      </c>
      <c r="C3921">
        <v>13</v>
      </c>
    </row>
    <row r="3922" spans="1:3">
      <c r="A3922">
        <v>2017</v>
      </c>
      <c r="B3922">
        <v>2</v>
      </c>
      <c r="C3922">
        <v>13</v>
      </c>
    </row>
    <row r="3923" spans="1:3">
      <c r="A3923">
        <v>2017</v>
      </c>
      <c r="B3923">
        <v>2</v>
      </c>
      <c r="C3923">
        <v>13</v>
      </c>
    </row>
    <row r="3924" spans="1:3">
      <c r="A3924">
        <v>2017</v>
      </c>
      <c r="B3924">
        <v>2</v>
      </c>
      <c r="C3924">
        <v>13</v>
      </c>
    </row>
    <row r="3925" spans="1:3">
      <c r="A3925">
        <v>2017</v>
      </c>
      <c r="B3925">
        <v>2</v>
      </c>
      <c r="C3925">
        <v>13</v>
      </c>
    </row>
    <row r="3926" spans="1:3">
      <c r="A3926">
        <v>2017</v>
      </c>
      <c r="B3926">
        <v>2</v>
      </c>
      <c r="C3926">
        <v>13</v>
      </c>
    </row>
    <row r="3927" spans="1:3">
      <c r="A3927">
        <v>2017</v>
      </c>
      <c r="B3927">
        <v>2</v>
      </c>
      <c r="C3927">
        <v>13</v>
      </c>
    </row>
    <row r="3928" spans="1:3">
      <c r="A3928">
        <v>2017</v>
      </c>
      <c r="B3928">
        <v>2</v>
      </c>
      <c r="C3928">
        <v>13</v>
      </c>
    </row>
    <row r="3929" spans="1:3">
      <c r="A3929">
        <v>2017</v>
      </c>
      <c r="B3929">
        <v>2</v>
      </c>
      <c r="C3929">
        <v>13</v>
      </c>
    </row>
    <row r="3930" spans="1:3">
      <c r="A3930">
        <v>2017</v>
      </c>
      <c r="B3930">
        <v>2</v>
      </c>
      <c r="C3930">
        <v>13</v>
      </c>
    </row>
    <row r="3931" spans="1:3">
      <c r="A3931">
        <v>2017</v>
      </c>
      <c r="B3931">
        <v>2</v>
      </c>
      <c r="C3931">
        <v>13</v>
      </c>
    </row>
    <row r="3932" spans="1:3">
      <c r="A3932">
        <v>2017</v>
      </c>
      <c r="B3932">
        <v>2</v>
      </c>
      <c r="C3932">
        <v>13</v>
      </c>
    </row>
    <row r="3933" spans="1:3">
      <c r="A3933">
        <v>2017</v>
      </c>
      <c r="B3933">
        <v>2</v>
      </c>
      <c r="C3933">
        <v>13</v>
      </c>
    </row>
    <row r="3934" spans="1:3">
      <c r="A3934">
        <v>2017</v>
      </c>
      <c r="B3934">
        <v>2</v>
      </c>
      <c r="C3934">
        <v>13</v>
      </c>
    </row>
    <row r="3935" spans="1:3">
      <c r="A3935">
        <v>2017</v>
      </c>
      <c r="B3935">
        <v>2</v>
      </c>
      <c r="C3935">
        <v>13</v>
      </c>
    </row>
    <row r="3936" spans="1:3">
      <c r="A3936">
        <v>2017</v>
      </c>
      <c r="B3936">
        <v>2</v>
      </c>
      <c r="C3936">
        <v>13</v>
      </c>
    </row>
    <row r="3937" spans="1:3">
      <c r="A3937">
        <v>2017</v>
      </c>
      <c r="B3937">
        <v>2</v>
      </c>
      <c r="C3937">
        <v>13</v>
      </c>
    </row>
    <row r="3938" spans="1:3">
      <c r="A3938">
        <v>2017</v>
      </c>
      <c r="B3938">
        <v>2</v>
      </c>
      <c r="C3938">
        <v>13</v>
      </c>
    </row>
    <row r="3939" spans="1:3">
      <c r="A3939">
        <v>2017</v>
      </c>
      <c r="B3939">
        <v>2</v>
      </c>
      <c r="C3939">
        <v>13</v>
      </c>
    </row>
    <row r="3940" spans="1:3">
      <c r="A3940">
        <v>2017</v>
      </c>
      <c r="B3940">
        <v>2</v>
      </c>
      <c r="C3940">
        <v>13</v>
      </c>
    </row>
    <row r="3941" spans="1:3">
      <c r="A3941">
        <v>2017</v>
      </c>
      <c r="B3941">
        <v>2</v>
      </c>
      <c r="C3941">
        <v>13</v>
      </c>
    </row>
    <row r="3942" spans="1:3">
      <c r="A3942">
        <v>2017</v>
      </c>
      <c r="B3942">
        <v>2</v>
      </c>
      <c r="C3942">
        <v>13</v>
      </c>
    </row>
    <row r="3943" spans="1:3">
      <c r="A3943">
        <v>2017</v>
      </c>
      <c r="B3943">
        <v>2</v>
      </c>
      <c r="C3943">
        <v>13</v>
      </c>
    </row>
    <row r="3944" spans="1:3">
      <c r="A3944">
        <v>2017</v>
      </c>
      <c r="B3944">
        <v>2</v>
      </c>
      <c r="C3944">
        <v>13</v>
      </c>
    </row>
    <row r="3945" spans="1:3">
      <c r="A3945">
        <v>2017</v>
      </c>
      <c r="B3945">
        <v>2</v>
      </c>
      <c r="C3945">
        <v>13</v>
      </c>
    </row>
    <row r="3946" spans="1:3">
      <c r="A3946">
        <v>2017</v>
      </c>
      <c r="B3946">
        <v>2</v>
      </c>
      <c r="C3946">
        <v>13</v>
      </c>
    </row>
    <row r="3947" spans="1:3">
      <c r="A3947">
        <v>2017</v>
      </c>
      <c r="B3947">
        <v>2</v>
      </c>
      <c r="C3947">
        <v>13</v>
      </c>
    </row>
    <row r="3948" spans="1:3">
      <c r="A3948">
        <v>2017</v>
      </c>
      <c r="B3948">
        <v>2</v>
      </c>
      <c r="C3948">
        <v>13</v>
      </c>
    </row>
    <row r="3949" spans="1:3">
      <c r="A3949">
        <v>2017</v>
      </c>
      <c r="B3949">
        <v>2</v>
      </c>
      <c r="C3949">
        <v>13</v>
      </c>
    </row>
    <row r="3950" spans="1:3">
      <c r="A3950">
        <v>2017</v>
      </c>
      <c r="B3950">
        <v>2</v>
      </c>
      <c r="C3950">
        <v>13</v>
      </c>
    </row>
    <row r="3951" spans="1:3">
      <c r="A3951">
        <v>2017</v>
      </c>
      <c r="B3951">
        <v>2</v>
      </c>
      <c r="C3951">
        <v>13</v>
      </c>
    </row>
    <row r="3952" spans="1:3">
      <c r="A3952">
        <v>2017</v>
      </c>
      <c r="B3952">
        <v>2</v>
      </c>
      <c r="C3952">
        <v>13</v>
      </c>
    </row>
    <row r="3953" spans="1:3">
      <c r="A3953">
        <v>2017</v>
      </c>
      <c r="B3953">
        <v>2</v>
      </c>
      <c r="C3953">
        <v>13</v>
      </c>
    </row>
    <row r="3954" spans="1:3">
      <c r="A3954">
        <v>2017</v>
      </c>
      <c r="B3954">
        <v>2</v>
      </c>
      <c r="C3954">
        <v>13</v>
      </c>
    </row>
    <row r="3955" spans="1:3">
      <c r="A3955">
        <v>2017</v>
      </c>
      <c r="B3955">
        <v>2</v>
      </c>
      <c r="C3955">
        <v>13</v>
      </c>
    </row>
    <row r="3956" spans="1:3">
      <c r="A3956">
        <v>2017</v>
      </c>
      <c r="B3956">
        <v>2</v>
      </c>
      <c r="C3956">
        <v>13</v>
      </c>
    </row>
    <row r="3957" spans="1:3">
      <c r="A3957">
        <v>2017</v>
      </c>
      <c r="B3957">
        <v>2</v>
      </c>
      <c r="C3957">
        <v>13</v>
      </c>
    </row>
    <row r="3958" spans="1:3">
      <c r="A3958">
        <v>2017</v>
      </c>
      <c r="B3958">
        <v>2</v>
      </c>
      <c r="C3958">
        <v>13</v>
      </c>
    </row>
    <row r="3959" spans="1:3">
      <c r="A3959">
        <v>2017</v>
      </c>
      <c r="B3959">
        <v>2</v>
      </c>
      <c r="C3959">
        <v>13</v>
      </c>
    </row>
    <row r="3960" spans="1:3">
      <c r="A3960">
        <v>2017</v>
      </c>
      <c r="B3960">
        <v>2</v>
      </c>
      <c r="C3960">
        <v>13</v>
      </c>
    </row>
    <row r="3961" spans="1:3">
      <c r="A3961">
        <v>2017</v>
      </c>
      <c r="B3961">
        <v>2</v>
      </c>
      <c r="C3961">
        <v>13</v>
      </c>
    </row>
    <row r="3962" spans="1:3">
      <c r="A3962">
        <v>2017</v>
      </c>
      <c r="B3962">
        <v>2</v>
      </c>
      <c r="C3962">
        <v>13</v>
      </c>
    </row>
    <row r="3963" spans="1:3">
      <c r="A3963">
        <v>2017</v>
      </c>
      <c r="B3963">
        <v>2</v>
      </c>
      <c r="C3963">
        <v>13</v>
      </c>
    </row>
    <row r="3964" spans="1:3">
      <c r="A3964">
        <v>2017</v>
      </c>
      <c r="B3964">
        <v>2</v>
      </c>
      <c r="C3964">
        <v>13</v>
      </c>
    </row>
    <row r="3965" spans="1:3">
      <c r="A3965">
        <v>2017</v>
      </c>
      <c r="B3965">
        <v>2</v>
      </c>
      <c r="C3965">
        <v>13</v>
      </c>
    </row>
    <row r="3966" spans="1:3">
      <c r="A3966">
        <v>2017</v>
      </c>
      <c r="B3966">
        <v>2</v>
      </c>
      <c r="C3966">
        <v>13</v>
      </c>
    </row>
    <row r="3967" spans="1:3">
      <c r="A3967">
        <v>2017</v>
      </c>
      <c r="B3967">
        <v>2</v>
      </c>
      <c r="C3967">
        <v>13</v>
      </c>
    </row>
    <row r="3968" spans="1:3">
      <c r="A3968">
        <v>2017</v>
      </c>
      <c r="B3968">
        <v>2</v>
      </c>
      <c r="C3968">
        <v>13</v>
      </c>
    </row>
    <row r="3969" spans="1:3">
      <c r="A3969">
        <v>2017</v>
      </c>
      <c r="B3969">
        <v>2</v>
      </c>
      <c r="C3969">
        <v>13</v>
      </c>
    </row>
    <row r="3970" spans="1:3">
      <c r="A3970">
        <v>2017</v>
      </c>
      <c r="B3970">
        <v>2</v>
      </c>
      <c r="C3970">
        <v>13</v>
      </c>
    </row>
    <row r="3971" spans="1:3">
      <c r="A3971">
        <v>2017</v>
      </c>
      <c r="B3971">
        <v>2</v>
      </c>
      <c r="C3971">
        <v>13</v>
      </c>
    </row>
    <row r="3972" spans="1:3">
      <c r="A3972">
        <v>2017</v>
      </c>
      <c r="B3972">
        <v>2</v>
      </c>
      <c r="C3972">
        <v>13</v>
      </c>
    </row>
    <row r="3973" spans="1:3">
      <c r="A3973">
        <v>2017</v>
      </c>
      <c r="B3973">
        <v>2</v>
      </c>
      <c r="C3973">
        <v>13</v>
      </c>
    </row>
    <row r="3974" spans="1:3">
      <c r="A3974">
        <v>2017</v>
      </c>
      <c r="B3974">
        <v>2</v>
      </c>
      <c r="C3974">
        <v>13</v>
      </c>
    </row>
    <row r="3975" spans="1:3">
      <c r="A3975">
        <v>2017</v>
      </c>
      <c r="B3975">
        <v>2</v>
      </c>
      <c r="C3975">
        <v>13</v>
      </c>
    </row>
    <row r="3976" spans="1:3">
      <c r="A3976">
        <v>2017</v>
      </c>
      <c r="B3976">
        <v>2</v>
      </c>
      <c r="C3976">
        <v>13</v>
      </c>
    </row>
    <row r="3977" spans="1:3">
      <c r="A3977">
        <v>2017</v>
      </c>
      <c r="B3977">
        <v>2</v>
      </c>
      <c r="C3977">
        <v>13</v>
      </c>
    </row>
    <row r="3978" spans="1:3">
      <c r="A3978">
        <v>2017</v>
      </c>
      <c r="B3978">
        <v>2</v>
      </c>
      <c r="C3978">
        <v>13</v>
      </c>
    </row>
    <row r="3979" spans="1:3">
      <c r="A3979">
        <v>2017</v>
      </c>
      <c r="B3979">
        <v>2</v>
      </c>
      <c r="C3979">
        <v>13</v>
      </c>
    </row>
    <row r="3980" spans="1:3">
      <c r="A3980">
        <v>2017</v>
      </c>
      <c r="B3980">
        <v>2</v>
      </c>
      <c r="C3980">
        <v>13</v>
      </c>
    </row>
    <row r="3981" spans="1:3">
      <c r="A3981">
        <v>2017</v>
      </c>
      <c r="B3981">
        <v>2</v>
      </c>
      <c r="C3981">
        <v>13</v>
      </c>
    </row>
    <row r="3982" spans="1:3">
      <c r="A3982">
        <v>2017</v>
      </c>
      <c r="B3982">
        <v>2</v>
      </c>
      <c r="C3982">
        <v>13</v>
      </c>
    </row>
    <row r="3983" spans="1:3">
      <c r="A3983">
        <v>2017</v>
      </c>
      <c r="B3983">
        <v>2</v>
      </c>
      <c r="C3983">
        <v>13</v>
      </c>
    </row>
    <row r="3984" spans="1:3">
      <c r="A3984">
        <v>2017</v>
      </c>
      <c r="B3984">
        <v>2</v>
      </c>
      <c r="C3984">
        <v>13</v>
      </c>
    </row>
    <row r="3985" spans="1:3">
      <c r="A3985">
        <v>2017</v>
      </c>
      <c r="B3985">
        <v>2</v>
      </c>
      <c r="C3985">
        <v>13</v>
      </c>
    </row>
    <row r="3986" spans="1:3">
      <c r="A3986">
        <v>2017</v>
      </c>
      <c r="B3986">
        <v>2</v>
      </c>
      <c r="C3986">
        <v>13</v>
      </c>
    </row>
    <row r="3987" spans="1:3">
      <c r="A3987">
        <v>2017</v>
      </c>
      <c r="B3987">
        <v>2</v>
      </c>
      <c r="C3987">
        <v>13</v>
      </c>
    </row>
    <row r="3988" spans="1:3">
      <c r="A3988">
        <v>2017</v>
      </c>
      <c r="B3988">
        <v>2</v>
      </c>
      <c r="C3988">
        <v>13</v>
      </c>
    </row>
    <row r="3989" spans="1:3">
      <c r="A3989">
        <v>2017</v>
      </c>
      <c r="B3989">
        <v>2</v>
      </c>
      <c r="C3989">
        <v>13</v>
      </c>
    </row>
    <row r="3990" spans="1:3">
      <c r="A3990">
        <v>2017</v>
      </c>
      <c r="B3990">
        <v>2</v>
      </c>
      <c r="C3990">
        <v>13</v>
      </c>
    </row>
    <row r="3991" spans="1:3">
      <c r="A3991">
        <v>2017</v>
      </c>
      <c r="B3991">
        <v>2</v>
      </c>
      <c r="C3991">
        <v>13</v>
      </c>
    </row>
    <row r="3992" spans="1:3">
      <c r="A3992">
        <v>2017</v>
      </c>
      <c r="B3992">
        <v>2</v>
      </c>
      <c r="C3992">
        <v>13</v>
      </c>
    </row>
    <row r="3993" spans="1:3">
      <c r="A3993">
        <v>2017</v>
      </c>
      <c r="B3993">
        <v>2</v>
      </c>
      <c r="C3993">
        <v>13</v>
      </c>
    </row>
    <row r="3994" spans="1:3">
      <c r="A3994">
        <v>2017</v>
      </c>
      <c r="B3994">
        <v>2</v>
      </c>
      <c r="C3994">
        <v>13</v>
      </c>
    </row>
    <row r="3995" spans="1:3">
      <c r="A3995">
        <v>2017</v>
      </c>
      <c r="B3995">
        <v>2</v>
      </c>
      <c r="C3995">
        <v>13</v>
      </c>
    </row>
    <row r="3996" spans="1:3">
      <c r="A3996">
        <v>2017</v>
      </c>
      <c r="B3996">
        <v>2</v>
      </c>
      <c r="C3996">
        <v>13</v>
      </c>
    </row>
    <row r="3997" spans="1:3">
      <c r="A3997">
        <v>2017</v>
      </c>
      <c r="B3997">
        <v>2</v>
      </c>
      <c r="C3997">
        <v>13</v>
      </c>
    </row>
    <row r="3998" spans="1:3">
      <c r="A3998">
        <v>2017</v>
      </c>
      <c r="B3998">
        <v>2</v>
      </c>
      <c r="C3998">
        <v>13</v>
      </c>
    </row>
    <row r="3999" spans="1:3">
      <c r="A3999">
        <v>2017</v>
      </c>
      <c r="B3999">
        <v>2</v>
      </c>
      <c r="C3999">
        <v>13</v>
      </c>
    </row>
    <row r="4000" spans="1:3">
      <c r="A4000">
        <v>2017</v>
      </c>
      <c r="B4000">
        <v>2</v>
      </c>
      <c r="C4000">
        <v>13</v>
      </c>
    </row>
    <row r="4001" spans="1:3">
      <c r="A4001">
        <v>2017</v>
      </c>
      <c r="B4001">
        <v>2</v>
      </c>
      <c r="C4001">
        <v>13</v>
      </c>
    </row>
    <row r="4002" spans="1:3">
      <c r="A4002">
        <v>2017</v>
      </c>
      <c r="B4002">
        <v>2</v>
      </c>
      <c r="C4002">
        <v>13</v>
      </c>
    </row>
    <row r="4003" spans="1:3">
      <c r="A4003">
        <v>2017</v>
      </c>
      <c r="B4003">
        <v>2</v>
      </c>
      <c r="C4003">
        <v>13</v>
      </c>
    </row>
    <row r="4004" spans="1:3">
      <c r="A4004">
        <v>2017</v>
      </c>
      <c r="B4004">
        <v>2</v>
      </c>
      <c r="C4004">
        <v>13</v>
      </c>
    </row>
    <row r="4005" spans="1:3">
      <c r="A4005">
        <v>2017</v>
      </c>
      <c r="B4005">
        <v>2</v>
      </c>
      <c r="C4005">
        <v>13</v>
      </c>
    </row>
    <row r="4006" spans="1:3">
      <c r="A4006">
        <v>2017</v>
      </c>
      <c r="B4006">
        <v>2</v>
      </c>
      <c r="C4006">
        <v>13</v>
      </c>
    </row>
    <row r="4007" spans="1:3">
      <c r="A4007">
        <v>2017</v>
      </c>
      <c r="B4007">
        <v>2</v>
      </c>
      <c r="C4007">
        <v>13</v>
      </c>
    </row>
    <row r="4008" spans="1:3">
      <c r="A4008">
        <v>2017</v>
      </c>
      <c r="B4008">
        <v>2</v>
      </c>
      <c r="C4008">
        <v>13</v>
      </c>
    </row>
    <row r="4009" spans="1:3">
      <c r="A4009">
        <v>2017</v>
      </c>
      <c r="B4009">
        <v>2</v>
      </c>
      <c r="C4009">
        <v>13</v>
      </c>
    </row>
    <row r="4010" spans="1:3">
      <c r="A4010">
        <v>2017</v>
      </c>
      <c r="B4010">
        <v>2</v>
      </c>
      <c r="C4010">
        <v>13</v>
      </c>
    </row>
    <row r="4011" spans="1:3">
      <c r="A4011">
        <v>2017</v>
      </c>
      <c r="B4011">
        <v>2</v>
      </c>
      <c r="C4011">
        <v>13</v>
      </c>
    </row>
    <row r="4012" spans="1:3">
      <c r="A4012">
        <v>2017</v>
      </c>
      <c r="B4012">
        <v>2</v>
      </c>
      <c r="C4012">
        <v>13</v>
      </c>
    </row>
    <row r="4013" spans="1:3">
      <c r="A4013">
        <v>2017</v>
      </c>
      <c r="B4013">
        <v>2</v>
      </c>
      <c r="C4013">
        <v>13</v>
      </c>
    </row>
    <row r="4014" spans="1:3">
      <c r="A4014">
        <v>2017</v>
      </c>
      <c r="B4014">
        <v>2</v>
      </c>
      <c r="C4014">
        <v>13</v>
      </c>
    </row>
    <row r="4015" spans="1:3">
      <c r="A4015">
        <v>2017</v>
      </c>
      <c r="B4015">
        <v>2</v>
      </c>
      <c r="C4015">
        <v>13</v>
      </c>
    </row>
    <row r="4016" spans="1:3">
      <c r="A4016">
        <v>2017</v>
      </c>
      <c r="B4016">
        <v>2</v>
      </c>
      <c r="C4016">
        <v>13</v>
      </c>
    </row>
    <row r="4017" spans="1:3">
      <c r="A4017">
        <v>2017</v>
      </c>
      <c r="B4017">
        <v>2</v>
      </c>
      <c r="C4017">
        <v>13</v>
      </c>
    </row>
    <row r="4018" spans="1:3">
      <c r="A4018">
        <v>2017</v>
      </c>
      <c r="B4018">
        <v>2</v>
      </c>
      <c r="C4018">
        <v>13</v>
      </c>
    </row>
    <row r="4019" spans="1:3">
      <c r="A4019">
        <v>2017</v>
      </c>
      <c r="B4019">
        <v>2</v>
      </c>
      <c r="C4019">
        <v>13</v>
      </c>
    </row>
    <row r="4020" spans="1:3">
      <c r="A4020">
        <v>2017</v>
      </c>
      <c r="B4020">
        <v>2</v>
      </c>
      <c r="C4020">
        <v>13</v>
      </c>
    </row>
    <row r="4021" spans="1:3">
      <c r="A4021">
        <v>2017</v>
      </c>
      <c r="B4021">
        <v>2</v>
      </c>
      <c r="C4021">
        <v>13</v>
      </c>
    </row>
    <row r="4022" spans="1:3">
      <c r="A4022">
        <v>2017</v>
      </c>
      <c r="B4022">
        <v>2</v>
      </c>
      <c r="C4022">
        <v>13</v>
      </c>
    </row>
    <row r="4023" spans="1:3">
      <c r="A4023">
        <v>2017</v>
      </c>
      <c r="B4023">
        <v>2</v>
      </c>
      <c r="C4023">
        <v>13</v>
      </c>
    </row>
    <row r="4024" spans="1:3">
      <c r="A4024">
        <v>2017</v>
      </c>
      <c r="B4024">
        <v>2</v>
      </c>
      <c r="C4024">
        <v>13</v>
      </c>
    </row>
    <row r="4025" spans="1:3">
      <c r="A4025">
        <v>2017</v>
      </c>
      <c r="B4025">
        <v>2</v>
      </c>
      <c r="C4025">
        <v>13</v>
      </c>
    </row>
    <row r="4026" spans="1:3">
      <c r="A4026">
        <v>2017</v>
      </c>
      <c r="B4026">
        <v>2</v>
      </c>
      <c r="C4026">
        <v>13</v>
      </c>
    </row>
    <row r="4027" spans="1:3">
      <c r="A4027">
        <v>2017</v>
      </c>
      <c r="B4027">
        <v>2</v>
      </c>
      <c r="C4027">
        <v>13</v>
      </c>
    </row>
    <row r="4028" spans="1:3">
      <c r="A4028">
        <v>2017</v>
      </c>
      <c r="B4028">
        <v>2</v>
      </c>
      <c r="C4028">
        <v>13</v>
      </c>
    </row>
    <row r="4029" spans="1:3">
      <c r="A4029">
        <v>2017</v>
      </c>
      <c r="B4029">
        <v>2</v>
      </c>
      <c r="C4029">
        <v>13</v>
      </c>
    </row>
    <row r="4030" spans="1:3">
      <c r="A4030">
        <v>2017</v>
      </c>
      <c r="B4030">
        <v>2</v>
      </c>
      <c r="C4030">
        <v>13</v>
      </c>
    </row>
    <row r="4031" spans="1:3">
      <c r="A4031">
        <v>2017</v>
      </c>
      <c r="B4031">
        <v>2</v>
      </c>
      <c r="C4031">
        <v>13</v>
      </c>
    </row>
    <row r="4032" spans="1:3">
      <c r="A4032">
        <v>2017</v>
      </c>
      <c r="B4032">
        <v>2</v>
      </c>
      <c r="C4032">
        <v>13</v>
      </c>
    </row>
    <row r="4033" spans="1:3">
      <c r="A4033">
        <v>2017</v>
      </c>
      <c r="B4033">
        <v>2</v>
      </c>
      <c r="C4033">
        <v>13</v>
      </c>
    </row>
    <row r="4034" spans="1:3">
      <c r="A4034">
        <v>2017</v>
      </c>
      <c r="B4034">
        <v>2</v>
      </c>
      <c r="C4034">
        <v>13</v>
      </c>
    </row>
    <row r="4035" spans="1:3">
      <c r="A4035">
        <v>2017</v>
      </c>
      <c r="B4035">
        <v>2</v>
      </c>
      <c r="C4035">
        <v>13</v>
      </c>
    </row>
    <row r="4036" spans="1:3">
      <c r="A4036">
        <v>2017</v>
      </c>
      <c r="B4036">
        <v>2</v>
      </c>
      <c r="C4036">
        <v>13</v>
      </c>
    </row>
    <row r="4037" spans="1:3">
      <c r="A4037">
        <v>2017</v>
      </c>
      <c r="B4037">
        <v>2</v>
      </c>
      <c r="C4037">
        <v>13</v>
      </c>
    </row>
    <row r="4038" spans="1:3">
      <c r="A4038">
        <v>2017</v>
      </c>
      <c r="B4038">
        <v>2</v>
      </c>
      <c r="C4038">
        <v>13</v>
      </c>
    </row>
    <row r="4039" spans="1:3">
      <c r="A4039">
        <v>2017</v>
      </c>
      <c r="B4039">
        <v>2</v>
      </c>
      <c r="C4039">
        <v>13</v>
      </c>
    </row>
    <row r="4040" spans="1:3">
      <c r="A4040">
        <v>2017</v>
      </c>
      <c r="B4040">
        <v>2</v>
      </c>
      <c r="C4040">
        <v>13</v>
      </c>
    </row>
    <row r="4041" spans="1:3">
      <c r="A4041">
        <v>2017</v>
      </c>
      <c r="B4041">
        <v>2</v>
      </c>
      <c r="C4041">
        <v>13</v>
      </c>
    </row>
    <row r="4042" spans="1:3">
      <c r="A4042">
        <v>2017</v>
      </c>
      <c r="B4042">
        <v>2</v>
      </c>
      <c r="C4042">
        <v>13</v>
      </c>
    </row>
    <row r="4043" spans="1:3">
      <c r="A4043">
        <v>2017</v>
      </c>
      <c r="B4043">
        <v>2</v>
      </c>
      <c r="C4043">
        <v>13</v>
      </c>
    </row>
    <row r="4044" spans="1:3">
      <c r="A4044">
        <v>2017</v>
      </c>
      <c r="B4044">
        <v>2</v>
      </c>
      <c r="C4044">
        <v>13</v>
      </c>
    </row>
    <row r="4045" spans="1:3">
      <c r="A4045">
        <v>2017</v>
      </c>
      <c r="B4045">
        <v>2</v>
      </c>
      <c r="C4045">
        <v>13</v>
      </c>
    </row>
    <row r="4046" spans="1:3">
      <c r="A4046">
        <v>2017</v>
      </c>
      <c r="B4046">
        <v>2</v>
      </c>
      <c r="C4046">
        <v>13</v>
      </c>
    </row>
    <row r="4047" spans="1:3">
      <c r="A4047">
        <v>2017</v>
      </c>
      <c r="B4047">
        <v>2</v>
      </c>
      <c r="C4047">
        <v>13</v>
      </c>
    </row>
    <row r="4048" spans="1:3">
      <c r="A4048">
        <v>2017</v>
      </c>
      <c r="B4048">
        <v>2</v>
      </c>
      <c r="C4048">
        <v>13</v>
      </c>
    </row>
    <row r="4049" spans="1:3">
      <c r="A4049">
        <v>2017</v>
      </c>
      <c r="B4049">
        <v>2</v>
      </c>
      <c r="C4049">
        <v>13</v>
      </c>
    </row>
    <row r="4050" spans="1:3">
      <c r="A4050">
        <v>2017</v>
      </c>
      <c r="B4050">
        <v>2</v>
      </c>
      <c r="C4050">
        <v>13</v>
      </c>
    </row>
    <row r="4051" spans="1:3">
      <c r="A4051">
        <v>2017</v>
      </c>
      <c r="B4051">
        <v>2</v>
      </c>
      <c r="C4051">
        <v>13</v>
      </c>
    </row>
    <row r="4052" spans="1:3">
      <c r="A4052">
        <v>2017</v>
      </c>
      <c r="B4052">
        <v>2</v>
      </c>
      <c r="C4052">
        <v>13</v>
      </c>
    </row>
    <row r="4053" spans="1:3">
      <c r="A4053">
        <v>2017</v>
      </c>
      <c r="B4053">
        <v>2</v>
      </c>
      <c r="C4053">
        <v>13</v>
      </c>
    </row>
    <row r="4054" spans="1:3">
      <c r="A4054">
        <v>2017</v>
      </c>
      <c r="B4054">
        <v>2</v>
      </c>
      <c r="C4054">
        <v>13</v>
      </c>
    </row>
    <row r="4055" spans="1:3">
      <c r="A4055">
        <v>2017</v>
      </c>
      <c r="B4055">
        <v>2</v>
      </c>
      <c r="C4055">
        <v>13</v>
      </c>
    </row>
    <row r="4056" spans="1:3">
      <c r="A4056">
        <v>2017</v>
      </c>
      <c r="B4056">
        <v>2</v>
      </c>
      <c r="C4056">
        <v>13</v>
      </c>
    </row>
    <row r="4057" spans="1:3">
      <c r="A4057">
        <v>2017</v>
      </c>
      <c r="B4057">
        <v>2</v>
      </c>
      <c r="C4057">
        <v>13</v>
      </c>
    </row>
    <row r="4058" spans="1:3">
      <c r="A4058">
        <v>2017</v>
      </c>
      <c r="B4058">
        <v>2</v>
      </c>
      <c r="C4058">
        <v>13</v>
      </c>
    </row>
    <row r="4059" spans="1:3">
      <c r="A4059">
        <v>2017</v>
      </c>
      <c r="B4059">
        <v>2</v>
      </c>
      <c r="C4059">
        <v>13</v>
      </c>
    </row>
    <row r="4060" spans="1:3">
      <c r="A4060">
        <v>2017</v>
      </c>
      <c r="B4060">
        <v>2</v>
      </c>
      <c r="C4060">
        <v>13</v>
      </c>
    </row>
    <row r="4061" spans="1:3">
      <c r="A4061">
        <v>2017</v>
      </c>
      <c r="B4061">
        <v>2</v>
      </c>
      <c r="C4061">
        <v>13</v>
      </c>
    </row>
    <row r="4062" spans="1:3">
      <c r="A4062">
        <v>2017</v>
      </c>
      <c r="B4062">
        <v>2</v>
      </c>
      <c r="C4062">
        <v>13</v>
      </c>
    </row>
    <row r="4063" spans="1:3">
      <c r="A4063">
        <v>2017</v>
      </c>
      <c r="B4063">
        <v>2</v>
      </c>
      <c r="C4063">
        <v>13</v>
      </c>
    </row>
    <row r="4064" spans="1:3">
      <c r="A4064">
        <v>2017</v>
      </c>
      <c r="B4064">
        <v>2</v>
      </c>
      <c r="C4064">
        <v>13</v>
      </c>
    </row>
    <row r="4065" spans="1:3">
      <c r="A4065">
        <v>2017</v>
      </c>
      <c r="B4065">
        <v>2</v>
      </c>
      <c r="C4065">
        <v>13</v>
      </c>
    </row>
    <row r="4066" spans="1:3">
      <c r="A4066">
        <v>2017</v>
      </c>
      <c r="B4066">
        <v>2</v>
      </c>
      <c r="C4066">
        <v>13</v>
      </c>
    </row>
    <row r="4067" spans="1:3">
      <c r="A4067">
        <v>2017</v>
      </c>
      <c r="B4067">
        <v>2</v>
      </c>
      <c r="C4067">
        <v>13</v>
      </c>
    </row>
    <row r="4068" spans="1:3">
      <c r="A4068">
        <v>2017</v>
      </c>
      <c r="B4068">
        <v>2</v>
      </c>
      <c r="C4068">
        <v>13</v>
      </c>
    </row>
    <row r="4069" spans="1:3">
      <c r="A4069">
        <v>2017</v>
      </c>
      <c r="B4069">
        <v>2</v>
      </c>
      <c r="C4069">
        <v>13</v>
      </c>
    </row>
    <row r="4070" spans="1:3">
      <c r="A4070">
        <v>2017</v>
      </c>
      <c r="B4070">
        <v>2</v>
      </c>
      <c r="C4070">
        <v>13</v>
      </c>
    </row>
    <row r="4071" spans="1:3">
      <c r="A4071">
        <v>2017</v>
      </c>
      <c r="B4071">
        <v>2</v>
      </c>
      <c r="C4071">
        <v>13</v>
      </c>
    </row>
    <row r="4072" spans="1:3">
      <c r="A4072">
        <v>2017</v>
      </c>
      <c r="B4072">
        <v>2</v>
      </c>
      <c r="C4072">
        <v>13</v>
      </c>
    </row>
    <row r="4073" spans="1:3">
      <c r="A4073">
        <v>2017</v>
      </c>
      <c r="B4073">
        <v>2</v>
      </c>
      <c r="C4073">
        <v>13</v>
      </c>
    </row>
    <row r="4074" spans="1:3">
      <c r="A4074">
        <v>2017</v>
      </c>
      <c r="B4074">
        <v>2</v>
      </c>
      <c r="C4074">
        <v>13</v>
      </c>
    </row>
    <row r="4075" spans="1:3">
      <c r="A4075">
        <v>2017</v>
      </c>
      <c r="B4075">
        <v>2</v>
      </c>
      <c r="C4075">
        <v>13</v>
      </c>
    </row>
    <row r="4076" spans="1:3">
      <c r="A4076">
        <v>2017</v>
      </c>
      <c r="B4076">
        <v>2</v>
      </c>
      <c r="C4076">
        <v>13</v>
      </c>
    </row>
    <row r="4077" spans="1:3">
      <c r="A4077">
        <v>2017</v>
      </c>
      <c r="B4077">
        <v>2</v>
      </c>
      <c r="C4077">
        <v>13</v>
      </c>
    </row>
    <row r="4078" spans="1:3">
      <c r="A4078">
        <v>2017</v>
      </c>
      <c r="B4078">
        <v>2</v>
      </c>
      <c r="C4078">
        <v>13</v>
      </c>
    </row>
    <row r="4079" spans="1:3">
      <c r="A4079">
        <v>2017</v>
      </c>
      <c r="B4079">
        <v>2</v>
      </c>
      <c r="C4079">
        <v>13</v>
      </c>
    </row>
    <row r="4080" spans="1:3">
      <c r="A4080">
        <v>2017</v>
      </c>
      <c r="B4080">
        <v>2</v>
      </c>
      <c r="C4080">
        <v>13</v>
      </c>
    </row>
    <row r="4081" spans="1:3">
      <c r="A4081">
        <v>2017</v>
      </c>
      <c r="B4081">
        <v>2</v>
      </c>
      <c r="C4081">
        <v>13</v>
      </c>
    </row>
    <row r="4082" spans="1:3">
      <c r="A4082">
        <v>2017</v>
      </c>
      <c r="B4082">
        <v>2</v>
      </c>
      <c r="C4082">
        <v>13</v>
      </c>
    </row>
    <row r="4083" spans="1:3">
      <c r="A4083">
        <v>2017</v>
      </c>
      <c r="B4083">
        <v>2</v>
      </c>
      <c r="C4083">
        <v>13</v>
      </c>
    </row>
    <row r="4084" spans="1:3">
      <c r="A4084">
        <v>2017</v>
      </c>
      <c r="B4084">
        <v>2</v>
      </c>
      <c r="C4084">
        <v>13</v>
      </c>
    </row>
    <row r="4085" spans="1:3">
      <c r="A4085">
        <v>2017</v>
      </c>
      <c r="B4085">
        <v>2</v>
      </c>
      <c r="C4085">
        <v>13</v>
      </c>
    </row>
    <row r="4086" spans="1:3">
      <c r="A4086">
        <v>2017</v>
      </c>
      <c r="B4086">
        <v>2</v>
      </c>
      <c r="C4086">
        <v>13</v>
      </c>
    </row>
    <row r="4087" spans="1:3">
      <c r="A4087">
        <v>2017</v>
      </c>
      <c r="B4087">
        <v>2</v>
      </c>
      <c r="C4087">
        <v>13</v>
      </c>
    </row>
    <row r="4088" spans="1:3">
      <c r="A4088">
        <v>2017</v>
      </c>
      <c r="B4088">
        <v>2</v>
      </c>
      <c r="C4088">
        <v>13</v>
      </c>
    </row>
    <row r="4089" spans="1:3">
      <c r="A4089">
        <v>2017</v>
      </c>
      <c r="B4089">
        <v>2</v>
      </c>
      <c r="C4089">
        <v>13</v>
      </c>
    </row>
    <row r="4090" spans="1:3">
      <c r="A4090">
        <v>2017</v>
      </c>
      <c r="B4090">
        <v>2</v>
      </c>
      <c r="C4090">
        <v>13</v>
      </c>
    </row>
    <row r="4091" spans="1:3">
      <c r="A4091">
        <v>2017</v>
      </c>
      <c r="B4091">
        <v>2</v>
      </c>
      <c r="C4091">
        <v>13</v>
      </c>
    </row>
    <row r="4092" spans="1:3">
      <c r="A4092">
        <v>2017</v>
      </c>
      <c r="B4092">
        <v>2</v>
      </c>
      <c r="C4092">
        <v>13</v>
      </c>
    </row>
    <row r="4093" spans="1:3">
      <c r="A4093">
        <v>2017</v>
      </c>
      <c r="B4093">
        <v>2</v>
      </c>
      <c r="C4093">
        <v>13</v>
      </c>
    </row>
    <row r="4094" spans="1:3">
      <c r="A4094">
        <v>2017</v>
      </c>
      <c r="B4094">
        <v>2</v>
      </c>
      <c r="C4094">
        <v>13</v>
      </c>
    </row>
    <row r="4095" spans="1:3">
      <c r="A4095">
        <v>2017</v>
      </c>
      <c r="B4095">
        <v>2</v>
      </c>
      <c r="C4095">
        <v>13</v>
      </c>
    </row>
    <row r="4096" spans="1:3">
      <c r="A4096">
        <v>2017</v>
      </c>
      <c r="B4096">
        <v>2</v>
      </c>
      <c r="C4096">
        <v>13</v>
      </c>
    </row>
    <row r="4097" spans="1:3">
      <c r="A4097">
        <v>2017</v>
      </c>
      <c r="B4097">
        <v>2</v>
      </c>
      <c r="C4097">
        <v>13</v>
      </c>
    </row>
    <row r="4098" spans="1:3">
      <c r="A4098">
        <v>2017</v>
      </c>
      <c r="B4098">
        <v>2</v>
      </c>
      <c r="C4098">
        <v>13</v>
      </c>
    </row>
    <row r="4099" spans="1:3">
      <c r="A4099">
        <v>2017</v>
      </c>
      <c r="B4099">
        <v>2</v>
      </c>
      <c r="C4099">
        <v>13</v>
      </c>
    </row>
    <row r="4100" spans="1:3">
      <c r="A4100">
        <v>2017</v>
      </c>
      <c r="B4100">
        <v>2</v>
      </c>
      <c r="C4100">
        <v>13</v>
      </c>
    </row>
    <row r="4101" spans="1:3">
      <c r="A4101">
        <v>2017</v>
      </c>
      <c r="B4101">
        <v>2</v>
      </c>
      <c r="C4101">
        <v>13</v>
      </c>
    </row>
    <row r="4102" spans="1:3">
      <c r="A4102">
        <v>2017</v>
      </c>
      <c r="B4102">
        <v>2</v>
      </c>
      <c r="C4102">
        <v>13</v>
      </c>
    </row>
    <row r="4103" spans="1:3">
      <c r="A4103">
        <v>2017</v>
      </c>
      <c r="B4103">
        <v>2</v>
      </c>
      <c r="C4103">
        <v>13</v>
      </c>
    </row>
    <row r="4104" spans="1:3">
      <c r="A4104">
        <v>2017</v>
      </c>
      <c r="B4104">
        <v>2</v>
      </c>
      <c r="C4104">
        <v>13</v>
      </c>
    </row>
    <row r="4105" spans="1:3">
      <c r="A4105">
        <v>2017</v>
      </c>
      <c r="B4105">
        <v>2</v>
      </c>
      <c r="C4105">
        <v>13</v>
      </c>
    </row>
    <row r="4106" spans="1:3">
      <c r="A4106">
        <v>2017</v>
      </c>
      <c r="B4106">
        <v>2</v>
      </c>
      <c r="C4106">
        <v>13</v>
      </c>
    </row>
    <row r="4107" spans="1:3">
      <c r="A4107">
        <v>2017</v>
      </c>
      <c r="B4107">
        <v>2</v>
      </c>
      <c r="C4107">
        <v>13</v>
      </c>
    </row>
    <row r="4108" spans="1:3">
      <c r="A4108">
        <v>2017</v>
      </c>
      <c r="B4108">
        <v>2</v>
      </c>
      <c r="C4108">
        <v>13</v>
      </c>
    </row>
    <row r="4109" spans="1:3">
      <c r="A4109">
        <v>2017</v>
      </c>
      <c r="B4109">
        <v>2</v>
      </c>
      <c r="C4109">
        <v>13</v>
      </c>
    </row>
    <row r="4110" spans="1:3">
      <c r="A4110">
        <v>2017</v>
      </c>
      <c r="B4110">
        <v>2</v>
      </c>
      <c r="C4110">
        <v>13</v>
      </c>
    </row>
    <row r="4111" spans="1:3">
      <c r="A4111">
        <v>2017</v>
      </c>
      <c r="B4111">
        <v>2</v>
      </c>
      <c r="C4111">
        <v>13</v>
      </c>
    </row>
    <row r="4112" spans="1:3">
      <c r="A4112">
        <v>2017</v>
      </c>
      <c r="B4112">
        <v>2</v>
      </c>
      <c r="C4112">
        <v>13</v>
      </c>
    </row>
    <row r="4113" spans="1:3">
      <c r="A4113">
        <v>2017</v>
      </c>
      <c r="B4113">
        <v>2</v>
      </c>
      <c r="C4113">
        <v>13</v>
      </c>
    </row>
    <row r="4114" spans="1:3">
      <c r="A4114">
        <v>2017</v>
      </c>
      <c r="B4114">
        <v>2</v>
      </c>
      <c r="C4114">
        <v>13</v>
      </c>
    </row>
    <row r="4115" spans="1:3">
      <c r="A4115">
        <v>2017</v>
      </c>
      <c r="B4115">
        <v>2</v>
      </c>
      <c r="C4115">
        <v>13</v>
      </c>
    </row>
    <row r="4116" spans="1:3">
      <c r="A4116">
        <v>2017</v>
      </c>
      <c r="B4116">
        <v>2</v>
      </c>
      <c r="C4116">
        <v>13</v>
      </c>
    </row>
    <row r="4117" spans="1:3">
      <c r="A4117">
        <v>2017</v>
      </c>
      <c r="B4117">
        <v>2</v>
      </c>
      <c r="C4117">
        <v>13</v>
      </c>
    </row>
    <row r="4118" spans="1:3">
      <c r="A4118">
        <v>2017</v>
      </c>
      <c r="B4118">
        <v>2</v>
      </c>
      <c r="C4118">
        <v>13</v>
      </c>
    </row>
    <row r="4119" spans="1:3">
      <c r="A4119">
        <v>2017</v>
      </c>
      <c r="B4119">
        <v>2</v>
      </c>
      <c r="C4119">
        <v>13</v>
      </c>
    </row>
    <row r="4120" spans="1:3">
      <c r="A4120">
        <v>2017</v>
      </c>
      <c r="B4120">
        <v>2</v>
      </c>
      <c r="C4120">
        <v>13</v>
      </c>
    </row>
    <row r="4121" spans="1:3">
      <c r="A4121">
        <v>2017</v>
      </c>
      <c r="B4121">
        <v>2</v>
      </c>
      <c r="C4121">
        <v>13</v>
      </c>
    </row>
    <row r="4122" spans="1:3">
      <c r="A4122">
        <v>2017</v>
      </c>
      <c r="B4122">
        <v>2</v>
      </c>
      <c r="C4122">
        <v>13</v>
      </c>
    </row>
    <row r="4123" spans="1:3">
      <c r="A4123">
        <v>2017</v>
      </c>
      <c r="B4123">
        <v>2</v>
      </c>
      <c r="C4123">
        <v>13</v>
      </c>
    </row>
    <row r="4124" spans="1:3">
      <c r="A4124">
        <v>2017</v>
      </c>
      <c r="B4124">
        <v>2</v>
      </c>
      <c r="C4124">
        <v>13</v>
      </c>
    </row>
    <row r="4125" spans="1:3">
      <c r="A4125">
        <v>2017</v>
      </c>
      <c r="B4125">
        <v>2</v>
      </c>
      <c r="C4125">
        <v>13</v>
      </c>
    </row>
    <row r="4126" spans="1:3">
      <c r="A4126">
        <v>2017</v>
      </c>
      <c r="B4126">
        <v>2</v>
      </c>
      <c r="C4126">
        <v>13</v>
      </c>
    </row>
    <row r="4127" spans="1:3">
      <c r="A4127">
        <v>2017</v>
      </c>
      <c r="B4127">
        <v>2</v>
      </c>
      <c r="C4127">
        <v>13</v>
      </c>
    </row>
    <row r="4128" spans="1:3">
      <c r="A4128">
        <v>2017</v>
      </c>
      <c r="B4128">
        <v>2</v>
      </c>
      <c r="C4128">
        <v>13</v>
      </c>
    </row>
    <row r="4129" spans="1:3">
      <c r="A4129">
        <v>2017</v>
      </c>
      <c r="B4129">
        <v>2</v>
      </c>
      <c r="C4129">
        <v>13</v>
      </c>
    </row>
    <row r="4130" spans="1:3">
      <c r="A4130">
        <v>2017</v>
      </c>
      <c r="B4130">
        <v>2</v>
      </c>
      <c r="C4130">
        <v>13</v>
      </c>
    </row>
    <row r="4131" spans="1:3">
      <c r="A4131">
        <v>2017</v>
      </c>
      <c r="B4131">
        <v>2</v>
      </c>
      <c r="C4131">
        <v>13</v>
      </c>
    </row>
    <row r="4132" spans="1:3">
      <c r="A4132">
        <v>2017</v>
      </c>
      <c r="B4132">
        <v>2</v>
      </c>
      <c r="C4132">
        <v>13</v>
      </c>
    </row>
    <row r="4133" spans="1:3">
      <c r="A4133">
        <v>2017</v>
      </c>
      <c r="B4133">
        <v>2</v>
      </c>
      <c r="C4133">
        <v>13</v>
      </c>
    </row>
    <row r="4134" spans="1:3">
      <c r="A4134">
        <v>2017</v>
      </c>
      <c r="B4134">
        <v>2</v>
      </c>
      <c r="C4134">
        <v>13</v>
      </c>
    </row>
    <row r="4135" spans="1:3">
      <c r="A4135">
        <v>2017</v>
      </c>
      <c r="B4135">
        <v>2</v>
      </c>
      <c r="C4135">
        <v>13</v>
      </c>
    </row>
    <row r="4136" spans="1:3">
      <c r="A4136">
        <v>2017</v>
      </c>
      <c r="B4136">
        <v>2</v>
      </c>
      <c r="C4136">
        <v>13</v>
      </c>
    </row>
    <row r="4137" spans="1:3">
      <c r="A4137">
        <v>2017</v>
      </c>
      <c r="B4137">
        <v>2</v>
      </c>
      <c r="C4137">
        <v>13</v>
      </c>
    </row>
    <row r="4138" spans="1:3">
      <c r="A4138">
        <v>2017</v>
      </c>
      <c r="B4138">
        <v>2</v>
      </c>
      <c r="C4138">
        <v>13</v>
      </c>
    </row>
    <row r="4139" spans="1:3">
      <c r="A4139">
        <v>2017</v>
      </c>
      <c r="B4139">
        <v>2</v>
      </c>
      <c r="C4139">
        <v>13</v>
      </c>
    </row>
    <row r="4140" spans="1:3">
      <c r="A4140">
        <v>2017</v>
      </c>
      <c r="B4140">
        <v>2</v>
      </c>
      <c r="C4140">
        <v>13</v>
      </c>
    </row>
    <row r="4141" spans="1:3">
      <c r="A4141">
        <v>2017</v>
      </c>
      <c r="B4141">
        <v>2</v>
      </c>
      <c r="C4141">
        <v>13</v>
      </c>
    </row>
    <row r="4142" spans="1:3">
      <c r="A4142">
        <v>2017</v>
      </c>
      <c r="B4142">
        <v>2</v>
      </c>
      <c r="C4142">
        <v>13</v>
      </c>
    </row>
    <row r="4143" spans="1:3">
      <c r="A4143">
        <v>2017</v>
      </c>
      <c r="B4143">
        <v>2</v>
      </c>
      <c r="C4143">
        <v>13</v>
      </c>
    </row>
    <row r="4144" spans="1:3">
      <c r="A4144">
        <v>2017</v>
      </c>
      <c r="B4144">
        <v>2</v>
      </c>
      <c r="C4144">
        <v>13</v>
      </c>
    </row>
    <row r="4145" spans="1:3">
      <c r="A4145">
        <v>2017</v>
      </c>
      <c r="B4145">
        <v>2</v>
      </c>
      <c r="C4145">
        <v>13</v>
      </c>
    </row>
    <row r="4146" spans="1:3">
      <c r="A4146">
        <v>2017</v>
      </c>
      <c r="B4146">
        <v>2</v>
      </c>
      <c r="C4146">
        <v>13</v>
      </c>
    </row>
    <row r="4147" spans="1:3">
      <c r="A4147">
        <v>2017</v>
      </c>
      <c r="B4147">
        <v>2</v>
      </c>
      <c r="C4147">
        <v>13</v>
      </c>
    </row>
    <row r="4148" spans="1:3">
      <c r="A4148">
        <v>2017</v>
      </c>
      <c r="B4148">
        <v>2</v>
      </c>
      <c r="C4148">
        <v>13</v>
      </c>
    </row>
    <row r="4149" spans="1:3">
      <c r="A4149">
        <v>2017</v>
      </c>
      <c r="B4149">
        <v>2</v>
      </c>
      <c r="C4149">
        <v>13</v>
      </c>
    </row>
    <row r="4150" spans="1:3">
      <c r="A4150">
        <v>2017</v>
      </c>
      <c r="B4150">
        <v>2</v>
      </c>
      <c r="C4150">
        <v>13</v>
      </c>
    </row>
    <row r="4151" spans="1:3">
      <c r="A4151">
        <v>2017</v>
      </c>
      <c r="B4151">
        <v>2</v>
      </c>
      <c r="C4151">
        <v>13</v>
      </c>
    </row>
    <row r="4152" spans="1:3">
      <c r="A4152">
        <v>2017</v>
      </c>
      <c r="B4152">
        <v>2</v>
      </c>
      <c r="C4152">
        <v>13</v>
      </c>
    </row>
    <row r="4153" spans="1:3">
      <c r="A4153">
        <v>2017</v>
      </c>
      <c r="B4153">
        <v>2</v>
      </c>
      <c r="C4153">
        <v>13</v>
      </c>
    </row>
    <row r="4154" spans="1:3">
      <c r="A4154">
        <v>2017</v>
      </c>
      <c r="B4154">
        <v>2</v>
      </c>
      <c r="C4154">
        <v>13</v>
      </c>
    </row>
    <row r="4155" spans="1:3">
      <c r="A4155">
        <v>2017</v>
      </c>
      <c r="B4155">
        <v>2</v>
      </c>
      <c r="C4155">
        <v>13</v>
      </c>
    </row>
    <row r="4156" spans="1:3">
      <c r="A4156">
        <v>2017</v>
      </c>
      <c r="B4156">
        <v>2</v>
      </c>
      <c r="C4156">
        <v>13</v>
      </c>
    </row>
    <row r="4157" spans="1:3">
      <c r="A4157">
        <v>2017</v>
      </c>
      <c r="B4157">
        <v>2</v>
      </c>
      <c r="C4157">
        <v>13</v>
      </c>
    </row>
    <row r="4158" spans="1:3">
      <c r="A4158">
        <v>2017</v>
      </c>
      <c r="B4158">
        <v>2</v>
      </c>
      <c r="C4158">
        <v>13</v>
      </c>
    </row>
    <row r="4159" spans="1:3">
      <c r="A4159">
        <v>2017</v>
      </c>
      <c r="B4159">
        <v>2</v>
      </c>
      <c r="C4159">
        <v>13</v>
      </c>
    </row>
    <row r="4160" spans="1:3">
      <c r="A4160">
        <v>2017</v>
      </c>
      <c r="B4160">
        <v>2</v>
      </c>
      <c r="C4160">
        <v>13</v>
      </c>
    </row>
    <row r="4161" spans="1:3">
      <c r="A4161">
        <v>2017</v>
      </c>
      <c r="B4161">
        <v>2</v>
      </c>
      <c r="C4161">
        <v>13</v>
      </c>
    </row>
    <row r="4162" spans="1:3">
      <c r="A4162">
        <v>2017</v>
      </c>
      <c r="B4162">
        <v>2</v>
      </c>
      <c r="C4162">
        <v>13</v>
      </c>
    </row>
    <row r="4163" spans="1:3">
      <c r="A4163">
        <v>2017</v>
      </c>
      <c r="B4163">
        <v>2</v>
      </c>
      <c r="C4163">
        <v>13</v>
      </c>
    </row>
    <row r="4164" spans="1:3">
      <c r="A4164">
        <v>2017</v>
      </c>
      <c r="B4164">
        <v>2</v>
      </c>
      <c r="C4164">
        <v>13</v>
      </c>
    </row>
    <row r="4165" spans="1:3">
      <c r="A4165">
        <v>2017</v>
      </c>
      <c r="B4165">
        <v>2</v>
      </c>
      <c r="C4165">
        <v>13</v>
      </c>
    </row>
    <row r="4166" spans="1:3">
      <c r="A4166">
        <v>2017</v>
      </c>
      <c r="B4166">
        <v>2</v>
      </c>
      <c r="C4166">
        <v>13</v>
      </c>
    </row>
    <row r="4167" spans="1:3">
      <c r="A4167">
        <v>2017</v>
      </c>
      <c r="B4167">
        <v>2</v>
      </c>
      <c r="C4167">
        <v>13</v>
      </c>
    </row>
    <row r="4168" spans="1:3">
      <c r="A4168">
        <v>2017</v>
      </c>
      <c r="B4168">
        <v>2</v>
      </c>
      <c r="C4168">
        <v>13</v>
      </c>
    </row>
    <row r="4169" spans="1:3">
      <c r="A4169">
        <v>2017</v>
      </c>
      <c r="B4169">
        <v>2</v>
      </c>
      <c r="C4169">
        <v>13</v>
      </c>
    </row>
    <row r="4170" spans="1:3">
      <c r="A4170">
        <v>2017</v>
      </c>
      <c r="B4170">
        <v>2</v>
      </c>
      <c r="C4170">
        <v>13</v>
      </c>
    </row>
    <row r="4171" spans="1:3">
      <c r="A4171">
        <v>2017</v>
      </c>
      <c r="B4171">
        <v>2</v>
      </c>
      <c r="C4171">
        <v>13</v>
      </c>
    </row>
    <row r="4172" spans="1:3">
      <c r="A4172">
        <v>2017</v>
      </c>
      <c r="B4172">
        <v>2</v>
      </c>
      <c r="C4172">
        <v>13</v>
      </c>
    </row>
    <row r="4173" spans="1:3">
      <c r="A4173">
        <v>2017</v>
      </c>
      <c r="B4173">
        <v>2</v>
      </c>
      <c r="C4173">
        <v>13</v>
      </c>
    </row>
    <row r="4174" spans="1:3">
      <c r="A4174">
        <v>2017</v>
      </c>
      <c r="B4174">
        <v>2</v>
      </c>
      <c r="C4174">
        <v>13</v>
      </c>
    </row>
    <row r="4175" spans="1:3">
      <c r="A4175">
        <v>2017</v>
      </c>
      <c r="B4175">
        <v>2</v>
      </c>
      <c r="C4175">
        <v>13</v>
      </c>
    </row>
    <row r="4176" spans="1:3">
      <c r="A4176">
        <v>2017</v>
      </c>
      <c r="B4176">
        <v>2</v>
      </c>
      <c r="C4176">
        <v>13</v>
      </c>
    </row>
    <row r="4177" spans="1:3">
      <c r="A4177">
        <v>2017</v>
      </c>
      <c r="B4177">
        <v>2</v>
      </c>
      <c r="C4177">
        <v>13</v>
      </c>
    </row>
    <row r="4178" spans="1:3">
      <c r="A4178">
        <v>2017</v>
      </c>
      <c r="B4178">
        <v>2</v>
      </c>
      <c r="C4178">
        <v>13</v>
      </c>
    </row>
    <row r="4179" spans="1:3">
      <c r="A4179">
        <v>2017</v>
      </c>
      <c r="B4179">
        <v>2</v>
      </c>
      <c r="C4179">
        <v>13</v>
      </c>
    </row>
    <row r="4180" spans="1:3">
      <c r="A4180">
        <v>2017</v>
      </c>
      <c r="B4180">
        <v>2</v>
      </c>
      <c r="C4180">
        <v>13</v>
      </c>
    </row>
    <row r="4181" spans="1:3">
      <c r="A4181">
        <v>2017</v>
      </c>
      <c r="B4181">
        <v>2</v>
      </c>
      <c r="C4181">
        <v>13</v>
      </c>
    </row>
    <row r="4182" spans="1:3">
      <c r="A4182">
        <v>2017</v>
      </c>
      <c r="B4182">
        <v>2</v>
      </c>
      <c r="C4182">
        <v>13</v>
      </c>
    </row>
    <row r="4183" spans="1:3">
      <c r="A4183">
        <v>2017</v>
      </c>
      <c r="B4183">
        <v>2</v>
      </c>
      <c r="C4183">
        <v>13</v>
      </c>
    </row>
    <row r="4184" spans="1:3">
      <c r="A4184">
        <v>2017</v>
      </c>
      <c r="B4184">
        <v>2</v>
      </c>
      <c r="C4184">
        <v>13</v>
      </c>
    </row>
    <row r="4185" spans="1:3">
      <c r="A4185">
        <v>2017</v>
      </c>
      <c r="B4185">
        <v>2</v>
      </c>
      <c r="C4185">
        <v>13</v>
      </c>
    </row>
    <row r="4186" spans="1:3">
      <c r="A4186">
        <v>2017</v>
      </c>
      <c r="B4186">
        <v>2</v>
      </c>
      <c r="C4186">
        <v>13</v>
      </c>
    </row>
    <row r="4187" spans="1:3">
      <c r="A4187">
        <v>2017</v>
      </c>
      <c r="B4187">
        <v>2</v>
      </c>
      <c r="C4187">
        <v>13</v>
      </c>
    </row>
    <row r="4188" spans="1:3">
      <c r="A4188">
        <v>2017</v>
      </c>
      <c r="B4188">
        <v>2</v>
      </c>
      <c r="C4188">
        <v>13</v>
      </c>
    </row>
    <row r="4189" spans="1:3">
      <c r="A4189">
        <v>2017</v>
      </c>
      <c r="B4189">
        <v>2</v>
      </c>
      <c r="C4189">
        <v>13</v>
      </c>
    </row>
    <row r="4190" spans="1:3">
      <c r="A4190">
        <v>2017</v>
      </c>
      <c r="B4190">
        <v>2</v>
      </c>
      <c r="C4190">
        <v>13</v>
      </c>
    </row>
    <row r="4191" spans="1:3">
      <c r="A4191">
        <v>2017</v>
      </c>
      <c r="B4191">
        <v>2</v>
      </c>
      <c r="C4191">
        <v>13</v>
      </c>
    </row>
    <row r="4192" spans="1:3">
      <c r="A4192">
        <v>2017</v>
      </c>
      <c r="B4192">
        <v>2</v>
      </c>
      <c r="C4192">
        <v>13</v>
      </c>
    </row>
    <row r="4193" spans="1:3">
      <c r="A4193">
        <v>2017</v>
      </c>
      <c r="B4193">
        <v>2</v>
      </c>
      <c r="C4193">
        <v>13</v>
      </c>
    </row>
    <row r="4194" spans="1:3">
      <c r="A4194">
        <v>2017</v>
      </c>
      <c r="B4194">
        <v>2</v>
      </c>
      <c r="C4194">
        <v>13</v>
      </c>
    </row>
    <row r="4195" spans="1:3">
      <c r="A4195">
        <v>2017</v>
      </c>
      <c r="B4195">
        <v>2</v>
      </c>
      <c r="C4195">
        <v>13</v>
      </c>
    </row>
    <row r="4196" spans="1:3">
      <c r="A4196">
        <v>2017</v>
      </c>
      <c r="B4196">
        <v>2</v>
      </c>
      <c r="C4196">
        <v>13</v>
      </c>
    </row>
    <row r="4197" spans="1:3">
      <c r="A4197">
        <v>2017</v>
      </c>
      <c r="B4197">
        <v>2</v>
      </c>
      <c r="C4197">
        <v>13</v>
      </c>
    </row>
    <row r="4198" spans="1:3">
      <c r="A4198">
        <v>2017</v>
      </c>
      <c r="B4198">
        <v>2</v>
      </c>
      <c r="C4198">
        <v>13</v>
      </c>
    </row>
    <row r="4199" spans="1:3">
      <c r="A4199">
        <v>2017</v>
      </c>
      <c r="B4199">
        <v>2</v>
      </c>
      <c r="C4199">
        <v>13</v>
      </c>
    </row>
    <row r="4200" spans="1:3">
      <c r="A4200">
        <v>2017</v>
      </c>
      <c r="B4200">
        <v>2</v>
      </c>
      <c r="C4200">
        <v>13</v>
      </c>
    </row>
    <row r="4201" spans="1:3">
      <c r="A4201">
        <v>2017</v>
      </c>
      <c r="B4201">
        <v>2</v>
      </c>
      <c r="C4201">
        <v>13</v>
      </c>
    </row>
    <row r="4202" spans="1:3">
      <c r="A4202">
        <v>2017</v>
      </c>
      <c r="B4202">
        <v>2</v>
      </c>
      <c r="C4202">
        <v>13</v>
      </c>
    </row>
    <row r="4203" spans="1:3">
      <c r="A4203">
        <v>2017</v>
      </c>
      <c r="B4203">
        <v>2</v>
      </c>
      <c r="C4203">
        <v>13</v>
      </c>
    </row>
    <row r="4204" spans="1:3">
      <c r="A4204">
        <v>2017</v>
      </c>
      <c r="B4204">
        <v>2</v>
      </c>
      <c r="C4204">
        <v>13</v>
      </c>
    </row>
    <row r="4205" spans="1:3">
      <c r="A4205">
        <v>2017</v>
      </c>
      <c r="B4205">
        <v>2</v>
      </c>
      <c r="C4205">
        <v>13</v>
      </c>
    </row>
    <row r="4206" spans="1:3">
      <c r="A4206">
        <v>2017</v>
      </c>
      <c r="B4206">
        <v>2</v>
      </c>
      <c r="C4206">
        <v>13</v>
      </c>
    </row>
    <row r="4207" spans="1:3">
      <c r="A4207">
        <v>2017</v>
      </c>
      <c r="B4207">
        <v>2</v>
      </c>
      <c r="C4207">
        <v>13</v>
      </c>
    </row>
    <row r="4208" spans="1:3">
      <c r="A4208">
        <v>2017</v>
      </c>
      <c r="B4208">
        <v>2</v>
      </c>
      <c r="C4208">
        <v>13</v>
      </c>
    </row>
    <row r="4209" spans="1:3">
      <c r="A4209">
        <v>2017</v>
      </c>
      <c r="B4209">
        <v>2</v>
      </c>
      <c r="C4209">
        <v>13</v>
      </c>
    </row>
    <row r="4210" spans="1:3">
      <c r="A4210">
        <v>2017</v>
      </c>
      <c r="B4210">
        <v>2</v>
      </c>
      <c r="C4210">
        <v>13</v>
      </c>
    </row>
    <row r="4211" spans="1:3">
      <c r="A4211">
        <v>2017</v>
      </c>
      <c r="B4211">
        <v>2</v>
      </c>
      <c r="C4211">
        <v>13</v>
      </c>
    </row>
    <row r="4212" spans="1:3">
      <c r="A4212">
        <v>2017</v>
      </c>
      <c r="B4212">
        <v>2</v>
      </c>
      <c r="C4212">
        <v>13</v>
      </c>
    </row>
    <row r="4213" spans="1:3">
      <c r="A4213">
        <v>2017</v>
      </c>
      <c r="B4213">
        <v>2</v>
      </c>
      <c r="C4213">
        <v>13</v>
      </c>
    </row>
    <row r="4214" spans="1:3">
      <c r="A4214">
        <v>2017</v>
      </c>
      <c r="B4214">
        <v>2</v>
      </c>
      <c r="C4214">
        <v>13</v>
      </c>
    </row>
    <row r="4215" spans="1:3">
      <c r="A4215">
        <v>2017</v>
      </c>
      <c r="B4215">
        <v>2</v>
      </c>
      <c r="C4215">
        <v>13</v>
      </c>
    </row>
    <row r="4216" spans="1:3">
      <c r="A4216">
        <v>2017</v>
      </c>
      <c r="B4216">
        <v>2</v>
      </c>
      <c r="C4216">
        <v>13</v>
      </c>
    </row>
    <row r="4217" spans="1:3">
      <c r="A4217">
        <v>2017</v>
      </c>
      <c r="B4217">
        <v>2</v>
      </c>
      <c r="C4217">
        <v>13</v>
      </c>
    </row>
    <row r="4218" spans="1:3">
      <c r="A4218">
        <v>2017</v>
      </c>
      <c r="B4218">
        <v>2</v>
      </c>
      <c r="C4218">
        <v>13</v>
      </c>
    </row>
    <row r="4219" spans="1:3">
      <c r="A4219">
        <v>2017</v>
      </c>
      <c r="B4219">
        <v>2</v>
      </c>
      <c r="C4219">
        <v>13</v>
      </c>
    </row>
    <row r="4220" spans="1:3">
      <c r="A4220">
        <v>2017</v>
      </c>
      <c r="B4220">
        <v>2</v>
      </c>
      <c r="C4220">
        <v>13</v>
      </c>
    </row>
    <row r="4221" spans="1:3">
      <c r="A4221">
        <v>2017</v>
      </c>
      <c r="B4221">
        <v>2</v>
      </c>
      <c r="C4221">
        <v>13</v>
      </c>
    </row>
    <row r="4222" spans="1:3">
      <c r="A4222">
        <v>2017</v>
      </c>
      <c r="B4222">
        <v>2</v>
      </c>
      <c r="C4222">
        <v>13</v>
      </c>
    </row>
    <row r="4223" spans="1:3">
      <c r="A4223">
        <v>2017</v>
      </c>
      <c r="B4223">
        <v>2</v>
      </c>
      <c r="C4223">
        <v>13</v>
      </c>
    </row>
    <row r="4224" spans="1:3">
      <c r="A4224">
        <v>2017</v>
      </c>
      <c r="B4224">
        <v>2</v>
      </c>
      <c r="C4224">
        <v>13</v>
      </c>
    </row>
    <row r="4225" spans="1:3">
      <c r="A4225">
        <v>2017</v>
      </c>
      <c r="B4225">
        <v>2</v>
      </c>
      <c r="C4225">
        <v>13</v>
      </c>
    </row>
    <row r="4226" spans="1:3">
      <c r="A4226">
        <v>2017</v>
      </c>
      <c r="B4226">
        <v>2</v>
      </c>
      <c r="C4226">
        <v>13</v>
      </c>
    </row>
    <row r="4227" spans="1:3">
      <c r="A4227">
        <v>2017</v>
      </c>
      <c r="B4227">
        <v>2</v>
      </c>
      <c r="C4227">
        <v>13</v>
      </c>
    </row>
    <row r="4228" spans="1:3">
      <c r="A4228">
        <v>2017</v>
      </c>
      <c r="B4228">
        <v>2</v>
      </c>
      <c r="C4228">
        <v>13</v>
      </c>
    </row>
    <row r="4229" spans="1:3">
      <c r="A4229">
        <v>2017</v>
      </c>
      <c r="B4229">
        <v>2</v>
      </c>
      <c r="C4229">
        <v>13</v>
      </c>
    </row>
    <row r="4230" spans="1:3">
      <c r="A4230">
        <v>2017</v>
      </c>
      <c r="B4230">
        <v>2</v>
      </c>
      <c r="C4230">
        <v>13</v>
      </c>
    </row>
    <row r="4231" spans="1:3">
      <c r="A4231">
        <v>2017</v>
      </c>
      <c r="B4231">
        <v>2</v>
      </c>
      <c r="C4231">
        <v>13</v>
      </c>
    </row>
    <row r="4232" spans="1:3">
      <c r="A4232">
        <v>2017</v>
      </c>
      <c r="B4232">
        <v>2</v>
      </c>
      <c r="C4232">
        <v>13</v>
      </c>
    </row>
    <row r="4233" spans="1:3">
      <c r="A4233">
        <v>2017</v>
      </c>
      <c r="B4233">
        <v>2</v>
      </c>
      <c r="C4233">
        <v>13</v>
      </c>
    </row>
    <row r="4234" spans="1:3">
      <c r="A4234">
        <v>2017</v>
      </c>
      <c r="B4234">
        <v>2</v>
      </c>
      <c r="C4234">
        <v>13</v>
      </c>
    </row>
    <row r="4235" spans="1:3">
      <c r="A4235">
        <v>2017</v>
      </c>
      <c r="B4235">
        <v>2</v>
      </c>
      <c r="C4235">
        <v>13</v>
      </c>
    </row>
    <row r="4236" spans="1:3">
      <c r="A4236">
        <v>2017</v>
      </c>
      <c r="B4236">
        <v>2</v>
      </c>
      <c r="C4236">
        <v>13</v>
      </c>
    </row>
    <row r="4237" spans="1:3">
      <c r="A4237">
        <v>2017</v>
      </c>
      <c r="B4237">
        <v>2</v>
      </c>
      <c r="C4237">
        <v>13</v>
      </c>
    </row>
    <row r="4238" spans="1:3">
      <c r="A4238">
        <v>2017</v>
      </c>
      <c r="B4238">
        <v>2</v>
      </c>
      <c r="C4238">
        <v>13</v>
      </c>
    </row>
    <row r="4239" spans="1:3">
      <c r="A4239">
        <v>2017</v>
      </c>
      <c r="B4239">
        <v>2</v>
      </c>
      <c r="C4239">
        <v>13</v>
      </c>
    </row>
    <row r="4240" spans="1:3">
      <c r="A4240">
        <v>2017</v>
      </c>
      <c r="B4240">
        <v>2</v>
      </c>
      <c r="C4240">
        <v>13</v>
      </c>
    </row>
    <row r="4241" spans="1:3">
      <c r="A4241">
        <v>2017</v>
      </c>
      <c r="B4241">
        <v>2</v>
      </c>
      <c r="C4241">
        <v>13</v>
      </c>
    </row>
    <row r="4242" spans="1:3">
      <c r="A4242">
        <v>2017</v>
      </c>
      <c r="B4242">
        <v>2</v>
      </c>
      <c r="C4242">
        <v>13</v>
      </c>
    </row>
    <row r="4243" spans="1:3">
      <c r="A4243">
        <v>2017</v>
      </c>
      <c r="B4243">
        <v>2</v>
      </c>
      <c r="C4243">
        <v>13</v>
      </c>
    </row>
    <row r="4244" spans="1:3">
      <c r="A4244">
        <v>2017</v>
      </c>
      <c r="B4244">
        <v>2</v>
      </c>
      <c r="C4244">
        <v>13</v>
      </c>
    </row>
    <row r="4245" spans="1:3">
      <c r="A4245">
        <v>2017</v>
      </c>
      <c r="B4245">
        <v>2</v>
      </c>
      <c r="C4245">
        <v>13</v>
      </c>
    </row>
    <row r="4246" spans="1:3">
      <c r="A4246">
        <v>2017</v>
      </c>
      <c r="B4246">
        <v>2</v>
      </c>
      <c r="C4246">
        <v>13</v>
      </c>
    </row>
    <row r="4247" spans="1:3">
      <c r="A4247">
        <v>2017</v>
      </c>
      <c r="B4247">
        <v>2</v>
      </c>
      <c r="C4247">
        <v>13</v>
      </c>
    </row>
    <row r="4248" spans="1:3">
      <c r="A4248">
        <v>2017</v>
      </c>
      <c r="B4248">
        <v>2</v>
      </c>
      <c r="C4248">
        <v>13</v>
      </c>
    </row>
    <row r="4249" spans="1:3">
      <c r="A4249">
        <v>2017</v>
      </c>
      <c r="B4249">
        <v>2</v>
      </c>
      <c r="C4249">
        <v>13</v>
      </c>
    </row>
    <row r="4250" spans="1:3">
      <c r="A4250">
        <v>2017</v>
      </c>
      <c r="B4250">
        <v>2</v>
      </c>
      <c r="C4250">
        <v>13</v>
      </c>
    </row>
    <row r="4251" spans="1:3">
      <c r="A4251">
        <v>2017</v>
      </c>
      <c r="B4251">
        <v>2</v>
      </c>
      <c r="C4251">
        <v>13</v>
      </c>
    </row>
    <row r="4252" spans="1:3">
      <c r="A4252">
        <v>2017</v>
      </c>
      <c r="B4252">
        <v>2</v>
      </c>
      <c r="C4252">
        <v>13</v>
      </c>
    </row>
    <row r="4253" spans="1:3">
      <c r="A4253">
        <v>2017</v>
      </c>
      <c r="B4253">
        <v>2</v>
      </c>
      <c r="C4253">
        <v>13</v>
      </c>
    </row>
    <row r="4254" spans="1:3">
      <c r="A4254">
        <v>2017</v>
      </c>
      <c r="B4254">
        <v>2</v>
      </c>
      <c r="C4254">
        <v>13</v>
      </c>
    </row>
    <row r="4255" spans="1:3">
      <c r="A4255">
        <v>2017</v>
      </c>
      <c r="B4255">
        <v>2</v>
      </c>
      <c r="C4255">
        <v>13</v>
      </c>
    </row>
    <row r="4256" spans="1:3">
      <c r="A4256">
        <v>2017</v>
      </c>
      <c r="B4256">
        <v>2</v>
      </c>
      <c r="C4256">
        <v>13</v>
      </c>
    </row>
    <row r="4257" spans="1:3">
      <c r="A4257">
        <v>2017</v>
      </c>
      <c r="B4257">
        <v>2</v>
      </c>
      <c r="C4257">
        <v>13</v>
      </c>
    </row>
    <row r="4258" spans="1:3">
      <c r="A4258">
        <v>2017</v>
      </c>
      <c r="B4258">
        <v>2</v>
      </c>
      <c r="C4258">
        <v>13</v>
      </c>
    </row>
    <row r="4259" spans="1:3">
      <c r="A4259">
        <v>2017</v>
      </c>
      <c r="B4259">
        <v>2</v>
      </c>
      <c r="C4259">
        <v>13</v>
      </c>
    </row>
    <row r="4260" spans="1:3">
      <c r="A4260">
        <v>2017</v>
      </c>
      <c r="B4260">
        <v>2</v>
      </c>
      <c r="C4260">
        <v>13</v>
      </c>
    </row>
    <row r="4261" spans="1:3">
      <c r="A4261">
        <v>2017</v>
      </c>
      <c r="B4261">
        <v>2</v>
      </c>
      <c r="C4261">
        <v>13</v>
      </c>
    </row>
    <row r="4262" spans="1:3">
      <c r="A4262">
        <v>2017</v>
      </c>
      <c r="B4262">
        <v>2</v>
      </c>
      <c r="C4262">
        <v>13</v>
      </c>
    </row>
    <row r="4263" spans="1:3">
      <c r="A4263">
        <v>2017</v>
      </c>
      <c r="B4263">
        <v>2</v>
      </c>
      <c r="C4263">
        <v>13</v>
      </c>
    </row>
    <row r="4264" spans="1:3">
      <c r="A4264">
        <v>2017</v>
      </c>
      <c r="B4264">
        <v>2</v>
      </c>
      <c r="C4264">
        <v>13</v>
      </c>
    </row>
    <row r="4265" spans="1:3">
      <c r="A4265">
        <v>2017</v>
      </c>
      <c r="B4265">
        <v>2</v>
      </c>
      <c r="C4265">
        <v>13</v>
      </c>
    </row>
    <row r="4266" spans="1:3">
      <c r="A4266">
        <v>2017</v>
      </c>
      <c r="B4266">
        <v>2</v>
      </c>
      <c r="C4266">
        <v>13</v>
      </c>
    </row>
    <row r="4267" spans="1:3">
      <c r="A4267">
        <v>2017</v>
      </c>
      <c r="B4267">
        <v>2</v>
      </c>
      <c r="C4267">
        <v>13</v>
      </c>
    </row>
    <row r="4268" spans="1:3">
      <c r="A4268">
        <v>2017</v>
      </c>
      <c r="B4268">
        <v>2</v>
      </c>
      <c r="C4268">
        <v>13</v>
      </c>
    </row>
    <row r="4269" spans="1:3">
      <c r="A4269">
        <v>2017</v>
      </c>
      <c r="B4269">
        <v>2</v>
      </c>
      <c r="C4269">
        <v>13</v>
      </c>
    </row>
    <row r="4270" spans="1:3">
      <c r="A4270">
        <v>2017</v>
      </c>
      <c r="B4270">
        <v>2</v>
      </c>
      <c r="C4270">
        <v>13</v>
      </c>
    </row>
    <row r="4271" spans="1:3">
      <c r="A4271">
        <v>2017</v>
      </c>
      <c r="B4271">
        <v>2</v>
      </c>
      <c r="C4271">
        <v>13</v>
      </c>
    </row>
    <row r="4272" spans="1:3">
      <c r="A4272">
        <v>2017</v>
      </c>
      <c r="B4272">
        <v>2</v>
      </c>
      <c r="C4272">
        <v>13</v>
      </c>
    </row>
    <row r="4273" spans="1:3">
      <c r="A4273">
        <v>2017</v>
      </c>
      <c r="B4273">
        <v>2</v>
      </c>
      <c r="C4273">
        <v>13</v>
      </c>
    </row>
    <row r="4274" spans="1:3">
      <c r="A4274">
        <v>2017</v>
      </c>
      <c r="B4274">
        <v>2</v>
      </c>
      <c r="C4274">
        <v>13</v>
      </c>
    </row>
    <row r="4275" spans="1:3">
      <c r="A4275">
        <v>2017</v>
      </c>
      <c r="B4275">
        <v>2</v>
      </c>
      <c r="C4275">
        <v>13</v>
      </c>
    </row>
    <row r="4276" spans="1:3">
      <c r="A4276">
        <v>2017</v>
      </c>
      <c r="B4276">
        <v>2</v>
      </c>
      <c r="C4276">
        <v>13</v>
      </c>
    </row>
    <row r="4277" spans="1:3">
      <c r="A4277">
        <v>2017</v>
      </c>
      <c r="B4277">
        <v>2</v>
      </c>
      <c r="C4277">
        <v>13</v>
      </c>
    </row>
    <row r="4278" spans="1:3">
      <c r="A4278">
        <v>2017</v>
      </c>
      <c r="B4278">
        <v>2</v>
      </c>
      <c r="C4278">
        <v>13</v>
      </c>
    </row>
    <row r="4279" spans="1:3">
      <c r="A4279">
        <v>2017</v>
      </c>
      <c r="B4279">
        <v>2</v>
      </c>
      <c r="C4279">
        <v>13</v>
      </c>
    </row>
    <row r="4280" spans="1:3">
      <c r="A4280">
        <v>2017</v>
      </c>
      <c r="B4280">
        <v>2</v>
      </c>
      <c r="C4280">
        <v>13</v>
      </c>
    </row>
    <row r="4281" spans="1:3">
      <c r="A4281">
        <v>2017</v>
      </c>
      <c r="B4281">
        <v>2</v>
      </c>
      <c r="C4281">
        <v>13</v>
      </c>
    </row>
    <row r="4282" spans="1:3">
      <c r="A4282">
        <v>2017</v>
      </c>
      <c r="B4282">
        <v>2</v>
      </c>
      <c r="C4282">
        <v>13</v>
      </c>
    </row>
    <row r="4283" spans="1:3">
      <c r="A4283">
        <v>2017</v>
      </c>
      <c r="B4283">
        <v>2</v>
      </c>
      <c r="C4283">
        <v>13</v>
      </c>
    </row>
    <row r="4284" spans="1:3">
      <c r="A4284">
        <v>2017</v>
      </c>
      <c r="B4284">
        <v>2</v>
      </c>
      <c r="C4284">
        <v>13</v>
      </c>
    </row>
    <row r="4285" spans="1:3">
      <c r="A4285">
        <v>2017</v>
      </c>
      <c r="B4285">
        <v>2</v>
      </c>
      <c r="C4285">
        <v>13</v>
      </c>
    </row>
    <row r="4286" spans="1:3">
      <c r="A4286">
        <v>2017</v>
      </c>
      <c r="B4286">
        <v>2</v>
      </c>
      <c r="C4286">
        <v>13</v>
      </c>
    </row>
    <row r="4287" spans="1:3">
      <c r="A4287">
        <v>2017</v>
      </c>
      <c r="B4287">
        <v>2</v>
      </c>
      <c r="C4287">
        <v>13</v>
      </c>
    </row>
    <row r="4288" spans="1:3">
      <c r="A4288">
        <v>2017</v>
      </c>
      <c r="B4288">
        <v>2</v>
      </c>
      <c r="C4288">
        <v>13</v>
      </c>
    </row>
    <row r="4289" spans="1:3">
      <c r="A4289">
        <v>2017</v>
      </c>
      <c r="B4289">
        <v>2</v>
      </c>
      <c r="C4289">
        <v>13</v>
      </c>
    </row>
    <row r="4290" spans="1:3">
      <c r="A4290">
        <v>2017</v>
      </c>
      <c r="B4290">
        <v>2</v>
      </c>
      <c r="C4290">
        <v>13</v>
      </c>
    </row>
    <row r="4291" spans="1:3">
      <c r="A4291">
        <v>2017</v>
      </c>
      <c r="B4291">
        <v>2</v>
      </c>
      <c r="C4291">
        <v>13</v>
      </c>
    </row>
    <row r="4292" spans="1:3">
      <c r="A4292">
        <v>2017</v>
      </c>
      <c r="B4292">
        <v>2</v>
      </c>
      <c r="C4292">
        <v>13</v>
      </c>
    </row>
    <row r="4293" spans="1:3">
      <c r="A4293">
        <v>2017</v>
      </c>
      <c r="B4293">
        <v>2</v>
      </c>
      <c r="C4293">
        <v>13</v>
      </c>
    </row>
    <row r="4294" spans="1:3">
      <c r="A4294">
        <v>2017</v>
      </c>
      <c r="B4294">
        <v>2</v>
      </c>
      <c r="C4294">
        <v>13</v>
      </c>
    </row>
    <row r="4295" spans="1:3">
      <c r="A4295">
        <v>2017</v>
      </c>
      <c r="B4295">
        <v>2</v>
      </c>
      <c r="C4295">
        <v>13</v>
      </c>
    </row>
    <row r="4296" spans="1:3">
      <c r="A4296">
        <v>2017</v>
      </c>
      <c r="B4296">
        <v>2</v>
      </c>
      <c r="C4296">
        <v>13</v>
      </c>
    </row>
    <row r="4297" spans="1:3">
      <c r="A4297">
        <v>2017</v>
      </c>
      <c r="B4297">
        <v>2</v>
      </c>
      <c r="C4297">
        <v>13</v>
      </c>
    </row>
    <row r="4298" spans="1:3">
      <c r="A4298">
        <v>2017</v>
      </c>
      <c r="B4298">
        <v>2</v>
      </c>
      <c r="C4298">
        <v>13</v>
      </c>
    </row>
    <row r="4299" spans="1:3">
      <c r="A4299">
        <v>2017</v>
      </c>
      <c r="B4299">
        <v>2</v>
      </c>
      <c r="C4299">
        <v>13</v>
      </c>
    </row>
    <row r="4300" spans="1:3">
      <c r="A4300">
        <v>2017</v>
      </c>
      <c r="B4300">
        <v>2</v>
      </c>
      <c r="C4300">
        <v>13</v>
      </c>
    </row>
    <row r="4301" spans="1:3">
      <c r="A4301">
        <v>2017</v>
      </c>
      <c r="B4301">
        <v>2</v>
      </c>
      <c r="C4301">
        <v>13</v>
      </c>
    </row>
    <row r="4302" spans="1:3">
      <c r="A4302">
        <v>2017</v>
      </c>
      <c r="B4302">
        <v>2</v>
      </c>
      <c r="C4302">
        <v>13</v>
      </c>
    </row>
    <row r="4303" spans="1:3">
      <c r="A4303">
        <v>2017</v>
      </c>
      <c r="B4303">
        <v>2</v>
      </c>
      <c r="C4303">
        <v>13</v>
      </c>
    </row>
    <row r="4304" spans="1:3">
      <c r="A4304">
        <v>2017</v>
      </c>
      <c r="B4304">
        <v>2</v>
      </c>
      <c r="C4304">
        <v>13</v>
      </c>
    </row>
    <row r="4305" spans="1:3">
      <c r="A4305">
        <v>2017</v>
      </c>
      <c r="B4305">
        <v>2</v>
      </c>
      <c r="C4305">
        <v>13</v>
      </c>
    </row>
    <row r="4306" spans="1:3">
      <c r="A4306">
        <v>2017</v>
      </c>
      <c r="B4306">
        <v>2</v>
      </c>
      <c r="C4306">
        <v>13</v>
      </c>
    </row>
    <row r="4307" spans="1:3">
      <c r="A4307">
        <v>2017</v>
      </c>
      <c r="B4307">
        <v>2</v>
      </c>
      <c r="C4307">
        <v>13</v>
      </c>
    </row>
    <row r="4308" spans="1:3">
      <c r="A4308">
        <v>2017</v>
      </c>
      <c r="B4308">
        <v>2</v>
      </c>
      <c r="C4308">
        <v>13</v>
      </c>
    </row>
    <row r="4309" spans="1:3">
      <c r="A4309">
        <v>2017</v>
      </c>
      <c r="B4309">
        <v>2</v>
      </c>
      <c r="C4309">
        <v>13</v>
      </c>
    </row>
    <row r="4310" spans="1:3">
      <c r="A4310">
        <v>2017</v>
      </c>
      <c r="B4310">
        <v>2</v>
      </c>
      <c r="C4310">
        <v>13</v>
      </c>
    </row>
    <row r="4311" spans="1:3">
      <c r="A4311">
        <v>2017</v>
      </c>
      <c r="B4311">
        <v>2</v>
      </c>
      <c r="C4311">
        <v>13</v>
      </c>
    </row>
    <row r="4312" spans="1:3">
      <c r="A4312">
        <v>2017</v>
      </c>
      <c r="B4312">
        <v>2</v>
      </c>
      <c r="C4312">
        <v>13</v>
      </c>
    </row>
    <row r="4313" spans="1:3">
      <c r="A4313">
        <v>2017</v>
      </c>
      <c r="B4313">
        <v>2</v>
      </c>
      <c r="C4313">
        <v>13</v>
      </c>
    </row>
    <row r="4314" spans="1:3">
      <c r="A4314">
        <v>2017</v>
      </c>
      <c r="B4314">
        <v>2</v>
      </c>
      <c r="C4314">
        <v>13</v>
      </c>
    </row>
    <row r="4315" spans="1:3">
      <c r="A4315">
        <v>2017</v>
      </c>
      <c r="B4315">
        <v>2</v>
      </c>
      <c r="C4315">
        <v>13</v>
      </c>
    </row>
    <row r="4316" spans="1:3">
      <c r="A4316">
        <v>2017</v>
      </c>
      <c r="B4316">
        <v>2</v>
      </c>
      <c r="C4316">
        <v>13</v>
      </c>
    </row>
    <row r="4317" spans="1:3">
      <c r="A4317">
        <v>2017</v>
      </c>
      <c r="B4317">
        <v>2</v>
      </c>
      <c r="C4317">
        <v>13</v>
      </c>
    </row>
    <row r="4318" spans="1:3">
      <c r="A4318">
        <v>2017</v>
      </c>
      <c r="B4318">
        <v>2</v>
      </c>
      <c r="C4318">
        <v>13</v>
      </c>
    </row>
    <row r="4319" spans="1:3">
      <c r="A4319">
        <v>2017</v>
      </c>
      <c r="B4319">
        <v>2</v>
      </c>
      <c r="C4319">
        <v>13</v>
      </c>
    </row>
    <row r="4320" spans="1:3">
      <c r="A4320">
        <v>2017</v>
      </c>
      <c r="B4320">
        <v>2</v>
      </c>
      <c r="C4320">
        <v>13</v>
      </c>
    </row>
    <row r="4321" spans="1:3">
      <c r="A4321">
        <v>2017</v>
      </c>
      <c r="B4321">
        <v>2</v>
      </c>
      <c r="C4321">
        <v>13</v>
      </c>
    </row>
    <row r="4322" spans="1:3">
      <c r="A4322">
        <v>2017</v>
      </c>
      <c r="B4322">
        <v>2</v>
      </c>
      <c r="C4322">
        <v>13</v>
      </c>
    </row>
    <row r="4323" spans="1:3">
      <c r="A4323">
        <v>2017</v>
      </c>
      <c r="B4323">
        <v>2</v>
      </c>
      <c r="C4323">
        <v>13</v>
      </c>
    </row>
    <row r="4324" spans="1:3">
      <c r="A4324">
        <v>2017</v>
      </c>
      <c r="B4324">
        <v>2</v>
      </c>
      <c r="C4324">
        <v>13</v>
      </c>
    </row>
    <row r="4325" spans="1:3">
      <c r="A4325">
        <v>2017</v>
      </c>
      <c r="B4325">
        <v>2</v>
      </c>
      <c r="C4325">
        <v>13</v>
      </c>
    </row>
    <row r="4326" spans="1:3">
      <c r="A4326">
        <v>2017</v>
      </c>
      <c r="B4326">
        <v>2</v>
      </c>
      <c r="C4326">
        <v>13</v>
      </c>
    </row>
    <row r="4327" spans="1:3">
      <c r="A4327">
        <v>2017</v>
      </c>
      <c r="B4327">
        <v>2</v>
      </c>
      <c r="C4327">
        <v>13</v>
      </c>
    </row>
    <row r="4328" spans="1:3">
      <c r="A4328">
        <v>2017</v>
      </c>
      <c r="B4328">
        <v>2</v>
      </c>
      <c r="C4328">
        <v>13</v>
      </c>
    </row>
    <row r="4329" spans="1:3">
      <c r="A4329">
        <v>2017</v>
      </c>
      <c r="B4329">
        <v>2</v>
      </c>
      <c r="C4329">
        <v>13</v>
      </c>
    </row>
    <row r="4330" spans="1:3">
      <c r="A4330">
        <v>2017</v>
      </c>
      <c r="B4330">
        <v>2</v>
      </c>
      <c r="C4330">
        <v>13</v>
      </c>
    </row>
    <row r="4331" spans="1:3">
      <c r="A4331">
        <v>2017</v>
      </c>
      <c r="B4331">
        <v>2</v>
      </c>
      <c r="C4331">
        <v>13</v>
      </c>
    </row>
    <row r="4332" spans="1:3">
      <c r="A4332">
        <v>2017</v>
      </c>
      <c r="B4332">
        <v>2</v>
      </c>
      <c r="C4332">
        <v>13</v>
      </c>
    </row>
    <row r="4333" spans="1:3">
      <c r="A4333">
        <v>2017</v>
      </c>
      <c r="B4333">
        <v>2</v>
      </c>
      <c r="C4333">
        <v>13</v>
      </c>
    </row>
    <row r="4334" spans="1:3">
      <c r="A4334">
        <v>2017</v>
      </c>
      <c r="B4334">
        <v>2</v>
      </c>
      <c r="C4334">
        <v>13</v>
      </c>
    </row>
    <row r="4335" spans="1:3">
      <c r="A4335">
        <v>2017</v>
      </c>
      <c r="B4335">
        <v>2</v>
      </c>
      <c r="C4335">
        <v>13</v>
      </c>
    </row>
    <row r="4336" spans="1:3">
      <c r="A4336">
        <v>2017</v>
      </c>
      <c r="B4336">
        <v>2</v>
      </c>
      <c r="C4336">
        <v>13</v>
      </c>
    </row>
    <row r="4337" spans="1:3">
      <c r="A4337">
        <v>2017</v>
      </c>
      <c r="B4337">
        <v>2</v>
      </c>
      <c r="C4337">
        <v>13</v>
      </c>
    </row>
    <row r="4338" spans="1:3">
      <c r="A4338">
        <v>2017</v>
      </c>
      <c r="B4338">
        <v>2</v>
      </c>
      <c r="C4338">
        <v>13</v>
      </c>
    </row>
    <row r="4339" spans="1:3">
      <c r="A4339">
        <v>2017</v>
      </c>
      <c r="B4339">
        <v>2</v>
      </c>
      <c r="C4339">
        <v>13</v>
      </c>
    </row>
    <row r="4340" spans="1:3">
      <c r="A4340">
        <v>2017</v>
      </c>
      <c r="B4340">
        <v>2</v>
      </c>
      <c r="C4340">
        <v>13</v>
      </c>
    </row>
    <row r="4341" spans="1:3">
      <c r="A4341">
        <v>2017</v>
      </c>
      <c r="B4341">
        <v>2</v>
      </c>
      <c r="C4341">
        <v>13</v>
      </c>
    </row>
    <row r="4342" spans="1:3">
      <c r="A4342">
        <v>2017</v>
      </c>
      <c r="B4342">
        <v>2</v>
      </c>
      <c r="C4342">
        <v>13</v>
      </c>
    </row>
    <row r="4343" spans="1:3">
      <c r="A4343">
        <v>2017</v>
      </c>
      <c r="B4343">
        <v>2</v>
      </c>
      <c r="C4343">
        <v>13</v>
      </c>
    </row>
    <row r="4344" spans="1:3">
      <c r="A4344">
        <v>2017</v>
      </c>
      <c r="B4344">
        <v>2</v>
      </c>
      <c r="C4344">
        <v>13</v>
      </c>
    </row>
    <row r="4345" spans="1:3">
      <c r="A4345">
        <v>2017</v>
      </c>
      <c r="B4345">
        <v>2</v>
      </c>
      <c r="C4345">
        <v>13</v>
      </c>
    </row>
    <row r="4346" spans="1:3">
      <c r="A4346">
        <v>2017</v>
      </c>
      <c r="B4346">
        <v>2</v>
      </c>
      <c r="C4346">
        <v>13</v>
      </c>
    </row>
    <row r="4347" spans="1:3">
      <c r="A4347">
        <v>2017</v>
      </c>
      <c r="B4347">
        <v>2</v>
      </c>
      <c r="C4347">
        <v>13</v>
      </c>
    </row>
    <row r="4348" spans="1:3">
      <c r="A4348">
        <v>2017</v>
      </c>
      <c r="B4348">
        <v>2</v>
      </c>
      <c r="C4348">
        <v>13</v>
      </c>
    </row>
    <row r="4349" spans="1:3">
      <c r="A4349">
        <v>2017</v>
      </c>
      <c r="B4349">
        <v>2</v>
      </c>
      <c r="C4349">
        <v>13</v>
      </c>
    </row>
    <row r="4350" spans="1:3">
      <c r="A4350">
        <v>2017</v>
      </c>
      <c r="B4350">
        <v>2</v>
      </c>
      <c r="C4350">
        <v>13</v>
      </c>
    </row>
    <row r="4351" spans="1:3">
      <c r="A4351">
        <v>2017</v>
      </c>
      <c r="B4351">
        <v>2</v>
      </c>
      <c r="C4351">
        <v>13</v>
      </c>
    </row>
    <row r="4352" spans="1:3">
      <c r="A4352">
        <v>2017</v>
      </c>
      <c r="B4352">
        <v>2</v>
      </c>
      <c r="C4352">
        <v>13</v>
      </c>
    </row>
    <row r="4353" spans="1:3">
      <c r="A4353">
        <v>2017</v>
      </c>
      <c r="B4353">
        <v>2</v>
      </c>
      <c r="C4353">
        <v>13</v>
      </c>
    </row>
    <row r="4354" spans="1:3">
      <c r="A4354">
        <v>2017</v>
      </c>
      <c r="B4354">
        <v>2</v>
      </c>
      <c r="C4354">
        <v>10</v>
      </c>
    </row>
    <row r="4355" spans="1:3">
      <c r="A4355">
        <v>2017</v>
      </c>
      <c r="B4355">
        <v>2</v>
      </c>
      <c r="C4355">
        <v>10</v>
      </c>
    </row>
    <row r="4356" spans="1:3">
      <c r="A4356">
        <v>2017</v>
      </c>
      <c r="B4356">
        <v>2</v>
      </c>
      <c r="C4356">
        <v>15</v>
      </c>
    </row>
    <row r="4357" spans="1:3">
      <c r="A4357">
        <v>2017</v>
      </c>
      <c r="B4357">
        <v>2</v>
      </c>
      <c r="C4357">
        <v>15</v>
      </c>
    </row>
    <row r="4358" spans="1:3">
      <c r="A4358">
        <v>2017</v>
      </c>
      <c r="B4358">
        <v>2</v>
      </c>
      <c r="C4358">
        <v>15</v>
      </c>
    </row>
    <row r="4359" spans="1:3">
      <c r="A4359">
        <v>2017</v>
      </c>
      <c r="B4359">
        <v>2</v>
      </c>
      <c r="C4359">
        <v>15</v>
      </c>
    </row>
    <row r="4360" spans="1:3">
      <c r="A4360">
        <v>2017</v>
      </c>
      <c r="B4360">
        <v>2</v>
      </c>
      <c r="C4360">
        <v>15</v>
      </c>
    </row>
    <row r="4361" spans="1:3">
      <c r="A4361">
        <v>2017</v>
      </c>
      <c r="B4361">
        <v>2</v>
      </c>
      <c r="C4361">
        <v>15</v>
      </c>
    </row>
    <row r="4362" spans="1:3">
      <c r="A4362">
        <v>2017</v>
      </c>
      <c r="B4362">
        <v>2</v>
      </c>
      <c r="C4362">
        <v>15</v>
      </c>
    </row>
    <row r="4363" spans="1:3">
      <c r="A4363">
        <v>2017</v>
      </c>
      <c r="B4363">
        <v>2</v>
      </c>
      <c r="C4363">
        <v>10</v>
      </c>
    </row>
    <row r="4364" spans="1:3">
      <c r="A4364">
        <v>2017</v>
      </c>
      <c r="B4364">
        <v>2</v>
      </c>
      <c r="C4364">
        <v>10</v>
      </c>
    </row>
    <row r="4365" spans="1:3">
      <c r="A4365">
        <v>2017</v>
      </c>
      <c r="B4365">
        <v>2</v>
      </c>
      <c r="C4365">
        <v>10</v>
      </c>
    </row>
    <row r="4366" spans="1:3">
      <c r="A4366">
        <v>2017</v>
      </c>
      <c r="B4366">
        <v>2</v>
      </c>
      <c r="C4366">
        <v>10</v>
      </c>
    </row>
    <row r="4367" spans="1:3">
      <c r="A4367">
        <v>2017</v>
      </c>
      <c r="B4367">
        <v>2</v>
      </c>
      <c r="C4367">
        <v>10</v>
      </c>
    </row>
    <row r="4368" spans="1:3">
      <c r="A4368">
        <v>2017</v>
      </c>
      <c r="B4368">
        <v>2</v>
      </c>
      <c r="C4368">
        <v>10</v>
      </c>
    </row>
    <row r="4369" spans="1:3">
      <c r="A4369">
        <v>2017</v>
      </c>
      <c r="B4369">
        <v>2</v>
      </c>
      <c r="C4369">
        <v>14</v>
      </c>
    </row>
    <row r="4370" spans="1:3">
      <c r="A4370">
        <v>2017</v>
      </c>
      <c r="B4370">
        <v>2</v>
      </c>
      <c r="C4370">
        <v>14</v>
      </c>
    </row>
    <row r="4371" spans="1:3">
      <c r="A4371">
        <v>2017</v>
      </c>
      <c r="B4371">
        <v>2</v>
      </c>
      <c r="C4371">
        <v>14</v>
      </c>
    </row>
    <row r="4372" spans="1:3">
      <c r="A4372">
        <v>2017</v>
      </c>
      <c r="B4372">
        <v>2</v>
      </c>
      <c r="C4372">
        <v>14</v>
      </c>
    </row>
    <row r="4373" spans="1:3">
      <c r="A4373">
        <v>2017</v>
      </c>
      <c r="B4373">
        <v>2</v>
      </c>
      <c r="C4373">
        <v>14</v>
      </c>
    </row>
    <row r="4374" spans="1:3">
      <c r="A4374">
        <v>2017</v>
      </c>
      <c r="B4374">
        <v>2</v>
      </c>
      <c r="C4374">
        <v>14</v>
      </c>
    </row>
    <row r="4375" spans="1:3">
      <c r="A4375">
        <v>2017</v>
      </c>
      <c r="B4375">
        <v>2</v>
      </c>
      <c r="C4375">
        <v>14</v>
      </c>
    </row>
    <row r="4376" spans="1:3">
      <c r="A4376">
        <v>2017</v>
      </c>
      <c r="B4376">
        <v>2</v>
      </c>
      <c r="C4376">
        <v>14</v>
      </c>
    </row>
    <row r="4377" spans="1:3">
      <c r="A4377">
        <v>2017</v>
      </c>
      <c r="B4377">
        <v>2</v>
      </c>
      <c r="C4377">
        <v>14</v>
      </c>
    </row>
    <row r="4378" spans="1:3">
      <c r="A4378">
        <v>2017</v>
      </c>
      <c r="B4378">
        <v>2</v>
      </c>
      <c r="C4378">
        <v>14</v>
      </c>
    </row>
    <row r="4379" spans="1:3">
      <c r="A4379">
        <v>2017</v>
      </c>
      <c r="B4379">
        <v>2</v>
      </c>
      <c r="C4379">
        <v>14</v>
      </c>
    </row>
    <row r="4380" spans="1:3">
      <c r="A4380">
        <v>2017</v>
      </c>
      <c r="B4380">
        <v>2</v>
      </c>
      <c r="C4380">
        <v>14</v>
      </c>
    </row>
    <row r="4381" spans="1:3">
      <c r="A4381">
        <v>2017</v>
      </c>
      <c r="B4381">
        <v>2</v>
      </c>
      <c r="C4381">
        <v>14</v>
      </c>
    </row>
    <row r="4382" spans="1:3">
      <c r="A4382">
        <v>2017</v>
      </c>
      <c r="B4382">
        <v>2</v>
      </c>
      <c r="C4382">
        <v>14</v>
      </c>
    </row>
    <row r="4383" spans="1:3">
      <c r="A4383">
        <v>2017</v>
      </c>
      <c r="B4383">
        <v>2</v>
      </c>
      <c r="C4383">
        <v>14</v>
      </c>
    </row>
    <row r="4384" spans="1:3">
      <c r="A4384">
        <v>2017</v>
      </c>
      <c r="B4384">
        <v>2</v>
      </c>
      <c r="C4384">
        <v>14</v>
      </c>
    </row>
    <row r="4385" spans="1:3">
      <c r="A4385">
        <v>2017</v>
      </c>
      <c r="B4385">
        <v>2</v>
      </c>
      <c r="C4385">
        <v>14</v>
      </c>
    </row>
    <row r="4386" spans="1:3">
      <c r="A4386">
        <v>2017</v>
      </c>
      <c r="B4386">
        <v>2</v>
      </c>
      <c r="C4386">
        <v>14</v>
      </c>
    </row>
    <row r="4387" spans="1:3">
      <c r="A4387">
        <v>2017</v>
      </c>
      <c r="B4387">
        <v>2</v>
      </c>
      <c r="C4387">
        <v>14</v>
      </c>
    </row>
    <row r="4388" spans="1:3">
      <c r="A4388">
        <v>2017</v>
      </c>
      <c r="B4388">
        <v>2</v>
      </c>
      <c r="C4388">
        <v>14</v>
      </c>
    </row>
    <row r="4389" spans="1:3">
      <c r="A4389">
        <v>2017</v>
      </c>
      <c r="B4389">
        <v>2</v>
      </c>
      <c r="C4389">
        <v>14</v>
      </c>
    </row>
    <row r="4390" spans="1:3">
      <c r="A4390">
        <v>2017</v>
      </c>
      <c r="B4390">
        <v>2</v>
      </c>
      <c r="C4390">
        <v>14</v>
      </c>
    </row>
    <row r="4391" spans="1:3">
      <c r="A4391">
        <v>2017</v>
      </c>
      <c r="B4391">
        <v>2</v>
      </c>
      <c r="C4391">
        <v>14</v>
      </c>
    </row>
    <row r="4392" spans="1:3">
      <c r="A4392">
        <v>2017</v>
      </c>
      <c r="B4392">
        <v>2</v>
      </c>
      <c r="C4392">
        <v>14</v>
      </c>
    </row>
    <row r="4393" spans="1:3">
      <c r="A4393">
        <v>2017</v>
      </c>
      <c r="B4393">
        <v>2</v>
      </c>
      <c r="C4393">
        <v>14</v>
      </c>
    </row>
    <row r="4394" spans="1:3">
      <c r="A4394">
        <v>2017</v>
      </c>
      <c r="B4394">
        <v>2</v>
      </c>
      <c r="C4394">
        <v>14</v>
      </c>
    </row>
    <row r="4395" spans="1:3">
      <c r="A4395">
        <v>2017</v>
      </c>
      <c r="B4395">
        <v>2</v>
      </c>
      <c r="C4395">
        <v>14</v>
      </c>
    </row>
    <row r="4396" spans="1:3">
      <c r="A4396">
        <v>2017</v>
      </c>
      <c r="B4396">
        <v>2</v>
      </c>
      <c r="C4396">
        <v>14</v>
      </c>
    </row>
    <row r="4397" spans="1:3">
      <c r="A4397">
        <v>2017</v>
      </c>
      <c r="B4397">
        <v>2</v>
      </c>
      <c r="C4397">
        <v>14</v>
      </c>
    </row>
    <row r="4398" spans="1:3">
      <c r="A4398">
        <v>2017</v>
      </c>
      <c r="B4398">
        <v>2</v>
      </c>
      <c r="C4398">
        <v>14</v>
      </c>
    </row>
    <row r="4399" spans="1:3">
      <c r="A4399">
        <v>2017</v>
      </c>
      <c r="B4399">
        <v>2</v>
      </c>
      <c r="C4399">
        <v>14</v>
      </c>
    </row>
    <row r="4400" spans="1:3">
      <c r="A4400">
        <v>2017</v>
      </c>
      <c r="B4400">
        <v>2</v>
      </c>
      <c r="C4400">
        <v>14</v>
      </c>
    </row>
    <row r="4401" spans="1:3">
      <c r="A4401">
        <v>2017</v>
      </c>
      <c r="B4401">
        <v>2</v>
      </c>
      <c r="C4401">
        <v>14</v>
      </c>
    </row>
    <row r="4402" spans="1:3">
      <c r="A4402">
        <v>2017</v>
      </c>
      <c r="B4402">
        <v>2</v>
      </c>
      <c r="C4402">
        <v>14</v>
      </c>
    </row>
    <row r="4403" spans="1:3">
      <c r="A4403">
        <v>2017</v>
      </c>
      <c r="B4403">
        <v>2</v>
      </c>
      <c r="C4403">
        <v>14</v>
      </c>
    </row>
    <row r="4404" spans="1:3">
      <c r="A4404">
        <v>2017</v>
      </c>
      <c r="B4404">
        <v>2</v>
      </c>
      <c r="C4404">
        <v>14</v>
      </c>
    </row>
    <row r="4405" spans="1:3">
      <c r="A4405">
        <v>2017</v>
      </c>
      <c r="B4405">
        <v>2</v>
      </c>
      <c r="C4405">
        <v>14</v>
      </c>
    </row>
    <row r="4406" spans="1:3">
      <c r="A4406">
        <v>2017</v>
      </c>
      <c r="B4406">
        <v>2</v>
      </c>
      <c r="C4406">
        <v>14</v>
      </c>
    </row>
    <row r="4407" spans="1:3">
      <c r="A4407">
        <v>2017</v>
      </c>
      <c r="B4407">
        <v>2</v>
      </c>
      <c r="C4407">
        <v>14</v>
      </c>
    </row>
    <row r="4408" spans="1:3">
      <c r="A4408">
        <v>2017</v>
      </c>
      <c r="B4408">
        <v>2</v>
      </c>
      <c r="C4408">
        <v>14</v>
      </c>
    </row>
    <row r="4409" spans="1:3">
      <c r="A4409">
        <v>2017</v>
      </c>
      <c r="B4409">
        <v>2</v>
      </c>
      <c r="C4409">
        <v>14</v>
      </c>
    </row>
    <row r="4410" spans="1:3">
      <c r="A4410">
        <v>2017</v>
      </c>
      <c r="B4410">
        <v>2</v>
      </c>
      <c r="C4410">
        <v>14</v>
      </c>
    </row>
    <row r="4411" spans="1:3">
      <c r="A4411">
        <v>2017</v>
      </c>
      <c r="B4411">
        <v>2</v>
      </c>
      <c r="C4411">
        <v>14</v>
      </c>
    </row>
    <row r="4412" spans="1:3">
      <c r="A4412">
        <v>2017</v>
      </c>
      <c r="B4412">
        <v>2</v>
      </c>
      <c r="C4412">
        <v>14</v>
      </c>
    </row>
    <row r="4413" spans="1:3">
      <c r="A4413">
        <v>2017</v>
      </c>
      <c r="B4413">
        <v>2</v>
      </c>
      <c r="C4413">
        <v>14</v>
      </c>
    </row>
    <row r="4414" spans="1:3">
      <c r="A4414">
        <v>2017</v>
      </c>
      <c r="B4414">
        <v>2</v>
      </c>
      <c r="C4414">
        <v>14</v>
      </c>
    </row>
    <row r="4415" spans="1:3">
      <c r="A4415">
        <v>2017</v>
      </c>
      <c r="B4415">
        <v>2</v>
      </c>
      <c r="C4415">
        <v>14</v>
      </c>
    </row>
    <row r="4416" spans="1:3">
      <c r="A4416">
        <v>2017</v>
      </c>
      <c r="B4416">
        <v>2</v>
      </c>
      <c r="C4416">
        <v>14</v>
      </c>
    </row>
    <row r="4417" spans="1:3">
      <c r="A4417">
        <v>2017</v>
      </c>
      <c r="B4417">
        <v>2</v>
      </c>
      <c r="C4417">
        <v>13</v>
      </c>
    </row>
    <row r="4418" spans="1:3">
      <c r="A4418">
        <v>2017</v>
      </c>
      <c r="B4418">
        <v>2</v>
      </c>
      <c r="C4418">
        <v>13</v>
      </c>
    </row>
    <row r="4419" spans="1:3">
      <c r="A4419">
        <v>2017</v>
      </c>
      <c r="B4419">
        <v>2</v>
      </c>
      <c r="C4419">
        <v>13</v>
      </c>
    </row>
    <row r="4420" spans="1:3">
      <c r="A4420">
        <v>2017</v>
      </c>
      <c r="B4420">
        <v>2</v>
      </c>
      <c r="C4420">
        <v>13</v>
      </c>
    </row>
    <row r="4421" spans="1:3">
      <c r="A4421">
        <v>2017</v>
      </c>
      <c r="B4421">
        <v>2</v>
      </c>
      <c r="C4421">
        <v>10</v>
      </c>
    </row>
    <row r="4422" spans="1:3">
      <c r="A4422">
        <v>2017</v>
      </c>
      <c r="B4422">
        <v>2</v>
      </c>
      <c r="C4422">
        <v>10</v>
      </c>
    </row>
    <row r="4423" spans="1:3">
      <c r="A4423">
        <v>2017</v>
      </c>
      <c r="B4423">
        <v>2</v>
      </c>
      <c r="C4423">
        <v>10</v>
      </c>
    </row>
    <row r="4424" spans="1:3">
      <c r="A4424">
        <v>2017</v>
      </c>
      <c r="B4424">
        <v>2</v>
      </c>
      <c r="C4424">
        <v>10</v>
      </c>
    </row>
    <row r="4425" spans="1:3">
      <c r="A4425">
        <v>2017</v>
      </c>
      <c r="B4425">
        <v>2</v>
      </c>
      <c r="C4425">
        <v>10</v>
      </c>
    </row>
    <row r="4426" spans="1:3">
      <c r="A4426">
        <v>2017</v>
      </c>
      <c r="B4426">
        <v>2</v>
      </c>
      <c r="C4426">
        <v>10</v>
      </c>
    </row>
    <row r="4427" spans="1:3">
      <c r="A4427">
        <v>2017</v>
      </c>
      <c r="B4427">
        <v>2</v>
      </c>
      <c r="C4427">
        <v>10</v>
      </c>
    </row>
    <row r="4428" spans="1:3">
      <c r="A4428">
        <v>2017</v>
      </c>
      <c r="B4428">
        <v>2</v>
      </c>
      <c r="C4428">
        <v>10</v>
      </c>
    </row>
    <row r="4429" spans="1:3">
      <c r="A4429">
        <v>2017</v>
      </c>
      <c r="B4429">
        <v>2</v>
      </c>
      <c r="C4429">
        <v>10</v>
      </c>
    </row>
    <row r="4430" spans="1:3">
      <c r="A4430">
        <v>2017</v>
      </c>
      <c r="B4430">
        <v>2</v>
      </c>
      <c r="C4430">
        <v>10</v>
      </c>
    </row>
    <row r="4431" spans="1:3">
      <c r="A4431">
        <v>2017</v>
      </c>
      <c r="B4431">
        <v>2</v>
      </c>
      <c r="C4431">
        <v>10</v>
      </c>
    </row>
    <row r="4432" spans="1:3">
      <c r="A4432">
        <v>2017</v>
      </c>
      <c r="B4432">
        <v>2</v>
      </c>
      <c r="C4432">
        <v>10</v>
      </c>
    </row>
    <row r="4433" spans="1:3">
      <c r="A4433">
        <v>2017</v>
      </c>
      <c r="B4433">
        <v>2</v>
      </c>
      <c r="C4433">
        <v>10</v>
      </c>
    </row>
    <row r="4434" spans="1:3">
      <c r="A4434">
        <v>2017</v>
      </c>
      <c r="B4434">
        <v>2</v>
      </c>
      <c r="C4434">
        <v>10</v>
      </c>
    </row>
    <row r="4435" spans="1:3">
      <c r="A4435">
        <v>2017</v>
      </c>
      <c r="B4435">
        <v>2</v>
      </c>
      <c r="C4435">
        <v>10</v>
      </c>
    </row>
    <row r="4436" spans="1:3">
      <c r="A4436">
        <v>2017</v>
      </c>
      <c r="B4436">
        <v>2</v>
      </c>
      <c r="C4436">
        <v>10</v>
      </c>
    </row>
    <row r="4437" spans="1:3">
      <c r="A4437">
        <v>2017</v>
      </c>
      <c r="B4437">
        <v>2</v>
      </c>
      <c r="C4437">
        <v>10</v>
      </c>
    </row>
    <row r="4438" spans="1:3">
      <c r="A4438">
        <v>2017</v>
      </c>
      <c r="B4438">
        <v>2</v>
      </c>
      <c r="C4438">
        <v>10</v>
      </c>
    </row>
    <row r="4439" spans="1:3">
      <c r="A4439">
        <v>2017</v>
      </c>
      <c r="B4439">
        <v>2</v>
      </c>
      <c r="C4439">
        <v>10</v>
      </c>
    </row>
    <row r="4440" spans="1:3">
      <c r="A4440">
        <v>2017</v>
      </c>
      <c r="B4440">
        <v>2</v>
      </c>
      <c r="C4440">
        <v>10</v>
      </c>
    </row>
    <row r="4441" spans="1:3">
      <c r="A4441">
        <v>2017</v>
      </c>
      <c r="B4441">
        <v>2</v>
      </c>
      <c r="C4441">
        <v>10</v>
      </c>
    </row>
    <row r="4442" spans="1:3">
      <c r="A4442">
        <v>2017</v>
      </c>
      <c r="B4442">
        <v>2</v>
      </c>
      <c r="C4442">
        <v>10</v>
      </c>
    </row>
    <row r="4443" spans="1:3">
      <c r="A4443">
        <v>2017</v>
      </c>
      <c r="B4443">
        <v>2</v>
      </c>
      <c r="C4443">
        <v>10</v>
      </c>
    </row>
    <row r="4444" spans="1:3">
      <c r="A4444">
        <v>2017</v>
      </c>
      <c r="B4444">
        <v>2</v>
      </c>
      <c r="C4444">
        <v>10</v>
      </c>
    </row>
    <row r="4445" spans="1:3">
      <c r="A4445">
        <v>2017</v>
      </c>
      <c r="B4445">
        <v>2</v>
      </c>
      <c r="C4445">
        <v>10</v>
      </c>
    </row>
    <row r="4446" spans="1:3">
      <c r="A4446">
        <v>2017</v>
      </c>
      <c r="B4446">
        <v>2</v>
      </c>
      <c r="C4446">
        <v>10</v>
      </c>
    </row>
    <row r="4447" spans="1:3">
      <c r="A4447">
        <v>2017</v>
      </c>
      <c r="B4447">
        <v>2</v>
      </c>
      <c r="C4447">
        <v>10</v>
      </c>
    </row>
    <row r="4448" spans="1:3">
      <c r="A4448">
        <v>2017</v>
      </c>
      <c r="B4448">
        <v>2</v>
      </c>
      <c r="C4448">
        <v>10</v>
      </c>
    </row>
    <row r="4449" spans="1:3">
      <c r="A4449">
        <v>2017</v>
      </c>
      <c r="B4449">
        <v>2</v>
      </c>
      <c r="C4449">
        <v>10</v>
      </c>
    </row>
    <row r="4450" spans="1:3">
      <c r="A4450">
        <v>2017</v>
      </c>
      <c r="B4450">
        <v>2</v>
      </c>
      <c r="C4450">
        <v>10</v>
      </c>
    </row>
    <row r="4451" spans="1:3">
      <c r="A4451">
        <v>2017</v>
      </c>
      <c r="B4451">
        <v>2</v>
      </c>
      <c r="C4451">
        <v>10</v>
      </c>
    </row>
    <row r="4452" spans="1:3">
      <c r="A4452">
        <v>2017</v>
      </c>
      <c r="B4452">
        <v>2</v>
      </c>
      <c r="C4452">
        <v>10</v>
      </c>
    </row>
    <row r="4453" spans="1:3">
      <c r="A4453">
        <v>2017</v>
      </c>
      <c r="B4453">
        <v>2</v>
      </c>
      <c r="C4453">
        <v>10</v>
      </c>
    </row>
    <row r="4454" spans="1:3">
      <c r="A4454">
        <v>2017</v>
      </c>
      <c r="B4454">
        <v>2</v>
      </c>
      <c r="C4454">
        <v>10</v>
      </c>
    </row>
    <row r="4455" spans="1:3">
      <c r="A4455">
        <v>2017</v>
      </c>
      <c r="B4455">
        <v>2</v>
      </c>
      <c r="C4455">
        <v>10</v>
      </c>
    </row>
    <row r="4456" spans="1:3">
      <c r="A4456">
        <v>2017</v>
      </c>
      <c r="B4456">
        <v>2</v>
      </c>
      <c r="C4456">
        <v>10</v>
      </c>
    </row>
    <row r="4457" spans="1:3">
      <c r="A4457">
        <v>2017</v>
      </c>
      <c r="B4457">
        <v>2</v>
      </c>
      <c r="C4457">
        <v>10</v>
      </c>
    </row>
    <row r="4458" spans="1:3">
      <c r="A4458">
        <v>2017</v>
      </c>
      <c r="B4458">
        <v>2</v>
      </c>
      <c r="C4458">
        <v>10</v>
      </c>
    </row>
    <row r="4459" spans="1:3">
      <c r="A4459">
        <v>2017</v>
      </c>
      <c r="B4459">
        <v>2</v>
      </c>
      <c r="C4459">
        <v>10</v>
      </c>
    </row>
    <row r="4460" spans="1:3">
      <c r="A4460">
        <v>2017</v>
      </c>
      <c r="B4460">
        <v>2</v>
      </c>
      <c r="C4460">
        <v>10</v>
      </c>
    </row>
    <row r="4461" spans="1:3">
      <c r="A4461">
        <v>2017</v>
      </c>
      <c r="B4461">
        <v>2</v>
      </c>
      <c r="C4461">
        <v>10</v>
      </c>
    </row>
    <row r="4462" spans="1:3">
      <c r="A4462">
        <v>2017</v>
      </c>
      <c r="B4462">
        <v>2</v>
      </c>
      <c r="C4462">
        <v>10</v>
      </c>
    </row>
    <row r="4463" spans="1:3">
      <c r="A4463">
        <v>2017</v>
      </c>
      <c r="B4463">
        <v>2</v>
      </c>
      <c r="C4463">
        <v>10</v>
      </c>
    </row>
    <row r="4464" spans="1:3">
      <c r="A4464">
        <v>2017</v>
      </c>
      <c r="B4464">
        <v>2</v>
      </c>
      <c r="C4464">
        <v>10</v>
      </c>
    </row>
    <row r="4465" spans="1:3">
      <c r="A4465">
        <v>2017</v>
      </c>
      <c r="B4465">
        <v>2</v>
      </c>
      <c r="C4465">
        <v>10</v>
      </c>
    </row>
    <row r="4466" spans="1:3">
      <c r="A4466">
        <v>2017</v>
      </c>
      <c r="B4466">
        <v>2</v>
      </c>
      <c r="C4466">
        <v>14</v>
      </c>
    </row>
    <row r="4467" spans="1:3">
      <c r="A4467">
        <v>2017</v>
      </c>
      <c r="B4467">
        <v>2</v>
      </c>
      <c r="C4467">
        <v>14</v>
      </c>
    </row>
    <row r="4468" spans="1:3">
      <c r="A4468">
        <v>2017</v>
      </c>
      <c r="B4468">
        <v>2</v>
      </c>
      <c r="C4468">
        <v>14</v>
      </c>
    </row>
    <row r="4469" spans="1:3">
      <c r="A4469">
        <v>2017</v>
      </c>
      <c r="B4469">
        <v>2</v>
      </c>
      <c r="C4469">
        <v>14</v>
      </c>
    </row>
    <row r="4470" spans="1:3">
      <c r="A4470">
        <v>2017</v>
      </c>
      <c r="B4470">
        <v>2</v>
      </c>
      <c r="C4470">
        <v>14</v>
      </c>
    </row>
    <row r="4471" spans="1:3">
      <c r="A4471">
        <v>2017</v>
      </c>
      <c r="B4471">
        <v>2</v>
      </c>
      <c r="C4471">
        <v>14</v>
      </c>
    </row>
    <row r="4472" spans="1:3">
      <c r="A4472">
        <v>2017</v>
      </c>
      <c r="B4472">
        <v>2</v>
      </c>
      <c r="C4472">
        <v>14</v>
      </c>
    </row>
    <row r="4473" spans="1:3">
      <c r="A4473">
        <v>2017</v>
      </c>
      <c r="B4473">
        <v>2</v>
      </c>
      <c r="C4473">
        <v>14</v>
      </c>
    </row>
    <row r="4474" spans="1:3">
      <c r="A4474">
        <v>2017</v>
      </c>
      <c r="B4474">
        <v>2</v>
      </c>
      <c r="C4474">
        <v>14</v>
      </c>
    </row>
    <row r="4475" spans="1:3">
      <c r="A4475">
        <v>2017</v>
      </c>
      <c r="B4475">
        <v>2</v>
      </c>
      <c r="C4475">
        <v>14</v>
      </c>
    </row>
    <row r="4476" spans="1:3">
      <c r="A4476">
        <v>2017</v>
      </c>
      <c r="B4476">
        <v>2</v>
      </c>
      <c r="C4476">
        <v>14</v>
      </c>
    </row>
    <row r="4477" spans="1:3">
      <c r="A4477">
        <v>2017</v>
      </c>
      <c r="B4477">
        <v>2</v>
      </c>
      <c r="C4477">
        <v>14</v>
      </c>
    </row>
    <row r="4478" spans="1:3">
      <c r="A4478">
        <v>2017</v>
      </c>
      <c r="B4478">
        <v>2</v>
      </c>
      <c r="C4478">
        <v>14</v>
      </c>
    </row>
    <row r="4479" spans="1:3">
      <c r="A4479">
        <v>2017</v>
      </c>
      <c r="B4479">
        <v>2</v>
      </c>
      <c r="C4479">
        <v>14</v>
      </c>
    </row>
    <row r="4480" spans="1:3">
      <c r="A4480">
        <v>2017</v>
      </c>
      <c r="B4480">
        <v>2</v>
      </c>
      <c r="C4480">
        <v>13</v>
      </c>
    </row>
    <row r="4481" spans="1:3">
      <c r="A4481">
        <v>2017</v>
      </c>
      <c r="B4481">
        <v>2</v>
      </c>
      <c r="C4481">
        <v>13</v>
      </c>
    </row>
    <row r="4482" spans="1:3">
      <c r="A4482">
        <v>2017</v>
      </c>
      <c r="B4482">
        <v>2</v>
      </c>
      <c r="C4482">
        <v>13</v>
      </c>
    </row>
    <row r="4483" spans="1:3">
      <c r="A4483">
        <v>2017</v>
      </c>
      <c r="B4483">
        <v>2</v>
      </c>
      <c r="C4483">
        <v>13</v>
      </c>
    </row>
    <row r="4484" spans="1:3">
      <c r="A4484">
        <v>2017</v>
      </c>
      <c r="B4484">
        <v>2</v>
      </c>
      <c r="C4484">
        <v>13</v>
      </c>
    </row>
    <row r="4485" spans="1:3">
      <c r="A4485">
        <v>2017</v>
      </c>
      <c r="B4485">
        <v>2</v>
      </c>
      <c r="C4485">
        <v>13</v>
      </c>
    </row>
    <row r="4486" spans="1:3">
      <c r="A4486">
        <v>2017</v>
      </c>
      <c r="B4486">
        <v>2</v>
      </c>
      <c r="C4486">
        <v>13</v>
      </c>
    </row>
    <row r="4487" spans="1:3">
      <c r="A4487">
        <v>2017</v>
      </c>
      <c r="B4487">
        <v>2</v>
      </c>
      <c r="C4487">
        <v>13</v>
      </c>
    </row>
    <row r="4488" spans="1:3">
      <c r="A4488">
        <v>2017</v>
      </c>
      <c r="B4488">
        <v>2</v>
      </c>
      <c r="C4488">
        <v>13</v>
      </c>
    </row>
    <row r="4489" spans="1:3">
      <c r="A4489">
        <v>2017</v>
      </c>
      <c r="B4489">
        <v>2</v>
      </c>
      <c r="C4489">
        <v>13</v>
      </c>
    </row>
    <row r="4490" spans="1:3">
      <c r="A4490">
        <v>2017</v>
      </c>
      <c r="B4490">
        <v>2</v>
      </c>
      <c r="C4490">
        <v>13</v>
      </c>
    </row>
    <row r="4491" spans="1:3">
      <c r="A4491">
        <v>2017</v>
      </c>
      <c r="B4491">
        <v>2</v>
      </c>
      <c r="C4491">
        <v>13</v>
      </c>
    </row>
    <row r="4492" spans="1:3">
      <c r="A4492">
        <v>2017</v>
      </c>
      <c r="B4492">
        <v>2</v>
      </c>
      <c r="C4492">
        <v>13</v>
      </c>
    </row>
    <row r="4493" spans="1:3">
      <c r="A4493">
        <v>2017</v>
      </c>
      <c r="B4493">
        <v>2</v>
      </c>
      <c r="C4493">
        <v>13</v>
      </c>
    </row>
    <row r="4494" spans="1:3">
      <c r="A4494">
        <v>2017</v>
      </c>
      <c r="B4494">
        <v>2</v>
      </c>
      <c r="C4494">
        <v>10</v>
      </c>
    </row>
    <row r="4495" spans="1:3">
      <c r="A4495">
        <v>2017</v>
      </c>
      <c r="B4495">
        <v>2</v>
      </c>
      <c r="C4495">
        <v>10</v>
      </c>
    </row>
    <row r="4496" spans="1:3">
      <c r="A4496">
        <v>2017</v>
      </c>
      <c r="B4496">
        <v>2</v>
      </c>
      <c r="C4496">
        <v>13</v>
      </c>
    </row>
    <row r="4497" spans="1:3">
      <c r="A4497">
        <v>2017</v>
      </c>
      <c r="B4497">
        <v>2</v>
      </c>
      <c r="C4497">
        <v>13</v>
      </c>
    </row>
    <row r="4498" spans="1:3">
      <c r="A4498">
        <v>2017</v>
      </c>
      <c r="B4498">
        <v>2</v>
      </c>
      <c r="C4498">
        <v>13</v>
      </c>
    </row>
    <row r="4499" spans="1:3">
      <c r="A4499">
        <v>2017</v>
      </c>
      <c r="B4499">
        <v>2</v>
      </c>
      <c r="C4499">
        <v>13</v>
      </c>
    </row>
    <row r="4500" spans="1:3">
      <c r="A4500">
        <v>2017</v>
      </c>
      <c r="B4500">
        <v>2</v>
      </c>
      <c r="C4500">
        <v>13</v>
      </c>
    </row>
    <row r="4501" spans="1:3">
      <c r="A4501">
        <v>2017</v>
      </c>
      <c r="B4501">
        <v>2</v>
      </c>
      <c r="C4501">
        <v>13</v>
      </c>
    </row>
    <row r="4502" spans="1:3">
      <c r="A4502">
        <v>2017</v>
      </c>
      <c r="B4502">
        <v>2</v>
      </c>
      <c r="C4502">
        <v>13</v>
      </c>
    </row>
    <row r="4503" spans="1:3">
      <c r="A4503">
        <v>2017</v>
      </c>
      <c r="B4503">
        <v>2</v>
      </c>
      <c r="C4503">
        <v>10</v>
      </c>
    </row>
    <row r="4504" spans="1:3">
      <c r="A4504">
        <v>2017</v>
      </c>
      <c r="B4504">
        <v>2</v>
      </c>
      <c r="C4504">
        <v>10</v>
      </c>
    </row>
    <row r="4505" spans="1:3">
      <c r="A4505">
        <v>2017</v>
      </c>
      <c r="B4505">
        <v>2</v>
      </c>
      <c r="C4505">
        <v>10</v>
      </c>
    </row>
    <row r="4506" spans="1:3">
      <c r="A4506">
        <v>2017</v>
      </c>
      <c r="B4506">
        <v>2</v>
      </c>
      <c r="C4506">
        <v>10</v>
      </c>
    </row>
    <row r="4507" spans="1:3">
      <c r="A4507">
        <v>2017</v>
      </c>
      <c r="B4507">
        <v>2</v>
      </c>
      <c r="C4507">
        <v>10</v>
      </c>
    </row>
    <row r="4508" spans="1:3">
      <c r="A4508">
        <v>2017</v>
      </c>
      <c r="B4508">
        <v>2</v>
      </c>
      <c r="C4508">
        <v>10</v>
      </c>
    </row>
    <row r="4509" spans="1:3">
      <c r="A4509">
        <v>2017</v>
      </c>
      <c r="B4509">
        <v>2</v>
      </c>
      <c r="C4509">
        <v>10</v>
      </c>
    </row>
    <row r="4510" spans="1:3">
      <c r="A4510">
        <v>2017</v>
      </c>
      <c r="B4510">
        <v>2</v>
      </c>
      <c r="C4510">
        <v>10</v>
      </c>
    </row>
    <row r="4511" spans="1:3">
      <c r="A4511">
        <v>2017</v>
      </c>
      <c r="B4511">
        <v>2</v>
      </c>
      <c r="C4511">
        <v>10</v>
      </c>
    </row>
    <row r="4512" spans="1:3">
      <c r="A4512">
        <v>2017</v>
      </c>
      <c r="B4512">
        <v>2</v>
      </c>
      <c r="C4512">
        <v>10</v>
      </c>
    </row>
    <row r="4513" spans="1:3">
      <c r="A4513">
        <v>2017</v>
      </c>
      <c r="B4513">
        <v>2</v>
      </c>
      <c r="C4513">
        <v>13</v>
      </c>
    </row>
    <row r="4514" spans="1:3">
      <c r="A4514">
        <v>2017</v>
      </c>
      <c r="B4514">
        <v>2</v>
      </c>
      <c r="C4514">
        <v>13</v>
      </c>
    </row>
    <row r="4515" spans="1:3">
      <c r="A4515">
        <v>2017</v>
      </c>
      <c r="B4515">
        <v>2</v>
      </c>
      <c r="C4515">
        <v>13</v>
      </c>
    </row>
    <row r="4516" spans="1:3">
      <c r="A4516">
        <v>2017</v>
      </c>
      <c r="B4516">
        <v>2</v>
      </c>
      <c r="C4516">
        <v>13</v>
      </c>
    </row>
    <row r="4517" spans="1:3">
      <c r="A4517">
        <v>2017</v>
      </c>
      <c r="B4517">
        <v>2</v>
      </c>
      <c r="C4517">
        <v>13</v>
      </c>
    </row>
    <row r="4518" spans="1:3">
      <c r="A4518">
        <v>2017</v>
      </c>
      <c r="B4518">
        <v>2</v>
      </c>
      <c r="C4518">
        <v>13</v>
      </c>
    </row>
    <row r="4519" spans="1:3">
      <c r="A4519">
        <v>2017</v>
      </c>
      <c r="B4519">
        <v>2</v>
      </c>
      <c r="C4519">
        <v>10</v>
      </c>
    </row>
    <row r="4520" spans="1:3">
      <c r="A4520">
        <v>2017</v>
      </c>
      <c r="B4520">
        <v>2</v>
      </c>
      <c r="C4520">
        <v>10</v>
      </c>
    </row>
    <row r="4521" spans="1:3">
      <c r="A4521">
        <v>2017</v>
      </c>
      <c r="B4521">
        <v>2</v>
      </c>
      <c r="C4521">
        <v>10</v>
      </c>
    </row>
    <row r="4522" spans="1:3">
      <c r="A4522">
        <v>2017</v>
      </c>
      <c r="B4522">
        <v>2</v>
      </c>
      <c r="C4522">
        <v>10</v>
      </c>
    </row>
    <row r="4523" spans="1:3">
      <c r="A4523">
        <v>2017</v>
      </c>
      <c r="B4523">
        <v>2</v>
      </c>
      <c r="C4523">
        <v>10</v>
      </c>
    </row>
    <row r="4524" spans="1:3">
      <c r="A4524">
        <v>2017</v>
      </c>
      <c r="B4524">
        <v>2</v>
      </c>
      <c r="C4524">
        <v>10</v>
      </c>
    </row>
    <row r="4525" spans="1:3">
      <c r="A4525">
        <v>2017</v>
      </c>
      <c r="B4525">
        <v>2</v>
      </c>
      <c r="C4525">
        <v>10</v>
      </c>
    </row>
    <row r="4526" spans="1:3">
      <c r="A4526">
        <v>2017</v>
      </c>
      <c r="B4526">
        <v>2</v>
      </c>
      <c r="C4526">
        <v>10</v>
      </c>
    </row>
    <row r="4527" spans="1:3">
      <c r="A4527">
        <v>2017</v>
      </c>
      <c r="B4527">
        <v>2</v>
      </c>
      <c r="C4527">
        <v>10</v>
      </c>
    </row>
    <row r="4528" spans="1:3">
      <c r="A4528">
        <v>2017</v>
      </c>
      <c r="B4528">
        <v>2</v>
      </c>
      <c r="C4528">
        <v>10</v>
      </c>
    </row>
    <row r="4529" spans="1:3">
      <c r="A4529">
        <v>2017</v>
      </c>
      <c r="B4529">
        <v>2</v>
      </c>
      <c r="C4529">
        <v>10</v>
      </c>
    </row>
    <row r="4530" spans="1:3">
      <c r="A4530">
        <v>2017</v>
      </c>
      <c r="B4530">
        <v>2</v>
      </c>
      <c r="C4530">
        <v>10</v>
      </c>
    </row>
    <row r="4531" spans="1:3">
      <c r="A4531">
        <v>2017</v>
      </c>
      <c r="B4531">
        <v>2</v>
      </c>
      <c r="C4531">
        <v>10</v>
      </c>
    </row>
    <row r="4532" spans="1:3">
      <c r="A4532">
        <v>2017</v>
      </c>
      <c r="B4532">
        <v>2</v>
      </c>
      <c r="C4532">
        <v>10</v>
      </c>
    </row>
    <row r="4533" spans="1:3">
      <c r="A4533">
        <v>2017</v>
      </c>
      <c r="B4533">
        <v>2</v>
      </c>
      <c r="C4533">
        <v>10</v>
      </c>
    </row>
    <row r="4534" spans="1:3">
      <c r="A4534">
        <v>2017</v>
      </c>
      <c r="B4534">
        <v>2</v>
      </c>
      <c r="C4534">
        <v>10</v>
      </c>
    </row>
    <row r="4535" spans="1:3">
      <c r="A4535">
        <v>2017</v>
      </c>
      <c r="B4535">
        <v>2</v>
      </c>
      <c r="C4535">
        <v>10</v>
      </c>
    </row>
    <row r="4536" spans="1:3">
      <c r="A4536">
        <v>2017</v>
      </c>
      <c r="B4536">
        <v>2</v>
      </c>
      <c r="C4536">
        <v>10</v>
      </c>
    </row>
    <row r="4537" spans="1:3">
      <c r="A4537">
        <v>2017</v>
      </c>
      <c r="B4537">
        <v>2</v>
      </c>
      <c r="C4537">
        <v>10</v>
      </c>
    </row>
    <row r="4538" spans="1:3">
      <c r="A4538">
        <v>2017</v>
      </c>
      <c r="B4538">
        <v>2</v>
      </c>
      <c r="C4538">
        <v>10</v>
      </c>
    </row>
    <row r="4539" spans="1:3">
      <c r="A4539">
        <v>2017</v>
      </c>
      <c r="B4539">
        <v>2</v>
      </c>
      <c r="C4539">
        <v>13</v>
      </c>
    </row>
    <row r="4540" spans="1:3">
      <c r="A4540">
        <v>2017</v>
      </c>
      <c r="B4540">
        <v>2</v>
      </c>
      <c r="C4540">
        <v>13</v>
      </c>
    </row>
    <row r="4541" spans="1:3">
      <c r="A4541">
        <v>2017</v>
      </c>
      <c r="B4541">
        <v>2</v>
      </c>
      <c r="C4541">
        <v>13</v>
      </c>
    </row>
    <row r="4542" spans="1:3">
      <c r="A4542">
        <v>2017</v>
      </c>
      <c r="B4542">
        <v>2</v>
      </c>
      <c r="C4542">
        <v>13</v>
      </c>
    </row>
    <row r="4543" spans="1:3">
      <c r="A4543">
        <v>2017</v>
      </c>
      <c r="B4543">
        <v>2</v>
      </c>
      <c r="C4543">
        <v>13</v>
      </c>
    </row>
    <row r="4544" spans="1:3">
      <c r="A4544">
        <v>2017</v>
      </c>
      <c r="B4544">
        <v>2</v>
      </c>
      <c r="C4544">
        <v>13</v>
      </c>
    </row>
    <row r="4545" spans="1:3">
      <c r="A4545">
        <v>2017</v>
      </c>
      <c r="B4545">
        <v>2</v>
      </c>
      <c r="C4545">
        <v>13</v>
      </c>
    </row>
    <row r="4546" spans="1:3">
      <c r="A4546">
        <v>2017</v>
      </c>
      <c r="B4546">
        <v>2</v>
      </c>
      <c r="C4546">
        <v>14</v>
      </c>
    </row>
    <row r="4547" spans="1:3">
      <c r="A4547">
        <v>2017</v>
      </c>
      <c r="B4547">
        <v>2</v>
      </c>
      <c r="C4547">
        <v>14</v>
      </c>
    </row>
    <row r="4548" spans="1:3">
      <c r="A4548">
        <v>2017</v>
      </c>
      <c r="B4548">
        <v>2</v>
      </c>
      <c r="C4548">
        <v>14</v>
      </c>
    </row>
    <row r="4549" spans="1:3">
      <c r="A4549">
        <v>2017</v>
      </c>
      <c r="B4549">
        <v>2</v>
      </c>
      <c r="C4549">
        <v>14</v>
      </c>
    </row>
    <row r="4550" spans="1:3">
      <c r="A4550">
        <v>2017</v>
      </c>
      <c r="B4550">
        <v>2</v>
      </c>
      <c r="C4550">
        <v>14</v>
      </c>
    </row>
    <row r="4551" spans="1:3">
      <c r="A4551">
        <v>2017</v>
      </c>
      <c r="B4551">
        <v>2</v>
      </c>
      <c r="C4551">
        <v>14</v>
      </c>
    </row>
    <row r="4552" spans="1:3">
      <c r="A4552">
        <v>2017</v>
      </c>
      <c r="B4552">
        <v>2</v>
      </c>
      <c r="C4552">
        <v>14</v>
      </c>
    </row>
    <row r="4553" spans="1:3">
      <c r="A4553">
        <v>2017</v>
      </c>
      <c r="B4553">
        <v>2</v>
      </c>
      <c r="C4553">
        <v>14</v>
      </c>
    </row>
    <row r="4554" spans="1:3">
      <c r="A4554">
        <v>2017</v>
      </c>
      <c r="B4554">
        <v>2</v>
      </c>
      <c r="C4554">
        <v>14</v>
      </c>
    </row>
    <row r="4555" spans="1:3">
      <c r="A4555">
        <v>2017</v>
      </c>
      <c r="B4555">
        <v>2</v>
      </c>
      <c r="C4555">
        <v>14</v>
      </c>
    </row>
    <row r="4556" spans="1:3">
      <c r="A4556">
        <v>2017</v>
      </c>
      <c r="B4556">
        <v>2</v>
      </c>
      <c r="C4556">
        <v>14</v>
      </c>
    </row>
    <row r="4557" spans="1:3">
      <c r="A4557">
        <v>2017</v>
      </c>
      <c r="B4557">
        <v>2</v>
      </c>
      <c r="C4557">
        <v>14</v>
      </c>
    </row>
    <row r="4558" spans="1:3">
      <c r="A4558">
        <v>2017</v>
      </c>
      <c r="B4558">
        <v>2</v>
      </c>
      <c r="C4558">
        <v>14</v>
      </c>
    </row>
    <row r="4559" spans="1:3">
      <c r="A4559">
        <v>2017</v>
      </c>
      <c r="B4559">
        <v>2</v>
      </c>
      <c r="C4559">
        <v>14</v>
      </c>
    </row>
    <row r="4560" spans="1:3">
      <c r="A4560">
        <v>2017</v>
      </c>
      <c r="B4560">
        <v>2</v>
      </c>
      <c r="C4560">
        <v>14</v>
      </c>
    </row>
    <row r="4561" spans="1:3">
      <c r="A4561">
        <v>2017</v>
      </c>
      <c r="B4561">
        <v>2</v>
      </c>
      <c r="C4561">
        <v>10</v>
      </c>
    </row>
    <row r="4562" spans="1:3">
      <c r="A4562">
        <v>2017</v>
      </c>
      <c r="B4562">
        <v>2</v>
      </c>
      <c r="C4562">
        <v>10</v>
      </c>
    </row>
    <row r="4563" spans="1:3">
      <c r="A4563">
        <v>2017</v>
      </c>
      <c r="B4563">
        <v>2</v>
      </c>
      <c r="C4563">
        <v>10</v>
      </c>
    </row>
    <row r="4564" spans="1:3">
      <c r="A4564">
        <v>2017</v>
      </c>
      <c r="B4564">
        <v>2</v>
      </c>
      <c r="C4564">
        <v>10</v>
      </c>
    </row>
    <row r="4565" spans="1:3">
      <c r="A4565">
        <v>2017</v>
      </c>
      <c r="B4565">
        <v>2</v>
      </c>
      <c r="C4565">
        <v>10</v>
      </c>
    </row>
    <row r="4566" spans="1:3">
      <c r="A4566">
        <v>2017</v>
      </c>
      <c r="B4566">
        <v>2</v>
      </c>
      <c r="C4566">
        <v>10</v>
      </c>
    </row>
    <row r="4567" spans="1:3">
      <c r="A4567">
        <v>2017</v>
      </c>
      <c r="B4567">
        <v>2</v>
      </c>
      <c r="C4567">
        <v>13</v>
      </c>
    </row>
    <row r="4568" spans="1:3">
      <c r="A4568">
        <v>2017</v>
      </c>
      <c r="B4568">
        <v>2</v>
      </c>
      <c r="C4568">
        <v>13</v>
      </c>
    </row>
    <row r="4569" spans="1:3">
      <c r="A4569">
        <v>2017</v>
      </c>
      <c r="B4569">
        <v>2</v>
      </c>
      <c r="C4569">
        <v>13</v>
      </c>
    </row>
    <row r="4570" spans="1:3">
      <c r="A4570">
        <v>2017</v>
      </c>
      <c r="B4570">
        <v>2</v>
      </c>
      <c r="C4570">
        <v>13</v>
      </c>
    </row>
    <row r="4571" spans="1:3">
      <c r="A4571">
        <v>2017</v>
      </c>
      <c r="B4571">
        <v>2</v>
      </c>
      <c r="C4571">
        <v>13</v>
      </c>
    </row>
    <row r="4572" spans="1:3">
      <c r="A4572">
        <v>2017</v>
      </c>
      <c r="B4572">
        <v>2</v>
      </c>
      <c r="C4572">
        <v>13</v>
      </c>
    </row>
    <row r="4573" spans="1:3">
      <c r="A4573">
        <v>2017</v>
      </c>
      <c r="B4573">
        <v>2</v>
      </c>
      <c r="C4573">
        <v>13</v>
      </c>
    </row>
    <row r="4574" spans="1:3">
      <c r="A4574">
        <v>2017</v>
      </c>
      <c r="B4574">
        <v>2</v>
      </c>
      <c r="C4574">
        <v>13</v>
      </c>
    </row>
    <row r="4575" spans="1:3">
      <c r="A4575">
        <v>2017</v>
      </c>
      <c r="B4575">
        <v>2</v>
      </c>
      <c r="C4575">
        <v>13</v>
      </c>
    </row>
    <row r="4576" spans="1:3">
      <c r="A4576">
        <v>2017</v>
      </c>
      <c r="B4576">
        <v>2</v>
      </c>
      <c r="C4576">
        <v>13</v>
      </c>
    </row>
    <row r="4577" spans="1:3">
      <c r="A4577">
        <v>2017</v>
      </c>
      <c r="B4577">
        <v>2</v>
      </c>
      <c r="C4577">
        <v>13</v>
      </c>
    </row>
    <row r="4578" spans="1:3">
      <c r="A4578">
        <v>2017</v>
      </c>
      <c r="B4578">
        <v>2</v>
      </c>
      <c r="C4578">
        <v>13</v>
      </c>
    </row>
    <row r="4579" spans="1:3">
      <c r="A4579">
        <v>2017</v>
      </c>
      <c r="B4579">
        <v>2</v>
      </c>
      <c r="C4579">
        <v>13</v>
      </c>
    </row>
    <row r="4580" spans="1:3">
      <c r="A4580">
        <v>2017</v>
      </c>
      <c r="B4580">
        <v>2</v>
      </c>
      <c r="C4580">
        <v>13</v>
      </c>
    </row>
    <row r="4581" spans="1:3">
      <c r="A4581">
        <v>2017</v>
      </c>
      <c r="B4581">
        <v>2</v>
      </c>
      <c r="C4581">
        <v>13</v>
      </c>
    </row>
    <row r="4582" spans="1:3">
      <c r="A4582">
        <v>2017</v>
      </c>
      <c r="B4582">
        <v>2</v>
      </c>
      <c r="C4582">
        <v>13</v>
      </c>
    </row>
    <row r="4583" spans="1:3">
      <c r="A4583">
        <v>2017</v>
      </c>
      <c r="B4583">
        <v>2</v>
      </c>
      <c r="C4583">
        <v>13</v>
      </c>
    </row>
    <row r="4584" spans="1:3">
      <c r="A4584">
        <v>2017</v>
      </c>
      <c r="B4584">
        <v>2</v>
      </c>
      <c r="C4584">
        <v>13</v>
      </c>
    </row>
    <row r="4585" spans="1:3">
      <c r="A4585">
        <v>2017</v>
      </c>
      <c r="B4585">
        <v>2</v>
      </c>
      <c r="C4585">
        <v>13</v>
      </c>
    </row>
    <row r="4586" spans="1:3">
      <c r="A4586">
        <v>2017</v>
      </c>
      <c r="B4586">
        <v>2</v>
      </c>
      <c r="C4586">
        <v>13</v>
      </c>
    </row>
    <row r="4587" spans="1:3">
      <c r="A4587">
        <v>2017</v>
      </c>
      <c r="B4587">
        <v>2</v>
      </c>
      <c r="C4587">
        <v>13</v>
      </c>
    </row>
    <row r="4588" spans="1:3">
      <c r="A4588">
        <v>2017</v>
      </c>
      <c r="B4588">
        <v>2</v>
      </c>
      <c r="C4588">
        <v>13</v>
      </c>
    </row>
    <row r="4589" spans="1:3">
      <c r="A4589">
        <v>2017</v>
      </c>
      <c r="B4589">
        <v>2</v>
      </c>
      <c r="C4589">
        <v>13</v>
      </c>
    </row>
    <row r="4590" spans="1:3">
      <c r="A4590">
        <v>2017</v>
      </c>
      <c r="B4590">
        <v>2</v>
      </c>
      <c r="C4590">
        <v>13</v>
      </c>
    </row>
    <row r="4591" spans="1:3">
      <c r="A4591">
        <v>2017</v>
      </c>
      <c r="B4591">
        <v>2</v>
      </c>
      <c r="C4591">
        <v>13</v>
      </c>
    </row>
    <row r="4592" spans="1:3">
      <c r="A4592">
        <v>2017</v>
      </c>
      <c r="B4592">
        <v>2</v>
      </c>
      <c r="C4592">
        <v>13</v>
      </c>
    </row>
    <row r="4593" spans="1:3">
      <c r="A4593">
        <v>2017</v>
      </c>
      <c r="B4593">
        <v>2</v>
      </c>
      <c r="C4593">
        <v>13</v>
      </c>
    </row>
    <row r="4594" spans="1:3">
      <c r="A4594">
        <v>2017</v>
      </c>
      <c r="B4594">
        <v>2</v>
      </c>
      <c r="C4594">
        <v>13</v>
      </c>
    </row>
    <row r="4595" spans="1:3">
      <c r="A4595">
        <v>2017</v>
      </c>
      <c r="B4595">
        <v>2</v>
      </c>
      <c r="C4595">
        <v>13</v>
      </c>
    </row>
    <row r="4596" spans="1:3">
      <c r="A4596">
        <v>2017</v>
      </c>
      <c r="B4596">
        <v>2</v>
      </c>
      <c r="C4596">
        <v>13</v>
      </c>
    </row>
    <row r="4597" spans="1:3">
      <c r="A4597">
        <v>2017</v>
      </c>
      <c r="B4597">
        <v>2</v>
      </c>
      <c r="C4597">
        <v>13</v>
      </c>
    </row>
    <row r="4598" spans="1:3">
      <c r="A4598">
        <v>2017</v>
      </c>
      <c r="B4598">
        <v>2</v>
      </c>
      <c r="C4598">
        <v>13</v>
      </c>
    </row>
    <row r="4599" spans="1:3">
      <c r="A4599">
        <v>2017</v>
      </c>
      <c r="B4599">
        <v>2</v>
      </c>
      <c r="C4599">
        <v>13</v>
      </c>
    </row>
    <row r="4600" spans="1:3">
      <c r="A4600">
        <v>2017</v>
      </c>
      <c r="B4600">
        <v>2</v>
      </c>
      <c r="C4600">
        <v>13</v>
      </c>
    </row>
    <row r="4601" spans="1:3">
      <c r="A4601">
        <v>2017</v>
      </c>
      <c r="B4601">
        <v>2</v>
      </c>
      <c r="C4601">
        <v>13</v>
      </c>
    </row>
    <row r="4602" spans="1:3">
      <c r="A4602">
        <v>2017</v>
      </c>
      <c r="B4602">
        <v>2</v>
      </c>
      <c r="C4602">
        <v>13</v>
      </c>
    </row>
    <row r="4603" spans="1:3">
      <c r="A4603">
        <v>2017</v>
      </c>
      <c r="B4603">
        <v>2</v>
      </c>
      <c r="C4603">
        <v>13</v>
      </c>
    </row>
    <row r="4604" spans="1:3">
      <c r="A4604">
        <v>2017</v>
      </c>
      <c r="B4604">
        <v>2</v>
      </c>
      <c r="C4604">
        <v>13</v>
      </c>
    </row>
    <row r="4605" spans="1:3">
      <c r="A4605">
        <v>2017</v>
      </c>
      <c r="B4605">
        <v>2</v>
      </c>
      <c r="C4605">
        <v>13</v>
      </c>
    </row>
    <row r="4606" spans="1:3">
      <c r="A4606">
        <v>2017</v>
      </c>
      <c r="B4606">
        <v>2</v>
      </c>
      <c r="C4606">
        <v>13</v>
      </c>
    </row>
    <row r="4607" spans="1:3">
      <c r="A4607">
        <v>2017</v>
      </c>
      <c r="B4607">
        <v>2</v>
      </c>
      <c r="C4607">
        <v>13</v>
      </c>
    </row>
    <row r="4608" spans="1:3">
      <c r="A4608">
        <v>2017</v>
      </c>
      <c r="B4608">
        <v>2</v>
      </c>
      <c r="C4608">
        <v>13</v>
      </c>
    </row>
    <row r="4609" spans="1:3">
      <c r="A4609">
        <v>2017</v>
      </c>
      <c r="B4609">
        <v>2</v>
      </c>
      <c r="C4609">
        <v>13</v>
      </c>
    </row>
    <row r="4610" spans="1:3">
      <c r="A4610">
        <v>2017</v>
      </c>
      <c r="B4610">
        <v>2</v>
      </c>
      <c r="C4610">
        <v>13</v>
      </c>
    </row>
    <row r="4611" spans="1:3">
      <c r="A4611">
        <v>2017</v>
      </c>
      <c r="B4611">
        <v>2</v>
      </c>
      <c r="C4611">
        <v>13</v>
      </c>
    </row>
    <row r="4612" spans="1:3">
      <c r="A4612">
        <v>2017</v>
      </c>
      <c r="B4612">
        <v>2</v>
      </c>
      <c r="C4612">
        <v>13</v>
      </c>
    </row>
    <row r="4613" spans="1:3">
      <c r="A4613">
        <v>2017</v>
      </c>
      <c r="B4613">
        <v>2</v>
      </c>
      <c r="C4613">
        <v>13</v>
      </c>
    </row>
    <row r="4614" spans="1:3">
      <c r="A4614">
        <v>2017</v>
      </c>
      <c r="B4614">
        <v>2</v>
      </c>
      <c r="C4614">
        <v>13</v>
      </c>
    </row>
    <row r="4615" spans="1:3">
      <c r="A4615">
        <v>2017</v>
      </c>
      <c r="B4615">
        <v>2</v>
      </c>
      <c r="C4615">
        <v>13</v>
      </c>
    </row>
    <row r="4616" spans="1:3">
      <c r="A4616">
        <v>2017</v>
      </c>
      <c r="B4616">
        <v>2</v>
      </c>
      <c r="C4616">
        <v>13</v>
      </c>
    </row>
    <row r="4617" spans="1:3">
      <c r="A4617">
        <v>2017</v>
      </c>
      <c r="B4617">
        <v>2</v>
      </c>
      <c r="C4617">
        <v>13</v>
      </c>
    </row>
    <row r="4618" spans="1:3">
      <c r="A4618">
        <v>2017</v>
      </c>
      <c r="B4618">
        <v>2</v>
      </c>
      <c r="C4618">
        <v>13</v>
      </c>
    </row>
    <row r="4619" spans="1:3">
      <c r="A4619">
        <v>2017</v>
      </c>
      <c r="B4619">
        <v>2</v>
      </c>
      <c r="C4619">
        <v>13</v>
      </c>
    </row>
    <row r="4620" spans="1:3">
      <c r="A4620">
        <v>2017</v>
      </c>
      <c r="B4620">
        <v>2</v>
      </c>
      <c r="C4620">
        <v>13</v>
      </c>
    </row>
    <row r="4621" spans="1:3">
      <c r="A4621">
        <v>2017</v>
      </c>
      <c r="B4621">
        <v>2</v>
      </c>
      <c r="C4621">
        <v>13</v>
      </c>
    </row>
    <row r="4622" spans="1:3">
      <c r="A4622">
        <v>2017</v>
      </c>
      <c r="B4622">
        <v>2</v>
      </c>
      <c r="C4622">
        <v>13</v>
      </c>
    </row>
    <row r="4623" spans="1:3">
      <c r="A4623">
        <v>2017</v>
      </c>
      <c r="B4623">
        <v>2</v>
      </c>
      <c r="C4623">
        <v>13</v>
      </c>
    </row>
    <row r="4624" spans="1:3">
      <c r="A4624">
        <v>2017</v>
      </c>
      <c r="B4624">
        <v>2</v>
      </c>
      <c r="C4624">
        <v>13</v>
      </c>
    </row>
    <row r="4625" spans="1:3">
      <c r="A4625">
        <v>2017</v>
      </c>
      <c r="B4625">
        <v>2</v>
      </c>
      <c r="C4625">
        <v>13</v>
      </c>
    </row>
    <row r="4626" spans="1:3">
      <c r="A4626">
        <v>2017</v>
      </c>
      <c r="B4626">
        <v>2</v>
      </c>
      <c r="C4626">
        <v>13</v>
      </c>
    </row>
    <row r="4627" spans="1:3">
      <c r="A4627">
        <v>2017</v>
      </c>
      <c r="B4627">
        <v>2</v>
      </c>
      <c r="C4627">
        <v>13</v>
      </c>
    </row>
    <row r="4628" spans="1:3">
      <c r="A4628">
        <v>2017</v>
      </c>
      <c r="B4628">
        <v>2</v>
      </c>
      <c r="C4628">
        <v>13</v>
      </c>
    </row>
    <row r="4629" spans="1:3">
      <c r="A4629">
        <v>2017</v>
      </c>
      <c r="B4629">
        <v>2</v>
      </c>
      <c r="C4629">
        <v>13</v>
      </c>
    </row>
    <row r="4630" spans="1:3">
      <c r="A4630">
        <v>2017</v>
      </c>
      <c r="B4630">
        <v>2</v>
      </c>
      <c r="C4630">
        <v>13</v>
      </c>
    </row>
    <row r="4631" spans="1:3">
      <c r="A4631">
        <v>2017</v>
      </c>
      <c r="B4631">
        <v>2</v>
      </c>
      <c r="C4631">
        <v>13</v>
      </c>
    </row>
    <row r="4632" spans="1:3">
      <c r="A4632">
        <v>2017</v>
      </c>
      <c r="B4632">
        <v>2</v>
      </c>
      <c r="C4632">
        <v>13</v>
      </c>
    </row>
    <row r="4633" spans="1:3">
      <c r="A4633">
        <v>2017</v>
      </c>
      <c r="B4633">
        <v>2</v>
      </c>
      <c r="C4633">
        <v>13</v>
      </c>
    </row>
    <row r="4634" spans="1:3">
      <c r="A4634">
        <v>2017</v>
      </c>
      <c r="B4634">
        <v>2</v>
      </c>
      <c r="C4634">
        <v>13</v>
      </c>
    </row>
    <row r="4635" spans="1:3">
      <c r="A4635">
        <v>2017</v>
      </c>
      <c r="B4635">
        <v>2</v>
      </c>
      <c r="C4635">
        <v>13</v>
      </c>
    </row>
    <row r="4636" spans="1:3">
      <c r="A4636">
        <v>2017</v>
      </c>
      <c r="B4636">
        <v>2</v>
      </c>
      <c r="C4636">
        <v>13</v>
      </c>
    </row>
    <row r="4637" spans="1:3">
      <c r="A4637">
        <v>2017</v>
      </c>
      <c r="B4637">
        <v>2</v>
      </c>
      <c r="C4637">
        <v>10</v>
      </c>
    </row>
    <row r="4638" spans="1:3">
      <c r="A4638">
        <v>2017</v>
      </c>
      <c r="B4638">
        <v>2</v>
      </c>
      <c r="C4638">
        <v>10</v>
      </c>
    </row>
    <row r="4639" spans="1:3">
      <c r="A4639">
        <v>2017</v>
      </c>
      <c r="B4639">
        <v>2</v>
      </c>
      <c r="C4639">
        <v>14</v>
      </c>
    </row>
    <row r="4640" spans="1:3">
      <c r="A4640">
        <v>2017</v>
      </c>
      <c r="B4640">
        <v>2</v>
      </c>
      <c r="C4640">
        <v>14</v>
      </c>
    </row>
    <row r="4641" spans="1:3">
      <c r="A4641">
        <v>2017</v>
      </c>
      <c r="B4641">
        <v>2</v>
      </c>
      <c r="C4641">
        <v>14</v>
      </c>
    </row>
    <row r="4642" spans="1:3">
      <c r="A4642">
        <v>2017</v>
      </c>
      <c r="B4642">
        <v>2</v>
      </c>
      <c r="C4642">
        <v>14</v>
      </c>
    </row>
    <row r="4643" spans="1:3">
      <c r="A4643">
        <v>2017</v>
      </c>
      <c r="B4643">
        <v>2</v>
      </c>
      <c r="C4643">
        <v>14</v>
      </c>
    </row>
    <row r="4644" spans="1:3">
      <c r="A4644">
        <v>2017</v>
      </c>
      <c r="B4644">
        <v>2</v>
      </c>
      <c r="C4644">
        <v>14</v>
      </c>
    </row>
    <row r="4645" spans="1:3">
      <c r="A4645">
        <v>2017</v>
      </c>
      <c r="B4645">
        <v>2</v>
      </c>
      <c r="C4645">
        <v>14</v>
      </c>
    </row>
    <row r="4646" spans="1:3">
      <c r="A4646">
        <v>2017</v>
      </c>
      <c r="B4646">
        <v>2</v>
      </c>
      <c r="C4646">
        <v>14</v>
      </c>
    </row>
    <row r="4647" spans="1:3">
      <c r="A4647">
        <v>2017</v>
      </c>
      <c r="B4647">
        <v>2</v>
      </c>
      <c r="C4647">
        <v>14</v>
      </c>
    </row>
    <row r="4648" spans="1:3">
      <c r="A4648">
        <v>2017</v>
      </c>
      <c r="B4648">
        <v>2</v>
      </c>
      <c r="C4648">
        <v>14</v>
      </c>
    </row>
    <row r="4649" spans="1:3">
      <c r="A4649">
        <v>2017</v>
      </c>
      <c r="B4649">
        <v>2</v>
      </c>
      <c r="C4649">
        <v>14</v>
      </c>
    </row>
    <row r="4650" spans="1:3">
      <c r="A4650">
        <v>2017</v>
      </c>
      <c r="B4650">
        <v>2</v>
      </c>
      <c r="C4650">
        <v>14</v>
      </c>
    </row>
    <row r="4651" spans="1:3">
      <c r="A4651">
        <v>2017</v>
      </c>
      <c r="B4651">
        <v>2</v>
      </c>
      <c r="C4651">
        <v>14</v>
      </c>
    </row>
    <row r="4652" spans="1:3">
      <c r="A4652">
        <v>2017</v>
      </c>
      <c r="B4652">
        <v>2</v>
      </c>
      <c r="C4652">
        <v>14</v>
      </c>
    </row>
    <row r="4653" spans="1:3">
      <c r="A4653">
        <v>2017</v>
      </c>
      <c r="B4653">
        <v>2</v>
      </c>
      <c r="C4653">
        <v>14</v>
      </c>
    </row>
    <row r="4654" spans="1:3">
      <c r="A4654">
        <v>2017</v>
      </c>
      <c r="B4654">
        <v>2</v>
      </c>
      <c r="C4654">
        <v>14</v>
      </c>
    </row>
    <row r="4655" spans="1:3">
      <c r="A4655">
        <v>2017</v>
      </c>
      <c r="B4655">
        <v>2</v>
      </c>
      <c r="C4655">
        <v>14</v>
      </c>
    </row>
    <row r="4656" spans="1:3">
      <c r="A4656">
        <v>2017</v>
      </c>
      <c r="B4656">
        <v>2</v>
      </c>
      <c r="C4656">
        <v>14</v>
      </c>
    </row>
    <row r="4657" spans="1:3">
      <c r="A4657">
        <v>2017</v>
      </c>
      <c r="B4657">
        <v>2</v>
      </c>
      <c r="C4657">
        <v>14</v>
      </c>
    </row>
    <row r="4658" spans="1:3">
      <c r="A4658">
        <v>2017</v>
      </c>
      <c r="B4658">
        <v>2</v>
      </c>
      <c r="C4658">
        <v>14</v>
      </c>
    </row>
    <row r="4659" spans="1:3">
      <c r="A4659">
        <v>2017</v>
      </c>
      <c r="B4659">
        <v>2</v>
      </c>
      <c r="C4659">
        <v>14</v>
      </c>
    </row>
    <row r="4660" spans="1:3">
      <c r="A4660">
        <v>2017</v>
      </c>
      <c r="B4660">
        <v>2</v>
      </c>
      <c r="C4660">
        <v>14</v>
      </c>
    </row>
    <row r="4661" spans="1:3">
      <c r="A4661">
        <v>2017</v>
      </c>
      <c r="B4661">
        <v>2</v>
      </c>
      <c r="C4661">
        <v>14</v>
      </c>
    </row>
    <row r="4662" spans="1:3">
      <c r="A4662">
        <v>2017</v>
      </c>
      <c r="B4662">
        <v>2</v>
      </c>
      <c r="C4662">
        <v>14</v>
      </c>
    </row>
    <row r="4663" spans="1:3">
      <c r="A4663">
        <v>2017</v>
      </c>
      <c r="B4663">
        <v>2</v>
      </c>
      <c r="C4663">
        <v>14</v>
      </c>
    </row>
    <row r="4664" spans="1:3">
      <c r="A4664">
        <v>2017</v>
      </c>
      <c r="B4664">
        <v>2</v>
      </c>
      <c r="C4664">
        <v>14</v>
      </c>
    </row>
    <row r="4665" spans="1:3">
      <c r="A4665">
        <v>2017</v>
      </c>
      <c r="B4665">
        <v>2</v>
      </c>
      <c r="C4665">
        <v>14</v>
      </c>
    </row>
    <row r="4666" spans="1:3">
      <c r="A4666">
        <v>2017</v>
      </c>
      <c r="B4666">
        <v>2</v>
      </c>
      <c r="C4666">
        <v>14</v>
      </c>
    </row>
    <row r="4667" spans="1:3">
      <c r="A4667">
        <v>2017</v>
      </c>
      <c r="B4667">
        <v>2</v>
      </c>
      <c r="C4667">
        <v>14</v>
      </c>
    </row>
    <row r="4668" spans="1:3">
      <c r="A4668">
        <v>2017</v>
      </c>
      <c r="B4668">
        <v>2</v>
      </c>
      <c r="C4668">
        <v>14</v>
      </c>
    </row>
    <row r="4669" spans="1:3">
      <c r="A4669">
        <v>2017</v>
      </c>
      <c r="B4669">
        <v>2</v>
      </c>
      <c r="C4669">
        <v>14</v>
      </c>
    </row>
    <row r="4670" spans="1:3">
      <c r="A4670">
        <v>2017</v>
      </c>
      <c r="B4670">
        <v>2</v>
      </c>
      <c r="C4670">
        <v>14</v>
      </c>
    </row>
    <row r="4671" spans="1:3">
      <c r="A4671">
        <v>2017</v>
      </c>
      <c r="B4671">
        <v>2</v>
      </c>
      <c r="C4671">
        <v>14</v>
      </c>
    </row>
    <row r="4672" spans="1:3">
      <c r="A4672">
        <v>2017</v>
      </c>
      <c r="B4672">
        <v>2</v>
      </c>
      <c r="C4672">
        <v>14</v>
      </c>
    </row>
    <row r="4673" spans="1:3">
      <c r="A4673">
        <v>2017</v>
      </c>
      <c r="B4673">
        <v>2</v>
      </c>
      <c r="C4673">
        <v>14</v>
      </c>
    </row>
    <row r="4674" spans="1:3">
      <c r="A4674">
        <v>2017</v>
      </c>
      <c r="B4674">
        <v>2</v>
      </c>
      <c r="C4674">
        <v>14</v>
      </c>
    </row>
    <row r="4675" spans="1:3">
      <c r="A4675">
        <v>2017</v>
      </c>
      <c r="B4675">
        <v>2</v>
      </c>
      <c r="C4675">
        <v>14</v>
      </c>
    </row>
    <row r="4676" spans="1:3">
      <c r="A4676">
        <v>2017</v>
      </c>
      <c r="B4676">
        <v>2</v>
      </c>
      <c r="C4676">
        <v>14</v>
      </c>
    </row>
    <row r="4677" spans="1:3">
      <c r="A4677">
        <v>2017</v>
      </c>
      <c r="B4677">
        <v>2</v>
      </c>
      <c r="C4677">
        <v>14</v>
      </c>
    </row>
    <row r="4678" spans="1:3">
      <c r="A4678">
        <v>2017</v>
      </c>
      <c r="B4678">
        <v>2</v>
      </c>
      <c r="C4678">
        <v>14</v>
      </c>
    </row>
    <row r="4679" spans="1:3">
      <c r="A4679">
        <v>2017</v>
      </c>
      <c r="B4679">
        <v>2</v>
      </c>
      <c r="C4679">
        <v>14</v>
      </c>
    </row>
    <row r="4680" spans="1:3">
      <c r="A4680">
        <v>2017</v>
      </c>
      <c r="B4680">
        <v>2</v>
      </c>
      <c r="C4680">
        <v>14</v>
      </c>
    </row>
    <row r="4681" spans="1:3">
      <c r="A4681">
        <v>2017</v>
      </c>
      <c r="B4681">
        <v>2</v>
      </c>
      <c r="C4681">
        <v>14</v>
      </c>
    </row>
    <row r="4682" spans="1:3">
      <c r="A4682">
        <v>2017</v>
      </c>
      <c r="B4682">
        <v>2</v>
      </c>
      <c r="C4682">
        <v>14</v>
      </c>
    </row>
    <row r="4683" spans="1:3">
      <c r="A4683">
        <v>2017</v>
      </c>
      <c r="B4683">
        <v>2</v>
      </c>
      <c r="C4683">
        <v>14</v>
      </c>
    </row>
    <row r="4684" spans="1:3">
      <c r="A4684">
        <v>2017</v>
      </c>
      <c r="B4684">
        <v>2</v>
      </c>
      <c r="C4684">
        <v>14</v>
      </c>
    </row>
    <row r="4685" spans="1:3">
      <c r="A4685">
        <v>2017</v>
      </c>
      <c r="B4685">
        <v>2</v>
      </c>
      <c r="C4685">
        <v>14</v>
      </c>
    </row>
    <row r="4686" spans="1:3">
      <c r="A4686">
        <v>2017</v>
      </c>
      <c r="B4686">
        <v>2</v>
      </c>
      <c r="C4686">
        <v>14</v>
      </c>
    </row>
    <row r="4687" spans="1:3">
      <c r="A4687">
        <v>2017</v>
      </c>
      <c r="B4687">
        <v>2</v>
      </c>
      <c r="C4687">
        <v>14</v>
      </c>
    </row>
    <row r="4688" spans="1:3">
      <c r="A4688">
        <v>2017</v>
      </c>
      <c r="B4688">
        <v>2</v>
      </c>
      <c r="C4688">
        <v>14</v>
      </c>
    </row>
    <row r="4689" spans="1:3">
      <c r="A4689">
        <v>2017</v>
      </c>
      <c r="B4689">
        <v>2</v>
      </c>
      <c r="C4689">
        <v>14</v>
      </c>
    </row>
    <row r="4690" spans="1:3">
      <c r="A4690">
        <v>2017</v>
      </c>
      <c r="B4690">
        <v>2</v>
      </c>
      <c r="C4690">
        <v>14</v>
      </c>
    </row>
    <row r="4691" spans="1:3">
      <c r="A4691">
        <v>2017</v>
      </c>
      <c r="B4691">
        <v>2</v>
      </c>
      <c r="C4691">
        <v>14</v>
      </c>
    </row>
    <row r="4692" spans="1:3">
      <c r="A4692">
        <v>2017</v>
      </c>
      <c r="B4692">
        <v>2</v>
      </c>
      <c r="C4692">
        <v>14</v>
      </c>
    </row>
    <row r="4693" spans="1:3">
      <c r="A4693">
        <v>2017</v>
      </c>
      <c r="B4693">
        <v>2</v>
      </c>
      <c r="C4693">
        <v>14</v>
      </c>
    </row>
    <row r="4694" spans="1:3">
      <c r="A4694">
        <v>2017</v>
      </c>
      <c r="B4694">
        <v>2</v>
      </c>
      <c r="C4694">
        <v>14</v>
      </c>
    </row>
    <row r="4695" spans="1:3">
      <c r="A4695">
        <v>2017</v>
      </c>
      <c r="B4695">
        <v>2</v>
      </c>
      <c r="C4695">
        <v>14</v>
      </c>
    </row>
    <row r="4696" spans="1:3">
      <c r="A4696">
        <v>2017</v>
      </c>
      <c r="B4696">
        <v>2</v>
      </c>
      <c r="C4696">
        <v>14</v>
      </c>
    </row>
    <row r="4697" spans="1:3">
      <c r="A4697">
        <v>2017</v>
      </c>
      <c r="B4697">
        <v>2</v>
      </c>
      <c r="C4697">
        <v>14</v>
      </c>
    </row>
    <row r="4698" spans="1:3">
      <c r="A4698">
        <v>2017</v>
      </c>
      <c r="B4698">
        <v>2</v>
      </c>
      <c r="C4698">
        <v>14</v>
      </c>
    </row>
    <row r="4699" spans="1:3">
      <c r="A4699">
        <v>2017</v>
      </c>
      <c r="B4699">
        <v>2</v>
      </c>
      <c r="C4699">
        <v>14</v>
      </c>
    </row>
    <row r="4700" spans="1:3">
      <c r="A4700">
        <v>2017</v>
      </c>
      <c r="B4700">
        <v>2</v>
      </c>
      <c r="C4700">
        <v>14</v>
      </c>
    </row>
    <row r="4701" spans="1:3">
      <c r="A4701">
        <v>2017</v>
      </c>
      <c r="B4701">
        <v>2</v>
      </c>
      <c r="C4701">
        <v>14</v>
      </c>
    </row>
    <row r="4702" spans="1:3">
      <c r="A4702">
        <v>2017</v>
      </c>
      <c r="B4702">
        <v>2</v>
      </c>
      <c r="C4702">
        <v>14</v>
      </c>
    </row>
    <row r="4703" spans="1:3">
      <c r="A4703">
        <v>2017</v>
      </c>
      <c r="B4703">
        <v>2</v>
      </c>
      <c r="C4703">
        <v>14</v>
      </c>
    </row>
    <row r="4704" spans="1:3">
      <c r="A4704">
        <v>2017</v>
      </c>
      <c r="B4704">
        <v>2</v>
      </c>
      <c r="C4704">
        <v>14</v>
      </c>
    </row>
    <row r="4705" spans="1:3">
      <c r="A4705">
        <v>2017</v>
      </c>
      <c r="B4705">
        <v>2</v>
      </c>
      <c r="C4705">
        <v>14</v>
      </c>
    </row>
    <row r="4706" spans="1:3">
      <c r="A4706">
        <v>2017</v>
      </c>
      <c r="B4706">
        <v>2</v>
      </c>
      <c r="C4706">
        <v>14</v>
      </c>
    </row>
    <row r="4707" spans="1:3">
      <c r="A4707">
        <v>2017</v>
      </c>
      <c r="B4707">
        <v>2</v>
      </c>
      <c r="C4707">
        <v>14</v>
      </c>
    </row>
    <row r="4708" spans="1:3">
      <c r="A4708">
        <v>2017</v>
      </c>
      <c r="B4708">
        <v>2</v>
      </c>
      <c r="C4708">
        <v>14</v>
      </c>
    </row>
    <row r="4709" spans="1:3">
      <c r="A4709">
        <v>2017</v>
      </c>
      <c r="B4709">
        <v>2</v>
      </c>
      <c r="C4709">
        <v>14</v>
      </c>
    </row>
    <row r="4710" spans="1:3">
      <c r="A4710">
        <v>2017</v>
      </c>
      <c r="B4710">
        <v>2</v>
      </c>
      <c r="C4710">
        <v>14</v>
      </c>
    </row>
    <row r="4711" spans="1:3">
      <c r="A4711">
        <v>2017</v>
      </c>
      <c r="B4711">
        <v>2</v>
      </c>
      <c r="C4711">
        <v>14</v>
      </c>
    </row>
    <row r="4712" spans="1:3">
      <c r="A4712">
        <v>2017</v>
      </c>
      <c r="B4712">
        <v>2</v>
      </c>
      <c r="C4712">
        <v>14</v>
      </c>
    </row>
    <row r="4713" spans="1:3">
      <c r="A4713">
        <v>2017</v>
      </c>
      <c r="B4713">
        <v>2</v>
      </c>
      <c r="C4713">
        <v>14</v>
      </c>
    </row>
    <row r="4714" spans="1:3">
      <c r="A4714">
        <v>2017</v>
      </c>
      <c r="B4714">
        <v>2</v>
      </c>
      <c r="C4714">
        <v>14</v>
      </c>
    </row>
    <row r="4715" spans="1:3">
      <c r="A4715">
        <v>2017</v>
      </c>
      <c r="B4715">
        <v>2</v>
      </c>
      <c r="C4715">
        <v>14</v>
      </c>
    </row>
    <row r="4716" spans="1:3">
      <c r="A4716">
        <v>2017</v>
      </c>
      <c r="B4716">
        <v>2</v>
      </c>
      <c r="C4716">
        <v>14</v>
      </c>
    </row>
    <row r="4717" spans="1:3">
      <c r="A4717">
        <v>2017</v>
      </c>
      <c r="B4717">
        <v>2</v>
      </c>
      <c r="C4717">
        <v>14</v>
      </c>
    </row>
    <row r="4718" spans="1:3">
      <c r="A4718">
        <v>2017</v>
      </c>
      <c r="B4718">
        <v>2</v>
      </c>
      <c r="C4718">
        <v>14</v>
      </c>
    </row>
    <row r="4719" spans="1:3">
      <c r="A4719">
        <v>2017</v>
      </c>
      <c r="B4719">
        <v>2</v>
      </c>
      <c r="C4719">
        <v>14</v>
      </c>
    </row>
    <row r="4720" spans="1:3">
      <c r="A4720">
        <v>2017</v>
      </c>
      <c r="B4720">
        <v>2</v>
      </c>
      <c r="C4720">
        <v>14</v>
      </c>
    </row>
    <row r="4721" spans="1:3">
      <c r="A4721">
        <v>2017</v>
      </c>
      <c r="B4721">
        <v>2</v>
      </c>
      <c r="C4721">
        <v>14</v>
      </c>
    </row>
    <row r="4722" spans="1:3">
      <c r="A4722">
        <v>2017</v>
      </c>
      <c r="B4722">
        <v>2</v>
      </c>
      <c r="C4722">
        <v>14</v>
      </c>
    </row>
    <row r="4723" spans="1:3">
      <c r="A4723">
        <v>2017</v>
      </c>
      <c r="B4723">
        <v>2</v>
      </c>
      <c r="C4723">
        <v>14</v>
      </c>
    </row>
    <row r="4724" spans="1:3">
      <c r="A4724">
        <v>2017</v>
      </c>
      <c r="B4724">
        <v>2</v>
      </c>
      <c r="C4724">
        <v>14</v>
      </c>
    </row>
    <row r="4725" spans="1:3">
      <c r="A4725">
        <v>2017</v>
      </c>
      <c r="B4725">
        <v>2</v>
      </c>
      <c r="C4725">
        <v>14</v>
      </c>
    </row>
    <row r="4726" spans="1:3">
      <c r="A4726">
        <v>2017</v>
      </c>
      <c r="B4726">
        <v>2</v>
      </c>
      <c r="C4726">
        <v>14</v>
      </c>
    </row>
    <row r="4727" spans="1:3">
      <c r="A4727">
        <v>2017</v>
      </c>
      <c r="B4727">
        <v>2</v>
      </c>
      <c r="C4727">
        <v>14</v>
      </c>
    </row>
    <row r="4728" spans="1:3">
      <c r="A4728">
        <v>2017</v>
      </c>
      <c r="B4728">
        <v>2</v>
      </c>
      <c r="C4728">
        <v>14</v>
      </c>
    </row>
    <row r="4729" spans="1:3">
      <c r="A4729">
        <v>2017</v>
      </c>
      <c r="B4729">
        <v>2</v>
      </c>
      <c r="C4729">
        <v>14</v>
      </c>
    </row>
    <row r="4730" spans="1:3">
      <c r="A4730">
        <v>2017</v>
      </c>
      <c r="B4730">
        <v>2</v>
      </c>
      <c r="C4730">
        <v>14</v>
      </c>
    </row>
    <row r="4731" spans="1:3">
      <c r="A4731">
        <v>2017</v>
      </c>
      <c r="B4731">
        <v>2</v>
      </c>
      <c r="C4731">
        <v>14</v>
      </c>
    </row>
    <row r="4732" spans="1:3">
      <c r="A4732">
        <v>2017</v>
      </c>
      <c r="B4732">
        <v>2</v>
      </c>
      <c r="C4732">
        <v>14</v>
      </c>
    </row>
    <row r="4733" spans="1:3">
      <c r="A4733">
        <v>2017</v>
      </c>
      <c r="B4733">
        <v>2</v>
      </c>
      <c r="C4733">
        <v>14</v>
      </c>
    </row>
    <row r="4734" spans="1:3">
      <c r="A4734">
        <v>2017</v>
      </c>
      <c r="B4734">
        <v>2</v>
      </c>
      <c r="C4734">
        <v>14</v>
      </c>
    </row>
    <row r="4735" spans="1:3">
      <c r="A4735">
        <v>2017</v>
      </c>
      <c r="B4735">
        <v>2</v>
      </c>
      <c r="C4735">
        <v>14</v>
      </c>
    </row>
    <row r="4736" spans="1:3">
      <c r="A4736">
        <v>2017</v>
      </c>
      <c r="B4736">
        <v>2</v>
      </c>
      <c r="C4736">
        <v>14</v>
      </c>
    </row>
    <row r="4737" spans="1:3">
      <c r="A4737">
        <v>2017</v>
      </c>
      <c r="B4737">
        <v>2</v>
      </c>
      <c r="C4737">
        <v>14</v>
      </c>
    </row>
    <row r="4738" spans="1:3">
      <c r="A4738">
        <v>2017</v>
      </c>
      <c r="B4738">
        <v>2</v>
      </c>
      <c r="C4738">
        <v>14</v>
      </c>
    </row>
    <row r="4739" spans="1:3">
      <c r="A4739">
        <v>2017</v>
      </c>
      <c r="B4739">
        <v>2</v>
      </c>
      <c r="C4739">
        <v>14</v>
      </c>
    </row>
    <row r="4740" spans="1:3">
      <c r="A4740">
        <v>2017</v>
      </c>
      <c r="B4740">
        <v>2</v>
      </c>
      <c r="C4740">
        <v>14</v>
      </c>
    </row>
    <row r="4741" spans="1:3">
      <c r="A4741">
        <v>2017</v>
      </c>
      <c r="B4741">
        <v>2</v>
      </c>
      <c r="C4741">
        <v>14</v>
      </c>
    </row>
    <row r="4742" spans="1:3">
      <c r="A4742">
        <v>2017</v>
      </c>
      <c r="B4742">
        <v>2</v>
      </c>
      <c r="C4742">
        <v>14</v>
      </c>
    </row>
    <row r="4743" spans="1:3">
      <c r="A4743">
        <v>2017</v>
      </c>
      <c r="B4743">
        <v>2</v>
      </c>
      <c r="C4743">
        <v>14</v>
      </c>
    </row>
    <row r="4744" spans="1:3">
      <c r="A4744">
        <v>2017</v>
      </c>
      <c r="B4744">
        <v>2</v>
      </c>
      <c r="C4744">
        <v>14</v>
      </c>
    </row>
    <row r="4745" spans="1:3">
      <c r="A4745">
        <v>2017</v>
      </c>
      <c r="B4745">
        <v>2</v>
      </c>
      <c r="C4745">
        <v>14</v>
      </c>
    </row>
    <row r="4746" spans="1:3">
      <c r="A4746">
        <v>2017</v>
      </c>
      <c r="B4746">
        <v>2</v>
      </c>
      <c r="C4746">
        <v>14</v>
      </c>
    </row>
    <row r="4747" spans="1:3">
      <c r="A4747">
        <v>2017</v>
      </c>
      <c r="B4747">
        <v>2</v>
      </c>
      <c r="C4747">
        <v>14</v>
      </c>
    </row>
    <row r="4748" spans="1:3">
      <c r="A4748">
        <v>2017</v>
      </c>
      <c r="B4748">
        <v>2</v>
      </c>
      <c r="C4748">
        <v>14</v>
      </c>
    </row>
    <row r="4749" spans="1:3">
      <c r="A4749">
        <v>2017</v>
      </c>
      <c r="B4749">
        <v>2</v>
      </c>
      <c r="C4749">
        <v>14</v>
      </c>
    </row>
    <row r="4750" spans="1:3">
      <c r="A4750">
        <v>2017</v>
      </c>
      <c r="B4750">
        <v>2</v>
      </c>
      <c r="C4750">
        <v>14</v>
      </c>
    </row>
    <row r="4751" spans="1:3">
      <c r="A4751">
        <v>2017</v>
      </c>
      <c r="B4751">
        <v>2</v>
      </c>
      <c r="C4751">
        <v>14</v>
      </c>
    </row>
    <row r="4752" spans="1:3">
      <c r="A4752">
        <v>2017</v>
      </c>
      <c r="B4752">
        <v>2</v>
      </c>
      <c r="C4752">
        <v>14</v>
      </c>
    </row>
    <row r="4753" spans="1:3">
      <c r="A4753">
        <v>2017</v>
      </c>
      <c r="B4753">
        <v>2</v>
      </c>
      <c r="C4753">
        <v>14</v>
      </c>
    </row>
    <row r="4754" spans="1:3">
      <c r="A4754">
        <v>2017</v>
      </c>
      <c r="B4754">
        <v>2</v>
      </c>
      <c r="C4754">
        <v>14</v>
      </c>
    </row>
    <row r="4755" spans="1:3">
      <c r="A4755">
        <v>2017</v>
      </c>
      <c r="B4755">
        <v>2</v>
      </c>
      <c r="C4755">
        <v>14</v>
      </c>
    </row>
    <row r="4756" spans="1:3">
      <c r="A4756">
        <v>2017</v>
      </c>
      <c r="B4756">
        <v>2</v>
      </c>
      <c r="C4756">
        <v>14</v>
      </c>
    </row>
    <row r="4757" spans="1:3">
      <c r="A4757">
        <v>2017</v>
      </c>
      <c r="B4757">
        <v>2</v>
      </c>
      <c r="C4757">
        <v>14</v>
      </c>
    </row>
    <row r="4758" spans="1:3">
      <c r="A4758">
        <v>2017</v>
      </c>
      <c r="B4758">
        <v>2</v>
      </c>
      <c r="C4758">
        <v>14</v>
      </c>
    </row>
    <row r="4759" spans="1:3">
      <c r="A4759">
        <v>2017</v>
      </c>
      <c r="B4759">
        <v>2</v>
      </c>
      <c r="C4759">
        <v>14</v>
      </c>
    </row>
    <row r="4760" spans="1:3">
      <c r="A4760">
        <v>2017</v>
      </c>
      <c r="B4760">
        <v>2</v>
      </c>
      <c r="C4760">
        <v>14</v>
      </c>
    </row>
    <row r="4761" spans="1:3">
      <c r="A4761">
        <v>2017</v>
      </c>
      <c r="B4761">
        <v>2</v>
      </c>
      <c r="C4761">
        <v>14</v>
      </c>
    </row>
    <row r="4762" spans="1:3">
      <c r="A4762">
        <v>2017</v>
      </c>
      <c r="B4762">
        <v>2</v>
      </c>
      <c r="C4762">
        <v>14</v>
      </c>
    </row>
    <row r="4763" spans="1:3">
      <c r="A4763">
        <v>2017</v>
      </c>
      <c r="B4763">
        <v>2</v>
      </c>
      <c r="C4763">
        <v>14</v>
      </c>
    </row>
    <row r="4764" spans="1:3">
      <c r="A4764">
        <v>2017</v>
      </c>
      <c r="B4764">
        <v>2</v>
      </c>
      <c r="C4764">
        <v>14</v>
      </c>
    </row>
    <row r="4765" spans="1:3">
      <c r="A4765">
        <v>2017</v>
      </c>
      <c r="B4765">
        <v>2</v>
      </c>
      <c r="C4765">
        <v>14</v>
      </c>
    </row>
    <row r="4766" spans="1:3">
      <c r="A4766">
        <v>2017</v>
      </c>
      <c r="B4766">
        <v>2</v>
      </c>
      <c r="C4766">
        <v>14</v>
      </c>
    </row>
    <row r="4767" spans="1:3">
      <c r="A4767">
        <v>2017</v>
      </c>
      <c r="B4767">
        <v>2</v>
      </c>
      <c r="C4767">
        <v>14</v>
      </c>
    </row>
    <row r="4768" spans="1:3">
      <c r="A4768">
        <v>2017</v>
      </c>
      <c r="B4768">
        <v>2</v>
      </c>
      <c r="C4768">
        <v>14</v>
      </c>
    </row>
    <row r="4769" spans="1:3">
      <c r="A4769">
        <v>2017</v>
      </c>
      <c r="B4769">
        <v>2</v>
      </c>
      <c r="C4769">
        <v>14</v>
      </c>
    </row>
    <row r="4770" spans="1:3">
      <c r="A4770">
        <v>2017</v>
      </c>
      <c r="B4770">
        <v>2</v>
      </c>
      <c r="C4770">
        <v>14</v>
      </c>
    </row>
    <row r="4771" spans="1:3">
      <c r="A4771">
        <v>2017</v>
      </c>
      <c r="B4771">
        <v>2</v>
      </c>
      <c r="C4771">
        <v>14</v>
      </c>
    </row>
    <row r="4772" spans="1:3">
      <c r="A4772">
        <v>2017</v>
      </c>
      <c r="B4772">
        <v>2</v>
      </c>
      <c r="C4772">
        <v>14</v>
      </c>
    </row>
    <row r="4773" spans="1:3">
      <c r="A4773">
        <v>2017</v>
      </c>
      <c r="B4773">
        <v>2</v>
      </c>
      <c r="C4773">
        <v>14</v>
      </c>
    </row>
    <row r="4774" spans="1:3">
      <c r="A4774">
        <v>2017</v>
      </c>
      <c r="B4774">
        <v>2</v>
      </c>
      <c r="C4774">
        <v>14</v>
      </c>
    </row>
    <row r="4775" spans="1:3">
      <c r="A4775">
        <v>2017</v>
      </c>
      <c r="B4775">
        <v>2</v>
      </c>
      <c r="C4775">
        <v>14</v>
      </c>
    </row>
    <row r="4776" spans="1:3">
      <c r="A4776">
        <v>2017</v>
      </c>
      <c r="B4776">
        <v>2</v>
      </c>
      <c r="C4776">
        <v>14</v>
      </c>
    </row>
    <row r="4777" spans="1:3">
      <c r="A4777">
        <v>2017</v>
      </c>
      <c r="B4777">
        <v>2</v>
      </c>
      <c r="C4777">
        <v>14</v>
      </c>
    </row>
    <row r="4778" spans="1:3">
      <c r="A4778">
        <v>2017</v>
      </c>
      <c r="B4778">
        <v>2</v>
      </c>
      <c r="C4778">
        <v>14</v>
      </c>
    </row>
    <row r="4779" spans="1:3">
      <c r="A4779">
        <v>2017</v>
      </c>
      <c r="B4779">
        <v>2</v>
      </c>
      <c r="C4779">
        <v>14</v>
      </c>
    </row>
    <row r="4780" spans="1:3">
      <c r="A4780">
        <v>2017</v>
      </c>
      <c r="B4780">
        <v>2</v>
      </c>
      <c r="C4780">
        <v>14</v>
      </c>
    </row>
    <row r="4781" spans="1:3">
      <c r="A4781">
        <v>2017</v>
      </c>
      <c r="B4781">
        <v>2</v>
      </c>
      <c r="C4781">
        <v>14</v>
      </c>
    </row>
    <row r="4782" spans="1:3">
      <c r="A4782">
        <v>2017</v>
      </c>
      <c r="B4782">
        <v>2</v>
      </c>
      <c r="C4782">
        <v>14</v>
      </c>
    </row>
    <row r="4783" spans="1:3">
      <c r="A4783">
        <v>2017</v>
      </c>
      <c r="B4783">
        <v>2</v>
      </c>
      <c r="C4783">
        <v>14</v>
      </c>
    </row>
    <row r="4784" spans="1:3">
      <c r="A4784">
        <v>2017</v>
      </c>
      <c r="B4784">
        <v>2</v>
      </c>
      <c r="C4784">
        <v>14</v>
      </c>
    </row>
    <row r="4785" spans="1:3">
      <c r="A4785">
        <v>2017</v>
      </c>
      <c r="B4785">
        <v>2</v>
      </c>
      <c r="C4785">
        <v>14</v>
      </c>
    </row>
    <row r="4786" spans="1:3">
      <c r="A4786">
        <v>2017</v>
      </c>
      <c r="B4786">
        <v>2</v>
      </c>
      <c r="C4786">
        <v>14</v>
      </c>
    </row>
    <row r="4787" spans="1:3">
      <c r="A4787">
        <v>2017</v>
      </c>
      <c r="B4787">
        <v>2</v>
      </c>
      <c r="C4787">
        <v>14</v>
      </c>
    </row>
    <row r="4788" spans="1:3">
      <c r="A4788">
        <v>2017</v>
      </c>
      <c r="B4788">
        <v>2</v>
      </c>
      <c r="C4788">
        <v>14</v>
      </c>
    </row>
    <row r="4789" spans="1:3">
      <c r="A4789">
        <v>2017</v>
      </c>
      <c r="B4789">
        <v>2</v>
      </c>
      <c r="C4789">
        <v>14</v>
      </c>
    </row>
    <row r="4790" spans="1:3">
      <c r="A4790">
        <v>2017</v>
      </c>
      <c r="B4790">
        <v>2</v>
      </c>
      <c r="C4790">
        <v>14</v>
      </c>
    </row>
    <row r="4791" spans="1:3">
      <c r="A4791">
        <v>2017</v>
      </c>
      <c r="B4791">
        <v>2</v>
      </c>
      <c r="C4791">
        <v>14</v>
      </c>
    </row>
    <row r="4792" spans="1:3">
      <c r="A4792">
        <v>2017</v>
      </c>
      <c r="B4792">
        <v>2</v>
      </c>
      <c r="C4792">
        <v>14</v>
      </c>
    </row>
    <row r="4793" spans="1:3">
      <c r="A4793">
        <v>2017</v>
      </c>
      <c r="B4793">
        <v>2</v>
      </c>
      <c r="C4793">
        <v>14</v>
      </c>
    </row>
    <row r="4794" spans="1:3">
      <c r="A4794">
        <v>2017</v>
      </c>
      <c r="B4794">
        <v>2</v>
      </c>
      <c r="C4794">
        <v>14</v>
      </c>
    </row>
    <row r="4795" spans="1:3">
      <c r="A4795">
        <v>2017</v>
      </c>
      <c r="B4795">
        <v>2</v>
      </c>
      <c r="C4795">
        <v>14</v>
      </c>
    </row>
    <row r="4796" spans="1:3">
      <c r="A4796">
        <v>2017</v>
      </c>
      <c r="B4796">
        <v>2</v>
      </c>
      <c r="C4796">
        <v>14</v>
      </c>
    </row>
    <row r="4797" spans="1:3">
      <c r="A4797">
        <v>2017</v>
      </c>
      <c r="B4797">
        <v>2</v>
      </c>
      <c r="C4797">
        <v>14</v>
      </c>
    </row>
    <row r="4798" spans="1:3">
      <c r="A4798">
        <v>2017</v>
      </c>
      <c r="B4798">
        <v>2</v>
      </c>
      <c r="C4798">
        <v>14</v>
      </c>
    </row>
    <row r="4799" spans="1:3">
      <c r="A4799">
        <v>2017</v>
      </c>
      <c r="B4799">
        <v>2</v>
      </c>
      <c r="C4799">
        <v>14</v>
      </c>
    </row>
    <row r="4800" spans="1:3">
      <c r="A4800">
        <v>2017</v>
      </c>
      <c r="B4800">
        <v>2</v>
      </c>
      <c r="C4800">
        <v>15</v>
      </c>
    </row>
    <row r="4801" spans="1:3">
      <c r="A4801">
        <v>2017</v>
      </c>
      <c r="B4801">
        <v>2</v>
      </c>
      <c r="C4801">
        <v>15</v>
      </c>
    </row>
    <row r="4802" spans="1:3">
      <c r="A4802">
        <v>2017</v>
      </c>
      <c r="B4802">
        <v>2</v>
      </c>
      <c r="C4802">
        <v>14</v>
      </c>
    </row>
    <row r="4803" spans="1:3">
      <c r="A4803">
        <v>2017</v>
      </c>
      <c r="B4803">
        <v>2</v>
      </c>
      <c r="C4803">
        <v>14</v>
      </c>
    </row>
    <row r="4804" spans="1:3">
      <c r="A4804">
        <v>2017</v>
      </c>
      <c r="B4804">
        <v>2</v>
      </c>
      <c r="C4804">
        <v>14</v>
      </c>
    </row>
    <row r="4805" spans="1:3">
      <c r="A4805">
        <v>2017</v>
      </c>
      <c r="B4805">
        <v>2</v>
      </c>
      <c r="C4805">
        <v>14</v>
      </c>
    </row>
    <row r="4806" spans="1:3">
      <c r="A4806">
        <v>2017</v>
      </c>
      <c r="B4806">
        <v>2</v>
      </c>
      <c r="C4806">
        <v>14</v>
      </c>
    </row>
    <row r="4807" spans="1:3">
      <c r="A4807">
        <v>2017</v>
      </c>
      <c r="B4807">
        <v>2</v>
      </c>
      <c r="C4807">
        <v>14</v>
      </c>
    </row>
    <row r="4808" spans="1:3">
      <c r="A4808">
        <v>2017</v>
      </c>
      <c r="B4808">
        <v>2</v>
      </c>
      <c r="C4808">
        <v>14</v>
      </c>
    </row>
    <row r="4809" spans="1:3">
      <c r="A4809">
        <v>2017</v>
      </c>
      <c r="B4809">
        <v>2</v>
      </c>
      <c r="C4809">
        <v>14</v>
      </c>
    </row>
    <row r="4810" spans="1:3">
      <c r="A4810">
        <v>2017</v>
      </c>
      <c r="B4810">
        <v>2</v>
      </c>
      <c r="C4810">
        <v>14</v>
      </c>
    </row>
    <row r="4811" spans="1:3">
      <c r="A4811">
        <v>2017</v>
      </c>
      <c r="B4811">
        <v>2</v>
      </c>
      <c r="C4811">
        <v>14</v>
      </c>
    </row>
    <row r="4812" spans="1:3">
      <c r="A4812">
        <v>2017</v>
      </c>
      <c r="B4812">
        <v>2</v>
      </c>
      <c r="C4812">
        <v>14</v>
      </c>
    </row>
    <row r="4813" spans="1:3">
      <c r="A4813">
        <v>2017</v>
      </c>
      <c r="B4813">
        <v>2</v>
      </c>
      <c r="C4813">
        <v>14</v>
      </c>
    </row>
    <row r="4814" spans="1:3">
      <c r="A4814">
        <v>2017</v>
      </c>
      <c r="B4814">
        <v>2</v>
      </c>
      <c r="C4814">
        <v>14</v>
      </c>
    </row>
    <row r="4815" spans="1:3">
      <c r="A4815">
        <v>2017</v>
      </c>
      <c r="B4815">
        <v>2</v>
      </c>
      <c r="C4815">
        <v>14</v>
      </c>
    </row>
    <row r="4816" spans="1:3">
      <c r="A4816">
        <v>2017</v>
      </c>
      <c r="B4816">
        <v>2</v>
      </c>
      <c r="C4816">
        <v>14</v>
      </c>
    </row>
    <row r="4817" spans="1:3">
      <c r="A4817">
        <v>2017</v>
      </c>
      <c r="B4817">
        <v>2</v>
      </c>
      <c r="C4817">
        <v>14</v>
      </c>
    </row>
    <row r="4818" spans="1:3">
      <c r="A4818">
        <v>2017</v>
      </c>
      <c r="B4818">
        <v>2</v>
      </c>
      <c r="C4818">
        <v>15</v>
      </c>
    </row>
    <row r="4819" spans="1:3">
      <c r="A4819">
        <v>2017</v>
      </c>
      <c r="B4819">
        <v>2</v>
      </c>
      <c r="C4819">
        <v>15</v>
      </c>
    </row>
    <row r="4820" spans="1:3">
      <c r="A4820">
        <v>2017</v>
      </c>
      <c r="B4820">
        <v>2</v>
      </c>
      <c r="C4820">
        <v>15</v>
      </c>
    </row>
    <row r="4821" spans="1:3">
      <c r="A4821">
        <v>2017</v>
      </c>
      <c r="B4821">
        <v>2</v>
      </c>
      <c r="C4821">
        <v>15</v>
      </c>
    </row>
    <row r="4822" spans="1:3">
      <c r="A4822">
        <v>2017</v>
      </c>
      <c r="B4822">
        <v>2</v>
      </c>
      <c r="C4822">
        <v>15</v>
      </c>
    </row>
    <row r="4823" spans="1:3">
      <c r="A4823">
        <v>2017</v>
      </c>
      <c r="B4823">
        <v>2</v>
      </c>
      <c r="C4823">
        <v>15</v>
      </c>
    </row>
    <row r="4824" spans="1:3">
      <c r="A4824">
        <v>2017</v>
      </c>
      <c r="B4824">
        <v>2</v>
      </c>
      <c r="C4824">
        <v>15</v>
      </c>
    </row>
    <row r="4825" spans="1:3">
      <c r="A4825">
        <v>2017</v>
      </c>
      <c r="B4825">
        <v>2</v>
      </c>
      <c r="C4825">
        <v>15</v>
      </c>
    </row>
    <row r="4826" spans="1:3">
      <c r="A4826">
        <v>2017</v>
      </c>
      <c r="B4826">
        <v>2</v>
      </c>
      <c r="C4826">
        <v>15</v>
      </c>
    </row>
    <row r="4827" spans="1:3">
      <c r="A4827">
        <v>2017</v>
      </c>
      <c r="B4827">
        <v>2</v>
      </c>
      <c r="C4827">
        <v>15</v>
      </c>
    </row>
    <row r="4828" spans="1:3">
      <c r="A4828">
        <v>2017</v>
      </c>
      <c r="B4828">
        <v>2</v>
      </c>
      <c r="C4828">
        <v>15</v>
      </c>
    </row>
    <row r="4829" spans="1:3">
      <c r="A4829">
        <v>2017</v>
      </c>
      <c r="B4829">
        <v>2</v>
      </c>
      <c r="C4829">
        <v>15</v>
      </c>
    </row>
    <row r="4830" spans="1:3">
      <c r="A4830">
        <v>2017</v>
      </c>
      <c r="B4830">
        <v>2</v>
      </c>
      <c r="C4830">
        <v>15</v>
      </c>
    </row>
    <row r="4831" spans="1:3">
      <c r="A4831">
        <v>2017</v>
      </c>
      <c r="B4831">
        <v>2</v>
      </c>
      <c r="C4831">
        <v>15</v>
      </c>
    </row>
    <row r="4832" spans="1:3">
      <c r="A4832">
        <v>2017</v>
      </c>
      <c r="B4832">
        <v>2</v>
      </c>
      <c r="C4832">
        <v>15</v>
      </c>
    </row>
    <row r="4833" spans="1:3">
      <c r="A4833">
        <v>2017</v>
      </c>
      <c r="B4833">
        <v>2</v>
      </c>
      <c r="C4833">
        <v>15</v>
      </c>
    </row>
    <row r="4834" spans="1:3">
      <c r="A4834">
        <v>2017</v>
      </c>
      <c r="B4834">
        <v>2</v>
      </c>
      <c r="C4834">
        <v>15</v>
      </c>
    </row>
    <row r="4835" spans="1:3">
      <c r="A4835">
        <v>2017</v>
      </c>
      <c r="B4835">
        <v>2</v>
      </c>
      <c r="C4835">
        <v>15</v>
      </c>
    </row>
    <row r="4836" spans="1:3">
      <c r="A4836">
        <v>2017</v>
      </c>
      <c r="B4836">
        <v>2</v>
      </c>
      <c r="C4836">
        <v>15</v>
      </c>
    </row>
    <row r="4837" spans="1:3">
      <c r="A4837">
        <v>2017</v>
      </c>
      <c r="B4837">
        <v>2</v>
      </c>
      <c r="C4837">
        <v>15</v>
      </c>
    </row>
    <row r="4838" spans="1:3">
      <c r="A4838">
        <v>2017</v>
      </c>
      <c r="B4838">
        <v>2</v>
      </c>
      <c r="C4838">
        <v>15</v>
      </c>
    </row>
    <row r="4839" spans="1:3">
      <c r="A4839">
        <v>2017</v>
      </c>
      <c r="B4839">
        <v>2</v>
      </c>
      <c r="C4839">
        <v>15</v>
      </c>
    </row>
    <row r="4840" spans="1:3">
      <c r="A4840">
        <v>2017</v>
      </c>
      <c r="B4840">
        <v>2</v>
      </c>
      <c r="C4840">
        <v>14</v>
      </c>
    </row>
    <row r="4841" spans="1:3">
      <c r="A4841">
        <v>2017</v>
      </c>
      <c r="B4841">
        <v>2</v>
      </c>
      <c r="C4841">
        <v>14</v>
      </c>
    </row>
    <row r="4842" spans="1:3">
      <c r="A4842">
        <v>2017</v>
      </c>
      <c r="B4842">
        <v>2</v>
      </c>
      <c r="C4842">
        <v>14</v>
      </c>
    </row>
    <row r="4843" spans="1:3">
      <c r="A4843">
        <v>2017</v>
      </c>
      <c r="B4843">
        <v>2</v>
      </c>
      <c r="C4843">
        <v>14</v>
      </c>
    </row>
    <row r="4844" spans="1:3">
      <c r="A4844">
        <v>2017</v>
      </c>
      <c r="B4844">
        <v>2</v>
      </c>
      <c r="C4844">
        <v>14</v>
      </c>
    </row>
    <row r="4845" spans="1:3">
      <c r="A4845">
        <v>2017</v>
      </c>
      <c r="B4845">
        <v>2</v>
      </c>
      <c r="C4845">
        <v>14</v>
      </c>
    </row>
    <row r="4846" spans="1:3">
      <c r="A4846">
        <v>2017</v>
      </c>
      <c r="B4846">
        <v>2</v>
      </c>
      <c r="C4846">
        <v>14</v>
      </c>
    </row>
    <row r="4847" spans="1:3">
      <c r="A4847">
        <v>2017</v>
      </c>
      <c r="B4847">
        <v>2</v>
      </c>
      <c r="C4847">
        <v>14</v>
      </c>
    </row>
    <row r="4848" spans="1:3">
      <c r="A4848">
        <v>2017</v>
      </c>
      <c r="B4848">
        <v>2</v>
      </c>
      <c r="C4848">
        <v>17</v>
      </c>
    </row>
    <row r="4849" spans="1:3">
      <c r="A4849">
        <v>2017</v>
      </c>
      <c r="B4849">
        <v>2</v>
      </c>
      <c r="C4849">
        <v>17</v>
      </c>
    </row>
    <row r="4850" spans="1:3">
      <c r="A4850">
        <v>2017</v>
      </c>
      <c r="B4850">
        <v>2</v>
      </c>
      <c r="C4850">
        <v>17</v>
      </c>
    </row>
    <row r="4851" spans="1:3">
      <c r="A4851">
        <v>2017</v>
      </c>
      <c r="B4851">
        <v>2</v>
      </c>
      <c r="C4851">
        <v>17</v>
      </c>
    </row>
    <row r="4852" spans="1:3">
      <c r="A4852">
        <v>2017</v>
      </c>
      <c r="B4852">
        <v>2</v>
      </c>
      <c r="C4852">
        <v>17</v>
      </c>
    </row>
    <row r="4853" spans="1:3">
      <c r="A4853">
        <v>2017</v>
      </c>
      <c r="B4853">
        <v>2</v>
      </c>
      <c r="C4853">
        <v>17</v>
      </c>
    </row>
    <row r="4854" spans="1:3">
      <c r="A4854">
        <v>2017</v>
      </c>
      <c r="B4854">
        <v>2</v>
      </c>
      <c r="C4854">
        <v>17</v>
      </c>
    </row>
    <row r="4855" spans="1:3">
      <c r="A4855">
        <v>2017</v>
      </c>
      <c r="B4855">
        <v>2</v>
      </c>
      <c r="C4855">
        <v>17</v>
      </c>
    </row>
    <row r="4856" spans="1:3">
      <c r="A4856">
        <v>2017</v>
      </c>
      <c r="B4856">
        <v>2</v>
      </c>
      <c r="C4856">
        <v>17</v>
      </c>
    </row>
    <row r="4857" spans="1:3">
      <c r="A4857">
        <v>2017</v>
      </c>
      <c r="B4857">
        <v>2</v>
      </c>
      <c r="C4857">
        <v>17</v>
      </c>
    </row>
    <row r="4858" spans="1:3">
      <c r="A4858">
        <v>2017</v>
      </c>
      <c r="B4858">
        <v>2</v>
      </c>
      <c r="C4858">
        <v>17</v>
      </c>
    </row>
    <row r="4859" spans="1:3">
      <c r="A4859">
        <v>2017</v>
      </c>
      <c r="B4859">
        <v>2</v>
      </c>
      <c r="C4859">
        <v>17</v>
      </c>
    </row>
    <row r="4860" spans="1:3">
      <c r="A4860">
        <v>2017</v>
      </c>
      <c r="B4860">
        <v>2</v>
      </c>
      <c r="C4860">
        <v>17</v>
      </c>
    </row>
    <row r="4861" spans="1:3">
      <c r="A4861">
        <v>2017</v>
      </c>
      <c r="B4861">
        <v>2</v>
      </c>
      <c r="C4861">
        <v>17</v>
      </c>
    </row>
    <row r="4862" spans="1:3">
      <c r="A4862">
        <v>2017</v>
      </c>
      <c r="B4862">
        <v>2</v>
      </c>
      <c r="C4862">
        <v>17</v>
      </c>
    </row>
    <row r="4863" spans="1:3">
      <c r="A4863">
        <v>2017</v>
      </c>
      <c r="B4863">
        <v>2</v>
      </c>
      <c r="C4863">
        <v>17</v>
      </c>
    </row>
    <row r="4864" spans="1:3">
      <c r="A4864">
        <v>2017</v>
      </c>
      <c r="B4864">
        <v>2</v>
      </c>
      <c r="C4864">
        <v>17</v>
      </c>
    </row>
    <row r="4865" spans="1:3">
      <c r="A4865">
        <v>2017</v>
      </c>
      <c r="B4865">
        <v>2</v>
      </c>
      <c r="C4865">
        <v>17</v>
      </c>
    </row>
    <row r="4866" spans="1:3">
      <c r="A4866">
        <v>2017</v>
      </c>
      <c r="B4866">
        <v>2</v>
      </c>
      <c r="C4866">
        <v>15</v>
      </c>
    </row>
    <row r="4867" spans="1:3">
      <c r="A4867">
        <v>2017</v>
      </c>
      <c r="B4867">
        <v>2</v>
      </c>
      <c r="C4867">
        <v>15</v>
      </c>
    </row>
    <row r="4868" spans="1:3">
      <c r="A4868">
        <v>2017</v>
      </c>
      <c r="B4868">
        <v>2</v>
      </c>
      <c r="C4868">
        <v>15</v>
      </c>
    </row>
    <row r="4869" spans="1:3">
      <c r="A4869">
        <v>2017</v>
      </c>
      <c r="B4869">
        <v>2</v>
      </c>
      <c r="C4869">
        <v>15</v>
      </c>
    </row>
    <row r="4870" spans="1:3">
      <c r="A4870">
        <v>2017</v>
      </c>
      <c r="B4870">
        <v>2</v>
      </c>
      <c r="C4870">
        <v>15</v>
      </c>
    </row>
    <row r="4871" spans="1:3">
      <c r="A4871">
        <v>2017</v>
      </c>
      <c r="B4871">
        <v>2</v>
      </c>
      <c r="C4871">
        <v>15</v>
      </c>
    </row>
    <row r="4872" spans="1:3">
      <c r="A4872">
        <v>2017</v>
      </c>
      <c r="B4872">
        <v>2</v>
      </c>
      <c r="C4872">
        <v>15</v>
      </c>
    </row>
    <row r="4873" spans="1:3">
      <c r="A4873">
        <v>2017</v>
      </c>
      <c r="B4873">
        <v>2</v>
      </c>
      <c r="C4873">
        <v>15</v>
      </c>
    </row>
    <row r="4874" spans="1:3">
      <c r="A4874">
        <v>2017</v>
      </c>
      <c r="B4874">
        <v>2</v>
      </c>
      <c r="C4874">
        <v>15</v>
      </c>
    </row>
    <row r="4875" spans="1:3">
      <c r="A4875">
        <v>2017</v>
      </c>
      <c r="B4875">
        <v>2</v>
      </c>
      <c r="C4875">
        <v>15</v>
      </c>
    </row>
    <row r="4876" spans="1:3">
      <c r="A4876">
        <v>2017</v>
      </c>
      <c r="B4876">
        <v>2</v>
      </c>
      <c r="C4876">
        <v>15</v>
      </c>
    </row>
    <row r="4877" spans="1:3">
      <c r="A4877">
        <v>2017</v>
      </c>
      <c r="B4877">
        <v>2</v>
      </c>
      <c r="C4877">
        <v>15</v>
      </c>
    </row>
    <row r="4878" spans="1:3">
      <c r="A4878">
        <v>2017</v>
      </c>
      <c r="B4878">
        <v>2</v>
      </c>
      <c r="C4878">
        <v>15</v>
      </c>
    </row>
    <row r="4879" spans="1:3">
      <c r="A4879">
        <v>2017</v>
      </c>
      <c r="B4879">
        <v>2</v>
      </c>
      <c r="C4879">
        <v>15</v>
      </c>
    </row>
    <row r="4880" spans="1:3">
      <c r="A4880">
        <v>2017</v>
      </c>
      <c r="B4880">
        <v>2</v>
      </c>
      <c r="C4880">
        <v>15</v>
      </c>
    </row>
    <row r="4881" spans="1:3">
      <c r="A4881">
        <v>2017</v>
      </c>
      <c r="B4881">
        <v>2</v>
      </c>
      <c r="C4881">
        <v>15</v>
      </c>
    </row>
    <row r="4882" spans="1:3">
      <c r="A4882">
        <v>2017</v>
      </c>
      <c r="B4882">
        <v>2</v>
      </c>
      <c r="C4882">
        <v>15</v>
      </c>
    </row>
    <row r="4883" spans="1:3">
      <c r="A4883">
        <v>2017</v>
      </c>
      <c r="B4883">
        <v>2</v>
      </c>
      <c r="C4883">
        <v>15</v>
      </c>
    </row>
    <row r="4884" spans="1:3">
      <c r="A4884">
        <v>2017</v>
      </c>
      <c r="B4884">
        <v>2</v>
      </c>
      <c r="C4884">
        <v>15</v>
      </c>
    </row>
    <row r="4885" spans="1:3">
      <c r="A4885">
        <v>2017</v>
      </c>
      <c r="B4885">
        <v>2</v>
      </c>
      <c r="C4885">
        <v>15</v>
      </c>
    </row>
    <row r="4886" spans="1:3">
      <c r="A4886">
        <v>2017</v>
      </c>
      <c r="B4886">
        <v>2</v>
      </c>
      <c r="C4886">
        <v>15</v>
      </c>
    </row>
    <row r="4887" spans="1:3">
      <c r="A4887">
        <v>2017</v>
      </c>
      <c r="B4887">
        <v>2</v>
      </c>
      <c r="C4887">
        <v>15</v>
      </c>
    </row>
    <row r="4888" spans="1:3">
      <c r="A4888">
        <v>2017</v>
      </c>
      <c r="B4888">
        <v>2</v>
      </c>
      <c r="C4888">
        <v>15</v>
      </c>
    </row>
    <row r="4889" spans="1:3">
      <c r="A4889">
        <v>2017</v>
      </c>
      <c r="B4889">
        <v>2</v>
      </c>
      <c r="C4889">
        <v>15</v>
      </c>
    </row>
    <row r="4890" spans="1:3">
      <c r="A4890">
        <v>2017</v>
      </c>
      <c r="B4890">
        <v>2</v>
      </c>
      <c r="C4890">
        <v>15</v>
      </c>
    </row>
    <row r="4891" spans="1:3">
      <c r="A4891">
        <v>2017</v>
      </c>
      <c r="B4891">
        <v>2</v>
      </c>
      <c r="C4891">
        <v>15</v>
      </c>
    </row>
    <row r="4892" spans="1:3">
      <c r="A4892">
        <v>2017</v>
      </c>
      <c r="B4892">
        <v>2</v>
      </c>
      <c r="C4892">
        <v>15</v>
      </c>
    </row>
    <row r="4893" spans="1:3">
      <c r="A4893">
        <v>2017</v>
      </c>
      <c r="B4893">
        <v>2</v>
      </c>
      <c r="C4893">
        <v>15</v>
      </c>
    </row>
    <row r="4894" spans="1:3">
      <c r="A4894">
        <v>2017</v>
      </c>
      <c r="B4894">
        <v>2</v>
      </c>
      <c r="C4894">
        <v>15</v>
      </c>
    </row>
    <row r="4895" spans="1:3">
      <c r="A4895">
        <v>2017</v>
      </c>
      <c r="B4895">
        <v>2</v>
      </c>
      <c r="C4895">
        <v>15</v>
      </c>
    </row>
    <row r="4896" spans="1:3">
      <c r="A4896">
        <v>2017</v>
      </c>
      <c r="B4896">
        <v>2</v>
      </c>
      <c r="C4896">
        <v>15</v>
      </c>
    </row>
    <row r="4897" spans="1:3">
      <c r="A4897">
        <v>2017</v>
      </c>
      <c r="B4897">
        <v>2</v>
      </c>
      <c r="C4897">
        <v>15</v>
      </c>
    </row>
    <row r="4898" spans="1:3">
      <c r="A4898">
        <v>2017</v>
      </c>
      <c r="B4898">
        <v>2</v>
      </c>
      <c r="C4898">
        <v>15</v>
      </c>
    </row>
    <row r="4899" spans="1:3">
      <c r="A4899">
        <v>2017</v>
      </c>
      <c r="B4899">
        <v>2</v>
      </c>
      <c r="C4899">
        <v>15</v>
      </c>
    </row>
    <row r="4900" spans="1:3">
      <c r="A4900">
        <v>2017</v>
      </c>
      <c r="B4900">
        <v>2</v>
      </c>
      <c r="C4900">
        <v>15</v>
      </c>
    </row>
    <row r="4901" spans="1:3">
      <c r="A4901">
        <v>2017</v>
      </c>
      <c r="B4901">
        <v>2</v>
      </c>
      <c r="C4901">
        <v>15</v>
      </c>
    </row>
    <row r="4902" spans="1:3">
      <c r="A4902">
        <v>2017</v>
      </c>
      <c r="B4902">
        <v>2</v>
      </c>
      <c r="C4902">
        <v>15</v>
      </c>
    </row>
    <row r="4903" spans="1:3">
      <c r="A4903">
        <v>2017</v>
      </c>
      <c r="B4903">
        <v>2</v>
      </c>
      <c r="C4903">
        <v>15</v>
      </c>
    </row>
    <row r="4904" spans="1:3">
      <c r="A4904">
        <v>2017</v>
      </c>
      <c r="B4904">
        <v>2</v>
      </c>
      <c r="C4904">
        <v>15</v>
      </c>
    </row>
    <row r="4905" spans="1:3">
      <c r="A4905">
        <v>2017</v>
      </c>
      <c r="B4905">
        <v>2</v>
      </c>
      <c r="C4905">
        <v>15</v>
      </c>
    </row>
    <row r="4906" spans="1:3">
      <c r="A4906">
        <v>2017</v>
      </c>
      <c r="B4906">
        <v>2</v>
      </c>
      <c r="C4906">
        <v>15</v>
      </c>
    </row>
    <row r="4907" spans="1:3">
      <c r="A4907">
        <v>2017</v>
      </c>
      <c r="B4907">
        <v>2</v>
      </c>
      <c r="C4907">
        <v>15</v>
      </c>
    </row>
    <row r="4908" spans="1:3">
      <c r="A4908">
        <v>2017</v>
      </c>
      <c r="B4908">
        <v>2</v>
      </c>
      <c r="C4908">
        <v>15</v>
      </c>
    </row>
    <row r="4909" spans="1:3">
      <c r="A4909">
        <v>2017</v>
      </c>
      <c r="B4909">
        <v>2</v>
      </c>
      <c r="C4909">
        <v>15</v>
      </c>
    </row>
    <row r="4910" spans="1:3">
      <c r="A4910">
        <v>2017</v>
      </c>
      <c r="B4910">
        <v>2</v>
      </c>
      <c r="C4910">
        <v>15</v>
      </c>
    </row>
    <row r="4911" spans="1:3">
      <c r="A4911">
        <v>2017</v>
      </c>
      <c r="B4911">
        <v>2</v>
      </c>
      <c r="C4911">
        <v>15</v>
      </c>
    </row>
    <row r="4912" spans="1:3">
      <c r="A4912">
        <v>2017</v>
      </c>
      <c r="B4912">
        <v>2</v>
      </c>
      <c r="C4912">
        <v>15</v>
      </c>
    </row>
    <row r="4913" spans="1:3">
      <c r="A4913">
        <v>2017</v>
      </c>
      <c r="B4913">
        <v>2</v>
      </c>
      <c r="C4913">
        <v>15</v>
      </c>
    </row>
    <row r="4914" spans="1:3">
      <c r="A4914">
        <v>2017</v>
      </c>
      <c r="B4914">
        <v>2</v>
      </c>
      <c r="C4914">
        <v>15</v>
      </c>
    </row>
    <row r="4915" spans="1:3">
      <c r="A4915">
        <v>2017</v>
      </c>
      <c r="B4915">
        <v>2</v>
      </c>
      <c r="C4915">
        <v>15</v>
      </c>
    </row>
    <row r="4916" spans="1:3">
      <c r="A4916">
        <v>2017</v>
      </c>
      <c r="B4916">
        <v>2</v>
      </c>
      <c r="C4916">
        <v>15</v>
      </c>
    </row>
    <row r="4917" spans="1:3">
      <c r="A4917">
        <v>2017</v>
      </c>
      <c r="B4917">
        <v>2</v>
      </c>
      <c r="C4917">
        <v>15</v>
      </c>
    </row>
    <row r="4918" spans="1:3">
      <c r="A4918">
        <v>2017</v>
      </c>
      <c r="B4918">
        <v>2</v>
      </c>
      <c r="C4918">
        <v>15</v>
      </c>
    </row>
    <row r="4919" spans="1:3">
      <c r="A4919">
        <v>2017</v>
      </c>
      <c r="B4919">
        <v>2</v>
      </c>
      <c r="C4919">
        <v>15</v>
      </c>
    </row>
    <row r="4920" spans="1:3">
      <c r="A4920">
        <v>2017</v>
      </c>
      <c r="B4920">
        <v>2</v>
      </c>
      <c r="C4920">
        <v>15</v>
      </c>
    </row>
    <row r="4921" spans="1:3">
      <c r="A4921">
        <v>2017</v>
      </c>
      <c r="B4921">
        <v>2</v>
      </c>
      <c r="C4921">
        <v>15</v>
      </c>
    </row>
    <row r="4922" spans="1:3">
      <c r="A4922">
        <v>2017</v>
      </c>
      <c r="B4922">
        <v>2</v>
      </c>
      <c r="C4922">
        <v>15</v>
      </c>
    </row>
    <row r="4923" spans="1:3">
      <c r="A4923">
        <v>2017</v>
      </c>
      <c r="B4923">
        <v>2</v>
      </c>
      <c r="C4923">
        <v>15</v>
      </c>
    </row>
    <row r="4924" spans="1:3">
      <c r="A4924">
        <v>2017</v>
      </c>
      <c r="B4924">
        <v>2</v>
      </c>
      <c r="C4924">
        <v>15</v>
      </c>
    </row>
    <row r="4925" spans="1:3">
      <c r="A4925">
        <v>2017</v>
      </c>
      <c r="B4925">
        <v>2</v>
      </c>
      <c r="C4925">
        <v>15</v>
      </c>
    </row>
    <row r="4926" spans="1:3">
      <c r="A4926">
        <v>2017</v>
      </c>
      <c r="B4926">
        <v>2</v>
      </c>
      <c r="C4926">
        <v>15</v>
      </c>
    </row>
    <row r="4927" spans="1:3">
      <c r="A4927">
        <v>2017</v>
      </c>
      <c r="B4927">
        <v>2</v>
      </c>
      <c r="C4927">
        <v>15</v>
      </c>
    </row>
    <row r="4928" spans="1:3">
      <c r="A4928">
        <v>2017</v>
      </c>
      <c r="B4928">
        <v>2</v>
      </c>
      <c r="C4928">
        <v>15</v>
      </c>
    </row>
    <row r="4929" spans="1:3">
      <c r="A4929">
        <v>2017</v>
      </c>
      <c r="B4929">
        <v>2</v>
      </c>
      <c r="C4929">
        <v>15</v>
      </c>
    </row>
    <row r="4930" spans="1:3">
      <c r="A4930">
        <v>2017</v>
      </c>
      <c r="B4930">
        <v>2</v>
      </c>
      <c r="C4930">
        <v>15</v>
      </c>
    </row>
    <row r="4931" spans="1:3">
      <c r="A4931">
        <v>2017</v>
      </c>
      <c r="B4931">
        <v>2</v>
      </c>
      <c r="C4931">
        <v>15</v>
      </c>
    </row>
    <row r="4932" spans="1:3">
      <c r="A4932">
        <v>2017</v>
      </c>
      <c r="B4932">
        <v>2</v>
      </c>
      <c r="C4932">
        <v>15</v>
      </c>
    </row>
    <row r="4933" spans="1:3">
      <c r="A4933">
        <v>2017</v>
      </c>
      <c r="B4933">
        <v>2</v>
      </c>
      <c r="C4933">
        <v>15</v>
      </c>
    </row>
    <row r="4934" spans="1:3">
      <c r="A4934">
        <v>2017</v>
      </c>
      <c r="B4934">
        <v>2</v>
      </c>
      <c r="C4934">
        <v>15</v>
      </c>
    </row>
    <row r="4935" spans="1:3">
      <c r="A4935">
        <v>2017</v>
      </c>
      <c r="B4935">
        <v>2</v>
      </c>
      <c r="C4935">
        <v>15</v>
      </c>
    </row>
    <row r="4936" spans="1:3">
      <c r="A4936">
        <v>2017</v>
      </c>
      <c r="B4936">
        <v>2</v>
      </c>
      <c r="C4936">
        <v>15</v>
      </c>
    </row>
    <row r="4937" spans="1:3">
      <c r="A4937">
        <v>2017</v>
      </c>
      <c r="B4937">
        <v>2</v>
      </c>
      <c r="C4937">
        <v>15</v>
      </c>
    </row>
    <row r="4938" spans="1:3">
      <c r="A4938">
        <v>2017</v>
      </c>
      <c r="B4938">
        <v>2</v>
      </c>
      <c r="C4938">
        <v>15</v>
      </c>
    </row>
    <row r="4939" spans="1:3">
      <c r="A4939">
        <v>2017</v>
      </c>
      <c r="B4939">
        <v>2</v>
      </c>
      <c r="C4939">
        <v>15</v>
      </c>
    </row>
    <row r="4940" spans="1:3">
      <c r="A4940">
        <v>2017</v>
      </c>
      <c r="B4940">
        <v>2</v>
      </c>
      <c r="C4940">
        <v>15</v>
      </c>
    </row>
    <row r="4941" spans="1:3">
      <c r="A4941">
        <v>2017</v>
      </c>
      <c r="B4941">
        <v>2</v>
      </c>
      <c r="C4941">
        <v>15</v>
      </c>
    </row>
    <row r="4942" spans="1:3">
      <c r="A4942">
        <v>2017</v>
      </c>
      <c r="B4942">
        <v>2</v>
      </c>
      <c r="C4942">
        <v>15</v>
      </c>
    </row>
    <row r="4943" spans="1:3">
      <c r="A4943">
        <v>2017</v>
      </c>
      <c r="B4943">
        <v>2</v>
      </c>
      <c r="C4943">
        <v>15</v>
      </c>
    </row>
    <row r="4944" spans="1:3">
      <c r="A4944">
        <v>2017</v>
      </c>
      <c r="B4944">
        <v>2</v>
      </c>
      <c r="C4944">
        <v>15</v>
      </c>
    </row>
    <row r="4945" spans="1:3">
      <c r="A4945">
        <v>2017</v>
      </c>
      <c r="B4945">
        <v>2</v>
      </c>
      <c r="C4945">
        <v>15</v>
      </c>
    </row>
    <row r="4946" spans="1:3">
      <c r="A4946">
        <v>2017</v>
      </c>
      <c r="B4946">
        <v>2</v>
      </c>
      <c r="C4946">
        <v>15</v>
      </c>
    </row>
    <row r="4947" spans="1:3">
      <c r="A4947">
        <v>2017</v>
      </c>
      <c r="B4947">
        <v>2</v>
      </c>
      <c r="C4947">
        <v>15</v>
      </c>
    </row>
    <row r="4948" spans="1:3">
      <c r="A4948">
        <v>2017</v>
      </c>
      <c r="B4948">
        <v>2</v>
      </c>
      <c r="C4948">
        <v>15</v>
      </c>
    </row>
    <row r="4949" spans="1:3">
      <c r="A4949">
        <v>2017</v>
      </c>
      <c r="B4949">
        <v>2</v>
      </c>
      <c r="C4949">
        <v>15</v>
      </c>
    </row>
    <row r="4950" spans="1:3">
      <c r="A4950">
        <v>2017</v>
      </c>
      <c r="B4950">
        <v>2</v>
      </c>
      <c r="C4950">
        <v>15</v>
      </c>
    </row>
    <row r="4951" spans="1:3">
      <c r="A4951">
        <v>2017</v>
      </c>
      <c r="B4951">
        <v>2</v>
      </c>
      <c r="C4951">
        <v>15</v>
      </c>
    </row>
    <row r="4952" spans="1:3">
      <c r="A4952">
        <v>2017</v>
      </c>
      <c r="B4952">
        <v>2</v>
      </c>
      <c r="C4952">
        <v>15</v>
      </c>
    </row>
    <row r="4953" spans="1:3">
      <c r="A4953">
        <v>2017</v>
      </c>
      <c r="B4953">
        <v>2</v>
      </c>
      <c r="C4953">
        <v>15</v>
      </c>
    </row>
    <row r="4954" spans="1:3">
      <c r="A4954">
        <v>2017</v>
      </c>
      <c r="B4954">
        <v>2</v>
      </c>
      <c r="C4954">
        <v>15</v>
      </c>
    </row>
    <row r="4955" spans="1:3">
      <c r="A4955">
        <v>2017</v>
      </c>
      <c r="B4955">
        <v>2</v>
      </c>
      <c r="C4955">
        <v>15</v>
      </c>
    </row>
    <row r="4956" spans="1:3">
      <c r="A4956">
        <v>2017</v>
      </c>
      <c r="B4956">
        <v>2</v>
      </c>
      <c r="C4956">
        <v>15</v>
      </c>
    </row>
    <row r="4957" spans="1:3">
      <c r="A4957">
        <v>2017</v>
      </c>
      <c r="B4957">
        <v>2</v>
      </c>
      <c r="C4957">
        <v>15</v>
      </c>
    </row>
    <row r="4958" spans="1:3">
      <c r="A4958">
        <v>2017</v>
      </c>
      <c r="B4958">
        <v>2</v>
      </c>
      <c r="C4958">
        <v>15</v>
      </c>
    </row>
    <row r="4959" spans="1:3">
      <c r="A4959">
        <v>2017</v>
      </c>
      <c r="B4959">
        <v>2</v>
      </c>
      <c r="C4959">
        <v>15</v>
      </c>
    </row>
    <row r="4960" spans="1:3">
      <c r="A4960">
        <v>2017</v>
      </c>
      <c r="B4960">
        <v>2</v>
      </c>
      <c r="C4960">
        <v>15</v>
      </c>
    </row>
    <row r="4961" spans="1:3">
      <c r="A4961">
        <v>2017</v>
      </c>
      <c r="B4961">
        <v>2</v>
      </c>
      <c r="C4961">
        <v>15</v>
      </c>
    </row>
    <row r="4962" spans="1:3">
      <c r="A4962">
        <v>2017</v>
      </c>
      <c r="B4962">
        <v>2</v>
      </c>
      <c r="C4962">
        <v>15</v>
      </c>
    </row>
    <row r="4963" spans="1:3">
      <c r="A4963">
        <v>2017</v>
      </c>
      <c r="B4963">
        <v>2</v>
      </c>
      <c r="C4963">
        <v>15</v>
      </c>
    </row>
    <row r="4964" spans="1:3">
      <c r="A4964">
        <v>2017</v>
      </c>
      <c r="B4964">
        <v>2</v>
      </c>
      <c r="C4964">
        <v>15</v>
      </c>
    </row>
    <row r="4965" spans="1:3">
      <c r="A4965">
        <v>2017</v>
      </c>
      <c r="B4965">
        <v>2</v>
      </c>
      <c r="C4965">
        <v>15</v>
      </c>
    </row>
    <row r="4966" spans="1:3">
      <c r="A4966">
        <v>2017</v>
      </c>
      <c r="B4966">
        <v>2</v>
      </c>
      <c r="C4966">
        <v>15</v>
      </c>
    </row>
    <row r="4967" spans="1:3">
      <c r="A4967">
        <v>2017</v>
      </c>
      <c r="B4967">
        <v>2</v>
      </c>
      <c r="C4967">
        <v>15</v>
      </c>
    </row>
    <row r="4968" spans="1:3">
      <c r="A4968">
        <v>2017</v>
      </c>
      <c r="B4968">
        <v>2</v>
      </c>
      <c r="C4968">
        <v>15</v>
      </c>
    </row>
    <row r="4969" spans="1:3">
      <c r="A4969">
        <v>2017</v>
      </c>
      <c r="B4969">
        <v>2</v>
      </c>
      <c r="C4969">
        <v>15</v>
      </c>
    </row>
    <row r="4970" spans="1:3">
      <c r="A4970">
        <v>2017</v>
      </c>
      <c r="B4970">
        <v>2</v>
      </c>
      <c r="C4970">
        <v>15</v>
      </c>
    </row>
    <row r="4971" spans="1:3">
      <c r="A4971">
        <v>2017</v>
      </c>
      <c r="B4971">
        <v>2</v>
      </c>
      <c r="C4971">
        <v>15</v>
      </c>
    </row>
    <row r="4972" spans="1:3">
      <c r="A4972">
        <v>2017</v>
      </c>
      <c r="B4972">
        <v>2</v>
      </c>
      <c r="C4972">
        <v>15</v>
      </c>
    </row>
    <row r="4973" spans="1:3">
      <c r="A4973">
        <v>2017</v>
      </c>
      <c r="B4973">
        <v>2</v>
      </c>
      <c r="C4973">
        <v>15</v>
      </c>
    </row>
    <row r="4974" spans="1:3">
      <c r="A4974">
        <v>2017</v>
      </c>
      <c r="B4974">
        <v>2</v>
      </c>
      <c r="C4974">
        <v>15</v>
      </c>
    </row>
    <row r="4975" spans="1:3">
      <c r="A4975">
        <v>2017</v>
      </c>
      <c r="B4975">
        <v>2</v>
      </c>
      <c r="C4975">
        <v>15</v>
      </c>
    </row>
    <row r="4976" spans="1:3">
      <c r="A4976">
        <v>2017</v>
      </c>
      <c r="B4976">
        <v>2</v>
      </c>
      <c r="C4976">
        <v>15</v>
      </c>
    </row>
    <row r="4977" spans="1:3">
      <c r="A4977">
        <v>2017</v>
      </c>
      <c r="B4977">
        <v>2</v>
      </c>
      <c r="C4977">
        <v>15</v>
      </c>
    </row>
    <row r="4978" spans="1:3">
      <c r="A4978">
        <v>2017</v>
      </c>
      <c r="B4978">
        <v>2</v>
      </c>
      <c r="C4978">
        <v>15</v>
      </c>
    </row>
    <row r="4979" spans="1:3">
      <c r="A4979">
        <v>2017</v>
      </c>
      <c r="B4979">
        <v>2</v>
      </c>
      <c r="C4979">
        <v>15</v>
      </c>
    </row>
    <row r="4980" spans="1:3">
      <c r="A4980">
        <v>2017</v>
      </c>
      <c r="B4980">
        <v>2</v>
      </c>
      <c r="C4980">
        <v>15</v>
      </c>
    </row>
    <row r="4981" spans="1:3">
      <c r="A4981">
        <v>2017</v>
      </c>
      <c r="B4981">
        <v>2</v>
      </c>
      <c r="C4981">
        <v>15</v>
      </c>
    </row>
    <row r="4982" spans="1:3">
      <c r="A4982">
        <v>2017</v>
      </c>
      <c r="B4982">
        <v>2</v>
      </c>
      <c r="C4982">
        <v>15</v>
      </c>
    </row>
    <row r="4983" spans="1:3">
      <c r="A4983">
        <v>2017</v>
      </c>
      <c r="B4983">
        <v>2</v>
      </c>
      <c r="C4983">
        <v>15</v>
      </c>
    </row>
    <row r="4984" spans="1:3">
      <c r="A4984">
        <v>2017</v>
      </c>
      <c r="B4984">
        <v>2</v>
      </c>
      <c r="C4984">
        <v>15</v>
      </c>
    </row>
    <row r="4985" spans="1:3">
      <c r="A4985">
        <v>2017</v>
      </c>
      <c r="B4985">
        <v>2</v>
      </c>
      <c r="C4985">
        <v>15</v>
      </c>
    </row>
    <row r="4986" spans="1:3">
      <c r="A4986">
        <v>2017</v>
      </c>
      <c r="B4986">
        <v>2</v>
      </c>
      <c r="C4986">
        <v>15</v>
      </c>
    </row>
    <row r="4987" spans="1:3">
      <c r="A4987">
        <v>2017</v>
      </c>
      <c r="B4987">
        <v>2</v>
      </c>
      <c r="C4987">
        <v>15</v>
      </c>
    </row>
    <row r="4988" spans="1:3">
      <c r="A4988">
        <v>2017</v>
      </c>
      <c r="B4988">
        <v>2</v>
      </c>
      <c r="C4988">
        <v>15</v>
      </c>
    </row>
    <row r="4989" spans="1:3">
      <c r="A4989">
        <v>2017</v>
      </c>
      <c r="B4989">
        <v>2</v>
      </c>
      <c r="C4989">
        <v>15</v>
      </c>
    </row>
    <row r="4990" spans="1:3">
      <c r="A4990">
        <v>2017</v>
      </c>
      <c r="B4990">
        <v>2</v>
      </c>
      <c r="C4990">
        <v>15</v>
      </c>
    </row>
    <row r="4991" spans="1:3">
      <c r="A4991">
        <v>2017</v>
      </c>
      <c r="B4991">
        <v>2</v>
      </c>
      <c r="C4991">
        <v>15</v>
      </c>
    </row>
    <row r="4992" spans="1:3">
      <c r="A4992">
        <v>2017</v>
      </c>
      <c r="B4992">
        <v>2</v>
      </c>
      <c r="C4992">
        <v>15</v>
      </c>
    </row>
    <row r="4993" spans="1:3">
      <c r="A4993">
        <v>2017</v>
      </c>
      <c r="B4993">
        <v>2</v>
      </c>
      <c r="C4993">
        <v>15</v>
      </c>
    </row>
    <row r="4994" spans="1:3">
      <c r="A4994">
        <v>2017</v>
      </c>
      <c r="B4994">
        <v>2</v>
      </c>
      <c r="C4994">
        <v>15</v>
      </c>
    </row>
    <row r="4995" spans="1:3">
      <c r="A4995">
        <v>2017</v>
      </c>
      <c r="B4995">
        <v>2</v>
      </c>
      <c r="C4995">
        <v>15</v>
      </c>
    </row>
    <row r="4996" spans="1:3">
      <c r="A4996">
        <v>2017</v>
      </c>
      <c r="B4996">
        <v>2</v>
      </c>
      <c r="C4996">
        <v>15</v>
      </c>
    </row>
    <row r="4997" spans="1:3">
      <c r="A4997">
        <v>2017</v>
      </c>
      <c r="B4997">
        <v>2</v>
      </c>
      <c r="C4997">
        <v>15</v>
      </c>
    </row>
    <row r="4998" spans="1:3">
      <c r="A4998">
        <v>2017</v>
      </c>
      <c r="B4998">
        <v>2</v>
      </c>
      <c r="C4998">
        <v>15</v>
      </c>
    </row>
    <row r="4999" spans="1:3">
      <c r="A4999">
        <v>2017</v>
      </c>
      <c r="B4999">
        <v>2</v>
      </c>
      <c r="C4999">
        <v>15</v>
      </c>
    </row>
    <row r="5000" spans="1:3">
      <c r="A5000">
        <v>2017</v>
      </c>
      <c r="B5000">
        <v>2</v>
      </c>
      <c r="C5000">
        <v>15</v>
      </c>
    </row>
    <row r="5001" spans="1:3">
      <c r="A5001">
        <v>2017</v>
      </c>
      <c r="B5001">
        <v>2</v>
      </c>
      <c r="C5001">
        <v>15</v>
      </c>
    </row>
    <row r="5002" spans="1:3">
      <c r="A5002">
        <v>2017</v>
      </c>
      <c r="B5002">
        <v>2</v>
      </c>
      <c r="C5002">
        <v>15</v>
      </c>
    </row>
    <row r="5003" spans="1:3">
      <c r="A5003">
        <v>2017</v>
      </c>
      <c r="B5003">
        <v>2</v>
      </c>
      <c r="C5003">
        <v>15</v>
      </c>
    </row>
    <row r="5004" spans="1:3">
      <c r="A5004">
        <v>2017</v>
      </c>
      <c r="B5004">
        <v>2</v>
      </c>
      <c r="C5004">
        <v>15</v>
      </c>
    </row>
    <row r="5005" spans="1:3">
      <c r="A5005">
        <v>2017</v>
      </c>
      <c r="B5005">
        <v>2</v>
      </c>
      <c r="C5005">
        <v>15</v>
      </c>
    </row>
    <row r="5006" spans="1:3">
      <c r="A5006">
        <v>2017</v>
      </c>
      <c r="B5006">
        <v>2</v>
      </c>
      <c r="C5006">
        <v>15</v>
      </c>
    </row>
    <row r="5007" spans="1:3">
      <c r="A5007">
        <v>2017</v>
      </c>
      <c r="B5007">
        <v>2</v>
      </c>
      <c r="C5007">
        <v>15</v>
      </c>
    </row>
    <row r="5008" spans="1:3">
      <c r="A5008">
        <v>2017</v>
      </c>
      <c r="B5008">
        <v>2</v>
      </c>
      <c r="C5008">
        <v>15</v>
      </c>
    </row>
    <row r="5009" spans="1:3">
      <c r="A5009">
        <v>2017</v>
      </c>
      <c r="B5009">
        <v>2</v>
      </c>
      <c r="C5009">
        <v>15</v>
      </c>
    </row>
    <row r="5010" spans="1:3">
      <c r="A5010">
        <v>2017</v>
      </c>
      <c r="B5010">
        <v>2</v>
      </c>
      <c r="C5010">
        <v>15</v>
      </c>
    </row>
    <row r="5011" spans="1:3">
      <c r="A5011">
        <v>2017</v>
      </c>
      <c r="B5011">
        <v>2</v>
      </c>
      <c r="C5011">
        <v>15</v>
      </c>
    </row>
    <row r="5012" spans="1:3">
      <c r="A5012">
        <v>2017</v>
      </c>
      <c r="B5012">
        <v>2</v>
      </c>
      <c r="C5012">
        <v>15</v>
      </c>
    </row>
    <row r="5013" spans="1:3">
      <c r="A5013">
        <v>2017</v>
      </c>
      <c r="B5013">
        <v>2</v>
      </c>
      <c r="C5013">
        <v>15</v>
      </c>
    </row>
    <row r="5014" spans="1:3">
      <c r="A5014">
        <v>2017</v>
      </c>
      <c r="B5014">
        <v>2</v>
      </c>
      <c r="C5014">
        <v>15</v>
      </c>
    </row>
    <row r="5015" spans="1:3">
      <c r="A5015">
        <v>2017</v>
      </c>
      <c r="B5015">
        <v>2</v>
      </c>
      <c r="C5015">
        <v>15</v>
      </c>
    </row>
    <row r="5016" spans="1:3">
      <c r="A5016">
        <v>2017</v>
      </c>
      <c r="B5016">
        <v>2</v>
      </c>
      <c r="C5016">
        <v>15</v>
      </c>
    </row>
    <row r="5017" spans="1:3">
      <c r="A5017">
        <v>2017</v>
      </c>
      <c r="B5017">
        <v>2</v>
      </c>
      <c r="C5017">
        <v>15</v>
      </c>
    </row>
    <row r="5018" spans="1:3">
      <c r="A5018">
        <v>2017</v>
      </c>
      <c r="B5018">
        <v>2</v>
      </c>
      <c r="C5018">
        <v>15</v>
      </c>
    </row>
    <row r="5019" spans="1:3">
      <c r="A5019">
        <v>2017</v>
      </c>
      <c r="B5019">
        <v>2</v>
      </c>
      <c r="C5019">
        <v>15</v>
      </c>
    </row>
    <row r="5020" spans="1:3">
      <c r="A5020">
        <v>2017</v>
      </c>
      <c r="B5020">
        <v>2</v>
      </c>
      <c r="C5020">
        <v>15</v>
      </c>
    </row>
    <row r="5021" spans="1:3">
      <c r="A5021">
        <v>2017</v>
      </c>
      <c r="B5021">
        <v>2</v>
      </c>
      <c r="C5021">
        <v>15</v>
      </c>
    </row>
    <row r="5022" spans="1:3">
      <c r="A5022">
        <v>2017</v>
      </c>
      <c r="B5022">
        <v>2</v>
      </c>
      <c r="C5022">
        <v>15</v>
      </c>
    </row>
    <row r="5023" spans="1:3">
      <c r="A5023">
        <v>2017</v>
      </c>
      <c r="B5023">
        <v>2</v>
      </c>
      <c r="C5023">
        <v>15</v>
      </c>
    </row>
    <row r="5024" spans="1:3">
      <c r="A5024">
        <v>2017</v>
      </c>
      <c r="B5024">
        <v>2</v>
      </c>
      <c r="C5024">
        <v>15</v>
      </c>
    </row>
    <row r="5025" spans="1:3">
      <c r="A5025">
        <v>2017</v>
      </c>
      <c r="B5025">
        <v>2</v>
      </c>
      <c r="C5025">
        <v>15</v>
      </c>
    </row>
    <row r="5026" spans="1:3">
      <c r="A5026">
        <v>2017</v>
      </c>
      <c r="B5026">
        <v>2</v>
      </c>
      <c r="C5026">
        <v>15</v>
      </c>
    </row>
    <row r="5027" spans="1:3">
      <c r="A5027">
        <v>2017</v>
      </c>
      <c r="B5027">
        <v>2</v>
      </c>
      <c r="C5027">
        <v>15</v>
      </c>
    </row>
    <row r="5028" spans="1:3">
      <c r="A5028">
        <v>2017</v>
      </c>
      <c r="B5028">
        <v>2</v>
      </c>
      <c r="C5028">
        <v>15</v>
      </c>
    </row>
    <row r="5029" spans="1:3">
      <c r="A5029">
        <v>2017</v>
      </c>
      <c r="B5029">
        <v>2</v>
      </c>
      <c r="C5029">
        <v>15</v>
      </c>
    </row>
    <row r="5030" spans="1:3">
      <c r="A5030">
        <v>2017</v>
      </c>
      <c r="B5030">
        <v>2</v>
      </c>
      <c r="C5030">
        <v>15</v>
      </c>
    </row>
    <row r="5031" spans="1:3">
      <c r="A5031">
        <v>2017</v>
      </c>
      <c r="B5031">
        <v>2</v>
      </c>
      <c r="C5031">
        <v>15</v>
      </c>
    </row>
    <row r="5032" spans="1:3">
      <c r="A5032">
        <v>2017</v>
      </c>
      <c r="B5032">
        <v>2</v>
      </c>
      <c r="C5032">
        <v>22</v>
      </c>
    </row>
    <row r="5033" spans="1:3">
      <c r="A5033">
        <v>2017</v>
      </c>
      <c r="B5033">
        <v>2</v>
      </c>
      <c r="C5033">
        <v>22</v>
      </c>
    </row>
    <row r="5034" spans="1:3">
      <c r="A5034">
        <v>2017</v>
      </c>
      <c r="B5034">
        <v>2</v>
      </c>
      <c r="C5034">
        <v>17</v>
      </c>
    </row>
    <row r="5035" spans="1:3">
      <c r="A5035">
        <v>2017</v>
      </c>
      <c r="B5035">
        <v>2</v>
      </c>
      <c r="C5035">
        <v>17</v>
      </c>
    </row>
    <row r="5036" spans="1:3">
      <c r="A5036">
        <v>2017</v>
      </c>
      <c r="B5036">
        <v>2</v>
      </c>
      <c r="C5036">
        <v>17</v>
      </c>
    </row>
    <row r="5037" spans="1:3">
      <c r="A5037">
        <v>2017</v>
      </c>
      <c r="B5037">
        <v>2</v>
      </c>
      <c r="C5037">
        <v>17</v>
      </c>
    </row>
    <row r="5038" spans="1:3">
      <c r="A5038">
        <v>2017</v>
      </c>
      <c r="B5038">
        <v>2</v>
      </c>
      <c r="C5038">
        <v>17</v>
      </c>
    </row>
    <row r="5039" spans="1:3">
      <c r="A5039">
        <v>2017</v>
      </c>
      <c r="B5039">
        <v>2</v>
      </c>
      <c r="C5039">
        <v>17</v>
      </c>
    </row>
    <row r="5040" spans="1:3">
      <c r="A5040">
        <v>2017</v>
      </c>
      <c r="B5040">
        <v>2</v>
      </c>
      <c r="C5040">
        <v>17</v>
      </c>
    </row>
    <row r="5041" spans="1:3">
      <c r="A5041">
        <v>2017</v>
      </c>
      <c r="B5041">
        <v>2</v>
      </c>
      <c r="C5041">
        <v>17</v>
      </c>
    </row>
    <row r="5042" spans="1:3">
      <c r="A5042">
        <v>2017</v>
      </c>
      <c r="B5042">
        <v>2</v>
      </c>
      <c r="C5042">
        <v>17</v>
      </c>
    </row>
    <row r="5043" spans="1:3">
      <c r="A5043">
        <v>2017</v>
      </c>
      <c r="B5043">
        <v>2</v>
      </c>
      <c r="C5043">
        <v>17</v>
      </c>
    </row>
    <row r="5044" spans="1:3">
      <c r="A5044">
        <v>2017</v>
      </c>
      <c r="B5044">
        <v>2</v>
      </c>
      <c r="C5044">
        <v>17</v>
      </c>
    </row>
    <row r="5045" spans="1:3">
      <c r="A5045">
        <v>2017</v>
      </c>
      <c r="B5045">
        <v>2</v>
      </c>
      <c r="C5045">
        <v>17</v>
      </c>
    </row>
    <row r="5046" spans="1:3">
      <c r="A5046">
        <v>2017</v>
      </c>
      <c r="B5046">
        <v>2</v>
      </c>
      <c r="C5046">
        <v>17</v>
      </c>
    </row>
    <row r="5047" spans="1:3">
      <c r="A5047">
        <v>2017</v>
      </c>
      <c r="B5047">
        <v>2</v>
      </c>
      <c r="C5047">
        <v>17</v>
      </c>
    </row>
    <row r="5048" spans="1:3">
      <c r="A5048">
        <v>2017</v>
      </c>
      <c r="B5048">
        <v>2</v>
      </c>
      <c r="C5048">
        <v>17</v>
      </c>
    </row>
    <row r="5049" spans="1:3">
      <c r="A5049">
        <v>2017</v>
      </c>
      <c r="B5049">
        <v>2</v>
      </c>
      <c r="C5049">
        <v>17</v>
      </c>
    </row>
    <row r="5050" spans="1:3">
      <c r="A5050">
        <v>2017</v>
      </c>
      <c r="B5050">
        <v>2</v>
      </c>
      <c r="C5050">
        <v>17</v>
      </c>
    </row>
    <row r="5051" spans="1:3">
      <c r="A5051">
        <v>2017</v>
      </c>
      <c r="B5051">
        <v>2</v>
      </c>
      <c r="C5051">
        <v>17</v>
      </c>
    </row>
    <row r="5052" spans="1:3">
      <c r="A5052">
        <v>2017</v>
      </c>
      <c r="B5052">
        <v>2</v>
      </c>
      <c r="C5052">
        <v>17</v>
      </c>
    </row>
    <row r="5053" spans="1:3">
      <c r="A5053">
        <v>2017</v>
      </c>
      <c r="B5053">
        <v>2</v>
      </c>
      <c r="C5053">
        <v>17</v>
      </c>
    </row>
    <row r="5054" spans="1:3">
      <c r="A5054">
        <v>2017</v>
      </c>
      <c r="B5054">
        <v>2</v>
      </c>
      <c r="C5054">
        <v>17</v>
      </c>
    </row>
    <row r="5055" spans="1:3">
      <c r="A5055">
        <v>2017</v>
      </c>
      <c r="B5055">
        <v>2</v>
      </c>
      <c r="C5055">
        <v>17</v>
      </c>
    </row>
    <row r="5056" spans="1:3">
      <c r="A5056">
        <v>2017</v>
      </c>
      <c r="B5056">
        <v>2</v>
      </c>
      <c r="C5056">
        <v>17</v>
      </c>
    </row>
    <row r="5057" spans="1:3">
      <c r="A5057">
        <v>2017</v>
      </c>
      <c r="B5057">
        <v>2</v>
      </c>
      <c r="C5057">
        <v>17</v>
      </c>
    </row>
    <row r="5058" spans="1:3">
      <c r="A5058">
        <v>2017</v>
      </c>
      <c r="B5058">
        <v>2</v>
      </c>
      <c r="C5058">
        <v>17</v>
      </c>
    </row>
    <row r="5059" spans="1:3">
      <c r="A5059">
        <v>2017</v>
      </c>
      <c r="B5059">
        <v>2</v>
      </c>
      <c r="C5059">
        <v>17</v>
      </c>
    </row>
    <row r="5060" spans="1:3">
      <c r="A5060">
        <v>2017</v>
      </c>
      <c r="B5060">
        <v>2</v>
      </c>
      <c r="C5060">
        <v>17</v>
      </c>
    </row>
    <row r="5061" spans="1:3">
      <c r="A5061">
        <v>2017</v>
      </c>
      <c r="B5061">
        <v>2</v>
      </c>
      <c r="C5061">
        <v>17</v>
      </c>
    </row>
    <row r="5062" spans="1:3">
      <c r="A5062">
        <v>2017</v>
      </c>
      <c r="B5062">
        <v>2</v>
      </c>
      <c r="C5062">
        <v>17</v>
      </c>
    </row>
    <row r="5063" spans="1:3">
      <c r="A5063">
        <v>2017</v>
      </c>
      <c r="B5063">
        <v>2</v>
      </c>
      <c r="C5063">
        <v>17</v>
      </c>
    </row>
    <row r="5064" spans="1:3">
      <c r="A5064">
        <v>2017</v>
      </c>
      <c r="B5064">
        <v>2</v>
      </c>
      <c r="C5064">
        <v>17</v>
      </c>
    </row>
    <row r="5065" spans="1:3">
      <c r="A5065">
        <v>2017</v>
      </c>
      <c r="B5065">
        <v>2</v>
      </c>
      <c r="C5065">
        <v>17</v>
      </c>
    </row>
    <row r="5066" spans="1:3">
      <c r="A5066">
        <v>2017</v>
      </c>
      <c r="B5066">
        <v>2</v>
      </c>
      <c r="C5066">
        <v>17</v>
      </c>
    </row>
    <row r="5067" spans="1:3">
      <c r="A5067">
        <v>2017</v>
      </c>
      <c r="B5067">
        <v>2</v>
      </c>
      <c r="C5067">
        <v>17</v>
      </c>
    </row>
    <row r="5068" spans="1:3">
      <c r="A5068">
        <v>2017</v>
      </c>
      <c r="B5068">
        <v>2</v>
      </c>
      <c r="C5068">
        <v>17</v>
      </c>
    </row>
    <row r="5069" spans="1:3">
      <c r="A5069">
        <v>2017</v>
      </c>
      <c r="B5069">
        <v>2</v>
      </c>
      <c r="C5069">
        <v>17</v>
      </c>
    </row>
    <row r="5070" spans="1:3">
      <c r="A5070">
        <v>2017</v>
      </c>
      <c r="B5070">
        <v>2</v>
      </c>
      <c r="C5070">
        <v>17</v>
      </c>
    </row>
    <row r="5071" spans="1:3">
      <c r="A5071">
        <v>2017</v>
      </c>
      <c r="B5071">
        <v>2</v>
      </c>
      <c r="C5071">
        <v>17</v>
      </c>
    </row>
    <row r="5072" spans="1:3">
      <c r="A5072">
        <v>2017</v>
      </c>
      <c r="B5072">
        <v>2</v>
      </c>
      <c r="C5072">
        <v>17</v>
      </c>
    </row>
    <row r="5073" spans="1:3">
      <c r="A5073">
        <v>2017</v>
      </c>
      <c r="B5073">
        <v>2</v>
      </c>
      <c r="C5073">
        <v>17</v>
      </c>
    </row>
    <row r="5074" spans="1:3">
      <c r="A5074">
        <v>2017</v>
      </c>
      <c r="B5074">
        <v>2</v>
      </c>
      <c r="C5074">
        <v>17</v>
      </c>
    </row>
    <row r="5075" spans="1:3">
      <c r="A5075">
        <v>2017</v>
      </c>
      <c r="B5075">
        <v>2</v>
      </c>
      <c r="C5075">
        <v>17</v>
      </c>
    </row>
    <row r="5076" spans="1:3">
      <c r="A5076">
        <v>2017</v>
      </c>
      <c r="B5076">
        <v>2</v>
      </c>
      <c r="C5076">
        <v>17</v>
      </c>
    </row>
    <row r="5077" spans="1:3">
      <c r="A5077">
        <v>2017</v>
      </c>
      <c r="B5077">
        <v>2</v>
      </c>
      <c r="C5077">
        <v>17</v>
      </c>
    </row>
    <row r="5078" spans="1:3">
      <c r="A5078">
        <v>2017</v>
      </c>
      <c r="B5078">
        <v>2</v>
      </c>
      <c r="C5078">
        <v>17</v>
      </c>
    </row>
    <row r="5079" spans="1:3">
      <c r="A5079">
        <v>2017</v>
      </c>
      <c r="B5079">
        <v>2</v>
      </c>
      <c r="C5079">
        <v>17</v>
      </c>
    </row>
    <row r="5080" spans="1:3">
      <c r="A5080">
        <v>2017</v>
      </c>
      <c r="B5080">
        <v>2</v>
      </c>
      <c r="C5080">
        <v>17</v>
      </c>
    </row>
    <row r="5081" spans="1:3">
      <c r="A5081">
        <v>2017</v>
      </c>
      <c r="B5081">
        <v>2</v>
      </c>
      <c r="C5081">
        <v>17</v>
      </c>
    </row>
    <row r="5082" spans="1:3">
      <c r="A5082">
        <v>2017</v>
      </c>
      <c r="B5082">
        <v>2</v>
      </c>
      <c r="C5082">
        <v>17</v>
      </c>
    </row>
    <row r="5083" spans="1:3">
      <c r="A5083">
        <v>2017</v>
      </c>
      <c r="B5083">
        <v>2</v>
      </c>
      <c r="C5083">
        <v>17</v>
      </c>
    </row>
    <row r="5084" spans="1:3">
      <c r="A5084">
        <v>2017</v>
      </c>
      <c r="B5084">
        <v>2</v>
      </c>
      <c r="C5084">
        <v>17</v>
      </c>
    </row>
    <row r="5085" spans="1:3">
      <c r="A5085">
        <v>2017</v>
      </c>
      <c r="B5085">
        <v>2</v>
      </c>
      <c r="C5085">
        <v>17</v>
      </c>
    </row>
    <row r="5086" spans="1:3">
      <c r="A5086">
        <v>2017</v>
      </c>
      <c r="B5086">
        <v>2</v>
      </c>
      <c r="C5086">
        <v>17</v>
      </c>
    </row>
    <row r="5087" spans="1:3">
      <c r="A5087">
        <v>2017</v>
      </c>
      <c r="B5087">
        <v>2</v>
      </c>
      <c r="C5087">
        <v>17</v>
      </c>
    </row>
    <row r="5088" spans="1:3">
      <c r="A5088">
        <v>2017</v>
      </c>
      <c r="B5088">
        <v>2</v>
      </c>
      <c r="C5088">
        <v>15</v>
      </c>
    </row>
    <row r="5089" spans="1:3">
      <c r="A5089">
        <v>2017</v>
      </c>
      <c r="B5089">
        <v>2</v>
      </c>
      <c r="C5089">
        <v>15</v>
      </c>
    </row>
    <row r="5090" spans="1:3">
      <c r="A5090">
        <v>2017</v>
      </c>
      <c r="B5090">
        <v>2</v>
      </c>
      <c r="C5090">
        <v>15</v>
      </c>
    </row>
    <row r="5091" spans="1:3">
      <c r="A5091">
        <v>2017</v>
      </c>
      <c r="B5091">
        <v>2</v>
      </c>
      <c r="C5091">
        <v>15</v>
      </c>
    </row>
    <row r="5092" spans="1:3">
      <c r="A5092">
        <v>2017</v>
      </c>
      <c r="B5092">
        <v>2</v>
      </c>
      <c r="C5092">
        <v>15</v>
      </c>
    </row>
    <row r="5093" spans="1:3">
      <c r="A5093">
        <v>2017</v>
      </c>
      <c r="B5093">
        <v>2</v>
      </c>
      <c r="C5093">
        <v>15</v>
      </c>
    </row>
    <row r="5094" spans="1:3">
      <c r="A5094">
        <v>2017</v>
      </c>
      <c r="B5094">
        <v>2</v>
      </c>
      <c r="C5094">
        <v>15</v>
      </c>
    </row>
    <row r="5095" spans="1:3">
      <c r="A5095">
        <v>2017</v>
      </c>
      <c r="B5095">
        <v>2</v>
      </c>
      <c r="C5095">
        <v>15</v>
      </c>
    </row>
    <row r="5096" spans="1:3">
      <c r="A5096">
        <v>2017</v>
      </c>
      <c r="B5096">
        <v>2</v>
      </c>
      <c r="C5096">
        <v>15</v>
      </c>
    </row>
    <row r="5097" spans="1:3">
      <c r="A5097">
        <v>2017</v>
      </c>
      <c r="B5097">
        <v>2</v>
      </c>
      <c r="C5097">
        <v>15</v>
      </c>
    </row>
    <row r="5098" spans="1:3">
      <c r="A5098">
        <v>2017</v>
      </c>
      <c r="B5098">
        <v>2</v>
      </c>
      <c r="C5098">
        <v>15</v>
      </c>
    </row>
    <row r="5099" spans="1:3">
      <c r="A5099">
        <v>2017</v>
      </c>
      <c r="B5099">
        <v>2</v>
      </c>
      <c r="C5099">
        <v>15</v>
      </c>
    </row>
    <row r="5100" spans="1:3">
      <c r="A5100">
        <v>2017</v>
      </c>
      <c r="B5100">
        <v>2</v>
      </c>
      <c r="C5100">
        <v>15</v>
      </c>
    </row>
    <row r="5101" spans="1:3">
      <c r="A5101">
        <v>2017</v>
      </c>
      <c r="B5101">
        <v>2</v>
      </c>
      <c r="C5101">
        <v>15</v>
      </c>
    </row>
    <row r="5102" spans="1:3">
      <c r="A5102">
        <v>2017</v>
      </c>
      <c r="B5102">
        <v>2</v>
      </c>
      <c r="C5102">
        <v>15</v>
      </c>
    </row>
    <row r="5103" spans="1:3">
      <c r="A5103">
        <v>2017</v>
      </c>
      <c r="B5103">
        <v>2</v>
      </c>
      <c r="C5103">
        <v>15</v>
      </c>
    </row>
    <row r="5104" spans="1:3">
      <c r="A5104">
        <v>2017</v>
      </c>
      <c r="B5104">
        <v>2</v>
      </c>
      <c r="C5104">
        <v>15</v>
      </c>
    </row>
    <row r="5105" spans="1:3">
      <c r="A5105">
        <v>2017</v>
      </c>
      <c r="B5105">
        <v>2</v>
      </c>
      <c r="C5105">
        <v>15</v>
      </c>
    </row>
    <row r="5106" spans="1:3">
      <c r="A5106">
        <v>2017</v>
      </c>
      <c r="B5106">
        <v>2</v>
      </c>
      <c r="C5106">
        <v>15</v>
      </c>
    </row>
    <row r="5107" spans="1:3">
      <c r="A5107">
        <v>2017</v>
      </c>
      <c r="B5107">
        <v>2</v>
      </c>
      <c r="C5107">
        <v>15</v>
      </c>
    </row>
    <row r="5108" spans="1:3">
      <c r="A5108">
        <v>2017</v>
      </c>
      <c r="B5108">
        <v>2</v>
      </c>
      <c r="C5108">
        <v>15</v>
      </c>
    </row>
    <row r="5109" spans="1:3">
      <c r="A5109">
        <v>2017</v>
      </c>
      <c r="B5109">
        <v>2</v>
      </c>
      <c r="C5109">
        <v>15</v>
      </c>
    </row>
    <row r="5110" spans="1:3">
      <c r="A5110">
        <v>2017</v>
      </c>
      <c r="B5110">
        <v>2</v>
      </c>
      <c r="C5110">
        <v>16</v>
      </c>
    </row>
    <row r="5111" spans="1:3">
      <c r="A5111">
        <v>2017</v>
      </c>
      <c r="B5111">
        <v>2</v>
      </c>
      <c r="C5111">
        <v>16</v>
      </c>
    </row>
    <row r="5112" spans="1:3">
      <c r="A5112">
        <v>2017</v>
      </c>
      <c r="B5112">
        <v>2</v>
      </c>
      <c r="C5112">
        <v>16</v>
      </c>
    </row>
    <row r="5113" spans="1:3">
      <c r="A5113">
        <v>2017</v>
      </c>
      <c r="B5113">
        <v>2</v>
      </c>
      <c r="C5113">
        <v>16</v>
      </c>
    </row>
    <row r="5114" spans="1:3">
      <c r="A5114">
        <v>2017</v>
      </c>
      <c r="B5114">
        <v>2</v>
      </c>
      <c r="C5114">
        <v>16</v>
      </c>
    </row>
    <row r="5115" spans="1:3">
      <c r="A5115">
        <v>2017</v>
      </c>
      <c r="B5115">
        <v>2</v>
      </c>
      <c r="C5115">
        <v>16</v>
      </c>
    </row>
    <row r="5116" spans="1:3">
      <c r="A5116">
        <v>2017</v>
      </c>
      <c r="B5116">
        <v>2</v>
      </c>
      <c r="C5116">
        <v>16</v>
      </c>
    </row>
    <row r="5117" spans="1:3">
      <c r="A5117">
        <v>2017</v>
      </c>
      <c r="B5117">
        <v>2</v>
      </c>
      <c r="C5117">
        <v>16</v>
      </c>
    </row>
    <row r="5118" spans="1:3">
      <c r="A5118">
        <v>2017</v>
      </c>
      <c r="B5118">
        <v>2</v>
      </c>
      <c r="C5118">
        <v>16</v>
      </c>
    </row>
    <row r="5119" spans="1:3">
      <c r="A5119">
        <v>2017</v>
      </c>
      <c r="B5119">
        <v>2</v>
      </c>
      <c r="C5119">
        <v>16</v>
      </c>
    </row>
    <row r="5120" spans="1:3">
      <c r="A5120">
        <v>2017</v>
      </c>
      <c r="B5120">
        <v>2</v>
      </c>
      <c r="C5120">
        <v>16</v>
      </c>
    </row>
    <row r="5121" spans="1:3">
      <c r="A5121">
        <v>2017</v>
      </c>
      <c r="B5121">
        <v>2</v>
      </c>
      <c r="C5121">
        <v>16</v>
      </c>
    </row>
    <row r="5122" spans="1:3">
      <c r="A5122">
        <v>2017</v>
      </c>
      <c r="B5122">
        <v>2</v>
      </c>
      <c r="C5122">
        <v>16</v>
      </c>
    </row>
    <row r="5123" spans="1:3">
      <c r="A5123">
        <v>2017</v>
      </c>
      <c r="B5123">
        <v>2</v>
      </c>
      <c r="C5123">
        <v>16</v>
      </c>
    </row>
    <row r="5124" spans="1:3">
      <c r="A5124">
        <v>2017</v>
      </c>
      <c r="B5124">
        <v>2</v>
      </c>
      <c r="C5124">
        <v>16</v>
      </c>
    </row>
    <row r="5125" spans="1:3">
      <c r="A5125">
        <v>2017</v>
      </c>
      <c r="B5125">
        <v>2</v>
      </c>
      <c r="C5125">
        <v>16</v>
      </c>
    </row>
    <row r="5126" spans="1:3">
      <c r="A5126">
        <v>2017</v>
      </c>
      <c r="B5126">
        <v>2</v>
      </c>
      <c r="C5126">
        <v>16</v>
      </c>
    </row>
    <row r="5127" spans="1:3">
      <c r="A5127">
        <v>2017</v>
      </c>
      <c r="B5127">
        <v>2</v>
      </c>
      <c r="C5127">
        <v>16</v>
      </c>
    </row>
    <row r="5128" spans="1:3">
      <c r="A5128">
        <v>2017</v>
      </c>
      <c r="B5128">
        <v>2</v>
      </c>
      <c r="C5128">
        <v>16</v>
      </c>
    </row>
    <row r="5129" spans="1:3">
      <c r="A5129">
        <v>2017</v>
      </c>
      <c r="B5129">
        <v>2</v>
      </c>
      <c r="C5129">
        <v>16</v>
      </c>
    </row>
    <row r="5130" spans="1:3">
      <c r="A5130">
        <v>2017</v>
      </c>
      <c r="B5130">
        <v>2</v>
      </c>
      <c r="C5130">
        <v>16</v>
      </c>
    </row>
    <row r="5131" spans="1:3">
      <c r="A5131">
        <v>2017</v>
      </c>
      <c r="B5131">
        <v>2</v>
      </c>
      <c r="C5131">
        <v>16</v>
      </c>
    </row>
    <row r="5132" spans="1:3">
      <c r="A5132">
        <v>2017</v>
      </c>
      <c r="B5132">
        <v>2</v>
      </c>
      <c r="C5132">
        <v>16</v>
      </c>
    </row>
    <row r="5133" spans="1:3">
      <c r="A5133">
        <v>2017</v>
      </c>
      <c r="B5133">
        <v>2</v>
      </c>
      <c r="C5133">
        <v>16</v>
      </c>
    </row>
    <row r="5134" spans="1:3">
      <c r="A5134">
        <v>2017</v>
      </c>
      <c r="B5134">
        <v>2</v>
      </c>
      <c r="C5134">
        <v>16</v>
      </c>
    </row>
    <row r="5135" spans="1:3">
      <c r="A5135">
        <v>2017</v>
      </c>
      <c r="B5135">
        <v>2</v>
      </c>
      <c r="C5135">
        <v>16</v>
      </c>
    </row>
    <row r="5136" spans="1:3">
      <c r="A5136">
        <v>2017</v>
      </c>
      <c r="B5136">
        <v>2</v>
      </c>
      <c r="C5136">
        <v>16</v>
      </c>
    </row>
    <row r="5137" spans="1:3">
      <c r="A5137">
        <v>2017</v>
      </c>
      <c r="B5137">
        <v>2</v>
      </c>
      <c r="C5137">
        <v>16</v>
      </c>
    </row>
    <row r="5138" spans="1:3">
      <c r="A5138">
        <v>2017</v>
      </c>
      <c r="B5138">
        <v>2</v>
      </c>
      <c r="C5138">
        <v>15</v>
      </c>
    </row>
    <row r="5139" spans="1:3">
      <c r="A5139">
        <v>2017</v>
      </c>
      <c r="B5139">
        <v>2</v>
      </c>
      <c r="C5139">
        <v>15</v>
      </c>
    </row>
    <row r="5140" spans="1:3">
      <c r="A5140">
        <v>2017</v>
      </c>
      <c r="B5140">
        <v>2</v>
      </c>
      <c r="C5140">
        <v>15</v>
      </c>
    </row>
    <row r="5141" spans="1:3">
      <c r="A5141">
        <v>2017</v>
      </c>
      <c r="B5141">
        <v>2</v>
      </c>
      <c r="C5141">
        <v>15</v>
      </c>
    </row>
    <row r="5142" spans="1:3">
      <c r="A5142">
        <v>2017</v>
      </c>
      <c r="B5142">
        <v>2</v>
      </c>
      <c r="C5142">
        <v>15</v>
      </c>
    </row>
    <row r="5143" spans="1:3">
      <c r="A5143">
        <v>2017</v>
      </c>
      <c r="B5143">
        <v>2</v>
      </c>
      <c r="C5143">
        <v>15</v>
      </c>
    </row>
    <row r="5144" spans="1:3">
      <c r="A5144">
        <v>2017</v>
      </c>
      <c r="B5144">
        <v>2</v>
      </c>
      <c r="C5144">
        <v>15</v>
      </c>
    </row>
    <row r="5145" spans="1:3">
      <c r="A5145">
        <v>2017</v>
      </c>
      <c r="B5145">
        <v>2</v>
      </c>
      <c r="C5145">
        <v>16</v>
      </c>
    </row>
    <row r="5146" spans="1:3">
      <c r="A5146">
        <v>2017</v>
      </c>
      <c r="B5146">
        <v>2</v>
      </c>
      <c r="C5146">
        <v>16</v>
      </c>
    </row>
    <row r="5147" spans="1:3">
      <c r="A5147">
        <v>2017</v>
      </c>
      <c r="B5147">
        <v>2</v>
      </c>
      <c r="C5147">
        <v>16</v>
      </c>
    </row>
    <row r="5148" spans="1:3">
      <c r="A5148">
        <v>2017</v>
      </c>
      <c r="B5148">
        <v>2</v>
      </c>
      <c r="C5148">
        <v>16</v>
      </c>
    </row>
    <row r="5149" spans="1:3">
      <c r="A5149">
        <v>2017</v>
      </c>
      <c r="B5149">
        <v>2</v>
      </c>
      <c r="C5149">
        <v>16</v>
      </c>
    </row>
    <row r="5150" spans="1:3">
      <c r="A5150">
        <v>2017</v>
      </c>
      <c r="B5150">
        <v>2</v>
      </c>
      <c r="C5150">
        <v>16</v>
      </c>
    </row>
    <row r="5151" spans="1:3">
      <c r="A5151">
        <v>2017</v>
      </c>
      <c r="B5151">
        <v>2</v>
      </c>
      <c r="C5151">
        <v>16</v>
      </c>
    </row>
    <row r="5152" spans="1:3">
      <c r="A5152">
        <v>2017</v>
      </c>
      <c r="B5152">
        <v>2</v>
      </c>
      <c r="C5152">
        <v>15</v>
      </c>
    </row>
    <row r="5153" spans="1:3">
      <c r="A5153">
        <v>2017</v>
      </c>
      <c r="B5153">
        <v>2</v>
      </c>
      <c r="C5153">
        <v>15</v>
      </c>
    </row>
    <row r="5154" spans="1:3">
      <c r="A5154">
        <v>2017</v>
      </c>
      <c r="B5154">
        <v>2</v>
      </c>
      <c r="C5154">
        <v>15</v>
      </c>
    </row>
    <row r="5155" spans="1:3">
      <c r="A5155">
        <v>2017</v>
      </c>
      <c r="B5155">
        <v>2</v>
      </c>
      <c r="C5155">
        <v>15</v>
      </c>
    </row>
    <row r="5156" spans="1:3">
      <c r="A5156">
        <v>2017</v>
      </c>
      <c r="B5156">
        <v>2</v>
      </c>
      <c r="C5156">
        <v>16</v>
      </c>
    </row>
    <row r="5157" spans="1:3">
      <c r="A5157">
        <v>2017</v>
      </c>
      <c r="B5157">
        <v>2</v>
      </c>
      <c r="C5157">
        <v>16</v>
      </c>
    </row>
    <row r="5158" spans="1:3">
      <c r="A5158">
        <v>2017</v>
      </c>
      <c r="B5158">
        <v>2</v>
      </c>
      <c r="C5158">
        <v>16</v>
      </c>
    </row>
    <row r="5159" spans="1:3">
      <c r="A5159">
        <v>2017</v>
      </c>
      <c r="B5159">
        <v>2</v>
      </c>
      <c r="C5159">
        <v>16</v>
      </c>
    </row>
    <row r="5160" spans="1:3">
      <c r="A5160">
        <v>2017</v>
      </c>
      <c r="B5160">
        <v>2</v>
      </c>
      <c r="C5160">
        <v>16</v>
      </c>
    </row>
    <row r="5161" spans="1:3">
      <c r="A5161">
        <v>2017</v>
      </c>
      <c r="B5161">
        <v>2</v>
      </c>
      <c r="C5161">
        <v>16</v>
      </c>
    </row>
    <row r="5162" spans="1:3">
      <c r="A5162">
        <v>2017</v>
      </c>
      <c r="B5162">
        <v>2</v>
      </c>
      <c r="C5162">
        <v>17</v>
      </c>
    </row>
    <row r="5163" spans="1:3">
      <c r="A5163">
        <v>2017</v>
      </c>
      <c r="B5163">
        <v>2</v>
      </c>
      <c r="C5163">
        <v>17</v>
      </c>
    </row>
    <row r="5164" spans="1:3">
      <c r="A5164">
        <v>2017</v>
      </c>
      <c r="B5164">
        <v>2</v>
      </c>
      <c r="C5164">
        <v>17</v>
      </c>
    </row>
    <row r="5165" spans="1:3">
      <c r="A5165">
        <v>2017</v>
      </c>
      <c r="B5165">
        <v>2</v>
      </c>
      <c r="C5165">
        <v>17</v>
      </c>
    </row>
    <row r="5166" spans="1:3">
      <c r="A5166">
        <v>2017</v>
      </c>
      <c r="B5166">
        <v>2</v>
      </c>
      <c r="C5166">
        <v>15</v>
      </c>
    </row>
    <row r="5167" spans="1:3">
      <c r="A5167">
        <v>2017</v>
      </c>
      <c r="B5167">
        <v>2</v>
      </c>
      <c r="C5167">
        <v>15</v>
      </c>
    </row>
    <row r="5168" spans="1:3">
      <c r="A5168">
        <v>2017</v>
      </c>
      <c r="B5168">
        <v>2</v>
      </c>
      <c r="C5168">
        <v>15</v>
      </c>
    </row>
    <row r="5169" spans="1:3">
      <c r="A5169">
        <v>2017</v>
      </c>
      <c r="B5169">
        <v>2</v>
      </c>
      <c r="C5169">
        <v>15</v>
      </c>
    </row>
    <row r="5170" spans="1:3">
      <c r="A5170">
        <v>2017</v>
      </c>
      <c r="B5170">
        <v>2</v>
      </c>
      <c r="C5170">
        <v>17</v>
      </c>
    </row>
    <row r="5171" spans="1:3">
      <c r="A5171">
        <v>2017</v>
      </c>
      <c r="B5171">
        <v>2</v>
      </c>
      <c r="C5171">
        <v>17</v>
      </c>
    </row>
    <row r="5172" spans="1:3">
      <c r="A5172">
        <v>2017</v>
      </c>
      <c r="B5172">
        <v>2</v>
      </c>
      <c r="C5172">
        <v>17</v>
      </c>
    </row>
    <row r="5173" spans="1:3">
      <c r="A5173">
        <v>2017</v>
      </c>
      <c r="B5173">
        <v>2</v>
      </c>
      <c r="C5173">
        <v>17</v>
      </c>
    </row>
    <row r="5174" spans="1:3">
      <c r="A5174">
        <v>2017</v>
      </c>
      <c r="B5174">
        <v>2</v>
      </c>
      <c r="C5174">
        <v>16</v>
      </c>
    </row>
    <row r="5175" spans="1:3">
      <c r="A5175">
        <v>2017</v>
      </c>
      <c r="B5175">
        <v>2</v>
      </c>
      <c r="C5175">
        <v>16</v>
      </c>
    </row>
    <row r="5176" spans="1:3">
      <c r="A5176">
        <v>2017</v>
      </c>
      <c r="B5176">
        <v>2</v>
      </c>
      <c r="C5176">
        <v>16</v>
      </c>
    </row>
    <row r="5177" spans="1:3">
      <c r="A5177">
        <v>2017</v>
      </c>
      <c r="B5177">
        <v>2</v>
      </c>
      <c r="C5177">
        <v>16</v>
      </c>
    </row>
    <row r="5178" spans="1:3">
      <c r="A5178">
        <v>2017</v>
      </c>
      <c r="B5178">
        <v>2</v>
      </c>
      <c r="C5178">
        <v>16</v>
      </c>
    </row>
    <row r="5179" spans="1:3">
      <c r="A5179">
        <v>2017</v>
      </c>
      <c r="B5179">
        <v>2</v>
      </c>
      <c r="C5179">
        <v>16</v>
      </c>
    </row>
    <row r="5180" spans="1:3">
      <c r="A5180">
        <v>2017</v>
      </c>
      <c r="B5180">
        <v>2</v>
      </c>
      <c r="C5180">
        <v>16</v>
      </c>
    </row>
    <row r="5181" spans="1:3">
      <c r="A5181">
        <v>2017</v>
      </c>
      <c r="B5181">
        <v>2</v>
      </c>
      <c r="C5181">
        <v>16</v>
      </c>
    </row>
    <row r="5182" spans="1:3">
      <c r="A5182">
        <v>2017</v>
      </c>
      <c r="B5182">
        <v>2</v>
      </c>
      <c r="C5182">
        <v>16</v>
      </c>
    </row>
    <row r="5183" spans="1:3">
      <c r="A5183">
        <v>2017</v>
      </c>
      <c r="B5183">
        <v>2</v>
      </c>
      <c r="C5183">
        <v>16</v>
      </c>
    </row>
    <row r="5184" spans="1:3">
      <c r="A5184">
        <v>2017</v>
      </c>
      <c r="B5184">
        <v>2</v>
      </c>
      <c r="C5184">
        <v>17</v>
      </c>
    </row>
    <row r="5185" spans="1:3">
      <c r="A5185">
        <v>2017</v>
      </c>
      <c r="B5185">
        <v>2</v>
      </c>
      <c r="C5185">
        <v>17</v>
      </c>
    </row>
    <row r="5186" spans="1:3">
      <c r="A5186">
        <v>2017</v>
      </c>
      <c r="B5186">
        <v>2</v>
      </c>
      <c r="C5186">
        <v>17</v>
      </c>
    </row>
    <row r="5187" spans="1:3">
      <c r="A5187">
        <v>2017</v>
      </c>
      <c r="B5187">
        <v>2</v>
      </c>
      <c r="C5187">
        <v>17</v>
      </c>
    </row>
    <row r="5188" spans="1:3">
      <c r="A5188">
        <v>2017</v>
      </c>
      <c r="B5188">
        <v>2</v>
      </c>
      <c r="C5188">
        <v>17</v>
      </c>
    </row>
    <row r="5189" spans="1:3">
      <c r="A5189">
        <v>2017</v>
      </c>
      <c r="B5189">
        <v>2</v>
      </c>
      <c r="C5189">
        <v>17</v>
      </c>
    </row>
    <row r="5190" spans="1:3">
      <c r="A5190">
        <v>2017</v>
      </c>
      <c r="B5190">
        <v>2</v>
      </c>
      <c r="C5190">
        <v>17</v>
      </c>
    </row>
    <row r="5191" spans="1:3">
      <c r="A5191">
        <v>2017</v>
      </c>
      <c r="B5191">
        <v>2</v>
      </c>
      <c r="C5191">
        <v>17</v>
      </c>
    </row>
    <row r="5192" spans="1:3">
      <c r="A5192">
        <v>2017</v>
      </c>
      <c r="B5192">
        <v>2</v>
      </c>
      <c r="C5192">
        <v>17</v>
      </c>
    </row>
    <row r="5193" spans="1:3">
      <c r="A5193">
        <v>2017</v>
      </c>
      <c r="B5193">
        <v>2</v>
      </c>
      <c r="C5193">
        <v>17</v>
      </c>
    </row>
    <row r="5194" spans="1:3">
      <c r="A5194">
        <v>2017</v>
      </c>
      <c r="B5194">
        <v>2</v>
      </c>
      <c r="C5194">
        <v>17</v>
      </c>
    </row>
    <row r="5195" spans="1:3">
      <c r="A5195">
        <v>2017</v>
      </c>
      <c r="B5195">
        <v>2</v>
      </c>
      <c r="C5195">
        <v>17</v>
      </c>
    </row>
    <row r="5196" spans="1:3">
      <c r="A5196">
        <v>2017</v>
      </c>
      <c r="B5196">
        <v>2</v>
      </c>
      <c r="C5196">
        <v>17</v>
      </c>
    </row>
    <row r="5197" spans="1:3">
      <c r="A5197">
        <v>2017</v>
      </c>
      <c r="B5197">
        <v>2</v>
      </c>
      <c r="C5197">
        <v>17</v>
      </c>
    </row>
    <row r="5198" spans="1:3">
      <c r="A5198">
        <v>2017</v>
      </c>
      <c r="B5198">
        <v>2</v>
      </c>
      <c r="C5198">
        <v>17</v>
      </c>
    </row>
    <row r="5199" spans="1:3">
      <c r="A5199">
        <v>2017</v>
      </c>
      <c r="B5199">
        <v>2</v>
      </c>
      <c r="C5199">
        <v>17</v>
      </c>
    </row>
    <row r="5200" spans="1:3">
      <c r="A5200">
        <v>2017</v>
      </c>
      <c r="B5200">
        <v>2</v>
      </c>
      <c r="C5200">
        <v>17</v>
      </c>
    </row>
    <row r="5201" spans="1:3">
      <c r="A5201">
        <v>2017</v>
      </c>
      <c r="B5201">
        <v>2</v>
      </c>
      <c r="C5201">
        <v>17</v>
      </c>
    </row>
    <row r="5202" spans="1:3">
      <c r="A5202">
        <v>2017</v>
      </c>
      <c r="B5202">
        <v>2</v>
      </c>
      <c r="C5202">
        <v>17</v>
      </c>
    </row>
    <row r="5203" spans="1:3">
      <c r="A5203">
        <v>2017</v>
      </c>
      <c r="B5203">
        <v>2</v>
      </c>
      <c r="C5203">
        <v>17</v>
      </c>
    </row>
    <row r="5204" spans="1:3">
      <c r="A5204">
        <v>2017</v>
      </c>
      <c r="B5204">
        <v>2</v>
      </c>
      <c r="C5204">
        <v>17</v>
      </c>
    </row>
    <row r="5205" spans="1:3">
      <c r="A5205">
        <v>2017</v>
      </c>
      <c r="B5205">
        <v>2</v>
      </c>
      <c r="C5205">
        <v>17</v>
      </c>
    </row>
    <row r="5206" spans="1:3">
      <c r="A5206">
        <v>2017</v>
      </c>
      <c r="B5206">
        <v>2</v>
      </c>
      <c r="C5206">
        <v>17</v>
      </c>
    </row>
    <row r="5207" spans="1:3">
      <c r="A5207">
        <v>2017</v>
      </c>
      <c r="B5207">
        <v>2</v>
      </c>
      <c r="C5207">
        <v>17</v>
      </c>
    </row>
    <row r="5208" spans="1:3">
      <c r="A5208">
        <v>2017</v>
      </c>
      <c r="B5208">
        <v>2</v>
      </c>
      <c r="C5208">
        <v>17</v>
      </c>
    </row>
    <row r="5209" spans="1:3">
      <c r="A5209">
        <v>2017</v>
      </c>
      <c r="B5209">
        <v>2</v>
      </c>
      <c r="C5209">
        <v>17</v>
      </c>
    </row>
    <row r="5210" spans="1:3">
      <c r="A5210">
        <v>2017</v>
      </c>
      <c r="B5210">
        <v>2</v>
      </c>
      <c r="C5210">
        <v>17</v>
      </c>
    </row>
    <row r="5211" spans="1:3">
      <c r="A5211">
        <v>2017</v>
      </c>
      <c r="B5211">
        <v>2</v>
      </c>
      <c r="C5211">
        <v>21</v>
      </c>
    </row>
    <row r="5212" spans="1:3">
      <c r="A5212">
        <v>2017</v>
      </c>
      <c r="B5212">
        <v>2</v>
      </c>
      <c r="C5212">
        <v>21</v>
      </c>
    </row>
    <row r="5213" spans="1:3">
      <c r="A5213">
        <v>2017</v>
      </c>
      <c r="B5213">
        <v>2</v>
      </c>
      <c r="C5213">
        <v>21</v>
      </c>
    </row>
    <row r="5214" spans="1:3">
      <c r="A5214">
        <v>2017</v>
      </c>
      <c r="B5214">
        <v>2</v>
      </c>
      <c r="C5214">
        <v>21</v>
      </c>
    </row>
    <row r="5215" spans="1:3">
      <c r="A5215">
        <v>2017</v>
      </c>
      <c r="B5215">
        <v>2</v>
      </c>
      <c r="C5215">
        <v>21</v>
      </c>
    </row>
    <row r="5216" spans="1:3">
      <c r="A5216">
        <v>2017</v>
      </c>
      <c r="B5216">
        <v>2</v>
      </c>
      <c r="C5216">
        <v>21</v>
      </c>
    </row>
    <row r="5217" spans="1:3">
      <c r="A5217">
        <v>2017</v>
      </c>
      <c r="B5217">
        <v>2</v>
      </c>
      <c r="C5217">
        <v>17</v>
      </c>
    </row>
    <row r="5218" spans="1:3">
      <c r="A5218">
        <v>2017</v>
      </c>
      <c r="B5218">
        <v>2</v>
      </c>
      <c r="C5218">
        <v>17</v>
      </c>
    </row>
    <row r="5219" spans="1:3">
      <c r="A5219">
        <v>2017</v>
      </c>
      <c r="B5219">
        <v>2</v>
      </c>
      <c r="C5219">
        <v>17</v>
      </c>
    </row>
    <row r="5220" spans="1:3">
      <c r="A5220">
        <v>2017</v>
      </c>
      <c r="B5220">
        <v>2</v>
      </c>
      <c r="C5220">
        <v>17</v>
      </c>
    </row>
    <row r="5221" spans="1:3">
      <c r="A5221">
        <v>2017</v>
      </c>
      <c r="B5221">
        <v>2</v>
      </c>
      <c r="C5221">
        <v>17</v>
      </c>
    </row>
    <row r="5222" spans="1:3">
      <c r="A5222">
        <v>2017</v>
      </c>
      <c r="B5222">
        <v>2</v>
      </c>
      <c r="C5222">
        <v>17</v>
      </c>
    </row>
    <row r="5223" spans="1:3">
      <c r="A5223">
        <v>2017</v>
      </c>
      <c r="B5223">
        <v>2</v>
      </c>
      <c r="C5223">
        <v>17</v>
      </c>
    </row>
    <row r="5224" spans="1:3">
      <c r="A5224">
        <v>2017</v>
      </c>
      <c r="B5224">
        <v>2</v>
      </c>
      <c r="C5224">
        <v>17</v>
      </c>
    </row>
    <row r="5225" spans="1:3">
      <c r="A5225">
        <v>2017</v>
      </c>
      <c r="B5225">
        <v>2</v>
      </c>
      <c r="C5225">
        <v>17</v>
      </c>
    </row>
    <row r="5226" spans="1:3">
      <c r="A5226">
        <v>2017</v>
      </c>
      <c r="B5226">
        <v>2</v>
      </c>
      <c r="C5226">
        <v>17</v>
      </c>
    </row>
    <row r="5227" spans="1:3">
      <c r="A5227">
        <v>2017</v>
      </c>
      <c r="B5227">
        <v>2</v>
      </c>
      <c r="C5227">
        <v>17</v>
      </c>
    </row>
    <row r="5228" spans="1:3">
      <c r="A5228">
        <v>2017</v>
      </c>
      <c r="B5228">
        <v>2</v>
      </c>
      <c r="C5228">
        <v>17</v>
      </c>
    </row>
    <row r="5229" spans="1:3">
      <c r="A5229">
        <v>2017</v>
      </c>
      <c r="B5229">
        <v>2</v>
      </c>
      <c r="C5229">
        <v>17</v>
      </c>
    </row>
    <row r="5230" spans="1:3">
      <c r="A5230">
        <v>2017</v>
      </c>
      <c r="B5230">
        <v>2</v>
      </c>
      <c r="C5230">
        <v>17</v>
      </c>
    </row>
    <row r="5231" spans="1:3">
      <c r="A5231">
        <v>2017</v>
      </c>
      <c r="B5231">
        <v>2</v>
      </c>
      <c r="C5231">
        <v>17</v>
      </c>
    </row>
    <row r="5232" spans="1:3">
      <c r="A5232">
        <v>2017</v>
      </c>
      <c r="B5232">
        <v>2</v>
      </c>
      <c r="C5232">
        <v>17</v>
      </c>
    </row>
    <row r="5233" spans="1:3">
      <c r="A5233">
        <v>2017</v>
      </c>
      <c r="B5233">
        <v>2</v>
      </c>
      <c r="C5233">
        <v>17</v>
      </c>
    </row>
    <row r="5234" spans="1:3">
      <c r="A5234">
        <v>2017</v>
      </c>
      <c r="B5234">
        <v>2</v>
      </c>
      <c r="C5234">
        <v>17</v>
      </c>
    </row>
    <row r="5235" spans="1:3">
      <c r="A5235">
        <v>2017</v>
      </c>
      <c r="B5235">
        <v>2</v>
      </c>
      <c r="C5235">
        <v>17</v>
      </c>
    </row>
    <row r="5236" spans="1:3">
      <c r="A5236">
        <v>2017</v>
      </c>
      <c r="B5236">
        <v>2</v>
      </c>
      <c r="C5236">
        <v>17</v>
      </c>
    </row>
    <row r="5237" spans="1:3">
      <c r="A5237">
        <v>2017</v>
      </c>
      <c r="B5237">
        <v>2</v>
      </c>
      <c r="C5237">
        <v>21</v>
      </c>
    </row>
    <row r="5238" spans="1:3">
      <c r="A5238">
        <v>2017</v>
      </c>
      <c r="B5238">
        <v>2</v>
      </c>
      <c r="C5238">
        <v>21</v>
      </c>
    </row>
    <row r="5239" spans="1:3">
      <c r="A5239">
        <v>2017</v>
      </c>
      <c r="B5239">
        <v>2</v>
      </c>
      <c r="C5239">
        <v>21</v>
      </c>
    </row>
    <row r="5240" spans="1:3">
      <c r="A5240">
        <v>2017</v>
      </c>
      <c r="B5240">
        <v>2</v>
      </c>
      <c r="C5240">
        <v>21</v>
      </c>
    </row>
    <row r="5241" spans="1:3">
      <c r="A5241">
        <v>2017</v>
      </c>
      <c r="B5241">
        <v>2</v>
      </c>
      <c r="C5241">
        <v>21</v>
      </c>
    </row>
    <row r="5242" spans="1:3">
      <c r="A5242">
        <v>2017</v>
      </c>
      <c r="B5242">
        <v>2</v>
      </c>
      <c r="C5242">
        <v>21</v>
      </c>
    </row>
    <row r="5243" spans="1:3">
      <c r="A5243">
        <v>2017</v>
      </c>
      <c r="B5243">
        <v>2</v>
      </c>
      <c r="C5243">
        <v>21</v>
      </c>
    </row>
    <row r="5244" spans="1:3">
      <c r="A5244">
        <v>2017</v>
      </c>
      <c r="B5244">
        <v>2</v>
      </c>
      <c r="C5244">
        <v>21</v>
      </c>
    </row>
    <row r="5245" spans="1:3">
      <c r="A5245">
        <v>2017</v>
      </c>
      <c r="B5245">
        <v>2</v>
      </c>
      <c r="C5245">
        <v>21</v>
      </c>
    </row>
    <row r="5246" spans="1:3">
      <c r="A5246">
        <v>2017</v>
      </c>
      <c r="B5246">
        <v>2</v>
      </c>
      <c r="C5246">
        <v>21</v>
      </c>
    </row>
    <row r="5247" spans="1:3">
      <c r="A5247">
        <v>2017</v>
      </c>
      <c r="B5247">
        <v>2</v>
      </c>
      <c r="C5247">
        <v>17</v>
      </c>
    </row>
    <row r="5248" spans="1:3">
      <c r="A5248">
        <v>2017</v>
      </c>
      <c r="B5248">
        <v>2</v>
      </c>
      <c r="C5248">
        <v>17</v>
      </c>
    </row>
    <row r="5249" spans="1:3">
      <c r="A5249">
        <v>2017</v>
      </c>
      <c r="B5249">
        <v>2</v>
      </c>
      <c r="C5249">
        <v>17</v>
      </c>
    </row>
    <row r="5250" spans="1:3">
      <c r="A5250">
        <v>2017</v>
      </c>
      <c r="B5250">
        <v>2</v>
      </c>
      <c r="C5250">
        <v>17</v>
      </c>
    </row>
    <row r="5251" spans="1:3">
      <c r="A5251">
        <v>2017</v>
      </c>
      <c r="B5251">
        <v>2</v>
      </c>
      <c r="C5251">
        <v>17</v>
      </c>
    </row>
    <row r="5252" spans="1:3">
      <c r="A5252">
        <v>2017</v>
      </c>
      <c r="B5252">
        <v>2</v>
      </c>
      <c r="C5252">
        <v>17</v>
      </c>
    </row>
    <row r="5253" spans="1:3">
      <c r="A5253">
        <v>2017</v>
      </c>
      <c r="B5253">
        <v>2</v>
      </c>
      <c r="C5253">
        <v>17</v>
      </c>
    </row>
    <row r="5254" spans="1:3">
      <c r="A5254">
        <v>2017</v>
      </c>
      <c r="B5254">
        <v>2</v>
      </c>
      <c r="C5254">
        <v>17</v>
      </c>
    </row>
    <row r="5255" spans="1:3">
      <c r="A5255">
        <v>2017</v>
      </c>
      <c r="B5255">
        <v>2</v>
      </c>
      <c r="C5255">
        <v>17</v>
      </c>
    </row>
    <row r="5256" spans="1:3">
      <c r="A5256">
        <v>2017</v>
      </c>
      <c r="B5256">
        <v>2</v>
      </c>
      <c r="C5256">
        <v>17</v>
      </c>
    </row>
    <row r="5257" spans="1:3">
      <c r="A5257">
        <v>2017</v>
      </c>
      <c r="B5257">
        <v>2</v>
      </c>
      <c r="C5257">
        <v>17</v>
      </c>
    </row>
    <row r="5258" spans="1:3">
      <c r="A5258">
        <v>2017</v>
      </c>
      <c r="B5258">
        <v>2</v>
      </c>
      <c r="C5258">
        <v>17</v>
      </c>
    </row>
    <row r="5259" spans="1:3">
      <c r="A5259">
        <v>2017</v>
      </c>
      <c r="B5259">
        <v>2</v>
      </c>
      <c r="C5259">
        <v>17</v>
      </c>
    </row>
    <row r="5260" spans="1:3">
      <c r="A5260">
        <v>2017</v>
      </c>
      <c r="B5260">
        <v>2</v>
      </c>
      <c r="C5260">
        <v>17</v>
      </c>
    </row>
    <row r="5261" spans="1:3">
      <c r="A5261">
        <v>2017</v>
      </c>
      <c r="B5261">
        <v>2</v>
      </c>
      <c r="C5261">
        <v>17</v>
      </c>
    </row>
    <row r="5262" spans="1:3">
      <c r="A5262">
        <v>2017</v>
      </c>
      <c r="B5262">
        <v>2</v>
      </c>
      <c r="C5262">
        <v>21</v>
      </c>
    </row>
    <row r="5263" spans="1:3">
      <c r="A5263">
        <v>2017</v>
      </c>
      <c r="B5263">
        <v>2</v>
      </c>
      <c r="C5263">
        <v>21</v>
      </c>
    </row>
    <row r="5264" spans="1:3">
      <c r="A5264">
        <v>2017</v>
      </c>
      <c r="B5264">
        <v>2</v>
      </c>
      <c r="C5264">
        <v>17</v>
      </c>
    </row>
    <row r="5265" spans="1:3">
      <c r="A5265">
        <v>2017</v>
      </c>
      <c r="B5265">
        <v>2</v>
      </c>
      <c r="C5265">
        <v>17</v>
      </c>
    </row>
    <row r="5266" spans="1:3">
      <c r="A5266">
        <v>2017</v>
      </c>
      <c r="B5266">
        <v>2</v>
      </c>
      <c r="C5266">
        <v>17</v>
      </c>
    </row>
    <row r="5267" spans="1:3">
      <c r="A5267">
        <v>2017</v>
      </c>
      <c r="B5267">
        <v>2</v>
      </c>
      <c r="C5267">
        <v>17</v>
      </c>
    </row>
    <row r="5268" spans="1:3">
      <c r="A5268">
        <v>2017</v>
      </c>
      <c r="B5268">
        <v>2</v>
      </c>
      <c r="C5268">
        <v>17</v>
      </c>
    </row>
    <row r="5269" spans="1:3">
      <c r="A5269">
        <v>2017</v>
      </c>
      <c r="B5269">
        <v>2</v>
      </c>
      <c r="C5269">
        <v>17</v>
      </c>
    </row>
    <row r="5270" spans="1:3">
      <c r="A5270">
        <v>2017</v>
      </c>
      <c r="B5270">
        <v>2</v>
      </c>
      <c r="C5270">
        <v>17</v>
      </c>
    </row>
    <row r="5271" spans="1:3">
      <c r="A5271">
        <v>2017</v>
      </c>
      <c r="B5271">
        <v>2</v>
      </c>
      <c r="C5271">
        <v>17</v>
      </c>
    </row>
    <row r="5272" spans="1:3">
      <c r="A5272">
        <v>2017</v>
      </c>
      <c r="B5272">
        <v>2</v>
      </c>
      <c r="C5272">
        <v>17</v>
      </c>
    </row>
    <row r="5273" spans="1:3">
      <c r="A5273">
        <v>2017</v>
      </c>
      <c r="B5273">
        <v>2</v>
      </c>
      <c r="C5273">
        <v>17</v>
      </c>
    </row>
    <row r="5274" spans="1:3">
      <c r="A5274">
        <v>2017</v>
      </c>
      <c r="B5274">
        <v>2</v>
      </c>
      <c r="C5274">
        <v>17</v>
      </c>
    </row>
    <row r="5275" spans="1:3">
      <c r="A5275">
        <v>2017</v>
      </c>
      <c r="B5275">
        <v>2</v>
      </c>
      <c r="C5275">
        <v>22</v>
      </c>
    </row>
    <row r="5276" spans="1:3">
      <c r="A5276">
        <v>2017</v>
      </c>
      <c r="B5276">
        <v>2</v>
      </c>
      <c r="C5276">
        <v>22</v>
      </c>
    </row>
    <row r="5277" spans="1:3">
      <c r="A5277">
        <v>2017</v>
      </c>
      <c r="B5277">
        <v>2</v>
      </c>
      <c r="C5277">
        <v>22</v>
      </c>
    </row>
    <row r="5278" spans="1:3">
      <c r="A5278">
        <v>2017</v>
      </c>
      <c r="B5278">
        <v>2</v>
      </c>
      <c r="C5278">
        <v>22</v>
      </c>
    </row>
    <row r="5279" spans="1:3">
      <c r="A5279">
        <v>2017</v>
      </c>
      <c r="B5279">
        <v>2</v>
      </c>
      <c r="C5279">
        <v>22</v>
      </c>
    </row>
    <row r="5280" spans="1:3">
      <c r="A5280">
        <v>2017</v>
      </c>
      <c r="B5280">
        <v>2</v>
      </c>
      <c r="C5280">
        <v>22</v>
      </c>
    </row>
    <row r="5281" spans="1:3">
      <c r="A5281">
        <v>2017</v>
      </c>
      <c r="B5281">
        <v>2</v>
      </c>
      <c r="C5281">
        <v>22</v>
      </c>
    </row>
    <row r="5282" spans="1:3">
      <c r="A5282">
        <v>2017</v>
      </c>
      <c r="B5282">
        <v>2</v>
      </c>
      <c r="C5282">
        <v>22</v>
      </c>
    </row>
    <row r="5283" spans="1:3">
      <c r="A5283">
        <v>2017</v>
      </c>
      <c r="B5283">
        <v>2</v>
      </c>
      <c r="C5283">
        <v>22</v>
      </c>
    </row>
    <row r="5284" spans="1:3">
      <c r="A5284">
        <v>2017</v>
      </c>
      <c r="B5284">
        <v>2</v>
      </c>
      <c r="C5284">
        <v>22</v>
      </c>
    </row>
    <row r="5285" spans="1:3">
      <c r="A5285">
        <v>2017</v>
      </c>
      <c r="B5285">
        <v>2</v>
      </c>
      <c r="C5285">
        <v>22</v>
      </c>
    </row>
    <row r="5286" spans="1:3">
      <c r="A5286">
        <v>2017</v>
      </c>
      <c r="B5286">
        <v>2</v>
      </c>
      <c r="C5286">
        <v>22</v>
      </c>
    </row>
    <row r="5287" spans="1:3">
      <c r="A5287">
        <v>2017</v>
      </c>
      <c r="B5287">
        <v>2</v>
      </c>
      <c r="C5287">
        <v>22</v>
      </c>
    </row>
    <row r="5288" spans="1:3">
      <c r="A5288">
        <v>2017</v>
      </c>
      <c r="B5288">
        <v>2</v>
      </c>
      <c r="C5288">
        <v>22</v>
      </c>
    </row>
    <row r="5289" spans="1:3">
      <c r="A5289">
        <v>2017</v>
      </c>
      <c r="B5289">
        <v>2</v>
      </c>
      <c r="C5289">
        <v>22</v>
      </c>
    </row>
    <row r="5290" spans="1:3">
      <c r="A5290">
        <v>2017</v>
      </c>
      <c r="B5290">
        <v>2</v>
      </c>
      <c r="C5290">
        <v>22</v>
      </c>
    </row>
    <row r="5291" spans="1:3">
      <c r="A5291">
        <v>2017</v>
      </c>
      <c r="B5291">
        <v>2</v>
      </c>
      <c r="C5291">
        <v>22</v>
      </c>
    </row>
    <row r="5292" spans="1:3">
      <c r="A5292">
        <v>2017</v>
      </c>
      <c r="B5292">
        <v>2</v>
      </c>
      <c r="C5292">
        <v>22</v>
      </c>
    </row>
    <row r="5293" spans="1:3">
      <c r="A5293">
        <v>2017</v>
      </c>
      <c r="B5293">
        <v>2</v>
      </c>
      <c r="C5293">
        <v>22</v>
      </c>
    </row>
    <row r="5294" spans="1:3">
      <c r="A5294">
        <v>2017</v>
      </c>
      <c r="B5294">
        <v>2</v>
      </c>
      <c r="C5294">
        <v>22</v>
      </c>
    </row>
    <row r="5295" spans="1:3">
      <c r="A5295">
        <v>2017</v>
      </c>
      <c r="B5295">
        <v>2</v>
      </c>
      <c r="C5295">
        <v>22</v>
      </c>
    </row>
    <row r="5296" spans="1:3">
      <c r="A5296">
        <v>2017</v>
      </c>
      <c r="B5296">
        <v>2</v>
      </c>
      <c r="C5296">
        <v>22</v>
      </c>
    </row>
    <row r="5297" spans="1:3">
      <c r="A5297">
        <v>2017</v>
      </c>
      <c r="B5297">
        <v>2</v>
      </c>
      <c r="C5297">
        <v>22</v>
      </c>
    </row>
    <row r="5298" spans="1:3">
      <c r="A5298">
        <v>2017</v>
      </c>
      <c r="B5298">
        <v>2</v>
      </c>
      <c r="C5298">
        <v>22</v>
      </c>
    </row>
    <row r="5299" spans="1:3">
      <c r="A5299">
        <v>2017</v>
      </c>
      <c r="B5299">
        <v>2</v>
      </c>
      <c r="C5299">
        <v>22</v>
      </c>
    </row>
    <row r="5300" spans="1:3">
      <c r="A5300">
        <v>2017</v>
      </c>
      <c r="B5300">
        <v>2</v>
      </c>
      <c r="C5300">
        <v>22</v>
      </c>
    </row>
    <row r="5301" spans="1:3">
      <c r="A5301">
        <v>2017</v>
      </c>
      <c r="B5301">
        <v>2</v>
      </c>
      <c r="C5301">
        <v>22</v>
      </c>
    </row>
    <row r="5302" spans="1:3">
      <c r="A5302">
        <v>2017</v>
      </c>
      <c r="B5302">
        <v>2</v>
      </c>
      <c r="C5302">
        <v>22</v>
      </c>
    </row>
    <row r="5303" spans="1:3">
      <c r="A5303">
        <v>2017</v>
      </c>
      <c r="B5303">
        <v>2</v>
      </c>
      <c r="C5303">
        <v>22</v>
      </c>
    </row>
    <row r="5304" spans="1:3">
      <c r="A5304">
        <v>2017</v>
      </c>
      <c r="B5304">
        <v>2</v>
      </c>
      <c r="C5304">
        <v>22</v>
      </c>
    </row>
    <row r="5305" spans="1:3">
      <c r="A5305">
        <v>2017</v>
      </c>
      <c r="B5305">
        <v>2</v>
      </c>
      <c r="C5305">
        <v>22</v>
      </c>
    </row>
    <row r="5306" spans="1:3">
      <c r="A5306">
        <v>2017</v>
      </c>
      <c r="B5306">
        <v>2</v>
      </c>
      <c r="C5306">
        <v>22</v>
      </c>
    </row>
    <row r="5307" spans="1:3">
      <c r="A5307">
        <v>2017</v>
      </c>
      <c r="B5307">
        <v>2</v>
      </c>
      <c r="C5307">
        <v>22</v>
      </c>
    </row>
    <row r="5308" spans="1:3">
      <c r="A5308">
        <v>2017</v>
      </c>
      <c r="B5308">
        <v>2</v>
      </c>
      <c r="C5308">
        <v>22</v>
      </c>
    </row>
    <row r="5309" spans="1:3">
      <c r="A5309">
        <v>2017</v>
      </c>
      <c r="B5309">
        <v>2</v>
      </c>
      <c r="C5309">
        <v>22</v>
      </c>
    </row>
    <row r="5310" spans="1:3">
      <c r="A5310">
        <v>2017</v>
      </c>
      <c r="B5310">
        <v>2</v>
      </c>
      <c r="C5310">
        <v>22</v>
      </c>
    </row>
    <row r="5311" spans="1:3">
      <c r="A5311">
        <v>2017</v>
      </c>
      <c r="B5311">
        <v>2</v>
      </c>
      <c r="C5311">
        <v>22</v>
      </c>
    </row>
    <row r="5312" spans="1:3">
      <c r="A5312">
        <v>2017</v>
      </c>
      <c r="B5312">
        <v>2</v>
      </c>
      <c r="C5312">
        <v>22</v>
      </c>
    </row>
    <row r="5313" spans="1:3">
      <c r="A5313">
        <v>2017</v>
      </c>
      <c r="B5313">
        <v>2</v>
      </c>
      <c r="C5313">
        <v>22</v>
      </c>
    </row>
    <row r="5314" spans="1:3">
      <c r="A5314">
        <v>2017</v>
      </c>
      <c r="B5314">
        <v>2</v>
      </c>
      <c r="C5314">
        <v>22</v>
      </c>
    </row>
    <row r="5315" spans="1:3">
      <c r="A5315">
        <v>2017</v>
      </c>
      <c r="B5315">
        <v>2</v>
      </c>
      <c r="C5315">
        <v>22</v>
      </c>
    </row>
    <row r="5316" spans="1:3">
      <c r="A5316">
        <v>2017</v>
      </c>
      <c r="B5316">
        <v>2</v>
      </c>
      <c r="C5316">
        <v>22</v>
      </c>
    </row>
    <row r="5317" spans="1:3">
      <c r="A5317">
        <v>2017</v>
      </c>
      <c r="B5317">
        <v>2</v>
      </c>
      <c r="C5317">
        <v>22</v>
      </c>
    </row>
    <row r="5318" spans="1:3">
      <c r="A5318">
        <v>2017</v>
      </c>
      <c r="B5318">
        <v>2</v>
      </c>
      <c r="C5318">
        <v>22</v>
      </c>
    </row>
    <row r="5319" spans="1:3">
      <c r="A5319">
        <v>2017</v>
      </c>
      <c r="B5319">
        <v>2</v>
      </c>
      <c r="C5319">
        <v>22</v>
      </c>
    </row>
    <row r="5320" spans="1:3">
      <c r="A5320">
        <v>2017</v>
      </c>
      <c r="B5320">
        <v>2</v>
      </c>
      <c r="C5320">
        <v>22</v>
      </c>
    </row>
    <row r="5321" spans="1:3">
      <c r="A5321">
        <v>2017</v>
      </c>
      <c r="B5321">
        <v>2</v>
      </c>
      <c r="C5321">
        <v>22</v>
      </c>
    </row>
    <row r="5322" spans="1:3">
      <c r="A5322">
        <v>2017</v>
      </c>
      <c r="B5322">
        <v>2</v>
      </c>
      <c r="C5322">
        <v>22</v>
      </c>
    </row>
    <row r="5323" spans="1:3">
      <c r="A5323">
        <v>2017</v>
      </c>
      <c r="B5323">
        <v>2</v>
      </c>
      <c r="C5323">
        <v>22</v>
      </c>
    </row>
    <row r="5324" spans="1:3">
      <c r="A5324">
        <v>2017</v>
      </c>
      <c r="B5324">
        <v>2</v>
      </c>
      <c r="C5324">
        <v>22</v>
      </c>
    </row>
    <row r="5325" spans="1:3">
      <c r="A5325">
        <v>2017</v>
      </c>
      <c r="B5325">
        <v>2</v>
      </c>
      <c r="C5325">
        <v>22</v>
      </c>
    </row>
    <row r="5326" spans="1:3">
      <c r="A5326">
        <v>2017</v>
      </c>
      <c r="B5326">
        <v>2</v>
      </c>
      <c r="C5326">
        <v>22</v>
      </c>
    </row>
    <row r="5327" spans="1:3">
      <c r="A5327">
        <v>2017</v>
      </c>
      <c r="B5327">
        <v>2</v>
      </c>
      <c r="C5327">
        <v>22</v>
      </c>
    </row>
    <row r="5328" spans="1:3">
      <c r="A5328">
        <v>2017</v>
      </c>
      <c r="B5328">
        <v>2</v>
      </c>
      <c r="C5328">
        <v>22</v>
      </c>
    </row>
    <row r="5329" spans="1:3">
      <c r="A5329">
        <v>2017</v>
      </c>
      <c r="B5329">
        <v>2</v>
      </c>
      <c r="C5329">
        <v>22</v>
      </c>
    </row>
    <row r="5330" spans="1:3">
      <c r="A5330">
        <v>2017</v>
      </c>
      <c r="B5330">
        <v>2</v>
      </c>
      <c r="C5330">
        <v>22</v>
      </c>
    </row>
    <row r="5331" spans="1:3">
      <c r="A5331">
        <v>2017</v>
      </c>
      <c r="B5331">
        <v>2</v>
      </c>
      <c r="C5331">
        <v>22</v>
      </c>
    </row>
    <row r="5332" spans="1:3">
      <c r="A5332">
        <v>2017</v>
      </c>
      <c r="B5332">
        <v>2</v>
      </c>
      <c r="C5332">
        <v>22</v>
      </c>
    </row>
    <row r="5333" spans="1:3">
      <c r="A5333">
        <v>2017</v>
      </c>
      <c r="B5333">
        <v>2</v>
      </c>
      <c r="C5333">
        <v>22</v>
      </c>
    </row>
    <row r="5334" spans="1:3">
      <c r="A5334">
        <v>2017</v>
      </c>
      <c r="B5334">
        <v>2</v>
      </c>
      <c r="C5334">
        <v>22</v>
      </c>
    </row>
    <row r="5335" spans="1:3">
      <c r="A5335">
        <v>2017</v>
      </c>
      <c r="B5335">
        <v>2</v>
      </c>
      <c r="C5335">
        <v>22</v>
      </c>
    </row>
    <row r="5336" spans="1:3">
      <c r="A5336">
        <v>2017</v>
      </c>
      <c r="B5336">
        <v>2</v>
      </c>
      <c r="C5336">
        <v>22</v>
      </c>
    </row>
    <row r="5337" spans="1:3">
      <c r="A5337">
        <v>2017</v>
      </c>
      <c r="B5337">
        <v>2</v>
      </c>
      <c r="C5337">
        <v>22</v>
      </c>
    </row>
    <row r="5338" spans="1:3">
      <c r="A5338">
        <v>2017</v>
      </c>
      <c r="B5338">
        <v>2</v>
      </c>
      <c r="C5338">
        <v>22</v>
      </c>
    </row>
    <row r="5339" spans="1:3">
      <c r="A5339">
        <v>2017</v>
      </c>
      <c r="B5339">
        <v>2</v>
      </c>
      <c r="C5339">
        <v>22</v>
      </c>
    </row>
    <row r="5340" spans="1:3">
      <c r="A5340">
        <v>2017</v>
      </c>
      <c r="B5340">
        <v>2</v>
      </c>
      <c r="C5340">
        <v>22</v>
      </c>
    </row>
    <row r="5341" spans="1:3">
      <c r="A5341">
        <v>2017</v>
      </c>
      <c r="B5341">
        <v>2</v>
      </c>
      <c r="C5341">
        <v>22</v>
      </c>
    </row>
    <row r="5342" spans="1:3">
      <c r="A5342">
        <v>2017</v>
      </c>
      <c r="B5342">
        <v>2</v>
      </c>
      <c r="C5342">
        <v>22</v>
      </c>
    </row>
    <row r="5343" spans="1:3">
      <c r="A5343">
        <v>2017</v>
      </c>
      <c r="B5343">
        <v>2</v>
      </c>
      <c r="C5343">
        <v>22</v>
      </c>
    </row>
    <row r="5344" spans="1:3">
      <c r="A5344">
        <v>2017</v>
      </c>
      <c r="B5344">
        <v>2</v>
      </c>
      <c r="C5344">
        <v>22</v>
      </c>
    </row>
    <row r="5345" spans="1:3">
      <c r="A5345">
        <v>2017</v>
      </c>
      <c r="B5345">
        <v>2</v>
      </c>
      <c r="C5345">
        <v>22</v>
      </c>
    </row>
    <row r="5346" spans="1:3">
      <c r="A5346">
        <v>2017</v>
      </c>
      <c r="B5346">
        <v>2</v>
      </c>
      <c r="C5346">
        <v>22</v>
      </c>
    </row>
    <row r="5347" spans="1:3">
      <c r="A5347">
        <v>2017</v>
      </c>
      <c r="B5347">
        <v>2</v>
      </c>
      <c r="C5347">
        <v>22</v>
      </c>
    </row>
    <row r="5348" spans="1:3">
      <c r="A5348">
        <v>2017</v>
      </c>
      <c r="B5348">
        <v>2</v>
      </c>
      <c r="C5348">
        <v>22</v>
      </c>
    </row>
    <row r="5349" spans="1:3">
      <c r="A5349">
        <v>2017</v>
      </c>
      <c r="B5349">
        <v>2</v>
      </c>
      <c r="C5349">
        <v>22</v>
      </c>
    </row>
    <row r="5350" spans="1:3">
      <c r="A5350">
        <v>2017</v>
      </c>
      <c r="B5350">
        <v>2</v>
      </c>
      <c r="C5350">
        <v>22</v>
      </c>
    </row>
    <row r="5351" spans="1:3">
      <c r="A5351">
        <v>2017</v>
      </c>
      <c r="B5351">
        <v>2</v>
      </c>
      <c r="C5351">
        <v>22</v>
      </c>
    </row>
    <row r="5352" spans="1:3">
      <c r="A5352">
        <v>2017</v>
      </c>
      <c r="B5352">
        <v>2</v>
      </c>
      <c r="C5352">
        <v>22</v>
      </c>
    </row>
    <row r="5353" spans="1:3">
      <c r="A5353">
        <v>2017</v>
      </c>
      <c r="B5353">
        <v>2</v>
      </c>
      <c r="C5353">
        <v>22</v>
      </c>
    </row>
    <row r="5354" spans="1:3">
      <c r="A5354">
        <v>2017</v>
      </c>
      <c r="B5354">
        <v>2</v>
      </c>
      <c r="C5354">
        <v>22</v>
      </c>
    </row>
    <row r="5355" spans="1:3">
      <c r="A5355">
        <v>2017</v>
      </c>
      <c r="B5355">
        <v>2</v>
      </c>
      <c r="C5355">
        <v>22</v>
      </c>
    </row>
    <row r="5356" spans="1:3">
      <c r="A5356">
        <v>2017</v>
      </c>
      <c r="B5356">
        <v>2</v>
      </c>
      <c r="C5356">
        <v>22</v>
      </c>
    </row>
    <row r="5357" spans="1:3">
      <c r="A5357">
        <v>2017</v>
      </c>
      <c r="B5357">
        <v>2</v>
      </c>
      <c r="C5357">
        <v>22</v>
      </c>
    </row>
    <row r="5358" spans="1:3">
      <c r="A5358">
        <v>2017</v>
      </c>
      <c r="B5358">
        <v>2</v>
      </c>
      <c r="C5358">
        <v>22</v>
      </c>
    </row>
    <row r="5359" spans="1:3">
      <c r="A5359">
        <v>2017</v>
      </c>
      <c r="B5359">
        <v>2</v>
      </c>
      <c r="C5359">
        <v>22</v>
      </c>
    </row>
    <row r="5360" spans="1:3">
      <c r="A5360">
        <v>2017</v>
      </c>
      <c r="B5360">
        <v>2</v>
      </c>
      <c r="C5360">
        <v>22</v>
      </c>
    </row>
    <row r="5361" spans="1:3">
      <c r="A5361">
        <v>2017</v>
      </c>
      <c r="B5361">
        <v>2</v>
      </c>
      <c r="C5361">
        <v>22</v>
      </c>
    </row>
    <row r="5362" spans="1:3">
      <c r="A5362">
        <v>2017</v>
      </c>
      <c r="B5362">
        <v>2</v>
      </c>
      <c r="C5362">
        <v>22</v>
      </c>
    </row>
    <row r="5363" spans="1:3">
      <c r="A5363">
        <v>2017</v>
      </c>
      <c r="B5363">
        <v>2</v>
      </c>
      <c r="C5363">
        <v>22</v>
      </c>
    </row>
    <row r="5364" spans="1:3">
      <c r="A5364">
        <v>2017</v>
      </c>
      <c r="B5364">
        <v>2</v>
      </c>
      <c r="C5364">
        <v>22</v>
      </c>
    </row>
    <row r="5365" spans="1:3">
      <c r="A5365">
        <v>2017</v>
      </c>
      <c r="B5365">
        <v>2</v>
      </c>
      <c r="C5365">
        <v>22</v>
      </c>
    </row>
    <row r="5366" spans="1:3">
      <c r="A5366">
        <v>2017</v>
      </c>
      <c r="B5366">
        <v>2</v>
      </c>
      <c r="C5366">
        <v>22</v>
      </c>
    </row>
    <row r="5367" spans="1:3">
      <c r="A5367">
        <v>2017</v>
      </c>
      <c r="B5367">
        <v>2</v>
      </c>
      <c r="C5367">
        <v>22</v>
      </c>
    </row>
    <row r="5368" spans="1:3">
      <c r="A5368">
        <v>2017</v>
      </c>
      <c r="B5368">
        <v>2</v>
      </c>
      <c r="C5368">
        <v>22</v>
      </c>
    </row>
    <row r="5369" spans="1:3">
      <c r="A5369">
        <v>2017</v>
      </c>
      <c r="B5369">
        <v>2</v>
      </c>
      <c r="C5369">
        <v>22</v>
      </c>
    </row>
    <row r="5370" spans="1:3">
      <c r="A5370">
        <v>2017</v>
      </c>
      <c r="B5370">
        <v>2</v>
      </c>
      <c r="C5370">
        <v>22</v>
      </c>
    </row>
    <row r="5371" spans="1:3">
      <c r="A5371">
        <v>2017</v>
      </c>
      <c r="B5371">
        <v>2</v>
      </c>
      <c r="C5371">
        <v>22</v>
      </c>
    </row>
    <row r="5372" spans="1:3">
      <c r="A5372">
        <v>2017</v>
      </c>
      <c r="B5372">
        <v>2</v>
      </c>
      <c r="C5372">
        <v>22</v>
      </c>
    </row>
    <row r="5373" spans="1:3">
      <c r="A5373">
        <v>2017</v>
      </c>
      <c r="B5373">
        <v>2</v>
      </c>
      <c r="C5373">
        <v>22</v>
      </c>
    </row>
    <row r="5374" spans="1:3">
      <c r="A5374">
        <v>2017</v>
      </c>
      <c r="B5374">
        <v>2</v>
      </c>
      <c r="C5374">
        <v>22</v>
      </c>
    </row>
    <row r="5375" spans="1:3">
      <c r="A5375">
        <v>2017</v>
      </c>
      <c r="B5375">
        <v>2</v>
      </c>
      <c r="C5375">
        <v>22</v>
      </c>
    </row>
    <row r="5376" spans="1:3">
      <c r="A5376">
        <v>2017</v>
      </c>
      <c r="B5376">
        <v>2</v>
      </c>
      <c r="C5376">
        <v>22</v>
      </c>
    </row>
    <row r="5377" spans="1:3">
      <c r="A5377">
        <v>2017</v>
      </c>
      <c r="B5377">
        <v>2</v>
      </c>
      <c r="C5377">
        <v>22</v>
      </c>
    </row>
    <row r="5378" spans="1:3">
      <c r="A5378">
        <v>2017</v>
      </c>
      <c r="B5378">
        <v>2</v>
      </c>
      <c r="C5378">
        <v>22</v>
      </c>
    </row>
    <row r="5379" spans="1:3">
      <c r="A5379">
        <v>2017</v>
      </c>
      <c r="B5379">
        <v>2</v>
      </c>
      <c r="C5379">
        <v>22</v>
      </c>
    </row>
    <row r="5380" spans="1:3">
      <c r="A5380">
        <v>2017</v>
      </c>
      <c r="B5380">
        <v>2</v>
      </c>
      <c r="C5380">
        <v>22</v>
      </c>
    </row>
    <row r="5381" spans="1:3">
      <c r="A5381">
        <v>2017</v>
      </c>
      <c r="B5381">
        <v>2</v>
      </c>
      <c r="C5381">
        <v>22</v>
      </c>
    </row>
    <row r="5382" spans="1:3">
      <c r="A5382">
        <v>2017</v>
      </c>
      <c r="B5382">
        <v>2</v>
      </c>
      <c r="C5382">
        <v>22</v>
      </c>
    </row>
    <row r="5383" spans="1:3">
      <c r="A5383">
        <v>2017</v>
      </c>
      <c r="B5383">
        <v>2</v>
      </c>
      <c r="C5383">
        <v>22</v>
      </c>
    </row>
    <row r="5384" spans="1:3">
      <c r="A5384">
        <v>2017</v>
      </c>
      <c r="B5384">
        <v>2</v>
      </c>
      <c r="C5384">
        <v>22</v>
      </c>
    </row>
    <row r="5385" spans="1:3">
      <c r="A5385">
        <v>2017</v>
      </c>
      <c r="B5385">
        <v>2</v>
      </c>
      <c r="C5385">
        <v>22</v>
      </c>
    </row>
    <row r="5386" spans="1:3">
      <c r="A5386">
        <v>2017</v>
      </c>
      <c r="B5386">
        <v>2</v>
      </c>
      <c r="C5386">
        <v>22</v>
      </c>
    </row>
    <row r="5387" spans="1:3">
      <c r="A5387">
        <v>2017</v>
      </c>
      <c r="B5387">
        <v>2</v>
      </c>
      <c r="C5387">
        <v>22</v>
      </c>
    </row>
    <row r="5388" spans="1:3">
      <c r="A5388">
        <v>2017</v>
      </c>
      <c r="B5388">
        <v>2</v>
      </c>
      <c r="C5388">
        <v>22</v>
      </c>
    </row>
    <row r="5389" spans="1:3">
      <c r="A5389">
        <v>2017</v>
      </c>
      <c r="B5389">
        <v>2</v>
      </c>
      <c r="C5389">
        <v>22</v>
      </c>
    </row>
    <row r="5390" spans="1:3">
      <c r="A5390">
        <v>2017</v>
      </c>
      <c r="B5390">
        <v>2</v>
      </c>
      <c r="C5390">
        <v>22</v>
      </c>
    </row>
    <row r="5391" spans="1:3">
      <c r="A5391">
        <v>2017</v>
      </c>
      <c r="B5391">
        <v>2</v>
      </c>
      <c r="C5391">
        <v>22</v>
      </c>
    </row>
    <row r="5392" spans="1:3">
      <c r="A5392">
        <v>2017</v>
      </c>
      <c r="B5392">
        <v>2</v>
      </c>
      <c r="C5392">
        <v>22</v>
      </c>
    </row>
    <row r="5393" spans="1:3">
      <c r="A5393">
        <v>2017</v>
      </c>
      <c r="B5393">
        <v>2</v>
      </c>
      <c r="C5393">
        <v>22</v>
      </c>
    </row>
    <row r="5394" spans="1:3">
      <c r="A5394">
        <v>2017</v>
      </c>
      <c r="B5394">
        <v>2</v>
      </c>
      <c r="C5394">
        <v>22</v>
      </c>
    </row>
    <row r="5395" spans="1:3">
      <c r="A5395">
        <v>2017</v>
      </c>
      <c r="B5395">
        <v>2</v>
      </c>
      <c r="C5395">
        <v>22</v>
      </c>
    </row>
    <row r="5396" spans="1:3">
      <c r="A5396">
        <v>2017</v>
      </c>
      <c r="B5396">
        <v>2</v>
      </c>
      <c r="C5396">
        <v>22</v>
      </c>
    </row>
    <row r="5397" spans="1:3">
      <c r="A5397">
        <v>2017</v>
      </c>
      <c r="B5397">
        <v>2</v>
      </c>
      <c r="C5397">
        <v>22</v>
      </c>
    </row>
    <row r="5398" spans="1:3">
      <c r="A5398">
        <v>2017</v>
      </c>
      <c r="B5398">
        <v>2</v>
      </c>
      <c r="C5398">
        <v>22</v>
      </c>
    </row>
    <row r="5399" spans="1:3">
      <c r="A5399">
        <v>2017</v>
      </c>
      <c r="B5399">
        <v>2</v>
      </c>
      <c r="C5399">
        <v>22</v>
      </c>
    </row>
    <row r="5400" spans="1:3">
      <c r="A5400">
        <v>2017</v>
      </c>
      <c r="B5400">
        <v>2</v>
      </c>
      <c r="C5400">
        <v>22</v>
      </c>
    </row>
    <row r="5401" spans="1:3">
      <c r="A5401">
        <v>2017</v>
      </c>
      <c r="B5401">
        <v>2</v>
      </c>
      <c r="C5401">
        <v>22</v>
      </c>
    </row>
    <row r="5402" spans="1:3">
      <c r="A5402">
        <v>2017</v>
      </c>
      <c r="B5402">
        <v>2</v>
      </c>
      <c r="C5402">
        <v>22</v>
      </c>
    </row>
    <row r="5403" spans="1:3">
      <c r="A5403">
        <v>2017</v>
      </c>
      <c r="B5403">
        <v>2</v>
      </c>
      <c r="C5403">
        <v>22</v>
      </c>
    </row>
    <row r="5404" spans="1:3">
      <c r="A5404">
        <v>2017</v>
      </c>
      <c r="B5404">
        <v>2</v>
      </c>
      <c r="C5404">
        <v>22</v>
      </c>
    </row>
    <row r="5405" spans="1:3">
      <c r="A5405">
        <v>2017</v>
      </c>
      <c r="B5405">
        <v>2</v>
      </c>
      <c r="C5405">
        <v>22</v>
      </c>
    </row>
    <row r="5406" spans="1:3">
      <c r="A5406">
        <v>2017</v>
      </c>
      <c r="B5406">
        <v>2</v>
      </c>
      <c r="C5406">
        <v>22</v>
      </c>
    </row>
    <row r="5407" spans="1:3">
      <c r="A5407">
        <v>2017</v>
      </c>
      <c r="B5407">
        <v>2</v>
      </c>
      <c r="C5407">
        <v>22</v>
      </c>
    </row>
    <row r="5408" spans="1:3">
      <c r="A5408">
        <v>2017</v>
      </c>
      <c r="B5408">
        <v>2</v>
      </c>
      <c r="C5408">
        <v>22</v>
      </c>
    </row>
    <row r="5409" spans="1:3">
      <c r="A5409">
        <v>2017</v>
      </c>
      <c r="B5409">
        <v>2</v>
      </c>
      <c r="C5409">
        <v>22</v>
      </c>
    </row>
    <row r="5410" spans="1:3">
      <c r="A5410">
        <v>2017</v>
      </c>
      <c r="B5410">
        <v>2</v>
      </c>
      <c r="C5410">
        <v>22</v>
      </c>
    </row>
    <row r="5411" spans="1:3">
      <c r="A5411">
        <v>2017</v>
      </c>
      <c r="B5411">
        <v>2</v>
      </c>
      <c r="C5411">
        <v>22</v>
      </c>
    </row>
    <row r="5412" spans="1:3">
      <c r="A5412">
        <v>2017</v>
      </c>
      <c r="B5412">
        <v>2</v>
      </c>
      <c r="C5412">
        <v>22</v>
      </c>
    </row>
    <row r="5413" spans="1:3">
      <c r="A5413">
        <v>2017</v>
      </c>
      <c r="B5413">
        <v>2</v>
      </c>
      <c r="C5413">
        <v>22</v>
      </c>
    </row>
    <row r="5414" spans="1:3">
      <c r="A5414">
        <v>2017</v>
      </c>
      <c r="B5414">
        <v>2</v>
      </c>
      <c r="C5414">
        <v>22</v>
      </c>
    </row>
    <row r="5415" spans="1:3">
      <c r="A5415">
        <v>2017</v>
      </c>
      <c r="B5415">
        <v>2</v>
      </c>
      <c r="C5415">
        <v>22</v>
      </c>
    </row>
    <row r="5416" spans="1:3">
      <c r="A5416">
        <v>2017</v>
      </c>
      <c r="B5416">
        <v>2</v>
      </c>
      <c r="C5416">
        <v>22</v>
      </c>
    </row>
    <row r="5417" spans="1:3">
      <c r="A5417">
        <v>2017</v>
      </c>
      <c r="B5417">
        <v>2</v>
      </c>
      <c r="C5417">
        <v>22</v>
      </c>
    </row>
    <row r="5418" spans="1:3">
      <c r="A5418">
        <v>2017</v>
      </c>
      <c r="B5418">
        <v>2</v>
      </c>
      <c r="C5418">
        <v>22</v>
      </c>
    </row>
    <row r="5419" spans="1:3">
      <c r="A5419">
        <v>2017</v>
      </c>
      <c r="B5419">
        <v>2</v>
      </c>
      <c r="C5419">
        <v>22</v>
      </c>
    </row>
    <row r="5420" spans="1:3">
      <c r="A5420">
        <v>2017</v>
      </c>
      <c r="B5420">
        <v>2</v>
      </c>
      <c r="C5420">
        <v>22</v>
      </c>
    </row>
    <row r="5421" spans="1:3">
      <c r="A5421">
        <v>2017</v>
      </c>
      <c r="B5421">
        <v>2</v>
      </c>
      <c r="C5421">
        <v>22</v>
      </c>
    </row>
    <row r="5422" spans="1:3">
      <c r="A5422">
        <v>2017</v>
      </c>
      <c r="B5422">
        <v>2</v>
      </c>
      <c r="C5422">
        <v>22</v>
      </c>
    </row>
    <row r="5423" spans="1:3">
      <c r="A5423">
        <v>2017</v>
      </c>
      <c r="B5423">
        <v>2</v>
      </c>
      <c r="C5423">
        <v>22</v>
      </c>
    </row>
    <row r="5424" spans="1:3">
      <c r="A5424">
        <v>2017</v>
      </c>
      <c r="B5424">
        <v>2</v>
      </c>
      <c r="C5424">
        <v>22</v>
      </c>
    </row>
    <row r="5425" spans="1:3">
      <c r="A5425">
        <v>2017</v>
      </c>
      <c r="B5425">
        <v>2</v>
      </c>
      <c r="C5425">
        <v>22</v>
      </c>
    </row>
    <row r="5426" spans="1:3">
      <c r="A5426">
        <v>2017</v>
      </c>
      <c r="B5426">
        <v>2</v>
      </c>
      <c r="C5426">
        <v>22</v>
      </c>
    </row>
    <row r="5427" spans="1:3">
      <c r="A5427">
        <v>2017</v>
      </c>
      <c r="B5427">
        <v>2</v>
      </c>
      <c r="C5427">
        <v>22</v>
      </c>
    </row>
    <row r="5428" spans="1:3">
      <c r="A5428">
        <v>2017</v>
      </c>
      <c r="B5428">
        <v>2</v>
      </c>
      <c r="C5428">
        <v>22</v>
      </c>
    </row>
    <row r="5429" spans="1:3">
      <c r="A5429">
        <v>2017</v>
      </c>
      <c r="B5429">
        <v>2</v>
      </c>
      <c r="C5429">
        <v>22</v>
      </c>
    </row>
    <row r="5430" spans="1:3">
      <c r="A5430">
        <v>2017</v>
      </c>
      <c r="B5430">
        <v>2</v>
      </c>
      <c r="C5430">
        <v>22</v>
      </c>
    </row>
    <row r="5431" spans="1:3">
      <c r="A5431">
        <v>2017</v>
      </c>
      <c r="B5431">
        <v>2</v>
      </c>
      <c r="C5431">
        <v>22</v>
      </c>
    </row>
    <row r="5432" spans="1:3">
      <c r="A5432">
        <v>2017</v>
      </c>
      <c r="B5432">
        <v>2</v>
      </c>
      <c r="C5432">
        <v>22</v>
      </c>
    </row>
    <row r="5433" spans="1:3">
      <c r="A5433">
        <v>2017</v>
      </c>
      <c r="B5433">
        <v>2</v>
      </c>
      <c r="C5433">
        <v>22</v>
      </c>
    </row>
    <row r="5434" spans="1:3">
      <c r="A5434">
        <v>2017</v>
      </c>
      <c r="B5434">
        <v>2</v>
      </c>
      <c r="C5434">
        <v>22</v>
      </c>
    </row>
    <row r="5435" spans="1:3">
      <c r="A5435">
        <v>2017</v>
      </c>
      <c r="B5435">
        <v>2</v>
      </c>
      <c r="C5435">
        <v>22</v>
      </c>
    </row>
    <row r="5436" spans="1:3">
      <c r="A5436">
        <v>2017</v>
      </c>
      <c r="B5436">
        <v>2</v>
      </c>
      <c r="C5436">
        <v>22</v>
      </c>
    </row>
    <row r="5437" spans="1:3">
      <c r="A5437">
        <v>2017</v>
      </c>
      <c r="B5437">
        <v>2</v>
      </c>
      <c r="C5437">
        <v>22</v>
      </c>
    </row>
    <row r="5438" spans="1:3">
      <c r="A5438">
        <v>2017</v>
      </c>
      <c r="B5438">
        <v>2</v>
      </c>
      <c r="C5438">
        <v>22</v>
      </c>
    </row>
    <row r="5439" spans="1:3">
      <c r="A5439">
        <v>2017</v>
      </c>
      <c r="B5439">
        <v>2</v>
      </c>
      <c r="C5439">
        <v>22</v>
      </c>
    </row>
    <row r="5440" spans="1:3">
      <c r="A5440">
        <v>2017</v>
      </c>
      <c r="B5440">
        <v>2</v>
      </c>
      <c r="C5440">
        <v>22</v>
      </c>
    </row>
    <row r="5441" spans="1:3">
      <c r="A5441">
        <v>2017</v>
      </c>
      <c r="B5441">
        <v>2</v>
      </c>
      <c r="C5441">
        <v>22</v>
      </c>
    </row>
    <row r="5442" spans="1:3">
      <c r="A5442">
        <v>2017</v>
      </c>
      <c r="B5442">
        <v>2</v>
      </c>
      <c r="C5442">
        <v>22</v>
      </c>
    </row>
    <row r="5443" spans="1:3">
      <c r="A5443">
        <v>2017</v>
      </c>
      <c r="B5443">
        <v>2</v>
      </c>
      <c r="C5443">
        <v>22</v>
      </c>
    </row>
    <row r="5444" spans="1:3">
      <c r="A5444">
        <v>2017</v>
      </c>
      <c r="B5444">
        <v>2</v>
      </c>
      <c r="C5444">
        <v>22</v>
      </c>
    </row>
    <row r="5445" spans="1:3">
      <c r="A5445">
        <v>2017</v>
      </c>
      <c r="B5445">
        <v>2</v>
      </c>
      <c r="C5445">
        <v>22</v>
      </c>
    </row>
    <row r="5446" spans="1:3">
      <c r="A5446">
        <v>2017</v>
      </c>
      <c r="B5446">
        <v>2</v>
      </c>
      <c r="C5446">
        <v>22</v>
      </c>
    </row>
    <row r="5447" spans="1:3">
      <c r="A5447">
        <v>2017</v>
      </c>
      <c r="B5447">
        <v>2</v>
      </c>
      <c r="C5447">
        <v>22</v>
      </c>
    </row>
    <row r="5448" spans="1:3">
      <c r="A5448">
        <v>2017</v>
      </c>
      <c r="B5448">
        <v>2</v>
      </c>
      <c r="C5448">
        <v>22</v>
      </c>
    </row>
    <row r="5449" spans="1:3">
      <c r="A5449">
        <v>2017</v>
      </c>
      <c r="B5449">
        <v>2</v>
      </c>
      <c r="C5449">
        <v>22</v>
      </c>
    </row>
    <row r="5450" spans="1:3">
      <c r="A5450">
        <v>2017</v>
      </c>
      <c r="B5450">
        <v>2</v>
      </c>
      <c r="C5450">
        <v>22</v>
      </c>
    </row>
    <row r="5451" spans="1:3">
      <c r="A5451">
        <v>2017</v>
      </c>
      <c r="B5451">
        <v>2</v>
      </c>
      <c r="C5451">
        <v>22</v>
      </c>
    </row>
    <row r="5452" spans="1:3">
      <c r="A5452">
        <v>2017</v>
      </c>
      <c r="B5452">
        <v>2</v>
      </c>
      <c r="C5452">
        <v>22</v>
      </c>
    </row>
    <row r="5453" spans="1:3">
      <c r="A5453">
        <v>2017</v>
      </c>
      <c r="B5453">
        <v>2</v>
      </c>
      <c r="C5453">
        <v>22</v>
      </c>
    </row>
    <row r="5454" spans="1:3">
      <c r="A5454">
        <v>2017</v>
      </c>
      <c r="B5454">
        <v>2</v>
      </c>
      <c r="C5454">
        <v>22</v>
      </c>
    </row>
    <row r="5455" spans="1:3">
      <c r="A5455">
        <v>2017</v>
      </c>
      <c r="B5455">
        <v>2</v>
      </c>
      <c r="C5455">
        <v>22</v>
      </c>
    </row>
    <row r="5456" spans="1:3">
      <c r="A5456">
        <v>2017</v>
      </c>
      <c r="B5456">
        <v>2</v>
      </c>
      <c r="C5456">
        <v>22</v>
      </c>
    </row>
    <row r="5457" spans="1:3">
      <c r="A5457">
        <v>2017</v>
      </c>
      <c r="B5457">
        <v>2</v>
      </c>
      <c r="C5457">
        <v>22</v>
      </c>
    </row>
    <row r="5458" spans="1:3">
      <c r="A5458">
        <v>2017</v>
      </c>
      <c r="B5458">
        <v>2</v>
      </c>
      <c r="C5458">
        <v>22</v>
      </c>
    </row>
    <row r="5459" spans="1:3">
      <c r="A5459">
        <v>2017</v>
      </c>
      <c r="B5459">
        <v>2</v>
      </c>
      <c r="C5459">
        <v>22</v>
      </c>
    </row>
    <row r="5460" spans="1:3">
      <c r="A5460">
        <v>2017</v>
      </c>
      <c r="B5460">
        <v>2</v>
      </c>
      <c r="C5460">
        <v>22</v>
      </c>
    </row>
    <row r="5461" spans="1:3">
      <c r="A5461">
        <v>2017</v>
      </c>
      <c r="B5461">
        <v>2</v>
      </c>
      <c r="C5461">
        <v>22</v>
      </c>
    </row>
    <row r="5462" spans="1:3">
      <c r="A5462">
        <v>2017</v>
      </c>
      <c r="B5462">
        <v>2</v>
      </c>
      <c r="C5462">
        <v>22</v>
      </c>
    </row>
    <row r="5463" spans="1:3">
      <c r="A5463">
        <v>2017</v>
      </c>
      <c r="B5463">
        <v>2</v>
      </c>
      <c r="C5463">
        <v>22</v>
      </c>
    </row>
    <row r="5464" spans="1:3">
      <c r="A5464">
        <v>2017</v>
      </c>
      <c r="B5464">
        <v>2</v>
      </c>
      <c r="C5464">
        <v>22</v>
      </c>
    </row>
    <row r="5465" spans="1:3">
      <c r="A5465">
        <v>2017</v>
      </c>
      <c r="B5465">
        <v>2</v>
      </c>
      <c r="C5465">
        <v>22</v>
      </c>
    </row>
    <row r="5466" spans="1:3">
      <c r="A5466">
        <v>2017</v>
      </c>
      <c r="B5466">
        <v>2</v>
      </c>
      <c r="C5466">
        <v>22</v>
      </c>
    </row>
    <row r="5467" spans="1:3">
      <c r="A5467">
        <v>2017</v>
      </c>
      <c r="B5467">
        <v>2</v>
      </c>
      <c r="C5467">
        <v>22</v>
      </c>
    </row>
    <row r="5468" spans="1:3">
      <c r="A5468">
        <v>2017</v>
      </c>
      <c r="B5468">
        <v>2</v>
      </c>
      <c r="C5468">
        <v>22</v>
      </c>
    </row>
    <row r="5469" spans="1:3">
      <c r="A5469">
        <v>2017</v>
      </c>
      <c r="B5469">
        <v>2</v>
      </c>
      <c r="C5469">
        <v>22</v>
      </c>
    </row>
    <row r="5470" spans="1:3">
      <c r="A5470">
        <v>2017</v>
      </c>
      <c r="B5470">
        <v>2</v>
      </c>
      <c r="C5470">
        <v>22</v>
      </c>
    </row>
    <row r="5471" spans="1:3">
      <c r="A5471">
        <v>2017</v>
      </c>
      <c r="B5471">
        <v>2</v>
      </c>
      <c r="C5471">
        <v>22</v>
      </c>
    </row>
    <row r="5472" spans="1:3">
      <c r="A5472">
        <v>2017</v>
      </c>
      <c r="B5472">
        <v>2</v>
      </c>
      <c r="C5472">
        <v>22</v>
      </c>
    </row>
    <row r="5473" spans="1:3">
      <c r="A5473">
        <v>2017</v>
      </c>
      <c r="B5473">
        <v>2</v>
      </c>
      <c r="C5473">
        <v>22</v>
      </c>
    </row>
    <row r="5474" spans="1:3">
      <c r="A5474">
        <v>2017</v>
      </c>
      <c r="B5474">
        <v>2</v>
      </c>
      <c r="C5474">
        <v>22</v>
      </c>
    </row>
    <row r="5475" spans="1:3">
      <c r="A5475">
        <v>2017</v>
      </c>
      <c r="B5475">
        <v>2</v>
      </c>
      <c r="C5475">
        <v>22</v>
      </c>
    </row>
    <row r="5476" spans="1:3">
      <c r="A5476">
        <v>2017</v>
      </c>
      <c r="B5476">
        <v>2</v>
      </c>
      <c r="C5476">
        <v>22</v>
      </c>
    </row>
    <row r="5477" spans="1:3">
      <c r="A5477">
        <v>2017</v>
      </c>
      <c r="B5477">
        <v>2</v>
      </c>
      <c r="C5477">
        <v>22</v>
      </c>
    </row>
    <row r="5478" spans="1:3">
      <c r="A5478">
        <v>2017</v>
      </c>
      <c r="B5478">
        <v>2</v>
      </c>
      <c r="C5478">
        <v>22</v>
      </c>
    </row>
    <row r="5479" spans="1:3">
      <c r="A5479">
        <v>2017</v>
      </c>
      <c r="B5479">
        <v>2</v>
      </c>
      <c r="C5479">
        <v>22</v>
      </c>
    </row>
    <row r="5480" spans="1:3">
      <c r="A5480">
        <v>2017</v>
      </c>
      <c r="B5480">
        <v>2</v>
      </c>
      <c r="C5480">
        <v>22</v>
      </c>
    </row>
    <row r="5481" spans="1:3">
      <c r="A5481">
        <v>2017</v>
      </c>
      <c r="B5481">
        <v>2</v>
      </c>
      <c r="C5481">
        <v>22</v>
      </c>
    </row>
    <row r="5482" spans="1:3">
      <c r="A5482">
        <v>2017</v>
      </c>
      <c r="B5482">
        <v>2</v>
      </c>
      <c r="C5482">
        <v>22</v>
      </c>
    </row>
    <row r="5483" spans="1:3">
      <c r="A5483">
        <v>2017</v>
      </c>
      <c r="B5483">
        <v>2</v>
      </c>
      <c r="C5483">
        <v>22</v>
      </c>
    </row>
    <row r="5484" spans="1:3">
      <c r="A5484">
        <v>2017</v>
      </c>
      <c r="B5484">
        <v>2</v>
      </c>
      <c r="C5484">
        <v>22</v>
      </c>
    </row>
    <row r="5485" spans="1:3">
      <c r="A5485">
        <v>2017</v>
      </c>
      <c r="B5485">
        <v>2</v>
      </c>
      <c r="C5485">
        <v>22</v>
      </c>
    </row>
    <row r="5486" spans="1:3">
      <c r="A5486">
        <v>2017</v>
      </c>
      <c r="B5486">
        <v>2</v>
      </c>
      <c r="C5486">
        <v>22</v>
      </c>
    </row>
    <row r="5487" spans="1:3">
      <c r="A5487">
        <v>2017</v>
      </c>
      <c r="B5487">
        <v>2</v>
      </c>
      <c r="C5487">
        <v>22</v>
      </c>
    </row>
    <row r="5488" spans="1:3">
      <c r="A5488">
        <v>2017</v>
      </c>
      <c r="B5488">
        <v>2</v>
      </c>
      <c r="C5488">
        <v>22</v>
      </c>
    </row>
    <row r="5489" spans="1:3">
      <c r="A5489">
        <v>2017</v>
      </c>
      <c r="B5489">
        <v>2</v>
      </c>
      <c r="C5489">
        <v>22</v>
      </c>
    </row>
    <row r="5490" spans="1:3">
      <c r="A5490">
        <v>2017</v>
      </c>
      <c r="B5490">
        <v>2</v>
      </c>
      <c r="C5490">
        <v>22</v>
      </c>
    </row>
    <row r="5491" spans="1:3">
      <c r="A5491">
        <v>2017</v>
      </c>
      <c r="B5491">
        <v>2</v>
      </c>
      <c r="C5491">
        <v>22</v>
      </c>
    </row>
    <row r="5492" spans="1:3">
      <c r="A5492">
        <v>2017</v>
      </c>
      <c r="B5492">
        <v>2</v>
      </c>
      <c r="C5492">
        <v>22</v>
      </c>
    </row>
    <row r="5493" spans="1:3">
      <c r="A5493">
        <v>2017</v>
      </c>
      <c r="B5493">
        <v>2</v>
      </c>
      <c r="C5493">
        <v>22</v>
      </c>
    </row>
    <row r="5494" spans="1:3">
      <c r="A5494">
        <v>2017</v>
      </c>
      <c r="B5494">
        <v>2</v>
      </c>
      <c r="C5494">
        <v>22</v>
      </c>
    </row>
    <row r="5495" spans="1:3">
      <c r="A5495">
        <v>2017</v>
      </c>
      <c r="B5495">
        <v>2</v>
      </c>
      <c r="C5495">
        <v>22</v>
      </c>
    </row>
    <row r="5496" spans="1:3">
      <c r="A5496">
        <v>2017</v>
      </c>
      <c r="B5496">
        <v>2</v>
      </c>
      <c r="C5496">
        <v>22</v>
      </c>
    </row>
    <row r="5497" spans="1:3">
      <c r="A5497">
        <v>2017</v>
      </c>
      <c r="B5497">
        <v>2</v>
      </c>
      <c r="C5497">
        <v>22</v>
      </c>
    </row>
    <row r="5498" spans="1:3">
      <c r="A5498">
        <v>2017</v>
      </c>
      <c r="B5498">
        <v>2</v>
      </c>
      <c r="C5498">
        <v>22</v>
      </c>
    </row>
    <row r="5499" spans="1:3">
      <c r="A5499">
        <v>2017</v>
      </c>
      <c r="B5499">
        <v>2</v>
      </c>
      <c r="C5499">
        <v>22</v>
      </c>
    </row>
    <row r="5500" spans="1:3">
      <c r="A5500">
        <v>2017</v>
      </c>
      <c r="B5500">
        <v>2</v>
      </c>
      <c r="C5500">
        <v>22</v>
      </c>
    </row>
    <row r="5501" spans="1:3">
      <c r="A5501">
        <v>2017</v>
      </c>
      <c r="B5501">
        <v>2</v>
      </c>
      <c r="C5501">
        <v>22</v>
      </c>
    </row>
    <row r="5502" spans="1:3">
      <c r="A5502">
        <v>2017</v>
      </c>
      <c r="B5502">
        <v>2</v>
      </c>
      <c r="C5502">
        <v>22</v>
      </c>
    </row>
    <row r="5503" spans="1:3">
      <c r="A5503">
        <v>2017</v>
      </c>
      <c r="B5503">
        <v>2</v>
      </c>
      <c r="C5503">
        <v>22</v>
      </c>
    </row>
    <row r="5504" spans="1:3">
      <c r="A5504">
        <v>2017</v>
      </c>
      <c r="B5504">
        <v>2</v>
      </c>
      <c r="C5504">
        <v>22</v>
      </c>
    </row>
    <row r="5505" spans="1:3">
      <c r="A5505">
        <v>2017</v>
      </c>
      <c r="B5505">
        <v>2</v>
      </c>
      <c r="C5505">
        <v>22</v>
      </c>
    </row>
    <row r="5506" spans="1:3">
      <c r="A5506">
        <v>2017</v>
      </c>
      <c r="B5506">
        <v>2</v>
      </c>
      <c r="C5506">
        <v>22</v>
      </c>
    </row>
    <row r="5507" spans="1:3">
      <c r="A5507">
        <v>2017</v>
      </c>
      <c r="B5507">
        <v>2</v>
      </c>
      <c r="C5507">
        <v>21</v>
      </c>
    </row>
    <row r="5508" spans="1:3">
      <c r="A5508">
        <v>2017</v>
      </c>
      <c r="B5508">
        <v>2</v>
      </c>
      <c r="C5508">
        <v>21</v>
      </c>
    </row>
    <row r="5509" spans="1:3">
      <c r="A5509">
        <v>2017</v>
      </c>
      <c r="B5509">
        <v>2</v>
      </c>
      <c r="C5509">
        <v>21</v>
      </c>
    </row>
    <row r="5510" spans="1:3">
      <c r="A5510">
        <v>2017</v>
      </c>
      <c r="B5510">
        <v>2</v>
      </c>
      <c r="C5510">
        <v>21</v>
      </c>
    </row>
    <row r="5511" spans="1:3">
      <c r="A5511">
        <v>2017</v>
      </c>
      <c r="B5511">
        <v>2</v>
      </c>
      <c r="C5511">
        <v>21</v>
      </c>
    </row>
    <row r="5512" spans="1:3">
      <c r="A5512">
        <v>2017</v>
      </c>
      <c r="B5512">
        <v>2</v>
      </c>
      <c r="C5512">
        <v>21</v>
      </c>
    </row>
    <row r="5513" spans="1:3">
      <c r="A5513">
        <v>2017</v>
      </c>
      <c r="B5513">
        <v>2</v>
      </c>
      <c r="C5513">
        <v>21</v>
      </c>
    </row>
    <row r="5514" spans="1:3">
      <c r="A5514">
        <v>2017</v>
      </c>
      <c r="B5514">
        <v>2</v>
      </c>
      <c r="C5514">
        <v>21</v>
      </c>
    </row>
    <row r="5515" spans="1:3">
      <c r="A5515">
        <v>2017</v>
      </c>
      <c r="B5515">
        <v>2</v>
      </c>
      <c r="C5515">
        <v>17</v>
      </c>
    </row>
    <row r="5516" spans="1:3">
      <c r="A5516">
        <v>2017</v>
      </c>
      <c r="B5516">
        <v>2</v>
      </c>
      <c r="C5516">
        <v>17</v>
      </c>
    </row>
    <row r="5517" spans="1:3">
      <c r="A5517">
        <v>2017</v>
      </c>
      <c r="B5517">
        <v>2</v>
      </c>
      <c r="C5517">
        <v>17</v>
      </c>
    </row>
    <row r="5518" spans="1:3">
      <c r="A5518">
        <v>2017</v>
      </c>
      <c r="B5518">
        <v>2</v>
      </c>
      <c r="C5518">
        <v>22</v>
      </c>
    </row>
    <row r="5519" spans="1:3">
      <c r="A5519">
        <v>2017</v>
      </c>
      <c r="B5519">
        <v>2</v>
      </c>
      <c r="C5519">
        <v>22</v>
      </c>
    </row>
    <row r="5520" spans="1:3">
      <c r="A5520">
        <v>2017</v>
      </c>
      <c r="B5520">
        <v>2</v>
      </c>
      <c r="C5520">
        <v>21</v>
      </c>
    </row>
    <row r="5521" spans="1:3">
      <c r="A5521">
        <v>2017</v>
      </c>
      <c r="B5521">
        <v>2</v>
      </c>
      <c r="C5521">
        <v>21</v>
      </c>
    </row>
    <row r="5522" spans="1:3">
      <c r="A5522">
        <v>2017</v>
      </c>
      <c r="B5522">
        <v>2</v>
      </c>
      <c r="C5522">
        <v>21</v>
      </c>
    </row>
    <row r="5523" spans="1:3">
      <c r="A5523">
        <v>2017</v>
      </c>
      <c r="B5523">
        <v>2</v>
      </c>
      <c r="C5523">
        <v>21</v>
      </c>
    </row>
    <row r="5524" spans="1:3">
      <c r="A5524">
        <v>2017</v>
      </c>
      <c r="B5524">
        <v>2</v>
      </c>
      <c r="C5524">
        <v>21</v>
      </c>
    </row>
    <row r="5525" spans="1:3">
      <c r="A5525">
        <v>2017</v>
      </c>
      <c r="B5525">
        <v>2</v>
      </c>
      <c r="C5525">
        <v>21</v>
      </c>
    </row>
    <row r="5526" spans="1:3">
      <c r="A5526">
        <v>2017</v>
      </c>
      <c r="B5526">
        <v>2</v>
      </c>
      <c r="C5526">
        <v>21</v>
      </c>
    </row>
    <row r="5527" spans="1:3">
      <c r="A5527">
        <v>2017</v>
      </c>
      <c r="B5527">
        <v>2</v>
      </c>
      <c r="C5527">
        <v>21</v>
      </c>
    </row>
    <row r="5528" spans="1:3">
      <c r="A5528">
        <v>2017</v>
      </c>
      <c r="B5528">
        <v>2</v>
      </c>
      <c r="C5528">
        <v>22</v>
      </c>
    </row>
    <row r="5529" spans="1:3">
      <c r="A5529">
        <v>2017</v>
      </c>
      <c r="B5529">
        <v>2</v>
      </c>
      <c r="C5529">
        <v>22</v>
      </c>
    </row>
    <row r="5530" spans="1:3">
      <c r="A5530">
        <v>2017</v>
      </c>
      <c r="B5530">
        <v>2</v>
      </c>
      <c r="C5530">
        <v>22</v>
      </c>
    </row>
    <row r="5531" spans="1:3">
      <c r="A5531">
        <v>2017</v>
      </c>
      <c r="B5531">
        <v>2</v>
      </c>
      <c r="C5531">
        <v>22</v>
      </c>
    </row>
    <row r="5532" spans="1:3">
      <c r="A5532">
        <v>2017</v>
      </c>
      <c r="B5532">
        <v>2</v>
      </c>
      <c r="C5532">
        <v>22</v>
      </c>
    </row>
    <row r="5533" spans="1:3">
      <c r="A5533">
        <v>2017</v>
      </c>
      <c r="B5533">
        <v>2</v>
      </c>
      <c r="C5533">
        <v>22</v>
      </c>
    </row>
    <row r="5534" spans="1:3">
      <c r="A5534">
        <v>2017</v>
      </c>
      <c r="B5534">
        <v>2</v>
      </c>
      <c r="C5534">
        <v>22</v>
      </c>
    </row>
    <row r="5535" spans="1:3">
      <c r="A5535">
        <v>2017</v>
      </c>
      <c r="B5535">
        <v>2</v>
      </c>
      <c r="C5535">
        <v>22</v>
      </c>
    </row>
    <row r="5536" spans="1:3">
      <c r="A5536">
        <v>2017</v>
      </c>
      <c r="B5536">
        <v>2</v>
      </c>
      <c r="C5536">
        <v>22</v>
      </c>
    </row>
    <row r="5537" spans="1:3">
      <c r="A5537">
        <v>2017</v>
      </c>
      <c r="B5537">
        <v>2</v>
      </c>
      <c r="C5537">
        <v>22</v>
      </c>
    </row>
    <row r="5538" spans="1:3">
      <c r="A5538">
        <v>2017</v>
      </c>
      <c r="B5538">
        <v>2</v>
      </c>
      <c r="C5538">
        <v>22</v>
      </c>
    </row>
    <row r="5539" spans="1:3">
      <c r="A5539">
        <v>2017</v>
      </c>
      <c r="B5539">
        <v>2</v>
      </c>
      <c r="C5539">
        <v>22</v>
      </c>
    </row>
    <row r="5540" spans="1:3">
      <c r="A5540">
        <v>2017</v>
      </c>
      <c r="B5540">
        <v>2</v>
      </c>
      <c r="C5540">
        <v>22</v>
      </c>
    </row>
    <row r="5541" spans="1:3">
      <c r="A5541">
        <v>2017</v>
      </c>
      <c r="B5541">
        <v>2</v>
      </c>
      <c r="C5541">
        <v>22</v>
      </c>
    </row>
    <row r="5542" spans="1:3">
      <c r="A5542">
        <v>2017</v>
      </c>
      <c r="B5542">
        <v>2</v>
      </c>
      <c r="C5542">
        <v>22</v>
      </c>
    </row>
    <row r="5543" spans="1:3">
      <c r="A5543">
        <v>2017</v>
      </c>
      <c r="B5543">
        <v>2</v>
      </c>
      <c r="C5543">
        <v>22</v>
      </c>
    </row>
    <row r="5544" spans="1:3">
      <c r="A5544">
        <v>2017</v>
      </c>
      <c r="B5544">
        <v>2</v>
      </c>
      <c r="C5544">
        <v>21</v>
      </c>
    </row>
    <row r="5545" spans="1:3">
      <c r="A5545">
        <v>2017</v>
      </c>
      <c r="B5545">
        <v>2</v>
      </c>
      <c r="C5545">
        <v>21</v>
      </c>
    </row>
    <row r="5546" spans="1:3">
      <c r="A5546">
        <v>2017</v>
      </c>
      <c r="B5546">
        <v>2</v>
      </c>
      <c r="C5546">
        <v>21</v>
      </c>
    </row>
    <row r="5547" spans="1:3">
      <c r="A5547">
        <v>2017</v>
      </c>
      <c r="B5547">
        <v>2</v>
      </c>
      <c r="C5547">
        <v>21</v>
      </c>
    </row>
    <row r="5548" spans="1:3">
      <c r="A5548">
        <v>2017</v>
      </c>
      <c r="B5548">
        <v>2</v>
      </c>
      <c r="C5548">
        <v>21</v>
      </c>
    </row>
    <row r="5549" spans="1:3">
      <c r="A5549">
        <v>2017</v>
      </c>
      <c r="B5549">
        <v>2</v>
      </c>
      <c r="C5549">
        <v>21</v>
      </c>
    </row>
    <row r="5550" spans="1:3">
      <c r="A5550">
        <v>2017</v>
      </c>
      <c r="B5550">
        <v>2</v>
      </c>
      <c r="C5550">
        <v>22</v>
      </c>
    </row>
    <row r="5551" spans="1:3">
      <c r="A5551">
        <v>2017</v>
      </c>
      <c r="B5551">
        <v>2</v>
      </c>
      <c r="C5551">
        <v>22</v>
      </c>
    </row>
    <row r="5552" spans="1:3">
      <c r="A5552">
        <v>2017</v>
      </c>
      <c r="B5552">
        <v>2</v>
      </c>
      <c r="C5552">
        <v>22</v>
      </c>
    </row>
    <row r="5553" spans="1:3">
      <c r="A5553">
        <v>2017</v>
      </c>
      <c r="B5553">
        <v>2</v>
      </c>
      <c r="C5553">
        <v>22</v>
      </c>
    </row>
    <row r="5554" spans="1:3">
      <c r="A5554">
        <v>2017</v>
      </c>
      <c r="B5554">
        <v>2</v>
      </c>
      <c r="C5554">
        <v>22</v>
      </c>
    </row>
    <row r="5555" spans="1:3">
      <c r="A5555">
        <v>2017</v>
      </c>
      <c r="B5555">
        <v>2</v>
      </c>
      <c r="C5555">
        <v>22</v>
      </c>
    </row>
    <row r="5556" spans="1:3">
      <c r="A5556">
        <v>2017</v>
      </c>
      <c r="B5556">
        <v>2</v>
      </c>
      <c r="C5556">
        <v>22</v>
      </c>
    </row>
    <row r="5557" spans="1:3">
      <c r="A5557">
        <v>2017</v>
      </c>
      <c r="B5557">
        <v>2</v>
      </c>
      <c r="C5557">
        <v>22</v>
      </c>
    </row>
    <row r="5558" spans="1:3">
      <c r="A5558">
        <v>2017</v>
      </c>
      <c r="B5558">
        <v>2</v>
      </c>
      <c r="C5558">
        <v>21</v>
      </c>
    </row>
    <row r="5559" spans="1:3">
      <c r="A5559">
        <v>2017</v>
      </c>
      <c r="B5559">
        <v>2</v>
      </c>
      <c r="C5559">
        <v>21</v>
      </c>
    </row>
    <row r="5560" spans="1:3">
      <c r="A5560">
        <v>2017</v>
      </c>
      <c r="B5560">
        <v>2</v>
      </c>
      <c r="C5560">
        <v>23</v>
      </c>
    </row>
    <row r="5561" spans="1:3">
      <c r="A5561">
        <v>2017</v>
      </c>
      <c r="B5561">
        <v>2</v>
      </c>
      <c r="C5561">
        <v>23</v>
      </c>
    </row>
    <row r="5562" spans="1:3">
      <c r="A5562">
        <v>2017</v>
      </c>
      <c r="B5562">
        <v>2</v>
      </c>
      <c r="C5562">
        <v>23</v>
      </c>
    </row>
    <row r="5563" spans="1:3">
      <c r="A5563">
        <v>2017</v>
      </c>
      <c r="B5563">
        <v>2</v>
      </c>
      <c r="C5563">
        <v>23</v>
      </c>
    </row>
    <row r="5564" spans="1:3">
      <c r="A5564">
        <v>2017</v>
      </c>
      <c r="B5564">
        <v>2</v>
      </c>
      <c r="C5564">
        <v>23</v>
      </c>
    </row>
    <row r="5565" spans="1:3">
      <c r="A5565">
        <v>2017</v>
      </c>
      <c r="B5565">
        <v>2</v>
      </c>
      <c r="C5565">
        <v>23</v>
      </c>
    </row>
    <row r="5566" spans="1:3">
      <c r="A5566">
        <v>2017</v>
      </c>
      <c r="B5566">
        <v>2</v>
      </c>
      <c r="C5566">
        <v>23</v>
      </c>
    </row>
    <row r="5567" spans="1:3">
      <c r="A5567">
        <v>2017</v>
      </c>
      <c r="B5567">
        <v>2</v>
      </c>
      <c r="C5567">
        <v>23</v>
      </c>
    </row>
    <row r="5568" spans="1:3">
      <c r="A5568">
        <v>2017</v>
      </c>
      <c r="B5568">
        <v>2</v>
      </c>
      <c r="C5568">
        <v>23</v>
      </c>
    </row>
    <row r="5569" spans="1:3">
      <c r="A5569">
        <v>2017</v>
      </c>
      <c r="B5569">
        <v>2</v>
      </c>
      <c r="C5569">
        <v>23</v>
      </c>
    </row>
    <row r="5570" spans="1:3">
      <c r="A5570">
        <v>2017</v>
      </c>
      <c r="B5570">
        <v>2</v>
      </c>
      <c r="C5570">
        <v>23</v>
      </c>
    </row>
    <row r="5571" spans="1:3">
      <c r="A5571">
        <v>2017</v>
      </c>
      <c r="B5571">
        <v>2</v>
      </c>
      <c r="C5571">
        <v>23</v>
      </c>
    </row>
    <row r="5572" spans="1:3">
      <c r="A5572">
        <v>2017</v>
      </c>
      <c r="B5572">
        <v>2</v>
      </c>
      <c r="C5572">
        <v>23</v>
      </c>
    </row>
    <row r="5573" spans="1:3">
      <c r="A5573">
        <v>2017</v>
      </c>
      <c r="B5573">
        <v>2</v>
      </c>
      <c r="C5573">
        <v>23</v>
      </c>
    </row>
    <row r="5574" spans="1:3">
      <c r="A5574">
        <v>2017</v>
      </c>
      <c r="B5574">
        <v>2</v>
      </c>
      <c r="C5574">
        <v>23</v>
      </c>
    </row>
    <row r="5575" spans="1:3">
      <c r="A5575">
        <v>2017</v>
      </c>
      <c r="B5575">
        <v>2</v>
      </c>
      <c r="C5575">
        <v>23</v>
      </c>
    </row>
    <row r="5576" spans="1:3">
      <c r="A5576">
        <v>2017</v>
      </c>
      <c r="B5576">
        <v>2</v>
      </c>
      <c r="C5576">
        <v>23</v>
      </c>
    </row>
    <row r="5577" spans="1:3">
      <c r="A5577">
        <v>2017</v>
      </c>
      <c r="B5577">
        <v>2</v>
      </c>
      <c r="C5577">
        <v>23</v>
      </c>
    </row>
    <row r="5578" spans="1:3">
      <c r="A5578">
        <v>2017</v>
      </c>
      <c r="B5578">
        <v>2</v>
      </c>
      <c r="C5578">
        <v>23</v>
      </c>
    </row>
    <row r="5579" spans="1:3">
      <c r="A5579">
        <v>2017</v>
      </c>
      <c r="B5579">
        <v>2</v>
      </c>
      <c r="C5579">
        <v>23</v>
      </c>
    </row>
    <row r="5580" spans="1:3">
      <c r="A5580">
        <v>2017</v>
      </c>
      <c r="B5580">
        <v>2</v>
      </c>
      <c r="C5580">
        <v>23</v>
      </c>
    </row>
    <row r="5581" spans="1:3">
      <c r="A5581">
        <v>2017</v>
      </c>
      <c r="B5581">
        <v>2</v>
      </c>
      <c r="C5581">
        <v>23</v>
      </c>
    </row>
    <row r="5582" spans="1:3">
      <c r="A5582">
        <v>2017</v>
      </c>
      <c r="B5582">
        <v>2</v>
      </c>
      <c r="C5582">
        <v>23</v>
      </c>
    </row>
    <row r="5583" spans="1:3">
      <c r="A5583">
        <v>2017</v>
      </c>
      <c r="B5583">
        <v>2</v>
      </c>
      <c r="C5583">
        <v>23</v>
      </c>
    </row>
    <row r="5584" spans="1:3">
      <c r="A5584">
        <v>2017</v>
      </c>
      <c r="B5584">
        <v>2</v>
      </c>
      <c r="C5584">
        <v>23</v>
      </c>
    </row>
    <row r="5585" spans="1:3">
      <c r="A5585">
        <v>2017</v>
      </c>
      <c r="B5585">
        <v>2</v>
      </c>
      <c r="C5585">
        <v>23</v>
      </c>
    </row>
    <row r="5586" spans="1:3">
      <c r="A5586">
        <v>2017</v>
      </c>
      <c r="B5586">
        <v>2</v>
      </c>
      <c r="C5586">
        <v>23</v>
      </c>
    </row>
    <row r="5587" spans="1:3">
      <c r="A5587">
        <v>2017</v>
      </c>
      <c r="B5587">
        <v>2</v>
      </c>
      <c r="C5587">
        <v>23</v>
      </c>
    </row>
    <row r="5588" spans="1:3">
      <c r="A5588">
        <v>2017</v>
      </c>
      <c r="B5588">
        <v>2</v>
      </c>
      <c r="C5588">
        <v>23</v>
      </c>
    </row>
    <row r="5589" spans="1:3">
      <c r="A5589">
        <v>2017</v>
      </c>
      <c r="B5589">
        <v>2</v>
      </c>
      <c r="C5589">
        <v>23</v>
      </c>
    </row>
    <row r="5590" spans="1:3">
      <c r="A5590">
        <v>2017</v>
      </c>
      <c r="B5590">
        <v>2</v>
      </c>
      <c r="C5590">
        <v>23</v>
      </c>
    </row>
    <row r="5591" spans="1:3">
      <c r="A5591">
        <v>2017</v>
      </c>
      <c r="B5591">
        <v>2</v>
      </c>
      <c r="C5591">
        <v>23</v>
      </c>
    </row>
    <row r="5592" spans="1:3">
      <c r="A5592">
        <v>2017</v>
      </c>
      <c r="B5592">
        <v>2</v>
      </c>
      <c r="C5592">
        <v>23</v>
      </c>
    </row>
    <row r="5593" spans="1:3">
      <c r="A5593">
        <v>2017</v>
      </c>
      <c r="B5593">
        <v>2</v>
      </c>
      <c r="C5593">
        <v>23</v>
      </c>
    </row>
    <row r="5594" spans="1:3">
      <c r="A5594">
        <v>2017</v>
      </c>
      <c r="B5594">
        <v>2</v>
      </c>
      <c r="C5594">
        <v>23</v>
      </c>
    </row>
    <row r="5595" spans="1:3">
      <c r="A5595">
        <v>2017</v>
      </c>
      <c r="B5595">
        <v>2</v>
      </c>
      <c r="C5595">
        <v>23</v>
      </c>
    </row>
    <row r="5596" spans="1:3">
      <c r="A5596">
        <v>2017</v>
      </c>
      <c r="B5596">
        <v>2</v>
      </c>
      <c r="C5596">
        <v>23</v>
      </c>
    </row>
    <row r="5597" spans="1:3">
      <c r="A5597">
        <v>2017</v>
      </c>
      <c r="B5597">
        <v>2</v>
      </c>
      <c r="C5597">
        <v>23</v>
      </c>
    </row>
    <row r="5598" spans="1:3">
      <c r="A5598">
        <v>2017</v>
      </c>
      <c r="B5598">
        <v>2</v>
      </c>
      <c r="C5598">
        <v>23</v>
      </c>
    </row>
    <row r="5599" spans="1:3">
      <c r="A5599">
        <v>2017</v>
      </c>
      <c r="B5599">
        <v>2</v>
      </c>
      <c r="C5599">
        <v>23</v>
      </c>
    </row>
    <row r="5600" spans="1:3">
      <c r="A5600">
        <v>2017</v>
      </c>
      <c r="B5600">
        <v>2</v>
      </c>
      <c r="C5600">
        <v>23</v>
      </c>
    </row>
    <row r="5601" spans="1:3">
      <c r="A5601">
        <v>2017</v>
      </c>
      <c r="B5601">
        <v>2</v>
      </c>
      <c r="C5601">
        <v>23</v>
      </c>
    </row>
    <row r="5602" spans="1:3">
      <c r="A5602">
        <v>2017</v>
      </c>
      <c r="B5602">
        <v>2</v>
      </c>
      <c r="C5602">
        <v>23</v>
      </c>
    </row>
    <row r="5603" spans="1:3">
      <c r="A5603">
        <v>2017</v>
      </c>
      <c r="B5603">
        <v>2</v>
      </c>
      <c r="C5603">
        <v>23</v>
      </c>
    </row>
    <row r="5604" spans="1:3">
      <c r="A5604">
        <v>2017</v>
      </c>
      <c r="B5604">
        <v>2</v>
      </c>
      <c r="C5604">
        <v>23</v>
      </c>
    </row>
    <row r="5605" spans="1:3">
      <c r="A5605">
        <v>2017</v>
      </c>
      <c r="B5605">
        <v>2</v>
      </c>
      <c r="C5605">
        <v>23</v>
      </c>
    </row>
    <row r="5606" spans="1:3">
      <c r="A5606">
        <v>2017</v>
      </c>
      <c r="B5606">
        <v>2</v>
      </c>
      <c r="C5606">
        <v>23</v>
      </c>
    </row>
    <row r="5607" spans="1:3">
      <c r="A5607">
        <v>2017</v>
      </c>
      <c r="B5607">
        <v>2</v>
      </c>
      <c r="C5607">
        <v>23</v>
      </c>
    </row>
    <row r="5608" spans="1:3">
      <c r="A5608">
        <v>2017</v>
      </c>
      <c r="B5608">
        <v>2</v>
      </c>
      <c r="C5608">
        <v>23</v>
      </c>
    </row>
    <row r="5609" spans="1:3">
      <c r="A5609">
        <v>2017</v>
      </c>
      <c r="B5609">
        <v>2</v>
      </c>
      <c r="C5609">
        <v>23</v>
      </c>
    </row>
    <row r="5610" spans="1:3">
      <c r="A5610">
        <v>2017</v>
      </c>
      <c r="B5610">
        <v>2</v>
      </c>
      <c r="C5610">
        <v>23</v>
      </c>
    </row>
    <row r="5611" spans="1:3">
      <c r="A5611">
        <v>2017</v>
      </c>
      <c r="B5611">
        <v>2</v>
      </c>
      <c r="C5611">
        <v>23</v>
      </c>
    </row>
    <row r="5612" spans="1:3">
      <c r="A5612">
        <v>2017</v>
      </c>
      <c r="B5612">
        <v>2</v>
      </c>
      <c r="C5612">
        <v>23</v>
      </c>
    </row>
    <row r="5613" spans="1:3">
      <c r="A5613">
        <v>2017</v>
      </c>
      <c r="B5613">
        <v>2</v>
      </c>
      <c r="C5613">
        <v>23</v>
      </c>
    </row>
    <row r="5614" spans="1:3">
      <c r="A5614">
        <v>2017</v>
      </c>
      <c r="B5614">
        <v>2</v>
      </c>
      <c r="C5614">
        <v>23</v>
      </c>
    </row>
    <row r="5615" spans="1:3">
      <c r="A5615">
        <v>2017</v>
      </c>
      <c r="B5615">
        <v>2</v>
      </c>
      <c r="C5615">
        <v>23</v>
      </c>
    </row>
    <row r="5616" spans="1:3">
      <c r="A5616">
        <v>2017</v>
      </c>
      <c r="B5616">
        <v>2</v>
      </c>
      <c r="C5616">
        <v>23</v>
      </c>
    </row>
    <row r="5617" spans="1:3">
      <c r="A5617">
        <v>2017</v>
      </c>
      <c r="B5617">
        <v>2</v>
      </c>
      <c r="C5617">
        <v>23</v>
      </c>
    </row>
    <row r="5618" spans="1:3">
      <c r="A5618">
        <v>2017</v>
      </c>
      <c r="B5618">
        <v>2</v>
      </c>
      <c r="C5618">
        <v>23</v>
      </c>
    </row>
    <row r="5619" spans="1:3">
      <c r="A5619">
        <v>2017</v>
      </c>
      <c r="B5619">
        <v>2</v>
      </c>
      <c r="C5619">
        <v>23</v>
      </c>
    </row>
    <row r="5620" spans="1:3">
      <c r="A5620">
        <v>2017</v>
      </c>
      <c r="B5620">
        <v>2</v>
      </c>
      <c r="C5620">
        <v>23</v>
      </c>
    </row>
    <row r="5621" spans="1:3">
      <c r="A5621">
        <v>2017</v>
      </c>
      <c r="B5621">
        <v>2</v>
      </c>
      <c r="C5621">
        <v>23</v>
      </c>
    </row>
    <row r="5622" spans="1:3">
      <c r="A5622">
        <v>2017</v>
      </c>
      <c r="B5622">
        <v>2</v>
      </c>
      <c r="C5622">
        <v>23</v>
      </c>
    </row>
    <row r="5623" spans="1:3">
      <c r="A5623">
        <v>2017</v>
      </c>
      <c r="B5623">
        <v>2</v>
      </c>
      <c r="C5623">
        <v>23</v>
      </c>
    </row>
    <row r="5624" spans="1:3">
      <c r="A5624">
        <v>2017</v>
      </c>
      <c r="B5624">
        <v>2</v>
      </c>
      <c r="C5624">
        <v>23</v>
      </c>
    </row>
    <row r="5625" spans="1:3">
      <c r="A5625">
        <v>2017</v>
      </c>
      <c r="B5625">
        <v>2</v>
      </c>
      <c r="C5625">
        <v>23</v>
      </c>
    </row>
    <row r="5626" spans="1:3">
      <c r="A5626">
        <v>2017</v>
      </c>
      <c r="B5626">
        <v>2</v>
      </c>
      <c r="C5626">
        <v>23</v>
      </c>
    </row>
    <row r="5627" spans="1:3">
      <c r="A5627">
        <v>2017</v>
      </c>
      <c r="B5627">
        <v>2</v>
      </c>
      <c r="C5627">
        <v>23</v>
      </c>
    </row>
    <row r="5628" spans="1:3">
      <c r="A5628">
        <v>2017</v>
      </c>
      <c r="B5628">
        <v>2</v>
      </c>
      <c r="C5628">
        <v>23</v>
      </c>
    </row>
    <row r="5629" spans="1:3">
      <c r="A5629">
        <v>2017</v>
      </c>
      <c r="B5629">
        <v>2</v>
      </c>
      <c r="C5629">
        <v>23</v>
      </c>
    </row>
    <row r="5630" spans="1:3">
      <c r="A5630">
        <v>2017</v>
      </c>
      <c r="B5630">
        <v>2</v>
      </c>
      <c r="C5630">
        <v>23</v>
      </c>
    </row>
    <row r="5631" spans="1:3">
      <c r="A5631">
        <v>2017</v>
      </c>
      <c r="B5631">
        <v>2</v>
      </c>
      <c r="C5631">
        <v>23</v>
      </c>
    </row>
    <row r="5632" spans="1:3">
      <c r="A5632">
        <v>2017</v>
      </c>
      <c r="B5632">
        <v>2</v>
      </c>
      <c r="C5632">
        <v>23</v>
      </c>
    </row>
    <row r="5633" spans="1:3">
      <c r="A5633">
        <v>2017</v>
      </c>
      <c r="B5633">
        <v>2</v>
      </c>
      <c r="C5633">
        <v>23</v>
      </c>
    </row>
    <row r="5634" spans="1:3">
      <c r="A5634">
        <v>2017</v>
      </c>
      <c r="B5634">
        <v>2</v>
      </c>
      <c r="C5634">
        <v>23</v>
      </c>
    </row>
    <row r="5635" spans="1:3">
      <c r="A5635">
        <v>2017</v>
      </c>
      <c r="B5635">
        <v>2</v>
      </c>
      <c r="C5635">
        <v>23</v>
      </c>
    </row>
    <row r="5636" spans="1:3">
      <c r="A5636">
        <v>2017</v>
      </c>
      <c r="B5636">
        <v>2</v>
      </c>
      <c r="C5636">
        <v>23</v>
      </c>
    </row>
    <row r="5637" spans="1:3">
      <c r="A5637">
        <v>2017</v>
      </c>
      <c r="B5637">
        <v>2</v>
      </c>
      <c r="C5637">
        <v>23</v>
      </c>
    </row>
    <row r="5638" spans="1:3">
      <c r="A5638">
        <v>2017</v>
      </c>
      <c r="B5638">
        <v>2</v>
      </c>
      <c r="C5638">
        <v>23</v>
      </c>
    </row>
    <row r="5639" spans="1:3">
      <c r="A5639">
        <v>2017</v>
      </c>
      <c r="B5639">
        <v>2</v>
      </c>
      <c r="C5639">
        <v>23</v>
      </c>
    </row>
    <row r="5640" spans="1:3">
      <c r="A5640">
        <v>2017</v>
      </c>
      <c r="B5640">
        <v>2</v>
      </c>
      <c r="C5640">
        <v>23</v>
      </c>
    </row>
    <row r="5641" spans="1:3">
      <c r="A5641">
        <v>2017</v>
      </c>
      <c r="B5641">
        <v>2</v>
      </c>
      <c r="C5641">
        <v>23</v>
      </c>
    </row>
    <row r="5642" spans="1:3">
      <c r="A5642">
        <v>2017</v>
      </c>
      <c r="B5642">
        <v>2</v>
      </c>
      <c r="C5642">
        <v>23</v>
      </c>
    </row>
    <row r="5643" spans="1:3">
      <c r="A5643">
        <v>2017</v>
      </c>
      <c r="B5643">
        <v>2</v>
      </c>
      <c r="C5643">
        <v>23</v>
      </c>
    </row>
    <row r="5644" spans="1:3">
      <c r="A5644">
        <v>2017</v>
      </c>
      <c r="B5644">
        <v>2</v>
      </c>
      <c r="C5644">
        <v>23</v>
      </c>
    </row>
    <row r="5645" spans="1:3">
      <c r="A5645">
        <v>2017</v>
      </c>
      <c r="B5645">
        <v>2</v>
      </c>
      <c r="C5645">
        <v>23</v>
      </c>
    </row>
    <row r="5646" spans="1:3">
      <c r="A5646">
        <v>2017</v>
      </c>
      <c r="B5646">
        <v>2</v>
      </c>
      <c r="C5646">
        <v>23</v>
      </c>
    </row>
    <row r="5647" spans="1:3">
      <c r="A5647">
        <v>2017</v>
      </c>
      <c r="B5647">
        <v>2</v>
      </c>
      <c r="C5647">
        <v>23</v>
      </c>
    </row>
    <row r="5648" spans="1:3">
      <c r="A5648">
        <v>2017</v>
      </c>
      <c r="B5648">
        <v>2</v>
      </c>
      <c r="C5648">
        <v>23</v>
      </c>
    </row>
    <row r="5649" spans="1:3">
      <c r="A5649">
        <v>2017</v>
      </c>
      <c r="B5649">
        <v>2</v>
      </c>
      <c r="C5649">
        <v>23</v>
      </c>
    </row>
    <row r="5650" spans="1:3">
      <c r="A5650">
        <v>2017</v>
      </c>
      <c r="B5650">
        <v>2</v>
      </c>
      <c r="C5650">
        <v>23</v>
      </c>
    </row>
    <row r="5651" spans="1:3">
      <c r="A5651">
        <v>2017</v>
      </c>
      <c r="B5651">
        <v>2</v>
      </c>
      <c r="C5651">
        <v>23</v>
      </c>
    </row>
    <row r="5652" spans="1:3">
      <c r="A5652">
        <v>2017</v>
      </c>
      <c r="B5652">
        <v>2</v>
      </c>
      <c r="C5652">
        <v>23</v>
      </c>
    </row>
    <row r="5653" spans="1:3">
      <c r="A5653">
        <v>2017</v>
      </c>
      <c r="B5653">
        <v>2</v>
      </c>
      <c r="C5653">
        <v>23</v>
      </c>
    </row>
    <row r="5654" spans="1:3">
      <c r="A5654">
        <v>2017</v>
      </c>
      <c r="B5654">
        <v>2</v>
      </c>
      <c r="C5654">
        <v>23</v>
      </c>
    </row>
    <row r="5655" spans="1:3">
      <c r="A5655">
        <v>2017</v>
      </c>
      <c r="B5655">
        <v>2</v>
      </c>
      <c r="C5655">
        <v>23</v>
      </c>
    </row>
    <row r="5656" spans="1:3">
      <c r="A5656">
        <v>2017</v>
      </c>
      <c r="B5656">
        <v>2</v>
      </c>
      <c r="C5656">
        <v>23</v>
      </c>
    </row>
    <row r="5657" spans="1:3">
      <c r="A5657">
        <v>2017</v>
      </c>
      <c r="B5657">
        <v>2</v>
      </c>
      <c r="C5657">
        <v>23</v>
      </c>
    </row>
    <row r="5658" spans="1:3">
      <c r="A5658">
        <v>2017</v>
      </c>
      <c r="B5658">
        <v>2</v>
      </c>
      <c r="C5658">
        <v>23</v>
      </c>
    </row>
    <row r="5659" spans="1:3">
      <c r="A5659">
        <v>2017</v>
      </c>
      <c r="B5659">
        <v>2</v>
      </c>
      <c r="C5659">
        <v>23</v>
      </c>
    </row>
    <row r="5660" spans="1:3">
      <c r="A5660">
        <v>2017</v>
      </c>
      <c r="B5660">
        <v>2</v>
      </c>
      <c r="C5660">
        <v>23</v>
      </c>
    </row>
    <row r="5661" spans="1:3">
      <c r="A5661">
        <v>2017</v>
      </c>
      <c r="B5661">
        <v>2</v>
      </c>
      <c r="C5661">
        <v>23</v>
      </c>
    </row>
    <row r="5662" spans="1:3">
      <c r="A5662">
        <v>2017</v>
      </c>
      <c r="B5662">
        <v>2</v>
      </c>
      <c r="C5662">
        <v>23</v>
      </c>
    </row>
    <row r="5663" spans="1:3">
      <c r="A5663">
        <v>2017</v>
      </c>
      <c r="B5663">
        <v>2</v>
      </c>
      <c r="C5663">
        <v>23</v>
      </c>
    </row>
    <row r="5664" spans="1:3">
      <c r="A5664">
        <v>2017</v>
      </c>
      <c r="B5664">
        <v>2</v>
      </c>
      <c r="C5664">
        <v>23</v>
      </c>
    </row>
    <row r="5665" spans="1:3">
      <c r="A5665">
        <v>2017</v>
      </c>
      <c r="B5665">
        <v>2</v>
      </c>
      <c r="C5665">
        <v>23</v>
      </c>
    </row>
    <row r="5666" spans="1:3">
      <c r="A5666">
        <v>2017</v>
      </c>
      <c r="B5666">
        <v>2</v>
      </c>
      <c r="C5666">
        <v>23</v>
      </c>
    </row>
    <row r="5667" spans="1:3">
      <c r="A5667">
        <v>2017</v>
      </c>
      <c r="B5667">
        <v>2</v>
      </c>
      <c r="C5667">
        <v>23</v>
      </c>
    </row>
    <row r="5668" spans="1:3">
      <c r="A5668">
        <v>2017</v>
      </c>
      <c r="B5668">
        <v>2</v>
      </c>
      <c r="C5668">
        <v>23</v>
      </c>
    </row>
    <row r="5669" spans="1:3">
      <c r="A5669">
        <v>2017</v>
      </c>
      <c r="B5669">
        <v>2</v>
      </c>
      <c r="C5669">
        <v>23</v>
      </c>
    </row>
    <row r="5670" spans="1:3">
      <c r="A5670">
        <v>2017</v>
      </c>
      <c r="B5670">
        <v>2</v>
      </c>
      <c r="C5670">
        <v>23</v>
      </c>
    </row>
    <row r="5671" spans="1:3">
      <c r="A5671">
        <v>2017</v>
      </c>
      <c r="B5671">
        <v>2</v>
      </c>
      <c r="C5671">
        <v>23</v>
      </c>
    </row>
    <row r="5672" spans="1:3">
      <c r="A5672">
        <v>2017</v>
      </c>
      <c r="B5672">
        <v>2</v>
      </c>
      <c r="C5672">
        <v>23</v>
      </c>
    </row>
    <row r="5673" spans="1:3">
      <c r="A5673">
        <v>2017</v>
      </c>
      <c r="B5673">
        <v>2</v>
      </c>
      <c r="C5673">
        <v>23</v>
      </c>
    </row>
    <row r="5674" spans="1:3">
      <c r="A5674">
        <v>2017</v>
      </c>
      <c r="B5674">
        <v>2</v>
      </c>
      <c r="C5674">
        <v>23</v>
      </c>
    </row>
    <row r="5675" spans="1:3">
      <c r="A5675">
        <v>2017</v>
      </c>
      <c r="B5675">
        <v>2</v>
      </c>
      <c r="C5675">
        <v>23</v>
      </c>
    </row>
    <row r="5676" spans="1:3">
      <c r="A5676">
        <v>2017</v>
      </c>
      <c r="B5676">
        <v>2</v>
      </c>
      <c r="C5676">
        <v>23</v>
      </c>
    </row>
    <row r="5677" spans="1:3">
      <c r="A5677">
        <v>2017</v>
      </c>
      <c r="B5677">
        <v>2</v>
      </c>
      <c r="C5677">
        <v>23</v>
      </c>
    </row>
    <row r="5678" spans="1:3">
      <c r="A5678">
        <v>2017</v>
      </c>
      <c r="B5678">
        <v>2</v>
      </c>
      <c r="C5678">
        <v>23</v>
      </c>
    </row>
    <row r="5679" spans="1:3">
      <c r="A5679">
        <v>2017</v>
      </c>
      <c r="B5679">
        <v>2</v>
      </c>
      <c r="C5679">
        <v>23</v>
      </c>
    </row>
    <row r="5680" spans="1:3">
      <c r="A5680">
        <v>2017</v>
      </c>
      <c r="B5680">
        <v>2</v>
      </c>
      <c r="C5680">
        <v>23</v>
      </c>
    </row>
    <row r="5681" spans="1:3">
      <c r="A5681">
        <v>2017</v>
      </c>
      <c r="B5681">
        <v>2</v>
      </c>
      <c r="C5681">
        <v>23</v>
      </c>
    </row>
    <row r="5682" spans="1:3">
      <c r="A5682">
        <v>2017</v>
      </c>
      <c r="B5682">
        <v>2</v>
      </c>
      <c r="C5682">
        <v>23</v>
      </c>
    </row>
    <row r="5683" spans="1:3">
      <c r="A5683">
        <v>2017</v>
      </c>
      <c r="B5683">
        <v>2</v>
      </c>
      <c r="C5683">
        <v>23</v>
      </c>
    </row>
    <row r="5684" spans="1:3">
      <c r="A5684">
        <v>2017</v>
      </c>
      <c r="B5684">
        <v>2</v>
      </c>
      <c r="C5684">
        <v>23</v>
      </c>
    </row>
    <row r="5685" spans="1:3">
      <c r="A5685">
        <v>2017</v>
      </c>
      <c r="B5685">
        <v>2</v>
      </c>
      <c r="C5685">
        <v>23</v>
      </c>
    </row>
    <row r="5686" spans="1:3">
      <c r="A5686">
        <v>2017</v>
      </c>
      <c r="B5686">
        <v>2</v>
      </c>
      <c r="C5686">
        <v>23</v>
      </c>
    </row>
    <row r="5687" spans="1:3">
      <c r="A5687">
        <v>2017</v>
      </c>
      <c r="B5687">
        <v>2</v>
      </c>
      <c r="C5687">
        <v>23</v>
      </c>
    </row>
    <row r="5688" spans="1:3">
      <c r="A5688">
        <v>2017</v>
      </c>
      <c r="B5688">
        <v>2</v>
      </c>
      <c r="C5688">
        <v>23</v>
      </c>
    </row>
    <row r="5689" spans="1:3">
      <c r="A5689">
        <v>2017</v>
      </c>
      <c r="B5689">
        <v>2</v>
      </c>
      <c r="C5689">
        <v>23</v>
      </c>
    </row>
    <row r="5690" spans="1:3">
      <c r="A5690">
        <v>2017</v>
      </c>
      <c r="B5690">
        <v>2</v>
      </c>
      <c r="C5690">
        <v>23</v>
      </c>
    </row>
    <row r="5691" spans="1:3">
      <c r="A5691">
        <v>2017</v>
      </c>
      <c r="B5691">
        <v>2</v>
      </c>
      <c r="C5691">
        <v>23</v>
      </c>
    </row>
    <row r="5692" spans="1:3">
      <c r="A5692">
        <v>2017</v>
      </c>
      <c r="B5692">
        <v>2</v>
      </c>
      <c r="C5692">
        <v>23</v>
      </c>
    </row>
    <row r="5693" spans="1:3">
      <c r="A5693">
        <v>2017</v>
      </c>
      <c r="B5693">
        <v>2</v>
      </c>
      <c r="C5693">
        <v>23</v>
      </c>
    </row>
    <row r="5694" spans="1:3">
      <c r="A5694">
        <v>2017</v>
      </c>
      <c r="B5694">
        <v>2</v>
      </c>
      <c r="C5694">
        <v>23</v>
      </c>
    </row>
    <row r="5695" spans="1:3">
      <c r="A5695">
        <v>2017</v>
      </c>
      <c r="B5695">
        <v>2</v>
      </c>
      <c r="C5695">
        <v>23</v>
      </c>
    </row>
    <row r="5696" spans="1:3">
      <c r="A5696">
        <v>2017</v>
      </c>
      <c r="B5696">
        <v>2</v>
      </c>
      <c r="C5696">
        <v>23</v>
      </c>
    </row>
    <row r="5697" spans="1:3">
      <c r="A5697">
        <v>2017</v>
      </c>
      <c r="B5697">
        <v>2</v>
      </c>
      <c r="C5697">
        <v>23</v>
      </c>
    </row>
    <row r="5698" spans="1:3">
      <c r="A5698">
        <v>2017</v>
      </c>
      <c r="B5698">
        <v>2</v>
      </c>
      <c r="C5698">
        <v>23</v>
      </c>
    </row>
    <row r="5699" spans="1:3">
      <c r="A5699">
        <v>2017</v>
      </c>
      <c r="B5699">
        <v>2</v>
      </c>
      <c r="C5699">
        <v>23</v>
      </c>
    </row>
    <row r="5700" spans="1:3">
      <c r="A5700">
        <v>2017</v>
      </c>
      <c r="B5700">
        <v>2</v>
      </c>
      <c r="C5700">
        <v>23</v>
      </c>
    </row>
    <row r="5701" spans="1:3">
      <c r="A5701">
        <v>2017</v>
      </c>
      <c r="B5701">
        <v>2</v>
      </c>
      <c r="C5701">
        <v>23</v>
      </c>
    </row>
    <row r="5702" spans="1:3">
      <c r="A5702">
        <v>2017</v>
      </c>
      <c r="B5702">
        <v>2</v>
      </c>
      <c r="C5702">
        <v>23</v>
      </c>
    </row>
    <row r="5703" spans="1:3">
      <c r="A5703">
        <v>2017</v>
      </c>
      <c r="B5703">
        <v>2</v>
      </c>
      <c r="C5703">
        <v>23</v>
      </c>
    </row>
    <row r="5704" spans="1:3">
      <c r="A5704">
        <v>2017</v>
      </c>
      <c r="B5704">
        <v>2</v>
      </c>
      <c r="C5704">
        <v>23</v>
      </c>
    </row>
    <row r="5705" spans="1:3">
      <c r="A5705">
        <v>2017</v>
      </c>
      <c r="B5705">
        <v>2</v>
      </c>
      <c r="C5705">
        <v>23</v>
      </c>
    </row>
    <row r="5706" spans="1:3">
      <c r="A5706">
        <v>2017</v>
      </c>
      <c r="B5706">
        <v>2</v>
      </c>
      <c r="C5706">
        <v>23</v>
      </c>
    </row>
    <row r="5707" spans="1:3">
      <c r="A5707">
        <v>2017</v>
      </c>
      <c r="B5707">
        <v>2</v>
      </c>
      <c r="C5707">
        <v>23</v>
      </c>
    </row>
    <row r="5708" spans="1:3">
      <c r="A5708">
        <v>2017</v>
      </c>
      <c r="B5708">
        <v>2</v>
      </c>
      <c r="C5708">
        <v>23</v>
      </c>
    </row>
    <row r="5709" spans="1:3">
      <c r="A5709">
        <v>2017</v>
      </c>
      <c r="B5709">
        <v>2</v>
      </c>
      <c r="C5709">
        <v>23</v>
      </c>
    </row>
    <row r="5710" spans="1:3">
      <c r="A5710">
        <v>2017</v>
      </c>
      <c r="B5710">
        <v>2</v>
      </c>
      <c r="C5710">
        <v>23</v>
      </c>
    </row>
    <row r="5711" spans="1:3">
      <c r="A5711">
        <v>2017</v>
      </c>
      <c r="B5711">
        <v>2</v>
      </c>
      <c r="C5711">
        <v>23</v>
      </c>
    </row>
    <row r="5712" spans="1:3">
      <c r="A5712">
        <v>2017</v>
      </c>
      <c r="B5712">
        <v>2</v>
      </c>
      <c r="C5712">
        <v>23</v>
      </c>
    </row>
    <row r="5713" spans="1:3">
      <c r="A5713">
        <v>2017</v>
      </c>
      <c r="B5713">
        <v>2</v>
      </c>
      <c r="C5713">
        <v>23</v>
      </c>
    </row>
    <row r="5714" spans="1:3">
      <c r="A5714">
        <v>2017</v>
      </c>
      <c r="B5714">
        <v>2</v>
      </c>
      <c r="C5714">
        <v>23</v>
      </c>
    </row>
    <row r="5715" spans="1:3">
      <c r="A5715">
        <v>2017</v>
      </c>
      <c r="B5715">
        <v>2</v>
      </c>
      <c r="C5715">
        <v>23</v>
      </c>
    </row>
    <row r="5716" spans="1:3">
      <c r="A5716">
        <v>2017</v>
      </c>
      <c r="B5716">
        <v>2</v>
      </c>
      <c r="C5716">
        <v>23</v>
      </c>
    </row>
    <row r="5717" spans="1:3">
      <c r="A5717">
        <v>2017</v>
      </c>
      <c r="B5717">
        <v>2</v>
      </c>
      <c r="C5717">
        <v>23</v>
      </c>
    </row>
    <row r="5718" spans="1:3">
      <c r="A5718">
        <v>2017</v>
      </c>
      <c r="B5718">
        <v>2</v>
      </c>
      <c r="C5718">
        <v>23</v>
      </c>
    </row>
    <row r="5719" spans="1:3">
      <c r="A5719">
        <v>2017</v>
      </c>
      <c r="B5719">
        <v>2</v>
      </c>
      <c r="C5719">
        <v>23</v>
      </c>
    </row>
    <row r="5720" spans="1:3">
      <c r="A5720">
        <v>2017</v>
      </c>
      <c r="B5720">
        <v>2</v>
      </c>
      <c r="C5720">
        <v>23</v>
      </c>
    </row>
    <row r="5721" spans="1:3">
      <c r="A5721">
        <v>2017</v>
      </c>
      <c r="B5721">
        <v>2</v>
      </c>
      <c r="C5721">
        <v>23</v>
      </c>
    </row>
    <row r="5722" spans="1:3">
      <c r="A5722">
        <v>2017</v>
      </c>
      <c r="B5722">
        <v>2</v>
      </c>
      <c r="C5722">
        <v>23</v>
      </c>
    </row>
    <row r="5723" spans="1:3">
      <c r="A5723">
        <v>2017</v>
      </c>
      <c r="B5723">
        <v>2</v>
      </c>
      <c r="C5723">
        <v>23</v>
      </c>
    </row>
    <row r="5724" spans="1:3">
      <c r="A5724">
        <v>2017</v>
      </c>
      <c r="B5724">
        <v>2</v>
      </c>
      <c r="C5724">
        <v>23</v>
      </c>
    </row>
    <row r="5725" spans="1:3">
      <c r="A5725">
        <v>2017</v>
      </c>
      <c r="B5725">
        <v>2</v>
      </c>
      <c r="C5725">
        <v>23</v>
      </c>
    </row>
    <row r="5726" spans="1:3">
      <c r="A5726">
        <v>2017</v>
      </c>
      <c r="B5726">
        <v>2</v>
      </c>
      <c r="C5726">
        <v>23</v>
      </c>
    </row>
    <row r="5727" spans="1:3">
      <c r="A5727">
        <v>2017</v>
      </c>
      <c r="B5727">
        <v>2</v>
      </c>
      <c r="C5727">
        <v>23</v>
      </c>
    </row>
    <row r="5728" spans="1:3">
      <c r="A5728">
        <v>2017</v>
      </c>
      <c r="B5728">
        <v>2</v>
      </c>
      <c r="C5728">
        <v>23</v>
      </c>
    </row>
    <row r="5729" spans="1:3">
      <c r="A5729">
        <v>2017</v>
      </c>
      <c r="B5729">
        <v>2</v>
      </c>
      <c r="C5729">
        <v>23</v>
      </c>
    </row>
    <row r="5730" spans="1:3">
      <c r="A5730">
        <v>2017</v>
      </c>
      <c r="B5730">
        <v>2</v>
      </c>
      <c r="C5730">
        <v>23</v>
      </c>
    </row>
    <row r="5731" spans="1:3">
      <c r="A5731">
        <v>2017</v>
      </c>
      <c r="B5731">
        <v>2</v>
      </c>
      <c r="C5731">
        <v>23</v>
      </c>
    </row>
    <row r="5732" spans="1:3">
      <c r="A5732">
        <v>2017</v>
      </c>
      <c r="B5732">
        <v>2</v>
      </c>
      <c r="C5732">
        <v>23</v>
      </c>
    </row>
    <row r="5733" spans="1:3">
      <c r="A5733">
        <v>2017</v>
      </c>
      <c r="B5733">
        <v>2</v>
      </c>
      <c r="C5733">
        <v>23</v>
      </c>
    </row>
    <row r="5734" spans="1:3">
      <c r="A5734">
        <v>2017</v>
      </c>
      <c r="B5734">
        <v>2</v>
      </c>
      <c r="C5734">
        <v>23</v>
      </c>
    </row>
    <row r="5735" spans="1:3">
      <c r="A5735">
        <v>2017</v>
      </c>
      <c r="B5735">
        <v>2</v>
      </c>
      <c r="C5735">
        <v>23</v>
      </c>
    </row>
    <row r="5736" spans="1:3">
      <c r="A5736">
        <v>2017</v>
      </c>
      <c r="B5736">
        <v>2</v>
      </c>
      <c r="C5736">
        <v>23</v>
      </c>
    </row>
    <row r="5737" spans="1:3">
      <c r="A5737">
        <v>2017</v>
      </c>
      <c r="B5737">
        <v>2</v>
      </c>
      <c r="C5737">
        <v>23</v>
      </c>
    </row>
    <row r="5738" spans="1:3">
      <c r="A5738">
        <v>2017</v>
      </c>
      <c r="B5738">
        <v>2</v>
      </c>
      <c r="C5738">
        <v>23</v>
      </c>
    </row>
    <row r="5739" spans="1:3">
      <c r="A5739">
        <v>2017</v>
      </c>
      <c r="B5739">
        <v>2</v>
      </c>
      <c r="C5739">
        <v>23</v>
      </c>
    </row>
    <row r="5740" spans="1:3">
      <c r="A5740">
        <v>2017</v>
      </c>
      <c r="B5740">
        <v>2</v>
      </c>
      <c r="C5740">
        <v>23</v>
      </c>
    </row>
    <row r="5741" spans="1:3">
      <c r="A5741">
        <v>2017</v>
      </c>
      <c r="B5741">
        <v>2</v>
      </c>
      <c r="C5741">
        <v>23</v>
      </c>
    </row>
    <row r="5742" spans="1:3">
      <c r="A5742">
        <v>2017</v>
      </c>
      <c r="B5742">
        <v>2</v>
      </c>
      <c r="C5742">
        <v>23</v>
      </c>
    </row>
    <row r="5743" spans="1:3">
      <c r="A5743">
        <v>2017</v>
      </c>
      <c r="B5743">
        <v>2</v>
      </c>
      <c r="C5743">
        <v>23</v>
      </c>
    </row>
    <row r="5744" spans="1:3">
      <c r="A5744">
        <v>2017</v>
      </c>
      <c r="B5744">
        <v>2</v>
      </c>
      <c r="C5744">
        <v>23</v>
      </c>
    </row>
    <row r="5745" spans="1:3">
      <c r="A5745">
        <v>2017</v>
      </c>
      <c r="B5745">
        <v>2</v>
      </c>
      <c r="C5745">
        <v>23</v>
      </c>
    </row>
    <row r="5746" spans="1:3">
      <c r="A5746">
        <v>2017</v>
      </c>
      <c r="B5746">
        <v>2</v>
      </c>
      <c r="C5746">
        <v>23</v>
      </c>
    </row>
    <row r="5747" spans="1:3">
      <c r="A5747">
        <v>2017</v>
      </c>
      <c r="B5747">
        <v>2</v>
      </c>
      <c r="C5747">
        <v>23</v>
      </c>
    </row>
    <row r="5748" spans="1:3">
      <c r="A5748">
        <v>2017</v>
      </c>
      <c r="B5748">
        <v>2</v>
      </c>
      <c r="C5748">
        <v>23</v>
      </c>
    </row>
    <row r="5749" spans="1:3">
      <c r="A5749">
        <v>2017</v>
      </c>
      <c r="B5749">
        <v>2</v>
      </c>
      <c r="C5749">
        <v>23</v>
      </c>
    </row>
    <row r="5750" spans="1:3">
      <c r="A5750">
        <v>2017</v>
      </c>
      <c r="B5750">
        <v>2</v>
      </c>
      <c r="C5750">
        <v>23</v>
      </c>
    </row>
    <row r="5751" spans="1:3">
      <c r="A5751">
        <v>2017</v>
      </c>
      <c r="B5751">
        <v>2</v>
      </c>
      <c r="C5751">
        <v>23</v>
      </c>
    </row>
    <row r="5752" spans="1:3">
      <c r="A5752">
        <v>2017</v>
      </c>
      <c r="B5752">
        <v>2</v>
      </c>
      <c r="C5752">
        <v>23</v>
      </c>
    </row>
    <row r="5753" spans="1:3">
      <c r="A5753">
        <v>2017</v>
      </c>
      <c r="B5753">
        <v>2</v>
      </c>
      <c r="C5753">
        <v>23</v>
      </c>
    </row>
    <row r="5754" spans="1:3">
      <c r="A5754">
        <v>2017</v>
      </c>
      <c r="B5754">
        <v>2</v>
      </c>
      <c r="C5754">
        <v>23</v>
      </c>
    </row>
    <row r="5755" spans="1:3">
      <c r="A5755">
        <v>2017</v>
      </c>
      <c r="B5755">
        <v>2</v>
      </c>
      <c r="C5755">
        <v>23</v>
      </c>
    </row>
    <row r="5756" spans="1:3">
      <c r="A5756">
        <v>2017</v>
      </c>
      <c r="B5756">
        <v>2</v>
      </c>
      <c r="C5756">
        <v>23</v>
      </c>
    </row>
    <row r="5757" spans="1:3">
      <c r="A5757">
        <v>2017</v>
      </c>
      <c r="B5757">
        <v>2</v>
      </c>
      <c r="C5757">
        <v>23</v>
      </c>
    </row>
    <row r="5758" spans="1:3">
      <c r="A5758">
        <v>2017</v>
      </c>
      <c r="B5758">
        <v>2</v>
      </c>
      <c r="C5758">
        <v>23</v>
      </c>
    </row>
    <row r="5759" spans="1:3">
      <c r="A5759">
        <v>2017</v>
      </c>
      <c r="B5759">
        <v>2</v>
      </c>
      <c r="C5759">
        <v>23</v>
      </c>
    </row>
    <row r="5760" spans="1:3">
      <c r="A5760">
        <v>2017</v>
      </c>
      <c r="B5760">
        <v>2</v>
      </c>
      <c r="C5760">
        <v>23</v>
      </c>
    </row>
    <row r="5761" spans="1:3">
      <c r="A5761">
        <v>2017</v>
      </c>
      <c r="B5761">
        <v>2</v>
      </c>
      <c r="C5761">
        <v>23</v>
      </c>
    </row>
    <row r="5762" spans="1:3">
      <c r="A5762">
        <v>2017</v>
      </c>
      <c r="B5762">
        <v>2</v>
      </c>
      <c r="C5762">
        <v>23</v>
      </c>
    </row>
    <row r="5763" spans="1:3">
      <c r="A5763">
        <v>2017</v>
      </c>
      <c r="B5763">
        <v>2</v>
      </c>
      <c r="C5763">
        <v>23</v>
      </c>
    </row>
    <row r="5764" spans="1:3">
      <c r="A5764">
        <v>2017</v>
      </c>
      <c r="B5764">
        <v>2</v>
      </c>
      <c r="C5764">
        <v>23</v>
      </c>
    </row>
    <row r="5765" spans="1:3">
      <c r="A5765">
        <v>2017</v>
      </c>
      <c r="B5765">
        <v>2</v>
      </c>
      <c r="C5765">
        <v>23</v>
      </c>
    </row>
    <row r="5766" spans="1:3">
      <c r="A5766">
        <v>2017</v>
      </c>
      <c r="B5766">
        <v>2</v>
      </c>
      <c r="C5766">
        <v>23</v>
      </c>
    </row>
    <row r="5767" spans="1:3">
      <c r="A5767">
        <v>2017</v>
      </c>
      <c r="B5767">
        <v>2</v>
      </c>
      <c r="C5767">
        <v>23</v>
      </c>
    </row>
    <row r="5768" spans="1:3">
      <c r="A5768">
        <v>2017</v>
      </c>
      <c r="B5768">
        <v>2</v>
      </c>
      <c r="C5768">
        <v>23</v>
      </c>
    </row>
    <row r="5769" spans="1:3">
      <c r="A5769">
        <v>2017</v>
      </c>
      <c r="B5769">
        <v>2</v>
      </c>
      <c r="C5769">
        <v>23</v>
      </c>
    </row>
    <row r="5770" spans="1:3">
      <c r="A5770">
        <v>2017</v>
      </c>
      <c r="B5770">
        <v>2</v>
      </c>
      <c r="C5770">
        <v>23</v>
      </c>
    </row>
    <row r="5771" spans="1:3">
      <c r="A5771">
        <v>2017</v>
      </c>
      <c r="B5771">
        <v>2</v>
      </c>
      <c r="C5771">
        <v>23</v>
      </c>
    </row>
    <row r="5772" spans="1:3">
      <c r="A5772">
        <v>2017</v>
      </c>
      <c r="B5772">
        <v>2</v>
      </c>
      <c r="C5772">
        <v>23</v>
      </c>
    </row>
    <row r="5773" spans="1:3">
      <c r="A5773">
        <v>2017</v>
      </c>
      <c r="B5773">
        <v>2</v>
      </c>
      <c r="C5773">
        <v>23</v>
      </c>
    </row>
    <row r="5774" spans="1:3">
      <c r="A5774">
        <v>2017</v>
      </c>
      <c r="B5774">
        <v>2</v>
      </c>
      <c r="C5774">
        <v>23</v>
      </c>
    </row>
    <row r="5775" spans="1:3">
      <c r="A5775">
        <v>2017</v>
      </c>
      <c r="B5775">
        <v>2</v>
      </c>
      <c r="C5775">
        <v>23</v>
      </c>
    </row>
    <row r="5776" spans="1:3">
      <c r="A5776">
        <v>2017</v>
      </c>
      <c r="B5776">
        <v>2</v>
      </c>
      <c r="C5776">
        <v>23</v>
      </c>
    </row>
    <row r="5777" spans="1:3">
      <c r="A5777">
        <v>2017</v>
      </c>
      <c r="B5777">
        <v>2</v>
      </c>
      <c r="C5777">
        <v>23</v>
      </c>
    </row>
    <row r="5778" spans="1:3">
      <c r="A5778">
        <v>2017</v>
      </c>
      <c r="B5778">
        <v>2</v>
      </c>
      <c r="C5778">
        <v>23</v>
      </c>
    </row>
    <row r="5779" spans="1:3">
      <c r="A5779">
        <v>2017</v>
      </c>
      <c r="B5779">
        <v>2</v>
      </c>
      <c r="C5779">
        <v>23</v>
      </c>
    </row>
    <row r="5780" spans="1:3">
      <c r="A5780">
        <v>2017</v>
      </c>
      <c r="B5780">
        <v>2</v>
      </c>
      <c r="C5780">
        <v>23</v>
      </c>
    </row>
    <row r="5781" spans="1:3">
      <c r="A5781">
        <v>2017</v>
      </c>
      <c r="B5781">
        <v>2</v>
      </c>
      <c r="C5781">
        <v>23</v>
      </c>
    </row>
    <row r="5782" spans="1:3">
      <c r="A5782">
        <v>2017</v>
      </c>
      <c r="B5782">
        <v>2</v>
      </c>
      <c r="C5782">
        <v>23</v>
      </c>
    </row>
    <row r="5783" spans="1:3">
      <c r="A5783">
        <v>2017</v>
      </c>
      <c r="B5783">
        <v>2</v>
      </c>
      <c r="C5783">
        <v>23</v>
      </c>
    </row>
    <row r="5784" spans="1:3">
      <c r="A5784">
        <v>2017</v>
      </c>
      <c r="B5784">
        <v>2</v>
      </c>
      <c r="C5784">
        <v>23</v>
      </c>
    </row>
    <row r="5785" spans="1:3">
      <c r="A5785">
        <v>2017</v>
      </c>
      <c r="B5785">
        <v>2</v>
      </c>
      <c r="C5785">
        <v>23</v>
      </c>
    </row>
    <row r="5786" spans="1:3">
      <c r="A5786">
        <v>2017</v>
      </c>
      <c r="B5786">
        <v>2</v>
      </c>
      <c r="C5786">
        <v>23</v>
      </c>
    </row>
    <row r="5787" spans="1:3">
      <c r="A5787">
        <v>2017</v>
      </c>
      <c r="B5787">
        <v>2</v>
      </c>
      <c r="C5787">
        <v>23</v>
      </c>
    </row>
    <row r="5788" spans="1:3">
      <c r="A5788">
        <v>2017</v>
      </c>
      <c r="B5788">
        <v>2</v>
      </c>
      <c r="C5788">
        <v>23</v>
      </c>
    </row>
    <row r="5789" spans="1:3">
      <c r="A5789">
        <v>2017</v>
      </c>
      <c r="B5789">
        <v>2</v>
      </c>
      <c r="C5789">
        <v>23</v>
      </c>
    </row>
    <row r="5790" spans="1:3">
      <c r="A5790">
        <v>2017</v>
      </c>
      <c r="B5790">
        <v>2</v>
      </c>
      <c r="C5790">
        <v>23</v>
      </c>
    </row>
    <row r="5791" spans="1:3">
      <c r="A5791">
        <v>2017</v>
      </c>
      <c r="B5791">
        <v>2</v>
      </c>
      <c r="C5791">
        <v>23</v>
      </c>
    </row>
    <row r="5792" spans="1:3">
      <c r="A5792">
        <v>2017</v>
      </c>
      <c r="B5792">
        <v>2</v>
      </c>
      <c r="C5792">
        <v>23</v>
      </c>
    </row>
    <row r="5793" spans="1:3">
      <c r="A5793">
        <v>2017</v>
      </c>
      <c r="B5793">
        <v>2</v>
      </c>
      <c r="C5793">
        <v>23</v>
      </c>
    </row>
    <row r="5794" spans="1:3">
      <c r="A5794">
        <v>2017</v>
      </c>
      <c r="B5794">
        <v>2</v>
      </c>
      <c r="C5794">
        <v>23</v>
      </c>
    </row>
    <row r="5795" spans="1:3">
      <c r="A5795">
        <v>2017</v>
      </c>
      <c r="B5795">
        <v>2</v>
      </c>
      <c r="C5795">
        <v>23</v>
      </c>
    </row>
    <row r="5796" spans="1:3">
      <c r="A5796">
        <v>2017</v>
      </c>
      <c r="B5796">
        <v>2</v>
      </c>
      <c r="C5796">
        <v>23</v>
      </c>
    </row>
    <row r="5797" spans="1:3">
      <c r="A5797">
        <v>2017</v>
      </c>
      <c r="B5797">
        <v>2</v>
      </c>
      <c r="C5797">
        <v>23</v>
      </c>
    </row>
    <row r="5798" spans="1:3">
      <c r="A5798">
        <v>2017</v>
      </c>
      <c r="B5798">
        <v>2</v>
      </c>
      <c r="C5798">
        <v>23</v>
      </c>
    </row>
    <row r="5799" spans="1:3">
      <c r="A5799">
        <v>2017</v>
      </c>
      <c r="B5799">
        <v>2</v>
      </c>
      <c r="C5799">
        <v>23</v>
      </c>
    </row>
    <row r="5800" spans="1:3">
      <c r="A5800">
        <v>2017</v>
      </c>
      <c r="B5800">
        <v>2</v>
      </c>
      <c r="C5800">
        <v>23</v>
      </c>
    </row>
    <row r="5801" spans="1:3">
      <c r="A5801">
        <v>2017</v>
      </c>
      <c r="B5801">
        <v>2</v>
      </c>
      <c r="C5801">
        <v>23</v>
      </c>
    </row>
    <row r="5802" spans="1:3">
      <c r="A5802">
        <v>2017</v>
      </c>
      <c r="B5802">
        <v>2</v>
      </c>
      <c r="C5802">
        <v>23</v>
      </c>
    </row>
    <row r="5803" spans="1:3">
      <c r="A5803">
        <v>2017</v>
      </c>
      <c r="B5803">
        <v>2</v>
      </c>
      <c r="C5803">
        <v>23</v>
      </c>
    </row>
    <row r="5804" spans="1:3">
      <c r="A5804">
        <v>2017</v>
      </c>
      <c r="B5804">
        <v>2</v>
      </c>
      <c r="C5804">
        <v>23</v>
      </c>
    </row>
    <row r="5805" spans="1:3">
      <c r="A5805">
        <v>2017</v>
      </c>
      <c r="B5805">
        <v>2</v>
      </c>
      <c r="C5805">
        <v>23</v>
      </c>
    </row>
    <row r="5806" spans="1:3">
      <c r="A5806">
        <v>2017</v>
      </c>
      <c r="B5806">
        <v>2</v>
      </c>
      <c r="C5806">
        <v>23</v>
      </c>
    </row>
    <row r="5807" spans="1:3">
      <c r="A5807">
        <v>2017</v>
      </c>
      <c r="B5807">
        <v>2</v>
      </c>
      <c r="C5807">
        <v>23</v>
      </c>
    </row>
    <row r="5808" spans="1:3">
      <c r="A5808">
        <v>2017</v>
      </c>
      <c r="B5808">
        <v>2</v>
      </c>
      <c r="C5808">
        <v>23</v>
      </c>
    </row>
    <row r="5809" spans="1:3">
      <c r="A5809">
        <v>2017</v>
      </c>
      <c r="B5809">
        <v>2</v>
      </c>
      <c r="C5809">
        <v>23</v>
      </c>
    </row>
    <row r="5810" spans="1:3">
      <c r="A5810">
        <v>2017</v>
      </c>
      <c r="B5810">
        <v>2</v>
      </c>
      <c r="C5810">
        <v>23</v>
      </c>
    </row>
    <row r="5811" spans="1:3">
      <c r="A5811">
        <v>2017</v>
      </c>
      <c r="B5811">
        <v>2</v>
      </c>
      <c r="C5811">
        <v>23</v>
      </c>
    </row>
    <row r="5812" spans="1:3">
      <c r="A5812">
        <v>2017</v>
      </c>
      <c r="B5812">
        <v>2</v>
      </c>
      <c r="C5812">
        <v>23</v>
      </c>
    </row>
    <row r="5813" spans="1:3">
      <c r="A5813">
        <v>2017</v>
      </c>
      <c r="B5813">
        <v>2</v>
      </c>
      <c r="C5813">
        <v>23</v>
      </c>
    </row>
    <row r="5814" spans="1:3">
      <c r="A5814">
        <v>2017</v>
      </c>
      <c r="B5814">
        <v>2</v>
      </c>
      <c r="C5814">
        <v>23</v>
      </c>
    </row>
    <row r="5815" spans="1:3">
      <c r="A5815">
        <v>2017</v>
      </c>
      <c r="B5815">
        <v>2</v>
      </c>
      <c r="C5815">
        <v>23</v>
      </c>
    </row>
    <row r="5816" spans="1:3">
      <c r="A5816">
        <v>2017</v>
      </c>
      <c r="B5816">
        <v>2</v>
      </c>
      <c r="C5816">
        <v>23</v>
      </c>
    </row>
    <row r="5817" spans="1:3">
      <c r="A5817">
        <v>2017</v>
      </c>
      <c r="B5817">
        <v>2</v>
      </c>
      <c r="C5817">
        <v>23</v>
      </c>
    </row>
    <row r="5818" spans="1:3">
      <c r="A5818">
        <v>2017</v>
      </c>
      <c r="B5818">
        <v>2</v>
      </c>
      <c r="C5818">
        <v>23</v>
      </c>
    </row>
    <row r="5819" spans="1:3">
      <c r="A5819">
        <v>2017</v>
      </c>
      <c r="B5819">
        <v>2</v>
      </c>
      <c r="C5819">
        <v>23</v>
      </c>
    </row>
    <row r="5820" spans="1:3">
      <c r="A5820">
        <v>2017</v>
      </c>
      <c r="B5820">
        <v>2</v>
      </c>
      <c r="C5820">
        <v>23</v>
      </c>
    </row>
    <row r="5821" spans="1:3">
      <c r="A5821">
        <v>2017</v>
      </c>
      <c r="B5821">
        <v>2</v>
      </c>
      <c r="C5821">
        <v>23</v>
      </c>
    </row>
    <row r="5822" spans="1:3">
      <c r="A5822">
        <v>2017</v>
      </c>
      <c r="B5822">
        <v>2</v>
      </c>
      <c r="C5822">
        <v>23</v>
      </c>
    </row>
    <row r="5823" spans="1:3">
      <c r="A5823">
        <v>2017</v>
      </c>
      <c r="B5823">
        <v>2</v>
      </c>
      <c r="C5823">
        <v>23</v>
      </c>
    </row>
    <row r="5824" spans="1:3">
      <c r="A5824">
        <v>2017</v>
      </c>
      <c r="B5824">
        <v>2</v>
      </c>
      <c r="C5824">
        <v>23</v>
      </c>
    </row>
    <row r="5825" spans="1:3">
      <c r="A5825">
        <v>2017</v>
      </c>
      <c r="B5825">
        <v>2</v>
      </c>
      <c r="C5825">
        <v>23</v>
      </c>
    </row>
    <row r="5826" spans="1:3">
      <c r="A5826">
        <v>2017</v>
      </c>
      <c r="B5826">
        <v>2</v>
      </c>
      <c r="C5826">
        <v>23</v>
      </c>
    </row>
    <row r="5827" spans="1:3">
      <c r="A5827">
        <v>2017</v>
      </c>
      <c r="B5827">
        <v>2</v>
      </c>
      <c r="C5827">
        <v>23</v>
      </c>
    </row>
    <row r="5828" spans="1:3">
      <c r="A5828">
        <v>2017</v>
      </c>
      <c r="B5828">
        <v>2</v>
      </c>
      <c r="C5828">
        <v>23</v>
      </c>
    </row>
    <row r="5829" spans="1:3">
      <c r="A5829">
        <v>2017</v>
      </c>
      <c r="B5829">
        <v>2</v>
      </c>
      <c r="C5829">
        <v>23</v>
      </c>
    </row>
    <row r="5830" spans="1:3">
      <c r="A5830">
        <v>2017</v>
      </c>
      <c r="B5830">
        <v>2</v>
      </c>
      <c r="C5830">
        <v>23</v>
      </c>
    </row>
    <row r="5831" spans="1:3">
      <c r="A5831">
        <v>2017</v>
      </c>
      <c r="B5831">
        <v>2</v>
      </c>
      <c r="C5831">
        <v>23</v>
      </c>
    </row>
    <row r="5832" spans="1:3">
      <c r="A5832">
        <v>2017</v>
      </c>
      <c r="B5832">
        <v>2</v>
      </c>
      <c r="C5832">
        <v>23</v>
      </c>
    </row>
    <row r="5833" spans="1:3">
      <c r="A5833">
        <v>2017</v>
      </c>
      <c r="B5833">
        <v>2</v>
      </c>
      <c r="C5833">
        <v>23</v>
      </c>
    </row>
    <row r="5834" spans="1:3">
      <c r="A5834">
        <v>2017</v>
      </c>
      <c r="B5834">
        <v>2</v>
      </c>
      <c r="C5834">
        <v>23</v>
      </c>
    </row>
    <row r="5835" spans="1:3">
      <c r="A5835">
        <v>2017</v>
      </c>
      <c r="B5835">
        <v>2</v>
      </c>
      <c r="C5835">
        <v>23</v>
      </c>
    </row>
    <row r="5836" spans="1:3">
      <c r="A5836">
        <v>2017</v>
      </c>
      <c r="B5836">
        <v>2</v>
      </c>
      <c r="C5836">
        <v>23</v>
      </c>
    </row>
    <row r="5837" spans="1:3">
      <c r="A5837">
        <v>2017</v>
      </c>
      <c r="B5837">
        <v>2</v>
      </c>
      <c r="C5837">
        <v>23</v>
      </c>
    </row>
    <row r="5838" spans="1:3">
      <c r="A5838">
        <v>2017</v>
      </c>
      <c r="B5838">
        <v>2</v>
      </c>
      <c r="C5838">
        <v>23</v>
      </c>
    </row>
    <row r="5839" spans="1:3">
      <c r="A5839">
        <v>2017</v>
      </c>
      <c r="B5839">
        <v>2</v>
      </c>
      <c r="C5839">
        <v>23</v>
      </c>
    </row>
    <row r="5840" spans="1:3">
      <c r="A5840">
        <v>2017</v>
      </c>
      <c r="B5840">
        <v>2</v>
      </c>
      <c r="C5840">
        <v>23</v>
      </c>
    </row>
    <row r="5841" spans="1:3">
      <c r="A5841">
        <v>2017</v>
      </c>
      <c r="B5841">
        <v>2</v>
      </c>
      <c r="C5841">
        <v>23</v>
      </c>
    </row>
    <row r="5842" spans="1:3">
      <c r="A5842">
        <v>2017</v>
      </c>
      <c r="B5842">
        <v>2</v>
      </c>
      <c r="C5842">
        <v>23</v>
      </c>
    </row>
    <row r="5843" spans="1:3">
      <c r="A5843">
        <v>2017</v>
      </c>
      <c r="B5843">
        <v>2</v>
      </c>
      <c r="C5843">
        <v>23</v>
      </c>
    </row>
    <row r="5844" spans="1:3">
      <c r="A5844">
        <v>2017</v>
      </c>
      <c r="B5844">
        <v>2</v>
      </c>
      <c r="C5844">
        <v>23</v>
      </c>
    </row>
    <row r="5845" spans="1:3">
      <c r="A5845">
        <v>2017</v>
      </c>
      <c r="B5845">
        <v>2</v>
      </c>
      <c r="C5845">
        <v>23</v>
      </c>
    </row>
    <row r="5846" spans="1:3">
      <c r="A5846">
        <v>2017</v>
      </c>
      <c r="B5846">
        <v>2</v>
      </c>
      <c r="C5846">
        <v>23</v>
      </c>
    </row>
    <row r="5847" spans="1:3">
      <c r="A5847">
        <v>2017</v>
      </c>
      <c r="B5847">
        <v>2</v>
      </c>
      <c r="C5847">
        <v>23</v>
      </c>
    </row>
    <row r="5848" spans="1:3">
      <c r="A5848">
        <v>2017</v>
      </c>
      <c r="B5848">
        <v>2</v>
      </c>
      <c r="C5848">
        <v>23</v>
      </c>
    </row>
    <row r="5849" spans="1:3">
      <c r="A5849">
        <v>2017</v>
      </c>
      <c r="B5849">
        <v>2</v>
      </c>
      <c r="C5849">
        <v>23</v>
      </c>
    </row>
    <row r="5850" spans="1:3">
      <c r="A5850">
        <v>2017</v>
      </c>
      <c r="B5850">
        <v>2</v>
      </c>
      <c r="C5850">
        <v>23</v>
      </c>
    </row>
    <row r="5851" spans="1:3">
      <c r="A5851">
        <v>2017</v>
      </c>
      <c r="B5851">
        <v>2</v>
      </c>
      <c r="C5851">
        <v>23</v>
      </c>
    </row>
    <row r="5852" spans="1:3">
      <c r="A5852">
        <v>2017</v>
      </c>
      <c r="B5852">
        <v>2</v>
      </c>
      <c r="C5852">
        <v>23</v>
      </c>
    </row>
    <row r="5853" spans="1:3">
      <c r="A5853">
        <v>2017</v>
      </c>
      <c r="B5853">
        <v>2</v>
      </c>
      <c r="C5853">
        <v>23</v>
      </c>
    </row>
    <row r="5854" spans="1:3">
      <c r="A5854">
        <v>2017</v>
      </c>
      <c r="B5854">
        <v>2</v>
      </c>
      <c r="C5854">
        <v>23</v>
      </c>
    </row>
    <row r="5855" spans="1:3">
      <c r="A5855">
        <v>2017</v>
      </c>
      <c r="B5855">
        <v>2</v>
      </c>
      <c r="C5855">
        <v>23</v>
      </c>
    </row>
    <row r="5856" spans="1:3">
      <c r="A5856">
        <v>2017</v>
      </c>
      <c r="B5856">
        <v>2</v>
      </c>
      <c r="C5856">
        <v>23</v>
      </c>
    </row>
    <row r="5857" spans="1:3">
      <c r="A5857">
        <v>2017</v>
      </c>
      <c r="B5857">
        <v>2</v>
      </c>
      <c r="C5857">
        <v>23</v>
      </c>
    </row>
    <row r="5858" spans="1:3">
      <c r="A5858">
        <v>2017</v>
      </c>
      <c r="B5858">
        <v>2</v>
      </c>
      <c r="C5858">
        <v>23</v>
      </c>
    </row>
    <row r="5859" spans="1:3">
      <c r="A5859">
        <v>2017</v>
      </c>
      <c r="B5859">
        <v>2</v>
      </c>
      <c r="C5859">
        <v>23</v>
      </c>
    </row>
    <row r="5860" spans="1:3">
      <c r="A5860">
        <v>2017</v>
      </c>
      <c r="B5860">
        <v>2</v>
      </c>
      <c r="C5860">
        <v>23</v>
      </c>
    </row>
    <row r="5861" spans="1:3">
      <c r="A5861">
        <v>2017</v>
      </c>
      <c r="B5861">
        <v>2</v>
      </c>
      <c r="C5861">
        <v>23</v>
      </c>
    </row>
    <row r="5862" spans="1:3">
      <c r="A5862">
        <v>2017</v>
      </c>
      <c r="B5862">
        <v>2</v>
      </c>
      <c r="C5862">
        <v>23</v>
      </c>
    </row>
    <row r="5863" spans="1:3">
      <c r="A5863">
        <v>2017</v>
      </c>
      <c r="B5863">
        <v>2</v>
      </c>
      <c r="C5863">
        <v>23</v>
      </c>
    </row>
    <row r="5864" spans="1:3">
      <c r="A5864">
        <v>2017</v>
      </c>
      <c r="B5864">
        <v>2</v>
      </c>
      <c r="C5864">
        <v>23</v>
      </c>
    </row>
    <row r="5865" spans="1:3">
      <c r="A5865">
        <v>2017</v>
      </c>
      <c r="B5865">
        <v>2</v>
      </c>
      <c r="C5865">
        <v>23</v>
      </c>
    </row>
    <row r="5866" spans="1:3">
      <c r="A5866">
        <v>2017</v>
      </c>
      <c r="B5866">
        <v>2</v>
      </c>
      <c r="C5866">
        <v>23</v>
      </c>
    </row>
    <row r="5867" spans="1:3">
      <c r="A5867">
        <v>2017</v>
      </c>
      <c r="B5867">
        <v>2</v>
      </c>
      <c r="C5867">
        <v>23</v>
      </c>
    </row>
    <row r="5868" spans="1:3">
      <c r="A5868">
        <v>2017</v>
      </c>
      <c r="B5868">
        <v>2</v>
      </c>
      <c r="C5868">
        <v>23</v>
      </c>
    </row>
    <row r="5869" spans="1:3">
      <c r="A5869">
        <v>2017</v>
      </c>
      <c r="B5869">
        <v>2</v>
      </c>
      <c r="C5869">
        <v>23</v>
      </c>
    </row>
    <row r="5870" spans="1:3">
      <c r="A5870">
        <v>2017</v>
      </c>
      <c r="B5870">
        <v>2</v>
      </c>
      <c r="C5870">
        <v>23</v>
      </c>
    </row>
    <row r="5871" spans="1:3">
      <c r="A5871">
        <v>2017</v>
      </c>
      <c r="B5871">
        <v>2</v>
      </c>
      <c r="C5871">
        <v>23</v>
      </c>
    </row>
    <row r="5872" spans="1:3">
      <c r="A5872">
        <v>2017</v>
      </c>
      <c r="B5872">
        <v>2</v>
      </c>
      <c r="C5872">
        <v>23</v>
      </c>
    </row>
    <row r="5873" spans="1:3">
      <c r="A5873">
        <v>2017</v>
      </c>
      <c r="B5873">
        <v>2</v>
      </c>
      <c r="C5873">
        <v>23</v>
      </c>
    </row>
    <row r="5874" spans="1:3">
      <c r="A5874">
        <v>2017</v>
      </c>
      <c r="B5874">
        <v>2</v>
      </c>
      <c r="C5874">
        <v>23</v>
      </c>
    </row>
    <row r="5875" spans="1:3">
      <c r="A5875">
        <v>2017</v>
      </c>
      <c r="B5875">
        <v>2</v>
      </c>
      <c r="C5875">
        <v>23</v>
      </c>
    </row>
    <row r="5876" spans="1:3">
      <c r="A5876">
        <v>2017</v>
      </c>
      <c r="B5876">
        <v>2</v>
      </c>
      <c r="C5876">
        <v>23</v>
      </c>
    </row>
    <row r="5877" spans="1:3">
      <c r="A5877">
        <v>2017</v>
      </c>
      <c r="B5877">
        <v>2</v>
      </c>
      <c r="C5877">
        <v>23</v>
      </c>
    </row>
    <row r="5878" spans="1:3">
      <c r="A5878">
        <v>2017</v>
      </c>
      <c r="B5878">
        <v>2</v>
      </c>
      <c r="C5878">
        <v>23</v>
      </c>
    </row>
    <row r="5879" spans="1:3">
      <c r="A5879">
        <v>2017</v>
      </c>
      <c r="B5879">
        <v>2</v>
      </c>
      <c r="C5879">
        <v>23</v>
      </c>
    </row>
    <row r="5880" spans="1:3">
      <c r="A5880">
        <v>2017</v>
      </c>
      <c r="B5880">
        <v>2</v>
      </c>
      <c r="C5880">
        <v>23</v>
      </c>
    </row>
    <row r="5881" spans="1:3">
      <c r="A5881">
        <v>2017</v>
      </c>
      <c r="B5881">
        <v>2</v>
      </c>
      <c r="C5881">
        <v>23</v>
      </c>
    </row>
    <row r="5882" spans="1:3">
      <c r="A5882">
        <v>2017</v>
      </c>
      <c r="B5882">
        <v>2</v>
      </c>
      <c r="C5882">
        <v>23</v>
      </c>
    </row>
    <row r="5883" spans="1:3">
      <c r="A5883">
        <v>2017</v>
      </c>
      <c r="B5883">
        <v>2</v>
      </c>
      <c r="C5883">
        <v>23</v>
      </c>
    </row>
    <row r="5884" spans="1:3">
      <c r="A5884">
        <v>2017</v>
      </c>
      <c r="B5884">
        <v>2</v>
      </c>
      <c r="C5884">
        <v>23</v>
      </c>
    </row>
    <row r="5885" spans="1:3">
      <c r="A5885">
        <v>2017</v>
      </c>
      <c r="B5885">
        <v>2</v>
      </c>
      <c r="C5885">
        <v>23</v>
      </c>
    </row>
    <row r="5886" spans="1:3">
      <c r="A5886">
        <v>2017</v>
      </c>
      <c r="B5886">
        <v>2</v>
      </c>
      <c r="C5886">
        <v>28</v>
      </c>
    </row>
    <row r="5887" spans="1:3">
      <c r="A5887">
        <v>2017</v>
      </c>
      <c r="B5887">
        <v>2</v>
      </c>
      <c r="C5887">
        <v>28</v>
      </c>
    </row>
    <row r="5888" spans="1:3">
      <c r="A5888">
        <v>2017</v>
      </c>
      <c r="B5888">
        <v>2</v>
      </c>
      <c r="C5888">
        <v>24</v>
      </c>
    </row>
    <row r="5889" spans="1:3">
      <c r="A5889">
        <v>2017</v>
      </c>
      <c r="B5889">
        <v>2</v>
      </c>
      <c r="C5889">
        <v>24</v>
      </c>
    </row>
    <row r="5890" spans="1:3">
      <c r="A5890">
        <v>2017</v>
      </c>
      <c r="B5890">
        <v>2</v>
      </c>
      <c r="C5890">
        <v>24</v>
      </c>
    </row>
    <row r="5891" spans="1:3">
      <c r="A5891">
        <v>2017</v>
      </c>
      <c r="B5891">
        <v>2</v>
      </c>
      <c r="C5891">
        <v>24</v>
      </c>
    </row>
    <row r="5892" spans="1:3">
      <c r="A5892">
        <v>2017</v>
      </c>
      <c r="B5892">
        <v>2</v>
      </c>
      <c r="C5892">
        <v>24</v>
      </c>
    </row>
    <row r="5893" spans="1:3">
      <c r="A5893">
        <v>2017</v>
      </c>
      <c r="B5893">
        <v>2</v>
      </c>
      <c r="C5893">
        <v>24</v>
      </c>
    </row>
    <row r="5894" spans="1:3">
      <c r="A5894">
        <v>2017</v>
      </c>
      <c r="B5894">
        <v>2</v>
      </c>
      <c r="C5894">
        <v>24</v>
      </c>
    </row>
    <row r="5895" spans="1:3">
      <c r="A5895">
        <v>2017</v>
      </c>
      <c r="B5895">
        <v>2</v>
      </c>
      <c r="C5895">
        <v>24</v>
      </c>
    </row>
    <row r="5896" spans="1:3">
      <c r="A5896">
        <v>2017</v>
      </c>
      <c r="B5896">
        <v>2</v>
      </c>
      <c r="C5896">
        <v>24</v>
      </c>
    </row>
    <row r="5897" spans="1:3">
      <c r="A5897">
        <v>2017</v>
      </c>
      <c r="B5897">
        <v>2</v>
      </c>
      <c r="C5897">
        <v>24</v>
      </c>
    </row>
    <row r="5898" spans="1:3">
      <c r="A5898">
        <v>2017</v>
      </c>
      <c r="B5898">
        <v>2</v>
      </c>
      <c r="C5898">
        <v>24</v>
      </c>
    </row>
    <row r="5899" spans="1:3">
      <c r="A5899">
        <v>2017</v>
      </c>
      <c r="B5899">
        <v>2</v>
      </c>
      <c r="C5899">
        <v>24</v>
      </c>
    </row>
    <row r="5900" spans="1:3">
      <c r="A5900">
        <v>2017</v>
      </c>
      <c r="B5900">
        <v>2</v>
      </c>
      <c r="C5900">
        <v>24</v>
      </c>
    </row>
    <row r="5901" spans="1:3">
      <c r="A5901">
        <v>2017</v>
      </c>
      <c r="B5901">
        <v>2</v>
      </c>
      <c r="C5901">
        <v>24</v>
      </c>
    </row>
    <row r="5902" spans="1:3">
      <c r="A5902">
        <v>2017</v>
      </c>
      <c r="B5902">
        <v>2</v>
      </c>
      <c r="C5902">
        <v>24</v>
      </c>
    </row>
    <row r="5903" spans="1:3">
      <c r="A5903">
        <v>2017</v>
      </c>
      <c r="B5903">
        <v>2</v>
      </c>
      <c r="C5903">
        <v>24</v>
      </c>
    </row>
    <row r="5904" spans="1:3">
      <c r="A5904">
        <v>2017</v>
      </c>
      <c r="B5904">
        <v>2</v>
      </c>
      <c r="C5904">
        <v>24</v>
      </c>
    </row>
    <row r="5905" spans="1:3">
      <c r="A5905">
        <v>2017</v>
      </c>
      <c r="B5905">
        <v>2</v>
      </c>
      <c r="C5905">
        <v>24</v>
      </c>
    </row>
    <row r="5906" spans="1:3">
      <c r="A5906">
        <v>2017</v>
      </c>
      <c r="B5906">
        <v>2</v>
      </c>
      <c r="C5906">
        <v>24</v>
      </c>
    </row>
    <row r="5907" spans="1:3">
      <c r="A5907">
        <v>2017</v>
      </c>
      <c r="B5907">
        <v>2</v>
      </c>
      <c r="C5907">
        <v>24</v>
      </c>
    </row>
    <row r="5908" spans="1:3">
      <c r="A5908">
        <v>2017</v>
      </c>
      <c r="B5908">
        <v>2</v>
      </c>
      <c r="C5908">
        <v>24</v>
      </c>
    </row>
    <row r="5909" spans="1:3">
      <c r="A5909">
        <v>2017</v>
      </c>
      <c r="B5909">
        <v>2</v>
      </c>
      <c r="C5909">
        <v>24</v>
      </c>
    </row>
    <row r="5910" spans="1:3">
      <c r="A5910">
        <v>2017</v>
      </c>
      <c r="B5910">
        <v>2</v>
      </c>
      <c r="C5910">
        <v>24</v>
      </c>
    </row>
    <row r="5911" spans="1:3">
      <c r="A5911">
        <v>2017</v>
      </c>
      <c r="B5911">
        <v>2</v>
      </c>
      <c r="C5911">
        <v>24</v>
      </c>
    </row>
    <row r="5912" spans="1:3">
      <c r="A5912">
        <v>2017</v>
      </c>
      <c r="B5912">
        <v>2</v>
      </c>
      <c r="C5912">
        <v>24</v>
      </c>
    </row>
    <row r="5913" spans="1:3">
      <c r="A5913">
        <v>2017</v>
      </c>
      <c r="B5913">
        <v>2</v>
      </c>
      <c r="C5913">
        <v>24</v>
      </c>
    </row>
    <row r="5914" spans="1:3">
      <c r="A5914">
        <v>2017</v>
      </c>
      <c r="B5914">
        <v>2</v>
      </c>
      <c r="C5914">
        <v>24</v>
      </c>
    </row>
    <row r="5915" spans="1:3">
      <c r="A5915">
        <v>2017</v>
      </c>
      <c r="B5915">
        <v>2</v>
      </c>
      <c r="C5915">
        <v>24</v>
      </c>
    </row>
    <row r="5916" spans="1:3">
      <c r="A5916">
        <v>2017</v>
      </c>
      <c r="B5916">
        <v>2</v>
      </c>
      <c r="C5916">
        <v>24</v>
      </c>
    </row>
    <row r="5917" spans="1:3">
      <c r="A5917">
        <v>2017</v>
      </c>
      <c r="B5917">
        <v>2</v>
      </c>
      <c r="C5917">
        <v>24</v>
      </c>
    </row>
    <row r="5918" spans="1:3">
      <c r="A5918">
        <v>2017</v>
      </c>
      <c r="B5918">
        <v>2</v>
      </c>
      <c r="C5918">
        <v>24</v>
      </c>
    </row>
    <row r="5919" spans="1:3">
      <c r="A5919">
        <v>2017</v>
      </c>
      <c r="B5919">
        <v>2</v>
      </c>
      <c r="C5919">
        <v>24</v>
      </c>
    </row>
    <row r="5920" spans="1:3">
      <c r="A5920">
        <v>2017</v>
      </c>
      <c r="B5920">
        <v>2</v>
      </c>
      <c r="C5920">
        <v>24</v>
      </c>
    </row>
    <row r="5921" spans="1:3">
      <c r="A5921">
        <v>2017</v>
      </c>
      <c r="B5921">
        <v>2</v>
      </c>
      <c r="C5921">
        <v>24</v>
      </c>
    </row>
    <row r="5922" spans="1:3">
      <c r="A5922">
        <v>2017</v>
      </c>
      <c r="B5922">
        <v>2</v>
      </c>
      <c r="C5922">
        <v>24</v>
      </c>
    </row>
    <row r="5923" spans="1:3">
      <c r="A5923">
        <v>2017</v>
      </c>
      <c r="B5923">
        <v>2</v>
      </c>
      <c r="C5923">
        <v>24</v>
      </c>
    </row>
    <row r="5924" spans="1:3">
      <c r="A5924">
        <v>2017</v>
      </c>
      <c r="B5924">
        <v>2</v>
      </c>
      <c r="C5924">
        <v>24</v>
      </c>
    </row>
    <row r="5925" spans="1:3">
      <c r="A5925">
        <v>2017</v>
      </c>
      <c r="B5925">
        <v>2</v>
      </c>
      <c r="C5925">
        <v>24</v>
      </c>
    </row>
    <row r="5926" spans="1:3">
      <c r="A5926">
        <v>2017</v>
      </c>
      <c r="B5926">
        <v>2</v>
      </c>
      <c r="C5926">
        <v>24</v>
      </c>
    </row>
    <row r="5927" spans="1:3">
      <c r="A5927">
        <v>2017</v>
      </c>
      <c r="B5927">
        <v>2</v>
      </c>
      <c r="C5927">
        <v>24</v>
      </c>
    </row>
    <row r="5928" spans="1:3">
      <c r="A5928">
        <v>2017</v>
      </c>
      <c r="B5928">
        <v>2</v>
      </c>
      <c r="C5928">
        <v>24</v>
      </c>
    </row>
    <row r="5929" spans="1:3">
      <c r="A5929">
        <v>2017</v>
      </c>
      <c r="B5929">
        <v>2</v>
      </c>
      <c r="C5929">
        <v>24</v>
      </c>
    </row>
    <row r="5930" spans="1:3">
      <c r="A5930">
        <v>2017</v>
      </c>
      <c r="B5930">
        <v>2</v>
      </c>
      <c r="C5930">
        <v>24</v>
      </c>
    </row>
    <row r="5931" spans="1:3">
      <c r="A5931">
        <v>2017</v>
      </c>
      <c r="B5931">
        <v>2</v>
      </c>
      <c r="C5931">
        <v>24</v>
      </c>
    </row>
    <row r="5932" spans="1:3">
      <c r="A5932">
        <v>2017</v>
      </c>
      <c r="B5932">
        <v>2</v>
      </c>
      <c r="C5932">
        <v>24</v>
      </c>
    </row>
    <row r="5933" spans="1:3">
      <c r="A5933">
        <v>2017</v>
      </c>
      <c r="B5933">
        <v>2</v>
      </c>
      <c r="C5933">
        <v>24</v>
      </c>
    </row>
    <row r="5934" spans="1:3">
      <c r="A5934">
        <v>2017</v>
      </c>
      <c r="B5934">
        <v>2</v>
      </c>
      <c r="C5934">
        <v>24</v>
      </c>
    </row>
    <row r="5935" spans="1:3">
      <c r="A5935">
        <v>2017</v>
      </c>
      <c r="B5935">
        <v>2</v>
      </c>
      <c r="C5935">
        <v>24</v>
      </c>
    </row>
    <row r="5936" spans="1:3">
      <c r="A5936">
        <v>2017</v>
      </c>
      <c r="B5936">
        <v>2</v>
      </c>
      <c r="C5936">
        <v>24</v>
      </c>
    </row>
    <row r="5937" spans="1:3">
      <c r="A5937">
        <v>2017</v>
      </c>
      <c r="B5937">
        <v>2</v>
      </c>
      <c r="C5937">
        <v>24</v>
      </c>
    </row>
    <row r="5938" spans="1:3">
      <c r="A5938">
        <v>2017</v>
      </c>
      <c r="B5938">
        <v>2</v>
      </c>
      <c r="C5938">
        <v>24</v>
      </c>
    </row>
    <row r="5939" spans="1:3">
      <c r="A5939">
        <v>2017</v>
      </c>
      <c r="B5939">
        <v>2</v>
      </c>
      <c r="C5939">
        <v>24</v>
      </c>
    </row>
    <row r="5940" spans="1:3">
      <c r="A5940">
        <v>2017</v>
      </c>
      <c r="B5940">
        <v>2</v>
      </c>
      <c r="C5940">
        <v>24</v>
      </c>
    </row>
    <row r="5941" spans="1:3">
      <c r="A5941">
        <v>2017</v>
      </c>
      <c r="B5941">
        <v>2</v>
      </c>
      <c r="C5941">
        <v>24</v>
      </c>
    </row>
    <row r="5942" spans="1:3">
      <c r="A5942">
        <v>2017</v>
      </c>
      <c r="B5942">
        <v>2</v>
      </c>
      <c r="C5942">
        <v>23</v>
      </c>
    </row>
    <row r="5943" spans="1:3">
      <c r="A5943">
        <v>2017</v>
      </c>
      <c r="B5943">
        <v>2</v>
      </c>
      <c r="C5943">
        <v>23</v>
      </c>
    </row>
    <row r="5944" spans="1:3">
      <c r="A5944">
        <v>2017</v>
      </c>
      <c r="B5944">
        <v>2</v>
      </c>
      <c r="C5944">
        <v>23</v>
      </c>
    </row>
    <row r="5945" spans="1:3">
      <c r="A5945">
        <v>2017</v>
      </c>
      <c r="B5945">
        <v>2</v>
      </c>
      <c r="C5945">
        <v>23</v>
      </c>
    </row>
    <row r="5946" spans="1:3">
      <c r="A5946">
        <v>2017</v>
      </c>
      <c r="B5946">
        <v>2</v>
      </c>
      <c r="C5946">
        <v>23</v>
      </c>
    </row>
    <row r="5947" spans="1:3">
      <c r="A5947">
        <v>2017</v>
      </c>
      <c r="B5947">
        <v>2</v>
      </c>
      <c r="C5947">
        <v>23</v>
      </c>
    </row>
    <row r="5948" spans="1:3">
      <c r="A5948">
        <v>2017</v>
      </c>
      <c r="B5948">
        <v>2</v>
      </c>
      <c r="C5948">
        <v>23</v>
      </c>
    </row>
    <row r="5949" spans="1:3">
      <c r="A5949">
        <v>2017</v>
      </c>
      <c r="B5949">
        <v>2</v>
      </c>
      <c r="C5949">
        <v>23</v>
      </c>
    </row>
    <row r="5950" spans="1:3">
      <c r="A5950">
        <v>2017</v>
      </c>
      <c r="B5950">
        <v>2</v>
      </c>
      <c r="C5950">
        <v>23</v>
      </c>
    </row>
    <row r="5951" spans="1:3">
      <c r="A5951">
        <v>2017</v>
      </c>
      <c r="B5951">
        <v>2</v>
      </c>
      <c r="C5951">
        <v>23</v>
      </c>
    </row>
    <row r="5952" spans="1:3">
      <c r="A5952">
        <v>2017</v>
      </c>
      <c r="B5952">
        <v>2</v>
      </c>
      <c r="C5952">
        <v>23</v>
      </c>
    </row>
    <row r="5953" spans="1:3">
      <c r="A5953">
        <v>2017</v>
      </c>
      <c r="B5953">
        <v>2</v>
      </c>
      <c r="C5953">
        <v>23</v>
      </c>
    </row>
    <row r="5954" spans="1:3">
      <c r="A5954">
        <v>2017</v>
      </c>
      <c r="B5954">
        <v>2</v>
      </c>
      <c r="C5954">
        <v>23</v>
      </c>
    </row>
    <row r="5955" spans="1:3">
      <c r="A5955">
        <v>2017</v>
      </c>
      <c r="B5955">
        <v>2</v>
      </c>
      <c r="C5955">
        <v>23</v>
      </c>
    </row>
    <row r="5956" spans="1:3">
      <c r="A5956">
        <v>2017</v>
      </c>
      <c r="B5956">
        <v>2</v>
      </c>
      <c r="C5956">
        <v>23</v>
      </c>
    </row>
    <row r="5957" spans="1:3">
      <c r="A5957">
        <v>2017</v>
      </c>
      <c r="B5957">
        <v>2</v>
      </c>
      <c r="C5957">
        <v>23</v>
      </c>
    </row>
    <row r="5958" spans="1:3">
      <c r="A5958">
        <v>2017</v>
      </c>
      <c r="B5958">
        <v>2</v>
      </c>
      <c r="C5958">
        <v>23</v>
      </c>
    </row>
    <row r="5959" spans="1:3">
      <c r="A5959">
        <v>2017</v>
      </c>
      <c r="B5959">
        <v>2</v>
      </c>
      <c r="C5959">
        <v>23</v>
      </c>
    </row>
    <row r="5960" spans="1:3">
      <c r="A5960">
        <v>2017</v>
      </c>
      <c r="B5960">
        <v>2</v>
      </c>
      <c r="C5960">
        <v>23</v>
      </c>
    </row>
    <row r="5961" spans="1:3">
      <c r="A5961">
        <v>2017</v>
      </c>
      <c r="B5961">
        <v>2</v>
      </c>
      <c r="C5961">
        <v>23</v>
      </c>
    </row>
    <row r="5962" spans="1:3">
      <c r="A5962">
        <v>2017</v>
      </c>
      <c r="B5962">
        <v>2</v>
      </c>
      <c r="C5962">
        <v>23</v>
      </c>
    </row>
    <row r="5963" spans="1:3">
      <c r="A5963">
        <v>2017</v>
      </c>
      <c r="B5963">
        <v>2</v>
      </c>
      <c r="C5963">
        <v>23</v>
      </c>
    </row>
    <row r="5964" spans="1:3">
      <c r="A5964">
        <v>2017</v>
      </c>
      <c r="B5964">
        <v>2</v>
      </c>
      <c r="C5964">
        <v>23</v>
      </c>
    </row>
    <row r="5965" spans="1:3">
      <c r="A5965">
        <v>2017</v>
      </c>
      <c r="B5965">
        <v>2</v>
      </c>
      <c r="C5965">
        <v>23</v>
      </c>
    </row>
    <row r="5966" spans="1:3">
      <c r="A5966">
        <v>2017</v>
      </c>
      <c r="B5966">
        <v>2</v>
      </c>
      <c r="C5966">
        <v>23</v>
      </c>
    </row>
    <row r="5967" spans="1:3">
      <c r="A5967">
        <v>2017</v>
      </c>
      <c r="B5967">
        <v>2</v>
      </c>
      <c r="C5967">
        <v>23</v>
      </c>
    </row>
    <row r="5968" spans="1:3">
      <c r="A5968">
        <v>2017</v>
      </c>
      <c r="B5968">
        <v>2</v>
      </c>
      <c r="C5968">
        <v>23</v>
      </c>
    </row>
    <row r="5969" spans="1:3">
      <c r="A5969">
        <v>2017</v>
      </c>
      <c r="B5969">
        <v>2</v>
      </c>
      <c r="C5969">
        <v>23</v>
      </c>
    </row>
    <row r="5970" spans="1:3">
      <c r="A5970">
        <v>2017</v>
      </c>
      <c r="B5970">
        <v>2</v>
      </c>
      <c r="C5970">
        <v>23</v>
      </c>
    </row>
    <row r="5971" spans="1:3">
      <c r="A5971">
        <v>2017</v>
      </c>
      <c r="B5971">
        <v>2</v>
      </c>
      <c r="C5971">
        <v>23</v>
      </c>
    </row>
    <row r="5972" spans="1:3">
      <c r="A5972">
        <v>2017</v>
      </c>
      <c r="B5972">
        <v>2</v>
      </c>
      <c r="C5972">
        <v>23</v>
      </c>
    </row>
    <row r="5973" spans="1:3">
      <c r="A5973">
        <v>2017</v>
      </c>
      <c r="B5973">
        <v>2</v>
      </c>
      <c r="C5973">
        <v>23</v>
      </c>
    </row>
    <row r="5974" spans="1:3">
      <c r="A5974">
        <v>2017</v>
      </c>
      <c r="B5974">
        <v>2</v>
      </c>
      <c r="C5974">
        <v>23</v>
      </c>
    </row>
    <row r="5975" spans="1:3">
      <c r="A5975">
        <v>2017</v>
      </c>
      <c r="B5975">
        <v>2</v>
      </c>
      <c r="C5975">
        <v>23</v>
      </c>
    </row>
    <row r="5976" spans="1:3">
      <c r="A5976">
        <v>2017</v>
      </c>
      <c r="B5976">
        <v>2</v>
      </c>
      <c r="C5976">
        <v>23</v>
      </c>
    </row>
    <row r="5977" spans="1:3">
      <c r="A5977">
        <v>2017</v>
      </c>
      <c r="B5977">
        <v>2</v>
      </c>
      <c r="C5977">
        <v>23</v>
      </c>
    </row>
    <row r="5978" spans="1:3">
      <c r="A5978">
        <v>2017</v>
      </c>
      <c r="B5978">
        <v>2</v>
      </c>
      <c r="C5978">
        <v>23</v>
      </c>
    </row>
    <row r="5979" spans="1:3">
      <c r="A5979">
        <v>2017</v>
      </c>
      <c r="B5979">
        <v>2</v>
      </c>
      <c r="C5979">
        <v>23</v>
      </c>
    </row>
    <row r="5980" spans="1:3">
      <c r="A5980">
        <v>2017</v>
      </c>
      <c r="B5980">
        <v>2</v>
      </c>
      <c r="C5980">
        <v>23</v>
      </c>
    </row>
    <row r="5981" spans="1:3">
      <c r="A5981">
        <v>2017</v>
      </c>
      <c r="B5981">
        <v>2</v>
      </c>
      <c r="C5981">
        <v>23</v>
      </c>
    </row>
    <row r="5982" spans="1:3">
      <c r="A5982">
        <v>2017</v>
      </c>
      <c r="B5982">
        <v>2</v>
      </c>
      <c r="C5982">
        <v>23</v>
      </c>
    </row>
    <row r="5983" spans="1:3">
      <c r="A5983">
        <v>2017</v>
      </c>
      <c r="B5983">
        <v>2</v>
      </c>
      <c r="C5983">
        <v>23</v>
      </c>
    </row>
    <row r="5984" spans="1:3">
      <c r="A5984">
        <v>2017</v>
      </c>
      <c r="B5984">
        <v>2</v>
      </c>
      <c r="C5984">
        <v>23</v>
      </c>
    </row>
    <row r="5985" spans="1:3">
      <c r="A5985">
        <v>2017</v>
      </c>
      <c r="B5985">
        <v>2</v>
      </c>
      <c r="C5985">
        <v>23</v>
      </c>
    </row>
    <row r="5986" spans="1:3">
      <c r="A5986">
        <v>2017</v>
      </c>
      <c r="B5986">
        <v>2</v>
      </c>
      <c r="C5986">
        <v>23</v>
      </c>
    </row>
    <row r="5987" spans="1:3">
      <c r="A5987">
        <v>2017</v>
      </c>
      <c r="B5987">
        <v>2</v>
      </c>
      <c r="C5987">
        <v>23</v>
      </c>
    </row>
    <row r="5988" spans="1:3">
      <c r="A5988">
        <v>2017</v>
      </c>
      <c r="B5988">
        <v>2</v>
      </c>
      <c r="C5988">
        <v>23</v>
      </c>
    </row>
    <row r="5989" spans="1:3">
      <c r="A5989">
        <v>2017</v>
      </c>
      <c r="B5989">
        <v>2</v>
      </c>
      <c r="C5989">
        <v>23</v>
      </c>
    </row>
    <row r="5990" spans="1:3">
      <c r="A5990">
        <v>2017</v>
      </c>
      <c r="B5990">
        <v>2</v>
      </c>
      <c r="C5990">
        <v>23</v>
      </c>
    </row>
    <row r="5991" spans="1:3">
      <c r="A5991">
        <v>2017</v>
      </c>
      <c r="B5991">
        <v>2</v>
      </c>
      <c r="C5991">
        <v>23</v>
      </c>
    </row>
    <row r="5992" spans="1:3">
      <c r="A5992">
        <v>2017</v>
      </c>
      <c r="B5992">
        <v>2</v>
      </c>
      <c r="C5992">
        <v>23</v>
      </c>
    </row>
    <row r="5993" spans="1:3">
      <c r="A5993">
        <v>2017</v>
      </c>
      <c r="B5993">
        <v>2</v>
      </c>
      <c r="C5993">
        <v>23</v>
      </c>
    </row>
    <row r="5994" spans="1:3">
      <c r="A5994">
        <v>2017</v>
      </c>
      <c r="B5994">
        <v>2</v>
      </c>
      <c r="C5994">
        <v>23</v>
      </c>
    </row>
    <row r="5995" spans="1:3">
      <c r="A5995">
        <v>2017</v>
      </c>
      <c r="B5995">
        <v>2</v>
      </c>
      <c r="C5995">
        <v>23</v>
      </c>
    </row>
    <row r="5996" spans="1:3">
      <c r="A5996">
        <v>2017</v>
      </c>
      <c r="B5996">
        <v>2</v>
      </c>
      <c r="C5996">
        <v>23</v>
      </c>
    </row>
    <row r="5997" spans="1:3">
      <c r="A5997">
        <v>2017</v>
      </c>
      <c r="B5997">
        <v>2</v>
      </c>
      <c r="C5997">
        <v>23</v>
      </c>
    </row>
    <row r="5998" spans="1:3">
      <c r="A5998">
        <v>2017</v>
      </c>
      <c r="B5998">
        <v>2</v>
      </c>
      <c r="C5998">
        <v>23</v>
      </c>
    </row>
    <row r="5999" spans="1:3">
      <c r="A5999">
        <v>2017</v>
      </c>
      <c r="B5999">
        <v>2</v>
      </c>
      <c r="C5999">
        <v>23</v>
      </c>
    </row>
    <row r="6000" spans="1:3">
      <c r="A6000">
        <v>2017</v>
      </c>
      <c r="B6000">
        <v>2</v>
      </c>
      <c r="C6000">
        <v>23</v>
      </c>
    </row>
    <row r="6001" spans="1:3">
      <c r="A6001">
        <v>2017</v>
      </c>
      <c r="B6001">
        <v>2</v>
      </c>
      <c r="C6001">
        <v>23</v>
      </c>
    </row>
    <row r="6002" spans="1:3">
      <c r="A6002">
        <v>2017</v>
      </c>
      <c r="B6002">
        <v>2</v>
      </c>
      <c r="C6002">
        <v>23</v>
      </c>
    </row>
    <row r="6003" spans="1:3">
      <c r="A6003">
        <v>2017</v>
      </c>
      <c r="B6003">
        <v>2</v>
      </c>
      <c r="C6003">
        <v>23</v>
      </c>
    </row>
    <row r="6004" spans="1:3">
      <c r="A6004">
        <v>2017</v>
      </c>
      <c r="B6004">
        <v>2</v>
      </c>
      <c r="C6004">
        <v>23</v>
      </c>
    </row>
    <row r="6005" spans="1:3">
      <c r="A6005">
        <v>2017</v>
      </c>
      <c r="B6005">
        <v>2</v>
      </c>
      <c r="C6005">
        <v>23</v>
      </c>
    </row>
    <row r="6006" spans="1:3">
      <c r="A6006">
        <v>2017</v>
      </c>
      <c r="B6006">
        <v>2</v>
      </c>
      <c r="C6006">
        <v>23</v>
      </c>
    </row>
    <row r="6007" spans="1:3">
      <c r="A6007">
        <v>2017</v>
      </c>
      <c r="B6007">
        <v>2</v>
      </c>
      <c r="C6007">
        <v>23</v>
      </c>
    </row>
    <row r="6008" spans="1:3">
      <c r="A6008">
        <v>2017</v>
      </c>
      <c r="B6008">
        <v>2</v>
      </c>
      <c r="C6008">
        <v>23</v>
      </c>
    </row>
    <row r="6009" spans="1:3">
      <c r="A6009">
        <v>2017</v>
      </c>
      <c r="B6009">
        <v>2</v>
      </c>
      <c r="C6009">
        <v>23</v>
      </c>
    </row>
    <row r="6010" spans="1:3">
      <c r="A6010">
        <v>2017</v>
      </c>
      <c r="B6010">
        <v>2</v>
      </c>
      <c r="C6010">
        <v>23</v>
      </c>
    </row>
    <row r="6011" spans="1:3">
      <c r="A6011">
        <v>2017</v>
      </c>
      <c r="B6011">
        <v>2</v>
      </c>
      <c r="C6011">
        <v>23</v>
      </c>
    </row>
    <row r="6012" spans="1:3">
      <c r="A6012">
        <v>2017</v>
      </c>
      <c r="B6012">
        <v>2</v>
      </c>
      <c r="C6012">
        <v>23</v>
      </c>
    </row>
    <row r="6013" spans="1:3">
      <c r="A6013">
        <v>2017</v>
      </c>
      <c r="B6013">
        <v>2</v>
      </c>
      <c r="C6013">
        <v>23</v>
      </c>
    </row>
    <row r="6014" spans="1:3">
      <c r="A6014">
        <v>2017</v>
      </c>
      <c r="B6014">
        <v>2</v>
      </c>
      <c r="C6014">
        <v>23</v>
      </c>
    </row>
    <row r="6015" spans="1:3">
      <c r="A6015">
        <v>2017</v>
      </c>
      <c r="B6015">
        <v>2</v>
      </c>
      <c r="C6015">
        <v>23</v>
      </c>
    </row>
    <row r="6016" spans="1:3">
      <c r="A6016">
        <v>2017</v>
      </c>
      <c r="B6016">
        <v>2</v>
      </c>
      <c r="C6016">
        <v>23</v>
      </c>
    </row>
    <row r="6017" spans="1:3">
      <c r="A6017">
        <v>2017</v>
      </c>
      <c r="B6017">
        <v>2</v>
      </c>
      <c r="C6017">
        <v>23</v>
      </c>
    </row>
    <row r="6018" spans="1:3">
      <c r="A6018">
        <v>2017</v>
      </c>
      <c r="B6018">
        <v>2</v>
      </c>
      <c r="C6018">
        <v>23</v>
      </c>
    </row>
    <row r="6019" spans="1:3">
      <c r="A6019">
        <v>2017</v>
      </c>
      <c r="B6019">
        <v>2</v>
      </c>
      <c r="C6019">
        <v>23</v>
      </c>
    </row>
    <row r="6020" spans="1:3">
      <c r="A6020">
        <v>2017</v>
      </c>
      <c r="B6020">
        <v>2</v>
      </c>
      <c r="C6020">
        <v>23</v>
      </c>
    </row>
    <row r="6021" spans="1:3">
      <c r="A6021">
        <v>2017</v>
      </c>
      <c r="B6021">
        <v>2</v>
      </c>
      <c r="C6021">
        <v>23</v>
      </c>
    </row>
    <row r="6022" spans="1:3">
      <c r="A6022">
        <v>2017</v>
      </c>
      <c r="B6022">
        <v>2</v>
      </c>
      <c r="C6022">
        <v>23</v>
      </c>
    </row>
    <row r="6023" spans="1:3">
      <c r="A6023">
        <v>2017</v>
      </c>
      <c r="B6023">
        <v>2</v>
      </c>
      <c r="C6023">
        <v>23</v>
      </c>
    </row>
    <row r="6024" spans="1:3">
      <c r="A6024">
        <v>2017</v>
      </c>
      <c r="B6024">
        <v>2</v>
      </c>
      <c r="C6024">
        <v>23</v>
      </c>
    </row>
    <row r="6025" spans="1:3">
      <c r="A6025">
        <v>2017</v>
      </c>
      <c r="B6025">
        <v>2</v>
      </c>
      <c r="C6025">
        <v>23</v>
      </c>
    </row>
    <row r="6026" spans="1:3">
      <c r="A6026">
        <v>2017</v>
      </c>
      <c r="B6026">
        <v>2</v>
      </c>
      <c r="C6026">
        <v>23</v>
      </c>
    </row>
    <row r="6027" spans="1:3">
      <c r="A6027">
        <v>2017</v>
      </c>
      <c r="B6027">
        <v>2</v>
      </c>
      <c r="C6027">
        <v>23</v>
      </c>
    </row>
    <row r="6028" spans="1:3">
      <c r="A6028">
        <v>2017</v>
      </c>
      <c r="B6028">
        <v>2</v>
      </c>
      <c r="C6028">
        <v>23</v>
      </c>
    </row>
    <row r="6029" spans="1:3">
      <c r="A6029">
        <v>2017</v>
      </c>
      <c r="B6029">
        <v>2</v>
      </c>
      <c r="C6029">
        <v>23</v>
      </c>
    </row>
    <row r="6030" spans="1:3">
      <c r="A6030">
        <v>2017</v>
      </c>
      <c r="B6030">
        <v>2</v>
      </c>
      <c r="C6030">
        <v>23</v>
      </c>
    </row>
    <row r="6031" spans="1:3">
      <c r="A6031">
        <v>2017</v>
      </c>
      <c r="B6031">
        <v>2</v>
      </c>
      <c r="C6031">
        <v>23</v>
      </c>
    </row>
    <row r="6032" spans="1:3">
      <c r="A6032">
        <v>2017</v>
      </c>
      <c r="B6032">
        <v>2</v>
      </c>
      <c r="C6032">
        <v>23</v>
      </c>
    </row>
    <row r="6033" spans="1:3">
      <c r="A6033">
        <v>2017</v>
      </c>
      <c r="B6033">
        <v>2</v>
      </c>
      <c r="C6033">
        <v>23</v>
      </c>
    </row>
    <row r="6034" spans="1:3">
      <c r="A6034">
        <v>2017</v>
      </c>
      <c r="B6034">
        <v>2</v>
      </c>
      <c r="C6034">
        <v>23</v>
      </c>
    </row>
    <row r="6035" spans="1:3">
      <c r="A6035">
        <v>2017</v>
      </c>
      <c r="B6035">
        <v>2</v>
      </c>
      <c r="C6035">
        <v>23</v>
      </c>
    </row>
    <row r="6036" spans="1:3">
      <c r="A6036">
        <v>2017</v>
      </c>
      <c r="B6036">
        <v>2</v>
      </c>
      <c r="C6036">
        <v>23</v>
      </c>
    </row>
    <row r="6037" spans="1:3">
      <c r="A6037">
        <v>2017</v>
      </c>
      <c r="B6037">
        <v>2</v>
      </c>
      <c r="C6037">
        <v>23</v>
      </c>
    </row>
    <row r="6038" spans="1:3">
      <c r="A6038">
        <v>2017</v>
      </c>
      <c r="B6038">
        <v>2</v>
      </c>
      <c r="C6038">
        <v>23</v>
      </c>
    </row>
    <row r="6039" spans="1:3">
      <c r="A6039">
        <v>2017</v>
      </c>
      <c r="B6039">
        <v>2</v>
      </c>
      <c r="C6039">
        <v>23</v>
      </c>
    </row>
    <row r="6040" spans="1:3">
      <c r="A6040">
        <v>2017</v>
      </c>
      <c r="B6040">
        <v>2</v>
      </c>
      <c r="C6040">
        <v>23</v>
      </c>
    </row>
    <row r="6041" spans="1:3">
      <c r="A6041">
        <v>2017</v>
      </c>
      <c r="B6041">
        <v>2</v>
      </c>
      <c r="C6041">
        <v>23</v>
      </c>
    </row>
    <row r="6042" spans="1:3">
      <c r="A6042">
        <v>2017</v>
      </c>
      <c r="B6042">
        <v>2</v>
      </c>
      <c r="C6042">
        <v>23</v>
      </c>
    </row>
    <row r="6043" spans="1:3">
      <c r="A6043">
        <v>2017</v>
      </c>
      <c r="B6043">
        <v>2</v>
      </c>
      <c r="C6043">
        <v>23</v>
      </c>
    </row>
    <row r="6044" spans="1:3">
      <c r="A6044">
        <v>2017</v>
      </c>
      <c r="B6044">
        <v>2</v>
      </c>
      <c r="C6044">
        <v>23</v>
      </c>
    </row>
    <row r="6045" spans="1:3">
      <c r="A6045">
        <v>2017</v>
      </c>
      <c r="B6045">
        <v>2</v>
      </c>
      <c r="C6045">
        <v>23</v>
      </c>
    </row>
    <row r="6046" spans="1:3">
      <c r="A6046">
        <v>2017</v>
      </c>
      <c r="B6046">
        <v>2</v>
      </c>
      <c r="C6046">
        <v>23</v>
      </c>
    </row>
    <row r="6047" spans="1:3">
      <c r="A6047">
        <v>2017</v>
      </c>
      <c r="B6047">
        <v>2</v>
      </c>
      <c r="C6047">
        <v>23</v>
      </c>
    </row>
    <row r="6048" spans="1:3">
      <c r="A6048">
        <v>2017</v>
      </c>
      <c r="B6048">
        <v>2</v>
      </c>
      <c r="C6048">
        <v>23</v>
      </c>
    </row>
    <row r="6049" spans="1:3">
      <c r="A6049">
        <v>2017</v>
      </c>
      <c r="B6049">
        <v>2</v>
      </c>
      <c r="C6049">
        <v>23</v>
      </c>
    </row>
    <row r="6050" spans="1:3">
      <c r="A6050">
        <v>2017</v>
      </c>
      <c r="B6050">
        <v>2</v>
      </c>
      <c r="C6050">
        <v>23</v>
      </c>
    </row>
    <row r="6051" spans="1:3">
      <c r="A6051">
        <v>2017</v>
      </c>
      <c r="B6051">
        <v>2</v>
      </c>
      <c r="C6051">
        <v>23</v>
      </c>
    </row>
    <row r="6052" spans="1:3">
      <c r="A6052">
        <v>2017</v>
      </c>
      <c r="B6052">
        <v>2</v>
      </c>
      <c r="C6052">
        <v>23</v>
      </c>
    </row>
    <row r="6053" spans="1:3">
      <c r="A6053">
        <v>2017</v>
      </c>
      <c r="B6053">
        <v>2</v>
      </c>
      <c r="C6053">
        <v>23</v>
      </c>
    </row>
    <row r="6054" spans="1:3">
      <c r="A6054">
        <v>2017</v>
      </c>
      <c r="B6054">
        <v>2</v>
      </c>
      <c r="C6054">
        <v>23</v>
      </c>
    </row>
    <row r="6055" spans="1:3">
      <c r="A6055">
        <v>2017</v>
      </c>
      <c r="B6055">
        <v>2</v>
      </c>
      <c r="C6055">
        <v>23</v>
      </c>
    </row>
    <row r="6056" spans="1:3">
      <c r="A6056">
        <v>2017</v>
      </c>
      <c r="B6056">
        <v>2</v>
      </c>
      <c r="C6056">
        <v>23</v>
      </c>
    </row>
    <row r="6057" spans="1:3">
      <c r="A6057">
        <v>2017</v>
      </c>
      <c r="B6057">
        <v>2</v>
      </c>
      <c r="C6057">
        <v>23</v>
      </c>
    </row>
    <row r="6058" spans="1:3">
      <c r="A6058">
        <v>2017</v>
      </c>
      <c r="B6058">
        <v>2</v>
      </c>
      <c r="C6058">
        <v>23</v>
      </c>
    </row>
    <row r="6059" spans="1:3">
      <c r="A6059">
        <v>2017</v>
      </c>
      <c r="B6059">
        <v>2</v>
      </c>
      <c r="C6059">
        <v>23</v>
      </c>
    </row>
    <row r="6060" spans="1:3">
      <c r="A6060">
        <v>2017</v>
      </c>
      <c r="B6060">
        <v>2</v>
      </c>
      <c r="C6060">
        <v>23</v>
      </c>
    </row>
    <row r="6061" spans="1:3">
      <c r="A6061">
        <v>2017</v>
      </c>
      <c r="B6061">
        <v>2</v>
      </c>
      <c r="C6061">
        <v>23</v>
      </c>
    </row>
    <row r="6062" spans="1:3">
      <c r="A6062">
        <v>2017</v>
      </c>
      <c r="B6062">
        <v>2</v>
      </c>
      <c r="C6062">
        <v>23</v>
      </c>
    </row>
    <row r="6063" spans="1:3">
      <c r="A6063">
        <v>2017</v>
      </c>
      <c r="B6063">
        <v>2</v>
      </c>
      <c r="C6063">
        <v>23</v>
      </c>
    </row>
    <row r="6064" spans="1:3">
      <c r="A6064">
        <v>2017</v>
      </c>
      <c r="B6064">
        <v>2</v>
      </c>
      <c r="C6064">
        <v>23</v>
      </c>
    </row>
    <row r="6065" spans="1:3">
      <c r="A6065">
        <v>2017</v>
      </c>
      <c r="B6065">
        <v>2</v>
      </c>
      <c r="C6065">
        <v>23</v>
      </c>
    </row>
    <row r="6066" spans="1:3">
      <c r="A6066">
        <v>2017</v>
      </c>
      <c r="B6066">
        <v>2</v>
      </c>
      <c r="C6066">
        <v>23</v>
      </c>
    </row>
    <row r="6067" spans="1:3">
      <c r="A6067">
        <v>2017</v>
      </c>
      <c r="B6067">
        <v>2</v>
      </c>
      <c r="C6067">
        <v>23</v>
      </c>
    </row>
    <row r="6068" spans="1:3">
      <c r="A6068">
        <v>2017</v>
      </c>
      <c r="B6068">
        <v>2</v>
      </c>
      <c r="C6068">
        <v>23</v>
      </c>
    </row>
    <row r="6069" spans="1:3">
      <c r="A6069">
        <v>2017</v>
      </c>
      <c r="B6069">
        <v>2</v>
      </c>
      <c r="C6069">
        <v>23</v>
      </c>
    </row>
    <row r="6070" spans="1:3">
      <c r="A6070">
        <v>2017</v>
      </c>
      <c r="B6070">
        <v>2</v>
      </c>
      <c r="C6070">
        <v>23</v>
      </c>
    </row>
    <row r="6071" spans="1:3">
      <c r="A6071">
        <v>2017</v>
      </c>
      <c r="B6071">
        <v>2</v>
      </c>
      <c r="C6071">
        <v>23</v>
      </c>
    </row>
    <row r="6072" spans="1:3">
      <c r="A6072">
        <v>2017</v>
      </c>
      <c r="B6072">
        <v>2</v>
      </c>
      <c r="C6072">
        <v>23</v>
      </c>
    </row>
    <row r="6073" spans="1:3">
      <c r="A6073">
        <v>2017</v>
      </c>
      <c r="B6073">
        <v>2</v>
      </c>
      <c r="C6073">
        <v>23</v>
      </c>
    </row>
    <row r="6074" spans="1:3">
      <c r="A6074">
        <v>2017</v>
      </c>
      <c r="B6074">
        <v>2</v>
      </c>
      <c r="C6074">
        <v>23</v>
      </c>
    </row>
    <row r="6075" spans="1:3">
      <c r="A6075">
        <v>2017</v>
      </c>
      <c r="B6075">
        <v>2</v>
      </c>
      <c r="C6075">
        <v>23</v>
      </c>
    </row>
    <row r="6076" spans="1:3">
      <c r="A6076">
        <v>2017</v>
      </c>
      <c r="B6076">
        <v>2</v>
      </c>
      <c r="C6076">
        <v>24</v>
      </c>
    </row>
    <row r="6077" spans="1:3">
      <c r="A6077">
        <v>2017</v>
      </c>
      <c r="B6077">
        <v>2</v>
      </c>
      <c r="C6077">
        <v>24</v>
      </c>
    </row>
    <row r="6078" spans="1:3">
      <c r="A6078">
        <v>2017</v>
      </c>
      <c r="B6078">
        <v>2</v>
      </c>
      <c r="C6078">
        <v>27</v>
      </c>
    </row>
    <row r="6079" spans="1:3">
      <c r="A6079">
        <v>2017</v>
      </c>
      <c r="B6079">
        <v>2</v>
      </c>
      <c r="C6079">
        <v>27</v>
      </c>
    </row>
    <row r="6080" spans="1:3">
      <c r="A6080">
        <v>2017</v>
      </c>
      <c r="B6080">
        <v>2</v>
      </c>
      <c r="C6080">
        <v>27</v>
      </c>
    </row>
    <row r="6081" spans="1:3">
      <c r="A6081">
        <v>2017</v>
      </c>
      <c r="B6081">
        <v>2</v>
      </c>
      <c r="C6081">
        <v>27</v>
      </c>
    </row>
    <row r="6082" spans="1:3">
      <c r="A6082">
        <v>2017</v>
      </c>
      <c r="B6082">
        <v>2</v>
      </c>
      <c r="C6082">
        <v>24</v>
      </c>
    </row>
    <row r="6083" spans="1:3">
      <c r="A6083">
        <v>2017</v>
      </c>
      <c r="B6083">
        <v>2</v>
      </c>
      <c r="C6083">
        <v>24</v>
      </c>
    </row>
    <row r="6084" spans="1:3">
      <c r="A6084">
        <v>2017</v>
      </c>
      <c r="B6084">
        <v>2</v>
      </c>
      <c r="C6084">
        <v>24</v>
      </c>
    </row>
    <row r="6085" spans="1:3">
      <c r="A6085">
        <v>2017</v>
      </c>
      <c r="B6085">
        <v>2</v>
      </c>
      <c r="C6085">
        <v>24</v>
      </c>
    </row>
    <row r="6086" spans="1:3">
      <c r="A6086">
        <v>2017</v>
      </c>
      <c r="B6086">
        <v>2</v>
      </c>
      <c r="C6086">
        <v>24</v>
      </c>
    </row>
    <row r="6087" spans="1:3">
      <c r="A6087">
        <v>2017</v>
      </c>
      <c r="B6087">
        <v>2</v>
      </c>
      <c r="C6087">
        <v>24</v>
      </c>
    </row>
    <row r="6088" spans="1:3">
      <c r="A6088">
        <v>2017</v>
      </c>
      <c r="B6088">
        <v>2</v>
      </c>
      <c r="C6088">
        <v>24</v>
      </c>
    </row>
    <row r="6089" spans="1:3">
      <c r="A6089">
        <v>2017</v>
      </c>
      <c r="B6089">
        <v>2</v>
      </c>
      <c r="C6089">
        <v>24</v>
      </c>
    </row>
    <row r="6090" spans="1:3">
      <c r="A6090">
        <v>2017</v>
      </c>
      <c r="B6090">
        <v>2</v>
      </c>
      <c r="C6090">
        <v>24</v>
      </c>
    </row>
    <row r="6091" spans="1:3">
      <c r="A6091">
        <v>2017</v>
      </c>
      <c r="B6091">
        <v>2</v>
      </c>
      <c r="C6091">
        <v>24</v>
      </c>
    </row>
    <row r="6092" spans="1:3">
      <c r="A6092">
        <v>2017</v>
      </c>
      <c r="B6092">
        <v>2</v>
      </c>
      <c r="C6092">
        <v>24</v>
      </c>
    </row>
    <row r="6093" spans="1:3">
      <c r="A6093">
        <v>2017</v>
      </c>
      <c r="B6093">
        <v>2</v>
      </c>
      <c r="C6093">
        <v>24</v>
      </c>
    </row>
    <row r="6094" spans="1:3">
      <c r="A6094">
        <v>2017</v>
      </c>
      <c r="B6094">
        <v>2</v>
      </c>
      <c r="C6094">
        <v>24</v>
      </c>
    </row>
    <row r="6095" spans="1:3">
      <c r="A6095">
        <v>2017</v>
      </c>
      <c r="B6095">
        <v>2</v>
      </c>
      <c r="C6095">
        <v>24</v>
      </c>
    </row>
    <row r="6096" spans="1:3">
      <c r="A6096">
        <v>2017</v>
      </c>
      <c r="B6096">
        <v>2</v>
      </c>
      <c r="C6096">
        <v>24</v>
      </c>
    </row>
    <row r="6097" spans="1:3">
      <c r="A6097">
        <v>2017</v>
      </c>
      <c r="B6097">
        <v>2</v>
      </c>
      <c r="C6097">
        <v>24</v>
      </c>
    </row>
    <row r="6098" spans="1:3">
      <c r="A6098">
        <v>2017</v>
      </c>
      <c r="B6098">
        <v>2</v>
      </c>
      <c r="C6098">
        <v>24</v>
      </c>
    </row>
    <row r="6099" spans="1:3">
      <c r="A6099">
        <v>2017</v>
      </c>
      <c r="B6099">
        <v>2</v>
      </c>
      <c r="C6099">
        <v>24</v>
      </c>
    </row>
    <row r="6100" spans="1:3">
      <c r="A6100">
        <v>2017</v>
      </c>
      <c r="B6100">
        <v>2</v>
      </c>
      <c r="C6100">
        <v>24</v>
      </c>
    </row>
    <row r="6101" spans="1:3">
      <c r="A6101">
        <v>2017</v>
      </c>
      <c r="B6101">
        <v>2</v>
      </c>
      <c r="C6101">
        <v>24</v>
      </c>
    </row>
    <row r="6102" spans="1:3">
      <c r="A6102">
        <v>2017</v>
      </c>
      <c r="B6102">
        <v>2</v>
      </c>
      <c r="C6102">
        <v>24</v>
      </c>
    </row>
    <row r="6103" spans="1:3">
      <c r="A6103">
        <v>2017</v>
      </c>
      <c r="B6103">
        <v>2</v>
      </c>
      <c r="C6103">
        <v>24</v>
      </c>
    </row>
    <row r="6104" spans="1:3">
      <c r="A6104">
        <v>2017</v>
      </c>
      <c r="B6104">
        <v>2</v>
      </c>
      <c r="C6104">
        <v>24</v>
      </c>
    </row>
    <row r="6105" spans="1:3">
      <c r="A6105">
        <v>2017</v>
      </c>
      <c r="B6105">
        <v>2</v>
      </c>
      <c r="C6105">
        <v>24</v>
      </c>
    </row>
    <row r="6106" spans="1:3">
      <c r="A6106">
        <v>2017</v>
      </c>
      <c r="B6106">
        <v>2</v>
      </c>
      <c r="C6106">
        <v>24</v>
      </c>
    </row>
    <row r="6107" spans="1:3">
      <c r="A6107">
        <v>2017</v>
      </c>
      <c r="B6107">
        <v>2</v>
      </c>
      <c r="C6107">
        <v>24</v>
      </c>
    </row>
    <row r="6108" spans="1:3">
      <c r="A6108">
        <v>2017</v>
      </c>
      <c r="B6108">
        <v>2</v>
      </c>
      <c r="C6108">
        <v>24</v>
      </c>
    </row>
    <row r="6109" spans="1:3">
      <c r="A6109">
        <v>2017</v>
      </c>
      <c r="B6109">
        <v>2</v>
      </c>
      <c r="C6109">
        <v>24</v>
      </c>
    </row>
    <row r="6110" spans="1:3">
      <c r="A6110">
        <v>2017</v>
      </c>
      <c r="B6110">
        <v>2</v>
      </c>
      <c r="C6110">
        <v>24</v>
      </c>
    </row>
    <row r="6111" spans="1:3">
      <c r="A6111">
        <v>2017</v>
      </c>
      <c r="B6111">
        <v>2</v>
      </c>
      <c r="C6111">
        <v>24</v>
      </c>
    </row>
    <row r="6112" spans="1:3">
      <c r="A6112">
        <v>2017</v>
      </c>
      <c r="B6112">
        <v>2</v>
      </c>
      <c r="C6112">
        <v>24</v>
      </c>
    </row>
    <row r="6113" spans="1:3">
      <c r="A6113">
        <v>2017</v>
      </c>
      <c r="B6113">
        <v>2</v>
      </c>
      <c r="C6113">
        <v>24</v>
      </c>
    </row>
    <row r="6114" spans="1:3">
      <c r="A6114">
        <v>2017</v>
      </c>
      <c r="B6114">
        <v>2</v>
      </c>
      <c r="C6114">
        <v>24</v>
      </c>
    </row>
    <row r="6115" spans="1:3">
      <c r="A6115">
        <v>2017</v>
      </c>
      <c r="B6115">
        <v>2</v>
      </c>
      <c r="C6115">
        <v>24</v>
      </c>
    </row>
    <row r="6116" spans="1:3">
      <c r="A6116">
        <v>2017</v>
      </c>
      <c r="B6116">
        <v>2</v>
      </c>
      <c r="C6116">
        <v>24</v>
      </c>
    </row>
    <row r="6117" spans="1:3">
      <c r="A6117">
        <v>2017</v>
      </c>
      <c r="B6117">
        <v>2</v>
      </c>
      <c r="C6117">
        <v>24</v>
      </c>
    </row>
    <row r="6118" spans="1:3">
      <c r="A6118">
        <v>2017</v>
      </c>
      <c r="B6118">
        <v>2</v>
      </c>
      <c r="C6118">
        <v>24</v>
      </c>
    </row>
    <row r="6119" spans="1:3">
      <c r="A6119">
        <v>2017</v>
      </c>
      <c r="B6119">
        <v>2</v>
      </c>
      <c r="C6119">
        <v>24</v>
      </c>
    </row>
    <row r="6120" spans="1:3">
      <c r="A6120">
        <v>2017</v>
      </c>
      <c r="B6120">
        <v>2</v>
      </c>
      <c r="C6120">
        <v>24</v>
      </c>
    </row>
    <row r="6121" spans="1:3">
      <c r="A6121">
        <v>2017</v>
      </c>
      <c r="B6121">
        <v>2</v>
      </c>
      <c r="C6121">
        <v>24</v>
      </c>
    </row>
    <row r="6122" spans="1:3">
      <c r="A6122">
        <v>2017</v>
      </c>
      <c r="B6122">
        <v>2</v>
      </c>
      <c r="C6122">
        <v>24</v>
      </c>
    </row>
    <row r="6123" spans="1:3">
      <c r="A6123">
        <v>2017</v>
      </c>
      <c r="B6123">
        <v>2</v>
      </c>
      <c r="C6123">
        <v>24</v>
      </c>
    </row>
    <row r="6124" spans="1:3">
      <c r="A6124">
        <v>2017</v>
      </c>
      <c r="B6124">
        <v>2</v>
      </c>
      <c r="C6124">
        <v>24</v>
      </c>
    </row>
    <row r="6125" spans="1:3">
      <c r="A6125">
        <v>2017</v>
      </c>
      <c r="B6125">
        <v>2</v>
      </c>
      <c r="C6125">
        <v>24</v>
      </c>
    </row>
    <row r="6126" spans="1:3">
      <c r="A6126">
        <v>2017</v>
      </c>
      <c r="B6126">
        <v>2</v>
      </c>
      <c r="C6126">
        <v>24</v>
      </c>
    </row>
    <row r="6127" spans="1:3">
      <c r="A6127">
        <v>2017</v>
      </c>
      <c r="B6127">
        <v>2</v>
      </c>
      <c r="C6127">
        <v>24</v>
      </c>
    </row>
    <row r="6128" spans="1:3">
      <c r="A6128">
        <v>2017</v>
      </c>
      <c r="B6128">
        <v>2</v>
      </c>
      <c r="C6128">
        <v>24</v>
      </c>
    </row>
    <row r="6129" spans="1:3">
      <c r="A6129">
        <v>2017</v>
      </c>
      <c r="B6129">
        <v>2</v>
      </c>
      <c r="C6129">
        <v>24</v>
      </c>
    </row>
    <row r="6130" spans="1:3">
      <c r="A6130">
        <v>2017</v>
      </c>
      <c r="B6130">
        <v>2</v>
      </c>
      <c r="C6130">
        <v>24</v>
      </c>
    </row>
    <row r="6131" spans="1:3">
      <c r="A6131">
        <v>2017</v>
      </c>
      <c r="B6131">
        <v>2</v>
      </c>
      <c r="C6131">
        <v>24</v>
      </c>
    </row>
    <row r="6132" spans="1:3">
      <c r="A6132">
        <v>2017</v>
      </c>
      <c r="B6132">
        <v>2</v>
      </c>
      <c r="C6132">
        <v>24</v>
      </c>
    </row>
    <row r="6133" spans="1:3">
      <c r="A6133">
        <v>2017</v>
      </c>
      <c r="B6133">
        <v>2</v>
      </c>
      <c r="C6133">
        <v>24</v>
      </c>
    </row>
    <row r="6134" spans="1:3">
      <c r="A6134">
        <v>2017</v>
      </c>
      <c r="B6134">
        <v>2</v>
      </c>
      <c r="C6134">
        <v>24</v>
      </c>
    </row>
    <row r="6135" spans="1:3">
      <c r="A6135">
        <v>2017</v>
      </c>
      <c r="B6135">
        <v>2</v>
      </c>
      <c r="C6135">
        <v>24</v>
      </c>
    </row>
    <row r="6136" spans="1:3">
      <c r="A6136">
        <v>2017</v>
      </c>
      <c r="B6136">
        <v>2</v>
      </c>
      <c r="C6136">
        <v>24</v>
      </c>
    </row>
    <row r="6137" spans="1:3">
      <c r="A6137">
        <v>2017</v>
      </c>
      <c r="B6137">
        <v>2</v>
      </c>
      <c r="C6137">
        <v>24</v>
      </c>
    </row>
    <row r="6138" spans="1:3">
      <c r="A6138">
        <v>2017</v>
      </c>
      <c r="B6138">
        <v>2</v>
      </c>
      <c r="C6138">
        <v>24</v>
      </c>
    </row>
    <row r="6139" spans="1:3">
      <c r="A6139">
        <v>2017</v>
      </c>
      <c r="B6139">
        <v>2</v>
      </c>
      <c r="C6139">
        <v>24</v>
      </c>
    </row>
    <row r="6140" spans="1:3">
      <c r="A6140">
        <v>2017</v>
      </c>
      <c r="B6140">
        <v>2</v>
      </c>
      <c r="C6140">
        <v>24</v>
      </c>
    </row>
    <row r="6141" spans="1:3">
      <c r="A6141">
        <v>2017</v>
      </c>
      <c r="B6141">
        <v>2</v>
      </c>
      <c r="C6141">
        <v>24</v>
      </c>
    </row>
    <row r="6142" spans="1:3">
      <c r="A6142">
        <v>2017</v>
      </c>
      <c r="B6142">
        <v>2</v>
      </c>
      <c r="C6142">
        <v>24</v>
      </c>
    </row>
    <row r="6143" spans="1:3">
      <c r="A6143">
        <v>2017</v>
      </c>
      <c r="B6143">
        <v>2</v>
      </c>
      <c r="C6143">
        <v>24</v>
      </c>
    </row>
    <row r="6144" spans="1:3">
      <c r="A6144">
        <v>2017</v>
      </c>
      <c r="B6144">
        <v>2</v>
      </c>
      <c r="C6144">
        <v>24</v>
      </c>
    </row>
    <row r="6145" spans="1:3">
      <c r="A6145">
        <v>2017</v>
      </c>
      <c r="B6145">
        <v>2</v>
      </c>
      <c r="C6145">
        <v>24</v>
      </c>
    </row>
    <row r="6146" spans="1:3">
      <c r="A6146">
        <v>2017</v>
      </c>
      <c r="B6146">
        <v>2</v>
      </c>
      <c r="C6146">
        <v>24</v>
      </c>
    </row>
    <row r="6147" spans="1:3">
      <c r="A6147">
        <v>2017</v>
      </c>
      <c r="B6147">
        <v>2</v>
      </c>
      <c r="C6147">
        <v>24</v>
      </c>
    </row>
    <row r="6148" spans="1:3">
      <c r="A6148">
        <v>2017</v>
      </c>
      <c r="B6148">
        <v>2</v>
      </c>
      <c r="C6148">
        <v>24</v>
      </c>
    </row>
    <row r="6149" spans="1:3">
      <c r="A6149">
        <v>2017</v>
      </c>
      <c r="B6149">
        <v>2</v>
      </c>
      <c r="C6149">
        <v>24</v>
      </c>
    </row>
    <row r="6150" spans="1:3">
      <c r="A6150">
        <v>2017</v>
      </c>
      <c r="B6150">
        <v>2</v>
      </c>
      <c r="C6150">
        <v>24</v>
      </c>
    </row>
    <row r="6151" spans="1:3">
      <c r="A6151">
        <v>2017</v>
      </c>
      <c r="B6151">
        <v>2</v>
      </c>
      <c r="C6151">
        <v>24</v>
      </c>
    </row>
    <row r="6152" spans="1:3">
      <c r="A6152">
        <v>2017</v>
      </c>
      <c r="B6152">
        <v>2</v>
      </c>
      <c r="C6152">
        <v>24</v>
      </c>
    </row>
    <row r="6153" spans="1:3">
      <c r="A6153">
        <v>2017</v>
      </c>
      <c r="B6153">
        <v>2</v>
      </c>
      <c r="C6153">
        <v>24</v>
      </c>
    </row>
    <row r="6154" spans="1:3">
      <c r="A6154">
        <v>2017</v>
      </c>
      <c r="B6154">
        <v>2</v>
      </c>
      <c r="C6154">
        <v>24</v>
      </c>
    </row>
    <row r="6155" spans="1:3">
      <c r="A6155">
        <v>2017</v>
      </c>
      <c r="B6155">
        <v>2</v>
      </c>
      <c r="C6155">
        <v>24</v>
      </c>
    </row>
    <row r="6156" spans="1:3">
      <c r="A6156">
        <v>2017</v>
      </c>
      <c r="B6156">
        <v>2</v>
      </c>
      <c r="C6156">
        <v>24</v>
      </c>
    </row>
    <row r="6157" spans="1:3">
      <c r="A6157">
        <v>2017</v>
      </c>
      <c r="B6157">
        <v>2</v>
      </c>
      <c r="C6157">
        <v>24</v>
      </c>
    </row>
    <row r="6158" spans="1:3">
      <c r="A6158">
        <v>2017</v>
      </c>
      <c r="B6158">
        <v>2</v>
      </c>
      <c r="C6158">
        <v>24</v>
      </c>
    </row>
    <row r="6159" spans="1:3">
      <c r="A6159">
        <v>2017</v>
      </c>
      <c r="B6159">
        <v>2</v>
      </c>
      <c r="C6159">
        <v>24</v>
      </c>
    </row>
    <row r="6160" spans="1:3">
      <c r="A6160">
        <v>2017</v>
      </c>
      <c r="B6160">
        <v>2</v>
      </c>
      <c r="C6160">
        <v>24</v>
      </c>
    </row>
    <row r="6161" spans="1:3">
      <c r="A6161">
        <v>2017</v>
      </c>
      <c r="B6161">
        <v>2</v>
      </c>
      <c r="C6161">
        <v>24</v>
      </c>
    </row>
    <row r="6162" spans="1:3">
      <c r="A6162">
        <v>2017</v>
      </c>
      <c r="B6162">
        <v>2</v>
      </c>
      <c r="C6162">
        <v>24</v>
      </c>
    </row>
    <row r="6163" spans="1:3">
      <c r="A6163">
        <v>2017</v>
      </c>
      <c r="B6163">
        <v>2</v>
      </c>
      <c r="C6163">
        <v>24</v>
      </c>
    </row>
    <row r="6164" spans="1:3">
      <c r="A6164">
        <v>2017</v>
      </c>
      <c r="B6164">
        <v>2</v>
      </c>
      <c r="C6164">
        <v>24</v>
      </c>
    </row>
    <row r="6165" spans="1:3">
      <c r="A6165">
        <v>2017</v>
      </c>
      <c r="B6165">
        <v>2</v>
      </c>
      <c r="C6165">
        <v>24</v>
      </c>
    </row>
    <row r="6166" spans="1:3">
      <c r="A6166">
        <v>2017</v>
      </c>
      <c r="B6166">
        <v>2</v>
      </c>
      <c r="C6166">
        <v>24</v>
      </c>
    </row>
    <row r="6167" spans="1:3">
      <c r="A6167">
        <v>2017</v>
      </c>
      <c r="B6167">
        <v>2</v>
      </c>
      <c r="C6167">
        <v>24</v>
      </c>
    </row>
    <row r="6168" spans="1:3">
      <c r="A6168">
        <v>2017</v>
      </c>
      <c r="B6168">
        <v>2</v>
      </c>
      <c r="C6168">
        <v>24</v>
      </c>
    </row>
    <row r="6169" spans="1:3">
      <c r="A6169">
        <v>2017</v>
      </c>
      <c r="B6169">
        <v>2</v>
      </c>
      <c r="C6169">
        <v>24</v>
      </c>
    </row>
    <row r="6170" spans="1:3">
      <c r="A6170">
        <v>2017</v>
      </c>
      <c r="B6170">
        <v>2</v>
      </c>
      <c r="C6170">
        <v>24</v>
      </c>
    </row>
    <row r="6171" spans="1:3">
      <c r="A6171">
        <v>2017</v>
      </c>
      <c r="B6171">
        <v>2</v>
      </c>
      <c r="C6171">
        <v>24</v>
      </c>
    </row>
    <row r="6172" spans="1:3">
      <c r="A6172">
        <v>2017</v>
      </c>
      <c r="B6172">
        <v>2</v>
      </c>
      <c r="C6172">
        <v>24</v>
      </c>
    </row>
    <row r="6173" spans="1:3">
      <c r="A6173">
        <v>2017</v>
      </c>
      <c r="B6173">
        <v>2</v>
      </c>
      <c r="C6173">
        <v>24</v>
      </c>
    </row>
    <row r="6174" spans="1:3">
      <c r="A6174">
        <v>2017</v>
      </c>
      <c r="B6174">
        <v>2</v>
      </c>
      <c r="C6174">
        <v>24</v>
      </c>
    </row>
    <row r="6175" spans="1:3">
      <c r="A6175">
        <v>2017</v>
      </c>
      <c r="B6175">
        <v>2</v>
      </c>
      <c r="C6175">
        <v>24</v>
      </c>
    </row>
    <row r="6176" spans="1:3">
      <c r="A6176">
        <v>2017</v>
      </c>
      <c r="B6176">
        <v>2</v>
      </c>
      <c r="C6176">
        <v>24</v>
      </c>
    </row>
    <row r="6177" spans="1:3">
      <c r="A6177">
        <v>2017</v>
      </c>
      <c r="B6177">
        <v>2</v>
      </c>
      <c r="C6177">
        <v>24</v>
      </c>
    </row>
    <row r="6178" spans="1:3">
      <c r="A6178">
        <v>2017</v>
      </c>
      <c r="B6178">
        <v>2</v>
      </c>
      <c r="C6178">
        <v>24</v>
      </c>
    </row>
    <row r="6179" spans="1:3">
      <c r="A6179">
        <v>2017</v>
      </c>
      <c r="B6179">
        <v>2</v>
      </c>
      <c r="C6179">
        <v>24</v>
      </c>
    </row>
    <row r="6180" spans="1:3">
      <c r="A6180">
        <v>2017</v>
      </c>
      <c r="B6180">
        <v>2</v>
      </c>
      <c r="C6180">
        <v>24</v>
      </c>
    </row>
    <row r="6181" spans="1:3">
      <c r="A6181">
        <v>2017</v>
      </c>
      <c r="B6181">
        <v>2</v>
      </c>
      <c r="C6181">
        <v>24</v>
      </c>
    </row>
    <row r="6182" spans="1:3">
      <c r="A6182">
        <v>2017</v>
      </c>
      <c r="B6182">
        <v>2</v>
      </c>
      <c r="C6182">
        <v>24</v>
      </c>
    </row>
    <row r="6183" spans="1:3">
      <c r="A6183">
        <v>2017</v>
      </c>
      <c r="B6183">
        <v>2</v>
      </c>
      <c r="C6183">
        <v>24</v>
      </c>
    </row>
    <row r="6184" spans="1:3">
      <c r="A6184">
        <v>2017</v>
      </c>
      <c r="B6184">
        <v>2</v>
      </c>
      <c r="C6184">
        <v>24</v>
      </c>
    </row>
    <row r="6185" spans="1:3">
      <c r="A6185">
        <v>2017</v>
      </c>
      <c r="B6185">
        <v>2</v>
      </c>
      <c r="C6185">
        <v>24</v>
      </c>
    </row>
    <row r="6186" spans="1:3">
      <c r="A6186">
        <v>2017</v>
      </c>
      <c r="B6186">
        <v>2</v>
      </c>
      <c r="C6186">
        <v>24</v>
      </c>
    </row>
    <row r="6187" spans="1:3">
      <c r="A6187">
        <v>2017</v>
      </c>
      <c r="B6187">
        <v>2</v>
      </c>
      <c r="C6187">
        <v>24</v>
      </c>
    </row>
    <row r="6188" spans="1:3">
      <c r="A6188">
        <v>2017</v>
      </c>
      <c r="B6188">
        <v>2</v>
      </c>
      <c r="C6188">
        <v>24</v>
      </c>
    </row>
    <row r="6189" spans="1:3">
      <c r="A6189">
        <v>2017</v>
      </c>
      <c r="B6189">
        <v>2</v>
      </c>
      <c r="C6189">
        <v>24</v>
      </c>
    </row>
    <row r="6190" spans="1:3">
      <c r="A6190">
        <v>2017</v>
      </c>
      <c r="B6190">
        <v>2</v>
      </c>
      <c r="C6190">
        <v>24</v>
      </c>
    </row>
    <row r="6191" spans="1:3">
      <c r="A6191">
        <v>2017</v>
      </c>
      <c r="B6191">
        <v>2</v>
      </c>
      <c r="C6191">
        <v>24</v>
      </c>
    </row>
    <row r="6192" spans="1:3">
      <c r="A6192">
        <v>2017</v>
      </c>
      <c r="B6192">
        <v>2</v>
      </c>
      <c r="C6192">
        <v>24</v>
      </c>
    </row>
    <row r="6193" spans="1:3">
      <c r="A6193">
        <v>2017</v>
      </c>
      <c r="B6193">
        <v>2</v>
      </c>
      <c r="C6193">
        <v>24</v>
      </c>
    </row>
    <row r="6194" spans="1:3">
      <c r="A6194">
        <v>2017</v>
      </c>
      <c r="B6194">
        <v>2</v>
      </c>
      <c r="C6194">
        <v>24</v>
      </c>
    </row>
    <row r="6195" spans="1:3">
      <c r="A6195">
        <v>2017</v>
      </c>
      <c r="B6195">
        <v>2</v>
      </c>
      <c r="C6195">
        <v>24</v>
      </c>
    </row>
    <row r="6196" spans="1:3">
      <c r="A6196">
        <v>2017</v>
      </c>
      <c r="B6196">
        <v>2</v>
      </c>
      <c r="C6196">
        <v>24</v>
      </c>
    </row>
    <row r="6197" spans="1:3">
      <c r="A6197">
        <v>2017</v>
      </c>
      <c r="B6197">
        <v>2</v>
      </c>
      <c r="C6197">
        <v>24</v>
      </c>
    </row>
    <row r="6198" spans="1:3">
      <c r="A6198">
        <v>2017</v>
      </c>
      <c r="B6198">
        <v>2</v>
      </c>
      <c r="C6198">
        <v>24</v>
      </c>
    </row>
    <row r="6199" spans="1:3">
      <c r="A6199">
        <v>2017</v>
      </c>
      <c r="B6199">
        <v>2</v>
      </c>
      <c r="C6199">
        <v>24</v>
      </c>
    </row>
    <row r="6200" spans="1:3">
      <c r="A6200">
        <v>2017</v>
      </c>
      <c r="B6200">
        <v>2</v>
      </c>
      <c r="C6200">
        <v>24</v>
      </c>
    </row>
    <row r="6201" spans="1:3">
      <c r="A6201">
        <v>2017</v>
      </c>
      <c r="B6201">
        <v>2</v>
      </c>
      <c r="C6201">
        <v>24</v>
      </c>
    </row>
    <row r="6202" spans="1:3">
      <c r="A6202">
        <v>2017</v>
      </c>
      <c r="B6202">
        <v>2</v>
      </c>
      <c r="C6202">
        <v>24</v>
      </c>
    </row>
    <row r="6203" spans="1:3">
      <c r="A6203">
        <v>2017</v>
      </c>
      <c r="B6203">
        <v>2</v>
      </c>
      <c r="C6203">
        <v>24</v>
      </c>
    </row>
    <row r="6204" spans="1:3">
      <c r="A6204">
        <v>2017</v>
      </c>
      <c r="B6204">
        <v>2</v>
      </c>
      <c r="C6204">
        <v>24</v>
      </c>
    </row>
    <row r="6205" spans="1:3">
      <c r="A6205">
        <v>2017</v>
      </c>
      <c r="B6205">
        <v>2</v>
      </c>
      <c r="C6205">
        <v>24</v>
      </c>
    </row>
    <row r="6206" spans="1:3">
      <c r="A6206">
        <v>2017</v>
      </c>
      <c r="B6206">
        <v>2</v>
      </c>
      <c r="C6206">
        <v>24</v>
      </c>
    </row>
    <row r="6207" spans="1:3">
      <c r="A6207">
        <v>2017</v>
      </c>
      <c r="B6207">
        <v>2</v>
      </c>
      <c r="C6207">
        <v>24</v>
      </c>
    </row>
    <row r="6208" spans="1:3">
      <c r="A6208">
        <v>2017</v>
      </c>
      <c r="B6208">
        <v>2</v>
      </c>
      <c r="C6208">
        <v>24</v>
      </c>
    </row>
    <row r="6209" spans="1:3">
      <c r="A6209">
        <v>2017</v>
      </c>
      <c r="B6209">
        <v>2</v>
      </c>
      <c r="C6209">
        <v>24</v>
      </c>
    </row>
    <row r="6210" spans="1:3">
      <c r="A6210">
        <v>2017</v>
      </c>
      <c r="B6210">
        <v>2</v>
      </c>
      <c r="C6210">
        <v>24</v>
      </c>
    </row>
    <row r="6211" spans="1:3">
      <c r="A6211">
        <v>2017</v>
      </c>
      <c r="B6211">
        <v>2</v>
      </c>
      <c r="C6211">
        <v>24</v>
      </c>
    </row>
    <row r="6212" spans="1:3">
      <c r="A6212">
        <v>2017</v>
      </c>
      <c r="B6212">
        <v>2</v>
      </c>
      <c r="C6212">
        <v>24</v>
      </c>
    </row>
    <row r="6213" spans="1:3">
      <c r="A6213">
        <v>2017</v>
      </c>
      <c r="B6213">
        <v>2</v>
      </c>
      <c r="C6213">
        <v>24</v>
      </c>
    </row>
    <row r="6214" spans="1:3">
      <c r="A6214">
        <v>2017</v>
      </c>
      <c r="B6214">
        <v>2</v>
      </c>
      <c r="C6214">
        <v>24</v>
      </c>
    </row>
    <row r="6215" spans="1:3">
      <c r="A6215">
        <v>2017</v>
      </c>
      <c r="B6215">
        <v>2</v>
      </c>
      <c r="C6215">
        <v>24</v>
      </c>
    </row>
    <row r="6216" spans="1:3">
      <c r="A6216">
        <v>2017</v>
      </c>
      <c r="B6216">
        <v>2</v>
      </c>
      <c r="C6216">
        <v>24</v>
      </c>
    </row>
    <row r="6217" spans="1:3">
      <c r="A6217">
        <v>2017</v>
      </c>
      <c r="B6217">
        <v>2</v>
      </c>
      <c r="C6217">
        <v>24</v>
      </c>
    </row>
    <row r="6218" spans="1:3">
      <c r="A6218">
        <v>2017</v>
      </c>
      <c r="B6218">
        <v>2</v>
      </c>
      <c r="C6218">
        <v>24</v>
      </c>
    </row>
    <row r="6219" spans="1:3">
      <c r="A6219">
        <v>2017</v>
      </c>
      <c r="B6219">
        <v>2</v>
      </c>
      <c r="C6219">
        <v>24</v>
      </c>
    </row>
    <row r="6220" spans="1:3">
      <c r="A6220">
        <v>2017</v>
      </c>
      <c r="B6220">
        <v>2</v>
      </c>
      <c r="C6220">
        <v>24</v>
      </c>
    </row>
    <row r="6221" spans="1:3">
      <c r="A6221">
        <v>2017</v>
      </c>
      <c r="B6221">
        <v>2</v>
      </c>
      <c r="C6221">
        <v>24</v>
      </c>
    </row>
    <row r="6222" spans="1:3">
      <c r="A6222">
        <v>2017</v>
      </c>
      <c r="B6222">
        <v>2</v>
      </c>
      <c r="C6222">
        <v>24</v>
      </c>
    </row>
    <row r="6223" spans="1:3">
      <c r="A6223">
        <v>2017</v>
      </c>
      <c r="B6223">
        <v>2</v>
      </c>
      <c r="C6223">
        <v>24</v>
      </c>
    </row>
    <row r="6224" spans="1:3">
      <c r="A6224">
        <v>2017</v>
      </c>
      <c r="B6224">
        <v>2</v>
      </c>
      <c r="C6224">
        <v>24</v>
      </c>
    </row>
    <row r="6225" spans="1:3">
      <c r="A6225">
        <v>2017</v>
      </c>
      <c r="B6225">
        <v>2</v>
      </c>
      <c r="C6225">
        <v>24</v>
      </c>
    </row>
    <row r="6226" spans="1:3">
      <c r="A6226">
        <v>2017</v>
      </c>
      <c r="B6226">
        <v>2</v>
      </c>
      <c r="C6226">
        <v>24</v>
      </c>
    </row>
    <row r="6227" spans="1:3">
      <c r="A6227">
        <v>2017</v>
      </c>
      <c r="B6227">
        <v>2</v>
      </c>
      <c r="C6227">
        <v>24</v>
      </c>
    </row>
    <row r="6228" spans="1:3">
      <c r="A6228">
        <v>2017</v>
      </c>
      <c r="B6228">
        <v>2</v>
      </c>
      <c r="C6228">
        <v>24</v>
      </c>
    </row>
    <row r="6229" spans="1:3">
      <c r="A6229">
        <v>2017</v>
      </c>
      <c r="B6229">
        <v>2</v>
      </c>
      <c r="C6229">
        <v>24</v>
      </c>
    </row>
    <row r="6230" spans="1:3">
      <c r="A6230">
        <v>2017</v>
      </c>
      <c r="B6230">
        <v>2</v>
      </c>
      <c r="C6230">
        <v>24</v>
      </c>
    </row>
    <row r="6231" spans="1:3">
      <c r="A6231">
        <v>2017</v>
      </c>
      <c r="B6231">
        <v>2</v>
      </c>
      <c r="C6231">
        <v>24</v>
      </c>
    </row>
    <row r="6232" spans="1:3">
      <c r="A6232">
        <v>2017</v>
      </c>
      <c r="B6232">
        <v>2</v>
      </c>
      <c r="C6232">
        <v>24</v>
      </c>
    </row>
    <row r="6233" spans="1:3">
      <c r="A6233">
        <v>2017</v>
      </c>
      <c r="B6233">
        <v>2</v>
      </c>
      <c r="C6233">
        <v>24</v>
      </c>
    </row>
    <row r="6234" spans="1:3">
      <c r="A6234">
        <v>2017</v>
      </c>
      <c r="B6234">
        <v>2</v>
      </c>
      <c r="C6234">
        <v>24</v>
      </c>
    </row>
    <row r="6235" spans="1:3">
      <c r="A6235">
        <v>2017</v>
      </c>
      <c r="B6235">
        <v>2</v>
      </c>
      <c r="C6235">
        <v>24</v>
      </c>
    </row>
    <row r="6236" spans="1:3">
      <c r="A6236">
        <v>2017</v>
      </c>
      <c r="B6236">
        <v>2</v>
      </c>
      <c r="C6236">
        <v>24</v>
      </c>
    </row>
    <row r="6237" spans="1:3">
      <c r="A6237">
        <v>2017</v>
      </c>
      <c r="B6237">
        <v>2</v>
      </c>
      <c r="C6237">
        <v>24</v>
      </c>
    </row>
    <row r="6238" spans="1:3">
      <c r="A6238">
        <v>2017</v>
      </c>
      <c r="B6238">
        <v>2</v>
      </c>
      <c r="C6238">
        <v>24</v>
      </c>
    </row>
    <row r="6239" spans="1:3">
      <c r="A6239">
        <v>2017</v>
      </c>
      <c r="B6239">
        <v>2</v>
      </c>
      <c r="C6239">
        <v>24</v>
      </c>
    </row>
    <row r="6240" spans="1:3">
      <c r="A6240">
        <v>2017</v>
      </c>
      <c r="B6240">
        <v>2</v>
      </c>
      <c r="C6240">
        <v>24</v>
      </c>
    </row>
    <row r="6241" spans="1:3">
      <c r="A6241">
        <v>2017</v>
      </c>
      <c r="B6241">
        <v>2</v>
      </c>
      <c r="C6241">
        <v>24</v>
      </c>
    </row>
    <row r="6242" spans="1:3">
      <c r="A6242">
        <v>2017</v>
      </c>
      <c r="B6242">
        <v>2</v>
      </c>
      <c r="C6242">
        <v>24</v>
      </c>
    </row>
    <row r="6243" spans="1:3">
      <c r="A6243">
        <v>2017</v>
      </c>
      <c r="B6243">
        <v>2</v>
      </c>
      <c r="C6243">
        <v>24</v>
      </c>
    </row>
    <row r="6244" spans="1:3">
      <c r="A6244">
        <v>2017</v>
      </c>
      <c r="B6244">
        <v>2</v>
      </c>
      <c r="C6244">
        <v>24</v>
      </c>
    </row>
    <row r="6245" spans="1:3">
      <c r="A6245">
        <v>2017</v>
      </c>
      <c r="B6245">
        <v>2</v>
      </c>
      <c r="C6245">
        <v>24</v>
      </c>
    </row>
    <row r="6246" spans="1:3">
      <c r="A6246">
        <v>2017</v>
      </c>
      <c r="B6246">
        <v>2</v>
      </c>
      <c r="C6246">
        <v>24</v>
      </c>
    </row>
    <row r="6247" spans="1:3">
      <c r="A6247">
        <v>2017</v>
      </c>
      <c r="B6247">
        <v>2</v>
      </c>
      <c r="C6247">
        <v>24</v>
      </c>
    </row>
    <row r="6248" spans="1:3">
      <c r="A6248">
        <v>2017</v>
      </c>
      <c r="B6248">
        <v>2</v>
      </c>
      <c r="C6248">
        <v>24</v>
      </c>
    </row>
    <row r="6249" spans="1:3">
      <c r="A6249">
        <v>2017</v>
      </c>
      <c r="B6249">
        <v>2</v>
      </c>
      <c r="C6249">
        <v>24</v>
      </c>
    </row>
    <row r="6250" spans="1:3">
      <c r="A6250">
        <v>2017</v>
      </c>
      <c r="B6250">
        <v>2</v>
      </c>
      <c r="C6250">
        <v>24</v>
      </c>
    </row>
    <row r="6251" spans="1:3">
      <c r="A6251">
        <v>2017</v>
      </c>
      <c r="B6251">
        <v>2</v>
      </c>
      <c r="C6251">
        <v>24</v>
      </c>
    </row>
    <row r="6252" spans="1:3">
      <c r="A6252">
        <v>2017</v>
      </c>
      <c r="B6252">
        <v>2</v>
      </c>
      <c r="C6252">
        <v>24</v>
      </c>
    </row>
    <row r="6253" spans="1:3">
      <c r="A6253">
        <v>2017</v>
      </c>
      <c r="B6253">
        <v>2</v>
      </c>
      <c r="C6253">
        <v>24</v>
      </c>
    </row>
    <row r="6254" spans="1:3">
      <c r="A6254">
        <v>2017</v>
      </c>
      <c r="B6254">
        <v>2</v>
      </c>
      <c r="C6254">
        <v>24</v>
      </c>
    </row>
    <row r="6255" spans="1:3">
      <c r="A6255">
        <v>2017</v>
      </c>
      <c r="B6255">
        <v>2</v>
      </c>
      <c r="C6255">
        <v>24</v>
      </c>
    </row>
    <row r="6256" spans="1:3">
      <c r="A6256">
        <v>2017</v>
      </c>
      <c r="B6256">
        <v>2</v>
      </c>
      <c r="C6256">
        <v>24</v>
      </c>
    </row>
    <row r="6257" spans="1:3">
      <c r="A6257">
        <v>2017</v>
      </c>
      <c r="B6257">
        <v>2</v>
      </c>
      <c r="C6257">
        <v>24</v>
      </c>
    </row>
    <row r="6258" spans="1:3">
      <c r="A6258">
        <v>2017</v>
      </c>
      <c r="B6258">
        <v>2</v>
      </c>
      <c r="C6258">
        <v>24</v>
      </c>
    </row>
    <row r="6259" spans="1:3">
      <c r="A6259">
        <v>2017</v>
      </c>
      <c r="B6259">
        <v>2</v>
      </c>
      <c r="C6259">
        <v>24</v>
      </c>
    </row>
    <row r="6260" spans="1:3">
      <c r="A6260">
        <v>2017</v>
      </c>
      <c r="B6260">
        <v>2</v>
      </c>
      <c r="C6260">
        <v>24</v>
      </c>
    </row>
    <row r="6261" spans="1:3">
      <c r="A6261">
        <v>2017</v>
      </c>
      <c r="B6261">
        <v>2</v>
      </c>
      <c r="C6261">
        <v>24</v>
      </c>
    </row>
    <row r="6262" spans="1:3">
      <c r="A6262">
        <v>2017</v>
      </c>
      <c r="B6262">
        <v>2</v>
      </c>
      <c r="C6262">
        <v>24</v>
      </c>
    </row>
    <row r="6263" spans="1:3">
      <c r="A6263">
        <v>2017</v>
      </c>
      <c r="B6263">
        <v>2</v>
      </c>
      <c r="C6263">
        <v>24</v>
      </c>
    </row>
    <row r="6264" spans="1:3">
      <c r="A6264">
        <v>2017</v>
      </c>
      <c r="B6264">
        <v>2</v>
      </c>
      <c r="C6264">
        <v>24</v>
      </c>
    </row>
    <row r="6265" spans="1:3">
      <c r="A6265">
        <v>2017</v>
      </c>
      <c r="B6265">
        <v>2</v>
      </c>
      <c r="C6265">
        <v>24</v>
      </c>
    </row>
    <row r="6266" spans="1:3">
      <c r="A6266">
        <v>2017</v>
      </c>
      <c r="B6266">
        <v>2</v>
      </c>
      <c r="C6266">
        <v>24</v>
      </c>
    </row>
    <row r="6267" spans="1:3">
      <c r="A6267">
        <v>2017</v>
      </c>
      <c r="B6267">
        <v>2</v>
      </c>
      <c r="C6267">
        <v>24</v>
      </c>
    </row>
    <row r="6268" spans="1:3">
      <c r="A6268">
        <v>2017</v>
      </c>
      <c r="B6268">
        <v>2</v>
      </c>
      <c r="C6268">
        <v>24</v>
      </c>
    </row>
    <row r="6269" spans="1:3">
      <c r="A6269">
        <v>2017</v>
      </c>
      <c r="B6269">
        <v>2</v>
      </c>
      <c r="C6269">
        <v>24</v>
      </c>
    </row>
    <row r="6270" spans="1:3">
      <c r="A6270">
        <v>2017</v>
      </c>
      <c r="B6270">
        <v>2</v>
      </c>
      <c r="C6270">
        <v>24</v>
      </c>
    </row>
    <row r="6271" spans="1:3">
      <c r="A6271">
        <v>2017</v>
      </c>
      <c r="B6271">
        <v>2</v>
      </c>
      <c r="C6271">
        <v>24</v>
      </c>
    </row>
    <row r="6272" spans="1:3">
      <c r="A6272">
        <v>2017</v>
      </c>
      <c r="B6272">
        <v>2</v>
      </c>
      <c r="C6272">
        <v>24</v>
      </c>
    </row>
    <row r="6273" spans="1:3">
      <c r="A6273">
        <v>2017</v>
      </c>
      <c r="B6273">
        <v>2</v>
      </c>
      <c r="C6273">
        <v>24</v>
      </c>
    </row>
    <row r="6274" spans="1:3">
      <c r="A6274">
        <v>2017</v>
      </c>
      <c r="B6274">
        <v>2</v>
      </c>
      <c r="C6274">
        <v>24</v>
      </c>
    </row>
    <row r="6275" spans="1:3">
      <c r="A6275">
        <v>2017</v>
      </c>
      <c r="B6275">
        <v>2</v>
      </c>
      <c r="C6275">
        <v>24</v>
      </c>
    </row>
    <row r="6276" spans="1:3">
      <c r="A6276">
        <v>2017</v>
      </c>
      <c r="B6276">
        <v>2</v>
      </c>
      <c r="C6276">
        <v>24</v>
      </c>
    </row>
    <row r="6277" spans="1:3">
      <c r="A6277">
        <v>2017</v>
      </c>
      <c r="B6277">
        <v>2</v>
      </c>
      <c r="C6277">
        <v>24</v>
      </c>
    </row>
    <row r="6278" spans="1:3">
      <c r="A6278">
        <v>2017</v>
      </c>
      <c r="B6278">
        <v>2</v>
      </c>
      <c r="C6278">
        <v>24</v>
      </c>
    </row>
    <row r="6279" spans="1:3">
      <c r="A6279">
        <v>2017</v>
      </c>
      <c r="B6279">
        <v>2</v>
      </c>
      <c r="C6279">
        <v>24</v>
      </c>
    </row>
    <row r="6280" spans="1:3">
      <c r="A6280">
        <v>2017</v>
      </c>
      <c r="B6280">
        <v>2</v>
      </c>
      <c r="C6280">
        <v>24</v>
      </c>
    </row>
    <row r="6281" spans="1:3">
      <c r="A6281">
        <v>2017</v>
      </c>
      <c r="B6281">
        <v>2</v>
      </c>
      <c r="C6281">
        <v>24</v>
      </c>
    </row>
    <row r="6282" spans="1:3">
      <c r="A6282">
        <v>2017</v>
      </c>
      <c r="B6282">
        <v>2</v>
      </c>
      <c r="C6282">
        <v>24</v>
      </c>
    </row>
    <row r="6283" spans="1:3">
      <c r="A6283">
        <v>2017</v>
      </c>
      <c r="B6283">
        <v>2</v>
      </c>
      <c r="C6283">
        <v>24</v>
      </c>
    </row>
    <row r="6284" spans="1:3">
      <c r="A6284">
        <v>2017</v>
      </c>
      <c r="B6284">
        <v>2</v>
      </c>
      <c r="C6284">
        <v>24</v>
      </c>
    </row>
    <row r="6285" spans="1:3">
      <c r="A6285">
        <v>2017</v>
      </c>
      <c r="B6285">
        <v>2</v>
      </c>
      <c r="C6285">
        <v>24</v>
      </c>
    </row>
    <row r="6286" spans="1:3">
      <c r="A6286">
        <v>2017</v>
      </c>
      <c r="B6286">
        <v>2</v>
      </c>
      <c r="C6286">
        <v>24</v>
      </c>
    </row>
    <row r="6287" spans="1:3">
      <c r="A6287">
        <v>2017</v>
      </c>
      <c r="B6287">
        <v>2</v>
      </c>
      <c r="C6287">
        <v>24</v>
      </c>
    </row>
    <row r="6288" spans="1:3">
      <c r="A6288">
        <v>2017</v>
      </c>
      <c r="B6288">
        <v>2</v>
      </c>
      <c r="C6288">
        <v>24</v>
      </c>
    </row>
    <row r="6289" spans="1:3">
      <c r="A6289">
        <v>2017</v>
      </c>
      <c r="B6289">
        <v>2</v>
      </c>
      <c r="C6289">
        <v>24</v>
      </c>
    </row>
    <row r="6290" spans="1:3">
      <c r="A6290">
        <v>2017</v>
      </c>
      <c r="B6290">
        <v>2</v>
      </c>
      <c r="C6290">
        <v>24</v>
      </c>
    </row>
    <row r="6291" spans="1:3">
      <c r="A6291">
        <v>2017</v>
      </c>
      <c r="B6291">
        <v>2</v>
      </c>
      <c r="C6291">
        <v>24</v>
      </c>
    </row>
    <row r="6292" spans="1:3">
      <c r="A6292">
        <v>2017</v>
      </c>
      <c r="B6292">
        <v>2</v>
      </c>
      <c r="C6292">
        <v>24</v>
      </c>
    </row>
    <row r="6293" spans="1:3">
      <c r="A6293">
        <v>2017</v>
      </c>
      <c r="B6293">
        <v>2</v>
      </c>
      <c r="C6293">
        <v>24</v>
      </c>
    </row>
    <row r="6294" spans="1:3">
      <c r="A6294">
        <v>2017</v>
      </c>
      <c r="B6294">
        <v>2</v>
      </c>
      <c r="C6294">
        <v>24</v>
      </c>
    </row>
    <row r="6295" spans="1:3">
      <c r="A6295">
        <v>2017</v>
      </c>
      <c r="B6295">
        <v>2</v>
      </c>
      <c r="C6295">
        <v>24</v>
      </c>
    </row>
    <row r="6296" spans="1:3">
      <c r="A6296">
        <v>2017</v>
      </c>
      <c r="B6296">
        <v>2</v>
      </c>
      <c r="C6296">
        <v>24</v>
      </c>
    </row>
    <row r="6297" spans="1:3">
      <c r="A6297">
        <v>2017</v>
      </c>
      <c r="B6297">
        <v>2</v>
      </c>
      <c r="C6297">
        <v>24</v>
      </c>
    </row>
    <row r="6298" spans="1:3">
      <c r="A6298">
        <v>2017</v>
      </c>
      <c r="B6298">
        <v>2</v>
      </c>
      <c r="C6298">
        <v>24</v>
      </c>
    </row>
    <row r="6299" spans="1:3">
      <c r="A6299">
        <v>2017</v>
      </c>
      <c r="B6299">
        <v>2</v>
      </c>
      <c r="C6299">
        <v>23</v>
      </c>
    </row>
    <row r="6300" spans="1:3">
      <c r="A6300">
        <v>2017</v>
      </c>
      <c r="B6300">
        <v>2</v>
      </c>
      <c r="C6300">
        <v>23</v>
      </c>
    </row>
    <row r="6301" spans="1:3">
      <c r="A6301">
        <v>2017</v>
      </c>
      <c r="B6301">
        <v>2</v>
      </c>
      <c r="C6301">
        <v>23</v>
      </c>
    </row>
    <row r="6302" spans="1:3">
      <c r="A6302">
        <v>2017</v>
      </c>
      <c r="B6302">
        <v>2</v>
      </c>
      <c r="C6302">
        <v>23</v>
      </c>
    </row>
    <row r="6303" spans="1:3">
      <c r="A6303">
        <v>2017</v>
      </c>
      <c r="B6303">
        <v>2</v>
      </c>
      <c r="C6303">
        <v>24</v>
      </c>
    </row>
    <row r="6304" spans="1:3">
      <c r="A6304">
        <v>2017</v>
      </c>
      <c r="B6304">
        <v>2</v>
      </c>
      <c r="C6304">
        <v>24</v>
      </c>
    </row>
    <row r="6305" spans="1:3">
      <c r="A6305">
        <v>2017</v>
      </c>
      <c r="B6305">
        <v>2</v>
      </c>
      <c r="C6305">
        <v>24</v>
      </c>
    </row>
    <row r="6306" spans="1:3">
      <c r="A6306">
        <v>2017</v>
      </c>
      <c r="B6306">
        <v>2</v>
      </c>
      <c r="C6306">
        <v>24</v>
      </c>
    </row>
    <row r="6307" spans="1:3">
      <c r="A6307">
        <v>2017</v>
      </c>
      <c r="B6307">
        <v>2</v>
      </c>
      <c r="C6307">
        <v>23</v>
      </c>
    </row>
    <row r="6308" spans="1:3">
      <c r="A6308">
        <v>2017</v>
      </c>
      <c r="B6308">
        <v>2</v>
      </c>
      <c r="C6308">
        <v>23</v>
      </c>
    </row>
    <row r="6309" spans="1:3">
      <c r="A6309">
        <v>2017</v>
      </c>
      <c r="B6309">
        <v>2</v>
      </c>
      <c r="C6309">
        <v>23</v>
      </c>
    </row>
    <row r="6310" spans="1:3">
      <c r="A6310">
        <v>2017</v>
      </c>
      <c r="B6310">
        <v>2</v>
      </c>
      <c r="C6310">
        <v>23</v>
      </c>
    </row>
    <row r="6311" spans="1:3">
      <c r="A6311">
        <v>2017</v>
      </c>
      <c r="B6311">
        <v>2</v>
      </c>
      <c r="C6311">
        <v>23</v>
      </c>
    </row>
    <row r="6312" spans="1:3">
      <c r="A6312">
        <v>2017</v>
      </c>
      <c r="B6312">
        <v>2</v>
      </c>
      <c r="C6312">
        <v>23</v>
      </c>
    </row>
    <row r="6313" spans="1:3">
      <c r="A6313">
        <v>2017</v>
      </c>
      <c r="B6313">
        <v>2</v>
      </c>
      <c r="C6313">
        <v>23</v>
      </c>
    </row>
    <row r="6314" spans="1:3">
      <c r="A6314">
        <v>2017</v>
      </c>
      <c r="B6314">
        <v>2</v>
      </c>
      <c r="C6314">
        <v>23</v>
      </c>
    </row>
    <row r="6315" spans="1:3">
      <c r="A6315">
        <v>2017</v>
      </c>
      <c r="B6315">
        <v>2</v>
      </c>
      <c r="C6315">
        <v>23</v>
      </c>
    </row>
    <row r="6316" spans="1:3">
      <c r="A6316">
        <v>2017</v>
      </c>
      <c r="B6316">
        <v>2</v>
      </c>
      <c r="C6316">
        <v>23</v>
      </c>
    </row>
    <row r="6317" spans="1:3">
      <c r="A6317">
        <v>2017</v>
      </c>
      <c r="B6317">
        <v>2</v>
      </c>
      <c r="C6317">
        <v>23</v>
      </c>
    </row>
    <row r="6318" spans="1:3">
      <c r="A6318">
        <v>2017</v>
      </c>
      <c r="B6318">
        <v>2</v>
      </c>
      <c r="C6318">
        <v>23</v>
      </c>
    </row>
    <row r="6319" spans="1:3">
      <c r="A6319">
        <v>2017</v>
      </c>
      <c r="B6319">
        <v>2</v>
      </c>
      <c r="C6319">
        <v>23</v>
      </c>
    </row>
    <row r="6320" spans="1:3">
      <c r="A6320">
        <v>2017</v>
      </c>
      <c r="B6320">
        <v>2</v>
      </c>
      <c r="C6320">
        <v>23</v>
      </c>
    </row>
    <row r="6321" spans="1:3">
      <c r="A6321">
        <v>2017</v>
      </c>
      <c r="B6321">
        <v>2</v>
      </c>
      <c r="C6321">
        <v>23</v>
      </c>
    </row>
    <row r="6322" spans="1:3">
      <c r="A6322">
        <v>2017</v>
      </c>
      <c r="B6322">
        <v>2</v>
      </c>
      <c r="C6322">
        <v>23</v>
      </c>
    </row>
    <row r="6323" spans="1:3">
      <c r="A6323">
        <v>2017</v>
      </c>
      <c r="B6323">
        <v>2</v>
      </c>
      <c r="C6323">
        <v>23</v>
      </c>
    </row>
    <row r="6324" spans="1:3">
      <c r="A6324">
        <v>2017</v>
      </c>
      <c r="B6324">
        <v>2</v>
      </c>
      <c r="C6324">
        <v>23</v>
      </c>
    </row>
    <row r="6325" spans="1:3">
      <c r="A6325">
        <v>2017</v>
      </c>
      <c r="B6325">
        <v>2</v>
      </c>
      <c r="C6325">
        <v>23</v>
      </c>
    </row>
    <row r="6326" spans="1:3">
      <c r="A6326">
        <v>2017</v>
      </c>
      <c r="B6326">
        <v>2</v>
      </c>
      <c r="C6326">
        <v>23</v>
      </c>
    </row>
    <row r="6327" spans="1:3">
      <c r="A6327">
        <v>2017</v>
      </c>
      <c r="B6327">
        <v>2</v>
      </c>
      <c r="C6327">
        <v>23</v>
      </c>
    </row>
    <row r="6328" spans="1:3">
      <c r="A6328">
        <v>2017</v>
      </c>
      <c r="B6328">
        <v>2</v>
      </c>
      <c r="C6328">
        <v>23</v>
      </c>
    </row>
    <row r="6329" spans="1:3">
      <c r="A6329">
        <v>2017</v>
      </c>
      <c r="B6329">
        <v>2</v>
      </c>
      <c r="C6329">
        <v>23</v>
      </c>
    </row>
    <row r="6330" spans="1:3">
      <c r="A6330">
        <v>2017</v>
      </c>
      <c r="B6330">
        <v>2</v>
      </c>
      <c r="C6330">
        <v>23</v>
      </c>
    </row>
    <row r="6331" spans="1:3">
      <c r="A6331">
        <v>2017</v>
      </c>
      <c r="B6331">
        <v>2</v>
      </c>
      <c r="C6331">
        <v>24</v>
      </c>
    </row>
    <row r="6332" spans="1:3">
      <c r="A6332">
        <v>2017</v>
      </c>
      <c r="B6332">
        <v>2</v>
      </c>
      <c r="C6332">
        <v>24</v>
      </c>
    </row>
    <row r="6333" spans="1:3">
      <c r="A6333">
        <v>2017</v>
      </c>
      <c r="B6333">
        <v>2</v>
      </c>
      <c r="C6333">
        <v>24</v>
      </c>
    </row>
    <row r="6334" spans="1:3">
      <c r="A6334">
        <v>2017</v>
      </c>
      <c r="B6334">
        <v>2</v>
      </c>
      <c r="C6334">
        <v>27</v>
      </c>
    </row>
    <row r="6335" spans="1:3">
      <c r="A6335">
        <v>2017</v>
      </c>
      <c r="B6335">
        <v>2</v>
      </c>
      <c r="C6335">
        <v>27</v>
      </c>
    </row>
    <row r="6336" spans="1:3">
      <c r="A6336">
        <v>2017</v>
      </c>
      <c r="B6336">
        <v>2</v>
      </c>
      <c r="C6336">
        <v>27</v>
      </c>
    </row>
    <row r="6337" spans="1:3">
      <c r="A6337">
        <v>2017</v>
      </c>
      <c r="B6337">
        <v>2</v>
      </c>
      <c r="C6337">
        <v>27</v>
      </c>
    </row>
    <row r="6338" spans="1:3">
      <c r="A6338">
        <v>2017</v>
      </c>
      <c r="B6338">
        <v>2</v>
      </c>
      <c r="C6338">
        <v>27</v>
      </c>
    </row>
    <row r="6339" spans="1:3">
      <c r="A6339">
        <v>2017</v>
      </c>
      <c r="B6339">
        <v>2</v>
      </c>
      <c r="C6339">
        <v>27</v>
      </c>
    </row>
    <row r="6340" spans="1:3">
      <c r="A6340">
        <v>2017</v>
      </c>
      <c r="B6340">
        <v>2</v>
      </c>
      <c r="C6340">
        <v>27</v>
      </c>
    </row>
    <row r="6341" spans="1:3">
      <c r="A6341">
        <v>2017</v>
      </c>
      <c r="B6341">
        <v>2</v>
      </c>
      <c r="C6341">
        <v>27</v>
      </c>
    </row>
    <row r="6342" spans="1:3">
      <c r="A6342">
        <v>2017</v>
      </c>
      <c r="B6342">
        <v>2</v>
      </c>
      <c r="C6342">
        <v>27</v>
      </c>
    </row>
    <row r="6343" spans="1:3">
      <c r="A6343">
        <v>2017</v>
      </c>
      <c r="B6343">
        <v>2</v>
      </c>
      <c r="C6343">
        <v>27</v>
      </c>
    </row>
    <row r="6344" spans="1:3">
      <c r="A6344">
        <v>2017</v>
      </c>
      <c r="B6344">
        <v>2</v>
      </c>
      <c r="C6344">
        <v>27</v>
      </c>
    </row>
    <row r="6345" spans="1:3">
      <c r="A6345">
        <v>2017</v>
      </c>
      <c r="B6345">
        <v>2</v>
      </c>
      <c r="C6345">
        <v>27</v>
      </c>
    </row>
    <row r="6346" spans="1:3">
      <c r="A6346">
        <v>2017</v>
      </c>
      <c r="B6346">
        <v>2</v>
      </c>
      <c r="C6346">
        <v>27</v>
      </c>
    </row>
    <row r="6347" spans="1:3">
      <c r="A6347">
        <v>2017</v>
      </c>
      <c r="B6347">
        <v>2</v>
      </c>
      <c r="C6347">
        <v>27</v>
      </c>
    </row>
    <row r="6348" spans="1:3">
      <c r="A6348">
        <v>2017</v>
      </c>
      <c r="B6348">
        <v>2</v>
      </c>
      <c r="C6348">
        <v>27</v>
      </c>
    </row>
    <row r="6349" spans="1:3">
      <c r="A6349">
        <v>2017</v>
      </c>
      <c r="B6349">
        <v>2</v>
      </c>
      <c r="C6349">
        <v>27</v>
      </c>
    </row>
    <row r="6350" spans="1:3">
      <c r="A6350">
        <v>2017</v>
      </c>
      <c r="B6350">
        <v>2</v>
      </c>
      <c r="C6350">
        <v>27</v>
      </c>
    </row>
    <row r="6351" spans="1:3">
      <c r="A6351">
        <v>2017</v>
      </c>
      <c r="B6351">
        <v>2</v>
      </c>
      <c r="C6351">
        <v>27</v>
      </c>
    </row>
    <row r="6352" spans="1:3">
      <c r="A6352">
        <v>2017</v>
      </c>
      <c r="B6352">
        <v>2</v>
      </c>
      <c r="C6352">
        <v>27</v>
      </c>
    </row>
    <row r="6353" spans="1:3">
      <c r="A6353">
        <v>2017</v>
      </c>
      <c r="B6353">
        <v>2</v>
      </c>
      <c r="C6353">
        <v>27</v>
      </c>
    </row>
    <row r="6354" spans="1:3">
      <c r="A6354">
        <v>2017</v>
      </c>
      <c r="B6354">
        <v>2</v>
      </c>
      <c r="C6354">
        <v>27</v>
      </c>
    </row>
    <row r="6355" spans="1:3">
      <c r="A6355">
        <v>2017</v>
      </c>
      <c r="B6355">
        <v>2</v>
      </c>
      <c r="C6355">
        <v>27</v>
      </c>
    </row>
    <row r="6356" spans="1:3">
      <c r="A6356">
        <v>2017</v>
      </c>
      <c r="B6356">
        <v>2</v>
      </c>
      <c r="C6356">
        <v>27</v>
      </c>
    </row>
    <row r="6357" spans="1:3">
      <c r="A6357">
        <v>2017</v>
      </c>
      <c r="B6357">
        <v>2</v>
      </c>
      <c r="C6357">
        <v>27</v>
      </c>
    </row>
    <row r="6358" spans="1:3">
      <c r="A6358">
        <v>2017</v>
      </c>
      <c r="B6358">
        <v>2</v>
      </c>
      <c r="C6358">
        <v>27</v>
      </c>
    </row>
    <row r="6359" spans="1:3">
      <c r="A6359">
        <v>2017</v>
      </c>
      <c r="B6359">
        <v>2</v>
      </c>
      <c r="C6359">
        <v>27</v>
      </c>
    </row>
    <row r="6360" spans="1:3">
      <c r="A6360">
        <v>2017</v>
      </c>
      <c r="B6360">
        <v>2</v>
      </c>
      <c r="C6360">
        <v>27</v>
      </c>
    </row>
    <row r="6361" spans="1:3">
      <c r="A6361">
        <v>2017</v>
      </c>
      <c r="B6361">
        <v>2</v>
      </c>
      <c r="C6361">
        <v>27</v>
      </c>
    </row>
    <row r="6362" spans="1:3">
      <c r="A6362">
        <v>2017</v>
      </c>
      <c r="B6362">
        <v>2</v>
      </c>
      <c r="C6362">
        <v>27</v>
      </c>
    </row>
    <row r="6363" spans="1:3">
      <c r="A6363">
        <v>2017</v>
      </c>
      <c r="B6363">
        <v>2</v>
      </c>
      <c r="C6363">
        <v>24</v>
      </c>
    </row>
    <row r="6364" spans="1:3">
      <c r="A6364">
        <v>2017</v>
      </c>
      <c r="B6364">
        <v>2</v>
      </c>
      <c r="C6364">
        <v>24</v>
      </c>
    </row>
    <row r="6365" spans="1:3">
      <c r="A6365">
        <v>2017</v>
      </c>
      <c r="B6365">
        <v>2</v>
      </c>
      <c r="C6365">
        <v>24</v>
      </c>
    </row>
    <row r="6366" spans="1:3">
      <c r="A6366">
        <v>2017</v>
      </c>
      <c r="B6366">
        <v>2</v>
      </c>
      <c r="C6366">
        <v>24</v>
      </c>
    </row>
    <row r="6367" spans="1:3">
      <c r="A6367">
        <v>2017</v>
      </c>
      <c r="B6367">
        <v>2</v>
      </c>
      <c r="C6367">
        <v>27</v>
      </c>
    </row>
    <row r="6368" spans="1:3">
      <c r="A6368">
        <v>2017</v>
      </c>
      <c r="B6368">
        <v>2</v>
      </c>
      <c r="C6368">
        <v>27</v>
      </c>
    </row>
    <row r="6369" spans="1:3">
      <c r="A6369">
        <v>2017</v>
      </c>
      <c r="B6369">
        <v>2</v>
      </c>
      <c r="C6369">
        <v>27</v>
      </c>
    </row>
    <row r="6370" spans="1:3">
      <c r="A6370">
        <v>2017</v>
      </c>
      <c r="B6370">
        <v>2</v>
      </c>
      <c r="C6370">
        <v>27</v>
      </c>
    </row>
    <row r="6371" spans="1:3">
      <c r="A6371">
        <v>2017</v>
      </c>
      <c r="B6371">
        <v>2</v>
      </c>
      <c r="C6371">
        <v>27</v>
      </c>
    </row>
    <row r="6372" spans="1:3">
      <c r="A6372">
        <v>2017</v>
      </c>
      <c r="B6372">
        <v>2</v>
      </c>
      <c r="C6372">
        <v>27</v>
      </c>
    </row>
    <row r="6373" spans="1:3">
      <c r="A6373">
        <v>2017</v>
      </c>
      <c r="B6373">
        <v>2</v>
      </c>
      <c r="C6373">
        <v>27</v>
      </c>
    </row>
    <row r="6374" spans="1:3">
      <c r="A6374">
        <v>2017</v>
      </c>
      <c r="B6374">
        <v>2</v>
      </c>
      <c r="C6374">
        <v>27</v>
      </c>
    </row>
    <row r="6375" spans="1:3">
      <c r="A6375">
        <v>2017</v>
      </c>
      <c r="B6375">
        <v>2</v>
      </c>
      <c r="C6375">
        <v>27</v>
      </c>
    </row>
    <row r="6376" spans="1:3">
      <c r="A6376">
        <v>2017</v>
      </c>
      <c r="B6376">
        <v>2</v>
      </c>
      <c r="C6376">
        <v>27</v>
      </c>
    </row>
    <row r="6377" spans="1:3">
      <c r="A6377">
        <v>2017</v>
      </c>
      <c r="B6377">
        <v>2</v>
      </c>
      <c r="C6377">
        <v>27</v>
      </c>
    </row>
    <row r="6378" spans="1:3">
      <c r="A6378">
        <v>2017</v>
      </c>
      <c r="B6378">
        <v>2</v>
      </c>
      <c r="C6378">
        <v>27</v>
      </c>
    </row>
    <row r="6379" spans="1:3">
      <c r="A6379">
        <v>2017</v>
      </c>
      <c r="B6379">
        <v>2</v>
      </c>
      <c r="C6379">
        <v>27</v>
      </c>
    </row>
    <row r="6380" spans="1:3">
      <c r="A6380">
        <v>2017</v>
      </c>
      <c r="B6380">
        <v>2</v>
      </c>
      <c r="C6380">
        <v>24</v>
      </c>
    </row>
    <row r="6381" spans="1:3">
      <c r="A6381">
        <v>2017</v>
      </c>
      <c r="B6381">
        <v>2</v>
      </c>
      <c r="C6381">
        <v>24</v>
      </c>
    </row>
    <row r="6382" spans="1:3">
      <c r="A6382">
        <v>2017</v>
      </c>
      <c r="B6382">
        <v>2</v>
      </c>
      <c r="C6382">
        <v>24</v>
      </c>
    </row>
    <row r="6383" spans="1:3">
      <c r="A6383">
        <v>2017</v>
      </c>
      <c r="B6383">
        <v>2</v>
      </c>
      <c r="C6383">
        <v>24</v>
      </c>
    </row>
    <row r="6384" spans="1:3">
      <c r="A6384">
        <v>2017</v>
      </c>
      <c r="B6384">
        <v>2</v>
      </c>
      <c r="C6384">
        <v>27</v>
      </c>
    </row>
    <row r="6385" spans="1:3">
      <c r="A6385">
        <v>2017</v>
      </c>
      <c r="B6385">
        <v>2</v>
      </c>
      <c r="C6385">
        <v>27</v>
      </c>
    </row>
    <row r="6386" spans="1:3">
      <c r="A6386">
        <v>2017</v>
      </c>
      <c r="B6386">
        <v>2</v>
      </c>
      <c r="C6386">
        <v>27</v>
      </c>
    </row>
    <row r="6387" spans="1:3">
      <c r="A6387">
        <v>2017</v>
      </c>
      <c r="B6387">
        <v>2</v>
      </c>
      <c r="C6387">
        <v>27</v>
      </c>
    </row>
    <row r="6388" spans="1:3">
      <c r="A6388">
        <v>2017</v>
      </c>
      <c r="B6388">
        <v>2</v>
      </c>
      <c r="C6388">
        <v>27</v>
      </c>
    </row>
    <row r="6389" spans="1:3">
      <c r="A6389">
        <v>2017</v>
      </c>
      <c r="B6389">
        <v>2</v>
      </c>
      <c r="C6389">
        <v>27</v>
      </c>
    </row>
    <row r="6390" spans="1:3">
      <c r="A6390">
        <v>2017</v>
      </c>
      <c r="B6390">
        <v>2</v>
      </c>
      <c r="C6390">
        <v>27</v>
      </c>
    </row>
    <row r="6391" spans="1:3">
      <c r="A6391">
        <v>2017</v>
      </c>
      <c r="B6391">
        <v>2</v>
      </c>
      <c r="C6391">
        <v>27</v>
      </c>
    </row>
    <row r="6392" spans="1:3">
      <c r="A6392">
        <v>2017</v>
      </c>
      <c r="B6392">
        <v>2</v>
      </c>
      <c r="C6392">
        <v>27</v>
      </c>
    </row>
    <row r="6393" spans="1:3">
      <c r="A6393">
        <v>2017</v>
      </c>
      <c r="B6393">
        <v>2</v>
      </c>
      <c r="C6393">
        <v>27</v>
      </c>
    </row>
    <row r="6394" spans="1:3">
      <c r="A6394">
        <v>2017</v>
      </c>
      <c r="B6394">
        <v>2</v>
      </c>
      <c r="C6394">
        <v>27</v>
      </c>
    </row>
    <row r="6395" spans="1:3">
      <c r="A6395">
        <v>2017</v>
      </c>
      <c r="B6395">
        <v>2</v>
      </c>
      <c r="C6395">
        <v>27</v>
      </c>
    </row>
    <row r="6396" spans="1:3">
      <c r="A6396">
        <v>2017</v>
      </c>
      <c r="B6396">
        <v>2</v>
      </c>
      <c r="C6396">
        <v>27</v>
      </c>
    </row>
    <row r="6397" spans="1:3">
      <c r="A6397">
        <v>2017</v>
      </c>
      <c r="B6397">
        <v>2</v>
      </c>
      <c r="C6397">
        <v>27</v>
      </c>
    </row>
    <row r="6398" spans="1:3">
      <c r="A6398">
        <v>2017</v>
      </c>
      <c r="B6398">
        <v>2</v>
      </c>
      <c r="C6398">
        <v>27</v>
      </c>
    </row>
    <row r="6399" spans="1:3">
      <c r="A6399">
        <v>2017</v>
      </c>
      <c r="B6399">
        <v>2</v>
      </c>
      <c r="C6399">
        <v>27</v>
      </c>
    </row>
    <row r="6400" spans="1:3">
      <c r="A6400">
        <v>2017</v>
      </c>
      <c r="B6400">
        <v>2</v>
      </c>
      <c r="C6400">
        <v>27</v>
      </c>
    </row>
    <row r="6401" spans="1:3">
      <c r="A6401">
        <v>2017</v>
      </c>
      <c r="B6401">
        <v>2</v>
      </c>
      <c r="C6401">
        <v>27</v>
      </c>
    </row>
    <row r="6402" spans="1:3">
      <c r="A6402">
        <v>2017</v>
      </c>
      <c r="B6402">
        <v>2</v>
      </c>
      <c r="C6402">
        <v>27</v>
      </c>
    </row>
    <row r="6403" spans="1:3">
      <c r="A6403">
        <v>2017</v>
      </c>
      <c r="B6403">
        <v>2</v>
      </c>
      <c r="C6403">
        <v>27</v>
      </c>
    </row>
    <row r="6404" spans="1:3">
      <c r="A6404">
        <v>2017</v>
      </c>
      <c r="B6404">
        <v>2</v>
      </c>
      <c r="C6404">
        <v>27</v>
      </c>
    </row>
    <row r="6405" spans="1:3">
      <c r="A6405">
        <v>2017</v>
      </c>
      <c r="B6405">
        <v>2</v>
      </c>
      <c r="C6405">
        <v>27</v>
      </c>
    </row>
    <row r="6406" spans="1:3">
      <c r="A6406">
        <v>2017</v>
      </c>
      <c r="B6406">
        <v>2</v>
      </c>
      <c r="C6406">
        <v>27</v>
      </c>
    </row>
    <row r="6407" spans="1:3">
      <c r="A6407">
        <v>2017</v>
      </c>
      <c r="B6407">
        <v>2</v>
      </c>
      <c r="C6407">
        <v>27</v>
      </c>
    </row>
    <row r="6408" spans="1:3">
      <c r="A6408">
        <v>2017</v>
      </c>
      <c r="B6408">
        <v>2</v>
      </c>
      <c r="C6408">
        <v>27</v>
      </c>
    </row>
    <row r="6409" spans="1:3">
      <c r="A6409">
        <v>2017</v>
      </c>
      <c r="B6409">
        <v>2</v>
      </c>
      <c r="C6409">
        <v>27</v>
      </c>
    </row>
    <row r="6410" spans="1:3">
      <c r="A6410">
        <v>2017</v>
      </c>
      <c r="B6410">
        <v>2</v>
      </c>
      <c r="C6410">
        <v>27</v>
      </c>
    </row>
    <row r="6411" spans="1:3">
      <c r="A6411">
        <v>2017</v>
      </c>
      <c r="B6411">
        <v>2</v>
      </c>
      <c r="C6411">
        <v>27</v>
      </c>
    </row>
    <row r="6412" spans="1:3">
      <c r="A6412">
        <v>2017</v>
      </c>
      <c r="B6412">
        <v>2</v>
      </c>
      <c r="C6412">
        <v>27</v>
      </c>
    </row>
    <row r="6413" spans="1:3">
      <c r="A6413">
        <v>2017</v>
      </c>
      <c r="B6413">
        <v>2</v>
      </c>
      <c r="C6413">
        <v>27</v>
      </c>
    </row>
    <row r="6414" spans="1:3">
      <c r="A6414">
        <v>2017</v>
      </c>
      <c r="B6414">
        <v>2</v>
      </c>
      <c r="C6414">
        <v>27</v>
      </c>
    </row>
    <row r="6415" spans="1:3">
      <c r="A6415">
        <v>2017</v>
      </c>
      <c r="B6415">
        <v>2</v>
      </c>
      <c r="C6415">
        <v>27</v>
      </c>
    </row>
    <row r="6416" spans="1:3">
      <c r="A6416">
        <v>2017</v>
      </c>
      <c r="B6416">
        <v>2</v>
      </c>
      <c r="C6416">
        <v>27</v>
      </c>
    </row>
    <row r="6417" spans="1:3">
      <c r="A6417">
        <v>2017</v>
      </c>
      <c r="B6417">
        <v>2</v>
      </c>
      <c r="C6417">
        <v>27</v>
      </c>
    </row>
    <row r="6418" spans="1:3">
      <c r="A6418">
        <v>2017</v>
      </c>
      <c r="B6418">
        <v>2</v>
      </c>
      <c r="C6418">
        <v>27</v>
      </c>
    </row>
    <row r="6419" spans="1:3">
      <c r="A6419">
        <v>2017</v>
      </c>
      <c r="B6419">
        <v>2</v>
      </c>
      <c r="C6419">
        <v>27</v>
      </c>
    </row>
    <row r="6420" spans="1:3">
      <c r="A6420">
        <v>2017</v>
      </c>
      <c r="B6420">
        <v>2</v>
      </c>
      <c r="C6420">
        <v>27</v>
      </c>
    </row>
    <row r="6421" spans="1:3">
      <c r="A6421">
        <v>2017</v>
      </c>
      <c r="B6421">
        <v>2</v>
      </c>
      <c r="C6421">
        <v>27</v>
      </c>
    </row>
    <row r="6422" spans="1:3">
      <c r="A6422">
        <v>2017</v>
      </c>
      <c r="B6422">
        <v>2</v>
      </c>
      <c r="C6422">
        <v>27</v>
      </c>
    </row>
    <row r="6423" spans="1:3">
      <c r="A6423">
        <v>2017</v>
      </c>
      <c r="B6423">
        <v>2</v>
      </c>
      <c r="C6423">
        <v>27</v>
      </c>
    </row>
    <row r="6424" spans="1:3">
      <c r="A6424">
        <v>2017</v>
      </c>
      <c r="B6424">
        <v>2</v>
      </c>
      <c r="C6424">
        <v>27</v>
      </c>
    </row>
    <row r="6425" spans="1:3">
      <c r="A6425">
        <v>2017</v>
      </c>
      <c r="B6425">
        <v>2</v>
      </c>
      <c r="C6425">
        <v>27</v>
      </c>
    </row>
    <row r="6426" spans="1:3">
      <c r="A6426">
        <v>2017</v>
      </c>
      <c r="B6426">
        <v>2</v>
      </c>
      <c r="C6426">
        <v>27</v>
      </c>
    </row>
    <row r="6427" spans="1:3">
      <c r="A6427">
        <v>2017</v>
      </c>
      <c r="B6427">
        <v>2</v>
      </c>
      <c r="C6427">
        <v>27</v>
      </c>
    </row>
    <row r="6428" spans="1:3">
      <c r="A6428">
        <v>2017</v>
      </c>
      <c r="B6428">
        <v>2</v>
      </c>
      <c r="C6428">
        <v>27</v>
      </c>
    </row>
    <row r="6429" spans="1:3">
      <c r="A6429">
        <v>2017</v>
      </c>
      <c r="B6429">
        <v>2</v>
      </c>
      <c r="C6429">
        <v>27</v>
      </c>
    </row>
    <row r="6430" spans="1:3">
      <c r="A6430">
        <v>2017</v>
      </c>
      <c r="B6430">
        <v>2</v>
      </c>
      <c r="C6430">
        <v>27</v>
      </c>
    </row>
    <row r="6431" spans="1:3">
      <c r="A6431">
        <v>2017</v>
      </c>
      <c r="B6431">
        <v>2</v>
      </c>
      <c r="C6431">
        <v>27</v>
      </c>
    </row>
    <row r="6432" spans="1:3">
      <c r="A6432">
        <v>2017</v>
      </c>
      <c r="B6432">
        <v>2</v>
      </c>
      <c r="C6432">
        <v>27</v>
      </c>
    </row>
    <row r="6433" spans="1:3">
      <c r="A6433">
        <v>2017</v>
      </c>
      <c r="B6433">
        <v>2</v>
      </c>
      <c r="C6433">
        <v>27</v>
      </c>
    </row>
    <row r="6434" spans="1:3">
      <c r="A6434">
        <v>2017</v>
      </c>
      <c r="B6434">
        <v>2</v>
      </c>
      <c r="C6434">
        <v>27</v>
      </c>
    </row>
    <row r="6435" spans="1:3">
      <c r="A6435">
        <v>2017</v>
      </c>
      <c r="B6435">
        <v>2</v>
      </c>
      <c r="C6435">
        <v>27</v>
      </c>
    </row>
    <row r="6436" spans="1:3">
      <c r="A6436">
        <v>2017</v>
      </c>
      <c r="B6436">
        <v>2</v>
      </c>
      <c r="C6436">
        <v>27</v>
      </c>
    </row>
    <row r="6437" spans="1:3">
      <c r="A6437">
        <v>2017</v>
      </c>
      <c r="B6437">
        <v>2</v>
      </c>
      <c r="C6437">
        <v>27</v>
      </c>
    </row>
    <row r="6438" spans="1:3">
      <c r="A6438">
        <v>2017</v>
      </c>
      <c r="B6438">
        <v>2</v>
      </c>
      <c r="C6438">
        <v>27</v>
      </c>
    </row>
    <row r="6439" spans="1:3">
      <c r="A6439">
        <v>2017</v>
      </c>
      <c r="B6439">
        <v>2</v>
      </c>
      <c r="C6439">
        <v>27</v>
      </c>
    </row>
    <row r="6440" spans="1:3">
      <c r="A6440">
        <v>2017</v>
      </c>
      <c r="B6440">
        <v>2</v>
      </c>
      <c r="C6440">
        <v>27</v>
      </c>
    </row>
    <row r="6441" spans="1:3">
      <c r="A6441">
        <v>2017</v>
      </c>
      <c r="B6441">
        <v>2</v>
      </c>
      <c r="C6441">
        <v>27</v>
      </c>
    </row>
    <row r="6442" spans="1:3">
      <c r="A6442">
        <v>2017</v>
      </c>
      <c r="B6442">
        <v>2</v>
      </c>
      <c r="C6442">
        <v>27</v>
      </c>
    </row>
    <row r="6443" spans="1:3">
      <c r="A6443">
        <v>2017</v>
      </c>
      <c r="B6443">
        <v>2</v>
      </c>
      <c r="C6443">
        <v>27</v>
      </c>
    </row>
    <row r="6444" spans="1:3">
      <c r="A6444">
        <v>2017</v>
      </c>
      <c r="B6444">
        <v>2</v>
      </c>
      <c r="C6444">
        <v>27</v>
      </c>
    </row>
    <row r="6445" spans="1:3">
      <c r="A6445">
        <v>2017</v>
      </c>
      <c r="B6445">
        <v>2</v>
      </c>
      <c r="C6445">
        <v>27</v>
      </c>
    </row>
    <row r="6446" spans="1:3">
      <c r="A6446">
        <v>2017</v>
      </c>
      <c r="B6446">
        <v>2</v>
      </c>
      <c r="C6446">
        <v>27</v>
      </c>
    </row>
    <row r="6447" spans="1:3">
      <c r="A6447">
        <v>2017</v>
      </c>
      <c r="B6447">
        <v>2</v>
      </c>
      <c r="C6447">
        <v>27</v>
      </c>
    </row>
    <row r="6448" spans="1:3">
      <c r="A6448">
        <v>2017</v>
      </c>
      <c r="B6448">
        <v>2</v>
      </c>
      <c r="C6448">
        <v>27</v>
      </c>
    </row>
    <row r="6449" spans="1:3">
      <c r="A6449">
        <v>2017</v>
      </c>
      <c r="B6449">
        <v>2</v>
      </c>
      <c r="C6449">
        <v>28</v>
      </c>
    </row>
    <row r="6450" spans="1:3">
      <c r="A6450">
        <v>2017</v>
      </c>
      <c r="B6450">
        <v>2</v>
      </c>
      <c r="C6450">
        <v>28</v>
      </c>
    </row>
    <row r="6451" spans="1:3">
      <c r="A6451">
        <v>2017</v>
      </c>
      <c r="B6451">
        <v>2</v>
      </c>
      <c r="C6451">
        <v>28</v>
      </c>
    </row>
    <row r="6452" spans="1:3">
      <c r="A6452">
        <v>2017</v>
      </c>
      <c r="B6452">
        <v>2</v>
      </c>
      <c r="C6452">
        <v>28</v>
      </c>
    </row>
    <row r="6453" spans="1:3">
      <c r="A6453">
        <v>2017</v>
      </c>
      <c r="B6453">
        <v>2</v>
      </c>
      <c r="C6453">
        <v>28</v>
      </c>
    </row>
    <row r="6454" spans="1:3">
      <c r="A6454">
        <v>2017</v>
      </c>
      <c r="B6454">
        <v>2</v>
      </c>
      <c r="C6454">
        <v>28</v>
      </c>
    </row>
    <row r="6455" spans="1:3">
      <c r="A6455">
        <v>2017</v>
      </c>
      <c r="B6455">
        <v>2</v>
      </c>
      <c r="C6455">
        <v>28</v>
      </c>
    </row>
    <row r="6456" spans="1:3">
      <c r="A6456">
        <v>2017</v>
      </c>
      <c r="B6456">
        <v>2</v>
      </c>
      <c r="C6456">
        <v>28</v>
      </c>
    </row>
    <row r="6457" spans="1:3">
      <c r="A6457">
        <v>2017</v>
      </c>
      <c r="B6457">
        <v>2</v>
      </c>
      <c r="C6457">
        <v>28</v>
      </c>
    </row>
    <row r="6458" spans="1:3">
      <c r="A6458">
        <v>2017</v>
      </c>
      <c r="B6458">
        <v>2</v>
      </c>
      <c r="C6458">
        <v>28</v>
      </c>
    </row>
    <row r="6459" spans="1:3">
      <c r="A6459">
        <v>2017</v>
      </c>
      <c r="B6459">
        <v>2</v>
      </c>
      <c r="C6459">
        <v>28</v>
      </c>
    </row>
    <row r="6460" spans="1:3">
      <c r="A6460">
        <v>2017</v>
      </c>
      <c r="B6460">
        <v>2</v>
      </c>
      <c r="C6460">
        <v>28</v>
      </c>
    </row>
    <row r="6461" spans="1:3">
      <c r="A6461">
        <v>2017</v>
      </c>
      <c r="B6461">
        <v>2</v>
      </c>
      <c r="C6461">
        <v>28</v>
      </c>
    </row>
    <row r="6462" spans="1:3">
      <c r="A6462">
        <v>2017</v>
      </c>
      <c r="B6462">
        <v>2</v>
      </c>
      <c r="C6462">
        <v>28</v>
      </c>
    </row>
    <row r="6463" spans="1:3">
      <c r="A6463">
        <v>2017</v>
      </c>
      <c r="B6463">
        <v>2</v>
      </c>
      <c r="C6463">
        <v>28</v>
      </c>
    </row>
    <row r="6464" spans="1:3">
      <c r="A6464">
        <v>2017</v>
      </c>
      <c r="B6464">
        <v>2</v>
      </c>
      <c r="C6464">
        <v>28</v>
      </c>
    </row>
    <row r="6465" spans="1:3">
      <c r="A6465">
        <v>2017</v>
      </c>
      <c r="B6465">
        <v>2</v>
      </c>
      <c r="C6465">
        <v>28</v>
      </c>
    </row>
    <row r="6466" spans="1:3">
      <c r="A6466">
        <v>2017</v>
      </c>
      <c r="B6466">
        <v>2</v>
      </c>
      <c r="C6466">
        <v>28</v>
      </c>
    </row>
    <row r="6467" spans="1:3">
      <c r="A6467">
        <v>2017</v>
      </c>
      <c r="B6467">
        <v>2</v>
      </c>
      <c r="C6467">
        <v>28</v>
      </c>
    </row>
    <row r="6468" spans="1:3">
      <c r="A6468">
        <v>2017</v>
      </c>
      <c r="B6468">
        <v>2</v>
      </c>
      <c r="C6468">
        <v>28</v>
      </c>
    </row>
    <row r="6469" spans="1:3">
      <c r="A6469">
        <v>2017</v>
      </c>
      <c r="B6469">
        <v>2</v>
      </c>
      <c r="C6469">
        <v>28</v>
      </c>
    </row>
    <row r="6470" spans="1:3">
      <c r="A6470">
        <v>2017</v>
      </c>
      <c r="B6470">
        <v>2</v>
      </c>
      <c r="C6470">
        <v>28</v>
      </c>
    </row>
    <row r="6471" spans="1:3">
      <c r="A6471">
        <v>2017</v>
      </c>
      <c r="B6471">
        <v>2</v>
      </c>
      <c r="C6471">
        <v>28</v>
      </c>
    </row>
    <row r="6472" spans="1:3">
      <c r="A6472">
        <v>2017</v>
      </c>
      <c r="B6472">
        <v>2</v>
      </c>
      <c r="C6472">
        <v>28</v>
      </c>
    </row>
    <row r="6473" spans="1:3">
      <c r="A6473">
        <v>2017</v>
      </c>
      <c r="B6473">
        <v>2</v>
      </c>
      <c r="C6473">
        <v>28</v>
      </c>
    </row>
    <row r="6474" spans="1:3">
      <c r="A6474">
        <v>2017</v>
      </c>
      <c r="B6474">
        <v>2</v>
      </c>
      <c r="C6474">
        <v>28</v>
      </c>
    </row>
    <row r="6475" spans="1:3">
      <c r="A6475">
        <v>2017</v>
      </c>
      <c r="B6475">
        <v>2</v>
      </c>
      <c r="C6475">
        <v>28</v>
      </c>
    </row>
    <row r="6476" spans="1:3">
      <c r="A6476">
        <v>2017</v>
      </c>
      <c r="B6476">
        <v>2</v>
      </c>
      <c r="C6476">
        <v>28</v>
      </c>
    </row>
    <row r="6477" spans="1:3">
      <c r="A6477">
        <v>2017</v>
      </c>
      <c r="B6477">
        <v>2</v>
      </c>
      <c r="C6477">
        <v>28</v>
      </c>
    </row>
    <row r="6478" spans="1:3">
      <c r="A6478">
        <v>2017</v>
      </c>
      <c r="B6478">
        <v>2</v>
      </c>
      <c r="C6478">
        <v>28</v>
      </c>
    </row>
    <row r="6479" spans="1:3">
      <c r="A6479">
        <v>2017</v>
      </c>
      <c r="B6479">
        <v>2</v>
      </c>
      <c r="C6479">
        <v>28</v>
      </c>
    </row>
    <row r="6480" spans="1:3">
      <c r="A6480">
        <v>2017</v>
      </c>
      <c r="B6480">
        <v>2</v>
      </c>
      <c r="C6480">
        <v>28</v>
      </c>
    </row>
    <row r="6481" spans="1:3">
      <c r="A6481">
        <v>2017</v>
      </c>
      <c r="B6481">
        <v>2</v>
      </c>
      <c r="C6481">
        <v>28</v>
      </c>
    </row>
    <row r="6482" spans="1:3">
      <c r="A6482">
        <v>2017</v>
      </c>
      <c r="B6482">
        <v>2</v>
      </c>
      <c r="C6482">
        <v>28</v>
      </c>
    </row>
    <row r="6483" spans="1:3">
      <c r="A6483">
        <v>2017</v>
      </c>
      <c r="B6483">
        <v>2</v>
      </c>
      <c r="C6483">
        <v>28</v>
      </c>
    </row>
    <row r="6484" spans="1:3">
      <c r="A6484">
        <v>2017</v>
      </c>
      <c r="B6484">
        <v>2</v>
      </c>
      <c r="C6484">
        <v>28</v>
      </c>
    </row>
    <row r="6485" spans="1:3">
      <c r="A6485">
        <v>2017</v>
      </c>
      <c r="B6485">
        <v>2</v>
      </c>
      <c r="C6485">
        <v>28</v>
      </c>
    </row>
    <row r="6486" spans="1:3">
      <c r="A6486">
        <v>2017</v>
      </c>
      <c r="B6486">
        <v>2</v>
      </c>
      <c r="C6486">
        <v>28</v>
      </c>
    </row>
    <row r="6487" spans="1:3">
      <c r="A6487">
        <v>2017</v>
      </c>
      <c r="B6487">
        <v>2</v>
      </c>
      <c r="C6487">
        <v>28</v>
      </c>
    </row>
    <row r="6488" spans="1:3">
      <c r="A6488">
        <v>2017</v>
      </c>
      <c r="B6488">
        <v>2</v>
      </c>
      <c r="C6488">
        <v>28</v>
      </c>
    </row>
    <row r="6489" spans="1:3">
      <c r="A6489">
        <v>2017</v>
      </c>
      <c r="B6489">
        <v>2</v>
      </c>
      <c r="C6489">
        <v>28</v>
      </c>
    </row>
    <row r="6490" spans="1:3">
      <c r="A6490">
        <v>2017</v>
      </c>
      <c r="B6490">
        <v>2</v>
      </c>
      <c r="C6490">
        <v>28</v>
      </c>
    </row>
    <row r="6491" spans="1:3">
      <c r="A6491">
        <v>2017</v>
      </c>
      <c r="B6491">
        <v>2</v>
      </c>
      <c r="C6491">
        <v>28</v>
      </c>
    </row>
    <row r="6492" spans="1:3">
      <c r="A6492">
        <v>2017</v>
      </c>
      <c r="B6492">
        <v>2</v>
      </c>
      <c r="C6492">
        <v>28</v>
      </c>
    </row>
    <row r="6493" spans="1:3">
      <c r="A6493">
        <v>2017</v>
      </c>
      <c r="B6493">
        <v>2</v>
      </c>
      <c r="C6493">
        <v>28</v>
      </c>
    </row>
    <row r="6494" spans="1:3">
      <c r="A6494">
        <v>2017</v>
      </c>
      <c r="B6494">
        <v>2</v>
      </c>
      <c r="C6494">
        <v>28</v>
      </c>
    </row>
    <row r="6495" spans="1:3">
      <c r="A6495">
        <v>2017</v>
      </c>
      <c r="B6495">
        <v>2</v>
      </c>
      <c r="C6495">
        <v>28</v>
      </c>
    </row>
    <row r="6496" spans="1:3">
      <c r="A6496">
        <v>2017</v>
      </c>
      <c r="B6496">
        <v>2</v>
      </c>
      <c r="C6496">
        <v>28</v>
      </c>
    </row>
    <row r="6497" spans="1:3">
      <c r="A6497">
        <v>2017</v>
      </c>
      <c r="B6497">
        <v>2</v>
      </c>
      <c r="C6497">
        <v>28</v>
      </c>
    </row>
    <row r="6498" spans="1:3">
      <c r="A6498">
        <v>2017</v>
      </c>
      <c r="B6498">
        <v>2</v>
      </c>
      <c r="C6498">
        <v>28</v>
      </c>
    </row>
    <row r="6499" spans="1:3">
      <c r="A6499">
        <v>2017</v>
      </c>
      <c r="B6499">
        <v>2</v>
      </c>
      <c r="C6499">
        <v>28</v>
      </c>
    </row>
    <row r="6500" spans="1:3">
      <c r="A6500">
        <v>2017</v>
      </c>
      <c r="B6500">
        <v>2</v>
      </c>
      <c r="C6500">
        <v>28</v>
      </c>
    </row>
    <row r="6501" spans="1:3">
      <c r="A6501">
        <v>2017</v>
      </c>
      <c r="B6501">
        <v>2</v>
      </c>
      <c r="C6501">
        <v>28</v>
      </c>
    </row>
    <row r="6502" spans="1:3">
      <c r="A6502">
        <v>2017</v>
      </c>
      <c r="B6502">
        <v>2</v>
      </c>
      <c r="C6502">
        <v>28</v>
      </c>
    </row>
    <row r="6503" spans="1:3">
      <c r="A6503">
        <v>2017</v>
      </c>
      <c r="B6503">
        <v>2</v>
      </c>
      <c r="C6503">
        <v>28</v>
      </c>
    </row>
    <row r="6504" spans="1:3">
      <c r="A6504">
        <v>2017</v>
      </c>
      <c r="B6504">
        <v>2</v>
      </c>
      <c r="C6504">
        <v>28</v>
      </c>
    </row>
    <row r="6505" spans="1:3">
      <c r="A6505">
        <v>2017</v>
      </c>
      <c r="B6505">
        <v>2</v>
      </c>
      <c r="C6505">
        <v>28</v>
      </c>
    </row>
    <row r="6506" spans="1:3">
      <c r="A6506">
        <v>2017</v>
      </c>
      <c r="B6506">
        <v>2</v>
      </c>
      <c r="C6506">
        <v>28</v>
      </c>
    </row>
    <row r="6507" spans="1:3">
      <c r="A6507">
        <v>2017</v>
      </c>
      <c r="B6507">
        <v>2</v>
      </c>
      <c r="C6507">
        <v>28</v>
      </c>
    </row>
    <row r="6508" spans="1:3">
      <c r="A6508">
        <v>2017</v>
      </c>
      <c r="B6508">
        <v>2</v>
      </c>
      <c r="C6508">
        <v>28</v>
      </c>
    </row>
    <row r="6509" spans="1:3">
      <c r="A6509">
        <v>2017</v>
      </c>
      <c r="B6509">
        <v>2</v>
      </c>
      <c r="C6509">
        <v>28</v>
      </c>
    </row>
    <row r="6510" spans="1:3">
      <c r="A6510">
        <v>2017</v>
      </c>
      <c r="B6510">
        <v>2</v>
      </c>
      <c r="C6510">
        <v>28</v>
      </c>
    </row>
    <row r="6511" spans="1:3">
      <c r="A6511">
        <v>2017</v>
      </c>
      <c r="B6511">
        <v>2</v>
      </c>
      <c r="C6511">
        <v>28</v>
      </c>
    </row>
    <row r="6512" spans="1:3">
      <c r="A6512">
        <v>2017</v>
      </c>
      <c r="B6512">
        <v>2</v>
      </c>
      <c r="C6512">
        <v>28</v>
      </c>
    </row>
    <row r="6513" spans="1:3">
      <c r="A6513">
        <v>2017</v>
      </c>
      <c r="B6513">
        <v>2</v>
      </c>
      <c r="C6513">
        <v>28</v>
      </c>
    </row>
    <row r="6514" spans="1:3">
      <c r="A6514">
        <v>2017</v>
      </c>
      <c r="B6514">
        <v>2</v>
      </c>
      <c r="C6514">
        <v>28</v>
      </c>
    </row>
    <row r="6515" spans="1:3">
      <c r="A6515">
        <v>2017</v>
      </c>
      <c r="B6515">
        <v>2</v>
      </c>
      <c r="C6515">
        <v>28</v>
      </c>
    </row>
    <row r="6516" spans="1:3">
      <c r="A6516">
        <v>2017</v>
      </c>
      <c r="B6516">
        <v>2</v>
      </c>
      <c r="C6516">
        <v>28</v>
      </c>
    </row>
    <row r="6517" spans="1:3">
      <c r="A6517">
        <v>2017</v>
      </c>
      <c r="B6517">
        <v>2</v>
      </c>
      <c r="C6517">
        <v>28</v>
      </c>
    </row>
    <row r="6518" spans="1:3">
      <c r="A6518">
        <v>2017</v>
      </c>
      <c r="B6518">
        <v>2</v>
      </c>
      <c r="C6518">
        <v>28</v>
      </c>
    </row>
    <row r="6519" spans="1:3">
      <c r="A6519">
        <v>2017</v>
      </c>
      <c r="B6519">
        <v>2</v>
      </c>
      <c r="C6519">
        <v>28</v>
      </c>
    </row>
    <row r="6520" spans="1:3">
      <c r="A6520">
        <v>2017</v>
      </c>
      <c r="B6520">
        <v>2</v>
      </c>
      <c r="C6520">
        <v>28</v>
      </c>
    </row>
    <row r="6521" spans="1:3">
      <c r="A6521">
        <v>2017</v>
      </c>
      <c r="B6521">
        <v>2</v>
      </c>
      <c r="C6521">
        <v>28</v>
      </c>
    </row>
    <row r="6522" spans="1:3">
      <c r="A6522">
        <v>2017</v>
      </c>
      <c r="B6522">
        <v>2</v>
      </c>
      <c r="C6522">
        <v>28</v>
      </c>
    </row>
    <row r="6523" spans="1:3">
      <c r="A6523">
        <v>2017</v>
      </c>
      <c r="B6523">
        <v>2</v>
      </c>
      <c r="C6523">
        <v>28</v>
      </c>
    </row>
    <row r="6524" spans="1:3">
      <c r="A6524">
        <v>2017</v>
      </c>
      <c r="B6524">
        <v>2</v>
      </c>
      <c r="C6524">
        <v>28</v>
      </c>
    </row>
    <row r="6525" spans="1:3">
      <c r="A6525">
        <v>2017</v>
      </c>
      <c r="B6525">
        <v>2</v>
      </c>
      <c r="C6525">
        <v>28</v>
      </c>
    </row>
    <row r="6526" spans="1:3">
      <c r="A6526">
        <v>2017</v>
      </c>
      <c r="B6526">
        <v>2</v>
      </c>
      <c r="C6526">
        <v>28</v>
      </c>
    </row>
    <row r="6527" spans="1:3">
      <c r="A6527">
        <v>2017</v>
      </c>
      <c r="B6527">
        <v>2</v>
      </c>
      <c r="C6527">
        <v>28</v>
      </c>
    </row>
    <row r="6528" spans="1:3">
      <c r="A6528">
        <v>2017</v>
      </c>
      <c r="B6528">
        <v>2</v>
      </c>
      <c r="C6528">
        <v>28</v>
      </c>
    </row>
    <row r="6529" spans="1:3">
      <c r="A6529">
        <v>2017</v>
      </c>
      <c r="B6529">
        <v>2</v>
      </c>
      <c r="C6529">
        <v>28</v>
      </c>
    </row>
    <row r="6530" spans="1:3">
      <c r="A6530">
        <v>2017</v>
      </c>
      <c r="B6530">
        <v>2</v>
      </c>
      <c r="C6530">
        <v>28</v>
      </c>
    </row>
    <row r="6531" spans="1:3">
      <c r="A6531">
        <v>2017</v>
      </c>
      <c r="B6531">
        <v>2</v>
      </c>
      <c r="C6531">
        <v>28</v>
      </c>
    </row>
    <row r="6532" spans="1:3">
      <c r="A6532">
        <v>2017</v>
      </c>
      <c r="B6532">
        <v>2</v>
      </c>
      <c r="C6532">
        <v>28</v>
      </c>
    </row>
    <row r="6533" spans="1:3">
      <c r="A6533">
        <v>2017</v>
      </c>
      <c r="B6533">
        <v>2</v>
      </c>
      <c r="C6533">
        <v>28</v>
      </c>
    </row>
    <row r="6534" spans="1:3">
      <c r="A6534">
        <v>2017</v>
      </c>
      <c r="B6534">
        <v>2</v>
      </c>
      <c r="C6534">
        <v>28</v>
      </c>
    </row>
    <row r="6535" spans="1:3">
      <c r="A6535">
        <v>2017</v>
      </c>
      <c r="B6535">
        <v>2</v>
      </c>
      <c r="C6535">
        <v>28</v>
      </c>
    </row>
    <row r="6536" spans="1:3">
      <c r="A6536">
        <v>2017</v>
      </c>
      <c r="B6536">
        <v>2</v>
      </c>
      <c r="C6536">
        <v>28</v>
      </c>
    </row>
    <row r="6537" spans="1:3">
      <c r="A6537">
        <v>2017</v>
      </c>
      <c r="B6537">
        <v>2</v>
      </c>
      <c r="C6537">
        <v>28</v>
      </c>
    </row>
    <row r="6538" spans="1:3">
      <c r="A6538">
        <v>2017</v>
      </c>
      <c r="B6538">
        <v>2</v>
      </c>
      <c r="C6538">
        <v>28</v>
      </c>
    </row>
    <row r="6539" spans="1:3">
      <c r="A6539">
        <v>2017</v>
      </c>
      <c r="B6539">
        <v>2</v>
      </c>
      <c r="C6539">
        <v>28</v>
      </c>
    </row>
    <row r="6540" spans="1:3">
      <c r="A6540">
        <v>2017</v>
      </c>
      <c r="B6540">
        <v>2</v>
      </c>
      <c r="C6540">
        <v>28</v>
      </c>
    </row>
    <row r="6541" spans="1:3">
      <c r="A6541">
        <v>2017</v>
      </c>
      <c r="B6541">
        <v>2</v>
      </c>
      <c r="C6541">
        <v>28</v>
      </c>
    </row>
    <row r="6542" spans="1:3">
      <c r="A6542">
        <v>2017</v>
      </c>
      <c r="B6542">
        <v>2</v>
      </c>
      <c r="C6542">
        <v>28</v>
      </c>
    </row>
    <row r="6543" spans="1:3">
      <c r="A6543">
        <v>2017</v>
      </c>
      <c r="B6543">
        <v>2</v>
      </c>
      <c r="C6543">
        <v>28</v>
      </c>
    </row>
    <row r="6544" spans="1:3">
      <c r="A6544">
        <v>2017</v>
      </c>
      <c r="B6544">
        <v>2</v>
      </c>
      <c r="C6544">
        <v>28</v>
      </c>
    </row>
    <row r="6545" spans="1:3">
      <c r="A6545">
        <v>2017</v>
      </c>
      <c r="B6545">
        <v>2</v>
      </c>
      <c r="C6545">
        <v>28</v>
      </c>
    </row>
    <row r="6546" spans="1:3">
      <c r="A6546">
        <v>2017</v>
      </c>
      <c r="B6546">
        <v>2</v>
      </c>
      <c r="C6546">
        <v>28</v>
      </c>
    </row>
    <row r="6547" spans="1:3">
      <c r="A6547">
        <v>2017</v>
      </c>
      <c r="B6547">
        <v>2</v>
      </c>
      <c r="C6547">
        <v>28</v>
      </c>
    </row>
    <row r="6548" spans="1:3">
      <c r="A6548">
        <v>2017</v>
      </c>
      <c r="B6548">
        <v>2</v>
      </c>
      <c r="C6548">
        <v>28</v>
      </c>
    </row>
    <row r="6549" spans="1:3">
      <c r="A6549">
        <v>2017</v>
      </c>
      <c r="B6549">
        <v>2</v>
      </c>
      <c r="C6549">
        <v>28</v>
      </c>
    </row>
    <row r="6550" spans="1:3">
      <c r="A6550">
        <v>2017</v>
      </c>
      <c r="B6550">
        <v>2</v>
      </c>
      <c r="C6550">
        <v>28</v>
      </c>
    </row>
    <row r="6551" spans="1:3">
      <c r="A6551">
        <v>2017</v>
      </c>
      <c r="B6551">
        <v>2</v>
      </c>
      <c r="C6551">
        <v>28</v>
      </c>
    </row>
    <row r="6552" spans="1:3">
      <c r="A6552">
        <v>2017</v>
      </c>
      <c r="B6552">
        <v>2</v>
      </c>
      <c r="C6552">
        <v>28</v>
      </c>
    </row>
    <row r="6553" spans="1:3">
      <c r="A6553">
        <v>2017</v>
      </c>
      <c r="B6553">
        <v>2</v>
      </c>
      <c r="C6553">
        <v>28</v>
      </c>
    </row>
    <row r="6554" spans="1:3">
      <c r="A6554">
        <v>2017</v>
      </c>
      <c r="B6554">
        <v>2</v>
      </c>
      <c r="C6554">
        <v>28</v>
      </c>
    </row>
    <row r="6555" spans="1:3">
      <c r="A6555">
        <v>2017</v>
      </c>
      <c r="B6555">
        <v>2</v>
      </c>
      <c r="C6555">
        <v>28</v>
      </c>
    </row>
    <row r="6556" spans="1:3">
      <c r="A6556">
        <v>2017</v>
      </c>
      <c r="B6556">
        <v>2</v>
      </c>
      <c r="C6556">
        <v>28</v>
      </c>
    </row>
    <row r="6557" spans="1:3">
      <c r="A6557">
        <v>2017</v>
      </c>
      <c r="B6557">
        <v>2</v>
      </c>
      <c r="C6557">
        <v>28</v>
      </c>
    </row>
    <row r="6558" spans="1:3">
      <c r="A6558">
        <v>2017</v>
      </c>
      <c r="B6558">
        <v>2</v>
      </c>
      <c r="C6558">
        <v>28</v>
      </c>
    </row>
    <row r="6559" spans="1:3">
      <c r="A6559">
        <v>2017</v>
      </c>
      <c r="B6559">
        <v>2</v>
      </c>
      <c r="C6559">
        <v>28</v>
      </c>
    </row>
    <row r="6560" spans="1:3">
      <c r="A6560">
        <v>2017</v>
      </c>
      <c r="B6560">
        <v>2</v>
      </c>
      <c r="C6560">
        <v>28</v>
      </c>
    </row>
    <row r="6561" spans="1:3">
      <c r="A6561">
        <v>2017</v>
      </c>
      <c r="B6561">
        <v>2</v>
      </c>
      <c r="C6561">
        <v>28</v>
      </c>
    </row>
    <row r="6562" spans="1:3">
      <c r="A6562">
        <v>2017</v>
      </c>
      <c r="B6562">
        <v>2</v>
      </c>
      <c r="C6562">
        <v>28</v>
      </c>
    </row>
    <row r="6563" spans="1:3">
      <c r="A6563">
        <v>2017</v>
      </c>
      <c r="B6563">
        <v>2</v>
      </c>
      <c r="C6563">
        <v>28</v>
      </c>
    </row>
    <row r="6564" spans="1:3">
      <c r="A6564">
        <v>2017</v>
      </c>
      <c r="B6564">
        <v>2</v>
      </c>
      <c r="C6564">
        <v>28</v>
      </c>
    </row>
    <row r="6565" spans="1:3">
      <c r="A6565">
        <v>2017</v>
      </c>
      <c r="B6565">
        <v>2</v>
      </c>
      <c r="C6565">
        <v>28</v>
      </c>
    </row>
    <row r="6566" spans="1:3">
      <c r="A6566">
        <v>2017</v>
      </c>
      <c r="B6566">
        <v>2</v>
      </c>
      <c r="C6566">
        <v>28</v>
      </c>
    </row>
    <row r="6567" spans="1:3">
      <c r="A6567">
        <v>2017</v>
      </c>
      <c r="B6567">
        <v>2</v>
      </c>
      <c r="C6567">
        <v>28</v>
      </c>
    </row>
    <row r="6568" spans="1:3">
      <c r="A6568">
        <v>2017</v>
      </c>
      <c r="B6568">
        <v>2</v>
      </c>
      <c r="C6568">
        <v>28</v>
      </c>
    </row>
    <row r="6569" spans="1:3">
      <c r="A6569">
        <v>2017</v>
      </c>
      <c r="B6569">
        <v>2</v>
      </c>
      <c r="C6569">
        <v>28</v>
      </c>
    </row>
    <row r="6570" spans="1:3">
      <c r="A6570">
        <v>2017</v>
      </c>
      <c r="B6570">
        <v>2</v>
      </c>
      <c r="C6570">
        <v>28</v>
      </c>
    </row>
    <row r="6571" spans="1:3">
      <c r="A6571">
        <v>2017</v>
      </c>
      <c r="B6571">
        <v>2</v>
      </c>
      <c r="C6571">
        <v>28</v>
      </c>
    </row>
    <row r="6572" spans="1:3">
      <c r="A6572">
        <v>2017</v>
      </c>
      <c r="B6572">
        <v>2</v>
      </c>
      <c r="C6572">
        <v>28</v>
      </c>
    </row>
    <row r="6573" spans="1:3">
      <c r="A6573">
        <v>2017</v>
      </c>
      <c r="B6573">
        <v>2</v>
      </c>
      <c r="C6573">
        <v>28</v>
      </c>
    </row>
    <row r="6574" spans="1:3">
      <c r="A6574">
        <v>2017</v>
      </c>
      <c r="B6574">
        <v>2</v>
      </c>
      <c r="C6574">
        <v>28</v>
      </c>
    </row>
    <row r="6575" spans="1:3">
      <c r="A6575">
        <v>2017</v>
      </c>
      <c r="B6575">
        <v>2</v>
      </c>
      <c r="C6575">
        <v>28</v>
      </c>
    </row>
    <row r="6576" spans="1:3">
      <c r="A6576">
        <v>2017</v>
      </c>
      <c r="B6576">
        <v>2</v>
      </c>
      <c r="C6576">
        <v>28</v>
      </c>
    </row>
    <row r="6577" spans="1:3">
      <c r="A6577">
        <v>2017</v>
      </c>
      <c r="B6577">
        <v>2</v>
      </c>
      <c r="C6577">
        <v>28</v>
      </c>
    </row>
    <row r="6578" spans="1:3">
      <c r="A6578">
        <v>2017</v>
      </c>
      <c r="B6578">
        <v>2</v>
      </c>
      <c r="C6578">
        <v>28</v>
      </c>
    </row>
    <row r="6579" spans="1:3">
      <c r="A6579">
        <v>2017</v>
      </c>
      <c r="B6579">
        <v>2</v>
      </c>
      <c r="C6579">
        <v>28</v>
      </c>
    </row>
    <row r="6580" spans="1:3">
      <c r="A6580">
        <v>2017</v>
      </c>
      <c r="B6580">
        <v>2</v>
      </c>
      <c r="C6580">
        <v>28</v>
      </c>
    </row>
    <row r="6581" spans="1:3">
      <c r="A6581">
        <v>2017</v>
      </c>
      <c r="B6581">
        <v>2</v>
      </c>
      <c r="C6581">
        <v>28</v>
      </c>
    </row>
    <row r="6582" spans="1:3">
      <c r="A6582">
        <v>2017</v>
      </c>
      <c r="B6582">
        <v>2</v>
      </c>
      <c r="C6582">
        <v>28</v>
      </c>
    </row>
    <row r="6583" spans="1:3">
      <c r="A6583">
        <v>2017</v>
      </c>
      <c r="B6583">
        <v>2</v>
      </c>
      <c r="C6583">
        <v>28</v>
      </c>
    </row>
    <row r="6584" spans="1:3">
      <c r="A6584">
        <v>2017</v>
      </c>
      <c r="B6584">
        <v>2</v>
      </c>
      <c r="C6584">
        <v>28</v>
      </c>
    </row>
    <row r="6585" spans="1:3">
      <c r="A6585">
        <v>2017</v>
      </c>
      <c r="B6585">
        <v>2</v>
      </c>
      <c r="C6585">
        <v>28</v>
      </c>
    </row>
    <row r="6586" spans="1:3">
      <c r="A6586">
        <v>2017</v>
      </c>
      <c r="B6586">
        <v>2</v>
      </c>
      <c r="C6586">
        <v>28</v>
      </c>
    </row>
    <row r="6587" spans="1:3">
      <c r="A6587">
        <v>2017</v>
      </c>
      <c r="B6587">
        <v>2</v>
      </c>
      <c r="C6587">
        <v>28</v>
      </c>
    </row>
    <row r="6588" spans="1:3">
      <c r="A6588">
        <v>2017</v>
      </c>
      <c r="B6588">
        <v>2</v>
      </c>
      <c r="C6588">
        <v>28</v>
      </c>
    </row>
    <row r="6589" spans="1:3">
      <c r="A6589">
        <v>2017</v>
      </c>
      <c r="B6589">
        <v>2</v>
      </c>
      <c r="C6589">
        <v>28</v>
      </c>
    </row>
    <row r="6590" spans="1:3">
      <c r="A6590">
        <v>2017</v>
      </c>
      <c r="B6590">
        <v>2</v>
      </c>
      <c r="C6590">
        <v>28</v>
      </c>
    </row>
    <row r="6591" spans="1:3">
      <c r="A6591">
        <v>2017</v>
      </c>
      <c r="B6591">
        <v>2</v>
      </c>
      <c r="C6591">
        <v>28</v>
      </c>
    </row>
    <row r="6592" spans="1:3">
      <c r="A6592">
        <v>2017</v>
      </c>
      <c r="B6592">
        <v>2</v>
      </c>
      <c r="C6592">
        <v>28</v>
      </c>
    </row>
    <row r="6593" spans="1:3">
      <c r="A6593">
        <v>2017</v>
      </c>
      <c r="B6593">
        <v>2</v>
      </c>
      <c r="C6593">
        <v>28</v>
      </c>
    </row>
    <row r="6594" spans="1:3">
      <c r="A6594">
        <v>2017</v>
      </c>
      <c r="B6594">
        <v>2</v>
      </c>
      <c r="C6594">
        <v>28</v>
      </c>
    </row>
    <row r="6595" spans="1:3">
      <c r="A6595">
        <v>2017</v>
      </c>
      <c r="B6595">
        <v>2</v>
      </c>
      <c r="C6595">
        <v>27</v>
      </c>
    </row>
    <row r="6596" spans="1:3">
      <c r="A6596">
        <v>2017</v>
      </c>
      <c r="B6596">
        <v>2</v>
      </c>
      <c r="C6596">
        <v>27</v>
      </c>
    </row>
    <row r="6597" spans="1:3">
      <c r="A6597">
        <v>2017</v>
      </c>
      <c r="B6597">
        <v>2</v>
      </c>
      <c r="C6597">
        <v>27</v>
      </c>
    </row>
    <row r="6598" spans="1:3">
      <c r="A6598">
        <v>2017</v>
      </c>
      <c r="B6598">
        <v>2</v>
      </c>
      <c r="C6598">
        <v>27</v>
      </c>
    </row>
    <row r="6599" spans="1:3">
      <c r="A6599">
        <v>2017</v>
      </c>
      <c r="B6599">
        <v>2</v>
      </c>
      <c r="C6599">
        <v>27</v>
      </c>
    </row>
    <row r="6600" spans="1:3">
      <c r="A6600">
        <v>2017</v>
      </c>
      <c r="B6600">
        <v>2</v>
      </c>
      <c r="C6600">
        <v>27</v>
      </c>
    </row>
    <row r="6601" spans="1:3">
      <c r="A6601">
        <v>2017</v>
      </c>
      <c r="B6601">
        <v>2</v>
      </c>
      <c r="C6601">
        <v>27</v>
      </c>
    </row>
    <row r="6602" spans="1:3">
      <c r="A6602">
        <v>2017</v>
      </c>
      <c r="B6602">
        <v>2</v>
      </c>
      <c r="C6602">
        <v>27</v>
      </c>
    </row>
    <row r="6603" spans="1:3">
      <c r="A6603">
        <v>2017</v>
      </c>
      <c r="B6603">
        <v>2</v>
      </c>
      <c r="C6603">
        <v>24</v>
      </c>
    </row>
    <row r="6604" spans="1:3">
      <c r="A6604">
        <v>2017</v>
      </c>
      <c r="B6604">
        <v>2</v>
      </c>
      <c r="C6604">
        <v>24</v>
      </c>
    </row>
    <row r="6605" spans="1:3">
      <c r="A6605">
        <v>2017</v>
      </c>
      <c r="B6605">
        <v>2</v>
      </c>
      <c r="C6605">
        <v>24</v>
      </c>
    </row>
    <row r="6606" spans="1:3">
      <c r="A6606">
        <v>2017</v>
      </c>
      <c r="B6606">
        <v>2</v>
      </c>
      <c r="C6606">
        <v>24</v>
      </c>
    </row>
    <row r="6607" spans="1:3">
      <c r="A6607">
        <v>2017</v>
      </c>
      <c r="B6607">
        <v>2</v>
      </c>
      <c r="C6607">
        <v>27</v>
      </c>
    </row>
    <row r="6608" spans="1:3">
      <c r="A6608">
        <v>2017</v>
      </c>
      <c r="B6608">
        <v>2</v>
      </c>
      <c r="C6608">
        <v>27</v>
      </c>
    </row>
    <row r="6609" spans="1:3">
      <c r="A6609">
        <v>2017</v>
      </c>
      <c r="B6609">
        <v>2</v>
      </c>
      <c r="C6609">
        <v>27</v>
      </c>
    </row>
    <row r="6610" spans="1:3">
      <c r="A6610">
        <v>2017</v>
      </c>
      <c r="B6610">
        <v>2</v>
      </c>
      <c r="C6610">
        <v>27</v>
      </c>
    </row>
    <row r="6611" spans="1:3">
      <c r="A6611">
        <v>2017</v>
      </c>
      <c r="B6611">
        <v>2</v>
      </c>
      <c r="C6611">
        <v>28</v>
      </c>
    </row>
    <row r="6612" spans="1:3">
      <c r="A6612">
        <v>2017</v>
      </c>
      <c r="B6612">
        <v>2</v>
      </c>
      <c r="C6612">
        <v>28</v>
      </c>
    </row>
    <row r="6613" spans="1:3">
      <c r="A6613">
        <v>2017</v>
      </c>
      <c r="B6613">
        <v>2</v>
      </c>
      <c r="C6613">
        <v>28</v>
      </c>
    </row>
    <row r="6614" spans="1:3">
      <c r="A6614">
        <v>2017</v>
      </c>
      <c r="B6614">
        <v>2</v>
      </c>
      <c r="C6614">
        <v>28</v>
      </c>
    </row>
    <row r="6615" spans="1:3">
      <c r="A6615">
        <v>2017</v>
      </c>
      <c r="B6615">
        <v>2</v>
      </c>
      <c r="C6615">
        <v>28</v>
      </c>
    </row>
    <row r="6616" spans="1:3">
      <c r="A6616">
        <v>2017</v>
      </c>
      <c r="B6616">
        <v>2</v>
      </c>
      <c r="C6616">
        <v>28</v>
      </c>
    </row>
    <row r="6617" spans="1:3">
      <c r="A6617">
        <v>2017</v>
      </c>
      <c r="B6617">
        <v>2</v>
      </c>
      <c r="C6617">
        <v>28</v>
      </c>
    </row>
    <row r="6618" spans="1:3">
      <c r="A6618">
        <v>2017</v>
      </c>
      <c r="B6618">
        <v>2</v>
      </c>
      <c r="C6618">
        <v>28</v>
      </c>
    </row>
    <row r="6619" spans="1:3">
      <c r="A6619">
        <v>2017</v>
      </c>
      <c r="B6619">
        <v>2</v>
      </c>
      <c r="C6619">
        <v>28</v>
      </c>
    </row>
    <row r="6620" spans="1:3">
      <c r="A6620">
        <v>2017</v>
      </c>
      <c r="B6620">
        <v>2</v>
      </c>
      <c r="C6620">
        <v>28</v>
      </c>
    </row>
    <row r="6621" spans="1:3">
      <c r="A6621">
        <v>2017</v>
      </c>
      <c r="B6621">
        <v>2</v>
      </c>
      <c r="C6621">
        <v>28</v>
      </c>
    </row>
    <row r="6622" spans="1:3">
      <c r="A6622">
        <v>2017</v>
      </c>
      <c r="B6622">
        <v>2</v>
      </c>
      <c r="C6622">
        <v>28</v>
      </c>
    </row>
    <row r="6623" spans="1:3">
      <c r="A6623">
        <v>2017</v>
      </c>
      <c r="B6623">
        <v>2</v>
      </c>
      <c r="C6623">
        <v>28</v>
      </c>
    </row>
    <row r="6624" spans="1:3">
      <c r="A6624">
        <v>2017</v>
      </c>
      <c r="B6624">
        <v>2</v>
      </c>
      <c r="C6624">
        <v>28</v>
      </c>
    </row>
    <row r="6625" spans="1:3">
      <c r="A6625">
        <v>2017</v>
      </c>
      <c r="B6625">
        <v>2</v>
      </c>
      <c r="C6625">
        <v>28</v>
      </c>
    </row>
    <row r="6626" spans="1:3">
      <c r="A6626">
        <v>2017</v>
      </c>
      <c r="B6626">
        <v>2</v>
      </c>
      <c r="C6626">
        <v>28</v>
      </c>
    </row>
    <row r="6627" spans="1:3">
      <c r="A6627">
        <v>2017</v>
      </c>
      <c r="B6627">
        <v>2</v>
      </c>
      <c r="C6627">
        <v>28</v>
      </c>
    </row>
    <row r="6628" spans="1:3">
      <c r="A6628">
        <v>2017</v>
      </c>
      <c r="B6628">
        <v>2</v>
      </c>
      <c r="C6628">
        <v>28</v>
      </c>
    </row>
    <row r="6629" spans="1:3">
      <c r="A6629">
        <v>2017</v>
      </c>
      <c r="B6629">
        <v>2</v>
      </c>
      <c r="C6629">
        <v>28</v>
      </c>
    </row>
    <row r="6630" spans="1:3">
      <c r="A6630">
        <v>2017</v>
      </c>
      <c r="B6630">
        <v>2</v>
      </c>
      <c r="C6630">
        <v>28</v>
      </c>
    </row>
    <row r="6631" spans="1:3">
      <c r="A6631">
        <v>2017</v>
      </c>
      <c r="B6631">
        <v>2</v>
      </c>
      <c r="C6631">
        <v>28</v>
      </c>
    </row>
    <row r="6632" spans="1:3">
      <c r="A6632">
        <v>2017</v>
      </c>
      <c r="B6632">
        <v>2</v>
      </c>
      <c r="C6632">
        <v>28</v>
      </c>
    </row>
    <row r="6633" spans="1:3">
      <c r="A6633">
        <v>2017</v>
      </c>
      <c r="B6633">
        <v>2</v>
      </c>
      <c r="C6633">
        <v>28</v>
      </c>
    </row>
    <row r="6634" spans="1:3">
      <c r="A6634">
        <v>2017</v>
      </c>
      <c r="B6634">
        <v>2</v>
      </c>
      <c r="C6634">
        <v>28</v>
      </c>
    </row>
    <row r="6635" spans="1:3">
      <c r="A6635">
        <v>2017</v>
      </c>
      <c r="B6635">
        <v>2</v>
      </c>
      <c r="C6635">
        <v>28</v>
      </c>
    </row>
    <row r="6636" spans="1:3">
      <c r="A6636">
        <v>2017</v>
      </c>
      <c r="B6636">
        <v>2</v>
      </c>
      <c r="C6636">
        <v>28</v>
      </c>
    </row>
    <row r="6637" spans="1:3">
      <c r="A6637">
        <v>2017</v>
      </c>
      <c r="B6637">
        <v>2</v>
      </c>
      <c r="C6637">
        <v>28</v>
      </c>
    </row>
    <row r="6638" spans="1:3">
      <c r="A6638">
        <v>2017</v>
      </c>
      <c r="B6638">
        <v>2</v>
      </c>
      <c r="C6638">
        <v>28</v>
      </c>
    </row>
    <row r="6639" spans="1:3">
      <c r="A6639">
        <v>2017</v>
      </c>
      <c r="B6639">
        <v>2</v>
      </c>
      <c r="C6639">
        <v>28</v>
      </c>
    </row>
    <row r="6640" spans="1:3">
      <c r="A6640">
        <v>2017</v>
      </c>
      <c r="B6640">
        <v>2</v>
      </c>
      <c r="C6640">
        <v>28</v>
      </c>
    </row>
    <row r="6641" spans="1:3">
      <c r="A6641">
        <v>2017</v>
      </c>
      <c r="B6641">
        <v>2</v>
      </c>
      <c r="C6641">
        <v>28</v>
      </c>
    </row>
    <row r="6642" spans="1:3">
      <c r="A6642">
        <v>2017</v>
      </c>
      <c r="B6642">
        <v>2</v>
      </c>
      <c r="C6642">
        <v>28</v>
      </c>
    </row>
    <row r="6643" spans="1:3">
      <c r="A6643">
        <v>2017</v>
      </c>
      <c r="B6643">
        <v>2</v>
      </c>
      <c r="C6643">
        <v>28</v>
      </c>
    </row>
    <row r="6644" spans="1:3">
      <c r="A6644">
        <v>2017</v>
      </c>
      <c r="B6644">
        <v>2</v>
      </c>
      <c r="C6644">
        <v>28</v>
      </c>
    </row>
    <row r="6645" spans="1:3">
      <c r="A6645">
        <v>2017</v>
      </c>
      <c r="B6645">
        <v>2</v>
      </c>
      <c r="C6645">
        <v>28</v>
      </c>
    </row>
    <row r="6646" spans="1:3">
      <c r="A6646">
        <v>2017</v>
      </c>
      <c r="B6646">
        <v>2</v>
      </c>
      <c r="C6646">
        <v>28</v>
      </c>
    </row>
    <row r="6647" spans="1:3">
      <c r="A6647">
        <v>2017</v>
      </c>
      <c r="B6647">
        <v>2</v>
      </c>
      <c r="C6647">
        <v>28</v>
      </c>
    </row>
    <row r="6648" spans="1:3">
      <c r="A6648">
        <v>2017</v>
      </c>
      <c r="B6648">
        <v>2</v>
      </c>
      <c r="C6648">
        <v>28</v>
      </c>
    </row>
    <row r="6649" spans="1:3">
      <c r="A6649">
        <v>2017</v>
      </c>
      <c r="B6649">
        <v>2</v>
      </c>
      <c r="C6649">
        <v>28</v>
      </c>
    </row>
    <row r="6650" spans="1:3">
      <c r="A6650">
        <v>2017</v>
      </c>
      <c r="B6650">
        <v>2</v>
      </c>
      <c r="C6650">
        <v>28</v>
      </c>
    </row>
    <row r="6651" spans="1:3">
      <c r="A6651">
        <v>2017</v>
      </c>
      <c r="B6651">
        <v>2</v>
      </c>
      <c r="C6651">
        <v>28</v>
      </c>
    </row>
    <row r="6652" spans="1:3">
      <c r="A6652">
        <v>2017</v>
      </c>
      <c r="B6652">
        <v>2</v>
      </c>
      <c r="C6652">
        <v>28</v>
      </c>
    </row>
    <row r="6653" spans="1:3">
      <c r="A6653">
        <v>2017</v>
      </c>
      <c r="B6653">
        <v>2</v>
      </c>
      <c r="C6653">
        <v>28</v>
      </c>
    </row>
    <row r="6654" spans="1:3">
      <c r="A6654">
        <v>2017</v>
      </c>
      <c r="B6654">
        <v>2</v>
      </c>
      <c r="C6654">
        <v>28</v>
      </c>
    </row>
    <row r="6655" spans="1:3">
      <c r="A6655">
        <v>2017</v>
      </c>
      <c r="B6655">
        <v>2</v>
      </c>
      <c r="C6655">
        <v>28</v>
      </c>
    </row>
    <row r="6656" spans="1:3">
      <c r="A6656">
        <v>2017</v>
      </c>
      <c r="B6656">
        <v>2</v>
      </c>
      <c r="C6656">
        <v>28</v>
      </c>
    </row>
    <row r="6657" spans="1:3">
      <c r="A6657">
        <v>2017</v>
      </c>
      <c r="B6657">
        <v>2</v>
      </c>
      <c r="C6657">
        <v>28</v>
      </c>
    </row>
    <row r="6658" spans="1:3">
      <c r="A6658">
        <v>2017</v>
      </c>
      <c r="B6658">
        <v>2</v>
      </c>
      <c r="C6658">
        <v>28</v>
      </c>
    </row>
    <row r="6659" spans="1:3">
      <c r="A6659">
        <v>2017</v>
      </c>
      <c r="B6659">
        <v>2</v>
      </c>
      <c r="C6659">
        <v>28</v>
      </c>
    </row>
    <row r="6660" spans="1:3">
      <c r="A6660">
        <v>2017</v>
      </c>
      <c r="B6660">
        <v>2</v>
      </c>
      <c r="C6660">
        <v>28</v>
      </c>
    </row>
    <row r="6661" spans="1:3">
      <c r="A6661">
        <v>2017</v>
      </c>
      <c r="B6661">
        <v>2</v>
      </c>
      <c r="C6661">
        <v>28</v>
      </c>
    </row>
    <row r="6662" spans="1:3">
      <c r="A6662">
        <v>2017</v>
      </c>
      <c r="B6662">
        <v>2</v>
      </c>
      <c r="C6662">
        <v>28</v>
      </c>
    </row>
    <row r="6663" spans="1:3">
      <c r="A6663">
        <v>2017</v>
      </c>
      <c r="B6663">
        <v>2</v>
      </c>
      <c r="C6663">
        <v>28</v>
      </c>
    </row>
    <row r="6664" spans="1:3">
      <c r="A6664">
        <v>2017</v>
      </c>
      <c r="B6664">
        <v>2</v>
      </c>
      <c r="C6664">
        <v>28</v>
      </c>
    </row>
    <row r="6665" spans="1:3">
      <c r="A6665">
        <v>2017</v>
      </c>
      <c r="B6665">
        <v>2</v>
      </c>
      <c r="C6665">
        <v>28</v>
      </c>
    </row>
    <row r="6666" spans="1:3">
      <c r="A6666">
        <v>2017</v>
      </c>
      <c r="B6666">
        <v>2</v>
      </c>
      <c r="C6666">
        <v>28</v>
      </c>
    </row>
    <row r="6667" spans="1:3">
      <c r="A6667">
        <v>2017</v>
      </c>
      <c r="B6667">
        <v>2</v>
      </c>
      <c r="C6667">
        <v>28</v>
      </c>
    </row>
    <row r="6668" spans="1:3">
      <c r="A6668">
        <v>2017</v>
      </c>
      <c r="B6668">
        <v>2</v>
      </c>
      <c r="C6668">
        <v>28</v>
      </c>
    </row>
    <row r="6669" spans="1:3">
      <c r="A6669">
        <v>2017</v>
      </c>
      <c r="B6669">
        <v>2</v>
      </c>
      <c r="C6669">
        <v>28</v>
      </c>
    </row>
    <row r="6670" spans="1:3">
      <c r="A6670">
        <v>2017</v>
      </c>
      <c r="B6670">
        <v>2</v>
      </c>
      <c r="C6670">
        <v>28</v>
      </c>
    </row>
    <row r="6671" spans="1:3">
      <c r="A6671">
        <v>2017</v>
      </c>
      <c r="B6671">
        <v>2</v>
      </c>
      <c r="C6671">
        <v>28</v>
      </c>
    </row>
    <row r="6672" spans="1:3">
      <c r="A6672">
        <v>2017</v>
      </c>
      <c r="B6672">
        <v>2</v>
      </c>
      <c r="C6672">
        <v>28</v>
      </c>
    </row>
    <row r="6673" spans="1:3">
      <c r="A6673">
        <v>2017</v>
      </c>
      <c r="B6673">
        <v>2</v>
      </c>
      <c r="C6673">
        <v>28</v>
      </c>
    </row>
    <row r="6674" spans="1:3">
      <c r="A6674">
        <v>2017</v>
      </c>
      <c r="B6674">
        <v>2</v>
      </c>
      <c r="C6674">
        <v>28</v>
      </c>
    </row>
    <row r="6675" spans="1:3">
      <c r="A6675">
        <v>2017</v>
      </c>
      <c r="B6675">
        <v>2</v>
      </c>
      <c r="C6675">
        <v>28</v>
      </c>
    </row>
    <row r="6676" spans="1:3">
      <c r="A6676">
        <v>2017</v>
      </c>
      <c r="B6676">
        <v>2</v>
      </c>
      <c r="C6676">
        <v>28</v>
      </c>
    </row>
    <row r="6677" spans="1:3">
      <c r="A6677">
        <v>2017</v>
      </c>
      <c r="B6677">
        <v>2</v>
      </c>
      <c r="C6677">
        <v>28</v>
      </c>
    </row>
    <row r="6678" spans="1:3">
      <c r="A6678">
        <v>2017</v>
      </c>
      <c r="B6678">
        <v>2</v>
      </c>
      <c r="C6678">
        <v>28</v>
      </c>
    </row>
    <row r="6679" spans="1:3">
      <c r="A6679">
        <v>2017</v>
      </c>
      <c r="B6679">
        <v>2</v>
      </c>
      <c r="C6679">
        <v>28</v>
      </c>
    </row>
    <row r="6680" spans="1:3">
      <c r="A6680">
        <v>2017</v>
      </c>
      <c r="B6680">
        <v>2</v>
      </c>
      <c r="C6680">
        <v>28</v>
      </c>
    </row>
    <row r="6681" spans="1:3">
      <c r="A6681">
        <v>2017</v>
      </c>
      <c r="B6681">
        <v>2</v>
      </c>
      <c r="C6681">
        <v>28</v>
      </c>
    </row>
    <row r="6682" spans="1:3">
      <c r="A6682">
        <v>2017</v>
      </c>
      <c r="B6682">
        <v>2</v>
      </c>
      <c r="C6682">
        <v>28</v>
      </c>
    </row>
    <row r="6683" spans="1:3">
      <c r="A6683">
        <v>2017</v>
      </c>
      <c r="B6683">
        <v>2</v>
      </c>
      <c r="C6683">
        <v>28</v>
      </c>
    </row>
    <row r="6684" spans="1:3">
      <c r="A6684">
        <v>2017</v>
      </c>
      <c r="B6684">
        <v>2</v>
      </c>
      <c r="C6684">
        <v>28</v>
      </c>
    </row>
    <row r="6685" spans="1:3">
      <c r="A6685">
        <v>2017</v>
      </c>
      <c r="B6685">
        <v>2</v>
      </c>
      <c r="C6685">
        <v>28</v>
      </c>
    </row>
    <row r="6686" spans="1:3">
      <c r="A6686">
        <v>2017</v>
      </c>
      <c r="B6686">
        <v>2</v>
      </c>
      <c r="C6686">
        <v>28</v>
      </c>
    </row>
    <row r="6687" spans="1:3">
      <c r="A6687">
        <v>2017</v>
      </c>
      <c r="B6687">
        <v>2</v>
      </c>
      <c r="C6687">
        <v>28</v>
      </c>
    </row>
    <row r="6688" spans="1:3">
      <c r="A6688">
        <v>2017</v>
      </c>
      <c r="B6688">
        <v>2</v>
      </c>
      <c r="C6688">
        <v>28</v>
      </c>
    </row>
    <row r="6689" spans="1:3">
      <c r="A6689">
        <v>2017</v>
      </c>
      <c r="B6689">
        <v>2</v>
      </c>
      <c r="C6689">
        <v>28</v>
      </c>
    </row>
    <row r="6690" spans="1:3">
      <c r="A6690">
        <v>2017</v>
      </c>
      <c r="B6690">
        <v>2</v>
      </c>
      <c r="C6690">
        <v>28</v>
      </c>
    </row>
    <row r="6691" spans="1:3">
      <c r="A6691">
        <v>2017</v>
      </c>
      <c r="B6691">
        <v>2</v>
      </c>
      <c r="C6691">
        <v>28</v>
      </c>
    </row>
    <row r="6692" spans="1:3">
      <c r="A6692">
        <v>2017</v>
      </c>
      <c r="B6692">
        <v>2</v>
      </c>
      <c r="C6692">
        <v>28</v>
      </c>
    </row>
    <row r="6693" spans="1:3">
      <c r="A6693">
        <v>2017</v>
      </c>
      <c r="B6693">
        <v>2</v>
      </c>
      <c r="C6693">
        <v>28</v>
      </c>
    </row>
    <row r="6694" spans="1:3">
      <c r="A6694">
        <v>2017</v>
      </c>
      <c r="B6694">
        <v>2</v>
      </c>
      <c r="C6694">
        <v>28</v>
      </c>
    </row>
    <row r="6695" spans="1:3">
      <c r="A6695">
        <v>2017</v>
      </c>
      <c r="B6695">
        <v>2</v>
      </c>
      <c r="C6695">
        <v>28</v>
      </c>
    </row>
    <row r="6696" spans="1:3">
      <c r="A6696">
        <v>2017</v>
      </c>
      <c r="B6696">
        <v>2</v>
      </c>
      <c r="C6696">
        <v>28</v>
      </c>
    </row>
    <row r="6697" spans="1:3">
      <c r="A6697">
        <v>2017</v>
      </c>
      <c r="B6697">
        <v>2</v>
      </c>
      <c r="C6697">
        <v>28</v>
      </c>
    </row>
    <row r="6698" spans="1:3">
      <c r="A6698">
        <v>2017</v>
      </c>
      <c r="B6698">
        <v>2</v>
      </c>
      <c r="C6698">
        <v>28</v>
      </c>
    </row>
    <row r="6699" spans="1:3">
      <c r="A6699">
        <v>2017</v>
      </c>
      <c r="B6699">
        <v>2</v>
      </c>
      <c r="C6699">
        <v>28</v>
      </c>
    </row>
    <row r="6700" spans="1:3">
      <c r="A6700">
        <v>2017</v>
      </c>
      <c r="B6700">
        <v>2</v>
      </c>
      <c r="C6700">
        <v>28</v>
      </c>
    </row>
    <row r="6701" spans="1:3">
      <c r="A6701">
        <v>2017</v>
      </c>
      <c r="B6701">
        <v>2</v>
      </c>
      <c r="C6701">
        <v>28</v>
      </c>
    </row>
    <row r="6702" spans="1:3">
      <c r="A6702">
        <v>2017</v>
      </c>
      <c r="B6702">
        <v>2</v>
      </c>
      <c r="C6702">
        <v>28</v>
      </c>
    </row>
    <row r="6703" spans="1:3">
      <c r="A6703">
        <v>2017</v>
      </c>
      <c r="B6703">
        <v>2</v>
      </c>
      <c r="C6703">
        <v>28</v>
      </c>
    </row>
    <row r="6704" spans="1:3">
      <c r="A6704">
        <v>2017</v>
      </c>
      <c r="B6704">
        <v>2</v>
      </c>
      <c r="C6704">
        <v>28</v>
      </c>
    </row>
    <row r="6705" spans="1:3">
      <c r="A6705">
        <v>2017</v>
      </c>
      <c r="B6705">
        <v>2</v>
      </c>
      <c r="C6705">
        <v>28</v>
      </c>
    </row>
    <row r="6706" spans="1:3">
      <c r="A6706">
        <v>2017</v>
      </c>
      <c r="B6706">
        <v>2</v>
      </c>
      <c r="C6706">
        <v>28</v>
      </c>
    </row>
    <row r="6707" spans="1:3">
      <c r="A6707">
        <v>2017</v>
      </c>
      <c r="B6707">
        <v>2</v>
      </c>
      <c r="C6707">
        <v>28</v>
      </c>
    </row>
    <row r="6708" spans="1:3">
      <c r="A6708">
        <v>2017</v>
      </c>
      <c r="B6708">
        <v>2</v>
      </c>
      <c r="C6708">
        <v>28</v>
      </c>
    </row>
    <row r="6709" spans="1:3">
      <c r="A6709">
        <v>2017</v>
      </c>
      <c r="B6709">
        <v>2</v>
      </c>
      <c r="C6709">
        <v>28</v>
      </c>
    </row>
    <row r="6710" spans="1:3">
      <c r="A6710">
        <v>2017</v>
      </c>
      <c r="B6710">
        <v>2</v>
      </c>
      <c r="C6710">
        <v>28</v>
      </c>
    </row>
    <row r="6711" spans="1:3">
      <c r="A6711">
        <v>2017</v>
      </c>
      <c r="B6711">
        <v>2</v>
      </c>
      <c r="C6711">
        <v>28</v>
      </c>
    </row>
    <row r="6712" spans="1:3">
      <c r="A6712">
        <v>2017</v>
      </c>
      <c r="B6712">
        <v>2</v>
      </c>
      <c r="C6712">
        <v>28</v>
      </c>
    </row>
    <row r="6713" spans="1:3">
      <c r="A6713">
        <v>2017</v>
      </c>
      <c r="B6713">
        <v>2</v>
      </c>
      <c r="C6713">
        <v>28</v>
      </c>
    </row>
    <row r="6714" spans="1:3">
      <c r="A6714">
        <v>2017</v>
      </c>
      <c r="B6714">
        <v>2</v>
      </c>
      <c r="C6714">
        <v>28</v>
      </c>
    </row>
    <row r="6715" spans="1:3">
      <c r="A6715">
        <v>2017</v>
      </c>
      <c r="B6715">
        <v>2</v>
      </c>
      <c r="C6715">
        <v>28</v>
      </c>
    </row>
    <row r="6716" spans="1:3">
      <c r="A6716">
        <v>2017</v>
      </c>
      <c r="B6716">
        <v>2</v>
      </c>
      <c r="C6716">
        <v>28</v>
      </c>
    </row>
    <row r="6717" spans="1:3">
      <c r="A6717">
        <v>2017</v>
      </c>
      <c r="B6717">
        <v>2</v>
      </c>
      <c r="C6717">
        <v>28</v>
      </c>
    </row>
    <row r="6718" spans="1:3">
      <c r="A6718">
        <v>2017</v>
      </c>
      <c r="B6718">
        <v>2</v>
      </c>
      <c r="C6718">
        <v>28</v>
      </c>
    </row>
    <row r="6719" spans="1:3">
      <c r="A6719">
        <v>2017</v>
      </c>
      <c r="B6719">
        <v>2</v>
      </c>
      <c r="C6719">
        <v>28</v>
      </c>
    </row>
    <row r="6720" spans="1:3">
      <c r="A6720">
        <v>2017</v>
      </c>
      <c r="B6720">
        <v>2</v>
      </c>
      <c r="C6720">
        <v>28</v>
      </c>
    </row>
    <row r="6721" spans="1:3">
      <c r="A6721">
        <v>2017</v>
      </c>
      <c r="B6721">
        <v>2</v>
      </c>
      <c r="C6721">
        <v>28</v>
      </c>
    </row>
    <row r="6722" spans="1:3">
      <c r="A6722">
        <v>2017</v>
      </c>
      <c r="B6722">
        <v>2</v>
      </c>
      <c r="C6722">
        <v>28</v>
      </c>
    </row>
    <row r="6723" spans="1:3">
      <c r="A6723">
        <v>2017</v>
      </c>
      <c r="B6723">
        <v>2</v>
      </c>
      <c r="C6723">
        <v>28</v>
      </c>
    </row>
    <row r="6724" spans="1:3">
      <c r="A6724">
        <v>2017</v>
      </c>
      <c r="B6724">
        <v>2</v>
      </c>
      <c r="C6724">
        <v>28</v>
      </c>
    </row>
    <row r="6725" spans="1:3">
      <c r="A6725">
        <v>2017</v>
      </c>
      <c r="B6725">
        <v>2</v>
      </c>
      <c r="C6725">
        <v>28</v>
      </c>
    </row>
    <row r="6726" spans="1:3">
      <c r="A6726">
        <v>2017</v>
      </c>
      <c r="B6726">
        <v>2</v>
      </c>
      <c r="C6726">
        <v>28</v>
      </c>
    </row>
    <row r="6727" spans="1:3">
      <c r="A6727">
        <v>2017</v>
      </c>
      <c r="B6727">
        <v>2</v>
      </c>
      <c r="C6727">
        <v>28</v>
      </c>
    </row>
    <row r="6728" spans="1:3">
      <c r="A6728">
        <v>2017</v>
      </c>
      <c r="B6728">
        <v>2</v>
      </c>
      <c r="C6728">
        <v>28</v>
      </c>
    </row>
    <row r="6729" spans="1:3">
      <c r="A6729">
        <v>2017</v>
      </c>
      <c r="B6729">
        <v>2</v>
      </c>
      <c r="C6729">
        <v>28</v>
      </c>
    </row>
    <row r="6730" spans="1:3">
      <c r="A6730">
        <v>2017</v>
      </c>
      <c r="B6730">
        <v>2</v>
      </c>
      <c r="C6730">
        <v>28</v>
      </c>
    </row>
    <row r="6731" spans="1:3">
      <c r="A6731">
        <v>2017</v>
      </c>
      <c r="B6731">
        <v>2</v>
      </c>
      <c r="C6731">
        <v>28</v>
      </c>
    </row>
    <row r="6732" spans="1:3">
      <c r="A6732">
        <v>2017</v>
      </c>
      <c r="B6732">
        <v>2</v>
      </c>
      <c r="C6732">
        <v>28</v>
      </c>
    </row>
    <row r="6733" spans="1:3">
      <c r="A6733">
        <v>2017</v>
      </c>
      <c r="B6733">
        <v>2</v>
      </c>
      <c r="C6733">
        <v>28</v>
      </c>
    </row>
    <row r="6734" spans="1:3">
      <c r="A6734">
        <v>2017</v>
      </c>
      <c r="B6734">
        <v>2</v>
      </c>
      <c r="C6734">
        <v>28</v>
      </c>
    </row>
    <row r="6735" spans="1:3">
      <c r="A6735">
        <v>2017</v>
      </c>
      <c r="B6735">
        <v>2</v>
      </c>
      <c r="C6735">
        <v>28</v>
      </c>
    </row>
    <row r="6736" spans="1:3">
      <c r="A6736">
        <v>2017</v>
      </c>
      <c r="B6736">
        <v>2</v>
      </c>
      <c r="C6736">
        <v>28</v>
      </c>
    </row>
    <row r="6737" spans="1:3">
      <c r="A6737">
        <v>2017</v>
      </c>
      <c r="B6737">
        <v>2</v>
      </c>
      <c r="C6737">
        <v>28</v>
      </c>
    </row>
    <row r="6738" spans="1:3">
      <c r="A6738">
        <v>2017</v>
      </c>
      <c r="B6738">
        <v>2</v>
      </c>
      <c r="C6738">
        <v>28</v>
      </c>
    </row>
    <row r="6739" spans="1:3">
      <c r="A6739">
        <v>2017</v>
      </c>
      <c r="B6739">
        <v>2</v>
      </c>
      <c r="C6739">
        <v>28</v>
      </c>
    </row>
    <row r="6740" spans="1:3">
      <c r="A6740">
        <v>2017</v>
      </c>
      <c r="B6740">
        <v>2</v>
      </c>
      <c r="C6740">
        <v>28</v>
      </c>
    </row>
    <row r="6741" spans="1:3">
      <c r="A6741">
        <v>2017</v>
      </c>
      <c r="B6741">
        <v>2</v>
      </c>
      <c r="C6741">
        <v>28</v>
      </c>
    </row>
    <row r="6742" spans="1:3">
      <c r="A6742">
        <v>2017</v>
      </c>
      <c r="B6742">
        <v>2</v>
      </c>
      <c r="C6742">
        <v>28</v>
      </c>
    </row>
    <row r="6743" spans="1:3">
      <c r="A6743">
        <v>2017</v>
      </c>
      <c r="B6743">
        <v>2</v>
      </c>
      <c r="C6743">
        <v>28</v>
      </c>
    </row>
    <row r="6744" spans="1:3">
      <c r="A6744">
        <v>2017</v>
      </c>
      <c r="B6744">
        <v>2</v>
      </c>
      <c r="C6744">
        <v>28</v>
      </c>
    </row>
    <row r="6745" spans="1:3">
      <c r="A6745">
        <v>2017</v>
      </c>
      <c r="B6745">
        <v>2</v>
      </c>
      <c r="C6745">
        <v>28</v>
      </c>
    </row>
    <row r="6746" spans="1:3">
      <c r="A6746">
        <v>2017</v>
      </c>
      <c r="B6746">
        <v>2</v>
      </c>
      <c r="C6746">
        <v>28</v>
      </c>
    </row>
    <row r="6747" spans="1:3">
      <c r="A6747">
        <v>2017</v>
      </c>
      <c r="B6747">
        <v>2</v>
      </c>
      <c r="C6747">
        <v>28</v>
      </c>
    </row>
    <row r="6748" spans="1:3">
      <c r="A6748">
        <v>2017</v>
      </c>
      <c r="B6748">
        <v>2</v>
      </c>
      <c r="C6748">
        <v>28</v>
      </c>
    </row>
    <row r="6749" spans="1:3">
      <c r="A6749">
        <v>2017</v>
      </c>
      <c r="B6749">
        <v>2</v>
      </c>
      <c r="C6749">
        <v>28</v>
      </c>
    </row>
    <row r="6750" spans="1:3">
      <c r="A6750">
        <v>2017</v>
      </c>
      <c r="B6750">
        <v>2</v>
      </c>
      <c r="C6750">
        <v>28</v>
      </c>
    </row>
    <row r="6751" spans="1:3">
      <c r="A6751">
        <v>2017</v>
      </c>
      <c r="B6751">
        <v>2</v>
      </c>
      <c r="C6751">
        <v>28</v>
      </c>
    </row>
    <row r="6752" spans="1:3">
      <c r="A6752">
        <v>2017</v>
      </c>
      <c r="B6752">
        <v>2</v>
      </c>
      <c r="C6752">
        <v>28</v>
      </c>
    </row>
    <row r="6753" spans="1:3">
      <c r="A6753">
        <v>2017</v>
      </c>
      <c r="B6753">
        <v>2</v>
      </c>
      <c r="C6753">
        <v>28</v>
      </c>
    </row>
    <row r="6754" spans="1:3">
      <c r="A6754">
        <v>2017</v>
      </c>
      <c r="B6754">
        <v>2</v>
      </c>
      <c r="C6754">
        <v>28</v>
      </c>
    </row>
    <row r="6755" spans="1:3">
      <c r="A6755">
        <v>2017</v>
      </c>
      <c r="B6755">
        <v>2</v>
      </c>
      <c r="C6755">
        <v>28</v>
      </c>
    </row>
    <row r="6756" spans="1:3">
      <c r="A6756">
        <v>2017</v>
      </c>
      <c r="B6756">
        <v>2</v>
      </c>
      <c r="C6756">
        <v>28</v>
      </c>
    </row>
    <row r="6757" spans="1:3">
      <c r="A6757">
        <v>2017</v>
      </c>
      <c r="B6757">
        <v>2</v>
      </c>
      <c r="C6757">
        <v>28</v>
      </c>
    </row>
    <row r="6758" spans="1:3">
      <c r="A6758">
        <v>2017</v>
      </c>
      <c r="B6758">
        <v>2</v>
      </c>
      <c r="C6758">
        <v>28</v>
      </c>
    </row>
    <row r="6759" spans="1:3">
      <c r="A6759">
        <v>2017</v>
      </c>
      <c r="B6759">
        <v>2</v>
      </c>
      <c r="C6759">
        <v>28</v>
      </c>
    </row>
    <row r="6760" spans="1:3">
      <c r="A6760">
        <v>2017</v>
      </c>
      <c r="B6760">
        <v>2</v>
      </c>
      <c r="C6760">
        <v>28</v>
      </c>
    </row>
    <row r="6761" spans="1:3">
      <c r="A6761">
        <v>2017</v>
      </c>
      <c r="B6761">
        <v>2</v>
      </c>
      <c r="C6761">
        <v>28</v>
      </c>
    </row>
    <row r="6762" spans="1:3">
      <c r="A6762">
        <v>2017</v>
      </c>
      <c r="B6762">
        <v>2</v>
      </c>
      <c r="C6762">
        <v>28</v>
      </c>
    </row>
    <row r="6763" spans="1:3">
      <c r="A6763">
        <v>2017</v>
      </c>
      <c r="B6763">
        <v>2</v>
      </c>
      <c r="C6763">
        <v>28</v>
      </c>
    </row>
    <row r="6764" spans="1:3">
      <c r="A6764">
        <v>2017</v>
      </c>
      <c r="B6764">
        <v>2</v>
      </c>
      <c r="C6764">
        <v>28</v>
      </c>
    </row>
    <row r="6765" spans="1:3">
      <c r="A6765">
        <v>2017</v>
      </c>
      <c r="B6765">
        <v>2</v>
      </c>
      <c r="C6765">
        <v>28</v>
      </c>
    </row>
    <row r="6766" spans="1:3">
      <c r="A6766">
        <v>2017</v>
      </c>
      <c r="B6766">
        <v>2</v>
      </c>
      <c r="C6766">
        <v>28</v>
      </c>
    </row>
    <row r="6767" spans="1:3">
      <c r="A6767">
        <v>2017</v>
      </c>
      <c r="B6767">
        <v>2</v>
      </c>
      <c r="C6767">
        <v>28</v>
      </c>
    </row>
    <row r="6768" spans="1:3">
      <c r="A6768">
        <v>2017</v>
      </c>
      <c r="B6768">
        <v>2</v>
      </c>
      <c r="C6768">
        <v>28</v>
      </c>
    </row>
    <row r="6769" spans="1:3">
      <c r="A6769">
        <v>2017</v>
      </c>
      <c r="B6769">
        <v>2</v>
      </c>
      <c r="C6769">
        <v>28</v>
      </c>
    </row>
    <row r="6770" spans="1:3">
      <c r="A6770">
        <v>2017</v>
      </c>
      <c r="B6770">
        <v>2</v>
      </c>
      <c r="C6770">
        <v>28</v>
      </c>
    </row>
    <row r="6771" spans="1:3">
      <c r="A6771">
        <v>2017</v>
      </c>
      <c r="B6771">
        <v>2</v>
      </c>
      <c r="C6771">
        <v>28</v>
      </c>
    </row>
    <row r="6772" spans="1:3">
      <c r="A6772">
        <v>2017</v>
      </c>
      <c r="B6772">
        <v>2</v>
      </c>
      <c r="C6772">
        <v>28</v>
      </c>
    </row>
    <row r="6773" spans="1:3">
      <c r="A6773">
        <v>2017</v>
      </c>
      <c r="B6773">
        <v>2</v>
      </c>
      <c r="C6773">
        <v>28</v>
      </c>
    </row>
    <row r="6774" spans="1:3">
      <c r="A6774">
        <v>2017</v>
      </c>
      <c r="B6774">
        <v>2</v>
      </c>
      <c r="C6774">
        <v>28</v>
      </c>
    </row>
    <row r="6775" spans="1:3">
      <c r="A6775">
        <v>2017</v>
      </c>
      <c r="B6775">
        <v>2</v>
      </c>
      <c r="C6775">
        <v>28</v>
      </c>
    </row>
    <row r="6776" spans="1:3">
      <c r="A6776">
        <v>2017</v>
      </c>
      <c r="B6776">
        <v>2</v>
      </c>
      <c r="C6776">
        <v>28</v>
      </c>
    </row>
    <row r="6777" spans="1:3">
      <c r="A6777">
        <v>2017</v>
      </c>
      <c r="B6777">
        <v>2</v>
      </c>
      <c r="C6777">
        <v>28</v>
      </c>
    </row>
    <row r="6778" spans="1:3">
      <c r="A6778">
        <v>2017</v>
      </c>
      <c r="B6778">
        <v>2</v>
      </c>
      <c r="C6778">
        <v>28</v>
      </c>
    </row>
    <row r="6779" spans="1:3">
      <c r="A6779">
        <v>2017</v>
      </c>
      <c r="B6779">
        <v>2</v>
      </c>
      <c r="C6779">
        <v>28</v>
      </c>
    </row>
    <row r="6780" spans="1:3">
      <c r="A6780">
        <v>2017</v>
      </c>
      <c r="B6780">
        <v>2</v>
      </c>
      <c r="C6780">
        <v>28</v>
      </c>
    </row>
    <row r="6781" spans="1:3">
      <c r="A6781">
        <v>2017</v>
      </c>
      <c r="B6781">
        <v>2</v>
      </c>
      <c r="C6781">
        <v>28</v>
      </c>
    </row>
    <row r="6782" spans="1:3">
      <c r="A6782">
        <v>2017</v>
      </c>
      <c r="B6782">
        <v>2</v>
      </c>
      <c r="C6782">
        <v>28</v>
      </c>
    </row>
    <row r="6783" spans="1:3">
      <c r="A6783">
        <v>2017</v>
      </c>
      <c r="B6783">
        <v>2</v>
      </c>
      <c r="C6783">
        <v>28</v>
      </c>
    </row>
    <row r="6784" spans="1:3">
      <c r="A6784">
        <v>2017</v>
      </c>
      <c r="B6784">
        <v>2</v>
      </c>
      <c r="C6784">
        <v>28</v>
      </c>
    </row>
    <row r="6785" spans="1:3">
      <c r="A6785">
        <v>2017</v>
      </c>
      <c r="B6785">
        <v>2</v>
      </c>
      <c r="C6785">
        <v>28</v>
      </c>
    </row>
    <row r="6786" spans="1:3">
      <c r="A6786">
        <v>2017</v>
      </c>
      <c r="B6786">
        <v>2</v>
      </c>
      <c r="C6786">
        <v>28</v>
      </c>
    </row>
    <row r="6787" spans="1:3">
      <c r="A6787">
        <v>2017</v>
      </c>
      <c r="B6787">
        <v>2</v>
      </c>
      <c r="C6787">
        <v>28</v>
      </c>
    </row>
    <row r="6788" spans="1:3">
      <c r="A6788">
        <v>2017</v>
      </c>
      <c r="B6788">
        <v>2</v>
      </c>
      <c r="C6788">
        <v>28</v>
      </c>
    </row>
    <row r="6789" spans="1:3">
      <c r="A6789">
        <v>2017</v>
      </c>
      <c r="B6789">
        <v>2</v>
      </c>
      <c r="C6789">
        <v>28</v>
      </c>
    </row>
    <row r="6790" spans="1:3">
      <c r="A6790">
        <v>2017</v>
      </c>
      <c r="B6790">
        <v>2</v>
      </c>
      <c r="C6790">
        <v>28</v>
      </c>
    </row>
    <row r="6791" spans="1:3">
      <c r="A6791">
        <v>2017</v>
      </c>
      <c r="B6791">
        <v>2</v>
      </c>
      <c r="C6791">
        <v>28</v>
      </c>
    </row>
    <row r="6792" spans="1:3">
      <c r="A6792">
        <v>2017</v>
      </c>
      <c r="B6792">
        <v>2</v>
      </c>
      <c r="C6792">
        <v>28</v>
      </c>
    </row>
    <row r="6793" spans="1:3">
      <c r="A6793">
        <v>2017</v>
      </c>
      <c r="B6793">
        <v>2</v>
      </c>
      <c r="C6793">
        <v>28</v>
      </c>
    </row>
    <row r="6794" spans="1:3">
      <c r="A6794">
        <v>2017</v>
      </c>
      <c r="B6794">
        <v>2</v>
      </c>
      <c r="C6794">
        <v>28</v>
      </c>
    </row>
    <row r="6795" spans="1:3">
      <c r="A6795">
        <v>2017</v>
      </c>
      <c r="B6795">
        <v>2</v>
      </c>
      <c r="C6795">
        <v>28</v>
      </c>
    </row>
    <row r="6796" spans="1:3">
      <c r="A6796">
        <v>2017</v>
      </c>
      <c r="B6796">
        <v>2</v>
      </c>
      <c r="C6796">
        <v>28</v>
      </c>
    </row>
    <row r="6797" spans="1:3">
      <c r="A6797">
        <v>2017</v>
      </c>
      <c r="B6797">
        <v>2</v>
      </c>
      <c r="C6797">
        <v>28</v>
      </c>
    </row>
    <row r="6798" spans="1:3">
      <c r="A6798">
        <v>2017</v>
      </c>
      <c r="B6798">
        <v>2</v>
      </c>
      <c r="C6798">
        <v>28</v>
      </c>
    </row>
    <row r="6799" spans="1:3">
      <c r="A6799">
        <v>2017</v>
      </c>
      <c r="B6799">
        <v>2</v>
      </c>
      <c r="C6799">
        <v>28</v>
      </c>
    </row>
    <row r="6800" spans="1:3">
      <c r="A6800">
        <v>2017</v>
      </c>
      <c r="B6800">
        <v>2</v>
      </c>
      <c r="C6800">
        <v>28</v>
      </c>
    </row>
    <row r="6801" spans="1:3">
      <c r="A6801">
        <v>2017</v>
      </c>
      <c r="B6801">
        <v>2</v>
      </c>
      <c r="C6801">
        <v>28</v>
      </c>
    </row>
    <row r="6802" spans="1:3">
      <c r="A6802">
        <v>2017</v>
      </c>
      <c r="B6802">
        <v>2</v>
      </c>
      <c r="C6802">
        <v>28</v>
      </c>
    </row>
    <row r="6803" spans="1:3">
      <c r="A6803">
        <v>2017</v>
      </c>
      <c r="B6803">
        <v>2</v>
      </c>
      <c r="C6803">
        <v>28</v>
      </c>
    </row>
    <row r="6804" spans="1:3">
      <c r="A6804">
        <v>2017</v>
      </c>
      <c r="B6804">
        <v>2</v>
      </c>
      <c r="C6804">
        <v>28</v>
      </c>
    </row>
    <row r="6805" spans="1:3">
      <c r="A6805">
        <v>2017</v>
      </c>
      <c r="B6805">
        <v>2</v>
      </c>
      <c r="C6805">
        <v>28</v>
      </c>
    </row>
    <row r="6806" spans="1:3">
      <c r="A6806">
        <v>2017</v>
      </c>
      <c r="B6806">
        <v>2</v>
      </c>
      <c r="C6806">
        <v>28</v>
      </c>
    </row>
    <row r="6807" spans="1:3">
      <c r="A6807">
        <v>2017</v>
      </c>
      <c r="B6807">
        <v>2</v>
      </c>
      <c r="C6807">
        <v>28</v>
      </c>
    </row>
    <row r="6808" spans="1:3">
      <c r="A6808">
        <v>2017</v>
      </c>
      <c r="B6808">
        <v>2</v>
      </c>
      <c r="C6808">
        <v>28</v>
      </c>
    </row>
    <row r="6809" spans="1:3">
      <c r="A6809">
        <v>2017</v>
      </c>
      <c r="B6809">
        <v>2</v>
      </c>
      <c r="C6809">
        <v>28</v>
      </c>
    </row>
    <row r="6810" spans="1:3">
      <c r="A6810">
        <v>2017</v>
      </c>
      <c r="B6810">
        <v>2</v>
      </c>
      <c r="C6810">
        <v>28</v>
      </c>
    </row>
    <row r="6811" spans="1:3">
      <c r="A6811">
        <v>2017</v>
      </c>
      <c r="B6811">
        <v>2</v>
      </c>
      <c r="C6811">
        <v>28</v>
      </c>
    </row>
    <row r="6812" spans="1:3">
      <c r="A6812">
        <v>2017</v>
      </c>
      <c r="B6812">
        <v>2</v>
      </c>
      <c r="C6812">
        <v>28</v>
      </c>
    </row>
    <row r="6813" spans="1:3">
      <c r="A6813">
        <v>2017</v>
      </c>
      <c r="B6813">
        <v>2</v>
      </c>
      <c r="C6813">
        <v>28</v>
      </c>
    </row>
    <row r="6814" spans="1:3">
      <c r="A6814">
        <v>2017</v>
      </c>
      <c r="B6814">
        <v>2</v>
      </c>
      <c r="C6814">
        <v>28</v>
      </c>
    </row>
    <row r="6815" spans="1:3">
      <c r="A6815">
        <v>2017</v>
      </c>
      <c r="B6815">
        <v>2</v>
      </c>
      <c r="C6815">
        <v>28</v>
      </c>
    </row>
    <row r="6816" spans="1:3">
      <c r="A6816">
        <v>2017</v>
      </c>
      <c r="B6816">
        <v>2</v>
      </c>
      <c r="C6816">
        <v>28</v>
      </c>
    </row>
    <row r="6817" spans="1:3">
      <c r="A6817">
        <v>2017</v>
      </c>
      <c r="B6817">
        <v>2</v>
      </c>
      <c r="C6817">
        <v>28</v>
      </c>
    </row>
    <row r="6818" spans="1:3">
      <c r="A6818">
        <v>2017</v>
      </c>
      <c r="B6818">
        <v>2</v>
      </c>
      <c r="C6818">
        <v>28</v>
      </c>
    </row>
    <row r="6819" spans="1:3">
      <c r="A6819">
        <v>2017</v>
      </c>
      <c r="B6819">
        <v>2</v>
      </c>
      <c r="C6819">
        <v>28</v>
      </c>
    </row>
    <row r="6820" spans="1:3">
      <c r="A6820">
        <v>2017</v>
      </c>
      <c r="B6820">
        <v>2</v>
      </c>
      <c r="C6820">
        <v>28</v>
      </c>
    </row>
    <row r="6821" spans="1:3">
      <c r="A6821">
        <v>2017</v>
      </c>
      <c r="B6821">
        <v>2</v>
      </c>
      <c r="C6821">
        <v>28</v>
      </c>
    </row>
    <row r="6822" spans="1:3">
      <c r="A6822">
        <v>2017</v>
      </c>
      <c r="B6822">
        <v>2</v>
      </c>
      <c r="C6822">
        <v>28</v>
      </c>
    </row>
    <row r="6823" spans="1:3">
      <c r="A6823">
        <v>2017</v>
      </c>
      <c r="B6823">
        <v>2</v>
      </c>
      <c r="C6823">
        <v>28</v>
      </c>
    </row>
    <row r="6824" spans="1:3">
      <c r="A6824">
        <v>2017</v>
      </c>
      <c r="B6824">
        <v>2</v>
      </c>
      <c r="C6824">
        <v>28</v>
      </c>
    </row>
    <row r="6825" spans="1:3">
      <c r="A6825">
        <v>2017</v>
      </c>
      <c r="B6825">
        <v>2</v>
      </c>
      <c r="C6825">
        <v>28</v>
      </c>
    </row>
    <row r="6826" spans="1:3">
      <c r="A6826">
        <v>2017</v>
      </c>
      <c r="B6826">
        <v>2</v>
      </c>
      <c r="C6826">
        <v>28</v>
      </c>
    </row>
    <row r="6827" spans="1:3">
      <c r="A6827">
        <v>2017</v>
      </c>
      <c r="B6827">
        <v>2</v>
      </c>
      <c r="C6827">
        <v>28</v>
      </c>
    </row>
    <row r="6828" spans="1:3">
      <c r="A6828">
        <v>2017</v>
      </c>
      <c r="B6828">
        <v>2</v>
      </c>
      <c r="C6828">
        <v>28</v>
      </c>
    </row>
    <row r="6829" spans="1:3">
      <c r="A6829">
        <v>2017</v>
      </c>
      <c r="B6829">
        <v>2</v>
      </c>
      <c r="C6829">
        <v>28</v>
      </c>
    </row>
    <row r="6830" spans="1:3">
      <c r="A6830">
        <v>2017</v>
      </c>
      <c r="B6830">
        <v>2</v>
      </c>
      <c r="C6830">
        <v>28</v>
      </c>
    </row>
    <row r="6831" spans="1:3">
      <c r="A6831">
        <v>2017</v>
      </c>
      <c r="B6831">
        <v>2</v>
      </c>
      <c r="C6831">
        <v>28</v>
      </c>
    </row>
    <row r="6832" spans="1:3">
      <c r="A6832">
        <v>2017</v>
      </c>
      <c r="B6832">
        <v>2</v>
      </c>
      <c r="C6832">
        <v>28</v>
      </c>
    </row>
    <row r="6833" spans="1:3">
      <c r="A6833">
        <v>2017</v>
      </c>
      <c r="B6833">
        <v>2</v>
      </c>
      <c r="C6833">
        <v>28</v>
      </c>
    </row>
    <row r="6834" spans="1:3">
      <c r="A6834">
        <v>2017</v>
      </c>
      <c r="B6834">
        <v>2</v>
      </c>
      <c r="C6834">
        <v>28</v>
      </c>
    </row>
    <row r="6835" spans="1:3">
      <c r="A6835">
        <v>2017</v>
      </c>
      <c r="B6835">
        <v>2</v>
      </c>
      <c r="C6835">
        <v>28</v>
      </c>
    </row>
    <row r="6836" spans="1:3">
      <c r="A6836">
        <v>2017</v>
      </c>
      <c r="B6836">
        <v>2</v>
      </c>
      <c r="C6836">
        <v>28</v>
      </c>
    </row>
    <row r="6837" spans="1:3">
      <c r="A6837">
        <v>2017</v>
      </c>
      <c r="B6837">
        <v>2</v>
      </c>
      <c r="C6837">
        <v>28</v>
      </c>
    </row>
    <row r="6838" spans="1:3">
      <c r="A6838">
        <v>2017</v>
      </c>
      <c r="B6838">
        <v>2</v>
      </c>
      <c r="C6838">
        <v>28</v>
      </c>
    </row>
    <row r="6839" spans="1:3">
      <c r="A6839">
        <v>2017</v>
      </c>
      <c r="B6839">
        <v>2</v>
      </c>
      <c r="C6839">
        <v>28</v>
      </c>
    </row>
    <row r="6840" spans="1:3">
      <c r="A6840">
        <v>2017</v>
      </c>
      <c r="B6840">
        <v>2</v>
      </c>
      <c r="C6840">
        <v>28</v>
      </c>
    </row>
    <row r="6841" spans="1:3">
      <c r="A6841">
        <v>2017</v>
      </c>
      <c r="B6841">
        <v>2</v>
      </c>
      <c r="C6841">
        <v>28</v>
      </c>
    </row>
    <row r="6842" spans="1:3">
      <c r="A6842">
        <v>2017</v>
      </c>
      <c r="B6842">
        <v>2</v>
      </c>
      <c r="C6842">
        <v>28</v>
      </c>
    </row>
    <row r="6843" spans="1:3">
      <c r="A6843">
        <v>2017</v>
      </c>
      <c r="B6843">
        <v>2</v>
      </c>
      <c r="C6843">
        <v>28</v>
      </c>
    </row>
    <row r="6844" spans="1:3">
      <c r="A6844">
        <v>2017</v>
      </c>
      <c r="B6844">
        <v>2</v>
      </c>
      <c r="C6844">
        <v>28</v>
      </c>
    </row>
    <row r="6845" spans="1:3">
      <c r="A6845">
        <v>2017</v>
      </c>
      <c r="B6845">
        <v>2</v>
      </c>
      <c r="C6845">
        <v>28</v>
      </c>
    </row>
    <row r="6846" spans="1:3">
      <c r="A6846">
        <v>2017</v>
      </c>
      <c r="B6846">
        <v>2</v>
      </c>
      <c r="C6846">
        <v>28</v>
      </c>
    </row>
    <row r="6847" spans="1:3">
      <c r="A6847">
        <v>2017</v>
      </c>
      <c r="B6847">
        <v>2</v>
      </c>
      <c r="C6847">
        <v>28</v>
      </c>
    </row>
    <row r="6848" spans="1:3">
      <c r="A6848">
        <v>2017</v>
      </c>
      <c r="B6848">
        <v>2</v>
      </c>
      <c r="C6848">
        <v>28</v>
      </c>
    </row>
    <row r="6849" spans="1:3">
      <c r="A6849">
        <v>2017</v>
      </c>
      <c r="B6849">
        <v>2</v>
      </c>
      <c r="C6849">
        <v>28</v>
      </c>
    </row>
    <row r="6850" spans="1:3">
      <c r="A6850">
        <v>2017</v>
      </c>
      <c r="B6850">
        <v>2</v>
      </c>
      <c r="C6850">
        <v>28</v>
      </c>
    </row>
    <row r="6851" spans="1:3">
      <c r="A6851">
        <v>2017</v>
      </c>
      <c r="B6851">
        <v>2</v>
      </c>
      <c r="C6851">
        <v>28</v>
      </c>
    </row>
    <row r="6852" spans="1:3">
      <c r="A6852">
        <v>2017</v>
      </c>
      <c r="B6852">
        <v>2</v>
      </c>
      <c r="C6852">
        <v>28</v>
      </c>
    </row>
    <row r="6853" spans="1:3">
      <c r="A6853">
        <v>2017</v>
      </c>
      <c r="B6853">
        <v>2</v>
      </c>
      <c r="C6853">
        <v>28</v>
      </c>
    </row>
    <row r="6854" spans="1:3">
      <c r="A6854">
        <v>2017</v>
      </c>
      <c r="B6854">
        <v>2</v>
      </c>
      <c r="C6854">
        <v>28</v>
      </c>
    </row>
    <row r="6855" spans="1:3">
      <c r="A6855">
        <v>2017</v>
      </c>
      <c r="B6855">
        <v>2</v>
      </c>
      <c r="C6855">
        <v>28</v>
      </c>
    </row>
    <row r="6856" spans="1:3">
      <c r="A6856">
        <v>2017</v>
      </c>
      <c r="B6856">
        <v>2</v>
      </c>
      <c r="C6856">
        <v>28</v>
      </c>
    </row>
    <row r="6857" spans="1:3">
      <c r="A6857">
        <v>2017</v>
      </c>
      <c r="B6857">
        <v>2</v>
      </c>
      <c r="C6857">
        <v>28</v>
      </c>
    </row>
    <row r="6858" spans="1:3">
      <c r="A6858">
        <v>2017</v>
      </c>
      <c r="B6858">
        <v>2</v>
      </c>
      <c r="C6858">
        <v>28</v>
      </c>
    </row>
    <row r="6859" spans="1:3">
      <c r="A6859">
        <v>2017</v>
      </c>
      <c r="B6859">
        <v>2</v>
      </c>
      <c r="C6859">
        <v>28</v>
      </c>
    </row>
    <row r="6860" spans="1:3">
      <c r="A6860">
        <v>2017</v>
      </c>
      <c r="B6860">
        <v>2</v>
      </c>
      <c r="C6860">
        <v>28</v>
      </c>
    </row>
    <row r="6861" spans="1:3">
      <c r="A6861">
        <v>2017</v>
      </c>
      <c r="B6861">
        <v>2</v>
      </c>
      <c r="C6861">
        <v>28</v>
      </c>
    </row>
    <row r="6862" spans="1:3">
      <c r="A6862">
        <v>2017</v>
      </c>
      <c r="B6862">
        <v>2</v>
      </c>
      <c r="C6862">
        <v>28</v>
      </c>
    </row>
    <row r="6863" spans="1:3">
      <c r="A6863">
        <v>2017</v>
      </c>
      <c r="B6863">
        <v>2</v>
      </c>
      <c r="C6863">
        <v>28</v>
      </c>
    </row>
    <row r="6864" spans="1:3">
      <c r="A6864">
        <v>2017</v>
      </c>
      <c r="B6864">
        <v>2</v>
      </c>
      <c r="C6864">
        <v>28</v>
      </c>
    </row>
    <row r="6865" spans="1:3">
      <c r="A6865">
        <v>2017</v>
      </c>
      <c r="B6865">
        <v>2</v>
      </c>
      <c r="C6865">
        <v>28</v>
      </c>
    </row>
    <row r="6866" spans="1:3">
      <c r="A6866">
        <v>2017</v>
      </c>
      <c r="B6866">
        <v>2</v>
      </c>
      <c r="C6866">
        <v>28</v>
      </c>
    </row>
    <row r="6867" spans="1:3">
      <c r="A6867">
        <v>2017</v>
      </c>
      <c r="B6867">
        <v>2</v>
      </c>
      <c r="C6867">
        <v>28</v>
      </c>
    </row>
    <row r="6868" spans="1:3">
      <c r="A6868">
        <v>2017</v>
      </c>
      <c r="B6868">
        <v>2</v>
      </c>
      <c r="C6868">
        <v>28</v>
      </c>
    </row>
    <row r="6869" spans="1:3">
      <c r="A6869">
        <v>2017</v>
      </c>
      <c r="B6869">
        <v>2</v>
      </c>
      <c r="C6869">
        <v>28</v>
      </c>
    </row>
    <row r="6870" spans="1:3">
      <c r="A6870">
        <v>2017</v>
      </c>
      <c r="B6870">
        <v>2</v>
      </c>
      <c r="C6870">
        <v>28</v>
      </c>
    </row>
    <row r="6871" spans="1:3">
      <c r="A6871">
        <v>2017</v>
      </c>
      <c r="B6871">
        <v>2</v>
      </c>
      <c r="C6871">
        <v>28</v>
      </c>
    </row>
    <row r="6872" spans="1:3">
      <c r="A6872">
        <v>2017</v>
      </c>
      <c r="B6872">
        <v>1</v>
      </c>
      <c r="C6872">
        <v>30</v>
      </c>
    </row>
    <row r="6873" spans="1:3">
      <c r="A6873">
        <v>2017</v>
      </c>
      <c r="B6873">
        <v>1</v>
      </c>
      <c r="C6873">
        <v>30</v>
      </c>
    </row>
    <row r="6874" spans="1:3">
      <c r="A6874">
        <v>2017</v>
      </c>
      <c r="B6874">
        <v>1</v>
      </c>
      <c r="C6874">
        <v>5</v>
      </c>
    </row>
    <row r="6875" spans="1:3">
      <c r="A6875">
        <v>2017</v>
      </c>
      <c r="B6875">
        <v>1</v>
      </c>
      <c r="C6875">
        <v>5</v>
      </c>
    </row>
    <row r="6876" spans="1:3">
      <c r="A6876">
        <v>2017</v>
      </c>
      <c r="B6876">
        <v>1</v>
      </c>
      <c r="C6876">
        <v>5</v>
      </c>
    </row>
    <row r="6877" spans="1:3">
      <c r="A6877">
        <v>2017</v>
      </c>
      <c r="B6877">
        <v>1</v>
      </c>
      <c r="C6877">
        <v>5</v>
      </c>
    </row>
    <row r="6878" spans="1:3">
      <c r="A6878">
        <v>2017</v>
      </c>
      <c r="B6878">
        <v>1</v>
      </c>
      <c r="C6878">
        <v>5</v>
      </c>
    </row>
    <row r="6879" spans="1:3">
      <c r="A6879">
        <v>2017</v>
      </c>
      <c r="B6879">
        <v>1</v>
      </c>
      <c r="C6879">
        <v>5</v>
      </c>
    </row>
    <row r="6880" spans="1:3">
      <c r="A6880">
        <v>2017</v>
      </c>
      <c r="B6880">
        <v>1</v>
      </c>
      <c r="C6880">
        <v>5</v>
      </c>
    </row>
    <row r="6881" spans="1:3">
      <c r="A6881">
        <v>2017</v>
      </c>
      <c r="B6881">
        <v>1</v>
      </c>
      <c r="C6881">
        <v>5</v>
      </c>
    </row>
    <row r="6882" spans="1:3">
      <c r="A6882">
        <v>2017</v>
      </c>
      <c r="B6882">
        <v>1</v>
      </c>
      <c r="C6882">
        <v>5</v>
      </c>
    </row>
    <row r="6883" spans="1:3">
      <c r="A6883">
        <v>2017</v>
      </c>
      <c r="B6883">
        <v>1</v>
      </c>
      <c r="C6883">
        <v>5</v>
      </c>
    </row>
    <row r="6884" spans="1:3">
      <c r="A6884">
        <v>2017</v>
      </c>
      <c r="B6884">
        <v>1</v>
      </c>
      <c r="C6884">
        <v>5</v>
      </c>
    </row>
    <row r="6885" spans="1:3">
      <c r="A6885">
        <v>2017</v>
      </c>
      <c r="B6885">
        <v>1</v>
      </c>
      <c r="C6885">
        <v>5</v>
      </c>
    </row>
    <row r="6886" spans="1:3">
      <c r="A6886">
        <v>2017</v>
      </c>
      <c r="B6886">
        <v>2</v>
      </c>
      <c r="C6886">
        <v>8</v>
      </c>
    </row>
    <row r="6887" spans="1:3">
      <c r="A6887">
        <v>2017</v>
      </c>
      <c r="B6887">
        <v>2</v>
      </c>
      <c r="C6887">
        <v>8</v>
      </c>
    </row>
    <row r="6888" spans="1:3">
      <c r="A6888">
        <v>2017</v>
      </c>
      <c r="B6888">
        <v>2</v>
      </c>
      <c r="C6888">
        <v>16</v>
      </c>
    </row>
    <row r="6889" spans="1:3">
      <c r="A6889">
        <v>2017</v>
      </c>
      <c r="B6889">
        <v>2</v>
      </c>
      <c r="C6889">
        <v>16</v>
      </c>
    </row>
    <row r="6890" spans="1:3">
      <c r="A6890">
        <v>2017</v>
      </c>
      <c r="B6890">
        <v>2</v>
      </c>
      <c r="C6890">
        <v>16</v>
      </c>
    </row>
    <row r="6891" spans="1:3">
      <c r="A6891">
        <v>2017</v>
      </c>
      <c r="B6891">
        <v>2</v>
      </c>
      <c r="C6891">
        <v>16</v>
      </c>
    </row>
    <row r="6892" spans="1:3">
      <c r="A6892">
        <v>2017</v>
      </c>
      <c r="B6892">
        <v>2</v>
      </c>
      <c r="C6892">
        <v>28</v>
      </c>
    </row>
    <row r="6893" spans="1:3">
      <c r="A6893">
        <v>2017</v>
      </c>
      <c r="B6893">
        <v>2</v>
      </c>
      <c r="C6893">
        <v>28</v>
      </c>
    </row>
    <row r="6894" spans="1:3">
      <c r="A6894">
        <v>2017</v>
      </c>
      <c r="B6894">
        <v>2</v>
      </c>
      <c r="C6894">
        <v>8</v>
      </c>
    </row>
    <row r="6895" spans="1:3">
      <c r="A6895">
        <v>2017</v>
      </c>
      <c r="B6895">
        <v>2</v>
      </c>
      <c r="C6895">
        <v>8</v>
      </c>
    </row>
    <row r="6896" spans="1:3">
      <c r="A6896">
        <v>2017</v>
      </c>
      <c r="B6896">
        <v>2</v>
      </c>
      <c r="C6896">
        <v>8</v>
      </c>
    </row>
    <row r="6897" spans="1:3">
      <c r="A6897">
        <v>2017</v>
      </c>
      <c r="B6897">
        <v>2</v>
      </c>
      <c r="C6897">
        <v>8</v>
      </c>
    </row>
    <row r="6898" spans="1:3">
      <c r="A6898">
        <v>2017</v>
      </c>
      <c r="B6898">
        <v>2</v>
      </c>
      <c r="C6898">
        <v>8</v>
      </c>
    </row>
    <row r="6899" spans="1:3">
      <c r="A6899">
        <v>2017</v>
      </c>
      <c r="B6899">
        <v>2</v>
      </c>
      <c r="C6899">
        <v>8</v>
      </c>
    </row>
    <row r="6900" spans="1:3">
      <c r="A6900">
        <v>2017</v>
      </c>
      <c r="B6900">
        <v>2</v>
      </c>
      <c r="C6900">
        <v>8</v>
      </c>
    </row>
    <row r="6901" spans="1:3">
      <c r="A6901">
        <v>2017</v>
      </c>
      <c r="B6901">
        <v>2</v>
      </c>
      <c r="C6901">
        <v>8</v>
      </c>
    </row>
    <row r="6902" spans="1:3">
      <c r="A6902">
        <v>2017</v>
      </c>
      <c r="B6902">
        <v>2</v>
      </c>
      <c r="C6902">
        <v>8</v>
      </c>
    </row>
    <row r="6903" spans="1:3">
      <c r="A6903">
        <v>2017</v>
      </c>
      <c r="B6903">
        <v>2</v>
      </c>
      <c r="C6903">
        <v>8</v>
      </c>
    </row>
    <row r="6904" spans="1:3">
      <c r="A6904">
        <v>2017</v>
      </c>
      <c r="B6904">
        <v>2</v>
      </c>
      <c r="C6904">
        <v>8</v>
      </c>
    </row>
    <row r="6905" spans="1:3">
      <c r="A6905">
        <v>2017</v>
      </c>
      <c r="B6905">
        <v>2</v>
      </c>
      <c r="C6905">
        <v>8</v>
      </c>
    </row>
    <row r="6906" spans="1:3">
      <c r="A6906">
        <v>2017</v>
      </c>
      <c r="B6906">
        <v>2</v>
      </c>
      <c r="C6906">
        <v>8</v>
      </c>
    </row>
    <row r="6907" spans="1:3">
      <c r="A6907">
        <v>2017</v>
      </c>
      <c r="B6907">
        <v>2</v>
      </c>
      <c r="C6907">
        <v>8</v>
      </c>
    </row>
    <row r="6908" spans="1:3">
      <c r="A6908">
        <v>2017</v>
      </c>
      <c r="B6908">
        <v>2</v>
      </c>
      <c r="C6908">
        <v>8</v>
      </c>
    </row>
    <row r="6909" spans="1:3">
      <c r="A6909">
        <v>2017</v>
      </c>
      <c r="B6909">
        <v>2</v>
      </c>
      <c r="C6909">
        <v>8</v>
      </c>
    </row>
    <row r="6910" spans="1:3">
      <c r="A6910">
        <v>2017</v>
      </c>
      <c r="B6910">
        <v>2</v>
      </c>
      <c r="C6910">
        <v>8</v>
      </c>
    </row>
    <row r="6911" spans="1:3">
      <c r="A6911">
        <v>2017</v>
      </c>
      <c r="B6911">
        <v>2</v>
      </c>
      <c r="C6911">
        <v>8</v>
      </c>
    </row>
    <row r="6912" spans="1:3">
      <c r="A6912">
        <v>2017</v>
      </c>
      <c r="B6912">
        <v>2</v>
      </c>
      <c r="C6912">
        <v>8</v>
      </c>
    </row>
    <row r="6913" spans="1:3">
      <c r="A6913">
        <v>2017</v>
      </c>
      <c r="B6913">
        <v>2</v>
      </c>
      <c r="C6913">
        <v>8</v>
      </c>
    </row>
    <row r="6914" spans="1:3">
      <c r="A6914">
        <v>2017</v>
      </c>
      <c r="B6914">
        <v>1</v>
      </c>
      <c r="C6914">
        <v>26</v>
      </c>
    </row>
    <row r="6915" spans="1:3">
      <c r="A6915">
        <v>2017</v>
      </c>
      <c r="B6915">
        <v>1</v>
      </c>
      <c r="C6915">
        <v>26</v>
      </c>
    </row>
    <row r="6916" spans="1:3">
      <c r="A6916">
        <v>2017</v>
      </c>
      <c r="B6916">
        <v>2</v>
      </c>
      <c r="C6916">
        <v>17</v>
      </c>
    </row>
    <row r="6917" spans="1:3">
      <c r="A6917">
        <v>2017</v>
      </c>
      <c r="B6917">
        <v>2</v>
      </c>
      <c r="C6917">
        <v>17</v>
      </c>
    </row>
    <row r="6918" spans="1:3">
      <c r="A6918">
        <v>2017</v>
      </c>
      <c r="B6918">
        <v>2</v>
      </c>
      <c r="C6918">
        <v>1</v>
      </c>
    </row>
    <row r="6919" spans="1:3">
      <c r="A6919">
        <v>2017</v>
      </c>
      <c r="B6919">
        <v>2</v>
      </c>
      <c r="C6919">
        <v>1</v>
      </c>
    </row>
    <row r="6920" spans="1:3">
      <c r="A6920">
        <v>2017</v>
      </c>
      <c r="B6920">
        <v>2</v>
      </c>
      <c r="C6920">
        <v>1</v>
      </c>
    </row>
    <row r="6921" spans="1:3">
      <c r="A6921">
        <v>2017</v>
      </c>
      <c r="B6921">
        <v>2</v>
      </c>
      <c r="C6921">
        <v>1</v>
      </c>
    </row>
    <row r="6922" spans="1:3">
      <c r="A6922">
        <v>2017</v>
      </c>
      <c r="B6922">
        <v>2</v>
      </c>
      <c r="C6922">
        <v>1</v>
      </c>
    </row>
    <row r="6923" spans="1:3">
      <c r="A6923">
        <v>2017</v>
      </c>
      <c r="B6923">
        <v>2</v>
      </c>
      <c r="C6923">
        <v>1</v>
      </c>
    </row>
    <row r="6924" spans="1:3">
      <c r="A6924">
        <v>2017</v>
      </c>
      <c r="B6924">
        <v>1</v>
      </c>
      <c r="C6924">
        <v>24</v>
      </c>
    </row>
    <row r="6925" spans="1:3">
      <c r="A6925">
        <v>2017</v>
      </c>
      <c r="B6925">
        <v>1</v>
      </c>
      <c r="C6925">
        <v>24</v>
      </c>
    </row>
    <row r="6926" spans="1:3">
      <c r="A6926">
        <v>2017</v>
      </c>
      <c r="B6926">
        <v>2</v>
      </c>
      <c r="C6926">
        <v>13</v>
      </c>
    </row>
    <row r="6927" spans="1:3">
      <c r="A6927">
        <v>2017</v>
      </c>
      <c r="B6927">
        <v>2</v>
      </c>
      <c r="C6927">
        <v>13</v>
      </c>
    </row>
    <row r="6928" spans="1:3">
      <c r="A6928">
        <v>2017</v>
      </c>
      <c r="B6928">
        <v>2</v>
      </c>
      <c r="C6928">
        <v>13</v>
      </c>
    </row>
    <row r="6929" spans="1:3">
      <c r="A6929">
        <v>2017</v>
      </c>
      <c r="B6929">
        <v>2</v>
      </c>
      <c r="C6929">
        <v>13</v>
      </c>
    </row>
    <row r="6930" spans="1:3">
      <c r="A6930">
        <v>2017</v>
      </c>
      <c r="B6930">
        <v>2</v>
      </c>
      <c r="C6930">
        <v>13</v>
      </c>
    </row>
    <row r="6931" spans="1:3">
      <c r="A6931">
        <v>2017</v>
      </c>
      <c r="B6931">
        <v>2</v>
      </c>
      <c r="C6931">
        <v>13</v>
      </c>
    </row>
    <row r="6932" spans="1:3">
      <c r="A6932">
        <v>2017</v>
      </c>
      <c r="B6932">
        <v>1</v>
      </c>
      <c r="C6932">
        <v>24</v>
      </c>
    </row>
    <row r="6933" spans="1:3">
      <c r="A6933">
        <v>2017</v>
      </c>
      <c r="B6933">
        <v>1</v>
      </c>
      <c r="C6933">
        <v>24</v>
      </c>
    </row>
    <row r="6934" spans="1:3">
      <c r="A6934">
        <v>2017</v>
      </c>
      <c r="B6934">
        <v>1</v>
      </c>
      <c r="C6934">
        <v>6</v>
      </c>
    </row>
    <row r="6935" spans="1:3">
      <c r="A6935">
        <v>2017</v>
      </c>
      <c r="B6935">
        <v>1</v>
      </c>
      <c r="C6935">
        <v>6</v>
      </c>
    </row>
    <row r="6936" spans="1:3">
      <c r="A6936">
        <v>2017</v>
      </c>
      <c r="B6936">
        <v>1</v>
      </c>
      <c r="C6936">
        <v>6</v>
      </c>
    </row>
    <row r="6937" spans="1:3">
      <c r="A6937">
        <v>2017</v>
      </c>
      <c r="B6937">
        <v>1</v>
      </c>
      <c r="C6937">
        <v>6</v>
      </c>
    </row>
    <row r="6938" spans="1:3">
      <c r="A6938">
        <v>2017</v>
      </c>
      <c r="B6938">
        <v>1</v>
      </c>
      <c r="C6938">
        <v>3</v>
      </c>
    </row>
    <row r="6939" spans="1:3">
      <c r="A6939">
        <v>2017</v>
      </c>
      <c r="B6939">
        <v>1</v>
      </c>
      <c r="C6939">
        <v>3</v>
      </c>
    </row>
    <row r="6940" spans="1:3">
      <c r="A6940">
        <v>2017</v>
      </c>
      <c r="B6940">
        <v>1</v>
      </c>
      <c r="C6940">
        <v>3</v>
      </c>
    </row>
    <row r="6941" spans="1:3">
      <c r="A6941">
        <v>2017</v>
      </c>
      <c r="B6941">
        <v>1</v>
      </c>
      <c r="C6941">
        <v>3</v>
      </c>
    </row>
    <row r="6942" spans="1:3">
      <c r="A6942">
        <v>2017</v>
      </c>
      <c r="B6942">
        <v>1</v>
      </c>
      <c r="C6942">
        <v>5</v>
      </c>
    </row>
    <row r="6943" spans="1:3">
      <c r="A6943">
        <v>2017</v>
      </c>
      <c r="B6943">
        <v>1</v>
      </c>
      <c r="C6943">
        <v>5</v>
      </c>
    </row>
    <row r="6944" spans="1:3">
      <c r="A6944">
        <v>2017</v>
      </c>
      <c r="B6944">
        <v>1</v>
      </c>
      <c r="C6944">
        <v>5</v>
      </c>
    </row>
    <row r="6945" spans="1:3">
      <c r="A6945">
        <v>2017</v>
      </c>
      <c r="B6945">
        <v>1</v>
      </c>
      <c r="C6945">
        <v>5</v>
      </c>
    </row>
    <row r="6946" spans="1:3">
      <c r="A6946">
        <v>2017</v>
      </c>
      <c r="B6946">
        <v>1</v>
      </c>
      <c r="C6946">
        <v>5</v>
      </c>
    </row>
    <row r="6947" spans="1:3">
      <c r="A6947">
        <v>2017</v>
      </c>
      <c r="B6947">
        <v>1</v>
      </c>
      <c r="C6947">
        <v>5</v>
      </c>
    </row>
    <row r="6948" spans="1:3">
      <c r="A6948">
        <v>2017</v>
      </c>
      <c r="B6948">
        <v>1</v>
      </c>
      <c r="C6948">
        <v>5</v>
      </c>
    </row>
    <row r="6949" spans="1:3">
      <c r="A6949">
        <v>2017</v>
      </c>
      <c r="B6949">
        <v>1</v>
      </c>
      <c r="C6949">
        <v>5</v>
      </c>
    </row>
    <row r="6950" spans="1:3">
      <c r="A6950">
        <v>2017</v>
      </c>
      <c r="B6950">
        <v>1</v>
      </c>
      <c r="C6950">
        <v>5</v>
      </c>
    </row>
    <row r="6951" spans="1:3">
      <c r="A6951">
        <v>2017</v>
      </c>
      <c r="B6951">
        <v>1</v>
      </c>
      <c r="C6951">
        <v>5</v>
      </c>
    </row>
    <row r="6952" spans="1:3">
      <c r="A6952">
        <v>2017</v>
      </c>
      <c r="B6952">
        <v>1</v>
      </c>
      <c r="C6952">
        <v>5</v>
      </c>
    </row>
    <row r="6953" spans="1:3">
      <c r="A6953">
        <v>2017</v>
      </c>
      <c r="B6953">
        <v>1</v>
      </c>
      <c r="C6953">
        <v>5</v>
      </c>
    </row>
    <row r="6954" spans="1:3">
      <c r="A6954">
        <v>2017</v>
      </c>
      <c r="B6954">
        <v>1</v>
      </c>
      <c r="C6954">
        <v>5</v>
      </c>
    </row>
    <row r="6955" spans="1:3">
      <c r="A6955">
        <v>2017</v>
      </c>
      <c r="B6955">
        <v>1</v>
      </c>
      <c r="C6955">
        <v>5</v>
      </c>
    </row>
    <row r="6956" spans="1:3">
      <c r="A6956">
        <v>2017</v>
      </c>
      <c r="B6956">
        <v>1</v>
      </c>
      <c r="C6956">
        <v>5</v>
      </c>
    </row>
    <row r="6957" spans="1:3">
      <c r="A6957">
        <v>2017</v>
      </c>
      <c r="B6957">
        <v>1</v>
      </c>
      <c r="C6957">
        <v>5</v>
      </c>
    </row>
    <row r="6958" spans="1:3">
      <c r="A6958">
        <v>2017</v>
      </c>
      <c r="B6958">
        <v>1</v>
      </c>
      <c r="C6958">
        <v>5</v>
      </c>
    </row>
    <row r="6959" spans="1:3">
      <c r="A6959">
        <v>2017</v>
      </c>
      <c r="B6959">
        <v>1</v>
      </c>
      <c r="C6959">
        <v>5</v>
      </c>
    </row>
    <row r="6960" spans="1:3">
      <c r="A6960">
        <v>2017</v>
      </c>
      <c r="B6960">
        <v>1</v>
      </c>
      <c r="C6960">
        <v>5</v>
      </c>
    </row>
    <row r="6961" spans="1:3">
      <c r="A6961">
        <v>2017</v>
      </c>
      <c r="B6961">
        <v>1</v>
      </c>
      <c r="C6961">
        <v>5</v>
      </c>
    </row>
    <row r="6962" spans="1:3">
      <c r="A6962">
        <v>2017</v>
      </c>
      <c r="B6962">
        <v>2</v>
      </c>
      <c r="C6962">
        <v>16</v>
      </c>
    </row>
    <row r="6963" spans="1:3">
      <c r="A6963">
        <v>2017</v>
      </c>
      <c r="B6963">
        <v>2</v>
      </c>
      <c r="C6963">
        <v>16</v>
      </c>
    </row>
    <row r="6964" spans="1:3">
      <c r="A6964">
        <v>2017</v>
      </c>
      <c r="B6964">
        <v>2</v>
      </c>
      <c r="C6964">
        <v>9</v>
      </c>
    </row>
    <row r="6965" spans="1:3">
      <c r="A6965">
        <v>2017</v>
      </c>
      <c r="B6965">
        <v>2</v>
      </c>
      <c r="C6965">
        <v>9</v>
      </c>
    </row>
    <row r="6966" spans="1:3">
      <c r="A6966">
        <v>2017</v>
      </c>
      <c r="B6966">
        <v>2</v>
      </c>
      <c r="C6966">
        <v>9</v>
      </c>
    </row>
    <row r="6967" spans="1:3">
      <c r="A6967">
        <v>2017</v>
      </c>
      <c r="B6967">
        <v>2</v>
      </c>
      <c r="C6967">
        <v>9</v>
      </c>
    </row>
    <row r="6968" spans="1:3">
      <c r="A6968">
        <v>2017</v>
      </c>
      <c r="B6968">
        <v>2</v>
      </c>
      <c r="C6968">
        <v>9</v>
      </c>
    </row>
    <row r="6969" spans="1:3">
      <c r="A6969">
        <v>2017</v>
      </c>
      <c r="B6969">
        <v>2</v>
      </c>
      <c r="C6969">
        <v>9</v>
      </c>
    </row>
    <row r="6970" spans="1:3">
      <c r="A6970">
        <v>2017</v>
      </c>
      <c r="B6970">
        <v>2</v>
      </c>
      <c r="C6970">
        <v>9</v>
      </c>
    </row>
    <row r="6971" spans="1:3">
      <c r="A6971">
        <v>2017</v>
      </c>
      <c r="B6971">
        <v>2</v>
      </c>
      <c r="C6971">
        <v>9</v>
      </c>
    </row>
    <row r="6972" spans="1:3">
      <c r="A6972">
        <v>2017</v>
      </c>
      <c r="B6972">
        <v>2</v>
      </c>
      <c r="C6972">
        <v>9</v>
      </c>
    </row>
    <row r="6973" spans="1:3">
      <c r="A6973">
        <v>2017</v>
      </c>
      <c r="B6973">
        <v>2</v>
      </c>
      <c r="C6973">
        <v>9</v>
      </c>
    </row>
    <row r="6974" spans="1:3">
      <c r="A6974">
        <v>2017</v>
      </c>
      <c r="B6974">
        <v>2</v>
      </c>
      <c r="C6974">
        <v>9</v>
      </c>
    </row>
    <row r="6975" spans="1:3">
      <c r="A6975">
        <v>2017</v>
      </c>
      <c r="B6975">
        <v>2</v>
      </c>
      <c r="C6975">
        <v>9</v>
      </c>
    </row>
    <row r="6976" spans="1:3">
      <c r="A6976">
        <v>2017</v>
      </c>
      <c r="B6976">
        <v>1</v>
      </c>
      <c r="C6976">
        <v>4</v>
      </c>
    </row>
    <row r="6977" spans="1:3">
      <c r="A6977">
        <v>2017</v>
      </c>
      <c r="B6977">
        <v>1</v>
      </c>
      <c r="C6977">
        <v>4</v>
      </c>
    </row>
    <row r="6978" spans="1:3">
      <c r="A6978">
        <v>2017</v>
      </c>
      <c r="B6978">
        <v>2</v>
      </c>
      <c r="C6978">
        <v>8</v>
      </c>
    </row>
    <row r="6979" spans="1:3">
      <c r="A6979">
        <v>2017</v>
      </c>
      <c r="B6979">
        <v>2</v>
      </c>
      <c r="C6979">
        <v>8</v>
      </c>
    </row>
    <row r="6980" spans="1:3">
      <c r="A6980">
        <v>2017</v>
      </c>
      <c r="B6980">
        <v>2</v>
      </c>
      <c r="C6980">
        <v>8</v>
      </c>
    </row>
    <row r="6981" spans="1:3">
      <c r="A6981">
        <v>2017</v>
      </c>
      <c r="B6981">
        <v>2</v>
      </c>
      <c r="C6981">
        <v>8</v>
      </c>
    </row>
    <row r="6982" spans="1:3">
      <c r="A6982">
        <v>2017</v>
      </c>
      <c r="B6982">
        <v>2</v>
      </c>
      <c r="C6982">
        <v>8</v>
      </c>
    </row>
    <row r="6983" spans="1:3">
      <c r="A6983">
        <v>2017</v>
      </c>
      <c r="B6983">
        <v>2</v>
      </c>
      <c r="C6983">
        <v>8</v>
      </c>
    </row>
    <row r="6984" spans="1:3">
      <c r="A6984">
        <v>2017</v>
      </c>
      <c r="B6984">
        <v>2</v>
      </c>
      <c r="C6984">
        <v>8</v>
      </c>
    </row>
    <row r="6985" spans="1:3">
      <c r="A6985">
        <v>2017</v>
      </c>
      <c r="B6985">
        <v>2</v>
      </c>
      <c r="C6985">
        <v>8</v>
      </c>
    </row>
    <row r="6986" spans="1:3">
      <c r="A6986">
        <v>2017</v>
      </c>
      <c r="B6986">
        <v>2</v>
      </c>
      <c r="C6986">
        <v>8</v>
      </c>
    </row>
    <row r="6987" spans="1:3">
      <c r="A6987">
        <v>2017</v>
      </c>
      <c r="B6987">
        <v>2</v>
      </c>
      <c r="C6987">
        <v>8</v>
      </c>
    </row>
    <row r="6988" spans="1:3">
      <c r="A6988">
        <v>2017</v>
      </c>
      <c r="B6988">
        <v>2</v>
      </c>
      <c r="C6988">
        <v>8</v>
      </c>
    </row>
    <row r="6989" spans="1:3">
      <c r="A6989">
        <v>2017</v>
      </c>
      <c r="B6989">
        <v>2</v>
      </c>
      <c r="C6989">
        <v>8</v>
      </c>
    </row>
    <row r="6990" spans="1:3">
      <c r="A6990">
        <v>2017</v>
      </c>
      <c r="B6990">
        <v>2</v>
      </c>
      <c r="C6990">
        <v>8</v>
      </c>
    </row>
    <row r="6991" spans="1:3">
      <c r="A6991">
        <v>2017</v>
      </c>
      <c r="B6991">
        <v>2</v>
      </c>
      <c r="C6991">
        <v>8</v>
      </c>
    </row>
    <row r="6992" spans="1:3">
      <c r="A6992">
        <v>2017</v>
      </c>
      <c r="B6992">
        <v>2</v>
      </c>
      <c r="C6992">
        <v>8</v>
      </c>
    </row>
    <row r="6993" spans="1:3">
      <c r="A6993">
        <v>2017</v>
      </c>
      <c r="B6993">
        <v>2</v>
      </c>
      <c r="C6993">
        <v>8</v>
      </c>
    </row>
    <row r="6994" spans="1:3">
      <c r="A6994">
        <v>2017</v>
      </c>
      <c r="B6994">
        <v>1</v>
      </c>
      <c r="C6994">
        <v>5</v>
      </c>
    </row>
    <row r="6995" spans="1:3">
      <c r="A6995">
        <v>2017</v>
      </c>
      <c r="B6995">
        <v>1</v>
      </c>
      <c r="C6995">
        <v>5</v>
      </c>
    </row>
    <row r="6996" spans="1:3">
      <c r="A6996">
        <v>2017</v>
      </c>
      <c r="B6996">
        <v>1</v>
      </c>
      <c r="C6996">
        <v>5</v>
      </c>
    </row>
    <row r="6997" spans="1:3">
      <c r="A6997">
        <v>2017</v>
      </c>
      <c r="B6997">
        <v>1</v>
      </c>
      <c r="C6997">
        <v>5</v>
      </c>
    </row>
    <row r="6998" spans="1:3">
      <c r="A6998">
        <v>2017</v>
      </c>
      <c r="B6998">
        <v>1</v>
      </c>
      <c r="C6998">
        <v>5</v>
      </c>
    </row>
    <row r="6999" spans="1:3">
      <c r="A6999">
        <v>2017</v>
      </c>
      <c r="B6999">
        <v>1</v>
      </c>
      <c r="C6999">
        <v>5</v>
      </c>
    </row>
    <row r="7000" spans="1:3">
      <c r="A7000">
        <v>2017</v>
      </c>
      <c r="B7000">
        <v>1</v>
      </c>
      <c r="C7000">
        <v>5</v>
      </c>
    </row>
    <row r="7001" spans="1:3">
      <c r="A7001">
        <v>2017</v>
      </c>
      <c r="B7001">
        <v>1</v>
      </c>
      <c r="C7001">
        <v>5</v>
      </c>
    </row>
    <row r="7002" spans="1:3">
      <c r="A7002">
        <v>2017</v>
      </c>
      <c r="B7002">
        <v>1</v>
      </c>
      <c r="C7002">
        <v>5</v>
      </c>
    </row>
    <row r="7003" spans="1:3">
      <c r="A7003">
        <v>2017</v>
      </c>
      <c r="B7003">
        <v>1</v>
      </c>
      <c r="C7003">
        <v>5</v>
      </c>
    </row>
    <row r="7004" spans="1:3">
      <c r="A7004">
        <v>2017</v>
      </c>
      <c r="B7004">
        <v>1</v>
      </c>
      <c r="C7004">
        <v>5</v>
      </c>
    </row>
    <row r="7005" spans="1:3">
      <c r="A7005">
        <v>2017</v>
      </c>
      <c r="B7005">
        <v>1</v>
      </c>
      <c r="C7005">
        <v>5</v>
      </c>
    </row>
    <row r="7006" spans="1:3">
      <c r="A7006">
        <v>2017</v>
      </c>
      <c r="B7006">
        <v>1</v>
      </c>
      <c r="C7006">
        <v>5</v>
      </c>
    </row>
    <row r="7007" spans="1:3">
      <c r="A7007">
        <v>2017</v>
      </c>
      <c r="B7007">
        <v>1</v>
      </c>
      <c r="C7007">
        <v>5</v>
      </c>
    </row>
    <row r="7008" spans="1:3">
      <c r="A7008">
        <v>2017</v>
      </c>
      <c r="B7008">
        <v>1</v>
      </c>
      <c r="C7008">
        <v>5</v>
      </c>
    </row>
    <row r="7009" spans="1:3">
      <c r="A7009">
        <v>2017</v>
      </c>
      <c r="B7009">
        <v>1</v>
      </c>
      <c r="C7009">
        <v>5</v>
      </c>
    </row>
    <row r="7010" spans="1:3">
      <c r="A7010">
        <v>2017</v>
      </c>
      <c r="B7010">
        <v>1</v>
      </c>
      <c r="C7010">
        <v>5</v>
      </c>
    </row>
    <row r="7011" spans="1:3">
      <c r="A7011">
        <v>2017</v>
      </c>
      <c r="B7011">
        <v>1</v>
      </c>
      <c r="C7011">
        <v>5</v>
      </c>
    </row>
    <row r="7012" spans="1:3">
      <c r="A7012">
        <v>2017</v>
      </c>
      <c r="B7012">
        <v>1</v>
      </c>
      <c r="C7012">
        <v>5</v>
      </c>
    </row>
    <row r="7013" spans="1:3">
      <c r="A7013">
        <v>2017</v>
      </c>
      <c r="B7013">
        <v>1</v>
      </c>
      <c r="C7013">
        <v>5</v>
      </c>
    </row>
    <row r="7014" spans="1:3">
      <c r="A7014">
        <v>2017</v>
      </c>
      <c r="B7014">
        <v>1</v>
      </c>
      <c r="C7014">
        <v>5</v>
      </c>
    </row>
    <row r="7015" spans="1:3">
      <c r="A7015">
        <v>2017</v>
      </c>
      <c r="B7015">
        <v>1</v>
      </c>
      <c r="C7015">
        <v>5</v>
      </c>
    </row>
    <row r="7016" spans="1:3">
      <c r="A7016">
        <v>2017</v>
      </c>
      <c r="B7016">
        <v>1</v>
      </c>
      <c r="C7016">
        <v>5</v>
      </c>
    </row>
    <row r="7017" spans="1:3">
      <c r="A7017">
        <v>2017</v>
      </c>
      <c r="B7017">
        <v>1</v>
      </c>
      <c r="C7017">
        <v>5</v>
      </c>
    </row>
    <row r="7018" spans="1:3">
      <c r="A7018">
        <v>2017</v>
      </c>
      <c r="B7018">
        <v>1</v>
      </c>
      <c r="C7018">
        <v>5</v>
      </c>
    </row>
    <row r="7019" spans="1:3">
      <c r="A7019">
        <v>2017</v>
      </c>
      <c r="B7019">
        <v>1</v>
      </c>
      <c r="C7019">
        <v>5</v>
      </c>
    </row>
    <row r="7020" spans="1:3">
      <c r="A7020">
        <v>2017</v>
      </c>
      <c r="B7020">
        <v>1</v>
      </c>
      <c r="C7020">
        <v>5</v>
      </c>
    </row>
    <row r="7021" spans="1:3">
      <c r="A7021">
        <v>2017</v>
      </c>
      <c r="B7021">
        <v>1</v>
      </c>
      <c r="C7021">
        <v>5</v>
      </c>
    </row>
    <row r="7022" spans="1:3">
      <c r="A7022">
        <v>2017</v>
      </c>
      <c r="B7022">
        <v>1</v>
      </c>
      <c r="C7022">
        <v>5</v>
      </c>
    </row>
    <row r="7023" spans="1:3">
      <c r="A7023">
        <v>2017</v>
      </c>
      <c r="B7023">
        <v>1</v>
      </c>
      <c r="C7023">
        <v>5</v>
      </c>
    </row>
    <row r="7024" spans="1:3">
      <c r="A7024">
        <v>2017</v>
      </c>
      <c r="B7024">
        <v>1</v>
      </c>
      <c r="C7024">
        <v>5</v>
      </c>
    </row>
    <row r="7025" spans="1:3">
      <c r="A7025">
        <v>2017</v>
      </c>
      <c r="B7025">
        <v>1</v>
      </c>
      <c r="C7025">
        <v>5</v>
      </c>
    </row>
    <row r="7026" spans="1:3">
      <c r="A7026">
        <v>2017</v>
      </c>
      <c r="B7026">
        <v>1</v>
      </c>
      <c r="C7026">
        <v>5</v>
      </c>
    </row>
    <row r="7027" spans="1:3">
      <c r="A7027">
        <v>2017</v>
      </c>
      <c r="B7027">
        <v>1</v>
      </c>
      <c r="C7027">
        <v>5</v>
      </c>
    </row>
    <row r="7028" spans="1:3">
      <c r="A7028">
        <v>2017</v>
      </c>
      <c r="B7028">
        <v>1</v>
      </c>
      <c r="C7028">
        <v>5</v>
      </c>
    </row>
    <row r="7029" spans="1:3">
      <c r="A7029">
        <v>2017</v>
      </c>
      <c r="B7029">
        <v>1</v>
      </c>
      <c r="C7029">
        <v>5</v>
      </c>
    </row>
    <row r="7030" spans="1:3">
      <c r="A7030">
        <v>2017</v>
      </c>
      <c r="B7030">
        <v>1</v>
      </c>
      <c r="C7030">
        <v>5</v>
      </c>
    </row>
    <row r="7031" spans="1:3">
      <c r="A7031">
        <v>2017</v>
      </c>
      <c r="B7031">
        <v>1</v>
      </c>
      <c r="C7031">
        <v>5</v>
      </c>
    </row>
    <row r="7032" spans="1:3">
      <c r="A7032">
        <v>2017</v>
      </c>
      <c r="B7032">
        <v>1</v>
      </c>
      <c r="C7032">
        <v>5</v>
      </c>
    </row>
    <row r="7033" spans="1:3">
      <c r="A7033">
        <v>2017</v>
      </c>
      <c r="B7033">
        <v>1</v>
      </c>
      <c r="C7033">
        <v>5</v>
      </c>
    </row>
    <row r="7034" spans="1:3">
      <c r="A7034">
        <v>2017</v>
      </c>
      <c r="B7034">
        <v>1</v>
      </c>
      <c r="C7034">
        <v>5</v>
      </c>
    </row>
    <row r="7035" spans="1:3">
      <c r="A7035">
        <v>2017</v>
      </c>
      <c r="B7035">
        <v>1</v>
      </c>
      <c r="C7035">
        <v>5</v>
      </c>
    </row>
    <row r="7036" spans="1:3">
      <c r="A7036">
        <v>2017</v>
      </c>
      <c r="B7036">
        <v>2</v>
      </c>
      <c r="C7036">
        <v>13</v>
      </c>
    </row>
    <row r="7037" spans="1:3">
      <c r="A7037">
        <v>2017</v>
      </c>
      <c r="B7037">
        <v>2</v>
      </c>
      <c r="C7037">
        <v>13</v>
      </c>
    </row>
    <row r="7038" spans="1:3">
      <c r="A7038">
        <v>2017</v>
      </c>
      <c r="B7038">
        <v>1</v>
      </c>
      <c r="C7038">
        <v>5</v>
      </c>
    </row>
    <row r="7039" spans="1:3">
      <c r="A7039">
        <v>2017</v>
      </c>
      <c r="B7039">
        <v>1</v>
      </c>
      <c r="C7039">
        <v>5</v>
      </c>
    </row>
    <row r="7040" spans="1:3">
      <c r="A7040">
        <v>2017</v>
      </c>
      <c r="B7040">
        <v>1</v>
      </c>
      <c r="C7040">
        <v>5</v>
      </c>
    </row>
    <row r="7041" spans="1:3">
      <c r="A7041">
        <v>2017</v>
      </c>
      <c r="B7041">
        <v>1</v>
      </c>
      <c r="C7041">
        <v>5</v>
      </c>
    </row>
    <row r="7042" spans="1:3">
      <c r="A7042">
        <v>2017</v>
      </c>
      <c r="B7042">
        <v>1</v>
      </c>
      <c r="C7042">
        <v>26</v>
      </c>
    </row>
    <row r="7043" spans="1:3">
      <c r="A7043">
        <v>2017</v>
      </c>
      <c r="B7043">
        <v>1</v>
      </c>
      <c r="C7043">
        <v>26</v>
      </c>
    </row>
    <row r="7044" spans="1:3">
      <c r="A7044">
        <v>2017</v>
      </c>
      <c r="B7044">
        <v>1</v>
      </c>
      <c r="C7044">
        <v>27</v>
      </c>
    </row>
    <row r="7045" spans="1:3">
      <c r="A7045">
        <v>2017</v>
      </c>
      <c r="B7045">
        <v>1</v>
      </c>
      <c r="C7045">
        <v>27</v>
      </c>
    </row>
    <row r="7046" spans="1:3">
      <c r="A7046">
        <v>2017</v>
      </c>
      <c r="B7046">
        <v>2</v>
      </c>
      <c r="C7046">
        <v>3</v>
      </c>
    </row>
    <row r="7047" spans="1:3">
      <c r="A7047">
        <v>2017</v>
      </c>
      <c r="B7047">
        <v>2</v>
      </c>
      <c r="C7047">
        <v>3</v>
      </c>
    </row>
    <row r="7048" spans="1:3">
      <c r="A7048">
        <v>2017</v>
      </c>
      <c r="B7048">
        <v>2</v>
      </c>
      <c r="C7048">
        <v>6</v>
      </c>
    </row>
    <row r="7049" spans="1:3">
      <c r="A7049">
        <v>2017</v>
      </c>
      <c r="B7049">
        <v>2</v>
      </c>
      <c r="C7049">
        <v>6</v>
      </c>
    </row>
    <row r="7050" spans="1:3">
      <c r="A7050">
        <v>2017</v>
      </c>
      <c r="B7050">
        <v>2</v>
      </c>
      <c r="C7050">
        <v>6</v>
      </c>
    </row>
    <row r="7051" spans="1:3">
      <c r="A7051">
        <v>2017</v>
      </c>
      <c r="B7051">
        <v>2</v>
      </c>
      <c r="C7051">
        <v>6</v>
      </c>
    </row>
    <row r="7052" spans="1:3">
      <c r="A7052">
        <v>2017</v>
      </c>
      <c r="B7052">
        <v>2</v>
      </c>
      <c r="C7052">
        <v>8</v>
      </c>
    </row>
    <row r="7053" spans="1:3">
      <c r="A7053">
        <v>2017</v>
      </c>
      <c r="B7053">
        <v>2</v>
      </c>
      <c r="C7053">
        <v>8</v>
      </c>
    </row>
    <row r="7054" spans="1:3">
      <c r="A7054">
        <v>2017</v>
      </c>
      <c r="B7054">
        <v>2</v>
      </c>
      <c r="C7054">
        <v>8</v>
      </c>
    </row>
    <row r="7055" spans="1:3">
      <c r="A7055">
        <v>2017</v>
      </c>
      <c r="B7055">
        <v>2</v>
      </c>
      <c r="C7055">
        <v>8</v>
      </c>
    </row>
    <row r="7056" spans="1:3">
      <c r="A7056">
        <v>2017</v>
      </c>
      <c r="B7056">
        <v>2</v>
      </c>
      <c r="C7056">
        <v>10</v>
      </c>
    </row>
    <row r="7057" spans="1:3">
      <c r="A7057">
        <v>2017</v>
      </c>
      <c r="B7057">
        <v>2</v>
      </c>
      <c r="C7057">
        <v>10</v>
      </c>
    </row>
    <row r="7058" spans="1:3">
      <c r="A7058">
        <v>2017</v>
      </c>
      <c r="B7058">
        <v>2</v>
      </c>
      <c r="C7058">
        <v>10</v>
      </c>
    </row>
    <row r="7059" spans="1:3">
      <c r="A7059">
        <v>2017</v>
      </c>
      <c r="B7059">
        <v>2</v>
      </c>
      <c r="C7059">
        <v>10</v>
      </c>
    </row>
    <row r="7060" spans="1:3">
      <c r="A7060">
        <v>2017</v>
      </c>
      <c r="B7060">
        <v>2</v>
      </c>
      <c r="C7060">
        <v>14</v>
      </c>
    </row>
    <row r="7061" spans="1:3">
      <c r="A7061">
        <v>2017</v>
      </c>
      <c r="B7061">
        <v>2</v>
      </c>
      <c r="C7061">
        <v>14</v>
      </c>
    </row>
    <row r="7062" spans="1:3">
      <c r="A7062">
        <v>2017</v>
      </c>
      <c r="B7062">
        <v>2</v>
      </c>
      <c r="C7062">
        <v>21</v>
      </c>
    </row>
    <row r="7063" spans="1:3">
      <c r="A7063">
        <v>2017</v>
      </c>
      <c r="B7063">
        <v>2</v>
      </c>
      <c r="C7063">
        <v>21</v>
      </c>
    </row>
    <row r="7064" spans="1:3">
      <c r="A7064">
        <v>2017</v>
      </c>
      <c r="B7064">
        <v>2</v>
      </c>
      <c r="C7064">
        <v>23</v>
      </c>
    </row>
    <row r="7065" spans="1:3">
      <c r="A7065">
        <v>2017</v>
      </c>
      <c r="B7065">
        <v>2</v>
      </c>
      <c r="C7065">
        <v>23</v>
      </c>
    </row>
    <row r="7066" spans="1:3">
      <c r="A7066">
        <v>2017</v>
      </c>
      <c r="B7066">
        <v>2</v>
      </c>
      <c r="C7066">
        <v>24</v>
      </c>
    </row>
    <row r="7067" spans="1:3">
      <c r="A7067">
        <v>2017</v>
      </c>
      <c r="B7067">
        <v>2</v>
      </c>
      <c r="C7067">
        <v>24</v>
      </c>
    </row>
    <row r="7068" spans="1:3">
      <c r="A7068">
        <v>2017</v>
      </c>
      <c r="B7068">
        <v>2</v>
      </c>
      <c r="C7068">
        <v>27</v>
      </c>
    </row>
    <row r="7069" spans="1:3">
      <c r="A7069">
        <v>2017</v>
      </c>
      <c r="B7069">
        <v>2</v>
      </c>
      <c r="C7069">
        <v>27</v>
      </c>
    </row>
    <row r="7070" spans="1:3">
      <c r="A7070">
        <v>2017</v>
      </c>
      <c r="B7070">
        <v>2</v>
      </c>
      <c r="C7070">
        <v>28</v>
      </c>
    </row>
    <row r="7071" spans="1:3">
      <c r="A7071">
        <v>2017</v>
      </c>
      <c r="B7071">
        <v>2</v>
      </c>
      <c r="C7071">
        <v>28</v>
      </c>
    </row>
    <row r="7072" spans="1:3">
      <c r="A7072">
        <v>2017</v>
      </c>
      <c r="B7072">
        <v>2</v>
      </c>
      <c r="C7072">
        <v>28</v>
      </c>
    </row>
    <row r="7073" spans="1:3">
      <c r="A7073">
        <v>2017</v>
      </c>
      <c r="B7073">
        <v>2</v>
      </c>
      <c r="C7073">
        <v>28</v>
      </c>
    </row>
    <row r="7074" spans="1:3">
      <c r="A7074">
        <v>2017</v>
      </c>
      <c r="B7074">
        <v>2</v>
      </c>
      <c r="C7074">
        <v>28</v>
      </c>
    </row>
    <row r="7075" spans="1:3">
      <c r="A7075">
        <v>2017</v>
      </c>
      <c r="B7075">
        <v>2</v>
      </c>
      <c r="C7075">
        <v>28</v>
      </c>
    </row>
    <row r="7076" spans="1:3">
      <c r="A7076">
        <v>2017</v>
      </c>
      <c r="B7076">
        <v>2</v>
      </c>
      <c r="C7076">
        <v>28</v>
      </c>
    </row>
    <row r="7077" spans="1:3">
      <c r="A7077">
        <v>2017</v>
      </c>
      <c r="B7077">
        <v>2</v>
      </c>
      <c r="C7077">
        <v>28</v>
      </c>
    </row>
    <row r="7078" spans="1:3">
      <c r="A7078">
        <v>2017</v>
      </c>
      <c r="B7078">
        <v>1</v>
      </c>
      <c r="C7078">
        <v>24</v>
      </c>
    </row>
    <row r="7079" spans="1:3">
      <c r="A7079">
        <v>2017</v>
      </c>
      <c r="B7079">
        <v>1</v>
      </c>
      <c r="C7079">
        <v>24</v>
      </c>
    </row>
    <row r="7080" spans="1:3">
      <c r="A7080">
        <v>2017</v>
      </c>
      <c r="B7080">
        <v>1</v>
      </c>
      <c r="C7080">
        <v>24</v>
      </c>
    </row>
    <row r="7081" spans="1:3">
      <c r="A7081">
        <v>2017</v>
      </c>
      <c r="B7081">
        <v>1</v>
      </c>
      <c r="C7081">
        <v>24</v>
      </c>
    </row>
    <row r="7082" spans="1:3">
      <c r="A7082">
        <v>2017</v>
      </c>
      <c r="B7082">
        <v>1</v>
      </c>
      <c r="C7082">
        <v>27</v>
      </c>
    </row>
    <row r="7083" spans="1:3">
      <c r="A7083">
        <v>2017</v>
      </c>
      <c r="B7083">
        <v>1</v>
      </c>
      <c r="C7083">
        <v>27</v>
      </c>
    </row>
    <row r="7084" spans="1:3">
      <c r="A7084">
        <v>2017</v>
      </c>
      <c r="B7084">
        <v>1</v>
      </c>
      <c r="C7084">
        <v>31</v>
      </c>
    </row>
    <row r="7085" spans="1:3">
      <c r="A7085">
        <v>2017</v>
      </c>
      <c r="B7085">
        <v>1</v>
      </c>
      <c r="C7085">
        <v>31</v>
      </c>
    </row>
    <row r="7086" spans="1:3">
      <c r="A7086">
        <v>2017</v>
      </c>
      <c r="B7086">
        <v>2</v>
      </c>
      <c r="C7086">
        <v>3</v>
      </c>
    </row>
    <row r="7087" spans="1:3">
      <c r="A7087">
        <v>2017</v>
      </c>
      <c r="B7087">
        <v>2</v>
      </c>
      <c r="C7087">
        <v>3</v>
      </c>
    </row>
    <row r="7088" spans="1:3">
      <c r="A7088">
        <v>2017</v>
      </c>
      <c r="B7088">
        <v>2</v>
      </c>
      <c r="C7088">
        <v>3</v>
      </c>
    </row>
    <row r="7089" spans="1:3">
      <c r="A7089">
        <v>2017</v>
      </c>
      <c r="B7089">
        <v>2</v>
      </c>
      <c r="C7089">
        <v>3</v>
      </c>
    </row>
    <row r="7090" spans="1:3">
      <c r="A7090">
        <v>2017</v>
      </c>
      <c r="B7090">
        <v>2</v>
      </c>
      <c r="C7090">
        <v>3</v>
      </c>
    </row>
    <row r="7091" spans="1:3">
      <c r="A7091">
        <v>2017</v>
      </c>
      <c r="B7091">
        <v>2</v>
      </c>
      <c r="C7091">
        <v>3</v>
      </c>
    </row>
    <row r="7092" spans="1:3">
      <c r="A7092">
        <v>2017</v>
      </c>
      <c r="B7092">
        <v>2</v>
      </c>
      <c r="C7092">
        <v>3</v>
      </c>
    </row>
    <row r="7093" spans="1:3">
      <c r="A7093">
        <v>2017</v>
      </c>
      <c r="B7093">
        <v>2</v>
      </c>
      <c r="C7093">
        <v>3</v>
      </c>
    </row>
    <row r="7094" spans="1:3">
      <c r="A7094">
        <v>2017</v>
      </c>
      <c r="B7094">
        <v>2</v>
      </c>
      <c r="C7094">
        <v>3</v>
      </c>
    </row>
    <row r="7095" spans="1:3">
      <c r="A7095">
        <v>2017</v>
      </c>
      <c r="B7095">
        <v>2</v>
      </c>
      <c r="C7095">
        <v>3</v>
      </c>
    </row>
    <row r="7096" spans="1:3">
      <c r="A7096">
        <v>2017</v>
      </c>
      <c r="B7096">
        <v>2</v>
      </c>
      <c r="C7096">
        <v>3</v>
      </c>
    </row>
    <row r="7097" spans="1:3">
      <c r="A7097">
        <v>2017</v>
      </c>
      <c r="B7097">
        <v>2</v>
      </c>
      <c r="C7097">
        <v>3</v>
      </c>
    </row>
    <row r="7098" spans="1:3">
      <c r="A7098">
        <v>2017</v>
      </c>
      <c r="B7098">
        <v>2</v>
      </c>
      <c r="C7098">
        <v>3</v>
      </c>
    </row>
    <row r="7099" spans="1:3">
      <c r="A7099">
        <v>2017</v>
      </c>
      <c r="B7099">
        <v>2</v>
      </c>
      <c r="C7099">
        <v>3</v>
      </c>
    </row>
    <row r="7100" spans="1:3">
      <c r="A7100">
        <v>2017</v>
      </c>
      <c r="B7100">
        <v>2</v>
      </c>
      <c r="C7100">
        <v>3</v>
      </c>
    </row>
    <row r="7101" spans="1:3">
      <c r="A7101">
        <v>2017</v>
      </c>
      <c r="B7101">
        <v>2</v>
      </c>
      <c r="C7101">
        <v>3</v>
      </c>
    </row>
    <row r="7102" spans="1:3">
      <c r="A7102">
        <v>2017</v>
      </c>
      <c r="B7102">
        <v>2</v>
      </c>
      <c r="C7102">
        <v>3</v>
      </c>
    </row>
    <row r="7103" spans="1:3">
      <c r="A7103">
        <v>2017</v>
      </c>
      <c r="B7103">
        <v>2</v>
      </c>
      <c r="C7103">
        <v>3</v>
      </c>
    </row>
    <row r="7104" spans="1:3">
      <c r="A7104">
        <v>2017</v>
      </c>
      <c r="B7104">
        <v>2</v>
      </c>
      <c r="C7104">
        <v>3</v>
      </c>
    </row>
    <row r="7105" spans="1:3">
      <c r="A7105">
        <v>2017</v>
      </c>
      <c r="B7105">
        <v>2</v>
      </c>
      <c r="C7105">
        <v>3</v>
      </c>
    </row>
    <row r="7106" spans="1:3">
      <c r="A7106">
        <v>2017</v>
      </c>
      <c r="B7106">
        <v>2</v>
      </c>
      <c r="C7106">
        <v>3</v>
      </c>
    </row>
    <row r="7107" spans="1:3">
      <c r="A7107">
        <v>2017</v>
      </c>
      <c r="B7107">
        <v>2</v>
      </c>
      <c r="C7107">
        <v>3</v>
      </c>
    </row>
    <row r="7108" spans="1:3">
      <c r="A7108">
        <v>2017</v>
      </c>
      <c r="B7108">
        <v>2</v>
      </c>
      <c r="C7108">
        <v>3</v>
      </c>
    </row>
    <row r="7109" spans="1:3">
      <c r="A7109">
        <v>2017</v>
      </c>
      <c r="B7109">
        <v>2</v>
      </c>
      <c r="C7109">
        <v>3</v>
      </c>
    </row>
    <row r="7110" spans="1:3">
      <c r="A7110">
        <v>2017</v>
      </c>
      <c r="B7110">
        <v>2</v>
      </c>
      <c r="C7110">
        <v>3</v>
      </c>
    </row>
    <row r="7111" spans="1:3">
      <c r="A7111">
        <v>2017</v>
      </c>
      <c r="B7111">
        <v>2</v>
      </c>
      <c r="C7111">
        <v>3</v>
      </c>
    </row>
    <row r="7112" spans="1:3">
      <c r="A7112">
        <v>2017</v>
      </c>
      <c r="B7112">
        <v>2</v>
      </c>
      <c r="C7112">
        <v>3</v>
      </c>
    </row>
    <row r="7113" spans="1:3">
      <c r="A7113">
        <v>2017</v>
      </c>
      <c r="B7113">
        <v>2</v>
      </c>
      <c r="C7113">
        <v>3</v>
      </c>
    </row>
    <row r="7114" spans="1:3">
      <c r="A7114">
        <v>2017</v>
      </c>
      <c r="B7114">
        <v>2</v>
      </c>
      <c r="C7114">
        <v>3</v>
      </c>
    </row>
    <row r="7115" spans="1:3">
      <c r="A7115">
        <v>2017</v>
      </c>
      <c r="B7115">
        <v>2</v>
      </c>
      <c r="C7115">
        <v>3</v>
      </c>
    </row>
    <row r="7116" spans="1:3">
      <c r="A7116">
        <v>2017</v>
      </c>
      <c r="B7116">
        <v>2</v>
      </c>
      <c r="C7116">
        <v>3</v>
      </c>
    </row>
    <row r="7117" spans="1:3">
      <c r="A7117">
        <v>2017</v>
      </c>
      <c r="B7117">
        <v>2</v>
      </c>
      <c r="C7117">
        <v>3</v>
      </c>
    </row>
    <row r="7118" spans="1:3">
      <c r="A7118">
        <v>2017</v>
      </c>
      <c r="B7118">
        <v>2</v>
      </c>
      <c r="C7118">
        <v>3</v>
      </c>
    </row>
    <row r="7119" spans="1:3">
      <c r="A7119">
        <v>2017</v>
      </c>
      <c r="B7119">
        <v>2</v>
      </c>
      <c r="C7119">
        <v>3</v>
      </c>
    </row>
    <row r="7120" spans="1:3">
      <c r="A7120">
        <v>2017</v>
      </c>
      <c r="B7120">
        <v>2</v>
      </c>
      <c r="C7120">
        <v>3</v>
      </c>
    </row>
    <row r="7121" spans="1:3">
      <c r="A7121">
        <v>2017</v>
      </c>
      <c r="B7121">
        <v>2</v>
      </c>
      <c r="C7121">
        <v>3</v>
      </c>
    </row>
    <row r="7122" spans="1:3">
      <c r="A7122">
        <v>2017</v>
      </c>
      <c r="B7122">
        <v>2</v>
      </c>
      <c r="C7122">
        <v>3</v>
      </c>
    </row>
    <row r="7123" spans="1:3">
      <c r="A7123">
        <v>2017</v>
      </c>
      <c r="B7123">
        <v>2</v>
      </c>
      <c r="C7123">
        <v>3</v>
      </c>
    </row>
    <row r="7124" spans="1:3">
      <c r="A7124">
        <v>2017</v>
      </c>
      <c r="B7124">
        <v>2</v>
      </c>
      <c r="C7124">
        <v>3</v>
      </c>
    </row>
    <row r="7125" spans="1:3">
      <c r="A7125">
        <v>2017</v>
      </c>
      <c r="B7125">
        <v>2</v>
      </c>
      <c r="C7125">
        <v>3</v>
      </c>
    </row>
    <row r="7126" spans="1:3">
      <c r="A7126">
        <v>2017</v>
      </c>
      <c r="B7126">
        <v>2</v>
      </c>
      <c r="C7126">
        <v>3</v>
      </c>
    </row>
    <row r="7127" spans="1:3">
      <c r="A7127">
        <v>2017</v>
      </c>
      <c r="B7127">
        <v>2</v>
      </c>
      <c r="C7127">
        <v>3</v>
      </c>
    </row>
    <row r="7128" spans="1:3">
      <c r="A7128">
        <v>2017</v>
      </c>
      <c r="B7128">
        <v>2</v>
      </c>
      <c r="C7128">
        <v>3</v>
      </c>
    </row>
    <row r="7129" spans="1:3">
      <c r="A7129">
        <v>2017</v>
      </c>
      <c r="B7129">
        <v>2</v>
      </c>
      <c r="C7129">
        <v>3</v>
      </c>
    </row>
    <row r="7130" spans="1:3">
      <c r="A7130">
        <v>2017</v>
      </c>
      <c r="B7130">
        <v>2</v>
      </c>
      <c r="C7130">
        <v>3</v>
      </c>
    </row>
    <row r="7131" spans="1:3">
      <c r="A7131">
        <v>2017</v>
      </c>
      <c r="B7131">
        <v>2</v>
      </c>
      <c r="C7131">
        <v>3</v>
      </c>
    </row>
    <row r="7132" spans="1:3">
      <c r="A7132">
        <v>2017</v>
      </c>
      <c r="B7132">
        <v>2</v>
      </c>
      <c r="C7132">
        <v>3</v>
      </c>
    </row>
    <row r="7133" spans="1:3">
      <c r="A7133">
        <v>2017</v>
      </c>
      <c r="B7133">
        <v>2</v>
      </c>
      <c r="C7133">
        <v>3</v>
      </c>
    </row>
    <row r="7134" spans="1:3">
      <c r="A7134">
        <v>2017</v>
      </c>
      <c r="B7134">
        <v>2</v>
      </c>
      <c r="C7134">
        <v>3</v>
      </c>
    </row>
    <row r="7135" spans="1:3">
      <c r="A7135">
        <v>2017</v>
      </c>
      <c r="B7135">
        <v>2</v>
      </c>
      <c r="C7135">
        <v>3</v>
      </c>
    </row>
    <row r="7136" spans="1:3">
      <c r="A7136">
        <v>2017</v>
      </c>
      <c r="B7136">
        <v>2</v>
      </c>
      <c r="C7136">
        <v>3</v>
      </c>
    </row>
    <row r="7137" spans="1:3">
      <c r="A7137">
        <v>2017</v>
      </c>
      <c r="B7137">
        <v>2</v>
      </c>
      <c r="C7137">
        <v>3</v>
      </c>
    </row>
    <row r="7138" spans="1:3">
      <c r="A7138">
        <v>2017</v>
      </c>
      <c r="B7138">
        <v>2</v>
      </c>
      <c r="C7138">
        <v>3</v>
      </c>
    </row>
    <row r="7139" spans="1:3">
      <c r="A7139">
        <v>2017</v>
      </c>
      <c r="B7139">
        <v>2</v>
      </c>
      <c r="C7139">
        <v>3</v>
      </c>
    </row>
    <row r="7140" spans="1:3">
      <c r="A7140">
        <v>2017</v>
      </c>
      <c r="B7140">
        <v>2</v>
      </c>
      <c r="C7140">
        <v>3</v>
      </c>
    </row>
    <row r="7141" spans="1:3">
      <c r="A7141">
        <v>2017</v>
      </c>
      <c r="B7141">
        <v>2</v>
      </c>
      <c r="C7141">
        <v>3</v>
      </c>
    </row>
    <row r="7142" spans="1:3">
      <c r="A7142">
        <v>2017</v>
      </c>
      <c r="B7142">
        <v>2</v>
      </c>
      <c r="C7142">
        <v>3</v>
      </c>
    </row>
    <row r="7143" spans="1:3">
      <c r="A7143">
        <v>2017</v>
      </c>
      <c r="B7143">
        <v>2</v>
      </c>
      <c r="C7143">
        <v>3</v>
      </c>
    </row>
    <row r="7144" spans="1:3">
      <c r="A7144">
        <v>2017</v>
      </c>
      <c r="B7144">
        <v>2</v>
      </c>
      <c r="C7144">
        <v>3</v>
      </c>
    </row>
    <row r="7145" spans="1:3">
      <c r="A7145">
        <v>2017</v>
      </c>
      <c r="B7145">
        <v>2</v>
      </c>
      <c r="C7145">
        <v>3</v>
      </c>
    </row>
    <row r="7146" spans="1:3">
      <c r="A7146">
        <v>2017</v>
      </c>
      <c r="B7146">
        <v>2</v>
      </c>
      <c r="C7146">
        <v>3</v>
      </c>
    </row>
    <row r="7147" spans="1:3">
      <c r="A7147">
        <v>2017</v>
      </c>
      <c r="B7147">
        <v>2</v>
      </c>
      <c r="C7147">
        <v>3</v>
      </c>
    </row>
    <row r="7148" spans="1:3">
      <c r="A7148">
        <v>2017</v>
      </c>
      <c r="B7148">
        <v>2</v>
      </c>
      <c r="C7148">
        <v>3</v>
      </c>
    </row>
    <row r="7149" spans="1:3">
      <c r="A7149">
        <v>2017</v>
      </c>
      <c r="B7149">
        <v>2</v>
      </c>
      <c r="C7149">
        <v>3</v>
      </c>
    </row>
    <row r="7150" spans="1:3">
      <c r="A7150">
        <v>2017</v>
      </c>
      <c r="B7150">
        <v>2</v>
      </c>
      <c r="C7150">
        <v>3</v>
      </c>
    </row>
    <row r="7151" spans="1:3">
      <c r="A7151">
        <v>2017</v>
      </c>
      <c r="B7151">
        <v>2</v>
      </c>
      <c r="C7151">
        <v>3</v>
      </c>
    </row>
    <row r="7152" spans="1:3">
      <c r="A7152">
        <v>2017</v>
      </c>
      <c r="B7152">
        <v>2</v>
      </c>
      <c r="C7152">
        <v>3</v>
      </c>
    </row>
    <row r="7153" spans="1:3">
      <c r="A7153">
        <v>2017</v>
      </c>
      <c r="B7153">
        <v>2</v>
      </c>
      <c r="C7153">
        <v>3</v>
      </c>
    </row>
    <row r="7154" spans="1:3">
      <c r="A7154">
        <v>2017</v>
      </c>
      <c r="B7154">
        <v>2</v>
      </c>
      <c r="C7154">
        <v>3</v>
      </c>
    </row>
    <row r="7155" spans="1:3">
      <c r="A7155">
        <v>2017</v>
      </c>
      <c r="B7155">
        <v>2</v>
      </c>
      <c r="C7155">
        <v>3</v>
      </c>
    </row>
    <row r="7156" spans="1:3">
      <c r="A7156">
        <v>2017</v>
      </c>
      <c r="B7156">
        <v>2</v>
      </c>
      <c r="C7156">
        <v>3</v>
      </c>
    </row>
    <row r="7157" spans="1:3">
      <c r="A7157">
        <v>2017</v>
      </c>
      <c r="B7157">
        <v>2</v>
      </c>
      <c r="C7157">
        <v>3</v>
      </c>
    </row>
    <row r="7158" spans="1:3">
      <c r="A7158">
        <v>2017</v>
      </c>
      <c r="B7158">
        <v>2</v>
      </c>
      <c r="C7158">
        <v>3</v>
      </c>
    </row>
    <row r="7159" spans="1:3">
      <c r="A7159">
        <v>2017</v>
      </c>
      <c r="B7159">
        <v>2</v>
      </c>
      <c r="C7159">
        <v>3</v>
      </c>
    </row>
    <row r="7160" spans="1:3">
      <c r="A7160">
        <v>2017</v>
      </c>
      <c r="B7160">
        <v>2</v>
      </c>
      <c r="C7160">
        <v>3</v>
      </c>
    </row>
    <row r="7161" spans="1:3">
      <c r="A7161">
        <v>2017</v>
      </c>
      <c r="B7161">
        <v>2</v>
      </c>
      <c r="C7161">
        <v>3</v>
      </c>
    </row>
    <row r="7162" spans="1:3">
      <c r="A7162">
        <v>2017</v>
      </c>
      <c r="B7162">
        <v>2</v>
      </c>
      <c r="C7162">
        <v>3</v>
      </c>
    </row>
    <row r="7163" spans="1:3">
      <c r="A7163">
        <v>2017</v>
      </c>
      <c r="B7163">
        <v>2</v>
      </c>
      <c r="C7163">
        <v>3</v>
      </c>
    </row>
    <row r="7164" spans="1:3">
      <c r="A7164">
        <v>2017</v>
      </c>
      <c r="B7164">
        <v>2</v>
      </c>
      <c r="C7164">
        <v>3</v>
      </c>
    </row>
    <row r="7165" spans="1:3">
      <c r="A7165">
        <v>2017</v>
      </c>
      <c r="B7165">
        <v>2</v>
      </c>
      <c r="C7165">
        <v>3</v>
      </c>
    </row>
    <row r="7166" spans="1:3">
      <c r="A7166">
        <v>2017</v>
      </c>
      <c r="B7166">
        <v>2</v>
      </c>
      <c r="C7166">
        <v>3</v>
      </c>
    </row>
    <row r="7167" spans="1:3">
      <c r="A7167">
        <v>2017</v>
      </c>
      <c r="B7167">
        <v>2</v>
      </c>
      <c r="C7167">
        <v>3</v>
      </c>
    </row>
    <row r="7168" spans="1:3">
      <c r="A7168">
        <v>2017</v>
      </c>
      <c r="B7168">
        <v>2</v>
      </c>
      <c r="C7168">
        <v>3</v>
      </c>
    </row>
    <row r="7169" spans="1:3">
      <c r="A7169">
        <v>2017</v>
      </c>
      <c r="B7169">
        <v>2</v>
      </c>
      <c r="C7169">
        <v>3</v>
      </c>
    </row>
    <row r="7170" spans="1:3">
      <c r="A7170">
        <v>2017</v>
      </c>
      <c r="B7170">
        <v>2</v>
      </c>
      <c r="C7170">
        <v>3</v>
      </c>
    </row>
    <row r="7171" spans="1:3">
      <c r="A7171">
        <v>2017</v>
      </c>
      <c r="B7171">
        <v>2</v>
      </c>
      <c r="C7171">
        <v>3</v>
      </c>
    </row>
    <row r="7172" spans="1:3">
      <c r="A7172">
        <v>2017</v>
      </c>
      <c r="B7172">
        <v>2</v>
      </c>
      <c r="C7172">
        <v>3</v>
      </c>
    </row>
    <row r="7173" spans="1:3">
      <c r="A7173">
        <v>2017</v>
      </c>
      <c r="B7173">
        <v>2</v>
      </c>
      <c r="C7173">
        <v>3</v>
      </c>
    </row>
    <row r="7174" spans="1:3">
      <c r="A7174">
        <v>2017</v>
      </c>
      <c r="B7174">
        <v>2</v>
      </c>
      <c r="C7174">
        <v>3</v>
      </c>
    </row>
    <row r="7175" spans="1:3">
      <c r="A7175">
        <v>2017</v>
      </c>
      <c r="B7175">
        <v>2</v>
      </c>
      <c r="C7175">
        <v>3</v>
      </c>
    </row>
    <row r="7176" spans="1:3">
      <c r="A7176">
        <v>2017</v>
      </c>
      <c r="B7176">
        <v>2</v>
      </c>
      <c r="C7176">
        <v>3</v>
      </c>
    </row>
    <row r="7177" spans="1:3">
      <c r="A7177">
        <v>2017</v>
      </c>
      <c r="B7177">
        <v>2</v>
      </c>
      <c r="C7177">
        <v>3</v>
      </c>
    </row>
    <row r="7178" spans="1:3">
      <c r="A7178">
        <v>2017</v>
      </c>
      <c r="B7178">
        <v>2</v>
      </c>
      <c r="C7178">
        <v>3</v>
      </c>
    </row>
    <row r="7179" spans="1:3">
      <c r="A7179">
        <v>2017</v>
      </c>
      <c r="B7179">
        <v>2</v>
      </c>
      <c r="C7179">
        <v>3</v>
      </c>
    </row>
    <row r="7180" spans="1:3">
      <c r="A7180">
        <v>2017</v>
      </c>
      <c r="B7180">
        <v>2</v>
      </c>
      <c r="C7180">
        <v>3</v>
      </c>
    </row>
    <row r="7181" spans="1:3">
      <c r="A7181">
        <v>2017</v>
      </c>
      <c r="B7181">
        <v>2</v>
      </c>
      <c r="C7181">
        <v>3</v>
      </c>
    </row>
    <row r="7182" spans="1:3">
      <c r="A7182">
        <v>2017</v>
      </c>
      <c r="B7182">
        <v>2</v>
      </c>
      <c r="C7182">
        <v>3</v>
      </c>
    </row>
    <row r="7183" spans="1:3">
      <c r="A7183">
        <v>2017</v>
      </c>
      <c r="B7183">
        <v>2</v>
      </c>
      <c r="C7183">
        <v>3</v>
      </c>
    </row>
    <row r="7184" spans="1:3">
      <c r="A7184">
        <v>2017</v>
      </c>
      <c r="B7184">
        <v>2</v>
      </c>
      <c r="C7184">
        <v>3</v>
      </c>
    </row>
    <row r="7185" spans="1:3">
      <c r="A7185">
        <v>2017</v>
      </c>
      <c r="B7185">
        <v>2</v>
      </c>
      <c r="C7185">
        <v>3</v>
      </c>
    </row>
    <row r="7186" spans="1:3">
      <c r="A7186">
        <v>2017</v>
      </c>
      <c r="B7186">
        <v>2</v>
      </c>
      <c r="C7186">
        <v>3</v>
      </c>
    </row>
    <row r="7187" spans="1:3">
      <c r="A7187">
        <v>2017</v>
      </c>
      <c r="B7187">
        <v>2</v>
      </c>
      <c r="C7187">
        <v>3</v>
      </c>
    </row>
    <row r="7188" spans="1:3">
      <c r="A7188">
        <v>2017</v>
      </c>
      <c r="B7188">
        <v>2</v>
      </c>
      <c r="C7188">
        <v>3</v>
      </c>
    </row>
    <row r="7189" spans="1:3">
      <c r="A7189">
        <v>2017</v>
      </c>
      <c r="B7189">
        <v>2</v>
      </c>
      <c r="C7189">
        <v>3</v>
      </c>
    </row>
    <row r="7190" spans="1:3">
      <c r="A7190">
        <v>2017</v>
      </c>
      <c r="B7190">
        <v>2</v>
      </c>
      <c r="C7190">
        <v>3</v>
      </c>
    </row>
    <row r="7191" spans="1:3">
      <c r="A7191">
        <v>2017</v>
      </c>
      <c r="B7191">
        <v>2</v>
      </c>
      <c r="C7191">
        <v>3</v>
      </c>
    </row>
    <row r="7192" spans="1:3">
      <c r="A7192">
        <v>2017</v>
      </c>
      <c r="B7192">
        <v>2</v>
      </c>
      <c r="C7192">
        <v>23</v>
      </c>
    </row>
    <row r="7193" spans="1:3">
      <c r="A7193">
        <v>2017</v>
      </c>
      <c r="B7193">
        <v>2</v>
      </c>
      <c r="C7193">
        <v>23</v>
      </c>
    </row>
    <row r="7194" spans="1:3">
      <c r="A7194">
        <v>2017</v>
      </c>
      <c r="B7194">
        <v>2</v>
      </c>
      <c r="C7194">
        <v>23</v>
      </c>
    </row>
    <row r="7195" spans="1:3">
      <c r="A7195">
        <v>2017</v>
      </c>
      <c r="B7195">
        <v>2</v>
      </c>
      <c r="C7195">
        <v>23</v>
      </c>
    </row>
    <row r="7196" spans="1:3">
      <c r="A7196">
        <v>2017</v>
      </c>
      <c r="B7196">
        <v>2</v>
      </c>
      <c r="C7196">
        <v>28</v>
      </c>
    </row>
    <row r="7197" spans="1:3">
      <c r="A7197">
        <v>2017</v>
      </c>
      <c r="B7197">
        <v>2</v>
      </c>
      <c r="C7197">
        <v>28</v>
      </c>
    </row>
    <row r="7198" spans="1:3">
      <c r="A7198">
        <v>2017</v>
      </c>
      <c r="B7198">
        <v>2</v>
      </c>
      <c r="C7198">
        <v>28</v>
      </c>
    </row>
    <row r="7199" spans="1:3">
      <c r="A7199">
        <v>2017</v>
      </c>
      <c r="B7199">
        <v>2</v>
      </c>
      <c r="C7199">
        <v>28</v>
      </c>
    </row>
    <row r="7200" spans="1:3">
      <c r="A7200">
        <v>2017</v>
      </c>
      <c r="B7200">
        <v>2</v>
      </c>
      <c r="C7200">
        <v>28</v>
      </c>
    </row>
    <row r="7201" spans="1:3">
      <c r="A7201">
        <v>2017</v>
      </c>
      <c r="B7201">
        <v>2</v>
      </c>
      <c r="C7201">
        <v>28</v>
      </c>
    </row>
    <row r="7202" spans="1:3">
      <c r="A7202">
        <v>2017</v>
      </c>
      <c r="B7202">
        <v>2</v>
      </c>
      <c r="C7202">
        <v>28</v>
      </c>
    </row>
    <row r="7203" spans="1:3">
      <c r="A7203">
        <v>2017</v>
      </c>
      <c r="B7203">
        <v>2</v>
      </c>
      <c r="C7203">
        <v>28</v>
      </c>
    </row>
    <row r="7204" spans="1:3">
      <c r="A7204">
        <v>2017</v>
      </c>
      <c r="B7204">
        <v>2</v>
      </c>
      <c r="C7204">
        <v>28</v>
      </c>
    </row>
    <row r="7205" spans="1:3">
      <c r="A7205">
        <v>2017</v>
      </c>
      <c r="B7205">
        <v>2</v>
      </c>
      <c r="C7205">
        <v>28</v>
      </c>
    </row>
    <row r="7206" spans="1:3">
      <c r="A7206">
        <v>2017</v>
      </c>
      <c r="B7206">
        <v>2</v>
      </c>
      <c r="C7206">
        <v>28</v>
      </c>
    </row>
    <row r="7207" spans="1:3">
      <c r="A7207">
        <v>2017</v>
      </c>
      <c r="B7207">
        <v>2</v>
      </c>
      <c r="C7207">
        <v>28</v>
      </c>
    </row>
    <row r="7208" spans="1:3">
      <c r="A7208">
        <v>2017</v>
      </c>
      <c r="B7208">
        <v>2</v>
      </c>
      <c r="C7208">
        <v>28</v>
      </c>
    </row>
    <row r="7209" spans="1:3">
      <c r="A7209">
        <v>2017</v>
      </c>
      <c r="B7209">
        <v>2</v>
      </c>
      <c r="C7209">
        <v>28</v>
      </c>
    </row>
    <row r="7210" spans="1:3">
      <c r="A7210">
        <v>2017</v>
      </c>
      <c r="B7210">
        <v>2</v>
      </c>
      <c r="C7210">
        <v>28</v>
      </c>
    </row>
    <row r="7211" spans="1:3">
      <c r="A7211">
        <v>2017</v>
      </c>
      <c r="B7211">
        <v>2</v>
      </c>
      <c r="C7211">
        <v>28</v>
      </c>
    </row>
    <row r="7212" spans="1:3">
      <c r="A7212">
        <v>2017</v>
      </c>
      <c r="B7212">
        <v>2</v>
      </c>
      <c r="C7212">
        <v>28</v>
      </c>
    </row>
    <row r="7213" spans="1:3">
      <c r="A7213">
        <v>2017</v>
      </c>
      <c r="B7213">
        <v>2</v>
      </c>
      <c r="C7213">
        <v>28</v>
      </c>
    </row>
    <row r="7214" spans="1:3">
      <c r="A7214">
        <v>2017</v>
      </c>
      <c r="B7214">
        <v>2</v>
      </c>
      <c r="C7214">
        <v>28</v>
      </c>
    </row>
    <row r="7215" spans="1:3">
      <c r="A7215">
        <v>2017</v>
      </c>
      <c r="B7215">
        <v>2</v>
      </c>
      <c r="C7215">
        <v>28</v>
      </c>
    </row>
    <row r="7216" spans="1:3">
      <c r="A7216">
        <v>2017</v>
      </c>
      <c r="B7216">
        <v>2</v>
      </c>
      <c r="C7216">
        <v>28</v>
      </c>
    </row>
    <row r="7217" spans="1:3">
      <c r="A7217">
        <v>2017</v>
      </c>
      <c r="B7217">
        <v>2</v>
      </c>
      <c r="C7217">
        <v>28</v>
      </c>
    </row>
    <row r="7218" spans="1:3">
      <c r="A7218">
        <v>2017</v>
      </c>
      <c r="B7218">
        <v>2</v>
      </c>
      <c r="C7218">
        <v>28</v>
      </c>
    </row>
    <row r="7219" spans="1:3">
      <c r="A7219">
        <v>2017</v>
      </c>
      <c r="B7219">
        <v>2</v>
      </c>
      <c r="C7219">
        <v>28</v>
      </c>
    </row>
    <row r="7220" spans="1:3">
      <c r="A7220">
        <v>2017</v>
      </c>
      <c r="B7220">
        <v>2</v>
      </c>
      <c r="C7220">
        <v>28</v>
      </c>
    </row>
    <row r="7221" spans="1:3">
      <c r="A7221">
        <v>2017</v>
      </c>
      <c r="B7221">
        <v>2</v>
      </c>
      <c r="C7221">
        <v>28</v>
      </c>
    </row>
    <row r="7222" spans="1:3">
      <c r="A7222">
        <v>2017</v>
      </c>
      <c r="B7222">
        <v>2</v>
      </c>
      <c r="C7222">
        <v>28</v>
      </c>
    </row>
    <row r="7223" spans="1:3">
      <c r="A7223">
        <v>2017</v>
      </c>
      <c r="B7223">
        <v>2</v>
      </c>
      <c r="C7223">
        <v>28</v>
      </c>
    </row>
    <row r="7224" spans="1:3">
      <c r="A7224">
        <v>2017</v>
      </c>
      <c r="B7224">
        <v>2</v>
      </c>
      <c r="C7224">
        <v>28</v>
      </c>
    </row>
    <row r="7225" spans="1:3">
      <c r="A7225">
        <v>2017</v>
      </c>
      <c r="B7225">
        <v>2</v>
      </c>
      <c r="C7225">
        <v>28</v>
      </c>
    </row>
    <row r="7226" spans="1:3">
      <c r="A7226">
        <v>2017</v>
      </c>
      <c r="B7226">
        <v>2</v>
      </c>
      <c r="C7226">
        <v>28</v>
      </c>
    </row>
    <row r="7227" spans="1:3">
      <c r="A7227">
        <v>2017</v>
      </c>
      <c r="B7227">
        <v>2</v>
      </c>
      <c r="C7227">
        <v>28</v>
      </c>
    </row>
    <row r="7228" spans="1:3">
      <c r="A7228">
        <v>2017</v>
      </c>
      <c r="B7228">
        <v>2</v>
      </c>
      <c r="C7228">
        <v>28</v>
      </c>
    </row>
    <row r="7229" spans="1:3">
      <c r="A7229">
        <v>2017</v>
      </c>
      <c r="B7229">
        <v>2</v>
      </c>
      <c r="C7229">
        <v>28</v>
      </c>
    </row>
    <row r="7230" spans="1:3">
      <c r="A7230">
        <v>2017</v>
      </c>
      <c r="B7230">
        <v>2</v>
      </c>
      <c r="C7230">
        <v>28</v>
      </c>
    </row>
    <row r="7231" spans="1:3">
      <c r="A7231">
        <v>2017</v>
      </c>
      <c r="B7231">
        <v>2</v>
      </c>
      <c r="C7231">
        <v>28</v>
      </c>
    </row>
    <row r="7232" spans="1:3">
      <c r="A7232">
        <v>2017</v>
      </c>
      <c r="B7232">
        <v>2</v>
      </c>
      <c r="C7232">
        <v>28</v>
      </c>
    </row>
    <row r="7233" spans="1:3">
      <c r="A7233">
        <v>2017</v>
      </c>
      <c r="B7233">
        <v>2</v>
      </c>
      <c r="C7233">
        <v>28</v>
      </c>
    </row>
    <row r="7234" spans="1:3">
      <c r="A7234">
        <v>2017</v>
      </c>
      <c r="B7234">
        <v>2</v>
      </c>
      <c r="C7234">
        <v>28</v>
      </c>
    </row>
    <row r="7235" spans="1:3">
      <c r="A7235">
        <v>2017</v>
      </c>
      <c r="B7235">
        <v>2</v>
      </c>
      <c r="C7235">
        <v>28</v>
      </c>
    </row>
    <row r="7236" spans="1:3">
      <c r="A7236">
        <v>2017</v>
      </c>
      <c r="B7236">
        <v>2</v>
      </c>
      <c r="C7236">
        <v>28</v>
      </c>
    </row>
    <row r="7237" spans="1:3">
      <c r="A7237">
        <v>2017</v>
      </c>
      <c r="B7237">
        <v>2</v>
      </c>
      <c r="C7237">
        <v>28</v>
      </c>
    </row>
    <row r="7238" spans="1:3">
      <c r="A7238">
        <v>2017</v>
      </c>
      <c r="B7238">
        <v>2</v>
      </c>
      <c r="C7238">
        <v>28</v>
      </c>
    </row>
    <row r="7239" spans="1:3">
      <c r="A7239">
        <v>2017</v>
      </c>
      <c r="B7239">
        <v>2</v>
      </c>
      <c r="C7239">
        <v>28</v>
      </c>
    </row>
    <row r="7240" spans="1:3">
      <c r="A7240">
        <v>2017</v>
      </c>
      <c r="B7240">
        <v>2</v>
      </c>
      <c r="C7240">
        <v>28</v>
      </c>
    </row>
    <row r="7241" spans="1:3">
      <c r="A7241">
        <v>2017</v>
      </c>
      <c r="B7241">
        <v>2</v>
      </c>
      <c r="C7241">
        <v>28</v>
      </c>
    </row>
    <row r="7242" spans="1:3">
      <c r="A7242">
        <v>2017</v>
      </c>
      <c r="B7242">
        <v>2</v>
      </c>
      <c r="C7242">
        <v>28</v>
      </c>
    </row>
    <row r="7243" spans="1:3">
      <c r="A7243">
        <v>2017</v>
      </c>
      <c r="B7243">
        <v>2</v>
      </c>
      <c r="C7243">
        <v>28</v>
      </c>
    </row>
    <row r="7244" spans="1:3">
      <c r="A7244">
        <v>2017</v>
      </c>
      <c r="B7244">
        <v>2</v>
      </c>
      <c r="C7244">
        <v>28</v>
      </c>
    </row>
    <row r="7245" spans="1:3">
      <c r="A7245">
        <v>2017</v>
      </c>
      <c r="B7245">
        <v>2</v>
      </c>
      <c r="C7245">
        <v>28</v>
      </c>
    </row>
    <row r="7246" spans="1:3">
      <c r="A7246">
        <v>2017</v>
      </c>
      <c r="B7246">
        <v>2</v>
      </c>
      <c r="C7246">
        <v>28</v>
      </c>
    </row>
    <row r="7247" spans="1:3">
      <c r="A7247">
        <v>2017</v>
      </c>
      <c r="B7247">
        <v>2</v>
      </c>
      <c r="C7247">
        <v>28</v>
      </c>
    </row>
    <row r="7248" spans="1:3">
      <c r="A7248">
        <v>2017</v>
      </c>
      <c r="B7248">
        <v>2</v>
      </c>
      <c r="C7248">
        <v>28</v>
      </c>
    </row>
    <row r="7249" spans="1:3">
      <c r="A7249">
        <v>2017</v>
      </c>
      <c r="B7249">
        <v>2</v>
      </c>
      <c r="C7249">
        <v>28</v>
      </c>
    </row>
    <row r="7250" spans="1:3">
      <c r="A7250">
        <v>2017</v>
      </c>
      <c r="B7250">
        <v>2</v>
      </c>
      <c r="C7250">
        <v>28</v>
      </c>
    </row>
    <row r="7251" spans="1:3">
      <c r="A7251">
        <v>2017</v>
      </c>
      <c r="B7251">
        <v>2</v>
      </c>
      <c r="C7251">
        <v>28</v>
      </c>
    </row>
    <row r="7252" spans="1:3">
      <c r="A7252">
        <v>2017</v>
      </c>
      <c r="B7252">
        <v>2</v>
      </c>
      <c r="C7252">
        <v>28</v>
      </c>
    </row>
    <row r="7253" spans="1:3">
      <c r="A7253">
        <v>2017</v>
      </c>
      <c r="B7253">
        <v>2</v>
      </c>
      <c r="C7253">
        <v>28</v>
      </c>
    </row>
    <row r="7254" spans="1:3">
      <c r="A7254">
        <v>2017</v>
      </c>
      <c r="B7254">
        <v>2</v>
      </c>
      <c r="C7254">
        <v>28</v>
      </c>
    </row>
    <row r="7255" spans="1:3">
      <c r="A7255">
        <v>2017</v>
      </c>
      <c r="B7255">
        <v>2</v>
      </c>
      <c r="C7255">
        <v>28</v>
      </c>
    </row>
    <row r="7256" spans="1:3">
      <c r="A7256">
        <v>2017</v>
      </c>
      <c r="B7256">
        <v>2</v>
      </c>
      <c r="C7256">
        <v>28</v>
      </c>
    </row>
    <row r="7257" spans="1:3">
      <c r="A7257">
        <v>2017</v>
      </c>
      <c r="B7257">
        <v>2</v>
      </c>
      <c r="C7257">
        <v>28</v>
      </c>
    </row>
    <row r="7258" spans="1:3">
      <c r="A7258">
        <v>2017</v>
      </c>
      <c r="B7258">
        <v>2</v>
      </c>
      <c r="C7258">
        <v>28</v>
      </c>
    </row>
    <row r="7259" spans="1:3">
      <c r="A7259">
        <v>2017</v>
      </c>
      <c r="B7259">
        <v>2</v>
      </c>
      <c r="C7259">
        <v>28</v>
      </c>
    </row>
    <row r="7260" spans="1:3">
      <c r="A7260">
        <v>2017</v>
      </c>
      <c r="B7260">
        <v>2</v>
      </c>
      <c r="C7260">
        <v>28</v>
      </c>
    </row>
    <row r="7261" spans="1:3">
      <c r="A7261">
        <v>2017</v>
      </c>
      <c r="B7261">
        <v>2</v>
      </c>
      <c r="C7261">
        <v>28</v>
      </c>
    </row>
    <row r="7262" spans="1:3">
      <c r="A7262">
        <v>2017</v>
      </c>
      <c r="B7262">
        <v>2</v>
      </c>
      <c r="C7262">
        <v>28</v>
      </c>
    </row>
    <row r="7263" spans="1:3">
      <c r="A7263">
        <v>2017</v>
      </c>
      <c r="B7263">
        <v>2</v>
      </c>
      <c r="C7263">
        <v>28</v>
      </c>
    </row>
    <row r="7264" spans="1:3">
      <c r="A7264">
        <v>2017</v>
      </c>
      <c r="B7264">
        <v>2</v>
      </c>
      <c r="C7264">
        <v>28</v>
      </c>
    </row>
    <row r="7265" spans="1:3">
      <c r="A7265">
        <v>2017</v>
      </c>
      <c r="B7265">
        <v>2</v>
      </c>
      <c r="C7265">
        <v>28</v>
      </c>
    </row>
    <row r="7266" spans="1:3">
      <c r="A7266">
        <v>2017</v>
      </c>
      <c r="B7266">
        <v>2</v>
      </c>
      <c r="C7266">
        <v>28</v>
      </c>
    </row>
    <row r="7267" spans="1:3">
      <c r="A7267">
        <v>2017</v>
      </c>
      <c r="B7267">
        <v>2</v>
      </c>
      <c r="C7267">
        <v>28</v>
      </c>
    </row>
    <row r="7268" spans="1:3">
      <c r="A7268">
        <v>2017</v>
      </c>
      <c r="B7268">
        <v>2</v>
      </c>
      <c r="C7268">
        <v>28</v>
      </c>
    </row>
    <row r="7269" spans="1:3">
      <c r="A7269">
        <v>2017</v>
      </c>
      <c r="B7269">
        <v>2</v>
      </c>
      <c r="C7269">
        <v>28</v>
      </c>
    </row>
    <row r="7270" spans="1:3">
      <c r="A7270">
        <v>2017</v>
      </c>
      <c r="B7270">
        <v>2</v>
      </c>
      <c r="C7270">
        <v>28</v>
      </c>
    </row>
    <row r="7271" spans="1:3">
      <c r="A7271">
        <v>2017</v>
      </c>
      <c r="B7271">
        <v>2</v>
      </c>
      <c r="C7271">
        <v>28</v>
      </c>
    </row>
    <row r="7272" spans="1:3">
      <c r="A7272">
        <v>2017</v>
      </c>
      <c r="B7272">
        <v>2</v>
      </c>
      <c r="C7272">
        <v>28</v>
      </c>
    </row>
    <row r="7273" spans="1:3">
      <c r="A7273">
        <v>2017</v>
      </c>
      <c r="B7273">
        <v>2</v>
      </c>
      <c r="C7273">
        <v>28</v>
      </c>
    </row>
    <row r="7274" spans="1:3">
      <c r="A7274">
        <v>2017</v>
      </c>
      <c r="B7274">
        <v>2</v>
      </c>
      <c r="C7274">
        <v>28</v>
      </c>
    </row>
    <row r="7275" spans="1:3">
      <c r="A7275">
        <v>2017</v>
      </c>
      <c r="B7275">
        <v>2</v>
      </c>
      <c r="C7275">
        <v>28</v>
      </c>
    </row>
    <row r="7276" spans="1:3">
      <c r="A7276">
        <v>2017</v>
      </c>
      <c r="B7276">
        <v>2</v>
      </c>
      <c r="C7276">
        <v>28</v>
      </c>
    </row>
    <row r="7277" spans="1:3">
      <c r="A7277">
        <v>2017</v>
      </c>
      <c r="B7277">
        <v>2</v>
      </c>
      <c r="C7277">
        <v>28</v>
      </c>
    </row>
    <row r="7278" spans="1:3">
      <c r="A7278">
        <v>2017</v>
      </c>
      <c r="B7278">
        <v>2</v>
      </c>
      <c r="C7278">
        <v>28</v>
      </c>
    </row>
    <row r="7279" spans="1:3">
      <c r="A7279">
        <v>2017</v>
      </c>
      <c r="B7279">
        <v>2</v>
      </c>
      <c r="C7279">
        <v>28</v>
      </c>
    </row>
    <row r="7280" spans="1:3">
      <c r="A7280">
        <v>2017</v>
      </c>
      <c r="B7280">
        <v>2</v>
      </c>
      <c r="C7280">
        <v>28</v>
      </c>
    </row>
    <row r="7281" spans="1:3">
      <c r="A7281">
        <v>2017</v>
      </c>
      <c r="B7281">
        <v>2</v>
      </c>
      <c r="C7281">
        <v>28</v>
      </c>
    </row>
    <row r="7282" spans="1:3">
      <c r="A7282">
        <v>2017</v>
      </c>
      <c r="B7282">
        <v>2</v>
      </c>
      <c r="C7282">
        <v>28</v>
      </c>
    </row>
    <row r="7283" spans="1:3">
      <c r="A7283">
        <v>2017</v>
      </c>
      <c r="B7283">
        <v>2</v>
      </c>
      <c r="C7283">
        <v>28</v>
      </c>
    </row>
    <row r="7284" spans="1:3">
      <c r="A7284">
        <v>2017</v>
      </c>
      <c r="B7284">
        <v>2</v>
      </c>
      <c r="C7284">
        <v>28</v>
      </c>
    </row>
    <row r="7285" spans="1:3">
      <c r="A7285">
        <v>2017</v>
      </c>
      <c r="B7285">
        <v>2</v>
      </c>
      <c r="C7285">
        <v>28</v>
      </c>
    </row>
    <row r="7286" spans="1:3">
      <c r="A7286">
        <v>2017</v>
      </c>
      <c r="B7286">
        <v>2</v>
      </c>
      <c r="C7286">
        <v>28</v>
      </c>
    </row>
    <row r="7287" spans="1:3">
      <c r="A7287">
        <v>2017</v>
      </c>
      <c r="B7287">
        <v>2</v>
      </c>
      <c r="C7287">
        <v>28</v>
      </c>
    </row>
    <row r="7288" spans="1:3">
      <c r="A7288">
        <v>2017</v>
      </c>
      <c r="B7288">
        <v>2</v>
      </c>
      <c r="C7288">
        <v>28</v>
      </c>
    </row>
    <row r="7289" spans="1:3">
      <c r="A7289">
        <v>2017</v>
      </c>
      <c r="B7289">
        <v>2</v>
      </c>
      <c r="C7289">
        <v>28</v>
      </c>
    </row>
    <row r="7290" spans="1:3">
      <c r="A7290">
        <v>2017</v>
      </c>
      <c r="B7290">
        <v>2</v>
      </c>
      <c r="C7290">
        <v>28</v>
      </c>
    </row>
    <row r="7291" spans="1:3">
      <c r="A7291">
        <v>2017</v>
      </c>
      <c r="B7291">
        <v>2</v>
      </c>
      <c r="C7291">
        <v>28</v>
      </c>
    </row>
    <row r="7292" spans="1:3">
      <c r="A7292">
        <v>2017</v>
      </c>
      <c r="B7292">
        <v>2</v>
      </c>
      <c r="C7292">
        <v>28</v>
      </c>
    </row>
    <row r="7293" spans="1:3">
      <c r="A7293">
        <v>2017</v>
      </c>
      <c r="B7293">
        <v>2</v>
      </c>
      <c r="C7293">
        <v>28</v>
      </c>
    </row>
    <row r="7294" spans="1:3">
      <c r="A7294">
        <v>2017</v>
      </c>
      <c r="B7294">
        <v>2</v>
      </c>
      <c r="C7294">
        <v>28</v>
      </c>
    </row>
    <row r="7295" spans="1:3">
      <c r="A7295">
        <v>2017</v>
      </c>
      <c r="B7295">
        <v>2</v>
      </c>
      <c r="C7295">
        <v>28</v>
      </c>
    </row>
    <row r="7296" spans="1:3">
      <c r="A7296">
        <v>2017</v>
      </c>
      <c r="B7296">
        <v>2</v>
      </c>
      <c r="C7296">
        <v>28</v>
      </c>
    </row>
    <row r="7297" spans="1:3">
      <c r="A7297">
        <v>2017</v>
      </c>
      <c r="B7297">
        <v>2</v>
      </c>
      <c r="C7297">
        <v>28</v>
      </c>
    </row>
    <row r="7298" spans="1:3">
      <c r="A7298">
        <v>2017</v>
      </c>
      <c r="B7298">
        <v>2</v>
      </c>
      <c r="C7298">
        <v>28</v>
      </c>
    </row>
    <row r="7299" spans="1:3">
      <c r="A7299">
        <v>2017</v>
      </c>
      <c r="B7299">
        <v>2</v>
      </c>
      <c r="C7299">
        <v>28</v>
      </c>
    </row>
    <row r="7300" spans="1:3">
      <c r="A7300">
        <v>2017</v>
      </c>
      <c r="B7300">
        <v>2</v>
      </c>
      <c r="C7300">
        <v>28</v>
      </c>
    </row>
    <row r="7301" spans="1:3">
      <c r="A7301">
        <v>2017</v>
      </c>
      <c r="B7301">
        <v>2</v>
      </c>
      <c r="C7301">
        <v>28</v>
      </c>
    </row>
    <row r="7302" spans="1:3">
      <c r="A7302">
        <v>2017</v>
      </c>
      <c r="B7302">
        <v>2</v>
      </c>
      <c r="C7302">
        <v>28</v>
      </c>
    </row>
    <row r="7303" spans="1:3">
      <c r="A7303">
        <v>2017</v>
      </c>
      <c r="B7303">
        <v>2</v>
      </c>
      <c r="C7303">
        <v>28</v>
      </c>
    </row>
    <row r="7304" spans="1:3">
      <c r="A7304">
        <v>2017</v>
      </c>
      <c r="B7304">
        <v>2</v>
      </c>
      <c r="C7304">
        <v>28</v>
      </c>
    </row>
    <row r="7305" spans="1:3">
      <c r="A7305">
        <v>2017</v>
      </c>
      <c r="B7305">
        <v>2</v>
      </c>
      <c r="C7305">
        <v>28</v>
      </c>
    </row>
    <row r="7306" spans="1:3">
      <c r="A7306">
        <v>2017</v>
      </c>
      <c r="B7306">
        <v>2</v>
      </c>
      <c r="C7306">
        <v>28</v>
      </c>
    </row>
    <row r="7307" spans="1:3">
      <c r="A7307">
        <v>2017</v>
      </c>
      <c r="B7307">
        <v>2</v>
      </c>
      <c r="C7307">
        <v>28</v>
      </c>
    </row>
    <row r="7308" spans="1:3">
      <c r="A7308">
        <v>2017</v>
      </c>
      <c r="B7308">
        <v>2</v>
      </c>
      <c r="C7308">
        <v>28</v>
      </c>
    </row>
    <row r="7309" spans="1:3">
      <c r="A7309">
        <v>2017</v>
      </c>
      <c r="B7309">
        <v>2</v>
      </c>
      <c r="C7309">
        <v>28</v>
      </c>
    </row>
    <row r="7310" spans="1:3">
      <c r="A7310">
        <v>2017</v>
      </c>
      <c r="B7310">
        <v>2</v>
      </c>
      <c r="C7310">
        <v>28</v>
      </c>
    </row>
    <row r="7311" spans="1:3">
      <c r="A7311">
        <v>2017</v>
      </c>
      <c r="B7311">
        <v>2</v>
      </c>
      <c r="C7311">
        <v>28</v>
      </c>
    </row>
    <row r="7312" spans="1:3">
      <c r="A7312">
        <v>2017</v>
      </c>
      <c r="B7312">
        <v>2</v>
      </c>
      <c r="C7312">
        <v>28</v>
      </c>
    </row>
    <row r="7313" spans="1:3">
      <c r="A7313">
        <v>2017</v>
      </c>
      <c r="B7313">
        <v>2</v>
      </c>
      <c r="C7313">
        <v>28</v>
      </c>
    </row>
    <row r="7314" spans="1:3">
      <c r="A7314">
        <v>2017</v>
      </c>
      <c r="B7314">
        <v>2</v>
      </c>
      <c r="C7314">
        <v>28</v>
      </c>
    </row>
    <row r="7315" spans="1:3">
      <c r="A7315">
        <v>2017</v>
      </c>
      <c r="B7315">
        <v>2</v>
      </c>
      <c r="C7315">
        <v>28</v>
      </c>
    </row>
    <row r="7316" spans="1:3">
      <c r="A7316">
        <v>2017</v>
      </c>
      <c r="B7316">
        <v>2</v>
      </c>
      <c r="C7316">
        <v>28</v>
      </c>
    </row>
    <row r="7317" spans="1:3">
      <c r="A7317">
        <v>2017</v>
      </c>
      <c r="B7317">
        <v>2</v>
      </c>
      <c r="C7317">
        <v>28</v>
      </c>
    </row>
    <row r="7318" spans="1:3">
      <c r="A7318">
        <v>2017</v>
      </c>
      <c r="B7318">
        <v>2</v>
      </c>
      <c r="C7318">
        <v>28</v>
      </c>
    </row>
    <row r="7319" spans="1:3">
      <c r="A7319">
        <v>2017</v>
      </c>
      <c r="B7319">
        <v>2</v>
      </c>
      <c r="C7319">
        <v>28</v>
      </c>
    </row>
    <row r="7320" spans="1:3">
      <c r="A7320">
        <v>2017</v>
      </c>
      <c r="B7320">
        <v>2</v>
      </c>
      <c r="C7320">
        <v>28</v>
      </c>
    </row>
    <row r="7321" spans="1:3">
      <c r="A7321">
        <v>2017</v>
      </c>
      <c r="B7321">
        <v>2</v>
      </c>
      <c r="C7321">
        <v>28</v>
      </c>
    </row>
    <row r="7322" spans="1:3">
      <c r="A7322">
        <v>2017</v>
      </c>
      <c r="B7322">
        <v>2</v>
      </c>
      <c r="C7322">
        <v>28</v>
      </c>
    </row>
    <row r="7323" spans="1:3">
      <c r="A7323">
        <v>2017</v>
      </c>
      <c r="B7323">
        <v>2</v>
      </c>
      <c r="C7323">
        <v>28</v>
      </c>
    </row>
    <row r="7324" spans="1:3">
      <c r="A7324">
        <v>2017</v>
      </c>
      <c r="B7324">
        <v>2</v>
      </c>
      <c r="C7324">
        <v>28</v>
      </c>
    </row>
    <row r="7325" spans="1:3">
      <c r="A7325">
        <v>2017</v>
      </c>
      <c r="B7325">
        <v>2</v>
      </c>
      <c r="C7325">
        <v>28</v>
      </c>
    </row>
    <row r="7326" spans="1:3">
      <c r="A7326">
        <v>2017</v>
      </c>
      <c r="B7326">
        <v>2</v>
      </c>
      <c r="C7326">
        <v>28</v>
      </c>
    </row>
    <row r="7327" spans="1:3">
      <c r="A7327">
        <v>2017</v>
      </c>
      <c r="B7327">
        <v>2</v>
      </c>
      <c r="C7327">
        <v>28</v>
      </c>
    </row>
    <row r="7328" spans="1:3">
      <c r="A7328">
        <v>2017</v>
      </c>
      <c r="B7328">
        <v>2</v>
      </c>
      <c r="C7328">
        <v>28</v>
      </c>
    </row>
    <row r="7329" spans="1:3">
      <c r="A7329">
        <v>2017</v>
      </c>
      <c r="B7329">
        <v>2</v>
      </c>
      <c r="C7329">
        <v>28</v>
      </c>
    </row>
    <row r="7330" spans="1:3">
      <c r="A7330">
        <v>2017</v>
      </c>
      <c r="B7330">
        <v>2</v>
      </c>
      <c r="C7330">
        <v>28</v>
      </c>
    </row>
    <row r="7331" spans="1:3">
      <c r="A7331">
        <v>2017</v>
      </c>
      <c r="B7331">
        <v>2</v>
      </c>
      <c r="C7331">
        <v>28</v>
      </c>
    </row>
    <row r="7332" spans="1:3">
      <c r="A7332">
        <v>2017</v>
      </c>
      <c r="B7332">
        <v>2</v>
      </c>
      <c r="C7332">
        <v>28</v>
      </c>
    </row>
    <row r="7333" spans="1:3">
      <c r="A7333">
        <v>2017</v>
      </c>
      <c r="B7333">
        <v>2</v>
      </c>
      <c r="C7333">
        <v>28</v>
      </c>
    </row>
    <row r="7334" spans="1:3">
      <c r="A7334">
        <v>2017</v>
      </c>
      <c r="B7334">
        <v>2</v>
      </c>
      <c r="C7334">
        <v>28</v>
      </c>
    </row>
    <row r="7335" spans="1:3">
      <c r="A7335">
        <v>2017</v>
      </c>
      <c r="B7335">
        <v>2</v>
      </c>
      <c r="C7335">
        <v>28</v>
      </c>
    </row>
    <row r="7336" spans="1:3">
      <c r="A7336">
        <v>2017</v>
      </c>
      <c r="B7336">
        <v>2</v>
      </c>
      <c r="C7336">
        <v>28</v>
      </c>
    </row>
    <row r="7337" spans="1:3">
      <c r="A7337">
        <v>2017</v>
      </c>
      <c r="B7337">
        <v>2</v>
      </c>
      <c r="C7337">
        <v>28</v>
      </c>
    </row>
    <row r="7338" spans="1:3">
      <c r="A7338">
        <v>2017</v>
      </c>
      <c r="B7338">
        <v>2</v>
      </c>
      <c r="C7338">
        <v>28</v>
      </c>
    </row>
    <row r="7339" spans="1:3">
      <c r="A7339">
        <v>2017</v>
      </c>
      <c r="B7339">
        <v>2</v>
      </c>
      <c r="C7339">
        <v>28</v>
      </c>
    </row>
    <row r="7340" spans="1:3">
      <c r="A7340">
        <v>2017</v>
      </c>
      <c r="B7340">
        <v>2</v>
      </c>
      <c r="C7340">
        <v>28</v>
      </c>
    </row>
    <row r="7341" spans="1:3">
      <c r="A7341">
        <v>2017</v>
      </c>
      <c r="B7341">
        <v>2</v>
      </c>
      <c r="C7341">
        <v>28</v>
      </c>
    </row>
    <row r="7342" spans="1:3">
      <c r="A7342">
        <v>2017</v>
      </c>
      <c r="B7342">
        <v>2</v>
      </c>
      <c r="C7342">
        <v>28</v>
      </c>
    </row>
    <row r="7343" spans="1:3">
      <c r="A7343">
        <v>2017</v>
      </c>
      <c r="B7343">
        <v>2</v>
      </c>
      <c r="C7343">
        <v>28</v>
      </c>
    </row>
    <row r="7344" spans="1:3">
      <c r="A7344">
        <v>2017</v>
      </c>
      <c r="B7344">
        <v>2</v>
      </c>
      <c r="C7344">
        <v>28</v>
      </c>
    </row>
    <row r="7345" spans="1:3">
      <c r="A7345">
        <v>2017</v>
      </c>
      <c r="B7345">
        <v>2</v>
      </c>
      <c r="C7345">
        <v>28</v>
      </c>
    </row>
    <row r="7346" spans="1:3">
      <c r="A7346">
        <v>2017</v>
      </c>
      <c r="B7346">
        <v>2</v>
      </c>
      <c r="C7346">
        <v>21</v>
      </c>
    </row>
    <row r="7347" spans="1:3">
      <c r="A7347">
        <v>2017</v>
      </c>
      <c r="B7347">
        <v>2</v>
      </c>
      <c r="C7347">
        <v>21</v>
      </c>
    </row>
    <row r="7348" spans="1:3">
      <c r="A7348">
        <v>2017</v>
      </c>
      <c r="B7348">
        <v>2</v>
      </c>
      <c r="C7348">
        <v>28</v>
      </c>
    </row>
    <row r="7349" spans="1:3">
      <c r="A7349">
        <v>2017</v>
      </c>
      <c r="B7349">
        <v>2</v>
      </c>
      <c r="C7349">
        <v>28</v>
      </c>
    </row>
    <row r="7350" spans="1:3">
      <c r="A7350">
        <v>2017</v>
      </c>
      <c r="B7350">
        <v>2</v>
      </c>
      <c r="C7350">
        <v>28</v>
      </c>
    </row>
    <row r="7351" spans="1:3">
      <c r="A7351">
        <v>2017</v>
      </c>
      <c r="B7351">
        <v>2</v>
      </c>
      <c r="C7351">
        <v>28</v>
      </c>
    </row>
    <row r="7352" spans="1:3">
      <c r="A7352">
        <v>2017</v>
      </c>
      <c r="B7352">
        <v>2</v>
      </c>
      <c r="C7352">
        <v>1</v>
      </c>
    </row>
    <row r="7353" spans="1:3">
      <c r="A7353">
        <v>2017</v>
      </c>
      <c r="B7353">
        <v>2</v>
      </c>
      <c r="C7353">
        <v>1</v>
      </c>
    </row>
    <row r="7354" spans="1:3">
      <c r="A7354">
        <v>2017</v>
      </c>
      <c r="B7354">
        <v>2</v>
      </c>
      <c r="C7354">
        <v>1</v>
      </c>
    </row>
    <row r="7355" spans="1:3">
      <c r="A7355">
        <v>2017</v>
      </c>
      <c r="B7355">
        <v>2</v>
      </c>
      <c r="C7355">
        <v>1</v>
      </c>
    </row>
    <row r="7356" spans="1:3">
      <c r="A7356">
        <v>2017</v>
      </c>
      <c r="B7356">
        <v>2</v>
      </c>
      <c r="C7356">
        <v>3</v>
      </c>
    </row>
    <row r="7357" spans="1:3">
      <c r="A7357">
        <v>2017</v>
      </c>
      <c r="B7357">
        <v>2</v>
      </c>
      <c r="C7357">
        <v>3</v>
      </c>
    </row>
    <row r="7358" spans="1:3">
      <c r="A7358">
        <v>2017</v>
      </c>
      <c r="B7358">
        <v>1</v>
      </c>
      <c r="C7358">
        <v>30</v>
      </c>
    </row>
    <row r="7359" spans="1:3">
      <c r="A7359">
        <v>2017</v>
      </c>
      <c r="B7359">
        <v>1</v>
      </c>
      <c r="C7359">
        <v>30</v>
      </c>
    </row>
    <row r="7360" spans="1:3">
      <c r="A7360">
        <v>2017</v>
      </c>
      <c r="B7360">
        <v>1</v>
      </c>
      <c r="C7360">
        <v>30</v>
      </c>
    </row>
    <row r="7361" spans="1:3">
      <c r="A7361">
        <v>2017</v>
      </c>
      <c r="B7361">
        <v>1</v>
      </c>
      <c r="C7361">
        <v>30</v>
      </c>
    </row>
    <row r="7362" spans="1:3">
      <c r="A7362">
        <v>2017</v>
      </c>
      <c r="B7362">
        <v>1</v>
      </c>
      <c r="C7362">
        <v>30</v>
      </c>
    </row>
    <row r="7363" spans="1:3">
      <c r="A7363">
        <v>2017</v>
      </c>
      <c r="B7363">
        <v>1</v>
      </c>
      <c r="C7363">
        <v>30</v>
      </c>
    </row>
    <row r="7364" spans="1:3">
      <c r="A7364">
        <v>2017</v>
      </c>
      <c r="B7364">
        <v>1</v>
      </c>
      <c r="C7364">
        <v>30</v>
      </c>
    </row>
    <row r="7365" spans="1:3">
      <c r="A7365">
        <v>2017</v>
      </c>
      <c r="B7365">
        <v>1</v>
      </c>
      <c r="C7365">
        <v>30</v>
      </c>
    </row>
    <row r="7366" spans="1:3">
      <c r="A7366">
        <v>2017</v>
      </c>
      <c r="B7366">
        <v>1</v>
      </c>
      <c r="C7366">
        <v>30</v>
      </c>
    </row>
    <row r="7367" spans="1:3">
      <c r="A7367">
        <v>2017</v>
      </c>
      <c r="B7367">
        <v>1</v>
      </c>
      <c r="C7367">
        <v>30</v>
      </c>
    </row>
    <row r="7368" spans="1:3">
      <c r="A7368">
        <v>2017</v>
      </c>
      <c r="B7368">
        <v>2</v>
      </c>
      <c r="C7368">
        <v>2</v>
      </c>
    </row>
    <row r="7369" spans="1:3">
      <c r="A7369">
        <v>2017</v>
      </c>
      <c r="B7369">
        <v>2</v>
      </c>
      <c r="C7369">
        <v>2</v>
      </c>
    </row>
    <row r="7370" spans="1:3">
      <c r="A7370">
        <v>2017</v>
      </c>
      <c r="B7370">
        <v>1</v>
      </c>
      <c r="C7370">
        <v>31</v>
      </c>
    </row>
    <row r="7371" spans="1:3">
      <c r="A7371">
        <v>2017</v>
      </c>
      <c r="B7371">
        <v>1</v>
      </c>
      <c r="C7371">
        <v>31</v>
      </c>
    </row>
    <row r="7372" spans="1:3">
      <c r="A7372">
        <v>2017</v>
      </c>
      <c r="B7372">
        <v>1</v>
      </c>
      <c r="C7372">
        <v>31</v>
      </c>
    </row>
    <row r="7373" spans="1:3">
      <c r="A7373">
        <v>2017</v>
      </c>
      <c r="B7373">
        <v>1</v>
      </c>
      <c r="C7373">
        <v>31</v>
      </c>
    </row>
    <row r="7374" spans="1:3">
      <c r="A7374">
        <v>2017</v>
      </c>
      <c r="B7374">
        <v>2</v>
      </c>
      <c r="C7374">
        <v>24</v>
      </c>
    </row>
    <row r="7375" spans="1:3">
      <c r="A7375">
        <v>2017</v>
      </c>
      <c r="B7375">
        <v>2</v>
      </c>
      <c r="C7375">
        <v>24</v>
      </c>
    </row>
    <row r="7376" spans="1:3">
      <c r="A7376">
        <v>2017</v>
      </c>
      <c r="B7376">
        <v>2</v>
      </c>
      <c r="C7376">
        <v>24</v>
      </c>
    </row>
    <row r="7377" spans="1:3">
      <c r="A7377">
        <v>2017</v>
      </c>
      <c r="B7377">
        <v>2</v>
      </c>
      <c r="C7377">
        <v>24</v>
      </c>
    </row>
    <row r="7378" spans="1:3">
      <c r="A7378">
        <v>2017</v>
      </c>
      <c r="B7378">
        <v>2</v>
      </c>
      <c r="C7378">
        <v>21</v>
      </c>
    </row>
    <row r="7379" spans="1:3">
      <c r="A7379">
        <v>2017</v>
      </c>
      <c r="B7379">
        <v>2</v>
      </c>
      <c r="C7379">
        <v>21</v>
      </c>
    </row>
    <row r="7380" spans="1:3">
      <c r="A7380">
        <v>2017</v>
      </c>
      <c r="B7380">
        <v>2</v>
      </c>
      <c r="C7380">
        <v>28</v>
      </c>
    </row>
    <row r="7381" spans="1:3">
      <c r="A7381">
        <v>2017</v>
      </c>
      <c r="B7381">
        <v>2</v>
      </c>
      <c r="C7381">
        <v>28</v>
      </c>
    </row>
    <row r="7382" spans="1:3">
      <c r="A7382">
        <v>2017</v>
      </c>
      <c r="B7382">
        <v>2</v>
      </c>
      <c r="C7382">
        <v>28</v>
      </c>
    </row>
    <row r="7383" spans="1:3">
      <c r="A7383">
        <v>2017</v>
      </c>
      <c r="B7383">
        <v>2</v>
      </c>
      <c r="C7383">
        <v>28</v>
      </c>
    </row>
    <row r="7384" spans="1:3">
      <c r="A7384">
        <v>2017</v>
      </c>
      <c r="B7384">
        <v>2</v>
      </c>
      <c r="C7384">
        <v>28</v>
      </c>
    </row>
    <row r="7385" spans="1:3">
      <c r="A7385">
        <v>2017</v>
      </c>
      <c r="B7385">
        <v>2</v>
      </c>
      <c r="C7385">
        <v>28</v>
      </c>
    </row>
    <row r="7386" spans="1:3">
      <c r="A7386">
        <v>2017</v>
      </c>
      <c r="B7386">
        <v>2</v>
      </c>
      <c r="C7386">
        <v>28</v>
      </c>
    </row>
    <row r="7387" spans="1:3">
      <c r="A7387">
        <v>2017</v>
      </c>
      <c r="B7387">
        <v>2</v>
      </c>
      <c r="C7387">
        <v>28</v>
      </c>
    </row>
    <row r="7388" spans="1:3">
      <c r="A7388">
        <v>2017</v>
      </c>
      <c r="B7388">
        <v>2</v>
      </c>
      <c r="C7388">
        <v>28</v>
      </c>
    </row>
    <row r="7389" spans="1:3">
      <c r="A7389">
        <v>2017</v>
      </c>
      <c r="B7389">
        <v>2</v>
      </c>
      <c r="C7389">
        <v>28</v>
      </c>
    </row>
    <row r="7390" spans="1:3">
      <c r="A7390">
        <v>2017</v>
      </c>
      <c r="B7390">
        <v>2</v>
      </c>
      <c r="C7390">
        <v>28</v>
      </c>
    </row>
    <row r="7391" spans="1:3">
      <c r="A7391">
        <v>2017</v>
      </c>
      <c r="B7391">
        <v>2</v>
      </c>
      <c r="C7391">
        <v>28</v>
      </c>
    </row>
    <row r="7392" spans="1:3">
      <c r="A7392">
        <v>2017</v>
      </c>
      <c r="B7392">
        <v>2</v>
      </c>
      <c r="C7392">
        <v>28</v>
      </c>
    </row>
    <row r="7393" spans="1:3">
      <c r="A7393">
        <v>2017</v>
      </c>
      <c r="B7393">
        <v>2</v>
      </c>
      <c r="C7393">
        <v>28</v>
      </c>
    </row>
    <row r="7394" spans="1:3">
      <c r="A7394">
        <v>2017</v>
      </c>
      <c r="B7394">
        <v>2</v>
      </c>
      <c r="C7394">
        <v>28</v>
      </c>
    </row>
    <row r="7395" spans="1:3">
      <c r="A7395">
        <v>2017</v>
      </c>
      <c r="B7395">
        <v>2</v>
      </c>
      <c r="C7395">
        <v>28</v>
      </c>
    </row>
    <row r="7396" spans="1:3">
      <c r="A7396">
        <v>2017</v>
      </c>
      <c r="B7396">
        <v>2</v>
      </c>
      <c r="C7396">
        <v>28</v>
      </c>
    </row>
    <row r="7397" spans="1:3">
      <c r="A7397">
        <v>2017</v>
      </c>
      <c r="B7397">
        <v>2</v>
      </c>
      <c r="C7397">
        <v>28</v>
      </c>
    </row>
    <row r="7398" spans="1:3">
      <c r="A7398">
        <v>2017</v>
      </c>
      <c r="B7398">
        <v>2</v>
      </c>
      <c r="C7398">
        <v>28</v>
      </c>
    </row>
    <row r="7399" spans="1:3">
      <c r="A7399">
        <v>2017</v>
      </c>
      <c r="B7399">
        <v>2</v>
      </c>
      <c r="C7399">
        <v>28</v>
      </c>
    </row>
    <row r="7400" spans="1:3">
      <c r="A7400">
        <v>2017</v>
      </c>
      <c r="B7400">
        <v>2</v>
      </c>
      <c r="C7400">
        <v>28</v>
      </c>
    </row>
    <row r="7401" spans="1:3">
      <c r="A7401">
        <v>2017</v>
      </c>
      <c r="B7401">
        <v>2</v>
      </c>
      <c r="C7401">
        <v>28</v>
      </c>
    </row>
    <row r="7402" spans="1:3">
      <c r="A7402">
        <v>2017</v>
      </c>
      <c r="B7402">
        <v>2</v>
      </c>
      <c r="C7402">
        <v>21</v>
      </c>
    </row>
    <row r="7403" spans="1:3">
      <c r="A7403">
        <v>2017</v>
      </c>
      <c r="B7403">
        <v>2</v>
      </c>
      <c r="C7403">
        <v>21</v>
      </c>
    </row>
    <row r="7404" spans="1:3">
      <c r="A7404">
        <v>2017</v>
      </c>
      <c r="B7404">
        <v>2</v>
      </c>
      <c r="C7404">
        <v>21</v>
      </c>
    </row>
    <row r="7405" spans="1:3">
      <c r="A7405">
        <v>2017</v>
      </c>
      <c r="B7405">
        <v>2</v>
      </c>
      <c r="C7405">
        <v>21</v>
      </c>
    </row>
    <row r="7406" spans="1:3">
      <c r="A7406">
        <v>2017</v>
      </c>
      <c r="B7406">
        <v>1</v>
      </c>
      <c r="C7406">
        <v>30</v>
      </c>
    </row>
    <row r="7407" spans="1:3">
      <c r="A7407">
        <v>2017</v>
      </c>
      <c r="B7407">
        <v>1</v>
      </c>
      <c r="C7407">
        <v>30</v>
      </c>
    </row>
    <row r="7408" spans="1:3">
      <c r="A7408">
        <v>2017</v>
      </c>
      <c r="B7408">
        <v>1</v>
      </c>
      <c r="C7408">
        <v>30</v>
      </c>
    </row>
    <row r="7409" spans="1:3">
      <c r="A7409">
        <v>2017</v>
      </c>
      <c r="B7409">
        <v>1</v>
      </c>
      <c r="C7409">
        <v>30</v>
      </c>
    </row>
    <row r="7410" spans="1:3">
      <c r="A7410">
        <v>2017</v>
      </c>
      <c r="B7410">
        <v>1</v>
      </c>
      <c r="C7410">
        <v>30</v>
      </c>
    </row>
    <row r="7411" spans="1:3">
      <c r="A7411">
        <v>2017</v>
      </c>
      <c r="B7411">
        <v>1</v>
      </c>
      <c r="C7411">
        <v>30</v>
      </c>
    </row>
    <row r="7412" spans="1:3">
      <c r="A7412">
        <v>2017</v>
      </c>
      <c r="B7412">
        <v>1</v>
      </c>
      <c r="C7412">
        <v>30</v>
      </c>
    </row>
    <row r="7413" spans="1:3">
      <c r="A7413">
        <v>2017</v>
      </c>
      <c r="B7413">
        <v>1</v>
      </c>
      <c r="C7413">
        <v>30</v>
      </c>
    </row>
    <row r="7414" spans="1:3">
      <c r="A7414">
        <v>2017</v>
      </c>
      <c r="B7414">
        <v>1</v>
      </c>
      <c r="C7414">
        <v>30</v>
      </c>
    </row>
    <row r="7415" spans="1:3">
      <c r="A7415">
        <v>2017</v>
      </c>
      <c r="B7415">
        <v>1</v>
      </c>
      <c r="C7415">
        <v>30</v>
      </c>
    </row>
    <row r="7416" spans="1:3">
      <c r="A7416">
        <v>2017</v>
      </c>
      <c r="B7416">
        <v>1</v>
      </c>
      <c r="C7416">
        <v>3</v>
      </c>
    </row>
    <row r="7417" spans="1:3">
      <c r="A7417">
        <v>2017</v>
      </c>
      <c r="B7417">
        <v>1</v>
      </c>
      <c r="C7417">
        <v>3</v>
      </c>
    </row>
    <row r="7418" spans="1:3">
      <c r="A7418">
        <v>2017</v>
      </c>
      <c r="B7418">
        <v>1</v>
      </c>
      <c r="C7418">
        <v>3</v>
      </c>
    </row>
    <row r="7419" spans="1:3">
      <c r="A7419">
        <v>2017</v>
      </c>
      <c r="B7419">
        <v>1</v>
      </c>
      <c r="C7419">
        <v>3</v>
      </c>
    </row>
    <row r="7420" spans="1:3">
      <c r="A7420">
        <v>2017</v>
      </c>
      <c r="B7420">
        <v>1</v>
      </c>
      <c r="C7420">
        <v>3</v>
      </c>
    </row>
    <row r="7421" spans="1:3">
      <c r="A7421">
        <v>2017</v>
      </c>
      <c r="B7421">
        <v>1</v>
      </c>
      <c r="C7421">
        <v>3</v>
      </c>
    </row>
    <row r="7422" spans="1:3">
      <c r="A7422">
        <v>2017</v>
      </c>
      <c r="B7422">
        <v>1</v>
      </c>
      <c r="C7422">
        <v>3</v>
      </c>
    </row>
    <row r="7423" spans="1:3">
      <c r="A7423">
        <v>2017</v>
      </c>
      <c r="B7423">
        <v>1</v>
      </c>
      <c r="C7423">
        <v>3</v>
      </c>
    </row>
    <row r="7424" spans="1:3">
      <c r="A7424">
        <v>2017</v>
      </c>
      <c r="B7424">
        <v>1</v>
      </c>
      <c r="C7424">
        <v>3</v>
      </c>
    </row>
    <row r="7425" spans="1:3">
      <c r="A7425">
        <v>2017</v>
      </c>
      <c r="B7425">
        <v>1</v>
      </c>
      <c r="C7425">
        <v>3</v>
      </c>
    </row>
    <row r="7426" spans="1:3">
      <c r="A7426">
        <v>2017</v>
      </c>
      <c r="B7426">
        <v>1</v>
      </c>
      <c r="C7426">
        <v>3</v>
      </c>
    </row>
    <row r="7427" spans="1:3">
      <c r="A7427">
        <v>2017</v>
      </c>
      <c r="B7427">
        <v>1</v>
      </c>
      <c r="C7427">
        <v>3</v>
      </c>
    </row>
    <row r="7428" spans="1:3">
      <c r="A7428">
        <v>2017</v>
      </c>
      <c r="B7428">
        <v>1</v>
      </c>
      <c r="C7428">
        <v>3</v>
      </c>
    </row>
    <row r="7429" spans="1:3">
      <c r="A7429">
        <v>2017</v>
      </c>
      <c r="B7429">
        <v>1</v>
      </c>
      <c r="C7429">
        <v>3</v>
      </c>
    </row>
    <row r="7430" spans="1:3">
      <c r="A7430">
        <v>2017</v>
      </c>
      <c r="B7430">
        <v>1</v>
      </c>
      <c r="C7430">
        <v>3</v>
      </c>
    </row>
    <row r="7431" spans="1:3">
      <c r="A7431">
        <v>2017</v>
      </c>
      <c r="B7431">
        <v>1</v>
      </c>
      <c r="C7431">
        <v>3</v>
      </c>
    </row>
    <row r="7432" spans="1:3">
      <c r="A7432">
        <v>2017</v>
      </c>
      <c r="B7432">
        <v>1</v>
      </c>
      <c r="C7432">
        <v>3</v>
      </c>
    </row>
    <row r="7433" spans="1:3">
      <c r="A7433">
        <v>2017</v>
      </c>
      <c r="B7433">
        <v>1</v>
      </c>
      <c r="C7433">
        <v>3</v>
      </c>
    </row>
    <row r="7434" spans="1:3">
      <c r="A7434">
        <v>2017</v>
      </c>
      <c r="B7434">
        <v>1</v>
      </c>
      <c r="C7434">
        <v>3</v>
      </c>
    </row>
    <row r="7435" spans="1:3">
      <c r="A7435">
        <v>2017</v>
      </c>
      <c r="B7435">
        <v>1</v>
      </c>
      <c r="C7435">
        <v>3</v>
      </c>
    </row>
    <row r="7436" spans="1:3">
      <c r="A7436">
        <v>2017</v>
      </c>
      <c r="B7436">
        <v>1</v>
      </c>
      <c r="C7436">
        <v>3</v>
      </c>
    </row>
    <row r="7437" spans="1:3">
      <c r="A7437">
        <v>2017</v>
      </c>
      <c r="B7437">
        <v>1</v>
      </c>
      <c r="C7437">
        <v>3</v>
      </c>
    </row>
    <row r="7438" spans="1:3">
      <c r="A7438">
        <v>2017</v>
      </c>
      <c r="B7438">
        <v>1</v>
      </c>
      <c r="C7438">
        <v>3</v>
      </c>
    </row>
    <row r="7439" spans="1:3">
      <c r="A7439">
        <v>2017</v>
      </c>
      <c r="B7439">
        <v>1</v>
      </c>
      <c r="C7439">
        <v>3</v>
      </c>
    </row>
    <row r="7440" spans="1:3">
      <c r="A7440">
        <v>2017</v>
      </c>
      <c r="B7440">
        <v>1</v>
      </c>
      <c r="C7440">
        <v>3</v>
      </c>
    </row>
    <row r="7441" spans="1:3">
      <c r="A7441">
        <v>2017</v>
      </c>
      <c r="B7441">
        <v>1</v>
      </c>
      <c r="C7441">
        <v>3</v>
      </c>
    </row>
    <row r="7442" spans="1:3">
      <c r="A7442">
        <v>2017</v>
      </c>
      <c r="B7442">
        <v>1</v>
      </c>
      <c r="C7442">
        <v>3</v>
      </c>
    </row>
    <row r="7443" spans="1:3">
      <c r="A7443">
        <v>2017</v>
      </c>
      <c r="B7443">
        <v>1</v>
      </c>
      <c r="C7443">
        <v>3</v>
      </c>
    </row>
    <row r="7444" spans="1:3">
      <c r="A7444">
        <v>2017</v>
      </c>
      <c r="B7444">
        <v>1</v>
      </c>
      <c r="C7444">
        <v>3</v>
      </c>
    </row>
    <row r="7445" spans="1:3">
      <c r="A7445">
        <v>2017</v>
      </c>
      <c r="B7445">
        <v>1</v>
      </c>
      <c r="C7445">
        <v>3</v>
      </c>
    </row>
    <row r="7446" spans="1:3">
      <c r="A7446">
        <v>2017</v>
      </c>
      <c r="B7446">
        <v>1</v>
      </c>
      <c r="C7446">
        <v>3</v>
      </c>
    </row>
    <row r="7447" spans="1:3">
      <c r="A7447">
        <v>2017</v>
      </c>
      <c r="B7447">
        <v>1</v>
      </c>
      <c r="C7447">
        <v>3</v>
      </c>
    </row>
    <row r="7448" spans="1:3">
      <c r="A7448">
        <v>2017</v>
      </c>
      <c r="B7448">
        <v>1</v>
      </c>
      <c r="C7448">
        <v>3</v>
      </c>
    </row>
    <row r="7449" spans="1:3">
      <c r="A7449">
        <v>2017</v>
      </c>
      <c r="B7449">
        <v>1</v>
      </c>
      <c r="C7449">
        <v>3</v>
      </c>
    </row>
    <row r="7450" spans="1:3">
      <c r="A7450">
        <v>2017</v>
      </c>
      <c r="B7450">
        <v>1</v>
      </c>
      <c r="C7450">
        <v>3</v>
      </c>
    </row>
    <row r="7451" spans="1:3">
      <c r="A7451">
        <v>2017</v>
      </c>
      <c r="B7451">
        <v>1</v>
      </c>
      <c r="C7451">
        <v>3</v>
      </c>
    </row>
    <row r="7452" spans="1:3">
      <c r="A7452">
        <v>2017</v>
      </c>
      <c r="B7452">
        <v>1</v>
      </c>
      <c r="C7452">
        <v>3</v>
      </c>
    </row>
    <row r="7453" spans="1:3">
      <c r="A7453">
        <v>2017</v>
      </c>
      <c r="B7453">
        <v>1</v>
      </c>
      <c r="C7453">
        <v>3</v>
      </c>
    </row>
    <row r="7454" spans="1:3">
      <c r="A7454">
        <v>2017</v>
      </c>
      <c r="B7454">
        <v>1</v>
      </c>
      <c r="C7454">
        <v>3</v>
      </c>
    </row>
    <row r="7455" spans="1:3">
      <c r="A7455">
        <v>2017</v>
      </c>
      <c r="B7455">
        <v>1</v>
      </c>
      <c r="C7455">
        <v>3</v>
      </c>
    </row>
    <row r="7456" spans="1:3">
      <c r="A7456">
        <v>2017</v>
      </c>
      <c r="B7456">
        <v>1</v>
      </c>
      <c r="C7456">
        <v>3</v>
      </c>
    </row>
    <row r="7457" spans="1:3">
      <c r="A7457">
        <v>2017</v>
      </c>
      <c r="B7457">
        <v>1</v>
      </c>
      <c r="C7457">
        <v>3</v>
      </c>
    </row>
    <row r="7458" spans="1:3">
      <c r="A7458">
        <v>2017</v>
      </c>
      <c r="B7458">
        <v>1</v>
      </c>
      <c r="C7458">
        <v>3</v>
      </c>
    </row>
    <row r="7459" spans="1:3">
      <c r="A7459">
        <v>2017</v>
      </c>
      <c r="B7459">
        <v>1</v>
      </c>
      <c r="C7459">
        <v>3</v>
      </c>
    </row>
    <row r="7460" spans="1:3">
      <c r="A7460">
        <v>2017</v>
      </c>
      <c r="B7460">
        <v>1</v>
      </c>
      <c r="C7460">
        <v>3</v>
      </c>
    </row>
    <row r="7461" spans="1:3">
      <c r="A7461">
        <v>2017</v>
      </c>
      <c r="B7461">
        <v>1</v>
      </c>
      <c r="C7461">
        <v>3</v>
      </c>
    </row>
    <row r="7462" spans="1:3">
      <c r="A7462">
        <v>2017</v>
      </c>
      <c r="B7462">
        <v>1</v>
      </c>
      <c r="C7462">
        <v>3</v>
      </c>
    </row>
    <row r="7463" spans="1:3">
      <c r="A7463">
        <v>2017</v>
      </c>
      <c r="B7463">
        <v>1</v>
      </c>
      <c r="C7463">
        <v>3</v>
      </c>
    </row>
    <row r="7464" spans="1:3">
      <c r="A7464">
        <v>2017</v>
      </c>
      <c r="B7464">
        <v>1</v>
      </c>
      <c r="C7464">
        <v>3</v>
      </c>
    </row>
    <row r="7465" spans="1:3">
      <c r="A7465">
        <v>2017</v>
      </c>
      <c r="B7465">
        <v>1</v>
      </c>
      <c r="C7465">
        <v>3</v>
      </c>
    </row>
    <row r="7466" spans="1:3">
      <c r="A7466">
        <v>2017</v>
      </c>
      <c r="B7466">
        <v>1</v>
      </c>
      <c r="C7466">
        <v>3</v>
      </c>
    </row>
    <row r="7467" spans="1:3">
      <c r="A7467">
        <v>2017</v>
      </c>
      <c r="B7467">
        <v>1</v>
      </c>
      <c r="C7467">
        <v>3</v>
      </c>
    </row>
    <row r="7468" spans="1:3">
      <c r="A7468">
        <v>2017</v>
      </c>
      <c r="B7468">
        <v>1</v>
      </c>
      <c r="C7468">
        <v>3</v>
      </c>
    </row>
    <row r="7469" spans="1:3">
      <c r="A7469">
        <v>2017</v>
      </c>
      <c r="B7469">
        <v>1</v>
      </c>
      <c r="C7469">
        <v>3</v>
      </c>
    </row>
    <row r="7470" spans="1:3">
      <c r="A7470">
        <v>2017</v>
      </c>
      <c r="B7470">
        <v>1</v>
      </c>
      <c r="C7470">
        <v>3</v>
      </c>
    </row>
    <row r="7471" spans="1:3">
      <c r="A7471">
        <v>2017</v>
      </c>
      <c r="B7471">
        <v>1</v>
      </c>
      <c r="C7471">
        <v>3</v>
      </c>
    </row>
    <row r="7472" spans="1:3">
      <c r="A7472">
        <v>2017</v>
      </c>
      <c r="B7472">
        <v>1</v>
      </c>
      <c r="C7472">
        <v>3</v>
      </c>
    </row>
    <row r="7473" spans="1:3">
      <c r="A7473">
        <v>2017</v>
      </c>
      <c r="B7473">
        <v>1</v>
      </c>
      <c r="C7473">
        <v>3</v>
      </c>
    </row>
    <row r="7474" spans="1:3">
      <c r="A7474">
        <v>2017</v>
      </c>
      <c r="B7474">
        <v>1</v>
      </c>
      <c r="C7474">
        <v>3</v>
      </c>
    </row>
    <row r="7475" spans="1:3">
      <c r="A7475">
        <v>2017</v>
      </c>
      <c r="B7475">
        <v>1</v>
      </c>
      <c r="C7475">
        <v>3</v>
      </c>
    </row>
    <row r="7476" spans="1:3">
      <c r="A7476">
        <v>2017</v>
      </c>
      <c r="B7476">
        <v>1</v>
      </c>
      <c r="C7476">
        <v>3</v>
      </c>
    </row>
    <row r="7477" spans="1:3">
      <c r="A7477">
        <v>2017</v>
      </c>
      <c r="B7477">
        <v>1</v>
      </c>
      <c r="C7477">
        <v>3</v>
      </c>
    </row>
    <row r="7478" spans="1:3">
      <c r="A7478">
        <v>2017</v>
      </c>
      <c r="B7478">
        <v>1</v>
      </c>
      <c r="C7478">
        <v>3</v>
      </c>
    </row>
    <row r="7479" spans="1:3">
      <c r="A7479">
        <v>2017</v>
      </c>
      <c r="B7479">
        <v>1</v>
      </c>
      <c r="C7479">
        <v>3</v>
      </c>
    </row>
    <row r="7480" spans="1:3">
      <c r="A7480">
        <v>2017</v>
      </c>
      <c r="B7480">
        <v>1</v>
      </c>
      <c r="C7480">
        <v>3</v>
      </c>
    </row>
    <row r="7481" spans="1:3">
      <c r="A7481">
        <v>2017</v>
      </c>
      <c r="B7481">
        <v>1</v>
      </c>
      <c r="C7481">
        <v>3</v>
      </c>
    </row>
    <row r="7482" spans="1:3">
      <c r="A7482">
        <v>2017</v>
      </c>
      <c r="B7482">
        <v>1</v>
      </c>
      <c r="C7482">
        <v>3</v>
      </c>
    </row>
    <row r="7483" spans="1:3">
      <c r="A7483">
        <v>2017</v>
      </c>
      <c r="B7483">
        <v>1</v>
      </c>
      <c r="C7483">
        <v>3</v>
      </c>
    </row>
    <row r="7484" spans="1:3">
      <c r="A7484">
        <v>2017</v>
      </c>
      <c r="B7484">
        <v>1</v>
      </c>
      <c r="C7484">
        <v>3</v>
      </c>
    </row>
    <row r="7485" spans="1:3">
      <c r="A7485">
        <v>2017</v>
      </c>
      <c r="B7485">
        <v>1</v>
      </c>
      <c r="C7485">
        <v>3</v>
      </c>
    </row>
    <row r="7486" spans="1:3">
      <c r="A7486">
        <v>2017</v>
      </c>
      <c r="B7486">
        <v>1</v>
      </c>
      <c r="C7486">
        <v>3</v>
      </c>
    </row>
    <row r="7487" spans="1:3">
      <c r="A7487">
        <v>2017</v>
      </c>
      <c r="B7487">
        <v>1</v>
      </c>
      <c r="C7487">
        <v>3</v>
      </c>
    </row>
    <row r="7488" spans="1:3">
      <c r="A7488">
        <v>2017</v>
      </c>
      <c r="B7488">
        <v>1</v>
      </c>
      <c r="C7488">
        <v>3</v>
      </c>
    </row>
    <row r="7489" spans="1:3">
      <c r="A7489">
        <v>2017</v>
      </c>
      <c r="B7489">
        <v>1</v>
      </c>
      <c r="C7489">
        <v>3</v>
      </c>
    </row>
    <row r="7490" spans="1:3">
      <c r="A7490">
        <v>2017</v>
      </c>
      <c r="B7490">
        <v>1</v>
      </c>
      <c r="C7490">
        <v>3</v>
      </c>
    </row>
    <row r="7491" spans="1:3">
      <c r="A7491">
        <v>2017</v>
      </c>
      <c r="B7491">
        <v>1</v>
      </c>
      <c r="C7491">
        <v>3</v>
      </c>
    </row>
    <row r="7492" spans="1:3">
      <c r="A7492">
        <v>2017</v>
      </c>
      <c r="B7492">
        <v>2</v>
      </c>
      <c r="C7492">
        <v>1</v>
      </c>
    </row>
    <row r="7493" spans="1:3">
      <c r="A7493">
        <v>2017</v>
      </c>
      <c r="B7493">
        <v>2</v>
      </c>
      <c r="C7493">
        <v>1</v>
      </c>
    </row>
    <row r="7494" spans="1:3">
      <c r="A7494">
        <v>2017</v>
      </c>
      <c r="B7494">
        <v>2</v>
      </c>
      <c r="C7494">
        <v>1</v>
      </c>
    </row>
    <row r="7495" spans="1:3">
      <c r="A7495">
        <v>2017</v>
      </c>
      <c r="B7495">
        <v>2</v>
      </c>
      <c r="C7495">
        <v>1</v>
      </c>
    </row>
    <row r="7496" spans="1:3">
      <c r="A7496">
        <v>2017</v>
      </c>
      <c r="B7496">
        <v>2</v>
      </c>
      <c r="C7496">
        <v>28</v>
      </c>
    </row>
    <row r="7497" spans="1:3">
      <c r="A7497">
        <v>2017</v>
      </c>
      <c r="B7497">
        <v>2</v>
      </c>
      <c r="C7497">
        <v>28</v>
      </c>
    </row>
    <row r="7498" spans="1:3">
      <c r="A7498">
        <v>2017</v>
      </c>
      <c r="B7498">
        <v>2</v>
      </c>
      <c r="C7498">
        <v>28</v>
      </c>
    </row>
    <row r="7499" spans="1:3">
      <c r="A7499">
        <v>2017</v>
      </c>
      <c r="B7499">
        <v>2</v>
      </c>
      <c r="C7499">
        <v>28</v>
      </c>
    </row>
    <row r="7500" spans="1:3">
      <c r="A7500">
        <v>2017</v>
      </c>
      <c r="B7500">
        <v>2</v>
      </c>
      <c r="C7500">
        <v>28</v>
      </c>
    </row>
    <row r="7501" spans="1:3">
      <c r="A7501">
        <v>2017</v>
      </c>
      <c r="B7501">
        <v>2</v>
      </c>
      <c r="C7501">
        <v>28</v>
      </c>
    </row>
    <row r="7502" spans="1:3">
      <c r="A7502">
        <v>2017</v>
      </c>
      <c r="B7502">
        <v>2</v>
      </c>
      <c r="C7502">
        <v>28</v>
      </c>
    </row>
    <row r="7503" spans="1:3">
      <c r="A7503">
        <v>2017</v>
      </c>
      <c r="B7503">
        <v>2</v>
      </c>
      <c r="C7503">
        <v>28</v>
      </c>
    </row>
    <row r="7504" spans="1:3">
      <c r="A7504">
        <v>2017</v>
      </c>
      <c r="B7504">
        <v>2</v>
      </c>
      <c r="C7504">
        <v>28</v>
      </c>
    </row>
    <row r="7505" spans="1:3">
      <c r="A7505">
        <v>2017</v>
      </c>
      <c r="B7505">
        <v>2</v>
      </c>
      <c r="C7505">
        <v>28</v>
      </c>
    </row>
    <row r="7506" spans="1:3">
      <c r="A7506">
        <v>2017</v>
      </c>
      <c r="B7506">
        <v>2</v>
      </c>
      <c r="C7506">
        <v>28</v>
      </c>
    </row>
    <row r="7507" spans="1:3">
      <c r="A7507">
        <v>2017</v>
      </c>
      <c r="B7507">
        <v>2</v>
      </c>
      <c r="C7507">
        <v>28</v>
      </c>
    </row>
    <row r="7508" spans="1:3">
      <c r="A7508">
        <v>2017</v>
      </c>
      <c r="B7508">
        <v>2</v>
      </c>
      <c r="C7508">
        <v>28</v>
      </c>
    </row>
    <row r="7509" spans="1:3">
      <c r="A7509">
        <v>2017</v>
      </c>
      <c r="B7509">
        <v>2</v>
      </c>
      <c r="C7509">
        <v>28</v>
      </c>
    </row>
    <row r="7510" spans="1:3">
      <c r="A7510">
        <v>2017</v>
      </c>
      <c r="B7510">
        <v>2</v>
      </c>
      <c r="C7510">
        <v>28</v>
      </c>
    </row>
    <row r="7511" spans="1:3">
      <c r="A7511">
        <v>2017</v>
      </c>
      <c r="B7511">
        <v>2</v>
      </c>
      <c r="C7511">
        <v>28</v>
      </c>
    </row>
    <row r="7512" spans="1:3">
      <c r="A7512">
        <v>2017</v>
      </c>
      <c r="B7512">
        <v>2</v>
      </c>
      <c r="C7512">
        <v>28</v>
      </c>
    </row>
    <row r="7513" spans="1:3">
      <c r="A7513">
        <v>2017</v>
      </c>
      <c r="B7513">
        <v>2</v>
      </c>
      <c r="C7513">
        <v>28</v>
      </c>
    </row>
    <row r="7514" spans="1:3">
      <c r="A7514">
        <v>2017</v>
      </c>
      <c r="B7514">
        <v>2</v>
      </c>
      <c r="C7514">
        <v>28</v>
      </c>
    </row>
    <row r="7515" spans="1:3">
      <c r="A7515">
        <v>2017</v>
      </c>
      <c r="B7515">
        <v>2</v>
      </c>
      <c r="C7515">
        <v>28</v>
      </c>
    </row>
    <row r="7516" spans="1:3">
      <c r="A7516">
        <v>2017</v>
      </c>
      <c r="B7516">
        <v>2</v>
      </c>
      <c r="C7516">
        <v>28</v>
      </c>
    </row>
    <row r="7517" spans="1:3">
      <c r="A7517">
        <v>2017</v>
      </c>
      <c r="B7517">
        <v>2</v>
      </c>
      <c r="C7517">
        <v>28</v>
      </c>
    </row>
    <row r="7518" spans="1:3">
      <c r="A7518">
        <v>2017</v>
      </c>
      <c r="B7518">
        <v>2</v>
      </c>
      <c r="C7518">
        <v>28</v>
      </c>
    </row>
    <row r="7519" spans="1:3">
      <c r="A7519">
        <v>2017</v>
      </c>
      <c r="B7519">
        <v>2</v>
      </c>
      <c r="C7519">
        <v>28</v>
      </c>
    </row>
    <row r="7520" spans="1:3">
      <c r="A7520">
        <v>2017</v>
      </c>
      <c r="B7520">
        <v>2</v>
      </c>
      <c r="C7520">
        <v>28</v>
      </c>
    </row>
    <row r="7521" spans="1:3">
      <c r="A7521">
        <v>2017</v>
      </c>
      <c r="B7521">
        <v>2</v>
      </c>
      <c r="C7521">
        <v>28</v>
      </c>
    </row>
    <row r="7522" spans="1:3">
      <c r="A7522">
        <v>2017</v>
      </c>
      <c r="B7522">
        <v>2</v>
      </c>
      <c r="C7522">
        <v>28</v>
      </c>
    </row>
    <row r="7523" spans="1:3">
      <c r="A7523">
        <v>2017</v>
      </c>
      <c r="B7523">
        <v>2</v>
      </c>
      <c r="C7523">
        <v>28</v>
      </c>
    </row>
    <row r="7524" spans="1:3">
      <c r="A7524">
        <v>2017</v>
      </c>
      <c r="B7524">
        <v>2</v>
      </c>
      <c r="C7524">
        <v>28</v>
      </c>
    </row>
    <row r="7525" spans="1:3">
      <c r="A7525">
        <v>2017</v>
      </c>
      <c r="B7525">
        <v>2</v>
      </c>
      <c r="C7525">
        <v>28</v>
      </c>
    </row>
    <row r="7526" spans="1:3">
      <c r="A7526">
        <v>2017</v>
      </c>
      <c r="B7526">
        <v>2</v>
      </c>
      <c r="C7526">
        <v>28</v>
      </c>
    </row>
    <row r="7527" spans="1:3">
      <c r="A7527">
        <v>2017</v>
      </c>
      <c r="B7527">
        <v>2</v>
      </c>
      <c r="C7527">
        <v>28</v>
      </c>
    </row>
    <row r="7528" spans="1:3">
      <c r="A7528">
        <v>2017</v>
      </c>
      <c r="B7528">
        <v>2</v>
      </c>
      <c r="C7528">
        <v>28</v>
      </c>
    </row>
    <row r="7529" spans="1:3">
      <c r="A7529">
        <v>2017</v>
      </c>
      <c r="B7529">
        <v>2</v>
      </c>
      <c r="C7529">
        <v>28</v>
      </c>
    </row>
    <row r="7530" spans="1:3">
      <c r="A7530">
        <v>2017</v>
      </c>
      <c r="B7530">
        <v>2</v>
      </c>
      <c r="C7530">
        <v>28</v>
      </c>
    </row>
    <row r="7531" spans="1:3">
      <c r="A7531">
        <v>2017</v>
      </c>
      <c r="B7531">
        <v>2</v>
      </c>
      <c r="C7531">
        <v>28</v>
      </c>
    </row>
    <row r="7532" spans="1:3">
      <c r="A7532">
        <v>2017</v>
      </c>
      <c r="B7532">
        <v>2</v>
      </c>
      <c r="C7532">
        <v>28</v>
      </c>
    </row>
    <row r="7533" spans="1:3">
      <c r="A7533">
        <v>2017</v>
      </c>
      <c r="B7533">
        <v>2</v>
      </c>
      <c r="C7533">
        <v>28</v>
      </c>
    </row>
    <row r="7534" spans="1:3">
      <c r="A7534">
        <v>2017</v>
      </c>
      <c r="B7534">
        <v>2</v>
      </c>
      <c r="C7534">
        <v>28</v>
      </c>
    </row>
    <row r="7535" spans="1:3">
      <c r="A7535">
        <v>2017</v>
      </c>
      <c r="B7535">
        <v>2</v>
      </c>
      <c r="C7535">
        <v>28</v>
      </c>
    </row>
    <row r="7536" spans="1:3">
      <c r="A7536">
        <v>2017</v>
      </c>
      <c r="B7536">
        <v>2</v>
      </c>
      <c r="C7536">
        <v>28</v>
      </c>
    </row>
    <row r="7537" spans="1:3">
      <c r="A7537">
        <v>2017</v>
      </c>
      <c r="B7537">
        <v>2</v>
      </c>
      <c r="C7537">
        <v>28</v>
      </c>
    </row>
    <row r="7538" spans="1:3">
      <c r="A7538">
        <v>2017</v>
      </c>
      <c r="B7538">
        <v>2</v>
      </c>
      <c r="C7538">
        <v>28</v>
      </c>
    </row>
    <row r="7539" spans="1:3">
      <c r="A7539">
        <v>2017</v>
      </c>
      <c r="B7539">
        <v>2</v>
      </c>
      <c r="C7539">
        <v>28</v>
      </c>
    </row>
    <row r="7540" spans="1:3">
      <c r="A7540">
        <v>2017</v>
      </c>
      <c r="B7540">
        <v>2</v>
      </c>
      <c r="C7540">
        <v>28</v>
      </c>
    </row>
    <row r="7541" spans="1:3">
      <c r="A7541">
        <v>2017</v>
      </c>
      <c r="B7541">
        <v>2</v>
      </c>
      <c r="C7541">
        <v>28</v>
      </c>
    </row>
    <row r="7542" spans="1:3">
      <c r="A7542">
        <v>2017</v>
      </c>
      <c r="B7542">
        <v>2</v>
      </c>
      <c r="C7542">
        <v>28</v>
      </c>
    </row>
    <row r="7543" spans="1:3">
      <c r="A7543">
        <v>2017</v>
      </c>
      <c r="B7543">
        <v>2</v>
      </c>
      <c r="C7543">
        <v>28</v>
      </c>
    </row>
    <row r="7544" spans="1:3">
      <c r="A7544">
        <v>2017</v>
      </c>
      <c r="B7544">
        <v>2</v>
      </c>
      <c r="C7544">
        <v>28</v>
      </c>
    </row>
    <row r="7545" spans="1:3">
      <c r="A7545">
        <v>2017</v>
      </c>
      <c r="B7545">
        <v>2</v>
      </c>
      <c r="C7545">
        <v>28</v>
      </c>
    </row>
    <row r="7546" spans="1:3">
      <c r="A7546">
        <v>2017</v>
      </c>
      <c r="B7546">
        <v>2</v>
      </c>
      <c r="C7546">
        <v>28</v>
      </c>
    </row>
    <row r="7547" spans="1:3">
      <c r="A7547">
        <v>2017</v>
      </c>
      <c r="B7547">
        <v>2</v>
      </c>
      <c r="C7547">
        <v>28</v>
      </c>
    </row>
    <row r="7548" spans="1:3">
      <c r="A7548">
        <v>2017</v>
      </c>
      <c r="B7548">
        <v>2</v>
      </c>
      <c r="C7548">
        <v>28</v>
      </c>
    </row>
    <row r="7549" spans="1:3">
      <c r="A7549">
        <v>2017</v>
      </c>
      <c r="B7549">
        <v>2</v>
      </c>
      <c r="C7549">
        <v>28</v>
      </c>
    </row>
    <row r="7550" spans="1:3">
      <c r="A7550">
        <v>2017</v>
      </c>
      <c r="B7550">
        <v>2</v>
      </c>
      <c r="C7550">
        <v>28</v>
      </c>
    </row>
    <row r="7551" spans="1:3">
      <c r="A7551">
        <v>2017</v>
      </c>
      <c r="B7551">
        <v>2</v>
      </c>
      <c r="C7551">
        <v>28</v>
      </c>
    </row>
    <row r="7552" spans="1:3">
      <c r="A7552">
        <v>2017</v>
      </c>
      <c r="B7552">
        <v>2</v>
      </c>
      <c r="C7552">
        <v>28</v>
      </c>
    </row>
    <row r="7553" spans="1:3">
      <c r="A7553">
        <v>2017</v>
      </c>
      <c r="B7553">
        <v>2</v>
      </c>
      <c r="C7553">
        <v>28</v>
      </c>
    </row>
    <row r="7554" spans="1:3">
      <c r="A7554">
        <v>2017</v>
      </c>
      <c r="B7554">
        <v>2</v>
      </c>
      <c r="C7554">
        <v>28</v>
      </c>
    </row>
    <row r="7555" spans="1:3">
      <c r="A7555">
        <v>2017</v>
      </c>
      <c r="B7555">
        <v>2</v>
      </c>
      <c r="C7555">
        <v>28</v>
      </c>
    </row>
    <row r="7556" spans="1:3">
      <c r="A7556">
        <v>2017</v>
      </c>
      <c r="B7556">
        <v>2</v>
      </c>
      <c r="C7556">
        <v>28</v>
      </c>
    </row>
    <row r="7557" spans="1:3">
      <c r="A7557">
        <v>2017</v>
      </c>
      <c r="B7557">
        <v>2</v>
      </c>
      <c r="C7557">
        <v>28</v>
      </c>
    </row>
    <row r="7558" spans="1:3">
      <c r="A7558">
        <v>2017</v>
      </c>
      <c r="B7558">
        <v>2</v>
      </c>
      <c r="C7558">
        <v>28</v>
      </c>
    </row>
    <row r="7559" spans="1:3">
      <c r="A7559">
        <v>2017</v>
      </c>
      <c r="B7559">
        <v>2</v>
      </c>
      <c r="C7559">
        <v>28</v>
      </c>
    </row>
    <row r="7560" spans="1:3">
      <c r="A7560">
        <v>2017</v>
      </c>
      <c r="B7560">
        <v>2</v>
      </c>
      <c r="C7560">
        <v>28</v>
      </c>
    </row>
    <row r="7561" spans="1:3">
      <c r="A7561">
        <v>2017</v>
      </c>
      <c r="B7561">
        <v>2</v>
      </c>
      <c r="C7561">
        <v>28</v>
      </c>
    </row>
    <row r="7562" spans="1:3">
      <c r="A7562">
        <v>2017</v>
      </c>
      <c r="B7562">
        <v>2</v>
      </c>
      <c r="C7562">
        <v>28</v>
      </c>
    </row>
    <row r="7563" spans="1:3">
      <c r="A7563">
        <v>2017</v>
      </c>
      <c r="B7563">
        <v>2</v>
      </c>
      <c r="C7563">
        <v>28</v>
      </c>
    </row>
    <row r="7564" spans="1:3">
      <c r="A7564">
        <v>2017</v>
      </c>
      <c r="B7564">
        <v>2</v>
      </c>
      <c r="C7564">
        <v>28</v>
      </c>
    </row>
    <row r="7565" spans="1:3">
      <c r="A7565">
        <v>2017</v>
      </c>
      <c r="B7565">
        <v>2</v>
      </c>
      <c r="C7565">
        <v>28</v>
      </c>
    </row>
    <row r="7566" spans="1:3">
      <c r="A7566">
        <v>2017</v>
      </c>
      <c r="B7566">
        <v>2</v>
      </c>
      <c r="C7566">
        <v>28</v>
      </c>
    </row>
    <row r="7567" spans="1:3">
      <c r="A7567">
        <v>2017</v>
      </c>
      <c r="B7567">
        <v>2</v>
      </c>
      <c r="C7567">
        <v>28</v>
      </c>
    </row>
    <row r="7568" spans="1:3">
      <c r="A7568">
        <v>2017</v>
      </c>
      <c r="B7568">
        <v>2</v>
      </c>
      <c r="C7568">
        <v>28</v>
      </c>
    </row>
    <row r="7569" spans="1:3">
      <c r="A7569">
        <v>2017</v>
      </c>
      <c r="B7569">
        <v>2</v>
      </c>
      <c r="C7569">
        <v>28</v>
      </c>
    </row>
    <row r="7570" spans="1:3">
      <c r="A7570">
        <v>2017</v>
      </c>
      <c r="B7570">
        <v>2</v>
      </c>
      <c r="C7570">
        <v>28</v>
      </c>
    </row>
    <row r="7571" spans="1:3">
      <c r="A7571">
        <v>2017</v>
      </c>
      <c r="B7571">
        <v>2</v>
      </c>
      <c r="C7571">
        <v>28</v>
      </c>
    </row>
    <row r="7572" spans="1:3">
      <c r="A7572">
        <v>2017</v>
      </c>
      <c r="B7572">
        <v>2</v>
      </c>
      <c r="C7572">
        <v>28</v>
      </c>
    </row>
    <row r="7573" spans="1:3">
      <c r="A7573">
        <v>2017</v>
      </c>
      <c r="B7573">
        <v>2</v>
      </c>
      <c r="C7573">
        <v>28</v>
      </c>
    </row>
    <row r="7574" spans="1:3">
      <c r="A7574">
        <v>2017</v>
      </c>
      <c r="B7574">
        <v>2</v>
      </c>
      <c r="C7574">
        <v>28</v>
      </c>
    </row>
    <row r="7575" spans="1:3">
      <c r="A7575">
        <v>2017</v>
      </c>
      <c r="B7575">
        <v>2</v>
      </c>
      <c r="C7575">
        <v>28</v>
      </c>
    </row>
    <row r="7576" spans="1:3">
      <c r="A7576">
        <v>2017</v>
      </c>
      <c r="B7576">
        <v>2</v>
      </c>
      <c r="C7576">
        <v>28</v>
      </c>
    </row>
    <row r="7577" spans="1:3">
      <c r="A7577">
        <v>2017</v>
      </c>
      <c r="B7577">
        <v>2</v>
      </c>
      <c r="C7577">
        <v>28</v>
      </c>
    </row>
    <row r="7578" spans="1:3">
      <c r="A7578">
        <v>2017</v>
      </c>
      <c r="B7578">
        <v>2</v>
      </c>
      <c r="C7578">
        <v>28</v>
      </c>
    </row>
    <row r="7579" spans="1:3">
      <c r="A7579">
        <v>2017</v>
      </c>
      <c r="B7579">
        <v>2</v>
      </c>
      <c r="C7579">
        <v>28</v>
      </c>
    </row>
    <row r="7580" spans="1:3">
      <c r="A7580">
        <v>2017</v>
      </c>
      <c r="B7580">
        <v>2</v>
      </c>
      <c r="C7580">
        <v>28</v>
      </c>
    </row>
    <row r="7581" spans="1:3">
      <c r="A7581">
        <v>2017</v>
      </c>
      <c r="B7581">
        <v>2</v>
      </c>
      <c r="C7581">
        <v>28</v>
      </c>
    </row>
    <row r="7582" spans="1:3">
      <c r="A7582">
        <v>2017</v>
      </c>
      <c r="B7582">
        <v>2</v>
      </c>
      <c r="C7582">
        <v>28</v>
      </c>
    </row>
    <row r="7583" spans="1:3">
      <c r="A7583">
        <v>2017</v>
      </c>
      <c r="B7583">
        <v>2</v>
      </c>
      <c r="C7583">
        <v>28</v>
      </c>
    </row>
    <row r="7584" spans="1:3">
      <c r="A7584">
        <v>2017</v>
      </c>
      <c r="B7584">
        <v>2</v>
      </c>
      <c r="C7584">
        <v>28</v>
      </c>
    </row>
    <row r="7585" spans="1:3">
      <c r="A7585">
        <v>2017</v>
      </c>
      <c r="B7585">
        <v>2</v>
      </c>
      <c r="C7585">
        <v>28</v>
      </c>
    </row>
    <row r="7586" spans="1:3">
      <c r="A7586">
        <v>2017</v>
      </c>
      <c r="B7586">
        <v>2</v>
      </c>
      <c r="C7586">
        <v>28</v>
      </c>
    </row>
    <row r="7587" spans="1:3">
      <c r="A7587">
        <v>2017</v>
      </c>
      <c r="B7587">
        <v>2</v>
      </c>
      <c r="C7587">
        <v>28</v>
      </c>
    </row>
    <row r="7588" spans="1:3">
      <c r="A7588">
        <v>2017</v>
      </c>
      <c r="B7588">
        <v>2</v>
      </c>
      <c r="C7588">
        <v>28</v>
      </c>
    </row>
    <row r="7589" spans="1:3">
      <c r="A7589">
        <v>2017</v>
      </c>
      <c r="B7589">
        <v>2</v>
      </c>
      <c r="C7589">
        <v>28</v>
      </c>
    </row>
    <row r="7590" spans="1:3">
      <c r="A7590">
        <v>2017</v>
      </c>
      <c r="B7590">
        <v>2</v>
      </c>
      <c r="C7590">
        <v>28</v>
      </c>
    </row>
    <row r="7591" spans="1:3">
      <c r="A7591">
        <v>2017</v>
      </c>
      <c r="B7591">
        <v>2</v>
      </c>
      <c r="C7591">
        <v>28</v>
      </c>
    </row>
    <row r="7592" spans="1:3">
      <c r="A7592">
        <v>2017</v>
      </c>
      <c r="B7592">
        <v>2</v>
      </c>
      <c r="C7592">
        <v>28</v>
      </c>
    </row>
    <row r="7593" spans="1:3">
      <c r="A7593">
        <v>2017</v>
      </c>
      <c r="B7593">
        <v>2</v>
      </c>
      <c r="C7593">
        <v>28</v>
      </c>
    </row>
    <row r="7594" spans="1:3">
      <c r="A7594">
        <v>2017</v>
      </c>
      <c r="B7594">
        <v>2</v>
      </c>
      <c r="C7594">
        <v>28</v>
      </c>
    </row>
    <row r="7595" spans="1:3">
      <c r="A7595">
        <v>2017</v>
      </c>
      <c r="B7595">
        <v>2</v>
      </c>
      <c r="C7595">
        <v>28</v>
      </c>
    </row>
    <row r="7596" spans="1:3">
      <c r="A7596">
        <v>2017</v>
      </c>
      <c r="B7596">
        <v>2</v>
      </c>
      <c r="C7596">
        <v>28</v>
      </c>
    </row>
    <row r="7597" spans="1:3">
      <c r="A7597">
        <v>2017</v>
      </c>
      <c r="B7597">
        <v>2</v>
      </c>
      <c r="C7597">
        <v>28</v>
      </c>
    </row>
    <row r="7598" spans="1:3">
      <c r="A7598">
        <v>2017</v>
      </c>
      <c r="B7598">
        <v>2</v>
      </c>
      <c r="C7598">
        <v>28</v>
      </c>
    </row>
    <row r="7599" spans="1:3">
      <c r="A7599">
        <v>2017</v>
      </c>
      <c r="B7599">
        <v>2</v>
      </c>
      <c r="C7599">
        <v>28</v>
      </c>
    </row>
    <row r="7600" spans="1:3">
      <c r="A7600">
        <v>2017</v>
      </c>
      <c r="B7600">
        <v>2</v>
      </c>
      <c r="C7600">
        <v>28</v>
      </c>
    </row>
    <row r="7601" spans="1:3">
      <c r="A7601">
        <v>2017</v>
      </c>
      <c r="B7601">
        <v>2</v>
      </c>
      <c r="C7601">
        <v>28</v>
      </c>
    </row>
    <row r="7602" spans="1:3">
      <c r="A7602">
        <v>2017</v>
      </c>
      <c r="B7602">
        <v>2</v>
      </c>
      <c r="C7602">
        <v>28</v>
      </c>
    </row>
    <row r="7603" spans="1:3">
      <c r="A7603">
        <v>2017</v>
      </c>
      <c r="B7603">
        <v>2</v>
      </c>
      <c r="C7603">
        <v>28</v>
      </c>
    </row>
    <row r="7604" spans="1:3">
      <c r="A7604">
        <v>2017</v>
      </c>
      <c r="B7604">
        <v>2</v>
      </c>
      <c r="C7604">
        <v>28</v>
      </c>
    </row>
    <row r="7605" spans="1:3">
      <c r="A7605">
        <v>2017</v>
      </c>
      <c r="B7605">
        <v>2</v>
      </c>
      <c r="C7605">
        <v>28</v>
      </c>
    </row>
    <row r="7606" spans="1:3">
      <c r="A7606">
        <v>2017</v>
      </c>
      <c r="B7606">
        <v>2</v>
      </c>
      <c r="C7606">
        <v>28</v>
      </c>
    </row>
    <row r="7607" spans="1:3">
      <c r="A7607">
        <v>2017</v>
      </c>
      <c r="B7607">
        <v>2</v>
      </c>
      <c r="C7607">
        <v>28</v>
      </c>
    </row>
    <row r="7608" spans="1:3">
      <c r="A7608">
        <v>2017</v>
      </c>
      <c r="B7608">
        <v>2</v>
      </c>
      <c r="C7608">
        <v>28</v>
      </c>
    </row>
    <row r="7609" spans="1:3">
      <c r="A7609">
        <v>2017</v>
      </c>
      <c r="B7609">
        <v>2</v>
      </c>
      <c r="C7609">
        <v>28</v>
      </c>
    </row>
    <row r="7610" spans="1:3">
      <c r="A7610">
        <v>2017</v>
      </c>
      <c r="B7610">
        <v>2</v>
      </c>
      <c r="C7610">
        <v>28</v>
      </c>
    </row>
    <row r="7611" spans="1:3">
      <c r="A7611">
        <v>2017</v>
      </c>
      <c r="B7611">
        <v>2</v>
      </c>
      <c r="C7611">
        <v>28</v>
      </c>
    </row>
    <row r="7612" spans="1:3">
      <c r="A7612">
        <v>2017</v>
      </c>
      <c r="B7612">
        <v>2</v>
      </c>
      <c r="C7612">
        <v>28</v>
      </c>
    </row>
    <row r="7613" spans="1:3">
      <c r="A7613">
        <v>2017</v>
      </c>
      <c r="B7613">
        <v>2</v>
      </c>
      <c r="C7613">
        <v>28</v>
      </c>
    </row>
    <row r="7614" spans="1:3">
      <c r="A7614">
        <v>2017</v>
      </c>
      <c r="B7614">
        <v>2</v>
      </c>
      <c r="C7614">
        <v>28</v>
      </c>
    </row>
    <row r="7615" spans="1:3">
      <c r="A7615">
        <v>2017</v>
      </c>
      <c r="B7615">
        <v>2</v>
      </c>
      <c r="C7615">
        <v>28</v>
      </c>
    </row>
    <row r="7616" spans="1:3">
      <c r="A7616">
        <v>2017</v>
      </c>
      <c r="B7616">
        <v>1</v>
      </c>
      <c r="C7616">
        <v>24</v>
      </c>
    </row>
    <row r="7617" spans="1:3">
      <c r="A7617">
        <v>2017</v>
      </c>
      <c r="B7617">
        <v>1</v>
      </c>
      <c r="C7617">
        <v>24</v>
      </c>
    </row>
    <row r="7618" spans="1:3">
      <c r="A7618">
        <v>2017</v>
      </c>
      <c r="B7618">
        <v>2</v>
      </c>
      <c r="C7618">
        <v>2</v>
      </c>
    </row>
    <row r="7619" spans="1:3">
      <c r="A7619">
        <v>2017</v>
      </c>
      <c r="B7619">
        <v>2</v>
      </c>
      <c r="C7619">
        <v>2</v>
      </c>
    </row>
    <row r="7620" spans="1:3">
      <c r="A7620">
        <v>2017</v>
      </c>
      <c r="B7620">
        <v>2</v>
      </c>
      <c r="C7620">
        <v>2</v>
      </c>
    </row>
    <row r="7621" spans="1:3">
      <c r="A7621">
        <v>2017</v>
      </c>
      <c r="B7621">
        <v>2</v>
      </c>
      <c r="C7621">
        <v>2</v>
      </c>
    </row>
    <row r="7622" spans="1:3">
      <c r="A7622">
        <v>2017</v>
      </c>
      <c r="B7622">
        <v>2</v>
      </c>
      <c r="C7622">
        <v>2</v>
      </c>
    </row>
    <row r="7623" spans="1:3">
      <c r="A7623">
        <v>2017</v>
      </c>
      <c r="B7623">
        <v>2</v>
      </c>
      <c r="C7623">
        <v>2</v>
      </c>
    </row>
    <row r="7624" spans="1:3">
      <c r="A7624">
        <v>2017</v>
      </c>
      <c r="B7624">
        <v>2</v>
      </c>
      <c r="C7624">
        <v>2</v>
      </c>
    </row>
    <row r="7625" spans="1:3">
      <c r="A7625">
        <v>2017</v>
      </c>
      <c r="B7625">
        <v>2</v>
      </c>
      <c r="C7625">
        <v>2</v>
      </c>
    </row>
    <row r="7626" spans="1:3">
      <c r="A7626">
        <v>2017</v>
      </c>
      <c r="B7626">
        <v>2</v>
      </c>
      <c r="C7626">
        <v>2</v>
      </c>
    </row>
    <row r="7627" spans="1:3">
      <c r="A7627">
        <v>2017</v>
      </c>
      <c r="B7627">
        <v>2</v>
      </c>
      <c r="C7627">
        <v>2</v>
      </c>
    </row>
    <row r="7628" spans="1:3">
      <c r="A7628">
        <v>2017</v>
      </c>
      <c r="B7628">
        <v>2</v>
      </c>
      <c r="C7628">
        <v>2</v>
      </c>
    </row>
    <row r="7629" spans="1:3">
      <c r="A7629">
        <v>2017</v>
      </c>
      <c r="B7629">
        <v>2</v>
      </c>
      <c r="C7629">
        <v>2</v>
      </c>
    </row>
    <row r="7630" spans="1:3">
      <c r="A7630">
        <v>2017</v>
      </c>
      <c r="B7630">
        <v>2</v>
      </c>
      <c r="C7630">
        <v>2</v>
      </c>
    </row>
    <row r="7631" spans="1:3">
      <c r="A7631">
        <v>2017</v>
      </c>
      <c r="B7631">
        <v>2</v>
      </c>
      <c r="C7631">
        <v>2</v>
      </c>
    </row>
    <row r="7632" spans="1:3">
      <c r="A7632">
        <v>2017</v>
      </c>
      <c r="B7632">
        <v>2</v>
      </c>
      <c r="C7632">
        <v>2</v>
      </c>
    </row>
    <row r="7633" spans="1:3">
      <c r="A7633">
        <v>2017</v>
      </c>
      <c r="B7633">
        <v>2</v>
      </c>
      <c r="C7633">
        <v>2</v>
      </c>
    </row>
    <row r="7634" spans="1:3">
      <c r="A7634">
        <v>2017</v>
      </c>
      <c r="B7634">
        <v>2</v>
      </c>
      <c r="C7634">
        <v>2</v>
      </c>
    </row>
    <row r="7635" spans="1:3">
      <c r="A7635">
        <v>2017</v>
      </c>
      <c r="B7635">
        <v>2</v>
      </c>
      <c r="C7635">
        <v>2</v>
      </c>
    </row>
    <row r="7636" spans="1:3">
      <c r="A7636">
        <v>2017</v>
      </c>
      <c r="B7636">
        <v>2</v>
      </c>
      <c r="C7636">
        <v>2</v>
      </c>
    </row>
    <row r="7637" spans="1:3">
      <c r="A7637">
        <v>2017</v>
      </c>
      <c r="B7637">
        <v>2</v>
      </c>
      <c r="C7637">
        <v>2</v>
      </c>
    </row>
    <row r="7638" spans="1:3">
      <c r="A7638">
        <v>2017</v>
      </c>
      <c r="B7638">
        <v>2</v>
      </c>
      <c r="C7638">
        <v>2</v>
      </c>
    </row>
    <row r="7639" spans="1:3">
      <c r="A7639">
        <v>2017</v>
      </c>
      <c r="B7639">
        <v>2</v>
      </c>
      <c r="C7639">
        <v>2</v>
      </c>
    </row>
    <row r="7640" spans="1:3">
      <c r="A7640">
        <v>2017</v>
      </c>
      <c r="B7640">
        <v>2</v>
      </c>
      <c r="C7640">
        <v>2</v>
      </c>
    </row>
    <row r="7641" spans="1:3">
      <c r="A7641">
        <v>2017</v>
      </c>
      <c r="B7641">
        <v>2</v>
      </c>
      <c r="C7641">
        <v>2</v>
      </c>
    </row>
    <row r="7642" spans="1:3">
      <c r="A7642">
        <v>2017</v>
      </c>
      <c r="B7642">
        <v>2</v>
      </c>
      <c r="C7642">
        <v>2</v>
      </c>
    </row>
    <row r="7643" spans="1:3">
      <c r="A7643">
        <v>2017</v>
      </c>
      <c r="B7643">
        <v>2</v>
      </c>
      <c r="C7643">
        <v>2</v>
      </c>
    </row>
    <row r="7644" spans="1:3">
      <c r="A7644">
        <v>2017</v>
      </c>
      <c r="B7644">
        <v>2</v>
      </c>
      <c r="C7644">
        <v>2</v>
      </c>
    </row>
    <row r="7645" spans="1:3">
      <c r="A7645">
        <v>2017</v>
      </c>
      <c r="B7645">
        <v>2</v>
      </c>
      <c r="C7645">
        <v>2</v>
      </c>
    </row>
    <row r="7646" spans="1:3">
      <c r="A7646">
        <v>2017</v>
      </c>
      <c r="B7646">
        <v>2</v>
      </c>
      <c r="C7646">
        <v>2</v>
      </c>
    </row>
    <row r="7647" spans="1:3">
      <c r="A7647">
        <v>2017</v>
      </c>
      <c r="B7647">
        <v>2</v>
      </c>
      <c r="C7647">
        <v>2</v>
      </c>
    </row>
    <row r="7648" spans="1:3">
      <c r="A7648">
        <v>2017</v>
      </c>
      <c r="B7648">
        <v>2</v>
      </c>
      <c r="C7648">
        <v>2</v>
      </c>
    </row>
    <row r="7649" spans="1:3">
      <c r="A7649">
        <v>2017</v>
      </c>
      <c r="B7649">
        <v>2</v>
      </c>
      <c r="C7649">
        <v>2</v>
      </c>
    </row>
    <row r="7650" spans="1:3">
      <c r="A7650">
        <v>2017</v>
      </c>
      <c r="B7650">
        <v>2</v>
      </c>
      <c r="C7650">
        <v>2</v>
      </c>
    </row>
    <row r="7651" spans="1:3">
      <c r="A7651">
        <v>2017</v>
      </c>
      <c r="B7651">
        <v>2</v>
      </c>
      <c r="C7651">
        <v>2</v>
      </c>
    </row>
    <row r="7652" spans="1:3">
      <c r="A7652">
        <v>2017</v>
      </c>
      <c r="B7652">
        <v>2</v>
      </c>
      <c r="C7652">
        <v>2</v>
      </c>
    </row>
    <row r="7653" spans="1:3">
      <c r="A7653">
        <v>2017</v>
      </c>
      <c r="B7653">
        <v>2</v>
      </c>
      <c r="C7653">
        <v>2</v>
      </c>
    </row>
    <row r="7654" spans="1:3">
      <c r="A7654">
        <v>2017</v>
      </c>
      <c r="B7654">
        <v>2</v>
      </c>
      <c r="C7654">
        <v>2</v>
      </c>
    </row>
    <row r="7655" spans="1:3">
      <c r="A7655">
        <v>2017</v>
      </c>
      <c r="B7655">
        <v>2</v>
      </c>
      <c r="C7655">
        <v>2</v>
      </c>
    </row>
    <row r="7656" spans="1:3">
      <c r="A7656">
        <v>2017</v>
      </c>
      <c r="B7656">
        <v>2</v>
      </c>
      <c r="C7656">
        <v>2</v>
      </c>
    </row>
    <row r="7657" spans="1:3">
      <c r="A7657">
        <v>2017</v>
      </c>
      <c r="B7657">
        <v>2</v>
      </c>
      <c r="C7657">
        <v>2</v>
      </c>
    </row>
    <row r="7658" spans="1:3">
      <c r="A7658">
        <v>2017</v>
      </c>
      <c r="B7658">
        <v>2</v>
      </c>
      <c r="C7658">
        <v>2</v>
      </c>
    </row>
    <row r="7659" spans="1:3">
      <c r="A7659">
        <v>2017</v>
      </c>
      <c r="B7659">
        <v>2</v>
      </c>
      <c r="C7659">
        <v>2</v>
      </c>
    </row>
    <row r="7660" spans="1:3">
      <c r="A7660">
        <v>2017</v>
      </c>
      <c r="B7660">
        <v>2</v>
      </c>
      <c r="C7660">
        <v>2</v>
      </c>
    </row>
    <row r="7661" spans="1:3">
      <c r="A7661">
        <v>2017</v>
      </c>
      <c r="B7661">
        <v>2</v>
      </c>
      <c r="C7661">
        <v>2</v>
      </c>
    </row>
    <row r="7662" spans="1:3">
      <c r="A7662">
        <v>2017</v>
      </c>
      <c r="B7662">
        <v>2</v>
      </c>
      <c r="C7662">
        <v>2</v>
      </c>
    </row>
    <row r="7663" spans="1:3">
      <c r="A7663">
        <v>2017</v>
      </c>
      <c r="B7663">
        <v>2</v>
      </c>
      <c r="C7663">
        <v>2</v>
      </c>
    </row>
    <row r="7664" spans="1:3">
      <c r="A7664">
        <v>2017</v>
      </c>
      <c r="B7664">
        <v>2</v>
      </c>
      <c r="C7664">
        <v>2</v>
      </c>
    </row>
    <row r="7665" spans="1:3">
      <c r="A7665">
        <v>2017</v>
      </c>
      <c r="B7665">
        <v>2</v>
      </c>
      <c r="C7665">
        <v>2</v>
      </c>
    </row>
    <row r="7666" spans="1:3">
      <c r="A7666">
        <v>2017</v>
      </c>
      <c r="B7666">
        <v>2</v>
      </c>
      <c r="C7666">
        <v>2</v>
      </c>
    </row>
    <row r="7667" spans="1:3">
      <c r="A7667">
        <v>2017</v>
      </c>
      <c r="B7667">
        <v>2</v>
      </c>
      <c r="C7667">
        <v>2</v>
      </c>
    </row>
    <row r="7668" spans="1:3">
      <c r="A7668">
        <v>2017</v>
      </c>
      <c r="B7668">
        <v>2</v>
      </c>
      <c r="C7668">
        <v>2</v>
      </c>
    </row>
    <row r="7669" spans="1:3">
      <c r="A7669">
        <v>2017</v>
      </c>
      <c r="B7669">
        <v>2</v>
      </c>
      <c r="C7669">
        <v>2</v>
      </c>
    </row>
    <row r="7670" spans="1:3">
      <c r="A7670">
        <v>2017</v>
      </c>
      <c r="B7670">
        <v>2</v>
      </c>
      <c r="C7670">
        <v>2</v>
      </c>
    </row>
    <row r="7671" spans="1:3">
      <c r="A7671">
        <v>2017</v>
      </c>
      <c r="B7671">
        <v>2</v>
      </c>
      <c r="C7671">
        <v>2</v>
      </c>
    </row>
    <row r="7672" spans="1:3">
      <c r="A7672">
        <v>2017</v>
      </c>
      <c r="B7672">
        <v>2</v>
      </c>
      <c r="C7672">
        <v>2</v>
      </c>
    </row>
    <row r="7673" spans="1:3">
      <c r="A7673">
        <v>2017</v>
      </c>
      <c r="B7673">
        <v>2</v>
      </c>
      <c r="C7673">
        <v>2</v>
      </c>
    </row>
    <row r="7674" spans="1:3">
      <c r="A7674">
        <v>2017</v>
      </c>
      <c r="B7674">
        <v>2</v>
      </c>
      <c r="C7674">
        <v>2</v>
      </c>
    </row>
    <row r="7675" spans="1:3">
      <c r="A7675">
        <v>2017</v>
      </c>
      <c r="B7675">
        <v>2</v>
      </c>
      <c r="C7675">
        <v>2</v>
      </c>
    </row>
    <row r="7676" spans="1:3">
      <c r="A7676">
        <v>2017</v>
      </c>
      <c r="B7676">
        <v>2</v>
      </c>
      <c r="C7676">
        <v>2</v>
      </c>
    </row>
    <row r="7677" spans="1:3">
      <c r="A7677">
        <v>2017</v>
      </c>
      <c r="B7677">
        <v>2</v>
      </c>
      <c r="C7677">
        <v>2</v>
      </c>
    </row>
    <row r="7678" spans="1:3">
      <c r="A7678">
        <v>2017</v>
      </c>
      <c r="B7678">
        <v>2</v>
      </c>
      <c r="C7678">
        <v>2</v>
      </c>
    </row>
    <row r="7679" spans="1:3">
      <c r="A7679">
        <v>2017</v>
      </c>
      <c r="B7679">
        <v>2</v>
      </c>
      <c r="C7679">
        <v>2</v>
      </c>
    </row>
    <row r="7680" spans="1:3">
      <c r="A7680">
        <v>2017</v>
      </c>
      <c r="B7680">
        <v>2</v>
      </c>
      <c r="C7680">
        <v>2</v>
      </c>
    </row>
    <row r="7681" spans="1:3">
      <c r="A7681">
        <v>2017</v>
      </c>
      <c r="B7681">
        <v>2</v>
      </c>
      <c r="C7681">
        <v>2</v>
      </c>
    </row>
    <row r="7682" spans="1:3">
      <c r="A7682">
        <v>2017</v>
      </c>
      <c r="B7682">
        <v>2</v>
      </c>
      <c r="C7682">
        <v>2</v>
      </c>
    </row>
    <row r="7683" spans="1:3">
      <c r="A7683">
        <v>2017</v>
      </c>
      <c r="B7683">
        <v>2</v>
      </c>
      <c r="C7683">
        <v>2</v>
      </c>
    </row>
    <row r="7684" spans="1:3">
      <c r="A7684">
        <v>2017</v>
      </c>
      <c r="B7684">
        <v>2</v>
      </c>
      <c r="C7684">
        <v>2</v>
      </c>
    </row>
    <row r="7685" spans="1:3">
      <c r="A7685">
        <v>2017</v>
      </c>
      <c r="B7685">
        <v>2</v>
      </c>
      <c r="C7685">
        <v>2</v>
      </c>
    </row>
    <row r="7686" spans="1:3">
      <c r="A7686">
        <v>2017</v>
      </c>
      <c r="B7686">
        <v>2</v>
      </c>
      <c r="C7686">
        <v>2</v>
      </c>
    </row>
    <row r="7687" spans="1:3">
      <c r="A7687">
        <v>2017</v>
      </c>
      <c r="B7687">
        <v>2</v>
      </c>
      <c r="C7687">
        <v>2</v>
      </c>
    </row>
    <row r="7688" spans="1:3">
      <c r="A7688">
        <v>2017</v>
      </c>
      <c r="B7688">
        <v>2</v>
      </c>
      <c r="C7688">
        <v>2</v>
      </c>
    </row>
    <row r="7689" spans="1:3">
      <c r="A7689">
        <v>2017</v>
      </c>
      <c r="B7689">
        <v>2</v>
      </c>
      <c r="C7689">
        <v>2</v>
      </c>
    </row>
    <row r="7690" spans="1:3">
      <c r="A7690">
        <v>2017</v>
      </c>
      <c r="B7690">
        <v>2</v>
      </c>
      <c r="C7690">
        <v>2</v>
      </c>
    </row>
    <row r="7691" spans="1:3">
      <c r="A7691">
        <v>2017</v>
      </c>
      <c r="B7691">
        <v>2</v>
      </c>
      <c r="C7691">
        <v>2</v>
      </c>
    </row>
    <row r="7692" spans="1:3">
      <c r="A7692">
        <v>2017</v>
      </c>
      <c r="B7692">
        <v>2</v>
      </c>
      <c r="C7692">
        <v>2</v>
      </c>
    </row>
    <row r="7693" spans="1:3">
      <c r="A7693">
        <v>2017</v>
      </c>
      <c r="B7693">
        <v>2</v>
      </c>
      <c r="C7693">
        <v>2</v>
      </c>
    </row>
    <row r="7694" spans="1:3">
      <c r="A7694">
        <v>2017</v>
      </c>
      <c r="B7694">
        <v>2</v>
      </c>
      <c r="C7694">
        <v>2</v>
      </c>
    </row>
    <row r="7695" spans="1:3">
      <c r="A7695">
        <v>2017</v>
      </c>
      <c r="B7695">
        <v>2</v>
      </c>
      <c r="C7695">
        <v>2</v>
      </c>
    </row>
    <row r="7696" spans="1:3">
      <c r="A7696">
        <v>2017</v>
      </c>
      <c r="B7696">
        <v>2</v>
      </c>
      <c r="C7696">
        <v>2</v>
      </c>
    </row>
    <row r="7697" spans="1:3">
      <c r="A7697">
        <v>2017</v>
      </c>
      <c r="B7697">
        <v>2</v>
      </c>
      <c r="C7697">
        <v>2</v>
      </c>
    </row>
    <row r="7698" spans="1:3">
      <c r="A7698">
        <v>2017</v>
      </c>
      <c r="B7698">
        <v>2</v>
      </c>
      <c r="C7698">
        <v>2</v>
      </c>
    </row>
    <row r="7699" spans="1:3">
      <c r="A7699">
        <v>2017</v>
      </c>
      <c r="B7699">
        <v>2</v>
      </c>
      <c r="C7699">
        <v>2</v>
      </c>
    </row>
    <row r="7700" spans="1:3">
      <c r="A7700">
        <v>2017</v>
      </c>
      <c r="B7700">
        <v>2</v>
      </c>
      <c r="C7700">
        <v>2</v>
      </c>
    </row>
    <row r="7701" spans="1:3">
      <c r="A7701">
        <v>2017</v>
      </c>
      <c r="B7701">
        <v>2</v>
      </c>
      <c r="C7701">
        <v>2</v>
      </c>
    </row>
    <row r="7702" spans="1:3">
      <c r="A7702">
        <v>2017</v>
      </c>
      <c r="B7702">
        <v>2</v>
      </c>
      <c r="C7702">
        <v>2</v>
      </c>
    </row>
    <row r="7703" spans="1:3">
      <c r="A7703">
        <v>2017</v>
      </c>
      <c r="B7703">
        <v>2</v>
      </c>
      <c r="C7703">
        <v>2</v>
      </c>
    </row>
    <row r="7704" spans="1:3">
      <c r="A7704">
        <v>2017</v>
      </c>
      <c r="B7704">
        <v>2</v>
      </c>
      <c r="C7704">
        <v>2</v>
      </c>
    </row>
    <row r="7705" spans="1:3">
      <c r="A7705">
        <v>2017</v>
      </c>
      <c r="B7705">
        <v>2</v>
      </c>
      <c r="C7705">
        <v>2</v>
      </c>
    </row>
    <row r="7706" spans="1:3">
      <c r="A7706">
        <v>2017</v>
      </c>
      <c r="B7706">
        <v>2</v>
      </c>
      <c r="C7706">
        <v>2</v>
      </c>
    </row>
    <row r="7707" spans="1:3">
      <c r="A7707">
        <v>2017</v>
      </c>
      <c r="B7707">
        <v>2</v>
      </c>
      <c r="C7707">
        <v>2</v>
      </c>
    </row>
    <row r="7708" spans="1:3">
      <c r="A7708">
        <v>2017</v>
      </c>
      <c r="B7708">
        <v>2</v>
      </c>
      <c r="C7708">
        <v>2</v>
      </c>
    </row>
    <row r="7709" spans="1:3">
      <c r="A7709">
        <v>2017</v>
      </c>
      <c r="B7709">
        <v>2</v>
      </c>
      <c r="C7709">
        <v>2</v>
      </c>
    </row>
    <row r="7710" spans="1:3">
      <c r="A7710">
        <v>2017</v>
      </c>
      <c r="B7710">
        <v>2</v>
      </c>
      <c r="C7710">
        <v>2</v>
      </c>
    </row>
    <row r="7711" spans="1:3">
      <c r="A7711">
        <v>2017</v>
      </c>
      <c r="B7711">
        <v>2</v>
      </c>
      <c r="C7711">
        <v>2</v>
      </c>
    </row>
    <row r="7712" spans="1:3">
      <c r="A7712">
        <v>2017</v>
      </c>
      <c r="B7712">
        <v>2</v>
      </c>
      <c r="C7712">
        <v>2</v>
      </c>
    </row>
    <row r="7713" spans="1:3">
      <c r="A7713">
        <v>2017</v>
      </c>
      <c r="B7713">
        <v>2</v>
      </c>
      <c r="C7713">
        <v>2</v>
      </c>
    </row>
    <row r="7714" spans="1:3">
      <c r="A7714">
        <v>2017</v>
      </c>
      <c r="B7714">
        <v>2</v>
      </c>
      <c r="C7714">
        <v>2</v>
      </c>
    </row>
    <row r="7715" spans="1:3">
      <c r="A7715">
        <v>2017</v>
      </c>
      <c r="B7715">
        <v>2</v>
      </c>
      <c r="C7715">
        <v>2</v>
      </c>
    </row>
    <row r="7716" spans="1:3">
      <c r="A7716">
        <v>2017</v>
      </c>
      <c r="B7716">
        <v>2</v>
      </c>
      <c r="C7716">
        <v>2</v>
      </c>
    </row>
    <row r="7717" spans="1:3">
      <c r="A7717">
        <v>2017</v>
      </c>
      <c r="B7717">
        <v>2</v>
      </c>
      <c r="C7717">
        <v>2</v>
      </c>
    </row>
    <row r="7718" spans="1:3">
      <c r="A7718">
        <v>2017</v>
      </c>
      <c r="B7718">
        <v>2</v>
      </c>
      <c r="C7718">
        <v>2</v>
      </c>
    </row>
    <row r="7719" spans="1:3">
      <c r="A7719">
        <v>2017</v>
      </c>
      <c r="B7719">
        <v>2</v>
      </c>
      <c r="C7719">
        <v>2</v>
      </c>
    </row>
    <row r="7720" spans="1:3">
      <c r="A7720">
        <v>2017</v>
      </c>
      <c r="B7720">
        <v>2</v>
      </c>
      <c r="C7720">
        <v>2</v>
      </c>
    </row>
    <row r="7721" spans="1:3">
      <c r="A7721">
        <v>2017</v>
      </c>
      <c r="B7721">
        <v>2</v>
      </c>
      <c r="C7721">
        <v>2</v>
      </c>
    </row>
    <row r="7722" spans="1:3">
      <c r="A7722">
        <v>2017</v>
      </c>
      <c r="B7722">
        <v>2</v>
      </c>
      <c r="C7722">
        <v>2</v>
      </c>
    </row>
    <row r="7723" spans="1:3">
      <c r="A7723">
        <v>2017</v>
      </c>
      <c r="B7723">
        <v>2</v>
      </c>
      <c r="C7723">
        <v>2</v>
      </c>
    </row>
    <row r="7724" spans="1:3">
      <c r="A7724">
        <v>2017</v>
      </c>
      <c r="B7724">
        <v>2</v>
      </c>
      <c r="C7724">
        <v>2</v>
      </c>
    </row>
    <row r="7725" spans="1:3">
      <c r="A7725">
        <v>2017</v>
      </c>
      <c r="B7725">
        <v>2</v>
      </c>
      <c r="C7725">
        <v>2</v>
      </c>
    </row>
    <row r="7726" spans="1:3">
      <c r="A7726">
        <v>2017</v>
      </c>
      <c r="B7726">
        <v>2</v>
      </c>
      <c r="C7726">
        <v>2</v>
      </c>
    </row>
    <row r="7727" spans="1:3">
      <c r="A7727">
        <v>2017</v>
      </c>
      <c r="B7727">
        <v>2</v>
      </c>
      <c r="C7727">
        <v>2</v>
      </c>
    </row>
    <row r="7728" spans="1:3">
      <c r="A7728">
        <v>2017</v>
      </c>
      <c r="B7728">
        <v>2</v>
      </c>
      <c r="C7728">
        <v>2</v>
      </c>
    </row>
    <row r="7729" spans="1:3">
      <c r="A7729">
        <v>2017</v>
      </c>
      <c r="B7729">
        <v>2</v>
      </c>
      <c r="C7729">
        <v>2</v>
      </c>
    </row>
    <row r="7730" spans="1:3">
      <c r="A7730">
        <v>2017</v>
      </c>
      <c r="B7730">
        <v>2</v>
      </c>
      <c r="C7730">
        <v>2</v>
      </c>
    </row>
    <row r="7731" spans="1:3">
      <c r="A7731">
        <v>2017</v>
      </c>
      <c r="B7731">
        <v>2</v>
      </c>
      <c r="C7731">
        <v>2</v>
      </c>
    </row>
    <row r="7732" spans="1:3">
      <c r="A7732">
        <v>2017</v>
      </c>
      <c r="B7732">
        <v>2</v>
      </c>
      <c r="C7732">
        <v>2</v>
      </c>
    </row>
    <row r="7733" spans="1:3">
      <c r="A7733">
        <v>2017</v>
      </c>
      <c r="B7733">
        <v>2</v>
      </c>
      <c r="C7733">
        <v>2</v>
      </c>
    </row>
    <row r="7734" spans="1:3">
      <c r="A7734">
        <v>2017</v>
      </c>
      <c r="B7734">
        <v>2</v>
      </c>
      <c r="C7734">
        <v>2</v>
      </c>
    </row>
    <row r="7735" spans="1:3">
      <c r="A7735">
        <v>2017</v>
      </c>
      <c r="B7735">
        <v>2</v>
      </c>
      <c r="C7735">
        <v>2</v>
      </c>
    </row>
    <row r="7736" spans="1:3">
      <c r="A7736">
        <v>2017</v>
      </c>
      <c r="B7736">
        <v>2</v>
      </c>
      <c r="C7736">
        <v>2</v>
      </c>
    </row>
    <row r="7737" spans="1:3">
      <c r="A7737">
        <v>2017</v>
      </c>
      <c r="B7737">
        <v>2</v>
      </c>
      <c r="C7737">
        <v>2</v>
      </c>
    </row>
    <row r="7738" spans="1:3">
      <c r="A7738">
        <v>2017</v>
      </c>
      <c r="B7738">
        <v>2</v>
      </c>
      <c r="C7738">
        <v>2</v>
      </c>
    </row>
    <row r="7739" spans="1:3">
      <c r="A7739">
        <v>2017</v>
      </c>
      <c r="B7739">
        <v>2</v>
      </c>
      <c r="C7739">
        <v>2</v>
      </c>
    </row>
    <row r="7740" spans="1:3">
      <c r="A7740">
        <v>2017</v>
      </c>
      <c r="B7740">
        <v>2</v>
      </c>
      <c r="C7740">
        <v>2</v>
      </c>
    </row>
    <row r="7741" spans="1:3">
      <c r="A7741">
        <v>2017</v>
      </c>
      <c r="B7741">
        <v>2</v>
      </c>
      <c r="C7741">
        <v>2</v>
      </c>
    </row>
    <row r="7742" spans="1:3">
      <c r="A7742">
        <v>2017</v>
      </c>
      <c r="B7742">
        <v>2</v>
      </c>
      <c r="C7742">
        <v>2</v>
      </c>
    </row>
    <row r="7743" spans="1:3">
      <c r="A7743">
        <v>2017</v>
      </c>
      <c r="B7743">
        <v>2</v>
      </c>
      <c r="C7743">
        <v>2</v>
      </c>
    </row>
    <row r="7744" spans="1:3">
      <c r="A7744">
        <v>2017</v>
      </c>
      <c r="B7744">
        <v>2</v>
      </c>
      <c r="C7744">
        <v>2</v>
      </c>
    </row>
    <row r="7745" spans="1:3">
      <c r="A7745">
        <v>2017</v>
      </c>
      <c r="B7745">
        <v>2</v>
      </c>
      <c r="C7745">
        <v>2</v>
      </c>
    </row>
    <row r="7746" spans="1:3">
      <c r="A7746">
        <v>2017</v>
      </c>
      <c r="B7746">
        <v>2</v>
      </c>
      <c r="C7746">
        <v>2</v>
      </c>
    </row>
    <row r="7747" spans="1:3">
      <c r="A7747">
        <v>2017</v>
      </c>
      <c r="B7747">
        <v>2</v>
      </c>
      <c r="C7747">
        <v>2</v>
      </c>
    </row>
    <row r="7748" spans="1:3">
      <c r="A7748">
        <v>2017</v>
      </c>
      <c r="B7748">
        <v>2</v>
      </c>
      <c r="C7748">
        <v>2</v>
      </c>
    </row>
    <row r="7749" spans="1:3">
      <c r="A7749">
        <v>2017</v>
      </c>
      <c r="B7749">
        <v>2</v>
      </c>
      <c r="C7749">
        <v>2</v>
      </c>
    </row>
    <row r="7750" spans="1:3">
      <c r="A7750">
        <v>2017</v>
      </c>
      <c r="B7750">
        <v>2</v>
      </c>
      <c r="C7750">
        <v>2</v>
      </c>
    </row>
    <row r="7751" spans="1:3">
      <c r="A7751">
        <v>2017</v>
      </c>
      <c r="B7751">
        <v>2</v>
      </c>
      <c r="C7751">
        <v>2</v>
      </c>
    </row>
    <row r="7752" spans="1:3">
      <c r="A7752">
        <v>2017</v>
      </c>
      <c r="B7752">
        <v>2</v>
      </c>
      <c r="C7752">
        <v>2</v>
      </c>
    </row>
    <row r="7753" spans="1:3">
      <c r="A7753">
        <v>2017</v>
      </c>
      <c r="B7753">
        <v>2</v>
      </c>
      <c r="C7753">
        <v>2</v>
      </c>
    </row>
    <row r="7754" spans="1:3">
      <c r="A7754">
        <v>2017</v>
      </c>
      <c r="B7754">
        <v>2</v>
      </c>
      <c r="C7754">
        <v>2</v>
      </c>
    </row>
    <row r="7755" spans="1:3">
      <c r="A7755">
        <v>2017</v>
      </c>
      <c r="B7755">
        <v>2</v>
      </c>
      <c r="C7755">
        <v>2</v>
      </c>
    </row>
    <row r="7756" spans="1:3">
      <c r="A7756">
        <v>2017</v>
      </c>
      <c r="B7756">
        <v>2</v>
      </c>
      <c r="C7756">
        <v>2</v>
      </c>
    </row>
    <row r="7757" spans="1:3">
      <c r="A7757">
        <v>2017</v>
      </c>
      <c r="B7757">
        <v>2</v>
      </c>
      <c r="C7757">
        <v>2</v>
      </c>
    </row>
    <row r="7758" spans="1:3">
      <c r="A7758">
        <v>2017</v>
      </c>
      <c r="B7758">
        <v>2</v>
      </c>
      <c r="C7758">
        <v>2</v>
      </c>
    </row>
    <row r="7759" spans="1:3">
      <c r="A7759">
        <v>2017</v>
      </c>
      <c r="B7759">
        <v>2</v>
      </c>
      <c r="C7759">
        <v>2</v>
      </c>
    </row>
    <row r="7760" spans="1:3">
      <c r="A7760">
        <v>2017</v>
      </c>
      <c r="B7760">
        <v>2</v>
      </c>
      <c r="C7760">
        <v>2</v>
      </c>
    </row>
    <row r="7761" spans="1:3">
      <c r="A7761">
        <v>2017</v>
      </c>
      <c r="B7761">
        <v>2</v>
      </c>
      <c r="C7761">
        <v>2</v>
      </c>
    </row>
    <row r="7762" spans="1:3">
      <c r="A7762">
        <v>2017</v>
      </c>
      <c r="B7762">
        <v>2</v>
      </c>
      <c r="C7762">
        <v>2</v>
      </c>
    </row>
    <row r="7763" spans="1:3">
      <c r="A7763">
        <v>2017</v>
      </c>
      <c r="B7763">
        <v>2</v>
      </c>
      <c r="C7763">
        <v>2</v>
      </c>
    </row>
    <row r="7764" spans="1:3">
      <c r="A7764">
        <v>2017</v>
      </c>
      <c r="B7764">
        <v>2</v>
      </c>
      <c r="C7764">
        <v>2</v>
      </c>
    </row>
    <row r="7765" spans="1:3">
      <c r="A7765">
        <v>2017</v>
      </c>
      <c r="B7765">
        <v>2</v>
      </c>
      <c r="C7765">
        <v>2</v>
      </c>
    </row>
    <row r="7766" spans="1:3">
      <c r="A7766">
        <v>2017</v>
      </c>
      <c r="B7766">
        <v>2</v>
      </c>
      <c r="C7766">
        <v>2</v>
      </c>
    </row>
    <row r="7767" spans="1:3">
      <c r="A7767">
        <v>2017</v>
      </c>
      <c r="B7767">
        <v>2</v>
      </c>
      <c r="C7767">
        <v>2</v>
      </c>
    </row>
    <row r="7768" spans="1:3">
      <c r="A7768">
        <v>2017</v>
      </c>
      <c r="B7768">
        <v>2</v>
      </c>
      <c r="C7768">
        <v>2</v>
      </c>
    </row>
    <row r="7769" spans="1:3">
      <c r="A7769">
        <v>2017</v>
      </c>
      <c r="B7769">
        <v>2</v>
      </c>
      <c r="C7769">
        <v>2</v>
      </c>
    </row>
    <row r="7770" spans="1:3">
      <c r="A7770">
        <v>2017</v>
      </c>
      <c r="B7770">
        <v>2</v>
      </c>
      <c r="C7770">
        <v>2</v>
      </c>
    </row>
    <row r="7771" spans="1:3">
      <c r="A7771">
        <v>2017</v>
      </c>
      <c r="B7771">
        <v>2</v>
      </c>
      <c r="C7771">
        <v>2</v>
      </c>
    </row>
    <row r="7772" spans="1:3">
      <c r="A7772">
        <v>2017</v>
      </c>
      <c r="B7772">
        <v>2</v>
      </c>
      <c r="C7772">
        <v>2</v>
      </c>
    </row>
    <row r="7773" spans="1:3">
      <c r="A7773">
        <v>2017</v>
      </c>
      <c r="B7773">
        <v>2</v>
      </c>
      <c r="C7773">
        <v>2</v>
      </c>
    </row>
    <row r="7774" spans="1:3">
      <c r="A7774">
        <v>2017</v>
      </c>
      <c r="B7774">
        <v>2</v>
      </c>
      <c r="C7774">
        <v>2</v>
      </c>
    </row>
    <row r="7775" spans="1:3">
      <c r="A7775">
        <v>2017</v>
      </c>
      <c r="B7775">
        <v>2</v>
      </c>
      <c r="C7775">
        <v>2</v>
      </c>
    </row>
    <row r="7776" spans="1:3">
      <c r="A7776">
        <v>2017</v>
      </c>
      <c r="B7776">
        <v>2</v>
      </c>
      <c r="C7776">
        <v>2</v>
      </c>
    </row>
    <row r="7777" spans="1:3">
      <c r="A7777">
        <v>2017</v>
      </c>
      <c r="B7777">
        <v>2</v>
      </c>
      <c r="C7777">
        <v>2</v>
      </c>
    </row>
    <row r="7778" spans="1:3">
      <c r="A7778">
        <v>2017</v>
      </c>
      <c r="B7778">
        <v>2</v>
      </c>
      <c r="C7778">
        <v>2</v>
      </c>
    </row>
    <row r="7779" spans="1:3">
      <c r="A7779">
        <v>2017</v>
      </c>
      <c r="B7779">
        <v>2</v>
      </c>
      <c r="C7779">
        <v>2</v>
      </c>
    </row>
    <row r="7780" spans="1:3">
      <c r="A7780">
        <v>2017</v>
      </c>
      <c r="B7780">
        <v>2</v>
      </c>
      <c r="C7780">
        <v>2</v>
      </c>
    </row>
    <row r="7781" spans="1:3">
      <c r="A7781">
        <v>2017</v>
      </c>
      <c r="B7781">
        <v>2</v>
      </c>
      <c r="C7781">
        <v>2</v>
      </c>
    </row>
    <row r="7782" spans="1:3">
      <c r="A7782">
        <v>2017</v>
      </c>
      <c r="B7782">
        <v>2</v>
      </c>
      <c r="C7782">
        <v>2</v>
      </c>
    </row>
    <row r="7783" spans="1:3">
      <c r="A7783">
        <v>2017</v>
      </c>
      <c r="B7783">
        <v>2</v>
      </c>
      <c r="C7783">
        <v>2</v>
      </c>
    </row>
    <row r="7784" spans="1:3">
      <c r="A7784">
        <v>2017</v>
      </c>
      <c r="B7784">
        <v>2</v>
      </c>
      <c r="C7784">
        <v>2</v>
      </c>
    </row>
    <row r="7785" spans="1:3">
      <c r="A7785">
        <v>2017</v>
      </c>
      <c r="B7785">
        <v>2</v>
      </c>
      <c r="C7785">
        <v>2</v>
      </c>
    </row>
    <row r="7786" spans="1:3">
      <c r="A7786">
        <v>2017</v>
      </c>
      <c r="B7786">
        <v>2</v>
      </c>
      <c r="C7786">
        <v>2</v>
      </c>
    </row>
    <row r="7787" spans="1:3">
      <c r="A7787">
        <v>2017</v>
      </c>
      <c r="B7787">
        <v>2</v>
      </c>
      <c r="C7787">
        <v>2</v>
      </c>
    </row>
    <row r="7788" spans="1:3">
      <c r="A7788">
        <v>2017</v>
      </c>
      <c r="B7788">
        <v>2</v>
      </c>
      <c r="C7788">
        <v>2</v>
      </c>
    </row>
    <row r="7789" spans="1:3">
      <c r="A7789">
        <v>2017</v>
      </c>
      <c r="B7789">
        <v>2</v>
      </c>
      <c r="C7789">
        <v>2</v>
      </c>
    </row>
    <row r="7790" spans="1:3">
      <c r="A7790">
        <v>2017</v>
      </c>
      <c r="B7790">
        <v>2</v>
      </c>
      <c r="C7790">
        <v>2</v>
      </c>
    </row>
    <row r="7791" spans="1:3">
      <c r="A7791">
        <v>2017</v>
      </c>
      <c r="B7791">
        <v>2</v>
      </c>
      <c r="C7791">
        <v>2</v>
      </c>
    </row>
    <row r="7792" spans="1:3">
      <c r="A7792">
        <v>2017</v>
      </c>
      <c r="B7792">
        <v>2</v>
      </c>
      <c r="C7792">
        <v>2</v>
      </c>
    </row>
    <row r="7793" spans="1:3">
      <c r="A7793">
        <v>2017</v>
      </c>
      <c r="B7793">
        <v>2</v>
      </c>
      <c r="C7793">
        <v>2</v>
      </c>
    </row>
    <row r="7794" spans="1:3">
      <c r="A7794">
        <v>2017</v>
      </c>
      <c r="B7794">
        <v>2</v>
      </c>
      <c r="C7794">
        <v>2</v>
      </c>
    </row>
    <row r="7795" spans="1:3">
      <c r="A7795">
        <v>2017</v>
      </c>
      <c r="B7795">
        <v>2</v>
      </c>
      <c r="C7795">
        <v>2</v>
      </c>
    </row>
    <row r="7796" spans="1:3">
      <c r="A7796">
        <v>2017</v>
      </c>
      <c r="B7796">
        <v>2</v>
      </c>
      <c r="C7796">
        <v>2</v>
      </c>
    </row>
    <row r="7797" spans="1:3">
      <c r="A7797">
        <v>2017</v>
      </c>
      <c r="B7797">
        <v>2</v>
      </c>
      <c r="C7797">
        <v>2</v>
      </c>
    </row>
    <row r="7798" spans="1:3">
      <c r="A7798">
        <v>2017</v>
      </c>
      <c r="B7798">
        <v>2</v>
      </c>
      <c r="C7798">
        <v>2</v>
      </c>
    </row>
    <row r="7799" spans="1:3">
      <c r="A7799">
        <v>2017</v>
      </c>
      <c r="B7799">
        <v>2</v>
      </c>
      <c r="C7799">
        <v>2</v>
      </c>
    </row>
    <row r="7800" spans="1:3">
      <c r="A7800">
        <v>2017</v>
      </c>
      <c r="B7800">
        <v>2</v>
      </c>
      <c r="C7800">
        <v>2</v>
      </c>
    </row>
    <row r="7801" spans="1:3">
      <c r="A7801">
        <v>2017</v>
      </c>
      <c r="B7801">
        <v>2</v>
      </c>
      <c r="C7801">
        <v>2</v>
      </c>
    </row>
    <row r="7802" spans="1:3">
      <c r="A7802">
        <v>2017</v>
      </c>
      <c r="B7802">
        <v>2</v>
      </c>
      <c r="C7802">
        <v>2</v>
      </c>
    </row>
    <row r="7803" spans="1:3">
      <c r="A7803">
        <v>2017</v>
      </c>
      <c r="B7803">
        <v>2</v>
      </c>
      <c r="C7803">
        <v>2</v>
      </c>
    </row>
    <row r="7804" spans="1:3">
      <c r="A7804">
        <v>2017</v>
      </c>
      <c r="B7804">
        <v>2</v>
      </c>
      <c r="C7804">
        <v>2</v>
      </c>
    </row>
    <row r="7805" spans="1:3">
      <c r="A7805">
        <v>2017</v>
      </c>
      <c r="B7805">
        <v>2</v>
      </c>
      <c r="C7805">
        <v>2</v>
      </c>
    </row>
    <row r="7806" spans="1:3">
      <c r="A7806">
        <v>2017</v>
      </c>
      <c r="B7806">
        <v>2</v>
      </c>
      <c r="C7806">
        <v>2</v>
      </c>
    </row>
    <row r="7807" spans="1:3">
      <c r="A7807">
        <v>2017</v>
      </c>
      <c r="B7807">
        <v>2</v>
      </c>
      <c r="C7807">
        <v>2</v>
      </c>
    </row>
    <row r="7808" spans="1:3">
      <c r="A7808">
        <v>2017</v>
      </c>
      <c r="B7808">
        <v>2</v>
      </c>
      <c r="C7808">
        <v>2</v>
      </c>
    </row>
    <row r="7809" spans="1:3">
      <c r="A7809">
        <v>2017</v>
      </c>
      <c r="B7809">
        <v>2</v>
      </c>
      <c r="C7809">
        <v>2</v>
      </c>
    </row>
    <row r="7810" spans="1:3">
      <c r="A7810">
        <v>2017</v>
      </c>
      <c r="B7810">
        <v>2</v>
      </c>
      <c r="C7810">
        <v>2</v>
      </c>
    </row>
    <row r="7811" spans="1:3">
      <c r="A7811">
        <v>2017</v>
      </c>
      <c r="B7811">
        <v>2</v>
      </c>
      <c r="C7811">
        <v>2</v>
      </c>
    </row>
    <row r="7812" spans="1:3">
      <c r="A7812">
        <v>2017</v>
      </c>
      <c r="B7812">
        <v>2</v>
      </c>
      <c r="C7812">
        <v>2</v>
      </c>
    </row>
    <row r="7813" spans="1:3">
      <c r="A7813">
        <v>2017</v>
      </c>
      <c r="B7813">
        <v>2</v>
      </c>
      <c r="C7813">
        <v>2</v>
      </c>
    </row>
    <row r="7814" spans="1:3">
      <c r="A7814">
        <v>2017</v>
      </c>
      <c r="B7814">
        <v>2</v>
      </c>
      <c r="C7814">
        <v>2</v>
      </c>
    </row>
    <row r="7815" spans="1:3">
      <c r="A7815">
        <v>2017</v>
      </c>
      <c r="B7815">
        <v>2</v>
      </c>
      <c r="C7815">
        <v>2</v>
      </c>
    </row>
    <row r="7816" spans="1:3">
      <c r="A7816">
        <v>2017</v>
      </c>
      <c r="B7816">
        <v>2</v>
      </c>
      <c r="C7816">
        <v>2</v>
      </c>
    </row>
    <row r="7817" spans="1:3">
      <c r="A7817">
        <v>2017</v>
      </c>
      <c r="B7817">
        <v>2</v>
      </c>
      <c r="C7817">
        <v>2</v>
      </c>
    </row>
    <row r="7818" spans="1:3">
      <c r="A7818">
        <v>2017</v>
      </c>
      <c r="B7818">
        <v>2</v>
      </c>
      <c r="C7818">
        <v>2</v>
      </c>
    </row>
    <row r="7819" spans="1:3">
      <c r="A7819">
        <v>2017</v>
      </c>
      <c r="B7819">
        <v>2</v>
      </c>
      <c r="C7819">
        <v>2</v>
      </c>
    </row>
    <row r="7820" spans="1:3">
      <c r="A7820">
        <v>2017</v>
      </c>
      <c r="B7820">
        <v>2</v>
      </c>
      <c r="C7820">
        <v>2</v>
      </c>
    </row>
    <row r="7821" spans="1:3">
      <c r="A7821">
        <v>2017</v>
      </c>
      <c r="B7821">
        <v>2</v>
      </c>
      <c r="C7821">
        <v>2</v>
      </c>
    </row>
    <row r="7822" spans="1:3">
      <c r="A7822">
        <v>2017</v>
      </c>
      <c r="B7822">
        <v>2</v>
      </c>
      <c r="C7822">
        <v>2</v>
      </c>
    </row>
    <row r="7823" spans="1:3">
      <c r="A7823">
        <v>2017</v>
      </c>
      <c r="B7823">
        <v>2</v>
      </c>
      <c r="C7823">
        <v>2</v>
      </c>
    </row>
    <row r="7824" spans="1:3">
      <c r="A7824">
        <v>2017</v>
      </c>
      <c r="B7824">
        <v>1</v>
      </c>
      <c r="C7824">
        <v>3</v>
      </c>
    </row>
    <row r="7825" spans="1:3">
      <c r="A7825">
        <v>2017</v>
      </c>
      <c r="B7825">
        <v>1</v>
      </c>
      <c r="C7825">
        <v>3</v>
      </c>
    </row>
    <row r="7826" spans="1:3">
      <c r="A7826">
        <v>2017</v>
      </c>
      <c r="B7826">
        <v>1</v>
      </c>
      <c r="C7826">
        <v>24</v>
      </c>
    </row>
    <row r="7827" spans="1:3">
      <c r="A7827">
        <v>2017</v>
      </c>
      <c r="B7827">
        <v>1</v>
      </c>
      <c r="C7827">
        <v>24</v>
      </c>
    </row>
    <row r="7828" spans="1:3">
      <c r="A7828">
        <v>2017</v>
      </c>
      <c r="B7828">
        <v>2</v>
      </c>
      <c r="C7828">
        <v>7</v>
      </c>
    </row>
    <row r="7829" spans="1:3">
      <c r="A7829">
        <v>2017</v>
      </c>
      <c r="B7829">
        <v>2</v>
      </c>
      <c r="C7829">
        <v>7</v>
      </c>
    </row>
    <row r="7830" spans="1:3">
      <c r="A7830">
        <v>2017</v>
      </c>
      <c r="B7830">
        <v>2</v>
      </c>
      <c r="C7830">
        <v>13</v>
      </c>
    </row>
    <row r="7831" spans="1:3">
      <c r="A7831">
        <v>2017</v>
      </c>
      <c r="B7831">
        <v>2</v>
      </c>
      <c r="C7831">
        <v>13</v>
      </c>
    </row>
    <row r="7832" spans="1:3">
      <c r="A7832">
        <v>2017</v>
      </c>
      <c r="B7832">
        <v>2</v>
      </c>
      <c r="C7832">
        <v>13</v>
      </c>
    </row>
    <row r="7833" spans="1:3">
      <c r="A7833">
        <v>2017</v>
      </c>
      <c r="B7833">
        <v>2</v>
      </c>
      <c r="C7833">
        <v>13</v>
      </c>
    </row>
    <row r="7834" spans="1:3">
      <c r="A7834">
        <v>2017</v>
      </c>
      <c r="B7834">
        <v>2</v>
      </c>
      <c r="C7834">
        <v>13</v>
      </c>
    </row>
    <row r="7835" spans="1:3">
      <c r="A7835">
        <v>2017</v>
      </c>
      <c r="B7835">
        <v>2</v>
      </c>
      <c r="C7835">
        <v>13</v>
      </c>
    </row>
    <row r="7836" spans="1:3">
      <c r="A7836">
        <v>2017</v>
      </c>
      <c r="B7836">
        <v>2</v>
      </c>
      <c r="C7836">
        <v>22</v>
      </c>
    </row>
    <row r="7837" spans="1:3">
      <c r="A7837">
        <v>2017</v>
      </c>
      <c r="B7837">
        <v>2</v>
      </c>
      <c r="C7837">
        <v>22</v>
      </c>
    </row>
    <row r="7838" spans="1:3">
      <c r="A7838">
        <v>2017</v>
      </c>
      <c r="B7838">
        <v>2</v>
      </c>
      <c r="C7838">
        <v>22</v>
      </c>
    </row>
    <row r="7839" spans="1:3">
      <c r="A7839">
        <v>2017</v>
      </c>
      <c r="B7839">
        <v>2</v>
      </c>
      <c r="C7839">
        <v>22</v>
      </c>
    </row>
    <row r="7840" spans="1:3">
      <c r="A7840">
        <v>2017</v>
      </c>
      <c r="B7840">
        <v>2</v>
      </c>
      <c r="C7840">
        <v>22</v>
      </c>
    </row>
    <row r="7841" spans="1:3">
      <c r="A7841">
        <v>2017</v>
      </c>
      <c r="B7841">
        <v>2</v>
      </c>
      <c r="C7841">
        <v>22</v>
      </c>
    </row>
    <row r="7842" spans="1:3">
      <c r="A7842">
        <v>2017</v>
      </c>
      <c r="B7842">
        <v>2</v>
      </c>
      <c r="C7842">
        <v>22</v>
      </c>
    </row>
    <row r="7843" spans="1:3">
      <c r="A7843">
        <v>2017</v>
      </c>
      <c r="B7843">
        <v>2</v>
      </c>
      <c r="C7843">
        <v>22</v>
      </c>
    </row>
    <row r="7844" spans="1:3">
      <c r="A7844">
        <v>2017</v>
      </c>
      <c r="B7844">
        <v>2</v>
      </c>
      <c r="C7844">
        <v>22</v>
      </c>
    </row>
    <row r="7845" spans="1:3">
      <c r="A7845">
        <v>2017</v>
      </c>
      <c r="B7845">
        <v>2</v>
      </c>
      <c r="C7845">
        <v>22</v>
      </c>
    </row>
    <row r="7846" spans="1:3">
      <c r="A7846">
        <v>2017</v>
      </c>
      <c r="B7846">
        <v>2</v>
      </c>
      <c r="C7846">
        <v>22</v>
      </c>
    </row>
    <row r="7847" spans="1:3">
      <c r="A7847">
        <v>2017</v>
      </c>
      <c r="B7847">
        <v>2</v>
      </c>
      <c r="C7847">
        <v>22</v>
      </c>
    </row>
    <row r="7848" spans="1:3">
      <c r="A7848">
        <v>2017</v>
      </c>
      <c r="B7848">
        <v>2</v>
      </c>
      <c r="C7848">
        <v>22</v>
      </c>
    </row>
    <row r="7849" spans="1:3">
      <c r="A7849">
        <v>2017</v>
      </c>
      <c r="B7849">
        <v>2</v>
      </c>
      <c r="C7849">
        <v>22</v>
      </c>
    </row>
    <row r="7850" spans="1:3">
      <c r="A7850">
        <v>2017</v>
      </c>
      <c r="B7850">
        <v>2</v>
      </c>
      <c r="C7850">
        <v>22</v>
      </c>
    </row>
    <row r="7851" spans="1:3">
      <c r="A7851">
        <v>2017</v>
      </c>
      <c r="B7851">
        <v>2</v>
      </c>
      <c r="C7851">
        <v>22</v>
      </c>
    </row>
    <row r="7852" spans="1:3">
      <c r="A7852">
        <v>2017</v>
      </c>
      <c r="B7852">
        <v>2</v>
      </c>
      <c r="C7852">
        <v>22</v>
      </c>
    </row>
    <row r="7853" spans="1:3">
      <c r="A7853">
        <v>2017</v>
      </c>
      <c r="B7853">
        <v>2</v>
      </c>
      <c r="C7853">
        <v>22</v>
      </c>
    </row>
    <row r="7854" spans="1:3">
      <c r="A7854">
        <v>2017</v>
      </c>
      <c r="B7854">
        <v>2</v>
      </c>
      <c r="C7854">
        <v>22</v>
      </c>
    </row>
    <row r="7855" spans="1:3">
      <c r="A7855">
        <v>2017</v>
      </c>
      <c r="B7855">
        <v>2</v>
      </c>
      <c r="C7855">
        <v>22</v>
      </c>
    </row>
    <row r="7856" spans="1:3">
      <c r="A7856">
        <v>2017</v>
      </c>
      <c r="B7856">
        <v>2</v>
      </c>
      <c r="C7856">
        <v>22</v>
      </c>
    </row>
    <row r="7857" spans="1:3">
      <c r="A7857">
        <v>2017</v>
      </c>
      <c r="B7857">
        <v>2</v>
      </c>
      <c r="C7857">
        <v>22</v>
      </c>
    </row>
    <row r="7858" spans="1:3">
      <c r="A7858">
        <v>2017</v>
      </c>
      <c r="B7858">
        <v>2</v>
      </c>
      <c r="C7858">
        <v>22</v>
      </c>
    </row>
    <row r="7859" spans="1:3">
      <c r="A7859">
        <v>2017</v>
      </c>
      <c r="B7859">
        <v>2</v>
      </c>
      <c r="C7859">
        <v>22</v>
      </c>
    </row>
    <row r="7860" spans="1:3">
      <c r="A7860">
        <v>2017</v>
      </c>
      <c r="B7860">
        <v>2</v>
      </c>
      <c r="C7860">
        <v>22</v>
      </c>
    </row>
    <row r="7861" spans="1:3">
      <c r="A7861">
        <v>2017</v>
      </c>
      <c r="B7861">
        <v>2</v>
      </c>
      <c r="C7861">
        <v>22</v>
      </c>
    </row>
    <row r="7862" spans="1:3">
      <c r="A7862">
        <v>2017</v>
      </c>
      <c r="B7862">
        <v>2</v>
      </c>
      <c r="C7862">
        <v>28</v>
      </c>
    </row>
    <row r="7863" spans="1:3">
      <c r="A7863">
        <v>2017</v>
      </c>
      <c r="B7863">
        <v>2</v>
      </c>
      <c r="C7863">
        <v>28</v>
      </c>
    </row>
    <row r="7864" spans="1:3">
      <c r="A7864">
        <v>2017</v>
      </c>
      <c r="B7864">
        <v>2</v>
      </c>
      <c r="C7864">
        <v>28</v>
      </c>
    </row>
    <row r="7865" spans="1:3">
      <c r="A7865">
        <v>2017</v>
      </c>
      <c r="B7865">
        <v>2</v>
      </c>
      <c r="C7865">
        <v>28</v>
      </c>
    </row>
    <row r="7866" spans="1:3">
      <c r="A7866">
        <v>2017</v>
      </c>
      <c r="B7866">
        <v>2</v>
      </c>
      <c r="C7866">
        <v>13</v>
      </c>
    </row>
    <row r="7867" spans="1:3">
      <c r="A7867">
        <v>2017</v>
      </c>
      <c r="B7867">
        <v>2</v>
      </c>
      <c r="C7867">
        <v>13</v>
      </c>
    </row>
    <row r="7868" spans="1:3">
      <c r="A7868">
        <v>2017</v>
      </c>
      <c r="B7868">
        <v>2</v>
      </c>
      <c r="C7868">
        <v>1</v>
      </c>
    </row>
    <row r="7869" spans="1:3">
      <c r="A7869">
        <v>2017</v>
      </c>
      <c r="B7869">
        <v>2</v>
      </c>
      <c r="C7869">
        <v>1</v>
      </c>
    </row>
    <row r="7870" spans="1:3">
      <c r="A7870">
        <v>2017</v>
      </c>
      <c r="B7870">
        <v>2</v>
      </c>
      <c r="C7870">
        <v>1</v>
      </c>
    </row>
    <row r="7871" spans="1:3">
      <c r="A7871">
        <v>2017</v>
      </c>
      <c r="B7871">
        <v>2</v>
      </c>
      <c r="C7871">
        <v>1</v>
      </c>
    </row>
    <row r="7872" spans="1:3">
      <c r="A7872">
        <v>2017</v>
      </c>
      <c r="B7872">
        <v>2</v>
      </c>
      <c r="C7872">
        <v>13</v>
      </c>
    </row>
    <row r="7873" spans="1:3">
      <c r="A7873">
        <v>2017</v>
      </c>
      <c r="B7873">
        <v>2</v>
      </c>
      <c r="C7873">
        <v>13</v>
      </c>
    </row>
    <row r="7874" spans="1:3">
      <c r="A7874">
        <v>2017</v>
      </c>
      <c r="B7874">
        <v>2</v>
      </c>
      <c r="C7874">
        <v>13</v>
      </c>
    </row>
    <row r="7875" spans="1:3">
      <c r="A7875">
        <v>2017</v>
      </c>
      <c r="B7875">
        <v>2</v>
      </c>
      <c r="C7875">
        <v>13</v>
      </c>
    </row>
    <row r="7876" spans="1:3">
      <c r="A7876">
        <v>2017</v>
      </c>
      <c r="B7876">
        <v>2</v>
      </c>
      <c r="C7876">
        <v>1</v>
      </c>
    </row>
    <row r="7877" spans="1:3">
      <c r="A7877">
        <v>2017</v>
      </c>
      <c r="B7877">
        <v>2</v>
      </c>
      <c r="C7877">
        <v>1</v>
      </c>
    </row>
    <row r="7878" spans="1:3">
      <c r="A7878">
        <v>2017</v>
      </c>
      <c r="B7878">
        <v>1</v>
      </c>
      <c r="C7878">
        <v>26</v>
      </c>
    </row>
    <row r="7879" spans="1:3">
      <c r="A7879">
        <v>2017</v>
      </c>
      <c r="B7879">
        <v>1</v>
      </c>
      <c r="C7879">
        <v>26</v>
      </c>
    </row>
    <row r="7880" spans="1:3">
      <c r="A7880">
        <v>2017</v>
      </c>
      <c r="B7880">
        <v>1</v>
      </c>
      <c r="C7880">
        <v>26</v>
      </c>
    </row>
    <row r="7881" spans="1:3">
      <c r="A7881">
        <v>2017</v>
      </c>
      <c r="B7881">
        <v>1</v>
      </c>
      <c r="C7881">
        <v>26</v>
      </c>
    </row>
    <row r="7882" spans="1:3">
      <c r="A7882">
        <v>2017</v>
      </c>
      <c r="B7882">
        <v>1</v>
      </c>
      <c r="C7882">
        <v>26</v>
      </c>
    </row>
    <row r="7883" spans="1:3">
      <c r="A7883">
        <v>2017</v>
      </c>
      <c r="B7883">
        <v>1</v>
      </c>
      <c r="C7883">
        <v>26</v>
      </c>
    </row>
    <row r="7884" spans="1:3">
      <c r="A7884">
        <v>2017</v>
      </c>
      <c r="B7884">
        <v>1</v>
      </c>
      <c r="C7884">
        <v>26</v>
      </c>
    </row>
    <row r="7885" spans="1:3">
      <c r="A7885">
        <v>2017</v>
      </c>
      <c r="B7885">
        <v>1</v>
      </c>
      <c r="C7885">
        <v>23</v>
      </c>
    </row>
    <row r="7886" spans="1:3">
      <c r="A7886">
        <v>2017</v>
      </c>
      <c r="B7886">
        <v>1</v>
      </c>
      <c r="C7886">
        <v>23</v>
      </c>
    </row>
    <row r="7887" spans="1:3">
      <c r="A7887">
        <v>2017</v>
      </c>
      <c r="B7887">
        <v>1</v>
      </c>
      <c r="C7887">
        <v>23</v>
      </c>
    </row>
    <row r="7888" spans="1:3">
      <c r="A7888">
        <v>2017</v>
      </c>
      <c r="B7888">
        <v>1</v>
      </c>
      <c r="C7888">
        <v>23</v>
      </c>
    </row>
    <row r="7889" spans="1:3">
      <c r="A7889">
        <v>2017</v>
      </c>
      <c r="B7889">
        <v>1</v>
      </c>
      <c r="C7889">
        <v>23</v>
      </c>
    </row>
    <row r="7890" spans="1:3">
      <c r="A7890">
        <v>2017</v>
      </c>
      <c r="B7890">
        <v>1</v>
      </c>
      <c r="C7890">
        <v>23</v>
      </c>
    </row>
    <row r="7891" spans="1:3">
      <c r="A7891">
        <v>2017</v>
      </c>
      <c r="B7891">
        <v>1</v>
      </c>
      <c r="C7891">
        <v>23</v>
      </c>
    </row>
    <row r="7892" spans="1:3">
      <c r="A7892">
        <v>2017</v>
      </c>
      <c r="B7892">
        <v>1</v>
      </c>
      <c r="C7892">
        <v>23</v>
      </c>
    </row>
    <row r="7893" spans="1:3">
      <c r="A7893">
        <v>2017</v>
      </c>
      <c r="B7893">
        <v>1</v>
      </c>
      <c r="C7893">
        <v>23</v>
      </c>
    </row>
    <row r="7894" spans="1:3">
      <c r="A7894">
        <v>2017</v>
      </c>
      <c r="B7894">
        <v>1</v>
      </c>
      <c r="C7894">
        <v>23</v>
      </c>
    </row>
    <row r="7895" spans="1:3">
      <c r="A7895">
        <v>2017</v>
      </c>
      <c r="B7895">
        <v>1</v>
      </c>
      <c r="C7895">
        <v>23</v>
      </c>
    </row>
    <row r="7896" spans="1:3">
      <c r="A7896">
        <v>2017</v>
      </c>
      <c r="B7896">
        <v>1</v>
      </c>
      <c r="C7896">
        <v>23</v>
      </c>
    </row>
    <row r="7897" spans="1:3">
      <c r="A7897">
        <v>2017</v>
      </c>
      <c r="B7897">
        <v>1</v>
      </c>
      <c r="C7897">
        <v>23</v>
      </c>
    </row>
    <row r="7898" spans="1:3">
      <c r="A7898">
        <v>2017</v>
      </c>
      <c r="B7898">
        <v>1</v>
      </c>
      <c r="C7898">
        <v>23</v>
      </c>
    </row>
    <row r="7899" spans="1:3">
      <c r="A7899">
        <v>2017</v>
      </c>
      <c r="B7899">
        <v>1</v>
      </c>
      <c r="C7899">
        <v>23</v>
      </c>
    </row>
    <row r="7900" spans="1:3">
      <c r="A7900">
        <v>2017</v>
      </c>
      <c r="B7900">
        <v>1</v>
      </c>
      <c r="C7900">
        <v>23</v>
      </c>
    </row>
    <row r="7901" spans="1:3">
      <c r="A7901">
        <v>2017</v>
      </c>
      <c r="B7901">
        <v>1</v>
      </c>
      <c r="C7901">
        <v>23</v>
      </c>
    </row>
    <row r="7902" spans="1:3">
      <c r="A7902">
        <v>2017</v>
      </c>
      <c r="B7902">
        <v>1</v>
      </c>
      <c r="C7902">
        <v>23</v>
      </c>
    </row>
    <row r="7903" spans="1:3">
      <c r="A7903">
        <v>2017</v>
      </c>
      <c r="B7903">
        <v>1</v>
      </c>
      <c r="C7903">
        <v>23</v>
      </c>
    </row>
    <row r="7904" spans="1:3">
      <c r="A7904">
        <v>2017</v>
      </c>
      <c r="B7904">
        <v>1</v>
      </c>
      <c r="C7904">
        <v>23</v>
      </c>
    </row>
    <row r="7905" spans="1:3">
      <c r="A7905">
        <v>2017</v>
      </c>
      <c r="B7905">
        <v>1</v>
      </c>
      <c r="C7905">
        <v>23</v>
      </c>
    </row>
    <row r="7906" spans="1:3">
      <c r="A7906">
        <v>2017</v>
      </c>
      <c r="B7906">
        <v>1</v>
      </c>
      <c r="C7906">
        <v>23</v>
      </c>
    </row>
    <row r="7907" spans="1:3">
      <c r="A7907">
        <v>2017</v>
      </c>
      <c r="B7907">
        <v>1</v>
      </c>
      <c r="C7907">
        <v>23</v>
      </c>
    </row>
    <row r="7908" spans="1:3">
      <c r="A7908">
        <v>2017</v>
      </c>
      <c r="B7908">
        <v>1</v>
      </c>
      <c r="C7908">
        <v>23</v>
      </c>
    </row>
    <row r="7909" spans="1:3">
      <c r="A7909">
        <v>2017</v>
      </c>
      <c r="B7909">
        <v>1</v>
      </c>
      <c r="C7909">
        <v>23</v>
      </c>
    </row>
    <row r="7910" spans="1:3">
      <c r="A7910">
        <v>2017</v>
      </c>
      <c r="B7910">
        <v>1</v>
      </c>
      <c r="C7910">
        <v>23</v>
      </c>
    </row>
    <row r="7911" spans="1:3">
      <c r="A7911">
        <v>2017</v>
      </c>
      <c r="B7911">
        <v>1</v>
      </c>
      <c r="C7911">
        <v>23</v>
      </c>
    </row>
    <row r="7912" spans="1:3">
      <c r="A7912">
        <v>2017</v>
      </c>
      <c r="B7912">
        <v>1</v>
      </c>
      <c r="C7912">
        <v>23</v>
      </c>
    </row>
    <row r="7913" spans="1:3">
      <c r="A7913">
        <v>2017</v>
      </c>
      <c r="B7913">
        <v>1</v>
      </c>
      <c r="C7913">
        <v>23</v>
      </c>
    </row>
    <row r="7914" spans="1:3">
      <c r="A7914">
        <v>2017</v>
      </c>
      <c r="B7914">
        <v>1</v>
      </c>
      <c r="C7914">
        <v>23</v>
      </c>
    </row>
    <row r="7915" spans="1:3">
      <c r="A7915">
        <v>2017</v>
      </c>
      <c r="B7915">
        <v>1</v>
      </c>
      <c r="C7915">
        <v>23</v>
      </c>
    </row>
    <row r="7916" spans="1:3">
      <c r="A7916">
        <v>2017</v>
      </c>
      <c r="B7916">
        <v>1</v>
      </c>
      <c r="C7916">
        <v>23</v>
      </c>
    </row>
    <row r="7917" spans="1:3">
      <c r="A7917">
        <v>2017</v>
      </c>
      <c r="B7917">
        <v>1</v>
      </c>
      <c r="C7917">
        <v>23</v>
      </c>
    </row>
    <row r="7918" spans="1:3">
      <c r="A7918">
        <v>2017</v>
      </c>
      <c r="B7918">
        <v>1</v>
      </c>
      <c r="C7918">
        <v>23</v>
      </c>
    </row>
    <row r="7919" spans="1:3">
      <c r="A7919">
        <v>2017</v>
      </c>
      <c r="B7919">
        <v>1</v>
      </c>
      <c r="C7919">
        <v>23</v>
      </c>
    </row>
    <row r="7920" spans="1:3">
      <c r="A7920">
        <v>2017</v>
      </c>
      <c r="B7920">
        <v>1</v>
      </c>
      <c r="C7920">
        <v>23</v>
      </c>
    </row>
    <row r="7921" spans="1:3">
      <c r="A7921">
        <v>2017</v>
      </c>
      <c r="B7921">
        <v>1</v>
      </c>
      <c r="C7921">
        <v>23</v>
      </c>
    </row>
    <row r="7922" spans="1:3">
      <c r="A7922">
        <v>2017</v>
      </c>
      <c r="B7922">
        <v>1</v>
      </c>
      <c r="C7922">
        <v>23</v>
      </c>
    </row>
    <row r="7923" spans="1:3">
      <c r="A7923">
        <v>2017</v>
      </c>
      <c r="B7923">
        <v>1</v>
      </c>
      <c r="C7923">
        <v>23</v>
      </c>
    </row>
    <row r="7924" spans="1:3">
      <c r="A7924">
        <v>2017</v>
      </c>
      <c r="B7924">
        <v>1</v>
      </c>
      <c r="C7924">
        <v>23</v>
      </c>
    </row>
    <row r="7925" spans="1:3">
      <c r="A7925">
        <v>2017</v>
      </c>
      <c r="B7925">
        <v>1</v>
      </c>
      <c r="C7925">
        <v>23</v>
      </c>
    </row>
    <row r="7926" spans="1:3">
      <c r="A7926">
        <v>2017</v>
      </c>
      <c r="B7926">
        <v>1</v>
      </c>
      <c r="C7926">
        <v>23</v>
      </c>
    </row>
    <row r="7927" spans="1:3">
      <c r="A7927">
        <v>2017</v>
      </c>
      <c r="B7927">
        <v>1</v>
      </c>
      <c r="C7927">
        <v>23</v>
      </c>
    </row>
    <row r="7928" spans="1:3">
      <c r="A7928">
        <v>2017</v>
      </c>
      <c r="B7928">
        <v>1</v>
      </c>
      <c r="C7928">
        <v>23</v>
      </c>
    </row>
    <row r="7929" spans="1:3">
      <c r="A7929">
        <v>2017</v>
      </c>
      <c r="B7929">
        <v>1</v>
      </c>
      <c r="C7929">
        <v>23</v>
      </c>
    </row>
    <row r="7930" spans="1:3">
      <c r="A7930">
        <v>2017</v>
      </c>
      <c r="B7930">
        <v>1</v>
      </c>
      <c r="C7930">
        <v>23</v>
      </c>
    </row>
    <row r="7931" spans="1:3">
      <c r="A7931">
        <v>2017</v>
      </c>
      <c r="B7931">
        <v>1</v>
      </c>
      <c r="C7931">
        <v>23</v>
      </c>
    </row>
    <row r="7932" spans="1:3">
      <c r="A7932">
        <v>2017</v>
      </c>
      <c r="B7932">
        <v>1</v>
      </c>
      <c r="C7932">
        <v>23</v>
      </c>
    </row>
    <row r="7933" spans="1:3">
      <c r="A7933">
        <v>2017</v>
      </c>
      <c r="B7933">
        <v>1</v>
      </c>
      <c r="C7933">
        <v>23</v>
      </c>
    </row>
    <row r="7934" spans="1:3">
      <c r="A7934">
        <v>2017</v>
      </c>
      <c r="B7934">
        <v>1</v>
      </c>
      <c r="C7934">
        <v>23</v>
      </c>
    </row>
    <row r="7935" spans="1:3">
      <c r="A7935">
        <v>2017</v>
      </c>
      <c r="B7935">
        <v>1</v>
      </c>
      <c r="C7935">
        <v>23</v>
      </c>
    </row>
    <row r="7936" spans="1:3">
      <c r="A7936">
        <v>2017</v>
      </c>
      <c r="B7936">
        <v>1</v>
      </c>
      <c r="C7936">
        <v>23</v>
      </c>
    </row>
    <row r="7937" spans="1:3">
      <c r="A7937">
        <v>2017</v>
      </c>
      <c r="B7937">
        <v>1</v>
      </c>
      <c r="C7937">
        <v>23</v>
      </c>
    </row>
    <row r="7938" spans="1:3">
      <c r="A7938">
        <v>2017</v>
      </c>
      <c r="B7938">
        <v>1</v>
      </c>
      <c r="C7938">
        <v>23</v>
      </c>
    </row>
    <row r="7939" spans="1:3">
      <c r="A7939">
        <v>2017</v>
      </c>
      <c r="B7939">
        <v>1</v>
      </c>
      <c r="C7939">
        <v>23</v>
      </c>
    </row>
    <row r="7940" spans="1:3">
      <c r="A7940">
        <v>2017</v>
      </c>
      <c r="B7940">
        <v>1</v>
      </c>
      <c r="C7940">
        <v>23</v>
      </c>
    </row>
    <row r="7941" spans="1:3">
      <c r="A7941">
        <v>2017</v>
      </c>
      <c r="B7941">
        <v>1</v>
      </c>
      <c r="C7941">
        <v>23</v>
      </c>
    </row>
    <row r="7942" spans="1:3">
      <c r="A7942">
        <v>2017</v>
      </c>
      <c r="B7942">
        <v>1</v>
      </c>
      <c r="C7942">
        <v>23</v>
      </c>
    </row>
    <row r="7943" spans="1:3">
      <c r="A7943">
        <v>2017</v>
      </c>
      <c r="B7943">
        <v>1</v>
      </c>
      <c r="C7943">
        <v>23</v>
      </c>
    </row>
    <row r="7944" spans="1:3">
      <c r="A7944">
        <v>2017</v>
      </c>
      <c r="B7944">
        <v>1</v>
      </c>
      <c r="C7944">
        <v>23</v>
      </c>
    </row>
    <row r="7945" spans="1:3">
      <c r="A7945">
        <v>2017</v>
      </c>
      <c r="B7945">
        <v>1</v>
      </c>
      <c r="C7945">
        <v>23</v>
      </c>
    </row>
    <row r="7946" spans="1:3">
      <c r="A7946">
        <v>2017</v>
      </c>
      <c r="B7946">
        <v>1</v>
      </c>
      <c r="C7946">
        <v>23</v>
      </c>
    </row>
    <row r="7947" spans="1:3">
      <c r="A7947">
        <v>2017</v>
      </c>
      <c r="B7947">
        <v>1</v>
      </c>
      <c r="C7947">
        <v>23</v>
      </c>
    </row>
    <row r="7948" spans="1:3">
      <c r="A7948">
        <v>2017</v>
      </c>
      <c r="B7948">
        <v>1</v>
      </c>
      <c r="C7948">
        <v>23</v>
      </c>
    </row>
    <row r="7949" spans="1:3">
      <c r="A7949">
        <v>2017</v>
      </c>
      <c r="B7949">
        <v>1</v>
      </c>
      <c r="C7949">
        <v>23</v>
      </c>
    </row>
    <row r="7950" spans="1:3">
      <c r="A7950">
        <v>2017</v>
      </c>
      <c r="B7950">
        <v>1</v>
      </c>
      <c r="C7950">
        <v>23</v>
      </c>
    </row>
    <row r="7951" spans="1:3">
      <c r="A7951">
        <v>2017</v>
      </c>
      <c r="B7951">
        <v>1</v>
      </c>
      <c r="C7951">
        <v>23</v>
      </c>
    </row>
    <row r="7952" spans="1:3">
      <c r="A7952">
        <v>2017</v>
      </c>
      <c r="B7952">
        <v>1</v>
      </c>
      <c r="C7952">
        <v>23</v>
      </c>
    </row>
    <row r="7953" spans="1:3">
      <c r="A7953">
        <v>2017</v>
      </c>
      <c r="B7953">
        <v>1</v>
      </c>
      <c r="C7953">
        <v>23</v>
      </c>
    </row>
    <row r="7954" spans="1:3">
      <c r="A7954">
        <v>2017</v>
      </c>
      <c r="B7954">
        <v>1</v>
      </c>
      <c r="C7954">
        <v>23</v>
      </c>
    </row>
    <row r="7955" spans="1:3">
      <c r="A7955">
        <v>2017</v>
      </c>
      <c r="B7955">
        <v>1</v>
      </c>
      <c r="C7955">
        <v>23</v>
      </c>
    </row>
    <row r="7956" spans="1:3">
      <c r="A7956">
        <v>2017</v>
      </c>
      <c r="B7956">
        <v>1</v>
      </c>
      <c r="C7956">
        <v>23</v>
      </c>
    </row>
    <row r="7957" spans="1:3">
      <c r="A7957">
        <v>2017</v>
      </c>
      <c r="B7957">
        <v>1</v>
      </c>
      <c r="C7957">
        <v>23</v>
      </c>
    </row>
    <row r="7958" spans="1:3">
      <c r="A7958">
        <v>2017</v>
      </c>
      <c r="B7958">
        <v>1</v>
      </c>
      <c r="C7958">
        <v>23</v>
      </c>
    </row>
    <row r="7959" spans="1:3">
      <c r="A7959">
        <v>2017</v>
      </c>
      <c r="B7959">
        <v>1</v>
      </c>
      <c r="C7959">
        <v>23</v>
      </c>
    </row>
    <row r="7960" spans="1:3">
      <c r="A7960">
        <v>2017</v>
      </c>
      <c r="B7960">
        <v>1</v>
      </c>
      <c r="C7960">
        <v>23</v>
      </c>
    </row>
    <row r="7961" spans="1:3">
      <c r="A7961">
        <v>2017</v>
      </c>
      <c r="B7961">
        <v>1</v>
      </c>
      <c r="C7961">
        <v>23</v>
      </c>
    </row>
    <row r="7962" spans="1:3">
      <c r="A7962">
        <v>2017</v>
      </c>
      <c r="B7962">
        <v>1</v>
      </c>
      <c r="C7962">
        <v>23</v>
      </c>
    </row>
    <row r="7963" spans="1:3">
      <c r="A7963">
        <v>2017</v>
      </c>
      <c r="B7963">
        <v>1</v>
      </c>
      <c r="C7963">
        <v>23</v>
      </c>
    </row>
    <row r="7964" spans="1:3">
      <c r="A7964">
        <v>2017</v>
      </c>
      <c r="B7964">
        <v>1</v>
      </c>
      <c r="C7964">
        <v>23</v>
      </c>
    </row>
    <row r="7965" spans="1:3">
      <c r="A7965">
        <v>2017</v>
      </c>
      <c r="B7965">
        <v>1</v>
      </c>
      <c r="C7965">
        <v>23</v>
      </c>
    </row>
    <row r="7966" spans="1:3">
      <c r="A7966">
        <v>2017</v>
      </c>
      <c r="B7966">
        <v>1</v>
      </c>
      <c r="C7966">
        <v>23</v>
      </c>
    </row>
    <row r="7967" spans="1:3">
      <c r="A7967">
        <v>2017</v>
      </c>
      <c r="B7967">
        <v>1</v>
      </c>
      <c r="C7967">
        <v>23</v>
      </c>
    </row>
    <row r="7968" spans="1:3">
      <c r="A7968">
        <v>2017</v>
      </c>
      <c r="B7968">
        <v>1</v>
      </c>
      <c r="C7968">
        <v>23</v>
      </c>
    </row>
    <row r="7969" spans="1:3">
      <c r="A7969">
        <v>2017</v>
      </c>
      <c r="B7969">
        <v>1</v>
      </c>
      <c r="C7969">
        <v>23</v>
      </c>
    </row>
    <row r="7970" spans="1:3">
      <c r="A7970">
        <v>2017</v>
      </c>
      <c r="B7970">
        <v>1</v>
      </c>
      <c r="C7970">
        <v>23</v>
      </c>
    </row>
    <row r="7971" spans="1:3">
      <c r="A7971">
        <v>2017</v>
      </c>
      <c r="B7971">
        <v>1</v>
      </c>
      <c r="C7971">
        <v>23</v>
      </c>
    </row>
    <row r="7972" spans="1:3">
      <c r="A7972">
        <v>2017</v>
      </c>
      <c r="B7972">
        <v>1</v>
      </c>
      <c r="C7972">
        <v>23</v>
      </c>
    </row>
    <row r="7973" spans="1:3">
      <c r="A7973">
        <v>2017</v>
      </c>
      <c r="B7973">
        <v>1</v>
      </c>
      <c r="C7973">
        <v>23</v>
      </c>
    </row>
    <row r="7974" spans="1:3">
      <c r="A7974">
        <v>2017</v>
      </c>
      <c r="B7974">
        <v>1</v>
      </c>
      <c r="C7974">
        <v>23</v>
      </c>
    </row>
    <row r="7975" spans="1:3">
      <c r="A7975">
        <v>2017</v>
      </c>
      <c r="B7975">
        <v>1</v>
      </c>
      <c r="C7975">
        <v>23</v>
      </c>
    </row>
    <row r="7976" spans="1:3">
      <c r="A7976">
        <v>2017</v>
      </c>
      <c r="B7976">
        <v>1</v>
      </c>
      <c r="C7976">
        <v>23</v>
      </c>
    </row>
    <row r="7977" spans="1:3">
      <c r="A7977">
        <v>2017</v>
      </c>
      <c r="B7977">
        <v>1</v>
      </c>
      <c r="C7977">
        <v>23</v>
      </c>
    </row>
    <row r="7978" spans="1:3">
      <c r="A7978">
        <v>2017</v>
      </c>
      <c r="B7978">
        <v>1</v>
      </c>
      <c r="C7978">
        <v>23</v>
      </c>
    </row>
    <row r="7979" spans="1:3">
      <c r="A7979">
        <v>2017</v>
      </c>
      <c r="B7979">
        <v>1</v>
      </c>
      <c r="C7979">
        <v>23</v>
      </c>
    </row>
    <row r="7980" spans="1:3">
      <c r="A7980">
        <v>2017</v>
      </c>
      <c r="B7980">
        <v>1</v>
      </c>
      <c r="C7980">
        <v>23</v>
      </c>
    </row>
    <row r="7981" spans="1:3">
      <c r="A7981">
        <v>2017</v>
      </c>
      <c r="B7981">
        <v>1</v>
      </c>
      <c r="C7981">
        <v>23</v>
      </c>
    </row>
    <row r="7982" spans="1:3">
      <c r="A7982">
        <v>2017</v>
      </c>
      <c r="B7982">
        <v>1</v>
      </c>
      <c r="C7982">
        <v>23</v>
      </c>
    </row>
    <row r="7983" spans="1:3">
      <c r="A7983">
        <v>2017</v>
      </c>
      <c r="B7983">
        <v>1</v>
      </c>
      <c r="C7983">
        <v>23</v>
      </c>
    </row>
    <row r="7984" spans="1:3">
      <c r="A7984">
        <v>2017</v>
      </c>
      <c r="B7984">
        <v>1</v>
      </c>
      <c r="C7984">
        <v>23</v>
      </c>
    </row>
    <row r="7985" spans="1:3">
      <c r="A7985">
        <v>2017</v>
      </c>
      <c r="B7985">
        <v>1</v>
      </c>
      <c r="C7985">
        <v>23</v>
      </c>
    </row>
    <row r="7986" spans="1:3">
      <c r="A7986">
        <v>2017</v>
      </c>
      <c r="B7986">
        <v>1</v>
      </c>
      <c r="C7986">
        <v>23</v>
      </c>
    </row>
    <row r="7987" spans="1:3">
      <c r="A7987">
        <v>2017</v>
      </c>
      <c r="B7987">
        <v>1</v>
      </c>
      <c r="C7987">
        <v>23</v>
      </c>
    </row>
    <row r="7988" spans="1:3">
      <c r="A7988">
        <v>2017</v>
      </c>
      <c r="B7988">
        <v>1</v>
      </c>
      <c r="C7988">
        <v>23</v>
      </c>
    </row>
    <row r="7989" spans="1:3">
      <c r="A7989">
        <v>2017</v>
      </c>
      <c r="B7989">
        <v>1</v>
      </c>
      <c r="C7989">
        <v>23</v>
      </c>
    </row>
    <row r="7990" spans="1:3">
      <c r="A7990">
        <v>2017</v>
      </c>
      <c r="B7990">
        <v>1</v>
      </c>
      <c r="C7990">
        <v>23</v>
      </c>
    </row>
    <row r="7991" spans="1:3">
      <c r="A7991">
        <v>2017</v>
      </c>
      <c r="B7991">
        <v>1</v>
      </c>
      <c r="C7991">
        <v>23</v>
      </c>
    </row>
    <row r="7992" spans="1:3">
      <c r="A7992">
        <v>2017</v>
      </c>
      <c r="B7992">
        <v>1</v>
      </c>
      <c r="C7992">
        <v>23</v>
      </c>
    </row>
    <row r="7993" spans="1:3">
      <c r="A7993">
        <v>2017</v>
      </c>
      <c r="B7993">
        <v>1</v>
      </c>
      <c r="C7993">
        <v>23</v>
      </c>
    </row>
    <row r="7994" spans="1:3">
      <c r="A7994">
        <v>2017</v>
      </c>
      <c r="B7994">
        <v>1</v>
      </c>
      <c r="C7994">
        <v>23</v>
      </c>
    </row>
    <row r="7995" spans="1:3">
      <c r="A7995">
        <v>2017</v>
      </c>
      <c r="B7995">
        <v>1</v>
      </c>
      <c r="C7995">
        <v>23</v>
      </c>
    </row>
    <row r="7996" spans="1:3">
      <c r="A7996">
        <v>2017</v>
      </c>
      <c r="B7996">
        <v>1</v>
      </c>
      <c r="C7996">
        <v>23</v>
      </c>
    </row>
    <row r="7997" spans="1:3">
      <c r="A7997">
        <v>2017</v>
      </c>
      <c r="B7997">
        <v>1</v>
      </c>
      <c r="C7997">
        <v>23</v>
      </c>
    </row>
    <row r="7998" spans="1:3">
      <c r="A7998">
        <v>2017</v>
      </c>
      <c r="B7998">
        <v>1</v>
      </c>
      <c r="C7998">
        <v>23</v>
      </c>
    </row>
    <row r="7999" spans="1:3">
      <c r="A7999">
        <v>2017</v>
      </c>
      <c r="B7999">
        <v>1</v>
      </c>
      <c r="C7999">
        <v>23</v>
      </c>
    </row>
    <row r="8000" spans="1:3">
      <c r="A8000">
        <v>2017</v>
      </c>
      <c r="B8000">
        <v>1</v>
      </c>
      <c r="C8000">
        <v>23</v>
      </c>
    </row>
    <row r="8001" spans="1:3">
      <c r="A8001">
        <v>2017</v>
      </c>
      <c r="B8001">
        <v>1</v>
      </c>
      <c r="C8001">
        <v>23</v>
      </c>
    </row>
    <row r="8002" spans="1:3">
      <c r="A8002">
        <v>2017</v>
      </c>
      <c r="B8002">
        <v>1</v>
      </c>
      <c r="C8002">
        <v>23</v>
      </c>
    </row>
    <row r="8003" spans="1:3">
      <c r="A8003">
        <v>2017</v>
      </c>
      <c r="B8003">
        <v>1</v>
      </c>
      <c r="C8003">
        <v>23</v>
      </c>
    </row>
    <row r="8004" spans="1:3">
      <c r="A8004">
        <v>2017</v>
      </c>
      <c r="B8004">
        <v>1</v>
      </c>
      <c r="C8004">
        <v>23</v>
      </c>
    </row>
    <row r="8005" spans="1:3">
      <c r="A8005">
        <v>2017</v>
      </c>
      <c r="B8005">
        <v>1</v>
      </c>
      <c r="C8005">
        <v>23</v>
      </c>
    </row>
    <row r="8006" spans="1:3">
      <c r="A8006">
        <v>2017</v>
      </c>
      <c r="B8006">
        <v>1</v>
      </c>
      <c r="C8006">
        <v>23</v>
      </c>
    </row>
    <row r="8007" spans="1:3">
      <c r="A8007">
        <v>2017</v>
      </c>
      <c r="B8007">
        <v>1</v>
      </c>
      <c r="C8007">
        <v>23</v>
      </c>
    </row>
    <row r="8008" spans="1:3">
      <c r="A8008">
        <v>2017</v>
      </c>
      <c r="B8008">
        <v>1</v>
      </c>
      <c r="C8008">
        <v>23</v>
      </c>
    </row>
    <row r="8009" spans="1:3">
      <c r="A8009">
        <v>2017</v>
      </c>
      <c r="B8009">
        <v>1</v>
      </c>
      <c r="C8009">
        <v>23</v>
      </c>
    </row>
    <row r="8010" spans="1:3">
      <c r="A8010">
        <v>2017</v>
      </c>
      <c r="B8010">
        <v>1</v>
      </c>
      <c r="C8010">
        <v>23</v>
      </c>
    </row>
    <row r="8011" spans="1:3">
      <c r="A8011">
        <v>2017</v>
      </c>
      <c r="B8011">
        <v>1</v>
      </c>
      <c r="C8011">
        <v>23</v>
      </c>
    </row>
    <row r="8012" spans="1:3">
      <c r="A8012">
        <v>2017</v>
      </c>
      <c r="B8012">
        <v>1</v>
      </c>
      <c r="C8012">
        <v>23</v>
      </c>
    </row>
    <row r="8013" spans="1:3">
      <c r="A8013">
        <v>2017</v>
      </c>
      <c r="B8013">
        <v>1</v>
      </c>
      <c r="C8013">
        <v>23</v>
      </c>
    </row>
    <row r="8014" spans="1:3">
      <c r="A8014">
        <v>2017</v>
      </c>
      <c r="B8014">
        <v>1</v>
      </c>
      <c r="C8014">
        <v>23</v>
      </c>
    </row>
    <row r="8015" spans="1:3">
      <c r="A8015">
        <v>2017</v>
      </c>
      <c r="B8015">
        <v>1</v>
      </c>
      <c r="C8015">
        <v>23</v>
      </c>
    </row>
    <row r="8016" spans="1:3">
      <c r="A8016">
        <v>2017</v>
      </c>
      <c r="B8016">
        <v>1</v>
      </c>
      <c r="C8016">
        <v>23</v>
      </c>
    </row>
    <row r="8017" spans="1:3">
      <c r="A8017">
        <v>2017</v>
      </c>
      <c r="B8017">
        <v>1</v>
      </c>
      <c r="C8017">
        <v>23</v>
      </c>
    </row>
    <row r="8018" spans="1:3">
      <c r="A8018">
        <v>2017</v>
      </c>
      <c r="B8018">
        <v>1</v>
      </c>
      <c r="C8018">
        <v>23</v>
      </c>
    </row>
    <row r="8019" spans="1:3">
      <c r="A8019">
        <v>2017</v>
      </c>
      <c r="B8019">
        <v>1</v>
      </c>
      <c r="C8019">
        <v>23</v>
      </c>
    </row>
    <row r="8020" spans="1:3">
      <c r="A8020">
        <v>2017</v>
      </c>
      <c r="B8020">
        <v>1</v>
      </c>
      <c r="C8020">
        <v>23</v>
      </c>
    </row>
    <row r="8021" spans="1:3">
      <c r="A8021">
        <v>2017</v>
      </c>
      <c r="B8021">
        <v>1</v>
      </c>
      <c r="C8021">
        <v>23</v>
      </c>
    </row>
    <row r="8022" spans="1:3">
      <c r="A8022">
        <v>2017</v>
      </c>
      <c r="B8022">
        <v>1</v>
      </c>
      <c r="C8022">
        <v>23</v>
      </c>
    </row>
    <row r="8023" spans="1:3">
      <c r="A8023">
        <v>2017</v>
      </c>
      <c r="B8023">
        <v>1</v>
      </c>
      <c r="C8023">
        <v>23</v>
      </c>
    </row>
    <row r="8024" spans="1:3">
      <c r="A8024">
        <v>2017</v>
      </c>
      <c r="B8024">
        <v>1</v>
      </c>
      <c r="C8024">
        <v>23</v>
      </c>
    </row>
    <row r="8025" spans="1:3">
      <c r="A8025">
        <v>2017</v>
      </c>
      <c r="B8025">
        <v>1</v>
      </c>
      <c r="C8025">
        <v>23</v>
      </c>
    </row>
    <row r="8026" spans="1:3">
      <c r="A8026">
        <v>2017</v>
      </c>
      <c r="B8026">
        <v>1</v>
      </c>
      <c r="C8026">
        <v>23</v>
      </c>
    </row>
    <row r="8027" spans="1:3">
      <c r="A8027">
        <v>2017</v>
      </c>
      <c r="B8027">
        <v>1</v>
      </c>
      <c r="C8027">
        <v>23</v>
      </c>
    </row>
    <row r="8028" spans="1:3">
      <c r="A8028">
        <v>2017</v>
      </c>
      <c r="B8028">
        <v>1</v>
      </c>
      <c r="C8028">
        <v>23</v>
      </c>
    </row>
    <row r="8029" spans="1:3">
      <c r="A8029">
        <v>2017</v>
      </c>
      <c r="B8029">
        <v>1</v>
      </c>
      <c r="C8029">
        <v>23</v>
      </c>
    </row>
    <row r="8030" spans="1:3">
      <c r="A8030">
        <v>2017</v>
      </c>
      <c r="B8030">
        <v>1</v>
      </c>
      <c r="C8030">
        <v>23</v>
      </c>
    </row>
    <row r="8031" spans="1:3">
      <c r="A8031">
        <v>2017</v>
      </c>
      <c r="B8031">
        <v>1</v>
      </c>
      <c r="C8031">
        <v>23</v>
      </c>
    </row>
    <row r="8032" spans="1:3">
      <c r="A8032">
        <v>2017</v>
      </c>
      <c r="B8032">
        <v>1</v>
      </c>
      <c r="C8032">
        <v>23</v>
      </c>
    </row>
    <row r="8033" spans="1:3">
      <c r="A8033">
        <v>2017</v>
      </c>
      <c r="B8033">
        <v>1</v>
      </c>
      <c r="C8033">
        <v>23</v>
      </c>
    </row>
    <row r="8034" spans="1:3">
      <c r="A8034">
        <v>2017</v>
      </c>
      <c r="B8034">
        <v>1</v>
      </c>
      <c r="C8034">
        <v>23</v>
      </c>
    </row>
    <row r="8035" spans="1:3">
      <c r="A8035">
        <v>2017</v>
      </c>
      <c r="B8035">
        <v>1</v>
      </c>
      <c r="C8035">
        <v>23</v>
      </c>
    </row>
    <row r="8036" spans="1:3">
      <c r="A8036">
        <v>2017</v>
      </c>
      <c r="B8036">
        <v>1</v>
      </c>
      <c r="C8036">
        <v>23</v>
      </c>
    </row>
    <row r="8037" spans="1:3">
      <c r="A8037">
        <v>2017</v>
      </c>
      <c r="B8037">
        <v>1</v>
      </c>
      <c r="C8037">
        <v>23</v>
      </c>
    </row>
    <row r="8038" spans="1:3">
      <c r="A8038">
        <v>2017</v>
      </c>
      <c r="B8038">
        <v>1</v>
      </c>
      <c r="C8038">
        <v>23</v>
      </c>
    </row>
    <row r="8039" spans="1:3">
      <c r="A8039">
        <v>2017</v>
      </c>
      <c r="B8039">
        <v>1</v>
      </c>
      <c r="C8039">
        <v>23</v>
      </c>
    </row>
    <row r="8040" spans="1:3">
      <c r="A8040">
        <v>2017</v>
      </c>
      <c r="B8040">
        <v>1</v>
      </c>
      <c r="C8040">
        <v>23</v>
      </c>
    </row>
    <row r="8041" spans="1:3">
      <c r="A8041">
        <v>2017</v>
      </c>
      <c r="B8041">
        <v>1</v>
      </c>
      <c r="C8041">
        <v>23</v>
      </c>
    </row>
    <row r="8042" spans="1:3">
      <c r="A8042">
        <v>2017</v>
      </c>
      <c r="B8042">
        <v>1</v>
      </c>
      <c r="C8042">
        <v>23</v>
      </c>
    </row>
    <row r="8043" spans="1:3">
      <c r="A8043">
        <v>2017</v>
      </c>
      <c r="B8043">
        <v>1</v>
      </c>
      <c r="C8043">
        <v>23</v>
      </c>
    </row>
    <row r="8044" spans="1:3">
      <c r="A8044">
        <v>2017</v>
      </c>
      <c r="B8044">
        <v>1</v>
      </c>
      <c r="C8044">
        <v>23</v>
      </c>
    </row>
    <row r="8045" spans="1:3">
      <c r="A8045">
        <v>2017</v>
      </c>
      <c r="B8045">
        <v>1</v>
      </c>
      <c r="C8045">
        <v>23</v>
      </c>
    </row>
    <row r="8046" spans="1:3">
      <c r="A8046">
        <v>2017</v>
      </c>
      <c r="B8046">
        <v>1</v>
      </c>
      <c r="C8046">
        <v>23</v>
      </c>
    </row>
    <row r="8047" spans="1:3">
      <c r="A8047">
        <v>2017</v>
      </c>
      <c r="B8047">
        <v>1</v>
      </c>
      <c r="C8047">
        <v>23</v>
      </c>
    </row>
    <row r="8048" spans="1:3">
      <c r="A8048">
        <v>2017</v>
      </c>
      <c r="B8048">
        <v>1</v>
      </c>
      <c r="C8048">
        <v>23</v>
      </c>
    </row>
    <row r="8049" spans="1:3">
      <c r="A8049">
        <v>2017</v>
      </c>
      <c r="B8049">
        <v>1</v>
      </c>
      <c r="C8049">
        <v>23</v>
      </c>
    </row>
    <row r="8050" spans="1:3">
      <c r="A8050">
        <v>2017</v>
      </c>
      <c r="B8050">
        <v>1</v>
      </c>
      <c r="C8050">
        <v>23</v>
      </c>
    </row>
    <row r="8051" spans="1:3">
      <c r="A8051">
        <v>2017</v>
      </c>
      <c r="B8051">
        <v>1</v>
      </c>
      <c r="C8051">
        <v>23</v>
      </c>
    </row>
    <row r="8052" spans="1:3">
      <c r="A8052">
        <v>2017</v>
      </c>
      <c r="B8052">
        <v>1</v>
      </c>
      <c r="C8052">
        <v>23</v>
      </c>
    </row>
    <row r="8053" spans="1:3">
      <c r="A8053">
        <v>2017</v>
      </c>
      <c r="B8053">
        <v>1</v>
      </c>
      <c r="C8053">
        <v>23</v>
      </c>
    </row>
    <row r="8054" spans="1:3">
      <c r="A8054">
        <v>2017</v>
      </c>
      <c r="B8054">
        <v>1</v>
      </c>
      <c r="C8054">
        <v>23</v>
      </c>
    </row>
    <row r="8055" spans="1:3">
      <c r="A8055">
        <v>2017</v>
      </c>
      <c r="B8055">
        <v>1</v>
      </c>
      <c r="C8055">
        <v>23</v>
      </c>
    </row>
    <row r="8056" spans="1:3">
      <c r="A8056">
        <v>2017</v>
      </c>
      <c r="B8056">
        <v>1</v>
      </c>
      <c r="C8056">
        <v>23</v>
      </c>
    </row>
    <row r="8057" spans="1:3">
      <c r="A8057">
        <v>2017</v>
      </c>
      <c r="B8057">
        <v>1</v>
      </c>
      <c r="C8057">
        <v>23</v>
      </c>
    </row>
    <row r="8058" spans="1:3">
      <c r="A8058">
        <v>2017</v>
      </c>
      <c r="B8058">
        <v>1</v>
      </c>
      <c r="C8058">
        <v>23</v>
      </c>
    </row>
    <row r="8059" spans="1:3">
      <c r="A8059">
        <v>2017</v>
      </c>
      <c r="B8059">
        <v>1</v>
      </c>
      <c r="C8059">
        <v>23</v>
      </c>
    </row>
    <row r="8060" spans="1:3">
      <c r="A8060">
        <v>2017</v>
      </c>
      <c r="B8060">
        <v>1</v>
      </c>
      <c r="C8060">
        <v>23</v>
      </c>
    </row>
    <row r="8061" spans="1:3">
      <c r="A8061">
        <v>2017</v>
      </c>
      <c r="B8061">
        <v>1</v>
      </c>
      <c r="C8061">
        <v>23</v>
      </c>
    </row>
    <row r="8062" spans="1:3">
      <c r="A8062">
        <v>2017</v>
      </c>
      <c r="B8062">
        <v>1</v>
      </c>
      <c r="C8062">
        <v>23</v>
      </c>
    </row>
    <row r="8063" spans="1:3">
      <c r="A8063">
        <v>2017</v>
      </c>
      <c r="B8063">
        <v>1</v>
      </c>
      <c r="C8063">
        <v>23</v>
      </c>
    </row>
    <row r="8064" spans="1:3">
      <c r="A8064">
        <v>2017</v>
      </c>
      <c r="B8064">
        <v>1</v>
      </c>
      <c r="C8064">
        <v>23</v>
      </c>
    </row>
    <row r="8065" spans="1:3">
      <c r="A8065">
        <v>2017</v>
      </c>
      <c r="B8065">
        <v>1</v>
      </c>
      <c r="C8065">
        <v>23</v>
      </c>
    </row>
    <row r="8066" spans="1:3">
      <c r="A8066">
        <v>2017</v>
      </c>
      <c r="B8066">
        <v>1</v>
      </c>
      <c r="C8066">
        <v>23</v>
      </c>
    </row>
    <row r="8067" spans="1:3">
      <c r="A8067">
        <v>2017</v>
      </c>
      <c r="B8067">
        <v>1</v>
      </c>
      <c r="C8067">
        <v>23</v>
      </c>
    </row>
    <row r="8068" spans="1:3">
      <c r="A8068">
        <v>2017</v>
      </c>
      <c r="B8068">
        <v>1</v>
      </c>
      <c r="C8068">
        <v>23</v>
      </c>
    </row>
    <row r="8069" spans="1:3">
      <c r="A8069">
        <v>2017</v>
      </c>
      <c r="B8069">
        <v>1</v>
      </c>
      <c r="C8069">
        <v>23</v>
      </c>
    </row>
    <row r="8070" spans="1:3">
      <c r="A8070">
        <v>2017</v>
      </c>
      <c r="B8070">
        <v>1</v>
      </c>
      <c r="C8070">
        <v>23</v>
      </c>
    </row>
    <row r="8071" spans="1:3">
      <c r="A8071">
        <v>2017</v>
      </c>
      <c r="B8071">
        <v>1</v>
      </c>
      <c r="C8071">
        <v>23</v>
      </c>
    </row>
    <row r="8072" spans="1:3">
      <c r="A8072">
        <v>2017</v>
      </c>
      <c r="B8072">
        <v>1</v>
      </c>
      <c r="C8072">
        <v>23</v>
      </c>
    </row>
    <row r="8073" spans="1:3">
      <c r="A8073">
        <v>2017</v>
      </c>
      <c r="B8073">
        <v>1</v>
      </c>
      <c r="C8073">
        <v>23</v>
      </c>
    </row>
    <row r="8074" spans="1:3">
      <c r="A8074">
        <v>2017</v>
      </c>
      <c r="B8074">
        <v>1</v>
      </c>
      <c r="C8074">
        <v>23</v>
      </c>
    </row>
    <row r="8075" spans="1:3">
      <c r="A8075">
        <v>2017</v>
      </c>
      <c r="B8075">
        <v>1</v>
      </c>
      <c r="C8075">
        <v>23</v>
      </c>
    </row>
    <row r="8076" spans="1:3">
      <c r="A8076">
        <v>2017</v>
      </c>
      <c r="B8076">
        <v>1</v>
      </c>
      <c r="C8076">
        <v>23</v>
      </c>
    </row>
    <row r="8077" spans="1:3">
      <c r="A8077">
        <v>2017</v>
      </c>
      <c r="B8077">
        <v>1</v>
      </c>
      <c r="C8077">
        <v>23</v>
      </c>
    </row>
    <row r="8078" spans="1:3">
      <c r="A8078">
        <v>2017</v>
      </c>
      <c r="B8078">
        <v>1</v>
      </c>
      <c r="C8078">
        <v>23</v>
      </c>
    </row>
    <row r="8079" spans="1:3">
      <c r="A8079">
        <v>2017</v>
      </c>
      <c r="B8079">
        <v>1</v>
      </c>
      <c r="C8079">
        <v>23</v>
      </c>
    </row>
    <row r="8080" spans="1:3">
      <c r="A8080">
        <v>2017</v>
      </c>
      <c r="B8080">
        <v>1</v>
      </c>
      <c r="C8080">
        <v>23</v>
      </c>
    </row>
    <row r="8081" spans="1:3">
      <c r="A8081">
        <v>2017</v>
      </c>
      <c r="B8081">
        <v>1</v>
      </c>
      <c r="C8081">
        <v>23</v>
      </c>
    </row>
    <row r="8082" spans="1:3">
      <c r="A8082">
        <v>2017</v>
      </c>
      <c r="B8082">
        <v>1</v>
      </c>
      <c r="C8082">
        <v>23</v>
      </c>
    </row>
    <row r="8083" spans="1:3">
      <c r="A8083">
        <v>2017</v>
      </c>
      <c r="B8083">
        <v>1</v>
      </c>
      <c r="C8083">
        <v>23</v>
      </c>
    </row>
    <row r="8084" spans="1:3">
      <c r="A8084">
        <v>2017</v>
      </c>
      <c r="B8084">
        <v>1</v>
      </c>
      <c r="C8084">
        <v>23</v>
      </c>
    </row>
    <row r="8085" spans="1:3">
      <c r="A8085">
        <v>2017</v>
      </c>
      <c r="B8085">
        <v>1</v>
      </c>
      <c r="C8085">
        <v>23</v>
      </c>
    </row>
    <row r="8086" spans="1:3">
      <c r="A8086">
        <v>2017</v>
      </c>
      <c r="B8086">
        <v>1</v>
      </c>
      <c r="C8086">
        <v>23</v>
      </c>
    </row>
    <row r="8087" spans="1:3">
      <c r="A8087">
        <v>2017</v>
      </c>
      <c r="B8087">
        <v>1</v>
      </c>
      <c r="C8087">
        <v>23</v>
      </c>
    </row>
    <row r="8088" spans="1:3">
      <c r="A8088">
        <v>2017</v>
      </c>
      <c r="B8088">
        <v>1</v>
      </c>
      <c r="C8088">
        <v>23</v>
      </c>
    </row>
    <row r="8089" spans="1:3">
      <c r="A8089">
        <v>2017</v>
      </c>
      <c r="B8089">
        <v>1</v>
      </c>
      <c r="C8089">
        <v>23</v>
      </c>
    </row>
    <row r="8090" spans="1:3">
      <c r="A8090">
        <v>2017</v>
      </c>
      <c r="B8090">
        <v>1</v>
      </c>
      <c r="C8090">
        <v>23</v>
      </c>
    </row>
    <row r="8091" spans="1:3">
      <c r="A8091">
        <v>2017</v>
      </c>
      <c r="B8091">
        <v>1</v>
      </c>
      <c r="C8091">
        <v>23</v>
      </c>
    </row>
    <row r="8092" spans="1:3">
      <c r="A8092">
        <v>2017</v>
      </c>
      <c r="B8092">
        <v>1</v>
      </c>
      <c r="C8092">
        <v>23</v>
      </c>
    </row>
    <row r="8093" spans="1:3">
      <c r="A8093">
        <v>2017</v>
      </c>
      <c r="B8093">
        <v>1</v>
      </c>
      <c r="C8093">
        <v>23</v>
      </c>
    </row>
    <row r="8094" spans="1:3">
      <c r="A8094">
        <v>2017</v>
      </c>
      <c r="B8094">
        <v>1</v>
      </c>
      <c r="C8094">
        <v>23</v>
      </c>
    </row>
    <row r="8095" spans="1:3">
      <c r="A8095">
        <v>2017</v>
      </c>
      <c r="B8095">
        <v>1</v>
      </c>
      <c r="C8095">
        <v>23</v>
      </c>
    </row>
    <row r="8096" spans="1:3">
      <c r="A8096">
        <v>2017</v>
      </c>
      <c r="B8096">
        <v>1</v>
      </c>
      <c r="C8096">
        <v>23</v>
      </c>
    </row>
    <row r="8097" spans="1:3">
      <c r="A8097">
        <v>2017</v>
      </c>
      <c r="B8097">
        <v>1</v>
      </c>
      <c r="C8097">
        <v>23</v>
      </c>
    </row>
    <row r="8098" spans="1:3">
      <c r="A8098">
        <v>2017</v>
      </c>
      <c r="B8098">
        <v>1</v>
      </c>
      <c r="C8098">
        <v>23</v>
      </c>
    </row>
    <row r="8099" spans="1:3">
      <c r="A8099">
        <v>2017</v>
      </c>
      <c r="B8099">
        <v>1</v>
      </c>
      <c r="C8099">
        <v>23</v>
      </c>
    </row>
    <row r="8100" spans="1:3">
      <c r="A8100">
        <v>2017</v>
      </c>
      <c r="B8100">
        <v>1</v>
      </c>
      <c r="C8100">
        <v>23</v>
      </c>
    </row>
    <row r="8101" spans="1:3">
      <c r="A8101">
        <v>2017</v>
      </c>
      <c r="B8101">
        <v>1</v>
      </c>
      <c r="C8101">
        <v>23</v>
      </c>
    </row>
    <row r="8102" spans="1:3">
      <c r="A8102">
        <v>2017</v>
      </c>
      <c r="B8102">
        <v>1</v>
      </c>
      <c r="C8102">
        <v>23</v>
      </c>
    </row>
    <row r="8103" spans="1:3">
      <c r="A8103">
        <v>2017</v>
      </c>
      <c r="B8103">
        <v>1</v>
      </c>
      <c r="C8103">
        <v>23</v>
      </c>
    </row>
    <row r="8104" spans="1:3">
      <c r="A8104">
        <v>2017</v>
      </c>
      <c r="B8104">
        <v>1</v>
      </c>
      <c r="C8104">
        <v>23</v>
      </c>
    </row>
    <row r="8105" spans="1:3">
      <c r="A8105">
        <v>2017</v>
      </c>
      <c r="B8105">
        <v>1</v>
      </c>
      <c r="C8105">
        <v>23</v>
      </c>
    </row>
    <row r="8106" spans="1:3">
      <c r="A8106">
        <v>2017</v>
      </c>
      <c r="B8106">
        <v>1</v>
      </c>
      <c r="C8106">
        <v>23</v>
      </c>
    </row>
    <row r="8107" spans="1:3">
      <c r="A8107">
        <v>2017</v>
      </c>
      <c r="B8107">
        <v>1</v>
      </c>
      <c r="C8107">
        <v>23</v>
      </c>
    </row>
    <row r="8108" spans="1:3">
      <c r="A8108">
        <v>2017</v>
      </c>
      <c r="B8108">
        <v>1</v>
      </c>
      <c r="C8108">
        <v>23</v>
      </c>
    </row>
    <row r="8109" spans="1:3">
      <c r="A8109">
        <v>2017</v>
      </c>
      <c r="B8109">
        <v>1</v>
      </c>
      <c r="C8109">
        <v>23</v>
      </c>
    </row>
    <row r="8110" spans="1:3">
      <c r="A8110">
        <v>2017</v>
      </c>
      <c r="B8110">
        <v>1</v>
      </c>
      <c r="C8110">
        <v>23</v>
      </c>
    </row>
    <row r="8111" spans="1:3">
      <c r="A8111">
        <v>2017</v>
      </c>
      <c r="B8111">
        <v>1</v>
      </c>
      <c r="C8111">
        <v>23</v>
      </c>
    </row>
    <row r="8112" spans="1:3">
      <c r="A8112">
        <v>2017</v>
      </c>
      <c r="B8112">
        <v>1</v>
      </c>
      <c r="C8112">
        <v>23</v>
      </c>
    </row>
    <row r="8113" spans="1:3">
      <c r="A8113">
        <v>2017</v>
      </c>
      <c r="B8113">
        <v>1</v>
      </c>
      <c r="C8113">
        <v>23</v>
      </c>
    </row>
    <row r="8114" spans="1:3">
      <c r="A8114">
        <v>2017</v>
      </c>
      <c r="B8114">
        <v>1</v>
      </c>
      <c r="C8114">
        <v>23</v>
      </c>
    </row>
    <row r="8115" spans="1:3">
      <c r="A8115">
        <v>2017</v>
      </c>
      <c r="B8115">
        <v>1</v>
      </c>
      <c r="C8115">
        <v>23</v>
      </c>
    </row>
    <row r="8116" spans="1:3">
      <c r="A8116">
        <v>2017</v>
      </c>
      <c r="B8116">
        <v>1</v>
      </c>
      <c r="C8116">
        <v>23</v>
      </c>
    </row>
    <row r="8117" spans="1:3">
      <c r="A8117">
        <v>2017</v>
      </c>
      <c r="B8117">
        <v>1</v>
      </c>
      <c r="C8117">
        <v>23</v>
      </c>
    </row>
    <row r="8118" spans="1:3">
      <c r="A8118">
        <v>2017</v>
      </c>
      <c r="B8118">
        <v>1</v>
      </c>
      <c r="C8118">
        <v>23</v>
      </c>
    </row>
    <row r="8119" spans="1:3">
      <c r="A8119">
        <v>2017</v>
      </c>
      <c r="B8119">
        <v>1</v>
      </c>
      <c r="C8119">
        <v>23</v>
      </c>
    </row>
    <row r="8120" spans="1:3">
      <c r="A8120">
        <v>2017</v>
      </c>
      <c r="B8120">
        <v>1</v>
      </c>
      <c r="C8120">
        <v>23</v>
      </c>
    </row>
    <row r="8121" spans="1:3">
      <c r="A8121">
        <v>2017</v>
      </c>
      <c r="B8121">
        <v>1</v>
      </c>
      <c r="C8121">
        <v>23</v>
      </c>
    </row>
    <row r="8122" spans="1:3">
      <c r="A8122">
        <v>2017</v>
      </c>
      <c r="B8122">
        <v>1</v>
      </c>
      <c r="C8122">
        <v>23</v>
      </c>
    </row>
    <row r="8123" spans="1:3">
      <c r="A8123">
        <v>2017</v>
      </c>
      <c r="B8123">
        <v>1</v>
      </c>
      <c r="C8123">
        <v>23</v>
      </c>
    </row>
    <row r="8124" spans="1:3">
      <c r="A8124">
        <v>2017</v>
      </c>
      <c r="B8124">
        <v>1</v>
      </c>
      <c r="C8124">
        <v>23</v>
      </c>
    </row>
    <row r="8125" spans="1:3">
      <c r="A8125">
        <v>2017</v>
      </c>
      <c r="B8125">
        <v>1</v>
      </c>
      <c r="C8125">
        <v>23</v>
      </c>
    </row>
    <row r="8126" spans="1:3">
      <c r="A8126">
        <v>2017</v>
      </c>
      <c r="B8126">
        <v>1</v>
      </c>
      <c r="C8126">
        <v>23</v>
      </c>
    </row>
    <row r="8127" spans="1:3">
      <c r="A8127">
        <v>2017</v>
      </c>
      <c r="B8127">
        <v>1</v>
      </c>
      <c r="C8127">
        <v>23</v>
      </c>
    </row>
    <row r="8128" spans="1:3">
      <c r="A8128">
        <v>2017</v>
      </c>
      <c r="B8128">
        <v>1</v>
      </c>
      <c r="C8128">
        <v>23</v>
      </c>
    </row>
    <row r="8129" spans="1:3">
      <c r="A8129">
        <v>2017</v>
      </c>
      <c r="B8129">
        <v>1</v>
      </c>
      <c r="C8129">
        <v>23</v>
      </c>
    </row>
    <row r="8130" spans="1:3">
      <c r="A8130">
        <v>2017</v>
      </c>
      <c r="B8130">
        <v>1</v>
      </c>
      <c r="C8130">
        <v>23</v>
      </c>
    </row>
    <row r="8131" spans="1:3">
      <c r="A8131">
        <v>2017</v>
      </c>
      <c r="B8131">
        <v>1</v>
      </c>
      <c r="C8131">
        <v>23</v>
      </c>
    </row>
    <row r="8132" spans="1:3">
      <c r="A8132">
        <v>2017</v>
      </c>
      <c r="B8132">
        <v>1</v>
      </c>
      <c r="C8132">
        <v>23</v>
      </c>
    </row>
    <row r="8133" spans="1:3">
      <c r="A8133">
        <v>2017</v>
      </c>
      <c r="B8133">
        <v>1</v>
      </c>
      <c r="C8133">
        <v>23</v>
      </c>
    </row>
    <row r="8134" spans="1:3">
      <c r="A8134">
        <v>2017</v>
      </c>
      <c r="B8134">
        <v>1</v>
      </c>
      <c r="C8134">
        <v>23</v>
      </c>
    </row>
    <row r="8135" spans="1:3">
      <c r="A8135">
        <v>2017</v>
      </c>
      <c r="B8135">
        <v>1</v>
      </c>
      <c r="C8135">
        <v>23</v>
      </c>
    </row>
    <row r="8136" spans="1:3">
      <c r="A8136">
        <v>2017</v>
      </c>
      <c r="B8136">
        <v>1</v>
      </c>
      <c r="C8136">
        <v>23</v>
      </c>
    </row>
    <row r="8137" spans="1:3">
      <c r="A8137">
        <v>2017</v>
      </c>
      <c r="B8137">
        <v>1</v>
      </c>
      <c r="C8137">
        <v>23</v>
      </c>
    </row>
    <row r="8138" spans="1:3">
      <c r="A8138">
        <v>2017</v>
      </c>
      <c r="B8138">
        <v>1</v>
      </c>
      <c r="C8138">
        <v>23</v>
      </c>
    </row>
    <row r="8139" spans="1:3">
      <c r="A8139">
        <v>2017</v>
      </c>
      <c r="B8139">
        <v>1</v>
      </c>
      <c r="C8139">
        <v>23</v>
      </c>
    </row>
    <row r="8140" spans="1:3">
      <c r="A8140">
        <v>2017</v>
      </c>
      <c r="B8140">
        <v>1</v>
      </c>
      <c r="C8140">
        <v>23</v>
      </c>
    </row>
    <row r="8141" spans="1:3">
      <c r="A8141">
        <v>2017</v>
      </c>
      <c r="B8141">
        <v>1</v>
      </c>
      <c r="C8141">
        <v>23</v>
      </c>
    </row>
    <row r="8142" spans="1:3">
      <c r="A8142">
        <v>2017</v>
      </c>
      <c r="B8142">
        <v>1</v>
      </c>
      <c r="C8142">
        <v>23</v>
      </c>
    </row>
    <row r="8143" spans="1:3">
      <c r="A8143">
        <v>2017</v>
      </c>
      <c r="B8143">
        <v>1</v>
      </c>
      <c r="C8143">
        <v>23</v>
      </c>
    </row>
    <row r="8144" spans="1:3">
      <c r="A8144">
        <v>2017</v>
      </c>
      <c r="B8144">
        <v>1</v>
      </c>
      <c r="C8144">
        <v>23</v>
      </c>
    </row>
    <row r="8145" spans="1:3">
      <c r="A8145">
        <v>2017</v>
      </c>
      <c r="B8145">
        <v>1</v>
      </c>
      <c r="C8145">
        <v>23</v>
      </c>
    </row>
    <row r="8146" spans="1:3">
      <c r="A8146">
        <v>2017</v>
      </c>
      <c r="B8146">
        <v>1</v>
      </c>
      <c r="C8146">
        <v>23</v>
      </c>
    </row>
    <row r="8147" spans="1:3">
      <c r="A8147">
        <v>2017</v>
      </c>
      <c r="B8147">
        <v>1</v>
      </c>
      <c r="C8147">
        <v>23</v>
      </c>
    </row>
    <row r="8148" spans="1:3">
      <c r="A8148">
        <v>2017</v>
      </c>
      <c r="B8148">
        <v>1</v>
      </c>
      <c r="C8148">
        <v>23</v>
      </c>
    </row>
    <row r="8149" spans="1:3">
      <c r="A8149">
        <v>2017</v>
      </c>
      <c r="B8149">
        <v>1</v>
      </c>
      <c r="C8149">
        <v>23</v>
      </c>
    </row>
    <row r="8150" spans="1:3">
      <c r="A8150">
        <v>2017</v>
      </c>
      <c r="B8150">
        <v>1</v>
      </c>
      <c r="C8150">
        <v>23</v>
      </c>
    </row>
    <row r="8151" spans="1:3">
      <c r="A8151">
        <v>2017</v>
      </c>
      <c r="B8151">
        <v>1</v>
      </c>
      <c r="C8151">
        <v>23</v>
      </c>
    </row>
    <row r="8152" spans="1:3">
      <c r="A8152">
        <v>2017</v>
      </c>
      <c r="B8152">
        <v>1</v>
      </c>
      <c r="C8152">
        <v>23</v>
      </c>
    </row>
    <row r="8153" spans="1:3">
      <c r="A8153">
        <v>2017</v>
      </c>
      <c r="B8153">
        <v>1</v>
      </c>
      <c r="C8153">
        <v>23</v>
      </c>
    </row>
    <row r="8154" spans="1:3">
      <c r="A8154">
        <v>2017</v>
      </c>
      <c r="B8154">
        <v>1</v>
      </c>
      <c r="C8154">
        <v>23</v>
      </c>
    </row>
    <row r="8155" spans="1:3">
      <c r="A8155">
        <v>2017</v>
      </c>
      <c r="B8155">
        <v>1</v>
      </c>
      <c r="C8155">
        <v>23</v>
      </c>
    </row>
    <row r="8156" spans="1:3">
      <c r="A8156">
        <v>2017</v>
      </c>
      <c r="B8156">
        <v>1</v>
      </c>
      <c r="C8156">
        <v>23</v>
      </c>
    </row>
    <row r="8157" spans="1:3">
      <c r="A8157">
        <v>2017</v>
      </c>
      <c r="B8157">
        <v>1</v>
      </c>
      <c r="C8157">
        <v>23</v>
      </c>
    </row>
    <row r="8158" spans="1:3">
      <c r="A8158">
        <v>2017</v>
      </c>
      <c r="B8158">
        <v>1</v>
      </c>
      <c r="C8158">
        <v>23</v>
      </c>
    </row>
    <row r="8159" spans="1:3">
      <c r="A8159">
        <v>2017</v>
      </c>
      <c r="B8159">
        <v>1</v>
      </c>
      <c r="C8159">
        <v>23</v>
      </c>
    </row>
    <row r="8160" spans="1:3">
      <c r="A8160">
        <v>2017</v>
      </c>
      <c r="B8160">
        <v>1</v>
      </c>
      <c r="C8160">
        <v>23</v>
      </c>
    </row>
    <row r="8161" spans="1:3">
      <c r="A8161">
        <v>2017</v>
      </c>
      <c r="B8161">
        <v>1</v>
      </c>
      <c r="C8161">
        <v>23</v>
      </c>
    </row>
    <row r="8162" spans="1:3">
      <c r="A8162">
        <v>2017</v>
      </c>
      <c r="B8162">
        <v>1</v>
      </c>
      <c r="C8162">
        <v>23</v>
      </c>
    </row>
    <row r="8163" spans="1:3">
      <c r="A8163">
        <v>2017</v>
      </c>
      <c r="B8163">
        <v>1</v>
      </c>
      <c r="C8163">
        <v>23</v>
      </c>
    </row>
    <row r="8164" spans="1:3">
      <c r="A8164">
        <v>2017</v>
      </c>
      <c r="B8164">
        <v>1</v>
      </c>
      <c r="C8164">
        <v>23</v>
      </c>
    </row>
    <row r="8165" spans="1:3">
      <c r="A8165">
        <v>2017</v>
      </c>
      <c r="B8165">
        <v>1</v>
      </c>
      <c r="C8165">
        <v>23</v>
      </c>
    </row>
    <row r="8166" spans="1:3">
      <c r="A8166">
        <v>2017</v>
      </c>
      <c r="B8166">
        <v>1</v>
      </c>
      <c r="C8166">
        <v>23</v>
      </c>
    </row>
    <row r="8167" spans="1:3">
      <c r="A8167">
        <v>2017</v>
      </c>
      <c r="B8167">
        <v>1</v>
      </c>
      <c r="C8167">
        <v>23</v>
      </c>
    </row>
    <row r="8168" spans="1:3">
      <c r="A8168">
        <v>2017</v>
      </c>
      <c r="B8168">
        <v>1</v>
      </c>
      <c r="C8168">
        <v>23</v>
      </c>
    </row>
    <row r="8169" spans="1:3">
      <c r="A8169">
        <v>2017</v>
      </c>
      <c r="B8169">
        <v>1</v>
      </c>
      <c r="C8169">
        <v>23</v>
      </c>
    </row>
    <row r="8170" spans="1:3">
      <c r="A8170">
        <v>2017</v>
      </c>
      <c r="B8170">
        <v>1</v>
      </c>
      <c r="C8170">
        <v>23</v>
      </c>
    </row>
    <row r="8171" spans="1:3">
      <c r="A8171">
        <v>2017</v>
      </c>
      <c r="B8171">
        <v>1</v>
      </c>
      <c r="C8171">
        <v>23</v>
      </c>
    </row>
    <row r="8172" spans="1:3">
      <c r="A8172">
        <v>2017</v>
      </c>
      <c r="B8172">
        <v>1</v>
      </c>
      <c r="C8172">
        <v>23</v>
      </c>
    </row>
    <row r="8173" spans="1:3">
      <c r="A8173">
        <v>2017</v>
      </c>
      <c r="B8173">
        <v>1</v>
      </c>
      <c r="C8173">
        <v>23</v>
      </c>
    </row>
    <row r="8174" spans="1:3">
      <c r="A8174">
        <v>2017</v>
      </c>
      <c r="B8174">
        <v>1</v>
      </c>
      <c r="C8174">
        <v>23</v>
      </c>
    </row>
    <row r="8175" spans="1:3">
      <c r="A8175">
        <v>2017</v>
      </c>
      <c r="B8175">
        <v>1</v>
      </c>
      <c r="C8175">
        <v>23</v>
      </c>
    </row>
    <row r="8176" spans="1:3">
      <c r="A8176">
        <v>2017</v>
      </c>
      <c r="B8176">
        <v>1</v>
      </c>
      <c r="C8176">
        <v>23</v>
      </c>
    </row>
    <row r="8177" spans="1:3">
      <c r="A8177">
        <v>2017</v>
      </c>
      <c r="B8177">
        <v>1</v>
      </c>
      <c r="C8177">
        <v>23</v>
      </c>
    </row>
    <row r="8178" spans="1:3">
      <c r="A8178">
        <v>2017</v>
      </c>
      <c r="B8178">
        <v>1</v>
      </c>
      <c r="C8178">
        <v>23</v>
      </c>
    </row>
    <row r="8179" spans="1:3">
      <c r="A8179">
        <v>2017</v>
      </c>
      <c r="B8179">
        <v>1</v>
      </c>
      <c r="C8179">
        <v>23</v>
      </c>
    </row>
    <row r="8180" spans="1:3">
      <c r="A8180">
        <v>2017</v>
      </c>
      <c r="B8180">
        <v>1</v>
      </c>
      <c r="C8180">
        <v>23</v>
      </c>
    </row>
    <row r="8181" spans="1:3">
      <c r="A8181">
        <v>2017</v>
      </c>
      <c r="B8181">
        <v>1</v>
      </c>
      <c r="C8181">
        <v>23</v>
      </c>
    </row>
    <row r="8182" spans="1:3">
      <c r="A8182">
        <v>2017</v>
      </c>
      <c r="B8182">
        <v>1</v>
      </c>
      <c r="C8182">
        <v>23</v>
      </c>
    </row>
    <row r="8183" spans="1:3">
      <c r="A8183">
        <v>2017</v>
      </c>
      <c r="B8183">
        <v>1</v>
      </c>
      <c r="C8183">
        <v>23</v>
      </c>
    </row>
    <row r="8184" spans="1:3">
      <c r="A8184">
        <v>2017</v>
      </c>
      <c r="B8184">
        <v>1</v>
      </c>
      <c r="C8184">
        <v>23</v>
      </c>
    </row>
    <row r="8185" spans="1:3">
      <c r="A8185">
        <v>2017</v>
      </c>
      <c r="B8185">
        <v>1</v>
      </c>
      <c r="C8185">
        <v>23</v>
      </c>
    </row>
    <row r="8186" spans="1:3">
      <c r="A8186">
        <v>2017</v>
      </c>
      <c r="B8186">
        <v>1</v>
      </c>
      <c r="C8186">
        <v>23</v>
      </c>
    </row>
    <row r="8187" spans="1:3">
      <c r="A8187">
        <v>2017</v>
      </c>
      <c r="B8187">
        <v>1</v>
      </c>
      <c r="C8187">
        <v>23</v>
      </c>
    </row>
    <row r="8188" spans="1:3">
      <c r="A8188">
        <v>2017</v>
      </c>
      <c r="B8188">
        <v>1</v>
      </c>
      <c r="C8188">
        <v>23</v>
      </c>
    </row>
    <row r="8189" spans="1:3">
      <c r="A8189">
        <v>2017</v>
      </c>
      <c r="B8189">
        <v>1</v>
      </c>
      <c r="C8189">
        <v>23</v>
      </c>
    </row>
    <row r="8190" spans="1:3">
      <c r="A8190">
        <v>2017</v>
      </c>
      <c r="B8190">
        <v>1</v>
      </c>
      <c r="C8190">
        <v>23</v>
      </c>
    </row>
    <row r="8191" spans="1:3">
      <c r="A8191">
        <v>2017</v>
      </c>
      <c r="B8191">
        <v>1</v>
      </c>
      <c r="C8191">
        <v>23</v>
      </c>
    </row>
    <row r="8192" spans="1:3">
      <c r="A8192">
        <v>2017</v>
      </c>
      <c r="B8192">
        <v>1</v>
      </c>
      <c r="C8192">
        <v>23</v>
      </c>
    </row>
    <row r="8193" spans="1:3">
      <c r="A8193">
        <v>2017</v>
      </c>
      <c r="B8193">
        <v>1</v>
      </c>
      <c r="C8193">
        <v>23</v>
      </c>
    </row>
    <row r="8194" spans="1:3">
      <c r="A8194">
        <v>2017</v>
      </c>
      <c r="B8194">
        <v>1</v>
      </c>
      <c r="C8194">
        <v>23</v>
      </c>
    </row>
    <row r="8195" spans="1:3">
      <c r="A8195">
        <v>2017</v>
      </c>
      <c r="B8195">
        <v>1</v>
      </c>
      <c r="C8195">
        <v>23</v>
      </c>
    </row>
    <row r="8196" spans="1:3">
      <c r="A8196">
        <v>2017</v>
      </c>
      <c r="B8196">
        <v>1</v>
      </c>
      <c r="C8196">
        <v>23</v>
      </c>
    </row>
    <row r="8197" spans="1:3">
      <c r="A8197">
        <v>2017</v>
      </c>
      <c r="B8197">
        <v>1</v>
      </c>
      <c r="C8197">
        <v>23</v>
      </c>
    </row>
    <row r="8198" spans="1:3">
      <c r="A8198">
        <v>2017</v>
      </c>
      <c r="B8198">
        <v>1</v>
      </c>
      <c r="C8198">
        <v>23</v>
      </c>
    </row>
    <row r="8199" spans="1:3">
      <c r="A8199">
        <v>2017</v>
      </c>
      <c r="B8199">
        <v>1</v>
      </c>
      <c r="C8199">
        <v>23</v>
      </c>
    </row>
    <row r="8200" spans="1:3">
      <c r="A8200">
        <v>2017</v>
      </c>
      <c r="B8200">
        <v>1</v>
      </c>
      <c r="C8200">
        <v>23</v>
      </c>
    </row>
    <row r="8201" spans="1:3">
      <c r="A8201">
        <v>2017</v>
      </c>
      <c r="B8201">
        <v>1</v>
      </c>
      <c r="C8201">
        <v>23</v>
      </c>
    </row>
    <row r="8202" spans="1:3">
      <c r="A8202">
        <v>2017</v>
      </c>
      <c r="B8202">
        <v>1</v>
      </c>
      <c r="C8202">
        <v>23</v>
      </c>
    </row>
    <row r="8203" spans="1:3">
      <c r="A8203">
        <v>2017</v>
      </c>
      <c r="B8203">
        <v>1</v>
      </c>
      <c r="C8203">
        <v>23</v>
      </c>
    </row>
    <row r="8204" spans="1:3">
      <c r="A8204">
        <v>2017</v>
      </c>
      <c r="B8204">
        <v>1</v>
      </c>
      <c r="C8204">
        <v>23</v>
      </c>
    </row>
    <row r="8205" spans="1:3">
      <c r="A8205">
        <v>2017</v>
      </c>
      <c r="B8205">
        <v>1</v>
      </c>
      <c r="C8205">
        <v>23</v>
      </c>
    </row>
    <row r="8206" spans="1:3">
      <c r="A8206">
        <v>2017</v>
      </c>
      <c r="B8206">
        <v>1</v>
      </c>
      <c r="C8206">
        <v>23</v>
      </c>
    </row>
    <row r="8207" spans="1:3">
      <c r="A8207">
        <v>2017</v>
      </c>
      <c r="B8207">
        <v>1</v>
      </c>
      <c r="C8207">
        <v>23</v>
      </c>
    </row>
    <row r="8208" spans="1:3">
      <c r="A8208">
        <v>2017</v>
      </c>
      <c r="B8208">
        <v>1</v>
      </c>
      <c r="C8208">
        <v>23</v>
      </c>
    </row>
    <row r="8209" spans="1:3">
      <c r="A8209">
        <v>2017</v>
      </c>
      <c r="B8209">
        <v>1</v>
      </c>
      <c r="C8209">
        <v>23</v>
      </c>
    </row>
    <row r="8210" spans="1:3">
      <c r="A8210">
        <v>2017</v>
      </c>
      <c r="B8210">
        <v>1</v>
      </c>
      <c r="C8210">
        <v>23</v>
      </c>
    </row>
    <row r="8211" spans="1:3">
      <c r="A8211">
        <v>2017</v>
      </c>
      <c r="B8211">
        <v>1</v>
      </c>
      <c r="C8211">
        <v>23</v>
      </c>
    </row>
    <row r="8212" spans="1:3">
      <c r="A8212">
        <v>2017</v>
      </c>
      <c r="B8212">
        <v>1</v>
      </c>
      <c r="C8212">
        <v>23</v>
      </c>
    </row>
    <row r="8213" spans="1:3">
      <c r="A8213">
        <v>2017</v>
      </c>
      <c r="B8213">
        <v>1</v>
      </c>
      <c r="C8213">
        <v>23</v>
      </c>
    </row>
    <row r="8214" spans="1:3">
      <c r="A8214">
        <v>2017</v>
      </c>
      <c r="B8214">
        <v>1</v>
      </c>
      <c r="C8214">
        <v>23</v>
      </c>
    </row>
    <row r="8215" spans="1:3">
      <c r="A8215">
        <v>2017</v>
      </c>
      <c r="B8215">
        <v>1</v>
      </c>
      <c r="C8215">
        <v>23</v>
      </c>
    </row>
    <row r="8216" spans="1:3">
      <c r="A8216">
        <v>2017</v>
      </c>
      <c r="B8216">
        <v>1</v>
      </c>
      <c r="C8216">
        <v>23</v>
      </c>
    </row>
    <row r="8217" spans="1:3">
      <c r="A8217">
        <v>2017</v>
      </c>
      <c r="B8217">
        <v>1</v>
      </c>
      <c r="C8217">
        <v>23</v>
      </c>
    </row>
    <row r="8218" spans="1:3">
      <c r="A8218">
        <v>2017</v>
      </c>
      <c r="B8218">
        <v>1</v>
      </c>
      <c r="C8218">
        <v>23</v>
      </c>
    </row>
    <row r="8219" spans="1:3">
      <c r="A8219">
        <v>2017</v>
      </c>
      <c r="B8219">
        <v>1</v>
      </c>
      <c r="C8219">
        <v>23</v>
      </c>
    </row>
    <row r="8220" spans="1:3">
      <c r="A8220">
        <v>2017</v>
      </c>
      <c r="B8220">
        <v>1</v>
      </c>
      <c r="C8220">
        <v>23</v>
      </c>
    </row>
    <row r="8221" spans="1:3">
      <c r="A8221">
        <v>2017</v>
      </c>
      <c r="B8221">
        <v>1</v>
      </c>
      <c r="C8221">
        <v>23</v>
      </c>
    </row>
    <row r="8222" spans="1:3">
      <c r="A8222">
        <v>2017</v>
      </c>
      <c r="B8222">
        <v>1</v>
      </c>
      <c r="C8222">
        <v>23</v>
      </c>
    </row>
    <row r="8223" spans="1:3">
      <c r="A8223">
        <v>2017</v>
      </c>
      <c r="B8223">
        <v>1</v>
      </c>
      <c r="C8223">
        <v>23</v>
      </c>
    </row>
    <row r="8224" spans="1:3">
      <c r="A8224">
        <v>2017</v>
      </c>
      <c r="B8224">
        <v>1</v>
      </c>
      <c r="C8224">
        <v>23</v>
      </c>
    </row>
    <row r="8225" spans="1:3">
      <c r="A8225">
        <v>2017</v>
      </c>
      <c r="B8225">
        <v>1</v>
      </c>
      <c r="C8225">
        <v>23</v>
      </c>
    </row>
    <row r="8226" spans="1:3">
      <c r="A8226">
        <v>2017</v>
      </c>
      <c r="B8226">
        <v>1</v>
      </c>
      <c r="C8226">
        <v>23</v>
      </c>
    </row>
    <row r="8227" spans="1:3">
      <c r="A8227">
        <v>2017</v>
      </c>
      <c r="B8227">
        <v>1</v>
      </c>
      <c r="C8227">
        <v>23</v>
      </c>
    </row>
    <row r="8228" spans="1:3">
      <c r="A8228">
        <v>2017</v>
      </c>
      <c r="B8228">
        <v>1</v>
      </c>
      <c r="C8228">
        <v>23</v>
      </c>
    </row>
    <row r="8229" spans="1:3">
      <c r="A8229">
        <v>2017</v>
      </c>
      <c r="B8229">
        <v>1</v>
      </c>
      <c r="C8229">
        <v>23</v>
      </c>
    </row>
    <row r="8230" spans="1:3">
      <c r="A8230">
        <v>2017</v>
      </c>
      <c r="B8230">
        <v>1</v>
      </c>
      <c r="C8230">
        <v>23</v>
      </c>
    </row>
    <row r="8231" spans="1:3">
      <c r="A8231">
        <v>2017</v>
      </c>
      <c r="B8231">
        <v>1</v>
      </c>
      <c r="C8231">
        <v>23</v>
      </c>
    </row>
    <row r="8232" spans="1:3">
      <c r="A8232">
        <v>2017</v>
      </c>
      <c r="B8232">
        <v>1</v>
      </c>
      <c r="C8232">
        <v>23</v>
      </c>
    </row>
    <row r="8233" spans="1:3">
      <c r="A8233">
        <v>2017</v>
      </c>
      <c r="B8233">
        <v>1</v>
      </c>
      <c r="C8233">
        <v>23</v>
      </c>
    </row>
    <row r="8234" spans="1:3">
      <c r="A8234">
        <v>2017</v>
      </c>
      <c r="B8234">
        <v>1</v>
      </c>
      <c r="C8234">
        <v>23</v>
      </c>
    </row>
    <row r="8235" spans="1:3">
      <c r="A8235">
        <v>2017</v>
      </c>
      <c r="B8235">
        <v>1</v>
      </c>
      <c r="C8235">
        <v>23</v>
      </c>
    </row>
    <row r="8236" spans="1:3">
      <c r="A8236">
        <v>2017</v>
      </c>
      <c r="B8236">
        <v>1</v>
      </c>
      <c r="C8236">
        <v>23</v>
      </c>
    </row>
    <row r="8237" spans="1:3">
      <c r="A8237">
        <v>2017</v>
      </c>
      <c r="B8237">
        <v>1</v>
      </c>
      <c r="C8237">
        <v>23</v>
      </c>
    </row>
    <row r="8238" spans="1:3">
      <c r="A8238">
        <v>2017</v>
      </c>
      <c r="B8238">
        <v>1</v>
      </c>
      <c r="C8238">
        <v>23</v>
      </c>
    </row>
    <row r="8239" spans="1:3">
      <c r="A8239">
        <v>2017</v>
      </c>
      <c r="B8239">
        <v>1</v>
      </c>
      <c r="C8239">
        <v>23</v>
      </c>
    </row>
    <row r="8240" spans="1:3">
      <c r="A8240">
        <v>2017</v>
      </c>
      <c r="B8240">
        <v>1</v>
      </c>
      <c r="C8240">
        <v>23</v>
      </c>
    </row>
    <row r="8241" spans="1:3">
      <c r="A8241">
        <v>2017</v>
      </c>
      <c r="B8241">
        <v>1</v>
      </c>
      <c r="C8241">
        <v>23</v>
      </c>
    </row>
    <row r="8242" spans="1:3">
      <c r="A8242">
        <v>2017</v>
      </c>
      <c r="B8242">
        <v>1</v>
      </c>
      <c r="C8242">
        <v>23</v>
      </c>
    </row>
    <row r="8243" spans="1:3">
      <c r="A8243">
        <v>2017</v>
      </c>
      <c r="B8243">
        <v>1</v>
      </c>
      <c r="C8243">
        <v>23</v>
      </c>
    </row>
    <row r="8244" spans="1:3">
      <c r="A8244">
        <v>2017</v>
      </c>
      <c r="B8244">
        <v>1</v>
      </c>
      <c r="C8244">
        <v>23</v>
      </c>
    </row>
    <row r="8245" spans="1:3">
      <c r="A8245">
        <v>2017</v>
      </c>
      <c r="B8245">
        <v>1</v>
      </c>
      <c r="C8245">
        <v>23</v>
      </c>
    </row>
    <row r="8246" spans="1:3">
      <c r="A8246">
        <v>2017</v>
      </c>
      <c r="B8246">
        <v>1</v>
      </c>
      <c r="C8246">
        <v>23</v>
      </c>
    </row>
    <row r="8247" spans="1:3">
      <c r="A8247">
        <v>2017</v>
      </c>
      <c r="B8247">
        <v>1</v>
      </c>
      <c r="C8247">
        <v>23</v>
      </c>
    </row>
    <row r="8248" spans="1:3">
      <c r="A8248">
        <v>2017</v>
      </c>
      <c r="B8248">
        <v>1</v>
      </c>
      <c r="C8248">
        <v>23</v>
      </c>
    </row>
    <row r="8249" spans="1:3">
      <c r="A8249">
        <v>2017</v>
      </c>
      <c r="B8249">
        <v>1</v>
      </c>
      <c r="C8249">
        <v>23</v>
      </c>
    </row>
    <row r="8250" spans="1:3">
      <c r="A8250">
        <v>2017</v>
      </c>
      <c r="B8250">
        <v>1</v>
      </c>
      <c r="C8250">
        <v>23</v>
      </c>
    </row>
    <row r="8251" spans="1:3">
      <c r="A8251">
        <v>2017</v>
      </c>
      <c r="B8251">
        <v>1</v>
      </c>
      <c r="C8251">
        <v>23</v>
      </c>
    </row>
    <row r="8252" spans="1:3">
      <c r="A8252">
        <v>2017</v>
      </c>
      <c r="B8252">
        <v>1</v>
      </c>
      <c r="C8252">
        <v>23</v>
      </c>
    </row>
    <row r="8253" spans="1:3">
      <c r="A8253">
        <v>2017</v>
      </c>
      <c r="B8253">
        <v>1</v>
      </c>
      <c r="C8253">
        <v>23</v>
      </c>
    </row>
    <row r="8254" spans="1:3">
      <c r="A8254">
        <v>2017</v>
      </c>
      <c r="B8254">
        <v>1</v>
      </c>
      <c r="C8254">
        <v>23</v>
      </c>
    </row>
    <row r="8255" spans="1:3">
      <c r="A8255">
        <v>2017</v>
      </c>
      <c r="B8255">
        <v>1</v>
      </c>
      <c r="C8255">
        <v>23</v>
      </c>
    </row>
    <row r="8256" spans="1:3">
      <c r="A8256">
        <v>2017</v>
      </c>
      <c r="B8256">
        <v>1</v>
      </c>
      <c r="C8256">
        <v>23</v>
      </c>
    </row>
    <row r="8257" spans="1:3">
      <c r="A8257">
        <v>2017</v>
      </c>
      <c r="B8257">
        <v>1</v>
      </c>
      <c r="C8257">
        <v>23</v>
      </c>
    </row>
    <row r="8258" spans="1:3">
      <c r="A8258">
        <v>2017</v>
      </c>
      <c r="B8258">
        <v>1</v>
      </c>
      <c r="C8258">
        <v>23</v>
      </c>
    </row>
    <row r="8259" spans="1:3">
      <c r="A8259">
        <v>2017</v>
      </c>
      <c r="B8259">
        <v>1</v>
      </c>
      <c r="C8259">
        <v>23</v>
      </c>
    </row>
    <row r="8260" spans="1:3">
      <c r="A8260">
        <v>2017</v>
      </c>
      <c r="B8260">
        <v>1</v>
      </c>
      <c r="C8260">
        <v>23</v>
      </c>
    </row>
    <row r="8261" spans="1:3">
      <c r="A8261">
        <v>2017</v>
      </c>
      <c r="B8261">
        <v>1</v>
      </c>
      <c r="C8261">
        <v>23</v>
      </c>
    </row>
    <row r="8262" spans="1:3">
      <c r="A8262">
        <v>2017</v>
      </c>
      <c r="B8262">
        <v>1</v>
      </c>
      <c r="C8262">
        <v>23</v>
      </c>
    </row>
    <row r="8263" spans="1:3">
      <c r="A8263">
        <v>2017</v>
      </c>
      <c r="B8263">
        <v>1</v>
      </c>
      <c r="C8263">
        <v>23</v>
      </c>
    </row>
    <row r="8264" spans="1:3">
      <c r="A8264">
        <v>2017</v>
      </c>
      <c r="B8264">
        <v>1</v>
      </c>
      <c r="C8264">
        <v>23</v>
      </c>
    </row>
    <row r="8265" spans="1:3">
      <c r="A8265">
        <v>2017</v>
      </c>
      <c r="B8265">
        <v>1</v>
      </c>
      <c r="C8265">
        <v>23</v>
      </c>
    </row>
    <row r="8266" spans="1:3">
      <c r="A8266">
        <v>2017</v>
      </c>
      <c r="B8266">
        <v>1</v>
      </c>
      <c r="C8266">
        <v>23</v>
      </c>
    </row>
    <row r="8267" spans="1:3">
      <c r="A8267">
        <v>2017</v>
      </c>
      <c r="B8267">
        <v>1</v>
      </c>
      <c r="C8267">
        <v>23</v>
      </c>
    </row>
    <row r="8268" spans="1:3">
      <c r="A8268">
        <v>2017</v>
      </c>
      <c r="B8268">
        <v>1</v>
      </c>
      <c r="C8268">
        <v>23</v>
      </c>
    </row>
    <row r="8269" spans="1:3">
      <c r="A8269">
        <v>2017</v>
      </c>
      <c r="B8269">
        <v>1</v>
      </c>
      <c r="C8269">
        <v>23</v>
      </c>
    </row>
    <row r="8270" spans="1:3">
      <c r="A8270">
        <v>2017</v>
      </c>
      <c r="B8270">
        <v>1</v>
      </c>
      <c r="C8270">
        <v>23</v>
      </c>
    </row>
    <row r="8271" spans="1:3">
      <c r="A8271">
        <v>2017</v>
      </c>
      <c r="B8271">
        <v>1</v>
      </c>
      <c r="C8271">
        <v>23</v>
      </c>
    </row>
    <row r="8272" spans="1:3">
      <c r="A8272">
        <v>2017</v>
      </c>
      <c r="B8272">
        <v>1</v>
      </c>
      <c r="C8272">
        <v>23</v>
      </c>
    </row>
    <row r="8273" spans="1:3">
      <c r="A8273">
        <v>2017</v>
      </c>
      <c r="B8273">
        <v>1</v>
      </c>
      <c r="C8273">
        <v>23</v>
      </c>
    </row>
    <row r="8274" spans="1:3">
      <c r="A8274">
        <v>2017</v>
      </c>
      <c r="B8274">
        <v>1</v>
      </c>
      <c r="C8274">
        <v>23</v>
      </c>
    </row>
    <row r="8275" spans="1:3">
      <c r="A8275">
        <v>2017</v>
      </c>
      <c r="B8275">
        <v>1</v>
      </c>
      <c r="C8275">
        <v>23</v>
      </c>
    </row>
    <row r="8276" spans="1:3">
      <c r="A8276">
        <v>2017</v>
      </c>
      <c r="B8276">
        <v>1</v>
      </c>
      <c r="C8276">
        <v>23</v>
      </c>
    </row>
    <row r="8277" spans="1:3">
      <c r="A8277">
        <v>2017</v>
      </c>
      <c r="B8277">
        <v>1</v>
      </c>
      <c r="C8277">
        <v>23</v>
      </c>
    </row>
    <row r="8278" spans="1:3">
      <c r="A8278">
        <v>2017</v>
      </c>
      <c r="B8278">
        <v>1</v>
      </c>
      <c r="C8278">
        <v>23</v>
      </c>
    </row>
    <row r="8279" spans="1:3">
      <c r="A8279">
        <v>2017</v>
      </c>
      <c r="B8279">
        <v>1</v>
      </c>
      <c r="C8279">
        <v>23</v>
      </c>
    </row>
    <row r="8280" spans="1:3">
      <c r="A8280">
        <v>2017</v>
      </c>
      <c r="B8280">
        <v>1</v>
      </c>
      <c r="C8280">
        <v>23</v>
      </c>
    </row>
    <row r="8281" spans="1:3">
      <c r="A8281">
        <v>2017</v>
      </c>
      <c r="B8281">
        <v>1</v>
      </c>
      <c r="C8281">
        <v>23</v>
      </c>
    </row>
    <row r="8282" spans="1:3">
      <c r="A8282">
        <v>2017</v>
      </c>
      <c r="B8282">
        <v>1</v>
      </c>
      <c r="C8282">
        <v>23</v>
      </c>
    </row>
    <row r="8283" spans="1:3">
      <c r="A8283">
        <v>2017</v>
      </c>
      <c r="B8283">
        <v>1</v>
      </c>
      <c r="C8283">
        <v>23</v>
      </c>
    </row>
    <row r="8284" spans="1:3">
      <c r="A8284">
        <v>2017</v>
      </c>
      <c r="B8284">
        <v>1</v>
      </c>
      <c r="C8284">
        <v>23</v>
      </c>
    </row>
    <row r="8285" spans="1:3">
      <c r="A8285">
        <v>2017</v>
      </c>
      <c r="B8285">
        <v>1</v>
      </c>
      <c r="C8285">
        <v>23</v>
      </c>
    </row>
    <row r="8286" spans="1:3">
      <c r="A8286">
        <v>2017</v>
      </c>
      <c r="B8286">
        <v>1</v>
      </c>
      <c r="C8286">
        <v>23</v>
      </c>
    </row>
    <row r="8287" spans="1:3">
      <c r="A8287">
        <v>2017</v>
      </c>
      <c r="B8287">
        <v>1</v>
      </c>
      <c r="C8287">
        <v>23</v>
      </c>
    </row>
    <row r="8288" spans="1:3">
      <c r="A8288">
        <v>2017</v>
      </c>
      <c r="B8288">
        <v>1</v>
      </c>
      <c r="C8288">
        <v>23</v>
      </c>
    </row>
    <row r="8289" spans="1:3">
      <c r="A8289">
        <v>2017</v>
      </c>
      <c r="B8289">
        <v>1</v>
      </c>
      <c r="C8289">
        <v>23</v>
      </c>
    </row>
    <row r="8290" spans="1:3">
      <c r="A8290">
        <v>2017</v>
      </c>
      <c r="B8290">
        <v>1</v>
      </c>
      <c r="C8290">
        <v>23</v>
      </c>
    </row>
    <row r="8291" spans="1:3">
      <c r="A8291">
        <v>2017</v>
      </c>
      <c r="B8291">
        <v>1</v>
      </c>
      <c r="C8291">
        <v>23</v>
      </c>
    </row>
    <row r="8292" spans="1:3">
      <c r="A8292">
        <v>2017</v>
      </c>
      <c r="B8292">
        <v>1</v>
      </c>
      <c r="C8292">
        <v>23</v>
      </c>
    </row>
    <row r="8293" spans="1:3">
      <c r="A8293">
        <v>2017</v>
      </c>
      <c r="B8293">
        <v>1</v>
      </c>
      <c r="C8293">
        <v>23</v>
      </c>
    </row>
    <row r="8294" spans="1:3">
      <c r="A8294">
        <v>2017</v>
      </c>
      <c r="B8294">
        <v>1</v>
      </c>
      <c r="C8294">
        <v>23</v>
      </c>
    </row>
    <row r="8295" spans="1:3">
      <c r="A8295">
        <v>2017</v>
      </c>
      <c r="B8295">
        <v>1</v>
      </c>
      <c r="C8295">
        <v>23</v>
      </c>
    </row>
    <row r="8296" spans="1:3">
      <c r="A8296">
        <v>2017</v>
      </c>
      <c r="B8296">
        <v>1</v>
      </c>
      <c r="C8296">
        <v>23</v>
      </c>
    </row>
    <row r="8297" spans="1:3">
      <c r="A8297">
        <v>2017</v>
      </c>
      <c r="B8297">
        <v>1</v>
      </c>
      <c r="C8297">
        <v>23</v>
      </c>
    </row>
    <row r="8298" spans="1:3">
      <c r="A8298">
        <v>2017</v>
      </c>
      <c r="B8298">
        <v>1</v>
      </c>
      <c r="C8298">
        <v>23</v>
      </c>
    </row>
    <row r="8299" spans="1:3">
      <c r="A8299">
        <v>2017</v>
      </c>
      <c r="B8299">
        <v>1</v>
      </c>
      <c r="C8299">
        <v>23</v>
      </c>
    </row>
    <row r="8300" spans="1:3">
      <c r="A8300">
        <v>2017</v>
      </c>
      <c r="B8300">
        <v>1</v>
      </c>
      <c r="C8300">
        <v>23</v>
      </c>
    </row>
    <row r="8301" spans="1:3">
      <c r="A8301">
        <v>2017</v>
      </c>
      <c r="B8301">
        <v>1</v>
      </c>
      <c r="C8301">
        <v>23</v>
      </c>
    </row>
    <row r="8302" spans="1:3">
      <c r="A8302">
        <v>2017</v>
      </c>
      <c r="B8302">
        <v>1</v>
      </c>
      <c r="C8302">
        <v>23</v>
      </c>
    </row>
    <row r="8303" spans="1:3">
      <c r="A8303">
        <v>2017</v>
      </c>
      <c r="B8303">
        <v>1</v>
      </c>
      <c r="C8303">
        <v>23</v>
      </c>
    </row>
    <row r="8304" spans="1:3">
      <c r="A8304">
        <v>2017</v>
      </c>
      <c r="B8304">
        <v>1</v>
      </c>
      <c r="C8304">
        <v>23</v>
      </c>
    </row>
    <row r="8305" spans="1:3">
      <c r="A8305">
        <v>2017</v>
      </c>
      <c r="B8305">
        <v>1</v>
      </c>
      <c r="C8305">
        <v>23</v>
      </c>
    </row>
    <row r="8306" spans="1:3">
      <c r="A8306">
        <v>2017</v>
      </c>
      <c r="B8306">
        <v>1</v>
      </c>
      <c r="C8306">
        <v>23</v>
      </c>
    </row>
    <row r="8307" spans="1:3">
      <c r="A8307">
        <v>2017</v>
      </c>
      <c r="B8307">
        <v>1</v>
      </c>
      <c r="C8307">
        <v>23</v>
      </c>
    </row>
    <row r="8308" spans="1:3">
      <c r="A8308">
        <v>2017</v>
      </c>
      <c r="B8308">
        <v>1</v>
      </c>
      <c r="C8308">
        <v>23</v>
      </c>
    </row>
    <row r="8309" spans="1:3">
      <c r="A8309">
        <v>2017</v>
      </c>
      <c r="B8309">
        <v>1</v>
      </c>
      <c r="C8309">
        <v>23</v>
      </c>
    </row>
    <row r="8310" spans="1:3">
      <c r="A8310">
        <v>2017</v>
      </c>
      <c r="B8310">
        <v>1</v>
      </c>
      <c r="C8310">
        <v>23</v>
      </c>
    </row>
    <row r="8311" spans="1:3">
      <c r="A8311">
        <v>2017</v>
      </c>
      <c r="B8311">
        <v>1</v>
      </c>
      <c r="C8311">
        <v>23</v>
      </c>
    </row>
    <row r="8312" spans="1:3">
      <c r="A8312">
        <v>2017</v>
      </c>
      <c r="B8312">
        <v>1</v>
      </c>
      <c r="C8312">
        <v>23</v>
      </c>
    </row>
    <row r="8313" spans="1:3">
      <c r="A8313">
        <v>2017</v>
      </c>
      <c r="B8313">
        <v>1</v>
      </c>
      <c r="C8313">
        <v>23</v>
      </c>
    </row>
    <row r="8314" spans="1:3">
      <c r="A8314">
        <v>2017</v>
      </c>
      <c r="B8314">
        <v>1</v>
      </c>
      <c r="C8314">
        <v>23</v>
      </c>
    </row>
    <row r="8315" spans="1:3">
      <c r="A8315">
        <v>2017</v>
      </c>
      <c r="B8315">
        <v>1</v>
      </c>
      <c r="C8315">
        <v>23</v>
      </c>
    </row>
    <row r="8316" spans="1:3">
      <c r="A8316">
        <v>2017</v>
      </c>
      <c r="B8316">
        <v>1</v>
      </c>
      <c r="C8316">
        <v>23</v>
      </c>
    </row>
    <row r="8317" spans="1:3">
      <c r="A8317">
        <v>2017</v>
      </c>
      <c r="B8317">
        <v>1</v>
      </c>
      <c r="C8317">
        <v>23</v>
      </c>
    </row>
    <row r="8318" spans="1:3">
      <c r="A8318">
        <v>2017</v>
      </c>
      <c r="B8318">
        <v>1</v>
      </c>
      <c r="C8318">
        <v>23</v>
      </c>
    </row>
    <row r="8319" spans="1:3">
      <c r="A8319">
        <v>2017</v>
      </c>
      <c r="B8319">
        <v>1</v>
      </c>
      <c r="C8319">
        <v>23</v>
      </c>
    </row>
    <row r="8320" spans="1:3">
      <c r="A8320">
        <v>2017</v>
      </c>
      <c r="B8320">
        <v>1</v>
      </c>
      <c r="C8320">
        <v>23</v>
      </c>
    </row>
    <row r="8321" spans="1:3">
      <c r="A8321">
        <v>2017</v>
      </c>
      <c r="B8321">
        <v>1</v>
      </c>
      <c r="C8321">
        <v>23</v>
      </c>
    </row>
    <row r="8322" spans="1:3">
      <c r="A8322">
        <v>2017</v>
      </c>
      <c r="B8322">
        <v>1</v>
      </c>
      <c r="C8322">
        <v>23</v>
      </c>
    </row>
    <row r="8323" spans="1:3">
      <c r="A8323">
        <v>2017</v>
      </c>
      <c r="B8323">
        <v>1</v>
      </c>
      <c r="C8323">
        <v>23</v>
      </c>
    </row>
    <row r="8324" spans="1:3">
      <c r="A8324">
        <v>2017</v>
      </c>
      <c r="B8324">
        <v>1</v>
      </c>
      <c r="C8324">
        <v>23</v>
      </c>
    </row>
    <row r="8325" spans="1:3">
      <c r="A8325">
        <v>2017</v>
      </c>
      <c r="B8325">
        <v>1</v>
      </c>
      <c r="C8325">
        <v>23</v>
      </c>
    </row>
    <row r="8326" spans="1:3">
      <c r="A8326">
        <v>2017</v>
      </c>
      <c r="B8326">
        <v>1</v>
      </c>
      <c r="C8326">
        <v>23</v>
      </c>
    </row>
    <row r="8327" spans="1:3">
      <c r="A8327">
        <v>2017</v>
      </c>
      <c r="B8327">
        <v>1</v>
      </c>
      <c r="C8327">
        <v>23</v>
      </c>
    </row>
    <row r="8328" spans="1:3">
      <c r="A8328">
        <v>2017</v>
      </c>
      <c r="B8328">
        <v>1</v>
      </c>
      <c r="C8328">
        <v>23</v>
      </c>
    </row>
    <row r="8329" spans="1:3">
      <c r="A8329">
        <v>2017</v>
      </c>
      <c r="B8329">
        <v>1</v>
      </c>
      <c r="C8329">
        <v>23</v>
      </c>
    </row>
    <row r="8330" spans="1:3">
      <c r="A8330">
        <v>2017</v>
      </c>
      <c r="B8330">
        <v>1</v>
      </c>
      <c r="C8330">
        <v>23</v>
      </c>
    </row>
    <row r="8331" spans="1:3">
      <c r="A8331">
        <v>2017</v>
      </c>
      <c r="B8331">
        <v>1</v>
      </c>
      <c r="C8331">
        <v>23</v>
      </c>
    </row>
    <row r="8332" spans="1:3">
      <c r="A8332">
        <v>2017</v>
      </c>
      <c r="B8332">
        <v>1</v>
      </c>
      <c r="C8332">
        <v>23</v>
      </c>
    </row>
    <row r="8333" spans="1:3">
      <c r="A8333">
        <v>2017</v>
      </c>
      <c r="B8333">
        <v>1</v>
      </c>
      <c r="C8333">
        <v>23</v>
      </c>
    </row>
    <row r="8334" spans="1:3">
      <c r="A8334">
        <v>2017</v>
      </c>
      <c r="B8334">
        <v>1</v>
      </c>
      <c r="C8334">
        <v>23</v>
      </c>
    </row>
    <row r="8335" spans="1:3">
      <c r="A8335">
        <v>2017</v>
      </c>
      <c r="B8335">
        <v>1</v>
      </c>
      <c r="C8335">
        <v>23</v>
      </c>
    </row>
    <row r="8336" spans="1:3">
      <c r="A8336">
        <v>2017</v>
      </c>
      <c r="B8336">
        <v>1</v>
      </c>
      <c r="C8336">
        <v>23</v>
      </c>
    </row>
    <row r="8337" spans="1:3">
      <c r="A8337">
        <v>2017</v>
      </c>
      <c r="B8337">
        <v>1</v>
      </c>
      <c r="C8337">
        <v>23</v>
      </c>
    </row>
    <row r="8338" spans="1:3">
      <c r="A8338">
        <v>2017</v>
      </c>
      <c r="B8338">
        <v>1</v>
      </c>
      <c r="C8338">
        <v>23</v>
      </c>
    </row>
    <row r="8339" spans="1:3">
      <c r="A8339">
        <v>2017</v>
      </c>
      <c r="B8339">
        <v>1</v>
      </c>
      <c r="C8339">
        <v>23</v>
      </c>
    </row>
    <row r="8340" spans="1:3">
      <c r="A8340">
        <v>2017</v>
      </c>
      <c r="B8340">
        <v>1</v>
      </c>
      <c r="C8340">
        <v>23</v>
      </c>
    </row>
    <row r="8341" spans="1:3">
      <c r="A8341">
        <v>2017</v>
      </c>
      <c r="B8341">
        <v>1</v>
      </c>
      <c r="C8341">
        <v>23</v>
      </c>
    </row>
    <row r="8342" spans="1:3">
      <c r="A8342">
        <v>2017</v>
      </c>
      <c r="B8342">
        <v>1</v>
      </c>
      <c r="C8342">
        <v>23</v>
      </c>
    </row>
    <row r="8343" spans="1:3">
      <c r="A8343">
        <v>2017</v>
      </c>
      <c r="B8343">
        <v>1</v>
      </c>
      <c r="C8343">
        <v>23</v>
      </c>
    </row>
    <row r="8344" spans="1:3">
      <c r="A8344">
        <v>2017</v>
      </c>
      <c r="B8344">
        <v>1</v>
      </c>
      <c r="C8344">
        <v>23</v>
      </c>
    </row>
    <row r="8345" spans="1:3">
      <c r="A8345">
        <v>2017</v>
      </c>
      <c r="B8345">
        <v>1</v>
      </c>
      <c r="C8345">
        <v>23</v>
      </c>
    </row>
    <row r="8346" spans="1:3">
      <c r="A8346">
        <v>2017</v>
      </c>
      <c r="B8346">
        <v>1</v>
      </c>
      <c r="C8346">
        <v>23</v>
      </c>
    </row>
    <row r="8347" spans="1:3">
      <c r="A8347">
        <v>2017</v>
      </c>
      <c r="B8347">
        <v>1</v>
      </c>
      <c r="C8347">
        <v>23</v>
      </c>
    </row>
    <row r="8348" spans="1:3">
      <c r="A8348">
        <v>2017</v>
      </c>
      <c r="B8348">
        <v>1</v>
      </c>
      <c r="C8348">
        <v>23</v>
      </c>
    </row>
    <row r="8349" spans="1:3">
      <c r="A8349">
        <v>2017</v>
      </c>
      <c r="B8349">
        <v>1</v>
      </c>
      <c r="C8349">
        <v>23</v>
      </c>
    </row>
    <row r="8350" spans="1:3">
      <c r="A8350">
        <v>2017</v>
      </c>
      <c r="B8350">
        <v>1</v>
      </c>
      <c r="C8350">
        <v>23</v>
      </c>
    </row>
    <row r="8351" spans="1:3">
      <c r="A8351">
        <v>2017</v>
      </c>
      <c r="B8351">
        <v>1</v>
      </c>
      <c r="C8351">
        <v>23</v>
      </c>
    </row>
    <row r="8352" spans="1:3">
      <c r="A8352">
        <v>2017</v>
      </c>
      <c r="B8352">
        <v>1</v>
      </c>
      <c r="C8352">
        <v>23</v>
      </c>
    </row>
    <row r="8353" spans="1:3">
      <c r="A8353">
        <v>2017</v>
      </c>
      <c r="B8353">
        <v>1</v>
      </c>
      <c r="C8353">
        <v>23</v>
      </c>
    </row>
    <row r="8354" spans="1:3">
      <c r="A8354">
        <v>2017</v>
      </c>
      <c r="B8354">
        <v>1</v>
      </c>
      <c r="C8354">
        <v>23</v>
      </c>
    </row>
    <row r="8355" spans="1:3">
      <c r="A8355">
        <v>2017</v>
      </c>
      <c r="B8355">
        <v>1</v>
      </c>
      <c r="C8355">
        <v>23</v>
      </c>
    </row>
    <row r="8356" spans="1:3">
      <c r="A8356">
        <v>2017</v>
      </c>
      <c r="B8356">
        <v>1</v>
      </c>
      <c r="C8356">
        <v>23</v>
      </c>
    </row>
    <row r="8357" spans="1:3">
      <c r="A8357">
        <v>2017</v>
      </c>
      <c r="B8357">
        <v>1</v>
      </c>
      <c r="C8357">
        <v>23</v>
      </c>
    </row>
    <row r="8358" spans="1:3">
      <c r="A8358">
        <v>2017</v>
      </c>
      <c r="B8358">
        <v>1</v>
      </c>
      <c r="C8358">
        <v>23</v>
      </c>
    </row>
    <row r="8359" spans="1:3">
      <c r="A8359">
        <v>2017</v>
      </c>
      <c r="B8359">
        <v>1</v>
      </c>
      <c r="C8359">
        <v>23</v>
      </c>
    </row>
    <row r="8360" spans="1:3">
      <c r="A8360">
        <v>2017</v>
      </c>
      <c r="B8360">
        <v>1</v>
      </c>
      <c r="C8360">
        <v>23</v>
      </c>
    </row>
    <row r="8361" spans="1:3">
      <c r="A8361">
        <v>2017</v>
      </c>
      <c r="B8361">
        <v>1</v>
      </c>
      <c r="C8361">
        <v>23</v>
      </c>
    </row>
    <row r="8362" spans="1:3">
      <c r="A8362">
        <v>2017</v>
      </c>
      <c r="B8362">
        <v>1</v>
      </c>
      <c r="C8362">
        <v>23</v>
      </c>
    </row>
    <row r="8363" spans="1:3">
      <c r="A8363">
        <v>2017</v>
      </c>
      <c r="B8363">
        <v>1</v>
      </c>
      <c r="C8363">
        <v>23</v>
      </c>
    </row>
    <row r="8364" spans="1:3">
      <c r="A8364">
        <v>2017</v>
      </c>
      <c r="B8364">
        <v>1</v>
      </c>
      <c r="C8364">
        <v>23</v>
      </c>
    </row>
    <row r="8365" spans="1:3">
      <c r="A8365">
        <v>2017</v>
      </c>
      <c r="B8365">
        <v>1</v>
      </c>
      <c r="C8365">
        <v>23</v>
      </c>
    </row>
    <row r="8366" spans="1:3">
      <c r="A8366">
        <v>2017</v>
      </c>
      <c r="B8366">
        <v>1</v>
      </c>
      <c r="C8366">
        <v>23</v>
      </c>
    </row>
    <row r="8367" spans="1:3">
      <c r="A8367">
        <v>2017</v>
      </c>
      <c r="B8367">
        <v>1</v>
      </c>
      <c r="C8367">
        <v>23</v>
      </c>
    </row>
    <row r="8368" spans="1:3">
      <c r="A8368">
        <v>2017</v>
      </c>
      <c r="B8368">
        <v>1</v>
      </c>
      <c r="C8368">
        <v>23</v>
      </c>
    </row>
    <row r="8369" spans="1:3">
      <c r="A8369">
        <v>2017</v>
      </c>
      <c r="B8369">
        <v>1</v>
      </c>
      <c r="C8369">
        <v>23</v>
      </c>
    </row>
    <row r="8370" spans="1:3">
      <c r="A8370">
        <v>2017</v>
      </c>
      <c r="B8370">
        <v>1</v>
      </c>
      <c r="C8370">
        <v>23</v>
      </c>
    </row>
    <row r="8371" spans="1:3">
      <c r="A8371">
        <v>2017</v>
      </c>
      <c r="B8371">
        <v>1</v>
      </c>
      <c r="C8371">
        <v>23</v>
      </c>
    </row>
    <row r="8372" spans="1:3">
      <c r="A8372">
        <v>2017</v>
      </c>
      <c r="B8372">
        <v>1</v>
      </c>
      <c r="C8372">
        <v>23</v>
      </c>
    </row>
    <row r="8373" spans="1:3">
      <c r="A8373">
        <v>2017</v>
      </c>
      <c r="B8373">
        <v>1</v>
      </c>
      <c r="C8373">
        <v>23</v>
      </c>
    </row>
    <row r="8374" spans="1:3">
      <c r="A8374">
        <v>2017</v>
      </c>
      <c r="B8374">
        <v>1</v>
      </c>
      <c r="C8374">
        <v>23</v>
      </c>
    </row>
    <row r="8375" spans="1:3">
      <c r="A8375">
        <v>2017</v>
      </c>
      <c r="B8375">
        <v>1</v>
      </c>
      <c r="C8375">
        <v>23</v>
      </c>
    </row>
    <row r="8376" spans="1:3">
      <c r="A8376">
        <v>2017</v>
      </c>
      <c r="B8376">
        <v>1</v>
      </c>
      <c r="C8376">
        <v>23</v>
      </c>
    </row>
    <row r="8377" spans="1:3">
      <c r="A8377">
        <v>2017</v>
      </c>
      <c r="B8377">
        <v>1</v>
      </c>
      <c r="C8377">
        <v>23</v>
      </c>
    </row>
    <row r="8378" spans="1:3">
      <c r="A8378">
        <v>2017</v>
      </c>
      <c r="B8378">
        <v>1</v>
      </c>
      <c r="C8378">
        <v>23</v>
      </c>
    </row>
    <row r="8379" spans="1:3">
      <c r="A8379">
        <v>2017</v>
      </c>
      <c r="B8379">
        <v>1</v>
      </c>
      <c r="C8379">
        <v>23</v>
      </c>
    </row>
    <row r="8380" spans="1:3">
      <c r="A8380">
        <v>2017</v>
      </c>
      <c r="B8380">
        <v>1</v>
      </c>
      <c r="C8380">
        <v>23</v>
      </c>
    </row>
    <row r="8381" spans="1:3">
      <c r="A8381">
        <v>2017</v>
      </c>
      <c r="B8381">
        <v>1</v>
      </c>
      <c r="C8381">
        <v>23</v>
      </c>
    </row>
    <row r="8382" spans="1:3">
      <c r="A8382">
        <v>2017</v>
      </c>
      <c r="B8382">
        <v>1</v>
      </c>
      <c r="C8382">
        <v>23</v>
      </c>
    </row>
    <row r="8383" spans="1:3">
      <c r="A8383">
        <v>2017</v>
      </c>
      <c r="B8383">
        <v>1</v>
      </c>
      <c r="C8383">
        <v>23</v>
      </c>
    </row>
    <row r="8384" spans="1:3">
      <c r="A8384">
        <v>2017</v>
      </c>
      <c r="B8384">
        <v>1</v>
      </c>
      <c r="C8384">
        <v>23</v>
      </c>
    </row>
    <row r="8385" spans="1:3">
      <c r="A8385">
        <v>2017</v>
      </c>
      <c r="B8385">
        <v>1</v>
      </c>
      <c r="C8385">
        <v>23</v>
      </c>
    </row>
    <row r="8386" spans="1:3">
      <c r="A8386">
        <v>2017</v>
      </c>
      <c r="B8386">
        <v>1</v>
      </c>
      <c r="C8386">
        <v>23</v>
      </c>
    </row>
    <row r="8387" spans="1:3">
      <c r="A8387">
        <v>2017</v>
      </c>
      <c r="B8387">
        <v>1</v>
      </c>
      <c r="C8387">
        <v>23</v>
      </c>
    </row>
    <row r="8388" spans="1:3">
      <c r="A8388">
        <v>2017</v>
      </c>
      <c r="B8388">
        <v>1</v>
      </c>
      <c r="C8388">
        <v>23</v>
      </c>
    </row>
    <row r="8389" spans="1:3">
      <c r="A8389">
        <v>2017</v>
      </c>
      <c r="B8389">
        <v>1</v>
      </c>
      <c r="C8389">
        <v>23</v>
      </c>
    </row>
    <row r="8390" spans="1:3">
      <c r="A8390">
        <v>2017</v>
      </c>
      <c r="B8390">
        <v>1</v>
      </c>
      <c r="C8390">
        <v>23</v>
      </c>
    </row>
    <row r="8391" spans="1:3">
      <c r="A8391">
        <v>2017</v>
      </c>
      <c r="B8391">
        <v>1</v>
      </c>
      <c r="C8391">
        <v>23</v>
      </c>
    </row>
    <row r="8392" spans="1:3">
      <c r="A8392">
        <v>2017</v>
      </c>
      <c r="B8392">
        <v>1</v>
      </c>
      <c r="C8392">
        <v>23</v>
      </c>
    </row>
    <row r="8393" spans="1:3">
      <c r="A8393">
        <v>2017</v>
      </c>
      <c r="B8393">
        <v>1</v>
      </c>
      <c r="C8393">
        <v>23</v>
      </c>
    </row>
    <row r="8394" spans="1:3">
      <c r="A8394">
        <v>2017</v>
      </c>
      <c r="B8394">
        <v>1</v>
      </c>
      <c r="C8394">
        <v>23</v>
      </c>
    </row>
    <row r="8395" spans="1:3">
      <c r="A8395">
        <v>2017</v>
      </c>
      <c r="B8395">
        <v>1</v>
      </c>
      <c r="C8395">
        <v>23</v>
      </c>
    </row>
    <row r="8396" spans="1:3">
      <c r="A8396">
        <v>2017</v>
      </c>
      <c r="B8396">
        <v>1</v>
      </c>
      <c r="C8396">
        <v>23</v>
      </c>
    </row>
    <row r="8397" spans="1:3">
      <c r="A8397">
        <v>2017</v>
      </c>
      <c r="B8397">
        <v>1</v>
      </c>
      <c r="C8397">
        <v>23</v>
      </c>
    </row>
    <row r="8398" spans="1:3">
      <c r="A8398">
        <v>2017</v>
      </c>
      <c r="B8398">
        <v>1</v>
      </c>
      <c r="C8398">
        <v>23</v>
      </c>
    </row>
    <row r="8399" spans="1:3">
      <c r="A8399">
        <v>2017</v>
      </c>
      <c r="B8399">
        <v>1</v>
      </c>
      <c r="C8399">
        <v>23</v>
      </c>
    </row>
    <row r="8400" spans="1:3">
      <c r="A8400">
        <v>2017</v>
      </c>
      <c r="B8400">
        <v>1</v>
      </c>
      <c r="C8400">
        <v>23</v>
      </c>
    </row>
    <row r="8401" spans="1:3">
      <c r="A8401">
        <v>2017</v>
      </c>
      <c r="B8401">
        <v>1</v>
      </c>
      <c r="C8401">
        <v>23</v>
      </c>
    </row>
    <row r="8402" spans="1:3">
      <c r="A8402">
        <v>2017</v>
      </c>
      <c r="B8402">
        <v>1</v>
      </c>
      <c r="C8402">
        <v>23</v>
      </c>
    </row>
    <row r="8403" spans="1:3">
      <c r="A8403">
        <v>2017</v>
      </c>
      <c r="B8403">
        <v>1</v>
      </c>
      <c r="C8403">
        <v>23</v>
      </c>
    </row>
    <row r="8404" spans="1:3">
      <c r="A8404">
        <v>2017</v>
      </c>
      <c r="B8404">
        <v>1</v>
      </c>
      <c r="C8404">
        <v>23</v>
      </c>
    </row>
    <row r="8405" spans="1:3">
      <c r="A8405">
        <v>2017</v>
      </c>
      <c r="B8405">
        <v>1</v>
      </c>
      <c r="C8405">
        <v>23</v>
      </c>
    </row>
    <row r="8406" spans="1:3">
      <c r="A8406">
        <v>2017</v>
      </c>
      <c r="B8406">
        <v>1</v>
      </c>
      <c r="C8406">
        <v>23</v>
      </c>
    </row>
    <row r="8407" spans="1:3">
      <c r="A8407">
        <v>2017</v>
      </c>
      <c r="B8407">
        <v>1</v>
      </c>
      <c r="C8407">
        <v>23</v>
      </c>
    </row>
    <row r="8408" spans="1:3">
      <c r="A8408">
        <v>2017</v>
      </c>
      <c r="B8408">
        <v>1</v>
      </c>
      <c r="C8408">
        <v>23</v>
      </c>
    </row>
    <row r="8409" spans="1:3">
      <c r="A8409">
        <v>2017</v>
      </c>
      <c r="B8409">
        <v>1</v>
      </c>
      <c r="C8409">
        <v>23</v>
      </c>
    </row>
    <row r="8410" spans="1:3">
      <c r="A8410">
        <v>2017</v>
      </c>
      <c r="B8410">
        <v>1</v>
      </c>
      <c r="C8410">
        <v>23</v>
      </c>
    </row>
    <row r="8411" spans="1:3">
      <c r="A8411">
        <v>2017</v>
      </c>
      <c r="B8411">
        <v>1</v>
      </c>
      <c r="C8411">
        <v>23</v>
      </c>
    </row>
    <row r="8412" spans="1:3">
      <c r="A8412">
        <v>2017</v>
      </c>
      <c r="B8412">
        <v>1</v>
      </c>
      <c r="C8412">
        <v>23</v>
      </c>
    </row>
    <row r="8413" spans="1:3">
      <c r="A8413">
        <v>2017</v>
      </c>
      <c r="B8413">
        <v>1</v>
      </c>
      <c r="C8413">
        <v>23</v>
      </c>
    </row>
    <row r="8414" spans="1:3">
      <c r="A8414">
        <v>2017</v>
      </c>
      <c r="B8414">
        <v>1</v>
      </c>
      <c r="C8414">
        <v>23</v>
      </c>
    </row>
    <row r="8415" spans="1:3">
      <c r="A8415">
        <v>2017</v>
      </c>
      <c r="B8415">
        <v>1</v>
      </c>
      <c r="C8415">
        <v>23</v>
      </c>
    </row>
    <row r="8416" spans="1:3">
      <c r="A8416">
        <v>2017</v>
      </c>
      <c r="B8416">
        <v>1</v>
      </c>
      <c r="C8416">
        <v>23</v>
      </c>
    </row>
    <row r="8417" spans="1:3">
      <c r="A8417">
        <v>2017</v>
      </c>
      <c r="B8417">
        <v>1</v>
      </c>
      <c r="C8417">
        <v>23</v>
      </c>
    </row>
    <row r="8418" spans="1:3">
      <c r="A8418">
        <v>2017</v>
      </c>
      <c r="B8418">
        <v>1</v>
      </c>
      <c r="C8418">
        <v>23</v>
      </c>
    </row>
    <row r="8419" spans="1:3">
      <c r="A8419">
        <v>2017</v>
      </c>
      <c r="B8419">
        <v>1</v>
      </c>
      <c r="C8419">
        <v>23</v>
      </c>
    </row>
    <row r="8420" spans="1:3">
      <c r="A8420">
        <v>2017</v>
      </c>
      <c r="B8420">
        <v>1</v>
      </c>
      <c r="C8420">
        <v>23</v>
      </c>
    </row>
    <row r="8421" spans="1:3">
      <c r="A8421">
        <v>2017</v>
      </c>
      <c r="B8421">
        <v>1</v>
      </c>
      <c r="C8421">
        <v>23</v>
      </c>
    </row>
    <row r="8422" spans="1:3">
      <c r="A8422">
        <v>2017</v>
      </c>
      <c r="B8422">
        <v>1</v>
      </c>
      <c r="C8422">
        <v>23</v>
      </c>
    </row>
    <row r="8423" spans="1:3">
      <c r="A8423">
        <v>2017</v>
      </c>
      <c r="B8423">
        <v>1</v>
      </c>
      <c r="C8423">
        <v>23</v>
      </c>
    </row>
    <row r="8424" spans="1:3">
      <c r="A8424">
        <v>2017</v>
      </c>
      <c r="B8424">
        <v>1</v>
      </c>
      <c r="C8424">
        <v>23</v>
      </c>
    </row>
    <row r="8425" spans="1:3">
      <c r="A8425">
        <v>2017</v>
      </c>
      <c r="B8425">
        <v>1</v>
      </c>
      <c r="C8425">
        <v>23</v>
      </c>
    </row>
    <row r="8426" spans="1:3">
      <c r="A8426">
        <v>2017</v>
      </c>
      <c r="B8426">
        <v>1</v>
      </c>
      <c r="C8426">
        <v>23</v>
      </c>
    </row>
    <row r="8427" spans="1:3">
      <c r="A8427">
        <v>2017</v>
      </c>
      <c r="B8427">
        <v>1</v>
      </c>
      <c r="C8427">
        <v>23</v>
      </c>
    </row>
    <row r="8428" spans="1:3">
      <c r="A8428">
        <v>2017</v>
      </c>
      <c r="B8428">
        <v>1</v>
      </c>
      <c r="C8428">
        <v>23</v>
      </c>
    </row>
    <row r="8429" spans="1:3">
      <c r="A8429">
        <v>2017</v>
      </c>
      <c r="B8429">
        <v>1</v>
      </c>
      <c r="C8429">
        <v>23</v>
      </c>
    </row>
    <row r="8430" spans="1:3">
      <c r="A8430">
        <v>2017</v>
      </c>
      <c r="B8430">
        <v>1</v>
      </c>
      <c r="C8430">
        <v>23</v>
      </c>
    </row>
    <row r="8431" spans="1:3">
      <c r="A8431">
        <v>2017</v>
      </c>
      <c r="B8431">
        <v>1</v>
      </c>
      <c r="C8431">
        <v>23</v>
      </c>
    </row>
    <row r="8432" spans="1:3">
      <c r="A8432">
        <v>2017</v>
      </c>
      <c r="B8432">
        <v>1</v>
      </c>
      <c r="C8432">
        <v>23</v>
      </c>
    </row>
    <row r="8433" spans="1:3">
      <c r="A8433">
        <v>2017</v>
      </c>
      <c r="B8433">
        <v>1</v>
      </c>
      <c r="C8433">
        <v>23</v>
      </c>
    </row>
    <row r="8434" spans="1:3">
      <c r="A8434">
        <v>2017</v>
      </c>
      <c r="B8434">
        <v>1</v>
      </c>
      <c r="C8434">
        <v>23</v>
      </c>
    </row>
    <row r="8435" spans="1:3">
      <c r="A8435">
        <v>2017</v>
      </c>
      <c r="B8435">
        <v>1</v>
      </c>
      <c r="C8435">
        <v>23</v>
      </c>
    </row>
    <row r="8436" spans="1:3">
      <c r="A8436">
        <v>2017</v>
      </c>
      <c r="B8436">
        <v>1</v>
      </c>
      <c r="C8436">
        <v>23</v>
      </c>
    </row>
    <row r="8437" spans="1:3">
      <c r="A8437">
        <v>2017</v>
      </c>
      <c r="B8437">
        <v>1</v>
      </c>
      <c r="C8437">
        <v>23</v>
      </c>
    </row>
    <row r="8438" spans="1:3">
      <c r="A8438">
        <v>2017</v>
      </c>
      <c r="B8438">
        <v>1</v>
      </c>
      <c r="C8438">
        <v>23</v>
      </c>
    </row>
    <row r="8439" spans="1:3">
      <c r="A8439">
        <v>2017</v>
      </c>
      <c r="B8439">
        <v>1</v>
      </c>
      <c r="C8439">
        <v>23</v>
      </c>
    </row>
    <row r="8440" spans="1:3">
      <c r="A8440">
        <v>2017</v>
      </c>
      <c r="B8440">
        <v>1</v>
      </c>
      <c r="C8440">
        <v>23</v>
      </c>
    </row>
    <row r="8441" spans="1:3">
      <c r="A8441">
        <v>2017</v>
      </c>
      <c r="B8441">
        <v>1</v>
      </c>
      <c r="C8441">
        <v>23</v>
      </c>
    </row>
    <row r="8442" spans="1:3">
      <c r="A8442">
        <v>2017</v>
      </c>
      <c r="B8442">
        <v>1</v>
      </c>
      <c r="C8442">
        <v>23</v>
      </c>
    </row>
    <row r="8443" spans="1:3">
      <c r="A8443">
        <v>2017</v>
      </c>
      <c r="B8443">
        <v>1</v>
      </c>
      <c r="C8443">
        <v>23</v>
      </c>
    </row>
    <row r="8444" spans="1:3">
      <c r="A8444">
        <v>2017</v>
      </c>
      <c r="B8444">
        <v>1</v>
      </c>
      <c r="C8444">
        <v>23</v>
      </c>
    </row>
    <row r="8445" spans="1:3">
      <c r="A8445">
        <v>2017</v>
      </c>
      <c r="B8445">
        <v>1</v>
      </c>
      <c r="C8445">
        <v>23</v>
      </c>
    </row>
    <row r="8446" spans="1:3">
      <c r="A8446">
        <v>2017</v>
      </c>
      <c r="B8446">
        <v>1</v>
      </c>
      <c r="C8446">
        <v>23</v>
      </c>
    </row>
    <row r="8447" spans="1:3">
      <c r="A8447">
        <v>2017</v>
      </c>
      <c r="B8447">
        <v>1</v>
      </c>
      <c r="C8447">
        <v>23</v>
      </c>
    </row>
    <row r="8448" spans="1:3">
      <c r="A8448">
        <v>2017</v>
      </c>
      <c r="B8448">
        <v>1</v>
      </c>
      <c r="C8448">
        <v>23</v>
      </c>
    </row>
    <row r="8449" spans="1:3">
      <c r="A8449">
        <v>2017</v>
      </c>
      <c r="B8449">
        <v>1</v>
      </c>
      <c r="C8449">
        <v>23</v>
      </c>
    </row>
    <row r="8450" spans="1:3">
      <c r="A8450">
        <v>2017</v>
      </c>
      <c r="B8450">
        <v>1</v>
      </c>
      <c r="C8450">
        <v>23</v>
      </c>
    </row>
    <row r="8451" spans="1:3">
      <c r="A8451">
        <v>2017</v>
      </c>
      <c r="B8451">
        <v>1</v>
      </c>
      <c r="C8451">
        <v>23</v>
      </c>
    </row>
    <row r="8452" spans="1:3">
      <c r="A8452">
        <v>2017</v>
      </c>
      <c r="B8452">
        <v>1</v>
      </c>
      <c r="C8452">
        <v>23</v>
      </c>
    </row>
    <row r="8453" spans="1:3">
      <c r="A8453">
        <v>2017</v>
      </c>
      <c r="B8453">
        <v>1</v>
      </c>
      <c r="C8453">
        <v>23</v>
      </c>
    </row>
    <row r="8454" spans="1:3">
      <c r="A8454">
        <v>2017</v>
      </c>
      <c r="B8454">
        <v>1</v>
      </c>
      <c r="C8454">
        <v>23</v>
      </c>
    </row>
    <row r="8455" spans="1:3">
      <c r="A8455">
        <v>2017</v>
      </c>
      <c r="B8455">
        <v>1</v>
      </c>
      <c r="C8455">
        <v>23</v>
      </c>
    </row>
    <row r="8456" spans="1:3">
      <c r="A8456">
        <v>2017</v>
      </c>
      <c r="B8456">
        <v>1</v>
      </c>
      <c r="C8456">
        <v>23</v>
      </c>
    </row>
    <row r="8457" spans="1:3">
      <c r="A8457">
        <v>2017</v>
      </c>
      <c r="B8457">
        <v>1</v>
      </c>
      <c r="C8457">
        <v>23</v>
      </c>
    </row>
    <row r="8458" spans="1:3">
      <c r="A8458">
        <v>2017</v>
      </c>
      <c r="B8458">
        <v>1</v>
      </c>
      <c r="C8458">
        <v>23</v>
      </c>
    </row>
    <row r="8459" spans="1:3">
      <c r="A8459">
        <v>2017</v>
      </c>
      <c r="B8459">
        <v>1</v>
      </c>
      <c r="C8459">
        <v>23</v>
      </c>
    </row>
    <row r="8460" spans="1:3">
      <c r="A8460">
        <v>2017</v>
      </c>
      <c r="B8460">
        <v>1</v>
      </c>
      <c r="C8460">
        <v>23</v>
      </c>
    </row>
    <row r="8461" spans="1:3">
      <c r="A8461">
        <v>2017</v>
      </c>
      <c r="B8461">
        <v>1</v>
      </c>
      <c r="C8461">
        <v>23</v>
      </c>
    </row>
    <row r="8462" spans="1:3">
      <c r="A8462">
        <v>2017</v>
      </c>
      <c r="B8462">
        <v>1</v>
      </c>
      <c r="C8462">
        <v>23</v>
      </c>
    </row>
    <row r="8463" spans="1:3">
      <c r="A8463">
        <v>2017</v>
      </c>
      <c r="B8463">
        <v>1</v>
      </c>
      <c r="C8463">
        <v>23</v>
      </c>
    </row>
    <row r="8464" spans="1:3">
      <c r="A8464">
        <v>2017</v>
      </c>
      <c r="B8464">
        <v>1</v>
      </c>
      <c r="C8464">
        <v>23</v>
      </c>
    </row>
    <row r="8465" spans="1:3">
      <c r="A8465">
        <v>2017</v>
      </c>
      <c r="B8465">
        <v>1</v>
      </c>
      <c r="C8465">
        <v>23</v>
      </c>
    </row>
    <row r="8466" spans="1:3">
      <c r="A8466">
        <v>2017</v>
      </c>
      <c r="B8466">
        <v>1</v>
      </c>
      <c r="C8466">
        <v>23</v>
      </c>
    </row>
    <row r="8467" spans="1:3">
      <c r="A8467">
        <v>2017</v>
      </c>
      <c r="B8467">
        <v>1</v>
      </c>
      <c r="C8467">
        <v>23</v>
      </c>
    </row>
    <row r="8468" spans="1:3">
      <c r="A8468">
        <v>2017</v>
      </c>
      <c r="B8468">
        <v>1</v>
      </c>
      <c r="C8468">
        <v>23</v>
      </c>
    </row>
    <row r="8469" spans="1:3">
      <c r="A8469">
        <v>2017</v>
      </c>
      <c r="B8469">
        <v>1</v>
      </c>
      <c r="C8469">
        <v>23</v>
      </c>
    </row>
    <row r="8470" spans="1:3">
      <c r="A8470">
        <v>2017</v>
      </c>
      <c r="B8470">
        <v>1</v>
      </c>
      <c r="C8470">
        <v>23</v>
      </c>
    </row>
    <row r="8471" spans="1:3">
      <c r="A8471">
        <v>2017</v>
      </c>
      <c r="B8471">
        <v>1</v>
      </c>
      <c r="C8471">
        <v>23</v>
      </c>
    </row>
    <row r="8472" spans="1:3">
      <c r="A8472">
        <v>2017</v>
      </c>
      <c r="B8472">
        <v>1</v>
      </c>
      <c r="C8472">
        <v>23</v>
      </c>
    </row>
    <row r="8473" spans="1:3">
      <c r="A8473">
        <v>2017</v>
      </c>
      <c r="B8473">
        <v>1</v>
      </c>
      <c r="C8473">
        <v>23</v>
      </c>
    </row>
    <row r="8474" spans="1:3">
      <c r="A8474">
        <v>2017</v>
      </c>
      <c r="B8474">
        <v>1</v>
      </c>
      <c r="C8474">
        <v>23</v>
      </c>
    </row>
    <row r="8475" spans="1:3">
      <c r="A8475">
        <v>2017</v>
      </c>
      <c r="B8475">
        <v>1</v>
      </c>
      <c r="C8475">
        <v>23</v>
      </c>
    </row>
    <row r="8476" spans="1:3">
      <c r="A8476">
        <v>2017</v>
      </c>
      <c r="B8476">
        <v>1</v>
      </c>
      <c r="C8476">
        <v>23</v>
      </c>
    </row>
    <row r="8477" spans="1:3">
      <c r="A8477">
        <v>2017</v>
      </c>
      <c r="B8477">
        <v>1</v>
      </c>
      <c r="C8477">
        <v>23</v>
      </c>
    </row>
    <row r="8478" spans="1:3">
      <c r="A8478">
        <v>2017</v>
      </c>
      <c r="B8478">
        <v>1</v>
      </c>
      <c r="C8478">
        <v>23</v>
      </c>
    </row>
    <row r="8479" spans="1:3">
      <c r="A8479">
        <v>2017</v>
      </c>
      <c r="B8479">
        <v>1</v>
      </c>
      <c r="C8479">
        <v>23</v>
      </c>
    </row>
    <row r="8480" spans="1:3">
      <c r="A8480">
        <v>2017</v>
      </c>
      <c r="B8480">
        <v>1</v>
      </c>
      <c r="C8480">
        <v>23</v>
      </c>
    </row>
    <row r="8481" spans="1:3">
      <c r="A8481">
        <v>2017</v>
      </c>
      <c r="B8481">
        <v>1</v>
      </c>
      <c r="C8481">
        <v>23</v>
      </c>
    </row>
    <row r="8482" spans="1:3">
      <c r="A8482">
        <v>2017</v>
      </c>
      <c r="B8482">
        <v>1</v>
      </c>
      <c r="C8482">
        <v>23</v>
      </c>
    </row>
    <row r="8483" spans="1:3">
      <c r="A8483">
        <v>2017</v>
      </c>
      <c r="B8483">
        <v>1</v>
      </c>
      <c r="C8483">
        <v>23</v>
      </c>
    </row>
    <row r="8484" spans="1:3">
      <c r="A8484">
        <v>2017</v>
      </c>
      <c r="B8484">
        <v>1</v>
      </c>
      <c r="C8484">
        <v>23</v>
      </c>
    </row>
    <row r="8485" spans="1:3">
      <c r="A8485">
        <v>2017</v>
      </c>
      <c r="B8485">
        <v>1</v>
      </c>
      <c r="C8485">
        <v>23</v>
      </c>
    </row>
    <row r="8486" spans="1:3">
      <c r="A8486">
        <v>2017</v>
      </c>
      <c r="B8486">
        <v>1</v>
      </c>
      <c r="C8486">
        <v>23</v>
      </c>
    </row>
    <row r="8487" spans="1:3">
      <c r="A8487">
        <v>2017</v>
      </c>
      <c r="B8487">
        <v>1</v>
      </c>
      <c r="C8487">
        <v>23</v>
      </c>
    </row>
    <row r="8488" spans="1:3">
      <c r="A8488">
        <v>2017</v>
      </c>
      <c r="B8488">
        <v>1</v>
      </c>
      <c r="C8488">
        <v>23</v>
      </c>
    </row>
    <row r="8489" spans="1:3">
      <c r="A8489">
        <v>2017</v>
      </c>
      <c r="B8489">
        <v>1</v>
      </c>
      <c r="C8489">
        <v>23</v>
      </c>
    </row>
    <row r="8490" spans="1:3">
      <c r="A8490">
        <v>2017</v>
      </c>
      <c r="B8490">
        <v>1</v>
      </c>
      <c r="C8490">
        <v>23</v>
      </c>
    </row>
    <row r="8491" spans="1:3">
      <c r="A8491">
        <v>2017</v>
      </c>
      <c r="B8491">
        <v>1</v>
      </c>
      <c r="C8491">
        <v>23</v>
      </c>
    </row>
    <row r="8492" spans="1:3">
      <c r="A8492">
        <v>2017</v>
      </c>
      <c r="B8492">
        <v>1</v>
      </c>
      <c r="C8492">
        <v>23</v>
      </c>
    </row>
    <row r="8493" spans="1:3">
      <c r="A8493">
        <v>2017</v>
      </c>
      <c r="B8493">
        <v>1</v>
      </c>
      <c r="C8493">
        <v>23</v>
      </c>
    </row>
    <row r="8494" spans="1:3">
      <c r="A8494">
        <v>2017</v>
      </c>
      <c r="B8494">
        <v>1</v>
      </c>
      <c r="C8494">
        <v>23</v>
      </c>
    </row>
    <row r="8495" spans="1:3">
      <c r="A8495">
        <v>2017</v>
      </c>
      <c r="B8495">
        <v>1</v>
      </c>
      <c r="C8495">
        <v>23</v>
      </c>
    </row>
    <row r="8496" spans="1:3">
      <c r="A8496">
        <v>2017</v>
      </c>
      <c r="B8496">
        <v>1</v>
      </c>
      <c r="C8496">
        <v>23</v>
      </c>
    </row>
    <row r="8497" spans="1:3">
      <c r="A8497">
        <v>2017</v>
      </c>
      <c r="B8497">
        <v>1</v>
      </c>
      <c r="C8497">
        <v>23</v>
      </c>
    </row>
    <row r="8498" spans="1:3">
      <c r="A8498">
        <v>2017</v>
      </c>
      <c r="B8498">
        <v>1</v>
      </c>
      <c r="C8498">
        <v>23</v>
      </c>
    </row>
    <row r="8499" spans="1:3">
      <c r="A8499">
        <v>2017</v>
      </c>
      <c r="B8499">
        <v>1</v>
      </c>
      <c r="C8499">
        <v>23</v>
      </c>
    </row>
    <row r="8500" spans="1:3">
      <c r="A8500">
        <v>2017</v>
      </c>
      <c r="B8500">
        <v>1</v>
      </c>
      <c r="C8500">
        <v>23</v>
      </c>
    </row>
    <row r="8501" spans="1:3">
      <c r="A8501">
        <v>2017</v>
      </c>
      <c r="B8501">
        <v>1</v>
      </c>
      <c r="C8501">
        <v>23</v>
      </c>
    </row>
    <row r="8502" spans="1:3">
      <c r="A8502">
        <v>2017</v>
      </c>
      <c r="B8502">
        <v>1</v>
      </c>
      <c r="C8502">
        <v>23</v>
      </c>
    </row>
    <row r="8503" spans="1:3">
      <c r="A8503">
        <v>2017</v>
      </c>
      <c r="B8503">
        <v>1</v>
      </c>
      <c r="C8503">
        <v>23</v>
      </c>
    </row>
    <row r="8504" spans="1:3">
      <c r="A8504">
        <v>2017</v>
      </c>
      <c r="B8504">
        <v>1</v>
      </c>
      <c r="C8504">
        <v>23</v>
      </c>
    </row>
    <row r="8505" spans="1:3">
      <c r="A8505">
        <v>2017</v>
      </c>
      <c r="B8505">
        <v>1</v>
      </c>
      <c r="C8505">
        <v>23</v>
      </c>
    </row>
    <row r="8506" spans="1:3">
      <c r="A8506">
        <v>2017</v>
      </c>
      <c r="B8506">
        <v>1</v>
      </c>
      <c r="C8506">
        <v>23</v>
      </c>
    </row>
    <row r="8507" spans="1:3">
      <c r="A8507">
        <v>2017</v>
      </c>
      <c r="B8507">
        <v>1</v>
      </c>
      <c r="C8507">
        <v>23</v>
      </c>
    </row>
    <row r="8508" spans="1:3">
      <c r="A8508">
        <v>2017</v>
      </c>
      <c r="B8508">
        <v>1</v>
      </c>
      <c r="C8508">
        <v>23</v>
      </c>
    </row>
    <row r="8509" spans="1:3">
      <c r="A8509">
        <v>2017</v>
      </c>
      <c r="B8509">
        <v>1</v>
      </c>
      <c r="C8509">
        <v>23</v>
      </c>
    </row>
    <row r="8510" spans="1:3">
      <c r="A8510">
        <v>2017</v>
      </c>
      <c r="B8510">
        <v>1</v>
      </c>
      <c r="C8510">
        <v>23</v>
      </c>
    </row>
    <row r="8511" spans="1:3">
      <c r="A8511">
        <v>2017</v>
      </c>
      <c r="B8511">
        <v>1</v>
      </c>
      <c r="C8511">
        <v>23</v>
      </c>
    </row>
    <row r="8512" spans="1:3">
      <c r="A8512">
        <v>2017</v>
      </c>
      <c r="B8512">
        <v>1</v>
      </c>
      <c r="C8512">
        <v>23</v>
      </c>
    </row>
    <row r="8513" spans="1:3">
      <c r="A8513">
        <v>2017</v>
      </c>
      <c r="B8513">
        <v>1</v>
      </c>
      <c r="C8513">
        <v>23</v>
      </c>
    </row>
    <row r="8514" spans="1:3">
      <c r="A8514">
        <v>2017</v>
      </c>
      <c r="B8514">
        <v>1</v>
      </c>
      <c r="C8514">
        <v>23</v>
      </c>
    </row>
    <row r="8515" spans="1:3">
      <c r="A8515">
        <v>2017</v>
      </c>
      <c r="B8515">
        <v>1</v>
      </c>
      <c r="C8515">
        <v>23</v>
      </c>
    </row>
    <row r="8516" spans="1:3">
      <c r="A8516">
        <v>2017</v>
      </c>
      <c r="B8516">
        <v>1</v>
      </c>
      <c r="C8516">
        <v>23</v>
      </c>
    </row>
    <row r="8517" spans="1:3">
      <c r="A8517">
        <v>2017</v>
      </c>
      <c r="B8517">
        <v>1</v>
      </c>
      <c r="C8517">
        <v>23</v>
      </c>
    </row>
    <row r="8518" spans="1:3">
      <c r="A8518">
        <v>2017</v>
      </c>
      <c r="B8518">
        <v>1</v>
      </c>
      <c r="C8518">
        <v>23</v>
      </c>
    </row>
    <row r="8519" spans="1:3">
      <c r="A8519">
        <v>2017</v>
      </c>
      <c r="B8519">
        <v>1</v>
      </c>
      <c r="C8519">
        <v>23</v>
      </c>
    </row>
    <row r="8520" spans="1:3">
      <c r="A8520">
        <v>2017</v>
      </c>
      <c r="B8520">
        <v>1</v>
      </c>
      <c r="C8520">
        <v>23</v>
      </c>
    </row>
    <row r="8521" spans="1:3">
      <c r="A8521">
        <v>2017</v>
      </c>
      <c r="B8521">
        <v>1</v>
      </c>
      <c r="C8521">
        <v>23</v>
      </c>
    </row>
    <row r="8522" spans="1:3">
      <c r="A8522">
        <v>2017</v>
      </c>
      <c r="B8522">
        <v>1</v>
      </c>
      <c r="C8522">
        <v>23</v>
      </c>
    </row>
    <row r="8523" spans="1:3">
      <c r="A8523">
        <v>2017</v>
      </c>
      <c r="B8523">
        <v>1</v>
      </c>
      <c r="C8523">
        <v>23</v>
      </c>
    </row>
    <row r="8524" spans="1:3">
      <c r="A8524">
        <v>2017</v>
      </c>
      <c r="B8524">
        <v>1</v>
      </c>
      <c r="C8524">
        <v>23</v>
      </c>
    </row>
    <row r="8525" spans="1:3">
      <c r="A8525">
        <v>2017</v>
      </c>
      <c r="B8525">
        <v>1</v>
      </c>
      <c r="C8525">
        <v>23</v>
      </c>
    </row>
    <row r="8526" spans="1:3">
      <c r="A8526">
        <v>2017</v>
      </c>
      <c r="B8526">
        <v>1</v>
      </c>
      <c r="C8526">
        <v>23</v>
      </c>
    </row>
    <row r="8527" spans="1:3">
      <c r="A8527">
        <v>2017</v>
      </c>
      <c r="B8527">
        <v>1</v>
      </c>
      <c r="C8527">
        <v>23</v>
      </c>
    </row>
    <row r="8528" spans="1:3">
      <c r="A8528">
        <v>2017</v>
      </c>
      <c r="B8528">
        <v>1</v>
      </c>
      <c r="C8528">
        <v>23</v>
      </c>
    </row>
    <row r="8529" spans="1:3">
      <c r="A8529">
        <v>2017</v>
      </c>
      <c r="B8529">
        <v>1</v>
      </c>
      <c r="C8529">
        <v>23</v>
      </c>
    </row>
    <row r="8530" spans="1:3">
      <c r="A8530">
        <v>2017</v>
      </c>
      <c r="B8530">
        <v>1</v>
      </c>
      <c r="C8530">
        <v>23</v>
      </c>
    </row>
    <row r="8531" spans="1:3">
      <c r="A8531">
        <v>2017</v>
      </c>
      <c r="B8531">
        <v>1</v>
      </c>
      <c r="C8531">
        <v>23</v>
      </c>
    </row>
    <row r="8532" spans="1:3">
      <c r="A8532">
        <v>2017</v>
      </c>
      <c r="B8532">
        <v>1</v>
      </c>
      <c r="C8532">
        <v>23</v>
      </c>
    </row>
    <row r="8533" spans="1:3">
      <c r="A8533">
        <v>2017</v>
      </c>
      <c r="B8533">
        <v>1</v>
      </c>
      <c r="C8533">
        <v>23</v>
      </c>
    </row>
    <row r="8534" spans="1:3">
      <c r="A8534">
        <v>2017</v>
      </c>
      <c r="B8534">
        <v>1</v>
      </c>
      <c r="C8534">
        <v>23</v>
      </c>
    </row>
    <row r="8535" spans="1:3">
      <c r="A8535">
        <v>2017</v>
      </c>
      <c r="B8535">
        <v>1</v>
      </c>
      <c r="C8535">
        <v>23</v>
      </c>
    </row>
    <row r="8536" spans="1:3">
      <c r="A8536">
        <v>2017</v>
      </c>
      <c r="B8536">
        <v>1</v>
      </c>
      <c r="C8536">
        <v>23</v>
      </c>
    </row>
    <row r="8537" spans="1:3">
      <c r="A8537">
        <v>2017</v>
      </c>
      <c r="B8537">
        <v>1</v>
      </c>
      <c r="C8537">
        <v>23</v>
      </c>
    </row>
    <row r="8538" spans="1:3">
      <c r="A8538">
        <v>2017</v>
      </c>
      <c r="B8538">
        <v>1</v>
      </c>
      <c r="C8538">
        <v>23</v>
      </c>
    </row>
    <row r="8539" spans="1:3">
      <c r="A8539">
        <v>2017</v>
      </c>
      <c r="B8539">
        <v>1</v>
      </c>
      <c r="C8539">
        <v>23</v>
      </c>
    </row>
    <row r="8540" spans="1:3">
      <c r="A8540">
        <v>2017</v>
      </c>
      <c r="B8540">
        <v>1</v>
      </c>
      <c r="C8540">
        <v>23</v>
      </c>
    </row>
    <row r="8541" spans="1:3">
      <c r="A8541">
        <v>2017</v>
      </c>
      <c r="B8541">
        <v>1</v>
      </c>
      <c r="C8541">
        <v>23</v>
      </c>
    </row>
    <row r="8542" spans="1:3">
      <c r="A8542">
        <v>2017</v>
      </c>
      <c r="B8542">
        <v>1</v>
      </c>
      <c r="C8542">
        <v>23</v>
      </c>
    </row>
    <row r="8543" spans="1:3">
      <c r="A8543">
        <v>2017</v>
      </c>
      <c r="B8543">
        <v>1</v>
      </c>
      <c r="C8543">
        <v>23</v>
      </c>
    </row>
    <row r="8544" spans="1:3">
      <c r="A8544">
        <v>2017</v>
      </c>
      <c r="B8544">
        <v>1</v>
      </c>
      <c r="C8544">
        <v>23</v>
      </c>
    </row>
    <row r="8545" spans="1:3">
      <c r="A8545">
        <v>2017</v>
      </c>
      <c r="B8545">
        <v>1</v>
      </c>
      <c r="C8545">
        <v>23</v>
      </c>
    </row>
    <row r="8546" spans="1:3">
      <c r="A8546">
        <v>2017</v>
      </c>
      <c r="B8546">
        <v>1</v>
      </c>
      <c r="C8546">
        <v>23</v>
      </c>
    </row>
    <row r="8547" spans="1:3">
      <c r="A8547">
        <v>2017</v>
      </c>
      <c r="B8547">
        <v>1</v>
      </c>
      <c r="C8547">
        <v>23</v>
      </c>
    </row>
    <row r="8548" spans="1:3">
      <c r="A8548">
        <v>2017</v>
      </c>
      <c r="B8548">
        <v>1</v>
      </c>
      <c r="C8548">
        <v>23</v>
      </c>
    </row>
    <row r="8549" spans="1:3">
      <c r="A8549">
        <v>2017</v>
      </c>
      <c r="B8549">
        <v>1</v>
      </c>
      <c r="C8549">
        <v>23</v>
      </c>
    </row>
    <row r="8550" spans="1:3">
      <c r="A8550">
        <v>2017</v>
      </c>
      <c r="B8550">
        <v>1</v>
      </c>
      <c r="C8550">
        <v>23</v>
      </c>
    </row>
    <row r="8551" spans="1:3">
      <c r="A8551">
        <v>2017</v>
      </c>
      <c r="B8551">
        <v>1</v>
      </c>
      <c r="C8551">
        <v>23</v>
      </c>
    </row>
    <row r="8552" spans="1:3">
      <c r="A8552">
        <v>2017</v>
      </c>
      <c r="B8552">
        <v>1</v>
      </c>
      <c r="C8552">
        <v>23</v>
      </c>
    </row>
    <row r="8553" spans="1:3">
      <c r="A8553">
        <v>2017</v>
      </c>
      <c r="B8553">
        <v>1</v>
      </c>
      <c r="C8553">
        <v>23</v>
      </c>
    </row>
    <row r="8554" spans="1:3">
      <c r="A8554">
        <v>2017</v>
      </c>
      <c r="B8554">
        <v>1</v>
      </c>
      <c r="C8554">
        <v>23</v>
      </c>
    </row>
    <row r="8555" spans="1:3">
      <c r="A8555">
        <v>2017</v>
      </c>
      <c r="B8555">
        <v>1</v>
      </c>
      <c r="C8555">
        <v>23</v>
      </c>
    </row>
    <row r="8556" spans="1:3">
      <c r="A8556">
        <v>2017</v>
      </c>
      <c r="B8556">
        <v>1</v>
      </c>
      <c r="C8556">
        <v>23</v>
      </c>
    </row>
    <row r="8557" spans="1:3">
      <c r="A8557">
        <v>2017</v>
      </c>
      <c r="B8557">
        <v>1</v>
      </c>
      <c r="C8557">
        <v>23</v>
      </c>
    </row>
    <row r="8558" spans="1:3">
      <c r="A8558">
        <v>2017</v>
      </c>
      <c r="B8558">
        <v>1</v>
      </c>
      <c r="C8558">
        <v>23</v>
      </c>
    </row>
    <row r="8559" spans="1:3">
      <c r="A8559">
        <v>2017</v>
      </c>
      <c r="B8559">
        <v>1</v>
      </c>
      <c r="C8559">
        <v>23</v>
      </c>
    </row>
    <row r="8560" spans="1:3">
      <c r="A8560">
        <v>2017</v>
      </c>
      <c r="B8560">
        <v>1</v>
      </c>
      <c r="C8560">
        <v>23</v>
      </c>
    </row>
    <row r="8561" spans="1:3">
      <c r="A8561">
        <v>2017</v>
      </c>
      <c r="B8561">
        <v>1</v>
      </c>
      <c r="C8561">
        <v>23</v>
      </c>
    </row>
    <row r="8562" spans="1:3">
      <c r="A8562">
        <v>2017</v>
      </c>
      <c r="B8562">
        <v>1</v>
      </c>
      <c r="C8562">
        <v>23</v>
      </c>
    </row>
    <row r="8563" spans="1:3">
      <c r="A8563">
        <v>2017</v>
      </c>
      <c r="B8563">
        <v>1</v>
      </c>
      <c r="C8563">
        <v>23</v>
      </c>
    </row>
    <row r="8564" spans="1:3">
      <c r="A8564">
        <v>2017</v>
      </c>
      <c r="B8564">
        <v>1</v>
      </c>
      <c r="C8564">
        <v>23</v>
      </c>
    </row>
    <row r="8565" spans="1:3">
      <c r="A8565">
        <v>2017</v>
      </c>
      <c r="B8565">
        <v>1</v>
      </c>
      <c r="C8565">
        <v>23</v>
      </c>
    </row>
    <row r="8566" spans="1:3">
      <c r="A8566">
        <v>2017</v>
      </c>
      <c r="B8566">
        <v>1</v>
      </c>
      <c r="C8566">
        <v>23</v>
      </c>
    </row>
    <row r="8567" spans="1:3">
      <c r="A8567">
        <v>2017</v>
      </c>
      <c r="B8567">
        <v>1</v>
      </c>
      <c r="C8567">
        <v>23</v>
      </c>
    </row>
    <row r="8568" spans="1:3">
      <c r="A8568">
        <v>2017</v>
      </c>
      <c r="B8568">
        <v>1</v>
      </c>
      <c r="C8568">
        <v>23</v>
      </c>
    </row>
    <row r="8569" spans="1:3">
      <c r="A8569">
        <v>2017</v>
      </c>
      <c r="B8569">
        <v>1</v>
      </c>
      <c r="C8569">
        <v>23</v>
      </c>
    </row>
    <row r="8570" spans="1:3">
      <c r="A8570">
        <v>2017</v>
      </c>
      <c r="B8570">
        <v>1</v>
      </c>
      <c r="C8570">
        <v>23</v>
      </c>
    </row>
    <row r="8571" spans="1:3">
      <c r="A8571">
        <v>2017</v>
      </c>
      <c r="B8571">
        <v>1</v>
      </c>
      <c r="C8571">
        <v>23</v>
      </c>
    </row>
    <row r="8572" spans="1:3">
      <c r="A8572">
        <v>2017</v>
      </c>
      <c r="B8572">
        <v>1</v>
      </c>
      <c r="C8572">
        <v>23</v>
      </c>
    </row>
    <row r="8573" spans="1:3">
      <c r="A8573">
        <v>2017</v>
      </c>
      <c r="B8573">
        <v>1</v>
      </c>
      <c r="C8573">
        <v>23</v>
      </c>
    </row>
    <row r="8574" spans="1:3">
      <c r="A8574">
        <v>2017</v>
      </c>
      <c r="B8574">
        <v>1</v>
      </c>
      <c r="C8574">
        <v>23</v>
      </c>
    </row>
    <row r="8575" spans="1:3">
      <c r="A8575">
        <v>2017</v>
      </c>
      <c r="B8575">
        <v>1</v>
      </c>
      <c r="C8575">
        <v>23</v>
      </c>
    </row>
    <row r="8576" spans="1:3">
      <c r="A8576">
        <v>2017</v>
      </c>
      <c r="B8576">
        <v>1</v>
      </c>
      <c r="C8576">
        <v>23</v>
      </c>
    </row>
    <row r="8577" spans="1:3">
      <c r="A8577">
        <v>2017</v>
      </c>
      <c r="B8577">
        <v>1</v>
      </c>
      <c r="C8577">
        <v>23</v>
      </c>
    </row>
    <row r="8578" spans="1:3">
      <c r="A8578">
        <v>2017</v>
      </c>
      <c r="B8578">
        <v>1</v>
      </c>
      <c r="C8578">
        <v>23</v>
      </c>
    </row>
    <row r="8579" spans="1:3">
      <c r="A8579">
        <v>2017</v>
      </c>
      <c r="B8579">
        <v>1</v>
      </c>
      <c r="C8579">
        <v>23</v>
      </c>
    </row>
    <row r="8580" spans="1:3">
      <c r="A8580">
        <v>2017</v>
      </c>
      <c r="B8580">
        <v>1</v>
      </c>
      <c r="C8580">
        <v>23</v>
      </c>
    </row>
    <row r="8581" spans="1:3">
      <c r="A8581">
        <v>2017</v>
      </c>
      <c r="B8581">
        <v>1</v>
      </c>
      <c r="C8581">
        <v>23</v>
      </c>
    </row>
    <row r="8582" spans="1:3">
      <c r="A8582">
        <v>2017</v>
      </c>
      <c r="B8582">
        <v>1</v>
      </c>
      <c r="C8582">
        <v>23</v>
      </c>
    </row>
    <row r="8583" spans="1:3">
      <c r="A8583">
        <v>2017</v>
      </c>
      <c r="B8583">
        <v>1</v>
      </c>
      <c r="C8583">
        <v>23</v>
      </c>
    </row>
    <row r="8584" spans="1:3">
      <c r="A8584">
        <v>2017</v>
      </c>
      <c r="B8584">
        <v>1</v>
      </c>
      <c r="C8584">
        <v>23</v>
      </c>
    </row>
    <row r="8585" spans="1:3">
      <c r="A8585">
        <v>2017</v>
      </c>
      <c r="B8585">
        <v>1</v>
      </c>
      <c r="C8585">
        <v>23</v>
      </c>
    </row>
    <row r="8586" spans="1:3">
      <c r="A8586">
        <v>2017</v>
      </c>
      <c r="B8586">
        <v>1</v>
      </c>
      <c r="C8586">
        <v>23</v>
      </c>
    </row>
    <row r="8587" spans="1:3">
      <c r="A8587">
        <v>2017</v>
      </c>
      <c r="B8587">
        <v>1</v>
      </c>
      <c r="C8587">
        <v>23</v>
      </c>
    </row>
    <row r="8588" spans="1:3">
      <c r="A8588">
        <v>2017</v>
      </c>
      <c r="B8588">
        <v>1</v>
      </c>
      <c r="C8588">
        <v>23</v>
      </c>
    </row>
    <row r="8589" spans="1:3">
      <c r="A8589">
        <v>2017</v>
      </c>
      <c r="B8589">
        <v>1</v>
      </c>
      <c r="C8589">
        <v>23</v>
      </c>
    </row>
    <row r="8590" spans="1:3">
      <c r="A8590">
        <v>2017</v>
      </c>
      <c r="B8590">
        <v>1</v>
      </c>
      <c r="C8590">
        <v>23</v>
      </c>
    </row>
    <row r="8591" spans="1:3">
      <c r="A8591">
        <v>2017</v>
      </c>
      <c r="B8591">
        <v>1</v>
      </c>
      <c r="C8591">
        <v>23</v>
      </c>
    </row>
    <row r="8592" spans="1:3">
      <c r="A8592">
        <v>2017</v>
      </c>
      <c r="B8592">
        <v>1</v>
      </c>
      <c r="C8592">
        <v>23</v>
      </c>
    </row>
    <row r="8593" spans="1:3">
      <c r="A8593">
        <v>2017</v>
      </c>
      <c r="B8593">
        <v>1</v>
      </c>
      <c r="C8593">
        <v>23</v>
      </c>
    </row>
    <row r="8594" spans="1:3">
      <c r="A8594">
        <v>2017</v>
      </c>
      <c r="B8594">
        <v>1</v>
      </c>
      <c r="C8594">
        <v>23</v>
      </c>
    </row>
    <row r="8595" spans="1:3">
      <c r="A8595">
        <v>2017</v>
      </c>
      <c r="B8595">
        <v>1</v>
      </c>
      <c r="C8595">
        <v>23</v>
      </c>
    </row>
    <row r="8596" spans="1:3">
      <c r="A8596">
        <v>2017</v>
      </c>
      <c r="B8596">
        <v>1</v>
      </c>
      <c r="C8596">
        <v>23</v>
      </c>
    </row>
    <row r="8597" spans="1:3">
      <c r="A8597">
        <v>2017</v>
      </c>
      <c r="B8597">
        <v>1</v>
      </c>
      <c r="C8597">
        <v>23</v>
      </c>
    </row>
    <row r="8598" spans="1:3">
      <c r="A8598">
        <v>2017</v>
      </c>
      <c r="B8598">
        <v>1</v>
      </c>
      <c r="C8598">
        <v>23</v>
      </c>
    </row>
    <row r="8599" spans="1:3">
      <c r="A8599">
        <v>2017</v>
      </c>
      <c r="B8599">
        <v>1</v>
      </c>
      <c r="C8599">
        <v>23</v>
      </c>
    </row>
    <row r="8600" spans="1:3">
      <c r="A8600">
        <v>2017</v>
      </c>
      <c r="B8600">
        <v>1</v>
      </c>
      <c r="C8600">
        <v>23</v>
      </c>
    </row>
    <row r="8601" spans="1:3">
      <c r="A8601">
        <v>2017</v>
      </c>
      <c r="B8601">
        <v>1</v>
      </c>
      <c r="C8601">
        <v>23</v>
      </c>
    </row>
    <row r="8602" spans="1:3">
      <c r="A8602">
        <v>2017</v>
      </c>
      <c r="B8602">
        <v>1</v>
      </c>
      <c r="C8602">
        <v>23</v>
      </c>
    </row>
    <row r="8603" spans="1:3">
      <c r="A8603">
        <v>2017</v>
      </c>
      <c r="B8603">
        <v>1</v>
      </c>
      <c r="C8603">
        <v>23</v>
      </c>
    </row>
    <row r="8604" spans="1:3">
      <c r="A8604">
        <v>2017</v>
      </c>
      <c r="B8604">
        <v>1</v>
      </c>
      <c r="C8604">
        <v>23</v>
      </c>
    </row>
    <row r="8605" spans="1:3">
      <c r="A8605">
        <v>2017</v>
      </c>
      <c r="B8605">
        <v>1</v>
      </c>
      <c r="C8605">
        <v>23</v>
      </c>
    </row>
    <row r="8606" spans="1:3">
      <c r="A8606">
        <v>2017</v>
      </c>
      <c r="B8606">
        <v>1</v>
      </c>
      <c r="C8606">
        <v>23</v>
      </c>
    </row>
    <row r="8607" spans="1:3">
      <c r="A8607">
        <v>2017</v>
      </c>
      <c r="B8607">
        <v>1</v>
      </c>
      <c r="C8607">
        <v>23</v>
      </c>
    </row>
    <row r="8608" spans="1:3">
      <c r="A8608">
        <v>2017</v>
      </c>
      <c r="B8608">
        <v>1</v>
      </c>
      <c r="C8608">
        <v>23</v>
      </c>
    </row>
    <row r="8609" spans="1:3">
      <c r="A8609">
        <v>2017</v>
      </c>
      <c r="B8609">
        <v>1</v>
      </c>
      <c r="C8609">
        <v>23</v>
      </c>
    </row>
    <row r="8610" spans="1:3">
      <c r="A8610">
        <v>2017</v>
      </c>
      <c r="B8610">
        <v>1</v>
      </c>
      <c r="C8610">
        <v>23</v>
      </c>
    </row>
    <row r="8611" spans="1:3">
      <c r="A8611">
        <v>2017</v>
      </c>
      <c r="B8611">
        <v>1</v>
      </c>
      <c r="C8611">
        <v>23</v>
      </c>
    </row>
    <row r="8612" spans="1:3">
      <c r="A8612">
        <v>2017</v>
      </c>
      <c r="B8612">
        <v>1</v>
      </c>
      <c r="C8612">
        <v>23</v>
      </c>
    </row>
    <row r="8613" spans="1:3">
      <c r="A8613">
        <v>2017</v>
      </c>
      <c r="B8613">
        <v>1</v>
      </c>
      <c r="C8613">
        <v>23</v>
      </c>
    </row>
    <row r="8614" spans="1:3">
      <c r="A8614">
        <v>2017</v>
      </c>
      <c r="B8614">
        <v>1</v>
      </c>
      <c r="C8614">
        <v>23</v>
      </c>
    </row>
    <row r="8615" spans="1:3">
      <c r="A8615">
        <v>2017</v>
      </c>
      <c r="B8615">
        <v>1</v>
      </c>
      <c r="C8615">
        <v>23</v>
      </c>
    </row>
    <row r="8616" spans="1:3">
      <c r="A8616">
        <v>2017</v>
      </c>
      <c r="B8616">
        <v>1</v>
      </c>
      <c r="C8616">
        <v>23</v>
      </c>
    </row>
    <row r="8617" spans="1:3">
      <c r="A8617">
        <v>2017</v>
      </c>
      <c r="B8617">
        <v>1</v>
      </c>
      <c r="C8617">
        <v>23</v>
      </c>
    </row>
    <row r="8618" spans="1:3">
      <c r="A8618">
        <v>2017</v>
      </c>
      <c r="B8618">
        <v>1</v>
      </c>
      <c r="C8618">
        <v>23</v>
      </c>
    </row>
    <row r="8619" spans="1:3">
      <c r="A8619">
        <v>2017</v>
      </c>
      <c r="B8619">
        <v>1</v>
      </c>
      <c r="C8619">
        <v>23</v>
      </c>
    </row>
    <row r="8620" spans="1:3">
      <c r="A8620">
        <v>2017</v>
      </c>
      <c r="B8620">
        <v>1</v>
      </c>
      <c r="C8620">
        <v>23</v>
      </c>
    </row>
    <row r="8621" spans="1:3">
      <c r="A8621">
        <v>2017</v>
      </c>
      <c r="B8621">
        <v>1</v>
      </c>
      <c r="C8621">
        <v>23</v>
      </c>
    </row>
    <row r="8622" spans="1:3">
      <c r="A8622">
        <v>2017</v>
      </c>
      <c r="B8622">
        <v>1</v>
      </c>
      <c r="C8622">
        <v>23</v>
      </c>
    </row>
    <row r="8623" spans="1:3">
      <c r="A8623">
        <v>2017</v>
      </c>
      <c r="B8623">
        <v>1</v>
      </c>
      <c r="C8623">
        <v>23</v>
      </c>
    </row>
    <row r="8624" spans="1:3">
      <c r="A8624">
        <v>2017</v>
      </c>
      <c r="B8624">
        <v>1</v>
      </c>
      <c r="C8624">
        <v>23</v>
      </c>
    </row>
    <row r="8625" spans="1:3">
      <c r="A8625">
        <v>2017</v>
      </c>
      <c r="B8625">
        <v>1</v>
      </c>
      <c r="C8625">
        <v>23</v>
      </c>
    </row>
    <row r="8626" spans="1:3">
      <c r="A8626">
        <v>2017</v>
      </c>
      <c r="B8626">
        <v>1</v>
      </c>
      <c r="C8626">
        <v>23</v>
      </c>
    </row>
    <row r="8627" spans="1:3">
      <c r="A8627">
        <v>2017</v>
      </c>
      <c r="B8627">
        <v>1</v>
      </c>
      <c r="C8627">
        <v>23</v>
      </c>
    </row>
    <row r="8628" spans="1:3">
      <c r="A8628">
        <v>2017</v>
      </c>
      <c r="B8628">
        <v>1</v>
      </c>
      <c r="C8628">
        <v>23</v>
      </c>
    </row>
    <row r="8629" spans="1:3">
      <c r="A8629">
        <v>2017</v>
      </c>
      <c r="B8629">
        <v>1</v>
      </c>
      <c r="C8629">
        <v>23</v>
      </c>
    </row>
    <row r="8630" spans="1:3">
      <c r="A8630">
        <v>2017</v>
      </c>
      <c r="B8630">
        <v>1</v>
      </c>
      <c r="C8630">
        <v>23</v>
      </c>
    </row>
    <row r="8631" spans="1:3">
      <c r="A8631">
        <v>2017</v>
      </c>
      <c r="B8631">
        <v>1</v>
      </c>
      <c r="C8631">
        <v>23</v>
      </c>
    </row>
    <row r="8632" spans="1:3">
      <c r="A8632">
        <v>2017</v>
      </c>
      <c r="B8632">
        <v>1</v>
      </c>
      <c r="C8632">
        <v>23</v>
      </c>
    </row>
    <row r="8633" spans="1:3">
      <c r="A8633">
        <v>2017</v>
      </c>
      <c r="B8633">
        <v>1</v>
      </c>
      <c r="C8633">
        <v>23</v>
      </c>
    </row>
    <row r="8634" spans="1:3">
      <c r="A8634">
        <v>2017</v>
      </c>
      <c r="B8634">
        <v>1</v>
      </c>
      <c r="C8634">
        <v>23</v>
      </c>
    </row>
    <row r="8635" spans="1:3">
      <c r="A8635">
        <v>2017</v>
      </c>
      <c r="B8635">
        <v>1</v>
      </c>
      <c r="C8635">
        <v>23</v>
      </c>
    </row>
    <row r="8636" spans="1:3">
      <c r="A8636">
        <v>2017</v>
      </c>
      <c r="B8636">
        <v>1</v>
      </c>
      <c r="C8636">
        <v>23</v>
      </c>
    </row>
    <row r="8637" spans="1:3">
      <c r="A8637">
        <v>2017</v>
      </c>
      <c r="B8637">
        <v>1</v>
      </c>
      <c r="C8637">
        <v>23</v>
      </c>
    </row>
    <row r="8638" spans="1:3">
      <c r="A8638">
        <v>2017</v>
      </c>
      <c r="B8638">
        <v>1</v>
      </c>
      <c r="C8638">
        <v>23</v>
      </c>
    </row>
    <row r="8639" spans="1:3">
      <c r="A8639">
        <v>2017</v>
      </c>
      <c r="B8639">
        <v>1</v>
      </c>
      <c r="C8639">
        <v>23</v>
      </c>
    </row>
    <row r="8640" spans="1:3">
      <c r="A8640">
        <v>2017</v>
      </c>
      <c r="B8640">
        <v>1</v>
      </c>
      <c r="C8640">
        <v>23</v>
      </c>
    </row>
    <row r="8641" spans="1:3">
      <c r="A8641">
        <v>2017</v>
      </c>
      <c r="B8641">
        <v>1</v>
      </c>
      <c r="C8641">
        <v>23</v>
      </c>
    </row>
    <row r="8642" spans="1:3">
      <c r="A8642">
        <v>2017</v>
      </c>
      <c r="B8642">
        <v>1</v>
      </c>
      <c r="C8642">
        <v>23</v>
      </c>
    </row>
    <row r="8643" spans="1:3">
      <c r="A8643">
        <v>2017</v>
      </c>
      <c r="B8643">
        <v>1</v>
      </c>
      <c r="C8643">
        <v>23</v>
      </c>
    </row>
    <row r="8644" spans="1:3">
      <c r="A8644">
        <v>2017</v>
      </c>
      <c r="B8644">
        <v>1</v>
      </c>
      <c r="C8644">
        <v>23</v>
      </c>
    </row>
    <row r="8645" spans="1:3">
      <c r="A8645">
        <v>2017</v>
      </c>
      <c r="B8645">
        <v>1</v>
      </c>
      <c r="C8645">
        <v>23</v>
      </c>
    </row>
    <row r="8646" spans="1:3">
      <c r="A8646">
        <v>2017</v>
      </c>
      <c r="B8646">
        <v>1</v>
      </c>
      <c r="C8646">
        <v>23</v>
      </c>
    </row>
    <row r="8647" spans="1:3">
      <c r="A8647">
        <v>2017</v>
      </c>
      <c r="B8647">
        <v>1</v>
      </c>
      <c r="C8647">
        <v>23</v>
      </c>
    </row>
    <row r="8648" spans="1:3">
      <c r="A8648">
        <v>2017</v>
      </c>
      <c r="B8648">
        <v>1</v>
      </c>
      <c r="C8648">
        <v>23</v>
      </c>
    </row>
    <row r="8649" spans="1:3">
      <c r="A8649">
        <v>2017</v>
      </c>
      <c r="B8649">
        <v>1</v>
      </c>
      <c r="C8649">
        <v>23</v>
      </c>
    </row>
    <row r="8650" spans="1:3">
      <c r="A8650">
        <v>2017</v>
      </c>
      <c r="B8650">
        <v>1</v>
      </c>
      <c r="C8650">
        <v>23</v>
      </c>
    </row>
    <row r="8651" spans="1:3">
      <c r="A8651">
        <v>2017</v>
      </c>
      <c r="B8651">
        <v>1</v>
      </c>
      <c r="C8651">
        <v>23</v>
      </c>
    </row>
    <row r="8652" spans="1:3">
      <c r="A8652">
        <v>2017</v>
      </c>
      <c r="B8652">
        <v>1</v>
      </c>
      <c r="C8652">
        <v>23</v>
      </c>
    </row>
    <row r="8653" spans="1:3">
      <c r="A8653">
        <v>2017</v>
      </c>
      <c r="B8653">
        <v>1</v>
      </c>
      <c r="C8653">
        <v>23</v>
      </c>
    </row>
    <row r="8654" spans="1:3">
      <c r="A8654">
        <v>2017</v>
      </c>
      <c r="B8654">
        <v>1</v>
      </c>
      <c r="C8654">
        <v>23</v>
      </c>
    </row>
    <row r="8655" spans="1:3">
      <c r="A8655">
        <v>2017</v>
      </c>
      <c r="B8655">
        <v>1</v>
      </c>
      <c r="C8655">
        <v>23</v>
      </c>
    </row>
    <row r="8656" spans="1:3">
      <c r="A8656">
        <v>2017</v>
      </c>
      <c r="B8656">
        <v>1</v>
      </c>
      <c r="C8656">
        <v>23</v>
      </c>
    </row>
    <row r="8657" spans="1:3">
      <c r="A8657">
        <v>2017</v>
      </c>
      <c r="B8657">
        <v>1</v>
      </c>
      <c r="C8657">
        <v>23</v>
      </c>
    </row>
    <row r="8658" spans="1:3">
      <c r="A8658">
        <v>2017</v>
      </c>
      <c r="B8658">
        <v>1</v>
      </c>
      <c r="C8658">
        <v>23</v>
      </c>
    </row>
    <row r="8659" spans="1:3">
      <c r="A8659">
        <v>2017</v>
      </c>
      <c r="B8659">
        <v>1</v>
      </c>
      <c r="C8659">
        <v>23</v>
      </c>
    </row>
    <row r="8660" spans="1:3">
      <c r="A8660">
        <v>2017</v>
      </c>
      <c r="B8660">
        <v>1</v>
      </c>
      <c r="C8660">
        <v>23</v>
      </c>
    </row>
    <row r="8661" spans="1:3">
      <c r="A8661">
        <v>2017</v>
      </c>
      <c r="B8661">
        <v>1</v>
      </c>
      <c r="C8661">
        <v>23</v>
      </c>
    </row>
    <row r="8662" spans="1:3">
      <c r="A8662">
        <v>2017</v>
      </c>
      <c r="B8662">
        <v>1</v>
      </c>
      <c r="C8662">
        <v>23</v>
      </c>
    </row>
    <row r="8663" spans="1:3">
      <c r="A8663">
        <v>2017</v>
      </c>
      <c r="B8663">
        <v>1</v>
      </c>
      <c r="C8663">
        <v>23</v>
      </c>
    </row>
    <row r="8664" spans="1:3">
      <c r="A8664">
        <v>2017</v>
      </c>
      <c r="B8664">
        <v>1</v>
      </c>
      <c r="C8664">
        <v>23</v>
      </c>
    </row>
    <row r="8665" spans="1:3">
      <c r="A8665">
        <v>2017</v>
      </c>
      <c r="B8665">
        <v>1</v>
      </c>
      <c r="C8665">
        <v>23</v>
      </c>
    </row>
    <row r="8666" spans="1:3">
      <c r="A8666">
        <v>2017</v>
      </c>
      <c r="B8666">
        <v>1</v>
      </c>
      <c r="C8666">
        <v>23</v>
      </c>
    </row>
    <row r="8667" spans="1:3">
      <c r="A8667">
        <v>2017</v>
      </c>
      <c r="B8667">
        <v>1</v>
      </c>
      <c r="C8667">
        <v>23</v>
      </c>
    </row>
    <row r="8668" spans="1:3">
      <c r="A8668">
        <v>2017</v>
      </c>
      <c r="B8668">
        <v>1</v>
      </c>
      <c r="C8668">
        <v>23</v>
      </c>
    </row>
    <row r="8669" spans="1:3">
      <c r="A8669">
        <v>2017</v>
      </c>
      <c r="B8669">
        <v>1</v>
      </c>
      <c r="C8669">
        <v>23</v>
      </c>
    </row>
    <row r="8670" spans="1:3">
      <c r="A8670">
        <v>2017</v>
      </c>
      <c r="B8670">
        <v>1</v>
      </c>
      <c r="C8670">
        <v>23</v>
      </c>
    </row>
    <row r="8671" spans="1:3">
      <c r="A8671">
        <v>2017</v>
      </c>
      <c r="B8671">
        <v>1</v>
      </c>
      <c r="C8671">
        <v>23</v>
      </c>
    </row>
    <row r="8672" spans="1:3">
      <c r="A8672">
        <v>2017</v>
      </c>
      <c r="B8672">
        <v>1</v>
      </c>
      <c r="C8672">
        <v>23</v>
      </c>
    </row>
    <row r="8673" spans="1:3">
      <c r="A8673">
        <v>2017</v>
      </c>
      <c r="B8673">
        <v>1</v>
      </c>
      <c r="C8673">
        <v>23</v>
      </c>
    </row>
    <row r="8674" spans="1:3">
      <c r="A8674">
        <v>2017</v>
      </c>
      <c r="B8674">
        <v>1</v>
      </c>
      <c r="C8674">
        <v>23</v>
      </c>
    </row>
    <row r="8675" spans="1:3">
      <c r="A8675">
        <v>2017</v>
      </c>
      <c r="B8675">
        <v>1</v>
      </c>
      <c r="C8675">
        <v>23</v>
      </c>
    </row>
    <row r="8676" spans="1:3">
      <c r="A8676">
        <v>2017</v>
      </c>
      <c r="B8676">
        <v>1</v>
      </c>
      <c r="C8676">
        <v>23</v>
      </c>
    </row>
    <row r="8677" spans="1:3">
      <c r="A8677">
        <v>2017</v>
      </c>
      <c r="B8677">
        <v>1</v>
      </c>
      <c r="C8677">
        <v>23</v>
      </c>
    </row>
    <row r="8678" spans="1:3">
      <c r="A8678">
        <v>2017</v>
      </c>
      <c r="B8678">
        <v>1</v>
      </c>
      <c r="C8678">
        <v>23</v>
      </c>
    </row>
    <row r="8679" spans="1:3">
      <c r="A8679">
        <v>2017</v>
      </c>
      <c r="B8679">
        <v>1</v>
      </c>
      <c r="C8679">
        <v>23</v>
      </c>
    </row>
    <row r="8680" spans="1:3">
      <c r="A8680">
        <v>2017</v>
      </c>
      <c r="B8680">
        <v>1</v>
      </c>
      <c r="C8680">
        <v>23</v>
      </c>
    </row>
    <row r="8681" spans="1:3">
      <c r="A8681">
        <v>2017</v>
      </c>
      <c r="B8681">
        <v>1</v>
      </c>
      <c r="C8681">
        <v>23</v>
      </c>
    </row>
    <row r="8682" spans="1:3">
      <c r="A8682">
        <v>2017</v>
      </c>
      <c r="B8682">
        <v>1</v>
      </c>
      <c r="C8682">
        <v>23</v>
      </c>
    </row>
    <row r="8683" spans="1:3">
      <c r="A8683">
        <v>2017</v>
      </c>
      <c r="B8683">
        <v>1</v>
      </c>
      <c r="C8683">
        <v>23</v>
      </c>
    </row>
    <row r="8684" spans="1:3">
      <c r="A8684">
        <v>2017</v>
      </c>
      <c r="B8684">
        <v>1</v>
      </c>
      <c r="C8684">
        <v>23</v>
      </c>
    </row>
    <row r="8685" spans="1:3">
      <c r="A8685">
        <v>2017</v>
      </c>
      <c r="B8685">
        <v>1</v>
      </c>
      <c r="C8685">
        <v>23</v>
      </c>
    </row>
    <row r="8686" spans="1:3">
      <c r="A8686">
        <v>2017</v>
      </c>
      <c r="B8686">
        <v>1</v>
      </c>
      <c r="C8686">
        <v>23</v>
      </c>
    </row>
    <row r="8687" spans="1:3">
      <c r="A8687">
        <v>2017</v>
      </c>
      <c r="B8687">
        <v>1</v>
      </c>
      <c r="C8687">
        <v>23</v>
      </c>
    </row>
    <row r="8688" spans="1:3">
      <c r="A8688">
        <v>2017</v>
      </c>
      <c r="B8688">
        <v>1</v>
      </c>
      <c r="C8688">
        <v>23</v>
      </c>
    </row>
    <row r="8689" spans="1:3">
      <c r="A8689">
        <v>2017</v>
      </c>
      <c r="B8689">
        <v>1</v>
      </c>
      <c r="C8689">
        <v>23</v>
      </c>
    </row>
    <row r="8690" spans="1:3">
      <c r="A8690">
        <v>2017</v>
      </c>
      <c r="B8690">
        <v>1</v>
      </c>
      <c r="C8690">
        <v>23</v>
      </c>
    </row>
    <row r="8691" spans="1:3">
      <c r="A8691">
        <v>2017</v>
      </c>
      <c r="B8691">
        <v>1</v>
      </c>
      <c r="C8691">
        <v>23</v>
      </c>
    </row>
    <row r="8692" spans="1:3">
      <c r="A8692">
        <v>2017</v>
      </c>
      <c r="B8692">
        <v>1</v>
      </c>
      <c r="C8692">
        <v>23</v>
      </c>
    </row>
    <row r="8693" spans="1:3">
      <c r="A8693">
        <v>2017</v>
      </c>
      <c r="B8693">
        <v>1</v>
      </c>
      <c r="C8693">
        <v>23</v>
      </c>
    </row>
    <row r="8694" spans="1:3">
      <c r="A8694">
        <v>2017</v>
      </c>
      <c r="B8694">
        <v>1</v>
      </c>
      <c r="C8694">
        <v>23</v>
      </c>
    </row>
    <row r="8695" spans="1:3">
      <c r="A8695">
        <v>2017</v>
      </c>
      <c r="B8695">
        <v>1</v>
      </c>
      <c r="C8695">
        <v>23</v>
      </c>
    </row>
    <row r="8696" spans="1:3">
      <c r="A8696">
        <v>2017</v>
      </c>
      <c r="B8696">
        <v>1</v>
      </c>
      <c r="C8696">
        <v>23</v>
      </c>
    </row>
    <row r="8697" spans="1:3">
      <c r="A8697">
        <v>2017</v>
      </c>
      <c r="B8697">
        <v>1</v>
      </c>
      <c r="C8697">
        <v>23</v>
      </c>
    </row>
    <row r="8698" spans="1:3">
      <c r="A8698">
        <v>2017</v>
      </c>
      <c r="B8698">
        <v>1</v>
      </c>
      <c r="C8698">
        <v>23</v>
      </c>
    </row>
    <row r="8699" spans="1:3">
      <c r="A8699">
        <v>2017</v>
      </c>
      <c r="B8699">
        <v>1</v>
      </c>
      <c r="C8699">
        <v>23</v>
      </c>
    </row>
    <row r="8700" spans="1:3">
      <c r="A8700">
        <v>2017</v>
      </c>
      <c r="B8700">
        <v>1</v>
      </c>
      <c r="C8700">
        <v>23</v>
      </c>
    </row>
    <row r="8701" spans="1:3">
      <c r="A8701">
        <v>2017</v>
      </c>
      <c r="B8701">
        <v>1</v>
      </c>
      <c r="C8701">
        <v>23</v>
      </c>
    </row>
    <row r="8702" spans="1:3">
      <c r="A8702">
        <v>2017</v>
      </c>
      <c r="B8702">
        <v>1</v>
      </c>
      <c r="C8702">
        <v>23</v>
      </c>
    </row>
    <row r="8703" spans="1:3">
      <c r="A8703">
        <v>2017</v>
      </c>
      <c r="B8703">
        <v>1</v>
      </c>
      <c r="C8703">
        <v>23</v>
      </c>
    </row>
    <row r="8704" spans="1:3">
      <c r="A8704">
        <v>2017</v>
      </c>
      <c r="B8704">
        <v>1</v>
      </c>
      <c r="C8704">
        <v>23</v>
      </c>
    </row>
    <row r="8705" spans="1:3">
      <c r="A8705">
        <v>2017</v>
      </c>
      <c r="B8705">
        <v>1</v>
      </c>
      <c r="C8705">
        <v>23</v>
      </c>
    </row>
    <row r="8706" spans="1:3">
      <c r="A8706">
        <v>2017</v>
      </c>
      <c r="B8706">
        <v>1</v>
      </c>
      <c r="C8706">
        <v>23</v>
      </c>
    </row>
    <row r="8707" spans="1:3">
      <c r="A8707">
        <v>2017</v>
      </c>
      <c r="B8707">
        <v>1</v>
      </c>
      <c r="C8707">
        <v>23</v>
      </c>
    </row>
    <row r="8708" spans="1:3">
      <c r="A8708">
        <v>2017</v>
      </c>
      <c r="B8708">
        <v>1</v>
      </c>
      <c r="C8708">
        <v>23</v>
      </c>
    </row>
    <row r="8709" spans="1:3">
      <c r="A8709">
        <v>2017</v>
      </c>
      <c r="B8709">
        <v>1</v>
      </c>
      <c r="C8709">
        <v>23</v>
      </c>
    </row>
    <row r="8710" spans="1:3">
      <c r="A8710">
        <v>2017</v>
      </c>
      <c r="B8710">
        <v>1</v>
      </c>
      <c r="C8710">
        <v>23</v>
      </c>
    </row>
    <row r="8711" spans="1:3">
      <c r="A8711">
        <v>2017</v>
      </c>
      <c r="B8711">
        <v>1</v>
      </c>
      <c r="C8711">
        <v>23</v>
      </c>
    </row>
    <row r="8712" spans="1:3">
      <c r="A8712">
        <v>2017</v>
      </c>
      <c r="B8712">
        <v>1</v>
      </c>
      <c r="C8712">
        <v>23</v>
      </c>
    </row>
    <row r="8713" spans="1:3">
      <c r="A8713">
        <v>2017</v>
      </c>
      <c r="B8713">
        <v>1</v>
      </c>
      <c r="C8713">
        <v>23</v>
      </c>
    </row>
    <row r="8714" spans="1:3">
      <c r="A8714">
        <v>2017</v>
      </c>
      <c r="B8714">
        <v>1</v>
      </c>
      <c r="C8714">
        <v>23</v>
      </c>
    </row>
    <row r="8715" spans="1:3">
      <c r="A8715">
        <v>2017</v>
      </c>
      <c r="B8715">
        <v>1</v>
      </c>
      <c r="C8715">
        <v>23</v>
      </c>
    </row>
    <row r="8716" spans="1:3">
      <c r="A8716">
        <v>2017</v>
      </c>
      <c r="B8716">
        <v>1</v>
      </c>
      <c r="C8716">
        <v>23</v>
      </c>
    </row>
    <row r="8717" spans="1:3">
      <c r="A8717">
        <v>2017</v>
      </c>
      <c r="B8717">
        <v>1</v>
      </c>
      <c r="C8717">
        <v>23</v>
      </c>
    </row>
    <row r="8718" spans="1:3">
      <c r="A8718">
        <v>2017</v>
      </c>
      <c r="B8718">
        <v>1</v>
      </c>
      <c r="C8718">
        <v>23</v>
      </c>
    </row>
    <row r="8719" spans="1:3">
      <c r="A8719">
        <v>2017</v>
      </c>
      <c r="B8719">
        <v>1</v>
      </c>
      <c r="C8719">
        <v>23</v>
      </c>
    </row>
    <row r="8720" spans="1:3">
      <c r="A8720">
        <v>2017</v>
      </c>
      <c r="B8720">
        <v>1</v>
      </c>
      <c r="C8720">
        <v>23</v>
      </c>
    </row>
    <row r="8721" spans="1:3">
      <c r="A8721">
        <v>2017</v>
      </c>
      <c r="B8721">
        <v>1</v>
      </c>
      <c r="C8721">
        <v>23</v>
      </c>
    </row>
    <row r="8722" spans="1:3">
      <c r="A8722">
        <v>2017</v>
      </c>
      <c r="B8722">
        <v>1</v>
      </c>
      <c r="C8722">
        <v>23</v>
      </c>
    </row>
    <row r="8723" spans="1:3">
      <c r="A8723">
        <v>2017</v>
      </c>
      <c r="B8723">
        <v>1</v>
      </c>
      <c r="C8723">
        <v>23</v>
      </c>
    </row>
    <row r="8724" spans="1:3">
      <c r="A8724">
        <v>2017</v>
      </c>
      <c r="B8724">
        <v>1</v>
      </c>
      <c r="C8724">
        <v>23</v>
      </c>
    </row>
    <row r="8725" spans="1:3">
      <c r="A8725">
        <v>2017</v>
      </c>
      <c r="B8725">
        <v>1</v>
      </c>
      <c r="C8725">
        <v>23</v>
      </c>
    </row>
    <row r="8726" spans="1:3">
      <c r="A8726">
        <v>2017</v>
      </c>
      <c r="B8726">
        <v>1</v>
      </c>
      <c r="C8726">
        <v>23</v>
      </c>
    </row>
    <row r="8727" spans="1:3">
      <c r="A8727">
        <v>2017</v>
      </c>
      <c r="B8727">
        <v>1</v>
      </c>
      <c r="C8727">
        <v>23</v>
      </c>
    </row>
    <row r="8728" spans="1:3">
      <c r="A8728">
        <v>2017</v>
      </c>
      <c r="B8728">
        <v>1</v>
      </c>
      <c r="C8728">
        <v>23</v>
      </c>
    </row>
    <row r="8729" spans="1:3">
      <c r="A8729">
        <v>2017</v>
      </c>
      <c r="B8729">
        <v>1</v>
      </c>
      <c r="C8729">
        <v>23</v>
      </c>
    </row>
    <row r="8730" spans="1:3">
      <c r="A8730">
        <v>2017</v>
      </c>
      <c r="B8730">
        <v>1</v>
      </c>
      <c r="C8730">
        <v>23</v>
      </c>
    </row>
    <row r="8731" spans="1:3">
      <c r="A8731">
        <v>2017</v>
      </c>
      <c r="B8731">
        <v>1</v>
      </c>
      <c r="C8731">
        <v>23</v>
      </c>
    </row>
    <row r="8732" spans="1:3">
      <c r="A8732">
        <v>2017</v>
      </c>
      <c r="B8732">
        <v>1</v>
      </c>
      <c r="C8732">
        <v>23</v>
      </c>
    </row>
    <row r="8733" spans="1:3">
      <c r="A8733">
        <v>2017</v>
      </c>
      <c r="B8733">
        <v>1</v>
      </c>
      <c r="C8733">
        <v>23</v>
      </c>
    </row>
    <row r="8734" spans="1:3">
      <c r="A8734">
        <v>2017</v>
      </c>
      <c r="B8734">
        <v>1</v>
      </c>
      <c r="C8734">
        <v>23</v>
      </c>
    </row>
    <row r="8735" spans="1:3">
      <c r="A8735">
        <v>2017</v>
      </c>
      <c r="B8735">
        <v>1</v>
      </c>
      <c r="C8735">
        <v>23</v>
      </c>
    </row>
    <row r="8736" spans="1:3">
      <c r="A8736">
        <v>2017</v>
      </c>
      <c r="B8736">
        <v>1</v>
      </c>
      <c r="C8736">
        <v>23</v>
      </c>
    </row>
    <row r="8737" spans="1:3">
      <c r="A8737">
        <v>2017</v>
      </c>
      <c r="B8737">
        <v>1</v>
      </c>
      <c r="C8737">
        <v>23</v>
      </c>
    </row>
    <row r="8738" spans="1:3">
      <c r="A8738">
        <v>2017</v>
      </c>
      <c r="B8738">
        <v>1</v>
      </c>
      <c r="C8738">
        <v>23</v>
      </c>
    </row>
    <row r="8739" spans="1:3">
      <c r="A8739">
        <v>2017</v>
      </c>
      <c r="B8739">
        <v>1</v>
      </c>
      <c r="C8739">
        <v>23</v>
      </c>
    </row>
    <row r="8740" spans="1:3">
      <c r="A8740">
        <v>2017</v>
      </c>
      <c r="B8740">
        <v>1</v>
      </c>
      <c r="C8740">
        <v>23</v>
      </c>
    </row>
    <row r="8741" spans="1:3">
      <c r="A8741">
        <v>2017</v>
      </c>
      <c r="B8741">
        <v>1</v>
      </c>
      <c r="C8741">
        <v>23</v>
      </c>
    </row>
    <row r="8742" spans="1:3">
      <c r="A8742">
        <v>2017</v>
      </c>
      <c r="B8742">
        <v>1</v>
      </c>
      <c r="C8742">
        <v>23</v>
      </c>
    </row>
    <row r="8743" spans="1:3">
      <c r="A8743">
        <v>2017</v>
      </c>
      <c r="B8743">
        <v>1</v>
      </c>
      <c r="C8743">
        <v>23</v>
      </c>
    </row>
    <row r="8744" spans="1:3">
      <c r="A8744">
        <v>2017</v>
      </c>
      <c r="B8744">
        <v>1</v>
      </c>
      <c r="C8744">
        <v>23</v>
      </c>
    </row>
    <row r="8745" spans="1:3">
      <c r="A8745">
        <v>2017</v>
      </c>
      <c r="B8745">
        <v>1</v>
      </c>
      <c r="C8745">
        <v>23</v>
      </c>
    </row>
    <row r="8746" spans="1:3">
      <c r="A8746">
        <v>2017</v>
      </c>
      <c r="B8746">
        <v>1</v>
      </c>
      <c r="C8746">
        <v>23</v>
      </c>
    </row>
    <row r="8747" spans="1:3">
      <c r="A8747">
        <v>2017</v>
      </c>
      <c r="B8747">
        <v>1</v>
      </c>
      <c r="C8747">
        <v>23</v>
      </c>
    </row>
    <row r="8748" spans="1:3">
      <c r="A8748">
        <v>2017</v>
      </c>
      <c r="B8748">
        <v>1</v>
      </c>
      <c r="C8748">
        <v>23</v>
      </c>
    </row>
    <row r="8749" spans="1:3">
      <c r="A8749">
        <v>2017</v>
      </c>
      <c r="B8749">
        <v>1</v>
      </c>
      <c r="C8749">
        <v>23</v>
      </c>
    </row>
    <row r="8750" spans="1:3">
      <c r="A8750">
        <v>2017</v>
      </c>
      <c r="B8750">
        <v>1</v>
      </c>
      <c r="C8750">
        <v>23</v>
      </c>
    </row>
    <row r="8751" spans="1:3">
      <c r="A8751">
        <v>2017</v>
      </c>
      <c r="B8751">
        <v>1</v>
      </c>
      <c r="C8751">
        <v>23</v>
      </c>
    </row>
    <row r="8752" spans="1:3">
      <c r="A8752">
        <v>2017</v>
      </c>
      <c r="B8752">
        <v>1</v>
      </c>
      <c r="C8752">
        <v>23</v>
      </c>
    </row>
    <row r="8753" spans="1:3">
      <c r="A8753">
        <v>2017</v>
      </c>
      <c r="B8753">
        <v>1</v>
      </c>
      <c r="C8753">
        <v>23</v>
      </c>
    </row>
    <row r="8754" spans="1:3">
      <c r="A8754">
        <v>2017</v>
      </c>
      <c r="B8754">
        <v>1</v>
      </c>
      <c r="C8754">
        <v>23</v>
      </c>
    </row>
    <row r="8755" spans="1:3">
      <c r="A8755">
        <v>2017</v>
      </c>
      <c r="B8755">
        <v>1</v>
      </c>
      <c r="C8755">
        <v>23</v>
      </c>
    </row>
    <row r="8756" spans="1:3">
      <c r="A8756">
        <v>2017</v>
      </c>
      <c r="B8756">
        <v>1</v>
      </c>
      <c r="C8756">
        <v>23</v>
      </c>
    </row>
    <row r="8757" spans="1:3">
      <c r="A8757">
        <v>2017</v>
      </c>
      <c r="B8757">
        <v>1</v>
      </c>
      <c r="C8757">
        <v>23</v>
      </c>
    </row>
    <row r="8758" spans="1:3">
      <c r="A8758">
        <v>2017</v>
      </c>
      <c r="B8758">
        <v>1</v>
      </c>
      <c r="C8758">
        <v>23</v>
      </c>
    </row>
    <row r="8759" spans="1:3">
      <c r="A8759">
        <v>2017</v>
      </c>
      <c r="B8759">
        <v>1</v>
      </c>
      <c r="C8759">
        <v>23</v>
      </c>
    </row>
    <row r="8760" spans="1:3">
      <c r="A8760">
        <v>2017</v>
      </c>
      <c r="B8760">
        <v>1</v>
      </c>
      <c r="C8760">
        <v>23</v>
      </c>
    </row>
    <row r="8761" spans="1:3">
      <c r="A8761">
        <v>2017</v>
      </c>
      <c r="B8761">
        <v>1</v>
      </c>
      <c r="C8761">
        <v>23</v>
      </c>
    </row>
    <row r="8762" spans="1:3">
      <c r="A8762">
        <v>2017</v>
      </c>
      <c r="B8762">
        <v>1</v>
      </c>
      <c r="C8762">
        <v>23</v>
      </c>
    </row>
    <row r="8763" spans="1:3">
      <c r="A8763">
        <v>2017</v>
      </c>
      <c r="B8763">
        <v>1</v>
      </c>
      <c r="C8763">
        <v>23</v>
      </c>
    </row>
    <row r="8764" spans="1:3">
      <c r="A8764">
        <v>2017</v>
      </c>
      <c r="B8764">
        <v>1</v>
      </c>
      <c r="C8764">
        <v>23</v>
      </c>
    </row>
    <row r="8765" spans="1:3">
      <c r="A8765">
        <v>2017</v>
      </c>
      <c r="B8765">
        <v>1</v>
      </c>
      <c r="C8765">
        <v>23</v>
      </c>
    </row>
    <row r="8766" spans="1:3">
      <c r="A8766">
        <v>2017</v>
      </c>
      <c r="B8766">
        <v>1</v>
      </c>
      <c r="C8766">
        <v>23</v>
      </c>
    </row>
    <row r="8767" spans="1:3">
      <c r="A8767">
        <v>2017</v>
      </c>
      <c r="B8767">
        <v>1</v>
      </c>
      <c r="C8767">
        <v>23</v>
      </c>
    </row>
    <row r="8768" spans="1:3">
      <c r="A8768">
        <v>2017</v>
      </c>
      <c r="B8768">
        <v>1</v>
      </c>
      <c r="C8768">
        <v>23</v>
      </c>
    </row>
    <row r="8769" spans="1:3">
      <c r="A8769">
        <v>2017</v>
      </c>
      <c r="B8769">
        <v>1</v>
      </c>
      <c r="C8769">
        <v>23</v>
      </c>
    </row>
    <row r="8770" spans="1:3">
      <c r="A8770">
        <v>2017</v>
      </c>
      <c r="B8770">
        <v>1</v>
      </c>
      <c r="C8770">
        <v>23</v>
      </c>
    </row>
    <row r="8771" spans="1:3">
      <c r="A8771">
        <v>2017</v>
      </c>
      <c r="B8771">
        <v>1</v>
      </c>
      <c r="C8771">
        <v>23</v>
      </c>
    </row>
    <row r="8772" spans="1:3">
      <c r="A8772">
        <v>2017</v>
      </c>
      <c r="B8772">
        <v>1</v>
      </c>
      <c r="C8772">
        <v>23</v>
      </c>
    </row>
    <row r="8773" spans="1:3">
      <c r="A8773">
        <v>2017</v>
      </c>
      <c r="B8773">
        <v>1</v>
      </c>
      <c r="C8773">
        <v>23</v>
      </c>
    </row>
    <row r="8774" spans="1:3">
      <c r="A8774">
        <v>2017</v>
      </c>
      <c r="B8774">
        <v>1</v>
      </c>
      <c r="C8774">
        <v>23</v>
      </c>
    </row>
    <row r="8775" spans="1:3">
      <c r="A8775">
        <v>2017</v>
      </c>
      <c r="B8775">
        <v>1</v>
      </c>
      <c r="C8775">
        <v>23</v>
      </c>
    </row>
    <row r="8776" spans="1:3">
      <c r="A8776">
        <v>2017</v>
      </c>
      <c r="B8776">
        <v>1</v>
      </c>
      <c r="C8776">
        <v>23</v>
      </c>
    </row>
    <row r="8777" spans="1:3">
      <c r="A8777">
        <v>2017</v>
      </c>
      <c r="B8777">
        <v>1</v>
      </c>
      <c r="C8777">
        <v>23</v>
      </c>
    </row>
    <row r="8778" spans="1:3">
      <c r="A8778">
        <v>2017</v>
      </c>
      <c r="B8778">
        <v>1</v>
      </c>
      <c r="C8778">
        <v>23</v>
      </c>
    </row>
    <row r="8779" spans="1:3">
      <c r="A8779">
        <v>2017</v>
      </c>
      <c r="B8779">
        <v>1</v>
      </c>
      <c r="C8779">
        <v>23</v>
      </c>
    </row>
    <row r="8780" spans="1:3">
      <c r="A8780">
        <v>2017</v>
      </c>
      <c r="B8780">
        <v>1</v>
      </c>
      <c r="C8780">
        <v>23</v>
      </c>
    </row>
    <row r="8781" spans="1:3">
      <c r="A8781">
        <v>2017</v>
      </c>
      <c r="B8781">
        <v>1</v>
      </c>
      <c r="C8781">
        <v>23</v>
      </c>
    </row>
    <row r="8782" spans="1:3">
      <c r="A8782">
        <v>2017</v>
      </c>
      <c r="B8782">
        <v>1</v>
      </c>
      <c r="C8782">
        <v>23</v>
      </c>
    </row>
    <row r="8783" spans="1:3">
      <c r="A8783">
        <v>2017</v>
      </c>
      <c r="B8783">
        <v>1</v>
      </c>
      <c r="C8783">
        <v>23</v>
      </c>
    </row>
    <row r="8784" spans="1:3">
      <c r="A8784">
        <v>2017</v>
      </c>
      <c r="B8784">
        <v>1</v>
      </c>
      <c r="C8784">
        <v>23</v>
      </c>
    </row>
    <row r="8785" spans="1:3">
      <c r="A8785">
        <v>2017</v>
      </c>
      <c r="B8785">
        <v>1</v>
      </c>
      <c r="C8785">
        <v>23</v>
      </c>
    </row>
    <row r="8786" spans="1:3">
      <c r="A8786">
        <v>2017</v>
      </c>
      <c r="B8786">
        <v>1</v>
      </c>
      <c r="C8786">
        <v>23</v>
      </c>
    </row>
    <row r="8787" spans="1:3">
      <c r="A8787">
        <v>2017</v>
      </c>
      <c r="B8787">
        <v>1</v>
      </c>
      <c r="C8787">
        <v>23</v>
      </c>
    </row>
    <row r="8788" spans="1:3">
      <c r="A8788">
        <v>2017</v>
      </c>
      <c r="B8788">
        <v>1</v>
      </c>
      <c r="C8788">
        <v>23</v>
      </c>
    </row>
    <row r="8789" spans="1:3">
      <c r="A8789">
        <v>2017</v>
      </c>
      <c r="B8789">
        <v>1</v>
      </c>
      <c r="C8789">
        <v>23</v>
      </c>
    </row>
    <row r="8790" spans="1:3">
      <c r="A8790">
        <v>2017</v>
      </c>
      <c r="B8790">
        <v>1</v>
      </c>
      <c r="C8790">
        <v>23</v>
      </c>
    </row>
    <row r="8791" spans="1:3">
      <c r="A8791">
        <v>2017</v>
      </c>
      <c r="B8791">
        <v>1</v>
      </c>
      <c r="C8791">
        <v>23</v>
      </c>
    </row>
    <row r="8792" spans="1:3">
      <c r="A8792">
        <v>2017</v>
      </c>
      <c r="B8792">
        <v>1</v>
      </c>
      <c r="C8792">
        <v>23</v>
      </c>
    </row>
    <row r="8793" spans="1:3">
      <c r="A8793">
        <v>2017</v>
      </c>
      <c r="B8793">
        <v>1</v>
      </c>
      <c r="C8793">
        <v>23</v>
      </c>
    </row>
    <row r="8794" spans="1:3">
      <c r="A8794">
        <v>2017</v>
      </c>
      <c r="B8794">
        <v>1</v>
      </c>
      <c r="C8794">
        <v>23</v>
      </c>
    </row>
    <row r="8795" spans="1:3">
      <c r="A8795">
        <v>2017</v>
      </c>
      <c r="B8795">
        <v>1</v>
      </c>
      <c r="C8795">
        <v>23</v>
      </c>
    </row>
    <row r="8796" spans="1:3">
      <c r="A8796">
        <v>2017</v>
      </c>
      <c r="B8796">
        <v>1</v>
      </c>
      <c r="C8796">
        <v>23</v>
      </c>
    </row>
    <row r="8797" spans="1:3">
      <c r="A8797">
        <v>2017</v>
      </c>
      <c r="B8797">
        <v>1</v>
      </c>
      <c r="C8797">
        <v>23</v>
      </c>
    </row>
    <row r="8798" spans="1:3">
      <c r="A8798">
        <v>2017</v>
      </c>
      <c r="B8798">
        <v>1</v>
      </c>
      <c r="C8798">
        <v>23</v>
      </c>
    </row>
    <row r="8799" spans="1:3">
      <c r="A8799">
        <v>2017</v>
      </c>
      <c r="B8799">
        <v>1</v>
      </c>
      <c r="C8799">
        <v>23</v>
      </c>
    </row>
    <row r="8800" spans="1:3">
      <c r="A8800">
        <v>2017</v>
      </c>
      <c r="B8800">
        <v>1</v>
      </c>
      <c r="C8800">
        <v>23</v>
      </c>
    </row>
    <row r="8801" spans="1:3">
      <c r="A8801">
        <v>2017</v>
      </c>
      <c r="B8801">
        <v>1</v>
      </c>
      <c r="C8801">
        <v>23</v>
      </c>
    </row>
    <row r="8802" spans="1:3">
      <c r="A8802">
        <v>2017</v>
      </c>
      <c r="B8802">
        <v>1</v>
      </c>
      <c r="C8802">
        <v>23</v>
      </c>
    </row>
    <row r="8803" spans="1:3">
      <c r="A8803">
        <v>2017</v>
      </c>
      <c r="B8803">
        <v>1</v>
      </c>
      <c r="C8803">
        <v>23</v>
      </c>
    </row>
    <row r="8804" spans="1:3">
      <c r="A8804">
        <v>2017</v>
      </c>
      <c r="B8804">
        <v>1</v>
      </c>
      <c r="C8804">
        <v>23</v>
      </c>
    </row>
    <row r="8805" spans="1:3">
      <c r="A8805">
        <v>2017</v>
      </c>
      <c r="B8805">
        <v>1</v>
      </c>
      <c r="C8805">
        <v>23</v>
      </c>
    </row>
    <row r="8806" spans="1:3">
      <c r="A8806">
        <v>2017</v>
      </c>
      <c r="B8806">
        <v>1</v>
      </c>
      <c r="C8806">
        <v>23</v>
      </c>
    </row>
    <row r="8807" spans="1:3">
      <c r="A8807">
        <v>2017</v>
      </c>
      <c r="B8807">
        <v>1</v>
      </c>
      <c r="C8807">
        <v>23</v>
      </c>
    </row>
    <row r="8808" spans="1:3">
      <c r="A8808">
        <v>2017</v>
      </c>
      <c r="B8808">
        <v>1</v>
      </c>
      <c r="C8808">
        <v>23</v>
      </c>
    </row>
    <row r="8809" spans="1:3">
      <c r="A8809">
        <v>2017</v>
      </c>
      <c r="B8809">
        <v>1</v>
      </c>
      <c r="C8809">
        <v>23</v>
      </c>
    </row>
    <row r="8810" spans="1:3">
      <c r="A8810">
        <v>2017</v>
      </c>
      <c r="B8810">
        <v>1</v>
      </c>
      <c r="C8810">
        <v>23</v>
      </c>
    </row>
    <row r="8811" spans="1:3">
      <c r="A8811">
        <v>2017</v>
      </c>
      <c r="B8811">
        <v>1</v>
      </c>
      <c r="C8811">
        <v>23</v>
      </c>
    </row>
    <row r="8812" spans="1:3">
      <c r="A8812">
        <v>2017</v>
      </c>
      <c r="B8812">
        <v>1</v>
      </c>
      <c r="C8812">
        <v>23</v>
      </c>
    </row>
    <row r="8813" spans="1:3">
      <c r="A8813">
        <v>2017</v>
      </c>
      <c r="B8813">
        <v>1</v>
      </c>
      <c r="C8813">
        <v>23</v>
      </c>
    </row>
    <row r="8814" spans="1:3">
      <c r="A8814">
        <v>2017</v>
      </c>
      <c r="B8814">
        <v>1</v>
      </c>
      <c r="C8814">
        <v>23</v>
      </c>
    </row>
    <row r="8815" spans="1:3">
      <c r="A8815">
        <v>2017</v>
      </c>
      <c r="B8815">
        <v>1</v>
      </c>
      <c r="C8815">
        <v>23</v>
      </c>
    </row>
    <row r="8816" spans="1:3">
      <c r="A8816">
        <v>2017</v>
      </c>
      <c r="B8816">
        <v>1</v>
      </c>
      <c r="C8816">
        <v>23</v>
      </c>
    </row>
    <row r="8817" spans="1:3">
      <c r="A8817">
        <v>2017</v>
      </c>
      <c r="B8817">
        <v>1</v>
      </c>
      <c r="C8817">
        <v>23</v>
      </c>
    </row>
    <row r="8818" spans="1:3">
      <c r="A8818">
        <v>2017</v>
      </c>
      <c r="B8818">
        <v>1</v>
      </c>
      <c r="C8818">
        <v>23</v>
      </c>
    </row>
    <row r="8819" spans="1:3">
      <c r="A8819">
        <v>2017</v>
      </c>
      <c r="B8819">
        <v>1</v>
      </c>
      <c r="C8819">
        <v>23</v>
      </c>
    </row>
    <row r="8820" spans="1:3">
      <c r="A8820">
        <v>2017</v>
      </c>
      <c r="B8820">
        <v>1</v>
      </c>
      <c r="C8820">
        <v>23</v>
      </c>
    </row>
    <row r="8821" spans="1:3">
      <c r="A8821">
        <v>2017</v>
      </c>
      <c r="B8821">
        <v>1</v>
      </c>
      <c r="C8821">
        <v>23</v>
      </c>
    </row>
    <row r="8822" spans="1:3">
      <c r="A8822">
        <v>2017</v>
      </c>
      <c r="B8822">
        <v>1</v>
      </c>
      <c r="C8822">
        <v>23</v>
      </c>
    </row>
    <row r="8823" spans="1:3">
      <c r="A8823">
        <v>2017</v>
      </c>
      <c r="B8823">
        <v>1</v>
      </c>
      <c r="C8823">
        <v>23</v>
      </c>
    </row>
    <row r="8824" spans="1:3">
      <c r="A8824">
        <v>2017</v>
      </c>
      <c r="B8824">
        <v>1</v>
      </c>
      <c r="C8824">
        <v>23</v>
      </c>
    </row>
    <row r="8825" spans="1:3">
      <c r="A8825">
        <v>2017</v>
      </c>
      <c r="B8825">
        <v>1</v>
      </c>
      <c r="C8825">
        <v>23</v>
      </c>
    </row>
    <row r="8826" spans="1:3">
      <c r="A8826">
        <v>2017</v>
      </c>
      <c r="B8826">
        <v>1</v>
      </c>
      <c r="C8826">
        <v>23</v>
      </c>
    </row>
    <row r="8827" spans="1:3">
      <c r="A8827">
        <v>2017</v>
      </c>
      <c r="B8827">
        <v>1</v>
      </c>
      <c r="C8827">
        <v>23</v>
      </c>
    </row>
    <row r="8828" spans="1:3">
      <c r="A8828">
        <v>2017</v>
      </c>
      <c r="B8828">
        <v>1</v>
      </c>
      <c r="C8828">
        <v>23</v>
      </c>
    </row>
    <row r="8829" spans="1:3">
      <c r="A8829">
        <v>2017</v>
      </c>
      <c r="B8829">
        <v>1</v>
      </c>
      <c r="C8829">
        <v>23</v>
      </c>
    </row>
    <row r="8830" spans="1:3">
      <c r="A8830">
        <v>2017</v>
      </c>
      <c r="B8830">
        <v>1</v>
      </c>
      <c r="C8830">
        <v>23</v>
      </c>
    </row>
    <row r="8831" spans="1:3">
      <c r="A8831">
        <v>2017</v>
      </c>
      <c r="B8831">
        <v>1</v>
      </c>
      <c r="C8831">
        <v>23</v>
      </c>
    </row>
    <row r="8832" spans="1:3">
      <c r="A8832">
        <v>2017</v>
      </c>
      <c r="B8832">
        <v>1</v>
      </c>
      <c r="C8832">
        <v>23</v>
      </c>
    </row>
    <row r="8833" spans="1:3">
      <c r="A8833">
        <v>2017</v>
      </c>
      <c r="B8833">
        <v>1</v>
      </c>
      <c r="C8833">
        <v>23</v>
      </c>
    </row>
    <row r="8834" spans="1:3">
      <c r="A8834">
        <v>2017</v>
      </c>
      <c r="B8834">
        <v>1</v>
      </c>
      <c r="C8834">
        <v>23</v>
      </c>
    </row>
    <row r="8835" spans="1:3">
      <c r="A8835">
        <v>2017</v>
      </c>
      <c r="B8835">
        <v>1</v>
      </c>
      <c r="C8835">
        <v>23</v>
      </c>
    </row>
    <row r="8836" spans="1:3">
      <c r="A8836">
        <v>2017</v>
      </c>
      <c r="B8836">
        <v>1</v>
      </c>
      <c r="C8836">
        <v>23</v>
      </c>
    </row>
    <row r="8837" spans="1:3">
      <c r="A8837">
        <v>2017</v>
      </c>
      <c r="B8837">
        <v>1</v>
      </c>
      <c r="C8837">
        <v>23</v>
      </c>
    </row>
    <row r="8838" spans="1:3">
      <c r="A8838">
        <v>2017</v>
      </c>
      <c r="B8838">
        <v>1</v>
      </c>
      <c r="C8838">
        <v>23</v>
      </c>
    </row>
    <row r="8839" spans="1:3">
      <c r="A8839">
        <v>2017</v>
      </c>
      <c r="B8839">
        <v>1</v>
      </c>
      <c r="C8839">
        <v>23</v>
      </c>
    </row>
    <row r="8840" spans="1:3">
      <c r="A8840">
        <v>2017</v>
      </c>
      <c r="B8840">
        <v>1</v>
      </c>
      <c r="C8840">
        <v>23</v>
      </c>
    </row>
    <row r="8841" spans="1:3">
      <c r="A8841">
        <v>2017</v>
      </c>
      <c r="B8841">
        <v>1</v>
      </c>
      <c r="C8841">
        <v>23</v>
      </c>
    </row>
    <row r="8842" spans="1:3">
      <c r="A8842">
        <v>2017</v>
      </c>
      <c r="B8842">
        <v>1</v>
      </c>
      <c r="C8842">
        <v>23</v>
      </c>
    </row>
    <row r="8843" spans="1:3">
      <c r="A8843">
        <v>2017</v>
      </c>
      <c r="B8843">
        <v>1</v>
      </c>
      <c r="C8843">
        <v>23</v>
      </c>
    </row>
    <row r="8844" spans="1:3">
      <c r="A8844">
        <v>2017</v>
      </c>
      <c r="B8844">
        <v>1</v>
      </c>
      <c r="C8844">
        <v>23</v>
      </c>
    </row>
    <row r="8845" spans="1:3">
      <c r="A8845">
        <v>2017</v>
      </c>
      <c r="B8845">
        <v>1</v>
      </c>
      <c r="C8845">
        <v>23</v>
      </c>
    </row>
    <row r="8846" spans="1:3">
      <c r="A8846">
        <v>2017</v>
      </c>
      <c r="B8846">
        <v>1</v>
      </c>
      <c r="C8846">
        <v>23</v>
      </c>
    </row>
    <row r="8847" spans="1:3">
      <c r="A8847">
        <v>2017</v>
      </c>
      <c r="B8847">
        <v>1</v>
      </c>
      <c r="C8847">
        <v>23</v>
      </c>
    </row>
    <row r="8848" spans="1:3">
      <c r="A8848">
        <v>2017</v>
      </c>
      <c r="B8848">
        <v>1</v>
      </c>
      <c r="C8848">
        <v>23</v>
      </c>
    </row>
    <row r="8849" spans="1:3">
      <c r="A8849">
        <v>2017</v>
      </c>
      <c r="B8849">
        <v>1</v>
      </c>
      <c r="C8849">
        <v>23</v>
      </c>
    </row>
    <row r="8850" spans="1:3">
      <c r="A8850">
        <v>2017</v>
      </c>
      <c r="B8850">
        <v>1</v>
      </c>
      <c r="C8850">
        <v>23</v>
      </c>
    </row>
    <row r="8851" spans="1:3">
      <c r="A8851">
        <v>2017</v>
      </c>
      <c r="B8851">
        <v>1</v>
      </c>
      <c r="C8851">
        <v>23</v>
      </c>
    </row>
    <row r="8852" spans="1:3">
      <c r="A8852">
        <v>2017</v>
      </c>
      <c r="B8852">
        <v>1</v>
      </c>
      <c r="C8852">
        <v>23</v>
      </c>
    </row>
    <row r="8853" spans="1:3">
      <c r="A8853">
        <v>2017</v>
      </c>
      <c r="B8853">
        <v>1</v>
      </c>
      <c r="C8853">
        <v>23</v>
      </c>
    </row>
    <row r="8854" spans="1:3">
      <c r="A8854">
        <v>2017</v>
      </c>
      <c r="B8854">
        <v>1</v>
      </c>
      <c r="C8854">
        <v>23</v>
      </c>
    </row>
    <row r="8855" spans="1:3">
      <c r="A8855">
        <v>2017</v>
      </c>
      <c r="B8855">
        <v>1</v>
      </c>
      <c r="C8855">
        <v>23</v>
      </c>
    </row>
    <row r="8856" spans="1:3">
      <c r="A8856">
        <v>2017</v>
      </c>
      <c r="B8856">
        <v>1</v>
      </c>
      <c r="C8856">
        <v>23</v>
      </c>
    </row>
    <row r="8857" spans="1:3">
      <c r="A8857">
        <v>2017</v>
      </c>
      <c r="B8857">
        <v>1</v>
      </c>
      <c r="C8857">
        <v>23</v>
      </c>
    </row>
    <row r="8858" spans="1:3">
      <c r="A8858">
        <v>2017</v>
      </c>
      <c r="B8858">
        <v>1</v>
      </c>
      <c r="C8858">
        <v>23</v>
      </c>
    </row>
    <row r="8859" spans="1:3">
      <c r="A8859">
        <v>2017</v>
      </c>
      <c r="B8859">
        <v>1</v>
      </c>
      <c r="C8859">
        <v>23</v>
      </c>
    </row>
    <row r="8860" spans="1:3">
      <c r="A8860">
        <v>2017</v>
      </c>
      <c r="B8860">
        <v>1</v>
      </c>
      <c r="C8860">
        <v>23</v>
      </c>
    </row>
    <row r="8861" spans="1:3">
      <c r="A8861">
        <v>2017</v>
      </c>
      <c r="B8861">
        <v>1</v>
      </c>
      <c r="C8861">
        <v>23</v>
      </c>
    </row>
    <row r="8862" spans="1:3">
      <c r="A8862">
        <v>2017</v>
      </c>
      <c r="B8862">
        <v>1</v>
      </c>
      <c r="C8862">
        <v>23</v>
      </c>
    </row>
    <row r="8863" spans="1:3">
      <c r="A8863">
        <v>2017</v>
      </c>
      <c r="B8863">
        <v>1</v>
      </c>
      <c r="C8863">
        <v>23</v>
      </c>
    </row>
    <row r="8864" spans="1:3">
      <c r="A8864">
        <v>2017</v>
      </c>
      <c r="B8864">
        <v>1</v>
      </c>
      <c r="C8864">
        <v>23</v>
      </c>
    </row>
    <row r="8865" spans="1:3">
      <c r="A8865">
        <v>2017</v>
      </c>
      <c r="B8865">
        <v>1</v>
      </c>
      <c r="C8865">
        <v>23</v>
      </c>
    </row>
    <row r="8866" spans="1:3">
      <c r="A8866">
        <v>2017</v>
      </c>
      <c r="B8866">
        <v>1</v>
      </c>
      <c r="C8866">
        <v>23</v>
      </c>
    </row>
    <row r="8867" spans="1:3">
      <c r="A8867">
        <v>2017</v>
      </c>
      <c r="B8867">
        <v>1</v>
      </c>
      <c r="C8867">
        <v>23</v>
      </c>
    </row>
    <row r="8868" spans="1:3">
      <c r="A8868">
        <v>2017</v>
      </c>
      <c r="B8868">
        <v>1</v>
      </c>
      <c r="C8868">
        <v>23</v>
      </c>
    </row>
    <row r="8869" spans="1:3">
      <c r="A8869">
        <v>2017</v>
      </c>
      <c r="B8869">
        <v>1</v>
      </c>
      <c r="C8869">
        <v>23</v>
      </c>
    </row>
    <row r="8870" spans="1:3">
      <c r="A8870">
        <v>2017</v>
      </c>
      <c r="B8870">
        <v>1</v>
      </c>
      <c r="C8870">
        <v>23</v>
      </c>
    </row>
    <row r="8871" spans="1:3">
      <c r="A8871">
        <v>2017</v>
      </c>
      <c r="B8871">
        <v>1</v>
      </c>
      <c r="C8871">
        <v>23</v>
      </c>
    </row>
    <row r="8872" spans="1:3">
      <c r="A8872">
        <v>2017</v>
      </c>
      <c r="B8872">
        <v>1</v>
      </c>
      <c r="C8872">
        <v>23</v>
      </c>
    </row>
    <row r="8873" spans="1:3">
      <c r="A8873">
        <v>2017</v>
      </c>
      <c r="B8873">
        <v>1</v>
      </c>
      <c r="C8873">
        <v>23</v>
      </c>
    </row>
    <row r="8874" spans="1:3">
      <c r="A8874">
        <v>2017</v>
      </c>
      <c r="B8874">
        <v>1</v>
      </c>
      <c r="C8874">
        <v>23</v>
      </c>
    </row>
    <row r="8875" spans="1:3">
      <c r="A8875">
        <v>2017</v>
      </c>
      <c r="B8875">
        <v>1</v>
      </c>
      <c r="C8875">
        <v>23</v>
      </c>
    </row>
    <row r="8876" spans="1:3">
      <c r="A8876">
        <v>2017</v>
      </c>
      <c r="B8876">
        <v>1</v>
      </c>
      <c r="C8876">
        <v>23</v>
      </c>
    </row>
    <row r="8877" spans="1:3">
      <c r="A8877">
        <v>2017</v>
      </c>
      <c r="B8877">
        <v>1</v>
      </c>
      <c r="C8877">
        <v>23</v>
      </c>
    </row>
    <row r="8878" spans="1:3">
      <c r="A8878">
        <v>2017</v>
      </c>
      <c r="B8878">
        <v>1</v>
      </c>
      <c r="C8878">
        <v>23</v>
      </c>
    </row>
    <row r="8879" spans="1:3">
      <c r="A8879">
        <v>2017</v>
      </c>
      <c r="B8879">
        <v>1</v>
      </c>
      <c r="C8879">
        <v>23</v>
      </c>
    </row>
    <row r="8880" spans="1:3">
      <c r="A8880">
        <v>2017</v>
      </c>
      <c r="B8880">
        <v>1</v>
      </c>
      <c r="C8880">
        <v>23</v>
      </c>
    </row>
    <row r="8881" spans="1:3">
      <c r="A8881">
        <v>2017</v>
      </c>
      <c r="B8881">
        <v>1</v>
      </c>
      <c r="C8881">
        <v>23</v>
      </c>
    </row>
    <row r="8882" spans="1:3">
      <c r="A8882">
        <v>2017</v>
      </c>
      <c r="B8882">
        <v>1</v>
      </c>
      <c r="C8882">
        <v>23</v>
      </c>
    </row>
    <row r="8883" spans="1:3">
      <c r="A8883">
        <v>2017</v>
      </c>
      <c r="B8883">
        <v>1</v>
      </c>
      <c r="C8883">
        <v>23</v>
      </c>
    </row>
    <row r="8884" spans="1:3">
      <c r="A8884">
        <v>2017</v>
      </c>
      <c r="B8884">
        <v>1</v>
      </c>
      <c r="C8884">
        <v>23</v>
      </c>
    </row>
    <row r="8885" spans="1:3">
      <c r="A8885">
        <v>2017</v>
      </c>
      <c r="B8885">
        <v>1</v>
      </c>
      <c r="C8885">
        <v>23</v>
      </c>
    </row>
    <row r="8886" spans="1:3">
      <c r="A8886">
        <v>2017</v>
      </c>
      <c r="B8886">
        <v>1</v>
      </c>
      <c r="C8886">
        <v>23</v>
      </c>
    </row>
    <row r="8887" spans="1:3">
      <c r="A8887">
        <v>2017</v>
      </c>
      <c r="B8887">
        <v>1</v>
      </c>
      <c r="C8887">
        <v>23</v>
      </c>
    </row>
    <row r="8888" spans="1:3">
      <c r="A8888">
        <v>2017</v>
      </c>
      <c r="B8888">
        <v>1</v>
      </c>
      <c r="C8888">
        <v>23</v>
      </c>
    </row>
    <row r="8889" spans="1:3">
      <c r="A8889">
        <v>2017</v>
      </c>
      <c r="B8889">
        <v>1</v>
      </c>
      <c r="C8889">
        <v>23</v>
      </c>
    </row>
    <row r="8890" spans="1:3">
      <c r="A8890">
        <v>2017</v>
      </c>
      <c r="B8890">
        <v>1</v>
      </c>
      <c r="C8890">
        <v>23</v>
      </c>
    </row>
    <row r="8891" spans="1:3">
      <c r="A8891">
        <v>2017</v>
      </c>
      <c r="B8891">
        <v>1</v>
      </c>
      <c r="C8891">
        <v>23</v>
      </c>
    </row>
    <row r="8892" spans="1:3">
      <c r="A8892">
        <v>2017</v>
      </c>
      <c r="B8892">
        <v>1</v>
      </c>
      <c r="C8892">
        <v>23</v>
      </c>
    </row>
    <row r="8893" spans="1:3">
      <c r="A8893">
        <v>2017</v>
      </c>
      <c r="B8893">
        <v>1</v>
      </c>
      <c r="C8893">
        <v>23</v>
      </c>
    </row>
    <row r="8894" spans="1:3">
      <c r="A8894">
        <v>2017</v>
      </c>
      <c r="B8894">
        <v>1</v>
      </c>
      <c r="C8894">
        <v>23</v>
      </c>
    </row>
    <row r="8895" spans="1:3">
      <c r="A8895">
        <v>2017</v>
      </c>
      <c r="B8895">
        <v>1</v>
      </c>
      <c r="C8895">
        <v>23</v>
      </c>
    </row>
    <row r="8896" spans="1:3">
      <c r="A8896">
        <v>2017</v>
      </c>
      <c r="B8896">
        <v>1</v>
      </c>
      <c r="C8896">
        <v>23</v>
      </c>
    </row>
    <row r="8897" spans="1:3">
      <c r="A8897">
        <v>2017</v>
      </c>
      <c r="B8897">
        <v>1</v>
      </c>
      <c r="C8897">
        <v>23</v>
      </c>
    </row>
    <row r="8898" spans="1:3">
      <c r="A8898">
        <v>2017</v>
      </c>
      <c r="B8898">
        <v>1</v>
      </c>
      <c r="C8898">
        <v>23</v>
      </c>
    </row>
    <row r="8899" spans="1:3">
      <c r="A8899">
        <v>2017</v>
      </c>
      <c r="B8899">
        <v>1</v>
      </c>
      <c r="C8899">
        <v>23</v>
      </c>
    </row>
    <row r="8900" spans="1:3">
      <c r="A8900">
        <v>2017</v>
      </c>
      <c r="B8900">
        <v>1</v>
      </c>
      <c r="C8900">
        <v>23</v>
      </c>
    </row>
    <row r="8901" spans="1:3">
      <c r="A8901">
        <v>2017</v>
      </c>
      <c r="B8901">
        <v>1</v>
      </c>
      <c r="C8901">
        <v>23</v>
      </c>
    </row>
    <row r="8902" spans="1:3">
      <c r="A8902">
        <v>2017</v>
      </c>
      <c r="B8902">
        <v>1</v>
      </c>
      <c r="C8902">
        <v>23</v>
      </c>
    </row>
    <row r="8903" spans="1:3">
      <c r="A8903">
        <v>2017</v>
      </c>
      <c r="B8903">
        <v>1</v>
      </c>
      <c r="C8903">
        <v>23</v>
      </c>
    </row>
    <row r="8904" spans="1:3">
      <c r="A8904">
        <v>2017</v>
      </c>
      <c r="B8904">
        <v>1</v>
      </c>
      <c r="C8904">
        <v>23</v>
      </c>
    </row>
    <row r="8905" spans="1:3">
      <c r="A8905">
        <v>2017</v>
      </c>
      <c r="B8905">
        <v>1</v>
      </c>
      <c r="C8905">
        <v>23</v>
      </c>
    </row>
    <row r="8906" spans="1:3">
      <c r="A8906">
        <v>2017</v>
      </c>
      <c r="B8906">
        <v>1</v>
      </c>
      <c r="C8906">
        <v>23</v>
      </c>
    </row>
    <row r="8907" spans="1:3">
      <c r="A8907">
        <v>2017</v>
      </c>
      <c r="B8907">
        <v>1</v>
      </c>
      <c r="C8907">
        <v>23</v>
      </c>
    </row>
    <row r="8908" spans="1:3">
      <c r="A8908">
        <v>2017</v>
      </c>
      <c r="B8908">
        <v>1</v>
      </c>
      <c r="C8908">
        <v>23</v>
      </c>
    </row>
    <row r="8909" spans="1:3">
      <c r="A8909">
        <v>2017</v>
      </c>
      <c r="B8909">
        <v>1</v>
      </c>
      <c r="C8909">
        <v>23</v>
      </c>
    </row>
    <row r="8910" spans="1:3">
      <c r="A8910">
        <v>2017</v>
      </c>
      <c r="B8910">
        <v>1</v>
      </c>
      <c r="C8910">
        <v>23</v>
      </c>
    </row>
    <row r="8911" spans="1:3">
      <c r="A8911">
        <v>2017</v>
      </c>
      <c r="B8911">
        <v>1</v>
      </c>
      <c r="C8911">
        <v>23</v>
      </c>
    </row>
    <row r="8912" spans="1:3">
      <c r="A8912">
        <v>2017</v>
      </c>
      <c r="B8912">
        <v>1</v>
      </c>
      <c r="C8912">
        <v>23</v>
      </c>
    </row>
    <row r="8913" spans="1:3">
      <c r="A8913">
        <v>2017</v>
      </c>
      <c r="B8913">
        <v>1</v>
      </c>
      <c r="C8913">
        <v>23</v>
      </c>
    </row>
    <row r="8914" spans="1:3">
      <c r="A8914">
        <v>2017</v>
      </c>
      <c r="B8914">
        <v>1</v>
      </c>
      <c r="C8914">
        <v>23</v>
      </c>
    </row>
    <row r="8915" spans="1:3">
      <c r="A8915">
        <v>2017</v>
      </c>
      <c r="B8915">
        <v>1</v>
      </c>
      <c r="C8915">
        <v>23</v>
      </c>
    </row>
    <row r="8916" spans="1:3">
      <c r="A8916">
        <v>2017</v>
      </c>
      <c r="B8916">
        <v>1</v>
      </c>
      <c r="C8916">
        <v>23</v>
      </c>
    </row>
    <row r="8917" spans="1:3">
      <c r="A8917">
        <v>2017</v>
      </c>
      <c r="B8917">
        <v>1</v>
      </c>
      <c r="C8917">
        <v>23</v>
      </c>
    </row>
    <row r="8918" spans="1:3">
      <c r="A8918">
        <v>2017</v>
      </c>
      <c r="B8918">
        <v>1</v>
      </c>
      <c r="C8918">
        <v>23</v>
      </c>
    </row>
    <row r="8919" spans="1:3">
      <c r="A8919">
        <v>2017</v>
      </c>
      <c r="B8919">
        <v>1</v>
      </c>
      <c r="C8919">
        <v>23</v>
      </c>
    </row>
    <row r="8920" spans="1:3">
      <c r="A8920">
        <v>2017</v>
      </c>
      <c r="B8920">
        <v>1</v>
      </c>
      <c r="C8920">
        <v>23</v>
      </c>
    </row>
    <row r="8921" spans="1:3">
      <c r="A8921">
        <v>2017</v>
      </c>
      <c r="B8921">
        <v>1</v>
      </c>
      <c r="C8921">
        <v>23</v>
      </c>
    </row>
    <row r="8922" spans="1:3">
      <c r="A8922">
        <v>2017</v>
      </c>
      <c r="B8922">
        <v>1</v>
      </c>
      <c r="C8922">
        <v>23</v>
      </c>
    </row>
    <row r="8923" spans="1:3">
      <c r="A8923">
        <v>2017</v>
      </c>
      <c r="B8923">
        <v>1</v>
      </c>
      <c r="C8923">
        <v>23</v>
      </c>
    </row>
    <row r="8924" spans="1:3">
      <c r="A8924">
        <v>2017</v>
      </c>
      <c r="B8924">
        <v>1</v>
      </c>
      <c r="C8924">
        <v>23</v>
      </c>
    </row>
    <row r="8925" spans="1:3">
      <c r="A8925">
        <v>2017</v>
      </c>
      <c r="B8925">
        <v>1</v>
      </c>
      <c r="C8925">
        <v>23</v>
      </c>
    </row>
    <row r="8926" spans="1:3">
      <c r="A8926">
        <v>2017</v>
      </c>
      <c r="B8926">
        <v>1</v>
      </c>
      <c r="C8926">
        <v>23</v>
      </c>
    </row>
    <row r="8927" spans="1:3">
      <c r="A8927">
        <v>2017</v>
      </c>
      <c r="B8927">
        <v>1</v>
      </c>
      <c r="C8927">
        <v>23</v>
      </c>
    </row>
    <row r="8928" spans="1:3">
      <c r="A8928">
        <v>2017</v>
      </c>
      <c r="B8928">
        <v>1</v>
      </c>
      <c r="C8928">
        <v>23</v>
      </c>
    </row>
    <row r="8929" spans="1:3">
      <c r="A8929">
        <v>2017</v>
      </c>
      <c r="B8929">
        <v>1</v>
      </c>
      <c r="C8929">
        <v>23</v>
      </c>
    </row>
    <row r="8930" spans="1:3">
      <c r="A8930">
        <v>2017</v>
      </c>
      <c r="B8930">
        <v>1</v>
      </c>
      <c r="C8930">
        <v>23</v>
      </c>
    </row>
    <row r="8931" spans="1:3">
      <c r="A8931">
        <v>2017</v>
      </c>
      <c r="B8931">
        <v>1</v>
      </c>
      <c r="C8931">
        <v>23</v>
      </c>
    </row>
    <row r="8932" spans="1:3">
      <c r="A8932">
        <v>2017</v>
      </c>
      <c r="B8932">
        <v>1</v>
      </c>
      <c r="C8932">
        <v>23</v>
      </c>
    </row>
    <row r="8933" spans="1:3">
      <c r="A8933">
        <v>2017</v>
      </c>
      <c r="B8933">
        <v>1</v>
      </c>
      <c r="C8933">
        <v>23</v>
      </c>
    </row>
    <row r="8934" spans="1:3">
      <c r="A8934">
        <v>2017</v>
      </c>
      <c r="B8934">
        <v>1</v>
      </c>
      <c r="C8934">
        <v>23</v>
      </c>
    </row>
    <row r="8935" spans="1:3">
      <c r="A8935">
        <v>2017</v>
      </c>
      <c r="B8935">
        <v>1</v>
      </c>
      <c r="C8935">
        <v>23</v>
      </c>
    </row>
    <row r="8936" spans="1:3">
      <c r="A8936">
        <v>2017</v>
      </c>
      <c r="B8936">
        <v>1</v>
      </c>
      <c r="C8936">
        <v>23</v>
      </c>
    </row>
    <row r="8937" spans="1:3">
      <c r="A8937">
        <v>2017</v>
      </c>
      <c r="B8937">
        <v>1</v>
      </c>
      <c r="C8937">
        <v>23</v>
      </c>
    </row>
    <row r="8938" spans="1:3">
      <c r="A8938">
        <v>2017</v>
      </c>
      <c r="B8938">
        <v>1</v>
      </c>
      <c r="C8938">
        <v>23</v>
      </c>
    </row>
    <row r="8939" spans="1:3">
      <c r="A8939">
        <v>2017</v>
      </c>
      <c r="B8939">
        <v>1</v>
      </c>
      <c r="C8939">
        <v>23</v>
      </c>
    </row>
    <row r="8940" spans="1:3">
      <c r="A8940">
        <v>2017</v>
      </c>
      <c r="B8940">
        <v>1</v>
      </c>
      <c r="C8940">
        <v>23</v>
      </c>
    </row>
    <row r="8941" spans="1:3">
      <c r="A8941">
        <v>2017</v>
      </c>
      <c r="B8941">
        <v>1</v>
      </c>
      <c r="C8941">
        <v>23</v>
      </c>
    </row>
    <row r="8942" spans="1:3">
      <c r="A8942">
        <v>2017</v>
      </c>
      <c r="B8942">
        <v>1</v>
      </c>
      <c r="C8942">
        <v>23</v>
      </c>
    </row>
    <row r="8943" spans="1:3">
      <c r="A8943">
        <v>2017</v>
      </c>
      <c r="B8943">
        <v>1</v>
      </c>
      <c r="C8943">
        <v>23</v>
      </c>
    </row>
    <row r="8944" spans="1:3">
      <c r="A8944">
        <v>2017</v>
      </c>
      <c r="B8944">
        <v>1</v>
      </c>
      <c r="C8944">
        <v>23</v>
      </c>
    </row>
    <row r="8945" spans="1:3">
      <c r="A8945">
        <v>2017</v>
      </c>
      <c r="B8945">
        <v>1</v>
      </c>
      <c r="C8945">
        <v>23</v>
      </c>
    </row>
    <row r="8946" spans="1:3">
      <c r="A8946">
        <v>2017</v>
      </c>
      <c r="B8946">
        <v>1</v>
      </c>
      <c r="C8946">
        <v>23</v>
      </c>
    </row>
    <row r="8947" spans="1:3">
      <c r="A8947">
        <v>2017</v>
      </c>
      <c r="B8947">
        <v>1</v>
      </c>
      <c r="C8947">
        <v>23</v>
      </c>
    </row>
    <row r="8948" spans="1:3">
      <c r="A8948">
        <v>2017</v>
      </c>
      <c r="B8948">
        <v>1</v>
      </c>
      <c r="C8948">
        <v>23</v>
      </c>
    </row>
    <row r="8949" spans="1:3">
      <c r="A8949">
        <v>2017</v>
      </c>
      <c r="B8949">
        <v>1</v>
      </c>
      <c r="C8949">
        <v>23</v>
      </c>
    </row>
    <row r="8950" spans="1:3">
      <c r="A8950">
        <v>2017</v>
      </c>
      <c r="B8950">
        <v>1</v>
      </c>
      <c r="C8950">
        <v>23</v>
      </c>
    </row>
    <row r="8951" spans="1:3">
      <c r="A8951">
        <v>2017</v>
      </c>
      <c r="B8951">
        <v>1</v>
      </c>
      <c r="C8951">
        <v>23</v>
      </c>
    </row>
    <row r="8952" spans="1:3">
      <c r="A8952">
        <v>2017</v>
      </c>
      <c r="B8952">
        <v>1</v>
      </c>
      <c r="C8952">
        <v>23</v>
      </c>
    </row>
    <row r="8953" spans="1:3">
      <c r="A8953">
        <v>2017</v>
      </c>
      <c r="B8953">
        <v>1</v>
      </c>
      <c r="C8953">
        <v>23</v>
      </c>
    </row>
    <row r="8954" spans="1:3">
      <c r="A8954">
        <v>2017</v>
      </c>
      <c r="B8954">
        <v>1</v>
      </c>
      <c r="C8954">
        <v>23</v>
      </c>
    </row>
    <row r="8955" spans="1:3">
      <c r="A8955">
        <v>2017</v>
      </c>
      <c r="B8955">
        <v>1</v>
      </c>
      <c r="C8955">
        <v>23</v>
      </c>
    </row>
    <row r="8956" spans="1:3">
      <c r="A8956">
        <v>2017</v>
      </c>
      <c r="B8956">
        <v>1</v>
      </c>
      <c r="C8956">
        <v>23</v>
      </c>
    </row>
    <row r="8957" spans="1:3">
      <c r="A8957">
        <v>2017</v>
      </c>
      <c r="B8957">
        <v>1</v>
      </c>
      <c r="C8957">
        <v>23</v>
      </c>
    </row>
    <row r="8958" spans="1:3">
      <c r="A8958">
        <v>2017</v>
      </c>
      <c r="B8958">
        <v>1</v>
      </c>
      <c r="C8958">
        <v>23</v>
      </c>
    </row>
    <row r="8959" spans="1:3">
      <c r="A8959">
        <v>2017</v>
      </c>
      <c r="B8959">
        <v>1</v>
      </c>
      <c r="C8959">
        <v>23</v>
      </c>
    </row>
    <row r="8960" spans="1:3">
      <c r="A8960">
        <v>2017</v>
      </c>
      <c r="B8960">
        <v>1</v>
      </c>
      <c r="C8960">
        <v>23</v>
      </c>
    </row>
    <row r="8961" spans="1:3">
      <c r="A8961">
        <v>2017</v>
      </c>
      <c r="B8961">
        <v>1</v>
      </c>
      <c r="C8961">
        <v>23</v>
      </c>
    </row>
    <row r="8962" spans="1:3">
      <c r="A8962">
        <v>2017</v>
      </c>
      <c r="B8962">
        <v>1</v>
      </c>
      <c r="C8962">
        <v>23</v>
      </c>
    </row>
    <row r="8963" spans="1:3">
      <c r="A8963">
        <v>2017</v>
      </c>
      <c r="B8963">
        <v>1</v>
      </c>
      <c r="C8963">
        <v>23</v>
      </c>
    </row>
    <row r="8964" spans="1:3">
      <c r="A8964">
        <v>2017</v>
      </c>
      <c r="B8964">
        <v>1</v>
      </c>
      <c r="C8964">
        <v>23</v>
      </c>
    </row>
    <row r="8965" spans="1:3">
      <c r="A8965">
        <v>2017</v>
      </c>
      <c r="B8965">
        <v>1</v>
      </c>
      <c r="C8965">
        <v>23</v>
      </c>
    </row>
    <row r="8966" spans="1:3">
      <c r="A8966">
        <v>2017</v>
      </c>
      <c r="B8966">
        <v>1</v>
      </c>
      <c r="C8966">
        <v>23</v>
      </c>
    </row>
    <row r="8967" spans="1:3">
      <c r="A8967">
        <v>2017</v>
      </c>
      <c r="B8967">
        <v>1</v>
      </c>
      <c r="C8967">
        <v>23</v>
      </c>
    </row>
    <row r="8968" spans="1:3">
      <c r="A8968">
        <v>2017</v>
      </c>
      <c r="B8968">
        <v>1</v>
      </c>
      <c r="C8968">
        <v>23</v>
      </c>
    </row>
    <row r="8969" spans="1:3">
      <c r="A8969">
        <v>2017</v>
      </c>
      <c r="B8969">
        <v>1</v>
      </c>
      <c r="C8969">
        <v>23</v>
      </c>
    </row>
    <row r="8970" spans="1:3">
      <c r="A8970">
        <v>2017</v>
      </c>
      <c r="B8970">
        <v>1</v>
      </c>
      <c r="C8970">
        <v>23</v>
      </c>
    </row>
    <row r="8971" spans="1:3">
      <c r="A8971">
        <v>2017</v>
      </c>
      <c r="B8971">
        <v>1</v>
      </c>
      <c r="C8971">
        <v>23</v>
      </c>
    </row>
    <row r="8972" spans="1:3">
      <c r="A8972">
        <v>2017</v>
      </c>
      <c r="B8972">
        <v>1</v>
      </c>
      <c r="C8972">
        <v>23</v>
      </c>
    </row>
    <row r="8973" spans="1:3">
      <c r="A8973">
        <v>2017</v>
      </c>
      <c r="B8973">
        <v>1</v>
      </c>
      <c r="C8973">
        <v>23</v>
      </c>
    </row>
    <row r="8974" spans="1:3">
      <c r="A8974">
        <v>2017</v>
      </c>
      <c r="B8974">
        <v>1</v>
      </c>
      <c r="C8974">
        <v>23</v>
      </c>
    </row>
    <row r="8975" spans="1:3">
      <c r="A8975">
        <v>2017</v>
      </c>
      <c r="B8975">
        <v>1</v>
      </c>
      <c r="C8975">
        <v>23</v>
      </c>
    </row>
    <row r="8976" spans="1:3">
      <c r="A8976">
        <v>2017</v>
      </c>
      <c r="B8976">
        <v>1</v>
      </c>
      <c r="C8976">
        <v>23</v>
      </c>
    </row>
    <row r="8977" spans="1:3">
      <c r="A8977">
        <v>2017</v>
      </c>
      <c r="B8977">
        <v>1</v>
      </c>
      <c r="C8977">
        <v>23</v>
      </c>
    </row>
    <row r="8978" spans="1:3">
      <c r="A8978">
        <v>2017</v>
      </c>
      <c r="B8978">
        <v>1</v>
      </c>
      <c r="C8978">
        <v>23</v>
      </c>
    </row>
    <row r="8979" spans="1:3">
      <c r="A8979">
        <v>2017</v>
      </c>
      <c r="B8979">
        <v>1</v>
      </c>
      <c r="C8979">
        <v>23</v>
      </c>
    </row>
    <row r="8980" spans="1:3">
      <c r="A8980">
        <v>2017</v>
      </c>
      <c r="B8980">
        <v>1</v>
      </c>
      <c r="C8980">
        <v>23</v>
      </c>
    </row>
    <row r="8981" spans="1:3">
      <c r="A8981">
        <v>2017</v>
      </c>
      <c r="B8981">
        <v>1</v>
      </c>
      <c r="C8981">
        <v>23</v>
      </c>
    </row>
    <row r="8982" spans="1:3">
      <c r="A8982">
        <v>2017</v>
      </c>
      <c r="B8982">
        <v>1</v>
      </c>
      <c r="C8982">
        <v>23</v>
      </c>
    </row>
    <row r="8983" spans="1:3">
      <c r="A8983">
        <v>2017</v>
      </c>
      <c r="B8983">
        <v>1</v>
      </c>
      <c r="C8983">
        <v>23</v>
      </c>
    </row>
    <row r="8984" spans="1:3">
      <c r="A8984">
        <v>2017</v>
      </c>
      <c r="B8984">
        <v>1</v>
      </c>
      <c r="C8984">
        <v>23</v>
      </c>
    </row>
    <row r="8985" spans="1:3">
      <c r="A8985">
        <v>2017</v>
      </c>
      <c r="B8985">
        <v>1</v>
      </c>
      <c r="C8985">
        <v>23</v>
      </c>
    </row>
    <row r="8986" spans="1:3">
      <c r="A8986">
        <v>2017</v>
      </c>
      <c r="B8986">
        <v>1</v>
      </c>
      <c r="C8986">
        <v>23</v>
      </c>
    </row>
    <row r="8987" spans="1:3">
      <c r="A8987">
        <v>2017</v>
      </c>
      <c r="B8987">
        <v>1</v>
      </c>
      <c r="C8987">
        <v>23</v>
      </c>
    </row>
    <row r="8988" spans="1:3">
      <c r="A8988">
        <v>2017</v>
      </c>
      <c r="B8988">
        <v>1</v>
      </c>
      <c r="C8988">
        <v>23</v>
      </c>
    </row>
    <row r="8989" spans="1:3">
      <c r="A8989">
        <v>2017</v>
      </c>
      <c r="B8989">
        <v>1</v>
      </c>
      <c r="C8989">
        <v>23</v>
      </c>
    </row>
    <row r="8990" spans="1:3">
      <c r="A8990">
        <v>2017</v>
      </c>
      <c r="B8990">
        <v>1</v>
      </c>
      <c r="C8990">
        <v>23</v>
      </c>
    </row>
    <row r="8991" spans="1:3">
      <c r="A8991">
        <v>2017</v>
      </c>
      <c r="B8991">
        <v>1</v>
      </c>
      <c r="C8991">
        <v>23</v>
      </c>
    </row>
    <row r="8992" spans="1:3">
      <c r="A8992">
        <v>2017</v>
      </c>
      <c r="B8992">
        <v>1</v>
      </c>
      <c r="C8992">
        <v>23</v>
      </c>
    </row>
    <row r="8993" spans="1:3">
      <c r="A8993">
        <v>2017</v>
      </c>
      <c r="B8993">
        <v>1</v>
      </c>
      <c r="C8993">
        <v>23</v>
      </c>
    </row>
    <row r="8994" spans="1:3">
      <c r="A8994">
        <v>2017</v>
      </c>
      <c r="B8994">
        <v>1</v>
      </c>
      <c r="C8994">
        <v>23</v>
      </c>
    </row>
    <row r="8995" spans="1:3">
      <c r="A8995">
        <v>2017</v>
      </c>
      <c r="B8995">
        <v>1</v>
      </c>
      <c r="C8995">
        <v>23</v>
      </c>
    </row>
    <row r="8996" spans="1:3">
      <c r="A8996">
        <v>2017</v>
      </c>
      <c r="B8996">
        <v>1</v>
      </c>
      <c r="C8996">
        <v>23</v>
      </c>
    </row>
    <row r="8997" spans="1:3">
      <c r="A8997">
        <v>2017</v>
      </c>
      <c r="B8997">
        <v>1</v>
      </c>
      <c r="C8997">
        <v>23</v>
      </c>
    </row>
    <row r="8998" spans="1:3">
      <c r="A8998">
        <v>2017</v>
      </c>
      <c r="B8998">
        <v>1</v>
      </c>
      <c r="C8998">
        <v>23</v>
      </c>
    </row>
    <row r="8999" spans="1:3">
      <c r="A8999">
        <v>2017</v>
      </c>
      <c r="B8999">
        <v>1</v>
      </c>
      <c r="C8999">
        <v>23</v>
      </c>
    </row>
    <row r="9000" spans="1:3">
      <c r="A9000">
        <v>2017</v>
      </c>
      <c r="B9000">
        <v>1</v>
      </c>
      <c r="C9000">
        <v>23</v>
      </c>
    </row>
    <row r="9001" spans="1:3">
      <c r="A9001">
        <v>2017</v>
      </c>
      <c r="B9001">
        <v>1</v>
      </c>
      <c r="C9001">
        <v>23</v>
      </c>
    </row>
    <row r="9002" spans="1:3">
      <c r="A9002">
        <v>2017</v>
      </c>
      <c r="B9002">
        <v>1</v>
      </c>
      <c r="C9002">
        <v>23</v>
      </c>
    </row>
    <row r="9003" spans="1:3">
      <c r="A9003">
        <v>2017</v>
      </c>
      <c r="B9003">
        <v>1</v>
      </c>
      <c r="C9003">
        <v>23</v>
      </c>
    </row>
    <row r="9004" spans="1:3">
      <c r="A9004">
        <v>2017</v>
      </c>
      <c r="B9004">
        <v>1</v>
      </c>
      <c r="C9004">
        <v>23</v>
      </c>
    </row>
    <row r="9005" spans="1:3">
      <c r="A9005">
        <v>2017</v>
      </c>
      <c r="B9005">
        <v>1</v>
      </c>
      <c r="C9005">
        <v>23</v>
      </c>
    </row>
    <row r="9006" spans="1:3">
      <c r="A9006">
        <v>2017</v>
      </c>
      <c r="B9006">
        <v>1</v>
      </c>
      <c r="C9006">
        <v>23</v>
      </c>
    </row>
    <row r="9007" spans="1:3">
      <c r="A9007">
        <v>2017</v>
      </c>
      <c r="B9007">
        <v>1</v>
      </c>
      <c r="C9007">
        <v>23</v>
      </c>
    </row>
    <row r="9008" spans="1:3">
      <c r="A9008">
        <v>2017</v>
      </c>
      <c r="B9008">
        <v>1</v>
      </c>
      <c r="C9008">
        <v>23</v>
      </c>
    </row>
    <row r="9009" spans="1:3">
      <c r="A9009">
        <v>2017</v>
      </c>
      <c r="B9009">
        <v>1</v>
      </c>
      <c r="C9009">
        <v>23</v>
      </c>
    </row>
    <row r="9010" spans="1:3">
      <c r="A9010">
        <v>2017</v>
      </c>
      <c r="B9010">
        <v>1</v>
      </c>
      <c r="C9010">
        <v>23</v>
      </c>
    </row>
    <row r="9011" spans="1:3">
      <c r="A9011">
        <v>2017</v>
      </c>
      <c r="B9011">
        <v>1</v>
      </c>
      <c r="C9011">
        <v>23</v>
      </c>
    </row>
    <row r="9012" spans="1:3">
      <c r="A9012">
        <v>2017</v>
      </c>
      <c r="B9012">
        <v>1</v>
      </c>
      <c r="C9012">
        <v>23</v>
      </c>
    </row>
    <row r="9013" spans="1:3">
      <c r="A9013">
        <v>2017</v>
      </c>
      <c r="B9013">
        <v>1</v>
      </c>
      <c r="C9013">
        <v>23</v>
      </c>
    </row>
    <row r="9014" spans="1:3">
      <c r="A9014">
        <v>2017</v>
      </c>
      <c r="B9014">
        <v>1</v>
      </c>
      <c r="C9014">
        <v>23</v>
      </c>
    </row>
    <row r="9015" spans="1:3">
      <c r="A9015">
        <v>2017</v>
      </c>
      <c r="B9015">
        <v>1</v>
      </c>
      <c r="C9015">
        <v>23</v>
      </c>
    </row>
    <row r="9016" spans="1:3">
      <c r="A9016">
        <v>2017</v>
      </c>
      <c r="B9016">
        <v>1</v>
      </c>
      <c r="C9016">
        <v>23</v>
      </c>
    </row>
    <row r="9017" spans="1:3">
      <c r="A9017">
        <v>2017</v>
      </c>
      <c r="B9017">
        <v>1</v>
      </c>
      <c r="C9017">
        <v>23</v>
      </c>
    </row>
    <row r="9018" spans="1:3">
      <c r="A9018">
        <v>2017</v>
      </c>
      <c r="B9018">
        <v>1</v>
      </c>
      <c r="C9018">
        <v>23</v>
      </c>
    </row>
    <row r="9019" spans="1:3">
      <c r="A9019">
        <v>2017</v>
      </c>
      <c r="B9019">
        <v>1</v>
      </c>
      <c r="C9019">
        <v>23</v>
      </c>
    </row>
    <row r="9020" spans="1:3">
      <c r="A9020">
        <v>2017</v>
      </c>
      <c r="B9020">
        <v>1</v>
      </c>
      <c r="C9020">
        <v>23</v>
      </c>
    </row>
    <row r="9021" spans="1:3">
      <c r="A9021">
        <v>2017</v>
      </c>
      <c r="B9021">
        <v>1</v>
      </c>
      <c r="C9021">
        <v>23</v>
      </c>
    </row>
    <row r="9022" spans="1:3">
      <c r="A9022">
        <v>2017</v>
      </c>
      <c r="B9022">
        <v>1</v>
      </c>
      <c r="C9022">
        <v>23</v>
      </c>
    </row>
    <row r="9023" spans="1:3">
      <c r="A9023">
        <v>2017</v>
      </c>
      <c r="B9023">
        <v>1</v>
      </c>
      <c r="C9023">
        <v>23</v>
      </c>
    </row>
    <row r="9024" spans="1:3">
      <c r="A9024">
        <v>2017</v>
      </c>
      <c r="B9024">
        <v>1</v>
      </c>
      <c r="C9024">
        <v>23</v>
      </c>
    </row>
    <row r="9025" spans="1:3">
      <c r="A9025">
        <v>2017</v>
      </c>
      <c r="B9025">
        <v>1</v>
      </c>
      <c r="C9025">
        <v>23</v>
      </c>
    </row>
    <row r="9026" spans="1:3">
      <c r="A9026">
        <v>2017</v>
      </c>
      <c r="B9026">
        <v>1</v>
      </c>
      <c r="C9026">
        <v>23</v>
      </c>
    </row>
    <row r="9027" spans="1:3">
      <c r="A9027">
        <v>2017</v>
      </c>
      <c r="B9027">
        <v>1</v>
      </c>
      <c r="C9027">
        <v>23</v>
      </c>
    </row>
    <row r="9028" spans="1:3">
      <c r="A9028">
        <v>2017</v>
      </c>
      <c r="B9028">
        <v>1</v>
      </c>
      <c r="C9028">
        <v>23</v>
      </c>
    </row>
    <row r="9029" spans="1:3">
      <c r="A9029">
        <v>2017</v>
      </c>
      <c r="B9029">
        <v>1</v>
      </c>
      <c r="C9029">
        <v>23</v>
      </c>
    </row>
    <row r="9030" spans="1:3">
      <c r="A9030">
        <v>2017</v>
      </c>
      <c r="B9030">
        <v>1</v>
      </c>
      <c r="C9030">
        <v>23</v>
      </c>
    </row>
    <row r="9031" spans="1:3">
      <c r="A9031">
        <v>2017</v>
      </c>
      <c r="B9031">
        <v>1</v>
      </c>
      <c r="C9031">
        <v>23</v>
      </c>
    </row>
    <row r="9032" spans="1:3">
      <c r="A9032">
        <v>2017</v>
      </c>
      <c r="B9032">
        <v>1</v>
      </c>
      <c r="C9032">
        <v>23</v>
      </c>
    </row>
    <row r="9033" spans="1:3">
      <c r="A9033">
        <v>2017</v>
      </c>
      <c r="B9033">
        <v>1</v>
      </c>
      <c r="C9033">
        <v>23</v>
      </c>
    </row>
    <row r="9034" spans="1:3">
      <c r="A9034">
        <v>2017</v>
      </c>
      <c r="B9034">
        <v>1</v>
      </c>
      <c r="C9034">
        <v>23</v>
      </c>
    </row>
    <row r="9035" spans="1:3">
      <c r="A9035">
        <v>2017</v>
      </c>
      <c r="B9035">
        <v>1</v>
      </c>
      <c r="C9035">
        <v>23</v>
      </c>
    </row>
    <row r="9036" spans="1:3">
      <c r="A9036">
        <v>2017</v>
      </c>
      <c r="B9036">
        <v>1</v>
      </c>
      <c r="C9036">
        <v>23</v>
      </c>
    </row>
    <row r="9037" spans="1:3">
      <c r="A9037">
        <v>2017</v>
      </c>
      <c r="B9037">
        <v>1</v>
      </c>
      <c r="C9037">
        <v>23</v>
      </c>
    </row>
    <row r="9038" spans="1:3">
      <c r="A9038">
        <v>2017</v>
      </c>
      <c r="B9038">
        <v>1</v>
      </c>
      <c r="C9038">
        <v>23</v>
      </c>
    </row>
    <row r="9039" spans="1:3">
      <c r="A9039">
        <v>2017</v>
      </c>
      <c r="B9039">
        <v>1</v>
      </c>
      <c r="C9039">
        <v>23</v>
      </c>
    </row>
    <row r="9040" spans="1:3">
      <c r="A9040">
        <v>2017</v>
      </c>
      <c r="B9040">
        <v>1</v>
      </c>
      <c r="C9040">
        <v>23</v>
      </c>
    </row>
    <row r="9041" spans="1:3">
      <c r="A9041">
        <v>2017</v>
      </c>
      <c r="B9041">
        <v>1</v>
      </c>
      <c r="C9041">
        <v>23</v>
      </c>
    </row>
    <row r="9042" spans="1:3">
      <c r="A9042">
        <v>2017</v>
      </c>
      <c r="B9042">
        <v>1</v>
      </c>
      <c r="C9042">
        <v>23</v>
      </c>
    </row>
    <row r="9043" spans="1:3">
      <c r="A9043">
        <v>2017</v>
      </c>
      <c r="B9043">
        <v>1</v>
      </c>
      <c r="C9043">
        <v>23</v>
      </c>
    </row>
    <row r="9044" spans="1:3">
      <c r="A9044">
        <v>2017</v>
      </c>
      <c r="B9044">
        <v>1</v>
      </c>
      <c r="C9044">
        <v>23</v>
      </c>
    </row>
    <row r="9045" spans="1:3">
      <c r="A9045">
        <v>2017</v>
      </c>
      <c r="B9045">
        <v>1</v>
      </c>
      <c r="C9045">
        <v>23</v>
      </c>
    </row>
    <row r="9046" spans="1:3">
      <c r="A9046">
        <v>2017</v>
      </c>
      <c r="B9046">
        <v>1</v>
      </c>
      <c r="C9046">
        <v>23</v>
      </c>
    </row>
    <row r="9047" spans="1:3">
      <c r="A9047">
        <v>2017</v>
      </c>
      <c r="B9047">
        <v>1</v>
      </c>
      <c r="C9047">
        <v>23</v>
      </c>
    </row>
    <row r="9048" spans="1:3">
      <c r="A9048">
        <v>2017</v>
      </c>
      <c r="B9048">
        <v>1</v>
      </c>
      <c r="C9048">
        <v>23</v>
      </c>
    </row>
    <row r="9049" spans="1:3">
      <c r="A9049">
        <v>2017</v>
      </c>
      <c r="B9049">
        <v>1</v>
      </c>
      <c r="C9049">
        <v>23</v>
      </c>
    </row>
    <row r="9050" spans="1:3">
      <c r="A9050">
        <v>2017</v>
      </c>
      <c r="B9050">
        <v>1</v>
      </c>
      <c r="C9050">
        <v>23</v>
      </c>
    </row>
    <row r="9051" spans="1:3">
      <c r="A9051">
        <v>2017</v>
      </c>
      <c r="B9051">
        <v>1</v>
      </c>
      <c r="C9051">
        <v>23</v>
      </c>
    </row>
    <row r="9052" spans="1:3">
      <c r="A9052">
        <v>2017</v>
      </c>
      <c r="B9052">
        <v>1</v>
      </c>
      <c r="C9052">
        <v>23</v>
      </c>
    </row>
    <row r="9053" spans="1:3">
      <c r="A9053">
        <v>2017</v>
      </c>
      <c r="B9053">
        <v>1</v>
      </c>
      <c r="C9053">
        <v>23</v>
      </c>
    </row>
    <row r="9054" spans="1:3">
      <c r="A9054">
        <v>2017</v>
      </c>
      <c r="B9054">
        <v>1</v>
      </c>
      <c r="C9054">
        <v>23</v>
      </c>
    </row>
    <row r="9055" spans="1:3">
      <c r="A9055">
        <v>2017</v>
      </c>
      <c r="B9055">
        <v>1</v>
      </c>
      <c r="C9055">
        <v>23</v>
      </c>
    </row>
    <row r="9056" spans="1:3">
      <c r="A9056">
        <v>2017</v>
      </c>
      <c r="B9056">
        <v>1</v>
      </c>
      <c r="C9056">
        <v>23</v>
      </c>
    </row>
    <row r="9057" spans="1:3">
      <c r="A9057">
        <v>2017</v>
      </c>
      <c r="B9057">
        <v>1</v>
      </c>
      <c r="C9057">
        <v>23</v>
      </c>
    </row>
    <row r="9058" spans="1:3">
      <c r="A9058">
        <v>2017</v>
      </c>
      <c r="B9058">
        <v>1</v>
      </c>
      <c r="C9058">
        <v>23</v>
      </c>
    </row>
    <row r="9059" spans="1:3">
      <c r="A9059">
        <v>2017</v>
      </c>
      <c r="B9059">
        <v>1</v>
      </c>
      <c r="C9059">
        <v>23</v>
      </c>
    </row>
    <row r="9060" spans="1:3">
      <c r="A9060">
        <v>2017</v>
      </c>
      <c r="B9060">
        <v>1</v>
      </c>
      <c r="C9060">
        <v>23</v>
      </c>
    </row>
    <row r="9061" spans="1:3">
      <c r="A9061">
        <v>2017</v>
      </c>
      <c r="B9061">
        <v>1</v>
      </c>
      <c r="C9061">
        <v>23</v>
      </c>
    </row>
    <row r="9062" spans="1:3">
      <c r="A9062">
        <v>2017</v>
      </c>
      <c r="B9062">
        <v>1</v>
      </c>
      <c r="C9062">
        <v>23</v>
      </c>
    </row>
    <row r="9063" spans="1:3">
      <c r="A9063">
        <v>2017</v>
      </c>
      <c r="B9063">
        <v>1</v>
      </c>
      <c r="C9063">
        <v>23</v>
      </c>
    </row>
    <row r="9064" spans="1:3">
      <c r="A9064">
        <v>2017</v>
      </c>
      <c r="B9064">
        <v>1</v>
      </c>
      <c r="C9064">
        <v>23</v>
      </c>
    </row>
    <row r="9065" spans="1:3">
      <c r="A9065">
        <v>2017</v>
      </c>
      <c r="B9065">
        <v>1</v>
      </c>
      <c r="C9065">
        <v>23</v>
      </c>
    </row>
    <row r="9066" spans="1:3">
      <c r="A9066">
        <v>2017</v>
      </c>
      <c r="B9066">
        <v>1</v>
      </c>
      <c r="C9066">
        <v>23</v>
      </c>
    </row>
    <row r="9067" spans="1:3">
      <c r="A9067">
        <v>2017</v>
      </c>
      <c r="B9067">
        <v>1</v>
      </c>
      <c r="C9067">
        <v>23</v>
      </c>
    </row>
    <row r="9068" spans="1:3">
      <c r="A9068">
        <v>2017</v>
      </c>
      <c r="B9068">
        <v>1</v>
      </c>
      <c r="C9068">
        <v>23</v>
      </c>
    </row>
    <row r="9069" spans="1:3">
      <c r="A9069">
        <v>2017</v>
      </c>
      <c r="B9069">
        <v>1</v>
      </c>
      <c r="C9069">
        <v>23</v>
      </c>
    </row>
    <row r="9070" spans="1:3">
      <c r="A9070">
        <v>2017</v>
      </c>
      <c r="B9070">
        <v>1</v>
      </c>
      <c r="C9070">
        <v>23</v>
      </c>
    </row>
    <row r="9071" spans="1:3">
      <c r="A9071">
        <v>2017</v>
      </c>
      <c r="B9071">
        <v>1</v>
      </c>
      <c r="C9071">
        <v>23</v>
      </c>
    </row>
    <row r="9072" spans="1:3">
      <c r="A9072">
        <v>2017</v>
      </c>
      <c r="B9072">
        <v>1</v>
      </c>
      <c r="C9072">
        <v>23</v>
      </c>
    </row>
    <row r="9073" spans="1:3">
      <c r="A9073">
        <v>2017</v>
      </c>
      <c r="B9073">
        <v>1</v>
      </c>
      <c r="C9073">
        <v>23</v>
      </c>
    </row>
    <row r="9074" spans="1:3">
      <c r="A9074">
        <v>2017</v>
      </c>
      <c r="B9074">
        <v>1</v>
      </c>
      <c r="C9074">
        <v>23</v>
      </c>
    </row>
    <row r="9075" spans="1:3">
      <c r="A9075">
        <v>2017</v>
      </c>
      <c r="B9075">
        <v>1</v>
      </c>
      <c r="C9075">
        <v>23</v>
      </c>
    </row>
    <row r="9076" spans="1:3">
      <c r="A9076">
        <v>2017</v>
      </c>
      <c r="B9076">
        <v>1</v>
      </c>
      <c r="C9076">
        <v>23</v>
      </c>
    </row>
    <row r="9077" spans="1:3">
      <c r="A9077">
        <v>2017</v>
      </c>
      <c r="B9077">
        <v>1</v>
      </c>
      <c r="C9077">
        <v>23</v>
      </c>
    </row>
    <row r="9078" spans="1:3">
      <c r="A9078">
        <v>2017</v>
      </c>
      <c r="B9078">
        <v>1</v>
      </c>
      <c r="C9078">
        <v>23</v>
      </c>
    </row>
    <row r="9079" spans="1:3">
      <c r="A9079">
        <v>2017</v>
      </c>
      <c r="B9079">
        <v>1</v>
      </c>
      <c r="C9079">
        <v>23</v>
      </c>
    </row>
    <row r="9080" spans="1:3">
      <c r="A9080">
        <v>2017</v>
      </c>
      <c r="B9080">
        <v>1</v>
      </c>
      <c r="C9080">
        <v>23</v>
      </c>
    </row>
    <row r="9081" spans="1:3">
      <c r="A9081">
        <v>2017</v>
      </c>
      <c r="B9081">
        <v>1</v>
      </c>
      <c r="C9081">
        <v>23</v>
      </c>
    </row>
    <row r="9082" spans="1:3">
      <c r="A9082">
        <v>2017</v>
      </c>
      <c r="B9082">
        <v>1</v>
      </c>
      <c r="C9082">
        <v>23</v>
      </c>
    </row>
    <row r="9083" spans="1:3">
      <c r="A9083">
        <v>2017</v>
      </c>
      <c r="B9083">
        <v>1</v>
      </c>
      <c r="C9083">
        <v>23</v>
      </c>
    </row>
    <row r="9084" spans="1:3">
      <c r="A9084">
        <v>2017</v>
      </c>
      <c r="B9084">
        <v>1</v>
      </c>
      <c r="C9084">
        <v>23</v>
      </c>
    </row>
    <row r="9085" spans="1:3">
      <c r="A9085">
        <v>2017</v>
      </c>
      <c r="B9085">
        <v>1</v>
      </c>
      <c r="C9085">
        <v>23</v>
      </c>
    </row>
    <row r="9086" spans="1:3">
      <c r="A9086">
        <v>2017</v>
      </c>
      <c r="B9086">
        <v>1</v>
      </c>
      <c r="C9086">
        <v>23</v>
      </c>
    </row>
    <row r="9087" spans="1:3">
      <c r="A9087">
        <v>2017</v>
      </c>
      <c r="B9087">
        <v>1</v>
      </c>
      <c r="C9087">
        <v>23</v>
      </c>
    </row>
    <row r="9088" spans="1:3">
      <c r="A9088">
        <v>2017</v>
      </c>
      <c r="B9088">
        <v>1</v>
      </c>
      <c r="C9088">
        <v>23</v>
      </c>
    </row>
    <row r="9089" spans="1:3">
      <c r="A9089">
        <v>2017</v>
      </c>
      <c r="B9089">
        <v>1</v>
      </c>
      <c r="C9089">
        <v>23</v>
      </c>
    </row>
    <row r="9090" spans="1:3">
      <c r="A9090">
        <v>2017</v>
      </c>
      <c r="B9090">
        <v>1</v>
      </c>
      <c r="C9090">
        <v>23</v>
      </c>
    </row>
    <row r="9091" spans="1:3">
      <c r="A9091">
        <v>2017</v>
      </c>
      <c r="B9091">
        <v>1</v>
      </c>
      <c r="C9091">
        <v>23</v>
      </c>
    </row>
    <row r="9092" spans="1:3">
      <c r="A9092">
        <v>2017</v>
      </c>
      <c r="B9092">
        <v>1</v>
      </c>
      <c r="C9092">
        <v>23</v>
      </c>
    </row>
    <row r="9093" spans="1:3">
      <c r="A9093">
        <v>2017</v>
      </c>
      <c r="B9093">
        <v>1</v>
      </c>
      <c r="C9093">
        <v>23</v>
      </c>
    </row>
    <row r="9094" spans="1:3">
      <c r="A9094">
        <v>2017</v>
      </c>
      <c r="B9094">
        <v>1</v>
      </c>
      <c r="C9094">
        <v>23</v>
      </c>
    </row>
    <row r="9095" spans="1:3">
      <c r="A9095">
        <v>2017</v>
      </c>
      <c r="B9095">
        <v>1</v>
      </c>
      <c r="C9095">
        <v>23</v>
      </c>
    </row>
    <row r="9096" spans="1:3">
      <c r="A9096">
        <v>2017</v>
      </c>
      <c r="B9096">
        <v>1</v>
      </c>
      <c r="C9096">
        <v>23</v>
      </c>
    </row>
    <row r="9097" spans="1:3">
      <c r="A9097">
        <v>2017</v>
      </c>
      <c r="B9097">
        <v>1</v>
      </c>
      <c r="C9097">
        <v>23</v>
      </c>
    </row>
    <row r="9098" spans="1:3">
      <c r="A9098">
        <v>2017</v>
      </c>
      <c r="B9098">
        <v>1</v>
      </c>
      <c r="C9098">
        <v>23</v>
      </c>
    </row>
    <row r="9099" spans="1:3">
      <c r="A9099">
        <v>2017</v>
      </c>
      <c r="B9099">
        <v>1</v>
      </c>
      <c r="C9099">
        <v>23</v>
      </c>
    </row>
    <row r="9100" spans="1:3">
      <c r="A9100">
        <v>2017</v>
      </c>
      <c r="B9100">
        <v>1</v>
      </c>
      <c r="C9100">
        <v>23</v>
      </c>
    </row>
    <row r="9101" spans="1:3">
      <c r="A9101">
        <v>2017</v>
      </c>
      <c r="B9101">
        <v>1</v>
      </c>
      <c r="C9101">
        <v>23</v>
      </c>
    </row>
    <row r="9102" spans="1:3">
      <c r="A9102">
        <v>2017</v>
      </c>
      <c r="B9102">
        <v>1</v>
      </c>
      <c r="C9102">
        <v>23</v>
      </c>
    </row>
    <row r="9103" spans="1:3">
      <c r="A9103">
        <v>2017</v>
      </c>
      <c r="B9103">
        <v>1</v>
      </c>
      <c r="C9103">
        <v>23</v>
      </c>
    </row>
    <row r="9104" spans="1:3">
      <c r="A9104">
        <v>2017</v>
      </c>
      <c r="B9104">
        <v>1</v>
      </c>
      <c r="C9104">
        <v>23</v>
      </c>
    </row>
    <row r="9105" spans="1:3">
      <c r="A9105">
        <v>2017</v>
      </c>
      <c r="B9105">
        <v>1</v>
      </c>
      <c r="C9105">
        <v>23</v>
      </c>
    </row>
    <row r="9106" spans="1:3">
      <c r="A9106">
        <v>2017</v>
      </c>
      <c r="B9106">
        <v>1</v>
      </c>
      <c r="C9106">
        <v>23</v>
      </c>
    </row>
    <row r="9107" spans="1:3">
      <c r="A9107">
        <v>2017</v>
      </c>
      <c r="B9107">
        <v>1</v>
      </c>
      <c r="C9107">
        <v>23</v>
      </c>
    </row>
    <row r="9108" spans="1:3">
      <c r="A9108">
        <v>2017</v>
      </c>
      <c r="B9108">
        <v>1</v>
      </c>
      <c r="C9108">
        <v>23</v>
      </c>
    </row>
    <row r="9109" spans="1:3">
      <c r="A9109">
        <v>2017</v>
      </c>
      <c r="B9109">
        <v>1</v>
      </c>
      <c r="C9109">
        <v>23</v>
      </c>
    </row>
    <row r="9110" spans="1:3">
      <c r="A9110">
        <v>2017</v>
      </c>
      <c r="B9110">
        <v>1</v>
      </c>
      <c r="C9110">
        <v>23</v>
      </c>
    </row>
    <row r="9111" spans="1:3">
      <c r="A9111">
        <v>2017</v>
      </c>
      <c r="B9111">
        <v>1</v>
      </c>
      <c r="C9111">
        <v>23</v>
      </c>
    </row>
    <row r="9112" spans="1:3">
      <c r="A9112">
        <v>2017</v>
      </c>
      <c r="B9112">
        <v>1</v>
      </c>
      <c r="C9112">
        <v>23</v>
      </c>
    </row>
    <row r="9113" spans="1:3">
      <c r="A9113">
        <v>2017</v>
      </c>
      <c r="B9113">
        <v>1</v>
      </c>
      <c r="C9113">
        <v>23</v>
      </c>
    </row>
    <row r="9114" spans="1:3">
      <c r="A9114">
        <v>2017</v>
      </c>
      <c r="B9114">
        <v>1</v>
      </c>
      <c r="C9114">
        <v>23</v>
      </c>
    </row>
    <row r="9115" spans="1:3">
      <c r="A9115">
        <v>2017</v>
      </c>
      <c r="B9115">
        <v>1</v>
      </c>
      <c r="C9115">
        <v>23</v>
      </c>
    </row>
    <row r="9116" spans="1:3">
      <c r="A9116">
        <v>2017</v>
      </c>
      <c r="B9116">
        <v>1</v>
      </c>
      <c r="C9116">
        <v>23</v>
      </c>
    </row>
    <row r="9117" spans="1:3">
      <c r="A9117">
        <v>2017</v>
      </c>
      <c r="B9117">
        <v>1</v>
      </c>
      <c r="C9117">
        <v>23</v>
      </c>
    </row>
    <row r="9118" spans="1:3">
      <c r="A9118">
        <v>2017</v>
      </c>
      <c r="B9118">
        <v>1</v>
      </c>
      <c r="C9118">
        <v>23</v>
      </c>
    </row>
    <row r="9119" spans="1:3">
      <c r="A9119">
        <v>2017</v>
      </c>
      <c r="B9119">
        <v>1</v>
      </c>
      <c r="C9119">
        <v>23</v>
      </c>
    </row>
    <row r="9120" spans="1:3">
      <c r="A9120">
        <v>2017</v>
      </c>
      <c r="B9120">
        <v>1</v>
      </c>
      <c r="C9120">
        <v>23</v>
      </c>
    </row>
    <row r="9121" spans="1:3">
      <c r="A9121">
        <v>2017</v>
      </c>
      <c r="B9121">
        <v>1</v>
      </c>
      <c r="C9121">
        <v>23</v>
      </c>
    </row>
    <row r="9122" spans="1:3">
      <c r="A9122">
        <v>2017</v>
      </c>
      <c r="B9122">
        <v>1</v>
      </c>
      <c r="C9122">
        <v>23</v>
      </c>
    </row>
    <row r="9123" spans="1:3">
      <c r="A9123">
        <v>2017</v>
      </c>
      <c r="B9123">
        <v>1</v>
      </c>
      <c r="C9123">
        <v>23</v>
      </c>
    </row>
    <row r="9124" spans="1:3">
      <c r="A9124">
        <v>2017</v>
      </c>
      <c r="B9124">
        <v>1</v>
      </c>
      <c r="C9124">
        <v>23</v>
      </c>
    </row>
    <row r="9125" spans="1:3">
      <c r="A9125">
        <v>2017</v>
      </c>
      <c r="B9125">
        <v>1</v>
      </c>
      <c r="C9125">
        <v>23</v>
      </c>
    </row>
    <row r="9126" spans="1:3">
      <c r="A9126">
        <v>2017</v>
      </c>
      <c r="B9126">
        <v>1</v>
      </c>
      <c r="C9126">
        <v>23</v>
      </c>
    </row>
    <row r="9127" spans="1:3">
      <c r="A9127">
        <v>2017</v>
      </c>
      <c r="B9127">
        <v>1</v>
      </c>
      <c r="C9127">
        <v>23</v>
      </c>
    </row>
    <row r="9128" spans="1:3">
      <c r="A9128">
        <v>2017</v>
      </c>
      <c r="B9128">
        <v>1</v>
      </c>
      <c r="C9128">
        <v>23</v>
      </c>
    </row>
    <row r="9129" spans="1:3">
      <c r="A9129">
        <v>2017</v>
      </c>
      <c r="B9129">
        <v>1</v>
      </c>
      <c r="C9129">
        <v>23</v>
      </c>
    </row>
    <row r="9130" spans="1:3">
      <c r="A9130">
        <v>2017</v>
      </c>
      <c r="B9130">
        <v>1</v>
      </c>
      <c r="C9130">
        <v>23</v>
      </c>
    </row>
    <row r="9131" spans="1:3">
      <c r="A9131">
        <v>2017</v>
      </c>
      <c r="B9131">
        <v>1</v>
      </c>
      <c r="C9131">
        <v>23</v>
      </c>
    </row>
    <row r="9132" spans="1:3">
      <c r="A9132">
        <v>2017</v>
      </c>
      <c r="B9132">
        <v>1</v>
      </c>
      <c r="C9132">
        <v>23</v>
      </c>
    </row>
    <row r="9133" spans="1:3">
      <c r="A9133">
        <v>2017</v>
      </c>
      <c r="B9133">
        <v>1</v>
      </c>
      <c r="C9133">
        <v>23</v>
      </c>
    </row>
    <row r="9134" spans="1:3">
      <c r="A9134">
        <v>2017</v>
      </c>
      <c r="B9134">
        <v>1</v>
      </c>
      <c r="C9134">
        <v>23</v>
      </c>
    </row>
    <row r="9135" spans="1:3">
      <c r="A9135">
        <v>2017</v>
      </c>
      <c r="B9135">
        <v>1</v>
      </c>
      <c r="C9135">
        <v>23</v>
      </c>
    </row>
    <row r="9136" spans="1:3">
      <c r="A9136">
        <v>2017</v>
      </c>
      <c r="B9136">
        <v>1</v>
      </c>
      <c r="C9136">
        <v>23</v>
      </c>
    </row>
    <row r="9137" spans="1:3">
      <c r="A9137">
        <v>2017</v>
      </c>
      <c r="B9137">
        <v>1</v>
      </c>
      <c r="C9137">
        <v>23</v>
      </c>
    </row>
    <row r="9138" spans="1:3">
      <c r="A9138">
        <v>2017</v>
      </c>
      <c r="B9138">
        <v>1</v>
      </c>
      <c r="C9138">
        <v>23</v>
      </c>
    </row>
    <row r="9139" spans="1:3">
      <c r="A9139">
        <v>2017</v>
      </c>
      <c r="B9139">
        <v>1</v>
      </c>
      <c r="C9139">
        <v>23</v>
      </c>
    </row>
    <row r="9140" spans="1:3">
      <c r="A9140">
        <v>2017</v>
      </c>
      <c r="B9140">
        <v>1</v>
      </c>
      <c r="C9140">
        <v>23</v>
      </c>
    </row>
    <row r="9141" spans="1:3">
      <c r="A9141">
        <v>2017</v>
      </c>
      <c r="B9141">
        <v>1</v>
      </c>
      <c r="C9141">
        <v>23</v>
      </c>
    </row>
    <row r="9142" spans="1:3">
      <c r="A9142">
        <v>2017</v>
      </c>
      <c r="B9142">
        <v>1</v>
      </c>
      <c r="C9142">
        <v>23</v>
      </c>
    </row>
    <row r="9143" spans="1:3">
      <c r="A9143">
        <v>2017</v>
      </c>
      <c r="B9143">
        <v>1</v>
      </c>
      <c r="C9143">
        <v>23</v>
      </c>
    </row>
    <row r="9144" spans="1:3">
      <c r="A9144">
        <v>2017</v>
      </c>
      <c r="B9144">
        <v>1</v>
      </c>
      <c r="C9144">
        <v>23</v>
      </c>
    </row>
    <row r="9145" spans="1:3">
      <c r="A9145">
        <v>2017</v>
      </c>
      <c r="B9145">
        <v>1</v>
      </c>
      <c r="C9145">
        <v>23</v>
      </c>
    </row>
    <row r="9146" spans="1:3">
      <c r="A9146">
        <v>2017</v>
      </c>
      <c r="B9146">
        <v>1</v>
      </c>
      <c r="C9146">
        <v>23</v>
      </c>
    </row>
    <row r="9147" spans="1:3">
      <c r="A9147">
        <v>2017</v>
      </c>
      <c r="B9147">
        <v>1</v>
      </c>
      <c r="C9147">
        <v>23</v>
      </c>
    </row>
    <row r="9148" spans="1:3">
      <c r="A9148">
        <v>2017</v>
      </c>
      <c r="B9148">
        <v>1</v>
      </c>
      <c r="C9148">
        <v>23</v>
      </c>
    </row>
    <row r="9149" spans="1:3">
      <c r="A9149">
        <v>2017</v>
      </c>
      <c r="B9149">
        <v>1</v>
      </c>
      <c r="C9149">
        <v>23</v>
      </c>
    </row>
    <row r="9150" spans="1:3">
      <c r="A9150">
        <v>2017</v>
      </c>
      <c r="B9150">
        <v>1</v>
      </c>
      <c r="C9150">
        <v>23</v>
      </c>
    </row>
    <row r="9151" spans="1:3">
      <c r="A9151">
        <v>2017</v>
      </c>
      <c r="B9151">
        <v>1</v>
      </c>
      <c r="C9151">
        <v>23</v>
      </c>
    </row>
    <row r="9152" spans="1:3">
      <c r="A9152">
        <v>2017</v>
      </c>
      <c r="B9152">
        <v>1</v>
      </c>
      <c r="C9152">
        <v>23</v>
      </c>
    </row>
    <row r="9153" spans="1:3">
      <c r="A9153">
        <v>2017</v>
      </c>
      <c r="B9153">
        <v>1</v>
      </c>
      <c r="C9153">
        <v>23</v>
      </c>
    </row>
    <row r="9154" spans="1:3">
      <c r="A9154">
        <v>2017</v>
      </c>
      <c r="B9154">
        <v>1</v>
      </c>
      <c r="C9154">
        <v>23</v>
      </c>
    </row>
    <row r="9155" spans="1:3">
      <c r="A9155">
        <v>2017</v>
      </c>
      <c r="B9155">
        <v>1</v>
      </c>
      <c r="C9155">
        <v>23</v>
      </c>
    </row>
    <row r="9156" spans="1:3">
      <c r="A9156">
        <v>2017</v>
      </c>
      <c r="B9156">
        <v>1</v>
      </c>
      <c r="C9156">
        <v>23</v>
      </c>
    </row>
    <row r="9157" spans="1:3">
      <c r="A9157">
        <v>2017</v>
      </c>
      <c r="B9157">
        <v>1</v>
      </c>
      <c r="C9157">
        <v>23</v>
      </c>
    </row>
    <row r="9158" spans="1:3">
      <c r="A9158">
        <v>2017</v>
      </c>
      <c r="B9158">
        <v>1</v>
      </c>
      <c r="C9158">
        <v>23</v>
      </c>
    </row>
    <row r="9159" spans="1:3">
      <c r="A9159">
        <v>2017</v>
      </c>
      <c r="B9159">
        <v>1</v>
      </c>
      <c r="C9159">
        <v>23</v>
      </c>
    </row>
    <row r="9160" spans="1:3">
      <c r="A9160">
        <v>2017</v>
      </c>
      <c r="B9160">
        <v>1</v>
      </c>
      <c r="C9160">
        <v>23</v>
      </c>
    </row>
    <row r="9161" spans="1:3">
      <c r="A9161">
        <v>2017</v>
      </c>
      <c r="B9161">
        <v>1</v>
      </c>
      <c r="C9161">
        <v>23</v>
      </c>
    </row>
    <row r="9162" spans="1:3">
      <c r="A9162">
        <v>2017</v>
      </c>
      <c r="B9162">
        <v>1</v>
      </c>
      <c r="C9162">
        <v>23</v>
      </c>
    </row>
    <row r="9163" spans="1:3">
      <c r="A9163">
        <v>2017</v>
      </c>
      <c r="B9163">
        <v>1</v>
      </c>
      <c r="C9163">
        <v>23</v>
      </c>
    </row>
    <row r="9164" spans="1:3">
      <c r="A9164">
        <v>2017</v>
      </c>
      <c r="B9164">
        <v>1</v>
      </c>
      <c r="C9164">
        <v>23</v>
      </c>
    </row>
    <row r="9165" spans="1:3">
      <c r="A9165">
        <v>2017</v>
      </c>
      <c r="B9165">
        <v>1</v>
      </c>
      <c r="C9165">
        <v>23</v>
      </c>
    </row>
    <row r="9166" spans="1:3">
      <c r="A9166">
        <v>2017</v>
      </c>
      <c r="B9166">
        <v>1</v>
      </c>
      <c r="C9166">
        <v>23</v>
      </c>
    </row>
    <row r="9167" spans="1:3">
      <c r="A9167">
        <v>2017</v>
      </c>
      <c r="B9167">
        <v>1</v>
      </c>
      <c r="C9167">
        <v>23</v>
      </c>
    </row>
    <row r="9168" spans="1:3">
      <c r="A9168">
        <v>2017</v>
      </c>
      <c r="B9168">
        <v>1</v>
      </c>
      <c r="C9168">
        <v>23</v>
      </c>
    </row>
    <row r="9169" spans="1:3">
      <c r="A9169">
        <v>2017</v>
      </c>
      <c r="B9169">
        <v>1</v>
      </c>
      <c r="C9169">
        <v>23</v>
      </c>
    </row>
    <row r="9170" spans="1:3">
      <c r="A9170">
        <v>2017</v>
      </c>
      <c r="B9170">
        <v>1</v>
      </c>
      <c r="C9170">
        <v>23</v>
      </c>
    </row>
    <row r="9171" spans="1:3">
      <c r="A9171">
        <v>2017</v>
      </c>
      <c r="B9171">
        <v>1</v>
      </c>
      <c r="C9171">
        <v>23</v>
      </c>
    </row>
    <row r="9172" spans="1:3">
      <c r="A9172">
        <v>2017</v>
      </c>
      <c r="B9172">
        <v>1</v>
      </c>
      <c r="C9172">
        <v>23</v>
      </c>
    </row>
    <row r="9173" spans="1:3">
      <c r="A9173">
        <v>2017</v>
      </c>
      <c r="B9173">
        <v>1</v>
      </c>
      <c r="C9173">
        <v>23</v>
      </c>
    </row>
    <row r="9174" spans="1:3">
      <c r="A9174">
        <v>2017</v>
      </c>
      <c r="B9174">
        <v>1</v>
      </c>
      <c r="C9174">
        <v>23</v>
      </c>
    </row>
    <row r="9175" spans="1:3">
      <c r="A9175">
        <v>2017</v>
      </c>
      <c r="B9175">
        <v>1</v>
      </c>
      <c r="C9175">
        <v>23</v>
      </c>
    </row>
    <row r="9176" spans="1:3">
      <c r="A9176">
        <v>2017</v>
      </c>
      <c r="B9176">
        <v>1</v>
      </c>
      <c r="C9176">
        <v>23</v>
      </c>
    </row>
    <row r="9177" spans="1:3">
      <c r="A9177">
        <v>2017</v>
      </c>
      <c r="B9177">
        <v>1</v>
      </c>
      <c r="C9177">
        <v>23</v>
      </c>
    </row>
    <row r="9178" spans="1:3">
      <c r="A9178">
        <v>2017</v>
      </c>
      <c r="B9178">
        <v>1</v>
      </c>
      <c r="C9178">
        <v>23</v>
      </c>
    </row>
    <row r="9179" spans="1:3">
      <c r="A9179">
        <v>2017</v>
      </c>
      <c r="B9179">
        <v>1</v>
      </c>
      <c r="C9179">
        <v>23</v>
      </c>
    </row>
    <row r="9180" spans="1:3">
      <c r="A9180">
        <v>2017</v>
      </c>
      <c r="B9180">
        <v>1</v>
      </c>
      <c r="C9180">
        <v>23</v>
      </c>
    </row>
    <row r="9181" spans="1:3">
      <c r="A9181">
        <v>2017</v>
      </c>
      <c r="B9181">
        <v>1</v>
      </c>
      <c r="C9181">
        <v>23</v>
      </c>
    </row>
    <row r="9182" spans="1:3">
      <c r="A9182">
        <v>2017</v>
      </c>
      <c r="B9182">
        <v>1</v>
      </c>
      <c r="C9182">
        <v>23</v>
      </c>
    </row>
    <row r="9183" spans="1:3">
      <c r="A9183">
        <v>2017</v>
      </c>
      <c r="B9183">
        <v>1</v>
      </c>
      <c r="C9183">
        <v>23</v>
      </c>
    </row>
    <row r="9184" spans="1:3">
      <c r="A9184">
        <v>2017</v>
      </c>
      <c r="B9184">
        <v>1</v>
      </c>
      <c r="C9184">
        <v>23</v>
      </c>
    </row>
    <row r="9185" spans="1:3">
      <c r="A9185">
        <v>2017</v>
      </c>
      <c r="B9185">
        <v>1</v>
      </c>
      <c r="C9185">
        <v>23</v>
      </c>
    </row>
    <row r="9186" spans="1:3">
      <c r="A9186">
        <v>2017</v>
      </c>
      <c r="B9186">
        <v>1</v>
      </c>
      <c r="C9186">
        <v>23</v>
      </c>
    </row>
    <row r="9187" spans="1:3">
      <c r="A9187">
        <v>2017</v>
      </c>
      <c r="B9187">
        <v>1</v>
      </c>
      <c r="C9187">
        <v>23</v>
      </c>
    </row>
    <row r="9188" spans="1:3">
      <c r="A9188">
        <v>2017</v>
      </c>
      <c r="B9188">
        <v>1</v>
      </c>
      <c r="C9188">
        <v>23</v>
      </c>
    </row>
    <row r="9189" spans="1:3">
      <c r="A9189">
        <v>2017</v>
      </c>
      <c r="B9189">
        <v>1</v>
      </c>
      <c r="C9189">
        <v>23</v>
      </c>
    </row>
    <row r="9190" spans="1:3">
      <c r="A9190">
        <v>2017</v>
      </c>
      <c r="B9190">
        <v>1</v>
      </c>
      <c r="C9190">
        <v>23</v>
      </c>
    </row>
    <row r="9191" spans="1:3">
      <c r="A9191">
        <v>2017</v>
      </c>
      <c r="B9191">
        <v>1</v>
      </c>
      <c r="C9191">
        <v>23</v>
      </c>
    </row>
    <row r="9192" spans="1:3">
      <c r="A9192">
        <v>2017</v>
      </c>
      <c r="B9192">
        <v>1</v>
      </c>
      <c r="C9192">
        <v>23</v>
      </c>
    </row>
    <row r="9193" spans="1:3">
      <c r="A9193">
        <v>2017</v>
      </c>
      <c r="B9193">
        <v>1</v>
      </c>
      <c r="C9193">
        <v>23</v>
      </c>
    </row>
    <row r="9194" spans="1:3">
      <c r="A9194">
        <v>2017</v>
      </c>
      <c r="B9194">
        <v>1</v>
      </c>
      <c r="C9194">
        <v>23</v>
      </c>
    </row>
    <row r="9195" spans="1:3">
      <c r="A9195">
        <v>2017</v>
      </c>
      <c r="B9195">
        <v>1</v>
      </c>
      <c r="C9195">
        <v>23</v>
      </c>
    </row>
    <row r="9196" spans="1:3">
      <c r="A9196">
        <v>2017</v>
      </c>
      <c r="B9196">
        <v>1</v>
      </c>
      <c r="C9196">
        <v>23</v>
      </c>
    </row>
    <row r="9197" spans="1:3">
      <c r="A9197">
        <v>2017</v>
      </c>
      <c r="B9197">
        <v>1</v>
      </c>
      <c r="C9197">
        <v>23</v>
      </c>
    </row>
    <row r="9198" spans="1:3">
      <c r="A9198">
        <v>2017</v>
      </c>
      <c r="B9198">
        <v>1</v>
      </c>
      <c r="C9198">
        <v>23</v>
      </c>
    </row>
    <row r="9199" spans="1:3">
      <c r="A9199">
        <v>2017</v>
      </c>
      <c r="B9199">
        <v>1</v>
      </c>
      <c r="C9199">
        <v>23</v>
      </c>
    </row>
    <row r="9200" spans="1:3">
      <c r="A9200">
        <v>2017</v>
      </c>
      <c r="B9200">
        <v>1</v>
      </c>
      <c r="C9200">
        <v>23</v>
      </c>
    </row>
    <row r="9201" spans="1:3">
      <c r="A9201">
        <v>2017</v>
      </c>
      <c r="B9201">
        <v>1</v>
      </c>
      <c r="C9201">
        <v>23</v>
      </c>
    </row>
    <row r="9202" spans="1:3">
      <c r="A9202">
        <v>2017</v>
      </c>
      <c r="B9202">
        <v>1</v>
      </c>
      <c r="C9202">
        <v>23</v>
      </c>
    </row>
    <row r="9203" spans="1:3">
      <c r="A9203">
        <v>2017</v>
      </c>
      <c r="B9203">
        <v>1</v>
      </c>
      <c r="C9203">
        <v>23</v>
      </c>
    </row>
    <row r="9204" spans="1:3">
      <c r="A9204">
        <v>2017</v>
      </c>
      <c r="B9204">
        <v>1</v>
      </c>
      <c r="C9204">
        <v>23</v>
      </c>
    </row>
    <row r="9205" spans="1:3">
      <c r="A9205">
        <v>2017</v>
      </c>
      <c r="B9205">
        <v>1</v>
      </c>
      <c r="C9205">
        <v>23</v>
      </c>
    </row>
    <row r="9206" spans="1:3">
      <c r="A9206">
        <v>2017</v>
      </c>
      <c r="B9206">
        <v>1</v>
      </c>
      <c r="C9206">
        <v>23</v>
      </c>
    </row>
    <row r="9207" spans="1:3">
      <c r="A9207">
        <v>2017</v>
      </c>
      <c r="B9207">
        <v>1</v>
      </c>
      <c r="C9207">
        <v>23</v>
      </c>
    </row>
    <row r="9208" spans="1:3">
      <c r="A9208">
        <v>2017</v>
      </c>
      <c r="B9208">
        <v>1</v>
      </c>
      <c r="C9208">
        <v>23</v>
      </c>
    </row>
    <row r="9209" spans="1:3">
      <c r="A9209">
        <v>2017</v>
      </c>
      <c r="B9209">
        <v>1</v>
      </c>
      <c r="C9209">
        <v>23</v>
      </c>
    </row>
    <row r="9210" spans="1:3">
      <c r="A9210">
        <v>2017</v>
      </c>
      <c r="B9210">
        <v>1</v>
      </c>
      <c r="C9210">
        <v>23</v>
      </c>
    </row>
    <row r="9211" spans="1:3">
      <c r="A9211">
        <v>2017</v>
      </c>
      <c r="B9211">
        <v>1</v>
      </c>
      <c r="C9211">
        <v>23</v>
      </c>
    </row>
    <row r="9212" spans="1:3">
      <c r="A9212">
        <v>2017</v>
      </c>
      <c r="B9212">
        <v>1</v>
      </c>
      <c r="C9212">
        <v>23</v>
      </c>
    </row>
    <row r="9213" spans="1:3">
      <c r="A9213">
        <v>2017</v>
      </c>
      <c r="B9213">
        <v>1</v>
      </c>
      <c r="C9213">
        <v>23</v>
      </c>
    </row>
    <row r="9214" spans="1:3">
      <c r="A9214">
        <v>2017</v>
      </c>
      <c r="B9214">
        <v>1</v>
      </c>
      <c r="C9214">
        <v>23</v>
      </c>
    </row>
    <row r="9215" spans="1:3">
      <c r="A9215">
        <v>2017</v>
      </c>
      <c r="B9215">
        <v>1</v>
      </c>
      <c r="C9215">
        <v>23</v>
      </c>
    </row>
    <row r="9216" spans="1:3">
      <c r="A9216">
        <v>2017</v>
      </c>
      <c r="B9216">
        <v>1</v>
      </c>
      <c r="C9216">
        <v>23</v>
      </c>
    </row>
    <row r="9217" spans="1:3">
      <c r="A9217">
        <v>2017</v>
      </c>
      <c r="B9217">
        <v>1</v>
      </c>
      <c r="C9217">
        <v>23</v>
      </c>
    </row>
    <row r="9218" spans="1:3">
      <c r="A9218">
        <v>2017</v>
      </c>
      <c r="B9218">
        <v>1</v>
      </c>
      <c r="C9218">
        <v>23</v>
      </c>
    </row>
    <row r="9219" spans="1:3">
      <c r="A9219">
        <v>2017</v>
      </c>
      <c r="B9219">
        <v>1</v>
      </c>
      <c r="C9219">
        <v>23</v>
      </c>
    </row>
    <row r="9220" spans="1:3">
      <c r="A9220">
        <v>2017</v>
      </c>
      <c r="B9220">
        <v>1</v>
      </c>
      <c r="C9220">
        <v>23</v>
      </c>
    </row>
    <row r="9221" spans="1:3">
      <c r="A9221">
        <v>2017</v>
      </c>
      <c r="B9221">
        <v>1</v>
      </c>
      <c r="C9221">
        <v>23</v>
      </c>
    </row>
    <row r="9222" spans="1:3">
      <c r="A9222">
        <v>2017</v>
      </c>
      <c r="B9222">
        <v>1</v>
      </c>
      <c r="C9222">
        <v>23</v>
      </c>
    </row>
    <row r="9223" spans="1:3">
      <c r="A9223">
        <v>2017</v>
      </c>
      <c r="B9223">
        <v>1</v>
      </c>
      <c r="C9223">
        <v>23</v>
      </c>
    </row>
    <row r="9224" spans="1:3">
      <c r="A9224">
        <v>2017</v>
      </c>
      <c r="B9224">
        <v>1</v>
      </c>
      <c r="C9224">
        <v>23</v>
      </c>
    </row>
    <row r="9225" spans="1:3">
      <c r="A9225">
        <v>2017</v>
      </c>
      <c r="B9225">
        <v>1</v>
      </c>
      <c r="C9225">
        <v>23</v>
      </c>
    </row>
    <row r="9226" spans="1:3">
      <c r="A9226">
        <v>2017</v>
      </c>
      <c r="B9226">
        <v>1</v>
      </c>
      <c r="C9226">
        <v>23</v>
      </c>
    </row>
    <row r="9227" spans="1:3">
      <c r="A9227">
        <v>2017</v>
      </c>
      <c r="B9227">
        <v>1</v>
      </c>
      <c r="C9227">
        <v>23</v>
      </c>
    </row>
    <row r="9228" spans="1:3">
      <c r="A9228">
        <v>2017</v>
      </c>
      <c r="B9228">
        <v>1</v>
      </c>
      <c r="C9228">
        <v>23</v>
      </c>
    </row>
    <row r="9229" spans="1:3">
      <c r="A9229">
        <v>2017</v>
      </c>
      <c r="B9229">
        <v>1</v>
      </c>
      <c r="C9229">
        <v>23</v>
      </c>
    </row>
    <row r="9230" spans="1:3">
      <c r="A9230">
        <v>2017</v>
      </c>
      <c r="B9230">
        <v>1</v>
      </c>
      <c r="C9230">
        <v>23</v>
      </c>
    </row>
    <row r="9231" spans="1:3">
      <c r="A9231">
        <v>2017</v>
      </c>
      <c r="B9231">
        <v>1</v>
      </c>
      <c r="C9231">
        <v>23</v>
      </c>
    </row>
    <row r="9232" spans="1:3">
      <c r="A9232">
        <v>2017</v>
      </c>
      <c r="B9232">
        <v>1</v>
      </c>
      <c r="C9232">
        <v>23</v>
      </c>
    </row>
    <row r="9233" spans="1:3">
      <c r="A9233">
        <v>2017</v>
      </c>
      <c r="B9233">
        <v>1</v>
      </c>
      <c r="C9233">
        <v>23</v>
      </c>
    </row>
    <row r="9234" spans="1:3">
      <c r="A9234">
        <v>2017</v>
      </c>
      <c r="B9234">
        <v>1</v>
      </c>
      <c r="C9234">
        <v>23</v>
      </c>
    </row>
    <row r="9235" spans="1:3">
      <c r="A9235">
        <v>2017</v>
      </c>
      <c r="B9235">
        <v>1</v>
      </c>
      <c r="C9235">
        <v>23</v>
      </c>
    </row>
    <row r="9236" spans="1:3">
      <c r="A9236">
        <v>2017</v>
      </c>
      <c r="B9236">
        <v>1</v>
      </c>
      <c r="C9236">
        <v>23</v>
      </c>
    </row>
    <row r="9237" spans="1:3">
      <c r="A9237">
        <v>2017</v>
      </c>
      <c r="B9237">
        <v>1</v>
      </c>
      <c r="C9237">
        <v>23</v>
      </c>
    </row>
    <row r="9238" spans="1:3">
      <c r="A9238">
        <v>2017</v>
      </c>
      <c r="B9238">
        <v>1</v>
      </c>
      <c r="C9238">
        <v>23</v>
      </c>
    </row>
    <row r="9239" spans="1:3">
      <c r="A9239">
        <v>2017</v>
      </c>
      <c r="B9239">
        <v>1</v>
      </c>
      <c r="C9239">
        <v>23</v>
      </c>
    </row>
    <row r="9240" spans="1:3">
      <c r="A9240">
        <v>2017</v>
      </c>
      <c r="B9240">
        <v>1</v>
      </c>
      <c r="C9240">
        <v>23</v>
      </c>
    </row>
    <row r="9241" spans="1:3">
      <c r="A9241">
        <v>2017</v>
      </c>
      <c r="B9241">
        <v>1</v>
      </c>
      <c r="C9241">
        <v>23</v>
      </c>
    </row>
    <row r="9242" spans="1:3">
      <c r="A9242">
        <v>2017</v>
      </c>
      <c r="B9242">
        <v>1</v>
      </c>
      <c r="C9242">
        <v>23</v>
      </c>
    </row>
    <row r="9243" spans="1:3">
      <c r="A9243">
        <v>2017</v>
      </c>
      <c r="B9243">
        <v>1</v>
      </c>
      <c r="C9243">
        <v>23</v>
      </c>
    </row>
    <row r="9244" spans="1:3">
      <c r="A9244">
        <v>2017</v>
      </c>
      <c r="B9244">
        <v>1</v>
      </c>
      <c r="C9244">
        <v>23</v>
      </c>
    </row>
    <row r="9245" spans="1:3">
      <c r="A9245">
        <v>2017</v>
      </c>
      <c r="B9245">
        <v>1</v>
      </c>
      <c r="C9245">
        <v>23</v>
      </c>
    </row>
    <row r="9246" spans="1:3">
      <c r="A9246">
        <v>2017</v>
      </c>
      <c r="B9246">
        <v>1</v>
      </c>
      <c r="C9246">
        <v>23</v>
      </c>
    </row>
    <row r="9247" spans="1:3">
      <c r="A9247">
        <v>2017</v>
      </c>
      <c r="B9247">
        <v>1</v>
      </c>
      <c r="C9247">
        <v>23</v>
      </c>
    </row>
    <row r="9248" spans="1:3">
      <c r="A9248">
        <v>2017</v>
      </c>
      <c r="B9248">
        <v>1</v>
      </c>
      <c r="C9248">
        <v>23</v>
      </c>
    </row>
    <row r="9249" spans="1:3">
      <c r="A9249">
        <v>2017</v>
      </c>
      <c r="B9249">
        <v>1</v>
      </c>
      <c r="C9249">
        <v>23</v>
      </c>
    </row>
    <row r="9250" spans="1:3">
      <c r="A9250">
        <v>2017</v>
      </c>
      <c r="B9250">
        <v>1</v>
      </c>
      <c r="C9250">
        <v>23</v>
      </c>
    </row>
    <row r="9251" spans="1:3">
      <c r="A9251">
        <v>2017</v>
      </c>
      <c r="B9251">
        <v>1</v>
      </c>
      <c r="C9251">
        <v>23</v>
      </c>
    </row>
    <row r="9252" spans="1:3">
      <c r="A9252">
        <v>2017</v>
      </c>
      <c r="B9252">
        <v>1</v>
      </c>
      <c r="C9252">
        <v>23</v>
      </c>
    </row>
    <row r="9253" spans="1:3">
      <c r="A9253">
        <v>2017</v>
      </c>
      <c r="B9253">
        <v>1</v>
      </c>
      <c r="C9253">
        <v>23</v>
      </c>
    </row>
    <row r="9254" spans="1:3">
      <c r="A9254">
        <v>2017</v>
      </c>
      <c r="B9254">
        <v>1</v>
      </c>
      <c r="C9254">
        <v>23</v>
      </c>
    </row>
    <row r="9255" spans="1:3">
      <c r="A9255">
        <v>2017</v>
      </c>
      <c r="B9255">
        <v>1</v>
      </c>
      <c r="C9255">
        <v>23</v>
      </c>
    </row>
    <row r="9256" spans="1:3">
      <c r="A9256">
        <v>2017</v>
      </c>
      <c r="B9256">
        <v>1</v>
      </c>
      <c r="C9256">
        <v>23</v>
      </c>
    </row>
    <row r="9257" spans="1:3">
      <c r="A9257">
        <v>2017</v>
      </c>
      <c r="B9257">
        <v>1</v>
      </c>
      <c r="C9257">
        <v>23</v>
      </c>
    </row>
    <row r="9258" spans="1:3">
      <c r="A9258">
        <v>2017</v>
      </c>
      <c r="B9258">
        <v>1</v>
      </c>
      <c r="C9258">
        <v>23</v>
      </c>
    </row>
    <row r="9259" spans="1:3">
      <c r="A9259">
        <v>2017</v>
      </c>
      <c r="B9259">
        <v>1</v>
      </c>
      <c r="C9259">
        <v>23</v>
      </c>
    </row>
    <row r="9260" spans="1:3">
      <c r="A9260">
        <v>2017</v>
      </c>
      <c r="B9260">
        <v>1</v>
      </c>
      <c r="C9260">
        <v>23</v>
      </c>
    </row>
    <row r="9261" spans="1:3">
      <c r="A9261">
        <v>2017</v>
      </c>
      <c r="B9261">
        <v>1</v>
      </c>
      <c r="C9261">
        <v>23</v>
      </c>
    </row>
    <row r="9262" spans="1:3">
      <c r="A9262">
        <v>2017</v>
      </c>
      <c r="B9262">
        <v>1</v>
      </c>
      <c r="C9262">
        <v>23</v>
      </c>
    </row>
    <row r="9263" spans="1:3">
      <c r="A9263">
        <v>2017</v>
      </c>
      <c r="B9263">
        <v>1</v>
      </c>
      <c r="C9263">
        <v>23</v>
      </c>
    </row>
    <row r="9264" spans="1:3">
      <c r="A9264">
        <v>2017</v>
      </c>
      <c r="B9264">
        <v>1</v>
      </c>
      <c r="C9264">
        <v>23</v>
      </c>
    </row>
    <row r="9265" spans="1:3">
      <c r="A9265">
        <v>2017</v>
      </c>
      <c r="B9265">
        <v>1</v>
      </c>
      <c r="C9265">
        <v>23</v>
      </c>
    </row>
    <row r="9266" spans="1:3">
      <c r="A9266">
        <v>2017</v>
      </c>
      <c r="B9266">
        <v>1</v>
      </c>
      <c r="C9266">
        <v>23</v>
      </c>
    </row>
    <row r="9267" spans="1:3">
      <c r="A9267">
        <v>2017</v>
      </c>
      <c r="B9267">
        <v>1</v>
      </c>
      <c r="C9267">
        <v>23</v>
      </c>
    </row>
    <row r="9268" spans="1:3">
      <c r="A9268">
        <v>2017</v>
      </c>
      <c r="B9268">
        <v>1</v>
      </c>
      <c r="C9268">
        <v>23</v>
      </c>
    </row>
    <row r="9269" spans="1:3">
      <c r="A9269">
        <v>2017</v>
      </c>
      <c r="B9269">
        <v>1</v>
      </c>
      <c r="C9269">
        <v>23</v>
      </c>
    </row>
    <row r="9270" spans="1:3">
      <c r="A9270">
        <v>2017</v>
      </c>
      <c r="B9270">
        <v>1</v>
      </c>
      <c r="C9270">
        <v>23</v>
      </c>
    </row>
    <row r="9271" spans="1:3">
      <c r="A9271">
        <v>2017</v>
      </c>
      <c r="B9271">
        <v>1</v>
      </c>
      <c r="C9271">
        <v>23</v>
      </c>
    </row>
    <row r="9272" spans="1:3">
      <c r="A9272">
        <v>2017</v>
      </c>
      <c r="B9272">
        <v>1</v>
      </c>
      <c r="C9272">
        <v>23</v>
      </c>
    </row>
    <row r="9273" spans="1:3">
      <c r="A9273">
        <v>2017</v>
      </c>
      <c r="B9273">
        <v>1</v>
      </c>
      <c r="C9273">
        <v>23</v>
      </c>
    </row>
    <row r="9274" spans="1:3">
      <c r="A9274">
        <v>2017</v>
      </c>
      <c r="B9274">
        <v>1</v>
      </c>
      <c r="C9274">
        <v>23</v>
      </c>
    </row>
    <row r="9275" spans="1:3">
      <c r="A9275">
        <v>2017</v>
      </c>
      <c r="B9275">
        <v>1</v>
      </c>
      <c r="C9275">
        <v>23</v>
      </c>
    </row>
    <row r="9276" spans="1:3">
      <c r="A9276">
        <v>2017</v>
      </c>
      <c r="B9276">
        <v>1</v>
      </c>
      <c r="C9276">
        <v>23</v>
      </c>
    </row>
    <row r="9277" spans="1:3">
      <c r="A9277">
        <v>2017</v>
      </c>
      <c r="B9277">
        <v>1</v>
      </c>
      <c r="C9277">
        <v>23</v>
      </c>
    </row>
    <row r="9278" spans="1:3">
      <c r="A9278">
        <v>2017</v>
      </c>
      <c r="B9278">
        <v>1</v>
      </c>
      <c r="C9278">
        <v>23</v>
      </c>
    </row>
    <row r="9279" spans="1:3">
      <c r="A9279">
        <v>2017</v>
      </c>
      <c r="B9279">
        <v>1</v>
      </c>
      <c r="C9279">
        <v>23</v>
      </c>
    </row>
    <row r="9280" spans="1:3">
      <c r="A9280">
        <v>2017</v>
      </c>
      <c r="B9280">
        <v>1</v>
      </c>
      <c r="C9280">
        <v>23</v>
      </c>
    </row>
    <row r="9281" spans="1:3">
      <c r="A9281">
        <v>2017</v>
      </c>
      <c r="B9281">
        <v>1</v>
      </c>
      <c r="C9281">
        <v>23</v>
      </c>
    </row>
    <row r="9282" spans="1:3">
      <c r="A9282">
        <v>2017</v>
      </c>
      <c r="B9282">
        <v>1</v>
      </c>
      <c r="C9282">
        <v>23</v>
      </c>
    </row>
    <row r="9283" spans="1:3">
      <c r="A9283">
        <v>2017</v>
      </c>
      <c r="B9283">
        <v>1</v>
      </c>
      <c r="C9283">
        <v>23</v>
      </c>
    </row>
    <row r="9284" spans="1:3">
      <c r="A9284">
        <v>2017</v>
      </c>
      <c r="B9284">
        <v>1</v>
      </c>
      <c r="C9284">
        <v>23</v>
      </c>
    </row>
    <row r="9285" spans="1:3">
      <c r="A9285">
        <v>2017</v>
      </c>
      <c r="B9285">
        <v>1</v>
      </c>
      <c r="C9285">
        <v>23</v>
      </c>
    </row>
    <row r="9286" spans="1:3">
      <c r="A9286">
        <v>2017</v>
      </c>
      <c r="B9286">
        <v>1</v>
      </c>
      <c r="C9286">
        <v>23</v>
      </c>
    </row>
    <row r="9287" spans="1:3">
      <c r="A9287">
        <v>2017</v>
      </c>
      <c r="B9287">
        <v>1</v>
      </c>
      <c r="C9287">
        <v>23</v>
      </c>
    </row>
    <row r="9288" spans="1:3">
      <c r="A9288">
        <v>2017</v>
      </c>
      <c r="B9288">
        <v>1</v>
      </c>
      <c r="C9288">
        <v>23</v>
      </c>
    </row>
    <row r="9289" spans="1:3">
      <c r="A9289">
        <v>2017</v>
      </c>
      <c r="B9289">
        <v>1</v>
      </c>
      <c r="C9289">
        <v>23</v>
      </c>
    </row>
    <row r="9290" spans="1:3">
      <c r="A9290">
        <v>2017</v>
      </c>
      <c r="B9290">
        <v>1</v>
      </c>
      <c r="C9290">
        <v>23</v>
      </c>
    </row>
    <row r="9291" spans="1:3">
      <c r="A9291">
        <v>2017</v>
      </c>
      <c r="B9291">
        <v>1</v>
      </c>
      <c r="C9291">
        <v>23</v>
      </c>
    </row>
    <row r="9292" spans="1:3">
      <c r="A9292">
        <v>2017</v>
      </c>
      <c r="B9292">
        <v>1</v>
      </c>
      <c r="C9292">
        <v>23</v>
      </c>
    </row>
    <row r="9293" spans="1:3">
      <c r="A9293">
        <v>2017</v>
      </c>
      <c r="B9293">
        <v>1</v>
      </c>
      <c r="C9293">
        <v>23</v>
      </c>
    </row>
    <row r="9294" spans="1:3">
      <c r="A9294">
        <v>2017</v>
      </c>
      <c r="B9294">
        <v>1</v>
      </c>
      <c r="C9294">
        <v>23</v>
      </c>
    </row>
    <row r="9295" spans="1:3">
      <c r="A9295">
        <v>2017</v>
      </c>
      <c r="B9295">
        <v>1</v>
      </c>
      <c r="C9295">
        <v>23</v>
      </c>
    </row>
    <row r="9296" spans="1:3">
      <c r="A9296">
        <v>2017</v>
      </c>
      <c r="B9296">
        <v>1</v>
      </c>
      <c r="C9296">
        <v>23</v>
      </c>
    </row>
    <row r="9297" spans="1:3">
      <c r="A9297">
        <v>2017</v>
      </c>
      <c r="B9297">
        <v>1</v>
      </c>
      <c r="C9297">
        <v>23</v>
      </c>
    </row>
    <row r="9298" spans="1:3">
      <c r="A9298">
        <v>2017</v>
      </c>
      <c r="B9298">
        <v>1</v>
      </c>
      <c r="C9298">
        <v>23</v>
      </c>
    </row>
    <row r="9299" spans="1:3">
      <c r="A9299">
        <v>2017</v>
      </c>
      <c r="B9299">
        <v>1</v>
      </c>
      <c r="C9299">
        <v>23</v>
      </c>
    </row>
    <row r="9300" spans="1:3">
      <c r="A9300">
        <v>2017</v>
      </c>
      <c r="B9300">
        <v>1</v>
      </c>
      <c r="C9300">
        <v>23</v>
      </c>
    </row>
    <row r="9301" spans="1:3">
      <c r="A9301">
        <v>2017</v>
      </c>
      <c r="B9301">
        <v>1</v>
      </c>
      <c r="C9301">
        <v>23</v>
      </c>
    </row>
    <row r="9302" spans="1:3">
      <c r="A9302">
        <v>2017</v>
      </c>
      <c r="B9302">
        <v>1</v>
      </c>
      <c r="C9302">
        <v>23</v>
      </c>
    </row>
    <row r="9303" spans="1:3">
      <c r="A9303">
        <v>2017</v>
      </c>
      <c r="B9303">
        <v>1</v>
      </c>
      <c r="C9303">
        <v>23</v>
      </c>
    </row>
    <row r="9304" spans="1:3">
      <c r="A9304">
        <v>2017</v>
      </c>
      <c r="B9304">
        <v>1</v>
      </c>
      <c r="C9304">
        <v>23</v>
      </c>
    </row>
    <row r="9305" spans="1:3">
      <c r="A9305">
        <v>2017</v>
      </c>
      <c r="B9305">
        <v>1</v>
      </c>
      <c r="C9305">
        <v>23</v>
      </c>
    </row>
    <row r="9306" spans="1:3">
      <c r="A9306">
        <v>2017</v>
      </c>
      <c r="B9306">
        <v>1</v>
      </c>
      <c r="C9306">
        <v>23</v>
      </c>
    </row>
    <row r="9307" spans="1:3">
      <c r="A9307">
        <v>2017</v>
      </c>
      <c r="B9307">
        <v>1</v>
      </c>
      <c r="C9307">
        <v>23</v>
      </c>
    </row>
    <row r="9308" spans="1:3">
      <c r="A9308">
        <v>2017</v>
      </c>
      <c r="B9308">
        <v>1</v>
      </c>
      <c r="C9308">
        <v>23</v>
      </c>
    </row>
    <row r="9309" spans="1:3">
      <c r="A9309">
        <v>2017</v>
      </c>
      <c r="B9309">
        <v>1</v>
      </c>
      <c r="C9309">
        <v>23</v>
      </c>
    </row>
    <row r="9310" spans="1:3">
      <c r="A9310">
        <v>2017</v>
      </c>
      <c r="B9310">
        <v>1</v>
      </c>
      <c r="C9310">
        <v>23</v>
      </c>
    </row>
    <row r="9311" spans="1:3">
      <c r="A9311">
        <v>2017</v>
      </c>
      <c r="B9311">
        <v>1</v>
      </c>
      <c r="C9311">
        <v>23</v>
      </c>
    </row>
    <row r="9312" spans="1:3">
      <c r="A9312">
        <v>2017</v>
      </c>
      <c r="B9312">
        <v>1</v>
      </c>
      <c r="C9312">
        <v>23</v>
      </c>
    </row>
    <row r="9313" spans="1:3">
      <c r="A9313">
        <v>2017</v>
      </c>
      <c r="B9313">
        <v>1</v>
      </c>
      <c r="C9313">
        <v>23</v>
      </c>
    </row>
    <row r="9314" spans="1:3">
      <c r="A9314">
        <v>2017</v>
      </c>
      <c r="B9314">
        <v>1</v>
      </c>
      <c r="C9314">
        <v>23</v>
      </c>
    </row>
    <row r="9315" spans="1:3">
      <c r="A9315">
        <v>2017</v>
      </c>
      <c r="B9315">
        <v>1</v>
      </c>
      <c r="C9315">
        <v>23</v>
      </c>
    </row>
    <row r="9316" spans="1:3">
      <c r="A9316">
        <v>2017</v>
      </c>
      <c r="B9316">
        <v>1</v>
      </c>
      <c r="C9316">
        <v>23</v>
      </c>
    </row>
    <row r="9317" spans="1:3">
      <c r="A9317">
        <v>2017</v>
      </c>
      <c r="B9317">
        <v>1</v>
      </c>
      <c r="C9317">
        <v>23</v>
      </c>
    </row>
    <row r="9318" spans="1:3">
      <c r="A9318">
        <v>2017</v>
      </c>
      <c r="B9318">
        <v>1</v>
      </c>
      <c r="C9318">
        <v>23</v>
      </c>
    </row>
    <row r="9319" spans="1:3">
      <c r="A9319">
        <v>2017</v>
      </c>
      <c r="B9319">
        <v>1</v>
      </c>
      <c r="C9319">
        <v>23</v>
      </c>
    </row>
    <row r="9320" spans="1:3">
      <c r="A9320">
        <v>2017</v>
      </c>
      <c r="B9320">
        <v>1</v>
      </c>
      <c r="C9320">
        <v>23</v>
      </c>
    </row>
    <row r="9321" spans="1:3">
      <c r="A9321">
        <v>2017</v>
      </c>
      <c r="B9321">
        <v>1</v>
      </c>
      <c r="C9321">
        <v>23</v>
      </c>
    </row>
    <row r="9322" spans="1:3">
      <c r="A9322">
        <v>2017</v>
      </c>
      <c r="B9322">
        <v>1</v>
      </c>
      <c r="C9322">
        <v>23</v>
      </c>
    </row>
    <row r="9323" spans="1:3">
      <c r="A9323">
        <v>2017</v>
      </c>
      <c r="B9323">
        <v>1</v>
      </c>
      <c r="C9323">
        <v>23</v>
      </c>
    </row>
    <row r="9324" spans="1:3">
      <c r="A9324">
        <v>2017</v>
      </c>
      <c r="B9324">
        <v>1</v>
      </c>
      <c r="C9324">
        <v>23</v>
      </c>
    </row>
    <row r="9325" spans="1:3">
      <c r="A9325">
        <v>2017</v>
      </c>
      <c r="B9325">
        <v>1</v>
      </c>
      <c r="C9325">
        <v>23</v>
      </c>
    </row>
    <row r="9326" spans="1:3">
      <c r="A9326">
        <v>2017</v>
      </c>
      <c r="B9326">
        <v>1</v>
      </c>
      <c r="C9326">
        <v>23</v>
      </c>
    </row>
    <row r="9327" spans="1:3">
      <c r="A9327">
        <v>2017</v>
      </c>
      <c r="B9327">
        <v>1</v>
      </c>
      <c r="C9327">
        <v>23</v>
      </c>
    </row>
    <row r="9328" spans="1:3">
      <c r="A9328">
        <v>2017</v>
      </c>
      <c r="B9328">
        <v>1</v>
      </c>
      <c r="C9328">
        <v>23</v>
      </c>
    </row>
    <row r="9329" spans="1:3">
      <c r="A9329">
        <v>2017</v>
      </c>
      <c r="B9329">
        <v>1</v>
      </c>
      <c r="C9329">
        <v>23</v>
      </c>
    </row>
    <row r="9330" spans="1:3">
      <c r="A9330">
        <v>2017</v>
      </c>
      <c r="B9330">
        <v>1</v>
      </c>
      <c r="C9330">
        <v>23</v>
      </c>
    </row>
    <row r="9331" spans="1:3">
      <c r="A9331">
        <v>2017</v>
      </c>
      <c r="B9331">
        <v>1</v>
      </c>
      <c r="C9331">
        <v>23</v>
      </c>
    </row>
    <row r="9332" spans="1:3">
      <c r="A9332">
        <v>2017</v>
      </c>
      <c r="B9332">
        <v>1</v>
      </c>
      <c r="C9332">
        <v>23</v>
      </c>
    </row>
    <row r="9333" spans="1:3">
      <c r="A9333">
        <v>2017</v>
      </c>
      <c r="B9333">
        <v>1</v>
      </c>
      <c r="C9333">
        <v>23</v>
      </c>
    </row>
    <row r="9334" spans="1:3">
      <c r="A9334">
        <v>2017</v>
      </c>
      <c r="B9334">
        <v>1</v>
      </c>
      <c r="C9334">
        <v>23</v>
      </c>
    </row>
    <row r="9335" spans="1:3">
      <c r="A9335">
        <v>2017</v>
      </c>
      <c r="B9335">
        <v>1</v>
      </c>
      <c r="C9335">
        <v>23</v>
      </c>
    </row>
    <row r="9336" spans="1:3">
      <c r="A9336">
        <v>2017</v>
      </c>
      <c r="B9336">
        <v>1</v>
      </c>
      <c r="C9336">
        <v>23</v>
      </c>
    </row>
    <row r="9337" spans="1:3">
      <c r="A9337">
        <v>2017</v>
      </c>
      <c r="B9337">
        <v>1</v>
      </c>
      <c r="C9337">
        <v>23</v>
      </c>
    </row>
    <row r="9338" spans="1:3">
      <c r="A9338">
        <v>2017</v>
      </c>
      <c r="B9338">
        <v>1</v>
      </c>
      <c r="C9338">
        <v>23</v>
      </c>
    </row>
    <row r="9339" spans="1:3">
      <c r="A9339">
        <v>2017</v>
      </c>
      <c r="B9339">
        <v>1</v>
      </c>
      <c r="C9339">
        <v>23</v>
      </c>
    </row>
    <row r="9340" spans="1:3">
      <c r="A9340">
        <v>2017</v>
      </c>
      <c r="B9340">
        <v>1</v>
      </c>
      <c r="C9340">
        <v>23</v>
      </c>
    </row>
    <row r="9341" spans="1:3">
      <c r="A9341">
        <v>2017</v>
      </c>
      <c r="B9341">
        <v>1</v>
      </c>
      <c r="C9341">
        <v>23</v>
      </c>
    </row>
    <row r="9342" spans="1:3">
      <c r="A9342">
        <v>2017</v>
      </c>
      <c r="B9342">
        <v>1</v>
      </c>
      <c r="C9342">
        <v>23</v>
      </c>
    </row>
    <row r="9343" spans="1:3">
      <c r="A9343">
        <v>2017</v>
      </c>
      <c r="B9343">
        <v>1</v>
      </c>
      <c r="C9343">
        <v>23</v>
      </c>
    </row>
    <row r="9344" spans="1:3">
      <c r="A9344">
        <v>2017</v>
      </c>
      <c r="B9344">
        <v>1</v>
      </c>
      <c r="C9344">
        <v>23</v>
      </c>
    </row>
    <row r="9345" spans="1:3">
      <c r="A9345">
        <v>2017</v>
      </c>
      <c r="B9345">
        <v>1</v>
      </c>
      <c r="C9345">
        <v>23</v>
      </c>
    </row>
    <row r="9346" spans="1:3">
      <c r="A9346">
        <v>2017</v>
      </c>
      <c r="B9346">
        <v>1</v>
      </c>
      <c r="C9346">
        <v>23</v>
      </c>
    </row>
    <row r="9347" spans="1:3">
      <c r="A9347">
        <v>2017</v>
      </c>
      <c r="B9347">
        <v>1</v>
      </c>
      <c r="C9347">
        <v>23</v>
      </c>
    </row>
    <row r="9348" spans="1:3">
      <c r="A9348">
        <v>2017</v>
      </c>
      <c r="B9348">
        <v>1</v>
      </c>
      <c r="C9348">
        <v>23</v>
      </c>
    </row>
    <row r="9349" spans="1:3">
      <c r="A9349">
        <v>2017</v>
      </c>
      <c r="B9349">
        <v>1</v>
      </c>
      <c r="C9349">
        <v>23</v>
      </c>
    </row>
    <row r="9350" spans="1:3">
      <c r="A9350">
        <v>2017</v>
      </c>
      <c r="B9350">
        <v>1</v>
      </c>
      <c r="C9350">
        <v>23</v>
      </c>
    </row>
    <row r="9351" spans="1:3">
      <c r="A9351">
        <v>2017</v>
      </c>
      <c r="B9351">
        <v>1</v>
      </c>
      <c r="C9351">
        <v>23</v>
      </c>
    </row>
    <row r="9352" spans="1:3">
      <c r="A9352">
        <v>2017</v>
      </c>
      <c r="B9352">
        <v>1</v>
      </c>
      <c r="C9352">
        <v>23</v>
      </c>
    </row>
    <row r="9353" spans="1:3">
      <c r="A9353">
        <v>2017</v>
      </c>
      <c r="B9353">
        <v>1</v>
      </c>
      <c r="C9353">
        <v>23</v>
      </c>
    </row>
    <row r="9354" spans="1:3">
      <c r="A9354">
        <v>2017</v>
      </c>
      <c r="B9354">
        <v>1</v>
      </c>
      <c r="C9354">
        <v>23</v>
      </c>
    </row>
    <row r="9355" spans="1:3">
      <c r="A9355">
        <v>2017</v>
      </c>
      <c r="B9355">
        <v>1</v>
      </c>
      <c r="C9355">
        <v>23</v>
      </c>
    </row>
    <row r="9356" spans="1:3">
      <c r="A9356">
        <v>2017</v>
      </c>
      <c r="B9356">
        <v>1</v>
      </c>
      <c r="C9356">
        <v>23</v>
      </c>
    </row>
    <row r="9357" spans="1:3">
      <c r="A9357">
        <v>2017</v>
      </c>
      <c r="B9357">
        <v>1</v>
      </c>
      <c r="C9357">
        <v>23</v>
      </c>
    </row>
    <row r="9358" spans="1:3">
      <c r="A9358">
        <v>2017</v>
      </c>
      <c r="B9358">
        <v>1</v>
      </c>
      <c r="C9358">
        <v>23</v>
      </c>
    </row>
    <row r="9359" spans="1:3">
      <c r="A9359">
        <v>2017</v>
      </c>
      <c r="B9359">
        <v>1</v>
      </c>
      <c r="C9359">
        <v>23</v>
      </c>
    </row>
    <row r="9360" spans="1:3">
      <c r="A9360">
        <v>2017</v>
      </c>
      <c r="B9360">
        <v>1</v>
      </c>
      <c r="C9360">
        <v>23</v>
      </c>
    </row>
    <row r="9361" spans="1:3">
      <c r="A9361">
        <v>2017</v>
      </c>
      <c r="B9361">
        <v>1</v>
      </c>
      <c r="C9361">
        <v>23</v>
      </c>
    </row>
    <row r="9362" spans="1:3">
      <c r="A9362">
        <v>2017</v>
      </c>
      <c r="B9362">
        <v>1</v>
      </c>
      <c r="C9362">
        <v>23</v>
      </c>
    </row>
    <row r="9363" spans="1:3">
      <c r="A9363">
        <v>2017</v>
      </c>
      <c r="B9363">
        <v>1</v>
      </c>
      <c r="C9363">
        <v>23</v>
      </c>
    </row>
    <row r="9364" spans="1:3">
      <c r="A9364">
        <v>2017</v>
      </c>
      <c r="B9364">
        <v>1</v>
      </c>
      <c r="C9364">
        <v>23</v>
      </c>
    </row>
    <row r="9365" spans="1:3">
      <c r="A9365">
        <v>2017</v>
      </c>
      <c r="B9365">
        <v>1</v>
      </c>
      <c r="C9365">
        <v>23</v>
      </c>
    </row>
    <row r="9366" spans="1:3">
      <c r="A9366">
        <v>2017</v>
      </c>
      <c r="B9366">
        <v>1</v>
      </c>
      <c r="C9366">
        <v>23</v>
      </c>
    </row>
    <row r="9367" spans="1:3">
      <c r="A9367">
        <v>2017</v>
      </c>
      <c r="B9367">
        <v>1</v>
      </c>
      <c r="C9367">
        <v>23</v>
      </c>
    </row>
    <row r="9368" spans="1:3">
      <c r="A9368">
        <v>2017</v>
      </c>
      <c r="B9368">
        <v>1</v>
      </c>
      <c r="C9368">
        <v>23</v>
      </c>
    </row>
    <row r="9369" spans="1:3">
      <c r="A9369">
        <v>2017</v>
      </c>
      <c r="B9369">
        <v>1</v>
      </c>
      <c r="C9369">
        <v>23</v>
      </c>
    </row>
    <row r="9370" spans="1:3">
      <c r="A9370">
        <v>2017</v>
      </c>
      <c r="B9370">
        <v>1</v>
      </c>
      <c r="C9370">
        <v>23</v>
      </c>
    </row>
    <row r="9371" spans="1:3">
      <c r="A9371">
        <v>2017</v>
      </c>
      <c r="B9371">
        <v>1</v>
      </c>
      <c r="C9371">
        <v>23</v>
      </c>
    </row>
    <row r="9372" spans="1:3">
      <c r="A9372">
        <v>2017</v>
      </c>
      <c r="B9372">
        <v>1</v>
      </c>
      <c r="C9372">
        <v>23</v>
      </c>
    </row>
    <row r="9373" spans="1:3">
      <c r="A9373">
        <v>2017</v>
      </c>
      <c r="B9373">
        <v>1</v>
      </c>
      <c r="C9373">
        <v>23</v>
      </c>
    </row>
    <row r="9374" spans="1:3">
      <c r="A9374">
        <v>2017</v>
      </c>
      <c r="B9374">
        <v>1</v>
      </c>
      <c r="C9374">
        <v>23</v>
      </c>
    </row>
    <row r="9375" spans="1:3">
      <c r="A9375">
        <v>2017</v>
      </c>
      <c r="B9375">
        <v>1</v>
      </c>
      <c r="C9375">
        <v>23</v>
      </c>
    </row>
    <row r="9376" spans="1:3">
      <c r="A9376">
        <v>2017</v>
      </c>
      <c r="B9376">
        <v>1</v>
      </c>
      <c r="C9376">
        <v>23</v>
      </c>
    </row>
    <row r="9377" spans="1:3">
      <c r="A9377">
        <v>2017</v>
      </c>
      <c r="B9377">
        <v>1</v>
      </c>
      <c r="C9377">
        <v>23</v>
      </c>
    </row>
    <row r="9378" spans="1:3">
      <c r="A9378">
        <v>2017</v>
      </c>
      <c r="B9378">
        <v>1</v>
      </c>
      <c r="C9378">
        <v>23</v>
      </c>
    </row>
    <row r="9379" spans="1:3">
      <c r="A9379">
        <v>2017</v>
      </c>
      <c r="B9379">
        <v>1</v>
      </c>
      <c r="C9379">
        <v>23</v>
      </c>
    </row>
    <row r="9380" spans="1:3">
      <c r="A9380">
        <v>2017</v>
      </c>
      <c r="B9380">
        <v>1</v>
      </c>
      <c r="C9380">
        <v>23</v>
      </c>
    </row>
    <row r="9381" spans="1:3">
      <c r="A9381">
        <v>2017</v>
      </c>
      <c r="B9381">
        <v>1</v>
      </c>
      <c r="C9381">
        <v>23</v>
      </c>
    </row>
    <row r="9382" spans="1:3">
      <c r="A9382">
        <v>2017</v>
      </c>
      <c r="B9382">
        <v>1</v>
      </c>
      <c r="C9382">
        <v>23</v>
      </c>
    </row>
    <row r="9383" spans="1:3">
      <c r="A9383">
        <v>2017</v>
      </c>
      <c r="B9383">
        <v>1</v>
      </c>
      <c r="C9383">
        <v>23</v>
      </c>
    </row>
    <row r="9384" spans="1:3">
      <c r="A9384">
        <v>2017</v>
      </c>
      <c r="B9384">
        <v>1</v>
      </c>
      <c r="C9384">
        <v>23</v>
      </c>
    </row>
    <row r="9385" spans="1:3">
      <c r="A9385">
        <v>2017</v>
      </c>
      <c r="B9385">
        <v>1</v>
      </c>
      <c r="C9385">
        <v>23</v>
      </c>
    </row>
    <row r="9386" spans="1:3">
      <c r="A9386">
        <v>2017</v>
      </c>
      <c r="B9386">
        <v>1</v>
      </c>
      <c r="C9386">
        <v>23</v>
      </c>
    </row>
    <row r="9387" spans="1:3">
      <c r="A9387">
        <v>2017</v>
      </c>
      <c r="B9387">
        <v>1</v>
      </c>
      <c r="C9387">
        <v>23</v>
      </c>
    </row>
    <row r="9388" spans="1:3">
      <c r="A9388">
        <v>2017</v>
      </c>
      <c r="B9388">
        <v>1</v>
      </c>
      <c r="C9388">
        <v>23</v>
      </c>
    </row>
    <row r="9389" spans="1:3">
      <c r="A9389">
        <v>2017</v>
      </c>
      <c r="B9389">
        <v>1</v>
      </c>
      <c r="C9389">
        <v>23</v>
      </c>
    </row>
    <row r="9390" spans="1:3">
      <c r="A9390">
        <v>2017</v>
      </c>
      <c r="B9390">
        <v>1</v>
      </c>
      <c r="C9390">
        <v>23</v>
      </c>
    </row>
    <row r="9391" spans="1:3">
      <c r="A9391">
        <v>2017</v>
      </c>
      <c r="B9391">
        <v>1</v>
      </c>
      <c r="C9391">
        <v>23</v>
      </c>
    </row>
    <row r="9392" spans="1:3">
      <c r="A9392">
        <v>2017</v>
      </c>
      <c r="B9392">
        <v>1</v>
      </c>
      <c r="C9392">
        <v>23</v>
      </c>
    </row>
    <row r="9393" spans="1:3">
      <c r="A9393">
        <v>2017</v>
      </c>
      <c r="B9393">
        <v>1</v>
      </c>
      <c r="C9393">
        <v>23</v>
      </c>
    </row>
    <row r="9394" spans="1:3">
      <c r="A9394">
        <v>2017</v>
      </c>
      <c r="B9394">
        <v>1</v>
      </c>
      <c r="C9394">
        <v>23</v>
      </c>
    </row>
    <row r="9395" spans="1:3">
      <c r="A9395">
        <v>2017</v>
      </c>
      <c r="B9395">
        <v>1</v>
      </c>
      <c r="C9395">
        <v>23</v>
      </c>
    </row>
    <row r="9396" spans="1:3">
      <c r="A9396">
        <v>2017</v>
      </c>
      <c r="B9396">
        <v>1</v>
      </c>
      <c r="C9396">
        <v>23</v>
      </c>
    </row>
    <row r="9397" spans="1:3">
      <c r="A9397">
        <v>2017</v>
      </c>
      <c r="B9397">
        <v>1</v>
      </c>
      <c r="C9397">
        <v>23</v>
      </c>
    </row>
    <row r="9398" spans="1:3">
      <c r="A9398">
        <v>2017</v>
      </c>
      <c r="B9398">
        <v>1</v>
      </c>
      <c r="C9398">
        <v>23</v>
      </c>
    </row>
    <row r="9399" spans="1:3">
      <c r="A9399">
        <v>2017</v>
      </c>
      <c r="B9399">
        <v>1</v>
      </c>
      <c r="C9399">
        <v>23</v>
      </c>
    </row>
    <row r="9400" spans="1:3">
      <c r="A9400">
        <v>2017</v>
      </c>
      <c r="B9400">
        <v>1</v>
      </c>
      <c r="C9400">
        <v>23</v>
      </c>
    </row>
    <row r="9401" spans="1:3">
      <c r="A9401">
        <v>2017</v>
      </c>
      <c r="B9401">
        <v>1</v>
      </c>
      <c r="C9401">
        <v>23</v>
      </c>
    </row>
    <row r="9402" spans="1:3">
      <c r="A9402">
        <v>2017</v>
      </c>
      <c r="B9402">
        <v>1</v>
      </c>
      <c r="C9402">
        <v>23</v>
      </c>
    </row>
    <row r="9403" spans="1:3">
      <c r="A9403">
        <v>2017</v>
      </c>
      <c r="B9403">
        <v>1</v>
      </c>
      <c r="C9403">
        <v>23</v>
      </c>
    </row>
    <row r="9404" spans="1:3">
      <c r="A9404">
        <v>2017</v>
      </c>
      <c r="B9404">
        <v>1</v>
      </c>
      <c r="C9404">
        <v>23</v>
      </c>
    </row>
    <row r="9405" spans="1:3">
      <c r="A9405">
        <v>2017</v>
      </c>
      <c r="B9405">
        <v>1</v>
      </c>
      <c r="C9405">
        <v>23</v>
      </c>
    </row>
    <row r="9406" spans="1:3">
      <c r="A9406">
        <v>2017</v>
      </c>
      <c r="B9406">
        <v>1</v>
      </c>
      <c r="C9406">
        <v>23</v>
      </c>
    </row>
    <row r="9407" spans="1:3">
      <c r="A9407">
        <v>2017</v>
      </c>
      <c r="B9407">
        <v>1</v>
      </c>
      <c r="C9407">
        <v>23</v>
      </c>
    </row>
    <row r="9408" spans="1:3">
      <c r="A9408">
        <v>2017</v>
      </c>
      <c r="B9408">
        <v>1</v>
      </c>
      <c r="C9408">
        <v>23</v>
      </c>
    </row>
    <row r="9409" spans="1:3">
      <c r="A9409">
        <v>2017</v>
      </c>
      <c r="B9409">
        <v>1</v>
      </c>
      <c r="C9409">
        <v>23</v>
      </c>
    </row>
    <row r="9410" spans="1:3">
      <c r="A9410">
        <v>2017</v>
      </c>
      <c r="B9410">
        <v>1</v>
      </c>
      <c r="C9410">
        <v>23</v>
      </c>
    </row>
    <row r="9411" spans="1:3">
      <c r="A9411">
        <v>2017</v>
      </c>
      <c r="B9411">
        <v>1</v>
      </c>
      <c r="C9411">
        <v>23</v>
      </c>
    </row>
    <row r="9412" spans="1:3">
      <c r="A9412">
        <v>2017</v>
      </c>
      <c r="B9412">
        <v>1</v>
      </c>
      <c r="C9412">
        <v>23</v>
      </c>
    </row>
    <row r="9413" spans="1:3">
      <c r="A9413">
        <v>2017</v>
      </c>
      <c r="B9413">
        <v>1</v>
      </c>
      <c r="C9413">
        <v>23</v>
      </c>
    </row>
    <row r="9414" spans="1:3">
      <c r="A9414">
        <v>2017</v>
      </c>
      <c r="B9414">
        <v>1</v>
      </c>
      <c r="C9414">
        <v>23</v>
      </c>
    </row>
    <row r="9415" spans="1:3">
      <c r="A9415">
        <v>2017</v>
      </c>
      <c r="B9415">
        <v>1</v>
      </c>
      <c r="C9415">
        <v>23</v>
      </c>
    </row>
    <row r="9416" spans="1:3">
      <c r="A9416">
        <v>2017</v>
      </c>
      <c r="B9416">
        <v>1</v>
      </c>
      <c r="C9416">
        <v>23</v>
      </c>
    </row>
    <row r="9417" spans="1:3">
      <c r="A9417">
        <v>2017</v>
      </c>
      <c r="B9417">
        <v>1</v>
      </c>
      <c r="C9417">
        <v>23</v>
      </c>
    </row>
    <row r="9418" spans="1:3">
      <c r="A9418">
        <v>2017</v>
      </c>
      <c r="B9418">
        <v>1</v>
      </c>
      <c r="C9418">
        <v>23</v>
      </c>
    </row>
    <row r="9419" spans="1:3">
      <c r="A9419">
        <v>2017</v>
      </c>
      <c r="B9419">
        <v>1</v>
      </c>
      <c r="C9419">
        <v>23</v>
      </c>
    </row>
    <row r="9420" spans="1:3">
      <c r="A9420">
        <v>2017</v>
      </c>
      <c r="B9420">
        <v>1</v>
      </c>
      <c r="C9420">
        <v>23</v>
      </c>
    </row>
    <row r="9421" spans="1:3">
      <c r="A9421">
        <v>2017</v>
      </c>
      <c r="B9421">
        <v>1</v>
      </c>
      <c r="C9421">
        <v>23</v>
      </c>
    </row>
    <row r="9422" spans="1:3">
      <c r="A9422">
        <v>2017</v>
      </c>
      <c r="B9422">
        <v>1</v>
      </c>
      <c r="C9422">
        <v>23</v>
      </c>
    </row>
    <row r="9423" spans="1:3">
      <c r="A9423">
        <v>2017</v>
      </c>
      <c r="B9423">
        <v>1</v>
      </c>
      <c r="C9423">
        <v>23</v>
      </c>
    </row>
    <row r="9424" spans="1:3">
      <c r="A9424">
        <v>2017</v>
      </c>
      <c r="B9424">
        <v>1</v>
      </c>
      <c r="C9424">
        <v>23</v>
      </c>
    </row>
    <row r="9425" spans="1:3">
      <c r="A9425">
        <v>2017</v>
      </c>
      <c r="B9425">
        <v>1</v>
      </c>
      <c r="C9425">
        <v>23</v>
      </c>
    </row>
    <row r="9426" spans="1:3">
      <c r="A9426">
        <v>2017</v>
      </c>
      <c r="B9426">
        <v>1</v>
      </c>
      <c r="C9426">
        <v>23</v>
      </c>
    </row>
    <row r="9427" spans="1:3">
      <c r="A9427">
        <v>2017</v>
      </c>
      <c r="B9427">
        <v>1</v>
      </c>
      <c r="C9427">
        <v>23</v>
      </c>
    </row>
    <row r="9428" spans="1:3">
      <c r="A9428">
        <v>2017</v>
      </c>
      <c r="B9428">
        <v>1</v>
      </c>
      <c r="C9428">
        <v>23</v>
      </c>
    </row>
    <row r="9429" spans="1:3">
      <c r="A9429">
        <v>2017</v>
      </c>
      <c r="B9429">
        <v>1</v>
      </c>
      <c r="C9429">
        <v>23</v>
      </c>
    </row>
    <row r="9430" spans="1:3">
      <c r="A9430">
        <v>2017</v>
      </c>
      <c r="B9430">
        <v>1</v>
      </c>
      <c r="C9430">
        <v>23</v>
      </c>
    </row>
    <row r="9431" spans="1:3">
      <c r="A9431">
        <v>2017</v>
      </c>
      <c r="B9431">
        <v>1</v>
      </c>
      <c r="C9431">
        <v>23</v>
      </c>
    </row>
    <row r="9432" spans="1:3">
      <c r="A9432">
        <v>2017</v>
      </c>
      <c r="B9432">
        <v>1</v>
      </c>
      <c r="C9432">
        <v>23</v>
      </c>
    </row>
    <row r="9433" spans="1:3">
      <c r="A9433">
        <v>2017</v>
      </c>
      <c r="B9433">
        <v>1</v>
      </c>
      <c r="C9433">
        <v>23</v>
      </c>
    </row>
    <row r="9434" spans="1:3">
      <c r="A9434">
        <v>2017</v>
      </c>
      <c r="B9434">
        <v>1</v>
      </c>
      <c r="C9434">
        <v>23</v>
      </c>
    </row>
    <row r="9435" spans="1:3">
      <c r="A9435">
        <v>2017</v>
      </c>
      <c r="B9435">
        <v>1</v>
      </c>
      <c r="C9435">
        <v>23</v>
      </c>
    </row>
    <row r="9436" spans="1:3">
      <c r="A9436">
        <v>2017</v>
      </c>
      <c r="B9436">
        <v>1</v>
      </c>
      <c r="C9436">
        <v>23</v>
      </c>
    </row>
    <row r="9437" spans="1:3">
      <c r="A9437">
        <v>2017</v>
      </c>
      <c r="B9437">
        <v>1</v>
      </c>
      <c r="C9437">
        <v>23</v>
      </c>
    </row>
    <row r="9438" spans="1:3">
      <c r="A9438">
        <v>2017</v>
      </c>
      <c r="B9438">
        <v>1</v>
      </c>
      <c r="C9438">
        <v>23</v>
      </c>
    </row>
    <row r="9439" spans="1:3">
      <c r="A9439">
        <v>2017</v>
      </c>
      <c r="B9439">
        <v>1</v>
      </c>
      <c r="C9439">
        <v>23</v>
      </c>
    </row>
    <row r="9440" spans="1:3">
      <c r="A9440">
        <v>2017</v>
      </c>
      <c r="B9440">
        <v>1</v>
      </c>
      <c r="C9440">
        <v>23</v>
      </c>
    </row>
    <row r="9441" spans="1:3">
      <c r="A9441">
        <v>2017</v>
      </c>
      <c r="B9441">
        <v>1</v>
      </c>
      <c r="C9441">
        <v>23</v>
      </c>
    </row>
    <row r="9442" spans="1:3">
      <c r="A9442">
        <v>2017</v>
      </c>
      <c r="B9442">
        <v>1</v>
      </c>
      <c r="C9442">
        <v>23</v>
      </c>
    </row>
    <row r="9443" spans="1:3">
      <c r="A9443">
        <v>2017</v>
      </c>
      <c r="B9443">
        <v>1</v>
      </c>
      <c r="C9443">
        <v>23</v>
      </c>
    </row>
    <row r="9444" spans="1:3">
      <c r="A9444">
        <v>2017</v>
      </c>
      <c r="B9444">
        <v>1</v>
      </c>
      <c r="C9444">
        <v>23</v>
      </c>
    </row>
    <row r="9445" spans="1:3">
      <c r="A9445">
        <v>2017</v>
      </c>
      <c r="B9445">
        <v>1</v>
      </c>
      <c r="C9445">
        <v>23</v>
      </c>
    </row>
    <row r="9446" spans="1:3">
      <c r="A9446">
        <v>2017</v>
      </c>
      <c r="B9446">
        <v>1</v>
      </c>
      <c r="C9446">
        <v>23</v>
      </c>
    </row>
    <row r="9447" spans="1:3">
      <c r="A9447">
        <v>2017</v>
      </c>
      <c r="B9447">
        <v>1</v>
      </c>
      <c r="C9447">
        <v>23</v>
      </c>
    </row>
    <row r="9448" spans="1:3">
      <c r="A9448">
        <v>2017</v>
      </c>
      <c r="B9448">
        <v>1</v>
      </c>
      <c r="C9448">
        <v>23</v>
      </c>
    </row>
    <row r="9449" spans="1:3">
      <c r="A9449">
        <v>2017</v>
      </c>
      <c r="B9449">
        <v>1</v>
      </c>
      <c r="C9449">
        <v>23</v>
      </c>
    </row>
    <row r="9450" spans="1:3">
      <c r="A9450">
        <v>2017</v>
      </c>
      <c r="B9450">
        <v>1</v>
      </c>
      <c r="C9450">
        <v>23</v>
      </c>
    </row>
    <row r="9451" spans="1:3">
      <c r="A9451">
        <v>2017</v>
      </c>
      <c r="B9451">
        <v>1</v>
      </c>
      <c r="C9451">
        <v>23</v>
      </c>
    </row>
    <row r="9452" spans="1:3">
      <c r="A9452">
        <v>2017</v>
      </c>
      <c r="B9452">
        <v>1</v>
      </c>
      <c r="C9452">
        <v>23</v>
      </c>
    </row>
    <row r="9453" spans="1:3">
      <c r="A9453">
        <v>2017</v>
      </c>
      <c r="B9453">
        <v>1</v>
      </c>
      <c r="C9453">
        <v>23</v>
      </c>
    </row>
    <row r="9454" spans="1:3">
      <c r="A9454">
        <v>2017</v>
      </c>
      <c r="B9454">
        <v>1</v>
      </c>
      <c r="C9454">
        <v>23</v>
      </c>
    </row>
    <row r="9455" spans="1:3">
      <c r="A9455">
        <v>2017</v>
      </c>
      <c r="B9455">
        <v>1</v>
      </c>
      <c r="C9455">
        <v>23</v>
      </c>
    </row>
    <row r="9456" spans="1:3">
      <c r="A9456">
        <v>2017</v>
      </c>
      <c r="B9456">
        <v>1</v>
      </c>
      <c r="C9456">
        <v>23</v>
      </c>
    </row>
    <row r="9457" spans="1:3">
      <c r="A9457">
        <v>2017</v>
      </c>
      <c r="B9457">
        <v>1</v>
      </c>
      <c r="C9457">
        <v>23</v>
      </c>
    </row>
    <row r="9458" spans="1:3">
      <c r="A9458">
        <v>2017</v>
      </c>
      <c r="B9458">
        <v>1</v>
      </c>
      <c r="C9458">
        <v>23</v>
      </c>
    </row>
    <row r="9459" spans="1:3">
      <c r="A9459">
        <v>2017</v>
      </c>
      <c r="B9459">
        <v>1</v>
      </c>
      <c r="C9459">
        <v>23</v>
      </c>
    </row>
    <row r="9460" spans="1:3">
      <c r="A9460">
        <v>2017</v>
      </c>
      <c r="B9460">
        <v>1</v>
      </c>
      <c r="C9460">
        <v>23</v>
      </c>
    </row>
    <row r="9461" spans="1:3">
      <c r="A9461">
        <v>2017</v>
      </c>
      <c r="B9461">
        <v>1</v>
      </c>
      <c r="C9461">
        <v>23</v>
      </c>
    </row>
    <row r="9462" spans="1:3">
      <c r="A9462">
        <v>2017</v>
      </c>
      <c r="B9462">
        <v>1</v>
      </c>
      <c r="C9462">
        <v>23</v>
      </c>
    </row>
    <row r="9463" spans="1:3">
      <c r="A9463">
        <v>2017</v>
      </c>
      <c r="B9463">
        <v>1</v>
      </c>
      <c r="C9463">
        <v>23</v>
      </c>
    </row>
    <row r="9464" spans="1:3">
      <c r="A9464">
        <v>2017</v>
      </c>
      <c r="B9464">
        <v>1</v>
      </c>
      <c r="C9464">
        <v>23</v>
      </c>
    </row>
    <row r="9465" spans="1:3">
      <c r="A9465">
        <v>2017</v>
      </c>
      <c r="B9465">
        <v>1</v>
      </c>
      <c r="C9465">
        <v>23</v>
      </c>
    </row>
    <row r="9466" spans="1:3">
      <c r="A9466">
        <v>2017</v>
      </c>
      <c r="B9466">
        <v>1</v>
      </c>
      <c r="C9466">
        <v>23</v>
      </c>
    </row>
    <row r="9467" spans="1:3">
      <c r="A9467">
        <v>2017</v>
      </c>
      <c r="B9467">
        <v>1</v>
      </c>
      <c r="C9467">
        <v>23</v>
      </c>
    </row>
    <row r="9468" spans="1:3">
      <c r="A9468">
        <v>2017</v>
      </c>
      <c r="B9468">
        <v>1</v>
      </c>
      <c r="C9468">
        <v>23</v>
      </c>
    </row>
    <row r="9469" spans="1:3">
      <c r="A9469">
        <v>2017</v>
      </c>
      <c r="B9469">
        <v>1</v>
      </c>
      <c r="C9469">
        <v>23</v>
      </c>
    </row>
    <row r="9470" spans="1:3">
      <c r="A9470">
        <v>2017</v>
      </c>
      <c r="B9470">
        <v>1</v>
      </c>
      <c r="C9470">
        <v>23</v>
      </c>
    </row>
    <row r="9471" spans="1:3">
      <c r="A9471">
        <v>2017</v>
      </c>
      <c r="B9471">
        <v>1</v>
      </c>
      <c r="C9471">
        <v>23</v>
      </c>
    </row>
    <row r="9472" spans="1:3">
      <c r="A9472">
        <v>2017</v>
      </c>
      <c r="B9472">
        <v>1</v>
      </c>
      <c r="C9472">
        <v>23</v>
      </c>
    </row>
    <row r="9473" spans="1:3">
      <c r="A9473">
        <v>2017</v>
      </c>
      <c r="B9473">
        <v>1</v>
      </c>
      <c r="C9473">
        <v>23</v>
      </c>
    </row>
    <row r="9474" spans="1:3">
      <c r="A9474">
        <v>2017</v>
      </c>
      <c r="B9474">
        <v>1</v>
      </c>
      <c r="C9474">
        <v>23</v>
      </c>
    </row>
    <row r="9475" spans="1:3">
      <c r="A9475">
        <v>2017</v>
      </c>
      <c r="B9475">
        <v>1</v>
      </c>
      <c r="C9475">
        <v>23</v>
      </c>
    </row>
    <row r="9476" spans="1:3">
      <c r="A9476">
        <v>2017</v>
      </c>
      <c r="B9476">
        <v>1</v>
      </c>
      <c r="C9476">
        <v>23</v>
      </c>
    </row>
    <row r="9477" spans="1:3">
      <c r="A9477">
        <v>2017</v>
      </c>
      <c r="B9477">
        <v>1</v>
      </c>
      <c r="C9477">
        <v>23</v>
      </c>
    </row>
    <row r="9478" spans="1:3">
      <c r="A9478">
        <v>2017</v>
      </c>
      <c r="B9478">
        <v>1</v>
      </c>
      <c r="C9478">
        <v>23</v>
      </c>
    </row>
    <row r="9479" spans="1:3">
      <c r="A9479">
        <v>2017</v>
      </c>
      <c r="B9479">
        <v>1</v>
      </c>
      <c r="C9479">
        <v>23</v>
      </c>
    </row>
    <row r="9480" spans="1:3">
      <c r="A9480">
        <v>2017</v>
      </c>
      <c r="B9480">
        <v>1</v>
      </c>
      <c r="C9480">
        <v>23</v>
      </c>
    </row>
    <row r="9481" spans="1:3">
      <c r="A9481">
        <v>2017</v>
      </c>
      <c r="B9481">
        <v>1</v>
      </c>
      <c r="C9481">
        <v>23</v>
      </c>
    </row>
    <row r="9482" spans="1:3">
      <c r="A9482">
        <v>2017</v>
      </c>
      <c r="B9482">
        <v>1</v>
      </c>
      <c r="C9482">
        <v>23</v>
      </c>
    </row>
    <row r="9483" spans="1:3">
      <c r="A9483">
        <v>2017</v>
      </c>
      <c r="B9483">
        <v>1</v>
      </c>
      <c r="C9483">
        <v>23</v>
      </c>
    </row>
    <row r="9484" spans="1:3">
      <c r="A9484">
        <v>2017</v>
      </c>
      <c r="B9484">
        <v>1</v>
      </c>
      <c r="C9484">
        <v>23</v>
      </c>
    </row>
    <row r="9485" spans="1:3">
      <c r="A9485">
        <v>2017</v>
      </c>
      <c r="B9485">
        <v>1</v>
      </c>
      <c r="C9485">
        <v>23</v>
      </c>
    </row>
    <row r="9486" spans="1:3">
      <c r="A9486">
        <v>2017</v>
      </c>
      <c r="B9486">
        <v>1</v>
      </c>
      <c r="C9486">
        <v>23</v>
      </c>
    </row>
    <row r="9487" spans="1:3">
      <c r="A9487">
        <v>2017</v>
      </c>
      <c r="B9487">
        <v>1</v>
      </c>
      <c r="C9487">
        <v>23</v>
      </c>
    </row>
    <row r="9488" spans="1:3">
      <c r="A9488">
        <v>2017</v>
      </c>
      <c r="B9488">
        <v>1</v>
      </c>
      <c r="C9488">
        <v>23</v>
      </c>
    </row>
    <row r="9489" spans="1:3">
      <c r="A9489">
        <v>2017</v>
      </c>
      <c r="B9489">
        <v>1</v>
      </c>
      <c r="C9489">
        <v>23</v>
      </c>
    </row>
    <row r="9490" spans="1:3">
      <c r="A9490">
        <v>2017</v>
      </c>
      <c r="B9490">
        <v>1</v>
      </c>
      <c r="C9490">
        <v>23</v>
      </c>
    </row>
    <row r="9491" spans="1:3">
      <c r="A9491">
        <v>2017</v>
      </c>
      <c r="B9491">
        <v>1</v>
      </c>
      <c r="C9491">
        <v>23</v>
      </c>
    </row>
    <row r="9492" spans="1:3">
      <c r="A9492">
        <v>2017</v>
      </c>
      <c r="B9492">
        <v>1</v>
      </c>
      <c r="C9492">
        <v>23</v>
      </c>
    </row>
    <row r="9493" spans="1:3">
      <c r="A9493">
        <v>2017</v>
      </c>
      <c r="B9493">
        <v>1</v>
      </c>
      <c r="C9493">
        <v>23</v>
      </c>
    </row>
    <row r="9494" spans="1:3">
      <c r="A9494">
        <v>2017</v>
      </c>
      <c r="B9494">
        <v>1</v>
      </c>
      <c r="C9494">
        <v>23</v>
      </c>
    </row>
    <row r="9495" spans="1:3">
      <c r="A9495">
        <v>2017</v>
      </c>
      <c r="B9495">
        <v>1</v>
      </c>
      <c r="C9495">
        <v>23</v>
      </c>
    </row>
    <row r="9496" spans="1:3">
      <c r="A9496">
        <v>2017</v>
      </c>
      <c r="B9496">
        <v>1</v>
      </c>
      <c r="C9496">
        <v>23</v>
      </c>
    </row>
    <row r="9497" spans="1:3">
      <c r="A9497">
        <v>2017</v>
      </c>
      <c r="B9497">
        <v>1</v>
      </c>
      <c r="C9497">
        <v>23</v>
      </c>
    </row>
    <row r="9498" spans="1:3">
      <c r="A9498">
        <v>2017</v>
      </c>
      <c r="B9498">
        <v>1</v>
      </c>
      <c r="C9498">
        <v>23</v>
      </c>
    </row>
    <row r="9499" spans="1:3">
      <c r="A9499">
        <v>2017</v>
      </c>
      <c r="B9499">
        <v>1</v>
      </c>
      <c r="C9499">
        <v>23</v>
      </c>
    </row>
    <row r="9500" spans="1:3">
      <c r="A9500">
        <v>2017</v>
      </c>
      <c r="B9500">
        <v>1</v>
      </c>
      <c r="C9500">
        <v>23</v>
      </c>
    </row>
    <row r="9501" spans="1:3">
      <c r="A9501">
        <v>2017</v>
      </c>
      <c r="B9501">
        <v>1</v>
      </c>
      <c r="C9501">
        <v>23</v>
      </c>
    </row>
    <row r="9502" spans="1:3">
      <c r="A9502">
        <v>2017</v>
      </c>
      <c r="B9502">
        <v>1</v>
      </c>
      <c r="C9502">
        <v>23</v>
      </c>
    </row>
    <row r="9503" spans="1:3">
      <c r="A9503">
        <v>2017</v>
      </c>
      <c r="B9503">
        <v>1</v>
      </c>
      <c r="C9503">
        <v>23</v>
      </c>
    </row>
    <row r="9504" spans="1:3">
      <c r="A9504">
        <v>2017</v>
      </c>
      <c r="B9504">
        <v>1</v>
      </c>
      <c r="C9504">
        <v>23</v>
      </c>
    </row>
    <row r="9505" spans="1:3">
      <c r="A9505">
        <v>2017</v>
      </c>
      <c r="B9505">
        <v>1</v>
      </c>
      <c r="C9505">
        <v>23</v>
      </c>
    </row>
    <row r="9506" spans="1:3">
      <c r="A9506">
        <v>2017</v>
      </c>
      <c r="B9506">
        <v>1</v>
      </c>
      <c r="C9506">
        <v>23</v>
      </c>
    </row>
    <row r="9507" spans="1:3">
      <c r="A9507">
        <v>2017</v>
      </c>
      <c r="B9507">
        <v>1</v>
      </c>
      <c r="C9507">
        <v>23</v>
      </c>
    </row>
    <row r="9508" spans="1:3">
      <c r="A9508">
        <v>2017</v>
      </c>
      <c r="B9508">
        <v>1</v>
      </c>
      <c r="C9508">
        <v>23</v>
      </c>
    </row>
    <row r="9509" spans="1:3">
      <c r="A9509">
        <v>2017</v>
      </c>
      <c r="B9509">
        <v>1</v>
      </c>
      <c r="C9509">
        <v>23</v>
      </c>
    </row>
    <row r="9510" spans="1:3">
      <c r="A9510">
        <v>2017</v>
      </c>
      <c r="B9510">
        <v>1</v>
      </c>
      <c r="C9510">
        <v>23</v>
      </c>
    </row>
    <row r="9511" spans="1:3">
      <c r="A9511">
        <v>2017</v>
      </c>
      <c r="B9511">
        <v>1</v>
      </c>
      <c r="C9511">
        <v>23</v>
      </c>
    </row>
    <row r="9512" spans="1:3">
      <c r="A9512">
        <v>2017</v>
      </c>
      <c r="B9512">
        <v>1</v>
      </c>
      <c r="C9512">
        <v>23</v>
      </c>
    </row>
    <row r="9513" spans="1:3">
      <c r="A9513">
        <v>2017</v>
      </c>
      <c r="B9513">
        <v>1</v>
      </c>
      <c r="C9513">
        <v>23</v>
      </c>
    </row>
    <row r="9514" spans="1:3">
      <c r="A9514">
        <v>2017</v>
      </c>
      <c r="B9514">
        <v>1</v>
      </c>
      <c r="C9514">
        <v>23</v>
      </c>
    </row>
    <row r="9515" spans="1:3">
      <c r="A9515">
        <v>2017</v>
      </c>
      <c r="B9515">
        <v>1</v>
      </c>
      <c r="C9515">
        <v>23</v>
      </c>
    </row>
    <row r="9516" spans="1:3">
      <c r="A9516">
        <v>2017</v>
      </c>
      <c r="B9516">
        <v>1</v>
      </c>
      <c r="C9516">
        <v>23</v>
      </c>
    </row>
    <row r="9517" spans="1:3">
      <c r="A9517">
        <v>2017</v>
      </c>
      <c r="B9517">
        <v>1</v>
      </c>
      <c r="C9517">
        <v>23</v>
      </c>
    </row>
    <row r="9518" spans="1:3">
      <c r="A9518">
        <v>2017</v>
      </c>
      <c r="B9518">
        <v>1</v>
      </c>
      <c r="C9518">
        <v>23</v>
      </c>
    </row>
    <row r="9519" spans="1:3">
      <c r="A9519">
        <v>2017</v>
      </c>
      <c r="B9519">
        <v>1</v>
      </c>
      <c r="C9519">
        <v>23</v>
      </c>
    </row>
    <row r="9520" spans="1:3">
      <c r="A9520">
        <v>2017</v>
      </c>
      <c r="B9520">
        <v>1</v>
      </c>
      <c r="C9520">
        <v>23</v>
      </c>
    </row>
    <row r="9521" spans="1:3">
      <c r="A9521">
        <v>2017</v>
      </c>
      <c r="B9521">
        <v>1</v>
      </c>
      <c r="C9521">
        <v>23</v>
      </c>
    </row>
    <row r="9522" spans="1:3">
      <c r="A9522">
        <v>2017</v>
      </c>
      <c r="B9522">
        <v>1</v>
      </c>
      <c r="C9522">
        <v>23</v>
      </c>
    </row>
    <row r="9523" spans="1:3">
      <c r="A9523">
        <v>2017</v>
      </c>
      <c r="B9523">
        <v>1</v>
      </c>
      <c r="C9523">
        <v>23</v>
      </c>
    </row>
    <row r="9524" spans="1:3">
      <c r="A9524">
        <v>2017</v>
      </c>
      <c r="B9524">
        <v>1</v>
      </c>
      <c r="C9524">
        <v>23</v>
      </c>
    </row>
    <row r="9525" spans="1:3">
      <c r="A9525">
        <v>2017</v>
      </c>
      <c r="B9525">
        <v>1</v>
      </c>
      <c r="C9525">
        <v>23</v>
      </c>
    </row>
    <row r="9526" spans="1:3">
      <c r="A9526">
        <v>2017</v>
      </c>
      <c r="B9526">
        <v>1</v>
      </c>
      <c r="C9526">
        <v>23</v>
      </c>
    </row>
    <row r="9527" spans="1:3">
      <c r="A9527">
        <v>2017</v>
      </c>
      <c r="B9527">
        <v>1</v>
      </c>
      <c r="C9527">
        <v>23</v>
      </c>
    </row>
    <row r="9528" spans="1:3">
      <c r="A9528">
        <v>2017</v>
      </c>
      <c r="B9528">
        <v>1</v>
      </c>
      <c r="C9528">
        <v>23</v>
      </c>
    </row>
    <row r="9529" spans="1:3">
      <c r="A9529">
        <v>2017</v>
      </c>
      <c r="B9529">
        <v>1</v>
      </c>
      <c r="C9529">
        <v>23</v>
      </c>
    </row>
    <row r="9530" spans="1:3">
      <c r="A9530">
        <v>2017</v>
      </c>
      <c r="B9530">
        <v>1</v>
      </c>
      <c r="C9530">
        <v>23</v>
      </c>
    </row>
    <row r="9531" spans="1:3">
      <c r="A9531">
        <v>2017</v>
      </c>
      <c r="B9531">
        <v>1</v>
      </c>
      <c r="C9531">
        <v>23</v>
      </c>
    </row>
    <row r="9532" spans="1:3">
      <c r="A9532">
        <v>2017</v>
      </c>
      <c r="B9532">
        <v>1</v>
      </c>
      <c r="C9532">
        <v>23</v>
      </c>
    </row>
    <row r="9533" spans="1:3">
      <c r="A9533">
        <v>2017</v>
      </c>
      <c r="B9533">
        <v>1</v>
      </c>
      <c r="C9533">
        <v>23</v>
      </c>
    </row>
    <row r="9534" spans="1:3">
      <c r="A9534">
        <v>2017</v>
      </c>
      <c r="B9534">
        <v>1</v>
      </c>
      <c r="C9534">
        <v>23</v>
      </c>
    </row>
    <row r="9535" spans="1:3">
      <c r="A9535">
        <v>2017</v>
      </c>
      <c r="B9535">
        <v>1</v>
      </c>
      <c r="C9535">
        <v>23</v>
      </c>
    </row>
    <row r="9536" spans="1:3">
      <c r="A9536">
        <v>2017</v>
      </c>
      <c r="B9536">
        <v>1</v>
      </c>
      <c r="C9536">
        <v>23</v>
      </c>
    </row>
    <row r="9537" spans="1:3">
      <c r="A9537">
        <v>2017</v>
      </c>
      <c r="B9537">
        <v>1</v>
      </c>
      <c r="C9537">
        <v>23</v>
      </c>
    </row>
    <row r="9538" spans="1:3">
      <c r="A9538">
        <v>2017</v>
      </c>
      <c r="B9538">
        <v>1</v>
      </c>
      <c r="C9538">
        <v>23</v>
      </c>
    </row>
    <row r="9539" spans="1:3">
      <c r="A9539">
        <v>2017</v>
      </c>
      <c r="B9539">
        <v>1</v>
      </c>
      <c r="C9539">
        <v>23</v>
      </c>
    </row>
    <row r="9540" spans="1:3">
      <c r="A9540">
        <v>2017</v>
      </c>
      <c r="B9540">
        <v>1</v>
      </c>
      <c r="C9540">
        <v>23</v>
      </c>
    </row>
    <row r="9541" spans="1:3">
      <c r="A9541">
        <v>2017</v>
      </c>
      <c r="B9541">
        <v>1</v>
      </c>
      <c r="C9541">
        <v>23</v>
      </c>
    </row>
    <row r="9542" spans="1:3">
      <c r="A9542">
        <v>2017</v>
      </c>
      <c r="B9542">
        <v>1</v>
      </c>
      <c r="C9542">
        <v>23</v>
      </c>
    </row>
    <row r="9543" spans="1:3">
      <c r="A9543">
        <v>2017</v>
      </c>
      <c r="B9543">
        <v>1</v>
      </c>
      <c r="C9543">
        <v>23</v>
      </c>
    </row>
    <row r="9544" spans="1:3">
      <c r="A9544">
        <v>2017</v>
      </c>
      <c r="B9544">
        <v>1</v>
      </c>
      <c r="C9544">
        <v>23</v>
      </c>
    </row>
    <row r="9545" spans="1:3">
      <c r="A9545">
        <v>2017</v>
      </c>
      <c r="B9545">
        <v>1</v>
      </c>
      <c r="C9545">
        <v>23</v>
      </c>
    </row>
    <row r="9546" spans="1:3">
      <c r="A9546">
        <v>2017</v>
      </c>
      <c r="B9546">
        <v>1</v>
      </c>
      <c r="C9546">
        <v>23</v>
      </c>
    </row>
    <row r="9547" spans="1:3">
      <c r="A9547">
        <v>2017</v>
      </c>
      <c r="B9547">
        <v>1</v>
      </c>
      <c r="C9547">
        <v>23</v>
      </c>
    </row>
    <row r="9548" spans="1:3">
      <c r="A9548">
        <v>2017</v>
      </c>
      <c r="B9548">
        <v>1</v>
      </c>
      <c r="C9548">
        <v>23</v>
      </c>
    </row>
    <row r="9549" spans="1:3">
      <c r="A9549">
        <v>2017</v>
      </c>
      <c r="B9549">
        <v>1</v>
      </c>
      <c r="C9549">
        <v>23</v>
      </c>
    </row>
    <row r="9550" spans="1:3">
      <c r="A9550">
        <v>2017</v>
      </c>
      <c r="B9550">
        <v>1</v>
      </c>
      <c r="C9550">
        <v>23</v>
      </c>
    </row>
    <row r="9551" spans="1:3">
      <c r="A9551">
        <v>2017</v>
      </c>
      <c r="B9551">
        <v>1</v>
      </c>
      <c r="C9551">
        <v>23</v>
      </c>
    </row>
    <row r="9552" spans="1:3">
      <c r="A9552">
        <v>2017</v>
      </c>
      <c r="B9552">
        <v>1</v>
      </c>
      <c r="C9552">
        <v>23</v>
      </c>
    </row>
    <row r="9553" spans="1:3">
      <c r="A9553">
        <v>2017</v>
      </c>
      <c r="B9553">
        <v>1</v>
      </c>
      <c r="C9553">
        <v>23</v>
      </c>
    </row>
    <row r="9554" spans="1:3">
      <c r="A9554">
        <v>2017</v>
      </c>
      <c r="B9554">
        <v>1</v>
      </c>
      <c r="C9554">
        <v>23</v>
      </c>
    </row>
    <row r="9555" spans="1:3">
      <c r="A9555">
        <v>2017</v>
      </c>
      <c r="B9555">
        <v>1</v>
      </c>
      <c r="C9555">
        <v>23</v>
      </c>
    </row>
    <row r="9556" spans="1:3">
      <c r="A9556">
        <v>2017</v>
      </c>
      <c r="B9556">
        <v>1</v>
      </c>
      <c r="C9556">
        <v>23</v>
      </c>
    </row>
    <row r="9557" spans="1:3">
      <c r="A9557">
        <v>2017</v>
      </c>
      <c r="B9557">
        <v>1</v>
      </c>
      <c r="C9557">
        <v>23</v>
      </c>
    </row>
    <row r="9558" spans="1:3">
      <c r="A9558">
        <v>2017</v>
      </c>
      <c r="B9558">
        <v>1</v>
      </c>
      <c r="C9558">
        <v>23</v>
      </c>
    </row>
    <row r="9559" spans="1:3">
      <c r="A9559">
        <v>2017</v>
      </c>
      <c r="B9559">
        <v>1</v>
      </c>
      <c r="C9559">
        <v>23</v>
      </c>
    </row>
    <row r="9560" spans="1:3">
      <c r="A9560">
        <v>2017</v>
      </c>
      <c r="B9560">
        <v>1</v>
      </c>
      <c r="C9560">
        <v>23</v>
      </c>
    </row>
    <row r="9561" spans="1:3">
      <c r="A9561">
        <v>2017</v>
      </c>
      <c r="B9561">
        <v>1</v>
      </c>
      <c r="C9561">
        <v>23</v>
      </c>
    </row>
    <row r="9562" spans="1:3">
      <c r="A9562">
        <v>2017</v>
      </c>
      <c r="B9562">
        <v>1</v>
      </c>
      <c r="C9562">
        <v>23</v>
      </c>
    </row>
    <row r="9563" spans="1:3">
      <c r="A9563">
        <v>2017</v>
      </c>
      <c r="B9563">
        <v>1</v>
      </c>
      <c r="C9563">
        <v>23</v>
      </c>
    </row>
    <row r="9564" spans="1:3">
      <c r="A9564">
        <v>2017</v>
      </c>
      <c r="B9564">
        <v>1</v>
      </c>
      <c r="C9564">
        <v>23</v>
      </c>
    </row>
    <row r="9565" spans="1:3">
      <c r="A9565">
        <v>2017</v>
      </c>
      <c r="B9565">
        <v>1</v>
      </c>
      <c r="C9565">
        <v>23</v>
      </c>
    </row>
    <row r="9566" spans="1:3">
      <c r="A9566">
        <v>2017</v>
      </c>
      <c r="B9566">
        <v>1</v>
      </c>
      <c r="C9566">
        <v>23</v>
      </c>
    </row>
    <row r="9567" spans="1:3">
      <c r="A9567">
        <v>2017</v>
      </c>
      <c r="B9567">
        <v>1</v>
      </c>
      <c r="C9567">
        <v>23</v>
      </c>
    </row>
    <row r="9568" spans="1:3">
      <c r="A9568">
        <v>2017</v>
      </c>
      <c r="B9568">
        <v>1</v>
      </c>
      <c r="C9568">
        <v>23</v>
      </c>
    </row>
    <row r="9569" spans="1:3">
      <c r="A9569">
        <v>2017</v>
      </c>
      <c r="B9569">
        <v>1</v>
      </c>
      <c r="C9569">
        <v>23</v>
      </c>
    </row>
    <row r="9570" spans="1:3">
      <c r="A9570">
        <v>2017</v>
      </c>
      <c r="B9570">
        <v>1</v>
      </c>
      <c r="C9570">
        <v>23</v>
      </c>
    </row>
    <row r="9571" spans="1:3">
      <c r="A9571">
        <v>2017</v>
      </c>
      <c r="B9571">
        <v>1</v>
      </c>
      <c r="C9571">
        <v>23</v>
      </c>
    </row>
    <row r="9572" spans="1:3">
      <c r="A9572">
        <v>2017</v>
      </c>
      <c r="B9572">
        <v>1</v>
      </c>
      <c r="C9572">
        <v>23</v>
      </c>
    </row>
    <row r="9573" spans="1:3">
      <c r="A9573">
        <v>2017</v>
      </c>
      <c r="B9573">
        <v>1</v>
      </c>
      <c r="C9573">
        <v>23</v>
      </c>
    </row>
    <row r="9574" spans="1:3">
      <c r="A9574">
        <v>2017</v>
      </c>
      <c r="B9574">
        <v>1</v>
      </c>
      <c r="C9574">
        <v>23</v>
      </c>
    </row>
    <row r="9575" spans="1:3">
      <c r="A9575">
        <v>2017</v>
      </c>
      <c r="B9575">
        <v>1</v>
      </c>
      <c r="C9575">
        <v>23</v>
      </c>
    </row>
    <row r="9576" spans="1:3">
      <c r="A9576">
        <v>2017</v>
      </c>
      <c r="B9576">
        <v>1</v>
      </c>
      <c r="C9576">
        <v>23</v>
      </c>
    </row>
    <row r="9577" spans="1:3">
      <c r="A9577">
        <v>2017</v>
      </c>
      <c r="B9577">
        <v>1</v>
      </c>
      <c r="C9577">
        <v>23</v>
      </c>
    </row>
    <row r="9578" spans="1:3">
      <c r="A9578">
        <v>2017</v>
      </c>
      <c r="B9578">
        <v>1</v>
      </c>
      <c r="C9578">
        <v>23</v>
      </c>
    </row>
    <row r="9579" spans="1:3">
      <c r="A9579">
        <v>2017</v>
      </c>
      <c r="B9579">
        <v>1</v>
      </c>
      <c r="C9579">
        <v>23</v>
      </c>
    </row>
    <row r="9580" spans="1:3">
      <c r="A9580">
        <v>2017</v>
      </c>
      <c r="B9580">
        <v>1</v>
      </c>
      <c r="C9580">
        <v>23</v>
      </c>
    </row>
    <row r="9581" spans="1:3">
      <c r="A9581">
        <v>2017</v>
      </c>
      <c r="B9581">
        <v>1</v>
      </c>
      <c r="C9581">
        <v>23</v>
      </c>
    </row>
    <row r="9582" spans="1:3">
      <c r="A9582">
        <v>2017</v>
      </c>
      <c r="B9582">
        <v>1</v>
      </c>
      <c r="C9582">
        <v>23</v>
      </c>
    </row>
    <row r="9583" spans="1:3">
      <c r="A9583">
        <v>2017</v>
      </c>
      <c r="B9583">
        <v>1</v>
      </c>
      <c r="C9583">
        <v>23</v>
      </c>
    </row>
    <row r="9584" spans="1:3">
      <c r="A9584">
        <v>2017</v>
      </c>
      <c r="B9584">
        <v>1</v>
      </c>
      <c r="C9584">
        <v>23</v>
      </c>
    </row>
    <row r="9585" spans="1:3">
      <c r="A9585">
        <v>2017</v>
      </c>
      <c r="B9585">
        <v>1</v>
      </c>
      <c r="C9585">
        <v>23</v>
      </c>
    </row>
    <row r="9586" spans="1:3">
      <c r="A9586">
        <v>2017</v>
      </c>
      <c r="B9586">
        <v>1</v>
      </c>
      <c r="C9586">
        <v>23</v>
      </c>
    </row>
    <row r="9587" spans="1:3">
      <c r="A9587">
        <v>2017</v>
      </c>
      <c r="B9587">
        <v>1</v>
      </c>
      <c r="C9587">
        <v>23</v>
      </c>
    </row>
    <row r="9588" spans="1:3">
      <c r="A9588">
        <v>2017</v>
      </c>
      <c r="B9588">
        <v>1</v>
      </c>
      <c r="C9588">
        <v>23</v>
      </c>
    </row>
    <row r="9589" spans="1:3">
      <c r="A9589">
        <v>2017</v>
      </c>
      <c r="B9589">
        <v>1</v>
      </c>
      <c r="C9589">
        <v>23</v>
      </c>
    </row>
    <row r="9590" spans="1:3">
      <c r="A9590">
        <v>2017</v>
      </c>
      <c r="B9590">
        <v>1</v>
      </c>
      <c r="C9590">
        <v>23</v>
      </c>
    </row>
    <row r="9591" spans="1:3">
      <c r="A9591">
        <v>2017</v>
      </c>
      <c r="B9591">
        <v>1</v>
      </c>
      <c r="C9591">
        <v>23</v>
      </c>
    </row>
    <row r="9592" spans="1:3">
      <c r="A9592">
        <v>2017</v>
      </c>
      <c r="B9592">
        <v>1</v>
      </c>
      <c r="C9592">
        <v>23</v>
      </c>
    </row>
    <row r="9593" spans="1:3">
      <c r="A9593">
        <v>2017</v>
      </c>
      <c r="B9593">
        <v>1</v>
      </c>
      <c r="C9593">
        <v>23</v>
      </c>
    </row>
    <row r="9594" spans="1:3">
      <c r="A9594">
        <v>2017</v>
      </c>
      <c r="B9594">
        <v>1</v>
      </c>
      <c r="C9594">
        <v>23</v>
      </c>
    </row>
    <row r="9595" spans="1:3">
      <c r="A9595">
        <v>2017</v>
      </c>
      <c r="B9595">
        <v>1</v>
      </c>
      <c r="C9595">
        <v>23</v>
      </c>
    </row>
    <row r="9596" spans="1:3">
      <c r="A9596">
        <v>2017</v>
      </c>
      <c r="B9596">
        <v>1</v>
      </c>
      <c r="C9596">
        <v>23</v>
      </c>
    </row>
    <row r="9597" spans="1:3">
      <c r="A9597">
        <v>2017</v>
      </c>
      <c r="B9597">
        <v>1</v>
      </c>
      <c r="C9597">
        <v>23</v>
      </c>
    </row>
    <row r="9598" spans="1:3">
      <c r="A9598">
        <v>2017</v>
      </c>
      <c r="B9598">
        <v>1</v>
      </c>
      <c r="C9598">
        <v>23</v>
      </c>
    </row>
    <row r="9599" spans="1:3">
      <c r="A9599">
        <v>2017</v>
      </c>
      <c r="B9599">
        <v>1</v>
      </c>
      <c r="C9599">
        <v>23</v>
      </c>
    </row>
    <row r="9600" spans="1:3">
      <c r="A9600">
        <v>2017</v>
      </c>
      <c r="B9600">
        <v>1</v>
      </c>
      <c r="C9600">
        <v>23</v>
      </c>
    </row>
    <row r="9601" spans="1:3">
      <c r="A9601">
        <v>2017</v>
      </c>
      <c r="B9601">
        <v>1</v>
      </c>
      <c r="C9601">
        <v>23</v>
      </c>
    </row>
    <row r="9602" spans="1:3">
      <c r="A9602">
        <v>2017</v>
      </c>
      <c r="B9602">
        <v>1</v>
      </c>
      <c r="C9602">
        <v>23</v>
      </c>
    </row>
    <row r="9603" spans="1:3">
      <c r="A9603">
        <v>2017</v>
      </c>
      <c r="B9603">
        <v>1</v>
      </c>
      <c r="C9603">
        <v>23</v>
      </c>
    </row>
    <row r="9604" spans="1:3">
      <c r="A9604">
        <v>2017</v>
      </c>
      <c r="B9604">
        <v>1</v>
      </c>
      <c r="C9604">
        <v>23</v>
      </c>
    </row>
    <row r="9605" spans="1:3">
      <c r="A9605">
        <v>2017</v>
      </c>
      <c r="B9605">
        <v>1</v>
      </c>
      <c r="C9605">
        <v>23</v>
      </c>
    </row>
    <row r="9606" spans="1:3">
      <c r="A9606">
        <v>2017</v>
      </c>
      <c r="B9606">
        <v>1</v>
      </c>
      <c r="C9606">
        <v>23</v>
      </c>
    </row>
    <row r="9607" spans="1:3">
      <c r="A9607">
        <v>2017</v>
      </c>
      <c r="B9607">
        <v>1</v>
      </c>
      <c r="C9607">
        <v>23</v>
      </c>
    </row>
    <row r="9608" spans="1:3">
      <c r="A9608">
        <v>2017</v>
      </c>
      <c r="B9608">
        <v>1</v>
      </c>
      <c r="C9608">
        <v>23</v>
      </c>
    </row>
    <row r="9609" spans="1:3">
      <c r="A9609">
        <v>2017</v>
      </c>
      <c r="B9609">
        <v>1</v>
      </c>
      <c r="C9609">
        <v>23</v>
      </c>
    </row>
    <row r="9610" spans="1:3">
      <c r="A9610">
        <v>2017</v>
      </c>
      <c r="B9610">
        <v>1</v>
      </c>
      <c r="C9610">
        <v>23</v>
      </c>
    </row>
    <row r="9611" spans="1:3">
      <c r="A9611">
        <v>2017</v>
      </c>
      <c r="B9611">
        <v>1</v>
      </c>
      <c r="C9611">
        <v>23</v>
      </c>
    </row>
    <row r="9612" spans="1:3">
      <c r="A9612">
        <v>2017</v>
      </c>
      <c r="B9612">
        <v>1</v>
      </c>
      <c r="C9612">
        <v>23</v>
      </c>
    </row>
    <row r="9613" spans="1:3">
      <c r="A9613">
        <v>2017</v>
      </c>
      <c r="B9613">
        <v>1</v>
      </c>
      <c r="C9613">
        <v>23</v>
      </c>
    </row>
    <row r="9614" spans="1:3">
      <c r="A9614">
        <v>2017</v>
      </c>
      <c r="B9614">
        <v>1</v>
      </c>
      <c r="C9614">
        <v>23</v>
      </c>
    </row>
    <row r="9615" spans="1:3">
      <c r="A9615">
        <v>2017</v>
      </c>
      <c r="B9615">
        <v>1</v>
      </c>
      <c r="C9615">
        <v>23</v>
      </c>
    </row>
    <row r="9616" spans="1:3">
      <c r="A9616">
        <v>2017</v>
      </c>
      <c r="B9616">
        <v>1</v>
      </c>
      <c r="C9616">
        <v>23</v>
      </c>
    </row>
    <row r="9617" spans="1:3">
      <c r="A9617">
        <v>2017</v>
      </c>
      <c r="B9617">
        <v>1</v>
      </c>
      <c r="C9617">
        <v>23</v>
      </c>
    </row>
    <row r="9618" spans="1:3">
      <c r="A9618">
        <v>2017</v>
      </c>
      <c r="B9618">
        <v>1</v>
      </c>
      <c r="C9618">
        <v>23</v>
      </c>
    </row>
    <row r="9619" spans="1:3">
      <c r="A9619">
        <v>2017</v>
      </c>
      <c r="B9619">
        <v>1</v>
      </c>
      <c r="C9619">
        <v>23</v>
      </c>
    </row>
    <row r="9620" spans="1:3">
      <c r="A9620">
        <v>2017</v>
      </c>
      <c r="B9620">
        <v>1</v>
      </c>
      <c r="C9620">
        <v>23</v>
      </c>
    </row>
    <row r="9621" spans="1:3">
      <c r="A9621">
        <v>2017</v>
      </c>
      <c r="B9621">
        <v>1</v>
      </c>
      <c r="C9621">
        <v>23</v>
      </c>
    </row>
    <row r="9622" spans="1:3">
      <c r="A9622">
        <v>2017</v>
      </c>
      <c r="B9622">
        <v>1</v>
      </c>
      <c r="C9622">
        <v>23</v>
      </c>
    </row>
    <row r="9623" spans="1:3">
      <c r="A9623">
        <v>2017</v>
      </c>
      <c r="B9623">
        <v>1</v>
      </c>
      <c r="C9623">
        <v>23</v>
      </c>
    </row>
    <row r="9624" spans="1:3">
      <c r="A9624">
        <v>2017</v>
      </c>
      <c r="B9624">
        <v>1</v>
      </c>
      <c r="C9624">
        <v>23</v>
      </c>
    </row>
    <row r="9625" spans="1:3">
      <c r="A9625">
        <v>2017</v>
      </c>
      <c r="B9625">
        <v>1</v>
      </c>
      <c r="C9625">
        <v>23</v>
      </c>
    </row>
    <row r="9626" spans="1:3">
      <c r="A9626">
        <v>2017</v>
      </c>
      <c r="B9626">
        <v>1</v>
      </c>
      <c r="C9626">
        <v>23</v>
      </c>
    </row>
    <row r="9627" spans="1:3">
      <c r="A9627">
        <v>2017</v>
      </c>
      <c r="B9627">
        <v>1</v>
      </c>
      <c r="C9627">
        <v>23</v>
      </c>
    </row>
    <row r="9628" spans="1:3">
      <c r="A9628">
        <v>2017</v>
      </c>
      <c r="B9628">
        <v>1</v>
      </c>
      <c r="C9628">
        <v>23</v>
      </c>
    </row>
    <row r="9629" spans="1:3">
      <c r="A9629">
        <v>2017</v>
      </c>
      <c r="B9629">
        <v>1</v>
      </c>
      <c r="C9629">
        <v>23</v>
      </c>
    </row>
    <row r="9630" spans="1:3">
      <c r="A9630">
        <v>2017</v>
      </c>
      <c r="B9630">
        <v>1</v>
      </c>
      <c r="C9630">
        <v>23</v>
      </c>
    </row>
    <row r="9631" spans="1:3">
      <c r="A9631">
        <v>2017</v>
      </c>
      <c r="B9631">
        <v>1</v>
      </c>
      <c r="C9631">
        <v>23</v>
      </c>
    </row>
    <row r="9632" spans="1:3">
      <c r="A9632">
        <v>2017</v>
      </c>
      <c r="B9632">
        <v>1</v>
      </c>
      <c r="C9632">
        <v>23</v>
      </c>
    </row>
    <row r="9633" spans="1:3">
      <c r="A9633">
        <v>2017</v>
      </c>
      <c r="B9633">
        <v>1</v>
      </c>
      <c r="C9633">
        <v>23</v>
      </c>
    </row>
    <row r="9634" spans="1:3">
      <c r="A9634">
        <v>2017</v>
      </c>
      <c r="B9634">
        <v>1</v>
      </c>
      <c r="C9634">
        <v>23</v>
      </c>
    </row>
    <row r="9635" spans="1:3">
      <c r="A9635">
        <v>2017</v>
      </c>
      <c r="B9635">
        <v>1</v>
      </c>
      <c r="C9635">
        <v>23</v>
      </c>
    </row>
    <row r="9636" spans="1:3">
      <c r="A9636">
        <v>2017</v>
      </c>
      <c r="B9636">
        <v>1</v>
      </c>
      <c r="C9636">
        <v>23</v>
      </c>
    </row>
    <row r="9637" spans="1:3">
      <c r="A9637">
        <v>2017</v>
      </c>
      <c r="B9637">
        <v>1</v>
      </c>
      <c r="C9637">
        <v>23</v>
      </c>
    </row>
    <row r="9638" spans="1:3">
      <c r="A9638">
        <v>2017</v>
      </c>
      <c r="B9638">
        <v>1</v>
      </c>
      <c r="C9638">
        <v>23</v>
      </c>
    </row>
    <row r="9639" spans="1:3">
      <c r="A9639">
        <v>2017</v>
      </c>
      <c r="B9639">
        <v>1</v>
      </c>
      <c r="C9639">
        <v>23</v>
      </c>
    </row>
    <row r="9640" spans="1:3">
      <c r="A9640">
        <v>2017</v>
      </c>
      <c r="B9640">
        <v>1</v>
      </c>
      <c r="C9640">
        <v>23</v>
      </c>
    </row>
    <row r="9641" spans="1:3">
      <c r="A9641">
        <v>2017</v>
      </c>
      <c r="B9641">
        <v>1</v>
      </c>
      <c r="C9641">
        <v>23</v>
      </c>
    </row>
    <row r="9642" spans="1:3">
      <c r="A9642">
        <v>2017</v>
      </c>
      <c r="B9642">
        <v>1</v>
      </c>
      <c r="C9642">
        <v>23</v>
      </c>
    </row>
    <row r="9643" spans="1:3">
      <c r="A9643">
        <v>2017</v>
      </c>
      <c r="B9643">
        <v>1</v>
      </c>
      <c r="C9643">
        <v>23</v>
      </c>
    </row>
    <row r="9644" spans="1:3">
      <c r="A9644">
        <v>2017</v>
      </c>
      <c r="B9644">
        <v>1</v>
      </c>
      <c r="C9644">
        <v>23</v>
      </c>
    </row>
    <row r="9645" spans="1:3">
      <c r="A9645">
        <v>2017</v>
      </c>
      <c r="B9645">
        <v>1</v>
      </c>
      <c r="C9645">
        <v>23</v>
      </c>
    </row>
    <row r="9646" spans="1:3">
      <c r="A9646">
        <v>2017</v>
      </c>
      <c r="B9646">
        <v>1</v>
      </c>
      <c r="C9646">
        <v>23</v>
      </c>
    </row>
    <row r="9647" spans="1:3">
      <c r="A9647">
        <v>2017</v>
      </c>
      <c r="B9647">
        <v>1</v>
      </c>
      <c r="C9647">
        <v>23</v>
      </c>
    </row>
    <row r="9648" spans="1:3">
      <c r="A9648">
        <v>2017</v>
      </c>
      <c r="B9648">
        <v>1</v>
      </c>
      <c r="C9648">
        <v>23</v>
      </c>
    </row>
    <row r="9649" spans="1:3">
      <c r="A9649">
        <v>2017</v>
      </c>
      <c r="B9649">
        <v>1</v>
      </c>
      <c r="C9649">
        <v>23</v>
      </c>
    </row>
    <row r="9650" spans="1:3">
      <c r="A9650">
        <v>2017</v>
      </c>
      <c r="B9650">
        <v>1</v>
      </c>
      <c r="C9650">
        <v>23</v>
      </c>
    </row>
    <row r="9651" spans="1:3">
      <c r="A9651">
        <v>2017</v>
      </c>
      <c r="B9651">
        <v>1</v>
      </c>
      <c r="C9651">
        <v>23</v>
      </c>
    </row>
    <row r="9652" spans="1:3">
      <c r="A9652">
        <v>2017</v>
      </c>
      <c r="B9652">
        <v>1</v>
      </c>
      <c r="C9652">
        <v>23</v>
      </c>
    </row>
    <row r="9653" spans="1:3">
      <c r="A9653">
        <v>2017</v>
      </c>
      <c r="B9653">
        <v>1</v>
      </c>
      <c r="C9653">
        <v>23</v>
      </c>
    </row>
    <row r="9654" spans="1:3">
      <c r="A9654">
        <v>2017</v>
      </c>
      <c r="B9654">
        <v>1</v>
      </c>
      <c r="C9654">
        <v>23</v>
      </c>
    </row>
    <row r="9655" spans="1:3">
      <c r="A9655">
        <v>2017</v>
      </c>
      <c r="B9655">
        <v>1</v>
      </c>
      <c r="C9655">
        <v>23</v>
      </c>
    </row>
    <row r="9656" spans="1:3">
      <c r="A9656">
        <v>2017</v>
      </c>
      <c r="B9656">
        <v>1</v>
      </c>
      <c r="C9656">
        <v>23</v>
      </c>
    </row>
    <row r="9657" spans="1:3">
      <c r="A9657">
        <v>2017</v>
      </c>
      <c r="B9657">
        <v>1</v>
      </c>
      <c r="C9657">
        <v>23</v>
      </c>
    </row>
    <row r="9658" spans="1:3">
      <c r="A9658">
        <v>2017</v>
      </c>
      <c r="B9658">
        <v>1</v>
      </c>
      <c r="C9658">
        <v>23</v>
      </c>
    </row>
    <row r="9659" spans="1:3">
      <c r="A9659">
        <v>2017</v>
      </c>
      <c r="B9659">
        <v>1</v>
      </c>
      <c r="C9659">
        <v>23</v>
      </c>
    </row>
    <row r="9660" spans="1:3">
      <c r="A9660">
        <v>2017</v>
      </c>
      <c r="B9660">
        <v>1</v>
      </c>
      <c r="C9660">
        <v>23</v>
      </c>
    </row>
    <row r="9661" spans="1:3">
      <c r="A9661">
        <v>2017</v>
      </c>
      <c r="B9661">
        <v>1</v>
      </c>
      <c r="C9661">
        <v>23</v>
      </c>
    </row>
    <row r="9662" spans="1:3">
      <c r="A9662">
        <v>2017</v>
      </c>
      <c r="B9662">
        <v>1</v>
      </c>
      <c r="C9662">
        <v>23</v>
      </c>
    </row>
    <row r="9663" spans="1:3">
      <c r="A9663">
        <v>2017</v>
      </c>
      <c r="B9663">
        <v>1</v>
      </c>
      <c r="C9663">
        <v>23</v>
      </c>
    </row>
    <row r="9664" spans="1:3">
      <c r="A9664">
        <v>2017</v>
      </c>
      <c r="B9664">
        <v>1</v>
      </c>
      <c r="C9664">
        <v>23</v>
      </c>
    </row>
    <row r="9665" spans="1:3">
      <c r="A9665">
        <v>2017</v>
      </c>
      <c r="B9665">
        <v>1</v>
      </c>
      <c r="C9665">
        <v>23</v>
      </c>
    </row>
    <row r="9666" spans="1:3">
      <c r="A9666">
        <v>2017</v>
      </c>
      <c r="B9666">
        <v>1</v>
      </c>
      <c r="C9666">
        <v>23</v>
      </c>
    </row>
    <row r="9667" spans="1:3">
      <c r="A9667">
        <v>2017</v>
      </c>
      <c r="B9667">
        <v>1</v>
      </c>
      <c r="C9667">
        <v>23</v>
      </c>
    </row>
    <row r="9668" spans="1:3">
      <c r="A9668">
        <v>2017</v>
      </c>
      <c r="B9668">
        <v>1</v>
      </c>
      <c r="C9668">
        <v>23</v>
      </c>
    </row>
    <row r="9669" spans="1:3">
      <c r="A9669">
        <v>2017</v>
      </c>
      <c r="B9669">
        <v>1</v>
      </c>
      <c r="C9669">
        <v>23</v>
      </c>
    </row>
    <row r="9670" spans="1:3">
      <c r="A9670">
        <v>2017</v>
      </c>
      <c r="B9670">
        <v>1</v>
      </c>
      <c r="C9670">
        <v>23</v>
      </c>
    </row>
    <row r="9671" spans="1:3">
      <c r="A9671">
        <v>2017</v>
      </c>
      <c r="B9671">
        <v>1</v>
      </c>
      <c r="C9671">
        <v>23</v>
      </c>
    </row>
    <row r="9672" spans="1:3">
      <c r="A9672">
        <v>2017</v>
      </c>
      <c r="B9672">
        <v>1</v>
      </c>
      <c r="C9672">
        <v>23</v>
      </c>
    </row>
    <row r="9673" spans="1:3">
      <c r="A9673">
        <v>2017</v>
      </c>
      <c r="B9673">
        <v>1</v>
      </c>
      <c r="C9673">
        <v>23</v>
      </c>
    </row>
    <row r="9674" spans="1:3">
      <c r="A9674">
        <v>2017</v>
      </c>
      <c r="B9674">
        <v>1</v>
      </c>
      <c r="C9674">
        <v>23</v>
      </c>
    </row>
    <row r="9675" spans="1:3">
      <c r="A9675">
        <v>2017</v>
      </c>
      <c r="B9675">
        <v>1</v>
      </c>
      <c r="C9675">
        <v>23</v>
      </c>
    </row>
    <row r="9676" spans="1:3">
      <c r="A9676">
        <v>2017</v>
      </c>
      <c r="B9676">
        <v>1</v>
      </c>
      <c r="C9676">
        <v>23</v>
      </c>
    </row>
    <row r="9677" spans="1:3">
      <c r="A9677">
        <v>2017</v>
      </c>
      <c r="B9677">
        <v>1</v>
      </c>
      <c r="C9677">
        <v>23</v>
      </c>
    </row>
    <row r="9678" spans="1:3">
      <c r="A9678">
        <v>2017</v>
      </c>
      <c r="B9678">
        <v>1</v>
      </c>
      <c r="C9678">
        <v>23</v>
      </c>
    </row>
    <row r="9679" spans="1:3">
      <c r="A9679">
        <v>2017</v>
      </c>
      <c r="B9679">
        <v>1</v>
      </c>
      <c r="C9679">
        <v>23</v>
      </c>
    </row>
    <row r="9680" spans="1:3">
      <c r="A9680">
        <v>2017</v>
      </c>
      <c r="B9680">
        <v>1</v>
      </c>
      <c r="C9680">
        <v>23</v>
      </c>
    </row>
    <row r="9681" spans="1:3">
      <c r="A9681">
        <v>2017</v>
      </c>
      <c r="B9681">
        <v>1</v>
      </c>
      <c r="C9681">
        <v>23</v>
      </c>
    </row>
    <row r="9682" spans="1:3">
      <c r="A9682">
        <v>2017</v>
      </c>
      <c r="B9682">
        <v>1</v>
      </c>
      <c r="C9682">
        <v>23</v>
      </c>
    </row>
    <row r="9683" spans="1:3">
      <c r="A9683">
        <v>2017</v>
      </c>
      <c r="B9683">
        <v>1</v>
      </c>
      <c r="C9683">
        <v>23</v>
      </c>
    </row>
    <row r="9684" spans="1:3">
      <c r="A9684">
        <v>2017</v>
      </c>
      <c r="B9684">
        <v>1</v>
      </c>
      <c r="C9684">
        <v>23</v>
      </c>
    </row>
    <row r="9685" spans="1:3">
      <c r="A9685">
        <v>2017</v>
      </c>
      <c r="B9685">
        <v>1</v>
      </c>
      <c r="C9685">
        <v>23</v>
      </c>
    </row>
    <row r="9686" spans="1:3">
      <c r="A9686">
        <v>2017</v>
      </c>
      <c r="B9686">
        <v>1</v>
      </c>
      <c r="C9686">
        <v>23</v>
      </c>
    </row>
    <row r="9687" spans="1:3">
      <c r="A9687">
        <v>2017</v>
      </c>
      <c r="B9687">
        <v>1</v>
      </c>
      <c r="C9687">
        <v>23</v>
      </c>
    </row>
    <row r="9688" spans="1:3">
      <c r="A9688">
        <v>2017</v>
      </c>
      <c r="B9688">
        <v>1</v>
      </c>
      <c r="C9688">
        <v>23</v>
      </c>
    </row>
    <row r="9689" spans="1:3">
      <c r="A9689">
        <v>2017</v>
      </c>
      <c r="B9689">
        <v>1</v>
      </c>
      <c r="C9689">
        <v>23</v>
      </c>
    </row>
    <row r="9690" spans="1:3">
      <c r="A9690">
        <v>2017</v>
      </c>
      <c r="B9690">
        <v>1</v>
      </c>
      <c r="C9690">
        <v>23</v>
      </c>
    </row>
    <row r="9691" spans="1:3">
      <c r="A9691">
        <v>2017</v>
      </c>
      <c r="B9691">
        <v>1</v>
      </c>
      <c r="C9691">
        <v>23</v>
      </c>
    </row>
    <row r="9692" spans="1:3">
      <c r="A9692">
        <v>2017</v>
      </c>
      <c r="B9692">
        <v>1</v>
      </c>
      <c r="C9692">
        <v>23</v>
      </c>
    </row>
    <row r="9693" spans="1:3">
      <c r="A9693">
        <v>2017</v>
      </c>
      <c r="B9693">
        <v>1</v>
      </c>
      <c r="C9693">
        <v>23</v>
      </c>
    </row>
    <row r="9694" spans="1:3">
      <c r="A9694">
        <v>2017</v>
      </c>
      <c r="B9694">
        <v>1</v>
      </c>
      <c r="C9694">
        <v>23</v>
      </c>
    </row>
    <row r="9695" spans="1:3">
      <c r="A9695">
        <v>2017</v>
      </c>
      <c r="B9695">
        <v>1</v>
      </c>
      <c r="C9695">
        <v>23</v>
      </c>
    </row>
    <row r="9696" spans="1:3">
      <c r="A9696">
        <v>2017</v>
      </c>
      <c r="B9696">
        <v>1</v>
      </c>
      <c r="C9696">
        <v>23</v>
      </c>
    </row>
    <row r="9697" spans="1:3">
      <c r="A9697">
        <v>2017</v>
      </c>
      <c r="B9697">
        <v>1</v>
      </c>
      <c r="C9697">
        <v>23</v>
      </c>
    </row>
    <row r="9698" spans="1:3">
      <c r="A9698">
        <v>2017</v>
      </c>
      <c r="B9698">
        <v>1</v>
      </c>
      <c r="C9698">
        <v>23</v>
      </c>
    </row>
    <row r="9699" spans="1:3">
      <c r="A9699">
        <v>2017</v>
      </c>
      <c r="B9699">
        <v>1</v>
      </c>
      <c r="C9699">
        <v>23</v>
      </c>
    </row>
    <row r="9700" spans="1:3">
      <c r="A9700">
        <v>2017</v>
      </c>
      <c r="B9700">
        <v>1</v>
      </c>
      <c r="C9700">
        <v>23</v>
      </c>
    </row>
    <row r="9701" spans="1:3">
      <c r="A9701">
        <v>2017</v>
      </c>
      <c r="B9701">
        <v>1</v>
      </c>
      <c r="C9701">
        <v>23</v>
      </c>
    </row>
    <row r="9702" spans="1:3">
      <c r="A9702">
        <v>2017</v>
      </c>
      <c r="B9702">
        <v>1</v>
      </c>
      <c r="C9702">
        <v>23</v>
      </c>
    </row>
    <row r="9703" spans="1:3">
      <c r="A9703">
        <v>2017</v>
      </c>
      <c r="B9703">
        <v>1</v>
      </c>
      <c r="C9703">
        <v>23</v>
      </c>
    </row>
    <row r="9704" spans="1:3">
      <c r="A9704">
        <v>2017</v>
      </c>
      <c r="B9704">
        <v>1</v>
      </c>
      <c r="C9704">
        <v>23</v>
      </c>
    </row>
    <row r="9705" spans="1:3">
      <c r="A9705">
        <v>2017</v>
      </c>
      <c r="B9705">
        <v>1</v>
      </c>
      <c r="C9705">
        <v>23</v>
      </c>
    </row>
    <row r="9706" spans="1:3">
      <c r="A9706">
        <v>2017</v>
      </c>
      <c r="B9706">
        <v>1</v>
      </c>
      <c r="C9706">
        <v>23</v>
      </c>
    </row>
    <row r="9707" spans="1:3">
      <c r="A9707">
        <v>2017</v>
      </c>
      <c r="B9707">
        <v>1</v>
      </c>
      <c r="C9707">
        <v>23</v>
      </c>
    </row>
    <row r="9708" spans="1:3">
      <c r="A9708">
        <v>2017</v>
      </c>
      <c r="B9708">
        <v>1</v>
      </c>
      <c r="C9708">
        <v>23</v>
      </c>
    </row>
    <row r="9709" spans="1:3">
      <c r="A9709">
        <v>2017</v>
      </c>
      <c r="B9709">
        <v>1</v>
      </c>
      <c r="C9709">
        <v>23</v>
      </c>
    </row>
    <row r="9710" spans="1:3">
      <c r="A9710">
        <v>2017</v>
      </c>
      <c r="B9710">
        <v>1</v>
      </c>
      <c r="C9710">
        <v>23</v>
      </c>
    </row>
    <row r="9711" spans="1:3">
      <c r="A9711">
        <v>2017</v>
      </c>
      <c r="B9711">
        <v>1</v>
      </c>
      <c r="C9711">
        <v>23</v>
      </c>
    </row>
    <row r="9712" spans="1:3">
      <c r="A9712">
        <v>2017</v>
      </c>
      <c r="B9712">
        <v>1</v>
      </c>
      <c r="C9712">
        <v>23</v>
      </c>
    </row>
    <row r="9713" spans="1:3">
      <c r="A9713">
        <v>2017</v>
      </c>
      <c r="B9713">
        <v>1</v>
      </c>
      <c r="C9713">
        <v>23</v>
      </c>
    </row>
    <row r="9714" spans="1:3">
      <c r="A9714">
        <v>2017</v>
      </c>
      <c r="B9714">
        <v>1</v>
      </c>
      <c r="C9714">
        <v>23</v>
      </c>
    </row>
    <row r="9715" spans="1:3">
      <c r="A9715">
        <v>2017</v>
      </c>
      <c r="B9715">
        <v>1</v>
      </c>
      <c r="C9715">
        <v>23</v>
      </c>
    </row>
    <row r="9716" spans="1:3">
      <c r="A9716">
        <v>2017</v>
      </c>
      <c r="B9716">
        <v>1</v>
      </c>
      <c r="C9716">
        <v>23</v>
      </c>
    </row>
    <row r="9717" spans="1:3">
      <c r="A9717">
        <v>2017</v>
      </c>
      <c r="B9717">
        <v>1</v>
      </c>
      <c r="C9717">
        <v>23</v>
      </c>
    </row>
    <row r="9718" spans="1:3">
      <c r="A9718">
        <v>2017</v>
      </c>
      <c r="B9718">
        <v>1</v>
      </c>
      <c r="C9718">
        <v>23</v>
      </c>
    </row>
    <row r="9719" spans="1:3">
      <c r="A9719">
        <v>2017</v>
      </c>
      <c r="B9719">
        <v>1</v>
      </c>
      <c r="C9719">
        <v>23</v>
      </c>
    </row>
    <row r="9720" spans="1:3">
      <c r="A9720">
        <v>2017</v>
      </c>
      <c r="B9720">
        <v>1</v>
      </c>
      <c r="C9720">
        <v>23</v>
      </c>
    </row>
    <row r="9721" spans="1:3">
      <c r="A9721">
        <v>2017</v>
      </c>
      <c r="B9721">
        <v>1</v>
      </c>
      <c r="C9721">
        <v>23</v>
      </c>
    </row>
    <row r="9722" spans="1:3">
      <c r="A9722">
        <v>2017</v>
      </c>
      <c r="B9722">
        <v>1</v>
      </c>
      <c r="C9722">
        <v>23</v>
      </c>
    </row>
    <row r="9723" spans="1:3">
      <c r="A9723">
        <v>2017</v>
      </c>
      <c r="B9723">
        <v>1</v>
      </c>
      <c r="C9723">
        <v>23</v>
      </c>
    </row>
    <row r="9724" spans="1:3">
      <c r="A9724">
        <v>2017</v>
      </c>
      <c r="B9724">
        <v>1</v>
      </c>
      <c r="C9724">
        <v>23</v>
      </c>
    </row>
    <row r="9725" spans="1:3">
      <c r="A9725">
        <v>2017</v>
      </c>
      <c r="B9725">
        <v>1</v>
      </c>
      <c r="C9725">
        <v>23</v>
      </c>
    </row>
    <row r="9726" spans="1:3">
      <c r="A9726">
        <v>2017</v>
      </c>
      <c r="B9726">
        <v>1</v>
      </c>
      <c r="C9726">
        <v>23</v>
      </c>
    </row>
    <row r="9727" spans="1:3">
      <c r="A9727">
        <v>2017</v>
      </c>
      <c r="B9727">
        <v>1</v>
      </c>
      <c r="C9727">
        <v>23</v>
      </c>
    </row>
    <row r="9728" spans="1:3">
      <c r="A9728">
        <v>2017</v>
      </c>
      <c r="B9728">
        <v>1</v>
      </c>
      <c r="C9728">
        <v>23</v>
      </c>
    </row>
    <row r="9729" spans="1:3">
      <c r="A9729">
        <v>2017</v>
      </c>
      <c r="B9729">
        <v>1</v>
      </c>
      <c r="C9729">
        <v>23</v>
      </c>
    </row>
    <row r="9730" spans="1:3">
      <c r="A9730">
        <v>2017</v>
      </c>
      <c r="B9730">
        <v>1</v>
      </c>
      <c r="C9730">
        <v>23</v>
      </c>
    </row>
    <row r="9731" spans="1:3">
      <c r="A9731">
        <v>2017</v>
      </c>
      <c r="B9731">
        <v>1</v>
      </c>
      <c r="C9731">
        <v>23</v>
      </c>
    </row>
    <row r="9732" spans="1:3">
      <c r="A9732">
        <v>2017</v>
      </c>
      <c r="B9732">
        <v>1</v>
      </c>
      <c r="C9732">
        <v>23</v>
      </c>
    </row>
    <row r="9733" spans="1:3">
      <c r="A9733">
        <v>2017</v>
      </c>
      <c r="B9733">
        <v>1</v>
      </c>
      <c r="C9733">
        <v>23</v>
      </c>
    </row>
    <row r="9734" spans="1:3">
      <c r="A9734">
        <v>2017</v>
      </c>
      <c r="B9734">
        <v>1</v>
      </c>
      <c r="C9734">
        <v>23</v>
      </c>
    </row>
    <row r="9735" spans="1:3">
      <c r="A9735">
        <v>2017</v>
      </c>
      <c r="B9735">
        <v>1</v>
      </c>
      <c r="C9735">
        <v>23</v>
      </c>
    </row>
    <row r="9736" spans="1:3">
      <c r="A9736">
        <v>2017</v>
      </c>
      <c r="B9736">
        <v>1</v>
      </c>
      <c r="C9736">
        <v>23</v>
      </c>
    </row>
    <row r="9737" spans="1:3">
      <c r="A9737">
        <v>2017</v>
      </c>
      <c r="B9737">
        <v>1</v>
      </c>
      <c r="C9737">
        <v>23</v>
      </c>
    </row>
    <row r="9738" spans="1:3">
      <c r="A9738">
        <v>2017</v>
      </c>
      <c r="B9738">
        <v>1</v>
      </c>
      <c r="C9738">
        <v>23</v>
      </c>
    </row>
    <row r="9739" spans="1:3">
      <c r="A9739">
        <v>2017</v>
      </c>
      <c r="B9739">
        <v>1</v>
      </c>
      <c r="C9739">
        <v>23</v>
      </c>
    </row>
    <row r="9740" spans="1:3">
      <c r="A9740">
        <v>2017</v>
      </c>
      <c r="B9740">
        <v>1</v>
      </c>
      <c r="C9740">
        <v>23</v>
      </c>
    </row>
    <row r="9741" spans="1:3">
      <c r="A9741">
        <v>2017</v>
      </c>
      <c r="B9741">
        <v>1</v>
      </c>
      <c r="C9741">
        <v>23</v>
      </c>
    </row>
    <row r="9742" spans="1:3">
      <c r="A9742">
        <v>2017</v>
      </c>
      <c r="B9742">
        <v>1</v>
      </c>
      <c r="C9742">
        <v>23</v>
      </c>
    </row>
    <row r="9743" spans="1:3">
      <c r="A9743">
        <v>2017</v>
      </c>
      <c r="B9743">
        <v>1</v>
      </c>
      <c r="C9743">
        <v>23</v>
      </c>
    </row>
    <row r="9744" spans="1:3">
      <c r="A9744">
        <v>2017</v>
      </c>
      <c r="B9744">
        <v>1</v>
      </c>
      <c r="C9744">
        <v>23</v>
      </c>
    </row>
    <row r="9745" spans="1:3">
      <c r="A9745">
        <v>2017</v>
      </c>
      <c r="B9745">
        <v>1</v>
      </c>
      <c r="C9745">
        <v>23</v>
      </c>
    </row>
    <row r="9746" spans="1:3">
      <c r="A9746">
        <v>2017</v>
      </c>
      <c r="B9746">
        <v>1</v>
      </c>
      <c r="C9746">
        <v>23</v>
      </c>
    </row>
    <row r="9747" spans="1:3">
      <c r="A9747">
        <v>2017</v>
      </c>
      <c r="B9747">
        <v>1</v>
      </c>
      <c r="C9747">
        <v>23</v>
      </c>
    </row>
    <row r="9748" spans="1:3">
      <c r="A9748">
        <v>2017</v>
      </c>
      <c r="B9748">
        <v>1</v>
      </c>
      <c r="C9748">
        <v>23</v>
      </c>
    </row>
    <row r="9749" spans="1:3">
      <c r="A9749">
        <v>2017</v>
      </c>
      <c r="B9749">
        <v>1</v>
      </c>
      <c r="C9749">
        <v>23</v>
      </c>
    </row>
    <row r="9750" spans="1:3">
      <c r="A9750">
        <v>2017</v>
      </c>
      <c r="B9750">
        <v>1</v>
      </c>
      <c r="C9750">
        <v>23</v>
      </c>
    </row>
    <row r="9751" spans="1:3">
      <c r="A9751">
        <v>2017</v>
      </c>
      <c r="B9751">
        <v>1</v>
      </c>
      <c r="C9751">
        <v>23</v>
      </c>
    </row>
    <row r="9752" spans="1:3">
      <c r="A9752">
        <v>2017</v>
      </c>
      <c r="B9752">
        <v>1</v>
      </c>
      <c r="C9752">
        <v>23</v>
      </c>
    </row>
    <row r="9753" spans="1:3">
      <c r="A9753">
        <v>2017</v>
      </c>
      <c r="B9753">
        <v>1</v>
      </c>
      <c r="C9753">
        <v>23</v>
      </c>
    </row>
    <row r="9754" spans="1:3">
      <c r="A9754">
        <v>2017</v>
      </c>
      <c r="B9754">
        <v>1</v>
      </c>
      <c r="C9754">
        <v>23</v>
      </c>
    </row>
    <row r="9755" spans="1:3">
      <c r="A9755">
        <v>2017</v>
      </c>
      <c r="B9755">
        <v>1</v>
      </c>
      <c r="C9755">
        <v>23</v>
      </c>
    </row>
    <row r="9756" spans="1:3">
      <c r="A9756">
        <v>2017</v>
      </c>
      <c r="B9756">
        <v>1</v>
      </c>
      <c r="C9756">
        <v>23</v>
      </c>
    </row>
    <row r="9757" spans="1:3">
      <c r="A9757">
        <v>2017</v>
      </c>
      <c r="B9757">
        <v>1</v>
      </c>
      <c r="C9757">
        <v>23</v>
      </c>
    </row>
    <row r="9758" spans="1:3">
      <c r="A9758">
        <v>2017</v>
      </c>
      <c r="B9758">
        <v>1</v>
      </c>
      <c r="C9758">
        <v>23</v>
      </c>
    </row>
    <row r="9759" spans="1:3">
      <c r="A9759">
        <v>2017</v>
      </c>
      <c r="B9759">
        <v>1</v>
      </c>
      <c r="C9759">
        <v>23</v>
      </c>
    </row>
    <row r="9760" spans="1:3">
      <c r="A9760">
        <v>2017</v>
      </c>
      <c r="B9760">
        <v>1</v>
      </c>
      <c r="C9760">
        <v>23</v>
      </c>
    </row>
    <row r="9761" spans="1:3">
      <c r="A9761">
        <v>2017</v>
      </c>
      <c r="B9761">
        <v>1</v>
      </c>
      <c r="C9761">
        <v>23</v>
      </c>
    </row>
    <row r="9762" spans="1:3">
      <c r="A9762">
        <v>2017</v>
      </c>
      <c r="B9762">
        <v>1</v>
      </c>
      <c r="C9762">
        <v>23</v>
      </c>
    </row>
    <row r="9763" spans="1:3">
      <c r="A9763">
        <v>2017</v>
      </c>
      <c r="B9763">
        <v>1</v>
      </c>
      <c r="C9763">
        <v>23</v>
      </c>
    </row>
    <row r="9764" spans="1:3">
      <c r="A9764">
        <v>2017</v>
      </c>
      <c r="B9764">
        <v>1</v>
      </c>
      <c r="C9764">
        <v>23</v>
      </c>
    </row>
    <row r="9765" spans="1:3">
      <c r="A9765">
        <v>2017</v>
      </c>
      <c r="B9765">
        <v>1</v>
      </c>
      <c r="C9765">
        <v>23</v>
      </c>
    </row>
    <row r="9766" spans="1:3">
      <c r="A9766">
        <v>2017</v>
      </c>
      <c r="B9766">
        <v>1</v>
      </c>
      <c r="C9766">
        <v>23</v>
      </c>
    </row>
    <row r="9767" spans="1:3">
      <c r="A9767">
        <v>2017</v>
      </c>
      <c r="B9767">
        <v>1</v>
      </c>
      <c r="C9767">
        <v>23</v>
      </c>
    </row>
    <row r="9768" spans="1:3">
      <c r="A9768">
        <v>2017</v>
      </c>
      <c r="B9768">
        <v>1</v>
      </c>
      <c r="C9768">
        <v>23</v>
      </c>
    </row>
    <row r="9769" spans="1:3">
      <c r="A9769">
        <v>2017</v>
      </c>
      <c r="B9769">
        <v>1</v>
      </c>
      <c r="C9769">
        <v>23</v>
      </c>
    </row>
    <row r="9770" spans="1:3">
      <c r="A9770">
        <v>2017</v>
      </c>
      <c r="B9770">
        <v>1</v>
      </c>
      <c r="C9770">
        <v>23</v>
      </c>
    </row>
    <row r="9771" spans="1:3">
      <c r="A9771">
        <v>2017</v>
      </c>
      <c r="B9771">
        <v>1</v>
      </c>
      <c r="C9771">
        <v>23</v>
      </c>
    </row>
    <row r="9772" spans="1:3">
      <c r="A9772">
        <v>2017</v>
      </c>
      <c r="B9772">
        <v>1</v>
      </c>
      <c r="C9772">
        <v>23</v>
      </c>
    </row>
    <row r="9773" spans="1:3">
      <c r="A9773">
        <v>2017</v>
      </c>
      <c r="B9773">
        <v>1</v>
      </c>
      <c r="C9773">
        <v>23</v>
      </c>
    </row>
    <row r="9774" spans="1:3">
      <c r="A9774">
        <v>2017</v>
      </c>
      <c r="B9774">
        <v>1</v>
      </c>
      <c r="C9774">
        <v>23</v>
      </c>
    </row>
    <row r="9775" spans="1:3">
      <c r="A9775">
        <v>2017</v>
      </c>
      <c r="B9775">
        <v>1</v>
      </c>
      <c r="C9775">
        <v>23</v>
      </c>
    </row>
    <row r="9776" spans="1:3">
      <c r="A9776">
        <v>2017</v>
      </c>
      <c r="B9776">
        <v>1</v>
      </c>
      <c r="C9776">
        <v>23</v>
      </c>
    </row>
    <row r="9777" spans="1:3">
      <c r="A9777">
        <v>2017</v>
      </c>
      <c r="B9777">
        <v>1</v>
      </c>
      <c r="C9777">
        <v>23</v>
      </c>
    </row>
    <row r="9778" spans="1:3">
      <c r="A9778">
        <v>2017</v>
      </c>
      <c r="B9778">
        <v>1</v>
      </c>
      <c r="C9778">
        <v>23</v>
      </c>
    </row>
    <row r="9779" spans="1:3">
      <c r="A9779">
        <v>2017</v>
      </c>
      <c r="B9779">
        <v>1</v>
      </c>
      <c r="C9779">
        <v>23</v>
      </c>
    </row>
    <row r="9780" spans="1:3">
      <c r="A9780">
        <v>2017</v>
      </c>
      <c r="B9780">
        <v>1</v>
      </c>
      <c r="C9780">
        <v>23</v>
      </c>
    </row>
    <row r="9781" spans="1:3">
      <c r="A9781">
        <v>2017</v>
      </c>
      <c r="B9781">
        <v>1</v>
      </c>
      <c r="C9781">
        <v>23</v>
      </c>
    </row>
    <row r="9782" spans="1:3">
      <c r="A9782">
        <v>2017</v>
      </c>
      <c r="B9782">
        <v>1</v>
      </c>
      <c r="C9782">
        <v>23</v>
      </c>
    </row>
    <row r="9783" spans="1:3">
      <c r="A9783">
        <v>2017</v>
      </c>
      <c r="B9783">
        <v>1</v>
      </c>
      <c r="C9783">
        <v>23</v>
      </c>
    </row>
    <row r="9784" spans="1:3">
      <c r="A9784">
        <v>2017</v>
      </c>
      <c r="B9784">
        <v>1</v>
      </c>
      <c r="C9784">
        <v>23</v>
      </c>
    </row>
    <row r="9785" spans="1:3">
      <c r="A9785">
        <v>2017</v>
      </c>
      <c r="B9785">
        <v>1</v>
      </c>
      <c r="C9785">
        <v>23</v>
      </c>
    </row>
    <row r="9786" spans="1:3">
      <c r="A9786">
        <v>2017</v>
      </c>
      <c r="B9786">
        <v>1</v>
      </c>
      <c r="C9786">
        <v>23</v>
      </c>
    </row>
    <row r="9787" spans="1:3">
      <c r="A9787">
        <v>2017</v>
      </c>
      <c r="B9787">
        <v>1</v>
      </c>
      <c r="C9787">
        <v>23</v>
      </c>
    </row>
    <row r="9788" spans="1:3">
      <c r="A9788">
        <v>2017</v>
      </c>
      <c r="B9788">
        <v>1</v>
      </c>
      <c r="C9788">
        <v>23</v>
      </c>
    </row>
    <row r="9789" spans="1:3">
      <c r="A9789">
        <v>2017</v>
      </c>
      <c r="B9789">
        <v>1</v>
      </c>
      <c r="C9789">
        <v>23</v>
      </c>
    </row>
    <row r="9790" spans="1:3">
      <c r="A9790">
        <v>2017</v>
      </c>
      <c r="B9790">
        <v>1</v>
      </c>
      <c r="C9790">
        <v>23</v>
      </c>
    </row>
    <row r="9791" spans="1:3">
      <c r="A9791">
        <v>2017</v>
      </c>
      <c r="B9791">
        <v>1</v>
      </c>
      <c r="C9791">
        <v>23</v>
      </c>
    </row>
    <row r="9792" spans="1:3">
      <c r="A9792">
        <v>2017</v>
      </c>
      <c r="B9792">
        <v>1</v>
      </c>
      <c r="C9792">
        <v>23</v>
      </c>
    </row>
    <row r="9793" spans="1:3">
      <c r="A9793">
        <v>2017</v>
      </c>
      <c r="B9793">
        <v>1</v>
      </c>
      <c r="C9793">
        <v>23</v>
      </c>
    </row>
    <row r="9794" spans="1:3">
      <c r="A9794">
        <v>2017</v>
      </c>
      <c r="B9794">
        <v>1</v>
      </c>
      <c r="C9794">
        <v>23</v>
      </c>
    </row>
    <row r="9795" spans="1:3">
      <c r="A9795">
        <v>2017</v>
      </c>
      <c r="B9795">
        <v>1</v>
      </c>
      <c r="C9795">
        <v>23</v>
      </c>
    </row>
    <row r="9796" spans="1:3">
      <c r="A9796">
        <v>2017</v>
      </c>
      <c r="B9796">
        <v>1</v>
      </c>
      <c r="C9796">
        <v>23</v>
      </c>
    </row>
    <row r="9797" spans="1:3">
      <c r="A9797">
        <v>2017</v>
      </c>
      <c r="B9797">
        <v>1</v>
      </c>
      <c r="C9797">
        <v>23</v>
      </c>
    </row>
    <row r="9798" spans="1:3">
      <c r="A9798">
        <v>2017</v>
      </c>
      <c r="B9798">
        <v>1</v>
      </c>
      <c r="C9798">
        <v>23</v>
      </c>
    </row>
    <row r="9799" spans="1:3">
      <c r="A9799">
        <v>2017</v>
      </c>
      <c r="B9799">
        <v>1</v>
      </c>
      <c r="C9799">
        <v>23</v>
      </c>
    </row>
    <row r="9800" spans="1:3">
      <c r="A9800">
        <v>2017</v>
      </c>
      <c r="B9800">
        <v>1</v>
      </c>
      <c r="C9800">
        <v>23</v>
      </c>
    </row>
    <row r="9801" spans="1:3">
      <c r="A9801">
        <v>2017</v>
      </c>
      <c r="B9801">
        <v>1</v>
      </c>
      <c r="C9801">
        <v>23</v>
      </c>
    </row>
    <row r="9802" spans="1:3">
      <c r="A9802">
        <v>2017</v>
      </c>
      <c r="B9802">
        <v>1</v>
      </c>
      <c r="C9802">
        <v>23</v>
      </c>
    </row>
    <row r="9803" spans="1:3">
      <c r="A9803">
        <v>2017</v>
      </c>
      <c r="B9803">
        <v>1</v>
      </c>
      <c r="C9803">
        <v>23</v>
      </c>
    </row>
    <row r="9804" spans="1:3">
      <c r="A9804">
        <v>2017</v>
      </c>
      <c r="B9804">
        <v>1</v>
      </c>
      <c r="C9804">
        <v>23</v>
      </c>
    </row>
    <row r="9805" spans="1:3">
      <c r="A9805">
        <v>2017</v>
      </c>
      <c r="B9805">
        <v>1</v>
      </c>
      <c r="C9805">
        <v>23</v>
      </c>
    </row>
    <row r="9806" spans="1:3">
      <c r="A9806">
        <v>2017</v>
      </c>
      <c r="B9806">
        <v>1</v>
      </c>
      <c r="C9806">
        <v>23</v>
      </c>
    </row>
    <row r="9807" spans="1:3">
      <c r="A9807">
        <v>2017</v>
      </c>
      <c r="B9807">
        <v>1</v>
      </c>
      <c r="C9807">
        <v>23</v>
      </c>
    </row>
    <row r="9808" spans="1:3">
      <c r="A9808">
        <v>2017</v>
      </c>
      <c r="B9808">
        <v>1</v>
      </c>
      <c r="C9808">
        <v>23</v>
      </c>
    </row>
    <row r="9809" spans="1:3">
      <c r="A9809">
        <v>2017</v>
      </c>
      <c r="B9809">
        <v>1</v>
      </c>
      <c r="C9809">
        <v>23</v>
      </c>
    </row>
    <row r="9810" spans="1:3">
      <c r="A9810">
        <v>2017</v>
      </c>
      <c r="B9810">
        <v>1</v>
      </c>
      <c r="C9810">
        <v>23</v>
      </c>
    </row>
    <row r="9811" spans="1:3">
      <c r="A9811">
        <v>2017</v>
      </c>
      <c r="B9811">
        <v>1</v>
      </c>
      <c r="C9811">
        <v>23</v>
      </c>
    </row>
    <row r="9812" spans="1:3">
      <c r="A9812">
        <v>2017</v>
      </c>
      <c r="B9812">
        <v>1</v>
      </c>
      <c r="C9812">
        <v>23</v>
      </c>
    </row>
    <row r="9813" spans="1:3">
      <c r="A9813">
        <v>2017</v>
      </c>
      <c r="B9813">
        <v>1</v>
      </c>
      <c r="C9813">
        <v>23</v>
      </c>
    </row>
    <row r="9814" spans="1:3">
      <c r="A9814">
        <v>2017</v>
      </c>
      <c r="B9814">
        <v>1</v>
      </c>
      <c r="C9814">
        <v>23</v>
      </c>
    </row>
    <row r="9815" spans="1:3">
      <c r="A9815">
        <v>2017</v>
      </c>
      <c r="B9815">
        <v>1</v>
      </c>
      <c r="C9815">
        <v>23</v>
      </c>
    </row>
    <row r="9816" spans="1:3">
      <c r="A9816">
        <v>2017</v>
      </c>
      <c r="B9816">
        <v>1</v>
      </c>
      <c r="C9816">
        <v>23</v>
      </c>
    </row>
    <row r="9817" spans="1:3">
      <c r="A9817">
        <v>2017</v>
      </c>
      <c r="B9817">
        <v>1</v>
      </c>
      <c r="C9817">
        <v>23</v>
      </c>
    </row>
    <row r="9818" spans="1:3">
      <c r="A9818">
        <v>2017</v>
      </c>
      <c r="B9818">
        <v>1</v>
      </c>
      <c r="C9818">
        <v>23</v>
      </c>
    </row>
    <row r="9819" spans="1:3">
      <c r="A9819">
        <v>2017</v>
      </c>
      <c r="B9819">
        <v>1</v>
      </c>
      <c r="C9819">
        <v>23</v>
      </c>
    </row>
    <row r="9820" spans="1:3">
      <c r="A9820">
        <v>2017</v>
      </c>
      <c r="B9820">
        <v>1</v>
      </c>
      <c r="C9820">
        <v>23</v>
      </c>
    </row>
    <row r="9821" spans="1:3">
      <c r="A9821">
        <v>2017</v>
      </c>
      <c r="B9821">
        <v>1</v>
      </c>
      <c r="C9821">
        <v>23</v>
      </c>
    </row>
    <row r="9822" spans="1:3">
      <c r="A9822">
        <v>2017</v>
      </c>
      <c r="B9822">
        <v>1</v>
      </c>
      <c r="C9822">
        <v>23</v>
      </c>
    </row>
    <row r="9823" spans="1:3">
      <c r="A9823">
        <v>2017</v>
      </c>
      <c r="B9823">
        <v>1</v>
      </c>
      <c r="C9823">
        <v>23</v>
      </c>
    </row>
    <row r="9824" spans="1:3">
      <c r="A9824">
        <v>2017</v>
      </c>
      <c r="B9824">
        <v>1</v>
      </c>
      <c r="C9824">
        <v>23</v>
      </c>
    </row>
    <row r="9825" spans="1:3">
      <c r="A9825">
        <v>2017</v>
      </c>
      <c r="B9825">
        <v>1</v>
      </c>
      <c r="C9825">
        <v>23</v>
      </c>
    </row>
    <row r="9826" spans="1:3">
      <c r="A9826">
        <v>2017</v>
      </c>
      <c r="B9826">
        <v>1</v>
      </c>
      <c r="C9826">
        <v>23</v>
      </c>
    </row>
    <row r="9827" spans="1:3">
      <c r="A9827">
        <v>2017</v>
      </c>
      <c r="B9827">
        <v>1</v>
      </c>
      <c r="C9827">
        <v>23</v>
      </c>
    </row>
    <row r="9828" spans="1:3">
      <c r="A9828">
        <v>2017</v>
      </c>
      <c r="B9828">
        <v>1</v>
      </c>
      <c r="C9828">
        <v>23</v>
      </c>
    </row>
    <row r="9829" spans="1:3">
      <c r="A9829">
        <v>2017</v>
      </c>
      <c r="B9829">
        <v>1</v>
      </c>
      <c r="C9829">
        <v>23</v>
      </c>
    </row>
    <row r="9830" spans="1:3">
      <c r="A9830">
        <v>2017</v>
      </c>
      <c r="B9830">
        <v>1</v>
      </c>
      <c r="C9830">
        <v>23</v>
      </c>
    </row>
    <row r="9831" spans="1:3">
      <c r="A9831">
        <v>2017</v>
      </c>
      <c r="B9831">
        <v>1</v>
      </c>
      <c r="C9831">
        <v>23</v>
      </c>
    </row>
    <row r="9832" spans="1:3">
      <c r="A9832">
        <v>2017</v>
      </c>
      <c r="B9832">
        <v>1</v>
      </c>
      <c r="C9832">
        <v>23</v>
      </c>
    </row>
    <row r="9833" spans="1:3">
      <c r="A9833">
        <v>2017</v>
      </c>
      <c r="B9833">
        <v>1</v>
      </c>
      <c r="C9833">
        <v>23</v>
      </c>
    </row>
    <row r="9834" spans="1:3">
      <c r="A9834">
        <v>2017</v>
      </c>
      <c r="B9834">
        <v>1</v>
      </c>
      <c r="C9834">
        <v>23</v>
      </c>
    </row>
    <row r="9835" spans="1:3">
      <c r="A9835">
        <v>2017</v>
      </c>
      <c r="B9835">
        <v>1</v>
      </c>
      <c r="C9835">
        <v>23</v>
      </c>
    </row>
    <row r="9836" spans="1:3">
      <c r="A9836">
        <v>2017</v>
      </c>
      <c r="B9836">
        <v>1</v>
      </c>
      <c r="C9836">
        <v>23</v>
      </c>
    </row>
    <row r="9837" spans="1:3">
      <c r="A9837">
        <v>2017</v>
      </c>
      <c r="B9837">
        <v>1</v>
      </c>
      <c r="C9837">
        <v>23</v>
      </c>
    </row>
    <row r="9838" spans="1:3">
      <c r="A9838">
        <v>2017</v>
      </c>
      <c r="B9838">
        <v>1</v>
      </c>
      <c r="C9838">
        <v>23</v>
      </c>
    </row>
    <row r="9839" spans="1:3">
      <c r="A9839">
        <v>2017</v>
      </c>
      <c r="B9839">
        <v>1</v>
      </c>
      <c r="C9839">
        <v>23</v>
      </c>
    </row>
    <row r="9840" spans="1:3">
      <c r="A9840">
        <v>2017</v>
      </c>
      <c r="B9840">
        <v>1</v>
      </c>
      <c r="C9840">
        <v>23</v>
      </c>
    </row>
    <row r="9841" spans="1:3">
      <c r="A9841">
        <v>2017</v>
      </c>
      <c r="B9841">
        <v>1</v>
      </c>
      <c r="C9841">
        <v>23</v>
      </c>
    </row>
    <row r="9842" spans="1:3">
      <c r="A9842">
        <v>2017</v>
      </c>
      <c r="B9842">
        <v>1</v>
      </c>
      <c r="C9842">
        <v>23</v>
      </c>
    </row>
    <row r="9843" spans="1:3">
      <c r="A9843">
        <v>2017</v>
      </c>
      <c r="B9843">
        <v>1</v>
      </c>
      <c r="C9843">
        <v>23</v>
      </c>
    </row>
    <row r="9844" spans="1:3">
      <c r="A9844">
        <v>2017</v>
      </c>
      <c r="B9844">
        <v>1</v>
      </c>
      <c r="C9844">
        <v>23</v>
      </c>
    </row>
    <row r="9845" spans="1:3">
      <c r="A9845">
        <v>2017</v>
      </c>
      <c r="B9845">
        <v>1</v>
      </c>
      <c r="C9845">
        <v>23</v>
      </c>
    </row>
    <row r="9846" spans="1:3">
      <c r="A9846">
        <v>2017</v>
      </c>
      <c r="B9846">
        <v>1</v>
      </c>
      <c r="C9846">
        <v>23</v>
      </c>
    </row>
    <row r="9847" spans="1:3">
      <c r="A9847">
        <v>2017</v>
      </c>
      <c r="B9847">
        <v>1</v>
      </c>
      <c r="C9847">
        <v>23</v>
      </c>
    </row>
    <row r="9848" spans="1:3">
      <c r="A9848">
        <v>2017</v>
      </c>
      <c r="B9848">
        <v>1</v>
      </c>
      <c r="C9848">
        <v>23</v>
      </c>
    </row>
    <row r="9849" spans="1:3">
      <c r="A9849">
        <v>2017</v>
      </c>
      <c r="B9849">
        <v>1</v>
      </c>
      <c r="C9849">
        <v>23</v>
      </c>
    </row>
    <row r="9850" spans="1:3">
      <c r="A9850">
        <v>2017</v>
      </c>
      <c r="B9850">
        <v>1</v>
      </c>
      <c r="C9850">
        <v>23</v>
      </c>
    </row>
    <row r="9851" spans="1:3">
      <c r="A9851">
        <v>2017</v>
      </c>
      <c r="B9851">
        <v>1</v>
      </c>
      <c r="C9851">
        <v>23</v>
      </c>
    </row>
    <row r="9852" spans="1:3">
      <c r="A9852">
        <v>2017</v>
      </c>
      <c r="B9852">
        <v>1</v>
      </c>
      <c r="C9852">
        <v>23</v>
      </c>
    </row>
    <row r="9853" spans="1:3">
      <c r="A9853">
        <v>2017</v>
      </c>
      <c r="B9853">
        <v>1</v>
      </c>
      <c r="C9853">
        <v>23</v>
      </c>
    </row>
    <row r="9854" spans="1:3">
      <c r="A9854">
        <v>2017</v>
      </c>
      <c r="B9854">
        <v>1</v>
      </c>
      <c r="C9854">
        <v>23</v>
      </c>
    </row>
    <row r="9855" spans="1:3">
      <c r="A9855">
        <v>2017</v>
      </c>
      <c r="B9855">
        <v>1</v>
      </c>
      <c r="C9855">
        <v>23</v>
      </c>
    </row>
    <row r="9856" spans="1:3">
      <c r="A9856">
        <v>2017</v>
      </c>
      <c r="B9856">
        <v>1</v>
      </c>
      <c r="C9856">
        <v>23</v>
      </c>
    </row>
    <row r="9857" spans="1:3">
      <c r="A9857">
        <v>2017</v>
      </c>
      <c r="B9857">
        <v>1</v>
      </c>
      <c r="C9857">
        <v>23</v>
      </c>
    </row>
    <row r="9858" spans="1:3">
      <c r="A9858">
        <v>2017</v>
      </c>
      <c r="B9858">
        <v>1</v>
      </c>
      <c r="C9858">
        <v>23</v>
      </c>
    </row>
    <row r="9859" spans="1:3">
      <c r="A9859">
        <v>2017</v>
      </c>
      <c r="B9859">
        <v>1</v>
      </c>
      <c r="C9859">
        <v>23</v>
      </c>
    </row>
    <row r="9860" spans="1:3">
      <c r="A9860">
        <v>2017</v>
      </c>
      <c r="B9860">
        <v>1</v>
      </c>
      <c r="C9860">
        <v>23</v>
      </c>
    </row>
    <row r="9861" spans="1:3">
      <c r="A9861">
        <v>2017</v>
      </c>
      <c r="B9861">
        <v>1</v>
      </c>
      <c r="C9861">
        <v>23</v>
      </c>
    </row>
    <row r="9862" spans="1:3">
      <c r="A9862">
        <v>2017</v>
      </c>
      <c r="B9862">
        <v>1</v>
      </c>
      <c r="C9862">
        <v>23</v>
      </c>
    </row>
    <row r="9863" spans="1:3">
      <c r="A9863">
        <v>2017</v>
      </c>
      <c r="B9863">
        <v>1</v>
      </c>
      <c r="C9863">
        <v>23</v>
      </c>
    </row>
    <row r="9864" spans="1:3">
      <c r="A9864">
        <v>2017</v>
      </c>
      <c r="B9864">
        <v>1</v>
      </c>
      <c r="C9864">
        <v>23</v>
      </c>
    </row>
    <row r="9865" spans="1:3">
      <c r="A9865">
        <v>2017</v>
      </c>
      <c r="B9865">
        <v>1</v>
      </c>
      <c r="C9865">
        <v>23</v>
      </c>
    </row>
    <row r="9866" spans="1:3">
      <c r="A9866">
        <v>2017</v>
      </c>
      <c r="B9866">
        <v>1</v>
      </c>
      <c r="C9866">
        <v>23</v>
      </c>
    </row>
    <row r="9867" spans="1:3">
      <c r="A9867">
        <v>2017</v>
      </c>
      <c r="B9867">
        <v>1</v>
      </c>
      <c r="C9867">
        <v>23</v>
      </c>
    </row>
    <row r="9868" spans="1:3">
      <c r="A9868">
        <v>2017</v>
      </c>
      <c r="B9868">
        <v>1</v>
      </c>
      <c r="C9868">
        <v>23</v>
      </c>
    </row>
    <row r="9869" spans="1:3">
      <c r="A9869">
        <v>2017</v>
      </c>
      <c r="B9869">
        <v>1</v>
      </c>
      <c r="C9869">
        <v>23</v>
      </c>
    </row>
    <row r="9870" spans="1:3">
      <c r="A9870">
        <v>2017</v>
      </c>
      <c r="B9870">
        <v>1</v>
      </c>
      <c r="C9870">
        <v>23</v>
      </c>
    </row>
    <row r="9871" spans="1:3">
      <c r="A9871">
        <v>2017</v>
      </c>
      <c r="B9871">
        <v>1</v>
      </c>
      <c r="C9871">
        <v>23</v>
      </c>
    </row>
    <row r="9872" spans="1:3">
      <c r="A9872">
        <v>2017</v>
      </c>
      <c r="B9872">
        <v>1</v>
      </c>
      <c r="C9872">
        <v>23</v>
      </c>
    </row>
    <row r="9873" spans="1:3">
      <c r="A9873">
        <v>2017</v>
      </c>
      <c r="B9873">
        <v>1</v>
      </c>
      <c r="C9873">
        <v>23</v>
      </c>
    </row>
    <row r="9874" spans="1:3">
      <c r="A9874">
        <v>2017</v>
      </c>
      <c r="B9874">
        <v>1</v>
      </c>
      <c r="C9874">
        <v>23</v>
      </c>
    </row>
    <row r="9875" spans="1:3">
      <c r="A9875">
        <v>2017</v>
      </c>
      <c r="B9875">
        <v>1</v>
      </c>
      <c r="C9875">
        <v>23</v>
      </c>
    </row>
    <row r="9876" spans="1:3">
      <c r="A9876">
        <v>2017</v>
      </c>
      <c r="B9876">
        <v>1</v>
      </c>
      <c r="C9876">
        <v>23</v>
      </c>
    </row>
    <row r="9877" spans="1:3">
      <c r="A9877">
        <v>2017</v>
      </c>
      <c r="B9877">
        <v>1</v>
      </c>
      <c r="C9877">
        <v>23</v>
      </c>
    </row>
    <row r="9878" spans="1:3">
      <c r="A9878">
        <v>2017</v>
      </c>
      <c r="B9878">
        <v>1</v>
      </c>
      <c r="C9878">
        <v>23</v>
      </c>
    </row>
    <row r="9879" spans="1:3">
      <c r="A9879">
        <v>2017</v>
      </c>
      <c r="B9879">
        <v>1</v>
      </c>
      <c r="C9879">
        <v>23</v>
      </c>
    </row>
    <row r="9880" spans="1:3">
      <c r="A9880">
        <v>2017</v>
      </c>
      <c r="B9880">
        <v>1</v>
      </c>
      <c r="C9880">
        <v>23</v>
      </c>
    </row>
    <row r="9881" spans="1:3">
      <c r="A9881">
        <v>2017</v>
      </c>
      <c r="B9881">
        <v>1</v>
      </c>
      <c r="C9881">
        <v>23</v>
      </c>
    </row>
    <row r="9882" spans="1:3">
      <c r="A9882">
        <v>2017</v>
      </c>
      <c r="B9882">
        <v>1</v>
      </c>
      <c r="C9882">
        <v>23</v>
      </c>
    </row>
    <row r="9883" spans="1:3">
      <c r="A9883">
        <v>2017</v>
      </c>
      <c r="B9883">
        <v>1</v>
      </c>
      <c r="C9883">
        <v>23</v>
      </c>
    </row>
    <row r="9884" spans="1:3">
      <c r="A9884">
        <v>2017</v>
      </c>
      <c r="B9884">
        <v>1</v>
      </c>
      <c r="C9884">
        <v>23</v>
      </c>
    </row>
    <row r="9885" spans="1:3">
      <c r="A9885">
        <v>2017</v>
      </c>
      <c r="B9885">
        <v>1</v>
      </c>
      <c r="C9885">
        <v>23</v>
      </c>
    </row>
    <row r="9886" spans="1:3">
      <c r="A9886">
        <v>2017</v>
      </c>
      <c r="B9886">
        <v>1</v>
      </c>
      <c r="C9886">
        <v>23</v>
      </c>
    </row>
    <row r="9887" spans="1:3">
      <c r="A9887">
        <v>2017</v>
      </c>
      <c r="B9887">
        <v>1</v>
      </c>
      <c r="C9887">
        <v>23</v>
      </c>
    </row>
    <row r="9888" spans="1:3">
      <c r="A9888">
        <v>2017</v>
      </c>
      <c r="B9888">
        <v>1</v>
      </c>
      <c r="C9888">
        <v>23</v>
      </c>
    </row>
    <row r="9889" spans="1:3">
      <c r="A9889">
        <v>2017</v>
      </c>
      <c r="B9889">
        <v>1</v>
      </c>
      <c r="C9889">
        <v>23</v>
      </c>
    </row>
    <row r="9890" spans="1:3">
      <c r="A9890">
        <v>2017</v>
      </c>
      <c r="B9890">
        <v>1</v>
      </c>
      <c r="C9890">
        <v>23</v>
      </c>
    </row>
    <row r="9891" spans="1:3">
      <c r="A9891">
        <v>2017</v>
      </c>
      <c r="B9891">
        <v>1</v>
      </c>
      <c r="C9891">
        <v>23</v>
      </c>
    </row>
    <row r="9892" spans="1:3">
      <c r="A9892">
        <v>2017</v>
      </c>
      <c r="B9892">
        <v>1</v>
      </c>
      <c r="C9892">
        <v>23</v>
      </c>
    </row>
    <row r="9893" spans="1:3">
      <c r="A9893">
        <v>2017</v>
      </c>
      <c r="B9893">
        <v>1</v>
      </c>
      <c r="C9893">
        <v>23</v>
      </c>
    </row>
    <row r="9894" spans="1:3">
      <c r="A9894">
        <v>2017</v>
      </c>
      <c r="B9894">
        <v>1</v>
      </c>
      <c r="C9894">
        <v>23</v>
      </c>
    </row>
    <row r="9895" spans="1:3">
      <c r="A9895">
        <v>2017</v>
      </c>
      <c r="B9895">
        <v>1</v>
      </c>
      <c r="C9895">
        <v>23</v>
      </c>
    </row>
    <row r="9896" spans="1:3">
      <c r="A9896">
        <v>2017</v>
      </c>
      <c r="B9896">
        <v>1</v>
      </c>
      <c r="C9896">
        <v>23</v>
      </c>
    </row>
    <row r="9897" spans="1:3">
      <c r="A9897">
        <v>2017</v>
      </c>
      <c r="B9897">
        <v>1</v>
      </c>
      <c r="C9897">
        <v>23</v>
      </c>
    </row>
    <row r="9898" spans="1:3">
      <c r="A9898">
        <v>2017</v>
      </c>
      <c r="B9898">
        <v>1</v>
      </c>
      <c r="C9898">
        <v>23</v>
      </c>
    </row>
    <row r="9899" spans="1:3">
      <c r="A9899">
        <v>2017</v>
      </c>
      <c r="B9899">
        <v>1</v>
      </c>
      <c r="C9899">
        <v>23</v>
      </c>
    </row>
    <row r="9900" spans="1:3">
      <c r="A9900">
        <v>2017</v>
      </c>
      <c r="B9900">
        <v>1</v>
      </c>
      <c r="C9900">
        <v>23</v>
      </c>
    </row>
    <row r="9901" spans="1:3">
      <c r="A9901">
        <v>2017</v>
      </c>
      <c r="B9901">
        <v>1</v>
      </c>
      <c r="C9901">
        <v>23</v>
      </c>
    </row>
    <row r="9902" spans="1:3">
      <c r="A9902">
        <v>2017</v>
      </c>
      <c r="B9902">
        <v>1</v>
      </c>
      <c r="C9902">
        <v>23</v>
      </c>
    </row>
    <row r="9903" spans="1:3">
      <c r="A9903">
        <v>2017</v>
      </c>
      <c r="B9903">
        <v>1</v>
      </c>
      <c r="C9903">
        <v>23</v>
      </c>
    </row>
    <row r="9904" spans="1:3">
      <c r="A9904">
        <v>2017</v>
      </c>
      <c r="B9904">
        <v>1</v>
      </c>
      <c r="C9904">
        <v>23</v>
      </c>
    </row>
    <row r="9905" spans="1:3">
      <c r="A9905">
        <v>2017</v>
      </c>
      <c r="B9905">
        <v>1</v>
      </c>
      <c r="C9905">
        <v>23</v>
      </c>
    </row>
    <row r="9906" spans="1:3">
      <c r="A9906">
        <v>2017</v>
      </c>
      <c r="B9906">
        <v>1</v>
      </c>
      <c r="C9906">
        <v>23</v>
      </c>
    </row>
    <row r="9907" spans="1:3">
      <c r="A9907">
        <v>2017</v>
      </c>
      <c r="B9907">
        <v>1</v>
      </c>
      <c r="C9907">
        <v>23</v>
      </c>
    </row>
    <row r="9908" spans="1:3">
      <c r="A9908">
        <v>2017</v>
      </c>
      <c r="B9908">
        <v>1</v>
      </c>
      <c r="C9908">
        <v>23</v>
      </c>
    </row>
    <row r="9909" spans="1:3">
      <c r="A9909">
        <v>2017</v>
      </c>
      <c r="B9909">
        <v>1</v>
      </c>
      <c r="C9909">
        <v>23</v>
      </c>
    </row>
    <row r="9910" spans="1:3">
      <c r="A9910">
        <v>2017</v>
      </c>
      <c r="B9910">
        <v>1</v>
      </c>
      <c r="C9910">
        <v>23</v>
      </c>
    </row>
    <row r="9911" spans="1:3">
      <c r="A9911">
        <v>2017</v>
      </c>
      <c r="B9911">
        <v>1</v>
      </c>
      <c r="C9911">
        <v>23</v>
      </c>
    </row>
    <row r="9912" spans="1:3">
      <c r="A9912">
        <v>2017</v>
      </c>
      <c r="B9912">
        <v>1</v>
      </c>
      <c r="C9912">
        <v>23</v>
      </c>
    </row>
    <row r="9913" spans="1:3">
      <c r="A9913">
        <v>2017</v>
      </c>
      <c r="B9913">
        <v>1</v>
      </c>
      <c r="C9913">
        <v>23</v>
      </c>
    </row>
    <row r="9914" spans="1:3">
      <c r="A9914">
        <v>2017</v>
      </c>
      <c r="B9914">
        <v>1</v>
      </c>
      <c r="C9914">
        <v>23</v>
      </c>
    </row>
    <row r="9915" spans="1:3">
      <c r="A9915">
        <v>2017</v>
      </c>
      <c r="B9915">
        <v>1</v>
      </c>
      <c r="C9915">
        <v>23</v>
      </c>
    </row>
    <row r="9916" spans="1:3">
      <c r="A9916">
        <v>2017</v>
      </c>
      <c r="B9916">
        <v>1</v>
      </c>
      <c r="C9916">
        <v>23</v>
      </c>
    </row>
    <row r="9917" spans="1:3">
      <c r="A9917">
        <v>2017</v>
      </c>
      <c r="B9917">
        <v>1</v>
      </c>
      <c r="C9917">
        <v>23</v>
      </c>
    </row>
    <row r="9918" spans="1:3">
      <c r="A9918">
        <v>2017</v>
      </c>
      <c r="B9918">
        <v>1</v>
      </c>
      <c r="C9918">
        <v>23</v>
      </c>
    </row>
    <row r="9919" spans="1:3">
      <c r="A9919">
        <v>2017</v>
      </c>
      <c r="B9919">
        <v>1</v>
      </c>
      <c r="C9919">
        <v>23</v>
      </c>
    </row>
    <row r="9920" spans="1:3">
      <c r="A9920">
        <v>2017</v>
      </c>
      <c r="B9920">
        <v>1</v>
      </c>
      <c r="C9920">
        <v>23</v>
      </c>
    </row>
    <row r="9921" spans="1:3">
      <c r="A9921">
        <v>2017</v>
      </c>
      <c r="B9921">
        <v>1</v>
      </c>
      <c r="C9921">
        <v>23</v>
      </c>
    </row>
    <row r="9922" spans="1:3">
      <c r="A9922">
        <v>2017</v>
      </c>
      <c r="B9922">
        <v>1</v>
      </c>
      <c r="C9922">
        <v>23</v>
      </c>
    </row>
    <row r="9923" spans="1:3">
      <c r="A9923">
        <v>2017</v>
      </c>
      <c r="B9923">
        <v>1</v>
      </c>
      <c r="C9923">
        <v>23</v>
      </c>
    </row>
    <row r="9924" spans="1:3">
      <c r="A9924">
        <v>2017</v>
      </c>
      <c r="B9924">
        <v>1</v>
      </c>
      <c r="C9924">
        <v>23</v>
      </c>
    </row>
    <row r="9925" spans="1:3">
      <c r="A9925">
        <v>2017</v>
      </c>
      <c r="B9925">
        <v>1</v>
      </c>
      <c r="C9925">
        <v>23</v>
      </c>
    </row>
    <row r="9926" spans="1:3">
      <c r="A9926">
        <v>2017</v>
      </c>
      <c r="B9926">
        <v>1</v>
      </c>
      <c r="C9926">
        <v>23</v>
      </c>
    </row>
    <row r="9927" spans="1:3">
      <c r="A9927">
        <v>2017</v>
      </c>
      <c r="B9927">
        <v>1</v>
      </c>
      <c r="C9927">
        <v>23</v>
      </c>
    </row>
    <row r="9928" spans="1:3">
      <c r="A9928">
        <v>2017</v>
      </c>
      <c r="B9928">
        <v>1</v>
      </c>
      <c r="C9928">
        <v>23</v>
      </c>
    </row>
    <row r="9929" spans="1:3">
      <c r="A9929">
        <v>2017</v>
      </c>
      <c r="B9929">
        <v>1</v>
      </c>
      <c r="C9929">
        <v>23</v>
      </c>
    </row>
    <row r="9930" spans="1:3">
      <c r="A9930">
        <v>2017</v>
      </c>
      <c r="B9930">
        <v>1</v>
      </c>
      <c r="C9930">
        <v>23</v>
      </c>
    </row>
    <row r="9931" spans="1:3">
      <c r="A9931">
        <v>2017</v>
      </c>
      <c r="B9931">
        <v>1</v>
      </c>
      <c r="C9931">
        <v>23</v>
      </c>
    </row>
    <row r="9932" spans="1:3">
      <c r="A9932">
        <v>2017</v>
      </c>
      <c r="B9932">
        <v>1</v>
      </c>
      <c r="C9932">
        <v>23</v>
      </c>
    </row>
    <row r="9933" spans="1:3">
      <c r="A9933">
        <v>2017</v>
      </c>
      <c r="B9933">
        <v>1</v>
      </c>
      <c r="C9933">
        <v>23</v>
      </c>
    </row>
    <row r="9934" spans="1:3">
      <c r="A9934">
        <v>2017</v>
      </c>
      <c r="B9934">
        <v>1</v>
      </c>
      <c r="C9934">
        <v>23</v>
      </c>
    </row>
    <row r="9935" spans="1:3">
      <c r="A9935">
        <v>2017</v>
      </c>
      <c r="B9935">
        <v>1</v>
      </c>
      <c r="C9935">
        <v>23</v>
      </c>
    </row>
    <row r="9936" spans="1:3">
      <c r="A9936">
        <v>2017</v>
      </c>
      <c r="B9936">
        <v>1</v>
      </c>
      <c r="C9936">
        <v>23</v>
      </c>
    </row>
    <row r="9937" spans="1:3">
      <c r="A9937">
        <v>2017</v>
      </c>
      <c r="B9937">
        <v>1</v>
      </c>
      <c r="C9937">
        <v>23</v>
      </c>
    </row>
    <row r="9938" spans="1:3">
      <c r="A9938">
        <v>2017</v>
      </c>
      <c r="B9938">
        <v>1</v>
      </c>
      <c r="C9938">
        <v>23</v>
      </c>
    </row>
    <row r="9939" spans="1:3">
      <c r="A9939">
        <v>2017</v>
      </c>
      <c r="B9939">
        <v>1</v>
      </c>
      <c r="C9939">
        <v>23</v>
      </c>
    </row>
    <row r="9940" spans="1:3">
      <c r="A9940">
        <v>2017</v>
      </c>
      <c r="B9940">
        <v>1</v>
      </c>
      <c r="C9940">
        <v>23</v>
      </c>
    </row>
    <row r="9941" spans="1:3">
      <c r="A9941">
        <v>2017</v>
      </c>
      <c r="B9941">
        <v>1</v>
      </c>
      <c r="C9941">
        <v>23</v>
      </c>
    </row>
    <row r="9942" spans="1:3">
      <c r="A9942">
        <v>2017</v>
      </c>
      <c r="B9942">
        <v>1</v>
      </c>
      <c r="C9942">
        <v>23</v>
      </c>
    </row>
    <row r="9943" spans="1:3">
      <c r="A9943">
        <v>2017</v>
      </c>
      <c r="B9943">
        <v>1</v>
      </c>
      <c r="C9943">
        <v>23</v>
      </c>
    </row>
    <row r="9944" spans="1:3">
      <c r="A9944">
        <v>2017</v>
      </c>
      <c r="B9944">
        <v>1</v>
      </c>
      <c r="C9944">
        <v>23</v>
      </c>
    </row>
    <row r="9945" spans="1:3">
      <c r="A9945">
        <v>2017</v>
      </c>
      <c r="B9945">
        <v>1</v>
      </c>
      <c r="C9945">
        <v>23</v>
      </c>
    </row>
    <row r="9946" spans="1:3">
      <c r="A9946">
        <v>2017</v>
      </c>
      <c r="B9946">
        <v>1</v>
      </c>
      <c r="C9946">
        <v>23</v>
      </c>
    </row>
    <row r="9947" spans="1:3">
      <c r="A9947">
        <v>2017</v>
      </c>
      <c r="B9947">
        <v>1</v>
      </c>
      <c r="C9947">
        <v>23</v>
      </c>
    </row>
    <row r="9948" spans="1:3">
      <c r="A9948">
        <v>2017</v>
      </c>
      <c r="B9948">
        <v>1</v>
      </c>
      <c r="C9948">
        <v>23</v>
      </c>
    </row>
    <row r="9949" spans="1:3">
      <c r="A9949">
        <v>2017</v>
      </c>
      <c r="B9949">
        <v>1</v>
      </c>
      <c r="C9949">
        <v>23</v>
      </c>
    </row>
    <row r="9950" spans="1:3">
      <c r="A9950">
        <v>2017</v>
      </c>
      <c r="B9950">
        <v>1</v>
      </c>
      <c r="C9950">
        <v>23</v>
      </c>
    </row>
    <row r="9951" spans="1:3">
      <c r="A9951">
        <v>2017</v>
      </c>
      <c r="B9951">
        <v>1</v>
      </c>
      <c r="C9951">
        <v>23</v>
      </c>
    </row>
    <row r="9952" spans="1:3">
      <c r="A9952">
        <v>2017</v>
      </c>
      <c r="B9952">
        <v>1</v>
      </c>
      <c r="C9952">
        <v>23</v>
      </c>
    </row>
    <row r="9953" spans="1:3">
      <c r="A9953">
        <v>2017</v>
      </c>
      <c r="B9953">
        <v>1</v>
      </c>
      <c r="C9953">
        <v>23</v>
      </c>
    </row>
    <row r="9954" spans="1:3">
      <c r="A9954">
        <v>2017</v>
      </c>
      <c r="B9954">
        <v>1</v>
      </c>
      <c r="C9954">
        <v>23</v>
      </c>
    </row>
    <row r="9955" spans="1:3">
      <c r="A9955">
        <v>2017</v>
      </c>
      <c r="B9955">
        <v>1</v>
      </c>
      <c r="C9955">
        <v>23</v>
      </c>
    </row>
    <row r="9956" spans="1:3">
      <c r="A9956">
        <v>2017</v>
      </c>
      <c r="B9956">
        <v>1</v>
      </c>
      <c r="C9956">
        <v>23</v>
      </c>
    </row>
    <row r="9957" spans="1:3">
      <c r="A9957">
        <v>2017</v>
      </c>
      <c r="B9957">
        <v>1</v>
      </c>
      <c r="C9957">
        <v>23</v>
      </c>
    </row>
    <row r="9958" spans="1:3">
      <c r="A9958">
        <v>2017</v>
      </c>
      <c r="B9958">
        <v>1</v>
      </c>
      <c r="C9958">
        <v>23</v>
      </c>
    </row>
    <row r="9959" spans="1:3">
      <c r="A9959">
        <v>2017</v>
      </c>
      <c r="B9959">
        <v>1</v>
      </c>
      <c r="C9959">
        <v>23</v>
      </c>
    </row>
    <row r="9960" spans="1:3">
      <c r="A9960">
        <v>2017</v>
      </c>
      <c r="B9960">
        <v>1</v>
      </c>
      <c r="C9960">
        <v>23</v>
      </c>
    </row>
    <row r="9961" spans="1:3">
      <c r="A9961">
        <v>2017</v>
      </c>
      <c r="B9961">
        <v>1</v>
      </c>
      <c r="C9961">
        <v>23</v>
      </c>
    </row>
    <row r="9962" spans="1:3">
      <c r="A9962">
        <v>2017</v>
      </c>
      <c r="B9962">
        <v>1</v>
      </c>
      <c r="C9962">
        <v>23</v>
      </c>
    </row>
    <row r="9963" spans="1:3">
      <c r="A9963">
        <v>2017</v>
      </c>
      <c r="B9963">
        <v>1</v>
      </c>
      <c r="C9963">
        <v>23</v>
      </c>
    </row>
    <row r="9964" spans="1:3">
      <c r="A9964">
        <v>2017</v>
      </c>
      <c r="B9964">
        <v>1</v>
      </c>
      <c r="C9964">
        <v>23</v>
      </c>
    </row>
    <row r="9965" spans="1:3">
      <c r="A9965">
        <v>2017</v>
      </c>
      <c r="B9965">
        <v>1</v>
      </c>
      <c r="C9965">
        <v>23</v>
      </c>
    </row>
    <row r="9966" spans="1:3">
      <c r="A9966">
        <v>2017</v>
      </c>
      <c r="B9966">
        <v>1</v>
      </c>
      <c r="C9966">
        <v>23</v>
      </c>
    </row>
    <row r="9967" spans="1:3">
      <c r="A9967">
        <v>2017</v>
      </c>
      <c r="B9967">
        <v>1</v>
      </c>
      <c r="C9967">
        <v>23</v>
      </c>
    </row>
    <row r="9968" spans="1:3">
      <c r="A9968">
        <v>2017</v>
      </c>
      <c r="B9968">
        <v>1</v>
      </c>
      <c r="C9968">
        <v>23</v>
      </c>
    </row>
    <row r="9969" spans="1:3">
      <c r="A9969">
        <v>2017</v>
      </c>
      <c r="B9969">
        <v>1</v>
      </c>
      <c r="C9969">
        <v>23</v>
      </c>
    </row>
    <row r="9970" spans="1:3">
      <c r="A9970">
        <v>2017</v>
      </c>
      <c r="B9970">
        <v>1</v>
      </c>
      <c r="C9970">
        <v>23</v>
      </c>
    </row>
    <row r="9971" spans="1:3">
      <c r="A9971">
        <v>2017</v>
      </c>
      <c r="B9971">
        <v>1</v>
      </c>
      <c r="C9971">
        <v>23</v>
      </c>
    </row>
    <row r="9972" spans="1:3">
      <c r="A9972">
        <v>2017</v>
      </c>
      <c r="B9972">
        <v>1</v>
      </c>
      <c r="C9972">
        <v>23</v>
      </c>
    </row>
    <row r="9973" spans="1:3">
      <c r="A9973">
        <v>2017</v>
      </c>
      <c r="B9973">
        <v>1</v>
      </c>
      <c r="C9973">
        <v>23</v>
      </c>
    </row>
    <row r="9974" spans="1:3">
      <c r="A9974">
        <v>2017</v>
      </c>
      <c r="B9974">
        <v>1</v>
      </c>
      <c r="C9974">
        <v>23</v>
      </c>
    </row>
    <row r="9975" spans="1:3">
      <c r="A9975">
        <v>2017</v>
      </c>
      <c r="B9975">
        <v>1</v>
      </c>
      <c r="C9975">
        <v>23</v>
      </c>
    </row>
    <row r="9976" spans="1:3">
      <c r="A9976">
        <v>2017</v>
      </c>
      <c r="B9976">
        <v>1</v>
      </c>
      <c r="C9976">
        <v>23</v>
      </c>
    </row>
    <row r="9977" spans="1:3">
      <c r="A9977">
        <v>2017</v>
      </c>
      <c r="B9977">
        <v>1</v>
      </c>
      <c r="C9977">
        <v>23</v>
      </c>
    </row>
    <row r="9978" spans="1:3">
      <c r="A9978">
        <v>2017</v>
      </c>
      <c r="B9978">
        <v>1</v>
      </c>
      <c r="C9978">
        <v>23</v>
      </c>
    </row>
    <row r="9979" spans="1:3">
      <c r="A9979">
        <v>2017</v>
      </c>
      <c r="B9979">
        <v>1</v>
      </c>
      <c r="C9979">
        <v>23</v>
      </c>
    </row>
    <row r="9980" spans="1:3">
      <c r="A9980">
        <v>2017</v>
      </c>
      <c r="B9980">
        <v>1</v>
      </c>
      <c r="C9980">
        <v>23</v>
      </c>
    </row>
    <row r="9981" spans="1:3">
      <c r="A9981">
        <v>2017</v>
      </c>
      <c r="B9981">
        <v>1</v>
      </c>
      <c r="C9981">
        <v>23</v>
      </c>
    </row>
    <row r="9982" spans="1:3">
      <c r="A9982">
        <v>2017</v>
      </c>
      <c r="B9982">
        <v>1</v>
      </c>
      <c r="C9982">
        <v>23</v>
      </c>
    </row>
    <row r="9983" spans="1:3">
      <c r="A9983">
        <v>2017</v>
      </c>
      <c r="B9983">
        <v>1</v>
      </c>
      <c r="C9983">
        <v>23</v>
      </c>
    </row>
    <row r="9984" spans="1:3">
      <c r="A9984">
        <v>2017</v>
      </c>
      <c r="B9984">
        <v>1</v>
      </c>
      <c r="C9984">
        <v>23</v>
      </c>
    </row>
    <row r="9985" spans="1:3">
      <c r="A9985">
        <v>2017</v>
      </c>
      <c r="B9985">
        <v>1</v>
      </c>
      <c r="C9985">
        <v>23</v>
      </c>
    </row>
    <row r="9986" spans="1:3">
      <c r="A9986">
        <v>2017</v>
      </c>
      <c r="B9986">
        <v>1</v>
      </c>
      <c r="C9986">
        <v>23</v>
      </c>
    </row>
    <row r="9987" spans="1:3">
      <c r="A9987">
        <v>2017</v>
      </c>
      <c r="B9987">
        <v>1</v>
      </c>
      <c r="C9987">
        <v>23</v>
      </c>
    </row>
    <row r="9988" spans="1:3">
      <c r="A9988">
        <v>2017</v>
      </c>
      <c r="B9988">
        <v>1</v>
      </c>
      <c r="C9988">
        <v>23</v>
      </c>
    </row>
    <row r="9989" spans="1:3">
      <c r="A9989">
        <v>2017</v>
      </c>
      <c r="B9989">
        <v>1</v>
      </c>
      <c r="C9989">
        <v>23</v>
      </c>
    </row>
    <row r="9990" spans="1:3">
      <c r="A9990">
        <v>2017</v>
      </c>
      <c r="B9990">
        <v>1</v>
      </c>
      <c r="C9990">
        <v>23</v>
      </c>
    </row>
    <row r="9991" spans="1:3">
      <c r="A9991">
        <v>2017</v>
      </c>
      <c r="B9991">
        <v>1</v>
      </c>
      <c r="C9991">
        <v>23</v>
      </c>
    </row>
    <row r="9992" spans="1:3">
      <c r="A9992">
        <v>2017</v>
      </c>
      <c r="B9992">
        <v>1</v>
      </c>
      <c r="C9992">
        <v>23</v>
      </c>
    </row>
    <row r="9993" spans="1:3">
      <c r="A9993">
        <v>2017</v>
      </c>
      <c r="B9993">
        <v>1</v>
      </c>
      <c r="C9993">
        <v>23</v>
      </c>
    </row>
    <row r="9994" spans="1:3">
      <c r="A9994">
        <v>2017</v>
      </c>
      <c r="B9994">
        <v>1</v>
      </c>
      <c r="C9994">
        <v>23</v>
      </c>
    </row>
    <row r="9995" spans="1:3">
      <c r="A9995">
        <v>2017</v>
      </c>
      <c r="B9995">
        <v>1</v>
      </c>
      <c r="C9995">
        <v>23</v>
      </c>
    </row>
    <row r="9996" spans="1:3">
      <c r="A9996">
        <v>2017</v>
      </c>
      <c r="B9996">
        <v>1</v>
      </c>
      <c r="C9996">
        <v>23</v>
      </c>
    </row>
    <row r="9997" spans="1:3">
      <c r="A9997">
        <v>2017</v>
      </c>
      <c r="B9997">
        <v>1</v>
      </c>
      <c r="C9997">
        <v>23</v>
      </c>
    </row>
    <row r="9998" spans="1:3">
      <c r="A9998">
        <v>2017</v>
      </c>
      <c r="B9998">
        <v>1</v>
      </c>
      <c r="C9998">
        <v>23</v>
      </c>
    </row>
    <row r="9999" spans="1:3">
      <c r="A9999">
        <v>2017</v>
      </c>
      <c r="B9999">
        <v>1</v>
      </c>
      <c r="C9999">
        <v>23</v>
      </c>
    </row>
    <row r="10000" spans="1:3">
      <c r="A10000">
        <v>2017</v>
      </c>
      <c r="B10000">
        <v>1</v>
      </c>
      <c r="C10000">
        <v>23</v>
      </c>
    </row>
    <row r="10001" spans="1:3">
      <c r="A10001">
        <v>2017</v>
      </c>
      <c r="B10001">
        <v>1</v>
      </c>
      <c r="C10001">
        <v>23</v>
      </c>
    </row>
    <row r="10002" spans="1:3">
      <c r="A10002">
        <v>2017</v>
      </c>
      <c r="B10002">
        <v>1</v>
      </c>
      <c r="C10002">
        <v>23</v>
      </c>
    </row>
    <row r="10003" spans="1:3">
      <c r="A10003">
        <v>2017</v>
      </c>
      <c r="B10003">
        <v>1</v>
      </c>
      <c r="C10003">
        <v>23</v>
      </c>
    </row>
    <row r="10004" spans="1:3">
      <c r="A10004">
        <v>2017</v>
      </c>
      <c r="B10004">
        <v>1</v>
      </c>
      <c r="C10004">
        <v>23</v>
      </c>
    </row>
    <row r="10005" spans="1:3">
      <c r="A10005">
        <v>2017</v>
      </c>
      <c r="B10005">
        <v>1</v>
      </c>
      <c r="C10005">
        <v>23</v>
      </c>
    </row>
    <row r="10006" spans="1:3">
      <c r="A10006">
        <v>2017</v>
      </c>
      <c r="B10006">
        <v>1</v>
      </c>
      <c r="C10006">
        <v>23</v>
      </c>
    </row>
    <row r="10007" spans="1:3">
      <c r="A10007">
        <v>2017</v>
      </c>
      <c r="B10007">
        <v>1</v>
      </c>
      <c r="C10007">
        <v>23</v>
      </c>
    </row>
    <row r="10008" spans="1:3">
      <c r="A10008">
        <v>2017</v>
      </c>
      <c r="B10008">
        <v>1</v>
      </c>
      <c r="C10008">
        <v>23</v>
      </c>
    </row>
    <row r="10009" spans="1:3">
      <c r="A10009">
        <v>2017</v>
      </c>
      <c r="B10009">
        <v>1</v>
      </c>
      <c r="C10009">
        <v>23</v>
      </c>
    </row>
    <row r="10010" spans="1:3">
      <c r="A10010">
        <v>2017</v>
      </c>
      <c r="B10010">
        <v>1</v>
      </c>
      <c r="C10010">
        <v>23</v>
      </c>
    </row>
    <row r="10011" spans="1:3">
      <c r="A10011">
        <v>2017</v>
      </c>
      <c r="B10011">
        <v>1</v>
      </c>
      <c r="C10011">
        <v>23</v>
      </c>
    </row>
    <row r="10012" spans="1:3">
      <c r="A10012">
        <v>2017</v>
      </c>
      <c r="B10012">
        <v>1</v>
      </c>
      <c r="C10012">
        <v>23</v>
      </c>
    </row>
    <row r="10013" spans="1:3">
      <c r="A10013">
        <v>2017</v>
      </c>
      <c r="B10013">
        <v>1</v>
      </c>
      <c r="C10013">
        <v>23</v>
      </c>
    </row>
    <row r="10014" spans="1:3">
      <c r="A10014">
        <v>2017</v>
      </c>
      <c r="B10014">
        <v>1</v>
      </c>
      <c r="C10014">
        <v>23</v>
      </c>
    </row>
    <row r="10015" spans="1:3">
      <c r="A10015">
        <v>2017</v>
      </c>
      <c r="B10015">
        <v>1</v>
      </c>
      <c r="C10015">
        <v>23</v>
      </c>
    </row>
    <row r="10016" spans="1:3">
      <c r="A10016">
        <v>2017</v>
      </c>
      <c r="B10016">
        <v>1</v>
      </c>
      <c r="C10016">
        <v>23</v>
      </c>
    </row>
    <row r="10017" spans="1:3">
      <c r="A10017">
        <v>2017</v>
      </c>
      <c r="B10017">
        <v>1</v>
      </c>
      <c r="C10017">
        <v>23</v>
      </c>
    </row>
    <row r="10018" spans="1:3">
      <c r="A10018">
        <v>2017</v>
      </c>
      <c r="B10018">
        <v>1</v>
      </c>
      <c r="C10018">
        <v>23</v>
      </c>
    </row>
    <row r="10019" spans="1:3">
      <c r="A10019">
        <v>2017</v>
      </c>
      <c r="B10019">
        <v>1</v>
      </c>
      <c r="C10019">
        <v>23</v>
      </c>
    </row>
    <row r="10020" spans="1:3">
      <c r="A10020">
        <v>2017</v>
      </c>
      <c r="B10020">
        <v>1</v>
      </c>
      <c r="C10020">
        <v>23</v>
      </c>
    </row>
    <row r="10021" spans="1:3">
      <c r="A10021">
        <v>2017</v>
      </c>
      <c r="B10021">
        <v>1</v>
      </c>
      <c r="C10021">
        <v>23</v>
      </c>
    </row>
    <row r="10022" spans="1:3">
      <c r="A10022">
        <v>2017</v>
      </c>
      <c r="B10022">
        <v>1</v>
      </c>
      <c r="C10022">
        <v>23</v>
      </c>
    </row>
    <row r="10023" spans="1:3">
      <c r="A10023">
        <v>2017</v>
      </c>
      <c r="B10023">
        <v>1</v>
      </c>
      <c r="C10023">
        <v>23</v>
      </c>
    </row>
    <row r="10024" spans="1:3">
      <c r="A10024">
        <v>2017</v>
      </c>
      <c r="B10024">
        <v>1</v>
      </c>
      <c r="C10024">
        <v>23</v>
      </c>
    </row>
    <row r="10025" spans="1:3">
      <c r="A10025">
        <v>2017</v>
      </c>
      <c r="B10025">
        <v>1</v>
      </c>
      <c r="C10025">
        <v>23</v>
      </c>
    </row>
    <row r="10026" spans="1:3">
      <c r="A10026">
        <v>2017</v>
      </c>
      <c r="B10026">
        <v>1</v>
      </c>
      <c r="C10026">
        <v>23</v>
      </c>
    </row>
    <row r="10027" spans="1:3">
      <c r="A10027">
        <v>2017</v>
      </c>
      <c r="B10027">
        <v>1</v>
      </c>
      <c r="C10027">
        <v>23</v>
      </c>
    </row>
    <row r="10028" spans="1:3">
      <c r="A10028">
        <v>2017</v>
      </c>
      <c r="B10028">
        <v>1</v>
      </c>
      <c r="C10028">
        <v>23</v>
      </c>
    </row>
    <row r="10029" spans="1:3">
      <c r="A10029">
        <v>2017</v>
      </c>
      <c r="B10029">
        <v>1</v>
      </c>
      <c r="C10029">
        <v>23</v>
      </c>
    </row>
    <row r="10030" spans="1:3">
      <c r="A10030">
        <v>2017</v>
      </c>
      <c r="B10030">
        <v>1</v>
      </c>
      <c r="C10030">
        <v>23</v>
      </c>
    </row>
    <row r="10031" spans="1:3">
      <c r="A10031">
        <v>2017</v>
      </c>
      <c r="B10031">
        <v>1</v>
      </c>
      <c r="C10031">
        <v>23</v>
      </c>
    </row>
    <row r="10032" spans="1:3">
      <c r="A10032">
        <v>2017</v>
      </c>
      <c r="B10032">
        <v>1</v>
      </c>
      <c r="C10032">
        <v>23</v>
      </c>
    </row>
    <row r="10033" spans="1:3">
      <c r="A10033">
        <v>2017</v>
      </c>
      <c r="B10033">
        <v>1</v>
      </c>
      <c r="C10033">
        <v>23</v>
      </c>
    </row>
    <row r="10034" spans="1:3">
      <c r="A10034">
        <v>2017</v>
      </c>
      <c r="B10034">
        <v>1</v>
      </c>
      <c r="C10034">
        <v>23</v>
      </c>
    </row>
    <row r="10035" spans="1:3">
      <c r="A10035">
        <v>2017</v>
      </c>
      <c r="B10035">
        <v>1</v>
      </c>
      <c r="C10035">
        <v>23</v>
      </c>
    </row>
    <row r="10036" spans="1:3">
      <c r="A10036">
        <v>2017</v>
      </c>
      <c r="B10036">
        <v>1</v>
      </c>
      <c r="C10036">
        <v>23</v>
      </c>
    </row>
    <row r="10037" spans="1:3">
      <c r="A10037">
        <v>2017</v>
      </c>
      <c r="B10037">
        <v>1</v>
      </c>
      <c r="C10037">
        <v>23</v>
      </c>
    </row>
    <row r="10038" spans="1:3">
      <c r="A10038">
        <v>2017</v>
      </c>
      <c r="B10038">
        <v>1</v>
      </c>
      <c r="C10038">
        <v>23</v>
      </c>
    </row>
    <row r="10039" spans="1:3">
      <c r="A10039">
        <v>2017</v>
      </c>
      <c r="B10039">
        <v>1</v>
      </c>
      <c r="C10039">
        <v>23</v>
      </c>
    </row>
    <row r="10040" spans="1:3">
      <c r="A10040">
        <v>2017</v>
      </c>
      <c r="B10040">
        <v>1</v>
      </c>
      <c r="C10040">
        <v>23</v>
      </c>
    </row>
    <row r="10041" spans="1:3">
      <c r="A10041">
        <v>2017</v>
      </c>
      <c r="B10041">
        <v>1</v>
      </c>
      <c r="C10041">
        <v>23</v>
      </c>
    </row>
    <row r="10042" spans="1:3">
      <c r="A10042">
        <v>2017</v>
      </c>
      <c r="B10042">
        <v>1</v>
      </c>
      <c r="C10042">
        <v>23</v>
      </c>
    </row>
    <row r="10043" spans="1:3">
      <c r="A10043">
        <v>2017</v>
      </c>
      <c r="B10043">
        <v>1</v>
      </c>
      <c r="C10043">
        <v>23</v>
      </c>
    </row>
    <row r="10044" spans="1:3">
      <c r="A10044">
        <v>2017</v>
      </c>
      <c r="B10044">
        <v>1</v>
      </c>
      <c r="C10044">
        <v>23</v>
      </c>
    </row>
    <row r="10045" spans="1:3">
      <c r="A10045">
        <v>2017</v>
      </c>
      <c r="B10045">
        <v>1</v>
      </c>
      <c r="C10045">
        <v>23</v>
      </c>
    </row>
    <row r="10046" spans="1:3">
      <c r="A10046">
        <v>2017</v>
      </c>
      <c r="B10046">
        <v>1</v>
      </c>
      <c r="C10046">
        <v>23</v>
      </c>
    </row>
    <row r="10047" spans="1:3">
      <c r="A10047">
        <v>2017</v>
      </c>
      <c r="B10047">
        <v>1</v>
      </c>
      <c r="C10047">
        <v>23</v>
      </c>
    </row>
    <row r="10048" spans="1:3">
      <c r="A10048">
        <v>2017</v>
      </c>
      <c r="B10048">
        <v>1</v>
      </c>
      <c r="C10048">
        <v>23</v>
      </c>
    </row>
    <row r="10049" spans="1:3">
      <c r="A10049">
        <v>2017</v>
      </c>
      <c r="B10049">
        <v>1</v>
      </c>
      <c r="C10049">
        <v>23</v>
      </c>
    </row>
    <row r="10050" spans="1:3">
      <c r="A10050">
        <v>2017</v>
      </c>
      <c r="B10050">
        <v>1</v>
      </c>
      <c r="C10050">
        <v>23</v>
      </c>
    </row>
    <row r="10051" spans="1:3">
      <c r="A10051">
        <v>2017</v>
      </c>
      <c r="B10051">
        <v>1</v>
      </c>
      <c r="C10051">
        <v>23</v>
      </c>
    </row>
    <row r="10052" spans="1:3">
      <c r="A10052">
        <v>2017</v>
      </c>
      <c r="B10052">
        <v>1</v>
      </c>
      <c r="C10052">
        <v>23</v>
      </c>
    </row>
    <row r="10053" spans="1:3">
      <c r="A10053">
        <v>2017</v>
      </c>
      <c r="B10053">
        <v>1</v>
      </c>
      <c r="C10053">
        <v>23</v>
      </c>
    </row>
    <row r="10054" spans="1:3">
      <c r="A10054">
        <v>2017</v>
      </c>
      <c r="B10054">
        <v>1</v>
      </c>
      <c r="C10054">
        <v>23</v>
      </c>
    </row>
    <row r="10055" spans="1:3">
      <c r="A10055">
        <v>2017</v>
      </c>
      <c r="B10055">
        <v>1</v>
      </c>
      <c r="C10055">
        <v>23</v>
      </c>
    </row>
    <row r="10056" spans="1:3">
      <c r="A10056">
        <v>2017</v>
      </c>
      <c r="B10056">
        <v>1</v>
      </c>
      <c r="C10056">
        <v>23</v>
      </c>
    </row>
    <row r="10057" spans="1:3">
      <c r="A10057">
        <v>2017</v>
      </c>
      <c r="B10057">
        <v>1</v>
      </c>
      <c r="C10057">
        <v>23</v>
      </c>
    </row>
    <row r="10058" spans="1:3">
      <c r="A10058">
        <v>2017</v>
      </c>
      <c r="B10058">
        <v>1</v>
      </c>
      <c r="C10058">
        <v>23</v>
      </c>
    </row>
    <row r="10059" spans="1:3">
      <c r="A10059">
        <v>2017</v>
      </c>
      <c r="B10059">
        <v>1</v>
      </c>
      <c r="C10059">
        <v>23</v>
      </c>
    </row>
    <row r="10060" spans="1:3">
      <c r="A10060">
        <v>2017</v>
      </c>
      <c r="B10060">
        <v>1</v>
      </c>
      <c r="C10060">
        <v>23</v>
      </c>
    </row>
    <row r="10061" spans="1:3">
      <c r="A10061">
        <v>2017</v>
      </c>
      <c r="B10061">
        <v>1</v>
      </c>
      <c r="C10061">
        <v>23</v>
      </c>
    </row>
    <row r="10062" spans="1:3">
      <c r="A10062">
        <v>2017</v>
      </c>
      <c r="B10062">
        <v>1</v>
      </c>
      <c r="C10062">
        <v>23</v>
      </c>
    </row>
    <row r="10063" spans="1:3">
      <c r="A10063">
        <v>2017</v>
      </c>
      <c r="B10063">
        <v>1</v>
      </c>
      <c r="C10063">
        <v>23</v>
      </c>
    </row>
    <row r="10064" spans="1:3">
      <c r="A10064">
        <v>2017</v>
      </c>
      <c r="B10064">
        <v>1</v>
      </c>
      <c r="C10064">
        <v>23</v>
      </c>
    </row>
    <row r="10065" spans="1:3">
      <c r="A10065">
        <v>2017</v>
      </c>
      <c r="B10065">
        <v>1</v>
      </c>
      <c r="C10065">
        <v>23</v>
      </c>
    </row>
    <row r="10066" spans="1:3">
      <c r="A10066">
        <v>2017</v>
      </c>
      <c r="B10066">
        <v>1</v>
      </c>
      <c r="C10066">
        <v>23</v>
      </c>
    </row>
    <row r="10067" spans="1:3">
      <c r="A10067">
        <v>2017</v>
      </c>
      <c r="B10067">
        <v>1</v>
      </c>
      <c r="C10067">
        <v>23</v>
      </c>
    </row>
    <row r="10068" spans="1:3">
      <c r="A10068">
        <v>2017</v>
      </c>
      <c r="B10068">
        <v>1</v>
      </c>
      <c r="C10068">
        <v>23</v>
      </c>
    </row>
    <row r="10069" spans="1:3">
      <c r="A10069">
        <v>2017</v>
      </c>
      <c r="B10069">
        <v>1</v>
      </c>
      <c r="C10069">
        <v>23</v>
      </c>
    </row>
    <row r="10070" spans="1:3">
      <c r="A10070">
        <v>2017</v>
      </c>
      <c r="B10070">
        <v>1</v>
      </c>
      <c r="C10070">
        <v>23</v>
      </c>
    </row>
    <row r="10071" spans="1:3">
      <c r="A10071">
        <v>2017</v>
      </c>
      <c r="B10071">
        <v>1</v>
      </c>
      <c r="C10071">
        <v>23</v>
      </c>
    </row>
    <row r="10072" spans="1:3">
      <c r="A10072">
        <v>2017</v>
      </c>
      <c r="B10072">
        <v>1</v>
      </c>
      <c r="C10072">
        <v>23</v>
      </c>
    </row>
    <row r="10073" spans="1:3">
      <c r="A10073">
        <v>2017</v>
      </c>
      <c r="B10073">
        <v>1</v>
      </c>
      <c r="C10073">
        <v>23</v>
      </c>
    </row>
    <row r="10074" spans="1:3">
      <c r="A10074">
        <v>2017</v>
      </c>
      <c r="B10074">
        <v>1</v>
      </c>
      <c r="C10074">
        <v>23</v>
      </c>
    </row>
    <row r="10075" spans="1:3">
      <c r="A10075">
        <v>2017</v>
      </c>
      <c r="B10075">
        <v>1</v>
      </c>
      <c r="C10075">
        <v>23</v>
      </c>
    </row>
    <row r="10076" spans="1:3">
      <c r="A10076">
        <v>2017</v>
      </c>
      <c r="B10076">
        <v>1</v>
      </c>
      <c r="C10076">
        <v>26</v>
      </c>
    </row>
    <row r="10077" spans="1:3">
      <c r="A10077">
        <v>2017</v>
      </c>
      <c r="B10077">
        <v>1</v>
      </c>
      <c r="C10077">
        <v>26</v>
      </c>
    </row>
    <row r="10078" spans="1:3">
      <c r="A10078">
        <v>2017</v>
      </c>
      <c r="B10078">
        <v>1</v>
      </c>
      <c r="C10078">
        <v>26</v>
      </c>
    </row>
    <row r="10079" spans="1:3">
      <c r="A10079">
        <v>2017</v>
      </c>
      <c r="B10079">
        <v>1</v>
      </c>
      <c r="C10079">
        <v>26</v>
      </c>
    </row>
    <row r="10080" spans="1:3">
      <c r="A10080">
        <v>2017</v>
      </c>
      <c r="B10080">
        <v>1</v>
      </c>
      <c r="C10080">
        <v>26</v>
      </c>
    </row>
    <row r="10081" spans="1:3">
      <c r="A10081">
        <v>2017</v>
      </c>
      <c r="B10081">
        <v>1</v>
      </c>
      <c r="C10081">
        <v>26</v>
      </c>
    </row>
    <row r="10082" spans="1:3">
      <c r="A10082">
        <v>2017</v>
      </c>
      <c r="B10082">
        <v>1</v>
      </c>
      <c r="C10082">
        <v>26</v>
      </c>
    </row>
    <row r="10083" spans="1:3">
      <c r="A10083">
        <v>2017</v>
      </c>
      <c r="B10083">
        <v>1</v>
      </c>
      <c r="C10083">
        <v>26</v>
      </c>
    </row>
    <row r="10084" spans="1:3">
      <c r="A10084">
        <v>2017</v>
      </c>
      <c r="B10084">
        <v>1</v>
      </c>
      <c r="C10084">
        <v>26</v>
      </c>
    </row>
    <row r="10085" spans="1:3">
      <c r="A10085">
        <v>2017</v>
      </c>
      <c r="B10085">
        <v>1</v>
      </c>
      <c r="C10085">
        <v>26</v>
      </c>
    </row>
    <row r="10086" spans="1:3">
      <c r="A10086">
        <v>2017</v>
      </c>
      <c r="B10086">
        <v>1</v>
      </c>
      <c r="C10086">
        <v>26</v>
      </c>
    </row>
    <row r="10087" spans="1:3">
      <c r="A10087">
        <v>2017</v>
      </c>
      <c r="B10087">
        <v>1</v>
      </c>
      <c r="C10087">
        <v>26</v>
      </c>
    </row>
    <row r="10088" spans="1:3">
      <c r="A10088">
        <v>2017</v>
      </c>
      <c r="B10088">
        <v>1</v>
      </c>
      <c r="C10088">
        <v>26</v>
      </c>
    </row>
    <row r="10089" spans="1:3">
      <c r="A10089">
        <v>2017</v>
      </c>
      <c r="B10089">
        <v>1</v>
      </c>
      <c r="C10089">
        <v>26</v>
      </c>
    </row>
    <row r="10090" spans="1:3">
      <c r="A10090">
        <v>2017</v>
      </c>
      <c r="B10090">
        <v>1</v>
      </c>
      <c r="C10090">
        <v>26</v>
      </c>
    </row>
    <row r="10091" spans="1:3">
      <c r="A10091">
        <v>2017</v>
      </c>
      <c r="B10091">
        <v>1</v>
      </c>
      <c r="C10091">
        <v>26</v>
      </c>
    </row>
    <row r="10092" spans="1:3">
      <c r="A10092">
        <v>2017</v>
      </c>
      <c r="B10092">
        <v>1</v>
      </c>
      <c r="C10092">
        <v>26</v>
      </c>
    </row>
    <row r="10093" spans="1:3">
      <c r="A10093">
        <v>2017</v>
      </c>
      <c r="B10093">
        <v>1</v>
      </c>
      <c r="C10093">
        <v>26</v>
      </c>
    </row>
    <row r="10094" spans="1:3">
      <c r="A10094">
        <v>2017</v>
      </c>
      <c r="B10094">
        <v>1</v>
      </c>
      <c r="C10094">
        <v>26</v>
      </c>
    </row>
    <row r="10095" spans="1:3">
      <c r="A10095">
        <v>2017</v>
      </c>
      <c r="B10095">
        <v>1</v>
      </c>
      <c r="C10095">
        <v>26</v>
      </c>
    </row>
    <row r="10096" spans="1:3">
      <c r="A10096">
        <v>2017</v>
      </c>
      <c r="B10096">
        <v>1</v>
      </c>
      <c r="C10096">
        <v>26</v>
      </c>
    </row>
    <row r="10097" spans="1:3">
      <c r="A10097">
        <v>2017</v>
      </c>
      <c r="B10097">
        <v>1</v>
      </c>
      <c r="C10097">
        <v>26</v>
      </c>
    </row>
    <row r="10098" spans="1:3">
      <c r="A10098">
        <v>2017</v>
      </c>
      <c r="B10098">
        <v>1</v>
      </c>
      <c r="C10098">
        <v>26</v>
      </c>
    </row>
    <row r="10099" spans="1:3">
      <c r="A10099">
        <v>2017</v>
      </c>
      <c r="B10099">
        <v>1</v>
      </c>
      <c r="C10099">
        <v>26</v>
      </c>
    </row>
    <row r="10100" spans="1:3">
      <c r="A10100">
        <v>2017</v>
      </c>
      <c r="B10100">
        <v>1</v>
      </c>
      <c r="C10100">
        <v>26</v>
      </c>
    </row>
    <row r="10101" spans="1:3">
      <c r="A10101">
        <v>2017</v>
      </c>
      <c r="B10101">
        <v>1</v>
      </c>
      <c r="C10101">
        <v>26</v>
      </c>
    </row>
    <row r="10102" spans="1:3">
      <c r="A10102">
        <v>2017</v>
      </c>
      <c r="B10102">
        <v>1</v>
      </c>
      <c r="C10102">
        <v>26</v>
      </c>
    </row>
    <row r="10103" spans="1:3">
      <c r="A10103">
        <v>2017</v>
      </c>
      <c r="B10103">
        <v>1</v>
      </c>
      <c r="C10103">
        <v>26</v>
      </c>
    </row>
    <row r="10104" spans="1:3">
      <c r="A10104">
        <v>2017</v>
      </c>
      <c r="B10104">
        <v>1</v>
      </c>
      <c r="C10104">
        <v>26</v>
      </c>
    </row>
    <row r="10105" spans="1:3">
      <c r="A10105">
        <v>2017</v>
      </c>
      <c r="B10105">
        <v>1</v>
      </c>
      <c r="C10105">
        <v>26</v>
      </c>
    </row>
    <row r="10106" spans="1:3">
      <c r="A10106">
        <v>2017</v>
      </c>
      <c r="B10106">
        <v>1</v>
      </c>
      <c r="C10106">
        <v>26</v>
      </c>
    </row>
    <row r="10107" spans="1:3">
      <c r="A10107">
        <v>2017</v>
      </c>
      <c r="B10107">
        <v>1</v>
      </c>
      <c r="C10107">
        <v>26</v>
      </c>
    </row>
    <row r="10108" spans="1:3">
      <c r="A10108">
        <v>2017</v>
      </c>
      <c r="B10108">
        <v>1</v>
      </c>
      <c r="C10108">
        <v>26</v>
      </c>
    </row>
    <row r="10109" spans="1:3">
      <c r="A10109">
        <v>2017</v>
      </c>
      <c r="B10109">
        <v>1</v>
      </c>
      <c r="C10109">
        <v>26</v>
      </c>
    </row>
    <row r="10110" spans="1:3">
      <c r="A10110">
        <v>2017</v>
      </c>
      <c r="B10110">
        <v>1</v>
      </c>
      <c r="C10110">
        <v>26</v>
      </c>
    </row>
    <row r="10111" spans="1:3">
      <c r="A10111">
        <v>2017</v>
      </c>
      <c r="B10111">
        <v>1</v>
      </c>
      <c r="C10111">
        <v>26</v>
      </c>
    </row>
    <row r="10112" spans="1:3">
      <c r="A10112">
        <v>2017</v>
      </c>
      <c r="B10112">
        <v>1</v>
      </c>
      <c r="C10112">
        <v>26</v>
      </c>
    </row>
    <row r="10113" spans="1:3">
      <c r="A10113">
        <v>2017</v>
      </c>
      <c r="B10113">
        <v>1</v>
      </c>
      <c r="C10113">
        <v>26</v>
      </c>
    </row>
    <row r="10114" spans="1:3">
      <c r="A10114">
        <v>2017</v>
      </c>
      <c r="B10114">
        <v>1</v>
      </c>
      <c r="C10114">
        <v>26</v>
      </c>
    </row>
    <row r="10115" spans="1:3">
      <c r="A10115">
        <v>2017</v>
      </c>
      <c r="B10115">
        <v>1</v>
      </c>
      <c r="C10115">
        <v>26</v>
      </c>
    </row>
    <row r="10116" spans="1:3">
      <c r="A10116">
        <v>2017</v>
      </c>
      <c r="B10116">
        <v>1</v>
      </c>
      <c r="C10116">
        <v>26</v>
      </c>
    </row>
    <row r="10117" spans="1:3">
      <c r="A10117">
        <v>2017</v>
      </c>
      <c r="B10117">
        <v>1</v>
      </c>
      <c r="C10117">
        <v>26</v>
      </c>
    </row>
    <row r="10118" spans="1:3">
      <c r="A10118">
        <v>2017</v>
      </c>
      <c r="B10118">
        <v>1</v>
      </c>
      <c r="C10118">
        <v>26</v>
      </c>
    </row>
    <row r="10119" spans="1:3">
      <c r="A10119">
        <v>2017</v>
      </c>
      <c r="B10119">
        <v>1</v>
      </c>
      <c r="C10119">
        <v>26</v>
      </c>
    </row>
    <row r="10120" spans="1:3">
      <c r="A10120">
        <v>2017</v>
      </c>
      <c r="B10120">
        <v>1</v>
      </c>
      <c r="C10120">
        <v>26</v>
      </c>
    </row>
    <row r="10121" spans="1:3">
      <c r="A10121">
        <v>2017</v>
      </c>
      <c r="B10121">
        <v>1</v>
      </c>
      <c r="C10121">
        <v>26</v>
      </c>
    </row>
    <row r="10122" spans="1:3">
      <c r="A10122">
        <v>2017</v>
      </c>
      <c r="B10122">
        <v>1</v>
      </c>
      <c r="C10122">
        <v>26</v>
      </c>
    </row>
    <row r="10123" spans="1:3">
      <c r="A10123">
        <v>2017</v>
      </c>
      <c r="B10123">
        <v>1</v>
      </c>
      <c r="C10123">
        <v>26</v>
      </c>
    </row>
    <row r="10124" spans="1:3">
      <c r="A10124">
        <v>2017</v>
      </c>
      <c r="B10124">
        <v>1</v>
      </c>
      <c r="C10124">
        <v>26</v>
      </c>
    </row>
    <row r="10125" spans="1:3">
      <c r="A10125">
        <v>2017</v>
      </c>
      <c r="B10125">
        <v>1</v>
      </c>
      <c r="C10125">
        <v>26</v>
      </c>
    </row>
    <row r="10126" spans="1:3">
      <c r="A10126">
        <v>2017</v>
      </c>
      <c r="B10126">
        <v>1</v>
      </c>
      <c r="C10126">
        <v>26</v>
      </c>
    </row>
    <row r="10127" spans="1:3">
      <c r="A10127">
        <v>2017</v>
      </c>
      <c r="B10127">
        <v>1</v>
      </c>
      <c r="C10127">
        <v>26</v>
      </c>
    </row>
    <row r="10128" spans="1:3">
      <c r="A10128">
        <v>2017</v>
      </c>
      <c r="B10128">
        <v>1</v>
      </c>
      <c r="C10128">
        <v>26</v>
      </c>
    </row>
    <row r="10129" spans="1:3">
      <c r="A10129">
        <v>2017</v>
      </c>
      <c r="B10129">
        <v>1</v>
      </c>
      <c r="C10129">
        <v>26</v>
      </c>
    </row>
    <row r="10130" spans="1:3">
      <c r="A10130">
        <v>2017</v>
      </c>
      <c r="B10130">
        <v>1</v>
      </c>
      <c r="C10130">
        <v>26</v>
      </c>
    </row>
    <row r="10131" spans="1:3">
      <c r="A10131">
        <v>2017</v>
      </c>
      <c r="B10131">
        <v>1</v>
      </c>
      <c r="C10131">
        <v>26</v>
      </c>
    </row>
    <row r="10132" spans="1:3">
      <c r="A10132">
        <v>2017</v>
      </c>
      <c r="B10132">
        <v>1</v>
      </c>
      <c r="C10132">
        <v>26</v>
      </c>
    </row>
    <row r="10133" spans="1:3">
      <c r="A10133">
        <v>2017</v>
      </c>
      <c r="B10133">
        <v>1</v>
      </c>
      <c r="C10133">
        <v>26</v>
      </c>
    </row>
    <row r="10134" spans="1:3">
      <c r="A10134">
        <v>2017</v>
      </c>
      <c r="B10134">
        <v>1</v>
      </c>
      <c r="C10134">
        <v>26</v>
      </c>
    </row>
    <row r="10135" spans="1:3">
      <c r="A10135">
        <v>2017</v>
      </c>
      <c r="B10135">
        <v>1</v>
      </c>
      <c r="C10135">
        <v>26</v>
      </c>
    </row>
    <row r="10136" spans="1:3">
      <c r="A10136">
        <v>2017</v>
      </c>
      <c r="B10136">
        <v>1</v>
      </c>
      <c r="C10136">
        <v>26</v>
      </c>
    </row>
    <row r="10137" spans="1:3">
      <c r="A10137">
        <v>2017</v>
      </c>
      <c r="B10137">
        <v>1</v>
      </c>
      <c r="C10137">
        <v>26</v>
      </c>
    </row>
    <row r="10138" spans="1:3">
      <c r="A10138">
        <v>2017</v>
      </c>
      <c r="B10138">
        <v>1</v>
      </c>
      <c r="C10138">
        <v>26</v>
      </c>
    </row>
    <row r="10139" spans="1:3">
      <c r="A10139">
        <v>2017</v>
      </c>
      <c r="B10139">
        <v>1</v>
      </c>
      <c r="C10139">
        <v>26</v>
      </c>
    </row>
    <row r="10140" spans="1:3">
      <c r="A10140">
        <v>2017</v>
      </c>
      <c r="B10140">
        <v>1</v>
      </c>
      <c r="C10140">
        <v>26</v>
      </c>
    </row>
    <row r="10141" spans="1:3">
      <c r="A10141">
        <v>2017</v>
      </c>
      <c r="B10141">
        <v>1</v>
      </c>
      <c r="C10141">
        <v>26</v>
      </c>
    </row>
    <row r="10142" spans="1:3">
      <c r="A10142">
        <v>2017</v>
      </c>
      <c r="B10142">
        <v>1</v>
      </c>
      <c r="C10142">
        <v>26</v>
      </c>
    </row>
    <row r="10143" spans="1:3">
      <c r="A10143">
        <v>2017</v>
      </c>
      <c r="B10143">
        <v>1</v>
      </c>
      <c r="C10143">
        <v>26</v>
      </c>
    </row>
    <row r="10144" spans="1:3">
      <c r="A10144">
        <v>2017</v>
      </c>
      <c r="B10144">
        <v>1</v>
      </c>
      <c r="C10144">
        <v>26</v>
      </c>
    </row>
    <row r="10145" spans="1:3">
      <c r="A10145">
        <v>2017</v>
      </c>
      <c r="B10145">
        <v>1</v>
      </c>
      <c r="C10145">
        <v>26</v>
      </c>
    </row>
    <row r="10146" spans="1:3">
      <c r="A10146">
        <v>2017</v>
      </c>
      <c r="B10146">
        <v>1</v>
      </c>
      <c r="C10146">
        <v>26</v>
      </c>
    </row>
    <row r="10147" spans="1:3">
      <c r="A10147">
        <v>2017</v>
      </c>
      <c r="B10147">
        <v>1</v>
      </c>
      <c r="C10147">
        <v>26</v>
      </c>
    </row>
    <row r="10148" spans="1:3">
      <c r="A10148">
        <v>2017</v>
      </c>
      <c r="B10148">
        <v>1</v>
      </c>
      <c r="C10148">
        <v>26</v>
      </c>
    </row>
    <row r="10149" spans="1:3">
      <c r="A10149">
        <v>2017</v>
      </c>
      <c r="B10149">
        <v>1</v>
      </c>
      <c r="C10149">
        <v>26</v>
      </c>
    </row>
    <row r="10150" spans="1:3">
      <c r="A10150">
        <v>2017</v>
      </c>
      <c r="B10150">
        <v>1</v>
      </c>
      <c r="C10150">
        <v>26</v>
      </c>
    </row>
    <row r="10151" spans="1:3">
      <c r="A10151">
        <v>2017</v>
      </c>
      <c r="B10151">
        <v>1</v>
      </c>
      <c r="C10151">
        <v>26</v>
      </c>
    </row>
    <row r="10152" spans="1:3">
      <c r="A10152">
        <v>2017</v>
      </c>
      <c r="B10152">
        <v>1</v>
      </c>
      <c r="C10152">
        <v>26</v>
      </c>
    </row>
    <row r="10153" spans="1:3">
      <c r="A10153">
        <v>2017</v>
      </c>
      <c r="B10153">
        <v>1</v>
      </c>
      <c r="C10153">
        <v>26</v>
      </c>
    </row>
    <row r="10154" spans="1:3">
      <c r="A10154">
        <v>2017</v>
      </c>
      <c r="B10154">
        <v>1</v>
      </c>
      <c r="C10154">
        <v>26</v>
      </c>
    </row>
    <row r="10155" spans="1:3">
      <c r="A10155">
        <v>2017</v>
      </c>
      <c r="B10155">
        <v>1</v>
      </c>
      <c r="C10155">
        <v>26</v>
      </c>
    </row>
    <row r="10156" spans="1:3">
      <c r="A10156">
        <v>2017</v>
      </c>
      <c r="B10156">
        <v>1</v>
      </c>
      <c r="C10156">
        <v>26</v>
      </c>
    </row>
    <row r="10157" spans="1:3">
      <c r="A10157">
        <v>2017</v>
      </c>
      <c r="B10157">
        <v>1</v>
      </c>
      <c r="C10157">
        <v>26</v>
      </c>
    </row>
    <row r="10158" spans="1:3">
      <c r="A10158">
        <v>2017</v>
      </c>
      <c r="B10158">
        <v>1</v>
      </c>
      <c r="C10158">
        <v>26</v>
      </c>
    </row>
    <row r="10159" spans="1:3">
      <c r="A10159">
        <v>2017</v>
      </c>
      <c r="B10159">
        <v>1</v>
      </c>
      <c r="C10159">
        <v>26</v>
      </c>
    </row>
    <row r="10160" spans="1:3">
      <c r="A10160">
        <v>2017</v>
      </c>
      <c r="B10160">
        <v>1</v>
      </c>
      <c r="C10160">
        <v>26</v>
      </c>
    </row>
    <row r="10161" spans="1:3">
      <c r="A10161">
        <v>2017</v>
      </c>
      <c r="B10161">
        <v>1</v>
      </c>
      <c r="C10161">
        <v>26</v>
      </c>
    </row>
    <row r="10162" spans="1:3">
      <c r="A10162">
        <v>2017</v>
      </c>
      <c r="B10162">
        <v>1</v>
      </c>
      <c r="C10162">
        <v>26</v>
      </c>
    </row>
    <row r="10163" spans="1:3">
      <c r="A10163">
        <v>2017</v>
      </c>
      <c r="B10163">
        <v>1</v>
      </c>
      <c r="C10163">
        <v>26</v>
      </c>
    </row>
    <row r="10164" spans="1:3">
      <c r="A10164">
        <v>2017</v>
      </c>
      <c r="B10164">
        <v>1</v>
      </c>
      <c r="C10164">
        <v>26</v>
      </c>
    </row>
    <row r="10165" spans="1:3">
      <c r="A10165">
        <v>2017</v>
      </c>
      <c r="B10165">
        <v>1</v>
      </c>
      <c r="C10165">
        <v>26</v>
      </c>
    </row>
    <row r="10166" spans="1:3">
      <c r="A10166">
        <v>2017</v>
      </c>
      <c r="B10166">
        <v>1</v>
      </c>
      <c r="C10166">
        <v>26</v>
      </c>
    </row>
    <row r="10167" spans="1:3">
      <c r="A10167">
        <v>2017</v>
      </c>
      <c r="B10167">
        <v>1</v>
      </c>
      <c r="C10167">
        <v>26</v>
      </c>
    </row>
    <row r="10168" spans="1:3">
      <c r="A10168">
        <v>2017</v>
      </c>
      <c r="B10168">
        <v>1</v>
      </c>
      <c r="C10168">
        <v>26</v>
      </c>
    </row>
    <row r="10169" spans="1:3">
      <c r="A10169">
        <v>2017</v>
      </c>
      <c r="B10169">
        <v>1</v>
      </c>
      <c r="C10169">
        <v>26</v>
      </c>
    </row>
    <row r="10170" spans="1:3">
      <c r="A10170">
        <v>2017</v>
      </c>
      <c r="B10170">
        <v>1</v>
      </c>
      <c r="C10170">
        <v>26</v>
      </c>
    </row>
    <row r="10171" spans="1:3">
      <c r="A10171">
        <v>2017</v>
      </c>
      <c r="B10171">
        <v>1</v>
      </c>
      <c r="C10171">
        <v>26</v>
      </c>
    </row>
    <row r="10172" spans="1:3">
      <c r="A10172">
        <v>2017</v>
      </c>
      <c r="B10172">
        <v>1</v>
      </c>
      <c r="C10172">
        <v>26</v>
      </c>
    </row>
    <row r="10173" spans="1:3">
      <c r="A10173">
        <v>2017</v>
      </c>
      <c r="B10173">
        <v>1</v>
      </c>
      <c r="C10173">
        <v>26</v>
      </c>
    </row>
    <row r="10174" spans="1:3">
      <c r="A10174">
        <v>2017</v>
      </c>
      <c r="B10174">
        <v>1</v>
      </c>
      <c r="C10174">
        <v>26</v>
      </c>
    </row>
    <row r="10175" spans="1:3">
      <c r="A10175">
        <v>2017</v>
      </c>
      <c r="B10175">
        <v>1</v>
      </c>
      <c r="C10175">
        <v>26</v>
      </c>
    </row>
    <row r="10176" spans="1:3">
      <c r="A10176">
        <v>2017</v>
      </c>
      <c r="B10176">
        <v>1</v>
      </c>
      <c r="C10176">
        <v>26</v>
      </c>
    </row>
    <row r="10177" spans="1:3">
      <c r="A10177">
        <v>2017</v>
      </c>
      <c r="B10177">
        <v>1</v>
      </c>
      <c r="C10177">
        <v>26</v>
      </c>
    </row>
    <row r="10178" spans="1:3">
      <c r="A10178">
        <v>2017</v>
      </c>
      <c r="B10178">
        <v>1</v>
      </c>
      <c r="C10178">
        <v>26</v>
      </c>
    </row>
    <row r="10179" spans="1:3">
      <c r="A10179">
        <v>2017</v>
      </c>
      <c r="B10179">
        <v>1</v>
      </c>
      <c r="C10179">
        <v>26</v>
      </c>
    </row>
    <row r="10180" spans="1:3">
      <c r="A10180">
        <v>2017</v>
      </c>
      <c r="B10180">
        <v>1</v>
      </c>
      <c r="C10180">
        <v>26</v>
      </c>
    </row>
    <row r="10181" spans="1:3">
      <c r="A10181">
        <v>2017</v>
      </c>
      <c r="B10181">
        <v>1</v>
      </c>
      <c r="C10181">
        <v>26</v>
      </c>
    </row>
    <row r="10182" spans="1:3">
      <c r="A10182">
        <v>2017</v>
      </c>
      <c r="B10182">
        <v>1</v>
      </c>
      <c r="C10182">
        <v>26</v>
      </c>
    </row>
    <row r="10183" spans="1:3">
      <c r="A10183">
        <v>2017</v>
      </c>
      <c r="B10183">
        <v>1</v>
      </c>
      <c r="C10183">
        <v>26</v>
      </c>
    </row>
    <row r="10184" spans="1:3">
      <c r="A10184">
        <v>2017</v>
      </c>
      <c r="B10184">
        <v>1</v>
      </c>
      <c r="C10184">
        <v>26</v>
      </c>
    </row>
    <row r="10185" spans="1:3">
      <c r="A10185">
        <v>2017</v>
      </c>
      <c r="B10185">
        <v>1</v>
      </c>
      <c r="C10185">
        <v>26</v>
      </c>
    </row>
    <row r="10186" spans="1:3">
      <c r="A10186">
        <v>2017</v>
      </c>
      <c r="B10186">
        <v>1</v>
      </c>
      <c r="C10186">
        <v>26</v>
      </c>
    </row>
    <row r="10187" spans="1:3">
      <c r="A10187">
        <v>2017</v>
      </c>
      <c r="B10187">
        <v>1</v>
      </c>
      <c r="C10187">
        <v>26</v>
      </c>
    </row>
    <row r="10188" spans="1:3">
      <c r="A10188">
        <v>2017</v>
      </c>
      <c r="B10188">
        <v>1</v>
      </c>
      <c r="C10188">
        <v>26</v>
      </c>
    </row>
    <row r="10189" spans="1:3">
      <c r="A10189">
        <v>2017</v>
      </c>
      <c r="B10189">
        <v>1</v>
      </c>
      <c r="C10189">
        <v>26</v>
      </c>
    </row>
    <row r="10190" spans="1:3">
      <c r="A10190">
        <v>2017</v>
      </c>
      <c r="B10190">
        <v>1</v>
      </c>
      <c r="C10190">
        <v>26</v>
      </c>
    </row>
    <row r="10191" spans="1:3">
      <c r="A10191">
        <v>2017</v>
      </c>
      <c r="B10191">
        <v>1</v>
      </c>
      <c r="C10191">
        <v>26</v>
      </c>
    </row>
    <row r="10192" spans="1:3">
      <c r="A10192">
        <v>2017</v>
      </c>
      <c r="B10192">
        <v>1</v>
      </c>
      <c r="C10192">
        <v>26</v>
      </c>
    </row>
    <row r="10193" spans="1:3">
      <c r="A10193">
        <v>2017</v>
      </c>
      <c r="B10193">
        <v>1</v>
      </c>
      <c r="C10193">
        <v>26</v>
      </c>
    </row>
    <row r="10194" spans="1:3">
      <c r="A10194">
        <v>2017</v>
      </c>
      <c r="B10194">
        <v>1</v>
      </c>
      <c r="C10194">
        <v>26</v>
      </c>
    </row>
    <row r="10195" spans="1:3">
      <c r="A10195">
        <v>2017</v>
      </c>
      <c r="B10195">
        <v>1</v>
      </c>
      <c r="C10195">
        <v>26</v>
      </c>
    </row>
    <row r="10196" spans="1:3">
      <c r="A10196">
        <v>2017</v>
      </c>
      <c r="B10196">
        <v>1</v>
      </c>
      <c r="C10196">
        <v>26</v>
      </c>
    </row>
    <row r="10197" spans="1:3">
      <c r="A10197">
        <v>2017</v>
      </c>
      <c r="B10197">
        <v>1</v>
      </c>
      <c r="C10197">
        <v>26</v>
      </c>
    </row>
    <row r="10198" spans="1:3">
      <c r="A10198">
        <v>2017</v>
      </c>
      <c r="B10198">
        <v>1</v>
      </c>
      <c r="C10198">
        <v>26</v>
      </c>
    </row>
    <row r="10199" spans="1:3">
      <c r="A10199">
        <v>2017</v>
      </c>
      <c r="B10199">
        <v>1</v>
      </c>
      <c r="C10199">
        <v>26</v>
      </c>
    </row>
    <row r="10200" spans="1:3">
      <c r="A10200">
        <v>2017</v>
      </c>
      <c r="B10200">
        <v>1</v>
      </c>
      <c r="C10200">
        <v>26</v>
      </c>
    </row>
    <row r="10201" spans="1:3">
      <c r="A10201">
        <v>2017</v>
      </c>
      <c r="B10201">
        <v>1</v>
      </c>
      <c r="C10201">
        <v>26</v>
      </c>
    </row>
    <row r="10202" spans="1:3">
      <c r="A10202">
        <v>2017</v>
      </c>
      <c r="B10202">
        <v>1</v>
      </c>
      <c r="C10202">
        <v>26</v>
      </c>
    </row>
    <row r="10203" spans="1:3">
      <c r="A10203">
        <v>2017</v>
      </c>
      <c r="B10203">
        <v>1</v>
      </c>
      <c r="C10203">
        <v>26</v>
      </c>
    </row>
    <row r="10204" spans="1:3">
      <c r="A10204">
        <v>2017</v>
      </c>
      <c r="B10204">
        <v>1</v>
      </c>
      <c r="C10204">
        <v>26</v>
      </c>
    </row>
    <row r="10205" spans="1:3">
      <c r="A10205">
        <v>2017</v>
      </c>
      <c r="B10205">
        <v>1</v>
      </c>
      <c r="C10205">
        <v>26</v>
      </c>
    </row>
    <row r="10206" spans="1:3">
      <c r="A10206">
        <v>2017</v>
      </c>
      <c r="B10206">
        <v>1</v>
      </c>
      <c r="C10206">
        <v>26</v>
      </c>
    </row>
    <row r="10207" spans="1:3">
      <c r="A10207">
        <v>2017</v>
      </c>
      <c r="B10207">
        <v>1</v>
      </c>
      <c r="C10207">
        <v>26</v>
      </c>
    </row>
    <row r="10208" spans="1:3">
      <c r="A10208">
        <v>2017</v>
      </c>
      <c r="B10208">
        <v>1</v>
      </c>
      <c r="C10208">
        <v>26</v>
      </c>
    </row>
    <row r="10209" spans="1:3">
      <c r="A10209">
        <v>2017</v>
      </c>
      <c r="B10209">
        <v>1</v>
      </c>
      <c r="C10209">
        <v>26</v>
      </c>
    </row>
    <row r="10210" spans="1:3">
      <c r="A10210">
        <v>2017</v>
      </c>
      <c r="B10210">
        <v>1</v>
      </c>
      <c r="C10210">
        <v>26</v>
      </c>
    </row>
    <row r="10211" spans="1:3">
      <c r="A10211">
        <v>2017</v>
      </c>
      <c r="B10211">
        <v>1</v>
      </c>
      <c r="C10211">
        <v>26</v>
      </c>
    </row>
    <row r="10212" spans="1:3">
      <c r="A10212">
        <v>2017</v>
      </c>
      <c r="B10212">
        <v>1</v>
      </c>
      <c r="C10212">
        <v>26</v>
      </c>
    </row>
    <row r="10213" spans="1:3">
      <c r="A10213">
        <v>2017</v>
      </c>
      <c r="B10213">
        <v>1</v>
      </c>
      <c r="C10213">
        <v>26</v>
      </c>
    </row>
    <row r="10214" spans="1:3">
      <c r="A10214">
        <v>2017</v>
      </c>
      <c r="B10214">
        <v>1</v>
      </c>
      <c r="C10214">
        <v>26</v>
      </c>
    </row>
    <row r="10215" spans="1:3">
      <c r="A10215">
        <v>2017</v>
      </c>
      <c r="B10215">
        <v>1</v>
      </c>
      <c r="C10215">
        <v>26</v>
      </c>
    </row>
    <row r="10216" spans="1:3">
      <c r="A10216">
        <v>2017</v>
      </c>
      <c r="B10216">
        <v>1</v>
      </c>
      <c r="C10216">
        <v>26</v>
      </c>
    </row>
    <row r="10217" spans="1:3">
      <c r="A10217">
        <v>2017</v>
      </c>
      <c r="B10217">
        <v>1</v>
      </c>
      <c r="C10217">
        <v>26</v>
      </c>
    </row>
    <row r="10218" spans="1:3">
      <c r="A10218">
        <v>2017</v>
      </c>
      <c r="B10218">
        <v>1</v>
      </c>
      <c r="C10218">
        <v>26</v>
      </c>
    </row>
    <row r="10219" spans="1:3">
      <c r="A10219">
        <v>2017</v>
      </c>
      <c r="B10219">
        <v>1</v>
      </c>
      <c r="C10219">
        <v>26</v>
      </c>
    </row>
    <row r="10220" spans="1:3">
      <c r="A10220">
        <v>2017</v>
      </c>
      <c r="B10220">
        <v>1</v>
      </c>
      <c r="C10220">
        <v>26</v>
      </c>
    </row>
    <row r="10221" spans="1:3">
      <c r="A10221">
        <v>2017</v>
      </c>
      <c r="B10221">
        <v>1</v>
      </c>
      <c r="C10221">
        <v>26</v>
      </c>
    </row>
    <row r="10222" spans="1:3">
      <c r="A10222">
        <v>2017</v>
      </c>
      <c r="B10222">
        <v>1</v>
      </c>
      <c r="C10222">
        <v>26</v>
      </c>
    </row>
    <row r="10223" spans="1:3">
      <c r="A10223">
        <v>2017</v>
      </c>
      <c r="B10223">
        <v>1</v>
      </c>
      <c r="C10223">
        <v>26</v>
      </c>
    </row>
    <row r="10224" spans="1:3">
      <c r="A10224">
        <v>2017</v>
      </c>
      <c r="B10224">
        <v>1</v>
      </c>
      <c r="C10224">
        <v>26</v>
      </c>
    </row>
    <row r="10225" spans="1:3">
      <c r="A10225">
        <v>2017</v>
      </c>
      <c r="B10225">
        <v>1</v>
      </c>
      <c r="C10225">
        <v>26</v>
      </c>
    </row>
    <row r="10226" spans="1:3">
      <c r="A10226">
        <v>2017</v>
      </c>
      <c r="B10226">
        <v>1</v>
      </c>
      <c r="C10226">
        <v>26</v>
      </c>
    </row>
    <row r="10227" spans="1:3">
      <c r="A10227">
        <v>2017</v>
      </c>
      <c r="B10227">
        <v>1</v>
      </c>
      <c r="C10227">
        <v>26</v>
      </c>
    </row>
    <row r="10228" spans="1:3">
      <c r="A10228">
        <v>2017</v>
      </c>
      <c r="B10228">
        <v>1</v>
      </c>
      <c r="C10228">
        <v>26</v>
      </c>
    </row>
    <row r="10229" spans="1:3">
      <c r="A10229">
        <v>2017</v>
      </c>
      <c r="B10229">
        <v>1</v>
      </c>
      <c r="C10229">
        <v>26</v>
      </c>
    </row>
    <row r="10230" spans="1:3">
      <c r="A10230">
        <v>2017</v>
      </c>
      <c r="B10230">
        <v>1</v>
      </c>
      <c r="C10230">
        <v>26</v>
      </c>
    </row>
    <row r="10231" spans="1:3">
      <c r="A10231">
        <v>2017</v>
      </c>
      <c r="B10231">
        <v>1</v>
      </c>
      <c r="C10231">
        <v>26</v>
      </c>
    </row>
    <row r="10232" spans="1:3">
      <c r="A10232">
        <v>2017</v>
      </c>
      <c r="B10232">
        <v>1</v>
      </c>
      <c r="C10232">
        <v>26</v>
      </c>
    </row>
    <row r="10233" spans="1:3">
      <c r="A10233">
        <v>2017</v>
      </c>
      <c r="B10233">
        <v>1</v>
      </c>
      <c r="C10233">
        <v>26</v>
      </c>
    </row>
    <row r="10234" spans="1:3">
      <c r="A10234">
        <v>2017</v>
      </c>
      <c r="B10234">
        <v>1</v>
      </c>
      <c r="C10234">
        <v>26</v>
      </c>
    </row>
    <row r="10235" spans="1:3">
      <c r="A10235">
        <v>2017</v>
      </c>
      <c r="B10235">
        <v>1</v>
      </c>
      <c r="C10235">
        <v>26</v>
      </c>
    </row>
    <row r="10236" spans="1:3">
      <c r="A10236">
        <v>2017</v>
      </c>
      <c r="B10236">
        <v>1</v>
      </c>
      <c r="C10236">
        <v>26</v>
      </c>
    </row>
    <row r="10237" spans="1:3">
      <c r="A10237">
        <v>2017</v>
      </c>
      <c r="B10237">
        <v>1</v>
      </c>
      <c r="C10237">
        <v>26</v>
      </c>
    </row>
    <row r="10238" spans="1:3">
      <c r="A10238">
        <v>2017</v>
      </c>
      <c r="B10238">
        <v>1</v>
      </c>
      <c r="C10238">
        <v>26</v>
      </c>
    </row>
    <row r="10239" spans="1:3">
      <c r="A10239">
        <v>2017</v>
      </c>
      <c r="B10239">
        <v>1</v>
      </c>
      <c r="C10239">
        <v>26</v>
      </c>
    </row>
    <row r="10240" spans="1:3">
      <c r="A10240">
        <v>2017</v>
      </c>
      <c r="B10240">
        <v>1</v>
      </c>
      <c r="C10240">
        <v>26</v>
      </c>
    </row>
    <row r="10241" spans="1:3">
      <c r="A10241">
        <v>2017</v>
      </c>
      <c r="B10241">
        <v>1</v>
      </c>
      <c r="C10241">
        <v>26</v>
      </c>
    </row>
    <row r="10242" spans="1:3">
      <c r="A10242">
        <v>2017</v>
      </c>
      <c r="B10242">
        <v>1</v>
      </c>
      <c r="C10242">
        <v>26</v>
      </c>
    </row>
    <row r="10243" spans="1:3">
      <c r="A10243">
        <v>2017</v>
      </c>
      <c r="B10243">
        <v>1</v>
      </c>
      <c r="C10243">
        <v>26</v>
      </c>
    </row>
    <row r="10244" spans="1:3">
      <c r="A10244">
        <v>2017</v>
      </c>
      <c r="B10244">
        <v>1</v>
      </c>
      <c r="C10244">
        <v>26</v>
      </c>
    </row>
    <row r="10245" spans="1:3">
      <c r="A10245">
        <v>2017</v>
      </c>
      <c r="B10245">
        <v>1</v>
      </c>
      <c r="C10245">
        <v>26</v>
      </c>
    </row>
    <row r="10246" spans="1:3">
      <c r="A10246">
        <v>2017</v>
      </c>
      <c r="B10246">
        <v>1</v>
      </c>
      <c r="C10246">
        <v>26</v>
      </c>
    </row>
    <row r="10247" spans="1:3">
      <c r="A10247">
        <v>2017</v>
      </c>
      <c r="B10247">
        <v>1</v>
      </c>
      <c r="C10247">
        <v>26</v>
      </c>
    </row>
    <row r="10248" spans="1:3">
      <c r="A10248">
        <v>2017</v>
      </c>
      <c r="B10248">
        <v>1</v>
      </c>
      <c r="C10248">
        <v>26</v>
      </c>
    </row>
    <row r="10249" spans="1:3">
      <c r="A10249">
        <v>2017</v>
      </c>
      <c r="B10249">
        <v>1</v>
      </c>
      <c r="C10249">
        <v>26</v>
      </c>
    </row>
    <row r="10250" spans="1:3">
      <c r="A10250">
        <v>2017</v>
      </c>
      <c r="B10250">
        <v>1</v>
      </c>
      <c r="C10250">
        <v>26</v>
      </c>
    </row>
    <row r="10251" spans="1:3">
      <c r="A10251">
        <v>2017</v>
      </c>
      <c r="B10251">
        <v>1</v>
      </c>
      <c r="C10251">
        <v>26</v>
      </c>
    </row>
    <row r="10252" spans="1:3">
      <c r="A10252">
        <v>2017</v>
      </c>
      <c r="B10252">
        <v>1</v>
      </c>
      <c r="C10252">
        <v>26</v>
      </c>
    </row>
    <row r="10253" spans="1:3">
      <c r="A10253">
        <v>2017</v>
      </c>
      <c r="B10253">
        <v>1</v>
      </c>
      <c r="C10253">
        <v>26</v>
      </c>
    </row>
    <row r="10254" spans="1:3">
      <c r="A10254">
        <v>2017</v>
      </c>
      <c r="B10254">
        <v>1</v>
      </c>
      <c r="C10254">
        <v>26</v>
      </c>
    </row>
    <row r="10255" spans="1:3">
      <c r="A10255">
        <v>2017</v>
      </c>
      <c r="B10255">
        <v>1</v>
      </c>
      <c r="C10255">
        <v>26</v>
      </c>
    </row>
    <row r="10256" spans="1:3">
      <c r="A10256">
        <v>2017</v>
      </c>
      <c r="B10256">
        <v>1</v>
      </c>
      <c r="C10256">
        <v>26</v>
      </c>
    </row>
    <row r="10257" spans="1:3">
      <c r="A10257">
        <v>2017</v>
      </c>
      <c r="B10257">
        <v>1</v>
      </c>
      <c r="C10257">
        <v>26</v>
      </c>
    </row>
    <row r="10258" spans="1:3">
      <c r="A10258">
        <v>2017</v>
      </c>
      <c r="B10258">
        <v>1</v>
      </c>
      <c r="C10258">
        <v>26</v>
      </c>
    </row>
    <row r="10259" spans="1:3">
      <c r="A10259">
        <v>2017</v>
      </c>
      <c r="B10259">
        <v>1</v>
      </c>
      <c r="C10259">
        <v>26</v>
      </c>
    </row>
    <row r="10260" spans="1:3">
      <c r="A10260">
        <v>2017</v>
      </c>
      <c r="B10260">
        <v>1</v>
      </c>
      <c r="C10260">
        <v>26</v>
      </c>
    </row>
    <row r="10261" spans="1:3">
      <c r="A10261">
        <v>2017</v>
      </c>
      <c r="B10261">
        <v>1</v>
      </c>
      <c r="C10261">
        <v>26</v>
      </c>
    </row>
    <row r="10262" spans="1:3">
      <c r="A10262">
        <v>2017</v>
      </c>
      <c r="B10262">
        <v>1</v>
      </c>
      <c r="C10262">
        <v>26</v>
      </c>
    </row>
    <row r="10263" spans="1:3">
      <c r="A10263">
        <v>2017</v>
      </c>
      <c r="B10263">
        <v>1</v>
      </c>
      <c r="C10263">
        <v>26</v>
      </c>
    </row>
    <row r="10264" spans="1:3">
      <c r="A10264">
        <v>2017</v>
      </c>
      <c r="B10264">
        <v>1</v>
      </c>
      <c r="C10264">
        <v>26</v>
      </c>
    </row>
    <row r="10265" spans="1:3">
      <c r="A10265">
        <v>2017</v>
      </c>
      <c r="B10265">
        <v>1</v>
      </c>
      <c r="C10265">
        <v>26</v>
      </c>
    </row>
    <row r="10266" spans="1:3">
      <c r="A10266">
        <v>2017</v>
      </c>
      <c r="B10266">
        <v>1</v>
      </c>
      <c r="C10266">
        <v>26</v>
      </c>
    </row>
    <row r="10267" spans="1:3">
      <c r="A10267">
        <v>2017</v>
      </c>
      <c r="B10267">
        <v>1</v>
      </c>
      <c r="C10267">
        <v>26</v>
      </c>
    </row>
    <row r="10268" spans="1:3">
      <c r="A10268">
        <v>2017</v>
      </c>
      <c r="B10268">
        <v>1</v>
      </c>
      <c r="C10268">
        <v>26</v>
      </c>
    </row>
    <row r="10269" spans="1:3">
      <c r="A10269">
        <v>2017</v>
      </c>
      <c r="B10269">
        <v>1</v>
      </c>
      <c r="C10269">
        <v>26</v>
      </c>
    </row>
    <row r="10270" spans="1:3">
      <c r="A10270">
        <v>2017</v>
      </c>
      <c r="B10270">
        <v>1</v>
      </c>
      <c r="C10270">
        <v>26</v>
      </c>
    </row>
    <row r="10271" spans="1:3">
      <c r="A10271">
        <v>2017</v>
      </c>
      <c r="B10271">
        <v>1</v>
      </c>
      <c r="C10271">
        <v>26</v>
      </c>
    </row>
    <row r="10272" spans="1:3">
      <c r="A10272">
        <v>2017</v>
      </c>
      <c r="B10272">
        <v>1</v>
      </c>
      <c r="C10272">
        <v>26</v>
      </c>
    </row>
    <row r="10273" spans="1:3">
      <c r="A10273">
        <v>2017</v>
      </c>
      <c r="B10273">
        <v>1</v>
      </c>
      <c r="C10273">
        <v>26</v>
      </c>
    </row>
    <row r="10274" spans="1:3">
      <c r="A10274">
        <v>2017</v>
      </c>
      <c r="B10274">
        <v>1</v>
      </c>
      <c r="C10274">
        <v>26</v>
      </c>
    </row>
    <row r="10275" spans="1:3">
      <c r="A10275">
        <v>2017</v>
      </c>
      <c r="B10275">
        <v>1</v>
      </c>
      <c r="C10275">
        <v>26</v>
      </c>
    </row>
    <row r="10276" spans="1:3">
      <c r="A10276">
        <v>2017</v>
      </c>
      <c r="B10276">
        <v>1</v>
      </c>
      <c r="C10276">
        <v>26</v>
      </c>
    </row>
    <row r="10277" spans="1:3">
      <c r="A10277">
        <v>2017</v>
      </c>
      <c r="B10277">
        <v>1</v>
      </c>
      <c r="C10277">
        <v>26</v>
      </c>
    </row>
    <row r="10278" spans="1:3">
      <c r="A10278">
        <v>2017</v>
      </c>
      <c r="B10278">
        <v>1</v>
      </c>
      <c r="C10278">
        <v>26</v>
      </c>
    </row>
    <row r="10279" spans="1:3">
      <c r="A10279">
        <v>2017</v>
      </c>
      <c r="B10279">
        <v>1</v>
      </c>
      <c r="C10279">
        <v>26</v>
      </c>
    </row>
    <row r="10280" spans="1:3">
      <c r="A10280">
        <v>2017</v>
      </c>
      <c r="B10280">
        <v>1</v>
      </c>
      <c r="C10280">
        <v>26</v>
      </c>
    </row>
    <row r="10281" spans="1:3">
      <c r="A10281">
        <v>2017</v>
      </c>
      <c r="B10281">
        <v>1</v>
      </c>
      <c r="C10281">
        <v>26</v>
      </c>
    </row>
    <row r="10282" spans="1:3">
      <c r="A10282">
        <v>2017</v>
      </c>
      <c r="B10282">
        <v>1</v>
      </c>
      <c r="C10282">
        <v>26</v>
      </c>
    </row>
    <row r="10283" spans="1:3">
      <c r="A10283">
        <v>2017</v>
      </c>
      <c r="B10283">
        <v>1</v>
      </c>
      <c r="C10283">
        <v>26</v>
      </c>
    </row>
    <row r="10284" spans="1:3">
      <c r="A10284">
        <v>2017</v>
      </c>
      <c r="B10284">
        <v>1</v>
      </c>
      <c r="C10284">
        <v>26</v>
      </c>
    </row>
    <row r="10285" spans="1:3">
      <c r="A10285">
        <v>2017</v>
      </c>
      <c r="B10285">
        <v>1</v>
      </c>
      <c r="C10285">
        <v>26</v>
      </c>
    </row>
    <row r="10286" spans="1:3">
      <c r="A10286">
        <v>2017</v>
      </c>
      <c r="B10286">
        <v>1</v>
      </c>
      <c r="C10286">
        <v>26</v>
      </c>
    </row>
    <row r="10287" spans="1:3">
      <c r="A10287">
        <v>2017</v>
      </c>
      <c r="B10287">
        <v>1</v>
      </c>
      <c r="C10287">
        <v>26</v>
      </c>
    </row>
    <row r="10288" spans="1:3">
      <c r="A10288">
        <v>2017</v>
      </c>
      <c r="B10288">
        <v>1</v>
      </c>
      <c r="C10288">
        <v>26</v>
      </c>
    </row>
    <row r="10289" spans="1:3">
      <c r="A10289">
        <v>2017</v>
      </c>
      <c r="B10289">
        <v>1</v>
      </c>
      <c r="C10289">
        <v>26</v>
      </c>
    </row>
    <row r="10290" spans="1:3">
      <c r="A10290">
        <v>2017</v>
      </c>
      <c r="B10290">
        <v>1</v>
      </c>
      <c r="C10290">
        <v>26</v>
      </c>
    </row>
    <row r="10291" spans="1:3">
      <c r="A10291">
        <v>2017</v>
      </c>
      <c r="B10291">
        <v>1</v>
      </c>
      <c r="C10291">
        <v>26</v>
      </c>
    </row>
    <row r="10292" spans="1:3">
      <c r="A10292">
        <v>2017</v>
      </c>
      <c r="B10292">
        <v>1</v>
      </c>
      <c r="C10292">
        <v>26</v>
      </c>
    </row>
    <row r="10293" spans="1:3">
      <c r="A10293">
        <v>2017</v>
      </c>
      <c r="B10293">
        <v>1</v>
      </c>
      <c r="C10293">
        <v>26</v>
      </c>
    </row>
    <row r="10294" spans="1:3">
      <c r="A10294">
        <v>2017</v>
      </c>
      <c r="B10294">
        <v>1</v>
      </c>
      <c r="C10294">
        <v>26</v>
      </c>
    </row>
    <row r="10295" spans="1:3">
      <c r="A10295">
        <v>2017</v>
      </c>
      <c r="B10295">
        <v>1</v>
      </c>
      <c r="C10295">
        <v>26</v>
      </c>
    </row>
    <row r="10296" spans="1:3">
      <c r="A10296">
        <v>2017</v>
      </c>
      <c r="B10296">
        <v>1</v>
      </c>
      <c r="C10296">
        <v>26</v>
      </c>
    </row>
    <row r="10297" spans="1:3">
      <c r="A10297">
        <v>2017</v>
      </c>
      <c r="B10297">
        <v>1</v>
      </c>
      <c r="C10297">
        <v>26</v>
      </c>
    </row>
    <row r="10298" spans="1:3">
      <c r="A10298">
        <v>2017</v>
      </c>
      <c r="B10298">
        <v>1</v>
      </c>
      <c r="C10298">
        <v>26</v>
      </c>
    </row>
    <row r="10299" spans="1:3">
      <c r="A10299">
        <v>2017</v>
      </c>
      <c r="B10299">
        <v>1</v>
      </c>
      <c r="C10299">
        <v>26</v>
      </c>
    </row>
    <row r="10300" spans="1:3">
      <c r="A10300">
        <v>2017</v>
      </c>
      <c r="B10300">
        <v>1</v>
      </c>
      <c r="C10300">
        <v>26</v>
      </c>
    </row>
    <row r="10301" spans="1:3">
      <c r="A10301">
        <v>2017</v>
      </c>
      <c r="B10301">
        <v>1</v>
      </c>
      <c r="C10301">
        <v>26</v>
      </c>
    </row>
    <row r="10302" spans="1:3">
      <c r="A10302">
        <v>2017</v>
      </c>
      <c r="B10302">
        <v>1</v>
      </c>
      <c r="C10302">
        <v>26</v>
      </c>
    </row>
    <row r="10303" spans="1:3">
      <c r="A10303">
        <v>2017</v>
      </c>
      <c r="B10303">
        <v>1</v>
      </c>
      <c r="C10303">
        <v>26</v>
      </c>
    </row>
    <row r="10304" spans="1:3">
      <c r="A10304">
        <v>2017</v>
      </c>
      <c r="B10304">
        <v>1</v>
      </c>
      <c r="C10304">
        <v>26</v>
      </c>
    </row>
    <row r="10305" spans="1:3">
      <c r="A10305">
        <v>2017</v>
      </c>
      <c r="B10305">
        <v>1</v>
      </c>
      <c r="C10305">
        <v>26</v>
      </c>
    </row>
    <row r="10306" spans="1:3">
      <c r="A10306">
        <v>2017</v>
      </c>
      <c r="B10306">
        <v>1</v>
      </c>
      <c r="C10306">
        <v>26</v>
      </c>
    </row>
    <row r="10307" spans="1:3">
      <c r="A10307">
        <v>2017</v>
      </c>
      <c r="B10307">
        <v>1</v>
      </c>
      <c r="C10307">
        <v>26</v>
      </c>
    </row>
    <row r="10308" spans="1:3">
      <c r="A10308">
        <v>2017</v>
      </c>
      <c r="B10308">
        <v>1</v>
      </c>
      <c r="C10308">
        <v>26</v>
      </c>
    </row>
    <row r="10309" spans="1:3">
      <c r="A10309">
        <v>2017</v>
      </c>
      <c r="B10309">
        <v>1</v>
      </c>
      <c r="C10309">
        <v>26</v>
      </c>
    </row>
    <row r="10310" spans="1:3">
      <c r="A10310">
        <v>2017</v>
      </c>
      <c r="B10310">
        <v>1</v>
      </c>
      <c r="C10310">
        <v>26</v>
      </c>
    </row>
    <row r="10311" spans="1:3">
      <c r="A10311">
        <v>2017</v>
      </c>
      <c r="B10311">
        <v>1</v>
      </c>
      <c r="C10311">
        <v>26</v>
      </c>
    </row>
    <row r="10312" spans="1:3">
      <c r="A10312">
        <v>2017</v>
      </c>
      <c r="B10312">
        <v>1</v>
      </c>
      <c r="C10312">
        <v>26</v>
      </c>
    </row>
    <row r="10313" spans="1:3">
      <c r="A10313">
        <v>2017</v>
      </c>
      <c r="B10313">
        <v>1</v>
      </c>
      <c r="C10313">
        <v>26</v>
      </c>
    </row>
    <row r="10314" spans="1:3">
      <c r="A10314">
        <v>2017</v>
      </c>
      <c r="B10314">
        <v>1</v>
      </c>
      <c r="C10314">
        <v>26</v>
      </c>
    </row>
    <row r="10315" spans="1:3">
      <c r="A10315">
        <v>2017</v>
      </c>
      <c r="B10315">
        <v>1</v>
      </c>
      <c r="C10315">
        <v>26</v>
      </c>
    </row>
    <row r="10316" spans="1:3">
      <c r="A10316">
        <v>2017</v>
      </c>
      <c r="B10316">
        <v>1</v>
      </c>
      <c r="C10316">
        <v>26</v>
      </c>
    </row>
    <row r="10317" spans="1:3">
      <c r="A10317">
        <v>2017</v>
      </c>
      <c r="B10317">
        <v>1</v>
      </c>
      <c r="C10317">
        <v>26</v>
      </c>
    </row>
    <row r="10318" spans="1:3">
      <c r="A10318">
        <v>2017</v>
      </c>
      <c r="B10318">
        <v>1</v>
      </c>
      <c r="C10318">
        <v>26</v>
      </c>
    </row>
    <row r="10319" spans="1:3">
      <c r="A10319">
        <v>2017</v>
      </c>
      <c r="B10319">
        <v>1</v>
      </c>
      <c r="C10319">
        <v>26</v>
      </c>
    </row>
    <row r="10320" spans="1:3">
      <c r="A10320">
        <v>2017</v>
      </c>
      <c r="B10320">
        <v>1</v>
      </c>
      <c r="C10320">
        <v>26</v>
      </c>
    </row>
    <row r="10321" spans="1:3">
      <c r="A10321">
        <v>2017</v>
      </c>
      <c r="B10321">
        <v>1</v>
      </c>
      <c r="C10321">
        <v>26</v>
      </c>
    </row>
    <row r="10322" spans="1:3">
      <c r="A10322">
        <v>2017</v>
      </c>
      <c r="B10322">
        <v>1</v>
      </c>
      <c r="C10322">
        <v>26</v>
      </c>
    </row>
    <row r="10323" spans="1:3">
      <c r="A10323">
        <v>2017</v>
      </c>
      <c r="B10323">
        <v>1</v>
      </c>
      <c r="C10323">
        <v>26</v>
      </c>
    </row>
    <row r="10324" spans="1:3">
      <c r="A10324">
        <v>2017</v>
      </c>
      <c r="B10324">
        <v>1</v>
      </c>
      <c r="C10324">
        <v>26</v>
      </c>
    </row>
    <row r="10325" spans="1:3">
      <c r="A10325">
        <v>2017</v>
      </c>
      <c r="B10325">
        <v>1</v>
      </c>
      <c r="C10325">
        <v>26</v>
      </c>
    </row>
    <row r="10326" spans="1:3">
      <c r="A10326">
        <v>2017</v>
      </c>
      <c r="B10326">
        <v>1</v>
      </c>
      <c r="C10326">
        <v>26</v>
      </c>
    </row>
    <row r="10327" spans="1:3">
      <c r="A10327">
        <v>2017</v>
      </c>
      <c r="B10327">
        <v>1</v>
      </c>
      <c r="C10327">
        <v>26</v>
      </c>
    </row>
    <row r="10328" spans="1:3">
      <c r="A10328">
        <v>2017</v>
      </c>
      <c r="B10328">
        <v>1</v>
      </c>
      <c r="C10328">
        <v>26</v>
      </c>
    </row>
    <row r="10329" spans="1:3">
      <c r="A10329">
        <v>2017</v>
      </c>
      <c r="B10329">
        <v>1</v>
      </c>
      <c r="C10329">
        <v>26</v>
      </c>
    </row>
    <row r="10330" spans="1:3">
      <c r="A10330">
        <v>2017</v>
      </c>
      <c r="B10330">
        <v>1</v>
      </c>
      <c r="C10330">
        <v>26</v>
      </c>
    </row>
    <row r="10331" spans="1:3">
      <c r="A10331">
        <v>2017</v>
      </c>
      <c r="B10331">
        <v>1</v>
      </c>
      <c r="C10331">
        <v>26</v>
      </c>
    </row>
    <row r="10332" spans="1:3">
      <c r="A10332">
        <v>2017</v>
      </c>
      <c r="B10332">
        <v>1</v>
      </c>
      <c r="C10332">
        <v>26</v>
      </c>
    </row>
    <row r="10333" spans="1:3">
      <c r="A10333">
        <v>2017</v>
      </c>
      <c r="B10333">
        <v>1</v>
      </c>
      <c r="C10333">
        <v>26</v>
      </c>
    </row>
    <row r="10334" spans="1:3">
      <c r="A10334">
        <v>2017</v>
      </c>
      <c r="B10334">
        <v>1</v>
      </c>
      <c r="C10334">
        <v>26</v>
      </c>
    </row>
    <row r="10335" spans="1:3">
      <c r="A10335">
        <v>2017</v>
      </c>
      <c r="B10335">
        <v>1</v>
      </c>
      <c r="C10335">
        <v>26</v>
      </c>
    </row>
    <row r="10336" spans="1:3">
      <c r="A10336">
        <v>2017</v>
      </c>
      <c r="B10336">
        <v>1</v>
      </c>
      <c r="C10336">
        <v>26</v>
      </c>
    </row>
    <row r="10337" spans="1:3">
      <c r="A10337">
        <v>2017</v>
      </c>
      <c r="B10337">
        <v>1</v>
      </c>
      <c r="C10337">
        <v>26</v>
      </c>
    </row>
    <row r="10338" spans="1:3">
      <c r="A10338">
        <v>2017</v>
      </c>
      <c r="B10338">
        <v>1</v>
      </c>
      <c r="C10338">
        <v>26</v>
      </c>
    </row>
    <row r="10339" spans="1:3">
      <c r="A10339">
        <v>2017</v>
      </c>
      <c r="B10339">
        <v>1</v>
      </c>
      <c r="C10339">
        <v>26</v>
      </c>
    </row>
    <row r="10340" spans="1:3">
      <c r="A10340">
        <v>2017</v>
      </c>
      <c r="B10340">
        <v>1</v>
      </c>
      <c r="C10340">
        <v>26</v>
      </c>
    </row>
    <row r="10341" spans="1:3">
      <c r="A10341">
        <v>2017</v>
      </c>
      <c r="B10341">
        <v>1</v>
      </c>
      <c r="C10341">
        <v>26</v>
      </c>
    </row>
    <row r="10342" spans="1:3">
      <c r="A10342">
        <v>2017</v>
      </c>
      <c r="B10342">
        <v>1</v>
      </c>
      <c r="C10342">
        <v>26</v>
      </c>
    </row>
    <row r="10343" spans="1:3">
      <c r="A10343">
        <v>2017</v>
      </c>
      <c r="B10343">
        <v>1</v>
      </c>
      <c r="C10343">
        <v>26</v>
      </c>
    </row>
    <row r="10344" spans="1:3">
      <c r="A10344">
        <v>2017</v>
      </c>
      <c r="B10344">
        <v>1</v>
      </c>
      <c r="C10344">
        <v>26</v>
      </c>
    </row>
    <row r="10345" spans="1:3">
      <c r="A10345">
        <v>2017</v>
      </c>
      <c r="B10345">
        <v>1</v>
      </c>
      <c r="C10345">
        <v>26</v>
      </c>
    </row>
    <row r="10346" spans="1:3">
      <c r="A10346">
        <v>2017</v>
      </c>
      <c r="B10346">
        <v>1</v>
      </c>
      <c r="C10346">
        <v>26</v>
      </c>
    </row>
    <row r="10347" spans="1:3">
      <c r="A10347">
        <v>2017</v>
      </c>
      <c r="B10347">
        <v>1</v>
      </c>
      <c r="C10347">
        <v>26</v>
      </c>
    </row>
    <row r="10348" spans="1:3">
      <c r="A10348">
        <v>2017</v>
      </c>
      <c r="B10348">
        <v>1</v>
      </c>
      <c r="C10348">
        <v>26</v>
      </c>
    </row>
    <row r="10349" spans="1:3">
      <c r="A10349">
        <v>2017</v>
      </c>
      <c r="B10349">
        <v>1</v>
      </c>
      <c r="C10349">
        <v>26</v>
      </c>
    </row>
    <row r="10350" spans="1:3">
      <c r="A10350">
        <v>2017</v>
      </c>
      <c r="B10350">
        <v>1</v>
      </c>
      <c r="C10350">
        <v>26</v>
      </c>
    </row>
    <row r="10351" spans="1:3">
      <c r="A10351">
        <v>2017</v>
      </c>
      <c r="B10351">
        <v>1</v>
      </c>
      <c r="C10351">
        <v>26</v>
      </c>
    </row>
    <row r="10352" spans="1:3">
      <c r="A10352">
        <v>2017</v>
      </c>
      <c r="B10352">
        <v>1</v>
      </c>
      <c r="C10352">
        <v>26</v>
      </c>
    </row>
    <row r="10353" spans="1:3">
      <c r="A10353">
        <v>2017</v>
      </c>
      <c r="B10353">
        <v>1</v>
      </c>
      <c r="C10353">
        <v>26</v>
      </c>
    </row>
    <row r="10354" spans="1:3">
      <c r="A10354">
        <v>2017</v>
      </c>
      <c r="B10354">
        <v>1</v>
      </c>
      <c r="C10354">
        <v>26</v>
      </c>
    </row>
    <row r="10355" spans="1:3">
      <c r="A10355">
        <v>2017</v>
      </c>
      <c r="B10355">
        <v>1</v>
      </c>
      <c r="C10355">
        <v>26</v>
      </c>
    </row>
    <row r="10356" spans="1:3">
      <c r="A10356">
        <v>2017</v>
      </c>
      <c r="B10356">
        <v>1</v>
      </c>
      <c r="C10356">
        <v>26</v>
      </c>
    </row>
    <row r="10357" spans="1:3">
      <c r="A10357">
        <v>2017</v>
      </c>
      <c r="B10357">
        <v>1</v>
      </c>
      <c r="C10357">
        <v>26</v>
      </c>
    </row>
    <row r="10358" spans="1:3">
      <c r="A10358">
        <v>2017</v>
      </c>
      <c r="B10358">
        <v>1</v>
      </c>
      <c r="C10358">
        <v>26</v>
      </c>
    </row>
    <row r="10359" spans="1:3">
      <c r="A10359">
        <v>2017</v>
      </c>
      <c r="B10359">
        <v>1</v>
      </c>
      <c r="C10359">
        <v>26</v>
      </c>
    </row>
    <row r="10360" spans="1:3">
      <c r="A10360">
        <v>2017</v>
      </c>
      <c r="B10360">
        <v>1</v>
      </c>
      <c r="C10360">
        <v>26</v>
      </c>
    </row>
    <row r="10361" spans="1:3">
      <c r="A10361">
        <v>2017</v>
      </c>
      <c r="B10361">
        <v>1</v>
      </c>
      <c r="C10361">
        <v>26</v>
      </c>
    </row>
    <row r="10362" spans="1:3">
      <c r="A10362">
        <v>2017</v>
      </c>
      <c r="B10362">
        <v>1</v>
      </c>
      <c r="C10362">
        <v>26</v>
      </c>
    </row>
    <row r="10363" spans="1:3">
      <c r="A10363">
        <v>2017</v>
      </c>
      <c r="B10363">
        <v>1</v>
      </c>
      <c r="C10363">
        <v>26</v>
      </c>
    </row>
    <row r="10364" spans="1:3">
      <c r="A10364">
        <v>2017</v>
      </c>
      <c r="B10364">
        <v>1</v>
      </c>
      <c r="C10364">
        <v>26</v>
      </c>
    </row>
    <row r="10365" spans="1:3">
      <c r="A10365">
        <v>2017</v>
      </c>
      <c r="B10365">
        <v>1</v>
      </c>
      <c r="C10365">
        <v>26</v>
      </c>
    </row>
    <row r="10366" spans="1:3">
      <c r="A10366">
        <v>2017</v>
      </c>
      <c r="B10366">
        <v>1</v>
      </c>
      <c r="C10366">
        <v>26</v>
      </c>
    </row>
    <row r="10367" spans="1:3">
      <c r="A10367">
        <v>2017</v>
      </c>
      <c r="B10367">
        <v>1</v>
      </c>
      <c r="C10367">
        <v>26</v>
      </c>
    </row>
    <row r="10368" spans="1:3">
      <c r="A10368">
        <v>2017</v>
      </c>
      <c r="B10368">
        <v>1</v>
      </c>
      <c r="C10368">
        <v>26</v>
      </c>
    </row>
    <row r="10369" spans="1:3">
      <c r="A10369">
        <v>2017</v>
      </c>
      <c r="B10369">
        <v>1</v>
      </c>
      <c r="C10369">
        <v>26</v>
      </c>
    </row>
    <row r="10370" spans="1:3">
      <c r="A10370">
        <v>2017</v>
      </c>
      <c r="B10370">
        <v>1</v>
      </c>
      <c r="C10370">
        <v>26</v>
      </c>
    </row>
    <row r="10371" spans="1:3">
      <c r="A10371">
        <v>2017</v>
      </c>
      <c r="B10371">
        <v>1</v>
      </c>
      <c r="C10371">
        <v>26</v>
      </c>
    </row>
    <row r="10372" spans="1:3">
      <c r="A10372">
        <v>2017</v>
      </c>
      <c r="B10372">
        <v>1</v>
      </c>
      <c r="C10372">
        <v>26</v>
      </c>
    </row>
    <row r="10373" spans="1:3">
      <c r="A10373">
        <v>2017</v>
      </c>
      <c r="B10373">
        <v>1</v>
      </c>
      <c r="C10373">
        <v>26</v>
      </c>
    </row>
    <row r="10374" spans="1:3">
      <c r="A10374">
        <v>2017</v>
      </c>
      <c r="B10374">
        <v>1</v>
      </c>
      <c r="C10374">
        <v>26</v>
      </c>
    </row>
    <row r="10375" spans="1:3">
      <c r="A10375">
        <v>2017</v>
      </c>
      <c r="B10375">
        <v>1</v>
      </c>
      <c r="C10375">
        <v>26</v>
      </c>
    </row>
    <row r="10376" spans="1:3">
      <c r="A10376">
        <v>2017</v>
      </c>
      <c r="B10376">
        <v>1</v>
      </c>
      <c r="C10376">
        <v>26</v>
      </c>
    </row>
    <row r="10377" spans="1:3">
      <c r="A10377">
        <v>2017</v>
      </c>
      <c r="B10377">
        <v>1</v>
      </c>
      <c r="C10377">
        <v>26</v>
      </c>
    </row>
    <row r="10378" spans="1:3">
      <c r="A10378">
        <v>2017</v>
      </c>
      <c r="B10378">
        <v>1</v>
      </c>
      <c r="C10378">
        <v>26</v>
      </c>
    </row>
    <row r="10379" spans="1:3">
      <c r="A10379">
        <v>2017</v>
      </c>
      <c r="B10379">
        <v>1</v>
      </c>
      <c r="C10379">
        <v>26</v>
      </c>
    </row>
    <row r="10380" spans="1:3">
      <c r="A10380">
        <v>2017</v>
      </c>
      <c r="B10380">
        <v>1</v>
      </c>
      <c r="C10380">
        <v>26</v>
      </c>
    </row>
    <row r="10381" spans="1:3">
      <c r="A10381">
        <v>2017</v>
      </c>
      <c r="B10381">
        <v>1</v>
      </c>
      <c r="C10381">
        <v>26</v>
      </c>
    </row>
    <row r="10382" spans="1:3">
      <c r="A10382">
        <v>2017</v>
      </c>
      <c r="B10382">
        <v>1</v>
      </c>
      <c r="C10382">
        <v>26</v>
      </c>
    </row>
    <row r="10383" spans="1:3">
      <c r="A10383">
        <v>2017</v>
      </c>
      <c r="B10383">
        <v>1</v>
      </c>
      <c r="C10383">
        <v>26</v>
      </c>
    </row>
    <row r="10384" spans="1:3">
      <c r="A10384">
        <v>2017</v>
      </c>
      <c r="B10384">
        <v>1</v>
      </c>
      <c r="C10384">
        <v>26</v>
      </c>
    </row>
    <row r="10385" spans="1:3">
      <c r="A10385">
        <v>2017</v>
      </c>
      <c r="B10385">
        <v>1</v>
      </c>
      <c r="C10385">
        <v>26</v>
      </c>
    </row>
    <row r="10386" spans="1:3">
      <c r="A10386">
        <v>2017</v>
      </c>
      <c r="B10386">
        <v>1</v>
      </c>
      <c r="C10386">
        <v>26</v>
      </c>
    </row>
    <row r="10387" spans="1:3">
      <c r="A10387">
        <v>2017</v>
      </c>
      <c r="B10387">
        <v>1</v>
      </c>
      <c r="C10387">
        <v>26</v>
      </c>
    </row>
    <row r="10388" spans="1:3">
      <c r="A10388">
        <v>2017</v>
      </c>
      <c r="B10388">
        <v>1</v>
      </c>
      <c r="C10388">
        <v>26</v>
      </c>
    </row>
    <row r="10389" spans="1:3">
      <c r="A10389">
        <v>2017</v>
      </c>
      <c r="B10389">
        <v>1</v>
      </c>
      <c r="C10389">
        <v>26</v>
      </c>
    </row>
    <row r="10390" spans="1:3">
      <c r="A10390">
        <v>2017</v>
      </c>
      <c r="B10390">
        <v>1</v>
      </c>
      <c r="C10390">
        <v>26</v>
      </c>
    </row>
    <row r="10391" spans="1:3">
      <c r="A10391">
        <v>2017</v>
      </c>
      <c r="B10391">
        <v>1</v>
      </c>
      <c r="C10391">
        <v>26</v>
      </c>
    </row>
    <row r="10392" spans="1:3">
      <c r="A10392">
        <v>2017</v>
      </c>
      <c r="B10392">
        <v>1</v>
      </c>
      <c r="C10392">
        <v>26</v>
      </c>
    </row>
    <row r="10393" spans="1:3">
      <c r="A10393">
        <v>2017</v>
      </c>
      <c r="B10393">
        <v>1</v>
      </c>
      <c r="C10393">
        <v>26</v>
      </c>
    </row>
    <row r="10394" spans="1:3">
      <c r="A10394">
        <v>2017</v>
      </c>
      <c r="B10394">
        <v>1</v>
      </c>
      <c r="C10394">
        <v>26</v>
      </c>
    </row>
    <row r="10395" spans="1:3">
      <c r="A10395">
        <v>2017</v>
      </c>
      <c r="B10395">
        <v>1</v>
      </c>
      <c r="C10395">
        <v>26</v>
      </c>
    </row>
    <row r="10396" spans="1:3">
      <c r="A10396">
        <v>2017</v>
      </c>
      <c r="B10396">
        <v>1</v>
      </c>
      <c r="C10396">
        <v>26</v>
      </c>
    </row>
    <row r="10397" spans="1:3">
      <c r="A10397">
        <v>2017</v>
      </c>
      <c r="B10397">
        <v>1</v>
      </c>
      <c r="C10397">
        <v>26</v>
      </c>
    </row>
    <row r="10398" spans="1:3">
      <c r="A10398">
        <v>2017</v>
      </c>
      <c r="B10398">
        <v>1</v>
      </c>
      <c r="C10398">
        <v>26</v>
      </c>
    </row>
    <row r="10399" spans="1:3">
      <c r="A10399">
        <v>2017</v>
      </c>
      <c r="B10399">
        <v>1</v>
      </c>
      <c r="C10399">
        <v>26</v>
      </c>
    </row>
    <row r="10400" spans="1:3">
      <c r="A10400">
        <v>2017</v>
      </c>
      <c r="B10400">
        <v>1</v>
      </c>
      <c r="C10400">
        <v>26</v>
      </c>
    </row>
    <row r="10401" spans="1:3">
      <c r="A10401">
        <v>2017</v>
      </c>
      <c r="B10401">
        <v>1</v>
      </c>
      <c r="C10401">
        <v>26</v>
      </c>
    </row>
    <row r="10402" spans="1:3">
      <c r="A10402">
        <v>2017</v>
      </c>
      <c r="B10402">
        <v>1</v>
      </c>
      <c r="C10402">
        <v>26</v>
      </c>
    </row>
    <row r="10403" spans="1:3">
      <c r="A10403">
        <v>2017</v>
      </c>
      <c r="B10403">
        <v>1</v>
      </c>
      <c r="C10403">
        <v>26</v>
      </c>
    </row>
    <row r="10404" spans="1:3">
      <c r="A10404">
        <v>2017</v>
      </c>
      <c r="B10404">
        <v>1</v>
      </c>
      <c r="C10404">
        <v>26</v>
      </c>
    </row>
    <row r="10405" spans="1:3">
      <c r="A10405">
        <v>2017</v>
      </c>
      <c r="B10405">
        <v>1</v>
      </c>
      <c r="C10405">
        <v>26</v>
      </c>
    </row>
    <row r="10406" spans="1:3">
      <c r="A10406">
        <v>2017</v>
      </c>
      <c r="B10406">
        <v>1</v>
      </c>
      <c r="C10406">
        <v>26</v>
      </c>
    </row>
    <row r="10407" spans="1:3">
      <c r="A10407">
        <v>2017</v>
      </c>
      <c r="B10407">
        <v>1</v>
      </c>
      <c r="C10407">
        <v>26</v>
      </c>
    </row>
    <row r="10408" spans="1:3">
      <c r="A10408">
        <v>2017</v>
      </c>
      <c r="B10408">
        <v>1</v>
      </c>
      <c r="C10408">
        <v>26</v>
      </c>
    </row>
    <row r="10409" spans="1:3">
      <c r="A10409">
        <v>2017</v>
      </c>
      <c r="B10409">
        <v>1</v>
      </c>
      <c r="C10409">
        <v>26</v>
      </c>
    </row>
    <row r="10410" spans="1:3">
      <c r="A10410">
        <v>2017</v>
      </c>
      <c r="B10410">
        <v>1</v>
      </c>
      <c r="C10410">
        <v>26</v>
      </c>
    </row>
    <row r="10411" spans="1:3">
      <c r="A10411">
        <v>2017</v>
      </c>
      <c r="B10411">
        <v>1</v>
      </c>
      <c r="C10411">
        <v>26</v>
      </c>
    </row>
    <row r="10412" spans="1:3">
      <c r="A10412">
        <v>2017</v>
      </c>
      <c r="B10412">
        <v>1</v>
      </c>
      <c r="C10412">
        <v>26</v>
      </c>
    </row>
    <row r="10413" spans="1:3">
      <c r="A10413">
        <v>2017</v>
      </c>
      <c r="B10413">
        <v>1</v>
      </c>
      <c r="C10413">
        <v>26</v>
      </c>
    </row>
    <row r="10414" spans="1:3">
      <c r="A10414">
        <v>2017</v>
      </c>
      <c r="B10414">
        <v>1</v>
      </c>
      <c r="C10414">
        <v>26</v>
      </c>
    </row>
    <row r="10415" spans="1:3">
      <c r="A10415">
        <v>2017</v>
      </c>
      <c r="B10415">
        <v>1</v>
      </c>
      <c r="C10415">
        <v>26</v>
      </c>
    </row>
    <row r="10416" spans="1:3">
      <c r="A10416">
        <v>2017</v>
      </c>
      <c r="B10416">
        <v>1</v>
      </c>
      <c r="C10416">
        <v>26</v>
      </c>
    </row>
    <row r="10417" spans="1:3">
      <c r="A10417">
        <v>2017</v>
      </c>
      <c r="B10417">
        <v>1</v>
      </c>
      <c r="C10417">
        <v>26</v>
      </c>
    </row>
    <row r="10418" spans="1:3">
      <c r="A10418">
        <v>2017</v>
      </c>
      <c r="B10418">
        <v>1</v>
      </c>
      <c r="C10418">
        <v>26</v>
      </c>
    </row>
    <row r="10419" spans="1:3">
      <c r="A10419">
        <v>2017</v>
      </c>
      <c r="B10419">
        <v>1</v>
      </c>
      <c r="C10419">
        <v>26</v>
      </c>
    </row>
    <row r="10420" spans="1:3">
      <c r="A10420">
        <v>2017</v>
      </c>
      <c r="B10420">
        <v>1</v>
      </c>
      <c r="C10420">
        <v>26</v>
      </c>
    </row>
    <row r="10421" spans="1:3">
      <c r="A10421">
        <v>2017</v>
      </c>
      <c r="B10421">
        <v>1</v>
      </c>
      <c r="C10421">
        <v>26</v>
      </c>
    </row>
    <row r="10422" spans="1:3">
      <c r="A10422">
        <v>2017</v>
      </c>
      <c r="B10422">
        <v>1</v>
      </c>
      <c r="C10422">
        <v>26</v>
      </c>
    </row>
    <row r="10423" spans="1:3">
      <c r="A10423">
        <v>2017</v>
      </c>
      <c r="B10423">
        <v>1</v>
      </c>
      <c r="C10423">
        <v>26</v>
      </c>
    </row>
    <row r="10424" spans="1:3">
      <c r="A10424">
        <v>2017</v>
      </c>
      <c r="B10424">
        <v>1</v>
      </c>
      <c r="C10424">
        <v>26</v>
      </c>
    </row>
    <row r="10425" spans="1:3">
      <c r="A10425">
        <v>2017</v>
      </c>
      <c r="B10425">
        <v>1</v>
      </c>
      <c r="C10425">
        <v>26</v>
      </c>
    </row>
    <row r="10426" spans="1:3">
      <c r="A10426">
        <v>2017</v>
      </c>
      <c r="B10426">
        <v>1</v>
      </c>
      <c r="C10426">
        <v>26</v>
      </c>
    </row>
    <row r="10427" spans="1:3">
      <c r="A10427">
        <v>2017</v>
      </c>
      <c r="B10427">
        <v>1</v>
      </c>
      <c r="C10427">
        <v>26</v>
      </c>
    </row>
    <row r="10428" spans="1:3">
      <c r="A10428">
        <v>2017</v>
      </c>
      <c r="B10428">
        <v>1</v>
      </c>
      <c r="C10428">
        <v>26</v>
      </c>
    </row>
    <row r="10429" spans="1:3">
      <c r="A10429">
        <v>2017</v>
      </c>
      <c r="B10429">
        <v>1</v>
      </c>
      <c r="C10429">
        <v>26</v>
      </c>
    </row>
    <row r="10430" spans="1:3">
      <c r="A10430">
        <v>2017</v>
      </c>
      <c r="B10430">
        <v>1</v>
      </c>
      <c r="C10430">
        <v>26</v>
      </c>
    </row>
    <row r="10431" spans="1:3">
      <c r="A10431">
        <v>2017</v>
      </c>
      <c r="B10431">
        <v>1</v>
      </c>
      <c r="C10431">
        <v>26</v>
      </c>
    </row>
    <row r="10432" spans="1:3">
      <c r="A10432">
        <v>2017</v>
      </c>
      <c r="B10432">
        <v>1</v>
      </c>
      <c r="C10432">
        <v>26</v>
      </c>
    </row>
    <row r="10433" spans="1:3">
      <c r="A10433">
        <v>2017</v>
      </c>
      <c r="B10433">
        <v>1</v>
      </c>
      <c r="C10433">
        <v>26</v>
      </c>
    </row>
    <row r="10434" spans="1:3">
      <c r="A10434">
        <v>2017</v>
      </c>
      <c r="B10434">
        <v>1</v>
      </c>
      <c r="C10434">
        <v>26</v>
      </c>
    </row>
    <row r="10435" spans="1:3">
      <c r="A10435">
        <v>2017</v>
      </c>
      <c r="B10435">
        <v>1</v>
      </c>
      <c r="C10435">
        <v>26</v>
      </c>
    </row>
    <row r="10436" spans="1:3">
      <c r="A10436">
        <v>2017</v>
      </c>
      <c r="B10436">
        <v>1</v>
      </c>
      <c r="C10436">
        <v>26</v>
      </c>
    </row>
    <row r="10437" spans="1:3">
      <c r="A10437">
        <v>2017</v>
      </c>
      <c r="B10437">
        <v>1</v>
      </c>
      <c r="C10437">
        <v>26</v>
      </c>
    </row>
    <row r="10438" spans="1:3">
      <c r="A10438">
        <v>2017</v>
      </c>
      <c r="B10438">
        <v>1</v>
      </c>
      <c r="C10438">
        <v>26</v>
      </c>
    </row>
    <row r="10439" spans="1:3">
      <c r="A10439">
        <v>2017</v>
      </c>
      <c r="B10439">
        <v>1</v>
      </c>
      <c r="C10439">
        <v>26</v>
      </c>
    </row>
    <row r="10440" spans="1:3">
      <c r="A10440">
        <v>2017</v>
      </c>
      <c r="B10440">
        <v>1</v>
      </c>
      <c r="C10440">
        <v>26</v>
      </c>
    </row>
    <row r="10441" spans="1:3">
      <c r="A10441">
        <v>2017</v>
      </c>
      <c r="B10441">
        <v>1</v>
      </c>
      <c r="C10441">
        <v>26</v>
      </c>
    </row>
    <row r="10442" spans="1:3">
      <c r="A10442">
        <v>2017</v>
      </c>
      <c r="B10442">
        <v>1</v>
      </c>
      <c r="C10442">
        <v>26</v>
      </c>
    </row>
    <row r="10443" spans="1:3">
      <c r="A10443">
        <v>2017</v>
      </c>
      <c r="B10443">
        <v>1</v>
      </c>
      <c r="C10443">
        <v>26</v>
      </c>
    </row>
    <row r="10444" spans="1:3">
      <c r="A10444">
        <v>2017</v>
      </c>
      <c r="B10444">
        <v>1</v>
      </c>
      <c r="C10444">
        <v>26</v>
      </c>
    </row>
    <row r="10445" spans="1:3">
      <c r="A10445">
        <v>2017</v>
      </c>
      <c r="B10445">
        <v>1</v>
      </c>
      <c r="C10445">
        <v>26</v>
      </c>
    </row>
    <row r="10446" spans="1:3">
      <c r="A10446">
        <v>2017</v>
      </c>
      <c r="B10446">
        <v>1</v>
      </c>
      <c r="C10446">
        <v>26</v>
      </c>
    </row>
    <row r="10447" spans="1:3">
      <c r="A10447">
        <v>2017</v>
      </c>
      <c r="B10447">
        <v>1</v>
      </c>
      <c r="C10447">
        <v>26</v>
      </c>
    </row>
    <row r="10448" spans="1:3">
      <c r="A10448">
        <v>2017</v>
      </c>
      <c r="B10448">
        <v>1</v>
      </c>
      <c r="C10448">
        <v>26</v>
      </c>
    </row>
    <row r="10449" spans="1:3">
      <c r="A10449">
        <v>2017</v>
      </c>
      <c r="B10449">
        <v>1</v>
      </c>
      <c r="C10449">
        <v>26</v>
      </c>
    </row>
    <row r="10450" spans="1:3">
      <c r="A10450">
        <v>2017</v>
      </c>
      <c r="B10450">
        <v>1</v>
      </c>
      <c r="C10450">
        <v>26</v>
      </c>
    </row>
    <row r="10451" spans="1:3">
      <c r="A10451">
        <v>2017</v>
      </c>
      <c r="B10451">
        <v>1</v>
      </c>
      <c r="C10451">
        <v>26</v>
      </c>
    </row>
    <row r="10452" spans="1:3">
      <c r="A10452">
        <v>2017</v>
      </c>
      <c r="B10452">
        <v>1</v>
      </c>
      <c r="C10452">
        <v>26</v>
      </c>
    </row>
    <row r="10453" spans="1:3">
      <c r="A10453">
        <v>2017</v>
      </c>
      <c r="B10453">
        <v>1</v>
      </c>
      <c r="C10453">
        <v>26</v>
      </c>
    </row>
    <row r="10454" spans="1:3">
      <c r="A10454">
        <v>2017</v>
      </c>
      <c r="B10454">
        <v>1</v>
      </c>
      <c r="C10454">
        <v>26</v>
      </c>
    </row>
    <row r="10455" spans="1:3">
      <c r="A10455">
        <v>2017</v>
      </c>
      <c r="B10455">
        <v>1</v>
      </c>
      <c r="C10455">
        <v>26</v>
      </c>
    </row>
    <row r="10456" spans="1:3">
      <c r="A10456">
        <v>2017</v>
      </c>
      <c r="B10456">
        <v>1</v>
      </c>
      <c r="C10456">
        <v>26</v>
      </c>
    </row>
    <row r="10457" spans="1:3">
      <c r="A10457">
        <v>2017</v>
      </c>
      <c r="B10457">
        <v>1</v>
      </c>
      <c r="C10457">
        <v>26</v>
      </c>
    </row>
    <row r="10458" spans="1:3">
      <c r="A10458">
        <v>2017</v>
      </c>
      <c r="B10458">
        <v>1</v>
      </c>
      <c r="C10458">
        <v>26</v>
      </c>
    </row>
    <row r="10459" spans="1:3">
      <c r="A10459">
        <v>2017</v>
      </c>
      <c r="B10459">
        <v>1</v>
      </c>
      <c r="C10459">
        <v>26</v>
      </c>
    </row>
    <row r="10460" spans="1:3">
      <c r="A10460">
        <v>2017</v>
      </c>
      <c r="B10460">
        <v>1</v>
      </c>
      <c r="C10460">
        <v>26</v>
      </c>
    </row>
    <row r="10461" spans="1:3">
      <c r="A10461">
        <v>2017</v>
      </c>
      <c r="B10461">
        <v>1</v>
      </c>
      <c r="C10461">
        <v>26</v>
      </c>
    </row>
    <row r="10462" spans="1:3">
      <c r="A10462">
        <v>2017</v>
      </c>
      <c r="B10462">
        <v>1</v>
      </c>
      <c r="C10462">
        <v>26</v>
      </c>
    </row>
    <row r="10463" spans="1:3">
      <c r="A10463">
        <v>2017</v>
      </c>
      <c r="B10463">
        <v>1</v>
      </c>
      <c r="C10463">
        <v>26</v>
      </c>
    </row>
    <row r="10464" spans="1:3">
      <c r="A10464">
        <v>2017</v>
      </c>
      <c r="B10464">
        <v>1</v>
      </c>
      <c r="C10464">
        <v>26</v>
      </c>
    </row>
    <row r="10465" spans="1:3">
      <c r="A10465">
        <v>2017</v>
      </c>
      <c r="B10465">
        <v>1</v>
      </c>
      <c r="C10465">
        <v>26</v>
      </c>
    </row>
    <row r="10466" spans="1:3">
      <c r="A10466">
        <v>2017</v>
      </c>
      <c r="B10466">
        <v>1</v>
      </c>
      <c r="C10466">
        <v>26</v>
      </c>
    </row>
    <row r="10467" spans="1:3">
      <c r="A10467">
        <v>2017</v>
      </c>
      <c r="B10467">
        <v>1</v>
      </c>
      <c r="C10467">
        <v>26</v>
      </c>
    </row>
    <row r="10468" spans="1:3">
      <c r="A10468">
        <v>2017</v>
      </c>
      <c r="B10468">
        <v>1</v>
      </c>
      <c r="C10468">
        <v>26</v>
      </c>
    </row>
    <row r="10469" spans="1:3">
      <c r="A10469">
        <v>2017</v>
      </c>
      <c r="B10469">
        <v>1</v>
      </c>
      <c r="C10469">
        <v>26</v>
      </c>
    </row>
    <row r="10470" spans="1:3">
      <c r="A10470">
        <v>2017</v>
      </c>
      <c r="B10470">
        <v>1</v>
      </c>
      <c r="C10470">
        <v>26</v>
      </c>
    </row>
    <row r="10471" spans="1:3">
      <c r="A10471">
        <v>2017</v>
      </c>
      <c r="B10471">
        <v>1</v>
      </c>
      <c r="C10471">
        <v>26</v>
      </c>
    </row>
    <row r="10472" spans="1:3">
      <c r="A10472">
        <v>2017</v>
      </c>
      <c r="B10472">
        <v>1</v>
      </c>
      <c r="C10472">
        <v>26</v>
      </c>
    </row>
    <row r="10473" spans="1:3">
      <c r="A10473">
        <v>2017</v>
      </c>
      <c r="B10473">
        <v>1</v>
      </c>
      <c r="C10473">
        <v>26</v>
      </c>
    </row>
    <row r="10474" spans="1:3">
      <c r="A10474">
        <v>2017</v>
      </c>
      <c r="B10474">
        <v>1</v>
      </c>
      <c r="C10474">
        <v>26</v>
      </c>
    </row>
    <row r="10475" spans="1:3">
      <c r="A10475">
        <v>2017</v>
      </c>
      <c r="B10475">
        <v>1</v>
      </c>
      <c r="C10475">
        <v>26</v>
      </c>
    </row>
    <row r="10476" spans="1:3">
      <c r="A10476">
        <v>2017</v>
      </c>
      <c r="B10476">
        <v>1</v>
      </c>
      <c r="C10476">
        <v>26</v>
      </c>
    </row>
    <row r="10477" spans="1:3">
      <c r="A10477">
        <v>2017</v>
      </c>
      <c r="B10477">
        <v>1</v>
      </c>
      <c r="C10477">
        <v>26</v>
      </c>
    </row>
    <row r="10478" spans="1:3">
      <c r="A10478">
        <v>2017</v>
      </c>
      <c r="B10478">
        <v>1</v>
      </c>
      <c r="C10478">
        <v>26</v>
      </c>
    </row>
    <row r="10479" spans="1:3">
      <c r="A10479">
        <v>2017</v>
      </c>
      <c r="B10479">
        <v>1</v>
      </c>
      <c r="C10479">
        <v>26</v>
      </c>
    </row>
    <row r="10480" spans="1:3">
      <c r="A10480">
        <v>2017</v>
      </c>
      <c r="B10480">
        <v>1</v>
      </c>
      <c r="C10480">
        <v>26</v>
      </c>
    </row>
    <row r="10481" spans="1:3">
      <c r="A10481">
        <v>2017</v>
      </c>
      <c r="B10481">
        <v>1</v>
      </c>
      <c r="C10481">
        <v>26</v>
      </c>
    </row>
    <row r="10482" spans="1:3">
      <c r="A10482">
        <v>2017</v>
      </c>
      <c r="B10482">
        <v>1</v>
      </c>
      <c r="C10482">
        <v>26</v>
      </c>
    </row>
    <row r="10483" spans="1:3">
      <c r="A10483">
        <v>2017</v>
      </c>
      <c r="B10483">
        <v>1</v>
      </c>
      <c r="C10483">
        <v>26</v>
      </c>
    </row>
    <row r="10484" spans="1:3">
      <c r="A10484">
        <v>2017</v>
      </c>
      <c r="B10484">
        <v>1</v>
      </c>
      <c r="C10484">
        <v>26</v>
      </c>
    </row>
    <row r="10485" spans="1:3">
      <c r="A10485">
        <v>2017</v>
      </c>
      <c r="B10485">
        <v>1</v>
      </c>
      <c r="C10485">
        <v>26</v>
      </c>
    </row>
    <row r="10486" spans="1:3">
      <c r="A10486">
        <v>2017</v>
      </c>
      <c r="B10486">
        <v>1</v>
      </c>
      <c r="C10486">
        <v>26</v>
      </c>
    </row>
    <row r="10487" spans="1:3">
      <c r="A10487">
        <v>2017</v>
      </c>
      <c r="B10487">
        <v>1</v>
      </c>
      <c r="C10487">
        <v>26</v>
      </c>
    </row>
    <row r="10488" spans="1:3">
      <c r="A10488">
        <v>2017</v>
      </c>
      <c r="B10488">
        <v>1</v>
      </c>
      <c r="C10488">
        <v>26</v>
      </c>
    </row>
    <row r="10489" spans="1:3">
      <c r="A10489">
        <v>2017</v>
      </c>
      <c r="B10489">
        <v>1</v>
      </c>
      <c r="C10489">
        <v>26</v>
      </c>
    </row>
    <row r="10490" spans="1:3">
      <c r="A10490">
        <v>2017</v>
      </c>
      <c r="B10490">
        <v>1</v>
      </c>
      <c r="C10490">
        <v>26</v>
      </c>
    </row>
    <row r="10491" spans="1:3">
      <c r="A10491">
        <v>2017</v>
      </c>
      <c r="B10491">
        <v>1</v>
      </c>
      <c r="C10491">
        <v>26</v>
      </c>
    </row>
    <row r="10492" spans="1:3">
      <c r="A10492">
        <v>2017</v>
      </c>
      <c r="B10492">
        <v>1</v>
      </c>
      <c r="C10492">
        <v>26</v>
      </c>
    </row>
    <row r="10493" spans="1:3">
      <c r="A10493">
        <v>2017</v>
      </c>
      <c r="B10493">
        <v>1</v>
      </c>
      <c r="C10493">
        <v>26</v>
      </c>
    </row>
    <row r="10494" spans="1:3">
      <c r="A10494">
        <v>2017</v>
      </c>
      <c r="B10494">
        <v>1</v>
      </c>
      <c r="C10494">
        <v>26</v>
      </c>
    </row>
    <row r="10495" spans="1:3">
      <c r="A10495">
        <v>2017</v>
      </c>
      <c r="B10495">
        <v>1</v>
      </c>
      <c r="C10495">
        <v>26</v>
      </c>
    </row>
    <row r="10496" spans="1:3">
      <c r="A10496">
        <v>2017</v>
      </c>
      <c r="B10496">
        <v>1</v>
      </c>
      <c r="C10496">
        <v>26</v>
      </c>
    </row>
    <row r="10497" spans="1:3">
      <c r="A10497">
        <v>2017</v>
      </c>
      <c r="B10497">
        <v>1</v>
      </c>
      <c r="C10497">
        <v>26</v>
      </c>
    </row>
    <row r="10498" spans="1:3">
      <c r="A10498">
        <v>2017</v>
      </c>
      <c r="B10498">
        <v>1</v>
      </c>
      <c r="C10498">
        <v>26</v>
      </c>
    </row>
    <row r="10499" spans="1:3">
      <c r="A10499">
        <v>2017</v>
      </c>
      <c r="B10499">
        <v>1</v>
      </c>
      <c r="C10499">
        <v>26</v>
      </c>
    </row>
    <row r="10500" spans="1:3">
      <c r="A10500">
        <v>2017</v>
      </c>
      <c r="B10500">
        <v>1</v>
      </c>
      <c r="C10500">
        <v>26</v>
      </c>
    </row>
    <row r="10501" spans="1:3">
      <c r="A10501">
        <v>2017</v>
      </c>
      <c r="B10501">
        <v>1</v>
      </c>
      <c r="C10501">
        <v>26</v>
      </c>
    </row>
    <row r="10502" spans="1:3">
      <c r="A10502">
        <v>2017</v>
      </c>
      <c r="B10502">
        <v>1</v>
      </c>
      <c r="C10502">
        <v>26</v>
      </c>
    </row>
    <row r="10503" spans="1:3">
      <c r="A10503">
        <v>2017</v>
      </c>
      <c r="B10503">
        <v>1</v>
      </c>
      <c r="C10503">
        <v>26</v>
      </c>
    </row>
    <row r="10504" spans="1:3">
      <c r="A10504">
        <v>2017</v>
      </c>
      <c r="B10504">
        <v>1</v>
      </c>
      <c r="C10504">
        <v>26</v>
      </c>
    </row>
    <row r="10505" spans="1:3">
      <c r="A10505">
        <v>2017</v>
      </c>
      <c r="B10505">
        <v>1</v>
      </c>
      <c r="C10505">
        <v>26</v>
      </c>
    </row>
    <row r="10506" spans="1:3">
      <c r="A10506">
        <v>2017</v>
      </c>
      <c r="B10506">
        <v>1</v>
      </c>
      <c r="C10506">
        <v>26</v>
      </c>
    </row>
    <row r="10507" spans="1:3">
      <c r="A10507">
        <v>2017</v>
      </c>
      <c r="B10507">
        <v>1</v>
      </c>
      <c r="C10507">
        <v>26</v>
      </c>
    </row>
    <row r="10508" spans="1:3">
      <c r="A10508">
        <v>2017</v>
      </c>
      <c r="B10508">
        <v>1</v>
      </c>
      <c r="C10508">
        <v>26</v>
      </c>
    </row>
    <row r="10509" spans="1:3">
      <c r="A10509">
        <v>2017</v>
      </c>
      <c r="B10509">
        <v>1</v>
      </c>
      <c r="C10509">
        <v>26</v>
      </c>
    </row>
    <row r="10510" spans="1:3">
      <c r="A10510">
        <v>2017</v>
      </c>
      <c r="B10510">
        <v>1</v>
      </c>
      <c r="C10510">
        <v>26</v>
      </c>
    </row>
    <row r="10511" spans="1:3">
      <c r="A10511">
        <v>2017</v>
      </c>
      <c r="B10511">
        <v>1</v>
      </c>
      <c r="C10511">
        <v>26</v>
      </c>
    </row>
    <row r="10512" spans="1:3">
      <c r="A10512">
        <v>2017</v>
      </c>
      <c r="B10512">
        <v>1</v>
      </c>
      <c r="C10512">
        <v>26</v>
      </c>
    </row>
    <row r="10513" spans="1:3">
      <c r="A10513">
        <v>2017</v>
      </c>
      <c r="B10513">
        <v>1</v>
      </c>
      <c r="C10513">
        <v>26</v>
      </c>
    </row>
    <row r="10514" spans="1:3">
      <c r="A10514">
        <v>2017</v>
      </c>
      <c r="B10514">
        <v>1</v>
      </c>
      <c r="C10514">
        <v>26</v>
      </c>
    </row>
    <row r="10515" spans="1:3">
      <c r="A10515">
        <v>2017</v>
      </c>
      <c r="B10515">
        <v>1</v>
      </c>
      <c r="C10515">
        <v>26</v>
      </c>
    </row>
    <row r="10516" spans="1:3">
      <c r="A10516">
        <v>2017</v>
      </c>
      <c r="B10516">
        <v>1</v>
      </c>
      <c r="C10516">
        <v>26</v>
      </c>
    </row>
    <row r="10517" spans="1:3">
      <c r="A10517">
        <v>2017</v>
      </c>
      <c r="B10517">
        <v>1</v>
      </c>
      <c r="C10517">
        <v>26</v>
      </c>
    </row>
    <row r="10518" spans="1:3">
      <c r="A10518">
        <v>2017</v>
      </c>
      <c r="B10518">
        <v>1</v>
      </c>
      <c r="C10518">
        <v>26</v>
      </c>
    </row>
    <row r="10519" spans="1:3">
      <c r="A10519">
        <v>2017</v>
      </c>
      <c r="B10519">
        <v>1</v>
      </c>
      <c r="C10519">
        <v>26</v>
      </c>
    </row>
    <row r="10520" spans="1:3">
      <c r="A10520">
        <v>2017</v>
      </c>
      <c r="B10520">
        <v>1</v>
      </c>
      <c r="C10520">
        <v>26</v>
      </c>
    </row>
    <row r="10521" spans="1:3">
      <c r="A10521">
        <v>2017</v>
      </c>
      <c r="B10521">
        <v>1</v>
      </c>
      <c r="C10521">
        <v>26</v>
      </c>
    </row>
    <row r="10522" spans="1:3">
      <c r="A10522">
        <v>2017</v>
      </c>
      <c r="B10522">
        <v>1</v>
      </c>
      <c r="C10522">
        <v>26</v>
      </c>
    </row>
    <row r="10523" spans="1:3">
      <c r="A10523">
        <v>2017</v>
      </c>
      <c r="B10523">
        <v>1</v>
      </c>
      <c r="C10523">
        <v>26</v>
      </c>
    </row>
    <row r="10524" spans="1:3">
      <c r="A10524">
        <v>2017</v>
      </c>
      <c r="B10524">
        <v>1</v>
      </c>
      <c r="C10524">
        <v>26</v>
      </c>
    </row>
    <row r="10525" spans="1:3">
      <c r="A10525">
        <v>2017</v>
      </c>
      <c r="B10525">
        <v>1</v>
      </c>
      <c r="C10525">
        <v>26</v>
      </c>
    </row>
    <row r="10526" spans="1:3">
      <c r="A10526">
        <v>2017</v>
      </c>
      <c r="B10526">
        <v>1</v>
      </c>
      <c r="C10526">
        <v>26</v>
      </c>
    </row>
    <row r="10527" spans="1:3">
      <c r="A10527">
        <v>2017</v>
      </c>
      <c r="B10527">
        <v>1</v>
      </c>
      <c r="C10527">
        <v>26</v>
      </c>
    </row>
    <row r="10528" spans="1:3">
      <c r="A10528">
        <v>2017</v>
      </c>
      <c r="B10528">
        <v>1</v>
      </c>
      <c r="C10528">
        <v>26</v>
      </c>
    </row>
    <row r="10529" spans="1:3">
      <c r="A10529">
        <v>2017</v>
      </c>
      <c r="B10529">
        <v>1</v>
      </c>
      <c r="C10529">
        <v>26</v>
      </c>
    </row>
    <row r="10530" spans="1:3">
      <c r="A10530">
        <v>2017</v>
      </c>
      <c r="B10530">
        <v>1</v>
      </c>
      <c r="C10530">
        <v>26</v>
      </c>
    </row>
    <row r="10531" spans="1:3">
      <c r="A10531">
        <v>2017</v>
      </c>
      <c r="B10531">
        <v>1</v>
      </c>
      <c r="C10531">
        <v>26</v>
      </c>
    </row>
    <row r="10532" spans="1:3">
      <c r="A10532">
        <v>2017</v>
      </c>
      <c r="B10532">
        <v>1</v>
      </c>
      <c r="C10532">
        <v>26</v>
      </c>
    </row>
    <row r="10533" spans="1:3">
      <c r="A10533">
        <v>2017</v>
      </c>
      <c r="B10533">
        <v>1</v>
      </c>
      <c r="C10533">
        <v>26</v>
      </c>
    </row>
    <row r="10534" spans="1:3">
      <c r="A10534">
        <v>2017</v>
      </c>
      <c r="B10534">
        <v>1</v>
      </c>
      <c r="C10534">
        <v>26</v>
      </c>
    </row>
    <row r="10535" spans="1:3">
      <c r="A10535">
        <v>2017</v>
      </c>
      <c r="B10535">
        <v>1</v>
      </c>
      <c r="C10535">
        <v>26</v>
      </c>
    </row>
    <row r="10536" spans="1:3">
      <c r="A10536">
        <v>2017</v>
      </c>
      <c r="B10536">
        <v>1</v>
      </c>
      <c r="C10536">
        <v>26</v>
      </c>
    </row>
    <row r="10537" spans="1:3">
      <c r="A10537">
        <v>2017</v>
      </c>
      <c r="B10537">
        <v>1</v>
      </c>
      <c r="C10537">
        <v>26</v>
      </c>
    </row>
    <row r="10538" spans="1:3">
      <c r="A10538">
        <v>2017</v>
      </c>
      <c r="B10538">
        <v>1</v>
      </c>
      <c r="C10538">
        <v>26</v>
      </c>
    </row>
    <row r="10539" spans="1:3">
      <c r="A10539">
        <v>2017</v>
      </c>
      <c r="B10539">
        <v>1</v>
      </c>
      <c r="C10539">
        <v>26</v>
      </c>
    </row>
    <row r="10540" spans="1:3">
      <c r="A10540">
        <v>2017</v>
      </c>
      <c r="B10540">
        <v>1</v>
      </c>
      <c r="C10540">
        <v>26</v>
      </c>
    </row>
    <row r="10541" spans="1:3">
      <c r="A10541">
        <v>2017</v>
      </c>
      <c r="B10541">
        <v>1</v>
      </c>
      <c r="C10541">
        <v>26</v>
      </c>
    </row>
    <row r="10542" spans="1:3">
      <c r="A10542">
        <v>2017</v>
      </c>
      <c r="B10542">
        <v>1</v>
      </c>
      <c r="C10542">
        <v>26</v>
      </c>
    </row>
    <row r="10543" spans="1:3">
      <c r="A10543">
        <v>2017</v>
      </c>
      <c r="B10543">
        <v>1</v>
      </c>
      <c r="C10543">
        <v>26</v>
      </c>
    </row>
    <row r="10544" spans="1:3">
      <c r="A10544">
        <v>2017</v>
      </c>
      <c r="B10544">
        <v>1</v>
      </c>
      <c r="C10544">
        <v>26</v>
      </c>
    </row>
    <row r="10545" spans="1:3">
      <c r="A10545">
        <v>2017</v>
      </c>
      <c r="B10545">
        <v>1</v>
      </c>
      <c r="C10545">
        <v>26</v>
      </c>
    </row>
    <row r="10546" spans="1:3">
      <c r="A10546">
        <v>2017</v>
      </c>
      <c r="B10546">
        <v>1</v>
      </c>
      <c r="C10546">
        <v>26</v>
      </c>
    </row>
    <row r="10547" spans="1:3">
      <c r="A10547">
        <v>2017</v>
      </c>
      <c r="B10547">
        <v>1</v>
      </c>
      <c r="C10547">
        <v>26</v>
      </c>
    </row>
    <row r="10548" spans="1:3">
      <c r="A10548">
        <v>2017</v>
      </c>
      <c r="B10548">
        <v>1</v>
      </c>
      <c r="C10548">
        <v>26</v>
      </c>
    </row>
    <row r="10549" spans="1:3">
      <c r="A10549">
        <v>2017</v>
      </c>
      <c r="B10549">
        <v>1</v>
      </c>
      <c r="C10549">
        <v>26</v>
      </c>
    </row>
    <row r="10550" spans="1:3">
      <c r="A10550">
        <v>2017</v>
      </c>
      <c r="B10550">
        <v>1</v>
      </c>
      <c r="C10550">
        <v>26</v>
      </c>
    </row>
    <row r="10551" spans="1:3">
      <c r="A10551">
        <v>2017</v>
      </c>
      <c r="B10551">
        <v>1</v>
      </c>
      <c r="C10551">
        <v>26</v>
      </c>
    </row>
    <row r="10552" spans="1:3">
      <c r="A10552">
        <v>2017</v>
      </c>
      <c r="B10552">
        <v>1</v>
      </c>
      <c r="C10552">
        <v>26</v>
      </c>
    </row>
    <row r="10553" spans="1:3">
      <c r="A10553">
        <v>2017</v>
      </c>
      <c r="B10553">
        <v>1</v>
      </c>
      <c r="C10553">
        <v>26</v>
      </c>
    </row>
    <row r="10554" spans="1:3">
      <c r="A10554">
        <v>2017</v>
      </c>
      <c r="B10554">
        <v>1</v>
      </c>
      <c r="C10554">
        <v>26</v>
      </c>
    </row>
    <row r="10555" spans="1:3">
      <c r="A10555">
        <v>2017</v>
      </c>
      <c r="B10555">
        <v>1</v>
      </c>
      <c r="C10555">
        <v>26</v>
      </c>
    </row>
    <row r="10556" spans="1:3">
      <c r="A10556">
        <v>2017</v>
      </c>
      <c r="B10556">
        <v>1</v>
      </c>
      <c r="C10556">
        <v>26</v>
      </c>
    </row>
    <row r="10557" spans="1:3">
      <c r="A10557">
        <v>2017</v>
      </c>
      <c r="B10557">
        <v>1</v>
      </c>
      <c r="C10557">
        <v>26</v>
      </c>
    </row>
    <row r="10558" spans="1:3">
      <c r="A10558">
        <v>2017</v>
      </c>
      <c r="B10558">
        <v>1</v>
      </c>
      <c r="C10558">
        <v>26</v>
      </c>
    </row>
    <row r="10559" spans="1:3">
      <c r="A10559">
        <v>2017</v>
      </c>
      <c r="B10559">
        <v>1</v>
      </c>
      <c r="C10559">
        <v>26</v>
      </c>
    </row>
    <row r="10560" spans="1:3">
      <c r="A10560">
        <v>2017</v>
      </c>
      <c r="B10560">
        <v>1</v>
      </c>
      <c r="C10560">
        <v>26</v>
      </c>
    </row>
    <row r="10561" spans="1:3">
      <c r="A10561">
        <v>2017</v>
      </c>
      <c r="B10561">
        <v>1</v>
      </c>
      <c r="C10561">
        <v>26</v>
      </c>
    </row>
    <row r="10562" spans="1:3">
      <c r="A10562">
        <v>2017</v>
      </c>
      <c r="B10562">
        <v>1</v>
      </c>
      <c r="C10562">
        <v>26</v>
      </c>
    </row>
    <row r="10563" spans="1:3">
      <c r="A10563">
        <v>2017</v>
      </c>
      <c r="B10563">
        <v>1</v>
      </c>
      <c r="C10563">
        <v>26</v>
      </c>
    </row>
    <row r="10564" spans="1:3">
      <c r="A10564">
        <v>2017</v>
      </c>
      <c r="B10564">
        <v>1</v>
      </c>
      <c r="C10564">
        <v>26</v>
      </c>
    </row>
    <row r="10565" spans="1:3">
      <c r="A10565">
        <v>2017</v>
      </c>
      <c r="B10565">
        <v>1</v>
      </c>
      <c r="C10565">
        <v>26</v>
      </c>
    </row>
    <row r="10566" spans="1:3">
      <c r="A10566">
        <v>2017</v>
      </c>
      <c r="B10566">
        <v>1</v>
      </c>
      <c r="C10566">
        <v>26</v>
      </c>
    </row>
    <row r="10567" spans="1:3">
      <c r="A10567">
        <v>2017</v>
      </c>
      <c r="B10567">
        <v>1</v>
      </c>
      <c r="C10567">
        <v>26</v>
      </c>
    </row>
    <row r="10568" spans="1:3">
      <c r="A10568">
        <v>2017</v>
      </c>
      <c r="B10568">
        <v>1</v>
      </c>
      <c r="C10568">
        <v>26</v>
      </c>
    </row>
    <row r="10569" spans="1:3">
      <c r="A10569">
        <v>2017</v>
      </c>
      <c r="B10569">
        <v>1</v>
      </c>
      <c r="C10569">
        <v>26</v>
      </c>
    </row>
    <row r="10570" spans="1:3">
      <c r="A10570">
        <v>2017</v>
      </c>
      <c r="B10570">
        <v>1</v>
      </c>
      <c r="C10570">
        <v>26</v>
      </c>
    </row>
    <row r="10571" spans="1:3">
      <c r="A10571">
        <v>2017</v>
      </c>
      <c r="B10571">
        <v>1</v>
      </c>
      <c r="C10571">
        <v>26</v>
      </c>
    </row>
    <row r="10572" spans="1:3">
      <c r="A10572">
        <v>2017</v>
      </c>
      <c r="B10572">
        <v>1</v>
      </c>
      <c r="C10572">
        <v>26</v>
      </c>
    </row>
    <row r="10573" spans="1:3">
      <c r="A10573">
        <v>2017</v>
      </c>
      <c r="B10573">
        <v>1</v>
      </c>
      <c r="C10573">
        <v>26</v>
      </c>
    </row>
    <row r="10574" spans="1:3">
      <c r="A10574">
        <v>2017</v>
      </c>
      <c r="B10574">
        <v>1</v>
      </c>
      <c r="C10574">
        <v>26</v>
      </c>
    </row>
    <row r="10575" spans="1:3">
      <c r="A10575">
        <v>2017</v>
      </c>
      <c r="B10575">
        <v>1</v>
      </c>
      <c r="C10575">
        <v>26</v>
      </c>
    </row>
    <row r="10576" spans="1:3">
      <c r="A10576">
        <v>2017</v>
      </c>
      <c r="B10576">
        <v>1</v>
      </c>
      <c r="C10576">
        <v>26</v>
      </c>
    </row>
    <row r="10577" spans="1:3">
      <c r="A10577">
        <v>2017</v>
      </c>
      <c r="B10577">
        <v>1</v>
      </c>
      <c r="C10577">
        <v>26</v>
      </c>
    </row>
    <row r="10578" spans="1:3">
      <c r="A10578">
        <v>2017</v>
      </c>
      <c r="B10578">
        <v>1</v>
      </c>
      <c r="C10578">
        <v>26</v>
      </c>
    </row>
    <row r="10579" spans="1:3">
      <c r="A10579">
        <v>2017</v>
      </c>
      <c r="B10579">
        <v>1</v>
      </c>
      <c r="C10579">
        <v>26</v>
      </c>
    </row>
    <row r="10580" spans="1:3">
      <c r="A10580">
        <v>2017</v>
      </c>
      <c r="B10580">
        <v>1</v>
      </c>
      <c r="C10580">
        <v>26</v>
      </c>
    </row>
    <row r="10581" spans="1:3">
      <c r="A10581">
        <v>2017</v>
      </c>
      <c r="B10581">
        <v>1</v>
      </c>
      <c r="C10581">
        <v>26</v>
      </c>
    </row>
    <row r="10582" spans="1:3">
      <c r="A10582">
        <v>2017</v>
      </c>
      <c r="B10582">
        <v>1</v>
      </c>
      <c r="C10582">
        <v>26</v>
      </c>
    </row>
    <row r="10583" spans="1:3">
      <c r="A10583">
        <v>2017</v>
      </c>
      <c r="B10583">
        <v>1</v>
      </c>
      <c r="C10583">
        <v>26</v>
      </c>
    </row>
    <row r="10584" spans="1:3">
      <c r="A10584">
        <v>2017</v>
      </c>
      <c r="B10584">
        <v>1</v>
      </c>
      <c r="C10584">
        <v>26</v>
      </c>
    </row>
    <row r="10585" spans="1:3">
      <c r="A10585">
        <v>2017</v>
      </c>
      <c r="B10585">
        <v>1</v>
      </c>
      <c r="C10585">
        <v>26</v>
      </c>
    </row>
    <row r="10586" spans="1:3">
      <c r="A10586">
        <v>2017</v>
      </c>
      <c r="B10586">
        <v>1</v>
      </c>
      <c r="C10586">
        <v>26</v>
      </c>
    </row>
    <row r="10587" spans="1:3">
      <c r="A10587">
        <v>2017</v>
      </c>
      <c r="B10587">
        <v>1</v>
      </c>
      <c r="C10587">
        <v>26</v>
      </c>
    </row>
    <row r="10588" spans="1:3">
      <c r="A10588">
        <v>2017</v>
      </c>
      <c r="B10588">
        <v>1</v>
      </c>
      <c r="C10588">
        <v>26</v>
      </c>
    </row>
    <row r="10589" spans="1:3">
      <c r="A10589">
        <v>2017</v>
      </c>
      <c r="B10589">
        <v>1</v>
      </c>
      <c r="C10589">
        <v>26</v>
      </c>
    </row>
    <row r="10590" spans="1:3">
      <c r="A10590">
        <v>2017</v>
      </c>
      <c r="B10590">
        <v>1</v>
      </c>
      <c r="C10590">
        <v>26</v>
      </c>
    </row>
    <row r="10591" spans="1:3">
      <c r="A10591">
        <v>2017</v>
      </c>
      <c r="B10591">
        <v>1</v>
      </c>
      <c r="C10591">
        <v>26</v>
      </c>
    </row>
    <row r="10592" spans="1:3">
      <c r="A10592">
        <v>2017</v>
      </c>
      <c r="B10592">
        <v>1</v>
      </c>
      <c r="C10592">
        <v>26</v>
      </c>
    </row>
    <row r="10593" spans="1:3">
      <c r="A10593">
        <v>2017</v>
      </c>
      <c r="B10593">
        <v>1</v>
      </c>
      <c r="C10593">
        <v>26</v>
      </c>
    </row>
    <row r="10594" spans="1:3">
      <c r="A10594">
        <v>2017</v>
      </c>
      <c r="B10594">
        <v>1</v>
      </c>
      <c r="C10594">
        <v>26</v>
      </c>
    </row>
    <row r="10595" spans="1:3">
      <c r="A10595">
        <v>2017</v>
      </c>
      <c r="B10595">
        <v>1</v>
      </c>
      <c r="C10595">
        <v>26</v>
      </c>
    </row>
    <row r="10596" spans="1:3">
      <c r="A10596">
        <v>2017</v>
      </c>
      <c r="B10596">
        <v>1</v>
      </c>
      <c r="C10596">
        <v>26</v>
      </c>
    </row>
    <row r="10597" spans="1:3">
      <c r="A10597">
        <v>2017</v>
      </c>
      <c r="B10597">
        <v>1</v>
      </c>
      <c r="C10597">
        <v>26</v>
      </c>
    </row>
    <row r="10598" spans="1:3">
      <c r="A10598">
        <v>2017</v>
      </c>
      <c r="B10598">
        <v>1</v>
      </c>
      <c r="C10598">
        <v>26</v>
      </c>
    </row>
    <row r="10599" spans="1:3">
      <c r="A10599">
        <v>2017</v>
      </c>
      <c r="B10599">
        <v>1</v>
      </c>
      <c r="C10599">
        <v>26</v>
      </c>
    </row>
    <row r="10600" spans="1:3">
      <c r="A10600">
        <v>2017</v>
      </c>
      <c r="B10600">
        <v>1</v>
      </c>
      <c r="C10600">
        <v>26</v>
      </c>
    </row>
    <row r="10601" spans="1:3">
      <c r="A10601">
        <v>2017</v>
      </c>
      <c r="B10601">
        <v>1</v>
      </c>
      <c r="C10601">
        <v>26</v>
      </c>
    </row>
    <row r="10602" spans="1:3">
      <c r="A10602">
        <v>2017</v>
      </c>
      <c r="B10602">
        <v>1</v>
      </c>
      <c r="C10602">
        <v>26</v>
      </c>
    </row>
    <row r="10603" spans="1:3">
      <c r="A10603">
        <v>2017</v>
      </c>
      <c r="B10603">
        <v>1</v>
      </c>
      <c r="C10603">
        <v>26</v>
      </c>
    </row>
    <row r="10604" spans="1:3">
      <c r="A10604">
        <v>2017</v>
      </c>
      <c r="B10604">
        <v>1</v>
      </c>
      <c r="C10604">
        <v>26</v>
      </c>
    </row>
    <row r="10605" spans="1:3">
      <c r="A10605">
        <v>2017</v>
      </c>
      <c r="B10605">
        <v>1</v>
      </c>
      <c r="C10605">
        <v>26</v>
      </c>
    </row>
    <row r="10606" spans="1:3">
      <c r="A10606">
        <v>2017</v>
      </c>
      <c r="B10606">
        <v>1</v>
      </c>
      <c r="C10606">
        <v>26</v>
      </c>
    </row>
    <row r="10607" spans="1:3">
      <c r="A10607">
        <v>2017</v>
      </c>
      <c r="B10607">
        <v>1</v>
      </c>
      <c r="C10607">
        <v>26</v>
      </c>
    </row>
    <row r="10608" spans="1:3">
      <c r="A10608">
        <v>2017</v>
      </c>
      <c r="B10608">
        <v>1</v>
      </c>
      <c r="C10608">
        <v>26</v>
      </c>
    </row>
    <row r="10609" spans="1:3">
      <c r="A10609">
        <v>2017</v>
      </c>
      <c r="B10609">
        <v>1</v>
      </c>
      <c r="C10609">
        <v>26</v>
      </c>
    </row>
    <row r="10610" spans="1:3">
      <c r="A10610">
        <v>2017</v>
      </c>
      <c r="B10610">
        <v>1</v>
      </c>
      <c r="C10610">
        <v>26</v>
      </c>
    </row>
    <row r="10611" spans="1:3">
      <c r="A10611">
        <v>2017</v>
      </c>
      <c r="B10611">
        <v>1</v>
      </c>
      <c r="C10611">
        <v>26</v>
      </c>
    </row>
    <row r="10612" spans="1:3">
      <c r="A10612">
        <v>2017</v>
      </c>
      <c r="B10612">
        <v>1</v>
      </c>
      <c r="C10612">
        <v>26</v>
      </c>
    </row>
    <row r="10613" spans="1:3">
      <c r="A10613">
        <v>2017</v>
      </c>
      <c r="B10613">
        <v>1</v>
      </c>
      <c r="C10613">
        <v>26</v>
      </c>
    </row>
    <row r="10614" spans="1:3">
      <c r="A10614">
        <v>2017</v>
      </c>
      <c r="B10614">
        <v>1</v>
      </c>
      <c r="C10614">
        <v>26</v>
      </c>
    </row>
    <row r="10615" spans="1:3">
      <c r="A10615">
        <v>2017</v>
      </c>
      <c r="B10615">
        <v>1</v>
      </c>
      <c r="C10615">
        <v>26</v>
      </c>
    </row>
    <row r="10616" spans="1:3">
      <c r="A10616">
        <v>2017</v>
      </c>
      <c r="B10616">
        <v>1</v>
      </c>
      <c r="C10616">
        <v>26</v>
      </c>
    </row>
    <row r="10617" spans="1:3">
      <c r="A10617">
        <v>2017</v>
      </c>
      <c r="B10617">
        <v>1</v>
      </c>
      <c r="C10617">
        <v>26</v>
      </c>
    </row>
    <row r="10618" spans="1:3">
      <c r="A10618">
        <v>2017</v>
      </c>
      <c r="B10618">
        <v>1</v>
      </c>
      <c r="C10618">
        <v>26</v>
      </c>
    </row>
    <row r="10619" spans="1:3">
      <c r="A10619">
        <v>2017</v>
      </c>
      <c r="B10619">
        <v>1</v>
      </c>
      <c r="C10619">
        <v>26</v>
      </c>
    </row>
    <row r="10620" spans="1:3">
      <c r="A10620">
        <v>2017</v>
      </c>
      <c r="B10620">
        <v>1</v>
      </c>
      <c r="C10620">
        <v>26</v>
      </c>
    </row>
    <row r="10621" spans="1:3">
      <c r="A10621">
        <v>2017</v>
      </c>
      <c r="B10621">
        <v>1</v>
      </c>
      <c r="C10621">
        <v>26</v>
      </c>
    </row>
    <row r="10622" spans="1:3">
      <c r="A10622">
        <v>2017</v>
      </c>
      <c r="B10622">
        <v>1</v>
      </c>
      <c r="C10622">
        <v>26</v>
      </c>
    </row>
    <row r="10623" spans="1:3">
      <c r="A10623">
        <v>2017</v>
      </c>
      <c r="B10623">
        <v>1</v>
      </c>
      <c r="C10623">
        <v>26</v>
      </c>
    </row>
    <row r="10624" spans="1:3">
      <c r="A10624">
        <v>2017</v>
      </c>
      <c r="B10624">
        <v>1</v>
      </c>
      <c r="C10624">
        <v>26</v>
      </c>
    </row>
    <row r="10625" spans="1:3">
      <c r="A10625">
        <v>2017</v>
      </c>
      <c r="B10625">
        <v>1</v>
      </c>
      <c r="C10625">
        <v>26</v>
      </c>
    </row>
    <row r="10626" spans="1:3">
      <c r="A10626">
        <v>2017</v>
      </c>
      <c r="B10626">
        <v>1</v>
      </c>
      <c r="C10626">
        <v>26</v>
      </c>
    </row>
    <row r="10627" spans="1:3">
      <c r="A10627">
        <v>2017</v>
      </c>
      <c r="B10627">
        <v>1</v>
      </c>
      <c r="C10627">
        <v>26</v>
      </c>
    </row>
    <row r="10628" spans="1:3">
      <c r="A10628">
        <v>2017</v>
      </c>
      <c r="B10628">
        <v>1</v>
      </c>
      <c r="C10628">
        <v>26</v>
      </c>
    </row>
    <row r="10629" spans="1:3">
      <c r="A10629">
        <v>2017</v>
      </c>
      <c r="B10629">
        <v>1</v>
      </c>
      <c r="C10629">
        <v>26</v>
      </c>
    </row>
    <row r="10630" spans="1:3">
      <c r="A10630">
        <v>2017</v>
      </c>
      <c r="B10630">
        <v>1</v>
      </c>
      <c r="C10630">
        <v>26</v>
      </c>
    </row>
    <row r="10631" spans="1:3">
      <c r="A10631">
        <v>2017</v>
      </c>
      <c r="B10631">
        <v>1</v>
      </c>
      <c r="C10631">
        <v>26</v>
      </c>
    </row>
    <row r="10632" spans="1:3">
      <c r="A10632">
        <v>2017</v>
      </c>
      <c r="B10632">
        <v>1</v>
      </c>
      <c r="C10632">
        <v>26</v>
      </c>
    </row>
    <row r="10633" spans="1:3">
      <c r="A10633">
        <v>2017</v>
      </c>
      <c r="B10633">
        <v>1</v>
      </c>
      <c r="C10633">
        <v>26</v>
      </c>
    </row>
    <row r="10634" spans="1:3">
      <c r="A10634">
        <v>2017</v>
      </c>
      <c r="B10634">
        <v>1</v>
      </c>
      <c r="C10634">
        <v>26</v>
      </c>
    </row>
    <row r="10635" spans="1:3">
      <c r="A10635">
        <v>2017</v>
      </c>
      <c r="B10635">
        <v>1</v>
      </c>
      <c r="C10635">
        <v>26</v>
      </c>
    </row>
    <row r="10636" spans="1:3">
      <c r="A10636">
        <v>2017</v>
      </c>
      <c r="B10636">
        <v>1</v>
      </c>
      <c r="C10636">
        <v>26</v>
      </c>
    </row>
    <row r="10637" spans="1:3">
      <c r="A10637">
        <v>2017</v>
      </c>
      <c r="B10637">
        <v>1</v>
      </c>
      <c r="C10637">
        <v>26</v>
      </c>
    </row>
    <row r="10638" spans="1:3">
      <c r="A10638">
        <v>2017</v>
      </c>
      <c r="B10638">
        <v>1</v>
      </c>
      <c r="C10638">
        <v>26</v>
      </c>
    </row>
    <row r="10639" spans="1:3">
      <c r="A10639">
        <v>2017</v>
      </c>
      <c r="B10639">
        <v>1</v>
      </c>
      <c r="C10639">
        <v>26</v>
      </c>
    </row>
    <row r="10640" spans="1:3">
      <c r="A10640">
        <v>2017</v>
      </c>
      <c r="B10640">
        <v>1</v>
      </c>
      <c r="C10640">
        <v>26</v>
      </c>
    </row>
    <row r="10641" spans="1:3">
      <c r="A10641">
        <v>2017</v>
      </c>
      <c r="B10641">
        <v>1</v>
      </c>
      <c r="C10641">
        <v>26</v>
      </c>
    </row>
    <row r="10642" spans="1:3">
      <c r="A10642">
        <v>2017</v>
      </c>
      <c r="B10642">
        <v>1</v>
      </c>
      <c r="C10642">
        <v>26</v>
      </c>
    </row>
    <row r="10643" spans="1:3">
      <c r="A10643">
        <v>2017</v>
      </c>
      <c r="B10643">
        <v>1</v>
      </c>
      <c r="C10643">
        <v>26</v>
      </c>
    </row>
    <row r="10644" spans="1:3">
      <c r="A10644">
        <v>2017</v>
      </c>
      <c r="B10644">
        <v>1</v>
      </c>
      <c r="C10644">
        <v>26</v>
      </c>
    </row>
    <row r="10645" spans="1:3">
      <c r="A10645">
        <v>2017</v>
      </c>
      <c r="B10645">
        <v>1</v>
      </c>
      <c r="C10645">
        <v>26</v>
      </c>
    </row>
    <row r="10646" spans="1:3">
      <c r="A10646">
        <v>2017</v>
      </c>
      <c r="B10646">
        <v>1</v>
      </c>
      <c r="C10646">
        <v>26</v>
      </c>
    </row>
    <row r="10647" spans="1:3">
      <c r="A10647">
        <v>2017</v>
      </c>
      <c r="B10647">
        <v>1</v>
      </c>
      <c r="C10647">
        <v>26</v>
      </c>
    </row>
    <row r="10648" spans="1:3">
      <c r="A10648">
        <v>2017</v>
      </c>
      <c r="B10648">
        <v>1</v>
      </c>
      <c r="C10648">
        <v>26</v>
      </c>
    </row>
    <row r="10649" spans="1:3">
      <c r="A10649">
        <v>2017</v>
      </c>
      <c r="B10649">
        <v>1</v>
      </c>
      <c r="C10649">
        <v>26</v>
      </c>
    </row>
    <row r="10650" spans="1:3">
      <c r="A10650">
        <v>2017</v>
      </c>
      <c r="B10650">
        <v>1</v>
      </c>
      <c r="C10650">
        <v>26</v>
      </c>
    </row>
    <row r="10651" spans="1:3">
      <c r="A10651">
        <v>2017</v>
      </c>
      <c r="B10651">
        <v>1</v>
      </c>
      <c r="C10651">
        <v>26</v>
      </c>
    </row>
    <row r="10652" spans="1:3">
      <c r="A10652">
        <v>2017</v>
      </c>
      <c r="B10652">
        <v>1</v>
      </c>
      <c r="C10652">
        <v>26</v>
      </c>
    </row>
    <row r="10653" spans="1:3">
      <c r="A10653">
        <v>2017</v>
      </c>
      <c r="B10653">
        <v>1</v>
      </c>
      <c r="C10653">
        <v>26</v>
      </c>
    </row>
    <row r="10654" spans="1:3">
      <c r="A10654">
        <v>2017</v>
      </c>
      <c r="B10654">
        <v>1</v>
      </c>
      <c r="C10654">
        <v>26</v>
      </c>
    </row>
    <row r="10655" spans="1:3">
      <c r="A10655">
        <v>2017</v>
      </c>
      <c r="B10655">
        <v>1</v>
      </c>
      <c r="C10655">
        <v>26</v>
      </c>
    </row>
    <row r="10656" spans="1:3">
      <c r="A10656">
        <v>2017</v>
      </c>
      <c r="B10656">
        <v>1</v>
      </c>
      <c r="C10656">
        <v>26</v>
      </c>
    </row>
    <row r="10657" spans="1:3">
      <c r="A10657">
        <v>2017</v>
      </c>
      <c r="B10657">
        <v>1</v>
      </c>
      <c r="C10657">
        <v>26</v>
      </c>
    </row>
    <row r="10658" spans="1:3">
      <c r="A10658">
        <v>2017</v>
      </c>
      <c r="B10658">
        <v>1</v>
      </c>
      <c r="C10658">
        <v>26</v>
      </c>
    </row>
    <row r="10659" spans="1:3">
      <c r="A10659">
        <v>2017</v>
      </c>
      <c r="B10659">
        <v>1</v>
      </c>
      <c r="C10659">
        <v>26</v>
      </c>
    </row>
    <row r="10660" spans="1:3">
      <c r="A10660">
        <v>2017</v>
      </c>
      <c r="B10660">
        <v>1</v>
      </c>
      <c r="C10660">
        <v>26</v>
      </c>
    </row>
    <row r="10661" spans="1:3">
      <c r="A10661">
        <v>2017</v>
      </c>
      <c r="B10661">
        <v>1</v>
      </c>
      <c r="C10661">
        <v>26</v>
      </c>
    </row>
    <row r="10662" spans="1:3">
      <c r="A10662">
        <v>2017</v>
      </c>
      <c r="B10662">
        <v>1</v>
      </c>
      <c r="C10662">
        <v>26</v>
      </c>
    </row>
    <row r="10663" spans="1:3">
      <c r="A10663">
        <v>2017</v>
      </c>
      <c r="B10663">
        <v>1</v>
      </c>
      <c r="C10663">
        <v>26</v>
      </c>
    </row>
    <row r="10664" spans="1:3">
      <c r="A10664">
        <v>2017</v>
      </c>
      <c r="B10664">
        <v>1</v>
      </c>
      <c r="C10664">
        <v>26</v>
      </c>
    </row>
    <row r="10665" spans="1:3">
      <c r="A10665">
        <v>2017</v>
      </c>
      <c r="B10665">
        <v>1</v>
      </c>
      <c r="C10665">
        <v>26</v>
      </c>
    </row>
    <row r="10666" spans="1:3">
      <c r="A10666">
        <v>2017</v>
      </c>
      <c r="B10666">
        <v>1</v>
      </c>
      <c r="C10666">
        <v>26</v>
      </c>
    </row>
    <row r="10667" spans="1:3">
      <c r="A10667">
        <v>2017</v>
      </c>
      <c r="B10667">
        <v>1</v>
      </c>
      <c r="C10667">
        <v>26</v>
      </c>
    </row>
    <row r="10668" spans="1:3">
      <c r="A10668">
        <v>2017</v>
      </c>
      <c r="B10668">
        <v>1</v>
      </c>
      <c r="C10668">
        <v>26</v>
      </c>
    </row>
    <row r="10669" spans="1:3">
      <c r="A10669">
        <v>2017</v>
      </c>
      <c r="B10669">
        <v>1</v>
      </c>
      <c r="C10669">
        <v>26</v>
      </c>
    </row>
    <row r="10670" spans="1:3">
      <c r="A10670">
        <v>2017</v>
      </c>
      <c r="B10670">
        <v>1</v>
      </c>
      <c r="C10670">
        <v>26</v>
      </c>
    </row>
    <row r="10671" spans="1:3">
      <c r="A10671">
        <v>2017</v>
      </c>
      <c r="B10671">
        <v>1</v>
      </c>
      <c r="C10671">
        <v>26</v>
      </c>
    </row>
    <row r="10672" spans="1:3">
      <c r="A10672">
        <v>2017</v>
      </c>
      <c r="B10672">
        <v>1</v>
      </c>
      <c r="C10672">
        <v>26</v>
      </c>
    </row>
    <row r="10673" spans="1:3">
      <c r="A10673">
        <v>2017</v>
      </c>
      <c r="B10673">
        <v>1</v>
      </c>
      <c r="C10673">
        <v>26</v>
      </c>
    </row>
    <row r="10674" spans="1:3">
      <c r="A10674">
        <v>2017</v>
      </c>
      <c r="B10674">
        <v>1</v>
      </c>
      <c r="C10674">
        <v>26</v>
      </c>
    </row>
    <row r="10675" spans="1:3">
      <c r="A10675">
        <v>2017</v>
      </c>
      <c r="B10675">
        <v>1</v>
      </c>
      <c r="C10675">
        <v>26</v>
      </c>
    </row>
    <row r="10676" spans="1:3">
      <c r="A10676">
        <v>2017</v>
      </c>
      <c r="B10676">
        <v>1</v>
      </c>
      <c r="C10676">
        <v>26</v>
      </c>
    </row>
    <row r="10677" spans="1:3">
      <c r="A10677">
        <v>2017</v>
      </c>
      <c r="B10677">
        <v>1</v>
      </c>
      <c r="C10677">
        <v>26</v>
      </c>
    </row>
    <row r="10678" spans="1:3">
      <c r="A10678">
        <v>2017</v>
      </c>
      <c r="B10678">
        <v>1</v>
      </c>
      <c r="C10678">
        <v>26</v>
      </c>
    </row>
    <row r="10679" spans="1:3">
      <c r="A10679">
        <v>2017</v>
      </c>
      <c r="B10679">
        <v>1</v>
      </c>
      <c r="C10679">
        <v>26</v>
      </c>
    </row>
    <row r="10680" spans="1:3">
      <c r="A10680">
        <v>2017</v>
      </c>
      <c r="B10680">
        <v>1</v>
      </c>
      <c r="C10680">
        <v>26</v>
      </c>
    </row>
    <row r="10681" spans="1:3">
      <c r="A10681">
        <v>2017</v>
      </c>
      <c r="B10681">
        <v>1</v>
      </c>
      <c r="C10681">
        <v>26</v>
      </c>
    </row>
    <row r="10682" spans="1:3">
      <c r="A10682">
        <v>2017</v>
      </c>
      <c r="B10682">
        <v>1</v>
      </c>
      <c r="C10682">
        <v>26</v>
      </c>
    </row>
    <row r="10683" spans="1:3">
      <c r="A10683">
        <v>2017</v>
      </c>
      <c r="B10683">
        <v>1</v>
      </c>
      <c r="C10683">
        <v>26</v>
      </c>
    </row>
    <row r="10684" spans="1:3">
      <c r="A10684">
        <v>2017</v>
      </c>
      <c r="B10684">
        <v>1</v>
      </c>
      <c r="C10684">
        <v>26</v>
      </c>
    </row>
    <row r="10685" spans="1:3">
      <c r="A10685">
        <v>2017</v>
      </c>
      <c r="B10685">
        <v>1</v>
      </c>
      <c r="C10685">
        <v>26</v>
      </c>
    </row>
    <row r="10686" spans="1:3">
      <c r="A10686">
        <v>2017</v>
      </c>
      <c r="B10686">
        <v>1</v>
      </c>
      <c r="C10686">
        <v>26</v>
      </c>
    </row>
    <row r="10687" spans="1:3">
      <c r="A10687">
        <v>2017</v>
      </c>
      <c r="B10687">
        <v>1</v>
      </c>
      <c r="C10687">
        <v>26</v>
      </c>
    </row>
    <row r="10688" spans="1:3">
      <c r="A10688">
        <v>2017</v>
      </c>
      <c r="B10688">
        <v>1</v>
      </c>
      <c r="C10688">
        <v>26</v>
      </c>
    </row>
    <row r="10689" spans="1:3">
      <c r="A10689">
        <v>2017</v>
      </c>
      <c r="B10689">
        <v>1</v>
      </c>
      <c r="C10689">
        <v>26</v>
      </c>
    </row>
    <row r="10690" spans="1:3">
      <c r="A10690">
        <v>2017</v>
      </c>
      <c r="B10690">
        <v>1</v>
      </c>
      <c r="C10690">
        <v>26</v>
      </c>
    </row>
    <row r="10691" spans="1:3">
      <c r="A10691">
        <v>2017</v>
      </c>
      <c r="B10691">
        <v>1</v>
      </c>
      <c r="C10691">
        <v>26</v>
      </c>
    </row>
    <row r="10692" spans="1:3">
      <c r="A10692">
        <v>2017</v>
      </c>
      <c r="B10692">
        <v>1</v>
      </c>
      <c r="C10692">
        <v>26</v>
      </c>
    </row>
    <row r="10693" spans="1:3">
      <c r="A10693">
        <v>2017</v>
      </c>
      <c r="B10693">
        <v>1</v>
      </c>
      <c r="C10693">
        <v>26</v>
      </c>
    </row>
    <row r="10694" spans="1:3">
      <c r="A10694">
        <v>2017</v>
      </c>
      <c r="B10694">
        <v>1</v>
      </c>
      <c r="C10694">
        <v>26</v>
      </c>
    </row>
    <row r="10695" spans="1:3">
      <c r="A10695">
        <v>2017</v>
      </c>
      <c r="B10695">
        <v>1</v>
      </c>
      <c r="C10695">
        <v>26</v>
      </c>
    </row>
    <row r="10696" spans="1:3">
      <c r="A10696">
        <v>2017</v>
      </c>
      <c r="B10696">
        <v>1</v>
      </c>
      <c r="C10696">
        <v>26</v>
      </c>
    </row>
    <row r="10697" spans="1:3">
      <c r="A10697">
        <v>2017</v>
      </c>
      <c r="B10697">
        <v>1</v>
      </c>
      <c r="C10697">
        <v>26</v>
      </c>
    </row>
    <row r="10698" spans="1:3">
      <c r="A10698">
        <v>2017</v>
      </c>
      <c r="B10698">
        <v>1</v>
      </c>
      <c r="C10698">
        <v>26</v>
      </c>
    </row>
    <row r="10699" spans="1:3">
      <c r="A10699">
        <v>2017</v>
      </c>
      <c r="B10699">
        <v>1</v>
      </c>
      <c r="C10699">
        <v>26</v>
      </c>
    </row>
    <row r="10700" spans="1:3">
      <c r="A10700">
        <v>2017</v>
      </c>
      <c r="B10700">
        <v>1</v>
      </c>
      <c r="C10700">
        <v>26</v>
      </c>
    </row>
    <row r="10701" spans="1:3">
      <c r="A10701">
        <v>2017</v>
      </c>
      <c r="B10701">
        <v>1</v>
      </c>
      <c r="C10701">
        <v>26</v>
      </c>
    </row>
    <row r="10702" spans="1:3">
      <c r="A10702">
        <v>2017</v>
      </c>
      <c r="B10702">
        <v>1</v>
      </c>
      <c r="C10702">
        <v>26</v>
      </c>
    </row>
    <row r="10703" spans="1:3">
      <c r="A10703">
        <v>2017</v>
      </c>
      <c r="B10703">
        <v>1</v>
      </c>
      <c r="C10703">
        <v>26</v>
      </c>
    </row>
    <row r="10704" spans="1:3">
      <c r="A10704">
        <v>2017</v>
      </c>
      <c r="B10704">
        <v>1</v>
      </c>
      <c r="C10704">
        <v>26</v>
      </c>
    </row>
    <row r="10705" spans="1:3">
      <c r="A10705">
        <v>2017</v>
      </c>
      <c r="B10705">
        <v>1</v>
      </c>
      <c r="C10705">
        <v>26</v>
      </c>
    </row>
    <row r="10706" spans="1:3">
      <c r="A10706">
        <v>2017</v>
      </c>
      <c r="B10706">
        <v>1</v>
      </c>
      <c r="C10706">
        <v>26</v>
      </c>
    </row>
    <row r="10707" spans="1:3">
      <c r="A10707">
        <v>2017</v>
      </c>
      <c r="B10707">
        <v>1</v>
      </c>
      <c r="C10707">
        <v>26</v>
      </c>
    </row>
    <row r="10708" spans="1:3">
      <c r="A10708">
        <v>2017</v>
      </c>
      <c r="B10708">
        <v>1</v>
      </c>
      <c r="C10708">
        <v>26</v>
      </c>
    </row>
    <row r="10709" spans="1:3">
      <c r="A10709">
        <v>2017</v>
      </c>
      <c r="B10709">
        <v>1</v>
      </c>
      <c r="C10709">
        <v>26</v>
      </c>
    </row>
    <row r="10710" spans="1:3">
      <c r="A10710">
        <v>2017</v>
      </c>
      <c r="B10710">
        <v>1</v>
      </c>
      <c r="C10710">
        <v>26</v>
      </c>
    </row>
    <row r="10711" spans="1:3">
      <c r="A10711">
        <v>2017</v>
      </c>
      <c r="B10711">
        <v>1</v>
      </c>
      <c r="C10711">
        <v>26</v>
      </c>
    </row>
    <row r="10712" spans="1:3">
      <c r="A10712">
        <v>2017</v>
      </c>
      <c r="B10712">
        <v>1</v>
      </c>
      <c r="C10712">
        <v>26</v>
      </c>
    </row>
    <row r="10713" spans="1:3">
      <c r="A10713">
        <v>2017</v>
      </c>
      <c r="B10713">
        <v>1</v>
      </c>
      <c r="C10713">
        <v>26</v>
      </c>
    </row>
    <row r="10714" spans="1:3">
      <c r="A10714">
        <v>2017</v>
      </c>
      <c r="B10714">
        <v>1</v>
      </c>
      <c r="C10714">
        <v>26</v>
      </c>
    </row>
    <row r="10715" spans="1:3">
      <c r="A10715">
        <v>2017</v>
      </c>
      <c r="B10715">
        <v>1</v>
      </c>
      <c r="C10715">
        <v>26</v>
      </c>
    </row>
    <row r="10716" spans="1:3">
      <c r="A10716">
        <v>2017</v>
      </c>
      <c r="B10716">
        <v>1</v>
      </c>
      <c r="C10716">
        <v>26</v>
      </c>
    </row>
    <row r="10717" spans="1:3">
      <c r="A10717">
        <v>2017</v>
      </c>
      <c r="B10717">
        <v>1</v>
      </c>
      <c r="C10717">
        <v>26</v>
      </c>
    </row>
    <row r="10718" spans="1:3">
      <c r="A10718">
        <v>2017</v>
      </c>
      <c r="B10718">
        <v>1</v>
      </c>
      <c r="C10718">
        <v>26</v>
      </c>
    </row>
    <row r="10719" spans="1:3">
      <c r="A10719">
        <v>2017</v>
      </c>
      <c r="B10719">
        <v>1</v>
      </c>
      <c r="C10719">
        <v>26</v>
      </c>
    </row>
    <row r="10720" spans="1:3">
      <c r="A10720">
        <v>2017</v>
      </c>
      <c r="B10720">
        <v>1</v>
      </c>
      <c r="C10720">
        <v>26</v>
      </c>
    </row>
    <row r="10721" spans="1:3">
      <c r="A10721">
        <v>2017</v>
      </c>
      <c r="B10721">
        <v>1</v>
      </c>
      <c r="C10721">
        <v>26</v>
      </c>
    </row>
    <row r="10722" spans="1:3">
      <c r="A10722">
        <v>2017</v>
      </c>
      <c r="B10722">
        <v>1</v>
      </c>
      <c r="C10722">
        <v>26</v>
      </c>
    </row>
    <row r="10723" spans="1:3">
      <c r="A10723">
        <v>2017</v>
      </c>
      <c r="B10723">
        <v>1</v>
      </c>
      <c r="C10723">
        <v>26</v>
      </c>
    </row>
    <row r="10724" spans="1:3">
      <c r="A10724">
        <v>2017</v>
      </c>
      <c r="B10724">
        <v>1</v>
      </c>
      <c r="C10724">
        <v>26</v>
      </c>
    </row>
    <row r="10725" spans="1:3">
      <c r="A10725">
        <v>2017</v>
      </c>
      <c r="B10725">
        <v>1</v>
      </c>
      <c r="C10725">
        <v>26</v>
      </c>
    </row>
    <row r="10726" spans="1:3">
      <c r="A10726">
        <v>2017</v>
      </c>
      <c r="B10726">
        <v>1</v>
      </c>
      <c r="C10726">
        <v>26</v>
      </c>
    </row>
    <row r="10727" spans="1:3">
      <c r="A10727">
        <v>2017</v>
      </c>
      <c r="B10727">
        <v>1</v>
      </c>
      <c r="C10727">
        <v>26</v>
      </c>
    </row>
    <row r="10728" spans="1:3">
      <c r="A10728">
        <v>2017</v>
      </c>
      <c r="B10728">
        <v>1</v>
      </c>
      <c r="C10728">
        <v>26</v>
      </c>
    </row>
    <row r="10729" spans="1:3">
      <c r="A10729">
        <v>2017</v>
      </c>
      <c r="B10729">
        <v>1</v>
      </c>
      <c r="C10729">
        <v>26</v>
      </c>
    </row>
    <row r="10730" spans="1:3">
      <c r="A10730">
        <v>2017</v>
      </c>
      <c r="B10730">
        <v>1</v>
      </c>
      <c r="C10730">
        <v>26</v>
      </c>
    </row>
    <row r="10731" spans="1:3">
      <c r="A10731">
        <v>2017</v>
      </c>
      <c r="B10731">
        <v>1</v>
      </c>
      <c r="C10731">
        <v>26</v>
      </c>
    </row>
    <row r="10732" spans="1:3">
      <c r="A10732">
        <v>2017</v>
      </c>
      <c r="B10732">
        <v>1</v>
      </c>
      <c r="C10732">
        <v>26</v>
      </c>
    </row>
    <row r="10733" spans="1:3">
      <c r="A10733">
        <v>2017</v>
      </c>
      <c r="B10733">
        <v>1</v>
      </c>
      <c r="C10733">
        <v>26</v>
      </c>
    </row>
    <row r="10734" spans="1:3">
      <c r="A10734">
        <v>2017</v>
      </c>
      <c r="B10734">
        <v>1</v>
      </c>
      <c r="C10734">
        <v>26</v>
      </c>
    </row>
    <row r="10735" spans="1:3">
      <c r="A10735">
        <v>2017</v>
      </c>
      <c r="B10735">
        <v>1</v>
      </c>
      <c r="C10735">
        <v>26</v>
      </c>
    </row>
    <row r="10736" spans="1:3">
      <c r="A10736">
        <v>2017</v>
      </c>
      <c r="B10736">
        <v>1</v>
      </c>
      <c r="C10736">
        <v>26</v>
      </c>
    </row>
    <row r="10737" spans="1:3">
      <c r="A10737">
        <v>2017</v>
      </c>
      <c r="B10737">
        <v>1</v>
      </c>
      <c r="C10737">
        <v>26</v>
      </c>
    </row>
    <row r="10738" spans="1:3">
      <c r="A10738">
        <v>2017</v>
      </c>
      <c r="B10738">
        <v>1</v>
      </c>
      <c r="C10738">
        <v>26</v>
      </c>
    </row>
    <row r="10739" spans="1:3">
      <c r="A10739">
        <v>2017</v>
      </c>
      <c r="B10739">
        <v>1</v>
      </c>
      <c r="C10739">
        <v>26</v>
      </c>
    </row>
    <row r="10740" spans="1:3">
      <c r="A10740">
        <v>2017</v>
      </c>
      <c r="B10740">
        <v>1</v>
      </c>
      <c r="C10740">
        <v>26</v>
      </c>
    </row>
    <row r="10741" spans="1:3">
      <c r="A10741">
        <v>2017</v>
      </c>
      <c r="B10741">
        <v>1</v>
      </c>
      <c r="C10741">
        <v>26</v>
      </c>
    </row>
    <row r="10742" spans="1:3">
      <c r="A10742">
        <v>2017</v>
      </c>
      <c r="B10742">
        <v>1</v>
      </c>
      <c r="C10742">
        <v>26</v>
      </c>
    </row>
    <row r="10743" spans="1:3">
      <c r="A10743">
        <v>2017</v>
      </c>
      <c r="B10743">
        <v>1</v>
      </c>
      <c r="C10743">
        <v>26</v>
      </c>
    </row>
    <row r="10744" spans="1:3">
      <c r="A10744">
        <v>2017</v>
      </c>
      <c r="B10744">
        <v>1</v>
      </c>
      <c r="C10744">
        <v>26</v>
      </c>
    </row>
    <row r="10745" spans="1:3">
      <c r="A10745">
        <v>2017</v>
      </c>
      <c r="B10745">
        <v>1</v>
      </c>
      <c r="C10745">
        <v>26</v>
      </c>
    </row>
    <row r="10746" spans="1:3">
      <c r="A10746">
        <v>2017</v>
      </c>
      <c r="B10746">
        <v>1</v>
      </c>
      <c r="C10746">
        <v>26</v>
      </c>
    </row>
    <row r="10747" spans="1:3">
      <c r="A10747">
        <v>2017</v>
      </c>
      <c r="B10747">
        <v>1</v>
      </c>
      <c r="C10747">
        <v>26</v>
      </c>
    </row>
    <row r="10748" spans="1:3">
      <c r="A10748">
        <v>2017</v>
      </c>
      <c r="B10748">
        <v>1</v>
      </c>
      <c r="C10748">
        <v>26</v>
      </c>
    </row>
    <row r="10749" spans="1:3">
      <c r="A10749">
        <v>2017</v>
      </c>
      <c r="B10749">
        <v>1</v>
      </c>
      <c r="C10749">
        <v>26</v>
      </c>
    </row>
    <row r="10750" spans="1:3">
      <c r="A10750">
        <v>2017</v>
      </c>
      <c r="B10750">
        <v>1</v>
      </c>
      <c r="C10750">
        <v>26</v>
      </c>
    </row>
    <row r="10751" spans="1:3">
      <c r="A10751">
        <v>2017</v>
      </c>
      <c r="B10751">
        <v>1</v>
      </c>
      <c r="C10751">
        <v>26</v>
      </c>
    </row>
    <row r="10752" spans="1:3">
      <c r="A10752">
        <v>2017</v>
      </c>
      <c r="B10752">
        <v>1</v>
      </c>
      <c r="C10752">
        <v>26</v>
      </c>
    </row>
    <row r="10753" spans="1:3">
      <c r="A10753">
        <v>2017</v>
      </c>
      <c r="B10753">
        <v>1</v>
      </c>
      <c r="C10753">
        <v>26</v>
      </c>
    </row>
    <row r="10754" spans="1:3">
      <c r="A10754">
        <v>2017</v>
      </c>
      <c r="B10754">
        <v>1</v>
      </c>
      <c r="C10754">
        <v>26</v>
      </c>
    </row>
    <row r="10755" spans="1:3">
      <c r="A10755">
        <v>2017</v>
      </c>
      <c r="B10755">
        <v>1</v>
      </c>
      <c r="C10755">
        <v>26</v>
      </c>
    </row>
    <row r="10756" spans="1:3">
      <c r="A10756">
        <v>2017</v>
      </c>
      <c r="B10756">
        <v>1</v>
      </c>
      <c r="C10756">
        <v>26</v>
      </c>
    </row>
    <row r="10757" spans="1:3">
      <c r="A10757">
        <v>2017</v>
      </c>
      <c r="B10757">
        <v>1</v>
      </c>
      <c r="C10757">
        <v>26</v>
      </c>
    </row>
    <row r="10758" spans="1:3">
      <c r="A10758">
        <v>2017</v>
      </c>
      <c r="B10758">
        <v>1</v>
      </c>
      <c r="C10758">
        <v>26</v>
      </c>
    </row>
    <row r="10759" spans="1:3">
      <c r="A10759">
        <v>2017</v>
      </c>
      <c r="B10759">
        <v>1</v>
      </c>
      <c r="C10759">
        <v>26</v>
      </c>
    </row>
    <row r="10760" spans="1:3">
      <c r="A10760">
        <v>2017</v>
      </c>
      <c r="B10760">
        <v>1</v>
      </c>
      <c r="C10760">
        <v>26</v>
      </c>
    </row>
    <row r="10761" spans="1:3">
      <c r="A10761">
        <v>2017</v>
      </c>
      <c r="B10761">
        <v>1</v>
      </c>
      <c r="C10761">
        <v>26</v>
      </c>
    </row>
    <row r="10762" spans="1:3">
      <c r="A10762">
        <v>2017</v>
      </c>
      <c r="B10762">
        <v>1</v>
      </c>
      <c r="C10762">
        <v>26</v>
      </c>
    </row>
    <row r="10763" spans="1:3">
      <c r="A10763">
        <v>2017</v>
      </c>
      <c r="B10763">
        <v>1</v>
      </c>
      <c r="C10763">
        <v>26</v>
      </c>
    </row>
    <row r="10764" spans="1:3">
      <c r="A10764">
        <v>2017</v>
      </c>
      <c r="B10764">
        <v>1</v>
      </c>
      <c r="C10764">
        <v>26</v>
      </c>
    </row>
    <row r="10765" spans="1:3">
      <c r="A10765">
        <v>2017</v>
      </c>
      <c r="B10765">
        <v>1</v>
      </c>
      <c r="C10765">
        <v>26</v>
      </c>
    </row>
    <row r="10766" spans="1:3">
      <c r="A10766">
        <v>2017</v>
      </c>
      <c r="B10766">
        <v>1</v>
      </c>
      <c r="C10766">
        <v>26</v>
      </c>
    </row>
    <row r="10767" spans="1:3">
      <c r="A10767">
        <v>2017</v>
      </c>
      <c r="B10767">
        <v>1</v>
      </c>
      <c r="C10767">
        <v>26</v>
      </c>
    </row>
    <row r="10768" spans="1:3">
      <c r="A10768">
        <v>2017</v>
      </c>
      <c r="B10768">
        <v>1</v>
      </c>
      <c r="C10768">
        <v>26</v>
      </c>
    </row>
    <row r="10769" spans="1:3">
      <c r="A10769">
        <v>2017</v>
      </c>
      <c r="B10769">
        <v>1</v>
      </c>
      <c r="C10769">
        <v>26</v>
      </c>
    </row>
    <row r="10770" spans="1:3">
      <c r="A10770">
        <v>2017</v>
      </c>
      <c r="B10770">
        <v>1</v>
      </c>
      <c r="C10770">
        <v>26</v>
      </c>
    </row>
    <row r="10771" spans="1:3">
      <c r="A10771">
        <v>2017</v>
      </c>
      <c r="B10771">
        <v>1</v>
      </c>
      <c r="C10771">
        <v>26</v>
      </c>
    </row>
    <row r="10772" spans="1:3">
      <c r="A10772">
        <v>2017</v>
      </c>
      <c r="B10772">
        <v>1</v>
      </c>
      <c r="C10772">
        <v>26</v>
      </c>
    </row>
    <row r="10773" spans="1:3">
      <c r="A10773">
        <v>2017</v>
      </c>
      <c r="B10773">
        <v>1</v>
      </c>
      <c r="C10773">
        <v>26</v>
      </c>
    </row>
    <row r="10774" spans="1:3">
      <c r="A10774">
        <v>2017</v>
      </c>
      <c r="B10774">
        <v>1</v>
      </c>
      <c r="C10774">
        <v>26</v>
      </c>
    </row>
    <row r="10775" spans="1:3">
      <c r="A10775">
        <v>2017</v>
      </c>
      <c r="B10775">
        <v>1</v>
      </c>
      <c r="C10775">
        <v>26</v>
      </c>
    </row>
    <row r="10776" spans="1:3">
      <c r="A10776">
        <v>2017</v>
      </c>
      <c r="B10776">
        <v>1</v>
      </c>
      <c r="C10776">
        <v>26</v>
      </c>
    </row>
    <row r="10777" spans="1:3">
      <c r="A10777">
        <v>2017</v>
      </c>
      <c r="B10777">
        <v>1</v>
      </c>
      <c r="C10777">
        <v>26</v>
      </c>
    </row>
    <row r="10778" spans="1:3">
      <c r="A10778">
        <v>2017</v>
      </c>
      <c r="B10778">
        <v>1</v>
      </c>
      <c r="C10778">
        <v>26</v>
      </c>
    </row>
    <row r="10779" spans="1:3">
      <c r="A10779">
        <v>2017</v>
      </c>
      <c r="B10779">
        <v>1</v>
      </c>
      <c r="C10779">
        <v>26</v>
      </c>
    </row>
    <row r="10780" spans="1:3">
      <c r="A10780">
        <v>2017</v>
      </c>
      <c r="B10780">
        <v>1</v>
      </c>
      <c r="C10780">
        <v>26</v>
      </c>
    </row>
    <row r="10781" spans="1:3">
      <c r="A10781">
        <v>2017</v>
      </c>
      <c r="B10781">
        <v>1</v>
      </c>
      <c r="C10781">
        <v>26</v>
      </c>
    </row>
    <row r="10782" spans="1:3">
      <c r="A10782">
        <v>2017</v>
      </c>
      <c r="B10782">
        <v>1</v>
      </c>
      <c r="C10782">
        <v>26</v>
      </c>
    </row>
    <row r="10783" spans="1:3">
      <c r="A10783">
        <v>2017</v>
      </c>
      <c r="B10783">
        <v>1</v>
      </c>
      <c r="C10783">
        <v>26</v>
      </c>
    </row>
    <row r="10784" spans="1:3">
      <c r="A10784">
        <v>2017</v>
      </c>
      <c r="B10784">
        <v>1</v>
      </c>
      <c r="C10784">
        <v>26</v>
      </c>
    </row>
    <row r="10785" spans="1:3">
      <c r="A10785">
        <v>2017</v>
      </c>
      <c r="B10785">
        <v>1</v>
      </c>
      <c r="C10785">
        <v>26</v>
      </c>
    </row>
    <row r="10786" spans="1:3">
      <c r="A10786">
        <v>2017</v>
      </c>
      <c r="B10786">
        <v>1</v>
      </c>
      <c r="C10786">
        <v>26</v>
      </c>
    </row>
    <row r="10787" spans="1:3">
      <c r="A10787">
        <v>2017</v>
      </c>
      <c r="B10787">
        <v>1</v>
      </c>
      <c r="C10787">
        <v>26</v>
      </c>
    </row>
    <row r="10788" spans="1:3">
      <c r="A10788">
        <v>2017</v>
      </c>
      <c r="B10788">
        <v>1</v>
      </c>
      <c r="C10788">
        <v>26</v>
      </c>
    </row>
    <row r="10789" spans="1:3">
      <c r="A10789">
        <v>2017</v>
      </c>
      <c r="B10789">
        <v>1</v>
      </c>
      <c r="C10789">
        <v>26</v>
      </c>
    </row>
    <row r="10790" spans="1:3">
      <c r="A10790">
        <v>2017</v>
      </c>
      <c r="B10790">
        <v>1</v>
      </c>
      <c r="C10790">
        <v>26</v>
      </c>
    </row>
    <row r="10791" spans="1:3">
      <c r="A10791">
        <v>2017</v>
      </c>
      <c r="B10791">
        <v>1</v>
      </c>
      <c r="C10791">
        <v>26</v>
      </c>
    </row>
    <row r="10792" spans="1:3">
      <c r="A10792">
        <v>2017</v>
      </c>
      <c r="B10792">
        <v>1</v>
      </c>
      <c r="C10792">
        <v>26</v>
      </c>
    </row>
    <row r="10793" spans="1:3">
      <c r="A10793">
        <v>2017</v>
      </c>
      <c r="B10793">
        <v>1</v>
      </c>
      <c r="C10793">
        <v>26</v>
      </c>
    </row>
    <row r="10794" spans="1:3">
      <c r="A10794">
        <v>2017</v>
      </c>
      <c r="B10794">
        <v>1</v>
      </c>
      <c r="C10794">
        <v>26</v>
      </c>
    </row>
    <row r="10795" spans="1:3">
      <c r="A10795">
        <v>2017</v>
      </c>
      <c r="B10795">
        <v>1</v>
      </c>
      <c r="C10795">
        <v>26</v>
      </c>
    </row>
    <row r="10796" spans="1:3">
      <c r="A10796">
        <v>2017</v>
      </c>
      <c r="B10796">
        <v>1</v>
      </c>
      <c r="C10796">
        <v>26</v>
      </c>
    </row>
    <row r="10797" spans="1:3">
      <c r="A10797">
        <v>2017</v>
      </c>
      <c r="B10797">
        <v>1</v>
      </c>
      <c r="C10797">
        <v>26</v>
      </c>
    </row>
    <row r="10798" spans="1:3">
      <c r="A10798">
        <v>2017</v>
      </c>
      <c r="B10798">
        <v>1</v>
      </c>
      <c r="C10798">
        <v>26</v>
      </c>
    </row>
    <row r="10799" spans="1:3">
      <c r="A10799">
        <v>2017</v>
      </c>
      <c r="B10799">
        <v>1</v>
      </c>
      <c r="C10799">
        <v>26</v>
      </c>
    </row>
    <row r="10800" spans="1:3">
      <c r="A10800">
        <v>2017</v>
      </c>
      <c r="B10800">
        <v>1</v>
      </c>
      <c r="C10800">
        <v>26</v>
      </c>
    </row>
    <row r="10801" spans="1:3">
      <c r="A10801">
        <v>2017</v>
      </c>
      <c r="B10801">
        <v>1</v>
      </c>
      <c r="C10801">
        <v>26</v>
      </c>
    </row>
    <row r="10802" spans="1:3">
      <c r="A10802">
        <v>2017</v>
      </c>
      <c r="B10802">
        <v>1</v>
      </c>
      <c r="C10802">
        <v>26</v>
      </c>
    </row>
    <row r="10803" spans="1:3">
      <c r="A10803">
        <v>2017</v>
      </c>
      <c r="B10803">
        <v>1</v>
      </c>
      <c r="C10803">
        <v>26</v>
      </c>
    </row>
    <row r="10804" spans="1:3">
      <c r="A10804">
        <v>2017</v>
      </c>
      <c r="B10804">
        <v>1</v>
      </c>
      <c r="C10804">
        <v>26</v>
      </c>
    </row>
    <row r="10805" spans="1:3">
      <c r="A10805">
        <v>2017</v>
      </c>
      <c r="B10805">
        <v>1</v>
      </c>
      <c r="C10805">
        <v>26</v>
      </c>
    </row>
    <row r="10806" spans="1:3">
      <c r="A10806">
        <v>2017</v>
      </c>
      <c r="B10806">
        <v>1</v>
      </c>
      <c r="C10806">
        <v>26</v>
      </c>
    </row>
    <row r="10807" spans="1:3">
      <c r="A10807">
        <v>2017</v>
      </c>
      <c r="B10807">
        <v>1</v>
      </c>
      <c r="C10807">
        <v>26</v>
      </c>
    </row>
    <row r="10808" spans="1:3">
      <c r="A10808">
        <v>2017</v>
      </c>
      <c r="B10808">
        <v>1</v>
      </c>
      <c r="C10808">
        <v>26</v>
      </c>
    </row>
    <row r="10809" spans="1:3">
      <c r="A10809">
        <v>2017</v>
      </c>
      <c r="B10809">
        <v>1</v>
      </c>
      <c r="C10809">
        <v>26</v>
      </c>
    </row>
    <row r="10810" spans="1:3">
      <c r="A10810">
        <v>2017</v>
      </c>
      <c r="B10810">
        <v>1</v>
      </c>
      <c r="C10810">
        <v>26</v>
      </c>
    </row>
    <row r="10811" spans="1:3">
      <c r="A10811">
        <v>2017</v>
      </c>
      <c r="B10811">
        <v>1</v>
      </c>
      <c r="C10811">
        <v>26</v>
      </c>
    </row>
    <row r="10812" spans="1:3">
      <c r="A10812">
        <v>2017</v>
      </c>
      <c r="B10812">
        <v>1</v>
      </c>
      <c r="C10812">
        <v>26</v>
      </c>
    </row>
    <row r="10813" spans="1:3">
      <c r="A10813">
        <v>2017</v>
      </c>
      <c r="B10813">
        <v>1</v>
      </c>
      <c r="C10813">
        <v>26</v>
      </c>
    </row>
    <row r="10814" spans="1:3">
      <c r="A10814">
        <v>2017</v>
      </c>
      <c r="B10814">
        <v>1</v>
      </c>
      <c r="C10814">
        <v>26</v>
      </c>
    </row>
    <row r="10815" spans="1:3">
      <c r="A10815">
        <v>2017</v>
      </c>
      <c r="B10815">
        <v>1</v>
      </c>
      <c r="C10815">
        <v>26</v>
      </c>
    </row>
    <row r="10816" spans="1:3">
      <c r="A10816">
        <v>2017</v>
      </c>
      <c r="B10816">
        <v>1</v>
      </c>
      <c r="C10816">
        <v>26</v>
      </c>
    </row>
    <row r="10817" spans="1:3">
      <c r="A10817">
        <v>2017</v>
      </c>
      <c r="B10817">
        <v>1</v>
      </c>
      <c r="C10817">
        <v>26</v>
      </c>
    </row>
    <row r="10818" spans="1:3">
      <c r="A10818">
        <v>2017</v>
      </c>
      <c r="B10818">
        <v>1</v>
      </c>
      <c r="C10818">
        <v>26</v>
      </c>
    </row>
    <row r="10819" spans="1:3">
      <c r="A10819">
        <v>2017</v>
      </c>
      <c r="B10819">
        <v>1</v>
      </c>
      <c r="C10819">
        <v>26</v>
      </c>
    </row>
    <row r="10820" spans="1:3">
      <c r="A10820">
        <v>2017</v>
      </c>
      <c r="B10820">
        <v>1</v>
      </c>
      <c r="C10820">
        <v>26</v>
      </c>
    </row>
    <row r="10821" spans="1:3">
      <c r="A10821">
        <v>2017</v>
      </c>
      <c r="B10821">
        <v>1</v>
      </c>
      <c r="C10821">
        <v>26</v>
      </c>
    </row>
    <row r="10822" spans="1:3">
      <c r="A10822">
        <v>2017</v>
      </c>
      <c r="B10822">
        <v>1</v>
      </c>
      <c r="C10822">
        <v>26</v>
      </c>
    </row>
    <row r="10823" spans="1:3">
      <c r="A10823">
        <v>2017</v>
      </c>
      <c r="B10823">
        <v>1</v>
      </c>
      <c r="C10823">
        <v>26</v>
      </c>
    </row>
    <row r="10824" spans="1:3">
      <c r="A10824">
        <v>2017</v>
      </c>
      <c r="B10824">
        <v>1</v>
      </c>
      <c r="C10824">
        <v>26</v>
      </c>
    </row>
    <row r="10825" spans="1:3">
      <c r="A10825">
        <v>2017</v>
      </c>
      <c r="B10825">
        <v>1</v>
      </c>
      <c r="C10825">
        <v>26</v>
      </c>
    </row>
    <row r="10826" spans="1:3">
      <c r="A10826">
        <v>2017</v>
      </c>
      <c r="B10826">
        <v>1</v>
      </c>
      <c r="C10826">
        <v>26</v>
      </c>
    </row>
    <row r="10827" spans="1:3">
      <c r="A10827">
        <v>2017</v>
      </c>
      <c r="B10827">
        <v>1</v>
      </c>
      <c r="C10827">
        <v>26</v>
      </c>
    </row>
    <row r="10828" spans="1:3">
      <c r="A10828">
        <v>2017</v>
      </c>
      <c r="B10828">
        <v>1</v>
      </c>
      <c r="C10828">
        <v>26</v>
      </c>
    </row>
    <row r="10829" spans="1:3">
      <c r="A10829">
        <v>2017</v>
      </c>
      <c r="B10829">
        <v>1</v>
      </c>
      <c r="C10829">
        <v>26</v>
      </c>
    </row>
    <row r="10830" spans="1:3">
      <c r="A10830">
        <v>2017</v>
      </c>
      <c r="B10830">
        <v>1</v>
      </c>
      <c r="C10830">
        <v>26</v>
      </c>
    </row>
    <row r="10831" spans="1:3">
      <c r="A10831">
        <v>2017</v>
      </c>
      <c r="B10831">
        <v>1</v>
      </c>
      <c r="C10831">
        <v>26</v>
      </c>
    </row>
    <row r="10832" spans="1:3">
      <c r="A10832">
        <v>2017</v>
      </c>
      <c r="B10832">
        <v>1</v>
      </c>
      <c r="C10832">
        <v>26</v>
      </c>
    </row>
    <row r="10833" spans="1:3">
      <c r="A10833">
        <v>2017</v>
      </c>
      <c r="B10833">
        <v>1</v>
      </c>
      <c r="C10833">
        <v>26</v>
      </c>
    </row>
    <row r="10834" spans="1:3">
      <c r="A10834">
        <v>2017</v>
      </c>
      <c r="B10834">
        <v>1</v>
      </c>
      <c r="C10834">
        <v>26</v>
      </c>
    </row>
    <row r="10835" spans="1:3">
      <c r="A10835">
        <v>2017</v>
      </c>
      <c r="B10835">
        <v>1</v>
      </c>
      <c r="C10835">
        <v>26</v>
      </c>
    </row>
    <row r="10836" spans="1:3">
      <c r="A10836">
        <v>2017</v>
      </c>
      <c r="B10836">
        <v>1</v>
      </c>
      <c r="C10836">
        <v>26</v>
      </c>
    </row>
    <row r="10837" spans="1:3">
      <c r="A10837">
        <v>2017</v>
      </c>
      <c r="B10837">
        <v>1</v>
      </c>
      <c r="C10837">
        <v>26</v>
      </c>
    </row>
    <row r="10838" spans="1:3">
      <c r="A10838">
        <v>2017</v>
      </c>
      <c r="B10838">
        <v>1</v>
      </c>
      <c r="C10838">
        <v>26</v>
      </c>
    </row>
    <row r="10839" spans="1:3">
      <c r="A10839">
        <v>2017</v>
      </c>
      <c r="B10839">
        <v>1</v>
      </c>
      <c r="C10839">
        <v>26</v>
      </c>
    </row>
    <row r="10840" spans="1:3">
      <c r="A10840">
        <v>2017</v>
      </c>
      <c r="B10840">
        <v>1</v>
      </c>
      <c r="C10840">
        <v>26</v>
      </c>
    </row>
    <row r="10841" spans="1:3">
      <c r="A10841">
        <v>2017</v>
      </c>
      <c r="B10841">
        <v>1</v>
      </c>
      <c r="C10841">
        <v>26</v>
      </c>
    </row>
    <row r="10842" spans="1:3">
      <c r="A10842">
        <v>2017</v>
      </c>
      <c r="B10842">
        <v>1</v>
      </c>
      <c r="C10842">
        <v>26</v>
      </c>
    </row>
    <row r="10843" spans="1:3">
      <c r="A10843">
        <v>2017</v>
      </c>
      <c r="B10843">
        <v>1</v>
      </c>
      <c r="C10843">
        <v>26</v>
      </c>
    </row>
    <row r="10844" spans="1:3">
      <c r="A10844">
        <v>2017</v>
      </c>
      <c r="B10844">
        <v>1</v>
      </c>
      <c r="C10844">
        <v>26</v>
      </c>
    </row>
    <row r="10845" spans="1:3">
      <c r="A10845">
        <v>2017</v>
      </c>
      <c r="B10845">
        <v>1</v>
      </c>
      <c r="C10845">
        <v>26</v>
      </c>
    </row>
    <row r="10846" spans="1:3">
      <c r="A10846">
        <v>2017</v>
      </c>
      <c r="B10846">
        <v>1</v>
      </c>
      <c r="C10846">
        <v>26</v>
      </c>
    </row>
    <row r="10847" spans="1:3">
      <c r="A10847">
        <v>2017</v>
      </c>
      <c r="B10847">
        <v>1</v>
      </c>
      <c r="C10847">
        <v>26</v>
      </c>
    </row>
    <row r="10848" spans="1:3">
      <c r="A10848">
        <v>2017</v>
      </c>
      <c r="B10848">
        <v>1</v>
      </c>
      <c r="C10848">
        <v>26</v>
      </c>
    </row>
    <row r="10849" spans="1:3">
      <c r="A10849">
        <v>2017</v>
      </c>
      <c r="B10849">
        <v>1</v>
      </c>
      <c r="C10849">
        <v>26</v>
      </c>
    </row>
    <row r="10850" spans="1:3">
      <c r="A10850">
        <v>2017</v>
      </c>
      <c r="B10850">
        <v>1</v>
      </c>
      <c r="C10850">
        <v>26</v>
      </c>
    </row>
    <row r="10851" spans="1:3">
      <c r="A10851">
        <v>2017</v>
      </c>
      <c r="B10851">
        <v>1</v>
      </c>
      <c r="C10851">
        <v>26</v>
      </c>
    </row>
    <row r="10852" spans="1:3">
      <c r="A10852">
        <v>2017</v>
      </c>
      <c r="B10852">
        <v>1</v>
      </c>
      <c r="C10852">
        <v>26</v>
      </c>
    </row>
    <row r="10853" spans="1:3">
      <c r="A10853">
        <v>2017</v>
      </c>
      <c r="B10853">
        <v>1</v>
      </c>
      <c r="C10853">
        <v>26</v>
      </c>
    </row>
    <row r="10854" spans="1:3">
      <c r="A10854">
        <v>2017</v>
      </c>
      <c r="B10854">
        <v>1</v>
      </c>
      <c r="C10854">
        <v>26</v>
      </c>
    </row>
    <row r="10855" spans="1:3">
      <c r="A10855">
        <v>2017</v>
      </c>
      <c r="B10855">
        <v>1</v>
      </c>
      <c r="C10855">
        <v>26</v>
      </c>
    </row>
    <row r="10856" spans="1:3">
      <c r="A10856">
        <v>2017</v>
      </c>
      <c r="B10856">
        <v>1</v>
      </c>
      <c r="C10856">
        <v>26</v>
      </c>
    </row>
    <row r="10857" spans="1:3">
      <c r="A10857">
        <v>2017</v>
      </c>
      <c r="B10857">
        <v>1</v>
      </c>
      <c r="C10857">
        <v>26</v>
      </c>
    </row>
    <row r="10858" spans="1:3">
      <c r="A10858">
        <v>2017</v>
      </c>
      <c r="B10858">
        <v>1</v>
      </c>
      <c r="C10858">
        <v>26</v>
      </c>
    </row>
    <row r="10859" spans="1:3">
      <c r="A10859">
        <v>2017</v>
      </c>
      <c r="B10859">
        <v>1</v>
      </c>
      <c r="C10859">
        <v>26</v>
      </c>
    </row>
    <row r="10860" spans="1:3">
      <c r="A10860">
        <v>2017</v>
      </c>
      <c r="B10860">
        <v>1</v>
      </c>
      <c r="C10860">
        <v>26</v>
      </c>
    </row>
    <row r="10861" spans="1:3">
      <c r="A10861">
        <v>2017</v>
      </c>
      <c r="B10861">
        <v>1</v>
      </c>
      <c r="C10861">
        <v>26</v>
      </c>
    </row>
    <row r="10862" spans="1:3">
      <c r="A10862">
        <v>2017</v>
      </c>
      <c r="B10862">
        <v>1</v>
      </c>
      <c r="C10862">
        <v>26</v>
      </c>
    </row>
    <row r="10863" spans="1:3">
      <c r="A10863">
        <v>2017</v>
      </c>
      <c r="B10863">
        <v>1</v>
      </c>
      <c r="C10863">
        <v>26</v>
      </c>
    </row>
    <row r="10864" spans="1:3">
      <c r="A10864">
        <v>2017</v>
      </c>
      <c r="B10864">
        <v>1</v>
      </c>
      <c r="C10864">
        <v>26</v>
      </c>
    </row>
    <row r="10865" spans="1:3">
      <c r="A10865">
        <v>2017</v>
      </c>
      <c r="B10865">
        <v>1</v>
      </c>
      <c r="C10865">
        <v>26</v>
      </c>
    </row>
    <row r="10866" spans="1:3">
      <c r="A10866">
        <v>2017</v>
      </c>
      <c r="B10866">
        <v>1</v>
      </c>
      <c r="C10866">
        <v>26</v>
      </c>
    </row>
    <row r="10867" spans="1:3">
      <c r="A10867">
        <v>2017</v>
      </c>
      <c r="B10867">
        <v>1</v>
      </c>
      <c r="C10867">
        <v>26</v>
      </c>
    </row>
    <row r="10868" spans="1:3">
      <c r="A10868">
        <v>2017</v>
      </c>
      <c r="B10868">
        <v>1</v>
      </c>
      <c r="C10868">
        <v>26</v>
      </c>
    </row>
    <row r="10869" spans="1:3">
      <c r="A10869">
        <v>2017</v>
      </c>
      <c r="B10869">
        <v>1</v>
      </c>
      <c r="C10869">
        <v>26</v>
      </c>
    </row>
    <row r="10870" spans="1:3">
      <c r="A10870">
        <v>2017</v>
      </c>
      <c r="B10870">
        <v>1</v>
      </c>
      <c r="C10870">
        <v>26</v>
      </c>
    </row>
    <row r="10871" spans="1:3">
      <c r="A10871">
        <v>2017</v>
      </c>
      <c r="B10871">
        <v>1</v>
      </c>
      <c r="C10871">
        <v>26</v>
      </c>
    </row>
    <row r="10872" spans="1:3">
      <c r="A10872">
        <v>2017</v>
      </c>
      <c r="B10872">
        <v>1</v>
      </c>
      <c r="C10872">
        <v>26</v>
      </c>
    </row>
    <row r="10873" spans="1:3">
      <c r="A10873">
        <v>2017</v>
      </c>
      <c r="B10873">
        <v>1</v>
      </c>
      <c r="C10873">
        <v>26</v>
      </c>
    </row>
    <row r="10874" spans="1:3">
      <c r="A10874">
        <v>2017</v>
      </c>
      <c r="B10874">
        <v>1</v>
      </c>
      <c r="C10874">
        <v>26</v>
      </c>
    </row>
    <row r="10875" spans="1:3">
      <c r="A10875">
        <v>2017</v>
      </c>
      <c r="B10875">
        <v>1</v>
      </c>
      <c r="C10875">
        <v>26</v>
      </c>
    </row>
    <row r="10876" spans="1:3">
      <c r="A10876">
        <v>2017</v>
      </c>
      <c r="B10876">
        <v>1</v>
      </c>
      <c r="C10876">
        <v>26</v>
      </c>
    </row>
    <row r="10877" spans="1:3">
      <c r="A10877">
        <v>2017</v>
      </c>
      <c r="B10877">
        <v>1</v>
      </c>
      <c r="C10877">
        <v>26</v>
      </c>
    </row>
    <row r="10878" spans="1:3">
      <c r="A10878">
        <v>2017</v>
      </c>
      <c r="B10878">
        <v>1</v>
      </c>
      <c r="C10878">
        <v>26</v>
      </c>
    </row>
    <row r="10879" spans="1:3">
      <c r="A10879">
        <v>2017</v>
      </c>
      <c r="B10879">
        <v>1</v>
      </c>
      <c r="C10879">
        <v>26</v>
      </c>
    </row>
    <row r="10880" spans="1:3">
      <c r="A10880">
        <v>2017</v>
      </c>
      <c r="B10880">
        <v>1</v>
      </c>
      <c r="C10880">
        <v>26</v>
      </c>
    </row>
    <row r="10881" spans="1:3">
      <c r="A10881">
        <v>2017</v>
      </c>
      <c r="B10881">
        <v>1</v>
      </c>
      <c r="C10881">
        <v>26</v>
      </c>
    </row>
    <row r="10882" spans="1:3">
      <c r="A10882">
        <v>2017</v>
      </c>
      <c r="B10882">
        <v>1</v>
      </c>
      <c r="C10882">
        <v>26</v>
      </c>
    </row>
    <row r="10883" spans="1:3">
      <c r="A10883">
        <v>2017</v>
      </c>
      <c r="B10883">
        <v>1</v>
      </c>
      <c r="C10883">
        <v>26</v>
      </c>
    </row>
    <row r="10884" spans="1:3">
      <c r="A10884">
        <v>2017</v>
      </c>
      <c r="B10884">
        <v>1</v>
      </c>
      <c r="C10884">
        <v>26</v>
      </c>
    </row>
    <row r="10885" spans="1:3">
      <c r="A10885">
        <v>2017</v>
      </c>
      <c r="B10885">
        <v>1</v>
      </c>
      <c r="C10885">
        <v>26</v>
      </c>
    </row>
    <row r="10886" spans="1:3">
      <c r="A10886">
        <v>2017</v>
      </c>
      <c r="B10886">
        <v>1</v>
      </c>
      <c r="C10886">
        <v>26</v>
      </c>
    </row>
    <row r="10887" spans="1:3">
      <c r="A10887">
        <v>2017</v>
      </c>
      <c r="B10887">
        <v>1</v>
      </c>
      <c r="C10887">
        <v>26</v>
      </c>
    </row>
    <row r="10888" spans="1:3">
      <c r="A10888">
        <v>2017</v>
      </c>
      <c r="B10888">
        <v>1</v>
      </c>
      <c r="C10888">
        <v>26</v>
      </c>
    </row>
    <row r="10889" spans="1:3">
      <c r="A10889">
        <v>2017</v>
      </c>
      <c r="B10889">
        <v>1</v>
      </c>
      <c r="C10889">
        <v>26</v>
      </c>
    </row>
    <row r="10890" spans="1:3">
      <c r="A10890">
        <v>2017</v>
      </c>
      <c r="B10890">
        <v>1</v>
      </c>
      <c r="C10890">
        <v>26</v>
      </c>
    </row>
    <row r="10891" spans="1:3">
      <c r="A10891">
        <v>2017</v>
      </c>
      <c r="B10891">
        <v>1</v>
      </c>
      <c r="C10891">
        <v>26</v>
      </c>
    </row>
    <row r="10892" spans="1:3">
      <c r="A10892">
        <v>2017</v>
      </c>
      <c r="B10892">
        <v>1</v>
      </c>
      <c r="C10892">
        <v>26</v>
      </c>
    </row>
    <row r="10893" spans="1:3">
      <c r="A10893">
        <v>2017</v>
      </c>
      <c r="B10893">
        <v>1</v>
      </c>
      <c r="C10893">
        <v>26</v>
      </c>
    </row>
    <row r="10894" spans="1:3">
      <c r="A10894">
        <v>2017</v>
      </c>
      <c r="B10894">
        <v>1</v>
      </c>
      <c r="C10894">
        <v>26</v>
      </c>
    </row>
    <row r="10895" spans="1:3">
      <c r="A10895">
        <v>2017</v>
      </c>
      <c r="B10895">
        <v>1</v>
      </c>
      <c r="C10895">
        <v>26</v>
      </c>
    </row>
    <row r="10896" spans="1:3">
      <c r="A10896">
        <v>2017</v>
      </c>
      <c r="B10896">
        <v>1</v>
      </c>
      <c r="C10896">
        <v>26</v>
      </c>
    </row>
    <row r="10897" spans="1:3">
      <c r="A10897">
        <v>2017</v>
      </c>
      <c r="B10897">
        <v>1</v>
      </c>
      <c r="C10897">
        <v>26</v>
      </c>
    </row>
    <row r="10898" spans="1:3">
      <c r="A10898">
        <v>2017</v>
      </c>
      <c r="B10898">
        <v>1</v>
      </c>
      <c r="C10898">
        <v>26</v>
      </c>
    </row>
    <row r="10899" spans="1:3">
      <c r="A10899">
        <v>2017</v>
      </c>
      <c r="B10899">
        <v>1</v>
      </c>
      <c r="C10899">
        <v>26</v>
      </c>
    </row>
    <row r="10900" spans="1:3">
      <c r="A10900">
        <v>2017</v>
      </c>
      <c r="B10900">
        <v>1</v>
      </c>
      <c r="C10900">
        <v>26</v>
      </c>
    </row>
    <row r="10901" spans="1:3">
      <c r="A10901">
        <v>2017</v>
      </c>
      <c r="B10901">
        <v>1</v>
      </c>
      <c r="C10901">
        <v>26</v>
      </c>
    </row>
    <row r="10902" spans="1:3">
      <c r="A10902">
        <v>2017</v>
      </c>
      <c r="B10902">
        <v>1</v>
      </c>
      <c r="C10902">
        <v>26</v>
      </c>
    </row>
    <row r="10903" spans="1:3">
      <c r="A10903">
        <v>2017</v>
      </c>
      <c r="B10903">
        <v>1</v>
      </c>
      <c r="C10903">
        <v>26</v>
      </c>
    </row>
    <row r="10904" spans="1:3">
      <c r="A10904">
        <v>2017</v>
      </c>
      <c r="B10904">
        <v>1</v>
      </c>
      <c r="C10904">
        <v>26</v>
      </c>
    </row>
    <row r="10905" spans="1:3">
      <c r="A10905">
        <v>2017</v>
      </c>
      <c r="B10905">
        <v>1</v>
      </c>
      <c r="C10905">
        <v>26</v>
      </c>
    </row>
    <row r="10906" spans="1:3">
      <c r="A10906">
        <v>2017</v>
      </c>
      <c r="B10906">
        <v>1</v>
      </c>
      <c r="C10906">
        <v>26</v>
      </c>
    </row>
    <row r="10907" spans="1:3">
      <c r="A10907">
        <v>2017</v>
      </c>
      <c r="B10907">
        <v>1</v>
      </c>
      <c r="C10907">
        <v>26</v>
      </c>
    </row>
    <row r="10908" spans="1:3">
      <c r="A10908">
        <v>2017</v>
      </c>
      <c r="B10908">
        <v>1</v>
      </c>
      <c r="C10908">
        <v>26</v>
      </c>
    </row>
    <row r="10909" spans="1:3">
      <c r="A10909">
        <v>2017</v>
      </c>
      <c r="B10909">
        <v>1</v>
      </c>
      <c r="C10909">
        <v>26</v>
      </c>
    </row>
    <row r="10910" spans="1:3">
      <c r="A10910">
        <v>2017</v>
      </c>
      <c r="B10910">
        <v>1</v>
      </c>
      <c r="C10910">
        <v>26</v>
      </c>
    </row>
    <row r="10911" spans="1:3">
      <c r="A10911">
        <v>2017</v>
      </c>
      <c r="B10911">
        <v>1</v>
      </c>
      <c r="C10911">
        <v>26</v>
      </c>
    </row>
    <row r="10912" spans="1:3">
      <c r="A10912">
        <v>2017</v>
      </c>
      <c r="B10912">
        <v>1</v>
      </c>
      <c r="C10912">
        <v>26</v>
      </c>
    </row>
    <row r="10913" spans="1:3">
      <c r="A10913">
        <v>2017</v>
      </c>
      <c r="B10913">
        <v>1</v>
      </c>
      <c r="C10913">
        <v>26</v>
      </c>
    </row>
    <row r="10914" spans="1:3">
      <c r="A10914">
        <v>2017</v>
      </c>
      <c r="B10914">
        <v>1</v>
      </c>
      <c r="C10914">
        <v>26</v>
      </c>
    </row>
    <row r="10915" spans="1:3">
      <c r="A10915">
        <v>2017</v>
      </c>
      <c r="B10915">
        <v>1</v>
      </c>
      <c r="C10915">
        <v>26</v>
      </c>
    </row>
    <row r="10916" spans="1:3">
      <c r="A10916">
        <v>2017</v>
      </c>
      <c r="B10916">
        <v>1</v>
      </c>
      <c r="C10916">
        <v>26</v>
      </c>
    </row>
    <row r="10917" spans="1:3">
      <c r="A10917">
        <v>2017</v>
      </c>
      <c r="B10917">
        <v>1</v>
      </c>
      <c r="C10917">
        <v>26</v>
      </c>
    </row>
    <row r="10918" spans="1:3">
      <c r="A10918">
        <v>2017</v>
      </c>
      <c r="B10918">
        <v>1</v>
      </c>
      <c r="C10918">
        <v>26</v>
      </c>
    </row>
    <row r="10919" spans="1:3">
      <c r="A10919">
        <v>2017</v>
      </c>
      <c r="B10919">
        <v>1</v>
      </c>
      <c r="C10919">
        <v>26</v>
      </c>
    </row>
    <row r="10920" spans="1:3">
      <c r="A10920">
        <v>2017</v>
      </c>
      <c r="B10920">
        <v>1</v>
      </c>
      <c r="C10920">
        <v>26</v>
      </c>
    </row>
    <row r="10921" spans="1:3">
      <c r="A10921">
        <v>2017</v>
      </c>
      <c r="B10921">
        <v>1</v>
      </c>
      <c r="C10921">
        <v>26</v>
      </c>
    </row>
    <row r="10922" spans="1:3">
      <c r="A10922">
        <v>2017</v>
      </c>
      <c r="B10922">
        <v>1</v>
      </c>
      <c r="C10922">
        <v>26</v>
      </c>
    </row>
    <row r="10923" spans="1:3">
      <c r="A10923">
        <v>2017</v>
      </c>
      <c r="B10923">
        <v>1</v>
      </c>
      <c r="C10923">
        <v>26</v>
      </c>
    </row>
    <row r="10924" spans="1:3">
      <c r="A10924">
        <v>2017</v>
      </c>
      <c r="B10924">
        <v>1</v>
      </c>
      <c r="C10924">
        <v>26</v>
      </c>
    </row>
    <row r="10925" spans="1:3">
      <c r="A10925">
        <v>2017</v>
      </c>
      <c r="B10925">
        <v>1</v>
      </c>
      <c r="C10925">
        <v>26</v>
      </c>
    </row>
    <row r="10926" spans="1:3">
      <c r="A10926">
        <v>2017</v>
      </c>
      <c r="B10926">
        <v>1</v>
      </c>
      <c r="C10926">
        <v>26</v>
      </c>
    </row>
    <row r="10927" spans="1:3">
      <c r="A10927">
        <v>2017</v>
      </c>
      <c r="B10927">
        <v>1</v>
      </c>
      <c r="C10927">
        <v>26</v>
      </c>
    </row>
    <row r="10928" spans="1:3">
      <c r="A10928">
        <v>2017</v>
      </c>
      <c r="B10928">
        <v>1</v>
      </c>
      <c r="C10928">
        <v>26</v>
      </c>
    </row>
    <row r="10929" spans="1:3">
      <c r="A10929">
        <v>2017</v>
      </c>
      <c r="B10929">
        <v>1</v>
      </c>
      <c r="C10929">
        <v>26</v>
      </c>
    </row>
    <row r="10930" spans="1:3">
      <c r="A10930">
        <v>2017</v>
      </c>
      <c r="B10930">
        <v>1</v>
      </c>
      <c r="C10930">
        <v>26</v>
      </c>
    </row>
    <row r="10931" spans="1:3">
      <c r="A10931">
        <v>2017</v>
      </c>
      <c r="B10931">
        <v>1</v>
      </c>
      <c r="C10931">
        <v>26</v>
      </c>
    </row>
    <row r="10932" spans="1:3">
      <c r="A10932">
        <v>2017</v>
      </c>
      <c r="B10932">
        <v>1</v>
      </c>
      <c r="C10932">
        <v>26</v>
      </c>
    </row>
    <row r="10933" spans="1:3">
      <c r="A10933">
        <v>2017</v>
      </c>
      <c r="B10933">
        <v>1</v>
      </c>
      <c r="C10933">
        <v>26</v>
      </c>
    </row>
    <row r="10934" spans="1:3">
      <c r="A10934">
        <v>2017</v>
      </c>
      <c r="B10934">
        <v>1</v>
      </c>
      <c r="C10934">
        <v>26</v>
      </c>
    </row>
    <row r="10935" spans="1:3">
      <c r="A10935">
        <v>2017</v>
      </c>
      <c r="B10935">
        <v>1</v>
      </c>
      <c r="C10935">
        <v>26</v>
      </c>
    </row>
    <row r="10936" spans="1:3">
      <c r="A10936">
        <v>2017</v>
      </c>
      <c r="B10936">
        <v>1</v>
      </c>
      <c r="C10936">
        <v>26</v>
      </c>
    </row>
    <row r="10937" spans="1:3">
      <c r="A10937">
        <v>2017</v>
      </c>
      <c r="B10937">
        <v>1</v>
      </c>
      <c r="C10937">
        <v>26</v>
      </c>
    </row>
    <row r="10938" spans="1:3">
      <c r="A10938">
        <v>2017</v>
      </c>
      <c r="B10938">
        <v>1</v>
      </c>
      <c r="C10938">
        <v>26</v>
      </c>
    </row>
    <row r="10939" spans="1:3">
      <c r="A10939">
        <v>2017</v>
      </c>
      <c r="B10939">
        <v>1</v>
      </c>
      <c r="C10939">
        <v>26</v>
      </c>
    </row>
    <row r="10940" spans="1:3">
      <c r="A10940">
        <v>2017</v>
      </c>
      <c r="B10940">
        <v>1</v>
      </c>
      <c r="C10940">
        <v>26</v>
      </c>
    </row>
    <row r="10941" spans="1:3">
      <c r="A10941">
        <v>2017</v>
      </c>
      <c r="B10941">
        <v>1</v>
      </c>
      <c r="C10941">
        <v>26</v>
      </c>
    </row>
    <row r="10942" spans="1:3">
      <c r="A10942">
        <v>2017</v>
      </c>
      <c r="B10942">
        <v>1</v>
      </c>
      <c r="C10942">
        <v>26</v>
      </c>
    </row>
    <row r="10943" spans="1:3">
      <c r="A10943">
        <v>2017</v>
      </c>
      <c r="B10943">
        <v>1</v>
      </c>
      <c r="C10943">
        <v>26</v>
      </c>
    </row>
    <row r="10944" spans="1:3">
      <c r="A10944">
        <v>2017</v>
      </c>
      <c r="B10944">
        <v>1</v>
      </c>
      <c r="C10944">
        <v>26</v>
      </c>
    </row>
    <row r="10945" spans="1:3">
      <c r="A10945">
        <v>2017</v>
      </c>
      <c r="B10945">
        <v>1</v>
      </c>
      <c r="C10945">
        <v>26</v>
      </c>
    </row>
    <row r="10946" spans="1:3">
      <c r="A10946">
        <v>2017</v>
      </c>
      <c r="B10946">
        <v>1</v>
      </c>
      <c r="C10946">
        <v>26</v>
      </c>
    </row>
    <row r="10947" spans="1:3">
      <c r="A10947">
        <v>2017</v>
      </c>
      <c r="B10947">
        <v>1</v>
      </c>
      <c r="C10947">
        <v>26</v>
      </c>
    </row>
    <row r="10948" spans="1:3">
      <c r="A10948">
        <v>2017</v>
      </c>
      <c r="B10948">
        <v>1</v>
      </c>
      <c r="C10948">
        <v>26</v>
      </c>
    </row>
    <row r="10949" spans="1:3">
      <c r="A10949">
        <v>2017</v>
      </c>
      <c r="B10949">
        <v>1</v>
      </c>
      <c r="C10949">
        <v>26</v>
      </c>
    </row>
    <row r="10950" spans="1:3">
      <c r="A10950">
        <v>2017</v>
      </c>
      <c r="B10950">
        <v>1</v>
      </c>
      <c r="C10950">
        <v>26</v>
      </c>
    </row>
    <row r="10951" spans="1:3">
      <c r="A10951">
        <v>2017</v>
      </c>
      <c r="B10951">
        <v>1</v>
      </c>
      <c r="C10951">
        <v>26</v>
      </c>
    </row>
    <row r="10952" spans="1:3">
      <c r="A10952">
        <v>2017</v>
      </c>
      <c r="B10952">
        <v>1</v>
      </c>
      <c r="C10952">
        <v>26</v>
      </c>
    </row>
    <row r="10953" spans="1:3">
      <c r="A10953">
        <v>2017</v>
      </c>
      <c r="B10953">
        <v>1</v>
      </c>
      <c r="C10953">
        <v>26</v>
      </c>
    </row>
    <row r="10954" spans="1:3">
      <c r="A10954">
        <v>2017</v>
      </c>
      <c r="B10954">
        <v>1</v>
      </c>
      <c r="C10954">
        <v>26</v>
      </c>
    </row>
    <row r="10955" spans="1:3">
      <c r="A10955">
        <v>2017</v>
      </c>
      <c r="B10955">
        <v>1</v>
      </c>
      <c r="C10955">
        <v>26</v>
      </c>
    </row>
    <row r="10956" spans="1:3">
      <c r="A10956">
        <v>2017</v>
      </c>
      <c r="B10956">
        <v>1</v>
      </c>
      <c r="C10956">
        <v>26</v>
      </c>
    </row>
    <row r="10957" spans="1:3">
      <c r="A10957">
        <v>2017</v>
      </c>
      <c r="B10957">
        <v>1</v>
      </c>
      <c r="C10957">
        <v>26</v>
      </c>
    </row>
    <row r="10958" spans="1:3">
      <c r="A10958">
        <v>2017</v>
      </c>
      <c r="B10958">
        <v>1</v>
      </c>
      <c r="C10958">
        <v>26</v>
      </c>
    </row>
    <row r="10959" spans="1:3">
      <c r="A10959">
        <v>2017</v>
      </c>
      <c r="B10959">
        <v>1</v>
      </c>
      <c r="C10959">
        <v>26</v>
      </c>
    </row>
    <row r="10960" spans="1:3">
      <c r="A10960">
        <v>2017</v>
      </c>
      <c r="B10960">
        <v>1</v>
      </c>
      <c r="C10960">
        <v>26</v>
      </c>
    </row>
    <row r="10961" spans="1:3">
      <c r="A10961">
        <v>2017</v>
      </c>
      <c r="B10961">
        <v>1</v>
      </c>
      <c r="C10961">
        <v>26</v>
      </c>
    </row>
    <row r="10962" spans="1:3">
      <c r="A10962">
        <v>2017</v>
      </c>
      <c r="B10962">
        <v>1</v>
      </c>
      <c r="C10962">
        <v>26</v>
      </c>
    </row>
    <row r="10963" spans="1:3">
      <c r="A10963">
        <v>2017</v>
      </c>
      <c r="B10963">
        <v>1</v>
      </c>
      <c r="C10963">
        <v>26</v>
      </c>
    </row>
    <row r="10964" spans="1:3">
      <c r="A10964">
        <v>2017</v>
      </c>
      <c r="B10964">
        <v>1</v>
      </c>
      <c r="C10964">
        <v>26</v>
      </c>
    </row>
    <row r="10965" spans="1:3">
      <c r="A10965">
        <v>2017</v>
      </c>
      <c r="B10965">
        <v>1</v>
      </c>
      <c r="C10965">
        <v>26</v>
      </c>
    </row>
    <row r="10966" spans="1:3">
      <c r="A10966">
        <v>2017</v>
      </c>
      <c r="B10966">
        <v>1</v>
      </c>
      <c r="C10966">
        <v>26</v>
      </c>
    </row>
    <row r="10967" spans="1:3">
      <c r="A10967">
        <v>2017</v>
      </c>
      <c r="B10967">
        <v>1</v>
      </c>
      <c r="C10967">
        <v>26</v>
      </c>
    </row>
    <row r="10968" spans="1:3">
      <c r="A10968">
        <v>2017</v>
      </c>
      <c r="B10968">
        <v>1</v>
      </c>
      <c r="C10968">
        <v>26</v>
      </c>
    </row>
    <row r="10969" spans="1:3">
      <c r="A10969">
        <v>2017</v>
      </c>
      <c r="B10969">
        <v>1</v>
      </c>
      <c r="C10969">
        <v>26</v>
      </c>
    </row>
    <row r="10970" spans="1:3">
      <c r="A10970">
        <v>2017</v>
      </c>
      <c r="B10970">
        <v>1</v>
      </c>
      <c r="C10970">
        <v>26</v>
      </c>
    </row>
    <row r="10971" spans="1:3">
      <c r="A10971">
        <v>2017</v>
      </c>
      <c r="B10971">
        <v>1</v>
      </c>
      <c r="C10971">
        <v>26</v>
      </c>
    </row>
    <row r="10972" spans="1:3">
      <c r="A10972">
        <v>2017</v>
      </c>
      <c r="B10972">
        <v>1</v>
      </c>
      <c r="C10972">
        <v>26</v>
      </c>
    </row>
    <row r="10973" spans="1:3">
      <c r="A10973">
        <v>2017</v>
      </c>
      <c r="B10973">
        <v>1</v>
      </c>
      <c r="C10973">
        <v>26</v>
      </c>
    </row>
    <row r="10974" spans="1:3">
      <c r="A10974">
        <v>2017</v>
      </c>
      <c r="B10974">
        <v>1</v>
      </c>
      <c r="C10974">
        <v>26</v>
      </c>
    </row>
    <row r="10975" spans="1:3">
      <c r="A10975">
        <v>2017</v>
      </c>
      <c r="B10975">
        <v>1</v>
      </c>
      <c r="C10975">
        <v>26</v>
      </c>
    </row>
    <row r="10976" spans="1:3">
      <c r="A10976">
        <v>2017</v>
      </c>
      <c r="B10976">
        <v>1</v>
      </c>
      <c r="C10976">
        <v>26</v>
      </c>
    </row>
    <row r="10977" spans="1:3">
      <c r="A10977">
        <v>2017</v>
      </c>
      <c r="B10977">
        <v>1</v>
      </c>
      <c r="C10977">
        <v>26</v>
      </c>
    </row>
    <row r="10978" spans="1:3">
      <c r="A10978">
        <v>2017</v>
      </c>
      <c r="B10978">
        <v>1</v>
      </c>
      <c r="C10978">
        <v>26</v>
      </c>
    </row>
    <row r="10979" spans="1:3">
      <c r="A10979">
        <v>2017</v>
      </c>
      <c r="B10979">
        <v>1</v>
      </c>
      <c r="C10979">
        <v>26</v>
      </c>
    </row>
    <row r="10980" spans="1:3">
      <c r="A10980">
        <v>2017</v>
      </c>
      <c r="B10980">
        <v>1</v>
      </c>
      <c r="C10980">
        <v>26</v>
      </c>
    </row>
    <row r="10981" spans="1:3">
      <c r="A10981">
        <v>2017</v>
      </c>
      <c r="B10981">
        <v>1</v>
      </c>
      <c r="C10981">
        <v>26</v>
      </c>
    </row>
    <row r="10982" spans="1:3">
      <c r="A10982">
        <v>2017</v>
      </c>
      <c r="B10982">
        <v>1</v>
      </c>
      <c r="C10982">
        <v>26</v>
      </c>
    </row>
    <row r="10983" spans="1:3">
      <c r="A10983">
        <v>2017</v>
      </c>
      <c r="B10983">
        <v>1</v>
      </c>
      <c r="C10983">
        <v>26</v>
      </c>
    </row>
    <row r="10984" spans="1:3">
      <c r="A10984">
        <v>2017</v>
      </c>
      <c r="B10984">
        <v>1</v>
      </c>
      <c r="C10984">
        <v>26</v>
      </c>
    </row>
    <row r="10985" spans="1:3">
      <c r="A10985">
        <v>2017</v>
      </c>
      <c r="B10985">
        <v>1</v>
      </c>
      <c r="C10985">
        <v>26</v>
      </c>
    </row>
    <row r="10986" spans="1:3">
      <c r="A10986">
        <v>2017</v>
      </c>
      <c r="B10986">
        <v>1</v>
      </c>
      <c r="C10986">
        <v>26</v>
      </c>
    </row>
    <row r="10987" spans="1:3">
      <c r="A10987">
        <v>2017</v>
      </c>
      <c r="B10987">
        <v>1</v>
      </c>
      <c r="C10987">
        <v>26</v>
      </c>
    </row>
    <row r="10988" spans="1:3">
      <c r="A10988">
        <v>2017</v>
      </c>
      <c r="B10988">
        <v>1</v>
      </c>
      <c r="C10988">
        <v>26</v>
      </c>
    </row>
    <row r="10989" spans="1:3">
      <c r="A10989">
        <v>2017</v>
      </c>
      <c r="B10989">
        <v>1</v>
      </c>
      <c r="C10989">
        <v>26</v>
      </c>
    </row>
    <row r="10990" spans="1:3">
      <c r="A10990">
        <v>2017</v>
      </c>
      <c r="B10990">
        <v>1</v>
      </c>
      <c r="C10990">
        <v>26</v>
      </c>
    </row>
    <row r="10991" spans="1:3">
      <c r="A10991">
        <v>2017</v>
      </c>
      <c r="B10991">
        <v>1</v>
      </c>
      <c r="C10991">
        <v>26</v>
      </c>
    </row>
    <row r="10992" spans="1:3">
      <c r="A10992">
        <v>2017</v>
      </c>
      <c r="B10992">
        <v>1</v>
      </c>
      <c r="C10992">
        <v>26</v>
      </c>
    </row>
    <row r="10993" spans="1:3">
      <c r="A10993">
        <v>2017</v>
      </c>
      <c r="B10993">
        <v>1</v>
      </c>
      <c r="C10993">
        <v>26</v>
      </c>
    </row>
    <row r="10994" spans="1:3">
      <c r="A10994">
        <v>2017</v>
      </c>
      <c r="B10994">
        <v>1</v>
      </c>
      <c r="C10994">
        <v>26</v>
      </c>
    </row>
    <row r="10995" spans="1:3">
      <c r="A10995">
        <v>2017</v>
      </c>
      <c r="B10995">
        <v>1</v>
      </c>
      <c r="C10995">
        <v>26</v>
      </c>
    </row>
    <row r="10996" spans="1:3">
      <c r="A10996">
        <v>2017</v>
      </c>
      <c r="B10996">
        <v>1</v>
      </c>
      <c r="C10996">
        <v>26</v>
      </c>
    </row>
    <row r="10997" spans="1:3">
      <c r="A10997">
        <v>2017</v>
      </c>
      <c r="B10997">
        <v>1</v>
      </c>
      <c r="C10997">
        <v>26</v>
      </c>
    </row>
    <row r="10998" spans="1:3">
      <c r="A10998">
        <v>2017</v>
      </c>
      <c r="B10998">
        <v>1</v>
      </c>
      <c r="C10998">
        <v>26</v>
      </c>
    </row>
    <row r="10999" spans="1:3">
      <c r="A10999">
        <v>2017</v>
      </c>
      <c r="B10999">
        <v>1</v>
      </c>
      <c r="C10999">
        <v>26</v>
      </c>
    </row>
    <row r="11000" spans="1:3">
      <c r="A11000">
        <v>2017</v>
      </c>
      <c r="B11000">
        <v>1</v>
      </c>
      <c r="C11000">
        <v>26</v>
      </c>
    </row>
    <row r="11001" spans="1:3">
      <c r="A11001">
        <v>2017</v>
      </c>
      <c r="B11001">
        <v>1</v>
      </c>
      <c r="C11001">
        <v>26</v>
      </c>
    </row>
    <row r="11002" spans="1:3">
      <c r="A11002">
        <v>2017</v>
      </c>
      <c r="B11002">
        <v>1</v>
      </c>
      <c r="C11002">
        <v>26</v>
      </c>
    </row>
    <row r="11003" spans="1:3">
      <c r="A11003">
        <v>2017</v>
      </c>
      <c r="B11003">
        <v>1</v>
      </c>
      <c r="C11003">
        <v>26</v>
      </c>
    </row>
    <row r="11004" spans="1:3">
      <c r="A11004">
        <v>2017</v>
      </c>
      <c r="B11004">
        <v>1</v>
      </c>
      <c r="C11004">
        <v>26</v>
      </c>
    </row>
    <row r="11005" spans="1:3">
      <c r="A11005">
        <v>2017</v>
      </c>
      <c r="B11005">
        <v>1</v>
      </c>
      <c r="C11005">
        <v>26</v>
      </c>
    </row>
    <row r="11006" spans="1:3">
      <c r="A11006">
        <v>2017</v>
      </c>
      <c r="B11006">
        <v>1</v>
      </c>
      <c r="C11006">
        <v>26</v>
      </c>
    </row>
    <row r="11007" spans="1:3">
      <c r="A11007">
        <v>2017</v>
      </c>
      <c r="B11007">
        <v>1</v>
      </c>
      <c r="C11007">
        <v>26</v>
      </c>
    </row>
    <row r="11008" spans="1:3">
      <c r="A11008">
        <v>2017</v>
      </c>
      <c r="B11008">
        <v>1</v>
      </c>
      <c r="C11008">
        <v>26</v>
      </c>
    </row>
    <row r="11009" spans="1:3">
      <c r="A11009">
        <v>2017</v>
      </c>
      <c r="B11009">
        <v>1</v>
      </c>
      <c r="C11009">
        <v>26</v>
      </c>
    </row>
    <row r="11010" spans="1:3">
      <c r="A11010">
        <v>2017</v>
      </c>
      <c r="B11010">
        <v>1</v>
      </c>
      <c r="C11010">
        <v>26</v>
      </c>
    </row>
    <row r="11011" spans="1:3">
      <c r="A11011">
        <v>2017</v>
      </c>
      <c r="B11011">
        <v>1</v>
      </c>
      <c r="C11011">
        <v>26</v>
      </c>
    </row>
    <row r="11012" spans="1:3">
      <c r="A11012">
        <v>2017</v>
      </c>
      <c r="B11012">
        <v>1</v>
      </c>
      <c r="C11012">
        <v>26</v>
      </c>
    </row>
    <row r="11013" spans="1:3">
      <c r="A11013">
        <v>2017</v>
      </c>
      <c r="B11013">
        <v>1</v>
      </c>
      <c r="C11013">
        <v>26</v>
      </c>
    </row>
    <row r="11014" spans="1:3">
      <c r="A11014">
        <v>2017</v>
      </c>
      <c r="B11014">
        <v>1</v>
      </c>
      <c r="C11014">
        <v>26</v>
      </c>
    </row>
    <row r="11015" spans="1:3">
      <c r="A11015">
        <v>2017</v>
      </c>
      <c r="B11015">
        <v>1</v>
      </c>
      <c r="C11015">
        <v>26</v>
      </c>
    </row>
    <row r="11016" spans="1:3">
      <c r="A11016">
        <v>2017</v>
      </c>
      <c r="B11016">
        <v>1</v>
      </c>
      <c r="C11016">
        <v>26</v>
      </c>
    </row>
    <row r="11017" spans="1:3">
      <c r="A11017">
        <v>2017</v>
      </c>
      <c r="B11017">
        <v>1</v>
      </c>
      <c r="C11017">
        <v>26</v>
      </c>
    </row>
    <row r="11018" spans="1:3">
      <c r="A11018">
        <v>2017</v>
      </c>
      <c r="B11018">
        <v>1</v>
      </c>
      <c r="C11018">
        <v>26</v>
      </c>
    </row>
    <row r="11019" spans="1:3">
      <c r="A11019">
        <v>2017</v>
      </c>
      <c r="B11019">
        <v>1</v>
      </c>
      <c r="C11019">
        <v>26</v>
      </c>
    </row>
    <row r="11020" spans="1:3">
      <c r="A11020">
        <v>2017</v>
      </c>
      <c r="B11020">
        <v>1</v>
      </c>
      <c r="C11020">
        <v>26</v>
      </c>
    </row>
    <row r="11021" spans="1:3">
      <c r="A11021">
        <v>2017</v>
      </c>
      <c r="B11021">
        <v>1</v>
      </c>
      <c r="C11021">
        <v>26</v>
      </c>
    </row>
    <row r="11022" spans="1:3">
      <c r="A11022">
        <v>2017</v>
      </c>
      <c r="B11022">
        <v>1</v>
      </c>
      <c r="C11022">
        <v>26</v>
      </c>
    </row>
    <row r="11023" spans="1:3">
      <c r="A11023">
        <v>2017</v>
      </c>
      <c r="B11023">
        <v>1</v>
      </c>
      <c r="C11023">
        <v>26</v>
      </c>
    </row>
    <row r="11024" spans="1:3">
      <c r="A11024">
        <v>2017</v>
      </c>
      <c r="B11024">
        <v>1</v>
      </c>
      <c r="C11024">
        <v>26</v>
      </c>
    </row>
    <row r="11025" spans="1:3">
      <c r="A11025">
        <v>2017</v>
      </c>
      <c r="B11025">
        <v>1</v>
      </c>
      <c r="C11025">
        <v>26</v>
      </c>
    </row>
    <row r="11026" spans="1:3">
      <c r="A11026">
        <v>2017</v>
      </c>
      <c r="B11026">
        <v>1</v>
      </c>
      <c r="C11026">
        <v>26</v>
      </c>
    </row>
    <row r="11027" spans="1:3">
      <c r="A11027">
        <v>2017</v>
      </c>
      <c r="B11027">
        <v>1</v>
      </c>
      <c r="C11027">
        <v>26</v>
      </c>
    </row>
    <row r="11028" spans="1:3">
      <c r="A11028">
        <v>2017</v>
      </c>
      <c r="B11028">
        <v>1</v>
      </c>
      <c r="C11028">
        <v>26</v>
      </c>
    </row>
    <row r="11029" spans="1:3">
      <c r="A11029">
        <v>2017</v>
      </c>
      <c r="B11029">
        <v>1</v>
      </c>
      <c r="C11029">
        <v>26</v>
      </c>
    </row>
    <row r="11030" spans="1:3">
      <c r="A11030">
        <v>2017</v>
      </c>
      <c r="B11030">
        <v>1</v>
      </c>
      <c r="C11030">
        <v>26</v>
      </c>
    </row>
    <row r="11031" spans="1:3">
      <c r="A11031">
        <v>2017</v>
      </c>
      <c r="B11031">
        <v>1</v>
      </c>
      <c r="C11031">
        <v>26</v>
      </c>
    </row>
    <row r="11032" spans="1:3">
      <c r="A11032">
        <v>2017</v>
      </c>
      <c r="B11032">
        <v>1</v>
      </c>
      <c r="C11032">
        <v>26</v>
      </c>
    </row>
    <row r="11033" spans="1:3">
      <c r="A11033">
        <v>2017</v>
      </c>
      <c r="B11033">
        <v>1</v>
      </c>
      <c r="C11033">
        <v>26</v>
      </c>
    </row>
    <row r="11034" spans="1:3">
      <c r="A11034">
        <v>2017</v>
      </c>
      <c r="B11034">
        <v>1</v>
      </c>
      <c r="C11034">
        <v>26</v>
      </c>
    </row>
    <row r="11035" spans="1:3">
      <c r="A11035">
        <v>2017</v>
      </c>
      <c r="B11035">
        <v>1</v>
      </c>
      <c r="C11035">
        <v>26</v>
      </c>
    </row>
    <row r="11036" spans="1:3">
      <c r="A11036">
        <v>2017</v>
      </c>
      <c r="B11036">
        <v>1</v>
      </c>
      <c r="C11036">
        <v>26</v>
      </c>
    </row>
    <row r="11037" spans="1:3">
      <c r="A11037">
        <v>2017</v>
      </c>
      <c r="B11037">
        <v>1</v>
      </c>
      <c r="C11037">
        <v>26</v>
      </c>
    </row>
    <row r="11038" spans="1:3">
      <c r="A11038">
        <v>2017</v>
      </c>
      <c r="B11038">
        <v>1</v>
      </c>
      <c r="C11038">
        <v>26</v>
      </c>
    </row>
    <row r="11039" spans="1:3">
      <c r="A11039">
        <v>2017</v>
      </c>
      <c r="B11039">
        <v>1</v>
      </c>
      <c r="C11039">
        <v>26</v>
      </c>
    </row>
    <row r="11040" spans="1:3">
      <c r="A11040">
        <v>2017</v>
      </c>
      <c r="B11040">
        <v>1</v>
      </c>
      <c r="C11040">
        <v>26</v>
      </c>
    </row>
    <row r="11041" spans="1:3">
      <c r="A11041">
        <v>2017</v>
      </c>
      <c r="B11041">
        <v>1</v>
      </c>
      <c r="C11041">
        <v>26</v>
      </c>
    </row>
    <row r="11042" spans="1:3">
      <c r="A11042">
        <v>2017</v>
      </c>
      <c r="B11042">
        <v>1</v>
      </c>
      <c r="C11042">
        <v>26</v>
      </c>
    </row>
    <row r="11043" spans="1:3">
      <c r="A11043">
        <v>2017</v>
      </c>
      <c r="B11043">
        <v>1</v>
      </c>
      <c r="C11043">
        <v>26</v>
      </c>
    </row>
    <row r="11044" spans="1:3">
      <c r="A11044">
        <v>2017</v>
      </c>
      <c r="B11044">
        <v>1</v>
      </c>
      <c r="C11044">
        <v>26</v>
      </c>
    </row>
    <row r="11045" spans="1:3">
      <c r="A11045">
        <v>2017</v>
      </c>
      <c r="B11045">
        <v>1</v>
      </c>
      <c r="C11045">
        <v>26</v>
      </c>
    </row>
    <row r="11046" spans="1:3">
      <c r="A11046">
        <v>2017</v>
      </c>
      <c r="B11046">
        <v>1</v>
      </c>
      <c r="C11046">
        <v>26</v>
      </c>
    </row>
    <row r="11047" spans="1:3">
      <c r="A11047">
        <v>2017</v>
      </c>
      <c r="B11047">
        <v>1</v>
      </c>
      <c r="C11047">
        <v>26</v>
      </c>
    </row>
    <row r="11048" spans="1:3">
      <c r="A11048">
        <v>2017</v>
      </c>
      <c r="B11048">
        <v>1</v>
      </c>
      <c r="C11048">
        <v>26</v>
      </c>
    </row>
    <row r="11049" spans="1:3">
      <c r="A11049">
        <v>2017</v>
      </c>
      <c r="B11049">
        <v>1</v>
      </c>
      <c r="C11049">
        <v>26</v>
      </c>
    </row>
    <row r="11050" spans="1:3">
      <c r="A11050">
        <v>2017</v>
      </c>
      <c r="B11050">
        <v>1</v>
      </c>
      <c r="C11050">
        <v>26</v>
      </c>
    </row>
    <row r="11051" spans="1:3">
      <c r="A11051">
        <v>2017</v>
      </c>
      <c r="B11051">
        <v>1</v>
      </c>
      <c r="C11051">
        <v>26</v>
      </c>
    </row>
    <row r="11052" spans="1:3">
      <c r="A11052">
        <v>2017</v>
      </c>
      <c r="B11052">
        <v>1</v>
      </c>
      <c r="C11052">
        <v>26</v>
      </c>
    </row>
    <row r="11053" spans="1:3">
      <c r="A11053">
        <v>2017</v>
      </c>
      <c r="B11053">
        <v>1</v>
      </c>
      <c r="C11053">
        <v>26</v>
      </c>
    </row>
    <row r="11054" spans="1:3">
      <c r="A11054">
        <v>2017</v>
      </c>
      <c r="B11054">
        <v>1</v>
      </c>
      <c r="C11054">
        <v>26</v>
      </c>
    </row>
    <row r="11055" spans="1:3">
      <c r="A11055">
        <v>2017</v>
      </c>
      <c r="B11055">
        <v>1</v>
      </c>
      <c r="C11055">
        <v>26</v>
      </c>
    </row>
    <row r="11056" spans="1:3">
      <c r="A11056">
        <v>2017</v>
      </c>
      <c r="B11056">
        <v>1</v>
      </c>
      <c r="C11056">
        <v>26</v>
      </c>
    </row>
    <row r="11057" spans="1:3">
      <c r="A11057">
        <v>2017</v>
      </c>
      <c r="B11057">
        <v>1</v>
      </c>
      <c r="C11057">
        <v>26</v>
      </c>
    </row>
    <row r="11058" spans="1:3">
      <c r="A11058">
        <v>2017</v>
      </c>
      <c r="B11058">
        <v>1</v>
      </c>
      <c r="C11058">
        <v>26</v>
      </c>
    </row>
    <row r="11059" spans="1:3">
      <c r="A11059">
        <v>2017</v>
      </c>
      <c r="B11059">
        <v>1</v>
      </c>
      <c r="C11059">
        <v>26</v>
      </c>
    </row>
    <row r="11060" spans="1:3">
      <c r="A11060">
        <v>2017</v>
      </c>
      <c r="B11060">
        <v>1</v>
      </c>
      <c r="C11060">
        <v>26</v>
      </c>
    </row>
    <row r="11061" spans="1:3">
      <c r="A11061">
        <v>2017</v>
      </c>
      <c r="B11061">
        <v>1</v>
      </c>
      <c r="C11061">
        <v>26</v>
      </c>
    </row>
    <row r="11062" spans="1:3">
      <c r="A11062">
        <v>2017</v>
      </c>
      <c r="B11062">
        <v>1</v>
      </c>
      <c r="C11062">
        <v>26</v>
      </c>
    </row>
    <row r="11063" spans="1:3">
      <c r="A11063">
        <v>2017</v>
      </c>
      <c r="B11063">
        <v>1</v>
      </c>
      <c r="C11063">
        <v>26</v>
      </c>
    </row>
    <row r="11064" spans="1:3">
      <c r="A11064">
        <v>2017</v>
      </c>
      <c r="B11064">
        <v>1</v>
      </c>
      <c r="C11064">
        <v>26</v>
      </c>
    </row>
    <row r="11065" spans="1:3">
      <c r="A11065">
        <v>2017</v>
      </c>
      <c r="B11065">
        <v>1</v>
      </c>
      <c r="C11065">
        <v>26</v>
      </c>
    </row>
    <row r="11066" spans="1:3">
      <c r="A11066">
        <v>2017</v>
      </c>
      <c r="B11066">
        <v>1</v>
      </c>
      <c r="C11066">
        <v>26</v>
      </c>
    </row>
    <row r="11067" spans="1:3">
      <c r="A11067">
        <v>2017</v>
      </c>
      <c r="B11067">
        <v>1</v>
      </c>
      <c r="C11067">
        <v>26</v>
      </c>
    </row>
    <row r="11068" spans="1:3">
      <c r="A11068">
        <v>2017</v>
      </c>
      <c r="B11068">
        <v>1</v>
      </c>
      <c r="C11068">
        <v>26</v>
      </c>
    </row>
    <row r="11069" spans="1:3">
      <c r="A11069">
        <v>2017</v>
      </c>
      <c r="B11069">
        <v>1</v>
      </c>
      <c r="C11069">
        <v>26</v>
      </c>
    </row>
    <row r="11070" spans="1:3">
      <c r="A11070">
        <v>2017</v>
      </c>
      <c r="B11070">
        <v>1</v>
      </c>
      <c r="C11070">
        <v>26</v>
      </c>
    </row>
    <row r="11071" spans="1:3">
      <c r="A11071">
        <v>2017</v>
      </c>
      <c r="B11071">
        <v>1</v>
      </c>
      <c r="C11071">
        <v>26</v>
      </c>
    </row>
    <row r="11072" spans="1:3">
      <c r="A11072">
        <v>2017</v>
      </c>
      <c r="B11072">
        <v>1</v>
      </c>
      <c r="C11072">
        <v>26</v>
      </c>
    </row>
    <row r="11073" spans="1:3">
      <c r="A11073">
        <v>2017</v>
      </c>
      <c r="B11073">
        <v>1</v>
      </c>
      <c r="C11073">
        <v>26</v>
      </c>
    </row>
    <row r="11074" spans="1:3">
      <c r="A11074">
        <v>2017</v>
      </c>
      <c r="B11074">
        <v>1</v>
      </c>
      <c r="C11074">
        <v>26</v>
      </c>
    </row>
    <row r="11075" spans="1:3">
      <c r="A11075">
        <v>2017</v>
      </c>
      <c r="B11075">
        <v>1</v>
      </c>
      <c r="C11075">
        <v>26</v>
      </c>
    </row>
    <row r="11076" spans="1:3">
      <c r="A11076">
        <v>2017</v>
      </c>
      <c r="B11076">
        <v>1</v>
      </c>
      <c r="C11076">
        <v>26</v>
      </c>
    </row>
    <row r="11077" spans="1:3">
      <c r="A11077">
        <v>2017</v>
      </c>
      <c r="B11077">
        <v>1</v>
      </c>
      <c r="C11077">
        <v>26</v>
      </c>
    </row>
    <row r="11078" spans="1:3">
      <c r="A11078">
        <v>2017</v>
      </c>
      <c r="B11078">
        <v>1</v>
      </c>
      <c r="C11078">
        <v>26</v>
      </c>
    </row>
    <row r="11079" spans="1:3">
      <c r="A11079">
        <v>2017</v>
      </c>
      <c r="B11079">
        <v>1</v>
      </c>
      <c r="C11079">
        <v>26</v>
      </c>
    </row>
    <row r="11080" spans="1:3">
      <c r="A11080">
        <v>2017</v>
      </c>
      <c r="B11080">
        <v>1</v>
      </c>
      <c r="C11080">
        <v>26</v>
      </c>
    </row>
    <row r="11081" spans="1:3">
      <c r="A11081">
        <v>2017</v>
      </c>
      <c r="B11081">
        <v>1</v>
      </c>
      <c r="C11081">
        <v>26</v>
      </c>
    </row>
    <row r="11082" spans="1:3">
      <c r="A11082">
        <v>2017</v>
      </c>
      <c r="B11082">
        <v>1</v>
      </c>
      <c r="C11082">
        <v>26</v>
      </c>
    </row>
    <row r="11083" spans="1:3">
      <c r="A11083">
        <v>2017</v>
      </c>
      <c r="B11083">
        <v>1</v>
      </c>
      <c r="C11083">
        <v>26</v>
      </c>
    </row>
    <row r="11084" spans="1:3">
      <c r="A11084">
        <v>2017</v>
      </c>
      <c r="B11084">
        <v>1</v>
      </c>
      <c r="C11084">
        <v>26</v>
      </c>
    </row>
    <row r="11085" spans="1:3">
      <c r="A11085">
        <v>2017</v>
      </c>
      <c r="B11085">
        <v>1</v>
      </c>
      <c r="C11085">
        <v>26</v>
      </c>
    </row>
    <row r="11086" spans="1:3">
      <c r="A11086">
        <v>2017</v>
      </c>
      <c r="B11086">
        <v>1</v>
      </c>
      <c r="C11086">
        <v>26</v>
      </c>
    </row>
    <row r="11087" spans="1:3">
      <c r="A11087">
        <v>2017</v>
      </c>
      <c r="B11087">
        <v>1</v>
      </c>
      <c r="C11087">
        <v>26</v>
      </c>
    </row>
    <row r="11088" spans="1:3">
      <c r="A11088">
        <v>2017</v>
      </c>
      <c r="B11088">
        <v>1</v>
      </c>
      <c r="C11088">
        <v>26</v>
      </c>
    </row>
    <row r="11089" spans="1:3">
      <c r="A11089">
        <v>2017</v>
      </c>
      <c r="B11089">
        <v>1</v>
      </c>
      <c r="C11089">
        <v>26</v>
      </c>
    </row>
    <row r="11090" spans="1:3">
      <c r="A11090">
        <v>2017</v>
      </c>
      <c r="B11090">
        <v>1</v>
      </c>
      <c r="C11090">
        <v>26</v>
      </c>
    </row>
    <row r="11091" spans="1:3">
      <c r="A11091">
        <v>2017</v>
      </c>
      <c r="B11091">
        <v>1</v>
      </c>
      <c r="C11091">
        <v>26</v>
      </c>
    </row>
    <row r="11092" spans="1:3">
      <c r="A11092">
        <v>2017</v>
      </c>
      <c r="B11092">
        <v>1</v>
      </c>
      <c r="C11092">
        <v>26</v>
      </c>
    </row>
    <row r="11093" spans="1:3">
      <c r="A11093">
        <v>2017</v>
      </c>
      <c r="B11093">
        <v>1</v>
      </c>
      <c r="C11093">
        <v>26</v>
      </c>
    </row>
    <row r="11094" spans="1:3">
      <c r="A11094">
        <v>2017</v>
      </c>
      <c r="B11094">
        <v>1</v>
      </c>
      <c r="C11094">
        <v>26</v>
      </c>
    </row>
    <row r="11095" spans="1:3">
      <c r="A11095">
        <v>2017</v>
      </c>
      <c r="B11095">
        <v>1</v>
      </c>
      <c r="C11095">
        <v>26</v>
      </c>
    </row>
    <row r="11096" spans="1:3">
      <c r="A11096">
        <v>2017</v>
      </c>
      <c r="B11096">
        <v>1</v>
      </c>
      <c r="C11096">
        <v>26</v>
      </c>
    </row>
    <row r="11097" spans="1:3">
      <c r="A11097">
        <v>2017</v>
      </c>
      <c r="B11097">
        <v>1</v>
      </c>
      <c r="C11097">
        <v>26</v>
      </c>
    </row>
    <row r="11098" spans="1:3">
      <c r="A11098">
        <v>2017</v>
      </c>
      <c r="B11098">
        <v>1</v>
      </c>
      <c r="C11098">
        <v>26</v>
      </c>
    </row>
    <row r="11099" spans="1:3">
      <c r="A11099">
        <v>2017</v>
      </c>
      <c r="B11099">
        <v>1</v>
      </c>
      <c r="C11099">
        <v>26</v>
      </c>
    </row>
    <row r="11100" spans="1:3">
      <c r="A11100">
        <v>2017</v>
      </c>
      <c r="B11100">
        <v>1</v>
      </c>
      <c r="C11100">
        <v>26</v>
      </c>
    </row>
    <row r="11101" spans="1:3">
      <c r="A11101">
        <v>2017</v>
      </c>
      <c r="B11101">
        <v>1</v>
      </c>
      <c r="C11101">
        <v>26</v>
      </c>
    </row>
    <row r="11102" spans="1:3">
      <c r="A11102">
        <v>2017</v>
      </c>
      <c r="B11102">
        <v>1</v>
      </c>
      <c r="C11102">
        <v>26</v>
      </c>
    </row>
    <row r="11103" spans="1:3">
      <c r="A11103">
        <v>2017</v>
      </c>
      <c r="B11103">
        <v>1</v>
      </c>
      <c r="C11103">
        <v>26</v>
      </c>
    </row>
    <row r="11104" spans="1:3">
      <c r="A11104">
        <v>2017</v>
      </c>
      <c r="B11104">
        <v>1</v>
      </c>
      <c r="C11104">
        <v>26</v>
      </c>
    </row>
    <row r="11105" spans="1:3">
      <c r="A11105">
        <v>2017</v>
      </c>
      <c r="B11105">
        <v>1</v>
      </c>
      <c r="C11105">
        <v>26</v>
      </c>
    </row>
    <row r="11106" spans="1:3">
      <c r="A11106">
        <v>2017</v>
      </c>
      <c r="B11106">
        <v>1</v>
      </c>
      <c r="C11106">
        <v>26</v>
      </c>
    </row>
    <row r="11107" spans="1:3">
      <c r="A11107">
        <v>2017</v>
      </c>
      <c r="B11107">
        <v>1</v>
      </c>
      <c r="C11107">
        <v>26</v>
      </c>
    </row>
    <row r="11108" spans="1:3">
      <c r="A11108">
        <v>2017</v>
      </c>
      <c r="B11108">
        <v>1</v>
      </c>
      <c r="C11108">
        <v>26</v>
      </c>
    </row>
    <row r="11109" spans="1:3">
      <c r="A11109">
        <v>2017</v>
      </c>
      <c r="B11109">
        <v>1</v>
      </c>
      <c r="C11109">
        <v>26</v>
      </c>
    </row>
    <row r="11110" spans="1:3">
      <c r="A11110">
        <v>2017</v>
      </c>
      <c r="B11110">
        <v>1</v>
      </c>
      <c r="C11110">
        <v>26</v>
      </c>
    </row>
    <row r="11111" spans="1:3">
      <c r="A11111">
        <v>2017</v>
      </c>
      <c r="B11111">
        <v>1</v>
      </c>
      <c r="C11111">
        <v>26</v>
      </c>
    </row>
    <row r="11112" spans="1:3">
      <c r="A11112">
        <v>2017</v>
      </c>
      <c r="B11112">
        <v>1</v>
      </c>
      <c r="C11112">
        <v>26</v>
      </c>
    </row>
    <row r="11113" spans="1:3">
      <c r="A11113">
        <v>2017</v>
      </c>
      <c r="B11113">
        <v>1</v>
      </c>
      <c r="C11113">
        <v>26</v>
      </c>
    </row>
    <row r="11114" spans="1:3">
      <c r="A11114">
        <v>2017</v>
      </c>
      <c r="B11114">
        <v>1</v>
      </c>
      <c r="C11114">
        <v>26</v>
      </c>
    </row>
    <row r="11115" spans="1:3">
      <c r="A11115">
        <v>2017</v>
      </c>
      <c r="B11115">
        <v>1</v>
      </c>
      <c r="C11115">
        <v>26</v>
      </c>
    </row>
    <row r="11116" spans="1:3">
      <c r="A11116">
        <v>2017</v>
      </c>
      <c r="B11116">
        <v>1</v>
      </c>
      <c r="C11116">
        <v>26</v>
      </c>
    </row>
    <row r="11117" spans="1:3">
      <c r="A11117">
        <v>2017</v>
      </c>
      <c r="B11117">
        <v>1</v>
      </c>
      <c r="C11117">
        <v>26</v>
      </c>
    </row>
    <row r="11118" spans="1:3">
      <c r="A11118">
        <v>2017</v>
      </c>
      <c r="B11118">
        <v>1</v>
      </c>
      <c r="C11118">
        <v>26</v>
      </c>
    </row>
    <row r="11119" spans="1:3">
      <c r="A11119">
        <v>2017</v>
      </c>
      <c r="B11119">
        <v>1</v>
      </c>
      <c r="C11119">
        <v>26</v>
      </c>
    </row>
    <row r="11120" spans="1:3">
      <c r="A11120">
        <v>2017</v>
      </c>
      <c r="B11120">
        <v>1</v>
      </c>
      <c r="C11120">
        <v>26</v>
      </c>
    </row>
    <row r="11121" spans="1:3">
      <c r="A11121">
        <v>2017</v>
      </c>
      <c r="B11121">
        <v>1</v>
      </c>
      <c r="C11121">
        <v>26</v>
      </c>
    </row>
    <row r="11122" spans="1:3">
      <c r="A11122">
        <v>2017</v>
      </c>
      <c r="B11122">
        <v>1</v>
      </c>
      <c r="C11122">
        <v>26</v>
      </c>
    </row>
    <row r="11123" spans="1:3">
      <c r="A11123">
        <v>2017</v>
      </c>
      <c r="B11123">
        <v>1</v>
      </c>
      <c r="C11123">
        <v>26</v>
      </c>
    </row>
    <row r="11124" spans="1:3">
      <c r="A11124">
        <v>2017</v>
      </c>
      <c r="B11124">
        <v>1</v>
      </c>
      <c r="C11124">
        <v>26</v>
      </c>
    </row>
    <row r="11125" spans="1:3">
      <c r="A11125">
        <v>2017</v>
      </c>
      <c r="B11125">
        <v>1</v>
      </c>
      <c r="C11125">
        <v>26</v>
      </c>
    </row>
    <row r="11126" spans="1:3">
      <c r="A11126">
        <v>2017</v>
      </c>
      <c r="B11126">
        <v>1</v>
      </c>
      <c r="C11126">
        <v>26</v>
      </c>
    </row>
    <row r="11127" spans="1:3">
      <c r="A11127">
        <v>2017</v>
      </c>
      <c r="B11127">
        <v>1</v>
      </c>
      <c r="C11127">
        <v>26</v>
      </c>
    </row>
    <row r="11128" spans="1:3">
      <c r="A11128">
        <v>2017</v>
      </c>
      <c r="B11128">
        <v>1</v>
      </c>
      <c r="C11128">
        <v>26</v>
      </c>
    </row>
    <row r="11129" spans="1:3">
      <c r="A11129">
        <v>2017</v>
      </c>
      <c r="B11129">
        <v>1</v>
      </c>
      <c r="C11129">
        <v>26</v>
      </c>
    </row>
    <row r="11130" spans="1:3">
      <c r="A11130">
        <v>2017</v>
      </c>
      <c r="B11130">
        <v>1</v>
      </c>
      <c r="C11130">
        <v>26</v>
      </c>
    </row>
    <row r="11131" spans="1:3">
      <c r="A11131">
        <v>2017</v>
      </c>
      <c r="B11131">
        <v>1</v>
      </c>
      <c r="C11131">
        <v>26</v>
      </c>
    </row>
    <row r="11132" spans="1:3">
      <c r="A11132">
        <v>2017</v>
      </c>
      <c r="B11132">
        <v>1</v>
      </c>
      <c r="C11132">
        <v>26</v>
      </c>
    </row>
    <row r="11133" spans="1:3">
      <c r="A11133">
        <v>2017</v>
      </c>
      <c r="B11133">
        <v>1</v>
      </c>
      <c r="C11133">
        <v>26</v>
      </c>
    </row>
    <row r="11134" spans="1:3">
      <c r="A11134">
        <v>2017</v>
      </c>
      <c r="B11134">
        <v>1</v>
      </c>
      <c r="C11134">
        <v>26</v>
      </c>
    </row>
    <row r="11135" spans="1:3">
      <c r="A11135">
        <v>2017</v>
      </c>
      <c r="B11135">
        <v>2</v>
      </c>
      <c r="C11135">
        <v>23</v>
      </c>
    </row>
    <row r="11136" spans="1:3">
      <c r="A11136">
        <v>2017</v>
      </c>
      <c r="B11136">
        <v>2</v>
      </c>
      <c r="C11136">
        <v>23</v>
      </c>
    </row>
    <row r="11137" spans="1:3">
      <c r="A11137">
        <v>2017</v>
      </c>
      <c r="B11137">
        <v>2</v>
      </c>
      <c r="C11137">
        <v>23</v>
      </c>
    </row>
    <row r="11138" spans="1:3">
      <c r="A11138">
        <v>2017</v>
      </c>
      <c r="B11138">
        <v>2</v>
      </c>
      <c r="C11138">
        <v>23</v>
      </c>
    </row>
    <row r="11139" spans="1:3">
      <c r="A11139">
        <v>2017</v>
      </c>
      <c r="B11139">
        <v>2</v>
      </c>
      <c r="C11139">
        <v>23</v>
      </c>
    </row>
    <row r="11140" spans="1:3">
      <c r="A11140">
        <v>2017</v>
      </c>
      <c r="B11140">
        <v>2</v>
      </c>
      <c r="C11140">
        <v>23</v>
      </c>
    </row>
    <row r="11141" spans="1:3">
      <c r="A11141">
        <v>2017</v>
      </c>
      <c r="B11141">
        <v>2</v>
      </c>
      <c r="C11141">
        <v>23</v>
      </c>
    </row>
    <row r="11142" spans="1:3">
      <c r="A11142">
        <v>2017</v>
      </c>
      <c r="B11142">
        <v>2</v>
      </c>
      <c r="C11142">
        <v>23</v>
      </c>
    </row>
    <row r="11143" spans="1:3">
      <c r="A11143">
        <v>2017</v>
      </c>
      <c r="B11143">
        <v>2</v>
      </c>
      <c r="C11143">
        <v>23</v>
      </c>
    </row>
    <row r="11144" spans="1:3">
      <c r="A11144">
        <v>2017</v>
      </c>
      <c r="B11144">
        <v>2</v>
      </c>
      <c r="C11144">
        <v>23</v>
      </c>
    </row>
    <row r="11145" spans="1:3">
      <c r="A11145">
        <v>2017</v>
      </c>
      <c r="B11145">
        <v>2</v>
      </c>
      <c r="C11145">
        <v>23</v>
      </c>
    </row>
    <row r="11146" spans="1:3">
      <c r="A11146">
        <v>2017</v>
      </c>
      <c r="B11146">
        <v>2</v>
      </c>
      <c r="C11146">
        <v>23</v>
      </c>
    </row>
    <row r="11147" spans="1:3">
      <c r="A11147">
        <v>2017</v>
      </c>
      <c r="B11147">
        <v>2</v>
      </c>
      <c r="C11147">
        <v>23</v>
      </c>
    </row>
    <row r="11148" spans="1:3">
      <c r="A11148">
        <v>2017</v>
      </c>
      <c r="B11148">
        <v>2</v>
      </c>
      <c r="C11148">
        <v>23</v>
      </c>
    </row>
    <row r="11149" spans="1:3">
      <c r="A11149">
        <v>2017</v>
      </c>
      <c r="B11149">
        <v>2</v>
      </c>
      <c r="C11149">
        <v>23</v>
      </c>
    </row>
    <row r="11150" spans="1:3">
      <c r="A11150">
        <v>2017</v>
      </c>
      <c r="B11150">
        <v>2</v>
      </c>
      <c r="C11150">
        <v>23</v>
      </c>
    </row>
    <row r="11151" spans="1:3">
      <c r="A11151">
        <v>2017</v>
      </c>
      <c r="B11151">
        <v>2</v>
      </c>
      <c r="C11151">
        <v>23</v>
      </c>
    </row>
    <row r="11152" spans="1:3">
      <c r="A11152">
        <v>2017</v>
      </c>
      <c r="B11152">
        <v>2</v>
      </c>
      <c r="C11152">
        <v>23</v>
      </c>
    </row>
    <row r="11153" spans="1:3">
      <c r="A11153">
        <v>2017</v>
      </c>
      <c r="B11153">
        <v>2</v>
      </c>
      <c r="C11153">
        <v>23</v>
      </c>
    </row>
    <row r="11154" spans="1:3">
      <c r="A11154">
        <v>2017</v>
      </c>
      <c r="B11154">
        <v>2</v>
      </c>
      <c r="C11154">
        <v>23</v>
      </c>
    </row>
    <row r="11155" spans="1:3">
      <c r="A11155">
        <v>2017</v>
      </c>
      <c r="B11155">
        <v>2</v>
      </c>
      <c r="C11155">
        <v>23</v>
      </c>
    </row>
    <row r="11156" spans="1:3">
      <c r="A11156">
        <v>2017</v>
      </c>
      <c r="B11156">
        <v>2</v>
      </c>
      <c r="C11156">
        <v>23</v>
      </c>
    </row>
    <row r="11157" spans="1:3">
      <c r="A11157">
        <v>2017</v>
      </c>
      <c r="B11157">
        <v>2</v>
      </c>
      <c r="C11157">
        <v>23</v>
      </c>
    </row>
    <row r="11158" spans="1:3">
      <c r="A11158">
        <v>2017</v>
      </c>
      <c r="B11158">
        <v>2</v>
      </c>
      <c r="C11158">
        <v>23</v>
      </c>
    </row>
    <row r="11159" spans="1:3">
      <c r="A11159">
        <v>2017</v>
      </c>
      <c r="B11159">
        <v>2</v>
      </c>
      <c r="C11159">
        <v>23</v>
      </c>
    </row>
    <row r="11160" spans="1:3">
      <c r="A11160">
        <v>2017</v>
      </c>
      <c r="B11160">
        <v>2</v>
      </c>
      <c r="C11160">
        <v>23</v>
      </c>
    </row>
    <row r="11161" spans="1:3">
      <c r="A11161">
        <v>2017</v>
      </c>
      <c r="B11161">
        <v>2</v>
      </c>
      <c r="C11161">
        <v>23</v>
      </c>
    </row>
    <row r="11162" spans="1:3">
      <c r="A11162">
        <v>2017</v>
      </c>
      <c r="B11162">
        <v>2</v>
      </c>
      <c r="C11162">
        <v>23</v>
      </c>
    </row>
    <row r="11163" spans="1:3">
      <c r="A11163">
        <v>2017</v>
      </c>
      <c r="B11163">
        <v>2</v>
      </c>
      <c r="C11163">
        <v>23</v>
      </c>
    </row>
    <row r="11164" spans="1:3">
      <c r="A11164">
        <v>2017</v>
      </c>
      <c r="B11164">
        <v>2</v>
      </c>
      <c r="C11164">
        <v>23</v>
      </c>
    </row>
    <row r="11165" spans="1:3">
      <c r="A11165">
        <v>2017</v>
      </c>
      <c r="B11165">
        <v>2</v>
      </c>
      <c r="C11165">
        <v>23</v>
      </c>
    </row>
    <row r="11166" spans="1:3">
      <c r="A11166">
        <v>2017</v>
      </c>
      <c r="B11166">
        <v>2</v>
      </c>
      <c r="C11166">
        <v>23</v>
      </c>
    </row>
    <row r="11167" spans="1:3">
      <c r="A11167">
        <v>2017</v>
      </c>
      <c r="B11167">
        <v>2</v>
      </c>
      <c r="C11167">
        <v>23</v>
      </c>
    </row>
    <row r="11168" spans="1:3">
      <c r="A11168">
        <v>2017</v>
      </c>
      <c r="B11168">
        <v>2</v>
      </c>
      <c r="C11168">
        <v>23</v>
      </c>
    </row>
    <row r="11169" spans="1:3">
      <c r="A11169">
        <v>2017</v>
      </c>
      <c r="B11169">
        <v>2</v>
      </c>
      <c r="C11169">
        <v>23</v>
      </c>
    </row>
    <row r="11170" spans="1:3">
      <c r="A11170">
        <v>2017</v>
      </c>
      <c r="B11170">
        <v>2</v>
      </c>
      <c r="C11170">
        <v>23</v>
      </c>
    </row>
    <row r="11171" spans="1:3">
      <c r="A11171">
        <v>2017</v>
      </c>
      <c r="B11171">
        <v>2</v>
      </c>
      <c r="C11171">
        <v>23</v>
      </c>
    </row>
    <row r="11172" spans="1:3">
      <c r="A11172">
        <v>2017</v>
      </c>
      <c r="B11172">
        <v>2</v>
      </c>
      <c r="C11172">
        <v>23</v>
      </c>
    </row>
    <row r="11173" spans="1:3">
      <c r="A11173">
        <v>2017</v>
      </c>
      <c r="B11173">
        <v>2</v>
      </c>
      <c r="C11173">
        <v>23</v>
      </c>
    </row>
    <row r="11174" spans="1:3">
      <c r="A11174">
        <v>2017</v>
      </c>
      <c r="B11174">
        <v>2</v>
      </c>
      <c r="C11174">
        <v>23</v>
      </c>
    </row>
    <row r="11175" spans="1:3">
      <c r="A11175">
        <v>2017</v>
      </c>
      <c r="B11175">
        <v>2</v>
      </c>
      <c r="C11175">
        <v>23</v>
      </c>
    </row>
    <row r="11176" spans="1:3">
      <c r="A11176">
        <v>2017</v>
      </c>
      <c r="B11176">
        <v>2</v>
      </c>
      <c r="C11176">
        <v>23</v>
      </c>
    </row>
    <row r="11177" spans="1:3">
      <c r="A11177">
        <v>2017</v>
      </c>
      <c r="B11177">
        <v>2</v>
      </c>
      <c r="C11177">
        <v>23</v>
      </c>
    </row>
    <row r="11178" spans="1:3">
      <c r="A11178">
        <v>2017</v>
      </c>
      <c r="B11178">
        <v>2</v>
      </c>
      <c r="C11178">
        <v>23</v>
      </c>
    </row>
    <row r="11179" spans="1:3">
      <c r="A11179">
        <v>2017</v>
      </c>
      <c r="B11179">
        <v>2</v>
      </c>
      <c r="C11179">
        <v>23</v>
      </c>
    </row>
    <row r="11180" spans="1:3">
      <c r="A11180">
        <v>2017</v>
      </c>
      <c r="B11180">
        <v>2</v>
      </c>
      <c r="C11180">
        <v>23</v>
      </c>
    </row>
    <row r="11181" spans="1:3">
      <c r="A11181">
        <v>2017</v>
      </c>
      <c r="B11181">
        <v>2</v>
      </c>
      <c r="C11181">
        <v>23</v>
      </c>
    </row>
    <row r="11182" spans="1:3">
      <c r="A11182">
        <v>2017</v>
      </c>
      <c r="B11182">
        <v>2</v>
      </c>
      <c r="C11182">
        <v>23</v>
      </c>
    </row>
    <row r="11183" spans="1:3">
      <c r="A11183">
        <v>2017</v>
      </c>
      <c r="B11183">
        <v>2</v>
      </c>
      <c r="C11183">
        <v>23</v>
      </c>
    </row>
    <row r="11184" spans="1:3">
      <c r="A11184">
        <v>2017</v>
      </c>
      <c r="B11184">
        <v>2</v>
      </c>
      <c r="C11184">
        <v>23</v>
      </c>
    </row>
    <row r="11185" spans="1:3">
      <c r="A11185">
        <v>2017</v>
      </c>
      <c r="B11185">
        <v>2</v>
      </c>
      <c r="C11185">
        <v>23</v>
      </c>
    </row>
    <row r="11186" spans="1:3">
      <c r="A11186">
        <v>2017</v>
      </c>
      <c r="B11186">
        <v>2</v>
      </c>
      <c r="C11186">
        <v>23</v>
      </c>
    </row>
    <row r="11187" spans="1:3">
      <c r="A11187">
        <v>2017</v>
      </c>
      <c r="B11187">
        <v>2</v>
      </c>
      <c r="C11187">
        <v>23</v>
      </c>
    </row>
    <row r="11188" spans="1:3">
      <c r="A11188">
        <v>2017</v>
      </c>
      <c r="B11188">
        <v>2</v>
      </c>
      <c r="C11188">
        <v>23</v>
      </c>
    </row>
    <row r="11189" spans="1:3">
      <c r="A11189">
        <v>2017</v>
      </c>
      <c r="B11189">
        <v>2</v>
      </c>
      <c r="C11189">
        <v>23</v>
      </c>
    </row>
    <row r="11190" spans="1:3">
      <c r="A11190">
        <v>2017</v>
      </c>
      <c r="B11190">
        <v>2</v>
      </c>
      <c r="C11190">
        <v>23</v>
      </c>
    </row>
    <row r="11191" spans="1:3">
      <c r="A11191">
        <v>2017</v>
      </c>
      <c r="B11191">
        <v>2</v>
      </c>
      <c r="C11191">
        <v>23</v>
      </c>
    </row>
    <row r="11192" spans="1:3">
      <c r="A11192">
        <v>2017</v>
      </c>
      <c r="B11192">
        <v>2</v>
      </c>
      <c r="C11192">
        <v>23</v>
      </c>
    </row>
    <row r="11193" spans="1:3">
      <c r="A11193">
        <v>2017</v>
      </c>
      <c r="B11193">
        <v>2</v>
      </c>
      <c r="C11193">
        <v>23</v>
      </c>
    </row>
    <row r="11194" spans="1:3">
      <c r="A11194">
        <v>2017</v>
      </c>
      <c r="B11194">
        <v>2</v>
      </c>
      <c r="C11194">
        <v>23</v>
      </c>
    </row>
    <row r="11195" spans="1:3">
      <c r="A11195">
        <v>2017</v>
      </c>
      <c r="B11195">
        <v>2</v>
      </c>
      <c r="C11195">
        <v>23</v>
      </c>
    </row>
    <row r="11196" spans="1:3">
      <c r="A11196">
        <v>2017</v>
      </c>
      <c r="B11196">
        <v>2</v>
      </c>
      <c r="C11196">
        <v>23</v>
      </c>
    </row>
    <row r="11197" spans="1:3">
      <c r="A11197">
        <v>2017</v>
      </c>
      <c r="B11197">
        <v>2</v>
      </c>
      <c r="C11197">
        <v>23</v>
      </c>
    </row>
    <row r="11198" spans="1:3">
      <c r="A11198">
        <v>2017</v>
      </c>
      <c r="B11198">
        <v>2</v>
      </c>
      <c r="C11198">
        <v>23</v>
      </c>
    </row>
    <row r="11199" spans="1:3">
      <c r="A11199">
        <v>2017</v>
      </c>
      <c r="B11199">
        <v>2</v>
      </c>
      <c r="C11199">
        <v>23</v>
      </c>
    </row>
    <row r="11200" spans="1:3">
      <c r="A11200">
        <v>2017</v>
      </c>
      <c r="B11200">
        <v>2</v>
      </c>
      <c r="C11200">
        <v>23</v>
      </c>
    </row>
    <row r="11201" spans="1:3">
      <c r="A11201">
        <v>2017</v>
      </c>
      <c r="B11201">
        <v>2</v>
      </c>
      <c r="C11201">
        <v>23</v>
      </c>
    </row>
    <row r="11202" spans="1:3">
      <c r="A11202">
        <v>2017</v>
      </c>
      <c r="B11202">
        <v>2</v>
      </c>
      <c r="C11202">
        <v>23</v>
      </c>
    </row>
    <row r="11203" spans="1:3">
      <c r="A11203">
        <v>2017</v>
      </c>
      <c r="B11203">
        <v>2</v>
      </c>
      <c r="C11203">
        <v>23</v>
      </c>
    </row>
    <row r="11204" spans="1:3">
      <c r="A11204">
        <v>2017</v>
      </c>
      <c r="B11204">
        <v>2</v>
      </c>
      <c r="C11204">
        <v>23</v>
      </c>
    </row>
    <row r="11205" spans="1:3">
      <c r="A11205">
        <v>2017</v>
      </c>
      <c r="B11205">
        <v>2</v>
      </c>
      <c r="C11205">
        <v>23</v>
      </c>
    </row>
    <row r="11206" spans="1:3">
      <c r="A11206">
        <v>2017</v>
      </c>
      <c r="B11206">
        <v>2</v>
      </c>
      <c r="C11206">
        <v>23</v>
      </c>
    </row>
    <row r="11207" spans="1:3">
      <c r="A11207">
        <v>2017</v>
      </c>
      <c r="B11207">
        <v>2</v>
      </c>
      <c r="C11207">
        <v>23</v>
      </c>
    </row>
    <row r="11208" spans="1:3">
      <c r="A11208">
        <v>2017</v>
      </c>
      <c r="B11208">
        <v>2</v>
      </c>
      <c r="C11208">
        <v>23</v>
      </c>
    </row>
    <row r="11209" spans="1:3">
      <c r="A11209">
        <v>2017</v>
      </c>
      <c r="B11209">
        <v>2</v>
      </c>
      <c r="C11209">
        <v>23</v>
      </c>
    </row>
    <row r="11210" spans="1:3">
      <c r="A11210">
        <v>2017</v>
      </c>
      <c r="B11210">
        <v>2</v>
      </c>
      <c r="C11210">
        <v>23</v>
      </c>
    </row>
    <row r="11211" spans="1:3">
      <c r="A11211">
        <v>2017</v>
      </c>
      <c r="B11211">
        <v>2</v>
      </c>
      <c r="C11211">
        <v>23</v>
      </c>
    </row>
    <row r="11212" spans="1:3">
      <c r="A11212">
        <v>2017</v>
      </c>
      <c r="B11212">
        <v>2</v>
      </c>
      <c r="C11212">
        <v>23</v>
      </c>
    </row>
    <row r="11213" spans="1:3">
      <c r="A11213">
        <v>2017</v>
      </c>
      <c r="B11213">
        <v>2</v>
      </c>
      <c r="C11213">
        <v>23</v>
      </c>
    </row>
    <row r="11214" spans="1:3">
      <c r="A11214">
        <v>2017</v>
      </c>
      <c r="B11214">
        <v>2</v>
      </c>
      <c r="C11214">
        <v>23</v>
      </c>
    </row>
    <row r="11215" spans="1:3">
      <c r="A11215">
        <v>2017</v>
      </c>
      <c r="B11215">
        <v>2</v>
      </c>
      <c r="C11215">
        <v>23</v>
      </c>
    </row>
    <row r="11216" spans="1:3">
      <c r="A11216">
        <v>2017</v>
      </c>
      <c r="B11216">
        <v>2</v>
      </c>
      <c r="C11216">
        <v>23</v>
      </c>
    </row>
    <row r="11217" spans="1:3">
      <c r="A11217">
        <v>2017</v>
      </c>
      <c r="B11217">
        <v>2</v>
      </c>
      <c r="C11217">
        <v>23</v>
      </c>
    </row>
    <row r="11218" spans="1:3">
      <c r="A11218">
        <v>2017</v>
      </c>
      <c r="B11218">
        <v>2</v>
      </c>
      <c r="C11218">
        <v>23</v>
      </c>
    </row>
    <row r="11219" spans="1:3">
      <c r="A11219">
        <v>2017</v>
      </c>
      <c r="B11219">
        <v>2</v>
      </c>
      <c r="C11219">
        <v>23</v>
      </c>
    </row>
    <row r="11220" spans="1:3">
      <c r="A11220">
        <v>2017</v>
      </c>
      <c r="B11220">
        <v>2</v>
      </c>
      <c r="C11220">
        <v>23</v>
      </c>
    </row>
    <row r="11221" spans="1:3">
      <c r="A11221">
        <v>2017</v>
      </c>
      <c r="B11221">
        <v>2</v>
      </c>
      <c r="C11221">
        <v>23</v>
      </c>
    </row>
    <row r="11222" spans="1:3">
      <c r="A11222">
        <v>2017</v>
      </c>
      <c r="B11222">
        <v>2</v>
      </c>
      <c r="C11222">
        <v>23</v>
      </c>
    </row>
    <row r="11223" spans="1:3">
      <c r="A11223">
        <v>2017</v>
      </c>
      <c r="B11223">
        <v>2</v>
      </c>
      <c r="C11223">
        <v>23</v>
      </c>
    </row>
    <row r="11224" spans="1:3">
      <c r="A11224">
        <v>2017</v>
      </c>
      <c r="B11224">
        <v>2</v>
      </c>
      <c r="C11224">
        <v>23</v>
      </c>
    </row>
    <row r="11225" spans="1:3">
      <c r="A11225">
        <v>2017</v>
      </c>
      <c r="B11225">
        <v>2</v>
      </c>
      <c r="C11225">
        <v>23</v>
      </c>
    </row>
    <row r="11226" spans="1:3">
      <c r="A11226">
        <v>2017</v>
      </c>
      <c r="B11226">
        <v>2</v>
      </c>
      <c r="C11226">
        <v>23</v>
      </c>
    </row>
    <row r="11227" spans="1:3">
      <c r="A11227">
        <v>2017</v>
      </c>
      <c r="B11227">
        <v>2</v>
      </c>
      <c r="C11227">
        <v>23</v>
      </c>
    </row>
    <row r="11228" spans="1:3">
      <c r="A11228">
        <v>2017</v>
      </c>
      <c r="B11228">
        <v>2</v>
      </c>
      <c r="C11228">
        <v>23</v>
      </c>
    </row>
    <row r="11229" spans="1:3">
      <c r="A11229">
        <v>2017</v>
      </c>
      <c r="B11229">
        <v>2</v>
      </c>
      <c r="C11229">
        <v>23</v>
      </c>
    </row>
    <row r="11230" spans="1:3">
      <c r="A11230">
        <v>2017</v>
      </c>
      <c r="B11230">
        <v>2</v>
      </c>
      <c r="C11230">
        <v>23</v>
      </c>
    </row>
    <row r="11231" spans="1:3">
      <c r="A11231">
        <v>2017</v>
      </c>
      <c r="B11231">
        <v>2</v>
      </c>
      <c r="C11231">
        <v>23</v>
      </c>
    </row>
    <row r="11232" spans="1:3">
      <c r="A11232">
        <v>2017</v>
      </c>
      <c r="B11232">
        <v>2</v>
      </c>
      <c r="C11232">
        <v>23</v>
      </c>
    </row>
    <row r="11233" spans="1:3">
      <c r="A11233">
        <v>2017</v>
      </c>
      <c r="B11233">
        <v>2</v>
      </c>
      <c r="C11233">
        <v>23</v>
      </c>
    </row>
    <row r="11234" spans="1:3">
      <c r="A11234">
        <v>2017</v>
      </c>
      <c r="B11234">
        <v>2</v>
      </c>
      <c r="C11234">
        <v>23</v>
      </c>
    </row>
    <row r="11235" spans="1:3">
      <c r="A11235">
        <v>2017</v>
      </c>
      <c r="B11235">
        <v>2</v>
      </c>
      <c r="C11235">
        <v>23</v>
      </c>
    </row>
    <row r="11236" spans="1:3">
      <c r="A11236">
        <v>2017</v>
      </c>
      <c r="B11236">
        <v>2</v>
      </c>
      <c r="C11236">
        <v>23</v>
      </c>
    </row>
    <row r="11237" spans="1:3">
      <c r="A11237">
        <v>2017</v>
      </c>
      <c r="B11237">
        <v>2</v>
      </c>
      <c r="C11237">
        <v>23</v>
      </c>
    </row>
    <row r="11238" spans="1:3">
      <c r="A11238">
        <v>2017</v>
      </c>
      <c r="B11238">
        <v>2</v>
      </c>
      <c r="C11238">
        <v>23</v>
      </c>
    </row>
    <row r="11239" spans="1:3">
      <c r="A11239">
        <v>2017</v>
      </c>
      <c r="B11239">
        <v>2</v>
      </c>
      <c r="C11239">
        <v>23</v>
      </c>
    </row>
    <row r="11240" spans="1:3">
      <c r="A11240">
        <v>2017</v>
      </c>
      <c r="B11240">
        <v>2</v>
      </c>
      <c r="C11240">
        <v>23</v>
      </c>
    </row>
    <row r="11241" spans="1:3">
      <c r="A11241">
        <v>2017</v>
      </c>
      <c r="B11241">
        <v>2</v>
      </c>
      <c r="C11241">
        <v>23</v>
      </c>
    </row>
    <row r="11242" spans="1:3">
      <c r="A11242">
        <v>2017</v>
      </c>
      <c r="B11242">
        <v>2</v>
      </c>
      <c r="C11242">
        <v>23</v>
      </c>
    </row>
    <row r="11243" spans="1:3">
      <c r="A11243">
        <v>2017</v>
      </c>
      <c r="B11243">
        <v>2</v>
      </c>
      <c r="C11243">
        <v>23</v>
      </c>
    </row>
    <row r="11244" spans="1:3">
      <c r="A11244">
        <v>2017</v>
      </c>
      <c r="B11244">
        <v>2</v>
      </c>
      <c r="C11244">
        <v>23</v>
      </c>
    </row>
    <row r="11245" spans="1:3">
      <c r="A11245">
        <v>2017</v>
      </c>
      <c r="B11245">
        <v>2</v>
      </c>
      <c r="C11245">
        <v>23</v>
      </c>
    </row>
    <row r="11246" spans="1:3">
      <c r="A11246">
        <v>2017</v>
      </c>
      <c r="B11246">
        <v>2</v>
      </c>
      <c r="C11246">
        <v>23</v>
      </c>
    </row>
    <row r="11247" spans="1:3">
      <c r="A11247">
        <v>2017</v>
      </c>
      <c r="B11247">
        <v>2</v>
      </c>
      <c r="C11247">
        <v>23</v>
      </c>
    </row>
    <row r="11248" spans="1:3">
      <c r="A11248">
        <v>2017</v>
      </c>
      <c r="B11248">
        <v>2</v>
      </c>
      <c r="C11248">
        <v>23</v>
      </c>
    </row>
    <row r="11249" spans="1:3">
      <c r="A11249">
        <v>2017</v>
      </c>
      <c r="B11249">
        <v>2</v>
      </c>
      <c r="C11249">
        <v>23</v>
      </c>
    </row>
    <row r="11250" spans="1:3">
      <c r="A11250">
        <v>2017</v>
      </c>
      <c r="B11250">
        <v>2</v>
      </c>
      <c r="C11250">
        <v>23</v>
      </c>
    </row>
    <row r="11251" spans="1:3">
      <c r="A11251">
        <v>2017</v>
      </c>
      <c r="B11251">
        <v>2</v>
      </c>
      <c r="C11251">
        <v>23</v>
      </c>
    </row>
    <row r="11252" spans="1:3">
      <c r="A11252">
        <v>2017</v>
      </c>
      <c r="B11252">
        <v>2</v>
      </c>
      <c r="C11252">
        <v>23</v>
      </c>
    </row>
    <row r="11253" spans="1:3">
      <c r="A11253">
        <v>2017</v>
      </c>
      <c r="B11253">
        <v>2</v>
      </c>
      <c r="C11253">
        <v>23</v>
      </c>
    </row>
    <row r="11254" spans="1:3">
      <c r="A11254">
        <v>2017</v>
      </c>
      <c r="B11254">
        <v>2</v>
      </c>
      <c r="C11254">
        <v>23</v>
      </c>
    </row>
    <row r="11255" spans="1:3">
      <c r="A11255">
        <v>2017</v>
      </c>
      <c r="B11255">
        <v>2</v>
      </c>
      <c r="C11255">
        <v>23</v>
      </c>
    </row>
    <row r="11256" spans="1:3">
      <c r="A11256">
        <v>2017</v>
      </c>
      <c r="B11256">
        <v>2</v>
      </c>
      <c r="C11256">
        <v>23</v>
      </c>
    </row>
    <row r="11257" spans="1:3">
      <c r="A11257">
        <v>2017</v>
      </c>
      <c r="B11257">
        <v>2</v>
      </c>
      <c r="C11257">
        <v>23</v>
      </c>
    </row>
    <row r="11258" spans="1:3">
      <c r="A11258">
        <v>2017</v>
      </c>
      <c r="B11258">
        <v>2</v>
      </c>
      <c r="C11258">
        <v>23</v>
      </c>
    </row>
    <row r="11259" spans="1:3">
      <c r="A11259">
        <v>2017</v>
      </c>
      <c r="B11259">
        <v>2</v>
      </c>
      <c r="C11259">
        <v>23</v>
      </c>
    </row>
    <row r="11260" spans="1:3">
      <c r="A11260">
        <v>2017</v>
      </c>
      <c r="B11260">
        <v>2</v>
      </c>
      <c r="C11260">
        <v>23</v>
      </c>
    </row>
    <row r="11261" spans="1:3">
      <c r="A11261">
        <v>2017</v>
      </c>
      <c r="B11261">
        <v>2</v>
      </c>
      <c r="C11261">
        <v>23</v>
      </c>
    </row>
    <row r="11262" spans="1:3">
      <c r="A11262">
        <v>2017</v>
      </c>
      <c r="B11262">
        <v>2</v>
      </c>
      <c r="C11262">
        <v>23</v>
      </c>
    </row>
    <row r="11263" spans="1:3">
      <c r="A11263">
        <v>2017</v>
      </c>
      <c r="B11263">
        <v>2</v>
      </c>
      <c r="C11263">
        <v>23</v>
      </c>
    </row>
    <row r="11264" spans="1:3">
      <c r="A11264">
        <v>2017</v>
      </c>
      <c r="B11264">
        <v>2</v>
      </c>
      <c r="C11264">
        <v>23</v>
      </c>
    </row>
    <row r="11265" spans="1:3">
      <c r="A11265">
        <v>2017</v>
      </c>
      <c r="B11265">
        <v>2</v>
      </c>
      <c r="C11265">
        <v>23</v>
      </c>
    </row>
    <row r="11266" spans="1:3">
      <c r="A11266">
        <v>2017</v>
      </c>
      <c r="B11266">
        <v>2</v>
      </c>
      <c r="C11266">
        <v>23</v>
      </c>
    </row>
    <row r="11267" spans="1:3">
      <c r="A11267">
        <v>2017</v>
      </c>
      <c r="B11267">
        <v>2</v>
      </c>
      <c r="C11267">
        <v>23</v>
      </c>
    </row>
    <row r="11268" spans="1:3">
      <c r="A11268">
        <v>2017</v>
      </c>
      <c r="B11268">
        <v>2</v>
      </c>
      <c r="C11268">
        <v>23</v>
      </c>
    </row>
    <row r="11269" spans="1:3">
      <c r="A11269">
        <v>2017</v>
      </c>
      <c r="B11269">
        <v>2</v>
      </c>
      <c r="C11269">
        <v>23</v>
      </c>
    </row>
    <row r="11270" spans="1:3">
      <c r="A11270">
        <v>2017</v>
      </c>
      <c r="B11270">
        <v>2</v>
      </c>
      <c r="C11270">
        <v>23</v>
      </c>
    </row>
    <row r="11271" spans="1:3">
      <c r="A11271">
        <v>2017</v>
      </c>
      <c r="B11271">
        <v>2</v>
      </c>
      <c r="C11271">
        <v>23</v>
      </c>
    </row>
    <row r="11272" spans="1:3">
      <c r="A11272">
        <v>2017</v>
      </c>
      <c r="B11272">
        <v>2</v>
      </c>
      <c r="C11272">
        <v>23</v>
      </c>
    </row>
    <row r="11273" spans="1:3">
      <c r="A11273">
        <v>2017</v>
      </c>
      <c r="B11273">
        <v>2</v>
      </c>
      <c r="C11273">
        <v>23</v>
      </c>
    </row>
    <row r="11274" spans="1:3">
      <c r="A11274">
        <v>2017</v>
      </c>
      <c r="B11274">
        <v>2</v>
      </c>
      <c r="C11274">
        <v>23</v>
      </c>
    </row>
    <row r="11275" spans="1:3">
      <c r="A11275">
        <v>2017</v>
      </c>
      <c r="B11275">
        <v>2</v>
      </c>
      <c r="C11275">
        <v>23</v>
      </c>
    </row>
    <row r="11276" spans="1:3">
      <c r="A11276">
        <v>2017</v>
      </c>
      <c r="B11276">
        <v>2</v>
      </c>
      <c r="C11276">
        <v>23</v>
      </c>
    </row>
    <row r="11277" spans="1:3">
      <c r="A11277">
        <v>2017</v>
      </c>
      <c r="B11277">
        <v>2</v>
      </c>
      <c r="C11277">
        <v>23</v>
      </c>
    </row>
    <row r="11278" spans="1:3">
      <c r="A11278">
        <v>2017</v>
      </c>
      <c r="B11278">
        <v>2</v>
      </c>
      <c r="C11278">
        <v>23</v>
      </c>
    </row>
    <row r="11279" spans="1:3">
      <c r="A11279">
        <v>2017</v>
      </c>
      <c r="B11279">
        <v>2</v>
      </c>
      <c r="C11279">
        <v>23</v>
      </c>
    </row>
    <row r="11280" spans="1:3">
      <c r="A11280">
        <v>2017</v>
      </c>
      <c r="B11280">
        <v>2</v>
      </c>
      <c r="C11280">
        <v>23</v>
      </c>
    </row>
    <row r="11281" spans="1:3">
      <c r="A11281">
        <v>2017</v>
      </c>
      <c r="B11281">
        <v>2</v>
      </c>
      <c r="C11281">
        <v>23</v>
      </c>
    </row>
    <row r="11282" spans="1:3">
      <c r="A11282">
        <v>2017</v>
      </c>
      <c r="B11282">
        <v>2</v>
      </c>
      <c r="C11282">
        <v>23</v>
      </c>
    </row>
    <row r="11283" spans="1:3">
      <c r="A11283">
        <v>2017</v>
      </c>
      <c r="B11283">
        <v>2</v>
      </c>
      <c r="C11283">
        <v>23</v>
      </c>
    </row>
    <row r="11284" spans="1:3">
      <c r="A11284">
        <v>2017</v>
      </c>
      <c r="B11284">
        <v>2</v>
      </c>
      <c r="C11284">
        <v>23</v>
      </c>
    </row>
    <row r="11285" spans="1:3">
      <c r="A11285">
        <v>2017</v>
      </c>
      <c r="B11285">
        <v>2</v>
      </c>
      <c r="C11285">
        <v>23</v>
      </c>
    </row>
    <row r="11286" spans="1:3">
      <c r="A11286">
        <v>2017</v>
      </c>
      <c r="B11286">
        <v>2</v>
      </c>
      <c r="C11286">
        <v>23</v>
      </c>
    </row>
    <row r="11287" spans="1:3">
      <c r="A11287">
        <v>2017</v>
      </c>
      <c r="B11287">
        <v>2</v>
      </c>
      <c r="C11287">
        <v>23</v>
      </c>
    </row>
    <row r="11288" spans="1:3">
      <c r="A11288">
        <v>2017</v>
      </c>
      <c r="B11288">
        <v>2</v>
      </c>
      <c r="C11288">
        <v>23</v>
      </c>
    </row>
    <row r="11289" spans="1:3">
      <c r="A11289">
        <v>2017</v>
      </c>
      <c r="B11289">
        <v>2</v>
      </c>
      <c r="C11289">
        <v>23</v>
      </c>
    </row>
    <row r="11290" spans="1:3">
      <c r="A11290">
        <v>2017</v>
      </c>
      <c r="B11290">
        <v>2</v>
      </c>
      <c r="C11290">
        <v>23</v>
      </c>
    </row>
    <row r="11291" spans="1:3">
      <c r="A11291">
        <v>2017</v>
      </c>
      <c r="B11291">
        <v>2</v>
      </c>
      <c r="C11291">
        <v>23</v>
      </c>
    </row>
    <row r="11292" spans="1:3">
      <c r="A11292">
        <v>2017</v>
      </c>
      <c r="B11292">
        <v>2</v>
      </c>
      <c r="C11292">
        <v>23</v>
      </c>
    </row>
    <row r="11293" spans="1:3">
      <c r="A11293">
        <v>2017</v>
      </c>
      <c r="B11293">
        <v>2</v>
      </c>
      <c r="C11293">
        <v>23</v>
      </c>
    </row>
    <row r="11294" spans="1:3">
      <c r="A11294">
        <v>2017</v>
      </c>
      <c r="B11294">
        <v>2</v>
      </c>
      <c r="C11294">
        <v>23</v>
      </c>
    </row>
    <row r="11295" spans="1:3">
      <c r="A11295">
        <v>2017</v>
      </c>
      <c r="B11295">
        <v>2</v>
      </c>
      <c r="C11295">
        <v>23</v>
      </c>
    </row>
    <row r="11296" spans="1:3">
      <c r="A11296">
        <v>2017</v>
      </c>
      <c r="B11296">
        <v>2</v>
      </c>
      <c r="C11296">
        <v>23</v>
      </c>
    </row>
    <row r="11297" spans="1:3">
      <c r="A11297">
        <v>2017</v>
      </c>
      <c r="B11297">
        <v>2</v>
      </c>
      <c r="C11297">
        <v>23</v>
      </c>
    </row>
    <row r="11298" spans="1:3">
      <c r="A11298">
        <v>2017</v>
      </c>
      <c r="B11298">
        <v>2</v>
      </c>
      <c r="C11298">
        <v>23</v>
      </c>
    </row>
    <row r="11299" spans="1:3">
      <c r="A11299">
        <v>2017</v>
      </c>
      <c r="B11299">
        <v>2</v>
      </c>
      <c r="C11299">
        <v>23</v>
      </c>
    </row>
    <row r="11300" spans="1:3">
      <c r="A11300">
        <v>2017</v>
      </c>
      <c r="B11300">
        <v>2</v>
      </c>
      <c r="C11300">
        <v>23</v>
      </c>
    </row>
    <row r="11301" spans="1:3">
      <c r="A11301">
        <v>2017</v>
      </c>
      <c r="B11301">
        <v>2</v>
      </c>
      <c r="C11301">
        <v>23</v>
      </c>
    </row>
    <row r="11302" spans="1:3">
      <c r="A11302">
        <v>2017</v>
      </c>
      <c r="B11302">
        <v>2</v>
      </c>
      <c r="C11302">
        <v>23</v>
      </c>
    </row>
    <row r="11303" spans="1:3">
      <c r="A11303">
        <v>2017</v>
      </c>
      <c r="B11303">
        <v>2</v>
      </c>
      <c r="C11303">
        <v>23</v>
      </c>
    </row>
    <row r="11304" spans="1:3">
      <c r="A11304">
        <v>2017</v>
      </c>
      <c r="B11304">
        <v>2</v>
      </c>
      <c r="C11304">
        <v>23</v>
      </c>
    </row>
    <row r="11305" spans="1:3">
      <c r="A11305">
        <v>2017</v>
      </c>
      <c r="B11305">
        <v>2</v>
      </c>
      <c r="C11305">
        <v>23</v>
      </c>
    </row>
    <row r="11306" spans="1:3">
      <c r="A11306">
        <v>2017</v>
      </c>
      <c r="B11306">
        <v>2</v>
      </c>
      <c r="C11306">
        <v>23</v>
      </c>
    </row>
    <row r="11307" spans="1:3">
      <c r="A11307">
        <v>2017</v>
      </c>
      <c r="B11307">
        <v>2</v>
      </c>
      <c r="C11307">
        <v>23</v>
      </c>
    </row>
    <row r="11308" spans="1:3">
      <c r="A11308">
        <v>2017</v>
      </c>
      <c r="B11308">
        <v>2</v>
      </c>
      <c r="C11308">
        <v>23</v>
      </c>
    </row>
    <row r="11309" spans="1:3">
      <c r="A11309">
        <v>2017</v>
      </c>
      <c r="B11309">
        <v>2</v>
      </c>
      <c r="C11309">
        <v>23</v>
      </c>
    </row>
    <row r="11310" spans="1:3">
      <c r="A11310">
        <v>2017</v>
      </c>
      <c r="B11310">
        <v>2</v>
      </c>
      <c r="C11310">
        <v>23</v>
      </c>
    </row>
    <row r="11311" spans="1:3">
      <c r="A11311">
        <v>2017</v>
      </c>
      <c r="B11311">
        <v>2</v>
      </c>
      <c r="C11311">
        <v>23</v>
      </c>
    </row>
    <row r="11312" spans="1:3">
      <c r="A11312">
        <v>2017</v>
      </c>
      <c r="B11312">
        <v>2</v>
      </c>
      <c r="C11312">
        <v>23</v>
      </c>
    </row>
    <row r="11313" spans="1:3">
      <c r="A11313">
        <v>2017</v>
      </c>
      <c r="B11313">
        <v>2</v>
      </c>
      <c r="C11313">
        <v>23</v>
      </c>
    </row>
    <row r="11314" spans="1:3">
      <c r="A11314">
        <v>2017</v>
      </c>
      <c r="B11314">
        <v>2</v>
      </c>
      <c r="C11314">
        <v>23</v>
      </c>
    </row>
    <row r="11315" spans="1:3">
      <c r="A11315">
        <v>2017</v>
      </c>
      <c r="B11315">
        <v>2</v>
      </c>
      <c r="C11315">
        <v>23</v>
      </c>
    </row>
    <row r="11316" spans="1:3">
      <c r="A11316">
        <v>2017</v>
      </c>
      <c r="B11316">
        <v>2</v>
      </c>
      <c r="C11316">
        <v>23</v>
      </c>
    </row>
    <row r="11317" spans="1:3">
      <c r="A11317">
        <v>2017</v>
      </c>
      <c r="B11317">
        <v>2</v>
      </c>
      <c r="C11317">
        <v>23</v>
      </c>
    </row>
    <row r="11318" spans="1:3">
      <c r="A11318">
        <v>2017</v>
      </c>
      <c r="B11318">
        <v>2</v>
      </c>
      <c r="C11318">
        <v>23</v>
      </c>
    </row>
    <row r="11319" spans="1:3">
      <c r="A11319">
        <v>2017</v>
      </c>
      <c r="B11319">
        <v>2</v>
      </c>
      <c r="C11319">
        <v>23</v>
      </c>
    </row>
    <row r="11320" spans="1:3">
      <c r="A11320">
        <v>2017</v>
      </c>
      <c r="B11320">
        <v>2</v>
      </c>
      <c r="C11320">
        <v>23</v>
      </c>
    </row>
    <row r="11321" spans="1:3">
      <c r="A11321">
        <v>2017</v>
      </c>
      <c r="B11321">
        <v>2</v>
      </c>
      <c r="C11321">
        <v>23</v>
      </c>
    </row>
    <row r="11322" spans="1:3">
      <c r="A11322">
        <v>2017</v>
      </c>
      <c r="B11322">
        <v>2</v>
      </c>
      <c r="C11322">
        <v>23</v>
      </c>
    </row>
    <row r="11323" spans="1:3">
      <c r="A11323">
        <v>2017</v>
      </c>
      <c r="B11323">
        <v>2</v>
      </c>
      <c r="C11323">
        <v>23</v>
      </c>
    </row>
    <row r="11324" spans="1:3">
      <c r="A11324">
        <v>2017</v>
      </c>
      <c r="B11324">
        <v>2</v>
      </c>
      <c r="C11324">
        <v>23</v>
      </c>
    </row>
    <row r="11325" spans="1:3">
      <c r="A11325">
        <v>2017</v>
      </c>
      <c r="B11325">
        <v>2</v>
      </c>
      <c r="C11325">
        <v>23</v>
      </c>
    </row>
    <row r="11326" spans="1:3">
      <c r="A11326">
        <v>2017</v>
      </c>
      <c r="B11326">
        <v>2</v>
      </c>
      <c r="C11326">
        <v>23</v>
      </c>
    </row>
    <row r="11327" spans="1:3">
      <c r="A11327">
        <v>2017</v>
      </c>
      <c r="B11327">
        <v>2</v>
      </c>
      <c r="C11327">
        <v>23</v>
      </c>
    </row>
    <row r="11328" spans="1:3">
      <c r="A11328">
        <v>2017</v>
      </c>
      <c r="B11328">
        <v>2</v>
      </c>
      <c r="C11328">
        <v>23</v>
      </c>
    </row>
    <row r="11329" spans="1:3">
      <c r="A11329">
        <v>2017</v>
      </c>
      <c r="B11329">
        <v>2</v>
      </c>
      <c r="C11329">
        <v>23</v>
      </c>
    </row>
    <row r="11330" spans="1:3">
      <c r="A11330">
        <v>2017</v>
      </c>
      <c r="B11330">
        <v>2</v>
      </c>
      <c r="C11330">
        <v>23</v>
      </c>
    </row>
    <row r="11331" spans="1:3">
      <c r="A11331">
        <v>2017</v>
      </c>
      <c r="B11331">
        <v>2</v>
      </c>
      <c r="C11331">
        <v>23</v>
      </c>
    </row>
    <row r="11332" spans="1:3">
      <c r="A11332">
        <v>2017</v>
      </c>
      <c r="B11332">
        <v>2</v>
      </c>
      <c r="C11332">
        <v>23</v>
      </c>
    </row>
    <row r="11333" spans="1:3">
      <c r="A11333">
        <v>2017</v>
      </c>
      <c r="B11333">
        <v>2</v>
      </c>
      <c r="C11333">
        <v>23</v>
      </c>
    </row>
    <row r="11334" spans="1:3">
      <c r="A11334">
        <v>2017</v>
      </c>
      <c r="B11334">
        <v>2</v>
      </c>
      <c r="C11334">
        <v>23</v>
      </c>
    </row>
    <row r="11335" spans="1:3">
      <c r="A11335">
        <v>2017</v>
      </c>
      <c r="B11335">
        <v>2</v>
      </c>
      <c r="C11335">
        <v>23</v>
      </c>
    </row>
    <row r="11336" spans="1:3">
      <c r="A11336">
        <v>2017</v>
      </c>
      <c r="B11336">
        <v>2</v>
      </c>
      <c r="C11336">
        <v>23</v>
      </c>
    </row>
    <row r="11337" spans="1:3">
      <c r="A11337">
        <v>2017</v>
      </c>
      <c r="B11337">
        <v>2</v>
      </c>
      <c r="C11337">
        <v>23</v>
      </c>
    </row>
    <row r="11338" spans="1:3">
      <c r="A11338">
        <v>2017</v>
      </c>
      <c r="B11338">
        <v>2</v>
      </c>
      <c r="C11338">
        <v>23</v>
      </c>
    </row>
    <row r="11339" spans="1:3">
      <c r="A11339">
        <v>2017</v>
      </c>
      <c r="B11339">
        <v>2</v>
      </c>
      <c r="C11339">
        <v>23</v>
      </c>
    </row>
    <row r="11340" spans="1:3">
      <c r="A11340">
        <v>2017</v>
      </c>
      <c r="B11340">
        <v>2</v>
      </c>
      <c r="C11340">
        <v>23</v>
      </c>
    </row>
    <row r="11341" spans="1:3">
      <c r="A11341">
        <v>2017</v>
      </c>
      <c r="B11341">
        <v>2</v>
      </c>
      <c r="C11341">
        <v>23</v>
      </c>
    </row>
    <row r="11342" spans="1:3">
      <c r="A11342">
        <v>2017</v>
      </c>
      <c r="B11342">
        <v>2</v>
      </c>
      <c r="C11342">
        <v>23</v>
      </c>
    </row>
    <row r="11343" spans="1:3">
      <c r="A11343">
        <v>2017</v>
      </c>
      <c r="B11343">
        <v>2</v>
      </c>
      <c r="C11343">
        <v>23</v>
      </c>
    </row>
    <row r="11344" spans="1:3">
      <c r="A11344">
        <v>2017</v>
      </c>
      <c r="B11344">
        <v>2</v>
      </c>
      <c r="C11344">
        <v>23</v>
      </c>
    </row>
    <row r="11345" spans="1:3">
      <c r="A11345">
        <v>2017</v>
      </c>
      <c r="B11345">
        <v>2</v>
      </c>
      <c r="C11345">
        <v>23</v>
      </c>
    </row>
    <row r="11346" spans="1:3">
      <c r="A11346">
        <v>2017</v>
      </c>
      <c r="B11346">
        <v>2</v>
      </c>
      <c r="C11346">
        <v>23</v>
      </c>
    </row>
    <row r="11347" spans="1:3">
      <c r="A11347">
        <v>2017</v>
      </c>
      <c r="B11347">
        <v>2</v>
      </c>
      <c r="C11347">
        <v>23</v>
      </c>
    </row>
    <row r="11348" spans="1:3">
      <c r="A11348">
        <v>2017</v>
      </c>
      <c r="B11348">
        <v>2</v>
      </c>
      <c r="C11348">
        <v>23</v>
      </c>
    </row>
    <row r="11349" spans="1:3">
      <c r="A11349">
        <v>2017</v>
      </c>
      <c r="B11349">
        <v>2</v>
      </c>
      <c r="C11349">
        <v>23</v>
      </c>
    </row>
    <row r="11350" spans="1:3">
      <c r="A11350">
        <v>2017</v>
      </c>
      <c r="B11350">
        <v>2</v>
      </c>
      <c r="C11350">
        <v>23</v>
      </c>
    </row>
    <row r="11351" spans="1:3">
      <c r="A11351">
        <v>2017</v>
      </c>
      <c r="B11351">
        <v>2</v>
      </c>
      <c r="C11351">
        <v>23</v>
      </c>
    </row>
    <row r="11352" spans="1:3">
      <c r="A11352">
        <v>2017</v>
      </c>
      <c r="B11352">
        <v>2</v>
      </c>
      <c r="C11352">
        <v>23</v>
      </c>
    </row>
    <row r="11353" spans="1:3">
      <c r="A11353">
        <v>2017</v>
      </c>
      <c r="B11353">
        <v>2</v>
      </c>
      <c r="C11353">
        <v>23</v>
      </c>
    </row>
    <row r="11354" spans="1:3">
      <c r="A11354">
        <v>2017</v>
      </c>
      <c r="B11354">
        <v>2</v>
      </c>
      <c r="C11354">
        <v>23</v>
      </c>
    </row>
    <row r="11355" spans="1:3">
      <c r="A11355">
        <v>2017</v>
      </c>
      <c r="B11355">
        <v>2</v>
      </c>
      <c r="C11355">
        <v>23</v>
      </c>
    </row>
    <row r="11356" spans="1:3">
      <c r="A11356">
        <v>2017</v>
      </c>
      <c r="B11356">
        <v>2</v>
      </c>
      <c r="C11356">
        <v>23</v>
      </c>
    </row>
    <row r="11357" spans="1:3">
      <c r="A11357">
        <v>2017</v>
      </c>
      <c r="B11357">
        <v>2</v>
      </c>
      <c r="C11357">
        <v>23</v>
      </c>
    </row>
    <row r="11358" spans="1:3">
      <c r="A11358">
        <v>2017</v>
      </c>
      <c r="B11358">
        <v>2</v>
      </c>
      <c r="C11358">
        <v>23</v>
      </c>
    </row>
    <row r="11359" spans="1:3">
      <c r="A11359">
        <v>2017</v>
      </c>
      <c r="B11359">
        <v>2</v>
      </c>
      <c r="C11359">
        <v>23</v>
      </c>
    </row>
    <row r="11360" spans="1:3">
      <c r="A11360">
        <v>2017</v>
      </c>
      <c r="B11360">
        <v>2</v>
      </c>
      <c r="C11360">
        <v>23</v>
      </c>
    </row>
    <row r="11361" spans="1:3">
      <c r="A11361">
        <v>2017</v>
      </c>
      <c r="B11361">
        <v>2</v>
      </c>
      <c r="C11361">
        <v>23</v>
      </c>
    </row>
    <row r="11362" spans="1:3">
      <c r="A11362">
        <v>2017</v>
      </c>
      <c r="B11362">
        <v>2</v>
      </c>
      <c r="C11362">
        <v>23</v>
      </c>
    </row>
    <row r="11363" spans="1:3">
      <c r="A11363">
        <v>2017</v>
      </c>
      <c r="B11363">
        <v>2</v>
      </c>
      <c r="C11363">
        <v>23</v>
      </c>
    </row>
    <row r="11364" spans="1:3">
      <c r="A11364">
        <v>2017</v>
      </c>
      <c r="B11364">
        <v>2</v>
      </c>
      <c r="C11364">
        <v>23</v>
      </c>
    </row>
    <row r="11365" spans="1:3">
      <c r="A11365">
        <v>2017</v>
      </c>
      <c r="B11365">
        <v>2</v>
      </c>
      <c r="C11365">
        <v>23</v>
      </c>
    </row>
    <row r="11366" spans="1:3">
      <c r="A11366">
        <v>2017</v>
      </c>
      <c r="B11366">
        <v>2</v>
      </c>
      <c r="C11366">
        <v>23</v>
      </c>
    </row>
    <row r="11367" spans="1:3">
      <c r="A11367">
        <v>2017</v>
      </c>
      <c r="B11367">
        <v>2</v>
      </c>
      <c r="C11367">
        <v>23</v>
      </c>
    </row>
    <row r="11368" spans="1:3">
      <c r="A11368">
        <v>2017</v>
      </c>
      <c r="B11368">
        <v>2</v>
      </c>
      <c r="C11368">
        <v>23</v>
      </c>
    </row>
    <row r="11369" spans="1:3">
      <c r="A11369">
        <v>2017</v>
      </c>
      <c r="B11369">
        <v>2</v>
      </c>
      <c r="C11369">
        <v>23</v>
      </c>
    </row>
    <row r="11370" spans="1:3">
      <c r="A11370">
        <v>2017</v>
      </c>
      <c r="B11370">
        <v>2</v>
      </c>
      <c r="C11370">
        <v>23</v>
      </c>
    </row>
    <row r="11371" spans="1:3">
      <c r="A11371">
        <v>2017</v>
      </c>
      <c r="B11371">
        <v>2</v>
      </c>
      <c r="C11371">
        <v>23</v>
      </c>
    </row>
    <row r="11372" spans="1:3">
      <c r="A11372">
        <v>2017</v>
      </c>
      <c r="B11372">
        <v>2</v>
      </c>
      <c r="C11372">
        <v>23</v>
      </c>
    </row>
    <row r="11373" spans="1:3">
      <c r="A11373">
        <v>2017</v>
      </c>
      <c r="B11373">
        <v>2</v>
      </c>
      <c r="C11373">
        <v>23</v>
      </c>
    </row>
    <row r="11374" spans="1:3">
      <c r="A11374">
        <v>2017</v>
      </c>
      <c r="B11374">
        <v>2</v>
      </c>
      <c r="C11374">
        <v>23</v>
      </c>
    </row>
    <row r="11375" spans="1:3">
      <c r="A11375">
        <v>2017</v>
      </c>
      <c r="B11375">
        <v>2</v>
      </c>
      <c r="C11375">
        <v>23</v>
      </c>
    </row>
    <row r="11376" spans="1:3">
      <c r="A11376">
        <v>2017</v>
      </c>
      <c r="B11376">
        <v>2</v>
      </c>
      <c r="C11376">
        <v>23</v>
      </c>
    </row>
    <row r="11377" spans="1:3">
      <c r="A11377">
        <v>2017</v>
      </c>
      <c r="B11377">
        <v>2</v>
      </c>
      <c r="C11377">
        <v>23</v>
      </c>
    </row>
    <row r="11378" spans="1:3">
      <c r="A11378">
        <v>2017</v>
      </c>
      <c r="B11378">
        <v>2</v>
      </c>
      <c r="C11378">
        <v>23</v>
      </c>
    </row>
    <row r="11379" spans="1:3">
      <c r="A11379">
        <v>2017</v>
      </c>
      <c r="B11379">
        <v>2</v>
      </c>
      <c r="C11379">
        <v>23</v>
      </c>
    </row>
    <row r="11380" spans="1:3">
      <c r="A11380">
        <v>2017</v>
      </c>
      <c r="B11380">
        <v>2</v>
      </c>
      <c r="C11380">
        <v>23</v>
      </c>
    </row>
    <row r="11381" spans="1:3">
      <c r="A11381">
        <v>2017</v>
      </c>
      <c r="B11381">
        <v>2</v>
      </c>
      <c r="C11381">
        <v>23</v>
      </c>
    </row>
    <row r="11382" spans="1:3">
      <c r="A11382">
        <v>2017</v>
      </c>
      <c r="B11382">
        <v>2</v>
      </c>
      <c r="C11382">
        <v>23</v>
      </c>
    </row>
    <row r="11383" spans="1:3">
      <c r="A11383">
        <v>2017</v>
      </c>
      <c r="B11383">
        <v>2</v>
      </c>
      <c r="C11383">
        <v>23</v>
      </c>
    </row>
    <row r="11384" spans="1:3">
      <c r="A11384">
        <v>2017</v>
      </c>
      <c r="B11384">
        <v>2</v>
      </c>
      <c r="C11384">
        <v>23</v>
      </c>
    </row>
    <row r="11385" spans="1:3">
      <c r="A11385">
        <v>2017</v>
      </c>
      <c r="B11385">
        <v>2</v>
      </c>
      <c r="C11385">
        <v>23</v>
      </c>
    </row>
    <row r="11386" spans="1:3">
      <c r="A11386">
        <v>2017</v>
      </c>
      <c r="B11386">
        <v>2</v>
      </c>
      <c r="C11386">
        <v>23</v>
      </c>
    </row>
    <row r="11387" spans="1:3">
      <c r="A11387">
        <v>2017</v>
      </c>
      <c r="B11387">
        <v>2</v>
      </c>
      <c r="C11387">
        <v>23</v>
      </c>
    </row>
    <row r="11388" spans="1:3">
      <c r="A11388">
        <v>2017</v>
      </c>
      <c r="B11388">
        <v>2</v>
      </c>
      <c r="C11388">
        <v>23</v>
      </c>
    </row>
    <row r="11389" spans="1:3">
      <c r="A11389">
        <v>2017</v>
      </c>
      <c r="B11389">
        <v>2</v>
      </c>
      <c r="C11389">
        <v>23</v>
      </c>
    </row>
    <row r="11390" spans="1:3">
      <c r="A11390">
        <v>2017</v>
      </c>
      <c r="B11390">
        <v>2</v>
      </c>
      <c r="C11390">
        <v>23</v>
      </c>
    </row>
    <row r="11391" spans="1:3">
      <c r="A11391">
        <v>2017</v>
      </c>
      <c r="B11391">
        <v>2</v>
      </c>
      <c r="C11391">
        <v>23</v>
      </c>
    </row>
    <row r="11392" spans="1:3">
      <c r="A11392">
        <v>2017</v>
      </c>
      <c r="B11392">
        <v>2</v>
      </c>
      <c r="C11392">
        <v>23</v>
      </c>
    </row>
    <row r="11393" spans="1:3">
      <c r="A11393">
        <v>2017</v>
      </c>
      <c r="B11393">
        <v>2</v>
      </c>
      <c r="C11393">
        <v>23</v>
      </c>
    </row>
    <row r="11394" spans="1:3">
      <c r="A11394">
        <v>2017</v>
      </c>
      <c r="B11394">
        <v>2</v>
      </c>
      <c r="C11394">
        <v>23</v>
      </c>
    </row>
    <row r="11395" spans="1:3">
      <c r="A11395">
        <v>2017</v>
      </c>
      <c r="B11395">
        <v>2</v>
      </c>
      <c r="C11395">
        <v>23</v>
      </c>
    </row>
    <row r="11396" spans="1:3">
      <c r="A11396">
        <v>2017</v>
      </c>
      <c r="B11396">
        <v>2</v>
      </c>
      <c r="C11396">
        <v>23</v>
      </c>
    </row>
    <row r="11397" spans="1:3">
      <c r="A11397">
        <v>2017</v>
      </c>
      <c r="B11397">
        <v>2</v>
      </c>
      <c r="C11397">
        <v>23</v>
      </c>
    </row>
    <row r="11398" spans="1:3">
      <c r="A11398">
        <v>2017</v>
      </c>
      <c r="B11398">
        <v>2</v>
      </c>
      <c r="C11398">
        <v>23</v>
      </c>
    </row>
    <row r="11399" spans="1:3">
      <c r="A11399">
        <v>2017</v>
      </c>
      <c r="B11399">
        <v>2</v>
      </c>
      <c r="C11399">
        <v>23</v>
      </c>
    </row>
    <row r="11400" spans="1:3">
      <c r="A11400">
        <v>2017</v>
      </c>
      <c r="B11400">
        <v>2</v>
      </c>
      <c r="C11400">
        <v>23</v>
      </c>
    </row>
    <row r="11401" spans="1:3">
      <c r="A11401">
        <v>2017</v>
      </c>
      <c r="B11401">
        <v>2</v>
      </c>
      <c r="C11401">
        <v>23</v>
      </c>
    </row>
    <row r="11402" spans="1:3">
      <c r="A11402">
        <v>2017</v>
      </c>
      <c r="B11402">
        <v>2</v>
      </c>
      <c r="C11402">
        <v>23</v>
      </c>
    </row>
    <row r="11403" spans="1:3">
      <c r="A11403">
        <v>2017</v>
      </c>
      <c r="B11403">
        <v>2</v>
      </c>
      <c r="C11403">
        <v>23</v>
      </c>
    </row>
    <row r="11404" spans="1:3">
      <c r="A11404">
        <v>2017</v>
      </c>
      <c r="B11404">
        <v>2</v>
      </c>
      <c r="C11404">
        <v>23</v>
      </c>
    </row>
    <row r="11405" spans="1:3">
      <c r="A11405">
        <v>2017</v>
      </c>
      <c r="B11405">
        <v>2</v>
      </c>
      <c r="C11405">
        <v>23</v>
      </c>
    </row>
    <row r="11406" spans="1:3">
      <c r="A11406">
        <v>2017</v>
      </c>
      <c r="B11406">
        <v>2</v>
      </c>
      <c r="C11406">
        <v>23</v>
      </c>
    </row>
    <row r="11407" spans="1:3">
      <c r="A11407">
        <v>2017</v>
      </c>
      <c r="B11407">
        <v>2</v>
      </c>
      <c r="C11407">
        <v>23</v>
      </c>
    </row>
    <row r="11408" spans="1:3">
      <c r="A11408">
        <v>2017</v>
      </c>
      <c r="B11408">
        <v>2</v>
      </c>
      <c r="C11408">
        <v>23</v>
      </c>
    </row>
    <row r="11409" spans="1:3">
      <c r="A11409">
        <v>2017</v>
      </c>
      <c r="B11409">
        <v>2</v>
      </c>
      <c r="C11409">
        <v>23</v>
      </c>
    </row>
    <row r="11410" spans="1:3">
      <c r="A11410">
        <v>2017</v>
      </c>
      <c r="B11410">
        <v>2</v>
      </c>
      <c r="C11410">
        <v>23</v>
      </c>
    </row>
    <row r="11411" spans="1:3">
      <c r="A11411">
        <v>2017</v>
      </c>
      <c r="B11411">
        <v>2</v>
      </c>
      <c r="C11411">
        <v>23</v>
      </c>
    </row>
    <row r="11412" spans="1:3">
      <c r="A11412">
        <v>2017</v>
      </c>
      <c r="B11412">
        <v>2</v>
      </c>
      <c r="C11412">
        <v>23</v>
      </c>
    </row>
    <row r="11413" spans="1:3">
      <c r="A11413">
        <v>2017</v>
      </c>
      <c r="B11413">
        <v>2</v>
      </c>
      <c r="C11413">
        <v>23</v>
      </c>
    </row>
    <row r="11414" spans="1:3">
      <c r="A11414">
        <v>2017</v>
      </c>
      <c r="B11414">
        <v>2</v>
      </c>
      <c r="C11414">
        <v>23</v>
      </c>
    </row>
    <row r="11415" spans="1:3">
      <c r="A11415">
        <v>2017</v>
      </c>
      <c r="B11415">
        <v>2</v>
      </c>
      <c r="C11415">
        <v>23</v>
      </c>
    </row>
    <row r="11416" spans="1:3">
      <c r="A11416">
        <v>2017</v>
      </c>
      <c r="B11416">
        <v>2</v>
      </c>
      <c r="C11416">
        <v>23</v>
      </c>
    </row>
    <row r="11417" spans="1:3">
      <c r="A11417">
        <v>2017</v>
      </c>
      <c r="B11417">
        <v>2</v>
      </c>
      <c r="C11417">
        <v>23</v>
      </c>
    </row>
    <row r="11418" spans="1:3">
      <c r="A11418">
        <v>2017</v>
      </c>
      <c r="B11418">
        <v>2</v>
      </c>
      <c r="C11418">
        <v>23</v>
      </c>
    </row>
    <row r="11419" spans="1:3">
      <c r="A11419">
        <v>2017</v>
      </c>
      <c r="B11419">
        <v>2</v>
      </c>
      <c r="C11419">
        <v>23</v>
      </c>
    </row>
    <row r="11420" spans="1:3">
      <c r="A11420">
        <v>2017</v>
      </c>
      <c r="B11420">
        <v>2</v>
      </c>
      <c r="C11420">
        <v>23</v>
      </c>
    </row>
    <row r="11421" spans="1:3">
      <c r="A11421">
        <v>2017</v>
      </c>
      <c r="B11421">
        <v>2</v>
      </c>
      <c r="C11421">
        <v>23</v>
      </c>
    </row>
    <row r="11422" spans="1:3">
      <c r="A11422">
        <v>2017</v>
      </c>
      <c r="B11422">
        <v>2</v>
      </c>
      <c r="C11422">
        <v>23</v>
      </c>
    </row>
    <row r="11423" spans="1:3">
      <c r="A11423">
        <v>2017</v>
      </c>
      <c r="B11423">
        <v>2</v>
      </c>
      <c r="C11423">
        <v>23</v>
      </c>
    </row>
    <row r="11424" spans="1:3">
      <c r="A11424">
        <v>2017</v>
      </c>
      <c r="B11424">
        <v>2</v>
      </c>
      <c r="C11424">
        <v>23</v>
      </c>
    </row>
    <row r="11425" spans="1:3">
      <c r="A11425">
        <v>2017</v>
      </c>
      <c r="B11425">
        <v>2</v>
      </c>
      <c r="C11425">
        <v>23</v>
      </c>
    </row>
    <row r="11426" spans="1:3">
      <c r="A11426">
        <v>2017</v>
      </c>
      <c r="B11426">
        <v>2</v>
      </c>
      <c r="C11426">
        <v>23</v>
      </c>
    </row>
    <row r="11427" spans="1:3">
      <c r="A11427">
        <v>2017</v>
      </c>
      <c r="B11427">
        <v>2</v>
      </c>
      <c r="C11427">
        <v>23</v>
      </c>
    </row>
    <row r="11428" spans="1:3">
      <c r="A11428">
        <v>2017</v>
      </c>
      <c r="B11428">
        <v>2</v>
      </c>
      <c r="C11428">
        <v>23</v>
      </c>
    </row>
    <row r="11429" spans="1:3">
      <c r="A11429">
        <v>2017</v>
      </c>
      <c r="B11429">
        <v>2</v>
      </c>
      <c r="C11429">
        <v>23</v>
      </c>
    </row>
    <row r="11430" spans="1:3">
      <c r="A11430">
        <v>2017</v>
      </c>
      <c r="B11430">
        <v>2</v>
      </c>
      <c r="C11430">
        <v>23</v>
      </c>
    </row>
    <row r="11431" spans="1:3">
      <c r="A11431">
        <v>2017</v>
      </c>
      <c r="B11431">
        <v>2</v>
      </c>
      <c r="C11431">
        <v>23</v>
      </c>
    </row>
    <row r="11432" spans="1:3">
      <c r="A11432">
        <v>2017</v>
      </c>
      <c r="B11432">
        <v>2</v>
      </c>
      <c r="C11432">
        <v>23</v>
      </c>
    </row>
    <row r="11433" spans="1:3">
      <c r="A11433">
        <v>2017</v>
      </c>
      <c r="B11433">
        <v>2</v>
      </c>
      <c r="C11433">
        <v>23</v>
      </c>
    </row>
    <row r="11434" spans="1:3">
      <c r="A11434">
        <v>2017</v>
      </c>
      <c r="B11434">
        <v>2</v>
      </c>
      <c r="C11434">
        <v>23</v>
      </c>
    </row>
    <row r="11435" spans="1:3">
      <c r="A11435">
        <v>2017</v>
      </c>
      <c r="B11435">
        <v>2</v>
      </c>
      <c r="C11435">
        <v>23</v>
      </c>
    </row>
    <row r="11436" spans="1:3">
      <c r="A11436">
        <v>2017</v>
      </c>
      <c r="B11436">
        <v>2</v>
      </c>
      <c r="C11436">
        <v>23</v>
      </c>
    </row>
    <row r="11437" spans="1:3">
      <c r="A11437">
        <v>2017</v>
      </c>
      <c r="B11437">
        <v>2</v>
      </c>
      <c r="C11437">
        <v>23</v>
      </c>
    </row>
    <row r="11438" spans="1:3">
      <c r="A11438">
        <v>2017</v>
      </c>
      <c r="B11438">
        <v>2</v>
      </c>
      <c r="C11438">
        <v>23</v>
      </c>
    </row>
    <row r="11439" spans="1:3">
      <c r="A11439">
        <v>2017</v>
      </c>
      <c r="B11439">
        <v>2</v>
      </c>
      <c r="C11439">
        <v>23</v>
      </c>
    </row>
    <row r="11440" spans="1:3">
      <c r="A11440">
        <v>2017</v>
      </c>
      <c r="B11440">
        <v>2</v>
      </c>
      <c r="C11440">
        <v>23</v>
      </c>
    </row>
    <row r="11441" spans="1:3">
      <c r="A11441">
        <v>2017</v>
      </c>
      <c r="B11441">
        <v>2</v>
      </c>
      <c r="C11441">
        <v>23</v>
      </c>
    </row>
    <row r="11442" spans="1:3">
      <c r="A11442">
        <v>2017</v>
      </c>
      <c r="B11442">
        <v>2</v>
      </c>
      <c r="C11442">
        <v>23</v>
      </c>
    </row>
    <row r="11443" spans="1:3">
      <c r="A11443">
        <v>2017</v>
      </c>
      <c r="B11443">
        <v>2</v>
      </c>
      <c r="C11443">
        <v>23</v>
      </c>
    </row>
    <row r="11444" spans="1:3">
      <c r="A11444">
        <v>2017</v>
      </c>
      <c r="B11444">
        <v>2</v>
      </c>
      <c r="C11444">
        <v>23</v>
      </c>
    </row>
    <row r="11445" spans="1:3">
      <c r="A11445">
        <v>2017</v>
      </c>
      <c r="B11445">
        <v>2</v>
      </c>
      <c r="C11445">
        <v>23</v>
      </c>
    </row>
    <row r="11446" spans="1:3">
      <c r="A11446">
        <v>2017</v>
      </c>
      <c r="B11446">
        <v>2</v>
      </c>
      <c r="C11446">
        <v>23</v>
      </c>
    </row>
    <row r="11447" spans="1:3">
      <c r="A11447">
        <v>2017</v>
      </c>
      <c r="B11447">
        <v>2</v>
      </c>
      <c r="C11447">
        <v>23</v>
      </c>
    </row>
    <row r="11448" spans="1:3">
      <c r="A11448">
        <v>2017</v>
      </c>
      <c r="B11448">
        <v>2</v>
      </c>
      <c r="C11448">
        <v>23</v>
      </c>
    </row>
    <row r="11449" spans="1:3">
      <c r="A11449">
        <v>2017</v>
      </c>
      <c r="B11449">
        <v>2</v>
      </c>
      <c r="C11449">
        <v>23</v>
      </c>
    </row>
    <row r="11450" spans="1:3">
      <c r="A11450">
        <v>2017</v>
      </c>
      <c r="B11450">
        <v>2</v>
      </c>
      <c r="C11450">
        <v>23</v>
      </c>
    </row>
    <row r="11451" spans="1:3">
      <c r="A11451">
        <v>2017</v>
      </c>
      <c r="B11451">
        <v>2</v>
      </c>
      <c r="C11451">
        <v>23</v>
      </c>
    </row>
    <row r="11452" spans="1:3">
      <c r="A11452">
        <v>2017</v>
      </c>
      <c r="B11452">
        <v>2</v>
      </c>
      <c r="C11452">
        <v>23</v>
      </c>
    </row>
    <row r="11453" spans="1:3">
      <c r="A11453">
        <v>2017</v>
      </c>
      <c r="B11453">
        <v>2</v>
      </c>
      <c r="C11453">
        <v>23</v>
      </c>
    </row>
    <row r="11454" spans="1:3">
      <c r="A11454">
        <v>2017</v>
      </c>
      <c r="B11454">
        <v>2</v>
      </c>
      <c r="C11454">
        <v>23</v>
      </c>
    </row>
    <row r="11455" spans="1:3">
      <c r="A11455">
        <v>2017</v>
      </c>
      <c r="B11455">
        <v>2</v>
      </c>
      <c r="C11455">
        <v>23</v>
      </c>
    </row>
    <row r="11456" spans="1:3">
      <c r="A11456">
        <v>2017</v>
      </c>
      <c r="B11456">
        <v>2</v>
      </c>
      <c r="C11456">
        <v>23</v>
      </c>
    </row>
    <row r="11457" spans="1:3">
      <c r="A11457">
        <v>2017</v>
      </c>
      <c r="B11457">
        <v>2</v>
      </c>
      <c r="C11457">
        <v>23</v>
      </c>
    </row>
    <row r="11458" spans="1:3">
      <c r="A11458">
        <v>2017</v>
      </c>
      <c r="B11458">
        <v>2</v>
      </c>
      <c r="C11458">
        <v>23</v>
      </c>
    </row>
    <row r="11459" spans="1:3">
      <c r="A11459">
        <v>2017</v>
      </c>
      <c r="B11459">
        <v>2</v>
      </c>
      <c r="C11459">
        <v>23</v>
      </c>
    </row>
    <row r="11460" spans="1:3">
      <c r="A11460">
        <v>2017</v>
      </c>
      <c r="B11460">
        <v>2</v>
      </c>
      <c r="C11460">
        <v>23</v>
      </c>
    </row>
    <row r="11461" spans="1:3">
      <c r="A11461">
        <v>2017</v>
      </c>
      <c r="B11461">
        <v>2</v>
      </c>
      <c r="C11461">
        <v>23</v>
      </c>
    </row>
    <row r="11462" spans="1:3">
      <c r="A11462">
        <v>2017</v>
      </c>
      <c r="B11462">
        <v>2</v>
      </c>
      <c r="C11462">
        <v>23</v>
      </c>
    </row>
    <row r="11463" spans="1:3">
      <c r="A11463">
        <v>2017</v>
      </c>
      <c r="B11463">
        <v>2</v>
      </c>
      <c r="C11463">
        <v>23</v>
      </c>
    </row>
    <row r="11464" spans="1:3">
      <c r="A11464">
        <v>2017</v>
      </c>
      <c r="B11464">
        <v>2</v>
      </c>
      <c r="C11464">
        <v>23</v>
      </c>
    </row>
    <row r="11465" spans="1:3">
      <c r="A11465">
        <v>2017</v>
      </c>
      <c r="B11465">
        <v>2</v>
      </c>
      <c r="C11465">
        <v>23</v>
      </c>
    </row>
    <row r="11466" spans="1:3">
      <c r="A11466">
        <v>2017</v>
      </c>
      <c r="B11466">
        <v>2</v>
      </c>
      <c r="C11466">
        <v>23</v>
      </c>
    </row>
    <row r="11467" spans="1:3">
      <c r="A11467">
        <v>2017</v>
      </c>
      <c r="B11467">
        <v>2</v>
      </c>
      <c r="C11467">
        <v>23</v>
      </c>
    </row>
    <row r="11468" spans="1:3">
      <c r="A11468">
        <v>2017</v>
      </c>
      <c r="B11468">
        <v>2</v>
      </c>
      <c r="C11468">
        <v>23</v>
      </c>
    </row>
    <row r="11469" spans="1:3">
      <c r="A11469">
        <v>2017</v>
      </c>
      <c r="B11469">
        <v>2</v>
      </c>
      <c r="C11469">
        <v>23</v>
      </c>
    </row>
    <row r="11470" spans="1:3">
      <c r="A11470">
        <v>2017</v>
      </c>
      <c r="B11470">
        <v>2</v>
      </c>
      <c r="C11470">
        <v>23</v>
      </c>
    </row>
    <row r="11471" spans="1:3">
      <c r="A11471">
        <v>2017</v>
      </c>
      <c r="B11471">
        <v>2</v>
      </c>
      <c r="C11471">
        <v>23</v>
      </c>
    </row>
    <row r="11472" spans="1:3">
      <c r="A11472">
        <v>2017</v>
      </c>
      <c r="B11472">
        <v>2</v>
      </c>
      <c r="C11472">
        <v>23</v>
      </c>
    </row>
    <row r="11473" spans="1:3">
      <c r="A11473">
        <v>2017</v>
      </c>
      <c r="B11473">
        <v>2</v>
      </c>
      <c r="C11473">
        <v>23</v>
      </c>
    </row>
    <row r="11474" spans="1:3">
      <c r="A11474">
        <v>2017</v>
      </c>
      <c r="B11474">
        <v>2</v>
      </c>
      <c r="C11474">
        <v>23</v>
      </c>
    </row>
    <row r="11475" spans="1:3">
      <c r="A11475">
        <v>2017</v>
      </c>
      <c r="B11475">
        <v>2</v>
      </c>
      <c r="C11475">
        <v>23</v>
      </c>
    </row>
    <row r="11476" spans="1:3">
      <c r="A11476">
        <v>2017</v>
      </c>
      <c r="B11476">
        <v>2</v>
      </c>
      <c r="C11476">
        <v>23</v>
      </c>
    </row>
    <row r="11477" spans="1:3">
      <c r="A11477">
        <v>2017</v>
      </c>
      <c r="B11477">
        <v>2</v>
      </c>
      <c r="C11477">
        <v>23</v>
      </c>
    </row>
    <row r="11478" spans="1:3">
      <c r="A11478">
        <v>2017</v>
      </c>
      <c r="B11478">
        <v>2</v>
      </c>
      <c r="C11478">
        <v>23</v>
      </c>
    </row>
    <row r="11479" spans="1:3">
      <c r="A11479">
        <v>2017</v>
      </c>
      <c r="B11479">
        <v>2</v>
      </c>
      <c r="C11479">
        <v>23</v>
      </c>
    </row>
    <row r="11480" spans="1:3">
      <c r="A11480">
        <v>2017</v>
      </c>
      <c r="B11480">
        <v>2</v>
      </c>
      <c r="C11480">
        <v>23</v>
      </c>
    </row>
    <row r="11481" spans="1:3">
      <c r="A11481">
        <v>2017</v>
      </c>
      <c r="B11481">
        <v>2</v>
      </c>
      <c r="C11481">
        <v>23</v>
      </c>
    </row>
    <row r="11482" spans="1:3">
      <c r="A11482">
        <v>2017</v>
      </c>
      <c r="B11482">
        <v>2</v>
      </c>
      <c r="C11482">
        <v>23</v>
      </c>
    </row>
    <row r="11483" spans="1:3">
      <c r="A11483">
        <v>2017</v>
      </c>
      <c r="B11483">
        <v>2</v>
      </c>
      <c r="C11483">
        <v>23</v>
      </c>
    </row>
    <row r="11484" spans="1:3">
      <c r="A11484">
        <v>2017</v>
      </c>
      <c r="B11484">
        <v>2</v>
      </c>
      <c r="C11484">
        <v>23</v>
      </c>
    </row>
    <row r="11485" spans="1:3">
      <c r="A11485">
        <v>2017</v>
      </c>
      <c r="B11485">
        <v>2</v>
      </c>
      <c r="C11485">
        <v>23</v>
      </c>
    </row>
    <row r="11486" spans="1:3">
      <c r="A11486">
        <v>2017</v>
      </c>
      <c r="B11486">
        <v>2</v>
      </c>
      <c r="C11486">
        <v>23</v>
      </c>
    </row>
    <row r="11487" spans="1:3">
      <c r="A11487">
        <v>2017</v>
      </c>
      <c r="B11487">
        <v>2</v>
      </c>
      <c r="C11487">
        <v>23</v>
      </c>
    </row>
    <row r="11488" spans="1:3">
      <c r="A11488">
        <v>2017</v>
      </c>
      <c r="B11488">
        <v>2</v>
      </c>
      <c r="C11488">
        <v>23</v>
      </c>
    </row>
    <row r="11489" spans="1:3">
      <c r="A11489">
        <v>2017</v>
      </c>
      <c r="B11489">
        <v>2</v>
      </c>
      <c r="C11489">
        <v>23</v>
      </c>
    </row>
    <row r="11490" spans="1:3">
      <c r="A11490">
        <v>2017</v>
      </c>
      <c r="B11490">
        <v>2</v>
      </c>
      <c r="C11490">
        <v>23</v>
      </c>
    </row>
    <row r="11491" spans="1:3">
      <c r="A11491">
        <v>2017</v>
      </c>
      <c r="B11491">
        <v>2</v>
      </c>
      <c r="C11491">
        <v>23</v>
      </c>
    </row>
    <row r="11492" spans="1:3">
      <c r="A11492">
        <v>2017</v>
      </c>
      <c r="B11492">
        <v>2</v>
      </c>
      <c r="C11492">
        <v>23</v>
      </c>
    </row>
    <row r="11493" spans="1:3">
      <c r="A11493">
        <v>2017</v>
      </c>
      <c r="B11493">
        <v>2</v>
      </c>
      <c r="C11493">
        <v>23</v>
      </c>
    </row>
    <row r="11494" spans="1:3">
      <c r="A11494">
        <v>2017</v>
      </c>
      <c r="B11494">
        <v>2</v>
      </c>
      <c r="C11494">
        <v>23</v>
      </c>
    </row>
    <row r="11495" spans="1:3">
      <c r="A11495">
        <v>2017</v>
      </c>
      <c r="B11495">
        <v>2</v>
      </c>
      <c r="C11495">
        <v>23</v>
      </c>
    </row>
    <row r="11496" spans="1:3">
      <c r="A11496">
        <v>2017</v>
      </c>
      <c r="B11496">
        <v>2</v>
      </c>
      <c r="C11496">
        <v>23</v>
      </c>
    </row>
    <row r="11497" spans="1:3">
      <c r="A11497">
        <v>2017</v>
      </c>
      <c r="B11497">
        <v>2</v>
      </c>
      <c r="C11497">
        <v>23</v>
      </c>
    </row>
    <row r="11498" spans="1:3">
      <c r="A11498">
        <v>2017</v>
      </c>
      <c r="B11498">
        <v>2</v>
      </c>
      <c r="C11498">
        <v>23</v>
      </c>
    </row>
    <row r="11499" spans="1:3">
      <c r="A11499">
        <v>2017</v>
      </c>
      <c r="B11499">
        <v>2</v>
      </c>
      <c r="C11499">
        <v>23</v>
      </c>
    </row>
    <row r="11500" spans="1:3">
      <c r="A11500">
        <v>2017</v>
      </c>
      <c r="B11500">
        <v>2</v>
      </c>
      <c r="C11500">
        <v>23</v>
      </c>
    </row>
    <row r="11501" spans="1:3">
      <c r="A11501">
        <v>2017</v>
      </c>
      <c r="B11501">
        <v>2</v>
      </c>
      <c r="C11501">
        <v>23</v>
      </c>
    </row>
    <row r="11502" spans="1:3">
      <c r="A11502">
        <v>2017</v>
      </c>
      <c r="B11502">
        <v>2</v>
      </c>
      <c r="C11502">
        <v>23</v>
      </c>
    </row>
    <row r="11503" spans="1:3">
      <c r="A11503">
        <v>2017</v>
      </c>
      <c r="B11503">
        <v>2</v>
      </c>
      <c r="C11503">
        <v>23</v>
      </c>
    </row>
    <row r="11504" spans="1:3">
      <c r="A11504">
        <v>2017</v>
      </c>
      <c r="B11504">
        <v>2</v>
      </c>
      <c r="C11504">
        <v>23</v>
      </c>
    </row>
    <row r="11505" spans="1:3">
      <c r="A11505">
        <v>2017</v>
      </c>
      <c r="B11505">
        <v>2</v>
      </c>
      <c r="C11505">
        <v>23</v>
      </c>
    </row>
    <row r="11506" spans="1:3">
      <c r="A11506">
        <v>2017</v>
      </c>
      <c r="B11506">
        <v>2</v>
      </c>
      <c r="C11506">
        <v>23</v>
      </c>
    </row>
    <row r="11507" spans="1:3">
      <c r="A11507">
        <v>2017</v>
      </c>
      <c r="B11507">
        <v>2</v>
      </c>
      <c r="C11507">
        <v>23</v>
      </c>
    </row>
    <row r="11508" spans="1:3">
      <c r="A11508">
        <v>2017</v>
      </c>
      <c r="B11508">
        <v>2</v>
      </c>
      <c r="C11508">
        <v>23</v>
      </c>
    </row>
    <row r="11509" spans="1:3">
      <c r="A11509">
        <v>2017</v>
      </c>
      <c r="B11509">
        <v>2</v>
      </c>
      <c r="C11509">
        <v>23</v>
      </c>
    </row>
    <row r="11510" spans="1:3">
      <c r="A11510">
        <v>2017</v>
      </c>
      <c r="B11510">
        <v>2</v>
      </c>
      <c r="C11510">
        <v>23</v>
      </c>
    </row>
    <row r="11511" spans="1:3">
      <c r="A11511">
        <v>2017</v>
      </c>
      <c r="B11511">
        <v>2</v>
      </c>
      <c r="C11511">
        <v>23</v>
      </c>
    </row>
    <row r="11512" spans="1:3">
      <c r="A11512">
        <v>2017</v>
      </c>
      <c r="B11512">
        <v>2</v>
      </c>
      <c r="C11512">
        <v>23</v>
      </c>
    </row>
    <row r="11513" spans="1:3">
      <c r="A11513">
        <v>2017</v>
      </c>
      <c r="B11513">
        <v>2</v>
      </c>
      <c r="C11513">
        <v>23</v>
      </c>
    </row>
    <row r="11514" spans="1:3">
      <c r="A11514">
        <v>2017</v>
      </c>
      <c r="B11514">
        <v>2</v>
      </c>
      <c r="C11514">
        <v>23</v>
      </c>
    </row>
    <row r="11515" spans="1:3">
      <c r="A11515">
        <v>2017</v>
      </c>
      <c r="B11515">
        <v>2</v>
      </c>
      <c r="C11515">
        <v>23</v>
      </c>
    </row>
    <row r="11516" spans="1:3">
      <c r="A11516">
        <v>2017</v>
      </c>
      <c r="B11516">
        <v>2</v>
      </c>
      <c r="C11516">
        <v>23</v>
      </c>
    </row>
    <row r="11517" spans="1:3">
      <c r="A11517">
        <v>2017</v>
      </c>
      <c r="B11517">
        <v>2</v>
      </c>
      <c r="C11517">
        <v>23</v>
      </c>
    </row>
    <row r="11518" spans="1:3">
      <c r="A11518">
        <v>2017</v>
      </c>
      <c r="B11518">
        <v>2</v>
      </c>
      <c r="C11518">
        <v>23</v>
      </c>
    </row>
    <row r="11519" spans="1:3">
      <c r="A11519">
        <v>2017</v>
      </c>
      <c r="B11519">
        <v>2</v>
      </c>
      <c r="C11519">
        <v>23</v>
      </c>
    </row>
    <row r="11520" spans="1:3">
      <c r="A11520">
        <v>2017</v>
      </c>
      <c r="B11520">
        <v>2</v>
      </c>
      <c r="C11520">
        <v>23</v>
      </c>
    </row>
    <row r="11521" spans="1:3">
      <c r="A11521">
        <v>2017</v>
      </c>
      <c r="B11521">
        <v>2</v>
      </c>
      <c r="C11521">
        <v>23</v>
      </c>
    </row>
    <row r="11522" spans="1:3">
      <c r="A11522">
        <v>2017</v>
      </c>
      <c r="B11522">
        <v>2</v>
      </c>
      <c r="C11522">
        <v>23</v>
      </c>
    </row>
    <row r="11523" spans="1:3">
      <c r="A11523">
        <v>2017</v>
      </c>
      <c r="B11523">
        <v>2</v>
      </c>
      <c r="C11523">
        <v>23</v>
      </c>
    </row>
    <row r="11524" spans="1:3">
      <c r="A11524">
        <v>2017</v>
      </c>
      <c r="B11524">
        <v>2</v>
      </c>
      <c r="C11524">
        <v>23</v>
      </c>
    </row>
    <row r="11525" spans="1:3">
      <c r="A11525">
        <v>2017</v>
      </c>
      <c r="B11525">
        <v>2</v>
      </c>
      <c r="C11525">
        <v>23</v>
      </c>
    </row>
    <row r="11526" spans="1:3">
      <c r="A11526">
        <v>2017</v>
      </c>
      <c r="B11526">
        <v>2</v>
      </c>
      <c r="C11526">
        <v>23</v>
      </c>
    </row>
    <row r="11527" spans="1:3">
      <c r="A11527">
        <v>2017</v>
      </c>
      <c r="B11527">
        <v>2</v>
      </c>
      <c r="C11527">
        <v>23</v>
      </c>
    </row>
    <row r="11528" spans="1:3">
      <c r="A11528">
        <v>2017</v>
      </c>
      <c r="B11528">
        <v>2</v>
      </c>
      <c r="C11528">
        <v>23</v>
      </c>
    </row>
    <row r="11529" spans="1:3">
      <c r="A11529">
        <v>2017</v>
      </c>
      <c r="B11529">
        <v>2</v>
      </c>
      <c r="C11529">
        <v>23</v>
      </c>
    </row>
    <row r="11530" spans="1:3">
      <c r="A11530">
        <v>2017</v>
      </c>
      <c r="B11530">
        <v>2</v>
      </c>
      <c r="C11530">
        <v>23</v>
      </c>
    </row>
    <row r="11531" spans="1:3">
      <c r="A11531">
        <v>2017</v>
      </c>
      <c r="B11531">
        <v>2</v>
      </c>
      <c r="C11531">
        <v>23</v>
      </c>
    </row>
    <row r="11532" spans="1:3">
      <c r="A11532">
        <v>2017</v>
      </c>
      <c r="B11532">
        <v>2</v>
      </c>
      <c r="C11532">
        <v>23</v>
      </c>
    </row>
    <row r="11533" spans="1:3">
      <c r="A11533">
        <v>2017</v>
      </c>
      <c r="B11533">
        <v>2</v>
      </c>
      <c r="C11533">
        <v>23</v>
      </c>
    </row>
    <row r="11534" spans="1:3">
      <c r="A11534">
        <v>2017</v>
      </c>
      <c r="B11534">
        <v>2</v>
      </c>
      <c r="C11534">
        <v>23</v>
      </c>
    </row>
    <row r="11535" spans="1:3">
      <c r="A11535">
        <v>2017</v>
      </c>
      <c r="B11535">
        <v>2</v>
      </c>
      <c r="C11535">
        <v>23</v>
      </c>
    </row>
    <row r="11536" spans="1:3">
      <c r="A11536">
        <v>2017</v>
      </c>
      <c r="B11536">
        <v>2</v>
      </c>
      <c r="C11536">
        <v>23</v>
      </c>
    </row>
    <row r="11537" spans="1:3">
      <c r="A11537">
        <v>2017</v>
      </c>
      <c r="B11537">
        <v>2</v>
      </c>
      <c r="C11537">
        <v>23</v>
      </c>
    </row>
    <row r="11538" spans="1:3">
      <c r="A11538">
        <v>2017</v>
      </c>
      <c r="B11538">
        <v>2</v>
      </c>
      <c r="C11538">
        <v>23</v>
      </c>
    </row>
    <row r="11539" spans="1:3">
      <c r="A11539">
        <v>2017</v>
      </c>
      <c r="B11539">
        <v>2</v>
      </c>
      <c r="C11539">
        <v>23</v>
      </c>
    </row>
    <row r="11540" spans="1:3">
      <c r="A11540">
        <v>2017</v>
      </c>
      <c r="B11540">
        <v>2</v>
      </c>
      <c r="C11540">
        <v>23</v>
      </c>
    </row>
    <row r="11541" spans="1:3">
      <c r="A11541">
        <v>2017</v>
      </c>
      <c r="B11541">
        <v>2</v>
      </c>
      <c r="C11541">
        <v>23</v>
      </c>
    </row>
    <row r="11542" spans="1:3">
      <c r="A11542">
        <v>2017</v>
      </c>
      <c r="B11542">
        <v>2</v>
      </c>
      <c r="C11542">
        <v>23</v>
      </c>
    </row>
    <row r="11543" spans="1:3">
      <c r="A11543">
        <v>2017</v>
      </c>
      <c r="B11543">
        <v>2</v>
      </c>
      <c r="C11543">
        <v>23</v>
      </c>
    </row>
    <row r="11544" spans="1:3">
      <c r="A11544">
        <v>2017</v>
      </c>
      <c r="B11544">
        <v>2</v>
      </c>
      <c r="C11544">
        <v>23</v>
      </c>
    </row>
    <row r="11545" spans="1:3">
      <c r="A11545">
        <v>2017</v>
      </c>
      <c r="B11545">
        <v>2</v>
      </c>
      <c r="C11545">
        <v>23</v>
      </c>
    </row>
    <row r="11546" spans="1:3">
      <c r="A11546">
        <v>2017</v>
      </c>
      <c r="B11546">
        <v>2</v>
      </c>
      <c r="C11546">
        <v>23</v>
      </c>
    </row>
    <row r="11547" spans="1:3">
      <c r="A11547">
        <v>2017</v>
      </c>
      <c r="B11547">
        <v>2</v>
      </c>
      <c r="C11547">
        <v>23</v>
      </c>
    </row>
    <row r="11548" spans="1:3">
      <c r="A11548">
        <v>2017</v>
      </c>
      <c r="B11548">
        <v>2</v>
      </c>
      <c r="C11548">
        <v>23</v>
      </c>
    </row>
    <row r="11549" spans="1:3">
      <c r="A11549">
        <v>2017</v>
      </c>
      <c r="B11549">
        <v>2</v>
      </c>
      <c r="C11549">
        <v>23</v>
      </c>
    </row>
    <row r="11550" spans="1:3">
      <c r="A11550">
        <v>2017</v>
      </c>
      <c r="B11550">
        <v>2</v>
      </c>
      <c r="C11550">
        <v>23</v>
      </c>
    </row>
    <row r="11551" spans="1:3">
      <c r="A11551">
        <v>2017</v>
      </c>
      <c r="B11551">
        <v>2</v>
      </c>
      <c r="C11551">
        <v>23</v>
      </c>
    </row>
    <row r="11552" spans="1:3">
      <c r="A11552">
        <v>2017</v>
      </c>
      <c r="B11552">
        <v>2</v>
      </c>
      <c r="C11552">
        <v>23</v>
      </c>
    </row>
    <row r="11553" spans="1:3">
      <c r="A11553">
        <v>2017</v>
      </c>
      <c r="B11553">
        <v>2</v>
      </c>
      <c r="C11553">
        <v>23</v>
      </c>
    </row>
    <row r="11554" spans="1:3">
      <c r="A11554">
        <v>2017</v>
      </c>
      <c r="B11554">
        <v>2</v>
      </c>
      <c r="C11554">
        <v>23</v>
      </c>
    </row>
    <row r="11555" spans="1:3">
      <c r="A11555">
        <v>2017</v>
      </c>
      <c r="B11555">
        <v>2</v>
      </c>
      <c r="C11555">
        <v>23</v>
      </c>
    </row>
    <row r="11556" spans="1:3">
      <c r="A11556">
        <v>2017</v>
      </c>
      <c r="B11556">
        <v>2</v>
      </c>
      <c r="C11556">
        <v>23</v>
      </c>
    </row>
    <row r="11557" spans="1:3">
      <c r="A11557">
        <v>2017</v>
      </c>
      <c r="B11557">
        <v>2</v>
      </c>
      <c r="C11557">
        <v>23</v>
      </c>
    </row>
    <row r="11558" spans="1:3">
      <c r="A11558">
        <v>2017</v>
      </c>
      <c r="B11558">
        <v>2</v>
      </c>
      <c r="C11558">
        <v>23</v>
      </c>
    </row>
    <row r="11559" spans="1:3">
      <c r="A11559">
        <v>2017</v>
      </c>
      <c r="B11559">
        <v>2</v>
      </c>
      <c r="C11559">
        <v>23</v>
      </c>
    </row>
    <row r="11560" spans="1:3">
      <c r="A11560">
        <v>2017</v>
      </c>
      <c r="B11560">
        <v>2</v>
      </c>
      <c r="C11560">
        <v>23</v>
      </c>
    </row>
    <row r="11561" spans="1:3">
      <c r="A11561">
        <v>2017</v>
      </c>
      <c r="B11561">
        <v>2</v>
      </c>
      <c r="C11561">
        <v>23</v>
      </c>
    </row>
    <row r="11562" spans="1:3">
      <c r="A11562">
        <v>2017</v>
      </c>
      <c r="B11562">
        <v>2</v>
      </c>
      <c r="C11562">
        <v>23</v>
      </c>
    </row>
    <row r="11563" spans="1:3">
      <c r="A11563">
        <v>2017</v>
      </c>
      <c r="B11563">
        <v>2</v>
      </c>
      <c r="C11563">
        <v>23</v>
      </c>
    </row>
    <row r="11564" spans="1:3">
      <c r="A11564">
        <v>2017</v>
      </c>
      <c r="B11564">
        <v>2</v>
      </c>
      <c r="C11564">
        <v>23</v>
      </c>
    </row>
    <row r="11565" spans="1:3">
      <c r="A11565">
        <v>2017</v>
      </c>
      <c r="B11565">
        <v>2</v>
      </c>
      <c r="C11565">
        <v>23</v>
      </c>
    </row>
    <row r="11566" spans="1:3">
      <c r="A11566">
        <v>2017</v>
      </c>
      <c r="B11566">
        <v>2</v>
      </c>
      <c r="C11566">
        <v>23</v>
      </c>
    </row>
    <row r="11567" spans="1:3">
      <c r="A11567">
        <v>2017</v>
      </c>
      <c r="B11567">
        <v>2</v>
      </c>
      <c r="C11567">
        <v>23</v>
      </c>
    </row>
    <row r="11568" spans="1:3">
      <c r="A11568">
        <v>2017</v>
      </c>
      <c r="B11568">
        <v>2</v>
      </c>
      <c r="C11568">
        <v>23</v>
      </c>
    </row>
    <row r="11569" spans="1:3">
      <c r="A11569">
        <v>2017</v>
      </c>
      <c r="B11569">
        <v>2</v>
      </c>
      <c r="C11569">
        <v>23</v>
      </c>
    </row>
    <row r="11570" spans="1:3">
      <c r="A11570">
        <v>2017</v>
      </c>
      <c r="B11570">
        <v>2</v>
      </c>
      <c r="C11570">
        <v>23</v>
      </c>
    </row>
    <row r="11571" spans="1:3">
      <c r="A11571">
        <v>2017</v>
      </c>
      <c r="B11571">
        <v>2</v>
      </c>
      <c r="C11571">
        <v>23</v>
      </c>
    </row>
    <row r="11572" spans="1:3">
      <c r="A11572">
        <v>2017</v>
      </c>
      <c r="B11572">
        <v>2</v>
      </c>
      <c r="C11572">
        <v>23</v>
      </c>
    </row>
    <row r="11573" spans="1:3">
      <c r="A11573">
        <v>2017</v>
      </c>
      <c r="B11573">
        <v>2</v>
      </c>
      <c r="C11573">
        <v>23</v>
      </c>
    </row>
    <row r="11574" spans="1:3">
      <c r="A11574">
        <v>2017</v>
      </c>
      <c r="B11574">
        <v>2</v>
      </c>
      <c r="C11574">
        <v>23</v>
      </c>
    </row>
    <row r="11575" spans="1:3">
      <c r="A11575">
        <v>2017</v>
      </c>
      <c r="B11575">
        <v>2</v>
      </c>
      <c r="C11575">
        <v>23</v>
      </c>
    </row>
    <row r="11576" spans="1:3">
      <c r="A11576">
        <v>2017</v>
      </c>
      <c r="B11576">
        <v>2</v>
      </c>
      <c r="C11576">
        <v>23</v>
      </c>
    </row>
    <row r="11577" spans="1:3">
      <c r="A11577">
        <v>2017</v>
      </c>
      <c r="B11577">
        <v>2</v>
      </c>
      <c r="C11577">
        <v>23</v>
      </c>
    </row>
    <row r="11578" spans="1:3">
      <c r="A11578">
        <v>2017</v>
      </c>
      <c r="B11578">
        <v>2</v>
      </c>
      <c r="C11578">
        <v>23</v>
      </c>
    </row>
    <row r="11579" spans="1:3">
      <c r="A11579">
        <v>2017</v>
      </c>
      <c r="B11579">
        <v>2</v>
      </c>
      <c r="C11579">
        <v>23</v>
      </c>
    </row>
    <row r="11580" spans="1:3">
      <c r="A11580">
        <v>2017</v>
      </c>
      <c r="B11580">
        <v>2</v>
      </c>
      <c r="C11580">
        <v>23</v>
      </c>
    </row>
    <row r="11581" spans="1:3">
      <c r="A11581">
        <v>2017</v>
      </c>
      <c r="B11581">
        <v>2</v>
      </c>
      <c r="C11581">
        <v>23</v>
      </c>
    </row>
    <row r="11582" spans="1:3">
      <c r="A11582">
        <v>2017</v>
      </c>
      <c r="B11582">
        <v>2</v>
      </c>
      <c r="C11582">
        <v>23</v>
      </c>
    </row>
    <row r="11583" spans="1:3">
      <c r="A11583">
        <v>2017</v>
      </c>
      <c r="B11583">
        <v>2</v>
      </c>
      <c r="C11583">
        <v>23</v>
      </c>
    </row>
    <row r="11584" spans="1:3">
      <c r="A11584">
        <v>2017</v>
      </c>
      <c r="B11584">
        <v>2</v>
      </c>
      <c r="C11584">
        <v>23</v>
      </c>
    </row>
    <row r="11585" spans="1:3">
      <c r="A11585">
        <v>2017</v>
      </c>
      <c r="B11585">
        <v>2</v>
      </c>
      <c r="C11585">
        <v>23</v>
      </c>
    </row>
    <row r="11586" spans="1:3">
      <c r="A11586">
        <v>2017</v>
      </c>
      <c r="B11586">
        <v>2</v>
      </c>
      <c r="C11586">
        <v>23</v>
      </c>
    </row>
    <row r="11587" spans="1:3">
      <c r="A11587">
        <v>2017</v>
      </c>
      <c r="B11587">
        <v>2</v>
      </c>
      <c r="C11587">
        <v>23</v>
      </c>
    </row>
    <row r="11588" spans="1:3">
      <c r="A11588">
        <v>2017</v>
      </c>
      <c r="B11588">
        <v>2</v>
      </c>
      <c r="C11588">
        <v>23</v>
      </c>
    </row>
    <row r="11589" spans="1:3">
      <c r="A11589">
        <v>2017</v>
      </c>
      <c r="B11589">
        <v>2</v>
      </c>
      <c r="C11589">
        <v>23</v>
      </c>
    </row>
    <row r="11590" spans="1:3">
      <c r="A11590">
        <v>2017</v>
      </c>
      <c r="B11590">
        <v>2</v>
      </c>
      <c r="C11590">
        <v>23</v>
      </c>
    </row>
    <row r="11591" spans="1:3">
      <c r="A11591">
        <v>2017</v>
      </c>
      <c r="B11591">
        <v>2</v>
      </c>
      <c r="C11591">
        <v>23</v>
      </c>
    </row>
    <row r="11592" spans="1:3">
      <c r="A11592">
        <v>2017</v>
      </c>
      <c r="B11592">
        <v>2</v>
      </c>
      <c r="C11592">
        <v>23</v>
      </c>
    </row>
    <row r="11593" spans="1:3">
      <c r="A11593">
        <v>2017</v>
      </c>
      <c r="B11593">
        <v>2</v>
      </c>
      <c r="C11593">
        <v>23</v>
      </c>
    </row>
    <row r="11594" spans="1:3">
      <c r="A11594">
        <v>2017</v>
      </c>
      <c r="B11594">
        <v>2</v>
      </c>
      <c r="C11594">
        <v>23</v>
      </c>
    </row>
    <row r="11595" spans="1:3">
      <c r="A11595">
        <v>2017</v>
      </c>
      <c r="B11595">
        <v>2</v>
      </c>
      <c r="C11595">
        <v>23</v>
      </c>
    </row>
    <row r="11596" spans="1:3">
      <c r="A11596">
        <v>2017</v>
      </c>
      <c r="B11596">
        <v>2</v>
      </c>
      <c r="C11596">
        <v>23</v>
      </c>
    </row>
    <row r="11597" spans="1:3">
      <c r="A11597">
        <v>2017</v>
      </c>
      <c r="B11597">
        <v>2</v>
      </c>
      <c r="C11597">
        <v>23</v>
      </c>
    </row>
    <row r="11598" spans="1:3">
      <c r="A11598">
        <v>2017</v>
      </c>
      <c r="B11598">
        <v>2</v>
      </c>
      <c r="C11598">
        <v>23</v>
      </c>
    </row>
    <row r="11599" spans="1:3">
      <c r="A11599">
        <v>2017</v>
      </c>
      <c r="B11599">
        <v>2</v>
      </c>
      <c r="C11599">
        <v>23</v>
      </c>
    </row>
    <row r="11600" spans="1:3">
      <c r="A11600">
        <v>2017</v>
      </c>
      <c r="B11600">
        <v>2</v>
      </c>
      <c r="C11600">
        <v>23</v>
      </c>
    </row>
    <row r="11601" spans="1:3">
      <c r="A11601">
        <v>2017</v>
      </c>
      <c r="B11601">
        <v>2</v>
      </c>
      <c r="C11601">
        <v>23</v>
      </c>
    </row>
    <row r="11602" spans="1:3">
      <c r="A11602">
        <v>2017</v>
      </c>
      <c r="B11602">
        <v>2</v>
      </c>
      <c r="C11602">
        <v>23</v>
      </c>
    </row>
    <row r="11603" spans="1:3">
      <c r="A11603">
        <v>2017</v>
      </c>
      <c r="B11603">
        <v>2</v>
      </c>
      <c r="C11603">
        <v>23</v>
      </c>
    </row>
    <row r="11604" spans="1:3">
      <c r="A11604">
        <v>2017</v>
      </c>
      <c r="B11604">
        <v>2</v>
      </c>
      <c r="C11604">
        <v>23</v>
      </c>
    </row>
    <row r="11605" spans="1:3">
      <c r="A11605">
        <v>2017</v>
      </c>
      <c r="B11605">
        <v>2</v>
      </c>
      <c r="C11605">
        <v>23</v>
      </c>
    </row>
    <row r="11606" spans="1:3">
      <c r="A11606">
        <v>2017</v>
      </c>
      <c r="B11606">
        <v>2</v>
      </c>
      <c r="C11606">
        <v>23</v>
      </c>
    </row>
    <row r="11607" spans="1:3">
      <c r="A11607">
        <v>2017</v>
      </c>
      <c r="B11607">
        <v>2</v>
      </c>
      <c r="C11607">
        <v>23</v>
      </c>
    </row>
    <row r="11608" spans="1:3">
      <c r="A11608">
        <v>2017</v>
      </c>
      <c r="B11608">
        <v>2</v>
      </c>
      <c r="C11608">
        <v>23</v>
      </c>
    </row>
    <row r="11609" spans="1:3">
      <c r="A11609">
        <v>2017</v>
      </c>
      <c r="B11609">
        <v>2</v>
      </c>
      <c r="C11609">
        <v>23</v>
      </c>
    </row>
    <row r="11610" spans="1:3">
      <c r="A11610">
        <v>2017</v>
      </c>
      <c r="B11610">
        <v>2</v>
      </c>
      <c r="C11610">
        <v>23</v>
      </c>
    </row>
    <row r="11611" spans="1:3">
      <c r="A11611">
        <v>2017</v>
      </c>
      <c r="B11611">
        <v>2</v>
      </c>
      <c r="C11611">
        <v>23</v>
      </c>
    </row>
    <row r="11612" spans="1:3">
      <c r="A11612">
        <v>2017</v>
      </c>
      <c r="B11612">
        <v>2</v>
      </c>
      <c r="C11612">
        <v>23</v>
      </c>
    </row>
    <row r="11613" spans="1:3">
      <c r="A11613">
        <v>2017</v>
      </c>
      <c r="B11613">
        <v>2</v>
      </c>
      <c r="C11613">
        <v>23</v>
      </c>
    </row>
    <row r="11614" spans="1:3">
      <c r="A11614">
        <v>2017</v>
      </c>
      <c r="B11614">
        <v>2</v>
      </c>
      <c r="C11614">
        <v>23</v>
      </c>
    </row>
    <row r="11615" spans="1:3">
      <c r="A11615">
        <v>2017</v>
      </c>
      <c r="B11615">
        <v>2</v>
      </c>
      <c r="C11615">
        <v>23</v>
      </c>
    </row>
    <row r="11616" spans="1:3">
      <c r="A11616">
        <v>2017</v>
      </c>
      <c r="B11616">
        <v>2</v>
      </c>
      <c r="C11616">
        <v>23</v>
      </c>
    </row>
    <row r="11617" spans="1:3">
      <c r="A11617">
        <v>2017</v>
      </c>
      <c r="B11617">
        <v>2</v>
      </c>
      <c r="C11617">
        <v>23</v>
      </c>
    </row>
    <row r="11618" spans="1:3">
      <c r="A11618">
        <v>2017</v>
      </c>
      <c r="B11618">
        <v>2</v>
      </c>
      <c r="C11618">
        <v>23</v>
      </c>
    </row>
    <row r="11619" spans="1:3">
      <c r="A11619">
        <v>2017</v>
      </c>
      <c r="B11619">
        <v>2</v>
      </c>
      <c r="C11619">
        <v>23</v>
      </c>
    </row>
    <row r="11620" spans="1:3">
      <c r="A11620">
        <v>2017</v>
      </c>
      <c r="B11620">
        <v>2</v>
      </c>
      <c r="C11620">
        <v>23</v>
      </c>
    </row>
    <row r="11621" spans="1:3">
      <c r="A11621">
        <v>2017</v>
      </c>
      <c r="B11621">
        <v>2</v>
      </c>
      <c r="C11621">
        <v>23</v>
      </c>
    </row>
    <row r="11622" spans="1:3">
      <c r="A11622">
        <v>2017</v>
      </c>
      <c r="B11622">
        <v>2</v>
      </c>
      <c r="C11622">
        <v>23</v>
      </c>
    </row>
    <row r="11623" spans="1:3">
      <c r="A11623">
        <v>2017</v>
      </c>
      <c r="B11623">
        <v>2</v>
      </c>
      <c r="C11623">
        <v>23</v>
      </c>
    </row>
    <row r="11624" spans="1:3">
      <c r="A11624">
        <v>2017</v>
      </c>
      <c r="B11624">
        <v>2</v>
      </c>
      <c r="C11624">
        <v>23</v>
      </c>
    </row>
    <row r="11625" spans="1:3">
      <c r="A11625">
        <v>2017</v>
      </c>
      <c r="B11625">
        <v>2</v>
      </c>
      <c r="C11625">
        <v>23</v>
      </c>
    </row>
    <row r="11626" spans="1:3">
      <c r="A11626">
        <v>2017</v>
      </c>
      <c r="B11626">
        <v>2</v>
      </c>
      <c r="C11626">
        <v>23</v>
      </c>
    </row>
    <row r="11627" spans="1:3">
      <c r="A11627">
        <v>2017</v>
      </c>
      <c r="B11627">
        <v>2</v>
      </c>
      <c r="C11627">
        <v>23</v>
      </c>
    </row>
    <row r="11628" spans="1:3">
      <c r="A11628">
        <v>2017</v>
      </c>
      <c r="B11628">
        <v>2</v>
      </c>
      <c r="C11628">
        <v>23</v>
      </c>
    </row>
    <row r="11629" spans="1:3">
      <c r="A11629">
        <v>2017</v>
      </c>
      <c r="B11629">
        <v>2</v>
      </c>
      <c r="C11629">
        <v>23</v>
      </c>
    </row>
    <row r="11630" spans="1:3">
      <c r="A11630">
        <v>2017</v>
      </c>
      <c r="B11630">
        <v>2</v>
      </c>
      <c r="C11630">
        <v>23</v>
      </c>
    </row>
    <row r="11631" spans="1:3">
      <c r="A11631">
        <v>2017</v>
      </c>
      <c r="B11631">
        <v>2</v>
      </c>
      <c r="C11631">
        <v>23</v>
      </c>
    </row>
    <row r="11632" spans="1:3">
      <c r="A11632">
        <v>2017</v>
      </c>
      <c r="B11632">
        <v>2</v>
      </c>
      <c r="C11632">
        <v>23</v>
      </c>
    </row>
    <row r="11633" spans="1:3">
      <c r="A11633">
        <v>2017</v>
      </c>
      <c r="B11633">
        <v>2</v>
      </c>
      <c r="C11633">
        <v>23</v>
      </c>
    </row>
    <row r="11634" spans="1:3">
      <c r="A11634">
        <v>2017</v>
      </c>
      <c r="B11634">
        <v>2</v>
      </c>
      <c r="C11634">
        <v>23</v>
      </c>
    </row>
    <row r="11635" spans="1:3">
      <c r="A11635">
        <v>2017</v>
      </c>
      <c r="B11635">
        <v>2</v>
      </c>
      <c r="C11635">
        <v>23</v>
      </c>
    </row>
    <row r="11636" spans="1:3">
      <c r="A11636">
        <v>2017</v>
      </c>
      <c r="B11636">
        <v>2</v>
      </c>
      <c r="C11636">
        <v>23</v>
      </c>
    </row>
    <row r="11637" spans="1:3">
      <c r="A11637">
        <v>2017</v>
      </c>
      <c r="B11637">
        <v>2</v>
      </c>
      <c r="C11637">
        <v>23</v>
      </c>
    </row>
    <row r="11638" spans="1:3">
      <c r="A11638">
        <v>2017</v>
      </c>
      <c r="B11638">
        <v>2</v>
      </c>
      <c r="C11638">
        <v>23</v>
      </c>
    </row>
    <row r="11639" spans="1:3">
      <c r="A11639">
        <v>2017</v>
      </c>
      <c r="B11639">
        <v>2</v>
      </c>
      <c r="C11639">
        <v>23</v>
      </c>
    </row>
    <row r="11640" spans="1:3">
      <c r="A11640">
        <v>2017</v>
      </c>
      <c r="B11640">
        <v>2</v>
      </c>
      <c r="C11640">
        <v>23</v>
      </c>
    </row>
    <row r="11641" spans="1:3">
      <c r="A11641">
        <v>2017</v>
      </c>
      <c r="B11641">
        <v>2</v>
      </c>
      <c r="C11641">
        <v>23</v>
      </c>
    </row>
    <row r="11642" spans="1:3">
      <c r="A11642">
        <v>2017</v>
      </c>
      <c r="B11642">
        <v>2</v>
      </c>
      <c r="C11642">
        <v>23</v>
      </c>
    </row>
    <row r="11643" spans="1:3">
      <c r="A11643">
        <v>2017</v>
      </c>
      <c r="B11643">
        <v>2</v>
      </c>
      <c r="C11643">
        <v>23</v>
      </c>
    </row>
    <row r="11644" spans="1:3">
      <c r="A11644">
        <v>2017</v>
      </c>
      <c r="B11644">
        <v>2</v>
      </c>
      <c r="C11644">
        <v>23</v>
      </c>
    </row>
    <row r="11645" spans="1:3">
      <c r="A11645">
        <v>2017</v>
      </c>
      <c r="B11645">
        <v>2</v>
      </c>
      <c r="C11645">
        <v>23</v>
      </c>
    </row>
    <row r="11646" spans="1:3">
      <c r="A11646">
        <v>2017</v>
      </c>
      <c r="B11646">
        <v>2</v>
      </c>
      <c r="C11646">
        <v>23</v>
      </c>
    </row>
    <row r="11647" spans="1:3">
      <c r="A11647">
        <v>2017</v>
      </c>
      <c r="B11647">
        <v>2</v>
      </c>
      <c r="C11647">
        <v>23</v>
      </c>
    </row>
    <row r="11648" spans="1:3">
      <c r="A11648">
        <v>2017</v>
      </c>
      <c r="B11648">
        <v>2</v>
      </c>
      <c r="C11648">
        <v>23</v>
      </c>
    </row>
    <row r="11649" spans="1:3">
      <c r="A11649">
        <v>2017</v>
      </c>
      <c r="B11649">
        <v>2</v>
      </c>
      <c r="C11649">
        <v>23</v>
      </c>
    </row>
    <row r="11650" spans="1:3">
      <c r="A11650">
        <v>2017</v>
      </c>
      <c r="B11650">
        <v>2</v>
      </c>
      <c r="C11650">
        <v>23</v>
      </c>
    </row>
    <row r="11651" spans="1:3">
      <c r="A11651">
        <v>2017</v>
      </c>
      <c r="B11651">
        <v>2</v>
      </c>
      <c r="C11651">
        <v>23</v>
      </c>
    </row>
    <row r="11652" spans="1:3">
      <c r="A11652">
        <v>2017</v>
      </c>
      <c r="B11652">
        <v>2</v>
      </c>
      <c r="C11652">
        <v>23</v>
      </c>
    </row>
    <row r="11653" spans="1:3">
      <c r="A11653">
        <v>2017</v>
      </c>
      <c r="B11653">
        <v>2</v>
      </c>
      <c r="C11653">
        <v>23</v>
      </c>
    </row>
    <row r="11654" spans="1:3">
      <c r="A11654">
        <v>2017</v>
      </c>
      <c r="B11654">
        <v>2</v>
      </c>
      <c r="C11654">
        <v>23</v>
      </c>
    </row>
    <row r="11655" spans="1:3">
      <c r="A11655">
        <v>2017</v>
      </c>
      <c r="B11655">
        <v>2</v>
      </c>
      <c r="C11655">
        <v>23</v>
      </c>
    </row>
    <row r="11656" spans="1:3">
      <c r="A11656">
        <v>2017</v>
      </c>
      <c r="B11656">
        <v>2</v>
      </c>
      <c r="C11656">
        <v>23</v>
      </c>
    </row>
    <row r="11657" spans="1:3">
      <c r="A11657">
        <v>2017</v>
      </c>
      <c r="B11657">
        <v>2</v>
      </c>
      <c r="C11657">
        <v>23</v>
      </c>
    </row>
    <row r="11658" spans="1:3">
      <c r="A11658">
        <v>2017</v>
      </c>
      <c r="B11658">
        <v>2</v>
      </c>
      <c r="C11658">
        <v>23</v>
      </c>
    </row>
    <row r="11659" spans="1:3">
      <c r="A11659">
        <v>2017</v>
      </c>
      <c r="B11659">
        <v>2</v>
      </c>
      <c r="C11659">
        <v>23</v>
      </c>
    </row>
    <row r="11660" spans="1:3">
      <c r="A11660">
        <v>2017</v>
      </c>
      <c r="B11660">
        <v>2</v>
      </c>
      <c r="C11660">
        <v>23</v>
      </c>
    </row>
    <row r="11661" spans="1:3">
      <c r="A11661">
        <v>2017</v>
      </c>
      <c r="B11661">
        <v>2</v>
      </c>
      <c r="C11661">
        <v>23</v>
      </c>
    </row>
    <row r="11662" spans="1:3">
      <c r="A11662">
        <v>2017</v>
      </c>
      <c r="B11662">
        <v>2</v>
      </c>
      <c r="C11662">
        <v>23</v>
      </c>
    </row>
    <row r="11663" spans="1:3">
      <c r="A11663">
        <v>2017</v>
      </c>
      <c r="B11663">
        <v>2</v>
      </c>
      <c r="C11663">
        <v>23</v>
      </c>
    </row>
    <row r="11664" spans="1:3">
      <c r="A11664">
        <v>2017</v>
      </c>
      <c r="B11664">
        <v>2</v>
      </c>
      <c r="C11664">
        <v>23</v>
      </c>
    </row>
    <row r="11665" spans="1:3">
      <c r="A11665">
        <v>2017</v>
      </c>
      <c r="B11665">
        <v>2</v>
      </c>
      <c r="C11665">
        <v>23</v>
      </c>
    </row>
    <row r="11666" spans="1:3">
      <c r="A11666">
        <v>2017</v>
      </c>
      <c r="B11666">
        <v>2</v>
      </c>
      <c r="C11666">
        <v>23</v>
      </c>
    </row>
    <row r="11667" spans="1:3">
      <c r="A11667">
        <v>2017</v>
      </c>
      <c r="B11667">
        <v>2</v>
      </c>
      <c r="C11667">
        <v>23</v>
      </c>
    </row>
    <row r="11668" spans="1:3">
      <c r="A11668">
        <v>2017</v>
      </c>
      <c r="B11668">
        <v>2</v>
      </c>
      <c r="C11668">
        <v>23</v>
      </c>
    </row>
    <row r="11669" spans="1:3">
      <c r="A11669">
        <v>2017</v>
      </c>
      <c r="B11669">
        <v>2</v>
      </c>
      <c r="C11669">
        <v>23</v>
      </c>
    </row>
    <row r="11670" spans="1:3">
      <c r="A11670">
        <v>2017</v>
      </c>
      <c r="B11670">
        <v>2</v>
      </c>
      <c r="C11670">
        <v>23</v>
      </c>
    </row>
    <row r="11671" spans="1:3">
      <c r="A11671">
        <v>2017</v>
      </c>
      <c r="B11671">
        <v>2</v>
      </c>
      <c r="C11671">
        <v>23</v>
      </c>
    </row>
    <row r="11672" spans="1:3">
      <c r="A11672">
        <v>2017</v>
      </c>
      <c r="B11672">
        <v>2</v>
      </c>
      <c r="C11672">
        <v>23</v>
      </c>
    </row>
    <row r="11673" spans="1:3">
      <c r="A11673">
        <v>2017</v>
      </c>
      <c r="B11673">
        <v>2</v>
      </c>
      <c r="C11673">
        <v>23</v>
      </c>
    </row>
    <row r="11674" spans="1:3">
      <c r="A11674">
        <v>2017</v>
      </c>
      <c r="B11674">
        <v>2</v>
      </c>
      <c r="C11674">
        <v>23</v>
      </c>
    </row>
    <row r="11675" spans="1:3">
      <c r="A11675">
        <v>2017</v>
      </c>
      <c r="B11675">
        <v>2</v>
      </c>
      <c r="C11675">
        <v>23</v>
      </c>
    </row>
    <row r="11676" spans="1:3">
      <c r="A11676">
        <v>2017</v>
      </c>
      <c r="B11676">
        <v>2</v>
      </c>
      <c r="C11676">
        <v>23</v>
      </c>
    </row>
    <row r="11677" spans="1:3">
      <c r="A11677">
        <v>2017</v>
      </c>
      <c r="B11677">
        <v>2</v>
      </c>
      <c r="C11677">
        <v>23</v>
      </c>
    </row>
    <row r="11678" spans="1:3">
      <c r="A11678">
        <v>2017</v>
      </c>
      <c r="B11678">
        <v>2</v>
      </c>
      <c r="C11678">
        <v>23</v>
      </c>
    </row>
    <row r="11679" spans="1:3">
      <c r="A11679">
        <v>2017</v>
      </c>
      <c r="B11679">
        <v>2</v>
      </c>
      <c r="C11679">
        <v>23</v>
      </c>
    </row>
    <row r="11680" spans="1:3">
      <c r="A11680">
        <v>2017</v>
      </c>
      <c r="B11680">
        <v>2</v>
      </c>
      <c r="C11680">
        <v>23</v>
      </c>
    </row>
    <row r="11681" spans="1:3">
      <c r="A11681">
        <v>2017</v>
      </c>
      <c r="B11681">
        <v>2</v>
      </c>
      <c r="C11681">
        <v>23</v>
      </c>
    </row>
    <row r="11682" spans="1:3">
      <c r="A11682">
        <v>2017</v>
      </c>
      <c r="B11682">
        <v>2</v>
      </c>
      <c r="C11682">
        <v>23</v>
      </c>
    </row>
    <row r="11683" spans="1:3">
      <c r="A11683">
        <v>2017</v>
      </c>
      <c r="B11683">
        <v>2</v>
      </c>
      <c r="C11683">
        <v>23</v>
      </c>
    </row>
    <row r="11684" spans="1:3">
      <c r="A11684">
        <v>2017</v>
      </c>
      <c r="B11684">
        <v>2</v>
      </c>
      <c r="C11684">
        <v>23</v>
      </c>
    </row>
    <row r="11685" spans="1:3">
      <c r="A11685">
        <v>2017</v>
      </c>
      <c r="B11685">
        <v>2</v>
      </c>
      <c r="C11685">
        <v>23</v>
      </c>
    </row>
    <row r="11686" spans="1:3">
      <c r="A11686">
        <v>2017</v>
      </c>
      <c r="B11686">
        <v>2</v>
      </c>
      <c r="C11686">
        <v>23</v>
      </c>
    </row>
    <row r="11687" spans="1:3">
      <c r="A11687">
        <v>2017</v>
      </c>
      <c r="B11687">
        <v>2</v>
      </c>
      <c r="C11687">
        <v>23</v>
      </c>
    </row>
    <row r="11688" spans="1:3">
      <c r="A11688">
        <v>2017</v>
      </c>
      <c r="B11688">
        <v>2</v>
      </c>
      <c r="C11688">
        <v>23</v>
      </c>
    </row>
    <row r="11689" spans="1:3">
      <c r="A11689">
        <v>2017</v>
      </c>
      <c r="B11689">
        <v>2</v>
      </c>
      <c r="C11689">
        <v>23</v>
      </c>
    </row>
    <row r="11690" spans="1:3">
      <c r="A11690">
        <v>2017</v>
      </c>
      <c r="B11690">
        <v>2</v>
      </c>
      <c r="C11690">
        <v>23</v>
      </c>
    </row>
    <row r="11691" spans="1:3">
      <c r="A11691">
        <v>2017</v>
      </c>
      <c r="B11691">
        <v>2</v>
      </c>
      <c r="C11691">
        <v>23</v>
      </c>
    </row>
    <row r="11692" spans="1:3">
      <c r="A11692">
        <v>2017</v>
      </c>
      <c r="B11692">
        <v>2</v>
      </c>
      <c r="C11692">
        <v>23</v>
      </c>
    </row>
    <row r="11693" spans="1:3">
      <c r="A11693">
        <v>2017</v>
      </c>
      <c r="B11693">
        <v>2</v>
      </c>
      <c r="C11693">
        <v>23</v>
      </c>
    </row>
    <row r="11694" spans="1:3">
      <c r="A11694">
        <v>2017</v>
      </c>
      <c r="B11694">
        <v>2</v>
      </c>
      <c r="C11694">
        <v>23</v>
      </c>
    </row>
    <row r="11695" spans="1:3">
      <c r="A11695">
        <v>2017</v>
      </c>
      <c r="B11695">
        <v>2</v>
      </c>
      <c r="C11695">
        <v>23</v>
      </c>
    </row>
    <row r="11696" spans="1:3">
      <c r="A11696">
        <v>2017</v>
      </c>
      <c r="B11696">
        <v>2</v>
      </c>
      <c r="C11696">
        <v>23</v>
      </c>
    </row>
    <row r="11697" spans="1:3">
      <c r="A11697">
        <v>2017</v>
      </c>
      <c r="B11697">
        <v>2</v>
      </c>
      <c r="C11697">
        <v>23</v>
      </c>
    </row>
    <row r="11698" spans="1:3">
      <c r="A11698">
        <v>2017</v>
      </c>
      <c r="B11698">
        <v>2</v>
      </c>
      <c r="C11698">
        <v>23</v>
      </c>
    </row>
    <row r="11699" spans="1:3">
      <c r="A11699">
        <v>2017</v>
      </c>
      <c r="B11699">
        <v>2</v>
      </c>
      <c r="C11699">
        <v>23</v>
      </c>
    </row>
    <row r="11700" spans="1:3">
      <c r="A11700">
        <v>2017</v>
      </c>
      <c r="B11700">
        <v>2</v>
      </c>
      <c r="C11700">
        <v>23</v>
      </c>
    </row>
    <row r="11701" spans="1:3">
      <c r="A11701">
        <v>2017</v>
      </c>
      <c r="B11701">
        <v>2</v>
      </c>
      <c r="C11701">
        <v>23</v>
      </c>
    </row>
    <row r="11702" spans="1:3">
      <c r="A11702">
        <v>2017</v>
      </c>
      <c r="B11702">
        <v>2</v>
      </c>
      <c r="C11702">
        <v>23</v>
      </c>
    </row>
    <row r="11703" spans="1:3">
      <c r="A11703">
        <v>2017</v>
      </c>
      <c r="B11703">
        <v>2</v>
      </c>
      <c r="C11703">
        <v>23</v>
      </c>
    </row>
    <row r="11704" spans="1:3">
      <c r="A11704">
        <v>2017</v>
      </c>
      <c r="B11704">
        <v>2</v>
      </c>
      <c r="C11704">
        <v>23</v>
      </c>
    </row>
    <row r="11705" spans="1:3">
      <c r="A11705">
        <v>2017</v>
      </c>
      <c r="B11705">
        <v>2</v>
      </c>
      <c r="C11705">
        <v>23</v>
      </c>
    </row>
    <row r="11706" spans="1:3">
      <c r="A11706">
        <v>2017</v>
      </c>
      <c r="B11706">
        <v>2</v>
      </c>
      <c r="C11706">
        <v>23</v>
      </c>
    </row>
    <row r="11707" spans="1:3">
      <c r="A11707">
        <v>2017</v>
      </c>
      <c r="B11707">
        <v>2</v>
      </c>
      <c r="C11707">
        <v>23</v>
      </c>
    </row>
    <row r="11708" spans="1:3">
      <c r="A11708">
        <v>2017</v>
      </c>
      <c r="B11708">
        <v>2</v>
      </c>
      <c r="C11708">
        <v>23</v>
      </c>
    </row>
    <row r="11709" spans="1:3">
      <c r="A11709">
        <v>2017</v>
      </c>
      <c r="B11709">
        <v>2</v>
      </c>
      <c r="C11709">
        <v>23</v>
      </c>
    </row>
    <row r="11710" spans="1:3">
      <c r="A11710">
        <v>2017</v>
      </c>
      <c r="B11710">
        <v>2</v>
      </c>
      <c r="C11710">
        <v>23</v>
      </c>
    </row>
    <row r="11711" spans="1:3">
      <c r="A11711">
        <v>2017</v>
      </c>
      <c r="B11711">
        <v>2</v>
      </c>
      <c r="C11711">
        <v>23</v>
      </c>
    </row>
    <row r="11712" spans="1:3">
      <c r="A11712">
        <v>2017</v>
      </c>
      <c r="B11712">
        <v>2</v>
      </c>
      <c r="C11712">
        <v>23</v>
      </c>
    </row>
    <row r="11713" spans="1:3">
      <c r="A11713">
        <v>2017</v>
      </c>
      <c r="B11713">
        <v>2</v>
      </c>
      <c r="C11713">
        <v>23</v>
      </c>
    </row>
    <row r="11714" spans="1:3">
      <c r="A11714">
        <v>2017</v>
      </c>
      <c r="B11714">
        <v>2</v>
      </c>
      <c r="C11714">
        <v>23</v>
      </c>
    </row>
    <row r="11715" spans="1:3">
      <c r="A11715">
        <v>2017</v>
      </c>
      <c r="B11715">
        <v>2</v>
      </c>
      <c r="C11715">
        <v>23</v>
      </c>
    </row>
    <row r="11716" spans="1:3">
      <c r="A11716">
        <v>2017</v>
      </c>
      <c r="B11716">
        <v>2</v>
      </c>
      <c r="C11716">
        <v>23</v>
      </c>
    </row>
    <row r="11717" spans="1:3">
      <c r="A11717">
        <v>2017</v>
      </c>
      <c r="B11717">
        <v>2</v>
      </c>
      <c r="C11717">
        <v>23</v>
      </c>
    </row>
    <row r="11718" spans="1:3">
      <c r="A11718">
        <v>2017</v>
      </c>
      <c r="B11718">
        <v>2</v>
      </c>
      <c r="C11718">
        <v>23</v>
      </c>
    </row>
    <row r="11719" spans="1:3">
      <c r="A11719">
        <v>2017</v>
      </c>
      <c r="B11719">
        <v>2</v>
      </c>
      <c r="C11719">
        <v>23</v>
      </c>
    </row>
    <row r="11720" spans="1:3">
      <c r="A11720">
        <v>2017</v>
      </c>
      <c r="B11720">
        <v>2</v>
      </c>
      <c r="C11720">
        <v>23</v>
      </c>
    </row>
    <row r="11721" spans="1:3">
      <c r="A11721">
        <v>2017</v>
      </c>
      <c r="B11721">
        <v>2</v>
      </c>
      <c r="C11721">
        <v>23</v>
      </c>
    </row>
    <row r="11722" spans="1:3">
      <c r="A11722">
        <v>2017</v>
      </c>
      <c r="B11722">
        <v>2</v>
      </c>
      <c r="C11722">
        <v>23</v>
      </c>
    </row>
    <row r="11723" spans="1:3">
      <c r="A11723">
        <v>2017</v>
      </c>
      <c r="B11723">
        <v>2</v>
      </c>
      <c r="C11723">
        <v>23</v>
      </c>
    </row>
    <row r="11724" spans="1:3">
      <c r="A11724">
        <v>2017</v>
      </c>
      <c r="B11724">
        <v>2</v>
      </c>
      <c r="C11724">
        <v>23</v>
      </c>
    </row>
    <row r="11725" spans="1:3">
      <c r="A11725">
        <v>2017</v>
      </c>
      <c r="B11725">
        <v>2</v>
      </c>
      <c r="C11725">
        <v>23</v>
      </c>
    </row>
    <row r="11726" spans="1:3">
      <c r="A11726">
        <v>2017</v>
      </c>
      <c r="B11726">
        <v>2</v>
      </c>
      <c r="C11726">
        <v>23</v>
      </c>
    </row>
    <row r="11727" spans="1:3">
      <c r="A11727">
        <v>2017</v>
      </c>
      <c r="B11727">
        <v>2</v>
      </c>
      <c r="C11727">
        <v>23</v>
      </c>
    </row>
    <row r="11728" spans="1:3">
      <c r="A11728">
        <v>2017</v>
      </c>
      <c r="B11728">
        <v>2</v>
      </c>
      <c r="C11728">
        <v>23</v>
      </c>
    </row>
    <row r="11729" spans="1:3">
      <c r="A11729">
        <v>2017</v>
      </c>
      <c r="B11729">
        <v>2</v>
      </c>
      <c r="C11729">
        <v>23</v>
      </c>
    </row>
    <row r="11730" spans="1:3">
      <c r="A11730">
        <v>2017</v>
      </c>
      <c r="B11730">
        <v>2</v>
      </c>
      <c r="C11730">
        <v>23</v>
      </c>
    </row>
    <row r="11731" spans="1:3">
      <c r="A11731">
        <v>2017</v>
      </c>
      <c r="B11731">
        <v>2</v>
      </c>
      <c r="C11731">
        <v>23</v>
      </c>
    </row>
    <row r="11732" spans="1:3">
      <c r="A11732">
        <v>2017</v>
      </c>
      <c r="B11732">
        <v>2</v>
      </c>
      <c r="C11732">
        <v>23</v>
      </c>
    </row>
    <row r="11733" spans="1:3">
      <c r="A11733">
        <v>2017</v>
      </c>
      <c r="B11733">
        <v>2</v>
      </c>
      <c r="C11733">
        <v>23</v>
      </c>
    </row>
    <row r="11734" spans="1:3">
      <c r="A11734">
        <v>2017</v>
      </c>
      <c r="B11734">
        <v>2</v>
      </c>
      <c r="C11734">
        <v>23</v>
      </c>
    </row>
    <row r="11735" spans="1:3">
      <c r="A11735">
        <v>2017</v>
      </c>
      <c r="B11735">
        <v>2</v>
      </c>
      <c r="C11735">
        <v>23</v>
      </c>
    </row>
    <row r="11736" spans="1:3">
      <c r="A11736">
        <v>2017</v>
      </c>
      <c r="B11736">
        <v>2</v>
      </c>
      <c r="C11736">
        <v>23</v>
      </c>
    </row>
    <row r="11737" spans="1:3">
      <c r="A11737">
        <v>2017</v>
      </c>
      <c r="B11737">
        <v>2</v>
      </c>
      <c r="C11737">
        <v>23</v>
      </c>
    </row>
    <row r="11738" spans="1:3">
      <c r="A11738">
        <v>2017</v>
      </c>
      <c r="B11738">
        <v>2</v>
      </c>
      <c r="C11738">
        <v>23</v>
      </c>
    </row>
    <row r="11739" spans="1:3">
      <c r="A11739">
        <v>2017</v>
      </c>
      <c r="B11739">
        <v>2</v>
      </c>
      <c r="C11739">
        <v>23</v>
      </c>
    </row>
    <row r="11740" spans="1:3">
      <c r="A11740">
        <v>2017</v>
      </c>
      <c r="B11740">
        <v>2</v>
      </c>
      <c r="C11740">
        <v>23</v>
      </c>
    </row>
    <row r="11741" spans="1:3">
      <c r="A11741">
        <v>2017</v>
      </c>
      <c r="B11741">
        <v>2</v>
      </c>
      <c r="C11741">
        <v>23</v>
      </c>
    </row>
    <row r="11742" spans="1:3">
      <c r="A11742">
        <v>2017</v>
      </c>
      <c r="B11742">
        <v>2</v>
      </c>
      <c r="C11742">
        <v>23</v>
      </c>
    </row>
    <row r="11743" spans="1:3">
      <c r="A11743">
        <v>2017</v>
      </c>
      <c r="B11743">
        <v>2</v>
      </c>
      <c r="C11743">
        <v>23</v>
      </c>
    </row>
    <row r="11744" spans="1:3">
      <c r="A11744">
        <v>2017</v>
      </c>
      <c r="B11744">
        <v>2</v>
      </c>
      <c r="C11744">
        <v>23</v>
      </c>
    </row>
    <row r="11745" spans="1:3">
      <c r="A11745">
        <v>2017</v>
      </c>
      <c r="B11745">
        <v>2</v>
      </c>
      <c r="C11745">
        <v>23</v>
      </c>
    </row>
    <row r="11746" spans="1:3">
      <c r="A11746">
        <v>2017</v>
      </c>
      <c r="B11746">
        <v>2</v>
      </c>
      <c r="C11746">
        <v>23</v>
      </c>
    </row>
    <row r="11747" spans="1:3">
      <c r="A11747">
        <v>2017</v>
      </c>
      <c r="B11747">
        <v>2</v>
      </c>
      <c r="C11747">
        <v>23</v>
      </c>
    </row>
    <row r="11748" spans="1:3">
      <c r="A11748">
        <v>2017</v>
      </c>
      <c r="B11748">
        <v>2</v>
      </c>
      <c r="C11748">
        <v>23</v>
      </c>
    </row>
    <row r="11749" spans="1:3">
      <c r="A11749">
        <v>2017</v>
      </c>
      <c r="B11749">
        <v>2</v>
      </c>
      <c r="C11749">
        <v>23</v>
      </c>
    </row>
    <row r="11750" spans="1:3">
      <c r="A11750">
        <v>2017</v>
      </c>
      <c r="B11750">
        <v>2</v>
      </c>
      <c r="C11750">
        <v>23</v>
      </c>
    </row>
    <row r="11751" spans="1:3">
      <c r="A11751">
        <v>2017</v>
      </c>
      <c r="B11751">
        <v>2</v>
      </c>
      <c r="C11751">
        <v>23</v>
      </c>
    </row>
    <row r="11752" spans="1:3">
      <c r="A11752">
        <v>2017</v>
      </c>
      <c r="B11752">
        <v>2</v>
      </c>
      <c r="C11752">
        <v>23</v>
      </c>
    </row>
    <row r="11753" spans="1:3">
      <c r="A11753">
        <v>2017</v>
      </c>
      <c r="B11753">
        <v>2</v>
      </c>
      <c r="C11753">
        <v>23</v>
      </c>
    </row>
    <row r="11754" spans="1:3">
      <c r="A11754">
        <v>2017</v>
      </c>
      <c r="B11754">
        <v>2</v>
      </c>
      <c r="C11754">
        <v>23</v>
      </c>
    </row>
    <row r="11755" spans="1:3">
      <c r="A11755">
        <v>2017</v>
      </c>
      <c r="B11755">
        <v>2</v>
      </c>
      <c r="C11755">
        <v>23</v>
      </c>
    </row>
    <row r="11756" spans="1:3">
      <c r="A11756">
        <v>2017</v>
      </c>
      <c r="B11756">
        <v>2</v>
      </c>
      <c r="C11756">
        <v>23</v>
      </c>
    </row>
    <row r="11757" spans="1:3">
      <c r="A11757">
        <v>2017</v>
      </c>
      <c r="B11757">
        <v>2</v>
      </c>
      <c r="C11757">
        <v>23</v>
      </c>
    </row>
    <row r="11758" spans="1:3">
      <c r="A11758">
        <v>2017</v>
      </c>
      <c r="B11758">
        <v>2</v>
      </c>
      <c r="C11758">
        <v>23</v>
      </c>
    </row>
    <row r="11759" spans="1:3">
      <c r="A11759">
        <v>2017</v>
      </c>
      <c r="B11759">
        <v>2</v>
      </c>
      <c r="C11759">
        <v>23</v>
      </c>
    </row>
    <row r="11760" spans="1:3">
      <c r="A11760">
        <v>2017</v>
      </c>
      <c r="B11760">
        <v>2</v>
      </c>
      <c r="C11760">
        <v>23</v>
      </c>
    </row>
    <row r="11761" spans="1:3">
      <c r="A11761">
        <v>2017</v>
      </c>
      <c r="B11761">
        <v>2</v>
      </c>
      <c r="C11761">
        <v>23</v>
      </c>
    </row>
    <row r="11762" spans="1:3">
      <c r="A11762">
        <v>2017</v>
      </c>
      <c r="B11762">
        <v>2</v>
      </c>
      <c r="C11762">
        <v>23</v>
      </c>
    </row>
    <row r="11763" spans="1:3">
      <c r="A11763">
        <v>2017</v>
      </c>
      <c r="B11763">
        <v>2</v>
      </c>
      <c r="C11763">
        <v>23</v>
      </c>
    </row>
    <row r="11764" spans="1:3">
      <c r="A11764">
        <v>2017</v>
      </c>
      <c r="B11764">
        <v>2</v>
      </c>
      <c r="C11764">
        <v>23</v>
      </c>
    </row>
    <row r="11765" spans="1:3">
      <c r="A11765">
        <v>2017</v>
      </c>
      <c r="B11765">
        <v>2</v>
      </c>
      <c r="C11765">
        <v>23</v>
      </c>
    </row>
    <row r="11766" spans="1:3">
      <c r="A11766">
        <v>2017</v>
      </c>
      <c r="B11766">
        <v>2</v>
      </c>
      <c r="C11766">
        <v>23</v>
      </c>
    </row>
    <row r="11767" spans="1:3">
      <c r="A11767">
        <v>2017</v>
      </c>
      <c r="B11767">
        <v>2</v>
      </c>
      <c r="C11767">
        <v>23</v>
      </c>
    </row>
    <row r="11768" spans="1:3">
      <c r="A11768">
        <v>2017</v>
      </c>
      <c r="B11768">
        <v>2</v>
      </c>
      <c r="C11768">
        <v>23</v>
      </c>
    </row>
    <row r="11769" spans="1:3">
      <c r="A11769">
        <v>2017</v>
      </c>
      <c r="B11769">
        <v>2</v>
      </c>
      <c r="C11769">
        <v>23</v>
      </c>
    </row>
    <row r="11770" spans="1:3">
      <c r="A11770">
        <v>2017</v>
      </c>
      <c r="B11770">
        <v>2</v>
      </c>
      <c r="C11770">
        <v>23</v>
      </c>
    </row>
    <row r="11771" spans="1:3">
      <c r="A11771">
        <v>2017</v>
      </c>
      <c r="B11771">
        <v>2</v>
      </c>
      <c r="C11771">
        <v>23</v>
      </c>
    </row>
    <row r="11772" spans="1:3">
      <c r="A11772">
        <v>2017</v>
      </c>
      <c r="B11772">
        <v>2</v>
      </c>
      <c r="C11772">
        <v>23</v>
      </c>
    </row>
    <row r="11773" spans="1:3">
      <c r="A11773">
        <v>2017</v>
      </c>
      <c r="B11773">
        <v>2</v>
      </c>
      <c r="C11773">
        <v>23</v>
      </c>
    </row>
    <row r="11774" spans="1:3">
      <c r="A11774">
        <v>2017</v>
      </c>
      <c r="B11774">
        <v>2</v>
      </c>
      <c r="C11774">
        <v>23</v>
      </c>
    </row>
    <row r="11775" spans="1:3">
      <c r="A11775">
        <v>2017</v>
      </c>
      <c r="B11775">
        <v>2</v>
      </c>
      <c r="C11775">
        <v>23</v>
      </c>
    </row>
    <row r="11776" spans="1:3">
      <c r="A11776">
        <v>2017</v>
      </c>
      <c r="B11776">
        <v>2</v>
      </c>
      <c r="C11776">
        <v>23</v>
      </c>
    </row>
    <row r="11777" spans="1:3">
      <c r="A11777">
        <v>2017</v>
      </c>
      <c r="B11777">
        <v>2</v>
      </c>
      <c r="C11777">
        <v>23</v>
      </c>
    </row>
    <row r="11778" spans="1:3">
      <c r="A11778">
        <v>2017</v>
      </c>
      <c r="B11778">
        <v>2</v>
      </c>
      <c r="C11778">
        <v>23</v>
      </c>
    </row>
    <row r="11779" spans="1:3">
      <c r="A11779">
        <v>2017</v>
      </c>
      <c r="B11779">
        <v>2</v>
      </c>
      <c r="C11779">
        <v>23</v>
      </c>
    </row>
    <row r="11780" spans="1:3">
      <c r="A11780">
        <v>2017</v>
      </c>
      <c r="B11780">
        <v>2</v>
      </c>
      <c r="C11780">
        <v>23</v>
      </c>
    </row>
    <row r="11781" spans="1:3">
      <c r="A11781">
        <v>2017</v>
      </c>
      <c r="B11781">
        <v>2</v>
      </c>
      <c r="C11781">
        <v>23</v>
      </c>
    </row>
    <row r="11782" spans="1:3">
      <c r="A11782">
        <v>2017</v>
      </c>
      <c r="B11782">
        <v>2</v>
      </c>
      <c r="C11782">
        <v>23</v>
      </c>
    </row>
    <row r="11783" spans="1:3">
      <c r="A11783">
        <v>2017</v>
      </c>
      <c r="B11783">
        <v>2</v>
      </c>
      <c r="C11783">
        <v>23</v>
      </c>
    </row>
    <row r="11784" spans="1:3">
      <c r="A11784">
        <v>2017</v>
      </c>
      <c r="B11784">
        <v>2</v>
      </c>
      <c r="C11784">
        <v>23</v>
      </c>
    </row>
    <row r="11785" spans="1:3">
      <c r="A11785">
        <v>2017</v>
      </c>
      <c r="B11785">
        <v>2</v>
      </c>
      <c r="C11785">
        <v>23</v>
      </c>
    </row>
    <row r="11786" spans="1:3">
      <c r="A11786">
        <v>2017</v>
      </c>
      <c r="B11786">
        <v>2</v>
      </c>
      <c r="C11786">
        <v>23</v>
      </c>
    </row>
    <row r="11787" spans="1:3">
      <c r="A11787">
        <v>2017</v>
      </c>
      <c r="B11787">
        <v>2</v>
      </c>
      <c r="C11787">
        <v>23</v>
      </c>
    </row>
    <row r="11788" spans="1:3">
      <c r="A11788">
        <v>2017</v>
      </c>
      <c r="B11788">
        <v>2</v>
      </c>
      <c r="C11788">
        <v>23</v>
      </c>
    </row>
    <row r="11789" spans="1:3">
      <c r="A11789">
        <v>2017</v>
      </c>
      <c r="B11789">
        <v>2</v>
      </c>
      <c r="C11789">
        <v>23</v>
      </c>
    </row>
    <row r="11790" spans="1:3">
      <c r="A11790">
        <v>2017</v>
      </c>
      <c r="B11790">
        <v>2</v>
      </c>
      <c r="C11790">
        <v>23</v>
      </c>
    </row>
    <row r="11791" spans="1:3">
      <c r="A11791">
        <v>2017</v>
      </c>
      <c r="B11791">
        <v>2</v>
      </c>
      <c r="C11791">
        <v>23</v>
      </c>
    </row>
    <row r="11792" spans="1:3">
      <c r="A11792">
        <v>2017</v>
      </c>
      <c r="B11792">
        <v>2</v>
      </c>
      <c r="C11792">
        <v>23</v>
      </c>
    </row>
    <row r="11793" spans="1:3">
      <c r="A11793">
        <v>2017</v>
      </c>
      <c r="B11793">
        <v>2</v>
      </c>
      <c r="C11793">
        <v>23</v>
      </c>
    </row>
    <row r="11794" spans="1:3">
      <c r="A11794">
        <v>2017</v>
      </c>
      <c r="B11794">
        <v>2</v>
      </c>
      <c r="C11794">
        <v>23</v>
      </c>
    </row>
    <row r="11795" spans="1:3">
      <c r="A11795">
        <v>2017</v>
      </c>
      <c r="B11795">
        <v>2</v>
      </c>
      <c r="C11795">
        <v>23</v>
      </c>
    </row>
    <row r="11796" spans="1:3">
      <c r="A11796">
        <v>2017</v>
      </c>
      <c r="B11796">
        <v>2</v>
      </c>
      <c r="C11796">
        <v>23</v>
      </c>
    </row>
    <row r="11797" spans="1:3">
      <c r="A11797">
        <v>2017</v>
      </c>
      <c r="B11797">
        <v>2</v>
      </c>
      <c r="C11797">
        <v>23</v>
      </c>
    </row>
    <row r="11798" spans="1:3">
      <c r="A11798">
        <v>2017</v>
      </c>
      <c r="B11798">
        <v>2</v>
      </c>
      <c r="C11798">
        <v>23</v>
      </c>
    </row>
    <row r="11799" spans="1:3">
      <c r="A11799">
        <v>2017</v>
      </c>
      <c r="B11799">
        <v>2</v>
      </c>
      <c r="C11799">
        <v>23</v>
      </c>
    </row>
    <row r="11800" spans="1:3">
      <c r="A11800">
        <v>2017</v>
      </c>
      <c r="B11800">
        <v>2</v>
      </c>
      <c r="C11800">
        <v>23</v>
      </c>
    </row>
    <row r="11801" spans="1:3">
      <c r="A11801">
        <v>2017</v>
      </c>
      <c r="B11801">
        <v>2</v>
      </c>
      <c r="C11801">
        <v>23</v>
      </c>
    </row>
    <row r="11802" spans="1:3">
      <c r="A11802">
        <v>2017</v>
      </c>
      <c r="B11802">
        <v>2</v>
      </c>
      <c r="C11802">
        <v>23</v>
      </c>
    </row>
    <row r="11803" spans="1:3">
      <c r="A11803">
        <v>2017</v>
      </c>
      <c r="B11803">
        <v>2</v>
      </c>
      <c r="C11803">
        <v>23</v>
      </c>
    </row>
    <row r="11804" spans="1:3">
      <c r="A11804">
        <v>2017</v>
      </c>
      <c r="B11804">
        <v>2</v>
      </c>
      <c r="C11804">
        <v>23</v>
      </c>
    </row>
    <row r="11805" spans="1:3">
      <c r="A11805">
        <v>2017</v>
      </c>
      <c r="B11805">
        <v>2</v>
      </c>
      <c r="C11805">
        <v>23</v>
      </c>
    </row>
    <row r="11806" spans="1:3">
      <c r="A11806">
        <v>2017</v>
      </c>
      <c r="B11806">
        <v>2</v>
      </c>
      <c r="C11806">
        <v>23</v>
      </c>
    </row>
    <row r="11807" spans="1:3">
      <c r="A11807">
        <v>2017</v>
      </c>
      <c r="B11807">
        <v>2</v>
      </c>
      <c r="C11807">
        <v>23</v>
      </c>
    </row>
    <row r="11808" spans="1:3">
      <c r="A11808">
        <v>2017</v>
      </c>
      <c r="B11808">
        <v>2</v>
      </c>
      <c r="C11808">
        <v>23</v>
      </c>
    </row>
    <row r="11809" spans="1:3">
      <c r="A11809">
        <v>2017</v>
      </c>
      <c r="B11809">
        <v>2</v>
      </c>
      <c r="C11809">
        <v>23</v>
      </c>
    </row>
    <row r="11810" spans="1:3">
      <c r="A11810">
        <v>2017</v>
      </c>
      <c r="B11810">
        <v>2</v>
      </c>
      <c r="C11810">
        <v>23</v>
      </c>
    </row>
    <row r="11811" spans="1:3">
      <c r="A11811">
        <v>2017</v>
      </c>
      <c r="B11811">
        <v>2</v>
      </c>
      <c r="C11811">
        <v>23</v>
      </c>
    </row>
    <row r="11812" spans="1:3">
      <c r="A11812">
        <v>2017</v>
      </c>
      <c r="B11812">
        <v>2</v>
      </c>
      <c r="C11812">
        <v>23</v>
      </c>
    </row>
    <row r="11813" spans="1:3">
      <c r="A11813">
        <v>2017</v>
      </c>
      <c r="B11813">
        <v>2</v>
      </c>
      <c r="C11813">
        <v>23</v>
      </c>
    </row>
    <row r="11814" spans="1:3">
      <c r="A11814">
        <v>2017</v>
      </c>
      <c r="B11814">
        <v>2</v>
      </c>
      <c r="C11814">
        <v>23</v>
      </c>
    </row>
    <row r="11815" spans="1:3">
      <c r="A11815">
        <v>2017</v>
      </c>
      <c r="B11815">
        <v>2</v>
      </c>
      <c r="C11815">
        <v>23</v>
      </c>
    </row>
    <row r="11816" spans="1:3">
      <c r="A11816">
        <v>2017</v>
      </c>
      <c r="B11816">
        <v>2</v>
      </c>
      <c r="C11816">
        <v>23</v>
      </c>
    </row>
    <row r="11817" spans="1:3">
      <c r="A11817">
        <v>2017</v>
      </c>
      <c r="B11817">
        <v>2</v>
      </c>
      <c r="C11817">
        <v>23</v>
      </c>
    </row>
    <row r="11818" spans="1:3">
      <c r="A11818">
        <v>2017</v>
      </c>
      <c r="B11818">
        <v>2</v>
      </c>
      <c r="C11818">
        <v>23</v>
      </c>
    </row>
    <row r="11819" spans="1:3">
      <c r="A11819">
        <v>2017</v>
      </c>
      <c r="B11819">
        <v>2</v>
      </c>
      <c r="C11819">
        <v>23</v>
      </c>
    </row>
    <row r="11820" spans="1:3">
      <c r="A11820">
        <v>2017</v>
      </c>
      <c r="B11820">
        <v>2</v>
      </c>
      <c r="C11820">
        <v>23</v>
      </c>
    </row>
    <row r="11821" spans="1:3">
      <c r="A11821">
        <v>2017</v>
      </c>
      <c r="B11821">
        <v>2</v>
      </c>
      <c r="C11821">
        <v>23</v>
      </c>
    </row>
    <row r="11822" spans="1:3">
      <c r="A11822">
        <v>2017</v>
      </c>
      <c r="B11822">
        <v>2</v>
      </c>
      <c r="C11822">
        <v>23</v>
      </c>
    </row>
    <row r="11823" spans="1:3">
      <c r="A11823">
        <v>2017</v>
      </c>
      <c r="B11823">
        <v>2</v>
      </c>
      <c r="C11823">
        <v>23</v>
      </c>
    </row>
    <row r="11824" spans="1:3">
      <c r="A11824">
        <v>2017</v>
      </c>
      <c r="B11824">
        <v>2</v>
      </c>
      <c r="C11824">
        <v>23</v>
      </c>
    </row>
    <row r="11825" spans="1:3">
      <c r="A11825">
        <v>2017</v>
      </c>
      <c r="B11825">
        <v>2</v>
      </c>
      <c r="C11825">
        <v>23</v>
      </c>
    </row>
    <row r="11826" spans="1:3">
      <c r="A11826">
        <v>2017</v>
      </c>
      <c r="B11826">
        <v>2</v>
      </c>
      <c r="C11826">
        <v>23</v>
      </c>
    </row>
    <row r="11827" spans="1:3">
      <c r="A11827">
        <v>2017</v>
      </c>
      <c r="B11827">
        <v>2</v>
      </c>
      <c r="C11827">
        <v>23</v>
      </c>
    </row>
    <row r="11828" spans="1:3">
      <c r="A11828">
        <v>2017</v>
      </c>
      <c r="B11828">
        <v>2</v>
      </c>
      <c r="C11828">
        <v>23</v>
      </c>
    </row>
    <row r="11829" spans="1:3">
      <c r="A11829">
        <v>2017</v>
      </c>
      <c r="B11829">
        <v>2</v>
      </c>
      <c r="C11829">
        <v>23</v>
      </c>
    </row>
    <row r="11830" spans="1:3">
      <c r="A11830">
        <v>2017</v>
      </c>
      <c r="B11830">
        <v>2</v>
      </c>
      <c r="C11830">
        <v>23</v>
      </c>
    </row>
    <row r="11831" spans="1:3">
      <c r="A11831">
        <v>2017</v>
      </c>
      <c r="B11831">
        <v>2</v>
      </c>
      <c r="C11831">
        <v>23</v>
      </c>
    </row>
    <row r="11832" spans="1:3">
      <c r="A11832">
        <v>2017</v>
      </c>
      <c r="B11832">
        <v>2</v>
      </c>
      <c r="C11832">
        <v>23</v>
      </c>
    </row>
    <row r="11833" spans="1:3">
      <c r="A11833">
        <v>2017</v>
      </c>
      <c r="B11833">
        <v>2</v>
      </c>
      <c r="C11833">
        <v>23</v>
      </c>
    </row>
    <row r="11834" spans="1:3">
      <c r="A11834">
        <v>2017</v>
      </c>
      <c r="B11834">
        <v>2</v>
      </c>
      <c r="C11834">
        <v>23</v>
      </c>
    </row>
    <row r="11835" spans="1:3">
      <c r="A11835">
        <v>2017</v>
      </c>
      <c r="B11835">
        <v>2</v>
      </c>
      <c r="C11835">
        <v>23</v>
      </c>
    </row>
    <row r="11836" spans="1:3">
      <c r="A11836">
        <v>2017</v>
      </c>
      <c r="B11836">
        <v>2</v>
      </c>
      <c r="C11836">
        <v>23</v>
      </c>
    </row>
    <row r="11837" spans="1:3">
      <c r="A11837">
        <v>2017</v>
      </c>
      <c r="B11837">
        <v>2</v>
      </c>
      <c r="C11837">
        <v>23</v>
      </c>
    </row>
    <row r="11838" spans="1:3">
      <c r="A11838">
        <v>2017</v>
      </c>
      <c r="B11838">
        <v>2</v>
      </c>
      <c r="C11838">
        <v>23</v>
      </c>
    </row>
    <row r="11839" spans="1:3">
      <c r="A11839">
        <v>2017</v>
      </c>
      <c r="B11839">
        <v>2</v>
      </c>
      <c r="C11839">
        <v>23</v>
      </c>
    </row>
    <row r="11840" spans="1:3">
      <c r="A11840">
        <v>2017</v>
      </c>
      <c r="B11840">
        <v>2</v>
      </c>
      <c r="C11840">
        <v>23</v>
      </c>
    </row>
    <row r="11841" spans="1:3">
      <c r="A11841">
        <v>2017</v>
      </c>
      <c r="B11841">
        <v>2</v>
      </c>
      <c r="C11841">
        <v>23</v>
      </c>
    </row>
    <row r="11842" spans="1:3">
      <c r="A11842">
        <v>2017</v>
      </c>
      <c r="B11842">
        <v>2</v>
      </c>
      <c r="C11842">
        <v>23</v>
      </c>
    </row>
    <row r="11843" spans="1:3">
      <c r="A11843">
        <v>2017</v>
      </c>
      <c r="B11843">
        <v>2</v>
      </c>
      <c r="C11843">
        <v>23</v>
      </c>
    </row>
    <row r="11844" spans="1:3">
      <c r="A11844">
        <v>2017</v>
      </c>
      <c r="B11844">
        <v>2</v>
      </c>
      <c r="C11844">
        <v>23</v>
      </c>
    </row>
    <row r="11845" spans="1:3">
      <c r="A11845">
        <v>2017</v>
      </c>
      <c r="B11845">
        <v>2</v>
      </c>
      <c r="C11845">
        <v>23</v>
      </c>
    </row>
    <row r="11846" spans="1:3">
      <c r="A11846">
        <v>2017</v>
      </c>
      <c r="B11846">
        <v>2</v>
      </c>
      <c r="C11846">
        <v>23</v>
      </c>
    </row>
    <row r="11847" spans="1:3">
      <c r="A11847">
        <v>2017</v>
      </c>
      <c r="B11847">
        <v>2</v>
      </c>
      <c r="C11847">
        <v>23</v>
      </c>
    </row>
    <row r="11848" spans="1:3">
      <c r="A11848">
        <v>2017</v>
      </c>
      <c r="B11848">
        <v>2</v>
      </c>
      <c r="C11848">
        <v>23</v>
      </c>
    </row>
    <row r="11849" spans="1:3">
      <c r="A11849">
        <v>2017</v>
      </c>
      <c r="B11849">
        <v>2</v>
      </c>
      <c r="C11849">
        <v>23</v>
      </c>
    </row>
    <row r="11850" spans="1:3">
      <c r="A11850">
        <v>2017</v>
      </c>
      <c r="B11850">
        <v>2</v>
      </c>
      <c r="C11850">
        <v>23</v>
      </c>
    </row>
    <row r="11851" spans="1:3">
      <c r="A11851">
        <v>2017</v>
      </c>
      <c r="B11851">
        <v>2</v>
      </c>
      <c r="C11851">
        <v>23</v>
      </c>
    </row>
    <row r="11852" spans="1:3">
      <c r="A11852">
        <v>2017</v>
      </c>
      <c r="B11852">
        <v>2</v>
      </c>
      <c r="C11852">
        <v>23</v>
      </c>
    </row>
    <row r="11853" spans="1:3">
      <c r="A11853">
        <v>2017</v>
      </c>
      <c r="B11853">
        <v>2</v>
      </c>
      <c r="C11853">
        <v>23</v>
      </c>
    </row>
    <row r="11854" spans="1:3">
      <c r="A11854">
        <v>2017</v>
      </c>
      <c r="B11854">
        <v>2</v>
      </c>
      <c r="C11854">
        <v>23</v>
      </c>
    </row>
    <row r="11855" spans="1:3">
      <c r="A11855">
        <v>2017</v>
      </c>
      <c r="B11855">
        <v>2</v>
      </c>
      <c r="C11855">
        <v>23</v>
      </c>
    </row>
    <row r="11856" spans="1:3">
      <c r="A11856">
        <v>2017</v>
      </c>
      <c r="B11856">
        <v>2</v>
      </c>
      <c r="C11856">
        <v>23</v>
      </c>
    </row>
    <row r="11857" spans="1:3">
      <c r="A11857">
        <v>2017</v>
      </c>
      <c r="B11857">
        <v>2</v>
      </c>
      <c r="C11857">
        <v>23</v>
      </c>
    </row>
    <row r="11858" spans="1:3">
      <c r="A11858">
        <v>2017</v>
      </c>
      <c r="B11858">
        <v>2</v>
      </c>
      <c r="C11858">
        <v>23</v>
      </c>
    </row>
    <row r="11859" spans="1:3">
      <c r="A11859">
        <v>2017</v>
      </c>
      <c r="B11859">
        <v>2</v>
      </c>
      <c r="C11859">
        <v>23</v>
      </c>
    </row>
    <row r="11860" spans="1:3">
      <c r="A11860">
        <v>2017</v>
      </c>
      <c r="B11860">
        <v>2</v>
      </c>
      <c r="C11860">
        <v>23</v>
      </c>
    </row>
    <row r="11861" spans="1:3">
      <c r="A11861">
        <v>2017</v>
      </c>
      <c r="B11861">
        <v>2</v>
      </c>
      <c r="C11861">
        <v>23</v>
      </c>
    </row>
    <row r="11862" spans="1:3">
      <c r="A11862">
        <v>2017</v>
      </c>
      <c r="B11862">
        <v>2</v>
      </c>
      <c r="C11862">
        <v>23</v>
      </c>
    </row>
    <row r="11863" spans="1:3">
      <c r="A11863">
        <v>2017</v>
      </c>
      <c r="B11863">
        <v>2</v>
      </c>
      <c r="C11863">
        <v>23</v>
      </c>
    </row>
    <row r="11864" spans="1:3">
      <c r="A11864">
        <v>2017</v>
      </c>
      <c r="B11864">
        <v>2</v>
      </c>
      <c r="C11864">
        <v>23</v>
      </c>
    </row>
    <row r="11865" spans="1:3">
      <c r="A11865">
        <v>2017</v>
      </c>
      <c r="B11865">
        <v>2</v>
      </c>
      <c r="C11865">
        <v>23</v>
      </c>
    </row>
    <row r="11866" spans="1:3">
      <c r="A11866">
        <v>2017</v>
      </c>
      <c r="B11866">
        <v>2</v>
      </c>
      <c r="C11866">
        <v>23</v>
      </c>
    </row>
    <row r="11867" spans="1:3">
      <c r="A11867">
        <v>2017</v>
      </c>
      <c r="B11867">
        <v>2</v>
      </c>
      <c r="C11867">
        <v>23</v>
      </c>
    </row>
    <row r="11868" spans="1:3">
      <c r="A11868">
        <v>2017</v>
      </c>
      <c r="B11868">
        <v>2</v>
      </c>
      <c r="C11868">
        <v>23</v>
      </c>
    </row>
    <row r="11869" spans="1:3">
      <c r="A11869">
        <v>2017</v>
      </c>
      <c r="B11869">
        <v>2</v>
      </c>
      <c r="C11869">
        <v>23</v>
      </c>
    </row>
    <row r="11870" spans="1:3">
      <c r="A11870">
        <v>2017</v>
      </c>
      <c r="B11870">
        <v>2</v>
      </c>
      <c r="C11870">
        <v>23</v>
      </c>
    </row>
    <row r="11871" spans="1:3">
      <c r="A11871">
        <v>2017</v>
      </c>
      <c r="B11871">
        <v>2</v>
      </c>
      <c r="C11871">
        <v>23</v>
      </c>
    </row>
    <row r="11872" spans="1:3">
      <c r="A11872">
        <v>2017</v>
      </c>
      <c r="B11872">
        <v>2</v>
      </c>
      <c r="C11872">
        <v>23</v>
      </c>
    </row>
    <row r="11873" spans="1:3">
      <c r="A11873">
        <v>2017</v>
      </c>
      <c r="B11873">
        <v>2</v>
      </c>
      <c r="C11873">
        <v>23</v>
      </c>
    </row>
    <row r="11874" spans="1:3">
      <c r="A11874">
        <v>2017</v>
      </c>
      <c r="B11874">
        <v>2</v>
      </c>
      <c r="C11874">
        <v>23</v>
      </c>
    </row>
    <row r="11875" spans="1:3">
      <c r="A11875">
        <v>2017</v>
      </c>
      <c r="B11875">
        <v>2</v>
      </c>
      <c r="C11875">
        <v>23</v>
      </c>
    </row>
    <row r="11876" spans="1:3">
      <c r="A11876">
        <v>2017</v>
      </c>
      <c r="B11876">
        <v>2</v>
      </c>
      <c r="C11876">
        <v>23</v>
      </c>
    </row>
    <row r="11877" spans="1:3">
      <c r="A11877">
        <v>2017</v>
      </c>
      <c r="B11877">
        <v>2</v>
      </c>
      <c r="C11877">
        <v>23</v>
      </c>
    </row>
    <row r="11878" spans="1:3">
      <c r="A11878">
        <v>2017</v>
      </c>
      <c r="B11878">
        <v>2</v>
      </c>
      <c r="C11878">
        <v>23</v>
      </c>
    </row>
    <row r="11879" spans="1:3">
      <c r="A11879">
        <v>2017</v>
      </c>
      <c r="B11879">
        <v>2</v>
      </c>
      <c r="C11879">
        <v>23</v>
      </c>
    </row>
    <row r="11880" spans="1:3">
      <c r="A11880">
        <v>2017</v>
      </c>
      <c r="B11880">
        <v>2</v>
      </c>
      <c r="C11880">
        <v>23</v>
      </c>
    </row>
    <row r="11881" spans="1:3">
      <c r="A11881">
        <v>2017</v>
      </c>
      <c r="B11881">
        <v>2</v>
      </c>
      <c r="C11881">
        <v>23</v>
      </c>
    </row>
    <row r="11882" spans="1:3">
      <c r="A11882">
        <v>2017</v>
      </c>
      <c r="B11882">
        <v>2</v>
      </c>
      <c r="C11882">
        <v>23</v>
      </c>
    </row>
    <row r="11883" spans="1:3">
      <c r="A11883">
        <v>2017</v>
      </c>
      <c r="B11883">
        <v>2</v>
      </c>
      <c r="C11883">
        <v>23</v>
      </c>
    </row>
    <row r="11884" spans="1:3">
      <c r="A11884">
        <v>2017</v>
      </c>
      <c r="B11884">
        <v>2</v>
      </c>
      <c r="C11884">
        <v>23</v>
      </c>
    </row>
    <row r="11885" spans="1:3">
      <c r="A11885">
        <v>2017</v>
      </c>
      <c r="B11885">
        <v>2</v>
      </c>
      <c r="C11885">
        <v>23</v>
      </c>
    </row>
    <row r="11886" spans="1:3">
      <c r="A11886">
        <v>2017</v>
      </c>
      <c r="B11886">
        <v>2</v>
      </c>
      <c r="C11886">
        <v>23</v>
      </c>
    </row>
    <row r="11887" spans="1:3">
      <c r="A11887">
        <v>2017</v>
      </c>
      <c r="B11887">
        <v>2</v>
      </c>
      <c r="C11887">
        <v>23</v>
      </c>
    </row>
    <row r="11888" spans="1:3">
      <c r="A11888">
        <v>2017</v>
      </c>
      <c r="B11888">
        <v>2</v>
      </c>
      <c r="C11888">
        <v>23</v>
      </c>
    </row>
    <row r="11889" spans="1:3">
      <c r="A11889">
        <v>2017</v>
      </c>
      <c r="B11889">
        <v>2</v>
      </c>
      <c r="C11889">
        <v>23</v>
      </c>
    </row>
    <row r="11890" spans="1:3">
      <c r="A11890">
        <v>2017</v>
      </c>
      <c r="B11890">
        <v>2</v>
      </c>
      <c r="C11890">
        <v>23</v>
      </c>
    </row>
    <row r="11891" spans="1:3">
      <c r="A11891">
        <v>2017</v>
      </c>
      <c r="B11891">
        <v>2</v>
      </c>
      <c r="C11891">
        <v>23</v>
      </c>
    </row>
    <row r="11892" spans="1:3">
      <c r="A11892">
        <v>2017</v>
      </c>
      <c r="B11892">
        <v>2</v>
      </c>
      <c r="C11892">
        <v>23</v>
      </c>
    </row>
    <row r="11893" spans="1:3">
      <c r="A11893">
        <v>2017</v>
      </c>
      <c r="B11893">
        <v>2</v>
      </c>
      <c r="C11893">
        <v>23</v>
      </c>
    </row>
    <row r="11894" spans="1:3">
      <c r="A11894">
        <v>2017</v>
      </c>
      <c r="B11894">
        <v>2</v>
      </c>
      <c r="C11894">
        <v>23</v>
      </c>
    </row>
    <row r="11895" spans="1:3">
      <c r="A11895">
        <v>2017</v>
      </c>
      <c r="B11895">
        <v>2</v>
      </c>
      <c r="C11895">
        <v>23</v>
      </c>
    </row>
    <row r="11896" spans="1:3">
      <c r="A11896">
        <v>2017</v>
      </c>
      <c r="B11896">
        <v>2</v>
      </c>
      <c r="C11896">
        <v>23</v>
      </c>
    </row>
    <row r="11897" spans="1:3">
      <c r="A11897">
        <v>2017</v>
      </c>
      <c r="B11897">
        <v>2</v>
      </c>
      <c r="C11897">
        <v>23</v>
      </c>
    </row>
    <row r="11898" spans="1:3">
      <c r="A11898">
        <v>2017</v>
      </c>
      <c r="B11898">
        <v>2</v>
      </c>
      <c r="C11898">
        <v>23</v>
      </c>
    </row>
    <row r="11899" spans="1:3">
      <c r="A11899">
        <v>2017</v>
      </c>
      <c r="B11899">
        <v>2</v>
      </c>
      <c r="C11899">
        <v>23</v>
      </c>
    </row>
    <row r="11900" spans="1:3">
      <c r="A11900">
        <v>2017</v>
      </c>
      <c r="B11900">
        <v>2</v>
      </c>
      <c r="C11900">
        <v>23</v>
      </c>
    </row>
    <row r="11901" spans="1:3">
      <c r="A11901">
        <v>2017</v>
      </c>
      <c r="B11901">
        <v>2</v>
      </c>
      <c r="C11901">
        <v>23</v>
      </c>
    </row>
    <row r="11902" spans="1:3">
      <c r="A11902">
        <v>2017</v>
      </c>
      <c r="B11902">
        <v>2</v>
      </c>
      <c r="C11902">
        <v>23</v>
      </c>
    </row>
    <row r="11903" spans="1:3">
      <c r="A11903">
        <v>2017</v>
      </c>
      <c r="B11903">
        <v>2</v>
      </c>
      <c r="C11903">
        <v>23</v>
      </c>
    </row>
    <row r="11904" spans="1:3">
      <c r="A11904">
        <v>2017</v>
      </c>
      <c r="B11904">
        <v>2</v>
      </c>
      <c r="C11904">
        <v>23</v>
      </c>
    </row>
    <row r="11905" spans="1:3">
      <c r="A11905">
        <v>2017</v>
      </c>
      <c r="B11905">
        <v>2</v>
      </c>
      <c r="C11905">
        <v>23</v>
      </c>
    </row>
    <row r="11906" spans="1:3">
      <c r="A11906">
        <v>2017</v>
      </c>
      <c r="B11906">
        <v>2</v>
      </c>
      <c r="C11906">
        <v>23</v>
      </c>
    </row>
    <row r="11907" spans="1:3">
      <c r="A11907">
        <v>2017</v>
      </c>
      <c r="B11907">
        <v>2</v>
      </c>
      <c r="C11907">
        <v>23</v>
      </c>
    </row>
    <row r="11908" spans="1:3">
      <c r="A11908">
        <v>2017</v>
      </c>
      <c r="B11908">
        <v>2</v>
      </c>
      <c r="C11908">
        <v>23</v>
      </c>
    </row>
    <row r="11909" spans="1:3">
      <c r="A11909">
        <v>2017</v>
      </c>
      <c r="B11909">
        <v>2</v>
      </c>
      <c r="C11909">
        <v>23</v>
      </c>
    </row>
    <row r="11910" spans="1:3">
      <c r="A11910">
        <v>2017</v>
      </c>
      <c r="B11910">
        <v>2</v>
      </c>
      <c r="C11910">
        <v>23</v>
      </c>
    </row>
    <row r="11911" spans="1:3">
      <c r="A11911">
        <v>2017</v>
      </c>
      <c r="B11911">
        <v>2</v>
      </c>
      <c r="C11911">
        <v>23</v>
      </c>
    </row>
    <row r="11912" spans="1:3">
      <c r="A11912">
        <v>2017</v>
      </c>
      <c r="B11912">
        <v>2</v>
      </c>
      <c r="C11912">
        <v>23</v>
      </c>
    </row>
    <row r="11913" spans="1:3">
      <c r="A11913">
        <v>2017</v>
      </c>
      <c r="B11913">
        <v>2</v>
      </c>
      <c r="C11913">
        <v>23</v>
      </c>
    </row>
    <row r="11914" spans="1:3">
      <c r="A11914">
        <v>2017</v>
      </c>
      <c r="B11914">
        <v>2</v>
      </c>
      <c r="C11914">
        <v>23</v>
      </c>
    </row>
    <row r="11915" spans="1:3">
      <c r="A11915">
        <v>2017</v>
      </c>
      <c r="B11915">
        <v>2</v>
      </c>
      <c r="C11915">
        <v>23</v>
      </c>
    </row>
    <row r="11916" spans="1:3">
      <c r="A11916">
        <v>2017</v>
      </c>
      <c r="B11916">
        <v>2</v>
      </c>
      <c r="C11916">
        <v>23</v>
      </c>
    </row>
    <row r="11917" spans="1:3">
      <c r="A11917">
        <v>2017</v>
      </c>
      <c r="B11917">
        <v>2</v>
      </c>
      <c r="C11917">
        <v>23</v>
      </c>
    </row>
    <row r="11918" spans="1:3">
      <c r="A11918">
        <v>2017</v>
      </c>
      <c r="B11918">
        <v>2</v>
      </c>
      <c r="C11918">
        <v>23</v>
      </c>
    </row>
    <row r="11919" spans="1:3">
      <c r="A11919">
        <v>2017</v>
      </c>
      <c r="B11919">
        <v>2</v>
      </c>
      <c r="C11919">
        <v>23</v>
      </c>
    </row>
    <row r="11920" spans="1:3">
      <c r="A11920">
        <v>2017</v>
      </c>
      <c r="B11920">
        <v>2</v>
      </c>
      <c r="C11920">
        <v>23</v>
      </c>
    </row>
    <row r="11921" spans="1:3">
      <c r="A11921">
        <v>2017</v>
      </c>
      <c r="B11921">
        <v>2</v>
      </c>
      <c r="C11921">
        <v>23</v>
      </c>
    </row>
    <row r="11922" spans="1:3">
      <c r="A11922">
        <v>2017</v>
      </c>
      <c r="B11922">
        <v>2</v>
      </c>
      <c r="C11922">
        <v>23</v>
      </c>
    </row>
    <row r="11923" spans="1:3">
      <c r="A11923">
        <v>2017</v>
      </c>
      <c r="B11923">
        <v>2</v>
      </c>
      <c r="C11923">
        <v>23</v>
      </c>
    </row>
    <row r="11924" spans="1:3">
      <c r="A11924">
        <v>2017</v>
      </c>
      <c r="B11924">
        <v>2</v>
      </c>
      <c r="C11924">
        <v>23</v>
      </c>
    </row>
    <row r="11925" spans="1:3">
      <c r="A11925">
        <v>2017</v>
      </c>
      <c r="B11925">
        <v>2</v>
      </c>
      <c r="C11925">
        <v>23</v>
      </c>
    </row>
    <row r="11926" spans="1:3">
      <c r="A11926">
        <v>2017</v>
      </c>
      <c r="B11926">
        <v>2</v>
      </c>
      <c r="C11926">
        <v>23</v>
      </c>
    </row>
    <row r="11927" spans="1:3">
      <c r="A11927">
        <v>2017</v>
      </c>
      <c r="B11927">
        <v>2</v>
      </c>
      <c r="C11927">
        <v>23</v>
      </c>
    </row>
    <row r="11928" spans="1:3">
      <c r="A11928">
        <v>2017</v>
      </c>
      <c r="B11928">
        <v>2</v>
      </c>
      <c r="C11928">
        <v>23</v>
      </c>
    </row>
    <row r="11929" spans="1:3">
      <c r="A11929">
        <v>2017</v>
      </c>
      <c r="B11929">
        <v>2</v>
      </c>
      <c r="C11929">
        <v>23</v>
      </c>
    </row>
    <row r="11930" spans="1:3">
      <c r="A11930">
        <v>2017</v>
      </c>
      <c r="B11930">
        <v>2</v>
      </c>
      <c r="C11930">
        <v>23</v>
      </c>
    </row>
    <row r="11931" spans="1:3">
      <c r="A11931">
        <v>2017</v>
      </c>
      <c r="B11931">
        <v>2</v>
      </c>
      <c r="C11931">
        <v>23</v>
      </c>
    </row>
    <row r="11932" spans="1:3">
      <c r="A11932">
        <v>2017</v>
      </c>
      <c r="B11932">
        <v>2</v>
      </c>
      <c r="C11932">
        <v>23</v>
      </c>
    </row>
    <row r="11933" spans="1:3">
      <c r="A11933">
        <v>2017</v>
      </c>
      <c r="B11933">
        <v>2</v>
      </c>
      <c r="C11933">
        <v>23</v>
      </c>
    </row>
    <row r="11934" spans="1:3">
      <c r="A11934">
        <v>2017</v>
      </c>
      <c r="B11934">
        <v>2</v>
      </c>
      <c r="C11934">
        <v>23</v>
      </c>
    </row>
    <row r="11935" spans="1:3">
      <c r="A11935">
        <v>2017</v>
      </c>
      <c r="B11935">
        <v>2</v>
      </c>
      <c r="C11935">
        <v>23</v>
      </c>
    </row>
    <row r="11936" spans="1:3">
      <c r="A11936">
        <v>2017</v>
      </c>
      <c r="B11936">
        <v>2</v>
      </c>
      <c r="C11936">
        <v>23</v>
      </c>
    </row>
    <row r="11937" spans="1:3">
      <c r="A11937">
        <v>2017</v>
      </c>
      <c r="B11937">
        <v>2</v>
      </c>
      <c r="C11937">
        <v>23</v>
      </c>
    </row>
    <row r="11938" spans="1:3">
      <c r="A11938">
        <v>2017</v>
      </c>
      <c r="B11938">
        <v>2</v>
      </c>
      <c r="C11938">
        <v>23</v>
      </c>
    </row>
    <row r="11939" spans="1:3">
      <c r="A11939">
        <v>2017</v>
      </c>
      <c r="B11939">
        <v>2</v>
      </c>
      <c r="C11939">
        <v>23</v>
      </c>
    </row>
    <row r="11940" spans="1:3">
      <c r="A11940">
        <v>2017</v>
      </c>
      <c r="B11940">
        <v>2</v>
      </c>
      <c r="C11940">
        <v>23</v>
      </c>
    </row>
    <row r="11941" spans="1:3">
      <c r="A11941">
        <v>2017</v>
      </c>
      <c r="B11941">
        <v>2</v>
      </c>
      <c r="C11941">
        <v>23</v>
      </c>
    </row>
    <row r="11942" spans="1:3">
      <c r="A11942">
        <v>2017</v>
      </c>
      <c r="B11942">
        <v>2</v>
      </c>
      <c r="C11942">
        <v>23</v>
      </c>
    </row>
    <row r="11943" spans="1:3">
      <c r="A11943">
        <v>2017</v>
      </c>
      <c r="B11943">
        <v>2</v>
      </c>
      <c r="C11943">
        <v>23</v>
      </c>
    </row>
    <row r="11944" spans="1:3">
      <c r="A11944">
        <v>2017</v>
      </c>
      <c r="B11944">
        <v>2</v>
      </c>
      <c r="C11944">
        <v>23</v>
      </c>
    </row>
    <row r="11945" spans="1:3">
      <c r="A11945">
        <v>2017</v>
      </c>
      <c r="B11945">
        <v>2</v>
      </c>
      <c r="C11945">
        <v>23</v>
      </c>
    </row>
    <row r="11946" spans="1:3">
      <c r="A11946">
        <v>2017</v>
      </c>
      <c r="B11946">
        <v>2</v>
      </c>
      <c r="C11946">
        <v>23</v>
      </c>
    </row>
    <row r="11947" spans="1:3">
      <c r="A11947">
        <v>2017</v>
      </c>
      <c r="B11947">
        <v>2</v>
      </c>
      <c r="C11947">
        <v>23</v>
      </c>
    </row>
    <row r="11948" spans="1:3">
      <c r="A11948">
        <v>2017</v>
      </c>
      <c r="B11948">
        <v>2</v>
      </c>
      <c r="C11948">
        <v>23</v>
      </c>
    </row>
    <row r="11949" spans="1:3">
      <c r="A11949">
        <v>2017</v>
      </c>
      <c r="B11949">
        <v>2</v>
      </c>
      <c r="C11949">
        <v>23</v>
      </c>
    </row>
    <row r="11950" spans="1:3">
      <c r="A11950">
        <v>2017</v>
      </c>
      <c r="B11950">
        <v>2</v>
      </c>
      <c r="C11950">
        <v>23</v>
      </c>
    </row>
    <row r="11951" spans="1:3">
      <c r="A11951">
        <v>2017</v>
      </c>
      <c r="B11951">
        <v>2</v>
      </c>
      <c r="C11951">
        <v>23</v>
      </c>
    </row>
    <row r="11952" spans="1:3">
      <c r="A11952">
        <v>2017</v>
      </c>
      <c r="B11952">
        <v>2</v>
      </c>
      <c r="C11952">
        <v>23</v>
      </c>
    </row>
    <row r="11953" spans="1:3">
      <c r="A11953">
        <v>2017</v>
      </c>
      <c r="B11953">
        <v>2</v>
      </c>
      <c r="C11953">
        <v>23</v>
      </c>
    </row>
    <row r="11954" spans="1:3">
      <c r="A11954">
        <v>2017</v>
      </c>
      <c r="B11954">
        <v>2</v>
      </c>
      <c r="C11954">
        <v>23</v>
      </c>
    </row>
    <row r="11955" spans="1:3">
      <c r="A11955">
        <v>2017</v>
      </c>
      <c r="B11955">
        <v>2</v>
      </c>
      <c r="C11955">
        <v>23</v>
      </c>
    </row>
    <row r="11956" spans="1:3">
      <c r="A11956">
        <v>2017</v>
      </c>
      <c r="B11956">
        <v>2</v>
      </c>
      <c r="C11956">
        <v>23</v>
      </c>
    </row>
    <row r="11957" spans="1:3">
      <c r="A11957">
        <v>2017</v>
      </c>
      <c r="B11957">
        <v>2</v>
      </c>
      <c r="C11957">
        <v>23</v>
      </c>
    </row>
    <row r="11958" spans="1:3">
      <c r="A11958">
        <v>2017</v>
      </c>
      <c r="B11958">
        <v>2</v>
      </c>
      <c r="C11958">
        <v>23</v>
      </c>
    </row>
    <row r="11959" spans="1:3">
      <c r="A11959">
        <v>2017</v>
      </c>
      <c r="B11959">
        <v>2</v>
      </c>
      <c r="C11959">
        <v>23</v>
      </c>
    </row>
    <row r="11960" spans="1:3">
      <c r="A11960">
        <v>2017</v>
      </c>
      <c r="B11960">
        <v>2</v>
      </c>
      <c r="C11960">
        <v>23</v>
      </c>
    </row>
    <row r="11961" spans="1:3">
      <c r="A11961">
        <v>2017</v>
      </c>
      <c r="B11961">
        <v>2</v>
      </c>
      <c r="C11961">
        <v>23</v>
      </c>
    </row>
    <row r="11962" spans="1:3">
      <c r="A11962">
        <v>2017</v>
      </c>
      <c r="B11962">
        <v>2</v>
      </c>
      <c r="C11962">
        <v>23</v>
      </c>
    </row>
    <row r="11963" spans="1:3">
      <c r="A11963">
        <v>2017</v>
      </c>
      <c r="B11963">
        <v>2</v>
      </c>
      <c r="C11963">
        <v>23</v>
      </c>
    </row>
    <row r="11964" spans="1:3">
      <c r="A11964">
        <v>2017</v>
      </c>
      <c r="B11964">
        <v>2</v>
      </c>
      <c r="C11964">
        <v>23</v>
      </c>
    </row>
    <row r="11965" spans="1:3">
      <c r="A11965">
        <v>2017</v>
      </c>
      <c r="B11965">
        <v>2</v>
      </c>
      <c r="C11965">
        <v>23</v>
      </c>
    </row>
    <row r="11966" spans="1:3">
      <c r="A11966">
        <v>2017</v>
      </c>
      <c r="B11966">
        <v>2</v>
      </c>
      <c r="C11966">
        <v>23</v>
      </c>
    </row>
    <row r="11967" spans="1:3">
      <c r="A11967">
        <v>2017</v>
      </c>
      <c r="B11967">
        <v>2</v>
      </c>
      <c r="C11967">
        <v>23</v>
      </c>
    </row>
    <row r="11968" spans="1:3">
      <c r="A11968">
        <v>2017</v>
      </c>
      <c r="B11968">
        <v>2</v>
      </c>
      <c r="C11968">
        <v>23</v>
      </c>
    </row>
    <row r="11969" spans="1:3">
      <c r="A11969">
        <v>2017</v>
      </c>
      <c r="B11969">
        <v>2</v>
      </c>
      <c r="C11969">
        <v>23</v>
      </c>
    </row>
    <row r="11970" spans="1:3">
      <c r="A11970">
        <v>2017</v>
      </c>
      <c r="B11970">
        <v>2</v>
      </c>
      <c r="C11970">
        <v>23</v>
      </c>
    </row>
    <row r="11971" spans="1:3">
      <c r="A11971">
        <v>2017</v>
      </c>
      <c r="B11971">
        <v>2</v>
      </c>
      <c r="C11971">
        <v>23</v>
      </c>
    </row>
    <row r="11972" spans="1:3">
      <c r="A11972">
        <v>2017</v>
      </c>
      <c r="B11972">
        <v>2</v>
      </c>
      <c r="C11972">
        <v>23</v>
      </c>
    </row>
    <row r="11973" spans="1:3">
      <c r="A11973">
        <v>2017</v>
      </c>
      <c r="B11973">
        <v>2</v>
      </c>
      <c r="C11973">
        <v>23</v>
      </c>
    </row>
    <row r="11974" spans="1:3">
      <c r="A11974">
        <v>2017</v>
      </c>
      <c r="B11974">
        <v>2</v>
      </c>
      <c r="C11974">
        <v>23</v>
      </c>
    </row>
    <row r="11975" spans="1:3">
      <c r="A11975">
        <v>2017</v>
      </c>
      <c r="B11975">
        <v>2</v>
      </c>
      <c r="C11975">
        <v>23</v>
      </c>
    </row>
    <row r="11976" spans="1:3">
      <c r="A11976">
        <v>2017</v>
      </c>
      <c r="B11976">
        <v>2</v>
      </c>
      <c r="C11976">
        <v>23</v>
      </c>
    </row>
    <row r="11977" spans="1:3">
      <c r="A11977">
        <v>2017</v>
      </c>
      <c r="B11977">
        <v>2</v>
      </c>
      <c r="C11977">
        <v>23</v>
      </c>
    </row>
    <row r="11978" spans="1:3">
      <c r="A11978">
        <v>2017</v>
      </c>
      <c r="B11978">
        <v>2</v>
      </c>
      <c r="C11978">
        <v>23</v>
      </c>
    </row>
    <row r="11979" spans="1:3">
      <c r="A11979">
        <v>2017</v>
      </c>
      <c r="B11979">
        <v>2</v>
      </c>
      <c r="C11979">
        <v>23</v>
      </c>
    </row>
    <row r="11980" spans="1:3">
      <c r="A11980">
        <v>2017</v>
      </c>
      <c r="B11980">
        <v>2</v>
      </c>
      <c r="C11980">
        <v>23</v>
      </c>
    </row>
    <row r="11981" spans="1:3">
      <c r="A11981">
        <v>2017</v>
      </c>
      <c r="B11981">
        <v>2</v>
      </c>
      <c r="C11981">
        <v>23</v>
      </c>
    </row>
    <row r="11982" spans="1:3">
      <c r="A11982">
        <v>2017</v>
      </c>
      <c r="B11982">
        <v>2</v>
      </c>
      <c r="C11982">
        <v>23</v>
      </c>
    </row>
    <row r="11983" spans="1:3">
      <c r="A11983">
        <v>2017</v>
      </c>
      <c r="B11983">
        <v>2</v>
      </c>
      <c r="C11983">
        <v>23</v>
      </c>
    </row>
    <row r="11984" spans="1:3">
      <c r="A11984">
        <v>2017</v>
      </c>
      <c r="B11984">
        <v>2</v>
      </c>
      <c r="C11984">
        <v>23</v>
      </c>
    </row>
    <row r="11985" spans="1:3">
      <c r="A11985">
        <v>2017</v>
      </c>
      <c r="B11985">
        <v>2</v>
      </c>
      <c r="C11985">
        <v>23</v>
      </c>
    </row>
    <row r="11986" spans="1:3">
      <c r="A11986">
        <v>2017</v>
      </c>
      <c r="B11986">
        <v>2</v>
      </c>
      <c r="C11986">
        <v>23</v>
      </c>
    </row>
    <row r="11987" spans="1:3">
      <c r="A11987">
        <v>2017</v>
      </c>
      <c r="B11987">
        <v>2</v>
      </c>
      <c r="C11987">
        <v>23</v>
      </c>
    </row>
    <row r="11988" spans="1:3">
      <c r="A11988">
        <v>2017</v>
      </c>
      <c r="B11988">
        <v>2</v>
      </c>
      <c r="C11988">
        <v>23</v>
      </c>
    </row>
    <row r="11989" spans="1:3">
      <c r="A11989">
        <v>2017</v>
      </c>
      <c r="B11989">
        <v>2</v>
      </c>
      <c r="C11989">
        <v>23</v>
      </c>
    </row>
    <row r="11990" spans="1:3">
      <c r="A11990">
        <v>2017</v>
      </c>
      <c r="B11990">
        <v>2</v>
      </c>
      <c r="C11990">
        <v>23</v>
      </c>
    </row>
    <row r="11991" spans="1:3">
      <c r="A11991">
        <v>2017</v>
      </c>
      <c r="B11991">
        <v>2</v>
      </c>
      <c r="C11991">
        <v>23</v>
      </c>
    </row>
    <row r="11992" spans="1:3">
      <c r="A11992">
        <v>2017</v>
      </c>
      <c r="B11992">
        <v>2</v>
      </c>
      <c r="C11992">
        <v>23</v>
      </c>
    </row>
    <row r="11993" spans="1:3">
      <c r="A11993">
        <v>2017</v>
      </c>
      <c r="B11993">
        <v>2</v>
      </c>
      <c r="C11993">
        <v>23</v>
      </c>
    </row>
    <row r="11994" spans="1:3">
      <c r="A11994">
        <v>2017</v>
      </c>
      <c r="B11994">
        <v>2</v>
      </c>
      <c r="C11994">
        <v>23</v>
      </c>
    </row>
    <row r="11995" spans="1:3">
      <c r="A11995">
        <v>2017</v>
      </c>
      <c r="B11995">
        <v>2</v>
      </c>
      <c r="C11995">
        <v>23</v>
      </c>
    </row>
    <row r="11996" spans="1:3">
      <c r="A11996">
        <v>2017</v>
      </c>
      <c r="B11996">
        <v>2</v>
      </c>
      <c r="C11996">
        <v>23</v>
      </c>
    </row>
    <row r="11997" spans="1:3">
      <c r="A11997">
        <v>2017</v>
      </c>
      <c r="B11997">
        <v>2</v>
      </c>
      <c r="C11997">
        <v>23</v>
      </c>
    </row>
    <row r="11998" spans="1:3">
      <c r="A11998">
        <v>2017</v>
      </c>
      <c r="B11998">
        <v>2</v>
      </c>
      <c r="C11998">
        <v>23</v>
      </c>
    </row>
    <row r="11999" spans="1:3">
      <c r="A11999">
        <v>2017</v>
      </c>
      <c r="B11999">
        <v>2</v>
      </c>
      <c r="C11999">
        <v>23</v>
      </c>
    </row>
    <row r="12000" spans="1:3">
      <c r="A12000">
        <v>2017</v>
      </c>
      <c r="B12000">
        <v>2</v>
      </c>
      <c r="C12000">
        <v>23</v>
      </c>
    </row>
    <row r="12001" spans="1:3">
      <c r="A12001">
        <v>2017</v>
      </c>
      <c r="B12001">
        <v>2</v>
      </c>
      <c r="C12001">
        <v>23</v>
      </c>
    </row>
    <row r="12002" spans="1:3">
      <c r="A12002">
        <v>2017</v>
      </c>
      <c r="B12002">
        <v>2</v>
      </c>
      <c r="C12002">
        <v>23</v>
      </c>
    </row>
    <row r="12003" spans="1:3">
      <c r="A12003">
        <v>2017</v>
      </c>
      <c r="B12003">
        <v>2</v>
      </c>
      <c r="C12003">
        <v>23</v>
      </c>
    </row>
    <row r="12004" spans="1:3">
      <c r="A12004">
        <v>2017</v>
      </c>
      <c r="B12004">
        <v>2</v>
      </c>
      <c r="C12004">
        <v>23</v>
      </c>
    </row>
    <row r="12005" spans="1:3">
      <c r="A12005">
        <v>2017</v>
      </c>
      <c r="B12005">
        <v>2</v>
      </c>
      <c r="C12005">
        <v>23</v>
      </c>
    </row>
    <row r="12006" spans="1:3">
      <c r="A12006">
        <v>2017</v>
      </c>
      <c r="B12006">
        <v>2</v>
      </c>
      <c r="C12006">
        <v>23</v>
      </c>
    </row>
    <row r="12007" spans="1:3">
      <c r="A12007">
        <v>2017</v>
      </c>
      <c r="B12007">
        <v>2</v>
      </c>
      <c r="C12007">
        <v>23</v>
      </c>
    </row>
    <row r="12008" spans="1:3">
      <c r="A12008">
        <v>2017</v>
      </c>
      <c r="B12008">
        <v>2</v>
      </c>
      <c r="C12008">
        <v>23</v>
      </c>
    </row>
    <row r="12009" spans="1:3">
      <c r="A12009">
        <v>2017</v>
      </c>
      <c r="B12009">
        <v>2</v>
      </c>
      <c r="C12009">
        <v>23</v>
      </c>
    </row>
    <row r="12010" spans="1:3">
      <c r="A12010">
        <v>2017</v>
      </c>
      <c r="B12010">
        <v>2</v>
      </c>
      <c r="C12010">
        <v>23</v>
      </c>
    </row>
    <row r="12011" spans="1:3">
      <c r="A12011">
        <v>2017</v>
      </c>
      <c r="B12011">
        <v>2</v>
      </c>
      <c r="C12011">
        <v>23</v>
      </c>
    </row>
    <row r="12012" spans="1:3">
      <c r="A12012">
        <v>2017</v>
      </c>
      <c r="B12012">
        <v>2</v>
      </c>
      <c r="C12012">
        <v>23</v>
      </c>
    </row>
    <row r="12013" spans="1:3">
      <c r="A12013">
        <v>2017</v>
      </c>
      <c r="B12013">
        <v>2</v>
      </c>
      <c r="C12013">
        <v>23</v>
      </c>
    </row>
    <row r="12014" spans="1:3">
      <c r="A12014">
        <v>2017</v>
      </c>
      <c r="B12014">
        <v>2</v>
      </c>
      <c r="C12014">
        <v>23</v>
      </c>
    </row>
    <row r="12015" spans="1:3">
      <c r="A12015">
        <v>2017</v>
      </c>
      <c r="B12015">
        <v>2</v>
      </c>
      <c r="C12015">
        <v>23</v>
      </c>
    </row>
    <row r="12016" spans="1:3">
      <c r="A12016">
        <v>2017</v>
      </c>
      <c r="B12016">
        <v>2</v>
      </c>
      <c r="C12016">
        <v>23</v>
      </c>
    </row>
    <row r="12017" spans="1:3">
      <c r="A12017">
        <v>2017</v>
      </c>
      <c r="B12017">
        <v>2</v>
      </c>
      <c r="C12017">
        <v>23</v>
      </c>
    </row>
    <row r="12018" spans="1:3">
      <c r="A12018">
        <v>2017</v>
      </c>
      <c r="B12018">
        <v>2</v>
      </c>
      <c r="C12018">
        <v>23</v>
      </c>
    </row>
    <row r="12019" spans="1:3">
      <c r="A12019">
        <v>2017</v>
      </c>
      <c r="B12019">
        <v>2</v>
      </c>
      <c r="C12019">
        <v>23</v>
      </c>
    </row>
    <row r="12020" spans="1:3">
      <c r="A12020">
        <v>2017</v>
      </c>
      <c r="B12020">
        <v>2</v>
      </c>
      <c r="C12020">
        <v>23</v>
      </c>
    </row>
    <row r="12021" spans="1:3">
      <c r="A12021">
        <v>2017</v>
      </c>
      <c r="B12021">
        <v>2</v>
      </c>
      <c r="C12021">
        <v>23</v>
      </c>
    </row>
    <row r="12022" spans="1:3">
      <c r="A12022">
        <v>2017</v>
      </c>
      <c r="B12022">
        <v>2</v>
      </c>
      <c r="C12022">
        <v>23</v>
      </c>
    </row>
    <row r="12023" spans="1:3">
      <c r="A12023">
        <v>2017</v>
      </c>
      <c r="B12023">
        <v>2</v>
      </c>
      <c r="C12023">
        <v>23</v>
      </c>
    </row>
    <row r="12024" spans="1:3">
      <c r="A12024">
        <v>2017</v>
      </c>
      <c r="B12024">
        <v>2</v>
      </c>
      <c r="C12024">
        <v>23</v>
      </c>
    </row>
    <row r="12025" spans="1:3">
      <c r="A12025">
        <v>2017</v>
      </c>
      <c r="B12025">
        <v>2</v>
      </c>
      <c r="C12025">
        <v>23</v>
      </c>
    </row>
    <row r="12026" spans="1:3">
      <c r="A12026">
        <v>2017</v>
      </c>
      <c r="B12026">
        <v>2</v>
      </c>
      <c r="C12026">
        <v>23</v>
      </c>
    </row>
    <row r="12027" spans="1:3">
      <c r="A12027">
        <v>2017</v>
      </c>
      <c r="B12027">
        <v>2</v>
      </c>
      <c r="C12027">
        <v>23</v>
      </c>
    </row>
    <row r="12028" spans="1:3">
      <c r="A12028">
        <v>2017</v>
      </c>
      <c r="B12028">
        <v>2</v>
      </c>
      <c r="C12028">
        <v>23</v>
      </c>
    </row>
    <row r="12029" spans="1:3">
      <c r="A12029">
        <v>2017</v>
      </c>
      <c r="B12029">
        <v>2</v>
      </c>
      <c r="C12029">
        <v>23</v>
      </c>
    </row>
    <row r="12030" spans="1:3">
      <c r="A12030">
        <v>2017</v>
      </c>
      <c r="B12030">
        <v>2</v>
      </c>
      <c r="C12030">
        <v>23</v>
      </c>
    </row>
    <row r="12031" spans="1:3">
      <c r="A12031">
        <v>2017</v>
      </c>
      <c r="B12031">
        <v>2</v>
      </c>
      <c r="C12031">
        <v>23</v>
      </c>
    </row>
    <row r="12032" spans="1:3">
      <c r="A12032">
        <v>2017</v>
      </c>
      <c r="B12032">
        <v>2</v>
      </c>
      <c r="C12032">
        <v>23</v>
      </c>
    </row>
    <row r="12033" spans="1:3">
      <c r="A12033">
        <v>2017</v>
      </c>
      <c r="B12033">
        <v>2</v>
      </c>
      <c r="C12033">
        <v>23</v>
      </c>
    </row>
    <row r="12034" spans="1:3">
      <c r="A12034">
        <v>2017</v>
      </c>
      <c r="B12034">
        <v>2</v>
      </c>
      <c r="C12034">
        <v>23</v>
      </c>
    </row>
    <row r="12035" spans="1:3">
      <c r="A12035">
        <v>2017</v>
      </c>
      <c r="B12035">
        <v>2</v>
      </c>
      <c r="C12035">
        <v>23</v>
      </c>
    </row>
    <row r="12036" spans="1:3">
      <c r="A12036">
        <v>2017</v>
      </c>
      <c r="B12036">
        <v>2</v>
      </c>
      <c r="C12036">
        <v>23</v>
      </c>
    </row>
    <row r="12037" spans="1:3">
      <c r="A12037">
        <v>2017</v>
      </c>
      <c r="B12037">
        <v>2</v>
      </c>
      <c r="C12037">
        <v>23</v>
      </c>
    </row>
    <row r="12038" spans="1:3">
      <c r="A12038">
        <v>2017</v>
      </c>
      <c r="B12038">
        <v>2</v>
      </c>
      <c r="C12038">
        <v>23</v>
      </c>
    </row>
    <row r="12039" spans="1:3">
      <c r="A12039">
        <v>2017</v>
      </c>
      <c r="B12039">
        <v>2</v>
      </c>
      <c r="C12039">
        <v>23</v>
      </c>
    </row>
    <row r="12040" spans="1:3">
      <c r="A12040">
        <v>2017</v>
      </c>
      <c r="B12040">
        <v>2</v>
      </c>
      <c r="C12040">
        <v>23</v>
      </c>
    </row>
    <row r="12041" spans="1:3">
      <c r="A12041">
        <v>2017</v>
      </c>
      <c r="B12041">
        <v>2</v>
      </c>
      <c r="C12041">
        <v>23</v>
      </c>
    </row>
    <row r="12042" spans="1:3">
      <c r="A12042">
        <v>2017</v>
      </c>
      <c r="B12042">
        <v>2</v>
      </c>
      <c r="C12042">
        <v>23</v>
      </c>
    </row>
    <row r="12043" spans="1:3">
      <c r="A12043">
        <v>2017</v>
      </c>
      <c r="B12043">
        <v>2</v>
      </c>
      <c r="C12043">
        <v>23</v>
      </c>
    </row>
    <row r="12044" spans="1:3">
      <c r="A12044">
        <v>2017</v>
      </c>
      <c r="B12044">
        <v>2</v>
      </c>
      <c r="C12044">
        <v>23</v>
      </c>
    </row>
    <row r="12045" spans="1:3">
      <c r="A12045">
        <v>2017</v>
      </c>
      <c r="B12045">
        <v>2</v>
      </c>
      <c r="C12045">
        <v>23</v>
      </c>
    </row>
    <row r="12046" spans="1:3">
      <c r="A12046">
        <v>2017</v>
      </c>
      <c r="B12046">
        <v>2</v>
      </c>
      <c r="C12046">
        <v>23</v>
      </c>
    </row>
    <row r="12047" spans="1:3">
      <c r="A12047">
        <v>2017</v>
      </c>
      <c r="B12047">
        <v>2</v>
      </c>
      <c r="C12047">
        <v>23</v>
      </c>
    </row>
    <row r="12048" spans="1:3">
      <c r="A12048">
        <v>2017</v>
      </c>
      <c r="B12048">
        <v>2</v>
      </c>
      <c r="C12048">
        <v>23</v>
      </c>
    </row>
    <row r="12049" spans="1:3">
      <c r="A12049">
        <v>2017</v>
      </c>
      <c r="B12049">
        <v>2</v>
      </c>
      <c r="C12049">
        <v>23</v>
      </c>
    </row>
    <row r="12050" spans="1:3">
      <c r="A12050">
        <v>2017</v>
      </c>
      <c r="B12050">
        <v>2</v>
      </c>
      <c r="C12050">
        <v>23</v>
      </c>
    </row>
    <row r="12051" spans="1:3">
      <c r="A12051">
        <v>2017</v>
      </c>
      <c r="B12051">
        <v>2</v>
      </c>
      <c r="C12051">
        <v>23</v>
      </c>
    </row>
    <row r="12052" spans="1:3">
      <c r="A12052">
        <v>2017</v>
      </c>
      <c r="B12052">
        <v>2</v>
      </c>
      <c r="C12052">
        <v>23</v>
      </c>
    </row>
    <row r="12053" spans="1:3">
      <c r="A12053">
        <v>2017</v>
      </c>
      <c r="B12053">
        <v>2</v>
      </c>
      <c r="C12053">
        <v>23</v>
      </c>
    </row>
    <row r="12054" spans="1:3">
      <c r="A12054">
        <v>2017</v>
      </c>
      <c r="B12054">
        <v>2</v>
      </c>
      <c r="C12054">
        <v>23</v>
      </c>
    </row>
    <row r="12055" spans="1:3">
      <c r="A12055">
        <v>2017</v>
      </c>
      <c r="B12055">
        <v>2</v>
      </c>
      <c r="C12055">
        <v>23</v>
      </c>
    </row>
    <row r="12056" spans="1:3">
      <c r="A12056">
        <v>2017</v>
      </c>
      <c r="B12056">
        <v>2</v>
      </c>
      <c r="C12056">
        <v>23</v>
      </c>
    </row>
    <row r="12057" spans="1:3">
      <c r="A12057">
        <v>2017</v>
      </c>
      <c r="B12057">
        <v>2</v>
      </c>
      <c r="C12057">
        <v>23</v>
      </c>
    </row>
    <row r="12058" spans="1:3">
      <c r="A12058">
        <v>2017</v>
      </c>
      <c r="B12058">
        <v>2</v>
      </c>
      <c r="C12058">
        <v>23</v>
      </c>
    </row>
    <row r="12059" spans="1:3">
      <c r="A12059">
        <v>2017</v>
      </c>
      <c r="B12059">
        <v>2</v>
      </c>
      <c r="C12059">
        <v>23</v>
      </c>
    </row>
    <row r="12060" spans="1:3">
      <c r="A12060">
        <v>2017</v>
      </c>
      <c r="B12060">
        <v>2</v>
      </c>
      <c r="C12060">
        <v>23</v>
      </c>
    </row>
    <row r="12061" spans="1:3">
      <c r="A12061">
        <v>2017</v>
      </c>
      <c r="B12061">
        <v>2</v>
      </c>
      <c r="C12061">
        <v>23</v>
      </c>
    </row>
    <row r="12062" spans="1:3">
      <c r="A12062">
        <v>2017</v>
      </c>
      <c r="B12062">
        <v>2</v>
      </c>
      <c r="C12062">
        <v>23</v>
      </c>
    </row>
    <row r="12063" spans="1:3">
      <c r="A12063">
        <v>2017</v>
      </c>
      <c r="B12063">
        <v>2</v>
      </c>
      <c r="C12063">
        <v>23</v>
      </c>
    </row>
    <row r="12064" spans="1:3">
      <c r="A12064">
        <v>2017</v>
      </c>
      <c r="B12064">
        <v>2</v>
      </c>
      <c r="C12064">
        <v>23</v>
      </c>
    </row>
    <row r="12065" spans="1:3">
      <c r="A12065">
        <v>2017</v>
      </c>
      <c r="B12065">
        <v>2</v>
      </c>
      <c r="C12065">
        <v>23</v>
      </c>
    </row>
    <row r="12066" spans="1:3">
      <c r="A12066">
        <v>2017</v>
      </c>
      <c r="B12066">
        <v>2</v>
      </c>
      <c r="C12066">
        <v>23</v>
      </c>
    </row>
    <row r="12067" spans="1:3">
      <c r="A12067">
        <v>2017</v>
      </c>
      <c r="B12067">
        <v>2</v>
      </c>
      <c r="C12067">
        <v>23</v>
      </c>
    </row>
    <row r="12068" spans="1:3">
      <c r="A12068">
        <v>2017</v>
      </c>
      <c r="B12068">
        <v>2</v>
      </c>
      <c r="C12068">
        <v>23</v>
      </c>
    </row>
    <row r="12069" spans="1:3">
      <c r="A12069">
        <v>2017</v>
      </c>
      <c r="B12069">
        <v>2</v>
      </c>
      <c r="C12069">
        <v>23</v>
      </c>
    </row>
    <row r="12070" spans="1:3">
      <c r="A12070">
        <v>2017</v>
      </c>
      <c r="B12070">
        <v>2</v>
      </c>
      <c r="C12070">
        <v>23</v>
      </c>
    </row>
    <row r="12071" spans="1:3">
      <c r="A12071">
        <v>2017</v>
      </c>
      <c r="B12071">
        <v>2</v>
      </c>
      <c r="C12071">
        <v>23</v>
      </c>
    </row>
    <row r="12072" spans="1:3">
      <c r="A12072">
        <v>2017</v>
      </c>
      <c r="B12072">
        <v>2</v>
      </c>
      <c r="C12072">
        <v>23</v>
      </c>
    </row>
    <row r="12073" spans="1:3">
      <c r="A12073">
        <v>2017</v>
      </c>
      <c r="B12073">
        <v>2</v>
      </c>
      <c r="C12073">
        <v>23</v>
      </c>
    </row>
    <row r="12074" spans="1:3">
      <c r="A12074">
        <v>2017</v>
      </c>
      <c r="B12074">
        <v>2</v>
      </c>
      <c r="C12074">
        <v>23</v>
      </c>
    </row>
    <row r="12075" spans="1:3">
      <c r="A12075">
        <v>2017</v>
      </c>
      <c r="B12075">
        <v>2</v>
      </c>
      <c r="C12075">
        <v>23</v>
      </c>
    </row>
    <row r="12076" spans="1:3">
      <c r="A12076">
        <v>2017</v>
      </c>
      <c r="B12076">
        <v>2</v>
      </c>
      <c r="C12076">
        <v>23</v>
      </c>
    </row>
    <row r="12077" spans="1:3">
      <c r="A12077">
        <v>2017</v>
      </c>
      <c r="B12077">
        <v>2</v>
      </c>
      <c r="C12077">
        <v>23</v>
      </c>
    </row>
    <row r="12078" spans="1:3">
      <c r="A12078">
        <v>2017</v>
      </c>
      <c r="B12078">
        <v>2</v>
      </c>
      <c r="C12078">
        <v>23</v>
      </c>
    </row>
    <row r="12079" spans="1:3">
      <c r="A12079">
        <v>2017</v>
      </c>
      <c r="B12079">
        <v>2</v>
      </c>
      <c r="C12079">
        <v>23</v>
      </c>
    </row>
    <row r="12080" spans="1:3">
      <c r="A12080">
        <v>2017</v>
      </c>
      <c r="B12080">
        <v>2</v>
      </c>
      <c r="C12080">
        <v>23</v>
      </c>
    </row>
    <row r="12081" spans="1:3">
      <c r="A12081">
        <v>2017</v>
      </c>
      <c r="B12081">
        <v>2</v>
      </c>
      <c r="C12081">
        <v>23</v>
      </c>
    </row>
    <row r="12082" spans="1:3">
      <c r="A12082">
        <v>2017</v>
      </c>
      <c r="B12082">
        <v>2</v>
      </c>
      <c r="C12082">
        <v>23</v>
      </c>
    </row>
    <row r="12083" spans="1:3">
      <c r="A12083">
        <v>2017</v>
      </c>
      <c r="B12083">
        <v>2</v>
      </c>
      <c r="C12083">
        <v>23</v>
      </c>
    </row>
    <row r="12084" spans="1:3">
      <c r="A12084">
        <v>2017</v>
      </c>
      <c r="B12084">
        <v>2</v>
      </c>
      <c r="C12084">
        <v>23</v>
      </c>
    </row>
    <row r="12085" spans="1:3">
      <c r="A12085">
        <v>2017</v>
      </c>
      <c r="B12085">
        <v>2</v>
      </c>
      <c r="C12085">
        <v>23</v>
      </c>
    </row>
    <row r="12086" spans="1:3">
      <c r="A12086">
        <v>2017</v>
      </c>
      <c r="B12086">
        <v>2</v>
      </c>
      <c r="C12086">
        <v>23</v>
      </c>
    </row>
    <row r="12087" spans="1:3">
      <c r="A12087">
        <v>2017</v>
      </c>
      <c r="B12087">
        <v>2</v>
      </c>
      <c r="C12087">
        <v>23</v>
      </c>
    </row>
    <row r="12088" spans="1:3">
      <c r="A12088">
        <v>2017</v>
      </c>
      <c r="B12088">
        <v>2</v>
      </c>
      <c r="C12088">
        <v>23</v>
      </c>
    </row>
    <row r="12089" spans="1:3">
      <c r="A12089">
        <v>2017</v>
      </c>
      <c r="B12089">
        <v>2</v>
      </c>
      <c r="C12089">
        <v>23</v>
      </c>
    </row>
    <row r="12090" spans="1:3">
      <c r="A12090">
        <v>2017</v>
      </c>
      <c r="B12090">
        <v>2</v>
      </c>
      <c r="C12090">
        <v>23</v>
      </c>
    </row>
    <row r="12091" spans="1:3">
      <c r="A12091">
        <v>2017</v>
      </c>
      <c r="B12091">
        <v>2</v>
      </c>
      <c r="C12091">
        <v>23</v>
      </c>
    </row>
    <row r="12092" spans="1:3">
      <c r="A12092">
        <v>2017</v>
      </c>
      <c r="B12092">
        <v>2</v>
      </c>
      <c r="C12092">
        <v>23</v>
      </c>
    </row>
    <row r="12093" spans="1:3">
      <c r="A12093">
        <v>2017</v>
      </c>
      <c r="B12093">
        <v>2</v>
      </c>
      <c r="C12093">
        <v>23</v>
      </c>
    </row>
    <row r="12094" spans="1:3">
      <c r="A12094">
        <v>2017</v>
      </c>
      <c r="B12094">
        <v>2</v>
      </c>
      <c r="C12094">
        <v>23</v>
      </c>
    </row>
    <row r="12095" spans="1:3">
      <c r="A12095">
        <v>2017</v>
      </c>
      <c r="B12095">
        <v>2</v>
      </c>
      <c r="C12095">
        <v>23</v>
      </c>
    </row>
    <row r="12096" spans="1:3">
      <c r="A12096">
        <v>2017</v>
      </c>
      <c r="B12096">
        <v>2</v>
      </c>
      <c r="C12096">
        <v>23</v>
      </c>
    </row>
    <row r="12097" spans="1:3">
      <c r="A12097">
        <v>2017</v>
      </c>
      <c r="B12097">
        <v>2</v>
      </c>
      <c r="C12097">
        <v>23</v>
      </c>
    </row>
    <row r="12098" spans="1:3">
      <c r="A12098">
        <v>2017</v>
      </c>
      <c r="B12098">
        <v>2</v>
      </c>
      <c r="C12098">
        <v>23</v>
      </c>
    </row>
    <row r="12099" spans="1:3">
      <c r="A12099">
        <v>2017</v>
      </c>
      <c r="B12099">
        <v>2</v>
      </c>
      <c r="C12099">
        <v>23</v>
      </c>
    </row>
    <row r="12100" spans="1:3">
      <c r="A12100">
        <v>2017</v>
      </c>
      <c r="B12100">
        <v>2</v>
      </c>
      <c r="C12100">
        <v>23</v>
      </c>
    </row>
    <row r="12101" spans="1:3">
      <c r="A12101">
        <v>2017</v>
      </c>
      <c r="B12101">
        <v>2</v>
      </c>
      <c r="C12101">
        <v>23</v>
      </c>
    </row>
    <row r="12102" spans="1:3">
      <c r="A12102">
        <v>2017</v>
      </c>
      <c r="B12102">
        <v>2</v>
      </c>
      <c r="C12102">
        <v>23</v>
      </c>
    </row>
    <row r="12103" spans="1:3">
      <c r="A12103">
        <v>2017</v>
      </c>
      <c r="B12103">
        <v>2</v>
      </c>
      <c r="C12103">
        <v>23</v>
      </c>
    </row>
    <row r="12104" spans="1:3">
      <c r="A12104">
        <v>2017</v>
      </c>
      <c r="B12104">
        <v>2</v>
      </c>
      <c r="C12104">
        <v>23</v>
      </c>
    </row>
    <row r="12105" spans="1:3">
      <c r="A12105">
        <v>2017</v>
      </c>
      <c r="B12105">
        <v>2</v>
      </c>
      <c r="C12105">
        <v>23</v>
      </c>
    </row>
    <row r="12106" spans="1:3">
      <c r="A12106">
        <v>2017</v>
      </c>
      <c r="B12106">
        <v>2</v>
      </c>
      <c r="C12106">
        <v>23</v>
      </c>
    </row>
    <row r="12107" spans="1:3">
      <c r="A12107">
        <v>2017</v>
      </c>
      <c r="B12107">
        <v>2</v>
      </c>
      <c r="C12107">
        <v>23</v>
      </c>
    </row>
    <row r="12108" spans="1:3">
      <c r="A12108">
        <v>2017</v>
      </c>
      <c r="B12108">
        <v>2</v>
      </c>
      <c r="C12108">
        <v>23</v>
      </c>
    </row>
    <row r="12109" spans="1:3">
      <c r="A12109">
        <v>2017</v>
      </c>
      <c r="B12109">
        <v>2</v>
      </c>
      <c r="C12109">
        <v>23</v>
      </c>
    </row>
    <row r="12110" spans="1:3">
      <c r="A12110">
        <v>2017</v>
      </c>
      <c r="B12110">
        <v>2</v>
      </c>
      <c r="C12110">
        <v>23</v>
      </c>
    </row>
    <row r="12111" spans="1:3">
      <c r="A12111">
        <v>2017</v>
      </c>
      <c r="B12111">
        <v>2</v>
      </c>
      <c r="C12111">
        <v>23</v>
      </c>
    </row>
    <row r="12112" spans="1:3">
      <c r="A12112">
        <v>2017</v>
      </c>
      <c r="B12112">
        <v>2</v>
      </c>
      <c r="C12112">
        <v>23</v>
      </c>
    </row>
    <row r="12113" spans="1:3">
      <c r="A12113">
        <v>2017</v>
      </c>
      <c r="B12113">
        <v>2</v>
      </c>
      <c r="C12113">
        <v>23</v>
      </c>
    </row>
    <row r="12114" spans="1:3">
      <c r="A12114">
        <v>2017</v>
      </c>
      <c r="B12114">
        <v>2</v>
      </c>
      <c r="C12114">
        <v>23</v>
      </c>
    </row>
    <row r="12115" spans="1:3">
      <c r="A12115">
        <v>2017</v>
      </c>
      <c r="B12115">
        <v>2</v>
      </c>
      <c r="C12115">
        <v>23</v>
      </c>
    </row>
    <row r="12116" spans="1:3">
      <c r="A12116">
        <v>2017</v>
      </c>
      <c r="B12116">
        <v>2</v>
      </c>
      <c r="C12116">
        <v>23</v>
      </c>
    </row>
    <row r="12117" spans="1:3">
      <c r="A12117">
        <v>2017</v>
      </c>
      <c r="B12117">
        <v>2</v>
      </c>
      <c r="C12117">
        <v>23</v>
      </c>
    </row>
    <row r="12118" spans="1:3">
      <c r="A12118">
        <v>2017</v>
      </c>
      <c r="B12118">
        <v>2</v>
      </c>
      <c r="C12118">
        <v>23</v>
      </c>
    </row>
    <row r="12119" spans="1:3">
      <c r="A12119">
        <v>2017</v>
      </c>
      <c r="B12119">
        <v>2</v>
      </c>
      <c r="C12119">
        <v>23</v>
      </c>
    </row>
    <row r="12120" spans="1:3">
      <c r="A12120">
        <v>2017</v>
      </c>
      <c r="B12120">
        <v>2</v>
      </c>
      <c r="C12120">
        <v>23</v>
      </c>
    </row>
    <row r="12121" spans="1:3">
      <c r="A12121">
        <v>2017</v>
      </c>
      <c r="B12121">
        <v>2</v>
      </c>
      <c r="C12121">
        <v>23</v>
      </c>
    </row>
    <row r="12122" spans="1:3">
      <c r="A12122">
        <v>2017</v>
      </c>
      <c r="B12122">
        <v>2</v>
      </c>
      <c r="C12122">
        <v>23</v>
      </c>
    </row>
    <row r="12123" spans="1:3">
      <c r="A12123">
        <v>2017</v>
      </c>
      <c r="B12123">
        <v>2</v>
      </c>
      <c r="C12123">
        <v>23</v>
      </c>
    </row>
    <row r="12124" spans="1:3">
      <c r="A12124">
        <v>2017</v>
      </c>
      <c r="B12124">
        <v>2</v>
      </c>
      <c r="C12124">
        <v>23</v>
      </c>
    </row>
    <row r="12125" spans="1:3">
      <c r="A12125">
        <v>2017</v>
      </c>
      <c r="B12125">
        <v>2</v>
      </c>
      <c r="C12125">
        <v>23</v>
      </c>
    </row>
    <row r="12126" spans="1:3">
      <c r="A12126">
        <v>2017</v>
      </c>
      <c r="B12126">
        <v>2</v>
      </c>
      <c r="C12126">
        <v>23</v>
      </c>
    </row>
    <row r="12127" spans="1:3">
      <c r="A12127">
        <v>2017</v>
      </c>
      <c r="B12127">
        <v>2</v>
      </c>
      <c r="C12127">
        <v>23</v>
      </c>
    </row>
    <row r="12128" spans="1:3">
      <c r="A12128">
        <v>2017</v>
      </c>
      <c r="B12128">
        <v>2</v>
      </c>
      <c r="C12128">
        <v>23</v>
      </c>
    </row>
    <row r="12129" spans="1:3">
      <c r="A12129">
        <v>2017</v>
      </c>
      <c r="B12129">
        <v>2</v>
      </c>
      <c r="C12129">
        <v>23</v>
      </c>
    </row>
    <row r="12130" spans="1:3">
      <c r="A12130">
        <v>2017</v>
      </c>
      <c r="B12130">
        <v>2</v>
      </c>
      <c r="C12130">
        <v>23</v>
      </c>
    </row>
    <row r="12131" spans="1:3">
      <c r="A12131">
        <v>2017</v>
      </c>
      <c r="B12131">
        <v>2</v>
      </c>
      <c r="C12131">
        <v>23</v>
      </c>
    </row>
    <row r="12132" spans="1:3">
      <c r="A12132">
        <v>2017</v>
      </c>
      <c r="B12132">
        <v>2</v>
      </c>
      <c r="C12132">
        <v>23</v>
      </c>
    </row>
    <row r="12133" spans="1:3">
      <c r="A12133">
        <v>2017</v>
      </c>
      <c r="B12133">
        <v>2</v>
      </c>
      <c r="C12133">
        <v>23</v>
      </c>
    </row>
    <row r="12134" spans="1:3">
      <c r="A12134">
        <v>2017</v>
      </c>
      <c r="B12134">
        <v>2</v>
      </c>
      <c r="C12134">
        <v>23</v>
      </c>
    </row>
    <row r="12135" spans="1:3">
      <c r="A12135">
        <v>2017</v>
      </c>
      <c r="B12135">
        <v>2</v>
      </c>
      <c r="C12135">
        <v>23</v>
      </c>
    </row>
    <row r="12136" spans="1:3">
      <c r="A12136">
        <v>2017</v>
      </c>
      <c r="B12136">
        <v>2</v>
      </c>
      <c r="C12136">
        <v>23</v>
      </c>
    </row>
    <row r="12137" spans="1:3">
      <c r="A12137">
        <v>2017</v>
      </c>
      <c r="B12137">
        <v>2</v>
      </c>
      <c r="C12137">
        <v>23</v>
      </c>
    </row>
    <row r="12138" spans="1:3">
      <c r="A12138">
        <v>2017</v>
      </c>
      <c r="B12138">
        <v>2</v>
      </c>
      <c r="C12138">
        <v>23</v>
      </c>
    </row>
    <row r="12139" spans="1:3">
      <c r="A12139">
        <v>2017</v>
      </c>
      <c r="B12139">
        <v>2</v>
      </c>
      <c r="C12139">
        <v>23</v>
      </c>
    </row>
    <row r="12140" spans="1:3">
      <c r="A12140">
        <v>2017</v>
      </c>
      <c r="B12140">
        <v>2</v>
      </c>
      <c r="C12140">
        <v>23</v>
      </c>
    </row>
    <row r="12141" spans="1:3">
      <c r="A12141">
        <v>2017</v>
      </c>
      <c r="B12141">
        <v>2</v>
      </c>
      <c r="C12141">
        <v>23</v>
      </c>
    </row>
    <row r="12142" spans="1:3">
      <c r="A12142">
        <v>2017</v>
      </c>
      <c r="B12142">
        <v>2</v>
      </c>
      <c r="C12142">
        <v>23</v>
      </c>
    </row>
    <row r="12143" spans="1:3">
      <c r="A12143">
        <v>2017</v>
      </c>
      <c r="B12143">
        <v>2</v>
      </c>
      <c r="C12143">
        <v>23</v>
      </c>
    </row>
    <row r="12144" spans="1:3">
      <c r="A12144">
        <v>2017</v>
      </c>
      <c r="B12144">
        <v>2</v>
      </c>
      <c r="C12144">
        <v>23</v>
      </c>
    </row>
    <row r="12145" spans="1:3">
      <c r="A12145">
        <v>2017</v>
      </c>
      <c r="B12145">
        <v>2</v>
      </c>
      <c r="C12145">
        <v>23</v>
      </c>
    </row>
    <row r="12146" spans="1:3">
      <c r="A12146">
        <v>2017</v>
      </c>
      <c r="B12146">
        <v>2</v>
      </c>
      <c r="C12146">
        <v>23</v>
      </c>
    </row>
    <row r="12147" spans="1:3">
      <c r="A12147">
        <v>2017</v>
      </c>
      <c r="B12147">
        <v>2</v>
      </c>
      <c r="C12147">
        <v>23</v>
      </c>
    </row>
    <row r="12148" spans="1:3">
      <c r="A12148">
        <v>2017</v>
      </c>
      <c r="B12148">
        <v>2</v>
      </c>
      <c r="C12148">
        <v>23</v>
      </c>
    </row>
    <row r="12149" spans="1:3">
      <c r="A12149">
        <v>2017</v>
      </c>
      <c r="B12149">
        <v>2</v>
      </c>
      <c r="C12149">
        <v>23</v>
      </c>
    </row>
    <row r="12150" spans="1:3">
      <c r="A12150">
        <v>2017</v>
      </c>
      <c r="B12150">
        <v>2</v>
      </c>
      <c r="C12150">
        <v>23</v>
      </c>
    </row>
    <row r="12151" spans="1:3">
      <c r="A12151">
        <v>2017</v>
      </c>
      <c r="B12151">
        <v>2</v>
      </c>
      <c r="C12151">
        <v>23</v>
      </c>
    </row>
    <row r="12152" spans="1:3">
      <c r="A12152">
        <v>2017</v>
      </c>
      <c r="B12152">
        <v>2</v>
      </c>
      <c r="C12152">
        <v>23</v>
      </c>
    </row>
    <row r="12153" spans="1:3">
      <c r="A12153">
        <v>2017</v>
      </c>
      <c r="B12153">
        <v>2</v>
      </c>
      <c r="C12153">
        <v>23</v>
      </c>
    </row>
    <row r="12154" spans="1:3">
      <c r="A12154">
        <v>2017</v>
      </c>
      <c r="B12154">
        <v>2</v>
      </c>
      <c r="C12154">
        <v>23</v>
      </c>
    </row>
    <row r="12155" spans="1:3">
      <c r="A12155">
        <v>2017</v>
      </c>
      <c r="B12155">
        <v>2</v>
      </c>
      <c r="C12155">
        <v>23</v>
      </c>
    </row>
    <row r="12156" spans="1:3">
      <c r="A12156">
        <v>2017</v>
      </c>
      <c r="B12156">
        <v>2</v>
      </c>
      <c r="C12156">
        <v>23</v>
      </c>
    </row>
    <row r="12157" spans="1:3">
      <c r="A12157">
        <v>2017</v>
      </c>
      <c r="B12157">
        <v>2</v>
      </c>
      <c r="C12157">
        <v>23</v>
      </c>
    </row>
    <row r="12158" spans="1:3">
      <c r="A12158">
        <v>2017</v>
      </c>
      <c r="B12158">
        <v>2</v>
      </c>
      <c r="C12158">
        <v>23</v>
      </c>
    </row>
    <row r="12159" spans="1:3">
      <c r="A12159">
        <v>2017</v>
      </c>
      <c r="B12159">
        <v>2</v>
      </c>
      <c r="C12159">
        <v>23</v>
      </c>
    </row>
    <row r="12160" spans="1:3">
      <c r="A12160">
        <v>2017</v>
      </c>
      <c r="B12160">
        <v>2</v>
      </c>
      <c r="C12160">
        <v>23</v>
      </c>
    </row>
    <row r="12161" spans="1:3">
      <c r="A12161">
        <v>2017</v>
      </c>
      <c r="B12161">
        <v>2</v>
      </c>
      <c r="C12161">
        <v>23</v>
      </c>
    </row>
    <row r="12162" spans="1:3">
      <c r="A12162">
        <v>2017</v>
      </c>
      <c r="B12162">
        <v>2</v>
      </c>
      <c r="C12162">
        <v>23</v>
      </c>
    </row>
    <row r="12163" spans="1:3">
      <c r="A12163">
        <v>2017</v>
      </c>
      <c r="B12163">
        <v>2</v>
      </c>
      <c r="C12163">
        <v>23</v>
      </c>
    </row>
    <row r="12164" spans="1:3">
      <c r="A12164">
        <v>2017</v>
      </c>
      <c r="B12164">
        <v>2</v>
      </c>
      <c r="C12164">
        <v>23</v>
      </c>
    </row>
    <row r="12165" spans="1:3">
      <c r="A12165">
        <v>2017</v>
      </c>
      <c r="B12165">
        <v>2</v>
      </c>
      <c r="C12165">
        <v>23</v>
      </c>
    </row>
    <row r="12166" spans="1:3">
      <c r="A12166">
        <v>2017</v>
      </c>
      <c r="B12166">
        <v>2</v>
      </c>
      <c r="C12166">
        <v>23</v>
      </c>
    </row>
    <row r="12167" spans="1:3">
      <c r="A12167">
        <v>2017</v>
      </c>
      <c r="B12167">
        <v>2</v>
      </c>
      <c r="C12167">
        <v>23</v>
      </c>
    </row>
    <row r="12168" spans="1:3">
      <c r="A12168">
        <v>2017</v>
      </c>
      <c r="B12168">
        <v>2</v>
      </c>
      <c r="C12168">
        <v>23</v>
      </c>
    </row>
    <row r="12169" spans="1:3">
      <c r="A12169">
        <v>2017</v>
      </c>
      <c r="B12169">
        <v>2</v>
      </c>
      <c r="C12169">
        <v>23</v>
      </c>
    </row>
    <row r="12170" spans="1:3">
      <c r="A12170">
        <v>2017</v>
      </c>
      <c r="B12170">
        <v>2</v>
      </c>
      <c r="C12170">
        <v>23</v>
      </c>
    </row>
    <row r="12171" spans="1:3">
      <c r="A12171">
        <v>2017</v>
      </c>
      <c r="B12171">
        <v>2</v>
      </c>
      <c r="C12171">
        <v>23</v>
      </c>
    </row>
    <row r="12172" spans="1:3">
      <c r="A12172">
        <v>2017</v>
      </c>
      <c r="B12172">
        <v>2</v>
      </c>
      <c r="C12172">
        <v>23</v>
      </c>
    </row>
    <row r="12173" spans="1:3">
      <c r="A12173">
        <v>2017</v>
      </c>
      <c r="B12173">
        <v>2</v>
      </c>
      <c r="C12173">
        <v>23</v>
      </c>
    </row>
    <row r="12174" spans="1:3">
      <c r="A12174">
        <v>2017</v>
      </c>
      <c r="B12174">
        <v>2</v>
      </c>
      <c r="C12174">
        <v>23</v>
      </c>
    </row>
    <row r="12175" spans="1:3">
      <c r="A12175">
        <v>2017</v>
      </c>
      <c r="B12175">
        <v>2</v>
      </c>
      <c r="C12175">
        <v>23</v>
      </c>
    </row>
    <row r="12176" spans="1:3">
      <c r="A12176">
        <v>2017</v>
      </c>
      <c r="B12176">
        <v>2</v>
      </c>
      <c r="C12176">
        <v>23</v>
      </c>
    </row>
    <row r="12177" spans="1:3">
      <c r="A12177">
        <v>2017</v>
      </c>
      <c r="B12177">
        <v>2</v>
      </c>
      <c r="C12177">
        <v>23</v>
      </c>
    </row>
    <row r="12178" spans="1:3">
      <c r="A12178">
        <v>2017</v>
      </c>
      <c r="B12178">
        <v>2</v>
      </c>
      <c r="C12178">
        <v>23</v>
      </c>
    </row>
    <row r="12179" spans="1:3">
      <c r="A12179">
        <v>2017</v>
      </c>
      <c r="B12179">
        <v>2</v>
      </c>
      <c r="C12179">
        <v>23</v>
      </c>
    </row>
    <row r="12180" spans="1:3">
      <c r="A12180">
        <v>2017</v>
      </c>
      <c r="B12180">
        <v>2</v>
      </c>
      <c r="C12180">
        <v>23</v>
      </c>
    </row>
    <row r="12181" spans="1:3">
      <c r="A12181">
        <v>2017</v>
      </c>
      <c r="B12181">
        <v>2</v>
      </c>
      <c r="C12181">
        <v>23</v>
      </c>
    </row>
    <row r="12182" spans="1:3">
      <c r="A12182">
        <v>2017</v>
      </c>
      <c r="B12182">
        <v>2</v>
      </c>
      <c r="C12182">
        <v>23</v>
      </c>
    </row>
    <row r="12183" spans="1:3">
      <c r="A12183">
        <v>2017</v>
      </c>
      <c r="B12183">
        <v>2</v>
      </c>
      <c r="C12183">
        <v>23</v>
      </c>
    </row>
    <row r="12184" spans="1:3">
      <c r="A12184">
        <v>2017</v>
      </c>
      <c r="B12184">
        <v>2</v>
      </c>
      <c r="C12184">
        <v>23</v>
      </c>
    </row>
    <row r="12185" spans="1:3">
      <c r="A12185">
        <v>2017</v>
      </c>
      <c r="B12185">
        <v>2</v>
      </c>
      <c r="C12185">
        <v>23</v>
      </c>
    </row>
    <row r="12186" spans="1:3">
      <c r="A12186">
        <v>2017</v>
      </c>
      <c r="B12186">
        <v>2</v>
      </c>
      <c r="C12186">
        <v>23</v>
      </c>
    </row>
    <row r="12187" spans="1:3">
      <c r="A12187">
        <v>2017</v>
      </c>
      <c r="B12187">
        <v>2</v>
      </c>
      <c r="C12187">
        <v>23</v>
      </c>
    </row>
    <row r="12188" spans="1:3">
      <c r="A12188">
        <v>2017</v>
      </c>
      <c r="B12188">
        <v>2</v>
      </c>
      <c r="C12188">
        <v>23</v>
      </c>
    </row>
    <row r="12189" spans="1:3">
      <c r="A12189">
        <v>2017</v>
      </c>
      <c r="B12189">
        <v>2</v>
      </c>
      <c r="C12189">
        <v>23</v>
      </c>
    </row>
    <row r="12190" spans="1:3">
      <c r="A12190">
        <v>2017</v>
      </c>
      <c r="B12190">
        <v>2</v>
      </c>
      <c r="C12190">
        <v>23</v>
      </c>
    </row>
    <row r="12191" spans="1:3">
      <c r="A12191">
        <v>2017</v>
      </c>
      <c r="B12191">
        <v>2</v>
      </c>
      <c r="C12191">
        <v>23</v>
      </c>
    </row>
    <row r="12192" spans="1:3">
      <c r="A12192">
        <v>2017</v>
      </c>
      <c r="B12192">
        <v>2</v>
      </c>
      <c r="C12192">
        <v>23</v>
      </c>
    </row>
    <row r="12193" spans="1:3">
      <c r="A12193">
        <v>2017</v>
      </c>
      <c r="B12193">
        <v>2</v>
      </c>
      <c r="C12193">
        <v>23</v>
      </c>
    </row>
    <row r="12194" spans="1:3">
      <c r="A12194">
        <v>2017</v>
      </c>
      <c r="B12194">
        <v>2</v>
      </c>
      <c r="C12194">
        <v>23</v>
      </c>
    </row>
    <row r="12195" spans="1:3">
      <c r="A12195">
        <v>2017</v>
      </c>
      <c r="B12195">
        <v>2</v>
      </c>
      <c r="C12195">
        <v>23</v>
      </c>
    </row>
    <row r="12196" spans="1:3">
      <c r="A12196">
        <v>2017</v>
      </c>
      <c r="B12196">
        <v>2</v>
      </c>
      <c r="C12196">
        <v>23</v>
      </c>
    </row>
    <row r="12197" spans="1:3">
      <c r="A12197">
        <v>2017</v>
      </c>
      <c r="B12197">
        <v>2</v>
      </c>
      <c r="C12197">
        <v>23</v>
      </c>
    </row>
    <row r="12198" spans="1:3">
      <c r="A12198">
        <v>2017</v>
      </c>
      <c r="B12198">
        <v>2</v>
      </c>
      <c r="C12198">
        <v>23</v>
      </c>
    </row>
    <row r="12199" spans="1:3">
      <c r="A12199">
        <v>2017</v>
      </c>
      <c r="B12199">
        <v>2</v>
      </c>
      <c r="C12199">
        <v>23</v>
      </c>
    </row>
    <row r="12200" spans="1:3">
      <c r="A12200">
        <v>2017</v>
      </c>
      <c r="B12200">
        <v>2</v>
      </c>
      <c r="C12200">
        <v>23</v>
      </c>
    </row>
    <row r="12201" spans="1:3">
      <c r="A12201">
        <v>2017</v>
      </c>
      <c r="B12201">
        <v>2</v>
      </c>
      <c r="C12201">
        <v>23</v>
      </c>
    </row>
    <row r="12202" spans="1:3">
      <c r="A12202">
        <v>2017</v>
      </c>
      <c r="B12202">
        <v>2</v>
      </c>
      <c r="C12202">
        <v>23</v>
      </c>
    </row>
    <row r="12203" spans="1:3">
      <c r="A12203">
        <v>2017</v>
      </c>
      <c r="B12203">
        <v>2</v>
      </c>
      <c r="C12203">
        <v>23</v>
      </c>
    </row>
    <row r="12204" spans="1:3">
      <c r="A12204">
        <v>2017</v>
      </c>
      <c r="B12204">
        <v>2</v>
      </c>
      <c r="C12204">
        <v>23</v>
      </c>
    </row>
    <row r="12205" spans="1:3">
      <c r="A12205">
        <v>2017</v>
      </c>
      <c r="B12205">
        <v>2</v>
      </c>
      <c r="C12205">
        <v>23</v>
      </c>
    </row>
    <row r="12206" spans="1:3">
      <c r="A12206">
        <v>2017</v>
      </c>
      <c r="B12206">
        <v>2</v>
      </c>
      <c r="C12206">
        <v>23</v>
      </c>
    </row>
    <row r="12207" spans="1:3">
      <c r="A12207">
        <v>2017</v>
      </c>
      <c r="B12207">
        <v>2</v>
      </c>
      <c r="C12207">
        <v>23</v>
      </c>
    </row>
    <row r="12208" spans="1:3">
      <c r="A12208">
        <v>2017</v>
      </c>
      <c r="B12208">
        <v>2</v>
      </c>
      <c r="C12208">
        <v>23</v>
      </c>
    </row>
    <row r="12209" spans="1:3">
      <c r="A12209">
        <v>2017</v>
      </c>
      <c r="B12209">
        <v>2</v>
      </c>
      <c r="C12209">
        <v>23</v>
      </c>
    </row>
    <row r="12210" spans="1:3">
      <c r="A12210">
        <v>2017</v>
      </c>
      <c r="B12210">
        <v>2</v>
      </c>
      <c r="C12210">
        <v>23</v>
      </c>
    </row>
    <row r="12211" spans="1:3">
      <c r="A12211">
        <v>2017</v>
      </c>
      <c r="B12211">
        <v>2</v>
      </c>
      <c r="C12211">
        <v>23</v>
      </c>
    </row>
    <row r="12212" spans="1:3">
      <c r="A12212">
        <v>2017</v>
      </c>
      <c r="B12212">
        <v>2</v>
      </c>
      <c r="C12212">
        <v>23</v>
      </c>
    </row>
    <row r="12213" spans="1:3">
      <c r="A12213">
        <v>2017</v>
      </c>
      <c r="B12213">
        <v>2</v>
      </c>
      <c r="C12213">
        <v>23</v>
      </c>
    </row>
    <row r="12214" spans="1:3">
      <c r="A12214">
        <v>2017</v>
      </c>
      <c r="B12214">
        <v>2</v>
      </c>
      <c r="C12214">
        <v>23</v>
      </c>
    </row>
    <row r="12215" spans="1:3">
      <c r="A12215">
        <v>2017</v>
      </c>
      <c r="B12215">
        <v>2</v>
      </c>
      <c r="C12215">
        <v>23</v>
      </c>
    </row>
    <row r="12216" spans="1:3">
      <c r="A12216">
        <v>2017</v>
      </c>
      <c r="B12216">
        <v>2</v>
      </c>
      <c r="C12216">
        <v>23</v>
      </c>
    </row>
    <row r="12217" spans="1:3">
      <c r="A12217">
        <v>2017</v>
      </c>
      <c r="B12217">
        <v>2</v>
      </c>
      <c r="C12217">
        <v>23</v>
      </c>
    </row>
    <row r="12218" spans="1:3">
      <c r="A12218">
        <v>2017</v>
      </c>
      <c r="B12218">
        <v>2</v>
      </c>
      <c r="C12218">
        <v>23</v>
      </c>
    </row>
    <row r="12219" spans="1:3">
      <c r="A12219">
        <v>2017</v>
      </c>
      <c r="B12219">
        <v>2</v>
      </c>
      <c r="C12219">
        <v>23</v>
      </c>
    </row>
    <row r="12220" spans="1:3">
      <c r="A12220">
        <v>2017</v>
      </c>
      <c r="B12220">
        <v>2</v>
      </c>
      <c r="C12220">
        <v>23</v>
      </c>
    </row>
    <row r="12221" spans="1:3">
      <c r="A12221">
        <v>2017</v>
      </c>
      <c r="B12221">
        <v>2</v>
      </c>
      <c r="C12221">
        <v>23</v>
      </c>
    </row>
    <row r="12222" spans="1:3">
      <c r="A12222">
        <v>2017</v>
      </c>
      <c r="B12222">
        <v>2</v>
      </c>
      <c r="C12222">
        <v>23</v>
      </c>
    </row>
    <row r="12223" spans="1:3">
      <c r="A12223">
        <v>2017</v>
      </c>
      <c r="B12223">
        <v>2</v>
      </c>
      <c r="C12223">
        <v>23</v>
      </c>
    </row>
    <row r="12224" spans="1:3">
      <c r="A12224">
        <v>2017</v>
      </c>
      <c r="B12224">
        <v>2</v>
      </c>
      <c r="C12224">
        <v>23</v>
      </c>
    </row>
    <row r="12225" spans="1:3">
      <c r="A12225">
        <v>2017</v>
      </c>
      <c r="B12225">
        <v>2</v>
      </c>
      <c r="C12225">
        <v>23</v>
      </c>
    </row>
    <row r="12226" spans="1:3">
      <c r="A12226">
        <v>2017</v>
      </c>
      <c r="B12226">
        <v>2</v>
      </c>
      <c r="C12226">
        <v>23</v>
      </c>
    </row>
    <row r="12227" spans="1:3">
      <c r="A12227">
        <v>2017</v>
      </c>
      <c r="B12227">
        <v>2</v>
      </c>
      <c r="C12227">
        <v>23</v>
      </c>
    </row>
    <row r="12228" spans="1:3">
      <c r="A12228">
        <v>2017</v>
      </c>
      <c r="B12228">
        <v>2</v>
      </c>
      <c r="C12228">
        <v>23</v>
      </c>
    </row>
    <row r="12229" spans="1:3">
      <c r="A12229">
        <v>2017</v>
      </c>
      <c r="B12229">
        <v>2</v>
      </c>
      <c r="C12229">
        <v>23</v>
      </c>
    </row>
    <row r="12230" spans="1:3">
      <c r="A12230">
        <v>2017</v>
      </c>
      <c r="B12230">
        <v>2</v>
      </c>
      <c r="C12230">
        <v>23</v>
      </c>
    </row>
    <row r="12231" spans="1:3">
      <c r="A12231">
        <v>2017</v>
      </c>
      <c r="B12231">
        <v>2</v>
      </c>
      <c r="C12231">
        <v>23</v>
      </c>
    </row>
    <row r="12232" spans="1:3">
      <c r="A12232">
        <v>2017</v>
      </c>
      <c r="B12232">
        <v>2</v>
      </c>
      <c r="C12232">
        <v>23</v>
      </c>
    </row>
    <row r="12233" spans="1:3">
      <c r="A12233">
        <v>2017</v>
      </c>
      <c r="B12233">
        <v>2</v>
      </c>
      <c r="C12233">
        <v>23</v>
      </c>
    </row>
    <row r="12234" spans="1:3">
      <c r="A12234">
        <v>2017</v>
      </c>
      <c r="B12234">
        <v>2</v>
      </c>
      <c r="C12234">
        <v>23</v>
      </c>
    </row>
    <row r="12235" spans="1:3">
      <c r="A12235">
        <v>2017</v>
      </c>
      <c r="B12235">
        <v>2</v>
      </c>
      <c r="C12235">
        <v>23</v>
      </c>
    </row>
    <row r="12236" spans="1:3">
      <c r="A12236">
        <v>2017</v>
      </c>
      <c r="B12236">
        <v>2</v>
      </c>
      <c r="C12236">
        <v>23</v>
      </c>
    </row>
    <row r="12237" spans="1:3">
      <c r="A12237">
        <v>2017</v>
      </c>
      <c r="B12237">
        <v>2</v>
      </c>
      <c r="C12237">
        <v>23</v>
      </c>
    </row>
    <row r="12238" spans="1:3">
      <c r="A12238">
        <v>2017</v>
      </c>
      <c r="B12238">
        <v>2</v>
      </c>
      <c r="C12238">
        <v>23</v>
      </c>
    </row>
    <row r="12239" spans="1:3">
      <c r="A12239">
        <v>2017</v>
      </c>
      <c r="B12239">
        <v>2</v>
      </c>
      <c r="C12239">
        <v>23</v>
      </c>
    </row>
    <row r="12240" spans="1:3">
      <c r="A12240">
        <v>2017</v>
      </c>
      <c r="B12240">
        <v>2</v>
      </c>
      <c r="C12240">
        <v>23</v>
      </c>
    </row>
    <row r="12241" spans="1:3">
      <c r="A12241">
        <v>2017</v>
      </c>
      <c r="B12241">
        <v>2</v>
      </c>
      <c r="C12241">
        <v>23</v>
      </c>
    </row>
    <row r="12242" spans="1:3">
      <c r="A12242">
        <v>2017</v>
      </c>
      <c r="B12242">
        <v>2</v>
      </c>
      <c r="C12242">
        <v>23</v>
      </c>
    </row>
    <row r="12243" spans="1:3">
      <c r="A12243">
        <v>2017</v>
      </c>
      <c r="B12243">
        <v>2</v>
      </c>
      <c r="C12243">
        <v>23</v>
      </c>
    </row>
    <row r="12244" spans="1:3">
      <c r="A12244">
        <v>2017</v>
      </c>
      <c r="B12244">
        <v>2</v>
      </c>
      <c r="C12244">
        <v>23</v>
      </c>
    </row>
    <row r="12245" spans="1:3">
      <c r="A12245">
        <v>2017</v>
      </c>
      <c r="B12245">
        <v>2</v>
      </c>
      <c r="C12245">
        <v>23</v>
      </c>
    </row>
    <row r="12246" spans="1:3">
      <c r="A12246">
        <v>2017</v>
      </c>
      <c r="B12246">
        <v>2</v>
      </c>
      <c r="C12246">
        <v>23</v>
      </c>
    </row>
    <row r="12247" spans="1:3">
      <c r="A12247">
        <v>2017</v>
      </c>
      <c r="B12247">
        <v>2</v>
      </c>
      <c r="C12247">
        <v>23</v>
      </c>
    </row>
    <row r="12248" spans="1:3">
      <c r="A12248">
        <v>2017</v>
      </c>
      <c r="B12248">
        <v>2</v>
      </c>
      <c r="C12248">
        <v>23</v>
      </c>
    </row>
    <row r="12249" spans="1:3">
      <c r="A12249">
        <v>2017</v>
      </c>
      <c r="B12249">
        <v>2</v>
      </c>
      <c r="C12249">
        <v>23</v>
      </c>
    </row>
    <row r="12250" spans="1:3">
      <c r="A12250">
        <v>2017</v>
      </c>
      <c r="B12250">
        <v>2</v>
      </c>
      <c r="C12250">
        <v>23</v>
      </c>
    </row>
    <row r="12251" spans="1:3">
      <c r="A12251">
        <v>2017</v>
      </c>
      <c r="B12251">
        <v>2</v>
      </c>
      <c r="C12251">
        <v>23</v>
      </c>
    </row>
    <row r="12252" spans="1:3">
      <c r="A12252">
        <v>2017</v>
      </c>
      <c r="B12252">
        <v>2</v>
      </c>
      <c r="C12252">
        <v>23</v>
      </c>
    </row>
    <row r="12253" spans="1:3">
      <c r="A12253">
        <v>2017</v>
      </c>
      <c r="B12253">
        <v>2</v>
      </c>
      <c r="C12253">
        <v>23</v>
      </c>
    </row>
    <row r="12254" spans="1:3">
      <c r="A12254">
        <v>2017</v>
      </c>
      <c r="B12254">
        <v>2</v>
      </c>
      <c r="C12254">
        <v>23</v>
      </c>
    </row>
    <row r="12255" spans="1:3">
      <c r="A12255">
        <v>2017</v>
      </c>
      <c r="B12255">
        <v>2</v>
      </c>
      <c r="C12255">
        <v>23</v>
      </c>
    </row>
    <row r="12256" spans="1:3">
      <c r="A12256">
        <v>2017</v>
      </c>
      <c r="B12256">
        <v>2</v>
      </c>
      <c r="C12256">
        <v>23</v>
      </c>
    </row>
    <row r="12257" spans="1:3">
      <c r="A12257">
        <v>2017</v>
      </c>
      <c r="B12257">
        <v>2</v>
      </c>
      <c r="C12257">
        <v>23</v>
      </c>
    </row>
    <row r="12258" spans="1:3">
      <c r="A12258">
        <v>2017</v>
      </c>
      <c r="B12258">
        <v>2</v>
      </c>
      <c r="C12258">
        <v>23</v>
      </c>
    </row>
    <row r="12259" spans="1:3">
      <c r="A12259">
        <v>2017</v>
      </c>
      <c r="B12259">
        <v>2</v>
      </c>
      <c r="C12259">
        <v>23</v>
      </c>
    </row>
    <row r="12260" spans="1:3">
      <c r="A12260">
        <v>2017</v>
      </c>
      <c r="B12260">
        <v>2</v>
      </c>
      <c r="C12260">
        <v>23</v>
      </c>
    </row>
    <row r="12261" spans="1:3">
      <c r="A12261">
        <v>2017</v>
      </c>
      <c r="B12261">
        <v>2</v>
      </c>
      <c r="C12261">
        <v>23</v>
      </c>
    </row>
    <row r="12262" spans="1:3">
      <c r="A12262">
        <v>2017</v>
      </c>
      <c r="B12262">
        <v>2</v>
      </c>
      <c r="C12262">
        <v>23</v>
      </c>
    </row>
    <row r="12263" spans="1:3">
      <c r="A12263">
        <v>2017</v>
      </c>
      <c r="B12263">
        <v>2</v>
      </c>
      <c r="C12263">
        <v>23</v>
      </c>
    </row>
    <row r="12264" spans="1:3">
      <c r="A12264">
        <v>2017</v>
      </c>
      <c r="B12264">
        <v>2</v>
      </c>
      <c r="C12264">
        <v>23</v>
      </c>
    </row>
    <row r="12265" spans="1:3">
      <c r="A12265">
        <v>2017</v>
      </c>
      <c r="B12265">
        <v>2</v>
      </c>
      <c r="C12265">
        <v>23</v>
      </c>
    </row>
    <row r="12266" spans="1:3">
      <c r="A12266">
        <v>2017</v>
      </c>
      <c r="B12266">
        <v>2</v>
      </c>
      <c r="C12266">
        <v>23</v>
      </c>
    </row>
    <row r="12267" spans="1:3">
      <c r="A12267">
        <v>2017</v>
      </c>
      <c r="B12267">
        <v>2</v>
      </c>
      <c r="C12267">
        <v>23</v>
      </c>
    </row>
    <row r="12268" spans="1:3">
      <c r="A12268">
        <v>2017</v>
      </c>
      <c r="B12268">
        <v>2</v>
      </c>
      <c r="C12268">
        <v>23</v>
      </c>
    </row>
    <row r="12269" spans="1:3">
      <c r="A12269">
        <v>2017</v>
      </c>
      <c r="B12269">
        <v>2</v>
      </c>
      <c r="C12269">
        <v>23</v>
      </c>
    </row>
    <row r="12270" spans="1:3">
      <c r="A12270">
        <v>2017</v>
      </c>
      <c r="B12270">
        <v>2</v>
      </c>
      <c r="C12270">
        <v>23</v>
      </c>
    </row>
    <row r="12271" spans="1:3">
      <c r="A12271">
        <v>2017</v>
      </c>
      <c r="B12271">
        <v>2</v>
      </c>
      <c r="C12271">
        <v>23</v>
      </c>
    </row>
    <row r="12272" spans="1:3">
      <c r="A12272">
        <v>2017</v>
      </c>
      <c r="B12272">
        <v>2</v>
      </c>
      <c r="C12272">
        <v>23</v>
      </c>
    </row>
    <row r="12273" spans="1:3">
      <c r="A12273">
        <v>2017</v>
      </c>
      <c r="B12273">
        <v>2</v>
      </c>
      <c r="C12273">
        <v>23</v>
      </c>
    </row>
    <row r="12274" spans="1:3">
      <c r="A12274">
        <v>2017</v>
      </c>
      <c r="B12274">
        <v>2</v>
      </c>
      <c r="C12274">
        <v>23</v>
      </c>
    </row>
    <row r="12275" spans="1:3">
      <c r="A12275">
        <v>2017</v>
      </c>
      <c r="B12275">
        <v>2</v>
      </c>
      <c r="C12275">
        <v>23</v>
      </c>
    </row>
    <row r="12276" spans="1:3">
      <c r="A12276">
        <v>2017</v>
      </c>
      <c r="B12276">
        <v>2</v>
      </c>
      <c r="C12276">
        <v>23</v>
      </c>
    </row>
    <row r="12277" spans="1:3">
      <c r="A12277">
        <v>2017</v>
      </c>
      <c r="B12277">
        <v>2</v>
      </c>
      <c r="C12277">
        <v>23</v>
      </c>
    </row>
    <row r="12278" spans="1:3">
      <c r="A12278">
        <v>2017</v>
      </c>
      <c r="B12278">
        <v>2</v>
      </c>
      <c r="C12278">
        <v>23</v>
      </c>
    </row>
    <row r="12279" spans="1:3">
      <c r="A12279">
        <v>2017</v>
      </c>
      <c r="B12279">
        <v>2</v>
      </c>
      <c r="C12279">
        <v>23</v>
      </c>
    </row>
    <row r="12280" spans="1:3">
      <c r="A12280">
        <v>2017</v>
      </c>
      <c r="B12280">
        <v>2</v>
      </c>
      <c r="C12280">
        <v>23</v>
      </c>
    </row>
    <row r="12281" spans="1:3">
      <c r="A12281">
        <v>2017</v>
      </c>
      <c r="B12281">
        <v>2</v>
      </c>
      <c r="C12281">
        <v>23</v>
      </c>
    </row>
    <row r="12282" spans="1:3">
      <c r="A12282">
        <v>2017</v>
      </c>
      <c r="B12282">
        <v>2</v>
      </c>
      <c r="C12282">
        <v>23</v>
      </c>
    </row>
    <row r="12283" spans="1:3">
      <c r="A12283">
        <v>2017</v>
      </c>
      <c r="B12283">
        <v>2</v>
      </c>
      <c r="C12283">
        <v>23</v>
      </c>
    </row>
    <row r="12284" spans="1:3">
      <c r="A12284">
        <v>2017</v>
      </c>
      <c r="B12284">
        <v>2</v>
      </c>
      <c r="C12284">
        <v>23</v>
      </c>
    </row>
    <row r="12285" spans="1:3">
      <c r="A12285">
        <v>2017</v>
      </c>
      <c r="B12285">
        <v>2</v>
      </c>
      <c r="C12285">
        <v>23</v>
      </c>
    </row>
    <row r="12286" spans="1:3">
      <c r="A12286">
        <v>2017</v>
      </c>
      <c r="B12286">
        <v>2</v>
      </c>
      <c r="C12286">
        <v>23</v>
      </c>
    </row>
    <row r="12287" spans="1:3">
      <c r="A12287">
        <v>2017</v>
      </c>
      <c r="B12287">
        <v>2</v>
      </c>
      <c r="C12287">
        <v>23</v>
      </c>
    </row>
    <row r="12288" spans="1:3">
      <c r="A12288">
        <v>2017</v>
      </c>
      <c r="B12288">
        <v>2</v>
      </c>
      <c r="C12288">
        <v>23</v>
      </c>
    </row>
    <row r="12289" spans="1:3">
      <c r="A12289">
        <v>2017</v>
      </c>
      <c r="B12289">
        <v>2</v>
      </c>
      <c r="C12289">
        <v>23</v>
      </c>
    </row>
    <row r="12290" spans="1:3">
      <c r="A12290">
        <v>2017</v>
      </c>
      <c r="B12290">
        <v>2</v>
      </c>
      <c r="C12290">
        <v>23</v>
      </c>
    </row>
    <row r="12291" spans="1:3">
      <c r="A12291">
        <v>2017</v>
      </c>
      <c r="B12291">
        <v>2</v>
      </c>
      <c r="C12291">
        <v>23</v>
      </c>
    </row>
    <row r="12292" spans="1:3">
      <c r="A12292">
        <v>2017</v>
      </c>
      <c r="B12292">
        <v>2</v>
      </c>
      <c r="C12292">
        <v>23</v>
      </c>
    </row>
    <row r="12293" spans="1:3">
      <c r="A12293">
        <v>2017</v>
      </c>
      <c r="B12293">
        <v>2</v>
      </c>
      <c r="C12293">
        <v>23</v>
      </c>
    </row>
    <row r="12294" spans="1:3">
      <c r="A12294">
        <v>2017</v>
      </c>
      <c r="B12294">
        <v>2</v>
      </c>
      <c r="C12294">
        <v>23</v>
      </c>
    </row>
    <row r="12295" spans="1:3">
      <c r="A12295">
        <v>2017</v>
      </c>
      <c r="B12295">
        <v>2</v>
      </c>
      <c r="C12295">
        <v>23</v>
      </c>
    </row>
    <row r="12296" spans="1:3">
      <c r="A12296">
        <v>2017</v>
      </c>
      <c r="B12296">
        <v>2</v>
      </c>
      <c r="C12296">
        <v>23</v>
      </c>
    </row>
    <row r="12297" spans="1:3">
      <c r="A12297">
        <v>2017</v>
      </c>
      <c r="B12297">
        <v>2</v>
      </c>
      <c r="C12297">
        <v>23</v>
      </c>
    </row>
    <row r="12298" spans="1:3">
      <c r="A12298">
        <v>2017</v>
      </c>
      <c r="B12298">
        <v>2</v>
      </c>
      <c r="C12298">
        <v>23</v>
      </c>
    </row>
    <row r="12299" spans="1:3">
      <c r="A12299">
        <v>2017</v>
      </c>
      <c r="B12299">
        <v>2</v>
      </c>
      <c r="C12299">
        <v>23</v>
      </c>
    </row>
    <row r="12300" spans="1:3">
      <c r="A12300">
        <v>2017</v>
      </c>
      <c r="B12300">
        <v>2</v>
      </c>
      <c r="C12300">
        <v>23</v>
      </c>
    </row>
    <row r="12301" spans="1:3">
      <c r="A12301">
        <v>2017</v>
      </c>
      <c r="B12301">
        <v>2</v>
      </c>
      <c r="C12301">
        <v>23</v>
      </c>
    </row>
    <row r="12302" spans="1:3">
      <c r="A12302">
        <v>2017</v>
      </c>
      <c r="B12302">
        <v>2</v>
      </c>
      <c r="C12302">
        <v>23</v>
      </c>
    </row>
    <row r="12303" spans="1:3">
      <c r="A12303">
        <v>2017</v>
      </c>
      <c r="B12303">
        <v>2</v>
      </c>
      <c r="C12303">
        <v>23</v>
      </c>
    </row>
    <row r="12304" spans="1:3">
      <c r="A12304">
        <v>2017</v>
      </c>
      <c r="B12304">
        <v>2</v>
      </c>
      <c r="C12304">
        <v>23</v>
      </c>
    </row>
    <row r="12305" spans="1:3">
      <c r="A12305">
        <v>2017</v>
      </c>
      <c r="B12305">
        <v>2</v>
      </c>
      <c r="C12305">
        <v>23</v>
      </c>
    </row>
    <row r="12306" spans="1:3">
      <c r="A12306">
        <v>2017</v>
      </c>
      <c r="B12306">
        <v>2</v>
      </c>
      <c r="C12306">
        <v>23</v>
      </c>
    </row>
    <row r="12307" spans="1:3">
      <c r="A12307">
        <v>2017</v>
      </c>
      <c r="B12307">
        <v>2</v>
      </c>
      <c r="C12307">
        <v>23</v>
      </c>
    </row>
    <row r="12308" spans="1:3">
      <c r="A12308">
        <v>2017</v>
      </c>
      <c r="B12308">
        <v>2</v>
      </c>
      <c r="C12308">
        <v>23</v>
      </c>
    </row>
    <row r="12309" spans="1:3">
      <c r="A12309">
        <v>2017</v>
      </c>
      <c r="B12309">
        <v>2</v>
      </c>
      <c r="C12309">
        <v>23</v>
      </c>
    </row>
    <row r="12310" spans="1:3">
      <c r="A12310">
        <v>2017</v>
      </c>
      <c r="B12310">
        <v>2</v>
      </c>
      <c r="C12310">
        <v>23</v>
      </c>
    </row>
    <row r="12311" spans="1:3">
      <c r="A12311">
        <v>2017</v>
      </c>
      <c r="B12311">
        <v>2</v>
      </c>
      <c r="C12311">
        <v>23</v>
      </c>
    </row>
    <row r="12312" spans="1:3">
      <c r="A12312">
        <v>2017</v>
      </c>
      <c r="B12312">
        <v>2</v>
      </c>
      <c r="C12312">
        <v>23</v>
      </c>
    </row>
    <row r="12313" spans="1:3">
      <c r="A12313">
        <v>2017</v>
      </c>
      <c r="B12313">
        <v>2</v>
      </c>
      <c r="C12313">
        <v>23</v>
      </c>
    </row>
    <row r="12314" spans="1:3">
      <c r="A12314">
        <v>2017</v>
      </c>
      <c r="B12314">
        <v>2</v>
      </c>
      <c r="C12314">
        <v>23</v>
      </c>
    </row>
    <row r="12315" spans="1:3">
      <c r="A12315">
        <v>2017</v>
      </c>
      <c r="B12315">
        <v>2</v>
      </c>
      <c r="C12315">
        <v>23</v>
      </c>
    </row>
    <row r="12316" spans="1:3">
      <c r="A12316">
        <v>2017</v>
      </c>
      <c r="B12316">
        <v>2</v>
      </c>
      <c r="C12316">
        <v>23</v>
      </c>
    </row>
    <row r="12317" spans="1:3">
      <c r="A12317">
        <v>2017</v>
      </c>
      <c r="B12317">
        <v>2</v>
      </c>
      <c r="C12317">
        <v>23</v>
      </c>
    </row>
    <row r="12318" spans="1:3">
      <c r="A12318">
        <v>2017</v>
      </c>
      <c r="B12318">
        <v>2</v>
      </c>
      <c r="C12318">
        <v>23</v>
      </c>
    </row>
    <row r="12319" spans="1:3">
      <c r="A12319">
        <v>2017</v>
      </c>
      <c r="B12319">
        <v>2</v>
      </c>
      <c r="C12319">
        <v>23</v>
      </c>
    </row>
    <row r="12320" spans="1:3">
      <c r="A12320">
        <v>2017</v>
      </c>
      <c r="B12320">
        <v>2</v>
      </c>
      <c r="C12320">
        <v>23</v>
      </c>
    </row>
    <row r="12321" spans="1:3">
      <c r="A12321">
        <v>2017</v>
      </c>
      <c r="B12321">
        <v>2</v>
      </c>
      <c r="C12321">
        <v>23</v>
      </c>
    </row>
    <row r="12322" spans="1:3">
      <c r="A12322">
        <v>2017</v>
      </c>
      <c r="B12322">
        <v>2</v>
      </c>
      <c r="C12322">
        <v>23</v>
      </c>
    </row>
    <row r="12323" spans="1:3">
      <c r="A12323">
        <v>2017</v>
      </c>
      <c r="B12323">
        <v>2</v>
      </c>
      <c r="C12323">
        <v>23</v>
      </c>
    </row>
    <row r="12324" spans="1:3">
      <c r="A12324">
        <v>2017</v>
      </c>
      <c r="B12324">
        <v>2</v>
      </c>
      <c r="C12324">
        <v>23</v>
      </c>
    </row>
    <row r="12325" spans="1:3">
      <c r="A12325">
        <v>2017</v>
      </c>
      <c r="B12325">
        <v>2</v>
      </c>
      <c r="C12325">
        <v>23</v>
      </c>
    </row>
    <row r="12326" spans="1:3">
      <c r="A12326">
        <v>2017</v>
      </c>
      <c r="B12326">
        <v>2</v>
      </c>
      <c r="C12326">
        <v>23</v>
      </c>
    </row>
    <row r="12327" spans="1:3">
      <c r="A12327">
        <v>2017</v>
      </c>
      <c r="B12327">
        <v>2</v>
      </c>
      <c r="C12327">
        <v>23</v>
      </c>
    </row>
    <row r="12328" spans="1:3">
      <c r="A12328">
        <v>2017</v>
      </c>
      <c r="B12328">
        <v>2</v>
      </c>
      <c r="C12328">
        <v>23</v>
      </c>
    </row>
    <row r="12329" spans="1:3">
      <c r="A12329">
        <v>2017</v>
      </c>
      <c r="B12329">
        <v>2</v>
      </c>
      <c r="C12329">
        <v>23</v>
      </c>
    </row>
    <row r="12330" spans="1:3">
      <c r="A12330">
        <v>2017</v>
      </c>
      <c r="B12330">
        <v>2</v>
      </c>
      <c r="C12330">
        <v>23</v>
      </c>
    </row>
    <row r="12331" spans="1:3">
      <c r="A12331">
        <v>2017</v>
      </c>
      <c r="B12331">
        <v>2</v>
      </c>
      <c r="C12331">
        <v>23</v>
      </c>
    </row>
    <row r="12332" spans="1:3">
      <c r="A12332">
        <v>2017</v>
      </c>
      <c r="B12332">
        <v>2</v>
      </c>
      <c r="C12332">
        <v>23</v>
      </c>
    </row>
    <row r="12333" spans="1:3">
      <c r="A12333">
        <v>2017</v>
      </c>
      <c r="B12333">
        <v>2</v>
      </c>
      <c r="C12333">
        <v>23</v>
      </c>
    </row>
    <row r="12334" spans="1:3">
      <c r="A12334">
        <v>2017</v>
      </c>
      <c r="B12334">
        <v>2</v>
      </c>
      <c r="C12334">
        <v>23</v>
      </c>
    </row>
    <row r="12335" spans="1:3">
      <c r="A12335">
        <v>2017</v>
      </c>
      <c r="B12335">
        <v>2</v>
      </c>
      <c r="C12335">
        <v>23</v>
      </c>
    </row>
    <row r="12336" spans="1:3">
      <c r="A12336">
        <v>2017</v>
      </c>
      <c r="B12336">
        <v>2</v>
      </c>
      <c r="C12336">
        <v>23</v>
      </c>
    </row>
    <row r="12337" spans="1:3">
      <c r="A12337">
        <v>2017</v>
      </c>
      <c r="B12337">
        <v>2</v>
      </c>
      <c r="C12337">
        <v>23</v>
      </c>
    </row>
    <row r="12338" spans="1:3">
      <c r="A12338">
        <v>2017</v>
      </c>
      <c r="B12338">
        <v>2</v>
      </c>
      <c r="C12338">
        <v>23</v>
      </c>
    </row>
    <row r="12339" spans="1:3">
      <c r="A12339">
        <v>2017</v>
      </c>
      <c r="B12339">
        <v>2</v>
      </c>
      <c r="C12339">
        <v>23</v>
      </c>
    </row>
    <row r="12340" spans="1:3">
      <c r="A12340">
        <v>2017</v>
      </c>
      <c r="B12340">
        <v>2</v>
      </c>
      <c r="C12340">
        <v>23</v>
      </c>
    </row>
    <row r="12341" spans="1:3">
      <c r="A12341">
        <v>2017</v>
      </c>
      <c r="B12341">
        <v>2</v>
      </c>
      <c r="C12341">
        <v>23</v>
      </c>
    </row>
    <row r="12342" spans="1:3">
      <c r="A12342">
        <v>2017</v>
      </c>
      <c r="B12342">
        <v>2</v>
      </c>
      <c r="C12342">
        <v>23</v>
      </c>
    </row>
    <row r="12343" spans="1:3">
      <c r="A12343">
        <v>2017</v>
      </c>
      <c r="B12343">
        <v>2</v>
      </c>
      <c r="C12343">
        <v>23</v>
      </c>
    </row>
    <row r="12344" spans="1:3">
      <c r="A12344">
        <v>2017</v>
      </c>
      <c r="B12344">
        <v>2</v>
      </c>
      <c r="C12344">
        <v>23</v>
      </c>
    </row>
    <row r="12345" spans="1:3">
      <c r="A12345">
        <v>2017</v>
      </c>
      <c r="B12345">
        <v>2</v>
      </c>
      <c r="C12345">
        <v>23</v>
      </c>
    </row>
    <row r="12346" spans="1:3">
      <c r="A12346">
        <v>2017</v>
      </c>
      <c r="B12346">
        <v>2</v>
      </c>
      <c r="C12346">
        <v>23</v>
      </c>
    </row>
    <row r="12347" spans="1:3">
      <c r="A12347">
        <v>2017</v>
      </c>
      <c r="B12347">
        <v>2</v>
      </c>
      <c r="C12347">
        <v>23</v>
      </c>
    </row>
    <row r="12348" spans="1:3">
      <c r="A12348">
        <v>2017</v>
      </c>
      <c r="B12348">
        <v>2</v>
      </c>
      <c r="C12348">
        <v>23</v>
      </c>
    </row>
    <row r="12349" spans="1:3">
      <c r="A12349">
        <v>2017</v>
      </c>
      <c r="B12349">
        <v>2</v>
      </c>
      <c r="C12349">
        <v>23</v>
      </c>
    </row>
    <row r="12350" spans="1:3">
      <c r="A12350">
        <v>2017</v>
      </c>
      <c r="B12350">
        <v>2</v>
      </c>
      <c r="C12350">
        <v>23</v>
      </c>
    </row>
    <row r="12351" spans="1:3">
      <c r="A12351">
        <v>2017</v>
      </c>
      <c r="B12351">
        <v>2</v>
      </c>
      <c r="C12351">
        <v>23</v>
      </c>
    </row>
    <row r="12352" spans="1:3">
      <c r="A12352">
        <v>2017</v>
      </c>
      <c r="B12352">
        <v>2</v>
      </c>
      <c r="C12352">
        <v>23</v>
      </c>
    </row>
    <row r="12353" spans="1:3">
      <c r="A12353">
        <v>2017</v>
      </c>
      <c r="B12353">
        <v>2</v>
      </c>
      <c r="C12353">
        <v>23</v>
      </c>
    </row>
    <row r="12354" spans="1:3">
      <c r="A12354">
        <v>2017</v>
      </c>
      <c r="B12354">
        <v>2</v>
      </c>
      <c r="C12354">
        <v>23</v>
      </c>
    </row>
    <row r="12355" spans="1:3">
      <c r="A12355">
        <v>2017</v>
      </c>
      <c r="B12355">
        <v>2</v>
      </c>
      <c r="C12355">
        <v>23</v>
      </c>
    </row>
    <row r="12356" spans="1:3">
      <c r="A12356">
        <v>2017</v>
      </c>
      <c r="B12356">
        <v>2</v>
      </c>
      <c r="C12356">
        <v>23</v>
      </c>
    </row>
    <row r="12357" spans="1:3">
      <c r="A12357">
        <v>2017</v>
      </c>
      <c r="B12357">
        <v>2</v>
      </c>
      <c r="C12357">
        <v>23</v>
      </c>
    </row>
    <row r="12358" spans="1:3">
      <c r="A12358">
        <v>2017</v>
      </c>
      <c r="B12358">
        <v>2</v>
      </c>
      <c r="C12358">
        <v>23</v>
      </c>
    </row>
    <row r="12359" spans="1:3">
      <c r="A12359">
        <v>2017</v>
      </c>
      <c r="B12359">
        <v>2</v>
      </c>
      <c r="C12359">
        <v>23</v>
      </c>
    </row>
    <row r="12360" spans="1:3">
      <c r="A12360">
        <v>2017</v>
      </c>
      <c r="B12360">
        <v>2</v>
      </c>
      <c r="C12360">
        <v>23</v>
      </c>
    </row>
    <row r="12361" spans="1:3">
      <c r="A12361">
        <v>2017</v>
      </c>
      <c r="B12361">
        <v>2</v>
      </c>
      <c r="C12361">
        <v>23</v>
      </c>
    </row>
    <row r="12362" spans="1:3">
      <c r="A12362">
        <v>2017</v>
      </c>
      <c r="B12362">
        <v>2</v>
      </c>
      <c r="C12362">
        <v>23</v>
      </c>
    </row>
    <row r="12363" spans="1:3">
      <c r="A12363">
        <v>2017</v>
      </c>
      <c r="B12363">
        <v>2</v>
      </c>
      <c r="C12363">
        <v>23</v>
      </c>
    </row>
    <row r="12364" spans="1:3">
      <c r="A12364">
        <v>2017</v>
      </c>
      <c r="B12364">
        <v>2</v>
      </c>
      <c r="C12364">
        <v>23</v>
      </c>
    </row>
    <row r="12365" spans="1:3">
      <c r="A12365">
        <v>2017</v>
      </c>
      <c r="B12365">
        <v>2</v>
      </c>
      <c r="C12365">
        <v>23</v>
      </c>
    </row>
    <row r="12366" spans="1:3">
      <c r="A12366">
        <v>2017</v>
      </c>
      <c r="B12366">
        <v>2</v>
      </c>
      <c r="C12366">
        <v>23</v>
      </c>
    </row>
    <row r="12367" spans="1:3">
      <c r="A12367">
        <v>2017</v>
      </c>
      <c r="B12367">
        <v>2</v>
      </c>
      <c r="C12367">
        <v>23</v>
      </c>
    </row>
    <row r="12368" spans="1:3">
      <c r="A12368">
        <v>2017</v>
      </c>
      <c r="B12368">
        <v>2</v>
      </c>
      <c r="C12368">
        <v>23</v>
      </c>
    </row>
    <row r="12369" spans="1:3">
      <c r="A12369">
        <v>2017</v>
      </c>
      <c r="B12369">
        <v>2</v>
      </c>
      <c r="C12369">
        <v>23</v>
      </c>
    </row>
    <row r="12370" spans="1:3">
      <c r="A12370">
        <v>2017</v>
      </c>
      <c r="B12370">
        <v>2</v>
      </c>
      <c r="C12370">
        <v>23</v>
      </c>
    </row>
    <row r="12371" spans="1:3">
      <c r="A12371">
        <v>2017</v>
      </c>
      <c r="B12371">
        <v>2</v>
      </c>
      <c r="C12371">
        <v>23</v>
      </c>
    </row>
    <row r="12372" spans="1:3">
      <c r="A12372">
        <v>2017</v>
      </c>
      <c r="B12372">
        <v>2</v>
      </c>
      <c r="C12372">
        <v>23</v>
      </c>
    </row>
    <row r="12373" spans="1:3">
      <c r="A12373">
        <v>2017</v>
      </c>
      <c r="B12373">
        <v>2</v>
      </c>
      <c r="C12373">
        <v>23</v>
      </c>
    </row>
    <row r="12374" spans="1:3">
      <c r="A12374">
        <v>2017</v>
      </c>
      <c r="B12374">
        <v>2</v>
      </c>
      <c r="C12374">
        <v>23</v>
      </c>
    </row>
    <row r="12375" spans="1:3">
      <c r="A12375">
        <v>2017</v>
      </c>
      <c r="B12375">
        <v>2</v>
      </c>
      <c r="C12375">
        <v>23</v>
      </c>
    </row>
    <row r="12376" spans="1:3">
      <c r="A12376">
        <v>2017</v>
      </c>
      <c r="B12376">
        <v>2</v>
      </c>
      <c r="C12376">
        <v>23</v>
      </c>
    </row>
    <row r="12377" spans="1:3">
      <c r="A12377">
        <v>2017</v>
      </c>
      <c r="B12377">
        <v>2</v>
      </c>
      <c r="C12377">
        <v>23</v>
      </c>
    </row>
    <row r="12378" spans="1:3">
      <c r="A12378">
        <v>2017</v>
      </c>
      <c r="B12378">
        <v>2</v>
      </c>
      <c r="C12378">
        <v>23</v>
      </c>
    </row>
    <row r="12379" spans="1:3">
      <c r="A12379">
        <v>2017</v>
      </c>
      <c r="B12379">
        <v>2</v>
      </c>
      <c r="C12379">
        <v>23</v>
      </c>
    </row>
    <row r="12380" spans="1:3">
      <c r="A12380">
        <v>2017</v>
      </c>
      <c r="B12380">
        <v>2</v>
      </c>
      <c r="C12380">
        <v>23</v>
      </c>
    </row>
    <row r="12381" spans="1:3">
      <c r="A12381">
        <v>2017</v>
      </c>
      <c r="B12381">
        <v>2</v>
      </c>
      <c r="C12381">
        <v>23</v>
      </c>
    </row>
    <row r="12382" spans="1:3">
      <c r="A12382">
        <v>2017</v>
      </c>
      <c r="B12382">
        <v>2</v>
      </c>
      <c r="C12382">
        <v>23</v>
      </c>
    </row>
    <row r="12383" spans="1:3">
      <c r="A12383">
        <v>2017</v>
      </c>
      <c r="B12383">
        <v>2</v>
      </c>
      <c r="C12383">
        <v>23</v>
      </c>
    </row>
    <row r="12384" spans="1:3">
      <c r="A12384">
        <v>2017</v>
      </c>
      <c r="B12384">
        <v>2</v>
      </c>
      <c r="C12384">
        <v>23</v>
      </c>
    </row>
    <row r="12385" spans="1:3">
      <c r="A12385">
        <v>2017</v>
      </c>
      <c r="B12385">
        <v>2</v>
      </c>
      <c r="C12385">
        <v>23</v>
      </c>
    </row>
    <row r="12386" spans="1:3">
      <c r="A12386">
        <v>2017</v>
      </c>
      <c r="B12386">
        <v>2</v>
      </c>
      <c r="C12386">
        <v>23</v>
      </c>
    </row>
    <row r="12387" spans="1:3">
      <c r="A12387">
        <v>2017</v>
      </c>
      <c r="B12387">
        <v>2</v>
      </c>
      <c r="C12387">
        <v>23</v>
      </c>
    </row>
    <row r="12388" spans="1:3">
      <c r="A12388">
        <v>2017</v>
      </c>
      <c r="B12388">
        <v>2</v>
      </c>
      <c r="C12388">
        <v>23</v>
      </c>
    </row>
    <row r="12389" spans="1:3">
      <c r="A12389">
        <v>2017</v>
      </c>
      <c r="B12389">
        <v>2</v>
      </c>
      <c r="C12389">
        <v>23</v>
      </c>
    </row>
    <row r="12390" spans="1:3">
      <c r="A12390">
        <v>2017</v>
      </c>
      <c r="B12390">
        <v>2</v>
      </c>
      <c r="C12390">
        <v>23</v>
      </c>
    </row>
    <row r="12391" spans="1:3">
      <c r="A12391">
        <v>2017</v>
      </c>
      <c r="B12391">
        <v>2</v>
      </c>
      <c r="C12391">
        <v>23</v>
      </c>
    </row>
    <row r="12392" spans="1:3">
      <c r="A12392">
        <v>2017</v>
      </c>
      <c r="B12392">
        <v>2</v>
      </c>
      <c r="C12392">
        <v>23</v>
      </c>
    </row>
    <row r="12393" spans="1:3">
      <c r="A12393">
        <v>2017</v>
      </c>
      <c r="B12393">
        <v>2</v>
      </c>
      <c r="C12393">
        <v>23</v>
      </c>
    </row>
    <row r="12394" spans="1:3">
      <c r="A12394">
        <v>2017</v>
      </c>
      <c r="B12394">
        <v>2</v>
      </c>
      <c r="C12394">
        <v>23</v>
      </c>
    </row>
    <row r="12395" spans="1:3">
      <c r="A12395">
        <v>2017</v>
      </c>
      <c r="B12395">
        <v>2</v>
      </c>
      <c r="C12395">
        <v>23</v>
      </c>
    </row>
    <row r="12396" spans="1:3">
      <c r="A12396">
        <v>2017</v>
      </c>
      <c r="B12396">
        <v>2</v>
      </c>
      <c r="C12396">
        <v>23</v>
      </c>
    </row>
    <row r="12397" spans="1:3">
      <c r="A12397">
        <v>2017</v>
      </c>
      <c r="B12397">
        <v>2</v>
      </c>
      <c r="C12397">
        <v>23</v>
      </c>
    </row>
    <row r="12398" spans="1:3">
      <c r="A12398">
        <v>2017</v>
      </c>
      <c r="B12398">
        <v>2</v>
      </c>
      <c r="C12398">
        <v>23</v>
      </c>
    </row>
    <row r="12399" spans="1:3">
      <c r="A12399">
        <v>2017</v>
      </c>
      <c r="B12399">
        <v>2</v>
      </c>
      <c r="C12399">
        <v>23</v>
      </c>
    </row>
    <row r="12400" spans="1:3">
      <c r="A12400">
        <v>2017</v>
      </c>
      <c r="B12400">
        <v>2</v>
      </c>
      <c r="C12400">
        <v>23</v>
      </c>
    </row>
    <row r="12401" spans="1:3">
      <c r="A12401">
        <v>2017</v>
      </c>
      <c r="B12401">
        <v>2</v>
      </c>
      <c r="C12401">
        <v>23</v>
      </c>
    </row>
    <row r="12402" spans="1:3">
      <c r="A12402">
        <v>2017</v>
      </c>
      <c r="B12402">
        <v>2</v>
      </c>
      <c r="C12402">
        <v>23</v>
      </c>
    </row>
    <row r="12403" spans="1:3">
      <c r="A12403">
        <v>2017</v>
      </c>
      <c r="B12403">
        <v>2</v>
      </c>
      <c r="C12403">
        <v>23</v>
      </c>
    </row>
    <row r="12404" spans="1:3">
      <c r="A12404">
        <v>2017</v>
      </c>
      <c r="B12404">
        <v>2</v>
      </c>
      <c r="C12404">
        <v>23</v>
      </c>
    </row>
    <row r="12405" spans="1:3">
      <c r="A12405">
        <v>2017</v>
      </c>
      <c r="B12405">
        <v>2</v>
      </c>
      <c r="C12405">
        <v>23</v>
      </c>
    </row>
    <row r="12406" spans="1:3">
      <c r="A12406">
        <v>2017</v>
      </c>
      <c r="B12406">
        <v>2</v>
      </c>
      <c r="C12406">
        <v>23</v>
      </c>
    </row>
    <row r="12407" spans="1:3">
      <c r="A12407">
        <v>2017</v>
      </c>
      <c r="B12407">
        <v>2</v>
      </c>
      <c r="C12407">
        <v>23</v>
      </c>
    </row>
    <row r="12408" spans="1:3">
      <c r="A12408">
        <v>2017</v>
      </c>
      <c r="B12408">
        <v>2</v>
      </c>
      <c r="C12408">
        <v>23</v>
      </c>
    </row>
    <row r="12409" spans="1:3">
      <c r="A12409">
        <v>2017</v>
      </c>
      <c r="B12409">
        <v>2</v>
      </c>
      <c r="C12409">
        <v>23</v>
      </c>
    </row>
    <row r="12410" spans="1:3">
      <c r="A12410">
        <v>2017</v>
      </c>
      <c r="B12410">
        <v>2</v>
      </c>
      <c r="C12410">
        <v>23</v>
      </c>
    </row>
    <row r="12411" spans="1:3">
      <c r="A12411">
        <v>2017</v>
      </c>
      <c r="B12411">
        <v>2</v>
      </c>
      <c r="C12411">
        <v>23</v>
      </c>
    </row>
    <row r="12412" spans="1:3">
      <c r="A12412">
        <v>2017</v>
      </c>
      <c r="B12412">
        <v>2</v>
      </c>
      <c r="C12412">
        <v>23</v>
      </c>
    </row>
    <row r="12413" spans="1:3">
      <c r="A12413">
        <v>2017</v>
      </c>
      <c r="B12413">
        <v>2</v>
      </c>
      <c r="C12413">
        <v>23</v>
      </c>
    </row>
    <row r="12414" spans="1:3">
      <c r="A12414">
        <v>2017</v>
      </c>
      <c r="B12414">
        <v>2</v>
      </c>
      <c r="C12414">
        <v>23</v>
      </c>
    </row>
    <row r="12415" spans="1:3">
      <c r="A12415">
        <v>2017</v>
      </c>
      <c r="B12415">
        <v>2</v>
      </c>
      <c r="C12415">
        <v>23</v>
      </c>
    </row>
    <row r="12416" spans="1:3">
      <c r="A12416">
        <v>2017</v>
      </c>
      <c r="B12416">
        <v>2</v>
      </c>
      <c r="C12416">
        <v>23</v>
      </c>
    </row>
    <row r="12417" spans="1:3">
      <c r="A12417">
        <v>2017</v>
      </c>
      <c r="B12417">
        <v>2</v>
      </c>
      <c r="C12417">
        <v>23</v>
      </c>
    </row>
    <row r="12418" spans="1:3">
      <c r="A12418">
        <v>2017</v>
      </c>
      <c r="B12418">
        <v>2</v>
      </c>
      <c r="C12418">
        <v>23</v>
      </c>
    </row>
    <row r="12419" spans="1:3">
      <c r="A12419">
        <v>2017</v>
      </c>
      <c r="B12419">
        <v>2</v>
      </c>
      <c r="C12419">
        <v>23</v>
      </c>
    </row>
    <row r="12420" spans="1:3">
      <c r="A12420">
        <v>2017</v>
      </c>
      <c r="B12420">
        <v>2</v>
      </c>
      <c r="C12420">
        <v>23</v>
      </c>
    </row>
    <row r="12421" spans="1:3">
      <c r="A12421">
        <v>2017</v>
      </c>
      <c r="B12421">
        <v>2</v>
      </c>
      <c r="C12421">
        <v>23</v>
      </c>
    </row>
    <row r="12422" spans="1:3">
      <c r="A12422">
        <v>2017</v>
      </c>
      <c r="B12422">
        <v>2</v>
      </c>
      <c r="C12422">
        <v>23</v>
      </c>
    </row>
    <row r="12423" spans="1:3">
      <c r="A12423">
        <v>2017</v>
      </c>
      <c r="B12423">
        <v>2</v>
      </c>
      <c r="C12423">
        <v>23</v>
      </c>
    </row>
    <row r="12424" spans="1:3">
      <c r="A12424">
        <v>2017</v>
      </c>
      <c r="B12424">
        <v>2</v>
      </c>
      <c r="C12424">
        <v>23</v>
      </c>
    </row>
    <row r="12425" spans="1:3">
      <c r="A12425">
        <v>2017</v>
      </c>
      <c r="B12425">
        <v>2</v>
      </c>
      <c r="C12425">
        <v>23</v>
      </c>
    </row>
    <row r="12426" spans="1:3">
      <c r="A12426">
        <v>2017</v>
      </c>
      <c r="B12426">
        <v>2</v>
      </c>
      <c r="C12426">
        <v>23</v>
      </c>
    </row>
    <row r="12427" spans="1:3">
      <c r="A12427">
        <v>2017</v>
      </c>
      <c r="B12427">
        <v>2</v>
      </c>
      <c r="C12427">
        <v>23</v>
      </c>
    </row>
    <row r="12428" spans="1:3">
      <c r="A12428">
        <v>2017</v>
      </c>
      <c r="B12428">
        <v>2</v>
      </c>
      <c r="C12428">
        <v>23</v>
      </c>
    </row>
    <row r="12429" spans="1:3">
      <c r="A12429">
        <v>2017</v>
      </c>
      <c r="B12429">
        <v>2</v>
      </c>
      <c r="C12429">
        <v>23</v>
      </c>
    </row>
    <row r="12430" spans="1:3">
      <c r="A12430">
        <v>2017</v>
      </c>
      <c r="B12430">
        <v>2</v>
      </c>
      <c r="C12430">
        <v>23</v>
      </c>
    </row>
    <row r="12431" spans="1:3">
      <c r="A12431">
        <v>2017</v>
      </c>
      <c r="B12431">
        <v>2</v>
      </c>
      <c r="C12431">
        <v>23</v>
      </c>
    </row>
    <row r="12432" spans="1:3">
      <c r="A12432">
        <v>2017</v>
      </c>
      <c r="B12432">
        <v>2</v>
      </c>
      <c r="C12432">
        <v>23</v>
      </c>
    </row>
    <row r="12433" spans="1:3">
      <c r="A12433">
        <v>2017</v>
      </c>
      <c r="B12433">
        <v>2</v>
      </c>
      <c r="C12433">
        <v>23</v>
      </c>
    </row>
    <row r="12434" spans="1:3">
      <c r="A12434">
        <v>2017</v>
      </c>
      <c r="B12434">
        <v>2</v>
      </c>
      <c r="C12434">
        <v>23</v>
      </c>
    </row>
    <row r="12435" spans="1:3">
      <c r="A12435">
        <v>2017</v>
      </c>
      <c r="B12435">
        <v>2</v>
      </c>
      <c r="C12435">
        <v>23</v>
      </c>
    </row>
    <row r="12436" spans="1:3">
      <c r="A12436">
        <v>2017</v>
      </c>
      <c r="B12436">
        <v>2</v>
      </c>
      <c r="C12436">
        <v>23</v>
      </c>
    </row>
    <row r="12437" spans="1:3">
      <c r="A12437">
        <v>2017</v>
      </c>
      <c r="B12437">
        <v>2</v>
      </c>
      <c r="C12437">
        <v>23</v>
      </c>
    </row>
    <row r="12438" spans="1:3">
      <c r="A12438">
        <v>2017</v>
      </c>
      <c r="B12438">
        <v>2</v>
      </c>
      <c r="C12438">
        <v>23</v>
      </c>
    </row>
    <row r="12439" spans="1:3">
      <c r="A12439">
        <v>2017</v>
      </c>
      <c r="B12439">
        <v>2</v>
      </c>
      <c r="C12439">
        <v>23</v>
      </c>
    </row>
    <row r="12440" spans="1:3">
      <c r="A12440">
        <v>2017</v>
      </c>
      <c r="B12440">
        <v>2</v>
      </c>
      <c r="C12440">
        <v>23</v>
      </c>
    </row>
    <row r="12441" spans="1:3">
      <c r="A12441">
        <v>2017</v>
      </c>
      <c r="B12441">
        <v>2</v>
      </c>
      <c r="C12441">
        <v>23</v>
      </c>
    </row>
    <row r="12442" spans="1:3">
      <c r="A12442">
        <v>2017</v>
      </c>
      <c r="B12442">
        <v>2</v>
      </c>
      <c r="C12442">
        <v>23</v>
      </c>
    </row>
    <row r="12443" spans="1:3">
      <c r="A12443">
        <v>2017</v>
      </c>
      <c r="B12443">
        <v>2</v>
      </c>
      <c r="C12443">
        <v>23</v>
      </c>
    </row>
    <row r="12444" spans="1:3">
      <c r="A12444">
        <v>2017</v>
      </c>
      <c r="B12444">
        <v>2</v>
      </c>
      <c r="C12444">
        <v>23</v>
      </c>
    </row>
    <row r="12445" spans="1:3">
      <c r="A12445">
        <v>2017</v>
      </c>
      <c r="B12445">
        <v>2</v>
      </c>
      <c r="C12445">
        <v>23</v>
      </c>
    </row>
    <row r="12446" spans="1:3">
      <c r="A12446">
        <v>2017</v>
      </c>
      <c r="B12446">
        <v>2</v>
      </c>
      <c r="C12446">
        <v>23</v>
      </c>
    </row>
    <row r="12447" spans="1:3">
      <c r="A12447">
        <v>2017</v>
      </c>
      <c r="B12447">
        <v>2</v>
      </c>
      <c r="C12447">
        <v>23</v>
      </c>
    </row>
    <row r="12448" spans="1:3">
      <c r="A12448">
        <v>2017</v>
      </c>
      <c r="B12448">
        <v>2</v>
      </c>
      <c r="C12448">
        <v>23</v>
      </c>
    </row>
    <row r="12449" spans="1:3">
      <c r="A12449">
        <v>2017</v>
      </c>
      <c r="B12449">
        <v>2</v>
      </c>
      <c r="C12449">
        <v>23</v>
      </c>
    </row>
    <row r="12450" spans="1:3">
      <c r="A12450">
        <v>2017</v>
      </c>
      <c r="B12450">
        <v>2</v>
      </c>
      <c r="C12450">
        <v>23</v>
      </c>
    </row>
    <row r="12451" spans="1:3">
      <c r="A12451">
        <v>2017</v>
      </c>
      <c r="B12451">
        <v>2</v>
      </c>
      <c r="C12451">
        <v>23</v>
      </c>
    </row>
    <row r="12452" spans="1:3">
      <c r="A12452">
        <v>2017</v>
      </c>
      <c r="B12452">
        <v>2</v>
      </c>
      <c r="C12452">
        <v>23</v>
      </c>
    </row>
    <row r="12453" spans="1:3">
      <c r="A12453">
        <v>2017</v>
      </c>
      <c r="B12453">
        <v>2</v>
      </c>
      <c r="C12453">
        <v>23</v>
      </c>
    </row>
    <row r="12454" spans="1:3">
      <c r="A12454">
        <v>2017</v>
      </c>
      <c r="B12454">
        <v>2</v>
      </c>
      <c r="C12454">
        <v>23</v>
      </c>
    </row>
    <row r="12455" spans="1:3">
      <c r="A12455">
        <v>2017</v>
      </c>
      <c r="B12455">
        <v>2</v>
      </c>
      <c r="C12455">
        <v>23</v>
      </c>
    </row>
    <row r="12456" spans="1:3">
      <c r="A12456">
        <v>2017</v>
      </c>
      <c r="B12456">
        <v>2</v>
      </c>
      <c r="C12456">
        <v>23</v>
      </c>
    </row>
    <row r="12457" spans="1:3">
      <c r="A12457">
        <v>2017</v>
      </c>
      <c r="B12457">
        <v>2</v>
      </c>
      <c r="C12457">
        <v>23</v>
      </c>
    </row>
    <row r="12458" spans="1:3">
      <c r="A12458">
        <v>2017</v>
      </c>
      <c r="B12458">
        <v>2</v>
      </c>
      <c r="C12458">
        <v>23</v>
      </c>
    </row>
    <row r="12459" spans="1:3">
      <c r="A12459">
        <v>2017</v>
      </c>
      <c r="B12459">
        <v>2</v>
      </c>
      <c r="C12459">
        <v>23</v>
      </c>
    </row>
    <row r="12460" spans="1:3">
      <c r="A12460">
        <v>2017</v>
      </c>
      <c r="B12460">
        <v>2</v>
      </c>
      <c r="C12460">
        <v>23</v>
      </c>
    </row>
    <row r="12461" spans="1:3">
      <c r="A12461">
        <v>2017</v>
      </c>
      <c r="B12461">
        <v>2</v>
      </c>
      <c r="C12461">
        <v>23</v>
      </c>
    </row>
    <row r="12462" spans="1:3">
      <c r="A12462">
        <v>2017</v>
      </c>
      <c r="B12462">
        <v>2</v>
      </c>
      <c r="C12462">
        <v>23</v>
      </c>
    </row>
    <row r="12463" spans="1:3">
      <c r="A12463">
        <v>2017</v>
      </c>
      <c r="B12463">
        <v>2</v>
      </c>
      <c r="C12463">
        <v>23</v>
      </c>
    </row>
    <row r="12464" spans="1:3">
      <c r="A12464">
        <v>2017</v>
      </c>
      <c r="B12464">
        <v>2</v>
      </c>
      <c r="C12464">
        <v>23</v>
      </c>
    </row>
    <row r="12465" spans="1:3">
      <c r="A12465">
        <v>2017</v>
      </c>
      <c r="B12465">
        <v>2</v>
      </c>
      <c r="C12465">
        <v>23</v>
      </c>
    </row>
    <row r="12466" spans="1:3">
      <c r="A12466">
        <v>2017</v>
      </c>
      <c r="B12466">
        <v>2</v>
      </c>
      <c r="C12466">
        <v>23</v>
      </c>
    </row>
    <row r="12467" spans="1:3">
      <c r="A12467">
        <v>2017</v>
      </c>
      <c r="B12467">
        <v>2</v>
      </c>
      <c r="C12467">
        <v>23</v>
      </c>
    </row>
    <row r="12468" spans="1:3">
      <c r="A12468">
        <v>2017</v>
      </c>
      <c r="B12468">
        <v>2</v>
      </c>
      <c r="C12468">
        <v>23</v>
      </c>
    </row>
    <row r="12469" spans="1:3">
      <c r="A12469">
        <v>2017</v>
      </c>
      <c r="B12469">
        <v>2</v>
      </c>
      <c r="C12469">
        <v>23</v>
      </c>
    </row>
    <row r="12470" spans="1:3">
      <c r="A12470">
        <v>2017</v>
      </c>
      <c r="B12470">
        <v>2</v>
      </c>
      <c r="C12470">
        <v>23</v>
      </c>
    </row>
    <row r="12471" spans="1:3">
      <c r="A12471">
        <v>2017</v>
      </c>
      <c r="B12471">
        <v>2</v>
      </c>
      <c r="C12471">
        <v>23</v>
      </c>
    </row>
    <row r="12472" spans="1:3">
      <c r="A12472">
        <v>2017</v>
      </c>
      <c r="B12472">
        <v>2</v>
      </c>
      <c r="C12472">
        <v>23</v>
      </c>
    </row>
    <row r="12473" spans="1:3">
      <c r="A12473">
        <v>2017</v>
      </c>
      <c r="B12473">
        <v>2</v>
      </c>
      <c r="C12473">
        <v>23</v>
      </c>
    </row>
    <row r="12474" spans="1:3">
      <c r="A12474">
        <v>2017</v>
      </c>
      <c r="B12474">
        <v>2</v>
      </c>
      <c r="C12474">
        <v>23</v>
      </c>
    </row>
    <row r="12475" spans="1:3">
      <c r="A12475">
        <v>2017</v>
      </c>
      <c r="B12475">
        <v>2</v>
      </c>
      <c r="C12475">
        <v>23</v>
      </c>
    </row>
    <row r="12476" spans="1:3">
      <c r="A12476">
        <v>2017</v>
      </c>
      <c r="B12476">
        <v>2</v>
      </c>
      <c r="C12476">
        <v>23</v>
      </c>
    </row>
    <row r="12477" spans="1:3">
      <c r="A12477">
        <v>2017</v>
      </c>
      <c r="B12477">
        <v>2</v>
      </c>
      <c r="C12477">
        <v>23</v>
      </c>
    </row>
    <row r="12478" spans="1:3">
      <c r="A12478">
        <v>2017</v>
      </c>
      <c r="B12478">
        <v>2</v>
      </c>
      <c r="C12478">
        <v>23</v>
      </c>
    </row>
    <row r="12479" spans="1:3">
      <c r="A12479">
        <v>2017</v>
      </c>
      <c r="B12479">
        <v>2</v>
      </c>
      <c r="C12479">
        <v>23</v>
      </c>
    </row>
    <row r="12480" spans="1:3">
      <c r="A12480">
        <v>2017</v>
      </c>
      <c r="B12480">
        <v>2</v>
      </c>
      <c r="C12480">
        <v>23</v>
      </c>
    </row>
    <row r="12481" spans="1:3">
      <c r="A12481">
        <v>2017</v>
      </c>
      <c r="B12481">
        <v>2</v>
      </c>
      <c r="C12481">
        <v>23</v>
      </c>
    </row>
    <row r="12482" spans="1:3">
      <c r="A12482">
        <v>2017</v>
      </c>
      <c r="B12482">
        <v>2</v>
      </c>
      <c r="C12482">
        <v>23</v>
      </c>
    </row>
    <row r="12483" spans="1:3">
      <c r="A12483">
        <v>2017</v>
      </c>
      <c r="B12483">
        <v>2</v>
      </c>
      <c r="C12483">
        <v>23</v>
      </c>
    </row>
    <row r="12484" spans="1:3">
      <c r="A12484">
        <v>2017</v>
      </c>
      <c r="B12484">
        <v>2</v>
      </c>
      <c r="C12484">
        <v>23</v>
      </c>
    </row>
    <row r="12485" spans="1:3">
      <c r="A12485">
        <v>2017</v>
      </c>
      <c r="B12485">
        <v>2</v>
      </c>
      <c r="C12485">
        <v>23</v>
      </c>
    </row>
    <row r="12486" spans="1:3">
      <c r="A12486">
        <v>2017</v>
      </c>
      <c r="B12486">
        <v>2</v>
      </c>
      <c r="C12486">
        <v>23</v>
      </c>
    </row>
    <row r="12487" spans="1:3">
      <c r="A12487">
        <v>2017</v>
      </c>
      <c r="B12487">
        <v>2</v>
      </c>
      <c r="C12487">
        <v>23</v>
      </c>
    </row>
    <row r="12488" spans="1:3">
      <c r="A12488">
        <v>2017</v>
      </c>
      <c r="B12488">
        <v>2</v>
      </c>
      <c r="C12488">
        <v>23</v>
      </c>
    </row>
    <row r="12489" spans="1:3">
      <c r="A12489">
        <v>2017</v>
      </c>
      <c r="B12489">
        <v>2</v>
      </c>
      <c r="C12489">
        <v>23</v>
      </c>
    </row>
    <row r="12490" spans="1:3">
      <c r="A12490">
        <v>2017</v>
      </c>
      <c r="B12490">
        <v>2</v>
      </c>
      <c r="C12490">
        <v>23</v>
      </c>
    </row>
    <row r="12491" spans="1:3">
      <c r="A12491">
        <v>2017</v>
      </c>
      <c r="B12491">
        <v>2</v>
      </c>
      <c r="C12491">
        <v>23</v>
      </c>
    </row>
    <row r="12492" spans="1:3">
      <c r="A12492">
        <v>2017</v>
      </c>
      <c r="B12492">
        <v>2</v>
      </c>
      <c r="C12492">
        <v>23</v>
      </c>
    </row>
    <row r="12493" spans="1:3">
      <c r="A12493">
        <v>2017</v>
      </c>
      <c r="B12493">
        <v>2</v>
      </c>
      <c r="C12493">
        <v>23</v>
      </c>
    </row>
    <row r="12494" spans="1:3">
      <c r="A12494">
        <v>2017</v>
      </c>
      <c r="B12494">
        <v>2</v>
      </c>
      <c r="C12494">
        <v>23</v>
      </c>
    </row>
    <row r="12495" spans="1:3">
      <c r="A12495">
        <v>2017</v>
      </c>
      <c r="B12495">
        <v>2</v>
      </c>
      <c r="C12495">
        <v>23</v>
      </c>
    </row>
    <row r="12496" spans="1:3">
      <c r="A12496">
        <v>2017</v>
      </c>
      <c r="B12496">
        <v>2</v>
      </c>
      <c r="C12496">
        <v>23</v>
      </c>
    </row>
    <row r="12497" spans="1:3">
      <c r="A12497">
        <v>2017</v>
      </c>
      <c r="B12497">
        <v>2</v>
      </c>
      <c r="C12497">
        <v>23</v>
      </c>
    </row>
    <row r="12498" spans="1:3">
      <c r="A12498">
        <v>2017</v>
      </c>
      <c r="B12498">
        <v>2</v>
      </c>
      <c r="C12498">
        <v>23</v>
      </c>
    </row>
    <row r="12499" spans="1:3">
      <c r="A12499">
        <v>2017</v>
      </c>
      <c r="B12499">
        <v>2</v>
      </c>
      <c r="C12499">
        <v>23</v>
      </c>
    </row>
    <row r="12500" spans="1:3">
      <c r="A12500">
        <v>2017</v>
      </c>
      <c r="B12500">
        <v>2</v>
      </c>
      <c r="C12500">
        <v>23</v>
      </c>
    </row>
    <row r="12501" spans="1:3">
      <c r="A12501">
        <v>2017</v>
      </c>
      <c r="B12501">
        <v>2</v>
      </c>
      <c r="C12501">
        <v>23</v>
      </c>
    </row>
    <row r="12502" spans="1:3">
      <c r="A12502">
        <v>2017</v>
      </c>
      <c r="B12502">
        <v>2</v>
      </c>
      <c r="C12502">
        <v>23</v>
      </c>
    </row>
    <row r="12503" spans="1:3">
      <c r="A12503">
        <v>2017</v>
      </c>
      <c r="B12503">
        <v>2</v>
      </c>
      <c r="C12503">
        <v>23</v>
      </c>
    </row>
    <row r="12504" spans="1:3">
      <c r="A12504">
        <v>2017</v>
      </c>
      <c r="B12504">
        <v>2</v>
      </c>
      <c r="C12504">
        <v>23</v>
      </c>
    </row>
    <row r="12505" spans="1:3">
      <c r="A12505">
        <v>2017</v>
      </c>
      <c r="B12505">
        <v>2</v>
      </c>
      <c r="C12505">
        <v>23</v>
      </c>
    </row>
    <row r="12506" spans="1:3">
      <c r="A12506">
        <v>2017</v>
      </c>
      <c r="B12506">
        <v>2</v>
      </c>
      <c r="C12506">
        <v>23</v>
      </c>
    </row>
    <row r="12507" spans="1:3">
      <c r="A12507">
        <v>2017</v>
      </c>
      <c r="B12507">
        <v>2</v>
      </c>
      <c r="C12507">
        <v>23</v>
      </c>
    </row>
    <row r="12508" spans="1:3">
      <c r="A12508">
        <v>2017</v>
      </c>
      <c r="B12508">
        <v>2</v>
      </c>
      <c r="C12508">
        <v>23</v>
      </c>
    </row>
    <row r="12509" spans="1:3">
      <c r="A12509">
        <v>2017</v>
      </c>
      <c r="B12509">
        <v>2</v>
      </c>
      <c r="C12509">
        <v>23</v>
      </c>
    </row>
    <row r="12510" spans="1:3">
      <c r="A12510">
        <v>2017</v>
      </c>
      <c r="B12510">
        <v>2</v>
      </c>
      <c r="C12510">
        <v>23</v>
      </c>
    </row>
    <row r="12511" spans="1:3">
      <c r="A12511">
        <v>2017</v>
      </c>
      <c r="B12511">
        <v>2</v>
      </c>
      <c r="C12511">
        <v>23</v>
      </c>
    </row>
    <row r="12512" spans="1:3">
      <c r="A12512">
        <v>2017</v>
      </c>
      <c r="B12512">
        <v>2</v>
      </c>
      <c r="C12512">
        <v>23</v>
      </c>
    </row>
    <row r="12513" spans="1:3">
      <c r="A12513">
        <v>2017</v>
      </c>
      <c r="B12513">
        <v>2</v>
      </c>
      <c r="C12513">
        <v>23</v>
      </c>
    </row>
    <row r="12514" spans="1:3">
      <c r="A12514">
        <v>2017</v>
      </c>
      <c r="B12514">
        <v>2</v>
      </c>
      <c r="C12514">
        <v>23</v>
      </c>
    </row>
    <row r="12515" spans="1:3">
      <c r="A12515">
        <v>2017</v>
      </c>
      <c r="B12515">
        <v>2</v>
      </c>
      <c r="C12515">
        <v>23</v>
      </c>
    </row>
    <row r="12516" spans="1:3">
      <c r="A12516">
        <v>2017</v>
      </c>
      <c r="B12516">
        <v>2</v>
      </c>
      <c r="C12516">
        <v>23</v>
      </c>
    </row>
    <row r="12517" spans="1:3">
      <c r="A12517">
        <v>2017</v>
      </c>
      <c r="B12517">
        <v>2</v>
      </c>
      <c r="C12517">
        <v>23</v>
      </c>
    </row>
    <row r="12518" spans="1:3">
      <c r="A12518">
        <v>2017</v>
      </c>
      <c r="B12518">
        <v>2</v>
      </c>
      <c r="C12518">
        <v>23</v>
      </c>
    </row>
    <row r="12519" spans="1:3">
      <c r="A12519">
        <v>2017</v>
      </c>
      <c r="B12519">
        <v>2</v>
      </c>
      <c r="C12519">
        <v>23</v>
      </c>
    </row>
    <row r="12520" spans="1:3">
      <c r="A12520">
        <v>2017</v>
      </c>
      <c r="B12520">
        <v>2</v>
      </c>
      <c r="C12520">
        <v>23</v>
      </c>
    </row>
    <row r="12521" spans="1:3">
      <c r="A12521">
        <v>2017</v>
      </c>
      <c r="B12521">
        <v>2</v>
      </c>
      <c r="C12521">
        <v>23</v>
      </c>
    </row>
    <row r="12522" spans="1:3">
      <c r="A12522">
        <v>2017</v>
      </c>
      <c r="B12522">
        <v>2</v>
      </c>
      <c r="C12522">
        <v>23</v>
      </c>
    </row>
    <row r="12523" spans="1:3">
      <c r="A12523">
        <v>2017</v>
      </c>
      <c r="B12523">
        <v>2</v>
      </c>
      <c r="C12523">
        <v>23</v>
      </c>
    </row>
    <row r="12524" spans="1:3">
      <c r="A12524">
        <v>2017</v>
      </c>
      <c r="B12524">
        <v>2</v>
      </c>
      <c r="C12524">
        <v>23</v>
      </c>
    </row>
    <row r="12525" spans="1:3">
      <c r="A12525">
        <v>2017</v>
      </c>
      <c r="B12525">
        <v>2</v>
      </c>
      <c r="C12525">
        <v>23</v>
      </c>
    </row>
    <row r="12526" spans="1:3">
      <c r="A12526">
        <v>2017</v>
      </c>
      <c r="B12526">
        <v>2</v>
      </c>
      <c r="C12526">
        <v>23</v>
      </c>
    </row>
    <row r="12527" spans="1:3">
      <c r="A12527">
        <v>2017</v>
      </c>
      <c r="B12527">
        <v>2</v>
      </c>
      <c r="C12527">
        <v>23</v>
      </c>
    </row>
    <row r="12528" spans="1:3">
      <c r="A12528">
        <v>2017</v>
      </c>
      <c r="B12528">
        <v>2</v>
      </c>
      <c r="C12528">
        <v>23</v>
      </c>
    </row>
    <row r="12529" spans="1:3">
      <c r="A12529">
        <v>2017</v>
      </c>
      <c r="B12529">
        <v>2</v>
      </c>
      <c r="C12529">
        <v>23</v>
      </c>
    </row>
    <row r="12530" spans="1:3">
      <c r="A12530">
        <v>2017</v>
      </c>
      <c r="B12530">
        <v>2</v>
      </c>
      <c r="C12530">
        <v>23</v>
      </c>
    </row>
    <row r="12531" spans="1:3">
      <c r="A12531">
        <v>2017</v>
      </c>
      <c r="B12531">
        <v>2</v>
      </c>
      <c r="C12531">
        <v>23</v>
      </c>
    </row>
    <row r="12532" spans="1:3">
      <c r="A12532">
        <v>2017</v>
      </c>
      <c r="B12532">
        <v>2</v>
      </c>
      <c r="C12532">
        <v>23</v>
      </c>
    </row>
    <row r="12533" spans="1:3">
      <c r="A12533">
        <v>2017</v>
      </c>
      <c r="B12533">
        <v>2</v>
      </c>
      <c r="C12533">
        <v>23</v>
      </c>
    </row>
    <row r="12534" spans="1:3">
      <c r="A12534">
        <v>2017</v>
      </c>
      <c r="B12534">
        <v>2</v>
      </c>
      <c r="C12534">
        <v>23</v>
      </c>
    </row>
    <row r="12535" spans="1:3">
      <c r="A12535">
        <v>2017</v>
      </c>
      <c r="B12535">
        <v>2</v>
      </c>
      <c r="C12535">
        <v>23</v>
      </c>
    </row>
    <row r="12536" spans="1:3">
      <c r="A12536">
        <v>2017</v>
      </c>
      <c r="B12536">
        <v>2</v>
      </c>
      <c r="C12536">
        <v>23</v>
      </c>
    </row>
    <row r="12537" spans="1:3">
      <c r="A12537">
        <v>2017</v>
      </c>
      <c r="B12537">
        <v>2</v>
      </c>
      <c r="C12537">
        <v>23</v>
      </c>
    </row>
    <row r="12538" spans="1:3">
      <c r="A12538">
        <v>2017</v>
      </c>
      <c r="B12538">
        <v>2</v>
      </c>
      <c r="C12538">
        <v>23</v>
      </c>
    </row>
    <row r="12539" spans="1:3">
      <c r="A12539">
        <v>2017</v>
      </c>
      <c r="B12539">
        <v>2</v>
      </c>
      <c r="C12539">
        <v>23</v>
      </c>
    </row>
    <row r="12540" spans="1:3">
      <c r="A12540">
        <v>2017</v>
      </c>
      <c r="B12540">
        <v>2</v>
      </c>
      <c r="C12540">
        <v>23</v>
      </c>
    </row>
    <row r="12541" spans="1:3">
      <c r="A12541">
        <v>2017</v>
      </c>
      <c r="B12541">
        <v>2</v>
      </c>
      <c r="C12541">
        <v>23</v>
      </c>
    </row>
    <row r="12542" spans="1:3">
      <c r="A12542">
        <v>2017</v>
      </c>
      <c r="B12542">
        <v>2</v>
      </c>
      <c r="C12542">
        <v>23</v>
      </c>
    </row>
    <row r="12543" spans="1:3">
      <c r="A12543">
        <v>2017</v>
      </c>
      <c r="B12543">
        <v>2</v>
      </c>
      <c r="C12543">
        <v>23</v>
      </c>
    </row>
    <row r="12544" spans="1:3">
      <c r="A12544">
        <v>2017</v>
      </c>
      <c r="B12544">
        <v>2</v>
      </c>
      <c r="C12544">
        <v>23</v>
      </c>
    </row>
    <row r="12545" spans="1:3">
      <c r="A12545">
        <v>2017</v>
      </c>
      <c r="B12545">
        <v>2</v>
      </c>
      <c r="C12545">
        <v>23</v>
      </c>
    </row>
    <row r="12546" spans="1:3">
      <c r="A12546">
        <v>2017</v>
      </c>
      <c r="B12546">
        <v>2</v>
      </c>
      <c r="C12546">
        <v>23</v>
      </c>
    </row>
    <row r="12547" spans="1:3">
      <c r="A12547">
        <v>2017</v>
      </c>
      <c r="B12547">
        <v>2</v>
      </c>
      <c r="C12547">
        <v>23</v>
      </c>
    </row>
    <row r="12548" spans="1:3">
      <c r="A12548">
        <v>2017</v>
      </c>
      <c r="B12548">
        <v>2</v>
      </c>
      <c r="C12548">
        <v>23</v>
      </c>
    </row>
    <row r="12549" spans="1:3">
      <c r="A12549">
        <v>2017</v>
      </c>
      <c r="B12549">
        <v>2</v>
      </c>
      <c r="C12549">
        <v>23</v>
      </c>
    </row>
    <row r="12550" spans="1:3">
      <c r="A12550">
        <v>2017</v>
      </c>
      <c r="B12550">
        <v>2</v>
      </c>
      <c r="C12550">
        <v>23</v>
      </c>
    </row>
    <row r="12551" spans="1:3">
      <c r="A12551">
        <v>2017</v>
      </c>
      <c r="B12551">
        <v>2</v>
      </c>
      <c r="C12551">
        <v>23</v>
      </c>
    </row>
    <row r="12552" spans="1:3">
      <c r="A12552">
        <v>2017</v>
      </c>
      <c r="B12552">
        <v>2</v>
      </c>
      <c r="C12552">
        <v>23</v>
      </c>
    </row>
    <row r="12553" spans="1:3">
      <c r="A12553">
        <v>2017</v>
      </c>
      <c r="B12553">
        <v>2</v>
      </c>
      <c r="C12553">
        <v>23</v>
      </c>
    </row>
    <row r="12554" spans="1:3">
      <c r="A12554">
        <v>2017</v>
      </c>
      <c r="B12554">
        <v>2</v>
      </c>
      <c r="C12554">
        <v>23</v>
      </c>
    </row>
    <row r="12555" spans="1:3">
      <c r="A12555">
        <v>2017</v>
      </c>
      <c r="B12555">
        <v>2</v>
      </c>
      <c r="C12555">
        <v>23</v>
      </c>
    </row>
    <row r="12556" spans="1:3">
      <c r="A12556">
        <v>2017</v>
      </c>
      <c r="B12556">
        <v>2</v>
      </c>
      <c r="C12556">
        <v>23</v>
      </c>
    </row>
    <row r="12557" spans="1:3">
      <c r="A12557">
        <v>2017</v>
      </c>
      <c r="B12557">
        <v>2</v>
      </c>
      <c r="C12557">
        <v>23</v>
      </c>
    </row>
    <row r="12558" spans="1:3">
      <c r="A12558">
        <v>2017</v>
      </c>
      <c r="B12558">
        <v>2</v>
      </c>
      <c r="C12558">
        <v>23</v>
      </c>
    </row>
    <row r="12559" spans="1:3">
      <c r="A12559">
        <v>2017</v>
      </c>
      <c r="B12559">
        <v>2</v>
      </c>
      <c r="C12559">
        <v>23</v>
      </c>
    </row>
    <row r="12560" spans="1:3">
      <c r="A12560">
        <v>2017</v>
      </c>
      <c r="B12560">
        <v>2</v>
      </c>
      <c r="C12560">
        <v>23</v>
      </c>
    </row>
    <row r="12561" spans="1:3">
      <c r="A12561">
        <v>2017</v>
      </c>
      <c r="B12561">
        <v>2</v>
      </c>
      <c r="C12561">
        <v>23</v>
      </c>
    </row>
    <row r="12562" spans="1:3">
      <c r="A12562">
        <v>2017</v>
      </c>
      <c r="B12562">
        <v>2</v>
      </c>
      <c r="C12562">
        <v>23</v>
      </c>
    </row>
    <row r="12563" spans="1:3">
      <c r="A12563">
        <v>2017</v>
      </c>
      <c r="B12563">
        <v>2</v>
      </c>
      <c r="C12563">
        <v>23</v>
      </c>
    </row>
    <row r="12564" spans="1:3">
      <c r="A12564">
        <v>2017</v>
      </c>
      <c r="B12564">
        <v>2</v>
      </c>
      <c r="C12564">
        <v>23</v>
      </c>
    </row>
    <row r="12565" spans="1:3">
      <c r="A12565">
        <v>2017</v>
      </c>
      <c r="B12565">
        <v>2</v>
      </c>
      <c r="C12565">
        <v>23</v>
      </c>
    </row>
    <row r="12566" spans="1:3">
      <c r="A12566">
        <v>2017</v>
      </c>
      <c r="B12566">
        <v>2</v>
      </c>
      <c r="C12566">
        <v>23</v>
      </c>
    </row>
    <row r="12567" spans="1:3">
      <c r="A12567">
        <v>2017</v>
      </c>
      <c r="B12567">
        <v>2</v>
      </c>
      <c r="C12567">
        <v>23</v>
      </c>
    </row>
    <row r="12568" spans="1:3">
      <c r="A12568">
        <v>2017</v>
      </c>
      <c r="B12568">
        <v>2</v>
      </c>
      <c r="C12568">
        <v>23</v>
      </c>
    </row>
    <row r="12569" spans="1:3">
      <c r="A12569">
        <v>2017</v>
      </c>
      <c r="B12569">
        <v>2</v>
      </c>
      <c r="C12569">
        <v>23</v>
      </c>
    </row>
    <row r="12570" spans="1:3">
      <c r="A12570">
        <v>2017</v>
      </c>
      <c r="B12570">
        <v>2</v>
      </c>
      <c r="C12570">
        <v>23</v>
      </c>
    </row>
    <row r="12571" spans="1:3">
      <c r="A12571">
        <v>2017</v>
      </c>
      <c r="B12571">
        <v>2</v>
      </c>
      <c r="C12571">
        <v>23</v>
      </c>
    </row>
    <row r="12572" spans="1:3">
      <c r="A12572">
        <v>2017</v>
      </c>
      <c r="B12572">
        <v>2</v>
      </c>
      <c r="C12572">
        <v>23</v>
      </c>
    </row>
    <row r="12573" spans="1:3">
      <c r="A12573">
        <v>2017</v>
      </c>
      <c r="B12573">
        <v>2</v>
      </c>
      <c r="C12573">
        <v>23</v>
      </c>
    </row>
    <row r="12574" spans="1:3">
      <c r="A12574">
        <v>2017</v>
      </c>
      <c r="B12574">
        <v>2</v>
      </c>
      <c r="C12574">
        <v>23</v>
      </c>
    </row>
    <row r="12575" spans="1:3">
      <c r="A12575">
        <v>2017</v>
      </c>
      <c r="B12575">
        <v>2</v>
      </c>
      <c r="C12575">
        <v>23</v>
      </c>
    </row>
    <row r="12576" spans="1:3">
      <c r="A12576">
        <v>2017</v>
      </c>
      <c r="B12576">
        <v>2</v>
      </c>
      <c r="C12576">
        <v>23</v>
      </c>
    </row>
    <row r="12577" spans="1:3">
      <c r="A12577">
        <v>2017</v>
      </c>
      <c r="B12577">
        <v>2</v>
      </c>
      <c r="C12577">
        <v>23</v>
      </c>
    </row>
    <row r="12578" spans="1:3">
      <c r="A12578">
        <v>2017</v>
      </c>
      <c r="B12578">
        <v>2</v>
      </c>
      <c r="C12578">
        <v>23</v>
      </c>
    </row>
    <row r="12579" spans="1:3">
      <c r="A12579">
        <v>2017</v>
      </c>
      <c r="B12579">
        <v>2</v>
      </c>
      <c r="C12579">
        <v>23</v>
      </c>
    </row>
    <row r="12580" spans="1:3">
      <c r="A12580">
        <v>2017</v>
      </c>
      <c r="B12580">
        <v>2</v>
      </c>
      <c r="C12580">
        <v>23</v>
      </c>
    </row>
    <row r="12581" spans="1:3">
      <c r="A12581">
        <v>2017</v>
      </c>
      <c r="B12581">
        <v>2</v>
      </c>
      <c r="C12581">
        <v>23</v>
      </c>
    </row>
    <row r="12582" spans="1:3">
      <c r="A12582">
        <v>2017</v>
      </c>
      <c r="B12582">
        <v>2</v>
      </c>
      <c r="C12582">
        <v>23</v>
      </c>
    </row>
    <row r="12583" spans="1:3">
      <c r="A12583">
        <v>2017</v>
      </c>
      <c r="B12583">
        <v>2</v>
      </c>
      <c r="C12583">
        <v>23</v>
      </c>
    </row>
    <row r="12584" spans="1:3">
      <c r="A12584">
        <v>2017</v>
      </c>
      <c r="B12584">
        <v>2</v>
      </c>
      <c r="C12584">
        <v>23</v>
      </c>
    </row>
    <row r="12585" spans="1:3">
      <c r="A12585">
        <v>2017</v>
      </c>
      <c r="B12585">
        <v>2</v>
      </c>
      <c r="C12585">
        <v>23</v>
      </c>
    </row>
    <row r="12586" spans="1:3">
      <c r="A12586">
        <v>2017</v>
      </c>
      <c r="B12586">
        <v>2</v>
      </c>
      <c r="C12586">
        <v>23</v>
      </c>
    </row>
    <row r="12587" spans="1:3">
      <c r="A12587">
        <v>2017</v>
      </c>
      <c r="B12587">
        <v>2</v>
      </c>
      <c r="C12587">
        <v>23</v>
      </c>
    </row>
    <row r="12588" spans="1:3">
      <c r="A12588">
        <v>2017</v>
      </c>
      <c r="B12588">
        <v>2</v>
      </c>
      <c r="C12588">
        <v>23</v>
      </c>
    </row>
    <row r="12589" spans="1:3">
      <c r="A12589">
        <v>2017</v>
      </c>
      <c r="B12589">
        <v>2</v>
      </c>
      <c r="C12589">
        <v>23</v>
      </c>
    </row>
    <row r="12590" spans="1:3">
      <c r="A12590">
        <v>2017</v>
      </c>
      <c r="B12590">
        <v>2</v>
      </c>
      <c r="C12590">
        <v>23</v>
      </c>
    </row>
    <row r="12591" spans="1:3">
      <c r="A12591">
        <v>2017</v>
      </c>
      <c r="B12591">
        <v>2</v>
      </c>
      <c r="C12591">
        <v>23</v>
      </c>
    </row>
    <row r="12592" spans="1:3">
      <c r="A12592">
        <v>2017</v>
      </c>
      <c r="B12592">
        <v>2</v>
      </c>
      <c r="C12592">
        <v>23</v>
      </c>
    </row>
    <row r="12593" spans="1:3">
      <c r="A12593">
        <v>2017</v>
      </c>
      <c r="B12593">
        <v>2</v>
      </c>
      <c r="C12593">
        <v>23</v>
      </c>
    </row>
    <row r="12594" spans="1:3">
      <c r="A12594">
        <v>2017</v>
      </c>
      <c r="B12594">
        <v>2</v>
      </c>
      <c r="C12594">
        <v>23</v>
      </c>
    </row>
    <row r="12595" spans="1:3">
      <c r="A12595">
        <v>2017</v>
      </c>
      <c r="B12595">
        <v>2</v>
      </c>
      <c r="C12595">
        <v>23</v>
      </c>
    </row>
    <row r="12596" spans="1:3">
      <c r="A12596">
        <v>2017</v>
      </c>
      <c r="B12596">
        <v>2</v>
      </c>
      <c r="C12596">
        <v>23</v>
      </c>
    </row>
    <row r="12597" spans="1:3">
      <c r="A12597">
        <v>2017</v>
      </c>
      <c r="B12597">
        <v>2</v>
      </c>
      <c r="C12597">
        <v>23</v>
      </c>
    </row>
    <row r="12598" spans="1:3">
      <c r="A12598">
        <v>2017</v>
      </c>
      <c r="B12598">
        <v>2</v>
      </c>
      <c r="C12598">
        <v>23</v>
      </c>
    </row>
    <row r="12599" spans="1:3">
      <c r="A12599">
        <v>2017</v>
      </c>
      <c r="B12599">
        <v>2</v>
      </c>
      <c r="C12599">
        <v>23</v>
      </c>
    </row>
    <row r="12600" spans="1:3">
      <c r="A12600">
        <v>2017</v>
      </c>
      <c r="B12600">
        <v>2</v>
      </c>
      <c r="C12600">
        <v>23</v>
      </c>
    </row>
    <row r="12601" spans="1:3">
      <c r="A12601">
        <v>2017</v>
      </c>
      <c r="B12601">
        <v>2</v>
      </c>
      <c r="C12601">
        <v>23</v>
      </c>
    </row>
    <row r="12602" spans="1:3">
      <c r="A12602">
        <v>2017</v>
      </c>
      <c r="B12602">
        <v>2</v>
      </c>
      <c r="C12602">
        <v>23</v>
      </c>
    </row>
    <row r="12603" spans="1:3">
      <c r="A12603">
        <v>2017</v>
      </c>
      <c r="B12603">
        <v>2</v>
      </c>
      <c r="C12603">
        <v>23</v>
      </c>
    </row>
    <row r="12604" spans="1:3">
      <c r="A12604">
        <v>2017</v>
      </c>
      <c r="B12604">
        <v>2</v>
      </c>
      <c r="C12604">
        <v>23</v>
      </c>
    </row>
    <row r="12605" spans="1:3">
      <c r="A12605">
        <v>2017</v>
      </c>
      <c r="B12605">
        <v>2</v>
      </c>
      <c r="C12605">
        <v>23</v>
      </c>
    </row>
    <row r="12606" spans="1:3">
      <c r="A12606">
        <v>2017</v>
      </c>
      <c r="B12606">
        <v>2</v>
      </c>
      <c r="C12606">
        <v>23</v>
      </c>
    </row>
    <row r="12607" spans="1:3">
      <c r="A12607">
        <v>2017</v>
      </c>
      <c r="B12607">
        <v>2</v>
      </c>
      <c r="C12607">
        <v>23</v>
      </c>
    </row>
    <row r="12608" spans="1:3">
      <c r="A12608">
        <v>2017</v>
      </c>
      <c r="B12608">
        <v>2</v>
      </c>
      <c r="C12608">
        <v>23</v>
      </c>
    </row>
    <row r="12609" spans="1:3">
      <c r="A12609">
        <v>2017</v>
      </c>
      <c r="B12609">
        <v>2</v>
      </c>
      <c r="C12609">
        <v>23</v>
      </c>
    </row>
    <row r="12610" spans="1:3">
      <c r="A12610">
        <v>2017</v>
      </c>
      <c r="B12610">
        <v>2</v>
      </c>
      <c r="C12610">
        <v>23</v>
      </c>
    </row>
    <row r="12611" spans="1:3">
      <c r="A12611">
        <v>2017</v>
      </c>
      <c r="B12611">
        <v>2</v>
      </c>
      <c r="C12611">
        <v>23</v>
      </c>
    </row>
    <row r="12612" spans="1:3">
      <c r="A12612">
        <v>2017</v>
      </c>
      <c r="B12612">
        <v>2</v>
      </c>
      <c r="C12612">
        <v>23</v>
      </c>
    </row>
    <row r="12613" spans="1:3">
      <c r="A12613">
        <v>2017</v>
      </c>
      <c r="B12613">
        <v>2</v>
      </c>
      <c r="C12613">
        <v>23</v>
      </c>
    </row>
    <row r="12614" spans="1:3">
      <c r="A12614">
        <v>2017</v>
      </c>
      <c r="B12614">
        <v>2</v>
      </c>
      <c r="C12614">
        <v>23</v>
      </c>
    </row>
    <row r="12615" spans="1:3">
      <c r="A12615">
        <v>2017</v>
      </c>
      <c r="B12615">
        <v>2</v>
      </c>
      <c r="C12615">
        <v>23</v>
      </c>
    </row>
    <row r="12616" spans="1:3">
      <c r="A12616">
        <v>2017</v>
      </c>
      <c r="B12616">
        <v>2</v>
      </c>
      <c r="C12616">
        <v>23</v>
      </c>
    </row>
    <row r="12617" spans="1:3">
      <c r="A12617">
        <v>2017</v>
      </c>
      <c r="B12617">
        <v>2</v>
      </c>
      <c r="C12617">
        <v>23</v>
      </c>
    </row>
    <row r="12618" spans="1:3">
      <c r="A12618">
        <v>2017</v>
      </c>
      <c r="B12618">
        <v>2</v>
      </c>
      <c r="C12618">
        <v>23</v>
      </c>
    </row>
    <row r="12619" spans="1:3">
      <c r="A12619">
        <v>2017</v>
      </c>
      <c r="B12619">
        <v>2</v>
      </c>
      <c r="C12619">
        <v>23</v>
      </c>
    </row>
    <row r="12620" spans="1:3">
      <c r="A12620">
        <v>2017</v>
      </c>
      <c r="B12620">
        <v>2</v>
      </c>
      <c r="C12620">
        <v>23</v>
      </c>
    </row>
    <row r="12621" spans="1:3">
      <c r="A12621">
        <v>2017</v>
      </c>
      <c r="B12621">
        <v>2</v>
      </c>
      <c r="C12621">
        <v>23</v>
      </c>
    </row>
    <row r="12622" spans="1:3">
      <c r="A12622">
        <v>2017</v>
      </c>
      <c r="B12622">
        <v>2</v>
      </c>
      <c r="C12622">
        <v>23</v>
      </c>
    </row>
    <row r="12623" spans="1:3">
      <c r="A12623">
        <v>2017</v>
      </c>
      <c r="B12623">
        <v>2</v>
      </c>
      <c r="C12623">
        <v>23</v>
      </c>
    </row>
    <row r="12624" spans="1:3">
      <c r="A12624">
        <v>2017</v>
      </c>
      <c r="B12624">
        <v>2</v>
      </c>
      <c r="C12624">
        <v>23</v>
      </c>
    </row>
    <row r="12625" spans="1:3">
      <c r="A12625">
        <v>2017</v>
      </c>
      <c r="B12625">
        <v>2</v>
      </c>
      <c r="C12625">
        <v>23</v>
      </c>
    </row>
    <row r="12626" spans="1:3">
      <c r="A12626">
        <v>2017</v>
      </c>
      <c r="B12626">
        <v>2</v>
      </c>
      <c r="C12626">
        <v>23</v>
      </c>
    </row>
    <row r="12627" spans="1:3">
      <c r="A12627">
        <v>2017</v>
      </c>
      <c r="B12627">
        <v>2</v>
      </c>
      <c r="C12627">
        <v>23</v>
      </c>
    </row>
    <row r="12628" spans="1:3">
      <c r="A12628">
        <v>2017</v>
      </c>
      <c r="B12628">
        <v>2</v>
      </c>
      <c r="C12628">
        <v>23</v>
      </c>
    </row>
    <row r="12629" spans="1:3">
      <c r="A12629">
        <v>2017</v>
      </c>
      <c r="B12629">
        <v>2</v>
      </c>
      <c r="C12629">
        <v>23</v>
      </c>
    </row>
    <row r="12630" spans="1:3">
      <c r="A12630">
        <v>2017</v>
      </c>
      <c r="B12630">
        <v>2</v>
      </c>
      <c r="C12630">
        <v>23</v>
      </c>
    </row>
    <row r="12631" spans="1:3">
      <c r="A12631">
        <v>2017</v>
      </c>
      <c r="B12631">
        <v>2</v>
      </c>
      <c r="C12631">
        <v>23</v>
      </c>
    </row>
    <row r="12632" spans="1:3">
      <c r="A12632">
        <v>2017</v>
      </c>
      <c r="B12632">
        <v>2</v>
      </c>
      <c r="C12632">
        <v>23</v>
      </c>
    </row>
    <row r="12633" spans="1:3">
      <c r="A12633">
        <v>2017</v>
      </c>
      <c r="B12633">
        <v>2</v>
      </c>
      <c r="C12633">
        <v>23</v>
      </c>
    </row>
    <row r="12634" spans="1:3">
      <c r="A12634">
        <v>2017</v>
      </c>
      <c r="B12634">
        <v>2</v>
      </c>
      <c r="C12634">
        <v>23</v>
      </c>
    </row>
    <row r="12635" spans="1:3">
      <c r="A12635">
        <v>2017</v>
      </c>
      <c r="B12635">
        <v>2</v>
      </c>
      <c r="C12635">
        <v>23</v>
      </c>
    </row>
    <row r="12636" spans="1:3">
      <c r="A12636">
        <v>2017</v>
      </c>
      <c r="B12636">
        <v>2</v>
      </c>
      <c r="C12636">
        <v>23</v>
      </c>
    </row>
    <row r="12637" spans="1:3">
      <c r="A12637">
        <v>2017</v>
      </c>
      <c r="B12637">
        <v>2</v>
      </c>
      <c r="C12637">
        <v>23</v>
      </c>
    </row>
    <row r="12638" spans="1:3">
      <c r="A12638">
        <v>2017</v>
      </c>
      <c r="B12638">
        <v>2</v>
      </c>
      <c r="C12638">
        <v>23</v>
      </c>
    </row>
    <row r="12639" spans="1:3">
      <c r="A12639">
        <v>2017</v>
      </c>
      <c r="B12639">
        <v>2</v>
      </c>
      <c r="C12639">
        <v>23</v>
      </c>
    </row>
    <row r="12640" spans="1:3">
      <c r="A12640">
        <v>2017</v>
      </c>
      <c r="B12640">
        <v>2</v>
      </c>
      <c r="C12640">
        <v>23</v>
      </c>
    </row>
    <row r="12641" spans="1:3">
      <c r="A12641">
        <v>2017</v>
      </c>
      <c r="B12641">
        <v>2</v>
      </c>
      <c r="C12641">
        <v>23</v>
      </c>
    </row>
    <row r="12642" spans="1:3">
      <c r="A12642">
        <v>2017</v>
      </c>
      <c r="B12642">
        <v>2</v>
      </c>
      <c r="C12642">
        <v>23</v>
      </c>
    </row>
    <row r="12643" spans="1:3">
      <c r="A12643">
        <v>2017</v>
      </c>
      <c r="B12643">
        <v>2</v>
      </c>
      <c r="C12643">
        <v>23</v>
      </c>
    </row>
    <row r="12644" spans="1:3">
      <c r="A12644">
        <v>2017</v>
      </c>
      <c r="B12644">
        <v>2</v>
      </c>
      <c r="C12644">
        <v>23</v>
      </c>
    </row>
    <row r="12645" spans="1:3">
      <c r="A12645">
        <v>2017</v>
      </c>
      <c r="B12645">
        <v>2</v>
      </c>
      <c r="C12645">
        <v>23</v>
      </c>
    </row>
    <row r="12646" spans="1:3">
      <c r="A12646">
        <v>2017</v>
      </c>
      <c r="B12646">
        <v>2</v>
      </c>
      <c r="C12646">
        <v>23</v>
      </c>
    </row>
    <row r="12647" spans="1:3">
      <c r="A12647">
        <v>2017</v>
      </c>
      <c r="B12647">
        <v>2</v>
      </c>
      <c r="C12647">
        <v>23</v>
      </c>
    </row>
    <row r="12648" spans="1:3">
      <c r="A12648">
        <v>2017</v>
      </c>
      <c r="B12648">
        <v>2</v>
      </c>
      <c r="C12648">
        <v>23</v>
      </c>
    </row>
    <row r="12649" spans="1:3">
      <c r="A12649">
        <v>2017</v>
      </c>
      <c r="B12649">
        <v>2</v>
      </c>
      <c r="C12649">
        <v>23</v>
      </c>
    </row>
    <row r="12650" spans="1:3">
      <c r="A12650">
        <v>2017</v>
      </c>
      <c r="B12650">
        <v>2</v>
      </c>
      <c r="C12650">
        <v>23</v>
      </c>
    </row>
    <row r="12651" spans="1:3">
      <c r="A12651">
        <v>2017</v>
      </c>
      <c r="B12651">
        <v>2</v>
      </c>
      <c r="C12651">
        <v>23</v>
      </c>
    </row>
    <row r="12652" spans="1:3">
      <c r="A12652">
        <v>2017</v>
      </c>
      <c r="B12652">
        <v>2</v>
      </c>
      <c r="C12652">
        <v>23</v>
      </c>
    </row>
    <row r="12653" spans="1:3">
      <c r="A12653">
        <v>2017</v>
      </c>
      <c r="B12653">
        <v>2</v>
      </c>
      <c r="C12653">
        <v>23</v>
      </c>
    </row>
    <row r="12654" spans="1:3">
      <c r="A12654">
        <v>2017</v>
      </c>
      <c r="B12654">
        <v>2</v>
      </c>
      <c r="C12654">
        <v>23</v>
      </c>
    </row>
    <row r="12655" spans="1:3">
      <c r="A12655">
        <v>2017</v>
      </c>
      <c r="B12655">
        <v>2</v>
      </c>
      <c r="C12655">
        <v>23</v>
      </c>
    </row>
    <row r="12656" spans="1:3">
      <c r="A12656">
        <v>2017</v>
      </c>
      <c r="B12656">
        <v>2</v>
      </c>
      <c r="C12656">
        <v>23</v>
      </c>
    </row>
    <row r="12657" spans="1:3">
      <c r="A12657">
        <v>2017</v>
      </c>
      <c r="B12657">
        <v>2</v>
      </c>
      <c r="C12657">
        <v>23</v>
      </c>
    </row>
    <row r="12658" spans="1:3">
      <c r="A12658">
        <v>2017</v>
      </c>
      <c r="B12658">
        <v>2</v>
      </c>
      <c r="C12658">
        <v>23</v>
      </c>
    </row>
    <row r="12659" spans="1:3">
      <c r="A12659">
        <v>2017</v>
      </c>
      <c r="B12659">
        <v>2</v>
      </c>
      <c r="C12659">
        <v>23</v>
      </c>
    </row>
    <row r="12660" spans="1:3">
      <c r="A12660">
        <v>2017</v>
      </c>
      <c r="B12660">
        <v>2</v>
      </c>
      <c r="C12660">
        <v>23</v>
      </c>
    </row>
    <row r="12661" spans="1:3">
      <c r="A12661">
        <v>2017</v>
      </c>
      <c r="B12661">
        <v>2</v>
      </c>
      <c r="C12661">
        <v>23</v>
      </c>
    </row>
    <row r="12662" spans="1:3">
      <c r="A12662">
        <v>2017</v>
      </c>
      <c r="B12662">
        <v>2</v>
      </c>
      <c r="C12662">
        <v>23</v>
      </c>
    </row>
    <row r="12663" spans="1:3">
      <c r="A12663">
        <v>2017</v>
      </c>
      <c r="B12663">
        <v>2</v>
      </c>
      <c r="C12663">
        <v>23</v>
      </c>
    </row>
    <row r="12664" spans="1:3">
      <c r="A12664">
        <v>2017</v>
      </c>
      <c r="B12664">
        <v>2</v>
      </c>
      <c r="C12664">
        <v>23</v>
      </c>
    </row>
    <row r="12665" spans="1:3">
      <c r="A12665">
        <v>2017</v>
      </c>
      <c r="B12665">
        <v>2</v>
      </c>
      <c r="C12665">
        <v>23</v>
      </c>
    </row>
    <row r="12666" spans="1:3">
      <c r="A12666">
        <v>2017</v>
      </c>
      <c r="B12666">
        <v>2</v>
      </c>
      <c r="C12666">
        <v>23</v>
      </c>
    </row>
    <row r="12667" spans="1:3">
      <c r="A12667">
        <v>2017</v>
      </c>
      <c r="B12667">
        <v>2</v>
      </c>
      <c r="C12667">
        <v>23</v>
      </c>
    </row>
    <row r="12668" spans="1:3">
      <c r="A12668">
        <v>2017</v>
      </c>
      <c r="B12668">
        <v>2</v>
      </c>
      <c r="C12668">
        <v>23</v>
      </c>
    </row>
    <row r="12669" spans="1:3">
      <c r="A12669">
        <v>2017</v>
      </c>
      <c r="B12669">
        <v>2</v>
      </c>
      <c r="C12669">
        <v>23</v>
      </c>
    </row>
    <row r="12670" spans="1:3">
      <c r="A12670">
        <v>2017</v>
      </c>
      <c r="B12670">
        <v>2</v>
      </c>
      <c r="C12670">
        <v>23</v>
      </c>
    </row>
    <row r="12671" spans="1:3">
      <c r="A12671">
        <v>2017</v>
      </c>
      <c r="B12671">
        <v>2</v>
      </c>
      <c r="C12671">
        <v>23</v>
      </c>
    </row>
    <row r="12672" spans="1:3">
      <c r="A12672">
        <v>2017</v>
      </c>
      <c r="B12672">
        <v>2</v>
      </c>
      <c r="C12672">
        <v>23</v>
      </c>
    </row>
    <row r="12673" spans="1:3">
      <c r="A12673">
        <v>2017</v>
      </c>
      <c r="B12673">
        <v>2</v>
      </c>
      <c r="C12673">
        <v>23</v>
      </c>
    </row>
    <row r="12674" spans="1:3">
      <c r="A12674">
        <v>2017</v>
      </c>
      <c r="B12674">
        <v>2</v>
      </c>
      <c r="C12674">
        <v>23</v>
      </c>
    </row>
    <row r="12675" spans="1:3">
      <c r="A12675">
        <v>2017</v>
      </c>
      <c r="B12675">
        <v>2</v>
      </c>
      <c r="C12675">
        <v>23</v>
      </c>
    </row>
    <row r="12676" spans="1:3">
      <c r="A12676">
        <v>2017</v>
      </c>
      <c r="B12676">
        <v>2</v>
      </c>
      <c r="C12676">
        <v>23</v>
      </c>
    </row>
    <row r="12677" spans="1:3">
      <c r="A12677">
        <v>2017</v>
      </c>
      <c r="B12677">
        <v>2</v>
      </c>
      <c r="C12677">
        <v>23</v>
      </c>
    </row>
    <row r="12678" spans="1:3">
      <c r="A12678">
        <v>2017</v>
      </c>
      <c r="B12678">
        <v>2</v>
      </c>
      <c r="C12678">
        <v>23</v>
      </c>
    </row>
    <row r="12679" spans="1:3">
      <c r="A12679">
        <v>2017</v>
      </c>
      <c r="B12679">
        <v>2</v>
      </c>
      <c r="C12679">
        <v>23</v>
      </c>
    </row>
    <row r="12680" spans="1:3">
      <c r="A12680">
        <v>2017</v>
      </c>
      <c r="B12680">
        <v>2</v>
      </c>
      <c r="C12680">
        <v>23</v>
      </c>
    </row>
    <row r="12681" spans="1:3">
      <c r="A12681">
        <v>2017</v>
      </c>
      <c r="B12681">
        <v>2</v>
      </c>
      <c r="C12681">
        <v>23</v>
      </c>
    </row>
    <row r="12682" spans="1:3">
      <c r="A12682">
        <v>2017</v>
      </c>
      <c r="B12682">
        <v>2</v>
      </c>
      <c r="C12682">
        <v>23</v>
      </c>
    </row>
    <row r="12683" spans="1:3">
      <c r="A12683">
        <v>2017</v>
      </c>
      <c r="B12683">
        <v>2</v>
      </c>
      <c r="C12683">
        <v>23</v>
      </c>
    </row>
    <row r="12684" spans="1:3">
      <c r="A12684">
        <v>2017</v>
      </c>
      <c r="B12684">
        <v>2</v>
      </c>
      <c r="C12684">
        <v>23</v>
      </c>
    </row>
    <row r="12685" spans="1:3">
      <c r="A12685">
        <v>2017</v>
      </c>
      <c r="B12685">
        <v>2</v>
      </c>
      <c r="C12685">
        <v>23</v>
      </c>
    </row>
    <row r="12686" spans="1:3">
      <c r="A12686">
        <v>2017</v>
      </c>
      <c r="B12686">
        <v>2</v>
      </c>
      <c r="C12686">
        <v>23</v>
      </c>
    </row>
    <row r="12687" spans="1:3">
      <c r="A12687">
        <v>2017</v>
      </c>
      <c r="B12687">
        <v>2</v>
      </c>
      <c r="C12687">
        <v>23</v>
      </c>
    </row>
    <row r="12688" spans="1:3">
      <c r="A12688">
        <v>2017</v>
      </c>
      <c r="B12688">
        <v>2</v>
      </c>
      <c r="C12688">
        <v>23</v>
      </c>
    </row>
    <row r="12689" spans="1:3">
      <c r="A12689">
        <v>2017</v>
      </c>
      <c r="B12689">
        <v>2</v>
      </c>
      <c r="C12689">
        <v>23</v>
      </c>
    </row>
    <row r="12690" spans="1:3">
      <c r="A12690">
        <v>2017</v>
      </c>
      <c r="B12690">
        <v>2</v>
      </c>
      <c r="C12690">
        <v>23</v>
      </c>
    </row>
    <row r="12691" spans="1:3">
      <c r="A12691">
        <v>2017</v>
      </c>
      <c r="B12691">
        <v>2</v>
      </c>
      <c r="C12691">
        <v>23</v>
      </c>
    </row>
    <row r="12692" spans="1:3">
      <c r="A12692">
        <v>2017</v>
      </c>
      <c r="B12692">
        <v>2</v>
      </c>
      <c r="C12692">
        <v>23</v>
      </c>
    </row>
    <row r="12693" spans="1:3">
      <c r="A12693">
        <v>2017</v>
      </c>
      <c r="B12693">
        <v>2</v>
      </c>
      <c r="C12693">
        <v>23</v>
      </c>
    </row>
    <row r="12694" spans="1:3">
      <c r="A12694">
        <v>2017</v>
      </c>
      <c r="B12694">
        <v>2</v>
      </c>
      <c r="C12694">
        <v>23</v>
      </c>
    </row>
    <row r="12695" spans="1:3">
      <c r="A12695">
        <v>2017</v>
      </c>
      <c r="B12695">
        <v>2</v>
      </c>
      <c r="C12695">
        <v>23</v>
      </c>
    </row>
    <row r="12696" spans="1:3">
      <c r="A12696">
        <v>2017</v>
      </c>
      <c r="B12696">
        <v>2</v>
      </c>
      <c r="C12696">
        <v>23</v>
      </c>
    </row>
    <row r="12697" spans="1:3">
      <c r="A12697">
        <v>2017</v>
      </c>
      <c r="B12697">
        <v>2</v>
      </c>
      <c r="C12697">
        <v>23</v>
      </c>
    </row>
    <row r="12698" spans="1:3">
      <c r="A12698">
        <v>2017</v>
      </c>
      <c r="B12698">
        <v>2</v>
      </c>
      <c r="C12698">
        <v>23</v>
      </c>
    </row>
    <row r="12699" spans="1:3">
      <c r="A12699">
        <v>2017</v>
      </c>
      <c r="B12699">
        <v>2</v>
      </c>
      <c r="C12699">
        <v>23</v>
      </c>
    </row>
    <row r="12700" spans="1:3">
      <c r="A12700">
        <v>2017</v>
      </c>
      <c r="B12700">
        <v>2</v>
      </c>
      <c r="C12700">
        <v>23</v>
      </c>
    </row>
    <row r="12701" spans="1:3">
      <c r="A12701">
        <v>2017</v>
      </c>
      <c r="B12701">
        <v>2</v>
      </c>
      <c r="C12701">
        <v>23</v>
      </c>
    </row>
    <row r="12702" spans="1:3">
      <c r="A12702">
        <v>2017</v>
      </c>
      <c r="B12702">
        <v>2</v>
      </c>
      <c r="C12702">
        <v>23</v>
      </c>
    </row>
    <row r="12703" spans="1:3">
      <c r="A12703">
        <v>2017</v>
      </c>
      <c r="B12703">
        <v>2</v>
      </c>
      <c r="C12703">
        <v>23</v>
      </c>
    </row>
    <row r="12704" spans="1:3">
      <c r="A12704">
        <v>2017</v>
      </c>
      <c r="B12704">
        <v>2</v>
      </c>
      <c r="C12704">
        <v>23</v>
      </c>
    </row>
    <row r="12705" spans="1:3">
      <c r="A12705">
        <v>2017</v>
      </c>
      <c r="B12705">
        <v>2</v>
      </c>
      <c r="C12705">
        <v>23</v>
      </c>
    </row>
    <row r="12706" spans="1:3">
      <c r="A12706">
        <v>2017</v>
      </c>
      <c r="B12706">
        <v>2</v>
      </c>
      <c r="C12706">
        <v>23</v>
      </c>
    </row>
    <row r="12707" spans="1:3">
      <c r="A12707">
        <v>2017</v>
      </c>
      <c r="B12707">
        <v>2</v>
      </c>
      <c r="C12707">
        <v>23</v>
      </c>
    </row>
    <row r="12708" spans="1:3">
      <c r="A12708">
        <v>2017</v>
      </c>
      <c r="B12708">
        <v>2</v>
      </c>
      <c r="C12708">
        <v>23</v>
      </c>
    </row>
    <row r="12709" spans="1:3">
      <c r="A12709">
        <v>2017</v>
      </c>
      <c r="B12709">
        <v>2</v>
      </c>
      <c r="C12709">
        <v>23</v>
      </c>
    </row>
    <row r="12710" spans="1:3">
      <c r="A12710">
        <v>2017</v>
      </c>
      <c r="B12710">
        <v>2</v>
      </c>
      <c r="C12710">
        <v>23</v>
      </c>
    </row>
    <row r="12711" spans="1:3">
      <c r="A12711">
        <v>2017</v>
      </c>
      <c r="B12711">
        <v>2</v>
      </c>
      <c r="C12711">
        <v>23</v>
      </c>
    </row>
    <row r="12712" spans="1:3">
      <c r="A12712">
        <v>2017</v>
      </c>
      <c r="B12712">
        <v>2</v>
      </c>
      <c r="C12712">
        <v>23</v>
      </c>
    </row>
    <row r="12713" spans="1:3">
      <c r="A12713">
        <v>2017</v>
      </c>
      <c r="B12713">
        <v>2</v>
      </c>
      <c r="C12713">
        <v>23</v>
      </c>
    </row>
    <row r="12714" spans="1:3">
      <c r="A12714">
        <v>2017</v>
      </c>
      <c r="B12714">
        <v>2</v>
      </c>
      <c r="C12714">
        <v>23</v>
      </c>
    </row>
    <row r="12715" spans="1:3">
      <c r="A12715">
        <v>2017</v>
      </c>
      <c r="B12715">
        <v>2</v>
      </c>
      <c r="C12715">
        <v>23</v>
      </c>
    </row>
    <row r="12716" spans="1:3">
      <c r="A12716">
        <v>2017</v>
      </c>
      <c r="B12716">
        <v>2</v>
      </c>
      <c r="C12716">
        <v>23</v>
      </c>
    </row>
    <row r="12717" spans="1:3">
      <c r="A12717">
        <v>2017</v>
      </c>
      <c r="B12717">
        <v>2</v>
      </c>
      <c r="C12717">
        <v>23</v>
      </c>
    </row>
    <row r="12718" spans="1:3">
      <c r="A12718">
        <v>2017</v>
      </c>
      <c r="B12718">
        <v>2</v>
      </c>
      <c r="C12718">
        <v>23</v>
      </c>
    </row>
    <row r="12719" spans="1:3">
      <c r="A12719">
        <v>2017</v>
      </c>
      <c r="B12719">
        <v>2</v>
      </c>
      <c r="C12719">
        <v>23</v>
      </c>
    </row>
    <row r="12720" spans="1:3">
      <c r="A12720">
        <v>2017</v>
      </c>
      <c r="B12720">
        <v>2</v>
      </c>
      <c r="C12720">
        <v>23</v>
      </c>
    </row>
    <row r="12721" spans="1:3">
      <c r="A12721">
        <v>2017</v>
      </c>
      <c r="B12721">
        <v>2</v>
      </c>
      <c r="C12721">
        <v>23</v>
      </c>
    </row>
    <row r="12722" spans="1:3">
      <c r="A12722">
        <v>2017</v>
      </c>
      <c r="B12722">
        <v>2</v>
      </c>
      <c r="C12722">
        <v>23</v>
      </c>
    </row>
    <row r="12723" spans="1:3">
      <c r="A12723">
        <v>2017</v>
      </c>
      <c r="B12723">
        <v>2</v>
      </c>
      <c r="C12723">
        <v>23</v>
      </c>
    </row>
    <row r="12724" spans="1:3">
      <c r="A12724">
        <v>2017</v>
      </c>
      <c r="B12724">
        <v>2</v>
      </c>
      <c r="C12724">
        <v>23</v>
      </c>
    </row>
    <row r="12725" spans="1:3">
      <c r="A12725">
        <v>2017</v>
      </c>
      <c r="B12725">
        <v>2</v>
      </c>
      <c r="C12725">
        <v>23</v>
      </c>
    </row>
    <row r="12726" spans="1:3">
      <c r="A12726">
        <v>2017</v>
      </c>
      <c r="B12726">
        <v>2</v>
      </c>
      <c r="C12726">
        <v>23</v>
      </c>
    </row>
    <row r="12727" spans="1:3">
      <c r="A12727">
        <v>2017</v>
      </c>
      <c r="B12727">
        <v>2</v>
      </c>
      <c r="C12727">
        <v>23</v>
      </c>
    </row>
    <row r="12728" spans="1:3">
      <c r="A12728">
        <v>2017</v>
      </c>
      <c r="B12728">
        <v>2</v>
      </c>
      <c r="C12728">
        <v>23</v>
      </c>
    </row>
    <row r="12729" spans="1:3">
      <c r="A12729">
        <v>2017</v>
      </c>
      <c r="B12729">
        <v>2</v>
      </c>
      <c r="C12729">
        <v>23</v>
      </c>
    </row>
    <row r="12730" spans="1:3">
      <c r="A12730">
        <v>2017</v>
      </c>
      <c r="B12730">
        <v>2</v>
      </c>
      <c r="C12730">
        <v>23</v>
      </c>
    </row>
    <row r="12731" spans="1:3">
      <c r="A12731">
        <v>2017</v>
      </c>
      <c r="B12731">
        <v>2</v>
      </c>
      <c r="C12731">
        <v>23</v>
      </c>
    </row>
    <row r="12732" spans="1:3">
      <c r="A12732">
        <v>2017</v>
      </c>
      <c r="B12732">
        <v>2</v>
      </c>
      <c r="C12732">
        <v>23</v>
      </c>
    </row>
    <row r="12733" spans="1:3">
      <c r="A12733">
        <v>2017</v>
      </c>
      <c r="B12733">
        <v>2</v>
      </c>
      <c r="C12733">
        <v>23</v>
      </c>
    </row>
    <row r="12734" spans="1:3">
      <c r="A12734">
        <v>2017</v>
      </c>
      <c r="B12734">
        <v>2</v>
      </c>
      <c r="C12734">
        <v>23</v>
      </c>
    </row>
    <row r="12735" spans="1:3">
      <c r="A12735">
        <v>2017</v>
      </c>
      <c r="B12735">
        <v>2</v>
      </c>
      <c r="C12735">
        <v>23</v>
      </c>
    </row>
    <row r="12736" spans="1:3">
      <c r="A12736">
        <v>2017</v>
      </c>
      <c r="B12736">
        <v>2</v>
      </c>
      <c r="C12736">
        <v>23</v>
      </c>
    </row>
    <row r="12737" spans="1:3">
      <c r="A12737">
        <v>2017</v>
      </c>
      <c r="B12737">
        <v>2</v>
      </c>
      <c r="C12737">
        <v>23</v>
      </c>
    </row>
    <row r="12738" spans="1:3">
      <c r="A12738">
        <v>2017</v>
      </c>
      <c r="B12738">
        <v>2</v>
      </c>
      <c r="C12738">
        <v>23</v>
      </c>
    </row>
    <row r="12739" spans="1:3">
      <c r="A12739">
        <v>2017</v>
      </c>
      <c r="B12739">
        <v>2</v>
      </c>
      <c r="C12739">
        <v>23</v>
      </c>
    </row>
    <row r="12740" spans="1:3">
      <c r="A12740">
        <v>2017</v>
      </c>
      <c r="B12740">
        <v>2</v>
      </c>
      <c r="C12740">
        <v>23</v>
      </c>
    </row>
    <row r="12741" spans="1:3">
      <c r="A12741">
        <v>2017</v>
      </c>
      <c r="B12741">
        <v>2</v>
      </c>
      <c r="C12741">
        <v>23</v>
      </c>
    </row>
    <row r="12742" spans="1:3">
      <c r="A12742">
        <v>2017</v>
      </c>
      <c r="B12742">
        <v>2</v>
      </c>
      <c r="C12742">
        <v>23</v>
      </c>
    </row>
    <row r="12743" spans="1:3">
      <c r="A12743">
        <v>2017</v>
      </c>
      <c r="B12743">
        <v>2</v>
      </c>
      <c r="C12743">
        <v>23</v>
      </c>
    </row>
    <row r="12744" spans="1:3">
      <c r="A12744">
        <v>2017</v>
      </c>
      <c r="B12744">
        <v>2</v>
      </c>
      <c r="C12744">
        <v>23</v>
      </c>
    </row>
    <row r="12745" spans="1:3">
      <c r="A12745">
        <v>2017</v>
      </c>
      <c r="B12745">
        <v>2</v>
      </c>
      <c r="C12745">
        <v>23</v>
      </c>
    </row>
    <row r="12746" spans="1:3">
      <c r="A12746">
        <v>2017</v>
      </c>
      <c r="B12746">
        <v>2</v>
      </c>
      <c r="C12746">
        <v>23</v>
      </c>
    </row>
    <row r="12747" spans="1:3">
      <c r="A12747">
        <v>2017</v>
      </c>
      <c r="B12747">
        <v>2</v>
      </c>
      <c r="C12747">
        <v>23</v>
      </c>
    </row>
    <row r="12748" spans="1:3">
      <c r="A12748">
        <v>2017</v>
      </c>
      <c r="B12748">
        <v>2</v>
      </c>
      <c r="C12748">
        <v>23</v>
      </c>
    </row>
    <row r="12749" spans="1:3">
      <c r="A12749">
        <v>2017</v>
      </c>
      <c r="B12749">
        <v>2</v>
      </c>
      <c r="C12749">
        <v>23</v>
      </c>
    </row>
    <row r="12750" spans="1:3">
      <c r="A12750">
        <v>2017</v>
      </c>
      <c r="B12750">
        <v>2</v>
      </c>
      <c r="C12750">
        <v>23</v>
      </c>
    </row>
    <row r="12751" spans="1:3">
      <c r="A12751">
        <v>2017</v>
      </c>
      <c r="B12751">
        <v>2</v>
      </c>
      <c r="C12751">
        <v>23</v>
      </c>
    </row>
    <row r="12752" spans="1:3">
      <c r="A12752">
        <v>2017</v>
      </c>
      <c r="B12752">
        <v>2</v>
      </c>
      <c r="C12752">
        <v>23</v>
      </c>
    </row>
    <row r="12753" spans="1:3">
      <c r="A12753">
        <v>2017</v>
      </c>
      <c r="B12753">
        <v>2</v>
      </c>
      <c r="C12753">
        <v>23</v>
      </c>
    </row>
    <row r="12754" spans="1:3">
      <c r="A12754">
        <v>2017</v>
      </c>
      <c r="B12754">
        <v>2</v>
      </c>
      <c r="C12754">
        <v>23</v>
      </c>
    </row>
    <row r="12755" spans="1:3">
      <c r="A12755">
        <v>2017</v>
      </c>
      <c r="B12755">
        <v>2</v>
      </c>
      <c r="C12755">
        <v>23</v>
      </c>
    </row>
    <row r="12756" spans="1:3">
      <c r="A12756">
        <v>2017</v>
      </c>
      <c r="B12756">
        <v>2</v>
      </c>
      <c r="C12756">
        <v>23</v>
      </c>
    </row>
    <row r="12757" spans="1:3">
      <c r="A12757">
        <v>2017</v>
      </c>
      <c r="B12757">
        <v>2</v>
      </c>
      <c r="C12757">
        <v>23</v>
      </c>
    </row>
    <row r="12758" spans="1:3">
      <c r="A12758">
        <v>2017</v>
      </c>
      <c r="B12758">
        <v>2</v>
      </c>
      <c r="C12758">
        <v>23</v>
      </c>
    </row>
    <row r="12759" spans="1:3">
      <c r="A12759">
        <v>2017</v>
      </c>
      <c r="B12759">
        <v>2</v>
      </c>
      <c r="C12759">
        <v>23</v>
      </c>
    </row>
    <row r="12760" spans="1:3">
      <c r="A12760">
        <v>2017</v>
      </c>
      <c r="B12760">
        <v>2</v>
      </c>
      <c r="C12760">
        <v>23</v>
      </c>
    </row>
    <row r="12761" spans="1:3">
      <c r="A12761">
        <v>2017</v>
      </c>
      <c r="B12761">
        <v>2</v>
      </c>
      <c r="C12761">
        <v>23</v>
      </c>
    </row>
    <row r="12762" spans="1:3">
      <c r="A12762">
        <v>2017</v>
      </c>
      <c r="B12762">
        <v>2</v>
      </c>
      <c r="C12762">
        <v>23</v>
      </c>
    </row>
    <row r="12763" spans="1:3">
      <c r="A12763">
        <v>2017</v>
      </c>
      <c r="B12763">
        <v>2</v>
      </c>
      <c r="C12763">
        <v>23</v>
      </c>
    </row>
    <row r="12764" spans="1:3">
      <c r="A12764">
        <v>2017</v>
      </c>
      <c r="B12764">
        <v>2</v>
      </c>
      <c r="C12764">
        <v>23</v>
      </c>
    </row>
    <row r="12765" spans="1:3">
      <c r="A12765">
        <v>2017</v>
      </c>
      <c r="B12765">
        <v>2</v>
      </c>
      <c r="C12765">
        <v>23</v>
      </c>
    </row>
    <row r="12766" spans="1:3">
      <c r="A12766">
        <v>2017</v>
      </c>
      <c r="B12766">
        <v>2</v>
      </c>
      <c r="C12766">
        <v>23</v>
      </c>
    </row>
    <row r="12767" spans="1:3">
      <c r="A12767">
        <v>2017</v>
      </c>
      <c r="B12767">
        <v>2</v>
      </c>
      <c r="C12767">
        <v>23</v>
      </c>
    </row>
    <row r="12768" spans="1:3">
      <c r="A12768">
        <v>2017</v>
      </c>
      <c r="B12768">
        <v>2</v>
      </c>
      <c r="C12768">
        <v>23</v>
      </c>
    </row>
    <row r="12769" spans="1:3">
      <c r="A12769">
        <v>2017</v>
      </c>
      <c r="B12769">
        <v>2</v>
      </c>
      <c r="C12769">
        <v>23</v>
      </c>
    </row>
    <row r="12770" spans="1:3">
      <c r="A12770">
        <v>2017</v>
      </c>
      <c r="B12770">
        <v>2</v>
      </c>
      <c r="C12770">
        <v>23</v>
      </c>
    </row>
    <row r="12771" spans="1:3">
      <c r="A12771">
        <v>2017</v>
      </c>
      <c r="B12771">
        <v>2</v>
      </c>
      <c r="C12771">
        <v>23</v>
      </c>
    </row>
    <row r="12772" spans="1:3">
      <c r="A12772">
        <v>2017</v>
      </c>
      <c r="B12772">
        <v>2</v>
      </c>
      <c r="C12772">
        <v>23</v>
      </c>
    </row>
    <row r="12773" spans="1:3">
      <c r="A12773">
        <v>2017</v>
      </c>
      <c r="B12773">
        <v>2</v>
      </c>
      <c r="C12773">
        <v>23</v>
      </c>
    </row>
    <row r="12774" spans="1:3">
      <c r="A12774">
        <v>2017</v>
      </c>
      <c r="B12774">
        <v>2</v>
      </c>
      <c r="C12774">
        <v>23</v>
      </c>
    </row>
    <row r="12775" spans="1:3">
      <c r="A12775">
        <v>2017</v>
      </c>
      <c r="B12775">
        <v>2</v>
      </c>
      <c r="C12775">
        <v>23</v>
      </c>
    </row>
    <row r="12776" spans="1:3">
      <c r="A12776">
        <v>2017</v>
      </c>
      <c r="B12776">
        <v>2</v>
      </c>
      <c r="C12776">
        <v>23</v>
      </c>
    </row>
    <row r="12777" spans="1:3">
      <c r="A12777">
        <v>2017</v>
      </c>
      <c r="B12777">
        <v>2</v>
      </c>
      <c r="C12777">
        <v>23</v>
      </c>
    </row>
    <row r="12778" spans="1:3">
      <c r="A12778">
        <v>2017</v>
      </c>
      <c r="B12778">
        <v>2</v>
      </c>
      <c r="C12778">
        <v>23</v>
      </c>
    </row>
    <row r="12779" spans="1:3">
      <c r="A12779">
        <v>2017</v>
      </c>
      <c r="B12779">
        <v>2</v>
      </c>
      <c r="C12779">
        <v>23</v>
      </c>
    </row>
    <row r="12780" spans="1:3">
      <c r="A12780">
        <v>2017</v>
      </c>
      <c r="B12780">
        <v>2</v>
      </c>
      <c r="C12780">
        <v>23</v>
      </c>
    </row>
    <row r="12781" spans="1:3">
      <c r="A12781">
        <v>2017</v>
      </c>
      <c r="B12781">
        <v>2</v>
      </c>
      <c r="C12781">
        <v>23</v>
      </c>
    </row>
    <row r="12782" spans="1:3">
      <c r="A12782">
        <v>2017</v>
      </c>
      <c r="B12782">
        <v>2</v>
      </c>
      <c r="C12782">
        <v>23</v>
      </c>
    </row>
    <row r="12783" spans="1:3">
      <c r="A12783">
        <v>2017</v>
      </c>
      <c r="B12783">
        <v>2</v>
      </c>
      <c r="C12783">
        <v>23</v>
      </c>
    </row>
    <row r="12784" spans="1:3">
      <c r="A12784">
        <v>2017</v>
      </c>
      <c r="B12784">
        <v>2</v>
      </c>
      <c r="C12784">
        <v>23</v>
      </c>
    </row>
    <row r="12785" spans="1:3">
      <c r="A12785">
        <v>2017</v>
      </c>
      <c r="B12785">
        <v>2</v>
      </c>
      <c r="C12785">
        <v>23</v>
      </c>
    </row>
    <row r="12786" spans="1:3">
      <c r="A12786">
        <v>2017</v>
      </c>
      <c r="B12786">
        <v>2</v>
      </c>
      <c r="C12786">
        <v>23</v>
      </c>
    </row>
    <row r="12787" spans="1:3">
      <c r="A12787">
        <v>2017</v>
      </c>
      <c r="B12787">
        <v>2</v>
      </c>
      <c r="C12787">
        <v>23</v>
      </c>
    </row>
    <row r="12788" spans="1:3">
      <c r="A12788">
        <v>2017</v>
      </c>
      <c r="B12788">
        <v>2</v>
      </c>
      <c r="C12788">
        <v>23</v>
      </c>
    </row>
    <row r="12789" spans="1:3">
      <c r="A12789">
        <v>2017</v>
      </c>
      <c r="B12789">
        <v>2</v>
      </c>
      <c r="C12789">
        <v>23</v>
      </c>
    </row>
    <row r="12790" spans="1:3">
      <c r="A12790">
        <v>2017</v>
      </c>
      <c r="B12790">
        <v>2</v>
      </c>
      <c r="C12790">
        <v>23</v>
      </c>
    </row>
    <row r="12791" spans="1:3">
      <c r="A12791">
        <v>2017</v>
      </c>
      <c r="B12791">
        <v>2</v>
      </c>
      <c r="C12791">
        <v>23</v>
      </c>
    </row>
    <row r="12792" spans="1:3">
      <c r="A12792">
        <v>2017</v>
      </c>
      <c r="B12792">
        <v>2</v>
      </c>
      <c r="C12792">
        <v>23</v>
      </c>
    </row>
    <row r="12793" spans="1:3">
      <c r="A12793">
        <v>2017</v>
      </c>
      <c r="B12793">
        <v>2</v>
      </c>
      <c r="C12793">
        <v>23</v>
      </c>
    </row>
    <row r="12794" spans="1:3">
      <c r="A12794">
        <v>2017</v>
      </c>
      <c r="B12794">
        <v>2</v>
      </c>
      <c r="C12794">
        <v>23</v>
      </c>
    </row>
    <row r="12795" spans="1:3">
      <c r="A12795">
        <v>2017</v>
      </c>
      <c r="B12795">
        <v>2</v>
      </c>
      <c r="C12795">
        <v>23</v>
      </c>
    </row>
    <row r="12796" spans="1:3">
      <c r="A12796">
        <v>2017</v>
      </c>
      <c r="B12796">
        <v>2</v>
      </c>
      <c r="C12796">
        <v>23</v>
      </c>
    </row>
    <row r="12797" spans="1:3">
      <c r="A12797">
        <v>2017</v>
      </c>
      <c r="B12797">
        <v>2</v>
      </c>
      <c r="C12797">
        <v>23</v>
      </c>
    </row>
    <row r="12798" spans="1:3">
      <c r="A12798">
        <v>2017</v>
      </c>
      <c r="B12798">
        <v>2</v>
      </c>
      <c r="C12798">
        <v>23</v>
      </c>
    </row>
    <row r="12799" spans="1:3">
      <c r="A12799">
        <v>2017</v>
      </c>
      <c r="B12799">
        <v>2</v>
      </c>
      <c r="C12799">
        <v>23</v>
      </c>
    </row>
    <row r="12800" spans="1:3">
      <c r="A12800">
        <v>2017</v>
      </c>
      <c r="B12800">
        <v>2</v>
      </c>
      <c r="C12800">
        <v>23</v>
      </c>
    </row>
    <row r="12801" spans="1:3">
      <c r="A12801">
        <v>2017</v>
      </c>
      <c r="B12801">
        <v>2</v>
      </c>
      <c r="C12801">
        <v>23</v>
      </c>
    </row>
    <row r="12802" spans="1:3">
      <c r="A12802">
        <v>2017</v>
      </c>
      <c r="B12802">
        <v>2</v>
      </c>
      <c r="C12802">
        <v>23</v>
      </c>
    </row>
    <row r="12803" spans="1:3">
      <c r="A12803">
        <v>2017</v>
      </c>
      <c r="B12803">
        <v>2</v>
      </c>
      <c r="C12803">
        <v>23</v>
      </c>
    </row>
    <row r="12804" spans="1:3">
      <c r="A12804">
        <v>2017</v>
      </c>
      <c r="B12804">
        <v>2</v>
      </c>
      <c r="C12804">
        <v>23</v>
      </c>
    </row>
    <row r="12805" spans="1:3">
      <c r="A12805">
        <v>2017</v>
      </c>
      <c r="B12805">
        <v>2</v>
      </c>
      <c r="C12805">
        <v>23</v>
      </c>
    </row>
    <row r="12806" spans="1:3">
      <c r="A12806">
        <v>2017</v>
      </c>
      <c r="B12806">
        <v>2</v>
      </c>
      <c r="C12806">
        <v>23</v>
      </c>
    </row>
    <row r="12807" spans="1:3">
      <c r="A12807">
        <v>2017</v>
      </c>
      <c r="B12807">
        <v>2</v>
      </c>
      <c r="C12807">
        <v>23</v>
      </c>
    </row>
    <row r="12808" spans="1:3">
      <c r="A12808">
        <v>2017</v>
      </c>
      <c r="B12808">
        <v>2</v>
      </c>
      <c r="C12808">
        <v>23</v>
      </c>
    </row>
    <row r="12809" spans="1:3">
      <c r="A12809">
        <v>2017</v>
      </c>
      <c r="B12809">
        <v>2</v>
      </c>
      <c r="C12809">
        <v>23</v>
      </c>
    </row>
    <row r="12810" spans="1:3">
      <c r="A12810">
        <v>2017</v>
      </c>
      <c r="B12810">
        <v>2</v>
      </c>
      <c r="C12810">
        <v>23</v>
      </c>
    </row>
    <row r="12811" spans="1:3">
      <c r="A12811">
        <v>2017</v>
      </c>
      <c r="B12811">
        <v>2</v>
      </c>
      <c r="C12811">
        <v>23</v>
      </c>
    </row>
    <row r="12812" spans="1:3">
      <c r="A12812">
        <v>2017</v>
      </c>
      <c r="B12812">
        <v>2</v>
      </c>
      <c r="C12812">
        <v>23</v>
      </c>
    </row>
    <row r="12813" spans="1:3">
      <c r="A12813">
        <v>2017</v>
      </c>
      <c r="B12813">
        <v>2</v>
      </c>
      <c r="C12813">
        <v>23</v>
      </c>
    </row>
    <row r="12814" spans="1:3">
      <c r="A12814">
        <v>2017</v>
      </c>
      <c r="B12814">
        <v>2</v>
      </c>
      <c r="C12814">
        <v>23</v>
      </c>
    </row>
    <row r="12815" spans="1:3">
      <c r="A12815">
        <v>2017</v>
      </c>
      <c r="B12815">
        <v>2</v>
      </c>
      <c r="C12815">
        <v>23</v>
      </c>
    </row>
    <row r="12816" spans="1:3">
      <c r="A12816">
        <v>2017</v>
      </c>
      <c r="B12816">
        <v>2</v>
      </c>
      <c r="C12816">
        <v>23</v>
      </c>
    </row>
    <row r="12817" spans="1:3">
      <c r="A12817">
        <v>2017</v>
      </c>
      <c r="B12817">
        <v>2</v>
      </c>
      <c r="C12817">
        <v>23</v>
      </c>
    </row>
    <row r="12818" spans="1:3">
      <c r="A12818">
        <v>2017</v>
      </c>
      <c r="B12818">
        <v>2</v>
      </c>
      <c r="C12818">
        <v>23</v>
      </c>
    </row>
    <row r="12819" spans="1:3">
      <c r="A12819">
        <v>2017</v>
      </c>
      <c r="B12819">
        <v>2</v>
      </c>
      <c r="C12819">
        <v>23</v>
      </c>
    </row>
    <row r="12820" spans="1:3">
      <c r="A12820">
        <v>2017</v>
      </c>
      <c r="B12820">
        <v>2</v>
      </c>
      <c r="C12820">
        <v>23</v>
      </c>
    </row>
    <row r="12821" spans="1:3">
      <c r="A12821">
        <v>2017</v>
      </c>
      <c r="B12821">
        <v>2</v>
      </c>
      <c r="C12821">
        <v>23</v>
      </c>
    </row>
    <row r="12822" spans="1:3">
      <c r="A12822">
        <v>2017</v>
      </c>
      <c r="B12822">
        <v>2</v>
      </c>
      <c r="C12822">
        <v>23</v>
      </c>
    </row>
    <row r="12823" spans="1:3">
      <c r="A12823">
        <v>2017</v>
      </c>
      <c r="B12823">
        <v>2</v>
      </c>
      <c r="C12823">
        <v>23</v>
      </c>
    </row>
    <row r="12824" spans="1:3">
      <c r="A12824">
        <v>2017</v>
      </c>
      <c r="B12824">
        <v>2</v>
      </c>
      <c r="C12824">
        <v>23</v>
      </c>
    </row>
    <row r="12825" spans="1:3">
      <c r="A12825">
        <v>2017</v>
      </c>
      <c r="B12825">
        <v>2</v>
      </c>
      <c r="C12825">
        <v>23</v>
      </c>
    </row>
    <row r="12826" spans="1:3">
      <c r="A12826">
        <v>2017</v>
      </c>
      <c r="B12826">
        <v>2</v>
      </c>
      <c r="C12826">
        <v>23</v>
      </c>
    </row>
    <row r="12827" spans="1:3">
      <c r="A12827">
        <v>2017</v>
      </c>
      <c r="B12827">
        <v>2</v>
      </c>
      <c r="C12827">
        <v>23</v>
      </c>
    </row>
    <row r="12828" spans="1:3">
      <c r="A12828">
        <v>2017</v>
      </c>
      <c r="B12828">
        <v>2</v>
      </c>
      <c r="C12828">
        <v>23</v>
      </c>
    </row>
    <row r="12829" spans="1:3">
      <c r="A12829">
        <v>2017</v>
      </c>
      <c r="B12829">
        <v>2</v>
      </c>
      <c r="C12829">
        <v>23</v>
      </c>
    </row>
    <row r="12830" spans="1:3">
      <c r="A12830">
        <v>2017</v>
      </c>
      <c r="B12830">
        <v>2</v>
      </c>
      <c r="C12830">
        <v>23</v>
      </c>
    </row>
    <row r="12831" spans="1:3">
      <c r="A12831">
        <v>2017</v>
      </c>
      <c r="B12831">
        <v>2</v>
      </c>
      <c r="C12831">
        <v>23</v>
      </c>
    </row>
    <row r="12832" spans="1:3">
      <c r="A12832">
        <v>2017</v>
      </c>
      <c r="B12832">
        <v>2</v>
      </c>
      <c r="C12832">
        <v>23</v>
      </c>
    </row>
    <row r="12833" spans="1:3">
      <c r="A12833">
        <v>2017</v>
      </c>
      <c r="B12833">
        <v>2</v>
      </c>
      <c r="C12833">
        <v>23</v>
      </c>
    </row>
    <row r="12834" spans="1:3">
      <c r="A12834">
        <v>2017</v>
      </c>
      <c r="B12834">
        <v>2</v>
      </c>
      <c r="C12834">
        <v>23</v>
      </c>
    </row>
    <row r="12835" spans="1:3">
      <c r="A12835">
        <v>2017</v>
      </c>
      <c r="B12835">
        <v>2</v>
      </c>
      <c r="C12835">
        <v>23</v>
      </c>
    </row>
    <row r="12836" spans="1:3">
      <c r="A12836">
        <v>2017</v>
      </c>
      <c r="B12836">
        <v>2</v>
      </c>
      <c r="C12836">
        <v>23</v>
      </c>
    </row>
    <row r="12837" spans="1:3">
      <c r="A12837">
        <v>2017</v>
      </c>
      <c r="B12837">
        <v>2</v>
      </c>
      <c r="C12837">
        <v>23</v>
      </c>
    </row>
    <row r="12838" spans="1:3">
      <c r="A12838">
        <v>2017</v>
      </c>
      <c r="B12838">
        <v>2</v>
      </c>
      <c r="C12838">
        <v>23</v>
      </c>
    </row>
    <row r="12839" spans="1:3">
      <c r="A12839">
        <v>2017</v>
      </c>
      <c r="B12839">
        <v>2</v>
      </c>
      <c r="C12839">
        <v>23</v>
      </c>
    </row>
    <row r="12840" spans="1:3">
      <c r="A12840">
        <v>2017</v>
      </c>
      <c r="B12840">
        <v>2</v>
      </c>
      <c r="C12840">
        <v>23</v>
      </c>
    </row>
    <row r="12841" spans="1:3">
      <c r="A12841">
        <v>2017</v>
      </c>
      <c r="B12841">
        <v>2</v>
      </c>
      <c r="C12841">
        <v>23</v>
      </c>
    </row>
    <row r="12842" spans="1:3">
      <c r="A12842">
        <v>2017</v>
      </c>
      <c r="B12842">
        <v>2</v>
      </c>
      <c r="C12842">
        <v>23</v>
      </c>
    </row>
    <row r="12843" spans="1:3">
      <c r="A12843">
        <v>2017</v>
      </c>
      <c r="B12843">
        <v>2</v>
      </c>
      <c r="C12843">
        <v>23</v>
      </c>
    </row>
    <row r="12844" spans="1:3">
      <c r="A12844">
        <v>2017</v>
      </c>
      <c r="B12844">
        <v>2</v>
      </c>
      <c r="C12844">
        <v>23</v>
      </c>
    </row>
    <row r="12845" spans="1:3">
      <c r="A12845">
        <v>2017</v>
      </c>
      <c r="B12845">
        <v>2</v>
      </c>
      <c r="C12845">
        <v>23</v>
      </c>
    </row>
    <row r="12846" spans="1:3">
      <c r="A12846">
        <v>2017</v>
      </c>
      <c r="B12846">
        <v>2</v>
      </c>
      <c r="C12846">
        <v>23</v>
      </c>
    </row>
    <row r="12847" spans="1:3">
      <c r="A12847">
        <v>2017</v>
      </c>
      <c r="B12847">
        <v>2</v>
      </c>
      <c r="C12847">
        <v>23</v>
      </c>
    </row>
    <row r="12848" spans="1:3">
      <c r="A12848">
        <v>2017</v>
      </c>
      <c r="B12848">
        <v>2</v>
      </c>
      <c r="C12848">
        <v>23</v>
      </c>
    </row>
    <row r="12849" spans="1:3">
      <c r="A12849">
        <v>2017</v>
      </c>
      <c r="B12849">
        <v>2</v>
      </c>
      <c r="C12849">
        <v>23</v>
      </c>
    </row>
    <row r="12850" spans="1:3">
      <c r="A12850">
        <v>2017</v>
      </c>
      <c r="B12850">
        <v>2</v>
      </c>
      <c r="C12850">
        <v>23</v>
      </c>
    </row>
    <row r="12851" spans="1:3">
      <c r="A12851">
        <v>2017</v>
      </c>
      <c r="B12851">
        <v>2</v>
      </c>
      <c r="C12851">
        <v>23</v>
      </c>
    </row>
    <row r="12852" spans="1:3">
      <c r="A12852">
        <v>2017</v>
      </c>
      <c r="B12852">
        <v>2</v>
      </c>
      <c r="C12852">
        <v>23</v>
      </c>
    </row>
    <row r="12853" spans="1:3">
      <c r="A12853">
        <v>2017</v>
      </c>
      <c r="B12853">
        <v>2</v>
      </c>
      <c r="C12853">
        <v>23</v>
      </c>
    </row>
    <row r="12854" spans="1:3">
      <c r="A12854">
        <v>2017</v>
      </c>
      <c r="B12854">
        <v>2</v>
      </c>
      <c r="C12854">
        <v>23</v>
      </c>
    </row>
    <row r="12855" spans="1:3">
      <c r="A12855">
        <v>2017</v>
      </c>
      <c r="B12855">
        <v>2</v>
      </c>
      <c r="C12855">
        <v>23</v>
      </c>
    </row>
    <row r="12856" spans="1:3">
      <c r="A12856">
        <v>2017</v>
      </c>
      <c r="B12856">
        <v>2</v>
      </c>
      <c r="C12856">
        <v>23</v>
      </c>
    </row>
    <row r="12857" spans="1:3">
      <c r="A12857">
        <v>2017</v>
      </c>
      <c r="B12857">
        <v>2</v>
      </c>
      <c r="C12857">
        <v>23</v>
      </c>
    </row>
    <row r="12858" spans="1:3">
      <c r="A12858">
        <v>2017</v>
      </c>
      <c r="B12858">
        <v>2</v>
      </c>
      <c r="C12858">
        <v>23</v>
      </c>
    </row>
    <row r="12859" spans="1:3">
      <c r="A12859">
        <v>2017</v>
      </c>
      <c r="B12859">
        <v>2</v>
      </c>
      <c r="C12859">
        <v>23</v>
      </c>
    </row>
    <row r="12860" spans="1:3">
      <c r="A12860">
        <v>2017</v>
      </c>
      <c r="B12860">
        <v>2</v>
      </c>
      <c r="C12860">
        <v>23</v>
      </c>
    </row>
    <row r="12861" spans="1:3">
      <c r="A12861">
        <v>2017</v>
      </c>
      <c r="B12861">
        <v>2</v>
      </c>
      <c r="C12861">
        <v>23</v>
      </c>
    </row>
    <row r="12862" spans="1:3">
      <c r="A12862">
        <v>2017</v>
      </c>
      <c r="B12862">
        <v>2</v>
      </c>
      <c r="C12862">
        <v>23</v>
      </c>
    </row>
    <row r="12863" spans="1:3">
      <c r="A12863">
        <v>2017</v>
      </c>
      <c r="B12863">
        <v>2</v>
      </c>
      <c r="C12863">
        <v>23</v>
      </c>
    </row>
    <row r="12864" spans="1:3">
      <c r="A12864">
        <v>2017</v>
      </c>
      <c r="B12864">
        <v>2</v>
      </c>
      <c r="C12864">
        <v>23</v>
      </c>
    </row>
    <row r="12865" spans="1:3">
      <c r="A12865">
        <v>2017</v>
      </c>
      <c r="B12865">
        <v>2</v>
      </c>
      <c r="C12865">
        <v>23</v>
      </c>
    </row>
    <row r="12866" spans="1:3">
      <c r="A12866">
        <v>2017</v>
      </c>
      <c r="B12866">
        <v>2</v>
      </c>
      <c r="C12866">
        <v>23</v>
      </c>
    </row>
    <row r="12867" spans="1:3">
      <c r="A12867">
        <v>2017</v>
      </c>
      <c r="B12867">
        <v>2</v>
      </c>
      <c r="C12867">
        <v>23</v>
      </c>
    </row>
    <row r="12868" spans="1:3">
      <c r="A12868">
        <v>2017</v>
      </c>
      <c r="B12868">
        <v>2</v>
      </c>
      <c r="C12868">
        <v>23</v>
      </c>
    </row>
    <row r="12869" spans="1:3">
      <c r="A12869">
        <v>2017</v>
      </c>
      <c r="B12869">
        <v>2</v>
      </c>
      <c r="C12869">
        <v>23</v>
      </c>
    </row>
    <row r="12870" spans="1:3">
      <c r="A12870">
        <v>2017</v>
      </c>
      <c r="B12870">
        <v>2</v>
      </c>
      <c r="C12870">
        <v>23</v>
      </c>
    </row>
    <row r="12871" spans="1:3">
      <c r="A12871">
        <v>2017</v>
      </c>
      <c r="B12871">
        <v>2</v>
      </c>
      <c r="C12871">
        <v>23</v>
      </c>
    </row>
    <row r="12872" spans="1:3">
      <c r="A12872">
        <v>2017</v>
      </c>
      <c r="B12872">
        <v>2</v>
      </c>
      <c r="C12872">
        <v>23</v>
      </c>
    </row>
    <row r="12873" spans="1:3">
      <c r="A12873">
        <v>2017</v>
      </c>
      <c r="B12873">
        <v>2</v>
      </c>
      <c r="C12873">
        <v>23</v>
      </c>
    </row>
    <row r="12874" spans="1:3">
      <c r="A12874">
        <v>2017</v>
      </c>
      <c r="B12874">
        <v>2</v>
      </c>
      <c r="C12874">
        <v>23</v>
      </c>
    </row>
    <row r="12875" spans="1:3">
      <c r="A12875">
        <v>2017</v>
      </c>
      <c r="B12875">
        <v>2</v>
      </c>
      <c r="C12875">
        <v>23</v>
      </c>
    </row>
    <row r="12876" spans="1:3">
      <c r="A12876">
        <v>2017</v>
      </c>
      <c r="B12876">
        <v>2</v>
      </c>
      <c r="C12876">
        <v>23</v>
      </c>
    </row>
    <row r="12877" spans="1:3">
      <c r="A12877">
        <v>2017</v>
      </c>
      <c r="B12877">
        <v>2</v>
      </c>
      <c r="C12877">
        <v>23</v>
      </c>
    </row>
    <row r="12878" spans="1:3">
      <c r="A12878">
        <v>2017</v>
      </c>
      <c r="B12878">
        <v>2</v>
      </c>
      <c r="C12878">
        <v>23</v>
      </c>
    </row>
    <row r="12879" spans="1:3">
      <c r="A12879">
        <v>2017</v>
      </c>
      <c r="B12879">
        <v>2</v>
      </c>
      <c r="C12879">
        <v>23</v>
      </c>
    </row>
    <row r="12880" spans="1:3">
      <c r="A12880">
        <v>2017</v>
      </c>
      <c r="B12880">
        <v>2</v>
      </c>
      <c r="C12880">
        <v>23</v>
      </c>
    </row>
    <row r="12881" spans="1:3">
      <c r="A12881">
        <v>2017</v>
      </c>
      <c r="B12881">
        <v>2</v>
      </c>
      <c r="C12881">
        <v>23</v>
      </c>
    </row>
    <row r="12882" spans="1:3">
      <c r="A12882">
        <v>2017</v>
      </c>
      <c r="B12882">
        <v>2</v>
      </c>
      <c r="C12882">
        <v>23</v>
      </c>
    </row>
    <row r="12883" spans="1:3">
      <c r="A12883">
        <v>2017</v>
      </c>
      <c r="B12883">
        <v>2</v>
      </c>
      <c r="C12883">
        <v>23</v>
      </c>
    </row>
    <row r="12884" spans="1:3">
      <c r="A12884">
        <v>2017</v>
      </c>
      <c r="B12884">
        <v>2</v>
      </c>
      <c r="C12884">
        <v>23</v>
      </c>
    </row>
    <row r="12885" spans="1:3">
      <c r="A12885">
        <v>2017</v>
      </c>
      <c r="B12885">
        <v>2</v>
      </c>
      <c r="C12885">
        <v>23</v>
      </c>
    </row>
    <row r="12886" spans="1:3">
      <c r="A12886">
        <v>2017</v>
      </c>
      <c r="B12886">
        <v>2</v>
      </c>
      <c r="C12886">
        <v>23</v>
      </c>
    </row>
    <row r="12887" spans="1:3">
      <c r="A12887">
        <v>2017</v>
      </c>
      <c r="B12887">
        <v>2</v>
      </c>
      <c r="C12887">
        <v>23</v>
      </c>
    </row>
    <row r="12888" spans="1:3">
      <c r="A12888">
        <v>2017</v>
      </c>
      <c r="B12888">
        <v>2</v>
      </c>
      <c r="C12888">
        <v>23</v>
      </c>
    </row>
    <row r="12889" spans="1:3">
      <c r="A12889">
        <v>2017</v>
      </c>
      <c r="B12889">
        <v>2</v>
      </c>
      <c r="C12889">
        <v>23</v>
      </c>
    </row>
    <row r="12890" spans="1:3">
      <c r="A12890">
        <v>2017</v>
      </c>
      <c r="B12890">
        <v>2</v>
      </c>
      <c r="C12890">
        <v>23</v>
      </c>
    </row>
    <row r="12891" spans="1:3">
      <c r="A12891">
        <v>2017</v>
      </c>
      <c r="B12891">
        <v>2</v>
      </c>
      <c r="C12891">
        <v>23</v>
      </c>
    </row>
    <row r="12892" spans="1:3">
      <c r="A12892">
        <v>2017</v>
      </c>
      <c r="B12892">
        <v>2</v>
      </c>
      <c r="C12892">
        <v>23</v>
      </c>
    </row>
    <row r="12893" spans="1:3">
      <c r="A12893">
        <v>2017</v>
      </c>
      <c r="B12893">
        <v>2</v>
      </c>
      <c r="C12893">
        <v>23</v>
      </c>
    </row>
    <row r="12894" spans="1:3">
      <c r="A12894">
        <v>2017</v>
      </c>
      <c r="B12894">
        <v>2</v>
      </c>
      <c r="C12894">
        <v>23</v>
      </c>
    </row>
    <row r="12895" spans="1:3">
      <c r="A12895">
        <v>2017</v>
      </c>
      <c r="B12895">
        <v>2</v>
      </c>
      <c r="C12895">
        <v>23</v>
      </c>
    </row>
    <row r="12896" spans="1:3">
      <c r="A12896">
        <v>2017</v>
      </c>
      <c r="B12896">
        <v>2</v>
      </c>
      <c r="C12896">
        <v>23</v>
      </c>
    </row>
    <row r="12897" spans="1:3">
      <c r="A12897">
        <v>2017</v>
      </c>
      <c r="B12897">
        <v>2</v>
      </c>
      <c r="C12897">
        <v>23</v>
      </c>
    </row>
    <row r="12898" spans="1:3">
      <c r="A12898">
        <v>2017</v>
      </c>
      <c r="B12898">
        <v>2</v>
      </c>
      <c r="C12898">
        <v>23</v>
      </c>
    </row>
    <row r="12899" spans="1:3">
      <c r="A12899">
        <v>2017</v>
      </c>
      <c r="B12899">
        <v>2</v>
      </c>
      <c r="C12899">
        <v>23</v>
      </c>
    </row>
    <row r="12900" spans="1:3">
      <c r="A12900">
        <v>2017</v>
      </c>
      <c r="B12900">
        <v>2</v>
      </c>
      <c r="C12900">
        <v>23</v>
      </c>
    </row>
    <row r="12901" spans="1:3">
      <c r="A12901">
        <v>2017</v>
      </c>
      <c r="B12901">
        <v>2</v>
      </c>
      <c r="C12901">
        <v>23</v>
      </c>
    </row>
    <row r="12902" spans="1:3">
      <c r="A12902">
        <v>2017</v>
      </c>
      <c r="B12902">
        <v>2</v>
      </c>
      <c r="C12902">
        <v>23</v>
      </c>
    </row>
    <row r="12903" spans="1:3">
      <c r="A12903">
        <v>2017</v>
      </c>
      <c r="B12903">
        <v>2</v>
      </c>
      <c r="C12903">
        <v>23</v>
      </c>
    </row>
    <row r="12904" spans="1:3">
      <c r="A12904">
        <v>2017</v>
      </c>
      <c r="B12904">
        <v>2</v>
      </c>
      <c r="C12904">
        <v>23</v>
      </c>
    </row>
    <row r="12905" spans="1:3">
      <c r="A12905">
        <v>2017</v>
      </c>
      <c r="B12905">
        <v>2</v>
      </c>
      <c r="C12905">
        <v>23</v>
      </c>
    </row>
    <row r="12906" spans="1:3">
      <c r="A12906">
        <v>2017</v>
      </c>
      <c r="B12906">
        <v>2</v>
      </c>
      <c r="C12906">
        <v>23</v>
      </c>
    </row>
    <row r="12907" spans="1:3">
      <c r="A12907">
        <v>2017</v>
      </c>
      <c r="B12907">
        <v>2</v>
      </c>
      <c r="C12907">
        <v>23</v>
      </c>
    </row>
    <row r="12908" spans="1:3">
      <c r="A12908">
        <v>2017</v>
      </c>
      <c r="B12908">
        <v>2</v>
      </c>
      <c r="C12908">
        <v>23</v>
      </c>
    </row>
    <row r="12909" spans="1:3">
      <c r="A12909">
        <v>2017</v>
      </c>
      <c r="B12909">
        <v>2</v>
      </c>
      <c r="C12909">
        <v>23</v>
      </c>
    </row>
    <row r="12910" spans="1:3">
      <c r="A12910">
        <v>2017</v>
      </c>
      <c r="B12910">
        <v>2</v>
      </c>
      <c r="C12910">
        <v>23</v>
      </c>
    </row>
    <row r="12911" spans="1:3">
      <c r="A12911">
        <v>2017</v>
      </c>
      <c r="B12911">
        <v>2</v>
      </c>
      <c r="C12911">
        <v>23</v>
      </c>
    </row>
    <row r="12912" spans="1:3">
      <c r="A12912">
        <v>2017</v>
      </c>
      <c r="B12912">
        <v>2</v>
      </c>
      <c r="C12912">
        <v>23</v>
      </c>
    </row>
    <row r="12913" spans="1:3">
      <c r="A12913">
        <v>2017</v>
      </c>
      <c r="B12913">
        <v>2</v>
      </c>
      <c r="C12913">
        <v>23</v>
      </c>
    </row>
    <row r="12914" spans="1:3">
      <c r="A12914">
        <v>2017</v>
      </c>
      <c r="B12914">
        <v>2</v>
      </c>
      <c r="C12914">
        <v>23</v>
      </c>
    </row>
    <row r="12915" spans="1:3">
      <c r="A12915">
        <v>2017</v>
      </c>
      <c r="B12915">
        <v>2</v>
      </c>
      <c r="C12915">
        <v>23</v>
      </c>
    </row>
    <row r="12916" spans="1:3">
      <c r="A12916">
        <v>2017</v>
      </c>
      <c r="B12916">
        <v>2</v>
      </c>
      <c r="C12916">
        <v>23</v>
      </c>
    </row>
    <row r="12917" spans="1:3">
      <c r="A12917">
        <v>2017</v>
      </c>
      <c r="B12917">
        <v>2</v>
      </c>
      <c r="C12917">
        <v>23</v>
      </c>
    </row>
    <row r="12918" spans="1:3">
      <c r="A12918">
        <v>2017</v>
      </c>
      <c r="B12918">
        <v>2</v>
      </c>
      <c r="C12918">
        <v>23</v>
      </c>
    </row>
    <row r="12919" spans="1:3">
      <c r="A12919">
        <v>2017</v>
      </c>
      <c r="B12919">
        <v>2</v>
      </c>
      <c r="C12919">
        <v>23</v>
      </c>
    </row>
    <row r="12920" spans="1:3">
      <c r="A12920">
        <v>2017</v>
      </c>
      <c r="B12920">
        <v>2</v>
      </c>
      <c r="C12920">
        <v>23</v>
      </c>
    </row>
    <row r="12921" spans="1:3">
      <c r="A12921">
        <v>2017</v>
      </c>
      <c r="B12921">
        <v>2</v>
      </c>
      <c r="C12921">
        <v>23</v>
      </c>
    </row>
    <row r="12922" spans="1:3">
      <c r="A12922">
        <v>2017</v>
      </c>
      <c r="B12922">
        <v>2</v>
      </c>
      <c r="C12922">
        <v>23</v>
      </c>
    </row>
    <row r="12923" spans="1:3">
      <c r="A12923">
        <v>2017</v>
      </c>
      <c r="B12923">
        <v>2</v>
      </c>
      <c r="C12923">
        <v>23</v>
      </c>
    </row>
    <row r="12924" spans="1:3">
      <c r="A12924">
        <v>2017</v>
      </c>
      <c r="B12924">
        <v>2</v>
      </c>
      <c r="C12924">
        <v>23</v>
      </c>
    </row>
    <row r="12925" spans="1:3">
      <c r="A12925">
        <v>2017</v>
      </c>
      <c r="B12925">
        <v>2</v>
      </c>
      <c r="C12925">
        <v>23</v>
      </c>
    </row>
    <row r="12926" spans="1:3">
      <c r="A12926">
        <v>2017</v>
      </c>
      <c r="B12926">
        <v>2</v>
      </c>
      <c r="C12926">
        <v>23</v>
      </c>
    </row>
    <row r="12927" spans="1:3">
      <c r="A12927">
        <v>2017</v>
      </c>
      <c r="B12927">
        <v>2</v>
      </c>
      <c r="C12927">
        <v>23</v>
      </c>
    </row>
    <row r="12928" spans="1:3">
      <c r="A12928">
        <v>2017</v>
      </c>
      <c r="B12928">
        <v>2</v>
      </c>
      <c r="C12928">
        <v>23</v>
      </c>
    </row>
    <row r="12929" spans="1:3">
      <c r="A12929">
        <v>2017</v>
      </c>
      <c r="B12929">
        <v>2</v>
      </c>
      <c r="C12929">
        <v>23</v>
      </c>
    </row>
    <row r="12930" spans="1:3">
      <c r="A12930">
        <v>2017</v>
      </c>
      <c r="B12930">
        <v>2</v>
      </c>
      <c r="C12930">
        <v>23</v>
      </c>
    </row>
    <row r="12931" spans="1:3">
      <c r="A12931">
        <v>2017</v>
      </c>
      <c r="B12931">
        <v>2</v>
      </c>
      <c r="C12931">
        <v>23</v>
      </c>
    </row>
    <row r="12932" spans="1:3">
      <c r="A12932">
        <v>2017</v>
      </c>
      <c r="B12932">
        <v>2</v>
      </c>
      <c r="C12932">
        <v>23</v>
      </c>
    </row>
    <row r="12933" spans="1:3">
      <c r="A12933">
        <v>2017</v>
      </c>
      <c r="B12933">
        <v>2</v>
      </c>
      <c r="C12933">
        <v>23</v>
      </c>
    </row>
    <row r="12934" spans="1:3">
      <c r="A12934">
        <v>2017</v>
      </c>
      <c r="B12934">
        <v>2</v>
      </c>
      <c r="C12934">
        <v>23</v>
      </c>
    </row>
    <row r="12935" spans="1:3">
      <c r="A12935">
        <v>2017</v>
      </c>
      <c r="B12935">
        <v>2</v>
      </c>
      <c r="C12935">
        <v>23</v>
      </c>
    </row>
    <row r="12936" spans="1:3">
      <c r="A12936">
        <v>2017</v>
      </c>
      <c r="B12936">
        <v>2</v>
      </c>
      <c r="C12936">
        <v>23</v>
      </c>
    </row>
    <row r="12937" spans="1:3">
      <c r="A12937">
        <v>2017</v>
      </c>
      <c r="B12937">
        <v>2</v>
      </c>
      <c r="C12937">
        <v>23</v>
      </c>
    </row>
    <row r="12938" spans="1:3">
      <c r="A12938">
        <v>2017</v>
      </c>
      <c r="B12938">
        <v>2</v>
      </c>
      <c r="C12938">
        <v>23</v>
      </c>
    </row>
    <row r="12939" spans="1:3">
      <c r="A12939">
        <v>2017</v>
      </c>
      <c r="B12939">
        <v>2</v>
      </c>
      <c r="C12939">
        <v>23</v>
      </c>
    </row>
    <row r="12940" spans="1:3">
      <c r="A12940">
        <v>2017</v>
      </c>
      <c r="B12940">
        <v>2</v>
      </c>
      <c r="C12940">
        <v>23</v>
      </c>
    </row>
    <row r="12941" spans="1:3">
      <c r="A12941">
        <v>2017</v>
      </c>
      <c r="B12941">
        <v>2</v>
      </c>
      <c r="C12941">
        <v>23</v>
      </c>
    </row>
    <row r="12942" spans="1:3">
      <c r="A12942">
        <v>2017</v>
      </c>
      <c r="B12942">
        <v>2</v>
      </c>
      <c r="C12942">
        <v>23</v>
      </c>
    </row>
    <row r="12943" spans="1:3">
      <c r="A12943">
        <v>2017</v>
      </c>
      <c r="B12943">
        <v>2</v>
      </c>
      <c r="C12943">
        <v>23</v>
      </c>
    </row>
    <row r="12944" spans="1:3">
      <c r="A12944">
        <v>2017</v>
      </c>
      <c r="B12944">
        <v>2</v>
      </c>
      <c r="C12944">
        <v>23</v>
      </c>
    </row>
    <row r="12945" spans="1:3">
      <c r="A12945">
        <v>2017</v>
      </c>
      <c r="B12945">
        <v>2</v>
      </c>
      <c r="C12945">
        <v>23</v>
      </c>
    </row>
    <row r="12946" spans="1:3">
      <c r="A12946">
        <v>2017</v>
      </c>
      <c r="B12946">
        <v>2</v>
      </c>
      <c r="C12946">
        <v>23</v>
      </c>
    </row>
    <row r="12947" spans="1:3">
      <c r="A12947">
        <v>2017</v>
      </c>
      <c r="B12947">
        <v>2</v>
      </c>
      <c r="C12947">
        <v>23</v>
      </c>
    </row>
    <row r="12948" spans="1:3">
      <c r="A12948">
        <v>2017</v>
      </c>
      <c r="B12948">
        <v>2</v>
      </c>
      <c r="C12948">
        <v>23</v>
      </c>
    </row>
    <row r="12949" spans="1:3">
      <c r="A12949">
        <v>2017</v>
      </c>
      <c r="B12949">
        <v>2</v>
      </c>
      <c r="C12949">
        <v>23</v>
      </c>
    </row>
    <row r="12950" spans="1:3">
      <c r="A12950">
        <v>2017</v>
      </c>
      <c r="B12950">
        <v>2</v>
      </c>
      <c r="C12950">
        <v>23</v>
      </c>
    </row>
    <row r="12951" spans="1:3">
      <c r="A12951">
        <v>2017</v>
      </c>
      <c r="B12951">
        <v>2</v>
      </c>
      <c r="C12951">
        <v>23</v>
      </c>
    </row>
    <row r="12952" spans="1:3">
      <c r="A12952">
        <v>2017</v>
      </c>
      <c r="B12952">
        <v>2</v>
      </c>
      <c r="C12952">
        <v>23</v>
      </c>
    </row>
    <row r="12953" spans="1:3">
      <c r="A12953">
        <v>2017</v>
      </c>
      <c r="B12953">
        <v>2</v>
      </c>
      <c r="C12953">
        <v>23</v>
      </c>
    </row>
    <row r="12954" spans="1:3">
      <c r="A12954">
        <v>2017</v>
      </c>
      <c r="B12954">
        <v>2</v>
      </c>
      <c r="C12954">
        <v>23</v>
      </c>
    </row>
    <row r="12955" spans="1:3">
      <c r="A12955">
        <v>2017</v>
      </c>
      <c r="B12955">
        <v>2</v>
      </c>
      <c r="C12955">
        <v>23</v>
      </c>
    </row>
    <row r="12956" spans="1:3">
      <c r="A12956">
        <v>2017</v>
      </c>
      <c r="B12956">
        <v>2</v>
      </c>
      <c r="C12956">
        <v>23</v>
      </c>
    </row>
    <row r="12957" spans="1:3">
      <c r="A12957">
        <v>2017</v>
      </c>
      <c r="B12957">
        <v>2</v>
      </c>
      <c r="C12957">
        <v>23</v>
      </c>
    </row>
    <row r="12958" spans="1:3">
      <c r="A12958">
        <v>2017</v>
      </c>
      <c r="B12958">
        <v>2</v>
      </c>
      <c r="C12958">
        <v>23</v>
      </c>
    </row>
    <row r="12959" spans="1:3">
      <c r="A12959">
        <v>2017</v>
      </c>
      <c r="B12959">
        <v>2</v>
      </c>
      <c r="C12959">
        <v>23</v>
      </c>
    </row>
    <row r="12960" spans="1:3">
      <c r="A12960">
        <v>2017</v>
      </c>
      <c r="B12960">
        <v>2</v>
      </c>
      <c r="C12960">
        <v>23</v>
      </c>
    </row>
    <row r="12961" spans="1:3">
      <c r="A12961">
        <v>2017</v>
      </c>
      <c r="B12961">
        <v>2</v>
      </c>
      <c r="C12961">
        <v>23</v>
      </c>
    </row>
    <row r="12962" spans="1:3">
      <c r="A12962">
        <v>2017</v>
      </c>
      <c r="B12962">
        <v>2</v>
      </c>
      <c r="C12962">
        <v>23</v>
      </c>
    </row>
    <row r="12963" spans="1:3">
      <c r="A12963">
        <v>2017</v>
      </c>
      <c r="B12963">
        <v>2</v>
      </c>
      <c r="C12963">
        <v>23</v>
      </c>
    </row>
    <row r="12964" spans="1:3">
      <c r="A12964">
        <v>2017</v>
      </c>
      <c r="B12964">
        <v>2</v>
      </c>
      <c r="C12964">
        <v>23</v>
      </c>
    </row>
    <row r="12965" spans="1:3">
      <c r="A12965">
        <v>2017</v>
      </c>
      <c r="B12965">
        <v>2</v>
      </c>
      <c r="C12965">
        <v>23</v>
      </c>
    </row>
    <row r="12966" spans="1:3">
      <c r="A12966">
        <v>2017</v>
      </c>
      <c r="B12966">
        <v>2</v>
      </c>
      <c r="C12966">
        <v>23</v>
      </c>
    </row>
    <row r="12967" spans="1:3">
      <c r="A12967">
        <v>2017</v>
      </c>
      <c r="B12967">
        <v>2</v>
      </c>
      <c r="C12967">
        <v>23</v>
      </c>
    </row>
    <row r="12968" spans="1:3">
      <c r="A12968">
        <v>2017</v>
      </c>
      <c r="B12968">
        <v>2</v>
      </c>
      <c r="C12968">
        <v>23</v>
      </c>
    </row>
    <row r="12969" spans="1:3">
      <c r="A12969">
        <v>2017</v>
      </c>
      <c r="B12969">
        <v>2</v>
      </c>
      <c r="C12969">
        <v>23</v>
      </c>
    </row>
    <row r="12970" spans="1:3">
      <c r="A12970">
        <v>2017</v>
      </c>
      <c r="B12970">
        <v>2</v>
      </c>
      <c r="C12970">
        <v>23</v>
      </c>
    </row>
    <row r="12971" spans="1:3">
      <c r="A12971">
        <v>2017</v>
      </c>
      <c r="B12971">
        <v>2</v>
      </c>
      <c r="C12971">
        <v>23</v>
      </c>
    </row>
    <row r="12972" spans="1:3">
      <c r="A12972">
        <v>2017</v>
      </c>
      <c r="B12972">
        <v>2</v>
      </c>
      <c r="C12972">
        <v>23</v>
      </c>
    </row>
    <row r="12973" spans="1:3">
      <c r="A12973">
        <v>2017</v>
      </c>
      <c r="B12973">
        <v>2</v>
      </c>
      <c r="C12973">
        <v>23</v>
      </c>
    </row>
    <row r="12974" spans="1:3">
      <c r="A12974">
        <v>2017</v>
      </c>
      <c r="B12974">
        <v>2</v>
      </c>
      <c r="C12974">
        <v>23</v>
      </c>
    </row>
    <row r="12975" spans="1:3">
      <c r="A12975">
        <v>2017</v>
      </c>
      <c r="B12975">
        <v>2</v>
      </c>
      <c r="C12975">
        <v>23</v>
      </c>
    </row>
    <row r="12976" spans="1:3">
      <c r="A12976">
        <v>2017</v>
      </c>
      <c r="B12976">
        <v>2</v>
      </c>
      <c r="C12976">
        <v>23</v>
      </c>
    </row>
    <row r="12977" spans="1:3">
      <c r="A12977">
        <v>2017</v>
      </c>
      <c r="B12977">
        <v>2</v>
      </c>
      <c r="C12977">
        <v>23</v>
      </c>
    </row>
    <row r="12978" spans="1:3">
      <c r="A12978">
        <v>2017</v>
      </c>
      <c r="B12978">
        <v>2</v>
      </c>
      <c r="C12978">
        <v>23</v>
      </c>
    </row>
    <row r="12979" spans="1:3">
      <c r="A12979">
        <v>2017</v>
      </c>
      <c r="B12979">
        <v>2</v>
      </c>
      <c r="C12979">
        <v>23</v>
      </c>
    </row>
    <row r="12980" spans="1:3">
      <c r="A12980">
        <v>2017</v>
      </c>
      <c r="B12980">
        <v>2</v>
      </c>
      <c r="C12980">
        <v>23</v>
      </c>
    </row>
    <row r="12981" spans="1:3">
      <c r="A12981">
        <v>2017</v>
      </c>
      <c r="B12981">
        <v>2</v>
      </c>
      <c r="C12981">
        <v>23</v>
      </c>
    </row>
    <row r="12982" spans="1:3">
      <c r="A12982">
        <v>2017</v>
      </c>
      <c r="B12982">
        <v>2</v>
      </c>
      <c r="C12982">
        <v>23</v>
      </c>
    </row>
    <row r="12983" spans="1:3">
      <c r="A12983">
        <v>2017</v>
      </c>
      <c r="B12983">
        <v>2</v>
      </c>
      <c r="C12983">
        <v>23</v>
      </c>
    </row>
    <row r="12984" spans="1:3">
      <c r="A12984">
        <v>2017</v>
      </c>
      <c r="B12984">
        <v>2</v>
      </c>
      <c r="C12984">
        <v>23</v>
      </c>
    </row>
    <row r="12985" spans="1:3">
      <c r="A12985">
        <v>2017</v>
      </c>
      <c r="B12985">
        <v>2</v>
      </c>
      <c r="C12985">
        <v>23</v>
      </c>
    </row>
    <row r="12986" spans="1:3">
      <c r="A12986">
        <v>2017</v>
      </c>
      <c r="B12986">
        <v>2</v>
      </c>
      <c r="C12986">
        <v>23</v>
      </c>
    </row>
    <row r="12987" spans="1:3">
      <c r="A12987">
        <v>2017</v>
      </c>
      <c r="B12987">
        <v>2</v>
      </c>
      <c r="C12987">
        <v>23</v>
      </c>
    </row>
    <row r="12988" spans="1:3">
      <c r="A12988">
        <v>2017</v>
      </c>
      <c r="B12988">
        <v>2</v>
      </c>
      <c r="C12988">
        <v>23</v>
      </c>
    </row>
    <row r="12989" spans="1:3">
      <c r="A12989">
        <v>2017</v>
      </c>
      <c r="B12989">
        <v>2</v>
      </c>
      <c r="C12989">
        <v>23</v>
      </c>
    </row>
    <row r="12990" spans="1:3">
      <c r="A12990">
        <v>2017</v>
      </c>
      <c r="B12990">
        <v>2</v>
      </c>
      <c r="C12990">
        <v>23</v>
      </c>
    </row>
    <row r="12991" spans="1:3">
      <c r="A12991">
        <v>2017</v>
      </c>
      <c r="B12991">
        <v>2</v>
      </c>
      <c r="C12991">
        <v>23</v>
      </c>
    </row>
    <row r="12992" spans="1:3">
      <c r="A12992">
        <v>2017</v>
      </c>
      <c r="B12992">
        <v>2</v>
      </c>
      <c r="C12992">
        <v>23</v>
      </c>
    </row>
    <row r="12993" spans="1:3">
      <c r="A12993">
        <v>2017</v>
      </c>
      <c r="B12993">
        <v>2</v>
      </c>
      <c r="C12993">
        <v>23</v>
      </c>
    </row>
    <row r="12994" spans="1:3">
      <c r="A12994">
        <v>2017</v>
      </c>
      <c r="B12994">
        <v>2</v>
      </c>
      <c r="C12994">
        <v>23</v>
      </c>
    </row>
    <row r="12995" spans="1:3">
      <c r="A12995">
        <v>2017</v>
      </c>
      <c r="B12995">
        <v>2</v>
      </c>
      <c r="C12995">
        <v>23</v>
      </c>
    </row>
    <row r="12996" spans="1:3">
      <c r="A12996">
        <v>2017</v>
      </c>
      <c r="B12996">
        <v>2</v>
      </c>
      <c r="C12996">
        <v>23</v>
      </c>
    </row>
    <row r="12997" spans="1:3">
      <c r="A12997">
        <v>2017</v>
      </c>
      <c r="B12997">
        <v>2</v>
      </c>
      <c r="C12997">
        <v>23</v>
      </c>
    </row>
    <row r="12998" spans="1:3">
      <c r="A12998">
        <v>2017</v>
      </c>
      <c r="B12998">
        <v>2</v>
      </c>
      <c r="C12998">
        <v>23</v>
      </c>
    </row>
    <row r="12999" spans="1:3">
      <c r="A12999">
        <v>2017</v>
      </c>
      <c r="B12999">
        <v>2</v>
      </c>
      <c r="C12999">
        <v>23</v>
      </c>
    </row>
    <row r="13000" spans="1:3">
      <c r="A13000">
        <v>2017</v>
      </c>
      <c r="B13000">
        <v>2</v>
      </c>
      <c r="C13000">
        <v>23</v>
      </c>
    </row>
    <row r="13001" spans="1:3">
      <c r="A13001">
        <v>2017</v>
      </c>
      <c r="B13001">
        <v>2</v>
      </c>
      <c r="C13001">
        <v>23</v>
      </c>
    </row>
    <row r="13002" spans="1:3">
      <c r="A13002">
        <v>2017</v>
      </c>
      <c r="B13002">
        <v>2</v>
      </c>
      <c r="C13002">
        <v>23</v>
      </c>
    </row>
    <row r="13003" spans="1:3">
      <c r="A13003">
        <v>2017</v>
      </c>
      <c r="B13003">
        <v>2</v>
      </c>
      <c r="C13003">
        <v>23</v>
      </c>
    </row>
    <row r="13004" spans="1:3">
      <c r="A13004">
        <v>2017</v>
      </c>
      <c r="B13004">
        <v>2</v>
      </c>
      <c r="C13004">
        <v>23</v>
      </c>
    </row>
    <row r="13005" spans="1:3">
      <c r="A13005">
        <v>2017</v>
      </c>
      <c r="B13005">
        <v>2</v>
      </c>
      <c r="C13005">
        <v>23</v>
      </c>
    </row>
    <row r="13006" spans="1:3">
      <c r="A13006">
        <v>2017</v>
      </c>
      <c r="B13006">
        <v>2</v>
      </c>
      <c r="C13006">
        <v>23</v>
      </c>
    </row>
    <row r="13007" spans="1:3">
      <c r="A13007">
        <v>2017</v>
      </c>
      <c r="B13007">
        <v>2</v>
      </c>
      <c r="C13007">
        <v>23</v>
      </c>
    </row>
    <row r="13008" spans="1:3">
      <c r="A13008">
        <v>2017</v>
      </c>
      <c r="B13008">
        <v>2</v>
      </c>
      <c r="C13008">
        <v>23</v>
      </c>
    </row>
    <row r="13009" spans="1:3">
      <c r="A13009">
        <v>2017</v>
      </c>
      <c r="B13009">
        <v>2</v>
      </c>
      <c r="C13009">
        <v>23</v>
      </c>
    </row>
    <row r="13010" spans="1:3">
      <c r="A13010">
        <v>2017</v>
      </c>
      <c r="B13010">
        <v>2</v>
      </c>
      <c r="C13010">
        <v>23</v>
      </c>
    </row>
    <row r="13011" spans="1:3">
      <c r="A13011">
        <v>2017</v>
      </c>
      <c r="B13011">
        <v>2</v>
      </c>
      <c r="C13011">
        <v>23</v>
      </c>
    </row>
    <row r="13012" spans="1:3">
      <c r="A13012">
        <v>2017</v>
      </c>
      <c r="B13012">
        <v>2</v>
      </c>
      <c r="C13012">
        <v>23</v>
      </c>
    </row>
    <row r="13013" spans="1:3">
      <c r="A13013">
        <v>2017</v>
      </c>
      <c r="B13013">
        <v>2</v>
      </c>
      <c r="C13013">
        <v>23</v>
      </c>
    </row>
    <row r="13014" spans="1:3">
      <c r="A13014">
        <v>2017</v>
      </c>
      <c r="B13014">
        <v>2</v>
      </c>
      <c r="C13014">
        <v>23</v>
      </c>
    </row>
    <row r="13015" spans="1:3">
      <c r="A13015">
        <v>2017</v>
      </c>
      <c r="B13015">
        <v>2</v>
      </c>
      <c r="C13015">
        <v>23</v>
      </c>
    </row>
    <row r="13016" spans="1:3">
      <c r="A13016">
        <v>2017</v>
      </c>
      <c r="B13016">
        <v>2</v>
      </c>
      <c r="C13016">
        <v>23</v>
      </c>
    </row>
    <row r="13017" spans="1:3">
      <c r="A13017">
        <v>2017</v>
      </c>
      <c r="B13017">
        <v>2</v>
      </c>
      <c r="C13017">
        <v>23</v>
      </c>
    </row>
    <row r="13018" spans="1:3">
      <c r="A13018">
        <v>2017</v>
      </c>
      <c r="B13018">
        <v>2</v>
      </c>
      <c r="C13018">
        <v>23</v>
      </c>
    </row>
    <row r="13019" spans="1:3">
      <c r="A13019">
        <v>2017</v>
      </c>
      <c r="B13019">
        <v>2</v>
      </c>
      <c r="C13019">
        <v>23</v>
      </c>
    </row>
    <row r="13020" spans="1:3">
      <c r="A13020">
        <v>2017</v>
      </c>
      <c r="B13020">
        <v>2</v>
      </c>
      <c r="C13020">
        <v>23</v>
      </c>
    </row>
    <row r="13021" spans="1:3">
      <c r="A13021">
        <v>2017</v>
      </c>
      <c r="B13021">
        <v>2</v>
      </c>
      <c r="C13021">
        <v>23</v>
      </c>
    </row>
    <row r="13022" spans="1:3">
      <c r="A13022">
        <v>2017</v>
      </c>
      <c r="B13022">
        <v>2</v>
      </c>
      <c r="C13022">
        <v>23</v>
      </c>
    </row>
    <row r="13023" spans="1:3">
      <c r="A13023">
        <v>2017</v>
      </c>
      <c r="B13023">
        <v>2</v>
      </c>
      <c r="C13023">
        <v>23</v>
      </c>
    </row>
    <row r="13024" spans="1:3">
      <c r="A13024">
        <v>2017</v>
      </c>
      <c r="B13024">
        <v>2</v>
      </c>
      <c r="C13024">
        <v>23</v>
      </c>
    </row>
    <row r="13025" spans="1:3">
      <c r="A13025">
        <v>2017</v>
      </c>
      <c r="B13025">
        <v>2</v>
      </c>
      <c r="C13025">
        <v>23</v>
      </c>
    </row>
    <row r="13026" spans="1:3">
      <c r="A13026">
        <v>2017</v>
      </c>
      <c r="B13026">
        <v>2</v>
      </c>
      <c r="C13026">
        <v>23</v>
      </c>
    </row>
    <row r="13027" spans="1:3">
      <c r="A13027">
        <v>2017</v>
      </c>
      <c r="B13027">
        <v>2</v>
      </c>
      <c r="C13027">
        <v>23</v>
      </c>
    </row>
    <row r="13028" spans="1:3">
      <c r="A13028">
        <v>2017</v>
      </c>
      <c r="B13028">
        <v>2</v>
      </c>
      <c r="C13028">
        <v>23</v>
      </c>
    </row>
    <row r="13029" spans="1:3">
      <c r="A13029">
        <v>2017</v>
      </c>
      <c r="B13029">
        <v>2</v>
      </c>
      <c r="C13029">
        <v>23</v>
      </c>
    </row>
    <row r="13030" spans="1:3">
      <c r="A13030">
        <v>2017</v>
      </c>
      <c r="B13030">
        <v>2</v>
      </c>
      <c r="C13030">
        <v>23</v>
      </c>
    </row>
    <row r="13031" spans="1:3">
      <c r="A13031">
        <v>2017</v>
      </c>
      <c r="B13031">
        <v>2</v>
      </c>
      <c r="C13031">
        <v>23</v>
      </c>
    </row>
    <row r="13032" spans="1:3">
      <c r="A13032">
        <v>2017</v>
      </c>
      <c r="B13032">
        <v>2</v>
      </c>
      <c r="C13032">
        <v>23</v>
      </c>
    </row>
    <row r="13033" spans="1:3">
      <c r="A13033">
        <v>2017</v>
      </c>
      <c r="B13033">
        <v>2</v>
      </c>
      <c r="C13033">
        <v>23</v>
      </c>
    </row>
    <row r="13034" spans="1:3">
      <c r="A13034">
        <v>2017</v>
      </c>
      <c r="B13034">
        <v>2</v>
      </c>
      <c r="C13034">
        <v>23</v>
      </c>
    </row>
    <row r="13035" spans="1:3">
      <c r="A13035">
        <v>2017</v>
      </c>
      <c r="B13035">
        <v>2</v>
      </c>
      <c r="C13035">
        <v>23</v>
      </c>
    </row>
    <row r="13036" spans="1:3">
      <c r="A13036">
        <v>2017</v>
      </c>
      <c r="B13036">
        <v>2</v>
      </c>
      <c r="C13036">
        <v>23</v>
      </c>
    </row>
    <row r="13037" spans="1:3">
      <c r="A13037">
        <v>2017</v>
      </c>
      <c r="B13037">
        <v>2</v>
      </c>
      <c r="C13037">
        <v>23</v>
      </c>
    </row>
    <row r="13038" spans="1:3">
      <c r="A13038">
        <v>2017</v>
      </c>
      <c r="B13038">
        <v>2</v>
      </c>
      <c r="C13038">
        <v>23</v>
      </c>
    </row>
    <row r="13039" spans="1:3">
      <c r="A13039">
        <v>2017</v>
      </c>
      <c r="B13039">
        <v>2</v>
      </c>
      <c r="C13039">
        <v>23</v>
      </c>
    </row>
    <row r="13040" spans="1:3">
      <c r="A13040">
        <v>2017</v>
      </c>
      <c r="B13040">
        <v>2</v>
      </c>
      <c r="C13040">
        <v>23</v>
      </c>
    </row>
    <row r="13041" spans="1:3">
      <c r="A13041">
        <v>2017</v>
      </c>
      <c r="B13041">
        <v>2</v>
      </c>
      <c r="C13041">
        <v>23</v>
      </c>
    </row>
    <row r="13042" spans="1:3">
      <c r="A13042">
        <v>2017</v>
      </c>
      <c r="B13042">
        <v>2</v>
      </c>
      <c r="C13042">
        <v>23</v>
      </c>
    </row>
    <row r="13043" spans="1:3">
      <c r="A13043">
        <v>2017</v>
      </c>
      <c r="B13043">
        <v>2</v>
      </c>
      <c r="C13043">
        <v>23</v>
      </c>
    </row>
    <row r="13044" spans="1:3">
      <c r="A13044">
        <v>2017</v>
      </c>
      <c r="B13044">
        <v>2</v>
      </c>
      <c r="C13044">
        <v>23</v>
      </c>
    </row>
    <row r="13045" spans="1:3">
      <c r="A13045">
        <v>2017</v>
      </c>
      <c r="B13045">
        <v>2</v>
      </c>
      <c r="C13045">
        <v>23</v>
      </c>
    </row>
    <row r="13046" spans="1:3">
      <c r="A13046">
        <v>2017</v>
      </c>
      <c r="B13046">
        <v>2</v>
      </c>
      <c r="C13046">
        <v>23</v>
      </c>
    </row>
    <row r="13047" spans="1:3">
      <c r="A13047">
        <v>2017</v>
      </c>
      <c r="B13047">
        <v>2</v>
      </c>
      <c r="C13047">
        <v>23</v>
      </c>
    </row>
    <row r="13048" spans="1:3">
      <c r="A13048">
        <v>2017</v>
      </c>
      <c r="B13048">
        <v>2</v>
      </c>
      <c r="C13048">
        <v>23</v>
      </c>
    </row>
    <row r="13049" spans="1:3">
      <c r="A13049">
        <v>2017</v>
      </c>
      <c r="B13049">
        <v>2</v>
      </c>
      <c r="C13049">
        <v>23</v>
      </c>
    </row>
    <row r="13050" spans="1:3">
      <c r="A13050">
        <v>2017</v>
      </c>
      <c r="B13050">
        <v>2</v>
      </c>
      <c r="C13050">
        <v>23</v>
      </c>
    </row>
    <row r="13051" spans="1:3">
      <c r="A13051">
        <v>2017</v>
      </c>
      <c r="B13051">
        <v>2</v>
      </c>
      <c r="C13051">
        <v>23</v>
      </c>
    </row>
    <row r="13052" spans="1:3">
      <c r="A13052">
        <v>2017</v>
      </c>
      <c r="B13052">
        <v>2</v>
      </c>
      <c r="C13052">
        <v>23</v>
      </c>
    </row>
    <row r="13053" spans="1:3">
      <c r="A13053">
        <v>2017</v>
      </c>
      <c r="B13053">
        <v>2</v>
      </c>
      <c r="C13053">
        <v>23</v>
      </c>
    </row>
    <row r="13054" spans="1:3">
      <c r="A13054">
        <v>2017</v>
      </c>
      <c r="B13054">
        <v>2</v>
      </c>
      <c r="C13054">
        <v>23</v>
      </c>
    </row>
    <row r="13055" spans="1:3">
      <c r="A13055">
        <v>2017</v>
      </c>
      <c r="B13055">
        <v>2</v>
      </c>
      <c r="C13055">
        <v>23</v>
      </c>
    </row>
    <row r="13056" spans="1:3">
      <c r="A13056">
        <v>2017</v>
      </c>
      <c r="B13056">
        <v>2</v>
      </c>
      <c r="C13056">
        <v>23</v>
      </c>
    </row>
    <row r="13057" spans="1:3">
      <c r="A13057">
        <v>2017</v>
      </c>
      <c r="B13057">
        <v>2</v>
      </c>
      <c r="C13057">
        <v>23</v>
      </c>
    </row>
    <row r="13058" spans="1:3">
      <c r="A13058">
        <v>2017</v>
      </c>
      <c r="B13058">
        <v>2</v>
      </c>
      <c r="C13058">
        <v>23</v>
      </c>
    </row>
    <row r="13059" spans="1:3">
      <c r="A13059">
        <v>2017</v>
      </c>
      <c r="B13059">
        <v>2</v>
      </c>
      <c r="C13059">
        <v>23</v>
      </c>
    </row>
    <row r="13060" spans="1:3">
      <c r="A13060">
        <v>2017</v>
      </c>
      <c r="B13060">
        <v>2</v>
      </c>
      <c r="C13060">
        <v>23</v>
      </c>
    </row>
    <row r="13061" spans="1:3">
      <c r="A13061">
        <v>2017</v>
      </c>
      <c r="B13061">
        <v>2</v>
      </c>
      <c r="C13061">
        <v>23</v>
      </c>
    </row>
    <row r="13062" spans="1:3">
      <c r="A13062">
        <v>2017</v>
      </c>
      <c r="B13062">
        <v>2</v>
      </c>
      <c r="C13062">
        <v>23</v>
      </c>
    </row>
    <row r="13063" spans="1:3">
      <c r="A13063">
        <v>2017</v>
      </c>
      <c r="B13063">
        <v>2</v>
      </c>
      <c r="C13063">
        <v>23</v>
      </c>
    </row>
    <row r="13064" spans="1:3">
      <c r="A13064">
        <v>2017</v>
      </c>
      <c r="B13064">
        <v>2</v>
      </c>
      <c r="C13064">
        <v>23</v>
      </c>
    </row>
    <row r="13065" spans="1:3">
      <c r="A13065">
        <v>2017</v>
      </c>
      <c r="B13065">
        <v>2</v>
      </c>
      <c r="C13065">
        <v>23</v>
      </c>
    </row>
    <row r="13066" spans="1:3">
      <c r="A13066">
        <v>2017</v>
      </c>
      <c r="B13066">
        <v>2</v>
      </c>
      <c r="C13066">
        <v>23</v>
      </c>
    </row>
    <row r="13067" spans="1:3">
      <c r="A13067">
        <v>2017</v>
      </c>
      <c r="B13067">
        <v>2</v>
      </c>
      <c r="C13067">
        <v>23</v>
      </c>
    </row>
    <row r="13068" spans="1:3">
      <c r="A13068">
        <v>2017</v>
      </c>
      <c r="B13068">
        <v>2</v>
      </c>
      <c r="C13068">
        <v>23</v>
      </c>
    </row>
    <row r="13069" spans="1:3">
      <c r="A13069">
        <v>2017</v>
      </c>
      <c r="B13069">
        <v>2</v>
      </c>
      <c r="C13069">
        <v>23</v>
      </c>
    </row>
    <row r="13070" spans="1:3">
      <c r="A13070">
        <v>2017</v>
      </c>
      <c r="B13070">
        <v>2</v>
      </c>
      <c r="C13070">
        <v>23</v>
      </c>
    </row>
    <row r="13071" spans="1:3">
      <c r="A13071">
        <v>2017</v>
      </c>
      <c r="B13071">
        <v>2</v>
      </c>
      <c r="C13071">
        <v>23</v>
      </c>
    </row>
    <row r="13072" spans="1:3">
      <c r="A13072">
        <v>2017</v>
      </c>
      <c r="B13072">
        <v>2</v>
      </c>
      <c r="C13072">
        <v>23</v>
      </c>
    </row>
    <row r="13073" spans="1:3">
      <c r="A13073">
        <v>2017</v>
      </c>
      <c r="B13073">
        <v>2</v>
      </c>
      <c r="C13073">
        <v>23</v>
      </c>
    </row>
    <row r="13074" spans="1:3">
      <c r="A13074">
        <v>2017</v>
      </c>
      <c r="B13074">
        <v>2</v>
      </c>
      <c r="C13074">
        <v>23</v>
      </c>
    </row>
    <row r="13075" spans="1:3">
      <c r="A13075">
        <v>2017</v>
      </c>
      <c r="B13075">
        <v>2</v>
      </c>
      <c r="C13075">
        <v>23</v>
      </c>
    </row>
    <row r="13076" spans="1:3">
      <c r="A13076">
        <v>2017</v>
      </c>
      <c r="B13076">
        <v>2</v>
      </c>
      <c r="C13076">
        <v>23</v>
      </c>
    </row>
    <row r="13077" spans="1:3">
      <c r="A13077">
        <v>2017</v>
      </c>
      <c r="B13077">
        <v>2</v>
      </c>
      <c r="C13077">
        <v>23</v>
      </c>
    </row>
    <row r="13078" spans="1:3">
      <c r="A13078">
        <v>2017</v>
      </c>
      <c r="B13078">
        <v>2</v>
      </c>
      <c r="C13078">
        <v>23</v>
      </c>
    </row>
    <row r="13079" spans="1:3">
      <c r="A13079">
        <v>2017</v>
      </c>
      <c r="B13079">
        <v>2</v>
      </c>
      <c r="C13079">
        <v>23</v>
      </c>
    </row>
    <row r="13080" spans="1:3">
      <c r="A13080">
        <v>2017</v>
      </c>
      <c r="B13080">
        <v>2</v>
      </c>
      <c r="C13080">
        <v>23</v>
      </c>
    </row>
    <row r="13081" spans="1:3">
      <c r="A13081">
        <v>2017</v>
      </c>
      <c r="B13081">
        <v>2</v>
      </c>
      <c r="C13081">
        <v>23</v>
      </c>
    </row>
    <row r="13082" spans="1:3">
      <c r="A13082">
        <v>2017</v>
      </c>
      <c r="B13082">
        <v>2</v>
      </c>
      <c r="C13082">
        <v>23</v>
      </c>
    </row>
    <row r="13083" spans="1:3">
      <c r="A13083">
        <v>2017</v>
      </c>
      <c r="B13083">
        <v>2</v>
      </c>
      <c r="C13083">
        <v>23</v>
      </c>
    </row>
    <row r="13084" spans="1:3">
      <c r="A13084">
        <v>2017</v>
      </c>
      <c r="B13084">
        <v>2</v>
      </c>
      <c r="C13084">
        <v>23</v>
      </c>
    </row>
    <row r="13085" spans="1:3">
      <c r="A13085">
        <v>2017</v>
      </c>
      <c r="B13085">
        <v>2</v>
      </c>
      <c r="C13085">
        <v>23</v>
      </c>
    </row>
    <row r="13086" spans="1:3">
      <c r="A13086">
        <v>2017</v>
      </c>
      <c r="B13086">
        <v>2</v>
      </c>
      <c r="C13086">
        <v>23</v>
      </c>
    </row>
    <row r="13087" spans="1:3">
      <c r="A13087">
        <v>2017</v>
      </c>
      <c r="B13087">
        <v>2</v>
      </c>
      <c r="C13087">
        <v>23</v>
      </c>
    </row>
    <row r="13088" spans="1:3">
      <c r="A13088">
        <v>2017</v>
      </c>
      <c r="B13088">
        <v>2</v>
      </c>
      <c r="C13088">
        <v>23</v>
      </c>
    </row>
    <row r="13089" spans="1:3">
      <c r="A13089">
        <v>2017</v>
      </c>
      <c r="B13089">
        <v>2</v>
      </c>
      <c r="C13089">
        <v>23</v>
      </c>
    </row>
    <row r="13090" spans="1:3">
      <c r="A13090">
        <v>2017</v>
      </c>
      <c r="B13090">
        <v>2</v>
      </c>
      <c r="C13090">
        <v>23</v>
      </c>
    </row>
    <row r="13091" spans="1:3">
      <c r="A13091">
        <v>2017</v>
      </c>
      <c r="B13091">
        <v>2</v>
      </c>
      <c r="C13091">
        <v>23</v>
      </c>
    </row>
    <row r="13092" spans="1:3">
      <c r="A13092">
        <v>2017</v>
      </c>
      <c r="B13092">
        <v>2</v>
      </c>
      <c r="C13092">
        <v>23</v>
      </c>
    </row>
    <row r="13093" spans="1:3">
      <c r="A13093">
        <v>2017</v>
      </c>
      <c r="B13093">
        <v>2</v>
      </c>
      <c r="C13093">
        <v>23</v>
      </c>
    </row>
    <row r="13094" spans="1:3">
      <c r="A13094">
        <v>2017</v>
      </c>
      <c r="B13094">
        <v>2</v>
      </c>
      <c r="C13094">
        <v>23</v>
      </c>
    </row>
    <row r="13095" spans="1:3">
      <c r="A13095">
        <v>2017</v>
      </c>
      <c r="B13095">
        <v>2</v>
      </c>
      <c r="C13095">
        <v>23</v>
      </c>
    </row>
    <row r="13096" spans="1:3">
      <c r="A13096">
        <v>2017</v>
      </c>
      <c r="B13096">
        <v>2</v>
      </c>
      <c r="C13096">
        <v>23</v>
      </c>
    </row>
    <row r="13097" spans="1:3">
      <c r="A13097">
        <v>2017</v>
      </c>
      <c r="B13097">
        <v>2</v>
      </c>
      <c r="C13097">
        <v>23</v>
      </c>
    </row>
    <row r="13098" spans="1:3">
      <c r="A13098">
        <v>2017</v>
      </c>
      <c r="B13098">
        <v>2</v>
      </c>
      <c r="C13098">
        <v>23</v>
      </c>
    </row>
    <row r="13099" spans="1:3">
      <c r="A13099">
        <v>2017</v>
      </c>
      <c r="B13099">
        <v>2</v>
      </c>
      <c r="C13099">
        <v>23</v>
      </c>
    </row>
    <row r="13100" spans="1:3">
      <c r="A13100">
        <v>2017</v>
      </c>
      <c r="B13100">
        <v>2</v>
      </c>
      <c r="C13100">
        <v>23</v>
      </c>
    </row>
    <row r="13101" spans="1:3">
      <c r="A13101">
        <v>2017</v>
      </c>
      <c r="B13101">
        <v>2</v>
      </c>
      <c r="C13101">
        <v>23</v>
      </c>
    </row>
    <row r="13102" spans="1:3">
      <c r="A13102">
        <v>2017</v>
      </c>
      <c r="B13102">
        <v>2</v>
      </c>
      <c r="C13102">
        <v>23</v>
      </c>
    </row>
    <row r="13103" spans="1:3">
      <c r="A13103">
        <v>2017</v>
      </c>
      <c r="B13103">
        <v>2</v>
      </c>
      <c r="C13103">
        <v>23</v>
      </c>
    </row>
    <row r="13104" spans="1:3">
      <c r="A13104">
        <v>2017</v>
      </c>
      <c r="B13104">
        <v>2</v>
      </c>
      <c r="C13104">
        <v>23</v>
      </c>
    </row>
    <row r="13105" spans="1:3">
      <c r="A13105">
        <v>2017</v>
      </c>
      <c r="B13105">
        <v>2</v>
      </c>
      <c r="C13105">
        <v>23</v>
      </c>
    </row>
    <row r="13106" spans="1:3">
      <c r="A13106">
        <v>2017</v>
      </c>
      <c r="B13106">
        <v>2</v>
      </c>
      <c r="C13106">
        <v>23</v>
      </c>
    </row>
    <row r="13107" spans="1:3">
      <c r="A13107">
        <v>2017</v>
      </c>
      <c r="B13107">
        <v>2</v>
      </c>
      <c r="C13107">
        <v>23</v>
      </c>
    </row>
    <row r="13108" spans="1:3">
      <c r="A13108">
        <v>2017</v>
      </c>
      <c r="B13108">
        <v>2</v>
      </c>
      <c r="C13108">
        <v>23</v>
      </c>
    </row>
    <row r="13109" spans="1:3">
      <c r="A13109">
        <v>2017</v>
      </c>
      <c r="B13109">
        <v>2</v>
      </c>
      <c r="C13109">
        <v>23</v>
      </c>
    </row>
    <row r="13110" spans="1:3">
      <c r="A13110">
        <v>2017</v>
      </c>
      <c r="B13110">
        <v>2</v>
      </c>
      <c r="C13110">
        <v>23</v>
      </c>
    </row>
    <row r="13111" spans="1:3">
      <c r="A13111">
        <v>2017</v>
      </c>
      <c r="B13111">
        <v>2</v>
      </c>
      <c r="C13111">
        <v>23</v>
      </c>
    </row>
    <row r="13112" spans="1:3">
      <c r="A13112">
        <v>2017</v>
      </c>
      <c r="B13112">
        <v>2</v>
      </c>
      <c r="C13112">
        <v>23</v>
      </c>
    </row>
    <row r="13113" spans="1:3">
      <c r="A13113">
        <v>2017</v>
      </c>
      <c r="B13113">
        <v>2</v>
      </c>
      <c r="C13113">
        <v>23</v>
      </c>
    </row>
    <row r="13114" spans="1:3">
      <c r="A13114">
        <v>2017</v>
      </c>
      <c r="B13114">
        <v>2</v>
      </c>
      <c r="C13114">
        <v>23</v>
      </c>
    </row>
    <row r="13115" spans="1:3">
      <c r="A13115">
        <v>2017</v>
      </c>
      <c r="B13115">
        <v>2</v>
      </c>
      <c r="C13115">
        <v>23</v>
      </c>
    </row>
    <row r="13116" spans="1:3">
      <c r="A13116">
        <v>2017</v>
      </c>
      <c r="B13116">
        <v>2</v>
      </c>
      <c r="C13116">
        <v>23</v>
      </c>
    </row>
    <row r="13117" spans="1:3">
      <c r="A13117">
        <v>2017</v>
      </c>
      <c r="B13117">
        <v>2</v>
      </c>
      <c r="C13117">
        <v>23</v>
      </c>
    </row>
    <row r="13118" spans="1:3">
      <c r="A13118">
        <v>2017</v>
      </c>
      <c r="B13118">
        <v>2</v>
      </c>
      <c r="C13118">
        <v>23</v>
      </c>
    </row>
    <row r="13119" spans="1:3">
      <c r="A13119">
        <v>2017</v>
      </c>
      <c r="B13119">
        <v>2</v>
      </c>
      <c r="C13119">
        <v>23</v>
      </c>
    </row>
    <row r="13120" spans="1:3">
      <c r="A13120">
        <v>2017</v>
      </c>
      <c r="B13120">
        <v>2</v>
      </c>
      <c r="C13120">
        <v>23</v>
      </c>
    </row>
    <row r="13121" spans="1:3">
      <c r="A13121">
        <v>2017</v>
      </c>
      <c r="B13121">
        <v>2</v>
      </c>
      <c r="C13121">
        <v>23</v>
      </c>
    </row>
    <row r="13122" spans="1:3">
      <c r="A13122">
        <v>2017</v>
      </c>
      <c r="B13122">
        <v>2</v>
      </c>
      <c r="C13122">
        <v>23</v>
      </c>
    </row>
    <row r="13123" spans="1:3">
      <c r="A13123">
        <v>2017</v>
      </c>
      <c r="B13123">
        <v>2</v>
      </c>
      <c r="C13123">
        <v>23</v>
      </c>
    </row>
    <row r="13124" spans="1:3">
      <c r="A13124">
        <v>2017</v>
      </c>
      <c r="B13124">
        <v>2</v>
      </c>
      <c r="C13124">
        <v>23</v>
      </c>
    </row>
    <row r="13125" spans="1:3">
      <c r="A13125">
        <v>2017</v>
      </c>
      <c r="B13125">
        <v>2</v>
      </c>
      <c r="C13125">
        <v>23</v>
      </c>
    </row>
    <row r="13126" spans="1:3">
      <c r="A13126">
        <v>2017</v>
      </c>
      <c r="B13126">
        <v>2</v>
      </c>
      <c r="C13126">
        <v>23</v>
      </c>
    </row>
    <row r="13127" spans="1:3">
      <c r="A13127">
        <v>2017</v>
      </c>
      <c r="B13127">
        <v>2</v>
      </c>
      <c r="C13127">
        <v>23</v>
      </c>
    </row>
    <row r="13128" spans="1:3">
      <c r="A13128">
        <v>2017</v>
      </c>
      <c r="B13128">
        <v>2</v>
      </c>
      <c r="C13128">
        <v>23</v>
      </c>
    </row>
    <row r="13129" spans="1:3">
      <c r="A13129">
        <v>2017</v>
      </c>
      <c r="B13129">
        <v>2</v>
      </c>
      <c r="C13129">
        <v>23</v>
      </c>
    </row>
    <row r="13130" spans="1:3">
      <c r="A13130">
        <v>2017</v>
      </c>
      <c r="B13130">
        <v>2</v>
      </c>
      <c r="C13130">
        <v>23</v>
      </c>
    </row>
    <row r="13131" spans="1:3">
      <c r="A13131">
        <v>2017</v>
      </c>
      <c r="B13131">
        <v>2</v>
      </c>
      <c r="C13131">
        <v>23</v>
      </c>
    </row>
    <row r="13132" spans="1:3">
      <c r="A13132">
        <v>2017</v>
      </c>
      <c r="B13132">
        <v>2</v>
      </c>
      <c r="C13132">
        <v>23</v>
      </c>
    </row>
    <row r="13133" spans="1:3">
      <c r="A13133">
        <v>2017</v>
      </c>
      <c r="B13133">
        <v>2</v>
      </c>
      <c r="C13133">
        <v>23</v>
      </c>
    </row>
    <row r="13134" spans="1:3">
      <c r="A13134">
        <v>2017</v>
      </c>
      <c r="B13134">
        <v>2</v>
      </c>
      <c r="C13134">
        <v>23</v>
      </c>
    </row>
    <row r="13135" spans="1:3">
      <c r="A13135">
        <v>2017</v>
      </c>
      <c r="B13135">
        <v>2</v>
      </c>
      <c r="C13135">
        <v>23</v>
      </c>
    </row>
    <row r="13136" spans="1:3">
      <c r="A13136">
        <v>2017</v>
      </c>
      <c r="B13136">
        <v>2</v>
      </c>
      <c r="C13136">
        <v>23</v>
      </c>
    </row>
    <row r="13137" spans="1:3">
      <c r="A13137">
        <v>2017</v>
      </c>
      <c r="B13137">
        <v>2</v>
      </c>
      <c r="C13137">
        <v>23</v>
      </c>
    </row>
    <row r="13138" spans="1:3">
      <c r="A13138">
        <v>2017</v>
      </c>
      <c r="B13138">
        <v>2</v>
      </c>
      <c r="C13138">
        <v>23</v>
      </c>
    </row>
    <row r="13139" spans="1:3">
      <c r="A13139">
        <v>2017</v>
      </c>
      <c r="B13139">
        <v>2</v>
      </c>
      <c r="C13139">
        <v>23</v>
      </c>
    </row>
    <row r="13140" spans="1:3">
      <c r="A13140">
        <v>2017</v>
      </c>
      <c r="B13140">
        <v>2</v>
      </c>
      <c r="C13140">
        <v>23</v>
      </c>
    </row>
    <row r="13141" spans="1:3">
      <c r="A13141">
        <v>2017</v>
      </c>
      <c r="B13141">
        <v>2</v>
      </c>
      <c r="C13141">
        <v>23</v>
      </c>
    </row>
    <row r="13142" spans="1:3">
      <c r="A13142">
        <v>2017</v>
      </c>
      <c r="B13142">
        <v>2</v>
      </c>
      <c r="C13142">
        <v>23</v>
      </c>
    </row>
    <row r="13143" spans="1:3">
      <c r="A13143">
        <v>2017</v>
      </c>
      <c r="B13143">
        <v>2</v>
      </c>
      <c r="C13143">
        <v>23</v>
      </c>
    </row>
    <row r="13144" spans="1:3">
      <c r="A13144">
        <v>2017</v>
      </c>
      <c r="B13144">
        <v>2</v>
      </c>
      <c r="C13144">
        <v>23</v>
      </c>
    </row>
    <row r="13145" spans="1:3">
      <c r="A13145">
        <v>2017</v>
      </c>
      <c r="B13145">
        <v>2</v>
      </c>
      <c r="C13145">
        <v>23</v>
      </c>
    </row>
    <row r="13146" spans="1:3">
      <c r="A13146">
        <v>2017</v>
      </c>
      <c r="B13146">
        <v>2</v>
      </c>
      <c r="C13146">
        <v>23</v>
      </c>
    </row>
    <row r="13147" spans="1:3">
      <c r="A13147">
        <v>2017</v>
      </c>
      <c r="B13147">
        <v>2</v>
      </c>
      <c r="C13147">
        <v>23</v>
      </c>
    </row>
    <row r="13148" spans="1:3">
      <c r="A13148">
        <v>2017</v>
      </c>
      <c r="B13148">
        <v>2</v>
      </c>
      <c r="C13148">
        <v>23</v>
      </c>
    </row>
    <row r="13149" spans="1:3">
      <c r="A13149">
        <v>2017</v>
      </c>
      <c r="B13149">
        <v>2</v>
      </c>
      <c r="C13149">
        <v>23</v>
      </c>
    </row>
    <row r="13150" spans="1:3">
      <c r="A13150">
        <v>2017</v>
      </c>
      <c r="B13150">
        <v>2</v>
      </c>
      <c r="C13150">
        <v>23</v>
      </c>
    </row>
    <row r="13151" spans="1:3">
      <c r="A13151">
        <v>2017</v>
      </c>
      <c r="B13151">
        <v>2</v>
      </c>
      <c r="C13151">
        <v>23</v>
      </c>
    </row>
    <row r="13152" spans="1:3">
      <c r="A13152">
        <v>2017</v>
      </c>
      <c r="B13152">
        <v>2</v>
      </c>
      <c r="C13152">
        <v>23</v>
      </c>
    </row>
    <row r="13153" spans="1:3">
      <c r="A13153">
        <v>2017</v>
      </c>
      <c r="B13153">
        <v>2</v>
      </c>
      <c r="C13153">
        <v>23</v>
      </c>
    </row>
    <row r="13154" spans="1:3">
      <c r="A13154">
        <v>2017</v>
      </c>
      <c r="B13154">
        <v>2</v>
      </c>
      <c r="C13154">
        <v>23</v>
      </c>
    </row>
    <row r="13155" spans="1:3">
      <c r="A13155">
        <v>2017</v>
      </c>
      <c r="B13155">
        <v>2</v>
      </c>
      <c r="C13155">
        <v>23</v>
      </c>
    </row>
    <row r="13156" spans="1:3">
      <c r="A13156">
        <v>2017</v>
      </c>
      <c r="B13156">
        <v>2</v>
      </c>
      <c r="C13156">
        <v>23</v>
      </c>
    </row>
    <row r="13157" spans="1:3">
      <c r="A13157">
        <v>2017</v>
      </c>
      <c r="B13157">
        <v>2</v>
      </c>
      <c r="C13157">
        <v>23</v>
      </c>
    </row>
    <row r="13158" spans="1:3">
      <c r="A13158">
        <v>2017</v>
      </c>
      <c r="B13158">
        <v>2</v>
      </c>
      <c r="C13158">
        <v>23</v>
      </c>
    </row>
    <row r="13159" spans="1:3">
      <c r="A13159">
        <v>2017</v>
      </c>
      <c r="B13159">
        <v>2</v>
      </c>
      <c r="C13159">
        <v>23</v>
      </c>
    </row>
    <row r="13160" spans="1:3">
      <c r="A13160">
        <v>2017</v>
      </c>
      <c r="B13160">
        <v>2</v>
      </c>
      <c r="C13160">
        <v>23</v>
      </c>
    </row>
    <row r="13161" spans="1:3">
      <c r="A13161">
        <v>2017</v>
      </c>
      <c r="B13161">
        <v>2</v>
      </c>
      <c r="C13161">
        <v>23</v>
      </c>
    </row>
    <row r="13162" spans="1:3">
      <c r="A13162">
        <v>2017</v>
      </c>
      <c r="B13162">
        <v>2</v>
      </c>
      <c r="C13162">
        <v>23</v>
      </c>
    </row>
    <row r="13163" spans="1:3">
      <c r="A13163">
        <v>2017</v>
      </c>
      <c r="B13163">
        <v>2</v>
      </c>
      <c r="C13163">
        <v>23</v>
      </c>
    </row>
    <row r="13164" spans="1:3">
      <c r="A13164">
        <v>2017</v>
      </c>
      <c r="B13164">
        <v>2</v>
      </c>
      <c r="C13164">
        <v>23</v>
      </c>
    </row>
    <row r="13165" spans="1:3">
      <c r="A13165">
        <v>2017</v>
      </c>
      <c r="B13165">
        <v>2</v>
      </c>
      <c r="C13165">
        <v>23</v>
      </c>
    </row>
    <row r="13166" spans="1:3">
      <c r="A13166">
        <v>2017</v>
      </c>
      <c r="B13166">
        <v>2</v>
      </c>
      <c r="C13166">
        <v>23</v>
      </c>
    </row>
    <row r="13167" spans="1:3">
      <c r="A13167">
        <v>2017</v>
      </c>
      <c r="B13167">
        <v>2</v>
      </c>
      <c r="C13167">
        <v>23</v>
      </c>
    </row>
    <row r="13168" spans="1:3">
      <c r="A13168">
        <v>2017</v>
      </c>
      <c r="B13168">
        <v>2</v>
      </c>
      <c r="C13168">
        <v>23</v>
      </c>
    </row>
    <row r="13169" spans="1:3">
      <c r="A13169">
        <v>2017</v>
      </c>
      <c r="B13169">
        <v>2</v>
      </c>
      <c r="C13169">
        <v>23</v>
      </c>
    </row>
    <row r="13170" spans="1:3">
      <c r="A13170">
        <v>2017</v>
      </c>
      <c r="B13170">
        <v>2</v>
      </c>
      <c r="C13170">
        <v>23</v>
      </c>
    </row>
    <row r="13171" spans="1:3">
      <c r="A13171">
        <v>2017</v>
      </c>
      <c r="B13171">
        <v>2</v>
      </c>
      <c r="C13171">
        <v>23</v>
      </c>
    </row>
    <row r="13172" spans="1:3">
      <c r="A13172">
        <v>2017</v>
      </c>
      <c r="B13172">
        <v>2</v>
      </c>
      <c r="C13172">
        <v>23</v>
      </c>
    </row>
    <row r="13173" spans="1:3">
      <c r="A13173">
        <v>2017</v>
      </c>
      <c r="B13173">
        <v>2</v>
      </c>
      <c r="C13173">
        <v>23</v>
      </c>
    </row>
    <row r="13174" spans="1:3">
      <c r="A13174">
        <v>2017</v>
      </c>
      <c r="B13174">
        <v>2</v>
      </c>
      <c r="C13174">
        <v>23</v>
      </c>
    </row>
    <row r="13175" spans="1:3">
      <c r="A13175">
        <v>2017</v>
      </c>
      <c r="B13175">
        <v>2</v>
      </c>
      <c r="C13175">
        <v>23</v>
      </c>
    </row>
    <row r="13176" spans="1:3">
      <c r="A13176">
        <v>2017</v>
      </c>
      <c r="B13176">
        <v>2</v>
      </c>
      <c r="C13176">
        <v>23</v>
      </c>
    </row>
    <row r="13177" spans="1:3">
      <c r="A13177">
        <v>2017</v>
      </c>
      <c r="B13177">
        <v>2</v>
      </c>
      <c r="C13177">
        <v>23</v>
      </c>
    </row>
    <row r="13178" spans="1:3">
      <c r="A13178">
        <v>2017</v>
      </c>
      <c r="B13178">
        <v>2</v>
      </c>
      <c r="C13178">
        <v>23</v>
      </c>
    </row>
    <row r="13179" spans="1:3">
      <c r="A13179">
        <v>2017</v>
      </c>
      <c r="B13179">
        <v>2</v>
      </c>
      <c r="C13179">
        <v>23</v>
      </c>
    </row>
    <row r="13180" spans="1:3">
      <c r="A13180">
        <v>2017</v>
      </c>
      <c r="B13180">
        <v>2</v>
      </c>
      <c r="C13180">
        <v>23</v>
      </c>
    </row>
    <row r="13181" spans="1:3">
      <c r="A13181">
        <v>2017</v>
      </c>
      <c r="B13181">
        <v>2</v>
      </c>
      <c r="C13181">
        <v>23</v>
      </c>
    </row>
    <row r="13182" spans="1:3">
      <c r="A13182">
        <v>2017</v>
      </c>
      <c r="B13182">
        <v>2</v>
      </c>
      <c r="C13182">
        <v>23</v>
      </c>
    </row>
    <row r="13183" spans="1:3">
      <c r="A13183">
        <v>2017</v>
      </c>
      <c r="B13183">
        <v>2</v>
      </c>
      <c r="C13183">
        <v>23</v>
      </c>
    </row>
    <row r="13184" spans="1:3">
      <c r="A13184">
        <v>2017</v>
      </c>
      <c r="B13184">
        <v>2</v>
      </c>
      <c r="C13184">
        <v>23</v>
      </c>
    </row>
    <row r="13185" spans="1:3">
      <c r="A13185">
        <v>2017</v>
      </c>
      <c r="B13185">
        <v>2</v>
      </c>
      <c r="C13185">
        <v>23</v>
      </c>
    </row>
    <row r="13186" spans="1:3">
      <c r="A13186">
        <v>2017</v>
      </c>
      <c r="B13186">
        <v>2</v>
      </c>
      <c r="C13186">
        <v>23</v>
      </c>
    </row>
    <row r="13187" spans="1:3">
      <c r="A13187">
        <v>2017</v>
      </c>
      <c r="B13187">
        <v>2</v>
      </c>
      <c r="C13187">
        <v>23</v>
      </c>
    </row>
    <row r="13188" spans="1:3">
      <c r="A13188">
        <v>2017</v>
      </c>
      <c r="B13188">
        <v>2</v>
      </c>
      <c r="C13188">
        <v>23</v>
      </c>
    </row>
    <row r="13189" spans="1:3">
      <c r="A13189">
        <v>2017</v>
      </c>
      <c r="B13189">
        <v>2</v>
      </c>
      <c r="C13189">
        <v>23</v>
      </c>
    </row>
    <row r="13190" spans="1:3">
      <c r="A13190">
        <v>2017</v>
      </c>
      <c r="B13190">
        <v>2</v>
      </c>
      <c r="C13190">
        <v>23</v>
      </c>
    </row>
    <row r="13191" spans="1:3">
      <c r="A13191">
        <v>2017</v>
      </c>
      <c r="B13191">
        <v>2</v>
      </c>
      <c r="C13191">
        <v>23</v>
      </c>
    </row>
    <row r="13192" spans="1:3">
      <c r="A13192">
        <v>2017</v>
      </c>
      <c r="B13192">
        <v>2</v>
      </c>
      <c r="C13192">
        <v>23</v>
      </c>
    </row>
    <row r="13193" spans="1:3">
      <c r="A13193">
        <v>2017</v>
      </c>
      <c r="B13193">
        <v>2</v>
      </c>
      <c r="C13193">
        <v>23</v>
      </c>
    </row>
    <row r="13194" spans="1:3">
      <c r="A13194">
        <v>2017</v>
      </c>
      <c r="B13194">
        <v>2</v>
      </c>
      <c r="C13194">
        <v>23</v>
      </c>
    </row>
    <row r="13195" spans="1:3">
      <c r="A13195">
        <v>2017</v>
      </c>
      <c r="B13195">
        <v>2</v>
      </c>
      <c r="C13195">
        <v>23</v>
      </c>
    </row>
    <row r="13196" spans="1:3">
      <c r="A13196">
        <v>2017</v>
      </c>
      <c r="B13196">
        <v>2</v>
      </c>
      <c r="C13196">
        <v>23</v>
      </c>
    </row>
    <row r="13197" spans="1:3">
      <c r="A13197">
        <v>2017</v>
      </c>
      <c r="B13197">
        <v>2</v>
      </c>
      <c r="C13197">
        <v>23</v>
      </c>
    </row>
    <row r="13198" spans="1:3">
      <c r="A13198">
        <v>2017</v>
      </c>
      <c r="B13198">
        <v>2</v>
      </c>
      <c r="C13198">
        <v>23</v>
      </c>
    </row>
    <row r="13199" spans="1:3">
      <c r="A13199">
        <v>2017</v>
      </c>
      <c r="B13199">
        <v>2</v>
      </c>
      <c r="C13199">
        <v>23</v>
      </c>
    </row>
    <row r="13200" spans="1:3">
      <c r="A13200">
        <v>2017</v>
      </c>
      <c r="B13200">
        <v>2</v>
      </c>
      <c r="C13200">
        <v>23</v>
      </c>
    </row>
    <row r="13201" spans="1:3">
      <c r="A13201">
        <v>2017</v>
      </c>
      <c r="B13201">
        <v>2</v>
      </c>
      <c r="C13201">
        <v>23</v>
      </c>
    </row>
    <row r="13202" spans="1:3">
      <c r="A13202">
        <v>2017</v>
      </c>
      <c r="B13202">
        <v>2</v>
      </c>
      <c r="C13202">
        <v>23</v>
      </c>
    </row>
    <row r="13203" spans="1:3">
      <c r="A13203">
        <v>2017</v>
      </c>
      <c r="B13203">
        <v>2</v>
      </c>
      <c r="C13203">
        <v>23</v>
      </c>
    </row>
    <row r="13204" spans="1:3">
      <c r="A13204">
        <v>2017</v>
      </c>
      <c r="B13204">
        <v>2</v>
      </c>
      <c r="C13204">
        <v>23</v>
      </c>
    </row>
    <row r="13205" spans="1:3">
      <c r="A13205">
        <v>2017</v>
      </c>
      <c r="B13205">
        <v>2</v>
      </c>
      <c r="C13205">
        <v>23</v>
      </c>
    </row>
    <row r="13206" spans="1:3">
      <c r="A13206">
        <v>2017</v>
      </c>
      <c r="B13206">
        <v>2</v>
      </c>
      <c r="C13206">
        <v>23</v>
      </c>
    </row>
    <row r="13207" spans="1:3">
      <c r="A13207">
        <v>2017</v>
      </c>
      <c r="B13207">
        <v>2</v>
      </c>
      <c r="C13207">
        <v>23</v>
      </c>
    </row>
    <row r="13208" spans="1:3">
      <c r="A13208">
        <v>2017</v>
      </c>
      <c r="B13208">
        <v>2</v>
      </c>
      <c r="C13208">
        <v>23</v>
      </c>
    </row>
    <row r="13209" spans="1:3">
      <c r="A13209">
        <v>2017</v>
      </c>
      <c r="B13209">
        <v>2</v>
      </c>
      <c r="C13209">
        <v>23</v>
      </c>
    </row>
    <row r="13210" spans="1:3">
      <c r="A13210">
        <v>2017</v>
      </c>
      <c r="B13210">
        <v>2</v>
      </c>
      <c r="C13210">
        <v>23</v>
      </c>
    </row>
    <row r="13211" spans="1:3">
      <c r="A13211">
        <v>2017</v>
      </c>
      <c r="B13211">
        <v>2</v>
      </c>
      <c r="C13211">
        <v>23</v>
      </c>
    </row>
    <row r="13212" spans="1:3">
      <c r="A13212">
        <v>2017</v>
      </c>
      <c r="B13212">
        <v>2</v>
      </c>
      <c r="C13212">
        <v>23</v>
      </c>
    </row>
    <row r="13213" spans="1:3">
      <c r="A13213">
        <v>2017</v>
      </c>
      <c r="B13213">
        <v>2</v>
      </c>
      <c r="C13213">
        <v>23</v>
      </c>
    </row>
    <row r="13214" spans="1:3">
      <c r="A13214">
        <v>2017</v>
      </c>
      <c r="B13214">
        <v>2</v>
      </c>
      <c r="C13214">
        <v>23</v>
      </c>
    </row>
    <row r="13215" spans="1:3">
      <c r="A13215">
        <v>2017</v>
      </c>
      <c r="B13215">
        <v>2</v>
      </c>
      <c r="C13215">
        <v>23</v>
      </c>
    </row>
    <row r="13216" spans="1:3">
      <c r="A13216">
        <v>2017</v>
      </c>
      <c r="B13216">
        <v>2</v>
      </c>
      <c r="C13216">
        <v>23</v>
      </c>
    </row>
    <row r="13217" spans="1:3">
      <c r="A13217">
        <v>2017</v>
      </c>
      <c r="B13217">
        <v>2</v>
      </c>
      <c r="C13217">
        <v>23</v>
      </c>
    </row>
    <row r="13218" spans="1:3">
      <c r="A13218">
        <v>2017</v>
      </c>
      <c r="B13218">
        <v>2</v>
      </c>
      <c r="C13218">
        <v>23</v>
      </c>
    </row>
    <row r="13219" spans="1:3">
      <c r="A13219">
        <v>2017</v>
      </c>
      <c r="B13219">
        <v>2</v>
      </c>
      <c r="C13219">
        <v>23</v>
      </c>
    </row>
    <row r="13220" spans="1:3">
      <c r="A13220">
        <v>2017</v>
      </c>
      <c r="B13220">
        <v>2</v>
      </c>
      <c r="C13220">
        <v>23</v>
      </c>
    </row>
    <row r="13221" spans="1:3">
      <c r="A13221">
        <v>2017</v>
      </c>
      <c r="B13221">
        <v>2</v>
      </c>
      <c r="C13221">
        <v>23</v>
      </c>
    </row>
    <row r="13222" spans="1:3">
      <c r="A13222">
        <v>2017</v>
      </c>
      <c r="B13222">
        <v>2</v>
      </c>
      <c r="C13222">
        <v>23</v>
      </c>
    </row>
    <row r="13223" spans="1:3">
      <c r="A13223">
        <v>2017</v>
      </c>
      <c r="B13223">
        <v>2</v>
      </c>
      <c r="C13223">
        <v>23</v>
      </c>
    </row>
    <row r="13224" spans="1:3">
      <c r="A13224">
        <v>2017</v>
      </c>
      <c r="B13224">
        <v>2</v>
      </c>
      <c r="C13224">
        <v>23</v>
      </c>
    </row>
    <row r="13225" spans="1:3">
      <c r="A13225">
        <v>2017</v>
      </c>
      <c r="B13225">
        <v>2</v>
      </c>
      <c r="C13225">
        <v>23</v>
      </c>
    </row>
    <row r="13226" spans="1:3">
      <c r="A13226">
        <v>2017</v>
      </c>
      <c r="B13226">
        <v>2</v>
      </c>
      <c r="C13226">
        <v>23</v>
      </c>
    </row>
    <row r="13227" spans="1:3">
      <c r="A13227">
        <v>2017</v>
      </c>
      <c r="B13227">
        <v>2</v>
      </c>
      <c r="C13227">
        <v>23</v>
      </c>
    </row>
    <row r="13228" spans="1:3">
      <c r="A13228">
        <v>2017</v>
      </c>
      <c r="B13228">
        <v>2</v>
      </c>
      <c r="C13228">
        <v>23</v>
      </c>
    </row>
    <row r="13229" spans="1:3">
      <c r="A13229">
        <v>2017</v>
      </c>
      <c r="B13229">
        <v>2</v>
      </c>
      <c r="C13229">
        <v>23</v>
      </c>
    </row>
    <row r="13230" spans="1:3">
      <c r="A13230">
        <v>2017</v>
      </c>
      <c r="B13230">
        <v>2</v>
      </c>
      <c r="C13230">
        <v>23</v>
      </c>
    </row>
    <row r="13231" spans="1:3">
      <c r="A13231">
        <v>2017</v>
      </c>
      <c r="B13231">
        <v>2</v>
      </c>
      <c r="C13231">
        <v>23</v>
      </c>
    </row>
    <row r="13232" spans="1:3">
      <c r="A13232">
        <v>2017</v>
      </c>
      <c r="B13232">
        <v>2</v>
      </c>
      <c r="C13232">
        <v>23</v>
      </c>
    </row>
    <row r="13233" spans="1:3">
      <c r="A13233">
        <v>2017</v>
      </c>
      <c r="B13233">
        <v>2</v>
      </c>
      <c r="C13233">
        <v>23</v>
      </c>
    </row>
    <row r="13234" spans="1:3">
      <c r="A13234">
        <v>2017</v>
      </c>
      <c r="B13234">
        <v>2</v>
      </c>
      <c r="C13234">
        <v>23</v>
      </c>
    </row>
    <row r="13235" spans="1:3">
      <c r="A13235">
        <v>2017</v>
      </c>
      <c r="B13235">
        <v>2</v>
      </c>
      <c r="C13235">
        <v>23</v>
      </c>
    </row>
    <row r="13236" spans="1:3">
      <c r="A13236">
        <v>2017</v>
      </c>
      <c r="B13236">
        <v>2</v>
      </c>
      <c r="C13236">
        <v>23</v>
      </c>
    </row>
    <row r="13237" spans="1:3">
      <c r="A13237">
        <v>2017</v>
      </c>
      <c r="B13237">
        <v>2</v>
      </c>
      <c r="C13237">
        <v>23</v>
      </c>
    </row>
    <row r="13238" spans="1:3">
      <c r="A13238">
        <v>2017</v>
      </c>
      <c r="B13238">
        <v>2</v>
      </c>
      <c r="C13238">
        <v>23</v>
      </c>
    </row>
    <row r="13239" spans="1:3">
      <c r="A13239">
        <v>2017</v>
      </c>
      <c r="B13239">
        <v>2</v>
      </c>
      <c r="C13239">
        <v>23</v>
      </c>
    </row>
    <row r="13240" spans="1:3">
      <c r="A13240">
        <v>2017</v>
      </c>
      <c r="B13240">
        <v>2</v>
      </c>
      <c r="C13240">
        <v>23</v>
      </c>
    </row>
    <row r="13241" spans="1:3">
      <c r="A13241">
        <v>2017</v>
      </c>
      <c r="B13241">
        <v>2</v>
      </c>
      <c r="C13241">
        <v>23</v>
      </c>
    </row>
    <row r="13242" spans="1:3">
      <c r="A13242">
        <v>2017</v>
      </c>
      <c r="B13242">
        <v>2</v>
      </c>
      <c r="C13242">
        <v>23</v>
      </c>
    </row>
    <row r="13243" spans="1:3">
      <c r="A13243">
        <v>2017</v>
      </c>
      <c r="B13243">
        <v>2</v>
      </c>
      <c r="C13243">
        <v>23</v>
      </c>
    </row>
    <row r="13244" spans="1:3">
      <c r="A13244">
        <v>2017</v>
      </c>
      <c r="B13244">
        <v>2</v>
      </c>
      <c r="C13244">
        <v>23</v>
      </c>
    </row>
    <row r="13245" spans="1:3">
      <c r="A13245">
        <v>2017</v>
      </c>
      <c r="B13245">
        <v>2</v>
      </c>
      <c r="C13245">
        <v>23</v>
      </c>
    </row>
    <row r="13246" spans="1:3">
      <c r="A13246">
        <v>2017</v>
      </c>
      <c r="B13246">
        <v>2</v>
      </c>
      <c r="C13246">
        <v>23</v>
      </c>
    </row>
    <row r="13247" spans="1:3">
      <c r="A13247">
        <v>2017</v>
      </c>
      <c r="B13247">
        <v>2</v>
      </c>
      <c r="C13247">
        <v>23</v>
      </c>
    </row>
    <row r="13248" spans="1:3">
      <c r="A13248">
        <v>2017</v>
      </c>
      <c r="B13248">
        <v>2</v>
      </c>
      <c r="C13248">
        <v>23</v>
      </c>
    </row>
    <row r="13249" spans="1:3">
      <c r="A13249">
        <v>2017</v>
      </c>
      <c r="B13249">
        <v>2</v>
      </c>
      <c r="C13249">
        <v>23</v>
      </c>
    </row>
    <row r="13250" spans="1:3">
      <c r="A13250">
        <v>2017</v>
      </c>
      <c r="B13250">
        <v>2</v>
      </c>
      <c r="C13250">
        <v>23</v>
      </c>
    </row>
    <row r="13251" spans="1:3">
      <c r="A13251">
        <v>2017</v>
      </c>
      <c r="B13251">
        <v>2</v>
      </c>
      <c r="C13251">
        <v>23</v>
      </c>
    </row>
    <row r="13252" spans="1:3">
      <c r="A13252">
        <v>2017</v>
      </c>
      <c r="B13252">
        <v>2</v>
      </c>
      <c r="C13252">
        <v>23</v>
      </c>
    </row>
    <row r="13253" spans="1:3">
      <c r="A13253">
        <v>2017</v>
      </c>
      <c r="B13253">
        <v>2</v>
      </c>
      <c r="C13253">
        <v>23</v>
      </c>
    </row>
    <row r="13254" spans="1:3">
      <c r="A13254">
        <v>2017</v>
      </c>
      <c r="B13254">
        <v>2</v>
      </c>
      <c r="C13254">
        <v>23</v>
      </c>
    </row>
    <row r="13255" spans="1:3">
      <c r="A13255">
        <v>2017</v>
      </c>
      <c r="B13255">
        <v>2</v>
      </c>
      <c r="C13255">
        <v>23</v>
      </c>
    </row>
    <row r="13256" spans="1:3">
      <c r="A13256">
        <v>2017</v>
      </c>
      <c r="B13256">
        <v>2</v>
      </c>
      <c r="C13256">
        <v>23</v>
      </c>
    </row>
    <row r="13257" spans="1:3">
      <c r="A13257">
        <v>2017</v>
      </c>
      <c r="B13257">
        <v>2</v>
      </c>
      <c r="C13257">
        <v>23</v>
      </c>
    </row>
    <row r="13258" spans="1:3">
      <c r="A13258">
        <v>2017</v>
      </c>
      <c r="B13258">
        <v>2</v>
      </c>
      <c r="C13258">
        <v>23</v>
      </c>
    </row>
    <row r="13259" spans="1:3">
      <c r="A13259">
        <v>2017</v>
      </c>
      <c r="B13259">
        <v>2</v>
      </c>
      <c r="C13259">
        <v>23</v>
      </c>
    </row>
    <row r="13260" spans="1:3">
      <c r="A13260">
        <v>2017</v>
      </c>
      <c r="B13260">
        <v>2</v>
      </c>
      <c r="C13260">
        <v>23</v>
      </c>
    </row>
    <row r="13261" spans="1:3">
      <c r="A13261">
        <v>2017</v>
      </c>
      <c r="B13261">
        <v>2</v>
      </c>
      <c r="C13261">
        <v>23</v>
      </c>
    </row>
    <row r="13262" spans="1:3">
      <c r="A13262">
        <v>2017</v>
      </c>
      <c r="B13262">
        <v>2</v>
      </c>
      <c r="C13262">
        <v>23</v>
      </c>
    </row>
    <row r="13263" spans="1:3">
      <c r="A13263">
        <v>2017</v>
      </c>
      <c r="B13263">
        <v>2</v>
      </c>
      <c r="C13263">
        <v>23</v>
      </c>
    </row>
    <row r="13264" spans="1:3">
      <c r="A13264">
        <v>2017</v>
      </c>
      <c r="B13264">
        <v>2</v>
      </c>
      <c r="C13264">
        <v>23</v>
      </c>
    </row>
    <row r="13265" spans="1:3">
      <c r="A13265">
        <v>2017</v>
      </c>
      <c r="B13265">
        <v>2</v>
      </c>
      <c r="C13265">
        <v>23</v>
      </c>
    </row>
    <row r="13266" spans="1:3">
      <c r="A13266">
        <v>2017</v>
      </c>
      <c r="B13266">
        <v>2</v>
      </c>
      <c r="C13266">
        <v>23</v>
      </c>
    </row>
    <row r="13267" spans="1:3">
      <c r="A13267">
        <v>2017</v>
      </c>
      <c r="B13267">
        <v>2</v>
      </c>
      <c r="C13267">
        <v>23</v>
      </c>
    </row>
    <row r="13268" spans="1:3">
      <c r="A13268">
        <v>2017</v>
      </c>
      <c r="B13268">
        <v>2</v>
      </c>
      <c r="C13268">
        <v>23</v>
      </c>
    </row>
    <row r="13269" spans="1:3">
      <c r="A13269">
        <v>2017</v>
      </c>
      <c r="B13269">
        <v>2</v>
      </c>
      <c r="C13269">
        <v>23</v>
      </c>
    </row>
    <row r="13270" spans="1:3">
      <c r="A13270">
        <v>2017</v>
      </c>
      <c r="B13270">
        <v>2</v>
      </c>
      <c r="C13270">
        <v>23</v>
      </c>
    </row>
    <row r="13271" spans="1:3">
      <c r="A13271">
        <v>2017</v>
      </c>
      <c r="B13271">
        <v>2</v>
      </c>
      <c r="C13271">
        <v>23</v>
      </c>
    </row>
    <row r="13272" spans="1:3">
      <c r="A13272">
        <v>2017</v>
      </c>
      <c r="B13272">
        <v>2</v>
      </c>
      <c r="C13272">
        <v>23</v>
      </c>
    </row>
    <row r="13273" spans="1:3">
      <c r="A13273">
        <v>2017</v>
      </c>
      <c r="B13273">
        <v>2</v>
      </c>
      <c r="C13273">
        <v>23</v>
      </c>
    </row>
    <row r="13274" spans="1:3">
      <c r="A13274">
        <v>2017</v>
      </c>
      <c r="B13274">
        <v>2</v>
      </c>
      <c r="C13274">
        <v>23</v>
      </c>
    </row>
    <row r="13275" spans="1:3">
      <c r="A13275">
        <v>2017</v>
      </c>
      <c r="B13275">
        <v>2</v>
      </c>
      <c r="C13275">
        <v>23</v>
      </c>
    </row>
    <row r="13276" spans="1:3">
      <c r="A13276">
        <v>2017</v>
      </c>
      <c r="B13276">
        <v>2</v>
      </c>
      <c r="C13276">
        <v>23</v>
      </c>
    </row>
    <row r="13277" spans="1:3">
      <c r="A13277">
        <v>2017</v>
      </c>
      <c r="B13277">
        <v>2</v>
      </c>
      <c r="C13277">
        <v>23</v>
      </c>
    </row>
    <row r="13278" spans="1:3">
      <c r="A13278">
        <v>2017</v>
      </c>
      <c r="B13278">
        <v>2</v>
      </c>
      <c r="C13278">
        <v>23</v>
      </c>
    </row>
    <row r="13279" spans="1:3">
      <c r="A13279">
        <v>2017</v>
      </c>
      <c r="B13279">
        <v>2</v>
      </c>
      <c r="C13279">
        <v>23</v>
      </c>
    </row>
    <row r="13280" spans="1:3">
      <c r="A13280">
        <v>2017</v>
      </c>
      <c r="B13280">
        <v>2</v>
      </c>
      <c r="C13280">
        <v>23</v>
      </c>
    </row>
    <row r="13281" spans="1:3">
      <c r="A13281">
        <v>2017</v>
      </c>
      <c r="B13281">
        <v>2</v>
      </c>
      <c r="C13281">
        <v>23</v>
      </c>
    </row>
    <row r="13282" spans="1:3">
      <c r="A13282">
        <v>2017</v>
      </c>
      <c r="B13282">
        <v>2</v>
      </c>
      <c r="C13282">
        <v>23</v>
      </c>
    </row>
    <row r="13283" spans="1:3">
      <c r="A13283">
        <v>2017</v>
      </c>
      <c r="B13283">
        <v>2</v>
      </c>
      <c r="C13283">
        <v>23</v>
      </c>
    </row>
    <row r="13284" spans="1:3">
      <c r="A13284">
        <v>2017</v>
      </c>
      <c r="B13284">
        <v>2</v>
      </c>
      <c r="C13284">
        <v>23</v>
      </c>
    </row>
    <row r="13285" spans="1:3">
      <c r="A13285">
        <v>2017</v>
      </c>
      <c r="B13285">
        <v>2</v>
      </c>
      <c r="C13285">
        <v>23</v>
      </c>
    </row>
    <row r="13286" spans="1:3">
      <c r="A13286">
        <v>2017</v>
      </c>
      <c r="B13286">
        <v>2</v>
      </c>
      <c r="C13286">
        <v>23</v>
      </c>
    </row>
    <row r="13287" spans="1:3">
      <c r="A13287">
        <v>2017</v>
      </c>
      <c r="B13287">
        <v>2</v>
      </c>
      <c r="C13287">
        <v>23</v>
      </c>
    </row>
    <row r="13288" spans="1:3">
      <c r="A13288">
        <v>2017</v>
      </c>
      <c r="B13288">
        <v>2</v>
      </c>
      <c r="C13288">
        <v>23</v>
      </c>
    </row>
    <row r="13289" spans="1:3">
      <c r="A13289">
        <v>2017</v>
      </c>
      <c r="B13289">
        <v>2</v>
      </c>
      <c r="C13289">
        <v>23</v>
      </c>
    </row>
    <row r="13290" spans="1:3">
      <c r="A13290">
        <v>2017</v>
      </c>
      <c r="B13290">
        <v>2</v>
      </c>
      <c r="C13290">
        <v>23</v>
      </c>
    </row>
    <row r="13291" spans="1:3">
      <c r="A13291">
        <v>2017</v>
      </c>
      <c r="B13291">
        <v>2</v>
      </c>
      <c r="C13291">
        <v>23</v>
      </c>
    </row>
    <row r="13292" spans="1:3">
      <c r="A13292">
        <v>2017</v>
      </c>
      <c r="B13292">
        <v>2</v>
      </c>
      <c r="C13292">
        <v>23</v>
      </c>
    </row>
    <row r="13293" spans="1:3">
      <c r="A13293">
        <v>2017</v>
      </c>
      <c r="B13293">
        <v>2</v>
      </c>
      <c r="C13293">
        <v>23</v>
      </c>
    </row>
    <row r="13294" spans="1:3">
      <c r="A13294">
        <v>2017</v>
      </c>
      <c r="B13294">
        <v>2</v>
      </c>
      <c r="C13294">
        <v>23</v>
      </c>
    </row>
    <row r="13295" spans="1:3">
      <c r="A13295">
        <v>2017</v>
      </c>
      <c r="B13295">
        <v>2</v>
      </c>
      <c r="C13295">
        <v>23</v>
      </c>
    </row>
    <row r="13296" spans="1:3">
      <c r="A13296">
        <v>2017</v>
      </c>
      <c r="B13296">
        <v>2</v>
      </c>
      <c r="C13296">
        <v>23</v>
      </c>
    </row>
    <row r="13297" spans="1:3">
      <c r="A13297">
        <v>2017</v>
      </c>
      <c r="B13297">
        <v>2</v>
      </c>
      <c r="C13297">
        <v>23</v>
      </c>
    </row>
    <row r="13298" spans="1:3">
      <c r="A13298">
        <v>2017</v>
      </c>
      <c r="B13298">
        <v>2</v>
      </c>
      <c r="C13298">
        <v>23</v>
      </c>
    </row>
    <row r="13299" spans="1:3">
      <c r="A13299">
        <v>2017</v>
      </c>
      <c r="B13299">
        <v>2</v>
      </c>
      <c r="C13299">
        <v>23</v>
      </c>
    </row>
    <row r="13300" spans="1:3">
      <c r="A13300">
        <v>2017</v>
      </c>
      <c r="B13300">
        <v>2</v>
      </c>
      <c r="C13300">
        <v>23</v>
      </c>
    </row>
    <row r="13301" spans="1:3">
      <c r="A13301">
        <v>2017</v>
      </c>
      <c r="B13301">
        <v>2</v>
      </c>
      <c r="C13301">
        <v>23</v>
      </c>
    </row>
    <row r="13302" spans="1:3">
      <c r="A13302">
        <v>2017</v>
      </c>
      <c r="B13302">
        <v>2</v>
      </c>
      <c r="C13302">
        <v>23</v>
      </c>
    </row>
    <row r="13303" spans="1:3">
      <c r="A13303">
        <v>2017</v>
      </c>
      <c r="B13303">
        <v>2</v>
      </c>
      <c r="C13303">
        <v>23</v>
      </c>
    </row>
    <row r="13304" spans="1:3">
      <c r="A13304">
        <v>2017</v>
      </c>
      <c r="B13304">
        <v>2</v>
      </c>
      <c r="C13304">
        <v>23</v>
      </c>
    </row>
    <row r="13305" spans="1:3">
      <c r="A13305">
        <v>2017</v>
      </c>
      <c r="B13305">
        <v>2</v>
      </c>
      <c r="C13305">
        <v>23</v>
      </c>
    </row>
    <row r="13306" spans="1:3">
      <c r="A13306">
        <v>2017</v>
      </c>
      <c r="B13306">
        <v>2</v>
      </c>
      <c r="C13306">
        <v>23</v>
      </c>
    </row>
    <row r="13307" spans="1:3">
      <c r="A13307">
        <v>2017</v>
      </c>
      <c r="B13307">
        <v>2</v>
      </c>
      <c r="C13307">
        <v>23</v>
      </c>
    </row>
    <row r="13308" spans="1:3">
      <c r="A13308">
        <v>2017</v>
      </c>
      <c r="B13308">
        <v>2</v>
      </c>
      <c r="C13308">
        <v>23</v>
      </c>
    </row>
    <row r="13309" spans="1:3">
      <c r="A13309">
        <v>2017</v>
      </c>
      <c r="B13309">
        <v>2</v>
      </c>
      <c r="C13309">
        <v>23</v>
      </c>
    </row>
    <row r="13310" spans="1:3">
      <c r="A13310">
        <v>2017</v>
      </c>
      <c r="B13310">
        <v>2</v>
      </c>
      <c r="C13310">
        <v>23</v>
      </c>
    </row>
    <row r="13311" spans="1:3">
      <c r="A13311">
        <v>2017</v>
      </c>
      <c r="B13311">
        <v>2</v>
      </c>
      <c r="C13311">
        <v>23</v>
      </c>
    </row>
    <row r="13312" spans="1:3">
      <c r="A13312">
        <v>2017</v>
      </c>
      <c r="B13312">
        <v>2</v>
      </c>
      <c r="C13312">
        <v>23</v>
      </c>
    </row>
    <row r="13313" spans="1:3">
      <c r="A13313">
        <v>2017</v>
      </c>
      <c r="B13313">
        <v>2</v>
      </c>
      <c r="C13313">
        <v>23</v>
      </c>
    </row>
    <row r="13314" spans="1:3">
      <c r="A13314">
        <v>2017</v>
      </c>
      <c r="B13314">
        <v>2</v>
      </c>
      <c r="C13314">
        <v>23</v>
      </c>
    </row>
    <row r="13315" spans="1:3">
      <c r="A13315">
        <v>2017</v>
      </c>
      <c r="B13315">
        <v>2</v>
      </c>
      <c r="C13315">
        <v>23</v>
      </c>
    </row>
    <row r="13316" spans="1:3">
      <c r="A13316">
        <v>2017</v>
      </c>
      <c r="B13316">
        <v>2</v>
      </c>
      <c r="C13316">
        <v>23</v>
      </c>
    </row>
    <row r="13317" spans="1:3">
      <c r="A13317">
        <v>2017</v>
      </c>
      <c r="B13317">
        <v>2</v>
      </c>
      <c r="C13317">
        <v>23</v>
      </c>
    </row>
    <row r="13318" spans="1:3">
      <c r="A13318">
        <v>2017</v>
      </c>
      <c r="B13318">
        <v>2</v>
      </c>
      <c r="C13318">
        <v>23</v>
      </c>
    </row>
    <row r="13319" spans="1:3">
      <c r="A13319">
        <v>2017</v>
      </c>
      <c r="B13319">
        <v>2</v>
      </c>
      <c r="C13319">
        <v>23</v>
      </c>
    </row>
    <row r="13320" spans="1:3">
      <c r="A13320">
        <v>2017</v>
      </c>
      <c r="B13320">
        <v>2</v>
      </c>
      <c r="C13320">
        <v>23</v>
      </c>
    </row>
    <row r="13321" spans="1:3">
      <c r="A13321">
        <v>2017</v>
      </c>
      <c r="B13321">
        <v>2</v>
      </c>
      <c r="C13321">
        <v>23</v>
      </c>
    </row>
    <row r="13322" spans="1:3">
      <c r="A13322">
        <v>2017</v>
      </c>
      <c r="B13322">
        <v>2</v>
      </c>
      <c r="C13322">
        <v>23</v>
      </c>
    </row>
    <row r="13323" spans="1:3">
      <c r="A13323">
        <v>2017</v>
      </c>
      <c r="B13323">
        <v>2</v>
      </c>
      <c r="C13323">
        <v>23</v>
      </c>
    </row>
    <row r="13324" spans="1:3">
      <c r="A13324">
        <v>2017</v>
      </c>
      <c r="B13324">
        <v>2</v>
      </c>
      <c r="C13324">
        <v>23</v>
      </c>
    </row>
    <row r="13325" spans="1:3">
      <c r="A13325">
        <v>2017</v>
      </c>
      <c r="B13325">
        <v>2</v>
      </c>
      <c r="C13325">
        <v>23</v>
      </c>
    </row>
    <row r="13326" spans="1:3">
      <c r="A13326">
        <v>2017</v>
      </c>
      <c r="B13326">
        <v>2</v>
      </c>
      <c r="C13326">
        <v>23</v>
      </c>
    </row>
    <row r="13327" spans="1:3">
      <c r="A13327">
        <v>2017</v>
      </c>
      <c r="B13327">
        <v>2</v>
      </c>
      <c r="C13327">
        <v>23</v>
      </c>
    </row>
    <row r="13328" spans="1:3">
      <c r="A13328">
        <v>2017</v>
      </c>
      <c r="B13328">
        <v>2</v>
      </c>
      <c r="C13328">
        <v>23</v>
      </c>
    </row>
    <row r="13329" spans="1:3">
      <c r="A13329">
        <v>2017</v>
      </c>
      <c r="B13329">
        <v>2</v>
      </c>
      <c r="C13329">
        <v>23</v>
      </c>
    </row>
    <row r="13330" spans="1:3">
      <c r="A13330">
        <v>2017</v>
      </c>
      <c r="B13330">
        <v>2</v>
      </c>
      <c r="C13330">
        <v>23</v>
      </c>
    </row>
    <row r="13331" spans="1:3">
      <c r="A13331">
        <v>2017</v>
      </c>
      <c r="B13331">
        <v>2</v>
      </c>
      <c r="C13331">
        <v>23</v>
      </c>
    </row>
    <row r="13332" spans="1:3">
      <c r="A13332">
        <v>2017</v>
      </c>
      <c r="B13332">
        <v>2</v>
      </c>
      <c r="C13332">
        <v>23</v>
      </c>
    </row>
    <row r="13333" spans="1:3">
      <c r="A13333">
        <v>2017</v>
      </c>
      <c r="B13333">
        <v>2</v>
      </c>
      <c r="C13333">
        <v>23</v>
      </c>
    </row>
    <row r="13334" spans="1:3">
      <c r="A13334">
        <v>2017</v>
      </c>
      <c r="B13334">
        <v>2</v>
      </c>
      <c r="C13334">
        <v>23</v>
      </c>
    </row>
    <row r="13335" spans="1:3">
      <c r="A13335">
        <v>2017</v>
      </c>
      <c r="B13335">
        <v>2</v>
      </c>
      <c r="C13335">
        <v>23</v>
      </c>
    </row>
    <row r="13336" spans="1:3">
      <c r="A13336">
        <v>2017</v>
      </c>
      <c r="B13336">
        <v>2</v>
      </c>
      <c r="C13336">
        <v>23</v>
      </c>
    </row>
    <row r="13337" spans="1:3">
      <c r="A13337">
        <v>2017</v>
      </c>
      <c r="B13337">
        <v>2</v>
      </c>
      <c r="C13337">
        <v>23</v>
      </c>
    </row>
    <row r="13338" spans="1:3">
      <c r="A13338">
        <v>2017</v>
      </c>
      <c r="B13338">
        <v>2</v>
      </c>
      <c r="C13338">
        <v>23</v>
      </c>
    </row>
    <row r="13339" spans="1:3">
      <c r="A13339">
        <v>2017</v>
      </c>
      <c r="B13339">
        <v>2</v>
      </c>
      <c r="C13339">
        <v>23</v>
      </c>
    </row>
    <row r="13340" spans="1:3">
      <c r="A13340">
        <v>2017</v>
      </c>
      <c r="B13340">
        <v>2</v>
      </c>
      <c r="C13340">
        <v>23</v>
      </c>
    </row>
    <row r="13341" spans="1:3">
      <c r="A13341">
        <v>2017</v>
      </c>
      <c r="B13341">
        <v>2</v>
      </c>
      <c r="C13341">
        <v>23</v>
      </c>
    </row>
    <row r="13342" spans="1:3">
      <c r="A13342">
        <v>2017</v>
      </c>
      <c r="B13342">
        <v>2</v>
      </c>
      <c r="C13342">
        <v>23</v>
      </c>
    </row>
    <row r="13343" spans="1:3">
      <c r="A13343">
        <v>2017</v>
      </c>
      <c r="B13343">
        <v>2</v>
      </c>
      <c r="C13343">
        <v>23</v>
      </c>
    </row>
    <row r="13344" spans="1:3">
      <c r="A13344">
        <v>2017</v>
      </c>
      <c r="B13344">
        <v>2</v>
      </c>
      <c r="C13344">
        <v>23</v>
      </c>
    </row>
    <row r="13345" spans="1:3">
      <c r="A13345">
        <v>2017</v>
      </c>
      <c r="B13345">
        <v>2</v>
      </c>
      <c r="C13345">
        <v>23</v>
      </c>
    </row>
    <row r="13346" spans="1:3">
      <c r="A13346">
        <v>2017</v>
      </c>
      <c r="B13346">
        <v>2</v>
      </c>
      <c r="C13346">
        <v>23</v>
      </c>
    </row>
    <row r="13347" spans="1:3">
      <c r="A13347">
        <v>2017</v>
      </c>
      <c r="B13347">
        <v>2</v>
      </c>
      <c r="C13347">
        <v>23</v>
      </c>
    </row>
    <row r="13348" spans="1:3">
      <c r="A13348">
        <v>2017</v>
      </c>
      <c r="B13348">
        <v>2</v>
      </c>
      <c r="C13348">
        <v>23</v>
      </c>
    </row>
    <row r="13349" spans="1:3">
      <c r="A13349">
        <v>2017</v>
      </c>
      <c r="B13349">
        <v>2</v>
      </c>
      <c r="C13349">
        <v>23</v>
      </c>
    </row>
    <row r="13350" spans="1:3">
      <c r="A13350">
        <v>2017</v>
      </c>
      <c r="B13350">
        <v>2</v>
      </c>
      <c r="C13350">
        <v>23</v>
      </c>
    </row>
    <row r="13351" spans="1:3">
      <c r="A13351">
        <v>2017</v>
      </c>
      <c r="B13351">
        <v>2</v>
      </c>
      <c r="C13351">
        <v>23</v>
      </c>
    </row>
    <row r="13352" spans="1:3">
      <c r="A13352">
        <v>2017</v>
      </c>
      <c r="B13352">
        <v>2</v>
      </c>
      <c r="C13352">
        <v>23</v>
      </c>
    </row>
    <row r="13353" spans="1:3">
      <c r="A13353">
        <v>2017</v>
      </c>
      <c r="B13353">
        <v>2</v>
      </c>
      <c r="C13353">
        <v>23</v>
      </c>
    </row>
    <row r="13354" spans="1:3">
      <c r="A13354">
        <v>2017</v>
      </c>
      <c r="B13354">
        <v>2</v>
      </c>
      <c r="C13354">
        <v>23</v>
      </c>
    </row>
    <row r="13355" spans="1:3">
      <c r="A13355">
        <v>2017</v>
      </c>
      <c r="B13355">
        <v>2</v>
      </c>
      <c r="C13355">
        <v>23</v>
      </c>
    </row>
    <row r="13356" spans="1:3">
      <c r="A13356">
        <v>2017</v>
      </c>
      <c r="B13356">
        <v>2</v>
      </c>
      <c r="C13356">
        <v>23</v>
      </c>
    </row>
    <row r="13357" spans="1:3">
      <c r="A13357">
        <v>2017</v>
      </c>
      <c r="B13357">
        <v>2</v>
      </c>
      <c r="C13357">
        <v>23</v>
      </c>
    </row>
    <row r="13358" spans="1:3">
      <c r="A13358">
        <v>2017</v>
      </c>
      <c r="B13358">
        <v>2</v>
      </c>
      <c r="C13358">
        <v>23</v>
      </c>
    </row>
    <row r="13359" spans="1:3">
      <c r="A13359">
        <v>2017</v>
      </c>
      <c r="B13359">
        <v>2</v>
      </c>
      <c r="C13359">
        <v>23</v>
      </c>
    </row>
    <row r="13360" spans="1:3">
      <c r="A13360">
        <v>2017</v>
      </c>
      <c r="B13360">
        <v>2</v>
      </c>
      <c r="C13360">
        <v>23</v>
      </c>
    </row>
    <row r="13361" spans="1:3">
      <c r="A13361">
        <v>2017</v>
      </c>
      <c r="B13361">
        <v>2</v>
      </c>
      <c r="C13361">
        <v>23</v>
      </c>
    </row>
    <row r="13362" spans="1:3">
      <c r="A13362">
        <v>2017</v>
      </c>
      <c r="B13362">
        <v>2</v>
      </c>
      <c r="C13362">
        <v>23</v>
      </c>
    </row>
    <row r="13363" spans="1:3">
      <c r="A13363">
        <v>2017</v>
      </c>
      <c r="B13363">
        <v>2</v>
      </c>
      <c r="C13363">
        <v>23</v>
      </c>
    </row>
    <row r="13364" spans="1:3">
      <c r="A13364">
        <v>2017</v>
      </c>
      <c r="B13364">
        <v>2</v>
      </c>
      <c r="C13364">
        <v>23</v>
      </c>
    </row>
    <row r="13365" spans="1:3">
      <c r="A13365">
        <v>2017</v>
      </c>
      <c r="B13365">
        <v>2</v>
      </c>
      <c r="C13365">
        <v>23</v>
      </c>
    </row>
    <row r="13366" spans="1:3">
      <c r="A13366">
        <v>2017</v>
      </c>
      <c r="B13366">
        <v>2</v>
      </c>
      <c r="C13366">
        <v>23</v>
      </c>
    </row>
    <row r="13367" spans="1:3">
      <c r="A13367">
        <v>2017</v>
      </c>
      <c r="B13367">
        <v>2</v>
      </c>
      <c r="C13367">
        <v>23</v>
      </c>
    </row>
    <row r="13368" spans="1:3">
      <c r="A13368">
        <v>2017</v>
      </c>
      <c r="B13368">
        <v>2</v>
      </c>
      <c r="C13368">
        <v>23</v>
      </c>
    </row>
    <row r="13369" spans="1:3">
      <c r="A13369">
        <v>2017</v>
      </c>
      <c r="B13369">
        <v>2</v>
      </c>
      <c r="C13369">
        <v>23</v>
      </c>
    </row>
    <row r="13370" spans="1:3">
      <c r="A13370">
        <v>2017</v>
      </c>
      <c r="B13370">
        <v>2</v>
      </c>
      <c r="C13370">
        <v>23</v>
      </c>
    </row>
    <row r="13371" spans="1:3">
      <c r="A13371">
        <v>2017</v>
      </c>
      <c r="B13371">
        <v>2</v>
      </c>
      <c r="C13371">
        <v>23</v>
      </c>
    </row>
    <row r="13372" spans="1:3">
      <c r="A13372">
        <v>2017</v>
      </c>
      <c r="B13372">
        <v>2</v>
      </c>
      <c r="C13372">
        <v>23</v>
      </c>
    </row>
    <row r="13373" spans="1:3">
      <c r="A13373">
        <v>2017</v>
      </c>
      <c r="B13373">
        <v>2</v>
      </c>
      <c r="C13373">
        <v>23</v>
      </c>
    </row>
    <row r="13374" spans="1:3">
      <c r="A13374">
        <v>2017</v>
      </c>
      <c r="B13374">
        <v>2</v>
      </c>
      <c r="C13374">
        <v>23</v>
      </c>
    </row>
    <row r="13375" spans="1:3">
      <c r="A13375">
        <v>2017</v>
      </c>
      <c r="B13375">
        <v>2</v>
      </c>
      <c r="C13375">
        <v>23</v>
      </c>
    </row>
    <row r="13376" spans="1:3">
      <c r="A13376">
        <v>2017</v>
      </c>
      <c r="B13376">
        <v>2</v>
      </c>
      <c r="C13376">
        <v>23</v>
      </c>
    </row>
    <row r="13377" spans="1:3">
      <c r="A13377">
        <v>2017</v>
      </c>
      <c r="B13377">
        <v>2</v>
      </c>
      <c r="C13377">
        <v>23</v>
      </c>
    </row>
    <row r="13378" spans="1:3">
      <c r="A13378">
        <v>2017</v>
      </c>
      <c r="B13378">
        <v>2</v>
      </c>
      <c r="C13378">
        <v>23</v>
      </c>
    </row>
    <row r="13379" spans="1:3">
      <c r="A13379">
        <v>2017</v>
      </c>
      <c r="B13379">
        <v>2</v>
      </c>
      <c r="C13379">
        <v>23</v>
      </c>
    </row>
    <row r="13380" spans="1:3">
      <c r="A13380">
        <v>2017</v>
      </c>
      <c r="B13380">
        <v>2</v>
      </c>
      <c r="C13380">
        <v>23</v>
      </c>
    </row>
    <row r="13381" spans="1:3">
      <c r="A13381">
        <v>2017</v>
      </c>
      <c r="B13381">
        <v>2</v>
      </c>
      <c r="C13381">
        <v>23</v>
      </c>
    </row>
    <row r="13382" spans="1:3">
      <c r="A13382">
        <v>2017</v>
      </c>
      <c r="B13382">
        <v>2</v>
      </c>
      <c r="C13382">
        <v>23</v>
      </c>
    </row>
    <row r="13383" spans="1:3">
      <c r="A13383">
        <v>2017</v>
      </c>
      <c r="B13383">
        <v>2</v>
      </c>
      <c r="C13383">
        <v>23</v>
      </c>
    </row>
    <row r="13384" spans="1:3">
      <c r="A13384">
        <v>2017</v>
      </c>
      <c r="B13384">
        <v>2</v>
      </c>
      <c r="C13384">
        <v>23</v>
      </c>
    </row>
    <row r="13385" spans="1:3">
      <c r="A13385">
        <v>2017</v>
      </c>
      <c r="B13385">
        <v>2</v>
      </c>
      <c r="C13385">
        <v>23</v>
      </c>
    </row>
    <row r="13386" spans="1:3">
      <c r="A13386">
        <v>2017</v>
      </c>
      <c r="B13386">
        <v>2</v>
      </c>
      <c r="C13386">
        <v>23</v>
      </c>
    </row>
    <row r="13387" spans="1:3">
      <c r="A13387">
        <v>2017</v>
      </c>
      <c r="B13387">
        <v>2</v>
      </c>
      <c r="C13387">
        <v>27</v>
      </c>
    </row>
    <row r="13388" spans="1:3">
      <c r="A13388">
        <v>2017</v>
      </c>
      <c r="B13388">
        <v>2</v>
      </c>
      <c r="C13388">
        <v>27</v>
      </c>
    </row>
    <row r="13389" spans="1:3">
      <c r="A13389">
        <v>2017</v>
      </c>
      <c r="B13389">
        <v>2</v>
      </c>
      <c r="C13389">
        <v>27</v>
      </c>
    </row>
    <row r="13390" spans="1:3">
      <c r="A13390">
        <v>2017</v>
      </c>
      <c r="B13390">
        <v>2</v>
      </c>
      <c r="C13390">
        <v>27</v>
      </c>
    </row>
    <row r="13391" spans="1:3">
      <c r="A13391">
        <v>2017</v>
      </c>
      <c r="B13391">
        <v>2</v>
      </c>
      <c r="C13391">
        <v>27</v>
      </c>
    </row>
    <row r="13392" spans="1:3">
      <c r="A13392">
        <v>2017</v>
      </c>
      <c r="B13392">
        <v>2</v>
      </c>
      <c r="C13392">
        <v>27</v>
      </c>
    </row>
    <row r="13393" spans="1:3">
      <c r="A13393">
        <v>2017</v>
      </c>
      <c r="B13393">
        <v>2</v>
      </c>
      <c r="C13393">
        <v>27</v>
      </c>
    </row>
    <row r="13394" spans="1:3">
      <c r="A13394">
        <v>2017</v>
      </c>
      <c r="B13394">
        <v>2</v>
      </c>
      <c r="C13394">
        <v>27</v>
      </c>
    </row>
    <row r="13395" spans="1:3">
      <c r="A13395">
        <v>2017</v>
      </c>
      <c r="B13395">
        <v>2</v>
      </c>
      <c r="C13395">
        <v>27</v>
      </c>
    </row>
    <row r="13396" spans="1:3">
      <c r="A13396">
        <v>2017</v>
      </c>
      <c r="B13396">
        <v>2</v>
      </c>
      <c r="C13396">
        <v>27</v>
      </c>
    </row>
    <row r="13397" spans="1:3">
      <c r="A13397">
        <v>2017</v>
      </c>
      <c r="B13397">
        <v>2</v>
      </c>
      <c r="C13397">
        <v>27</v>
      </c>
    </row>
    <row r="13398" spans="1:3">
      <c r="A13398">
        <v>2017</v>
      </c>
      <c r="B13398">
        <v>2</v>
      </c>
      <c r="C13398">
        <v>27</v>
      </c>
    </row>
    <row r="13399" spans="1:3">
      <c r="A13399">
        <v>2017</v>
      </c>
      <c r="B13399">
        <v>2</v>
      </c>
      <c r="C13399">
        <v>27</v>
      </c>
    </row>
    <row r="13400" spans="1:3">
      <c r="A13400">
        <v>2017</v>
      </c>
      <c r="B13400">
        <v>2</v>
      </c>
      <c r="C13400">
        <v>27</v>
      </c>
    </row>
    <row r="13401" spans="1:3">
      <c r="A13401">
        <v>2017</v>
      </c>
      <c r="B13401">
        <v>2</v>
      </c>
      <c r="C13401">
        <v>27</v>
      </c>
    </row>
    <row r="13402" spans="1:3">
      <c r="A13402">
        <v>2017</v>
      </c>
      <c r="B13402">
        <v>2</v>
      </c>
      <c r="C13402">
        <v>27</v>
      </c>
    </row>
    <row r="13403" spans="1:3">
      <c r="A13403">
        <v>2017</v>
      </c>
      <c r="B13403">
        <v>2</v>
      </c>
      <c r="C13403">
        <v>27</v>
      </c>
    </row>
    <row r="13404" spans="1:3">
      <c r="A13404">
        <v>2017</v>
      </c>
      <c r="B13404">
        <v>2</v>
      </c>
      <c r="C13404">
        <v>27</v>
      </c>
    </row>
    <row r="13405" spans="1:3">
      <c r="A13405">
        <v>2017</v>
      </c>
      <c r="B13405">
        <v>2</v>
      </c>
      <c r="C13405">
        <v>27</v>
      </c>
    </row>
    <row r="13406" spans="1:3">
      <c r="A13406">
        <v>2017</v>
      </c>
      <c r="B13406">
        <v>2</v>
      </c>
      <c r="C13406">
        <v>27</v>
      </c>
    </row>
    <row r="13407" spans="1:3">
      <c r="A13407">
        <v>2017</v>
      </c>
      <c r="B13407">
        <v>2</v>
      </c>
      <c r="C13407">
        <v>27</v>
      </c>
    </row>
    <row r="13408" spans="1:3">
      <c r="A13408">
        <v>2017</v>
      </c>
      <c r="B13408">
        <v>2</v>
      </c>
      <c r="C13408">
        <v>27</v>
      </c>
    </row>
    <row r="13409" spans="1:3">
      <c r="A13409">
        <v>2017</v>
      </c>
      <c r="B13409">
        <v>2</v>
      </c>
      <c r="C13409">
        <v>27</v>
      </c>
    </row>
    <row r="13410" spans="1:3">
      <c r="A13410">
        <v>2017</v>
      </c>
      <c r="B13410">
        <v>2</v>
      </c>
      <c r="C13410">
        <v>27</v>
      </c>
    </row>
    <row r="13411" spans="1:3">
      <c r="A13411">
        <v>2017</v>
      </c>
      <c r="B13411">
        <v>2</v>
      </c>
      <c r="C13411">
        <v>27</v>
      </c>
    </row>
    <row r="13412" spans="1:3">
      <c r="A13412">
        <v>2017</v>
      </c>
      <c r="B13412">
        <v>2</v>
      </c>
      <c r="C13412">
        <v>27</v>
      </c>
    </row>
    <row r="13413" spans="1:3">
      <c r="A13413">
        <v>2017</v>
      </c>
      <c r="B13413">
        <v>2</v>
      </c>
      <c r="C13413">
        <v>27</v>
      </c>
    </row>
    <row r="13414" spans="1:3">
      <c r="A13414">
        <v>2017</v>
      </c>
      <c r="B13414">
        <v>2</v>
      </c>
      <c r="C13414">
        <v>27</v>
      </c>
    </row>
    <row r="13415" spans="1:3">
      <c r="A13415">
        <v>2017</v>
      </c>
      <c r="B13415">
        <v>2</v>
      </c>
      <c r="C13415">
        <v>27</v>
      </c>
    </row>
    <row r="13416" spans="1:3">
      <c r="A13416">
        <v>2017</v>
      </c>
      <c r="B13416">
        <v>2</v>
      </c>
      <c r="C13416">
        <v>27</v>
      </c>
    </row>
    <row r="13417" spans="1:3">
      <c r="A13417">
        <v>2017</v>
      </c>
      <c r="B13417">
        <v>2</v>
      </c>
      <c r="C13417">
        <v>27</v>
      </c>
    </row>
    <row r="13418" spans="1:3">
      <c r="A13418">
        <v>2017</v>
      </c>
      <c r="B13418">
        <v>2</v>
      </c>
      <c r="C13418">
        <v>27</v>
      </c>
    </row>
    <row r="13419" spans="1:3">
      <c r="A13419">
        <v>2017</v>
      </c>
      <c r="B13419">
        <v>2</v>
      </c>
      <c r="C13419">
        <v>27</v>
      </c>
    </row>
    <row r="13420" spans="1:3">
      <c r="A13420">
        <v>2017</v>
      </c>
      <c r="B13420">
        <v>2</v>
      </c>
      <c r="C13420">
        <v>27</v>
      </c>
    </row>
    <row r="13421" spans="1:3">
      <c r="A13421">
        <v>2017</v>
      </c>
      <c r="B13421">
        <v>2</v>
      </c>
      <c r="C13421">
        <v>27</v>
      </c>
    </row>
    <row r="13422" spans="1:3">
      <c r="A13422">
        <v>2017</v>
      </c>
      <c r="B13422">
        <v>2</v>
      </c>
      <c r="C13422">
        <v>27</v>
      </c>
    </row>
    <row r="13423" spans="1:3">
      <c r="A13423">
        <v>2017</v>
      </c>
      <c r="B13423">
        <v>2</v>
      </c>
      <c r="C13423">
        <v>27</v>
      </c>
    </row>
    <row r="13424" spans="1:3">
      <c r="A13424">
        <v>2017</v>
      </c>
      <c r="B13424">
        <v>2</v>
      </c>
      <c r="C13424">
        <v>27</v>
      </c>
    </row>
    <row r="13425" spans="1:3">
      <c r="A13425">
        <v>2017</v>
      </c>
      <c r="B13425">
        <v>2</v>
      </c>
      <c r="C13425">
        <v>27</v>
      </c>
    </row>
    <row r="13426" spans="1:3">
      <c r="A13426">
        <v>2017</v>
      </c>
      <c r="B13426">
        <v>2</v>
      </c>
      <c r="C13426">
        <v>27</v>
      </c>
    </row>
    <row r="13427" spans="1:3">
      <c r="A13427">
        <v>2017</v>
      </c>
      <c r="B13427">
        <v>2</v>
      </c>
      <c r="C13427">
        <v>27</v>
      </c>
    </row>
    <row r="13428" spans="1:3">
      <c r="A13428">
        <v>2017</v>
      </c>
      <c r="B13428">
        <v>2</v>
      </c>
      <c r="C13428">
        <v>27</v>
      </c>
    </row>
    <row r="13429" spans="1:3">
      <c r="A13429">
        <v>2017</v>
      </c>
      <c r="B13429">
        <v>2</v>
      </c>
      <c r="C13429">
        <v>27</v>
      </c>
    </row>
    <row r="13430" spans="1:3">
      <c r="A13430">
        <v>2017</v>
      </c>
      <c r="B13430">
        <v>2</v>
      </c>
      <c r="C13430">
        <v>27</v>
      </c>
    </row>
    <row r="13431" spans="1:3">
      <c r="A13431">
        <v>2017</v>
      </c>
      <c r="B13431">
        <v>2</v>
      </c>
      <c r="C13431">
        <v>27</v>
      </c>
    </row>
    <row r="13432" spans="1:3">
      <c r="A13432">
        <v>2017</v>
      </c>
      <c r="B13432">
        <v>2</v>
      </c>
      <c r="C13432">
        <v>27</v>
      </c>
    </row>
    <row r="13433" spans="1:3">
      <c r="A13433">
        <v>2017</v>
      </c>
      <c r="B13433">
        <v>2</v>
      </c>
      <c r="C13433">
        <v>27</v>
      </c>
    </row>
    <row r="13434" spans="1:3">
      <c r="A13434">
        <v>2017</v>
      </c>
      <c r="B13434">
        <v>2</v>
      </c>
      <c r="C13434">
        <v>27</v>
      </c>
    </row>
    <row r="13435" spans="1:3">
      <c r="A13435">
        <v>2017</v>
      </c>
      <c r="B13435">
        <v>2</v>
      </c>
      <c r="C13435">
        <v>27</v>
      </c>
    </row>
    <row r="13436" spans="1:3">
      <c r="A13436">
        <v>2017</v>
      </c>
      <c r="B13436">
        <v>2</v>
      </c>
      <c r="C13436">
        <v>27</v>
      </c>
    </row>
    <row r="13437" spans="1:3">
      <c r="A13437">
        <v>2017</v>
      </c>
      <c r="B13437">
        <v>2</v>
      </c>
      <c r="C13437">
        <v>27</v>
      </c>
    </row>
    <row r="13438" spans="1:3">
      <c r="A13438">
        <v>2017</v>
      </c>
      <c r="B13438">
        <v>2</v>
      </c>
      <c r="C13438">
        <v>27</v>
      </c>
    </row>
    <row r="13439" spans="1:3">
      <c r="A13439">
        <v>2017</v>
      </c>
      <c r="B13439">
        <v>2</v>
      </c>
      <c r="C13439">
        <v>27</v>
      </c>
    </row>
    <row r="13440" spans="1:3">
      <c r="A13440">
        <v>2017</v>
      </c>
      <c r="B13440">
        <v>2</v>
      </c>
      <c r="C13440">
        <v>27</v>
      </c>
    </row>
    <row r="13441" spans="1:3">
      <c r="A13441">
        <v>2017</v>
      </c>
      <c r="B13441">
        <v>2</v>
      </c>
      <c r="C13441">
        <v>27</v>
      </c>
    </row>
    <row r="13442" spans="1:3">
      <c r="A13442">
        <v>2017</v>
      </c>
      <c r="B13442">
        <v>2</v>
      </c>
      <c r="C13442">
        <v>27</v>
      </c>
    </row>
    <row r="13443" spans="1:3">
      <c r="A13443">
        <v>2017</v>
      </c>
      <c r="B13443">
        <v>2</v>
      </c>
      <c r="C13443">
        <v>27</v>
      </c>
    </row>
    <row r="13444" spans="1:3">
      <c r="A13444">
        <v>2017</v>
      </c>
      <c r="B13444">
        <v>2</v>
      </c>
      <c r="C13444">
        <v>27</v>
      </c>
    </row>
    <row r="13445" spans="1:3">
      <c r="A13445">
        <v>2017</v>
      </c>
      <c r="B13445">
        <v>2</v>
      </c>
      <c r="C13445">
        <v>27</v>
      </c>
    </row>
    <row r="13446" spans="1:3">
      <c r="A13446">
        <v>2017</v>
      </c>
      <c r="B13446">
        <v>2</v>
      </c>
      <c r="C13446">
        <v>27</v>
      </c>
    </row>
    <row r="13447" spans="1:3">
      <c r="A13447">
        <v>2017</v>
      </c>
      <c r="B13447">
        <v>2</v>
      </c>
      <c r="C13447">
        <v>27</v>
      </c>
    </row>
    <row r="13448" spans="1:3">
      <c r="A13448">
        <v>2017</v>
      </c>
      <c r="B13448">
        <v>2</v>
      </c>
      <c r="C13448">
        <v>27</v>
      </c>
    </row>
    <row r="13449" spans="1:3">
      <c r="A13449">
        <v>2017</v>
      </c>
      <c r="B13449">
        <v>2</v>
      </c>
      <c r="C13449">
        <v>27</v>
      </c>
    </row>
    <row r="13450" spans="1:3">
      <c r="A13450">
        <v>2017</v>
      </c>
      <c r="B13450">
        <v>2</v>
      </c>
      <c r="C13450">
        <v>27</v>
      </c>
    </row>
    <row r="13451" spans="1:3">
      <c r="A13451">
        <v>2017</v>
      </c>
      <c r="B13451">
        <v>2</v>
      </c>
      <c r="C13451">
        <v>27</v>
      </c>
    </row>
    <row r="13452" spans="1:3">
      <c r="A13452">
        <v>2017</v>
      </c>
      <c r="B13452">
        <v>2</v>
      </c>
      <c r="C13452">
        <v>27</v>
      </c>
    </row>
    <row r="13453" spans="1:3">
      <c r="A13453">
        <v>2017</v>
      </c>
      <c r="B13453">
        <v>2</v>
      </c>
      <c r="C13453">
        <v>27</v>
      </c>
    </row>
    <row r="13454" spans="1:3">
      <c r="A13454">
        <v>2017</v>
      </c>
      <c r="B13454">
        <v>2</v>
      </c>
      <c r="C13454">
        <v>27</v>
      </c>
    </row>
    <row r="13455" spans="1:3">
      <c r="A13455">
        <v>2017</v>
      </c>
      <c r="B13455">
        <v>2</v>
      </c>
      <c r="C13455">
        <v>27</v>
      </c>
    </row>
    <row r="13456" spans="1:3">
      <c r="A13456">
        <v>2017</v>
      </c>
      <c r="B13456">
        <v>2</v>
      </c>
      <c r="C13456">
        <v>27</v>
      </c>
    </row>
    <row r="13457" spans="1:3">
      <c r="A13457">
        <v>2017</v>
      </c>
      <c r="B13457">
        <v>2</v>
      </c>
      <c r="C13457">
        <v>27</v>
      </c>
    </row>
    <row r="13458" spans="1:3">
      <c r="A13458">
        <v>2017</v>
      </c>
      <c r="B13458">
        <v>2</v>
      </c>
      <c r="C13458">
        <v>27</v>
      </c>
    </row>
    <row r="13459" spans="1:3">
      <c r="A13459">
        <v>2017</v>
      </c>
      <c r="B13459">
        <v>2</v>
      </c>
      <c r="C13459">
        <v>27</v>
      </c>
    </row>
    <row r="13460" spans="1:3">
      <c r="A13460">
        <v>2017</v>
      </c>
      <c r="B13460">
        <v>2</v>
      </c>
      <c r="C13460">
        <v>27</v>
      </c>
    </row>
    <row r="13461" spans="1:3">
      <c r="A13461">
        <v>2017</v>
      </c>
      <c r="B13461">
        <v>2</v>
      </c>
      <c r="C13461">
        <v>27</v>
      </c>
    </row>
    <row r="13462" spans="1:3">
      <c r="A13462">
        <v>2017</v>
      </c>
      <c r="B13462">
        <v>2</v>
      </c>
      <c r="C13462">
        <v>27</v>
      </c>
    </row>
    <row r="13463" spans="1:3">
      <c r="A13463">
        <v>2017</v>
      </c>
      <c r="B13463">
        <v>2</v>
      </c>
      <c r="C13463">
        <v>27</v>
      </c>
    </row>
    <row r="13464" spans="1:3">
      <c r="A13464">
        <v>2017</v>
      </c>
      <c r="B13464">
        <v>2</v>
      </c>
      <c r="C13464">
        <v>27</v>
      </c>
    </row>
    <row r="13465" spans="1:3">
      <c r="A13465">
        <v>2017</v>
      </c>
      <c r="B13465">
        <v>2</v>
      </c>
      <c r="C13465">
        <v>27</v>
      </c>
    </row>
    <row r="13466" spans="1:3">
      <c r="A13466">
        <v>2017</v>
      </c>
      <c r="B13466">
        <v>2</v>
      </c>
      <c r="C13466">
        <v>27</v>
      </c>
    </row>
    <row r="13467" spans="1:3">
      <c r="A13467">
        <v>2017</v>
      </c>
      <c r="B13467">
        <v>2</v>
      </c>
      <c r="C13467">
        <v>27</v>
      </c>
    </row>
    <row r="13468" spans="1:3">
      <c r="A13468">
        <v>2017</v>
      </c>
      <c r="B13468">
        <v>2</v>
      </c>
      <c r="C13468">
        <v>27</v>
      </c>
    </row>
    <row r="13469" spans="1:3">
      <c r="A13469">
        <v>2017</v>
      </c>
      <c r="B13469">
        <v>2</v>
      </c>
      <c r="C13469">
        <v>27</v>
      </c>
    </row>
    <row r="13470" spans="1:3">
      <c r="A13470">
        <v>2017</v>
      </c>
      <c r="B13470">
        <v>2</v>
      </c>
      <c r="C13470">
        <v>27</v>
      </c>
    </row>
    <row r="13471" spans="1:3">
      <c r="A13471">
        <v>2017</v>
      </c>
      <c r="B13471">
        <v>2</v>
      </c>
      <c r="C13471">
        <v>27</v>
      </c>
    </row>
    <row r="13472" spans="1:3">
      <c r="A13472">
        <v>2017</v>
      </c>
      <c r="B13472">
        <v>2</v>
      </c>
      <c r="C13472">
        <v>27</v>
      </c>
    </row>
    <row r="13473" spans="1:3">
      <c r="A13473">
        <v>2017</v>
      </c>
      <c r="B13473">
        <v>2</v>
      </c>
      <c r="C13473">
        <v>27</v>
      </c>
    </row>
    <row r="13474" spans="1:3">
      <c r="A13474">
        <v>2017</v>
      </c>
      <c r="B13474">
        <v>2</v>
      </c>
      <c r="C13474">
        <v>27</v>
      </c>
    </row>
    <row r="13475" spans="1:3">
      <c r="A13475">
        <v>2017</v>
      </c>
      <c r="B13475">
        <v>2</v>
      </c>
      <c r="C13475">
        <v>27</v>
      </c>
    </row>
    <row r="13476" spans="1:3">
      <c r="A13476">
        <v>2017</v>
      </c>
      <c r="B13476">
        <v>2</v>
      </c>
      <c r="C13476">
        <v>27</v>
      </c>
    </row>
    <row r="13477" spans="1:3">
      <c r="A13477">
        <v>2017</v>
      </c>
      <c r="B13477">
        <v>2</v>
      </c>
      <c r="C13477">
        <v>27</v>
      </c>
    </row>
    <row r="13478" spans="1:3">
      <c r="A13478">
        <v>2017</v>
      </c>
      <c r="B13478">
        <v>2</v>
      </c>
      <c r="C13478">
        <v>27</v>
      </c>
    </row>
    <row r="13479" spans="1:3">
      <c r="A13479">
        <v>2017</v>
      </c>
      <c r="B13479">
        <v>2</v>
      </c>
      <c r="C13479">
        <v>27</v>
      </c>
    </row>
    <row r="13480" spans="1:3">
      <c r="A13480">
        <v>2017</v>
      </c>
      <c r="B13480">
        <v>2</v>
      </c>
      <c r="C13480">
        <v>27</v>
      </c>
    </row>
    <row r="13481" spans="1:3">
      <c r="A13481">
        <v>2017</v>
      </c>
      <c r="B13481">
        <v>2</v>
      </c>
      <c r="C13481">
        <v>27</v>
      </c>
    </row>
    <row r="13482" spans="1:3">
      <c r="A13482">
        <v>2017</v>
      </c>
      <c r="B13482">
        <v>2</v>
      </c>
      <c r="C13482">
        <v>27</v>
      </c>
    </row>
    <row r="13483" spans="1:3">
      <c r="A13483">
        <v>2017</v>
      </c>
      <c r="B13483">
        <v>2</v>
      </c>
      <c r="C13483">
        <v>27</v>
      </c>
    </row>
    <row r="13484" spans="1:3">
      <c r="A13484">
        <v>2017</v>
      </c>
      <c r="B13484">
        <v>2</v>
      </c>
      <c r="C13484">
        <v>27</v>
      </c>
    </row>
    <row r="13485" spans="1:3">
      <c r="A13485">
        <v>2017</v>
      </c>
      <c r="B13485">
        <v>2</v>
      </c>
      <c r="C13485">
        <v>27</v>
      </c>
    </row>
    <row r="13486" spans="1:3">
      <c r="A13486">
        <v>2017</v>
      </c>
      <c r="B13486">
        <v>2</v>
      </c>
      <c r="C13486">
        <v>27</v>
      </c>
    </row>
    <row r="13487" spans="1:3">
      <c r="A13487">
        <v>2017</v>
      </c>
      <c r="B13487">
        <v>2</v>
      </c>
      <c r="C13487">
        <v>27</v>
      </c>
    </row>
    <row r="13488" spans="1:3">
      <c r="A13488">
        <v>2017</v>
      </c>
      <c r="B13488">
        <v>2</v>
      </c>
      <c r="C13488">
        <v>27</v>
      </c>
    </row>
    <row r="13489" spans="1:3">
      <c r="A13489">
        <v>2017</v>
      </c>
      <c r="B13489">
        <v>2</v>
      </c>
      <c r="C13489">
        <v>27</v>
      </c>
    </row>
    <row r="13490" spans="1:3">
      <c r="A13490">
        <v>2017</v>
      </c>
      <c r="B13490">
        <v>2</v>
      </c>
      <c r="C13490">
        <v>27</v>
      </c>
    </row>
    <row r="13491" spans="1:3">
      <c r="A13491">
        <v>2017</v>
      </c>
      <c r="B13491">
        <v>2</v>
      </c>
      <c r="C13491">
        <v>27</v>
      </c>
    </row>
    <row r="13492" spans="1:3">
      <c r="A13492">
        <v>2017</v>
      </c>
      <c r="B13492">
        <v>2</v>
      </c>
      <c r="C13492">
        <v>27</v>
      </c>
    </row>
    <row r="13493" spans="1:3">
      <c r="A13493">
        <v>2017</v>
      </c>
      <c r="B13493">
        <v>2</v>
      </c>
      <c r="C13493">
        <v>27</v>
      </c>
    </row>
    <row r="13494" spans="1:3">
      <c r="A13494">
        <v>2017</v>
      </c>
      <c r="B13494">
        <v>2</v>
      </c>
      <c r="C13494">
        <v>27</v>
      </c>
    </row>
    <row r="13495" spans="1:3">
      <c r="A13495">
        <v>2017</v>
      </c>
      <c r="B13495">
        <v>2</v>
      </c>
      <c r="C13495">
        <v>27</v>
      </c>
    </row>
    <row r="13496" spans="1:3">
      <c r="A13496">
        <v>2017</v>
      </c>
      <c r="B13496">
        <v>2</v>
      </c>
      <c r="C13496">
        <v>27</v>
      </c>
    </row>
    <row r="13497" spans="1:3">
      <c r="A13497">
        <v>2017</v>
      </c>
      <c r="B13497">
        <v>2</v>
      </c>
      <c r="C13497">
        <v>27</v>
      </c>
    </row>
    <row r="13498" spans="1:3">
      <c r="A13498">
        <v>2017</v>
      </c>
      <c r="B13498">
        <v>2</v>
      </c>
      <c r="C13498">
        <v>27</v>
      </c>
    </row>
    <row r="13499" spans="1:3">
      <c r="A13499">
        <v>2017</v>
      </c>
      <c r="B13499">
        <v>2</v>
      </c>
      <c r="C13499">
        <v>27</v>
      </c>
    </row>
    <row r="13500" spans="1:3">
      <c r="A13500">
        <v>2017</v>
      </c>
      <c r="B13500">
        <v>2</v>
      </c>
      <c r="C13500">
        <v>27</v>
      </c>
    </row>
    <row r="13501" spans="1:3">
      <c r="A13501">
        <v>2017</v>
      </c>
      <c r="B13501">
        <v>2</v>
      </c>
      <c r="C13501">
        <v>27</v>
      </c>
    </row>
    <row r="13502" spans="1:3">
      <c r="A13502">
        <v>2017</v>
      </c>
      <c r="B13502">
        <v>2</v>
      </c>
      <c r="C13502">
        <v>27</v>
      </c>
    </row>
    <row r="13503" spans="1:3">
      <c r="A13503">
        <v>2017</v>
      </c>
      <c r="B13503">
        <v>2</v>
      </c>
      <c r="C13503">
        <v>27</v>
      </c>
    </row>
    <row r="13504" spans="1:3">
      <c r="A13504">
        <v>2017</v>
      </c>
      <c r="B13504">
        <v>2</v>
      </c>
      <c r="C13504">
        <v>27</v>
      </c>
    </row>
    <row r="13505" spans="1:3">
      <c r="A13505">
        <v>2017</v>
      </c>
      <c r="B13505">
        <v>2</v>
      </c>
      <c r="C13505">
        <v>27</v>
      </c>
    </row>
    <row r="13506" spans="1:3">
      <c r="A13506">
        <v>2017</v>
      </c>
      <c r="B13506">
        <v>2</v>
      </c>
      <c r="C13506">
        <v>27</v>
      </c>
    </row>
    <row r="13507" spans="1:3">
      <c r="A13507">
        <v>2017</v>
      </c>
      <c r="B13507">
        <v>2</v>
      </c>
      <c r="C13507">
        <v>27</v>
      </c>
    </row>
    <row r="13508" spans="1:3">
      <c r="A13508">
        <v>2017</v>
      </c>
      <c r="B13508">
        <v>2</v>
      </c>
      <c r="C13508">
        <v>27</v>
      </c>
    </row>
    <row r="13509" spans="1:3">
      <c r="A13509">
        <v>2017</v>
      </c>
      <c r="B13509">
        <v>2</v>
      </c>
      <c r="C13509">
        <v>27</v>
      </c>
    </row>
    <row r="13510" spans="1:3">
      <c r="A13510">
        <v>2017</v>
      </c>
      <c r="B13510">
        <v>2</v>
      </c>
      <c r="C13510">
        <v>27</v>
      </c>
    </row>
    <row r="13511" spans="1:3">
      <c r="A13511">
        <v>2017</v>
      </c>
      <c r="B13511">
        <v>2</v>
      </c>
      <c r="C13511">
        <v>27</v>
      </c>
    </row>
    <row r="13512" spans="1:3">
      <c r="A13512">
        <v>2017</v>
      </c>
      <c r="B13512">
        <v>2</v>
      </c>
      <c r="C13512">
        <v>27</v>
      </c>
    </row>
    <row r="13513" spans="1:3">
      <c r="A13513">
        <v>2017</v>
      </c>
      <c r="B13513">
        <v>2</v>
      </c>
      <c r="C13513">
        <v>27</v>
      </c>
    </row>
    <row r="13514" spans="1:3">
      <c r="A13514">
        <v>2017</v>
      </c>
      <c r="B13514">
        <v>2</v>
      </c>
      <c r="C13514">
        <v>27</v>
      </c>
    </row>
    <row r="13515" spans="1:3">
      <c r="A13515">
        <v>2017</v>
      </c>
      <c r="B13515">
        <v>2</v>
      </c>
      <c r="C13515">
        <v>27</v>
      </c>
    </row>
    <row r="13516" spans="1:3">
      <c r="A13516">
        <v>2017</v>
      </c>
      <c r="B13516">
        <v>2</v>
      </c>
      <c r="C13516">
        <v>27</v>
      </c>
    </row>
    <row r="13517" spans="1:3">
      <c r="A13517">
        <v>2017</v>
      </c>
      <c r="B13517">
        <v>2</v>
      </c>
      <c r="C13517">
        <v>27</v>
      </c>
    </row>
    <row r="13518" spans="1:3">
      <c r="A13518">
        <v>2017</v>
      </c>
      <c r="B13518">
        <v>2</v>
      </c>
      <c r="C13518">
        <v>27</v>
      </c>
    </row>
    <row r="13519" spans="1:3">
      <c r="A13519">
        <v>2017</v>
      </c>
      <c r="B13519">
        <v>2</v>
      </c>
      <c r="C13519">
        <v>27</v>
      </c>
    </row>
    <row r="13520" spans="1:3">
      <c r="A13520">
        <v>2017</v>
      </c>
      <c r="B13520">
        <v>2</v>
      </c>
      <c r="C13520">
        <v>27</v>
      </c>
    </row>
    <row r="13521" spans="1:3">
      <c r="A13521">
        <v>2017</v>
      </c>
      <c r="B13521">
        <v>2</v>
      </c>
      <c r="C13521">
        <v>27</v>
      </c>
    </row>
    <row r="13522" spans="1:3">
      <c r="A13522">
        <v>2017</v>
      </c>
      <c r="B13522">
        <v>2</v>
      </c>
      <c r="C13522">
        <v>27</v>
      </c>
    </row>
    <row r="13523" spans="1:3">
      <c r="A13523">
        <v>2017</v>
      </c>
      <c r="B13523">
        <v>2</v>
      </c>
      <c r="C13523">
        <v>27</v>
      </c>
    </row>
    <row r="13524" spans="1:3">
      <c r="A13524">
        <v>2017</v>
      </c>
      <c r="B13524">
        <v>2</v>
      </c>
      <c r="C13524">
        <v>27</v>
      </c>
    </row>
    <row r="13525" spans="1:3">
      <c r="A13525">
        <v>2017</v>
      </c>
      <c r="B13525">
        <v>2</v>
      </c>
      <c r="C13525">
        <v>27</v>
      </c>
    </row>
    <row r="13526" spans="1:3">
      <c r="A13526">
        <v>2017</v>
      </c>
      <c r="B13526">
        <v>2</v>
      </c>
      <c r="C13526">
        <v>27</v>
      </c>
    </row>
    <row r="13527" spans="1:3">
      <c r="A13527">
        <v>2017</v>
      </c>
      <c r="B13527">
        <v>2</v>
      </c>
      <c r="C13527">
        <v>27</v>
      </c>
    </row>
    <row r="13528" spans="1:3">
      <c r="A13528">
        <v>2017</v>
      </c>
      <c r="B13528">
        <v>2</v>
      </c>
      <c r="C13528">
        <v>27</v>
      </c>
    </row>
    <row r="13529" spans="1:3">
      <c r="A13529">
        <v>2017</v>
      </c>
      <c r="B13529">
        <v>2</v>
      </c>
      <c r="C13529">
        <v>27</v>
      </c>
    </row>
    <row r="13530" spans="1:3">
      <c r="A13530">
        <v>2017</v>
      </c>
      <c r="B13530">
        <v>2</v>
      </c>
      <c r="C13530">
        <v>27</v>
      </c>
    </row>
    <row r="13531" spans="1:3">
      <c r="A13531">
        <v>2017</v>
      </c>
      <c r="B13531">
        <v>2</v>
      </c>
      <c r="C13531">
        <v>27</v>
      </c>
    </row>
    <row r="13532" spans="1:3">
      <c r="A13532">
        <v>2017</v>
      </c>
      <c r="B13532">
        <v>2</v>
      </c>
      <c r="C13532">
        <v>27</v>
      </c>
    </row>
    <row r="13533" spans="1:3">
      <c r="A13533">
        <v>2017</v>
      </c>
      <c r="B13533">
        <v>2</v>
      </c>
      <c r="C13533">
        <v>27</v>
      </c>
    </row>
    <row r="13534" spans="1:3">
      <c r="A13534">
        <v>2017</v>
      </c>
      <c r="B13534">
        <v>2</v>
      </c>
      <c r="C13534">
        <v>27</v>
      </c>
    </row>
    <row r="13535" spans="1:3">
      <c r="A13535">
        <v>2017</v>
      </c>
      <c r="B13535">
        <v>2</v>
      </c>
      <c r="C13535">
        <v>27</v>
      </c>
    </row>
    <row r="13536" spans="1:3">
      <c r="A13536">
        <v>2017</v>
      </c>
      <c r="B13536">
        <v>2</v>
      </c>
      <c r="C13536">
        <v>27</v>
      </c>
    </row>
    <row r="13537" spans="1:3">
      <c r="A13537">
        <v>2017</v>
      </c>
      <c r="B13537">
        <v>2</v>
      </c>
      <c r="C13537">
        <v>27</v>
      </c>
    </row>
    <row r="13538" spans="1:3">
      <c r="A13538">
        <v>2017</v>
      </c>
      <c r="B13538">
        <v>2</v>
      </c>
      <c r="C13538">
        <v>27</v>
      </c>
    </row>
    <row r="13539" spans="1:3">
      <c r="A13539">
        <v>2017</v>
      </c>
      <c r="B13539">
        <v>2</v>
      </c>
      <c r="C13539">
        <v>27</v>
      </c>
    </row>
    <row r="13540" spans="1:3">
      <c r="A13540">
        <v>2017</v>
      </c>
      <c r="B13540">
        <v>2</v>
      </c>
      <c r="C13540">
        <v>27</v>
      </c>
    </row>
    <row r="13541" spans="1:3">
      <c r="A13541">
        <v>2017</v>
      </c>
      <c r="B13541">
        <v>2</v>
      </c>
      <c r="C13541">
        <v>27</v>
      </c>
    </row>
    <row r="13542" spans="1:3">
      <c r="A13542">
        <v>2017</v>
      </c>
      <c r="B13542">
        <v>2</v>
      </c>
      <c r="C13542">
        <v>27</v>
      </c>
    </row>
    <row r="13543" spans="1:3">
      <c r="A13543">
        <v>2017</v>
      </c>
      <c r="B13543">
        <v>2</v>
      </c>
      <c r="C13543">
        <v>27</v>
      </c>
    </row>
    <row r="13544" spans="1:3">
      <c r="A13544">
        <v>2017</v>
      </c>
      <c r="B13544">
        <v>2</v>
      </c>
      <c r="C13544">
        <v>27</v>
      </c>
    </row>
    <row r="13545" spans="1:3">
      <c r="A13545">
        <v>2017</v>
      </c>
      <c r="B13545">
        <v>2</v>
      </c>
      <c r="C13545">
        <v>27</v>
      </c>
    </row>
    <row r="13546" spans="1:3">
      <c r="A13546">
        <v>2017</v>
      </c>
      <c r="B13546">
        <v>2</v>
      </c>
      <c r="C13546">
        <v>27</v>
      </c>
    </row>
    <row r="13547" spans="1:3">
      <c r="A13547">
        <v>2017</v>
      </c>
      <c r="B13547">
        <v>2</v>
      </c>
      <c r="C13547">
        <v>27</v>
      </c>
    </row>
    <row r="13548" spans="1:3">
      <c r="A13548">
        <v>2017</v>
      </c>
      <c r="B13548">
        <v>2</v>
      </c>
      <c r="C13548">
        <v>27</v>
      </c>
    </row>
    <row r="13549" spans="1:3">
      <c r="A13549">
        <v>2017</v>
      </c>
      <c r="B13549">
        <v>2</v>
      </c>
      <c r="C13549">
        <v>27</v>
      </c>
    </row>
    <row r="13550" spans="1:3">
      <c r="A13550">
        <v>2017</v>
      </c>
      <c r="B13550">
        <v>2</v>
      </c>
      <c r="C13550">
        <v>27</v>
      </c>
    </row>
    <row r="13551" spans="1:3">
      <c r="A13551">
        <v>2017</v>
      </c>
      <c r="B13551">
        <v>2</v>
      </c>
      <c r="C13551">
        <v>27</v>
      </c>
    </row>
    <row r="13552" spans="1:3">
      <c r="A13552">
        <v>2017</v>
      </c>
      <c r="B13552">
        <v>2</v>
      </c>
      <c r="C13552">
        <v>27</v>
      </c>
    </row>
    <row r="13553" spans="1:3">
      <c r="A13553">
        <v>2017</v>
      </c>
      <c r="B13553">
        <v>2</v>
      </c>
      <c r="C13553">
        <v>27</v>
      </c>
    </row>
    <row r="13554" spans="1:3">
      <c r="A13554">
        <v>2017</v>
      </c>
      <c r="B13554">
        <v>2</v>
      </c>
      <c r="C13554">
        <v>27</v>
      </c>
    </row>
    <row r="13555" spans="1:3">
      <c r="A13555">
        <v>2017</v>
      </c>
      <c r="B13555">
        <v>2</v>
      </c>
      <c r="C13555">
        <v>27</v>
      </c>
    </row>
    <row r="13556" spans="1:3">
      <c r="A13556">
        <v>2017</v>
      </c>
      <c r="B13556">
        <v>2</v>
      </c>
      <c r="C13556">
        <v>27</v>
      </c>
    </row>
    <row r="13557" spans="1:3">
      <c r="A13557">
        <v>2017</v>
      </c>
      <c r="B13557">
        <v>2</v>
      </c>
      <c r="C13557">
        <v>27</v>
      </c>
    </row>
    <row r="13558" spans="1:3">
      <c r="A13558">
        <v>2017</v>
      </c>
      <c r="B13558">
        <v>2</v>
      </c>
      <c r="C13558">
        <v>27</v>
      </c>
    </row>
    <row r="13559" spans="1:3">
      <c r="A13559">
        <v>2017</v>
      </c>
      <c r="B13559">
        <v>2</v>
      </c>
      <c r="C13559">
        <v>27</v>
      </c>
    </row>
    <row r="13560" spans="1:3">
      <c r="A13560">
        <v>2017</v>
      </c>
      <c r="B13560">
        <v>2</v>
      </c>
      <c r="C13560">
        <v>27</v>
      </c>
    </row>
    <row r="13561" spans="1:3">
      <c r="A13561">
        <v>2017</v>
      </c>
      <c r="B13561">
        <v>2</v>
      </c>
      <c r="C13561">
        <v>27</v>
      </c>
    </row>
    <row r="13562" spans="1:3">
      <c r="A13562">
        <v>2017</v>
      </c>
      <c r="B13562">
        <v>2</v>
      </c>
      <c r="C13562">
        <v>27</v>
      </c>
    </row>
    <row r="13563" spans="1:3">
      <c r="A13563">
        <v>2017</v>
      </c>
      <c r="B13563">
        <v>2</v>
      </c>
      <c r="C13563">
        <v>27</v>
      </c>
    </row>
    <row r="13564" spans="1:3">
      <c r="A13564">
        <v>2017</v>
      </c>
      <c r="B13564">
        <v>2</v>
      </c>
      <c r="C13564">
        <v>27</v>
      </c>
    </row>
    <row r="13565" spans="1:3">
      <c r="A13565">
        <v>2017</v>
      </c>
      <c r="B13565">
        <v>2</v>
      </c>
      <c r="C13565">
        <v>27</v>
      </c>
    </row>
    <row r="13566" spans="1:3">
      <c r="A13566">
        <v>2017</v>
      </c>
      <c r="B13566">
        <v>2</v>
      </c>
      <c r="C13566">
        <v>27</v>
      </c>
    </row>
    <row r="13567" spans="1:3">
      <c r="A13567">
        <v>2017</v>
      </c>
      <c r="B13567">
        <v>2</v>
      </c>
      <c r="C13567">
        <v>27</v>
      </c>
    </row>
    <row r="13568" spans="1:3">
      <c r="A13568">
        <v>2017</v>
      </c>
      <c r="B13568">
        <v>2</v>
      </c>
      <c r="C13568">
        <v>27</v>
      </c>
    </row>
    <row r="13569" spans="1:3">
      <c r="A13569">
        <v>2017</v>
      </c>
      <c r="B13569">
        <v>2</v>
      </c>
      <c r="C13569">
        <v>27</v>
      </c>
    </row>
    <row r="13570" spans="1:3">
      <c r="A13570">
        <v>2017</v>
      </c>
      <c r="B13570">
        <v>2</v>
      </c>
      <c r="C13570">
        <v>27</v>
      </c>
    </row>
    <row r="13571" spans="1:3">
      <c r="A13571">
        <v>2017</v>
      </c>
      <c r="B13571">
        <v>2</v>
      </c>
      <c r="C13571">
        <v>27</v>
      </c>
    </row>
    <row r="13572" spans="1:3">
      <c r="A13572">
        <v>2017</v>
      </c>
      <c r="B13572">
        <v>2</v>
      </c>
      <c r="C13572">
        <v>27</v>
      </c>
    </row>
    <row r="13573" spans="1:3">
      <c r="A13573">
        <v>2017</v>
      </c>
      <c r="B13573">
        <v>2</v>
      </c>
      <c r="C13573">
        <v>27</v>
      </c>
    </row>
    <row r="13574" spans="1:3">
      <c r="A13574">
        <v>2017</v>
      </c>
      <c r="B13574">
        <v>2</v>
      </c>
      <c r="C13574">
        <v>27</v>
      </c>
    </row>
    <row r="13575" spans="1:3">
      <c r="A13575">
        <v>2017</v>
      </c>
      <c r="B13575">
        <v>2</v>
      </c>
      <c r="C13575">
        <v>27</v>
      </c>
    </row>
    <row r="13576" spans="1:3">
      <c r="A13576">
        <v>2017</v>
      </c>
      <c r="B13576">
        <v>2</v>
      </c>
      <c r="C13576">
        <v>27</v>
      </c>
    </row>
    <row r="13577" spans="1:3">
      <c r="A13577">
        <v>2017</v>
      </c>
      <c r="B13577">
        <v>2</v>
      </c>
      <c r="C13577">
        <v>27</v>
      </c>
    </row>
    <row r="13578" spans="1:3">
      <c r="A13578">
        <v>2017</v>
      </c>
      <c r="B13578">
        <v>2</v>
      </c>
      <c r="C13578">
        <v>27</v>
      </c>
    </row>
    <row r="13579" spans="1:3">
      <c r="A13579">
        <v>2017</v>
      </c>
      <c r="B13579">
        <v>2</v>
      </c>
      <c r="C13579">
        <v>27</v>
      </c>
    </row>
    <row r="13580" spans="1:3">
      <c r="A13580">
        <v>2017</v>
      </c>
      <c r="B13580">
        <v>2</v>
      </c>
      <c r="C13580">
        <v>27</v>
      </c>
    </row>
    <row r="13581" spans="1:3">
      <c r="A13581">
        <v>2017</v>
      </c>
      <c r="B13581">
        <v>2</v>
      </c>
      <c r="C13581">
        <v>27</v>
      </c>
    </row>
    <row r="13582" spans="1:3">
      <c r="A13582">
        <v>2017</v>
      </c>
      <c r="B13582">
        <v>2</v>
      </c>
      <c r="C13582">
        <v>27</v>
      </c>
    </row>
    <row r="13583" spans="1:3">
      <c r="A13583">
        <v>2017</v>
      </c>
      <c r="B13583">
        <v>2</v>
      </c>
      <c r="C13583">
        <v>27</v>
      </c>
    </row>
    <row r="13584" spans="1:3">
      <c r="A13584">
        <v>2017</v>
      </c>
      <c r="B13584">
        <v>2</v>
      </c>
      <c r="C13584">
        <v>27</v>
      </c>
    </row>
    <row r="13585" spans="1:3">
      <c r="A13585">
        <v>2017</v>
      </c>
      <c r="B13585">
        <v>2</v>
      </c>
      <c r="C13585">
        <v>27</v>
      </c>
    </row>
    <row r="13586" spans="1:3">
      <c r="A13586">
        <v>2017</v>
      </c>
      <c r="B13586">
        <v>2</v>
      </c>
      <c r="C13586">
        <v>27</v>
      </c>
    </row>
    <row r="13587" spans="1:3">
      <c r="A13587">
        <v>2017</v>
      </c>
      <c r="B13587">
        <v>2</v>
      </c>
      <c r="C13587">
        <v>27</v>
      </c>
    </row>
    <row r="13588" spans="1:3">
      <c r="A13588">
        <v>2017</v>
      </c>
      <c r="B13588">
        <v>2</v>
      </c>
      <c r="C13588">
        <v>27</v>
      </c>
    </row>
    <row r="13589" spans="1:3">
      <c r="A13589">
        <v>2017</v>
      </c>
      <c r="B13589">
        <v>2</v>
      </c>
      <c r="C13589">
        <v>27</v>
      </c>
    </row>
    <row r="13590" spans="1:3">
      <c r="A13590">
        <v>2017</v>
      </c>
      <c r="B13590">
        <v>2</v>
      </c>
      <c r="C13590">
        <v>27</v>
      </c>
    </row>
    <row r="13591" spans="1:3">
      <c r="A13591">
        <v>2017</v>
      </c>
      <c r="B13591">
        <v>2</v>
      </c>
      <c r="C13591">
        <v>27</v>
      </c>
    </row>
    <row r="13592" spans="1:3">
      <c r="A13592">
        <v>2017</v>
      </c>
      <c r="B13592">
        <v>2</v>
      </c>
      <c r="C13592">
        <v>27</v>
      </c>
    </row>
    <row r="13593" spans="1:3">
      <c r="A13593">
        <v>2017</v>
      </c>
      <c r="B13593">
        <v>2</v>
      </c>
      <c r="C13593">
        <v>27</v>
      </c>
    </row>
    <row r="13594" spans="1:3">
      <c r="A13594">
        <v>2017</v>
      </c>
      <c r="B13594">
        <v>2</v>
      </c>
      <c r="C13594">
        <v>27</v>
      </c>
    </row>
    <row r="13595" spans="1:3">
      <c r="A13595">
        <v>2017</v>
      </c>
      <c r="B13595">
        <v>2</v>
      </c>
      <c r="C13595">
        <v>27</v>
      </c>
    </row>
    <row r="13596" spans="1:3">
      <c r="A13596">
        <v>2017</v>
      </c>
      <c r="B13596">
        <v>2</v>
      </c>
      <c r="C13596">
        <v>27</v>
      </c>
    </row>
    <row r="13597" spans="1:3">
      <c r="A13597">
        <v>2017</v>
      </c>
      <c r="B13597">
        <v>2</v>
      </c>
      <c r="C13597">
        <v>27</v>
      </c>
    </row>
    <row r="13598" spans="1:3">
      <c r="A13598">
        <v>2017</v>
      </c>
      <c r="B13598">
        <v>2</v>
      </c>
      <c r="C13598">
        <v>27</v>
      </c>
    </row>
    <row r="13599" spans="1:3">
      <c r="A13599">
        <v>2017</v>
      </c>
      <c r="B13599">
        <v>2</v>
      </c>
      <c r="C13599">
        <v>27</v>
      </c>
    </row>
    <row r="13600" spans="1:3">
      <c r="A13600">
        <v>2017</v>
      </c>
      <c r="B13600">
        <v>2</v>
      </c>
      <c r="C13600">
        <v>27</v>
      </c>
    </row>
    <row r="13601" spans="1:3">
      <c r="A13601">
        <v>2017</v>
      </c>
      <c r="B13601">
        <v>2</v>
      </c>
      <c r="C13601">
        <v>27</v>
      </c>
    </row>
    <row r="13602" spans="1:3">
      <c r="A13602">
        <v>2017</v>
      </c>
      <c r="B13602">
        <v>2</v>
      </c>
      <c r="C13602">
        <v>27</v>
      </c>
    </row>
    <row r="13603" spans="1:3">
      <c r="A13603">
        <v>2017</v>
      </c>
      <c r="B13603">
        <v>2</v>
      </c>
      <c r="C13603">
        <v>27</v>
      </c>
    </row>
    <row r="13604" spans="1:3">
      <c r="A13604">
        <v>2017</v>
      </c>
      <c r="B13604">
        <v>2</v>
      </c>
      <c r="C13604">
        <v>27</v>
      </c>
    </row>
    <row r="13605" spans="1:3">
      <c r="A13605">
        <v>2017</v>
      </c>
      <c r="B13605">
        <v>2</v>
      </c>
      <c r="C13605">
        <v>27</v>
      </c>
    </row>
    <row r="13606" spans="1:3">
      <c r="A13606">
        <v>2017</v>
      </c>
      <c r="B13606">
        <v>2</v>
      </c>
      <c r="C13606">
        <v>27</v>
      </c>
    </row>
    <row r="13607" spans="1:3">
      <c r="A13607">
        <v>2017</v>
      </c>
      <c r="B13607">
        <v>2</v>
      </c>
      <c r="C13607">
        <v>27</v>
      </c>
    </row>
    <row r="13608" spans="1:3">
      <c r="A13608">
        <v>2017</v>
      </c>
      <c r="B13608">
        <v>2</v>
      </c>
      <c r="C13608">
        <v>27</v>
      </c>
    </row>
    <row r="13609" spans="1:3">
      <c r="A13609">
        <v>2017</v>
      </c>
      <c r="B13609">
        <v>2</v>
      </c>
      <c r="C13609">
        <v>27</v>
      </c>
    </row>
    <row r="13610" spans="1:3">
      <c r="A13610">
        <v>2017</v>
      </c>
      <c r="B13610">
        <v>2</v>
      </c>
      <c r="C13610">
        <v>27</v>
      </c>
    </row>
    <row r="13611" spans="1:3">
      <c r="A13611">
        <v>2017</v>
      </c>
      <c r="B13611">
        <v>2</v>
      </c>
      <c r="C13611">
        <v>27</v>
      </c>
    </row>
    <row r="13612" spans="1:3">
      <c r="A13612">
        <v>2017</v>
      </c>
      <c r="B13612">
        <v>2</v>
      </c>
      <c r="C13612">
        <v>27</v>
      </c>
    </row>
    <row r="13613" spans="1:3">
      <c r="A13613">
        <v>2017</v>
      </c>
      <c r="B13613">
        <v>2</v>
      </c>
      <c r="C13613">
        <v>27</v>
      </c>
    </row>
    <row r="13614" spans="1:3">
      <c r="A13614">
        <v>2017</v>
      </c>
      <c r="B13614">
        <v>2</v>
      </c>
      <c r="C13614">
        <v>27</v>
      </c>
    </row>
    <row r="13615" spans="1:3">
      <c r="A13615">
        <v>2017</v>
      </c>
      <c r="B13615">
        <v>2</v>
      </c>
      <c r="C13615">
        <v>27</v>
      </c>
    </row>
    <row r="13616" spans="1:3">
      <c r="A13616">
        <v>2017</v>
      </c>
      <c r="B13616">
        <v>2</v>
      </c>
      <c r="C13616">
        <v>27</v>
      </c>
    </row>
    <row r="13617" spans="1:3">
      <c r="A13617">
        <v>2017</v>
      </c>
      <c r="B13617">
        <v>2</v>
      </c>
      <c r="C13617">
        <v>27</v>
      </c>
    </row>
    <row r="13618" spans="1:3">
      <c r="A13618">
        <v>2017</v>
      </c>
      <c r="B13618">
        <v>2</v>
      </c>
      <c r="C13618">
        <v>27</v>
      </c>
    </row>
    <row r="13619" spans="1:3">
      <c r="A13619">
        <v>2017</v>
      </c>
      <c r="B13619">
        <v>2</v>
      </c>
      <c r="C13619">
        <v>27</v>
      </c>
    </row>
    <row r="13620" spans="1:3">
      <c r="A13620">
        <v>2017</v>
      </c>
      <c r="B13620">
        <v>2</v>
      </c>
      <c r="C13620">
        <v>27</v>
      </c>
    </row>
    <row r="13621" spans="1:3">
      <c r="A13621">
        <v>2017</v>
      </c>
      <c r="B13621">
        <v>2</v>
      </c>
      <c r="C13621">
        <v>27</v>
      </c>
    </row>
    <row r="13622" spans="1:3">
      <c r="A13622">
        <v>2017</v>
      </c>
      <c r="B13622">
        <v>2</v>
      </c>
      <c r="C13622">
        <v>27</v>
      </c>
    </row>
    <row r="13623" spans="1:3">
      <c r="A13623">
        <v>2017</v>
      </c>
      <c r="B13623">
        <v>2</v>
      </c>
      <c r="C13623">
        <v>27</v>
      </c>
    </row>
    <row r="13624" spans="1:3">
      <c r="A13624">
        <v>2017</v>
      </c>
      <c r="B13624">
        <v>2</v>
      </c>
      <c r="C13624">
        <v>27</v>
      </c>
    </row>
    <row r="13625" spans="1:3">
      <c r="A13625">
        <v>2017</v>
      </c>
      <c r="B13625">
        <v>2</v>
      </c>
      <c r="C13625">
        <v>27</v>
      </c>
    </row>
    <row r="13626" spans="1:3">
      <c r="A13626">
        <v>2017</v>
      </c>
      <c r="B13626">
        <v>2</v>
      </c>
      <c r="C13626">
        <v>27</v>
      </c>
    </row>
    <row r="13627" spans="1:3">
      <c r="A13627">
        <v>2017</v>
      </c>
      <c r="B13627">
        <v>2</v>
      </c>
      <c r="C13627">
        <v>27</v>
      </c>
    </row>
    <row r="13628" spans="1:3">
      <c r="A13628">
        <v>2017</v>
      </c>
      <c r="B13628">
        <v>2</v>
      </c>
      <c r="C13628">
        <v>27</v>
      </c>
    </row>
    <row r="13629" spans="1:3">
      <c r="A13629">
        <v>2017</v>
      </c>
      <c r="B13629">
        <v>2</v>
      </c>
      <c r="C13629">
        <v>27</v>
      </c>
    </row>
    <row r="13630" spans="1:3">
      <c r="A13630">
        <v>2017</v>
      </c>
      <c r="B13630">
        <v>2</v>
      </c>
      <c r="C13630">
        <v>27</v>
      </c>
    </row>
    <row r="13631" spans="1:3">
      <c r="A13631">
        <v>2017</v>
      </c>
      <c r="B13631">
        <v>2</v>
      </c>
      <c r="C13631">
        <v>27</v>
      </c>
    </row>
    <row r="13632" spans="1:3">
      <c r="A13632">
        <v>2017</v>
      </c>
      <c r="B13632">
        <v>2</v>
      </c>
      <c r="C13632">
        <v>27</v>
      </c>
    </row>
    <row r="13633" spans="1:3">
      <c r="A13633">
        <v>2017</v>
      </c>
      <c r="B13633">
        <v>2</v>
      </c>
      <c r="C13633">
        <v>27</v>
      </c>
    </row>
    <row r="13634" spans="1:3">
      <c r="A13634">
        <v>2017</v>
      </c>
      <c r="B13634">
        <v>2</v>
      </c>
      <c r="C13634">
        <v>27</v>
      </c>
    </row>
    <row r="13635" spans="1:3">
      <c r="A13635">
        <v>2017</v>
      </c>
      <c r="B13635">
        <v>2</v>
      </c>
      <c r="C13635">
        <v>27</v>
      </c>
    </row>
    <row r="13636" spans="1:3">
      <c r="A13636">
        <v>2017</v>
      </c>
      <c r="B13636">
        <v>2</v>
      </c>
      <c r="C13636">
        <v>27</v>
      </c>
    </row>
    <row r="13637" spans="1:3">
      <c r="A13637">
        <v>2017</v>
      </c>
      <c r="B13637">
        <v>2</v>
      </c>
      <c r="C13637">
        <v>27</v>
      </c>
    </row>
    <row r="13638" spans="1:3">
      <c r="A13638">
        <v>2017</v>
      </c>
      <c r="B13638">
        <v>2</v>
      </c>
      <c r="C13638">
        <v>27</v>
      </c>
    </row>
    <row r="13639" spans="1:3">
      <c r="A13639">
        <v>2017</v>
      </c>
      <c r="B13639">
        <v>2</v>
      </c>
      <c r="C13639">
        <v>27</v>
      </c>
    </row>
    <row r="13640" spans="1:3">
      <c r="A13640">
        <v>2017</v>
      </c>
      <c r="B13640">
        <v>2</v>
      </c>
      <c r="C13640">
        <v>27</v>
      </c>
    </row>
    <row r="13641" spans="1:3">
      <c r="A13641">
        <v>2017</v>
      </c>
      <c r="B13641">
        <v>2</v>
      </c>
      <c r="C13641">
        <v>27</v>
      </c>
    </row>
    <row r="13642" spans="1:3">
      <c r="A13642">
        <v>2017</v>
      </c>
      <c r="B13642">
        <v>2</v>
      </c>
      <c r="C13642">
        <v>27</v>
      </c>
    </row>
    <row r="13643" spans="1:3">
      <c r="A13643">
        <v>2017</v>
      </c>
      <c r="B13643">
        <v>2</v>
      </c>
      <c r="C13643">
        <v>27</v>
      </c>
    </row>
    <row r="13644" spans="1:3">
      <c r="A13644">
        <v>2017</v>
      </c>
      <c r="B13644">
        <v>2</v>
      </c>
      <c r="C13644">
        <v>27</v>
      </c>
    </row>
    <row r="13645" spans="1:3">
      <c r="A13645">
        <v>2017</v>
      </c>
      <c r="B13645">
        <v>2</v>
      </c>
      <c r="C13645">
        <v>27</v>
      </c>
    </row>
    <row r="13646" spans="1:3">
      <c r="A13646">
        <v>2017</v>
      </c>
      <c r="B13646">
        <v>2</v>
      </c>
      <c r="C13646">
        <v>27</v>
      </c>
    </row>
    <row r="13647" spans="1:3">
      <c r="A13647">
        <v>2017</v>
      </c>
      <c r="B13647">
        <v>2</v>
      </c>
      <c r="C13647">
        <v>27</v>
      </c>
    </row>
    <row r="13648" spans="1:3">
      <c r="A13648">
        <v>2017</v>
      </c>
      <c r="B13648">
        <v>2</v>
      </c>
      <c r="C13648">
        <v>27</v>
      </c>
    </row>
    <row r="13649" spans="1:3">
      <c r="A13649">
        <v>2017</v>
      </c>
      <c r="B13649">
        <v>2</v>
      </c>
      <c r="C13649">
        <v>27</v>
      </c>
    </row>
    <row r="13650" spans="1:3">
      <c r="A13650">
        <v>2017</v>
      </c>
      <c r="B13650">
        <v>2</v>
      </c>
      <c r="C13650">
        <v>27</v>
      </c>
    </row>
    <row r="13651" spans="1:3">
      <c r="A13651">
        <v>2017</v>
      </c>
      <c r="B13651">
        <v>2</v>
      </c>
      <c r="C13651">
        <v>27</v>
      </c>
    </row>
    <row r="13652" spans="1:3">
      <c r="A13652">
        <v>2017</v>
      </c>
      <c r="B13652">
        <v>2</v>
      </c>
      <c r="C13652">
        <v>27</v>
      </c>
    </row>
    <row r="13653" spans="1:3">
      <c r="A13653">
        <v>2017</v>
      </c>
      <c r="B13653">
        <v>2</v>
      </c>
      <c r="C13653">
        <v>27</v>
      </c>
    </row>
    <row r="13654" spans="1:3">
      <c r="A13654">
        <v>2017</v>
      </c>
      <c r="B13654">
        <v>2</v>
      </c>
      <c r="C13654">
        <v>27</v>
      </c>
    </row>
    <row r="13655" spans="1:3">
      <c r="A13655">
        <v>2017</v>
      </c>
      <c r="B13655">
        <v>2</v>
      </c>
      <c r="C13655">
        <v>27</v>
      </c>
    </row>
    <row r="13656" spans="1:3">
      <c r="A13656">
        <v>2017</v>
      </c>
      <c r="B13656">
        <v>2</v>
      </c>
      <c r="C13656">
        <v>27</v>
      </c>
    </row>
    <row r="13657" spans="1:3">
      <c r="A13657">
        <v>2017</v>
      </c>
      <c r="B13657">
        <v>2</v>
      </c>
      <c r="C13657">
        <v>27</v>
      </c>
    </row>
    <row r="13658" spans="1:3">
      <c r="A13658">
        <v>2017</v>
      </c>
      <c r="B13658">
        <v>2</v>
      </c>
      <c r="C13658">
        <v>27</v>
      </c>
    </row>
    <row r="13659" spans="1:3">
      <c r="A13659">
        <v>2017</v>
      </c>
      <c r="B13659">
        <v>2</v>
      </c>
      <c r="C13659">
        <v>27</v>
      </c>
    </row>
    <row r="13660" spans="1:3">
      <c r="A13660">
        <v>2017</v>
      </c>
      <c r="B13660">
        <v>2</v>
      </c>
      <c r="C13660">
        <v>27</v>
      </c>
    </row>
    <row r="13661" spans="1:3">
      <c r="A13661">
        <v>2017</v>
      </c>
      <c r="B13661">
        <v>2</v>
      </c>
      <c r="C13661">
        <v>27</v>
      </c>
    </row>
    <row r="13662" spans="1:3">
      <c r="A13662">
        <v>2017</v>
      </c>
      <c r="B13662">
        <v>2</v>
      </c>
      <c r="C13662">
        <v>27</v>
      </c>
    </row>
    <row r="13663" spans="1:3">
      <c r="A13663">
        <v>2017</v>
      </c>
      <c r="B13663">
        <v>2</v>
      </c>
      <c r="C13663">
        <v>27</v>
      </c>
    </row>
    <row r="13664" spans="1:3">
      <c r="A13664">
        <v>2017</v>
      </c>
      <c r="B13664">
        <v>2</v>
      </c>
      <c r="C13664">
        <v>27</v>
      </c>
    </row>
    <row r="13665" spans="1:3">
      <c r="A13665">
        <v>2017</v>
      </c>
      <c r="B13665">
        <v>2</v>
      </c>
      <c r="C13665">
        <v>27</v>
      </c>
    </row>
    <row r="13666" spans="1:3">
      <c r="A13666">
        <v>2017</v>
      </c>
      <c r="B13666">
        <v>2</v>
      </c>
      <c r="C13666">
        <v>27</v>
      </c>
    </row>
    <row r="13667" spans="1:3">
      <c r="A13667">
        <v>2017</v>
      </c>
      <c r="B13667">
        <v>2</v>
      </c>
      <c r="C13667">
        <v>27</v>
      </c>
    </row>
    <row r="13668" spans="1:3">
      <c r="A13668">
        <v>2017</v>
      </c>
      <c r="B13668">
        <v>2</v>
      </c>
      <c r="C13668">
        <v>27</v>
      </c>
    </row>
    <row r="13669" spans="1:3">
      <c r="A13669">
        <v>2017</v>
      </c>
      <c r="B13669">
        <v>2</v>
      </c>
      <c r="C13669">
        <v>27</v>
      </c>
    </row>
    <row r="13670" spans="1:3">
      <c r="A13670">
        <v>2017</v>
      </c>
      <c r="B13670">
        <v>2</v>
      </c>
      <c r="C13670">
        <v>27</v>
      </c>
    </row>
    <row r="13671" spans="1:3">
      <c r="A13671">
        <v>2017</v>
      </c>
      <c r="B13671">
        <v>2</v>
      </c>
      <c r="C13671">
        <v>27</v>
      </c>
    </row>
    <row r="13672" spans="1:3">
      <c r="A13672">
        <v>2017</v>
      </c>
      <c r="B13672">
        <v>2</v>
      </c>
      <c r="C13672">
        <v>27</v>
      </c>
    </row>
    <row r="13673" spans="1:3">
      <c r="A13673">
        <v>2017</v>
      </c>
      <c r="B13673">
        <v>2</v>
      </c>
      <c r="C13673">
        <v>27</v>
      </c>
    </row>
    <row r="13674" spans="1:3">
      <c r="A13674">
        <v>2017</v>
      </c>
      <c r="B13674">
        <v>2</v>
      </c>
      <c r="C13674">
        <v>27</v>
      </c>
    </row>
    <row r="13675" spans="1:3">
      <c r="A13675">
        <v>2017</v>
      </c>
      <c r="B13675">
        <v>2</v>
      </c>
      <c r="C13675">
        <v>27</v>
      </c>
    </row>
    <row r="13676" spans="1:3">
      <c r="A13676">
        <v>2017</v>
      </c>
      <c r="B13676">
        <v>2</v>
      </c>
      <c r="C13676">
        <v>27</v>
      </c>
    </row>
    <row r="13677" spans="1:3">
      <c r="A13677">
        <v>2017</v>
      </c>
      <c r="B13677">
        <v>2</v>
      </c>
      <c r="C13677">
        <v>27</v>
      </c>
    </row>
    <row r="13678" spans="1:3">
      <c r="A13678">
        <v>2017</v>
      </c>
      <c r="B13678">
        <v>2</v>
      </c>
      <c r="C13678">
        <v>27</v>
      </c>
    </row>
    <row r="13679" spans="1:3">
      <c r="A13679">
        <v>2017</v>
      </c>
      <c r="B13679">
        <v>2</v>
      </c>
      <c r="C13679">
        <v>27</v>
      </c>
    </row>
    <row r="13680" spans="1:3">
      <c r="A13680">
        <v>2017</v>
      </c>
      <c r="B13680">
        <v>2</v>
      </c>
      <c r="C13680">
        <v>27</v>
      </c>
    </row>
    <row r="13681" spans="1:3">
      <c r="A13681">
        <v>2017</v>
      </c>
      <c r="B13681">
        <v>2</v>
      </c>
      <c r="C13681">
        <v>27</v>
      </c>
    </row>
    <row r="13682" spans="1:3">
      <c r="A13682">
        <v>2017</v>
      </c>
      <c r="B13682">
        <v>2</v>
      </c>
      <c r="C13682">
        <v>27</v>
      </c>
    </row>
    <row r="13683" spans="1:3">
      <c r="A13683">
        <v>2017</v>
      </c>
      <c r="B13683">
        <v>2</v>
      </c>
      <c r="C13683">
        <v>27</v>
      </c>
    </row>
    <row r="13684" spans="1:3">
      <c r="A13684">
        <v>2017</v>
      </c>
      <c r="B13684">
        <v>2</v>
      </c>
      <c r="C13684">
        <v>27</v>
      </c>
    </row>
    <row r="13685" spans="1:3">
      <c r="A13685">
        <v>2017</v>
      </c>
      <c r="B13685">
        <v>2</v>
      </c>
      <c r="C13685">
        <v>27</v>
      </c>
    </row>
    <row r="13686" spans="1:3">
      <c r="A13686">
        <v>2017</v>
      </c>
      <c r="B13686">
        <v>2</v>
      </c>
      <c r="C13686">
        <v>27</v>
      </c>
    </row>
    <row r="13687" spans="1:3">
      <c r="A13687">
        <v>2017</v>
      </c>
      <c r="B13687">
        <v>2</v>
      </c>
      <c r="C13687">
        <v>27</v>
      </c>
    </row>
    <row r="13688" spans="1:3">
      <c r="A13688">
        <v>2017</v>
      </c>
      <c r="B13688">
        <v>2</v>
      </c>
      <c r="C13688">
        <v>27</v>
      </c>
    </row>
    <row r="13689" spans="1:3">
      <c r="A13689">
        <v>2017</v>
      </c>
      <c r="B13689">
        <v>2</v>
      </c>
      <c r="C13689">
        <v>27</v>
      </c>
    </row>
    <row r="13690" spans="1:3">
      <c r="A13690">
        <v>2017</v>
      </c>
      <c r="B13690">
        <v>2</v>
      </c>
      <c r="C13690">
        <v>27</v>
      </c>
    </row>
    <row r="13691" spans="1:3">
      <c r="A13691">
        <v>2017</v>
      </c>
      <c r="B13691">
        <v>2</v>
      </c>
      <c r="C13691">
        <v>27</v>
      </c>
    </row>
    <row r="13692" spans="1:3">
      <c r="A13692">
        <v>2017</v>
      </c>
      <c r="B13692">
        <v>2</v>
      </c>
      <c r="C13692">
        <v>27</v>
      </c>
    </row>
    <row r="13693" spans="1:3">
      <c r="A13693">
        <v>2017</v>
      </c>
      <c r="B13693">
        <v>2</v>
      </c>
      <c r="C13693">
        <v>27</v>
      </c>
    </row>
    <row r="13694" spans="1:3">
      <c r="A13694">
        <v>2017</v>
      </c>
      <c r="B13694">
        <v>2</v>
      </c>
      <c r="C13694">
        <v>27</v>
      </c>
    </row>
    <row r="13695" spans="1:3">
      <c r="A13695">
        <v>2017</v>
      </c>
      <c r="B13695">
        <v>2</v>
      </c>
      <c r="C13695">
        <v>27</v>
      </c>
    </row>
    <row r="13696" spans="1:3">
      <c r="A13696">
        <v>2017</v>
      </c>
      <c r="B13696">
        <v>2</v>
      </c>
      <c r="C13696">
        <v>27</v>
      </c>
    </row>
    <row r="13697" spans="1:3">
      <c r="A13697">
        <v>2017</v>
      </c>
      <c r="B13697">
        <v>2</v>
      </c>
      <c r="C13697">
        <v>27</v>
      </c>
    </row>
    <row r="13698" spans="1:3">
      <c r="A13698">
        <v>2017</v>
      </c>
      <c r="B13698">
        <v>2</v>
      </c>
      <c r="C13698">
        <v>27</v>
      </c>
    </row>
    <row r="13699" spans="1:3">
      <c r="A13699">
        <v>2017</v>
      </c>
      <c r="B13699">
        <v>2</v>
      </c>
      <c r="C13699">
        <v>27</v>
      </c>
    </row>
    <row r="13700" spans="1:3">
      <c r="A13700">
        <v>2017</v>
      </c>
      <c r="B13700">
        <v>2</v>
      </c>
      <c r="C13700">
        <v>27</v>
      </c>
    </row>
    <row r="13701" spans="1:3">
      <c r="A13701">
        <v>2017</v>
      </c>
      <c r="B13701">
        <v>2</v>
      </c>
      <c r="C13701">
        <v>27</v>
      </c>
    </row>
    <row r="13702" spans="1:3">
      <c r="A13702">
        <v>2017</v>
      </c>
      <c r="B13702">
        <v>2</v>
      </c>
      <c r="C13702">
        <v>27</v>
      </c>
    </row>
    <row r="13703" spans="1:3">
      <c r="A13703">
        <v>2017</v>
      </c>
      <c r="B13703">
        <v>2</v>
      </c>
      <c r="C13703">
        <v>27</v>
      </c>
    </row>
    <row r="13704" spans="1:3">
      <c r="A13704">
        <v>2017</v>
      </c>
      <c r="B13704">
        <v>2</v>
      </c>
      <c r="C13704">
        <v>27</v>
      </c>
    </row>
    <row r="13705" spans="1:3">
      <c r="A13705">
        <v>2017</v>
      </c>
      <c r="B13705">
        <v>2</v>
      </c>
      <c r="C13705">
        <v>27</v>
      </c>
    </row>
    <row r="13706" spans="1:3">
      <c r="A13706">
        <v>2017</v>
      </c>
      <c r="B13706">
        <v>2</v>
      </c>
      <c r="C13706">
        <v>27</v>
      </c>
    </row>
    <row r="13707" spans="1:3">
      <c r="A13707">
        <v>2017</v>
      </c>
      <c r="B13707">
        <v>2</v>
      </c>
      <c r="C13707">
        <v>27</v>
      </c>
    </row>
    <row r="13708" spans="1:3">
      <c r="A13708">
        <v>2017</v>
      </c>
      <c r="B13708">
        <v>2</v>
      </c>
      <c r="C13708">
        <v>27</v>
      </c>
    </row>
    <row r="13709" spans="1:3">
      <c r="A13709">
        <v>2017</v>
      </c>
      <c r="B13709">
        <v>2</v>
      </c>
      <c r="C13709">
        <v>27</v>
      </c>
    </row>
    <row r="13710" spans="1:3">
      <c r="A13710">
        <v>2017</v>
      </c>
      <c r="B13710">
        <v>2</v>
      </c>
      <c r="C13710">
        <v>27</v>
      </c>
    </row>
    <row r="13711" spans="1:3">
      <c r="A13711">
        <v>2017</v>
      </c>
      <c r="B13711">
        <v>2</v>
      </c>
      <c r="C13711">
        <v>27</v>
      </c>
    </row>
    <row r="13712" spans="1:3">
      <c r="A13712">
        <v>2017</v>
      </c>
      <c r="B13712">
        <v>2</v>
      </c>
      <c r="C13712">
        <v>27</v>
      </c>
    </row>
    <row r="13713" spans="1:3">
      <c r="A13713">
        <v>2017</v>
      </c>
      <c r="B13713">
        <v>2</v>
      </c>
      <c r="C13713">
        <v>27</v>
      </c>
    </row>
    <row r="13714" spans="1:3">
      <c r="A13714">
        <v>2017</v>
      </c>
      <c r="B13714">
        <v>2</v>
      </c>
      <c r="C13714">
        <v>27</v>
      </c>
    </row>
    <row r="13715" spans="1:3">
      <c r="A13715">
        <v>2017</v>
      </c>
      <c r="B13715">
        <v>2</v>
      </c>
      <c r="C13715">
        <v>27</v>
      </c>
    </row>
    <row r="13716" spans="1:3">
      <c r="A13716">
        <v>2017</v>
      </c>
      <c r="B13716">
        <v>2</v>
      </c>
      <c r="C13716">
        <v>27</v>
      </c>
    </row>
    <row r="13717" spans="1:3">
      <c r="A13717">
        <v>2017</v>
      </c>
      <c r="B13717">
        <v>2</v>
      </c>
      <c r="C13717">
        <v>27</v>
      </c>
    </row>
    <row r="13718" spans="1:3">
      <c r="A13718">
        <v>2017</v>
      </c>
      <c r="B13718">
        <v>2</v>
      </c>
      <c r="C13718">
        <v>27</v>
      </c>
    </row>
    <row r="13719" spans="1:3">
      <c r="A13719">
        <v>2017</v>
      </c>
      <c r="B13719">
        <v>2</v>
      </c>
      <c r="C13719">
        <v>27</v>
      </c>
    </row>
    <row r="13720" spans="1:3">
      <c r="A13720">
        <v>2017</v>
      </c>
      <c r="B13720">
        <v>2</v>
      </c>
      <c r="C13720">
        <v>27</v>
      </c>
    </row>
    <row r="13721" spans="1:3">
      <c r="A13721">
        <v>2017</v>
      </c>
      <c r="B13721">
        <v>2</v>
      </c>
      <c r="C13721">
        <v>27</v>
      </c>
    </row>
    <row r="13722" spans="1:3">
      <c r="A13722">
        <v>2017</v>
      </c>
      <c r="B13722">
        <v>2</v>
      </c>
      <c r="C13722">
        <v>27</v>
      </c>
    </row>
    <row r="13723" spans="1:3">
      <c r="A13723">
        <v>2017</v>
      </c>
      <c r="B13723">
        <v>2</v>
      </c>
      <c r="C13723">
        <v>27</v>
      </c>
    </row>
    <row r="13724" spans="1:3">
      <c r="A13724">
        <v>2017</v>
      </c>
      <c r="B13724">
        <v>2</v>
      </c>
      <c r="C13724">
        <v>27</v>
      </c>
    </row>
    <row r="13725" spans="1:3">
      <c r="A13725">
        <v>2017</v>
      </c>
      <c r="B13725">
        <v>2</v>
      </c>
      <c r="C13725">
        <v>27</v>
      </c>
    </row>
    <row r="13726" spans="1:3">
      <c r="A13726">
        <v>2017</v>
      </c>
      <c r="B13726">
        <v>2</v>
      </c>
      <c r="C13726">
        <v>27</v>
      </c>
    </row>
    <row r="13727" spans="1:3">
      <c r="A13727">
        <v>2017</v>
      </c>
      <c r="B13727">
        <v>2</v>
      </c>
      <c r="C13727">
        <v>27</v>
      </c>
    </row>
    <row r="13728" spans="1:3">
      <c r="A13728">
        <v>2017</v>
      </c>
      <c r="B13728">
        <v>2</v>
      </c>
      <c r="C13728">
        <v>27</v>
      </c>
    </row>
    <row r="13729" spans="1:3">
      <c r="A13729">
        <v>2017</v>
      </c>
      <c r="B13729">
        <v>2</v>
      </c>
      <c r="C13729">
        <v>27</v>
      </c>
    </row>
    <row r="13730" spans="1:3">
      <c r="A13730">
        <v>2017</v>
      </c>
      <c r="B13730">
        <v>2</v>
      </c>
      <c r="C13730">
        <v>27</v>
      </c>
    </row>
    <row r="13731" spans="1:3">
      <c r="A13731">
        <v>2017</v>
      </c>
      <c r="B13731">
        <v>2</v>
      </c>
      <c r="C13731">
        <v>27</v>
      </c>
    </row>
    <row r="13732" spans="1:3">
      <c r="A13732">
        <v>2017</v>
      </c>
      <c r="B13732">
        <v>2</v>
      </c>
      <c r="C13732">
        <v>27</v>
      </c>
    </row>
    <row r="13733" spans="1:3">
      <c r="A13733">
        <v>2017</v>
      </c>
      <c r="B13733">
        <v>2</v>
      </c>
      <c r="C13733">
        <v>27</v>
      </c>
    </row>
    <row r="13734" spans="1:3">
      <c r="A13734">
        <v>2017</v>
      </c>
      <c r="B13734">
        <v>2</v>
      </c>
      <c r="C13734">
        <v>27</v>
      </c>
    </row>
    <row r="13735" spans="1:3">
      <c r="A13735">
        <v>2017</v>
      </c>
      <c r="B13735">
        <v>2</v>
      </c>
      <c r="C13735">
        <v>27</v>
      </c>
    </row>
    <row r="13736" spans="1:3">
      <c r="A13736">
        <v>2017</v>
      </c>
      <c r="B13736">
        <v>2</v>
      </c>
      <c r="C13736">
        <v>27</v>
      </c>
    </row>
    <row r="13737" spans="1:3">
      <c r="A13737">
        <v>2017</v>
      </c>
      <c r="B13737">
        <v>2</v>
      </c>
      <c r="C13737">
        <v>27</v>
      </c>
    </row>
    <row r="13738" spans="1:3">
      <c r="A13738">
        <v>2017</v>
      </c>
      <c r="B13738">
        <v>2</v>
      </c>
      <c r="C13738">
        <v>27</v>
      </c>
    </row>
    <row r="13739" spans="1:3">
      <c r="A13739">
        <v>2017</v>
      </c>
      <c r="B13739">
        <v>2</v>
      </c>
      <c r="C13739">
        <v>27</v>
      </c>
    </row>
    <row r="13740" spans="1:3">
      <c r="A13740">
        <v>2017</v>
      </c>
      <c r="B13740">
        <v>2</v>
      </c>
      <c r="C13740">
        <v>27</v>
      </c>
    </row>
    <row r="13741" spans="1:3">
      <c r="A13741">
        <v>2017</v>
      </c>
      <c r="B13741">
        <v>2</v>
      </c>
      <c r="C13741">
        <v>27</v>
      </c>
    </row>
    <row r="13742" spans="1:3">
      <c r="A13742">
        <v>2017</v>
      </c>
      <c r="B13742">
        <v>2</v>
      </c>
      <c r="C13742">
        <v>27</v>
      </c>
    </row>
    <row r="13743" spans="1:3">
      <c r="A13743">
        <v>2017</v>
      </c>
      <c r="B13743">
        <v>2</v>
      </c>
      <c r="C13743">
        <v>27</v>
      </c>
    </row>
    <row r="13744" spans="1:3">
      <c r="A13744">
        <v>2017</v>
      </c>
      <c r="B13744">
        <v>2</v>
      </c>
      <c r="C13744">
        <v>27</v>
      </c>
    </row>
    <row r="13745" spans="1:3">
      <c r="A13745">
        <v>2017</v>
      </c>
      <c r="B13745">
        <v>2</v>
      </c>
      <c r="C13745">
        <v>27</v>
      </c>
    </row>
    <row r="13746" spans="1:3">
      <c r="A13746">
        <v>2017</v>
      </c>
      <c r="B13746">
        <v>2</v>
      </c>
      <c r="C13746">
        <v>27</v>
      </c>
    </row>
    <row r="13747" spans="1:3">
      <c r="A13747">
        <v>2017</v>
      </c>
      <c r="B13747">
        <v>2</v>
      </c>
      <c r="C13747">
        <v>27</v>
      </c>
    </row>
    <row r="13748" spans="1:3">
      <c r="A13748">
        <v>2017</v>
      </c>
      <c r="B13748">
        <v>2</v>
      </c>
      <c r="C13748">
        <v>27</v>
      </c>
    </row>
    <row r="13749" spans="1:3">
      <c r="A13749">
        <v>2017</v>
      </c>
      <c r="B13749">
        <v>2</v>
      </c>
      <c r="C13749">
        <v>27</v>
      </c>
    </row>
    <row r="13750" spans="1:3">
      <c r="A13750">
        <v>2017</v>
      </c>
      <c r="B13750">
        <v>2</v>
      </c>
      <c r="C13750">
        <v>27</v>
      </c>
    </row>
    <row r="13751" spans="1:3">
      <c r="A13751">
        <v>2017</v>
      </c>
      <c r="B13751">
        <v>2</v>
      </c>
      <c r="C13751">
        <v>27</v>
      </c>
    </row>
    <row r="13752" spans="1:3">
      <c r="A13752">
        <v>2017</v>
      </c>
      <c r="B13752">
        <v>2</v>
      </c>
      <c r="C13752">
        <v>27</v>
      </c>
    </row>
    <row r="13753" spans="1:3">
      <c r="A13753">
        <v>2017</v>
      </c>
      <c r="B13753">
        <v>2</v>
      </c>
      <c r="C13753">
        <v>27</v>
      </c>
    </row>
    <row r="13754" spans="1:3">
      <c r="A13754">
        <v>2017</v>
      </c>
      <c r="B13754">
        <v>2</v>
      </c>
      <c r="C13754">
        <v>27</v>
      </c>
    </row>
    <row r="13755" spans="1:3">
      <c r="A13755">
        <v>2017</v>
      </c>
      <c r="B13755">
        <v>2</v>
      </c>
      <c r="C13755">
        <v>27</v>
      </c>
    </row>
    <row r="13756" spans="1:3">
      <c r="A13756">
        <v>2017</v>
      </c>
      <c r="B13756">
        <v>2</v>
      </c>
      <c r="C13756">
        <v>27</v>
      </c>
    </row>
    <row r="13757" spans="1:3">
      <c r="A13757">
        <v>2017</v>
      </c>
      <c r="B13757">
        <v>2</v>
      </c>
      <c r="C13757">
        <v>27</v>
      </c>
    </row>
    <row r="13758" spans="1:3">
      <c r="A13758">
        <v>2017</v>
      </c>
      <c r="B13758">
        <v>2</v>
      </c>
      <c r="C13758">
        <v>27</v>
      </c>
    </row>
    <row r="13759" spans="1:3">
      <c r="A13759">
        <v>2017</v>
      </c>
      <c r="B13759">
        <v>2</v>
      </c>
      <c r="C13759">
        <v>27</v>
      </c>
    </row>
    <row r="13760" spans="1:3">
      <c r="A13760">
        <v>2017</v>
      </c>
      <c r="B13760">
        <v>2</v>
      </c>
      <c r="C13760">
        <v>27</v>
      </c>
    </row>
    <row r="13761" spans="1:3">
      <c r="A13761">
        <v>2017</v>
      </c>
      <c r="B13761">
        <v>2</v>
      </c>
      <c r="C13761">
        <v>27</v>
      </c>
    </row>
    <row r="13762" spans="1:3">
      <c r="A13762">
        <v>2017</v>
      </c>
      <c r="B13762">
        <v>2</v>
      </c>
      <c r="C13762">
        <v>27</v>
      </c>
    </row>
    <row r="13763" spans="1:3">
      <c r="A13763">
        <v>2017</v>
      </c>
      <c r="B13763">
        <v>2</v>
      </c>
      <c r="C13763">
        <v>27</v>
      </c>
    </row>
    <row r="13764" spans="1:3">
      <c r="A13764">
        <v>2017</v>
      </c>
      <c r="B13764">
        <v>2</v>
      </c>
      <c r="C13764">
        <v>27</v>
      </c>
    </row>
    <row r="13765" spans="1:3">
      <c r="A13765">
        <v>2017</v>
      </c>
      <c r="B13765">
        <v>2</v>
      </c>
      <c r="C13765">
        <v>27</v>
      </c>
    </row>
    <row r="13766" spans="1:3">
      <c r="A13766">
        <v>2017</v>
      </c>
      <c r="B13766">
        <v>2</v>
      </c>
      <c r="C13766">
        <v>27</v>
      </c>
    </row>
    <row r="13767" spans="1:3">
      <c r="A13767">
        <v>2017</v>
      </c>
      <c r="B13767">
        <v>2</v>
      </c>
      <c r="C13767">
        <v>27</v>
      </c>
    </row>
    <row r="13768" spans="1:3">
      <c r="A13768">
        <v>2017</v>
      </c>
      <c r="B13768">
        <v>2</v>
      </c>
      <c r="C13768">
        <v>27</v>
      </c>
    </row>
    <row r="13769" spans="1:3">
      <c r="A13769">
        <v>2017</v>
      </c>
      <c r="B13769">
        <v>2</v>
      </c>
      <c r="C13769">
        <v>27</v>
      </c>
    </row>
    <row r="13770" spans="1:3">
      <c r="A13770">
        <v>2017</v>
      </c>
      <c r="B13770">
        <v>2</v>
      </c>
      <c r="C13770">
        <v>27</v>
      </c>
    </row>
    <row r="13771" spans="1:3">
      <c r="A13771">
        <v>2017</v>
      </c>
      <c r="B13771">
        <v>2</v>
      </c>
      <c r="C13771">
        <v>27</v>
      </c>
    </row>
    <row r="13772" spans="1:3">
      <c r="A13772">
        <v>2017</v>
      </c>
      <c r="B13772">
        <v>2</v>
      </c>
      <c r="C13772">
        <v>27</v>
      </c>
    </row>
    <row r="13773" spans="1:3">
      <c r="A13773">
        <v>2017</v>
      </c>
      <c r="B13773">
        <v>2</v>
      </c>
      <c r="C13773">
        <v>27</v>
      </c>
    </row>
    <row r="13774" spans="1:3">
      <c r="A13774">
        <v>2017</v>
      </c>
      <c r="B13774">
        <v>2</v>
      </c>
      <c r="C13774">
        <v>27</v>
      </c>
    </row>
    <row r="13775" spans="1:3">
      <c r="A13775">
        <v>2017</v>
      </c>
      <c r="B13775">
        <v>2</v>
      </c>
      <c r="C13775">
        <v>27</v>
      </c>
    </row>
    <row r="13776" spans="1:3">
      <c r="A13776">
        <v>2017</v>
      </c>
      <c r="B13776">
        <v>2</v>
      </c>
      <c r="C13776">
        <v>27</v>
      </c>
    </row>
    <row r="13777" spans="1:3">
      <c r="A13777">
        <v>2017</v>
      </c>
      <c r="B13777">
        <v>2</v>
      </c>
      <c r="C13777">
        <v>27</v>
      </c>
    </row>
    <row r="13778" spans="1:3">
      <c r="A13778">
        <v>2017</v>
      </c>
      <c r="B13778">
        <v>2</v>
      </c>
      <c r="C13778">
        <v>27</v>
      </c>
    </row>
    <row r="13779" spans="1:3">
      <c r="A13779">
        <v>2017</v>
      </c>
      <c r="B13779">
        <v>2</v>
      </c>
      <c r="C13779">
        <v>27</v>
      </c>
    </row>
    <row r="13780" spans="1:3">
      <c r="A13780">
        <v>2017</v>
      </c>
      <c r="B13780">
        <v>2</v>
      </c>
      <c r="C13780">
        <v>27</v>
      </c>
    </row>
    <row r="13781" spans="1:3">
      <c r="A13781">
        <v>2017</v>
      </c>
      <c r="B13781">
        <v>2</v>
      </c>
      <c r="C13781">
        <v>27</v>
      </c>
    </row>
    <row r="13782" spans="1:3">
      <c r="A13782">
        <v>2017</v>
      </c>
      <c r="B13782">
        <v>2</v>
      </c>
      <c r="C13782">
        <v>27</v>
      </c>
    </row>
    <row r="13783" spans="1:3">
      <c r="A13783">
        <v>2017</v>
      </c>
      <c r="B13783">
        <v>2</v>
      </c>
      <c r="C13783">
        <v>27</v>
      </c>
    </row>
    <row r="13784" spans="1:3">
      <c r="A13784">
        <v>2017</v>
      </c>
      <c r="B13784">
        <v>2</v>
      </c>
      <c r="C13784">
        <v>27</v>
      </c>
    </row>
    <row r="13785" spans="1:3">
      <c r="A13785">
        <v>2017</v>
      </c>
      <c r="B13785">
        <v>2</v>
      </c>
      <c r="C13785">
        <v>27</v>
      </c>
    </row>
    <row r="13786" spans="1:3">
      <c r="A13786">
        <v>2017</v>
      </c>
      <c r="B13786">
        <v>2</v>
      </c>
      <c r="C13786">
        <v>27</v>
      </c>
    </row>
    <row r="13787" spans="1:3">
      <c r="A13787">
        <v>2017</v>
      </c>
      <c r="B13787">
        <v>2</v>
      </c>
      <c r="C13787">
        <v>27</v>
      </c>
    </row>
    <row r="13788" spans="1:3">
      <c r="A13788">
        <v>2017</v>
      </c>
      <c r="B13788">
        <v>2</v>
      </c>
      <c r="C13788">
        <v>27</v>
      </c>
    </row>
    <row r="13789" spans="1:3">
      <c r="A13789">
        <v>2017</v>
      </c>
      <c r="B13789">
        <v>2</v>
      </c>
      <c r="C13789">
        <v>27</v>
      </c>
    </row>
    <row r="13790" spans="1:3">
      <c r="A13790">
        <v>2017</v>
      </c>
      <c r="B13790">
        <v>2</v>
      </c>
      <c r="C13790">
        <v>27</v>
      </c>
    </row>
    <row r="13791" spans="1:3">
      <c r="A13791">
        <v>2017</v>
      </c>
      <c r="B13791">
        <v>2</v>
      </c>
      <c r="C13791">
        <v>27</v>
      </c>
    </row>
    <row r="13792" spans="1:3">
      <c r="A13792">
        <v>2017</v>
      </c>
      <c r="B13792">
        <v>2</v>
      </c>
      <c r="C13792">
        <v>27</v>
      </c>
    </row>
    <row r="13793" spans="1:3">
      <c r="A13793">
        <v>2017</v>
      </c>
      <c r="B13793">
        <v>2</v>
      </c>
      <c r="C13793">
        <v>27</v>
      </c>
    </row>
    <row r="13794" spans="1:3">
      <c r="A13794">
        <v>2017</v>
      </c>
      <c r="B13794">
        <v>2</v>
      </c>
      <c r="C13794">
        <v>27</v>
      </c>
    </row>
    <row r="13795" spans="1:3">
      <c r="A13795">
        <v>2017</v>
      </c>
      <c r="B13795">
        <v>2</v>
      </c>
      <c r="C13795">
        <v>27</v>
      </c>
    </row>
    <row r="13796" spans="1:3">
      <c r="A13796">
        <v>2017</v>
      </c>
      <c r="B13796">
        <v>2</v>
      </c>
      <c r="C13796">
        <v>27</v>
      </c>
    </row>
    <row r="13797" spans="1:3">
      <c r="A13797">
        <v>2017</v>
      </c>
      <c r="B13797">
        <v>2</v>
      </c>
      <c r="C13797">
        <v>27</v>
      </c>
    </row>
    <row r="13798" spans="1:3">
      <c r="A13798">
        <v>2017</v>
      </c>
      <c r="B13798">
        <v>2</v>
      </c>
      <c r="C13798">
        <v>27</v>
      </c>
    </row>
    <row r="13799" spans="1:3">
      <c r="A13799">
        <v>2017</v>
      </c>
      <c r="B13799">
        <v>2</v>
      </c>
      <c r="C13799">
        <v>27</v>
      </c>
    </row>
    <row r="13800" spans="1:3">
      <c r="A13800">
        <v>2017</v>
      </c>
      <c r="B13800">
        <v>2</v>
      </c>
      <c r="C13800">
        <v>27</v>
      </c>
    </row>
    <row r="13801" spans="1:3">
      <c r="A13801">
        <v>2017</v>
      </c>
      <c r="B13801">
        <v>2</v>
      </c>
      <c r="C13801">
        <v>27</v>
      </c>
    </row>
    <row r="13802" spans="1:3">
      <c r="A13802">
        <v>2017</v>
      </c>
      <c r="B13802">
        <v>2</v>
      </c>
      <c r="C13802">
        <v>27</v>
      </c>
    </row>
    <row r="13803" spans="1:3">
      <c r="A13803">
        <v>2017</v>
      </c>
      <c r="B13803">
        <v>2</v>
      </c>
      <c r="C13803">
        <v>27</v>
      </c>
    </row>
    <row r="13804" spans="1:3">
      <c r="A13804">
        <v>2017</v>
      </c>
      <c r="B13804">
        <v>2</v>
      </c>
      <c r="C13804">
        <v>27</v>
      </c>
    </row>
    <row r="13805" spans="1:3">
      <c r="A13805">
        <v>2017</v>
      </c>
      <c r="B13805">
        <v>2</v>
      </c>
      <c r="C13805">
        <v>27</v>
      </c>
    </row>
    <row r="13806" spans="1:3">
      <c r="A13806">
        <v>2017</v>
      </c>
      <c r="B13806">
        <v>2</v>
      </c>
      <c r="C13806">
        <v>27</v>
      </c>
    </row>
    <row r="13807" spans="1:3">
      <c r="A13807">
        <v>2017</v>
      </c>
      <c r="B13807">
        <v>2</v>
      </c>
      <c r="C13807">
        <v>27</v>
      </c>
    </row>
    <row r="13808" spans="1:3">
      <c r="A13808">
        <v>2017</v>
      </c>
      <c r="B13808">
        <v>2</v>
      </c>
      <c r="C13808">
        <v>27</v>
      </c>
    </row>
    <row r="13809" spans="1:3">
      <c r="A13809">
        <v>2017</v>
      </c>
      <c r="B13809">
        <v>2</v>
      </c>
      <c r="C13809">
        <v>27</v>
      </c>
    </row>
    <row r="13810" spans="1:3">
      <c r="A13810">
        <v>2017</v>
      </c>
      <c r="B13810">
        <v>2</v>
      </c>
      <c r="C13810">
        <v>27</v>
      </c>
    </row>
    <row r="13811" spans="1:3">
      <c r="A13811">
        <v>2017</v>
      </c>
      <c r="B13811">
        <v>2</v>
      </c>
      <c r="C13811">
        <v>27</v>
      </c>
    </row>
    <row r="13812" spans="1:3">
      <c r="A13812">
        <v>2017</v>
      </c>
      <c r="B13812">
        <v>2</v>
      </c>
      <c r="C13812">
        <v>27</v>
      </c>
    </row>
    <row r="13813" spans="1:3">
      <c r="A13813">
        <v>2017</v>
      </c>
      <c r="B13813">
        <v>2</v>
      </c>
      <c r="C13813">
        <v>27</v>
      </c>
    </row>
    <row r="13814" spans="1:3">
      <c r="A13814">
        <v>2017</v>
      </c>
      <c r="B13814">
        <v>2</v>
      </c>
      <c r="C13814">
        <v>27</v>
      </c>
    </row>
    <row r="13815" spans="1:3">
      <c r="A13815">
        <v>2017</v>
      </c>
      <c r="B13815">
        <v>2</v>
      </c>
      <c r="C13815">
        <v>27</v>
      </c>
    </row>
    <row r="13816" spans="1:3">
      <c r="A13816">
        <v>2017</v>
      </c>
      <c r="B13816">
        <v>2</v>
      </c>
      <c r="C13816">
        <v>27</v>
      </c>
    </row>
    <row r="13817" spans="1:3">
      <c r="A13817">
        <v>2017</v>
      </c>
      <c r="B13817">
        <v>2</v>
      </c>
      <c r="C13817">
        <v>27</v>
      </c>
    </row>
    <row r="13818" spans="1:3">
      <c r="A13818">
        <v>2017</v>
      </c>
      <c r="B13818">
        <v>2</v>
      </c>
      <c r="C13818">
        <v>27</v>
      </c>
    </row>
    <row r="13819" spans="1:3">
      <c r="A13819">
        <v>2017</v>
      </c>
      <c r="B13819">
        <v>2</v>
      </c>
      <c r="C13819">
        <v>27</v>
      </c>
    </row>
    <row r="13820" spans="1:3">
      <c r="A13820">
        <v>2017</v>
      </c>
      <c r="B13820">
        <v>2</v>
      </c>
      <c r="C13820">
        <v>27</v>
      </c>
    </row>
    <row r="13821" spans="1:3">
      <c r="A13821">
        <v>2017</v>
      </c>
      <c r="B13821">
        <v>2</v>
      </c>
      <c r="C13821">
        <v>27</v>
      </c>
    </row>
    <row r="13822" spans="1:3">
      <c r="A13822">
        <v>2017</v>
      </c>
      <c r="B13822">
        <v>2</v>
      </c>
      <c r="C13822">
        <v>27</v>
      </c>
    </row>
    <row r="13823" spans="1:3">
      <c r="A13823">
        <v>2017</v>
      </c>
      <c r="B13823">
        <v>2</v>
      </c>
      <c r="C13823">
        <v>27</v>
      </c>
    </row>
    <row r="13824" spans="1:3">
      <c r="A13824">
        <v>2017</v>
      </c>
      <c r="B13824">
        <v>2</v>
      </c>
      <c r="C13824">
        <v>27</v>
      </c>
    </row>
    <row r="13825" spans="1:3">
      <c r="A13825">
        <v>2017</v>
      </c>
      <c r="B13825">
        <v>2</v>
      </c>
      <c r="C13825">
        <v>27</v>
      </c>
    </row>
    <row r="13826" spans="1:3">
      <c r="A13826">
        <v>2017</v>
      </c>
      <c r="B13826">
        <v>2</v>
      </c>
      <c r="C13826">
        <v>27</v>
      </c>
    </row>
    <row r="13827" spans="1:3">
      <c r="A13827">
        <v>2017</v>
      </c>
      <c r="B13827">
        <v>2</v>
      </c>
      <c r="C13827">
        <v>27</v>
      </c>
    </row>
    <row r="13828" spans="1:3">
      <c r="A13828">
        <v>2017</v>
      </c>
      <c r="B13828">
        <v>2</v>
      </c>
      <c r="C13828">
        <v>27</v>
      </c>
    </row>
    <row r="13829" spans="1:3">
      <c r="A13829">
        <v>2017</v>
      </c>
      <c r="B13829">
        <v>2</v>
      </c>
      <c r="C13829">
        <v>27</v>
      </c>
    </row>
    <row r="13830" spans="1:3">
      <c r="A13830">
        <v>2017</v>
      </c>
      <c r="B13830">
        <v>2</v>
      </c>
      <c r="C13830">
        <v>27</v>
      </c>
    </row>
    <row r="13831" spans="1:3">
      <c r="A13831">
        <v>2017</v>
      </c>
      <c r="B13831">
        <v>2</v>
      </c>
      <c r="C13831">
        <v>27</v>
      </c>
    </row>
    <row r="13832" spans="1:3">
      <c r="A13832">
        <v>2017</v>
      </c>
      <c r="B13832">
        <v>2</v>
      </c>
      <c r="C13832">
        <v>27</v>
      </c>
    </row>
    <row r="13833" spans="1:3">
      <c r="A13833">
        <v>2017</v>
      </c>
      <c r="B13833">
        <v>2</v>
      </c>
      <c r="C13833">
        <v>27</v>
      </c>
    </row>
    <row r="13834" spans="1:3">
      <c r="A13834">
        <v>2017</v>
      </c>
      <c r="B13834">
        <v>2</v>
      </c>
      <c r="C13834">
        <v>27</v>
      </c>
    </row>
    <row r="13835" spans="1:3">
      <c r="A13835">
        <v>2017</v>
      </c>
      <c r="B13835">
        <v>2</v>
      </c>
      <c r="C13835">
        <v>27</v>
      </c>
    </row>
    <row r="13836" spans="1:3">
      <c r="A13836">
        <v>2017</v>
      </c>
      <c r="B13836">
        <v>2</v>
      </c>
      <c r="C13836">
        <v>27</v>
      </c>
    </row>
    <row r="13837" spans="1:3">
      <c r="A13837">
        <v>2017</v>
      </c>
      <c r="B13837">
        <v>2</v>
      </c>
      <c r="C13837">
        <v>27</v>
      </c>
    </row>
    <row r="13838" spans="1:3">
      <c r="A13838">
        <v>2017</v>
      </c>
      <c r="B13838">
        <v>2</v>
      </c>
      <c r="C13838">
        <v>27</v>
      </c>
    </row>
    <row r="13839" spans="1:3">
      <c r="A13839">
        <v>2017</v>
      </c>
      <c r="B13839">
        <v>2</v>
      </c>
      <c r="C13839">
        <v>27</v>
      </c>
    </row>
    <row r="13840" spans="1:3">
      <c r="A13840">
        <v>2017</v>
      </c>
      <c r="B13840">
        <v>2</v>
      </c>
      <c r="C13840">
        <v>27</v>
      </c>
    </row>
    <row r="13841" spans="1:3">
      <c r="A13841">
        <v>2017</v>
      </c>
      <c r="B13841">
        <v>2</v>
      </c>
      <c r="C13841">
        <v>27</v>
      </c>
    </row>
    <row r="13842" spans="1:3">
      <c r="A13842">
        <v>2017</v>
      </c>
      <c r="B13842">
        <v>2</v>
      </c>
      <c r="C13842">
        <v>27</v>
      </c>
    </row>
    <row r="13843" spans="1:3">
      <c r="A13843">
        <v>2017</v>
      </c>
      <c r="B13843">
        <v>2</v>
      </c>
      <c r="C13843">
        <v>27</v>
      </c>
    </row>
    <row r="13844" spans="1:3">
      <c r="A13844">
        <v>2017</v>
      </c>
      <c r="B13844">
        <v>2</v>
      </c>
      <c r="C13844">
        <v>27</v>
      </c>
    </row>
    <row r="13845" spans="1:3">
      <c r="A13845">
        <v>2017</v>
      </c>
      <c r="B13845">
        <v>2</v>
      </c>
      <c r="C13845">
        <v>27</v>
      </c>
    </row>
    <row r="13846" spans="1:3">
      <c r="A13846">
        <v>2017</v>
      </c>
      <c r="B13846">
        <v>2</v>
      </c>
      <c r="C13846">
        <v>27</v>
      </c>
    </row>
    <row r="13847" spans="1:3">
      <c r="A13847">
        <v>2017</v>
      </c>
      <c r="B13847">
        <v>2</v>
      </c>
      <c r="C13847">
        <v>27</v>
      </c>
    </row>
    <row r="13848" spans="1:3">
      <c r="A13848">
        <v>2017</v>
      </c>
      <c r="B13848">
        <v>2</v>
      </c>
      <c r="C13848">
        <v>27</v>
      </c>
    </row>
    <row r="13849" spans="1:3">
      <c r="A13849">
        <v>2017</v>
      </c>
      <c r="B13849">
        <v>2</v>
      </c>
      <c r="C13849">
        <v>27</v>
      </c>
    </row>
    <row r="13850" spans="1:3">
      <c r="A13850">
        <v>2017</v>
      </c>
      <c r="B13850">
        <v>2</v>
      </c>
      <c r="C13850">
        <v>27</v>
      </c>
    </row>
    <row r="13851" spans="1:3">
      <c r="A13851">
        <v>2017</v>
      </c>
      <c r="B13851">
        <v>2</v>
      </c>
      <c r="C13851">
        <v>27</v>
      </c>
    </row>
    <row r="13852" spans="1:3">
      <c r="A13852">
        <v>2017</v>
      </c>
      <c r="B13852">
        <v>2</v>
      </c>
      <c r="C13852">
        <v>27</v>
      </c>
    </row>
    <row r="13853" spans="1:3">
      <c r="A13853">
        <v>2017</v>
      </c>
      <c r="B13853">
        <v>2</v>
      </c>
      <c r="C13853">
        <v>27</v>
      </c>
    </row>
    <row r="13854" spans="1:3">
      <c r="A13854">
        <v>2017</v>
      </c>
      <c r="B13854">
        <v>2</v>
      </c>
      <c r="C13854">
        <v>27</v>
      </c>
    </row>
    <row r="13855" spans="1:3">
      <c r="A13855">
        <v>2017</v>
      </c>
      <c r="B13855">
        <v>2</v>
      </c>
      <c r="C13855">
        <v>27</v>
      </c>
    </row>
    <row r="13856" spans="1:3">
      <c r="A13856">
        <v>2017</v>
      </c>
      <c r="B13856">
        <v>2</v>
      </c>
      <c r="C13856">
        <v>27</v>
      </c>
    </row>
    <row r="13857" spans="1:3">
      <c r="A13857">
        <v>2017</v>
      </c>
      <c r="B13857">
        <v>2</v>
      </c>
      <c r="C13857">
        <v>27</v>
      </c>
    </row>
    <row r="13858" spans="1:3">
      <c r="A13858">
        <v>2017</v>
      </c>
      <c r="B13858">
        <v>2</v>
      </c>
      <c r="C13858">
        <v>27</v>
      </c>
    </row>
    <row r="13859" spans="1:3">
      <c r="A13859">
        <v>2017</v>
      </c>
      <c r="B13859">
        <v>2</v>
      </c>
      <c r="C13859">
        <v>27</v>
      </c>
    </row>
    <row r="13860" spans="1:3">
      <c r="A13860">
        <v>2017</v>
      </c>
      <c r="B13860">
        <v>2</v>
      </c>
      <c r="C13860">
        <v>27</v>
      </c>
    </row>
    <row r="13861" spans="1:3">
      <c r="A13861">
        <v>2017</v>
      </c>
      <c r="B13861">
        <v>2</v>
      </c>
      <c r="C13861">
        <v>27</v>
      </c>
    </row>
    <row r="13862" spans="1:3">
      <c r="A13862">
        <v>2017</v>
      </c>
      <c r="B13862">
        <v>2</v>
      </c>
      <c r="C13862">
        <v>27</v>
      </c>
    </row>
    <row r="13863" spans="1:3">
      <c r="A13863">
        <v>2017</v>
      </c>
      <c r="B13863">
        <v>2</v>
      </c>
      <c r="C13863">
        <v>27</v>
      </c>
    </row>
    <row r="13864" spans="1:3">
      <c r="A13864">
        <v>2017</v>
      </c>
      <c r="B13864">
        <v>2</v>
      </c>
      <c r="C13864">
        <v>27</v>
      </c>
    </row>
    <row r="13865" spans="1:3">
      <c r="A13865">
        <v>2017</v>
      </c>
      <c r="B13865">
        <v>2</v>
      </c>
      <c r="C13865">
        <v>27</v>
      </c>
    </row>
    <row r="13866" spans="1:3">
      <c r="A13866">
        <v>2017</v>
      </c>
      <c r="B13866">
        <v>2</v>
      </c>
      <c r="C13866">
        <v>27</v>
      </c>
    </row>
    <row r="13867" spans="1:3">
      <c r="A13867">
        <v>2017</v>
      </c>
      <c r="B13867">
        <v>2</v>
      </c>
      <c r="C13867">
        <v>27</v>
      </c>
    </row>
    <row r="13868" spans="1:3">
      <c r="A13868">
        <v>2017</v>
      </c>
      <c r="B13868">
        <v>2</v>
      </c>
      <c r="C13868">
        <v>27</v>
      </c>
    </row>
    <row r="13869" spans="1:3">
      <c r="A13869">
        <v>2017</v>
      </c>
      <c r="B13869">
        <v>2</v>
      </c>
      <c r="C13869">
        <v>27</v>
      </c>
    </row>
    <row r="13870" spans="1:3">
      <c r="A13870">
        <v>2017</v>
      </c>
      <c r="B13870">
        <v>2</v>
      </c>
      <c r="C13870">
        <v>27</v>
      </c>
    </row>
    <row r="13871" spans="1:3">
      <c r="A13871">
        <v>2017</v>
      </c>
      <c r="B13871">
        <v>2</v>
      </c>
      <c r="C13871">
        <v>27</v>
      </c>
    </row>
    <row r="13872" spans="1:3">
      <c r="A13872">
        <v>2017</v>
      </c>
      <c r="B13872">
        <v>2</v>
      </c>
      <c r="C13872">
        <v>27</v>
      </c>
    </row>
    <row r="13873" spans="1:3">
      <c r="A13873">
        <v>2017</v>
      </c>
      <c r="B13873">
        <v>2</v>
      </c>
      <c r="C13873">
        <v>27</v>
      </c>
    </row>
    <row r="13874" spans="1:3">
      <c r="A13874">
        <v>2017</v>
      </c>
      <c r="B13874">
        <v>2</v>
      </c>
      <c r="C13874">
        <v>27</v>
      </c>
    </row>
    <row r="13875" spans="1:3">
      <c r="A13875">
        <v>2017</v>
      </c>
      <c r="B13875">
        <v>2</v>
      </c>
      <c r="C13875">
        <v>27</v>
      </c>
    </row>
    <row r="13876" spans="1:3">
      <c r="A13876">
        <v>2017</v>
      </c>
      <c r="B13876">
        <v>2</v>
      </c>
      <c r="C13876">
        <v>27</v>
      </c>
    </row>
    <row r="13877" spans="1:3">
      <c r="A13877">
        <v>2017</v>
      </c>
      <c r="B13877">
        <v>2</v>
      </c>
      <c r="C13877">
        <v>27</v>
      </c>
    </row>
    <row r="13878" spans="1:3">
      <c r="A13878">
        <v>2017</v>
      </c>
      <c r="B13878">
        <v>2</v>
      </c>
      <c r="C13878">
        <v>27</v>
      </c>
    </row>
    <row r="13879" spans="1:3">
      <c r="A13879">
        <v>2017</v>
      </c>
      <c r="B13879">
        <v>2</v>
      </c>
      <c r="C13879">
        <v>27</v>
      </c>
    </row>
    <row r="13880" spans="1:3">
      <c r="A13880">
        <v>2017</v>
      </c>
      <c r="B13880">
        <v>2</v>
      </c>
      <c r="C13880">
        <v>27</v>
      </c>
    </row>
    <row r="13881" spans="1:3">
      <c r="A13881">
        <v>2017</v>
      </c>
      <c r="B13881">
        <v>2</v>
      </c>
      <c r="C13881">
        <v>27</v>
      </c>
    </row>
    <row r="13882" spans="1:3">
      <c r="A13882">
        <v>2017</v>
      </c>
      <c r="B13882">
        <v>2</v>
      </c>
      <c r="C13882">
        <v>27</v>
      </c>
    </row>
    <row r="13883" spans="1:3">
      <c r="A13883">
        <v>2017</v>
      </c>
      <c r="B13883">
        <v>2</v>
      </c>
      <c r="C13883">
        <v>27</v>
      </c>
    </row>
    <row r="13884" spans="1:3">
      <c r="A13884">
        <v>2017</v>
      </c>
      <c r="B13884">
        <v>2</v>
      </c>
      <c r="C13884">
        <v>27</v>
      </c>
    </row>
    <row r="13885" spans="1:3">
      <c r="A13885">
        <v>2017</v>
      </c>
      <c r="B13885">
        <v>2</v>
      </c>
      <c r="C13885">
        <v>27</v>
      </c>
    </row>
    <row r="13886" spans="1:3">
      <c r="A13886">
        <v>2017</v>
      </c>
      <c r="B13886">
        <v>2</v>
      </c>
      <c r="C13886">
        <v>27</v>
      </c>
    </row>
    <row r="13887" spans="1:3">
      <c r="A13887">
        <v>2017</v>
      </c>
      <c r="B13887">
        <v>2</v>
      </c>
      <c r="C13887">
        <v>27</v>
      </c>
    </row>
    <row r="13888" spans="1:3">
      <c r="A13888">
        <v>2017</v>
      </c>
      <c r="B13888">
        <v>2</v>
      </c>
      <c r="C13888">
        <v>27</v>
      </c>
    </row>
    <row r="13889" spans="1:3">
      <c r="A13889">
        <v>2017</v>
      </c>
      <c r="B13889">
        <v>2</v>
      </c>
      <c r="C13889">
        <v>27</v>
      </c>
    </row>
    <row r="13890" spans="1:3">
      <c r="A13890">
        <v>2017</v>
      </c>
      <c r="B13890">
        <v>2</v>
      </c>
      <c r="C13890">
        <v>27</v>
      </c>
    </row>
    <row r="13891" spans="1:3">
      <c r="A13891">
        <v>2017</v>
      </c>
      <c r="B13891">
        <v>2</v>
      </c>
      <c r="C13891">
        <v>27</v>
      </c>
    </row>
    <row r="13892" spans="1:3">
      <c r="A13892">
        <v>2017</v>
      </c>
      <c r="B13892">
        <v>2</v>
      </c>
      <c r="C13892">
        <v>27</v>
      </c>
    </row>
    <row r="13893" spans="1:3">
      <c r="A13893">
        <v>2017</v>
      </c>
      <c r="B13893">
        <v>2</v>
      </c>
      <c r="C13893">
        <v>27</v>
      </c>
    </row>
    <row r="13894" spans="1:3">
      <c r="A13894">
        <v>2017</v>
      </c>
      <c r="B13894">
        <v>2</v>
      </c>
      <c r="C13894">
        <v>27</v>
      </c>
    </row>
    <row r="13895" spans="1:3">
      <c r="A13895">
        <v>2017</v>
      </c>
      <c r="B13895">
        <v>2</v>
      </c>
      <c r="C13895">
        <v>27</v>
      </c>
    </row>
    <row r="13896" spans="1:3">
      <c r="A13896">
        <v>2017</v>
      </c>
      <c r="B13896">
        <v>2</v>
      </c>
      <c r="C13896">
        <v>27</v>
      </c>
    </row>
    <row r="13897" spans="1:3">
      <c r="A13897">
        <v>2017</v>
      </c>
      <c r="B13897">
        <v>2</v>
      </c>
      <c r="C13897">
        <v>27</v>
      </c>
    </row>
    <row r="13898" spans="1:3">
      <c r="A13898">
        <v>2017</v>
      </c>
      <c r="B13898">
        <v>2</v>
      </c>
      <c r="C13898">
        <v>27</v>
      </c>
    </row>
    <row r="13899" spans="1:3">
      <c r="A13899">
        <v>2017</v>
      </c>
      <c r="B13899">
        <v>2</v>
      </c>
      <c r="C13899">
        <v>27</v>
      </c>
    </row>
    <row r="13900" spans="1:3">
      <c r="A13900">
        <v>2017</v>
      </c>
      <c r="B13900">
        <v>2</v>
      </c>
      <c r="C13900">
        <v>27</v>
      </c>
    </row>
    <row r="13901" spans="1:3">
      <c r="A13901">
        <v>2017</v>
      </c>
      <c r="B13901">
        <v>2</v>
      </c>
      <c r="C13901">
        <v>27</v>
      </c>
    </row>
    <row r="13902" spans="1:3">
      <c r="A13902">
        <v>2017</v>
      </c>
      <c r="B13902">
        <v>2</v>
      </c>
      <c r="C13902">
        <v>27</v>
      </c>
    </row>
    <row r="13903" spans="1:3">
      <c r="A13903">
        <v>2017</v>
      </c>
      <c r="B13903">
        <v>2</v>
      </c>
      <c r="C13903">
        <v>27</v>
      </c>
    </row>
    <row r="13904" spans="1:3">
      <c r="A13904">
        <v>2017</v>
      </c>
      <c r="B13904">
        <v>2</v>
      </c>
      <c r="C13904">
        <v>27</v>
      </c>
    </row>
    <row r="13905" spans="1:3">
      <c r="A13905">
        <v>2017</v>
      </c>
      <c r="B13905">
        <v>2</v>
      </c>
      <c r="C13905">
        <v>27</v>
      </c>
    </row>
    <row r="13906" spans="1:3">
      <c r="A13906">
        <v>2017</v>
      </c>
      <c r="B13906">
        <v>2</v>
      </c>
      <c r="C13906">
        <v>27</v>
      </c>
    </row>
    <row r="13907" spans="1:3">
      <c r="A13907">
        <v>2017</v>
      </c>
      <c r="B13907">
        <v>2</v>
      </c>
      <c r="C13907">
        <v>27</v>
      </c>
    </row>
    <row r="13908" spans="1:3">
      <c r="A13908">
        <v>2017</v>
      </c>
      <c r="B13908">
        <v>2</v>
      </c>
      <c r="C13908">
        <v>27</v>
      </c>
    </row>
    <row r="13909" spans="1:3">
      <c r="A13909">
        <v>2017</v>
      </c>
      <c r="B13909">
        <v>2</v>
      </c>
      <c r="C13909">
        <v>27</v>
      </c>
    </row>
    <row r="13910" spans="1:3">
      <c r="A13910">
        <v>2017</v>
      </c>
      <c r="B13910">
        <v>2</v>
      </c>
      <c r="C13910">
        <v>27</v>
      </c>
    </row>
    <row r="13911" spans="1:3">
      <c r="A13911">
        <v>2017</v>
      </c>
      <c r="B13911">
        <v>2</v>
      </c>
      <c r="C13911">
        <v>27</v>
      </c>
    </row>
    <row r="13912" spans="1:3">
      <c r="A13912">
        <v>2017</v>
      </c>
      <c r="B13912">
        <v>2</v>
      </c>
      <c r="C13912">
        <v>27</v>
      </c>
    </row>
    <row r="13913" spans="1:3">
      <c r="A13913">
        <v>2017</v>
      </c>
      <c r="B13913">
        <v>2</v>
      </c>
      <c r="C13913">
        <v>27</v>
      </c>
    </row>
    <row r="13914" spans="1:3">
      <c r="A13914">
        <v>2017</v>
      </c>
      <c r="B13914">
        <v>2</v>
      </c>
      <c r="C13914">
        <v>27</v>
      </c>
    </row>
    <row r="13915" spans="1:3">
      <c r="A13915">
        <v>2017</v>
      </c>
      <c r="B13915">
        <v>2</v>
      </c>
      <c r="C13915">
        <v>27</v>
      </c>
    </row>
    <row r="13916" spans="1:3">
      <c r="A13916">
        <v>2017</v>
      </c>
      <c r="B13916">
        <v>2</v>
      </c>
      <c r="C13916">
        <v>27</v>
      </c>
    </row>
    <row r="13917" spans="1:3">
      <c r="A13917">
        <v>2017</v>
      </c>
      <c r="B13917">
        <v>2</v>
      </c>
      <c r="C13917">
        <v>27</v>
      </c>
    </row>
    <row r="13918" spans="1:3">
      <c r="A13918">
        <v>2017</v>
      </c>
      <c r="B13918">
        <v>2</v>
      </c>
      <c r="C13918">
        <v>27</v>
      </c>
    </row>
    <row r="13919" spans="1:3">
      <c r="A13919">
        <v>2017</v>
      </c>
      <c r="B13919">
        <v>2</v>
      </c>
      <c r="C13919">
        <v>27</v>
      </c>
    </row>
    <row r="13920" spans="1:3">
      <c r="A13920">
        <v>2017</v>
      </c>
      <c r="B13920">
        <v>2</v>
      </c>
      <c r="C13920">
        <v>27</v>
      </c>
    </row>
    <row r="13921" spans="1:3">
      <c r="A13921">
        <v>2017</v>
      </c>
      <c r="B13921">
        <v>2</v>
      </c>
      <c r="C13921">
        <v>27</v>
      </c>
    </row>
    <row r="13922" spans="1:3">
      <c r="A13922">
        <v>2017</v>
      </c>
      <c r="B13922">
        <v>2</v>
      </c>
      <c r="C13922">
        <v>27</v>
      </c>
    </row>
    <row r="13923" spans="1:3">
      <c r="A13923">
        <v>2017</v>
      </c>
      <c r="B13923">
        <v>2</v>
      </c>
      <c r="C13923">
        <v>27</v>
      </c>
    </row>
    <row r="13924" spans="1:3">
      <c r="A13924">
        <v>2017</v>
      </c>
      <c r="B13924">
        <v>2</v>
      </c>
      <c r="C13924">
        <v>27</v>
      </c>
    </row>
    <row r="13925" spans="1:3">
      <c r="A13925">
        <v>2017</v>
      </c>
      <c r="B13925">
        <v>2</v>
      </c>
      <c r="C13925">
        <v>27</v>
      </c>
    </row>
    <row r="13926" spans="1:3">
      <c r="A13926">
        <v>2017</v>
      </c>
      <c r="B13926">
        <v>2</v>
      </c>
      <c r="C13926">
        <v>27</v>
      </c>
    </row>
    <row r="13927" spans="1:3">
      <c r="A13927">
        <v>2017</v>
      </c>
      <c r="B13927">
        <v>2</v>
      </c>
      <c r="C13927">
        <v>27</v>
      </c>
    </row>
    <row r="13928" spans="1:3">
      <c r="A13928">
        <v>2017</v>
      </c>
      <c r="B13928">
        <v>2</v>
      </c>
      <c r="C13928">
        <v>27</v>
      </c>
    </row>
    <row r="13929" spans="1:3">
      <c r="A13929">
        <v>2017</v>
      </c>
      <c r="B13929">
        <v>2</v>
      </c>
      <c r="C13929">
        <v>27</v>
      </c>
    </row>
    <row r="13930" spans="1:3">
      <c r="A13930">
        <v>2017</v>
      </c>
      <c r="B13930">
        <v>2</v>
      </c>
      <c r="C13930">
        <v>27</v>
      </c>
    </row>
    <row r="13931" spans="1:3">
      <c r="A13931">
        <v>2017</v>
      </c>
      <c r="B13931">
        <v>2</v>
      </c>
      <c r="C13931">
        <v>27</v>
      </c>
    </row>
    <row r="13932" spans="1:3">
      <c r="A13932">
        <v>2017</v>
      </c>
      <c r="B13932">
        <v>2</v>
      </c>
      <c r="C13932">
        <v>27</v>
      </c>
    </row>
    <row r="13933" spans="1:3">
      <c r="A13933">
        <v>2017</v>
      </c>
      <c r="B13933">
        <v>2</v>
      </c>
      <c r="C13933">
        <v>27</v>
      </c>
    </row>
    <row r="13934" spans="1:3">
      <c r="A13934">
        <v>2017</v>
      </c>
      <c r="B13934">
        <v>2</v>
      </c>
      <c r="C13934">
        <v>27</v>
      </c>
    </row>
    <row r="13935" spans="1:3">
      <c r="A13935">
        <v>2017</v>
      </c>
      <c r="B13935">
        <v>2</v>
      </c>
      <c r="C13935">
        <v>27</v>
      </c>
    </row>
    <row r="13936" spans="1:3">
      <c r="A13936">
        <v>2017</v>
      </c>
      <c r="B13936">
        <v>2</v>
      </c>
      <c r="C13936">
        <v>27</v>
      </c>
    </row>
    <row r="13937" spans="1:3">
      <c r="A13937">
        <v>2017</v>
      </c>
      <c r="B13937">
        <v>2</v>
      </c>
      <c r="C13937">
        <v>27</v>
      </c>
    </row>
    <row r="13938" spans="1:3">
      <c r="A13938">
        <v>2017</v>
      </c>
      <c r="B13938">
        <v>2</v>
      </c>
      <c r="C13938">
        <v>27</v>
      </c>
    </row>
    <row r="13939" spans="1:3">
      <c r="A13939">
        <v>2017</v>
      </c>
      <c r="B13939">
        <v>2</v>
      </c>
      <c r="C13939">
        <v>27</v>
      </c>
    </row>
    <row r="13940" spans="1:3">
      <c r="A13940">
        <v>2017</v>
      </c>
      <c r="B13940">
        <v>2</v>
      </c>
      <c r="C13940">
        <v>27</v>
      </c>
    </row>
    <row r="13941" spans="1:3">
      <c r="A13941">
        <v>2017</v>
      </c>
      <c r="B13941">
        <v>2</v>
      </c>
      <c r="C13941">
        <v>27</v>
      </c>
    </row>
    <row r="13942" spans="1:3">
      <c r="A13942">
        <v>2017</v>
      </c>
      <c r="B13942">
        <v>2</v>
      </c>
      <c r="C13942">
        <v>27</v>
      </c>
    </row>
    <row r="13943" spans="1:3">
      <c r="A13943">
        <v>2017</v>
      </c>
      <c r="B13943">
        <v>2</v>
      </c>
      <c r="C13943">
        <v>27</v>
      </c>
    </row>
    <row r="13944" spans="1:3">
      <c r="A13944">
        <v>2017</v>
      </c>
      <c r="B13944">
        <v>2</v>
      </c>
      <c r="C13944">
        <v>27</v>
      </c>
    </row>
    <row r="13945" spans="1:3">
      <c r="A13945">
        <v>2017</v>
      </c>
      <c r="B13945">
        <v>2</v>
      </c>
      <c r="C13945">
        <v>27</v>
      </c>
    </row>
    <row r="13946" spans="1:3">
      <c r="A13946">
        <v>2017</v>
      </c>
      <c r="B13946">
        <v>2</v>
      </c>
      <c r="C13946">
        <v>27</v>
      </c>
    </row>
    <row r="13947" spans="1:3">
      <c r="A13947">
        <v>2017</v>
      </c>
      <c r="B13947">
        <v>2</v>
      </c>
      <c r="C13947">
        <v>27</v>
      </c>
    </row>
    <row r="13948" spans="1:3">
      <c r="A13948">
        <v>2017</v>
      </c>
      <c r="B13948">
        <v>2</v>
      </c>
      <c r="C13948">
        <v>27</v>
      </c>
    </row>
    <row r="13949" spans="1:3">
      <c r="A13949">
        <v>2017</v>
      </c>
      <c r="B13949">
        <v>2</v>
      </c>
      <c r="C13949">
        <v>27</v>
      </c>
    </row>
    <row r="13950" spans="1:3">
      <c r="A13950">
        <v>2017</v>
      </c>
      <c r="B13950">
        <v>2</v>
      </c>
      <c r="C13950">
        <v>27</v>
      </c>
    </row>
    <row r="13951" spans="1:3">
      <c r="A13951">
        <v>2017</v>
      </c>
      <c r="B13951">
        <v>2</v>
      </c>
      <c r="C13951">
        <v>27</v>
      </c>
    </row>
    <row r="13952" spans="1:3">
      <c r="A13952">
        <v>2017</v>
      </c>
      <c r="B13952">
        <v>2</v>
      </c>
      <c r="C13952">
        <v>27</v>
      </c>
    </row>
    <row r="13953" spans="1:3">
      <c r="A13953">
        <v>2017</v>
      </c>
      <c r="B13953">
        <v>2</v>
      </c>
      <c r="C13953">
        <v>27</v>
      </c>
    </row>
    <row r="13954" spans="1:3">
      <c r="A13954">
        <v>2017</v>
      </c>
      <c r="B13954">
        <v>2</v>
      </c>
      <c r="C13954">
        <v>27</v>
      </c>
    </row>
    <row r="13955" spans="1:3">
      <c r="A13955">
        <v>2017</v>
      </c>
      <c r="B13955">
        <v>2</v>
      </c>
      <c r="C13955">
        <v>27</v>
      </c>
    </row>
    <row r="13956" spans="1:3">
      <c r="A13956">
        <v>2017</v>
      </c>
      <c r="B13956">
        <v>2</v>
      </c>
      <c r="C13956">
        <v>27</v>
      </c>
    </row>
    <row r="13957" spans="1:3">
      <c r="A13957">
        <v>2017</v>
      </c>
      <c r="B13957">
        <v>2</v>
      </c>
      <c r="C13957">
        <v>27</v>
      </c>
    </row>
    <row r="13958" spans="1:3">
      <c r="A13958">
        <v>2017</v>
      </c>
      <c r="B13958">
        <v>2</v>
      </c>
      <c r="C13958">
        <v>27</v>
      </c>
    </row>
    <row r="13959" spans="1:3">
      <c r="A13959">
        <v>2017</v>
      </c>
      <c r="B13959">
        <v>2</v>
      </c>
      <c r="C13959">
        <v>27</v>
      </c>
    </row>
    <row r="13960" spans="1:3">
      <c r="A13960">
        <v>2017</v>
      </c>
      <c r="B13960">
        <v>2</v>
      </c>
      <c r="C13960">
        <v>27</v>
      </c>
    </row>
    <row r="13961" spans="1:3">
      <c r="A13961">
        <v>2017</v>
      </c>
      <c r="B13961">
        <v>2</v>
      </c>
      <c r="C13961">
        <v>27</v>
      </c>
    </row>
    <row r="13962" spans="1:3">
      <c r="A13962">
        <v>2017</v>
      </c>
      <c r="B13962">
        <v>2</v>
      </c>
      <c r="C13962">
        <v>27</v>
      </c>
    </row>
    <row r="13963" spans="1:3">
      <c r="A13963">
        <v>2017</v>
      </c>
      <c r="B13963">
        <v>2</v>
      </c>
      <c r="C13963">
        <v>27</v>
      </c>
    </row>
    <row r="13964" spans="1:3">
      <c r="A13964">
        <v>2017</v>
      </c>
      <c r="B13964">
        <v>2</v>
      </c>
      <c r="C13964">
        <v>27</v>
      </c>
    </row>
    <row r="13965" spans="1:3">
      <c r="A13965">
        <v>2017</v>
      </c>
      <c r="B13965">
        <v>2</v>
      </c>
      <c r="C13965">
        <v>27</v>
      </c>
    </row>
    <row r="13966" spans="1:3">
      <c r="A13966">
        <v>2017</v>
      </c>
      <c r="B13966">
        <v>2</v>
      </c>
      <c r="C13966">
        <v>27</v>
      </c>
    </row>
    <row r="13967" spans="1:3">
      <c r="A13967">
        <v>2017</v>
      </c>
      <c r="B13967">
        <v>2</v>
      </c>
      <c r="C13967">
        <v>27</v>
      </c>
    </row>
    <row r="13968" spans="1:3">
      <c r="A13968">
        <v>2017</v>
      </c>
      <c r="B13968">
        <v>2</v>
      </c>
      <c r="C13968">
        <v>27</v>
      </c>
    </row>
    <row r="13969" spans="1:3">
      <c r="A13969">
        <v>2017</v>
      </c>
      <c r="B13969">
        <v>2</v>
      </c>
      <c r="C13969">
        <v>27</v>
      </c>
    </row>
    <row r="13970" spans="1:3">
      <c r="A13970">
        <v>2017</v>
      </c>
      <c r="B13970">
        <v>2</v>
      </c>
      <c r="C13970">
        <v>27</v>
      </c>
    </row>
    <row r="13971" spans="1:3">
      <c r="A13971">
        <v>2017</v>
      </c>
      <c r="B13971">
        <v>2</v>
      </c>
      <c r="C13971">
        <v>27</v>
      </c>
    </row>
    <row r="13972" spans="1:3">
      <c r="A13972">
        <v>2017</v>
      </c>
      <c r="B13972">
        <v>2</v>
      </c>
      <c r="C13972">
        <v>27</v>
      </c>
    </row>
    <row r="13973" spans="1:3">
      <c r="A13973">
        <v>2017</v>
      </c>
      <c r="B13973">
        <v>2</v>
      </c>
      <c r="C13973">
        <v>27</v>
      </c>
    </row>
    <row r="13974" spans="1:3">
      <c r="A13974">
        <v>2017</v>
      </c>
      <c r="B13974">
        <v>2</v>
      </c>
      <c r="C13974">
        <v>27</v>
      </c>
    </row>
    <row r="13975" spans="1:3">
      <c r="A13975">
        <v>2017</v>
      </c>
      <c r="B13975">
        <v>2</v>
      </c>
      <c r="C13975">
        <v>27</v>
      </c>
    </row>
    <row r="13976" spans="1:3">
      <c r="A13976">
        <v>2017</v>
      </c>
      <c r="B13976">
        <v>2</v>
      </c>
      <c r="C13976">
        <v>27</v>
      </c>
    </row>
    <row r="13977" spans="1:3">
      <c r="A13977">
        <v>2017</v>
      </c>
      <c r="B13977">
        <v>2</v>
      </c>
      <c r="C13977">
        <v>27</v>
      </c>
    </row>
    <row r="13978" spans="1:3">
      <c r="A13978">
        <v>2017</v>
      </c>
      <c r="B13978">
        <v>2</v>
      </c>
      <c r="C13978">
        <v>27</v>
      </c>
    </row>
    <row r="13979" spans="1:3">
      <c r="A13979">
        <v>2017</v>
      </c>
      <c r="B13979">
        <v>2</v>
      </c>
      <c r="C13979">
        <v>27</v>
      </c>
    </row>
    <row r="13980" spans="1:3">
      <c r="A13980">
        <v>2017</v>
      </c>
      <c r="B13980">
        <v>2</v>
      </c>
      <c r="C13980">
        <v>27</v>
      </c>
    </row>
    <row r="13981" spans="1:3">
      <c r="A13981">
        <v>2017</v>
      </c>
      <c r="B13981">
        <v>2</v>
      </c>
      <c r="C13981">
        <v>27</v>
      </c>
    </row>
    <row r="13982" spans="1:3">
      <c r="A13982">
        <v>2017</v>
      </c>
      <c r="B13982">
        <v>2</v>
      </c>
      <c r="C13982">
        <v>27</v>
      </c>
    </row>
    <row r="13983" spans="1:3">
      <c r="A13983">
        <v>2017</v>
      </c>
      <c r="B13983">
        <v>2</v>
      </c>
      <c r="C13983">
        <v>27</v>
      </c>
    </row>
    <row r="13984" spans="1:3">
      <c r="A13984">
        <v>2017</v>
      </c>
      <c r="B13984">
        <v>2</v>
      </c>
      <c r="C13984">
        <v>27</v>
      </c>
    </row>
    <row r="13985" spans="1:3">
      <c r="A13985">
        <v>2017</v>
      </c>
      <c r="B13985">
        <v>2</v>
      </c>
      <c r="C13985">
        <v>27</v>
      </c>
    </row>
    <row r="13986" spans="1:3">
      <c r="A13986">
        <v>2017</v>
      </c>
      <c r="B13986">
        <v>2</v>
      </c>
      <c r="C13986">
        <v>27</v>
      </c>
    </row>
    <row r="13987" spans="1:3">
      <c r="A13987">
        <v>2017</v>
      </c>
      <c r="B13987">
        <v>2</v>
      </c>
      <c r="C13987">
        <v>27</v>
      </c>
    </row>
    <row r="13988" spans="1:3">
      <c r="A13988">
        <v>2017</v>
      </c>
      <c r="B13988">
        <v>2</v>
      </c>
      <c r="C13988">
        <v>27</v>
      </c>
    </row>
    <row r="13989" spans="1:3">
      <c r="A13989">
        <v>2017</v>
      </c>
      <c r="B13989">
        <v>2</v>
      </c>
      <c r="C13989">
        <v>27</v>
      </c>
    </row>
    <row r="13990" spans="1:3">
      <c r="A13990">
        <v>2017</v>
      </c>
      <c r="B13990">
        <v>2</v>
      </c>
      <c r="C13990">
        <v>27</v>
      </c>
    </row>
    <row r="13991" spans="1:3">
      <c r="A13991">
        <v>2017</v>
      </c>
      <c r="B13991">
        <v>2</v>
      </c>
      <c r="C13991">
        <v>27</v>
      </c>
    </row>
    <row r="13992" spans="1:3">
      <c r="A13992">
        <v>2017</v>
      </c>
      <c r="B13992">
        <v>2</v>
      </c>
      <c r="C13992">
        <v>27</v>
      </c>
    </row>
    <row r="13993" spans="1:3">
      <c r="A13993">
        <v>2017</v>
      </c>
      <c r="B13993">
        <v>2</v>
      </c>
      <c r="C13993">
        <v>27</v>
      </c>
    </row>
    <row r="13994" spans="1:3">
      <c r="A13994">
        <v>2017</v>
      </c>
      <c r="B13994">
        <v>2</v>
      </c>
      <c r="C13994">
        <v>27</v>
      </c>
    </row>
    <row r="13995" spans="1:3">
      <c r="A13995">
        <v>2017</v>
      </c>
      <c r="B13995">
        <v>2</v>
      </c>
      <c r="C13995">
        <v>27</v>
      </c>
    </row>
    <row r="13996" spans="1:3">
      <c r="A13996">
        <v>2017</v>
      </c>
      <c r="B13996">
        <v>2</v>
      </c>
      <c r="C13996">
        <v>27</v>
      </c>
    </row>
    <row r="13997" spans="1:3">
      <c r="A13997">
        <v>2017</v>
      </c>
      <c r="B13997">
        <v>2</v>
      </c>
      <c r="C13997">
        <v>27</v>
      </c>
    </row>
    <row r="13998" spans="1:3">
      <c r="A13998">
        <v>2017</v>
      </c>
      <c r="B13998">
        <v>2</v>
      </c>
      <c r="C13998">
        <v>27</v>
      </c>
    </row>
    <row r="13999" spans="1:3">
      <c r="A13999">
        <v>2017</v>
      </c>
      <c r="B13999">
        <v>2</v>
      </c>
      <c r="C13999">
        <v>27</v>
      </c>
    </row>
    <row r="14000" spans="1:3">
      <c r="A14000">
        <v>2017</v>
      </c>
      <c r="B14000">
        <v>2</v>
      </c>
      <c r="C14000">
        <v>27</v>
      </c>
    </row>
    <row r="14001" spans="1:3">
      <c r="A14001">
        <v>2017</v>
      </c>
      <c r="B14001">
        <v>2</v>
      </c>
      <c r="C14001">
        <v>27</v>
      </c>
    </row>
    <row r="14002" spans="1:3">
      <c r="A14002">
        <v>2017</v>
      </c>
      <c r="B14002">
        <v>2</v>
      </c>
      <c r="C14002">
        <v>27</v>
      </c>
    </row>
    <row r="14003" spans="1:3">
      <c r="A14003">
        <v>2017</v>
      </c>
      <c r="B14003">
        <v>2</v>
      </c>
      <c r="C14003">
        <v>27</v>
      </c>
    </row>
    <row r="14004" spans="1:3">
      <c r="A14004">
        <v>2017</v>
      </c>
      <c r="B14004">
        <v>2</v>
      </c>
      <c r="C14004">
        <v>27</v>
      </c>
    </row>
    <row r="14005" spans="1:3">
      <c r="A14005">
        <v>2017</v>
      </c>
      <c r="B14005">
        <v>2</v>
      </c>
      <c r="C14005">
        <v>27</v>
      </c>
    </row>
    <row r="14006" spans="1:3">
      <c r="A14006">
        <v>2017</v>
      </c>
      <c r="B14006">
        <v>2</v>
      </c>
      <c r="C14006">
        <v>27</v>
      </c>
    </row>
    <row r="14007" spans="1:3">
      <c r="A14007">
        <v>2017</v>
      </c>
      <c r="B14007">
        <v>2</v>
      </c>
      <c r="C14007">
        <v>27</v>
      </c>
    </row>
    <row r="14008" spans="1:3">
      <c r="A14008">
        <v>2017</v>
      </c>
      <c r="B14008">
        <v>2</v>
      </c>
      <c r="C14008">
        <v>27</v>
      </c>
    </row>
    <row r="14009" spans="1:3">
      <c r="A14009">
        <v>2017</v>
      </c>
      <c r="B14009">
        <v>2</v>
      </c>
      <c r="C14009">
        <v>27</v>
      </c>
    </row>
    <row r="14010" spans="1:3">
      <c r="A14010">
        <v>2017</v>
      </c>
      <c r="B14010">
        <v>2</v>
      </c>
      <c r="C14010">
        <v>27</v>
      </c>
    </row>
    <row r="14011" spans="1:3">
      <c r="A14011">
        <v>2017</v>
      </c>
      <c r="B14011">
        <v>2</v>
      </c>
      <c r="C14011">
        <v>27</v>
      </c>
    </row>
    <row r="14012" spans="1:3">
      <c r="A14012">
        <v>2017</v>
      </c>
      <c r="B14012">
        <v>2</v>
      </c>
      <c r="C14012">
        <v>27</v>
      </c>
    </row>
    <row r="14013" spans="1:3">
      <c r="A14013">
        <v>2017</v>
      </c>
      <c r="B14013">
        <v>2</v>
      </c>
      <c r="C14013">
        <v>27</v>
      </c>
    </row>
    <row r="14014" spans="1:3">
      <c r="A14014">
        <v>2017</v>
      </c>
      <c r="B14014">
        <v>2</v>
      </c>
      <c r="C14014">
        <v>27</v>
      </c>
    </row>
    <row r="14015" spans="1:3">
      <c r="A14015">
        <v>2017</v>
      </c>
      <c r="B14015">
        <v>2</v>
      </c>
      <c r="C14015">
        <v>27</v>
      </c>
    </row>
    <row r="14016" spans="1:3">
      <c r="A14016">
        <v>2017</v>
      </c>
      <c r="B14016">
        <v>2</v>
      </c>
      <c r="C14016">
        <v>27</v>
      </c>
    </row>
    <row r="14017" spans="1:3">
      <c r="A14017">
        <v>2017</v>
      </c>
      <c r="B14017">
        <v>2</v>
      </c>
      <c r="C14017">
        <v>27</v>
      </c>
    </row>
    <row r="14018" spans="1:3">
      <c r="A14018">
        <v>2017</v>
      </c>
      <c r="B14018">
        <v>2</v>
      </c>
      <c r="C14018">
        <v>27</v>
      </c>
    </row>
    <row r="14019" spans="1:3">
      <c r="A14019">
        <v>2017</v>
      </c>
      <c r="B14019">
        <v>2</v>
      </c>
      <c r="C14019">
        <v>27</v>
      </c>
    </row>
    <row r="14020" spans="1:3">
      <c r="A14020">
        <v>2017</v>
      </c>
      <c r="B14020">
        <v>2</v>
      </c>
      <c r="C14020">
        <v>27</v>
      </c>
    </row>
    <row r="14021" spans="1:3">
      <c r="A14021">
        <v>2017</v>
      </c>
      <c r="B14021">
        <v>2</v>
      </c>
      <c r="C14021">
        <v>27</v>
      </c>
    </row>
    <row r="14022" spans="1:3">
      <c r="A14022">
        <v>2017</v>
      </c>
      <c r="B14022">
        <v>2</v>
      </c>
      <c r="C14022">
        <v>27</v>
      </c>
    </row>
    <row r="14023" spans="1:3">
      <c r="A14023">
        <v>2017</v>
      </c>
      <c r="B14023">
        <v>2</v>
      </c>
      <c r="C14023">
        <v>27</v>
      </c>
    </row>
    <row r="14024" spans="1:3">
      <c r="A14024">
        <v>2017</v>
      </c>
      <c r="B14024">
        <v>2</v>
      </c>
      <c r="C14024">
        <v>27</v>
      </c>
    </row>
    <row r="14025" spans="1:3">
      <c r="A14025">
        <v>2017</v>
      </c>
      <c r="B14025">
        <v>2</v>
      </c>
      <c r="C14025">
        <v>27</v>
      </c>
    </row>
    <row r="14026" spans="1:3">
      <c r="A14026">
        <v>2017</v>
      </c>
      <c r="B14026">
        <v>2</v>
      </c>
      <c r="C14026">
        <v>27</v>
      </c>
    </row>
    <row r="14027" spans="1:3">
      <c r="A14027">
        <v>2017</v>
      </c>
      <c r="B14027">
        <v>2</v>
      </c>
      <c r="C14027">
        <v>27</v>
      </c>
    </row>
    <row r="14028" spans="1:3">
      <c r="A14028">
        <v>2017</v>
      </c>
      <c r="B14028">
        <v>2</v>
      </c>
      <c r="C14028">
        <v>27</v>
      </c>
    </row>
    <row r="14029" spans="1:3">
      <c r="A14029">
        <v>2017</v>
      </c>
      <c r="B14029">
        <v>2</v>
      </c>
      <c r="C14029">
        <v>27</v>
      </c>
    </row>
    <row r="14030" spans="1:3">
      <c r="A14030">
        <v>2017</v>
      </c>
      <c r="B14030">
        <v>2</v>
      </c>
      <c r="C14030">
        <v>27</v>
      </c>
    </row>
    <row r="14031" spans="1:3">
      <c r="A14031">
        <v>2017</v>
      </c>
      <c r="B14031">
        <v>2</v>
      </c>
      <c r="C14031">
        <v>27</v>
      </c>
    </row>
    <row r="14032" spans="1:3">
      <c r="A14032">
        <v>2017</v>
      </c>
      <c r="B14032">
        <v>2</v>
      </c>
      <c r="C14032">
        <v>27</v>
      </c>
    </row>
    <row r="14033" spans="1:3">
      <c r="A14033">
        <v>2017</v>
      </c>
      <c r="B14033">
        <v>2</v>
      </c>
      <c r="C14033">
        <v>27</v>
      </c>
    </row>
    <row r="14034" spans="1:3">
      <c r="A14034">
        <v>2017</v>
      </c>
      <c r="B14034">
        <v>2</v>
      </c>
      <c r="C14034">
        <v>27</v>
      </c>
    </row>
    <row r="14035" spans="1:3">
      <c r="A14035">
        <v>2017</v>
      </c>
      <c r="B14035">
        <v>2</v>
      </c>
      <c r="C14035">
        <v>27</v>
      </c>
    </row>
    <row r="14036" spans="1:3">
      <c r="A14036">
        <v>2017</v>
      </c>
      <c r="B14036">
        <v>2</v>
      </c>
      <c r="C14036">
        <v>27</v>
      </c>
    </row>
    <row r="14037" spans="1:3">
      <c r="A14037">
        <v>2017</v>
      </c>
      <c r="B14037">
        <v>2</v>
      </c>
      <c r="C14037">
        <v>27</v>
      </c>
    </row>
    <row r="14038" spans="1:3">
      <c r="A14038">
        <v>2017</v>
      </c>
      <c r="B14038">
        <v>2</v>
      </c>
      <c r="C14038">
        <v>27</v>
      </c>
    </row>
    <row r="14039" spans="1:3">
      <c r="A14039">
        <v>2017</v>
      </c>
      <c r="B14039">
        <v>2</v>
      </c>
      <c r="C14039">
        <v>27</v>
      </c>
    </row>
    <row r="14040" spans="1:3">
      <c r="A14040">
        <v>2017</v>
      </c>
      <c r="B14040">
        <v>2</v>
      </c>
      <c r="C14040">
        <v>27</v>
      </c>
    </row>
    <row r="14041" spans="1:3">
      <c r="A14041">
        <v>2017</v>
      </c>
      <c r="B14041">
        <v>2</v>
      </c>
      <c r="C14041">
        <v>27</v>
      </c>
    </row>
    <row r="14042" spans="1:3">
      <c r="A14042">
        <v>2017</v>
      </c>
      <c r="B14042">
        <v>2</v>
      </c>
      <c r="C14042">
        <v>27</v>
      </c>
    </row>
    <row r="14043" spans="1:3">
      <c r="A14043">
        <v>2017</v>
      </c>
      <c r="B14043">
        <v>2</v>
      </c>
      <c r="C14043">
        <v>27</v>
      </c>
    </row>
    <row r="14044" spans="1:3">
      <c r="A14044">
        <v>2017</v>
      </c>
      <c r="B14044">
        <v>2</v>
      </c>
      <c r="C14044">
        <v>27</v>
      </c>
    </row>
    <row r="14045" spans="1:3">
      <c r="A14045">
        <v>2017</v>
      </c>
      <c r="B14045">
        <v>2</v>
      </c>
      <c r="C14045">
        <v>27</v>
      </c>
    </row>
    <row r="14046" spans="1:3">
      <c r="A14046">
        <v>2017</v>
      </c>
      <c r="B14046">
        <v>2</v>
      </c>
      <c r="C14046">
        <v>27</v>
      </c>
    </row>
    <row r="14047" spans="1:3">
      <c r="A14047">
        <v>2017</v>
      </c>
      <c r="B14047">
        <v>2</v>
      </c>
      <c r="C14047">
        <v>27</v>
      </c>
    </row>
    <row r="14048" spans="1:3">
      <c r="A14048">
        <v>2017</v>
      </c>
      <c r="B14048">
        <v>2</v>
      </c>
      <c r="C14048">
        <v>27</v>
      </c>
    </row>
    <row r="14049" spans="1:3">
      <c r="A14049">
        <v>2017</v>
      </c>
      <c r="B14049">
        <v>2</v>
      </c>
      <c r="C14049">
        <v>27</v>
      </c>
    </row>
    <row r="14050" spans="1:3">
      <c r="A14050">
        <v>2017</v>
      </c>
      <c r="B14050">
        <v>2</v>
      </c>
      <c r="C14050">
        <v>27</v>
      </c>
    </row>
    <row r="14051" spans="1:3">
      <c r="A14051">
        <v>2017</v>
      </c>
      <c r="B14051">
        <v>2</v>
      </c>
      <c r="C14051">
        <v>27</v>
      </c>
    </row>
    <row r="14052" spans="1:3">
      <c r="A14052">
        <v>2017</v>
      </c>
      <c r="B14052">
        <v>2</v>
      </c>
      <c r="C14052">
        <v>27</v>
      </c>
    </row>
    <row r="14053" spans="1:3">
      <c r="A14053">
        <v>2017</v>
      </c>
      <c r="B14053">
        <v>2</v>
      </c>
      <c r="C14053">
        <v>27</v>
      </c>
    </row>
    <row r="14054" spans="1:3">
      <c r="A14054">
        <v>2017</v>
      </c>
      <c r="B14054">
        <v>2</v>
      </c>
      <c r="C14054">
        <v>27</v>
      </c>
    </row>
    <row r="14055" spans="1:3">
      <c r="A14055">
        <v>2017</v>
      </c>
      <c r="B14055">
        <v>2</v>
      </c>
      <c r="C14055">
        <v>27</v>
      </c>
    </row>
    <row r="14056" spans="1:3">
      <c r="A14056">
        <v>2017</v>
      </c>
      <c r="B14056">
        <v>2</v>
      </c>
      <c r="C14056">
        <v>27</v>
      </c>
    </row>
    <row r="14057" spans="1:3">
      <c r="A14057">
        <v>2017</v>
      </c>
      <c r="B14057">
        <v>2</v>
      </c>
      <c r="C14057">
        <v>27</v>
      </c>
    </row>
    <row r="14058" spans="1:3">
      <c r="A14058">
        <v>2017</v>
      </c>
      <c r="B14058">
        <v>2</v>
      </c>
      <c r="C14058">
        <v>27</v>
      </c>
    </row>
    <row r="14059" spans="1:3">
      <c r="A14059">
        <v>2017</v>
      </c>
      <c r="B14059">
        <v>2</v>
      </c>
      <c r="C14059">
        <v>27</v>
      </c>
    </row>
    <row r="14060" spans="1:3">
      <c r="A14060">
        <v>2017</v>
      </c>
      <c r="B14060">
        <v>2</v>
      </c>
      <c r="C14060">
        <v>27</v>
      </c>
    </row>
    <row r="14061" spans="1:3">
      <c r="A14061">
        <v>2017</v>
      </c>
      <c r="B14061">
        <v>2</v>
      </c>
      <c r="C14061">
        <v>27</v>
      </c>
    </row>
    <row r="14062" spans="1:3">
      <c r="A14062">
        <v>2017</v>
      </c>
      <c r="B14062">
        <v>2</v>
      </c>
      <c r="C14062">
        <v>27</v>
      </c>
    </row>
    <row r="14063" spans="1:3">
      <c r="A14063">
        <v>2017</v>
      </c>
      <c r="B14063">
        <v>2</v>
      </c>
      <c r="C14063">
        <v>27</v>
      </c>
    </row>
    <row r="14064" spans="1:3">
      <c r="A14064">
        <v>2017</v>
      </c>
      <c r="B14064">
        <v>2</v>
      </c>
      <c r="C14064">
        <v>27</v>
      </c>
    </row>
    <row r="14065" spans="1:3">
      <c r="A14065">
        <v>2017</v>
      </c>
      <c r="B14065">
        <v>2</v>
      </c>
      <c r="C14065">
        <v>27</v>
      </c>
    </row>
    <row r="14066" spans="1:3">
      <c r="A14066">
        <v>2017</v>
      </c>
      <c r="B14066">
        <v>2</v>
      </c>
      <c r="C14066">
        <v>27</v>
      </c>
    </row>
    <row r="14067" spans="1:3">
      <c r="A14067">
        <v>2017</v>
      </c>
      <c r="B14067">
        <v>2</v>
      </c>
      <c r="C14067">
        <v>27</v>
      </c>
    </row>
    <row r="14068" spans="1:3">
      <c r="A14068">
        <v>2017</v>
      </c>
      <c r="B14068">
        <v>2</v>
      </c>
      <c r="C14068">
        <v>27</v>
      </c>
    </row>
    <row r="14069" spans="1:3">
      <c r="A14069">
        <v>2017</v>
      </c>
      <c r="B14069">
        <v>2</v>
      </c>
      <c r="C14069">
        <v>27</v>
      </c>
    </row>
    <row r="14070" spans="1:3">
      <c r="A14070">
        <v>2017</v>
      </c>
      <c r="B14070">
        <v>2</v>
      </c>
      <c r="C14070">
        <v>27</v>
      </c>
    </row>
    <row r="14071" spans="1:3">
      <c r="A14071">
        <v>2017</v>
      </c>
      <c r="B14071">
        <v>2</v>
      </c>
      <c r="C14071">
        <v>27</v>
      </c>
    </row>
    <row r="14072" spans="1:3">
      <c r="A14072">
        <v>2017</v>
      </c>
      <c r="B14072">
        <v>2</v>
      </c>
      <c r="C14072">
        <v>27</v>
      </c>
    </row>
    <row r="14073" spans="1:3">
      <c r="A14073">
        <v>2017</v>
      </c>
      <c r="B14073">
        <v>2</v>
      </c>
      <c r="C14073">
        <v>27</v>
      </c>
    </row>
    <row r="14074" spans="1:3">
      <c r="A14074">
        <v>2017</v>
      </c>
      <c r="B14074">
        <v>2</v>
      </c>
      <c r="C14074">
        <v>27</v>
      </c>
    </row>
    <row r="14075" spans="1:3">
      <c r="A14075">
        <v>2017</v>
      </c>
      <c r="B14075">
        <v>2</v>
      </c>
      <c r="C14075">
        <v>27</v>
      </c>
    </row>
    <row r="14076" spans="1:3">
      <c r="A14076">
        <v>2017</v>
      </c>
      <c r="B14076">
        <v>2</v>
      </c>
      <c r="C14076">
        <v>27</v>
      </c>
    </row>
    <row r="14077" spans="1:3">
      <c r="A14077">
        <v>2017</v>
      </c>
      <c r="B14077">
        <v>2</v>
      </c>
      <c r="C14077">
        <v>27</v>
      </c>
    </row>
    <row r="14078" spans="1:3">
      <c r="A14078">
        <v>2017</v>
      </c>
      <c r="B14078">
        <v>2</v>
      </c>
      <c r="C14078">
        <v>27</v>
      </c>
    </row>
    <row r="14079" spans="1:3">
      <c r="A14079">
        <v>2017</v>
      </c>
      <c r="B14079">
        <v>2</v>
      </c>
      <c r="C14079">
        <v>27</v>
      </c>
    </row>
    <row r="14080" spans="1:3">
      <c r="A14080">
        <v>2017</v>
      </c>
      <c r="B14080">
        <v>2</v>
      </c>
      <c r="C14080">
        <v>27</v>
      </c>
    </row>
    <row r="14081" spans="1:3">
      <c r="A14081">
        <v>2017</v>
      </c>
      <c r="B14081">
        <v>2</v>
      </c>
      <c r="C14081">
        <v>27</v>
      </c>
    </row>
    <row r="14082" spans="1:3">
      <c r="A14082">
        <v>2017</v>
      </c>
      <c r="B14082">
        <v>2</v>
      </c>
      <c r="C14082">
        <v>27</v>
      </c>
    </row>
    <row r="14083" spans="1:3">
      <c r="A14083">
        <v>2017</v>
      </c>
      <c r="B14083">
        <v>2</v>
      </c>
      <c r="C14083">
        <v>27</v>
      </c>
    </row>
    <row r="14084" spans="1:3">
      <c r="A14084">
        <v>2017</v>
      </c>
      <c r="B14084">
        <v>2</v>
      </c>
      <c r="C14084">
        <v>27</v>
      </c>
    </row>
    <row r="14085" spans="1:3">
      <c r="A14085">
        <v>2017</v>
      </c>
      <c r="B14085">
        <v>2</v>
      </c>
      <c r="C14085">
        <v>27</v>
      </c>
    </row>
    <row r="14086" spans="1:3">
      <c r="A14086">
        <v>2017</v>
      </c>
      <c r="B14086">
        <v>2</v>
      </c>
      <c r="C14086">
        <v>27</v>
      </c>
    </row>
    <row r="14087" spans="1:3">
      <c r="A14087">
        <v>2017</v>
      </c>
      <c r="B14087">
        <v>2</v>
      </c>
      <c r="C14087">
        <v>27</v>
      </c>
    </row>
    <row r="14088" spans="1:3">
      <c r="A14088">
        <v>2017</v>
      </c>
      <c r="B14088">
        <v>2</v>
      </c>
      <c r="C14088">
        <v>27</v>
      </c>
    </row>
    <row r="14089" spans="1:3">
      <c r="A14089">
        <v>2017</v>
      </c>
      <c r="B14089">
        <v>2</v>
      </c>
      <c r="C14089">
        <v>27</v>
      </c>
    </row>
    <row r="14090" spans="1:3">
      <c r="A14090">
        <v>2017</v>
      </c>
      <c r="B14090">
        <v>2</v>
      </c>
      <c r="C14090">
        <v>27</v>
      </c>
    </row>
    <row r="14091" spans="1:3">
      <c r="A14091">
        <v>2017</v>
      </c>
      <c r="B14091">
        <v>2</v>
      </c>
      <c r="C14091">
        <v>27</v>
      </c>
    </row>
    <row r="14092" spans="1:3">
      <c r="A14092">
        <v>2017</v>
      </c>
      <c r="B14092">
        <v>2</v>
      </c>
      <c r="C14092">
        <v>27</v>
      </c>
    </row>
    <row r="14093" spans="1:3">
      <c r="A14093">
        <v>2017</v>
      </c>
      <c r="B14093">
        <v>2</v>
      </c>
      <c r="C14093">
        <v>27</v>
      </c>
    </row>
    <row r="14094" spans="1:3">
      <c r="A14094">
        <v>2017</v>
      </c>
      <c r="B14094">
        <v>2</v>
      </c>
      <c r="C14094">
        <v>27</v>
      </c>
    </row>
    <row r="14095" spans="1:3">
      <c r="A14095">
        <v>2017</v>
      </c>
      <c r="B14095">
        <v>2</v>
      </c>
      <c r="C14095">
        <v>27</v>
      </c>
    </row>
    <row r="14096" spans="1:3">
      <c r="A14096">
        <v>2017</v>
      </c>
      <c r="B14096">
        <v>2</v>
      </c>
      <c r="C14096">
        <v>27</v>
      </c>
    </row>
    <row r="14097" spans="1:3">
      <c r="A14097">
        <v>2017</v>
      </c>
      <c r="B14097">
        <v>2</v>
      </c>
      <c r="C14097">
        <v>27</v>
      </c>
    </row>
    <row r="14098" spans="1:3">
      <c r="A14098">
        <v>2017</v>
      </c>
      <c r="B14098">
        <v>2</v>
      </c>
      <c r="C14098">
        <v>27</v>
      </c>
    </row>
    <row r="14099" spans="1:3">
      <c r="A14099">
        <v>2017</v>
      </c>
      <c r="B14099">
        <v>2</v>
      </c>
      <c r="C14099">
        <v>27</v>
      </c>
    </row>
    <row r="14100" spans="1:3">
      <c r="A14100">
        <v>2017</v>
      </c>
      <c r="B14100">
        <v>2</v>
      </c>
      <c r="C14100">
        <v>27</v>
      </c>
    </row>
    <row r="14101" spans="1:3">
      <c r="A14101">
        <v>2017</v>
      </c>
      <c r="B14101">
        <v>2</v>
      </c>
      <c r="C14101">
        <v>27</v>
      </c>
    </row>
    <row r="14102" spans="1:3">
      <c r="A14102">
        <v>2017</v>
      </c>
      <c r="B14102">
        <v>2</v>
      </c>
      <c r="C14102">
        <v>27</v>
      </c>
    </row>
    <row r="14103" spans="1:3">
      <c r="A14103">
        <v>2017</v>
      </c>
      <c r="B14103">
        <v>2</v>
      </c>
      <c r="C14103">
        <v>27</v>
      </c>
    </row>
    <row r="14104" spans="1:3">
      <c r="A14104">
        <v>2017</v>
      </c>
      <c r="B14104">
        <v>2</v>
      </c>
      <c r="C14104">
        <v>27</v>
      </c>
    </row>
    <row r="14105" spans="1:3">
      <c r="A14105">
        <v>2017</v>
      </c>
      <c r="B14105">
        <v>2</v>
      </c>
      <c r="C14105">
        <v>27</v>
      </c>
    </row>
    <row r="14106" spans="1:3">
      <c r="A14106">
        <v>2017</v>
      </c>
      <c r="B14106">
        <v>2</v>
      </c>
      <c r="C14106">
        <v>27</v>
      </c>
    </row>
    <row r="14107" spans="1:3">
      <c r="A14107">
        <v>2017</v>
      </c>
      <c r="B14107">
        <v>2</v>
      </c>
      <c r="C14107">
        <v>27</v>
      </c>
    </row>
    <row r="14108" spans="1:3">
      <c r="A14108">
        <v>2017</v>
      </c>
      <c r="B14108">
        <v>2</v>
      </c>
      <c r="C14108">
        <v>27</v>
      </c>
    </row>
    <row r="14109" spans="1:3">
      <c r="A14109">
        <v>2017</v>
      </c>
      <c r="B14109">
        <v>2</v>
      </c>
      <c r="C14109">
        <v>27</v>
      </c>
    </row>
    <row r="14110" spans="1:3">
      <c r="A14110">
        <v>2017</v>
      </c>
      <c r="B14110">
        <v>2</v>
      </c>
      <c r="C14110">
        <v>27</v>
      </c>
    </row>
    <row r="14111" spans="1:3">
      <c r="A14111">
        <v>2017</v>
      </c>
      <c r="B14111">
        <v>2</v>
      </c>
      <c r="C14111">
        <v>27</v>
      </c>
    </row>
    <row r="14112" spans="1:3">
      <c r="A14112">
        <v>2017</v>
      </c>
      <c r="B14112">
        <v>2</v>
      </c>
      <c r="C14112">
        <v>27</v>
      </c>
    </row>
    <row r="14113" spans="1:3">
      <c r="A14113">
        <v>2017</v>
      </c>
      <c r="B14113">
        <v>2</v>
      </c>
      <c r="C14113">
        <v>27</v>
      </c>
    </row>
    <row r="14114" spans="1:3">
      <c r="A14114">
        <v>2017</v>
      </c>
      <c r="B14114">
        <v>2</v>
      </c>
      <c r="C14114">
        <v>27</v>
      </c>
    </row>
    <row r="14115" spans="1:3">
      <c r="A14115">
        <v>2017</v>
      </c>
      <c r="B14115">
        <v>2</v>
      </c>
      <c r="C14115">
        <v>27</v>
      </c>
    </row>
    <row r="14116" spans="1:3">
      <c r="A14116">
        <v>2017</v>
      </c>
      <c r="B14116">
        <v>2</v>
      </c>
      <c r="C14116">
        <v>27</v>
      </c>
    </row>
    <row r="14117" spans="1:3">
      <c r="A14117">
        <v>2017</v>
      </c>
      <c r="B14117">
        <v>2</v>
      </c>
      <c r="C14117">
        <v>27</v>
      </c>
    </row>
    <row r="14118" spans="1:3">
      <c r="A14118">
        <v>2017</v>
      </c>
      <c r="B14118">
        <v>2</v>
      </c>
      <c r="C14118">
        <v>27</v>
      </c>
    </row>
    <row r="14119" spans="1:3">
      <c r="A14119">
        <v>2017</v>
      </c>
      <c r="B14119">
        <v>2</v>
      </c>
      <c r="C14119">
        <v>27</v>
      </c>
    </row>
    <row r="14120" spans="1:3">
      <c r="A14120">
        <v>2017</v>
      </c>
      <c r="B14120">
        <v>2</v>
      </c>
      <c r="C14120">
        <v>27</v>
      </c>
    </row>
    <row r="14121" spans="1:3">
      <c r="A14121">
        <v>2017</v>
      </c>
      <c r="B14121">
        <v>2</v>
      </c>
      <c r="C14121">
        <v>27</v>
      </c>
    </row>
    <row r="14122" spans="1:3">
      <c r="A14122">
        <v>2017</v>
      </c>
      <c r="B14122">
        <v>2</v>
      </c>
      <c r="C14122">
        <v>27</v>
      </c>
    </row>
    <row r="14123" spans="1:3">
      <c r="A14123">
        <v>2017</v>
      </c>
      <c r="B14123">
        <v>2</v>
      </c>
      <c r="C14123">
        <v>27</v>
      </c>
    </row>
    <row r="14124" spans="1:3">
      <c r="A14124">
        <v>2017</v>
      </c>
      <c r="B14124">
        <v>2</v>
      </c>
      <c r="C14124">
        <v>27</v>
      </c>
    </row>
    <row r="14125" spans="1:3">
      <c r="A14125">
        <v>2017</v>
      </c>
      <c r="B14125">
        <v>2</v>
      </c>
      <c r="C14125">
        <v>27</v>
      </c>
    </row>
    <row r="14126" spans="1:3">
      <c r="A14126">
        <v>2017</v>
      </c>
      <c r="B14126">
        <v>2</v>
      </c>
      <c r="C14126">
        <v>27</v>
      </c>
    </row>
    <row r="14127" spans="1:3">
      <c r="A14127">
        <v>2017</v>
      </c>
      <c r="B14127">
        <v>2</v>
      </c>
      <c r="C14127">
        <v>27</v>
      </c>
    </row>
    <row r="14128" spans="1:3">
      <c r="A14128">
        <v>2017</v>
      </c>
      <c r="B14128">
        <v>2</v>
      </c>
      <c r="C14128">
        <v>27</v>
      </c>
    </row>
    <row r="14129" spans="1:3">
      <c r="A14129">
        <v>2017</v>
      </c>
      <c r="B14129">
        <v>2</v>
      </c>
      <c r="C14129">
        <v>27</v>
      </c>
    </row>
    <row r="14130" spans="1:3">
      <c r="A14130">
        <v>2017</v>
      </c>
      <c r="B14130">
        <v>2</v>
      </c>
      <c r="C14130">
        <v>27</v>
      </c>
    </row>
    <row r="14131" spans="1:3">
      <c r="A14131">
        <v>2017</v>
      </c>
      <c r="B14131">
        <v>2</v>
      </c>
      <c r="C14131">
        <v>27</v>
      </c>
    </row>
    <row r="14132" spans="1:3">
      <c r="A14132">
        <v>2017</v>
      </c>
      <c r="B14132">
        <v>2</v>
      </c>
      <c r="C14132">
        <v>27</v>
      </c>
    </row>
    <row r="14133" spans="1:3">
      <c r="A14133">
        <v>2017</v>
      </c>
      <c r="B14133">
        <v>2</v>
      </c>
      <c r="C14133">
        <v>27</v>
      </c>
    </row>
    <row r="14134" spans="1:3">
      <c r="A14134">
        <v>2017</v>
      </c>
      <c r="B14134">
        <v>2</v>
      </c>
      <c r="C14134">
        <v>27</v>
      </c>
    </row>
    <row r="14135" spans="1:3">
      <c r="A14135">
        <v>2017</v>
      </c>
      <c r="B14135">
        <v>2</v>
      </c>
      <c r="C14135">
        <v>27</v>
      </c>
    </row>
    <row r="14136" spans="1:3">
      <c r="A14136">
        <v>2017</v>
      </c>
      <c r="B14136">
        <v>2</v>
      </c>
      <c r="C14136">
        <v>27</v>
      </c>
    </row>
    <row r="14137" spans="1:3">
      <c r="A14137">
        <v>2017</v>
      </c>
      <c r="B14137">
        <v>2</v>
      </c>
      <c r="C14137">
        <v>27</v>
      </c>
    </row>
    <row r="14138" spans="1:3">
      <c r="A14138">
        <v>2017</v>
      </c>
      <c r="B14138">
        <v>2</v>
      </c>
      <c r="C14138">
        <v>27</v>
      </c>
    </row>
    <row r="14139" spans="1:3">
      <c r="A14139">
        <v>2017</v>
      </c>
      <c r="B14139">
        <v>2</v>
      </c>
      <c r="C14139">
        <v>27</v>
      </c>
    </row>
    <row r="14140" spans="1:3">
      <c r="A14140">
        <v>2017</v>
      </c>
      <c r="B14140">
        <v>2</v>
      </c>
      <c r="C14140">
        <v>27</v>
      </c>
    </row>
    <row r="14141" spans="1:3">
      <c r="A14141">
        <v>2017</v>
      </c>
      <c r="B14141">
        <v>2</v>
      </c>
      <c r="C14141">
        <v>27</v>
      </c>
    </row>
    <row r="14142" spans="1:3">
      <c r="A14142">
        <v>2017</v>
      </c>
      <c r="B14142">
        <v>2</v>
      </c>
      <c r="C14142">
        <v>27</v>
      </c>
    </row>
    <row r="14143" spans="1:3">
      <c r="A14143">
        <v>2017</v>
      </c>
      <c r="B14143">
        <v>2</v>
      </c>
      <c r="C14143">
        <v>27</v>
      </c>
    </row>
    <row r="14144" spans="1:3">
      <c r="A14144">
        <v>2017</v>
      </c>
      <c r="B14144">
        <v>2</v>
      </c>
      <c r="C14144">
        <v>27</v>
      </c>
    </row>
    <row r="14145" spans="1:3">
      <c r="A14145">
        <v>2017</v>
      </c>
      <c r="B14145">
        <v>2</v>
      </c>
      <c r="C14145">
        <v>27</v>
      </c>
    </row>
    <row r="14146" spans="1:3">
      <c r="A14146">
        <v>2017</v>
      </c>
      <c r="B14146">
        <v>2</v>
      </c>
      <c r="C14146">
        <v>27</v>
      </c>
    </row>
    <row r="14147" spans="1:3">
      <c r="A14147">
        <v>2017</v>
      </c>
      <c r="B14147">
        <v>2</v>
      </c>
      <c r="C14147">
        <v>27</v>
      </c>
    </row>
    <row r="14148" spans="1:3">
      <c r="A14148">
        <v>2017</v>
      </c>
      <c r="B14148">
        <v>2</v>
      </c>
      <c r="C14148">
        <v>27</v>
      </c>
    </row>
    <row r="14149" spans="1:3">
      <c r="A14149">
        <v>2017</v>
      </c>
      <c r="B14149">
        <v>2</v>
      </c>
      <c r="C14149">
        <v>27</v>
      </c>
    </row>
    <row r="14150" spans="1:3">
      <c r="A14150">
        <v>2017</v>
      </c>
      <c r="B14150">
        <v>2</v>
      </c>
      <c r="C14150">
        <v>27</v>
      </c>
    </row>
    <row r="14151" spans="1:3">
      <c r="A14151">
        <v>2017</v>
      </c>
      <c r="B14151">
        <v>2</v>
      </c>
      <c r="C14151">
        <v>27</v>
      </c>
    </row>
    <row r="14152" spans="1:3">
      <c r="A14152">
        <v>2017</v>
      </c>
      <c r="B14152">
        <v>2</v>
      </c>
      <c r="C14152">
        <v>27</v>
      </c>
    </row>
    <row r="14153" spans="1:3">
      <c r="A14153">
        <v>2017</v>
      </c>
      <c r="B14153">
        <v>2</v>
      </c>
      <c r="C14153">
        <v>27</v>
      </c>
    </row>
    <row r="14154" spans="1:3">
      <c r="A14154">
        <v>2017</v>
      </c>
      <c r="B14154">
        <v>2</v>
      </c>
      <c r="C14154">
        <v>27</v>
      </c>
    </row>
    <row r="14155" spans="1:3">
      <c r="A14155">
        <v>2017</v>
      </c>
      <c r="B14155">
        <v>2</v>
      </c>
      <c r="C14155">
        <v>27</v>
      </c>
    </row>
    <row r="14156" spans="1:3">
      <c r="A14156">
        <v>2017</v>
      </c>
      <c r="B14156">
        <v>2</v>
      </c>
      <c r="C14156">
        <v>27</v>
      </c>
    </row>
    <row r="14157" spans="1:3">
      <c r="A14157">
        <v>2017</v>
      </c>
      <c r="B14157">
        <v>2</v>
      </c>
      <c r="C14157">
        <v>27</v>
      </c>
    </row>
    <row r="14158" spans="1:3">
      <c r="A14158">
        <v>2017</v>
      </c>
      <c r="B14158">
        <v>2</v>
      </c>
      <c r="C14158">
        <v>27</v>
      </c>
    </row>
    <row r="14159" spans="1:3">
      <c r="A14159">
        <v>2017</v>
      </c>
      <c r="B14159">
        <v>2</v>
      </c>
      <c r="C14159">
        <v>27</v>
      </c>
    </row>
    <row r="14160" spans="1:3">
      <c r="A14160">
        <v>2017</v>
      </c>
      <c r="B14160">
        <v>2</v>
      </c>
      <c r="C14160">
        <v>27</v>
      </c>
    </row>
    <row r="14161" spans="1:3">
      <c r="A14161">
        <v>2017</v>
      </c>
      <c r="B14161">
        <v>2</v>
      </c>
      <c r="C14161">
        <v>27</v>
      </c>
    </row>
    <row r="14162" spans="1:3">
      <c r="A14162">
        <v>2017</v>
      </c>
      <c r="B14162">
        <v>2</v>
      </c>
      <c r="C14162">
        <v>27</v>
      </c>
    </row>
    <row r="14163" spans="1:3">
      <c r="A14163">
        <v>2017</v>
      </c>
      <c r="B14163">
        <v>2</v>
      </c>
      <c r="C14163">
        <v>27</v>
      </c>
    </row>
    <row r="14164" spans="1:3">
      <c r="A14164">
        <v>2017</v>
      </c>
      <c r="B14164">
        <v>2</v>
      </c>
      <c r="C14164">
        <v>27</v>
      </c>
    </row>
    <row r="14165" spans="1:3">
      <c r="A14165">
        <v>2017</v>
      </c>
      <c r="B14165">
        <v>2</v>
      </c>
      <c r="C14165">
        <v>27</v>
      </c>
    </row>
    <row r="14166" spans="1:3">
      <c r="A14166">
        <v>2017</v>
      </c>
      <c r="B14166">
        <v>2</v>
      </c>
      <c r="C14166">
        <v>27</v>
      </c>
    </row>
    <row r="14167" spans="1:3">
      <c r="A14167">
        <v>2017</v>
      </c>
      <c r="B14167">
        <v>2</v>
      </c>
      <c r="C14167">
        <v>27</v>
      </c>
    </row>
    <row r="14168" spans="1:3">
      <c r="A14168">
        <v>2017</v>
      </c>
      <c r="B14168">
        <v>2</v>
      </c>
      <c r="C14168">
        <v>27</v>
      </c>
    </row>
    <row r="14169" spans="1:3">
      <c r="A14169">
        <v>2017</v>
      </c>
      <c r="B14169">
        <v>2</v>
      </c>
      <c r="C14169">
        <v>27</v>
      </c>
    </row>
    <row r="14170" spans="1:3">
      <c r="A14170">
        <v>2017</v>
      </c>
      <c r="B14170">
        <v>2</v>
      </c>
      <c r="C14170">
        <v>27</v>
      </c>
    </row>
    <row r="14171" spans="1:3">
      <c r="A14171">
        <v>2017</v>
      </c>
      <c r="B14171">
        <v>2</v>
      </c>
      <c r="C14171">
        <v>27</v>
      </c>
    </row>
    <row r="14172" spans="1:3">
      <c r="A14172">
        <v>2017</v>
      </c>
      <c r="B14172">
        <v>2</v>
      </c>
      <c r="C14172">
        <v>27</v>
      </c>
    </row>
    <row r="14173" spans="1:3">
      <c r="A14173">
        <v>2017</v>
      </c>
      <c r="B14173">
        <v>2</v>
      </c>
      <c r="C14173">
        <v>27</v>
      </c>
    </row>
    <row r="14174" spans="1:3">
      <c r="A14174">
        <v>2017</v>
      </c>
      <c r="B14174">
        <v>2</v>
      </c>
      <c r="C14174">
        <v>27</v>
      </c>
    </row>
    <row r="14175" spans="1:3">
      <c r="A14175">
        <v>2017</v>
      </c>
      <c r="B14175">
        <v>2</v>
      </c>
      <c r="C14175">
        <v>27</v>
      </c>
    </row>
    <row r="14176" spans="1:3">
      <c r="A14176">
        <v>2017</v>
      </c>
      <c r="B14176">
        <v>2</v>
      </c>
      <c r="C14176">
        <v>27</v>
      </c>
    </row>
    <row r="14177" spans="1:3">
      <c r="A14177">
        <v>2017</v>
      </c>
      <c r="B14177">
        <v>2</v>
      </c>
      <c r="C14177">
        <v>27</v>
      </c>
    </row>
    <row r="14178" spans="1:3">
      <c r="A14178">
        <v>2017</v>
      </c>
      <c r="B14178">
        <v>2</v>
      </c>
      <c r="C14178">
        <v>27</v>
      </c>
    </row>
    <row r="14179" spans="1:3">
      <c r="A14179">
        <v>2017</v>
      </c>
      <c r="B14179">
        <v>2</v>
      </c>
      <c r="C14179">
        <v>27</v>
      </c>
    </row>
    <row r="14180" spans="1:3">
      <c r="A14180">
        <v>2017</v>
      </c>
      <c r="B14180">
        <v>2</v>
      </c>
      <c r="C14180">
        <v>27</v>
      </c>
    </row>
    <row r="14181" spans="1:3">
      <c r="A14181">
        <v>2017</v>
      </c>
      <c r="B14181">
        <v>2</v>
      </c>
      <c r="C14181">
        <v>27</v>
      </c>
    </row>
    <row r="14182" spans="1:3">
      <c r="A14182">
        <v>2017</v>
      </c>
      <c r="B14182">
        <v>2</v>
      </c>
      <c r="C14182">
        <v>27</v>
      </c>
    </row>
    <row r="14183" spans="1:3">
      <c r="A14183">
        <v>2017</v>
      </c>
      <c r="B14183">
        <v>2</v>
      </c>
      <c r="C14183">
        <v>27</v>
      </c>
    </row>
    <row r="14184" spans="1:3">
      <c r="A14184">
        <v>2017</v>
      </c>
      <c r="B14184">
        <v>2</v>
      </c>
      <c r="C14184">
        <v>27</v>
      </c>
    </row>
    <row r="14185" spans="1:3">
      <c r="A14185">
        <v>2017</v>
      </c>
      <c r="B14185">
        <v>2</v>
      </c>
      <c r="C14185">
        <v>27</v>
      </c>
    </row>
    <row r="14186" spans="1:3">
      <c r="A14186">
        <v>2017</v>
      </c>
      <c r="B14186">
        <v>2</v>
      </c>
      <c r="C14186">
        <v>27</v>
      </c>
    </row>
    <row r="14187" spans="1:3">
      <c r="A14187">
        <v>2017</v>
      </c>
      <c r="B14187">
        <v>2</v>
      </c>
      <c r="C14187">
        <v>27</v>
      </c>
    </row>
    <row r="14188" spans="1:3">
      <c r="A14188">
        <v>2017</v>
      </c>
      <c r="B14188">
        <v>2</v>
      </c>
      <c r="C14188">
        <v>27</v>
      </c>
    </row>
    <row r="14189" spans="1:3">
      <c r="A14189">
        <v>2017</v>
      </c>
      <c r="B14189">
        <v>2</v>
      </c>
      <c r="C14189">
        <v>27</v>
      </c>
    </row>
    <row r="14190" spans="1:3">
      <c r="A14190">
        <v>2017</v>
      </c>
      <c r="B14190">
        <v>2</v>
      </c>
      <c r="C14190">
        <v>27</v>
      </c>
    </row>
    <row r="14191" spans="1:3">
      <c r="A14191">
        <v>2017</v>
      </c>
      <c r="B14191">
        <v>2</v>
      </c>
      <c r="C14191">
        <v>27</v>
      </c>
    </row>
    <row r="14192" spans="1:3">
      <c r="A14192">
        <v>2017</v>
      </c>
      <c r="B14192">
        <v>2</v>
      </c>
      <c r="C14192">
        <v>27</v>
      </c>
    </row>
    <row r="14193" spans="1:3">
      <c r="A14193">
        <v>2017</v>
      </c>
      <c r="B14193">
        <v>2</v>
      </c>
      <c r="C14193">
        <v>27</v>
      </c>
    </row>
    <row r="14194" spans="1:3">
      <c r="A14194">
        <v>2017</v>
      </c>
      <c r="B14194">
        <v>2</v>
      </c>
      <c r="C14194">
        <v>27</v>
      </c>
    </row>
    <row r="14195" spans="1:3">
      <c r="A14195">
        <v>2017</v>
      </c>
      <c r="B14195">
        <v>2</v>
      </c>
      <c r="C14195">
        <v>27</v>
      </c>
    </row>
    <row r="14196" spans="1:3">
      <c r="A14196">
        <v>2017</v>
      </c>
      <c r="B14196">
        <v>2</v>
      </c>
      <c r="C14196">
        <v>27</v>
      </c>
    </row>
    <row r="14197" spans="1:3">
      <c r="A14197">
        <v>2017</v>
      </c>
      <c r="B14197">
        <v>2</v>
      </c>
      <c r="C14197">
        <v>27</v>
      </c>
    </row>
    <row r="14198" spans="1:3">
      <c r="A14198">
        <v>2017</v>
      </c>
      <c r="B14198">
        <v>2</v>
      </c>
      <c r="C14198">
        <v>27</v>
      </c>
    </row>
    <row r="14199" spans="1:3">
      <c r="A14199">
        <v>2017</v>
      </c>
      <c r="B14199">
        <v>2</v>
      </c>
      <c r="C14199">
        <v>27</v>
      </c>
    </row>
    <row r="14200" spans="1:3">
      <c r="A14200">
        <v>2017</v>
      </c>
      <c r="B14200">
        <v>2</v>
      </c>
      <c r="C14200">
        <v>27</v>
      </c>
    </row>
    <row r="14201" spans="1:3">
      <c r="A14201">
        <v>2017</v>
      </c>
      <c r="B14201">
        <v>2</v>
      </c>
      <c r="C14201">
        <v>27</v>
      </c>
    </row>
    <row r="14202" spans="1:3">
      <c r="A14202">
        <v>2017</v>
      </c>
      <c r="B14202">
        <v>2</v>
      </c>
      <c r="C14202">
        <v>27</v>
      </c>
    </row>
    <row r="14203" spans="1:3">
      <c r="A14203">
        <v>2017</v>
      </c>
      <c r="B14203">
        <v>2</v>
      </c>
      <c r="C14203">
        <v>27</v>
      </c>
    </row>
    <row r="14204" spans="1:3">
      <c r="A14204">
        <v>2017</v>
      </c>
      <c r="B14204">
        <v>2</v>
      </c>
      <c r="C14204">
        <v>27</v>
      </c>
    </row>
    <row r="14205" spans="1:3">
      <c r="A14205">
        <v>2017</v>
      </c>
      <c r="B14205">
        <v>2</v>
      </c>
      <c r="C14205">
        <v>27</v>
      </c>
    </row>
    <row r="14206" spans="1:3">
      <c r="A14206">
        <v>2017</v>
      </c>
      <c r="B14206">
        <v>2</v>
      </c>
      <c r="C14206">
        <v>27</v>
      </c>
    </row>
    <row r="14207" spans="1:3">
      <c r="A14207">
        <v>2017</v>
      </c>
      <c r="B14207">
        <v>2</v>
      </c>
      <c r="C14207">
        <v>27</v>
      </c>
    </row>
    <row r="14208" spans="1:3">
      <c r="A14208">
        <v>2017</v>
      </c>
      <c r="B14208">
        <v>2</v>
      </c>
      <c r="C14208">
        <v>27</v>
      </c>
    </row>
    <row r="14209" spans="1:3">
      <c r="A14209">
        <v>2017</v>
      </c>
      <c r="B14209">
        <v>2</v>
      </c>
      <c r="C14209">
        <v>27</v>
      </c>
    </row>
    <row r="14210" spans="1:3">
      <c r="A14210">
        <v>2017</v>
      </c>
      <c r="B14210">
        <v>2</v>
      </c>
      <c r="C14210">
        <v>27</v>
      </c>
    </row>
    <row r="14211" spans="1:3">
      <c r="A14211">
        <v>2017</v>
      </c>
      <c r="B14211">
        <v>2</v>
      </c>
      <c r="C14211">
        <v>27</v>
      </c>
    </row>
    <row r="14212" spans="1:3">
      <c r="A14212">
        <v>2017</v>
      </c>
      <c r="B14212">
        <v>2</v>
      </c>
      <c r="C14212">
        <v>27</v>
      </c>
    </row>
    <row r="14213" spans="1:3">
      <c r="A14213">
        <v>2017</v>
      </c>
      <c r="B14213">
        <v>2</v>
      </c>
      <c r="C14213">
        <v>27</v>
      </c>
    </row>
    <row r="14214" spans="1:3">
      <c r="A14214">
        <v>2017</v>
      </c>
      <c r="B14214">
        <v>2</v>
      </c>
      <c r="C14214">
        <v>27</v>
      </c>
    </row>
    <row r="14215" spans="1:3">
      <c r="A14215">
        <v>2017</v>
      </c>
      <c r="B14215">
        <v>2</v>
      </c>
      <c r="C14215">
        <v>27</v>
      </c>
    </row>
    <row r="14216" spans="1:3">
      <c r="A14216">
        <v>2017</v>
      </c>
      <c r="B14216">
        <v>2</v>
      </c>
      <c r="C14216">
        <v>27</v>
      </c>
    </row>
    <row r="14217" spans="1:3">
      <c r="A14217">
        <v>2017</v>
      </c>
      <c r="B14217">
        <v>2</v>
      </c>
      <c r="C14217">
        <v>27</v>
      </c>
    </row>
    <row r="14218" spans="1:3">
      <c r="A14218">
        <v>2017</v>
      </c>
      <c r="B14218">
        <v>2</v>
      </c>
      <c r="C14218">
        <v>27</v>
      </c>
    </row>
    <row r="14219" spans="1:3">
      <c r="A14219">
        <v>2017</v>
      </c>
      <c r="B14219">
        <v>2</v>
      </c>
      <c r="C14219">
        <v>27</v>
      </c>
    </row>
    <row r="14220" spans="1:3">
      <c r="A14220">
        <v>2017</v>
      </c>
      <c r="B14220">
        <v>2</v>
      </c>
      <c r="C14220">
        <v>27</v>
      </c>
    </row>
    <row r="14221" spans="1:3">
      <c r="A14221">
        <v>2017</v>
      </c>
      <c r="B14221">
        <v>2</v>
      </c>
      <c r="C14221">
        <v>27</v>
      </c>
    </row>
    <row r="14222" spans="1:3">
      <c r="A14222">
        <v>2017</v>
      </c>
      <c r="B14222">
        <v>2</v>
      </c>
      <c r="C14222">
        <v>27</v>
      </c>
    </row>
    <row r="14223" spans="1:3">
      <c r="A14223">
        <v>2017</v>
      </c>
      <c r="B14223">
        <v>2</v>
      </c>
      <c r="C14223">
        <v>27</v>
      </c>
    </row>
    <row r="14224" spans="1:3">
      <c r="A14224">
        <v>2017</v>
      </c>
      <c r="B14224">
        <v>2</v>
      </c>
      <c r="C14224">
        <v>27</v>
      </c>
    </row>
    <row r="14225" spans="1:3">
      <c r="A14225">
        <v>2017</v>
      </c>
      <c r="B14225">
        <v>2</v>
      </c>
      <c r="C14225">
        <v>27</v>
      </c>
    </row>
    <row r="14226" spans="1:3">
      <c r="A14226">
        <v>2017</v>
      </c>
      <c r="B14226">
        <v>2</v>
      </c>
      <c r="C14226">
        <v>27</v>
      </c>
    </row>
    <row r="14227" spans="1:3">
      <c r="A14227">
        <v>2017</v>
      </c>
      <c r="B14227">
        <v>2</v>
      </c>
      <c r="C14227">
        <v>27</v>
      </c>
    </row>
    <row r="14228" spans="1:3">
      <c r="A14228">
        <v>2017</v>
      </c>
      <c r="B14228">
        <v>2</v>
      </c>
      <c r="C14228">
        <v>27</v>
      </c>
    </row>
    <row r="14229" spans="1:3">
      <c r="A14229">
        <v>2017</v>
      </c>
      <c r="B14229">
        <v>2</v>
      </c>
      <c r="C14229">
        <v>27</v>
      </c>
    </row>
    <row r="14230" spans="1:3">
      <c r="A14230">
        <v>2017</v>
      </c>
      <c r="B14230">
        <v>2</v>
      </c>
      <c r="C14230">
        <v>27</v>
      </c>
    </row>
    <row r="14231" spans="1:3">
      <c r="A14231">
        <v>2017</v>
      </c>
      <c r="B14231">
        <v>2</v>
      </c>
      <c r="C14231">
        <v>27</v>
      </c>
    </row>
    <row r="14232" spans="1:3">
      <c r="A14232">
        <v>2017</v>
      </c>
      <c r="B14232">
        <v>2</v>
      </c>
      <c r="C14232">
        <v>27</v>
      </c>
    </row>
    <row r="14233" spans="1:3">
      <c r="A14233">
        <v>2017</v>
      </c>
      <c r="B14233">
        <v>2</v>
      </c>
      <c r="C14233">
        <v>27</v>
      </c>
    </row>
    <row r="14234" spans="1:3">
      <c r="A14234">
        <v>2017</v>
      </c>
      <c r="B14234">
        <v>2</v>
      </c>
      <c r="C14234">
        <v>27</v>
      </c>
    </row>
    <row r="14235" spans="1:3">
      <c r="A14235">
        <v>2017</v>
      </c>
      <c r="B14235">
        <v>2</v>
      </c>
      <c r="C14235">
        <v>27</v>
      </c>
    </row>
    <row r="14236" spans="1:3">
      <c r="A14236">
        <v>2017</v>
      </c>
      <c r="B14236">
        <v>2</v>
      </c>
      <c r="C14236">
        <v>27</v>
      </c>
    </row>
    <row r="14237" spans="1:3">
      <c r="A14237">
        <v>2017</v>
      </c>
      <c r="B14237">
        <v>2</v>
      </c>
      <c r="C14237">
        <v>27</v>
      </c>
    </row>
    <row r="14238" spans="1:3">
      <c r="A14238">
        <v>2017</v>
      </c>
      <c r="B14238">
        <v>2</v>
      </c>
      <c r="C14238">
        <v>27</v>
      </c>
    </row>
    <row r="14239" spans="1:3">
      <c r="A14239">
        <v>2017</v>
      </c>
      <c r="B14239">
        <v>2</v>
      </c>
      <c r="C14239">
        <v>27</v>
      </c>
    </row>
    <row r="14240" spans="1:3">
      <c r="A14240">
        <v>2017</v>
      </c>
      <c r="B14240">
        <v>2</v>
      </c>
      <c r="C14240">
        <v>27</v>
      </c>
    </row>
    <row r="14241" spans="1:3">
      <c r="A14241">
        <v>2017</v>
      </c>
      <c r="B14241">
        <v>2</v>
      </c>
      <c r="C14241">
        <v>27</v>
      </c>
    </row>
    <row r="14242" spans="1:3">
      <c r="A14242">
        <v>2017</v>
      </c>
      <c r="B14242">
        <v>2</v>
      </c>
      <c r="C14242">
        <v>27</v>
      </c>
    </row>
    <row r="14243" spans="1:3">
      <c r="A14243">
        <v>2017</v>
      </c>
      <c r="B14243">
        <v>2</v>
      </c>
      <c r="C14243">
        <v>27</v>
      </c>
    </row>
    <row r="14244" spans="1:3">
      <c r="A14244">
        <v>2017</v>
      </c>
      <c r="B14244">
        <v>2</v>
      </c>
      <c r="C14244">
        <v>27</v>
      </c>
    </row>
    <row r="14245" spans="1:3">
      <c r="A14245">
        <v>2017</v>
      </c>
      <c r="B14245">
        <v>2</v>
      </c>
      <c r="C14245">
        <v>27</v>
      </c>
    </row>
    <row r="14246" spans="1:3">
      <c r="A14246">
        <v>2017</v>
      </c>
      <c r="B14246">
        <v>2</v>
      </c>
      <c r="C14246">
        <v>27</v>
      </c>
    </row>
    <row r="14247" spans="1:3">
      <c r="A14247">
        <v>2017</v>
      </c>
      <c r="B14247">
        <v>2</v>
      </c>
      <c r="C14247">
        <v>27</v>
      </c>
    </row>
    <row r="14248" spans="1:3">
      <c r="A14248">
        <v>2017</v>
      </c>
      <c r="B14248">
        <v>2</v>
      </c>
      <c r="C14248">
        <v>27</v>
      </c>
    </row>
    <row r="14249" spans="1:3">
      <c r="A14249">
        <v>2017</v>
      </c>
      <c r="B14249">
        <v>2</v>
      </c>
      <c r="C14249">
        <v>27</v>
      </c>
    </row>
    <row r="14250" spans="1:3">
      <c r="A14250">
        <v>2017</v>
      </c>
      <c r="B14250">
        <v>2</v>
      </c>
      <c r="C14250">
        <v>27</v>
      </c>
    </row>
    <row r="14251" spans="1:3">
      <c r="A14251">
        <v>2017</v>
      </c>
      <c r="B14251">
        <v>2</v>
      </c>
      <c r="C14251">
        <v>27</v>
      </c>
    </row>
    <row r="14252" spans="1:3">
      <c r="A14252">
        <v>2017</v>
      </c>
      <c r="B14252">
        <v>2</v>
      </c>
      <c r="C14252">
        <v>27</v>
      </c>
    </row>
    <row r="14253" spans="1:3">
      <c r="A14253">
        <v>2017</v>
      </c>
      <c r="B14253">
        <v>2</v>
      </c>
      <c r="C14253">
        <v>27</v>
      </c>
    </row>
    <row r="14254" spans="1:3">
      <c r="A14254">
        <v>2017</v>
      </c>
      <c r="B14254">
        <v>2</v>
      </c>
      <c r="C14254">
        <v>27</v>
      </c>
    </row>
    <row r="14255" spans="1:3">
      <c r="A14255">
        <v>2017</v>
      </c>
      <c r="B14255">
        <v>2</v>
      </c>
      <c r="C14255">
        <v>27</v>
      </c>
    </row>
    <row r="14256" spans="1:3">
      <c r="A14256">
        <v>2017</v>
      </c>
      <c r="B14256">
        <v>2</v>
      </c>
      <c r="C14256">
        <v>27</v>
      </c>
    </row>
    <row r="14257" spans="1:3">
      <c r="A14257">
        <v>2017</v>
      </c>
      <c r="B14257">
        <v>2</v>
      </c>
      <c r="C14257">
        <v>27</v>
      </c>
    </row>
    <row r="14258" spans="1:3">
      <c r="A14258">
        <v>2017</v>
      </c>
      <c r="B14258">
        <v>2</v>
      </c>
      <c r="C14258">
        <v>27</v>
      </c>
    </row>
    <row r="14259" spans="1:3">
      <c r="A14259">
        <v>2017</v>
      </c>
      <c r="B14259">
        <v>2</v>
      </c>
      <c r="C14259">
        <v>27</v>
      </c>
    </row>
    <row r="14260" spans="1:3">
      <c r="A14260">
        <v>2017</v>
      </c>
      <c r="B14260">
        <v>2</v>
      </c>
      <c r="C14260">
        <v>27</v>
      </c>
    </row>
    <row r="14261" spans="1:3">
      <c r="A14261">
        <v>2017</v>
      </c>
      <c r="B14261">
        <v>2</v>
      </c>
      <c r="C14261">
        <v>27</v>
      </c>
    </row>
    <row r="14262" spans="1:3">
      <c r="A14262">
        <v>2017</v>
      </c>
      <c r="B14262">
        <v>2</v>
      </c>
      <c r="C14262">
        <v>27</v>
      </c>
    </row>
    <row r="14263" spans="1:3">
      <c r="A14263">
        <v>2017</v>
      </c>
      <c r="B14263">
        <v>2</v>
      </c>
      <c r="C14263">
        <v>27</v>
      </c>
    </row>
    <row r="14264" spans="1:3">
      <c r="A14264">
        <v>2017</v>
      </c>
      <c r="B14264">
        <v>2</v>
      </c>
      <c r="C14264">
        <v>27</v>
      </c>
    </row>
    <row r="14265" spans="1:3">
      <c r="A14265">
        <v>2017</v>
      </c>
      <c r="B14265">
        <v>2</v>
      </c>
      <c r="C14265">
        <v>27</v>
      </c>
    </row>
    <row r="14266" spans="1:3">
      <c r="A14266">
        <v>2017</v>
      </c>
      <c r="B14266">
        <v>2</v>
      </c>
      <c r="C14266">
        <v>27</v>
      </c>
    </row>
    <row r="14267" spans="1:3">
      <c r="A14267">
        <v>2017</v>
      </c>
      <c r="B14267">
        <v>2</v>
      </c>
      <c r="C14267">
        <v>27</v>
      </c>
    </row>
    <row r="14268" spans="1:3">
      <c r="A14268">
        <v>2017</v>
      </c>
      <c r="B14268">
        <v>2</v>
      </c>
      <c r="C14268">
        <v>27</v>
      </c>
    </row>
    <row r="14269" spans="1:3">
      <c r="A14269">
        <v>2017</v>
      </c>
      <c r="B14269">
        <v>2</v>
      </c>
      <c r="C14269">
        <v>27</v>
      </c>
    </row>
    <row r="14270" spans="1:3">
      <c r="A14270">
        <v>2017</v>
      </c>
      <c r="B14270">
        <v>2</v>
      </c>
      <c r="C14270">
        <v>27</v>
      </c>
    </row>
    <row r="14271" spans="1:3">
      <c r="A14271">
        <v>2017</v>
      </c>
      <c r="B14271">
        <v>2</v>
      </c>
      <c r="C14271">
        <v>27</v>
      </c>
    </row>
    <row r="14272" spans="1:3">
      <c r="A14272">
        <v>2017</v>
      </c>
      <c r="B14272">
        <v>2</v>
      </c>
      <c r="C14272">
        <v>27</v>
      </c>
    </row>
    <row r="14273" spans="1:3">
      <c r="A14273">
        <v>2017</v>
      </c>
      <c r="B14273">
        <v>2</v>
      </c>
      <c r="C14273">
        <v>27</v>
      </c>
    </row>
    <row r="14274" spans="1:3">
      <c r="A14274">
        <v>2017</v>
      </c>
      <c r="B14274">
        <v>2</v>
      </c>
      <c r="C14274">
        <v>27</v>
      </c>
    </row>
    <row r="14275" spans="1:3">
      <c r="A14275">
        <v>2017</v>
      </c>
      <c r="B14275">
        <v>2</v>
      </c>
      <c r="C14275">
        <v>27</v>
      </c>
    </row>
    <row r="14276" spans="1:3">
      <c r="A14276">
        <v>2017</v>
      </c>
      <c r="B14276">
        <v>2</v>
      </c>
      <c r="C14276">
        <v>27</v>
      </c>
    </row>
    <row r="14277" spans="1:3">
      <c r="A14277">
        <v>2017</v>
      </c>
      <c r="B14277">
        <v>2</v>
      </c>
      <c r="C14277">
        <v>27</v>
      </c>
    </row>
    <row r="14278" spans="1:3">
      <c r="A14278">
        <v>2017</v>
      </c>
      <c r="B14278">
        <v>2</v>
      </c>
      <c r="C14278">
        <v>27</v>
      </c>
    </row>
    <row r="14279" spans="1:3">
      <c r="A14279">
        <v>2017</v>
      </c>
      <c r="B14279">
        <v>2</v>
      </c>
      <c r="C14279">
        <v>27</v>
      </c>
    </row>
    <row r="14280" spans="1:3">
      <c r="A14280">
        <v>2017</v>
      </c>
      <c r="B14280">
        <v>2</v>
      </c>
      <c r="C14280">
        <v>27</v>
      </c>
    </row>
    <row r="14281" spans="1:3">
      <c r="A14281">
        <v>2017</v>
      </c>
      <c r="B14281">
        <v>2</v>
      </c>
      <c r="C14281">
        <v>27</v>
      </c>
    </row>
    <row r="14282" spans="1:3">
      <c r="A14282">
        <v>2017</v>
      </c>
      <c r="B14282">
        <v>2</v>
      </c>
      <c r="C14282">
        <v>27</v>
      </c>
    </row>
    <row r="14283" spans="1:3">
      <c r="A14283">
        <v>2017</v>
      </c>
      <c r="B14283">
        <v>2</v>
      </c>
      <c r="C14283">
        <v>27</v>
      </c>
    </row>
    <row r="14284" spans="1:3">
      <c r="A14284">
        <v>2017</v>
      </c>
      <c r="B14284">
        <v>2</v>
      </c>
      <c r="C14284">
        <v>27</v>
      </c>
    </row>
    <row r="14285" spans="1:3">
      <c r="A14285">
        <v>2017</v>
      </c>
      <c r="B14285">
        <v>2</v>
      </c>
      <c r="C14285">
        <v>27</v>
      </c>
    </row>
    <row r="14286" spans="1:3">
      <c r="A14286">
        <v>2017</v>
      </c>
      <c r="B14286">
        <v>2</v>
      </c>
      <c r="C14286">
        <v>27</v>
      </c>
    </row>
    <row r="14287" spans="1:3">
      <c r="A14287">
        <v>2017</v>
      </c>
      <c r="B14287">
        <v>2</v>
      </c>
      <c r="C14287">
        <v>27</v>
      </c>
    </row>
    <row r="14288" spans="1:3">
      <c r="A14288">
        <v>2017</v>
      </c>
      <c r="B14288">
        <v>2</v>
      </c>
      <c r="C14288">
        <v>27</v>
      </c>
    </row>
    <row r="14289" spans="1:3">
      <c r="A14289">
        <v>2017</v>
      </c>
      <c r="B14289">
        <v>2</v>
      </c>
      <c r="C14289">
        <v>27</v>
      </c>
    </row>
    <row r="14290" spans="1:3">
      <c r="A14290">
        <v>2017</v>
      </c>
      <c r="B14290">
        <v>2</v>
      </c>
      <c r="C14290">
        <v>27</v>
      </c>
    </row>
    <row r="14291" spans="1:3">
      <c r="A14291">
        <v>2017</v>
      </c>
      <c r="B14291">
        <v>2</v>
      </c>
      <c r="C14291">
        <v>27</v>
      </c>
    </row>
    <row r="14292" spans="1:3">
      <c r="A14292">
        <v>2017</v>
      </c>
      <c r="B14292">
        <v>2</v>
      </c>
      <c r="C14292">
        <v>27</v>
      </c>
    </row>
    <row r="14293" spans="1:3">
      <c r="A14293">
        <v>2017</v>
      </c>
      <c r="B14293">
        <v>2</v>
      </c>
      <c r="C14293">
        <v>27</v>
      </c>
    </row>
    <row r="14294" spans="1:3">
      <c r="A14294">
        <v>2017</v>
      </c>
      <c r="B14294">
        <v>2</v>
      </c>
      <c r="C14294">
        <v>27</v>
      </c>
    </row>
    <row r="14295" spans="1:3">
      <c r="A14295">
        <v>2017</v>
      </c>
      <c r="B14295">
        <v>2</v>
      </c>
      <c r="C14295">
        <v>27</v>
      </c>
    </row>
    <row r="14296" spans="1:3">
      <c r="A14296">
        <v>2017</v>
      </c>
      <c r="B14296">
        <v>2</v>
      </c>
      <c r="C14296">
        <v>27</v>
      </c>
    </row>
    <row r="14297" spans="1:3">
      <c r="A14297">
        <v>2017</v>
      </c>
      <c r="B14297">
        <v>2</v>
      </c>
      <c r="C14297">
        <v>27</v>
      </c>
    </row>
    <row r="14298" spans="1:3">
      <c r="A14298">
        <v>2017</v>
      </c>
      <c r="B14298">
        <v>2</v>
      </c>
      <c r="C14298">
        <v>27</v>
      </c>
    </row>
    <row r="14299" spans="1:3">
      <c r="A14299">
        <v>2017</v>
      </c>
      <c r="B14299">
        <v>2</v>
      </c>
      <c r="C14299">
        <v>27</v>
      </c>
    </row>
    <row r="14300" spans="1:3">
      <c r="A14300">
        <v>2017</v>
      </c>
      <c r="B14300">
        <v>2</v>
      </c>
      <c r="C14300">
        <v>27</v>
      </c>
    </row>
    <row r="14301" spans="1:3">
      <c r="A14301">
        <v>2017</v>
      </c>
      <c r="B14301">
        <v>2</v>
      </c>
      <c r="C14301">
        <v>27</v>
      </c>
    </row>
    <row r="14302" spans="1:3">
      <c r="A14302">
        <v>2017</v>
      </c>
      <c r="B14302">
        <v>2</v>
      </c>
      <c r="C14302">
        <v>27</v>
      </c>
    </row>
    <row r="14303" spans="1:3">
      <c r="A14303">
        <v>2017</v>
      </c>
      <c r="B14303">
        <v>2</v>
      </c>
      <c r="C14303">
        <v>27</v>
      </c>
    </row>
    <row r="14304" spans="1:3">
      <c r="A14304">
        <v>2017</v>
      </c>
      <c r="B14304">
        <v>2</v>
      </c>
      <c r="C14304">
        <v>27</v>
      </c>
    </row>
    <row r="14305" spans="1:3">
      <c r="A14305">
        <v>2017</v>
      </c>
      <c r="B14305">
        <v>2</v>
      </c>
      <c r="C14305">
        <v>27</v>
      </c>
    </row>
    <row r="14306" spans="1:3">
      <c r="A14306">
        <v>2017</v>
      </c>
      <c r="B14306">
        <v>2</v>
      </c>
      <c r="C14306">
        <v>27</v>
      </c>
    </row>
    <row r="14307" spans="1:3">
      <c r="A14307">
        <v>2017</v>
      </c>
      <c r="B14307">
        <v>2</v>
      </c>
      <c r="C14307">
        <v>27</v>
      </c>
    </row>
    <row r="14308" spans="1:3">
      <c r="A14308">
        <v>2017</v>
      </c>
      <c r="B14308">
        <v>2</v>
      </c>
      <c r="C14308">
        <v>27</v>
      </c>
    </row>
    <row r="14309" spans="1:3">
      <c r="A14309">
        <v>2017</v>
      </c>
      <c r="B14309">
        <v>2</v>
      </c>
      <c r="C14309">
        <v>27</v>
      </c>
    </row>
    <row r="14310" spans="1:3">
      <c r="A14310">
        <v>2017</v>
      </c>
      <c r="B14310">
        <v>2</v>
      </c>
      <c r="C14310">
        <v>27</v>
      </c>
    </row>
    <row r="14311" spans="1:3">
      <c r="A14311">
        <v>2017</v>
      </c>
      <c r="B14311">
        <v>2</v>
      </c>
      <c r="C14311">
        <v>27</v>
      </c>
    </row>
    <row r="14312" spans="1:3">
      <c r="A14312">
        <v>2017</v>
      </c>
      <c r="B14312">
        <v>2</v>
      </c>
      <c r="C14312">
        <v>27</v>
      </c>
    </row>
    <row r="14313" spans="1:3">
      <c r="A14313">
        <v>2017</v>
      </c>
      <c r="B14313">
        <v>2</v>
      </c>
      <c r="C14313">
        <v>27</v>
      </c>
    </row>
    <row r="14314" spans="1:3">
      <c r="A14314">
        <v>2017</v>
      </c>
      <c r="B14314">
        <v>2</v>
      </c>
      <c r="C14314">
        <v>27</v>
      </c>
    </row>
    <row r="14315" spans="1:3">
      <c r="A14315">
        <v>2017</v>
      </c>
      <c r="B14315">
        <v>2</v>
      </c>
      <c r="C14315">
        <v>27</v>
      </c>
    </row>
    <row r="14316" spans="1:3">
      <c r="A14316">
        <v>2017</v>
      </c>
      <c r="B14316">
        <v>2</v>
      </c>
      <c r="C14316">
        <v>27</v>
      </c>
    </row>
    <row r="14317" spans="1:3">
      <c r="A14317">
        <v>2017</v>
      </c>
      <c r="B14317">
        <v>2</v>
      </c>
      <c r="C14317">
        <v>27</v>
      </c>
    </row>
    <row r="14318" spans="1:3">
      <c r="A14318">
        <v>2017</v>
      </c>
      <c r="B14318">
        <v>2</v>
      </c>
      <c r="C14318">
        <v>27</v>
      </c>
    </row>
    <row r="14319" spans="1:3">
      <c r="A14319">
        <v>2017</v>
      </c>
      <c r="B14319">
        <v>2</v>
      </c>
      <c r="C14319">
        <v>27</v>
      </c>
    </row>
    <row r="14320" spans="1:3">
      <c r="A14320">
        <v>2017</v>
      </c>
      <c r="B14320">
        <v>2</v>
      </c>
      <c r="C14320">
        <v>27</v>
      </c>
    </row>
    <row r="14321" spans="1:3">
      <c r="A14321">
        <v>2017</v>
      </c>
      <c r="B14321">
        <v>2</v>
      </c>
      <c r="C14321">
        <v>27</v>
      </c>
    </row>
    <row r="14322" spans="1:3">
      <c r="A14322">
        <v>2017</v>
      </c>
      <c r="B14322">
        <v>2</v>
      </c>
      <c r="C14322">
        <v>27</v>
      </c>
    </row>
    <row r="14323" spans="1:3">
      <c r="A14323">
        <v>2017</v>
      </c>
      <c r="B14323">
        <v>2</v>
      </c>
      <c r="C14323">
        <v>27</v>
      </c>
    </row>
    <row r="14324" spans="1:3">
      <c r="A14324">
        <v>2017</v>
      </c>
      <c r="B14324">
        <v>2</v>
      </c>
      <c r="C14324">
        <v>27</v>
      </c>
    </row>
    <row r="14325" spans="1:3">
      <c r="A14325">
        <v>2017</v>
      </c>
      <c r="B14325">
        <v>2</v>
      </c>
      <c r="C14325">
        <v>27</v>
      </c>
    </row>
    <row r="14326" spans="1:3">
      <c r="A14326">
        <v>2017</v>
      </c>
      <c r="B14326">
        <v>2</v>
      </c>
      <c r="C14326">
        <v>27</v>
      </c>
    </row>
    <row r="14327" spans="1:3">
      <c r="A14327">
        <v>2017</v>
      </c>
      <c r="B14327">
        <v>2</v>
      </c>
      <c r="C14327">
        <v>27</v>
      </c>
    </row>
    <row r="14328" spans="1:3">
      <c r="A14328">
        <v>2017</v>
      </c>
      <c r="B14328">
        <v>2</v>
      </c>
      <c r="C14328">
        <v>27</v>
      </c>
    </row>
    <row r="14329" spans="1:3">
      <c r="A14329">
        <v>2017</v>
      </c>
      <c r="B14329">
        <v>2</v>
      </c>
      <c r="C14329">
        <v>27</v>
      </c>
    </row>
    <row r="14330" spans="1:3">
      <c r="A14330">
        <v>2017</v>
      </c>
      <c r="B14330">
        <v>2</v>
      </c>
      <c r="C14330">
        <v>27</v>
      </c>
    </row>
    <row r="14331" spans="1:3">
      <c r="A14331">
        <v>2017</v>
      </c>
      <c r="B14331">
        <v>2</v>
      </c>
      <c r="C14331">
        <v>27</v>
      </c>
    </row>
    <row r="14332" spans="1:3">
      <c r="A14332">
        <v>2017</v>
      </c>
      <c r="B14332">
        <v>2</v>
      </c>
      <c r="C14332">
        <v>27</v>
      </c>
    </row>
    <row r="14333" spans="1:3">
      <c r="A14333">
        <v>2017</v>
      </c>
      <c r="B14333">
        <v>2</v>
      </c>
      <c r="C14333">
        <v>27</v>
      </c>
    </row>
    <row r="14334" spans="1:3">
      <c r="A14334">
        <v>2017</v>
      </c>
      <c r="B14334">
        <v>2</v>
      </c>
      <c r="C14334">
        <v>27</v>
      </c>
    </row>
    <row r="14335" spans="1:3">
      <c r="A14335">
        <v>2017</v>
      </c>
      <c r="B14335">
        <v>2</v>
      </c>
      <c r="C14335">
        <v>27</v>
      </c>
    </row>
    <row r="14336" spans="1:3">
      <c r="A14336">
        <v>2017</v>
      </c>
      <c r="B14336">
        <v>2</v>
      </c>
      <c r="C14336">
        <v>27</v>
      </c>
    </row>
    <row r="14337" spans="1:3">
      <c r="A14337">
        <v>2017</v>
      </c>
      <c r="B14337">
        <v>2</v>
      </c>
      <c r="C14337">
        <v>27</v>
      </c>
    </row>
    <row r="14338" spans="1:3">
      <c r="A14338">
        <v>2017</v>
      </c>
      <c r="B14338">
        <v>2</v>
      </c>
      <c r="C14338">
        <v>27</v>
      </c>
    </row>
    <row r="14339" spans="1:3">
      <c r="A14339">
        <v>2017</v>
      </c>
      <c r="B14339">
        <v>2</v>
      </c>
      <c r="C14339">
        <v>27</v>
      </c>
    </row>
    <row r="14340" spans="1:3">
      <c r="A14340">
        <v>2017</v>
      </c>
      <c r="B14340">
        <v>2</v>
      </c>
      <c r="C14340">
        <v>27</v>
      </c>
    </row>
    <row r="14341" spans="1:3">
      <c r="A14341">
        <v>2017</v>
      </c>
      <c r="B14341">
        <v>2</v>
      </c>
      <c r="C14341">
        <v>27</v>
      </c>
    </row>
    <row r="14342" spans="1:3">
      <c r="A14342">
        <v>2017</v>
      </c>
      <c r="B14342">
        <v>2</v>
      </c>
      <c r="C14342">
        <v>27</v>
      </c>
    </row>
    <row r="14343" spans="1:3">
      <c r="A14343">
        <v>2017</v>
      </c>
      <c r="B14343">
        <v>2</v>
      </c>
      <c r="C14343">
        <v>27</v>
      </c>
    </row>
    <row r="14344" spans="1:3">
      <c r="A14344">
        <v>2017</v>
      </c>
      <c r="B14344">
        <v>2</v>
      </c>
      <c r="C14344">
        <v>27</v>
      </c>
    </row>
    <row r="14345" spans="1:3">
      <c r="A14345">
        <v>2017</v>
      </c>
      <c r="B14345">
        <v>2</v>
      </c>
      <c r="C14345">
        <v>27</v>
      </c>
    </row>
    <row r="14346" spans="1:3">
      <c r="A14346">
        <v>2017</v>
      </c>
      <c r="B14346">
        <v>2</v>
      </c>
      <c r="C14346">
        <v>27</v>
      </c>
    </row>
    <row r="14347" spans="1:3">
      <c r="A14347">
        <v>2017</v>
      </c>
      <c r="B14347">
        <v>2</v>
      </c>
      <c r="C14347">
        <v>27</v>
      </c>
    </row>
    <row r="14348" spans="1:3">
      <c r="A14348">
        <v>2017</v>
      </c>
      <c r="B14348">
        <v>2</v>
      </c>
      <c r="C14348">
        <v>27</v>
      </c>
    </row>
    <row r="14349" spans="1:3">
      <c r="A14349">
        <v>2017</v>
      </c>
      <c r="B14349">
        <v>2</v>
      </c>
      <c r="C14349">
        <v>27</v>
      </c>
    </row>
    <row r="14350" spans="1:3">
      <c r="A14350">
        <v>2017</v>
      </c>
      <c r="B14350">
        <v>2</v>
      </c>
      <c r="C14350">
        <v>27</v>
      </c>
    </row>
    <row r="14351" spans="1:3">
      <c r="A14351">
        <v>2017</v>
      </c>
      <c r="B14351">
        <v>2</v>
      </c>
      <c r="C14351">
        <v>27</v>
      </c>
    </row>
    <row r="14352" spans="1:3">
      <c r="A14352">
        <v>2017</v>
      </c>
      <c r="B14352">
        <v>2</v>
      </c>
      <c r="C14352">
        <v>27</v>
      </c>
    </row>
    <row r="14353" spans="1:3">
      <c r="A14353">
        <v>2017</v>
      </c>
      <c r="B14353">
        <v>2</v>
      </c>
      <c r="C14353">
        <v>27</v>
      </c>
    </row>
    <row r="14354" spans="1:3">
      <c r="A14354">
        <v>2017</v>
      </c>
      <c r="B14354">
        <v>2</v>
      </c>
      <c r="C14354">
        <v>27</v>
      </c>
    </row>
    <row r="14355" spans="1:3">
      <c r="A14355">
        <v>2017</v>
      </c>
      <c r="B14355">
        <v>2</v>
      </c>
      <c r="C14355">
        <v>27</v>
      </c>
    </row>
    <row r="14356" spans="1:3">
      <c r="A14356">
        <v>2017</v>
      </c>
      <c r="B14356">
        <v>2</v>
      </c>
      <c r="C14356">
        <v>27</v>
      </c>
    </row>
    <row r="14357" spans="1:3">
      <c r="A14357">
        <v>2017</v>
      </c>
      <c r="B14357">
        <v>2</v>
      </c>
      <c r="C14357">
        <v>27</v>
      </c>
    </row>
    <row r="14358" spans="1:3">
      <c r="A14358">
        <v>2017</v>
      </c>
      <c r="B14358">
        <v>2</v>
      </c>
      <c r="C14358">
        <v>27</v>
      </c>
    </row>
    <row r="14359" spans="1:3">
      <c r="A14359">
        <v>2017</v>
      </c>
      <c r="B14359">
        <v>2</v>
      </c>
      <c r="C14359">
        <v>27</v>
      </c>
    </row>
    <row r="14360" spans="1:3">
      <c r="A14360">
        <v>2017</v>
      </c>
      <c r="B14360">
        <v>2</v>
      </c>
      <c r="C14360">
        <v>27</v>
      </c>
    </row>
    <row r="14361" spans="1:3">
      <c r="A14361">
        <v>2017</v>
      </c>
      <c r="B14361">
        <v>2</v>
      </c>
      <c r="C14361">
        <v>27</v>
      </c>
    </row>
    <row r="14362" spans="1:3">
      <c r="A14362">
        <v>2017</v>
      </c>
      <c r="B14362">
        <v>2</v>
      </c>
      <c r="C14362">
        <v>27</v>
      </c>
    </row>
    <row r="14363" spans="1:3">
      <c r="A14363">
        <v>2017</v>
      </c>
      <c r="B14363">
        <v>2</v>
      </c>
      <c r="C14363">
        <v>27</v>
      </c>
    </row>
    <row r="14364" spans="1:3">
      <c r="A14364">
        <v>2017</v>
      </c>
      <c r="B14364">
        <v>2</v>
      </c>
      <c r="C14364">
        <v>27</v>
      </c>
    </row>
    <row r="14365" spans="1:3">
      <c r="A14365">
        <v>2017</v>
      </c>
      <c r="B14365">
        <v>2</v>
      </c>
      <c r="C14365">
        <v>27</v>
      </c>
    </row>
    <row r="14366" spans="1:3">
      <c r="A14366">
        <v>2017</v>
      </c>
      <c r="B14366">
        <v>2</v>
      </c>
      <c r="C14366">
        <v>27</v>
      </c>
    </row>
    <row r="14367" spans="1:3">
      <c r="A14367">
        <v>2017</v>
      </c>
      <c r="B14367">
        <v>2</v>
      </c>
      <c r="C14367">
        <v>27</v>
      </c>
    </row>
    <row r="14368" spans="1:3">
      <c r="A14368">
        <v>2017</v>
      </c>
      <c r="B14368">
        <v>2</v>
      </c>
      <c r="C14368">
        <v>27</v>
      </c>
    </row>
    <row r="14369" spans="1:3">
      <c r="A14369">
        <v>2017</v>
      </c>
      <c r="B14369">
        <v>2</v>
      </c>
      <c r="C14369">
        <v>27</v>
      </c>
    </row>
    <row r="14370" spans="1:3">
      <c r="A14370">
        <v>2017</v>
      </c>
      <c r="B14370">
        <v>2</v>
      </c>
      <c r="C14370">
        <v>27</v>
      </c>
    </row>
    <row r="14371" spans="1:3">
      <c r="A14371">
        <v>2017</v>
      </c>
      <c r="B14371">
        <v>2</v>
      </c>
      <c r="C14371">
        <v>27</v>
      </c>
    </row>
    <row r="14372" spans="1:3">
      <c r="A14372">
        <v>2017</v>
      </c>
      <c r="B14372">
        <v>2</v>
      </c>
      <c r="C14372">
        <v>27</v>
      </c>
    </row>
    <row r="14373" spans="1:3">
      <c r="A14373">
        <v>2017</v>
      </c>
      <c r="B14373">
        <v>2</v>
      </c>
      <c r="C14373">
        <v>27</v>
      </c>
    </row>
    <row r="14374" spans="1:3">
      <c r="A14374">
        <v>2017</v>
      </c>
      <c r="B14374">
        <v>2</v>
      </c>
      <c r="C14374">
        <v>27</v>
      </c>
    </row>
    <row r="14375" spans="1:3">
      <c r="A14375">
        <v>2017</v>
      </c>
      <c r="B14375">
        <v>2</v>
      </c>
      <c r="C14375">
        <v>27</v>
      </c>
    </row>
    <row r="14376" spans="1:3">
      <c r="A14376">
        <v>2017</v>
      </c>
      <c r="B14376">
        <v>2</v>
      </c>
      <c r="C14376">
        <v>27</v>
      </c>
    </row>
    <row r="14377" spans="1:3">
      <c r="A14377">
        <v>2017</v>
      </c>
      <c r="B14377">
        <v>2</v>
      </c>
      <c r="C14377">
        <v>27</v>
      </c>
    </row>
    <row r="14378" spans="1:3">
      <c r="A14378">
        <v>2017</v>
      </c>
      <c r="B14378">
        <v>2</v>
      </c>
      <c r="C14378">
        <v>27</v>
      </c>
    </row>
    <row r="14379" spans="1:3">
      <c r="A14379">
        <v>2017</v>
      </c>
      <c r="B14379">
        <v>2</v>
      </c>
      <c r="C14379">
        <v>27</v>
      </c>
    </row>
    <row r="14380" spans="1:3">
      <c r="A14380">
        <v>2017</v>
      </c>
      <c r="B14380">
        <v>2</v>
      </c>
      <c r="C14380">
        <v>27</v>
      </c>
    </row>
    <row r="14381" spans="1:3">
      <c r="A14381">
        <v>2017</v>
      </c>
      <c r="B14381">
        <v>2</v>
      </c>
      <c r="C14381">
        <v>27</v>
      </c>
    </row>
    <row r="14382" spans="1:3">
      <c r="A14382">
        <v>2017</v>
      </c>
      <c r="B14382">
        <v>2</v>
      </c>
      <c r="C14382">
        <v>27</v>
      </c>
    </row>
    <row r="14383" spans="1:3">
      <c r="A14383">
        <v>2017</v>
      </c>
      <c r="B14383">
        <v>2</v>
      </c>
      <c r="C14383">
        <v>27</v>
      </c>
    </row>
    <row r="14384" spans="1:3">
      <c r="A14384">
        <v>2017</v>
      </c>
      <c r="B14384">
        <v>2</v>
      </c>
      <c r="C14384">
        <v>27</v>
      </c>
    </row>
    <row r="14385" spans="1:3">
      <c r="A14385">
        <v>2017</v>
      </c>
      <c r="B14385">
        <v>2</v>
      </c>
      <c r="C14385">
        <v>27</v>
      </c>
    </row>
    <row r="14386" spans="1:3">
      <c r="A14386">
        <v>2017</v>
      </c>
      <c r="B14386">
        <v>2</v>
      </c>
      <c r="C14386">
        <v>27</v>
      </c>
    </row>
    <row r="14387" spans="1:3">
      <c r="A14387">
        <v>2017</v>
      </c>
      <c r="B14387">
        <v>2</v>
      </c>
      <c r="C14387">
        <v>27</v>
      </c>
    </row>
    <row r="14388" spans="1:3">
      <c r="A14388">
        <v>2017</v>
      </c>
      <c r="B14388">
        <v>2</v>
      </c>
      <c r="C14388">
        <v>27</v>
      </c>
    </row>
    <row r="14389" spans="1:3">
      <c r="A14389">
        <v>2017</v>
      </c>
      <c r="B14389">
        <v>2</v>
      </c>
      <c r="C14389">
        <v>27</v>
      </c>
    </row>
    <row r="14390" spans="1:3">
      <c r="A14390">
        <v>2017</v>
      </c>
      <c r="B14390">
        <v>2</v>
      </c>
      <c r="C14390">
        <v>27</v>
      </c>
    </row>
    <row r="14391" spans="1:3">
      <c r="A14391">
        <v>2017</v>
      </c>
      <c r="B14391">
        <v>2</v>
      </c>
      <c r="C14391">
        <v>27</v>
      </c>
    </row>
    <row r="14392" spans="1:3">
      <c r="A14392">
        <v>2017</v>
      </c>
      <c r="B14392">
        <v>2</v>
      </c>
      <c r="C14392">
        <v>27</v>
      </c>
    </row>
    <row r="14393" spans="1:3">
      <c r="A14393">
        <v>2017</v>
      </c>
      <c r="B14393">
        <v>2</v>
      </c>
      <c r="C14393">
        <v>27</v>
      </c>
    </row>
    <row r="14394" spans="1:3">
      <c r="A14394">
        <v>2017</v>
      </c>
      <c r="B14394">
        <v>2</v>
      </c>
      <c r="C14394">
        <v>27</v>
      </c>
    </row>
    <row r="14395" spans="1:3">
      <c r="A14395">
        <v>2017</v>
      </c>
      <c r="B14395">
        <v>2</v>
      </c>
      <c r="C14395">
        <v>27</v>
      </c>
    </row>
    <row r="14396" spans="1:3">
      <c r="A14396">
        <v>2017</v>
      </c>
      <c r="B14396">
        <v>2</v>
      </c>
      <c r="C14396">
        <v>27</v>
      </c>
    </row>
    <row r="14397" spans="1:3">
      <c r="A14397">
        <v>2017</v>
      </c>
      <c r="B14397">
        <v>2</v>
      </c>
      <c r="C14397">
        <v>27</v>
      </c>
    </row>
    <row r="14398" spans="1:3">
      <c r="A14398">
        <v>2017</v>
      </c>
      <c r="B14398">
        <v>2</v>
      </c>
      <c r="C14398">
        <v>27</v>
      </c>
    </row>
    <row r="14399" spans="1:3">
      <c r="A14399">
        <v>2017</v>
      </c>
      <c r="B14399">
        <v>2</v>
      </c>
      <c r="C14399">
        <v>27</v>
      </c>
    </row>
    <row r="14400" spans="1:3">
      <c r="A14400">
        <v>2017</v>
      </c>
      <c r="B14400">
        <v>2</v>
      </c>
      <c r="C14400">
        <v>27</v>
      </c>
    </row>
    <row r="14401" spans="1:3">
      <c r="A14401">
        <v>2017</v>
      </c>
      <c r="B14401">
        <v>2</v>
      </c>
      <c r="C14401">
        <v>27</v>
      </c>
    </row>
    <row r="14402" spans="1:3">
      <c r="A14402">
        <v>2017</v>
      </c>
      <c r="B14402">
        <v>2</v>
      </c>
      <c r="C14402">
        <v>27</v>
      </c>
    </row>
    <row r="14403" spans="1:3">
      <c r="A14403">
        <v>2017</v>
      </c>
      <c r="B14403">
        <v>2</v>
      </c>
      <c r="C14403">
        <v>27</v>
      </c>
    </row>
    <row r="14404" spans="1:3">
      <c r="A14404">
        <v>2017</v>
      </c>
      <c r="B14404">
        <v>2</v>
      </c>
      <c r="C14404">
        <v>27</v>
      </c>
    </row>
    <row r="14405" spans="1:3">
      <c r="A14405">
        <v>2017</v>
      </c>
      <c r="B14405">
        <v>2</v>
      </c>
      <c r="C14405">
        <v>27</v>
      </c>
    </row>
    <row r="14406" spans="1:3">
      <c r="A14406">
        <v>2017</v>
      </c>
      <c r="B14406">
        <v>2</v>
      </c>
      <c r="C14406">
        <v>27</v>
      </c>
    </row>
    <row r="14407" spans="1:3">
      <c r="A14407">
        <v>2017</v>
      </c>
      <c r="B14407">
        <v>2</v>
      </c>
      <c r="C14407">
        <v>27</v>
      </c>
    </row>
    <row r="14408" spans="1:3">
      <c r="A14408">
        <v>2017</v>
      </c>
      <c r="B14408">
        <v>2</v>
      </c>
      <c r="C14408">
        <v>27</v>
      </c>
    </row>
    <row r="14409" spans="1:3">
      <c r="A14409">
        <v>2017</v>
      </c>
      <c r="B14409">
        <v>2</v>
      </c>
      <c r="C14409">
        <v>27</v>
      </c>
    </row>
    <row r="14410" spans="1:3">
      <c r="A14410">
        <v>2017</v>
      </c>
      <c r="B14410">
        <v>2</v>
      </c>
      <c r="C14410">
        <v>27</v>
      </c>
    </row>
    <row r="14411" spans="1:3">
      <c r="A14411">
        <v>2017</v>
      </c>
      <c r="B14411">
        <v>2</v>
      </c>
      <c r="C14411">
        <v>27</v>
      </c>
    </row>
    <row r="14412" spans="1:3">
      <c r="A14412">
        <v>2017</v>
      </c>
      <c r="B14412">
        <v>2</v>
      </c>
      <c r="C14412">
        <v>27</v>
      </c>
    </row>
    <row r="14413" spans="1:3">
      <c r="A14413">
        <v>2017</v>
      </c>
      <c r="B14413">
        <v>2</v>
      </c>
      <c r="C14413">
        <v>27</v>
      </c>
    </row>
    <row r="14414" spans="1:3">
      <c r="A14414">
        <v>2017</v>
      </c>
      <c r="B14414">
        <v>2</v>
      </c>
      <c r="C14414">
        <v>27</v>
      </c>
    </row>
    <row r="14415" spans="1:3">
      <c r="A14415">
        <v>2017</v>
      </c>
      <c r="B14415">
        <v>2</v>
      </c>
      <c r="C14415">
        <v>27</v>
      </c>
    </row>
    <row r="14416" spans="1:3">
      <c r="A14416">
        <v>2017</v>
      </c>
      <c r="B14416">
        <v>2</v>
      </c>
      <c r="C14416">
        <v>27</v>
      </c>
    </row>
    <row r="14417" spans="1:3">
      <c r="A14417">
        <v>2017</v>
      </c>
      <c r="B14417">
        <v>2</v>
      </c>
      <c r="C14417">
        <v>27</v>
      </c>
    </row>
    <row r="14418" spans="1:3">
      <c r="A14418">
        <v>2017</v>
      </c>
      <c r="B14418">
        <v>2</v>
      </c>
      <c r="C14418">
        <v>27</v>
      </c>
    </row>
    <row r="14419" spans="1:3">
      <c r="A14419">
        <v>2017</v>
      </c>
      <c r="B14419">
        <v>2</v>
      </c>
      <c r="C14419">
        <v>27</v>
      </c>
    </row>
    <row r="14420" spans="1:3">
      <c r="A14420">
        <v>2017</v>
      </c>
      <c r="B14420">
        <v>2</v>
      </c>
      <c r="C14420">
        <v>27</v>
      </c>
    </row>
    <row r="14421" spans="1:3">
      <c r="A14421">
        <v>2017</v>
      </c>
      <c r="B14421">
        <v>2</v>
      </c>
      <c r="C14421">
        <v>27</v>
      </c>
    </row>
    <row r="14422" spans="1:3">
      <c r="A14422">
        <v>2017</v>
      </c>
      <c r="B14422">
        <v>2</v>
      </c>
      <c r="C14422">
        <v>27</v>
      </c>
    </row>
    <row r="14423" spans="1:3">
      <c r="A14423">
        <v>2017</v>
      </c>
      <c r="B14423">
        <v>2</v>
      </c>
      <c r="C14423">
        <v>27</v>
      </c>
    </row>
    <row r="14424" spans="1:3">
      <c r="A14424">
        <v>2017</v>
      </c>
      <c r="B14424">
        <v>2</v>
      </c>
      <c r="C14424">
        <v>27</v>
      </c>
    </row>
    <row r="14425" spans="1:3">
      <c r="A14425">
        <v>2017</v>
      </c>
      <c r="B14425">
        <v>2</v>
      </c>
      <c r="C14425">
        <v>27</v>
      </c>
    </row>
    <row r="14426" spans="1:3">
      <c r="A14426">
        <v>2017</v>
      </c>
      <c r="B14426">
        <v>2</v>
      </c>
      <c r="C14426">
        <v>27</v>
      </c>
    </row>
    <row r="14427" spans="1:3">
      <c r="A14427">
        <v>2017</v>
      </c>
      <c r="B14427">
        <v>2</v>
      </c>
      <c r="C14427">
        <v>27</v>
      </c>
    </row>
    <row r="14428" spans="1:3">
      <c r="A14428">
        <v>2017</v>
      </c>
      <c r="B14428">
        <v>2</v>
      </c>
      <c r="C14428">
        <v>27</v>
      </c>
    </row>
    <row r="14429" spans="1:3">
      <c r="A14429">
        <v>2017</v>
      </c>
      <c r="B14429">
        <v>2</v>
      </c>
      <c r="C14429">
        <v>27</v>
      </c>
    </row>
    <row r="14430" spans="1:3">
      <c r="A14430">
        <v>2017</v>
      </c>
      <c r="B14430">
        <v>2</v>
      </c>
      <c r="C14430">
        <v>27</v>
      </c>
    </row>
    <row r="14431" spans="1:3">
      <c r="A14431">
        <v>2017</v>
      </c>
      <c r="B14431">
        <v>2</v>
      </c>
      <c r="C14431">
        <v>27</v>
      </c>
    </row>
    <row r="14432" spans="1:3">
      <c r="A14432">
        <v>2017</v>
      </c>
      <c r="B14432">
        <v>2</v>
      </c>
      <c r="C14432">
        <v>27</v>
      </c>
    </row>
    <row r="14433" spans="1:3">
      <c r="A14433">
        <v>2017</v>
      </c>
      <c r="B14433">
        <v>2</v>
      </c>
      <c r="C14433">
        <v>27</v>
      </c>
    </row>
    <row r="14434" spans="1:3">
      <c r="A14434">
        <v>2017</v>
      </c>
      <c r="B14434">
        <v>2</v>
      </c>
      <c r="C14434">
        <v>27</v>
      </c>
    </row>
    <row r="14435" spans="1:3">
      <c r="A14435">
        <v>2017</v>
      </c>
      <c r="B14435">
        <v>2</v>
      </c>
      <c r="C14435">
        <v>27</v>
      </c>
    </row>
    <row r="14436" spans="1:3">
      <c r="A14436">
        <v>2017</v>
      </c>
      <c r="B14436">
        <v>2</v>
      </c>
      <c r="C14436">
        <v>27</v>
      </c>
    </row>
    <row r="14437" spans="1:3">
      <c r="A14437">
        <v>2017</v>
      </c>
      <c r="B14437">
        <v>2</v>
      </c>
      <c r="C14437">
        <v>27</v>
      </c>
    </row>
    <row r="14438" spans="1:3">
      <c r="A14438">
        <v>2017</v>
      </c>
      <c r="B14438">
        <v>2</v>
      </c>
      <c r="C14438">
        <v>27</v>
      </c>
    </row>
    <row r="14439" spans="1:3">
      <c r="A14439">
        <v>2017</v>
      </c>
      <c r="B14439">
        <v>2</v>
      </c>
      <c r="C14439">
        <v>27</v>
      </c>
    </row>
    <row r="14440" spans="1:3">
      <c r="A14440">
        <v>2017</v>
      </c>
      <c r="B14440">
        <v>2</v>
      </c>
      <c r="C14440">
        <v>27</v>
      </c>
    </row>
    <row r="14441" spans="1:3">
      <c r="A14441">
        <v>2017</v>
      </c>
      <c r="B14441">
        <v>2</v>
      </c>
      <c r="C14441">
        <v>27</v>
      </c>
    </row>
    <row r="14442" spans="1:3">
      <c r="A14442">
        <v>2017</v>
      </c>
      <c r="B14442">
        <v>2</v>
      </c>
      <c r="C14442">
        <v>27</v>
      </c>
    </row>
    <row r="14443" spans="1:3">
      <c r="A14443">
        <v>2017</v>
      </c>
      <c r="B14443">
        <v>2</v>
      </c>
      <c r="C14443">
        <v>27</v>
      </c>
    </row>
    <row r="14444" spans="1:3">
      <c r="A14444">
        <v>2017</v>
      </c>
      <c r="B14444">
        <v>2</v>
      </c>
      <c r="C14444">
        <v>27</v>
      </c>
    </row>
    <row r="14445" spans="1:3">
      <c r="A14445">
        <v>2017</v>
      </c>
      <c r="B14445">
        <v>2</v>
      </c>
      <c r="C14445">
        <v>27</v>
      </c>
    </row>
    <row r="14446" spans="1:3">
      <c r="A14446">
        <v>2017</v>
      </c>
      <c r="B14446">
        <v>2</v>
      </c>
      <c r="C14446">
        <v>27</v>
      </c>
    </row>
    <row r="14447" spans="1:3">
      <c r="A14447">
        <v>2017</v>
      </c>
      <c r="B14447">
        <v>2</v>
      </c>
      <c r="C14447">
        <v>27</v>
      </c>
    </row>
    <row r="14448" spans="1:3">
      <c r="A14448">
        <v>2017</v>
      </c>
      <c r="B14448">
        <v>2</v>
      </c>
      <c r="C14448">
        <v>27</v>
      </c>
    </row>
    <row r="14449" spans="1:3">
      <c r="A14449">
        <v>2017</v>
      </c>
      <c r="B14449">
        <v>2</v>
      </c>
      <c r="C14449">
        <v>27</v>
      </c>
    </row>
    <row r="14450" spans="1:3">
      <c r="A14450">
        <v>2017</v>
      </c>
      <c r="B14450">
        <v>2</v>
      </c>
      <c r="C14450">
        <v>27</v>
      </c>
    </row>
    <row r="14451" spans="1:3">
      <c r="A14451">
        <v>2017</v>
      </c>
      <c r="B14451">
        <v>2</v>
      </c>
      <c r="C14451">
        <v>23</v>
      </c>
    </row>
    <row r="14452" spans="1:3">
      <c r="A14452">
        <v>2017</v>
      </c>
      <c r="B14452">
        <v>2</v>
      </c>
      <c r="C14452">
        <v>23</v>
      </c>
    </row>
    <row r="14453" spans="1:3">
      <c r="A14453">
        <v>2017</v>
      </c>
      <c r="B14453">
        <v>1</v>
      </c>
      <c r="C14453">
        <v>4</v>
      </c>
    </row>
    <row r="14454" spans="1:3">
      <c r="A14454">
        <v>2017</v>
      </c>
      <c r="B14454">
        <v>1</v>
      </c>
      <c r="C14454">
        <v>4</v>
      </c>
    </row>
    <row r="14455" spans="1:3">
      <c r="A14455">
        <v>2017</v>
      </c>
      <c r="B14455">
        <v>1</v>
      </c>
      <c r="C14455">
        <v>23</v>
      </c>
    </row>
    <row r="14456" spans="1:3">
      <c r="A14456">
        <v>2017</v>
      </c>
      <c r="B14456">
        <v>1</v>
      </c>
      <c r="C14456">
        <v>23</v>
      </c>
    </row>
    <row r="14457" spans="1:3">
      <c r="A14457">
        <v>2017</v>
      </c>
      <c r="B14457">
        <v>1</v>
      </c>
      <c r="C14457">
        <v>23</v>
      </c>
    </row>
    <row r="14458" spans="1:3">
      <c r="A14458">
        <v>2017</v>
      </c>
      <c r="B14458">
        <v>1</v>
      </c>
      <c r="C14458">
        <v>23</v>
      </c>
    </row>
    <row r="14459" spans="1:3">
      <c r="A14459">
        <v>2017</v>
      </c>
      <c r="B14459">
        <v>1</v>
      </c>
      <c r="C14459">
        <v>23</v>
      </c>
    </row>
    <row r="14460" spans="1:3">
      <c r="A14460">
        <v>2017</v>
      </c>
      <c r="B14460">
        <v>1</v>
      </c>
      <c r="C14460">
        <v>30</v>
      </c>
    </row>
    <row r="14461" spans="1:3">
      <c r="A14461">
        <v>2017</v>
      </c>
      <c r="B14461">
        <v>1</v>
      </c>
      <c r="C14461">
        <v>30</v>
      </c>
    </row>
    <row r="14462" spans="1:3">
      <c r="A14462">
        <v>2017</v>
      </c>
      <c r="B14462">
        <v>1</v>
      </c>
      <c r="C14462">
        <v>31</v>
      </c>
    </row>
    <row r="14463" spans="1:3">
      <c r="A14463">
        <v>2017</v>
      </c>
      <c r="B14463">
        <v>1</v>
      </c>
      <c r="C14463">
        <v>31</v>
      </c>
    </row>
    <row r="14464" spans="1:3">
      <c r="A14464">
        <v>2017</v>
      </c>
      <c r="B14464">
        <v>1</v>
      </c>
      <c r="C14464">
        <v>31</v>
      </c>
    </row>
    <row r="14465" spans="1:3">
      <c r="A14465">
        <v>2017</v>
      </c>
      <c r="B14465">
        <v>1</v>
      </c>
      <c r="C14465">
        <v>31</v>
      </c>
    </row>
    <row r="14466" spans="1:3">
      <c r="A14466">
        <v>2017</v>
      </c>
      <c r="B14466">
        <v>1</v>
      </c>
      <c r="C14466">
        <v>31</v>
      </c>
    </row>
    <row r="14467" spans="1:3">
      <c r="A14467">
        <v>2017</v>
      </c>
      <c r="B14467">
        <v>1</v>
      </c>
      <c r="C14467">
        <v>31</v>
      </c>
    </row>
    <row r="14468" spans="1:3">
      <c r="A14468">
        <v>2017</v>
      </c>
      <c r="B14468">
        <v>1</v>
      </c>
      <c r="C14468">
        <v>31</v>
      </c>
    </row>
    <row r="14469" spans="1:3">
      <c r="A14469">
        <v>2017</v>
      </c>
      <c r="B14469">
        <v>1</v>
      </c>
      <c r="C14469">
        <v>31</v>
      </c>
    </row>
    <row r="14470" spans="1:3">
      <c r="A14470">
        <v>2017</v>
      </c>
      <c r="B14470">
        <v>1</v>
      </c>
      <c r="C14470">
        <v>31</v>
      </c>
    </row>
    <row r="14471" spans="1:3">
      <c r="A14471">
        <v>2017</v>
      </c>
      <c r="B14471">
        <v>1</v>
      </c>
      <c r="C14471">
        <v>31</v>
      </c>
    </row>
    <row r="14472" spans="1:3">
      <c r="A14472">
        <v>2017</v>
      </c>
      <c r="B14472">
        <v>1</v>
      </c>
      <c r="C14472">
        <v>31</v>
      </c>
    </row>
    <row r="14473" spans="1:3">
      <c r="A14473">
        <v>2017</v>
      </c>
      <c r="B14473">
        <v>1</v>
      </c>
      <c r="C14473">
        <v>31</v>
      </c>
    </row>
    <row r="14474" spans="1:3">
      <c r="A14474">
        <v>2017</v>
      </c>
      <c r="B14474">
        <v>1</v>
      </c>
      <c r="C14474">
        <v>31</v>
      </c>
    </row>
    <row r="14475" spans="1:3">
      <c r="A14475">
        <v>2017</v>
      </c>
      <c r="B14475">
        <v>1</v>
      </c>
      <c r="C14475">
        <v>31</v>
      </c>
    </row>
    <row r="14476" spans="1:3">
      <c r="A14476">
        <v>2017</v>
      </c>
      <c r="B14476">
        <v>1</v>
      </c>
      <c r="C14476">
        <v>31</v>
      </c>
    </row>
    <row r="14477" spans="1:3">
      <c r="A14477">
        <v>2017</v>
      </c>
      <c r="B14477">
        <v>1</v>
      </c>
      <c r="C14477">
        <v>31</v>
      </c>
    </row>
    <row r="14478" spans="1:3">
      <c r="A14478">
        <v>2017</v>
      </c>
      <c r="B14478">
        <v>1</v>
      </c>
      <c r="C14478">
        <v>31</v>
      </c>
    </row>
    <row r="14479" spans="1:3">
      <c r="A14479">
        <v>2017</v>
      </c>
      <c r="B14479">
        <v>1</v>
      </c>
      <c r="C14479">
        <v>31</v>
      </c>
    </row>
    <row r="14480" spans="1:3">
      <c r="A14480">
        <v>2017</v>
      </c>
      <c r="B14480">
        <v>1</v>
      </c>
      <c r="C14480">
        <v>31</v>
      </c>
    </row>
    <row r="14481" spans="1:3">
      <c r="A14481">
        <v>2017</v>
      </c>
      <c r="B14481">
        <v>1</v>
      </c>
      <c r="C14481">
        <v>31</v>
      </c>
    </row>
    <row r="14482" spans="1:3">
      <c r="A14482">
        <v>2017</v>
      </c>
      <c r="B14482">
        <v>1</v>
      </c>
      <c r="C14482">
        <v>31</v>
      </c>
    </row>
    <row r="14483" spans="1:3">
      <c r="A14483">
        <v>2017</v>
      </c>
      <c r="B14483">
        <v>1</v>
      </c>
      <c r="C14483">
        <v>31</v>
      </c>
    </row>
    <row r="14484" spans="1:3">
      <c r="A14484">
        <v>2017</v>
      </c>
      <c r="B14484">
        <v>1</v>
      </c>
      <c r="C14484">
        <v>31</v>
      </c>
    </row>
    <row r="14485" spans="1:3">
      <c r="A14485">
        <v>2017</v>
      </c>
      <c r="B14485">
        <v>1</v>
      </c>
      <c r="C14485">
        <v>31</v>
      </c>
    </row>
    <row r="14486" spans="1:3">
      <c r="A14486">
        <v>2017</v>
      </c>
      <c r="B14486">
        <v>1</v>
      </c>
      <c r="C14486">
        <v>31</v>
      </c>
    </row>
    <row r="14487" spans="1:3">
      <c r="A14487">
        <v>2017</v>
      </c>
      <c r="B14487">
        <v>2</v>
      </c>
      <c r="C14487">
        <v>10</v>
      </c>
    </row>
    <row r="14488" spans="1:3">
      <c r="A14488">
        <v>2017</v>
      </c>
      <c r="B14488">
        <v>2</v>
      </c>
      <c r="C14488">
        <v>10</v>
      </c>
    </row>
    <row r="14489" spans="1:3">
      <c r="A14489">
        <v>2017</v>
      </c>
      <c r="B14489">
        <v>2</v>
      </c>
      <c r="C14489">
        <v>23</v>
      </c>
    </row>
    <row r="14490" spans="1:3">
      <c r="A14490">
        <v>2017</v>
      </c>
      <c r="B14490">
        <v>2</v>
      </c>
      <c r="C14490">
        <v>23</v>
      </c>
    </row>
    <row r="14491" spans="1:3">
      <c r="A14491">
        <v>2017</v>
      </c>
      <c r="B14491">
        <v>2</v>
      </c>
      <c r="C14491">
        <v>21</v>
      </c>
    </row>
    <row r="14492" spans="1:3">
      <c r="A14492">
        <v>2017</v>
      </c>
      <c r="B14492">
        <v>2</v>
      </c>
      <c r="C14492">
        <v>21</v>
      </c>
    </row>
    <row r="14493" spans="1:3">
      <c r="A14493">
        <v>2017</v>
      </c>
      <c r="B14493">
        <v>2</v>
      </c>
      <c r="C14493">
        <v>24</v>
      </c>
    </row>
    <row r="14494" spans="1:3">
      <c r="A14494">
        <v>2017</v>
      </c>
      <c r="B14494">
        <v>2</v>
      </c>
      <c r="C14494">
        <v>24</v>
      </c>
    </row>
    <row r="14495" spans="1:3">
      <c r="A14495">
        <v>2017</v>
      </c>
      <c r="B14495">
        <v>2</v>
      </c>
      <c r="C14495">
        <v>24</v>
      </c>
    </row>
    <row r="14496" spans="1:3">
      <c r="A14496">
        <v>2017</v>
      </c>
      <c r="B14496">
        <v>2</v>
      </c>
      <c r="C14496">
        <v>28</v>
      </c>
    </row>
    <row r="14497" spans="1:3">
      <c r="A14497">
        <v>2017</v>
      </c>
      <c r="B14497">
        <v>2</v>
      </c>
      <c r="C14497">
        <v>28</v>
      </c>
    </row>
    <row r="14498" spans="1:3">
      <c r="A14498">
        <v>2017</v>
      </c>
      <c r="B14498">
        <v>2</v>
      </c>
      <c r="C14498">
        <v>28</v>
      </c>
    </row>
    <row r="14499" spans="1:3">
      <c r="A14499">
        <v>2017</v>
      </c>
      <c r="B14499">
        <v>2</v>
      </c>
      <c r="C14499">
        <v>28</v>
      </c>
    </row>
    <row r="14500" spans="1:3">
      <c r="A14500">
        <v>2017</v>
      </c>
      <c r="B14500">
        <v>2</v>
      </c>
      <c r="C14500">
        <v>28</v>
      </c>
    </row>
    <row r="14501" spans="1:3">
      <c r="A14501">
        <v>2017</v>
      </c>
      <c r="B14501">
        <v>2</v>
      </c>
      <c r="C14501">
        <v>28</v>
      </c>
    </row>
    <row r="14502" spans="1:3">
      <c r="A14502">
        <v>2017</v>
      </c>
      <c r="B14502">
        <v>2</v>
      </c>
      <c r="C14502">
        <v>28</v>
      </c>
    </row>
    <row r="14503" spans="1:3">
      <c r="A14503">
        <v>2017</v>
      </c>
      <c r="B14503">
        <v>2</v>
      </c>
      <c r="C14503">
        <v>28</v>
      </c>
    </row>
    <row r="14504" spans="1:3">
      <c r="A14504">
        <v>2017</v>
      </c>
      <c r="B14504">
        <v>2</v>
      </c>
      <c r="C14504">
        <v>13</v>
      </c>
    </row>
    <row r="14505" spans="1:3">
      <c r="A14505">
        <v>2017</v>
      </c>
      <c r="B14505">
        <v>2</v>
      </c>
      <c r="C14505">
        <v>13</v>
      </c>
    </row>
    <row r="14506" spans="1:3">
      <c r="A14506">
        <v>2017</v>
      </c>
      <c r="B14506">
        <v>1</v>
      </c>
      <c r="C14506">
        <v>31</v>
      </c>
    </row>
    <row r="14507" spans="1:3">
      <c r="A14507">
        <v>2017</v>
      </c>
      <c r="B14507">
        <v>1</v>
      </c>
      <c r="C14507">
        <v>31</v>
      </c>
    </row>
    <row r="14508" spans="1:3">
      <c r="A14508">
        <v>2017</v>
      </c>
      <c r="B14508">
        <v>1</v>
      </c>
      <c r="C14508">
        <v>31</v>
      </c>
    </row>
    <row r="14509" spans="1:3">
      <c r="A14509">
        <v>2017</v>
      </c>
      <c r="B14509">
        <v>1</v>
      </c>
      <c r="C14509">
        <v>31</v>
      </c>
    </row>
    <row r="14510" spans="1:3">
      <c r="A14510">
        <v>2017</v>
      </c>
      <c r="B14510">
        <v>1</v>
      </c>
      <c r="C14510">
        <v>31</v>
      </c>
    </row>
    <row r="14511" spans="1:3">
      <c r="A14511">
        <v>2017</v>
      </c>
      <c r="B14511">
        <v>1</v>
      </c>
      <c r="C14511">
        <v>31</v>
      </c>
    </row>
    <row r="14512" spans="1:3">
      <c r="A14512">
        <v>2017</v>
      </c>
      <c r="B14512">
        <v>1</v>
      </c>
      <c r="C14512">
        <v>31</v>
      </c>
    </row>
    <row r="14513" spans="1:3">
      <c r="A14513">
        <v>2017</v>
      </c>
      <c r="B14513">
        <v>1</v>
      </c>
      <c r="C14513">
        <v>31</v>
      </c>
    </row>
    <row r="14514" spans="1:3">
      <c r="A14514">
        <v>2017</v>
      </c>
      <c r="B14514">
        <v>1</v>
      </c>
      <c r="C14514">
        <v>31</v>
      </c>
    </row>
    <row r="14515" spans="1:3">
      <c r="A14515">
        <v>2017</v>
      </c>
      <c r="B14515">
        <v>1</v>
      </c>
      <c r="C14515">
        <v>31</v>
      </c>
    </row>
    <row r="14516" spans="1:3">
      <c r="A14516">
        <v>2017</v>
      </c>
      <c r="B14516">
        <v>1</v>
      </c>
      <c r="C14516">
        <v>31</v>
      </c>
    </row>
    <row r="14517" spans="1:3">
      <c r="A14517">
        <v>2017</v>
      </c>
      <c r="B14517">
        <v>1</v>
      </c>
      <c r="C14517">
        <v>31</v>
      </c>
    </row>
    <row r="14518" spans="1:3">
      <c r="A14518">
        <v>2017</v>
      </c>
      <c r="B14518">
        <v>1</v>
      </c>
      <c r="C14518">
        <v>31</v>
      </c>
    </row>
    <row r="14519" spans="1:3">
      <c r="A14519">
        <v>2017</v>
      </c>
      <c r="B14519">
        <v>1</v>
      </c>
      <c r="C14519">
        <v>31</v>
      </c>
    </row>
    <row r="14520" spans="1:3">
      <c r="A14520">
        <v>2017</v>
      </c>
      <c r="B14520">
        <v>1</v>
      </c>
      <c r="C14520">
        <v>31</v>
      </c>
    </row>
    <row r="14521" spans="1:3">
      <c r="A14521">
        <v>2017</v>
      </c>
      <c r="B14521">
        <v>1</v>
      </c>
      <c r="C14521">
        <v>31</v>
      </c>
    </row>
    <row r="14522" spans="1:3">
      <c r="A14522">
        <v>2017</v>
      </c>
      <c r="B14522">
        <v>1</v>
      </c>
      <c r="C14522">
        <v>31</v>
      </c>
    </row>
    <row r="14523" spans="1:3">
      <c r="A14523">
        <v>2017</v>
      </c>
      <c r="B14523">
        <v>1</v>
      </c>
      <c r="C14523">
        <v>31</v>
      </c>
    </row>
    <row r="14524" spans="1:3">
      <c r="A14524">
        <v>2017</v>
      </c>
      <c r="B14524">
        <v>1</v>
      </c>
      <c r="C14524">
        <v>31</v>
      </c>
    </row>
    <row r="14525" spans="1:3">
      <c r="A14525">
        <v>2017</v>
      </c>
      <c r="B14525">
        <v>1</v>
      </c>
      <c r="C14525">
        <v>31</v>
      </c>
    </row>
    <row r="14526" spans="1:3">
      <c r="A14526">
        <v>2017</v>
      </c>
      <c r="B14526">
        <v>1</v>
      </c>
      <c r="C14526">
        <v>31</v>
      </c>
    </row>
    <row r="14527" spans="1:3">
      <c r="A14527">
        <v>2017</v>
      </c>
      <c r="B14527">
        <v>1</v>
      </c>
      <c r="C14527">
        <v>31</v>
      </c>
    </row>
    <row r="14528" spans="1:3">
      <c r="A14528">
        <v>2017</v>
      </c>
      <c r="B14528">
        <v>1</v>
      </c>
      <c r="C14528">
        <v>31</v>
      </c>
    </row>
    <row r="14529" spans="1:3">
      <c r="A14529">
        <v>2017</v>
      </c>
      <c r="B14529">
        <v>1</v>
      </c>
      <c r="C14529">
        <v>31</v>
      </c>
    </row>
    <row r="14530" spans="1:3">
      <c r="A14530">
        <v>2017</v>
      </c>
      <c r="B14530">
        <v>1</v>
      </c>
      <c r="C14530">
        <v>31</v>
      </c>
    </row>
    <row r="14531" spans="1:3">
      <c r="A14531">
        <v>2017</v>
      </c>
      <c r="B14531">
        <v>1</v>
      </c>
      <c r="C14531">
        <v>31</v>
      </c>
    </row>
    <row r="14532" spans="1:3">
      <c r="A14532">
        <v>2017</v>
      </c>
      <c r="B14532">
        <v>2</v>
      </c>
      <c r="C14532">
        <v>28</v>
      </c>
    </row>
    <row r="14533" spans="1:3">
      <c r="A14533">
        <v>2017</v>
      </c>
      <c r="B14533">
        <v>2</v>
      </c>
      <c r="C14533">
        <v>28</v>
      </c>
    </row>
    <row r="14534" spans="1:3">
      <c r="A14534">
        <v>2017</v>
      </c>
      <c r="B14534">
        <v>2</v>
      </c>
      <c r="C14534">
        <v>28</v>
      </c>
    </row>
    <row r="14535" spans="1:3">
      <c r="A14535">
        <v>2017</v>
      </c>
      <c r="B14535">
        <v>2</v>
      </c>
      <c r="C14535">
        <v>28</v>
      </c>
    </row>
    <row r="14536" spans="1:3">
      <c r="A14536">
        <v>2017</v>
      </c>
      <c r="B14536">
        <v>2</v>
      </c>
      <c r="C14536">
        <v>28</v>
      </c>
    </row>
    <row r="14537" spans="1:3">
      <c r="A14537">
        <v>2017</v>
      </c>
      <c r="B14537">
        <v>2</v>
      </c>
      <c r="C14537">
        <v>28</v>
      </c>
    </row>
    <row r="14538" spans="1:3">
      <c r="A14538">
        <v>2017</v>
      </c>
      <c r="B14538">
        <v>2</v>
      </c>
      <c r="C14538">
        <v>28</v>
      </c>
    </row>
    <row r="14539" spans="1:3">
      <c r="A14539">
        <v>2017</v>
      </c>
      <c r="B14539">
        <v>2</v>
      </c>
      <c r="C14539">
        <v>28</v>
      </c>
    </row>
    <row r="14540" spans="1:3">
      <c r="A14540">
        <v>2017</v>
      </c>
      <c r="B14540">
        <v>2</v>
      </c>
      <c r="C14540">
        <v>28</v>
      </c>
    </row>
    <row r="14541" spans="1:3">
      <c r="A14541">
        <v>2017</v>
      </c>
      <c r="B14541">
        <v>2</v>
      </c>
      <c r="C14541">
        <v>28</v>
      </c>
    </row>
    <row r="14542" spans="1:3">
      <c r="A14542">
        <v>2017</v>
      </c>
      <c r="B14542">
        <v>2</v>
      </c>
      <c r="C14542">
        <v>28</v>
      </c>
    </row>
    <row r="14543" spans="1:3">
      <c r="A14543">
        <v>2017</v>
      </c>
      <c r="B14543">
        <v>2</v>
      </c>
      <c r="C14543">
        <v>28</v>
      </c>
    </row>
    <row r="14544" spans="1:3">
      <c r="A14544">
        <v>2017</v>
      </c>
      <c r="B14544">
        <v>2</v>
      </c>
      <c r="C14544">
        <v>28</v>
      </c>
    </row>
    <row r="14545" spans="1:3">
      <c r="A14545">
        <v>2017</v>
      </c>
      <c r="B14545">
        <v>2</v>
      </c>
      <c r="C14545">
        <v>28</v>
      </c>
    </row>
    <row r="14546" spans="1:3">
      <c r="A14546">
        <v>2017</v>
      </c>
      <c r="B14546">
        <v>2</v>
      </c>
      <c r="C14546">
        <v>28</v>
      </c>
    </row>
    <row r="14547" spans="1:3">
      <c r="A14547">
        <v>2017</v>
      </c>
      <c r="B14547">
        <v>2</v>
      </c>
      <c r="C14547">
        <v>28</v>
      </c>
    </row>
    <row r="14548" spans="1:3">
      <c r="A14548">
        <v>2017</v>
      </c>
      <c r="B14548">
        <v>2</v>
      </c>
      <c r="C14548">
        <v>28</v>
      </c>
    </row>
    <row r="14549" spans="1:3">
      <c r="A14549">
        <v>2017</v>
      </c>
      <c r="B14549">
        <v>2</v>
      </c>
      <c r="C14549">
        <v>28</v>
      </c>
    </row>
    <row r="14550" spans="1:3">
      <c r="A14550">
        <v>2017</v>
      </c>
      <c r="B14550">
        <v>2</v>
      </c>
      <c r="C14550">
        <v>28</v>
      </c>
    </row>
    <row r="14551" spans="1:3">
      <c r="A14551">
        <v>2017</v>
      </c>
      <c r="B14551">
        <v>2</v>
      </c>
      <c r="C14551">
        <v>28</v>
      </c>
    </row>
    <row r="14552" spans="1:3">
      <c r="A14552">
        <v>2017</v>
      </c>
      <c r="B14552">
        <v>2</v>
      </c>
      <c r="C14552">
        <v>28</v>
      </c>
    </row>
    <row r="14553" spans="1:3">
      <c r="A14553">
        <v>2017</v>
      </c>
      <c r="B14553">
        <v>2</v>
      </c>
      <c r="C14553">
        <v>28</v>
      </c>
    </row>
    <row r="14554" spans="1:3">
      <c r="A14554">
        <v>2017</v>
      </c>
      <c r="B14554">
        <v>2</v>
      </c>
      <c r="C14554">
        <v>28</v>
      </c>
    </row>
    <row r="14555" spans="1:3">
      <c r="A14555">
        <v>2017</v>
      </c>
      <c r="B14555">
        <v>2</v>
      </c>
      <c r="C14555">
        <v>28</v>
      </c>
    </row>
    <row r="14556" spans="1:3">
      <c r="A14556">
        <v>2017</v>
      </c>
      <c r="B14556">
        <v>2</v>
      </c>
      <c r="C14556">
        <v>28</v>
      </c>
    </row>
    <row r="14557" spans="1:3">
      <c r="A14557">
        <v>2017</v>
      </c>
      <c r="B14557">
        <v>2</v>
      </c>
      <c r="C14557">
        <v>28</v>
      </c>
    </row>
    <row r="14558" spans="1:3">
      <c r="A14558">
        <v>2017</v>
      </c>
      <c r="B14558">
        <v>2</v>
      </c>
      <c r="C14558">
        <v>28</v>
      </c>
    </row>
    <row r="14559" spans="1:3">
      <c r="A14559">
        <v>2017</v>
      </c>
      <c r="B14559">
        <v>2</v>
      </c>
      <c r="C14559">
        <v>28</v>
      </c>
    </row>
    <row r="14560" spans="1:3">
      <c r="A14560">
        <v>2017</v>
      </c>
      <c r="B14560">
        <v>2</v>
      </c>
      <c r="C14560">
        <v>28</v>
      </c>
    </row>
    <row r="14561" spans="1:3">
      <c r="A14561">
        <v>2017</v>
      </c>
      <c r="B14561">
        <v>2</v>
      </c>
      <c r="C14561">
        <v>28</v>
      </c>
    </row>
    <row r="14562" spans="1:3">
      <c r="A14562">
        <v>2017</v>
      </c>
      <c r="B14562">
        <v>1</v>
      </c>
      <c r="C14562">
        <v>2</v>
      </c>
    </row>
    <row r="14563" spans="1:3">
      <c r="A14563">
        <v>2017</v>
      </c>
      <c r="B14563">
        <v>1</v>
      </c>
      <c r="C14563">
        <v>2</v>
      </c>
    </row>
    <row r="14564" spans="1:3">
      <c r="A14564">
        <v>2017</v>
      </c>
      <c r="B14564">
        <v>1</v>
      </c>
      <c r="C14564">
        <v>2</v>
      </c>
    </row>
    <row r="14565" spans="1:3">
      <c r="A14565">
        <v>2017</v>
      </c>
      <c r="B14565">
        <v>1</v>
      </c>
      <c r="C14565">
        <v>2</v>
      </c>
    </row>
    <row r="14566" spans="1:3">
      <c r="A14566">
        <v>2017</v>
      </c>
      <c r="B14566">
        <v>1</v>
      </c>
      <c r="C14566">
        <v>2</v>
      </c>
    </row>
    <row r="14567" spans="1:3">
      <c r="A14567">
        <v>2017</v>
      </c>
      <c r="B14567">
        <v>1</v>
      </c>
      <c r="C14567">
        <v>2</v>
      </c>
    </row>
    <row r="14568" spans="1:3">
      <c r="A14568">
        <v>2017</v>
      </c>
      <c r="B14568">
        <v>1</v>
      </c>
      <c r="C14568">
        <v>2</v>
      </c>
    </row>
    <row r="14569" spans="1:3">
      <c r="A14569">
        <v>2017</v>
      </c>
      <c r="B14569">
        <v>1</v>
      </c>
      <c r="C14569">
        <v>2</v>
      </c>
    </row>
    <row r="14570" spans="1:3">
      <c r="A14570">
        <v>2017</v>
      </c>
      <c r="B14570">
        <v>1</v>
      </c>
      <c r="C14570">
        <v>2</v>
      </c>
    </row>
    <row r="14571" spans="1:3">
      <c r="A14571">
        <v>2017</v>
      </c>
      <c r="B14571">
        <v>1</v>
      </c>
      <c r="C14571">
        <v>2</v>
      </c>
    </row>
    <row r="14572" spans="1:3">
      <c r="A14572">
        <v>2017</v>
      </c>
      <c r="B14572">
        <v>1</v>
      </c>
      <c r="C14572">
        <v>2</v>
      </c>
    </row>
    <row r="14573" spans="1:3">
      <c r="A14573">
        <v>2017</v>
      </c>
      <c r="B14573">
        <v>1</v>
      </c>
      <c r="C14573">
        <v>2</v>
      </c>
    </row>
    <row r="14574" spans="1:3">
      <c r="A14574">
        <v>2017</v>
      </c>
      <c r="B14574">
        <v>1</v>
      </c>
      <c r="C14574">
        <v>2</v>
      </c>
    </row>
    <row r="14575" spans="1:3">
      <c r="A14575">
        <v>2017</v>
      </c>
      <c r="B14575">
        <v>1</v>
      </c>
      <c r="C14575">
        <v>2</v>
      </c>
    </row>
    <row r="14576" spans="1:3">
      <c r="A14576">
        <v>2017</v>
      </c>
      <c r="B14576">
        <v>1</v>
      </c>
      <c r="C14576">
        <v>2</v>
      </c>
    </row>
    <row r="14577" spans="1:3">
      <c r="A14577">
        <v>2017</v>
      </c>
      <c r="B14577">
        <v>1</v>
      </c>
      <c r="C14577">
        <v>2</v>
      </c>
    </row>
    <row r="14578" spans="1:3">
      <c r="A14578">
        <v>2017</v>
      </c>
      <c r="B14578">
        <v>1</v>
      </c>
      <c r="C14578">
        <v>2</v>
      </c>
    </row>
    <row r="14579" spans="1:3">
      <c r="A14579">
        <v>2017</v>
      </c>
      <c r="B14579">
        <v>1</v>
      </c>
      <c r="C14579">
        <v>2</v>
      </c>
    </row>
    <row r="14580" spans="1:3">
      <c r="A14580">
        <v>2017</v>
      </c>
      <c r="B14580">
        <v>1</v>
      </c>
      <c r="C14580">
        <v>2</v>
      </c>
    </row>
    <row r="14581" spans="1:3">
      <c r="A14581">
        <v>2017</v>
      </c>
      <c r="B14581">
        <v>1</v>
      </c>
      <c r="C14581">
        <v>2</v>
      </c>
    </row>
    <row r="14582" spans="1:3">
      <c r="A14582">
        <v>2017</v>
      </c>
      <c r="B14582">
        <v>1</v>
      </c>
      <c r="C14582">
        <v>2</v>
      </c>
    </row>
    <row r="14583" spans="1:3">
      <c r="A14583">
        <v>2017</v>
      </c>
      <c r="B14583">
        <v>1</v>
      </c>
      <c r="C14583">
        <v>2</v>
      </c>
    </row>
    <row r="14584" spans="1:3">
      <c r="A14584">
        <v>2017</v>
      </c>
      <c r="B14584">
        <v>1</v>
      </c>
      <c r="C14584">
        <v>2</v>
      </c>
    </row>
    <row r="14585" spans="1:3">
      <c r="A14585">
        <v>2017</v>
      </c>
      <c r="B14585">
        <v>1</v>
      </c>
      <c r="C14585">
        <v>2</v>
      </c>
    </row>
    <row r="14586" spans="1:3">
      <c r="A14586">
        <v>2017</v>
      </c>
      <c r="B14586">
        <v>1</v>
      </c>
      <c r="C14586">
        <v>2</v>
      </c>
    </row>
    <row r="14587" spans="1:3">
      <c r="A14587">
        <v>2017</v>
      </c>
      <c r="B14587">
        <v>1</v>
      </c>
      <c r="C14587">
        <v>2</v>
      </c>
    </row>
    <row r="14588" spans="1:3">
      <c r="A14588">
        <v>2017</v>
      </c>
      <c r="B14588">
        <v>1</v>
      </c>
      <c r="C14588">
        <v>2</v>
      </c>
    </row>
    <row r="14589" spans="1:3">
      <c r="A14589">
        <v>2017</v>
      </c>
      <c r="B14589">
        <v>1</v>
      </c>
      <c r="C14589">
        <v>2</v>
      </c>
    </row>
    <row r="14590" spans="1:3">
      <c r="A14590">
        <v>2017</v>
      </c>
      <c r="B14590">
        <v>1</v>
      </c>
      <c r="C14590">
        <v>2</v>
      </c>
    </row>
    <row r="14591" spans="1:3">
      <c r="A14591">
        <v>2017</v>
      </c>
      <c r="B14591">
        <v>1</v>
      </c>
      <c r="C14591">
        <v>2</v>
      </c>
    </row>
    <row r="14592" spans="1:3">
      <c r="A14592">
        <v>2017</v>
      </c>
      <c r="B14592">
        <v>1</v>
      </c>
      <c r="C14592">
        <v>2</v>
      </c>
    </row>
    <row r="14593" spans="1:3">
      <c r="A14593">
        <v>2017</v>
      </c>
      <c r="B14593">
        <v>1</v>
      </c>
      <c r="C14593">
        <v>2</v>
      </c>
    </row>
    <row r="14594" spans="1:3">
      <c r="A14594">
        <v>2017</v>
      </c>
      <c r="B14594">
        <v>1</v>
      </c>
      <c r="C14594">
        <v>2</v>
      </c>
    </row>
    <row r="14595" spans="1:3">
      <c r="A14595">
        <v>2017</v>
      </c>
      <c r="B14595">
        <v>1</v>
      </c>
      <c r="C14595">
        <v>2</v>
      </c>
    </row>
    <row r="14596" spans="1:3">
      <c r="A14596">
        <v>2017</v>
      </c>
      <c r="B14596">
        <v>1</v>
      </c>
      <c r="C14596">
        <v>2</v>
      </c>
    </row>
    <row r="14597" spans="1:3">
      <c r="A14597">
        <v>2017</v>
      </c>
      <c r="B14597">
        <v>1</v>
      </c>
      <c r="C14597">
        <v>2</v>
      </c>
    </row>
    <row r="14598" spans="1:3">
      <c r="A14598">
        <v>2017</v>
      </c>
      <c r="B14598">
        <v>1</v>
      </c>
      <c r="C14598">
        <v>2</v>
      </c>
    </row>
    <row r="14599" spans="1:3">
      <c r="A14599">
        <v>2017</v>
      </c>
      <c r="B14599">
        <v>1</v>
      </c>
      <c r="C14599">
        <v>2</v>
      </c>
    </row>
    <row r="14600" spans="1:3">
      <c r="A14600">
        <v>2017</v>
      </c>
      <c r="B14600">
        <v>1</v>
      </c>
      <c r="C14600">
        <v>2</v>
      </c>
    </row>
    <row r="14601" spans="1:3">
      <c r="A14601">
        <v>2017</v>
      </c>
      <c r="B14601">
        <v>1</v>
      </c>
      <c r="C14601">
        <v>2</v>
      </c>
    </row>
    <row r="14602" spans="1:3">
      <c r="A14602">
        <v>2017</v>
      </c>
      <c r="B14602">
        <v>1</v>
      </c>
      <c r="C14602">
        <v>2</v>
      </c>
    </row>
    <row r="14603" spans="1:3">
      <c r="A14603">
        <v>2017</v>
      </c>
      <c r="B14603">
        <v>1</v>
      </c>
      <c r="C14603">
        <v>2</v>
      </c>
    </row>
    <row r="14604" spans="1:3">
      <c r="A14604">
        <v>2017</v>
      </c>
      <c r="B14604">
        <v>1</v>
      </c>
      <c r="C14604">
        <v>2</v>
      </c>
    </row>
    <row r="14605" spans="1:3">
      <c r="A14605">
        <v>2017</v>
      </c>
      <c r="B14605">
        <v>1</v>
      </c>
      <c r="C14605">
        <v>2</v>
      </c>
    </row>
    <row r="14606" spans="1:3">
      <c r="A14606">
        <v>2017</v>
      </c>
      <c r="B14606">
        <v>1</v>
      </c>
      <c r="C14606">
        <v>2</v>
      </c>
    </row>
    <row r="14607" spans="1:3">
      <c r="A14607">
        <v>2017</v>
      </c>
      <c r="B14607">
        <v>1</v>
      </c>
      <c r="C14607">
        <v>2</v>
      </c>
    </row>
    <row r="14608" spans="1:3">
      <c r="A14608">
        <v>2017</v>
      </c>
      <c r="B14608">
        <v>1</v>
      </c>
      <c r="C14608">
        <v>2</v>
      </c>
    </row>
    <row r="14609" spans="1:3">
      <c r="A14609">
        <v>2017</v>
      </c>
      <c r="B14609">
        <v>1</v>
      </c>
      <c r="C14609">
        <v>2</v>
      </c>
    </row>
    <row r="14610" spans="1:3">
      <c r="A14610">
        <v>2017</v>
      </c>
      <c r="B14610">
        <v>1</v>
      </c>
      <c r="C14610">
        <v>2</v>
      </c>
    </row>
    <row r="14611" spans="1:3">
      <c r="A14611">
        <v>2017</v>
      </c>
      <c r="B14611">
        <v>1</v>
      </c>
      <c r="C14611">
        <v>2</v>
      </c>
    </row>
    <row r="14612" spans="1:3">
      <c r="A14612">
        <v>2017</v>
      </c>
      <c r="B14612">
        <v>1</v>
      </c>
      <c r="C14612">
        <v>2</v>
      </c>
    </row>
    <row r="14613" spans="1:3">
      <c r="A14613">
        <v>2017</v>
      </c>
      <c r="B14613">
        <v>1</v>
      </c>
      <c r="C14613">
        <v>2</v>
      </c>
    </row>
    <row r="14614" spans="1:3">
      <c r="A14614">
        <v>2017</v>
      </c>
      <c r="B14614">
        <v>1</v>
      </c>
      <c r="C14614">
        <v>2</v>
      </c>
    </row>
    <row r="14615" spans="1:3">
      <c r="A14615">
        <v>2017</v>
      </c>
      <c r="B14615">
        <v>1</v>
      </c>
      <c r="C14615">
        <v>2</v>
      </c>
    </row>
    <row r="14616" spans="1:3">
      <c r="A14616">
        <v>2017</v>
      </c>
      <c r="B14616">
        <v>1</v>
      </c>
      <c r="C14616">
        <v>2</v>
      </c>
    </row>
    <row r="14617" spans="1:3">
      <c r="A14617">
        <v>2017</v>
      </c>
      <c r="B14617">
        <v>1</v>
      </c>
      <c r="C14617">
        <v>2</v>
      </c>
    </row>
    <row r="14618" spans="1:3">
      <c r="A14618">
        <v>2017</v>
      </c>
      <c r="B14618">
        <v>1</v>
      </c>
      <c r="C14618">
        <v>2</v>
      </c>
    </row>
    <row r="14619" spans="1:3">
      <c r="A14619">
        <v>2017</v>
      </c>
      <c r="B14619">
        <v>1</v>
      </c>
      <c r="C14619">
        <v>2</v>
      </c>
    </row>
    <row r="14620" spans="1:3">
      <c r="A14620">
        <v>2017</v>
      </c>
      <c r="B14620">
        <v>1</v>
      </c>
      <c r="C14620">
        <v>2</v>
      </c>
    </row>
    <row r="14621" spans="1:3">
      <c r="A14621">
        <v>2017</v>
      </c>
      <c r="B14621">
        <v>1</v>
      </c>
      <c r="C14621">
        <v>2</v>
      </c>
    </row>
    <row r="14622" spans="1:3">
      <c r="A14622">
        <v>2017</v>
      </c>
      <c r="B14622">
        <v>1</v>
      </c>
      <c r="C14622">
        <v>2</v>
      </c>
    </row>
    <row r="14623" spans="1:3">
      <c r="A14623">
        <v>2017</v>
      </c>
      <c r="B14623">
        <v>1</v>
      </c>
      <c r="C14623">
        <v>2</v>
      </c>
    </row>
    <row r="14624" spans="1:3">
      <c r="A14624">
        <v>2017</v>
      </c>
      <c r="B14624">
        <v>1</v>
      </c>
      <c r="C14624">
        <v>2</v>
      </c>
    </row>
    <row r="14625" spans="1:3">
      <c r="A14625">
        <v>2017</v>
      </c>
      <c r="B14625">
        <v>1</v>
      </c>
      <c r="C14625">
        <v>2</v>
      </c>
    </row>
    <row r="14626" spans="1:3">
      <c r="A14626">
        <v>2017</v>
      </c>
      <c r="B14626">
        <v>1</v>
      </c>
      <c r="C14626">
        <v>2</v>
      </c>
    </row>
    <row r="14627" spans="1:3">
      <c r="A14627">
        <v>2017</v>
      </c>
      <c r="B14627">
        <v>1</v>
      </c>
      <c r="C14627">
        <v>2</v>
      </c>
    </row>
    <row r="14628" spans="1:3">
      <c r="A14628">
        <v>2017</v>
      </c>
      <c r="B14628">
        <v>1</v>
      </c>
      <c r="C14628">
        <v>2</v>
      </c>
    </row>
    <row r="14629" spans="1:3">
      <c r="A14629">
        <v>2017</v>
      </c>
      <c r="B14629">
        <v>1</v>
      </c>
      <c r="C14629">
        <v>2</v>
      </c>
    </row>
    <row r="14630" spans="1:3">
      <c r="A14630">
        <v>2017</v>
      </c>
      <c r="B14630">
        <v>1</v>
      </c>
      <c r="C14630">
        <v>2</v>
      </c>
    </row>
    <row r="14631" spans="1:3">
      <c r="A14631">
        <v>2017</v>
      </c>
      <c r="B14631">
        <v>1</v>
      </c>
      <c r="C14631">
        <v>2</v>
      </c>
    </row>
    <row r="14632" spans="1:3">
      <c r="A14632">
        <v>2017</v>
      </c>
      <c r="B14632">
        <v>1</v>
      </c>
      <c r="C14632">
        <v>2</v>
      </c>
    </row>
    <row r="14633" spans="1:3">
      <c r="A14633">
        <v>2017</v>
      </c>
      <c r="B14633">
        <v>1</v>
      </c>
      <c r="C14633">
        <v>2</v>
      </c>
    </row>
    <row r="14634" spans="1:3">
      <c r="A14634">
        <v>2017</v>
      </c>
      <c r="B14634">
        <v>1</v>
      </c>
      <c r="C14634">
        <v>2</v>
      </c>
    </row>
    <row r="14635" spans="1:3">
      <c r="A14635">
        <v>2017</v>
      </c>
      <c r="B14635">
        <v>1</v>
      </c>
      <c r="C14635">
        <v>2</v>
      </c>
    </row>
    <row r="14636" spans="1:3">
      <c r="A14636">
        <v>2017</v>
      </c>
      <c r="B14636">
        <v>1</v>
      </c>
      <c r="C14636">
        <v>2</v>
      </c>
    </row>
    <row r="14637" spans="1:3">
      <c r="A14637">
        <v>2017</v>
      </c>
      <c r="B14637">
        <v>1</v>
      </c>
      <c r="C14637">
        <v>2</v>
      </c>
    </row>
    <row r="14638" spans="1:3">
      <c r="A14638">
        <v>2017</v>
      </c>
      <c r="B14638">
        <v>1</v>
      </c>
      <c r="C14638">
        <v>2</v>
      </c>
    </row>
    <row r="14639" spans="1:3">
      <c r="A14639">
        <v>2017</v>
      </c>
      <c r="B14639">
        <v>1</v>
      </c>
      <c r="C14639">
        <v>2</v>
      </c>
    </row>
    <row r="14640" spans="1:3">
      <c r="A14640">
        <v>2017</v>
      </c>
      <c r="B14640">
        <v>1</v>
      </c>
      <c r="C14640">
        <v>2</v>
      </c>
    </row>
    <row r="14641" spans="1:3">
      <c r="A14641">
        <v>2017</v>
      </c>
      <c r="B14641">
        <v>1</v>
      </c>
      <c r="C14641">
        <v>2</v>
      </c>
    </row>
    <row r="14642" spans="1:3">
      <c r="A14642">
        <v>2017</v>
      </c>
      <c r="B14642">
        <v>1</v>
      </c>
      <c r="C14642">
        <v>2</v>
      </c>
    </row>
    <row r="14643" spans="1:3">
      <c r="A14643">
        <v>2017</v>
      </c>
      <c r="B14643">
        <v>1</v>
      </c>
      <c r="C14643">
        <v>2</v>
      </c>
    </row>
    <row r="14644" spans="1:3">
      <c r="A14644">
        <v>2017</v>
      </c>
      <c r="B14644">
        <v>1</v>
      </c>
      <c r="C14644">
        <v>2</v>
      </c>
    </row>
    <row r="14645" spans="1:3">
      <c r="A14645">
        <v>2017</v>
      </c>
      <c r="B14645">
        <v>1</v>
      </c>
      <c r="C14645">
        <v>2</v>
      </c>
    </row>
    <row r="14646" spans="1:3">
      <c r="A14646">
        <v>2017</v>
      </c>
      <c r="B14646">
        <v>1</v>
      </c>
      <c r="C14646">
        <v>2</v>
      </c>
    </row>
    <row r="14647" spans="1:3">
      <c r="A14647">
        <v>2017</v>
      </c>
      <c r="B14647">
        <v>1</v>
      </c>
      <c r="C14647">
        <v>2</v>
      </c>
    </row>
    <row r="14648" spans="1:3">
      <c r="A14648">
        <v>2017</v>
      </c>
      <c r="B14648">
        <v>1</v>
      </c>
      <c r="C14648">
        <v>2</v>
      </c>
    </row>
    <row r="14649" spans="1:3">
      <c r="A14649">
        <v>2017</v>
      </c>
      <c r="B14649">
        <v>1</v>
      </c>
      <c r="C14649">
        <v>2</v>
      </c>
    </row>
    <row r="14650" spans="1:3">
      <c r="A14650">
        <v>2017</v>
      </c>
      <c r="B14650">
        <v>1</v>
      </c>
      <c r="C14650">
        <v>2</v>
      </c>
    </row>
    <row r="14651" spans="1:3">
      <c r="A14651">
        <v>2017</v>
      </c>
      <c r="B14651">
        <v>1</v>
      </c>
      <c r="C14651">
        <v>2</v>
      </c>
    </row>
    <row r="14652" spans="1:3">
      <c r="A14652">
        <v>2017</v>
      </c>
      <c r="B14652">
        <v>1</v>
      </c>
      <c r="C14652">
        <v>2</v>
      </c>
    </row>
    <row r="14653" spans="1:3">
      <c r="A14653">
        <v>2017</v>
      </c>
      <c r="B14653">
        <v>1</v>
      </c>
      <c r="C14653">
        <v>2</v>
      </c>
    </row>
    <row r="14654" spans="1:3">
      <c r="A14654">
        <v>2017</v>
      </c>
      <c r="B14654">
        <v>1</v>
      </c>
      <c r="C14654">
        <v>2</v>
      </c>
    </row>
    <row r="14655" spans="1:3">
      <c r="A14655">
        <v>2017</v>
      </c>
      <c r="B14655">
        <v>1</v>
      </c>
      <c r="C14655">
        <v>2</v>
      </c>
    </row>
    <row r="14656" spans="1:3">
      <c r="A14656">
        <v>2017</v>
      </c>
      <c r="B14656">
        <v>1</v>
      </c>
      <c r="C14656">
        <v>2</v>
      </c>
    </row>
    <row r="14657" spans="1:3">
      <c r="A14657">
        <v>2017</v>
      </c>
      <c r="B14657">
        <v>1</v>
      </c>
      <c r="C14657">
        <v>2</v>
      </c>
    </row>
    <row r="14658" spans="1:3">
      <c r="A14658">
        <v>2017</v>
      </c>
      <c r="B14658">
        <v>1</v>
      </c>
      <c r="C14658">
        <v>2</v>
      </c>
    </row>
    <row r="14659" spans="1:3">
      <c r="A14659">
        <v>2017</v>
      </c>
      <c r="B14659">
        <v>1</v>
      </c>
      <c r="C14659">
        <v>2</v>
      </c>
    </row>
    <row r="14660" spans="1:3">
      <c r="A14660">
        <v>2017</v>
      </c>
      <c r="B14660">
        <v>1</v>
      </c>
      <c r="C14660">
        <v>2</v>
      </c>
    </row>
    <row r="14661" spans="1:3">
      <c r="A14661">
        <v>2017</v>
      </c>
      <c r="B14661">
        <v>1</v>
      </c>
      <c r="C14661">
        <v>2</v>
      </c>
    </row>
    <row r="14662" spans="1:3">
      <c r="A14662">
        <v>2017</v>
      </c>
      <c r="B14662">
        <v>1</v>
      </c>
      <c r="C14662">
        <v>2</v>
      </c>
    </row>
    <row r="14663" spans="1:3">
      <c r="A14663">
        <v>2017</v>
      </c>
      <c r="B14663">
        <v>1</v>
      </c>
      <c r="C14663">
        <v>2</v>
      </c>
    </row>
    <row r="14664" spans="1:3">
      <c r="A14664">
        <v>2017</v>
      </c>
      <c r="B14664">
        <v>1</v>
      </c>
      <c r="C14664">
        <v>2</v>
      </c>
    </row>
    <row r="14665" spans="1:3">
      <c r="A14665">
        <v>2017</v>
      </c>
      <c r="B14665">
        <v>1</v>
      </c>
      <c r="C14665">
        <v>2</v>
      </c>
    </row>
    <row r="14666" spans="1:3">
      <c r="A14666">
        <v>2017</v>
      </c>
      <c r="B14666">
        <v>1</v>
      </c>
      <c r="C14666">
        <v>2</v>
      </c>
    </row>
    <row r="14667" spans="1:3">
      <c r="A14667">
        <v>2017</v>
      </c>
      <c r="B14667">
        <v>1</v>
      </c>
      <c r="C14667">
        <v>2</v>
      </c>
    </row>
    <row r="14668" spans="1:3">
      <c r="A14668">
        <v>2017</v>
      </c>
      <c r="B14668">
        <v>1</v>
      </c>
      <c r="C14668">
        <v>2</v>
      </c>
    </row>
    <row r="14669" spans="1:3">
      <c r="A14669">
        <v>2017</v>
      </c>
      <c r="B14669">
        <v>1</v>
      </c>
      <c r="C14669">
        <v>2</v>
      </c>
    </row>
    <row r="14670" spans="1:3">
      <c r="A14670">
        <v>2017</v>
      </c>
      <c r="B14670">
        <v>1</v>
      </c>
      <c r="C14670">
        <v>2</v>
      </c>
    </row>
    <row r="14671" spans="1:3">
      <c r="A14671">
        <v>2017</v>
      </c>
      <c r="B14671">
        <v>1</v>
      </c>
      <c r="C14671">
        <v>2</v>
      </c>
    </row>
    <row r="14672" spans="1:3">
      <c r="A14672">
        <v>2017</v>
      </c>
      <c r="B14672">
        <v>1</v>
      </c>
      <c r="C14672">
        <v>2</v>
      </c>
    </row>
    <row r="14673" spans="1:3">
      <c r="A14673">
        <v>2017</v>
      </c>
      <c r="B14673">
        <v>1</v>
      </c>
      <c r="C14673">
        <v>2</v>
      </c>
    </row>
    <row r="14674" spans="1:3">
      <c r="A14674">
        <v>2017</v>
      </c>
      <c r="B14674">
        <v>1</v>
      </c>
      <c r="C14674">
        <v>2</v>
      </c>
    </row>
    <row r="14675" spans="1:3">
      <c r="A14675">
        <v>2017</v>
      </c>
      <c r="B14675">
        <v>1</v>
      </c>
      <c r="C14675">
        <v>2</v>
      </c>
    </row>
    <row r="14676" spans="1:3">
      <c r="A14676">
        <v>2017</v>
      </c>
      <c r="B14676">
        <v>1</v>
      </c>
      <c r="C14676">
        <v>2</v>
      </c>
    </row>
    <row r="14677" spans="1:3">
      <c r="A14677">
        <v>2017</v>
      </c>
      <c r="B14677">
        <v>1</v>
      </c>
      <c r="C14677">
        <v>2</v>
      </c>
    </row>
    <row r="14678" spans="1:3">
      <c r="A14678">
        <v>2017</v>
      </c>
      <c r="B14678">
        <v>1</v>
      </c>
      <c r="C14678">
        <v>2</v>
      </c>
    </row>
    <row r="14679" spans="1:3">
      <c r="A14679">
        <v>2017</v>
      </c>
      <c r="B14679">
        <v>1</v>
      </c>
      <c r="C14679">
        <v>2</v>
      </c>
    </row>
    <row r="14680" spans="1:3">
      <c r="A14680">
        <v>2017</v>
      </c>
      <c r="B14680">
        <v>1</v>
      </c>
      <c r="C14680">
        <v>2</v>
      </c>
    </row>
    <row r="14681" spans="1:3">
      <c r="A14681">
        <v>2017</v>
      </c>
      <c r="B14681">
        <v>1</v>
      </c>
      <c r="C14681">
        <v>2</v>
      </c>
    </row>
    <row r="14682" spans="1:3">
      <c r="A14682">
        <v>2017</v>
      </c>
      <c r="B14682">
        <v>1</v>
      </c>
      <c r="C14682">
        <v>2</v>
      </c>
    </row>
    <row r="14683" spans="1:3">
      <c r="A14683">
        <v>2017</v>
      </c>
      <c r="B14683">
        <v>1</v>
      </c>
      <c r="C14683">
        <v>2</v>
      </c>
    </row>
    <row r="14684" spans="1:3">
      <c r="A14684">
        <v>2017</v>
      </c>
      <c r="B14684">
        <v>1</v>
      </c>
      <c r="C14684">
        <v>2</v>
      </c>
    </row>
    <row r="14685" spans="1:3">
      <c r="A14685">
        <v>2017</v>
      </c>
      <c r="B14685">
        <v>1</v>
      </c>
      <c r="C14685">
        <v>2</v>
      </c>
    </row>
    <row r="14686" spans="1:3">
      <c r="A14686">
        <v>2017</v>
      </c>
      <c r="B14686">
        <v>1</v>
      </c>
      <c r="C14686">
        <v>2</v>
      </c>
    </row>
    <row r="14687" spans="1:3">
      <c r="A14687">
        <v>2017</v>
      </c>
      <c r="B14687">
        <v>1</v>
      </c>
      <c r="C14687">
        <v>2</v>
      </c>
    </row>
    <row r="14688" spans="1:3">
      <c r="A14688">
        <v>2017</v>
      </c>
      <c r="B14688">
        <v>1</v>
      </c>
      <c r="C14688">
        <v>2</v>
      </c>
    </row>
    <row r="14689" spans="1:3">
      <c r="A14689">
        <v>2017</v>
      </c>
      <c r="B14689">
        <v>1</v>
      </c>
      <c r="C14689">
        <v>2</v>
      </c>
    </row>
    <row r="14690" spans="1:3">
      <c r="A14690">
        <v>2017</v>
      </c>
      <c r="B14690">
        <v>1</v>
      </c>
      <c r="C14690">
        <v>2</v>
      </c>
    </row>
    <row r="14691" spans="1:3">
      <c r="A14691">
        <v>2017</v>
      </c>
      <c r="B14691">
        <v>1</v>
      </c>
      <c r="C14691">
        <v>2</v>
      </c>
    </row>
    <row r="14692" spans="1:3">
      <c r="A14692">
        <v>2017</v>
      </c>
      <c r="B14692">
        <v>1</v>
      </c>
      <c r="C14692">
        <v>2</v>
      </c>
    </row>
    <row r="14693" spans="1:3">
      <c r="A14693">
        <v>2017</v>
      </c>
      <c r="B14693">
        <v>1</v>
      </c>
      <c r="C14693">
        <v>2</v>
      </c>
    </row>
    <row r="14694" spans="1:3">
      <c r="A14694">
        <v>2017</v>
      </c>
      <c r="B14694">
        <v>1</v>
      </c>
      <c r="C14694">
        <v>2</v>
      </c>
    </row>
    <row r="14695" spans="1:3">
      <c r="A14695">
        <v>2017</v>
      </c>
      <c r="B14695">
        <v>1</v>
      </c>
      <c r="C14695">
        <v>2</v>
      </c>
    </row>
    <row r="14696" spans="1:3">
      <c r="A14696">
        <v>2017</v>
      </c>
      <c r="B14696">
        <v>1</v>
      </c>
      <c r="C14696">
        <v>2</v>
      </c>
    </row>
    <row r="14697" spans="1:3">
      <c r="A14697">
        <v>2017</v>
      </c>
      <c r="B14697">
        <v>1</v>
      </c>
      <c r="C14697">
        <v>2</v>
      </c>
    </row>
    <row r="14698" spans="1:3">
      <c r="A14698">
        <v>2017</v>
      </c>
      <c r="B14698">
        <v>1</v>
      </c>
      <c r="C14698">
        <v>2</v>
      </c>
    </row>
    <row r="14699" spans="1:3">
      <c r="A14699">
        <v>2017</v>
      </c>
      <c r="B14699">
        <v>1</v>
      </c>
      <c r="C14699">
        <v>2</v>
      </c>
    </row>
    <row r="14700" spans="1:3">
      <c r="A14700">
        <v>2017</v>
      </c>
      <c r="B14700">
        <v>1</v>
      </c>
      <c r="C14700">
        <v>2</v>
      </c>
    </row>
    <row r="14701" spans="1:3">
      <c r="A14701">
        <v>2017</v>
      </c>
      <c r="B14701">
        <v>1</v>
      </c>
      <c r="C14701">
        <v>2</v>
      </c>
    </row>
    <row r="14702" spans="1:3">
      <c r="A14702">
        <v>2017</v>
      </c>
      <c r="B14702">
        <v>1</v>
      </c>
      <c r="C14702">
        <v>2</v>
      </c>
    </row>
    <row r="14703" spans="1:3">
      <c r="A14703">
        <v>2017</v>
      </c>
      <c r="B14703">
        <v>1</v>
      </c>
      <c r="C14703">
        <v>2</v>
      </c>
    </row>
    <row r="14704" spans="1:3">
      <c r="A14704">
        <v>2017</v>
      </c>
      <c r="B14704">
        <v>1</v>
      </c>
      <c r="C14704">
        <v>2</v>
      </c>
    </row>
    <row r="14705" spans="1:3">
      <c r="A14705">
        <v>2017</v>
      </c>
      <c r="B14705">
        <v>1</v>
      </c>
      <c r="C14705">
        <v>2</v>
      </c>
    </row>
    <row r="14706" spans="1:3">
      <c r="A14706">
        <v>2017</v>
      </c>
      <c r="B14706">
        <v>1</v>
      </c>
      <c r="C14706">
        <v>2</v>
      </c>
    </row>
    <row r="14707" spans="1:3">
      <c r="A14707">
        <v>2017</v>
      </c>
      <c r="B14707">
        <v>1</v>
      </c>
      <c r="C14707">
        <v>2</v>
      </c>
    </row>
    <row r="14708" spans="1:3">
      <c r="A14708">
        <v>2017</v>
      </c>
      <c r="B14708">
        <v>1</v>
      </c>
      <c r="C14708">
        <v>2</v>
      </c>
    </row>
    <row r="14709" spans="1:3">
      <c r="A14709">
        <v>2017</v>
      </c>
      <c r="B14709">
        <v>1</v>
      </c>
      <c r="C14709">
        <v>2</v>
      </c>
    </row>
    <row r="14710" spans="1:3">
      <c r="A14710">
        <v>2017</v>
      </c>
      <c r="B14710">
        <v>1</v>
      </c>
      <c r="C14710">
        <v>2</v>
      </c>
    </row>
    <row r="14711" spans="1:3">
      <c r="A14711">
        <v>2017</v>
      </c>
      <c r="B14711">
        <v>1</v>
      </c>
      <c r="C14711">
        <v>2</v>
      </c>
    </row>
    <row r="14712" spans="1:3">
      <c r="A14712">
        <v>2017</v>
      </c>
      <c r="B14712">
        <v>1</v>
      </c>
      <c r="C14712">
        <v>2</v>
      </c>
    </row>
    <row r="14713" spans="1:3">
      <c r="A14713">
        <v>2017</v>
      </c>
      <c r="B14713">
        <v>1</v>
      </c>
      <c r="C14713">
        <v>2</v>
      </c>
    </row>
    <row r="14714" spans="1:3">
      <c r="A14714">
        <v>2017</v>
      </c>
      <c r="B14714">
        <v>1</v>
      </c>
      <c r="C14714">
        <v>2</v>
      </c>
    </row>
    <row r="14715" spans="1:3">
      <c r="A14715">
        <v>2017</v>
      </c>
      <c r="B14715">
        <v>1</v>
      </c>
      <c r="C14715">
        <v>2</v>
      </c>
    </row>
    <row r="14716" spans="1:3">
      <c r="A14716">
        <v>2017</v>
      </c>
      <c r="B14716">
        <v>1</v>
      </c>
      <c r="C14716">
        <v>2</v>
      </c>
    </row>
    <row r="14717" spans="1:3">
      <c r="A14717">
        <v>2017</v>
      </c>
      <c r="B14717">
        <v>1</v>
      </c>
      <c r="C14717">
        <v>2</v>
      </c>
    </row>
    <row r="14718" spans="1:3">
      <c r="A14718">
        <v>2017</v>
      </c>
      <c r="B14718">
        <v>1</v>
      </c>
      <c r="C14718">
        <v>2</v>
      </c>
    </row>
    <row r="14719" spans="1:3">
      <c r="A14719">
        <v>2017</v>
      </c>
      <c r="B14719">
        <v>1</v>
      </c>
      <c r="C14719">
        <v>2</v>
      </c>
    </row>
    <row r="14720" spans="1:3">
      <c r="A14720">
        <v>2017</v>
      </c>
      <c r="B14720">
        <v>1</v>
      </c>
      <c r="C14720">
        <v>2</v>
      </c>
    </row>
    <row r="14721" spans="1:3">
      <c r="A14721">
        <v>2017</v>
      </c>
      <c r="B14721">
        <v>1</v>
      </c>
      <c r="C14721">
        <v>2</v>
      </c>
    </row>
    <row r="14722" spans="1:3">
      <c r="A14722">
        <v>2017</v>
      </c>
      <c r="B14722">
        <v>1</v>
      </c>
      <c r="C14722">
        <v>2</v>
      </c>
    </row>
    <row r="14723" spans="1:3">
      <c r="A14723">
        <v>2017</v>
      </c>
      <c r="B14723">
        <v>1</v>
      </c>
      <c r="C14723">
        <v>2</v>
      </c>
    </row>
    <row r="14724" spans="1:3">
      <c r="A14724">
        <v>2017</v>
      </c>
      <c r="B14724">
        <v>1</v>
      </c>
      <c r="C14724">
        <v>2</v>
      </c>
    </row>
    <row r="14725" spans="1:3">
      <c r="A14725">
        <v>2017</v>
      </c>
      <c r="B14725">
        <v>1</v>
      </c>
      <c r="C14725">
        <v>2</v>
      </c>
    </row>
    <row r="14726" spans="1:3">
      <c r="A14726">
        <v>2017</v>
      </c>
      <c r="B14726">
        <v>1</v>
      </c>
      <c r="C14726">
        <v>2</v>
      </c>
    </row>
    <row r="14727" spans="1:3">
      <c r="A14727">
        <v>2017</v>
      </c>
      <c r="B14727">
        <v>1</v>
      </c>
      <c r="C14727">
        <v>2</v>
      </c>
    </row>
    <row r="14728" spans="1:3">
      <c r="A14728">
        <v>2017</v>
      </c>
      <c r="B14728">
        <v>1</v>
      </c>
      <c r="C14728">
        <v>2</v>
      </c>
    </row>
    <row r="14729" spans="1:3">
      <c r="A14729">
        <v>2017</v>
      </c>
      <c r="B14729">
        <v>1</v>
      </c>
      <c r="C14729">
        <v>2</v>
      </c>
    </row>
    <row r="14730" spans="1:3">
      <c r="A14730">
        <v>2017</v>
      </c>
      <c r="B14730">
        <v>1</v>
      </c>
      <c r="C14730">
        <v>2</v>
      </c>
    </row>
    <row r="14731" spans="1:3">
      <c r="A14731">
        <v>2017</v>
      </c>
      <c r="B14731">
        <v>1</v>
      </c>
      <c r="C14731">
        <v>2</v>
      </c>
    </row>
    <row r="14732" spans="1:3">
      <c r="A14732">
        <v>2017</v>
      </c>
      <c r="B14732">
        <v>1</v>
      </c>
      <c r="C14732">
        <v>2</v>
      </c>
    </row>
    <row r="14733" spans="1:3">
      <c r="A14733">
        <v>2017</v>
      </c>
      <c r="B14733">
        <v>1</v>
      </c>
      <c r="C14733">
        <v>2</v>
      </c>
    </row>
    <row r="14734" spans="1:3">
      <c r="A14734">
        <v>2017</v>
      </c>
      <c r="B14734">
        <v>1</v>
      </c>
      <c r="C14734">
        <v>2</v>
      </c>
    </row>
    <row r="14735" spans="1:3">
      <c r="A14735">
        <v>2017</v>
      </c>
      <c r="B14735">
        <v>1</v>
      </c>
      <c r="C14735">
        <v>2</v>
      </c>
    </row>
    <row r="14736" spans="1:3">
      <c r="A14736">
        <v>2017</v>
      </c>
      <c r="B14736">
        <v>1</v>
      </c>
      <c r="C14736">
        <v>2</v>
      </c>
    </row>
    <row r="14737" spans="1:3">
      <c r="A14737">
        <v>2017</v>
      </c>
      <c r="B14737">
        <v>1</v>
      </c>
      <c r="C14737">
        <v>2</v>
      </c>
    </row>
    <row r="14738" spans="1:3">
      <c r="A14738">
        <v>2017</v>
      </c>
      <c r="B14738">
        <v>1</v>
      </c>
      <c r="C14738">
        <v>2</v>
      </c>
    </row>
    <row r="14739" spans="1:3">
      <c r="A14739">
        <v>2017</v>
      </c>
      <c r="B14739">
        <v>1</v>
      </c>
      <c r="C14739">
        <v>2</v>
      </c>
    </row>
    <row r="14740" spans="1:3">
      <c r="A14740">
        <v>2017</v>
      </c>
      <c r="B14740">
        <v>1</v>
      </c>
      <c r="C14740">
        <v>2</v>
      </c>
    </row>
    <row r="14741" spans="1:3">
      <c r="A14741">
        <v>2017</v>
      </c>
      <c r="B14741">
        <v>1</v>
      </c>
      <c r="C14741">
        <v>2</v>
      </c>
    </row>
    <row r="14742" spans="1:3">
      <c r="A14742">
        <v>2017</v>
      </c>
      <c r="B14742">
        <v>1</v>
      </c>
      <c r="C14742">
        <v>2</v>
      </c>
    </row>
    <row r="14743" spans="1:3">
      <c r="A14743">
        <v>2017</v>
      </c>
      <c r="B14743">
        <v>1</v>
      </c>
      <c r="C14743">
        <v>2</v>
      </c>
    </row>
    <row r="14744" spans="1:3">
      <c r="A14744">
        <v>2017</v>
      </c>
      <c r="B14744">
        <v>1</v>
      </c>
      <c r="C14744">
        <v>2</v>
      </c>
    </row>
    <row r="14745" spans="1:3">
      <c r="A14745">
        <v>2017</v>
      </c>
      <c r="B14745">
        <v>1</v>
      </c>
      <c r="C14745">
        <v>2</v>
      </c>
    </row>
    <row r="14746" spans="1:3">
      <c r="A14746">
        <v>2017</v>
      </c>
      <c r="B14746">
        <v>1</v>
      </c>
      <c r="C14746">
        <v>2</v>
      </c>
    </row>
    <row r="14747" spans="1:3">
      <c r="A14747">
        <v>2017</v>
      </c>
      <c r="B14747">
        <v>1</v>
      </c>
      <c r="C14747">
        <v>2</v>
      </c>
    </row>
    <row r="14748" spans="1:3">
      <c r="A14748">
        <v>2017</v>
      </c>
      <c r="B14748">
        <v>1</v>
      </c>
      <c r="C14748">
        <v>2</v>
      </c>
    </row>
    <row r="14749" spans="1:3">
      <c r="A14749">
        <v>2017</v>
      </c>
      <c r="B14749">
        <v>1</v>
      </c>
      <c r="C14749">
        <v>2</v>
      </c>
    </row>
    <row r="14750" spans="1:3">
      <c r="A14750">
        <v>2017</v>
      </c>
      <c r="B14750">
        <v>1</v>
      </c>
      <c r="C14750">
        <v>2</v>
      </c>
    </row>
    <row r="14751" spans="1:3">
      <c r="A14751">
        <v>2017</v>
      </c>
      <c r="B14751">
        <v>1</v>
      </c>
      <c r="C14751">
        <v>2</v>
      </c>
    </row>
    <row r="14752" spans="1:3">
      <c r="A14752">
        <v>2017</v>
      </c>
      <c r="B14752">
        <v>1</v>
      </c>
      <c r="C14752">
        <v>2</v>
      </c>
    </row>
    <row r="14753" spans="1:3">
      <c r="A14753">
        <v>2017</v>
      </c>
      <c r="B14753">
        <v>1</v>
      </c>
      <c r="C14753">
        <v>2</v>
      </c>
    </row>
    <row r="14754" spans="1:3">
      <c r="A14754">
        <v>2017</v>
      </c>
      <c r="B14754">
        <v>1</v>
      </c>
      <c r="C14754">
        <v>2</v>
      </c>
    </row>
    <row r="14755" spans="1:3">
      <c r="A14755">
        <v>2017</v>
      </c>
      <c r="B14755">
        <v>1</v>
      </c>
      <c r="C14755">
        <v>2</v>
      </c>
    </row>
    <row r="14756" spans="1:3">
      <c r="A14756">
        <v>2017</v>
      </c>
      <c r="B14756">
        <v>1</v>
      </c>
      <c r="C14756">
        <v>2</v>
      </c>
    </row>
    <row r="14757" spans="1:3">
      <c r="A14757">
        <v>2017</v>
      </c>
      <c r="B14757">
        <v>1</v>
      </c>
      <c r="C14757">
        <v>2</v>
      </c>
    </row>
    <row r="14758" spans="1:3">
      <c r="A14758">
        <v>2017</v>
      </c>
      <c r="B14758">
        <v>1</v>
      </c>
      <c r="C14758">
        <v>2</v>
      </c>
    </row>
    <row r="14759" spans="1:3">
      <c r="A14759">
        <v>2017</v>
      </c>
      <c r="B14759">
        <v>1</v>
      </c>
      <c r="C14759">
        <v>2</v>
      </c>
    </row>
    <row r="14760" spans="1:3">
      <c r="A14760">
        <v>2017</v>
      </c>
      <c r="B14760">
        <v>1</v>
      </c>
      <c r="C14760">
        <v>2</v>
      </c>
    </row>
    <row r="14761" spans="1:3">
      <c r="A14761">
        <v>2017</v>
      </c>
      <c r="B14761">
        <v>1</v>
      </c>
      <c r="C14761">
        <v>2</v>
      </c>
    </row>
    <row r="14762" spans="1:3">
      <c r="A14762">
        <v>2017</v>
      </c>
      <c r="B14762">
        <v>1</v>
      </c>
      <c r="C14762">
        <v>2</v>
      </c>
    </row>
    <row r="14763" spans="1:3">
      <c r="A14763">
        <v>2017</v>
      </c>
      <c r="B14763">
        <v>1</v>
      </c>
      <c r="C14763">
        <v>2</v>
      </c>
    </row>
    <row r="14764" spans="1:3">
      <c r="A14764">
        <v>2017</v>
      </c>
      <c r="B14764">
        <v>1</v>
      </c>
      <c r="C14764">
        <v>2</v>
      </c>
    </row>
    <row r="14765" spans="1:3">
      <c r="A14765">
        <v>2017</v>
      </c>
      <c r="B14765">
        <v>1</v>
      </c>
      <c r="C14765">
        <v>2</v>
      </c>
    </row>
    <row r="14766" spans="1:3">
      <c r="A14766">
        <v>2017</v>
      </c>
      <c r="B14766">
        <v>1</v>
      </c>
      <c r="C14766">
        <v>2</v>
      </c>
    </row>
    <row r="14767" spans="1:3">
      <c r="A14767">
        <v>2017</v>
      </c>
      <c r="B14767">
        <v>1</v>
      </c>
      <c r="C14767">
        <v>2</v>
      </c>
    </row>
    <row r="14768" spans="1:3">
      <c r="A14768">
        <v>2017</v>
      </c>
      <c r="B14768">
        <v>1</v>
      </c>
      <c r="C14768">
        <v>2</v>
      </c>
    </row>
    <row r="14769" spans="1:3">
      <c r="A14769">
        <v>2017</v>
      </c>
      <c r="B14769">
        <v>1</v>
      </c>
      <c r="C14769">
        <v>2</v>
      </c>
    </row>
    <row r="14770" spans="1:3">
      <c r="A14770">
        <v>2017</v>
      </c>
      <c r="B14770">
        <v>1</v>
      </c>
      <c r="C14770">
        <v>2</v>
      </c>
    </row>
    <row r="14771" spans="1:3">
      <c r="A14771">
        <v>2017</v>
      </c>
      <c r="B14771">
        <v>1</v>
      </c>
      <c r="C14771">
        <v>2</v>
      </c>
    </row>
    <row r="14772" spans="1:3">
      <c r="A14772">
        <v>2017</v>
      </c>
      <c r="B14772">
        <v>1</v>
      </c>
      <c r="C14772">
        <v>2</v>
      </c>
    </row>
    <row r="14773" spans="1:3">
      <c r="A14773">
        <v>2017</v>
      </c>
      <c r="B14773">
        <v>1</v>
      </c>
      <c r="C14773">
        <v>2</v>
      </c>
    </row>
    <row r="14774" spans="1:3">
      <c r="A14774">
        <v>2017</v>
      </c>
      <c r="B14774">
        <v>1</v>
      </c>
      <c r="C14774">
        <v>2</v>
      </c>
    </row>
    <row r="14775" spans="1:3">
      <c r="A14775">
        <v>2017</v>
      </c>
      <c r="B14775">
        <v>1</v>
      </c>
      <c r="C14775">
        <v>2</v>
      </c>
    </row>
    <row r="14776" spans="1:3">
      <c r="A14776">
        <v>2017</v>
      </c>
      <c r="B14776">
        <v>1</v>
      </c>
      <c r="C14776">
        <v>2</v>
      </c>
    </row>
    <row r="14777" spans="1:3">
      <c r="A14777">
        <v>2017</v>
      </c>
      <c r="B14777">
        <v>1</v>
      </c>
      <c r="C14777">
        <v>2</v>
      </c>
    </row>
    <row r="14778" spans="1:3">
      <c r="A14778">
        <v>2017</v>
      </c>
      <c r="B14778">
        <v>1</v>
      </c>
      <c r="C14778">
        <v>2</v>
      </c>
    </row>
    <row r="14779" spans="1:3">
      <c r="A14779">
        <v>2017</v>
      </c>
      <c r="B14779">
        <v>1</v>
      </c>
      <c r="C14779">
        <v>2</v>
      </c>
    </row>
    <row r="14780" spans="1:3">
      <c r="A14780">
        <v>2017</v>
      </c>
      <c r="B14780">
        <v>1</v>
      </c>
      <c r="C14780">
        <v>2</v>
      </c>
    </row>
    <row r="14781" spans="1:3">
      <c r="A14781">
        <v>2017</v>
      </c>
      <c r="B14781">
        <v>1</v>
      </c>
      <c r="C14781">
        <v>2</v>
      </c>
    </row>
    <row r="14782" spans="1:3">
      <c r="A14782">
        <v>2017</v>
      </c>
      <c r="B14782">
        <v>1</v>
      </c>
      <c r="C14782">
        <v>2</v>
      </c>
    </row>
    <row r="14783" spans="1:3">
      <c r="A14783">
        <v>2017</v>
      </c>
      <c r="B14783">
        <v>1</v>
      </c>
      <c r="C14783">
        <v>2</v>
      </c>
    </row>
    <row r="14784" spans="1:3">
      <c r="A14784">
        <v>2017</v>
      </c>
      <c r="B14784">
        <v>1</v>
      </c>
      <c r="C14784">
        <v>2</v>
      </c>
    </row>
    <row r="14785" spans="1:3">
      <c r="A14785">
        <v>2017</v>
      </c>
      <c r="B14785">
        <v>1</v>
      </c>
      <c r="C14785">
        <v>2</v>
      </c>
    </row>
    <row r="14786" spans="1:3">
      <c r="A14786">
        <v>2017</v>
      </c>
      <c r="B14786">
        <v>1</v>
      </c>
      <c r="C14786">
        <v>2</v>
      </c>
    </row>
    <row r="14787" spans="1:3">
      <c r="A14787">
        <v>2017</v>
      </c>
      <c r="B14787">
        <v>1</v>
      </c>
      <c r="C14787">
        <v>2</v>
      </c>
    </row>
    <row r="14788" spans="1:3">
      <c r="A14788">
        <v>2017</v>
      </c>
      <c r="B14788">
        <v>1</v>
      </c>
      <c r="C14788">
        <v>2</v>
      </c>
    </row>
    <row r="14789" spans="1:3">
      <c r="A14789">
        <v>2017</v>
      </c>
      <c r="B14789">
        <v>1</v>
      </c>
      <c r="C14789">
        <v>2</v>
      </c>
    </row>
    <row r="14790" spans="1:3">
      <c r="A14790">
        <v>2017</v>
      </c>
      <c r="B14790">
        <v>1</v>
      </c>
      <c r="C14790">
        <v>2</v>
      </c>
    </row>
    <row r="14791" spans="1:3">
      <c r="A14791">
        <v>2017</v>
      </c>
      <c r="B14791">
        <v>1</v>
      </c>
      <c r="C14791">
        <v>2</v>
      </c>
    </row>
    <row r="14792" spans="1:3">
      <c r="A14792">
        <v>2017</v>
      </c>
      <c r="B14792">
        <v>1</v>
      </c>
      <c r="C14792">
        <v>2</v>
      </c>
    </row>
    <row r="14793" spans="1:3">
      <c r="A14793">
        <v>2017</v>
      </c>
      <c r="B14793">
        <v>1</v>
      </c>
      <c r="C14793">
        <v>2</v>
      </c>
    </row>
    <row r="14794" spans="1:3">
      <c r="A14794">
        <v>2017</v>
      </c>
      <c r="B14794">
        <v>1</v>
      </c>
      <c r="C14794">
        <v>2</v>
      </c>
    </row>
    <row r="14795" spans="1:3">
      <c r="A14795">
        <v>2017</v>
      </c>
      <c r="B14795">
        <v>1</v>
      </c>
      <c r="C14795">
        <v>2</v>
      </c>
    </row>
    <row r="14796" spans="1:3">
      <c r="A14796">
        <v>2017</v>
      </c>
      <c r="B14796">
        <v>1</v>
      </c>
      <c r="C14796">
        <v>2</v>
      </c>
    </row>
    <row r="14797" spans="1:3">
      <c r="A14797">
        <v>2017</v>
      </c>
      <c r="B14797">
        <v>1</v>
      </c>
      <c r="C14797">
        <v>2</v>
      </c>
    </row>
    <row r="14798" spans="1:3">
      <c r="A14798">
        <v>2017</v>
      </c>
      <c r="B14798">
        <v>1</v>
      </c>
      <c r="C14798">
        <v>2</v>
      </c>
    </row>
    <row r="14799" spans="1:3">
      <c r="A14799">
        <v>2017</v>
      </c>
      <c r="B14799">
        <v>1</v>
      </c>
      <c r="C14799">
        <v>2</v>
      </c>
    </row>
    <row r="14800" spans="1:3">
      <c r="A14800">
        <v>2017</v>
      </c>
      <c r="B14800">
        <v>1</v>
      </c>
      <c r="C14800">
        <v>2</v>
      </c>
    </row>
    <row r="14801" spans="1:3">
      <c r="A14801">
        <v>2017</v>
      </c>
      <c r="B14801">
        <v>1</v>
      </c>
      <c r="C14801">
        <v>2</v>
      </c>
    </row>
    <row r="14802" spans="1:3">
      <c r="A14802">
        <v>2017</v>
      </c>
      <c r="B14802">
        <v>1</v>
      </c>
      <c r="C14802">
        <v>2</v>
      </c>
    </row>
    <row r="14803" spans="1:3">
      <c r="A14803">
        <v>2017</v>
      </c>
      <c r="B14803">
        <v>1</v>
      </c>
      <c r="C14803">
        <v>2</v>
      </c>
    </row>
    <row r="14804" spans="1:3">
      <c r="A14804">
        <v>2017</v>
      </c>
      <c r="B14804">
        <v>1</v>
      </c>
      <c r="C14804">
        <v>2</v>
      </c>
    </row>
    <row r="14805" spans="1:3">
      <c r="A14805">
        <v>2017</v>
      </c>
      <c r="B14805">
        <v>1</v>
      </c>
      <c r="C14805">
        <v>2</v>
      </c>
    </row>
    <row r="14806" spans="1:3">
      <c r="A14806">
        <v>2017</v>
      </c>
      <c r="B14806">
        <v>1</v>
      </c>
      <c r="C14806">
        <v>2</v>
      </c>
    </row>
    <row r="14807" spans="1:3">
      <c r="A14807">
        <v>2017</v>
      </c>
      <c r="B14807">
        <v>1</v>
      </c>
      <c r="C14807">
        <v>2</v>
      </c>
    </row>
    <row r="14808" spans="1:3">
      <c r="A14808">
        <v>2017</v>
      </c>
      <c r="B14808">
        <v>1</v>
      </c>
      <c r="C14808">
        <v>2</v>
      </c>
    </row>
    <row r="14809" spans="1:3">
      <c r="A14809">
        <v>2017</v>
      </c>
      <c r="B14809">
        <v>1</v>
      </c>
      <c r="C14809">
        <v>2</v>
      </c>
    </row>
    <row r="14810" spans="1:3">
      <c r="A14810">
        <v>2017</v>
      </c>
      <c r="B14810">
        <v>1</v>
      </c>
      <c r="C14810">
        <v>2</v>
      </c>
    </row>
    <row r="14811" spans="1:3">
      <c r="A14811">
        <v>2017</v>
      </c>
      <c r="B14811">
        <v>1</v>
      </c>
      <c r="C14811">
        <v>2</v>
      </c>
    </row>
    <row r="14812" spans="1:3">
      <c r="A14812">
        <v>2017</v>
      </c>
      <c r="B14812">
        <v>1</v>
      </c>
      <c r="C14812">
        <v>2</v>
      </c>
    </row>
    <row r="14813" spans="1:3">
      <c r="A14813">
        <v>2017</v>
      </c>
      <c r="B14813">
        <v>1</v>
      </c>
      <c r="C14813">
        <v>2</v>
      </c>
    </row>
    <row r="14814" spans="1:3">
      <c r="A14814">
        <v>2017</v>
      </c>
      <c r="B14814">
        <v>1</v>
      </c>
      <c r="C14814">
        <v>2</v>
      </c>
    </row>
    <row r="14815" spans="1:3">
      <c r="A14815">
        <v>2017</v>
      </c>
      <c r="B14815">
        <v>1</v>
      </c>
      <c r="C14815">
        <v>2</v>
      </c>
    </row>
    <row r="14816" spans="1:3">
      <c r="A14816">
        <v>2017</v>
      </c>
      <c r="B14816">
        <v>1</v>
      </c>
      <c r="C14816">
        <v>2</v>
      </c>
    </row>
    <row r="14817" spans="1:3">
      <c r="A14817">
        <v>2017</v>
      </c>
      <c r="B14817">
        <v>1</v>
      </c>
      <c r="C14817">
        <v>2</v>
      </c>
    </row>
    <row r="14818" spans="1:3">
      <c r="A14818">
        <v>2017</v>
      </c>
      <c r="B14818">
        <v>1</v>
      </c>
      <c r="C14818">
        <v>2</v>
      </c>
    </row>
    <row r="14819" spans="1:3">
      <c r="A14819">
        <v>2017</v>
      </c>
      <c r="B14819">
        <v>1</v>
      </c>
      <c r="C14819">
        <v>2</v>
      </c>
    </row>
    <row r="14820" spans="1:3">
      <c r="A14820">
        <v>2017</v>
      </c>
      <c r="B14820">
        <v>1</v>
      </c>
      <c r="C14820">
        <v>2</v>
      </c>
    </row>
    <row r="14821" spans="1:3">
      <c r="A14821">
        <v>2017</v>
      </c>
      <c r="B14821">
        <v>1</v>
      </c>
      <c r="C14821">
        <v>2</v>
      </c>
    </row>
    <row r="14822" spans="1:3">
      <c r="A14822">
        <v>2017</v>
      </c>
      <c r="B14822">
        <v>1</v>
      </c>
      <c r="C14822">
        <v>2</v>
      </c>
    </row>
    <row r="14823" spans="1:3">
      <c r="A14823">
        <v>2017</v>
      </c>
      <c r="B14823">
        <v>1</v>
      </c>
      <c r="C14823">
        <v>2</v>
      </c>
    </row>
    <row r="14824" spans="1:3">
      <c r="A14824">
        <v>2017</v>
      </c>
      <c r="B14824">
        <v>1</v>
      </c>
      <c r="C14824">
        <v>2</v>
      </c>
    </row>
    <row r="14825" spans="1:3">
      <c r="A14825">
        <v>2017</v>
      </c>
      <c r="B14825">
        <v>1</v>
      </c>
      <c r="C14825">
        <v>2</v>
      </c>
    </row>
    <row r="14826" spans="1:3">
      <c r="A14826">
        <v>2017</v>
      </c>
      <c r="B14826">
        <v>1</v>
      </c>
      <c r="C14826">
        <v>2</v>
      </c>
    </row>
    <row r="14827" spans="1:3">
      <c r="A14827">
        <v>2017</v>
      </c>
      <c r="B14827">
        <v>1</v>
      </c>
      <c r="C14827">
        <v>2</v>
      </c>
    </row>
    <row r="14828" spans="1:3">
      <c r="A14828">
        <v>2017</v>
      </c>
      <c r="B14828">
        <v>1</v>
      </c>
      <c r="C14828">
        <v>2</v>
      </c>
    </row>
    <row r="14829" spans="1:3">
      <c r="A14829">
        <v>2017</v>
      </c>
      <c r="B14829">
        <v>1</v>
      </c>
      <c r="C14829">
        <v>2</v>
      </c>
    </row>
    <row r="14830" spans="1:3">
      <c r="A14830">
        <v>2017</v>
      </c>
      <c r="B14830">
        <v>1</v>
      </c>
      <c r="C14830">
        <v>2</v>
      </c>
    </row>
    <row r="14831" spans="1:3">
      <c r="A14831">
        <v>2017</v>
      </c>
      <c r="B14831">
        <v>1</v>
      </c>
      <c r="C14831">
        <v>2</v>
      </c>
    </row>
    <row r="14832" spans="1:3">
      <c r="A14832">
        <v>2017</v>
      </c>
      <c r="B14832">
        <v>1</v>
      </c>
      <c r="C14832">
        <v>2</v>
      </c>
    </row>
    <row r="14833" spans="1:3">
      <c r="A14833">
        <v>2017</v>
      </c>
      <c r="B14833">
        <v>1</v>
      </c>
      <c r="C14833">
        <v>2</v>
      </c>
    </row>
    <row r="14834" spans="1:3">
      <c r="A14834">
        <v>2017</v>
      </c>
      <c r="B14834">
        <v>1</v>
      </c>
      <c r="C14834">
        <v>2</v>
      </c>
    </row>
    <row r="14835" spans="1:3">
      <c r="A14835">
        <v>2017</v>
      </c>
      <c r="B14835">
        <v>1</v>
      </c>
      <c r="C14835">
        <v>2</v>
      </c>
    </row>
    <row r="14836" spans="1:3">
      <c r="A14836">
        <v>2017</v>
      </c>
      <c r="B14836">
        <v>1</v>
      </c>
      <c r="C14836">
        <v>2</v>
      </c>
    </row>
    <row r="14837" spans="1:3">
      <c r="A14837">
        <v>2017</v>
      </c>
      <c r="B14837">
        <v>1</v>
      </c>
      <c r="C14837">
        <v>2</v>
      </c>
    </row>
    <row r="14838" spans="1:3">
      <c r="A14838">
        <v>2017</v>
      </c>
      <c r="B14838">
        <v>1</v>
      </c>
      <c r="C14838">
        <v>2</v>
      </c>
    </row>
    <row r="14839" spans="1:3">
      <c r="A14839">
        <v>2017</v>
      </c>
      <c r="B14839">
        <v>1</v>
      </c>
      <c r="C14839">
        <v>2</v>
      </c>
    </row>
    <row r="14840" spans="1:3">
      <c r="A14840">
        <v>2017</v>
      </c>
      <c r="B14840">
        <v>1</v>
      </c>
      <c r="C14840">
        <v>2</v>
      </c>
    </row>
    <row r="14841" spans="1:3">
      <c r="A14841">
        <v>2017</v>
      </c>
      <c r="B14841">
        <v>1</v>
      </c>
      <c r="C14841">
        <v>2</v>
      </c>
    </row>
    <row r="14842" spans="1:3">
      <c r="A14842">
        <v>2017</v>
      </c>
      <c r="B14842">
        <v>1</v>
      </c>
      <c r="C14842">
        <v>2</v>
      </c>
    </row>
    <row r="14843" spans="1:3">
      <c r="A14843">
        <v>2017</v>
      </c>
      <c r="B14843">
        <v>1</v>
      </c>
      <c r="C14843">
        <v>2</v>
      </c>
    </row>
    <row r="14844" spans="1:3">
      <c r="A14844">
        <v>2017</v>
      </c>
      <c r="B14844">
        <v>1</v>
      </c>
      <c r="C14844">
        <v>2</v>
      </c>
    </row>
    <row r="14845" spans="1:3">
      <c r="A14845">
        <v>2017</v>
      </c>
      <c r="B14845">
        <v>1</v>
      </c>
      <c r="C14845">
        <v>2</v>
      </c>
    </row>
    <row r="14846" spans="1:3">
      <c r="A14846">
        <v>2017</v>
      </c>
      <c r="B14846">
        <v>1</v>
      </c>
      <c r="C14846">
        <v>2</v>
      </c>
    </row>
    <row r="14847" spans="1:3">
      <c r="A14847">
        <v>2017</v>
      </c>
      <c r="B14847">
        <v>1</v>
      </c>
      <c r="C14847">
        <v>2</v>
      </c>
    </row>
    <row r="14848" spans="1:3">
      <c r="A14848">
        <v>2017</v>
      </c>
      <c r="B14848">
        <v>1</v>
      </c>
      <c r="C14848">
        <v>2</v>
      </c>
    </row>
    <row r="14849" spans="1:3">
      <c r="A14849">
        <v>2017</v>
      </c>
      <c r="B14849">
        <v>1</v>
      </c>
      <c r="C14849">
        <v>2</v>
      </c>
    </row>
    <row r="14850" spans="1:3">
      <c r="A14850">
        <v>2017</v>
      </c>
      <c r="B14850">
        <v>1</v>
      </c>
      <c r="C14850">
        <v>2</v>
      </c>
    </row>
    <row r="14851" spans="1:3">
      <c r="A14851">
        <v>2017</v>
      </c>
      <c r="B14851">
        <v>1</v>
      </c>
      <c r="C14851">
        <v>2</v>
      </c>
    </row>
    <row r="14852" spans="1:3">
      <c r="A14852">
        <v>2017</v>
      </c>
      <c r="B14852">
        <v>1</v>
      </c>
      <c r="C14852">
        <v>2</v>
      </c>
    </row>
    <row r="14853" spans="1:3">
      <c r="A14853">
        <v>2017</v>
      </c>
      <c r="B14853">
        <v>1</v>
      </c>
      <c r="C14853">
        <v>2</v>
      </c>
    </row>
    <row r="14854" spans="1:3">
      <c r="A14854">
        <v>2017</v>
      </c>
      <c r="B14854">
        <v>1</v>
      </c>
      <c r="C14854">
        <v>2</v>
      </c>
    </row>
    <row r="14855" spans="1:3">
      <c r="A14855">
        <v>2017</v>
      </c>
      <c r="B14855">
        <v>1</v>
      </c>
      <c r="C14855">
        <v>2</v>
      </c>
    </row>
    <row r="14856" spans="1:3">
      <c r="A14856">
        <v>2017</v>
      </c>
      <c r="B14856">
        <v>1</v>
      </c>
      <c r="C14856">
        <v>2</v>
      </c>
    </row>
    <row r="14857" spans="1:3">
      <c r="A14857">
        <v>2017</v>
      </c>
      <c r="B14857">
        <v>1</v>
      </c>
      <c r="C14857">
        <v>2</v>
      </c>
    </row>
    <row r="14858" spans="1:3">
      <c r="A14858">
        <v>2017</v>
      </c>
      <c r="B14858">
        <v>1</v>
      </c>
      <c r="C14858">
        <v>2</v>
      </c>
    </row>
    <row r="14859" spans="1:3">
      <c r="A14859">
        <v>2017</v>
      </c>
      <c r="B14859">
        <v>1</v>
      </c>
      <c r="C14859">
        <v>2</v>
      </c>
    </row>
    <row r="14860" spans="1:3">
      <c r="A14860">
        <v>2017</v>
      </c>
      <c r="B14860">
        <v>1</v>
      </c>
      <c r="C14860">
        <v>2</v>
      </c>
    </row>
    <row r="14861" spans="1:3">
      <c r="A14861">
        <v>2017</v>
      </c>
      <c r="B14861">
        <v>1</v>
      </c>
      <c r="C14861">
        <v>2</v>
      </c>
    </row>
    <row r="14862" spans="1:3">
      <c r="A14862">
        <v>2017</v>
      </c>
      <c r="B14862">
        <v>1</v>
      </c>
      <c r="C14862">
        <v>2</v>
      </c>
    </row>
    <row r="14863" spans="1:3">
      <c r="A14863">
        <v>2017</v>
      </c>
      <c r="B14863">
        <v>1</v>
      </c>
      <c r="C14863">
        <v>2</v>
      </c>
    </row>
    <row r="14864" spans="1:3">
      <c r="A14864">
        <v>2017</v>
      </c>
      <c r="B14864">
        <v>1</v>
      </c>
      <c r="C14864">
        <v>2</v>
      </c>
    </row>
    <row r="14865" spans="1:3">
      <c r="A14865">
        <v>2017</v>
      </c>
      <c r="B14865">
        <v>1</v>
      </c>
      <c r="C14865">
        <v>2</v>
      </c>
    </row>
    <row r="14866" spans="1:3">
      <c r="A14866">
        <v>2017</v>
      </c>
      <c r="B14866">
        <v>1</v>
      </c>
      <c r="C14866">
        <v>2</v>
      </c>
    </row>
    <row r="14867" spans="1:3">
      <c r="A14867">
        <v>2017</v>
      </c>
      <c r="B14867">
        <v>1</v>
      </c>
      <c r="C14867">
        <v>2</v>
      </c>
    </row>
    <row r="14868" spans="1:3">
      <c r="A14868">
        <v>2017</v>
      </c>
      <c r="B14868">
        <v>1</v>
      </c>
      <c r="C14868">
        <v>2</v>
      </c>
    </row>
    <row r="14869" spans="1:3">
      <c r="A14869">
        <v>2017</v>
      </c>
      <c r="B14869">
        <v>1</v>
      </c>
      <c r="C14869">
        <v>2</v>
      </c>
    </row>
    <row r="14870" spans="1:3">
      <c r="A14870">
        <v>2017</v>
      </c>
      <c r="B14870">
        <v>1</v>
      </c>
      <c r="C14870">
        <v>2</v>
      </c>
    </row>
    <row r="14871" spans="1:3">
      <c r="A14871">
        <v>2017</v>
      </c>
      <c r="B14871">
        <v>1</v>
      </c>
      <c r="C14871">
        <v>2</v>
      </c>
    </row>
    <row r="14872" spans="1:3">
      <c r="A14872">
        <v>2017</v>
      </c>
      <c r="B14872">
        <v>1</v>
      </c>
      <c r="C14872">
        <v>2</v>
      </c>
    </row>
    <row r="14873" spans="1:3">
      <c r="A14873">
        <v>2017</v>
      </c>
      <c r="B14873">
        <v>1</v>
      </c>
      <c r="C14873">
        <v>2</v>
      </c>
    </row>
    <row r="14874" spans="1:3">
      <c r="A14874">
        <v>2017</v>
      </c>
      <c r="B14874">
        <v>1</v>
      </c>
      <c r="C14874">
        <v>2</v>
      </c>
    </row>
    <row r="14875" spans="1:3">
      <c r="A14875">
        <v>2017</v>
      </c>
      <c r="B14875">
        <v>1</v>
      </c>
      <c r="C14875">
        <v>2</v>
      </c>
    </row>
    <row r="14876" spans="1:3">
      <c r="A14876">
        <v>2017</v>
      </c>
      <c r="B14876">
        <v>1</v>
      </c>
      <c r="C14876">
        <v>2</v>
      </c>
    </row>
    <row r="14877" spans="1:3">
      <c r="A14877">
        <v>2017</v>
      </c>
      <c r="B14877">
        <v>1</v>
      </c>
      <c r="C14877">
        <v>2</v>
      </c>
    </row>
    <row r="14878" spans="1:3">
      <c r="A14878">
        <v>2017</v>
      </c>
      <c r="B14878">
        <v>1</v>
      </c>
      <c r="C14878">
        <v>2</v>
      </c>
    </row>
    <row r="14879" spans="1:3">
      <c r="A14879">
        <v>2017</v>
      </c>
      <c r="B14879">
        <v>1</v>
      </c>
      <c r="C14879">
        <v>2</v>
      </c>
    </row>
    <row r="14880" spans="1:3">
      <c r="A14880">
        <v>2017</v>
      </c>
      <c r="B14880">
        <v>1</v>
      </c>
      <c r="C14880">
        <v>2</v>
      </c>
    </row>
    <row r="14881" spans="1:3">
      <c r="A14881">
        <v>2017</v>
      </c>
      <c r="B14881">
        <v>1</v>
      </c>
      <c r="C14881">
        <v>2</v>
      </c>
    </row>
    <row r="14882" spans="1:3">
      <c r="A14882">
        <v>2017</v>
      </c>
      <c r="B14882">
        <v>1</v>
      </c>
      <c r="C14882">
        <v>2</v>
      </c>
    </row>
    <row r="14883" spans="1:3">
      <c r="A14883">
        <v>2017</v>
      </c>
      <c r="B14883">
        <v>1</v>
      </c>
      <c r="C14883">
        <v>2</v>
      </c>
    </row>
    <row r="14884" spans="1:3">
      <c r="A14884">
        <v>2017</v>
      </c>
      <c r="B14884">
        <v>1</v>
      </c>
      <c r="C14884">
        <v>2</v>
      </c>
    </row>
    <row r="14885" spans="1:3">
      <c r="A14885">
        <v>2017</v>
      </c>
      <c r="B14885">
        <v>1</v>
      </c>
      <c r="C14885">
        <v>2</v>
      </c>
    </row>
    <row r="14886" spans="1:3">
      <c r="A14886">
        <v>2017</v>
      </c>
      <c r="B14886">
        <v>1</v>
      </c>
      <c r="C14886">
        <v>2</v>
      </c>
    </row>
    <row r="14887" spans="1:3">
      <c r="A14887">
        <v>2017</v>
      </c>
      <c r="B14887">
        <v>1</v>
      </c>
      <c r="C14887">
        <v>2</v>
      </c>
    </row>
    <row r="14888" spans="1:3">
      <c r="A14888">
        <v>2017</v>
      </c>
      <c r="B14888">
        <v>1</v>
      </c>
      <c r="C14888">
        <v>2</v>
      </c>
    </row>
    <row r="14889" spans="1:3">
      <c r="A14889">
        <v>2017</v>
      </c>
      <c r="B14889">
        <v>1</v>
      </c>
      <c r="C14889">
        <v>2</v>
      </c>
    </row>
    <row r="14890" spans="1:3">
      <c r="A14890">
        <v>2017</v>
      </c>
      <c r="B14890">
        <v>1</v>
      </c>
      <c r="C14890">
        <v>2</v>
      </c>
    </row>
    <row r="14891" spans="1:3">
      <c r="A14891">
        <v>2017</v>
      </c>
      <c r="B14891">
        <v>1</v>
      </c>
      <c r="C14891">
        <v>2</v>
      </c>
    </row>
    <row r="14892" spans="1:3">
      <c r="A14892">
        <v>2017</v>
      </c>
      <c r="B14892">
        <v>1</v>
      </c>
      <c r="C14892">
        <v>2</v>
      </c>
    </row>
    <row r="14893" spans="1:3">
      <c r="A14893">
        <v>2017</v>
      </c>
      <c r="B14893">
        <v>1</v>
      </c>
      <c r="C14893">
        <v>2</v>
      </c>
    </row>
    <row r="14894" spans="1:3">
      <c r="A14894">
        <v>2017</v>
      </c>
      <c r="B14894">
        <v>1</v>
      </c>
      <c r="C14894">
        <v>2</v>
      </c>
    </row>
    <row r="14895" spans="1:3">
      <c r="A14895">
        <v>2017</v>
      </c>
      <c r="B14895">
        <v>1</v>
      </c>
      <c r="C14895">
        <v>2</v>
      </c>
    </row>
    <row r="14896" spans="1:3">
      <c r="A14896">
        <v>2017</v>
      </c>
      <c r="B14896">
        <v>1</v>
      </c>
      <c r="C14896">
        <v>2</v>
      </c>
    </row>
    <row r="14897" spans="1:3">
      <c r="A14897">
        <v>2017</v>
      </c>
      <c r="B14897">
        <v>1</v>
      </c>
      <c r="C14897">
        <v>2</v>
      </c>
    </row>
    <row r="14898" spans="1:3">
      <c r="A14898">
        <v>2017</v>
      </c>
      <c r="B14898">
        <v>1</v>
      </c>
      <c r="C14898">
        <v>2</v>
      </c>
    </row>
    <row r="14899" spans="1:3">
      <c r="A14899">
        <v>2017</v>
      </c>
      <c r="B14899">
        <v>1</v>
      </c>
      <c r="C14899">
        <v>2</v>
      </c>
    </row>
    <row r="14900" spans="1:3">
      <c r="A14900">
        <v>2017</v>
      </c>
      <c r="B14900">
        <v>1</v>
      </c>
      <c r="C14900">
        <v>2</v>
      </c>
    </row>
    <row r="14901" spans="1:3">
      <c r="A14901">
        <v>2017</v>
      </c>
      <c r="B14901">
        <v>1</v>
      </c>
      <c r="C14901">
        <v>2</v>
      </c>
    </row>
    <row r="14902" spans="1:3">
      <c r="A14902">
        <v>2017</v>
      </c>
      <c r="B14902">
        <v>1</v>
      </c>
      <c r="C14902">
        <v>2</v>
      </c>
    </row>
    <row r="14903" spans="1:3">
      <c r="A14903">
        <v>2017</v>
      </c>
      <c r="B14903">
        <v>1</v>
      </c>
      <c r="C14903">
        <v>2</v>
      </c>
    </row>
    <row r="14904" spans="1:3">
      <c r="A14904">
        <v>2017</v>
      </c>
      <c r="B14904">
        <v>1</v>
      </c>
      <c r="C14904">
        <v>2</v>
      </c>
    </row>
    <row r="14905" spans="1:3">
      <c r="A14905">
        <v>2017</v>
      </c>
      <c r="B14905">
        <v>1</v>
      </c>
      <c r="C14905">
        <v>2</v>
      </c>
    </row>
    <row r="14906" spans="1:3">
      <c r="A14906">
        <v>2017</v>
      </c>
      <c r="B14906">
        <v>1</v>
      </c>
      <c r="C14906">
        <v>2</v>
      </c>
    </row>
    <row r="14907" spans="1:3">
      <c r="A14907">
        <v>2017</v>
      </c>
      <c r="B14907">
        <v>1</v>
      </c>
      <c r="C14907">
        <v>2</v>
      </c>
    </row>
    <row r="14908" spans="1:3">
      <c r="A14908">
        <v>2017</v>
      </c>
      <c r="B14908">
        <v>1</v>
      </c>
      <c r="C14908">
        <v>2</v>
      </c>
    </row>
    <row r="14909" spans="1:3">
      <c r="A14909">
        <v>2017</v>
      </c>
      <c r="B14909">
        <v>1</v>
      </c>
      <c r="C14909">
        <v>2</v>
      </c>
    </row>
    <row r="14910" spans="1:3">
      <c r="A14910">
        <v>2017</v>
      </c>
      <c r="B14910">
        <v>1</v>
      </c>
      <c r="C14910">
        <v>2</v>
      </c>
    </row>
    <row r="14911" spans="1:3">
      <c r="A14911">
        <v>2017</v>
      </c>
      <c r="B14911">
        <v>1</v>
      </c>
      <c r="C14911">
        <v>2</v>
      </c>
    </row>
    <row r="14912" spans="1:3">
      <c r="A14912">
        <v>2017</v>
      </c>
      <c r="B14912">
        <v>1</v>
      </c>
      <c r="C14912">
        <v>2</v>
      </c>
    </row>
    <row r="14913" spans="1:3">
      <c r="A14913">
        <v>2017</v>
      </c>
      <c r="B14913">
        <v>1</v>
      </c>
      <c r="C14913">
        <v>2</v>
      </c>
    </row>
    <row r="14914" spans="1:3">
      <c r="A14914">
        <v>2017</v>
      </c>
      <c r="B14914">
        <v>1</v>
      </c>
      <c r="C14914">
        <v>2</v>
      </c>
    </row>
    <row r="14915" spans="1:3">
      <c r="A14915">
        <v>2017</v>
      </c>
      <c r="B14915">
        <v>1</v>
      </c>
      <c r="C14915">
        <v>2</v>
      </c>
    </row>
    <row r="14916" spans="1:3">
      <c r="A14916">
        <v>2017</v>
      </c>
      <c r="B14916">
        <v>1</v>
      </c>
      <c r="C14916">
        <v>2</v>
      </c>
    </row>
    <row r="14917" spans="1:3">
      <c r="A14917">
        <v>2017</v>
      </c>
      <c r="B14917">
        <v>1</v>
      </c>
      <c r="C14917">
        <v>2</v>
      </c>
    </row>
    <row r="14918" spans="1:3">
      <c r="A14918">
        <v>2017</v>
      </c>
      <c r="B14918">
        <v>1</v>
      </c>
      <c r="C14918">
        <v>2</v>
      </c>
    </row>
    <row r="14919" spans="1:3">
      <c r="A14919">
        <v>2017</v>
      </c>
      <c r="B14919">
        <v>1</v>
      </c>
      <c r="C14919">
        <v>2</v>
      </c>
    </row>
    <row r="14920" spans="1:3">
      <c r="A14920">
        <v>2017</v>
      </c>
      <c r="B14920">
        <v>1</v>
      </c>
      <c r="C14920">
        <v>2</v>
      </c>
    </row>
    <row r="14921" spans="1:3">
      <c r="A14921">
        <v>2017</v>
      </c>
      <c r="B14921">
        <v>1</v>
      </c>
      <c r="C14921">
        <v>2</v>
      </c>
    </row>
    <row r="14922" spans="1:3">
      <c r="A14922">
        <v>2017</v>
      </c>
      <c r="B14922">
        <v>1</v>
      </c>
      <c r="C14922">
        <v>2</v>
      </c>
    </row>
    <row r="14923" spans="1:3">
      <c r="A14923">
        <v>2017</v>
      </c>
      <c r="B14923">
        <v>1</v>
      </c>
      <c r="C14923">
        <v>2</v>
      </c>
    </row>
    <row r="14924" spans="1:3">
      <c r="A14924">
        <v>2017</v>
      </c>
      <c r="B14924">
        <v>1</v>
      </c>
      <c r="C14924">
        <v>2</v>
      </c>
    </row>
    <row r="14925" spans="1:3">
      <c r="A14925">
        <v>2017</v>
      </c>
      <c r="B14925">
        <v>1</v>
      </c>
      <c r="C14925">
        <v>2</v>
      </c>
    </row>
    <row r="14926" spans="1:3">
      <c r="A14926">
        <v>2017</v>
      </c>
      <c r="B14926">
        <v>1</v>
      </c>
      <c r="C14926">
        <v>2</v>
      </c>
    </row>
    <row r="14927" spans="1:3">
      <c r="A14927">
        <v>2017</v>
      </c>
      <c r="B14927">
        <v>1</v>
      </c>
      <c r="C14927">
        <v>2</v>
      </c>
    </row>
    <row r="14928" spans="1:3">
      <c r="A14928">
        <v>2017</v>
      </c>
      <c r="B14928">
        <v>1</v>
      </c>
      <c r="C14928">
        <v>2</v>
      </c>
    </row>
    <row r="14929" spans="1:3">
      <c r="A14929">
        <v>2017</v>
      </c>
      <c r="B14929">
        <v>1</v>
      </c>
      <c r="C14929">
        <v>2</v>
      </c>
    </row>
    <row r="14930" spans="1:3">
      <c r="A14930">
        <v>2017</v>
      </c>
      <c r="B14930">
        <v>1</v>
      </c>
      <c r="C14930">
        <v>2</v>
      </c>
    </row>
    <row r="14931" spans="1:3">
      <c r="A14931">
        <v>2017</v>
      </c>
      <c r="B14931">
        <v>1</v>
      </c>
      <c r="C14931">
        <v>2</v>
      </c>
    </row>
    <row r="14932" spans="1:3">
      <c r="A14932">
        <v>2017</v>
      </c>
      <c r="B14932">
        <v>1</v>
      </c>
      <c r="C14932">
        <v>2</v>
      </c>
    </row>
    <row r="14933" spans="1:3">
      <c r="A14933">
        <v>2017</v>
      </c>
      <c r="B14933">
        <v>1</v>
      </c>
      <c r="C14933">
        <v>2</v>
      </c>
    </row>
    <row r="14934" spans="1:3">
      <c r="A14934">
        <v>2017</v>
      </c>
      <c r="B14934">
        <v>1</v>
      </c>
      <c r="C14934">
        <v>2</v>
      </c>
    </row>
    <row r="14935" spans="1:3">
      <c r="A14935">
        <v>2017</v>
      </c>
      <c r="B14935">
        <v>1</v>
      </c>
      <c r="C14935">
        <v>2</v>
      </c>
    </row>
    <row r="14936" spans="1:3">
      <c r="A14936">
        <v>2017</v>
      </c>
      <c r="B14936">
        <v>1</v>
      </c>
      <c r="C14936">
        <v>2</v>
      </c>
    </row>
    <row r="14937" spans="1:3">
      <c r="A14937">
        <v>2017</v>
      </c>
      <c r="B14937">
        <v>1</v>
      </c>
      <c r="C14937">
        <v>2</v>
      </c>
    </row>
    <row r="14938" spans="1:3">
      <c r="A14938">
        <v>2017</v>
      </c>
      <c r="B14938">
        <v>1</v>
      </c>
      <c r="C14938">
        <v>2</v>
      </c>
    </row>
    <row r="14939" spans="1:3">
      <c r="A14939">
        <v>2017</v>
      </c>
      <c r="B14939">
        <v>1</v>
      </c>
      <c r="C14939">
        <v>2</v>
      </c>
    </row>
    <row r="14940" spans="1:3">
      <c r="A14940">
        <v>2017</v>
      </c>
      <c r="B14940">
        <v>1</v>
      </c>
      <c r="C14940">
        <v>2</v>
      </c>
    </row>
    <row r="14941" spans="1:3">
      <c r="A14941">
        <v>2017</v>
      </c>
      <c r="B14941">
        <v>1</v>
      </c>
      <c r="C14941">
        <v>2</v>
      </c>
    </row>
    <row r="14942" spans="1:3">
      <c r="A14942">
        <v>2017</v>
      </c>
      <c r="B14942">
        <v>1</v>
      </c>
      <c r="C14942">
        <v>2</v>
      </c>
    </row>
    <row r="14943" spans="1:3">
      <c r="A14943">
        <v>2017</v>
      </c>
      <c r="B14943">
        <v>1</v>
      </c>
      <c r="C14943">
        <v>2</v>
      </c>
    </row>
    <row r="14944" spans="1:3">
      <c r="A14944">
        <v>2017</v>
      </c>
      <c r="B14944">
        <v>1</v>
      </c>
      <c r="C14944">
        <v>2</v>
      </c>
    </row>
    <row r="14945" spans="1:3">
      <c r="A14945">
        <v>2017</v>
      </c>
      <c r="B14945">
        <v>1</v>
      </c>
      <c r="C14945">
        <v>2</v>
      </c>
    </row>
    <row r="14946" spans="1:3">
      <c r="A14946">
        <v>2017</v>
      </c>
      <c r="B14946">
        <v>1</v>
      </c>
      <c r="C14946">
        <v>2</v>
      </c>
    </row>
    <row r="14947" spans="1:3">
      <c r="A14947">
        <v>2017</v>
      </c>
      <c r="B14947">
        <v>1</v>
      </c>
      <c r="C14947">
        <v>2</v>
      </c>
    </row>
    <row r="14948" spans="1:3">
      <c r="A14948">
        <v>2017</v>
      </c>
      <c r="B14948">
        <v>1</v>
      </c>
      <c r="C14948">
        <v>2</v>
      </c>
    </row>
    <row r="14949" spans="1:3">
      <c r="A14949">
        <v>2017</v>
      </c>
      <c r="B14949">
        <v>1</v>
      </c>
      <c r="C14949">
        <v>2</v>
      </c>
    </row>
    <row r="14950" spans="1:3">
      <c r="A14950">
        <v>2017</v>
      </c>
      <c r="B14950">
        <v>1</v>
      </c>
      <c r="C14950">
        <v>2</v>
      </c>
    </row>
    <row r="14951" spans="1:3">
      <c r="A14951">
        <v>2017</v>
      </c>
      <c r="B14951">
        <v>1</v>
      </c>
      <c r="C14951">
        <v>2</v>
      </c>
    </row>
    <row r="14952" spans="1:3">
      <c r="A14952">
        <v>2017</v>
      </c>
      <c r="B14952">
        <v>1</v>
      </c>
      <c r="C14952">
        <v>2</v>
      </c>
    </row>
    <row r="14953" spans="1:3">
      <c r="A14953">
        <v>2017</v>
      </c>
      <c r="B14953">
        <v>1</v>
      </c>
      <c r="C14953">
        <v>2</v>
      </c>
    </row>
    <row r="14954" spans="1:3">
      <c r="A14954">
        <v>2017</v>
      </c>
      <c r="B14954">
        <v>1</v>
      </c>
      <c r="C14954">
        <v>2</v>
      </c>
    </row>
    <row r="14955" spans="1:3">
      <c r="A14955">
        <v>2017</v>
      </c>
      <c r="B14955">
        <v>1</v>
      </c>
      <c r="C14955">
        <v>2</v>
      </c>
    </row>
    <row r="14956" spans="1:3">
      <c r="A14956">
        <v>2017</v>
      </c>
      <c r="B14956">
        <v>1</v>
      </c>
      <c r="C14956">
        <v>2</v>
      </c>
    </row>
    <row r="14957" spans="1:3">
      <c r="A14957">
        <v>2017</v>
      </c>
      <c r="B14957">
        <v>1</v>
      </c>
      <c r="C14957">
        <v>2</v>
      </c>
    </row>
    <row r="14958" spans="1:3">
      <c r="A14958">
        <v>2017</v>
      </c>
      <c r="B14958">
        <v>1</v>
      </c>
      <c r="C14958">
        <v>2</v>
      </c>
    </row>
    <row r="14959" spans="1:3">
      <c r="A14959">
        <v>2017</v>
      </c>
      <c r="B14959">
        <v>1</v>
      </c>
      <c r="C14959">
        <v>2</v>
      </c>
    </row>
    <row r="14960" spans="1:3">
      <c r="A14960">
        <v>2017</v>
      </c>
      <c r="B14960">
        <v>1</v>
      </c>
      <c r="C14960">
        <v>2</v>
      </c>
    </row>
    <row r="14961" spans="1:3">
      <c r="A14961">
        <v>2017</v>
      </c>
      <c r="B14961">
        <v>1</v>
      </c>
      <c r="C14961">
        <v>2</v>
      </c>
    </row>
    <row r="14962" spans="1:3">
      <c r="A14962">
        <v>2017</v>
      </c>
      <c r="B14962">
        <v>1</v>
      </c>
      <c r="C14962">
        <v>2</v>
      </c>
    </row>
    <row r="14963" spans="1:3">
      <c r="A14963">
        <v>2017</v>
      </c>
      <c r="B14963">
        <v>1</v>
      </c>
      <c r="C14963">
        <v>2</v>
      </c>
    </row>
    <row r="14964" spans="1:3">
      <c r="A14964">
        <v>2017</v>
      </c>
      <c r="B14964">
        <v>1</v>
      </c>
      <c r="C14964">
        <v>2</v>
      </c>
    </row>
    <row r="14965" spans="1:3">
      <c r="A14965">
        <v>2017</v>
      </c>
      <c r="B14965">
        <v>1</v>
      </c>
      <c r="C14965">
        <v>2</v>
      </c>
    </row>
    <row r="14966" spans="1:3">
      <c r="A14966">
        <v>2017</v>
      </c>
      <c r="B14966">
        <v>1</v>
      </c>
      <c r="C14966">
        <v>2</v>
      </c>
    </row>
    <row r="14967" spans="1:3">
      <c r="A14967">
        <v>2017</v>
      </c>
      <c r="B14967">
        <v>1</v>
      </c>
      <c r="C14967">
        <v>2</v>
      </c>
    </row>
    <row r="14968" spans="1:3">
      <c r="A14968">
        <v>2017</v>
      </c>
      <c r="B14968">
        <v>1</v>
      </c>
      <c r="C14968">
        <v>2</v>
      </c>
    </row>
    <row r="14969" spans="1:3">
      <c r="A14969">
        <v>2017</v>
      </c>
      <c r="B14969">
        <v>1</v>
      </c>
      <c r="C14969">
        <v>2</v>
      </c>
    </row>
    <row r="14970" spans="1:3">
      <c r="A14970">
        <v>2017</v>
      </c>
      <c r="B14970">
        <v>1</v>
      </c>
      <c r="C14970">
        <v>2</v>
      </c>
    </row>
    <row r="14971" spans="1:3">
      <c r="A14971">
        <v>2017</v>
      </c>
      <c r="B14971">
        <v>1</v>
      </c>
      <c r="C14971">
        <v>2</v>
      </c>
    </row>
    <row r="14972" spans="1:3">
      <c r="A14972">
        <v>2017</v>
      </c>
      <c r="B14972">
        <v>1</v>
      </c>
      <c r="C14972">
        <v>2</v>
      </c>
    </row>
    <row r="14973" spans="1:3">
      <c r="A14973">
        <v>2017</v>
      </c>
      <c r="B14973">
        <v>1</v>
      </c>
      <c r="C14973">
        <v>2</v>
      </c>
    </row>
    <row r="14974" spans="1:3">
      <c r="A14974">
        <v>2017</v>
      </c>
      <c r="B14974">
        <v>1</v>
      </c>
      <c r="C14974">
        <v>2</v>
      </c>
    </row>
    <row r="14975" spans="1:3">
      <c r="A14975">
        <v>2017</v>
      </c>
      <c r="B14975">
        <v>1</v>
      </c>
      <c r="C14975">
        <v>2</v>
      </c>
    </row>
    <row r="14976" spans="1:3">
      <c r="A14976">
        <v>2017</v>
      </c>
      <c r="B14976">
        <v>1</v>
      </c>
      <c r="C14976">
        <v>2</v>
      </c>
    </row>
    <row r="14977" spans="1:3">
      <c r="A14977">
        <v>2017</v>
      </c>
      <c r="B14977">
        <v>1</v>
      </c>
      <c r="C14977">
        <v>2</v>
      </c>
    </row>
    <row r="14978" spans="1:3">
      <c r="A14978">
        <v>2017</v>
      </c>
      <c r="B14978">
        <v>1</v>
      </c>
      <c r="C14978">
        <v>2</v>
      </c>
    </row>
    <row r="14979" spans="1:3">
      <c r="A14979">
        <v>2017</v>
      </c>
      <c r="B14979">
        <v>1</v>
      </c>
      <c r="C14979">
        <v>2</v>
      </c>
    </row>
    <row r="14980" spans="1:3">
      <c r="A14980">
        <v>2017</v>
      </c>
      <c r="B14980">
        <v>1</v>
      </c>
      <c r="C14980">
        <v>2</v>
      </c>
    </row>
    <row r="14981" spans="1:3">
      <c r="A14981">
        <v>2017</v>
      </c>
      <c r="B14981">
        <v>1</v>
      </c>
      <c r="C14981">
        <v>2</v>
      </c>
    </row>
    <row r="14982" spans="1:3">
      <c r="A14982">
        <v>2017</v>
      </c>
      <c r="B14982">
        <v>1</v>
      </c>
      <c r="C14982">
        <v>2</v>
      </c>
    </row>
    <row r="14983" spans="1:3">
      <c r="A14983">
        <v>2017</v>
      </c>
      <c r="B14983">
        <v>1</v>
      </c>
      <c r="C14983">
        <v>2</v>
      </c>
    </row>
    <row r="14984" spans="1:3">
      <c r="A14984">
        <v>2017</v>
      </c>
      <c r="B14984">
        <v>1</v>
      </c>
      <c r="C14984">
        <v>2</v>
      </c>
    </row>
    <row r="14985" spans="1:3">
      <c r="A14985">
        <v>2017</v>
      </c>
      <c r="B14985">
        <v>1</v>
      </c>
      <c r="C14985">
        <v>2</v>
      </c>
    </row>
    <row r="14986" spans="1:3">
      <c r="A14986">
        <v>2017</v>
      </c>
      <c r="B14986">
        <v>1</v>
      </c>
      <c r="C14986">
        <v>2</v>
      </c>
    </row>
    <row r="14987" spans="1:3">
      <c r="A14987">
        <v>2017</v>
      </c>
      <c r="B14987">
        <v>1</v>
      </c>
      <c r="C14987">
        <v>2</v>
      </c>
    </row>
    <row r="14988" spans="1:3">
      <c r="A14988">
        <v>2017</v>
      </c>
      <c r="B14988">
        <v>1</v>
      </c>
      <c r="C14988">
        <v>2</v>
      </c>
    </row>
    <row r="14989" spans="1:3">
      <c r="A14989">
        <v>2017</v>
      </c>
      <c r="B14989">
        <v>1</v>
      </c>
      <c r="C14989">
        <v>2</v>
      </c>
    </row>
    <row r="14990" spans="1:3">
      <c r="A14990">
        <v>2017</v>
      </c>
      <c r="B14990">
        <v>1</v>
      </c>
      <c r="C14990">
        <v>2</v>
      </c>
    </row>
    <row r="14991" spans="1:3">
      <c r="A14991">
        <v>2017</v>
      </c>
      <c r="B14991">
        <v>1</v>
      </c>
      <c r="C14991">
        <v>30</v>
      </c>
    </row>
    <row r="14992" spans="1:3">
      <c r="A14992">
        <v>2017</v>
      </c>
      <c r="B14992">
        <v>1</v>
      </c>
      <c r="C14992">
        <v>30</v>
      </c>
    </row>
    <row r="14993" spans="1:3">
      <c r="A14993">
        <v>2017</v>
      </c>
      <c r="B14993">
        <v>1</v>
      </c>
      <c r="C14993">
        <v>30</v>
      </c>
    </row>
    <row r="14994" spans="1:3">
      <c r="A14994">
        <v>2017</v>
      </c>
      <c r="B14994">
        <v>1</v>
      </c>
      <c r="C14994">
        <v>30</v>
      </c>
    </row>
    <row r="14995" spans="1:3">
      <c r="A14995">
        <v>2017</v>
      </c>
      <c r="B14995">
        <v>1</v>
      </c>
      <c r="C14995">
        <v>30</v>
      </c>
    </row>
    <row r="14996" spans="1:3">
      <c r="A14996">
        <v>2017</v>
      </c>
      <c r="B14996">
        <v>1</v>
      </c>
      <c r="C14996">
        <v>30</v>
      </c>
    </row>
    <row r="14997" spans="1:3">
      <c r="A14997">
        <v>2017</v>
      </c>
      <c r="B14997">
        <v>1</v>
      </c>
      <c r="C14997">
        <v>30</v>
      </c>
    </row>
    <row r="14998" spans="1:3">
      <c r="A14998">
        <v>2017</v>
      </c>
      <c r="B14998">
        <v>1</v>
      </c>
      <c r="C14998">
        <v>30</v>
      </c>
    </row>
    <row r="14999" spans="1:3">
      <c r="A14999">
        <v>2017</v>
      </c>
      <c r="B14999">
        <v>1</v>
      </c>
      <c r="C14999">
        <v>30</v>
      </c>
    </row>
    <row r="15000" spans="1:3">
      <c r="A15000">
        <v>2017</v>
      </c>
      <c r="B15000">
        <v>1</v>
      </c>
      <c r="C15000">
        <v>30</v>
      </c>
    </row>
    <row r="15001" spans="1:3">
      <c r="A15001">
        <v>2017</v>
      </c>
      <c r="B15001">
        <v>1</v>
      </c>
      <c r="C15001">
        <v>30</v>
      </c>
    </row>
    <row r="15002" spans="1:3">
      <c r="A15002">
        <v>2017</v>
      </c>
      <c r="B15002">
        <v>1</v>
      </c>
      <c r="C15002">
        <v>30</v>
      </c>
    </row>
    <row r="15003" spans="1:3">
      <c r="A15003">
        <v>2017</v>
      </c>
      <c r="B15003">
        <v>1</v>
      </c>
      <c r="C15003">
        <v>31</v>
      </c>
    </row>
    <row r="15004" spans="1:3">
      <c r="A15004">
        <v>2017</v>
      </c>
      <c r="B15004">
        <v>1</v>
      </c>
      <c r="C15004">
        <v>31</v>
      </c>
    </row>
    <row r="15005" spans="1:3">
      <c r="A15005">
        <v>2017</v>
      </c>
      <c r="B15005">
        <v>1</v>
      </c>
      <c r="C15005">
        <v>31</v>
      </c>
    </row>
    <row r="15006" spans="1:3">
      <c r="A15006">
        <v>2017</v>
      </c>
      <c r="B15006">
        <v>2</v>
      </c>
      <c r="C15006">
        <v>1</v>
      </c>
    </row>
    <row r="15007" spans="1:3">
      <c r="A15007">
        <v>2017</v>
      </c>
      <c r="B15007">
        <v>2</v>
      </c>
      <c r="C15007">
        <v>1</v>
      </c>
    </row>
    <row r="15008" spans="1:3">
      <c r="A15008">
        <v>2017</v>
      </c>
      <c r="B15008">
        <v>2</v>
      </c>
      <c r="C15008">
        <v>1</v>
      </c>
    </row>
    <row r="15009" spans="1:3">
      <c r="A15009">
        <v>2017</v>
      </c>
      <c r="B15009">
        <v>2</v>
      </c>
      <c r="C15009">
        <v>1</v>
      </c>
    </row>
    <row r="15010" spans="1:3">
      <c r="A15010">
        <v>2017</v>
      </c>
      <c r="B15010">
        <v>2</v>
      </c>
      <c r="C15010">
        <v>1</v>
      </c>
    </row>
    <row r="15011" spans="1:3">
      <c r="A15011">
        <v>2017</v>
      </c>
      <c r="B15011">
        <v>2</v>
      </c>
      <c r="C15011">
        <v>1</v>
      </c>
    </row>
    <row r="15012" spans="1:3">
      <c r="A15012">
        <v>2017</v>
      </c>
      <c r="B15012">
        <v>1</v>
      </c>
      <c r="C15012">
        <v>31</v>
      </c>
    </row>
    <row r="15013" spans="1:3">
      <c r="A15013">
        <v>2017</v>
      </c>
      <c r="B15013">
        <v>1</v>
      </c>
      <c r="C15013">
        <v>31</v>
      </c>
    </row>
    <row r="15014" spans="1:3">
      <c r="A15014">
        <v>2017</v>
      </c>
      <c r="B15014">
        <v>1</v>
      </c>
      <c r="C15014">
        <v>31</v>
      </c>
    </row>
    <row r="15015" spans="1:3">
      <c r="A15015">
        <v>2017</v>
      </c>
      <c r="B15015">
        <v>1</v>
      </c>
      <c r="C15015">
        <v>31</v>
      </c>
    </row>
    <row r="15016" spans="1:3">
      <c r="A15016">
        <v>2017</v>
      </c>
      <c r="B15016">
        <v>1</v>
      </c>
      <c r="C15016">
        <v>31</v>
      </c>
    </row>
    <row r="15017" spans="1:3">
      <c r="A15017">
        <v>2017</v>
      </c>
      <c r="B15017">
        <v>2</v>
      </c>
      <c r="C15017">
        <v>1</v>
      </c>
    </row>
    <row r="15018" spans="1:3">
      <c r="A15018">
        <v>2017</v>
      </c>
      <c r="B15018">
        <v>2</v>
      </c>
      <c r="C15018">
        <v>1</v>
      </c>
    </row>
    <row r="15019" spans="1:3">
      <c r="A15019">
        <v>2017</v>
      </c>
      <c r="B15019">
        <v>2</v>
      </c>
      <c r="C15019">
        <v>1</v>
      </c>
    </row>
    <row r="15020" spans="1:3">
      <c r="A15020">
        <v>2017</v>
      </c>
      <c r="B15020">
        <v>2</v>
      </c>
      <c r="C15020">
        <v>1</v>
      </c>
    </row>
    <row r="15021" spans="1:3">
      <c r="A15021">
        <v>2017</v>
      </c>
      <c r="B15021">
        <v>2</v>
      </c>
      <c r="C15021">
        <v>1</v>
      </c>
    </row>
    <row r="15022" spans="1:3">
      <c r="A15022">
        <v>2017</v>
      </c>
      <c r="B15022">
        <v>2</v>
      </c>
      <c r="C15022">
        <v>1</v>
      </c>
    </row>
    <row r="15023" spans="1:3">
      <c r="A15023">
        <v>2017</v>
      </c>
      <c r="B15023">
        <v>2</v>
      </c>
      <c r="C15023">
        <v>1</v>
      </c>
    </row>
    <row r="15024" spans="1:3">
      <c r="A15024">
        <v>2017</v>
      </c>
      <c r="B15024">
        <v>2</v>
      </c>
      <c r="C15024">
        <v>1</v>
      </c>
    </row>
    <row r="15025" spans="1:3">
      <c r="A15025">
        <v>2017</v>
      </c>
      <c r="B15025">
        <v>2</v>
      </c>
      <c r="C15025">
        <v>20</v>
      </c>
    </row>
    <row r="15026" spans="1:3">
      <c r="A15026">
        <v>2017</v>
      </c>
      <c r="B15026">
        <v>2</v>
      </c>
      <c r="C15026">
        <v>20</v>
      </c>
    </row>
    <row r="15027" spans="1:3">
      <c r="A15027">
        <v>2017</v>
      </c>
      <c r="B15027">
        <v>1</v>
      </c>
      <c r="C15027">
        <v>2</v>
      </c>
    </row>
    <row r="15028" spans="1:3">
      <c r="A15028">
        <v>2017</v>
      </c>
      <c r="B15028">
        <v>1</v>
      </c>
      <c r="C15028">
        <v>2</v>
      </c>
    </row>
    <row r="15029" spans="1:3">
      <c r="A15029">
        <v>2017</v>
      </c>
      <c r="B15029">
        <v>1</v>
      </c>
      <c r="C15029">
        <v>2</v>
      </c>
    </row>
    <row r="15030" spans="1:3">
      <c r="A15030">
        <v>2017</v>
      </c>
      <c r="B15030">
        <v>1</v>
      </c>
      <c r="C15030">
        <v>2</v>
      </c>
    </row>
    <row r="15031" spans="1:3">
      <c r="A15031">
        <v>2017</v>
      </c>
      <c r="B15031">
        <v>1</v>
      </c>
      <c r="C15031">
        <v>2</v>
      </c>
    </row>
    <row r="15032" spans="1:3">
      <c r="A15032">
        <v>2017</v>
      </c>
      <c r="B15032">
        <v>1</v>
      </c>
      <c r="C15032">
        <v>2</v>
      </c>
    </row>
    <row r="15033" spans="1:3">
      <c r="A15033">
        <v>2017</v>
      </c>
      <c r="B15033">
        <v>1</v>
      </c>
      <c r="C15033">
        <v>2</v>
      </c>
    </row>
    <row r="15034" spans="1:3">
      <c r="A15034">
        <v>2017</v>
      </c>
      <c r="B15034">
        <v>1</v>
      </c>
      <c r="C15034">
        <v>2</v>
      </c>
    </row>
    <row r="15035" spans="1:3">
      <c r="A15035">
        <v>2017</v>
      </c>
      <c r="B15035">
        <v>1</v>
      </c>
      <c r="C15035">
        <v>2</v>
      </c>
    </row>
    <row r="15036" spans="1:3">
      <c r="A15036">
        <v>2017</v>
      </c>
      <c r="B15036">
        <v>1</v>
      </c>
      <c r="C15036">
        <v>2</v>
      </c>
    </row>
    <row r="15037" spans="1:3">
      <c r="A15037">
        <v>2017</v>
      </c>
      <c r="B15037">
        <v>1</v>
      </c>
      <c r="C15037">
        <v>2</v>
      </c>
    </row>
    <row r="15038" spans="1:3">
      <c r="A15038">
        <v>2017</v>
      </c>
      <c r="B15038">
        <v>1</v>
      </c>
      <c r="C15038">
        <v>2</v>
      </c>
    </row>
    <row r="15039" spans="1:3">
      <c r="A15039">
        <v>2017</v>
      </c>
      <c r="B15039">
        <v>1</v>
      </c>
      <c r="C15039">
        <v>2</v>
      </c>
    </row>
    <row r="15040" spans="1:3">
      <c r="A15040">
        <v>2017</v>
      </c>
      <c r="B15040">
        <v>1</v>
      </c>
      <c r="C15040">
        <v>2</v>
      </c>
    </row>
    <row r="15041" spans="1:3">
      <c r="A15041">
        <v>2017</v>
      </c>
      <c r="B15041">
        <v>1</v>
      </c>
      <c r="C15041">
        <v>2</v>
      </c>
    </row>
    <row r="15042" spans="1:3">
      <c r="A15042">
        <v>2017</v>
      </c>
      <c r="B15042">
        <v>1</v>
      </c>
      <c r="C15042">
        <v>2</v>
      </c>
    </row>
    <row r="15043" spans="1:3">
      <c r="A15043">
        <v>2017</v>
      </c>
      <c r="B15043">
        <v>1</v>
      </c>
      <c r="C15043">
        <v>2</v>
      </c>
    </row>
    <row r="15044" spans="1:3">
      <c r="A15044">
        <v>2017</v>
      </c>
      <c r="B15044">
        <v>1</v>
      </c>
      <c r="C15044">
        <v>2</v>
      </c>
    </row>
    <row r="15045" spans="1:3">
      <c r="A15045">
        <v>2017</v>
      </c>
      <c r="B15045">
        <v>1</v>
      </c>
      <c r="C15045">
        <v>2</v>
      </c>
    </row>
    <row r="15046" spans="1:3">
      <c r="A15046">
        <v>2017</v>
      </c>
      <c r="B15046">
        <v>1</v>
      </c>
      <c r="C15046">
        <v>2</v>
      </c>
    </row>
    <row r="15047" spans="1:3">
      <c r="A15047">
        <v>2017</v>
      </c>
      <c r="B15047">
        <v>1</v>
      </c>
      <c r="C15047">
        <v>2</v>
      </c>
    </row>
    <row r="15048" spans="1:3">
      <c r="A15048">
        <v>2017</v>
      </c>
      <c r="B15048">
        <v>1</v>
      </c>
      <c r="C15048">
        <v>2</v>
      </c>
    </row>
    <row r="15049" spans="1:3">
      <c r="A15049">
        <v>2017</v>
      </c>
      <c r="B15049">
        <v>1</v>
      </c>
      <c r="C15049">
        <v>2</v>
      </c>
    </row>
    <row r="15050" spans="1:3">
      <c r="A15050">
        <v>2017</v>
      </c>
      <c r="B15050">
        <v>1</v>
      </c>
      <c r="C15050">
        <v>2</v>
      </c>
    </row>
    <row r="15051" spans="1:3">
      <c r="A15051">
        <v>2017</v>
      </c>
      <c r="B15051">
        <v>1</v>
      </c>
      <c r="C15051">
        <v>2</v>
      </c>
    </row>
    <row r="15052" spans="1:3">
      <c r="A15052">
        <v>2017</v>
      </c>
      <c r="B15052">
        <v>1</v>
      </c>
      <c r="C15052">
        <v>2</v>
      </c>
    </row>
    <row r="15053" spans="1:3">
      <c r="A15053">
        <v>2017</v>
      </c>
      <c r="B15053">
        <v>1</v>
      </c>
      <c r="C15053">
        <v>2</v>
      </c>
    </row>
    <row r="15054" spans="1:3">
      <c r="A15054">
        <v>2017</v>
      </c>
      <c r="B15054">
        <v>1</v>
      </c>
      <c r="C15054">
        <v>2</v>
      </c>
    </row>
    <row r="15055" spans="1:3">
      <c r="A15055">
        <v>2017</v>
      </c>
      <c r="B15055">
        <v>1</v>
      </c>
      <c r="C15055">
        <v>2</v>
      </c>
    </row>
    <row r="15056" spans="1:3">
      <c r="A15056">
        <v>2017</v>
      </c>
      <c r="B15056">
        <v>1</v>
      </c>
      <c r="C15056">
        <v>2</v>
      </c>
    </row>
    <row r="15057" spans="1:3">
      <c r="A15057">
        <v>2017</v>
      </c>
      <c r="B15057">
        <v>1</v>
      </c>
      <c r="C15057">
        <v>2</v>
      </c>
    </row>
    <row r="15058" spans="1:3">
      <c r="A15058">
        <v>2017</v>
      </c>
      <c r="B15058">
        <v>1</v>
      </c>
      <c r="C15058">
        <v>2</v>
      </c>
    </row>
    <row r="15059" spans="1:3">
      <c r="A15059">
        <v>2017</v>
      </c>
      <c r="B15059">
        <v>1</v>
      </c>
      <c r="C15059">
        <v>2</v>
      </c>
    </row>
    <row r="15060" spans="1:3">
      <c r="A15060">
        <v>2017</v>
      </c>
      <c r="B15060">
        <v>1</v>
      </c>
      <c r="C15060">
        <v>2</v>
      </c>
    </row>
    <row r="15061" spans="1:3">
      <c r="A15061">
        <v>2017</v>
      </c>
      <c r="B15061">
        <v>1</v>
      </c>
      <c r="C15061">
        <v>2</v>
      </c>
    </row>
    <row r="15062" spans="1:3">
      <c r="A15062">
        <v>2017</v>
      </c>
      <c r="B15062">
        <v>1</v>
      </c>
      <c r="C15062">
        <v>2</v>
      </c>
    </row>
    <row r="15063" spans="1:3">
      <c r="A15063">
        <v>2017</v>
      </c>
      <c r="B15063">
        <v>1</v>
      </c>
      <c r="C15063">
        <v>2</v>
      </c>
    </row>
    <row r="15064" spans="1:3">
      <c r="A15064">
        <v>2017</v>
      </c>
      <c r="B15064">
        <v>1</v>
      </c>
      <c r="C15064">
        <v>2</v>
      </c>
    </row>
    <row r="15065" spans="1:3">
      <c r="A15065">
        <v>2017</v>
      </c>
      <c r="B15065">
        <v>1</v>
      </c>
      <c r="C15065">
        <v>2</v>
      </c>
    </row>
    <row r="15066" spans="1:3">
      <c r="A15066">
        <v>2017</v>
      </c>
      <c r="B15066">
        <v>1</v>
      </c>
      <c r="C15066">
        <v>2</v>
      </c>
    </row>
    <row r="15067" spans="1:3">
      <c r="A15067">
        <v>2017</v>
      </c>
      <c r="B15067">
        <v>1</v>
      </c>
      <c r="C15067">
        <v>2</v>
      </c>
    </row>
    <row r="15068" spans="1:3">
      <c r="A15068">
        <v>2017</v>
      </c>
      <c r="B15068">
        <v>1</v>
      </c>
      <c r="C15068">
        <v>2</v>
      </c>
    </row>
    <row r="15069" spans="1:3">
      <c r="A15069">
        <v>2017</v>
      </c>
      <c r="B15069">
        <v>1</v>
      </c>
      <c r="C15069">
        <v>2</v>
      </c>
    </row>
    <row r="15070" spans="1:3">
      <c r="A15070">
        <v>2017</v>
      </c>
      <c r="B15070">
        <v>1</v>
      </c>
      <c r="C15070">
        <v>2</v>
      </c>
    </row>
    <row r="15071" spans="1:3">
      <c r="A15071">
        <v>2017</v>
      </c>
      <c r="B15071">
        <v>1</v>
      </c>
      <c r="C15071">
        <v>2</v>
      </c>
    </row>
    <row r="15072" spans="1:3">
      <c r="A15072">
        <v>2017</v>
      </c>
      <c r="B15072">
        <v>1</v>
      </c>
      <c r="C15072">
        <v>2</v>
      </c>
    </row>
    <row r="15073" spans="1:3">
      <c r="A15073">
        <v>2017</v>
      </c>
      <c r="B15073">
        <v>1</v>
      </c>
      <c r="C15073">
        <v>2</v>
      </c>
    </row>
    <row r="15074" spans="1:3">
      <c r="A15074">
        <v>2017</v>
      </c>
      <c r="B15074">
        <v>1</v>
      </c>
      <c r="C15074">
        <v>2</v>
      </c>
    </row>
    <row r="15075" spans="1:3">
      <c r="A15075">
        <v>2017</v>
      </c>
      <c r="B15075">
        <v>1</v>
      </c>
      <c r="C15075">
        <v>2</v>
      </c>
    </row>
    <row r="15076" spans="1:3">
      <c r="A15076">
        <v>2017</v>
      </c>
      <c r="B15076">
        <v>1</v>
      </c>
      <c r="C15076">
        <v>2</v>
      </c>
    </row>
    <row r="15077" spans="1:3">
      <c r="A15077">
        <v>2017</v>
      </c>
      <c r="B15077">
        <v>1</v>
      </c>
      <c r="C15077">
        <v>2</v>
      </c>
    </row>
    <row r="15078" spans="1:3">
      <c r="A15078">
        <v>2017</v>
      </c>
      <c r="B15078">
        <v>1</v>
      </c>
      <c r="C15078">
        <v>2</v>
      </c>
    </row>
    <row r="15079" spans="1:3">
      <c r="A15079">
        <v>2017</v>
      </c>
      <c r="B15079">
        <v>1</v>
      </c>
      <c r="C15079">
        <v>2</v>
      </c>
    </row>
    <row r="15080" spans="1:3">
      <c r="A15080">
        <v>2017</v>
      </c>
      <c r="B15080">
        <v>1</v>
      </c>
      <c r="C15080">
        <v>2</v>
      </c>
    </row>
    <row r="15081" spans="1:3">
      <c r="A15081">
        <v>2017</v>
      </c>
      <c r="B15081">
        <v>1</v>
      </c>
      <c r="C15081">
        <v>2</v>
      </c>
    </row>
    <row r="15082" spans="1:3">
      <c r="A15082">
        <v>2017</v>
      </c>
      <c r="B15082">
        <v>1</v>
      </c>
      <c r="C15082">
        <v>2</v>
      </c>
    </row>
    <row r="15083" spans="1:3">
      <c r="A15083">
        <v>2017</v>
      </c>
      <c r="B15083">
        <v>1</v>
      </c>
      <c r="C15083">
        <v>2</v>
      </c>
    </row>
    <row r="15084" spans="1:3">
      <c r="A15084">
        <v>2017</v>
      </c>
      <c r="B15084">
        <v>1</v>
      </c>
      <c r="C15084">
        <v>2</v>
      </c>
    </row>
    <row r="15085" spans="1:3">
      <c r="A15085">
        <v>2017</v>
      </c>
      <c r="B15085">
        <v>1</v>
      </c>
      <c r="C15085">
        <v>2</v>
      </c>
    </row>
    <row r="15086" spans="1:3">
      <c r="A15086">
        <v>2017</v>
      </c>
      <c r="B15086">
        <v>1</v>
      </c>
      <c r="C15086">
        <v>2</v>
      </c>
    </row>
    <row r="15087" spans="1:3">
      <c r="A15087">
        <v>2017</v>
      </c>
      <c r="B15087">
        <v>1</v>
      </c>
      <c r="C15087">
        <v>2</v>
      </c>
    </row>
    <row r="15088" spans="1:3">
      <c r="A15088">
        <v>2017</v>
      </c>
      <c r="B15088">
        <v>1</v>
      </c>
      <c r="C15088">
        <v>2</v>
      </c>
    </row>
    <row r="15089" spans="1:3">
      <c r="A15089">
        <v>2017</v>
      </c>
      <c r="B15089">
        <v>1</v>
      </c>
      <c r="C15089">
        <v>1</v>
      </c>
    </row>
    <row r="15090" spans="1:3">
      <c r="A15090">
        <v>2017</v>
      </c>
      <c r="B15090">
        <v>1</v>
      </c>
      <c r="C15090">
        <v>1</v>
      </c>
    </row>
    <row r="15091" spans="1:3">
      <c r="A15091">
        <v>2017</v>
      </c>
      <c r="B15091">
        <v>1</v>
      </c>
      <c r="C15091">
        <v>2</v>
      </c>
    </row>
    <row r="15092" spans="1:3">
      <c r="A15092">
        <v>2017</v>
      </c>
      <c r="B15092">
        <v>1</v>
      </c>
      <c r="C15092">
        <v>2</v>
      </c>
    </row>
    <row r="15093" spans="1:3">
      <c r="A15093">
        <v>2017</v>
      </c>
      <c r="B15093">
        <v>1</v>
      </c>
      <c r="C15093">
        <v>4</v>
      </c>
    </row>
    <row r="15094" spans="1:3">
      <c r="A15094">
        <v>2017</v>
      </c>
      <c r="B15094">
        <v>1</v>
      </c>
      <c r="C15094">
        <v>4</v>
      </c>
    </row>
    <row r="15095" spans="1:3">
      <c r="A15095">
        <v>2017</v>
      </c>
      <c r="B15095">
        <v>1</v>
      </c>
      <c r="C15095">
        <v>5</v>
      </c>
    </row>
    <row r="15096" spans="1:3">
      <c r="A15096">
        <v>2017</v>
      </c>
      <c r="B15096">
        <v>1</v>
      </c>
      <c r="C15096">
        <v>5</v>
      </c>
    </row>
    <row r="15097" spans="1:3">
      <c r="A15097">
        <v>2017</v>
      </c>
      <c r="B15097">
        <v>1</v>
      </c>
      <c r="C15097">
        <v>5</v>
      </c>
    </row>
    <row r="15098" spans="1:3">
      <c r="A15098">
        <v>2017</v>
      </c>
      <c r="B15098">
        <v>1</v>
      </c>
      <c r="C15098">
        <v>5</v>
      </c>
    </row>
    <row r="15099" spans="1:3">
      <c r="A15099">
        <v>2017</v>
      </c>
      <c r="B15099">
        <v>1</v>
      </c>
      <c r="C15099">
        <v>5</v>
      </c>
    </row>
    <row r="15100" spans="1:3">
      <c r="A15100">
        <v>2017</v>
      </c>
      <c r="B15100">
        <v>1</v>
      </c>
      <c r="C15100">
        <v>5</v>
      </c>
    </row>
    <row r="15101" spans="1:3">
      <c r="A15101">
        <v>2017</v>
      </c>
      <c r="B15101">
        <v>1</v>
      </c>
      <c r="C15101">
        <v>11</v>
      </c>
    </row>
    <row r="15102" spans="1:3">
      <c r="A15102">
        <v>2017</v>
      </c>
      <c r="B15102">
        <v>1</v>
      </c>
      <c r="C15102">
        <v>11</v>
      </c>
    </row>
    <row r="15103" spans="1:3">
      <c r="A15103">
        <v>2017</v>
      </c>
      <c r="B15103">
        <v>1</v>
      </c>
      <c r="C15103">
        <v>11</v>
      </c>
    </row>
    <row r="15104" spans="1:3">
      <c r="A15104">
        <v>2017</v>
      </c>
      <c r="B15104">
        <v>1</v>
      </c>
      <c r="C15104">
        <v>11</v>
      </c>
    </row>
    <row r="15105" spans="1:3">
      <c r="A15105">
        <v>2017</v>
      </c>
      <c r="B15105">
        <v>1</v>
      </c>
      <c r="C15105">
        <v>20</v>
      </c>
    </row>
    <row r="15106" spans="1:3">
      <c r="A15106">
        <v>2017</v>
      </c>
      <c r="B15106">
        <v>1</v>
      </c>
      <c r="C15106">
        <v>20</v>
      </c>
    </row>
    <row r="15107" spans="1:3">
      <c r="A15107">
        <v>2017</v>
      </c>
      <c r="B15107">
        <v>1</v>
      </c>
      <c r="C15107">
        <v>20</v>
      </c>
    </row>
    <row r="15108" spans="1:3">
      <c r="A15108">
        <v>2017</v>
      </c>
      <c r="B15108">
        <v>1</v>
      </c>
      <c r="C15108">
        <v>20</v>
      </c>
    </row>
    <row r="15109" spans="1:3">
      <c r="A15109">
        <v>2017</v>
      </c>
      <c r="B15109">
        <v>1</v>
      </c>
      <c r="C15109">
        <v>20</v>
      </c>
    </row>
    <row r="15110" spans="1:3">
      <c r="A15110">
        <v>2017</v>
      </c>
      <c r="B15110">
        <v>1</v>
      </c>
      <c r="C15110">
        <v>20</v>
      </c>
    </row>
    <row r="15111" spans="1:3">
      <c r="A15111">
        <v>2017</v>
      </c>
      <c r="B15111">
        <v>1</v>
      </c>
      <c r="C15111">
        <v>20</v>
      </c>
    </row>
    <row r="15112" spans="1:3">
      <c r="A15112">
        <v>2017</v>
      </c>
      <c r="B15112">
        <v>1</v>
      </c>
      <c r="C15112">
        <v>20</v>
      </c>
    </row>
    <row r="15113" spans="1:3">
      <c r="A15113">
        <v>2017</v>
      </c>
      <c r="B15113">
        <v>1</v>
      </c>
      <c r="C15113">
        <v>20</v>
      </c>
    </row>
    <row r="15114" spans="1:3">
      <c r="A15114">
        <v>2017</v>
      </c>
      <c r="B15114">
        <v>1</v>
      </c>
      <c r="C15114">
        <v>20</v>
      </c>
    </row>
    <row r="15115" spans="1:3">
      <c r="A15115">
        <v>2017</v>
      </c>
      <c r="B15115">
        <v>1</v>
      </c>
      <c r="C15115">
        <v>20</v>
      </c>
    </row>
    <row r="15116" spans="1:3">
      <c r="A15116">
        <v>2017</v>
      </c>
      <c r="B15116">
        <v>1</v>
      </c>
      <c r="C15116">
        <v>20</v>
      </c>
    </row>
    <row r="15117" spans="1:3">
      <c r="A15117">
        <v>2017</v>
      </c>
      <c r="B15117">
        <v>1</v>
      </c>
      <c r="C15117">
        <v>20</v>
      </c>
    </row>
    <row r="15118" spans="1:3">
      <c r="A15118">
        <v>2017</v>
      </c>
      <c r="B15118">
        <v>1</v>
      </c>
      <c r="C15118">
        <v>20</v>
      </c>
    </row>
    <row r="15119" spans="1:3">
      <c r="A15119">
        <v>2017</v>
      </c>
      <c r="B15119">
        <v>1</v>
      </c>
      <c r="C15119">
        <v>20</v>
      </c>
    </row>
    <row r="15120" spans="1:3">
      <c r="A15120">
        <v>2017</v>
      </c>
      <c r="B15120">
        <v>1</v>
      </c>
      <c r="C15120">
        <v>20</v>
      </c>
    </row>
    <row r="15121" spans="1:3">
      <c r="A15121">
        <v>2017</v>
      </c>
      <c r="B15121">
        <v>1</v>
      </c>
      <c r="C15121">
        <v>20</v>
      </c>
    </row>
    <row r="15122" spans="1:3">
      <c r="A15122">
        <v>2017</v>
      </c>
      <c r="B15122">
        <v>1</v>
      </c>
      <c r="C15122">
        <v>20</v>
      </c>
    </row>
    <row r="15123" spans="1:3">
      <c r="A15123">
        <v>2017</v>
      </c>
      <c r="B15123">
        <v>1</v>
      </c>
      <c r="C15123">
        <v>23</v>
      </c>
    </row>
    <row r="15124" spans="1:3">
      <c r="A15124">
        <v>2017</v>
      </c>
      <c r="B15124">
        <v>1</v>
      </c>
      <c r="C15124">
        <v>23</v>
      </c>
    </row>
    <row r="15125" spans="1:3">
      <c r="A15125">
        <v>2017</v>
      </c>
      <c r="B15125">
        <v>1</v>
      </c>
      <c r="C15125">
        <v>23</v>
      </c>
    </row>
    <row r="15126" spans="1:3">
      <c r="A15126">
        <v>2017</v>
      </c>
      <c r="B15126">
        <v>1</v>
      </c>
      <c r="C15126">
        <v>23</v>
      </c>
    </row>
    <row r="15127" spans="1:3">
      <c r="A15127">
        <v>2017</v>
      </c>
      <c r="B15127">
        <v>1</v>
      </c>
      <c r="C15127">
        <v>23</v>
      </c>
    </row>
    <row r="15128" spans="1:3">
      <c r="A15128">
        <v>2017</v>
      </c>
      <c r="B15128">
        <v>1</v>
      </c>
      <c r="C15128">
        <v>23</v>
      </c>
    </row>
    <row r="15129" spans="1:3">
      <c r="A15129">
        <v>2017</v>
      </c>
      <c r="B15129">
        <v>1</v>
      </c>
      <c r="C15129">
        <v>24</v>
      </c>
    </row>
    <row r="15130" spans="1:3">
      <c r="A15130">
        <v>2017</v>
      </c>
      <c r="B15130">
        <v>1</v>
      </c>
      <c r="C15130">
        <v>24</v>
      </c>
    </row>
    <row r="15131" spans="1:3">
      <c r="A15131">
        <v>2017</v>
      </c>
      <c r="B15131">
        <v>1</v>
      </c>
      <c r="C15131">
        <v>24</v>
      </c>
    </row>
    <row r="15132" spans="1:3">
      <c r="A15132">
        <v>2017</v>
      </c>
      <c r="B15132">
        <v>1</v>
      </c>
      <c r="C15132">
        <v>24</v>
      </c>
    </row>
    <row r="15133" spans="1:3">
      <c r="A15133">
        <v>2017</v>
      </c>
      <c r="B15133">
        <v>1</v>
      </c>
      <c r="C15133">
        <v>25</v>
      </c>
    </row>
    <row r="15134" spans="1:3">
      <c r="A15134">
        <v>2017</v>
      </c>
      <c r="B15134">
        <v>1</v>
      </c>
      <c r="C15134">
        <v>25</v>
      </c>
    </row>
    <row r="15135" spans="1:3">
      <c r="A15135">
        <v>2017</v>
      </c>
      <c r="B15135">
        <v>1</v>
      </c>
      <c r="C15135">
        <v>25</v>
      </c>
    </row>
    <row r="15136" spans="1:3">
      <c r="A15136">
        <v>2017</v>
      </c>
      <c r="B15136">
        <v>1</v>
      </c>
      <c r="C15136">
        <v>25</v>
      </c>
    </row>
    <row r="15137" spans="1:3">
      <c r="A15137">
        <v>2017</v>
      </c>
      <c r="B15137">
        <v>1</v>
      </c>
      <c r="C15137">
        <v>26</v>
      </c>
    </row>
    <row r="15138" spans="1:3">
      <c r="A15138">
        <v>2017</v>
      </c>
      <c r="B15138">
        <v>1</v>
      </c>
      <c r="C15138">
        <v>26</v>
      </c>
    </row>
    <row r="15139" spans="1:3">
      <c r="A15139">
        <v>2017</v>
      </c>
      <c r="B15139">
        <v>1</v>
      </c>
      <c r="C15139">
        <v>26</v>
      </c>
    </row>
    <row r="15140" spans="1:3">
      <c r="A15140">
        <v>2017</v>
      </c>
      <c r="B15140">
        <v>1</v>
      </c>
      <c r="C15140">
        <v>26</v>
      </c>
    </row>
    <row r="15141" spans="1:3">
      <c r="A15141">
        <v>2017</v>
      </c>
      <c r="B15141">
        <v>1</v>
      </c>
      <c r="C15141">
        <v>26</v>
      </c>
    </row>
    <row r="15142" spans="1:3">
      <c r="A15142">
        <v>2017</v>
      </c>
      <c r="B15142">
        <v>1</v>
      </c>
      <c r="C15142">
        <v>26</v>
      </c>
    </row>
    <row r="15143" spans="1:3">
      <c r="A15143">
        <v>2017</v>
      </c>
      <c r="B15143">
        <v>1</v>
      </c>
      <c r="C15143">
        <v>26</v>
      </c>
    </row>
    <row r="15144" spans="1:3">
      <c r="A15144">
        <v>2017</v>
      </c>
      <c r="B15144">
        <v>1</v>
      </c>
      <c r="C15144">
        <v>26</v>
      </c>
    </row>
    <row r="15145" spans="1:3">
      <c r="A15145">
        <v>2017</v>
      </c>
      <c r="B15145">
        <v>1</v>
      </c>
      <c r="C15145">
        <v>31</v>
      </c>
    </row>
    <row r="15146" spans="1:3">
      <c r="A15146">
        <v>2017</v>
      </c>
      <c r="B15146">
        <v>1</v>
      </c>
      <c r="C15146">
        <v>31</v>
      </c>
    </row>
    <row r="15147" spans="1:3">
      <c r="A15147">
        <v>2017</v>
      </c>
      <c r="B15147">
        <v>1</v>
      </c>
      <c r="C15147">
        <v>31</v>
      </c>
    </row>
    <row r="15148" spans="1:3">
      <c r="A15148">
        <v>2017</v>
      </c>
      <c r="B15148">
        <v>1</v>
      </c>
      <c r="C15148">
        <v>31</v>
      </c>
    </row>
    <row r="15149" spans="1:3">
      <c r="A15149">
        <v>2017</v>
      </c>
      <c r="B15149">
        <v>1</v>
      </c>
      <c r="C15149">
        <v>31</v>
      </c>
    </row>
    <row r="15150" spans="1:3">
      <c r="A15150">
        <v>2017</v>
      </c>
      <c r="B15150">
        <v>1</v>
      </c>
      <c r="C15150">
        <v>31</v>
      </c>
    </row>
    <row r="15151" spans="1:3">
      <c r="A15151">
        <v>2017</v>
      </c>
      <c r="B15151">
        <v>1</v>
      </c>
      <c r="C15151">
        <v>31</v>
      </c>
    </row>
    <row r="15152" spans="1:3">
      <c r="A15152">
        <v>2017</v>
      </c>
      <c r="B15152">
        <v>1</v>
      </c>
      <c r="C15152">
        <v>31</v>
      </c>
    </row>
    <row r="15153" spans="1:3">
      <c r="A15153">
        <v>2017</v>
      </c>
      <c r="B15153">
        <v>1</v>
      </c>
      <c r="C15153">
        <v>31</v>
      </c>
    </row>
    <row r="15154" spans="1:3">
      <c r="A15154">
        <v>2017</v>
      </c>
      <c r="B15154">
        <v>1</v>
      </c>
      <c r="C15154">
        <v>31</v>
      </c>
    </row>
    <row r="15155" spans="1:3">
      <c r="A15155">
        <v>2017</v>
      </c>
      <c r="B15155">
        <v>1</v>
      </c>
      <c r="C15155">
        <v>31</v>
      </c>
    </row>
    <row r="15156" spans="1:3">
      <c r="A15156">
        <v>2017</v>
      </c>
      <c r="B15156">
        <v>1</v>
      </c>
      <c r="C15156">
        <v>31</v>
      </c>
    </row>
    <row r="15157" spans="1:3">
      <c r="A15157">
        <v>2017</v>
      </c>
      <c r="B15157">
        <v>1</v>
      </c>
      <c r="C15157">
        <v>31</v>
      </c>
    </row>
    <row r="15158" spans="1:3">
      <c r="A15158">
        <v>2017</v>
      </c>
      <c r="B15158">
        <v>1</v>
      </c>
      <c r="C15158">
        <v>31</v>
      </c>
    </row>
    <row r="15159" spans="1:3">
      <c r="A15159">
        <v>2017</v>
      </c>
      <c r="B15159">
        <v>1</v>
      </c>
      <c r="C15159">
        <v>31</v>
      </c>
    </row>
    <row r="15160" spans="1:3">
      <c r="A15160">
        <v>2017</v>
      </c>
      <c r="B15160">
        <v>1</v>
      </c>
      <c r="C15160">
        <v>31</v>
      </c>
    </row>
    <row r="15161" spans="1:3">
      <c r="A15161">
        <v>2017</v>
      </c>
      <c r="B15161">
        <v>1</v>
      </c>
      <c r="C15161">
        <v>31</v>
      </c>
    </row>
    <row r="15162" spans="1:3">
      <c r="A15162">
        <v>2017</v>
      </c>
      <c r="B15162">
        <v>1</v>
      </c>
      <c r="C15162">
        <v>31</v>
      </c>
    </row>
    <row r="15163" spans="1:3">
      <c r="A15163">
        <v>2017</v>
      </c>
      <c r="B15163">
        <v>1</v>
      </c>
      <c r="C15163">
        <v>31</v>
      </c>
    </row>
    <row r="15164" spans="1:3">
      <c r="A15164">
        <v>2017</v>
      </c>
      <c r="B15164">
        <v>1</v>
      </c>
      <c r="C15164">
        <v>31</v>
      </c>
    </row>
    <row r="15165" spans="1:3">
      <c r="A15165">
        <v>2017</v>
      </c>
      <c r="B15165">
        <v>1</v>
      </c>
      <c r="C15165">
        <v>31</v>
      </c>
    </row>
    <row r="15166" spans="1:3">
      <c r="A15166">
        <v>2017</v>
      </c>
      <c r="B15166">
        <v>1</v>
      </c>
      <c r="C15166">
        <v>31</v>
      </c>
    </row>
    <row r="15167" spans="1:3">
      <c r="A15167">
        <v>2017</v>
      </c>
      <c r="B15167">
        <v>1</v>
      </c>
      <c r="C15167">
        <v>31</v>
      </c>
    </row>
    <row r="15168" spans="1:3">
      <c r="A15168">
        <v>2017</v>
      </c>
      <c r="B15168">
        <v>1</v>
      </c>
      <c r="C15168">
        <v>31</v>
      </c>
    </row>
    <row r="15169" spans="1:3">
      <c r="A15169">
        <v>2017</v>
      </c>
      <c r="B15169">
        <v>1</v>
      </c>
      <c r="C15169">
        <v>31</v>
      </c>
    </row>
    <row r="15170" spans="1:3">
      <c r="A15170">
        <v>2017</v>
      </c>
      <c r="B15170">
        <v>1</v>
      </c>
      <c r="C15170">
        <v>31</v>
      </c>
    </row>
    <row r="15171" spans="1:3">
      <c r="A15171">
        <v>2017</v>
      </c>
      <c r="B15171">
        <v>2</v>
      </c>
      <c r="C15171">
        <v>1</v>
      </c>
    </row>
    <row r="15172" spans="1:3">
      <c r="A15172">
        <v>2017</v>
      </c>
      <c r="B15172">
        <v>2</v>
      </c>
      <c r="C15172">
        <v>1</v>
      </c>
    </row>
    <row r="15173" spans="1:3">
      <c r="A15173">
        <v>2017</v>
      </c>
      <c r="B15173">
        <v>2</v>
      </c>
      <c r="C15173">
        <v>1</v>
      </c>
    </row>
    <row r="15174" spans="1:3">
      <c r="A15174">
        <v>2017</v>
      </c>
      <c r="B15174">
        <v>2</v>
      </c>
      <c r="C15174">
        <v>1</v>
      </c>
    </row>
    <row r="15175" spans="1:3">
      <c r="A15175">
        <v>2017</v>
      </c>
      <c r="B15175">
        <v>2</v>
      </c>
      <c r="C15175">
        <v>1</v>
      </c>
    </row>
    <row r="15176" spans="1:3">
      <c r="A15176">
        <v>2017</v>
      </c>
      <c r="B15176">
        <v>2</v>
      </c>
      <c r="C15176">
        <v>1</v>
      </c>
    </row>
    <row r="15177" spans="1:3">
      <c r="A15177">
        <v>2017</v>
      </c>
      <c r="B15177">
        <v>2</v>
      </c>
      <c r="C15177">
        <v>1</v>
      </c>
    </row>
    <row r="15178" spans="1:3">
      <c r="A15178">
        <v>2017</v>
      </c>
      <c r="B15178">
        <v>2</v>
      </c>
      <c r="C15178">
        <v>1</v>
      </c>
    </row>
    <row r="15179" spans="1:3">
      <c r="A15179">
        <v>2017</v>
      </c>
      <c r="B15179">
        <v>2</v>
      </c>
      <c r="C15179">
        <v>1</v>
      </c>
    </row>
    <row r="15180" spans="1:3">
      <c r="A15180">
        <v>2017</v>
      </c>
      <c r="B15180">
        <v>2</v>
      </c>
      <c r="C15180">
        <v>1</v>
      </c>
    </row>
    <row r="15181" spans="1:3">
      <c r="A15181">
        <v>2017</v>
      </c>
      <c r="B15181">
        <v>2</v>
      </c>
      <c r="C15181">
        <v>1</v>
      </c>
    </row>
    <row r="15182" spans="1:3">
      <c r="A15182">
        <v>2017</v>
      </c>
      <c r="B15182">
        <v>2</v>
      </c>
      <c r="C15182">
        <v>1</v>
      </c>
    </row>
    <row r="15183" spans="1:3">
      <c r="A15183">
        <v>2017</v>
      </c>
      <c r="B15183">
        <v>2</v>
      </c>
      <c r="C15183">
        <v>1</v>
      </c>
    </row>
    <row r="15184" spans="1:3">
      <c r="A15184">
        <v>2017</v>
      </c>
      <c r="B15184">
        <v>2</v>
      </c>
      <c r="C15184">
        <v>1</v>
      </c>
    </row>
    <row r="15185" spans="1:3">
      <c r="A15185">
        <v>2017</v>
      </c>
      <c r="B15185">
        <v>2</v>
      </c>
      <c r="C15185">
        <v>1</v>
      </c>
    </row>
    <row r="15186" spans="1:3">
      <c r="A15186">
        <v>2017</v>
      </c>
      <c r="B15186">
        <v>2</v>
      </c>
      <c r="C15186">
        <v>1</v>
      </c>
    </row>
    <row r="15187" spans="1:3">
      <c r="A15187">
        <v>2017</v>
      </c>
      <c r="B15187">
        <v>2</v>
      </c>
      <c r="C15187">
        <v>1</v>
      </c>
    </row>
    <row r="15188" spans="1:3">
      <c r="A15188">
        <v>2017</v>
      </c>
      <c r="B15188">
        <v>2</v>
      </c>
      <c r="C15188">
        <v>1</v>
      </c>
    </row>
    <row r="15189" spans="1:3">
      <c r="A15189">
        <v>2017</v>
      </c>
      <c r="B15189">
        <v>2</v>
      </c>
      <c r="C15189">
        <v>1</v>
      </c>
    </row>
    <row r="15190" spans="1:3">
      <c r="A15190">
        <v>2017</v>
      </c>
      <c r="B15190">
        <v>2</v>
      </c>
      <c r="C15190">
        <v>1</v>
      </c>
    </row>
    <row r="15191" spans="1:3">
      <c r="A15191">
        <v>2017</v>
      </c>
      <c r="B15191">
        <v>2</v>
      </c>
      <c r="C15191">
        <v>1</v>
      </c>
    </row>
    <row r="15192" spans="1:3">
      <c r="A15192">
        <v>2017</v>
      </c>
      <c r="B15192">
        <v>2</v>
      </c>
      <c r="C15192">
        <v>1</v>
      </c>
    </row>
    <row r="15193" spans="1:3">
      <c r="A15193">
        <v>2017</v>
      </c>
      <c r="B15193">
        <v>2</v>
      </c>
      <c r="C15193">
        <v>1</v>
      </c>
    </row>
    <row r="15194" spans="1:3">
      <c r="A15194">
        <v>2017</v>
      </c>
      <c r="B15194">
        <v>2</v>
      </c>
      <c r="C15194">
        <v>1</v>
      </c>
    </row>
    <row r="15195" spans="1:3">
      <c r="A15195">
        <v>2017</v>
      </c>
      <c r="B15195">
        <v>2</v>
      </c>
      <c r="C15195">
        <v>1</v>
      </c>
    </row>
    <row r="15196" spans="1:3">
      <c r="A15196">
        <v>2017</v>
      </c>
      <c r="B15196">
        <v>2</v>
      </c>
      <c r="C15196">
        <v>1</v>
      </c>
    </row>
    <row r="15197" spans="1:3">
      <c r="A15197">
        <v>2017</v>
      </c>
      <c r="B15197">
        <v>2</v>
      </c>
      <c r="C15197">
        <v>1</v>
      </c>
    </row>
    <row r="15198" spans="1:3">
      <c r="A15198">
        <v>2017</v>
      </c>
      <c r="B15198">
        <v>2</v>
      </c>
      <c r="C15198">
        <v>1</v>
      </c>
    </row>
    <row r="15199" spans="1:3">
      <c r="A15199">
        <v>2017</v>
      </c>
      <c r="B15199">
        <v>2</v>
      </c>
      <c r="C15199">
        <v>1</v>
      </c>
    </row>
    <row r="15200" spans="1:3">
      <c r="A15200">
        <v>2017</v>
      </c>
      <c r="B15200">
        <v>2</v>
      </c>
      <c r="C15200">
        <v>1</v>
      </c>
    </row>
    <row r="15201" spans="1:3">
      <c r="A15201">
        <v>2017</v>
      </c>
      <c r="B15201">
        <v>2</v>
      </c>
      <c r="C15201">
        <v>1</v>
      </c>
    </row>
    <row r="15202" spans="1:3">
      <c r="A15202">
        <v>2017</v>
      </c>
      <c r="B15202">
        <v>2</v>
      </c>
      <c r="C15202">
        <v>1</v>
      </c>
    </row>
    <row r="15203" spans="1:3">
      <c r="A15203">
        <v>2017</v>
      </c>
      <c r="B15203">
        <v>2</v>
      </c>
      <c r="C15203">
        <v>1</v>
      </c>
    </row>
    <row r="15204" spans="1:3">
      <c r="A15204">
        <v>2017</v>
      </c>
      <c r="B15204">
        <v>2</v>
      </c>
      <c r="C15204">
        <v>1</v>
      </c>
    </row>
    <row r="15205" spans="1:3">
      <c r="A15205">
        <v>2017</v>
      </c>
      <c r="B15205">
        <v>2</v>
      </c>
      <c r="C15205">
        <v>1</v>
      </c>
    </row>
    <row r="15206" spans="1:3">
      <c r="A15206">
        <v>2017</v>
      </c>
      <c r="B15206">
        <v>2</v>
      </c>
      <c r="C15206">
        <v>1</v>
      </c>
    </row>
    <row r="15207" spans="1:3">
      <c r="A15207">
        <v>2017</v>
      </c>
      <c r="B15207">
        <v>2</v>
      </c>
      <c r="C15207">
        <v>1</v>
      </c>
    </row>
    <row r="15208" spans="1:3">
      <c r="A15208">
        <v>2017</v>
      </c>
      <c r="B15208">
        <v>2</v>
      </c>
      <c r="C15208">
        <v>1</v>
      </c>
    </row>
    <row r="15209" spans="1:3">
      <c r="A15209">
        <v>2017</v>
      </c>
      <c r="B15209">
        <v>2</v>
      </c>
      <c r="C15209">
        <v>6</v>
      </c>
    </row>
    <row r="15210" spans="1:3">
      <c r="A15210">
        <v>2017</v>
      </c>
      <c r="B15210">
        <v>2</v>
      </c>
      <c r="C15210">
        <v>6</v>
      </c>
    </row>
    <row r="15211" spans="1:3">
      <c r="A15211">
        <v>2017</v>
      </c>
      <c r="B15211">
        <v>2</v>
      </c>
      <c r="C15211">
        <v>6</v>
      </c>
    </row>
    <row r="15212" spans="1:3">
      <c r="A15212">
        <v>2017</v>
      </c>
      <c r="B15212">
        <v>2</v>
      </c>
      <c r="C15212">
        <v>6</v>
      </c>
    </row>
    <row r="15213" spans="1:3">
      <c r="A15213">
        <v>2017</v>
      </c>
      <c r="B15213">
        <v>2</v>
      </c>
      <c r="C15213">
        <v>6</v>
      </c>
    </row>
    <row r="15214" spans="1:3">
      <c r="A15214">
        <v>2017</v>
      </c>
      <c r="B15214">
        <v>2</v>
      </c>
      <c r="C15214">
        <v>6</v>
      </c>
    </row>
    <row r="15215" spans="1:3">
      <c r="A15215">
        <v>2017</v>
      </c>
      <c r="B15215">
        <v>2</v>
      </c>
      <c r="C15215">
        <v>6</v>
      </c>
    </row>
    <row r="15216" spans="1:3">
      <c r="A15216">
        <v>2017</v>
      </c>
      <c r="B15216">
        <v>2</v>
      </c>
      <c r="C15216">
        <v>6</v>
      </c>
    </row>
    <row r="15217" spans="1:3">
      <c r="A15217">
        <v>2017</v>
      </c>
      <c r="B15217">
        <v>2</v>
      </c>
      <c r="C15217">
        <v>6</v>
      </c>
    </row>
    <row r="15218" spans="1:3">
      <c r="A15218">
        <v>2017</v>
      </c>
      <c r="B15218">
        <v>2</v>
      </c>
      <c r="C15218">
        <v>6</v>
      </c>
    </row>
    <row r="15219" spans="1:3">
      <c r="A15219">
        <v>2017</v>
      </c>
      <c r="B15219">
        <v>2</v>
      </c>
      <c r="C15219">
        <v>6</v>
      </c>
    </row>
    <row r="15220" spans="1:3">
      <c r="A15220">
        <v>2017</v>
      </c>
      <c r="B15220">
        <v>2</v>
      </c>
      <c r="C15220">
        <v>6</v>
      </c>
    </row>
    <row r="15221" spans="1:3">
      <c r="A15221">
        <v>2017</v>
      </c>
      <c r="B15221">
        <v>2</v>
      </c>
      <c r="C15221">
        <v>6</v>
      </c>
    </row>
    <row r="15222" spans="1:3">
      <c r="A15222">
        <v>2017</v>
      </c>
      <c r="B15222">
        <v>2</v>
      </c>
      <c r="C15222">
        <v>6</v>
      </c>
    </row>
    <row r="15223" spans="1:3">
      <c r="A15223">
        <v>2017</v>
      </c>
      <c r="B15223">
        <v>2</v>
      </c>
      <c r="C15223">
        <v>6</v>
      </c>
    </row>
    <row r="15224" spans="1:3">
      <c r="A15224">
        <v>2017</v>
      </c>
      <c r="B15224">
        <v>2</v>
      </c>
      <c r="C15224">
        <v>6</v>
      </c>
    </row>
    <row r="15225" spans="1:3">
      <c r="A15225">
        <v>2017</v>
      </c>
      <c r="B15225">
        <v>2</v>
      </c>
      <c r="C15225">
        <v>6</v>
      </c>
    </row>
    <row r="15226" spans="1:3">
      <c r="A15226">
        <v>2017</v>
      </c>
      <c r="B15226">
        <v>2</v>
      </c>
      <c r="C15226">
        <v>6</v>
      </c>
    </row>
    <row r="15227" spans="1:3">
      <c r="A15227">
        <v>2017</v>
      </c>
      <c r="B15227">
        <v>2</v>
      </c>
      <c r="C15227">
        <v>6</v>
      </c>
    </row>
    <row r="15228" spans="1:3">
      <c r="A15228">
        <v>2017</v>
      </c>
      <c r="B15228">
        <v>2</v>
      </c>
      <c r="C15228">
        <v>6</v>
      </c>
    </row>
    <row r="15229" spans="1:3">
      <c r="A15229">
        <v>2017</v>
      </c>
      <c r="B15229">
        <v>2</v>
      </c>
      <c r="C15229">
        <v>6</v>
      </c>
    </row>
    <row r="15230" spans="1:3">
      <c r="A15230">
        <v>2017</v>
      </c>
      <c r="B15230">
        <v>2</v>
      </c>
      <c r="C15230">
        <v>6</v>
      </c>
    </row>
    <row r="15231" spans="1:3">
      <c r="A15231">
        <v>2017</v>
      </c>
      <c r="B15231">
        <v>2</v>
      </c>
      <c r="C15231">
        <v>6</v>
      </c>
    </row>
    <row r="15232" spans="1:3">
      <c r="A15232">
        <v>2017</v>
      </c>
      <c r="B15232">
        <v>2</v>
      </c>
      <c r="C15232">
        <v>6</v>
      </c>
    </row>
    <row r="15233" spans="1:3">
      <c r="A15233">
        <v>2017</v>
      </c>
      <c r="B15233">
        <v>2</v>
      </c>
      <c r="C15233">
        <v>6</v>
      </c>
    </row>
    <row r="15234" spans="1:3">
      <c r="A15234">
        <v>2017</v>
      </c>
      <c r="B15234">
        <v>2</v>
      </c>
      <c r="C15234">
        <v>6</v>
      </c>
    </row>
    <row r="15235" spans="1:3">
      <c r="A15235">
        <v>2017</v>
      </c>
      <c r="B15235">
        <v>2</v>
      </c>
      <c r="C15235">
        <v>6</v>
      </c>
    </row>
    <row r="15236" spans="1:3">
      <c r="A15236">
        <v>2017</v>
      </c>
      <c r="B15236">
        <v>2</v>
      </c>
      <c r="C15236">
        <v>6</v>
      </c>
    </row>
    <row r="15237" spans="1:3">
      <c r="A15237">
        <v>2017</v>
      </c>
      <c r="B15237">
        <v>2</v>
      </c>
      <c r="C15237">
        <v>6</v>
      </c>
    </row>
    <row r="15238" spans="1:3">
      <c r="A15238">
        <v>2017</v>
      </c>
      <c r="B15238">
        <v>2</v>
      </c>
      <c r="C15238">
        <v>6</v>
      </c>
    </row>
    <row r="15239" spans="1:3">
      <c r="A15239">
        <v>2017</v>
      </c>
      <c r="B15239">
        <v>2</v>
      </c>
      <c r="C15239">
        <v>6</v>
      </c>
    </row>
    <row r="15240" spans="1:3">
      <c r="A15240">
        <v>2017</v>
      </c>
      <c r="B15240">
        <v>2</v>
      </c>
      <c r="C15240">
        <v>6</v>
      </c>
    </row>
    <row r="15241" spans="1:3">
      <c r="A15241">
        <v>2017</v>
      </c>
      <c r="B15241">
        <v>2</v>
      </c>
      <c r="C15241">
        <v>6</v>
      </c>
    </row>
    <row r="15242" spans="1:3">
      <c r="A15242">
        <v>2017</v>
      </c>
      <c r="B15242">
        <v>2</v>
      </c>
      <c r="C15242">
        <v>6</v>
      </c>
    </row>
    <row r="15243" spans="1:3">
      <c r="A15243">
        <v>2017</v>
      </c>
      <c r="B15243">
        <v>2</v>
      </c>
      <c r="C15243">
        <v>6</v>
      </c>
    </row>
    <row r="15244" spans="1:3">
      <c r="A15244">
        <v>2017</v>
      </c>
      <c r="B15244">
        <v>2</v>
      </c>
      <c r="C15244">
        <v>6</v>
      </c>
    </row>
    <row r="15245" spans="1:3">
      <c r="A15245">
        <v>2017</v>
      </c>
      <c r="B15245">
        <v>2</v>
      </c>
      <c r="C15245">
        <v>6</v>
      </c>
    </row>
    <row r="15246" spans="1:3">
      <c r="A15246">
        <v>2017</v>
      </c>
      <c r="B15246">
        <v>2</v>
      </c>
      <c r="C15246">
        <v>6</v>
      </c>
    </row>
    <row r="15247" spans="1:3">
      <c r="A15247">
        <v>2017</v>
      </c>
      <c r="B15247">
        <v>2</v>
      </c>
      <c r="C15247">
        <v>6</v>
      </c>
    </row>
    <row r="15248" spans="1:3">
      <c r="A15248">
        <v>2017</v>
      </c>
      <c r="B15248">
        <v>2</v>
      </c>
      <c r="C15248">
        <v>6</v>
      </c>
    </row>
    <row r="15249" spans="1:3">
      <c r="A15249">
        <v>2017</v>
      </c>
      <c r="B15249">
        <v>2</v>
      </c>
      <c r="C15249">
        <v>6</v>
      </c>
    </row>
    <row r="15250" spans="1:3">
      <c r="A15250">
        <v>2017</v>
      </c>
      <c r="B15250">
        <v>2</v>
      </c>
      <c r="C15250">
        <v>6</v>
      </c>
    </row>
    <row r="15251" spans="1:3">
      <c r="A15251">
        <v>2017</v>
      </c>
      <c r="B15251">
        <v>2</v>
      </c>
      <c r="C15251">
        <v>6</v>
      </c>
    </row>
    <row r="15252" spans="1:3">
      <c r="A15252">
        <v>2017</v>
      </c>
      <c r="B15252">
        <v>2</v>
      </c>
      <c r="C15252">
        <v>6</v>
      </c>
    </row>
    <row r="15253" spans="1:3">
      <c r="A15253">
        <v>2017</v>
      </c>
      <c r="B15253">
        <v>2</v>
      </c>
      <c r="C15253">
        <v>6</v>
      </c>
    </row>
    <row r="15254" spans="1:3">
      <c r="A15254">
        <v>2017</v>
      </c>
      <c r="B15254">
        <v>2</v>
      </c>
      <c r="C15254">
        <v>6</v>
      </c>
    </row>
    <row r="15255" spans="1:3">
      <c r="A15255">
        <v>2017</v>
      </c>
      <c r="B15255">
        <v>2</v>
      </c>
      <c r="C15255">
        <v>6</v>
      </c>
    </row>
    <row r="15256" spans="1:3">
      <c r="A15256">
        <v>2017</v>
      </c>
      <c r="B15256">
        <v>2</v>
      </c>
      <c r="C15256">
        <v>6</v>
      </c>
    </row>
    <row r="15257" spans="1:3">
      <c r="A15257">
        <v>2017</v>
      </c>
      <c r="B15257">
        <v>2</v>
      </c>
      <c r="C15257">
        <v>6</v>
      </c>
    </row>
    <row r="15258" spans="1:3">
      <c r="A15258">
        <v>2017</v>
      </c>
      <c r="B15258">
        <v>2</v>
      </c>
      <c r="C15258">
        <v>6</v>
      </c>
    </row>
    <row r="15259" spans="1:3">
      <c r="A15259">
        <v>2017</v>
      </c>
      <c r="B15259">
        <v>2</v>
      </c>
      <c r="C15259">
        <v>6</v>
      </c>
    </row>
    <row r="15260" spans="1:3">
      <c r="A15260">
        <v>2017</v>
      </c>
      <c r="B15260">
        <v>2</v>
      </c>
      <c r="C15260">
        <v>6</v>
      </c>
    </row>
    <row r="15261" spans="1:3">
      <c r="A15261">
        <v>2017</v>
      </c>
      <c r="B15261">
        <v>2</v>
      </c>
      <c r="C15261">
        <v>6</v>
      </c>
    </row>
    <row r="15262" spans="1:3">
      <c r="A15262">
        <v>2017</v>
      </c>
      <c r="B15262">
        <v>2</v>
      </c>
      <c r="C15262">
        <v>6</v>
      </c>
    </row>
    <row r="15263" spans="1:3">
      <c r="A15263">
        <v>2017</v>
      </c>
      <c r="B15263">
        <v>2</v>
      </c>
      <c r="C15263">
        <v>6</v>
      </c>
    </row>
    <row r="15264" spans="1:3">
      <c r="A15264">
        <v>2017</v>
      </c>
      <c r="B15264">
        <v>2</v>
      </c>
      <c r="C15264">
        <v>6</v>
      </c>
    </row>
    <row r="15265" spans="1:3">
      <c r="A15265">
        <v>2017</v>
      </c>
      <c r="B15265">
        <v>2</v>
      </c>
      <c r="C15265">
        <v>6</v>
      </c>
    </row>
    <row r="15266" spans="1:3">
      <c r="A15266">
        <v>2017</v>
      </c>
      <c r="B15266">
        <v>2</v>
      </c>
      <c r="C15266">
        <v>6</v>
      </c>
    </row>
    <row r="15267" spans="1:3">
      <c r="A15267">
        <v>2017</v>
      </c>
      <c r="B15267">
        <v>2</v>
      </c>
      <c r="C15267">
        <v>6</v>
      </c>
    </row>
    <row r="15268" spans="1:3">
      <c r="A15268">
        <v>2017</v>
      </c>
      <c r="B15268">
        <v>2</v>
      </c>
      <c r="C15268">
        <v>6</v>
      </c>
    </row>
    <row r="15269" spans="1:3">
      <c r="A15269">
        <v>2017</v>
      </c>
      <c r="B15269">
        <v>2</v>
      </c>
      <c r="C15269">
        <v>6</v>
      </c>
    </row>
    <row r="15270" spans="1:3">
      <c r="A15270">
        <v>2017</v>
      </c>
      <c r="B15270">
        <v>2</v>
      </c>
      <c r="C15270">
        <v>6</v>
      </c>
    </row>
    <row r="15271" spans="1:3">
      <c r="A15271">
        <v>2017</v>
      </c>
      <c r="B15271">
        <v>2</v>
      </c>
      <c r="C15271">
        <v>6</v>
      </c>
    </row>
    <row r="15272" spans="1:3">
      <c r="A15272">
        <v>2017</v>
      </c>
      <c r="B15272">
        <v>2</v>
      </c>
      <c r="C15272">
        <v>6</v>
      </c>
    </row>
    <row r="15273" spans="1:3">
      <c r="A15273">
        <v>2017</v>
      </c>
      <c r="B15273">
        <v>2</v>
      </c>
      <c r="C15273">
        <v>6</v>
      </c>
    </row>
    <row r="15274" spans="1:3">
      <c r="A15274">
        <v>2017</v>
      </c>
      <c r="B15274">
        <v>2</v>
      </c>
      <c r="C15274">
        <v>6</v>
      </c>
    </row>
    <row r="15275" spans="1:3">
      <c r="A15275">
        <v>2017</v>
      </c>
      <c r="B15275">
        <v>2</v>
      </c>
      <c r="C15275">
        <v>6</v>
      </c>
    </row>
    <row r="15276" spans="1:3">
      <c r="A15276">
        <v>2017</v>
      </c>
      <c r="B15276">
        <v>2</v>
      </c>
      <c r="C15276">
        <v>6</v>
      </c>
    </row>
    <row r="15277" spans="1:3">
      <c r="A15277">
        <v>2017</v>
      </c>
      <c r="B15277">
        <v>2</v>
      </c>
      <c r="C15277">
        <v>6</v>
      </c>
    </row>
    <row r="15278" spans="1:3">
      <c r="A15278">
        <v>2017</v>
      </c>
      <c r="B15278">
        <v>2</v>
      </c>
      <c r="C15278">
        <v>6</v>
      </c>
    </row>
    <row r="15279" spans="1:3">
      <c r="A15279">
        <v>2017</v>
      </c>
      <c r="B15279">
        <v>2</v>
      </c>
      <c r="C15279">
        <v>6</v>
      </c>
    </row>
    <row r="15280" spans="1:3">
      <c r="A15280">
        <v>2017</v>
      </c>
      <c r="B15280">
        <v>2</v>
      </c>
      <c r="C15280">
        <v>6</v>
      </c>
    </row>
    <row r="15281" spans="1:3">
      <c r="A15281">
        <v>2017</v>
      </c>
      <c r="B15281">
        <v>2</v>
      </c>
      <c r="C15281">
        <v>6</v>
      </c>
    </row>
    <row r="15282" spans="1:3">
      <c r="A15282">
        <v>2017</v>
      </c>
      <c r="B15282">
        <v>2</v>
      </c>
      <c r="C15282">
        <v>6</v>
      </c>
    </row>
    <row r="15283" spans="1:3">
      <c r="A15283">
        <v>2017</v>
      </c>
      <c r="B15283">
        <v>2</v>
      </c>
      <c r="C15283">
        <v>6</v>
      </c>
    </row>
    <row r="15284" spans="1:3">
      <c r="A15284">
        <v>2017</v>
      </c>
      <c r="B15284">
        <v>2</v>
      </c>
      <c r="C15284">
        <v>6</v>
      </c>
    </row>
    <row r="15285" spans="1:3">
      <c r="A15285">
        <v>2017</v>
      </c>
      <c r="B15285">
        <v>2</v>
      </c>
      <c r="C15285">
        <v>6</v>
      </c>
    </row>
    <row r="15286" spans="1:3">
      <c r="A15286">
        <v>2017</v>
      </c>
      <c r="B15286">
        <v>2</v>
      </c>
      <c r="C15286">
        <v>6</v>
      </c>
    </row>
    <row r="15287" spans="1:3">
      <c r="A15287">
        <v>2017</v>
      </c>
      <c r="B15287">
        <v>2</v>
      </c>
      <c r="C15287">
        <v>6</v>
      </c>
    </row>
    <row r="15288" spans="1:3">
      <c r="A15288">
        <v>2017</v>
      </c>
      <c r="B15288">
        <v>2</v>
      </c>
      <c r="C15288">
        <v>6</v>
      </c>
    </row>
    <row r="15289" spans="1:3">
      <c r="A15289">
        <v>2017</v>
      </c>
      <c r="B15289">
        <v>2</v>
      </c>
      <c r="C15289">
        <v>6</v>
      </c>
    </row>
    <row r="15290" spans="1:3">
      <c r="A15290">
        <v>2017</v>
      </c>
      <c r="B15290">
        <v>2</v>
      </c>
      <c r="C15290">
        <v>6</v>
      </c>
    </row>
    <row r="15291" spans="1:3">
      <c r="A15291">
        <v>2017</v>
      </c>
      <c r="B15291">
        <v>2</v>
      </c>
      <c r="C15291">
        <v>6</v>
      </c>
    </row>
    <row r="15292" spans="1:3">
      <c r="A15292">
        <v>2017</v>
      </c>
      <c r="B15292">
        <v>2</v>
      </c>
      <c r="C15292">
        <v>6</v>
      </c>
    </row>
    <row r="15293" spans="1:3">
      <c r="A15293">
        <v>2017</v>
      </c>
      <c r="B15293">
        <v>2</v>
      </c>
      <c r="C15293">
        <v>6</v>
      </c>
    </row>
    <row r="15294" spans="1:3">
      <c r="A15294">
        <v>2017</v>
      </c>
      <c r="B15294">
        <v>2</v>
      </c>
      <c r="C15294">
        <v>6</v>
      </c>
    </row>
    <row r="15295" spans="1:3">
      <c r="A15295">
        <v>2017</v>
      </c>
      <c r="B15295">
        <v>2</v>
      </c>
      <c r="C15295">
        <v>6</v>
      </c>
    </row>
    <row r="15296" spans="1:3">
      <c r="A15296">
        <v>2017</v>
      </c>
      <c r="B15296">
        <v>2</v>
      </c>
      <c r="C15296">
        <v>6</v>
      </c>
    </row>
    <row r="15297" spans="1:3">
      <c r="A15297">
        <v>2017</v>
      </c>
      <c r="B15297">
        <v>2</v>
      </c>
      <c r="C15297">
        <v>6</v>
      </c>
    </row>
    <row r="15298" spans="1:3">
      <c r="A15298">
        <v>2017</v>
      </c>
      <c r="B15298">
        <v>2</v>
      </c>
      <c r="C15298">
        <v>6</v>
      </c>
    </row>
    <row r="15299" spans="1:3">
      <c r="A15299">
        <v>2017</v>
      </c>
      <c r="B15299">
        <v>2</v>
      </c>
      <c r="C15299">
        <v>6</v>
      </c>
    </row>
    <row r="15300" spans="1:3">
      <c r="A15300">
        <v>2017</v>
      </c>
      <c r="B15300">
        <v>2</v>
      </c>
      <c r="C15300">
        <v>6</v>
      </c>
    </row>
    <row r="15301" spans="1:3">
      <c r="A15301">
        <v>2017</v>
      </c>
      <c r="B15301">
        <v>2</v>
      </c>
      <c r="C15301">
        <v>6</v>
      </c>
    </row>
    <row r="15302" spans="1:3">
      <c r="A15302">
        <v>2017</v>
      </c>
      <c r="B15302">
        <v>2</v>
      </c>
      <c r="C15302">
        <v>6</v>
      </c>
    </row>
    <row r="15303" spans="1:3">
      <c r="A15303">
        <v>2017</v>
      </c>
      <c r="B15303">
        <v>2</v>
      </c>
      <c r="C15303">
        <v>6</v>
      </c>
    </row>
    <row r="15304" spans="1:3">
      <c r="A15304">
        <v>2017</v>
      </c>
      <c r="B15304">
        <v>2</v>
      </c>
      <c r="C15304">
        <v>6</v>
      </c>
    </row>
    <row r="15305" spans="1:3">
      <c r="A15305">
        <v>2017</v>
      </c>
      <c r="B15305">
        <v>2</v>
      </c>
      <c r="C15305">
        <v>6</v>
      </c>
    </row>
    <row r="15306" spans="1:3">
      <c r="A15306">
        <v>2017</v>
      </c>
      <c r="B15306">
        <v>2</v>
      </c>
      <c r="C15306">
        <v>6</v>
      </c>
    </row>
    <row r="15307" spans="1:3">
      <c r="A15307">
        <v>2017</v>
      </c>
      <c r="B15307">
        <v>2</v>
      </c>
      <c r="C15307">
        <v>6</v>
      </c>
    </row>
    <row r="15308" spans="1:3">
      <c r="A15308">
        <v>2017</v>
      </c>
      <c r="B15308">
        <v>2</v>
      </c>
      <c r="C15308">
        <v>6</v>
      </c>
    </row>
    <row r="15309" spans="1:3">
      <c r="A15309">
        <v>2017</v>
      </c>
      <c r="B15309">
        <v>2</v>
      </c>
      <c r="C15309">
        <v>6</v>
      </c>
    </row>
    <row r="15310" spans="1:3">
      <c r="A15310">
        <v>2017</v>
      </c>
      <c r="B15310">
        <v>2</v>
      </c>
      <c r="C15310">
        <v>6</v>
      </c>
    </row>
    <row r="15311" spans="1:3">
      <c r="A15311">
        <v>2017</v>
      </c>
      <c r="B15311">
        <v>2</v>
      </c>
      <c r="C15311">
        <v>6</v>
      </c>
    </row>
    <row r="15312" spans="1:3">
      <c r="A15312">
        <v>2017</v>
      </c>
      <c r="B15312">
        <v>2</v>
      </c>
      <c r="C15312">
        <v>6</v>
      </c>
    </row>
    <row r="15313" spans="1:3">
      <c r="A15313">
        <v>2017</v>
      </c>
      <c r="B15313">
        <v>2</v>
      </c>
      <c r="C15313">
        <v>6</v>
      </c>
    </row>
    <row r="15314" spans="1:3">
      <c r="A15314">
        <v>2017</v>
      </c>
      <c r="B15314">
        <v>2</v>
      </c>
      <c r="C15314">
        <v>6</v>
      </c>
    </row>
    <row r="15315" spans="1:3">
      <c r="A15315">
        <v>2017</v>
      </c>
      <c r="B15315">
        <v>2</v>
      </c>
      <c r="C15315">
        <v>6</v>
      </c>
    </row>
    <row r="15316" spans="1:3">
      <c r="A15316">
        <v>2017</v>
      </c>
      <c r="B15316">
        <v>2</v>
      </c>
      <c r="C15316">
        <v>6</v>
      </c>
    </row>
    <row r="15317" spans="1:3">
      <c r="A15317">
        <v>2017</v>
      </c>
      <c r="B15317">
        <v>2</v>
      </c>
      <c r="C15317">
        <v>6</v>
      </c>
    </row>
    <row r="15318" spans="1:3">
      <c r="A15318">
        <v>2017</v>
      </c>
      <c r="B15318">
        <v>2</v>
      </c>
      <c r="C15318">
        <v>6</v>
      </c>
    </row>
    <row r="15319" spans="1:3">
      <c r="A15319">
        <v>2017</v>
      </c>
      <c r="B15319">
        <v>2</v>
      </c>
      <c r="C15319">
        <v>6</v>
      </c>
    </row>
    <row r="15320" spans="1:3">
      <c r="A15320">
        <v>2017</v>
      </c>
      <c r="B15320">
        <v>2</v>
      </c>
      <c r="C15320">
        <v>6</v>
      </c>
    </row>
    <row r="15321" spans="1:3">
      <c r="A15321">
        <v>2017</v>
      </c>
      <c r="B15321">
        <v>2</v>
      </c>
      <c r="C15321">
        <v>6</v>
      </c>
    </row>
    <row r="15322" spans="1:3">
      <c r="A15322">
        <v>2017</v>
      </c>
      <c r="B15322">
        <v>2</v>
      </c>
      <c r="C15322">
        <v>6</v>
      </c>
    </row>
    <row r="15323" spans="1:3">
      <c r="A15323">
        <v>2017</v>
      </c>
      <c r="B15323">
        <v>2</v>
      </c>
      <c r="C15323">
        <v>6</v>
      </c>
    </row>
    <row r="15324" spans="1:3">
      <c r="A15324">
        <v>2017</v>
      </c>
      <c r="B15324">
        <v>2</v>
      </c>
      <c r="C15324">
        <v>6</v>
      </c>
    </row>
    <row r="15325" spans="1:3">
      <c r="A15325">
        <v>2017</v>
      </c>
      <c r="B15325">
        <v>2</v>
      </c>
      <c r="C15325">
        <v>6</v>
      </c>
    </row>
    <row r="15326" spans="1:3">
      <c r="A15326">
        <v>2017</v>
      </c>
      <c r="B15326">
        <v>2</v>
      </c>
      <c r="C15326">
        <v>6</v>
      </c>
    </row>
    <row r="15327" spans="1:3">
      <c r="A15327">
        <v>2017</v>
      </c>
      <c r="B15327">
        <v>2</v>
      </c>
      <c r="C15327">
        <v>6</v>
      </c>
    </row>
    <row r="15328" spans="1:3">
      <c r="A15328">
        <v>2017</v>
      </c>
      <c r="B15328">
        <v>2</v>
      </c>
      <c r="C15328">
        <v>6</v>
      </c>
    </row>
    <row r="15329" spans="1:3">
      <c r="A15329">
        <v>2017</v>
      </c>
      <c r="B15329">
        <v>2</v>
      </c>
      <c r="C15329">
        <v>6</v>
      </c>
    </row>
    <row r="15330" spans="1:3">
      <c r="A15330">
        <v>2017</v>
      </c>
      <c r="B15330">
        <v>2</v>
      </c>
      <c r="C15330">
        <v>6</v>
      </c>
    </row>
    <row r="15331" spans="1:3">
      <c r="A15331">
        <v>2017</v>
      </c>
      <c r="B15331">
        <v>2</v>
      </c>
      <c r="C15331">
        <v>6</v>
      </c>
    </row>
    <row r="15332" spans="1:3">
      <c r="A15332">
        <v>2017</v>
      </c>
      <c r="B15332">
        <v>2</v>
      </c>
      <c r="C15332">
        <v>6</v>
      </c>
    </row>
    <row r="15333" spans="1:3">
      <c r="A15333">
        <v>2017</v>
      </c>
      <c r="B15333">
        <v>2</v>
      </c>
      <c r="C15333">
        <v>6</v>
      </c>
    </row>
    <row r="15334" spans="1:3">
      <c r="A15334">
        <v>2017</v>
      </c>
      <c r="B15334">
        <v>2</v>
      </c>
      <c r="C15334">
        <v>6</v>
      </c>
    </row>
    <row r="15335" spans="1:3">
      <c r="A15335">
        <v>2017</v>
      </c>
      <c r="B15335">
        <v>2</v>
      </c>
      <c r="C15335">
        <v>6</v>
      </c>
    </row>
    <row r="15336" spans="1:3">
      <c r="A15336">
        <v>2017</v>
      </c>
      <c r="B15336">
        <v>2</v>
      </c>
      <c r="C15336">
        <v>6</v>
      </c>
    </row>
    <row r="15337" spans="1:3">
      <c r="A15337">
        <v>2017</v>
      </c>
      <c r="B15337">
        <v>2</v>
      </c>
      <c r="C15337">
        <v>6</v>
      </c>
    </row>
    <row r="15338" spans="1:3">
      <c r="A15338">
        <v>2017</v>
      </c>
      <c r="B15338">
        <v>2</v>
      </c>
      <c r="C15338">
        <v>6</v>
      </c>
    </row>
    <row r="15339" spans="1:3">
      <c r="A15339">
        <v>2017</v>
      </c>
      <c r="B15339">
        <v>2</v>
      </c>
      <c r="C15339">
        <v>6</v>
      </c>
    </row>
    <row r="15340" spans="1:3">
      <c r="A15340">
        <v>2017</v>
      </c>
      <c r="B15340">
        <v>2</v>
      </c>
      <c r="C15340">
        <v>6</v>
      </c>
    </row>
    <row r="15341" spans="1:3">
      <c r="A15341">
        <v>2017</v>
      </c>
      <c r="B15341">
        <v>2</v>
      </c>
      <c r="C15341">
        <v>6</v>
      </c>
    </row>
    <row r="15342" spans="1:3">
      <c r="A15342">
        <v>2017</v>
      </c>
      <c r="B15342">
        <v>2</v>
      </c>
      <c r="C15342">
        <v>6</v>
      </c>
    </row>
    <row r="15343" spans="1:3">
      <c r="A15343">
        <v>2017</v>
      </c>
      <c r="B15343">
        <v>2</v>
      </c>
      <c r="C15343">
        <v>6</v>
      </c>
    </row>
    <row r="15344" spans="1:3">
      <c r="A15344">
        <v>2017</v>
      </c>
      <c r="B15344">
        <v>2</v>
      </c>
      <c r="C15344">
        <v>6</v>
      </c>
    </row>
    <row r="15345" spans="1:3">
      <c r="A15345">
        <v>2017</v>
      </c>
      <c r="B15345">
        <v>2</v>
      </c>
      <c r="C15345">
        <v>6</v>
      </c>
    </row>
    <row r="15346" spans="1:3">
      <c r="A15346">
        <v>2017</v>
      </c>
      <c r="B15346">
        <v>2</v>
      </c>
      <c r="C15346">
        <v>6</v>
      </c>
    </row>
    <row r="15347" spans="1:3">
      <c r="A15347">
        <v>2017</v>
      </c>
      <c r="B15347">
        <v>2</v>
      </c>
      <c r="C15347">
        <v>6</v>
      </c>
    </row>
    <row r="15348" spans="1:3">
      <c r="A15348">
        <v>2017</v>
      </c>
      <c r="B15348">
        <v>2</v>
      </c>
      <c r="C15348">
        <v>6</v>
      </c>
    </row>
    <row r="15349" spans="1:3">
      <c r="A15349">
        <v>2017</v>
      </c>
      <c r="B15349">
        <v>2</v>
      </c>
      <c r="C15349">
        <v>6</v>
      </c>
    </row>
    <row r="15350" spans="1:3">
      <c r="A15350">
        <v>2017</v>
      </c>
      <c r="B15350">
        <v>2</v>
      </c>
      <c r="C15350">
        <v>6</v>
      </c>
    </row>
    <row r="15351" spans="1:3">
      <c r="A15351">
        <v>2017</v>
      </c>
      <c r="B15351">
        <v>2</v>
      </c>
      <c r="C15351">
        <v>6</v>
      </c>
    </row>
    <row r="15352" spans="1:3">
      <c r="A15352">
        <v>2017</v>
      </c>
      <c r="B15352">
        <v>2</v>
      </c>
      <c r="C15352">
        <v>6</v>
      </c>
    </row>
    <row r="15353" spans="1:3">
      <c r="A15353">
        <v>2017</v>
      </c>
      <c r="B15353">
        <v>2</v>
      </c>
      <c r="C15353">
        <v>6</v>
      </c>
    </row>
    <row r="15354" spans="1:3">
      <c r="A15354">
        <v>2017</v>
      </c>
      <c r="B15354">
        <v>2</v>
      </c>
      <c r="C15354">
        <v>6</v>
      </c>
    </row>
    <row r="15355" spans="1:3">
      <c r="A15355">
        <v>2017</v>
      </c>
      <c r="B15355">
        <v>2</v>
      </c>
      <c r="C15355">
        <v>6</v>
      </c>
    </row>
    <row r="15356" spans="1:3">
      <c r="A15356">
        <v>2017</v>
      </c>
      <c r="B15356">
        <v>2</v>
      </c>
      <c r="C15356">
        <v>6</v>
      </c>
    </row>
    <row r="15357" spans="1:3">
      <c r="A15357">
        <v>2017</v>
      </c>
      <c r="B15357">
        <v>2</v>
      </c>
      <c r="C15357">
        <v>6</v>
      </c>
    </row>
    <row r="15358" spans="1:3">
      <c r="A15358">
        <v>2017</v>
      </c>
      <c r="B15358">
        <v>2</v>
      </c>
      <c r="C15358">
        <v>6</v>
      </c>
    </row>
    <row r="15359" spans="1:3">
      <c r="A15359">
        <v>2017</v>
      </c>
      <c r="B15359">
        <v>2</v>
      </c>
      <c r="C15359">
        <v>6</v>
      </c>
    </row>
    <row r="15360" spans="1:3">
      <c r="A15360">
        <v>2017</v>
      </c>
      <c r="B15360">
        <v>2</v>
      </c>
      <c r="C15360">
        <v>6</v>
      </c>
    </row>
    <row r="15361" spans="1:3">
      <c r="A15361">
        <v>2017</v>
      </c>
      <c r="B15361">
        <v>2</v>
      </c>
      <c r="C15361">
        <v>6</v>
      </c>
    </row>
    <row r="15362" spans="1:3">
      <c r="A15362">
        <v>2017</v>
      </c>
      <c r="B15362">
        <v>2</v>
      </c>
      <c r="C15362">
        <v>6</v>
      </c>
    </row>
    <row r="15363" spans="1:3">
      <c r="A15363">
        <v>2017</v>
      </c>
      <c r="B15363">
        <v>2</v>
      </c>
      <c r="C15363">
        <v>6</v>
      </c>
    </row>
    <row r="15364" spans="1:3">
      <c r="A15364">
        <v>2017</v>
      </c>
      <c r="B15364">
        <v>2</v>
      </c>
      <c r="C15364">
        <v>6</v>
      </c>
    </row>
    <row r="15365" spans="1:3">
      <c r="A15365">
        <v>2017</v>
      </c>
      <c r="B15365">
        <v>2</v>
      </c>
      <c r="C15365">
        <v>6</v>
      </c>
    </row>
    <row r="15366" spans="1:3">
      <c r="A15366">
        <v>2017</v>
      </c>
      <c r="B15366">
        <v>2</v>
      </c>
      <c r="C15366">
        <v>6</v>
      </c>
    </row>
    <row r="15367" spans="1:3">
      <c r="A15367">
        <v>2017</v>
      </c>
      <c r="B15367">
        <v>2</v>
      </c>
      <c r="C15367">
        <v>6</v>
      </c>
    </row>
    <row r="15368" spans="1:3">
      <c r="A15368">
        <v>2017</v>
      </c>
      <c r="B15368">
        <v>2</v>
      </c>
      <c r="C15368">
        <v>6</v>
      </c>
    </row>
    <row r="15369" spans="1:3">
      <c r="A15369">
        <v>2017</v>
      </c>
      <c r="B15369">
        <v>2</v>
      </c>
      <c r="C15369">
        <v>6</v>
      </c>
    </row>
    <row r="15370" spans="1:3">
      <c r="A15370">
        <v>2017</v>
      </c>
      <c r="B15370">
        <v>2</v>
      </c>
      <c r="C15370">
        <v>6</v>
      </c>
    </row>
    <row r="15371" spans="1:3">
      <c r="A15371">
        <v>2017</v>
      </c>
      <c r="B15371">
        <v>2</v>
      </c>
      <c r="C15371">
        <v>6</v>
      </c>
    </row>
    <row r="15372" spans="1:3">
      <c r="A15372">
        <v>2017</v>
      </c>
      <c r="B15372">
        <v>2</v>
      </c>
      <c r="C15372">
        <v>6</v>
      </c>
    </row>
    <row r="15373" spans="1:3">
      <c r="A15373">
        <v>2017</v>
      </c>
      <c r="B15373">
        <v>2</v>
      </c>
      <c r="C15373">
        <v>6</v>
      </c>
    </row>
    <row r="15374" spans="1:3">
      <c r="A15374">
        <v>2017</v>
      </c>
      <c r="B15374">
        <v>2</v>
      </c>
      <c r="C15374">
        <v>6</v>
      </c>
    </row>
    <row r="15375" spans="1:3">
      <c r="A15375">
        <v>2017</v>
      </c>
      <c r="B15375">
        <v>2</v>
      </c>
      <c r="C15375">
        <v>6</v>
      </c>
    </row>
    <row r="15376" spans="1:3">
      <c r="A15376">
        <v>2017</v>
      </c>
      <c r="B15376">
        <v>2</v>
      </c>
      <c r="C15376">
        <v>6</v>
      </c>
    </row>
    <row r="15377" spans="1:3">
      <c r="A15377">
        <v>2017</v>
      </c>
      <c r="B15377">
        <v>2</v>
      </c>
      <c r="C15377">
        <v>2</v>
      </c>
    </row>
    <row r="15378" spans="1:3">
      <c r="A15378">
        <v>2017</v>
      </c>
      <c r="B15378">
        <v>2</v>
      </c>
      <c r="C15378">
        <v>2</v>
      </c>
    </row>
    <row r="15379" spans="1:3">
      <c r="A15379">
        <v>2017</v>
      </c>
      <c r="B15379">
        <v>2</v>
      </c>
      <c r="C15379">
        <v>2</v>
      </c>
    </row>
    <row r="15380" spans="1:3">
      <c r="A15380">
        <v>2017</v>
      </c>
      <c r="B15380">
        <v>2</v>
      </c>
      <c r="C15380">
        <v>2</v>
      </c>
    </row>
    <row r="15381" spans="1:3">
      <c r="A15381">
        <v>2017</v>
      </c>
      <c r="B15381">
        <v>2</v>
      </c>
      <c r="C15381">
        <v>2</v>
      </c>
    </row>
    <row r="15382" spans="1:3">
      <c r="A15382">
        <v>2017</v>
      </c>
      <c r="B15382">
        <v>2</v>
      </c>
      <c r="C15382">
        <v>2</v>
      </c>
    </row>
    <row r="15383" spans="1:3">
      <c r="A15383">
        <v>2017</v>
      </c>
      <c r="B15383">
        <v>2</v>
      </c>
      <c r="C15383">
        <v>2</v>
      </c>
    </row>
    <row r="15384" spans="1:3">
      <c r="A15384">
        <v>2017</v>
      </c>
      <c r="B15384">
        <v>2</v>
      </c>
      <c r="C15384">
        <v>2</v>
      </c>
    </row>
    <row r="15385" spans="1:3">
      <c r="A15385">
        <v>2017</v>
      </c>
      <c r="B15385">
        <v>2</v>
      </c>
      <c r="C15385">
        <v>2</v>
      </c>
    </row>
    <row r="15386" spans="1:3">
      <c r="A15386">
        <v>2017</v>
      </c>
      <c r="B15386">
        <v>2</v>
      </c>
      <c r="C15386">
        <v>2</v>
      </c>
    </row>
    <row r="15387" spans="1:3">
      <c r="A15387">
        <v>2017</v>
      </c>
      <c r="B15387">
        <v>2</v>
      </c>
      <c r="C15387">
        <v>2</v>
      </c>
    </row>
    <row r="15388" spans="1:3">
      <c r="A15388">
        <v>2017</v>
      </c>
      <c r="B15388">
        <v>2</v>
      </c>
      <c r="C15388">
        <v>2</v>
      </c>
    </row>
    <row r="15389" spans="1:3">
      <c r="A15389">
        <v>2017</v>
      </c>
      <c r="B15389">
        <v>2</v>
      </c>
      <c r="C15389">
        <v>2</v>
      </c>
    </row>
    <row r="15390" spans="1:3">
      <c r="A15390">
        <v>2017</v>
      </c>
      <c r="B15390">
        <v>2</v>
      </c>
      <c r="C15390">
        <v>2</v>
      </c>
    </row>
    <row r="15391" spans="1:3">
      <c r="A15391">
        <v>2017</v>
      </c>
      <c r="B15391">
        <v>2</v>
      </c>
      <c r="C15391">
        <v>2</v>
      </c>
    </row>
    <row r="15392" spans="1:3">
      <c r="A15392">
        <v>2017</v>
      </c>
      <c r="B15392">
        <v>2</v>
      </c>
      <c r="C15392">
        <v>2</v>
      </c>
    </row>
    <row r="15393" spans="1:3">
      <c r="A15393">
        <v>2017</v>
      </c>
      <c r="B15393">
        <v>2</v>
      </c>
      <c r="C15393">
        <v>2</v>
      </c>
    </row>
    <row r="15394" spans="1:3">
      <c r="A15394">
        <v>2017</v>
      </c>
      <c r="B15394">
        <v>2</v>
      </c>
      <c r="C15394">
        <v>2</v>
      </c>
    </row>
    <row r="15395" spans="1:3">
      <c r="A15395">
        <v>2017</v>
      </c>
      <c r="B15395">
        <v>2</v>
      </c>
      <c r="C15395">
        <v>2</v>
      </c>
    </row>
    <row r="15396" spans="1:3">
      <c r="A15396">
        <v>2017</v>
      </c>
      <c r="B15396">
        <v>2</v>
      </c>
      <c r="C15396">
        <v>2</v>
      </c>
    </row>
    <row r="15397" spans="1:3">
      <c r="A15397">
        <v>2017</v>
      </c>
      <c r="B15397">
        <v>2</v>
      </c>
      <c r="C15397">
        <v>2</v>
      </c>
    </row>
    <row r="15398" spans="1:3">
      <c r="A15398">
        <v>2017</v>
      </c>
      <c r="B15398">
        <v>2</v>
      </c>
      <c r="C15398">
        <v>2</v>
      </c>
    </row>
    <row r="15399" spans="1:3">
      <c r="A15399">
        <v>2017</v>
      </c>
      <c r="B15399">
        <v>2</v>
      </c>
      <c r="C15399">
        <v>2</v>
      </c>
    </row>
    <row r="15400" spans="1:3">
      <c r="A15400">
        <v>2017</v>
      </c>
      <c r="B15400">
        <v>2</v>
      </c>
      <c r="C15400">
        <v>2</v>
      </c>
    </row>
    <row r="15401" spans="1:3">
      <c r="A15401">
        <v>2017</v>
      </c>
      <c r="B15401">
        <v>2</v>
      </c>
      <c r="C15401">
        <v>2</v>
      </c>
    </row>
    <row r="15402" spans="1:3">
      <c r="A15402">
        <v>2017</v>
      </c>
      <c r="B15402">
        <v>2</v>
      </c>
      <c r="C15402">
        <v>2</v>
      </c>
    </row>
    <row r="15403" spans="1:3">
      <c r="A15403">
        <v>2017</v>
      </c>
      <c r="B15403">
        <v>2</v>
      </c>
      <c r="C15403">
        <v>2</v>
      </c>
    </row>
    <row r="15404" spans="1:3">
      <c r="A15404">
        <v>2017</v>
      </c>
      <c r="B15404">
        <v>2</v>
      </c>
      <c r="C15404">
        <v>2</v>
      </c>
    </row>
    <row r="15405" spans="1:3">
      <c r="A15405">
        <v>2017</v>
      </c>
      <c r="B15405">
        <v>2</v>
      </c>
      <c r="C15405">
        <v>2</v>
      </c>
    </row>
    <row r="15406" spans="1:3">
      <c r="A15406">
        <v>2017</v>
      </c>
      <c r="B15406">
        <v>2</v>
      </c>
      <c r="C15406">
        <v>2</v>
      </c>
    </row>
    <row r="15407" spans="1:3">
      <c r="A15407">
        <v>2017</v>
      </c>
      <c r="B15407">
        <v>2</v>
      </c>
      <c r="C15407">
        <v>2</v>
      </c>
    </row>
    <row r="15408" spans="1:3">
      <c r="A15408">
        <v>2017</v>
      </c>
      <c r="B15408">
        <v>2</v>
      </c>
      <c r="C15408">
        <v>2</v>
      </c>
    </row>
    <row r="15409" spans="1:3">
      <c r="A15409">
        <v>2017</v>
      </c>
      <c r="B15409">
        <v>2</v>
      </c>
      <c r="C15409">
        <v>2</v>
      </c>
    </row>
    <row r="15410" spans="1:3">
      <c r="A15410">
        <v>2017</v>
      </c>
      <c r="B15410">
        <v>2</v>
      </c>
      <c r="C15410">
        <v>2</v>
      </c>
    </row>
    <row r="15411" spans="1:3">
      <c r="A15411">
        <v>2017</v>
      </c>
      <c r="B15411">
        <v>2</v>
      </c>
      <c r="C15411">
        <v>2</v>
      </c>
    </row>
    <row r="15412" spans="1:3">
      <c r="A15412">
        <v>2017</v>
      </c>
      <c r="B15412">
        <v>2</v>
      </c>
      <c r="C15412">
        <v>2</v>
      </c>
    </row>
    <row r="15413" spans="1:3">
      <c r="A15413">
        <v>2017</v>
      </c>
      <c r="B15413">
        <v>2</v>
      </c>
      <c r="C15413">
        <v>2</v>
      </c>
    </row>
    <row r="15414" spans="1:3">
      <c r="A15414">
        <v>2017</v>
      </c>
      <c r="B15414">
        <v>2</v>
      </c>
      <c r="C15414">
        <v>2</v>
      </c>
    </row>
    <row r="15415" spans="1:3">
      <c r="A15415">
        <v>2017</v>
      </c>
      <c r="B15415">
        <v>2</v>
      </c>
      <c r="C15415">
        <v>2</v>
      </c>
    </row>
    <row r="15416" spans="1:3">
      <c r="A15416">
        <v>2017</v>
      </c>
      <c r="B15416">
        <v>2</v>
      </c>
      <c r="C15416">
        <v>2</v>
      </c>
    </row>
    <row r="15417" spans="1:3">
      <c r="A15417">
        <v>2017</v>
      </c>
      <c r="B15417">
        <v>2</v>
      </c>
      <c r="C15417">
        <v>2</v>
      </c>
    </row>
    <row r="15418" spans="1:3">
      <c r="A15418">
        <v>2017</v>
      </c>
      <c r="B15418">
        <v>2</v>
      </c>
      <c r="C15418">
        <v>2</v>
      </c>
    </row>
    <row r="15419" spans="1:3">
      <c r="A15419">
        <v>2017</v>
      </c>
      <c r="B15419">
        <v>2</v>
      </c>
      <c r="C15419">
        <v>2</v>
      </c>
    </row>
    <row r="15420" spans="1:3">
      <c r="A15420">
        <v>2017</v>
      </c>
      <c r="B15420">
        <v>2</v>
      </c>
      <c r="C15420">
        <v>2</v>
      </c>
    </row>
    <row r="15421" spans="1:3">
      <c r="A15421">
        <v>2017</v>
      </c>
      <c r="B15421">
        <v>2</v>
      </c>
      <c r="C15421">
        <v>2</v>
      </c>
    </row>
    <row r="15422" spans="1:3">
      <c r="A15422">
        <v>2017</v>
      </c>
      <c r="B15422">
        <v>2</v>
      </c>
      <c r="C15422">
        <v>2</v>
      </c>
    </row>
    <row r="15423" spans="1:3">
      <c r="A15423">
        <v>2017</v>
      </c>
      <c r="B15423">
        <v>2</v>
      </c>
      <c r="C15423">
        <v>2</v>
      </c>
    </row>
    <row r="15424" spans="1:3">
      <c r="A15424">
        <v>2017</v>
      </c>
      <c r="B15424">
        <v>2</v>
      </c>
      <c r="C15424">
        <v>2</v>
      </c>
    </row>
    <row r="15425" spans="1:3">
      <c r="A15425">
        <v>2017</v>
      </c>
      <c r="B15425">
        <v>2</v>
      </c>
      <c r="C15425">
        <v>2</v>
      </c>
    </row>
    <row r="15426" spans="1:3">
      <c r="A15426">
        <v>2017</v>
      </c>
      <c r="B15426">
        <v>2</v>
      </c>
      <c r="C15426">
        <v>2</v>
      </c>
    </row>
    <row r="15427" spans="1:3">
      <c r="A15427">
        <v>2017</v>
      </c>
      <c r="B15427">
        <v>2</v>
      </c>
      <c r="C15427">
        <v>2</v>
      </c>
    </row>
    <row r="15428" spans="1:3">
      <c r="A15428">
        <v>2017</v>
      </c>
      <c r="B15428">
        <v>2</v>
      </c>
      <c r="C15428">
        <v>2</v>
      </c>
    </row>
    <row r="15429" spans="1:3">
      <c r="A15429">
        <v>2017</v>
      </c>
      <c r="B15429">
        <v>2</v>
      </c>
      <c r="C15429">
        <v>2</v>
      </c>
    </row>
    <row r="15430" spans="1:3">
      <c r="A15430">
        <v>2017</v>
      </c>
      <c r="B15430">
        <v>2</v>
      </c>
      <c r="C15430">
        <v>2</v>
      </c>
    </row>
    <row r="15431" spans="1:3">
      <c r="A15431">
        <v>2017</v>
      </c>
      <c r="B15431">
        <v>2</v>
      </c>
      <c r="C15431">
        <v>2</v>
      </c>
    </row>
    <row r="15432" spans="1:3">
      <c r="A15432">
        <v>2017</v>
      </c>
      <c r="B15432">
        <v>2</v>
      </c>
      <c r="C15432">
        <v>2</v>
      </c>
    </row>
    <row r="15433" spans="1:3">
      <c r="A15433">
        <v>2017</v>
      </c>
      <c r="B15433">
        <v>2</v>
      </c>
      <c r="C15433">
        <v>2</v>
      </c>
    </row>
    <row r="15434" spans="1:3">
      <c r="A15434">
        <v>2017</v>
      </c>
      <c r="B15434">
        <v>2</v>
      </c>
      <c r="C15434">
        <v>2</v>
      </c>
    </row>
    <row r="15435" spans="1:3">
      <c r="A15435">
        <v>2017</v>
      </c>
      <c r="B15435">
        <v>2</v>
      </c>
      <c r="C15435">
        <v>2</v>
      </c>
    </row>
    <row r="15436" spans="1:3">
      <c r="A15436">
        <v>2017</v>
      </c>
      <c r="B15436">
        <v>2</v>
      </c>
      <c r="C15436">
        <v>2</v>
      </c>
    </row>
    <row r="15437" spans="1:3">
      <c r="A15437">
        <v>2017</v>
      </c>
      <c r="B15437">
        <v>2</v>
      </c>
      <c r="C15437">
        <v>2</v>
      </c>
    </row>
    <row r="15438" spans="1:3">
      <c r="A15438">
        <v>2017</v>
      </c>
      <c r="B15438">
        <v>2</v>
      </c>
      <c r="C15438">
        <v>2</v>
      </c>
    </row>
    <row r="15439" spans="1:3">
      <c r="A15439">
        <v>2017</v>
      </c>
      <c r="B15439">
        <v>2</v>
      </c>
      <c r="C15439">
        <v>2</v>
      </c>
    </row>
    <row r="15440" spans="1:3">
      <c r="A15440">
        <v>2017</v>
      </c>
      <c r="B15440">
        <v>2</v>
      </c>
      <c r="C15440">
        <v>2</v>
      </c>
    </row>
    <row r="15441" spans="1:3">
      <c r="A15441">
        <v>2017</v>
      </c>
      <c r="B15441">
        <v>2</v>
      </c>
      <c r="C15441">
        <v>2</v>
      </c>
    </row>
    <row r="15442" spans="1:3">
      <c r="A15442">
        <v>2017</v>
      </c>
      <c r="B15442">
        <v>2</v>
      </c>
      <c r="C15442">
        <v>2</v>
      </c>
    </row>
    <row r="15443" spans="1:3">
      <c r="A15443">
        <v>2017</v>
      </c>
      <c r="B15443">
        <v>2</v>
      </c>
      <c r="C15443">
        <v>2</v>
      </c>
    </row>
    <row r="15444" spans="1:3">
      <c r="A15444">
        <v>2017</v>
      </c>
      <c r="B15444">
        <v>2</v>
      </c>
      <c r="C15444">
        <v>2</v>
      </c>
    </row>
    <row r="15445" spans="1:3">
      <c r="A15445">
        <v>2017</v>
      </c>
      <c r="B15445">
        <v>2</v>
      </c>
      <c r="C15445">
        <v>2</v>
      </c>
    </row>
    <row r="15446" spans="1:3">
      <c r="A15446">
        <v>2017</v>
      </c>
      <c r="B15446">
        <v>2</v>
      </c>
      <c r="C15446">
        <v>2</v>
      </c>
    </row>
    <row r="15447" spans="1:3">
      <c r="A15447">
        <v>2017</v>
      </c>
      <c r="B15447">
        <v>2</v>
      </c>
      <c r="C15447">
        <v>2</v>
      </c>
    </row>
    <row r="15448" spans="1:3">
      <c r="A15448">
        <v>2017</v>
      </c>
      <c r="B15448">
        <v>2</v>
      </c>
      <c r="C15448">
        <v>2</v>
      </c>
    </row>
    <row r="15449" spans="1:3">
      <c r="A15449">
        <v>2017</v>
      </c>
      <c r="B15449">
        <v>2</v>
      </c>
      <c r="C15449">
        <v>2</v>
      </c>
    </row>
    <row r="15450" spans="1:3">
      <c r="A15450">
        <v>2017</v>
      </c>
      <c r="B15450">
        <v>2</v>
      </c>
      <c r="C15450">
        <v>2</v>
      </c>
    </row>
    <row r="15451" spans="1:3">
      <c r="A15451">
        <v>2017</v>
      </c>
      <c r="B15451">
        <v>2</v>
      </c>
      <c r="C15451">
        <v>2</v>
      </c>
    </row>
    <row r="15452" spans="1:3">
      <c r="A15452">
        <v>2017</v>
      </c>
      <c r="B15452">
        <v>2</v>
      </c>
      <c r="C15452">
        <v>2</v>
      </c>
    </row>
    <row r="15453" spans="1:3">
      <c r="A15453">
        <v>2017</v>
      </c>
      <c r="B15453">
        <v>2</v>
      </c>
      <c r="C15453">
        <v>2</v>
      </c>
    </row>
    <row r="15454" spans="1:3">
      <c r="A15454">
        <v>2017</v>
      </c>
      <c r="B15454">
        <v>2</v>
      </c>
      <c r="C15454">
        <v>2</v>
      </c>
    </row>
    <row r="15455" spans="1:3">
      <c r="A15455">
        <v>2017</v>
      </c>
      <c r="B15455">
        <v>2</v>
      </c>
      <c r="C15455">
        <v>2</v>
      </c>
    </row>
    <row r="15456" spans="1:3">
      <c r="A15456">
        <v>2017</v>
      </c>
      <c r="B15456">
        <v>2</v>
      </c>
      <c r="C15456">
        <v>2</v>
      </c>
    </row>
    <row r="15457" spans="1:3">
      <c r="A15457">
        <v>2017</v>
      </c>
      <c r="B15457">
        <v>2</v>
      </c>
      <c r="C15457">
        <v>2</v>
      </c>
    </row>
    <row r="15458" spans="1:3">
      <c r="A15458">
        <v>2017</v>
      </c>
      <c r="B15458">
        <v>2</v>
      </c>
      <c r="C15458">
        <v>2</v>
      </c>
    </row>
    <row r="15459" spans="1:3">
      <c r="A15459">
        <v>2017</v>
      </c>
      <c r="B15459">
        <v>2</v>
      </c>
      <c r="C15459">
        <v>2</v>
      </c>
    </row>
    <row r="15460" spans="1:3">
      <c r="A15460">
        <v>2017</v>
      </c>
      <c r="B15460">
        <v>2</v>
      </c>
      <c r="C15460">
        <v>2</v>
      </c>
    </row>
    <row r="15461" spans="1:3">
      <c r="A15461">
        <v>2017</v>
      </c>
      <c r="B15461">
        <v>2</v>
      </c>
      <c r="C15461">
        <v>2</v>
      </c>
    </row>
    <row r="15462" spans="1:3">
      <c r="A15462">
        <v>2017</v>
      </c>
      <c r="B15462">
        <v>2</v>
      </c>
      <c r="C15462">
        <v>2</v>
      </c>
    </row>
    <row r="15463" spans="1:3">
      <c r="A15463">
        <v>2017</v>
      </c>
      <c r="B15463">
        <v>2</v>
      </c>
      <c r="C15463">
        <v>2</v>
      </c>
    </row>
    <row r="15464" spans="1:3">
      <c r="A15464">
        <v>2017</v>
      </c>
      <c r="B15464">
        <v>2</v>
      </c>
      <c r="C15464">
        <v>2</v>
      </c>
    </row>
    <row r="15465" spans="1:3">
      <c r="A15465">
        <v>2017</v>
      </c>
      <c r="B15465">
        <v>2</v>
      </c>
      <c r="C15465">
        <v>2</v>
      </c>
    </row>
    <row r="15466" spans="1:3">
      <c r="A15466">
        <v>2017</v>
      </c>
      <c r="B15466">
        <v>2</v>
      </c>
      <c r="C15466">
        <v>2</v>
      </c>
    </row>
    <row r="15467" spans="1:3">
      <c r="A15467">
        <v>2017</v>
      </c>
      <c r="B15467">
        <v>2</v>
      </c>
      <c r="C15467">
        <v>2</v>
      </c>
    </row>
    <row r="15468" spans="1:3">
      <c r="A15468">
        <v>2017</v>
      </c>
      <c r="B15468">
        <v>2</v>
      </c>
      <c r="C15468">
        <v>2</v>
      </c>
    </row>
    <row r="15469" spans="1:3">
      <c r="A15469">
        <v>2017</v>
      </c>
      <c r="B15469">
        <v>2</v>
      </c>
      <c r="C15469">
        <v>2</v>
      </c>
    </row>
    <row r="15470" spans="1:3">
      <c r="A15470">
        <v>2017</v>
      </c>
      <c r="B15470">
        <v>2</v>
      </c>
      <c r="C15470">
        <v>2</v>
      </c>
    </row>
    <row r="15471" spans="1:3">
      <c r="A15471">
        <v>2017</v>
      </c>
      <c r="B15471">
        <v>2</v>
      </c>
      <c r="C15471">
        <v>2</v>
      </c>
    </row>
    <row r="15472" spans="1:3">
      <c r="A15472">
        <v>2017</v>
      </c>
      <c r="B15472">
        <v>2</v>
      </c>
      <c r="C15472">
        <v>2</v>
      </c>
    </row>
    <row r="15473" spans="1:3">
      <c r="A15473">
        <v>2017</v>
      </c>
      <c r="B15473">
        <v>2</v>
      </c>
      <c r="C15473">
        <v>2</v>
      </c>
    </row>
    <row r="15474" spans="1:3">
      <c r="A15474">
        <v>2017</v>
      </c>
      <c r="B15474">
        <v>2</v>
      </c>
      <c r="C15474">
        <v>2</v>
      </c>
    </row>
    <row r="15475" spans="1:3">
      <c r="A15475">
        <v>2017</v>
      </c>
      <c r="B15475">
        <v>2</v>
      </c>
      <c r="C15475">
        <v>2</v>
      </c>
    </row>
    <row r="15476" spans="1:3">
      <c r="A15476">
        <v>2017</v>
      </c>
      <c r="B15476">
        <v>2</v>
      </c>
      <c r="C15476">
        <v>2</v>
      </c>
    </row>
    <row r="15477" spans="1:3">
      <c r="A15477">
        <v>2017</v>
      </c>
      <c r="B15477">
        <v>2</v>
      </c>
      <c r="C15477">
        <v>2</v>
      </c>
    </row>
    <row r="15478" spans="1:3">
      <c r="A15478">
        <v>2017</v>
      </c>
      <c r="B15478">
        <v>2</v>
      </c>
      <c r="C15478">
        <v>2</v>
      </c>
    </row>
    <row r="15479" spans="1:3">
      <c r="A15479">
        <v>2017</v>
      </c>
      <c r="B15479">
        <v>2</v>
      </c>
      <c r="C15479">
        <v>2</v>
      </c>
    </row>
    <row r="15480" spans="1:3">
      <c r="A15480">
        <v>2017</v>
      </c>
      <c r="B15480">
        <v>2</v>
      </c>
      <c r="C15480">
        <v>2</v>
      </c>
    </row>
    <row r="15481" spans="1:3">
      <c r="A15481">
        <v>2017</v>
      </c>
      <c r="B15481">
        <v>2</v>
      </c>
      <c r="C15481">
        <v>2</v>
      </c>
    </row>
    <row r="15482" spans="1:3">
      <c r="A15482">
        <v>2017</v>
      </c>
      <c r="B15482">
        <v>2</v>
      </c>
      <c r="C15482">
        <v>2</v>
      </c>
    </row>
    <row r="15483" spans="1:3">
      <c r="A15483">
        <v>2017</v>
      </c>
      <c r="B15483">
        <v>2</v>
      </c>
      <c r="C15483">
        <v>2</v>
      </c>
    </row>
    <row r="15484" spans="1:3">
      <c r="A15484">
        <v>2017</v>
      </c>
      <c r="B15484">
        <v>2</v>
      </c>
      <c r="C15484">
        <v>2</v>
      </c>
    </row>
    <row r="15485" spans="1:3">
      <c r="A15485">
        <v>2017</v>
      </c>
      <c r="B15485">
        <v>2</v>
      </c>
      <c r="C15485">
        <v>2</v>
      </c>
    </row>
    <row r="15486" spans="1:3">
      <c r="A15486">
        <v>2017</v>
      </c>
      <c r="B15486">
        <v>2</v>
      </c>
      <c r="C15486">
        <v>2</v>
      </c>
    </row>
    <row r="15487" spans="1:3">
      <c r="A15487">
        <v>2017</v>
      </c>
      <c r="B15487">
        <v>2</v>
      </c>
      <c r="C15487">
        <v>2</v>
      </c>
    </row>
    <row r="15488" spans="1:3">
      <c r="A15488">
        <v>2017</v>
      </c>
      <c r="B15488">
        <v>2</v>
      </c>
      <c r="C15488">
        <v>2</v>
      </c>
    </row>
    <row r="15489" spans="1:3">
      <c r="A15489">
        <v>2017</v>
      </c>
      <c r="B15489">
        <v>2</v>
      </c>
      <c r="C15489">
        <v>2</v>
      </c>
    </row>
    <row r="15490" spans="1:3">
      <c r="A15490">
        <v>2017</v>
      </c>
      <c r="B15490">
        <v>2</v>
      </c>
      <c r="C15490">
        <v>2</v>
      </c>
    </row>
    <row r="15491" spans="1:3">
      <c r="A15491">
        <v>2017</v>
      </c>
      <c r="B15491">
        <v>2</v>
      </c>
      <c r="C15491">
        <v>2</v>
      </c>
    </row>
    <row r="15492" spans="1:3">
      <c r="A15492">
        <v>2017</v>
      </c>
      <c r="B15492">
        <v>2</v>
      </c>
      <c r="C15492">
        <v>2</v>
      </c>
    </row>
    <row r="15493" spans="1:3">
      <c r="A15493">
        <v>2017</v>
      </c>
      <c r="B15493">
        <v>2</v>
      </c>
      <c r="C15493">
        <v>2</v>
      </c>
    </row>
    <row r="15494" spans="1:3">
      <c r="A15494">
        <v>2017</v>
      </c>
      <c r="B15494">
        <v>2</v>
      </c>
      <c r="C15494">
        <v>2</v>
      </c>
    </row>
    <row r="15495" spans="1:3">
      <c r="A15495">
        <v>2017</v>
      </c>
      <c r="B15495">
        <v>2</v>
      </c>
      <c r="C15495">
        <v>2</v>
      </c>
    </row>
    <row r="15496" spans="1:3">
      <c r="A15496">
        <v>2017</v>
      </c>
      <c r="B15496">
        <v>2</v>
      </c>
      <c r="C15496">
        <v>2</v>
      </c>
    </row>
    <row r="15497" spans="1:3">
      <c r="A15497">
        <v>2017</v>
      </c>
      <c r="B15497">
        <v>2</v>
      </c>
      <c r="C15497">
        <v>2</v>
      </c>
    </row>
    <row r="15498" spans="1:3">
      <c r="A15498">
        <v>2017</v>
      </c>
      <c r="B15498">
        <v>2</v>
      </c>
      <c r="C15498">
        <v>2</v>
      </c>
    </row>
    <row r="15499" spans="1:3">
      <c r="A15499">
        <v>2017</v>
      </c>
      <c r="B15499">
        <v>2</v>
      </c>
      <c r="C15499">
        <v>2</v>
      </c>
    </row>
    <row r="15500" spans="1:3">
      <c r="A15500">
        <v>2017</v>
      </c>
      <c r="B15500">
        <v>2</v>
      </c>
      <c r="C15500">
        <v>2</v>
      </c>
    </row>
    <row r="15501" spans="1:3">
      <c r="A15501">
        <v>2017</v>
      </c>
      <c r="B15501">
        <v>2</v>
      </c>
      <c r="C15501">
        <v>2</v>
      </c>
    </row>
    <row r="15502" spans="1:3">
      <c r="A15502">
        <v>2017</v>
      </c>
      <c r="B15502">
        <v>2</v>
      </c>
      <c r="C15502">
        <v>2</v>
      </c>
    </row>
    <row r="15503" spans="1:3">
      <c r="A15503">
        <v>2017</v>
      </c>
      <c r="B15503">
        <v>2</v>
      </c>
      <c r="C15503">
        <v>2</v>
      </c>
    </row>
    <row r="15504" spans="1:3">
      <c r="A15504">
        <v>2017</v>
      </c>
      <c r="B15504">
        <v>2</v>
      </c>
      <c r="C15504">
        <v>2</v>
      </c>
    </row>
    <row r="15505" spans="1:3">
      <c r="A15505">
        <v>2017</v>
      </c>
      <c r="B15505">
        <v>2</v>
      </c>
      <c r="C15505">
        <v>2</v>
      </c>
    </row>
    <row r="15506" spans="1:3">
      <c r="A15506">
        <v>2017</v>
      </c>
      <c r="B15506">
        <v>2</v>
      </c>
      <c r="C15506">
        <v>2</v>
      </c>
    </row>
    <row r="15507" spans="1:3">
      <c r="A15507">
        <v>2017</v>
      </c>
      <c r="B15507">
        <v>2</v>
      </c>
      <c r="C15507">
        <v>2</v>
      </c>
    </row>
    <row r="15508" spans="1:3">
      <c r="A15508">
        <v>2017</v>
      </c>
      <c r="B15508">
        <v>2</v>
      </c>
      <c r="C15508">
        <v>2</v>
      </c>
    </row>
    <row r="15509" spans="1:3">
      <c r="A15509">
        <v>2017</v>
      </c>
      <c r="B15509">
        <v>2</v>
      </c>
      <c r="C15509">
        <v>2</v>
      </c>
    </row>
    <row r="15510" spans="1:3">
      <c r="A15510">
        <v>2017</v>
      </c>
      <c r="B15510">
        <v>2</v>
      </c>
      <c r="C15510">
        <v>2</v>
      </c>
    </row>
    <row r="15511" spans="1:3">
      <c r="A15511">
        <v>2017</v>
      </c>
      <c r="B15511">
        <v>2</v>
      </c>
      <c r="C15511">
        <v>2</v>
      </c>
    </row>
    <row r="15512" spans="1:3">
      <c r="A15512">
        <v>2017</v>
      </c>
      <c r="B15512">
        <v>2</v>
      </c>
      <c r="C15512">
        <v>2</v>
      </c>
    </row>
    <row r="15513" spans="1:3">
      <c r="A15513">
        <v>2017</v>
      </c>
      <c r="B15513">
        <v>2</v>
      </c>
      <c r="C15513">
        <v>2</v>
      </c>
    </row>
    <row r="15514" spans="1:3">
      <c r="A15514">
        <v>2017</v>
      </c>
      <c r="B15514">
        <v>2</v>
      </c>
      <c r="C15514">
        <v>2</v>
      </c>
    </row>
    <row r="15515" spans="1:3">
      <c r="A15515">
        <v>2017</v>
      </c>
      <c r="B15515">
        <v>2</v>
      </c>
      <c r="C15515">
        <v>2</v>
      </c>
    </row>
    <row r="15516" spans="1:3">
      <c r="A15516">
        <v>2017</v>
      </c>
      <c r="B15516">
        <v>2</v>
      </c>
      <c r="C15516">
        <v>2</v>
      </c>
    </row>
    <row r="15517" spans="1:3">
      <c r="A15517">
        <v>2017</v>
      </c>
      <c r="B15517">
        <v>2</v>
      </c>
      <c r="C15517">
        <v>2</v>
      </c>
    </row>
    <row r="15518" spans="1:3">
      <c r="A15518">
        <v>2017</v>
      </c>
      <c r="B15518">
        <v>2</v>
      </c>
      <c r="C15518">
        <v>2</v>
      </c>
    </row>
    <row r="15519" spans="1:3">
      <c r="A15519">
        <v>2017</v>
      </c>
      <c r="B15519">
        <v>2</v>
      </c>
      <c r="C15519">
        <v>2</v>
      </c>
    </row>
    <row r="15520" spans="1:3">
      <c r="A15520">
        <v>2017</v>
      </c>
      <c r="B15520">
        <v>2</v>
      </c>
      <c r="C15520">
        <v>2</v>
      </c>
    </row>
    <row r="15521" spans="1:3">
      <c r="A15521">
        <v>2017</v>
      </c>
      <c r="B15521">
        <v>2</v>
      </c>
      <c r="C15521">
        <v>2</v>
      </c>
    </row>
    <row r="15522" spans="1:3">
      <c r="A15522">
        <v>2017</v>
      </c>
      <c r="B15522">
        <v>2</v>
      </c>
      <c r="C15522">
        <v>2</v>
      </c>
    </row>
    <row r="15523" spans="1:3">
      <c r="A15523">
        <v>2017</v>
      </c>
      <c r="B15523">
        <v>2</v>
      </c>
      <c r="C15523">
        <v>2</v>
      </c>
    </row>
    <row r="15524" spans="1:3">
      <c r="A15524">
        <v>2017</v>
      </c>
      <c r="B15524">
        <v>2</v>
      </c>
      <c r="C15524">
        <v>2</v>
      </c>
    </row>
    <row r="15525" spans="1:3">
      <c r="A15525">
        <v>2017</v>
      </c>
      <c r="B15525">
        <v>2</v>
      </c>
      <c r="C15525">
        <v>2</v>
      </c>
    </row>
    <row r="15526" spans="1:3">
      <c r="A15526">
        <v>2017</v>
      </c>
      <c r="B15526">
        <v>2</v>
      </c>
      <c r="C15526">
        <v>2</v>
      </c>
    </row>
    <row r="15527" spans="1:3">
      <c r="A15527">
        <v>2017</v>
      </c>
      <c r="B15527">
        <v>2</v>
      </c>
      <c r="C15527">
        <v>2</v>
      </c>
    </row>
    <row r="15528" spans="1:3">
      <c r="A15528">
        <v>2017</v>
      </c>
      <c r="B15528">
        <v>2</v>
      </c>
      <c r="C15528">
        <v>2</v>
      </c>
    </row>
    <row r="15529" spans="1:3">
      <c r="A15529">
        <v>2017</v>
      </c>
      <c r="B15529">
        <v>2</v>
      </c>
      <c r="C15529">
        <v>2</v>
      </c>
    </row>
    <row r="15530" spans="1:3">
      <c r="A15530">
        <v>2017</v>
      </c>
      <c r="B15530">
        <v>2</v>
      </c>
      <c r="C15530">
        <v>2</v>
      </c>
    </row>
    <row r="15531" spans="1:3">
      <c r="A15531">
        <v>2017</v>
      </c>
      <c r="B15531">
        <v>2</v>
      </c>
      <c r="C15531">
        <v>2</v>
      </c>
    </row>
    <row r="15532" spans="1:3">
      <c r="A15532">
        <v>2017</v>
      </c>
      <c r="B15532">
        <v>2</v>
      </c>
      <c r="C15532">
        <v>2</v>
      </c>
    </row>
    <row r="15533" spans="1:3">
      <c r="A15533">
        <v>2017</v>
      </c>
      <c r="B15533">
        <v>2</v>
      </c>
      <c r="C15533">
        <v>2</v>
      </c>
    </row>
    <row r="15534" spans="1:3">
      <c r="A15534">
        <v>2017</v>
      </c>
      <c r="B15534">
        <v>2</v>
      </c>
      <c r="C15534">
        <v>2</v>
      </c>
    </row>
    <row r="15535" spans="1:3">
      <c r="A15535">
        <v>2017</v>
      </c>
      <c r="B15535">
        <v>2</v>
      </c>
      <c r="C15535">
        <v>2</v>
      </c>
    </row>
    <row r="15536" spans="1:3">
      <c r="A15536">
        <v>2017</v>
      </c>
      <c r="B15536">
        <v>2</v>
      </c>
      <c r="C15536">
        <v>2</v>
      </c>
    </row>
    <row r="15537" spans="1:3">
      <c r="A15537">
        <v>2017</v>
      </c>
      <c r="B15537">
        <v>2</v>
      </c>
      <c r="C15537">
        <v>2</v>
      </c>
    </row>
    <row r="15538" spans="1:3">
      <c r="A15538">
        <v>2017</v>
      </c>
      <c r="B15538">
        <v>2</v>
      </c>
      <c r="C15538">
        <v>2</v>
      </c>
    </row>
    <row r="15539" spans="1:3">
      <c r="A15539">
        <v>2017</v>
      </c>
      <c r="B15539">
        <v>2</v>
      </c>
      <c r="C15539">
        <v>2</v>
      </c>
    </row>
    <row r="15540" spans="1:3">
      <c r="A15540">
        <v>2017</v>
      </c>
      <c r="B15540">
        <v>2</v>
      </c>
      <c r="C15540">
        <v>2</v>
      </c>
    </row>
    <row r="15541" spans="1:3">
      <c r="A15541">
        <v>2017</v>
      </c>
      <c r="B15541">
        <v>2</v>
      </c>
      <c r="C15541">
        <v>2</v>
      </c>
    </row>
    <row r="15542" spans="1:3">
      <c r="A15542">
        <v>2017</v>
      </c>
      <c r="B15542">
        <v>2</v>
      </c>
      <c r="C15542">
        <v>2</v>
      </c>
    </row>
    <row r="15543" spans="1:3">
      <c r="A15543">
        <v>2017</v>
      </c>
      <c r="B15543">
        <v>2</v>
      </c>
      <c r="C15543">
        <v>2</v>
      </c>
    </row>
    <row r="15544" spans="1:3">
      <c r="A15544">
        <v>2017</v>
      </c>
      <c r="B15544">
        <v>2</v>
      </c>
      <c r="C15544">
        <v>2</v>
      </c>
    </row>
    <row r="15545" spans="1:3">
      <c r="A15545">
        <v>2017</v>
      </c>
      <c r="B15545">
        <v>2</v>
      </c>
      <c r="C15545">
        <v>2</v>
      </c>
    </row>
    <row r="15546" spans="1:3">
      <c r="A15546">
        <v>2017</v>
      </c>
      <c r="B15546">
        <v>2</v>
      </c>
      <c r="C15546">
        <v>2</v>
      </c>
    </row>
    <row r="15547" spans="1:3">
      <c r="A15547">
        <v>2017</v>
      </c>
      <c r="B15547">
        <v>2</v>
      </c>
      <c r="C15547">
        <v>2</v>
      </c>
    </row>
    <row r="15548" spans="1:3">
      <c r="A15548">
        <v>2017</v>
      </c>
      <c r="B15548">
        <v>2</v>
      </c>
      <c r="C15548">
        <v>2</v>
      </c>
    </row>
    <row r="15549" spans="1:3">
      <c r="A15549">
        <v>2017</v>
      </c>
      <c r="B15549">
        <v>2</v>
      </c>
      <c r="C15549">
        <v>2</v>
      </c>
    </row>
    <row r="15550" spans="1:3">
      <c r="A15550">
        <v>2017</v>
      </c>
      <c r="B15550">
        <v>2</v>
      </c>
      <c r="C15550">
        <v>2</v>
      </c>
    </row>
    <row r="15551" spans="1:3">
      <c r="A15551">
        <v>2017</v>
      </c>
      <c r="B15551">
        <v>2</v>
      </c>
      <c r="C15551">
        <v>2</v>
      </c>
    </row>
    <row r="15552" spans="1:3">
      <c r="A15552">
        <v>2017</v>
      </c>
      <c r="B15552">
        <v>2</v>
      </c>
      <c r="C15552">
        <v>2</v>
      </c>
    </row>
    <row r="15553" spans="1:3">
      <c r="A15553">
        <v>2017</v>
      </c>
      <c r="B15553">
        <v>2</v>
      </c>
      <c r="C15553">
        <v>2</v>
      </c>
    </row>
    <row r="15554" spans="1:3">
      <c r="A15554">
        <v>2017</v>
      </c>
      <c r="B15554">
        <v>2</v>
      </c>
      <c r="C15554">
        <v>2</v>
      </c>
    </row>
    <row r="15555" spans="1:3">
      <c r="A15555">
        <v>2017</v>
      </c>
      <c r="B15555">
        <v>2</v>
      </c>
      <c r="C15555">
        <v>2</v>
      </c>
    </row>
    <row r="15556" spans="1:3">
      <c r="A15556">
        <v>2017</v>
      </c>
      <c r="B15556">
        <v>2</v>
      </c>
      <c r="C15556">
        <v>2</v>
      </c>
    </row>
    <row r="15557" spans="1:3">
      <c r="A15557">
        <v>2017</v>
      </c>
      <c r="B15557">
        <v>2</v>
      </c>
      <c r="C15557">
        <v>2</v>
      </c>
    </row>
    <row r="15558" spans="1:3">
      <c r="A15558">
        <v>2017</v>
      </c>
      <c r="B15558">
        <v>2</v>
      </c>
      <c r="C15558">
        <v>2</v>
      </c>
    </row>
    <row r="15559" spans="1:3">
      <c r="A15559">
        <v>2017</v>
      </c>
      <c r="B15559">
        <v>2</v>
      </c>
      <c r="C15559">
        <v>2</v>
      </c>
    </row>
    <row r="15560" spans="1:3">
      <c r="A15560">
        <v>2017</v>
      </c>
      <c r="B15560">
        <v>2</v>
      </c>
      <c r="C15560">
        <v>2</v>
      </c>
    </row>
    <row r="15561" spans="1:3">
      <c r="A15561">
        <v>2017</v>
      </c>
      <c r="B15561">
        <v>2</v>
      </c>
      <c r="C15561">
        <v>2</v>
      </c>
    </row>
    <row r="15562" spans="1:3">
      <c r="A15562">
        <v>2017</v>
      </c>
      <c r="B15562">
        <v>2</v>
      </c>
      <c r="C15562">
        <v>2</v>
      </c>
    </row>
    <row r="15563" spans="1:3">
      <c r="A15563">
        <v>2017</v>
      </c>
      <c r="B15563">
        <v>2</v>
      </c>
      <c r="C15563">
        <v>2</v>
      </c>
    </row>
    <row r="15564" spans="1:3">
      <c r="A15564">
        <v>2017</v>
      </c>
      <c r="B15564">
        <v>2</v>
      </c>
      <c r="C15564">
        <v>2</v>
      </c>
    </row>
    <row r="15565" spans="1:3">
      <c r="A15565">
        <v>2017</v>
      </c>
      <c r="B15565">
        <v>2</v>
      </c>
      <c r="C15565">
        <v>2</v>
      </c>
    </row>
    <row r="15566" spans="1:3">
      <c r="A15566">
        <v>2017</v>
      </c>
      <c r="B15566">
        <v>2</v>
      </c>
      <c r="C15566">
        <v>2</v>
      </c>
    </row>
    <row r="15567" spans="1:3">
      <c r="A15567">
        <v>2017</v>
      </c>
      <c r="B15567">
        <v>2</v>
      </c>
      <c r="C15567">
        <v>2</v>
      </c>
    </row>
    <row r="15568" spans="1:3">
      <c r="A15568">
        <v>2017</v>
      </c>
      <c r="B15568">
        <v>2</v>
      </c>
      <c r="C15568">
        <v>2</v>
      </c>
    </row>
    <row r="15569" spans="1:3">
      <c r="A15569">
        <v>2017</v>
      </c>
      <c r="B15569">
        <v>2</v>
      </c>
      <c r="C15569">
        <v>2</v>
      </c>
    </row>
    <row r="15570" spans="1:3">
      <c r="A15570">
        <v>2017</v>
      </c>
      <c r="B15570">
        <v>2</v>
      </c>
      <c r="C15570">
        <v>2</v>
      </c>
    </row>
    <row r="15571" spans="1:3">
      <c r="A15571">
        <v>2017</v>
      </c>
      <c r="B15571">
        <v>2</v>
      </c>
      <c r="C15571">
        <v>2</v>
      </c>
    </row>
    <row r="15572" spans="1:3">
      <c r="A15572">
        <v>2017</v>
      </c>
      <c r="B15572">
        <v>2</v>
      </c>
      <c r="C15572">
        <v>2</v>
      </c>
    </row>
    <row r="15573" spans="1:3">
      <c r="A15573">
        <v>2017</v>
      </c>
      <c r="B15573">
        <v>2</v>
      </c>
      <c r="C15573">
        <v>2</v>
      </c>
    </row>
    <row r="15574" spans="1:3">
      <c r="A15574">
        <v>2017</v>
      </c>
      <c r="B15574">
        <v>2</v>
      </c>
      <c r="C15574">
        <v>2</v>
      </c>
    </row>
    <row r="15575" spans="1:3">
      <c r="A15575">
        <v>2017</v>
      </c>
      <c r="B15575">
        <v>2</v>
      </c>
      <c r="C15575">
        <v>2</v>
      </c>
    </row>
    <row r="15576" spans="1:3">
      <c r="A15576">
        <v>2017</v>
      </c>
      <c r="B15576">
        <v>2</v>
      </c>
      <c r="C15576">
        <v>2</v>
      </c>
    </row>
    <row r="15577" spans="1:3">
      <c r="A15577">
        <v>2017</v>
      </c>
      <c r="B15577">
        <v>2</v>
      </c>
      <c r="C15577">
        <v>2</v>
      </c>
    </row>
    <row r="15578" spans="1:3">
      <c r="A15578">
        <v>2017</v>
      </c>
      <c r="B15578">
        <v>2</v>
      </c>
      <c r="C15578">
        <v>2</v>
      </c>
    </row>
    <row r="15579" spans="1:3">
      <c r="A15579">
        <v>2017</v>
      </c>
      <c r="B15579">
        <v>2</v>
      </c>
      <c r="C15579">
        <v>2</v>
      </c>
    </row>
    <row r="15580" spans="1:3">
      <c r="A15580">
        <v>2017</v>
      </c>
      <c r="B15580">
        <v>2</v>
      </c>
      <c r="C15580">
        <v>2</v>
      </c>
    </row>
    <row r="15581" spans="1:3">
      <c r="A15581">
        <v>2017</v>
      </c>
      <c r="B15581">
        <v>2</v>
      </c>
      <c r="C15581">
        <v>2</v>
      </c>
    </row>
    <row r="15582" spans="1:3">
      <c r="A15582">
        <v>2017</v>
      </c>
      <c r="B15582">
        <v>2</v>
      </c>
      <c r="C15582">
        <v>2</v>
      </c>
    </row>
    <row r="15583" spans="1:3">
      <c r="A15583">
        <v>2017</v>
      </c>
      <c r="B15583">
        <v>2</v>
      </c>
      <c r="C15583">
        <v>2</v>
      </c>
    </row>
    <row r="15584" spans="1:3">
      <c r="A15584">
        <v>2017</v>
      </c>
      <c r="B15584">
        <v>2</v>
      </c>
      <c r="C15584">
        <v>2</v>
      </c>
    </row>
    <row r="15585" spans="1:3">
      <c r="A15585">
        <v>2017</v>
      </c>
      <c r="B15585">
        <v>2</v>
      </c>
      <c r="C15585">
        <v>2</v>
      </c>
    </row>
    <row r="15586" spans="1:3">
      <c r="A15586">
        <v>2017</v>
      </c>
      <c r="B15586">
        <v>2</v>
      </c>
      <c r="C15586">
        <v>2</v>
      </c>
    </row>
    <row r="15587" spans="1:3">
      <c r="A15587">
        <v>2017</v>
      </c>
      <c r="B15587">
        <v>2</v>
      </c>
      <c r="C15587">
        <v>2</v>
      </c>
    </row>
    <row r="15588" spans="1:3">
      <c r="A15588">
        <v>2017</v>
      </c>
      <c r="B15588">
        <v>2</v>
      </c>
      <c r="C15588">
        <v>2</v>
      </c>
    </row>
    <row r="15589" spans="1:3">
      <c r="A15589">
        <v>2017</v>
      </c>
      <c r="B15589">
        <v>2</v>
      </c>
      <c r="C15589">
        <v>2</v>
      </c>
    </row>
    <row r="15590" spans="1:3">
      <c r="A15590">
        <v>2017</v>
      </c>
      <c r="B15590">
        <v>2</v>
      </c>
      <c r="C15590">
        <v>2</v>
      </c>
    </row>
    <row r="15591" spans="1:3">
      <c r="A15591">
        <v>2017</v>
      </c>
      <c r="B15591">
        <v>2</v>
      </c>
      <c r="C15591">
        <v>2</v>
      </c>
    </row>
    <row r="15592" spans="1:3">
      <c r="A15592">
        <v>2017</v>
      </c>
      <c r="B15592">
        <v>2</v>
      </c>
      <c r="C15592">
        <v>2</v>
      </c>
    </row>
    <row r="15593" spans="1:3">
      <c r="A15593">
        <v>2017</v>
      </c>
      <c r="B15593">
        <v>2</v>
      </c>
      <c r="C15593">
        <v>2</v>
      </c>
    </row>
    <row r="15594" spans="1:3">
      <c r="A15594">
        <v>2017</v>
      </c>
      <c r="B15594">
        <v>2</v>
      </c>
      <c r="C15594">
        <v>2</v>
      </c>
    </row>
    <row r="15595" spans="1:3">
      <c r="A15595">
        <v>2017</v>
      </c>
      <c r="B15595">
        <v>2</v>
      </c>
      <c r="C15595">
        <v>2</v>
      </c>
    </row>
    <row r="15596" spans="1:3">
      <c r="A15596">
        <v>2017</v>
      </c>
      <c r="B15596">
        <v>2</v>
      </c>
      <c r="C15596">
        <v>2</v>
      </c>
    </row>
    <row r="15597" spans="1:3">
      <c r="A15597">
        <v>2017</v>
      </c>
      <c r="B15597">
        <v>2</v>
      </c>
      <c r="C15597">
        <v>2</v>
      </c>
    </row>
    <row r="15598" spans="1:3">
      <c r="A15598">
        <v>2017</v>
      </c>
      <c r="B15598">
        <v>2</v>
      </c>
      <c r="C15598">
        <v>2</v>
      </c>
    </row>
    <row r="15599" spans="1:3">
      <c r="A15599">
        <v>2017</v>
      </c>
      <c r="B15599">
        <v>2</v>
      </c>
      <c r="C15599">
        <v>2</v>
      </c>
    </row>
    <row r="15600" spans="1:3">
      <c r="A15600">
        <v>2017</v>
      </c>
      <c r="B15600">
        <v>2</v>
      </c>
      <c r="C15600">
        <v>2</v>
      </c>
    </row>
    <row r="15601" spans="1:3">
      <c r="A15601">
        <v>2017</v>
      </c>
      <c r="B15601">
        <v>2</v>
      </c>
      <c r="C15601">
        <v>3</v>
      </c>
    </row>
    <row r="15602" spans="1:3">
      <c r="A15602">
        <v>2017</v>
      </c>
      <c r="B15602">
        <v>2</v>
      </c>
      <c r="C15602">
        <v>3</v>
      </c>
    </row>
    <row r="15603" spans="1:3">
      <c r="A15603">
        <v>2017</v>
      </c>
      <c r="B15603">
        <v>2</v>
      </c>
      <c r="C15603">
        <v>3</v>
      </c>
    </row>
    <row r="15604" spans="1:3">
      <c r="A15604">
        <v>2017</v>
      </c>
      <c r="B15604">
        <v>2</v>
      </c>
      <c r="C15604">
        <v>3</v>
      </c>
    </row>
    <row r="15605" spans="1:3">
      <c r="A15605">
        <v>2017</v>
      </c>
      <c r="B15605">
        <v>2</v>
      </c>
      <c r="C15605">
        <v>3</v>
      </c>
    </row>
    <row r="15606" spans="1:3">
      <c r="A15606">
        <v>2017</v>
      </c>
      <c r="B15606">
        <v>2</v>
      </c>
      <c r="C15606">
        <v>3</v>
      </c>
    </row>
    <row r="15607" spans="1:3">
      <c r="A15607">
        <v>2017</v>
      </c>
      <c r="B15607">
        <v>2</v>
      </c>
      <c r="C15607">
        <v>3</v>
      </c>
    </row>
    <row r="15608" spans="1:3">
      <c r="A15608">
        <v>2017</v>
      </c>
      <c r="B15608">
        <v>2</v>
      </c>
      <c r="C15608">
        <v>3</v>
      </c>
    </row>
    <row r="15609" spans="1:3">
      <c r="A15609">
        <v>2017</v>
      </c>
      <c r="B15609">
        <v>2</v>
      </c>
      <c r="C15609">
        <v>3</v>
      </c>
    </row>
    <row r="15610" spans="1:3">
      <c r="A15610">
        <v>2017</v>
      </c>
      <c r="B15610">
        <v>2</v>
      </c>
      <c r="C15610">
        <v>3</v>
      </c>
    </row>
    <row r="15611" spans="1:3">
      <c r="A15611">
        <v>2017</v>
      </c>
      <c r="B15611">
        <v>2</v>
      </c>
      <c r="C15611">
        <v>3</v>
      </c>
    </row>
    <row r="15612" spans="1:3">
      <c r="A15612">
        <v>2017</v>
      </c>
      <c r="B15612">
        <v>2</v>
      </c>
      <c r="C15612">
        <v>3</v>
      </c>
    </row>
    <row r="15613" spans="1:3">
      <c r="A15613">
        <v>2017</v>
      </c>
      <c r="B15613">
        <v>2</v>
      </c>
      <c r="C15613">
        <v>3</v>
      </c>
    </row>
    <row r="15614" spans="1:3">
      <c r="A15614">
        <v>2017</v>
      </c>
      <c r="B15614">
        <v>2</v>
      </c>
      <c r="C15614">
        <v>3</v>
      </c>
    </row>
    <row r="15615" spans="1:3">
      <c r="A15615">
        <v>2017</v>
      </c>
      <c r="B15615">
        <v>2</v>
      </c>
      <c r="C15615">
        <v>3</v>
      </c>
    </row>
    <row r="15616" spans="1:3">
      <c r="A15616">
        <v>2017</v>
      </c>
      <c r="B15616">
        <v>2</v>
      </c>
      <c r="C15616">
        <v>3</v>
      </c>
    </row>
    <row r="15617" spans="1:3">
      <c r="A15617">
        <v>2017</v>
      </c>
      <c r="B15617">
        <v>2</v>
      </c>
      <c r="C15617">
        <v>3</v>
      </c>
    </row>
    <row r="15618" spans="1:3">
      <c r="A15618">
        <v>2017</v>
      </c>
      <c r="B15618">
        <v>2</v>
      </c>
      <c r="C15618">
        <v>3</v>
      </c>
    </row>
    <row r="15619" spans="1:3">
      <c r="A15619">
        <v>2017</v>
      </c>
      <c r="B15619">
        <v>2</v>
      </c>
      <c r="C15619">
        <v>3</v>
      </c>
    </row>
    <row r="15620" spans="1:3">
      <c r="A15620">
        <v>2017</v>
      </c>
      <c r="B15620">
        <v>2</v>
      </c>
      <c r="C15620">
        <v>3</v>
      </c>
    </row>
    <row r="15621" spans="1:3">
      <c r="A15621">
        <v>2017</v>
      </c>
      <c r="B15621">
        <v>2</v>
      </c>
      <c r="C15621">
        <v>3</v>
      </c>
    </row>
    <row r="15622" spans="1:3">
      <c r="A15622">
        <v>2017</v>
      </c>
      <c r="B15622">
        <v>2</v>
      </c>
      <c r="C15622">
        <v>3</v>
      </c>
    </row>
    <row r="15623" spans="1:3">
      <c r="A15623">
        <v>2017</v>
      </c>
      <c r="B15623">
        <v>2</v>
      </c>
      <c r="C15623">
        <v>3</v>
      </c>
    </row>
    <row r="15624" spans="1:3">
      <c r="A15624">
        <v>2017</v>
      </c>
      <c r="B15624">
        <v>2</v>
      </c>
      <c r="C15624">
        <v>3</v>
      </c>
    </row>
    <row r="15625" spans="1:3">
      <c r="A15625">
        <v>2017</v>
      </c>
      <c r="B15625">
        <v>2</v>
      </c>
      <c r="C15625">
        <v>3</v>
      </c>
    </row>
    <row r="15626" spans="1:3">
      <c r="A15626">
        <v>2017</v>
      </c>
      <c r="B15626">
        <v>2</v>
      </c>
      <c r="C15626">
        <v>3</v>
      </c>
    </row>
    <row r="15627" spans="1:3">
      <c r="A15627">
        <v>2017</v>
      </c>
      <c r="B15627">
        <v>2</v>
      </c>
      <c r="C15627">
        <v>3</v>
      </c>
    </row>
    <row r="15628" spans="1:3">
      <c r="A15628">
        <v>2017</v>
      </c>
      <c r="B15628">
        <v>2</v>
      </c>
      <c r="C15628">
        <v>3</v>
      </c>
    </row>
    <row r="15629" spans="1:3">
      <c r="A15629">
        <v>2017</v>
      </c>
      <c r="B15629">
        <v>2</v>
      </c>
      <c r="C15629">
        <v>3</v>
      </c>
    </row>
    <row r="15630" spans="1:3">
      <c r="A15630">
        <v>2017</v>
      </c>
      <c r="B15630">
        <v>2</v>
      </c>
      <c r="C15630">
        <v>3</v>
      </c>
    </row>
    <row r="15631" spans="1:3">
      <c r="A15631">
        <v>2017</v>
      </c>
      <c r="B15631">
        <v>2</v>
      </c>
      <c r="C15631">
        <v>3</v>
      </c>
    </row>
    <row r="15632" spans="1:3">
      <c r="A15632">
        <v>2017</v>
      </c>
      <c r="B15632">
        <v>2</v>
      </c>
      <c r="C15632">
        <v>3</v>
      </c>
    </row>
    <row r="15633" spans="1:3">
      <c r="A15633">
        <v>2017</v>
      </c>
      <c r="B15633">
        <v>2</v>
      </c>
      <c r="C15633">
        <v>3</v>
      </c>
    </row>
    <row r="15634" spans="1:3">
      <c r="A15634">
        <v>2017</v>
      </c>
      <c r="B15634">
        <v>2</v>
      </c>
      <c r="C15634">
        <v>3</v>
      </c>
    </row>
    <row r="15635" spans="1:3">
      <c r="A15635">
        <v>2017</v>
      </c>
      <c r="B15635">
        <v>2</v>
      </c>
      <c r="C15635">
        <v>3</v>
      </c>
    </row>
    <row r="15636" spans="1:3">
      <c r="A15636">
        <v>2017</v>
      </c>
      <c r="B15636">
        <v>2</v>
      </c>
      <c r="C15636">
        <v>3</v>
      </c>
    </row>
    <row r="15637" spans="1:3">
      <c r="A15637">
        <v>2017</v>
      </c>
      <c r="B15637">
        <v>2</v>
      </c>
      <c r="C15637">
        <v>3</v>
      </c>
    </row>
    <row r="15638" spans="1:3">
      <c r="A15638">
        <v>2017</v>
      </c>
      <c r="B15638">
        <v>2</v>
      </c>
      <c r="C15638">
        <v>3</v>
      </c>
    </row>
    <row r="15639" spans="1:3">
      <c r="A15639">
        <v>2017</v>
      </c>
      <c r="B15639">
        <v>2</v>
      </c>
      <c r="C15639">
        <v>3</v>
      </c>
    </row>
    <row r="15640" spans="1:3">
      <c r="A15640">
        <v>2017</v>
      </c>
      <c r="B15640">
        <v>2</v>
      </c>
      <c r="C15640">
        <v>3</v>
      </c>
    </row>
    <row r="15641" spans="1:3">
      <c r="A15641">
        <v>2017</v>
      </c>
      <c r="B15641">
        <v>2</v>
      </c>
      <c r="C15641">
        <v>3</v>
      </c>
    </row>
    <row r="15642" spans="1:3">
      <c r="A15642">
        <v>2017</v>
      </c>
      <c r="B15642">
        <v>2</v>
      </c>
      <c r="C15642">
        <v>3</v>
      </c>
    </row>
    <row r="15643" spans="1:3">
      <c r="A15643">
        <v>2017</v>
      </c>
      <c r="B15643">
        <v>2</v>
      </c>
      <c r="C15643">
        <v>3</v>
      </c>
    </row>
    <row r="15644" spans="1:3">
      <c r="A15644">
        <v>2017</v>
      </c>
      <c r="B15644">
        <v>2</v>
      </c>
      <c r="C15644">
        <v>3</v>
      </c>
    </row>
    <row r="15645" spans="1:3">
      <c r="A15645">
        <v>2017</v>
      </c>
      <c r="B15645">
        <v>2</v>
      </c>
      <c r="C15645">
        <v>3</v>
      </c>
    </row>
    <row r="15646" spans="1:3">
      <c r="A15646">
        <v>2017</v>
      </c>
      <c r="B15646">
        <v>2</v>
      </c>
      <c r="C15646">
        <v>3</v>
      </c>
    </row>
    <row r="15647" spans="1:3">
      <c r="A15647">
        <v>2017</v>
      </c>
      <c r="B15647">
        <v>2</v>
      </c>
      <c r="C15647">
        <v>3</v>
      </c>
    </row>
    <row r="15648" spans="1:3">
      <c r="A15648">
        <v>2017</v>
      </c>
      <c r="B15648">
        <v>2</v>
      </c>
      <c r="C15648">
        <v>3</v>
      </c>
    </row>
    <row r="15649" spans="1:3">
      <c r="A15649">
        <v>2017</v>
      </c>
      <c r="B15649">
        <v>2</v>
      </c>
      <c r="C15649">
        <v>3</v>
      </c>
    </row>
    <row r="15650" spans="1:3">
      <c r="A15650">
        <v>2017</v>
      </c>
      <c r="B15650">
        <v>2</v>
      </c>
      <c r="C15650">
        <v>3</v>
      </c>
    </row>
    <row r="15651" spans="1:3">
      <c r="A15651">
        <v>2017</v>
      </c>
      <c r="B15651">
        <v>2</v>
      </c>
      <c r="C15651">
        <v>3</v>
      </c>
    </row>
    <row r="15652" spans="1:3">
      <c r="A15652">
        <v>2017</v>
      </c>
      <c r="B15652">
        <v>2</v>
      </c>
      <c r="C15652">
        <v>3</v>
      </c>
    </row>
    <row r="15653" spans="1:3">
      <c r="A15653">
        <v>2017</v>
      </c>
      <c r="B15653">
        <v>2</v>
      </c>
      <c r="C15653">
        <v>3</v>
      </c>
    </row>
    <row r="15654" spans="1:3">
      <c r="A15654">
        <v>2017</v>
      </c>
      <c r="B15654">
        <v>2</v>
      </c>
      <c r="C15654">
        <v>3</v>
      </c>
    </row>
    <row r="15655" spans="1:3">
      <c r="A15655">
        <v>2017</v>
      </c>
      <c r="B15655">
        <v>2</v>
      </c>
      <c r="C15655">
        <v>3</v>
      </c>
    </row>
    <row r="15656" spans="1:3">
      <c r="A15656">
        <v>2017</v>
      </c>
      <c r="B15656">
        <v>2</v>
      </c>
      <c r="C15656">
        <v>3</v>
      </c>
    </row>
    <row r="15657" spans="1:3">
      <c r="A15657">
        <v>2017</v>
      </c>
      <c r="B15657">
        <v>2</v>
      </c>
      <c r="C15657">
        <v>3</v>
      </c>
    </row>
    <row r="15658" spans="1:3">
      <c r="A15658">
        <v>2017</v>
      </c>
      <c r="B15658">
        <v>2</v>
      </c>
      <c r="C15658">
        <v>3</v>
      </c>
    </row>
    <row r="15659" spans="1:3">
      <c r="A15659">
        <v>2017</v>
      </c>
      <c r="B15659">
        <v>2</v>
      </c>
      <c r="C15659">
        <v>3</v>
      </c>
    </row>
    <row r="15660" spans="1:3">
      <c r="A15660">
        <v>2017</v>
      </c>
      <c r="B15660">
        <v>2</v>
      </c>
      <c r="C15660">
        <v>3</v>
      </c>
    </row>
    <row r="15661" spans="1:3">
      <c r="A15661">
        <v>2017</v>
      </c>
      <c r="B15661">
        <v>2</v>
      </c>
      <c r="C15661">
        <v>3</v>
      </c>
    </row>
    <row r="15662" spans="1:3">
      <c r="A15662">
        <v>2017</v>
      </c>
      <c r="B15662">
        <v>2</v>
      </c>
      <c r="C15662">
        <v>3</v>
      </c>
    </row>
    <row r="15663" spans="1:3">
      <c r="A15663">
        <v>2017</v>
      </c>
      <c r="B15663">
        <v>2</v>
      </c>
      <c r="C15663">
        <v>3</v>
      </c>
    </row>
    <row r="15664" spans="1:3">
      <c r="A15664">
        <v>2017</v>
      </c>
      <c r="B15664">
        <v>2</v>
      </c>
      <c r="C15664">
        <v>3</v>
      </c>
    </row>
    <row r="15665" spans="1:3">
      <c r="A15665">
        <v>2017</v>
      </c>
      <c r="B15665">
        <v>2</v>
      </c>
      <c r="C15665">
        <v>3</v>
      </c>
    </row>
    <row r="15666" spans="1:3">
      <c r="A15666">
        <v>2017</v>
      </c>
      <c r="B15666">
        <v>2</v>
      </c>
      <c r="C15666">
        <v>3</v>
      </c>
    </row>
    <row r="15667" spans="1:3">
      <c r="A15667">
        <v>2017</v>
      </c>
      <c r="B15667">
        <v>2</v>
      </c>
      <c r="C15667">
        <v>3</v>
      </c>
    </row>
    <row r="15668" spans="1:3">
      <c r="A15668">
        <v>2017</v>
      </c>
      <c r="B15668">
        <v>2</v>
      </c>
      <c r="C15668">
        <v>3</v>
      </c>
    </row>
    <row r="15669" spans="1:3">
      <c r="A15669">
        <v>2017</v>
      </c>
      <c r="B15669">
        <v>2</v>
      </c>
      <c r="C15669">
        <v>3</v>
      </c>
    </row>
    <row r="15670" spans="1:3">
      <c r="A15670">
        <v>2017</v>
      </c>
      <c r="B15670">
        <v>2</v>
      </c>
      <c r="C15670">
        <v>3</v>
      </c>
    </row>
    <row r="15671" spans="1:3">
      <c r="A15671">
        <v>2017</v>
      </c>
      <c r="B15671">
        <v>2</v>
      </c>
      <c r="C15671">
        <v>3</v>
      </c>
    </row>
    <row r="15672" spans="1:3">
      <c r="A15672">
        <v>2017</v>
      </c>
      <c r="B15672">
        <v>2</v>
      </c>
      <c r="C15672">
        <v>3</v>
      </c>
    </row>
    <row r="15673" spans="1:3">
      <c r="A15673">
        <v>2017</v>
      </c>
      <c r="B15673">
        <v>2</v>
      </c>
      <c r="C15673">
        <v>3</v>
      </c>
    </row>
    <row r="15674" spans="1:3">
      <c r="A15674">
        <v>2017</v>
      </c>
      <c r="B15674">
        <v>2</v>
      </c>
      <c r="C15674">
        <v>3</v>
      </c>
    </row>
    <row r="15675" spans="1:3">
      <c r="A15675">
        <v>2017</v>
      </c>
      <c r="B15675">
        <v>2</v>
      </c>
      <c r="C15675">
        <v>3</v>
      </c>
    </row>
    <row r="15676" spans="1:3">
      <c r="A15676">
        <v>2017</v>
      </c>
      <c r="B15676">
        <v>2</v>
      </c>
      <c r="C15676">
        <v>3</v>
      </c>
    </row>
    <row r="15677" spans="1:3">
      <c r="A15677">
        <v>2017</v>
      </c>
      <c r="B15677">
        <v>2</v>
      </c>
      <c r="C15677">
        <v>3</v>
      </c>
    </row>
    <row r="15678" spans="1:3">
      <c r="A15678">
        <v>2017</v>
      </c>
      <c r="B15678">
        <v>2</v>
      </c>
      <c r="C15678">
        <v>3</v>
      </c>
    </row>
    <row r="15679" spans="1:3">
      <c r="A15679">
        <v>2017</v>
      </c>
      <c r="B15679">
        <v>2</v>
      </c>
      <c r="C15679">
        <v>3</v>
      </c>
    </row>
    <row r="15680" spans="1:3">
      <c r="A15680">
        <v>2017</v>
      </c>
      <c r="B15680">
        <v>2</v>
      </c>
      <c r="C15680">
        <v>3</v>
      </c>
    </row>
    <row r="15681" spans="1:3">
      <c r="A15681">
        <v>2017</v>
      </c>
      <c r="B15681">
        <v>2</v>
      </c>
      <c r="C15681">
        <v>3</v>
      </c>
    </row>
    <row r="15682" spans="1:3">
      <c r="A15682">
        <v>2017</v>
      </c>
      <c r="B15682">
        <v>2</v>
      </c>
      <c r="C15682">
        <v>3</v>
      </c>
    </row>
    <row r="15683" spans="1:3">
      <c r="A15683">
        <v>2017</v>
      </c>
      <c r="B15683">
        <v>2</v>
      </c>
      <c r="C15683">
        <v>3</v>
      </c>
    </row>
    <row r="15684" spans="1:3">
      <c r="A15684">
        <v>2017</v>
      </c>
      <c r="B15684">
        <v>2</v>
      </c>
      <c r="C15684">
        <v>3</v>
      </c>
    </row>
    <row r="15685" spans="1:3">
      <c r="A15685">
        <v>2017</v>
      </c>
      <c r="B15685">
        <v>2</v>
      </c>
      <c r="C15685">
        <v>2</v>
      </c>
    </row>
    <row r="15686" spans="1:3">
      <c r="A15686">
        <v>2017</v>
      </c>
      <c r="B15686">
        <v>2</v>
      </c>
      <c r="C15686">
        <v>2</v>
      </c>
    </row>
    <row r="15687" spans="1:3">
      <c r="A15687">
        <v>2017</v>
      </c>
      <c r="B15687">
        <v>2</v>
      </c>
      <c r="C15687">
        <v>2</v>
      </c>
    </row>
    <row r="15688" spans="1:3">
      <c r="A15688">
        <v>2017</v>
      </c>
      <c r="B15688">
        <v>2</v>
      </c>
      <c r="C15688">
        <v>2</v>
      </c>
    </row>
    <row r="15689" spans="1:3">
      <c r="A15689">
        <v>2017</v>
      </c>
      <c r="B15689">
        <v>2</v>
      </c>
      <c r="C15689">
        <v>2</v>
      </c>
    </row>
    <row r="15690" spans="1:3">
      <c r="A15690">
        <v>2017</v>
      </c>
      <c r="B15690">
        <v>2</v>
      </c>
      <c r="C15690">
        <v>2</v>
      </c>
    </row>
    <row r="15691" spans="1:3">
      <c r="A15691">
        <v>2017</v>
      </c>
      <c r="B15691">
        <v>2</v>
      </c>
      <c r="C15691">
        <v>2</v>
      </c>
    </row>
    <row r="15692" spans="1:3">
      <c r="A15692">
        <v>2017</v>
      </c>
      <c r="B15692">
        <v>2</v>
      </c>
      <c r="C15692">
        <v>2</v>
      </c>
    </row>
    <row r="15693" spans="1:3">
      <c r="A15693">
        <v>2017</v>
      </c>
      <c r="B15693">
        <v>2</v>
      </c>
      <c r="C15693">
        <v>2</v>
      </c>
    </row>
    <row r="15694" spans="1:3">
      <c r="A15694">
        <v>2017</v>
      </c>
      <c r="B15694">
        <v>2</v>
      </c>
      <c r="C15694">
        <v>2</v>
      </c>
    </row>
    <row r="15695" spans="1:3">
      <c r="A15695">
        <v>2017</v>
      </c>
      <c r="B15695">
        <v>2</v>
      </c>
      <c r="C15695">
        <v>2</v>
      </c>
    </row>
    <row r="15696" spans="1:3">
      <c r="A15696">
        <v>2017</v>
      </c>
      <c r="B15696">
        <v>2</v>
      </c>
      <c r="C15696">
        <v>2</v>
      </c>
    </row>
    <row r="15697" spans="1:3">
      <c r="A15697">
        <v>2017</v>
      </c>
      <c r="B15697">
        <v>2</v>
      </c>
      <c r="C15697">
        <v>2</v>
      </c>
    </row>
    <row r="15698" spans="1:3">
      <c r="A15698">
        <v>2017</v>
      </c>
      <c r="B15698">
        <v>2</v>
      </c>
      <c r="C15698">
        <v>2</v>
      </c>
    </row>
    <row r="15699" spans="1:3">
      <c r="A15699">
        <v>2017</v>
      </c>
      <c r="B15699">
        <v>2</v>
      </c>
      <c r="C15699">
        <v>2</v>
      </c>
    </row>
    <row r="15700" spans="1:3">
      <c r="A15700">
        <v>2017</v>
      </c>
      <c r="B15700">
        <v>2</v>
      </c>
      <c r="C15700">
        <v>2</v>
      </c>
    </row>
    <row r="15701" spans="1:3">
      <c r="A15701">
        <v>2017</v>
      </c>
      <c r="B15701">
        <v>2</v>
      </c>
      <c r="C15701">
        <v>2</v>
      </c>
    </row>
    <row r="15702" spans="1:3">
      <c r="A15702">
        <v>2017</v>
      </c>
      <c r="B15702">
        <v>2</v>
      </c>
      <c r="C15702">
        <v>2</v>
      </c>
    </row>
    <row r="15703" spans="1:3">
      <c r="A15703">
        <v>2017</v>
      </c>
      <c r="B15703">
        <v>2</v>
      </c>
      <c r="C15703">
        <v>2</v>
      </c>
    </row>
    <row r="15704" spans="1:3">
      <c r="A15704">
        <v>2017</v>
      </c>
      <c r="B15704">
        <v>2</v>
      </c>
      <c r="C15704">
        <v>2</v>
      </c>
    </row>
    <row r="15705" spans="1:3">
      <c r="A15705">
        <v>2017</v>
      </c>
      <c r="B15705">
        <v>2</v>
      </c>
      <c r="C15705">
        <v>2</v>
      </c>
    </row>
    <row r="15706" spans="1:3">
      <c r="A15706">
        <v>2017</v>
      </c>
      <c r="B15706">
        <v>2</v>
      </c>
      <c r="C15706">
        <v>2</v>
      </c>
    </row>
    <row r="15707" spans="1:3">
      <c r="A15707">
        <v>2017</v>
      </c>
      <c r="B15707">
        <v>2</v>
      </c>
      <c r="C15707">
        <v>2</v>
      </c>
    </row>
    <row r="15708" spans="1:3">
      <c r="A15708">
        <v>2017</v>
      </c>
      <c r="B15708">
        <v>2</v>
      </c>
      <c r="C15708">
        <v>2</v>
      </c>
    </row>
    <row r="15709" spans="1:3">
      <c r="A15709">
        <v>2017</v>
      </c>
      <c r="B15709">
        <v>2</v>
      </c>
      <c r="C15709">
        <v>2</v>
      </c>
    </row>
    <row r="15710" spans="1:3">
      <c r="A15710">
        <v>2017</v>
      </c>
      <c r="B15710">
        <v>2</v>
      </c>
      <c r="C15710">
        <v>2</v>
      </c>
    </row>
    <row r="15711" spans="1:3">
      <c r="A15711">
        <v>2017</v>
      </c>
      <c r="B15711">
        <v>2</v>
      </c>
      <c r="C15711">
        <v>2</v>
      </c>
    </row>
    <row r="15712" spans="1:3">
      <c r="A15712">
        <v>2017</v>
      </c>
      <c r="B15712">
        <v>2</v>
      </c>
      <c r="C15712">
        <v>2</v>
      </c>
    </row>
    <row r="15713" spans="1:3">
      <c r="A15713">
        <v>2017</v>
      </c>
      <c r="B15713">
        <v>2</v>
      </c>
      <c r="C15713">
        <v>2</v>
      </c>
    </row>
    <row r="15714" spans="1:3">
      <c r="A15714">
        <v>2017</v>
      </c>
      <c r="B15714">
        <v>2</v>
      </c>
      <c r="C15714">
        <v>2</v>
      </c>
    </row>
    <row r="15715" spans="1:3">
      <c r="A15715">
        <v>2017</v>
      </c>
      <c r="B15715">
        <v>2</v>
      </c>
      <c r="C15715">
        <v>2</v>
      </c>
    </row>
    <row r="15716" spans="1:3">
      <c r="A15716">
        <v>2017</v>
      </c>
      <c r="B15716">
        <v>2</v>
      </c>
      <c r="C15716">
        <v>2</v>
      </c>
    </row>
    <row r="15717" spans="1:3">
      <c r="A15717">
        <v>2017</v>
      </c>
      <c r="B15717">
        <v>2</v>
      </c>
      <c r="C15717">
        <v>2</v>
      </c>
    </row>
    <row r="15718" spans="1:3">
      <c r="A15718">
        <v>2017</v>
      </c>
      <c r="B15718">
        <v>2</v>
      </c>
      <c r="C15718">
        <v>2</v>
      </c>
    </row>
    <row r="15719" spans="1:3">
      <c r="A15719">
        <v>2017</v>
      </c>
      <c r="B15719">
        <v>2</v>
      </c>
      <c r="C15719">
        <v>2</v>
      </c>
    </row>
    <row r="15720" spans="1:3">
      <c r="A15720">
        <v>2017</v>
      </c>
      <c r="B15720">
        <v>2</v>
      </c>
      <c r="C15720">
        <v>2</v>
      </c>
    </row>
    <row r="15721" spans="1:3">
      <c r="A15721">
        <v>2017</v>
      </c>
      <c r="B15721">
        <v>2</v>
      </c>
      <c r="C15721">
        <v>2</v>
      </c>
    </row>
    <row r="15722" spans="1:3">
      <c r="A15722">
        <v>2017</v>
      </c>
      <c r="B15722">
        <v>2</v>
      </c>
      <c r="C15722">
        <v>2</v>
      </c>
    </row>
    <row r="15723" spans="1:3">
      <c r="A15723">
        <v>2017</v>
      </c>
      <c r="B15723">
        <v>2</v>
      </c>
      <c r="C15723">
        <v>2</v>
      </c>
    </row>
    <row r="15724" spans="1:3">
      <c r="A15724">
        <v>2017</v>
      </c>
      <c r="B15724">
        <v>2</v>
      </c>
      <c r="C15724">
        <v>2</v>
      </c>
    </row>
    <row r="15725" spans="1:3">
      <c r="A15725">
        <v>2017</v>
      </c>
      <c r="B15725">
        <v>2</v>
      </c>
      <c r="C15725">
        <v>2</v>
      </c>
    </row>
    <row r="15726" spans="1:3">
      <c r="A15726">
        <v>2017</v>
      </c>
      <c r="B15726">
        <v>2</v>
      </c>
      <c r="C15726">
        <v>2</v>
      </c>
    </row>
    <row r="15727" spans="1:3">
      <c r="A15727">
        <v>2017</v>
      </c>
      <c r="B15727">
        <v>2</v>
      </c>
      <c r="C15727">
        <v>2</v>
      </c>
    </row>
    <row r="15728" spans="1:3">
      <c r="A15728">
        <v>2017</v>
      </c>
      <c r="B15728">
        <v>2</v>
      </c>
      <c r="C15728">
        <v>2</v>
      </c>
    </row>
    <row r="15729" spans="1:3">
      <c r="A15729">
        <v>2017</v>
      </c>
      <c r="B15729">
        <v>2</v>
      </c>
      <c r="C15729">
        <v>2</v>
      </c>
    </row>
    <row r="15730" spans="1:3">
      <c r="A15730">
        <v>2017</v>
      </c>
      <c r="B15730">
        <v>2</v>
      </c>
      <c r="C15730">
        <v>2</v>
      </c>
    </row>
    <row r="15731" spans="1:3">
      <c r="A15731">
        <v>2017</v>
      </c>
      <c r="B15731">
        <v>2</v>
      </c>
      <c r="C15731">
        <v>2</v>
      </c>
    </row>
    <row r="15732" spans="1:3">
      <c r="A15732">
        <v>2017</v>
      </c>
      <c r="B15732">
        <v>2</v>
      </c>
      <c r="C15732">
        <v>2</v>
      </c>
    </row>
    <row r="15733" spans="1:3">
      <c r="A15733">
        <v>2017</v>
      </c>
      <c r="B15733">
        <v>2</v>
      </c>
      <c r="C15733">
        <v>2</v>
      </c>
    </row>
    <row r="15734" spans="1:3">
      <c r="A15734">
        <v>2017</v>
      </c>
      <c r="B15734">
        <v>2</v>
      </c>
      <c r="C15734">
        <v>2</v>
      </c>
    </row>
    <row r="15735" spans="1:3">
      <c r="A15735">
        <v>2017</v>
      </c>
      <c r="B15735">
        <v>2</v>
      </c>
      <c r="C15735">
        <v>2</v>
      </c>
    </row>
    <row r="15736" spans="1:3">
      <c r="A15736">
        <v>2017</v>
      </c>
      <c r="B15736">
        <v>2</v>
      </c>
      <c r="C15736">
        <v>2</v>
      </c>
    </row>
    <row r="15737" spans="1:3">
      <c r="A15737">
        <v>2017</v>
      </c>
      <c r="B15737">
        <v>2</v>
      </c>
      <c r="C15737">
        <v>2</v>
      </c>
    </row>
    <row r="15738" spans="1:3">
      <c r="A15738">
        <v>2017</v>
      </c>
      <c r="B15738">
        <v>2</v>
      </c>
      <c r="C15738">
        <v>2</v>
      </c>
    </row>
    <row r="15739" spans="1:3">
      <c r="A15739">
        <v>2017</v>
      </c>
      <c r="B15739">
        <v>2</v>
      </c>
      <c r="C15739">
        <v>2</v>
      </c>
    </row>
    <row r="15740" spans="1:3">
      <c r="A15740">
        <v>2017</v>
      </c>
      <c r="B15740">
        <v>2</v>
      </c>
      <c r="C15740">
        <v>2</v>
      </c>
    </row>
    <row r="15741" spans="1:3">
      <c r="A15741">
        <v>2017</v>
      </c>
      <c r="B15741">
        <v>2</v>
      </c>
      <c r="C15741">
        <v>2</v>
      </c>
    </row>
    <row r="15742" spans="1:3">
      <c r="A15742">
        <v>2017</v>
      </c>
      <c r="B15742">
        <v>2</v>
      </c>
      <c r="C15742">
        <v>2</v>
      </c>
    </row>
    <row r="15743" spans="1:3">
      <c r="A15743">
        <v>2017</v>
      </c>
      <c r="B15743">
        <v>2</v>
      </c>
      <c r="C15743">
        <v>2</v>
      </c>
    </row>
    <row r="15744" spans="1:3">
      <c r="A15744">
        <v>2017</v>
      </c>
      <c r="B15744">
        <v>2</v>
      </c>
      <c r="C15744">
        <v>2</v>
      </c>
    </row>
    <row r="15745" spans="1:3">
      <c r="A15745">
        <v>2017</v>
      </c>
      <c r="B15745">
        <v>2</v>
      </c>
      <c r="C15745">
        <v>2</v>
      </c>
    </row>
    <row r="15746" spans="1:3">
      <c r="A15746">
        <v>2017</v>
      </c>
      <c r="B15746">
        <v>2</v>
      </c>
      <c r="C15746">
        <v>2</v>
      </c>
    </row>
    <row r="15747" spans="1:3">
      <c r="A15747">
        <v>2017</v>
      </c>
      <c r="B15747">
        <v>2</v>
      </c>
      <c r="C15747">
        <v>2</v>
      </c>
    </row>
    <row r="15748" spans="1:3">
      <c r="A15748">
        <v>2017</v>
      </c>
      <c r="B15748">
        <v>2</v>
      </c>
      <c r="C15748">
        <v>2</v>
      </c>
    </row>
    <row r="15749" spans="1:3">
      <c r="A15749">
        <v>2017</v>
      </c>
      <c r="B15749">
        <v>2</v>
      </c>
      <c r="C15749">
        <v>2</v>
      </c>
    </row>
    <row r="15750" spans="1:3">
      <c r="A15750">
        <v>2017</v>
      </c>
      <c r="B15750">
        <v>2</v>
      </c>
      <c r="C15750">
        <v>2</v>
      </c>
    </row>
    <row r="15751" spans="1:3">
      <c r="A15751">
        <v>2017</v>
      </c>
      <c r="B15751">
        <v>2</v>
      </c>
      <c r="C15751">
        <v>2</v>
      </c>
    </row>
    <row r="15752" spans="1:3">
      <c r="A15752">
        <v>2017</v>
      </c>
      <c r="B15752">
        <v>2</v>
      </c>
      <c r="C15752">
        <v>2</v>
      </c>
    </row>
    <row r="15753" spans="1:3">
      <c r="A15753">
        <v>2017</v>
      </c>
      <c r="B15753">
        <v>2</v>
      </c>
      <c r="C15753">
        <v>2</v>
      </c>
    </row>
    <row r="15754" spans="1:3">
      <c r="A15754">
        <v>2017</v>
      </c>
      <c r="B15754">
        <v>2</v>
      </c>
      <c r="C15754">
        <v>2</v>
      </c>
    </row>
    <row r="15755" spans="1:3">
      <c r="A15755">
        <v>2017</v>
      </c>
      <c r="B15755">
        <v>2</v>
      </c>
      <c r="C15755">
        <v>2</v>
      </c>
    </row>
    <row r="15756" spans="1:3">
      <c r="A15756">
        <v>2017</v>
      </c>
      <c r="B15756">
        <v>2</v>
      </c>
      <c r="C15756">
        <v>2</v>
      </c>
    </row>
    <row r="15757" spans="1:3">
      <c r="A15757">
        <v>2017</v>
      </c>
      <c r="B15757">
        <v>2</v>
      </c>
      <c r="C15757">
        <v>2</v>
      </c>
    </row>
    <row r="15758" spans="1:3">
      <c r="A15758">
        <v>2017</v>
      </c>
      <c r="B15758">
        <v>2</v>
      </c>
      <c r="C15758">
        <v>2</v>
      </c>
    </row>
    <row r="15759" spans="1:3">
      <c r="A15759">
        <v>2017</v>
      </c>
      <c r="B15759">
        <v>2</v>
      </c>
      <c r="C15759">
        <v>2</v>
      </c>
    </row>
    <row r="15760" spans="1:3">
      <c r="A15760">
        <v>2017</v>
      </c>
      <c r="B15760">
        <v>2</v>
      </c>
      <c r="C15760">
        <v>2</v>
      </c>
    </row>
    <row r="15761" spans="1:3">
      <c r="A15761">
        <v>2017</v>
      </c>
      <c r="B15761">
        <v>2</v>
      </c>
      <c r="C15761">
        <v>2</v>
      </c>
    </row>
    <row r="15762" spans="1:3">
      <c r="A15762">
        <v>2017</v>
      </c>
      <c r="B15762">
        <v>2</v>
      </c>
      <c r="C15762">
        <v>2</v>
      </c>
    </row>
    <row r="15763" spans="1:3">
      <c r="A15763">
        <v>2017</v>
      </c>
      <c r="B15763">
        <v>2</v>
      </c>
      <c r="C15763">
        <v>2</v>
      </c>
    </row>
    <row r="15764" spans="1:3">
      <c r="A15764">
        <v>2017</v>
      </c>
      <c r="B15764">
        <v>2</v>
      </c>
      <c r="C15764">
        <v>2</v>
      </c>
    </row>
    <row r="15765" spans="1:3">
      <c r="A15765">
        <v>2017</v>
      </c>
      <c r="B15765">
        <v>2</v>
      </c>
      <c r="C15765">
        <v>2</v>
      </c>
    </row>
    <row r="15766" spans="1:3">
      <c r="A15766">
        <v>2017</v>
      </c>
      <c r="B15766">
        <v>2</v>
      </c>
      <c r="C15766">
        <v>2</v>
      </c>
    </row>
    <row r="15767" spans="1:3">
      <c r="A15767">
        <v>2017</v>
      </c>
      <c r="B15767">
        <v>2</v>
      </c>
      <c r="C15767">
        <v>2</v>
      </c>
    </row>
    <row r="15768" spans="1:3">
      <c r="A15768">
        <v>2017</v>
      </c>
      <c r="B15768">
        <v>2</v>
      </c>
      <c r="C15768">
        <v>2</v>
      </c>
    </row>
    <row r="15769" spans="1:3">
      <c r="A15769">
        <v>2017</v>
      </c>
      <c r="B15769">
        <v>2</v>
      </c>
      <c r="C15769">
        <v>2</v>
      </c>
    </row>
    <row r="15770" spans="1:3">
      <c r="A15770">
        <v>2017</v>
      </c>
      <c r="B15770">
        <v>2</v>
      </c>
      <c r="C15770">
        <v>2</v>
      </c>
    </row>
    <row r="15771" spans="1:3">
      <c r="A15771">
        <v>2017</v>
      </c>
      <c r="B15771">
        <v>2</v>
      </c>
      <c r="C15771">
        <v>2</v>
      </c>
    </row>
    <row r="15772" spans="1:3">
      <c r="A15772">
        <v>2017</v>
      </c>
      <c r="B15772">
        <v>2</v>
      </c>
      <c r="C15772">
        <v>2</v>
      </c>
    </row>
    <row r="15773" spans="1:3">
      <c r="A15773">
        <v>2017</v>
      </c>
      <c r="B15773">
        <v>2</v>
      </c>
      <c r="C15773">
        <v>2</v>
      </c>
    </row>
    <row r="15774" spans="1:3">
      <c r="A15774">
        <v>2017</v>
      </c>
      <c r="B15774">
        <v>2</v>
      </c>
      <c r="C15774">
        <v>2</v>
      </c>
    </row>
    <row r="15775" spans="1:3">
      <c r="A15775">
        <v>2017</v>
      </c>
      <c r="B15775">
        <v>2</v>
      </c>
      <c r="C15775">
        <v>2</v>
      </c>
    </row>
    <row r="15776" spans="1:3">
      <c r="A15776">
        <v>2017</v>
      </c>
      <c r="B15776">
        <v>2</v>
      </c>
      <c r="C15776">
        <v>2</v>
      </c>
    </row>
    <row r="15777" spans="1:3">
      <c r="A15777">
        <v>2017</v>
      </c>
      <c r="B15777">
        <v>2</v>
      </c>
      <c r="C15777">
        <v>2</v>
      </c>
    </row>
    <row r="15778" spans="1:3">
      <c r="A15778">
        <v>2017</v>
      </c>
      <c r="B15778">
        <v>2</v>
      </c>
      <c r="C15778">
        <v>2</v>
      </c>
    </row>
    <row r="15779" spans="1:3">
      <c r="A15779">
        <v>2017</v>
      </c>
      <c r="B15779">
        <v>2</v>
      </c>
      <c r="C15779">
        <v>2</v>
      </c>
    </row>
    <row r="15780" spans="1:3">
      <c r="A15780">
        <v>2017</v>
      </c>
      <c r="B15780">
        <v>2</v>
      </c>
      <c r="C15780">
        <v>2</v>
      </c>
    </row>
    <row r="15781" spans="1:3">
      <c r="A15781">
        <v>2017</v>
      </c>
      <c r="B15781">
        <v>2</v>
      </c>
      <c r="C15781">
        <v>2</v>
      </c>
    </row>
    <row r="15782" spans="1:3">
      <c r="A15782">
        <v>2017</v>
      </c>
      <c r="B15782">
        <v>2</v>
      </c>
      <c r="C15782">
        <v>2</v>
      </c>
    </row>
    <row r="15783" spans="1:3">
      <c r="A15783">
        <v>2017</v>
      </c>
      <c r="B15783">
        <v>2</v>
      </c>
      <c r="C15783">
        <v>2</v>
      </c>
    </row>
    <row r="15784" spans="1:3">
      <c r="A15784">
        <v>2017</v>
      </c>
      <c r="B15784">
        <v>2</v>
      </c>
      <c r="C15784">
        <v>2</v>
      </c>
    </row>
    <row r="15785" spans="1:3">
      <c r="A15785">
        <v>2017</v>
      </c>
      <c r="B15785">
        <v>2</v>
      </c>
      <c r="C15785">
        <v>2</v>
      </c>
    </row>
    <row r="15786" spans="1:3">
      <c r="A15786">
        <v>2017</v>
      </c>
      <c r="B15786">
        <v>2</v>
      </c>
      <c r="C15786">
        <v>2</v>
      </c>
    </row>
    <row r="15787" spans="1:3">
      <c r="A15787">
        <v>2017</v>
      </c>
      <c r="B15787">
        <v>2</v>
      </c>
      <c r="C15787">
        <v>2</v>
      </c>
    </row>
    <row r="15788" spans="1:3">
      <c r="A15788">
        <v>2017</v>
      </c>
      <c r="B15788">
        <v>2</v>
      </c>
      <c r="C15788">
        <v>2</v>
      </c>
    </row>
    <row r="15789" spans="1:3">
      <c r="A15789">
        <v>2017</v>
      </c>
      <c r="B15789">
        <v>2</v>
      </c>
      <c r="C15789">
        <v>2</v>
      </c>
    </row>
    <row r="15790" spans="1:3">
      <c r="A15790">
        <v>2017</v>
      </c>
      <c r="B15790">
        <v>2</v>
      </c>
      <c r="C15790">
        <v>2</v>
      </c>
    </row>
    <row r="15791" spans="1:3">
      <c r="A15791">
        <v>2017</v>
      </c>
      <c r="B15791">
        <v>2</v>
      </c>
      <c r="C15791">
        <v>2</v>
      </c>
    </row>
    <row r="15792" spans="1:3">
      <c r="A15792">
        <v>2017</v>
      </c>
      <c r="B15792">
        <v>2</v>
      </c>
      <c r="C15792">
        <v>2</v>
      </c>
    </row>
    <row r="15793" spans="1:3">
      <c r="A15793">
        <v>2017</v>
      </c>
      <c r="B15793">
        <v>2</v>
      </c>
      <c r="C15793">
        <v>2</v>
      </c>
    </row>
    <row r="15794" spans="1:3">
      <c r="A15794">
        <v>2017</v>
      </c>
      <c r="B15794">
        <v>2</v>
      </c>
      <c r="C15794">
        <v>2</v>
      </c>
    </row>
    <row r="15795" spans="1:3">
      <c r="A15795">
        <v>2017</v>
      </c>
      <c r="B15795">
        <v>2</v>
      </c>
      <c r="C15795">
        <v>2</v>
      </c>
    </row>
    <row r="15796" spans="1:3">
      <c r="A15796">
        <v>2017</v>
      </c>
      <c r="B15796">
        <v>2</v>
      </c>
      <c r="C15796">
        <v>2</v>
      </c>
    </row>
    <row r="15797" spans="1:3">
      <c r="A15797">
        <v>2017</v>
      </c>
      <c r="B15797">
        <v>2</v>
      </c>
      <c r="C15797">
        <v>2</v>
      </c>
    </row>
    <row r="15798" spans="1:3">
      <c r="A15798">
        <v>2017</v>
      </c>
      <c r="B15798">
        <v>2</v>
      </c>
      <c r="C15798">
        <v>2</v>
      </c>
    </row>
    <row r="15799" spans="1:3">
      <c r="A15799">
        <v>2017</v>
      </c>
      <c r="B15799">
        <v>2</v>
      </c>
      <c r="C15799">
        <v>2</v>
      </c>
    </row>
    <row r="15800" spans="1:3">
      <c r="A15800">
        <v>2017</v>
      </c>
      <c r="B15800">
        <v>2</v>
      </c>
      <c r="C15800">
        <v>2</v>
      </c>
    </row>
    <row r="15801" spans="1:3">
      <c r="A15801">
        <v>2017</v>
      </c>
      <c r="B15801">
        <v>2</v>
      </c>
      <c r="C15801">
        <v>2</v>
      </c>
    </row>
    <row r="15802" spans="1:3">
      <c r="A15802">
        <v>2017</v>
      </c>
      <c r="B15802">
        <v>2</v>
      </c>
      <c r="C15802">
        <v>2</v>
      </c>
    </row>
    <row r="15803" spans="1:3">
      <c r="A15803">
        <v>2017</v>
      </c>
      <c r="B15803">
        <v>2</v>
      </c>
      <c r="C15803">
        <v>2</v>
      </c>
    </row>
    <row r="15804" spans="1:3">
      <c r="A15804">
        <v>2017</v>
      </c>
      <c r="B15804">
        <v>2</v>
      </c>
      <c r="C15804">
        <v>2</v>
      </c>
    </row>
    <row r="15805" spans="1:3">
      <c r="A15805">
        <v>2017</v>
      </c>
      <c r="B15805">
        <v>2</v>
      </c>
      <c r="C15805">
        <v>2</v>
      </c>
    </row>
    <row r="15806" spans="1:3">
      <c r="A15806">
        <v>2017</v>
      </c>
      <c r="B15806">
        <v>2</v>
      </c>
      <c r="C15806">
        <v>2</v>
      </c>
    </row>
    <row r="15807" spans="1:3">
      <c r="A15807">
        <v>2017</v>
      </c>
      <c r="B15807">
        <v>2</v>
      </c>
      <c r="C15807">
        <v>2</v>
      </c>
    </row>
    <row r="15808" spans="1:3">
      <c r="A15808">
        <v>2017</v>
      </c>
      <c r="B15808">
        <v>2</v>
      </c>
      <c r="C15808">
        <v>2</v>
      </c>
    </row>
    <row r="15809" spans="1:3">
      <c r="A15809">
        <v>2017</v>
      </c>
      <c r="B15809">
        <v>2</v>
      </c>
      <c r="C15809">
        <v>2</v>
      </c>
    </row>
    <row r="15810" spans="1:3">
      <c r="A15810">
        <v>2017</v>
      </c>
      <c r="B15810">
        <v>2</v>
      </c>
      <c r="C15810">
        <v>2</v>
      </c>
    </row>
    <row r="15811" spans="1:3">
      <c r="A15811">
        <v>2017</v>
      </c>
      <c r="B15811">
        <v>2</v>
      </c>
      <c r="C15811">
        <v>2</v>
      </c>
    </row>
    <row r="15812" spans="1:3">
      <c r="A15812">
        <v>2017</v>
      </c>
      <c r="B15812">
        <v>2</v>
      </c>
      <c r="C15812">
        <v>2</v>
      </c>
    </row>
    <row r="15813" spans="1:3">
      <c r="A15813">
        <v>2017</v>
      </c>
      <c r="B15813">
        <v>2</v>
      </c>
      <c r="C15813">
        <v>2</v>
      </c>
    </row>
    <row r="15814" spans="1:3">
      <c r="A15814">
        <v>2017</v>
      </c>
      <c r="B15814">
        <v>2</v>
      </c>
      <c r="C15814">
        <v>2</v>
      </c>
    </row>
    <row r="15815" spans="1:3">
      <c r="A15815">
        <v>2017</v>
      </c>
      <c r="B15815">
        <v>2</v>
      </c>
      <c r="C15815">
        <v>2</v>
      </c>
    </row>
    <row r="15816" spans="1:3">
      <c r="A15816">
        <v>2017</v>
      </c>
      <c r="B15816">
        <v>2</v>
      </c>
      <c r="C15816">
        <v>2</v>
      </c>
    </row>
    <row r="15817" spans="1:3">
      <c r="A15817">
        <v>2017</v>
      </c>
      <c r="B15817">
        <v>2</v>
      </c>
      <c r="C15817">
        <v>2</v>
      </c>
    </row>
    <row r="15818" spans="1:3">
      <c r="A15818">
        <v>2017</v>
      </c>
      <c r="B15818">
        <v>2</v>
      </c>
      <c r="C15818">
        <v>2</v>
      </c>
    </row>
    <row r="15819" spans="1:3">
      <c r="A15819">
        <v>2017</v>
      </c>
      <c r="B15819">
        <v>2</v>
      </c>
      <c r="C15819">
        <v>2</v>
      </c>
    </row>
    <row r="15820" spans="1:3">
      <c r="A15820">
        <v>2017</v>
      </c>
      <c r="B15820">
        <v>2</v>
      </c>
      <c r="C15820">
        <v>2</v>
      </c>
    </row>
    <row r="15821" spans="1:3">
      <c r="A15821">
        <v>2017</v>
      </c>
      <c r="B15821">
        <v>2</v>
      </c>
      <c r="C15821">
        <v>2</v>
      </c>
    </row>
    <row r="15822" spans="1:3">
      <c r="A15822">
        <v>2017</v>
      </c>
      <c r="B15822">
        <v>2</v>
      </c>
      <c r="C15822">
        <v>2</v>
      </c>
    </row>
    <row r="15823" spans="1:3">
      <c r="A15823">
        <v>2017</v>
      </c>
      <c r="B15823">
        <v>2</v>
      </c>
      <c r="C15823">
        <v>2</v>
      </c>
    </row>
    <row r="15824" spans="1:3">
      <c r="A15824">
        <v>2017</v>
      </c>
      <c r="B15824">
        <v>2</v>
      </c>
      <c r="C15824">
        <v>2</v>
      </c>
    </row>
    <row r="15825" spans="1:3">
      <c r="A15825">
        <v>2017</v>
      </c>
      <c r="B15825">
        <v>2</v>
      </c>
      <c r="C15825">
        <v>2</v>
      </c>
    </row>
    <row r="15826" spans="1:3">
      <c r="A15826">
        <v>2017</v>
      </c>
      <c r="B15826">
        <v>2</v>
      </c>
      <c r="C15826">
        <v>2</v>
      </c>
    </row>
    <row r="15827" spans="1:3">
      <c r="A15827">
        <v>2017</v>
      </c>
      <c r="B15827">
        <v>2</v>
      </c>
      <c r="C15827">
        <v>2</v>
      </c>
    </row>
    <row r="15828" spans="1:3">
      <c r="A15828">
        <v>2017</v>
      </c>
      <c r="B15828">
        <v>2</v>
      </c>
      <c r="C15828">
        <v>2</v>
      </c>
    </row>
    <row r="15829" spans="1:3">
      <c r="A15829">
        <v>2017</v>
      </c>
      <c r="B15829">
        <v>2</v>
      </c>
      <c r="C15829">
        <v>2</v>
      </c>
    </row>
    <row r="15830" spans="1:3">
      <c r="A15830">
        <v>2017</v>
      </c>
      <c r="B15830">
        <v>2</v>
      </c>
      <c r="C15830">
        <v>2</v>
      </c>
    </row>
    <row r="15831" spans="1:3">
      <c r="A15831">
        <v>2017</v>
      </c>
      <c r="B15831">
        <v>2</v>
      </c>
      <c r="C15831">
        <v>2</v>
      </c>
    </row>
    <row r="15832" spans="1:3">
      <c r="A15832">
        <v>2017</v>
      </c>
      <c r="B15832">
        <v>2</v>
      </c>
      <c r="C15832">
        <v>2</v>
      </c>
    </row>
    <row r="15833" spans="1:3">
      <c r="A15833">
        <v>2017</v>
      </c>
      <c r="B15833">
        <v>2</v>
      </c>
      <c r="C15833">
        <v>2</v>
      </c>
    </row>
    <row r="15834" spans="1:3">
      <c r="A15834">
        <v>2017</v>
      </c>
      <c r="B15834">
        <v>2</v>
      </c>
      <c r="C15834">
        <v>2</v>
      </c>
    </row>
    <row r="15835" spans="1:3">
      <c r="A15835">
        <v>2017</v>
      </c>
      <c r="B15835">
        <v>2</v>
      </c>
      <c r="C15835">
        <v>2</v>
      </c>
    </row>
    <row r="15836" spans="1:3">
      <c r="A15836">
        <v>2017</v>
      </c>
      <c r="B15836">
        <v>2</v>
      </c>
      <c r="C15836">
        <v>2</v>
      </c>
    </row>
    <row r="15837" spans="1:3">
      <c r="A15837">
        <v>2017</v>
      </c>
      <c r="B15837">
        <v>2</v>
      </c>
      <c r="C15837">
        <v>2</v>
      </c>
    </row>
    <row r="15838" spans="1:3">
      <c r="A15838">
        <v>2017</v>
      </c>
      <c r="B15838">
        <v>2</v>
      </c>
      <c r="C15838">
        <v>2</v>
      </c>
    </row>
    <row r="15839" spans="1:3">
      <c r="A15839">
        <v>2017</v>
      </c>
      <c r="B15839">
        <v>2</v>
      </c>
      <c r="C15839">
        <v>2</v>
      </c>
    </row>
    <row r="15840" spans="1:3">
      <c r="A15840">
        <v>2017</v>
      </c>
      <c r="B15840">
        <v>2</v>
      </c>
      <c r="C15840">
        <v>2</v>
      </c>
    </row>
    <row r="15841" spans="1:3">
      <c r="A15841">
        <v>2017</v>
      </c>
      <c r="B15841">
        <v>2</v>
      </c>
      <c r="C15841">
        <v>2</v>
      </c>
    </row>
    <row r="15842" spans="1:3">
      <c r="A15842">
        <v>2017</v>
      </c>
      <c r="B15842">
        <v>2</v>
      </c>
      <c r="C15842">
        <v>2</v>
      </c>
    </row>
    <row r="15843" spans="1:3">
      <c r="A15843">
        <v>2017</v>
      </c>
      <c r="B15843">
        <v>2</v>
      </c>
      <c r="C15843">
        <v>2</v>
      </c>
    </row>
    <row r="15844" spans="1:3">
      <c r="A15844">
        <v>2017</v>
      </c>
      <c r="B15844">
        <v>2</v>
      </c>
      <c r="C15844">
        <v>2</v>
      </c>
    </row>
    <row r="15845" spans="1:3">
      <c r="A15845">
        <v>2017</v>
      </c>
      <c r="B15845">
        <v>2</v>
      </c>
      <c r="C15845">
        <v>2</v>
      </c>
    </row>
    <row r="15846" spans="1:3">
      <c r="A15846">
        <v>2017</v>
      </c>
      <c r="B15846">
        <v>2</v>
      </c>
      <c r="C15846">
        <v>2</v>
      </c>
    </row>
    <row r="15847" spans="1:3">
      <c r="A15847">
        <v>2017</v>
      </c>
      <c r="B15847">
        <v>2</v>
      </c>
      <c r="C15847">
        <v>2</v>
      </c>
    </row>
    <row r="15848" spans="1:3">
      <c r="A15848">
        <v>2017</v>
      </c>
      <c r="B15848">
        <v>2</v>
      </c>
      <c r="C15848">
        <v>2</v>
      </c>
    </row>
    <row r="15849" spans="1:3">
      <c r="A15849">
        <v>2017</v>
      </c>
      <c r="B15849">
        <v>2</v>
      </c>
      <c r="C15849">
        <v>2</v>
      </c>
    </row>
    <row r="15850" spans="1:3">
      <c r="A15850">
        <v>2017</v>
      </c>
      <c r="B15850">
        <v>2</v>
      </c>
      <c r="C15850">
        <v>2</v>
      </c>
    </row>
    <row r="15851" spans="1:3">
      <c r="A15851">
        <v>2017</v>
      </c>
      <c r="B15851">
        <v>2</v>
      </c>
      <c r="C15851">
        <v>2</v>
      </c>
    </row>
    <row r="15852" spans="1:3">
      <c r="A15852">
        <v>2017</v>
      </c>
      <c r="B15852">
        <v>2</v>
      </c>
      <c r="C15852">
        <v>2</v>
      </c>
    </row>
    <row r="15853" spans="1:3">
      <c r="A15853">
        <v>2017</v>
      </c>
      <c r="B15853">
        <v>2</v>
      </c>
      <c r="C15853">
        <v>2</v>
      </c>
    </row>
    <row r="15854" spans="1:3">
      <c r="A15854">
        <v>2017</v>
      </c>
      <c r="B15854">
        <v>2</v>
      </c>
      <c r="C15854">
        <v>2</v>
      </c>
    </row>
    <row r="15855" spans="1:3">
      <c r="A15855">
        <v>2017</v>
      </c>
      <c r="B15855">
        <v>2</v>
      </c>
      <c r="C15855">
        <v>2</v>
      </c>
    </row>
    <row r="15856" spans="1:3">
      <c r="A15856">
        <v>2017</v>
      </c>
      <c r="B15856">
        <v>2</v>
      </c>
      <c r="C15856">
        <v>2</v>
      </c>
    </row>
    <row r="15857" spans="1:3">
      <c r="A15857">
        <v>2017</v>
      </c>
      <c r="B15857">
        <v>2</v>
      </c>
      <c r="C15857">
        <v>2</v>
      </c>
    </row>
    <row r="15858" spans="1:3">
      <c r="A15858">
        <v>2017</v>
      </c>
      <c r="B15858">
        <v>2</v>
      </c>
      <c r="C15858">
        <v>2</v>
      </c>
    </row>
    <row r="15859" spans="1:3">
      <c r="A15859">
        <v>2017</v>
      </c>
      <c r="B15859">
        <v>2</v>
      </c>
      <c r="C15859">
        <v>2</v>
      </c>
    </row>
    <row r="15860" spans="1:3">
      <c r="A15860">
        <v>2017</v>
      </c>
      <c r="B15860">
        <v>2</v>
      </c>
      <c r="C15860">
        <v>2</v>
      </c>
    </row>
    <row r="15861" spans="1:3">
      <c r="A15861">
        <v>2017</v>
      </c>
      <c r="B15861">
        <v>2</v>
      </c>
      <c r="C15861">
        <v>2</v>
      </c>
    </row>
    <row r="15862" spans="1:3">
      <c r="A15862">
        <v>2017</v>
      </c>
      <c r="B15862">
        <v>2</v>
      </c>
      <c r="C15862">
        <v>2</v>
      </c>
    </row>
    <row r="15863" spans="1:3">
      <c r="A15863">
        <v>2017</v>
      </c>
      <c r="B15863">
        <v>2</v>
      </c>
      <c r="C15863">
        <v>2</v>
      </c>
    </row>
    <row r="15864" spans="1:3">
      <c r="A15864">
        <v>2017</v>
      </c>
      <c r="B15864">
        <v>2</v>
      </c>
      <c r="C15864">
        <v>2</v>
      </c>
    </row>
    <row r="15865" spans="1:3">
      <c r="A15865">
        <v>2017</v>
      </c>
      <c r="B15865">
        <v>2</v>
      </c>
      <c r="C15865">
        <v>2</v>
      </c>
    </row>
    <row r="15866" spans="1:3">
      <c r="A15866">
        <v>2017</v>
      </c>
      <c r="B15866">
        <v>2</v>
      </c>
      <c r="C15866">
        <v>2</v>
      </c>
    </row>
    <row r="15867" spans="1:3">
      <c r="A15867">
        <v>2017</v>
      </c>
      <c r="B15867">
        <v>2</v>
      </c>
      <c r="C15867">
        <v>2</v>
      </c>
    </row>
    <row r="15868" spans="1:3">
      <c r="A15868">
        <v>2017</v>
      </c>
      <c r="B15868">
        <v>2</v>
      </c>
      <c r="C15868">
        <v>2</v>
      </c>
    </row>
    <row r="15869" spans="1:3">
      <c r="A15869">
        <v>2017</v>
      </c>
      <c r="B15869">
        <v>2</v>
      </c>
      <c r="C15869">
        <v>2</v>
      </c>
    </row>
    <row r="15870" spans="1:3">
      <c r="A15870">
        <v>2017</v>
      </c>
      <c r="B15870">
        <v>2</v>
      </c>
      <c r="C15870">
        <v>2</v>
      </c>
    </row>
    <row r="15871" spans="1:3">
      <c r="A15871">
        <v>2017</v>
      </c>
      <c r="B15871">
        <v>2</v>
      </c>
      <c r="C15871">
        <v>2</v>
      </c>
    </row>
    <row r="15872" spans="1:3">
      <c r="A15872">
        <v>2017</v>
      </c>
      <c r="B15872">
        <v>2</v>
      </c>
      <c r="C15872">
        <v>2</v>
      </c>
    </row>
    <row r="15873" spans="1:3">
      <c r="A15873">
        <v>2017</v>
      </c>
      <c r="B15873">
        <v>2</v>
      </c>
      <c r="C15873">
        <v>2</v>
      </c>
    </row>
    <row r="15874" spans="1:3">
      <c r="A15874">
        <v>2017</v>
      </c>
      <c r="B15874">
        <v>2</v>
      </c>
      <c r="C15874">
        <v>2</v>
      </c>
    </row>
    <row r="15875" spans="1:3">
      <c r="A15875">
        <v>2017</v>
      </c>
      <c r="B15875">
        <v>2</v>
      </c>
      <c r="C15875">
        <v>2</v>
      </c>
    </row>
    <row r="15876" spans="1:3">
      <c r="A15876">
        <v>2017</v>
      </c>
      <c r="B15876">
        <v>2</v>
      </c>
      <c r="C15876">
        <v>2</v>
      </c>
    </row>
    <row r="15877" spans="1:3">
      <c r="A15877">
        <v>2017</v>
      </c>
      <c r="B15877">
        <v>2</v>
      </c>
      <c r="C15877">
        <v>2</v>
      </c>
    </row>
    <row r="15878" spans="1:3">
      <c r="A15878">
        <v>2017</v>
      </c>
      <c r="B15878">
        <v>2</v>
      </c>
      <c r="C15878">
        <v>2</v>
      </c>
    </row>
    <row r="15879" spans="1:3">
      <c r="A15879">
        <v>2017</v>
      </c>
      <c r="B15879">
        <v>2</v>
      </c>
      <c r="C15879">
        <v>2</v>
      </c>
    </row>
    <row r="15880" spans="1:3">
      <c r="A15880">
        <v>2017</v>
      </c>
      <c r="B15880">
        <v>2</v>
      </c>
      <c r="C15880">
        <v>2</v>
      </c>
    </row>
    <row r="15881" spans="1:3">
      <c r="A15881">
        <v>2017</v>
      </c>
      <c r="B15881">
        <v>2</v>
      </c>
      <c r="C15881">
        <v>2</v>
      </c>
    </row>
    <row r="15882" spans="1:3">
      <c r="A15882">
        <v>2017</v>
      </c>
      <c r="B15882">
        <v>2</v>
      </c>
      <c r="C15882">
        <v>2</v>
      </c>
    </row>
    <row r="15883" spans="1:3">
      <c r="A15883">
        <v>2017</v>
      </c>
      <c r="B15883">
        <v>2</v>
      </c>
      <c r="C15883">
        <v>2</v>
      </c>
    </row>
    <row r="15884" spans="1:3">
      <c r="A15884">
        <v>2017</v>
      </c>
      <c r="B15884">
        <v>2</v>
      </c>
      <c r="C15884">
        <v>2</v>
      </c>
    </row>
    <row r="15885" spans="1:3">
      <c r="A15885">
        <v>2017</v>
      </c>
      <c r="B15885">
        <v>2</v>
      </c>
      <c r="C15885">
        <v>2</v>
      </c>
    </row>
    <row r="15886" spans="1:3">
      <c r="A15886">
        <v>2017</v>
      </c>
      <c r="B15886">
        <v>2</v>
      </c>
      <c r="C15886">
        <v>2</v>
      </c>
    </row>
    <row r="15887" spans="1:3">
      <c r="A15887">
        <v>2017</v>
      </c>
      <c r="B15887">
        <v>2</v>
      </c>
      <c r="C15887">
        <v>2</v>
      </c>
    </row>
    <row r="15888" spans="1:3">
      <c r="A15888">
        <v>2017</v>
      </c>
      <c r="B15888">
        <v>2</v>
      </c>
      <c r="C15888">
        <v>2</v>
      </c>
    </row>
    <row r="15889" spans="1:3">
      <c r="A15889">
        <v>2017</v>
      </c>
      <c r="B15889">
        <v>2</v>
      </c>
      <c r="C15889">
        <v>2</v>
      </c>
    </row>
    <row r="15890" spans="1:3">
      <c r="A15890">
        <v>2017</v>
      </c>
      <c r="B15890">
        <v>2</v>
      </c>
      <c r="C15890">
        <v>2</v>
      </c>
    </row>
    <row r="15891" spans="1:3">
      <c r="A15891">
        <v>2017</v>
      </c>
      <c r="B15891">
        <v>2</v>
      </c>
      <c r="C15891">
        <v>2</v>
      </c>
    </row>
    <row r="15892" spans="1:3">
      <c r="A15892">
        <v>2017</v>
      </c>
      <c r="B15892">
        <v>2</v>
      </c>
      <c r="C15892">
        <v>2</v>
      </c>
    </row>
    <row r="15893" spans="1:3">
      <c r="A15893">
        <v>2017</v>
      </c>
      <c r="B15893">
        <v>2</v>
      </c>
      <c r="C15893">
        <v>3</v>
      </c>
    </row>
    <row r="15894" spans="1:3">
      <c r="A15894">
        <v>2017</v>
      </c>
      <c r="B15894">
        <v>2</v>
      </c>
      <c r="C15894">
        <v>3</v>
      </c>
    </row>
    <row r="15895" spans="1:3">
      <c r="A15895">
        <v>2017</v>
      </c>
      <c r="B15895">
        <v>2</v>
      </c>
      <c r="C15895">
        <v>3</v>
      </c>
    </row>
    <row r="15896" spans="1:3">
      <c r="A15896">
        <v>2017</v>
      </c>
      <c r="B15896">
        <v>2</v>
      </c>
      <c r="C15896">
        <v>3</v>
      </c>
    </row>
    <row r="15897" spans="1:3">
      <c r="A15897">
        <v>2017</v>
      </c>
      <c r="B15897">
        <v>2</v>
      </c>
      <c r="C15897">
        <v>3</v>
      </c>
    </row>
    <row r="15898" spans="1:3">
      <c r="A15898">
        <v>2017</v>
      </c>
      <c r="B15898">
        <v>2</v>
      </c>
      <c r="C15898">
        <v>3</v>
      </c>
    </row>
    <row r="15899" spans="1:3">
      <c r="A15899">
        <v>2017</v>
      </c>
      <c r="B15899">
        <v>2</v>
      </c>
      <c r="C15899">
        <v>3</v>
      </c>
    </row>
    <row r="15900" spans="1:3">
      <c r="A15900">
        <v>2017</v>
      </c>
      <c r="B15900">
        <v>2</v>
      </c>
      <c r="C15900">
        <v>3</v>
      </c>
    </row>
    <row r="15901" spans="1:3">
      <c r="A15901">
        <v>2017</v>
      </c>
      <c r="B15901">
        <v>2</v>
      </c>
      <c r="C15901">
        <v>3</v>
      </c>
    </row>
    <row r="15902" spans="1:3">
      <c r="A15902">
        <v>2017</v>
      </c>
      <c r="B15902">
        <v>2</v>
      </c>
      <c r="C15902">
        <v>3</v>
      </c>
    </row>
    <row r="15903" spans="1:3">
      <c r="A15903">
        <v>2017</v>
      </c>
      <c r="B15903">
        <v>2</v>
      </c>
      <c r="C15903">
        <v>3</v>
      </c>
    </row>
    <row r="15904" spans="1:3">
      <c r="A15904">
        <v>2017</v>
      </c>
      <c r="B15904">
        <v>2</v>
      </c>
      <c r="C15904">
        <v>3</v>
      </c>
    </row>
    <row r="15905" spans="1:3">
      <c r="A15905">
        <v>2017</v>
      </c>
      <c r="B15905">
        <v>2</v>
      </c>
      <c r="C15905">
        <v>3</v>
      </c>
    </row>
    <row r="15906" spans="1:3">
      <c r="A15906">
        <v>2017</v>
      </c>
      <c r="B15906">
        <v>2</v>
      </c>
      <c r="C15906">
        <v>3</v>
      </c>
    </row>
    <row r="15907" spans="1:3">
      <c r="A15907">
        <v>2017</v>
      </c>
      <c r="B15907">
        <v>2</v>
      </c>
      <c r="C15907">
        <v>3</v>
      </c>
    </row>
    <row r="15908" spans="1:3">
      <c r="A15908">
        <v>2017</v>
      </c>
      <c r="B15908">
        <v>2</v>
      </c>
      <c r="C15908">
        <v>3</v>
      </c>
    </row>
    <row r="15909" spans="1:3">
      <c r="A15909">
        <v>2017</v>
      </c>
      <c r="B15909">
        <v>2</v>
      </c>
      <c r="C15909">
        <v>3</v>
      </c>
    </row>
    <row r="15910" spans="1:3">
      <c r="A15910">
        <v>2017</v>
      </c>
      <c r="B15910">
        <v>2</v>
      </c>
      <c r="C15910">
        <v>3</v>
      </c>
    </row>
    <row r="15911" spans="1:3">
      <c r="A15911">
        <v>2017</v>
      </c>
      <c r="B15911">
        <v>2</v>
      </c>
      <c r="C15911">
        <v>3</v>
      </c>
    </row>
    <row r="15912" spans="1:3">
      <c r="A15912">
        <v>2017</v>
      </c>
      <c r="B15912">
        <v>2</v>
      </c>
      <c r="C15912">
        <v>3</v>
      </c>
    </row>
    <row r="15913" spans="1:3">
      <c r="A15913">
        <v>2017</v>
      </c>
      <c r="B15913">
        <v>2</v>
      </c>
      <c r="C15913">
        <v>3</v>
      </c>
    </row>
    <row r="15914" spans="1:3">
      <c r="A15914">
        <v>2017</v>
      </c>
      <c r="B15914">
        <v>2</v>
      </c>
      <c r="C15914">
        <v>3</v>
      </c>
    </row>
    <row r="15915" spans="1:3">
      <c r="A15915">
        <v>2017</v>
      </c>
      <c r="B15915">
        <v>2</v>
      </c>
      <c r="C15915">
        <v>3</v>
      </c>
    </row>
    <row r="15916" spans="1:3">
      <c r="A15916">
        <v>2017</v>
      </c>
      <c r="B15916">
        <v>2</v>
      </c>
      <c r="C15916">
        <v>3</v>
      </c>
    </row>
    <row r="15917" spans="1:3">
      <c r="A15917">
        <v>2017</v>
      </c>
      <c r="B15917">
        <v>2</v>
      </c>
      <c r="C15917">
        <v>3</v>
      </c>
    </row>
    <row r="15918" spans="1:3">
      <c r="A15918">
        <v>2017</v>
      </c>
      <c r="B15918">
        <v>2</v>
      </c>
      <c r="C15918">
        <v>3</v>
      </c>
    </row>
    <row r="15919" spans="1:3">
      <c r="A15919">
        <v>2017</v>
      </c>
      <c r="B15919">
        <v>2</v>
      </c>
      <c r="C15919">
        <v>3</v>
      </c>
    </row>
    <row r="15920" spans="1:3">
      <c r="A15920">
        <v>2017</v>
      </c>
      <c r="B15920">
        <v>2</v>
      </c>
      <c r="C15920">
        <v>3</v>
      </c>
    </row>
    <row r="15921" spans="1:3">
      <c r="A15921">
        <v>2017</v>
      </c>
      <c r="B15921">
        <v>2</v>
      </c>
      <c r="C15921">
        <v>3</v>
      </c>
    </row>
    <row r="15922" spans="1:3">
      <c r="A15922">
        <v>2017</v>
      </c>
      <c r="B15922">
        <v>2</v>
      </c>
      <c r="C15922">
        <v>3</v>
      </c>
    </row>
    <row r="15923" spans="1:3">
      <c r="A15923">
        <v>2017</v>
      </c>
      <c r="B15923">
        <v>2</v>
      </c>
      <c r="C15923">
        <v>3</v>
      </c>
    </row>
    <row r="15924" spans="1:3">
      <c r="A15924">
        <v>2017</v>
      </c>
      <c r="B15924">
        <v>2</v>
      </c>
      <c r="C15924">
        <v>3</v>
      </c>
    </row>
    <row r="15925" spans="1:3">
      <c r="A15925">
        <v>2017</v>
      </c>
      <c r="B15925">
        <v>2</v>
      </c>
      <c r="C15925">
        <v>3</v>
      </c>
    </row>
    <row r="15926" spans="1:3">
      <c r="A15926">
        <v>2017</v>
      </c>
      <c r="B15926">
        <v>2</v>
      </c>
      <c r="C15926">
        <v>3</v>
      </c>
    </row>
    <row r="15927" spans="1:3">
      <c r="A15927">
        <v>2017</v>
      </c>
      <c r="B15927">
        <v>2</v>
      </c>
      <c r="C15927">
        <v>3</v>
      </c>
    </row>
    <row r="15928" spans="1:3">
      <c r="A15928">
        <v>2017</v>
      </c>
      <c r="B15928">
        <v>2</v>
      </c>
      <c r="C15928">
        <v>3</v>
      </c>
    </row>
    <row r="15929" spans="1:3">
      <c r="A15929">
        <v>2017</v>
      </c>
      <c r="B15929">
        <v>2</v>
      </c>
      <c r="C15929">
        <v>3</v>
      </c>
    </row>
    <row r="15930" spans="1:3">
      <c r="A15930">
        <v>2017</v>
      </c>
      <c r="B15930">
        <v>2</v>
      </c>
      <c r="C15930">
        <v>3</v>
      </c>
    </row>
    <row r="15931" spans="1:3">
      <c r="A15931">
        <v>2017</v>
      </c>
      <c r="B15931">
        <v>2</v>
      </c>
      <c r="C15931">
        <v>3</v>
      </c>
    </row>
    <row r="15932" spans="1:3">
      <c r="A15932">
        <v>2017</v>
      </c>
      <c r="B15932">
        <v>2</v>
      </c>
      <c r="C15932">
        <v>3</v>
      </c>
    </row>
    <row r="15933" spans="1:3">
      <c r="A15933">
        <v>2017</v>
      </c>
      <c r="B15933">
        <v>2</v>
      </c>
      <c r="C15933">
        <v>3</v>
      </c>
    </row>
    <row r="15934" spans="1:3">
      <c r="A15934">
        <v>2017</v>
      </c>
      <c r="B15934">
        <v>2</v>
      </c>
      <c r="C15934">
        <v>3</v>
      </c>
    </row>
    <row r="15935" spans="1:3">
      <c r="A15935">
        <v>2017</v>
      </c>
      <c r="B15935">
        <v>2</v>
      </c>
      <c r="C15935">
        <v>3</v>
      </c>
    </row>
    <row r="15936" spans="1:3">
      <c r="A15936">
        <v>2017</v>
      </c>
      <c r="B15936">
        <v>2</v>
      </c>
      <c r="C15936">
        <v>3</v>
      </c>
    </row>
    <row r="15937" spans="1:3">
      <c r="A15937">
        <v>2017</v>
      </c>
      <c r="B15937">
        <v>2</v>
      </c>
      <c r="C15937">
        <v>3</v>
      </c>
    </row>
    <row r="15938" spans="1:3">
      <c r="A15938">
        <v>2017</v>
      </c>
      <c r="B15938">
        <v>2</v>
      </c>
      <c r="C15938">
        <v>3</v>
      </c>
    </row>
    <row r="15939" spans="1:3">
      <c r="A15939">
        <v>2017</v>
      </c>
      <c r="B15939">
        <v>2</v>
      </c>
      <c r="C15939">
        <v>3</v>
      </c>
    </row>
    <row r="15940" spans="1:3">
      <c r="A15940">
        <v>2017</v>
      </c>
      <c r="B15940">
        <v>2</v>
      </c>
      <c r="C15940">
        <v>3</v>
      </c>
    </row>
    <row r="15941" spans="1:3">
      <c r="A15941">
        <v>2017</v>
      </c>
      <c r="B15941">
        <v>2</v>
      </c>
      <c r="C15941">
        <v>3</v>
      </c>
    </row>
    <row r="15942" spans="1:3">
      <c r="A15942">
        <v>2017</v>
      </c>
      <c r="B15942">
        <v>2</v>
      </c>
      <c r="C15942">
        <v>3</v>
      </c>
    </row>
    <row r="15943" spans="1:3">
      <c r="A15943">
        <v>2017</v>
      </c>
      <c r="B15943">
        <v>2</v>
      </c>
      <c r="C15943">
        <v>3</v>
      </c>
    </row>
    <row r="15944" spans="1:3">
      <c r="A15944">
        <v>2017</v>
      </c>
      <c r="B15944">
        <v>2</v>
      </c>
      <c r="C15944">
        <v>3</v>
      </c>
    </row>
    <row r="15945" spans="1:3">
      <c r="A15945">
        <v>2017</v>
      </c>
      <c r="B15945">
        <v>2</v>
      </c>
      <c r="C15945">
        <v>3</v>
      </c>
    </row>
    <row r="15946" spans="1:3">
      <c r="A15946">
        <v>2017</v>
      </c>
      <c r="B15946">
        <v>2</v>
      </c>
      <c r="C15946">
        <v>3</v>
      </c>
    </row>
    <row r="15947" spans="1:3">
      <c r="A15947">
        <v>2017</v>
      </c>
      <c r="B15947">
        <v>2</v>
      </c>
      <c r="C15947">
        <v>3</v>
      </c>
    </row>
    <row r="15948" spans="1:3">
      <c r="A15948">
        <v>2017</v>
      </c>
      <c r="B15948">
        <v>2</v>
      </c>
      <c r="C15948">
        <v>3</v>
      </c>
    </row>
    <row r="15949" spans="1:3">
      <c r="A15949">
        <v>2017</v>
      </c>
      <c r="B15949">
        <v>2</v>
      </c>
      <c r="C15949">
        <v>3</v>
      </c>
    </row>
    <row r="15950" spans="1:3">
      <c r="A15950">
        <v>2017</v>
      </c>
      <c r="B15950">
        <v>2</v>
      </c>
      <c r="C15950">
        <v>3</v>
      </c>
    </row>
    <row r="15951" spans="1:3">
      <c r="A15951">
        <v>2017</v>
      </c>
      <c r="B15951">
        <v>2</v>
      </c>
      <c r="C15951">
        <v>3</v>
      </c>
    </row>
    <row r="15952" spans="1:3">
      <c r="A15952">
        <v>2017</v>
      </c>
      <c r="B15952">
        <v>2</v>
      </c>
      <c r="C15952">
        <v>3</v>
      </c>
    </row>
    <row r="15953" spans="1:3">
      <c r="A15953">
        <v>2017</v>
      </c>
      <c r="B15953">
        <v>2</v>
      </c>
      <c r="C15953">
        <v>3</v>
      </c>
    </row>
    <row r="15954" spans="1:3">
      <c r="A15954">
        <v>2017</v>
      </c>
      <c r="B15954">
        <v>2</v>
      </c>
      <c r="C15954">
        <v>3</v>
      </c>
    </row>
    <row r="15955" spans="1:3">
      <c r="A15955">
        <v>2017</v>
      </c>
      <c r="B15955">
        <v>2</v>
      </c>
      <c r="C15955">
        <v>3</v>
      </c>
    </row>
    <row r="15956" spans="1:3">
      <c r="A15956">
        <v>2017</v>
      </c>
      <c r="B15956">
        <v>2</v>
      </c>
      <c r="C15956">
        <v>3</v>
      </c>
    </row>
    <row r="15957" spans="1:3">
      <c r="A15957">
        <v>2017</v>
      </c>
      <c r="B15957">
        <v>2</v>
      </c>
      <c r="C15957">
        <v>3</v>
      </c>
    </row>
    <row r="15958" spans="1:3">
      <c r="A15958">
        <v>2017</v>
      </c>
      <c r="B15958">
        <v>2</v>
      </c>
      <c r="C15958">
        <v>3</v>
      </c>
    </row>
    <row r="15959" spans="1:3">
      <c r="A15959">
        <v>2017</v>
      </c>
      <c r="B15959">
        <v>2</v>
      </c>
      <c r="C15959">
        <v>3</v>
      </c>
    </row>
    <row r="15960" spans="1:3">
      <c r="A15960">
        <v>2017</v>
      </c>
      <c r="B15960">
        <v>2</v>
      </c>
      <c r="C15960">
        <v>3</v>
      </c>
    </row>
    <row r="15961" spans="1:3">
      <c r="A15961">
        <v>2017</v>
      </c>
      <c r="B15961">
        <v>2</v>
      </c>
      <c r="C15961">
        <v>3</v>
      </c>
    </row>
    <row r="15962" spans="1:3">
      <c r="A15962">
        <v>2017</v>
      </c>
      <c r="B15962">
        <v>2</v>
      </c>
      <c r="C15962">
        <v>3</v>
      </c>
    </row>
    <row r="15963" spans="1:3">
      <c r="A15963">
        <v>2017</v>
      </c>
      <c r="B15963">
        <v>2</v>
      </c>
      <c r="C15963">
        <v>3</v>
      </c>
    </row>
    <row r="15964" spans="1:3">
      <c r="A15964">
        <v>2017</v>
      </c>
      <c r="B15964">
        <v>2</v>
      </c>
      <c r="C15964">
        <v>3</v>
      </c>
    </row>
    <row r="15965" spans="1:3">
      <c r="A15965">
        <v>2017</v>
      </c>
      <c r="B15965">
        <v>2</v>
      </c>
      <c r="C15965">
        <v>3</v>
      </c>
    </row>
    <row r="15966" spans="1:3">
      <c r="A15966">
        <v>2017</v>
      </c>
      <c r="B15966">
        <v>2</v>
      </c>
      <c r="C15966">
        <v>3</v>
      </c>
    </row>
    <row r="15967" spans="1:3">
      <c r="A15967">
        <v>2017</v>
      </c>
      <c r="B15967">
        <v>2</v>
      </c>
      <c r="C15967">
        <v>3</v>
      </c>
    </row>
    <row r="15968" spans="1:3">
      <c r="A15968">
        <v>2017</v>
      </c>
      <c r="B15968">
        <v>2</v>
      </c>
      <c r="C15968">
        <v>3</v>
      </c>
    </row>
    <row r="15969" spans="1:3">
      <c r="A15969">
        <v>2017</v>
      </c>
      <c r="B15969">
        <v>2</v>
      </c>
      <c r="C15969">
        <v>3</v>
      </c>
    </row>
    <row r="15970" spans="1:3">
      <c r="A15970">
        <v>2017</v>
      </c>
      <c r="B15970">
        <v>2</v>
      </c>
      <c r="C15970">
        <v>3</v>
      </c>
    </row>
    <row r="15971" spans="1:3">
      <c r="A15971">
        <v>2017</v>
      </c>
      <c r="B15971">
        <v>2</v>
      </c>
      <c r="C15971">
        <v>3</v>
      </c>
    </row>
    <row r="15972" spans="1:3">
      <c r="A15972">
        <v>2017</v>
      </c>
      <c r="B15972">
        <v>2</v>
      </c>
      <c r="C15972">
        <v>3</v>
      </c>
    </row>
    <row r="15973" spans="1:3">
      <c r="A15973">
        <v>2017</v>
      </c>
      <c r="B15973">
        <v>2</v>
      </c>
      <c r="C15973">
        <v>3</v>
      </c>
    </row>
    <row r="15974" spans="1:3">
      <c r="A15974">
        <v>2017</v>
      </c>
      <c r="B15974">
        <v>2</v>
      </c>
      <c r="C15974">
        <v>3</v>
      </c>
    </row>
    <row r="15975" spans="1:3">
      <c r="A15975">
        <v>2017</v>
      </c>
      <c r="B15975">
        <v>2</v>
      </c>
      <c r="C15975">
        <v>3</v>
      </c>
    </row>
    <row r="15976" spans="1:3">
      <c r="A15976">
        <v>2017</v>
      </c>
      <c r="B15976">
        <v>2</v>
      </c>
      <c r="C15976">
        <v>3</v>
      </c>
    </row>
    <row r="15977" spans="1:3">
      <c r="A15977">
        <v>2017</v>
      </c>
      <c r="B15977">
        <v>2</v>
      </c>
      <c r="C15977">
        <v>3</v>
      </c>
    </row>
    <row r="15978" spans="1:3">
      <c r="A15978">
        <v>2017</v>
      </c>
      <c r="B15978">
        <v>2</v>
      </c>
      <c r="C15978">
        <v>3</v>
      </c>
    </row>
    <row r="15979" spans="1:3">
      <c r="A15979">
        <v>2017</v>
      </c>
      <c r="B15979">
        <v>2</v>
      </c>
      <c r="C15979">
        <v>3</v>
      </c>
    </row>
    <row r="15980" spans="1:3">
      <c r="A15980">
        <v>2017</v>
      </c>
      <c r="B15980">
        <v>2</v>
      </c>
      <c r="C15980">
        <v>3</v>
      </c>
    </row>
    <row r="15981" spans="1:3">
      <c r="A15981">
        <v>2017</v>
      </c>
      <c r="B15981">
        <v>2</v>
      </c>
      <c r="C15981">
        <v>3</v>
      </c>
    </row>
    <row r="15982" spans="1:3">
      <c r="A15982">
        <v>2017</v>
      </c>
      <c r="B15982">
        <v>2</v>
      </c>
      <c r="C15982">
        <v>3</v>
      </c>
    </row>
    <row r="15983" spans="1:3">
      <c r="A15983">
        <v>2017</v>
      </c>
      <c r="B15983">
        <v>2</v>
      </c>
      <c r="C15983">
        <v>3</v>
      </c>
    </row>
    <row r="15984" spans="1:3">
      <c r="A15984">
        <v>2017</v>
      </c>
      <c r="B15984">
        <v>2</v>
      </c>
      <c r="C15984">
        <v>3</v>
      </c>
    </row>
    <row r="15985" spans="1:3">
      <c r="A15985">
        <v>2017</v>
      </c>
      <c r="B15985">
        <v>2</v>
      </c>
      <c r="C15985">
        <v>3</v>
      </c>
    </row>
    <row r="15986" spans="1:3">
      <c r="A15986">
        <v>2017</v>
      </c>
      <c r="B15986">
        <v>2</v>
      </c>
      <c r="C15986">
        <v>3</v>
      </c>
    </row>
    <row r="15987" spans="1:3">
      <c r="A15987">
        <v>2017</v>
      </c>
      <c r="B15987">
        <v>2</v>
      </c>
      <c r="C15987">
        <v>3</v>
      </c>
    </row>
    <row r="15988" spans="1:3">
      <c r="A15988">
        <v>2017</v>
      </c>
      <c r="B15988">
        <v>2</v>
      </c>
      <c r="C15988">
        <v>3</v>
      </c>
    </row>
    <row r="15989" spans="1:3">
      <c r="A15989">
        <v>2017</v>
      </c>
      <c r="B15989">
        <v>2</v>
      </c>
      <c r="C15989">
        <v>3</v>
      </c>
    </row>
    <row r="15990" spans="1:3">
      <c r="A15990">
        <v>2017</v>
      </c>
      <c r="B15990">
        <v>2</v>
      </c>
      <c r="C15990">
        <v>3</v>
      </c>
    </row>
    <row r="15991" spans="1:3">
      <c r="A15991">
        <v>2017</v>
      </c>
      <c r="B15991">
        <v>2</v>
      </c>
      <c r="C15991">
        <v>3</v>
      </c>
    </row>
    <row r="15992" spans="1:3">
      <c r="A15992">
        <v>2017</v>
      </c>
      <c r="B15992">
        <v>2</v>
      </c>
      <c r="C15992">
        <v>3</v>
      </c>
    </row>
    <row r="15993" spans="1:3">
      <c r="A15993">
        <v>2017</v>
      </c>
      <c r="B15993">
        <v>2</v>
      </c>
      <c r="C15993">
        <v>3</v>
      </c>
    </row>
    <row r="15994" spans="1:3">
      <c r="A15994">
        <v>2017</v>
      </c>
      <c r="B15994">
        <v>2</v>
      </c>
      <c r="C15994">
        <v>3</v>
      </c>
    </row>
    <row r="15995" spans="1:3">
      <c r="A15995">
        <v>2017</v>
      </c>
      <c r="B15995">
        <v>2</v>
      </c>
      <c r="C15995">
        <v>3</v>
      </c>
    </row>
    <row r="15996" spans="1:3">
      <c r="A15996">
        <v>2017</v>
      </c>
      <c r="B15996">
        <v>2</v>
      </c>
      <c r="C15996">
        <v>3</v>
      </c>
    </row>
    <row r="15997" spans="1:3">
      <c r="A15997">
        <v>2017</v>
      </c>
      <c r="B15997">
        <v>2</v>
      </c>
      <c r="C15997">
        <v>3</v>
      </c>
    </row>
    <row r="15998" spans="1:3">
      <c r="A15998">
        <v>2017</v>
      </c>
      <c r="B15998">
        <v>2</v>
      </c>
      <c r="C15998">
        <v>3</v>
      </c>
    </row>
    <row r="15999" spans="1:3">
      <c r="A15999">
        <v>2017</v>
      </c>
      <c r="B15999">
        <v>2</v>
      </c>
      <c r="C15999">
        <v>3</v>
      </c>
    </row>
    <row r="16000" spans="1:3">
      <c r="A16000">
        <v>2017</v>
      </c>
      <c r="B16000">
        <v>2</v>
      </c>
      <c r="C16000">
        <v>3</v>
      </c>
    </row>
    <row r="16001" spans="1:3">
      <c r="A16001">
        <v>2017</v>
      </c>
      <c r="B16001">
        <v>2</v>
      </c>
      <c r="C16001">
        <v>3</v>
      </c>
    </row>
    <row r="16002" spans="1:3">
      <c r="A16002">
        <v>2017</v>
      </c>
      <c r="B16002">
        <v>2</v>
      </c>
      <c r="C16002">
        <v>3</v>
      </c>
    </row>
    <row r="16003" spans="1:3">
      <c r="A16003">
        <v>2017</v>
      </c>
      <c r="B16003">
        <v>2</v>
      </c>
      <c r="C16003">
        <v>3</v>
      </c>
    </row>
    <row r="16004" spans="1:3">
      <c r="A16004">
        <v>2017</v>
      </c>
      <c r="B16004">
        <v>2</v>
      </c>
      <c r="C16004">
        <v>3</v>
      </c>
    </row>
    <row r="16005" spans="1:3">
      <c r="A16005">
        <v>2017</v>
      </c>
      <c r="B16005">
        <v>2</v>
      </c>
      <c r="C16005">
        <v>3</v>
      </c>
    </row>
    <row r="16006" spans="1:3">
      <c r="A16006">
        <v>2017</v>
      </c>
      <c r="B16006">
        <v>2</v>
      </c>
      <c r="C16006">
        <v>3</v>
      </c>
    </row>
    <row r="16007" spans="1:3">
      <c r="A16007">
        <v>2017</v>
      </c>
      <c r="B16007">
        <v>2</v>
      </c>
      <c r="C16007">
        <v>3</v>
      </c>
    </row>
    <row r="16008" spans="1:3">
      <c r="A16008">
        <v>2017</v>
      </c>
      <c r="B16008">
        <v>2</v>
      </c>
      <c r="C16008">
        <v>3</v>
      </c>
    </row>
    <row r="16009" spans="1:3">
      <c r="A16009">
        <v>2017</v>
      </c>
      <c r="B16009">
        <v>2</v>
      </c>
      <c r="C16009">
        <v>3</v>
      </c>
    </row>
    <row r="16010" spans="1:3">
      <c r="A16010">
        <v>2017</v>
      </c>
      <c r="B16010">
        <v>2</v>
      </c>
      <c r="C16010">
        <v>3</v>
      </c>
    </row>
    <row r="16011" spans="1:3">
      <c r="A16011">
        <v>2017</v>
      </c>
      <c r="B16011">
        <v>2</v>
      </c>
      <c r="C16011">
        <v>3</v>
      </c>
    </row>
    <row r="16012" spans="1:3">
      <c r="A16012">
        <v>2017</v>
      </c>
      <c r="B16012">
        <v>2</v>
      </c>
      <c r="C16012">
        <v>3</v>
      </c>
    </row>
    <row r="16013" spans="1:3">
      <c r="A16013">
        <v>2017</v>
      </c>
      <c r="B16013">
        <v>2</v>
      </c>
      <c r="C16013">
        <v>3</v>
      </c>
    </row>
    <row r="16014" spans="1:3">
      <c r="A16014">
        <v>2017</v>
      </c>
      <c r="B16014">
        <v>2</v>
      </c>
      <c r="C16014">
        <v>3</v>
      </c>
    </row>
    <row r="16015" spans="1:3">
      <c r="A16015">
        <v>2017</v>
      </c>
      <c r="B16015">
        <v>2</v>
      </c>
      <c r="C16015">
        <v>3</v>
      </c>
    </row>
    <row r="16016" spans="1:3">
      <c r="A16016">
        <v>2017</v>
      </c>
      <c r="B16016">
        <v>2</v>
      </c>
      <c r="C16016">
        <v>3</v>
      </c>
    </row>
    <row r="16017" spans="1:3">
      <c r="A16017">
        <v>2017</v>
      </c>
      <c r="B16017">
        <v>2</v>
      </c>
      <c r="C16017">
        <v>3</v>
      </c>
    </row>
    <row r="16018" spans="1:3">
      <c r="A16018">
        <v>2017</v>
      </c>
      <c r="B16018">
        <v>2</v>
      </c>
      <c r="C16018">
        <v>3</v>
      </c>
    </row>
    <row r="16019" spans="1:3">
      <c r="A16019">
        <v>2017</v>
      </c>
      <c r="B16019">
        <v>2</v>
      </c>
      <c r="C16019">
        <v>3</v>
      </c>
    </row>
    <row r="16020" spans="1:3">
      <c r="A16020">
        <v>2017</v>
      </c>
      <c r="B16020">
        <v>2</v>
      </c>
      <c r="C16020">
        <v>3</v>
      </c>
    </row>
    <row r="16021" spans="1:3">
      <c r="A16021">
        <v>2017</v>
      </c>
      <c r="B16021">
        <v>2</v>
      </c>
      <c r="C16021">
        <v>3</v>
      </c>
    </row>
    <row r="16022" spans="1:3">
      <c r="A16022">
        <v>2017</v>
      </c>
      <c r="B16022">
        <v>2</v>
      </c>
      <c r="C16022">
        <v>3</v>
      </c>
    </row>
    <row r="16023" spans="1:3">
      <c r="A16023">
        <v>2017</v>
      </c>
      <c r="B16023">
        <v>2</v>
      </c>
      <c r="C16023">
        <v>3</v>
      </c>
    </row>
    <row r="16024" spans="1:3">
      <c r="A16024">
        <v>2017</v>
      </c>
      <c r="B16024">
        <v>2</v>
      </c>
      <c r="C16024">
        <v>3</v>
      </c>
    </row>
    <row r="16025" spans="1:3">
      <c r="A16025">
        <v>2017</v>
      </c>
      <c r="B16025">
        <v>2</v>
      </c>
      <c r="C16025">
        <v>3</v>
      </c>
    </row>
    <row r="16026" spans="1:3">
      <c r="A16026">
        <v>2017</v>
      </c>
      <c r="B16026">
        <v>2</v>
      </c>
      <c r="C16026">
        <v>3</v>
      </c>
    </row>
    <row r="16027" spans="1:3">
      <c r="A16027">
        <v>2017</v>
      </c>
      <c r="B16027">
        <v>2</v>
      </c>
      <c r="C16027">
        <v>3</v>
      </c>
    </row>
    <row r="16028" spans="1:3">
      <c r="A16028">
        <v>2017</v>
      </c>
      <c r="B16028">
        <v>2</v>
      </c>
      <c r="C16028">
        <v>3</v>
      </c>
    </row>
    <row r="16029" spans="1:3">
      <c r="A16029">
        <v>2017</v>
      </c>
      <c r="B16029">
        <v>2</v>
      </c>
      <c r="C16029">
        <v>3</v>
      </c>
    </row>
    <row r="16030" spans="1:3">
      <c r="A16030">
        <v>2017</v>
      </c>
      <c r="B16030">
        <v>2</v>
      </c>
      <c r="C16030">
        <v>3</v>
      </c>
    </row>
    <row r="16031" spans="1:3">
      <c r="A16031">
        <v>2017</v>
      </c>
      <c r="B16031">
        <v>2</v>
      </c>
      <c r="C16031">
        <v>3</v>
      </c>
    </row>
    <row r="16032" spans="1:3">
      <c r="A16032">
        <v>2017</v>
      </c>
      <c r="B16032">
        <v>2</v>
      </c>
      <c r="C16032">
        <v>3</v>
      </c>
    </row>
    <row r="16033" spans="1:3">
      <c r="A16033">
        <v>2017</v>
      </c>
      <c r="B16033">
        <v>2</v>
      </c>
      <c r="C16033">
        <v>3</v>
      </c>
    </row>
    <row r="16034" spans="1:3">
      <c r="A16034">
        <v>2017</v>
      </c>
      <c r="B16034">
        <v>2</v>
      </c>
      <c r="C16034">
        <v>3</v>
      </c>
    </row>
    <row r="16035" spans="1:3">
      <c r="A16035">
        <v>2017</v>
      </c>
      <c r="B16035">
        <v>2</v>
      </c>
      <c r="C16035">
        <v>3</v>
      </c>
    </row>
    <row r="16036" spans="1:3">
      <c r="A16036">
        <v>2017</v>
      </c>
      <c r="B16036">
        <v>2</v>
      </c>
      <c r="C16036">
        <v>3</v>
      </c>
    </row>
    <row r="16037" spans="1:3">
      <c r="A16037">
        <v>2017</v>
      </c>
      <c r="B16037">
        <v>2</v>
      </c>
      <c r="C16037">
        <v>3</v>
      </c>
    </row>
    <row r="16038" spans="1:3">
      <c r="A16038">
        <v>2017</v>
      </c>
      <c r="B16038">
        <v>2</v>
      </c>
      <c r="C16038">
        <v>3</v>
      </c>
    </row>
    <row r="16039" spans="1:3">
      <c r="A16039">
        <v>2017</v>
      </c>
      <c r="B16039">
        <v>2</v>
      </c>
      <c r="C16039">
        <v>3</v>
      </c>
    </row>
    <row r="16040" spans="1:3">
      <c r="A16040">
        <v>2017</v>
      </c>
      <c r="B16040">
        <v>2</v>
      </c>
      <c r="C16040">
        <v>3</v>
      </c>
    </row>
    <row r="16041" spans="1:3">
      <c r="A16041">
        <v>2017</v>
      </c>
      <c r="B16041">
        <v>2</v>
      </c>
      <c r="C16041">
        <v>3</v>
      </c>
    </row>
    <row r="16042" spans="1:3">
      <c r="A16042">
        <v>2017</v>
      </c>
      <c r="B16042">
        <v>2</v>
      </c>
      <c r="C16042">
        <v>3</v>
      </c>
    </row>
    <row r="16043" spans="1:3">
      <c r="A16043">
        <v>2017</v>
      </c>
      <c r="B16043">
        <v>2</v>
      </c>
      <c r="C16043">
        <v>3</v>
      </c>
    </row>
    <row r="16044" spans="1:3">
      <c r="A16044">
        <v>2017</v>
      </c>
      <c r="B16044">
        <v>2</v>
      </c>
      <c r="C16044">
        <v>3</v>
      </c>
    </row>
    <row r="16045" spans="1:3">
      <c r="A16045">
        <v>2017</v>
      </c>
      <c r="B16045">
        <v>2</v>
      </c>
      <c r="C16045">
        <v>3</v>
      </c>
    </row>
    <row r="16046" spans="1:3">
      <c r="A16046">
        <v>2017</v>
      </c>
      <c r="B16046">
        <v>2</v>
      </c>
      <c r="C16046">
        <v>3</v>
      </c>
    </row>
    <row r="16047" spans="1:3">
      <c r="A16047">
        <v>2017</v>
      </c>
      <c r="B16047">
        <v>2</v>
      </c>
      <c r="C16047">
        <v>3</v>
      </c>
    </row>
    <row r="16048" spans="1:3">
      <c r="A16048">
        <v>2017</v>
      </c>
      <c r="B16048">
        <v>2</v>
      </c>
      <c r="C16048">
        <v>3</v>
      </c>
    </row>
    <row r="16049" spans="1:3">
      <c r="A16049">
        <v>2017</v>
      </c>
      <c r="B16049">
        <v>2</v>
      </c>
      <c r="C16049">
        <v>3</v>
      </c>
    </row>
    <row r="16050" spans="1:3">
      <c r="A16050">
        <v>2017</v>
      </c>
      <c r="B16050">
        <v>2</v>
      </c>
      <c r="C16050">
        <v>3</v>
      </c>
    </row>
    <row r="16051" spans="1:3">
      <c r="A16051">
        <v>2017</v>
      </c>
      <c r="B16051">
        <v>2</v>
      </c>
      <c r="C16051">
        <v>3</v>
      </c>
    </row>
    <row r="16052" spans="1:3">
      <c r="A16052">
        <v>2017</v>
      </c>
      <c r="B16052">
        <v>2</v>
      </c>
      <c r="C16052">
        <v>3</v>
      </c>
    </row>
    <row r="16053" spans="1:3">
      <c r="A16053">
        <v>2017</v>
      </c>
      <c r="B16053">
        <v>2</v>
      </c>
      <c r="C16053">
        <v>3</v>
      </c>
    </row>
    <row r="16054" spans="1:3">
      <c r="A16054">
        <v>2017</v>
      </c>
      <c r="B16054">
        <v>2</v>
      </c>
      <c r="C16054">
        <v>3</v>
      </c>
    </row>
    <row r="16055" spans="1:3">
      <c r="A16055">
        <v>2017</v>
      </c>
      <c r="B16055">
        <v>2</v>
      </c>
      <c r="C16055">
        <v>2</v>
      </c>
    </row>
    <row r="16056" spans="1:3">
      <c r="A16056">
        <v>2017</v>
      </c>
      <c r="B16056">
        <v>2</v>
      </c>
      <c r="C16056">
        <v>2</v>
      </c>
    </row>
    <row r="16057" spans="1:3">
      <c r="A16057">
        <v>2017</v>
      </c>
      <c r="B16057">
        <v>2</v>
      </c>
      <c r="C16057">
        <v>2</v>
      </c>
    </row>
    <row r="16058" spans="1:3">
      <c r="A16058">
        <v>2017</v>
      </c>
      <c r="B16058">
        <v>2</v>
      </c>
      <c r="C16058">
        <v>2</v>
      </c>
    </row>
    <row r="16059" spans="1:3">
      <c r="A16059">
        <v>2017</v>
      </c>
      <c r="B16059">
        <v>2</v>
      </c>
      <c r="C16059">
        <v>2</v>
      </c>
    </row>
    <row r="16060" spans="1:3">
      <c r="A16060">
        <v>2017</v>
      </c>
      <c r="B16060">
        <v>2</v>
      </c>
      <c r="C16060">
        <v>2</v>
      </c>
    </row>
    <row r="16061" spans="1:3">
      <c r="A16061">
        <v>2017</v>
      </c>
      <c r="B16061">
        <v>2</v>
      </c>
      <c r="C16061">
        <v>2</v>
      </c>
    </row>
    <row r="16062" spans="1:3">
      <c r="A16062">
        <v>2017</v>
      </c>
      <c r="B16062">
        <v>2</v>
      </c>
      <c r="C16062">
        <v>2</v>
      </c>
    </row>
    <row r="16063" spans="1:3">
      <c r="A16063">
        <v>2017</v>
      </c>
      <c r="B16063">
        <v>2</v>
      </c>
      <c r="C16063">
        <v>2</v>
      </c>
    </row>
    <row r="16064" spans="1:3">
      <c r="A16064">
        <v>2017</v>
      </c>
      <c r="B16064">
        <v>2</v>
      </c>
      <c r="C16064">
        <v>2</v>
      </c>
    </row>
    <row r="16065" spans="1:3">
      <c r="A16065">
        <v>2017</v>
      </c>
      <c r="B16065">
        <v>2</v>
      </c>
      <c r="C16065">
        <v>2</v>
      </c>
    </row>
    <row r="16066" spans="1:3">
      <c r="A16066">
        <v>2017</v>
      </c>
      <c r="B16066">
        <v>2</v>
      </c>
      <c r="C16066">
        <v>2</v>
      </c>
    </row>
    <row r="16067" spans="1:3">
      <c r="A16067">
        <v>2017</v>
      </c>
      <c r="B16067">
        <v>2</v>
      </c>
      <c r="C16067">
        <v>2</v>
      </c>
    </row>
    <row r="16068" spans="1:3">
      <c r="A16068">
        <v>2017</v>
      </c>
      <c r="B16068">
        <v>2</v>
      </c>
      <c r="C16068">
        <v>2</v>
      </c>
    </row>
    <row r="16069" spans="1:3">
      <c r="A16069">
        <v>2017</v>
      </c>
      <c r="B16069">
        <v>2</v>
      </c>
      <c r="C16069">
        <v>2</v>
      </c>
    </row>
    <row r="16070" spans="1:3">
      <c r="A16070">
        <v>2017</v>
      </c>
      <c r="B16070">
        <v>2</v>
      </c>
      <c r="C16070">
        <v>2</v>
      </c>
    </row>
    <row r="16071" spans="1:3">
      <c r="A16071">
        <v>2017</v>
      </c>
      <c r="B16071">
        <v>2</v>
      </c>
      <c r="C16071">
        <v>2</v>
      </c>
    </row>
    <row r="16072" spans="1:3">
      <c r="A16072">
        <v>2017</v>
      </c>
      <c r="B16072">
        <v>2</v>
      </c>
      <c r="C16072">
        <v>2</v>
      </c>
    </row>
    <row r="16073" spans="1:3">
      <c r="A16073">
        <v>2017</v>
      </c>
      <c r="B16073">
        <v>2</v>
      </c>
      <c r="C16073">
        <v>2</v>
      </c>
    </row>
    <row r="16074" spans="1:3">
      <c r="A16074">
        <v>2017</v>
      </c>
      <c r="B16074">
        <v>2</v>
      </c>
      <c r="C16074">
        <v>2</v>
      </c>
    </row>
    <row r="16075" spans="1:3">
      <c r="A16075">
        <v>2017</v>
      </c>
      <c r="B16075">
        <v>2</v>
      </c>
      <c r="C16075">
        <v>2</v>
      </c>
    </row>
    <row r="16076" spans="1:3">
      <c r="A16076">
        <v>2017</v>
      </c>
      <c r="B16076">
        <v>2</v>
      </c>
      <c r="C16076">
        <v>2</v>
      </c>
    </row>
    <row r="16077" spans="1:3">
      <c r="A16077">
        <v>2017</v>
      </c>
      <c r="B16077">
        <v>2</v>
      </c>
      <c r="C16077">
        <v>2</v>
      </c>
    </row>
    <row r="16078" spans="1:3">
      <c r="A16078">
        <v>2017</v>
      </c>
      <c r="B16078">
        <v>2</v>
      </c>
      <c r="C16078">
        <v>2</v>
      </c>
    </row>
    <row r="16079" spans="1:3">
      <c r="A16079">
        <v>2017</v>
      </c>
      <c r="B16079">
        <v>2</v>
      </c>
      <c r="C16079">
        <v>2</v>
      </c>
    </row>
    <row r="16080" spans="1:3">
      <c r="A16080">
        <v>2017</v>
      </c>
      <c r="B16080">
        <v>2</v>
      </c>
      <c r="C16080">
        <v>2</v>
      </c>
    </row>
    <row r="16081" spans="1:3">
      <c r="A16081">
        <v>2017</v>
      </c>
      <c r="B16081">
        <v>2</v>
      </c>
      <c r="C16081">
        <v>2</v>
      </c>
    </row>
    <row r="16082" spans="1:3">
      <c r="A16082">
        <v>2017</v>
      </c>
      <c r="B16082">
        <v>2</v>
      </c>
      <c r="C16082">
        <v>2</v>
      </c>
    </row>
    <row r="16083" spans="1:3">
      <c r="A16083">
        <v>2017</v>
      </c>
      <c r="B16083">
        <v>2</v>
      </c>
      <c r="C16083">
        <v>2</v>
      </c>
    </row>
    <row r="16084" spans="1:3">
      <c r="A16084">
        <v>2017</v>
      </c>
      <c r="B16084">
        <v>2</v>
      </c>
      <c r="C16084">
        <v>2</v>
      </c>
    </row>
    <row r="16085" spans="1:3">
      <c r="A16085">
        <v>2017</v>
      </c>
      <c r="B16085">
        <v>2</v>
      </c>
      <c r="C16085">
        <v>2</v>
      </c>
    </row>
    <row r="16086" spans="1:3">
      <c r="A16086">
        <v>2017</v>
      </c>
      <c r="B16086">
        <v>2</v>
      </c>
      <c r="C16086">
        <v>2</v>
      </c>
    </row>
    <row r="16087" spans="1:3">
      <c r="A16087">
        <v>2017</v>
      </c>
      <c r="B16087">
        <v>2</v>
      </c>
      <c r="C16087">
        <v>2</v>
      </c>
    </row>
    <row r="16088" spans="1:3">
      <c r="A16088">
        <v>2017</v>
      </c>
      <c r="B16088">
        <v>2</v>
      </c>
      <c r="C16088">
        <v>2</v>
      </c>
    </row>
    <row r="16089" spans="1:3">
      <c r="A16089">
        <v>2017</v>
      </c>
      <c r="B16089">
        <v>2</v>
      </c>
      <c r="C16089">
        <v>2</v>
      </c>
    </row>
    <row r="16090" spans="1:3">
      <c r="A16090">
        <v>2017</v>
      </c>
      <c r="B16090">
        <v>2</v>
      </c>
      <c r="C16090">
        <v>2</v>
      </c>
    </row>
    <row r="16091" spans="1:3">
      <c r="A16091">
        <v>2017</v>
      </c>
      <c r="B16091">
        <v>2</v>
      </c>
      <c r="C16091">
        <v>2</v>
      </c>
    </row>
    <row r="16092" spans="1:3">
      <c r="A16092">
        <v>2017</v>
      </c>
      <c r="B16092">
        <v>2</v>
      </c>
      <c r="C16092">
        <v>2</v>
      </c>
    </row>
    <row r="16093" spans="1:3">
      <c r="A16093">
        <v>2017</v>
      </c>
      <c r="B16093">
        <v>2</v>
      </c>
      <c r="C16093">
        <v>2</v>
      </c>
    </row>
    <row r="16094" spans="1:3">
      <c r="A16094">
        <v>2017</v>
      </c>
      <c r="B16094">
        <v>2</v>
      </c>
      <c r="C16094">
        <v>2</v>
      </c>
    </row>
    <row r="16095" spans="1:3">
      <c r="A16095">
        <v>2017</v>
      </c>
      <c r="B16095">
        <v>2</v>
      </c>
      <c r="C16095">
        <v>2</v>
      </c>
    </row>
    <row r="16096" spans="1:3">
      <c r="A16096">
        <v>2017</v>
      </c>
      <c r="B16096">
        <v>2</v>
      </c>
      <c r="C16096">
        <v>2</v>
      </c>
    </row>
    <row r="16097" spans="1:3">
      <c r="A16097">
        <v>2017</v>
      </c>
      <c r="B16097">
        <v>2</v>
      </c>
      <c r="C16097">
        <v>2</v>
      </c>
    </row>
    <row r="16098" spans="1:3">
      <c r="A16098">
        <v>2017</v>
      </c>
      <c r="B16098">
        <v>2</v>
      </c>
      <c r="C16098">
        <v>2</v>
      </c>
    </row>
    <row r="16099" spans="1:3">
      <c r="A16099">
        <v>2017</v>
      </c>
      <c r="B16099">
        <v>2</v>
      </c>
      <c r="C16099">
        <v>2</v>
      </c>
    </row>
    <row r="16100" spans="1:3">
      <c r="A16100">
        <v>2017</v>
      </c>
      <c r="B16100">
        <v>2</v>
      </c>
      <c r="C16100">
        <v>2</v>
      </c>
    </row>
    <row r="16101" spans="1:3">
      <c r="A16101">
        <v>2017</v>
      </c>
      <c r="B16101">
        <v>2</v>
      </c>
      <c r="C16101">
        <v>2</v>
      </c>
    </row>
    <row r="16102" spans="1:3">
      <c r="A16102">
        <v>2017</v>
      </c>
      <c r="B16102">
        <v>2</v>
      </c>
      <c r="C16102">
        <v>2</v>
      </c>
    </row>
    <row r="16103" spans="1:3">
      <c r="A16103">
        <v>2017</v>
      </c>
      <c r="B16103">
        <v>2</v>
      </c>
      <c r="C16103">
        <v>2</v>
      </c>
    </row>
    <row r="16104" spans="1:3">
      <c r="A16104">
        <v>2017</v>
      </c>
      <c r="B16104">
        <v>2</v>
      </c>
      <c r="C16104">
        <v>2</v>
      </c>
    </row>
    <row r="16105" spans="1:3">
      <c r="A16105">
        <v>2017</v>
      </c>
      <c r="B16105">
        <v>2</v>
      </c>
      <c r="C16105">
        <v>2</v>
      </c>
    </row>
    <row r="16106" spans="1:3">
      <c r="A16106">
        <v>2017</v>
      </c>
      <c r="B16106">
        <v>2</v>
      </c>
      <c r="C16106">
        <v>2</v>
      </c>
    </row>
    <row r="16107" spans="1:3">
      <c r="A16107">
        <v>2017</v>
      </c>
      <c r="B16107">
        <v>2</v>
      </c>
      <c r="C16107">
        <v>2</v>
      </c>
    </row>
    <row r="16108" spans="1:3">
      <c r="A16108">
        <v>2017</v>
      </c>
      <c r="B16108">
        <v>2</v>
      </c>
      <c r="C16108">
        <v>2</v>
      </c>
    </row>
    <row r="16109" spans="1:3">
      <c r="A16109">
        <v>2017</v>
      </c>
      <c r="B16109">
        <v>2</v>
      </c>
      <c r="C16109">
        <v>2</v>
      </c>
    </row>
    <row r="16110" spans="1:3">
      <c r="A16110">
        <v>2017</v>
      </c>
      <c r="B16110">
        <v>2</v>
      </c>
      <c r="C16110">
        <v>2</v>
      </c>
    </row>
    <row r="16111" spans="1:3">
      <c r="A16111">
        <v>2017</v>
      </c>
      <c r="B16111">
        <v>2</v>
      </c>
      <c r="C16111">
        <v>2</v>
      </c>
    </row>
    <row r="16112" spans="1:3">
      <c r="A16112">
        <v>2017</v>
      </c>
      <c r="B16112">
        <v>2</v>
      </c>
      <c r="C16112">
        <v>2</v>
      </c>
    </row>
    <row r="16113" spans="1:3">
      <c r="A16113">
        <v>2017</v>
      </c>
      <c r="B16113">
        <v>2</v>
      </c>
      <c r="C16113">
        <v>2</v>
      </c>
    </row>
    <row r="16114" spans="1:3">
      <c r="A16114">
        <v>2017</v>
      </c>
      <c r="B16114">
        <v>2</v>
      </c>
      <c r="C16114">
        <v>2</v>
      </c>
    </row>
    <row r="16115" spans="1:3">
      <c r="A16115">
        <v>2017</v>
      </c>
      <c r="B16115">
        <v>2</v>
      </c>
      <c r="C16115">
        <v>2</v>
      </c>
    </row>
    <row r="16116" spans="1:3">
      <c r="A16116">
        <v>2017</v>
      </c>
      <c r="B16116">
        <v>2</v>
      </c>
      <c r="C16116">
        <v>2</v>
      </c>
    </row>
    <row r="16117" spans="1:3">
      <c r="A16117">
        <v>2017</v>
      </c>
      <c r="B16117">
        <v>2</v>
      </c>
      <c r="C16117">
        <v>2</v>
      </c>
    </row>
    <row r="16118" spans="1:3">
      <c r="A16118">
        <v>2017</v>
      </c>
      <c r="B16118">
        <v>2</v>
      </c>
      <c r="C16118">
        <v>2</v>
      </c>
    </row>
    <row r="16119" spans="1:3">
      <c r="A16119">
        <v>2017</v>
      </c>
      <c r="B16119">
        <v>2</v>
      </c>
      <c r="C16119">
        <v>2</v>
      </c>
    </row>
    <row r="16120" spans="1:3">
      <c r="A16120">
        <v>2017</v>
      </c>
      <c r="B16120">
        <v>2</v>
      </c>
      <c r="C16120">
        <v>2</v>
      </c>
    </row>
    <row r="16121" spans="1:3">
      <c r="A16121">
        <v>2017</v>
      </c>
      <c r="B16121">
        <v>2</v>
      </c>
      <c r="C16121">
        <v>2</v>
      </c>
    </row>
    <row r="16122" spans="1:3">
      <c r="A16122">
        <v>2017</v>
      </c>
      <c r="B16122">
        <v>2</v>
      </c>
      <c r="C16122">
        <v>2</v>
      </c>
    </row>
    <row r="16123" spans="1:3">
      <c r="A16123">
        <v>2017</v>
      </c>
      <c r="B16123">
        <v>2</v>
      </c>
      <c r="C16123">
        <v>2</v>
      </c>
    </row>
    <row r="16124" spans="1:3">
      <c r="A16124">
        <v>2017</v>
      </c>
      <c r="B16124">
        <v>2</v>
      </c>
      <c r="C16124">
        <v>2</v>
      </c>
    </row>
    <row r="16125" spans="1:3">
      <c r="A16125">
        <v>2017</v>
      </c>
      <c r="B16125">
        <v>2</v>
      </c>
      <c r="C16125">
        <v>2</v>
      </c>
    </row>
    <row r="16126" spans="1:3">
      <c r="A16126">
        <v>2017</v>
      </c>
      <c r="B16126">
        <v>2</v>
      </c>
      <c r="C16126">
        <v>2</v>
      </c>
    </row>
    <row r="16127" spans="1:3">
      <c r="A16127">
        <v>2017</v>
      </c>
      <c r="B16127">
        <v>2</v>
      </c>
      <c r="C16127">
        <v>2</v>
      </c>
    </row>
    <row r="16128" spans="1:3">
      <c r="A16128">
        <v>2017</v>
      </c>
      <c r="B16128">
        <v>2</v>
      </c>
      <c r="C16128">
        <v>2</v>
      </c>
    </row>
    <row r="16129" spans="1:3">
      <c r="A16129">
        <v>2017</v>
      </c>
      <c r="B16129">
        <v>2</v>
      </c>
      <c r="C16129">
        <v>2</v>
      </c>
    </row>
    <row r="16130" spans="1:3">
      <c r="A16130">
        <v>2017</v>
      </c>
      <c r="B16130">
        <v>2</v>
      </c>
      <c r="C16130">
        <v>2</v>
      </c>
    </row>
    <row r="16131" spans="1:3">
      <c r="A16131">
        <v>2017</v>
      </c>
      <c r="B16131">
        <v>2</v>
      </c>
      <c r="C16131">
        <v>2</v>
      </c>
    </row>
    <row r="16132" spans="1:3">
      <c r="A16132">
        <v>2017</v>
      </c>
      <c r="B16132">
        <v>2</v>
      </c>
      <c r="C16132">
        <v>2</v>
      </c>
    </row>
    <row r="16133" spans="1:3">
      <c r="A16133">
        <v>2017</v>
      </c>
      <c r="B16133">
        <v>2</v>
      </c>
      <c r="C16133">
        <v>2</v>
      </c>
    </row>
    <row r="16134" spans="1:3">
      <c r="A16134">
        <v>2017</v>
      </c>
      <c r="B16134">
        <v>2</v>
      </c>
      <c r="C16134">
        <v>2</v>
      </c>
    </row>
    <row r="16135" spans="1:3">
      <c r="A16135">
        <v>2017</v>
      </c>
      <c r="B16135">
        <v>2</v>
      </c>
      <c r="C16135">
        <v>2</v>
      </c>
    </row>
    <row r="16136" spans="1:3">
      <c r="A16136">
        <v>2017</v>
      </c>
      <c r="B16136">
        <v>2</v>
      </c>
      <c r="C16136">
        <v>2</v>
      </c>
    </row>
    <row r="16137" spans="1:3">
      <c r="A16137">
        <v>2017</v>
      </c>
      <c r="B16137">
        <v>2</v>
      </c>
      <c r="C16137">
        <v>2</v>
      </c>
    </row>
    <row r="16138" spans="1:3">
      <c r="A16138">
        <v>2017</v>
      </c>
      <c r="B16138">
        <v>2</v>
      </c>
      <c r="C16138">
        <v>2</v>
      </c>
    </row>
    <row r="16139" spans="1:3">
      <c r="A16139">
        <v>2017</v>
      </c>
      <c r="B16139">
        <v>2</v>
      </c>
      <c r="C16139">
        <v>2</v>
      </c>
    </row>
    <row r="16140" spans="1:3">
      <c r="A16140">
        <v>2017</v>
      </c>
      <c r="B16140">
        <v>2</v>
      </c>
      <c r="C16140">
        <v>2</v>
      </c>
    </row>
    <row r="16141" spans="1:3">
      <c r="A16141">
        <v>2017</v>
      </c>
      <c r="B16141">
        <v>2</v>
      </c>
      <c r="C16141">
        <v>2</v>
      </c>
    </row>
    <row r="16142" spans="1:3">
      <c r="A16142">
        <v>2017</v>
      </c>
      <c r="B16142">
        <v>2</v>
      </c>
      <c r="C16142">
        <v>2</v>
      </c>
    </row>
    <row r="16143" spans="1:3">
      <c r="A16143">
        <v>2017</v>
      </c>
      <c r="B16143">
        <v>2</v>
      </c>
      <c r="C16143">
        <v>2</v>
      </c>
    </row>
    <row r="16144" spans="1:3">
      <c r="A16144">
        <v>2017</v>
      </c>
      <c r="B16144">
        <v>2</v>
      </c>
      <c r="C16144">
        <v>2</v>
      </c>
    </row>
    <row r="16145" spans="1:3">
      <c r="A16145">
        <v>2017</v>
      </c>
      <c r="B16145">
        <v>2</v>
      </c>
      <c r="C16145">
        <v>2</v>
      </c>
    </row>
    <row r="16146" spans="1:3">
      <c r="A16146">
        <v>2017</v>
      </c>
      <c r="B16146">
        <v>2</v>
      </c>
      <c r="C16146">
        <v>2</v>
      </c>
    </row>
    <row r="16147" spans="1:3">
      <c r="A16147">
        <v>2017</v>
      </c>
      <c r="B16147">
        <v>2</v>
      </c>
      <c r="C16147">
        <v>2</v>
      </c>
    </row>
    <row r="16148" spans="1:3">
      <c r="A16148">
        <v>2017</v>
      </c>
      <c r="B16148">
        <v>2</v>
      </c>
      <c r="C16148">
        <v>2</v>
      </c>
    </row>
    <row r="16149" spans="1:3">
      <c r="A16149">
        <v>2017</v>
      </c>
      <c r="B16149">
        <v>2</v>
      </c>
      <c r="C16149">
        <v>2</v>
      </c>
    </row>
    <row r="16150" spans="1:3">
      <c r="A16150">
        <v>2017</v>
      </c>
      <c r="B16150">
        <v>2</v>
      </c>
      <c r="C16150">
        <v>2</v>
      </c>
    </row>
    <row r="16151" spans="1:3">
      <c r="A16151">
        <v>2017</v>
      </c>
      <c r="B16151">
        <v>2</v>
      </c>
      <c r="C16151">
        <v>2</v>
      </c>
    </row>
    <row r="16152" spans="1:3">
      <c r="A16152">
        <v>2017</v>
      </c>
      <c r="B16152">
        <v>2</v>
      </c>
      <c r="C16152">
        <v>2</v>
      </c>
    </row>
    <row r="16153" spans="1:3">
      <c r="A16153">
        <v>2017</v>
      </c>
      <c r="B16153">
        <v>2</v>
      </c>
      <c r="C16153">
        <v>2</v>
      </c>
    </row>
    <row r="16154" spans="1:3">
      <c r="A16154">
        <v>2017</v>
      </c>
      <c r="B16154">
        <v>2</v>
      </c>
      <c r="C16154">
        <v>2</v>
      </c>
    </row>
    <row r="16155" spans="1:3">
      <c r="A16155">
        <v>2017</v>
      </c>
      <c r="B16155">
        <v>2</v>
      </c>
      <c r="C16155">
        <v>2</v>
      </c>
    </row>
    <row r="16156" spans="1:3">
      <c r="A16156">
        <v>2017</v>
      </c>
      <c r="B16156">
        <v>2</v>
      </c>
      <c r="C16156">
        <v>2</v>
      </c>
    </row>
    <row r="16157" spans="1:3">
      <c r="A16157">
        <v>2017</v>
      </c>
      <c r="B16157">
        <v>2</v>
      </c>
      <c r="C16157">
        <v>2</v>
      </c>
    </row>
    <row r="16158" spans="1:3">
      <c r="A16158">
        <v>2017</v>
      </c>
      <c r="B16158">
        <v>2</v>
      </c>
      <c r="C16158">
        <v>2</v>
      </c>
    </row>
    <row r="16159" spans="1:3">
      <c r="A16159">
        <v>2017</v>
      </c>
      <c r="B16159">
        <v>2</v>
      </c>
      <c r="C16159">
        <v>2</v>
      </c>
    </row>
    <row r="16160" spans="1:3">
      <c r="A16160">
        <v>2017</v>
      </c>
      <c r="B16160">
        <v>2</v>
      </c>
      <c r="C16160">
        <v>2</v>
      </c>
    </row>
    <row r="16161" spans="1:3">
      <c r="A16161">
        <v>2017</v>
      </c>
      <c r="B16161">
        <v>2</v>
      </c>
      <c r="C16161">
        <v>2</v>
      </c>
    </row>
    <row r="16162" spans="1:3">
      <c r="A16162">
        <v>2017</v>
      </c>
      <c r="B16162">
        <v>2</v>
      </c>
      <c r="C16162">
        <v>2</v>
      </c>
    </row>
    <row r="16163" spans="1:3">
      <c r="A16163">
        <v>2017</v>
      </c>
      <c r="B16163">
        <v>2</v>
      </c>
      <c r="C16163">
        <v>2</v>
      </c>
    </row>
    <row r="16164" spans="1:3">
      <c r="A16164">
        <v>2017</v>
      </c>
      <c r="B16164">
        <v>2</v>
      </c>
      <c r="C16164">
        <v>2</v>
      </c>
    </row>
    <row r="16165" spans="1:3">
      <c r="A16165">
        <v>2017</v>
      </c>
      <c r="B16165">
        <v>2</v>
      </c>
      <c r="C16165">
        <v>2</v>
      </c>
    </row>
    <row r="16166" spans="1:3">
      <c r="A16166">
        <v>2017</v>
      </c>
      <c r="B16166">
        <v>2</v>
      </c>
      <c r="C16166">
        <v>2</v>
      </c>
    </row>
    <row r="16167" spans="1:3">
      <c r="A16167">
        <v>2017</v>
      </c>
      <c r="B16167">
        <v>2</v>
      </c>
      <c r="C16167">
        <v>2</v>
      </c>
    </row>
    <row r="16168" spans="1:3">
      <c r="A16168">
        <v>2017</v>
      </c>
      <c r="B16168">
        <v>2</v>
      </c>
      <c r="C16168">
        <v>2</v>
      </c>
    </row>
    <row r="16169" spans="1:3">
      <c r="A16169">
        <v>2017</v>
      </c>
      <c r="B16169">
        <v>2</v>
      </c>
      <c r="C16169">
        <v>2</v>
      </c>
    </row>
    <row r="16170" spans="1:3">
      <c r="A16170">
        <v>2017</v>
      </c>
      <c r="B16170">
        <v>2</v>
      </c>
      <c r="C16170">
        <v>2</v>
      </c>
    </row>
    <row r="16171" spans="1:3">
      <c r="A16171">
        <v>2017</v>
      </c>
      <c r="B16171">
        <v>2</v>
      </c>
      <c r="C16171">
        <v>2</v>
      </c>
    </row>
    <row r="16172" spans="1:3">
      <c r="A16172">
        <v>2017</v>
      </c>
      <c r="B16172">
        <v>2</v>
      </c>
      <c r="C16172">
        <v>2</v>
      </c>
    </row>
    <row r="16173" spans="1:3">
      <c r="A16173">
        <v>2017</v>
      </c>
      <c r="B16173">
        <v>2</v>
      </c>
      <c r="C16173">
        <v>2</v>
      </c>
    </row>
    <row r="16174" spans="1:3">
      <c r="A16174">
        <v>2017</v>
      </c>
      <c r="B16174">
        <v>2</v>
      </c>
      <c r="C16174">
        <v>2</v>
      </c>
    </row>
    <row r="16175" spans="1:3">
      <c r="A16175">
        <v>2017</v>
      </c>
      <c r="B16175">
        <v>2</v>
      </c>
      <c r="C16175">
        <v>2</v>
      </c>
    </row>
    <row r="16176" spans="1:3">
      <c r="A16176">
        <v>2017</v>
      </c>
      <c r="B16176">
        <v>2</v>
      </c>
      <c r="C16176">
        <v>2</v>
      </c>
    </row>
    <row r="16177" spans="1:3">
      <c r="A16177">
        <v>2017</v>
      </c>
      <c r="B16177">
        <v>2</v>
      </c>
      <c r="C16177">
        <v>2</v>
      </c>
    </row>
    <row r="16178" spans="1:3">
      <c r="A16178">
        <v>2017</v>
      </c>
      <c r="B16178">
        <v>2</v>
      </c>
      <c r="C16178">
        <v>2</v>
      </c>
    </row>
    <row r="16179" spans="1:3">
      <c r="A16179">
        <v>2017</v>
      </c>
      <c r="B16179">
        <v>2</v>
      </c>
      <c r="C16179">
        <v>2</v>
      </c>
    </row>
    <row r="16180" spans="1:3">
      <c r="A16180">
        <v>2017</v>
      </c>
      <c r="B16180">
        <v>2</v>
      </c>
      <c r="C16180">
        <v>2</v>
      </c>
    </row>
    <row r="16181" spans="1:3">
      <c r="A16181">
        <v>2017</v>
      </c>
      <c r="B16181">
        <v>2</v>
      </c>
      <c r="C16181">
        <v>2</v>
      </c>
    </row>
    <row r="16182" spans="1:3">
      <c r="A16182">
        <v>2017</v>
      </c>
      <c r="B16182">
        <v>2</v>
      </c>
      <c r="C16182">
        <v>2</v>
      </c>
    </row>
    <row r="16183" spans="1:3">
      <c r="A16183">
        <v>2017</v>
      </c>
      <c r="B16183">
        <v>2</v>
      </c>
      <c r="C16183">
        <v>2</v>
      </c>
    </row>
    <row r="16184" spans="1:3">
      <c r="A16184">
        <v>2017</v>
      </c>
      <c r="B16184">
        <v>2</v>
      </c>
      <c r="C16184">
        <v>2</v>
      </c>
    </row>
    <row r="16185" spans="1:3">
      <c r="A16185">
        <v>2017</v>
      </c>
      <c r="B16185">
        <v>2</v>
      </c>
      <c r="C16185">
        <v>2</v>
      </c>
    </row>
    <row r="16186" spans="1:3">
      <c r="A16186">
        <v>2017</v>
      </c>
      <c r="B16186">
        <v>2</v>
      </c>
      <c r="C16186">
        <v>2</v>
      </c>
    </row>
    <row r="16187" spans="1:3">
      <c r="A16187">
        <v>2017</v>
      </c>
      <c r="B16187">
        <v>2</v>
      </c>
      <c r="C16187">
        <v>2</v>
      </c>
    </row>
    <row r="16188" spans="1:3">
      <c r="A16188">
        <v>2017</v>
      </c>
      <c r="B16188">
        <v>2</v>
      </c>
      <c r="C16188">
        <v>2</v>
      </c>
    </row>
    <row r="16189" spans="1:3">
      <c r="A16189">
        <v>2017</v>
      </c>
      <c r="B16189">
        <v>2</v>
      </c>
      <c r="C16189">
        <v>2</v>
      </c>
    </row>
    <row r="16190" spans="1:3">
      <c r="A16190">
        <v>2017</v>
      </c>
      <c r="B16190">
        <v>2</v>
      </c>
      <c r="C16190">
        <v>2</v>
      </c>
    </row>
    <row r="16191" spans="1:3">
      <c r="A16191">
        <v>2017</v>
      </c>
      <c r="B16191">
        <v>2</v>
      </c>
      <c r="C16191">
        <v>2</v>
      </c>
    </row>
    <row r="16192" spans="1:3">
      <c r="A16192">
        <v>2017</v>
      </c>
      <c r="B16192">
        <v>2</v>
      </c>
      <c r="C16192">
        <v>2</v>
      </c>
    </row>
    <row r="16193" spans="1:3">
      <c r="A16193">
        <v>2017</v>
      </c>
      <c r="B16193">
        <v>2</v>
      </c>
      <c r="C16193">
        <v>2</v>
      </c>
    </row>
    <row r="16194" spans="1:3">
      <c r="A16194">
        <v>2017</v>
      </c>
      <c r="B16194">
        <v>2</v>
      </c>
      <c r="C16194">
        <v>2</v>
      </c>
    </row>
    <row r="16195" spans="1:3">
      <c r="A16195">
        <v>2017</v>
      </c>
      <c r="B16195">
        <v>2</v>
      </c>
      <c r="C16195">
        <v>2</v>
      </c>
    </row>
    <row r="16196" spans="1:3">
      <c r="A16196">
        <v>2017</v>
      </c>
      <c r="B16196">
        <v>2</v>
      </c>
      <c r="C16196">
        <v>2</v>
      </c>
    </row>
    <row r="16197" spans="1:3">
      <c r="A16197">
        <v>2017</v>
      </c>
      <c r="B16197">
        <v>2</v>
      </c>
      <c r="C16197">
        <v>2</v>
      </c>
    </row>
    <row r="16198" spans="1:3">
      <c r="A16198">
        <v>2017</v>
      </c>
      <c r="B16198">
        <v>2</v>
      </c>
      <c r="C16198">
        <v>2</v>
      </c>
    </row>
    <row r="16199" spans="1:3">
      <c r="A16199">
        <v>2017</v>
      </c>
      <c r="B16199">
        <v>2</v>
      </c>
      <c r="C16199">
        <v>2</v>
      </c>
    </row>
    <row r="16200" spans="1:3">
      <c r="A16200">
        <v>2017</v>
      </c>
      <c r="B16200">
        <v>2</v>
      </c>
      <c r="C16200">
        <v>2</v>
      </c>
    </row>
    <row r="16201" spans="1:3">
      <c r="A16201">
        <v>2017</v>
      </c>
      <c r="B16201">
        <v>2</v>
      </c>
      <c r="C16201">
        <v>2</v>
      </c>
    </row>
    <row r="16202" spans="1:3">
      <c r="A16202">
        <v>2017</v>
      </c>
      <c r="B16202">
        <v>2</v>
      </c>
      <c r="C16202">
        <v>2</v>
      </c>
    </row>
    <row r="16203" spans="1:3">
      <c r="A16203">
        <v>2017</v>
      </c>
      <c r="B16203">
        <v>2</v>
      </c>
      <c r="C16203">
        <v>2</v>
      </c>
    </row>
    <row r="16204" spans="1:3">
      <c r="A16204">
        <v>2017</v>
      </c>
      <c r="B16204">
        <v>2</v>
      </c>
      <c r="C16204">
        <v>2</v>
      </c>
    </row>
    <row r="16205" spans="1:3">
      <c r="A16205">
        <v>2017</v>
      </c>
      <c r="B16205">
        <v>2</v>
      </c>
      <c r="C16205">
        <v>2</v>
      </c>
    </row>
    <row r="16206" spans="1:3">
      <c r="A16206">
        <v>2017</v>
      </c>
      <c r="B16206">
        <v>2</v>
      </c>
      <c r="C16206">
        <v>2</v>
      </c>
    </row>
    <row r="16207" spans="1:3">
      <c r="A16207">
        <v>2017</v>
      </c>
      <c r="B16207">
        <v>2</v>
      </c>
      <c r="C16207">
        <v>2</v>
      </c>
    </row>
    <row r="16208" spans="1:3">
      <c r="A16208">
        <v>2017</v>
      </c>
      <c r="B16208">
        <v>2</v>
      </c>
      <c r="C16208">
        <v>2</v>
      </c>
    </row>
    <row r="16209" spans="1:3">
      <c r="A16209">
        <v>2017</v>
      </c>
      <c r="B16209">
        <v>2</v>
      </c>
      <c r="C16209">
        <v>2</v>
      </c>
    </row>
    <row r="16210" spans="1:3">
      <c r="A16210">
        <v>2017</v>
      </c>
      <c r="B16210">
        <v>2</v>
      </c>
      <c r="C16210">
        <v>2</v>
      </c>
    </row>
    <row r="16211" spans="1:3">
      <c r="A16211">
        <v>2017</v>
      </c>
      <c r="B16211">
        <v>2</v>
      </c>
      <c r="C16211">
        <v>6</v>
      </c>
    </row>
    <row r="16212" spans="1:3">
      <c r="A16212">
        <v>2017</v>
      </c>
      <c r="B16212">
        <v>2</v>
      </c>
      <c r="C16212">
        <v>6</v>
      </c>
    </row>
    <row r="16213" spans="1:3">
      <c r="A16213">
        <v>2017</v>
      </c>
      <c r="B16213">
        <v>2</v>
      </c>
      <c r="C16213">
        <v>3</v>
      </c>
    </row>
    <row r="16214" spans="1:3">
      <c r="A16214">
        <v>2017</v>
      </c>
      <c r="B16214">
        <v>2</v>
      </c>
      <c r="C16214">
        <v>3</v>
      </c>
    </row>
    <row r="16215" spans="1:3">
      <c r="A16215">
        <v>2017</v>
      </c>
      <c r="B16215">
        <v>2</v>
      </c>
      <c r="C16215">
        <v>3</v>
      </c>
    </row>
    <row r="16216" spans="1:3">
      <c r="A16216">
        <v>2017</v>
      </c>
      <c r="B16216">
        <v>2</v>
      </c>
      <c r="C16216">
        <v>3</v>
      </c>
    </row>
    <row r="16217" spans="1:3">
      <c r="A16217">
        <v>2017</v>
      </c>
      <c r="B16217">
        <v>2</v>
      </c>
      <c r="C16217">
        <v>3</v>
      </c>
    </row>
    <row r="16218" spans="1:3">
      <c r="A16218">
        <v>2017</v>
      </c>
      <c r="B16218">
        <v>2</v>
      </c>
      <c r="C16218">
        <v>3</v>
      </c>
    </row>
    <row r="16219" spans="1:3">
      <c r="A16219">
        <v>2017</v>
      </c>
      <c r="B16219">
        <v>2</v>
      </c>
      <c r="C16219">
        <v>3</v>
      </c>
    </row>
    <row r="16220" spans="1:3">
      <c r="A16220">
        <v>2017</v>
      </c>
      <c r="B16220">
        <v>2</v>
      </c>
      <c r="C16220">
        <v>3</v>
      </c>
    </row>
    <row r="16221" spans="1:3">
      <c r="A16221">
        <v>2017</v>
      </c>
      <c r="B16221">
        <v>2</v>
      </c>
      <c r="C16221">
        <v>3</v>
      </c>
    </row>
    <row r="16222" spans="1:3">
      <c r="A16222">
        <v>2017</v>
      </c>
      <c r="B16222">
        <v>2</v>
      </c>
      <c r="C16222">
        <v>3</v>
      </c>
    </row>
    <row r="16223" spans="1:3">
      <c r="A16223">
        <v>2017</v>
      </c>
      <c r="B16223">
        <v>2</v>
      </c>
      <c r="C16223">
        <v>3</v>
      </c>
    </row>
    <row r="16224" spans="1:3">
      <c r="A16224">
        <v>2017</v>
      </c>
      <c r="B16224">
        <v>2</v>
      </c>
      <c r="C16224">
        <v>3</v>
      </c>
    </row>
    <row r="16225" spans="1:3">
      <c r="A16225">
        <v>2017</v>
      </c>
      <c r="B16225">
        <v>2</v>
      </c>
      <c r="C16225">
        <v>3</v>
      </c>
    </row>
    <row r="16226" spans="1:3">
      <c r="A16226">
        <v>2017</v>
      </c>
      <c r="B16226">
        <v>2</v>
      </c>
      <c r="C16226">
        <v>3</v>
      </c>
    </row>
    <row r="16227" spans="1:3">
      <c r="A16227">
        <v>2017</v>
      </c>
      <c r="B16227">
        <v>2</v>
      </c>
      <c r="C16227">
        <v>3</v>
      </c>
    </row>
    <row r="16228" spans="1:3">
      <c r="A16228">
        <v>2017</v>
      </c>
      <c r="B16228">
        <v>2</v>
      </c>
      <c r="C16228">
        <v>3</v>
      </c>
    </row>
    <row r="16229" spans="1:3">
      <c r="A16229">
        <v>2017</v>
      </c>
      <c r="B16229">
        <v>2</v>
      </c>
      <c r="C16229">
        <v>3</v>
      </c>
    </row>
    <row r="16230" spans="1:3">
      <c r="A16230">
        <v>2017</v>
      </c>
      <c r="B16230">
        <v>2</v>
      </c>
      <c r="C16230">
        <v>3</v>
      </c>
    </row>
    <row r="16231" spans="1:3">
      <c r="A16231">
        <v>2017</v>
      </c>
      <c r="B16231">
        <v>2</v>
      </c>
      <c r="C16231">
        <v>3</v>
      </c>
    </row>
    <row r="16232" spans="1:3">
      <c r="A16232">
        <v>2017</v>
      </c>
      <c r="B16232">
        <v>2</v>
      </c>
      <c r="C16232">
        <v>3</v>
      </c>
    </row>
    <row r="16233" spans="1:3">
      <c r="A16233">
        <v>2017</v>
      </c>
      <c r="B16233">
        <v>2</v>
      </c>
      <c r="C16233">
        <v>3</v>
      </c>
    </row>
    <row r="16234" spans="1:3">
      <c r="A16234">
        <v>2017</v>
      </c>
      <c r="B16234">
        <v>2</v>
      </c>
      <c r="C16234">
        <v>3</v>
      </c>
    </row>
    <row r="16235" spans="1:3">
      <c r="A16235">
        <v>2017</v>
      </c>
      <c r="B16235">
        <v>2</v>
      </c>
      <c r="C16235">
        <v>3</v>
      </c>
    </row>
    <row r="16236" spans="1:3">
      <c r="A16236">
        <v>2017</v>
      </c>
      <c r="B16236">
        <v>2</v>
      </c>
      <c r="C16236">
        <v>3</v>
      </c>
    </row>
    <row r="16237" spans="1:3">
      <c r="A16237">
        <v>2017</v>
      </c>
      <c r="B16237">
        <v>2</v>
      </c>
      <c r="C16237">
        <v>3</v>
      </c>
    </row>
    <row r="16238" spans="1:3">
      <c r="A16238">
        <v>2017</v>
      </c>
      <c r="B16238">
        <v>2</v>
      </c>
      <c r="C16238">
        <v>3</v>
      </c>
    </row>
    <row r="16239" spans="1:3">
      <c r="A16239">
        <v>2017</v>
      </c>
      <c r="B16239">
        <v>2</v>
      </c>
      <c r="C16239">
        <v>3</v>
      </c>
    </row>
    <row r="16240" spans="1:3">
      <c r="A16240">
        <v>2017</v>
      </c>
      <c r="B16240">
        <v>2</v>
      </c>
      <c r="C16240">
        <v>3</v>
      </c>
    </row>
    <row r="16241" spans="1:3">
      <c r="A16241">
        <v>2017</v>
      </c>
      <c r="B16241">
        <v>2</v>
      </c>
      <c r="C16241">
        <v>3</v>
      </c>
    </row>
    <row r="16242" spans="1:3">
      <c r="A16242">
        <v>2017</v>
      </c>
      <c r="B16242">
        <v>2</v>
      </c>
      <c r="C16242">
        <v>3</v>
      </c>
    </row>
    <row r="16243" spans="1:3">
      <c r="A16243">
        <v>2017</v>
      </c>
      <c r="B16243">
        <v>2</v>
      </c>
      <c r="C16243">
        <v>3</v>
      </c>
    </row>
    <row r="16244" spans="1:3">
      <c r="A16244">
        <v>2017</v>
      </c>
      <c r="B16244">
        <v>2</v>
      </c>
      <c r="C16244">
        <v>3</v>
      </c>
    </row>
    <row r="16245" spans="1:3">
      <c r="A16245">
        <v>2017</v>
      </c>
      <c r="B16245">
        <v>2</v>
      </c>
      <c r="C16245">
        <v>3</v>
      </c>
    </row>
    <row r="16246" spans="1:3">
      <c r="A16246">
        <v>2017</v>
      </c>
      <c r="B16246">
        <v>2</v>
      </c>
      <c r="C16246">
        <v>3</v>
      </c>
    </row>
    <row r="16247" spans="1:3">
      <c r="A16247">
        <v>2017</v>
      </c>
      <c r="B16247">
        <v>2</v>
      </c>
      <c r="C16247">
        <v>3</v>
      </c>
    </row>
    <row r="16248" spans="1:3">
      <c r="A16248">
        <v>2017</v>
      </c>
      <c r="B16248">
        <v>2</v>
      </c>
      <c r="C16248">
        <v>3</v>
      </c>
    </row>
    <row r="16249" spans="1:3">
      <c r="A16249">
        <v>2017</v>
      </c>
      <c r="B16249">
        <v>2</v>
      </c>
      <c r="C16249">
        <v>3</v>
      </c>
    </row>
    <row r="16250" spans="1:3">
      <c r="A16250">
        <v>2017</v>
      </c>
      <c r="B16250">
        <v>2</v>
      </c>
      <c r="C16250">
        <v>3</v>
      </c>
    </row>
    <row r="16251" spans="1:3">
      <c r="A16251">
        <v>2017</v>
      </c>
      <c r="B16251">
        <v>2</v>
      </c>
      <c r="C16251">
        <v>3</v>
      </c>
    </row>
    <row r="16252" spans="1:3">
      <c r="A16252">
        <v>2017</v>
      </c>
      <c r="B16252">
        <v>2</v>
      </c>
      <c r="C16252">
        <v>3</v>
      </c>
    </row>
    <row r="16253" spans="1:3">
      <c r="A16253">
        <v>2017</v>
      </c>
      <c r="B16253">
        <v>2</v>
      </c>
      <c r="C16253">
        <v>3</v>
      </c>
    </row>
    <row r="16254" spans="1:3">
      <c r="A16254">
        <v>2017</v>
      </c>
      <c r="B16254">
        <v>2</v>
      </c>
      <c r="C16254">
        <v>3</v>
      </c>
    </row>
    <row r="16255" spans="1:3">
      <c r="A16255">
        <v>2017</v>
      </c>
      <c r="B16255">
        <v>2</v>
      </c>
      <c r="C16255">
        <v>3</v>
      </c>
    </row>
    <row r="16256" spans="1:3">
      <c r="A16256">
        <v>2017</v>
      </c>
      <c r="B16256">
        <v>2</v>
      </c>
      <c r="C16256">
        <v>3</v>
      </c>
    </row>
    <row r="16257" spans="1:3">
      <c r="A16257">
        <v>2017</v>
      </c>
      <c r="B16257">
        <v>2</v>
      </c>
      <c r="C16257">
        <v>3</v>
      </c>
    </row>
    <row r="16258" spans="1:3">
      <c r="A16258">
        <v>2017</v>
      </c>
      <c r="B16258">
        <v>2</v>
      </c>
      <c r="C16258">
        <v>3</v>
      </c>
    </row>
    <row r="16259" spans="1:3">
      <c r="A16259">
        <v>2017</v>
      </c>
      <c r="B16259">
        <v>2</v>
      </c>
      <c r="C16259">
        <v>3</v>
      </c>
    </row>
    <row r="16260" spans="1:3">
      <c r="A16260">
        <v>2017</v>
      </c>
      <c r="B16260">
        <v>2</v>
      </c>
      <c r="C16260">
        <v>3</v>
      </c>
    </row>
    <row r="16261" spans="1:3">
      <c r="A16261">
        <v>2017</v>
      </c>
      <c r="B16261">
        <v>2</v>
      </c>
      <c r="C16261">
        <v>3</v>
      </c>
    </row>
    <row r="16262" spans="1:3">
      <c r="A16262">
        <v>2017</v>
      </c>
      <c r="B16262">
        <v>2</v>
      </c>
      <c r="C16262">
        <v>3</v>
      </c>
    </row>
    <row r="16263" spans="1:3">
      <c r="A16263">
        <v>2017</v>
      </c>
      <c r="B16263">
        <v>2</v>
      </c>
      <c r="C16263">
        <v>3</v>
      </c>
    </row>
    <row r="16264" spans="1:3">
      <c r="A16264">
        <v>2017</v>
      </c>
      <c r="B16264">
        <v>2</v>
      </c>
      <c r="C16264">
        <v>3</v>
      </c>
    </row>
    <row r="16265" spans="1:3">
      <c r="A16265">
        <v>2017</v>
      </c>
      <c r="B16265">
        <v>2</v>
      </c>
      <c r="C16265">
        <v>3</v>
      </c>
    </row>
    <row r="16266" spans="1:3">
      <c r="A16266">
        <v>2017</v>
      </c>
      <c r="B16266">
        <v>2</v>
      </c>
      <c r="C16266">
        <v>3</v>
      </c>
    </row>
    <row r="16267" spans="1:3">
      <c r="A16267">
        <v>2017</v>
      </c>
      <c r="B16267">
        <v>2</v>
      </c>
      <c r="C16267">
        <v>3</v>
      </c>
    </row>
    <row r="16268" spans="1:3">
      <c r="A16268">
        <v>2017</v>
      </c>
      <c r="B16268">
        <v>2</v>
      </c>
      <c r="C16268">
        <v>3</v>
      </c>
    </row>
    <row r="16269" spans="1:3">
      <c r="A16269">
        <v>2017</v>
      </c>
      <c r="B16269">
        <v>2</v>
      </c>
      <c r="C16269">
        <v>3</v>
      </c>
    </row>
    <row r="16270" spans="1:3">
      <c r="A16270">
        <v>2017</v>
      </c>
      <c r="B16270">
        <v>2</v>
      </c>
      <c r="C16270">
        <v>3</v>
      </c>
    </row>
    <row r="16271" spans="1:3">
      <c r="A16271">
        <v>2017</v>
      </c>
      <c r="B16271">
        <v>2</v>
      </c>
      <c r="C16271">
        <v>3</v>
      </c>
    </row>
    <row r="16272" spans="1:3">
      <c r="A16272">
        <v>2017</v>
      </c>
      <c r="B16272">
        <v>2</v>
      </c>
      <c r="C16272">
        <v>3</v>
      </c>
    </row>
    <row r="16273" spans="1:3">
      <c r="A16273">
        <v>2017</v>
      </c>
      <c r="B16273">
        <v>2</v>
      </c>
      <c r="C16273">
        <v>3</v>
      </c>
    </row>
    <row r="16274" spans="1:3">
      <c r="A16274">
        <v>2017</v>
      </c>
      <c r="B16274">
        <v>2</v>
      </c>
      <c r="C16274">
        <v>3</v>
      </c>
    </row>
    <row r="16275" spans="1:3">
      <c r="A16275">
        <v>2017</v>
      </c>
      <c r="B16275">
        <v>2</v>
      </c>
      <c r="C16275">
        <v>3</v>
      </c>
    </row>
    <row r="16276" spans="1:3">
      <c r="A16276">
        <v>2017</v>
      </c>
      <c r="B16276">
        <v>2</v>
      </c>
      <c r="C16276">
        <v>3</v>
      </c>
    </row>
    <row r="16277" spans="1:3">
      <c r="A16277">
        <v>2017</v>
      </c>
      <c r="B16277">
        <v>2</v>
      </c>
      <c r="C16277">
        <v>3</v>
      </c>
    </row>
    <row r="16278" spans="1:3">
      <c r="A16278">
        <v>2017</v>
      </c>
      <c r="B16278">
        <v>2</v>
      </c>
      <c r="C16278">
        <v>3</v>
      </c>
    </row>
    <row r="16279" spans="1:3">
      <c r="A16279">
        <v>2017</v>
      </c>
      <c r="B16279">
        <v>2</v>
      </c>
      <c r="C16279">
        <v>3</v>
      </c>
    </row>
    <row r="16280" spans="1:3">
      <c r="A16280">
        <v>2017</v>
      </c>
      <c r="B16280">
        <v>2</v>
      </c>
      <c r="C16280">
        <v>3</v>
      </c>
    </row>
    <row r="16281" spans="1:3">
      <c r="A16281">
        <v>2017</v>
      </c>
      <c r="B16281">
        <v>2</v>
      </c>
      <c r="C16281">
        <v>3</v>
      </c>
    </row>
    <row r="16282" spans="1:3">
      <c r="A16282">
        <v>2017</v>
      </c>
      <c r="B16282">
        <v>2</v>
      </c>
      <c r="C16282">
        <v>3</v>
      </c>
    </row>
    <row r="16283" spans="1:3">
      <c r="A16283">
        <v>2017</v>
      </c>
      <c r="B16283">
        <v>2</v>
      </c>
      <c r="C16283">
        <v>3</v>
      </c>
    </row>
    <row r="16284" spans="1:3">
      <c r="A16284">
        <v>2017</v>
      </c>
      <c r="B16284">
        <v>2</v>
      </c>
      <c r="C16284">
        <v>3</v>
      </c>
    </row>
    <row r="16285" spans="1:3">
      <c r="A16285">
        <v>2017</v>
      </c>
      <c r="B16285">
        <v>2</v>
      </c>
      <c r="C16285">
        <v>3</v>
      </c>
    </row>
    <row r="16286" spans="1:3">
      <c r="A16286">
        <v>2017</v>
      </c>
      <c r="B16286">
        <v>2</v>
      </c>
      <c r="C16286">
        <v>3</v>
      </c>
    </row>
    <row r="16287" spans="1:3">
      <c r="A16287">
        <v>2017</v>
      </c>
      <c r="B16287">
        <v>2</v>
      </c>
      <c r="C16287">
        <v>3</v>
      </c>
    </row>
    <row r="16288" spans="1:3">
      <c r="A16288">
        <v>2017</v>
      </c>
      <c r="B16288">
        <v>2</v>
      </c>
      <c r="C16288">
        <v>3</v>
      </c>
    </row>
    <row r="16289" spans="1:3">
      <c r="A16289">
        <v>2017</v>
      </c>
      <c r="B16289">
        <v>2</v>
      </c>
      <c r="C16289">
        <v>3</v>
      </c>
    </row>
    <row r="16290" spans="1:3">
      <c r="A16290">
        <v>2017</v>
      </c>
      <c r="B16290">
        <v>2</v>
      </c>
      <c r="C16290">
        <v>3</v>
      </c>
    </row>
    <row r="16291" spans="1:3">
      <c r="A16291">
        <v>2017</v>
      </c>
      <c r="B16291">
        <v>2</v>
      </c>
      <c r="C16291">
        <v>3</v>
      </c>
    </row>
    <row r="16292" spans="1:3">
      <c r="A16292">
        <v>2017</v>
      </c>
      <c r="B16292">
        <v>2</v>
      </c>
      <c r="C16292">
        <v>3</v>
      </c>
    </row>
    <row r="16293" spans="1:3">
      <c r="A16293">
        <v>2017</v>
      </c>
      <c r="B16293">
        <v>2</v>
      </c>
      <c r="C16293">
        <v>3</v>
      </c>
    </row>
    <row r="16294" spans="1:3">
      <c r="A16294">
        <v>2017</v>
      </c>
      <c r="B16294">
        <v>2</v>
      </c>
      <c r="C16294">
        <v>3</v>
      </c>
    </row>
    <row r="16295" spans="1:3">
      <c r="A16295">
        <v>2017</v>
      </c>
      <c r="B16295">
        <v>2</v>
      </c>
      <c r="C16295">
        <v>3</v>
      </c>
    </row>
    <row r="16296" spans="1:3">
      <c r="A16296">
        <v>2017</v>
      </c>
      <c r="B16296">
        <v>2</v>
      </c>
      <c r="C16296">
        <v>3</v>
      </c>
    </row>
    <row r="16297" spans="1:3">
      <c r="A16297">
        <v>2017</v>
      </c>
      <c r="B16297">
        <v>2</v>
      </c>
      <c r="C16297">
        <v>3</v>
      </c>
    </row>
    <row r="16298" spans="1:3">
      <c r="A16298">
        <v>2017</v>
      </c>
      <c r="B16298">
        <v>2</v>
      </c>
      <c r="C16298">
        <v>3</v>
      </c>
    </row>
    <row r="16299" spans="1:3">
      <c r="A16299">
        <v>2017</v>
      </c>
      <c r="B16299">
        <v>2</v>
      </c>
      <c r="C16299">
        <v>3</v>
      </c>
    </row>
    <row r="16300" spans="1:3">
      <c r="A16300">
        <v>2017</v>
      </c>
      <c r="B16300">
        <v>2</v>
      </c>
      <c r="C16300">
        <v>3</v>
      </c>
    </row>
    <row r="16301" spans="1:3">
      <c r="A16301">
        <v>2017</v>
      </c>
      <c r="B16301">
        <v>2</v>
      </c>
      <c r="C16301">
        <v>3</v>
      </c>
    </row>
    <row r="16302" spans="1:3">
      <c r="A16302">
        <v>2017</v>
      </c>
      <c r="B16302">
        <v>2</v>
      </c>
      <c r="C16302">
        <v>3</v>
      </c>
    </row>
    <row r="16303" spans="1:3">
      <c r="A16303">
        <v>2017</v>
      </c>
      <c r="B16303">
        <v>2</v>
      </c>
      <c r="C16303">
        <v>6</v>
      </c>
    </row>
    <row r="16304" spans="1:3">
      <c r="A16304">
        <v>2017</v>
      </c>
      <c r="B16304">
        <v>2</v>
      </c>
      <c r="C16304">
        <v>6</v>
      </c>
    </row>
    <row r="16305" spans="1:3">
      <c r="A16305">
        <v>2017</v>
      </c>
      <c r="B16305">
        <v>2</v>
      </c>
      <c r="C16305">
        <v>6</v>
      </c>
    </row>
    <row r="16306" spans="1:3">
      <c r="A16306">
        <v>2017</v>
      </c>
      <c r="B16306">
        <v>2</v>
      </c>
      <c r="C16306">
        <v>6</v>
      </c>
    </row>
    <row r="16307" spans="1:3">
      <c r="A16307">
        <v>2017</v>
      </c>
      <c r="B16307">
        <v>2</v>
      </c>
      <c r="C16307">
        <v>7</v>
      </c>
    </row>
    <row r="16308" spans="1:3">
      <c r="A16308">
        <v>2017</v>
      </c>
      <c r="B16308">
        <v>2</v>
      </c>
      <c r="C16308">
        <v>7</v>
      </c>
    </row>
    <row r="16309" spans="1:3">
      <c r="A16309">
        <v>2017</v>
      </c>
      <c r="B16309">
        <v>2</v>
      </c>
      <c r="C16309">
        <v>6</v>
      </c>
    </row>
    <row r="16310" spans="1:3">
      <c r="A16310">
        <v>2017</v>
      </c>
      <c r="B16310">
        <v>2</v>
      </c>
      <c r="C16310">
        <v>6</v>
      </c>
    </row>
    <row r="16311" spans="1:3">
      <c r="A16311">
        <v>2017</v>
      </c>
      <c r="B16311">
        <v>2</v>
      </c>
      <c r="C16311">
        <v>6</v>
      </c>
    </row>
    <row r="16312" spans="1:3">
      <c r="A16312">
        <v>2017</v>
      </c>
      <c r="B16312">
        <v>2</v>
      </c>
      <c r="C16312">
        <v>6</v>
      </c>
    </row>
    <row r="16313" spans="1:3">
      <c r="A16313">
        <v>2017</v>
      </c>
      <c r="B16313">
        <v>2</v>
      </c>
      <c r="C16313">
        <v>6</v>
      </c>
    </row>
    <row r="16314" spans="1:3">
      <c r="A16314">
        <v>2017</v>
      </c>
      <c r="B16314">
        <v>2</v>
      </c>
      <c r="C16314">
        <v>6</v>
      </c>
    </row>
    <row r="16315" spans="1:3">
      <c r="A16315">
        <v>2017</v>
      </c>
      <c r="B16315">
        <v>2</v>
      </c>
      <c r="C16315">
        <v>6</v>
      </c>
    </row>
    <row r="16316" spans="1:3">
      <c r="A16316">
        <v>2017</v>
      </c>
      <c r="B16316">
        <v>2</v>
      </c>
      <c r="C16316">
        <v>6</v>
      </c>
    </row>
    <row r="16317" spans="1:3">
      <c r="A16317">
        <v>2017</v>
      </c>
      <c r="B16317">
        <v>2</v>
      </c>
      <c r="C16317">
        <v>6</v>
      </c>
    </row>
    <row r="16318" spans="1:3">
      <c r="A16318">
        <v>2017</v>
      </c>
      <c r="B16318">
        <v>2</v>
      </c>
      <c r="C16318">
        <v>6</v>
      </c>
    </row>
    <row r="16319" spans="1:3">
      <c r="A16319">
        <v>2017</v>
      </c>
      <c r="B16319">
        <v>2</v>
      </c>
      <c r="C16319">
        <v>6</v>
      </c>
    </row>
    <row r="16320" spans="1:3">
      <c r="A16320">
        <v>2017</v>
      </c>
      <c r="B16320">
        <v>2</v>
      </c>
      <c r="C16320">
        <v>6</v>
      </c>
    </row>
    <row r="16321" spans="1:3">
      <c r="A16321">
        <v>2017</v>
      </c>
      <c r="B16321">
        <v>2</v>
      </c>
      <c r="C16321">
        <v>6</v>
      </c>
    </row>
    <row r="16322" spans="1:3">
      <c r="A16322">
        <v>2017</v>
      </c>
      <c r="B16322">
        <v>2</v>
      </c>
      <c r="C16322">
        <v>6</v>
      </c>
    </row>
    <row r="16323" spans="1:3">
      <c r="A16323">
        <v>2017</v>
      </c>
      <c r="B16323">
        <v>2</v>
      </c>
      <c r="C16323">
        <v>6</v>
      </c>
    </row>
    <row r="16324" spans="1:3">
      <c r="A16324">
        <v>2017</v>
      </c>
      <c r="B16324">
        <v>2</v>
      </c>
      <c r="C16324">
        <v>6</v>
      </c>
    </row>
    <row r="16325" spans="1:3">
      <c r="A16325">
        <v>2017</v>
      </c>
      <c r="B16325">
        <v>2</v>
      </c>
      <c r="C16325">
        <v>6</v>
      </c>
    </row>
    <row r="16326" spans="1:3">
      <c r="A16326">
        <v>2017</v>
      </c>
      <c r="B16326">
        <v>2</v>
      </c>
      <c r="C16326">
        <v>6</v>
      </c>
    </row>
    <row r="16327" spans="1:3">
      <c r="A16327">
        <v>2017</v>
      </c>
      <c r="B16327">
        <v>2</v>
      </c>
      <c r="C16327">
        <v>6</v>
      </c>
    </row>
    <row r="16328" spans="1:3">
      <c r="A16328">
        <v>2017</v>
      </c>
      <c r="B16328">
        <v>2</v>
      </c>
      <c r="C16328">
        <v>6</v>
      </c>
    </row>
    <row r="16329" spans="1:3">
      <c r="A16329">
        <v>2017</v>
      </c>
      <c r="B16329">
        <v>2</v>
      </c>
      <c r="C16329">
        <v>6</v>
      </c>
    </row>
    <row r="16330" spans="1:3">
      <c r="A16330">
        <v>2017</v>
      </c>
      <c r="B16330">
        <v>2</v>
      </c>
      <c r="C16330">
        <v>6</v>
      </c>
    </row>
    <row r="16331" spans="1:3">
      <c r="A16331">
        <v>2017</v>
      </c>
      <c r="B16331">
        <v>2</v>
      </c>
      <c r="C16331">
        <v>6</v>
      </c>
    </row>
    <row r="16332" spans="1:3">
      <c r="A16332">
        <v>2017</v>
      </c>
      <c r="B16332">
        <v>2</v>
      </c>
      <c r="C16332">
        <v>6</v>
      </c>
    </row>
    <row r="16333" spans="1:3">
      <c r="A16333">
        <v>2017</v>
      </c>
      <c r="B16333">
        <v>2</v>
      </c>
      <c r="C16333">
        <v>6</v>
      </c>
    </row>
    <row r="16334" spans="1:3">
      <c r="A16334">
        <v>2017</v>
      </c>
      <c r="B16334">
        <v>2</v>
      </c>
      <c r="C16334">
        <v>6</v>
      </c>
    </row>
    <row r="16335" spans="1:3">
      <c r="A16335">
        <v>2017</v>
      </c>
      <c r="B16335">
        <v>2</v>
      </c>
      <c r="C16335">
        <v>6</v>
      </c>
    </row>
    <row r="16336" spans="1:3">
      <c r="A16336">
        <v>2017</v>
      </c>
      <c r="B16336">
        <v>2</v>
      </c>
      <c r="C16336">
        <v>6</v>
      </c>
    </row>
    <row r="16337" spans="1:3">
      <c r="A16337">
        <v>2017</v>
      </c>
      <c r="B16337">
        <v>2</v>
      </c>
      <c r="C16337">
        <v>6</v>
      </c>
    </row>
    <row r="16338" spans="1:3">
      <c r="A16338">
        <v>2017</v>
      </c>
      <c r="B16338">
        <v>2</v>
      </c>
      <c r="C16338">
        <v>6</v>
      </c>
    </row>
    <row r="16339" spans="1:3">
      <c r="A16339">
        <v>2017</v>
      </c>
      <c r="B16339">
        <v>2</v>
      </c>
      <c r="C16339">
        <v>6</v>
      </c>
    </row>
    <row r="16340" spans="1:3">
      <c r="A16340">
        <v>2017</v>
      </c>
      <c r="B16340">
        <v>2</v>
      </c>
      <c r="C16340">
        <v>6</v>
      </c>
    </row>
    <row r="16341" spans="1:3">
      <c r="A16341">
        <v>2017</v>
      </c>
      <c r="B16341">
        <v>2</v>
      </c>
      <c r="C16341">
        <v>6</v>
      </c>
    </row>
    <row r="16342" spans="1:3">
      <c r="A16342">
        <v>2017</v>
      </c>
      <c r="B16342">
        <v>2</v>
      </c>
      <c r="C16342">
        <v>6</v>
      </c>
    </row>
    <row r="16343" spans="1:3">
      <c r="A16343">
        <v>2017</v>
      </c>
      <c r="B16343">
        <v>2</v>
      </c>
      <c r="C16343">
        <v>6</v>
      </c>
    </row>
    <row r="16344" spans="1:3">
      <c r="A16344">
        <v>2017</v>
      </c>
      <c r="B16344">
        <v>2</v>
      </c>
      <c r="C16344">
        <v>6</v>
      </c>
    </row>
    <row r="16345" spans="1:3">
      <c r="A16345">
        <v>2017</v>
      </c>
      <c r="B16345">
        <v>2</v>
      </c>
      <c r="C16345">
        <v>6</v>
      </c>
    </row>
    <row r="16346" spans="1:3">
      <c r="A16346">
        <v>2017</v>
      </c>
      <c r="B16346">
        <v>2</v>
      </c>
      <c r="C16346">
        <v>6</v>
      </c>
    </row>
    <row r="16347" spans="1:3">
      <c r="A16347">
        <v>2017</v>
      </c>
      <c r="B16347">
        <v>2</v>
      </c>
      <c r="C16347">
        <v>6</v>
      </c>
    </row>
    <row r="16348" spans="1:3">
      <c r="A16348">
        <v>2017</v>
      </c>
      <c r="B16348">
        <v>2</v>
      </c>
      <c r="C16348">
        <v>6</v>
      </c>
    </row>
    <row r="16349" spans="1:3">
      <c r="A16349">
        <v>2017</v>
      </c>
      <c r="B16349">
        <v>2</v>
      </c>
      <c r="C16349">
        <v>6</v>
      </c>
    </row>
    <row r="16350" spans="1:3">
      <c r="A16350">
        <v>2017</v>
      </c>
      <c r="B16350">
        <v>2</v>
      </c>
      <c r="C16350">
        <v>6</v>
      </c>
    </row>
    <row r="16351" spans="1:3">
      <c r="A16351">
        <v>2017</v>
      </c>
      <c r="B16351">
        <v>2</v>
      </c>
      <c r="C16351">
        <v>6</v>
      </c>
    </row>
    <row r="16352" spans="1:3">
      <c r="A16352">
        <v>2017</v>
      </c>
      <c r="B16352">
        <v>2</v>
      </c>
      <c r="C16352">
        <v>6</v>
      </c>
    </row>
    <row r="16353" spans="1:3">
      <c r="A16353">
        <v>2017</v>
      </c>
      <c r="B16353">
        <v>2</v>
      </c>
      <c r="C16353">
        <v>6</v>
      </c>
    </row>
    <row r="16354" spans="1:3">
      <c r="A16354">
        <v>2017</v>
      </c>
      <c r="B16354">
        <v>2</v>
      </c>
      <c r="C16354">
        <v>6</v>
      </c>
    </row>
    <row r="16355" spans="1:3">
      <c r="A16355">
        <v>2017</v>
      </c>
      <c r="B16355">
        <v>2</v>
      </c>
      <c r="C16355">
        <v>6</v>
      </c>
    </row>
    <row r="16356" spans="1:3">
      <c r="A16356">
        <v>2017</v>
      </c>
      <c r="B16356">
        <v>2</v>
      </c>
      <c r="C16356">
        <v>6</v>
      </c>
    </row>
    <row r="16357" spans="1:3">
      <c r="A16357">
        <v>2017</v>
      </c>
      <c r="B16357">
        <v>2</v>
      </c>
      <c r="C16357">
        <v>6</v>
      </c>
    </row>
    <row r="16358" spans="1:3">
      <c r="A16358">
        <v>2017</v>
      </c>
      <c r="B16358">
        <v>2</v>
      </c>
      <c r="C16358">
        <v>6</v>
      </c>
    </row>
    <row r="16359" spans="1:3">
      <c r="A16359">
        <v>2017</v>
      </c>
      <c r="B16359">
        <v>2</v>
      </c>
      <c r="C16359">
        <v>6</v>
      </c>
    </row>
    <row r="16360" spans="1:3">
      <c r="A16360">
        <v>2017</v>
      </c>
      <c r="B16360">
        <v>2</v>
      </c>
      <c r="C16360">
        <v>6</v>
      </c>
    </row>
    <row r="16361" spans="1:3">
      <c r="A16361">
        <v>2017</v>
      </c>
      <c r="B16361">
        <v>2</v>
      </c>
      <c r="C16361">
        <v>6</v>
      </c>
    </row>
    <row r="16362" spans="1:3">
      <c r="A16362">
        <v>2017</v>
      </c>
      <c r="B16362">
        <v>2</v>
      </c>
      <c r="C16362">
        <v>6</v>
      </c>
    </row>
    <row r="16363" spans="1:3">
      <c r="A16363">
        <v>2017</v>
      </c>
      <c r="B16363">
        <v>2</v>
      </c>
      <c r="C16363">
        <v>6</v>
      </c>
    </row>
    <row r="16364" spans="1:3">
      <c r="A16364">
        <v>2017</v>
      </c>
      <c r="B16364">
        <v>2</v>
      </c>
      <c r="C16364">
        <v>6</v>
      </c>
    </row>
    <row r="16365" spans="1:3">
      <c r="A16365">
        <v>2017</v>
      </c>
      <c r="B16365">
        <v>2</v>
      </c>
      <c r="C16365">
        <v>6</v>
      </c>
    </row>
    <row r="16366" spans="1:3">
      <c r="A16366">
        <v>2017</v>
      </c>
      <c r="B16366">
        <v>2</v>
      </c>
      <c r="C16366">
        <v>6</v>
      </c>
    </row>
    <row r="16367" spans="1:3">
      <c r="A16367">
        <v>2017</v>
      </c>
      <c r="B16367">
        <v>2</v>
      </c>
      <c r="C16367">
        <v>6</v>
      </c>
    </row>
    <row r="16368" spans="1:3">
      <c r="A16368">
        <v>2017</v>
      </c>
      <c r="B16368">
        <v>2</v>
      </c>
      <c r="C16368">
        <v>6</v>
      </c>
    </row>
    <row r="16369" spans="1:3">
      <c r="A16369">
        <v>2017</v>
      </c>
      <c r="B16369">
        <v>2</v>
      </c>
      <c r="C16369">
        <v>6</v>
      </c>
    </row>
    <row r="16370" spans="1:3">
      <c r="A16370">
        <v>2017</v>
      </c>
      <c r="B16370">
        <v>2</v>
      </c>
      <c r="C16370">
        <v>6</v>
      </c>
    </row>
    <row r="16371" spans="1:3">
      <c r="A16371">
        <v>2017</v>
      </c>
      <c r="B16371">
        <v>2</v>
      </c>
      <c r="C16371">
        <v>6</v>
      </c>
    </row>
    <row r="16372" spans="1:3">
      <c r="A16372">
        <v>2017</v>
      </c>
      <c r="B16372">
        <v>2</v>
      </c>
      <c r="C16372">
        <v>6</v>
      </c>
    </row>
    <row r="16373" spans="1:3">
      <c r="A16373">
        <v>2017</v>
      </c>
      <c r="B16373">
        <v>2</v>
      </c>
      <c r="C16373">
        <v>6</v>
      </c>
    </row>
    <row r="16374" spans="1:3">
      <c r="A16374">
        <v>2017</v>
      </c>
      <c r="B16374">
        <v>2</v>
      </c>
      <c r="C16374">
        <v>6</v>
      </c>
    </row>
    <row r="16375" spans="1:3">
      <c r="A16375">
        <v>2017</v>
      </c>
      <c r="B16375">
        <v>2</v>
      </c>
      <c r="C16375">
        <v>6</v>
      </c>
    </row>
    <row r="16376" spans="1:3">
      <c r="A16376">
        <v>2017</v>
      </c>
      <c r="B16376">
        <v>2</v>
      </c>
      <c r="C16376">
        <v>6</v>
      </c>
    </row>
    <row r="16377" spans="1:3">
      <c r="A16377">
        <v>2017</v>
      </c>
      <c r="B16377">
        <v>2</v>
      </c>
      <c r="C16377">
        <v>6</v>
      </c>
    </row>
    <row r="16378" spans="1:3">
      <c r="A16378">
        <v>2017</v>
      </c>
      <c r="B16378">
        <v>2</v>
      </c>
      <c r="C16378">
        <v>6</v>
      </c>
    </row>
    <row r="16379" spans="1:3">
      <c r="A16379">
        <v>2017</v>
      </c>
      <c r="B16379">
        <v>2</v>
      </c>
      <c r="C16379">
        <v>6</v>
      </c>
    </row>
    <row r="16380" spans="1:3">
      <c r="A16380">
        <v>2017</v>
      </c>
      <c r="B16380">
        <v>2</v>
      </c>
      <c r="C16380">
        <v>6</v>
      </c>
    </row>
    <row r="16381" spans="1:3">
      <c r="A16381">
        <v>2017</v>
      </c>
      <c r="B16381">
        <v>2</v>
      </c>
      <c r="C16381">
        <v>6</v>
      </c>
    </row>
    <row r="16382" spans="1:3">
      <c r="A16382">
        <v>2017</v>
      </c>
      <c r="B16382">
        <v>2</v>
      </c>
      <c r="C16382">
        <v>6</v>
      </c>
    </row>
    <row r="16383" spans="1:3">
      <c r="A16383">
        <v>2017</v>
      </c>
      <c r="B16383">
        <v>2</v>
      </c>
      <c r="C16383">
        <v>6</v>
      </c>
    </row>
    <row r="16384" spans="1:3">
      <c r="A16384">
        <v>2017</v>
      </c>
      <c r="B16384">
        <v>2</v>
      </c>
      <c r="C16384">
        <v>6</v>
      </c>
    </row>
    <row r="16385" spans="1:3">
      <c r="A16385">
        <v>2017</v>
      </c>
      <c r="B16385">
        <v>2</v>
      </c>
      <c r="C16385">
        <v>7</v>
      </c>
    </row>
    <row r="16386" spans="1:3">
      <c r="A16386">
        <v>2017</v>
      </c>
      <c r="B16386">
        <v>2</v>
      </c>
      <c r="C16386">
        <v>7</v>
      </c>
    </row>
    <row r="16387" spans="1:3">
      <c r="A16387">
        <v>2017</v>
      </c>
      <c r="B16387">
        <v>2</v>
      </c>
      <c r="C16387">
        <v>7</v>
      </c>
    </row>
    <row r="16388" spans="1:3">
      <c r="A16388">
        <v>2017</v>
      </c>
      <c r="B16388">
        <v>2</v>
      </c>
      <c r="C16388">
        <v>7</v>
      </c>
    </row>
    <row r="16389" spans="1:3">
      <c r="A16389">
        <v>2017</v>
      </c>
      <c r="B16389">
        <v>2</v>
      </c>
      <c r="C16389">
        <v>7</v>
      </c>
    </row>
    <row r="16390" spans="1:3">
      <c r="A16390">
        <v>2017</v>
      </c>
      <c r="B16390">
        <v>2</v>
      </c>
      <c r="C16390">
        <v>7</v>
      </c>
    </row>
    <row r="16391" spans="1:3">
      <c r="A16391">
        <v>2017</v>
      </c>
      <c r="B16391">
        <v>2</v>
      </c>
      <c r="C16391">
        <v>7</v>
      </c>
    </row>
    <row r="16392" spans="1:3">
      <c r="A16392">
        <v>2017</v>
      </c>
      <c r="B16392">
        <v>2</v>
      </c>
      <c r="C16392">
        <v>7</v>
      </c>
    </row>
    <row r="16393" spans="1:3">
      <c r="A16393">
        <v>2017</v>
      </c>
      <c r="B16393">
        <v>2</v>
      </c>
      <c r="C16393">
        <v>7</v>
      </c>
    </row>
    <row r="16394" spans="1:3">
      <c r="A16394">
        <v>2017</v>
      </c>
      <c r="B16394">
        <v>2</v>
      </c>
      <c r="C16394">
        <v>7</v>
      </c>
    </row>
    <row r="16395" spans="1:3">
      <c r="A16395">
        <v>2017</v>
      </c>
      <c r="B16395">
        <v>2</v>
      </c>
      <c r="C16395">
        <v>7</v>
      </c>
    </row>
    <row r="16396" spans="1:3">
      <c r="A16396">
        <v>2017</v>
      </c>
      <c r="B16396">
        <v>2</v>
      </c>
      <c r="C16396">
        <v>7</v>
      </c>
    </row>
    <row r="16397" spans="1:3">
      <c r="A16397">
        <v>2017</v>
      </c>
      <c r="B16397">
        <v>2</v>
      </c>
      <c r="C16397">
        <v>7</v>
      </c>
    </row>
    <row r="16398" spans="1:3">
      <c r="A16398">
        <v>2017</v>
      </c>
      <c r="B16398">
        <v>2</v>
      </c>
      <c r="C16398">
        <v>7</v>
      </c>
    </row>
    <row r="16399" spans="1:3">
      <c r="A16399">
        <v>2017</v>
      </c>
      <c r="B16399">
        <v>2</v>
      </c>
      <c r="C16399">
        <v>7</v>
      </c>
    </row>
    <row r="16400" spans="1:3">
      <c r="A16400">
        <v>2017</v>
      </c>
      <c r="B16400">
        <v>2</v>
      </c>
      <c r="C16400">
        <v>7</v>
      </c>
    </row>
    <row r="16401" spans="1:3">
      <c r="A16401">
        <v>2017</v>
      </c>
      <c r="B16401">
        <v>2</v>
      </c>
      <c r="C16401">
        <v>7</v>
      </c>
    </row>
    <row r="16402" spans="1:3">
      <c r="A16402">
        <v>2017</v>
      </c>
      <c r="B16402">
        <v>2</v>
      </c>
      <c r="C16402">
        <v>7</v>
      </c>
    </row>
    <row r="16403" spans="1:3">
      <c r="A16403">
        <v>2017</v>
      </c>
      <c r="B16403">
        <v>2</v>
      </c>
      <c r="C16403">
        <v>7</v>
      </c>
    </row>
    <row r="16404" spans="1:3">
      <c r="A16404">
        <v>2017</v>
      </c>
      <c r="B16404">
        <v>2</v>
      </c>
      <c r="C16404">
        <v>7</v>
      </c>
    </row>
    <row r="16405" spans="1:3">
      <c r="A16405">
        <v>2017</v>
      </c>
      <c r="B16405">
        <v>2</v>
      </c>
      <c r="C16405">
        <v>7</v>
      </c>
    </row>
    <row r="16406" spans="1:3">
      <c r="A16406">
        <v>2017</v>
      </c>
      <c r="B16406">
        <v>2</v>
      </c>
      <c r="C16406">
        <v>7</v>
      </c>
    </row>
    <row r="16407" spans="1:3">
      <c r="A16407">
        <v>2017</v>
      </c>
      <c r="B16407">
        <v>2</v>
      </c>
      <c r="C16407">
        <v>7</v>
      </c>
    </row>
    <row r="16408" spans="1:3">
      <c r="A16408">
        <v>2017</v>
      </c>
      <c r="B16408">
        <v>2</v>
      </c>
      <c r="C16408">
        <v>7</v>
      </c>
    </row>
    <row r="16409" spans="1:3">
      <c r="A16409">
        <v>2017</v>
      </c>
      <c r="B16409">
        <v>2</v>
      </c>
      <c r="C16409">
        <v>7</v>
      </c>
    </row>
    <row r="16410" spans="1:3">
      <c r="A16410">
        <v>2017</v>
      </c>
      <c r="B16410">
        <v>2</v>
      </c>
      <c r="C16410">
        <v>7</v>
      </c>
    </row>
    <row r="16411" spans="1:3">
      <c r="A16411">
        <v>2017</v>
      </c>
      <c r="B16411">
        <v>2</v>
      </c>
      <c r="C16411">
        <v>7</v>
      </c>
    </row>
    <row r="16412" spans="1:3">
      <c r="A16412">
        <v>2017</v>
      </c>
      <c r="B16412">
        <v>2</v>
      </c>
      <c r="C16412">
        <v>7</v>
      </c>
    </row>
    <row r="16413" spans="1:3">
      <c r="A16413">
        <v>2017</v>
      </c>
      <c r="B16413">
        <v>2</v>
      </c>
      <c r="C16413">
        <v>7</v>
      </c>
    </row>
    <row r="16414" spans="1:3">
      <c r="A16414">
        <v>2017</v>
      </c>
      <c r="B16414">
        <v>2</v>
      </c>
      <c r="C16414">
        <v>7</v>
      </c>
    </row>
    <row r="16415" spans="1:3">
      <c r="A16415">
        <v>2017</v>
      </c>
      <c r="B16415">
        <v>2</v>
      </c>
      <c r="C16415">
        <v>7</v>
      </c>
    </row>
    <row r="16416" spans="1:3">
      <c r="A16416">
        <v>2017</v>
      </c>
      <c r="B16416">
        <v>2</v>
      </c>
      <c r="C16416">
        <v>7</v>
      </c>
    </row>
    <row r="16417" spans="1:3">
      <c r="A16417">
        <v>2017</v>
      </c>
      <c r="B16417">
        <v>2</v>
      </c>
      <c r="C16417">
        <v>7</v>
      </c>
    </row>
    <row r="16418" spans="1:3">
      <c r="A16418">
        <v>2017</v>
      </c>
      <c r="B16418">
        <v>2</v>
      </c>
      <c r="C16418">
        <v>7</v>
      </c>
    </row>
    <row r="16419" spans="1:3">
      <c r="A16419">
        <v>2017</v>
      </c>
      <c r="B16419">
        <v>2</v>
      </c>
      <c r="C16419">
        <v>7</v>
      </c>
    </row>
    <row r="16420" spans="1:3">
      <c r="A16420">
        <v>2017</v>
      </c>
      <c r="B16420">
        <v>2</v>
      </c>
      <c r="C16420">
        <v>7</v>
      </c>
    </row>
    <row r="16421" spans="1:3">
      <c r="A16421">
        <v>2017</v>
      </c>
      <c r="B16421">
        <v>2</v>
      </c>
      <c r="C16421">
        <v>7</v>
      </c>
    </row>
    <row r="16422" spans="1:3">
      <c r="A16422">
        <v>2017</v>
      </c>
      <c r="B16422">
        <v>2</v>
      </c>
      <c r="C16422">
        <v>7</v>
      </c>
    </row>
    <row r="16423" spans="1:3">
      <c r="A16423">
        <v>2017</v>
      </c>
      <c r="B16423">
        <v>2</v>
      </c>
      <c r="C16423">
        <v>7</v>
      </c>
    </row>
    <row r="16424" spans="1:3">
      <c r="A16424">
        <v>2017</v>
      </c>
      <c r="B16424">
        <v>2</v>
      </c>
      <c r="C16424">
        <v>7</v>
      </c>
    </row>
    <row r="16425" spans="1:3">
      <c r="A16425">
        <v>2017</v>
      </c>
      <c r="B16425">
        <v>2</v>
      </c>
      <c r="C16425">
        <v>7</v>
      </c>
    </row>
    <row r="16426" spans="1:3">
      <c r="A16426">
        <v>2017</v>
      </c>
      <c r="B16426">
        <v>2</v>
      </c>
      <c r="C16426">
        <v>7</v>
      </c>
    </row>
    <row r="16427" spans="1:3">
      <c r="A16427">
        <v>2017</v>
      </c>
      <c r="B16427">
        <v>2</v>
      </c>
      <c r="C16427">
        <v>7</v>
      </c>
    </row>
    <row r="16428" spans="1:3">
      <c r="A16428">
        <v>2017</v>
      </c>
      <c r="B16428">
        <v>2</v>
      </c>
      <c r="C16428">
        <v>7</v>
      </c>
    </row>
    <row r="16429" spans="1:3">
      <c r="A16429">
        <v>2017</v>
      </c>
      <c r="B16429">
        <v>2</v>
      </c>
      <c r="C16429">
        <v>7</v>
      </c>
    </row>
    <row r="16430" spans="1:3">
      <c r="A16430">
        <v>2017</v>
      </c>
      <c r="B16430">
        <v>2</v>
      </c>
      <c r="C16430">
        <v>7</v>
      </c>
    </row>
    <row r="16431" spans="1:3">
      <c r="A16431">
        <v>2017</v>
      </c>
      <c r="B16431">
        <v>2</v>
      </c>
      <c r="C16431">
        <v>7</v>
      </c>
    </row>
    <row r="16432" spans="1:3">
      <c r="A16432">
        <v>2017</v>
      </c>
      <c r="B16432">
        <v>2</v>
      </c>
      <c r="C16432">
        <v>7</v>
      </c>
    </row>
    <row r="16433" spans="1:3">
      <c r="A16433">
        <v>2017</v>
      </c>
      <c r="B16433">
        <v>2</v>
      </c>
      <c r="C16433">
        <v>7</v>
      </c>
    </row>
    <row r="16434" spans="1:3">
      <c r="A16434">
        <v>2017</v>
      </c>
      <c r="B16434">
        <v>2</v>
      </c>
      <c r="C16434">
        <v>7</v>
      </c>
    </row>
    <row r="16435" spans="1:3">
      <c r="A16435">
        <v>2017</v>
      </c>
      <c r="B16435">
        <v>2</v>
      </c>
      <c r="C16435">
        <v>7</v>
      </c>
    </row>
    <row r="16436" spans="1:3">
      <c r="A16436">
        <v>2017</v>
      </c>
      <c r="B16436">
        <v>2</v>
      </c>
      <c r="C16436">
        <v>7</v>
      </c>
    </row>
    <row r="16437" spans="1:3">
      <c r="A16437">
        <v>2017</v>
      </c>
      <c r="B16437">
        <v>2</v>
      </c>
      <c r="C16437">
        <v>7</v>
      </c>
    </row>
    <row r="16438" spans="1:3">
      <c r="A16438">
        <v>2017</v>
      </c>
      <c r="B16438">
        <v>2</v>
      </c>
      <c r="C16438">
        <v>7</v>
      </c>
    </row>
    <row r="16439" spans="1:3">
      <c r="A16439">
        <v>2017</v>
      </c>
      <c r="B16439">
        <v>2</v>
      </c>
      <c r="C16439">
        <v>7</v>
      </c>
    </row>
    <row r="16440" spans="1:3">
      <c r="A16440">
        <v>2017</v>
      </c>
      <c r="B16440">
        <v>2</v>
      </c>
      <c r="C16440">
        <v>7</v>
      </c>
    </row>
    <row r="16441" spans="1:3">
      <c r="A16441">
        <v>2017</v>
      </c>
      <c r="B16441">
        <v>2</v>
      </c>
      <c r="C16441">
        <v>7</v>
      </c>
    </row>
    <row r="16442" spans="1:3">
      <c r="A16442">
        <v>2017</v>
      </c>
      <c r="B16442">
        <v>2</v>
      </c>
      <c r="C16442">
        <v>7</v>
      </c>
    </row>
    <row r="16443" spans="1:3">
      <c r="A16443">
        <v>2017</v>
      </c>
      <c r="B16443">
        <v>2</v>
      </c>
      <c r="C16443">
        <v>7</v>
      </c>
    </row>
    <row r="16444" spans="1:3">
      <c r="A16444">
        <v>2017</v>
      </c>
      <c r="B16444">
        <v>2</v>
      </c>
      <c r="C16444">
        <v>7</v>
      </c>
    </row>
    <row r="16445" spans="1:3">
      <c r="A16445">
        <v>2017</v>
      </c>
      <c r="B16445">
        <v>2</v>
      </c>
      <c r="C16445">
        <v>7</v>
      </c>
    </row>
    <row r="16446" spans="1:3">
      <c r="A16446">
        <v>2017</v>
      </c>
      <c r="B16446">
        <v>2</v>
      </c>
      <c r="C16446">
        <v>7</v>
      </c>
    </row>
    <row r="16447" spans="1:3">
      <c r="A16447">
        <v>2017</v>
      </c>
      <c r="B16447">
        <v>2</v>
      </c>
      <c r="C16447">
        <v>7</v>
      </c>
    </row>
    <row r="16448" spans="1:3">
      <c r="A16448">
        <v>2017</v>
      </c>
      <c r="B16448">
        <v>2</v>
      </c>
      <c r="C16448">
        <v>7</v>
      </c>
    </row>
    <row r="16449" spans="1:3">
      <c r="A16449">
        <v>2017</v>
      </c>
      <c r="B16449">
        <v>2</v>
      </c>
      <c r="C16449">
        <v>7</v>
      </c>
    </row>
    <row r="16450" spans="1:3">
      <c r="A16450">
        <v>2017</v>
      </c>
      <c r="B16450">
        <v>2</v>
      </c>
      <c r="C16450">
        <v>7</v>
      </c>
    </row>
    <row r="16451" spans="1:3">
      <c r="A16451">
        <v>2017</v>
      </c>
      <c r="B16451">
        <v>2</v>
      </c>
      <c r="C16451">
        <v>7</v>
      </c>
    </row>
    <row r="16452" spans="1:3">
      <c r="A16452">
        <v>2017</v>
      </c>
      <c r="B16452">
        <v>2</v>
      </c>
      <c r="C16452">
        <v>7</v>
      </c>
    </row>
    <row r="16453" spans="1:3">
      <c r="A16453">
        <v>2017</v>
      </c>
      <c r="B16453">
        <v>2</v>
      </c>
      <c r="C16453">
        <v>7</v>
      </c>
    </row>
    <row r="16454" spans="1:3">
      <c r="A16454">
        <v>2017</v>
      </c>
      <c r="B16454">
        <v>2</v>
      </c>
      <c r="C16454">
        <v>7</v>
      </c>
    </row>
    <row r="16455" spans="1:3">
      <c r="A16455">
        <v>2017</v>
      </c>
      <c r="B16455">
        <v>2</v>
      </c>
      <c r="C16455">
        <v>7</v>
      </c>
    </row>
    <row r="16456" spans="1:3">
      <c r="A16456">
        <v>2017</v>
      </c>
      <c r="B16456">
        <v>2</v>
      </c>
      <c r="C16456">
        <v>7</v>
      </c>
    </row>
    <row r="16457" spans="1:3">
      <c r="A16457">
        <v>2017</v>
      </c>
      <c r="B16457">
        <v>2</v>
      </c>
      <c r="C16457">
        <v>7</v>
      </c>
    </row>
    <row r="16458" spans="1:3">
      <c r="A16458">
        <v>2017</v>
      </c>
      <c r="B16458">
        <v>2</v>
      </c>
      <c r="C16458">
        <v>7</v>
      </c>
    </row>
    <row r="16459" spans="1:3">
      <c r="A16459">
        <v>2017</v>
      </c>
      <c r="B16459">
        <v>2</v>
      </c>
      <c r="C16459">
        <v>7</v>
      </c>
    </row>
    <row r="16460" spans="1:3">
      <c r="A16460">
        <v>2017</v>
      </c>
      <c r="B16460">
        <v>2</v>
      </c>
      <c r="C16460">
        <v>7</v>
      </c>
    </row>
    <row r="16461" spans="1:3">
      <c r="A16461">
        <v>2017</v>
      </c>
      <c r="B16461">
        <v>2</v>
      </c>
      <c r="C16461">
        <v>7</v>
      </c>
    </row>
    <row r="16462" spans="1:3">
      <c r="A16462">
        <v>2017</v>
      </c>
      <c r="B16462">
        <v>2</v>
      </c>
      <c r="C16462">
        <v>7</v>
      </c>
    </row>
    <row r="16463" spans="1:3">
      <c r="A16463">
        <v>2017</v>
      </c>
      <c r="B16463">
        <v>2</v>
      </c>
      <c r="C16463">
        <v>7</v>
      </c>
    </row>
    <row r="16464" spans="1:3">
      <c r="A16464">
        <v>2017</v>
      </c>
      <c r="B16464">
        <v>2</v>
      </c>
      <c r="C16464">
        <v>7</v>
      </c>
    </row>
    <row r="16465" spans="1:3">
      <c r="A16465">
        <v>2017</v>
      </c>
      <c r="B16465">
        <v>2</v>
      </c>
      <c r="C16465">
        <v>7</v>
      </c>
    </row>
    <row r="16466" spans="1:3">
      <c r="A16466">
        <v>2017</v>
      </c>
      <c r="B16466">
        <v>2</v>
      </c>
      <c r="C16466">
        <v>7</v>
      </c>
    </row>
    <row r="16467" spans="1:3">
      <c r="A16467">
        <v>2017</v>
      </c>
      <c r="B16467">
        <v>2</v>
      </c>
      <c r="C16467">
        <v>7</v>
      </c>
    </row>
    <row r="16468" spans="1:3">
      <c r="A16468">
        <v>2017</v>
      </c>
      <c r="B16468">
        <v>2</v>
      </c>
      <c r="C16468">
        <v>7</v>
      </c>
    </row>
    <row r="16469" spans="1:3">
      <c r="A16469">
        <v>2017</v>
      </c>
      <c r="B16469">
        <v>2</v>
      </c>
      <c r="C16469">
        <v>7</v>
      </c>
    </row>
    <row r="16470" spans="1:3">
      <c r="A16470">
        <v>2017</v>
      </c>
      <c r="B16470">
        <v>2</v>
      </c>
      <c r="C16470">
        <v>7</v>
      </c>
    </row>
    <row r="16471" spans="1:3">
      <c r="A16471">
        <v>2017</v>
      </c>
      <c r="B16471">
        <v>2</v>
      </c>
      <c r="C16471">
        <v>7</v>
      </c>
    </row>
    <row r="16472" spans="1:3">
      <c r="A16472">
        <v>2017</v>
      </c>
      <c r="B16472">
        <v>2</v>
      </c>
      <c r="C16472">
        <v>7</v>
      </c>
    </row>
    <row r="16473" spans="1:3">
      <c r="A16473">
        <v>2017</v>
      </c>
      <c r="B16473">
        <v>2</v>
      </c>
      <c r="C16473">
        <v>7</v>
      </c>
    </row>
    <row r="16474" spans="1:3">
      <c r="A16474">
        <v>2017</v>
      </c>
      <c r="B16474">
        <v>2</v>
      </c>
      <c r="C16474">
        <v>7</v>
      </c>
    </row>
    <row r="16475" spans="1:3">
      <c r="A16475">
        <v>2017</v>
      </c>
      <c r="B16475">
        <v>2</v>
      </c>
      <c r="C16475">
        <v>7</v>
      </c>
    </row>
    <row r="16476" spans="1:3">
      <c r="A16476">
        <v>2017</v>
      </c>
      <c r="B16476">
        <v>2</v>
      </c>
      <c r="C16476">
        <v>7</v>
      </c>
    </row>
    <row r="16477" spans="1:3">
      <c r="A16477">
        <v>2017</v>
      </c>
      <c r="B16477">
        <v>2</v>
      </c>
      <c r="C16477">
        <v>7</v>
      </c>
    </row>
    <row r="16478" spans="1:3">
      <c r="A16478">
        <v>2017</v>
      </c>
      <c r="B16478">
        <v>2</v>
      </c>
      <c r="C16478">
        <v>7</v>
      </c>
    </row>
    <row r="16479" spans="1:3">
      <c r="A16479">
        <v>2017</v>
      </c>
      <c r="B16479">
        <v>2</v>
      </c>
      <c r="C16479">
        <v>7</v>
      </c>
    </row>
    <row r="16480" spans="1:3">
      <c r="A16480">
        <v>2017</v>
      </c>
      <c r="B16480">
        <v>2</v>
      </c>
      <c r="C16480">
        <v>7</v>
      </c>
    </row>
    <row r="16481" spans="1:3">
      <c r="A16481">
        <v>2017</v>
      </c>
      <c r="B16481">
        <v>2</v>
      </c>
      <c r="C16481">
        <v>7</v>
      </c>
    </row>
    <row r="16482" spans="1:3">
      <c r="A16482">
        <v>2017</v>
      </c>
      <c r="B16482">
        <v>2</v>
      </c>
      <c r="C16482">
        <v>7</v>
      </c>
    </row>
    <row r="16483" spans="1:3">
      <c r="A16483">
        <v>2017</v>
      </c>
      <c r="B16483">
        <v>2</v>
      </c>
      <c r="C16483">
        <v>7</v>
      </c>
    </row>
    <row r="16484" spans="1:3">
      <c r="A16484">
        <v>2017</v>
      </c>
      <c r="B16484">
        <v>2</v>
      </c>
      <c r="C16484">
        <v>7</v>
      </c>
    </row>
    <row r="16485" spans="1:3">
      <c r="A16485">
        <v>2017</v>
      </c>
      <c r="B16485">
        <v>2</v>
      </c>
      <c r="C16485">
        <v>7</v>
      </c>
    </row>
    <row r="16486" spans="1:3">
      <c r="A16486">
        <v>2017</v>
      </c>
      <c r="B16486">
        <v>2</v>
      </c>
      <c r="C16486">
        <v>7</v>
      </c>
    </row>
    <row r="16487" spans="1:3">
      <c r="A16487">
        <v>2017</v>
      </c>
      <c r="B16487">
        <v>2</v>
      </c>
      <c r="C16487">
        <v>7</v>
      </c>
    </row>
    <row r="16488" spans="1:3">
      <c r="A16488">
        <v>2017</v>
      </c>
      <c r="B16488">
        <v>2</v>
      </c>
      <c r="C16488">
        <v>7</v>
      </c>
    </row>
    <row r="16489" spans="1:3">
      <c r="A16489">
        <v>2017</v>
      </c>
      <c r="B16489">
        <v>2</v>
      </c>
      <c r="C16489">
        <v>7</v>
      </c>
    </row>
    <row r="16490" spans="1:3">
      <c r="A16490">
        <v>2017</v>
      </c>
      <c r="B16490">
        <v>2</v>
      </c>
      <c r="C16490">
        <v>7</v>
      </c>
    </row>
    <row r="16491" spans="1:3">
      <c r="A16491">
        <v>2017</v>
      </c>
      <c r="B16491">
        <v>2</v>
      </c>
      <c r="C16491">
        <v>7</v>
      </c>
    </row>
    <row r="16492" spans="1:3">
      <c r="A16492">
        <v>2017</v>
      </c>
      <c r="B16492">
        <v>2</v>
      </c>
      <c r="C16492">
        <v>7</v>
      </c>
    </row>
    <row r="16493" spans="1:3">
      <c r="A16493">
        <v>2017</v>
      </c>
      <c r="B16493">
        <v>2</v>
      </c>
      <c r="C16493">
        <v>6</v>
      </c>
    </row>
    <row r="16494" spans="1:3">
      <c r="A16494">
        <v>2017</v>
      </c>
      <c r="B16494">
        <v>2</v>
      </c>
      <c r="C16494">
        <v>6</v>
      </c>
    </row>
    <row r="16495" spans="1:3">
      <c r="A16495">
        <v>2017</v>
      </c>
      <c r="B16495">
        <v>2</v>
      </c>
      <c r="C16495">
        <v>6</v>
      </c>
    </row>
    <row r="16496" spans="1:3">
      <c r="A16496">
        <v>2017</v>
      </c>
      <c r="B16496">
        <v>2</v>
      </c>
      <c r="C16496">
        <v>6</v>
      </c>
    </row>
    <row r="16497" spans="1:3">
      <c r="A16497">
        <v>2017</v>
      </c>
      <c r="B16497">
        <v>2</v>
      </c>
      <c r="C16497">
        <v>6</v>
      </c>
    </row>
    <row r="16498" spans="1:3">
      <c r="A16498">
        <v>2017</v>
      </c>
      <c r="B16498">
        <v>2</v>
      </c>
      <c r="C16498">
        <v>6</v>
      </c>
    </row>
    <row r="16499" spans="1:3">
      <c r="A16499">
        <v>2017</v>
      </c>
      <c r="B16499">
        <v>2</v>
      </c>
      <c r="C16499">
        <v>6</v>
      </c>
    </row>
    <row r="16500" spans="1:3">
      <c r="A16500">
        <v>2017</v>
      </c>
      <c r="B16500">
        <v>2</v>
      </c>
      <c r="C16500">
        <v>6</v>
      </c>
    </row>
    <row r="16501" spans="1:3">
      <c r="A16501">
        <v>2017</v>
      </c>
      <c r="B16501">
        <v>2</v>
      </c>
      <c r="C16501">
        <v>6</v>
      </c>
    </row>
    <row r="16502" spans="1:3">
      <c r="A16502">
        <v>2017</v>
      </c>
      <c r="B16502">
        <v>2</v>
      </c>
      <c r="C16502">
        <v>6</v>
      </c>
    </row>
    <row r="16503" spans="1:3">
      <c r="A16503">
        <v>2017</v>
      </c>
      <c r="B16503">
        <v>2</v>
      </c>
      <c r="C16503">
        <v>6</v>
      </c>
    </row>
    <row r="16504" spans="1:3">
      <c r="A16504">
        <v>2017</v>
      </c>
      <c r="B16504">
        <v>2</v>
      </c>
      <c r="C16504">
        <v>6</v>
      </c>
    </row>
    <row r="16505" spans="1:3">
      <c r="A16505">
        <v>2017</v>
      </c>
      <c r="B16505">
        <v>2</v>
      </c>
      <c r="C16505">
        <v>6</v>
      </c>
    </row>
    <row r="16506" spans="1:3">
      <c r="A16506">
        <v>2017</v>
      </c>
      <c r="B16506">
        <v>2</v>
      </c>
      <c r="C16506">
        <v>6</v>
      </c>
    </row>
    <row r="16507" spans="1:3">
      <c r="A16507">
        <v>2017</v>
      </c>
      <c r="B16507">
        <v>2</v>
      </c>
      <c r="C16507">
        <v>6</v>
      </c>
    </row>
    <row r="16508" spans="1:3">
      <c r="A16508">
        <v>2017</v>
      </c>
      <c r="B16508">
        <v>2</v>
      </c>
      <c r="C16508">
        <v>6</v>
      </c>
    </row>
    <row r="16509" spans="1:3">
      <c r="A16509">
        <v>2017</v>
      </c>
      <c r="B16509">
        <v>2</v>
      </c>
      <c r="C16509">
        <v>6</v>
      </c>
    </row>
    <row r="16510" spans="1:3">
      <c r="A16510">
        <v>2017</v>
      </c>
      <c r="B16510">
        <v>2</v>
      </c>
      <c r="C16510">
        <v>6</v>
      </c>
    </row>
    <row r="16511" spans="1:3">
      <c r="A16511">
        <v>2017</v>
      </c>
      <c r="B16511">
        <v>2</v>
      </c>
      <c r="C16511">
        <v>6</v>
      </c>
    </row>
    <row r="16512" spans="1:3">
      <c r="A16512">
        <v>2017</v>
      </c>
      <c r="B16512">
        <v>2</v>
      </c>
      <c r="C16512">
        <v>6</v>
      </c>
    </row>
    <row r="16513" spans="1:3">
      <c r="A16513">
        <v>2017</v>
      </c>
      <c r="B16513">
        <v>2</v>
      </c>
      <c r="C16513">
        <v>6</v>
      </c>
    </row>
    <row r="16514" spans="1:3">
      <c r="A16514">
        <v>2017</v>
      </c>
      <c r="B16514">
        <v>2</v>
      </c>
      <c r="C16514">
        <v>6</v>
      </c>
    </row>
    <row r="16515" spans="1:3">
      <c r="A16515">
        <v>2017</v>
      </c>
      <c r="B16515">
        <v>2</v>
      </c>
      <c r="C16515">
        <v>6</v>
      </c>
    </row>
    <row r="16516" spans="1:3">
      <c r="A16516">
        <v>2017</v>
      </c>
      <c r="B16516">
        <v>2</v>
      </c>
      <c r="C16516">
        <v>6</v>
      </c>
    </row>
    <row r="16517" spans="1:3">
      <c r="A16517">
        <v>2017</v>
      </c>
      <c r="B16517">
        <v>2</v>
      </c>
      <c r="C16517">
        <v>6</v>
      </c>
    </row>
    <row r="16518" spans="1:3">
      <c r="A16518">
        <v>2017</v>
      </c>
      <c r="B16518">
        <v>2</v>
      </c>
      <c r="C16518">
        <v>6</v>
      </c>
    </row>
    <row r="16519" spans="1:3">
      <c r="A16519">
        <v>2017</v>
      </c>
      <c r="B16519">
        <v>2</v>
      </c>
      <c r="C16519">
        <v>6</v>
      </c>
    </row>
    <row r="16520" spans="1:3">
      <c r="A16520">
        <v>2017</v>
      </c>
      <c r="B16520">
        <v>2</v>
      </c>
      <c r="C16520">
        <v>6</v>
      </c>
    </row>
    <row r="16521" spans="1:3">
      <c r="A16521">
        <v>2017</v>
      </c>
      <c r="B16521">
        <v>2</v>
      </c>
      <c r="C16521">
        <v>6</v>
      </c>
    </row>
    <row r="16522" spans="1:3">
      <c r="A16522">
        <v>2017</v>
      </c>
      <c r="B16522">
        <v>2</v>
      </c>
      <c r="C16522">
        <v>6</v>
      </c>
    </row>
    <row r="16523" spans="1:3">
      <c r="A16523">
        <v>2017</v>
      </c>
      <c r="B16523">
        <v>2</v>
      </c>
      <c r="C16523">
        <v>6</v>
      </c>
    </row>
    <row r="16524" spans="1:3">
      <c r="A16524">
        <v>2017</v>
      </c>
      <c r="B16524">
        <v>2</v>
      </c>
      <c r="C16524">
        <v>6</v>
      </c>
    </row>
    <row r="16525" spans="1:3">
      <c r="A16525">
        <v>2017</v>
      </c>
      <c r="B16525">
        <v>2</v>
      </c>
      <c r="C16525">
        <v>6</v>
      </c>
    </row>
    <row r="16526" spans="1:3">
      <c r="A16526">
        <v>2017</v>
      </c>
      <c r="B16526">
        <v>2</v>
      </c>
      <c r="C16526">
        <v>6</v>
      </c>
    </row>
    <row r="16527" spans="1:3">
      <c r="A16527">
        <v>2017</v>
      </c>
      <c r="B16527">
        <v>2</v>
      </c>
      <c r="C16527">
        <v>6</v>
      </c>
    </row>
    <row r="16528" spans="1:3">
      <c r="A16528">
        <v>2017</v>
      </c>
      <c r="B16528">
        <v>2</v>
      </c>
      <c r="C16528">
        <v>6</v>
      </c>
    </row>
    <row r="16529" spans="1:3">
      <c r="A16529">
        <v>2017</v>
      </c>
      <c r="B16529">
        <v>2</v>
      </c>
      <c r="C16529">
        <v>6</v>
      </c>
    </row>
    <row r="16530" spans="1:3">
      <c r="A16530">
        <v>2017</v>
      </c>
      <c r="B16530">
        <v>2</v>
      </c>
      <c r="C16530">
        <v>6</v>
      </c>
    </row>
    <row r="16531" spans="1:3">
      <c r="A16531">
        <v>2017</v>
      </c>
      <c r="B16531">
        <v>2</v>
      </c>
      <c r="C16531">
        <v>6</v>
      </c>
    </row>
    <row r="16532" spans="1:3">
      <c r="A16532">
        <v>2017</v>
      </c>
      <c r="B16532">
        <v>2</v>
      </c>
      <c r="C16532">
        <v>6</v>
      </c>
    </row>
    <row r="16533" spans="1:3">
      <c r="A16533">
        <v>2017</v>
      </c>
      <c r="B16533">
        <v>2</v>
      </c>
      <c r="C16533">
        <v>6</v>
      </c>
    </row>
    <row r="16534" spans="1:3">
      <c r="A16534">
        <v>2017</v>
      </c>
      <c r="B16534">
        <v>2</v>
      </c>
      <c r="C16534">
        <v>6</v>
      </c>
    </row>
    <row r="16535" spans="1:3">
      <c r="A16535">
        <v>2017</v>
      </c>
      <c r="B16535">
        <v>2</v>
      </c>
      <c r="C16535">
        <v>6</v>
      </c>
    </row>
    <row r="16536" spans="1:3">
      <c r="A16536">
        <v>2017</v>
      </c>
      <c r="B16536">
        <v>2</v>
      </c>
      <c r="C16536">
        <v>6</v>
      </c>
    </row>
    <row r="16537" spans="1:3">
      <c r="A16537">
        <v>2017</v>
      </c>
      <c r="B16537">
        <v>2</v>
      </c>
      <c r="C16537">
        <v>6</v>
      </c>
    </row>
    <row r="16538" spans="1:3">
      <c r="A16538">
        <v>2017</v>
      </c>
      <c r="B16538">
        <v>2</v>
      </c>
      <c r="C16538">
        <v>6</v>
      </c>
    </row>
    <row r="16539" spans="1:3">
      <c r="A16539">
        <v>2017</v>
      </c>
      <c r="B16539">
        <v>2</v>
      </c>
      <c r="C16539">
        <v>6</v>
      </c>
    </row>
    <row r="16540" spans="1:3">
      <c r="A16540">
        <v>2017</v>
      </c>
      <c r="B16540">
        <v>2</v>
      </c>
      <c r="C16540">
        <v>6</v>
      </c>
    </row>
    <row r="16541" spans="1:3">
      <c r="A16541">
        <v>2017</v>
      </c>
      <c r="B16541">
        <v>2</v>
      </c>
      <c r="C16541">
        <v>7</v>
      </c>
    </row>
    <row r="16542" spans="1:3">
      <c r="A16542">
        <v>2017</v>
      </c>
      <c r="B16542">
        <v>2</v>
      </c>
      <c r="C16542">
        <v>7</v>
      </c>
    </row>
    <row r="16543" spans="1:3">
      <c r="A16543">
        <v>2017</v>
      </c>
      <c r="B16543">
        <v>2</v>
      </c>
      <c r="C16543">
        <v>7</v>
      </c>
    </row>
    <row r="16544" spans="1:3">
      <c r="A16544">
        <v>2017</v>
      </c>
      <c r="B16544">
        <v>2</v>
      </c>
      <c r="C16544">
        <v>7</v>
      </c>
    </row>
    <row r="16545" spans="1:3">
      <c r="A16545">
        <v>2017</v>
      </c>
      <c r="B16545">
        <v>2</v>
      </c>
      <c r="C16545">
        <v>7</v>
      </c>
    </row>
    <row r="16546" spans="1:3">
      <c r="A16546">
        <v>2017</v>
      </c>
      <c r="B16546">
        <v>2</v>
      </c>
      <c r="C16546">
        <v>7</v>
      </c>
    </row>
    <row r="16547" spans="1:3">
      <c r="A16547">
        <v>2017</v>
      </c>
      <c r="B16547">
        <v>2</v>
      </c>
      <c r="C16547">
        <v>7</v>
      </c>
    </row>
    <row r="16548" spans="1:3">
      <c r="A16548">
        <v>2017</v>
      </c>
      <c r="B16548">
        <v>2</v>
      </c>
      <c r="C16548">
        <v>7</v>
      </c>
    </row>
    <row r="16549" spans="1:3">
      <c r="A16549">
        <v>2017</v>
      </c>
      <c r="B16549">
        <v>2</v>
      </c>
      <c r="C16549">
        <v>6</v>
      </c>
    </row>
    <row r="16550" spans="1:3">
      <c r="A16550">
        <v>2017</v>
      </c>
      <c r="B16550">
        <v>2</v>
      </c>
      <c r="C16550">
        <v>6</v>
      </c>
    </row>
    <row r="16551" spans="1:3">
      <c r="A16551">
        <v>2017</v>
      </c>
      <c r="B16551">
        <v>2</v>
      </c>
      <c r="C16551">
        <v>6</v>
      </c>
    </row>
    <row r="16552" spans="1:3">
      <c r="A16552">
        <v>2017</v>
      </c>
      <c r="B16552">
        <v>2</v>
      </c>
      <c r="C16552">
        <v>6</v>
      </c>
    </row>
    <row r="16553" spans="1:3">
      <c r="A16553">
        <v>2017</v>
      </c>
      <c r="B16553">
        <v>2</v>
      </c>
      <c r="C16553">
        <v>6</v>
      </c>
    </row>
    <row r="16554" spans="1:3">
      <c r="A16554">
        <v>2017</v>
      </c>
      <c r="B16554">
        <v>2</v>
      </c>
      <c r="C16554">
        <v>6</v>
      </c>
    </row>
    <row r="16555" spans="1:3">
      <c r="A16555">
        <v>2017</v>
      </c>
      <c r="B16555">
        <v>2</v>
      </c>
      <c r="C16555">
        <v>6</v>
      </c>
    </row>
    <row r="16556" spans="1:3">
      <c r="A16556">
        <v>2017</v>
      </c>
      <c r="B16556">
        <v>2</v>
      </c>
      <c r="C16556">
        <v>6</v>
      </c>
    </row>
    <row r="16557" spans="1:3">
      <c r="A16557">
        <v>2017</v>
      </c>
      <c r="B16557">
        <v>2</v>
      </c>
      <c r="C16557">
        <v>6</v>
      </c>
    </row>
    <row r="16558" spans="1:3">
      <c r="A16558">
        <v>2017</v>
      </c>
      <c r="B16558">
        <v>2</v>
      </c>
      <c r="C16558">
        <v>6</v>
      </c>
    </row>
    <row r="16559" spans="1:3">
      <c r="A16559">
        <v>2017</v>
      </c>
      <c r="B16559">
        <v>2</v>
      </c>
      <c r="C16559">
        <v>6</v>
      </c>
    </row>
    <row r="16560" spans="1:3">
      <c r="A16560">
        <v>2017</v>
      </c>
      <c r="B16560">
        <v>2</v>
      </c>
      <c r="C16560">
        <v>6</v>
      </c>
    </row>
    <row r="16561" spans="1:3">
      <c r="A16561">
        <v>2017</v>
      </c>
      <c r="B16561">
        <v>2</v>
      </c>
      <c r="C16561">
        <v>6</v>
      </c>
    </row>
    <row r="16562" spans="1:3">
      <c r="A16562">
        <v>2017</v>
      </c>
      <c r="B16562">
        <v>2</v>
      </c>
      <c r="C16562">
        <v>6</v>
      </c>
    </row>
    <row r="16563" spans="1:3">
      <c r="A16563">
        <v>2017</v>
      </c>
      <c r="B16563">
        <v>2</v>
      </c>
      <c r="C16563">
        <v>7</v>
      </c>
    </row>
    <row r="16564" spans="1:3">
      <c r="A16564">
        <v>2017</v>
      </c>
      <c r="B16564">
        <v>2</v>
      </c>
      <c r="C16564">
        <v>7</v>
      </c>
    </row>
    <row r="16565" spans="1:3">
      <c r="A16565">
        <v>2017</v>
      </c>
      <c r="B16565">
        <v>2</v>
      </c>
      <c r="C16565">
        <v>7</v>
      </c>
    </row>
    <row r="16566" spans="1:3">
      <c r="A16566">
        <v>2017</v>
      </c>
      <c r="B16566">
        <v>2</v>
      </c>
      <c r="C16566">
        <v>7</v>
      </c>
    </row>
    <row r="16567" spans="1:3">
      <c r="A16567">
        <v>2017</v>
      </c>
      <c r="B16567">
        <v>2</v>
      </c>
      <c r="C16567">
        <v>7</v>
      </c>
    </row>
    <row r="16568" spans="1:3">
      <c r="A16568">
        <v>2017</v>
      </c>
      <c r="B16568">
        <v>2</v>
      </c>
      <c r="C16568">
        <v>7</v>
      </c>
    </row>
    <row r="16569" spans="1:3">
      <c r="A16569">
        <v>2017</v>
      </c>
      <c r="B16569">
        <v>2</v>
      </c>
      <c r="C16569">
        <v>7</v>
      </c>
    </row>
    <row r="16570" spans="1:3">
      <c r="A16570">
        <v>2017</v>
      </c>
      <c r="B16570">
        <v>2</v>
      </c>
      <c r="C16570">
        <v>7</v>
      </c>
    </row>
    <row r="16571" spans="1:3">
      <c r="A16571">
        <v>2017</v>
      </c>
      <c r="B16571">
        <v>2</v>
      </c>
      <c r="C16571">
        <v>7</v>
      </c>
    </row>
    <row r="16572" spans="1:3">
      <c r="A16572">
        <v>2017</v>
      </c>
      <c r="B16572">
        <v>2</v>
      </c>
      <c r="C16572">
        <v>7</v>
      </c>
    </row>
    <row r="16573" spans="1:3">
      <c r="A16573">
        <v>2017</v>
      </c>
      <c r="B16573">
        <v>2</v>
      </c>
      <c r="C16573">
        <v>7</v>
      </c>
    </row>
    <row r="16574" spans="1:3">
      <c r="A16574">
        <v>2017</v>
      </c>
      <c r="B16574">
        <v>2</v>
      </c>
      <c r="C16574">
        <v>7</v>
      </c>
    </row>
    <row r="16575" spans="1:3">
      <c r="A16575">
        <v>2017</v>
      </c>
      <c r="B16575">
        <v>2</v>
      </c>
      <c r="C16575">
        <v>7</v>
      </c>
    </row>
    <row r="16576" spans="1:3">
      <c r="A16576">
        <v>2017</v>
      </c>
      <c r="B16576">
        <v>2</v>
      </c>
      <c r="C16576">
        <v>7</v>
      </c>
    </row>
    <row r="16577" spans="1:3">
      <c r="A16577">
        <v>2017</v>
      </c>
      <c r="B16577">
        <v>2</v>
      </c>
      <c r="C16577">
        <v>7</v>
      </c>
    </row>
    <row r="16578" spans="1:3">
      <c r="A16578">
        <v>2017</v>
      </c>
      <c r="B16578">
        <v>2</v>
      </c>
      <c r="C16578">
        <v>7</v>
      </c>
    </row>
    <row r="16579" spans="1:3">
      <c r="A16579">
        <v>2017</v>
      </c>
      <c r="B16579">
        <v>2</v>
      </c>
      <c r="C16579">
        <v>7</v>
      </c>
    </row>
    <row r="16580" spans="1:3">
      <c r="A16580">
        <v>2017</v>
      </c>
      <c r="B16580">
        <v>2</v>
      </c>
      <c r="C16580">
        <v>7</v>
      </c>
    </row>
    <row r="16581" spans="1:3">
      <c r="A16581">
        <v>2017</v>
      </c>
      <c r="B16581">
        <v>2</v>
      </c>
      <c r="C16581">
        <v>7</v>
      </c>
    </row>
    <row r="16582" spans="1:3">
      <c r="A16582">
        <v>2017</v>
      </c>
      <c r="B16582">
        <v>2</v>
      </c>
      <c r="C16582">
        <v>7</v>
      </c>
    </row>
    <row r="16583" spans="1:3">
      <c r="A16583">
        <v>2017</v>
      </c>
      <c r="B16583">
        <v>2</v>
      </c>
      <c r="C16583">
        <v>7</v>
      </c>
    </row>
    <row r="16584" spans="1:3">
      <c r="A16584">
        <v>2017</v>
      </c>
      <c r="B16584">
        <v>2</v>
      </c>
      <c r="C16584">
        <v>7</v>
      </c>
    </row>
    <row r="16585" spans="1:3">
      <c r="A16585">
        <v>2017</v>
      </c>
      <c r="B16585">
        <v>2</v>
      </c>
      <c r="C16585">
        <v>7</v>
      </c>
    </row>
    <row r="16586" spans="1:3">
      <c r="A16586">
        <v>2017</v>
      </c>
      <c r="B16586">
        <v>2</v>
      </c>
      <c r="C16586">
        <v>7</v>
      </c>
    </row>
    <row r="16587" spans="1:3">
      <c r="A16587">
        <v>2017</v>
      </c>
      <c r="B16587">
        <v>2</v>
      </c>
      <c r="C16587">
        <v>7</v>
      </c>
    </row>
    <row r="16588" spans="1:3">
      <c r="A16588">
        <v>2017</v>
      </c>
      <c r="B16588">
        <v>2</v>
      </c>
      <c r="C16588">
        <v>7</v>
      </c>
    </row>
    <row r="16589" spans="1:3">
      <c r="A16589">
        <v>2017</v>
      </c>
      <c r="B16589">
        <v>2</v>
      </c>
      <c r="C16589">
        <v>7</v>
      </c>
    </row>
    <row r="16590" spans="1:3">
      <c r="A16590">
        <v>2017</v>
      </c>
      <c r="B16590">
        <v>2</v>
      </c>
      <c r="C16590">
        <v>7</v>
      </c>
    </row>
    <row r="16591" spans="1:3">
      <c r="A16591">
        <v>2017</v>
      </c>
      <c r="B16591">
        <v>2</v>
      </c>
      <c r="C16591">
        <v>7</v>
      </c>
    </row>
    <row r="16592" spans="1:3">
      <c r="A16592">
        <v>2017</v>
      </c>
      <c r="B16592">
        <v>2</v>
      </c>
      <c r="C16592">
        <v>7</v>
      </c>
    </row>
    <row r="16593" spans="1:3">
      <c r="A16593">
        <v>2017</v>
      </c>
      <c r="B16593">
        <v>2</v>
      </c>
      <c r="C16593">
        <v>7</v>
      </c>
    </row>
    <row r="16594" spans="1:3">
      <c r="A16594">
        <v>2017</v>
      </c>
      <c r="B16594">
        <v>2</v>
      </c>
      <c r="C16594">
        <v>7</v>
      </c>
    </row>
    <row r="16595" spans="1:3">
      <c r="A16595">
        <v>2017</v>
      </c>
      <c r="B16595">
        <v>2</v>
      </c>
      <c r="C16595">
        <v>7</v>
      </c>
    </row>
    <row r="16596" spans="1:3">
      <c r="A16596">
        <v>2017</v>
      </c>
      <c r="B16596">
        <v>2</v>
      </c>
      <c r="C16596">
        <v>7</v>
      </c>
    </row>
    <row r="16597" spans="1:3">
      <c r="A16597">
        <v>2017</v>
      </c>
      <c r="B16597">
        <v>2</v>
      </c>
      <c r="C16597">
        <v>7</v>
      </c>
    </row>
    <row r="16598" spans="1:3">
      <c r="A16598">
        <v>2017</v>
      </c>
      <c r="B16598">
        <v>2</v>
      </c>
      <c r="C16598">
        <v>7</v>
      </c>
    </row>
    <row r="16599" spans="1:3">
      <c r="A16599">
        <v>2017</v>
      </c>
      <c r="B16599">
        <v>2</v>
      </c>
      <c r="C16599">
        <v>7</v>
      </c>
    </row>
    <row r="16600" spans="1:3">
      <c r="A16600">
        <v>2017</v>
      </c>
      <c r="B16600">
        <v>2</v>
      </c>
      <c r="C16600">
        <v>7</v>
      </c>
    </row>
    <row r="16601" spans="1:3">
      <c r="A16601">
        <v>2017</v>
      </c>
      <c r="B16601">
        <v>2</v>
      </c>
      <c r="C16601">
        <v>7</v>
      </c>
    </row>
    <row r="16602" spans="1:3">
      <c r="A16602">
        <v>2017</v>
      </c>
      <c r="B16602">
        <v>2</v>
      </c>
      <c r="C16602">
        <v>7</v>
      </c>
    </row>
    <row r="16603" spans="1:3">
      <c r="A16603">
        <v>2017</v>
      </c>
      <c r="B16603">
        <v>2</v>
      </c>
      <c r="C16603">
        <v>7</v>
      </c>
    </row>
    <row r="16604" spans="1:3">
      <c r="A16604">
        <v>2017</v>
      </c>
      <c r="B16604">
        <v>2</v>
      </c>
      <c r="C16604">
        <v>7</v>
      </c>
    </row>
    <row r="16605" spans="1:3">
      <c r="A16605">
        <v>2017</v>
      </c>
      <c r="B16605">
        <v>2</v>
      </c>
      <c r="C16605">
        <v>7</v>
      </c>
    </row>
    <row r="16606" spans="1:3">
      <c r="A16606">
        <v>2017</v>
      </c>
      <c r="B16606">
        <v>2</v>
      </c>
      <c r="C16606">
        <v>7</v>
      </c>
    </row>
    <row r="16607" spans="1:3">
      <c r="A16607">
        <v>2017</v>
      </c>
      <c r="B16607">
        <v>2</v>
      </c>
      <c r="C16607">
        <v>7</v>
      </c>
    </row>
    <row r="16608" spans="1:3">
      <c r="A16608">
        <v>2017</v>
      </c>
      <c r="B16608">
        <v>2</v>
      </c>
      <c r="C16608">
        <v>7</v>
      </c>
    </row>
    <row r="16609" spans="1:3">
      <c r="A16609">
        <v>2017</v>
      </c>
      <c r="B16609">
        <v>2</v>
      </c>
      <c r="C16609">
        <v>7</v>
      </c>
    </row>
    <row r="16610" spans="1:3">
      <c r="A16610">
        <v>2017</v>
      </c>
      <c r="B16610">
        <v>2</v>
      </c>
      <c r="C16610">
        <v>7</v>
      </c>
    </row>
    <row r="16611" spans="1:3">
      <c r="A16611">
        <v>2017</v>
      </c>
      <c r="B16611">
        <v>2</v>
      </c>
      <c r="C16611">
        <v>7</v>
      </c>
    </row>
    <row r="16612" spans="1:3">
      <c r="A16612">
        <v>2017</v>
      </c>
      <c r="B16612">
        <v>2</v>
      </c>
      <c r="C16612">
        <v>7</v>
      </c>
    </row>
    <row r="16613" spans="1:3">
      <c r="A16613">
        <v>2017</v>
      </c>
      <c r="B16613">
        <v>2</v>
      </c>
      <c r="C16613">
        <v>7</v>
      </c>
    </row>
    <row r="16614" spans="1:3">
      <c r="A16614">
        <v>2017</v>
      </c>
      <c r="B16614">
        <v>2</v>
      </c>
      <c r="C16614">
        <v>7</v>
      </c>
    </row>
    <row r="16615" spans="1:3">
      <c r="A16615">
        <v>2017</v>
      </c>
      <c r="B16615">
        <v>2</v>
      </c>
      <c r="C16615">
        <v>7</v>
      </c>
    </row>
    <row r="16616" spans="1:3">
      <c r="A16616">
        <v>2017</v>
      </c>
      <c r="B16616">
        <v>2</v>
      </c>
      <c r="C16616">
        <v>7</v>
      </c>
    </row>
    <row r="16617" spans="1:3">
      <c r="A16617">
        <v>2017</v>
      </c>
      <c r="B16617">
        <v>2</v>
      </c>
      <c r="C16617">
        <v>7</v>
      </c>
    </row>
    <row r="16618" spans="1:3">
      <c r="A16618">
        <v>2017</v>
      </c>
      <c r="B16618">
        <v>2</v>
      </c>
      <c r="C16618">
        <v>7</v>
      </c>
    </row>
    <row r="16619" spans="1:3">
      <c r="A16619">
        <v>2017</v>
      </c>
      <c r="B16619">
        <v>2</v>
      </c>
      <c r="C16619">
        <v>7</v>
      </c>
    </row>
    <row r="16620" spans="1:3">
      <c r="A16620">
        <v>2017</v>
      </c>
      <c r="B16620">
        <v>2</v>
      </c>
      <c r="C16620">
        <v>7</v>
      </c>
    </row>
    <row r="16621" spans="1:3">
      <c r="A16621">
        <v>2017</v>
      </c>
      <c r="B16621">
        <v>2</v>
      </c>
      <c r="C16621">
        <v>7</v>
      </c>
    </row>
    <row r="16622" spans="1:3">
      <c r="A16622">
        <v>2017</v>
      </c>
      <c r="B16622">
        <v>2</v>
      </c>
      <c r="C16622">
        <v>7</v>
      </c>
    </row>
    <row r="16623" spans="1:3">
      <c r="A16623">
        <v>2017</v>
      </c>
      <c r="B16623">
        <v>2</v>
      </c>
      <c r="C16623">
        <v>7</v>
      </c>
    </row>
    <row r="16624" spans="1:3">
      <c r="A16624">
        <v>2017</v>
      </c>
      <c r="B16624">
        <v>2</v>
      </c>
      <c r="C16624">
        <v>7</v>
      </c>
    </row>
    <row r="16625" spans="1:3">
      <c r="A16625">
        <v>2017</v>
      </c>
      <c r="B16625">
        <v>2</v>
      </c>
      <c r="C16625">
        <v>7</v>
      </c>
    </row>
    <row r="16626" spans="1:3">
      <c r="A16626">
        <v>2017</v>
      </c>
      <c r="B16626">
        <v>2</v>
      </c>
      <c r="C16626">
        <v>7</v>
      </c>
    </row>
    <row r="16627" spans="1:3">
      <c r="A16627">
        <v>2017</v>
      </c>
      <c r="B16627">
        <v>2</v>
      </c>
      <c r="C16627">
        <v>7</v>
      </c>
    </row>
    <row r="16628" spans="1:3">
      <c r="A16628">
        <v>2017</v>
      </c>
      <c r="B16628">
        <v>2</v>
      </c>
      <c r="C16628">
        <v>7</v>
      </c>
    </row>
    <row r="16629" spans="1:3">
      <c r="A16629">
        <v>2017</v>
      </c>
      <c r="B16629">
        <v>2</v>
      </c>
      <c r="C16629">
        <v>7</v>
      </c>
    </row>
    <row r="16630" spans="1:3">
      <c r="A16630">
        <v>2017</v>
      </c>
      <c r="B16630">
        <v>2</v>
      </c>
      <c r="C16630">
        <v>7</v>
      </c>
    </row>
    <row r="16631" spans="1:3">
      <c r="A16631">
        <v>2017</v>
      </c>
      <c r="B16631">
        <v>2</v>
      </c>
      <c r="C16631">
        <v>7</v>
      </c>
    </row>
    <row r="16632" spans="1:3">
      <c r="A16632">
        <v>2017</v>
      </c>
      <c r="B16632">
        <v>2</v>
      </c>
      <c r="C16632">
        <v>7</v>
      </c>
    </row>
    <row r="16633" spans="1:3">
      <c r="A16633">
        <v>2017</v>
      </c>
      <c r="B16633">
        <v>2</v>
      </c>
      <c r="C16633">
        <v>7</v>
      </c>
    </row>
    <row r="16634" spans="1:3">
      <c r="A16634">
        <v>2017</v>
      </c>
      <c r="B16634">
        <v>2</v>
      </c>
      <c r="C16634">
        <v>7</v>
      </c>
    </row>
    <row r="16635" spans="1:3">
      <c r="A16635">
        <v>2017</v>
      </c>
      <c r="B16635">
        <v>2</v>
      </c>
      <c r="C16635">
        <v>7</v>
      </c>
    </row>
    <row r="16636" spans="1:3">
      <c r="A16636">
        <v>2017</v>
      </c>
      <c r="B16636">
        <v>2</v>
      </c>
      <c r="C16636">
        <v>7</v>
      </c>
    </row>
    <row r="16637" spans="1:3">
      <c r="A16637">
        <v>2017</v>
      </c>
      <c r="B16637">
        <v>2</v>
      </c>
      <c r="C16637">
        <v>7</v>
      </c>
    </row>
    <row r="16638" spans="1:3">
      <c r="A16638">
        <v>2017</v>
      </c>
      <c r="B16638">
        <v>2</v>
      </c>
      <c r="C16638">
        <v>7</v>
      </c>
    </row>
    <row r="16639" spans="1:3">
      <c r="A16639">
        <v>2017</v>
      </c>
      <c r="B16639">
        <v>2</v>
      </c>
      <c r="C16639">
        <v>7</v>
      </c>
    </row>
    <row r="16640" spans="1:3">
      <c r="A16640">
        <v>2017</v>
      </c>
      <c r="B16640">
        <v>2</v>
      </c>
      <c r="C16640">
        <v>7</v>
      </c>
    </row>
    <row r="16641" spans="1:3">
      <c r="A16641">
        <v>2017</v>
      </c>
      <c r="B16641">
        <v>2</v>
      </c>
      <c r="C16641">
        <v>7</v>
      </c>
    </row>
    <row r="16642" spans="1:3">
      <c r="A16642">
        <v>2017</v>
      </c>
      <c r="B16642">
        <v>2</v>
      </c>
      <c r="C16642">
        <v>7</v>
      </c>
    </row>
    <row r="16643" spans="1:3">
      <c r="A16643">
        <v>2017</v>
      </c>
      <c r="B16643">
        <v>2</v>
      </c>
      <c r="C16643">
        <v>7</v>
      </c>
    </row>
    <row r="16644" spans="1:3">
      <c r="A16644">
        <v>2017</v>
      </c>
      <c r="B16644">
        <v>2</v>
      </c>
      <c r="C16644">
        <v>7</v>
      </c>
    </row>
    <row r="16645" spans="1:3">
      <c r="A16645">
        <v>2017</v>
      </c>
      <c r="B16645">
        <v>2</v>
      </c>
      <c r="C16645">
        <v>7</v>
      </c>
    </row>
    <row r="16646" spans="1:3">
      <c r="A16646">
        <v>2017</v>
      </c>
      <c r="B16646">
        <v>2</v>
      </c>
      <c r="C16646">
        <v>7</v>
      </c>
    </row>
    <row r="16647" spans="1:3">
      <c r="A16647">
        <v>2017</v>
      </c>
      <c r="B16647">
        <v>2</v>
      </c>
      <c r="C16647">
        <v>7</v>
      </c>
    </row>
    <row r="16648" spans="1:3">
      <c r="A16648">
        <v>2017</v>
      </c>
      <c r="B16648">
        <v>2</v>
      </c>
      <c r="C16648">
        <v>7</v>
      </c>
    </row>
    <row r="16649" spans="1:3">
      <c r="A16649">
        <v>2017</v>
      </c>
      <c r="B16649">
        <v>2</v>
      </c>
      <c r="C16649">
        <v>10</v>
      </c>
    </row>
    <row r="16650" spans="1:3">
      <c r="A16650">
        <v>2017</v>
      </c>
      <c r="B16650">
        <v>2</v>
      </c>
      <c r="C16650">
        <v>10</v>
      </c>
    </row>
    <row r="16651" spans="1:3">
      <c r="A16651">
        <v>2017</v>
      </c>
      <c r="B16651">
        <v>2</v>
      </c>
      <c r="C16651">
        <v>10</v>
      </c>
    </row>
    <row r="16652" spans="1:3">
      <c r="A16652">
        <v>2017</v>
      </c>
      <c r="B16652">
        <v>2</v>
      </c>
      <c r="C16652">
        <v>10</v>
      </c>
    </row>
    <row r="16653" spans="1:3">
      <c r="A16653">
        <v>2017</v>
      </c>
      <c r="B16653">
        <v>2</v>
      </c>
      <c r="C16653">
        <v>10</v>
      </c>
    </row>
    <row r="16654" spans="1:3">
      <c r="A16654">
        <v>2017</v>
      </c>
      <c r="B16654">
        <v>2</v>
      </c>
      <c r="C16654">
        <v>10</v>
      </c>
    </row>
    <row r="16655" spans="1:3">
      <c r="A16655">
        <v>2017</v>
      </c>
      <c r="B16655">
        <v>2</v>
      </c>
      <c r="C16655">
        <v>10</v>
      </c>
    </row>
    <row r="16656" spans="1:3">
      <c r="A16656">
        <v>2017</v>
      </c>
      <c r="B16656">
        <v>2</v>
      </c>
      <c r="C16656">
        <v>10</v>
      </c>
    </row>
    <row r="16657" spans="1:3">
      <c r="A16657">
        <v>2017</v>
      </c>
      <c r="B16657">
        <v>2</v>
      </c>
      <c r="C16657">
        <v>10</v>
      </c>
    </row>
    <row r="16658" spans="1:3">
      <c r="A16658">
        <v>2017</v>
      </c>
      <c r="B16658">
        <v>2</v>
      </c>
      <c r="C16658">
        <v>10</v>
      </c>
    </row>
    <row r="16659" spans="1:3">
      <c r="A16659">
        <v>2017</v>
      </c>
      <c r="B16659">
        <v>2</v>
      </c>
      <c r="C16659">
        <v>10</v>
      </c>
    </row>
    <row r="16660" spans="1:3">
      <c r="A16660">
        <v>2017</v>
      </c>
      <c r="B16660">
        <v>2</v>
      </c>
      <c r="C16660">
        <v>10</v>
      </c>
    </row>
    <row r="16661" spans="1:3">
      <c r="A16661">
        <v>2017</v>
      </c>
      <c r="B16661">
        <v>2</v>
      </c>
      <c r="C16661">
        <v>10</v>
      </c>
    </row>
    <row r="16662" spans="1:3">
      <c r="A16662">
        <v>2017</v>
      </c>
      <c r="B16662">
        <v>2</v>
      </c>
      <c r="C16662">
        <v>10</v>
      </c>
    </row>
    <row r="16663" spans="1:3">
      <c r="A16663">
        <v>2017</v>
      </c>
      <c r="B16663">
        <v>2</v>
      </c>
      <c r="C16663">
        <v>10</v>
      </c>
    </row>
    <row r="16664" spans="1:3">
      <c r="A16664">
        <v>2017</v>
      </c>
      <c r="B16664">
        <v>2</v>
      </c>
      <c r="C16664">
        <v>10</v>
      </c>
    </row>
    <row r="16665" spans="1:3">
      <c r="A16665">
        <v>2017</v>
      </c>
      <c r="B16665">
        <v>2</v>
      </c>
      <c r="C16665">
        <v>10</v>
      </c>
    </row>
    <row r="16666" spans="1:3">
      <c r="A16666">
        <v>2017</v>
      </c>
      <c r="B16666">
        <v>2</v>
      </c>
      <c r="C16666">
        <v>10</v>
      </c>
    </row>
    <row r="16667" spans="1:3">
      <c r="A16667">
        <v>2017</v>
      </c>
      <c r="B16667">
        <v>2</v>
      </c>
      <c r="C16667">
        <v>10</v>
      </c>
    </row>
    <row r="16668" spans="1:3">
      <c r="A16668">
        <v>2017</v>
      </c>
      <c r="B16668">
        <v>2</v>
      </c>
      <c r="C16668">
        <v>10</v>
      </c>
    </row>
    <row r="16669" spans="1:3">
      <c r="A16669">
        <v>2017</v>
      </c>
      <c r="B16669">
        <v>2</v>
      </c>
      <c r="C16669">
        <v>10</v>
      </c>
    </row>
    <row r="16670" spans="1:3">
      <c r="A16670">
        <v>2017</v>
      </c>
      <c r="B16670">
        <v>2</v>
      </c>
      <c r="C16670">
        <v>10</v>
      </c>
    </row>
    <row r="16671" spans="1:3">
      <c r="A16671">
        <v>2017</v>
      </c>
      <c r="B16671">
        <v>2</v>
      </c>
      <c r="C16671">
        <v>10</v>
      </c>
    </row>
    <row r="16672" spans="1:3">
      <c r="A16672">
        <v>2017</v>
      </c>
      <c r="B16672">
        <v>2</v>
      </c>
      <c r="C16672">
        <v>10</v>
      </c>
    </row>
    <row r="16673" spans="1:3">
      <c r="A16673">
        <v>2017</v>
      </c>
      <c r="B16673">
        <v>2</v>
      </c>
      <c r="C16673">
        <v>8</v>
      </c>
    </row>
    <row r="16674" spans="1:3">
      <c r="A16674">
        <v>2017</v>
      </c>
      <c r="B16674">
        <v>2</v>
      </c>
      <c r="C16674">
        <v>8</v>
      </c>
    </row>
    <row r="16675" spans="1:3">
      <c r="A16675">
        <v>2017</v>
      </c>
      <c r="B16675">
        <v>2</v>
      </c>
      <c r="C16675">
        <v>8</v>
      </c>
    </row>
    <row r="16676" spans="1:3">
      <c r="A16676">
        <v>2017</v>
      </c>
      <c r="B16676">
        <v>2</v>
      </c>
      <c r="C16676">
        <v>8</v>
      </c>
    </row>
    <row r="16677" spans="1:3">
      <c r="A16677">
        <v>2017</v>
      </c>
      <c r="B16677">
        <v>2</v>
      </c>
      <c r="C16677">
        <v>8</v>
      </c>
    </row>
    <row r="16678" spans="1:3">
      <c r="A16678">
        <v>2017</v>
      </c>
      <c r="B16678">
        <v>2</v>
      </c>
      <c r="C16678">
        <v>8</v>
      </c>
    </row>
    <row r="16679" spans="1:3">
      <c r="A16679">
        <v>2017</v>
      </c>
      <c r="B16679">
        <v>2</v>
      </c>
      <c r="C16679">
        <v>8</v>
      </c>
    </row>
    <row r="16680" spans="1:3">
      <c r="A16680">
        <v>2017</v>
      </c>
      <c r="B16680">
        <v>2</v>
      </c>
      <c r="C16680">
        <v>8</v>
      </c>
    </row>
    <row r="16681" spans="1:3">
      <c r="A16681">
        <v>2017</v>
      </c>
      <c r="B16681">
        <v>2</v>
      </c>
      <c r="C16681">
        <v>8</v>
      </c>
    </row>
    <row r="16682" spans="1:3">
      <c r="A16682">
        <v>2017</v>
      </c>
      <c r="B16682">
        <v>2</v>
      </c>
      <c r="C16682">
        <v>8</v>
      </c>
    </row>
    <row r="16683" spans="1:3">
      <c r="A16683">
        <v>2017</v>
      </c>
      <c r="B16683">
        <v>2</v>
      </c>
      <c r="C16683">
        <v>8</v>
      </c>
    </row>
    <row r="16684" spans="1:3">
      <c r="A16684">
        <v>2017</v>
      </c>
      <c r="B16684">
        <v>2</v>
      </c>
      <c r="C16684">
        <v>8</v>
      </c>
    </row>
    <row r="16685" spans="1:3">
      <c r="A16685">
        <v>2017</v>
      </c>
      <c r="B16685">
        <v>2</v>
      </c>
      <c r="C16685">
        <v>8</v>
      </c>
    </row>
    <row r="16686" spans="1:3">
      <c r="A16686">
        <v>2017</v>
      </c>
      <c r="B16686">
        <v>2</v>
      </c>
      <c r="C16686">
        <v>8</v>
      </c>
    </row>
    <row r="16687" spans="1:3">
      <c r="A16687">
        <v>2017</v>
      </c>
      <c r="B16687">
        <v>2</v>
      </c>
      <c r="C16687">
        <v>8</v>
      </c>
    </row>
    <row r="16688" spans="1:3">
      <c r="A16688">
        <v>2017</v>
      </c>
      <c r="B16688">
        <v>2</v>
      </c>
      <c r="C16688">
        <v>8</v>
      </c>
    </row>
    <row r="16689" spans="1:3">
      <c r="A16689">
        <v>2017</v>
      </c>
      <c r="B16689">
        <v>2</v>
      </c>
      <c r="C16689">
        <v>8</v>
      </c>
    </row>
    <row r="16690" spans="1:3">
      <c r="A16690">
        <v>2017</v>
      </c>
      <c r="B16690">
        <v>2</v>
      </c>
      <c r="C16690">
        <v>8</v>
      </c>
    </row>
    <row r="16691" spans="1:3">
      <c r="A16691">
        <v>2017</v>
      </c>
      <c r="B16691">
        <v>2</v>
      </c>
      <c r="C16691">
        <v>8</v>
      </c>
    </row>
    <row r="16692" spans="1:3">
      <c r="A16692">
        <v>2017</v>
      </c>
      <c r="B16692">
        <v>2</v>
      </c>
      <c r="C16692">
        <v>8</v>
      </c>
    </row>
    <row r="16693" spans="1:3">
      <c r="A16693">
        <v>2017</v>
      </c>
      <c r="B16693">
        <v>2</v>
      </c>
      <c r="C16693">
        <v>8</v>
      </c>
    </row>
    <row r="16694" spans="1:3">
      <c r="A16694">
        <v>2017</v>
      </c>
      <c r="B16694">
        <v>2</v>
      </c>
      <c r="C16694">
        <v>8</v>
      </c>
    </row>
    <row r="16695" spans="1:3">
      <c r="A16695">
        <v>2017</v>
      </c>
      <c r="B16695">
        <v>2</v>
      </c>
      <c r="C16695">
        <v>8</v>
      </c>
    </row>
    <row r="16696" spans="1:3">
      <c r="A16696">
        <v>2017</v>
      </c>
      <c r="B16696">
        <v>2</v>
      </c>
      <c r="C16696">
        <v>8</v>
      </c>
    </row>
    <row r="16697" spans="1:3">
      <c r="A16697">
        <v>2017</v>
      </c>
      <c r="B16697">
        <v>2</v>
      </c>
      <c r="C16697">
        <v>8</v>
      </c>
    </row>
    <row r="16698" spans="1:3">
      <c r="A16698">
        <v>2017</v>
      </c>
      <c r="B16698">
        <v>2</v>
      </c>
      <c r="C16698">
        <v>8</v>
      </c>
    </row>
    <row r="16699" spans="1:3">
      <c r="A16699">
        <v>2017</v>
      </c>
      <c r="B16699">
        <v>2</v>
      </c>
      <c r="C16699">
        <v>8</v>
      </c>
    </row>
    <row r="16700" spans="1:3">
      <c r="A16700">
        <v>2017</v>
      </c>
      <c r="B16700">
        <v>2</v>
      </c>
      <c r="C16700">
        <v>8</v>
      </c>
    </row>
    <row r="16701" spans="1:3">
      <c r="A16701">
        <v>2017</v>
      </c>
      <c r="B16701">
        <v>2</v>
      </c>
      <c r="C16701">
        <v>8</v>
      </c>
    </row>
    <row r="16702" spans="1:3">
      <c r="A16702">
        <v>2017</v>
      </c>
      <c r="B16702">
        <v>2</v>
      </c>
      <c r="C16702">
        <v>8</v>
      </c>
    </row>
    <row r="16703" spans="1:3">
      <c r="A16703">
        <v>2017</v>
      </c>
      <c r="B16703">
        <v>2</v>
      </c>
      <c r="C16703">
        <v>8</v>
      </c>
    </row>
    <row r="16704" spans="1:3">
      <c r="A16704">
        <v>2017</v>
      </c>
      <c r="B16704">
        <v>2</v>
      </c>
      <c r="C16704">
        <v>8</v>
      </c>
    </row>
    <row r="16705" spans="1:3">
      <c r="A16705">
        <v>2017</v>
      </c>
      <c r="B16705">
        <v>2</v>
      </c>
      <c r="C16705">
        <v>8</v>
      </c>
    </row>
    <row r="16706" spans="1:3">
      <c r="A16706">
        <v>2017</v>
      </c>
      <c r="B16706">
        <v>2</v>
      </c>
      <c r="C16706">
        <v>8</v>
      </c>
    </row>
    <row r="16707" spans="1:3">
      <c r="A16707">
        <v>2017</v>
      </c>
      <c r="B16707">
        <v>2</v>
      </c>
      <c r="C16707">
        <v>8</v>
      </c>
    </row>
    <row r="16708" spans="1:3">
      <c r="A16708">
        <v>2017</v>
      </c>
      <c r="B16708">
        <v>2</v>
      </c>
      <c r="C16708">
        <v>8</v>
      </c>
    </row>
    <row r="16709" spans="1:3">
      <c r="A16709">
        <v>2017</v>
      </c>
      <c r="B16709">
        <v>2</v>
      </c>
      <c r="C16709">
        <v>8</v>
      </c>
    </row>
    <row r="16710" spans="1:3">
      <c r="A16710">
        <v>2017</v>
      </c>
      <c r="B16710">
        <v>2</v>
      </c>
      <c r="C16710">
        <v>8</v>
      </c>
    </row>
    <row r="16711" spans="1:3">
      <c r="A16711">
        <v>2017</v>
      </c>
      <c r="B16711">
        <v>2</v>
      </c>
      <c r="C16711">
        <v>8</v>
      </c>
    </row>
    <row r="16712" spans="1:3">
      <c r="A16712">
        <v>2017</v>
      </c>
      <c r="B16712">
        <v>2</v>
      </c>
      <c r="C16712">
        <v>8</v>
      </c>
    </row>
    <row r="16713" spans="1:3">
      <c r="A16713">
        <v>2017</v>
      </c>
      <c r="B16713">
        <v>2</v>
      </c>
      <c r="C16713">
        <v>8</v>
      </c>
    </row>
    <row r="16714" spans="1:3">
      <c r="A16714">
        <v>2017</v>
      </c>
      <c r="B16714">
        <v>2</v>
      </c>
      <c r="C16714">
        <v>8</v>
      </c>
    </row>
    <row r="16715" spans="1:3">
      <c r="A16715">
        <v>2017</v>
      </c>
      <c r="B16715">
        <v>2</v>
      </c>
      <c r="C16715">
        <v>8</v>
      </c>
    </row>
    <row r="16716" spans="1:3">
      <c r="A16716">
        <v>2017</v>
      </c>
      <c r="B16716">
        <v>2</v>
      </c>
      <c r="C16716">
        <v>8</v>
      </c>
    </row>
    <row r="16717" spans="1:3">
      <c r="A16717">
        <v>2017</v>
      </c>
      <c r="B16717">
        <v>2</v>
      </c>
      <c r="C16717">
        <v>8</v>
      </c>
    </row>
    <row r="16718" spans="1:3">
      <c r="A16718">
        <v>2017</v>
      </c>
      <c r="B16718">
        <v>2</v>
      </c>
      <c r="C16718">
        <v>8</v>
      </c>
    </row>
    <row r="16719" spans="1:3">
      <c r="A16719">
        <v>2017</v>
      </c>
      <c r="B16719">
        <v>2</v>
      </c>
      <c r="C16719">
        <v>8</v>
      </c>
    </row>
    <row r="16720" spans="1:3">
      <c r="A16720">
        <v>2017</v>
      </c>
      <c r="B16720">
        <v>2</v>
      </c>
      <c r="C16720">
        <v>8</v>
      </c>
    </row>
    <row r="16721" spans="1:3">
      <c r="A16721">
        <v>2017</v>
      </c>
      <c r="B16721">
        <v>2</v>
      </c>
      <c r="C16721">
        <v>8</v>
      </c>
    </row>
    <row r="16722" spans="1:3">
      <c r="A16722">
        <v>2017</v>
      </c>
      <c r="B16722">
        <v>2</v>
      </c>
      <c r="C16722">
        <v>8</v>
      </c>
    </row>
    <row r="16723" spans="1:3">
      <c r="A16723">
        <v>2017</v>
      </c>
      <c r="B16723">
        <v>2</v>
      </c>
      <c r="C16723">
        <v>8</v>
      </c>
    </row>
    <row r="16724" spans="1:3">
      <c r="A16724">
        <v>2017</v>
      </c>
      <c r="B16724">
        <v>2</v>
      </c>
      <c r="C16724">
        <v>8</v>
      </c>
    </row>
    <row r="16725" spans="1:3">
      <c r="A16725">
        <v>2017</v>
      </c>
      <c r="B16725">
        <v>2</v>
      </c>
      <c r="C16725">
        <v>8</v>
      </c>
    </row>
    <row r="16726" spans="1:3">
      <c r="A16726">
        <v>2017</v>
      </c>
      <c r="B16726">
        <v>2</v>
      </c>
      <c r="C16726">
        <v>8</v>
      </c>
    </row>
    <row r="16727" spans="1:3">
      <c r="A16727">
        <v>2017</v>
      </c>
      <c r="B16727">
        <v>2</v>
      </c>
      <c r="C16727">
        <v>8</v>
      </c>
    </row>
    <row r="16728" spans="1:3">
      <c r="A16728">
        <v>2017</v>
      </c>
      <c r="B16728">
        <v>2</v>
      </c>
      <c r="C16728">
        <v>8</v>
      </c>
    </row>
    <row r="16729" spans="1:3">
      <c r="A16729">
        <v>2017</v>
      </c>
      <c r="B16729">
        <v>2</v>
      </c>
      <c r="C16729">
        <v>8</v>
      </c>
    </row>
    <row r="16730" spans="1:3">
      <c r="A16730">
        <v>2017</v>
      </c>
      <c r="B16730">
        <v>2</v>
      </c>
      <c r="C16730">
        <v>8</v>
      </c>
    </row>
    <row r="16731" spans="1:3">
      <c r="A16731">
        <v>2017</v>
      </c>
      <c r="B16731">
        <v>2</v>
      </c>
      <c r="C16731">
        <v>8</v>
      </c>
    </row>
    <row r="16732" spans="1:3">
      <c r="A16732">
        <v>2017</v>
      </c>
      <c r="B16732">
        <v>2</v>
      </c>
      <c r="C16732">
        <v>8</v>
      </c>
    </row>
    <row r="16733" spans="1:3">
      <c r="A16733">
        <v>2017</v>
      </c>
      <c r="B16733">
        <v>2</v>
      </c>
      <c r="C16733">
        <v>8</v>
      </c>
    </row>
    <row r="16734" spans="1:3">
      <c r="A16734">
        <v>2017</v>
      </c>
      <c r="B16734">
        <v>2</v>
      </c>
      <c r="C16734">
        <v>8</v>
      </c>
    </row>
    <row r="16735" spans="1:3">
      <c r="A16735">
        <v>2017</v>
      </c>
      <c r="B16735">
        <v>2</v>
      </c>
      <c r="C16735">
        <v>8</v>
      </c>
    </row>
    <row r="16736" spans="1:3">
      <c r="A16736">
        <v>2017</v>
      </c>
      <c r="B16736">
        <v>2</v>
      </c>
      <c r="C16736">
        <v>8</v>
      </c>
    </row>
    <row r="16737" spans="1:3">
      <c r="A16737">
        <v>2017</v>
      </c>
      <c r="B16737">
        <v>2</v>
      </c>
      <c r="C16737">
        <v>8</v>
      </c>
    </row>
    <row r="16738" spans="1:3">
      <c r="A16738">
        <v>2017</v>
      </c>
      <c r="B16738">
        <v>2</v>
      </c>
      <c r="C16738">
        <v>8</v>
      </c>
    </row>
    <row r="16739" spans="1:3">
      <c r="A16739">
        <v>2017</v>
      </c>
      <c r="B16739">
        <v>2</v>
      </c>
      <c r="C16739">
        <v>8</v>
      </c>
    </row>
    <row r="16740" spans="1:3">
      <c r="A16740">
        <v>2017</v>
      </c>
      <c r="B16740">
        <v>2</v>
      </c>
      <c r="C16740">
        <v>8</v>
      </c>
    </row>
    <row r="16741" spans="1:3">
      <c r="A16741">
        <v>2017</v>
      </c>
      <c r="B16741">
        <v>2</v>
      </c>
      <c r="C16741">
        <v>8</v>
      </c>
    </row>
    <row r="16742" spans="1:3">
      <c r="A16742">
        <v>2017</v>
      </c>
      <c r="B16742">
        <v>2</v>
      </c>
      <c r="C16742">
        <v>8</v>
      </c>
    </row>
    <row r="16743" spans="1:3">
      <c r="A16743">
        <v>2017</v>
      </c>
      <c r="B16743">
        <v>2</v>
      </c>
      <c r="C16743">
        <v>8</v>
      </c>
    </row>
    <row r="16744" spans="1:3">
      <c r="A16744">
        <v>2017</v>
      </c>
      <c r="B16744">
        <v>2</v>
      </c>
      <c r="C16744">
        <v>8</v>
      </c>
    </row>
    <row r="16745" spans="1:3">
      <c r="A16745">
        <v>2017</v>
      </c>
      <c r="B16745">
        <v>2</v>
      </c>
      <c r="C16745">
        <v>8</v>
      </c>
    </row>
    <row r="16746" spans="1:3">
      <c r="A16746">
        <v>2017</v>
      </c>
      <c r="B16746">
        <v>2</v>
      </c>
      <c r="C16746">
        <v>8</v>
      </c>
    </row>
    <row r="16747" spans="1:3">
      <c r="A16747">
        <v>2017</v>
      </c>
      <c r="B16747">
        <v>2</v>
      </c>
      <c r="C16747">
        <v>8</v>
      </c>
    </row>
    <row r="16748" spans="1:3">
      <c r="A16748">
        <v>2017</v>
      </c>
      <c r="B16748">
        <v>2</v>
      </c>
      <c r="C16748">
        <v>8</v>
      </c>
    </row>
    <row r="16749" spans="1:3">
      <c r="A16749">
        <v>2017</v>
      </c>
      <c r="B16749">
        <v>2</v>
      </c>
      <c r="C16749">
        <v>8</v>
      </c>
    </row>
    <row r="16750" spans="1:3">
      <c r="A16750">
        <v>2017</v>
      </c>
      <c r="B16750">
        <v>2</v>
      </c>
      <c r="C16750">
        <v>8</v>
      </c>
    </row>
    <row r="16751" spans="1:3">
      <c r="A16751">
        <v>2017</v>
      </c>
      <c r="B16751">
        <v>2</v>
      </c>
      <c r="C16751">
        <v>8</v>
      </c>
    </row>
    <row r="16752" spans="1:3">
      <c r="A16752">
        <v>2017</v>
      </c>
      <c r="B16752">
        <v>2</v>
      </c>
      <c r="C16752">
        <v>8</v>
      </c>
    </row>
    <row r="16753" spans="1:3">
      <c r="A16753">
        <v>2017</v>
      </c>
      <c r="B16753">
        <v>2</v>
      </c>
      <c r="C16753">
        <v>8</v>
      </c>
    </row>
    <row r="16754" spans="1:3">
      <c r="A16754">
        <v>2017</v>
      </c>
      <c r="B16754">
        <v>2</v>
      </c>
      <c r="C16754">
        <v>8</v>
      </c>
    </row>
    <row r="16755" spans="1:3">
      <c r="A16755">
        <v>2017</v>
      </c>
      <c r="B16755">
        <v>2</v>
      </c>
      <c r="C16755">
        <v>8</v>
      </c>
    </row>
    <row r="16756" spans="1:3">
      <c r="A16756">
        <v>2017</v>
      </c>
      <c r="B16756">
        <v>2</v>
      </c>
      <c r="C16756">
        <v>8</v>
      </c>
    </row>
    <row r="16757" spans="1:3">
      <c r="A16757">
        <v>2017</v>
      </c>
      <c r="B16757">
        <v>2</v>
      </c>
      <c r="C16757">
        <v>8</v>
      </c>
    </row>
    <row r="16758" spans="1:3">
      <c r="A16758">
        <v>2017</v>
      </c>
      <c r="B16758">
        <v>2</v>
      </c>
      <c r="C16758">
        <v>8</v>
      </c>
    </row>
    <row r="16759" spans="1:3">
      <c r="A16759">
        <v>2017</v>
      </c>
      <c r="B16759">
        <v>2</v>
      </c>
      <c r="C16759">
        <v>8</v>
      </c>
    </row>
    <row r="16760" spans="1:3">
      <c r="A16760">
        <v>2017</v>
      </c>
      <c r="B16760">
        <v>2</v>
      </c>
      <c r="C16760">
        <v>8</v>
      </c>
    </row>
    <row r="16761" spans="1:3">
      <c r="A16761">
        <v>2017</v>
      </c>
      <c r="B16761">
        <v>2</v>
      </c>
      <c r="C16761">
        <v>8</v>
      </c>
    </row>
    <row r="16762" spans="1:3">
      <c r="A16762">
        <v>2017</v>
      </c>
      <c r="B16762">
        <v>2</v>
      </c>
      <c r="C16762">
        <v>8</v>
      </c>
    </row>
    <row r="16763" spans="1:3">
      <c r="A16763">
        <v>2017</v>
      </c>
      <c r="B16763">
        <v>2</v>
      </c>
      <c r="C16763">
        <v>8</v>
      </c>
    </row>
    <row r="16764" spans="1:3">
      <c r="A16764">
        <v>2017</v>
      </c>
      <c r="B16764">
        <v>2</v>
      </c>
      <c r="C16764">
        <v>8</v>
      </c>
    </row>
    <row r="16765" spans="1:3">
      <c r="A16765">
        <v>2017</v>
      </c>
      <c r="B16765">
        <v>2</v>
      </c>
      <c r="C16765">
        <v>8</v>
      </c>
    </row>
    <row r="16766" spans="1:3">
      <c r="A16766">
        <v>2017</v>
      </c>
      <c r="B16766">
        <v>2</v>
      </c>
      <c r="C16766">
        <v>8</v>
      </c>
    </row>
    <row r="16767" spans="1:3">
      <c r="A16767">
        <v>2017</v>
      </c>
      <c r="B16767">
        <v>2</v>
      </c>
      <c r="C16767">
        <v>8</v>
      </c>
    </row>
    <row r="16768" spans="1:3">
      <c r="A16768">
        <v>2017</v>
      </c>
      <c r="B16768">
        <v>2</v>
      </c>
      <c r="C16768">
        <v>8</v>
      </c>
    </row>
    <row r="16769" spans="1:3">
      <c r="A16769">
        <v>2017</v>
      </c>
      <c r="B16769">
        <v>2</v>
      </c>
      <c r="C16769">
        <v>8</v>
      </c>
    </row>
    <row r="16770" spans="1:3">
      <c r="A16770">
        <v>2017</v>
      </c>
      <c r="B16770">
        <v>2</v>
      </c>
      <c r="C16770">
        <v>8</v>
      </c>
    </row>
    <row r="16771" spans="1:3">
      <c r="A16771">
        <v>2017</v>
      </c>
      <c r="B16771">
        <v>2</v>
      </c>
      <c r="C16771">
        <v>8</v>
      </c>
    </row>
    <row r="16772" spans="1:3">
      <c r="A16772">
        <v>2017</v>
      </c>
      <c r="B16772">
        <v>2</v>
      </c>
      <c r="C16772">
        <v>8</v>
      </c>
    </row>
    <row r="16773" spans="1:3">
      <c r="A16773">
        <v>2017</v>
      </c>
      <c r="B16773">
        <v>2</v>
      </c>
      <c r="C16773">
        <v>8</v>
      </c>
    </row>
    <row r="16774" spans="1:3">
      <c r="A16774">
        <v>2017</v>
      </c>
      <c r="B16774">
        <v>2</v>
      </c>
      <c r="C16774">
        <v>8</v>
      </c>
    </row>
    <row r="16775" spans="1:3">
      <c r="A16775">
        <v>2017</v>
      </c>
      <c r="B16775">
        <v>2</v>
      </c>
      <c r="C16775">
        <v>8</v>
      </c>
    </row>
    <row r="16776" spans="1:3">
      <c r="A16776">
        <v>2017</v>
      </c>
      <c r="B16776">
        <v>2</v>
      </c>
      <c r="C16776">
        <v>8</v>
      </c>
    </row>
    <row r="16777" spans="1:3">
      <c r="A16777">
        <v>2017</v>
      </c>
      <c r="B16777">
        <v>2</v>
      </c>
      <c r="C16777">
        <v>8</v>
      </c>
    </row>
    <row r="16778" spans="1:3">
      <c r="A16778">
        <v>2017</v>
      </c>
      <c r="B16778">
        <v>2</v>
      </c>
      <c r="C16778">
        <v>8</v>
      </c>
    </row>
    <row r="16779" spans="1:3">
      <c r="A16779">
        <v>2017</v>
      </c>
      <c r="B16779">
        <v>2</v>
      </c>
      <c r="C16779">
        <v>8</v>
      </c>
    </row>
    <row r="16780" spans="1:3">
      <c r="A16780">
        <v>2017</v>
      </c>
      <c r="B16780">
        <v>2</v>
      </c>
      <c r="C16780">
        <v>8</v>
      </c>
    </row>
    <row r="16781" spans="1:3">
      <c r="A16781">
        <v>2017</v>
      </c>
      <c r="B16781">
        <v>2</v>
      </c>
      <c r="C16781">
        <v>8</v>
      </c>
    </row>
    <row r="16782" spans="1:3">
      <c r="A16782">
        <v>2017</v>
      </c>
      <c r="B16782">
        <v>2</v>
      </c>
      <c r="C16782">
        <v>8</v>
      </c>
    </row>
    <row r="16783" spans="1:3">
      <c r="A16783">
        <v>2017</v>
      </c>
      <c r="B16783">
        <v>2</v>
      </c>
      <c r="C16783">
        <v>8</v>
      </c>
    </row>
    <row r="16784" spans="1:3">
      <c r="A16784">
        <v>2017</v>
      </c>
      <c r="B16784">
        <v>2</v>
      </c>
      <c r="C16784">
        <v>8</v>
      </c>
    </row>
    <row r="16785" spans="1:3">
      <c r="A16785">
        <v>2017</v>
      </c>
      <c r="B16785">
        <v>2</v>
      </c>
      <c r="C16785">
        <v>8</v>
      </c>
    </row>
    <row r="16786" spans="1:3">
      <c r="A16786">
        <v>2017</v>
      </c>
      <c r="B16786">
        <v>2</v>
      </c>
      <c r="C16786">
        <v>8</v>
      </c>
    </row>
    <row r="16787" spans="1:3">
      <c r="A16787">
        <v>2017</v>
      </c>
      <c r="B16787">
        <v>2</v>
      </c>
      <c r="C16787">
        <v>8</v>
      </c>
    </row>
    <row r="16788" spans="1:3">
      <c r="A16788">
        <v>2017</v>
      </c>
      <c r="B16788">
        <v>2</v>
      </c>
      <c r="C16788">
        <v>8</v>
      </c>
    </row>
    <row r="16789" spans="1:3">
      <c r="A16789">
        <v>2017</v>
      </c>
      <c r="B16789">
        <v>2</v>
      </c>
      <c r="C16789">
        <v>8</v>
      </c>
    </row>
    <row r="16790" spans="1:3">
      <c r="A16790">
        <v>2017</v>
      </c>
      <c r="B16790">
        <v>2</v>
      </c>
      <c r="C16790">
        <v>8</v>
      </c>
    </row>
    <row r="16791" spans="1:3">
      <c r="A16791">
        <v>2017</v>
      </c>
      <c r="B16791">
        <v>2</v>
      </c>
      <c r="C16791">
        <v>8</v>
      </c>
    </row>
    <row r="16792" spans="1:3">
      <c r="A16792">
        <v>2017</v>
      </c>
      <c r="B16792">
        <v>2</v>
      </c>
      <c r="C16792">
        <v>8</v>
      </c>
    </row>
    <row r="16793" spans="1:3">
      <c r="A16793">
        <v>2017</v>
      </c>
      <c r="B16793">
        <v>2</v>
      </c>
      <c r="C16793">
        <v>8</v>
      </c>
    </row>
    <row r="16794" spans="1:3">
      <c r="A16794">
        <v>2017</v>
      </c>
      <c r="B16794">
        <v>2</v>
      </c>
      <c r="C16794">
        <v>8</v>
      </c>
    </row>
    <row r="16795" spans="1:3">
      <c r="A16795">
        <v>2017</v>
      </c>
      <c r="B16795">
        <v>2</v>
      </c>
      <c r="C16795">
        <v>8</v>
      </c>
    </row>
    <row r="16796" spans="1:3">
      <c r="A16796">
        <v>2017</v>
      </c>
      <c r="B16796">
        <v>2</v>
      </c>
      <c r="C16796">
        <v>8</v>
      </c>
    </row>
    <row r="16797" spans="1:3">
      <c r="A16797">
        <v>2017</v>
      </c>
      <c r="B16797">
        <v>2</v>
      </c>
      <c r="C16797">
        <v>8</v>
      </c>
    </row>
    <row r="16798" spans="1:3">
      <c r="A16798">
        <v>2017</v>
      </c>
      <c r="B16798">
        <v>2</v>
      </c>
      <c r="C16798">
        <v>8</v>
      </c>
    </row>
    <row r="16799" spans="1:3">
      <c r="A16799">
        <v>2017</v>
      </c>
      <c r="B16799">
        <v>2</v>
      </c>
      <c r="C16799">
        <v>8</v>
      </c>
    </row>
    <row r="16800" spans="1:3">
      <c r="A16800">
        <v>2017</v>
      </c>
      <c r="B16800">
        <v>2</v>
      </c>
      <c r="C16800">
        <v>8</v>
      </c>
    </row>
    <row r="16801" spans="1:3">
      <c r="A16801">
        <v>2017</v>
      </c>
      <c r="B16801">
        <v>2</v>
      </c>
      <c r="C16801">
        <v>8</v>
      </c>
    </row>
    <row r="16802" spans="1:3">
      <c r="A16802">
        <v>2017</v>
      </c>
      <c r="B16802">
        <v>2</v>
      </c>
      <c r="C16802">
        <v>8</v>
      </c>
    </row>
    <row r="16803" spans="1:3">
      <c r="A16803">
        <v>2017</v>
      </c>
      <c r="B16803">
        <v>2</v>
      </c>
      <c r="C16803">
        <v>8</v>
      </c>
    </row>
    <row r="16804" spans="1:3">
      <c r="A16804">
        <v>2017</v>
      </c>
      <c r="B16804">
        <v>2</v>
      </c>
      <c r="C16804">
        <v>8</v>
      </c>
    </row>
    <row r="16805" spans="1:3">
      <c r="A16805">
        <v>2017</v>
      </c>
      <c r="B16805">
        <v>2</v>
      </c>
      <c r="C16805">
        <v>8</v>
      </c>
    </row>
    <row r="16806" spans="1:3">
      <c r="A16806">
        <v>2017</v>
      </c>
      <c r="B16806">
        <v>2</v>
      </c>
      <c r="C16806">
        <v>8</v>
      </c>
    </row>
    <row r="16807" spans="1:3">
      <c r="A16807">
        <v>2017</v>
      </c>
      <c r="B16807">
        <v>2</v>
      </c>
      <c r="C16807">
        <v>8</v>
      </c>
    </row>
    <row r="16808" spans="1:3">
      <c r="A16808">
        <v>2017</v>
      </c>
      <c r="B16808">
        <v>2</v>
      </c>
      <c r="C16808">
        <v>8</v>
      </c>
    </row>
    <row r="16809" spans="1:3">
      <c r="A16809">
        <v>2017</v>
      </c>
      <c r="B16809">
        <v>2</v>
      </c>
      <c r="C16809">
        <v>8</v>
      </c>
    </row>
    <row r="16810" spans="1:3">
      <c r="A16810">
        <v>2017</v>
      </c>
      <c r="B16810">
        <v>2</v>
      </c>
      <c r="C16810">
        <v>8</v>
      </c>
    </row>
    <row r="16811" spans="1:3">
      <c r="A16811">
        <v>2017</v>
      </c>
      <c r="B16811">
        <v>2</v>
      </c>
      <c r="C16811">
        <v>8</v>
      </c>
    </row>
    <row r="16812" spans="1:3">
      <c r="A16812">
        <v>2017</v>
      </c>
      <c r="B16812">
        <v>2</v>
      </c>
      <c r="C16812">
        <v>8</v>
      </c>
    </row>
    <row r="16813" spans="1:3">
      <c r="A16813">
        <v>2017</v>
      </c>
      <c r="B16813">
        <v>2</v>
      </c>
      <c r="C16813">
        <v>8</v>
      </c>
    </row>
    <row r="16814" spans="1:3">
      <c r="A16814">
        <v>2017</v>
      </c>
      <c r="B16814">
        <v>2</v>
      </c>
      <c r="C16814">
        <v>8</v>
      </c>
    </row>
    <row r="16815" spans="1:3">
      <c r="A16815">
        <v>2017</v>
      </c>
      <c r="B16815">
        <v>2</v>
      </c>
      <c r="C16815">
        <v>8</v>
      </c>
    </row>
    <row r="16816" spans="1:3">
      <c r="A16816">
        <v>2017</v>
      </c>
      <c r="B16816">
        <v>2</v>
      </c>
      <c r="C16816">
        <v>8</v>
      </c>
    </row>
    <row r="16817" spans="1:3">
      <c r="A16817">
        <v>2017</v>
      </c>
      <c r="B16817">
        <v>2</v>
      </c>
      <c r="C16817">
        <v>8</v>
      </c>
    </row>
    <row r="16818" spans="1:3">
      <c r="A16818">
        <v>2017</v>
      </c>
      <c r="B16818">
        <v>2</v>
      </c>
      <c r="C16818">
        <v>8</v>
      </c>
    </row>
    <row r="16819" spans="1:3">
      <c r="A16819">
        <v>2017</v>
      </c>
      <c r="B16819">
        <v>2</v>
      </c>
      <c r="C16819">
        <v>8</v>
      </c>
    </row>
    <row r="16820" spans="1:3">
      <c r="A16820">
        <v>2017</v>
      </c>
      <c r="B16820">
        <v>2</v>
      </c>
      <c r="C16820">
        <v>8</v>
      </c>
    </row>
    <row r="16821" spans="1:3">
      <c r="A16821">
        <v>2017</v>
      </c>
      <c r="B16821">
        <v>2</v>
      </c>
      <c r="C16821">
        <v>8</v>
      </c>
    </row>
    <row r="16822" spans="1:3">
      <c r="A16822">
        <v>2017</v>
      </c>
      <c r="B16822">
        <v>2</v>
      </c>
      <c r="C16822">
        <v>8</v>
      </c>
    </row>
    <row r="16823" spans="1:3">
      <c r="A16823">
        <v>2017</v>
      </c>
      <c r="B16823">
        <v>2</v>
      </c>
      <c r="C16823">
        <v>8</v>
      </c>
    </row>
    <row r="16824" spans="1:3">
      <c r="A16824">
        <v>2017</v>
      </c>
      <c r="B16824">
        <v>2</v>
      </c>
      <c r="C16824">
        <v>8</v>
      </c>
    </row>
    <row r="16825" spans="1:3">
      <c r="A16825">
        <v>2017</v>
      </c>
      <c r="B16825">
        <v>2</v>
      </c>
      <c r="C16825">
        <v>8</v>
      </c>
    </row>
    <row r="16826" spans="1:3">
      <c r="A16826">
        <v>2017</v>
      </c>
      <c r="B16826">
        <v>2</v>
      </c>
      <c r="C16826">
        <v>8</v>
      </c>
    </row>
    <row r="16827" spans="1:3">
      <c r="A16827">
        <v>2017</v>
      </c>
      <c r="B16827">
        <v>2</v>
      </c>
      <c r="C16827">
        <v>8</v>
      </c>
    </row>
    <row r="16828" spans="1:3">
      <c r="A16828">
        <v>2017</v>
      </c>
      <c r="B16828">
        <v>2</v>
      </c>
      <c r="C16828">
        <v>8</v>
      </c>
    </row>
    <row r="16829" spans="1:3">
      <c r="A16829">
        <v>2017</v>
      </c>
      <c r="B16829">
        <v>2</v>
      </c>
      <c r="C16829">
        <v>8</v>
      </c>
    </row>
    <row r="16830" spans="1:3">
      <c r="A16830">
        <v>2017</v>
      </c>
      <c r="B16830">
        <v>2</v>
      </c>
      <c r="C16830">
        <v>8</v>
      </c>
    </row>
    <row r="16831" spans="1:3">
      <c r="A16831">
        <v>2017</v>
      </c>
      <c r="B16831">
        <v>2</v>
      </c>
      <c r="C16831">
        <v>8</v>
      </c>
    </row>
    <row r="16832" spans="1:3">
      <c r="A16832">
        <v>2017</v>
      </c>
      <c r="B16832">
        <v>2</v>
      </c>
      <c r="C16832">
        <v>8</v>
      </c>
    </row>
    <row r="16833" spans="1:3">
      <c r="A16833">
        <v>2017</v>
      </c>
      <c r="B16833">
        <v>2</v>
      </c>
      <c r="C16833">
        <v>8</v>
      </c>
    </row>
    <row r="16834" spans="1:3">
      <c r="A16834">
        <v>2017</v>
      </c>
      <c r="B16834">
        <v>2</v>
      </c>
      <c r="C16834">
        <v>8</v>
      </c>
    </row>
    <row r="16835" spans="1:3">
      <c r="A16835">
        <v>2017</v>
      </c>
      <c r="B16835">
        <v>2</v>
      </c>
      <c r="C16835">
        <v>8</v>
      </c>
    </row>
    <row r="16836" spans="1:3">
      <c r="A16836">
        <v>2017</v>
      </c>
      <c r="B16836">
        <v>2</v>
      </c>
      <c r="C16836">
        <v>8</v>
      </c>
    </row>
    <row r="16837" spans="1:3">
      <c r="A16837">
        <v>2017</v>
      </c>
      <c r="B16837">
        <v>2</v>
      </c>
      <c r="C16837">
        <v>8</v>
      </c>
    </row>
    <row r="16838" spans="1:3">
      <c r="A16838">
        <v>2017</v>
      </c>
      <c r="B16838">
        <v>2</v>
      </c>
      <c r="C16838">
        <v>8</v>
      </c>
    </row>
    <row r="16839" spans="1:3">
      <c r="A16839">
        <v>2017</v>
      </c>
      <c r="B16839">
        <v>2</v>
      </c>
      <c r="C16839">
        <v>8</v>
      </c>
    </row>
    <row r="16840" spans="1:3">
      <c r="A16840">
        <v>2017</v>
      </c>
      <c r="B16840">
        <v>2</v>
      </c>
      <c r="C16840">
        <v>8</v>
      </c>
    </row>
    <row r="16841" spans="1:3">
      <c r="A16841">
        <v>2017</v>
      </c>
      <c r="B16841">
        <v>2</v>
      </c>
      <c r="C16841">
        <v>8</v>
      </c>
    </row>
    <row r="16842" spans="1:3">
      <c r="A16842">
        <v>2017</v>
      </c>
      <c r="B16842">
        <v>2</v>
      </c>
      <c r="C16842">
        <v>8</v>
      </c>
    </row>
    <row r="16843" spans="1:3">
      <c r="A16843">
        <v>2017</v>
      </c>
      <c r="B16843">
        <v>2</v>
      </c>
      <c r="C16843">
        <v>8</v>
      </c>
    </row>
    <row r="16844" spans="1:3">
      <c r="A16844">
        <v>2017</v>
      </c>
      <c r="B16844">
        <v>2</v>
      </c>
      <c r="C16844">
        <v>8</v>
      </c>
    </row>
    <row r="16845" spans="1:3">
      <c r="A16845">
        <v>2017</v>
      </c>
      <c r="B16845">
        <v>2</v>
      </c>
      <c r="C16845">
        <v>8</v>
      </c>
    </row>
    <row r="16846" spans="1:3">
      <c r="A16846">
        <v>2017</v>
      </c>
      <c r="B16846">
        <v>2</v>
      </c>
      <c r="C16846">
        <v>8</v>
      </c>
    </row>
    <row r="16847" spans="1:3">
      <c r="A16847">
        <v>2017</v>
      </c>
      <c r="B16847">
        <v>2</v>
      </c>
      <c r="C16847">
        <v>8</v>
      </c>
    </row>
    <row r="16848" spans="1:3">
      <c r="A16848">
        <v>2017</v>
      </c>
      <c r="B16848">
        <v>2</v>
      </c>
      <c r="C16848">
        <v>8</v>
      </c>
    </row>
    <row r="16849" spans="1:3">
      <c r="A16849">
        <v>2017</v>
      </c>
      <c r="B16849">
        <v>2</v>
      </c>
      <c r="C16849">
        <v>8</v>
      </c>
    </row>
    <row r="16850" spans="1:3">
      <c r="A16850">
        <v>2017</v>
      </c>
      <c r="B16850">
        <v>2</v>
      </c>
      <c r="C16850">
        <v>8</v>
      </c>
    </row>
    <row r="16851" spans="1:3">
      <c r="A16851">
        <v>2017</v>
      </c>
      <c r="B16851">
        <v>2</v>
      </c>
      <c r="C16851">
        <v>8</v>
      </c>
    </row>
    <row r="16852" spans="1:3">
      <c r="A16852">
        <v>2017</v>
      </c>
      <c r="B16852">
        <v>2</v>
      </c>
      <c r="C16852">
        <v>8</v>
      </c>
    </row>
    <row r="16853" spans="1:3">
      <c r="A16853">
        <v>2017</v>
      </c>
      <c r="B16853">
        <v>2</v>
      </c>
      <c r="C16853">
        <v>8</v>
      </c>
    </row>
    <row r="16854" spans="1:3">
      <c r="A16854">
        <v>2017</v>
      </c>
      <c r="B16854">
        <v>2</v>
      </c>
      <c r="C16854">
        <v>8</v>
      </c>
    </row>
    <row r="16855" spans="1:3">
      <c r="A16855">
        <v>2017</v>
      </c>
      <c r="B16855">
        <v>2</v>
      </c>
      <c r="C16855">
        <v>8</v>
      </c>
    </row>
    <row r="16856" spans="1:3">
      <c r="A16856">
        <v>2017</v>
      </c>
      <c r="B16856">
        <v>2</v>
      </c>
      <c r="C16856">
        <v>8</v>
      </c>
    </row>
    <row r="16857" spans="1:3">
      <c r="A16857">
        <v>2017</v>
      </c>
      <c r="B16857">
        <v>2</v>
      </c>
      <c r="C16857">
        <v>8</v>
      </c>
    </row>
    <row r="16858" spans="1:3">
      <c r="A16858">
        <v>2017</v>
      </c>
      <c r="B16858">
        <v>2</v>
      </c>
      <c r="C16858">
        <v>8</v>
      </c>
    </row>
    <row r="16859" spans="1:3">
      <c r="A16859">
        <v>2017</v>
      </c>
      <c r="B16859">
        <v>2</v>
      </c>
      <c r="C16859">
        <v>8</v>
      </c>
    </row>
    <row r="16860" spans="1:3">
      <c r="A16860">
        <v>2017</v>
      </c>
      <c r="B16860">
        <v>2</v>
      </c>
      <c r="C16860">
        <v>8</v>
      </c>
    </row>
    <row r="16861" spans="1:3">
      <c r="A16861">
        <v>2017</v>
      </c>
      <c r="B16861">
        <v>2</v>
      </c>
      <c r="C16861">
        <v>8</v>
      </c>
    </row>
    <row r="16862" spans="1:3">
      <c r="A16862">
        <v>2017</v>
      </c>
      <c r="B16862">
        <v>2</v>
      </c>
      <c r="C16862">
        <v>8</v>
      </c>
    </row>
    <row r="16863" spans="1:3">
      <c r="A16863">
        <v>2017</v>
      </c>
      <c r="B16863">
        <v>2</v>
      </c>
      <c r="C16863">
        <v>8</v>
      </c>
    </row>
    <row r="16864" spans="1:3">
      <c r="A16864">
        <v>2017</v>
      </c>
      <c r="B16864">
        <v>2</v>
      </c>
      <c r="C16864">
        <v>8</v>
      </c>
    </row>
    <row r="16865" spans="1:3">
      <c r="A16865">
        <v>2017</v>
      </c>
      <c r="B16865">
        <v>2</v>
      </c>
      <c r="C16865">
        <v>8</v>
      </c>
    </row>
    <row r="16866" spans="1:3">
      <c r="A16866">
        <v>2017</v>
      </c>
      <c r="B16866">
        <v>2</v>
      </c>
      <c r="C16866">
        <v>8</v>
      </c>
    </row>
    <row r="16867" spans="1:3">
      <c r="A16867">
        <v>2017</v>
      </c>
      <c r="B16867">
        <v>2</v>
      </c>
      <c r="C16867">
        <v>8</v>
      </c>
    </row>
    <row r="16868" spans="1:3">
      <c r="A16868">
        <v>2017</v>
      </c>
      <c r="B16868">
        <v>2</v>
      </c>
      <c r="C16868">
        <v>8</v>
      </c>
    </row>
    <row r="16869" spans="1:3">
      <c r="A16869">
        <v>2017</v>
      </c>
      <c r="B16869">
        <v>2</v>
      </c>
      <c r="C16869">
        <v>8</v>
      </c>
    </row>
    <row r="16870" spans="1:3">
      <c r="A16870">
        <v>2017</v>
      </c>
      <c r="B16870">
        <v>2</v>
      </c>
      <c r="C16870">
        <v>8</v>
      </c>
    </row>
    <row r="16871" spans="1:3">
      <c r="A16871">
        <v>2017</v>
      </c>
      <c r="B16871">
        <v>2</v>
      </c>
      <c r="C16871">
        <v>8</v>
      </c>
    </row>
    <row r="16872" spans="1:3">
      <c r="A16872">
        <v>2017</v>
      </c>
      <c r="B16872">
        <v>2</v>
      </c>
      <c r="C16872">
        <v>8</v>
      </c>
    </row>
    <row r="16873" spans="1:3">
      <c r="A16873">
        <v>2017</v>
      </c>
      <c r="B16873">
        <v>2</v>
      </c>
      <c r="C16873">
        <v>8</v>
      </c>
    </row>
    <row r="16874" spans="1:3">
      <c r="A16874">
        <v>2017</v>
      </c>
      <c r="B16874">
        <v>2</v>
      </c>
      <c r="C16874">
        <v>8</v>
      </c>
    </row>
    <row r="16875" spans="1:3">
      <c r="A16875">
        <v>2017</v>
      </c>
      <c r="B16875">
        <v>2</v>
      </c>
      <c r="C16875">
        <v>8</v>
      </c>
    </row>
    <row r="16876" spans="1:3">
      <c r="A16876">
        <v>2017</v>
      </c>
      <c r="B16876">
        <v>2</v>
      </c>
      <c r="C16876">
        <v>8</v>
      </c>
    </row>
    <row r="16877" spans="1:3">
      <c r="A16877">
        <v>2017</v>
      </c>
      <c r="B16877">
        <v>2</v>
      </c>
      <c r="C16877">
        <v>8</v>
      </c>
    </row>
    <row r="16878" spans="1:3">
      <c r="A16878">
        <v>2017</v>
      </c>
      <c r="B16878">
        <v>2</v>
      </c>
      <c r="C16878">
        <v>8</v>
      </c>
    </row>
    <row r="16879" spans="1:3">
      <c r="A16879">
        <v>2017</v>
      </c>
      <c r="B16879">
        <v>2</v>
      </c>
      <c r="C16879">
        <v>8</v>
      </c>
    </row>
    <row r="16880" spans="1:3">
      <c r="A16880">
        <v>2017</v>
      </c>
      <c r="B16880">
        <v>2</v>
      </c>
      <c r="C16880">
        <v>8</v>
      </c>
    </row>
    <row r="16881" spans="1:3">
      <c r="A16881">
        <v>2017</v>
      </c>
      <c r="B16881">
        <v>2</v>
      </c>
      <c r="C16881">
        <v>8</v>
      </c>
    </row>
    <row r="16882" spans="1:3">
      <c r="A16882">
        <v>2017</v>
      </c>
      <c r="B16882">
        <v>2</v>
      </c>
      <c r="C16882">
        <v>8</v>
      </c>
    </row>
    <row r="16883" spans="1:3">
      <c r="A16883">
        <v>2017</v>
      </c>
      <c r="B16883">
        <v>2</v>
      </c>
      <c r="C16883">
        <v>8</v>
      </c>
    </row>
    <row r="16884" spans="1:3">
      <c r="A16884">
        <v>2017</v>
      </c>
      <c r="B16884">
        <v>2</v>
      </c>
      <c r="C16884">
        <v>8</v>
      </c>
    </row>
    <row r="16885" spans="1:3">
      <c r="A16885">
        <v>2017</v>
      </c>
      <c r="B16885">
        <v>2</v>
      </c>
      <c r="C16885">
        <v>8</v>
      </c>
    </row>
    <row r="16886" spans="1:3">
      <c r="A16886">
        <v>2017</v>
      </c>
      <c r="B16886">
        <v>2</v>
      </c>
      <c r="C16886">
        <v>8</v>
      </c>
    </row>
    <row r="16887" spans="1:3">
      <c r="A16887">
        <v>2017</v>
      </c>
      <c r="B16887">
        <v>2</v>
      </c>
      <c r="C16887">
        <v>8</v>
      </c>
    </row>
    <row r="16888" spans="1:3">
      <c r="A16888">
        <v>2017</v>
      </c>
      <c r="B16888">
        <v>2</v>
      </c>
      <c r="C16888">
        <v>8</v>
      </c>
    </row>
    <row r="16889" spans="1:3">
      <c r="A16889">
        <v>2017</v>
      </c>
      <c r="B16889">
        <v>2</v>
      </c>
      <c r="C16889">
        <v>8</v>
      </c>
    </row>
    <row r="16890" spans="1:3">
      <c r="A16890">
        <v>2017</v>
      </c>
      <c r="B16890">
        <v>2</v>
      </c>
      <c r="C16890">
        <v>8</v>
      </c>
    </row>
    <row r="16891" spans="1:3">
      <c r="A16891">
        <v>2017</v>
      </c>
      <c r="B16891">
        <v>2</v>
      </c>
      <c r="C16891">
        <v>8</v>
      </c>
    </row>
    <row r="16892" spans="1:3">
      <c r="A16892">
        <v>2017</v>
      </c>
      <c r="B16892">
        <v>2</v>
      </c>
      <c r="C16892">
        <v>8</v>
      </c>
    </row>
    <row r="16893" spans="1:3">
      <c r="A16893">
        <v>2017</v>
      </c>
      <c r="B16893">
        <v>2</v>
      </c>
      <c r="C16893">
        <v>8</v>
      </c>
    </row>
    <row r="16894" spans="1:3">
      <c r="A16894">
        <v>2017</v>
      </c>
      <c r="B16894">
        <v>2</v>
      </c>
      <c r="C16894">
        <v>8</v>
      </c>
    </row>
    <row r="16895" spans="1:3">
      <c r="A16895">
        <v>2017</v>
      </c>
      <c r="B16895">
        <v>2</v>
      </c>
      <c r="C16895">
        <v>8</v>
      </c>
    </row>
    <row r="16896" spans="1:3">
      <c r="A16896">
        <v>2017</v>
      </c>
      <c r="B16896">
        <v>2</v>
      </c>
      <c r="C16896">
        <v>8</v>
      </c>
    </row>
    <row r="16897" spans="1:3">
      <c r="A16897">
        <v>2017</v>
      </c>
      <c r="B16897">
        <v>2</v>
      </c>
      <c r="C16897">
        <v>8</v>
      </c>
    </row>
    <row r="16898" spans="1:3">
      <c r="A16898">
        <v>2017</v>
      </c>
      <c r="B16898">
        <v>2</v>
      </c>
      <c r="C16898">
        <v>8</v>
      </c>
    </row>
    <row r="16899" spans="1:3">
      <c r="A16899">
        <v>2017</v>
      </c>
      <c r="B16899">
        <v>2</v>
      </c>
      <c r="C16899">
        <v>8</v>
      </c>
    </row>
    <row r="16900" spans="1:3">
      <c r="A16900">
        <v>2017</v>
      </c>
      <c r="B16900">
        <v>2</v>
      </c>
      <c r="C16900">
        <v>8</v>
      </c>
    </row>
    <row r="16901" spans="1:3">
      <c r="A16901">
        <v>2017</v>
      </c>
      <c r="B16901">
        <v>2</v>
      </c>
      <c r="C16901">
        <v>8</v>
      </c>
    </row>
    <row r="16902" spans="1:3">
      <c r="A16902">
        <v>2017</v>
      </c>
      <c r="B16902">
        <v>2</v>
      </c>
      <c r="C16902">
        <v>8</v>
      </c>
    </row>
    <row r="16903" spans="1:3">
      <c r="A16903">
        <v>2017</v>
      </c>
      <c r="B16903">
        <v>2</v>
      </c>
      <c r="C16903">
        <v>8</v>
      </c>
    </row>
    <row r="16904" spans="1:3">
      <c r="A16904">
        <v>2017</v>
      </c>
      <c r="B16904">
        <v>2</v>
      </c>
      <c r="C16904">
        <v>8</v>
      </c>
    </row>
    <row r="16905" spans="1:3">
      <c r="A16905">
        <v>2017</v>
      </c>
      <c r="B16905">
        <v>2</v>
      </c>
      <c r="C16905">
        <v>8</v>
      </c>
    </row>
    <row r="16906" spans="1:3">
      <c r="A16906">
        <v>2017</v>
      </c>
      <c r="B16906">
        <v>2</v>
      </c>
      <c r="C16906">
        <v>8</v>
      </c>
    </row>
    <row r="16907" spans="1:3">
      <c r="A16907">
        <v>2017</v>
      </c>
      <c r="B16907">
        <v>2</v>
      </c>
      <c r="C16907">
        <v>8</v>
      </c>
    </row>
    <row r="16908" spans="1:3">
      <c r="A16908">
        <v>2017</v>
      </c>
      <c r="B16908">
        <v>2</v>
      </c>
      <c r="C16908">
        <v>8</v>
      </c>
    </row>
    <row r="16909" spans="1:3">
      <c r="A16909">
        <v>2017</v>
      </c>
      <c r="B16909">
        <v>2</v>
      </c>
      <c r="C16909">
        <v>8</v>
      </c>
    </row>
    <row r="16910" spans="1:3">
      <c r="A16910">
        <v>2017</v>
      </c>
      <c r="B16910">
        <v>2</v>
      </c>
      <c r="C16910">
        <v>8</v>
      </c>
    </row>
    <row r="16911" spans="1:3">
      <c r="A16911">
        <v>2017</v>
      </c>
      <c r="B16911">
        <v>2</v>
      </c>
      <c r="C16911">
        <v>8</v>
      </c>
    </row>
    <row r="16912" spans="1:3">
      <c r="A16912">
        <v>2017</v>
      </c>
      <c r="B16912">
        <v>2</v>
      </c>
      <c r="C16912">
        <v>8</v>
      </c>
    </row>
    <row r="16913" spans="1:3">
      <c r="A16913">
        <v>2017</v>
      </c>
      <c r="B16913">
        <v>2</v>
      </c>
      <c r="C16913">
        <v>8</v>
      </c>
    </row>
    <row r="16914" spans="1:3">
      <c r="A16914">
        <v>2017</v>
      </c>
      <c r="B16914">
        <v>2</v>
      </c>
      <c r="C16914">
        <v>8</v>
      </c>
    </row>
    <row r="16915" spans="1:3">
      <c r="A16915">
        <v>2017</v>
      </c>
      <c r="B16915">
        <v>2</v>
      </c>
      <c r="C16915">
        <v>8</v>
      </c>
    </row>
    <row r="16916" spans="1:3">
      <c r="A16916">
        <v>2017</v>
      </c>
      <c r="B16916">
        <v>2</v>
      </c>
      <c r="C16916">
        <v>8</v>
      </c>
    </row>
    <row r="16917" spans="1:3">
      <c r="A16917">
        <v>2017</v>
      </c>
      <c r="B16917">
        <v>2</v>
      </c>
      <c r="C16917">
        <v>8</v>
      </c>
    </row>
    <row r="16918" spans="1:3">
      <c r="A16918">
        <v>2017</v>
      </c>
      <c r="B16918">
        <v>2</v>
      </c>
      <c r="C16918">
        <v>8</v>
      </c>
    </row>
    <row r="16919" spans="1:3">
      <c r="A16919">
        <v>2017</v>
      </c>
      <c r="B16919">
        <v>2</v>
      </c>
      <c r="C16919">
        <v>8</v>
      </c>
    </row>
    <row r="16920" spans="1:3">
      <c r="A16920">
        <v>2017</v>
      </c>
      <c r="B16920">
        <v>2</v>
      </c>
      <c r="C16920">
        <v>8</v>
      </c>
    </row>
    <row r="16921" spans="1:3">
      <c r="A16921">
        <v>2017</v>
      </c>
      <c r="B16921">
        <v>2</v>
      </c>
      <c r="C16921">
        <v>8</v>
      </c>
    </row>
    <row r="16922" spans="1:3">
      <c r="A16922">
        <v>2017</v>
      </c>
      <c r="B16922">
        <v>2</v>
      </c>
      <c r="C16922">
        <v>8</v>
      </c>
    </row>
    <row r="16923" spans="1:3">
      <c r="A16923">
        <v>2017</v>
      </c>
      <c r="B16923">
        <v>2</v>
      </c>
      <c r="C16923">
        <v>10</v>
      </c>
    </row>
    <row r="16924" spans="1:3">
      <c r="A16924">
        <v>2017</v>
      </c>
      <c r="B16924">
        <v>2</v>
      </c>
      <c r="C16924">
        <v>10</v>
      </c>
    </row>
    <row r="16925" spans="1:3">
      <c r="A16925">
        <v>2017</v>
      </c>
      <c r="B16925">
        <v>2</v>
      </c>
      <c r="C16925">
        <v>10</v>
      </c>
    </row>
    <row r="16926" spans="1:3">
      <c r="A16926">
        <v>2017</v>
      </c>
      <c r="B16926">
        <v>2</v>
      </c>
      <c r="C16926">
        <v>10</v>
      </c>
    </row>
    <row r="16927" spans="1:3">
      <c r="A16927">
        <v>2017</v>
      </c>
      <c r="B16927">
        <v>2</v>
      </c>
      <c r="C16927">
        <v>10</v>
      </c>
    </row>
    <row r="16928" spans="1:3">
      <c r="A16928">
        <v>2017</v>
      </c>
      <c r="B16928">
        <v>2</v>
      </c>
      <c r="C16928">
        <v>10</v>
      </c>
    </row>
    <row r="16929" spans="1:3">
      <c r="A16929">
        <v>2017</v>
      </c>
      <c r="B16929">
        <v>2</v>
      </c>
      <c r="C16929">
        <v>10</v>
      </c>
    </row>
    <row r="16930" spans="1:3">
      <c r="A16930">
        <v>2017</v>
      </c>
      <c r="B16930">
        <v>2</v>
      </c>
      <c r="C16930">
        <v>10</v>
      </c>
    </row>
    <row r="16931" spans="1:3">
      <c r="A16931">
        <v>2017</v>
      </c>
      <c r="B16931">
        <v>2</v>
      </c>
      <c r="C16931">
        <v>10</v>
      </c>
    </row>
    <row r="16932" spans="1:3">
      <c r="A16932">
        <v>2017</v>
      </c>
      <c r="B16932">
        <v>2</v>
      </c>
      <c r="C16932">
        <v>10</v>
      </c>
    </row>
    <row r="16933" spans="1:3">
      <c r="A16933">
        <v>2017</v>
      </c>
      <c r="B16933">
        <v>2</v>
      </c>
      <c r="C16933">
        <v>10</v>
      </c>
    </row>
    <row r="16934" spans="1:3">
      <c r="A16934">
        <v>2017</v>
      </c>
      <c r="B16934">
        <v>2</v>
      </c>
      <c r="C16934">
        <v>10</v>
      </c>
    </row>
    <row r="16935" spans="1:3">
      <c r="A16935">
        <v>2017</v>
      </c>
      <c r="B16935">
        <v>2</v>
      </c>
      <c r="C16935">
        <v>10</v>
      </c>
    </row>
    <row r="16936" spans="1:3">
      <c r="A16936">
        <v>2017</v>
      </c>
      <c r="B16936">
        <v>2</v>
      </c>
      <c r="C16936">
        <v>10</v>
      </c>
    </row>
    <row r="16937" spans="1:3">
      <c r="A16937">
        <v>2017</v>
      </c>
      <c r="B16937">
        <v>2</v>
      </c>
      <c r="C16937">
        <v>10</v>
      </c>
    </row>
    <row r="16938" spans="1:3">
      <c r="A16938">
        <v>2017</v>
      </c>
      <c r="B16938">
        <v>2</v>
      </c>
      <c r="C16938">
        <v>10</v>
      </c>
    </row>
    <row r="16939" spans="1:3">
      <c r="A16939">
        <v>2017</v>
      </c>
      <c r="B16939">
        <v>2</v>
      </c>
      <c r="C16939">
        <v>10</v>
      </c>
    </row>
    <row r="16940" spans="1:3">
      <c r="A16940">
        <v>2017</v>
      </c>
      <c r="B16940">
        <v>2</v>
      </c>
      <c r="C16940">
        <v>10</v>
      </c>
    </row>
    <row r="16941" spans="1:3">
      <c r="A16941">
        <v>2017</v>
      </c>
      <c r="B16941">
        <v>2</v>
      </c>
      <c r="C16941">
        <v>8</v>
      </c>
    </row>
    <row r="16942" spans="1:3">
      <c r="A16942">
        <v>2017</v>
      </c>
      <c r="B16942">
        <v>2</v>
      </c>
      <c r="C16942">
        <v>8</v>
      </c>
    </row>
    <row r="16943" spans="1:3">
      <c r="A16943">
        <v>2017</v>
      </c>
      <c r="B16943">
        <v>2</v>
      </c>
      <c r="C16943">
        <v>8</v>
      </c>
    </row>
    <row r="16944" spans="1:3">
      <c r="A16944">
        <v>2017</v>
      </c>
      <c r="B16944">
        <v>2</v>
      </c>
      <c r="C16944">
        <v>8</v>
      </c>
    </row>
    <row r="16945" spans="1:3">
      <c r="A16945">
        <v>2017</v>
      </c>
      <c r="B16945">
        <v>2</v>
      </c>
      <c r="C16945">
        <v>8</v>
      </c>
    </row>
    <row r="16946" spans="1:3">
      <c r="A16946">
        <v>2017</v>
      </c>
      <c r="B16946">
        <v>2</v>
      </c>
      <c r="C16946">
        <v>8</v>
      </c>
    </row>
    <row r="16947" spans="1:3">
      <c r="A16947">
        <v>2017</v>
      </c>
      <c r="B16947">
        <v>2</v>
      </c>
      <c r="C16947">
        <v>8</v>
      </c>
    </row>
    <row r="16948" spans="1:3">
      <c r="A16948">
        <v>2017</v>
      </c>
      <c r="B16948">
        <v>2</v>
      </c>
      <c r="C16948">
        <v>8</v>
      </c>
    </row>
    <row r="16949" spans="1:3">
      <c r="A16949">
        <v>2017</v>
      </c>
      <c r="B16949">
        <v>2</v>
      </c>
      <c r="C16949">
        <v>8</v>
      </c>
    </row>
    <row r="16950" spans="1:3">
      <c r="A16950">
        <v>2017</v>
      </c>
      <c r="B16950">
        <v>2</v>
      </c>
      <c r="C16950">
        <v>8</v>
      </c>
    </row>
    <row r="16951" spans="1:3">
      <c r="A16951">
        <v>2017</v>
      </c>
      <c r="B16951">
        <v>2</v>
      </c>
      <c r="C16951">
        <v>8</v>
      </c>
    </row>
    <row r="16952" spans="1:3">
      <c r="A16952">
        <v>2017</v>
      </c>
      <c r="B16952">
        <v>2</v>
      </c>
      <c r="C16952">
        <v>8</v>
      </c>
    </row>
    <row r="16953" spans="1:3">
      <c r="A16953">
        <v>2017</v>
      </c>
      <c r="B16953">
        <v>2</v>
      </c>
      <c r="C16953">
        <v>8</v>
      </c>
    </row>
    <row r="16954" spans="1:3">
      <c r="A16954">
        <v>2017</v>
      </c>
      <c r="B16954">
        <v>2</v>
      </c>
      <c r="C16954">
        <v>8</v>
      </c>
    </row>
    <row r="16955" spans="1:3">
      <c r="A16955">
        <v>2017</v>
      </c>
      <c r="B16955">
        <v>2</v>
      </c>
      <c r="C16955">
        <v>8</v>
      </c>
    </row>
    <row r="16956" spans="1:3">
      <c r="A16956">
        <v>2017</v>
      </c>
      <c r="B16956">
        <v>2</v>
      </c>
      <c r="C16956">
        <v>8</v>
      </c>
    </row>
    <row r="16957" spans="1:3">
      <c r="A16957">
        <v>2017</v>
      </c>
      <c r="B16957">
        <v>2</v>
      </c>
      <c r="C16957">
        <v>8</v>
      </c>
    </row>
    <row r="16958" spans="1:3">
      <c r="A16958">
        <v>2017</v>
      </c>
      <c r="B16958">
        <v>2</v>
      </c>
      <c r="C16958">
        <v>8</v>
      </c>
    </row>
    <row r="16959" spans="1:3">
      <c r="A16959">
        <v>2017</v>
      </c>
      <c r="B16959">
        <v>2</v>
      </c>
      <c r="C16959">
        <v>8</v>
      </c>
    </row>
    <row r="16960" spans="1:3">
      <c r="A16960">
        <v>2017</v>
      </c>
      <c r="B16960">
        <v>2</v>
      </c>
      <c r="C16960">
        <v>8</v>
      </c>
    </row>
    <row r="16961" spans="1:3">
      <c r="A16961">
        <v>2017</v>
      </c>
      <c r="B16961">
        <v>2</v>
      </c>
      <c r="C16961">
        <v>10</v>
      </c>
    </row>
    <row r="16962" spans="1:3">
      <c r="A16962">
        <v>2017</v>
      </c>
      <c r="B16962">
        <v>2</v>
      </c>
      <c r="C16962">
        <v>10</v>
      </c>
    </row>
    <row r="16963" spans="1:3">
      <c r="A16963">
        <v>2017</v>
      </c>
      <c r="B16963">
        <v>2</v>
      </c>
      <c r="C16963">
        <v>10</v>
      </c>
    </row>
    <row r="16964" spans="1:3">
      <c r="A16964">
        <v>2017</v>
      </c>
      <c r="B16964">
        <v>2</v>
      </c>
      <c r="C16964">
        <v>10</v>
      </c>
    </row>
    <row r="16965" spans="1:3">
      <c r="A16965">
        <v>2017</v>
      </c>
      <c r="B16965">
        <v>2</v>
      </c>
      <c r="C16965">
        <v>10</v>
      </c>
    </row>
    <row r="16966" spans="1:3">
      <c r="A16966">
        <v>2017</v>
      </c>
      <c r="B16966">
        <v>2</v>
      </c>
      <c r="C16966">
        <v>10</v>
      </c>
    </row>
    <row r="16967" spans="1:3">
      <c r="A16967">
        <v>2017</v>
      </c>
      <c r="B16967">
        <v>2</v>
      </c>
      <c r="C16967">
        <v>10</v>
      </c>
    </row>
    <row r="16968" spans="1:3">
      <c r="A16968">
        <v>2017</v>
      </c>
      <c r="B16968">
        <v>2</v>
      </c>
      <c r="C16968">
        <v>10</v>
      </c>
    </row>
    <row r="16969" spans="1:3">
      <c r="A16969">
        <v>2017</v>
      </c>
      <c r="B16969">
        <v>2</v>
      </c>
      <c r="C16969">
        <v>9</v>
      </c>
    </row>
    <row r="16970" spans="1:3">
      <c r="A16970">
        <v>2017</v>
      </c>
      <c r="B16970">
        <v>2</v>
      </c>
      <c r="C16970">
        <v>9</v>
      </c>
    </row>
    <row r="16971" spans="1:3">
      <c r="A16971">
        <v>2017</v>
      </c>
      <c r="B16971">
        <v>2</v>
      </c>
      <c r="C16971">
        <v>9</v>
      </c>
    </row>
    <row r="16972" spans="1:3">
      <c r="A16972">
        <v>2017</v>
      </c>
      <c r="B16972">
        <v>2</v>
      </c>
      <c r="C16972">
        <v>9</v>
      </c>
    </row>
    <row r="16973" spans="1:3">
      <c r="A16973">
        <v>2017</v>
      </c>
      <c r="B16973">
        <v>2</v>
      </c>
      <c r="C16973">
        <v>9</v>
      </c>
    </row>
    <row r="16974" spans="1:3">
      <c r="A16974">
        <v>2017</v>
      </c>
      <c r="B16974">
        <v>2</v>
      </c>
      <c r="C16974">
        <v>9</v>
      </c>
    </row>
    <row r="16975" spans="1:3">
      <c r="A16975">
        <v>2017</v>
      </c>
      <c r="B16975">
        <v>2</v>
      </c>
      <c r="C16975">
        <v>9</v>
      </c>
    </row>
    <row r="16976" spans="1:3">
      <c r="A16976">
        <v>2017</v>
      </c>
      <c r="B16976">
        <v>2</v>
      </c>
      <c r="C16976">
        <v>9</v>
      </c>
    </row>
    <row r="16977" spans="1:3">
      <c r="A16977">
        <v>2017</v>
      </c>
      <c r="B16977">
        <v>2</v>
      </c>
      <c r="C16977">
        <v>9</v>
      </c>
    </row>
    <row r="16978" spans="1:3">
      <c r="A16978">
        <v>2017</v>
      </c>
      <c r="B16978">
        <v>2</v>
      </c>
      <c r="C16978">
        <v>9</v>
      </c>
    </row>
    <row r="16979" spans="1:3">
      <c r="A16979">
        <v>2017</v>
      </c>
      <c r="B16979">
        <v>2</v>
      </c>
      <c r="C16979">
        <v>9</v>
      </c>
    </row>
    <row r="16980" spans="1:3">
      <c r="A16980">
        <v>2017</v>
      </c>
      <c r="B16980">
        <v>2</v>
      </c>
      <c r="C16980">
        <v>9</v>
      </c>
    </row>
    <row r="16981" spans="1:3">
      <c r="A16981">
        <v>2017</v>
      </c>
      <c r="B16981">
        <v>2</v>
      </c>
      <c r="C16981">
        <v>10</v>
      </c>
    </row>
    <row r="16982" spans="1:3">
      <c r="A16982">
        <v>2017</v>
      </c>
      <c r="B16982">
        <v>2</v>
      </c>
      <c r="C16982">
        <v>10</v>
      </c>
    </row>
    <row r="16983" spans="1:3">
      <c r="A16983">
        <v>2017</v>
      </c>
      <c r="B16983">
        <v>2</v>
      </c>
      <c r="C16983">
        <v>9</v>
      </c>
    </row>
    <row r="16984" spans="1:3">
      <c r="A16984">
        <v>2017</v>
      </c>
      <c r="B16984">
        <v>2</v>
      </c>
      <c r="C16984">
        <v>9</v>
      </c>
    </row>
    <row r="16985" spans="1:3">
      <c r="A16985">
        <v>2017</v>
      </c>
      <c r="B16985">
        <v>2</v>
      </c>
      <c r="C16985">
        <v>9</v>
      </c>
    </row>
    <row r="16986" spans="1:3">
      <c r="A16986">
        <v>2017</v>
      </c>
      <c r="B16986">
        <v>2</v>
      </c>
      <c r="C16986">
        <v>9</v>
      </c>
    </row>
    <row r="16987" spans="1:3">
      <c r="A16987">
        <v>2017</v>
      </c>
      <c r="B16987">
        <v>2</v>
      </c>
      <c r="C16987">
        <v>9</v>
      </c>
    </row>
    <row r="16988" spans="1:3">
      <c r="A16988">
        <v>2017</v>
      </c>
      <c r="B16988">
        <v>2</v>
      </c>
      <c r="C16988">
        <v>9</v>
      </c>
    </row>
    <row r="16989" spans="1:3">
      <c r="A16989">
        <v>2017</v>
      </c>
      <c r="B16989">
        <v>2</v>
      </c>
      <c r="C16989">
        <v>10</v>
      </c>
    </row>
    <row r="16990" spans="1:3">
      <c r="A16990">
        <v>2017</v>
      </c>
      <c r="B16990">
        <v>2</v>
      </c>
      <c r="C16990">
        <v>10</v>
      </c>
    </row>
    <row r="16991" spans="1:3">
      <c r="A16991">
        <v>2017</v>
      </c>
      <c r="B16991">
        <v>2</v>
      </c>
      <c r="C16991">
        <v>10</v>
      </c>
    </row>
    <row r="16992" spans="1:3">
      <c r="A16992">
        <v>2017</v>
      </c>
      <c r="B16992">
        <v>2</v>
      </c>
      <c r="C16992">
        <v>10</v>
      </c>
    </row>
    <row r="16993" spans="1:3">
      <c r="A16993">
        <v>2017</v>
      </c>
      <c r="B16993">
        <v>2</v>
      </c>
      <c r="C16993">
        <v>10</v>
      </c>
    </row>
    <row r="16994" spans="1:3">
      <c r="A16994">
        <v>2017</v>
      </c>
      <c r="B16994">
        <v>2</v>
      </c>
      <c r="C16994">
        <v>10</v>
      </c>
    </row>
    <row r="16995" spans="1:3">
      <c r="A16995">
        <v>2017</v>
      </c>
      <c r="B16995">
        <v>2</v>
      </c>
      <c r="C16995">
        <v>10</v>
      </c>
    </row>
    <row r="16996" spans="1:3">
      <c r="A16996">
        <v>2017</v>
      </c>
      <c r="B16996">
        <v>2</v>
      </c>
      <c r="C16996">
        <v>10</v>
      </c>
    </row>
    <row r="16997" spans="1:3">
      <c r="A16997">
        <v>2017</v>
      </c>
      <c r="B16997">
        <v>2</v>
      </c>
      <c r="C16997">
        <v>10</v>
      </c>
    </row>
    <row r="16998" spans="1:3">
      <c r="A16998">
        <v>2017</v>
      </c>
      <c r="B16998">
        <v>2</v>
      </c>
      <c r="C16998">
        <v>10</v>
      </c>
    </row>
    <row r="16999" spans="1:3">
      <c r="A16999">
        <v>2017</v>
      </c>
      <c r="B16999">
        <v>2</v>
      </c>
      <c r="C16999">
        <v>10</v>
      </c>
    </row>
    <row r="17000" spans="1:3">
      <c r="A17000">
        <v>2017</v>
      </c>
      <c r="B17000">
        <v>2</v>
      </c>
      <c r="C17000">
        <v>10</v>
      </c>
    </row>
    <row r="17001" spans="1:3">
      <c r="A17001">
        <v>2017</v>
      </c>
      <c r="B17001">
        <v>2</v>
      </c>
      <c r="C17001">
        <v>10</v>
      </c>
    </row>
    <row r="17002" spans="1:3">
      <c r="A17002">
        <v>2017</v>
      </c>
      <c r="B17002">
        <v>2</v>
      </c>
      <c r="C17002">
        <v>10</v>
      </c>
    </row>
    <row r="17003" spans="1:3">
      <c r="A17003">
        <v>2017</v>
      </c>
      <c r="B17003">
        <v>2</v>
      </c>
      <c r="C17003">
        <v>10</v>
      </c>
    </row>
    <row r="17004" spans="1:3">
      <c r="A17004">
        <v>2017</v>
      </c>
      <c r="B17004">
        <v>2</v>
      </c>
      <c r="C17004">
        <v>10</v>
      </c>
    </row>
    <row r="17005" spans="1:3">
      <c r="A17005">
        <v>2017</v>
      </c>
      <c r="B17005">
        <v>2</v>
      </c>
      <c r="C17005">
        <v>10</v>
      </c>
    </row>
    <row r="17006" spans="1:3">
      <c r="A17006">
        <v>2017</v>
      </c>
      <c r="B17006">
        <v>2</v>
      </c>
      <c r="C17006">
        <v>10</v>
      </c>
    </row>
    <row r="17007" spans="1:3">
      <c r="A17007">
        <v>2017</v>
      </c>
      <c r="B17007">
        <v>2</v>
      </c>
      <c r="C17007">
        <v>10</v>
      </c>
    </row>
    <row r="17008" spans="1:3">
      <c r="A17008">
        <v>2017</v>
      </c>
      <c r="B17008">
        <v>2</v>
      </c>
      <c r="C17008">
        <v>10</v>
      </c>
    </row>
    <row r="17009" spans="1:3">
      <c r="A17009">
        <v>2017</v>
      </c>
      <c r="B17009">
        <v>2</v>
      </c>
      <c r="C17009">
        <v>10</v>
      </c>
    </row>
    <row r="17010" spans="1:3">
      <c r="A17010">
        <v>2017</v>
      </c>
      <c r="B17010">
        <v>2</v>
      </c>
      <c r="C17010">
        <v>10</v>
      </c>
    </row>
    <row r="17011" spans="1:3">
      <c r="A17011">
        <v>2017</v>
      </c>
      <c r="B17011">
        <v>2</v>
      </c>
      <c r="C17011">
        <v>10</v>
      </c>
    </row>
    <row r="17012" spans="1:3">
      <c r="A17012">
        <v>2017</v>
      </c>
      <c r="B17012">
        <v>2</v>
      </c>
      <c r="C17012">
        <v>10</v>
      </c>
    </row>
    <row r="17013" spans="1:3">
      <c r="A17013">
        <v>2017</v>
      </c>
      <c r="B17013">
        <v>2</v>
      </c>
      <c r="C17013">
        <v>10</v>
      </c>
    </row>
    <row r="17014" spans="1:3">
      <c r="A17014">
        <v>2017</v>
      </c>
      <c r="B17014">
        <v>2</v>
      </c>
      <c r="C17014">
        <v>10</v>
      </c>
    </row>
    <row r="17015" spans="1:3">
      <c r="A17015">
        <v>2017</v>
      </c>
      <c r="B17015">
        <v>2</v>
      </c>
      <c r="C17015">
        <v>10</v>
      </c>
    </row>
    <row r="17016" spans="1:3">
      <c r="A17016">
        <v>2017</v>
      </c>
      <c r="B17016">
        <v>2</v>
      </c>
      <c r="C17016">
        <v>10</v>
      </c>
    </row>
    <row r="17017" spans="1:3">
      <c r="A17017">
        <v>2017</v>
      </c>
      <c r="B17017">
        <v>2</v>
      </c>
      <c r="C17017">
        <v>10</v>
      </c>
    </row>
    <row r="17018" spans="1:3">
      <c r="A17018">
        <v>2017</v>
      </c>
      <c r="B17018">
        <v>2</v>
      </c>
      <c r="C17018">
        <v>10</v>
      </c>
    </row>
    <row r="17019" spans="1:3">
      <c r="A17019">
        <v>2017</v>
      </c>
      <c r="B17019">
        <v>2</v>
      </c>
      <c r="C17019">
        <v>10</v>
      </c>
    </row>
    <row r="17020" spans="1:3">
      <c r="A17020">
        <v>2017</v>
      </c>
      <c r="B17020">
        <v>2</v>
      </c>
      <c r="C17020">
        <v>10</v>
      </c>
    </row>
    <row r="17021" spans="1:3">
      <c r="A17021">
        <v>2017</v>
      </c>
      <c r="B17021">
        <v>2</v>
      </c>
      <c r="C17021">
        <v>10</v>
      </c>
    </row>
    <row r="17022" spans="1:3">
      <c r="A17022">
        <v>2017</v>
      </c>
      <c r="B17022">
        <v>2</v>
      </c>
      <c r="C17022">
        <v>10</v>
      </c>
    </row>
    <row r="17023" spans="1:3">
      <c r="A17023">
        <v>2017</v>
      </c>
      <c r="B17023">
        <v>2</v>
      </c>
      <c r="C17023">
        <v>10</v>
      </c>
    </row>
    <row r="17024" spans="1:3">
      <c r="A17024">
        <v>2017</v>
      </c>
      <c r="B17024">
        <v>2</v>
      </c>
      <c r="C17024">
        <v>10</v>
      </c>
    </row>
    <row r="17025" spans="1:3">
      <c r="A17025">
        <v>2017</v>
      </c>
      <c r="B17025">
        <v>2</v>
      </c>
      <c r="C17025">
        <v>10</v>
      </c>
    </row>
    <row r="17026" spans="1:3">
      <c r="A17026">
        <v>2017</v>
      </c>
      <c r="B17026">
        <v>2</v>
      </c>
      <c r="C17026">
        <v>10</v>
      </c>
    </row>
    <row r="17027" spans="1:3">
      <c r="A17027">
        <v>2017</v>
      </c>
      <c r="B17027">
        <v>2</v>
      </c>
      <c r="C17027">
        <v>10</v>
      </c>
    </row>
    <row r="17028" spans="1:3">
      <c r="A17028">
        <v>2017</v>
      </c>
      <c r="B17028">
        <v>2</v>
      </c>
      <c r="C17028">
        <v>10</v>
      </c>
    </row>
    <row r="17029" spans="1:3">
      <c r="A17029">
        <v>2017</v>
      </c>
      <c r="B17029">
        <v>2</v>
      </c>
      <c r="C17029">
        <v>10</v>
      </c>
    </row>
    <row r="17030" spans="1:3">
      <c r="A17030">
        <v>2017</v>
      </c>
      <c r="B17030">
        <v>2</v>
      </c>
      <c r="C17030">
        <v>10</v>
      </c>
    </row>
    <row r="17031" spans="1:3">
      <c r="A17031">
        <v>2017</v>
      </c>
      <c r="B17031">
        <v>2</v>
      </c>
      <c r="C17031">
        <v>10</v>
      </c>
    </row>
    <row r="17032" spans="1:3">
      <c r="A17032">
        <v>2017</v>
      </c>
      <c r="B17032">
        <v>2</v>
      </c>
      <c r="C17032">
        <v>10</v>
      </c>
    </row>
    <row r="17033" spans="1:3">
      <c r="A17033">
        <v>2017</v>
      </c>
      <c r="B17033">
        <v>2</v>
      </c>
      <c r="C17033">
        <v>10</v>
      </c>
    </row>
    <row r="17034" spans="1:3">
      <c r="A17034">
        <v>2017</v>
      </c>
      <c r="B17034">
        <v>2</v>
      </c>
      <c r="C17034">
        <v>10</v>
      </c>
    </row>
    <row r="17035" spans="1:3">
      <c r="A17035">
        <v>2017</v>
      </c>
      <c r="B17035">
        <v>2</v>
      </c>
      <c r="C17035">
        <v>10</v>
      </c>
    </row>
    <row r="17036" spans="1:3">
      <c r="A17036">
        <v>2017</v>
      </c>
      <c r="B17036">
        <v>2</v>
      </c>
      <c r="C17036">
        <v>10</v>
      </c>
    </row>
    <row r="17037" spans="1:3">
      <c r="A17037">
        <v>2017</v>
      </c>
      <c r="B17037">
        <v>2</v>
      </c>
      <c r="C17037">
        <v>10</v>
      </c>
    </row>
    <row r="17038" spans="1:3">
      <c r="A17038">
        <v>2017</v>
      </c>
      <c r="B17038">
        <v>2</v>
      </c>
      <c r="C17038">
        <v>10</v>
      </c>
    </row>
    <row r="17039" spans="1:3">
      <c r="A17039">
        <v>2017</v>
      </c>
      <c r="B17039">
        <v>2</v>
      </c>
      <c r="C17039">
        <v>13</v>
      </c>
    </row>
    <row r="17040" spans="1:3">
      <c r="A17040">
        <v>2017</v>
      </c>
      <c r="B17040">
        <v>2</v>
      </c>
      <c r="C17040">
        <v>13</v>
      </c>
    </row>
    <row r="17041" spans="1:3">
      <c r="A17041">
        <v>2017</v>
      </c>
      <c r="B17041">
        <v>2</v>
      </c>
      <c r="C17041">
        <v>13</v>
      </c>
    </row>
    <row r="17042" spans="1:3">
      <c r="A17042">
        <v>2017</v>
      </c>
      <c r="B17042">
        <v>2</v>
      </c>
      <c r="C17042">
        <v>13</v>
      </c>
    </row>
    <row r="17043" spans="1:3">
      <c r="A17043">
        <v>2017</v>
      </c>
      <c r="B17043">
        <v>2</v>
      </c>
      <c r="C17043">
        <v>14</v>
      </c>
    </row>
    <row r="17044" spans="1:3">
      <c r="A17044">
        <v>2017</v>
      </c>
      <c r="B17044">
        <v>2</v>
      </c>
      <c r="C17044">
        <v>14</v>
      </c>
    </row>
    <row r="17045" spans="1:3">
      <c r="A17045">
        <v>2017</v>
      </c>
      <c r="B17045">
        <v>2</v>
      </c>
      <c r="C17045">
        <v>13</v>
      </c>
    </row>
    <row r="17046" spans="1:3">
      <c r="A17046">
        <v>2017</v>
      </c>
      <c r="B17046">
        <v>2</v>
      </c>
      <c r="C17046">
        <v>13</v>
      </c>
    </row>
    <row r="17047" spans="1:3">
      <c r="A17047">
        <v>2017</v>
      </c>
      <c r="B17047">
        <v>2</v>
      </c>
      <c r="C17047">
        <v>13</v>
      </c>
    </row>
    <row r="17048" spans="1:3">
      <c r="A17048">
        <v>2017</v>
      </c>
      <c r="B17048">
        <v>2</v>
      </c>
      <c r="C17048">
        <v>13</v>
      </c>
    </row>
    <row r="17049" spans="1:3">
      <c r="A17049">
        <v>2017</v>
      </c>
      <c r="B17049">
        <v>2</v>
      </c>
      <c r="C17049">
        <v>13</v>
      </c>
    </row>
    <row r="17050" spans="1:3">
      <c r="A17050">
        <v>2017</v>
      </c>
      <c r="B17050">
        <v>2</v>
      </c>
      <c r="C17050">
        <v>13</v>
      </c>
    </row>
    <row r="17051" spans="1:3">
      <c r="A17051">
        <v>2017</v>
      </c>
      <c r="B17051">
        <v>2</v>
      </c>
      <c r="C17051">
        <v>13</v>
      </c>
    </row>
    <row r="17052" spans="1:3">
      <c r="A17052">
        <v>2017</v>
      </c>
      <c r="B17052">
        <v>2</v>
      </c>
      <c r="C17052">
        <v>13</v>
      </c>
    </row>
    <row r="17053" spans="1:3">
      <c r="A17053">
        <v>2017</v>
      </c>
      <c r="B17053">
        <v>2</v>
      </c>
      <c r="C17053">
        <v>13</v>
      </c>
    </row>
    <row r="17054" spans="1:3">
      <c r="A17054">
        <v>2017</v>
      </c>
      <c r="B17054">
        <v>2</v>
      </c>
      <c r="C17054">
        <v>13</v>
      </c>
    </row>
    <row r="17055" spans="1:3">
      <c r="A17055">
        <v>2017</v>
      </c>
      <c r="B17055">
        <v>2</v>
      </c>
      <c r="C17055">
        <v>13</v>
      </c>
    </row>
    <row r="17056" spans="1:3">
      <c r="A17056">
        <v>2017</v>
      </c>
      <c r="B17056">
        <v>2</v>
      </c>
      <c r="C17056">
        <v>13</v>
      </c>
    </row>
    <row r="17057" spans="1:3">
      <c r="A17057">
        <v>2017</v>
      </c>
      <c r="B17057">
        <v>2</v>
      </c>
      <c r="C17057">
        <v>13</v>
      </c>
    </row>
    <row r="17058" spans="1:3">
      <c r="A17058">
        <v>2017</v>
      </c>
      <c r="B17058">
        <v>2</v>
      </c>
      <c r="C17058">
        <v>13</v>
      </c>
    </row>
    <row r="17059" spans="1:3">
      <c r="A17059">
        <v>2017</v>
      </c>
      <c r="B17059">
        <v>2</v>
      </c>
      <c r="C17059">
        <v>13</v>
      </c>
    </row>
    <row r="17060" spans="1:3">
      <c r="A17060">
        <v>2017</v>
      </c>
      <c r="B17060">
        <v>2</v>
      </c>
      <c r="C17060">
        <v>13</v>
      </c>
    </row>
    <row r="17061" spans="1:3">
      <c r="A17061">
        <v>2017</v>
      </c>
      <c r="B17061">
        <v>2</v>
      </c>
      <c r="C17061">
        <v>13</v>
      </c>
    </row>
    <row r="17062" spans="1:3">
      <c r="A17062">
        <v>2017</v>
      </c>
      <c r="B17062">
        <v>2</v>
      </c>
      <c r="C17062">
        <v>13</v>
      </c>
    </row>
    <row r="17063" spans="1:3">
      <c r="A17063">
        <v>2017</v>
      </c>
      <c r="B17063">
        <v>2</v>
      </c>
      <c r="C17063">
        <v>13</v>
      </c>
    </row>
    <row r="17064" spans="1:3">
      <c r="A17064">
        <v>2017</v>
      </c>
      <c r="B17064">
        <v>2</v>
      </c>
      <c r="C17064">
        <v>13</v>
      </c>
    </row>
    <row r="17065" spans="1:3">
      <c r="A17065">
        <v>2017</v>
      </c>
      <c r="B17065">
        <v>2</v>
      </c>
      <c r="C17065">
        <v>13</v>
      </c>
    </row>
    <row r="17066" spans="1:3">
      <c r="A17066">
        <v>2017</v>
      </c>
      <c r="B17066">
        <v>2</v>
      </c>
      <c r="C17066">
        <v>13</v>
      </c>
    </row>
    <row r="17067" spans="1:3">
      <c r="A17067">
        <v>2017</v>
      </c>
      <c r="B17067">
        <v>2</v>
      </c>
      <c r="C17067">
        <v>13</v>
      </c>
    </row>
    <row r="17068" spans="1:3">
      <c r="A17068">
        <v>2017</v>
      </c>
      <c r="B17068">
        <v>2</v>
      </c>
      <c r="C17068">
        <v>13</v>
      </c>
    </row>
    <row r="17069" spans="1:3">
      <c r="A17069">
        <v>2017</v>
      </c>
      <c r="B17069">
        <v>2</v>
      </c>
      <c r="C17069">
        <v>13</v>
      </c>
    </row>
    <row r="17070" spans="1:3">
      <c r="A17070">
        <v>2017</v>
      </c>
      <c r="B17070">
        <v>2</v>
      </c>
      <c r="C17070">
        <v>13</v>
      </c>
    </row>
    <row r="17071" spans="1:3">
      <c r="A17071">
        <v>2017</v>
      </c>
      <c r="B17071">
        <v>2</v>
      </c>
      <c r="C17071">
        <v>13</v>
      </c>
    </row>
    <row r="17072" spans="1:3">
      <c r="A17072">
        <v>2017</v>
      </c>
      <c r="B17072">
        <v>2</v>
      </c>
      <c r="C17072">
        <v>13</v>
      </c>
    </row>
    <row r="17073" spans="1:3">
      <c r="A17073">
        <v>2017</v>
      </c>
      <c r="B17073">
        <v>2</v>
      </c>
      <c r="C17073">
        <v>13</v>
      </c>
    </row>
    <row r="17074" spans="1:3">
      <c r="A17074">
        <v>2017</v>
      </c>
      <c r="B17074">
        <v>2</v>
      </c>
      <c r="C17074">
        <v>13</v>
      </c>
    </row>
    <row r="17075" spans="1:3">
      <c r="A17075">
        <v>2017</v>
      </c>
      <c r="B17075">
        <v>2</v>
      </c>
      <c r="C17075">
        <v>13</v>
      </c>
    </row>
    <row r="17076" spans="1:3">
      <c r="A17076">
        <v>2017</v>
      </c>
      <c r="B17076">
        <v>2</v>
      </c>
      <c r="C17076">
        <v>13</v>
      </c>
    </row>
    <row r="17077" spans="1:3">
      <c r="A17077">
        <v>2017</v>
      </c>
      <c r="B17077">
        <v>2</v>
      </c>
      <c r="C17077">
        <v>13</v>
      </c>
    </row>
    <row r="17078" spans="1:3">
      <c r="A17078">
        <v>2017</v>
      </c>
      <c r="B17078">
        <v>2</v>
      </c>
      <c r="C17078">
        <v>13</v>
      </c>
    </row>
    <row r="17079" spans="1:3">
      <c r="A17079">
        <v>2017</v>
      </c>
      <c r="B17079">
        <v>2</v>
      </c>
      <c r="C17079">
        <v>13</v>
      </c>
    </row>
    <row r="17080" spans="1:3">
      <c r="A17080">
        <v>2017</v>
      </c>
      <c r="B17080">
        <v>2</v>
      </c>
      <c r="C17080">
        <v>13</v>
      </c>
    </row>
    <row r="17081" spans="1:3">
      <c r="A17081">
        <v>2017</v>
      </c>
      <c r="B17081">
        <v>2</v>
      </c>
      <c r="C17081">
        <v>13</v>
      </c>
    </row>
    <row r="17082" spans="1:3">
      <c r="A17082">
        <v>2017</v>
      </c>
      <c r="B17082">
        <v>2</v>
      </c>
      <c r="C17082">
        <v>13</v>
      </c>
    </row>
    <row r="17083" spans="1:3">
      <c r="A17083">
        <v>2017</v>
      </c>
      <c r="B17083">
        <v>2</v>
      </c>
      <c r="C17083">
        <v>13</v>
      </c>
    </row>
    <row r="17084" spans="1:3">
      <c r="A17084">
        <v>2017</v>
      </c>
      <c r="B17084">
        <v>2</v>
      </c>
      <c r="C17084">
        <v>13</v>
      </c>
    </row>
    <row r="17085" spans="1:3">
      <c r="A17085">
        <v>2017</v>
      </c>
      <c r="B17085">
        <v>2</v>
      </c>
      <c r="C17085">
        <v>13</v>
      </c>
    </row>
    <row r="17086" spans="1:3">
      <c r="A17086">
        <v>2017</v>
      </c>
      <c r="B17086">
        <v>2</v>
      </c>
      <c r="C17086">
        <v>13</v>
      </c>
    </row>
    <row r="17087" spans="1:3">
      <c r="A17087">
        <v>2017</v>
      </c>
      <c r="B17087">
        <v>2</v>
      </c>
      <c r="C17087">
        <v>13</v>
      </c>
    </row>
    <row r="17088" spans="1:3">
      <c r="A17088">
        <v>2017</v>
      </c>
      <c r="B17088">
        <v>2</v>
      </c>
      <c r="C17088">
        <v>13</v>
      </c>
    </row>
    <row r="17089" spans="1:3">
      <c r="A17089">
        <v>2017</v>
      </c>
      <c r="B17089">
        <v>2</v>
      </c>
      <c r="C17089">
        <v>13</v>
      </c>
    </row>
    <row r="17090" spans="1:3">
      <c r="A17090">
        <v>2017</v>
      </c>
      <c r="B17090">
        <v>2</v>
      </c>
      <c r="C17090">
        <v>13</v>
      </c>
    </row>
    <row r="17091" spans="1:3">
      <c r="A17091">
        <v>2017</v>
      </c>
      <c r="B17091">
        <v>2</v>
      </c>
      <c r="C17091">
        <v>13</v>
      </c>
    </row>
    <row r="17092" spans="1:3">
      <c r="A17092">
        <v>2017</v>
      </c>
      <c r="B17092">
        <v>2</v>
      </c>
      <c r="C17092">
        <v>13</v>
      </c>
    </row>
    <row r="17093" spans="1:3">
      <c r="A17093">
        <v>2017</v>
      </c>
      <c r="B17093">
        <v>2</v>
      </c>
      <c r="C17093">
        <v>13</v>
      </c>
    </row>
    <row r="17094" spans="1:3">
      <c r="A17094">
        <v>2017</v>
      </c>
      <c r="B17094">
        <v>2</v>
      </c>
      <c r="C17094">
        <v>13</v>
      </c>
    </row>
    <row r="17095" spans="1:3">
      <c r="A17095">
        <v>2017</v>
      </c>
      <c r="B17095">
        <v>2</v>
      </c>
      <c r="C17095">
        <v>13</v>
      </c>
    </row>
    <row r="17096" spans="1:3">
      <c r="A17096">
        <v>2017</v>
      </c>
      <c r="B17096">
        <v>2</v>
      </c>
      <c r="C17096">
        <v>13</v>
      </c>
    </row>
    <row r="17097" spans="1:3">
      <c r="A17097">
        <v>2017</v>
      </c>
      <c r="B17097">
        <v>2</v>
      </c>
      <c r="C17097">
        <v>13</v>
      </c>
    </row>
    <row r="17098" spans="1:3">
      <c r="A17098">
        <v>2017</v>
      </c>
      <c r="B17098">
        <v>2</v>
      </c>
      <c r="C17098">
        <v>13</v>
      </c>
    </row>
    <row r="17099" spans="1:3">
      <c r="A17099">
        <v>2017</v>
      </c>
      <c r="B17099">
        <v>2</v>
      </c>
      <c r="C17099">
        <v>13</v>
      </c>
    </row>
    <row r="17100" spans="1:3">
      <c r="A17100">
        <v>2017</v>
      </c>
      <c r="B17100">
        <v>2</v>
      </c>
      <c r="C17100">
        <v>13</v>
      </c>
    </row>
    <row r="17101" spans="1:3">
      <c r="A17101">
        <v>2017</v>
      </c>
      <c r="B17101">
        <v>2</v>
      </c>
      <c r="C17101">
        <v>13</v>
      </c>
    </row>
    <row r="17102" spans="1:3">
      <c r="A17102">
        <v>2017</v>
      </c>
      <c r="B17102">
        <v>2</v>
      </c>
      <c r="C17102">
        <v>13</v>
      </c>
    </row>
    <row r="17103" spans="1:3">
      <c r="A17103">
        <v>2017</v>
      </c>
      <c r="B17103">
        <v>2</v>
      </c>
      <c r="C17103">
        <v>13</v>
      </c>
    </row>
    <row r="17104" spans="1:3">
      <c r="A17104">
        <v>2017</v>
      </c>
      <c r="B17104">
        <v>2</v>
      </c>
      <c r="C17104">
        <v>13</v>
      </c>
    </row>
    <row r="17105" spans="1:3">
      <c r="A17105">
        <v>2017</v>
      </c>
      <c r="B17105">
        <v>2</v>
      </c>
      <c r="C17105">
        <v>13</v>
      </c>
    </row>
    <row r="17106" spans="1:3">
      <c r="A17106">
        <v>2017</v>
      </c>
      <c r="B17106">
        <v>2</v>
      </c>
      <c r="C17106">
        <v>13</v>
      </c>
    </row>
    <row r="17107" spans="1:3">
      <c r="A17107">
        <v>2017</v>
      </c>
      <c r="B17107">
        <v>2</v>
      </c>
      <c r="C17107">
        <v>13</v>
      </c>
    </row>
    <row r="17108" spans="1:3">
      <c r="A17108">
        <v>2017</v>
      </c>
      <c r="B17108">
        <v>2</v>
      </c>
      <c r="C17108">
        <v>13</v>
      </c>
    </row>
    <row r="17109" spans="1:3">
      <c r="A17109">
        <v>2017</v>
      </c>
      <c r="B17109">
        <v>2</v>
      </c>
      <c r="C17109">
        <v>13</v>
      </c>
    </row>
    <row r="17110" spans="1:3">
      <c r="A17110">
        <v>2017</v>
      </c>
      <c r="B17110">
        <v>2</v>
      </c>
      <c r="C17110">
        <v>13</v>
      </c>
    </row>
    <row r="17111" spans="1:3">
      <c r="A17111">
        <v>2017</v>
      </c>
      <c r="B17111">
        <v>2</v>
      </c>
      <c r="C17111">
        <v>13</v>
      </c>
    </row>
    <row r="17112" spans="1:3">
      <c r="A17112">
        <v>2017</v>
      </c>
      <c r="B17112">
        <v>2</v>
      </c>
      <c r="C17112">
        <v>13</v>
      </c>
    </row>
    <row r="17113" spans="1:3">
      <c r="A17113">
        <v>2017</v>
      </c>
      <c r="B17113">
        <v>2</v>
      </c>
      <c r="C17113">
        <v>14</v>
      </c>
    </row>
    <row r="17114" spans="1:3">
      <c r="A17114">
        <v>2017</v>
      </c>
      <c r="B17114">
        <v>2</v>
      </c>
      <c r="C17114">
        <v>14</v>
      </c>
    </row>
    <row r="17115" spans="1:3">
      <c r="A17115">
        <v>2017</v>
      </c>
      <c r="B17115">
        <v>2</v>
      </c>
      <c r="C17115">
        <v>14</v>
      </c>
    </row>
    <row r="17116" spans="1:3">
      <c r="A17116">
        <v>2017</v>
      </c>
      <c r="B17116">
        <v>2</v>
      </c>
      <c r="C17116">
        <v>14</v>
      </c>
    </row>
    <row r="17117" spans="1:3">
      <c r="A17117">
        <v>2017</v>
      </c>
      <c r="B17117">
        <v>2</v>
      </c>
      <c r="C17117">
        <v>13</v>
      </c>
    </row>
    <row r="17118" spans="1:3">
      <c r="A17118">
        <v>2017</v>
      </c>
      <c r="B17118">
        <v>2</v>
      </c>
      <c r="C17118">
        <v>13</v>
      </c>
    </row>
    <row r="17119" spans="1:3">
      <c r="A17119">
        <v>2017</v>
      </c>
      <c r="B17119">
        <v>2</v>
      </c>
      <c r="C17119">
        <v>13</v>
      </c>
    </row>
    <row r="17120" spans="1:3">
      <c r="A17120">
        <v>2017</v>
      </c>
      <c r="B17120">
        <v>2</v>
      </c>
      <c r="C17120">
        <v>13</v>
      </c>
    </row>
    <row r="17121" spans="1:3">
      <c r="A17121">
        <v>2017</v>
      </c>
      <c r="B17121">
        <v>2</v>
      </c>
      <c r="C17121">
        <v>14</v>
      </c>
    </row>
    <row r="17122" spans="1:3">
      <c r="A17122">
        <v>2017</v>
      </c>
      <c r="B17122">
        <v>2</v>
      </c>
      <c r="C17122">
        <v>14</v>
      </c>
    </row>
    <row r="17123" spans="1:3">
      <c r="A17123">
        <v>2017</v>
      </c>
      <c r="B17123">
        <v>2</v>
      </c>
      <c r="C17123">
        <v>15</v>
      </c>
    </row>
    <row r="17124" spans="1:3">
      <c r="A17124">
        <v>2017</v>
      </c>
      <c r="B17124">
        <v>2</v>
      </c>
      <c r="C17124">
        <v>15</v>
      </c>
    </row>
    <row r="17125" spans="1:3">
      <c r="A17125">
        <v>2017</v>
      </c>
      <c r="B17125">
        <v>2</v>
      </c>
      <c r="C17125">
        <v>14</v>
      </c>
    </row>
    <row r="17126" spans="1:3">
      <c r="A17126">
        <v>2017</v>
      </c>
      <c r="B17126">
        <v>2</v>
      </c>
      <c r="C17126">
        <v>14</v>
      </c>
    </row>
    <row r="17127" spans="1:3">
      <c r="A17127">
        <v>2017</v>
      </c>
      <c r="B17127">
        <v>2</v>
      </c>
      <c r="C17127">
        <v>14</v>
      </c>
    </row>
    <row r="17128" spans="1:3">
      <c r="A17128">
        <v>2017</v>
      </c>
      <c r="B17128">
        <v>2</v>
      </c>
      <c r="C17128">
        <v>14</v>
      </c>
    </row>
    <row r="17129" spans="1:3">
      <c r="A17129">
        <v>2017</v>
      </c>
      <c r="B17129">
        <v>2</v>
      </c>
      <c r="C17129">
        <v>14</v>
      </c>
    </row>
    <row r="17130" spans="1:3">
      <c r="A17130">
        <v>2017</v>
      </c>
      <c r="B17130">
        <v>2</v>
      </c>
      <c r="C17130">
        <v>14</v>
      </c>
    </row>
    <row r="17131" spans="1:3">
      <c r="A17131">
        <v>2017</v>
      </c>
      <c r="B17131">
        <v>2</v>
      </c>
      <c r="C17131">
        <v>14</v>
      </c>
    </row>
    <row r="17132" spans="1:3">
      <c r="A17132">
        <v>2017</v>
      </c>
      <c r="B17132">
        <v>2</v>
      </c>
      <c r="C17132">
        <v>14</v>
      </c>
    </row>
    <row r="17133" spans="1:3">
      <c r="A17133">
        <v>2017</v>
      </c>
      <c r="B17133">
        <v>2</v>
      </c>
      <c r="C17133">
        <v>14</v>
      </c>
    </row>
    <row r="17134" spans="1:3">
      <c r="A17134">
        <v>2017</v>
      </c>
      <c r="B17134">
        <v>2</v>
      </c>
      <c r="C17134">
        <v>14</v>
      </c>
    </row>
    <row r="17135" spans="1:3">
      <c r="A17135">
        <v>2017</v>
      </c>
      <c r="B17135">
        <v>2</v>
      </c>
      <c r="C17135">
        <v>14</v>
      </c>
    </row>
    <row r="17136" spans="1:3">
      <c r="A17136">
        <v>2017</v>
      </c>
      <c r="B17136">
        <v>2</v>
      </c>
      <c r="C17136">
        <v>14</v>
      </c>
    </row>
    <row r="17137" spans="1:3">
      <c r="A17137">
        <v>2017</v>
      </c>
      <c r="B17137">
        <v>2</v>
      </c>
      <c r="C17137">
        <v>14</v>
      </c>
    </row>
    <row r="17138" spans="1:3">
      <c r="A17138">
        <v>2017</v>
      </c>
      <c r="B17138">
        <v>2</v>
      </c>
      <c r="C17138">
        <v>14</v>
      </c>
    </row>
    <row r="17139" spans="1:3">
      <c r="A17139">
        <v>2017</v>
      </c>
      <c r="B17139">
        <v>2</v>
      </c>
      <c r="C17139">
        <v>14</v>
      </c>
    </row>
    <row r="17140" spans="1:3">
      <c r="A17140">
        <v>2017</v>
      </c>
      <c r="B17140">
        <v>2</v>
      </c>
      <c r="C17140">
        <v>14</v>
      </c>
    </row>
    <row r="17141" spans="1:3">
      <c r="A17141">
        <v>2017</v>
      </c>
      <c r="B17141">
        <v>2</v>
      </c>
      <c r="C17141">
        <v>14</v>
      </c>
    </row>
    <row r="17142" spans="1:3">
      <c r="A17142">
        <v>2017</v>
      </c>
      <c r="B17142">
        <v>2</v>
      </c>
      <c r="C17142">
        <v>14</v>
      </c>
    </row>
    <row r="17143" spans="1:3">
      <c r="A17143">
        <v>2017</v>
      </c>
      <c r="B17143">
        <v>2</v>
      </c>
      <c r="C17143">
        <v>14</v>
      </c>
    </row>
    <row r="17144" spans="1:3">
      <c r="A17144">
        <v>2017</v>
      </c>
      <c r="B17144">
        <v>2</v>
      </c>
      <c r="C17144">
        <v>14</v>
      </c>
    </row>
    <row r="17145" spans="1:3">
      <c r="A17145">
        <v>2017</v>
      </c>
      <c r="B17145">
        <v>2</v>
      </c>
      <c r="C17145">
        <v>14</v>
      </c>
    </row>
    <row r="17146" spans="1:3">
      <c r="A17146">
        <v>2017</v>
      </c>
      <c r="B17146">
        <v>2</v>
      </c>
      <c r="C17146">
        <v>14</v>
      </c>
    </row>
    <row r="17147" spans="1:3">
      <c r="A17147">
        <v>2017</v>
      </c>
      <c r="B17147">
        <v>2</v>
      </c>
      <c r="C17147">
        <v>14</v>
      </c>
    </row>
    <row r="17148" spans="1:3">
      <c r="A17148">
        <v>2017</v>
      </c>
      <c r="B17148">
        <v>2</v>
      </c>
      <c r="C17148">
        <v>14</v>
      </c>
    </row>
    <row r="17149" spans="1:3">
      <c r="A17149">
        <v>2017</v>
      </c>
      <c r="B17149">
        <v>2</v>
      </c>
      <c r="C17149">
        <v>14</v>
      </c>
    </row>
    <row r="17150" spans="1:3">
      <c r="A17150">
        <v>2017</v>
      </c>
      <c r="B17150">
        <v>2</v>
      </c>
      <c r="C17150">
        <v>14</v>
      </c>
    </row>
    <row r="17151" spans="1:3">
      <c r="A17151">
        <v>2017</v>
      </c>
      <c r="B17151">
        <v>2</v>
      </c>
      <c r="C17151">
        <v>14</v>
      </c>
    </row>
    <row r="17152" spans="1:3">
      <c r="A17152">
        <v>2017</v>
      </c>
      <c r="B17152">
        <v>2</v>
      </c>
      <c r="C17152">
        <v>14</v>
      </c>
    </row>
    <row r="17153" spans="1:3">
      <c r="A17153">
        <v>2017</v>
      </c>
      <c r="B17153">
        <v>2</v>
      </c>
      <c r="C17153">
        <v>14</v>
      </c>
    </row>
    <row r="17154" spans="1:3">
      <c r="A17154">
        <v>2017</v>
      </c>
      <c r="B17154">
        <v>2</v>
      </c>
      <c r="C17154">
        <v>14</v>
      </c>
    </row>
    <row r="17155" spans="1:3">
      <c r="A17155">
        <v>2017</v>
      </c>
      <c r="B17155">
        <v>2</v>
      </c>
      <c r="C17155">
        <v>14</v>
      </c>
    </row>
    <row r="17156" spans="1:3">
      <c r="A17156">
        <v>2017</v>
      </c>
      <c r="B17156">
        <v>2</v>
      </c>
      <c r="C17156">
        <v>14</v>
      </c>
    </row>
    <row r="17157" spans="1:3">
      <c r="A17157">
        <v>2017</v>
      </c>
      <c r="B17157">
        <v>2</v>
      </c>
      <c r="C17157">
        <v>14</v>
      </c>
    </row>
    <row r="17158" spans="1:3">
      <c r="A17158">
        <v>2017</v>
      </c>
      <c r="B17158">
        <v>2</v>
      </c>
      <c r="C17158">
        <v>14</v>
      </c>
    </row>
    <row r="17159" spans="1:3">
      <c r="A17159">
        <v>2017</v>
      </c>
      <c r="B17159">
        <v>2</v>
      </c>
      <c r="C17159">
        <v>14</v>
      </c>
    </row>
    <row r="17160" spans="1:3">
      <c r="A17160">
        <v>2017</v>
      </c>
      <c r="B17160">
        <v>2</v>
      </c>
      <c r="C17160">
        <v>14</v>
      </c>
    </row>
    <row r="17161" spans="1:3">
      <c r="A17161">
        <v>2017</v>
      </c>
      <c r="B17161">
        <v>2</v>
      </c>
      <c r="C17161">
        <v>14</v>
      </c>
    </row>
    <row r="17162" spans="1:3">
      <c r="A17162">
        <v>2017</v>
      </c>
      <c r="B17162">
        <v>2</v>
      </c>
      <c r="C17162">
        <v>14</v>
      </c>
    </row>
    <row r="17163" spans="1:3">
      <c r="A17163">
        <v>2017</v>
      </c>
      <c r="B17163">
        <v>2</v>
      </c>
      <c r="C17163">
        <v>14</v>
      </c>
    </row>
    <row r="17164" spans="1:3">
      <c r="A17164">
        <v>2017</v>
      </c>
      <c r="B17164">
        <v>2</v>
      </c>
      <c r="C17164">
        <v>14</v>
      </c>
    </row>
    <row r="17165" spans="1:3">
      <c r="A17165">
        <v>2017</v>
      </c>
      <c r="B17165">
        <v>2</v>
      </c>
      <c r="C17165">
        <v>14</v>
      </c>
    </row>
    <row r="17166" spans="1:3">
      <c r="A17166">
        <v>2017</v>
      </c>
      <c r="B17166">
        <v>2</v>
      </c>
      <c r="C17166">
        <v>14</v>
      </c>
    </row>
    <row r="17167" spans="1:3">
      <c r="A17167">
        <v>2017</v>
      </c>
      <c r="B17167">
        <v>2</v>
      </c>
      <c r="C17167">
        <v>14</v>
      </c>
    </row>
    <row r="17168" spans="1:3">
      <c r="A17168">
        <v>2017</v>
      </c>
      <c r="B17168">
        <v>2</v>
      </c>
      <c r="C17168">
        <v>14</v>
      </c>
    </row>
    <row r="17169" spans="1:3">
      <c r="A17169">
        <v>2017</v>
      </c>
      <c r="B17169">
        <v>2</v>
      </c>
      <c r="C17169">
        <v>14</v>
      </c>
    </row>
    <row r="17170" spans="1:3">
      <c r="A17170">
        <v>2017</v>
      </c>
      <c r="B17170">
        <v>2</v>
      </c>
      <c r="C17170">
        <v>14</v>
      </c>
    </row>
    <row r="17171" spans="1:3">
      <c r="A17171">
        <v>2017</v>
      </c>
      <c r="B17171">
        <v>2</v>
      </c>
      <c r="C17171">
        <v>14</v>
      </c>
    </row>
    <row r="17172" spans="1:3">
      <c r="A17172">
        <v>2017</v>
      </c>
      <c r="B17172">
        <v>2</v>
      </c>
      <c r="C17172">
        <v>14</v>
      </c>
    </row>
    <row r="17173" spans="1:3">
      <c r="A17173">
        <v>2017</v>
      </c>
      <c r="B17173">
        <v>2</v>
      </c>
      <c r="C17173">
        <v>14</v>
      </c>
    </row>
    <row r="17174" spans="1:3">
      <c r="A17174">
        <v>2017</v>
      </c>
      <c r="B17174">
        <v>2</v>
      </c>
      <c r="C17174">
        <v>14</v>
      </c>
    </row>
    <row r="17175" spans="1:3">
      <c r="A17175">
        <v>2017</v>
      </c>
      <c r="B17175">
        <v>2</v>
      </c>
      <c r="C17175">
        <v>14</v>
      </c>
    </row>
    <row r="17176" spans="1:3">
      <c r="A17176">
        <v>2017</v>
      </c>
      <c r="B17176">
        <v>2</v>
      </c>
      <c r="C17176">
        <v>14</v>
      </c>
    </row>
    <row r="17177" spans="1:3">
      <c r="A17177">
        <v>2017</v>
      </c>
      <c r="B17177">
        <v>2</v>
      </c>
      <c r="C17177">
        <v>14</v>
      </c>
    </row>
    <row r="17178" spans="1:3">
      <c r="A17178">
        <v>2017</v>
      </c>
      <c r="B17178">
        <v>2</v>
      </c>
      <c r="C17178">
        <v>14</v>
      </c>
    </row>
    <row r="17179" spans="1:3">
      <c r="A17179">
        <v>2017</v>
      </c>
      <c r="B17179">
        <v>2</v>
      </c>
      <c r="C17179">
        <v>14</v>
      </c>
    </row>
    <row r="17180" spans="1:3">
      <c r="A17180">
        <v>2017</v>
      </c>
      <c r="B17180">
        <v>2</v>
      </c>
      <c r="C17180">
        <v>14</v>
      </c>
    </row>
    <row r="17181" spans="1:3">
      <c r="A17181">
        <v>2017</v>
      </c>
      <c r="B17181">
        <v>2</v>
      </c>
      <c r="C17181">
        <v>14</v>
      </c>
    </row>
    <row r="17182" spans="1:3">
      <c r="A17182">
        <v>2017</v>
      </c>
      <c r="B17182">
        <v>2</v>
      </c>
      <c r="C17182">
        <v>14</v>
      </c>
    </row>
    <row r="17183" spans="1:3">
      <c r="A17183">
        <v>2017</v>
      </c>
      <c r="B17183">
        <v>2</v>
      </c>
      <c r="C17183">
        <v>14</v>
      </c>
    </row>
    <row r="17184" spans="1:3">
      <c r="A17184">
        <v>2017</v>
      </c>
      <c r="B17184">
        <v>2</v>
      </c>
      <c r="C17184">
        <v>14</v>
      </c>
    </row>
    <row r="17185" spans="1:3">
      <c r="A17185">
        <v>2017</v>
      </c>
      <c r="B17185">
        <v>2</v>
      </c>
      <c r="C17185">
        <v>16</v>
      </c>
    </row>
    <row r="17186" spans="1:3">
      <c r="A17186">
        <v>2017</v>
      </c>
      <c r="B17186">
        <v>2</v>
      </c>
      <c r="C17186">
        <v>16</v>
      </c>
    </row>
    <row r="17187" spans="1:3">
      <c r="A17187">
        <v>2017</v>
      </c>
      <c r="B17187">
        <v>2</v>
      </c>
      <c r="C17187">
        <v>16</v>
      </c>
    </row>
    <row r="17188" spans="1:3">
      <c r="A17188">
        <v>2017</v>
      </c>
      <c r="B17188">
        <v>2</v>
      </c>
      <c r="C17188">
        <v>16</v>
      </c>
    </row>
    <row r="17189" spans="1:3">
      <c r="A17189">
        <v>2017</v>
      </c>
      <c r="B17189">
        <v>2</v>
      </c>
      <c r="C17189">
        <v>16</v>
      </c>
    </row>
    <row r="17190" spans="1:3">
      <c r="A17190">
        <v>2017</v>
      </c>
      <c r="B17190">
        <v>2</v>
      </c>
      <c r="C17190">
        <v>16</v>
      </c>
    </row>
    <row r="17191" spans="1:3">
      <c r="A17191">
        <v>2017</v>
      </c>
      <c r="B17191">
        <v>2</v>
      </c>
      <c r="C17191">
        <v>16</v>
      </c>
    </row>
    <row r="17192" spans="1:3">
      <c r="A17192">
        <v>2017</v>
      </c>
      <c r="B17192">
        <v>2</v>
      </c>
      <c r="C17192">
        <v>16</v>
      </c>
    </row>
    <row r="17193" spans="1:3">
      <c r="A17193">
        <v>2017</v>
      </c>
      <c r="B17193">
        <v>2</v>
      </c>
      <c r="C17193">
        <v>16</v>
      </c>
    </row>
    <row r="17194" spans="1:3">
      <c r="A17194">
        <v>2017</v>
      </c>
      <c r="B17194">
        <v>2</v>
      </c>
      <c r="C17194">
        <v>16</v>
      </c>
    </row>
    <row r="17195" spans="1:3">
      <c r="A17195">
        <v>2017</v>
      </c>
      <c r="B17195">
        <v>2</v>
      </c>
      <c r="C17195">
        <v>16</v>
      </c>
    </row>
    <row r="17196" spans="1:3">
      <c r="A17196">
        <v>2017</v>
      </c>
      <c r="B17196">
        <v>2</v>
      </c>
      <c r="C17196">
        <v>16</v>
      </c>
    </row>
    <row r="17197" spans="1:3">
      <c r="A17197">
        <v>2017</v>
      </c>
      <c r="B17197">
        <v>2</v>
      </c>
      <c r="C17197">
        <v>16</v>
      </c>
    </row>
    <row r="17198" spans="1:3">
      <c r="A17198">
        <v>2017</v>
      </c>
      <c r="B17198">
        <v>2</v>
      </c>
      <c r="C17198">
        <v>16</v>
      </c>
    </row>
    <row r="17199" spans="1:3">
      <c r="A17199">
        <v>2017</v>
      </c>
      <c r="B17199">
        <v>2</v>
      </c>
      <c r="C17199">
        <v>16</v>
      </c>
    </row>
    <row r="17200" spans="1:3">
      <c r="A17200">
        <v>2017</v>
      </c>
      <c r="B17200">
        <v>2</v>
      </c>
      <c r="C17200">
        <v>16</v>
      </c>
    </row>
    <row r="17201" spans="1:3">
      <c r="A17201">
        <v>2017</v>
      </c>
      <c r="B17201">
        <v>2</v>
      </c>
      <c r="C17201">
        <v>16</v>
      </c>
    </row>
    <row r="17202" spans="1:3">
      <c r="A17202">
        <v>2017</v>
      </c>
      <c r="B17202">
        <v>2</v>
      </c>
      <c r="C17202">
        <v>16</v>
      </c>
    </row>
    <row r="17203" spans="1:3">
      <c r="A17203">
        <v>2017</v>
      </c>
      <c r="B17203">
        <v>2</v>
      </c>
      <c r="C17203">
        <v>14</v>
      </c>
    </row>
    <row r="17204" spans="1:3">
      <c r="A17204">
        <v>2017</v>
      </c>
      <c r="B17204">
        <v>2</v>
      </c>
      <c r="C17204">
        <v>14</v>
      </c>
    </row>
    <row r="17205" spans="1:3">
      <c r="A17205">
        <v>2017</v>
      </c>
      <c r="B17205">
        <v>2</v>
      </c>
      <c r="C17205">
        <v>14</v>
      </c>
    </row>
    <row r="17206" spans="1:3">
      <c r="A17206">
        <v>2017</v>
      </c>
      <c r="B17206">
        <v>2</v>
      </c>
      <c r="C17206">
        <v>14</v>
      </c>
    </row>
    <row r="17207" spans="1:3">
      <c r="A17207">
        <v>2017</v>
      </c>
      <c r="B17207">
        <v>2</v>
      </c>
      <c r="C17207">
        <v>14</v>
      </c>
    </row>
    <row r="17208" spans="1:3">
      <c r="A17208">
        <v>2017</v>
      </c>
      <c r="B17208">
        <v>2</v>
      </c>
      <c r="C17208">
        <v>14</v>
      </c>
    </row>
    <row r="17209" spans="1:3">
      <c r="A17209">
        <v>2017</v>
      </c>
      <c r="B17209">
        <v>2</v>
      </c>
      <c r="C17209">
        <v>14</v>
      </c>
    </row>
    <row r="17210" spans="1:3">
      <c r="A17210">
        <v>2017</v>
      </c>
      <c r="B17210">
        <v>2</v>
      </c>
      <c r="C17210">
        <v>14</v>
      </c>
    </row>
    <row r="17211" spans="1:3">
      <c r="A17211">
        <v>2017</v>
      </c>
      <c r="B17211">
        <v>2</v>
      </c>
      <c r="C17211">
        <v>14</v>
      </c>
    </row>
    <row r="17212" spans="1:3">
      <c r="A17212">
        <v>2017</v>
      </c>
      <c r="B17212">
        <v>2</v>
      </c>
      <c r="C17212">
        <v>14</v>
      </c>
    </row>
    <row r="17213" spans="1:3">
      <c r="A17213">
        <v>2017</v>
      </c>
      <c r="B17213">
        <v>2</v>
      </c>
      <c r="C17213">
        <v>14</v>
      </c>
    </row>
    <row r="17214" spans="1:3">
      <c r="A17214">
        <v>2017</v>
      </c>
      <c r="B17214">
        <v>2</v>
      </c>
      <c r="C17214">
        <v>14</v>
      </c>
    </row>
    <row r="17215" spans="1:3">
      <c r="A17215">
        <v>2017</v>
      </c>
      <c r="B17215">
        <v>2</v>
      </c>
      <c r="C17215">
        <v>14</v>
      </c>
    </row>
    <row r="17216" spans="1:3">
      <c r="A17216">
        <v>2017</v>
      </c>
      <c r="B17216">
        <v>2</v>
      </c>
      <c r="C17216">
        <v>14</v>
      </c>
    </row>
    <row r="17217" spans="1:3">
      <c r="A17217">
        <v>2017</v>
      </c>
      <c r="B17217">
        <v>2</v>
      </c>
      <c r="C17217">
        <v>14</v>
      </c>
    </row>
    <row r="17218" spans="1:3">
      <c r="A17218">
        <v>2017</v>
      </c>
      <c r="B17218">
        <v>2</v>
      </c>
      <c r="C17218">
        <v>14</v>
      </c>
    </row>
    <row r="17219" spans="1:3">
      <c r="A17219">
        <v>2017</v>
      </c>
      <c r="B17219">
        <v>2</v>
      </c>
      <c r="C17219">
        <v>14</v>
      </c>
    </row>
    <row r="17220" spans="1:3">
      <c r="A17220">
        <v>2017</v>
      </c>
      <c r="B17220">
        <v>2</v>
      </c>
      <c r="C17220">
        <v>14</v>
      </c>
    </row>
    <row r="17221" spans="1:3">
      <c r="A17221">
        <v>2017</v>
      </c>
      <c r="B17221">
        <v>2</v>
      </c>
      <c r="C17221">
        <v>14</v>
      </c>
    </row>
    <row r="17222" spans="1:3">
      <c r="A17222">
        <v>2017</v>
      </c>
      <c r="B17222">
        <v>2</v>
      </c>
      <c r="C17222">
        <v>14</v>
      </c>
    </row>
    <row r="17223" spans="1:3">
      <c r="A17223">
        <v>2017</v>
      </c>
      <c r="B17223">
        <v>2</v>
      </c>
      <c r="C17223">
        <v>14</v>
      </c>
    </row>
    <row r="17224" spans="1:3">
      <c r="A17224">
        <v>2017</v>
      </c>
      <c r="B17224">
        <v>2</v>
      </c>
      <c r="C17224">
        <v>14</v>
      </c>
    </row>
    <row r="17225" spans="1:3">
      <c r="A17225">
        <v>2017</v>
      </c>
      <c r="B17225">
        <v>2</v>
      </c>
      <c r="C17225">
        <v>14</v>
      </c>
    </row>
    <row r="17226" spans="1:3">
      <c r="A17226">
        <v>2017</v>
      </c>
      <c r="B17226">
        <v>2</v>
      </c>
      <c r="C17226">
        <v>14</v>
      </c>
    </row>
    <row r="17227" spans="1:3">
      <c r="A17227">
        <v>2017</v>
      </c>
      <c r="B17227">
        <v>2</v>
      </c>
      <c r="C17227">
        <v>15</v>
      </c>
    </row>
    <row r="17228" spans="1:3">
      <c r="A17228">
        <v>2017</v>
      </c>
      <c r="B17228">
        <v>2</v>
      </c>
      <c r="C17228">
        <v>15</v>
      </c>
    </row>
    <row r="17229" spans="1:3">
      <c r="A17229">
        <v>2017</v>
      </c>
      <c r="B17229">
        <v>2</v>
      </c>
      <c r="C17229">
        <v>15</v>
      </c>
    </row>
    <row r="17230" spans="1:3">
      <c r="A17230">
        <v>2017</v>
      </c>
      <c r="B17230">
        <v>2</v>
      </c>
      <c r="C17230">
        <v>15</v>
      </c>
    </row>
    <row r="17231" spans="1:3">
      <c r="A17231">
        <v>2017</v>
      </c>
      <c r="B17231">
        <v>2</v>
      </c>
      <c r="C17231">
        <v>15</v>
      </c>
    </row>
    <row r="17232" spans="1:3">
      <c r="A17232">
        <v>2017</v>
      </c>
      <c r="B17232">
        <v>2</v>
      </c>
      <c r="C17232">
        <v>15</v>
      </c>
    </row>
    <row r="17233" spans="1:3">
      <c r="A17233">
        <v>2017</v>
      </c>
      <c r="B17233">
        <v>2</v>
      </c>
      <c r="C17233">
        <v>15</v>
      </c>
    </row>
    <row r="17234" spans="1:3">
      <c r="A17234">
        <v>2017</v>
      </c>
      <c r="B17234">
        <v>2</v>
      </c>
      <c r="C17234">
        <v>15</v>
      </c>
    </row>
    <row r="17235" spans="1:3">
      <c r="A17235">
        <v>2017</v>
      </c>
      <c r="B17235">
        <v>2</v>
      </c>
      <c r="C17235">
        <v>15</v>
      </c>
    </row>
    <row r="17236" spans="1:3">
      <c r="A17236">
        <v>2017</v>
      </c>
      <c r="B17236">
        <v>2</v>
      </c>
      <c r="C17236">
        <v>15</v>
      </c>
    </row>
    <row r="17237" spans="1:3">
      <c r="A17237">
        <v>2017</v>
      </c>
      <c r="B17237">
        <v>2</v>
      </c>
      <c r="C17237">
        <v>15</v>
      </c>
    </row>
    <row r="17238" spans="1:3">
      <c r="A17238">
        <v>2017</v>
      </c>
      <c r="B17238">
        <v>2</v>
      </c>
      <c r="C17238">
        <v>15</v>
      </c>
    </row>
    <row r="17239" spans="1:3">
      <c r="A17239">
        <v>2017</v>
      </c>
      <c r="B17239">
        <v>2</v>
      </c>
      <c r="C17239">
        <v>15</v>
      </c>
    </row>
    <row r="17240" spans="1:3">
      <c r="A17240">
        <v>2017</v>
      </c>
      <c r="B17240">
        <v>2</v>
      </c>
      <c r="C17240">
        <v>15</v>
      </c>
    </row>
    <row r="17241" spans="1:3">
      <c r="A17241">
        <v>2017</v>
      </c>
      <c r="B17241">
        <v>2</v>
      </c>
      <c r="C17241">
        <v>15</v>
      </c>
    </row>
    <row r="17242" spans="1:3">
      <c r="A17242">
        <v>2017</v>
      </c>
      <c r="B17242">
        <v>2</v>
      </c>
      <c r="C17242">
        <v>15</v>
      </c>
    </row>
    <row r="17243" spans="1:3">
      <c r="A17243">
        <v>2017</v>
      </c>
      <c r="B17243">
        <v>2</v>
      </c>
      <c r="C17243">
        <v>15</v>
      </c>
    </row>
    <row r="17244" spans="1:3">
      <c r="A17244">
        <v>2017</v>
      </c>
      <c r="B17244">
        <v>2</v>
      </c>
      <c r="C17244">
        <v>15</v>
      </c>
    </row>
    <row r="17245" spans="1:3">
      <c r="A17245">
        <v>2017</v>
      </c>
      <c r="B17245">
        <v>2</v>
      </c>
      <c r="C17245">
        <v>15</v>
      </c>
    </row>
    <row r="17246" spans="1:3">
      <c r="A17246">
        <v>2017</v>
      </c>
      <c r="B17246">
        <v>2</v>
      </c>
      <c r="C17246">
        <v>15</v>
      </c>
    </row>
    <row r="17247" spans="1:3">
      <c r="A17247">
        <v>2017</v>
      </c>
      <c r="B17247">
        <v>2</v>
      </c>
      <c r="C17247">
        <v>15</v>
      </c>
    </row>
    <row r="17248" spans="1:3">
      <c r="A17248">
        <v>2017</v>
      </c>
      <c r="B17248">
        <v>2</v>
      </c>
      <c r="C17248">
        <v>15</v>
      </c>
    </row>
    <row r="17249" spans="1:3">
      <c r="A17249">
        <v>2017</v>
      </c>
      <c r="B17249">
        <v>2</v>
      </c>
      <c r="C17249">
        <v>15</v>
      </c>
    </row>
    <row r="17250" spans="1:3">
      <c r="A17250">
        <v>2017</v>
      </c>
      <c r="B17250">
        <v>2</v>
      </c>
      <c r="C17250">
        <v>15</v>
      </c>
    </row>
    <row r="17251" spans="1:3">
      <c r="A17251">
        <v>2017</v>
      </c>
      <c r="B17251">
        <v>2</v>
      </c>
      <c r="C17251">
        <v>15</v>
      </c>
    </row>
    <row r="17252" spans="1:3">
      <c r="A17252">
        <v>2017</v>
      </c>
      <c r="B17252">
        <v>2</v>
      </c>
      <c r="C17252">
        <v>15</v>
      </c>
    </row>
    <row r="17253" spans="1:3">
      <c r="A17253">
        <v>2017</v>
      </c>
      <c r="B17253">
        <v>2</v>
      </c>
      <c r="C17253">
        <v>15</v>
      </c>
    </row>
    <row r="17254" spans="1:3">
      <c r="A17254">
        <v>2017</v>
      </c>
      <c r="B17254">
        <v>2</v>
      </c>
      <c r="C17254">
        <v>15</v>
      </c>
    </row>
    <row r="17255" spans="1:3">
      <c r="A17255">
        <v>2017</v>
      </c>
      <c r="B17255">
        <v>2</v>
      </c>
      <c r="C17255">
        <v>15</v>
      </c>
    </row>
    <row r="17256" spans="1:3">
      <c r="A17256">
        <v>2017</v>
      </c>
      <c r="B17256">
        <v>2</v>
      </c>
      <c r="C17256">
        <v>15</v>
      </c>
    </row>
    <row r="17257" spans="1:3">
      <c r="A17257">
        <v>2017</v>
      </c>
      <c r="B17257">
        <v>2</v>
      </c>
      <c r="C17257">
        <v>16</v>
      </c>
    </row>
    <row r="17258" spans="1:3">
      <c r="A17258">
        <v>2017</v>
      </c>
      <c r="B17258">
        <v>2</v>
      </c>
      <c r="C17258">
        <v>16</v>
      </c>
    </row>
    <row r="17259" spans="1:3">
      <c r="A17259">
        <v>2017</v>
      </c>
      <c r="B17259">
        <v>2</v>
      </c>
      <c r="C17259">
        <v>16</v>
      </c>
    </row>
    <row r="17260" spans="1:3">
      <c r="A17260">
        <v>2017</v>
      </c>
      <c r="B17260">
        <v>2</v>
      </c>
      <c r="C17260">
        <v>16</v>
      </c>
    </row>
    <row r="17261" spans="1:3">
      <c r="A17261">
        <v>2017</v>
      </c>
      <c r="B17261">
        <v>2</v>
      </c>
      <c r="C17261">
        <v>16</v>
      </c>
    </row>
    <row r="17262" spans="1:3">
      <c r="A17262">
        <v>2017</v>
      </c>
      <c r="B17262">
        <v>2</v>
      </c>
      <c r="C17262">
        <v>16</v>
      </c>
    </row>
    <row r="17263" spans="1:3">
      <c r="A17263">
        <v>2017</v>
      </c>
      <c r="B17263">
        <v>2</v>
      </c>
      <c r="C17263">
        <v>16</v>
      </c>
    </row>
    <row r="17264" spans="1:3">
      <c r="A17264">
        <v>2017</v>
      </c>
      <c r="B17264">
        <v>2</v>
      </c>
      <c r="C17264">
        <v>16</v>
      </c>
    </row>
    <row r="17265" spans="1:3">
      <c r="A17265">
        <v>2017</v>
      </c>
      <c r="B17265">
        <v>2</v>
      </c>
      <c r="C17265">
        <v>16</v>
      </c>
    </row>
    <row r="17266" spans="1:3">
      <c r="A17266">
        <v>2017</v>
      </c>
      <c r="B17266">
        <v>2</v>
      </c>
      <c r="C17266">
        <v>16</v>
      </c>
    </row>
    <row r="17267" spans="1:3">
      <c r="A17267">
        <v>2017</v>
      </c>
      <c r="B17267">
        <v>2</v>
      </c>
      <c r="C17267">
        <v>17</v>
      </c>
    </row>
    <row r="17268" spans="1:3">
      <c r="A17268">
        <v>2017</v>
      </c>
      <c r="B17268">
        <v>2</v>
      </c>
      <c r="C17268">
        <v>17</v>
      </c>
    </row>
    <row r="17269" spans="1:3">
      <c r="A17269">
        <v>2017</v>
      </c>
      <c r="B17269">
        <v>2</v>
      </c>
      <c r="C17269">
        <v>17</v>
      </c>
    </row>
    <row r="17270" spans="1:3">
      <c r="A17270">
        <v>2017</v>
      </c>
      <c r="B17270">
        <v>2</v>
      </c>
      <c r="C17270">
        <v>17</v>
      </c>
    </row>
    <row r="17271" spans="1:3">
      <c r="A17271">
        <v>2017</v>
      </c>
      <c r="B17271">
        <v>2</v>
      </c>
      <c r="C17271">
        <v>16</v>
      </c>
    </row>
    <row r="17272" spans="1:3">
      <c r="A17272">
        <v>2017</v>
      </c>
      <c r="B17272">
        <v>2</v>
      </c>
      <c r="C17272">
        <v>16</v>
      </c>
    </row>
    <row r="17273" spans="1:3">
      <c r="A17273">
        <v>2017</v>
      </c>
      <c r="B17273">
        <v>2</v>
      </c>
      <c r="C17273">
        <v>16</v>
      </c>
    </row>
    <row r="17274" spans="1:3">
      <c r="A17274">
        <v>2017</v>
      </c>
      <c r="B17274">
        <v>2</v>
      </c>
      <c r="C17274">
        <v>16</v>
      </c>
    </row>
    <row r="17275" spans="1:3">
      <c r="A17275">
        <v>2017</v>
      </c>
      <c r="B17275">
        <v>2</v>
      </c>
      <c r="C17275">
        <v>16</v>
      </c>
    </row>
    <row r="17276" spans="1:3">
      <c r="A17276">
        <v>2017</v>
      </c>
      <c r="B17276">
        <v>2</v>
      </c>
      <c r="C17276">
        <v>16</v>
      </c>
    </row>
    <row r="17277" spans="1:3">
      <c r="A17277">
        <v>2017</v>
      </c>
      <c r="B17277">
        <v>2</v>
      </c>
      <c r="C17277">
        <v>16</v>
      </c>
    </row>
    <row r="17278" spans="1:3">
      <c r="A17278">
        <v>2017</v>
      </c>
      <c r="B17278">
        <v>2</v>
      </c>
      <c r="C17278">
        <v>16</v>
      </c>
    </row>
    <row r="17279" spans="1:3">
      <c r="A17279">
        <v>2017</v>
      </c>
      <c r="B17279">
        <v>2</v>
      </c>
      <c r="C17279">
        <v>16</v>
      </c>
    </row>
    <row r="17280" spans="1:3">
      <c r="A17280">
        <v>2017</v>
      </c>
      <c r="B17280">
        <v>2</v>
      </c>
      <c r="C17280">
        <v>16</v>
      </c>
    </row>
    <row r="17281" spans="1:3">
      <c r="A17281">
        <v>2017</v>
      </c>
      <c r="B17281">
        <v>2</v>
      </c>
      <c r="C17281">
        <v>16</v>
      </c>
    </row>
    <row r="17282" spans="1:3">
      <c r="A17282">
        <v>2017</v>
      </c>
      <c r="B17282">
        <v>2</v>
      </c>
      <c r="C17282">
        <v>16</v>
      </c>
    </row>
    <row r="17283" spans="1:3">
      <c r="A17283">
        <v>2017</v>
      </c>
      <c r="B17283">
        <v>2</v>
      </c>
      <c r="C17283">
        <v>16</v>
      </c>
    </row>
    <row r="17284" spans="1:3">
      <c r="A17284">
        <v>2017</v>
      </c>
      <c r="B17284">
        <v>2</v>
      </c>
      <c r="C17284">
        <v>16</v>
      </c>
    </row>
    <row r="17285" spans="1:3">
      <c r="A17285">
        <v>2017</v>
      </c>
      <c r="B17285">
        <v>2</v>
      </c>
      <c r="C17285">
        <v>16</v>
      </c>
    </row>
    <row r="17286" spans="1:3">
      <c r="A17286">
        <v>2017</v>
      </c>
      <c r="B17286">
        <v>2</v>
      </c>
      <c r="C17286">
        <v>16</v>
      </c>
    </row>
    <row r="17287" spans="1:3">
      <c r="A17287">
        <v>2017</v>
      </c>
      <c r="B17287">
        <v>2</v>
      </c>
      <c r="C17287">
        <v>16</v>
      </c>
    </row>
    <row r="17288" spans="1:3">
      <c r="A17288">
        <v>2017</v>
      </c>
      <c r="B17288">
        <v>2</v>
      </c>
      <c r="C17288">
        <v>16</v>
      </c>
    </row>
    <row r="17289" spans="1:3">
      <c r="A17289">
        <v>2017</v>
      </c>
      <c r="B17289">
        <v>2</v>
      </c>
      <c r="C17289">
        <v>16</v>
      </c>
    </row>
    <row r="17290" spans="1:3">
      <c r="A17290">
        <v>2017</v>
      </c>
      <c r="B17290">
        <v>2</v>
      </c>
      <c r="C17290">
        <v>16</v>
      </c>
    </row>
    <row r="17291" spans="1:3">
      <c r="A17291">
        <v>2017</v>
      </c>
      <c r="B17291">
        <v>2</v>
      </c>
      <c r="C17291">
        <v>16</v>
      </c>
    </row>
    <row r="17292" spans="1:3">
      <c r="A17292">
        <v>2017</v>
      </c>
      <c r="B17292">
        <v>2</v>
      </c>
      <c r="C17292">
        <v>16</v>
      </c>
    </row>
    <row r="17293" spans="1:3">
      <c r="A17293">
        <v>2017</v>
      </c>
      <c r="B17293">
        <v>2</v>
      </c>
      <c r="C17293">
        <v>16</v>
      </c>
    </row>
    <row r="17294" spans="1:3">
      <c r="A17294">
        <v>2017</v>
      </c>
      <c r="B17294">
        <v>2</v>
      </c>
      <c r="C17294">
        <v>16</v>
      </c>
    </row>
    <row r="17295" spans="1:3">
      <c r="A17295">
        <v>2017</v>
      </c>
      <c r="B17295">
        <v>2</v>
      </c>
      <c r="C17295">
        <v>16</v>
      </c>
    </row>
    <row r="17296" spans="1:3">
      <c r="A17296">
        <v>2017</v>
      </c>
      <c r="B17296">
        <v>2</v>
      </c>
      <c r="C17296">
        <v>16</v>
      </c>
    </row>
    <row r="17297" spans="1:3">
      <c r="A17297">
        <v>2017</v>
      </c>
      <c r="B17297">
        <v>2</v>
      </c>
      <c r="C17297">
        <v>16</v>
      </c>
    </row>
    <row r="17298" spans="1:3">
      <c r="A17298">
        <v>2017</v>
      </c>
      <c r="B17298">
        <v>2</v>
      </c>
      <c r="C17298">
        <v>16</v>
      </c>
    </row>
    <row r="17299" spans="1:3">
      <c r="A17299">
        <v>2017</v>
      </c>
      <c r="B17299">
        <v>2</v>
      </c>
      <c r="C17299">
        <v>16</v>
      </c>
    </row>
    <row r="17300" spans="1:3">
      <c r="A17300">
        <v>2017</v>
      </c>
      <c r="B17300">
        <v>2</v>
      </c>
      <c r="C17300">
        <v>16</v>
      </c>
    </row>
    <row r="17301" spans="1:3">
      <c r="A17301">
        <v>2017</v>
      </c>
      <c r="B17301">
        <v>2</v>
      </c>
      <c r="C17301">
        <v>16</v>
      </c>
    </row>
    <row r="17302" spans="1:3">
      <c r="A17302">
        <v>2017</v>
      </c>
      <c r="B17302">
        <v>2</v>
      </c>
      <c r="C17302">
        <v>16</v>
      </c>
    </row>
    <row r="17303" spans="1:3">
      <c r="A17303">
        <v>2017</v>
      </c>
      <c r="B17303">
        <v>2</v>
      </c>
      <c r="C17303">
        <v>16</v>
      </c>
    </row>
    <row r="17304" spans="1:3">
      <c r="A17304">
        <v>2017</v>
      </c>
      <c r="B17304">
        <v>2</v>
      </c>
      <c r="C17304">
        <v>16</v>
      </c>
    </row>
    <row r="17305" spans="1:3">
      <c r="A17305">
        <v>2017</v>
      </c>
      <c r="B17305">
        <v>2</v>
      </c>
      <c r="C17305">
        <v>16</v>
      </c>
    </row>
    <row r="17306" spans="1:3">
      <c r="A17306">
        <v>2017</v>
      </c>
      <c r="B17306">
        <v>2</v>
      </c>
      <c r="C17306">
        <v>16</v>
      </c>
    </row>
    <row r="17307" spans="1:3">
      <c r="A17307">
        <v>2017</v>
      </c>
      <c r="B17307">
        <v>2</v>
      </c>
      <c r="C17307">
        <v>16</v>
      </c>
    </row>
    <row r="17308" spans="1:3">
      <c r="A17308">
        <v>2017</v>
      </c>
      <c r="B17308">
        <v>2</v>
      </c>
      <c r="C17308">
        <v>16</v>
      </c>
    </row>
    <row r="17309" spans="1:3">
      <c r="A17309">
        <v>2017</v>
      </c>
      <c r="B17309">
        <v>2</v>
      </c>
      <c r="C17309">
        <v>16</v>
      </c>
    </row>
    <row r="17310" spans="1:3">
      <c r="A17310">
        <v>2017</v>
      </c>
      <c r="B17310">
        <v>2</v>
      </c>
      <c r="C17310">
        <v>16</v>
      </c>
    </row>
    <row r="17311" spans="1:3">
      <c r="A17311">
        <v>2017</v>
      </c>
      <c r="B17311">
        <v>2</v>
      </c>
      <c r="C17311">
        <v>16</v>
      </c>
    </row>
    <row r="17312" spans="1:3">
      <c r="A17312">
        <v>2017</v>
      </c>
      <c r="B17312">
        <v>2</v>
      </c>
      <c r="C17312">
        <v>16</v>
      </c>
    </row>
    <row r="17313" spans="1:3">
      <c r="A17313">
        <v>2017</v>
      </c>
      <c r="B17313">
        <v>2</v>
      </c>
      <c r="C17313">
        <v>16</v>
      </c>
    </row>
    <row r="17314" spans="1:3">
      <c r="A17314">
        <v>2017</v>
      </c>
      <c r="B17314">
        <v>2</v>
      </c>
      <c r="C17314">
        <v>16</v>
      </c>
    </row>
    <row r="17315" spans="1:3">
      <c r="A17315">
        <v>2017</v>
      </c>
      <c r="B17315">
        <v>2</v>
      </c>
      <c r="C17315">
        <v>16</v>
      </c>
    </row>
    <row r="17316" spans="1:3">
      <c r="A17316">
        <v>2017</v>
      </c>
      <c r="B17316">
        <v>2</v>
      </c>
      <c r="C17316">
        <v>16</v>
      </c>
    </row>
    <row r="17317" spans="1:3">
      <c r="A17317">
        <v>2017</v>
      </c>
      <c r="B17317">
        <v>2</v>
      </c>
      <c r="C17317">
        <v>16</v>
      </c>
    </row>
    <row r="17318" spans="1:3">
      <c r="A17318">
        <v>2017</v>
      </c>
      <c r="B17318">
        <v>2</v>
      </c>
      <c r="C17318">
        <v>16</v>
      </c>
    </row>
    <row r="17319" spans="1:3">
      <c r="A17319">
        <v>2017</v>
      </c>
      <c r="B17319">
        <v>2</v>
      </c>
      <c r="C17319">
        <v>16</v>
      </c>
    </row>
    <row r="17320" spans="1:3">
      <c r="A17320">
        <v>2017</v>
      </c>
      <c r="B17320">
        <v>2</v>
      </c>
      <c r="C17320">
        <v>16</v>
      </c>
    </row>
    <row r="17321" spans="1:3">
      <c r="A17321">
        <v>2017</v>
      </c>
      <c r="B17321">
        <v>2</v>
      </c>
      <c r="C17321">
        <v>16</v>
      </c>
    </row>
    <row r="17322" spans="1:3">
      <c r="A17322">
        <v>2017</v>
      </c>
      <c r="B17322">
        <v>2</v>
      </c>
      <c r="C17322">
        <v>16</v>
      </c>
    </row>
    <row r="17323" spans="1:3">
      <c r="A17323">
        <v>2017</v>
      </c>
      <c r="B17323">
        <v>2</v>
      </c>
      <c r="C17323">
        <v>16</v>
      </c>
    </row>
    <row r="17324" spans="1:3">
      <c r="A17324">
        <v>2017</v>
      </c>
      <c r="B17324">
        <v>2</v>
      </c>
      <c r="C17324">
        <v>16</v>
      </c>
    </row>
    <row r="17325" spans="1:3">
      <c r="A17325">
        <v>2017</v>
      </c>
      <c r="B17325">
        <v>2</v>
      </c>
      <c r="C17325">
        <v>16</v>
      </c>
    </row>
    <row r="17326" spans="1:3">
      <c r="A17326">
        <v>2017</v>
      </c>
      <c r="B17326">
        <v>2</v>
      </c>
      <c r="C17326">
        <v>16</v>
      </c>
    </row>
    <row r="17327" spans="1:3">
      <c r="A17327">
        <v>2017</v>
      </c>
      <c r="B17327">
        <v>2</v>
      </c>
      <c r="C17327">
        <v>16</v>
      </c>
    </row>
    <row r="17328" spans="1:3">
      <c r="A17328">
        <v>2017</v>
      </c>
      <c r="B17328">
        <v>2</v>
      </c>
      <c r="C17328">
        <v>16</v>
      </c>
    </row>
    <row r="17329" spans="1:3">
      <c r="A17329">
        <v>2017</v>
      </c>
      <c r="B17329">
        <v>2</v>
      </c>
      <c r="C17329">
        <v>16</v>
      </c>
    </row>
    <row r="17330" spans="1:3">
      <c r="A17330">
        <v>2017</v>
      </c>
      <c r="B17330">
        <v>2</v>
      </c>
      <c r="C17330">
        <v>16</v>
      </c>
    </row>
    <row r="17331" spans="1:3">
      <c r="A17331">
        <v>2017</v>
      </c>
      <c r="B17331">
        <v>2</v>
      </c>
      <c r="C17331">
        <v>16</v>
      </c>
    </row>
    <row r="17332" spans="1:3">
      <c r="A17332">
        <v>2017</v>
      </c>
      <c r="B17332">
        <v>2</v>
      </c>
      <c r="C17332">
        <v>16</v>
      </c>
    </row>
    <row r="17333" spans="1:3">
      <c r="A17333">
        <v>2017</v>
      </c>
      <c r="B17333">
        <v>2</v>
      </c>
      <c r="C17333">
        <v>16</v>
      </c>
    </row>
    <row r="17334" spans="1:3">
      <c r="A17334">
        <v>2017</v>
      </c>
      <c r="B17334">
        <v>2</v>
      </c>
      <c r="C17334">
        <v>16</v>
      </c>
    </row>
    <row r="17335" spans="1:3">
      <c r="A17335">
        <v>2017</v>
      </c>
      <c r="B17335">
        <v>2</v>
      </c>
      <c r="C17335">
        <v>16</v>
      </c>
    </row>
    <row r="17336" spans="1:3">
      <c r="A17336">
        <v>2017</v>
      </c>
      <c r="B17336">
        <v>2</v>
      </c>
      <c r="C17336">
        <v>16</v>
      </c>
    </row>
    <row r="17337" spans="1:3">
      <c r="A17337">
        <v>2017</v>
      </c>
      <c r="B17337">
        <v>2</v>
      </c>
      <c r="C17337">
        <v>16</v>
      </c>
    </row>
    <row r="17338" spans="1:3">
      <c r="A17338">
        <v>2017</v>
      </c>
      <c r="B17338">
        <v>2</v>
      </c>
      <c r="C17338">
        <v>16</v>
      </c>
    </row>
    <row r="17339" spans="1:3">
      <c r="A17339">
        <v>2017</v>
      </c>
      <c r="B17339">
        <v>2</v>
      </c>
      <c r="C17339">
        <v>16</v>
      </c>
    </row>
    <row r="17340" spans="1:3">
      <c r="A17340">
        <v>2017</v>
      </c>
      <c r="B17340">
        <v>2</v>
      </c>
      <c r="C17340">
        <v>16</v>
      </c>
    </row>
    <row r="17341" spans="1:3">
      <c r="A17341">
        <v>2017</v>
      </c>
      <c r="B17341">
        <v>2</v>
      </c>
      <c r="C17341">
        <v>16</v>
      </c>
    </row>
    <row r="17342" spans="1:3">
      <c r="A17342">
        <v>2017</v>
      </c>
      <c r="B17342">
        <v>2</v>
      </c>
      <c r="C17342">
        <v>16</v>
      </c>
    </row>
    <row r="17343" spans="1:3">
      <c r="A17343">
        <v>2017</v>
      </c>
      <c r="B17343">
        <v>2</v>
      </c>
      <c r="C17343">
        <v>16</v>
      </c>
    </row>
    <row r="17344" spans="1:3">
      <c r="A17344">
        <v>2017</v>
      </c>
      <c r="B17344">
        <v>2</v>
      </c>
      <c r="C17344">
        <v>16</v>
      </c>
    </row>
    <row r="17345" spans="1:3">
      <c r="A17345">
        <v>2017</v>
      </c>
      <c r="B17345">
        <v>2</v>
      </c>
      <c r="C17345">
        <v>16</v>
      </c>
    </row>
    <row r="17346" spans="1:3">
      <c r="A17346">
        <v>2017</v>
      </c>
      <c r="B17346">
        <v>2</v>
      </c>
      <c r="C17346">
        <v>16</v>
      </c>
    </row>
    <row r="17347" spans="1:3">
      <c r="A17347">
        <v>2017</v>
      </c>
      <c r="B17347">
        <v>2</v>
      </c>
      <c r="C17347">
        <v>16</v>
      </c>
    </row>
    <row r="17348" spans="1:3">
      <c r="A17348">
        <v>2017</v>
      </c>
      <c r="B17348">
        <v>2</v>
      </c>
      <c r="C17348">
        <v>16</v>
      </c>
    </row>
    <row r="17349" spans="1:3">
      <c r="A17349">
        <v>2017</v>
      </c>
      <c r="B17349">
        <v>2</v>
      </c>
      <c r="C17349">
        <v>16</v>
      </c>
    </row>
    <row r="17350" spans="1:3">
      <c r="A17350">
        <v>2017</v>
      </c>
      <c r="B17350">
        <v>2</v>
      </c>
      <c r="C17350">
        <v>16</v>
      </c>
    </row>
    <row r="17351" spans="1:3">
      <c r="A17351">
        <v>2017</v>
      </c>
      <c r="B17351">
        <v>2</v>
      </c>
      <c r="C17351">
        <v>16</v>
      </c>
    </row>
    <row r="17352" spans="1:3">
      <c r="A17352">
        <v>2017</v>
      </c>
      <c r="B17352">
        <v>2</v>
      </c>
      <c r="C17352">
        <v>16</v>
      </c>
    </row>
    <row r="17353" spans="1:3">
      <c r="A17353">
        <v>2017</v>
      </c>
      <c r="B17353">
        <v>2</v>
      </c>
      <c r="C17353">
        <v>16</v>
      </c>
    </row>
    <row r="17354" spans="1:3">
      <c r="A17354">
        <v>2017</v>
      </c>
      <c r="B17354">
        <v>2</v>
      </c>
      <c r="C17354">
        <v>16</v>
      </c>
    </row>
    <row r="17355" spans="1:3">
      <c r="A17355">
        <v>2017</v>
      </c>
      <c r="B17355">
        <v>2</v>
      </c>
      <c r="C17355">
        <v>16</v>
      </c>
    </row>
    <row r="17356" spans="1:3">
      <c r="A17356">
        <v>2017</v>
      </c>
      <c r="B17356">
        <v>2</v>
      </c>
      <c r="C17356">
        <v>16</v>
      </c>
    </row>
    <row r="17357" spans="1:3">
      <c r="A17357">
        <v>2017</v>
      </c>
      <c r="B17357">
        <v>2</v>
      </c>
      <c r="C17357">
        <v>16</v>
      </c>
    </row>
    <row r="17358" spans="1:3">
      <c r="A17358">
        <v>2017</v>
      </c>
      <c r="B17358">
        <v>2</v>
      </c>
      <c r="C17358">
        <v>16</v>
      </c>
    </row>
    <row r="17359" spans="1:3">
      <c r="A17359">
        <v>2017</v>
      </c>
      <c r="B17359">
        <v>2</v>
      </c>
      <c r="C17359">
        <v>16</v>
      </c>
    </row>
    <row r="17360" spans="1:3">
      <c r="A17360">
        <v>2017</v>
      </c>
      <c r="B17360">
        <v>2</v>
      </c>
      <c r="C17360">
        <v>16</v>
      </c>
    </row>
    <row r="17361" spans="1:3">
      <c r="A17361">
        <v>2017</v>
      </c>
      <c r="B17361">
        <v>2</v>
      </c>
      <c r="C17361">
        <v>16</v>
      </c>
    </row>
    <row r="17362" spans="1:3">
      <c r="A17362">
        <v>2017</v>
      </c>
      <c r="B17362">
        <v>2</v>
      </c>
      <c r="C17362">
        <v>16</v>
      </c>
    </row>
    <row r="17363" spans="1:3">
      <c r="A17363">
        <v>2017</v>
      </c>
      <c r="B17363">
        <v>2</v>
      </c>
      <c r="C17363">
        <v>16</v>
      </c>
    </row>
    <row r="17364" spans="1:3">
      <c r="A17364">
        <v>2017</v>
      </c>
      <c r="B17364">
        <v>2</v>
      </c>
      <c r="C17364">
        <v>16</v>
      </c>
    </row>
    <row r="17365" spans="1:3">
      <c r="A17365">
        <v>2017</v>
      </c>
      <c r="B17365">
        <v>2</v>
      </c>
      <c r="C17365">
        <v>16</v>
      </c>
    </row>
    <row r="17366" spans="1:3">
      <c r="A17366">
        <v>2017</v>
      </c>
      <c r="B17366">
        <v>2</v>
      </c>
      <c r="C17366">
        <v>16</v>
      </c>
    </row>
    <row r="17367" spans="1:3">
      <c r="A17367">
        <v>2017</v>
      </c>
      <c r="B17367">
        <v>2</v>
      </c>
      <c r="C17367">
        <v>16</v>
      </c>
    </row>
    <row r="17368" spans="1:3">
      <c r="A17368">
        <v>2017</v>
      </c>
      <c r="B17368">
        <v>2</v>
      </c>
      <c r="C17368">
        <v>16</v>
      </c>
    </row>
    <row r="17369" spans="1:3">
      <c r="A17369">
        <v>2017</v>
      </c>
      <c r="B17369">
        <v>2</v>
      </c>
      <c r="C17369">
        <v>16</v>
      </c>
    </row>
    <row r="17370" spans="1:3">
      <c r="A17370">
        <v>2017</v>
      </c>
      <c r="B17370">
        <v>2</v>
      </c>
      <c r="C17370">
        <v>16</v>
      </c>
    </row>
    <row r="17371" spans="1:3">
      <c r="A17371">
        <v>2017</v>
      </c>
      <c r="B17371">
        <v>2</v>
      </c>
      <c r="C17371">
        <v>16</v>
      </c>
    </row>
    <row r="17372" spans="1:3">
      <c r="A17372">
        <v>2017</v>
      </c>
      <c r="B17372">
        <v>2</v>
      </c>
      <c r="C17372">
        <v>16</v>
      </c>
    </row>
    <row r="17373" spans="1:3">
      <c r="A17373">
        <v>2017</v>
      </c>
      <c r="B17373">
        <v>2</v>
      </c>
      <c r="C17373">
        <v>16</v>
      </c>
    </row>
    <row r="17374" spans="1:3">
      <c r="A17374">
        <v>2017</v>
      </c>
      <c r="B17374">
        <v>2</v>
      </c>
      <c r="C17374">
        <v>16</v>
      </c>
    </row>
    <row r="17375" spans="1:3">
      <c r="A17375">
        <v>2017</v>
      </c>
      <c r="B17375">
        <v>2</v>
      </c>
      <c r="C17375">
        <v>16</v>
      </c>
    </row>
    <row r="17376" spans="1:3">
      <c r="A17376">
        <v>2017</v>
      </c>
      <c r="B17376">
        <v>2</v>
      </c>
      <c r="C17376">
        <v>16</v>
      </c>
    </row>
    <row r="17377" spans="1:3">
      <c r="A17377">
        <v>2017</v>
      </c>
      <c r="B17377">
        <v>2</v>
      </c>
      <c r="C17377">
        <v>16</v>
      </c>
    </row>
    <row r="17378" spans="1:3">
      <c r="A17378">
        <v>2017</v>
      </c>
      <c r="B17378">
        <v>2</v>
      </c>
      <c r="C17378">
        <v>16</v>
      </c>
    </row>
    <row r="17379" spans="1:3">
      <c r="A17379">
        <v>2017</v>
      </c>
      <c r="B17379">
        <v>2</v>
      </c>
      <c r="C17379">
        <v>16</v>
      </c>
    </row>
    <row r="17380" spans="1:3">
      <c r="A17380">
        <v>2017</v>
      </c>
      <c r="B17380">
        <v>2</v>
      </c>
      <c r="C17380">
        <v>16</v>
      </c>
    </row>
    <row r="17381" spans="1:3">
      <c r="A17381">
        <v>2017</v>
      </c>
      <c r="B17381">
        <v>2</v>
      </c>
      <c r="C17381">
        <v>17</v>
      </c>
    </row>
    <row r="17382" spans="1:3">
      <c r="A17382">
        <v>2017</v>
      </c>
      <c r="B17382">
        <v>2</v>
      </c>
      <c r="C17382">
        <v>17</v>
      </c>
    </row>
    <row r="17383" spans="1:3">
      <c r="A17383">
        <v>2017</v>
      </c>
      <c r="B17383">
        <v>2</v>
      </c>
      <c r="C17383">
        <v>17</v>
      </c>
    </row>
    <row r="17384" spans="1:3">
      <c r="A17384">
        <v>2017</v>
      </c>
      <c r="B17384">
        <v>2</v>
      </c>
      <c r="C17384">
        <v>17</v>
      </c>
    </row>
    <row r="17385" spans="1:3">
      <c r="A17385">
        <v>2017</v>
      </c>
      <c r="B17385">
        <v>2</v>
      </c>
      <c r="C17385">
        <v>17</v>
      </c>
    </row>
    <row r="17386" spans="1:3">
      <c r="A17386">
        <v>2017</v>
      </c>
      <c r="B17386">
        <v>2</v>
      </c>
      <c r="C17386">
        <v>17</v>
      </c>
    </row>
    <row r="17387" spans="1:3">
      <c r="A17387">
        <v>2017</v>
      </c>
      <c r="B17387">
        <v>2</v>
      </c>
      <c r="C17387">
        <v>17</v>
      </c>
    </row>
    <row r="17388" spans="1:3">
      <c r="A17388">
        <v>2017</v>
      </c>
      <c r="B17388">
        <v>2</v>
      </c>
      <c r="C17388">
        <v>17</v>
      </c>
    </row>
    <row r="17389" spans="1:3">
      <c r="A17389">
        <v>2017</v>
      </c>
      <c r="B17389">
        <v>2</v>
      </c>
      <c r="C17389">
        <v>17</v>
      </c>
    </row>
    <row r="17390" spans="1:3">
      <c r="A17390">
        <v>2017</v>
      </c>
      <c r="B17390">
        <v>2</v>
      </c>
      <c r="C17390">
        <v>17</v>
      </c>
    </row>
    <row r="17391" spans="1:3">
      <c r="A17391">
        <v>2017</v>
      </c>
      <c r="B17391">
        <v>2</v>
      </c>
      <c r="C17391">
        <v>17</v>
      </c>
    </row>
    <row r="17392" spans="1:3">
      <c r="A17392">
        <v>2017</v>
      </c>
      <c r="B17392">
        <v>2</v>
      </c>
      <c r="C17392">
        <v>17</v>
      </c>
    </row>
    <row r="17393" spans="1:3">
      <c r="A17393">
        <v>2017</v>
      </c>
      <c r="B17393">
        <v>2</v>
      </c>
      <c r="C17393">
        <v>17</v>
      </c>
    </row>
    <row r="17394" spans="1:3">
      <c r="A17394">
        <v>2017</v>
      </c>
      <c r="B17394">
        <v>2</v>
      </c>
      <c r="C17394">
        <v>17</v>
      </c>
    </row>
    <row r="17395" spans="1:3">
      <c r="A17395">
        <v>2017</v>
      </c>
      <c r="B17395">
        <v>2</v>
      </c>
      <c r="C17395">
        <v>17</v>
      </c>
    </row>
    <row r="17396" spans="1:3">
      <c r="A17396">
        <v>2017</v>
      </c>
      <c r="B17396">
        <v>2</v>
      </c>
      <c r="C17396">
        <v>17</v>
      </c>
    </row>
    <row r="17397" spans="1:3">
      <c r="A17397">
        <v>2017</v>
      </c>
      <c r="B17397">
        <v>2</v>
      </c>
      <c r="C17397">
        <v>17</v>
      </c>
    </row>
    <row r="17398" spans="1:3">
      <c r="A17398">
        <v>2017</v>
      </c>
      <c r="B17398">
        <v>2</v>
      </c>
      <c r="C17398">
        <v>17</v>
      </c>
    </row>
    <row r="17399" spans="1:3">
      <c r="A17399">
        <v>2017</v>
      </c>
      <c r="B17399">
        <v>2</v>
      </c>
      <c r="C17399">
        <v>17</v>
      </c>
    </row>
    <row r="17400" spans="1:3">
      <c r="A17400">
        <v>2017</v>
      </c>
      <c r="B17400">
        <v>2</v>
      </c>
      <c r="C17400">
        <v>17</v>
      </c>
    </row>
    <row r="17401" spans="1:3">
      <c r="A17401">
        <v>2017</v>
      </c>
      <c r="B17401">
        <v>2</v>
      </c>
      <c r="C17401">
        <v>17</v>
      </c>
    </row>
    <row r="17402" spans="1:3">
      <c r="A17402">
        <v>2017</v>
      </c>
      <c r="B17402">
        <v>2</v>
      </c>
      <c r="C17402">
        <v>17</v>
      </c>
    </row>
    <row r="17403" spans="1:3">
      <c r="A17403">
        <v>2017</v>
      </c>
      <c r="B17403">
        <v>2</v>
      </c>
      <c r="C17403">
        <v>17</v>
      </c>
    </row>
    <row r="17404" spans="1:3">
      <c r="A17404">
        <v>2017</v>
      </c>
      <c r="B17404">
        <v>2</v>
      </c>
      <c r="C17404">
        <v>17</v>
      </c>
    </row>
    <row r="17405" spans="1:3">
      <c r="A17405">
        <v>2017</v>
      </c>
      <c r="B17405">
        <v>2</v>
      </c>
      <c r="C17405">
        <v>17</v>
      </c>
    </row>
    <row r="17406" spans="1:3">
      <c r="A17406">
        <v>2017</v>
      </c>
      <c r="B17406">
        <v>2</v>
      </c>
      <c r="C17406">
        <v>17</v>
      </c>
    </row>
    <row r="17407" spans="1:3">
      <c r="A17407">
        <v>2017</v>
      </c>
      <c r="B17407">
        <v>2</v>
      </c>
      <c r="C17407">
        <v>17</v>
      </c>
    </row>
    <row r="17408" spans="1:3">
      <c r="A17408">
        <v>2017</v>
      </c>
      <c r="B17408">
        <v>2</v>
      </c>
      <c r="C17408">
        <v>17</v>
      </c>
    </row>
    <row r="17409" spans="1:3">
      <c r="A17409">
        <v>2017</v>
      </c>
      <c r="B17409">
        <v>2</v>
      </c>
      <c r="C17409">
        <v>20</v>
      </c>
    </row>
    <row r="17410" spans="1:3">
      <c r="A17410">
        <v>2017</v>
      </c>
      <c r="B17410">
        <v>2</v>
      </c>
      <c r="C17410">
        <v>20</v>
      </c>
    </row>
    <row r="17411" spans="1:3">
      <c r="A17411">
        <v>2017</v>
      </c>
      <c r="B17411">
        <v>2</v>
      </c>
      <c r="C17411">
        <v>20</v>
      </c>
    </row>
    <row r="17412" spans="1:3">
      <c r="A17412">
        <v>2017</v>
      </c>
      <c r="B17412">
        <v>2</v>
      </c>
      <c r="C17412">
        <v>20</v>
      </c>
    </row>
    <row r="17413" spans="1:3">
      <c r="A17413">
        <v>2017</v>
      </c>
      <c r="B17413">
        <v>2</v>
      </c>
      <c r="C17413">
        <v>20</v>
      </c>
    </row>
    <row r="17414" spans="1:3">
      <c r="A17414">
        <v>2017</v>
      </c>
      <c r="B17414">
        <v>2</v>
      </c>
      <c r="C17414">
        <v>20</v>
      </c>
    </row>
    <row r="17415" spans="1:3">
      <c r="A17415">
        <v>2017</v>
      </c>
      <c r="B17415">
        <v>2</v>
      </c>
      <c r="C17415">
        <v>20</v>
      </c>
    </row>
    <row r="17416" spans="1:3">
      <c r="A17416">
        <v>2017</v>
      </c>
      <c r="B17416">
        <v>2</v>
      </c>
      <c r="C17416">
        <v>20</v>
      </c>
    </row>
    <row r="17417" spans="1:3">
      <c r="A17417">
        <v>2017</v>
      </c>
      <c r="B17417">
        <v>2</v>
      </c>
      <c r="C17417">
        <v>21</v>
      </c>
    </row>
    <row r="17418" spans="1:3">
      <c r="A17418">
        <v>2017</v>
      </c>
      <c r="B17418">
        <v>2</v>
      </c>
      <c r="C17418">
        <v>21</v>
      </c>
    </row>
    <row r="17419" spans="1:3">
      <c r="A17419">
        <v>2017</v>
      </c>
      <c r="B17419">
        <v>2</v>
      </c>
      <c r="C17419">
        <v>21</v>
      </c>
    </row>
    <row r="17420" spans="1:3">
      <c r="A17420">
        <v>2017</v>
      </c>
      <c r="B17420">
        <v>2</v>
      </c>
      <c r="C17420">
        <v>21</v>
      </c>
    </row>
    <row r="17421" spans="1:3">
      <c r="A17421">
        <v>2017</v>
      </c>
      <c r="B17421">
        <v>2</v>
      </c>
      <c r="C17421">
        <v>21</v>
      </c>
    </row>
    <row r="17422" spans="1:3">
      <c r="A17422">
        <v>2017</v>
      </c>
      <c r="B17422">
        <v>2</v>
      </c>
      <c r="C17422">
        <v>21</v>
      </c>
    </row>
    <row r="17423" spans="1:3">
      <c r="A17423">
        <v>2017</v>
      </c>
      <c r="B17423">
        <v>2</v>
      </c>
      <c r="C17423">
        <v>21</v>
      </c>
    </row>
    <row r="17424" spans="1:3">
      <c r="A17424">
        <v>2017</v>
      </c>
      <c r="B17424">
        <v>2</v>
      </c>
      <c r="C17424">
        <v>21</v>
      </c>
    </row>
    <row r="17425" spans="1:3">
      <c r="A17425">
        <v>2017</v>
      </c>
      <c r="B17425">
        <v>2</v>
      </c>
      <c r="C17425">
        <v>21</v>
      </c>
    </row>
    <row r="17426" spans="1:3">
      <c r="A17426">
        <v>2017</v>
      </c>
      <c r="B17426">
        <v>2</v>
      </c>
      <c r="C17426">
        <v>21</v>
      </c>
    </row>
    <row r="17427" spans="1:3">
      <c r="A17427">
        <v>2017</v>
      </c>
      <c r="B17427">
        <v>2</v>
      </c>
      <c r="C17427">
        <v>21</v>
      </c>
    </row>
    <row r="17428" spans="1:3">
      <c r="A17428">
        <v>2017</v>
      </c>
      <c r="B17428">
        <v>2</v>
      </c>
      <c r="C17428">
        <v>21</v>
      </c>
    </row>
    <row r="17429" spans="1:3">
      <c r="A17429">
        <v>2017</v>
      </c>
      <c r="B17429">
        <v>2</v>
      </c>
      <c r="C17429">
        <v>21</v>
      </c>
    </row>
    <row r="17430" spans="1:3">
      <c r="A17430">
        <v>2017</v>
      </c>
      <c r="B17430">
        <v>2</v>
      </c>
      <c r="C17430">
        <v>21</v>
      </c>
    </row>
    <row r="17431" spans="1:3">
      <c r="A17431">
        <v>2017</v>
      </c>
      <c r="B17431">
        <v>2</v>
      </c>
      <c r="C17431">
        <v>21</v>
      </c>
    </row>
    <row r="17432" spans="1:3">
      <c r="A17432">
        <v>2017</v>
      </c>
      <c r="B17432">
        <v>2</v>
      </c>
      <c r="C17432">
        <v>21</v>
      </c>
    </row>
    <row r="17433" spans="1:3">
      <c r="A17433">
        <v>2017</v>
      </c>
      <c r="B17433">
        <v>2</v>
      </c>
      <c r="C17433">
        <v>21</v>
      </c>
    </row>
    <row r="17434" spans="1:3">
      <c r="A17434">
        <v>2017</v>
      </c>
      <c r="B17434">
        <v>2</v>
      </c>
      <c r="C17434">
        <v>21</v>
      </c>
    </row>
    <row r="17435" spans="1:3">
      <c r="A17435">
        <v>2017</v>
      </c>
      <c r="B17435">
        <v>2</v>
      </c>
      <c r="C17435">
        <v>21</v>
      </c>
    </row>
    <row r="17436" spans="1:3">
      <c r="A17436">
        <v>2017</v>
      </c>
      <c r="B17436">
        <v>2</v>
      </c>
      <c r="C17436">
        <v>21</v>
      </c>
    </row>
    <row r="17437" spans="1:3">
      <c r="A17437">
        <v>2017</v>
      </c>
      <c r="B17437">
        <v>2</v>
      </c>
      <c r="C17437">
        <v>21</v>
      </c>
    </row>
    <row r="17438" spans="1:3">
      <c r="A17438">
        <v>2017</v>
      </c>
      <c r="B17438">
        <v>2</v>
      </c>
      <c r="C17438">
        <v>21</v>
      </c>
    </row>
    <row r="17439" spans="1:3">
      <c r="A17439">
        <v>2017</v>
      </c>
      <c r="B17439">
        <v>2</v>
      </c>
      <c r="C17439">
        <v>21</v>
      </c>
    </row>
    <row r="17440" spans="1:3">
      <c r="A17440">
        <v>2017</v>
      </c>
      <c r="B17440">
        <v>2</v>
      </c>
      <c r="C17440">
        <v>21</v>
      </c>
    </row>
    <row r="17441" spans="1:3">
      <c r="A17441">
        <v>2017</v>
      </c>
      <c r="B17441">
        <v>2</v>
      </c>
      <c r="C17441">
        <v>21</v>
      </c>
    </row>
    <row r="17442" spans="1:3">
      <c r="A17442">
        <v>2017</v>
      </c>
      <c r="B17442">
        <v>2</v>
      </c>
      <c r="C17442">
        <v>21</v>
      </c>
    </row>
    <row r="17443" spans="1:3">
      <c r="A17443">
        <v>2017</v>
      </c>
      <c r="B17443">
        <v>2</v>
      </c>
      <c r="C17443">
        <v>21</v>
      </c>
    </row>
    <row r="17444" spans="1:3">
      <c r="A17444">
        <v>2017</v>
      </c>
      <c r="B17444">
        <v>2</v>
      </c>
      <c r="C17444">
        <v>21</v>
      </c>
    </row>
    <row r="17445" spans="1:3">
      <c r="A17445">
        <v>2017</v>
      </c>
      <c r="B17445">
        <v>2</v>
      </c>
      <c r="C17445">
        <v>21</v>
      </c>
    </row>
    <row r="17446" spans="1:3">
      <c r="A17446">
        <v>2017</v>
      </c>
      <c r="B17446">
        <v>2</v>
      </c>
      <c r="C17446">
        <v>21</v>
      </c>
    </row>
    <row r="17447" spans="1:3">
      <c r="A17447">
        <v>2017</v>
      </c>
      <c r="B17447">
        <v>2</v>
      </c>
      <c r="C17447">
        <v>21</v>
      </c>
    </row>
    <row r="17448" spans="1:3">
      <c r="A17448">
        <v>2017</v>
      </c>
      <c r="B17448">
        <v>2</v>
      </c>
      <c r="C17448">
        <v>21</v>
      </c>
    </row>
    <row r="17449" spans="1:3">
      <c r="A17449">
        <v>2017</v>
      </c>
      <c r="B17449">
        <v>2</v>
      </c>
      <c r="C17449">
        <v>21</v>
      </c>
    </row>
    <row r="17450" spans="1:3">
      <c r="A17450">
        <v>2017</v>
      </c>
      <c r="B17450">
        <v>2</v>
      </c>
      <c r="C17450">
        <v>21</v>
      </c>
    </row>
    <row r="17451" spans="1:3">
      <c r="A17451">
        <v>2017</v>
      </c>
      <c r="B17451">
        <v>2</v>
      </c>
      <c r="C17451">
        <v>21</v>
      </c>
    </row>
    <row r="17452" spans="1:3">
      <c r="A17452">
        <v>2017</v>
      </c>
      <c r="B17452">
        <v>2</v>
      </c>
      <c r="C17452">
        <v>21</v>
      </c>
    </row>
    <row r="17453" spans="1:3">
      <c r="A17453">
        <v>2017</v>
      </c>
      <c r="B17453">
        <v>2</v>
      </c>
      <c r="C17453">
        <v>21</v>
      </c>
    </row>
    <row r="17454" spans="1:3">
      <c r="A17454">
        <v>2017</v>
      </c>
      <c r="B17454">
        <v>2</v>
      </c>
      <c r="C17454">
        <v>21</v>
      </c>
    </row>
    <row r="17455" spans="1:3">
      <c r="A17455">
        <v>2017</v>
      </c>
      <c r="B17455">
        <v>2</v>
      </c>
      <c r="C17455">
        <v>21</v>
      </c>
    </row>
    <row r="17456" spans="1:3">
      <c r="A17456">
        <v>2017</v>
      </c>
      <c r="B17456">
        <v>2</v>
      </c>
      <c r="C17456">
        <v>21</v>
      </c>
    </row>
    <row r="17457" spans="1:3">
      <c r="A17457">
        <v>2017</v>
      </c>
      <c r="B17457">
        <v>2</v>
      </c>
      <c r="C17457">
        <v>21</v>
      </c>
    </row>
    <row r="17458" spans="1:3">
      <c r="A17458">
        <v>2017</v>
      </c>
      <c r="B17458">
        <v>2</v>
      </c>
      <c r="C17458">
        <v>21</v>
      </c>
    </row>
    <row r="17459" spans="1:3">
      <c r="A17459">
        <v>2017</v>
      </c>
      <c r="B17459">
        <v>2</v>
      </c>
      <c r="C17459">
        <v>21</v>
      </c>
    </row>
    <row r="17460" spans="1:3">
      <c r="A17460">
        <v>2017</v>
      </c>
      <c r="B17460">
        <v>2</v>
      </c>
      <c r="C17460">
        <v>21</v>
      </c>
    </row>
    <row r="17461" spans="1:3">
      <c r="A17461">
        <v>2017</v>
      </c>
      <c r="B17461">
        <v>2</v>
      </c>
      <c r="C17461">
        <v>21</v>
      </c>
    </row>
    <row r="17462" spans="1:3">
      <c r="A17462">
        <v>2017</v>
      </c>
      <c r="B17462">
        <v>2</v>
      </c>
      <c r="C17462">
        <v>21</v>
      </c>
    </row>
    <row r="17463" spans="1:3">
      <c r="A17463">
        <v>2017</v>
      </c>
      <c r="B17463">
        <v>2</v>
      </c>
      <c r="C17463">
        <v>21</v>
      </c>
    </row>
    <row r="17464" spans="1:3">
      <c r="A17464">
        <v>2017</v>
      </c>
      <c r="B17464">
        <v>2</v>
      </c>
      <c r="C17464">
        <v>21</v>
      </c>
    </row>
    <row r="17465" spans="1:3">
      <c r="A17465">
        <v>2017</v>
      </c>
      <c r="B17465">
        <v>2</v>
      </c>
      <c r="C17465">
        <v>21</v>
      </c>
    </row>
    <row r="17466" spans="1:3">
      <c r="A17466">
        <v>2017</v>
      </c>
      <c r="B17466">
        <v>2</v>
      </c>
      <c r="C17466">
        <v>21</v>
      </c>
    </row>
    <row r="17467" spans="1:3">
      <c r="A17467">
        <v>2017</v>
      </c>
      <c r="B17467">
        <v>2</v>
      </c>
      <c r="C17467">
        <v>21</v>
      </c>
    </row>
    <row r="17468" spans="1:3">
      <c r="A17468">
        <v>2017</v>
      </c>
      <c r="B17468">
        <v>2</v>
      </c>
      <c r="C17468">
        <v>21</v>
      </c>
    </row>
    <row r="17469" spans="1:3">
      <c r="A17469">
        <v>2017</v>
      </c>
      <c r="B17469">
        <v>2</v>
      </c>
      <c r="C17469">
        <v>21</v>
      </c>
    </row>
    <row r="17470" spans="1:3">
      <c r="A17470">
        <v>2017</v>
      </c>
      <c r="B17470">
        <v>2</v>
      </c>
      <c r="C17470">
        <v>21</v>
      </c>
    </row>
    <row r="17471" spans="1:3">
      <c r="A17471">
        <v>2017</v>
      </c>
      <c r="B17471">
        <v>2</v>
      </c>
      <c r="C17471">
        <v>21</v>
      </c>
    </row>
    <row r="17472" spans="1:3">
      <c r="A17472">
        <v>2017</v>
      </c>
      <c r="B17472">
        <v>2</v>
      </c>
      <c r="C17472">
        <v>21</v>
      </c>
    </row>
    <row r="17473" spans="1:3">
      <c r="A17473">
        <v>2017</v>
      </c>
      <c r="B17473">
        <v>2</v>
      </c>
      <c r="C17473">
        <v>21</v>
      </c>
    </row>
    <row r="17474" spans="1:3">
      <c r="A17474">
        <v>2017</v>
      </c>
      <c r="B17474">
        <v>2</v>
      </c>
      <c r="C17474">
        <v>21</v>
      </c>
    </row>
    <row r="17475" spans="1:3">
      <c r="A17475">
        <v>2017</v>
      </c>
      <c r="B17475">
        <v>2</v>
      </c>
      <c r="C17475">
        <v>21</v>
      </c>
    </row>
    <row r="17476" spans="1:3">
      <c r="A17476">
        <v>2017</v>
      </c>
      <c r="B17476">
        <v>2</v>
      </c>
      <c r="C17476">
        <v>21</v>
      </c>
    </row>
    <row r="17477" spans="1:3">
      <c r="A17477">
        <v>2017</v>
      </c>
      <c r="B17477">
        <v>2</v>
      </c>
      <c r="C17477">
        <v>21</v>
      </c>
    </row>
    <row r="17478" spans="1:3">
      <c r="A17478">
        <v>2017</v>
      </c>
      <c r="B17478">
        <v>2</v>
      </c>
      <c r="C17478">
        <v>21</v>
      </c>
    </row>
    <row r="17479" spans="1:3">
      <c r="A17479">
        <v>2017</v>
      </c>
      <c r="B17479">
        <v>2</v>
      </c>
      <c r="C17479">
        <v>21</v>
      </c>
    </row>
    <row r="17480" spans="1:3">
      <c r="A17480">
        <v>2017</v>
      </c>
      <c r="B17480">
        <v>2</v>
      </c>
      <c r="C17480">
        <v>21</v>
      </c>
    </row>
    <row r="17481" spans="1:3">
      <c r="A17481">
        <v>2017</v>
      </c>
      <c r="B17481">
        <v>2</v>
      </c>
      <c r="C17481">
        <v>21</v>
      </c>
    </row>
    <row r="17482" spans="1:3">
      <c r="A17482">
        <v>2017</v>
      </c>
      <c r="B17482">
        <v>2</v>
      </c>
      <c r="C17482">
        <v>21</v>
      </c>
    </row>
    <row r="17483" spans="1:3">
      <c r="A17483">
        <v>2017</v>
      </c>
      <c r="B17483">
        <v>2</v>
      </c>
      <c r="C17483">
        <v>21</v>
      </c>
    </row>
    <row r="17484" spans="1:3">
      <c r="A17484">
        <v>2017</v>
      </c>
      <c r="B17484">
        <v>2</v>
      </c>
      <c r="C17484">
        <v>21</v>
      </c>
    </row>
    <row r="17485" spans="1:3">
      <c r="A17485">
        <v>2017</v>
      </c>
      <c r="B17485">
        <v>2</v>
      </c>
      <c r="C17485">
        <v>21</v>
      </c>
    </row>
    <row r="17486" spans="1:3">
      <c r="A17486">
        <v>2017</v>
      </c>
      <c r="B17486">
        <v>2</v>
      </c>
      <c r="C17486">
        <v>21</v>
      </c>
    </row>
    <row r="17487" spans="1:3">
      <c r="A17487">
        <v>2017</v>
      </c>
      <c r="B17487">
        <v>2</v>
      </c>
      <c r="C17487">
        <v>21</v>
      </c>
    </row>
    <row r="17488" spans="1:3">
      <c r="A17488">
        <v>2017</v>
      </c>
      <c r="B17488">
        <v>2</v>
      </c>
      <c r="C17488">
        <v>21</v>
      </c>
    </row>
    <row r="17489" spans="1:3">
      <c r="A17489">
        <v>2017</v>
      </c>
      <c r="B17489">
        <v>2</v>
      </c>
      <c r="C17489">
        <v>21</v>
      </c>
    </row>
    <row r="17490" spans="1:3">
      <c r="A17490">
        <v>2017</v>
      </c>
      <c r="B17490">
        <v>2</v>
      </c>
      <c r="C17490">
        <v>21</v>
      </c>
    </row>
    <row r="17491" spans="1:3">
      <c r="A17491">
        <v>2017</v>
      </c>
      <c r="B17491">
        <v>2</v>
      </c>
      <c r="C17491">
        <v>21</v>
      </c>
    </row>
    <row r="17492" spans="1:3">
      <c r="A17492">
        <v>2017</v>
      </c>
      <c r="B17492">
        <v>2</v>
      </c>
      <c r="C17492">
        <v>21</v>
      </c>
    </row>
    <row r="17493" spans="1:3">
      <c r="A17493">
        <v>2017</v>
      </c>
      <c r="B17493">
        <v>2</v>
      </c>
      <c r="C17493">
        <v>21</v>
      </c>
    </row>
    <row r="17494" spans="1:3">
      <c r="A17494">
        <v>2017</v>
      </c>
      <c r="B17494">
        <v>2</v>
      </c>
      <c r="C17494">
        <v>21</v>
      </c>
    </row>
    <row r="17495" spans="1:3">
      <c r="A17495">
        <v>2017</v>
      </c>
      <c r="B17495">
        <v>2</v>
      </c>
      <c r="C17495">
        <v>21</v>
      </c>
    </row>
    <row r="17496" spans="1:3">
      <c r="A17496">
        <v>2017</v>
      </c>
      <c r="B17496">
        <v>2</v>
      </c>
      <c r="C17496">
        <v>21</v>
      </c>
    </row>
    <row r="17497" spans="1:3">
      <c r="A17497">
        <v>2017</v>
      </c>
      <c r="B17497">
        <v>2</v>
      </c>
      <c r="C17497">
        <v>21</v>
      </c>
    </row>
    <row r="17498" spans="1:3">
      <c r="A17498">
        <v>2017</v>
      </c>
      <c r="B17498">
        <v>2</v>
      </c>
      <c r="C17498">
        <v>21</v>
      </c>
    </row>
    <row r="17499" spans="1:3">
      <c r="A17499">
        <v>2017</v>
      </c>
      <c r="B17499">
        <v>2</v>
      </c>
      <c r="C17499">
        <v>21</v>
      </c>
    </row>
    <row r="17500" spans="1:3">
      <c r="A17500">
        <v>2017</v>
      </c>
      <c r="B17500">
        <v>2</v>
      </c>
      <c r="C17500">
        <v>21</v>
      </c>
    </row>
    <row r="17501" spans="1:3">
      <c r="A17501">
        <v>2017</v>
      </c>
      <c r="B17501">
        <v>2</v>
      </c>
      <c r="C17501">
        <v>21</v>
      </c>
    </row>
    <row r="17502" spans="1:3">
      <c r="A17502">
        <v>2017</v>
      </c>
      <c r="B17502">
        <v>2</v>
      </c>
      <c r="C17502">
        <v>21</v>
      </c>
    </row>
    <row r="17503" spans="1:3">
      <c r="A17503">
        <v>2017</v>
      </c>
      <c r="B17503">
        <v>2</v>
      </c>
      <c r="C17503">
        <v>21</v>
      </c>
    </row>
    <row r="17504" spans="1:3">
      <c r="A17504">
        <v>2017</v>
      </c>
      <c r="B17504">
        <v>2</v>
      </c>
      <c r="C17504">
        <v>21</v>
      </c>
    </row>
    <row r="17505" spans="1:3">
      <c r="A17505">
        <v>2017</v>
      </c>
      <c r="B17505">
        <v>2</v>
      </c>
      <c r="C17505">
        <v>21</v>
      </c>
    </row>
    <row r="17506" spans="1:3">
      <c r="A17506">
        <v>2017</v>
      </c>
      <c r="B17506">
        <v>2</v>
      </c>
      <c r="C17506">
        <v>21</v>
      </c>
    </row>
    <row r="17507" spans="1:3">
      <c r="A17507">
        <v>2017</v>
      </c>
      <c r="B17507">
        <v>2</v>
      </c>
      <c r="C17507">
        <v>21</v>
      </c>
    </row>
    <row r="17508" spans="1:3">
      <c r="A17508">
        <v>2017</v>
      </c>
      <c r="B17508">
        <v>2</v>
      </c>
      <c r="C17508">
        <v>21</v>
      </c>
    </row>
    <row r="17509" spans="1:3">
      <c r="A17509">
        <v>2017</v>
      </c>
      <c r="B17509">
        <v>2</v>
      </c>
      <c r="C17509">
        <v>21</v>
      </c>
    </row>
    <row r="17510" spans="1:3">
      <c r="A17510">
        <v>2017</v>
      </c>
      <c r="B17510">
        <v>2</v>
      </c>
      <c r="C17510">
        <v>21</v>
      </c>
    </row>
    <row r="17511" spans="1:3">
      <c r="A17511">
        <v>2017</v>
      </c>
      <c r="B17511">
        <v>2</v>
      </c>
      <c r="C17511">
        <v>21</v>
      </c>
    </row>
    <row r="17512" spans="1:3">
      <c r="A17512">
        <v>2017</v>
      </c>
      <c r="B17512">
        <v>2</v>
      </c>
      <c r="C17512">
        <v>21</v>
      </c>
    </row>
    <row r="17513" spans="1:3">
      <c r="A17513">
        <v>2017</v>
      </c>
      <c r="B17513">
        <v>2</v>
      </c>
      <c r="C17513">
        <v>21</v>
      </c>
    </row>
    <row r="17514" spans="1:3">
      <c r="A17514">
        <v>2017</v>
      </c>
      <c r="B17514">
        <v>2</v>
      </c>
      <c r="C17514">
        <v>21</v>
      </c>
    </row>
    <row r="17515" spans="1:3">
      <c r="A17515">
        <v>2017</v>
      </c>
      <c r="B17515">
        <v>2</v>
      </c>
      <c r="C17515">
        <v>21</v>
      </c>
    </row>
    <row r="17516" spans="1:3">
      <c r="A17516">
        <v>2017</v>
      </c>
      <c r="B17516">
        <v>2</v>
      </c>
      <c r="C17516">
        <v>21</v>
      </c>
    </row>
    <row r="17517" spans="1:3">
      <c r="A17517">
        <v>2017</v>
      </c>
      <c r="B17517">
        <v>2</v>
      </c>
      <c r="C17517">
        <v>21</v>
      </c>
    </row>
    <row r="17518" spans="1:3">
      <c r="A17518">
        <v>2017</v>
      </c>
      <c r="B17518">
        <v>2</v>
      </c>
      <c r="C17518">
        <v>21</v>
      </c>
    </row>
    <row r="17519" spans="1:3">
      <c r="A17519">
        <v>2017</v>
      </c>
      <c r="B17519">
        <v>2</v>
      </c>
      <c r="C17519">
        <v>21</v>
      </c>
    </row>
    <row r="17520" spans="1:3">
      <c r="A17520">
        <v>2017</v>
      </c>
      <c r="B17520">
        <v>2</v>
      </c>
      <c r="C17520">
        <v>21</v>
      </c>
    </row>
    <row r="17521" spans="1:3">
      <c r="A17521">
        <v>2017</v>
      </c>
      <c r="B17521">
        <v>2</v>
      </c>
      <c r="C17521">
        <v>21</v>
      </c>
    </row>
    <row r="17522" spans="1:3">
      <c r="A17522">
        <v>2017</v>
      </c>
      <c r="B17522">
        <v>2</v>
      </c>
      <c r="C17522">
        <v>21</v>
      </c>
    </row>
    <row r="17523" spans="1:3">
      <c r="A17523">
        <v>2017</v>
      </c>
      <c r="B17523">
        <v>2</v>
      </c>
      <c r="C17523">
        <v>21</v>
      </c>
    </row>
    <row r="17524" spans="1:3">
      <c r="A17524">
        <v>2017</v>
      </c>
      <c r="B17524">
        <v>2</v>
      </c>
      <c r="C17524">
        <v>21</v>
      </c>
    </row>
    <row r="17525" spans="1:3">
      <c r="A17525">
        <v>2017</v>
      </c>
      <c r="B17525">
        <v>2</v>
      </c>
      <c r="C17525">
        <v>21</v>
      </c>
    </row>
    <row r="17526" spans="1:3">
      <c r="A17526">
        <v>2017</v>
      </c>
      <c r="B17526">
        <v>2</v>
      </c>
      <c r="C17526">
        <v>21</v>
      </c>
    </row>
    <row r="17527" spans="1:3">
      <c r="A17527">
        <v>2017</v>
      </c>
      <c r="B17527">
        <v>2</v>
      </c>
      <c r="C17527">
        <v>21</v>
      </c>
    </row>
    <row r="17528" spans="1:3">
      <c r="A17528">
        <v>2017</v>
      </c>
      <c r="B17528">
        <v>2</v>
      </c>
      <c r="C17528">
        <v>21</v>
      </c>
    </row>
    <row r="17529" spans="1:3">
      <c r="A17529">
        <v>2017</v>
      </c>
      <c r="B17529">
        <v>2</v>
      </c>
      <c r="C17529">
        <v>21</v>
      </c>
    </row>
    <row r="17530" spans="1:3">
      <c r="A17530">
        <v>2017</v>
      </c>
      <c r="B17530">
        <v>2</v>
      </c>
      <c r="C17530">
        <v>21</v>
      </c>
    </row>
    <row r="17531" spans="1:3">
      <c r="A17531">
        <v>2017</v>
      </c>
      <c r="B17531">
        <v>2</v>
      </c>
      <c r="C17531">
        <v>21</v>
      </c>
    </row>
    <row r="17532" spans="1:3">
      <c r="A17532">
        <v>2017</v>
      </c>
      <c r="B17532">
        <v>2</v>
      </c>
      <c r="C17532">
        <v>21</v>
      </c>
    </row>
    <row r="17533" spans="1:3">
      <c r="A17533">
        <v>2017</v>
      </c>
      <c r="B17533">
        <v>2</v>
      </c>
      <c r="C17533">
        <v>21</v>
      </c>
    </row>
    <row r="17534" spans="1:3">
      <c r="A17534">
        <v>2017</v>
      </c>
      <c r="B17534">
        <v>2</v>
      </c>
      <c r="C17534">
        <v>21</v>
      </c>
    </row>
    <row r="17535" spans="1:3">
      <c r="A17535">
        <v>2017</v>
      </c>
      <c r="B17535">
        <v>2</v>
      </c>
      <c r="C17535">
        <v>21</v>
      </c>
    </row>
    <row r="17536" spans="1:3">
      <c r="A17536">
        <v>2017</v>
      </c>
      <c r="B17536">
        <v>2</v>
      </c>
      <c r="C17536">
        <v>21</v>
      </c>
    </row>
    <row r="17537" spans="1:3">
      <c r="A17537">
        <v>2017</v>
      </c>
      <c r="B17537">
        <v>2</v>
      </c>
      <c r="C17537">
        <v>21</v>
      </c>
    </row>
    <row r="17538" spans="1:3">
      <c r="A17538">
        <v>2017</v>
      </c>
      <c r="B17538">
        <v>2</v>
      </c>
      <c r="C17538">
        <v>21</v>
      </c>
    </row>
    <row r="17539" spans="1:3">
      <c r="A17539">
        <v>2017</v>
      </c>
      <c r="B17539">
        <v>2</v>
      </c>
      <c r="C17539">
        <v>21</v>
      </c>
    </row>
    <row r="17540" spans="1:3">
      <c r="A17540">
        <v>2017</v>
      </c>
      <c r="B17540">
        <v>2</v>
      </c>
      <c r="C17540">
        <v>21</v>
      </c>
    </row>
    <row r="17541" spans="1:3">
      <c r="A17541">
        <v>2017</v>
      </c>
      <c r="B17541">
        <v>2</v>
      </c>
      <c r="C17541">
        <v>21</v>
      </c>
    </row>
    <row r="17542" spans="1:3">
      <c r="A17542">
        <v>2017</v>
      </c>
      <c r="B17542">
        <v>2</v>
      </c>
      <c r="C17542">
        <v>21</v>
      </c>
    </row>
    <row r="17543" spans="1:3">
      <c r="A17543">
        <v>2017</v>
      </c>
      <c r="B17543">
        <v>2</v>
      </c>
      <c r="C17543">
        <v>21</v>
      </c>
    </row>
    <row r="17544" spans="1:3">
      <c r="A17544">
        <v>2017</v>
      </c>
      <c r="B17544">
        <v>2</v>
      </c>
      <c r="C17544">
        <v>21</v>
      </c>
    </row>
    <row r="17545" spans="1:3">
      <c r="A17545">
        <v>2017</v>
      </c>
      <c r="B17545">
        <v>2</v>
      </c>
      <c r="C17545">
        <v>21</v>
      </c>
    </row>
    <row r="17546" spans="1:3">
      <c r="A17546">
        <v>2017</v>
      </c>
      <c r="B17546">
        <v>2</v>
      </c>
      <c r="C17546">
        <v>21</v>
      </c>
    </row>
    <row r="17547" spans="1:3">
      <c r="A17547">
        <v>2017</v>
      </c>
      <c r="B17547">
        <v>2</v>
      </c>
      <c r="C17547">
        <v>21</v>
      </c>
    </row>
    <row r="17548" spans="1:3">
      <c r="A17548">
        <v>2017</v>
      </c>
      <c r="B17548">
        <v>2</v>
      </c>
      <c r="C17548">
        <v>21</v>
      </c>
    </row>
    <row r="17549" spans="1:3">
      <c r="A17549">
        <v>2017</v>
      </c>
      <c r="B17549">
        <v>2</v>
      </c>
      <c r="C17549">
        <v>21</v>
      </c>
    </row>
    <row r="17550" spans="1:3">
      <c r="A17550">
        <v>2017</v>
      </c>
      <c r="B17550">
        <v>2</v>
      </c>
      <c r="C17550">
        <v>21</v>
      </c>
    </row>
    <row r="17551" spans="1:3">
      <c r="A17551">
        <v>2017</v>
      </c>
      <c r="B17551">
        <v>2</v>
      </c>
      <c r="C17551">
        <v>21</v>
      </c>
    </row>
    <row r="17552" spans="1:3">
      <c r="A17552">
        <v>2017</v>
      </c>
      <c r="B17552">
        <v>2</v>
      </c>
      <c r="C17552">
        <v>21</v>
      </c>
    </row>
    <row r="17553" spans="1:3">
      <c r="A17553">
        <v>2017</v>
      </c>
      <c r="B17553">
        <v>2</v>
      </c>
      <c r="C17553">
        <v>21</v>
      </c>
    </row>
    <row r="17554" spans="1:3">
      <c r="A17554">
        <v>2017</v>
      </c>
      <c r="B17554">
        <v>2</v>
      </c>
      <c r="C17554">
        <v>21</v>
      </c>
    </row>
    <row r="17555" spans="1:3">
      <c r="A17555">
        <v>2017</v>
      </c>
      <c r="B17555">
        <v>2</v>
      </c>
      <c r="C17555">
        <v>21</v>
      </c>
    </row>
    <row r="17556" spans="1:3">
      <c r="A17556">
        <v>2017</v>
      </c>
      <c r="B17556">
        <v>2</v>
      </c>
      <c r="C17556">
        <v>21</v>
      </c>
    </row>
    <row r="17557" spans="1:3">
      <c r="A17557">
        <v>2017</v>
      </c>
      <c r="B17557">
        <v>2</v>
      </c>
      <c r="C17557">
        <v>21</v>
      </c>
    </row>
    <row r="17558" spans="1:3">
      <c r="A17558">
        <v>2017</v>
      </c>
      <c r="B17558">
        <v>2</v>
      </c>
      <c r="C17558">
        <v>21</v>
      </c>
    </row>
    <row r="17559" spans="1:3">
      <c r="A17559">
        <v>2017</v>
      </c>
      <c r="B17559">
        <v>2</v>
      </c>
      <c r="C17559">
        <v>21</v>
      </c>
    </row>
    <row r="17560" spans="1:3">
      <c r="A17560">
        <v>2017</v>
      </c>
      <c r="B17560">
        <v>2</v>
      </c>
      <c r="C17560">
        <v>21</v>
      </c>
    </row>
    <row r="17561" spans="1:3">
      <c r="A17561">
        <v>2017</v>
      </c>
      <c r="B17561">
        <v>2</v>
      </c>
      <c r="C17561">
        <v>21</v>
      </c>
    </row>
    <row r="17562" spans="1:3">
      <c r="A17562">
        <v>2017</v>
      </c>
      <c r="B17562">
        <v>2</v>
      </c>
      <c r="C17562">
        <v>21</v>
      </c>
    </row>
    <row r="17563" spans="1:3">
      <c r="A17563">
        <v>2017</v>
      </c>
      <c r="B17563">
        <v>2</v>
      </c>
      <c r="C17563">
        <v>21</v>
      </c>
    </row>
    <row r="17564" spans="1:3">
      <c r="A17564">
        <v>2017</v>
      </c>
      <c r="B17564">
        <v>2</v>
      </c>
      <c r="C17564">
        <v>21</v>
      </c>
    </row>
    <row r="17565" spans="1:3">
      <c r="A17565">
        <v>2017</v>
      </c>
      <c r="B17565">
        <v>2</v>
      </c>
      <c r="C17565">
        <v>21</v>
      </c>
    </row>
    <row r="17566" spans="1:3">
      <c r="A17566">
        <v>2017</v>
      </c>
      <c r="B17566">
        <v>2</v>
      </c>
      <c r="C17566">
        <v>21</v>
      </c>
    </row>
    <row r="17567" spans="1:3">
      <c r="A17567">
        <v>2017</v>
      </c>
      <c r="B17567">
        <v>2</v>
      </c>
      <c r="C17567">
        <v>21</v>
      </c>
    </row>
    <row r="17568" spans="1:3">
      <c r="A17568">
        <v>2017</v>
      </c>
      <c r="B17568">
        <v>2</v>
      </c>
      <c r="C17568">
        <v>21</v>
      </c>
    </row>
    <row r="17569" spans="1:3">
      <c r="A17569">
        <v>2017</v>
      </c>
      <c r="B17569">
        <v>2</v>
      </c>
      <c r="C17569">
        <v>21</v>
      </c>
    </row>
    <row r="17570" spans="1:3">
      <c r="A17570">
        <v>2017</v>
      </c>
      <c r="B17570">
        <v>2</v>
      </c>
      <c r="C17570">
        <v>21</v>
      </c>
    </row>
    <row r="17571" spans="1:3">
      <c r="A17571">
        <v>2017</v>
      </c>
      <c r="B17571">
        <v>2</v>
      </c>
      <c r="C17571">
        <v>21</v>
      </c>
    </row>
    <row r="17572" spans="1:3">
      <c r="A17572">
        <v>2017</v>
      </c>
      <c r="B17572">
        <v>2</v>
      </c>
      <c r="C17572">
        <v>21</v>
      </c>
    </row>
    <row r="17573" spans="1:3">
      <c r="A17573">
        <v>2017</v>
      </c>
      <c r="B17573">
        <v>2</v>
      </c>
      <c r="C17573">
        <v>21</v>
      </c>
    </row>
    <row r="17574" spans="1:3">
      <c r="A17574">
        <v>2017</v>
      </c>
      <c r="B17574">
        <v>2</v>
      </c>
      <c r="C17574">
        <v>21</v>
      </c>
    </row>
    <row r="17575" spans="1:3">
      <c r="A17575">
        <v>2017</v>
      </c>
      <c r="B17575">
        <v>2</v>
      </c>
      <c r="C17575">
        <v>21</v>
      </c>
    </row>
    <row r="17576" spans="1:3">
      <c r="A17576">
        <v>2017</v>
      </c>
      <c r="B17576">
        <v>2</v>
      </c>
      <c r="C17576">
        <v>21</v>
      </c>
    </row>
    <row r="17577" spans="1:3">
      <c r="A17577">
        <v>2017</v>
      </c>
      <c r="B17577">
        <v>2</v>
      </c>
      <c r="C17577">
        <v>21</v>
      </c>
    </row>
    <row r="17578" spans="1:3">
      <c r="A17578">
        <v>2017</v>
      </c>
      <c r="B17578">
        <v>2</v>
      </c>
      <c r="C17578">
        <v>21</v>
      </c>
    </row>
    <row r="17579" spans="1:3">
      <c r="A17579">
        <v>2017</v>
      </c>
      <c r="B17579">
        <v>2</v>
      </c>
      <c r="C17579">
        <v>21</v>
      </c>
    </row>
    <row r="17580" spans="1:3">
      <c r="A17580">
        <v>2017</v>
      </c>
      <c r="B17580">
        <v>2</v>
      </c>
      <c r="C17580">
        <v>21</v>
      </c>
    </row>
    <row r="17581" spans="1:3">
      <c r="A17581">
        <v>2017</v>
      </c>
      <c r="B17581">
        <v>2</v>
      </c>
      <c r="C17581">
        <v>21</v>
      </c>
    </row>
    <row r="17582" spans="1:3">
      <c r="A17582">
        <v>2017</v>
      </c>
      <c r="B17582">
        <v>2</v>
      </c>
      <c r="C17582">
        <v>21</v>
      </c>
    </row>
    <row r="17583" spans="1:3">
      <c r="A17583">
        <v>2017</v>
      </c>
      <c r="B17583">
        <v>2</v>
      </c>
      <c r="C17583">
        <v>21</v>
      </c>
    </row>
    <row r="17584" spans="1:3">
      <c r="A17584">
        <v>2017</v>
      </c>
      <c r="B17584">
        <v>2</v>
      </c>
      <c r="C17584">
        <v>21</v>
      </c>
    </row>
    <row r="17585" spans="1:3">
      <c r="A17585">
        <v>2017</v>
      </c>
      <c r="B17585">
        <v>2</v>
      </c>
      <c r="C17585">
        <v>21</v>
      </c>
    </row>
    <row r="17586" spans="1:3">
      <c r="A17586">
        <v>2017</v>
      </c>
      <c r="B17586">
        <v>2</v>
      </c>
      <c r="C17586">
        <v>21</v>
      </c>
    </row>
    <row r="17587" spans="1:3">
      <c r="A17587">
        <v>2017</v>
      </c>
      <c r="B17587">
        <v>2</v>
      </c>
      <c r="C17587">
        <v>21</v>
      </c>
    </row>
    <row r="17588" spans="1:3">
      <c r="A17588">
        <v>2017</v>
      </c>
      <c r="B17588">
        <v>2</v>
      </c>
      <c r="C17588">
        <v>21</v>
      </c>
    </row>
    <row r="17589" spans="1:3">
      <c r="A17589">
        <v>2017</v>
      </c>
      <c r="B17589">
        <v>2</v>
      </c>
      <c r="C17589">
        <v>21</v>
      </c>
    </row>
    <row r="17590" spans="1:3">
      <c r="A17590">
        <v>2017</v>
      </c>
      <c r="B17590">
        <v>2</v>
      </c>
      <c r="C17590">
        <v>21</v>
      </c>
    </row>
    <row r="17591" spans="1:3">
      <c r="A17591">
        <v>2017</v>
      </c>
      <c r="B17591">
        <v>2</v>
      </c>
      <c r="C17591">
        <v>21</v>
      </c>
    </row>
    <row r="17592" spans="1:3">
      <c r="A17592">
        <v>2017</v>
      </c>
      <c r="B17592">
        <v>2</v>
      </c>
      <c r="C17592">
        <v>21</v>
      </c>
    </row>
    <row r="17593" spans="1:3">
      <c r="A17593">
        <v>2017</v>
      </c>
      <c r="B17593">
        <v>2</v>
      </c>
      <c r="C17593">
        <v>21</v>
      </c>
    </row>
    <row r="17594" spans="1:3">
      <c r="A17594">
        <v>2017</v>
      </c>
      <c r="B17594">
        <v>2</v>
      </c>
      <c r="C17594">
        <v>21</v>
      </c>
    </row>
    <row r="17595" spans="1:3">
      <c r="A17595">
        <v>2017</v>
      </c>
      <c r="B17595">
        <v>2</v>
      </c>
      <c r="C17595">
        <v>21</v>
      </c>
    </row>
    <row r="17596" spans="1:3">
      <c r="A17596">
        <v>2017</v>
      </c>
      <c r="B17596">
        <v>2</v>
      </c>
      <c r="C17596">
        <v>21</v>
      </c>
    </row>
    <row r="17597" spans="1:3">
      <c r="A17597">
        <v>2017</v>
      </c>
      <c r="B17597">
        <v>2</v>
      </c>
      <c r="C17597">
        <v>21</v>
      </c>
    </row>
    <row r="17598" spans="1:3">
      <c r="A17598">
        <v>2017</v>
      </c>
      <c r="B17598">
        <v>2</v>
      </c>
      <c r="C17598">
        <v>21</v>
      </c>
    </row>
    <row r="17599" spans="1:3">
      <c r="A17599">
        <v>2017</v>
      </c>
      <c r="B17599">
        <v>2</v>
      </c>
      <c r="C17599">
        <v>21</v>
      </c>
    </row>
    <row r="17600" spans="1:3">
      <c r="A17600">
        <v>2017</v>
      </c>
      <c r="B17600">
        <v>2</v>
      </c>
      <c r="C17600">
        <v>21</v>
      </c>
    </row>
    <row r="17601" spans="1:3">
      <c r="A17601">
        <v>2017</v>
      </c>
      <c r="B17601">
        <v>2</v>
      </c>
      <c r="C17601">
        <v>22</v>
      </c>
    </row>
    <row r="17602" spans="1:3">
      <c r="A17602">
        <v>2017</v>
      </c>
      <c r="B17602">
        <v>2</v>
      </c>
      <c r="C17602">
        <v>22</v>
      </c>
    </row>
    <row r="17603" spans="1:3">
      <c r="A17603">
        <v>2017</v>
      </c>
      <c r="B17603">
        <v>2</v>
      </c>
      <c r="C17603">
        <v>22</v>
      </c>
    </row>
    <row r="17604" spans="1:3">
      <c r="A17604">
        <v>2017</v>
      </c>
      <c r="B17604">
        <v>2</v>
      </c>
      <c r="C17604">
        <v>22</v>
      </c>
    </row>
    <row r="17605" spans="1:3">
      <c r="A17605">
        <v>2017</v>
      </c>
      <c r="B17605">
        <v>2</v>
      </c>
      <c r="C17605">
        <v>22</v>
      </c>
    </row>
    <row r="17606" spans="1:3">
      <c r="A17606">
        <v>2017</v>
      </c>
      <c r="B17606">
        <v>2</v>
      </c>
      <c r="C17606">
        <v>22</v>
      </c>
    </row>
    <row r="17607" spans="1:3">
      <c r="A17607">
        <v>2017</v>
      </c>
      <c r="B17607">
        <v>2</v>
      </c>
      <c r="C17607">
        <v>22</v>
      </c>
    </row>
    <row r="17608" spans="1:3">
      <c r="A17608">
        <v>2017</v>
      </c>
      <c r="B17608">
        <v>2</v>
      </c>
      <c r="C17608">
        <v>22</v>
      </c>
    </row>
    <row r="17609" spans="1:3">
      <c r="A17609">
        <v>2017</v>
      </c>
      <c r="B17609">
        <v>2</v>
      </c>
      <c r="C17609">
        <v>22</v>
      </c>
    </row>
    <row r="17610" spans="1:3">
      <c r="A17610">
        <v>2017</v>
      </c>
      <c r="B17610">
        <v>2</v>
      </c>
      <c r="C17610">
        <v>22</v>
      </c>
    </row>
    <row r="17611" spans="1:3">
      <c r="A17611">
        <v>2017</v>
      </c>
      <c r="B17611">
        <v>2</v>
      </c>
      <c r="C17611">
        <v>22</v>
      </c>
    </row>
    <row r="17612" spans="1:3">
      <c r="A17612">
        <v>2017</v>
      </c>
      <c r="B17612">
        <v>2</v>
      </c>
      <c r="C17612">
        <v>22</v>
      </c>
    </row>
    <row r="17613" spans="1:3">
      <c r="A17613">
        <v>2017</v>
      </c>
      <c r="B17613">
        <v>2</v>
      </c>
      <c r="C17613">
        <v>22</v>
      </c>
    </row>
    <row r="17614" spans="1:3">
      <c r="A17614">
        <v>2017</v>
      </c>
      <c r="B17614">
        <v>2</v>
      </c>
      <c r="C17614">
        <v>22</v>
      </c>
    </row>
    <row r="17615" spans="1:3">
      <c r="A17615">
        <v>2017</v>
      </c>
      <c r="B17615">
        <v>2</v>
      </c>
      <c r="C17615">
        <v>22</v>
      </c>
    </row>
    <row r="17616" spans="1:3">
      <c r="A17616">
        <v>2017</v>
      </c>
      <c r="B17616">
        <v>2</v>
      </c>
      <c r="C17616">
        <v>22</v>
      </c>
    </row>
    <row r="17617" spans="1:3">
      <c r="A17617">
        <v>2017</v>
      </c>
      <c r="B17617">
        <v>2</v>
      </c>
      <c r="C17617">
        <v>22</v>
      </c>
    </row>
    <row r="17618" spans="1:3">
      <c r="A17618">
        <v>2017</v>
      </c>
      <c r="B17618">
        <v>2</v>
      </c>
      <c r="C17618">
        <v>22</v>
      </c>
    </row>
    <row r="17619" spans="1:3">
      <c r="A17619">
        <v>2017</v>
      </c>
      <c r="B17619">
        <v>2</v>
      </c>
      <c r="C17619">
        <v>22</v>
      </c>
    </row>
    <row r="17620" spans="1:3">
      <c r="A17620">
        <v>2017</v>
      </c>
      <c r="B17620">
        <v>2</v>
      </c>
      <c r="C17620">
        <v>22</v>
      </c>
    </row>
    <row r="17621" spans="1:3">
      <c r="A17621">
        <v>2017</v>
      </c>
      <c r="B17621">
        <v>2</v>
      </c>
      <c r="C17621">
        <v>22</v>
      </c>
    </row>
    <row r="17622" spans="1:3">
      <c r="A17622">
        <v>2017</v>
      </c>
      <c r="B17622">
        <v>2</v>
      </c>
      <c r="C17622">
        <v>22</v>
      </c>
    </row>
    <row r="17623" spans="1:3">
      <c r="A17623">
        <v>2017</v>
      </c>
      <c r="B17623">
        <v>2</v>
      </c>
      <c r="C17623">
        <v>22</v>
      </c>
    </row>
    <row r="17624" spans="1:3">
      <c r="A17624">
        <v>2017</v>
      </c>
      <c r="B17624">
        <v>2</v>
      </c>
      <c r="C17624">
        <v>22</v>
      </c>
    </row>
    <row r="17625" spans="1:3">
      <c r="A17625">
        <v>2017</v>
      </c>
      <c r="B17625">
        <v>2</v>
      </c>
      <c r="C17625">
        <v>22</v>
      </c>
    </row>
    <row r="17626" spans="1:3">
      <c r="A17626">
        <v>2017</v>
      </c>
      <c r="B17626">
        <v>2</v>
      </c>
      <c r="C17626">
        <v>22</v>
      </c>
    </row>
    <row r="17627" spans="1:3">
      <c r="A17627">
        <v>2017</v>
      </c>
      <c r="B17627">
        <v>2</v>
      </c>
      <c r="C17627">
        <v>22</v>
      </c>
    </row>
    <row r="17628" spans="1:3">
      <c r="A17628">
        <v>2017</v>
      </c>
      <c r="B17628">
        <v>2</v>
      </c>
      <c r="C17628">
        <v>22</v>
      </c>
    </row>
    <row r="17629" spans="1:3">
      <c r="A17629">
        <v>2017</v>
      </c>
      <c r="B17629">
        <v>2</v>
      </c>
      <c r="C17629">
        <v>22</v>
      </c>
    </row>
    <row r="17630" spans="1:3">
      <c r="A17630">
        <v>2017</v>
      </c>
      <c r="B17630">
        <v>2</v>
      </c>
      <c r="C17630">
        <v>22</v>
      </c>
    </row>
    <row r="17631" spans="1:3">
      <c r="A17631">
        <v>2017</v>
      </c>
      <c r="B17631">
        <v>2</v>
      </c>
      <c r="C17631">
        <v>22</v>
      </c>
    </row>
    <row r="17632" spans="1:3">
      <c r="A17632">
        <v>2017</v>
      </c>
      <c r="B17632">
        <v>2</v>
      </c>
      <c r="C17632">
        <v>22</v>
      </c>
    </row>
    <row r="17633" spans="1:3">
      <c r="A17633">
        <v>2017</v>
      </c>
      <c r="B17633">
        <v>2</v>
      </c>
      <c r="C17633">
        <v>22</v>
      </c>
    </row>
    <row r="17634" spans="1:3">
      <c r="A17634">
        <v>2017</v>
      </c>
      <c r="B17634">
        <v>2</v>
      </c>
      <c r="C17634">
        <v>22</v>
      </c>
    </row>
    <row r="17635" spans="1:3">
      <c r="A17635">
        <v>2017</v>
      </c>
      <c r="B17635">
        <v>2</v>
      </c>
      <c r="C17635">
        <v>22</v>
      </c>
    </row>
    <row r="17636" spans="1:3">
      <c r="A17636">
        <v>2017</v>
      </c>
      <c r="B17636">
        <v>2</v>
      </c>
      <c r="C17636">
        <v>22</v>
      </c>
    </row>
    <row r="17637" spans="1:3">
      <c r="A17637">
        <v>2017</v>
      </c>
      <c r="B17637">
        <v>2</v>
      </c>
      <c r="C17637">
        <v>22</v>
      </c>
    </row>
    <row r="17638" spans="1:3">
      <c r="A17638">
        <v>2017</v>
      </c>
      <c r="B17638">
        <v>2</v>
      </c>
      <c r="C17638">
        <v>22</v>
      </c>
    </row>
    <row r="17639" spans="1:3">
      <c r="A17639">
        <v>2017</v>
      </c>
      <c r="B17639">
        <v>2</v>
      </c>
      <c r="C17639">
        <v>22</v>
      </c>
    </row>
    <row r="17640" spans="1:3">
      <c r="A17640">
        <v>2017</v>
      </c>
      <c r="B17640">
        <v>2</v>
      </c>
      <c r="C17640">
        <v>22</v>
      </c>
    </row>
    <row r="17641" spans="1:3">
      <c r="A17641">
        <v>2017</v>
      </c>
      <c r="B17641">
        <v>2</v>
      </c>
      <c r="C17641">
        <v>22</v>
      </c>
    </row>
    <row r="17642" spans="1:3">
      <c r="A17642">
        <v>2017</v>
      </c>
      <c r="B17642">
        <v>2</v>
      </c>
      <c r="C17642">
        <v>22</v>
      </c>
    </row>
    <row r="17643" spans="1:3">
      <c r="A17643">
        <v>2017</v>
      </c>
      <c r="B17643">
        <v>2</v>
      </c>
      <c r="C17643">
        <v>22</v>
      </c>
    </row>
    <row r="17644" spans="1:3">
      <c r="A17644">
        <v>2017</v>
      </c>
      <c r="B17644">
        <v>2</v>
      </c>
      <c r="C17644">
        <v>22</v>
      </c>
    </row>
    <row r="17645" spans="1:3">
      <c r="A17645">
        <v>2017</v>
      </c>
      <c r="B17645">
        <v>2</v>
      </c>
      <c r="C17645">
        <v>22</v>
      </c>
    </row>
    <row r="17646" spans="1:3">
      <c r="A17646">
        <v>2017</v>
      </c>
      <c r="B17646">
        <v>2</v>
      </c>
      <c r="C17646">
        <v>22</v>
      </c>
    </row>
    <row r="17647" spans="1:3">
      <c r="A17647">
        <v>2017</v>
      </c>
      <c r="B17647">
        <v>2</v>
      </c>
      <c r="C17647">
        <v>22</v>
      </c>
    </row>
    <row r="17648" spans="1:3">
      <c r="A17648">
        <v>2017</v>
      </c>
      <c r="B17648">
        <v>2</v>
      </c>
      <c r="C17648">
        <v>22</v>
      </c>
    </row>
    <row r="17649" spans="1:3">
      <c r="A17649">
        <v>2017</v>
      </c>
      <c r="B17649">
        <v>2</v>
      </c>
      <c r="C17649">
        <v>22</v>
      </c>
    </row>
    <row r="17650" spans="1:3">
      <c r="A17650">
        <v>2017</v>
      </c>
      <c r="B17650">
        <v>2</v>
      </c>
      <c r="C17650">
        <v>22</v>
      </c>
    </row>
    <row r="17651" spans="1:3">
      <c r="A17651">
        <v>2017</v>
      </c>
      <c r="B17651">
        <v>2</v>
      </c>
      <c r="C17651">
        <v>22</v>
      </c>
    </row>
    <row r="17652" spans="1:3">
      <c r="A17652">
        <v>2017</v>
      </c>
      <c r="B17652">
        <v>2</v>
      </c>
      <c r="C17652">
        <v>22</v>
      </c>
    </row>
    <row r="17653" spans="1:3">
      <c r="A17653">
        <v>2017</v>
      </c>
      <c r="B17653">
        <v>2</v>
      </c>
      <c r="C17653">
        <v>22</v>
      </c>
    </row>
    <row r="17654" spans="1:3">
      <c r="A17654">
        <v>2017</v>
      </c>
      <c r="B17654">
        <v>2</v>
      </c>
      <c r="C17654">
        <v>22</v>
      </c>
    </row>
    <row r="17655" spans="1:3">
      <c r="A17655">
        <v>2017</v>
      </c>
      <c r="B17655">
        <v>2</v>
      </c>
      <c r="C17655">
        <v>22</v>
      </c>
    </row>
    <row r="17656" spans="1:3">
      <c r="A17656">
        <v>2017</v>
      </c>
      <c r="B17656">
        <v>2</v>
      </c>
      <c r="C17656">
        <v>22</v>
      </c>
    </row>
    <row r="17657" spans="1:3">
      <c r="A17657">
        <v>2017</v>
      </c>
      <c r="B17657">
        <v>2</v>
      </c>
      <c r="C17657">
        <v>22</v>
      </c>
    </row>
    <row r="17658" spans="1:3">
      <c r="A17658">
        <v>2017</v>
      </c>
      <c r="B17658">
        <v>2</v>
      </c>
      <c r="C17658">
        <v>22</v>
      </c>
    </row>
    <row r="17659" spans="1:3">
      <c r="A17659">
        <v>2017</v>
      </c>
      <c r="B17659">
        <v>2</v>
      </c>
      <c r="C17659">
        <v>22</v>
      </c>
    </row>
    <row r="17660" spans="1:3">
      <c r="A17660">
        <v>2017</v>
      </c>
      <c r="B17660">
        <v>2</v>
      </c>
      <c r="C17660">
        <v>22</v>
      </c>
    </row>
    <row r="17661" spans="1:3">
      <c r="A17661">
        <v>2017</v>
      </c>
      <c r="B17661">
        <v>2</v>
      </c>
      <c r="C17661">
        <v>22</v>
      </c>
    </row>
    <row r="17662" spans="1:3">
      <c r="A17662">
        <v>2017</v>
      </c>
      <c r="B17662">
        <v>2</v>
      </c>
      <c r="C17662">
        <v>22</v>
      </c>
    </row>
    <row r="17663" spans="1:3">
      <c r="A17663">
        <v>2017</v>
      </c>
      <c r="B17663">
        <v>2</v>
      </c>
      <c r="C17663">
        <v>22</v>
      </c>
    </row>
    <row r="17664" spans="1:3">
      <c r="A17664">
        <v>2017</v>
      </c>
      <c r="B17664">
        <v>2</v>
      </c>
      <c r="C17664">
        <v>22</v>
      </c>
    </row>
    <row r="17665" spans="1:3">
      <c r="A17665">
        <v>2017</v>
      </c>
      <c r="B17665">
        <v>2</v>
      </c>
      <c r="C17665">
        <v>22</v>
      </c>
    </row>
    <row r="17666" spans="1:3">
      <c r="A17666">
        <v>2017</v>
      </c>
      <c r="B17666">
        <v>2</v>
      </c>
      <c r="C17666">
        <v>22</v>
      </c>
    </row>
    <row r="17667" spans="1:3">
      <c r="A17667">
        <v>2017</v>
      </c>
      <c r="B17667">
        <v>2</v>
      </c>
      <c r="C17667">
        <v>22</v>
      </c>
    </row>
    <row r="17668" spans="1:3">
      <c r="A17668">
        <v>2017</v>
      </c>
      <c r="B17668">
        <v>2</v>
      </c>
      <c r="C17668">
        <v>22</v>
      </c>
    </row>
    <row r="17669" spans="1:3">
      <c r="A17669">
        <v>2017</v>
      </c>
      <c r="B17669">
        <v>2</v>
      </c>
      <c r="C17669">
        <v>22</v>
      </c>
    </row>
    <row r="17670" spans="1:3">
      <c r="A17670">
        <v>2017</v>
      </c>
      <c r="B17670">
        <v>2</v>
      </c>
      <c r="C17670">
        <v>22</v>
      </c>
    </row>
    <row r="17671" spans="1:3">
      <c r="A17671">
        <v>2017</v>
      </c>
      <c r="B17671">
        <v>2</v>
      </c>
      <c r="C17671">
        <v>22</v>
      </c>
    </row>
    <row r="17672" spans="1:3">
      <c r="A17672">
        <v>2017</v>
      </c>
      <c r="B17672">
        <v>2</v>
      </c>
      <c r="C17672">
        <v>22</v>
      </c>
    </row>
    <row r="17673" spans="1:3">
      <c r="A17673">
        <v>2017</v>
      </c>
      <c r="B17673">
        <v>2</v>
      </c>
      <c r="C17673">
        <v>22</v>
      </c>
    </row>
    <row r="17674" spans="1:3">
      <c r="A17674">
        <v>2017</v>
      </c>
      <c r="B17674">
        <v>2</v>
      </c>
      <c r="C17674">
        <v>22</v>
      </c>
    </row>
    <row r="17675" spans="1:3">
      <c r="A17675">
        <v>2017</v>
      </c>
      <c r="B17675">
        <v>2</v>
      </c>
      <c r="C17675">
        <v>22</v>
      </c>
    </row>
    <row r="17676" spans="1:3">
      <c r="A17676">
        <v>2017</v>
      </c>
      <c r="B17676">
        <v>2</v>
      </c>
      <c r="C17676">
        <v>22</v>
      </c>
    </row>
    <row r="17677" spans="1:3">
      <c r="A17677">
        <v>2017</v>
      </c>
      <c r="B17677">
        <v>2</v>
      </c>
      <c r="C17677">
        <v>22</v>
      </c>
    </row>
    <row r="17678" spans="1:3">
      <c r="A17678">
        <v>2017</v>
      </c>
      <c r="B17678">
        <v>2</v>
      </c>
      <c r="C17678">
        <v>22</v>
      </c>
    </row>
    <row r="17679" spans="1:3">
      <c r="A17679">
        <v>2017</v>
      </c>
      <c r="B17679">
        <v>2</v>
      </c>
      <c r="C17679">
        <v>22</v>
      </c>
    </row>
    <row r="17680" spans="1:3">
      <c r="A17680">
        <v>2017</v>
      </c>
      <c r="B17680">
        <v>2</v>
      </c>
      <c r="C17680">
        <v>22</v>
      </c>
    </row>
    <row r="17681" spans="1:3">
      <c r="A17681">
        <v>2017</v>
      </c>
      <c r="B17681">
        <v>2</v>
      </c>
      <c r="C17681">
        <v>22</v>
      </c>
    </row>
    <row r="17682" spans="1:3">
      <c r="A17682">
        <v>2017</v>
      </c>
      <c r="B17682">
        <v>2</v>
      </c>
      <c r="C17682">
        <v>22</v>
      </c>
    </row>
    <row r="17683" spans="1:3">
      <c r="A17683">
        <v>2017</v>
      </c>
      <c r="B17683">
        <v>2</v>
      </c>
      <c r="C17683">
        <v>22</v>
      </c>
    </row>
    <row r="17684" spans="1:3">
      <c r="A17684">
        <v>2017</v>
      </c>
      <c r="B17684">
        <v>2</v>
      </c>
      <c r="C17684">
        <v>22</v>
      </c>
    </row>
    <row r="17685" spans="1:3">
      <c r="A17685">
        <v>2017</v>
      </c>
      <c r="B17685">
        <v>2</v>
      </c>
      <c r="C17685">
        <v>22</v>
      </c>
    </row>
    <row r="17686" spans="1:3">
      <c r="A17686">
        <v>2017</v>
      </c>
      <c r="B17686">
        <v>2</v>
      </c>
      <c r="C17686">
        <v>22</v>
      </c>
    </row>
    <row r="17687" spans="1:3">
      <c r="A17687">
        <v>2017</v>
      </c>
      <c r="B17687">
        <v>2</v>
      </c>
      <c r="C17687">
        <v>22</v>
      </c>
    </row>
    <row r="17688" spans="1:3">
      <c r="A17688">
        <v>2017</v>
      </c>
      <c r="B17688">
        <v>2</v>
      </c>
      <c r="C17688">
        <v>22</v>
      </c>
    </row>
    <row r="17689" spans="1:3">
      <c r="A17689">
        <v>2017</v>
      </c>
      <c r="B17689">
        <v>2</v>
      </c>
      <c r="C17689">
        <v>22</v>
      </c>
    </row>
    <row r="17690" spans="1:3">
      <c r="A17690">
        <v>2017</v>
      </c>
      <c r="B17690">
        <v>2</v>
      </c>
      <c r="C17690">
        <v>22</v>
      </c>
    </row>
    <row r="17691" spans="1:3">
      <c r="A17691">
        <v>2017</v>
      </c>
      <c r="B17691">
        <v>2</v>
      </c>
      <c r="C17691">
        <v>22</v>
      </c>
    </row>
    <row r="17692" spans="1:3">
      <c r="A17692">
        <v>2017</v>
      </c>
      <c r="B17692">
        <v>2</v>
      </c>
      <c r="C17692">
        <v>22</v>
      </c>
    </row>
    <row r="17693" spans="1:3">
      <c r="A17693">
        <v>2017</v>
      </c>
      <c r="B17693">
        <v>2</v>
      </c>
      <c r="C17693">
        <v>22</v>
      </c>
    </row>
    <row r="17694" spans="1:3">
      <c r="A17694">
        <v>2017</v>
      </c>
      <c r="B17694">
        <v>2</v>
      </c>
      <c r="C17694">
        <v>22</v>
      </c>
    </row>
    <row r="17695" spans="1:3">
      <c r="A17695">
        <v>2017</v>
      </c>
      <c r="B17695">
        <v>2</v>
      </c>
      <c r="C17695">
        <v>22</v>
      </c>
    </row>
    <row r="17696" spans="1:3">
      <c r="A17696">
        <v>2017</v>
      </c>
      <c r="B17696">
        <v>2</v>
      </c>
      <c r="C17696">
        <v>22</v>
      </c>
    </row>
    <row r="17697" spans="1:3">
      <c r="A17697">
        <v>2017</v>
      </c>
      <c r="B17697">
        <v>2</v>
      </c>
      <c r="C17697">
        <v>22</v>
      </c>
    </row>
    <row r="17698" spans="1:3">
      <c r="A17698">
        <v>2017</v>
      </c>
      <c r="B17698">
        <v>2</v>
      </c>
      <c r="C17698">
        <v>22</v>
      </c>
    </row>
    <row r="17699" spans="1:3">
      <c r="A17699">
        <v>2017</v>
      </c>
      <c r="B17699">
        <v>2</v>
      </c>
      <c r="C17699">
        <v>22</v>
      </c>
    </row>
    <row r="17700" spans="1:3">
      <c r="A17700">
        <v>2017</v>
      </c>
      <c r="B17700">
        <v>2</v>
      </c>
      <c r="C17700">
        <v>22</v>
      </c>
    </row>
    <row r="17701" spans="1:3">
      <c r="A17701">
        <v>2017</v>
      </c>
      <c r="B17701">
        <v>2</v>
      </c>
      <c r="C17701">
        <v>22</v>
      </c>
    </row>
    <row r="17702" spans="1:3">
      <c r="A17702">
        <v>2017</v>
      </c>
      <c r="B17702">
        <v>2</v>
      </c>
      <c r="C17702">
        <v>22</v>
      </c>
    </row>
    <row r="17703" spans="1:3">
      <c r="A17703">
        <v>2017</v>
      </c>
      <c r="B17703">
        <v>2</v>
      </c>
      <c r="C17703">
        <v>22</v>
      </c>
    </row>
    <row r="17704" spans="1:3">
      <c r="A17704">
        <v>2017</v>
      </c>
      <c r="B17704">
        <v>2</v>
      </c>
      <c r="C17704">
        <v>22</v>
      </c>
    </row>
    <row r="17705" spans="1:3">
      <c r="A17705">
        <v>2017</v>
      </c>
      <c r="B17705">
        <v>2</v>
      </c>
      <c r="C17705">
        <v>22</v>
      </c>
    </row>
    <row r="17706" spans="1:3">
      <c r="A17706">
        <v>2017</v>
      </c>
      <c r="B17706">
        <v>2</v>
      </c>
      <c r="C17706">
        <v>22</v>
      </c>
    </row>
    <row r="17707" spans="1:3">
      <c r="A17707">
        <v>2017</v>
      </c>
      <c r="B17707">
        <v>2</v>
      </c>
      <c r="C17707">
        <v>22</v>
      </c>
    </row>
    <row r="17708" spans="1:3">
      <c r="A17708">
        <v>2017</v>
      </c>
      <c r="B17708">
        <v>2</v>
      </c>
      <c r="C17708">
        <v>22</v>
      </c>
    </row>
    <row r="17709" spans="1:3">
      <c r="A17709">
        <v>2017</v>
      </c>
      <c r="B17709">
        <v>2</v>
      </c>
      <c r="C17709">
        <v>22</v>
      </c>
    </row>
    <row r="17710" spans="1:3">
      <c r="A17710">
        <v>2017</v>
      </c>
      <c r="B17710">
        <v>2</v>
      </c>
      <c r="C17710">
        <v>22</v>
      </c>
    </row>
    <row r="17711" spans="1:3">
      <c r="A17711">
        <v>2017</v>
      </c>
      <c r="B17711">
        <v>2</v>
      </c>
      <c r="C17711">
        <v>22</v>
      </c>
    </row>
    <row r="17712" spans="1:3">
      <c r="A17712">
        <v>2017</v>
      </c>
      <c r="B17712">
        <v>2</v>
      </c>
      <c r="C17712">
        <v>22</v>
      </c>
    </row>
    <row r="17713" spans="1:3">
      <c r="A17713">
        <v>2017</v>
      </c>
      <c r="B17713">
        <v>2</v>
      </c>
      <c r="C17713">
        <v>22</v>
      </c>
    </row>
    <row r="17714" spans="1:3">
      <c r="A17714">
        <v>2017</v>
      </c>
      <c r="B17714">
        <v>2</v>
      </c>
      <c r="C17714">
        <v>22</v>
      </c>
    </row>
    <row r="17715" spans="1:3">
      <c r="A17715">
        <v>2017</v>
      </c>
      <c r="B17715">
        <v>2</v>
      </c>
      <c r="C17715">
        <v>22</v>
      </c>
    </row>
    <row r="17716" spans="1:3">
      <c r="A17716">
        <v>2017</v>
      </c>
      <c r="B17716">
        <v>2</v>
      </c>
      <c r="C17716">
        <v>22</v>
      </c>
    </row>
    <row r="17717" spans="1:3">
      <c r="A17717">
        <v>2017</v>
      </c>
      <c r="B17717">
        <v>2</v>
      </c>
      <c r="C17717">
        <v>22</v>
      </c>
    </row>
    <row r="17718" spans="1:3">
      <c r="A17718">
        <v>2017</v>
      </c>
      <c r="B17718">
        <v>2</v>
      </c>
      <c r="C17718">
        <v>22</v>
      </c>
    </row>
    <row r="17719" spans="1:3">
      <c r="A17719">
        <v>2017</v>
      </c>
      <c r="B17719">
        <v>2</v>
      </c>
      <c r="C17719">
        <v>22</v>
      </c>
    </row>
    <row r="17720" spans="1:3">
      <c r="A17720">
        <v>2017</v>
      </c>
      <c r="B17720">
        <v>2</v>
      </c>
      <c r="C17720">
        <v>22</v>
      </c>
    </row>
    <row r="17721" spans="1:3">
      <c r="A17721">
        <v>2017</v>
      </c>
      <c r="B17721">
        <v>2</v>
      </c>
      <c r="C17721">
        <v>22</v>
      </c>
    </row>
    <row r="17722" spans="1:3">
      <c r="A17722">
        <v>2017</v>
      </c>
      <c r="B17722">
        <v>2</v>
      </c>
      <c r="C17722">
        <v>22</v>
      </c>
    </row>
    <row r="17723" spans="1:3">
      <c r="A17723">
        <v>2017</v>
      </c>
      <c r="B17723">
        <v>2</v>
      </c>
      <c r="C17723">
        <v>22</v>
      </c>
    </row>
    <row r="17724" spans="1:3">
      <c r="A17724">
        <v>2017</v>
      </c>
      <c r="B17724">
        <v>2</v>
      </c>
      <c r="C17724">
        <v>22</v>
      </c>
    </row>
    <row r="17725" spans="1:3">
      <c r="A17725">
        <v>2017</v>
      </c>
      <c r="B17725">
        <v>2</v>
      </c>
      <c r="C17725">
        <v>22</v>
      </c>
    </row>
    <row r="17726" spans="1:3">
      <c r="A17726">
        <v>2017</v>
      </c>
      <c r="B17726">
        <v>2</v>
      </c>
      <c r="C17726">
        <v>22</v>
      </c>
    </row>
    <row r="17727" spans="1:3">
      <c r="A17727">
        <v>2017</v>
      </c>
      <c r="B17727">
        <v>2</v>
      </c>
      <c r="C17727">
        <v>22</v>
      </c>
    </row>
    <row r="17728" spans="1:3">
      <c r="A17728">
        <v>2017</v>
      </c>
      <c r="B17728">
        <v>2</v>
      </c>
      <c r="C17728">
        <v>22</v>
      </c>
    </row>
    <row r="17729" spans="1:3">
      <c r="A17729">
        <v>2017</v>
      </c>
      <c r="B17729">
        <v>2</v>
      </c>
      <c r="C17729">
        <v>22</v>
      </c>
    </row>
    <row r="17730" spans="1:3">
      <c r="A17730">
        <v>2017</v>
      </c>
      <c r="B17730">
        <v>2</v>
      </c>
      <c r="C17730">
        <v>22</v>
      </c>
    </row>
    <row r="17731" spans="1:3">
      <c r="A17731">
        <v>2017</v>
      </c>
      <c r="B17731">
        <v>2</v>
      </c>
      <c r="C17731">
        <v>22</v>
      </c>
    </row>
    <row r="17732" spans="1:3">
      <c r="A17732">
        <v>2017</v>
      </c>
      <c r="B17732">
        <v>2</v>
      </c>
      <c r="C17732">
        <v>22</v>
      </c>
    </row>
    <row r="17733" spans="1:3">
      <c r="A17733">
        <v>2017</v>
      </c>
      <c r="B17733">
        <v>2</v>
      </c>
      <c r="C17733">
        <v>22</v>
      </c>
    </row>
    <row r="17734" spans="1:3">
      <c r="A17734">
        <v>2017</v>
      </c>
      <c r="B17734">
        <v>2</v>
      </c>
      <c r="C17734">
        <v>22</v>
      </c>
    </row>
    <row r="17735" spans="1:3">
      <c r="A17735">
        <v>2017</v>
      </c>
      <c r="B17735">
        <v>2</v>
      </c>
      <c r="C17735">
        <v>22</v>
      </c>
    </row>
    <row r="17736" spans="1:3">
      <c r="A17736">
        <v>2017</v>
      </c>
      <c r="B17736">
        <v>2</v>
      </c>
      <c r="C17736">
        <v>22</v>
      </c>
    </row>
    <row r="17737" spans="1:3">
      <c r="A17737">
        <v>2017</v>
      </c>
      <c r="B17737">
        <v>2</v>
      </c>
      <c r="C17737">
        <v>22</v>
      </c>
    </row>
    <row r="17738" spans="1:3">
      <c r="A17738">
        <v>2017</v>
      </c>
      <c r="B17738">
        <v>2</v>
      </c>
      <c r="C17738">
        <v>22</v>
      </c>
    </row>
    <row r="17739" spans="1:3">
      <c r="A17739">
        <v>2017</v>
      </c>
      <c r="B17739">
        <v>2</v>
      </c>
      <c r="C17739">
        <v>22</v>
      </c>
    </row>
    <row r="17740" spans="1:3">
      <c r="A17740">
        <v>2017</v>
      </c>
      <c r="B17740">
        <v>2</v>
      </c>
      <c r="C17740">
        <v>22</v>
      </c>
    </row>
    <row r="17741" spans="1:3">
      <c r="A17741">
        <v>2017</v>
      </c>
      <c r="B17741">
        <v>2</v>
      </c>
      <c r="C17741">
        <v>22</v>
      </c>
    </row>
    <row r="17742" spans="1:3">
      <c r="A17742">
        <v>2017</v>
      </c>
      <c r="B17742">
        <v>2</v>
      </c>
      <c r="C17742">
        <v>22</v>
      </c>
    </row>
    <row r="17743" spans="1:3">
      <c r="A17743">
        <v>2017</v>
      </c>
      <c r="B17743">
        <v>2</v>
      </c>
      <c r="C17743">
        <v>22</v>
      </c>
    </row>
    <row r="17744" spans="1:3">
      <c r="A17744">
        <v>2017</v>
      </c>
      <c r="B17744">
        <v>2</v>
      </c>
      <c r="C17744">
        <v>22</v>
      </c>
    </row>
    <row r="17745" spans="1:3">
      <c r="A17745">
        <v>2017</v>
      </c>
      <c r="B17745">
        <v>2</v>
      </c>
      <c r="C17745">
        <v>22</v>
      </c>
    </row>
    <row r="17746" spans="1:3">
      <c r="A17746">
        <v>2017</v>
      </c>
      <c r="B17746">
        <v>2</v>
      </c>
      <c r="C17746">
        <v>22</v>
      </c>
    </row>
    <row r="17747" spans="1:3">
      <c r="A17747">
        <v>2017</v>
      </c>
      <c r="B17747">
        <v>2</v>
      </c>
      <c r="C17747">
        <v>22</v>
      </c>
    </row>
    <row r="17748" spans="1:3">
      <c r="A17748">
        <v>2017</v>
      </c>
      <c r="B17748">
        <v>2</v>
      </c>
      <c r="C17748">
        <v>22</v>
      </c>
    </row>
    <row r="17749" spans="1:3">
      <c r="A17749">
        <v>2017</v>
      </c>
      <c r="B17749">
        <v>2</v>
      </c>
      <c r="C17749">
        <v>22</v>
      </c>
    </row>
    <row r="17750" spans="1:3">
      <c r="A17750">
        <v>2017</v>
      </c>
      <c r="B17750">
        <v>2</v>
      </c>
      <c r="C17750">
        <v>22</v>
      </c>
    </row>
    <row r="17751" spans="1:3">
      <c r="A17751">
        <v>2017</v>
      </c>
      <c r="B17751">
        <v>2</v>
      </c>
      <c r="C17751">
        <v>22</v>
      </c>
    </row>
    <row r="17752" spans="1:3">
      <c r="A17752">
        <v>2017</v>
      </c>
      <c r="B17752">
        <v>2</v>
      </c>
      <c r="C17752">
        <v>22</v>
      </c>
    </row>
    <row r="17753" spans="1:3">
      <c r="A17753">
        <v>2017</v>
      </c>
      <c r="B17753">
        <v>2</v>
      </c>
      <c r="C17753">
        <v>22</v>
      </c>
    </row>
    <row r="17754" spans="1:3">
      <c r="A17754">
        <v>2017</v>
      </c>
      <c r="B17754">
        <v>2</v>
      </c>
      <c r="C17754">
        <v>22</v>
      </c>
    </row>
    <row r="17755" spans="1:3">
      <c r="A17755">
        <v>2017</v>
      </c>
      <c r="B17755">
        <v>2</v>
      </c>
      <c r="C17755">
        <v>22</v>
      </c>
    </row>
    <row r="17756" spans="1:3">
      <c r="A17756">
        <v>2017</v>
      </c>
      <c r="B17756">
        <v>2</v>
      </c>
      <c r="C17756">
        <v>22</v>
      </c>
    </row>
    <row r="17757" spans="1:3">
      <c r="A17757">
        <v>2017</v>
      </c>
      <c r="B17757">
        <v>2</v>
      </c>
      <c r="C17757">
        <v>22</v>
      </c>
    </row>
    <row r="17758" spans="1:3">
      <c r="A17758">
        <v>2017</v>
      </c>
      <c r="B17758">
        <v>2</v>
      </c>
      <c r="C17758">
        <v>22</v>
      </c>
    </row>
    <row r="17759" spans="1:3">
      <c r="A17759">
        <v>2017</v>
      </c>
      <c r="B17759">
        <v>2</v>
      </c>
      <c r="C17759">
        <v>22</v>
      </c>
    </row>
    <row r="17760" spans="1:3">
      <c r="A17760">
        <v>2017</v>
      </c>
      <c r="B17760">
        <v>2</v>
      </c>
      <c r="C17760">
        <v>22</v>
      </c>
    </row>
    <row r="17761" spans="1:3">
      <c r="A17761">
        <v>2017</v>
      </c>
      <c r="B17761">
        <v>2</v>
      </c>
      <c r="C17761">
        <v>22</v>
      </c>
    </row>
    <row r="17762" spans="1:3">
      <c r="A17762">
        <v>2017</v>
      </c>
      <c r="B17762">
        <v>2</v>
      </c>
      <c r="C17762">
        <v>22</v>
      </c>
    </row>
    <row r="17763" spans="1:3">
      <c r="A17763">
        <v>2017</v>
      </c>
      <c r="B17763">
        <v>2</v>
      </c>
      <c r="C17763">
        <v>22</v>
      </c>
    </row>
    <row r="17764" spans="1:3">
      <c r="A17764">
        <v>2017</v>
      </c>
      <c r="B17764">
        <v>2</v>
      </c>
      <c r="C17764">
        <v>22</v>
      </c>
    </row>
    <row r="17765" spans="1:3">
      <c r="A17765">
        <v>2017</v>
      </c>
      <c r="B17765">
        <v>2</v>
      </c>
      <c r="C17765">
        <v>22</v>
      </c>
    </row>
    <row r="17766" spans="1:3">
      <c r="A17766">
        <v>2017</v>
      </c>
      <c r="B17766">
        <v>2</v>
      </c>
      <c r="C17766">
        <v>22</v>
      </c>
    </row>
    <row r="17767" spans="1:3">
      <c r="A17767">
        <v>2017</v>
      </c>
      <c r="B17767">
        <v>2</v>
      </c>
      <c r="C17767">
        <v>22</v>
      </c>
    </row>
    <row r="17768" spans="1:3">
      <c r="A17768">
        <v>2017</v>
      </c>
      <c r="B17768">
        <v>2</v>
      </c>
      <c r="C17768">
        <v>22</v>
      </c>
    </row>
    <row r="17769" spans="1:3">
      <c r="A17769">
        <v>2017</v>
      </c>
      <c r="B17769">
        <v>2</v>
      </c>
      <c r="C17769">
        <v>22</v>
      </c>
    </row>
    <row r="17770" spans="1:3">
      <c r="A17770">
        <v>2017</v>
      </c>
      <c r="B17770">
        <v>2</v>
      </c>
      <c r="C17770">
        <v>22</v>
      </c>
    </row>
    <row r="17771" spans="1:3">
      <c r="A17771">
        <v>2017</v>
      </c>
      <c r="B17771">
        <v>2</v>
      </c>
      <c r="C17771">
        <v>22</v>
      </c>
    </row>
    <row r="17772" spans="1:3">
      <c r="A17772">
        <v>2017</v>
      </c>
      <c r="B17772">
        <v>2</v>
      </c>
      <c r="C17772">
        <v>22</v>
      </c>
    </row>
    <row r="17773" spans="1:3">
      <c r="A17773">
        <v>2017</v>
      </c>
      <c r="B17773">
        <v>2</v>
      </c>
      <c r="C17773">
        <v>22</v>
      </c>
    </row>
    <row r="17774" spans="1:3">
      <c r="A17774">
        <v>2017</v>
      </c>
      <c r="B17774">
        <v>2</v>
      </c>
      <c r="C17774">
        <v>22</v>
      </c>
    </row>
    <row r="17775" spans="1:3">
      <c r="A17775">
        <v>2017</v>
      </c>
      <c r="B17775">
        <v>2</v>
      </c>
      <c r="C17775">
        <v>22</v>
      </c>
    </row>
    <row r="17776" spans="1:3">
      <c r="A17776">
        <v>2017</v>
      </c>
      <c r="B17776">
        <v>2</v>
      </c>
      <c r="C17776">
        <v>22</v>
      </c>
    </row>
    <row r="17777" spans="1:3">
      <c r="A17777">
        <v>2017</v>
      </c>
      <c r="B17777">
        <v>2</v>
      </c>
      <c r="C17777">
        <v>22</v>
      </c>
    </row>
    <row r="17778" spans="1:3">
      <c r="A17778">
        <v>2017</v>
      </c>
      <c r="B17778">
        <v>2</v>
      </c>
      <c r="C17778">
        <v>22</v>
      </c>
    </row>
    <row r="17779" spans="1:3">
      <c r="A17779">
        <v>2017</v>
      </c>
      <c r="B17779">
        <v>2</v>
      </c>
      <c r="C17779">
        <v>22</v>
      </c>
    </row>
    <row r="17780" spans="1:3">
      <c r="A17780">
        <v>2017</v>
      </c>
      <c r="B17780">
        <v>2</v>
      </c>
      <c r="C17780">
        <v>22</v>
      </c>
    </row>
    <row r="17781" spans="1:3">
      <c r="A17781">
        <v>2017</v>
      </c>
      <c r="B17781">
        <v>2</v>
      </c>
      <c r="C17781">
        <v>22</v>
      </c>
    </row>
    <row r="17782" spans="1:3">
      <c r="A17782">
        <v>2017</v>
      </c>
      <c r="B17782">
        <v>2</v>
      </c>
      <c r="C17782">
        <v>22</v>
      </c>
    </row>
    <row r="17783" spans="1:3">
      <c r="A17783">
        <v>2017</v>
      </c>
      <c r="B17783">
        <v>2</v>
      </c>
      <c r="C17783">
        <v>22</v>
      </c>
    </row>
    <row r="17784" spans="1:3">
      <c r="A17784">
        <v>2017</v>
      </c>
      <c r="B17784">
        <v>2</v>
      </c>
      <c r="C17784">
        <v>22</v>
      </c>
    </row>
    <row r="17785" spans="1:3">
      <c r="A17785">
        <v>2017</v>
      </c>
      <c r="B17785">
        <v>2</v>
      </c>
      <c r="C17785">
        <v>22</v>
      </c>
    </row>
    <row r="17786" spans="1:3">
      <c r="A17786">
        <v>2017</v>
      </c>
      <c r="B17786">
        <v>2</v>
      </c>
      <c r="C17786">
        <v>22</v>
      </c>
    </row>
    <row r="17787" spans="1:3">
      <c r="A17787">
        <v>2017</v>
      </c>
      <c r="B17787">
        <v>2</v>
      </c>
      <c r="C17787">
        <v>22</v>
      </c>
    </row>
    <row r="17788" spans="1:3">
      <c r="A17788">
        <v>2017</v>
      </c>
      <c r="B17788">
        <v>2</v>
      </c>
      <c r="C17788">
        <v>22</v>
      </c>
    </row>
    <row r="17789" spans="1:3">
      <c r="A17789">
        <v>2017</v>
      </c>
      <c r="B17789">
        <v>2</v>
      </c>
      <c r="C17789">
        <v>22</v>
      </c>
    </row>
    <row r="17790" spans="1:3">
      <c r="A17790">
        <v>2017</v>
      </c>
      <c r="B17790">
        <v>2</v>
      </c>
      <c r="C17790">
        <v>22</v>
      </c>
    </row>
    <row r="17791" spans="1:3">
      <c r="A17791">
        <v>2017</v>
      </c>
      <c r="B17791">
        <v>2</v>
      </c>
      <c r="C17791">
        <v>22</v>
      </c>
    </row>
    <row r="17792" spans="1:3">
      <c r="A17792">
        <v>2017</v>
      </c>
      <c r="B17792">
        <v>2</v>
      </c>
      <c r="C17792">
        <v>22</v>
      </c>
    </row>
    <row r="17793" spans="1:3">
      <c r="A17793">
        <v>2017</v>
      </c>
      <c r="B17793">
        <v>2</v>
      </c>
      <c r="C17793">
        <v>22</v>
      </c>
    </row>
    <row r="17794" spans="1:3">
      <c r="A17794">
        <v>2017</v>
      </c>
      <c r="B17794">
        <v>2</v>
      </c>
      <c r="C17794">
        <v>22</v>
      </c>
    </row>
    <row r="17795" spans="1:3">
      <c r="A17795">
        <v>2017</v>
      </c>
      <c r="B17795">
        <v>2</v>
      </c>
      <c r="C17795">
        <v>22</v>
      </c>
    </row>
    <row r="17796" spans="1:3">
      <c r="A17796">
        <v>2017</v>
      </c>
      <c r="B17796">
        <v>2</v>
      </c>
      <c r="C17796">
        <v>22</v>
      </c>
    </row>
    <row r="17797" spans="1:3">
      <c r="A17797">
        <v>2017</v>
      </c>
      <c r="B17797">
        <v>2</v>
      </c>
      <c r="C17797">
        <v>22</v>
      </c>
    </row>
    <row r="17798" spans="1:3">
      <c r="A17798">
        <v>2017</v>
      </c>
      <c r="B17798">
        <v>2</v>
      </c>
      <c r="C17798">
        <v>22</v>
      </c>
    </row>
    <row r="17799" spans="1:3">
      <c r="A17799">
        <v>2017</v>
      </c>
      <c r="B17799">
        <v>2</v>
      </c>
      <c r="C17799">
        <v>22</v>
      </c>
    </row>
    <row r="17800" spans="1:3">
      <c r="A17800">
        <v>2017</v>
      </c>
      <c r="B17800">
        <v>2</v>
      </c>
      <c r="C17800">
        <v>22</v>
      </c>
    </row>
    <row r="17801" spans="1:3">
      <c r="A17801">
        <v>2017</v>
      </c>
      <c r="B17801">
        <v>2</v>
      </c>
      <c r="C17801">
        <v>22</v>
      </c>
    </row>
    <row r="17802" spans="1:3">
      <c r="A17802">
        <v>2017</v>
      </c>
      <c r="B17802">
        <v>2</v>
      </c>
      <c r="C17802">
        <v>22</v>
      </c>
    </row>
    <row r="17803" spans="1:3">
      <c r="A17803">
        <v>2017</v>
      </c>
      <c r="B17803">
        <v>2</v>
      </c>
      <c r="C17803">
        <v>22</v>
      </c>
    </row>
    <row r="17804" spans="1:3">
      <c r="A17804">
        <v>2017</v>
      </c>
      <c r="B17804">
        <v>2</v>
      </c>
      <c r="C17804">
        <v>22</v>
      </c>
    </row>
    <row r="17805" spans="1:3">
      <c r="A17805">
        <v>2017</v>
      </c>
      <c r="B17805">
        <v>2</v>
      </c>
      <c r="C17805">
        <v>22</v>
      </c>
    </row>
    <row r="17806" spans="1:3">
      <c r="A17806">
        <v>2017</v>
      </c>
      <c r="B17806">
        <v>2</v>
      </c>
      <c r="C17806">
        <v>22</v>
      </c>
    </row>
    <row r="17807" spans="1:3">
      <c r="A17807">
        <v>2017</v>
      </c>
      <c r="B17807">
        <v>2</v>
      </c>
      <c r="C17807">
        <v>22</v>
      </c>
    </row>
    <row r="17808" spans="1:3">
      <c r="A17808">
        <v>2017</v>
      </c>
      <c r="B17808">
        <v>2</v>
      </c>
      <c r="C17808">
        <v>22</v>
      </c>
    </row>
    <row r="17809" spans="1:3">
      <c r="A17809">
        <v>2017</v>
      </c>
      <c r="B17809">
        <v>2</v>
      </c>
      <c r="C17809">
        <v>22</v>
      </c>
    </row>
    <row r="17810" spans="1:3">
      <c r="A17810">
        <v>2017</v>
      </c>
      <c r="B17810">
        <v>2</v>
      </c>
      <c r="C17810">
        <v>22</v>
      </c>
    </row>
    <row r="17811" spans="1:3">
      <c r="A17811">
        <v>2017</v>
      </c>
      <c r="B17811">
        <v>2</v>
      </c>
      <c r="C17811">
        <v>22</v>
      </c>
    </row>
    <row r="17812" spans="1:3">
      <c r="A17812">
        <v>2017</v>
      </c>
      <c r="B17812">
        <v>2</v>
      </c>
      <c r="C17812">
        <v>22</v>
      </c>
    </row>
    <row r="17813" spans="1:3">
      <c r="A17813">
        <v>2017</v>
      </c>
      <c r="B17813">
        <v>2</v>
      </c>
      <c r="C17813">
        <v>22</v>
      </c>
    </row>
    <row r="17814" spans="1:3">
      <c r="A17814">
        <v>2017</v>
      </c>
      <c r="B17814">
        <v>2</v>
      </c>
      <c r="C17814">
        <v>22</v>
      </c>
    </row>
    <row r="17815" spans="1:3">
      <c r="A17815">
        <v>2017</v>
      </c>
      <c r="B17815">
        <v>2</v>
      </c>
      <c r="C17815">
        <v>22</v>
      </c>
    </row>
    <row r="17816" spans="1:3">
      <c r="A17816">
        <v>2017</v>
      </c>
      <c r="B17816">
        <v>2</v>
      </c>
      <c r="C17816">
        <v>22</v>
      </c>
    </row>
    <row r="17817" spans="1:3">
      <c r="A17817">
        <v>2017</v>
      </c>
      <c r="B17817">
        <v>2</v>
      </c>
      <c r="C17817">
        <v>22</v>
      </c>
    </row>
    <row r="17818" spans="1:3">
      <c r="A17818">
        <v>2017</v>
      </c>
      <c r="B17818">
        <v>2</v>
      </c>
      <c r="C17818">
        <v>22</v>
      </c>
    </row>
    <row r="17819" spans="1:3">
      <c r="A17819">
        <v>2017</v>
      </c>
      <c r="B17819">
        <v>2</v>
      </c>
      <c r="C17819">
        <v>22</v>
      </c>
    </row>
    <row r="17820" spans="1:3">
      <c r="A17820">
        <v>2017</v>
      </c>
      <c r="B17820">
        <v>2</v>
      </c>
      <c r="C17820">
        <v>22</v>
      </c>
    </row>
    <row r="17821" spans="1:3">
      <c r="A17821">
        <v>2017</v>
      </c>
      <c r="B17821">
        <v>2</v>
      </c>
      <c r="C17821">
        <v>22</v>
      </c>
    </row>
    <row r="17822" spans="1:3">
      <c r="A17822">
        <v>2017</v>
      </c>
      <c r="B17822">
        <v>2</v>
      </c>
      <c r="C17822">
        <v>22</v>
      </c>
    </row>
    <row r="17823" spans="1:3">
      <c r="A17823">
        <v>2017</v>
      </c>
      <c r="B17823">
        <v>2</v>
      </c>
      <c r="C17823">
        <v>22</v>
      </c>
    </row>
    <row r="17824" spans="1:3">
      <c r="A17824">
        <v>2017</v>
      </c>
      <c r="B17824">
        <v>2</v>
      </c>
      <c r="C17824">
        <v>22</v>
      </c>
    </row>
    <row r="17825" spans="1:3">
      <c r="A17825">
        <v>2017</v>
      </c>
      <c r="B17825">
        <v>2</v>
      </c>
      <c r="C17825">
        <v>22</v>
      </c>
    </row>
    <row r="17826" spans="1:3">
      <c r="A17826">
        <v>2017</v>
      </c>
      <c r="B17826">
        <v>2</v>
      </c>
      <c r="C17826">
        <v>22</v>
      </c>
    </row>
    <row r="17827" spans="1:3">
      <c r="A17827">
        <v>2017</v>
      </c>
      <c r="B17827">
        <v>2</v>
      </c>
      <c r="C17827">
        <v>23</v>
      </c>
    </row>
    <row r="17828" spans="1:3">
      <c r="A17828">
        <v>2017</v>
      </c>
      <c r="B17828">
        <v>2</v>
      </c>
      <c r="C17828">
        <v>23</v>
      </c>
    </row>
    <row r="17829" spans="1:3">
      <c r="A17829">
        <v>2017</v>
      </c>
      <c r="B17829">
        <v>2</v>
      </c>
      <c r="C17829">
        <v>23</v>
      </c>
    </row>
    <row r="17830" spans="1:3">
      <c r="A17830">
        <v>2017</v>
      </c>
      <c r="B17830">
        <v>2</v>
      </c>
      <c r="C17830">
        <v>23</v>
      </c>
    </row>
    <row r="17831" spans="1:3">
      <c r="A17831">
        <v>2017</v>
      </c>
      <c r="B17831">
        <v>2</v>
      </c>
      <c r="C17831">
        <v>23</v>
      </c>
    </row>
    <row r="17832" spans="1:3">
      <c r="A17832">
        <v>2017</v>
      </c>
      <c r="B17832">
        <v>2</v>
      </c>
      <c r="C17832">
        <v>23</v>
      </c>
    </row>
    <row r="17833" spans="1:3">
      <c r="A17833">
        <v>2017</v>
      </c>
      <c r="B17833">
        <v>2</v>
      </c>
      <c r="C17833">
        <v>23</v>
      </c>
    </row>
    <row r="17834" spans="1:3">
      <c r="A17834">
        <v>2017</v>
      </c>
      <c r="B17834">
        <v>2</v>
      </c>
      <c r="C17834">
        <v>23</v>
      </c>
    </row>
    <row r="17835" spans="1:3">
      <c r="A17835">
        <v>2017</v>
      </c>
      <c r="B17835">
        <v>2</v>
      </c>
      <c r="C17835">
        <v>23</v>
      </c>
    </row>
    <row r="17836" spans="1:3">
      <c r="A17836">
        <v>2017</v>
      </c>
      <c r="B17836">
        <v>2</v>
      </c>
      <c r="C17836">
        <v>23</v>
      </c>
    </row>
    <row r="17837" spans="1:3">
      <c r="A17837">
        <v>2017</v>
      </c>
      <c r="B17837">
        <v>2</v>
      </c>
      <c r="C17837">
        <v>23</v>
      </c>
    </row>
    <row r="17838" spans="1:3">
      <c r="A17838">
        <v>2017</v>
      </c>
      <c r="B17838">
        <v>2</v>
      </c>
      <c r="C17838">
        <v>23</v>
      </c>
    </row>
    <row r="17839" spans="1:3">
      <c r="A17839">
        <v>2017</v>
      </c>
      <c r="B17839">
        <v>2</v>
      </c>
      <c r="C17839">
        <v>23</v>
      </c>
    </row>
    <row r="17840" spans="1:3">
      <c r="A17840">
        <v>2017</v>
      </c>
      <c r="B17840">
        <v>2</v>
      </c>
      <c r="C17840">
        <v>23</v>
      </c>
    </row>
    <row r="17841" spans="1:3">
      <c r="A17841">
        <v>2017</v>
      </c>
      <c r="B17841">
        <v>2</v>
      </c>
      <c r="C17841">
        <v>23</v>
      </c>
    </row>
    <row r="17842" spans="1:3">
      <c r="A17842">
        <v>2017</v>
      </c>
      <c r="B17842">
        <v>2</v>
      </c>
      <c r="C17842">
        <v>23</v>
      </c>
    </row>
    <row r="17843" spans="1:3">
      <c r="A17843">
        <v>2017</v>
      </c>
      <c r="B17843">
        <v>2</v>
      </c>
      <c r="C17843">
        <v>23</v>
      </c>
    </row>
    <row r="17844" spans="1:3">
      <c r="A17844">
        <v>2017</v>
      </c>
      <c r="B17844">
        <v>2</v>
      </c>
      <c r="C17844">
        <v>23</v>
      </c>
    </row>
    <row r="17845" spans="1:3">
      <c r="A17845">
        <v>2017</v>
      </c>
      <c r="B17845">
        <v>2</v>
      </c>
      <c r="C17845">
        <v>23</v>
      </c>
    </row>
    <row r="17846" spans="1:3">
      <c r="A17846">
        <v>2017</v>
      </c>
      <c r="B17846">
        <v>2</v>
      </c>
      <c r="C17846">
        <v>23</v>
      </c>
    </row>
    <row r="17847" spans="1:3">
      <c r="A17847">
        <v>2017</v>
      </c>
      <c r="B17847">
        <v>2</v>
      </c>
      <c r="C17847">
        <v>23</v>
      </c>
    </row>
    <row r="17848" spans="1:3">
      <c r="A17848">
        <v>2017</v>
      </c>
      <c r="B17848">
        <v>2</v>
      </c>
      <c r="C17848">
        <v>23</v>
      </c>
    </row>
    <row r="17849" spans="1:3">
      <c r="A17849">
        <v>2017</v>
      </c>
      <c r="B17849">
        <v>2</v>
      </c>
      <c r="C17849">
        <v>23</v>
      </c>
    </row>
    <row r="17850" spans="1:3">
      <c r="A17850">
        <v>2017</v>
      </c>
      <c r="B17850">
        <v>2</v>
      </c>
      <c r="C17850">
        <v>23</v>
      </c>
    </row>
    <row r="17851" spans="1:3">
      <c r="A17851">
        <v>2017</v>
      </c>
      <c r="B17851">
        <v>2</v>
      </c>
      <c r="C17851">
        <v>23</v>
      </c>
    </row>
    <row r="17852" spans="1:3">
      <c r="A17852">
        <v>2017</v>
      </c>
      <c r="B17852">
        <v>2</v>
      </c>
      <c r="C17852">
        <v>23</v>
      </c>
    </row>
    <row r="17853" spans="1:3">
      <c r="A17853">
        <v>2017</v>
      </c>
      <c r="B17853">
        <v>2</v>
      </c>
      <c r="C17853">
        <v>23</v>
      </c>
    </row>
    <row r="17854" spans="1:3">
      <c r="A17854">
        <v>2017</v>
      </c>
      <c r="B17854">
        <v>2</v>
      </c>
      <c r="C17854">
        <v>23</v>
      </c>
    </row>
    <row r="17855" spans="1:3">
      <c r="A17855">
        <v>2017</v>
      </c>
      <c r="B17855">
        <v>2</v>
      </c>
      <c r="C17855">
        <v>23</v>
      </c>
    </row>
    <row r="17856" spans="1:3">
      <c r="A17856">
        <v>2017</v>
      </c>
      <c r="B17856">
        <v>2</v>
      </c>
      <c r="C17856">
        <v>23</v>
      </c>
    </row>
    <row r="17857" spans="1:3">
      <c r="A17857">
        <v>2017</v>
      </c>
      <c r="B17857">
        <v>2</v>
      </c>
      <c r="C17857">
        <v>23</v>
      </c>
    </row>
    <row r="17858" spans="1:3">
      <c r="A17858">
        <v>2017</v>
      </c>
      <c r="B17858">
        <v>2</v>
      </c>
      <c r="C17858">
        <v>23</v>
      </c>
    </row>
    <row r="17859" spans="1:3">
      <c r="A17859">
        <v>2017</v>
      </c>
      <c r="B17859">
        <v>2</v>
      </c>
      <c r="C17859">
        <v>23</v>
      </c>
    </row>
    <row r="17860" spans="1:3">
      <c r="A17860">
        <v>2017</v>
      </c>
      <c r="B17860">
        <v>2</v>
      </c>
      <c r="C17860">
        <v>23</v>
      </c>
    </row>
    <row r="17861" spans="1:3">
      <c r="A17861">
        <v>2017</v>
      </c>
      <c r="B17861">
        <v>2</v>
      </c>
      <c r="C17861">
        <v>23</v>
      </c>
    </row>
    <row r="17862" spans="1:3">
      <c r="A17862">
        <v>2017</v>
      </c>
      <c r="B17862">
        <v>2</v>
      </c>
      <c r="C17862">
        <v>23</v>
      </c>
    </row>
    <row r="17863" spans="1:3">
      <c r="A17863">
        <v>2017</v>
      </c>
      <c r="B17863">
        <v>2</v>
      </c>
      <c r="C17863">
        <v>23</v>
      </c>
    </row>
    <row r="17864" spans="1:3">
      <c r="A17864">
        <v>2017</v>
      </c>
      <c r="B17864">
        <v>2</v>
      </c>
      <c r="C17864">
        <v>23</v>
      </c>
    </row>
    <row r="17865" spans="1:3">
      <c r="A17865">
        <v>2017</v>
      </c>
      <c r="B17865">
        <v>2</v>
      </c>
      <c r="C17865">
        <v>23</v>
      </c>
    </row>
    <row r="17866" spans="1:3">
      <c r="A17866">
        <v>2017</v>
      </c>
      <c r="B17866">
        <v>2</v>
      </c>
      <c r="C17866">
        <v>23</v>
      </c>
    </row>
    <row r="17867" spans="1:3">
      <c r="A17867">
        <v>2017</v>
      </c>
      <c r="B17867">
        <v>2</v>
      </c>
      <c r="C17867">
        <v>23</v>
      </c>
    </row>
    <row r="17868" spans="1:3">
      <c r="A17868">
        <v>2017</v>
      </c>
      <c r="B17868">
        <v>2</v>
      </c>
      <c r="C17868">
        <v>23</v>
      </c>
    </row>
    <row r="17869" spans="1:3">
      <c r="A17869">
        <v>2017</v>
      </c>
      <c r="B17869">
        <v>2</v>
      </c>
      <c r="C17869">
        <v>23</v>
      </c>
    </row>
    <row r="17870" spans="1:3">
      <c r="A17870">
        <v>2017</v>
      </c>
      <c r="B17870">
        <v>2</v>
      </c>
      <c r="C17870">
        <v>23</v>
      </c>
    </row>
    <row r="17871" spans="1:3">
      <c r="A17871">
        <v>2017</v>
      </c>
      <c r="B17871">
        <v>2</v>
      </c>
      <c r="C17871">
        <v>23</v>
      </c>
    </row>
    <row r="17872" spans="1:3">
      <c r="A17872">
        <v>2017</v>
      </c>
      <c r="B17872">
        <v>2</v>
      </c>
      <c r="C17872">
        <v>23</v>
      </c>
    </row>
    <row r="17873" spans="1:3">
      <c r="A17873">
        <v>2017</v>
      </c>
      <c r="B17873">
        <v>2</v>
      </c>
      <c r="C17873">
        <v>23</v>
      </c>
    </row>
    <row r="17874" spans="1:3">
      <c r="A17874">
        <v>2017</v>
      </c>
      <c r="B17874">
        <v>2</v>
      </c>
      <c r="C17874">
        <v>23</v>
      </c>
    </row>
    <row r="17875" spans="1:3">
      <c r="A17875">
        <v>2017</v>
      </c>
      <c r="B17875">
        <v>2</v>
      </c>
      <c r="C17875">
        <v>23</v>
      </c>
    </row>
    <row r="17876" spans="1:3">
      <c r="A17876">
        <v>2017</v>
      </c>
      <c r="B17876">
        <v>2</v>
      </c>
      <c r="C17876">
        <v>23</v>
      </c>
    </row>
    <row r="17877" spans="1:3">
      <c r="A17877">
        <v>2017</v>
      </c>
      <c r="B17877">
        <v>2</v>
      </c>
      <c r="C17877">
        <v>24</v>
      </c>
    </row>
    <row r="17878" spans="1:3">
      <c r="A17878">
        <v>2017</v>
      </c>
      <c r="B17878">
        <v>2</v>
      </c>
      <c r="C17878">
        <v>24</v>
      </c>
    </row>
    <row r="17879" spans="1:3">
      <c r="A17879">
        <v>2017</v>
      </c>
      <c r="B17879">
        <v>2</v>
      </c>
      <c r="C17879">
        <v>24</v>
      </c>
    </row>
    <row r="17880" spans="1:3">
      <c r="A17880">
        <v>2017</v>
      </c>
      <c r="B17880">
        <v>2</v>
      </c>
      <c r="C17880">
        <v>24</v>
      </c>
    </row>
    <row r="17881" spans="1:3">
      <c r="A17881">
        <v>2017</v>
      </c>
      <c r="B17881">
        <v>2</v>
      </c>
      <c r="C17881">
        <v>24</v>
      </c>
    </row>
    <row r="17882" spans="1:3">
      <c r="A17882">
        <v>2017</v>
      </c>
      <c r="B17882">
        <v>2</v>
      </c>
      <c r="C17882">
        <v>24</v>
      </c>
    </row>
    <row r="17883" spans="1:3">
      <c r="A17883">
        <v>2017</v>
      </c>
      <c r="B17883">
        <v>2</v>
      </c>
      <c r="C17883">
        <v>24</v>
      </c>
    </row>
    <row r="17884" spans="1:3">
      <c r="A17884">
        <v>2017</v>
      </c>
      <c r="B17884">
        <v>2</v>
      </c>
      <c r="C17884">
        <v>24</v>
      </c>
    </row>
    <row r="17885" spans="1:3">
      <c r="A17885">
        <v>2017</v>
      </c>
      <c r="B17885">
        <v>2</v>
      </c>
      <c r="C17885">
        <v>24</v>
      </c>
    </row>
    <row r="17886" spans="1:3">
      <c r="A17886">
        <v>2017</v>
      </c>
      <c r="B17886">
        <v>2</v>
      </c>
      <c r="C17886">
        <v>24</v>
      </c>
    </row>
    <row r="17887" spans="1:3">
      <c r="A17887">
        <v>2017</v>
      </c>
      <c r="B17887">
        <v>2</v>
      </c>
      <c r="C17887">
        <v>24</v>
      </c>
    </row>
    <row r="17888" spans="1:3">
      <c r="A17888">
        <v>2017</v>
      </c>
      <c r="B17888">
        <v>2</v>
      </c>
      <c r="C17888">
        <v>24</v>
      </c>
    </row>
    <row r="17889" spans="1:3">
      <c r="A17889">
        <v>2017</v>
      </c>
      <c r="B17889">
        <v>2</v>
      </c>
      <c r="C17889">
        <v>24</v>
      </c>
    </row>
    <row r="17890" spans="1:3">
      <c r="A17890">
        <v>2017</v>
      </c>
      <c r="B17890">
        <v>2</v>
      </c>
      <c r="C17890">
        <v>24</v>
      </c>
    </row>
    <row r="17891" spans="1:3">
      <c r="A17891">
        <v>2017</v>
      </c>
      <c r="B17891">
        <v>2</v>
      </c>
      <c r="C17891">
        <v>24</v>
      </c>
    </row>
    <row r="17892" spans="1:3">
      <c r="A17892">
        <v>2017</v>
      </c>
      <c r="B17892">
        <v>2</v>
      </c>
      <c r="C17892">
        <v>24</v>
      </c>
    </row>
    <row r="17893" spans="1:3">
      <c r="A17893">
        <v>2017</v>
      </c>
      <c r="B17893">
        <v>2</v>
      </c>
      <c r="C17893">
        <v>24</v>
      </c>
    </row>
    <row r="17894" spans="1:3">
      <c r="A17894">
        <v>2017</v>
      </c>
      <c r="B17894">
        <v>2</v>
      </c>
      <c r="C17894">
        <v>24</v>
      </c>
    </row>
    <row r="17895" spans="1:3">
      <c r="A17895">
        <v>2017</v>
      </c>
      <c r="B17895">
        <v>2</v>
      </c>
      <c r="C17895">
        <v>24</v>
      </c>
    </row>
    <row r="17896" spans="1:3">
      <c r="A17896">
        <v>2017</v>
      </c>
      <c r="B17896">
        <v>2</v>
      </c>
      <c r="C17896">
        <v>24</v>
      </c>
    </row>
    <row r="17897" spans="1:3">
      <c r="A17897">
        <v>2017</v>
      </c>
      <c r="B17897">
        <v>2</v>
      </c>
      <c r="C17897">
        <v>24</v>
      </c>
    </row>
    <row r="17898" spans="1:3">
      <c r="A17898">
        <v>2017</v>
      </c>
      <c r="B17898">
        <v>2</v>
      </c>
      <c r="C17898">
        <v>24</v>
      </c>
    </row>
    <row r="17899" spans="1:3">
      <c r="A17899">
        <v>2017</v>
      </c>
      <c r="B17899">
        <v>2</v>
      </c>
      <c r="C17899">
        <v>24</v>
      </c>
    </row>
    <row r="17900" spans="1:3">
      <c r="A17900">
        <v>2017</v>
      </c>
      <c r="B17900">
        <v>2</v>
      </c>
      <c r="C17900">
        <v>24</v>
      </c>
    </row>
    <row r="17901" spans="1:3">
      <c r="A17901">
        <v>2017</v>
      </c>
      <c r="B17901">
        <v>2</v>
      </c>
      <c r="C17901">
        <v>24</v>
      </c>
    </row>
    <row r="17902" spans="1:3">
      <c r="A17902">
        <v>2017</v>
      </c>
      <c r="B17902">
        <v>2</v>
      </c>
      <c r="C17902">
        <v>24</v>
      </c>
    </row>
    <row r="17903" spans="1:3">
      <c r="A17903">
        <v>2017</v>
      </c>
      <c r="B17903">
        <v>2</v>
      </c>
      <c r="C17903">
        <v>24</v>
      </c>
    </row>
    <row r="17904" spans="1:3">
      <c r="A17904">
        <v>2017</v>
      </c>
      <c r="B17904">
        <v>2</v>
      </c>
      <c r="C17904">
        <v>24</v>
      </c>
    </row>
    <row r="17905" spans="1:3">
      <c r="A17905">
        <v>2017</v>
      </c>
      <c r="B17905">
        <v>2</v>
      </c>
      <c r="C17905">
        <v>24</v>
      </c>
    </row>
    <row r="17906" spans="1:3">
      <c r="A17906">
        <v>2017</v>
      </c>
      <c r="B17906">
        <v>2</v>
      </c>
      <c r="C17906">
        <v>24</v>
      </c>
    </row>
    <row r="17907" spans="1:3">
      <c r="A17907">
        <v>2017</v>
      </c>
      <c r="B17907">
        <v>2</v>
      </c>
      <c r="C17907">
        <v>24</v>
      </c>
    </row>
    <row r="17908" spans="1:3">
      <c r="A17908">
        <v>2017</v>
      </c>
      <c r="B17908">
        <v>2</v>
      </c>
      <c r="C17908">
        <v>24</v>
      </c>
    </row>
    <row r="17909" spans="1:3">
      <c r="A17909">
        <v>2017</v>
      </c>
      <c r="B17909">
        <v>2</v>
      </c>
      <c r="C17909">
        <v>24</v>
      </c>
    </row>
    <row r="17910" spans="1:3">
      <c r="A17910">
        <v>2017</v>
      </c>
      <c r="B17910">
        <v>2</v>
      </c>
      <c r="C17910">
        <v>24</v>
      </c>
    </row>
    <row r="17911" spans="1:3">
      <c r="A17911">
        <v>2017</v>
      </c>
      <c r="B17911">
        <v>2</v>
      </c>
      <c r="C17911">
        <v>24</v>
      </c>
    </row>
    <row r="17912" spans="1:3">
      <c r="A17912">
        <v>2017</v>
      </c>
      <c r="B17912">
        <v>2</v>
      </c>
      <c r="C17912">
        <v>24</v>
      </c>
    </row>
    <row r="17913" spans="1:3">
      <c r="A17913">
        <v>2017</v>
      </c>
      <c r="B17913">
        <v>2</v>
      </c>
      <c r="C17913">
        <v>23</v>
      </c>
    </row>
    <row r="17914" spans="1:3">
      <c r="A17914">
        <v>2017</v>
      </c>
      <c r="B17914">
        <v>2</v>
      </c>
      <c r="C17914">
        <v>23</v>
      </c>
    </row>
    <row r="17915" spans="1:3">
      <c r="A17915">
        <v>2017</v>
      </c>
      <c r="B17915">
        <v>2</v>
      </c>
      <c r="C17915">
        <v>23</v>
      </c>
    </row>
    <row r="17916" spans="1:3">
      <c r="A17916">
        <v>2017</v>
      </c>
      <c r="B17916">
        <v>2</v>
      </c>
      <c r="C17916">
        <v>23</v>
      </c>
    </row>
    <row r="17917" spans="1:3">
      <c r="A17917">
        <v>2017</v>
      </c>
      <c r="B17917">
        <v>2</v>
      </c>
      <c r="C17917">
        <v>23</v>
      </c>
    </row>
    <row r="17918" spans="1:3">
      <c r="A17918">
        <v>2017</v>
      </c>
      <c r="B17918">
        <v>2</v>
      </c>
      <c r="C17918">
        <v>23</v>
      </c>
    </row>
    <row r="17919" spans="1:3">
      <c r="A17919">
        <v>2017</v>
      </c>
      <c r="B17919">
        <v>2</v>
      </c>
      <c r="C17919">
        <v>23</v>
      </c>
    </row>
    <row r="17920" spans="1:3">
      <c r="A17920">
        <v>2017</v>
      </c>
      <c r="B17920">
        <v>2</v>
      </c>
      <c r="C17920">
        <v>23</v>
      </c>
    </row>
    <row r="17921" spans="1:3">
      <c r="A17921">
        <v>2017</v>
      </c>
      <c r="B17921">
        <v>2</v>
      </c>
      <c r="C17921">
        <v>24</v>
      </c>
    </row>
    <row r="17922" spans="1:3">
      <c r="A17922">
        <v>2017</v>
      </c>
      <c r="B17922">
        <v>2</v>
      </c>
      <c r="C17922">
        <v>24</v>
      </c>
    </row>
    <row r="17923" spans="1:3">
      <c r="A17923">
        <v>2017</v>
      </c>
      <c r="B17923">
        <v>2</v>
      </c>
      <c r="C17923">
        <v>24</v>
      </c>
    </row>
    <row r="17924" spans="1:3">
      <c r="A17924">
        <v>2017</v>
      </c>
      <c r="B17924">
        <v>2</v>
      </c>
      <c r="C17924">
        <v>24</v>
      </c>
    </row>
    <row r="17925" spans="1:3">
      <c r="A17925">
        <v>2017</v>
      </c>
      <c r="B17925">
        <v>2</v>
      </c>
      <c r="C17925">
        <v>24</v>
      </c>
    </row>
    <row r="17926" spans="1:3">
      <c r="A17926">
        <v>2017</v>
      </c>
      <c r="B17926">
        <v>2</v>
      </c>
      <c r="C17926">
        <v>24</v>
      </c>
    </row>
    <row r="17927" spans="1:3">
      <c r="A17927">
        <v>2017</v>
      </c>
      <c r="B17927">
        <v>2</v>
      </c>
      <c r="C17927">
        <v>24</v>
      </c>
    </row>
    <row r="17928" spans="1:3">
      <c r="A17928">
        <v>2017</v>
      </c>
      <c r="B17928">
        <v>2</v>
      </c>
      <c r="C17928">
        <v>24</v>
      </c>
    </row>
    <row r="17929" spans="1:3">
      <c r="A17929">
        <v>2017</v>
      </c>
      <c r="B17929">
        <v>2</v>
      </c>
      <c r="C17929">
        <v>24</v>
      </c>
    </row>
    <row r="17930" spans="1:3">
      <c r="A17930">
        <v>2017</v>
      </c>
      <c r="B17930">
        <v>2</v>
      </c>
      <c r="C17930">
        <v>24</v>
      </c>
    </row>
    <row r="17931" spans="1:3">
      <c r="A17931">
        <v>2017</v>
      </c>
      <c r="B17931">
        <v>2</v>
      </c>
      <c r="C17931">
        <v>24</v>
      </c>
    </row>
    <row r="17932" spans="1:3">
      <c r="A17932">
        <v>2017</v>
      </c>
      <c r="B17932">
        <v>2</v>
      </c>
      <c r="C17932">
        <v>24</v>
      </c>
    </row>
    <row r="17933" spans="1:3">
      <c r="A17933">
        <v>2017</v>
      </c>
      <c r="B17933">
        <v>2</v>
      </c>
      <c r="C17933">
        <v>24</v>
      </c>
    </row>
    <row r="17934" spans="1:3">
      <c r="A17934">
        <v>2017</v>
      </c>
      <c r="B17934">
        <v>2</v>
      </c>
      <c r="C17934">
        <v>24</v>
      </c>
    </row>
    <row r="17935" spans="1:3">
      <c r="A17935">
        <v>2017</v>
      </c>
      <c r="B17935">
        <v>2</v>
      </c>
      <c r="C17935">
        <v>24</v>
      </c>
    </row>
    <row r="17936" spans="1:3">
      <c r="A17936">
        <v>2017</v>
      </c>
      <c r="B17936">
        <v>2</v>
      </c>
      <c r="C17936">
        <v>24</v>
      </c>
    </row>
    <row r="17937" spans="1:3">
      <c r="A17937">
        <v>2017</v>
      </c>
      <c r="B17937">
        <v>2</v>
      </c>
      <c r="C17937">
        <v>24</v>
      </c>
    </row>
    <row r="17938" spans="1:3">
      <c r="A17938">
        <v>2017</v>
      </c>
      <c r="B17938">
        <v>2</v>
      </c>
      <c r="C17938">
        <v>24</v>
      </c>
    </row>
    <row r="17939" spans="1:3">
      <c r="A17939">
        <v>2017</v>
      </c>
      <c r="B17939">
        <v>2</v>
      </c>
      <c r="C17939">
        <v>24</v>
      </c>
    </row>
    <row r="17940" spans="1:3">
      <c r="A17940">
        <v>2017</v>
      </c>
      <c r="B17940">
        <v>2</v>
      </c>
      <c r="C17940">
        <v>24</v>
      </c>
    </row>
    <row r="17941" spans="1:3">
      <c r="A17941">
        <v>2017</v>
      </c>
      <c r="B17941">
        <v>2</v>
      </c>
      <c r="C17941">
        <v>24</v>
      </c>
    </row>
    <row r="17942" spans="1:3">
      <c r="A17942">
        <v>2017</v>
      </c>
      <c r="B17942">
        <v>2</v>
      </c>
      <c r="C17942">
        <v>24</v>
      </c>
    </row>
    <row r="17943" spans="1:3">
      <c r="A17943">
        <v>2017</v>
      </c>
      <c r="B17943">
        <v>2</v>
      </c>
      <c r="C17943">
        <v>24</v>
      </c>
    </row>
    <row r="17944" spans="1:3">
      <c r="A17944">
        <v>2017</v>
      </c>
      <c r="B17944">
        <v>2</v>
      </c>
      <c r="C17944">
        <v>24</v>
      </c>
    </row>
    <row r="17945" spans="1:3">
      <c r="A17945">
        <v>2017</v>
      </c>
      <c r="B17945">
        <v>2</v>
      </c>
      <c r="C17945">
        <v>24</v>
      </c>
    </row>
    <row r="17946" spans="1:3">
      <c r="A17946">
        <v>2017</v>
      </c>
      <c r="B17946">
        <v>2</v>
      </c>
      <c r="C17946">
        <v>24</v>
      </c>
    </row>
    <row r="17947" spans="1:3">
      <c r="A17947">
        <v>2017</v>
      </c>
      <c r="B17947">
        <v>2</v>
      </c>
      <c r="C17947">
        <v>24</v>
      </c>
    </row>
    <row r="17948" spans="1:3">
      <c r="A17948">
        <v>2017</v>
      </c>
      <c r="B17948">
        <v>2</v>
      </c>
      <c r="C17948">
        <v>24</v>
      </c>
    </row>
    <row r="17949" spans="1:3">
      <c r="A17949">
        <v>2017</v>
      </c>
      <c r="B17949">
        <v>2</v>
      </c>
      <c r="C17949">
        <v>24</v>
      </c>
    </row>
    <row r="17950" spans="1:3">
      <c r="A17950">
        <v>2017</v>
      </c>
      <c r="B17950">
        <v>2</v>
      </c>
      <c r="C17950">
        <v>24</v>
      </c>
    </row>
    <row r="17951" spans="1:3">
      <c r="A17951">
        <v>2017</v>
      </c>
      <c r="B17951">
        <v>2</v>
      </c>
      <c r="C17951">
        <v>24</v>
      </c>
    </row>
    <row r="17952" spans="1:3">
      <c r="A17952">
        <v>2017</v>
      </c>
      <c r="B17952">
        <v>2</v>
      </c>
      <c r="C17952">
        <v>24</v>
      </c>
    </row>
    <row r="17953" spans="1:3">
      <c r="A17953">
        <v>2017</v>
      </c>
      <c r="B17953">
        <v>2</v>
      </c>
      <c r="C17953">
        <v>24</v>
      </c>
    </row>
    <row r="17954" spans="1:3">
      <c r="A17954">
        <v>2017</v>
      </c>
      <c r="B17954">
        <v>2</v>
      </c>
      <c r="C17954">
        <v>24</v>
      </c>
    </row>
    <row r="17955" spans="1:3">
      <c r="A17955">
        <v>2017</v>
      </c>
      <c r="B17955">
        <v>2</v>
      </c>
      <c r="C17955">
        <v>24</v>
      </c>
    </row>
    <row r="17956" spans="1:3">
      <c r="A17956">
        <v>2017</v>
      </c>
      <c r="B17956">
        <v>2</v>
      </c>
      <c r="C17956">
        <v>24</v>
      </c>
    </row>
    <row r="17957" spans="1:3">
      <c r="A17957">
        <v>2017</v>
      </c>
      <c r="B17957">
        <v>2</v>
      </c>
      <c r="C17957">
        <v>24</v>
      </c>
    </row>
    <row r="17958" spans="1:3">
      <c r="A17958">
        <v>2017</v>
      </c>
      <c r="B17958">
        <v>2</v>
      </c>
      <c r="C17958">
        <v>24</v>
      </c>
    </row>
    <row r="17959" spans="1:3">
      <c r="A17959">
        <v>2017</v>
      </c>
      <c r="B17959">
        <v>2</v>
      </c>
      <c r="C17959">
        <v>24</v>
      </c>
    </row>
    <row r="17960" spans="1:3">
      <c r="A17960">
        <v>2017</v>
      </c>
      <c r="B17960">
        <v>2</v>
      </c>
      <c r="C17960">
        <v>24</v>
      </c>
    </row>
    <row r="17961" spans="1:3">
      <c r="A17961">
        <v>2017</v>
      </c>
      <c r="B17961">
        <v>2</v>
      </c>
      <c r="C17961">
        <v>24</v>
      </c>
    </row>
    <row r="17962" spans="1:3">
      <c r="A17962">
        <v>2017</v>
      </c>
      <c r="B17962">
        <v>2</v>
      </c>
      <c r="C17962">
        <v>24</v>
      </c>
    </row>
    <row r="17963" spans="1:3">
      <c r="A17963">
        <v>2017</v>
      </c>
      <c r="B17963">
        <v>2</v>
      </c>
      <c r="C17963">
        <v>24</v>
      </c>
    </row>
    <row r="17964" spans="1:3">
      <c r="A17964">
        <v>2017</v>
      </c>
      <c r="B17964">
        <v>2</v>
      </c>
      <c r="C17964">
        <v>24</v>
      </c>
    </row>
    <row r="17965" spans="1:3">
      <c r="A17965">
        <v>2017</v>
      </c>
      <c r="B17965">
        <v>2</v>
      </c>
      <c r="C17965">
        <v>24</v>
      </c>
    </row>
    <row r="17966" spans="1:3">
      <c r="A17966">
        <v>2017</v>
      </c>
      <c r="B17966">
        <v>2</v>
      </c>
      <c r="C17966">
        <v>24</v>
      </c>
    </row>
    <row r="17967" spans="1:3">
      <c r="A17967">
        <v>2017</v>
      </c>
      <c r="B17967">
        <v>2</v>
      </c>
      <c r="C17967">
        <v>24</v>
      </c>
    </row>
    <row r="17968" spans="1:3">
      <c r="A17968">
        <v>2017</v>
      </c>
      <c r="B17968">
        <v>2</v>
      </c>
      <c r="C17968">
        <v>24</v>
      </c>
    </row>
    <row r="17969" spans="1:3">
      <c r="A17969">
        <v>2017</v>
      </c>
      <c r="B17969">
        <v>2</v>
      </c>
      <c r="C17969">
        <v>24</v>
      </c>
    </row>
    <row r="17970" spans="1:3">
      <c r="A17970">
        <v>2017</v>
      </c>
      <c r="B17970">
        <v>2</v>
      </c>
      <c r="C17970">
        <v>24</v>
      </c>
    </row>
    <row r="17971" spans="1:3">
      <c r="A17971">
        <v>2017</v>
      </c>
      <c r="B17971">
        <v>2</v>
      </c>
      <c r="C17971">
        <v>24</v>
      </c>
    </row>
    <row r="17972" spans="1:3">
      <c r="A17972">
        <v>2017</v>
      </c>
      <c r="B17972">
        <v>2</v>
      </c>
      <c r="C17972">
        <v>24</v>
      </c>
    </row>
    <row r="17973" spans="1:3">
      <c r="A17973">
        <v>2017</v>
      </c>
      <c r="B17973">
        <v>2</v>
      </c>
      <c r="C17973">
        <v>24</v>
      </c>
    </row>
    <row r="17974" spans="1:3">
      <c r="A17974">
        <v>2017</v>
      </c>
      <c r="B17974">
        <v>2</v>
      </c>
      <c r="C17974">
        <v>24</v>
      </c>
    </row>
    <row r="17975" spans="1:3">
      <c r="A17975">
        <v>2017</v>
      </c>
      <c r="B17975">
        <v>2</v>
      </c>
      <c r="C17975">
        <v>24</v>
      </c>
    </row>
    <row r="17976" spans="1:3">
      <c r="A17976">
        <v>2017</v>
      </c>
      <c r="B17976">
        <v>2</v>
      </c>
      <c r="C17976">
        <v>24</v>
      </c>
    </row>
    <row r="17977" spans="1:3">
      <c r="A17977">
        <v>2017</v>
      </c>
      <c r="B17977">
        <v>2</v>
      </c>
      <c r="C17977">
        <v>24</v>
      </c>
    </row>
    <row r="17978" spans="1:3">
      <c r="A17978">
        <v>2017</v>
      </c>
      <c r="B17978">
        <v>2</v>
      </c>
      <c r="C17978">
        <v>24</v>
      </c>
    </row>
    <row r="17979" spans="1:3">
      <c r="A17979">
        <v>2017</v>
      </c>
      <c r="B17979">
        <v>2</v>
      </c>
      <c r="C17979">
        <v>24</v>
      </c>
    </row>
    <row r="17980" spans="1:3">
      <c r="A17980">
        <v>2017</v>
      </c>
      <c r="B17980">
        <v>2</v>
      </c>
      <c r="C17980">
        <v>24</v>
      </c>
    </row>
    <row r="17981" spans="1:3">
      <c r="A17981">
        <v>2017</v>
      </c>
      <c r="B17981">
        <v>2</v>
      </c>
      <c r="C17981">
        <v>24</v>
      </c>
    </row>
    <row r="17982" spans="1:3">
      <c r="A17982">
        <v>2017</v>
      </c>
      <c r="B17982">
        <v>2</v>
      </c>
      <c r="C17982">
        <v>24</v>
      </c>
    </row>
    <row r="17983" spans="1:3">
      <c r="A17983">
        <v>2017</v>
      </c>
      <c r="B17983">
        <v>2</v>
      </c>
      <c r="C17983">
        <v>24</v>
      </c>
    </row>
    <row r="17984" spans="1:3">
      <c r="A17984">
        <v>2017</v>
      </c>
      <c r="B17984">
        <v>2</v>
      </c>
      <c r="C17984">
        <v>24</v>
      </c>
    </row>
    <row r="17985" spans="1:3">
      <c r="A17985">
        <v>2017</v>
      </c>
      <c r="B17985">
        <v>2</v>
      </c>
      <c r="C17985">
        <v>24</v>
      </c>
    </row>
    <row r="17986" spans="1:3">
      <c r="A17986">
        <v>2017</v>
      </c>
      <c r="B17986">
        <v>2</v>
      </c>
      <c r="C17986">
        <v>24</v>
      </c>
    </row>
    <row r="17987" spans="1:3">
      <c r="A17987">
        <v>2017</v>
      </c>
      <c r="B17987">
        <v>2</v>
      </c>
      <c r="C17987">
        <v>24</v>
      </c>
    </row>
    <row r="17988" spans="1:3">
      <c r="A17988">
        <v>2017</v>
      </c>
      <c r="B17988">
        <v>2</v>
      </c>
      <c r="C17988">
        <v>24</v>
      </c>
    </row>
    <row r="17989" spans="1:3">
      <c r="A17989">
        <v>2017</v>
      </c>
      <c r="B17989">
        <v>2</v>
      </c>
      <c r="C17989">
        <v>24</v>
      </c>
    </row>
    <row r="17990" spans="1:3">
      <c r="A17990">
        <v>2017</v>
      </c>
      <c r="B17990">
        <v>2</v>
      </c>
      <c r="C17990">
        <v>24</v>
      </c>
    </row>
    <row r="17991" spans="1:3">
      <c r="A17991">
        <v>2017</v>
      </c>
      <c r="B17991">
        <v>2</v>
      </c>
      <c r="C17991">
        <v>24</v>
      </c>
    </row>
    <row r="17992" spans="1:3">
      <c r="A17992">
        <v>2017</v>
      </c>
      <c r="B17992">
        <v>2</v>
      </c>
      <c r="C17992">
        <v>24</v>
      </c>
    </row>
    <row r="17993" spans="1:3">
      <c r="A17993">
        <v>2017</v>
      </c>
      <c r="B17993">
        <v>2</v>
      </c>
      <c r="C17993">
        <v>24</v>
      </c>
    </row>
    <row r="17994" spans="1:3">
      <c r="A17994">
        <v>2017</v>
      </c>
      <c r="B17994">
        <v>2</v>
      </c>
      <c r="C17994">
        <v>24</v>
      </c>
    </row>
    <row r="17995" spans="1:3">
      <c r="A17995">
        <v>2017</v>
      </c>
      <c r="B17995">
        <v>2</v>
      </c>
      <c r="C17995">
        <v>24</v>
      </c>
    </row>
    <row r="17996" spans="1:3">
      <c r="A17996">
        <v>2017</v>
      </c>
      <c r="B17996">
        <v>2</v>
      </c>
      <c r="C17996">
        <v>24</v>
      </c>
    </row>
    <row r="17997" spans="1:3">
      <c r="A17997">
        <v>2017</v>
      </c>
      <c r="B17997">
        <v>2</v>
      </c>
      <c r="C17997">
        <v>24</v>
      </c>
    </row>
    <row r="17998" spans="1:3">
      <c r="A17998">
        <v>2017</v>
      </c>
      <c r="B17998">
        <v>2</v>
      </c>
      <c r="C17998">
        <v>24</v>
      </c>
    </row>
    <row r="17999" spans="1:3">
      <c r="A17999">
        <v>2017</v>
      </c>
      <c r="B17999">
        <v>2</v>
      </c>
      <c r="C17999">
        <v>24</v>
      </c>
    </row>
    <row r="18000" spans="1:3">
      <c r="A18000">
        <v>2017</v>
      </c>
      <c r="B18000">
        <v>2</v>
      </c>
      <c r="C18000">
        <v>24</v>
      </c>
    </row>
    <row r="18001" spans="1:3">
      <c r="A18001">
        <v>2017</v>
      </c>
      <c r="B18001">
        <v>2</v>
      </c>
      <c r="C18001">
        <v>24</v>
      </c>
    </row>
    <row r="18002" spans="1:3">
      <c r="A18002">
        <v>2017</v>
      </c>
      <c r="B18002">
        <v>2</v>
      </c>
      <c r="C18002">
        <v>24</v>
      </c>
    </row>
    <row r="18003" spans="1:3">
      <c r="A18003">
        <v>2017</v>
      </c>
      <c r="B18003">
        <v>2</v>
      </c>
      <c r="C18003">
        <v>24</v>
      </c>
    </row>
    <row r="18004" spans="1:3">
      <c r="A18004">
        <v>2017</v>
      </c>
      <c r="B18004">
        <v>2</v>
      </c>
      <c r="C18004">
        <v>24</v>
      </c>
    </row>
    <row r="18005" spans="1:3">
      <c r="A18005">
        <v>2017</v>
      </c>
      <c r="B18005">
        <v>2</v>
      </c>
      <c r="C18005">
        <v>24</v>
      </c>
    </row>
    <row r="18006" spans="1:3">
      <c r="A18006">
        <v>2017</v>
      </c>
      <c r="B18006">
        <v>2</v>
      </c>
      <c r="C18006">
        <v>24</v>
      </c>
    </row>
    <row r="18007" spans="1:3">
      <c r="A18007">
        <v>2017</v>
      </c>
      <c r="B18007">
        <v>2</v>
      </c>
      <c r="C18007">
        <v>24</v>
      </c>
    </row>
    <row r="18008" spans="1:3">
      <c r="A18008">
        <v>2017</v>
      </c>
      <c r="B18008">
        <v>2</v>
      </c>
      <c r="C18008">
        <v>24</v>
      </c>
    </row>
    <row r="18009" spans="1:3">
      <c r="A18009">
        <v>2017</v>
      </c>
      <c r="B18009">
        <v>2</v>
      </c>
      <c r="C18009">
        <v>24</v>
      </c>
    </row>
    <row r="18010" spans="1:3">
      <c r="A18010">
        <v>2017</v>
      </c>
      <c r="B18010">
        <v>2</v>
      </c>
      <c r="C18010">
        <v>24</v>
      </c>
    </row>
    <row r="18011" spans="1:3">
      <c r="A18011">
        <v>2017</v>
      </c>
      <c r="B18011">
        <v>2</v>
      </c>
      <c r="C18011">
        <v>24</v>
      </c>
    </row>
    <row r="18012" spans="1:3">
      <c r="A18012">
        <v>2017</v>
      </c>
      <c r="B18012">
        <v>2</v>
      </c>
      <c r="C18012">
        <v>24</v>
      </c>
    </row>
    <row r="18013" spans="1:3">
      <c r="A18013">
        <v>2017</v>
      </c>
      <c r="B18013">
        <v>2</v>
      </c>
      <c r="C18013">
        <v>24</v>
      </c>
    </row>
    <row r="18014" spans="1:3">
      <c r="A18014">
        <v>2017</v>
      </c>
      <c r="B18014">
        <v>2</v>
      </c>
      <c r="C18014">
        <v>24</v>
      </c>
    </row>
    <row r="18015" spans="1:3">
      <c r="A18015">
        <v>2017</v>
      </c>
      <c r="B18015">
        <v>2</v>
      </c>
      <c r="C18015">
        <v>24</v>
      </c>
    </row>
    <row r="18016" spans="1:3">
      <c r="A18016">
        <v>2017</v>
      </c>
      <c r="B18016">
        <v>2</v>
      </c>
      <c r="C18016">
        <v>24</v>
      </c>
    </row>
    <row r="18017" spans="1:3">
      <c r="A18017">
        <v>2017</v>
      </c>
      <c r="B18017">
        <v>2</v>
      </c>
      <c r="C18017">
        <v>24</v>
      </c>
    </row>
    <row r="18018" spans="1:3">
      <c r="A18018">
        <v>2017</v>
      </c>
      <c r="B18018">
        <v>2</v>
      </c>
      <c r="C18018">
        <v>24</v>
      </c>
    </row>
    <row r="18019" spans="1:3">
      <c r="A18019">
        <v>2017</v>
      </c>
      <c r="B18019">
        <v>2</v>
      </c>
      <c r="C18019">
        <v>24</v>
      </c>
    </row>
    <row r="18020" spans="1:3">
      <c r="A18020">
        <v>2017</v>
      </c>
      <c r="B18020">
        <v>2</v>
      </c>
      <c r="C18020">
        <v>24</v>
      </c>
    </row>
    <row r="18021" spans="1:3">
      <c r="A18021">
        <v>2017</v>
      </c>
      <c r="B18021">
        <v>2</v>
      </c>
      <c r="C18021">
        <v>24</v>
      </c>
    </row>
    <row r="18022" spans="1:3">
      <c r="A18022">
        <v>2017</v>
      </c>
      <c r="B18022">
        <v>2</v>
      </c>
      <c r="C18022">
        <v>24</v>
      </c>
    </row>
    <row r="18023" spans="1:3">
      <c r="A18023">
        <v>2017</v>
      </c>
      <c r="B18023">
        <v>2</v>
      </c>
      <c r="C18023">
        <v>24</v>
      </c>
    </row>
    <row r="18024" spans="1:3">
      <c r="A18024">
        <v>2017</v>
      </c>
      <c r="B18024">
        <v>2</v>
      </c>
      <c r="C18024">
        <v>24</v>
      </c>
    </row>
    <row r="18025" spans="1:3">
      <c r="A18025">
        <v>2017</v>
      </c>
      <c r="B18025">
        <v>2</v>
      </c>
      <c r="C18025">
        <v>24</v>
      </c>
    </row>
    <row r="18026" spans="1:3">
      <c r="A18026">
        <v>2017</v>
      </c>
      <c r="B18026">
        <v>2</v>
      </c>
      <c r="C18026">
        <v>24</v>
      </c>
    </row>
    <row r="18027" spans="1:3">
      <c r="A18027">
        <v>2017</v>
      </c>
      <c r="B18027">
        <v>2</v>
      </c>
      <c r="C18027">
        <v>24</v>
      </c>
    </row>
    <row r="18028" spans="1:3">
      <c r="A18028">
        <v>2017</v>
      </c>
      <c r="B18028">
        <v>2</v>
      </c>
      <c r="C18028">
        <v>24</v>
      </c>
    </row>
    <row r="18029" spans="1:3">
      <c r="A18029">
        <v>2017</v>
      </c>
      <c r="B18029">
        <v>2</v>
      </c>
      <c r="C18029">
        <v>24</v>
      </c>
    </row>
    <row r="18030" spans="1:3">
      <c r="A18030">
        <v>2017</v>
      </c>
      <c r="B18030">
        <v>2</v>
      </c>
      <c r="C18030">
        <v>24</v>
      </c>
    </row>
    <row r="18031" spans="1:3">
      <c r="A18031">
        <v>2017</v>
      </c>
      <c r="B18031">
        <v>2</v>
      </c>
      <c r="C18031">
        <v>24</v>
      </c>
    </row>
    <row r="18032" spans="1:3">
      <c r="A18032">
        <v>2017</v>
      </c>
      <c r="B18032">
        <v>2</v>
      </c>
      <c r="C18032">
        <v>24</v>
      </c>
    </row>
    <row r="18033" spans="1:3">
      <c r="A18033">
        <v>2017</v>
      </c>
      <c r="B18033">
        <v>2</v>
      </c>
      <c r="C18033">
        <v>24</v>
      </c>
    </row>
    <row r="18034" spans="1:3">
      <c r="A18034">
        <v>2017</v>
      </c>
      <c r="B18034">
        <v>2</v>
      </c>
      <c r="C18034">
        <v>24</v>
      </c>
    </row>
    <row r="18035" spans="1:3">
      <c r="A18035">
        <v>2017</v>
      </c>
      <c r="B18035">
        <v>2</v>
      </c>
      <c r="C18035">
        <v>24</v>
      </c>
    </row>
    <row r="18036" spans="1:3">
      <c r="A18036">
        <v>2017</v>
      </c>
      <c r="B18036">
        <v>2</v>
      </c>
      <c r="C18036">
        <v>24</v>
      </c>
    </row>
    <row r="18037" spans="1:3">
      <c r="A18037">
        <v>2017</v>
      </c>
      <c r="B18037">
        <v>2</v>
      </c>
      <c r="C18037">
        <v>24</v>
      </c>
    </row>
    <row r="18038" spans="1:3">
      <c r="A18038">
        <v>2017</v>
      </c>
      <c r="B18038">
        <v>2</v>
      </c>
      <c r="C18038">
        <v>24</v>
      </c>
    </row>
    <row r="18039" spans="1:3">
      <c r="A18039">
        <v>2017</v>
      </c>
      <c r="B18039">
        <v>2</v>
      </c>
      <c r="C18039">
        <v>24</v>
      </c>
    </row>
    <row r="18040" spans="1:3">
      <c r="A18040">
        <v>2017</v>
      </c>
      <c r="B18040">
        <v>2</v>
      </c>
      <c r="C18040">
        <v>24</v>
      </c>
    </row>
    <row r="18041" spans="1:3">
      <c r="A18041">
        <v>2017</v>
      </c>
      <c r="B18041">
        <v>2</v>
      </c>
      <c r="C18041">
        <v>24</v>
      </c>
    </row>
    <row r="18042" spans="1:3">
      <c r="A18042">
        <v>2017</v>
      </c>
      <c r="B18042">
        <v>2</v>
      </c>
      <c r="C18042">
        <v>24</v>
      </c>
    </row>
    <row r="18043" spans="1:3">
      <c r="A18043">
        <v>2017</v>
      </c>
      <c r="B18043">
        <v>2</v>
      </c>
      <c r="C18043">
        <v>24</v>
      </c>
    </row>
    <row r="18044" spans="1:3">
      <c r="A18044">
        <v>2017</v>
      </c>
      <c r="B18044">
        <v>2</v>
      </c>
      <c r="C18044">
        <v>24</v>
      </c>
    </row>
    <row r="18045" spans="1:3">
      <c r="A18045">
        <v>2017</v>
      </c>
      <c r="B18045">
        <v>2</v>
      </c>
      <c r="C18045">
        <v>24</v>
      </c>
    </row>
    <row r="18046" spans="1:3">
      <c r="A18046">
        <v>2017</v>
      </c>
      <c r="B18046">
        <v>2</v>
      </c>
      <c r="C18046">
        <v>24</v>
      </c>
    </row>
    <row r="18047" spans="1:3">
      <c r="A18047">
        <v>2017</v>
      </c>
      <c r="B18047">
        <v>2</v>
      </c>
      <c r="C18047">
        <v>24</v>
      </c>
    </row>
    <row r="18048" spans="1:3">
      <c r="A18048">
        <v>2017</v>
      </c>
      <c r="B18048">
        <v>2</v>
      </c>
      <c r="C18048">
        <v>24</v>
      </c>
    </row>
    <row r="18049" spans="1:3">
      <c r="A18049">
        <v>2017</v>
      </c>
      <c r="B18049">
        <v>2</v>
      </c>
      <c r="C18049">
        <v>24</v>
      </c>
    </row>
    <row r="18050" spans="1:3">
      <c r="A18050">
        <v>2017</v>
      </c>
      <c r="B18050">
        <v>2</v>
      </c>
      <c r="C18050">
        <v>24</v>
      </c>
    </row>
    <row r="18051" spans="1:3">
      <c r="A18051">
        <v>2017</v>
      </c>
      <c r="B18051">
        <v>2</v>
      </c>
      <c r="C18051">
        <v>24</v>
      </c>
    </row>
    <row r="18052" spans="1:3">
      <c r="A18052">
        <v>2017</v>
      </c>
      <c r="B18052">
        <v>2</v>
      </c>
      <c r="C18052">
        <v>24</v>
      </c>
    </row>
    <row r="18053" spans="1:3">
      <c r="A18053">
        <v>2017</v>
      </c>
      <c r="B18053">
        <v>2</v>
      </c>
      <c r="C18053">
        <v>24</v>
      </c>
    </row>
    <row r="18054" spans="1:3">
      <c r="A18054">
        <v>2017</v>
      </c>
      <c r="B18054">
        <v>2</v>
      </c>
      <c r="C18054">
        <v>24</v>
      </c>
    </row>
    <row r="18055" spans="1:3">
      <c r="A18055">
        <v>2017</v>
      </c>
      <c r="B18055">
        <v>2</v>
      </c>
      <c r="C18055">
        <v>24</v>
      </c>
    </row>
    <row r="18056" spans="1:3">
      <c r="A18056">
        <v>2017</v>
      </c>
      <c r="B18056">
        <v>2</v>
      </c>
      <c r="C18056">
        <v>24</v>
      </c>
    </row>
    <row r="18057" spans="1:3">
      <c r="A18057">
        <v>2017</v>
      </c>
      <c r="B18057">
        <v>2</v>
      </c>
      <c r="C18057">
        <v>24</v>
      </c>
    </row>
    <row r="18058" spans="1:3">
      <c r="A18058">
        <v>2017</v>
      </c>
      <c r="B18058">
        <v>2</v>
      </c>
      <c r="C18058">
        <v>24</v>
      </c>
    </row>
    <row r="18059" spans="1:3">
      <c r="A18059">
        <v>2017</v>
      </c>
      <c r="B18059">
        <v>2</v>
      </c>
      <c r="C18059">
        <v>24</v>
      </c>
    </row>
    <row r="18060" spans="1:3">
      <c r="A18060">
        <v>2017</v>
      </c>
      <c r="B18060">
        <v>2</v>
      </c>
      <c r="C18060">
        <v>24</v>
      </c>
    </row>
    <row r="18061" spans="1:3">
      <c r="A18061">
        <v>2017</v>
      </c>
      <c r="B18061">
        <v>2</v>
      </c>
      <c r="C18061">
        <v>24</v>
      </c>
    </row>
    <row r="18062" spans="1:3">
      <c r="A18062">
        <v>2017</v>
      </c>
      <c r="B18062">
        <v>2</v>
      </c>
      <c r="C18062">
        <v>24</v>
      </c>
    </row>
    <row r="18063" spans="1:3">
      <c r="A18063">
        <v>2017</v>
      </c>
      <c r="B18063">
        <v>2</v>
      </c>
      <c r="C18063">
        <v>24</v>
      </c>
    </row>
    <row r="18064" spans="1:3">
      <c r="A18064">
        <v>2017</v>
      </c>
      <c r="B18064">
        <v>2</v>
      </c>
      <c r="C18064">
        <v>24</v>
      </c>
    </row>
    <row r="18065" spans="1:3">
      <c r="A18065">
        <v>2017</v>
      </c>
      <c r="B18065">
        <v>2</v>
      </c>
      <c r="C18065">
        <v>24</v>
      </c>
    </row>
    <row r="18066" spans="1:3">
      <c r="A18066">
        <v>2017</v>
      </c>
      <c r="B18066">
        <v>2</v>
      </c>
      <c r="C18066">
        <v>24</v>
      </c>
    </row>
    <row r="18067" spans="1:3">
      <c r="A18067">
        <v>2017</v>
      </c>
      <c r="B18067">
        <v>2</v>
      </c>
      <c r="C18067">
        <v>24</v>
      </c>
    </row>
    <row r="18068" spans="1:3">
      <c r="A18068">
        <v>2017</v>
      </c>
      <c r="B18068">
        <v>2</v>
      </c>
      <c r="C18068">
        <v>24</v>
      </c>
    </row>
    <row r="18069" spans="1:3">
      <c r="A18069">
        <v>2017</v>
      </c>
      <c r="B18069">
        <v>2</v>
      </c>
      <c r="C18069">
        <v>24</v>
      </c>
    </row>
    <row r="18070" spans="1:3">
      <c r="A18070">
        <v>2017</v>
      </c>
      <c r="B18070">
        <v>2</v>
      </c>
      <c r="C18070">
        <v>24</v>
      </c>
    </row>
    <row r="18071" spans="1:3">
      <c r="A18071">
        <v>2017</v>
      </c>
      <c r="B18071">
        <v>2</v>
      </c>
      <c r="C18071">
        <v>24</v>
      </c>
    </row>
    <row r="18072" spans="1:3">
      <c r="A18072">
        <v>2017</v>
      </c>
      <c r="B18072">
        <v>2</v>
      </c>
      <c r="C18072">
        <v>24</v>
      </c>
    </row>
    <row r="18073" spans="1:3">
      <c r="A18073">
        <v>2017</v>
      </c>
      <c r="B18073">
        <v>2</v>
      </c>
      <c r="C18073">
        <v>24</v>
      </c>
    </row>
    <row r="18074" spans="1:3">
      <c r="A18074">
        <v>2017</v>
      </c>
      <c r="B18074">
        <v>2</v>
      </c>
      <c r="C18074">
        <v>24</v>
      </c>
    </row>
    <row r="18075" spans="1:3">
      <c r="A18075">
        <v>2017</v>
      </c>
      <c r="B18075">
        <v>2</v>
      </c>
      <c r="C18075">
        <v>24</v>
      </c>
    </row>
    <row r="18076" spans="1:3">
      <c r="A18076">
        <v>2017</v>
      </c>
      <c r="B18076">
        <v>2</v>
      </c>
      <c r="C18076">
        <v>24</v>
      </c>
    </row>
    <row r="18077" spans="1:3">
      <c r="A18077">
        <v>2017</v>
      </c>
      <c r="B18077">
        <v>2</v>
      </c>
      <c r="C18077">
        <v>24</v>
      </c>
    </row>
    <row r="18078" spans="1:3">
      <c r="A18078">
        <v>2017</v>
      </c>
      <c r="B18078">
        <v>2</v>
      </c>
      <c r="C18078">
        <v>24</v>
      </c>
    </row>
    <row r="18079" spans="1:3">
      <c r="A18079">
        <v>2017</v>
      </c>
      <c r="B18079">
        <v>2</v>
      </c>
      <c r="C18079">
        <v>24</v>
      </c>
    </row>
    <row r="18080" spans="1:3">
      <c r="A18080">
        <v>2017</v>
      </c>
      <c r="B18080">
        <v>2</v>
      </c>
      <c r="C18080">
        <v>24</v>
      </c>
    </row>
    <row r="18081" spans="1:3">
      <c r="A18081">
        <v>2017</v>
      </c>
      <c r="B18081">
        <v>2</v>
      </c>
      <c r="C18081">
        <v>24</v>
      </c>
    </row>
    <row r="18082" spans="1:3">
      <c r="A18082">
        <v>2017</v>
      </c>
      <c r="B18082">
        <v>2</v>
      </c>
      <c r="C18082">
        <v>24</v>
      </c>
    </row>
    <row r="18083" spans="1:3">
      <c r="A18083">
        <v>2017</v>
      </c>
      <c r="B18083">
        <v>2</v>
      </c>
      <c r="C18083">
        <v>24</v>
      </c>
    </row>
    <row r="18084" spans="1:3">
      <c r="A18084">
        <v>2017</v>
      </c>
      <c r="B18084">
        <v>2</v>
      </c>
      <c r="C18084">
        <v>24</v>
      </c>
    </row>
    <row r="18085" spans="1:3">
      <c r="A18085">
        <v>2017</v>
      </c>
      <c r="B18085">
        <v>2</v>
      </c>
      <c r="C18085">
        <v>24</v>
      </c>
    </row>
    <row r="18086" spans="1:3">
      <c r="A18086">
        <v>2017</v>
      </c>
      <c r="B18086">
        <v>2</v>
      </c>
      <c r="C18086">
        <v>24</v>
      </c>
    </row>
    <row r="18087" spans="1:3">
      <c r="A18087">
        <v>2017</v>
      </c>
      <c r="B18087">
        <v>2</v>
      </c>
      <c r="C18087">
        <v>24</v>
      </c>
    </row>
    <row r="18088" spans="1:3">
      <c r="A18088">
        <v>2017</v>
      </c>
      <c r="B18088">
        <v>2</v>
      </c>
      <c r="C18088">
        <v>24</v>
      </c>
    </row>
    <row r="18089" spans="1:3">
      <c r="A18089">
        <v>2017</v>
      </c>
      <c r="B18089">
        <v>2</v>
      </c>
      <c r="C18089">
        <v>24</v>
      </c>
    </row>
    <row r="18090" spans="1:3">
      <c r="A18090">
        <v>2017</v>
      </c>
      <c r="B18090">
        <v>2</v>
      </c>
      <c r="C18090">
        <v>24</v>
      </c>
    </row>
    <row r="18091" spans="1:3">
      <c r="A18091">
        <v>2017</v>
      </c>
      <c r="B18091">
        <v>2</v>
      </c>
      <c r="C18091">
        <v>24</v>
      </c>
    </row>
    <row r="18092" spans="1:3">
      <c r="A18092">
        <v>2017</v>
      </c>
      <c r="B18092">
        <v>2</v>
      </c>
      <c r="C18092">
        <v>24</v>
      </c>
    </row>
    <row r="18093" spans="1:3">
      <c r="A18093">
        <v>2017</v>
      </c>
      <c r="B18093">
        <v>2</v>
      </c>
      <c r="C18093">
        <v>24</v>
      </c>
    </row>
    <row r="18094" spans="1:3">
      <c r="A18094">
        <v>2017</v>
      </c>
      <c r="B18094">
        <v>2</v>
      </c>
      <c r="C18094">
        <v>24</v>
      </c>
    </row>
    <row r="18095" spans="1:3">
      <c r="A18095">
        <v>2017</v>
      </c>
      <c r="B18095">
        <v>2</v>
      </c>
      <c r="C18095">
        <v>27</v>
      </c>
    </row>
    <row r="18096" spans="1:3">
      <c r="A18096">
        <v>2017</v>
      </c>
      <c r="B18096">
        <v>2</v>
      </c>
      <c r="C18096">
        <v>27</v>
      </c>
    </row>
    <row r="18097" spans="1:3">
      <c r="A18097">
        <v>2017</v>
      </c>
      <c r="B18097">
        <v>2</v>
      </c>
      <c r="C18097">
        <v>27</v>
      </c>
    </row>
    <row r="18098" spans="1:3">
      <c r="A18098">
        <v>2017</v>
      </c>
      <c r="B18098">
        <v>2</v>
      </c>
      <c r="C18098">
        <v>27</v>
      </c>
    </row>
    <row r="18099" spans="1:3">
      <c r="A18099">
        <v>2017</v>
      </c>
      <c r="B18099">
        <v>2</v>
      </c>
      <c r="C18099">
        <v>27</v>
      </c>
    </row>
    <row r="18100" spans="1:3">
      <c r="A18100">
        <v>2017</v>
      </c>
      <c r="B18100">
        <v>2</v>
      </c>
      <c r="C18100">
        <v>27</v>
      </c>
    </row>
    <row r="18101" spans="1:3">
      <c r="A18101">
        <v>2017</v>
      </c>
      <c r="B18101">
        <v>2</v>
      </c>
      <c r="C18101">
        <v>27</v>
      </c>
    </row>
    <row r="18102" spans="1:3">
      <c r="A18102">
        <v>2017</v>
      </c>
      <c r="B18102">
        <v>2</v>
      </c>
      <c r="C18102">
        <v>27</v>
      </c>
    </row>
    <row r="18103" spans="1:3">
      <c r="A18103">
        <v>2017</v>
      </c>
      <c r="B18103">
        <v>2</v>
      </c>
      <c r="C18103">
        <v>27</v>
      </c>
    </row>
    <row r="18104" spans="1:3">
      <c r="A18104">
        <v>2017</v>
      </c>
      <c r="B18104">
        <v>2</v>
      </c>
      <c r="C18104">
        <v>27</v>
      </c>
    </row>
    <row r="18105" spans="1:3">
      <c r="A18105">
        <v>2017</v>
      </c>
      <c r="B18105">
        <v>2</v>
      </c>
      <c r="C18105">
        <v>27</v>
      </c>
    </row>
    <row r="18106" spans="1:3">
      <c r="A18106">
        <v>2017</v>
      </c>
      <c r="B18106">
        <v>2</v>
      </c>
      <c r="C18106">
        <v>27</v>
      </c>
    </row>
    <row r="18107" spans="1:3">
      <c r="A18107">
        <v>2017</v>
      </c>
      <c r="B18107">
        <v>2</v>
      </c>
      <c r="C18107">
        <v>27</v>
      </c>
    </row>
    <row r="18108" spans="1:3">
      <c r="A18108">
        <v>2017</v>
      </c>
      <c r="B18108">
        <v>2</v>
      </c>
      <c r="C18108">
        <v>27</v>
      </c>
    </row>
    <row r="18109" spans="1:3">
      <c r="A18109">
        <v>2017</v>
      </c>
      <c r="B18109">
        <v>2</v>
      </c>
      <c r="C18109">
        <v>27</v>
      </c>
    </row>
    <row r="18110" spans="1:3">
      <c r="A18110">
        <v>2017</v>
      </c>
      <c r="B18110">
        <v>2</v>
      </c>
      <c r="C18110">
        <v>27</v>
      </c>
    </row>
    <row r="18111" spans="1:3">
      <c r="A18111">
        <v>2017</v>
      </c>
      <c r="B18111">
        <v>2</v>
      </c>
      <c r="C18111">
        <v>27</v>
      </c>
    </row>
    <row r="18112" spans="1:3">
      <c r="A18112">
        <v>2017</v>
      </c>
      <c r="B18112">
        <v>2</v>
      </c>
      <c r="C18112">
        <v>27</v>
      </c>
    </row>
    <row r="18113" spans="1:3">
      <c r="A18113">
        <v>2017</v>
      </c>
      <c r="B18113">
        <v>2</v>
      </c>
      <c r="C18113">
        <v>27</v>
      </c>
    </row>
    <row r="18114" spans="1:3">
      <c r="A18114">
        <v>2017</v>
      </c>
      <c r="B18114">
        <v>2</v>
      </c>
      <c r="C18114">
        <v>27</v>
      </c>
    </row>
    <row r="18115" spans="1:3">
      <c r="A18115">
        <v>2017</v>
      </c>
      <c r="B18115">
        <v>2</v>
      </c>
      <c r="C18115">
        <v>27</v>
      </c>
    </row>
    <row r="18116" spans="1:3">
      <c r="A18116">
        <v>2017</v>
      </c>
      <c r="B18116">
        <v>2</v>
      </c>
      <c r="C18116">
        <v>27</v>
      </c>
    </row>
    <row r="18117" spans="1:3">
      <c r="A18117">
        <v>2017</v>
      </c>
      <c r="B18117">
        <v>2</v>
      </c>
      <c r="C18117">
        <v>27</v>
      </c>
    </row>
    <row r="18118" spans="1:3">
      <c r="A18118">
        <v>2017</v>
      </c>
      <c r="B18118">
        <v>2</v>
      </c>
      <c r="C18118">
        <v>27</v>
      </c>
    </row>
    <row r="18119" spans="1:3">
      <c r="A18119">
        <v>2017</v>
      </c>
      <c r="B18119">
        <v>2</v>
      </c>
      <c r="C18119">
        <v>27</v>
      </c>
    </row>
    <row r="18120" spans="1:3">
      <c r="A18120">
        <v>2017</v>
      </c>
      <c r="B18120">
        <v>2</v>
      </c>
      <c r="C18120">
        <v>27</v>
      </c>
    </row>
    <row r="18121" spans="1:3">
      <c r="A18121">
        <v>2017</v>
      </c>
      <c r="B18121">
        <v>2</v>
      </c>
      <c r="C18121">
        <v>27</v>
      </c>
    </row>
    <row r="18122" spans="1:3">
      <c r="A18122">
        <v>2017</v>
      </c>
      <c r="B18122">
        <v>2</v>
      </c>
      <c r="C18122">
        <v>27</v>
      </c>
    </row>
    <row r="18123" spans="1:3">
      <c r="A18123">
        <v>2017</v>
      </c>
      <c r="B18123">
        <v>2</v>
      </c>
      <c r="C18123">
        <v>27</v>
      </c>
    </row>
    <row r="18124" spans="1:3">
      <c r="A18124">
        <v>2017</v>
      </c>
      <c r="B18124">
        <v>2</v>
      </c>
      <c r="C18124">
        <v>27</v>
      </c>
    </row>
    <row r="18125" spans="1:3">
      <c r="A18125">
        <v>2017</v>
      </c>
      <c r="B18125">
        <v>2</v>
      </c>
      <c r="C18125">
        <v>27</v>
      </c>
    </row>
    <row r="18126" spans="1:3">
      <c r="A18126">
        <v>2017</v>
      </c>
      <c r="B18126">
        <v>2</v>
      </c>
      <c r="C18126">
        <v>27</v>
      </c>
    </row>
    <row r="18127" spans="1:3">
      <c r="A18127">
        <v>2017</v>
      </c>
      <c r="B18127">
        <v>2</v>
      </c>
      <c r="C18127">
        <v>27</v>
      </c>
    </row>
    <row r="18128" spans="1:3">
      <c r="A18128">
        <v>2017</v>
      </c>
      <c r="B18128">
        <v>2</v>
      </c>
      <c r="C18128">
        <v>27</v>
      </c>
    </row>
    <row r="18129" spans="1:3">
      <c r="A18129">
        <v>2017</v>
      </c>
      <c r="B18129">
        <v>2</v>
      </c>
      <c r="C18129">
        <v>27</v>
      </c>
    </row>
    <row r="18130" spans="1:3">
      <c r="A18130">
        <v>2017</v>
      </c>
      <c r="B18130">
        <v>2</v>
      </c>
      <c r="C18130">
        <v>27</v>
      </c>
    </row>
    <row r="18131" spans="1:3">
      <c r="A18131">
        <v>2017</v>
      </c>
      <c r="B18131">
        <v>2</v>
      </c>
      <c r="C18131">
        <v>27</v>
      </c>
    </row>
    <row r="18132" spans="1:3">
      <c r="A18132">
        <v>2017</v>
      </c>
      <c r="B18132">
        <v>2</v>
      </c>
      <c r="C18132">
        <v>27</v>
      </c>
    </row>
    <row r="18133" spans="1:3">
      <c r="A18133">
        <v>2017</v>
      </c>
      <c r="B18133">
        <v>2</v>
      </c>
      <c r="C18133">
        <v>27</v>
      </c>
    </row>
    <row r="18134" spans="1:3">
      <c r="A18134">
        <v>2017</v>
      </c>
      <c r="B18134">
        <v>2</v>
      </c>
      <c r="C18134">
        <v>27</v>
      </c>
    </row>
    <row r="18135" spans="1:3">
      <c r="A18135">
        <v>2017</v>
      </c>
      <c r="B18135">
        <v>2</v>
      </c>
      <c r="C18135">
        <v>27</v>
      </c>
    </row>
    <row r="18136" spans="1:3">
      <c r="A18136">
        <v>2017</v>
      </c>
      <c r="B18136">
        <v>2</v>
      </c>
      <c r="C18136">
        <v>27</v>
      </c>
    </row>
    <row r="18137" spans="1:3">
      <c r="A18137">
        <v>2017</v>
      </c>
      <c r="B18137">
        <v>2</v>
      </c>
      <c r="C18137">
        <v>27</v>
      </c>
    </row>
    <row r="18138" spans="1:3">
      <c r="A18138">
        <v>2017</v>
      </c>
      <c r="B18138">
        <v>2</v>
      </c>
      <c r="C18138">
        <v>27</v>
      </c>
    </row>
    <row r="18139" spans="1:3">
      <c r="A18139">
        <v>2017</v>
      </c>
      <c r="B18139">
        <v>2</v>
      </c>
      <c r="C18139">
        <v>27</v>
      </c>
    </row>
    <row r="18140" spans="1:3">
      <c r="A18140">
        <v>2017</v>
      </c>
      <c r="B18140">
        <v>2</v>
      </c>
      <c r="C18140">
        <v>27</v>
      </c>
    </row>
    <row r="18141" spans="1:3">
      <c r="A18141">
        <v>2017</v>
      </c>
      <c r="B18141">
        <v>2</v>
      </c>
      <c r="C18141">
        <v>27</v>
      </c>
    </row>
    <row r="18142" spans="1:3">
      <c r="A18142">
        <v>2017</v>
      </c>
      <c r="B18142">
        <v>2</v>
      </c>
      <c r="C18142">
        <v>27</v>
      </c>
    </row>
    <row r="18143" spans="1:3">
      <c r="A18143">
        <v>2017</v>
      </c>
      <c r="B18143">
        <v>2</v>
      </c>
      <c r="C18143">
        <v>27</v>
      </c>
    </row>
    <row r="18144" spans="1:3">
      <c r="A18144">
        <v>2017</v>
      </c>
      <c r="B18144">
        <v>2</v>
      </c>
      <c r="C18144">
        <v>27</v>
      </c>
    </row>
    <row r="18145" spans="1:3">
      <c r="A18145">
        <v>2017</v>
      </c>
      <c r="B18145">
        <v>2</v>
      </c>
      <c r="C18145">
        <v>27</v>
      </c>
    </row>
    <row r="18146" spans="1:3">
      <c r="A18146">
        <v>2017</v>
      </c>
      <c r="B18146">
        <v>2</v>
      </c>
      <c r="C18146">
        <v>27</v>
      </c>
    </row>
    <row r="18147" spans="1:3">
      <c r="A18147">
        <v>2017</v>
      </c>
      <c r="B18147">
        <v>2</v>
      </c>
      <c r="C18147">
        <v>27</v>
      </c>
    </row>
    <row r="18148" spans="1:3">
      <c r="A18148">
        <v>2017</v>
      </c>
      <c r="B18148">
        <v>2</v>
      </c>
      <c r="C18148">
        <v>27</v>
      </c>
    </row>
    <row r="18149" spans="1:3">
      <c r="A18149">
        <v>2017</v>
      </c>
      <c r="B18149">
        <v>2</v>
      </c>
      <c r="C18149">
        <v>27</v>
      </c>
    </row>
    <row r="18150" spans="1:3">
      <c r="A18150">
        <v>2017</v>
      </c>
      <c r="B18150">
        <v>2</v>
      </c>
      <c r="C18150">
        <v>27</v>
      </c>
    </row>
    <row r="18151" spans="1:3">
      <c r="A18151">
        <v>2017</v>
      </c>
      <c r="B18151">
        <v>2</v>
      </c>
      <c r="C18151">
        <v>27</v>
      </c>
    </row>
    <row r="18152" spans="1:3">
      <c r="A18152">
        <v>2017</v>
      </c>
      <c r="B18152">
        <v>2</v>
      </c>
      <c r="C18152">
        <v>27</v>
      </c>
    </row>
    <row r="18153" spans="1:3">
      <c r="A18153">
        <v>2017</v>
      </c>
      <c r="B18153">
        <v>2</v>
      </c>
      <c r="C18153">
        <v>27</v>
      </c>
    </row>
    <row r="18154" spans="1:3">
      <c r="A18154">
        <v>2017</v>
      </c>
      <c r="B18154">
        <v>2</v>
      </c>
      <c r="C18154">
        <v>27</v>
      </c>
    </row>
    <row r="18155" spans="1:3">
      <c r="A18155">
        <v>2017</v>
      </c>
      <c r="B18155">
        <v>2</v>
      </c>
      <c r="C18155">
        <v>27</v>
      </c>
    </row>
    <row r="18156" spans="1:3">
      <c r="A18156">
        <v>2017</v>
      </c>
      <c r="B18156">
        <v>2</v>
      </c>
      <c r="C18156">
        <v>27</v>
      </c>
    </row>
    <row r="18157" spans="1:3">
      <c r="A18157">
        <v>2017</v>
      </c>
      <c r="B18157">
        <v>2</v>
      </c>
      <c r="C18157">
        <v>27</v>
      </c>
    </row>
    <row r="18158" spans="1:3">
      <c r="A18158">
        <v>2017</v>
      </c>
      <c r="B18158">
        <v>2</v>
      </c>
      <c r="C18158">
        <v>27</v>
      </c>
    </row>
    <row r="18159" spans="1:3">
      <c r="A18159">
        <v>2017</v>
      </c>
      <c r="B18159">
        <v>2</v>
      </c>
      <c r="C18159">
        <v>27</v>
      </c>
    </row>
    <row r="18160" spans="1:3">
      <c r="A18160">
        <v>2017</v>
      </c>
      <c r="B18160">
        <v>2</v>
      </c>
      <c r="C18160">
        <v>27</v>
      </c>
    </row>
    <row r="18161" spans="1:3">
      <c r="A18161">
        <v>2017</v>
      </c>
      <c r="B18161">
        <v>2</v>
      </c>
      <c r="C18161">
        <v>27</v>
      </c>
    </row>
    <row r="18162" spans="1:3">
      <c r="A18162">
        <v>2017</v>
      </c>
      <c r="B18162">
        <v>2</v>
      </c>
      <c r="C18162">
        <v>27</v>
      </c>
    </row>
    <row r="18163" spans="1:3">
      <c r="A18163">
        <v>2017</v>
      </c>
      <c r="B18163">
        <v>2</v>
      </c>
      <c r="C18163">
        <v>27</v>
      </c>
    </row>
    <row r="18164" spans="1:3">
      <c r="A18164">
        <v>2017</v>
      </c>
      <c r="B18164">
        <v>2</v>
      </c>
      <c r="C18164">
        <v>27</v>
      </c>
    </row>
    <row r="18165" spans="1:3">
      <c r="A18165">
        <v>2017</v>
      </c>
      <c r="B18165">
        <v>2</v>
      </c>
      <c r="C18165">
        <v>27</v>
      </c>
    </row>
    <row r="18166" spans="1:3">
      <c r="A18166">
        <v>2017</v>
      </c>
      <c r="B18166">
        <v>2</v>
      </c>
      <c r="C18166">
        <v>27</v>
      </c>
    </row>
    <row r="18167" spans="1:3">
      <c r="A18167">
        <v>2017</v>
      </c>
      <c r="B18167">
        <v>2</v>
      </c>
      <c r="C18167">
        <v>27</v>
      </c>
    </row>
    <row r="18168" spans="1:3">
      <c r="A18168">
        <v>2017</v>
      </c>
      <c r="B18168">
        <v>2</v>
      </c>
      <c r="C18168">
        <v>27</v>
      </c>
    </row>
    <row r="18169" spans="1:3">
      <c r="A18169">
        <v>2017</v>
      </c>
      <c r="B18169">
        <v>2</v>
      </c>
      <c r="C18169">
        <v>27</v>
      </c>
    </row>
    <row r="18170" spans="1:3">
      <c r="A18170">
        <v>2017</v>
      </c>
      <c r="B18170">
        <v>2</v>
      </c>
      <c r="C18170">
        <v>27</v>
      </c>
    </row>
    <row r="18171" spans="1:3">
      <c r="A18171">
        <v>2017</v>
      </c>
      <c r="B18171">
        <v>2</v>
      </c>
      <c r="C18171">
        <v>27</v>
      </c>
    </row>
    <row r="18172" spans="1:3">
      <c r="A18172">
        <v>2017</v>
      </c>
      <c r="B18172">
        <v>2</v>
      </c>
      <c r="C18172">
        <v>27</v>
      </c>
    </row>
    <row r="18173" spans="1:3">
      <c r="A18173">
        <v>2017</v>
      </c>
      <c r="B18173">
        <v>2</v>
      </c>
      <c r="C18173">
        <v>27</v>
      </c>
    </row>
    <row r="18174" spans="1:3">
      <c r="A18174">
        <v>2017</v>
      </c>
      <c r="B18174">
        <v>2</v>
      </c>
      <c r="C18174">
        <v>27</v>
      </c>
    </row>
    <row r="18175" spans="1:3">
      <c r="A18175">
        <v>2017</v>
      </c>
      <c r="B18175">
        <v>2</v>
      </c>
      <c r="C18175">
        <v>27</v>
      </c>
    </row>
    <row r="18176" spans="1:3">
      <c r="A18176">
        <v>2017</v>
      </c>
      <c r="B18176">
        <v>2</v>
      </c>
      <c r="C18176">
        <v>27</v>
      </c>
    </row>
    <row r="18177" spans="1:3">
      <c r="A18177">
        <v>2017</v>
      </c>
      <c r="B18177">
        <v>2</v>
      </c>
      <c r="C18177">
        <v>27</v>
      </c>
    </row>
    <row r="18178" spans="1:3">
      <c r="A18178">
        <v>2017</v>
      </c>
      <c r="B18178">
        <v>2</v>
      </c>
      <c r="C18178">
        <v>27</v>
      </c>
    </row>
    <row r="18179" spans="1:3">
      <c r="A18179">
        <v>2017</v>
      </c>
      <c r="B18179">
        <v>2</v>
      </c>
      <c r="C18179">
        <v>27</v>
      </c>
    </row>
    <row r="18180" spans="1:3">
      <c r="A18180">
        <v>2017</v>
      </c>
      <c r="B18180">
        <v>2</v>
      </c>
      <c r="C18180">
        <v>27</v>
      </c>
    </row>
    <row r="18181" spans="1:3">
      <c r="A18181">
        <v>2017</v>
      </c>
      <c r="B18181">
        <v>2</v>
      </c>
      <c r="C18181">
        <v>27</v>
      </c>
    </row>
    <row r="18182" spans="1:3">
      <c r="A18182">
        <v>2017</v>
      </c>
      <c r="B18182">
        <v>2</v>
      </c>
      <c r="C18182">
        <v>27</v>
      </c>
    </row>
    <row r="18183" spans="1:3">
      <c r="A18183">
        <v>2017</v>
      </c>
      <c r="B18183">
        <v>2</v>
      </c>
      <c r="C18183">
        <v>28</v>
      </c>
    </row>
    <row r="18184" spans="1:3">
      <c r="A18184">
        <v>2017</v>
      </c>
      <c r="B18184">
        <v>2</v>
      </c>
      <c r="C18184">
        <v>28</v>
      </c>
    </row>
    <row r="18185" spans="1:3">
      <c r="A18185">
        <v>2017</v>
      </c>
      <c r="B18185">
        <v>2</v>
      </c>
      <c r="C18185">
        <v>28</v>
      </c>
    </row>
    <row r="18186" spans="1:3">
      <c r="A18186">
        <v>2017</v>
      </c>
      <c r="B18186">
        <v>2</v>
      </c>
      <c r="C18186">
        <v>28</v>
      </c>
    </row>
    <row r="18187" spans="1:3">
      <c r="A18187">
        <v>2017</v>
      </c>
      <c r="B18187">
        <v>2</v>
      </c>
      <c r="C18187">
        <v>28</v>
      </c>
    </row>
    <row r="18188" spans="1:3">
      <c r="A18188">
        <v>2017</v>
      </c>
      <c r="B18188">
        <v>2</v>
      </c>
      <c r="C18188">
        <v>28</v>
      </c>
    </row>
    <row r="18189" spans="1:3">
      <c r="A18189">
        <v>2017</v>
      </c>
      <c r="B18189">
        <v>2</v>
      </c>
      <c r="C18189">
        <v>28</v>
      </c>
    </row>
    <row r="18190" spans="1:3">
      <c r="A18190">
        <v>2017</v>
      </c>
      <c r="B18190">
        <v>2</v>
      </c>
      <c r="C18190">
        <v>28</v>
      </c>
    </row>
    <row r="18191" spans="1:3">
      <c r="A18191">
        <v>2017</v>
      </c>
      <c r="B18191">
        <v>2</v>
      </c>
      <c r="C18191">
        <v>28</v>
      </c>
    </row>
    <row r="18192" spans="1:3">
      <c r="A18192">
        <v>2017</v>
      </c>
      <c r="B18192">
        <v>2</v>
      </c>
      <c r="C18192">
        <v>28</v>
      </c>
    </row>
    <row r="18193" spans="1:3">
      <c r="A18193">
        <v>2017</v>
      </c>
      <c r="B18193">
        <v>2</v>
      </c>
      <c r="C18193">
        <v>28</v>
      </c>
    </row>
    <row r="18194" spans="1:3">
      <c r="A18194">
        <v>2017</v>
      </c>
      <c r="B18194">
        <v>2</v>
      </c>
      <c r="C18194">
        <v>28</v>
      </c>
    </row>
    <row r="18195" spans="1:3">
      <c r="A18195">
        <v>2017</v>
      </c>
      <c r="B18195">
        <v>2</v>
      </c>
      <c r="C18195">
        <v>28</v>
      </c>
    </row>
    <row r="18196" spans="1:3">
      <c r="A18196">
        <v>2017</v>
      </c>
      <c r="B18196">
        <v>2</v>
      </c>
      <c r="C18196">
        <v>28</v>
      </c>
    </row>
    <row r="18197" spans="1:3">
      <c r="A18197">
        <v>2017</v>
      </c>
      <c r="B18197">
        <v>2</v>
      </c>
      <c r="C18197">
        <v>28</v>
      </c>
    </row>
    <row r="18198" spans="1:3">
      <c r="A18198">
        <v>2017</v>
      </c>
      <c r="B18198">
        <v>2</v>
      </c>
      <c r="C18198">
        <v>28</v>
      </c>
    </row>
    <row r="18199" spans="1:3">
      <c r="A18199">
        <v>2017</v>
      </c>
      <c r="B18199">
        <v>2</v>
      </c>
      <c r="C18199">
        <v>28</v>
      </c>
    </row>
    <row r="18200" spans="1:3">
      <c r="A18200">
        <v>2017</v>
      </c>
      <c r="B18200">
        <v>2</v>
      </c>
      <c r="C18200">
        <v>28</v>
      </c>
    </row>
    <row r="18201" spans="1:3">
      <c r="A18201">
        <v>2017</v>
      </c>
      <c r="B18201">
        <v>2</v>
      </c>
      <c r="C18201">
        <v>28</v>
      </c>
    </row>
    <row r="18202" spans="1:3">
      <c r="A18202">
        <v>2017</v>
      </c>
      <c r="B18202">
        <v>2</v>
      </c>
      <c r="C18202">
        <v>28</v>
      </c>
    </row>
    <row r="18203" spans="1:3">
      <c r="A18203">
        <v>2017</v>
      </c>
      <c r="B18203">
        <v>2</v>
      </c>
      <c r="C18203">
        <v>28</v>
      </c>
    </row>
    <row r="18204" spans="1:3">
      <c r="A18204">
        <v>2017</v>
      </c>
      <c r="B18204">
        <v>2</v>
      </c>
      <c r="C18204">
        <v>28</v>
      </c>
    </row>
    <row r="18205" spans="1:3">
      <c r="A18205">
        <v>2017</v>
      </c>
      <c r="B18205">
        <v>2</v>
      </c>
      <c r="C18205">
        <v>28</v>
      </c>
    </row>
    <row r="18206" spans="1:3">
      <c r="A18206">
        <v>2017</v>
      </c>
      <c r="B18206">
        <v>2</v>
      </c>
      <c r="C18206">
        <v>28</v>
      </c>
    </row>
    <row r="18207" spans="1:3">
      <c r="A18207">
        <v>2017</v>
      </c>
      <c r="B18207">
        <v>2</v>
      </c>
      <c r="C18207">
        <v>28</v>
      </c>
    </row>
    <row r="18208" spans="1:3">
      <c r="A18208">
        <v>2017</v>
      </c>
      <c r="B18208">
        <v>2</v>
      </c>
      <c r="C18208">
        <v>28</v>
      </c>
    </row>
    <row r="18209" spans="1:3">
      <c r="A18209">
        <v>2017</v>
      </c>
      <c r="B18209">
        <v>2</v>
      </c>
      <c r="C18209">
        <v>28</v>
      </c>
    </row>
    <row r="18210" spans="1:3">
      <c r="A18210">
        <v>2017</v>
      </c>
      <c r="B18210">
        <v>2</v>
      </c>
      <c r="C18210">
        <v>28</v>
      </c>
    </row>
    <row r="18211" spans="1:3">
      <c r="A18211">
        <v>2017</v>
      </c>
      <c r="B18211">
        <v>2</v>
      </c>
      <c r="C18211">
        <v>28</v>
      </c>
    </row>
    <row r="18212" spans="1:3">
      <c r="A18212">
        <v>2017</v>
      </c>
      <c r="B18212">
        <v>2</v>
      </c>
      <c r="C18212">
        <v>28</v>
      </c>
    </row>
    <row r="18213" spans="1:3">
      <c r="A18213">
        <v>2017</v>
      </c>
      <c r="B18213">
        <v>2</v>
      </c>
      <c r="C18213">
        <v>28</v>
      </c>
    </row>
    <row r="18214" spans="1:3">
      <c r="A18214">
        <v>2017</v>
      </c>
      <c r="B18214">
        <v>2</v>
      </c>
      <c r="C18214">
        <v>28</v>
      </c>
    </row>
    <row r="18215" spans="1:3">
      <c r="A18215">
        <v>2017</v>
      </c>
      <c r="B18215">
        <v>2</v>
      </c>
      <c r="C18215">
        <v>28</v>
      </c>
    </row>
    <row r="18216" spans="1:3">
      <c r="A18216">
        <v>2017</v>
      </c>
      <c r="B18216">
        <v>2</v>
      </c>
      <c r="C18216">
        <v>28</v>
      </c>
    </row>
    <row r="18217" spans="1:3">
      <c r="A18217">
        <v>2017</v>
      </c>
      <c r="B18217">
        <v>2</v>
      </c>
      <c r="C18217">
        <v>28</v>
      </c>
    </row>
    <row r="18218" spans="1:3">
      <c r="A18218">
        <v>2017</v>
      </c>
      <c r="B18218">
        <v>2</v>
      </c>
      <c r="C18218">
        <v>28</v>
      </c>
    </row>
    <row r="18219" spans="1:3">
      <c r="A18219">
        <v>2017</v>
      </c>
      <c r="B18219">
        <v>2</v>
      </c>
      <c r="C18219">
        <v>28</v>
      </c>
    </row>
    <row r="18220" spans="1:3">
      <c r="A18220">
        <v>2017</v>
      </c>
      <c r="B18220">
        <v>2</v>
      </c>
      <c r="C18220">
        <v>28</v>
      </c>
    </row>
    <row r="18221" spans="1:3">
      <c r="A18221">
        <v>2017</v>
      </c>
      <c r="B18221">
        <v>2</v>
      </c>
      <c r="C18221">
        <v>28</v>
      </c>
    </row>
    <row r="18222" spans="1:3">
      <c r="A18222">
        <v>2017</v>
      </c>
      <c r="B18222">
        <v>2</v>
      </c>
      <c r="C18222">
        <v>28</v>
      </c>
    </row>
    <row r="18223" spans="1:3">
      <c r="A18223">
        <v>2017</v>
      </c>
      <c r="B18223">
        <v>2</v>
      </c>
      <c r="C18223">
        <v>28</v>
      </c>
    </row>
    <row r="18224" spans="1:3">
      <c r="A18224">
        <v>2017</v>
      </c>
      <c r="B18224">
        <v>2</v>
      </c>
      <c r="C18224">
        <v>28</v>
      </c>
    </row>
    <row r="18225" spans="1:3">
      <c r="A18225">
        <v>2017</v>
      </c>
      <c r="B18225">
        <v>2</v>
      </c>
      <c r="C18225">
        <v>28</v>
      </c>
    </row>
    <row r="18226" spans="1:3">
      <c r="A18226">
        <v>2017</v>
      </c>
      <c r="B18226">
        <v>2</v>
      </c>
      <c r="C18226">
        <v>28</v>
      </c>
    </row>
    <row r="18227" spans="1:3">
      <c r="A18227">
        <v>2017</v>
      </c>
      <c r="B18227">
        <v>2</v>
      </c>
      <c r="C18227">
        <v>28</v>
      </c>
    </row>
    <row r="18228" spans="1:3">
      <c r="A18228">
        <v>2017</v>
      </c>
      <c r="B18228">
        <v>2</v>
      </c>
      <c r="C18228">
        <v>28</v>
      </c>
    </row>
    <row r="18229" spans="1:3">
      <c r="A18229">
        <v>2017</v>
      </c>
      <c r="B18229">
        <v>2</v>
      </c>
      <c r="C18229">
        <v>28</v>
      </c>
    </row>
    <row r="18230" spans="1:3">
      <c r="A18230">
        <v>2017</v>
      </c>
      <c r="B18230">
        <v>2</v>
      </c>
      <c r="C18230">
        <v>28</v>
      </c>
    </row>
    <row r="18231" spans="1:3">
      <c r="A18231">
        <v>2017</v>
      </c>
      <c r="B18231">
        <v>2</v>
      </c>
      <c r="C18231">
        <v>28</v>
      </c>
    </row>
    <row r="18232" spans="1:3">
      <c r="A18232">
        <v>2017</v>
      </c>
      <c r="B18232">
        <v>2</v>
      </c>
      <c r="C18232">
        <v>28</v>
      </c>
    </row>
    <row r="18233" spans="1:3">
      <c r="A18233">
        <v>2017</v>
      </c>
      <c r="B18233">
        <v>2</v>
      </c>
      <c r="C18233">
        <v>28</v>
      </c>
    </row>
    <row r="18234" spans="1:3">
      <c r="A18234">
        <v>2017</v>
      </c>
      <c r="B18234">
        <v>2</v>
      </c>
      <c r="C18234">
        <v>28</v>
      </c>
    </row>
    <row r="18235" spans="1:3">
      <c r="A18235">
        <v>2017</v>
      </c>
      <c r="B18235">
        <v>2</v>
      </c>
      <c r="C18235">
        <v>28</v>
      </c>
    </row>
    <row r="18236" spans="1:3">
      <c r="A18236">
        <v>2017</v>
      </c>
      <c r="B18236">
        <v>2</v>
      </c>
      <c r="C18236">
        <v>28</v>
      </c>
    </row>
    <row r="18237" spans="1:3">
      <c r="A18237">
        <v>2017</v>
      </c>
      <c r="B18237">
        <v>2</v>
      </c>
      <c r="C18237">
        <v>28</v>
      </c>
    </row>
    <row r="18238" spans="1:3">
      <c r="A18238">
        <v>2017</v>
      </c>
      <c r="B18238">
        <v>2</v>
      </c>
      <c r="C18238">
        <v>28</v>
      </c>
    </row>
    <row r="18239" spans="1:3">
      <c r="A18239">
        <v>2017</v>
      </c>
      <c r="B18239">
        <v>2</v>
      </c>
      <c r="C18239">
        <v>28</v>
      </c>
    </row>
    <row r="18240" spans="1:3">
      <c r="A18240">
        <v>2017</v>
      </c>
      <c r="B18240">
        <v>2</v>
      </c>
      <c r="C18240">
        <v>28</v>
      </c>
    </row>
    <row r="18241" spans="1:3">
      <c r="A18241">
        <v>2017</v>
      </c>
      <c r="B18241">
        <v>2</v>
      </c>
      <c r="C18241">
        <v>28</v>
      </c>
    </row>
    <row r="18242" spans="1:3">
      <c r="A18242">
        <v>2017</v>
      </c>
      <c r="B18242">
        <v>2</v>
      </c>
      <c r="C18242">
        <v>28</v>
      </c>
    </row>
    <row r="18243" spans="1:3">
      <c r="A18243">
        <v>2017</v>
      </c>
      <c r="B18243">
        <v>2</v>
      </c>
      <c r="C18243">
        <v>28</v>
      </c>
    </row>
    <row r="18244" spans="1:3">
      <c r="A18244">
        <v>2017</v>
      </c>
      <c r="B18244">
        <v>2</v>
      </c>
      <c r="C18244">
        <v>28</v>
      </c>
    </row>
    <row r="18245" spans="1:3">
      <c r="A18245">
        <v>2017</v>
      </c>
      <c r="B18245">
        <v>2</v>
      </c>
      <c r="C18245">
        <v>28</v>
      </c>
    </row>
    <row r="18246" spans="1:3">
      <c r="A18246">
        <v>2017</v>
      </c>
      <c r="B18246">
        <v>2</v>
      </c>
      <c r="C18246">
        <v>28</v>
      </c>
    </row>
    <row r="18247" spans="1:3">
      <c r="A18247">
        <v>2017</v>
      </c>
      <c r="B18247">
        <v>2</v>
      </c>
      <c r="C18247">
        <v>28</v>
      </c>
    </row>
    <row r="18248" spans="1:3">
      <c r="A18248">
        <v>2017</v>
      </c>
      <c r="B18248">
        <v>2</v>
      </c>
      <c r="C18248">
        <v>28</v>
      </c>
    </row>
    <row r="18249" spans="1:3">
      <c r="A18249">
        <v>2017</v>
      </c>
      <c r="B18249">
        <v>2</v>
      </c>
      <c r="C18249">
        <v>28</v>
      </c>
    </row>
    <row r="18250" spans="1:3">
      <c r="A18250">
        <v>2017</v>
      </c>
      <c r="B18250">
        <v>2</v>
      </c>
      <c r="C18250">
        <v>28</v>
      </c>
    </row>
    <row r="18251" spans="1:3">
      <c r="A18251">
        <v>2017</v>
      </c>
      <c r="B18251">
        <v>2</v>
      </c>
      <c r="C18251">
        <v>28</v>
      </c>
    </row>
    <row r="18252" spans="1:3">
      <c r="A18252">
        <v>2017</v>
      </c>
      <c r="B18252">
        <v>2</v>
      </c>
      <c r="C18252">
        <v>28</v>
      </c>
    </row>
    <row r="18253" spans="1:3">
      <c r="A18253">
        <v>2017</v>
      </c>
      <c r="B18253">
        <v>2</v>
      </c>
      <c r="C18253">
        <v>28</v>
      </c>
    </row>
    <row r="18254" spans="1:3">
      <c r="A18254">
        <v>2017</v>
      </c>
      <c r="B18254">
        <v>2</v>
      </c>
      <c r="C18254">
        <v>28</v>
      </c>
    </row>
    <row r="18255" spans="1:3">
      <c r="A18255">
        <v>2017</v>
      </c>
      <c r="B18255">
        <v>2</v>
      </c>
      <c r="C18255">
        <v>28</v>
      </c>
    </row>
    <row r="18256" spans="1:3">
      <c r="A18256">
        <v>2017</v>
      </c>
      <c r="B18256">
        <v>2</v>
      </c>
      <c r="C18256">
        <v>28</v>
      </c>
    </row>
    <row r="18257" spans="1:3">
      <c r="A18257">
        <v>2017</v>
      </c>
      <c r="B18257">
        <v>2</v>
      </c>
      <c r="C18257">
        <v>28</v>
      </c>
    </row>
    <row r="18258" spans="1:3">
      <c r="A18258">
        <v>2017</v>
      </c>
      <c r="B18258">
        <v>2</v>
      </c>
      <c r="C18258">
        <v>28</v>
      </c>
    </row>
    <row r="18259" spans="1:3">
      <c r="A18259">
        <v>2017</v>
      </c>
      <c r="B18259">
        <v>2</v>
      </c>
      <c r="C18259">
        <v>28</v>
      </c>
    </row>
    <row r="18260" spans="1:3">
      <c r="A18260">
        <v>2017</v>
      </c>
      <c r="B18260">
        <v>2</v>
      </c>
      <c r="C18260">
        <v>28</v>
      </c>
    </row>
    <row r="18261" spans="1:3">
      <c r="A18261">
        <v>2017</v>
      </c>
      <c r="B18261">
        <v>2</v>
      </c>
      <c r="C18261">
        <v>28</v>
      </c>
    </row>
    <row r="18262" spans="1:3">
      <c r="A18262">
        <v>2017</v>
      </c>
      <c r="B18262">
        <v>2</v>
      </c>
      <c r="C18262">
        <v>28</v>
      </c>
    </row>
    <row r="18263" spans="1:3">
      <c r="A18263">
        <v>2017</v>
      </c>
      <c r="B18263">
        <v>2</v>
      </c>
      <c r="C18263">
        <v>28</v>
      </c>
    </row>
    <row r="18264" spans="1:3">
      <c r="A18264">
        <v>2017</v>
      </c>
      <c r="B18264">
        <v>2</v>
      </c>
      <c r="C18264">
        <v>28</v>
      </c>
    </row>
    <row r="18265" spans="1:3">
      <c r="A18265">
        <v>2017</v>
      </c>
      <c r="B18265">
        <v>2</v>
      </c>
      <c r="C18265">
        <v>28</v>
      </c>
    </row>
    <row r="18266" spans="1:3">
      <c r="A18266">
        <v>2017</v>
      </c>
      <c r="B18266">
        <v>2</v>
      </c>
      <c r="C18266">
        <v>28</v>
      </c>
    </row>
    <row r="18267" spans="1:3">
      <c r="A18267">
        <v>2017</v>
      </c>
      <c r="B18267">
        <v>2</v>
      </c>
      <c r="C18267">
        <v>28</v>
      </c>
    </row>
    <row r="18268" spans="1:3">
      <c r="A18268">
        <v>2017</v>
      </c>
      <c r="B18268">
        <v>2</v>
      </c>
      <c r="C18268">
        <v>28</v>
      </c>
    </row>
    <row r="18269" spans="1:3">
      <c r="A18269">
        <v>2017</v>
      </c>
      <c r="B18269">
        <v>2</v>
      </c>
      <c r="C18269">
        <v>28</v>
      </c>
    </row>
    <row r="18270" spans="1:3">
      <c r="A18270">
        <v>2017</v>
      </c>
      <c r="B18270">
        <v>2</v>
      </c>
      <c r="C18270">
        <v>28</v>
      </c>
    </row>
    <row r="18271" spans="1:3">
      <c r="A18271">
        <v>2017</v>
      </c>
      <c r="B18271">
        <v>2</v>
      </c>
      <c r="C18271">
        <v>28</v>
      </c>
    </row>
    <row r="18272" spans="1:3">
      <c r="A18272">
        <v>2017</v>
      </c>
      <c r="B18272">
        <v>2</v>
      </c>
      <c r="C18272">
        <v>28</v>
      </c>
    </row>
    <row r="18273" spans="1:3">
      <c r="A18273">
        <v>2017</v>
      </c>
      <c r="B18273">
        <v>2</v>
      </c>
      <c r="C18273">
        <v>28</v>
      </c>
    </row>
    <row r="18274" spans="1:3">
      <c r="A18274">
        <v>2017</v>
      </c>
      <c r="B18274">
        <v>2</v>
      </c>
      <c r="C18274">
        <v>28</v>
      </c>
    </row>
    <row r="18275" spans="1:3">
      <c r="A18275">
        <v>2017</v>
      </c>
      <c r="B18275">
        <v>2</v>
      </c>
      <c r="C18275">
        <v>28</v>
      </c>
    </row>
    <row r="18276" spans="1:3">
      <c r="A18276">
        <v>2017</v>
      </c>
      <c r="B18276">
        <v>2</v>
      </c>
      <c r="C18276">
        <v>28</v>
      </c>
    </row>
    <row r="18277" spans="1:3">
      <c r="A18277">
        <v>2017</v>
      </c>
      <c r="B18277">
        <v>2</v>
      </c>
      <c r="C18277">
        <v>28</v>
      </c>
    </row>
    <row r="18278" spans="1:3">
      <c r="A18278">
        <v>2017</v>
      </c>
      <c r="B18278">
        <v>2</v>
      </c>
      <c r="C18278">
        <v>28</v>
      </c>
    </row>
    <row r="18279" spans="1:3">
      <c r="A18279">
        <v>2017</v>
      </c>
      <c r="B18279">
        <v>2</v>
      </c>
      <c r="C18279">
        <v>28</v>
      </c>
    </row>
    <row r="18280" spans="1:3">
      <c r="A18280">
        <v>2017</v>
      </c>
      <c r="B18280">
        <v>2</v>
      </c>
      <c r="C18280">
        <v>28</v>
      </c>
    </row>
    <row r="18281" spans="1:3">
      <c r="A18281">
        <v>2017</v>
      </c>
      <c r="B18281">
        <v>2</v>
      </c>
      <c r="C18281">
        <v>28</v>
      </c>
    </row>
    <row r="18282" spans="1:3">
      <c r="A18282">
        <v>2017</v>
      </c>
      <c r="B18282">
        <v>2</v>
      </c>
      <c r="C18282">
        <v>28</v>
      </c>
    </row>
    <row r="18283" spans="1:3">
      <c r="A18283">
        <v>2017</v>
      </c>
      <c r="B18283">
        <v>2</v>
      </c>
      <c r="C18283">
        <v>28</v>
      </c>
    </row>
    <row r="18284" spans="1:3">
      <c r="A18284">
        <v>2017</v>
      </c>
      <c r="B18284">
        <v>2</v>
      </c>
      <c r="C18284">
        <v>28</v>
      </c>
    </row>
    <row r="18285" spans="1:3">
      <c r="A18285">
        <v>2017</v>
      </c>
      <c r="B18285">
        <v>2</v>
      </c>
      <c r="C18285">
        <v>28</v>
      </c>
    </row>
    <row r="18286" spans="1:3">
      <c r="A18286">
        <v>2017</v>
      </c>
      <c r="B18286">
        <v>2</v>
      </c>
      <c r="C18286">
        <v>28</v>
      </c>
    </row>
    <row r="18287" spans="1:3">
      <c r="A18287">
        <v>2017</v>
      </c>
      <c r="B18287">
        <v>2</v>
      </c>
      <c r="C18287">
        <v>28</v>
      </c>
    </row>
    <row r="18288" spans="1:3">
      <c r="A18288">
        <v>2017</v>
      </c>
      <c r="B18288">
        <v>2</v>
      </c>
      <c r="C18288">
        <v>28</v>
      </c>
    </row>
    <row r="18289" spans="1:3">
      <c r="A18289">
        <v>2017</v>
      </c>
      <c r="B18289">
        <v>2</v>
      </c>
      <c r="C18289">
        <v>28</v>
      </c>
    </row>
    <row r="18290" spans="1:3">
      <c r="A18290">
        <v>2017</v>
      </c>
      <c r="B18290">
        <v>2</v>
      </c>
      <c r="C18290">
        <v>28</v>
      </c>
    </row>
    <row r="18291" spans="1:3">
      <c r="A18291">
        <v>2017</v>
      </c>
      <c r="B18291">
        <v>2</v>
      </c>
      <c r="C18291">
        <v>28</v>
      </c>
    </row>
    <row r="18292" spans="1:3">
      <c r="A18292">
        <v>2017</v>
      </c>
      <c r="B18292">
        <v>2</v>
      </c>
      <c r="C18292">
        <v>28</v>
      </c>
    </row>
    <row r="18293" spans="1:3">
      <c r="A18293">
        <v>2017</v>
      </c>
      <c r="B18293">
        <v>2</v>
      </c>
      <c r="C18293">
        <v>28</v>
      </c>
    </row>
    <row r="18294" spans="1:3">
      <c r="A18294">
        <v>2017</v>
      </c>
      <c r="B18294">
        <v>2</v>
      </c>
      <c r="C18294">
        <v>28</v>
      </c>
    </row>
    <row r="18295" spans="1:3">
      <c r="A18295">
        <v>2017</v>
      </c>
      <c r="B18295">
        <v>2</v>
      </c>
      <c r="C18295">
        <v>28</v>
      </c>
    </row>
    <row r="18296" spans="1:3">
      <c r="A18296">
        <v>2017</v>
      </c>
      <c r="B18296">
        <v>2</v>
      </c>
      <c r="C18296">
        <v>28</v>
      </c>
    </row>
    <row r="18297" spans="1:3">
      <c r="A18297">
        <v>2017</v>
      </c>
      <c r="B18297">
        <v>2</v>
      </c>
      <c r="C18297">
        <v>28</v>
      </c>
    </row>
    <row r="18298" spans="1:3">
      <c r="A18298">
        <v>2017</v>
      </c>
      <c r="B18298">
        <v>2</v>
      </c>
      <c r="C18298">
        <v>28</v>
      </c>
    </row>
    <row r="18299" spans="1:3">
      <c r="A18299">
        <v>2017</v>
      </c>
      <c r="B18299">
        <v>2</v>
      </c>
      <c r="C18299">
        <v>28</v>
      </c>
    </row>
    <row r="18300" spans="1:3">
      <c r="A18300">
        <v>2017</v>
      </c>
      <c r="B18300">
        <v>2</v>
      </c>
      <c r="C18300">
        <v>28</v>
      </c>
    </row>
    <row r="18301" spans="1:3">
      <c r="A18301">
        <v>2017</v>
      </c>
      <c r="B18301">
        <v>2</v>
      </c>
      <c r="C18301">
        <v>28</v>
      </c>
    </row>
    <row r="18302" spans="1:3">
      <c r="A18302">
        <v>2017</v>
      </c>
      <c r="B18302">
        <v>2</v>
      </c>
      <c r="C18302">
        <v>28</v>
      </c>
    </row>
    <row r="18303" spans="1:3">
      <c r="A18303">
        <v>2017</v>
      </c>
      <c r="B18303">
        <v>2</v>
      </c>
      <c r="C18303">
        <v>28</v>
      </c>
    </row>
    <row r="18304" spans="1:3">
      <c r="A18304">
        <v>2017</v>
      </c>
      <c r="B18304">
        <v>2</v>
      </c>
      <c r="C18304">
        <v>28</v>
      </c>
    </row>
    <row r="18305" spans="1:3">
      <c r="A18305">
        <v>2017</v>
      </c>
      <c r="B18305">
        <v>2</v>
      </c>
      <c r="C18305">
        <v>28</v>
      </c>
    </row>
    <row r="18306" spans="1:3">
      <c r="A18306">
        <v>2017</v>
      </c>
      <c r="B18306">
        <v>2</v>
      </c>
      <c r="C18306">
        <v>28</v>
      </c>
    </row>
    <row r="18307" spans="1:3">
      <c r="A18307">
        <v>2017</v>
      </c>
      <c r="B18307">
        <v>2</v>
      </c>
      <c r="C18307">
        <v>28</v>
      </c>
    </row>
    <row r="18308" spans="1:3">
      <c r="A18308">
        <v>2017</v>
      </c>
      <c r="B18308">
        <v>2</v>
      </c>
      <c r="C18308">
        <v>28</v>
      </c>
    </row>
    <row r="18309" spans="1:3">
      <c r="A18309">
        <v>2017</v>
      </c>
      <c r="B18309">
        <v>2</v>
      </c>
      <c r="C18309">
        <v>28</v>
      </c>
    </row>
    <row r="18310" spans="1:3">
      <c r="A18310">
        <v>2017</v>
      </c>
      <c r="B18310">
        <v>2</v>
      </c>
      <c r="C18310">
        <v>28</v>
      </c>
    </row>
    <row r="18311" spans="1:3">
      <c r="A18311">
        <v>2017</v>
      </c>
      <c r="B18311">
        <v>2</v>
      </c>
      <c r="C18311">
        <v>28</v>
      </c>
    </row>
    <row r="18312" spans="1:3">
      <c r="A18312">
        <v>2017</v>
      </c>
      <c r="B18312">
        <v>2</v>
      </c>
      <c r="C18312">
        <v>28</v>
      </c>
    </row>
    <row r="18313" spans="1:3">
      <c r="A18313">
        <v>2017</v>
      </c>
      <c r="B18313">
        <v>2</v>
      </c>
      <c r="C18313">
        <v>28</v>
      </c>
    </row>
    <row r="18314" spans="1:3">
      <c r="A18314">
        <v>2017</v>
      </c>
      <c r="B18314">
        <v>2</v>
      </c>
      <c r="C18314">
        <v>28</v>
      </c>
    </row>
    <row r="18315" spans="1:3">
      <c r="A18315">
        <v>2017</v>
      </c>
      <c r="B18315">
        <v>2</v>
      </c>
      <c r="C18315">
        <v>28</v>
      </c>
    </row>
    <row r="18316" spans="1:3">
      <c r="A18316">
        <v>2017</v>
      </c>
      <c r="B18316">
        <v>2</v>
      </c>
      <c r="C18316">
        <v>28</v>
      </c>
    </row>
    <row r="18317" spans="1:3">
      <c r="A18317">
        <v>2017</v>
      </c>
      <c r="B18317">
        <v>2</v>
      </c>
      <c r="C18317">
        <v>28</v>
      </c>
    </row>
    <row r="18318" spans="1:3">
      <c r="A18318">
        <v>2017</v>
      </c>
      <c r="B18318">
        <v>2</v>
      </c>
      <c r="C18318">
        <v>28</v>
      </c>
    </row>
    <row r="18319" spans="1:3">
      <c r="A18319">
        <v>2017</v>
      </c>
      <c r="B18319">
        <v>2</v>
      </c>
      <c r="C18319">
        <v>28</v>
      </c>
    </row>
    <row r="18320" spans="1:3">
      <c r="A18320">
        <v>2017</v>
      </c>
      <c r="B18320">
        <v>2</v>
      </c>
      <c r="C18320">
        <v>28</v>
      </c>
    </row>
    <row r="18321" spans="1:3">
      <c r="A18321">
        <v>2017</v>
      </c>
      <c r="B18321">
        <v>2</v>
      </c>
      <c r="C18321">
        <v>28</v>
      </c>
    </row>
    <row r="18322" spans="1:3">
      <c r="A18322">
        <v>2017</v>
      </c>
      <c r="B18322">
        <v>2</v>
      </c>
      <c r="C18322">
        <v>28</v>
      </c>
    </row>
    <row r="18323" spans="1:3">
      <c r="A18323">
        <v>2017</v>
      </c>
      <c r="B18323">
        <v>2</v>
      </c>
      <c r="C18323">
        <v>28</v>
      </c>
    </row>
    <row r="18324" spans="1:3">
      <c r="A18324">
        <v>2017</v>
      </c>
      <c r="B18324">
        <v>2</v>
      </c>
      <c r="C18324">
        <v>28</v>
      </c>
    </row>
    <row r="18325" spans="1:3">
      <c r="A18325">
        <v>2017</v>
      </c>
      <c r="B18325">
        <v>2</v>
      </c>
      <c r="C18325">
        <v>28</v>
      </c>
    </row>
    <row r="18326" spans="1:3">
      <c r="A18326">
        <v>2017</v>
      </c>
      <c r="B18326">
        <v>2</v>
      </c>
      <c r="C18326">
        <v>28</v>
      </c>
    </row>
    <row r="18327" spans="1:3">
      <c r="A18327">
        <v>2017</v>
      </c>
      <c r="B18327">
        <v>2</v>
      </c>
      <c r="C18327">
        <v>28</v>
      </c>
    </row>
    <row r="18328" spans="1:3">
      <c r="A18328">
        <v>2017</v>
      </c>
      <c r="B18328">
        <v>2</v>
      </c>
      <c r="C18328">
        <v>28</v>
      </c>
    </row>
    <row r="18329" spans="1:3">
      <c r="A18329">
        <v>2017</v>
      </c>
      <c r="B18329">
        <v>2</v>
      </c>
      <c r="C18329">
        <v>28</v>
      </c>
    </row>
    <row r="18330" spans="1:3">
      <c r="A18330">
        <v>2017</v>
      </c>
      <c r="B18330">
        <v>2</v>
      </c>
      <c r="C18330">
        <v>28</v>
      </c>
    </row>
    <row r="18331" spans="1:3">
      <c r="A18331">
        <v>2017</v>
      </c>
      <c r="B18331">
        <v>2</v>
      </c>
      <c r="C18331">
        <v>28</v>
      </c>
    </row>
    <row r="18332" spans="1:3">
      <c r="A18332">
        <v>2017</v>
      </c>
      <c r="B18332">
        <v>2</v>
      </c>
      <c r="C18332">
        <v>28</v>
      </c>
    </row>
    <row r="18333" spans="1:3">
      <c r="A18333">
        <v>2017</v>
      </c>
      <c r="B18333">
        <v>2</v>
      </c>
      <c r="C18333">
        <v>28</v>
      </c>
    </row>
    <row r="18334" spans="1:3">
      <c r="A18334">
        <v>2017</v>
      </c>
      <c r="B18334">
        <v>2</v>
      </c>
      <c r="C18334">
        <v>28</v>
      </c>
    </row>
    <row r="18335" spans="1:3">
      <c r="A18335">
        <v>2017</v>
      </c>
      <c r="B18335">
        <v>2</v>
      </c>
      <c r="C18335">
        <v>28</v>
      </c>
    </row>
    <row r="18336" spans="1:3">
      <c r="A18336">
        <v>2017</v>
      </c>
      <c r="B18336">
        <v>2</v>
      </c>
      <c r="C18336">
        <v>28</v>
      </c>
    </row>
    <row r="18337" spans="1:3">
      <c r="A18337">
        <v>2017</v>
      </c>
      <c r="B18337">
        <v>2</v>
      </c>
      <c r="C18337">
        <v>28</v>
      </c>
    </row>
    <row r="18338" spans="1:3">
      <c r="A18338">
        <v>2017</v>
      </c>
      <c r="B18338">
        <v>2</v>
      </c>
      <c r="C18338">
        <v>28</v>
      </c>
    </row>
    <row r="18339" spans="1:3">
      <c r="A18339">
        <v>2017</v>
      </c>
      <c r="B18339">
        <v>2</v>
      </c>
      <c r="C18339">
        <v>28</v>
      </c>
    </row>
    <row r="18340" spans="1:3">
      <c r="A18340">
        <v>2017</v>
      </c>
      <c r="B18340">
        <v>2</v>
      </c>
      <c r="C18340">
        <v>28</v>
      </c>
    </row>
    <row r="18341" spans="1:3">
      <c r="A18341">
        <v>2017</v>
      </c>
      <c r="B18341">
        <v>2</v>
      </c>
      <c r="C18341">
        <v>28</v>
      </c>
    </row>
    <row r="18342" spans="1:3">
      <c r="A18342">
        <v>2017</v>
      </c>
      <c r="B18342">
        <v>2</v>
      </c>
      <c r="C18342">
        <v>28</v>
      </c>
    </row>
    <row r="18343" spans="1:3">
      <c r="A18343">
        <v>2017</v>
      </c>
      <c r="B18343">
        <v>2</v>
      </c>
      <c r="C18343">
        <v>28</v>
      </c>
    </row>
    <row r="18344" spans="1:3">
      <c r="A18344">
        <v>2017</v>
      </c>
      <c r="B18344">
        <v>2</v>
      </c>
      <c r="C18344">
        <v>28</v>
      </c>
    </row>
    <row r="18345" spans="1:3">
      <c r="A18345">
        <v>2017</v>
      </c>
      <c r="B18345">
        <v>2</v>
      </c>
      <c r="C18345">
        <v>28</v>
      </c>
    </row>
    <row r="18346" spans="1:3">
      <c r="A18346">
        <v>2017</v>
      </c>
      <c r="B18346">
        <v>2</v>
      </c>
      <c r="C18346">
        <v>28</v>
      </c>
    </row>
    <row r="18347" spans="1:3">
      <c r="A18347">
        <v>2017</v>
      </c>
      <c r="B18347">
        <v>2</v>
      </c>
      <c r="C18347">
        <v>28</v>
      </c>
    </row>
    <row r="18348" spans="1:3">
      <c r="A18348">
        <v>2017</v>
      </c>
      <c r="B18348">
        <v>2</v>
      </c>
      <c r="C18348">
        <v>28</v>
      </c>
    </row>
    <row r="18349" spans="1:3">
      <c r="A18349">
        <v>2017</v>
      </c>
      <c r="B18349">
        <v>2</v>
      </c>
      <c r="C18349">
        <v>28</v>
      </c>
    </row>
    <row r="18350" spans="1:3">
      <c r="A18350">
        <v>2017</v>
      </c>
      <c r="B18350">
        <v>2</v>
      </c>
      <c r="C18350">
        <v>28</v>
      </c>
    </row>
    <row r="18351" spans="1:3">
      <c r="A18351">
        <v>2017</v>
      </c>
      <c r="B18351">
        <v>2</v>
      </c>
      <c r="C18351">
        <v>28</v>
      </c>
    </row>
    <row r="18352" spans="1:3">
      <c r="A18352">
        <v>2017</v>
      </c>
      <c r="B18352">
        <v>2</v>
      </c>
      <c r="C18352">
        <v>28</v>
      </c>
    </row>
    <row r="18353" spans="1:3">
      <c r="A18353">
        <v>2017</v>
      </c>
      <c r="B18353">
        <v>2</v>
      </c>
      <c r="C18353">
        <v>28</v>
      </c>
    </row>
    <row r="18354" spans="1:3">
      <c r="A18354">
        <v>2017</v>
      </c>
      <c r="B18354">
        <v>2</v>
      </c>
      <c r="C18354">
        <v>28</v>
      </c>
    </row>
    <row r="18355" spans="1:3">
      <c r="A18355">
        <v>2017</v>
      </c>
      <c r="B18355">
        <v>2</v>
      </c>
      <c r="C18355">
        <v>28</v>
      </c>
    </row>
    <row r="18356" spans="1:3">
      <c r="A18356">
        <v>2017</v>
      </c>
      <c r="B18356">
        <v>2</v>
      </c>
      <c r="C18356">
        <v>28</v>
      </c>
    </row>
    <row r="18357" spans="1:3">
      <c r="A18357">
        <v>2017</v>
      </c>
      <c r="B18357">
        <v>2</v>
      </c>
      <c r="C18357">
        <v>28</v>
      </c>
    </row>
    <row r="18358" spans="1:3">
      <c r="A18358">
        <v>2017</v>
      </c>
      <c r="B18358">
        <v>2</v>
      </c>
      <c r="C18358">
        <v>28</v>
      </c>
    </row>
    <row r="18359" spans="1:3">
      <c r="A18359">
        <v>2017</v>
      </c>
      <c r="B18359">
        <v>2</v>
      </c>
      <c r="C18359">
        <v>28</v>
      </c>
    </row>
    <row r="18360" spans="1:3">
      <c r="A18360">
        <v>2017</v>
      </c>
      <c r="B18360">
        <v>2</v>
      </c>
      <c r="C18360">
        <v>28</v>
      </c>
    </row>
    <row r="18361" spans="1:3">
      <c r="A18361">
        <v>2017</v>
      </c>
      <c r="B18361">
        <v>2</v>
      </c>
      <c r="C18361">
        <v>28</v>
      </c>
    </row>
    <row r="18362" spans="1:3">
      <c r="A18362">
        <v>2017</v>
      </c>
      <c r="B18362">
        <v>2</v>
      </c>
      <c r="C18362">
        <v>28</v>
      </c>
    </row>
    <row r="18363" spans="1:3">
      <c r="A18363">
        <v>2017</v>
      </c>
      <c r="B18363">
        <v>2</v>
      </c>
      <c r="C18363">
        <v>28</v>
      </c>
    </row>
    <row r="18364" spans="1:3">
      <c r="A18364">
        <v>2017</v>
      </c>
      <c r="B18364">
        <v>2</v>
      </c>
      <c r="C18364">
        <v>28</v>
      </c>
    </row>
    <row r="18365" spans="1:3">
      <c r="A18365">
        <v>2017</v>
      </c>
      <c r="B18365">
        <v>2</v>
      </c>
      <c r="C18365">
        <v>28</v>
      </c>
    </row>
    <row r="18366" spans="1:3">
      <c r="A18366">
        <v>2017</v>
      </c>
      <c r="B18366">
        <v>2</v>
      </c>
      <c r="C18366">
        <v>28</v>
      </c>
    </row>
    <row r="18367" spans="1:3">
      <c r="A18367">
        <v>2017</v>
      </c>
      <c r="B18367">
        <v>2</v>
      </c>
      <c r="C18367">
        <v>28</v>
      </c>
    </row>
    <row r="18368" spans="1:3">
      <c r="A18368">
        <v>2017</v>
      </c>
      <c r="B18368">
        <v>2</v>
      </c>
      <c r="C18368">
        <v>28</v>
      </c>
    </row>
    <row r="18369" spans="1:3">
      <c r="A18369">
        <v>2017</v>
      </c>
      <c r="B18369">
        <v>2</v>
      </c>
      <c r="C18369">
        <v>28</v>
      </c>
    </row>
    <row r="18370" spans="1:3">
      <c r="A18370">
        <v>2017</v>
      </c>
      <c r="B18370">
        <v>2</v>
      </c>
      <c r="C18370">
        <v>28</v>
      </c>
    </row>
    <row r="18371" spans="1:3">
      <c r="A18371">
        <v>2017</v>
      </c>
      <c r="B18371">
        <v>2</v>
      </c>
      <c r="C18371">
        <v>28</v>
      </c>
    </row>
    <row r="18372" spans="1:3">
      <c r="A18372">
        <v>2017</v>
      </c>
      <c r="B18372">
        <v>2</v>
      </c>
      <c r="C18372">
        <v>28</v>
      </c>
    </row>
    <row r="18373" spans="1:3">
      <c r="A18373">
        <v>2017</v>
      </c>
      <c r="B18373">
        <v>2</v>
      </c>
      <c r="C18373">
        <v>28</v>
      </c>
    </row>
    <row r="18374" spans="1:3">
      <c r="A18374">
        <v>2017</v>
      </c>
      <c r="B18374">
        <v>2</v>
      </c>
      <c r="C18374">
        <v>28</v>
      </c>
    </row>
    <row r="18375" spans="1:3">
      <c r="A18375">
        <v>2017</v>
      </c>
      <c r="B18375">
        <v>2</v>
      </c>
      <c r="C18375">
        <v>28</v>
      </c>
    </row>
    <row r="18376" spans="1:3">
      <c r="A18376">
        <v>2017</v>
      </c>
      <c r="B18376">
        <v>2</v>
      </c>
      <c r="C18376">
        <v>28</v>
      </c>
    </row>
    <row r="18377" spans="1:3">
      <c r="A18377">
        <v>2017</v>
      </c>
      <c r="B18377">
        <v>2</v>
      </c>
      <c r="C18377">
        <v>28</v>
      </c>
    </row>
    <row r="18378" spans="1:3">
      <c r="A18378">
        <v>2017</v>
      </c>
      <c r="B18378">
        <v>2</v>
      </c>
      <c r="C18378">
        <v>28</v>
      </c>
    </row>
    <row r="18379" spans="1:3">
      <c r="A18379">
        <v>2017</v>
      </c>
      <c r="B18379">
        <v>2</v>
      </c>
      <c r="C18379">
        <v>28</v>
      </c>
    </row>
    <row r="18380" spans="1:3">
      <c r="A18380">
        <v>2017</v>
      </c>
      <c r="B18380">
        <v>2</v>
      </c>
      <c r="C18380">
        <v>28</v>
      </c>
    </row>
    <row r="18381" spans="1:3">
      <c r="A18381">
        <v>2017</v>
      </c>
      <c r="B18381">
        <v>2</v>
      </c>
      <c r="C18381">
        <v>28</v>
      </c>
    </row>
    <row r="18382" spans="1:3">
      <c r="A18382">
        <v>2017</v>
      </c>
      <c r="B18382">
        <v>2</v>
      </c>
      <c r="C18382">
        <v>28</v>
      </c>
    </row>
    <row r="18383" spans="1:3">
      <c r="A18383">
        <v>2017</v>
      </c>
      <c r="B18383">
        <v>2</v>
      </c>
      <c r="C18383">
        <v>28</v>
      </c>
    </row>
    <row r="18384" spans="1:3">
      <c r="A18384">
        <v>2017</v>
      </c>
      <c r="B18384">
        <v>2</v>
      </c>
      <c r="C18384">
        <v>28</v>
      </c>
    </row>
    <row r="18385" spans="1:3">
      <c r="A18385">
        <v>2017</v>
      </c>
      <c r="B18385">
        <v>2</v>
      </c>
      <c r="C18385">
        <v>28</v>
      </c>
    </row>
    <row r="18386" spans="1:3">
      <c r="A18386">
        <v>2017</v>
      </c>
      <c r="B18386">
        <v>2</v>
      </c>
      <c r="C18386">
        <v>28</v>
      </c>
    </row>
    <row r="18387" spans="1:3">
      <c r="A18387">
        <v>2017</v>
      </c>
      <c r="B18387">
        <v>2</v>
      </c>
      <c r="C18387">
        <v>28</v>
      </c>
    </row>
    <row r="18388" spans="1:3">
      <c r="A18388">
        <v>2017</v>
      </c>
      <c r="B18388">
        <v>2</v>
      </c>
      <c r="C18388">
        <v>28</v>
      </c>
    </row>
    <row r="18389" spans="1:3">
      <c r="A18389">
        <v>2017</v>
      </c>
      <c r="B18389">
        <v>2</v>
      </c>
      <c r="C18389">
        <v>28</v>
      </c>
    </row>
    <row r="18390" spans="1:3">
      <c r="A18390">
        <v>2017</v>
      </c>
      <c r="B18390">
        <v>2</v>
      </c>
      <c r="C18390">
        <v>28</v>
      </c>
    </row>
    <row r="18391" spans="1:3">
      <c r="A18391">
        <v>2017</v>
      </c>
      <c r="B18391">
        <v>2</v>
      </c>
      <c r="C18391">
        <v>28</v>
      </c>
    </row>
    <row r="18392" spans="1:3">
      <c r="A18392">
        <v>2017</v>
      </c>
      <c r="B18392">
        <v>2</v>
      </c>
      <c r="C18392">
        <v>28</v>
      </c>
    </row>
    <row r="18393" spans="1:3">
      <c r="A18393">
        <v>2017</v>
      </c>
      <c r="B18393">
        <v>2</v>
      </c>
      <c r="C18393">
        <v>28</v>
      </c>
    </row>
    <row r="18394" spans="1:3">
      <c r="A18394">
        <v>2017</v>
      </c>
      <c r="B18394">
        <v>2</v>
      </c>
      <c r="C18394">
        <v>28</v>
      </c>
    </row>
    <row r="18395" spans="1:3">
      <c r="A18395">
        <v>2017</v>
      </c>
      <c r="B18395">
        <v>2</v>
      </c>
      <c r="C18395">
        <v>28</v>
      </c>
    </row>
    <row r="18396" spans="1:3">
      <c r="A18396">
        <v>2017</v>
      </c>
      <c r="B18396">
        <v>2</v>
      </c>
      <c r="C18396">
        <v>28</v>
      </c>
    </row>
    <row r="18397" spans="1:3">
      <c r="A18397">
        <v>2017</v>
      </c>
      <c r="B18397">
        <v>2</v>
      </c>
      <c r="C18397">
        <v>28</v>
      </c>
    </row>
    <row r="18398" spans="1:3">
      <c r="A18398">
        <v>2017</v>
      </c>
      <c r="B18398">
        <v>2</v>
      </c>
      <c r="C18398">
        <v>28</v>
      </c>
    </row>
    <row r="18399" spans="1:3">
      <c r="A18399">
        <v>2017</v>
      </c>
      <c r="B18399">
        <v>2</v>
      </c>
      <c r="C18399">
        <v>28</v>
      </c>
    </row>
    <row r="18400" spans="1:3">
      <c r="A18400">
        <v>2017</v>
      </c>
      <c r="B18400">
        <v>2</v>
      </c>
      <c r="C18400">
        <v>28</v>
      </c>
    </row>
    <row r="18401" spans="1:3">
      <c r="A18401">
        <v>2017</v>
      </c>
      <c r="B18401">
        <v>2</v>
      </c>
      <c r="C18401">
        <v>28</v>
      </c>
    </row>
    <row r="18402" spans="1:3">
      <c r="A18402">
        <v>2017</v>
      </c>
      <c r="B18402">
        <v>2</v>
      </c>
      <c r="C18402">
        <v>28</v>
      </c>
    </row>
    <row r="18403" spans="1:3">
      <c r="A18403">
        <v>2017</v>
      </c>
      <c r="B18403">
        <v>2</v>
      </c>
      <c r="C18403">
        <v>28</v>
      </c>
    </row>
    <row r="18404" spans="1:3">
      <c r="A18404">
        <v>2017</v>
      </c>
      <c r="B18404">
        <v>2</v>
      </c>
      <c r="C18404">
        <v>28</v>
      </c>
    </row>
    <row r="18405" spans="1:3">
      <c r="A18405">
        <v>2017</v>
      </c>
      <c r="B18405">
        <v>2</v>
      </c>
      <c r="C18405">
        <v>28</v>
      </c>
    </row>
    <row r="18406" spans="1:3">
      <c r="A18406">
        <v>2017</v>
      </c>
      <c r="B18406">
        <v>2</v>
      </c>
      <c r="C18406">
        <v>28</v>
      </c>
    </row>
    <row r="18407" spans="1:3">
      <c r="A18407">
        <v>2017</v>
      </c>
      <c r="B18407">
        <v>2</v>
      </c>
      <c r="C18407">
        <v>28</v>
      </c>
    </row>
    <row r="18408" spans="1:3">
      <c r="A18408">
        <v>2017</v>
      </c>
      <c r="B18408">
        <v>2</v>
      </c>
      <c r="C18408">
        <v>28</v>
      </c>
    </row>
    <row r="18409" spans="1:3">
      <c r="A18409">
        <v>2017</v>
      </c>
      <c r="B18409">
        <v>2</v>
      </c>
      <c r="C18409">
        <v>28</v>
      </c>
    </row>
    <row r="18410" spans="1:3">
      <c r="A18410">
        <v>2017</v>
      </c>
      <c r="B18410">
        <v>2</v>
      </c>
      <c r="C18410">
        <v>28</v>
      </c>
    </row>
    <row r="18411" spans="1:3">
      <c r="A18411">
        <v>2017</v>
      </c>
      <c r="B18411">
        <v>2</v>
      </c>
      <c r="C18411">
        <v>28</v>
      </c>
    </row>
    <row r="18412" spans="1:3">
      <c r="A18412">
        <v>2017</v>
      </c>
      <c r="B18412">
        <v>2</v>
      </c>
      <c r="C18412">
        <v>28</v>
      </c>
    </row>
    <row r="18413" spans="1:3">
      <c r="A18413">
        <v>2017</v>
      </c>
      <c r="B18413">
        <v>2</v>
      </c>
      <c r="C18413">
        <v>28</v>
      </c>
    </row>
    <row r="18414" spans="1:3">
      <c r="A18414">
        <v>2017</v>
      </c>
      <c r="B18414">
        <v>2</v>
      </c>
      <c r="C18414">
        <v>28</v>
      </c>
    </row>
    <row r="18415" spans="1:3">
      <c r="A18415">
        <v>2017</v>
      </c>
      <c r="B18415">
        <v>2</v>
      </c>
      <c r="C18415">
        <v>28</v>
      </c>
    </row>
    <row r="18416" spans="1:3">
      <c r="A18416">
        <v>2017</v>
      </c>
      <c r="B18416">
        <v>2</v>
      </c>
      <c r="C18416">
        <v>28</v>
      </c>
    </row>
    <row r="18417" spans="1:3">
      <c r="A18417">
        <v>2017</v>
      </c>
      <c r="B18417">
        <v>2</v>
      </c>
      <c r="C18417">
        <v>28</v>
      </c>
    </row>
    <row r="18418" spans="1:3">
      <c r="A18418">
        <v>2017</v>
      </c>
      <c r="B18418">
        <v>2</v>
      </c>
      <c r="C18418">
        <v>28</v>
      </c>
    </row>
    <row r="18419" spans="1:3">
      <c r="A18419">
        <v>2017</v>
      </c>
      <c r="B18419">
        <v>2</v>
      </c>
      <c r="C18419">
        <v>28</v>
      </c>
    </row>
    <row r="18420" spans="1:3">
      <c r="A18420">
        <v>2017</v>
      </c>
      <c r="B18420">
        <v>2</v>
      </c>
      <c r="C18420">
        <v>28</v>
      </c>
    </row>
    <row r="18421" spans="1:3">
      <c r="A18421">
        <v>2017</v>
      </c>
      <c r="B18421">
        <v>2</v>
      </c>
      <c r="C18421">
        <v>28</v>
      </c>
    </row>
    <row r="18422" spans="1:3">
      <c r="A18422">
        <v>2017</v>
      </c>
      <c r="B18422">
        <v>2</v>
      </c>
      <c r="C18422">
        <v>28</v>
      </c>
    </row>
    <row r="18423" spans="1:3">
      <c r="A18423">
        <v>2017</v>
      </c>
      <c r="B18423">
        <v>2</v>
      </c>
      <c r="C18423">
        <v>28</v>
      </c>
    </row>
    <row r="18424" spans="1:3">
      <c r="A18424">
        <v>2017</v>
      </c>
      <c r="B18424">
        <v>2</v>
      </c>
      <c r="C18424">
        <v>28</v>
      </c>
    </row>
    <row r="18425" spans="1:3">
      <c r="A18425">
        <v>2017</v>
      </c>
      <c r="B18425">
        <v>2</v>
      </c>
      <c r="C18425">
        <v>28</v>
      </c>
    </row>
    <row r="18426" spans="1:3">
      <c r="A18426">
        <v>2017</v>
      </c>
      <c r="B18426">
        <v>2</v>
      </c>
      <c r="C18426">
        <v>28</v>
      </c>
    </row>
    <row r="18427" spans="1:3">
      <c r="A18427">
        <v>2017</v>
      </c>
      <c r="B18427">
        <v>2</v>
      </c>
      <c r="C18427">
        <v>28</v>
      </c>
    </row>
    <row r="18428" spans="1:3">
      <c r="A18428">
        <v>2017</v>
      </c>
      <c r="B18428">
        <v>2</v>
      </c>
      <c r="C18428">
        <v>28</v>
      </c>
    </row>
    <row r="18429" spans="1:3">
      <c r="A18429">
        <v>2017</v>
      </c>
      <c r="B18429">
        <v>2</v>
      </c>
      <c r="C18429">
        <v>28</v>
      </c>
    </row>
    <row r="18430" spans="1:3">
      <c r="A18430">
        <v>2017</v>
      </c>
      <c r="B18430">
        <v>2</v>
      </c>
      <c r="C18430">
        <v>28</v>
      </c>
    </row>
    <row r="18431" spans="1:3">
      <c r="A18431">
        <v>2017</v>
      </c>
      <c r="B18431">
        <v>2</v>
      </c>
      <c r="C18431">
        <v>28</v>
      </c>
    </row>
    <row r="18432" spans="1:3">
      <c r="A18432">
        <v>2017</v>
      </c>
      <c r="B18432">
        <v>2</v>
      </c>
      <c r="C18432">
        <v>28</v>
      </c>
    </row>
    <row r="18433" spans="1:3">
      <c r="A18433">
        <v>2017</v>
      </c>
      <c r="B18433">
        <v>2</v>
      </c>
      <c r="C18433">
        <v>28</v>
      </c>
    </row>
    <row r="18434" spans="1:3">
      <c r="A18434">
        <v>2017</v>
      </c>
      <c r="B18434">
        <v>2</v>
      </c>
      <c r="C18434">
        <v>28</v>
      </c>
    </row>
    <row r="18435" spans="1:3">
      <c r="A18435">
        <v>2017</v>
      </c>
      <c r="B18435">
        <v>2</v>
      </c>
      <c r="C18435">
        <v>28</v>
      </c>
    </row>
    <row r="18436" spans="1:3">
      <c r="A18436">
        <v>2017</v>
      </c>
      <c r="B18436">
        <v>2</v>
      </c>
      <c r="C18436">
        <v>28</v>
      </c>
    </row>
    <row r="18437" spans="1:3">
      <c r="A18437">
        <v>2017</v>
      </c>
      <c r="B18437">
        <v>2</v>
      </c>
      <c r="C18437">
        <v>28</v>
      </c>
    </row>
    <row r="18438" spans="1:3">
      <c r="A18438">
        <v>2017</v>
      </c>
      <c r="B18438">
        <v>2</v>
      </c>
      <c r="C18438">
        <v>28</v>
      </c>
    </row>
    <row r="18439" spans="1:3">
      <c r="A18439">
        <v>2017</v>
      </c>
      <c r="B18439">
        <v>2</v>
      </c>
      <c r="C18439">
        <v>28</v>
      </c>
    </row>
    <row r="18440" spans="1:3">
      <c r="A18440">
        <v>2017</v>
      </c>
      <c r="B18440">
        <v>2</v>
      </c>
      <c r="C18440">
        <v>28</v>
      </c>
    </row>
    <row r="18441" spans="1:3">
      <c r="A18441">
        <v>2017</v>
      </c>
      <c r="B18441">
        <v>2</v>
      </c>
      <c r="C18441">
        <v>28</v>
      </c>
    </row>
    <row r="18442" spans="1:3">
      <c r="A18442">
        <v>2017</v>
      </c>
      <c r="B18442">
        <v>2</v>
      </c>
      <c r="C18442">
        <v>28</v>
      </c>
    </row>
    <row r="18443" spans="1:3">
      <c r="A18443">
        <v>2017</v>
      </c>
      <c r="B18443">
        <v>2</v>
      </c>
      <c r="C18443">
        <v>28</v>
      </c>
    </row>
    <row r="18444" spans="1:3">
      <c r="A18444">
        <v>2017</v>
      </c>
      <c r="B18444">
        <v>2</v>
      </c>
      <c r="C18444">
        <v>28</v>
      </c>
    </row>
    <row r="18445" spans="1:3">
      <c r="A18445">
        <v>2017</v>
      </c>
      <c r="B18445">
        <v>2</v>
      </c>
      <c r="C18445">
        <v>28</v>
      </c>
    </row>
    <row r="18446" spans="1:3">
      <c r="A18446">
        <v>2017</v>
      </c>
      <c r="B18446">
        <v>2</v>
      </c>
      <c r="C18446">
        <v>28</v>
      </c>
    </row>
    <row r="18447" spans="1:3">
      <c r="A18447">
        <v>2017</v>
      </c>
      <c r="B18447">
        <v>2</v>
      </c>
      <c r="C18447">
        <v>28</v>
      </c>
    </row>
    <row r="18448" spans="1:3">
      <c r="A18448">
        <v>2017</v>
      </c>
      <c r="B18448">
        <v>2</v>
      </c>
      <c r="C18448">
        <v>28</v>
      </c>
    </row>
    <row r="18449" spans="1:3">
      <c r="A18449">
        <v>2017</v>
      </c>
      <c r="B18449">
        <v>2</v>
      </c>
      <c r="C18449">
        <v>28</v>
      </c>
    </row>
    <row r="18450" spans="1:3">
      <c r="A18450">
        <v>2017</v>
      </c>
      <c r="B18450">
        <v>2</v>
      </c>
      <c r="C18450">
        <v>28</v>
      </c>
    </row>
    <row r="18451" spans="1:3">
      <c r="A18451">
        <v>2017</v>
      </c>
      <c r="B18451">
        <v>2</v>
      </c>
      <c r="C18451">
        <v>28</v>
      </c>
    </row>
    <row r="18452" spans="1:3">
      <c r="A18452">
        <v>2017</v>
      </c>
      <c r="B18452">
        <v>2</v>
      </c>
      <c r="C18452">
        <v>28</v>
      </c>
    </row>
    <row r="18453" spans="1:3">
      <c r="A18453">
        <v>2017</v>
      </c>
      <c r="B18453">
        <v>2</v>
      </c>
      <c r="C18453">
        <v>28</v>
      </c>
    </row>
    <row r="18454" spans="1:3">
      <c r="A18454">
        <v>2017</v>
      </c>
      <c r="B18454">
        <v>2</v>
      </c>
      <c r="C18454">
        <v>28</v>
      </c>
    </row>
    <row r="18455" spans="1:3">
      <c r="A18455">
        <v>2017</v>
      </c>
      <c r="B18455">
        <v>2</v>
      </c>
      <c r="C18455">
        <v>28</v>
      </c>
    </row>
    <row r="18456" spans="1:3">
      <c r="A18456">
        <v>2017</v>
      </c>
      <c r="B18456">
        <v>2</v>
      </c>
      <c r="C18456">
        <v>28</v>
      </c>
    </row>
    <row r="18457" spans="1:3">
      <c r="A18457">
        <v>2017</v>
      </c>
      <c r="B18457">
        <v>2</v>
      </c>
      <c r="C18457">
        <v>28</v>
      </c>
    </row>
    <row r="18458" spans="1:3">
      <c r="A18458">
        <v>2017</v>
      </c>
      <c r="B18458">
        <v>2</v>
      </c>
      <c r="C18458">
        <v>28</v>
      </c>
    </row>
    <row r="18459" spans="1:3">
      <c r="A18459">
        <v>2017</v>
      </c>
      <c r="B18459">
        <v>2</v>
      </c>
      <c r="C18459">
        <v>28</v>
      </c>
    </row>
    <row r="18460" spans="1:3">
      <c r="A18460">
        <v>2017</v>
      </c>
      <c r="B18460">
        <v>2</v>
      </c>
      <c r="C18460">
        <v>28</v>
      </c>
    </row>
    <row r="18461" spans="1:3">
      <c r="A18461">
        <v>2017</v>
      </c>
      <c r="B18461">
        <v>2</v>
      </c>
      <c r="C18461">
        <v>28</v>
      </c>
    </row>
    <row r="18462" spans="1:3">
      <c r="A18462">
        <v>2017</v>
      </c>
      <c r="B18462">
        <v>2</v>
      </c>
      <c r="C18462">
        <v>28</v>
      </c>
    </row>
    <row r="18463" spans="1:3">
      <c r="A18463">
        <v>2017</v>
      </c>
      <c r="B18463">
        <v>2</v>
      </c>
      <c r="C18463">
        <v>28</v>
      </c>
    </row>
    <row r="18464" spans="1:3">
      <c r="A18464">
        <v>2017</v>
      </c>
      <c r="B18464">
        <v>2</v>
      </c>
      <c r="C18464">
        <v>28</v>
      </c>
    </row>
    <row r="18465" spans="1:3">
      <c r="A18465">
        <v>2017</v>
      </c>
      <c r="B18465">
        <v>2</v>
      </c>
      <c r="C18465">
        <v>28</v>
      </c>
    </row>
    <row r="18466" spans="1:3">
      <c r="A18466">
        <v>2017</v>
      </c>
      <c r="B18466">
        <v>2</v>
      </c>
      <c r="C18466">
        <v>28</v>
      </c>
    </row>
    <row r="18467" spans="1:3">
      <c r="A18467">
        <v>2017</v>
      </c>
      <c r="B18467">
        <v>2</v>
      </c>
      <c r="C18467">
        <v>28</v>
      </c>
    </row>
    <row r="18468" spans="1:3">
      <c r="A18468">
        <v>2017</v>
      </c>
      <c r="B18468">
        <v>2</v>
      </c>
      <c r="C18468">
        <v>28</v>
      </c>
    </row>
    <row r="18469" spans="1:3">
      <c r="A18469">
        <v>2017</v>
      </c>
      <c r="B18469">
        <v>2</v>
      </c>
      <c r="C18469">
        <v>28</v>
      </c>
    </row>
    <row r="18470" spans="1:3">
      <c r="A18470">
        <v>2017</v>
      </c>
      <c r="B18470">
        <v>2</v>
      </c>
      <c r="C18470">
        <v>28</v>
      </c>
    </row>
    <row r="18471" spans="1:3">
      <c r="A18471">
        <v>2017</v>
      </c>
      <c r="B18471">
        <v>2</v>
      </c>
      <c r="C18471">
        <v>28</v>
      </c>
    </row>
    <row r="18472" spans="1:3">
      <c r="A18472">
        <v>2017</v>
      </c>
      <c r="B18472">
        <v>2</v>
      </c>
      <c r="C18472">
        <v>28</v>
      </c>
    </row>
    <row r="18473" spans="1:3">
      <c r="A18473">
        <v>2017</v>
      </c>
      <c r="B18473">
        <v>2</v>
      </c>
      <c r="C18473">
        <v>28</v>
      </c>
    </row>
    <row r="18474" spans="1:3">
      <c r="A18474">
        <v>2017</v>
      </c>
      <c r="B18474">
        <v>2</v>
      </c>
      <c r="C18474">
        <v>28</v>
      </c>
    </row>
    <row r="18475" spans="1:3">
      <c r="A18475">
        <v>2017</v>
      </c>
      <c r="B18475">
        <v>2</v>
      </c>
      <c r="C18475">
        <v>28</v>
      </c>
    </row>
    <row r="18476" spans="1:3">
      <c r="A18476">
        <v>2017</v>
      </c>
      <c r="B18476">
        <v>2</v>
      </c>
      <c r="C18476">
        <v>28</v>
      </c>
    </row>
    <row r="18477" spans="1:3">
      <c r="A18477">
        <v>2017</v>
      </c>
      <c r="B18477">
        <v>2</v>
      </c>
      <c r="C18477">
        <v>28</v>
      </c>
    </row>
    <row r="18478" spans="1:3">
      <c r="A18478">
        <v>2017</v>
      </c>
      <c r="B18478">
        <v>2</v>
      </c>
      <c r="C18478">
        <v>28</v>
      </c>
    </row>
    <row r="18479" spans="1:3">
      <c r="A18479">
        <v>2017</v>
      </c>
      <c r="B18479">
        <v>2</v>
      </c>
      <c r="C18479">
        <v>28</v>
      </c>
    </row>
    <row r="18480" spans="1:3">
      <c r="A18480">
        <v>2017</v>
      </c>
      <c r="B18480">
        <v>2</v>
      </c>
      <c r="C18480">
        <v>28</v>
      </c>
    </row>
    <row r="18481" spans="1:3">
      <c r="A18481">
        <v>2017</v>
      </c>
      <c r="B18481">
        <v>2</v>
      </c>
      <c r="C18481">
        <v>28</v>
      </c>
    </row>
    <row r="18482" spans="1:3">
      <c r="A18482">
        <v>2017</v>
      </c>
      <c r="B18482">
        <v>2</v>
      </c>
      <c r="C18482">
        <v>28</v>
      </c>
    </row>
    <row r="18483" spans="1:3">
      <c r="A18483">
        <v>2017</v>
      </c>
      <c r="B18483">
        <v>2</v>
      </c>
      <c r="C18483">
        <v>28</v>
      </c>
    </row>
    <row r="18484" spans="1:3">
      <c r="A18484">
        <v>2017</v>
      </c>
      <c r="B18484">
        <v>2</v>
      </c>
      <c r="C18484">
        <v>28</v>
      </c>
    </row>
    <row r="18485" spans="1:3">
      <c r="A18485">
        <v>2017</v>
      </c>
      <c r="B18485">
        <v>2</v>
      </c>
      <c r="C18485">
        <v>28</v>
      </c>
    </row>
    <row r="18486" spans="1:3">
      <c r="A18486">
        <v>2017</v>
      </c>
      <c r="B18486">
        <v>2</v>
      </c>
      <c r="C18486">
        <v>28</v>
      </c>
    </row>
    <row r="18487" spans="1:3">
      <c r="A18487">
        <v>2017</v>
      </c>
      <c r="B18487">
        <v>2</v>
      </c>
      <c r="C18487">
        <v>28</v>
      </c>
    </row>
    <row r="18488" spans="1:3">
      <c r="A18488">
        <v>2017</v>
      </c>
      <c r="B18488">
        <v>2</v>
      </c>
      <c r="C18488">
        <v>28</v>
      </c>
    </row>
    <row r="18489" spans="1:3">
      <c r="A18489">
        <v>2017</v>
      </c>
      <c r="B18489">
        <v>2</v>
      </c>
      <c r="C18489">
        <v>28</v>
      </c>
    </row>
    <row r="18490" spans="1:3">
      <c r="A18490">
        <v>2017</v>
      </c>
      <c r="B18490">
        <v>2</v>
      </c>
      <c r="C18490">
        <v>28</v>
      </c>
    </row>
    <row r="18491" spans="1:3">
      <c r="A18491">
        <v>2017</v>
      </c>
      <c r="B18491">
        <v>2</v>
      </c>
      <c r="C18491">
        <v>28</v>
      </c>
    </row>
    <row r="18492" spans="1:3">
      <c r="A18492">
        <v>2017</v>
      </c>
      <c r="B18492">
        <v>2</v>
      </c>
      <c r="C18492">
        <v>28</v>
      </c>
    </row>
    <row r="18493" spans="1:3">
      <c r="A18493">
        <v>2017</v>
      </c>
      <c r="B18493">
        <v>2</v>
      </c>
      <c r="C18493">
        <v>28</v>
      </c>
    </row>
    <row r="18494" spans="1:3">
      <c r="A18494">
        <v>2017</v>
      </c>
      <c r="B18494">
        <v>2</v>
      </c>
      <c r="C18494">
        <v>28</v>
      </c>
    </row>
    <row r="18495" spans="1:3">
      <c r="A18495">
        <v>2017</v>
      </c>
      <c r="B18495">
        <v>2</v>
      </c>
      <c r="C18495">
        <v>28</v>
      </c>
    </row>
    <row r="18496" spans="1:3">
      <c r="A18496">
        <v>2017</v>
      </c>
      <c r="B18496">
        <v>2</v>
      </c>
      <c r="C18496">
        <v>28</v>
      </c>
    </row>
    <row r="18497" spans="1:3">
      <c r="A18497">
        <v>2017</v>
      </c>
      <c r="B18497">
        <v>2</v>
      </c>
      <c r="C18497">
        <v>28</v>
      </c>
    </row>
    <row r="18498" spans="1:3">
      <c r="A18498">
        <v>2017</v>
      </c>
      <c r="B18498">
        <v>2</v>
      </c>
      <c r="C18498">
        <v>28</v>
      </c>
    </row>
    <row r="18499" spans="1:3">
      <c r="A18499">
        <v>2017</v>
      </c>
      <c r="B18499">
        <v>2</v>
      </c>
      <c r="C18499">
        <v>28</v>
      </c>
    </row>
    <row r="18500" spans="1:3">
      <c r="A18500">
        <v>2017</v>
      </c>
      <c r="B18500">
        <v>2</v>
      </c>
      <c r="C18500">
        <v>28</v>
      </c>
    </row>
    <row r="18501" spans="1:3">
      <c r="A18501">
        <v>2017</v>
      </c>
      <c r="B18501">
        <v>2</v>
      </c>
      <c r="C18501">
        <v>28</v>
      </c>
    </row>
    <row r="18502" spans="1:3">
      <c r="A18502">
        <v>2017</v>
      </c>
      <c r="B18502">
        <v>2</v>
      </c>
      <c r="C18502">
        <v>28</v>
      </c>
    </row>
    <row r="18503" spans="1:3">
      <c r="A18503">
        <v>2017</v>
      </c>
      <c r="B18503">
        <v>2</v>
      </c>
      <c r="C18503">
        <v>28</v>
      </c>
    </row>
    <row r="18504" spans="1:3">
      <c r="A18504">
        <v>2017</v>
      </c>
      <c r="B18504">
        <v>2</v>
      </c>
      <c r="C18504">
        <v>28</v>
      </c>
    </row>
    <row r="18505" spans="1:3">
      <c r="A18505">
        <v>2017</v>
      </c>
      <c r="B18505">
        <v>2</v>
      </c>
      <c r="C18505">
        <v>28</v>
      </c>
    </row>
    <row r="18506" spans="1:3">
      <c r="A18506">
        <v>2017</v>
      </c>
      <c r="B18506">
        <v>2</v>
      </c>
      <c r="C18506">
        <v>28</v>
      </c>
    </row>
    <row r="18507" spans="1:3">
      <c r="A18507">
        <v>2017</v>
      </c>
      <c r="B18507">
        <v>2</v>
      </c>
      <c r="C18507">
        <v>28</v>
      </c>
    </row>
    <row r="18508" spans="1:3">
      <c r="A18508">
        <v>2017</v>
      </c>
      <c r="B18508">
        <v>2</v>
      </c>
      <c r="C18508">
        <v>28</v>
      </c>
    </row>
    <row r="18509" spans="1:3">
      <c r="A18509">
        <v>2017</v>
      </c>
      <c r="B18509">
        <v>2</v>
      </c>
      <c r="C18509">
        <v>28</v>
      </c>
    </row>
    <row r="18510" spans="1:3">
      <c r="A18510">
        <v>2017</v>
      </c>
      <c r="B18510">
        <v>2</v>
      </c>
      <c r="C18510">
        <v>28</v>
      </c>
    </row>
    <row r="18511" spans="1:3">
      <c r="A18511">
        <v>2017</v>
      </c>
      <c r="B18511">
        <v>2</v>
      </c>
      <c r="C18511">
        <v>28</v>
      </c>
    </row>
    <row r="18512" spans="1:3">
      <c r="A18512">
        <v>2017</v>
      </c>
      <c r="B18512">
        <v>2</v>
      </c>
      <c r="C18512">
        <v>28</v>
      </c>
    </row>
    <row r="18513" spans="1:3">
      <c r="A18513">
        <v>2017</v>
      </c>
      <c r="B18513">
        <v>2</v>
      </c>
      <c r="C18513">
        <v>28</v>
      </c>
    </row>
    <row r="18514" spans="1:3">
      <c r="A18514">
        <v>2017</v>
      </c>
      <c r="B18514">
        <v>2</v>
      </c>
      <c r="C18514">
        <v>28</v>
      </c>
    </row>
    <row r="18515" spans="1:3">
      <c r="A18515">
        <v>2017</v>
      </c>
      <c r="B18515">
        <v>2</v>
      </c>
      <c r="C18515">
        <v>28</v>
      </c>
    </row>
    <row r="18516" spans="1:3">
      <c r="A18516">
        <v>2017</v>
      </c>
      <c r="B18516">
        <v>2</v>
      </c>
      <c r="C18516">
        <v>28</v>
      </c>
    </row>
    <row r="18517" spans="1:3">
      <c r="A18517">
        <v>2017</v>
      </c>
      <c r="B18517">
        <v>2</v>
      </c>
      <c r="C18517">
        <v>28</v>
      </c>
    </row>
    <row r="18518" spans="1:3">
      <c r="A18518">
        <v>2017</v>
      </c>
      <c r="B18518">
        <v>2</v>
      </c>
      <c r="C18518">
        <v>28</v>
      </c>
    </row>
    <row r="18519" spans="1:3">
      <c r="A18519">
        <v>2017</v>
      </c>
      <c r="B18519">
        <v>2</v>
      </c>
      <c r="C18519">
        <v>28</v>
      </c>
    </row>
    <row r="18520" spans="1:3">
      <c r="A18520">
        <v>2017</v>
      </c>
      <c r="B18520">
        <v>2</v>
      </c>
      <c r="C18520">
        <v>28</v>
      </c>
    </row>
    <row r="18521" spans="1:3">
      <c r="A18521">
        <v>2017</v>
      </c>
      <c r="B18521">
        <v>2</v>
      </c>
      <c r="C18521">
        <v>28</v>
      </c>
    </row>
    <row r="18522" spans="1:3">
      <c r="A18522">
        <v>2017</v>
      </c>
      <c r="B18522">
        <v>2</v>
      </c>
      <c r="C18522">
        <v>28</v>
      </c>
    </row>
    <row r="18523" spans="1:3">
      <c r="A18523">
        <v>2017</v>
      </c>
      <c r="B18523">
        <v>2</v>
      </c>
      <c r="C18523">
        <v>28</v>
      </c>
    </row>
    <row r="18524" spans="1:3">
      <c r="A18524">
        <v>2017</v>
      </c>
      <c r="B18524">
        <v>2</v>
      </c>
      <c r="C18524">
        <v>28</v>
      </c>
    </row>
    <row r="18525" spans="1:3">
      <c r="A18525">
        <v>2017</v>
      </c>
      <c r="B18525">
        <v>2</v>
      </c>
      <c r="C18525">
        <v>28</v>
      </c>
    </row>
    <row r="18526" spans="1:3">
      <c r="A18526">
        <v>2017</v>
      </c>
      <c r="B18526">
        <v>2</v>
      </c>
      <c r="C18526">
        <v>28</v>
      </c>
    </row>
    <row r="18527" spans="1:3">
      <c r="A18527">
        <v>2017</v>
      </c>
      <c r="B18527">
        <v>2</v>
      </c>
      <c r="C18527">
        <v>28</v>
      </c>
    </row>
    <row r="18528" spans="1:3">
      <c r="A18528">
        <v>2017</v>
      </c>
      <c r="B18528">
        <v>2</v>
      </c>
      <c r="C18528">
        <v>28</v>
      </c>
    </row>
    <row r="18529" spans="1:3">
      <c r="A18529">
        <v>2017</v>
      </c>
      <c r="B18529">
        <v>2</v>
      </c>
      <c r="C18529">
        <v>28</v>
      </c>
    </row>
    <row r="18530" spans="1:3">
      <c r="A18530">
        <v>2017</v>
      </c>
      <c r="B18530">
        <v>2</v>
      </c>
      <c r="C18530">
        <v>28</v>
      </c>
    </row>
    <row r="18531" spans="1:3">
      <c r="A18531">
        <v>2017</v>
      </c>
      <c r="B18531">
        <v>2</v>
      </c>
      <c r="C18531">
        <v>28</v>
      </c>
    </row>
    <row r="18532" spans="1:3">
      <c r="A18532">
        <v>2017</v>
      </c>
      <c r="B18532">
        <v>2</v>
      </c>
      <c r="C18532">
        <v>28</v>
      </c>
    </row>
    <row r="18533" spans="1:3">
      <c r="A18533">
        <v>2017</v>
      </c>
      <c r="B18533">
        <v>2</v>
      </c>
      <c r="C18533">
        <v>28</v>
      </c>
    </row>
    <row r="18534" spans="1:3">
      <c r="A18534">
        <v>2017</v>
      </c>
      <c r="B18534">
        <v>2</v>
      </c>
      <c r="C18534">
        <v>28</v>
      </c>
    </row>
    <row r="18535" spans="1:3">
      <c r="A18535">
        <v>2017</v>
      </c>
      <c r="B18535">
        <v>2</v>
      </c>
      <c r="C18535">
        <v>28</v>
      </c>
    </row>
    <row r="18536" spans="1:3">
      <c r="A18536">
        <v>2017</v>
      </c>
      <c r="B18536">
        <v>2</v>
      </c>
      <c r="C18536">
        <v>28</v>
      </c>
    </row>
    <row r="18537" spans="1:3">
      <c r="A18537">
        <v>2017</v>
      </c>
      <c r="B18537">
        <v>2</v>
      </c>
      <c r="C18537">
        <v>28</v>
      </c>
    </row>
    <row r="18538" spans="1:3">
      <c r="A18538">
        <v>2017</v>
      </c>
      <c r="B18538">
        <v>2</v>
      </c>
      <c r="C18538">
        <v>28</v>
      </c>
    </row>
    <row r="18539" spans="1:3">
      <c r="A18539">
        <v>2017</v>
      </c>
      <c r="B18539">
        <v>2</v>
      </c>
      <c r="C18539">
        <v>28</v>
      </c>
    </row>
    <row r="18540" spans="1:3">
      <c r="A18540">
        <v>2017</v>
      </c>
      <c r="B18540">
        <v>2</v>
      </c>
      <c r="C18540">
        <v>28</v>
      </c>
    </row>
    <row r="18541" spans="1:3">
      <c r="A18541">
        <v>2017</v>
      </c>
      <c r="B18541">
        <v>2</v>
      </c>
      <c r="C18541">
        <v>28</v>
      </c>
    </row>
    <row r="18542" spans="1:3">
      <c r="A18542">
        <v>2017</v>
      </c>
      <c r="B18542">
        <v>2</v>
      </c>
      <c r="C18542">
        <v>28</v>
      </c>
    </row>
    <row r="18543" spans="1:3">
      <c r="A18543">
        <v>2017</v>
      </c>
      <c r="B18543">
        <v>2</v>
      </c>
      <c r="C18543">
        <v>28</v>
      </c>
    </row>
    <row r="18544" spans="1:3">
      <c r="A18544">
        <v>2017</v>
      </c>
      <c r="B18544">
        <v>2</v>
      </c>
      <c r="C18544">
        <v>28</v>
      </c>
    </row>
    <row r="18545" spans="1:3">
      <c r="A18545">
        <v>2017</v>
      </c>
      <c r="B18545">
        <v>2</v>
      </c>
      <c r="C18545">
        <v>28</v>
      </c>
    </row>
    <row r="18546" spans="1:3">
      <c r="A18546">
        <v>2017</v>
      </c>
      <c r="B18546">
        <v>2</v>
      </c>
      <c r="C18546">
        <v>28</v>
      </c>
    </row>
    <row r="18547" spans="1:3">
      <c r="A18547">
        <v>2017</v>
      </c>
      <c r="B18547">
        <v>2</v>
      </c>
      <c r="C18547">
        <v>28</v>
      </c>
    </row>
    <row r="18548" spans="1:3">
      <c r="A18548">
        <v>2017</v>
      </c>
      <c r="B18548">
        <v>2</v>
      </c>
      <c r="C18548">
        <v>28</v>
      </c>
    </row>
    <row r="18549" spans="1:3">
      <c r="A18549">
        <v>2017</v>
      </c>
      <c r="B18549">
        <v>2</v>
      </c>
      <c r="C18549">
        <v>28</v>
      </c>
    </row>
    <row r="18550" spans="1:3">
      <c r="A18550">
        <v>2017</v>
      </c>
      <c r="B18550">
        <v>2</v>
      </c>
      <c r="C18550">
        <v>28</v>
      </c>
    </row>
    <row r="18551" spans="1:3">
      <c r="A18551">
        <v>2017</v>
      </c>
      <c r="B18551">
        <v>2</v>
      </c>
      <c r="C18551">
        <v>28</v>
      </c>
    </row>
    <row r="18552" spans="1:3">
      <c r="A18552">
        <v>2017</v>
      </c>
      <c r="B18552">
        <v>2</v>
      </c>
      <c r="C18552">
        <v>28</v>
      </c>
    </row>
    <row r="18553" spans="1:3">
      <c r="A18553">
        <v>2017</v>
      </c>
      <c r="B18553">
        <v>2</v>
      </c>
      <c r="C18553">
        <v>28</v>
      </c>
    </row>
    <row r="18554" spans="1:3">
      <c r="A18554">
        <v>2017</v>
      </c>
      <c r="B18554">
        <v>2</v>
      </c>
      <c r="C18554">
        <v>28</v>
      </c>
    </row>
    <row r="18555" spans="1:3">
      <c r="A18555">
        <v>2017</v>
      </c>
      <c r="B18555">
        <v>2</v>
      </c>
      <c r="C18555">
        <v>28</v>
      </c>
    </row>
    <row r="18556" spans="1:3">
      <c r="A18556">
        <v>2017</v>
      </c>
      <c r="B18556">
        <v>2</v>
      </c>
      <c r="C18556">
        <v>28</v>
      </c>
    </row>
    <row r="18557" spans="1:3">
      <c r="A18557">
        <v>2017</v>
      </c>
      <c r="B18557">
        <v>2</v>
      </c>
      <c r="C18557">
        <v>28</v>
      </c>
    </row>
    <row r="18558" spans="1:3">
      <c r="A18558">
        <v>2017</v>
      </c>
      <c r="B18558">
        <v>2</v>
      </c>
      <c r="C18558">
        <v>28</v>
      </c>
    </row>
    <row r="18559" spans="1:3">
      <c r="A18559">
        <v>2017</v>
      </c>
      <c r="B18559">
        <v>2</v>
      </c>
      <c r="C18559">
        <v>28</v>
      </c>
    </row>
    <row r="18560" spans="1:3">
      <c r="A18560">
        <v>2017</v>
      </c>
      <c r="B18560">
        <v>2</v>
      </c>
      <c r="C18560">
        <v>28</v>
      </c>
    </row>
    <row r="18561" spans="1:3">
      <c r="A18561">
        <v>2017</v>
      </c>
      <c r="B18561">
        <v>2</v>
      </c>
      <c r="C18561">
        <v>28</v>
      </c>
    </row>
    <row r="18562" spans="1:3">
      <c r="A18562">
        <v>2017</v>
      </c>
      <c r="B18562">
        <v>2</v>
      </c>
      <c r="C18562">
        <v>28</v>
      </c>
    </row>
    <row r="18563" spans="1:3">
      <c r="A18563">
        <v>2017</v>
      </c>
      <c r="B18563">
        <v>2</v>
      </c>
      <c r="C18563">
        <v>28</v>
      </c>
    </row>
    <row r="18564" spans="1:3">
      <c r="A18564">
        <v>2017</v>
      </c>
      <c r="B18564">
        <v>2</v>
      </c>
      <c r="C18564">
        <v>28</v>
      </c>
    </row>
    <row r="18565" spans="1:3">
      <c r="A18565">
        <v>2017</v>
      </c>
      <c r="B18565">
        <v>2</v>
      </c>
      <c r="C18565">
        <v>28</v>
      </c>
    </row>
    <row r="18566" spans="1:3">
      <c r="A18566">
        <v>2017</v>
      </c>
      <c r="B18566">
        <v>2</v>
      </c>
      <c r="C18566">
        <v>28</v>
      </c>
    </row>
    <row r="18567" spans="1:3">
      <c r="A18567">
        <v>2017</v>
      </c>
      <c r="B18567">
        <v>2</v>
      </c>
      <c r="C18567">
        <v>28</v>
      </c>
    </row>
    <row r="18568" spans="1:3">
      <c r="A18568">
        <v>2017</v>
      </c>
      <c r="B18568">
        <v>2</v>
      </c>
      <c r="C18568">
        <v>28</v>
      </c>
    </row>
    <row r="18569" spans="1:3">
      <c r="A18569">
        <v>2017</v>
      </c>
      <c r="B18569">
        <v>2</v>
      </c>
      <c r="C18569">
        <v>28</v>
      </c>
    </row>
    <row r="18570" spans="1:3">
      <c r="A18570">
        <v>2017</v>
      </c>
      <c r="B18570">
        <v>2</v>
      </c>
      <c r="C18570">
        <v>28</v>
      </c>
    </row>
    <row r="18571" spans="1:3">
      <c r="A18571">
        <v>2017</v>
      </c>
      <c r="B18571">
        <v>2</v>
      </c>
      <c r="C18571">
        <v>28</v>
      </c>
    </row>
    <row r="18572" spans="1:3">
      <c r="A18572">
        <v>2017</v>
      </c>
      <c r="B18572">
        <v>2</v>
      </c>
      <c r="C18572">
        <v>28</v>
      </c>
    </row>
    <row r="18573" spans="1:3">
      <c r="A18573">
        <v>2017</v>
      </c>
      <c r="B18573">
        <v>2</v>
      </c>
      <c r="C18573">
        <v>28</v>
      </c>
    </row>
    <row r="18574" spans="1:3">
      <c r="A18574">
        <v>2017</v>
      </c>
      <c r="B18574">
        <v>2</v>
      </c>
      <c r="C18574">
        <v>28</v>
      </c>
    </row>
    <row r="18575" spans="1:3">
      <c r="A18575">
        <v>2017</v>
      </c>
      <c r="B18575">
        <v>2</v>
      </c>
      <c r="C18575">
        <v>28</v>
      </c>
    </row>
    <row r="18576" spans="1:3">
      <c r="A18576">
        <v>2017</v>
      </c>
      <c r="B18576">
        <v>2</v>
      </c>
      <c r="C18576">
        <v>28</v>
      </c>
    </row>
    <row r="18577" spans="1:3">
      <c r="A18577">
        <v>2017</v>
      </c>
      <c r="B18577">
        <v>2</v>
      </c>
      <c r="C18577">
        <v>28</v>
      </c>
    </row>
    <row r="18578" spans="1:3">
      <c r="A18578">
        <v>2017</v>
      </c>
      <c r="B18578">
        <v>2</v>
      </c>
      <c r="C18578">
        <v>28</v>
      </c>
    </row>
    <row r="18579" spans="1:3">
      <c r="A18579">
        <v>2017</v>
      </c>
      <c r="B18579">
        <v>2</v>
      </c>
      <c r="C18579">
        <v>28</v>
      </c>
    </row>
    <row r="18580" spans="1:3">
      <c r="A18580">
        <v>2017</v>
      </c>
      <c r="B18580">
        <v>2</v>
      </c>
      <c r="C18580">
        <v>28</v>
      </c>
    </row>
    <row r="18581" spans="1:3">
      <c r="A18581">
        <v>2017</v>
      </c>
      <c r="B18581">
        <v>2</v>
      </c>
      <c r="C18581">
        <v>28</v>
      </c>
    </row>
    <row r="18582" spans="1:3">
      <c r="A18582">
        <v>2017</v>
      </c>
      <c r="B18582">
        <v>2</v>
      </c>
      <c r="C18582">
        <v>28</v>
      </c>
    </row>
    <row r="18583" spans="1:3">
      <c r="A18583">
        <v>2017</v>
      </c>
      <c r="B18583">
        <v>2</v>
      </c>
      <c r="C18583">
        <v>28</v>
      </c>
    </row>
    <row r="18584" spans="1:3">
      <c r="A18584">
        <v>2017</v>
      </c>
      <c r="B18584">
        <v>2</v>
      </c>
      <c r="C18584">
        <v>28</v>
      </c>
    </row>
    <row r="18585" spans="1:3">
      <c r="A18585">
        <v>2017</v>
      </c>
      <c r="B18585">
        <v>2</v>
      </c>
      <c r="C18585">
        <v>28</v>
      </c>
    </row>
    <row r="18586" spans="1:3">
      <c r="A18586">
        <v>2017</v>
      </c>
      <c r="B18586">
        <v>2</v>
      </c>
      <c r="C18586">
        <v>28</v>
      </c>
    </row>
    <row r="18587" spans="1:3">
      <c r="A18587">
        <v>2017</v>
      </c>
      <c r="B18587">
        <v>2</v>
      </c>
      <c r="C18587">
        <v>28</v>
      </c>
    </row>
    <row r="18588" spans="1:3">
      <c r="A18588">
        <v>2017</v>
      </c>
      <c r="B18588">
        <v>2</v>
      </c>
      <c r="C18588">
        <v>28</v>
      </c>
    </row>
    <row r="18589" spans="1:3">
      <c r="A18589">
        <v>2017</v>
      </c>
      <c r="B18589">
        <v>2</v>
      </c>
      <c r="C18589">
        <v>28</v>
      </c>
    </row>
    <row r="18590" spans="1:3">
      <c r="A18590">
        <v>2017</v>
      </c>
      <c r="B18590">
        <v>2</v>
      </c>
      <c r="C18590">
        <v>28</v>
      </c>
    </row>
    <row r="18591" spans="1:3">
      <c r="A18591">
        <v>2017</v>
      </c>
      <c r="B18591">
        <v>2</v>
      </c>
      <c r="C18591">
        <v>28</v>
      </c>
    </row>
    <row r="18592" spans="1:3">
      <c r="A18592">
        <v>2017</v>
      </c>
      <c r="B18592">
        <v>2</v>
      </c>
      <c r="C18592">
        <v>28</v>
      </c>
    </row>
    <row r="18593" spans="1:3">
      <c r="A18593">
        <v>2017</v>
      </c>
      <c r="B18593">
        <v>2</v>
      </c>
      <c r="C18593">
        <v>28</v>
      </c>
    </row>
    <row r="18594" spans="1:3">
      <c r="A18594">
        <v>2017</v>
      </c>
      <c r="B18594">
        <v>2</v>
      </c>
      <c r="C18594">
        <v>28</v>
      </c>
    </row>
    <row r="18595" spans="1:3">
      <c r="A18595">
        <v>2017</v>
      </c>
      <c r="B18595">
        <v>2</v>
      </c>
      <c r="C18595">
        <v>28</v>
      </c>
    </row>
    <row r="18596" spans="1:3">
      <c r="A18596">
        <v>2017</v>
      </c>
      <c r="B18596">
        <v>2</v>
      </c>
      <c r="C18596">
        <v>28</v>
      </c>
    </row>
    <row r="18597" spans="1:3">
      <c r="A18597">
        <v>2017</v>
      </c>
      <c r="B18597">
        <v>2</v>
      </c>
      <c r="C18597">
        <v>28</v>
      </c>
    </row>
    <row r="18598" spans="1:3">
      <c r="A18598">
        <v>2017</v>
      </c>
      <c r="B18598">
        <v>2</v>
      </c>
      <c r="C18598">
        <v>28</v>
      </c>
    </row>
    <row r="18599" spans="1:3">
      <c r="A18599">
        <v>2017</v>
      </c>
      <c r="B18599">
        <v>2</v>
      </c>
      <c r="C18599">
        <v>28</v>
      </c>
    </row>
    <row r="18600" spans="1:3">
      <c r="A18600">
        <v>2017</v>
      </c>
      <c r="B18600">
        <v>2</v>
      </c>
      <c r="C18600">
        <v>28</v>
      </c>
    </row>
    <row r="18601" spans="1:3">
      <c r="A18601">
        <v>2017</v>
      </c>
      <c r="B18601">
        <v>2</v>
      </c>
      <c r="C18601">
        <v>28</v>
      </c>
    </row>
    <row r="18602" spans="1:3">
      <c r="A18602">
        <v>2017</v>
      </c>
      <c r="B18602">
        <v>2</v>
      </c>
      <c r="C18602">
        <v>28</v>
      </c>
    </row>
    <row r="18603" spans="1:3">
      <c r="A18603">
        <v>2017</v>
      </c>
      <c r="B18603">
        <v>2</v>
      </c>
      <c r="C18603">
        <v>28</v>
      </c>
    </row>
    <row r="18604" spans="1:3">
      <c r="A18604">
        <v>2017</v>
      </c>
      <c r="B18604">
        <v>2</v>
      </c>
      <c r="C18604">
        <v>28</v>
      </c>
    </row>
    <row r="18605" spans="1:3">
      <c r="A18605">
        <v>2017</v>
      </c>
      <c r="B18605">
        <v>2</v>
      </c>
      <c r="C18605">
        <v>28</v>
      </c>
    </row>
    <row r="18606" spans="1:3">
      <c r="A18606">
        <v>2017</v>
      </c>
      <c r="B18606">
        <v>2</v>
      </c>
      <c r="C18606">
        <v>28</v>
      </c>
    </row>
    <row r="18607" spans="1:3">
      <c r="A18607">
        <v>2017</v>
      </c>
      <c r="B18607">
        <v>2</v>
      </c>
      <c r="C18607">
        <v>28</v>
      </c>
    </row>
    <row r="18608" spans="1:3">
      <c r="A18608">
        <v>2017</v>
      </c>
      <c r="B18608">
        <v>2</v>
      </c>
      <c r="C18608">
        <v>28</v>
      </c>
    </row>
    <row r="18609" spans="1:3">
      <c r="A18609">
        <v>2017</v>
      </c>
      <c r="B18609">
        <v>2</v>
      </c>
      <c r="C18609">
        <v>28</v>
      </c>
    </row>
    <row r="18610" spans="1:3">
      <c r="A18610">
        <v>2017</v>
      </c>
      <c r="B18610">
        <v>2</v>
      </c>
      <c r="C18610">
        <v>28</v>
      </c>
    </row>
    <row r="18611" spans="1:3">
      <c r="A18611">
        <v>2017</v>
      </c>
      <c r="B18611">
        <v>2</v>
      </c>
      <c r="C18611">
        <v>28</v>
      </c>
    </row>
    <row r="18612" spans="1:3">
      <c r="A18612">
        <v>2017</v>
      </c>
      <c r="B18612">
        <v>2</v>
      </c>
      <c r="C18612">
        <v>28</v>
      </c>
    </row>
    <row r="18613" spans="1:3">
      <c r="A18613">
        <v>2017</v>
      </c>
      <c r="B18613">
        <v>2</v>
      </c>
      <c r="C18613">
        <v>28</v>
      </c>
    </row>
    <row r="18614" spans="1:3">
      <c r="A18614">
        <v>2017</v>
      </c>
      <c r="B18614">
        <v>2</v>
      </c>
      <c r="C18614">
        <v>28</v>
      </c>
    </row>
    <row r="18615" spans="1:3">
      <c r="A18615">
        <v>2017</v>
      </c>
      <c r="B18615">
        <v>2</v>
      </c>
      <c r="C18615">
        <v>28</v>
      </c>
    </row>
    <row r="18616" spans="1:3">
      <c r="A18616">
        <v>2017</v>
      </c>
      <c r="B18616">
        <v>2</v>
      </c>
      <c r="C18616">
        <v>28</v>
      </c>
    </row>
    <row r="18617" spans="1:3">
      <c r="A18617">
        <v>2017</v>
      </c>
      <c r="B18617">
        <v>2</v>
      </c>
      <c r="C18617">
        <v>28</v>
      </c>
    </row>
    <row r="18618" spans="1:3">
      <c r="A18618">
        <v>2017</v>
      </c>
      <c r="B18618">
        <v>2</v>
      </c>
      <c r="C18618">
        <v>28</v>
      </c>
    </row>
    <row r="18619" spans="1:3">
      <c r="A18619">
        <v>2017</v>
      </c>
      <c r="B18619">
        <v>2</v>
      </c>
      <c r="C18619">
        <v>28</v>
      </c>
    </row>
    <row r="18620" spans="1:3">
      <c r="A18620">
        <v>2017</v>
      </c>
      <c r="B18620">
        <v>2</v>
      </c>
      <c r="C18620">
        <v>28</v>
      </c>
    </row>
    <row r="18621" spans="1:3">
      <c r="A18621">
        <v>2017</v>
      </c>
      <c r="B18621">
        <v>2</v>
      </c>
      <c r="C18621">
        <v>28</v>
      </c>
    </row>
    <row r="18622" spans="1:3">
      <c r="A18622">
        <v>2017</v>
      </c>
      <c r="B18622">
        <v>2</v>
      </c>
      <c r="C18622">
        <v>28</v>
      </c>
    </row>
    <row r="18623" spans="1:3">
      <c r="A18623">
        <v>2017</v>
      </c>
      <c r="B18623">
        <v>2</v>
      </c>
      <c r="C18623">
        <v>28</v>
      </c>
    </row>
    <row r="18624" spans="1:3">
      <c r="A18624">
        <v>2017</v>
      </c>
      <c r="B18624">
        <v>2</v>
      </c>
      <c r="C18624">
        <v>28</v>
      </c>
    </row>
    <row r="18625" spans="1:3">
      <c r="A18625">
        <v>2017</v>
      </c>
      <c r="B18625">
        <v>2</v>
      </c>
      <c r="C18625">
        <v>28</v>
      </c>
    </row>
    <row r="18626" spans="1:3">
      <c r="A18626">
        <v>2017</v>
      </c>
      <c r="B18626">
        <v>2</v>
      </c>
      <c r="C18626">
        <v>28</v>
      </c>
    </row>
    <row r="18627" spans="1:3">
      <c r="A18627">
        <v>2017</v>
      </c>
      <c r="B18627">
        <v>2</v>
      </c>
      <c r="C18627">
        <v>28</v>
      </c>
    </row>
    <row r="18628" spans="1:3">
      <c r="A18628">
        <v>2017</v>
      </c>
      <c r="B18628">
        <v>2</v>
      </c>
      <c r="C18628">
        <v>28</v>
      </c>
    </row>
    <row r="18629" spans="1:3">
      <c r="A18629">
        <v>2017</v>
      </c>
      <c r="B18629">
        <v>2</v>
      </c>
      <c r="C18629">
        <v>28</v>
      </c>
    </row>
    <row r="18630" spans="1:3">
      <c r="A18630">
        <v>2017</v>
      </c>
      <c r="B18630">
        <v>2</v>
      </c>
      <c r="C18630">
        <v>28</v>
      </c>
    </row>
    <row r="18631" spans="1:3">
      <c r="A18631">
        <v>2017</v>
      </c>
      <c r="B18631">
        <v>2</v>
      </c>
      <c r="C18631">
        <v>28</v>
      </c>
    </row>
    <row r="18632" spans="1:3">
      <c r="A18632">
        <v>2017</v>
      </c>
      <c r="B18632">
        <v>2</v>
      </c>
      <c r="C18632">
        <v>28</v>
      </c>
    </row>
    <row r="18633" spans="1:3">
      <c r="A18633">
        <v>2017</v>
      </c>
      <c r="B18633">
        <v>2</v>
      </c>
      <c r="C18633">
        <v>28</v>
      </c>
    </row>
    <row r="18634" spans="1:3">
      <c r="A18634">
        <v>2017</v>
      </c>
      <c r="B18634">
        <v>2</v>
      </c>
      <c r="C18634">
        <v>28</v>
      </c>
    </row>
    <row r="18635" spans="1:3">
      <c r="A18635">
        <v>2017</v>
      </c>
      <c r="B18635">
        <v>2</v>
      </c>
      <c r="C18635">
        <v>28</v>
      </c>
    </row>
    <row r="18636" spans="1:3">
      <c r="A18636">
        <v>2017</v>
      </c>
      <c r="B18636">
        <v>2</v>
      </c>
      <c r="C18636">
        <v>28</v>
      </c>
    </row>
    <row r="18637" spans="1:3">
      <c r="A18637">
        <v>2017</v>
      </c>
      <c r="B18637">
        <v>2</v>
      </c>
      <c r="C18637">
        <v>28</v>
      </c>
    </row>
    <row r="18638" spans="1:3">
      <c r="A18638">
        <v>2017</v>
      </c>
      <c r="B18638">
        <v>2</v>
      </c>
      <c r="C18638">
        <v>28</v>
      </c>
    </row>
    <row r="18639" spans="1:3">
      <c r="A18639">
        <v>2017</v>
      </c>
      <c r="B18639">
        <v>2</v>
      </c>
      <c r="C18639">
        <v>28</v>
      </c>
    </row>
    <row r="18640" spans="1:3">
      <c r="A18640">
        <v>2017</v>
      </c>
      <c r="B18640">
        <v>2</v>
      </c>
      <c r="C18640">
        <v>28</v>
      </c>
    </row>
    <row r="18641" spans="1:3">
      <c r="A18641">
        <v>2017</v>
      </c>
      <c r="B18641">
        <v>2</v>
      </c>
      <c r="C18641">
        <v>28</v>
      </c>
    </row>
    <row r="18642" spans="1:3">
      <c r="A18642">
        <v>2017</v>
      </c>
      <c r="B18642">
        <v>2</v>
      </c>
      <c r="C18642">
        <v>28</v>
      </c>
    </row>
    <row r="18643" spans="1:3">
      <c r="A18643">
        <v>2017</v>
      </c>
      <c r="B18643">
        <v>2</v>
      </c>
      <c r="C18643">
        <v>28</v>
      </c>
    </row>
    <row r="18644" spans="1:3">
      <c r="A18644">
        <v>2017</v>
      </c>
      <c r="B18644">
        <v>2</v>
      </c>
      <c r="C18644">
        <v>28</v>
      </c>
    </row>
    <row r="18645" spans="1:3">
      <c r="A18645">
        <v>2017</v>
      </c>
      <c r="B18645">
        <v>2</v>
      </c>
      <c r="C18645">
        <v>28</v>
      </c>
    </row>
    <row r="18646" spans="1:3">
      <c r="A18646">
        <v>2017</v>
      </c>
      <c r="B18646">
        <v>2</v>
      </c>
      <c r="C18646">
        <v>28</v>
      </c>
    </row>
    <row r="18647" spans="1:3">
      <c r="A18647">
        <v>2017</v>
      </c>
      <c r="B18647">
        <v>2</v>
      </c>
      <c r="C18647">
        <v>28</v>
      </c>
    </row>
    <row r="18648" spans="1:3">
      <c r="A18648">
        <v>2017</v>
      </c>
      <c r="B18648">
        <v>2</v>
      </c>
      <c r="C18648">
        <v>28</v>
      </c>
    </row>
    <row r="18649" spans="1:3">
      <c r="A18649">
        <v>2017</v>
      </c>
      <c r="B18649">
        <v>2</v>
      </c>
      <c r="C18649">
        <v>28</v>
      </c>
    </row>
    <row r="18650" spans="1:3">
      <c r="A18650">
        <v>2017</v>
      </c>
      <c r="B18650">
        <v>2</v>
      </c>
      <c r="C18650">
        <v>28</v>
      </c>
    </row>
    <row r="18651" spans="1:3">
      <c r="A18651">
        <v>2017</v>
      </c>
      <c r="B18651">
        <v>2</v>
      </c>
      <c r="C18651">
        <v>28</v>
      </c>
    </row>
    <row r="18652" spans="1:3">
      <c r="A18652">
        <v>2017</v>
      </c>
      <c r="B18652">
        <v>2</v>
      </c>
      <c r="C18652">
        <v>28</v>
      </c>
    </row>
    <row r="18653" spans="1:3">
      <c r="A18653">
        <v>2017</v>
      </c>
      <c r="B18653">
        <v>2</v>
      </c>
      <c r="C18653">
        <v>28</v>
      </c>
    </row>
    <row r="18654" spans="1:3">
      <c r="A18654">
        <v>2017</v>
      </c>
      <c r="B18654">
        <v>2</v>
      </c>
      <c r="C18654">
        <v>28</v>
      </c>
    </row>
    <row r="18655" spans="1:3">
      <c r="A18655">
        <v>2017</v>
      </c>
      <c r="B18655">
        <v>2</v>
      </c>
      <c r="C18655">
        <v>28</v>
      </c>
    </row>
    <row r="18656" spans="1:3">
      <c r="A18656">
        <v>2017</v>
      </c>
      <c r="B18656">
        <v>2</v>
      </c>
      <c r="C18656">
        <v>28</v>
      </c>
    </row>
    <row r="18657" spans="1:3">
      <c r="A18657">
        <v>2017</v>
      </c>
      <c r="B18657">
        <v>2</v>
      </c>
      <c r="C18657">
        <v>28</v>
      </c>
    </row>
    <row r="18658" spans="1:3">
      <c r="A18658">
        <v>2017</v>
      </c>
      <c r="B18658">
        <v>2</v>
      </c>
      <c r="C18658">
        <v>28</v>
      </c>
    </row>
    <row r="18659" spans="1:3">
      <c r="A18659">
        <v>2017</v>
      </c>
      <c r="B18659">
        <v>2</v>
      </c>
      <c r="C18659">
        <v>28</v>
      </c>
    </row>
    <row r="18660" spans="1:3">
      <c r="A18660">
        <v>2017</v>
      </c>
      <c r="B18660">
        <v>2</v>
      </c>
      <c r="C18660">
        <v>28</v>
      </c>
    </row>
    <row r="18661" spans="1:3">
      <c r="A18661">
        <v>2017</v>
      </c>
      <c r="B18661">
        <v>2</v>
      </c>
      <c r="C18661">
        <v>28</v>
      </c>
    </row>
    <row r="18662" spans="1:3">
      <c r="A18662">
        <v>2017</v>
      </c>
      <c r="B18662">
        <v>2</v>
      </c>
      <c r="C18662">
        <v>28</v>
      </c>
    </row>
    <row r="18663" spans="1:3">
      <c r="A18663">
        <v>2017</v>
      </c>
      <c r="B18663">
        <v>2</v>
      </c>
      <c r="C18663">
        <v>28</v>
      </c>
    </row>
    <row r="18664" spans="1:3">
      <c r="A18664">
        <v>2017</v>
      </c>
      <c r="B18664">
        <v>2</v>
      </c>
      <c r="C18664">
        <v>28</v>
      </c>
    </row>
    <row r="18665" spans="1:3">
      <c r="A18665">
        <v>2017</v>
      </c>
      <c r="B18665">
        <v>2</v>
      </c>
      <c r="C18665">
        <v>28</v>
      </c>
    </row>
    <row r="18666" spans="1:3">
      <c r="A18666">
        <v>2017</v>
      </c>
      <c r="B18666">
        <v>2</v>
      </c>
      <c r="C18666">
        <v>28</v>
      </c>
    </row>
    <row r="18667" spans="1:3">
      <c r="A18667">
        <v>2017</v>
      </c>
      <c r="B18667">
        <v>2</v>
      </c>
      <c r="C18667">
        <v>28</v>
      </c>
    </row>
    <row r="18668" spans="1:3">
      <c r="A18668">
        <v>2017</v>
      </c>
      <c r="B18668">
        <v>2</v>
      </c>
      <c r="C18668">
        <v>28</v>
      </c>
    </row>
    <row r="18669" spans="1:3">
      <c r="A18669">
        <v>2017</v>
      </c>
      <c r="B18669">
        <v>2</v>
      </c>
      <c r="C18669">
        <v>28</v>
      </c>
    </row>
    <row r="18670" spans="1:3">
      <c r="A18670">
        <v>2017</v>
      </c>
      <c r="B18670">
        <v>2</v>
      </c>
      <c r="C18670">
        <v>28</v>
      </c>
    </row>
    <row r="18671" spans="1:3">
      <c r="A18671">
        <v>2017</v>
      </c>
      <c r="B18671">
        <v>2</v>
      </c>
      <c r="C18671">
        <v>28</v>
      </c>
    </row>
    <row r="18672" spans="1:3">
      <c r="A18672">
        <v>2017</v>
      </c>
      <c r="B18672">
        <v>2</v>
      </c>
      <c r="C18672">
        <v>28</v>
      </c>
    </row>
    <row r="18673" spans="1:3">
      <c r="A18673">
        <v>2017</v>
      </c>
      <c r="B18673">
        <v>2</v>
      </c>
      <c r="C18673">
        <v>28</v>
      </c>
    </row>
    <row r="18674" spans="1:3">
      <c r="A18674">
        <v>2017</v>
      </c>
      <c r="B18674">
        <v>2</v>
      </c>
      <c r="C18674">
        <v>28</v>
      </c>
    </row>
    <row r="18675" spans="1:3">
      <c r="A18675">
        <v>2017</v>
      </c>
      <c r="B18675">
        <v>2</v>
      </c>
      <c r="C18675">
        <v>28</v>
      </c>
    </row>
    <row r="18676" spans="1:3">
      <c r="A18676">
        <v>2017</v>
      </c>
      <c r="B18676">
        <v>2</v>
      </c>
      <c r="C18676">
        <v>28</v>
      </c>
    </row>
    <row r="18677" spans="1:3">
      <c r="A18677">
        <v>2017</v>
      </c>
      <c r="B18677">
        <v>2</v>
      </c>
      <c r="C18677">
        <v>28</v>
      </c>
    </row>
    <row r="18678" spans="1:3">
      <c r="A18678">
        <v>2017</v>
      </c>
      <c r="B18678">
        <v>2</v>
      </c>
      <c r="C18678">
        <v>28</v>
      </c>
    </row>
    <row r="18679" spans="1:3">
      <c r="A18679">
        <v>2017</v>
      </c>
      <c r="B18679">
        <v>2</v>
      </c>
      <c r="C18679">
        <v>28</v>
      </c>
    </row>
    <row r="18680" spans="1:3">
      <c r="A18680">
        <v>2017</v>
      </c>
      <c r="B18680">
        <v>2</v>
      </c>
      <c r="C18680">
        <v>28</v>
      </c>
    </row>
    <row r="18681" spans="1:3">
      <c r="A18681">
        <v>2017</v>
      </c>
      <c r="B18681">
        <v>2</v>
      </c>
      <c r="C18681">
        <v>28</v>
      </c>
    </row>
    <row r="18682" spans="1:3">
      <c r="A18682">
        <v>2017</v>
      </c>
      <c r="B18682">
        <v>2</v>
      </c>
      <c r="C18682">
        <v>28</v>
      </c>
    </row>
    <row r="18683" spans="1:3">
      <c r="A18683">
        <v>2017</v>
      </c>
      <c r="B18683">
        <v>2</v>
      </c>
      <c r="C18683">
        <v>28</v>
      </c>
    </row>
    <row r="18684" spans="1:3">
      <c r="A18684">
        <v>2017</v>
      </c>
      <c r="B18684">
        <v>2</v>
      </c>
      <c r="C18684">
        <v>28</v>
      </c>
    </row>
    <row r="18685" spans="1:3">
      <c r="A18685">
        <v>2017</v>
      </c>
      <c r="B18685">
        <v>2</v>
      </c>
      <c r="C18685">
        <v>28</v>
      </c>
    </row>
    <row r="18686" spans="1:3">
      <c r="A18686">
        <v>2017</v>
      </c>
      <c r="B18686">
        <v>2</v>
      </c>
      <c r="C18686">
        <v>28</v>
      </c>
    </row>
    <row r="18687" spans="1:3">
      <c r="A18687">
        <v>2017</v>
      </c>
      <c r="B18687">
        <v>2</v>
      </c>
      <c r="C18687">
        <v>28</v>
      </c>
    </row>
    <row r="18688" spans="1:3">
      <c r="A18688">
        <v>2017</v>
      </c>
      <c r="B18688">
        <v>2</v>
      </c>
      <c r="C18688">
        <v>28</v>
      </c>
    </row>
    <row r="18689" spans="1:3">
      <c r="A18689">
        <v>2017</v>
      </c>
      <c r="B18689">
        <v>2</v>
      </c>
      <c r="C18689">
        <v>28</v>
      </c>
    </row>
    <row r="18690" spans="1:3">
      <c r="A18690">
        <v>2017</v>
      </c>
      <c r="B18690">
        <v>2</v>
      </c>
      <c r="C18690">
        <v>28</v>
      </c>
    </row>
    <row r="18691" spans="1:3">
      <c r="A18691">
        <v>2017</v>
      </c>
      <c r="B18691">
        <v>2</v>
      </c>
      <c r="C18691">
        <v>28</v>
      </c>
    </row>
    <row r="18692" spans="1:3">
      <c r="A18692">
        <v>2017</v>
      </c>
      <c r="B18692">
        <v>2</v>
      </c>
      <c r="C18692">
        <v>28</v>
      </c>
    </row>
    <row r="18693" spans="1:3">
      <c r="A18693">
        <v>2017</v>
      </c>
      <c r="B18693">
        <v>2</v>
      </c>
      <c r="C18693">
        <v>28</v>
      </c>
    </row>
    <row r="18694" spans="1:3">
      <c r="A18694">
        <v>2017</v>
      </c>
      <c r="B18694">
        <v>2</v>
      </c>
      <c r="C18694">
        <v>28</v>
      </c>
    </row>
    <row r="18695" spans="1:3">
      <c r="A18695">
        <v>2017</v>
      </c>
      <c r="B18695">
        <v>2</v>
      </c>
      <c r="C18695">
        <v>28</v>
      </c>
    </row>
    <row r="18696" spans="1:3">
      <c r="A18696">
        <v>2017</v>
      </c>
      <c r="B18696">
        <v>2</v>
      </c>
      <c r="C18696">
        <v>28</v>
      </c>
    </row>
    <row r="18697" spans="1:3">
      <c r="A18697">
        <v>2017</v>
      </c>
      <c r="B18697">
        <v>2</v>
      </c>
      <c r="C18697">
        <v>28</v>
      </c>
    </row>
    <row r="18698" spans="1:3">
      <c r="A18698">
        <v>2017</v>
      </c>
      <c r="B18698">
        <v>2</v>
      </c>
      <c r="C18698">
        <v>28</v>
      </c>
    </row>
    <row r="18699" spans="1:3">
      <c r="A18699">
        <v>2017</v>
      </c>
      <c r="B18699">
        <v>2</v>
      </c>
      <c r="C18699">
        <v>28</v>
      </c>
    </row>
    <row r="18700" spans="1:3">
      <c r="A18700">
        <v>2017</v>
      </c>
      <c r="B18700">
        <v>2</v>
      </c>
      <c r="C18700">
        <v>28</v>
      </c>
    </row>
    <row r="18701" spans="1:3">
      <c r="A18701">
        <v>2017</v>
      </c>
      <c r="B18701">
        <v>2</v>
      </c>
      <c r="C18701">
        <v>28</v>
      </c>
    </row>
    <row r="18702" spans="1:3">
      <c r="A18702">
        <v>2017</v>
      </c>
      <c r="B18702">
        <v>2</v>
      </c>
      <c r="C18702">
        <v>28</v>
      </c>
    </row>
    <row r="18703" spans="1:3">
      <c r="A18703">
        <v>2017</v>
      </c>
      <c r="B18703">
        <v>2</v>
      </c>
      <c r="C18703">
        <v>28</v>
      </c>
    </row>
    <row r="18704" spans="1:3">
      <c r="A18704">
        <v>2017</v>
      </c>
      <c r="B18704">
        <v>2</v>
      </c>
      <c r="C18704">
        <v>28</v>
      </c>
    </row>
    <row r="18705" spans="1:3">
      <c r="A18705">
        <v>2017</v>
      </c>
      <c r="B18705">
        <v>2</v>
      </c>
      <c r="C18705">
        <v>28</v>
      </c>
    </row>
    <row r="18706" spans="1:3">
      <c r="A18706">
        <v>2017</v>
      </c>
      <c r="B18706">
        <v>2</v>
      </c>
      <c r="C18706">
        <v>28</v>
      </c>
    </row>
    <row r="18707" spans="1:3">
      <c r="A18707">
        <v>2017</v>
      </c>
      <c r="B18707">
        <v>2</v>
      </c>
      <c r="C18707">
        <v>28</v>
      </c>
    </row>
    <row r="18708" spans="1:3">
      <c r="A18708">
        <v>2017</v>
      </c>
      <c r="B18708">
        <v>2</v>
      </c>
      <c r="C18708">
        <v>28</v>
      </c>
    </row>
    <row r="18709" spans="1:3">
      <c r="A18709">
        <v>2017</v>
      </c>
      <c r="B18709">
        <v>2</v>
      </c>
      <c r="C18709">
        <v>28</v>
      </c>
    </row>
    <row r="18710" spans="1:3">
      <c r="A18710">
        <v>2017</v>
      </c>
      <c r="B18710">
        <v>2</v>
      </c>
      <c r="C18710">
        <v>28</v>
      </c>
    </row>
    <row r="18711" spans="1:3">
      <c r="A18711">
        <v>2017</v>
      </c>
      <c r="B18711">
        <v>2</v>
      </c>
      <c r="C18711">
        <v>28</v>
      </c>
    </row>
    <row r="18712" spans="1:3">
      <c r="A18712">
        <v>2017</v>
      </c>
      <c r="B18712">
        <v>2</v>
      </c>
      <c r="C18712">
        <v>28</v>
      </c>
    </row>
    <row r="18713" spans="1:3">
      <c r="A18713">
        <v>2017</v>
      </c>
      <c r="B18713">
        <v>2</v>
      </c>
      <c r="C18713">
        <v>28</v>
      </c>
    </row>
    <row r="18714" spans="1:3">
      <c r="A18714">
        <v>2017</v>
      </c>
      <c r="B18714">
        <v>2</v>
      </c>
      <c r="C18714">
        <v>28</v>
      </c>
    </row>
    <row r="18715" spans="1:3">
      <c r="A18715">
        <v>2017</v>
      </c>
      <c r="B18715">
        <v>2</v>
      </c>
      <c r="C18715">
        <v>28</v>
      </c>
    </row>
    <row r="18716" spans="1:3">
      <c r="A18716">
        <v>2017</v>
      </c>
      <c r="B18716">
        <v>2</v>
      </c>
      <c r="C18716">
        <v>28</v>
      </c>
    </row>
    <row r="18717" spans="1:3">
      <c r="A18717">
        <v>2017</v>
      </c>
      <c r="B18717">
        <v>2</v>
      </c>
      <c r="C18717">
        <v>28</v>
      </c>
    </row>
    <row r="18718" spans="1:3">
      <c r="A18718">
        <v>2017</v>
      </c>
      <c r="B18718">
        <v>2</v>
      </c>
      <c r="C18718">
        <v>28</v>
      </c>
    </row>
    <row r="18719" spans="1:3">
      <c r="A18719">
        <v>2017</v>
      </c>
      <c r="B18719">
        <v>2</v>
      </c>
      <c r="C18719">
        <v>28</v>
      </c>
    </row>
    <row r="18720" spans="1:3">
      <c r="A18720">
        <v>2017</v>
      </c>
      <c r="B18720">
        <v>2</v>
      </c>
      <c r="C18720">
        <v>28</v>
      </c>
    </row>
    <row r="18721" spans="1:3">
      <c r="A18721">
        <v>2017</v>
      </c>
      <c r="B18721">
        <v>2</v>
      </c>
      <c r="C18721">
        <v>28</v>
      </c>
    </row>
    <row r="18722" spans="1:3">
      <c r="A18722">
        <v>2017</v>
      </c>
      <c r="B18722">
        <v>2</v>
      </c>
      <c r="C18722">
        <v>28</v>
      </c>
    </row>
    <row r="18723" spans="1:3">
      <c r="A18723">
        <v>2017</v>
      </c>
      <c r="B18723">
        <v>2</v>
      </c>
      <c r="C18723">
        <v>28</v>
      </c>
    </row>
    <row r="18724" spans="1:3">
      <c r="A18724">
        <v>2017</v>
      </c>
      <c r="B18724">
        <v>2</v>
      </c>
      <c r="C18724">
        <v>28</v>
      </c>
    </row>
    <row r="18725" spans="1:3">
      <c r="A18725">
        <v>2017</v>
      </c>
      <c r="B18725">
        <v>2</v>
      </c>
      <c r="C18725">
        <v>28</v>
      </c>
    </row>
    <row r="18726" spans="1:3">
      <c r="A18726">
        <v>2017</v>
      </c>
      <c r="B18726">
        <v>2</v>
      </c>
      <c r="C18726">
        <v>28</v>
      </c>
    </row>
    <row r="18727" spans="1:3">
      <c r="A18727">
        <v>2017</v>
      </c>
      <c r="B18727">
        <v>2</v>
      </c>
      <c r="C18727">
        <v>28</v>
      </c>
    </row>
    <row r="18728" spans="1:3">
      <c r="A18728">
        <v>2017</v>
      </c>
      <c r="B18728">
        <v>2</v>
      </c>
      <c r="C18728">
        <v>28</v>
      </c>
    </row>
    <row r="18729" spans="1:3">
      <c r="A18729">
        <v>2017</v>
      </c>
      <c r="B18729">
        <v>2</v>
      </c>
      <c r="C18729">
        <v>28</v>
      </c>
    </row>
    <row r="18730" spans="1:3">
      <c r="A18730">
        <v>2017</v>
      </c>
      <c r="B18730">
        <v>2</v>
      </c>
      <c r="C18730">
        <v>28</v>
      </c>
    </row>
    <row r="18731" spans="1:3">
      <c r="A18731">
        <v>2017</v>
      </c>
      <c r="B18731">
        <v>2</v>
      </c>
      <c r="C18731">
        <v>28</v>
      </c>
    </row>
    <row r="18732" spans="1:3">
      <c r="A18732">
        <v>2017</v>
      </c>
      <c r="B18732">
        <v>2</v>
      </c>
      <c r="C18732">
        <v>28</v>
      </c>
    </row>
    <row r="18733" spans="1:3">
      <c r="A18733">
        <v>2017</v>
      </c>
      <c r="B18733">
        <v>2</v>
      </c>
      <c r="C18733">
        <v>28</v>
      </c>
    </row>
    <row r="18734" spans="1:3">
      <c r="A18734">
        <v>2017</v>
      </c>
      <c r="B18734">
        <v>2</v>
      </c>
      <c r="C18734">
        <v>28</v>
      </c>
    </row>
    <row r="18735" spans="1:3">
      <c r="A18735">
        <v>2017</v>
      </c>
      <c r="B18735">
        <v>2</v>
      </c>
      <c r="C18735">
        <v>28</v>
      </c>
    </row>
    <row r="18736" spans="1:3">
      <c r="A18736">
        <v>2017</v>
      </c>
      <c r="B18736">
        <v>2</v>
      </c>
      <c r="C18736">
        <v>28</v>
      </c>
    </row>
    <row r="18737" spans="1:3">
      <c r="A18737">
        <v>2017</v>
      </c>
      <c r="B18737">
        <v>2</v>
      </c>
      <c r="C18737">
        <v>28</v>
      </c>
    </row>
    <row r="18738" spans="1:3">
      <c r="A18738">
        <v>2017</v>
      </c>
      <c r="B18738">
        <v>2</v>
      </c>
      <c r="C18738">
        <v>28</v>
      </c>
    </row>
    <row r="18739" spans="1:3">
      <c r="A18739">
        <v>2017</v>
      </c>
      <c r="B18739">
        <v>2</v>
      </c>
      <c r="C18739">
        <v>28</v>
      </c>
    </row>
    <row r="18740" spans="1:3">
      <c r="A18740">
        <v>2017</v>
      </c>
      <c r="B18740">
        <v>2</v>
      </c>
      <c r="C18740">
        <v>28</v>
      </c>
    </row>
    <row r="18741" spans="1:3">
      <c r="A18741">
        <v>2017</v>
      </c>
      <c r="B18741">
        <v>2</v>
      </c>
      <c r="C18741">
        <v>28</v>
      </c>
    </row>
    <row r="18742" spans="1:3">
      <c r="A18742">
        <v>2017</v>
      </c>
      <c r="B18742">
        <v>2</v>
      </c>
      <c r="C18742">
        <v>28</v>
      </c>
    </row>
    <row r="18743" spans="1:3">
      <c r="A18743">
        <v>2017</v>
      </c>
      <c r="B18743">
        <v>2</v>
      </c>
      <c r="C18743">
        <v>28</v>
      </c>
    </row>
    <row r="18744" spans="1:3">
      <c r="A18744">
        <v>2017</v>
      </c>
      <c r="B18744">
        <v>2</v>
      </c>
      <c r="C18744">
        <v>28</v>
      </c>
    </row>
    <row r="18745" spans="1:3">
      <c r="A18745">
        <v>2017</v>
      </c>
      <c r="B18745">
        <v>2</v>
      </c>
      <c r="C18745">
        <v>28</v>
      </c>
    </row>
    <row r="18746" spans="1:3">
      <c r="A18746">
        <v>2017</v>
      </c>
      <c r="B18746">
        <v>2</v>
      </c>
      <c r="C18746">
        <v>28</v>
      </c>
    </row>
    <row r="18747" spans="1:3">
      <c r="A18747">
        <v>2017</v>
      </c>
      <c r="B18747">
        <v>2</v>
      </c>
      <c r="C18747">
        <v>28</v>
      </c>
    </row>
    <row r="18748" spans="1:3">
      <c r="A18748">
        <v>2017</v>
      </c>
      <c r="B18748">
        <v>2</v>
      </c>
      <c r="C18748">
        <v>28</v>
      </c>
    </row>
    <row r="18749" spans="1:3">
      <c r="A18749">
        <v>2017</v>
      </c>
      <c r="B18749">
        <v>2</v>
      </c>
      <c r="C18749">
        <v>28</v>
      </c>
    </row>
    <row r="18750" spans="1:3">
      <c r="A18750">
        <v>2017</v>
      </c>
      <c r="B18750">
        <v>2</v>
      </c>
      <c r="C18750">
        <v>28</v>
      </c>
    </row>
    <row r="18751" spans="1:3">
      <c r="A18751">
        <v>2017</v>
      </c>
      <c r="B18751">
        <v>2</v>
      </c>
      <c r="C18751">
        <v>28</v>
      </c>
    </row>
    <row r="18752" spans="1:3">
      <c r="A18752">
        <v>2017</v>
      </c>
      <c r="B18752">
        <v>2</v>
      </c>
      <c r="C18752">
        <v>28</v>
      </c>
    </row>
    <row r="18753" spans="1:3">
      <c r="A18753">
        <v>2017</v>
      </c>
      <c r="B18753">
        <v>2</v>
      </c>
      <c r="C18753">
        <v>28</v>
      </c>
    </row>
    <row r="18754" spans="1:3">
      <c r="A18754">
        <v>2017</v>
      </c>
      <c r="B18754">
        <v>2</v>
      </c>
      <c r="C18754">
        <v>28</v>
      </c>
    </row>
    <row r="18755" spans="1:3">
      <c r="A18755">
        <v>2017</v>
      </c>
      <c r="B18755">
        <v>2</v>
      </c>
      <c r="C18755">
        <v>28</v>
      </c>
    </row>
    <row r="18756" spans="1:3">
      <c r="A18756">
        <v>2017</v>
      </c>
      <c r="B18756">
        <v>2</v>
      </c>
      <c r="C18756">
        <v>28</v>
      </c>
    </row>
    <row r="18757" spans="1:3">
      <c r="A18757">
        <v>2017</v>
      </c>
      <c r="B18757">
        <v>2</v>
      </c>
      <c r="C18757">
        <v>28</v>
      </c>
    </row>
    <row r="18758" spans="1:3">
      <c r="A18758">
        <v>2017</v>
      </c>
      <c r="B18758">
        <v>2</v>
      </c>
      <c r="C18758">
        <v>28</v>
      </c>
    </row>
    <row r="18759" spans="1:3">
      <c r="A18759">
        <v>2017</v>
      </c>
      <c r="B18759">
        <v>2</v>
      </c>
      <c r="C18759">
        <v>28</v>
      </c>
    </row>
    <row r="18760" spans="1:3">
      <c r="A18760">
        <v>2017</v>
      </c>
      <c r="B18760">
        <v>2</v>
      </c>
      <c r="C18760">
        <v>28</v>
      </c>
    </row>
    <row r="18761" spans="1:3">
      <c r="A18761">
        <v>2017</v>
      </c>
      <c r="B18761">
        <v>2</v>
      </c>
      <c r="C18761">
        <v>28</v>
      </c>
    </row>
    <row r="18762" spans="1:3">
      <c r="A18762">
        <v>2017</v>
      </c>
      <c r="B18762">
        <v>2</v>
      </c>
      <c r="C18762">
        <v>28</v>
      </c>
    </row>
    <row r="18763" spans="1:3">
      <c r="A18763">
        <v>2017</v>
      </c>
      <c r="B18763">
        <v>2</v>
      </c>
      <c r="C18763">
        <v>28</v>
      </c>
    </row>
    <row r="18764" spans="1:3">
      <c r="A18764">
        <v>2017</v>
      </c>
      <c r="B18764">
        <v>2</v>
      </c>
      <c r="C18764">
        <v>28</v>
      </c>
    </row>
    <row r="18765" spans="1:3">
      <c r="A18765">
        <v>2017</v>
      </c>
      <c r="B18765">
        <v>2</v>
      </c>
      <c r="C18765">
        <v>28</v>
      </c>
    </row>
    <row r="18766" spans="1:3">
      <c r="A18766">
        <v>2017</v>
      </c>
      <c r="B18766">
        <v>2</v>
      </c>
      <c r="C18766">
        <v>28</v>
      </c>
    </row>
    <row r="18767" spans="1:3">
      <c r="A18767">
        <v>2017</v>
      </c>
      <c r="B18767">
        <v>2</v>
      </c>
      <c r="C18767">
        <v>28</v>
      </c>
    </row>
    <row r="18768" spans="1:3">
      <c r="A18768">
        <v>2017</v>
      </c>
      <c r="B18768">
        <v>2</v>
      </c>
      <c r="C18768">
        <v>28</v>
      </c>
    </row>
    <row r="18769" spans="1:3">
      <c r="A18769">
        <v>2017</v>
      </c>
      <c r="B18769">
        <v>2</v>
      </c>
      <c r="C18769">
        <v>28</v>
      </c>
    </row>
    <row r="18770" spans="1:3">
      <c r="A18770">
        <v>2017</v>
      </c>
      <c r="B18770">
        <v>2</v>
      </c>
      <c r="C18770">
        <v>28</v>
      </c>
    </row>
    <row r="18771" spans="1:3">
      <c r="A18771">
        <v>2017</v>
      </c>
      <c r="B18771">
        <v>2</v>
      </c>
      <c r="C18771">
        <v>28</v>
      </c>
    </row>
    <row r="18772" spans="1:3">
      <c r="A18772">
        <v>2017</v>
      </c>
      <c r="B18772">
        <v>2</v>
      </c>
      <c r="C18772">
        <v>28</v>
      </c>
    </row>
    <row r="18773" spans="1:3">
      <c r="A18773">
        <v>2017</v>
      </c>
      <c r="B18773">
        <v>2</v>
      </c>
      <c r="C18773">
        <v>28</v>
      </c>
    </row>
    <row r="18774" spans="1:3">
      <c r="A18774">
        <v>2017</v>
      </c>
      <c r="B18774">
        <v>2</v>
      </c>
      <c r="C18774">
        <v>28</v>
      </c>
    </row>
    <row r="18775" spans="1:3">
      <c r="A18775">
        <v>2017</v>
      </c>
      <c r="B18775">
        <v>2</v>
      </c>
      <c r="C18775">
        <v>28</v>
      </c>
    </row>
    <row r="18776" spans="1:3">
      <c r="A18776">
        <v>2017</v>
      </c>
      <c r="B18776">
        <v>2</v>
      </c>
      <c r="C18776">
        <v>28</v>
      </c>
    </row>
    <row r="18777" spans="1:3">
      <c r="A18777">
        <v>2017</v>
      </c>
      <c r="B18777">
        <v>2</v>
      </c>
      <c r="C18777">
        <v>28</v>
      </c>
    </row>
    <row r="18778" spans="1:3">
      <c r="A18778">
        <v>2017</v>
      </c>
      <c r="B18778">
        <v>2</v>
      </c>
      <c r="C18778">
        <v>28</v>
      </c>
    </row>
    <row r="18779" spans="1:3">
      <c r="A18779">
        <v>2017</v>
      </c>
      <c r="B18779">
        <v>2</v>
      </c>
      <c r="C18779">
        <v>28</v>
      </c>
    </row>
    <row r="18780" spans="1:3">
      <c r="A18780">
        <v>2017</v>
      </c>
      <c r="B18780">
        <v>2</v>
      </c>
      <c r="C18780">
        <v>28</v>
      </c>
    </row>
    <row r="18781" spans="1:3">
      <c r="A18781">
        <v>2017</v>
      </c>
      <c r="B18781">
        <v>2</v>
      </c>
      <c r="C18781">
        <v>28</v>
      </c>
    </row>
    <row r="18782" spans="1:3">
      <c r="A18782">
        <v>2017</v>
      </c>
      <c r="B18782">
        <v>2</v>
      </c>
      <c r="C18782">
        <v>28</v>
      </c>
    </row>
    <row r="18783" spans="1:3">
      <c r="A18783">
        <v>2017</v>
      </c>
      <c r="B18783">
        <v>2</v>
      </c>
      <c r="C18783">
        <v>28</v>
      </c>
    </row>
    <row r="18784" spans="1:3">
      <c r="A18784">
        <v>2017</v>
      </c>
      <c r="B18784">
        <v>2</v>
      </c>
      <c r="C18784">
        <v>28</v>
      </c>
    </row>
    <row r="18785" spans="1:3">
      <c r="A18785">
        <v>2017</v>
      </c>
      <c r="B18785">
        <v>2</v>
      </c>
      <c r="C18785">
        <v>28</v>
      </c>
    </row>
    <row r="18786" spans="1:3">
      <c r="A18786">
        <v>2017</v>
      </c>
      <c r="B18786">
        <v>2</v>
      </c>
      <c r="C18786">
        <v>28</v>
      </c>
    </row>
    <row r="18787" spans="1:3">
      <c r="A18787">
        <v>2017</v>
      </c>
      <c r="B18787">
        <v>2</v>
      </c>
      <c r="C18787">
        <v>28</v>
      </c>
    </row>
    <row r="18788" spans="1:3">
      <c r="A18788">
        <v>2017</v>
      </c>
      <c r="B18788">
        <v>2</v>
      </c>
      <c r="C18788">
        <v>28</v>
      </c>
    </row>
    <row r="18789" spans="1:3">
      <c r="A18789">
        <v>2017</v>
      </c>
      <c r="B18789">
        <v>2</v>
      </c>
      <c r="C18789">
        <v>28</v>
      </c>
    </row>
    <row r="18790" spans="1:3">
      <c r="A18790">
        <v>2017</v>
      </c>
      <c r="B18790">
        <v>2</v>
      </c>
      <c r="C18790">
        <v>28</v>
      </c>
    </row>
    <row r="18791" spans="1:3">
      <c r="A18791">
        <v>2017</v>
      </c>
      <c r="B18791">
        <v>2</v>
      </c>
      <c r="C18791">
        <v>28</v>
      </c>
    </row>
    <row r="18792" spans="1:3">
      <c r="A18792">
        <v>2017</v>
      </c>
      <c r="B18792">
        <v>2</v>
      </c>
      <c r="C18792">
        <v>28</v>
      </c>
    </row>
    <row r="18793" spans="1:3">
      <c r="A18793">
        <v>2017</v>
      </c>
      <c r="B18793">
        <v>2</v>
      </c>
      <c r="C18793">
        <v>28</v>
      </c>
    </row>
    <row r="18794" spans="1:3">
      <c r="A18794">
        <v>2017</v>
      </c>
      <c r="B18794">
        <v>2</v>
      </c>
      <c r="C18794">
        <v>28</v>
      </c>
    </row>
    <row r="18795" spans="1:3">
      <c r="A18795">
        <v>2017</v>
      </c>
      <c r="B18795">
        <v>2</v>
      </c>
      <c r="C18795">
        <v>28</v>
      </c>
    </row>
    <row r="18796" spans="1:3">
      <c r="A18796">
        <v>2017</v>
      </c>
      <c r="B18796">
        <v>2</v>
      </c>
      <c r="C18796">
        <v>28</v>
      </c>
    </row>
    <row r="18797" spans="1:3">
      <c r="A18797">
        <v>2017</v>
      </c>
      <c r="B18797">
        <v>2</v>
      </c>
      <c r="C18797">
        <v>28</v>
      </c>
    </row>
    <row r="18798" spans="1:3">
      <c r="A18798">
        <v>2017</v>
      </c>
      <c r="B18798">
        <v>2</v>
      </c>
      <c r="C18798">
        <v>28</v>
      </c>
    </row>
    <row r="18799" spans="1:3">
      <c r="A18799">
        <v>2017</v>
      </c>
      <c r="B18799">
        <v>2</v>
      </c>
      <c r="C18799">
        <v>28</v>
      </c>
    </row>
    <row r="18800" spans="1:3">
      <c r="A18800">
        <v>2017</v>
      </c>
      <c r="B18800">
        <v>2</v>
      </c>
      <c r="C18800">
        <v>28</v>
      </c>
    </row>
    <row r="18801" spans="1:3">
      <c r="A18801">
        <v>2017</v>
      </c>
      <c r="B18801">
        <v>2</v>
      </c>
      <c r="C18801">
        <v>28</v>
      </c>
    </row>
    <row r="18802" spans="1:3">
      <c r="A18802">
        <v>2017</v>
      </c>
      <c r="B18802">
        <v>2</v>
      </c>
      <c r="C18802">
        <v>28</v>
      </c>
    </row>
    <row r="18803" spans="1:3">
      <c r="A18803">
        <v>2017</v>
      </c>
      <c r="B18803">
        <v>2</v>
      </c>
      <c r="C18803">
        <v>28</v>
      </c>
    </row>
    <row r="18804" spans="1:3">
      <c r="A18804">
        <v>2017</v>
      </c>
      <c r="B18804">
        <v>2</v>
      </c>
      <c r="C18804">
        <v>28</v>
      </c>
    </row>
    <row r="18805" spans="1:3">
      <c r="A18805">
        <v>2017</v>
      </c>
      <c r="B18805">
        <v>2</v>
      </c>
      <c r="C18805">
        <v>28</v>
      </c>
    </row>
    <row r="18806" spans="1:3">
      <c r="A18806">
        <v>2017</v>
      </c>
      <c r="B18806">
        <v>2</v>
      </c>
      <c r="C18806">
        <v>28</v>
      </c>
    </row>
    <row r="18807" spans="1:3">
      <c r="A18807">
        <v>2017</v>
      </c>
      <c r="B18807">
        <v>2</v>
      </c>
      <c r="C18807">
        <v>28</v>
      </c>
    </row>
    <row r="18808" spans="1:3">
      <c r="A18808">
        <v>2017</v>
      </c>
      <c r="B18808">
        <v>2</v>
      </c>
      <c r="C18808">
        <v>28</v>
      </c>
    </row>
    <row r="18809" spans="1:3">
      <c r="A18809">
        <v>2017</v>
      </c>
      <c r="B18809">
        <v>2</v>
      </c>
      <c r="C18809">
        <v>28</v>
      </c>
    </row>
    <row r="18810" spans="1:3">
      <c r="A18810">
        <v>2017</v>
      </c>
      <c r="B18810">
        <v>2</v>
      </c>
      <c r="C18810">
        <v>28</v>
      </c>
    </row>
    <row r="18811" spans="1:3">
      <c r="A18811">
        <v>2017</v>
      </c>
      <c r="B18811">
        <v>2</v>
      </c>
      <c r="C18811">
        <v>28</v>
      </c>
    </row>
    <row r="18812" spans="1:3">
      <c r="A18812">
        <v>2017</v>
      </c>
      <c r="B18812">
        <v>2</v>
      </c>
      <c r="C18812">
        <v>28</v>
      </c>
    </row>
    <row r="18813" spans="1:3">
      <c r="A18813">
        <v>2017</v>
      </c>
      <c r="B18813">
        <v>2</v>
      </c>
      <c r="C18813">
        <v>28</v>
      </c>
    </row>
    <row r="18814" spans="1:3">
      <c r="A18814">
        <v>2017</v>
      </c>
      <c r="B18814">
        <v>2</v>
      </c>
      <c r="C18814">
        <v>28</v>
      </c>
    </row>
    <row r="18815" spans="1:3">
      <c r="A18815">
        <v>2017</v>
      </c>
      <c r="B18815">
        <v>2</v>
      </c>
      <c r="C18815">
        <v>28</v>
      </c>
    </row>
    <row r="18816" spans="1:3">
      <c r="A18816">
        <v>2017</v>
      </c>
      <c r="B18816">
        <v>2</v>
      </c>
      <c r="C18816">
        <v>28</v>
      </c>
    </row>
    <row r="18817" spans="1:3">
      <c r="A18817">
        <v>2017</v>
      </c>
      <c r="B18817">
        <v>2</v>
      </c>
      <c r="C18817">
        <v>28</v>
      </c>
    </row>
    <row r="18818" spans="1:3">
      <c r="A18818">
        <v>2017</v>
      </c>
      <c r="B18818">
        <v>2</v>
      </c>
      <c r="C18818">
        <v>28</v>
      </c>
    </row>
    <row r="18819" spans="1:3">
      <c r="A18819">
        <v>2017</v>
      </c>
      <c r="B18819">
        <v>2</v>
      </c>
      <c r="C18819">
        <v>28</v>
      </c>
    </row>
    <row r="18820" spans="1:3">
      <c r="A18820">
        <v>2017</v>
      </c>
      <c r="B18820">
        <v>2</v>
      </c>
      <c r="C18820">
        <v>28</v>
      </c>
    </row>
    <row r="18821" spans="1:3">
      <c r="A18821">
        <v>2017</v>
      </c>
      <c r="B18821">
        <v>2</v>
      </c>
      <c r="C18821">
        <v>28</v>
      </c>
    </row>
    <row r="18822" spans="1:3">
      <c r="A18822">
        <v>2017</v>
      </c>
      <c r="B18822">
        <v>2</v>
      </c>
      <c r="C18822">
        <v>28</v>
      </c>
    </row>
    <row r="18823" spans="1:3">
      <c r="A18823">
        <v>2017</v>
      </c>
      <c r="B18823">
        <v>2</v>
      </c>
      <c r="C18823">
        <v>28</v>
      </c>
    </row>
    <row r="18824" spans="1:3">
      <c r="A18824">
        <v>2017</v>
      </c>
      <c r="B18824">
        <v>2</v>
      </c>
      <c r="C18824">
        <v>28</v>
      </c>
    </row>
    <row r="18825" spans="1:3">
      <c r="A18825">
        <v>2017</v>
      </c>
      <c r="B18825">
        <v>2</v>
      </c>
      <c r="C18825">
        <v>28</v>
      </c>
    </row>
    <row r="18826" spans="1:3">
      <c r="A18826">
        <v>2017</v>
      </c>
      <c r="B18826">
        <v>2</v>
      </c>
      <c r="C18826">
        <v>28</v>
      </c>
    </row>
    <row r="18827" spans="1:3">
      <c r="A18827">
        <v>2017</v>
      </c>
      <c r="B18827">
        <v>2</v>
      </c>
      <c r="C18827">
        <v>28</v>
      </c>
    </row>
    <row r="18828" spans="1:3">
      <c r="A18828">
        <v>2017</v>
      </c>
      <c r="B18828">
        <v>2</v>
      </c>
      <c r="C18828">
        <v>28</v>
      </c>
    </row>
    <row r="18829" spans="1:3">
      <c r="A18829">
        <v>2017</v>
      </c>
      <c r="B18829">
        <v>2</v>
      </c>
      <c r="C18829">
        <v>28</v>
      </c>
    </row>
    <row r="18830" spans="1:3">
      <c r="A18830">
        <v>2017</v>
      </c>
      <c r="B18830">
        <v>2</v>
      </c>
      <c r="C18830">
        <v>28</v>
      </c>
    </row>
    <row r="18831" spans="1:3">
      <c r="A18831">
        <v>2017</v>
      </c>
      <c r="B18831">
        <v>2</v>
      </c>
      <c r="C18831">
        <v>28</v>
      </c>
    </row>
    <row r="18832" spans="1:3">
      <c r="A18832">
        <v>2017</v>
      </c>
      <c r="B18832">
        <v>2</v>
      </c>
      <c r="C18832">
        <v>28</v>
      </c>
    </row>
    <row r="18833" spans="1:3">
      <c r="A18833">
        <v>2017</v>
      </c>
      <c r="B18833">
        <v>2</v>
      </c>
      <c r="C18833">
        <v>28</v>
      </c>
    </row>
    <row r="18834" spans="1:3">
      <c r="A18834">
        <v>2017</v>
      </c>
      <c r="B18834">
        <v>2</v>
      </c>
      <c r="C18834">
        <v>28</v>
      </c>
    </row>
    <row r="18835" spans="1:3">
      <c r="A18835">
        <v>2017</v>
      </c>
      <c r="B18835">
        <v>2</v>
      </c>
      <c r="C18835">
        <v>28</v>
      </c>
    </row>
    <row r="18836" spans="1:3">
      <c r="A18836">
        <v>2017</v>
      </c>
      <c r="B18836">
        <v>2</v>
      </c>
      <c r="C18836">
        <v>28</v>
      </c>
    </row>
    <row r="18837" spans="1:3">
      <c r="A18837">
        <v>2017</v>
      </c>
      <c r="B18837">
        <v>2</v>
      </c>
      <c r="C18837">
        <v>28</v>
      </c>
    </row>
    <row r="18838" spans="1:3">
      <c r="A18838">
        <v>2017</v>
      </c>
      <c r="B18838">
        <v>2</v>
      </c>
      <c r="C18838">
        <v>28</v>
      </c>
    </row>
    <row r="18839" spans="1:3">
      <c r="A18839">
        <v>2017</v>
      </c>
      <c r="B18839">
        <v>2</v>
      </c>
      <c r="C18839">
        <v>28</v>
      </c>
    </row>
    <row r="18840" spans="1:3">
      <c r="A18840">
        <v>2017</v>
      </c>
      <c r="B18840">
        <v>2</v>
      </c>
      <c r="C18840">
        <v>28</v>
      </c>
    </row>
    <row r="18841" spans="1:3">
      <c r="A18841">
        <v>2017</v>
      </c>
      <c r="B18841">
        <v>2</v>
      </c>
      <c r="C18841">
        <v>28</v>
      </c>
    </row>
    <row r="18842" spans="1:3">
      <c r="A18842">
        <v>2017</v>
      </c>
      <c r="B18842">
        <v>2</v>
      </c>
      <c r="C18842">
        <v>28</v>
      </c>
    </row>
    <row r="18843" spans="1:3">
      <c r="A18843">
        <v>2017</v>
      </c>
      <c r="B18843">
        <v>2</v>
      </c>
      <c r="C18843">
        <v>28</v>
      </c>
    </row>
    <row r="18844" spans="1:3">
      <c r="A18844">
        <v>2017</v>
      </c>
      <c r="B18844">
        <v>2</v>
      </c>
      <c r="C18844">
        <v>28</v>
      </c>
    </row>
    <row r="18845" spans="1:3">
      <c r="A18845">
        <v>2017</v>
      </c>
      <c r="B18845">
        <v>2</v>
      </c>
      <c r="C18845">
        <v>28</v>
      </c>
    </row>
    <row r="18846" spans="1:3">
      <c r="A18846">
        <v>2017</v>
      </c>
      <c r="B18846">
        <v>2</v>
      </c>
      <c r="C18846">
        <v>28</v>
      </c>
    </row>
    <row r="18847" spans="1:3">
      <c r="A18847">
        <v>2017</v>
      </c>
      <c r="B18847">
        <v>2</v>
      </c>
      <c r="C18847">
        <v>28</v>
      </c>
    </row>
    <row r="18848" spans="1:3">
      <c r="A18848">
        <v>2017</v>
      </c>
      <c r="B18848">
        <v>2</v>
      </c>
      <c r="C18848">
        <v>28</v>
      </c>
    </row>
    <row r="18849" spans="1:3">
      <c r="A18849">
        <v>2017</v>
      </c>
      <c r="B18849">
        <v>2</v>
      </c>
      <c r="C18849">
        <v>28</v>
      </c>
    </row>
    <row r="18850" spans="1:3">
      <c r="A18850">
        <v>2017</v>
      </c>
      <c r="B18850">
        <v>2</v>
      </c>
      <c r="C18850">
        <v>28</v>
      </c>
    </row>
    <row r="18851" spans="1:3">
      <c r="A18851">
        <v>2017</v>
      </c>
      <c r="B18851">
        <v>2</v>
      </c>
      <c r="C18851">
        <v>28</v>
      </c>
    </row>
    <row r="18852" spans="1:3">
      <c r="A18852">
        <v>2017</v>
      </c>
      <c r="B18852">
        <v>2</v>
      </c>
      <c r="C18852">
        <v>28</v>
      </c>
    </row>
    <row r="18853" spans="1:3">
      <c r="A18853">
        <v>2017</v>
      </c>
      <c r="B18853">
        <v>2</v>
      </c>
      <c r="C18853">
        <v>28</v>
      </c>
    </row>
    <row r="18854" spans="1:3">
      <c r="A18854">
        <v>2017</v>
      </c>
      <c r="B18854">
        <v>2</v>
      </c>
      <c r="C18854">
        <v>28</v>
      </c>
    </row>
    <row r="18855" spans="1:3">
      <c r="A18855">
        <v>2017</v>
      </c>
      <c r="B18855">
        <v>2</v>
      </c>
      <c r="C18855">
        <v>28</v>
      </c>
    </row>
    <row r="18856" spans="1:3">
      <c r="A18856">
        <v>2017</v>
      </c>
      <c r="B18856">
        <v>2</v>
      </c>
      <c r="C18856">
        <v>28</v>
      </c>
    </row>
    <row r="18857" spans="1:3">
      <c r="A18857">
        <v>2017</v>
      </c>
      <c r="B18857">
        <v>2</v>
      </c>
      <c r="C18857">
        <v>28</v>
      </c>
    </row>
    <row r="18858" spans="1:3">
      <c r="A18858">
        <v>2017</v>
      </c>
      <c r="B18858">
        <v>2</v>
      </c>
      <c r="C18858">
        <v>28</v>
      </c>
    </row>
    <row r="18859" spans="1:3">
      <c r="A18859">
        <v>2017</v>
      </c>
      <c r="B18859">
        <v>2</v>
      </c>
      <c r="C18859">
        <v>28</v>
      </c>
    </row>
    <row r="18860" spans="1:3">
      <c r="A18860">
        <v>2017</v>
      </c>
      <c r="B18860">
        <v>2</v>
      </c>
      <c r="C18860">
        <v>28</v>
      </c>
    </row>
    <row r="18861" spans="1:3">
      <c r="A18861">
        <v>2017</v>
      </c>
      <c r="B18861">
        <v>2</v>
      </c>
      <c r="C18861">
        <v>28</v>
      </c>
    </row>
    <row r="18862" spans="1:3">
      <c r="A18862">
        <v>2017</v>
      </c>
      <c r="B18862">
        <v>2</v>
      </c>
      <c r="C18862">
        <v>28</v>
      </c>
    </row>
    <row r="18863" spans="1:3">
      <c r="A18863">
        <v>2017</v>
      </c>
      <c r="B18863">
        <v>2</v>
      </c>
      <c r="C18863">
        <v>28</v>
      </c>
    </row>
    <row r="18864" spans="1:3">
      <c r="A18864">
        <v>2017</v>
      </c>
      <c r="B18864">
        <v>2</v>
      </c>
      <c r="C18864">
        <v>28</v>
      </c>
    </row>
    <row r="18865" spans="1:3">
      <c r="A18865">
        <v>2017</v>
      </c>
      <c r="B18865">
        <v>2</v>
      </c>
      <c r="C18865">
        <v>28</v>
      </c>
    </row>
    <row r="18866" spans="1:3">
      <c r="A18866">
        <v>2017</v>
      </c>
      <c r="B18866">
        <v>2</v>
      </c>
      <c r="C18866">
        <v>28</v>
      </c>
    </row>
    <row r="18867" spans="1:3">
      <c r="A18867">
        <v>2017</v>
      </c>
      <c r="B18867">
        <v>2</v>
      </c>
      <c r="C18867">
        <v>28</v>
      </c>
    </row>
    <row r="18868" spans="1:3">
      <c r="A18868">
        <v>2017</v>
      </c>
      <c r="B18868">
        <v>2</v>
      </c>
      <c r="C18868">
        <v>28</v>
      </c>
    </row>
    <row r="18869" spans="1:3">
      <c r="A18869">
        <v>2017</v>
      </c>
      <c r="B18869">
        <v>2</v>
      </c>
      <c r="C18869">
        <v>28</v>
      </c>
    </row>
    <row r="18870" spans="1:3">
      <c r="A18870">
        <v>2017</v>
      </c>
      <c r="B18870">
        <v>2</v>
      </c>
      <c r="C18870">
        <v>28</v>
      </c>
    </row>
    <row r="18871" spans="1:3">
      <c r="A18871">
        <v>2017</v>
      </c>
      <c r="B18871">
        <v>2</v>
      </c>
      <c r="C18871">
        <v>28</v>
      </c>
    </row>
    <row r="18872" spans="1:3">
      <c r="A18872">
        <v>2017</v>
      </c>
      <c r="B18872">
        <v>2</v>
      </c>
      <c r="C18872">
        <v>28</v>
      </c>
    </row>
    <row r="18873" spans="1:3">
      <c r="A18873">
        <v>2017</v>
      </c>
      <c r="B18873">
        <v>2</v>
      </c>
      <c r="C18873">
        <v>28</v>
      </c>
    </row>
    <row r="18874" spans="1:3">
      <c r="A18874">
        <v>2017</v>
      </c>
      <c r="B18874">
        <v>2</v>
      </c>
      <c r="C18874">
        <v>28</v>
      </c>
    </row>
    <row r="18875" spans="1:3">
      <c r="A18875">
        <v>2017</v>
      </c>
      <c r="B18875">
        <v>2</v>
      </c>
      <c r="C18875">
        <v>28</v>
      </c>
    </row>
    <row r="18876" spans="1:3">
      <c r="A18876">
        <v>2017</v>
      </c>
      <c r="B18876">
        <v>2</v>
      </c>
      <c r="C18876">
        <v>28</v>
      </c>
    </row>
    <row r="18877" spans="1:3">
      <c r="A18877">
        <v>2017</v>
      </c>
      <c r="B18877">
        <v>2</v>
      </c>
      <c r="C18877">
        <v>28</v>
      </c>
    </row>
    <row r="18878" spans="1:3">
      <c r="A18878">
        <v>2017</v>
      </c>
      <c r="B18878">
        <v>2</v>
      </c>
      <c r="C18878">
        <v>28</v>
      </c>
    </row>
    <row r="18879" spans="1:3">
      <c r="A18879">
        <v>2017</v>
      </c>
      <c r="B18879">
        <v>2</v>
      </c>
      <c r="C18879">
        <v>28</v>
      </c>
    </row>
    <row r="18880" spans="1:3">
      <c r="A18880">
        <v>2017</v>
      </c>
      <c r="B18880">
        <v>2</v>
      </c>
      <c r="C18880">
        <v>28</v>
      </c>
    </row>
    <row r="18881" spans="1:3">
      <c r="A18881">
        <v>2017</v>
      </c>
      <c r="B18881">
        <v>2</v>
      </c>
      <c r="C18881">
        <v>28</v>
      </c>
    </row>
    <row r="18882" spans="1:3">
      <c r="A18882">
        <v>2017</v>
      </c>
      <c r="B18882">
        <v>2</v>
      </c>
      <c r="C18882">
        <v>28</v>
      </c>
    </row>
    <row r="18883" spans="1:3">
      <c r="A18883">
        <v>2017</v>
      </c>
      <c r="B18883">
        <v>2</v>
      </c>
      <c r="C18883">
        <v>28</v>
      </c>
    </row>
    <row r="18884" spans="1:3">
      <c r="A18884">
        <v>2017</v>
      </c>
      <c r="B18884">
        <v>2</v>
      </c>
      <c r="C18884">
        <v>28</v>
      </c>
    </row>
    <row r="18885" spans="1:3">
      <c r="A18885">
        <v>2017</v>
      </c>
      <c r="B18885">
        <v>2</v>
      </c>
      <c r="C18885">
        <v>28</v>
      </c>
    </row>
    <row r="18886" spans="1:3">
      <c r="A18886">
        <v>2017</v>
      </c>
      <c r="B18886">
        <v>2</v>
      </c>
      <c r="C18886">
        <v>28</v>
      </c>
    </row>
    <row r="18887" spans="1:3">
      <c r="A18887">
        <v>2017</v>
      </c>
      <c r="B18887">
        <v>2</v>
      </c>
      <c r="C18887">
        <v>28</v>
      </c>
    </row>
    <row r="18888" spans="1:3">
      <c r="A18888">
        <v>2017</v>
      </c>
      <c r="B18888">
        <v>2</v>
      </c>
      <c r="C18888">
        <v>28</v>
      </c>
    </row>
    <row r="18889" spans="1:3">
      <c r="A18889">
        <v>2017</v>
      </c>
      <c r="B18889">
        <v>2</v>
      </c>
      <c r="C18889">
        <v>28</v>
      </c>
    </row>
    <row r="18890" spans="1:3">
      <c r="A18890">
        <v>2017</v>
      </c>
      <c r="B18890">
        <v>2</v>
      </c>
      <c r="C18890">
        <v>28</v>
      </c>
    </row>
    <row r="18891" spans="1:3">
      <c r="A18891">
        <v>2017</v>
      </c>
      <c r="B18891">
        <v>2</v>
      </c>
      <c r="C18891">
        <v>28</v>
      </c>
    </row>
    <row r="18892" spans="1:3">
      <c r="A18892">
        <v>2017</v>
      </c>
      <c r="B18892">
        <v>2</v>
      </c>
      <c r="C18892">
        <v>28</v>
      </c>
    </row>
    <row r="18893" spans="1:3">
      <c r="A18893">
        <v>2017</v>
      </c>
      <c r="B18893">
        <v>2</v>
      </c>
      <c r="C18893">
        <v>28</v>
      </c>
    </row>
    <row r="18894" spans="1:3">
      <c r="A18894">
        <v>2017</v>
      </c>
      <c r="B18894">
        <v>2</v>
      </c>
      <c r="C18894">
        <v>28</v>
      </c>
    </row>
    <row r="18895" spans="1:3">
      <c r="A18895">
        <v>2017</v>
      </c>
      <c r="B18895">
        <v>2</v>
      </c>
      <c r="C18895">
        <v>28</v>
      </c>
    </row>
    <row r="18896" spans="1:3">
      <c r="A18896">
        <v>2017</v>
      </c>
      <c r="B18896">
        <v>2</v>
      </c>
      <c r="C18896">
        <v>28</v>
      </c>
    </row>
    <row r="18897" spans="1:3">
      <c r="A18897">
        <v>2017</v>
      </c>
      <c r="B18897">
        <v>2</v>
      </c>
      <c r="C18897">
        <v>28</v>
      </c>
    </row>
    <row r="18898" spans="1:3">
      <c r="A18898">
        <v>2017</v>
      </c>
      <c r="B18898">
        <v>2</v>
      </c>
      <c r="C18898">
        <v>28</v>
      </c>
    </row>
    <row r="18899" spans="1:3">
      <c r="A18899">
        <v>2017</v>
      </c>
      <c r="B18899">
        <v>2</v>
      </c>
      <c r="C18899">
        <v>28</v>
      </c>
    </row>
    <row r="18900" spans="1:3">
      <c r="A18900">
        <v>2017</v>
      </c>
      <c r="B18900">
        <v>2</v>
      </c>
      <c r="C18900">
        <v>28</v>
      </c>
    </row>
    <row r="18901" spans="1:3">
      <c r="A18901">
        <v>2017</v>
      </c>
      <c r="B18901">
        <v>2</v>
      </c>
      <c r="C18901">
        <v>28</v>
      </c>
    </row>
    <row r="18902" spans="1:3">
      <c r="A18902">
        <v>2017</v>
      </c>
      <c r="B18902">
        <v>2</v>
      </c>
      <c r="C18902">
        <v>28</v>
      </c>
    </row>
    <row r="18903" spans="1:3">
      <c r="A18903">
        <v>2017</v>
      </c>
      <c r="B18903">
        <v>2</v>
      </c>
      <c r="C18903">
        <v>28</v>
      </c>
    </row>
    <row r="18904" spans="1:3">
      <c r="A18904">
        <v>2017</v>
      </c>
      <c r="B18904">
        <v>2</v>
      </c>
      <c r="C18904">
        <v>28</v>
      </c>
    </row>
    <row r="18905" spans="1:3">
      <c r="A18905">
        <v>2017</v>
      </c>
      <c r="B18905">
        <v>2</v>
      </c>
      <c r="C18905">
        <v>28</v>
      </c>
    </row>
    <row r="18906" spans="1:3">
      <c r="A18906">
        <v>2017</v>
      </c>
      <c r="B18906">
        <v>2</v>
      </c>
      <c r="C18906">
        <v>28</v>
      </c>
    </row>
    <row r="18907" spans="1:3">
      <c r="A18907">
        <v>2017</v>
      </c>
      <c r="B18907">
        <v>2</v>
      </c>
      <c r="C18907">
        <v>28</v>
      </c>
    </row>
    <row r="18908" spans="1:3">
      <c r="A18908">
        <v>2017</v>
      </c>
      <c r="B18908">
        <v>2</v>
      </c>
      <c r="C18908">
        <v>28</v>
      </c>
    </row>
    <row r="18909" spans="1:3">
      <c r="A18909">
        <v>2017</v>
      </c>
      <c r="B18909">
        <v>2</v>
      </c>
      <c r="C18909">
        <v>28</v>
      </c>
    </row>
    <row r="18910" spans="1:3">
      <c r="A18910">
        <v>2017</v>
      </c>
      <c r="B18910">
        <v>2</v>
      </c>
      <c r="C18910">
        <v>28</v>
      </c>
    </row>
    <row r="18911" spans="1:3">
      <c r="A18911">
        <v>2017</v>
      </c>
      <c r="B18911">
        <v>2</v>
      </c>
      <c r="C18911">
        <v>28</v>
      </c>
    </row>
    <row r="18912" spans="1:3">
      <c r="A18912">
        <v>2017</v>
      </c>
      <c r="B18912">
        <v>2</v>
      </c>
      <c r="C18912">
        <v>28</v>
      </c>
    </row>
    <row r="18913" spans="1:3">
      <c r="A18913">
        <v>2017</v>
      </c>
      <c r="B18913">
        <v>2</v>
      </c>
      <c r="C18913">
        <v>28</v>
      </c>
    </row>
    <row r="18914" spans="1:3">
      <c r="A18914">
        <v>2017</v>
      </c>
      <c r="B18914">
        <v>2</v>
      </c>
      <c r="C18914">
        <v>28</v>
      </c>
    </row>
    <row r="18915" spans="1:3">
      <c r="A18915">
        <v>2017</v>
      </c>
      <c r="B18915">
        <v>2</v>
      </c>
      <c r="C18915">
        <v>28</v>
      </c>
    </row>
    <row r="18916" spans="1:3">
      <c r="A18916">
        <v>2017</v>
      </c>
      <c r="B18916">
        <v>2</v>
      </c>
      <c r="C18916">
        <v>28</v>
      </c>
    </row>
    <row r="18917" spans="1:3">
      <c r="A18917">
        <v>2017</v>
      </c>
      <c r="B18917">
        <v>2</v>
      </c>
      <c r="C18917">
        <v>28</v>
      </c>
    </row>
    <row r="18918" spans="1:3">
      <c r="A18918">
        <v>2017</v>
      </c>
      <c r="B18918">
        <v>2</v>
      </c>
      <c r="C18918">
        <v>28</v>
      </c>
    </row>
    <row r="18919" spans="1:3">
      <c r="A18919">
        <v>2017</v>
      </c>
      <c r="B18919">
        <v>2</v>
      </c>
      <c r="C18919">
        <v>28</v>
      </c>
    </row>
    <row r="18920" spans="1:3">
      <c r="A18920">
        <v>2017</v>
      </c>
      <c r="B18920">
        <v>2</v>
      </c>
      <c r="C18920">
        <v>28</v>
      </c>
    </row>
    <row r="18921" spans="1:3">
      <c r="A18921">
        <v>2017</v>
      </c>
      <c r="B18921">
        <v>2</v>
      </c>
      <c r="C18921">
        <v>28</v>
      </c>
    </row>
    <row r="18922" spans="1:3">
      <c r="A18922">
        <v>2017</v>
      </c>
      <c r="B18922">
        <v>2</v>
      </c>
      <c r="C18922">
        <v>28</v>
      </c>
    </row>
    <row r="18923" spans="1:3">
      <c r="A18923">
        <v>2017</v>
      </c>
      <c r="B18923">
        <v>2</v>
      </c>
      <c r="C18923">
        <v>28</v>
      </c>
    </row>
    <row r="18924" spans="1:3">
      <c r="A18924">
        <v>2017</v>
      </c>
      <c r="B18924">
        <v>2</v>
      </c>
      <c r="C18924">
        <v>28</v>
      </c>
    </row>
    <row r="18925" spans="1:3">
      <c r="A18925">
        <v>2017</v>
      </c>
      <c r="B18925">
        <v>2</v>
      </c>
      <c r="C18925">
        <v>28</v>
      </c>
    </row>
    <row r="18926" spans="1:3">
      <c r="A18926">
        <v>2017</v>
      </c>
      <c r="B18926">
        <v>2</v>
      </c>
      <c r="C18926">
        <v>28</v>
      </c>
    </row>
    <row r="18927" spans="1:3">
      <c r="A18927">
        <v>2017</v>
      </c>
      <c r="B18927">
        <v>2</v>
      </c>
      <c r="C18927">
        <v>28</v>
      </c>
    </row>
    <row r="18928" spans="1:3">
      <c r="A18928">
        <v>2017</v>
      </c>
      <c r="B18928">
        <v>2</v>
      </c>
      <c r="C18928">
        <v>28</v>
      </c>
    </row>
    <row r="18929" spans="1:3">
      <c r="A18929">
        <v>2017</v>
      </c>
      <c r="B18929">
        <v>2</v>
      </c>
      <c r="C18929">
        <v>28</v>
      </c>
    </row>
    <row r="18930" spans="1:3">
      <c r="A18930">
        <v>2017</v>
      </c>
      <c r="B18930">
        <v>2</v>
      </c>
      <c r="C18930">
        <v>28</v>
      </c>
    </row>
    <row r="18931" spans="1:3">
      <c r="A18931">
        <v>2017</v>
      </c>
      <c r="B18931">
        <v>2</v>
      </c>
      <c r="C18931">
        <v>28</v>
      </c>
    </row>
    <row r="18932" spans="1:3">
      <c r="A18932">
        <v>2017</v>
      </c>
      <c r="B18932">
        <v>2</v>
      </c>
      <c r="C18932">
        <v>28</v>
      </c>
    </row>
    <row r="18933" spans="1:3">
      <c r="A18933">
        <v>2017</v>
      </c>
      <c r="B18933">
        <v>2</v>
      </c>
      <c r="C18933">
        <v>28</v>
      </c>
    </row>
    <row r="18934" spans="1:3">
      <c r="A18934">
        <v>2017</v>
      </c>
      <c r="B18934">
        <v>2</v>
      </c>
      <c r="C18934">
        <v>28</v>
      </c>
    </row>
    <row r="18935" spans="1:3">
      <c r="A18935">
        <v>2017</v>
      </c>
      <c r="B18935">
        <v>2</v>
      </c>
      <c r="C18935">
        <v>28</v>
      </c>
    </row>
    <row r="18936" spans="1:3">
      <c r="A18936">
        <v>2017</v>
      </c>
      <c r="B18936">
        <v>2</v>
      </c>
      <c r="C18936">
        <v>28</v>
      </c>
    </row>
    <row r="18937" spans="1:3">
      <c r="A18937">
        <v>2017</v>
      </c>
      <c r="B18937">
        <v>2</v>
      </c>
      <c r="C18937">
        <v>28</v>
      </c>
    </row>
    <row r="18938" spans="1:3">
      <c r="A18938">
        <v>2017</v>
      </c>
      <c r="B18938">
        <v>2</v>
      </c>
      <c r="C18938">
        <v>28</v>
      </c>
    </row>
    <row r="18939" spans="1:3">
      <c r="A18939">
        <v>2017</v>
      </c>
      <c r="B18939">
        <v>2</v>
      </c>
      <c r="C18939">
        <v>28</v>
      </c>
    </row>
    <row r="18940" spans="1:3">
      <c r="A18940">
        <v>2017</v>
      </c>
      <c r="B18940">
        <v>2</v>
      </c>
      <c r="C18940">
        <v>28</v>
      </c>
    </row>
    <row r="18941" spans="1:3">
      <c r="A18941">
        <v>2017</v>
      </c>
      <c r="B18941">
        <v>2</v>
      </c>
      <c r="C18941">
        <v>28</v>
      </c>
    </row>
    <row r="18942" spans="1:3">
      <c r="A18942">
        <v>2017</v>
      </c>
      <c r="B18942">
        <v>2</v>
      </c>
      <c r="C18942">
        <v>28</v>
      </c>
    </row>
    <row r="18943" spans="1:3">
      <c r="A18943">
        <v>2017</v>
      </c>
      <c r="B18943">
        <v>2</v>
      </c>
      <c r="C18943">
        <v>28</v>
      </c>
    </row>
    <row r="18944" spans="1:3">
      <c r="A18944">
        <v>2017</v>
      </c>
      <c r="B18944">
        <v>2</v>
      </c>
      <c r="C18944">
        <v>28</v>
      </c>
    </row>
    <row r="18945" spans="1:3">
      <c r="A18945">
        <v>2017</v>
      </c>
      <c r="B18945">
        <v>2</v>
      </c>
      <c r="C18945">
        <v>28</v>
      </c>
    </row>
    <row r="18946" spans="1:3">
      <c r="A18946">
        <v>2017</v>
      </c>
      <c r="B18946">
        <v>2</v>
      </c>
      <c r="C18946">
        <v>28</v>
      </c>
    </row>
    <row r="18947" spans="1:3">
      <c r="A18947">
        <v>2017</v>
      </c>
      <c r="B18947">
        <v>2</v>
      </c>
      <c r="C18947">
        <v>28</v>
      </c>
    </row>
    <row r="18948" spans="1:3">
      <c r="A18948">
        <v>2017</v>
      </c>
      <c r="B18948">
        <v>2</v>
      </c>
      <c r="C18948">
        <v>28</v>
      </c>
    </row>
    <row r="18949" spans="1:3">
      <c r="A18949">
        <v>2017</v>
      </c>
      <c r="B18949">
        <v>2</v>
      </c>
      <c r="C18949">
        <v>28</v>
      </c>
    </row>
    <row r="18950" spans="1:3">
      <c r="A18950">
        <v>2017</v>
      </c>
      <c r="B18950">
        <v>2</v>
      </c>
      <c r="C18950">
        <v>28</v>
      </c>
    </row>
    <row r="18951" spans="1:3">
      <c r="A18951">
        <v>2017</v>
      </c>
      <c r="B18951">
        <v>2</v>
      </c>
      <c r="C18951">
        <v>28</v>
      </c>
    </row>
    <row r="18952" spans="1:3">
      <c r="A18952">
        <v>2017</v>
      </c>
      <c r="B18952">
        <v>2</v>
      </c>
      <c r="C18952">
        <v>28</v>
      </c>
    </row>
    <row r="18953" spans="1:3">
      <c r="A18953">
        <v>2017</v>
      </c>
      <c r="B18953">
        <v>2</v>
      </c>
      <c r="C18953">
        <v>28</v>
      </c>
    </row>
    <row r="18954" spans="1:3">
      <c r="A18954">
        <v>2017</v>
      </c>
      <c r="B18954">
        <v>2</v>
      </c>
      <c r="C18954">
        <v>28</v>
      </c>
    </row>
    <row r="18955" spans="1:3">
      <c r="A18955">
        <v>2017</v>
      </c>
      <c r="B18955">
        <v>2</v>
      </c>
      <c r="C18955">
        <v>28</v>
      </c>
    </row>
    <row r="18956" spans="1:3">
      <c r="A18956">
        <v>2017</v>
      </c>
      <c r="B18956">
        <v>2</v>
      </c>
      <c r="C18956">
        <v>28</v>
      </c>
    </row>
    <row r="18957" spans="1:3">
      <c r="A18957">
        <v>2017</v>
      </c>
      <c r="B18957">
        <v>2</v>
      </c>
      <c r="C18957">
        <v>28</v>
      </c>
    </row>
    <row r="18958" spans="1:3">
      <c r="A18958">
        <v>2017</v>
      </c>
      <c r="B18958">
        <v>2</v>
      </c>
      <c r="C18958">
        <v>28</v>
      </c>
    </row>
    <row r="18959" spans="1:3">
      <c r="A18959">
        <v>2017</v>
      </c>
      <c r="B18959">
        <v>2</v>
      </c>
      <c r="C18959">
        <v>28</v>
      </c>
    </row>
    <row r="18960" spans="1:3">
      <c r="A18960">
        <v>2017</v>
      </c>
      <c r="B18960">
        <v>2</v>
      </c>
      <c r="C18960">
        <v>28</v>
      </c>
    </row>
    <row r="18961" spans="1:3">
      <c r="A18961">
        <v>2017</v>
      </c>
      <c r="B18961">
        <v>2</v>
      </c>
      <c r="C18961">
        <v>28</v>
      </c>
    </row>
    <row r="18962" spans="1:3">
      <c r="A18962">
        <v>2017</v>
      </c>
      <c r="B18962">
        <v>2</v>
      </c>
      <c r="C18962">
        <v>28</v>
      </c>
    </row>
    <row r="18963" spans="1:3">
      <c r="A18963">
        <v>2017</v>
      </c>
      <c r="B18963">
        <v>2</v>
      </c>
      <c r="C18963">
        <v>28</v>
      </c>
    </row>
    <row r="18964" spans="1:3">
      <c r="A18964">
        <v>2017</v>
      </c>
      <c r="B18964">
        <v>2</v>
      </c>
      <c r="C18964">
        <v>28</v>
      </c>
    </row>
    <row r="18965" spans="1:3">
      <c r="A18965">
        <v>2017</v>
      </c>
      <c r="B18965">
        <v>2</v>
      </c>
      <c r="C18965">
        <v>28</v>
      </c>
    </row>
    <row r="18966" spans="1:3">
      <c r="A18966">
        <v>2017</v>
      </c>
      <c r="B18966">
        <v>2</v>
      </c>
      <c r="C18966">
        <v>28</v>
      </c>
    </row>
    <row r="18967" spans="1:3">
      <c r="A18967">
        <v>2017</v>
      </c>
      <c r="B18967">
        <v>2</v>
      </c>
      <c r="C18967">
        <v>28</v>
      </c>
    </row>
    <row r="18968" spans="1:3">
      <c r="A18968">
        <v>2017</v>
      </c>
      <c r="B18968">
        <v>2</v>
      </c>
      <c r="C18968">
        <v>28</v>
      </c>
    </row>
    <row r="18969" spans="1:3">
      <c r="A18969">
        <v>2017</v>
      </c>
      <c r="B18969">
        <v>2</v>
      </c>
      <c r="C18969">
        <v>28</v>
      </c>
    </row>
    <row r="18970" spans="1:3">
      <c r="A18970">
        <v>2017</v>
      </c>
      <c r="B18970">
        <v>2</v>
      </c>
      <c r="C18970">
        <v>28</v>
      </c>
    </row>
    <row r="18971" spans="1:3">
      <c r="A18971">
        <v>2017</v>
      </c>
      <c r="B18971">
        <v>2</v>
      </c>
      <c r="C18971">
        <v>28</v>
      </c>
    </row>
    <row r="18972" spans="1:3">
      <c r="A18972">
        <v>2017</v>
      </c>
      <c r="B18972">
        <v>2</v>
      </c>
      <c r="C18972">
        <v>28</v>
      </c>
    </row>
    <row r="18973" spans="1:3">
      <c r="A18973">
        <v>2017</v>
      </c>
      <c r="B18973">
        <v>2</v>
      </c>
      <c r="C18973">
        <v>28</v>
      </c>
    </row>
    <row r="18974" spans="1:3">
      <c r="A18974">
        <v>2017</v>
      </c>
      <c r="B18974">
        <v>2</v>
      </c>
      <c r="C18974">
        <v>28</v>
      </c>
    </row>
    <row r="18975" spans="1:3">
      <c r="A18975">
        <v>2017</v>
      </c>
      <c r="B18975">
        <v>2</v>
      </c>
      <c r="C18975">
        <v>28</v>
      </c>
    </row>
    <row r="18976" spans="1:3">
      <c r="A18976">
        <v>2017</v>
      </c>
      <c r="B18976">
        <v>2</v>
      </c>
      <c r="C18976">
        <v>28</v>
      </c>
    </row>
    <row r="18977" spans="1:3">
      <c r="A18977">
        <v>2017</v>
      </c>
      <c r="B18977">
        <v>2</v>
      </c>
      <c r="C18977">
        <v>28</v>
      </c>
    </row>
    <row r="18978" spans="1:3">
      <c r="A18978">
        <v>2017</v>
      </c>
      <c r="B18978">
        <v>2</v>
      </c>
      <c r="C18978">
        <v>28</v>
      </c>
    </row>
    <row r="18979" spans="1:3">
      <c r="A18979">
        <v>2017</v>
      </c>
      <c r="B18979">
        <v>2</v>
      </c>
      <c r="C18979">
        <v>28</v>
      </c>
    </row>
    <row r="18980" spans="1:3">
      <c r="A18980">
        <v>2017</v>
      </c>
      <c r="B18980">
        <v>2</v>
      </c>
      <c r="C18980">
        <v>28</v>
      </c>
    </row>
    <row r="18981" spans="1:3">
      <c r="A18981">
        <v>2017</v>
      </c>
      <c r="B18981">
        <v>2</v>
      </c>
      <c r="C18981">
        <v>28</v>
      </c>
    </row>
    <row r="18982" spans="1:3">
      <c r="A18982">
        <v>2017</v>
      </c>
      <c r="B18982">
        <v>2</v>
      </c>
      <c r="C18982">
        <v>28</v>
      </c>
    </row>
    <row r="18983" spans="1:3">
      <c r="A18983">
        <v>2017</v>
      </c>
      <c r="B18983">
        <v>2</v>
      </c>
      <c r="C18983">
        <v>28</v>
      </c>
    </row>
    <row r="18984" spans="1:3">
      <c r="A18984">
        <v>2017</v>
      </c>
      <c r="B18984">
        <v>2</v>
      </c>
      <c r="C18984">
        <v>28</v>
      </c>
    </row>
    <row r="18985" spans="1:3">
      <c r="A18985">
        <v>2017</v>
      </c>
      <c r="B18985">
        <v>2</v>
      </c>
      <c r="C18985">
        <v>28</v>
      </c>
    </row>
    <row r="18986" spans="1:3">
      <c r="A18986">
        <v>2017</v>
      </c>
      <c r="B18986">
        <v>2</v>
      </c>
      <c r="C18986">
        <v>28</v>
      </c>
    </row>
    <row r="18987" spans="1:3">
      <c r="A18987">
        <v>2017</v>
      </c>
      <c r="B18987">
        <v>2</v>
      </c>
      <c r="C18987">
        <v>28</v>
      </c>
    </row>
    <row r="18988" spans="1:3">
      <c r="A18988">
        <v>2017</v>
      </c>
      <c r="B18988">
        <v>2</v>
      </c>
      <c r="C18988">
        <v>28</v>
      </c>
    </row>
    <row r="18989" spans="1:3">
      <c r="A18989">
        <v>2017</v>
      </c>
      <c r="B18989">
        <v>2</v>
      </c>
      <c r="C18989">
        <v>28</v>
      </c>
    </row>
    <row r="18990" spans="1:3">
      <c r="A18990">
        <v>2017</v>
      </c>
      <c r="B18990">
        <v>2</v>
      </c>
      <c r="C18990">
        <v>28</v>
      </c>
    </row>
    <row r="18991" spans="1:3">
      <c r="A18991">
        <v>2017</v>
      </c>
      <c r="B18991">
        <v>2</v>
      </c>
      <c r="C18991">
        <v>28</v>
      </c>
    </row>
    <row r="18992" spans="1:3">
      <c r="A18992">
        <v>2017</v>
      </c>
      <c r="B18992">
        <v>2</v>
      </c>
      <c r="C18992">
        <v>28</v>
      </c>
    </row>
    <row r="18993" spans="1:3">
      <c r="A18993">
        <v>2017</v>
      </c>
      <c r="B18993">
        <v>2</v>
      </c>
      <c r="C18993">
        <v>28</v>
      </c>
    </row>
    <row r="18994" spans="1:3">
      <c r="A18994">
        <v>2017</v>
      </c>
      <c r="B18994">
        <v>2</v>
      </c>
      <c r="C18994">
        <v>28</v>
      </c>
    </row>
    <row r="18995" spans="1:3">
      <c r="A18995">
        <v>2017</v>
      </c>
      <c r="B18995">
        <v>2</v>
      </c>
      <c r="C18995">
        <v>28</v>
      </c>
    </row>
    <row r="18996" spans="1:3">
      <c r="A18996">
        <v>2017</v>
      </c>
      <c r="B18996">
        <v>2</v>
      </c>
      <c r="C18996">
        <v>28</v>
      </c>
    </row>
    <row r="18997" spans="1:3">
      <c r="A18997">
        <v>2017</v>
      </c>
      <c r="B18997">
        <v>2</v>
      </c>
      <c r="C18997">
        <v>28</v>
      </c>
    </row>
    <row r="18998" spans="1:3">
      <c r="A18998">
        <v>2017</v>
      </c>
      <c r="B18998">
        <v>2</v>
      </c>
      <c r="C18998">
        <v>28</v>
      </c>
    </row>
    <row r="18999" spans="1:3">
      <c r="A18999">
        <v>2017</v>
      </c>
      <c r="B18999">
        <v>2</v>
      </c>
      <c r="C18999">
        <v>28</v>
      </c>
    </row>
    <row r="19000" spans="1:3">
      <c r="A19000">
        <v>2017</v>
      </c>
      <c r="B19000">
        <v>2</v>
      </c>
      <c r="C19000">
        <v>28</v>
      </c>
    </row>
    <row r="19001" spans="1:3">
      <c r="A19001">
        <v>2017</v>
      </c>
      <c r="B19001">
        <v>2</v>
      </c>
      <c r="C19001">
        <v>28</v>
      </c>
    </row>
    <row r="19002" spans="1:3">
      <c r="A19002">
        <v>2017</v>
      </c>
      <c r="B19002">
        <v>2</v>
      </c>
      <c r="C19002">
        <v>28</v>
      </c>
    </row>
    <row r="19003" spans="1:3">
      <c r="A19003">
        <v>2017</v>
      </c>
      <c r="B19003">
        <v>2</v>
      </c>
      <c r="C19003">
        <v>28</v>
      </c>
    </row>
    <row r="19004" spans="1:3">
      <c r="A19004">
        <v>2017</v>
      </c>
      <c r="B19004">
        <v>2</v>
      </c>
      <c r="C19004">
        <v>28</v>
      </c>
    </row>
    <row r="19005" spans="1:3">
      <c r="A19005">
        <v>2017</v>
      </c>
      <c r="B19005">
        <v>2</v>
      </c>
      <c r="C19005">
        <v>28</v>
      </c>
    </row>
    <row r="19006" spans="1:3">
      <c r="A19006">
        <v>2017</v>
      </c>
      <c r="B19006">
        <v>2</v>
      </c>
      <c r="C19006">
        <v>28</v>
      </c>
    </row>
    <row r="19007" spans="1:3">
      <c r="A19007">
        <v>2017</v>
      </c>
      <c r="B19007">
        <v>2</v>
      </c>
      <c r="C19007">
        <v>28</v>
      </c>
    </row>
    <row r="19008" spans="1:3">
      <c r="A19008">
        <v>2017</v>
      </c>
      <c r="B19008">
        <v>2</v>
      </c>
      <c r="C19008">
        <v>28</v>
      </c>
    </row>
    <row r="19009" spans="1:3">
      <c r="A19009">
        <v>2017</v>
      </c>
      <c r="B19009">
        <v>2</v>
      </c>
      <c r="C19009">
        <v>28</v>
      </c>
    </row>
    <row r="19010" spans="1:3">
      <c r="A19010">
        <v>2017</v>
      </c>
      <c r="B19010">
        <v>2</v>
      </c>
      <c r="C19010">
        <v>28</v>
      </c>
    </row>
    <row r="19011" spans="1:3">
      <c r="A19011">
        <v>2017</v>
      </c>
      <c r="B19011">
        <v>2</v>
      </c>
      <c r="C19011">
        <v>28</v>
      </c>
    </row>
    <row r="19012" spans="1:3">
      <c r="A19012">
        <v>2017</v>
      </c>
      <c r="B19012">
        <v>2</v>
      </c>
      <c r="C19012">
        <v>28</v>
      </c>
    </row>
    <row r="19013" spans="1:3">
      <c r="A19013">
        <v>2017</v>
      </c>
      <c r="B19013">
        <v>2</v>
      </c>
      <c r="C19013">
        <v>28</v>
      </c>
    </row>
    <row r="19014" spans="1:3">
      <c r="A19014">
        <v>2017</v>
      </c>
      <c r="B19014">
        <v>2</v>
      </c>
      <c r="C19014">
        <v>28</v>
      </c>
    </row>
    <row r="19015" spans="1:3">
      <c r="A19015">
        <v>2017</v>
      </c>
      <c r="B19015">
        <v>2</v>
      </c>
      <c r="C19015">
        <v>28</v>
      </c>
    </row>
    <row r="19016" spans="1:3">
      <c r="A19016">
        <v>2017</v>
      </c>
      <c r="B19016">
        <v>2</v>
      </c>
      <c r="C19016">
        <v>28</v>
      </c>
    </row>
    <row r="19017" spans="1:3">
      <c r="A19017">
        <v>2017</v>
      </c>
      <c r="B19017">
        <v>2</v>
      </c>
      <c r="C19017">
        <v>28</v>
      </c>
    </row>
    <row r="19018" spans="1:3">
      <c r="A19018">
        <v>2017</v>
      </c>
      <c r="B19018">
        <v>2</v>
      </c>
      <c r="C19018">
        <v>28</v>
      </c>
    </row>
    <row r="19019" spans="1:3">
      <c r="A19019">
        <v>2017</v>
      </c>
      <c r="B19019">
        <v>2</v>
      </c>
      <c r="C19019">
        <v>28</v>
      </c>
    </row>
    <row r="19020" spans="1:3">
      <c r="A19020">
        <v>2017</v>
      </c>
      <c r="B19020">
        <v>2</v>
      </c>
      <c r="C19020">
        <v>28</v>
      </c>
    </row>
    <row r="19021" spans="1:3">
      <c r="A19021">
        <v>2017</v>
      </c>
      <c r="B19021">
        <v>2</v>
      </c>
      <c r="C19021">
        <v>28</v>
      </c>
    </row>
    <row r="19022" spans="1:3">
      <c r="A19022">
        <v>2017</v>
      </c>
      <c r="B19022">
        <v>2</v>
      </c>
      <c r="C19022">
        <v>28</v>
      </c>
    </row>
    <row r="19023" spans="1:3">
      <c r="A19023">
        <v>2017</v>
      </c>
      <c r="B19023">
        <v>2</v>
      </c>
      <c r="C19023">
        <v>28</v>
      </c>
    </row>
    <row r="19024" spans="1:3">
      <c r="A19024">
        <v>2017</v>
      </c>
      <c r="B19024">
        <v>2</v>
      </c>
      <c r="C19024">
        <v>28</v>
      </c>
    </row>
    <row r="19025" spans="1:3">
      <c r="A19025">
        <v>2017</v>
      </c>
      <c r="B19025">
        <v>2</v>
      </c>
      <c r="C19025">
        <v>28</v>
      </c>
    </row>
    <row r="19026" spans="1:3">
      <c r="A19026">
        <v>2017</v>
      </c>
      <c r="B19026">
        <v>2</v>
      </c>
      <c r="C19026">
        <v>28</v>
      </c>
    </row>
    <row r="19027" spans="1:3">
      <c r="A19027">
        <v>2017</v>
      </c>
      <c r="B19027">
        <v>2</v>
      </c>
      <c r="C19027">
        <v>28</v>
      </c>
    </row>
    <row r="19028" spans="1:3">
      <c r="A19028">
        <v>2017</v>
      </c>
      <c r="B19028">
        <v>2</v>
      </c>
      <c r="C19028">
        <v>28</v>
      </c>
    </row>
    <row r="19029" spans="1:3">
      <c r="A19029">
        <v>2017</v>
      </c>
      <c r="B19029">
        <v>2</v>
      </c>
      <c r="C19029">
        <v>28</v>
      </c>
    </row>
    <row r="19030" spans="1:3">
      <c r="A19030">
        <v>2017</v>
      </c>
      <c r="B19030">
        <v>2</v>
      </c>
      <c r="C19030">
        <v>28</v>
      </c>
    </row>
    <row r="19031" spans="1:3">
      <c r="A19031">
        <v>2017</v>
      </c>
      <c r="B19031">
        <v>2</v>
      </c>
      <c r="C19031">
        <v>28</v>
      </c>
    </row>
    <row r="19032" spans="1:3">
      <c r="A19032">
        <v>2017</v>
      </c>
      <c r="B19032">
        <v>2</v>
      </c>
      <c r="C19032">
        <v>28</v>
      </c>
    </row>
    <row r="19033" spans="1:3">
      <c r="A19033">
        <v>2017</v>
      </c>
      <c r="B19033">
        <v>2</v>
      </c>
      <c r="C19033">
        <v>28</v>
      </c>
    </row>
    <row r="19034" spans="1:3">
      <c r="A19034">
        <v>2017</v>
      </c>
      <c r="B19034">
        <v>2</v>
      </c>
      <c r="C19034">
        <v>28</v>
      </c>
    </row>
    <row r="19035" spans="1:3">
      <c r="A19035">
        <v>2017</v>
      </c>
      <c r="B19035">
        <v>2</v>
      </c>
      <c r="C19035">
        <v>28</v>
      </c>
    </row>
    <row r="19036" spans="1:3">
      <c r="A19036">
        <v>2017</v>
      </c>
      <c r="B19036">
        <v>2</v>
      </c>
      <c r="C19036">
        <v>28</v>
      </c>
    </row>
    <row r="19037" spans="1:3">
      <c r="A19037">
        <v>2017</v>
      </c>
      <c r="B19037">
        <v>2</v>
      </c>
      <c r="C19037">
        <v>28</v>
      </c>
    </row>
    <row r="19038" spans="1:3">
      <c r="A19038">
        <v>2017</v>
      </c>
      <c r="B19038">
        <v>2</v>
      </c>
      <c r="C19038">
        <v>28</v>
      </c>
    </row>
    <row r="19039" spans="1:3">
      <c r="A19039">
        <v>2017</v>
      </c>
      <c r="B19039">
        <v>2</v>
      </c>
      <c r="C19039">
        <v>28</v>
      </c>
    </row>
    <row r="19040" spans="1:3">
      <c r="A19040">
        <v>2017</v>
      </c>
      <c r="B19040">
        <v>2</v>
      </c>
      <c r="C19040">
        <v>28</v>
      </c>
    </row>
    <row r="19041" spans="1:3">
      <c r="A19041">
        <v>2017</v>
      </c>
      <c r="B19041">
        <v>2</v>
      </c>
      <c r="C19041">
        <v>28</v>
      </c>
    </row>
    <row r="19042" spans="1:3">
      <c r="A19042">
        <v>2017</v>
      </c>
      <c r="B19042">
        <v>2</v>
      </c>
      <c r="C19042">
        <v>28</v>
      </c>
    </row>
    <row r="19043" spans="1:3">
      <c r="A19043">
        <v>2017</v>
      </c>
      <c r="B19043">
        <v>2</v>
      </c>
      <c r="C19043">
        <v>28</v>
      </c>
    </row>
    <row r="19044" spans="1:3">
      <c r="A19044">
        <v>2017</v>
      </c>
      <c r="B19044">
        <v>2</v>
      </c>
      <c r="C19044">
        <v>28</v>
      </c>
    </row>
    <row r="19045" spans="1:3">
      <c r="A19045">
        <v>2017</v>
      </c>
      <c r="B19045">
        <v>2</v>
      </c>
      <c r="C19045">
        <v>28</v>
      </c>
    </row>
    <row r="19046" spans="1:3">
      <c r="A19046">
        <v>2017</v>
      </c>
      <c r="B19046">
        <v>2</v>
      </c>
      <c r="C19046">
        <v>28</v>
      </c>
    </row>
    <row r="19047" spans="1:3">
      <c r="A19047">
        <v>2017</v>
      </c>
      <c r="B19047">
        <v>2</v>
      </c>
      <c r="C19047">
        <v>28</v>
      </c>
    </row>
    <row r="19048" spans="1:3">
      <c r="A19048">
        <v>2017</v>
      </c>
      <c r="B19048">
        <v>2</v>
      </c>
      <c r="C19048">
        <v>28</v>
      </c>
    </row>
    <row r="19049" spans="1:3">
      <c r="A19049">
        <v>2017</v>
      </c>
      <c r="B19049">
        <v>2</v>
      </c>
      <c r="C19049">
        <v>28</v>
      </c>
    </row>
    <row r="19050" spans="1:3">
      <c r="A19050">
        <v>2017</v>
      </c>
      <c r="B19050">
        <v>2</v>
      </c>
      <c r="C19050">
        <v>28</v>
      </c>
    </row>
    <row r="19051" spans="1:3">
      <c r="A19051">
        <v>2017</v>
      </c>
      <c r="B19051">
        <v>2</v>
      </c>
      <c r="C19051">
        <v>28</v>
      </c>
    </row>
    <row r="19052" spans="1:3">
      <c r="A19052">
        <v>2017</v>
      </c>
      <c r="B19052">
        <v>2</v>
      </c>
      <c r="C19052">
        <v>28</v>
      </c>
    </row>
    <row r="19053" spans="1:3">
      <c r="A19053">
        <v>2017</v>
      </c>
      <c r="B19053">
        <v>2</v>
      </c>
      <c r="C19053">
        <v>28</v>
      </c>
    </row>
    <row r="19054" spans="1:3">
      <c r="A19054">
        <v>2017</v>
      </c>
      <c r="B19054">
        <v>2</v>
      </c>
      <c r="C19054">
        <v>28</v>
      </c>
    </row>
    <row r="19055" spans="1:3">
      <c r="A19055">
        <v>2017</v>
      </c>
      <c r="B19055">
        <v>2</v>
      </c>
      <c r="C19055">
        <v>28</v>
      </c>
    </row>
    <row r="19056" spans="1:3">
      <c r="A19056">
        <v>2017</v>
      </c>
      <c r="B19056">
        <v>2</v>
      </c>
      <c r="C19056">
        <v>28</v>
      </c>
    </row>
    <row r="19057" spans="1:3">
      <c r="A19057">
        <v>2017</v>
      </c>
      <c r="B19057">
        <v>2</v>
      </c>
      <c r="C19057">
        <v>28</v>
      </c>
    </row>
    <row r="19058" spans="1:3">
      <c r="A19058">
        <v>2017</v>
      </c>
      <c r="B19058">
        <v>2</v>
      </c>
      <c r="C19058">
        <v>28</v>
      </c>
    </row>
    <row r="19059" spans="1:3">
      <c r="A19059">
        <v>2017</v>
      </c>
      <c r="B19059">
        <v>2</v>
      </c>
      <c r="C19059">
        <v>28</v>
      </c>
    </row>
    <row r="19060" spans="1:3">
      <c r="A19060">
        <v>2017</v>
      </c>
      <c r="B19060">
        <v>2</v>
      </c>
      <c r="C19060">
        <v>28</v>
      </c>
    </row>
    <row r="19061" spans="1:3">
      <c r="A19061">
        <v>2017</v>
      </c>
      <c r="B19061">
        <v>2</v>
      </c>
      <c r="C19061">
        <v>28</v>
      </c>
    </row>
    <row r="19062" spans="1:3">
      <c r="A19062">
        <v>2017</v>
      </c>
      <c r="B19062">
        <v>2</v>
      </c>
      <c r="C19062">
        <v>28</v>
      </c>
    </row>
    <row r="19063" spans="1:3">
      <c r="A19063">
        <v>2017</v>
      </c>
      <c r="B19063">
        <v>2</v>
      </c>
      <c r="C19063">
        <v>28</v>
      </c>
    </row>
    <row r="19064" spans="1:3">
      <c r="A19064">
        <v>2017</v>
      </c>
      <c r="B19064">
        <v>2</v>
      </c>
      <c r="C19064">
        <v>28</v>
      </c>
    </row>
    <row r="19065" spans="1:3">
      <c r="A19065">
        <v>2017</v>
      </c>
      <c r="B19065">
        <v>2</v>
      </c>
      <c r="C19065">
        <v>28</v>
      </c>
    </row>
    <row r="19066" spans="1:3">
      <c r="A19066">
        <v>2017</v>
      </c>
      <c r="B19066">
        <v>2</v>
      </c>
      <c r="C19066">
        <v>28</v>
      </c>
    </row>
    <row r="19067" spans="1:3">
      <c r="A19067">
        <v>2017</v>
      </c>
      <c r="B19067">
        <v>2</v>
      </c>
      <c r="C19067">
        <v>28</v>
      </c>
    </row>
    <row r="19068" spans="1:3">
      <c r="A19068">
        <v>2017</v>
      </c>
      <c r="B19068">
        <v>2</v>
      </c>
      <c r="C19068">
        <v>28</v>
      </c>
    </row>
    <row r="19069" spans="1:3">
      <c r="A19069">
        <v>2017</v>
      </c>
      <c r="B19069">
        <v>2</v>
      </c>
      <c r="C19069">
        <v>28</v>
      </c>
    </row>
    <row r="19070" spans="1:3">
      <c r="A19070">
        <v>2017</v>
      </c>
      <c r="B19070">
        <v>2</v>
      </c>
      <c r="C19070">
        <v>28</v>
      </c>
    </row>
    <row r="19071" spans="1:3">
      <c r="A19071">
        <v>2017</v>
      </c>
      <c r="B19071">
        <v>2</v>
      </c>
      <c r="C19071">
        <v>28</v>
      </c>
    </row>
    <row r="19072" spans="1:3">
      <c r="A19072">
        <v>2017</v>
      </c>
      <c r="B19072">
        <v>2</v>
      </c>
      <c r="C19072">
        <v>28</v>
      </c>
    </row>
    <row r="19073" spans="1:3">
      <c r="A19073">
        <v>2017</v>
      </c>
      <c r="B19073">
        <v>2</v>
      </c>
      <c r="C19073">
        <v>28</v>
      </c>
    </row>
    <row r="19074" spans="1:3">
      <c r="A19074">
        <v>2017</v>
      </c>
      <c r="B19074">
        <v>2</v>
      </c>
      <c r="C19074">
        <v>28</v>
      </c>
    </row>
    <row r="19075" spans="1:3">
      <c r="A19075">
        <v>2017</v>
      </c>
      <c r="B19075">
        <v>2</v>
      </c>
      <c r="C19075">
        <v>28</v>
      </c>
    </row>
    <row r="19076" spans="1:3">
      <c r="A19076">
        <v>2017</v>
      </c>
      <c r="B19076">
        <v>2</v>
      </c>
      <c r="C19076">
        <v>28</v>
      </c>
    </row>
    <row r="19077" spans="1:3">
      <c r="A19077">
        <v>2017</v>
      </c>
      <c r="B19077">
        <v>2</v>
      </c>
      <c r="C19077">
        <v>28</v>
      </c>
    </row>
    <row r="19078" spans="1:3">
      <c r="A19078">
        <v>2017</v>
      </c>
      <c r="B19078">
        <v>2</v>
      </c>
      <c r="C19078">
        <v>28</v>
      </c>
    </row>
    <row r="19079" spans="1:3">
      <c r="A19079">
        <v>2017</v>
      </c>
      <c r="B19079">
        <v>2</v>
      </c>
      <c r="C19079">
        <v>28</v>
      </c>
    </row>
    <row r="19080" spans="1:3">
      <c r="A19080">
        <v>2017</v>
      </c>
      <c r="B19080">
        <v>2</v>
      </c>
      <c r="C19080">
        <v>28</v>
      </c>
    </row>
    <row r="19081" spans="1:3">
      <c r="A19081">
        <v>2017</v>
      </c>
      <c r="B19081">
        <v>2</v>
      </c>
      <c r="C19081">
        <v>28</v>
      </c>
    </row>
    <row r="19082" spans="1:3">
      <c r="A19082">
        <v>2017</v>
      </c>
      <c r="B19082">
        <v>2</v>
      </c>
      <c r="C19082">
        <v>28</v>
      </c>
    </row>
    <row r="19083" spans="1:3">
      <c r="A19083">
        <v>2017</v>
      </c>
      <c r="B19083">
        <v>2</v>
      </c>
      <c r="C19083">
        <v>28</v>
      </c>
    </row>
    <row r="19084" spans="1:3">
      <c r="A19084">
        <v>2017</v>
      </c>
      <c r="B19084">
        <v>2</v>
      </c>
      <c r="C19084">
        <v>28</v>
      </c>
    </row>
    <row r="19085" spans="1:3">
      <c r="A19085">
        <v>2017</v>
      </c>
      <c r="B19085">
        <v>2</v>
      </c>
      <c r="C19085">
        <v>28</v>
      </c>
    </row>
    <row r="19086" spans="1:3">
      <c r="A19086">
        <v>2017</v>
      </c>
      <c r="B19086">
        <v>2</v>
      </c>
      <c r="C19086">
        <v>28</v>
      </c>
    </row>
    <row r="19087" spans="1:3">
      <c r="A19087">
        <v>2017</v>
      </c>
      <c r="B19087">
        <v>2</v>
      </c>
      <c r="C19087">
        <v>28</v>
      </c>
    </row>
    <row r="19088" spans="1:3">
      <c r="A19088">
        <v>2017</v>
      </c>
      <c r="B19088">
        <v>2</v>
      </c>
      <c r="C19088">
        <v>28</v>
      </c>
    </row>
    <row r="19089" spans="1:3">
      <c r="A19089">
        <v>2017</v>
      </c>
      <c r="B19089">
        <v>2</v>
      </c>
      <c r="C19089">
        <v>28</v>
      </c>
    </row>
    <row r="19090" spans="1:3">
      <c r="A19090">
        <v>2017</v>
      </c>
      <c r="B19090">
        <v>2</v>
      </c>
      <c r="C19090">
        <v>28</v>
      </c>
    </row>
    <row r="19091" spans="1:3">
      <c r="A19091">
        <v>2017</v>
      </c>
      <c r="B19091">
        <v>2</v>
      </c>
      <c r="C19091">
        <v>28</v>
      </c>
    </row>
    <row r="19092" spans="1:3">
      <c r="A19092">
        <v>2017</v>
      </c>
      <c r="B19092">
        <v>2</v>
      </c>
      <c r="C19092">
        <v>28</v>
      </c>
    </row>
    <row r="19093" spans="1:3">
      <c r="A19093">
        <v>2017</v>
      </c>
      <c r="B19093">
        <v>2</v>
      </c>
      <c r="C19093">
        <v>28</v>
      </c>
    </row>
    <row r="19094" spans="1:3">
      <c r="A19094">
        <v>2017</v>
      </c>
      <c r="B19094">
        <v>2</v>
      </c>
      <c r="C19094">
        <v>28</v>
      </c>
    </row>
    <row r="19095" spans="1:3">
      <c r="A19095">
        <v>2017</v>
      </c>
      <c r="B19095">
        <v>2</v>
      </c>
      <c r="C19095">
        <v>28</v>
      </c>
    </row>
    <row r="19096" spans="1:3">
      <c r="A19096">
        <v>2017</v>
      </c>
      <c r="B19096">
        <v>2</v>
      </c>
      <c r="C19096">
        <v>28</v>
      </c>
    </row>
    <row r="19097" spans="1:3">
      <c r="A19097">
        <v>2017</v>
      </c>
      <c r="B19097">
        <v>2</v>
      </c>
      <c r="C19097">
        <v>28</v>
      </c>
    </row>
    <row r="19098" spans="1:3">
      <c r="A19098">
        <v>2017</v>
      </c>
      <c r="B19098">
        <v>2</v>
      </c>
      <c r="C19098">
        <v>28</v>
      </c>
    </row>
    <row r="19099" spans="1:3">
      <c r="A19099">
        <v>2017</v>
      </c>
      <c r="B19099">
        <v>2</v>
      </c>
      <c r="C19099">
        <v>28</v>
      </c>
    </row>
    <row r="19100" spans="1:3">
      <c r="A19100">
        <v>2017</v>
      </c>
      <c r="B19100">
        <v>2</v>
      </c>
      <c r="C19100">
        <v>28</v>
      </c>
    </row>
    <row r="19101" spans="1:3">
      <c r="A19101">
        <v>2017</v>
      </c>
      <c r="B19101">
        <v>2</v>
      </c>
      <c r="C19101">
        <v>28</v>
      </c>
    </row>
    <row r="19102" spans="1:3">
      <c r="A19102">
        <v>2017</v>
      </c>
      <c r="B19102">
        <v>2</v>
      </c>
      <c r="C19102">
        <v>28</v>
      </c>
    </row>
    <row r="19103" spans="1:3">
      <c r="A19103">
        <v>2017</v>
      </c>
      <c r="B19103">
        <v>2</v>
      </c>
      <c r="C19103">
        <v>28</v>
      </c>
    </row>
    <row r="19104" spans="1:3">
      <c r="A19104">
        <v>2017</v>
      </c>
      <c r="B19104">
        <v>2</v>
      </c>
      <c r="C19104">
        <v>28</v>
      </c>
    </row>
    <row r="19105" spans="1:3">
      <c r="A19105">
        <v>2017</v>
      </c>
      <c r="B19105">
        <v>2</v>
      </c>
      <c r="C19105">
        <v>28</v>
      </c>
    </row>
    <row r="19106" spans="1:3">
      <c r="A19106">
        <v>2017</v>
      </c>
      <c r="B19106">
        <v>2</v>
      </c>
      <c r="C19106">
        <v>28</v>
      </c>
    </row>
    <row r="19107" spans="1:3">
      <c r="A19107">
        <v>2017</v>
      </c>
      <c r="B19107">
        <v>2</v>
      </c>
      <c r="C19107">
        <v>28</v>
      </c>
    </row>
    <row r="19108" spans="1:3">
      <c r="A19108">
        <v>2017</v>
      </c>
      <c r="B19108">
        <v>2</v>
      </c>
      <c r="C19108">
        <v>28</v>
      </c>
    </row>
    <row r="19109" spans="1:3">
      <c r="A19109">
        <v>2017</v>
      </c>
      <c r="B19109">
        <v>2</v>
      </c>
      <c r="C19109">
        <v>28</v>
      </c>
    </row>
    <row r="19110" spans="1:3">
      <c r="A19110">
        <v>2017</v>
      </c>
      <c r="B19110">
        <v>2</v>
      </c>
      <c r="C19110">
        <v>28</v>
      </c>
    </row>
    <row r="19111" spans="1:3">
      <c r="A19111">
        <v>2017</v>
      </c>
      <c r="B19111">
        <v>2</v>
      </c>
      <c r="C19111">
        <v>28</v>
      </c>
    </row>
    <row r="19112" spans="1:3">
      <c r="A19112">
        <v>2017</v>
      </c>
      <c r="B19112">
        <v>2</v>
      </c>
      <c r="C19112">
        <v>28</v>
      </c>
    </row>
    <row r="19113" spans="1:3">
      <c r="A19113">
        <v>2017</v>
      </c>
      <c r="B19113">
        <v>2</v>
      </c>
      <c r="C19113">
        <v>28</v>
      </c>
    </row>
    <row r="19114" spans="1:3">
      <c r="A19114">
        <v>2017</v>
      </c>
      <c r="B19114">
        <v>2</v>
      </c>
      <c r="C19114">
        <v>28</v>
      </c>
    </row>
    <row r="19115" spans="1:3">
      <c r="A19115">
        <v>2017</v>
      </c>
      <c r="B19115">
        <v>2</v>
      </c>
      <c r="C19115">
        <v>28</v>
      </c>
    </row>
    <row r="19116" spans="1:3">
      <c r="A19116">
        <v>2017</v>
      </c>
      <c r="B19116">
        <v>2</v>
      </c>
      <c r="C19116">
        <v>28</v>
      </c>
    </row>
    <row r="19117" spans="1:3">
      <c r="A19117">
        <v>2017</v>
      </c>
      <c r="B19117">
        <v>2</v>
      </c>
      <c r="C19117">
        <v>28</v>
      </c>
    </row>
    <row r="19118" spans="1:3">
      <c r="A19118">
        <v>2017</v>
      </c>
      <c r="B19118">
        <v>2</v>
      </c>
      <c r="C19118">
        <v>28</v>
      </c>
    </row>
    <row r="19119" spans="1:3">
      <c r="A19119">
        <v>2017</v>
      </c>
      <c r="B19119">
        <v>2</v>
      </c>
      <c r="C19119">
        <v>28</v>
      </c>
    </row>
    <row r="19120" spans="1:3">
      <c r="A19120">
        <v>2017</v>
      </c>
      <c r="B19120">
        <v>2</v>
      </c>
      <c r="C19120">
        <v>28</v>
      </c>
    </row>
    <row r="19121" spans="1:3">
      <c r="A19121">
        <v>2017</v>
      </c>
      <c r="B19121">
        <v>2</v>
      </c>
      <c r="C19121">
        <v>28</v>
      </c>
    </row>
    <row r="19122" spans="1:3">
      <c r="A19122">
        <v>2017</v>
      </c>
      <c r="B19122">
        <v>2</v>
      </c>
      <c r="C19122">
        <v>28</v>
      </c>
    </row>
    <row r="19123" spans="1:3">
      <c r="A19123">
        <v>2017</v>
      </c>
      <c r="B19123">
        <v>2</v>
      </c>
      <c r="C19123">
        <v>28</v>
      </c>
    </row>
    <row r="19124" spans="1:3">
      <c r="A19124">
        <v>2017</v>
      </c>
      <c r="B19124">
        <v>2</v>
      </c>
      <c r="C19124">
        <v>28</v>
      </c>
    </row>
    <row r="19125" spans="1:3">
      <c r="A19125">
        <v>2017</v>
      </c>
      <c r="B19125">
        <v>2</v>
      </c>
      <c r="C19125">
        <v>28</v>
      </c>
    </row>
    <row r="19126" spans="1:3">
      <c r="A19126">
        <v>2017</v>
      </c>
      <c r="B19126">
        <v>2</v>
      </c>
      <c r="C19126">
        <v>28</v>
      </c>
    </row>
    <row r="19127" spans="1:3">
      <c r="A19127">
        <v>2017</v>
      </c>
      <c r="B19127">
        <v>2</v>
      </c>
      <c r="C19127">
        <v>28</v>
      </c>
    </row>
    <row r="19128" spans="1:3">
      <c r="A19128">
        <v>2017</v>
      </c>
      <c r="B19128">
        <v>2</v>
      </c>
      <c r="C19128">
        <v>28</v>
      </c>
    </row>
    <row r="19129" spans="1:3">
      <c r="A19129">
        <v>2017</v>
      </c>
      <c r="B19129">
        <v>2</v>
      </c>
      <c r="C19129">
        <v>28</v>
      </c>
    </row>
    <row r="19130" spans="1:3">
      <c r="A19130">
        <v>2017</v>
      </c>
      <c r="B19130">
        <v>2</v>
      </c>
      <c r="C19130">
        <v>28</v>
      </c>
    </row>
    <row r="19131" spans="1:3">
      <c r="A19131">
        <v>2017</v>
      </c>
      <c r="B19131">
        <v>2</v>
      </c>
      <c r="C19131">
        <v>28</v>
      </c>
    </row>
    <row r="19132" spans="1:3">
      <c r="A19132">
        <v>2017</v>
      </c>
      <c r="B19132">
        <v>2</v>
      </c>
      <c r="C19132">
        <v>28</v>
      </c>
    </row>
    <row r="19133" spans="1:3">
      <c r="A19133">
        <v>2017</v>
      </c>
      <c r="B19133">
        <v>2</v>
      </c>
      <c r="C19133">
        <v>28</v>
      </c>
    </row>
    <row r="19134" spans="1:3">
      <c r="A19134">
        <v>2017</v>
      </c>
      <c r="B19134">
        <v>2</v>
      </c>
      <c r="C19134">
        <v>28</v>
      </c>
    </row>
    <row r="19135" spans="1:3">
      <c r="A19135">
        <v>2017</v>
      </c>
      <c r="B19135">
        <v>2</v>
      </c>
      <c r="C19135">
        <v>28</v>
      </c>
    </row>
    <row r="19136" spans="1:3">
      <c r="A19136">
        <v>2017</v>
      </c>
      <c r="B19136">
        <v>2</v>
      </c>
      <c r="C19136">
        <v>28</v>
      </c>
    </row>
    <row r="19137" spans="1:3">
      <c r="A19137">
        <v>2017</v>
      </c>
      <c r="B19137">
        <v>2</v>
      </c>
      <c r="C19137">
        <v>28</v>
      </c>
    </row>
    <row r="19138" spans="1:3">
      <c r="A19138">
        <v>2017</v>
      </c>
      <c r="B19138">
        <v>2</v>
      </c>
      <c r="C19138">
        <v>28</v>
      </c>
    </row>
    <row r="19139" spans="1:3">
      <c r="A19139">
        <v>2017</v>
      </c>
      <c r="B19139">
        <v>2</v>
      </c>
      <c r="C19139">
        <v>28</v>
      </c>
    </row>
    <row r="19140" spans="1:3">
      <c r="A19140">
        <v>2017</v>
      </c>
      <c r="B19140">
        <v>2</v>
      </c>
      <c r="C19140">
        <v>28</v>
      </c>
    </row>
    <row r="19141" spans="1:3">
      <c r="A19141">
        <v>2017</v>
      </c>
      <c r="B19141">
        <v>2</v>
      </c>
      <c r="C19141">
        <v>28</v>
      </c>
    </row>
    <row r="19142" spans="1:3">
      <c r="A19142">
        <v>2017</v>
      </c>
      <c r="B19142">
        <v>2</v>
      </c>
      <c r="C19142">
        <v>28</v>
      </c>
    </row>
    <row r="19143" spans="1:3">
      <c r="A19143">
        <v>2017</v>
      </c>
      <c r="B19143">
        <v>2</v>
      </c>
      <c r="C19143">
        <v>28</v>
      </c>
    </row>
    <row r="19144" spans="1:3">
      <c r="A19144">
        <v>2017</v>
      </c>
      <c r="B19144">
        <v>2</v>
      </c>
      <c r="C19144">
        <v>28</v>
      </c>
    </row>
    <row r="19145" spans="1:3">
      <c r="A19145">
        <v>2017</v>
      </c>
      <c r="B19145">
        <v>2</v>
      </c>
      <c r="C19145">
        <v>28</v>
      </c>
    </row>
    <row r="19146" spans="1:3">
      <c r="A19146">
        <v>2017</v>
      </c>
      <c r="B19146">
        <v>2</v>
      </c>
      <c r="C19146">
        <v>28</v>
      </c>
    </row>
    <row r="19147" spans="1:3">
      <c r="A19147">
        <v>2017</v>
      </c>
      <c r="B19147">
        <v>2</v>
      </c>
      <c r="C19147">
        <v>28</v>
      </c>
    </row>
    <row r="19148" spans="1:3">
      <c r="A19148">
        <v>2017</v>
      </c>
      <c r="B19148">
        <v>2</v>
      </c>
      <c r="C19148">
        <v>28</v>
      </c>
    </row>
    <row r="19149" spans="1:3">
      <c r="A19149">
        <v>2017</v>
      </c>
      <c r="B19149">
        <v>2</v>
      </c>
      <c r="C19149">
        <v>28</v>
      </c>
    </row>
    <row r="19150" spans="1:3">
      <c r="A19150">
        <v>2017</v>
      </c>
      <c r="B19150">
        <v>2</v>
      </c>
      <c r="C19150">
        <v>28</v>
      </c>
    </row>
    <row r="19151" spans="1:3">
      <c r="A19151">
        <v>2017</v>
      </c>
      <c r="B19151">
        <v>2</v>
      </c>
      <c r="C19151">
        <v>28</v>
      </c>
    </row>
    <row r="19152" spans="1:3">
      <c r="A19152">
        <v>2017</v>
      </c>
      <c r="B19152">
        <v>2</v>
      </c>
      <c r="C19152">
        <v>28</v>
      </c>
    </row>
    <row r="19153" spans="1:3">
      <c r="A19153">
        <v>2017</v>
      </c>
      <c r="B19153">
        <v>2</v>
      </c>
      <c r="C19153">
        <v>28</v>
      </c>
    </row>
    <row r="19154" spans="1:3">
      <c r="A19154">
        <v>2017</v>
      </c>
      <c r="B19154">
        <v>2</v>
      </c>
      <c r="C19154">
        <v>28</v>
      </c>
    </row>
    <row r="19155" spans="1:3">
      <c r="A19155">
        <v>2017</v>
      </c>
      <c r="B19155">
        <v>2</v>
      </c>
      <c r="C19155">
        <v>28</v>
      </c>
    </row>
    <row r="19156" spans="1:3">
      <c r="A19156">
        <v>2017</v>
      </c>
      <c r="B19156">
        <v>2</v>
      </c>
      <c r="C19156">
        <v>28</v>
      </c>
    </row>
    <row r="19157" spans="1:3">
      <c r="A19157">
        <v>2017</v>
      </c>
      <c r="B19157">
        <v>2</v>
      </c>
      <c r="C19157">
        <v>28</v>
      </c>
    </row>
    <row r="19158" spans="1:3">
      <c r="A19158">
        <v>2017</v>
      </c>
      <c r="B19158">
        <v>2</v>
      </c>
      <c r="C19158">
        <v>28</v>
      </c>
    </row>
    <row r="19159" spans="1:3">
      <c r="A19159">
        <v>2017</v>
      </c>
      <c r="B19159">
        <v>2</v>
      </c>
      <c r="C19159">
        <v>28</v>
      </c>
    </row>
    <row r="19160" spans="1:3">
      <c r="A19160">
        <v>2017</v>
      </c>
      <c r="B19160">
        <v>2</v>
      </c>
      <c r="C19160">
        <v>28</v>
      </c>
    </row>
    <row r="19161" spans="1:3">
      <c r="A19161">
        <v>2017</v>
      </c>
      <c r="B19161">
        <v>2</v>
      </c>
      <c r="C19161">
        <v>28</v>
      </c>
    </row>
    <row r="19162" spans="1:3">
      <c r="A19162">
        <v>2017</v>
      </c>
      <c r="B19162">
        <v>2</v>
      </c>
      <c r="C19162">
        <v>28</v>
      </c>
    </row>
    <row r="19163" spans="1:3">
      <c r="A19163">
        <v>2017</v>
      </c>
      <c r="B19163">
        <v>2</v>
      </c>
      <c r="C19163">
        <v>28</v>
      </c>
    </row>
    <row r="19164" spans="1:3">
      <c r="A19164">
        <v>2017</v>
      </c>
      <c r="B19164">
        <v>2</v>
      </c>
      <c r="C19164">
        <v>28</v>
      </c>
    </row>
    <row r="19165" spans="1:3">
      <c r="A19165">
        <v>2017</v>
      </c>
      <c r="B19165">
        <v>2</v>
      </c>
      <c r="C19165">
        <v>28</v>
      </c>
    </row>
    <row r="19166" spans="1:3">
      <c r="A19166">
        <v>2017</v>
      </c>
      <c r="B19166">
        <v>2</v>
      </c>
      <c r="C19166">
        <v>28</v>
      </c>
    </row>
    <row r="19167" spans="1:3">
      <c r="A19167">
        <v>2017</v>
      </c>
      <c r="B19167">
        <v>2</v>
      </c>
      <c r="C19167">
        <v>28</v>
      </c>
    </row>
    <row r="19168" spans="1:3">
      <c r="A19168">
        <v>2017</v>
      </c>
      <c r="B19168">
        <v>2</v>
      </c>
      <c r="C19168">
        <v>28</v>
      </c>
    </row>
    <row r="19169" spans="1:3">
      <c r="A19169">
        <v>2017</v>
      </c>
      <c r="B19169">
        <v>2</v>
      </c>
      <c r="C19169">
        <v>28</v>
      </c>
    </row>
    <row r="19170" spans="1:3">
      <c r="A19170">
        <v>2017</v>
      </c>
      <c r="B19170">
        <v>2</v>
      </c>
      <c r="C19170">
        <v>28</v>
      </c>
    </row>
    <row r="19171" spans="1:3">
      <c r="A19171">
        <v>2017</v>
      </c>
      <c r="B19171">
        <v>2</v>
      </c>
      <c r="C19171">
        <v>28</v>
      </c>
    </row>
    <row r="19172" spans="1:3">
      <c r="A19172">
        <v>2017</v>
      </c>
      <c r="B19172">
        <v>2</v>
      </c>
      <c r="C19172">
        <v>28</v>
      </c>
    </row>
    <row r="19173" spans="1:3">
      <c r="A19173">
        <v>2017</v>
      </c>
      <c r="B19173">
        <v>2</v>
      </c>
      <c r="C19173">
        <v>28</v>
      </c>
    </row>
    <row r="19174" spans="1:3">
      <c r="A19174">
        <v>2017</v>
      </c>
      <c r="B19174">
        <v>2</v>
      </c>
      <c r="C19174">
        <v>28</v>
      </c>
    </row>
    <row r="19175" spans="1:3">
      <c r="A19175">
        <v>2017</v>
      </c>
      <c r="B19175">
        <v>2</v>
      </c>
      <c r="C19175">
        <v>28</v>
      </c>
    </row>
    <row r="19176" spans="1:3">
      <c r="A19176">
        <v>2017</v>
      </c>
      <c r="B19176">
        <v>2</v>
      </c>
      <c r="C19176">
        <v>28</v>
      </c>
    </row>
    <row r="19177" spans="1:3">
      <c r="A19177">
        <v>2017</v>
      </c>
      <c r="B19177">
        <v>2</v>
      </c>
      <c r="C19177">
        <v>28</v>
      </c>
    </row>
    <row r="19178" spans="1:3">
      <c r="A19178">
        <v>2017</v>
      </c>
      <c r="B19178">
        <v>2</v>
      </c>
      <c r="C19178">
        <v>28</v>
      </c>
    </row>
    <row r="19179" spans="1:3">
      <c r="A19179">
        <v>2017</v>
      </c>
      <c r="B19179">
        <v>2</v>
      </c>
      <c r="C19179">
        <v>28</v>
      </c>
    </row>
    <row r="19180" spans="1:3">
      <c r="A19180">
        <v>2017</v>
      </c>
      <c r="B19180">
        <v>2</v>
      </c>
      <c r="C19180">
        <v>28</v>
      </c>
    </row>
    <row r="19181" spans="1:3">
      <c r="A19181">
        <v>2017</v>
      </c>
      <c r="B19181">
        <v>2</v>
      </c>
      <c r="C19181">
        <v>28</v>
      </c>
    </row>
    <row r="19182" spans="1:3">
      <c r="A19182">
        <v>2017</v>
      </c>
      <c r="B19182">
        <v>2</v>
      </c>
      <c r="C19182">
        <v>28</v>
      </c>
    </row>
    <row r="19183" spans="1:3">
      <c r="A19183">
        <v>2017</v>
      </c>
      <c r="B19183">
        <v>2</v>
      </c>
      <c r="C19183">
        <v>28</v>
      </c>
    </row>
    <row r="19184" spans="1:3">
      <c r="A19184">
        <v>2017</v>
      </c>
      <c r="B19184">
        <v>2</v>
      </c>
      <c r="C19184">
        <v>28</v>
      </c>
    </row>
    <row r="19185" spans="1:3">
      <c r="A19185">
        <v>2017</v>
      </c>
      <c r="B19185">
        <v>2</v>
      </c>
      <c r="C19185">
        <v>28</v>
      </c>
    </row>
    <row r="19186" spans="1:3">
      <c r="A19186">
        <v>2017</v>
      </c>
      <c r="B19186">
        <v>2</v>
      </c>
      <c r="C19186">
        <v>28</v>
      </c>
    </row>
    <row r="19187" spans="1:3">
      <c r="A19187">
        <v>2017</v>
      </c>
      <c r="B19187">
        <v>2</v>
      </c>
      <c r="C19187">
        <v>28</v>
      </c>
    </row>
    <row r="19188" spans="1:3">
      <c r="A19188">
        <v>2017</v>
      </c>
      <c r="B19188">
        <v>2</v>
      </c>
      <c r="C19188">
        <v>28</v>
      </c>
    </row>
    <row r="19189" spans="1:3">
      <c r="A19189">
        <v>2017</v>
      </c>
      <c r="B19189">
        <v>2</v>
      </c>
      <c r="C19189">
        <v>28</v>
      </c>
    </row>
    <row r="19190" spans="1:3">
      <c r="A19190">
        <v>2017</v>
      </c>
      <c r="B19190">
        <v>2</v>
      </c>
      <c r="C19190">
        <v>28</v>
      </c>
    </row>
    <row r="19191" spans="1:3">
      <c r="A19191">
        <v>2017</v>
      </c>
      <c r="B19191">
        <v>2</v>
      </c>
      <c r="C19191">
        <v>28</v>
      </c>
    </row>
    <row r="19192" spans="1:3">
      <c r="A19192">
        <v>2017</v>
      </c>
      <c r="B19192">
        <v>2</v>
      </c>
      <c r="C19192">
        <v>28</v>
      </c>
    </row>
    <row r="19193" spans="1:3">
      <c r="A19193">
        <v>2017</v>
      </c>
      <c r="B19193">
        <v>2</v>
      </c>
      <c r="C19193">
        <v>28</v>
      </c>
    </row>
    <row r="19194" spans="1:3">
      <c r="A19194">
        <v>2017</v>
      </c>
      <c r="B19194">
        <v>2</v>
      </c>
      <c r="C19194">
        <v>28</v>
      </c>
    </row>
    <row r="19195" spans="1:3">
      <c r="A19195">
        <v>2017</v>
      </c>
      <c r="B19195">
        <v>2</v>
      </c>
      <c r="C19195">
        <v>28</v>
      </c>
    </row>
    <row r="19196" spans="1:3">
      <c r="A19196">
        <v>2017</v>
      </c>
      <c r="B19196">
        <v>2</v>
      </c>
      <c r="C19196">
        <v>28</v>
      </c>
    </row>
    <row r="19197" spans="1:3">
      <c r="A19197">
        <v>2017</v>
      </c>
      <c r="B19197">
        <v>2</v>
      </c>
      <c r="C19197">
        <v>28</v>
      </c>
    </row>
    <row r="19198" spans="1:3">
      <c r="A19198">
        <v>2017</v>
      </c>
      <c r="B19198">
        <v>2</v>
      </c>
      <c r="C19198">
        <v>28</v>
      </c>
    </row>
    <row r="19199" spans="1:3">
      <c r="A19199">
        <v>2017</v>
      </c>
      <c r="B19199">
        <v>2</v>
      </c>
      <c r="C19199">
        <v>28</v>
      </c>
    </row>
    <row r="19200" spans="1:3">
      <c r="A19200">
        <v>2017</v>
      </c>
      <c r="B19200">
        <v>2</v>
      </c>
      <c r="C19200">
        <v>28</v>
      </c>
    </row>
    <row r="19201" spans="1:3">
      <c r="A19201">
        <v>2017</v>
      </c>
      <c r="B19201">
        <v>2</v>
      </c>
      <c r="C19201">
        <v>28</v>
      </c>
    </row>
    <row r="19202" spans="1:3">
      <c r="A19202">
        <v>2017</v>
      </c>
      <c r="B19202">
        <v>2</v>
      </c>
      <c r="C19202">
        <v>28</v>
      </c>
    </row>
    <row r="19203" spans="1:3">
      <c r="A19203">
        <v>2017</v>
      </c>
      <c r="B19203">
        <v>2</v>
      </c>
      <c r="C19203">
        <v>28</v>
      </c>
    </row>
    <row r="19204" spans="1:3">
      <c r="A19204">
        <v>2017</v>
      </c>
      <c r="B19204">
        <v>2</v>
      </c>
      <c r="C19204">
        <v>28</v>
      </c>
    </row>
    <row r="19205" spans="1:3">
      <c r="A19205">
        <v>2017</v>
      </c>
      <c r="B19205">
        <v>2</v>
      </c>
      <c r="C19205">
        <v>28</v>
      </c>
    </row>
    <row r="19206" spans="1:3">
      <c r="A19206">
        <v>2017</v>
      </c>
      <c r="B19206">
        <v>2</v>
      </c>
      <c r="C19206">
        <v>28</v>
      </c>
    </row>
    <row r="19207" spans="1:3">
      <c r="A19207">
        <v>2017</v>
      </c>
      <c r="B19207">
        <v>2</v>
      </c>
      <c r="C19207">
        <v>28</v>
      </c>
    </row>
    <row r="19208" spans="1:3">
      <c r="A19208">
        <v>2017</v>
      </c>
      <c r="B19208">
        <v>2</v>
      </c>
      <c r="C19208">
        <v>28</v>
      </c>
    </row>
    <row r="19209" spans="1:3">
      <c r="A19209">
        <v>2017</v>
      </c>
      <c r="B19209">
        <v>2</v>
      </c>
      <c r="C19209">
        <v>28</v>
      </c>
    </row>
    <row r="19210" spans="1:3">
      <c r="A19210">
        <v>2017</v>
      </c>
      <c r="B19210">
        <v>2</v>
      </c>
      <c r="C19210">
        <v>28</v>
      </c>
    </row>
    <row r="19211" spans="1:3">
      <c r="A19211">
        <v>2017</v>
      </c>
      <c r="B19211">
        <v>2</v>
      </c>
      <c r="C19211">
        <v>28</v>
      </c>
    </row>
    <row r="19212" spans="1:3">
      <c r="A19212">
        <v>2017</v>
      </c>
      <c r="B19212">
        <v>2</v>
      </c>
      <c r="C19212">
        <v>28</v>
      </c>
    </row>
    <row r="19213" spans="1:3">
      <c r="A19213">
        <v>2017</v>
      </c>
      <c r="B19213">
        <v>2</v>
      </c>
      <c r="C19213">
        <v>28</v>
      </c>
    </row>
    <row r="19214" spans="1:3">
      <c r="A19214">
        <v>2017</v>
      </c>
      <c r="B19214">
        <v>2</v>
      </c>
      <c r="C19214">
        <v>28</v>
      </c>
    </row>
    <row r="19215" spans="1:3">
      <c r="A19215">
        <v>2017</v>
      </c>
      <c r="B19215">
        <v>2</v>
      </c>
      <c r="C19215">
        <v>28</v>
      </c>
    </row>
    <row r="19216" spans="1:3">
      <c r="A19216">
        <v>2017</v>
      </c>
      <c r="B19216">
        <v>2</v>
      </c>
      <c r="C19216">
        <v>28</v>
      </c>
    </row>
    <row r="19217" spans="1:3">
      <c r="A19217">
        <v>2017</v>
      </c>
      <c r="B19217">
        <v>2</v>
      </c>
      <c r="C19217">
        <v>28</v>
      </c>
    </row>
    <row r="19218" spans="1:3">
      <c r="A19218">
        <v>2017</v>
      </c>
      <c r="B19218">
        <v>2</v>
      </c>
      <c r="C19218">
        <v>28</v>
      </c>
    </row>
    <row r="19219" spans="1:3">
      <c r="A19219">
        <v>2017</v>
      </c>
      <c r="B19219">
        <v>2</v>
      </c>
      <c r="C19219">
        <v>28</v>
      </c>
    </row>
    <row r="19220" spans="1:3">
      <c r="A19220">
        <v>2017</v>
      </c>
      <c r="B19220">
        <v>2</v>
      </c>
      <c r="C19220">
        <v>28</v>
      </c>
    </row>
    <row r="19221" spans="1:3">
      <c r="A19221">
        <v>2017</v>
      </c>
      <c r="B19221">
        <v>2</v>
      </c>
      <c r="C19221">
        <v>28</v>
      </c>
    </row>
    <row r="19222" spans="1:3">
      <c r="A19222">
        <v>2017</v>
      </c>
      <c r="B19222">
        <v>2</v>
      </c>
      <c r="C19222">
        <v>28</v>
      </c>
    </row>
    <row r="19223" spans="1:3">
      <c r="A19223">
        <v>2017</v>
      </c>
      <c r="B19223">
        <v>2</v>
      </c>
      <c r="C19223">
        <v>28</v>
      </c>
    </row>
    <row r="19224" spans="1:3">
      <c r="A19224">
        <v>2017</v>
      </c>
      <c r="B19224">
        <v>2</v>
      </c>
      <c r="C19224">
        <v>28</v>
      </c>
    </row>
    <row r="19225" spans="1:3">
      <c r="A19225">
        <v>2017</v>
      </c>
      <c r="B19225">
        <v>2</v>
      </c>
      <c r="C19225">
        <v>28</v>
      </c>
    </row>
    <row r="19226" spans="1:3">
      <c r="A19226">
        <v>2017</v>
      </c>
      <c r="B19226">
        <v>2</v>
      </c>
      <c r="C19226">
        <v>28</v>
      </c>
    </row>
    <row r="19227" spans="1:3">
      <c r="A19227">
        <v>2017</v>
      </c>
      <c r="B19227">
        <v>2</v>
      </c>
      <c r="C19227">
        <v>28</v>
      </c>
    </row>
    <row r="19228" spans="1:3">
      <c r="A19228">
        <v>2017</v>
      </c>
      <c r="B19228">
        <v>2</v>
      </c>
      <c r="C19228">
        <v>28</v>
      </c>
    </row>
    <row r="19229" spans="1:3">
      <c r="A19229">
        <v>2017</v>
      </c>
      <c r="B19229">
        <v>2</v>
      </c>
      <c r="C19229">
        <v>28</v>
      </c>
    </row>
    <row r="19230" spans="1:3">
      <c r="A19230">
        <v>2017</v>
      </c>
      <c r="B19230">
        <v>2</v>
      </c>
      <c r="C19230">
        <v>28</v>
      </c>
    </row>
    <row r="19231" spans="1:3">
      <c r="A19231">
        <v>2017</v>
      </c>
      <c r="B19231">
        <v>2</v>
      </c>
      <c r="C19231">
        <v>28</v>
      </c>
    </row>
    <row r="19232" spans="1:3">
      <c r="A19232">
        <v>2017</v>
      </c>
      <c r="B19232">
        <v>2</v>
      </c>
      <c r="C19232">
        <v>28</v>
      </c>
    </row>
    <row r="19233" spans="1:3">
      <c r="A19233">
        <v>2017</v>
      </c>
      <c r="B19233">
        <v>2</v>
      </c>
      <c r="C19233">
        <v>28</v>
      </c>
    </row>
    <row r="19234" spans="1:3">
      <c r="A19234">
        <v>2017</v>
      </c>
      <c r="B19234">
        <v>2</v>
      </c>
      <c r="C19234">
        <v>28</v>
      </c>
    </row>
    <row r="19235" spans="1:3">
      <c r="A19235">
        <v>2017</v>
      </c>
      <c r="B19235">
        <v>2</v>
      </c>
      <c r="C19235">
        <v>28</v>
      </c>
    </row>
    <row r="19236" spans="1:3">
      <c r="A19236">
        <v>2017</v>
      </c>
      <c r="B19236">
        <v>2</v>
      </c>
      <c r="C19236">
        <v>28</v>
      </c>
    </row>
    <row r="19237" spans="1:3">
      <c r="A19237">
        <v>2017</v>
      </c>
      <c r="B19237">
        <v>2</v>
      </c>
      <c r="C19237">
        <v>28</v>
      </c>
    </row>
    <row r="19238" spans="1:3">
      <c r="A19238">
        <v>2017</v>
      </c>
      <c r="B19238">
        <v>2</v>
      </c>
      <c r="C19238">
        <v>28</v>
      </c>
    </row>
    <row r="19239" spans="1:3">
      <c r="A19239">
        <v>2017</v>
      </c>
      <c r="B19239">
        <v>2</v>
      </c>
      <c r="C19239">
        <v>28</v>
      </c>
    </row>
    <row r="19240" spans="1:3">
      <c r="A19240">
        <v>2017</v>
      </c>
      <c r="B19240">
        <v>2</v>
      </c>
      <c r="C19240">
        <v>28</v>
      </c>
    </row>
    <row r="19241" spans="1:3">
      <c r="A19241">
        <v>2017</v>
      </c>
      <c r="B19241">
        <v>2</v>
      </c>
      <c r="C19241">
        <v>28</v>
      </c>
    </row>
    <row r="19242" spans="1:3">
      <c r="A19242">
        <v>2017</v>
      </c>
      <c r="B19242">
        <v>2</v>
      </c>
      <c r="C19242">
        <v>28</v>
      </c>
    </row>
    <row r="19243" spans="1:3">
      <c r="A19243">
        <v>2017</v>
      </c>
      <c r="B19243">
        <v>2</v>
      </c>
      <c r="C19243">
        <v>28</v>
      </c>
    </row>
    <row r="19244" spans="1:3">
      <c r="A19244">
        <v>2017</v>
      </c>
      <c r="B19244">
        <v>2</v>
      </c>
      <c r="C19244">
        <v>28</v>
      </c>
    </row>
    <row r="19245" spans="1:3">
      <c r="A19245">
        <v>2017</v>
      </c>
      <c r="B19245">
        <v>2</v>
      </c>
      <c r="C19245">
        <v>28</v>
      </c>
    </row>
    <row r="19246" spans="1:3">
      <c r="A19246">
        <v>2017</v>
      </c>
      <c r="B19246">
        <v>2</v>
      </c>
      <c r="C19246">
        <v>28</v>
      </c>
    </row>
    <row r="19247" spans="1:3">
      <c r="A19247">
        <v>2017</v>
      </c>
      <c r="B19247">
        <v>2</v>
      </c>
      <c r="C19247">
        <v>28</v>
      </c>
    </row>
    <row r="19248" spans="1:3">
      <c r="A19248">
        <v>2017</v>
      </c>
      <c r="B19248">
        <v>2</v>
      </c>
      <c r="C19248">
        <v>28</v>
      </c>
    </row>
    <row r="19249" spans="1:3">
      <c r="A19249">
        <v>2017</v>
      </c>
      <c r="B19249">
        <v>2</v>
      </c>
      <c r="C19249">
        <v>28</v>
      </c>
    </row>
    <row r="19250" spans="1:3">
      <c r="A19250">
        <v>2017</v>
      </c>
      <c r="B19250">
        <v>2</v>
      </c>
      <c r="C19250">
        <v>28</v>
      </c>
    </row>
    <row r="19251" spans="1:3">
      <c r="A19251">
        <v>2017</v>
      </c>
      <c r="B19251">
        <v>2</v>
      </c>
      <c r="C19251">
        <v>28</v>
      </c>
    </row>
    <row r="19252" spans="1:3">
      <c r="A19252">
        <v>2017</v>
      </c>
      <c r="B19252">
        <v>2</v>
      </c>
      <c r="C19252">
        <v>28</v>
      </c>
    </row>
    <row r="19253" spans="1:3">
      <c r="A19253">
        <v>2017</v>
      </c>
      <c r="B19253">
        <v>2</v>
      </c>
      <c r="C19253">
        <v>28</v>
      </c>
    </row>
    <row r="19254" spans="1:3">
      <c r="A19254">
        <v>2017</v>
      </c>
      <c r="B19254">
        <v>2</v>
      </c>
      <c r="C19254">
        <v>28</v>
      </c>
    </row>
    <row r="19255" spans="1:3">
      <c r="A19255">
        <v>2017</v>
      </c>
      <c r="B19255">
        <v>2</v>
      </c>
      <c r="C19255">
        <v>28</v>
      </c>
    </row>
    <row r="19256" spans="1:3">
      <c r="A19256">
        <v>2017</v>
      </c>
      <c r="B19256">
        <v>2</v>
      </c>
      <c r="C19256">
        <v>28</v>
      </c>
    </row>
    <row r="19257" spans="1:3">
      <c r="A19257">
        <v>2017</v>
      </c>
      <c r="B19257">
        <v>2</v>
      </c>
      <c r="C19257">
        <v>28</v>
      </c>
    </row>
    <row r="19258" spans="1:3">
      <c r="A19258">
        <v>2017</v>
      </c>
      <c r="B19258">
        <v>2</v>
      </c>
      <c r="C19258">
        <v>28</v>
      </c>
    </row>
    <row r="19259" spans="1:3">
      <c r="A19259">
        <v>2017</v>
      </c>
      <c r="B19259">
        <v>2</v>
      </c>
      <c r="C19259">
        <v>28</v>
      </c>
    </row>
    <row r="19260" spans="1:3">
      <c r="A19260">
        <v>2017</v>
      </c>
      <c r="B19260">
        <v>2</v>
      </c>
      <c r="C19260">
        <v>28</v>
      </c>
    </row>
    <row r="19261" spans="1:3">
      <c r="A19261">
        <v>2017</v>
      </c>
      <c r="B19261">
        <v>2</v>
      </c>
      <c r="C19261">
        <v>28</v>
      </c>
    </row>
    <row r="19262" spans="1:3">
      <c r="A19262">
        <v>2017</v>
      </c>
      <c r="B19262">
        <v>2</v>
      </c>
      <c r="C19262">
        <v>28</v>
      </c>
    </row>
    <row r="19263" spans="1:3">
      <c r="A19263">
        <v>2017</v>
      </c>
      <c r="B19263">
        <v>2</v>
      </c>
      <c r="C19263">
        <v>28</v>
      </c>
    </row>
    <row r="19264" spans="1:3">
      <c r="A19264">
        <v>2017</v>
      </c>
      <c r="B19264">
        <v>2</v>
      </c>
      <c r="C19264">
        <v>28</v>
      </c>
    </row>
    <row r="19265" spans="1:3">
      <c r="A19265">
        <v>2017</v>
      </c>
      <c r="B19265">
        <v>2</v>
      </c>
      <c r="C19265">
        <v>28</v>
      </c>
    </row>
    <row r="19266" spans="1:3">
      <c r="A19266">
        <v>2017</v>
      </c>
      <c r="B19266">
        <v>2</v>
      </c>
      <c r="C19266">
        <v>28</v>
      </c>
    </row>
    <row r="19267" spans="1:3">
      <c r="A19267">
        <v>2017</v>
      </c>
      <c r="B19267">
        <v>2</v>
      </c>
      <c r="C19267">
        <v>28</v>
      </c>
    </row>
    <row r="19268" spans="1:3">
      <c r="A19268">
        <v>2017</v>
      </c>
      <c r="B19268">
        <v>2</v>
      </c>
      <c r="C19268">
        <v>28</v>
      </c>
    </row>
    <row r="19269" spans="1:3">
      <c r="A19269">
        <v>2017</v>
      </c>
      <c r="B19269">
        <v>2</v>
      </c>
      <c r="C19269">
        <v>28</v>
      </c>
    </row>
    <row r="19270" spans="1:3">
      <c r="A19270">
        <v>2017</v>
      </c>
      <c r="B19270">
        <v>2</v>
      </c>
      <c r="C19270">
        <v>28</v>
      </c>
    </row>
    <row r="19271" spans="1:3">
      <c r="A19271">
        <v>2017</v>
      </c>
      <c r="B19271">
        <v>2</v>
      </c>
      <c r="C19271">
        <v>28</v>
      </c>
    </row>
    <row r="19272" spans="1:3">
      <c r="A19272">
        <v>2017</v>
      </c>
      <c r="B19272">
        <v>2</v>
      </c>
      <c r="C19272">
        <v>28</v>
      </c>
    </row>
    <row r="19273" spans="1:3">
      <c r="A19273">
        <v>2017</v>
      </c>
      <c r="B19273">
        <v>2</v>
      </c>
      <c r="C19273">
        <v>28</v>
      </c>
    </row>
    <row r="19274" spans="1:3">
      <c r="A19274">
        <v>2017</v>
      </c>
      <c r="B19274">
        <v>2</v>
      </c>
      <c r="C19274">
        <v>28</v>
      </c>
    </row>
    <row r="19275" spans="1:3">
      <c r="A19275">
        <v>2017</v>
      </c>
      <c r="B19275">
        <v>2</v>
      </c>
      <c r="C19275">
        <v>28</v>
      </c>
    </row>
    <row r="19276" spans="1:3">
      <c r="A19276">
        <v>2017</v>
      </c>
      <c r="B19276">
        <v>2</v>
      </c>
      <c r="C19276">
        <v>28</v>
      </c>
    </row>
    <row r="19277" spans="1:3">
      <c r="A19277">
        <v>2017</v>
      </c>
      <c r="B19277">
        <v>2</v>
      </c>
      <c r="C19277">
        <v>28</v>
      </c>
    </row>
    <row r="19278" spans="1:3">
      <c r="A19278">
        <v>2017</v>
      </c>
      <c r="B19278">
        <v>2</v>
      </c>
      <c r="C19278">
        <v>28</v>
      </c>
    </row>
    <row r="19279" spans="1:3">
      <c r="A19279">
        <v>2017</v>
      </c>
      <c r="B19279">
        <v>2</v>
      </c>
      <c r="C19279">
        <v>28</v>
      </c>
    </row>
    <row r="19280" spans="1:3">
      <c r="A19280">
        <v>2017</v>
      </c>
      <c r="B19280">
        <v>2</v>
      </c>
      <c r="C19280">
        <v>28</v>
      </c>
    </row>
    <row r="19281" spans="1:3">
      <c r="A19281">
        <v>2017</v>
      </c>
      <c r="B19281">
        <v>2</v>
      </c>
      <c r="C19281">
        <v>28</v>
      </c>
    </row>
    <row r="19282" spans="1:3">
      <c r="A19282">
        <v>2017</v>
      </c>
      <c r="B19282">
        <v>2</v>
      </c>
      <c r="C19282">
        <v>28</v>
      </c>
    </row>
    <row r="19283" spans="1:3">
      <c r="A19283">
        <v>2017</v>
      </c>
      <c r="B19283">
        <v>2</v>
      </c>
      <c r="C19283">
        <v>28</v>
      </c>
    </row>
    <row r="19284" spans="1:3">
      <c r="A19284">
        <v>2017</v>
      </c>
      <c r="B19284">
        <v>2</v>
      </c>
      <c r="C19284">
        <v>28</v>
      </c>
    </row>
    <row r="19285" spans="1:3">
      <c r="A19285">
        <v>2017</v>
      </c>
      <c r="B19285">
        <v>2</v>
      </c>
      <c r="C19285">
        <v>28</v>
      </c>
    </row>
    <row r="19286" spans="1:3">
      <c r="A19286">
        <v>2017</v>
      </c>
      <c r="B19286">
        <v>2</v>
      </c>
      <c r="C19286">
        <v>28</v>
      </c>
    </row>
    <row r="19287" spans="1:3">
      <c r="A19287">
        <v>2017</v>
      </c>
      <c r="B19287">
        <v>2</v>
      </c>
      <c r="C19287">
        <v>28</v>
      </c>
    </row>
    <row r="19288" spans="1:3">
      <c r="A19288">
        <v>2017</v>
      </c>
      <c r="B19288">
        <v>2</v>
      </c>
      <c r="C19288">
        <v>28</v>
      </c>
    </row>
    <row r="19289" spans="1:3">
      <c r="A19289">
        <v>2017</v>
      </c>
      <c r="B19289">
        <v>2</v>
      </c>
      <c r="C19289">
        <v>28</v>
      </c>
    </row>
    <row r="19290" spans="1:3">
      <c r="A19290">
        <v>2017</v>
      </c>
      <c r="B19290">
        <v>2</v>
      </c>
      <c r="C19290">
        <v>28</v>
      </c>
    </row>
    <row r="19291" spans="1:3">
      <c r="A19291">
        <v>2017</v>
      </c>
      <c r="B19291">
        <v>2</v>
      </c>
      <c r="C19291">
        <v>28</v>
      </c>
    </row>
    <row r="19292" spans="1:3">
      <c r="A19292">
        <v>2017</v>
      </c>
      <c r="B19292">
        <v>2</v>
      </c>
      <c r="C19292">
        <v>28</v>
      </c>
    </row>
    <row r="19293" spans="1:3">
      <c r="A19293">
        <v>2017</v>
      </c>
      <c r="B19293">
        <v>2</v>
      </c>
      <c r="C19293">
        <v>28</v>
      </c>
    </row>
    <row r="19294" spans="1:3">
      <c r="A19294">
        <v>2017</v>
      </c>
      <c r="B19294">
        <v>2</v>
      </c>
      <c r="C19294">
        <v>28</v>
      </c>
    </row>
    <row r="19295" spans="1:3">
      <c r="A19295">
        <v>2017</v>
      </c>
      <c r="B19295">
        <v>2</v>
      </c>
      <c r="C19295">
        <v>28</v>
      </c>
    </row>
    <row r="19296" spans="1:3">
      <c r="A19296">
        <v>2017</v>
      </c>
      <c r="B19296">
        <v>2</v>
      </c>
      <c r="C19296">
        <v>28</v>
      </c>
    </row>
    <row r="19297" spans="1:3">
      <c r="A19297">
        <v>2017</v>
      </c>
      <c r="B19297">
        <v>2</v>
      </c>
      <c r="C19297">
        <v>28</v>
      </c>
    </row>
    <row r="19298" spans="1:3">
      <c r="A19298">
        <v>2017</v>
      </c>
      <c r="B19298">
        <v>2</v>
      </c>
      <c r="C19298">
        <v>28</v>
      </c>
    </row>
    <row r="19299" spans="1:3">
      <c r="A19299">
        <v>2017</v>
      </c>
      <c r="B19299">
        <v>2</v>
      </c>
      <c r="C19299">
        <v>28</v>
      </c>
    </row>
    <row r="19300" spans="1:3">
      <c r="A19300">
        <v>2017</v>
      </c>
      <c r="B19300">
        <v>2</v>
      </c>
      <c r="C19300">
        <v>28</v>
      </c>
    </row>
    <row r="19301" spans="1:3">
      <c r="A19301">
        <v>2017</v>
      </c>
      <c r="B19301">
        <v>2</v>
      </c>
      <c r="C19301">
        <v>28</v>
      </c>
    </row>
    <row r="19302" spans="1:3">
      <c r="A19302">
        <v>2017</v>
      </c>
      <c r="B19302">
        <v>2</v>
      </c>
      <c r="C19302">
        <v>28</v>
      </c>
    </row>
    <row r="19303" spans="1:3">
      <c r="A19303">
        <v>2017</v>
      </c>
      <c r="B19303">
        <v>2</v>
      </c>
      <c r="C19303">
        <v>28</v>
      </c>
    </row>
    <row r="19304" spans="1:3">
      <c r="A19304">
        <v>2017</v>
      </c>
      <c r="B19304">
        <v>2</v>
      </c>
      <c r="C19304">
        <v>28</v>
      </c>
    </row>
    <row r="19305" spans="1:3">
      <c r="A19305">
        <v>2017</v>
      </c>
      <c r="B19305">
        <v>2</v>
      </c>
      <c r="C19305">
        <v>28</v>
      </c>
    </row>
    <row r="19306" spans="1:3">
      <c r="A19306">
        <v>2017</v>
      </c>
      <c r="B19306">
        <v>2</v>
      </c>
      <c r="C19306">
        <v>28</v>
      </c>
    </row>
    <row r="19307" spans="1:3">
      <c r="A19307">
        <v>2017</v>
      </c>
      <c r="B19307">
        <v>2</v>
      </c>
      <c r="C19307">
        <v>28</v>
      </c>
    </row>
    <row r="19308" spans="1:3">
      <c r="A19308">
        <v>2017</v>
      </c>
      <c r="B19308">
        <v>2</v>
      </c>
      <c r="C19308">
        <v>28</v>
      </c>
    </row>
    <row r="19309" spans="1:3">
      <c r="A19309">
        <v>2017</v>
      </c>
      <c r="B19309">
        <v>2</v>
      </c>
      <c r="C19309">
        <v>28</v>
      </c>
    </row>
    <row r="19310" spans="1:3">
      <c r="A19310">
        <v>2017</v>
      </c>
      <c r="B19310">
        <v>2</v>
      </c>
      <c r="C19310">
        <v>28</v>
      </c>
    </row>
    <row r="19311" spans="1:3">
      <c r="A19311">
        <v>2017</v>
      </c>
      <c r="B19311">
        <v>2</v>
      </c>
      <c r="C19311">
        <v>28</v>
      </c>
    </row>
    <row r="19312" spans="1:3">
      <c r="A19312">
        <v>2017</v>
      </c>
      <c r="B19312">
        <v>2</v>
      </c>
      <c r="C19312">
        <v>28</v>
      </c>
    </row>
    <row r="19313" spans="1:3">
      <c r="A19313">
        <v>2017</v>
      </c>
      <c r="B19313">
        <v>2</v>
      </c>
      <c r="C19313">
        <v>28</v>
      </c>
    </row>
    <row r="19314" spans="1:3">
      <c r="A19314">
        <v>2017</v>
      </c>
      <c r="B19314">
        <v>2</v>
      </c>
      <c r="C19314">
        <v>28</v>
      </c>
    </row>
    <row r="19315" spans="1:3">
      <c r="A19315">
        <v>2017</v>
      </c>
      <c r="B19315">
        <v>2</v>
      </c>
      <c r="C19315">
        <v>28</v>
      </c>
    </row>
    <row r="19316" spans="1:3">
      <c r="A19316">
        <v>2017</v>
      </c>
      <c r="B19316">
        <v>2</v>
      </c>
      <c r="C19316">
        <v>28</v>
      </c>
    </row>
    <row r="19317" spans="1:3">
      <c r="A19317">
        <v>2017</v>
      </c>
      <c r="B19317">
        <v>2</v>
      </c>
      <c r="C19317">
        <v>28</v>
      </c>
    </row>
    <row r="19318" spans="1:3">
      <c r="A19318">
        <v>2017</v>
      </c>
      <c r="B19318">
        <v>2</v>
      </c>
      <c r="C19318">
        <v>28</v>
      </c>
    </row>
    <row r="19319" spans="1:3">
      <c r="A19319">
        <v>2017</v>
      </c>
      <c r="B19319">
        <v>2</v>
      </c>
      <c r="C19319">
        <v>28</v>
      </c>
    </row>
    <row r="19320" spans="1:3">
      <c r="A19320">
        <v>2017</v>
      </c>
      <c r="B19320">
        <v>2</v>
      </c>
      <c r="C19320">
        <v>28</v>
      </c>
    </row>
    <row r="19321" spans="1:3">
      <c r="A19321">
        <v>2017</v>
      </c>
      <c r="B19321">
        <v>2</v>
      </c>
      <c r="C19321">
        <v>28</v>
      </c>
    </row>
    <row r="19322" spans="1:3">
      <c r="A19322">
        <v>2017</v>
      </c>
      <c r="B19322">
        <v>2</v>
      </c>
      <c r="C19322">
        <v>28</v>
      </c>
    </row>
    <row r="19323" spans="1:3">
      <c r="A19323">
        <v>2017</v>
      </c>
      <c r="B19323">
        <v>2</v>
      </c>
      <c r="C19323">
        <v>28</v>
      </c>
    </row>
    <row r="19324" spans="1:3">
      <c r="A19324">
        <v>2017</v>
      </c>
      <c r="B19324">
        <v>2</v>
      </c>
      <c r="C19324">
        <v>28</v>
      </c>
    </row>
    <row r="19325" spans="1:3">
      <c r="A19325">
        <v>2017</v>
      </c>
      <c r="B19325">
        <v>2</v>
      </c>
      <c r="C19325">
        <v>28</v>
      </c>
    </row>
    <row r="19326" spans="1:3">
      <c r="A19326">
        <v>2017</v>
      </c>
      <c r="B19326">
        <v>2</v>
      </c>
      <c r="C19326">
        <v>28</v>
      </c>
    </row>
    <row r="19327" spans="1:3">
      <c r="A19327">
        <v>2017</v>
      </c>
      <c r="B19327">
        <v>2</v>
      </c>
      <c r="C19327">
        <v>28</v>
      </c>
    </row>
    <row r="19328" spans="1:3">
      <c r="A19328">
        <v>2017</v>
      </c>
      <c r="B19328">
        <v>2</v>
      </c>
      <c r="C19328">
        <v>28</v>
      </c>
    </row>
    <row r="19329" spans="1:3">
      <c r="A19329">
        <v>2017</v>
      </c>
      <c r="B19329">
        <v>2</v>
      </c>
      <c r="C19329">
        <v>28</v>
      </c>
    </row>
    <row r="19330" spans="1:3">
      <c r="A19330">
        <v>2017</v>
      </c>
      <c r="B19330">
        <v>2</v>
      </c>
      <c r="C19330">
        <v>28</v>
      </c>
    </row>
    <row r="19331" spans="1:3">
      <c r="A19331">
        <v>2017</v>
      </c>
      <c r="B19331">
        <v>2</v>
      </c>
      <c r="C19331">
        <v>28</v>
      </c>
    </row>
    <row r="19332" spans="1:3">
      <c r="A19332">
        <v>2017</v>
      </c>
      <c r="B19332">
        <v>2</v>
      </c>
      <c r="C19332">
        <v>28</v>
      </c>
    </row>
    <row r="19333" spans="1:3">
      <c r="A19333">
        <v>2017</v>
      </c>
      <c r="B19333">
        <v>2</v>
      </c>
      <c r="C19333">
        <v>28</v>
      </c>
    </row>
    <row r="19334" spans="1:3">
      <c r="A19334">
        <v>2017</v>
      </c>
      <c r="B19334">
        <v>2</v>
      </c>
      <c r="C19334">
        <v>28</v>
      </c>
    </row>
    <row r="19335" spans="1:3">
      <c r="A19335">
        <v>2017</v>
      </c>
      <c r="B19335">
        <v>2</v>
      </c>
      <c r="C19335">
        <v>28</v>
      </c>
    </row>
    <row r="19336" spans="1:3">
      <c r="A19336">
        <v>2017</v>
      </c>
      <c r="B19336">
        <v>2</v>
      </c>
      <c r="C19336">
        <v>28</v>
      </c>
    </row>
    <row r="19337" spans="1:3">
      <c r="A19337">
        <v>2017</v>
      </c>
      <c r="B19337">
        <v>2</v>
      </c>
      <c r="C19337">
        <v>28</v>
      </c>
    </row>
    <row r="19338" spans="1:3">
      <c r="A19338">
        <v>2017</v>
      </c>
      <c r="B19338">
        <v>2</v>
      </c>
      <c r="C19338">
        <v>28</v>
      </c>
    </row>
    <row r="19339" spans="1:3">
      <c r="A19339">
        <v>2017</v>
      </c>
      <c r="B19339">
        <v>2</v>
      </c>
      <c r="C19339">
        <v>28</v>
      </c>
    </row>
    <row r="19340" spans="1:3">
      <c r="A19340">
        <v>2017</v>
      </c>
      <c r="B19340">
        <v>2</v>
      </c>
      <c r="C19340">
        <v>28</v>
      </c>
    </row>
    <row r="19341" spans="1:3">
      <c r="A19341">
        <v>2017</v>
      </c>
      <c r="B19341">
        <v>2</v>
      </c>
      <c r="C19341">
        <v>28</v>
      </c>
    </row>
    <row r="19342" spans="1:3">
      <c r="A19342">
        <v>2017</v>
      </c>
      <c r="B19342">
        <v>2</v>
      </c>
      <c r="C19342">
        <v>28</v>
      </c>
    </row>
    <row r="19343" spans="1:3">
      <c r="A19343">
        <v>2017</v>
      </c>
      <c r="B19343">
        <v>2</v>
      </c>
      <c r="C19343">
        <v>28</v>
      </c>
    </row>
    <row r="19344" spans="1:3">
      <c r="A19344">
        <v>2017</v>
      </c>
      <c r="B19344">
        <v>2</v>
      </c>
      <c r="C19344">
        <v>28</v>
      </c>
    </row>
    <row r="19345" spans="1:3">
      <c r="A19345">
        <v>2017</v>
      </c>
      <c r="B19345">
        <v>2</v>
      </c>
      <c r="C19345">
        <v>28</v>
      </c>
    </row>
    <row r="19346" spans="1:3">
      <c r="A19346">
        <v>2017</v>
      </c>
      <c r="B19346">
        <v>2</v>
      </c>
      <c r="C19346">
        <v>28</v>
      </c>
    </row>
    <row r="19347" spans="1:3">
      <c r="A19347">
        <v>2017</v>
      </c>
      <c r="B19347">
        <v>2</v>
      </c>
      <c r="C19347">
        <v>28</v>
      </c>
    </row>
    <row r="19348" spans="1:3">
      <c r="A19348">
        <v>2017</v>
      </c>
      <c r="B19348">
        <v>2</v>
      </c>
      <c r="C19348">
        <v>28</v>
      </c>
    </row>
    <row r="19349" spans="1:3">
      <c r="A19349">
        <v>2017</v>
      </c>
      <c r="B19349">
        <v>2</v>
      </c>
      <c r="C19349">
        <v>28</v>
      </c>
    </row>
    <row r="19350" spans="1:3">
      <c r="A19350">
        <v>2017</v>
      </c>
      <c r="B19350">
        <v>2</v>
      </c>
      <c r="C19350">
        <v>28</v>
      </c>
    </row>
    <row r="19351" spans="1:3">
      <c r="A19351">
        <v>2017</v>
      </c>
      <c r="B19351">
        <v>2</v>
      </c>
      <c r="C19351">
        <v>28</v>
      </c>
    </row>
    <row r="19352" spans="1:3">
      <c r="A19352">
        <v>2017</v>
      </c>
      <c r="B19352">
        <v>2</v>
      </c>
      <c r="C19352">
        <v>28</v>
      </c>
    </row>
    <row r="19353" spans="1:3">
      <c r="A19353">
        <v>2017</v>
      </c>
      <c r="B19353">
        <v>2</v>
      </c>
      <c r="C19353">
        <v>28</v>
      </c>
    </row>
    <row r="19354" spans="1:3">
      <c r="A19354">
        <v>2017</v>
      </c>
      <c r="B19354">
        <v>2</v>
      </c>
      <c r="C19354">
        <v>28</v>
      </c>
    </row>
    <row r="19355" spans="1:3">
      <c r="A19355">
        <v>2017</v>
      </c>
      <c r="B19355">
        <v>2</v>
      </c>
      <c r="C19355">
        <v>28</v>
      </c>
    </row>
    <row r="19356" spans="1:3">
      <c r="A19356">
        <v>2017</v>
      </c>
      <c r="B19356">
        <v>2</v>
      </c>
      <c r="C19356">
        <v>28</v>
      </c>
    </row>
    <row r="19357" spans="1:3">
      <c r="A19357">
        <v>2017</v>
      </c>
      <c r="B19357">
        <v>2</v>
      </c>
      <c r="C19357">
        <v>28</v>
      </c>
    </row>
    <row r="19358" spans="1:3">
      <c r="A19358">
        <v>2017</v>
      </c>
      <c r="B19358">
        <v>2</v>
      </c>
      <c r="C19358">
        <v>28</v>
      </c>
    </row>
    <row r="19359" spans="1:3">
      <c r="A19359">
        <v>2017</v>
      </c>
      <c r="B19359">
        <v>2</v>
      </c>
      <c r="C19359">
        <v>28</v>
      </c>
    </row>
    <row r="19360" spans="1:3">
      <c r="A19360">
        <v>2017</v>
      </c>
      <c r="B19360">
        <v>2</v>
      </c>
      <c r="C19360">
        <v>28</v>
      </c>
    </row>
    <row r="19361" spans="1:3">
      <c r="A19361">
        <v>2017</v>
      </c>
      <c r="B19361">
        <v>2</v>
      </c>
      <c r="C19361">
        <v>28</v>
      </c>
    </row>
    <row r="19362" spans="1:3">
      <c r="A19362">
        <v>2017</v>
      </c>
      <c r="B19362">
        <v>2</v>
      </c>
      <c r="C19362">
        <v>28</v>
      </c>
    </row>
    <row r="19363" spans="1:3">
      <c r="A19363">
        <v>2017</v>
      </c>
      <c r="B19363">
        <v>2</v>
      </c>
      <c r="C19363">
        <v>28</v>
      </c>
    </row>
    <row r="19364" spans="1:3">
      <c r="A19364">
        <v>2017</v>
      </c>
      <c r="B19364">
        <v>2</v>
      </c>
      <c r="C19364">
        <v>28</v>
      </c>
    </row>
    <row r="19365" spans="1:3">
      <c r="A19365">
        <v>2017</v>
      </c>
      <c r="B19365">
        <v>2</v>
      </c>
      <c r="C19365">
        <v>28</v>
      </c>
    </row>
    <row r="19366" spans="1:3">
      <c r="A19366">
        <v>2017</v>
      </c>
      <c r="B19366">
        <v>2</v>
      </c>
      <c r="C19366">
        <v>28</v>
      </c>
    </row>
    <row r="19367" spans="1:3">
      <c r="A19367">
        <v>2017</v>
      </c>
      <c r="B19367">
        <v>2</v>
      </c>
      <c r="C19367">
        <v>28</v>
      </c>
    </row>
    <row r="19368" spans="1:3">
      <c r="A19368">
        <v>2017</v>
      </c>
      <c r="B19368">
        <v>2</v>
      </c>
      <c r="C19368">
        <v>28</v>
      </c>
    </row>
    <row r="19369" spans="1:3">
      <c r="A19369">
        <v>2017</v>
      </c>
      <c r="B19369">
        <v>2</v>
      </c>
      <c r="C19369">
        <v>28</v>
      </c>
    </row>
    <row r="19370" spans="1:3">
      <c r="A19370">
        <v>2017</v>
      </c>
      <c r="B19370">
        <v>2</v>
      </c>
      <c r="C19370">
        <v>28</v>
      </c>
    </row>
    <row r="19371" spans="1:3">
      <c r="A19371">
        <v>2017</v>
      </c>
      <c r="B19371">
        <v>2</v>
      </c>
      <c r="C19371">
        <v>28</v>
      </c>
    </row>
    <row r="19372" spans="1:3">
      <c r="A19372">
        <v>2017</v>
      </c>
      <c r="B19372">
        <v>2</v>
      </c>
      <c r="C19372">
        <v>28</v>
      </c>
    </row>
    <row r="19373" spans="1:3">
      <c r="A19373">
        <v>2017</v>
      </c>
      <c r="B19373">
        <v>2</v>
      </c>
      <c r="C19373">
        <v>28</v>
      </c>
    </row>
    <row r="19374" spans="1:3">
      <c r="A19374">
        <v>2017</v>
      </c>
      <c r="B19374">
        <v>2</v>
      </c>
      <c r="C19374">
        <v>28</v>
      </c>
    </row>
    <row r="19375" spans="1:3">
      <c r="A19375">
        <v>2017</v>
      </c>
      <c r="B19375">
        <v>2</v>
      </c>
      <c r="C19375">
        <v>28</v>
      </c>
    </row>
    <row r="19376" spans="1:3">
      <c r="A19376">
        <v>2017</v>
      </c>
      <c r="B19376">
        <v>2</v>
      </c>
      <c r="C19376">
        <v>28</v>
      </c>
    </row>
    <row r="19377" spans="1:3">
      <c r="A19377">
        <v>2017</v>
      </c>
      <c r="B19377">
        <v>2</v>
      </c>
      <c r="C19377">
        <v>28</v>
      </c>
    </row>
    <row r="19378" spans="1:3">
      <c r="A19378">
        <v>2017</v>
      </c>
      <c r="B19378">
        <v>2</v>
      </c>
      <c r="C19378">
        <v>28</v>
      </c>
    </row>
    <row r="19379" spans="1:3">
      <c r="A19379">
        <v>2017</v>
      </c>
      <c r="B19379">
        <v>2</v>
      </c>
      <c r="C19379">
        <v>28</v>
      </c>
    </row>
    <row r="19380" spans="1:3">
      <c r="A19380">
        <v>2017</v>
      </c>
      <c r="B19380">
        <v>2</v>
      </c>
      <c r="C19380">
        <v>28</v>
      </c>
    </row>
    <row r="19381" spans="1:3">
      <c r="A19381">
        <v>2017</v>
      </c>
      <c r="B19381">
        <v>2</v>
      </c>
      <c r="C19381">
        <v>28</v>
      </c>
    </row>
    <row r="19382" spans="1:3">
      <c r="A19382">
        <v>2017</v>
      </c>
      <c r="B19382">
        <v>2</v>
      </c>
      <c r="C19382">
        <v>28</v>
      </c>
    </row>
    <row r="19383" spans="1:3">
      <c r="A19383">
        <v>2017</v>
      </c>
      <c r="B19383">
        <v>2</v>
      </c>
      <c r="C19383">
        <v>28</v>
      </c>
    </row>
    <row r="19384" spans="1:3">
      <c r="A19384">
        <v>2017</v>
      </c>
      <c r="B19384">
        <v>2</v>
      </c>
      <c r="C19384">
        <v>28</v>
      </c>
    </row>
    <row r="19385" spans="1:3">
      <c r="A19385">
        <v>2017</v>
      </c>
      <c r="B19385">
        <v>2</v>
      </c>
      <c r="C19385">
        <v>28</v>
      </c>
    </row>
    <row r="19386" spans="1:3">
      <c r="A19386">
        <v>2017</v>
      </c>
      <c r="B19386">
        <v>2</v>
      </c>
      <c r="C19386">
        <v>28</v>
      </c>
    </row>
    <row r="19387" spans="1:3">
      <c r="A19387">
        <v>2017</v>
      </c>
      <c r="B19387">
        <v>2</v>
      </c>
      <c r="C19387">
        <v>28</v>
      </c>
    </row>
    <row r="19388" spans="1:3">
      <c r="A19388">
        <v>2017</v>
      </c>
      <c r="B19388">
        <v>2</v>
      </c>
      <c r="C19388">
        <v>28</v>
      </c>
    </row>
    <row r="19389" spans="1:3">
      <c r="A19389">
        <v>2017</v>
      </c>
      <c r="B19389">
        <v>2</v>
      </c>
      <c r="C19389">
        <v>28</v>
      </c>
    </row>
    <row r="19390" spans="1:3">
      <c r="A19390">
        <v>2017</v>
      </c>
      <c r="B19390">
        <v>2</v>
      </c>
      <c r="C19390">
        <v>28</v>
      </c>
    </row>
    <row r="19391" spans="1:3">
      <c r="A19391">
        <v>2017</v>
      </c>
      <c r="B19391">
        <v>2</v>
      </c>
      <c r="C19391">
        <v>28</v>
      </c>
    </row>
    <row r="19392" spans="1:3">
      <c r="A19392">
        <v>2017</v>
      </c>
      <c r="B19392">
        <v>2</v>
      </c>
      <c r="C19392">
        <v>28</v>
      </c>
    </row>
    <row r="19393" spans="1:3">
      <c r="A19393">
        <v>2017</v>
      </c>
      <c r="B19393">
        <v>2</v>
      </c>
      <c r="C19393">
        <v>28</v>
      </c>
    </row>
    <row r="19394" spans="1:3">
      <c r="A19394">
        <v>2017</v>
      </c>
      <c r="B19394">
        <v>2</v>
      </c>
      <c r="C19394">
        <v>28</v>
      </c>
    </row>
    <row r="19395" spans="1:3">
      <c r="A19395">
        <v>2017</v>
      </c>
      <c r="B19395">
        <v>2</v>
      </c>
      <c r="C19395">
        <v>28</v>
      </c>
    </row>
    <row r="19396" spans="1:3">
      <c r="A19396">
        <v>2017</v>
      </c>
      <c r="B19396">
        <v>2</v>
      </c>
      <c r="C19396">
        <v>28</v>
      </c>
    </row>
    <row r="19397" spans="1:3">
      <c r="A19397">
        <v>2017</v>
      </c>
      <c r="B19397">
        <v>2</v>
      </c>
      <c r="C19397">
        <v>28</v>
      </c>
    </row>
    <row r="19398" spans="1:3">
      <c r="A19398">
        <v>2017</v>
      </c>
      <c r="B19398">
        <v>2</v>
      </c>
      <c r="C19398">
        <v>28</v>
      </c>
    </row>
    <row r="19399" spans="1:3">
      <c r="A19399">
        <v>2017</v>
      </c>
      <c r="B19399">
        <v>2</v>
      </c>
      <c r="C19399">
        <v>28</v>
      </c>
    </row>
    <row r="19400" spans="1:3">
      <c r="A19400">
        <v>2017</v>
      </c>
      <c r="B19400">
        <v>2</v>
      </c>
      <c r="C19400">
        <v>28</v>
      </c>
    </row>
    <row r="19401" spans="1:3">
      <c r="A19401">
        <v>2017</v>
      </c>
      <c r="B19401">
        <v>2</v>
      </c>
      <c r="C19401">
        <v>28</v>
      </c>
    </row>
    <row r="19402" spans="1:3">
      <c r="A19402">
        <v>2017</v>
      </c>
      <c r="B19402">
        <v>2</v>
      </c>
      <c r="C19402">
        <v>28</v>
      </c>
    </row>
    <row r="19403" spans="1:3">
      <c r="A19403">
        <v>2017</v>
      </c>
      <c r="B19403">
        <v>2</v>
      </c>
      <c r="C19403">
        <v>28</v>
      </c>
    </row>
    <row r="19404" spans="1:3">
      <c r="A19404">
        <v>2017</v>
      </c>
      <c r="B19404">
        <v>2</v>
      </c>
      <c r="C19404">
        <v>28</v>
      </c>
    </row>
    <row r="19405" spans="1:3">
      <c r="A19405">
        <v>2017</v>
      </c>
      <c r="B19405">
        <v>2</v>
      </c>
      <c r="C19405">
        <v>28</v>
      </c>
    </row>
    <row r="19406" spans="1:3">
      <c r="A19406">
        <v>2017</v>
      </c>
      <c r="B19406">
        <v>2</v>
      </c>
      <c r="C19406">
        <v>28</v>
      </c>
    </row>
    <row r="19407" spans="1:3">
      <c r="A19407">
        <v>2017</v>
      </c>
      <c r="B19407">
        <v>2</v>
      </c>
      <c r="C19407">
        <v>28</v>
      </c>
    </row>
    <row r="19408" spans="1:3">
      <c r="A19408">
        <v>2017</v>
      </c>
      <c r="B19408">
        <v>2</v>
      </c>
      <c r="C19408">
        <v>28</v>
      </c>
    </row>
    <row r="19409" spans="1:3">
      <c r="A19409">
        <v>2017</v>
      </c>
      <c r="B19409">
        <v>2</v>
      </c>
      <c r="C19409">
        <v>28</v>
      </c>
    </row>
    <row r="19410" spans="1:3">
      <c r="A19410">
        <v>2017</v>
      </c>
      <c r="B19410">
        <v>2</v>
      </c>
      <c r="C19410">
        <v>28</v>
      </c>
    </row>
    <row r="19411" spans="1:3">
      <c r="A19411">
        <v>2017</v>
      </c>
      <c r="B19411">
        <v>2</v>
      </c>
      <c r="C19411">
        <v>28</v>
      </c>
    </row>
    <row r="19412" spans="1:3">
      <c r="A19412">
        <v>2017</v>
      </c>
      <c r="B19412">
        <v>2</v>
      </c>
      <c r="C19412">
        <v>28</v>
      </c>
    </row>
    <row r="19413" spans="1:3">
      <c r="A19413">
        <v>2017</v>
      </c>
      <c r="B19413">
        <v>2</v>
      </c>
      <c r="C19413">
        <v>28</v>
      </c>
    </row>
    <row r="19414" spans="1:3">
      <c r="A19414">
        <v>2017</v>
      </c>
      <c r="B19414">
        <v>2</v>
      </c>
      <c r="C19414">
        <v>28</v>
      </c>
    </row>
    <row r="19415" spans="1:3">
      <c r="A19415">
        <v>2017</v>
      </c>
      <c r="B19415">
        <v>2</v>
      </c>
      <c r="C19415">
        <v>28</v>
      </c>
    </row>
    <row r="19416" spans="1:3">
      <c r="A19416">
        <v>2017</v>
      </c>
      <c r="B19416">
        <v>2</v>
      </c>
      <c r="C19416">
        <v>28</v>
      </c>
    </row>
    <row r="19417" spans="1:3">
      <c r="A19417">
        <v>2017</v>
      </c>
      <c r="B19417">
        <v>2</v>
      </c>
      <c r="C19417">
        <v>28</v>
      </c>
    </row>
    <row r="19418" spans="1:3">
      <c r="A19418">
        <v>2017</v>
      </c>
      <c r="B19418">
        <v>2</v>
      </c>
      <c r="C19418">
        <v>28</v>
      </c>
    </row>
    <row r="19419" spans="1:3">
      <c r="A19419">
        <v>2017</v>
      </c>
      <c r="B19419">
        <v>2</v>
      </c>
      <c r="C19419">
        <v>28</v>
      </c>
    </row>
    <row r="19420" spans="1:3">
      <c r="A19420">
        <v>2017</v>
      </c>
      <c r="B19420">
        <v>2</v>
      </c>
      <c r="C19420">
        <v>28</v>
      </c>
    </row>
    <row r="19421" spans="1:3">
      <c r="A19421">
        <v>2017</v>
      </c>
      <c r="B19421">
        <v>2</v>
      </c>
      <c r="C19421">
        <v>28</v>
      </c>
    </row>
    <row r="19422" spans="1:3">
      <c r="A19422">
        <v>2017</v>
      </c>
      <c r="B19422">
        <v>2</v>
      </c>
      <c r="C19422">
        <v>28</v>
      </c>
    </row>
    <row r="19423" spans="1:3">
      <c r="A19423">
        <v>2017</v>
      </c>
      <c r="B19423">
        <v>2</v>
      </c>
      <c r="C19423">
        <v>28</v>
      </c>
    </row>
    <row r="19424" spans="1:3">
      <c r="A19424">
        <v>2017</v>
      </c>
      <c r="B19424">
        <v>2</v>
      </c>
      <c r="C19424">
        <v>28</v>
      </c>
    </row>
    <row r="19425" spans="1:3">
      <c r="A19425">
        <v>2017</v>
      </c>
      <c r="B19425">
        <v>2</v>
      </c>
      <c r="C19425">
        <v>28</v>
      </c>
    </row>
    <row r="19426" spans="1:3">
      <c r="A19426">
        <v>2017</v>
      </c>
      <c r="B19426">
        <v>2</v>
      </c>
      <c r="C19426">
        <v>28</v>
      </c>
    </row>
    <row r="19427" spans="1:3">
      <c r="A19427">
        <v>2017</v>
      </c>
      <c r="B19427">
        <v>2</v>
      </c>
      <c r="C19427">
        <v>28</v>
      </c>
    </row>
    <row r="19428" spans="1:3">
      <c r="A19428">
        <v>2017</v>
      </c>
      <c r="B19428">
        <v>2</v>
      </c>
      <c r="C19428">
        <v>28</v>
      </c>
    </row>
    <row r="19429" spans="1:3">
      <c r="A19429">
        <v>2017</v>
      </c>
      <c r="B19429">
        <v>2</v>
      </c>
      <c r="C19429">
        <v>28</v>
      </c>
    </row>
    <row r="19430" spans="1:3">
      <c r="A19430">
        <v>2017</v>
      </c>
      <c r="B19430">
        <v>2</v>
      </c>
      <c r="C19430">
        <v>28</v>
      </c>
    </row>
    <row r="19431" spans="1:3">
      <c r="A19431">
        <v>2017</v>
      </c>
      <c r="B19431">
        <v>2</v>
      </c>
      <c r="C19431">
        <v>28</v>
      </c>
    </row>
    <row r="19432" spans="1:3">
      <c r="A19432">
        <v>2017</v>
      </c>
      <c r="B19432">
        <v>2</v>
      </c>
      <c r="C19432">
        <v>28</v>
      </c>
    </row>
    <row r="19433" spans="1:3">
      <c r="A19433">
        <v>2017</v>
      </c>
      <c r="B19433">
        <v>2</v>
      </c>
      <c r="C19433">
        <v>28</v>
      </c>
    </row>
    <row r="19434" spans="1:3">
      <c r="A19434">
        <v>2017</v>
      </c>
      <c r="B19434">
        <v>2</v>
      </c>
      <c r="C19434">
        <v>28</v>
      </c>
    </row>
    <row r="19435" spans="1:3">
      <c r="A19435">
        <v>2017</v>
      </c>
      <c r="B19435">
        <v>2</v>
      </c>
      <c r="C19435">
        <v>28</v>
      </c>
    </row>
    <row r="19436" spans="1:3">
      <c r="A19436">
        <v>2017</v>
      </c>
      <c r="B19436">
        <v>2</v>
      </c>
      <c r="C19436">
        <v>28</v>
      </c>
    </row>
    <row r="19437" spans="1:3">
      <c r="A19437">
        <v>2017</v>
      </c>
      <c r="B19437">
        <v>2</v>
      </c>
      <c r="C19437">
        <v>28</v>
      </c>
    </row>
    <row r="19438" spans="1:3">
      <c r="A19438">
        <v>2017</v>
      </c>
      <c r="B19438">
        <v>2</v>
      </c>
      <c r="C19438">
        <v>28</v>
      </c>
    </row>
    <row r="19439" spans="1:3">
      <c r="A19439">
        <v>2017</v>
      </c>
      <c r="B19439">
        <v>2</v>
      </c>
      <c r="C19439">
        <v>28</v>
      </c>
    </row>
    <row r="19440" spans="1:3">
      <c r="A19440">
        <v>2017</v>
      </c>
      <c r="B19440">
        <v>2</v>
      </c>
      <c r="C19440">
        <v>28</v>
      </c>
    </row>
    <row r="19441" spans="1:3">
      <c r="A19441">
        <v>2017</v>
      </c>
      <c r="B19441">
        <v>2</v>
      </c>
      <c r="C19441">
        <v>28</v>
      </c>
    </row>
    <row r="19442" spans="1:3">
      <c r="A19442">
        <v>2017</v>
      </c>
      <c r="B19442">
        <v>2</v>
      </c>
      <c r="C19442">
        <v>28</v>
      </c>
    </row>
    <row r="19443" spans="1:3">
      <c r="A19443">
        <v>2017</v>
      </c>
      <c r="B19443">
        <v>2</v>
      </c>
      <c r="C19443">
        <v>28</v>
      </c>
    </row>
    <row r="19444" spans="1:3">
      <c r="A19444">
        <v>2017</v>
      </c>
      <c r="B19444">
        <v>2</v>
      </c>
      <c r="C19444">
        <v>28</v>
      </c>
    </row>
    <row r="19445" spans="1:3">
      <c r="A19445">
        <v>2017</v>
      </c>
      <c r="B19445">
        <v>2</v>
      </c>
      <c r="C19445">
        <v>28</v>
      </c>
    </row>
    <row r="19446" spans="1:3">
      <c r="A19446">
        <v>2017</v>
      </c>
      <c r="B19446">
        <v>2</v>
      </c>
      <c r="C19446">
        <v>28</v>
      </c>
    </row>
    <row r="19447" spans="1:3">
      <c r="A19447">
        <v>2017</v>
      </c>
      <c r="B19447">
        <v>2</v>
      </c>
      <c r="C19447">
        <v>28</v>
      </c>
    </row>
    <row r="19448" spans="1:3">
      <c r="A19448">
        <v>2017</v>
      </c>
      <c r="B19448">
        <v>2</v>
      </c>
      <c r="C19448">
        <v>28</v>
      </c>
    </row>
    <row r="19449" spans="1:3">
      <c r="A19449">
        <v>2017</v>
      </c>
      <c r="B19449">
        <v>2</v>
      </c>
      <c r="C19449">
        <v>28</v>
      </c>
    </row>
    <row r="19450" spans="1:3">
      <c r="A19450">
        <v>2017</v>
      </c>
      <c r="B19450">
        <v>2</v>
      </c>
      <c r="C19450">
        <v>28</v>
      </c>
    </row>
    <row r="19451" spans="1:3">
      <c r="A19451">
        <v>2017</v>
      </c>
      <c r="B19451">
        <v>2</v>
      </c>
      <c r="C19451">
        <v>28</v>
      </c>
    </row>
    <row r="19452" spans="1:3">
      <c r="A19452">
        <v>2017</v>
      </c>
      <c r="B19452">
        <v>2</v>
      </c>
      <c r="C19452">
        <v>28</v>
      </c>
    </row>
    <row r="19453" spans="1:3">
      <c r="A19453">
        <v>2017</v>
      </c>
      <c r="B19453">
        <v>2</v>
      </c>
      <c r="C19453">
        <v>28</v>
      </c>
    </row>
    <row r="19454" spans="1:3">
      <c r="A19454">
        <v>2017</v>
      </c>
      <c r="B19454">
        <v>2</v>
      </c>
      <c r="C19454">
        <v>28</v>
      </c>
    </row>
    <row r="19455" spans="1:3">
      <c r="A19455">
        <v>2017</v>
      </c>
      <c r="B19455">
        <v>2</v>
      </c>
      <c r="C19455">
        <v>28</v>
      </c>
    </row>
    <row r="19456" spans="1:3">
      <c r="A19456">
        <v>2017</v>
      </c>
      <c r="B19456">
        <v>2</v>
      </c>
      <c r="C19456">
        <v>28</v>
      </c>
    </row>
    <row r="19457" spans="1:3">
      <c r="A19457">
        <v>2017</v>
      </c>
      <c r="B19457">
        <v>2</v>
      </c>
      <c r="C19457">
        <v>28</v>
      </c>
    </row>
    <row r="19458" spans="1:3">
      <c r="A19458">
        <v>2017</v>
      </c>
      <c r="B19458">
        <v>2</v>
      </c>
      <c r="C19458">
        <v>28</v>
      </c>
    </row>
    <row r="19459" spans="1:3">
      <c r="A19459">
        <v>2017</v>
      </c>
      <c r="B19459">
        <v>2</v>
      </c>
      <c r="C19459">
        <v>28</v>
      </c>
    </row>
    <row r="19460" spans="1:3">
      <c r="A19460">
        <v>2017</v>
      </c>
      <c r="B19460">
        <v>2</v>
      </c>
      <c r="C19460">
        <v>28</v>
      </c>
    </row>
    <row r="19461" spans="1:3">
      <c r="A19461">
        <v>2017</v>
      </c>
      <c r="B19461">
        <v>2</v>
      </c>
      <c r="C19461">
        <v>28</v>
      </c>
    </row>
    <row r="19462" spans="1:3">
      <c r="A19462">
        <v>2017</v>
      </c>
      <c r="B19462">
        <v>2</v>
      </c>
      <c r="C19462">
        <v>28</v>
      </c>
    </row>
    <row r="19463" spans="1:3">
      <c r="A19463">
        <v>2017</v>
      </c>
      <c r="B19463">
        <v>2</v>
      </c>
      <c r="C19463">
        <v>28</v>
      </c>
    </row>
    <row r="19464" spans="1:3">
      <c r="A19464">
        <v>2017</v>
      </c>
      <c r="B19464">
        <v>2</v>
      </c>
      <c r="C19464">
        <v>28</v>
      </c>
    </row>
    <row r="19465" spans="1:3">
      <c r="A19465">
        <v>2017</v>
      </c>
      <c r="B19465">
        <v>2</v>
      </c>
      <c r="C19465">
        <v>28</v>
      </c>
    </row>
    <row r="19466" spans="1:3">
      <c r="A19466">
        <v>2017</v>
      </c>
      <c r="B19466">
        <v>2</v>
      </c>
      <c r="C19466">
        <v>28</v>
      </c>
    </row>
    <row r="19467" spans="1:3">
      <c r="A19467">
        <v>2017</v>
      </c>
      <c r="B19467">
        <v>2</v>
      </c>
      <c r="C19467">
        <v>28</v>
      </c>
    </row>
    <row r="19468" spans="1:3">
      <c r="A19468">
        <v>2017</v>
      </c>
      <c r="B19468">
        <v>2</v>
      </c>
      <c r="C19468">
        <v>28</v>
      </c>
    </row>
    <row r="19469" spans="1:3">
      <c r="A19469">
        <v>2017</v>
      </c>
      <c r="B19469">
        <v>2</v>
      </c>
      <c r="C19469">
        <v>28</v>
      </c>
    </row>
    <row r="19470" spans="1:3">
      <c r="A19470">
        <v>2017</v>
      </c>
      <c r="B19470">
        <v>2</v>
      </c>
      <c r="C19470">
        <v>28</v>
      </c>
    </row>
    <row r="19471" spans="1:3">
      <c r="A19471">
        <v>2017</v>
      </c>
      <c r="B19471">
        <v>2</v>
      </c>
      <c r="C19471">
        <v>28</v>
      </c>
    </row>
    <row r="19472" spans="1:3">
      <c r="A19472">
        <v>2017</v>
      </c>
      <c r="B19472">
        <v>2</v>
      </c>
      <c r="C19472">
        <v>28</v>
      </c>
    </row>
    <row r="19473" spans="1:3">
      <c r="A19473">
        <v>2017</v>
      </c>
      <c r="B19473">
        <v>2</v>
      </c>
      <c r="C19473">
        <v>28</v>
      </c>
    </row>
    <row r="19474" spans="1:3">
      <c r="A19474">
        <v>2017</v>
      </c>
      <c r="B19474">
        <v>2</v>
      </c>
      <c r="C19474">
        <v>28</v>
      </c>
    </row>
    <row r="19475" spans="1:3">
      <c r="A19475">
        <v>2017</v>
      </c>
      <c r="B19475">
        <v>2</v>
      </c>
      <c r="C19475">
        <v>28</v>
      </c>
    </row>
    <row r="19476" spans="1:3">
      <c r="A19476">
        <v>2017</v>
      </c>
      <c r="B19476">
        <v>2</v>
      </c>
      <c r="C19476">
        <v>28</v>
      </c>
    </row>
    <row r="19477" spans="1:3">
      <c r="A19477">
        <v>2017</v>
      </c>
      <c r="B19477">
        <v>2</v>
      </c>
      <c r="C19477">
        <v>28</v>
      </c>
    </row>
    <row r="19478" spans="1:3">
      <c r="A19478">
        <v>2017</v>
      </c>
      <c r="B19478">
        <v>2</v>
      </c>
      <c r="C19478">
        <v>28</v>
      </c>
    </row>
    <row r="19479" spans="1:3">
      <c r="A19479">
        <v>2017</v>
      </c>
      <c r="B19479">
        <v>2</v>
      </c>
      <c r="C19479">
        <v>28</v>
      </c>
    </row>
    <row r="19480" spans="1:3">
      <c r="A19480">
        <v>2017</v>
      </c>
      <c r="B19480">
        <v>2</v>
      </c>
      <c r="C19480">
        <v>28</v>
      </c>
    </row>
    <row r="19481" spans="1:3">
      <c r="A19481">
        <v>2017</v>
      </c>
      <c r="B19481">
        <v>2</v>
      </c>
      <c r="C19481">
        <v>28</v>
      </c>
    </row>
    <row r="19482" spans="1:3">
      <c r="A19482">
        <v>2017</v>
      </c>
      <c r="B19482">
        <v>2</v>
      </c>
      <c r="C19482">
        <v>28</v>
      </c>
    </row>
    <row r="19483" spans="1:3">
      <c r="A19483">
        <v>2017</v>
      </c>
      <c r="B19483">
        <v>2</v>
      </c>
      <c r="C19483">
        <v>28</v>
      </c>
    </row>
    <row r="19484" spans="1:3">
      <c r="A19484">
        <v>2017</v>
      </c>
      <c r="B19484">
        <v>2</v>
      </c>
      <c r="C19484">
        <v>28</v>
      </c>
    </row>
    <row r="19485" spans="1:3">
      <c r="A19485">
        <v>2017</v>
      </c>
      <c r="B19485">
        <v>2</v>
      </c>
      <c r="C19485">
        <v>28</v>
      </c>
    </row>
    <row r="19486" spans="1:3">
      <c r="A19486">
        <v>2017</v>
      </c>
      <c r="B19486">
        <v>2</v>
      </c>
      <c r="C19486">
        <v>28</v>
      </c>
    </row>
    <row r="19487" spans="1:3">
      <c r="A19487">
        <v>2017</v>
      </c>
      <c r="B19487">
        <v>2</v>
      </c>
      <c r="C19487">
        <v>28</v>
      </c>
    </row>
    <row r="19488" spans="1:3">
      <c r="A19488">
        <v>2017</v>
      </c>
      <c r="B19488">
        <v>2</v>
      </c>
      <c r="C19488">
        <v>28</v>
      </c>
    </row>
    <row r="19489" spans="1:3">
      <c r="A19489">
        <v>2017</v>
      </c>
      <c r="B19489">
        <v>2</v>
      </c>
      <c r="C19489">
        <v>28</v>
      </c>
    </row>
    <row r="19490" spans="1:3">
      <c r="A19490">
        <v>2017</v>
      </c>
      <c r="B19490">
        <v>2</v>
      </c>
      <c r="C19490">
        <v>28</v>
      </c>
    </row>
    <row r="19491" spans="1:3">
      <c r="A19491">
        <v>2017</v>
      </c>
      <c r="B19491">
        <v>2</v>
      </c>
      <c r="C19491">
        <v>28</v>
      </c>
    </row>
    <row r="19492" spans="1:3">
      <c r="A19492">
        <v>2017</v>
      </c>
      <c r="B19492">
        <v>2</v>
      </c>
      <c r="C19492">
        <v>28</v>
      </c>
    </row>
    <row r="19493" spans="1:3">
      <c r="A19493">
        <v>2017</v>
      </c>
      <c r="B19493">
        <v>2</v>
      </c>
      <c r="C19493">
        <v>28</v>
      </c>
    </row>
    <row r="19494" spans="1:3">
      <c r="A19494">
        <v>2017</v>
      </c>
      <c r="B19494">
        <v>2</v>
      </c>
      <c r="C19494">
        <v>28</v>
      </c>
    </row>
    <row r="19495" spans="1:3">
      <c r="A19495">
        <v>2017</v>
      </c>
      <c r="B19495">
        <v>2</v>
      </c>
      <c r="C19495">
        <v>28</v>
      </c>
    </row>
    <row r="19496" spans="1:3">
      <c r="A19496">
        <v>2017</v>
      </c>
      <c r="B19496">
        <v>2</v>
      </c>
      <c r="C19496">
        <v>28</v>
      </c>
    </row>
    <row r="19497" spans="1:3">
      <c r="A19497">
        <v>2017</v>
      </c>
      <c r="B19497">
        <v>2</v>
      </c>
      <c r="C19497">
        <v>28</v>
      </c>
    </row>
    <row r="19498" spans="1:3">
      <c r="A19498">
        <v>2017</v>
      </c>
      <c r="B19498">
        <v>2</v>
      </c>
      <c r="C19498">
        <v>28</v>
      </c>
    </row>
    <row r="19499" spans="1:3">
      <c r="A19499">
        <v>2017</v>
      </c>
      <c r="B19499">
        <v>2</v>
      </c>
      <c r="C19499">
        <v>28</v>
      </c>
    </row>
    <row r="19500" spans="1:3">
      <c r="A19500">
        <v>2017</v>
      </c>
      <c r="B19500">
        <v>2</v>
      </c>
      <c r="C19500">
        <v>28</v>
      </c>
    </row>
    <row r="19501" spans="1:3">
      <c r="A19501">
        <v>2017</v>
      </c>
      <c r="B19501">
        <v>2</v>
      </c>
      <c r="C19501">
        <v>28</v>
      </c>
    </row>
    <row r="19502" spans="1:3">
      <c r="A19502">
        <v>2017</v>
      </c>
      <c r="B19502">
        <v>2</v>
      </c>
      <c r="C19502">
        <v>28</v>
      </c>
    </row>
    <row r="19503" spans="1:3">
      <c r="A19503">
        <v>2017</v>
      </c>
      <c r="B19503">
        <v>2</v>
      </c>
      <c r="C19503">
        <v>28</v>
      </c>
    </row>
    <row r="19504" spans="1:3">
      <c r="A19504">
        <v>2017</v>
      </c>
      <c r="B19504">
        <v>2</v>
      </c>
      <c r="C19504">
        <v>28</v>
      </c>
    </row>
    <row r="19505" spans="1:3">
      <c r="A19505">
        <v>2017</v>
      </c>
      <c r="B19505">
        <v>2</v>
      </c>
      <c r="C19505">
        <v>28</v>
      </c>
    </row>
    <row r="19506" spans="1:3">
      <c r="A19506">
        <v>2017</v>
      </c>
      <c r="B19506">
        <v>2</v>
      </c>
      <c r="C19506">
        <v>28</v>
      </c>
    </row>
    <row r="19507" spans="1:3">
      <c r="A19507">
        <v>2017</v>
      </c>
      <c r="B19507">
        <v>2</v>
      </c>
      <c r="C19507">
        <v>28</v>
      </c>
    </row>
    <row r="19508" spans="1:3">
      <c r="A19508">
        <v>2017</v>
      </c>
      <c r="B19508">
        <v>2</v>
      </c>
      <c r="C19508">
        <v>28</v>
      </c>
    </row>
    <row r="19509" spans="1:3">
      <c r="A19509">
        <v>2017</v>
      </c>
      <c r="B19509">
        <v>2</v>
      </c>
      <c r="C19509">
        <v>28</v>
      </c>
    </row>
    <row r="19510" spans="1:3">
      <c r="A19510">
        <v>2017</v>
      </c>
      <c r="B19510">
        <v>2</v>
      </c>
      <c r="C19510">
        <v>28</v>
      </c>
    </row>
    <row r="19511" spans="1:3">
      <c r="A19511">
        <v>2017</v>
      </c>
      <c r="B19511">
        <v>2</v>
      </c>
      <c r="C19511">
        <v>28</v>
      </c>
    </row>
    <row r="19512" spans="1:3">
      <c r="A19512">
        <v>2017</v>
      </c>
      <c r="B19512">
        <v>2</v>
      </c>
      <c r="C19512">
        <v>28</v>
      </c>
    </row>
    <row r="19513" spans="1:3">
      <c r="A19513">
        <v>2017</v>
      </c>
      <c r="B19513">
        <v>2</v>
      </c>
      <c r="C19513">
        <v>28</v>
      </c>
    </row>
    <row r="19514" spans="1:3">
      <c r="A19514">
        <v>2017</v>
      </c>
      <c r="B19514">
        <v>2</v>
      </c>
      <c r="C19514">
        <v>28</v>
      </c>
    </row>
    <row r="19515" spans="1:3">
      <c r="A19515">
        <v>2017</v>
      </c>
      <c r="B19515">
        <v>2</v>
      </c>
      <c r="C19515">
        <v>28</v>
      </c>
    </row>
    <row r="19516" spans="1:3">
      <c r="A19516">
        <v>2017</v>
      </c>
      <c r="B19516">
        <v>2</v>
      </c>
      <c r="C19516">
        <v>28</v>
      </c>
    </row>
    <row r="19517" spans="1:3">
      <c r="A19517">
        <v>2017</v>
      </c>
      <c r="B19517">
        <v>2</v>
      </c>
      <c r="C19517">
        <v>28</v>
      </c>
    </row>
    <row r="19518" spans="1:3">
      <c r="A19518">
        <v>2017</v>
      </c>
      <c r="B19518">
        <v>2</v>
      </c>
      <c r="C19518">
        <v>28</v>
      </c>
    </row>
    <row r="19519" spans="1:3">
      <c r="A19519">
        <v>2017</v>
      </c>
      <c r="B19519">
        <v>2</v>
      </c>
      <c r="C19519">
        <v>28</v>
      </c>
    </row>
    <row r="19520" spans="1:3">
      <c r="A19520">
        <v>2017</v>
      </c>
      <c r="B19520">
        <v>2</v>
      </c>
      <c r="C19520">
        <v>28</v>
      </c>
    </row>
    <row r="19521" spans="1:3">
      <c r="A19521">
        <v>2017</v>
      </c>
      <c r="B19521">
        <v>2</v>
      </c>
      <c r="C19521">
        <v>28</v>
      </c>
    </row>
    <row r="19522" spans="1:3">
      <c r="A19522">
        <v>2017</v>
      </c>
      <c r="B19522">
        <v>2</v>
      </c>
      <c r="C19522">
        <v>28</v>
      </c>
    </row>
    <row r="19523" spans="1:3">
      <c r="A19523">
        <v>2017</v>
      </c>
      <c r="B19523">
        <v>2</v>
      </c>
      <c r="C19523">
        <v>28</v>
      </c>
    </row>
    <row r="19524" spans="1:3">
      <c r="A19524">
        <v>2017</v>
      </c>
      <c r="B19524">
        <v>2</v>
      </c>
      <c r="C19524">
        <v>28</v>
      </c>
    </row>
    <row r="19525" spans="1:3">
      <c r="A19525">
        <v>2017</v>
      </c>
      <c r="B19525">
        <v>2</v>
      </c>
      <c r="C19525">
        <v>28</v>
      </c>
    </row>
    <row r="19526" spans="1:3">
      <c r="A19526">
        <v>2017</v>
      </c>
      <c r="B19526">
        <v>2</v>
      </c>
      <c r="C19526">
        <v>28</v>
      </c>
    </row>
    <row r="19527" spans="1:3">
      <c r="A19527">
        <v>2017</v>
      </c>
      <c r="B19527">
        <v>2</v>
      </c>
      <c r="C19527">
        <v>28</v>
      </c>
    </row>
    <row r="19528" spans="1:3">
      <c r="A19528">
        <v>2017</v>
      </c>
      <c r="B19528">
        <v>2</v>
      </c>
      <c r="C19528">
        <v>28</v>
      </c>
    </row>
    <row r="19529" spans="1:3">
      <c r="A19529">
        <v>2017</v>
      </c>
      <c r="B19529">
        <v>2</v>
      </c>
      <c r="C19529">
        <v>28</v>
      </c>
    </row>
    <row r="19530" spans="1:3">
      <c r="A19530">
        <v>2017</v>
      </c>
      <c r="B19530">
        <v>2</v>
      </c>
      <c r="C19530">
        <v>28</v>
      </c>
    </row>
    <row r="19531" spans="1:3">
      <c r="A19531">
        <v>2017</v>
      </c>
      <c r="B19531">
        <v>2</v>
      </c>
      <c r="C19531">
        <v>28</v>
      </c>
    </row>
    <row r="19532" spans="1:3">
      <c r="A19532">
        <v>2017</v>
      </c>
      <c r="B19532">
        <v>2</v>
      </c>
      <c r="C19532">
        <v>28</v>
      </c>
    </row>
    <row r="19533" spans="1:3">
      <c r="A19533">
        <v>2017</v>
      </c>
      <c r="B19533">
        <v>2</v>
      </c>
      <c r="C19533">
        <v>28</v>
      </c>
    </row>
    <row r="19534" spans="1:3">
      <c r="A19534">
        <v>2017</v>
      </c>
      <c r="B19534">
        <v>2</v>
      </c>
      <c r="C19534">
        <v>28</v>
      </c>
    </row>
    <row r="19535" spans="1:3">
      <c r="A19535">
        <v>2017</v>
      </c>
      <c r="B19535">
        <v>2</v>
      </c>
      <c r="C19535">
        <v>28</v>
      </c>
    </row>
    <row r="19536" spans="1:3">
      <c r="A19536">
        <v>2017</v>
      </c>
      <c r="B19536">
        <v>2</v>
      </c>
      <c r="C19536">
        <v>28</v>
      </c>
    </row>
    <row r="19537" spans="1:3">
      <c r="A19537">
        <v>2017</v>
      </c>
      <c r="B19537">
        <v>2</v>
      </c>
      <c r="C19537">
        <v>28</v>
      </c>
    </row>
    <row r="19538" spans="1:3">
      <c r="A19538">
        <v>2017</v>
      </c>
      <c r="B19538">
        <v>2</v>
      </c>
      <c r="C19538">
        <v>28</v>
      </c>
    </row>
    <row r="19539" spans="1:3">
      <c r="A19539">
        <v>2017</v>
      </c>
      <c r="B19539">
        <v>2</v>
      </c>
      <c r="C19539">
        <v>28</v>
      </c>
    </row>
    <row r="19540" spans="1:3">
      <c r="A19540">
        <v>2017</v>
      </c>
      <c r="B19540">
        <v>2</v>
      </c>
      <c r="C19540">
        <v>28</v>
      </c>
    </row>
    <row r="19541" spans="1:3">
      <c r="A19541">
        <v>2017</v>
      </c>
      <c r="B19541">
        <v>2</v>
      </c>
      <c r="C19541">
        <v>28</v>
      </c>
    </row>
    <row r="19542" spans="1:3">
      <c r="A19542">
        <v>2017</v>
      </c>
      <c r="B19542">
        <v>2</v>
      </c>
      <c r="C19542">
        <v>28</v>
      </c>
    </row>
    <row r="19543" spans="1:3">
      <c r="A19543">
        <v>2017</v>
      </c>
      <c r="B19543">
        <v>2</v>
      </c>
      <c r="C19543">
        <v>28</v>
      </c>
    </row>
    <row r="19544" spans="1:3">
      <c r="A19544">
        <v>2017</v>
      </c>
      <c r="B19544">
        <v>2</v>
      </c>
      <c r="C19544">
        <v>28</v>
      </c>
    </row>
    <row r="19545" spans="1:3">
      <c r="A19545">
        <v>2017</v>
      </c>
      <c r="B19545">
        <v>2</v>
      </c>
      <c r="C19545">
        <v>28</v>
      </c>
    </row>
    <row r="19546" spans="1:3">
      <c r="A19546">
        <v>2017</v>
      </c>
      <c r="B19546">
        <v>2</v>
      </c>
      <c r="C19546">
        <v>28</v>
      </c>
    </row>
    <row r="19547" spans="1:3">
      <c r="A19547">
        <v>2017</v>
      </c>
      <c r="B19547">
        <v>2</v>
      </c>
      <c r="C19547">
        <v>28</v>
      </c>
    </row>
    <row r="19548" spans="1:3">
      <c r="A19548">
        <v>2017</v>
      </c>
      <c r="B19548">
        <v>2</v>
      </c>
      <c r="C19548">
        <v>28</v>
      </c>
    </row>
    <row r="19549" spans="1:3">
      <c r="A19549">
        <v>2017</v>
      </c>
      <c r="B19549">
        <v>2</v>
      </c>
      <c r="C19549">
        <v>28</v>
      </c>
    </row>
    <row r="19550" spans="1:3">
      <c r="A19550">
        <v>2017</v>
      </c>
      <c r="B19550">
        <v>2</v>
      </c>
      <c r="C19550">
        <v>28</v>
      </c>
    </row>
    <row r="19551" spans="1:3">
      <c r="A19551">
        <v>2017</v>
      </c>
      <c r="B19551">
        <v>2</v>
      </c>
      <c r="C19551">
        <v>28</v>
      </c>
    </row>
    <row r="19552" spans="1:3">
      <c r="A19552">
        <v>2017</v>
      </c>
      <c r="B19552">
        <v>2</v>
      </c>
      <c r="C19552">
        <v>28</v>
      </c>
    </row>
    <row r="19553" spans="1:3">
      <c r="A19553">
        <v>2017</v>
      </c>
      <c r="B19553">
        <v>2</v>
      </c>
      <c r="C19553">
        <v>28</v>
      </c>
    </row>
    <row r="19554" spans="1:3">
      <c r="A19554">
        <v>2017</v>
      </c>
      <c r="B19554">
        <v>2</v>
      </c>
      <c r="C19554">
        <v>28</v>
      </c>
    </row>
    <row r="19555" spans="1:3">
      <c r="A19555">
        <v>2017</v>
      </c>
      <c r="B19555">
        <v>2</v>
      </c>
      <c r="C19555">
        <v>28</v>
      </c>
    </row>
    <row r="19556" spans="1:3">
      <c r="A19556">
        <v>2017</v>
      </c>
      <c r="B19556">
        <v>2</v>
      </c>
      <c r="C19556">
        <v>28</v>
      </c>
    </row>
    <row r="19557" spans="1:3">
      <c r="A19557">
        <v>2017</v>
      </c>
      <c r="B19557">
        <v>2</v>
      </c>
      <c r="C19557">
        <v>28</v>
      </c>
    </row>
    <row r="19558" spans="1:3">
      <c r="A19558">
        <v>2017</v>
      </c>
      <c r="B19558">
        <v>2</v>
      </c>
      <c r="C19558">
        <v>28</v>
      </c>
    </row>
    <row r="19559" spans="1:3">
      <c r="A19559">
        <v>2017</v>
      </c>
      <c r="B19559">
        <v>2</v>
      </c>
      <c r="C19559">
        <v>28</v>
      </c>
    </row>
    <row r="19560" spans="1:3">
      <c r="A19560">
        <v>2017</v>
      </c>
      <c r="B19560">
        <v>2</v>
      </c>
      <c r="C19560">
        <v>28</v>
      </c>
    </row>
    <row r="19561" spans="1:3">
      <c r="A19561">
        <v>2017</v>
      </c>
      <c r="B19561">
        <v>2</v>
      </c>
      <c r="C19561">
        <v>28</v>
      </c>
    </row>
    <row r="19562" spans="1:3">
      <c r="A19562">
        <v>2017</v>
      </c>
      <c r="B19562">
        <v>2</v>
      </c>
      <c r="C19562">
        <v>28</v>
      </c>
    </row>
    <row r="19563" spans="1:3">
      <c r="A19563">
        <v>2017</v>
      </c>
      <c r="B19563">
        <v>2</v>
      </c>
      <c r="C19563">
        <v>28</v>
      </c>
    </row>
    <row r="19564" spans="1:3">
      <c r="A19564">
        <v>2017</v>
      </c>
      <c r="B19564">
        <v>2</v>
      </c>
      <c r="C19564">
        <v>28</v>
      </c>
    </row>
    <row r="19565" spans="1:3">
      <c r="A19565">
        <v>2017</v>
      </c>
      <c r="B19565">
        <v>2</v>
      </c>
      <c r="C19565">
        <v>28</v>
      </c>
    </row>
    <row r="19566" spans="1:3">
      <c r="A19566">
        <v>2017</v>
      </c>
      <c r="B19566">
        <v>2</v>
      </c>
      <c r="C19566">
        <v>28</v>
      </c>
    </row>
    <row r="19567" spans="1:3">
      <c r="A19567">
        <v>2017</v>
      </c>
      <c r="B19567">
        <v>2</v>
      </c>
      <c r="C19567">
        <v>28</v>
      </c>
    </row>
    <row r="19568" spans="1:3">
      <c r="A19568">
        <v>2017</v>
      </c>
      <c r="B19568">
        <v>2</v>
      </c>
      <c r="C19568">
        <v>28</v>
      </c>
    </row>
    <row r="19569" spans="1:3">
      <c r="A19569">
        <v>2017</v>
      </c>
      <c r="B19569">
        <v>2</v>
      </c>
      <c r="C19569">
        <v>28</v>
      </c>
    </row>
    <row r="19570" spans="1:3">
      <c r="A19570">
        <v>2017</v>
      </c>
      <c r="B19570">
        <v>2</v>
      </c>
      <c r="C19570">
        <v>28</v>
      </c>
    </row>
    <row r="19571" spans="1:3">
      <c r="A19571">
        <v>2017</v>
      </c>
      <c r="B19571">
        <v>2</v>
      </c>
      <c r="C19571">
        <v>28</v>
      </c>
    </row>
    <row r="19572" spans="1:3">
      <c r="A19572">
        <v>2017</v>
      </c>
      <c r="B19572">
        <v>2</v>
      </c>
      <c r="C19572">
        <v>28</v>
      </c>
    </row>
    <row r="19573" spans="1:3">
      <c r="A19573">
        <v>2017</v>
      </c>
      <c r="B19573">
        <v>2</v>
      </c>
      <c r="C19573">
        <v>28</v>
      </c>
    </row>
    <row r="19574" spans="1:3">
      <c r="A19574">
        <v>2017</v>
      </c>
      <c r="B19574">
        <v>2</v>
      </c>
      <c r="C19574">
        <v>28</v>
      </c>
    </row>
    <row r="19575" spans="1:3">
      <c r="A19575">
        <v>2017</v>
      </c>
      <c r="B19575">
        <v>2</v>
      </c>
      <c r="C19575">
        <v>28</v>
      </c>
    </row>
    <row r="19576" spans="1:3">
      <c r="A19576">
        <v>2017</v>
      </c>
      <c r="B19576">
        <v>2</v>
      </c>
      <c r="C19576">
        <v>28</v>
      </c>
    </row>
    <row r="19577" spans="1:3">
      <c r="A19577">
        <v>2017</v>
      </c>
      <c r="B19577">
        <v>2</v>
      </c>
      <c r="C19577">
        <v>28</v>
      </c>
    </row>
    <row r="19578" spans="1:3">
      <c r="A19578">
        <v>2017</v>
      </c>
      <c r="B19578">
        <v>2</v>
      </c>
      <c r="C19578">
        <v>28</v>
      </c>
    </row>
    <row r="19579" spans="1:3">
      <c r="A19579">
        <v>2017</v>
      </c>
      <c r="B19579">
        <v>2</v>
      </c>
      <c r="C19579">
        <v>28</v>
      </c>
    </row>
    <row r="19580" spans="1:3">
      <c r="A19580">
        <v>2017</v>
      </c>
      <c r="B19580">
        <v>2</v>
      </c>
      <c r="C19580">
        <v>28</v>
      </c>
    </row>
    <row r="19581" spans="1:3">
      <c r="A19581">
        <v>2017</v>
      </c>
      <c r="B19581">
        <v>2</v>
      </c>
      <c r="C19581">
        <v>28</v>
      </c>
    </row>
    <row r="19582" spans="1:3">
      <c r="A19582">
        <v>2017</v>
      </c>
      <c r="B19582">
        <v>2</v>
      </c>
      <c r="C19582">
        <v>28</v>
      </c>
    </row>
    <row r="19583" spans="1:3">
      <c r="A19583">
        <v>2017</v>
      </c>
      <c r="B19583">
        <v>2</v>
      </c>
      <c r="C19583">
        <v>28</v>
      </c>
    </row>
    <row r="19584" spans="1:3">
      <c r="A19584">
        <v>2017</v>
      </c>
      <c r="B19584">
        <v>2</v>
      </c>
      <c r="C19584">
        <v>28</v>
      </c>
    </row>
    <row r="19585" spans="1:3">
      <c r="A19585">
        <v>2017</v>
      </c>
      <c r="B19585">
        <v>2</v>
      </c>
      <c r="C19585">
        <v>28</v>
      </c>
    </row>
    <row r="19586" spans="1:3">
      <c r="A19586">
        <v>2017</v>
      </c>
      <c r="B19586">
        <v>2</v>
      </c>
      <c r="C19586">
        <v>28</v>
      </c>
    </row>
    <row r="19587" spans="1:3">
      <c r="A19587">
        <v>2017</v>
      </c>
      <c r="B19587">
        <v>2</v>
      </c>
      <c r="C19587">
        <v>28</v>
      </c>
    </row>
    <row r="19588" spans="1:3">
      <c r="A19588">
        <v>2017</v>
      </c>
      <c r="B19588">
        <v>2</v>
      </c>
      <c r="C19588">
        <v>28</v>
      </c>
    </row>
    <row r="19589" spans="1:3">
      <c r="A19589">
        <v>2017</v>
      </c>
      <c r="B19589">
        <v>2</v>
      </c>
      <c r="C19589">
        <v>28</v>
      </c>
    </row>
    <row r="19590" spans="1:3">
      <c r="A19590">
        <v>2017</v>
      </c>
      <c r="B19590">
        <v>2</v>
      </c>
      <c r="C19590">
        <v>28</v>
      </c>
    </row>
    <row r="19591" spans="1:3">
      <c r="A19591">
        <v>2017</v>
      </c>
      <c r="B19591">
        <v>2</v>
      </c>
      <c r="C19591">
        <v>28</v>
      </c>
    </row>
    <row r="19592" spans="1:3">
      <c r="A19592">
        <v>2017</v>
      </c>
      <c r="B19592">
        <v>2</v>
      </c>
      <c r="C19592">
        <v>28</v>
      </c>
    </row>
    <row r="19593" spans="1:3">
      <c r="A19593">
        <v>2017</v>
      </c>
      <c r="B19593">
        <v>2</v>
      </c>
      <c r="C19593">
        <v>28</v>
      </c>
    </row>
    <row r="19594" spans="1:3">
      <c r="A19594">
        <v>2017</v>
      </c>
      <c r="B19594">
        <v>2</v>
      </c>
      <c r="C19594">
        <v>28</v>
      </c>
    </row>
    <row r="19595" spans="1:3">
      <c r="A19595">
        <v>2017</v>
      </c>
      <c r="B19595">
        <v>2</v>
      </c>
      <c r="C19595">
        <v>28</v>
      </c>
    </row>
    <row r="19596" spans="1:3">
      <c r="A19596">
        <v>2017</v>
      </c>
      <c r="B19596">
        <v>2</v>
      </c>
      <c r="C19596">
        <v>28</v>
      </c>
    </row>
    <row r="19597" spans="1:3">
      <c r="A19597">
        <v>2017</v>
      </c>
      <c r="B19597">
        <v>2</v>
      </c>
      <c r="C19597">
        <v>28</v>
      </c>
    </row>
    <row r="19598" spans="1:3">
      <c r="A19598">
        <v>2017</v>
      </c>
      <c r="B19598">
        <v>2</v>
      </c>
      <c r="C19598">
        <v>28</v>
      </c>
    </row>
    <row r="19599" spans="1:3">
      <c r="A19599">
        <v>2017</v>
      </c>
      <c r="B19599">
        <v>2</v>
      </c>
      <c r="C19599">
        <v>28</v>
      </c>
    </row>
    <row r="19600" spans="1:3">
      <c r="A19600">
        <v>2017</v>
      </c>
      <c r="B19600">
        <v>2</v>
      </c>
      <c r="C19600">
        <v>28</v>
      </c>
    </row>
    <row r="19601" spans="1:3">
      <c r="A19601">
        <v>2017</v>
      </c>
      <c r="B19601">
        <v>2</v>
      </c>
      <c r="C19601">
        <v>28</v>
      </c>
    </row>
    <row r="19602" spans="1:3">
      <c r="A19602">
        <v>2017</v>
      </c>
      <c r="B19602">
        <v>2</v>
      </c>
      <c r="C19602">
        <v>28</v>
      </c>
    </row>
    <row r="19603" spans="1:3">
      <c r="A19603">
        <v>2017</v>
      </c>
      <c r="B19603">
        <v>2</v>
      </c>
      <c r="C19603">
        <v>28</v>
      </c>
    </row>
    <row r="19604" spans="1:3">
      <c r="A19604">
        <v>2017</v>
      </c>
      <c r="B19604">
        <v>2</v>
      </c>
      <c r="C19604">
        <v>28</v>
      </c>
    </row>
    <row r="19605" spans="1:3">
      <c r="A19605">
        <v>2017</v>
      </c>
      <c r="B19605">
        <v>2</v>
      </c>
      <c r="C19605">
        <v>28</v>
      </c>
    </row>
    <row r="19606" spans="1:3">
      <c r="A19606">
        <v>2017</v>
      </c>
      <c r="B19606">
        <v>2</v>
      </c>
      <c r="C19606">
        <v>28</v>
      </c>
    </row>
    <row r="19607" spans="1:3">
      <c r="A19607">
        <v>2017</v>
      </c>
      <c r="B19607">
        <v>2</v>
      </c>
      <c r="C19607">
        <v>28</v>
      </c>
    </row>
    <row r="19608" spans="1:3">
      <c r="A19608">
        <v>2017</v>
      </c>
      <c r="B19608">
        <v>2</v>
      </c>
      <c r="C19608">
        <v>28</v>
      </c>
    </row>
    <row r="19609" spans="1:3">
      <c r="A19609">
        <v>2017</v>
      </c>
      <c r="B19609">
        <v>2</v>
      </c>
      <c r="C19609">
        <v>28</v>
      </c>
    </row>
    <row r="19610" spans="1:3">
      <c r="A19610">
        <v>2017</v>
      </c>
      <c r="B19610">
        <v>2</v>
      </c>
      <c r="C19610">
        <v>28</v>
      </c>
    </row>
    <row r="19611" spans="1:3">
      <c r="A19611">
        <v>2017</v>
      </c>
      <c r="B19611">
        <v>2</v>
      </c>
      <c r="C19611">
        <v>28</v>
      </c>
    </row>
    <row r="19612" spans="1:3">
      <c r="A19612">
        <v>2017</v>
      </c>
      <c r="B19612">
        <v>2</v>
      </c>
      <c r="C19612">
        <v>28</v>
      </c>
    </row>
    <row r="19613" spans="1:3">
      <c r="A19613">
        <v>2017</v>
      </c>
      <c r="B19613">
        <v>2</v>
      </c>
      <c r="C19613">
        <v>28</v>
      </c>
    </row>
    <row r="19614" spans="1:3">
      <c r="A19614">
        <v>2017</v>
      </c>
      <c r="B19614">
        <v>2</v>
      </c>
      <c r="C19614">
        <v>28</v>
      </c>
    </row>
    <row r="19615" spans="1:3">
      <c r="A19615">
        <v>2017</v>
      </c>
      <c r="B19615">
        <v>2</v>
      </c>
      <c r="C19615">
        <v>28</v>
      </c>
    </row>
    <row r="19616" spans="1:3">
      <c r="A19616">
        <v>2017</v>
      </c>
      <c r="B19616">
        <v>2</v>
      </c>
      <c r="C19616">
        <v>28</v>
      </c>
    </row>
    <row r="19617" spans="1:3">
      <c r="A19617">
        <v>2017</v>
      </c>
      <c r="B19617">
        <v>2</v>
      </c>
      <c r="C19617">
        <v>28</v>
      </c>
    </row>
    <row r="19618" spans="1:3">
      <c r="A19618">
        <v>2017</v>
      </c>
      <c r="B19618">
        <v>2</v>
      </c>
      <c r="C19618">
        <v>28</v>
      </c>
    </row>
    <row r="19619" spans="1:3">
      <c r="A19619">
        <v>2017</v>
      </c>
      <c r="B19619">
        <v>2</v>
      </c>
      <c r="C19619">
        <v>28</v>
      </c>
    </row>
    <row r="19620" spans="1:3">
      <c r="A19620">
        <v>2017</v>
      </c>
      <c r="B19620">
        <v>2</v>
      </c>
      <c r="C19620">
        <v>28</v>
      </c>
    </row>
    <row r="19621" spans="1:3">
      <c r="A19621">
        <v>2017</v>
      </c>
      <c r="B19621">
        <v>2</v>
      </c>
      <c r="C19621">
        <v>28</v>
      </c>
    </row>
    <row r="19622" spans="1:3">
      <c r="A19622">
        <v>2017</v>
      </c>
      <c r="B19622">
        <v>2</v>
      </c>
      <c r="C19622">
        <v>28</v>
      </c>
    </row>
    <row r="19623" spans="1:3">
      <c r="A19623">
        <v>2017</v>
      </c>
      <c r="B19623">
        <v>2</v>
      </c>
      <c r="C19623">
        <v>28</v>
      </c>
    </row>
    <row r="19624" spans="1:3">
      <c r="A19624">
        <v>2017</v>
      </c>
      <c r="B19624">
        <v>2</v>
      </c>
      <c r="C19624">
        <v>28</v>
      </c>
    </row>
    <row r="19625" spans="1:3">
      <c r="A19625">
        <v>2017</v>
      </c>
      <c r="B19625">
        <v>2</v>
      </c>
      <c r="C19625">
        <v>28</v>
      </c>
    </row>
    <row r="19626" spans="1:3">
      <c r="A19626">
        <v>2017</v>
      </c>
      <c r="B19626">
        <v>2</v>
      </c>
      <c r="C19626">
        <v>28</v>
      </c>
    </row>
    <row r="19627" spans="1:3">
      <c r="A19627">
        <v>2017</v>
      </c>
      <c r="B19627">
        <v>2</v>
      </c>
      <c r="C19627">
        <v>28</v>
      </c>
    </row>
    <row r="19628" spans="1:3">
      <c r="A19628">
        <v>2017</v>
      </c>
      <c r="B19628">
        <v>2</v>
      </c>
      <c r="C19628">
        <v>28</v>
      </c>
    </row>
    <row r="19629" spans="1:3">
      <c r="A19629">
        <v>2017</v>
      </c>
      <c r="B19629">
        <v>2</v>
      </c>
      <c r="C19629">
        <v>28</v>
      </c>
    </row>
    <row r="19630" spans="1:3">
      <c r="A19630">
        <v>2017</v>
      </c>
      <c r="B19630">
        <v>2</v>
      </c>
      <c r="C19630">
        <v>28</v>
      </c>
    </row>
    <row r="19631" spans="1:3">
      <c r="A19631">
        <v>2017</v>
      </c>
      <c r="B19631">
        <v>2</v>
      </c>
      <c r="C19631">
        <v>28</v>
      </c>
    </row>
    <row r="19632" spans="1:3">
      <c r="A19632">
        <v>2017</v>
      </c>
      <c r="B19632">
        <v>2</v>
      </c>
      <c r="C19632">
        <v>28</v>
      </c>
    </row>
    <row r="19633" spans="1:3">
      <c r="A19633">
        <v>2017</v>
      </c>
      <c r="B19633">
        <v>2</v>
      </c>
      <c r="C19633">
        <v>28</v>
      </c>
    </row>
    <row r="19634" spans="1:3">
      <c r="A19634">
        <v>2017</v>
      </c>
      <c r="B19634">
        <v>2</v>
      </c>
      <c r="C19634">
        <v>28</v>
      </c>
    </row>
    <row r="19635" spans="1:3">
      <c r="A19635">
        <v>2017</v>
      </c>
      <c r="B19635">
        <v>2</v>
      </c>
      <c r="C19635">
        <v>28</v>
      </c>
    </row>
    <row r="19636" spans="1:3">
      <c r="A19636">
        <v>2017</v>
      </c>
      <c r="B19636">
        <v>2</v>
      </c>
      <c r="C19636">
        <v>28</v>
      </c>
    </row>
    <row r="19637" spans="1:3">
      <c r="A19637">
        <v>2017</v>
      </c>
      <c r="B19637">
        <v>2</v>
      </c>
      <c r="C19637">
        <v>28</v>
      </c>
    </row>
    <row r="19638" spans="1:3">
      <c r="A19638">
        <v>2017</v>
      </c>
      <c r="B19638">
        <v>2</v>
      </c>
      <c r="C19638">
        <v>28</v>
      </c>
    </row>
    <row r="19639" spans="1:3">
      <c r="A19639">
        <v>2017</v>
      </c>
      <c r="B19639">
        <v>2</v>
      </c>
      <c r="C19639">
        <v>28</v>
      </c>
    </row>
    <row r="19640" spans="1:3">
      <c r="A19640">
        <v>2017</v>
      </c>
      <c r="B19640">
        <v>2</v>
      </c>
      <c r="C19640">
        <v>28</v>
      </c>
    </row>
    <row r="19641" spans="1:3">
      <c r="A19641">
        <v>2017</v>
      </c>
      <c r="B19641">
        <v>2</v>
      </c>
      <c r="C19641">
        <v>28</v>
      </c>
    </row>
    <row r="19642" spans="1:3">
      <c r="A19642">
        <v>2017</v>
      </c>
      <c r="B19642">
        <v>2</v>
      </c>
      <c r="C19642">
        <v>28</v>
      </c>
    </row>
    <row r="19643" spans="1:3">
      <c r="A19643">
        <v>2017</v>
      </c>
      <c r="B19643">
        <v>2</v>
      </c>
      <c r="C19643">
        <v>28</v>
      </c>
    </row>
    <row r="19644" spans="1:3">
      <c r="A19644">
        <v>2017</v>
      </c>
      <c r="B19644">
        <v>2</v>
      </c>
      <c r="C19644">
        <v>28</v>
      </c>
    </row>
    <row r="19645" spans="1:3">
      <c r="A19645">
        <v>2017</v>
      </c>
      <c r="B19645">
        <v>2</v>
      </c>
      <c r="C19645">
        <v>28</v>
      </c>
    </row>
    <row r="19646" spans="1:3">
      <c r="A19646">
        <v>2017</v>
      </c>
      <c r="B19646">
        <v>2</v>
      </c>
      <c r="C19646">
        <v>28</v>
      </c>
    </row>
    <row r="19647" spans="1:3">
      <c r="A19647">
        <v>2017</v>
      </c>
      <c r="B19647">
        <v>2</v>
      </c>
      <c r="C19647">
        <v>28</v>
      </c>
    </row>
    <row r="19648" spans="1:3">
      <c r="A19648">
        <v>2017</v>
      </c>
      <c r="B19648">
        <v>2</v>
      </c>
      <c r="C19648">
        <v>28</v>
      </c>
    </row>
    <row r="19649" spans="1:3">
      <c r="A19649">
        <v>2017</v>
      </c>
      <c r="B19649">
        <v>2</v>
      </c>
      <c r="C19649">
        <v>28</v>
      </c>
    </row>
    <row r="19650" spans="1:3">
      <c r="A19650">
        <v>2017</v>
      </c>
      <c r="B19650">
        <v>2</v>
      </c>
      <c r="C19650">
        <v>28</v>
      </c>
    </row>
    <row r="19651" spans="1:3">
      <c r="A19651">
        <v>2017</v>
      </c>
      <c r="B19651">
        <v>2</v>
      </c>
      <c r="C19651">
        <v>28</v>
      </c>
    </row>
    <row r="19652" spans="1:3">
      <c r="A19652">
        <v>2017</v>
      </c>
      <c r="B19652">
        <v>2</v>
      </c>
      <c r="C19652">
        <v>28</v>
      </c>
    </row>
    <row r="19653" spans="1:3">
      <c r="A19653">
        <v>2017</v>
      </c>
      <c r="B19653">
        <v>2</v>
      </c>
      <c r="C19653">
        <v>28</v>
      </c>
    </row>
    <row r="19654" spans="1:3">
      <c r="A19654">
        <v>2017</v>
      </c>
      <c r="B19654">
        <v>2</v>
      </c>
      <c r="C19654">
        <v>28</v>
      </c>
    </row>
    <row r="19655" spans="1:3">
      <c r="A19655">
        <v>2017</v>
      </c>
      <c r="B19655">
        <v>2</v>
      </c>
      <c r="C19655">
        <v>28</v>
      </c>
    </row>
    <row r="19656" spans="1:3">
      <c r="A19656">
        <v>2017</v>
      </c>
      <c r="B19656">
        <v>2</v>
      </c>
      <c r="C19656">
        <v>28</v>
      </c>
    </row>
    <row r="19657" spans="1:3">
      <c r="A19657">
        <v>2017</v>
      </c>
      <c r="B19657">
        <v>2</v>
      </c>
      <c r="C19657">
        <v>28</v>
      </c>
    </row>
    <row r="19658" spans="1:3">
      <c r="A19658">
        <v>2017</v>
      </c>
      <c r="B19658">
        <v>2</v>
      </c>
      <c r="C19658">
        <v>28</v>
      </c>
    </row>
    <row r="19659" spans="1:3">
      <c r="A19659">
        <v>2017</v>
      </c>
      <c r="B19659">
        <v>2</v>
      </c>
      <c r="C19659">
        <v>28</v>
      </c>
    </row>
    <row r="19660" spans="1:3">
      <c r="A19660">
        <v>2017</v>
      </c>
      <c r="B19660">
        <v>2</v>
      </c>
      <c r="C19660">
        <v>28</v>
      </c>
    </row>
    <row r="19661" spans="1:3">
      <c r="A19661">
        <v>2017</v>
      </c>
      <c r="B19661">
        <v>2</v>
      </c>
      <c r="C19661">
        <v>28</v>
      </c>
    </row>
    <row r="19662" spans="1:3">
      <c r="A19662">
        <v>2017</v>
      </c>
      <c r="B19662">
        <v>2</v>
      </c>
      <c r="C19662">
        <v>28</v>
      </c>
    </row>
    <row r="19663" spans="1:3">
      <c r="A19663">
        <v>2017</v>
      </c>
      <c r="B19663">
        <v>2</v>
      </c>
      <c r="C19663">
        <v>28</v>
      </c>
    </row>
    <row r="19664" spans="1:3">
      <c r="A19664">
        <v>2017</v>
      </c>
      <c r="B19664">
        <v>2</v>
      </c>
      <c r="C19664">
        <v>28</v>
      </c>
    </row>
    <row r="19665" spans="1:3">
      <c r="A19665">
        <v>2017</v>
      </c>
      <c r="B19665">
        <v>2</v>
      </c>
      <c r="C19665">
        <v>28</v>
      </c>
    </row>
    <row r="19666" spans="1:3">
      <c r="A19666">
        <v>2017</v>
      </c>
      <c r="B19666">
        <v>2</v>
      </c>
      <c r="C19666">
        <v>28</v>
      </c>
    </row>
    <row r="19667" spans="1:3">
      <c r="A19667">
        <v>2017</v>
      </c>
      <c r="B19667">
        <v>2</v>
      </c>
      <c r="C19667">
        <v>28</v>
      </c>
    </row>
    <row r="19668" spans="1:3">
      <c r="A19668">
        <v>2017</v>
      </c>
      <c r="B19668">
        <v>2</v>
      </c>
      <c r="C19668">
        <v>28</v>
      </c>
    </row>
    <row r="19669" spans="1:3">
      <c r="A19669">
        <v>2017</v>
      </c>
      <c r="B19669">
        <v>2</v>
      </c>
      <c r="C19669">
        <v>28</v>
      </c>
    </row>
    <row r="19670" spans="1:3">
      <c r="A19670">
        <v>2017</v>
      </c>
      <c r="B19670">
        <v>2</v>
      </c>
      <c r="C19670">
        <v>28</v>
      </c>
    </row>
    <row r="19671" spans="1:3">
      <c r="A19671">
        <v>2017</v>
      </c>
      <c r="B19671">
        <v>2</v>
      </c>
      <c r="C19671">
        <v>28</v>
      </c>
    </row>
    <row r="19672" spans="1:3">
      <c r="A19672">
        <v>2017</v>
      </c>
      <c r="B19672">
        <v>2</v>
      </c>
      <c r="C19672">
        <v>28</v>
      </c>
    </row>
    <row r="19673" spans="1:3">
      <c r="A19673">
        <v>2017</v>
      </c>
      <c r="B19673">
        <v>2</v>
      </c>
      <c r="C19673">
        <v>28</v>
      </c>
    </row>
    <row r="19674" spans="1:3">
      <c r="A19674">
        <v>2017</v>
      </c>
      <c r="B19674">
        <v>2</v>
      </c>
      <c r="C19674">
        <v>28</v>
      </c>
    </row>
    <row r="19675" spans="1:3">
      <c r="A19675">
        <v>2017</v>
      </c>
      <c r="B19675">
        <v>2</v>
      </c>
      <c r="C19675">
        <v>28</v>
      </c>
    </row>
    <row r="19676" spans="1:3">
      <c r="A19676">
        <v>2017</v>
      </c>
      <c r="B19676">
        <v>2</v>
      </c>
      <c r="C19676">
        <v>28</v>
      </c>
    </row>
    <row r="19677" spans="1:3">
      <c r="A19677">
        <v>2017</v>
      </c>
      <c r="B19677">
        <v>2</v>
      </c>
      <c r="C19677">
        <v>28</v>
      </c>
    </row>
    <row r="19678" spans="1:3">
      <c r="A19678">
        <v>2017</v>
      </c>
      <c r="B19678">
        <v>2</v>
      </c>
      <c r="C19678">
        <v>28</v>
      </c>
    </row>
    <row r="19679" spans="1:3">
      <c r="A19679">
        <v>2017</v>
      </c>
      <c r="B19679">
        <v>2</v>
      </c>
      <c r="C19679">
        <v>28</v>
      </c>
    </row>
    <row r="19680" spans="1:3">
      <c r="A19680">
        <v>2017</v>
      </c>
      <c r="B19680">
        <v>2</v>
      </c>
      <c r="C19680">
        <v>28</v>
      </c>
    </row>
    <row r="19681" spans="1:3">
      <c r="A19681">
        <v>2017</v>
      </c>
      <c r="B19681">
        <v>2</v>
      </c>
      <c r="C19681">
        <v>28</v>
      </c>
    </row>
    <row r="19682" spans="1:3">
      <c r="A19682">
        <v>2017</v>
      </c>
      <c r="B19682">
        <v>2</v>
      </c>
      <c r="C19682">
        <v>28</v>
      </c>
    </row>
    <row r="19683" spans="1:3">
      <c r="A19683">
        <v>2017</v>
      </c>
      <c r="B19683">
        <v>2</v>
      </c>
      <c r="C19683">
        <v>28</v>
      </c>
    </row>
    <row r="19684" spans="1:3">
      <c r="A19684">
        <v>2017</v>
      </c>
      <c r="B19684">
        <v>2</v>
      </c>
      <c r="C19684">
        <v>28</v>
      </c>
    </row>
    <row r="19685" spans="1:3">
      <c r="A19685">
        <v>2017</v>
      </c>
      <c r="B19685">
        <v>2</v>
      </c>
      <c r="C19685">
        <v>28</v>
      </c>
    </row>
    <row r="19686" spans="1:3">
      <c r="A19686">
        <v>2017</v>
      </c>
      <c r="B19686">
        <v>2</v>
      </c>
      <c r="C19686">
        <v>28</v>
      </c>
    </row>
    <row r="19687" spans="1:3">
      <c r="A19687">
        <v>2017</v>
      </c>
      <c r="B19687">
        <v>2</v>
      </c>
      <c r="C19687">
        <v>28</v>
      </c>
    </row>
    <row r="19688" spans="1:3">
      <c r="A19688">
        <v>2017</v>
      </c>
      <c r="B19688">
        <v>2</v>
      </c>
      <c r="C19688">
        <v>28</v>
      </c>
    </row>
    <row r="19689" spans="1:3">
      <c r="A19689">
        <v>2017</v>
      </c>
      <c r="B19689">
        <v>2</v>
      </c>
      <c r="C19689">
        <v>28</v>
      </c>
    </row>
    <row r="19690" spans="1:3">
      <c r="A19690">
        <v>2017</v>
      </c>
      <c r="B19690">
        <v>2</v>
      </c>
      <c r="C19690">
        <v>28</v>
      </c>
    </row>
    <row r="19691" spans="1:3">
      <c r="A19691">
        <v>2017</v>
      </c>
      <c r="B19691">
        <v>2</v>
      </c>
      <c r="C19691">
        <v>28</v>
      </c>
    </row>
    <row r="19692" spans="1:3">
      <c r="A19692">
        <v>2017</v>
      </c>
      <c r="B19692">
        <v>2</v>
      </c>
      <c r="C19692">
        <v>28</v>
      </c>
    </row>
    <row r="19693" spans="1:3">
      <c r="A19693">
        <v>2017</v>
      </c>
      <c r="B19693">
        <v>2</v>
      </c>
      <c r="C19693">
        <v>28</v>
      </c>
    </row>
    <row r="19694" spans="1:3">
      <c r="A19694">
        <v>2017</v>
      </c>
      <c r="B19694">
        <v>2</v>
      </c>
      <c r="C19694">
        <v>28</v>
      </c>
    </row>
    <row r="19695" spans="1:3">
      <c r="A19695">
        <v>2017</v>
      </c>
      <c r="B19695">
        <v>2</v>
      </c>
      <c r="C19695">
        <v>28</v>
      </c>
    </row>
    <row r="19696" spans="1:3">
      <c r="A19696">
        <v>2017</v>
      </c>
      <c r="B19696">
        <v>2</v>
      </c>
      <c r="C19696">
        <v>28</v>
      </c>
    </row>
    <row r="19697" spans="1:3">
      <c r="A19697">
        <v>2017</v>
      </c>
      <c r="B19697">
        <v>2</v>
      </c>
      <c r="C19697">
        <v>28</v>
      </c>
    </row>
    <row r="19698" spans="1:3">
      <c r="A19698">
        <v>2017</v>
      </c>
      <c r="B19698">
        <v>2</v>
      </c>
      <c r="C19698">
        <v>28</v>
      </c>
    </row>
    <row r="19699" spans="1:3">
      <c r="A19699">
        <v>2017</v>
      </c>
      <c r="B19699">
        <v>2</v>
      </c>
      <c r="C19699">
        <v>28</v>
      </c>
    </row>
    <row r="19700" spans="1:3">
      <c r="A19700">
        <v>2017</v>
      </c>
      <c r="B19700">
        <v>2</v>
      </c>
      <c r="C19700">
        <v>28</v>
      </c>
    </row>
    <row r="19701" spans="1:3">
      <c r="A19701">
        <v>2017</v>
      </c>
      <c r="B19701">
        <v>2</v>
      </c>
      <c r="C19701">
        <v>28</v>
      </c>
    </row>
    <row r="19702" spans="1:3">
      <c r="A19702">
        <v>2017</v>
      </c>
      <c r="B19702">
        <v>2</v>
      </c>
      <c r="C19702">
        <v>28</v>
      </c>
    </row>
    <row r="19703" spans="1:3">
      <c r="A19703">
        <v>2017</v>
      </c>
      <c r="B19703">
        <v>2</v>
      </c>
      <c r="C19703">
        <v>28</v>
      </c>
    </row>
    <row r="19704" spans="1:3">
      <c r="A19704">
        <v>2017</v>
      </c>
      <c r="B19704">
        <v>2</v>
      </c>
      <c r="C19704">
        <v>28</v>
      </c>
    </row>
    <row r="19705" spans="1:3">
      <c r="A19705">
        <v>2017</v>
      </c>
      <c r="B19705">
        <v>2</v>
      </c>
      <c r="C19705">
        <v>28</v>
      </c>
    </row>
    <row r="19706" spans="1:3">
      <c r="A19706">
        <v>2017</v>
      </c>
      <c r="B19706">
        <v>2</v>
      </c>
      <c r="C19706">
        <v>28</v>
      </c>
    </row>
    <row r="19707" spans="1:3">
      <c r="A19707">
        <v>2017</v>
      </c>
      <c r="B19707">
        <v>2</v>
      </c>
      <c r="C19707">
        <v>28</v>
      </c>
    </row>
    <row r="19708" spans="1:3">
      <c r="A19708">
        <v>2017</v>
      </c>
      <c r="B19708">
        <v>2</v>
      </c>
      <c r="C19708">
        <v>28</v>
      </c>
    </row>
    <row r="19709" spans="1:3">
      <c r="A19709">
        <v>2017</v>
      </c>
      <c r="B19709">
        <v>2</v>
      </c>
      <c r="C19709">
        <v>28</v>
      </c>
    </row>
    <row r="19710" spans="1:3">
      <c r="A19710">
        <v>2017</v>
      </c>
      <c r="B19710">
        <v>2</v>
      </c>
      <c r="C19710">
        <v>28</v>
      </c>
    </row>
    <row r="19711" spans="1:3">
      <c r="A19711">
        <v>2017</v>
      </c>
      <c r="B19711">
        <v>2</v>
      </c>
      <c r="C19711">
        <v>28</v>
      </c>
    </row>
    <row r="19712" spans="1:3">
      <c r="A19712">
        <v>2017</v>
      </c>
      <c r="B19712">
        <v>2</v>
      </c>
      <c r="C19712">
        <v>28</v>
      </c>
    </row>
    <row r="19713" spans="1:3">
      <c r="A19713">
        <v>2017</v>
      </c>
      <c r="B19713">
        <v>2</v>
      </c>
      <c r="C19713">
        <v>28</v>
      </c>
    </row>
    <row r="19714" spans="1:3">
      <c r="A19714">
        <v>2017</v>
      </c>
      <c r="B19714">
        <v>2</v>
      </c>
      <c r="C19714">
        <v>28</v>
      </c>
    </row>
    <row r="19715" spans="1:3">
      <c r="A19715">
        <v>2017</v>
      </c>
      <c r="B19715">
        <v>2</v>
      </c>
      <c r="C19715">
        <v>28</v>
      </c>
    </row>
    <row r="19716" spans="1:3">
      <c r="A19716">
        <v>2017</v>
      </c>
      <c r="B19716">
        <v>2</v>
      </c>
      <c r="C19716">
        <v>28</v>
      </c>
    </row>
    <row r="19717" spans="1:3">
      <c r="A19717">
        <v>2017</v>
      </c>
      <c r="B19717">
        <v>2</v>
      </c>
      <c r="C19717">
        <v>28</v>
      </c>
    </row>
    <row r="19718" spans="1:3">
      <c r="A19718">
        <v>2017</v>
      </c>
      <c r="B19718">
        <v>2</v>
      </c>
      <c r="C19718">
        <v>28</v>
      </c>
    </row>
    <row r="19719" spans="1:3">
      <c r="A19719">
        <v>2017</v>
      </c>
      <c r="B19719">
        <v>2</v>
      </c>
      <c r="C19719">
        <v>28</v>
      </c>
    </row>
    <row r="19720" spans="1:3">
      <c r="A19720">
        <v>2017</v>
      </c>
      <c r="B19720">
        <v>2</v>
      </c>
      <c r="C19720">
        <v>28</v>
      </c>
    </row>
    <row r="19721" spans="1:3">
      <c r="A19721">
        <v>2017</v>
      </c>
      <c r="B19721">
        <v>2</v>
      </c>
      <c r="C19721">
        <v>28</v>
      </c>
    </row>
    <row r="19722" spans="1:3">
      <c r="A19722">
        <v>2017</v>
      </c>
      <c r="B19722">
        <v>2</v>
      </c>
      <c r="C19722">
        <v>28</v>
      </c>
    </row>
    <row r="19723" spans="1:3">
      <c r="A19723">
        <v>2017</v>
      </c>
      <c r="B19723">
        <v>2</v>
      </c>
      <c r="C19723">
        <v>28</v>
      </c>
    </row>
    <row r="19724" spans="1:3">
      <c r="A19724">
        <v>2017</v>
      </c>
      <c r="B19724">
        <v>2</v>
      </c>
      <c r="C19724">
        <v>28</v>
      </c>
    </row>
    <row r="19725" spans="1:3">
      <c r="A19725">
        <v>2017</v>
      </c>
      <c r="B19725">
        <v>2</v>
      </c>
      <c r="C19725">
        <v>28</v>
      </c>
    </row>
    <row r="19726" spans="1:3">
      <c r="A19726">
        <v>2017</v>
      </c>
      <c r="B19726">
        <v>2</v>
      </c>
      <c r="C19726">
        <v>28</v>
      </c>
    </row>
    <row r="19727" spans="1:3">
      <c r="A19727">
        <v>2017</v>
      </c>
      <c r="B19727">
        <v>2</v>
      </c>
      <c r="C19727">
        <v>28</v>
      </c>
    </row>
    <row r="19728" spans="1:3">
      <c r="A19728">
        <v>2017</v>
      </c>
      <c r="B19728">
        <v>2</v>
      </c>
      <c r="C19728">
        <v>28</v>
      </c>
    </row>
    <row r="19729" spans="1:3">
      <c r="A19729">
        <v>2017</v>
      </c>
      <c r="B19729">
        <v>2</v>
      </c>
      <c r="C19729">
        <v>28</v>
      </c>
    </row>
    <row r="19730" spans="1:3">
      <c r="A19730">
        <v>2017</v>
      </c>
      <c r="B19730">
        <v>2</v>
      </c>
      <c r="C19730">
        <v>28</v>
      </c>
    </row>
    <row r="19731" spans="1:3">
      <c r="A19731">
        <v>2017</v>
      </c>
      <c r="B19731">
        <v>2</v>
      </c>
      <c r="C19731">
        <v>28</v>
      </c>
    </row>
    <row r="19732" spans="1:3">
      <c r="A19732">
        <v>2017</v>
      </c>
      <c r="B19732">
        <v>2</v>
      </c>
      <c r="C19732">
        <v>28</v>
      </c>
    </row>
    <row r="19733" spans="1:3">
      <c r="A19733">
        <v>2017</v>
      </c>
      <c r="B19733">
        <v>2</v>
      </c>
      <c r="C19733">
        <v>28</v>
      </c>
    </row>
    <row r="19734" spans="1:3">
      <c r="A19734">
        <v>2017</v>
      </c>
      <c r="B19734">
        <v>2</v>
      </c>
      <c r="C19734">
        <v>28</v>
      </c>
    </row>
    <row r="19735" spans="1:3">
      <c r="A19735">
        <v>2017</v>
      </c>
      <c r="B19735">
        <v>2</v>
      </c>
      <c r="C19735">
        <v>28</v>
      </c>
    </row>
    <row r="19736" spans="1:3">
      <c r="A19736">
        <v>2017</v>
      </c>
      <c r="B19736">
        <v>2</v>
      </c>
      <c r="C19736">
        <v>28</v>
      </c>
    </row>
    <row r="19737" spans="1:3">
      <c r="A19737">
        <v>2017</v>
      </c>
      <c r="B19737">
        <v>2</v>
      </c>
      <c r="C19737">
        <v>28</v>
      </c>
    </row>
    <row r="19738" spans="1:3">
      <c r="A19738">
        <v>2017</v>
      </c>
      <c r="B19738">
        <v>2</v>
      </c>
      <c r="C19738">
        <v>28</v>
      </c>
    </row>
    <row r="19739" spans="1:3">
      <c r="A19739">
        <v>2017</v>
      </c>
      <c r="B19739">
        <v>2</v>
      </c>
      <c r="C19739">
        <v>28</v>
      </c>
    </row>
    <row r="19740" spans="1:3">
      <c r="A19740">
        <v>2017</v>
      </c>
      <c r="B19740">
        <v>2</v>
      </c>
      <c r="C19740">
        <v>28</v>
      </c>
    </row>
    <row r="19741" spans="1:3">
      <c r="A19741">
        <v>2017</v>
      </c>
      <c r="B19741">
        <v>2</v>
      </c>
      <c r="C19741">
        <v>28</v>
      </c>
    </row>
    <row r="19742" spans="1:3">
      <c r="A19742">
        <v>2017</v>
      </c>
      <c r="B19742">
        <v>2</v>
      </c>
      <c r="C19742">
        <v>28</v>
      </c>
    </row>
    <row r="19743" spans="1:3">
      <c r="A19743">
        <v>2017</v>
      </c>
      <c r="B19743">
        <v>2</v>
      </c>
      <c r="C19743">
        <v>28</v>
      </c>
    </row>
    <row r="19744" spans="1:3">
      <c r="A19744">
        <v>2017</v>
      </c>
      <c r="B19744">
        <v>2</v>
      </c>
      <c r="C19744">
        <v>28</v>
      </c>
    </row>
    <row r="19745" spans="1:3">
      <c r="A19745">
        <v>2017</v>
      </c>
      <c r="B19745">
        <v>2</v>
      </c>
      <c r="C19745">
        <v>28</v>
      </c>
    </row>
    <row r="19746" spans="1:3">
      <c r="A19746">
        <v>2017</v>
      </c>
      <c r="B19746">
        <v>2</v>
      </c>
      <c r="C19746">
        <v>28</v>
      </c>
    </row>
    <row r="19747" spans="1:3">
      <c r="A19747">
        <v>2017</v>
      </c>
      <c r="B19747">
        <v>2</v>
      </c>
      <c r="C19747">
        <v>28</v>
      </c>
    </row>
    <row r="19748" spans="1:3">
      <c r="A19748">
        <v>2017</v>
      </c>
      <c r="B19748">
        <v>2</v>
      </c>
      <c r="C19748">
        <v>28</v>
      </c>
    </row>
    <row r="19749" spans="1:3">
      <c r="A19749">
        <v>2017</v>
      </c>
      <c r="B19749">
        <v>2</v>
      </c>
      <c r="C19749">
        <v>28</v>
      </c>
    </row>
    <row r="19750" spans="1:3">
      <c r="A19750">
        <v>2017</v>
      </c>
      <c r="B19750">
        <v>2</v>
      </c>
      <c r="C19750">
        <v>28</v>
      </c>
    </row>
    <row r="19751" spans="1:3">
      <c r="A19751">
        <v>2017</v>
      </c>
      <c r="B19751">
        <v>2</v>
      </c>
      <c r="C19751">
        <v>28</v>
      </c>
    </row>
    <row r="19752" spans="1:3">
      <c r="A19752">
        <v>2017</v>
      </c>
      <c r="B19752">
        <v>2</v>
      </c>
      <c r="C19752">
        <v>28</v>
      </c>
    </row>
    <row r="19753" spans="1:3">
      <c r="A19753">
        <v>2017</v>
      </c>
      <c r="B19753">
        <v>2</v>
      </c>
      <c r="C19753">
        <v>28</v>
      </c>
    </row>
    <row r="19754" spans="1:3">
      <c r="A19754">
        <v>2017</v>
      </c>
      <c r="B19754">
        <v>2</v>
      </c>
      <c r="C19754">
        <v>28</v>
      </c>
    </row>
    <row r="19755" spans="1:3">
      <c r="A19755">
        <v>2017</v>
      </c>
      <c r="B19755">
        <v>2</v>
      </c>
      <c r="C19755">
        <v>28</v>
      </c>
    </row>
    <row r="19756" spans="1:3">
      <c r="A19756">
        <v>2017</v>
      </c>
      <c r="B19756">
        <v>2</v>
      </c>
      <c r="C19756">
        <v>28</v>
      </c>
    </row>
    <row r="19757" spans="1:3">
      <c r="A19757">
        <v>2017</v>
      </c>
      <c r="B19757">
        <v>2</v>
      </c>
      <c r="C19757">
        <v>28</v>
      </c>
    </row>
    <row r="19758" spans="1:3">
      <c r="A19758">
        <v>2017</v>
      </c>
      <c r="B19758">
        <v>2</v>
      </c>
      <c r="C19758">
        <v>28</v>
      </c>
    </row>
    <row r="19759" spans="1:3">
      <c r="A19759">
        <v>2017</v>
      </c>
      <c r="B19759">
        <v>2</v>
      </c>
      <c r="C19759">
        <v>28</v>
      </c>
    </row>
    <row r="19760" spans="1:3">
      <c r="A19760">
        <v>2017</v>
      </c>
      <c r="B19760">
        <v>2</v>
      </c>
      <c r="C19760">
        <v>28</v>
      </c>
    </row>
    <row r="19761" spans="1:3">
      <c r="A19761">
        <v>2017</v>
      </c>
      <c r="B19761">
        <v>2</v>
      </c>
      <c r="C19761">
        <v>28</v>
      </c>
    </row>
    <row r="19762" spans="1:3">
      <c r="A19762">
        <v>2017</v>
      </c>
      <c r="B19762">
        <v>2</v>
      </c>
      <c r="C19762">
        <v>28</v>
      </c>
    </row>
    <row r="19763" spans="1:3">
      <c r="A19763">
        <v>2017</v>
      </c>
      <c r="B19763">
        <v>2</v>
      </c>
      <c r="C19763">
        <v>28</v>
      </c>
    </row>
    <row r="19764" spans="1:3">
      <c r="A19764">
        <v>2017</v>
      </c>
      <c r="B19764">
        <v>2</v>
      </c>
      <c r="C19764">
        <v>28</v>
      </c>
    </row>
    <row r="19765" spans="1:3">
      <c r="A19765">
        <v>2017</v>
      </c>
      <c r="B19765">
        <v>2</v>
      </c>
      <c r="C19765">
        <v>28</v>
      </c>
    </row>
    <row r="19766" spans="1:3">
      <c r="A19766">
        <v>2017</v>
      </c>
      <c r="B19766">
        <v>2</v>
      </c>
      <c r="C19766">
        <v>28</v>
      </c>
    </row>
    <row r="19767" spans="1:3">
      <c r="A19767">
        <v>2017</v>
      </c>
      <c r="B19767">
        <v>2</v>
      </c>
      <c r="C19767">
        <v>28</v>
      </c>
    </row>
    <row r="19768" spans="1:3">
      <c r="A19768">
        <v>2017</v>
      </c>
      <c r="B19768">
        <v>2</v>
      </c>
      <c r="C19768">
        <v>28</v>
      </c>
    </row>
    <row r="19769" spans="1:3">
      <c r="A19769">
        <v>2017</v>
      </c>
      <c r="B19769">
        <v>2</v>
      </c>
      <c r="C19769">
        <v>28</v>
      </c>
    </row>
    <row r="19770" spans="1:3">
      <c r="A19770">
        <v>2017</v>
      </c>
      <c r="B19770">
        <v>2</v>
      </c>
      <c r="C19770">
        <v>28</v>
      </c>
    </row>
    <row r="19771" spans="1:3">
      <c r="A19771">
        <v>2017</v>
      </c>
      <c r="B19771">
        <v>2</v>
      </c>
      <c r="C19771">
        <v>28</v>
      </c>
    </row>
    <row r="19772" spans="1:3">
      <c r="A19772">
        <v>2017</v>
      </c>
      <c r="B19772">
        <v>2</v>
      </c>
      <c r="C19772">
        <v>28</v>
      </c>
    </row>
    <row r="19773" spans="1:3">
      <c r="A19773">
        <v>2017</v>
      </c>
      <c r="B19773">
        <v>2</v>
      </c>
      <c r="C19773">
        <v>28</v>
      </c>
    </row>
    <row r="19774" spans="1:3">
      <c r="A19774">
        <v>2017</v>
      </c>
      <c r="B19774">
        <v>2</v>
      </c>
      <c r="C19774">
        <v>28</v>
      </c>
    </row>
    <row r="19775" spans="1:3">
      <c r="A19775">
        <v>2017</v>
      </c>
      <c r="B19775">
        <v>2</v>
      </c>
      <c r="C19775">
        <v>28</v>
      </c>
    </row>
    <row r="19776" spans="1:3">
      <c r="A19776">
        <v>2017</v>
      </c>
      <c r="B19776">
        <v>2</v>
      </c>
      <c r="C19776">
        <v>28</v>
      </c>
    </row>
    <row r="19777" spans="1:3">
      <c r="A19777">
        <v>2017</v>
      </c>
      <c r="B19777">
        <v>2</v>
      </c>
      <c r="C19777">
        <v>28</v>
      </c>
    </row>
    <row r="19778" spans="1:3">
      <c r="A19778">
        <v>2017</v>
      </c>
      <c r="B19778">
        <v>2</v>
      </c>
      <c r="C19778">
        <v>28</v>
      </c>
    </row>
    <row r="19779" spans="1:3">
      <c r="A19779">
        <v>2017</v>
      </c>
      <c r="B19779">
        <v>2</v>
      </c>
      <c r="C19779">
        <v>28</v>
      </c>
    </row>
    <row r="19780" spans="1:3">
      <c r="A19780">
        <v>2017</v>
      </c>
      <c r="B19780">
        <v>2</v>
      </c>
      <c r="C19780">
        <v>28</v>
      </c>
    </row>
    <row r="19781" spans="1:3">
      <c r="A19781">
        <v>2017</v>
      </c>
      <c r="B19781">
        <v>2</v>
      </c>
      <c r="C19781">
        <v>28</v>
      </c>
    </row>
    <row r="19782" spans="1:3">
      <c r="A19782">
        <v>2017</v>
      </c>
      <c r="B19782">
        <v>2</v>
      </c>
      <c r="C19782">
        <v>28</v>
      </c>
    </row>
    <row r="19783" spans="1:3">
      <c r="A19783">
        <v>2017</v>
      </c>
      <c r="B19783">
        <v>2</v>
      </c>
      <c r="C19783">
        <v>28</v>
      </c>
    </row>
    <row r="19784" spans="1:3">
      <c r="A19784">
        <v>2017</v>
      </c>
      <c r="B19784">
        <v>2</v>
      </c>
      <c r="C19784">
        <v>28</v>
      </c>
    </row>
    <row r="19785" spans="1:3">
      <c r="A19785">
        <v>2017</v>
      </c>
      <c r="B19785">
        <v>2</v>
      </c>
      <c r="C19785">
        <v>28</v>
      </c>
    </row>
    <row r="19786" spans="1:3">
      <c r="A19786">
        <v>2017</v>
      </c>
      <c r="B19786">
        <v>2</v>
      </c>
      <c r="C19786">
        <v>28</v>
      </c>
    </row>
    <row r="19787" spans="1:3">
      <c r="A19787">
        <v>2017</v>
      </c>
      <c r="B19787">
        <v>2</v>
      </c>
      <c r="C19787">
        <v>28</v>
      </c>
    </row>
    <row r="19788" spans="1:3">
      <c r="A19788">
        <v>2017</v>
      </c>
      <c r="B19788">
        <v>2</v>
      </c>
      <c r="C19788">
        <v>28</v>
      </c>
    </row>
    <row r="19789" spans="1:3">
      <c r="A19789">
        <v>2017</v>
      </c>
      <c r="B19789">
        <v>2</v>
      </c>
      <c r="C19789">
        <v>28</v>
      </c>
    </row>
    <row r="19790" spans="1:3">
      <c r="A19790">
        <v>2017</v>
      </c>
      <c r="B19790">
        <v>2</v>
      </c>
      <c r="C19790">
        <v>28</v>
      </c>
    </row>
    <row r="19791" spans="1:3">
      <c r="A19791">
        <v>2017</v>
      </c>
      <c r="B19791">
        <v>2</v>
      </c>
      <c r="C19791">
        <v>28</v>
      </c>
    </row>
    <row r="19792" spans="1:3">
      <c r="A19792">
        <v>2017</v>
      </c>
      <c r="B19792">
        <v>2</v>
      </c>
      <c r="C19792">
        <v>28</v>
      </c>
    </row>
    <row r="19793" spans="1:3">
      <c r="A19793">
        <v>2017</v>
      </c>
      <c r="B19793">
        <v>2</v>
      </c>
      <c r="C19793">
        <v>28</v>
      </c>
    </row>
    <row r="19794" spans="1:3">
      <c r="A19794">
        <v>2017</v>
      </c>
      <c r="B19794">
        <v>2</v>
      </c>
      <c r="C19794">
        <v>28</v>
      </c>
    </row>
    <row r="19795" spans="1:3">
      <c r="A19795">
        <v>2017</v>
      </c>
      <c r="B19795">
        <v>2</v>
      </c>
      <c r="C19795">
        <v>28</v>
      </c>
    </row>
    <row r="19796" spans="1:3">
      <c r="A19796">
        <v>2017</v>
      </c>
      <c r="B19796">
        <v>2</v>
      </c>
      <c r="C19796">
        <v>28</v>
      </c>
    </row>
    <row r="19797" spans="1:3">
      <c r="A19797">
        <v>2017</v>
      </c>
      <c r="B19797">
        <v>2</v>
      </c>
      <c r="C19797">
        <v>28</v>
      </c>
    </row>
    <row r="19798" spans="1:3">
      <c r="A19798">
        <v>2017</v>
      </c>
      <c r="B19798">
        <v>2</v>
      </c>
      <c r="C19798">
        <v>28</v>
      </c>
    </row>
    <row r="19799" spans="1:3">
      <c r="A19799">
        <v>2017</v>
      </c>
      <c r="B19799">
        <v>2</v>
      </c>
      <c r="C19799">
        <v>28</v>
      </c>
    </row>
    <row r="19800" spans="1:3">
      <c r="A19800">
        <v>2017</v>
      </c>
      <c r="B19800">
        <v>2</v>
      </c>
      <c r="C19800">
        <v>28</v>
      </c>
    </row>
    <row r="19801" spans="1:3">
      <c r="A19801">
        <v>2017</v>
      </c>
      <c r="B19801">
        <v>2</v>
      </c>
      <c r="C19801">
        <v>28</v>
      </c>
    </row>
    <row r="19802" spans="1:3">
      <c r="A19802">
        <v>2017</v>
      </c>
      <c r="B19802">
        <v>2</v>
      </c>
      <c r="C19802">
        <v>28</v>
      </c>
    </row>
    <row r="19803" spans="1:3">
      <c r="A19803">
        <v>2017</v>
      </c>
      <c r="B19803">
        <v>2</v>
      </c>
      <c r="C19803">
        <v>28</v>
      </c>
    </row>
    <row r="19804" spans="1:3">
      <c r="A19804">
        <v>2017</v>
      </c>
      <c r="B19804">
        <v>2</v>
      </c>
      <c r="C19804">
        <v>28</v>
      </c>
    </row>
    <row r="19805" spans="1:3">
      <c r="A19805">
        <v>2017</v>
      </c>
      <c r="B19805">
        <v>2</v>
      </c>
      <c r="C19805">
        <v>28</v>
      </c>
    </row>
    <row r="19806" spans="1:3">
      <c r="A19806">
        <v>2017</v>
      </c>
      <c r="B19806">
        <v>2</v>
      </c>
      <c r="C19806">
        <v>28</v>
      </c>
    </row>
    <row r="19807" spans="1:3">
      <c r="A19807">
        <v>2017</v>
      </c>
      <c r="B19807">
        <v>2</v>
      </c>
      <c r="C19807">
        <v>28</v>
      </c>
    </row>
    <row r="19808" spans="1:3">
      <c r="A19808">
        <v>2017</v>
      </c>
      <c r="B19808">
        <v>2</v>
      </c>
      <c r="C19808">
        <v>28</v>
      </c>
    </row>
    <row r="19809" spans="1:3">
      <c r="A19809">
        <v>2017</v>
      </c>
      <c r="B19809">
        <v>2</v>
      </c>
      <c r="C19809">
        <v>28</v>
      </c>
    </row>
    <row r="19810" spans="1:3">
      <c r="A19810">
        <v>2017</v>
      </c>
      <c r="B19810">
        <v>2</v>
      </c>
      <c r="C19810">
        <v>28</v>
      </c>
    </row>
    <row r="19811" spans="1:3">
      <c r="A19811">
        <v>2017</v>
      </c>
      <c r="B19811">
        <v>2</v>
      </c>
      <c r="C19811">
        <v>28</v>
      </c>
    </row>
    <row r="19812" spans="1:3">
      <c r="A19812">
        <v>2017</v>
      </c>
      <c r="B19812">
        <v>2</v>
      </c>
      <c r="C19812">
        <v>28</v>
      </c>
    </row>
    <row r="19813" spans="1:3">
      <c r="A19813">
        <v>2017</v>
      </c>
      <c r="B19813">
        <v>2</v>
      </c>
      <c r="C19813">
        <v>28</v>
      </c>
    </row>
    <row r="19814" spans="1:3">
      <c r="A19814">
        <v>2017</v>
      </c>
      <c r="B19814">
        <v>2</v>
      </c>
      <c r="C19814">
        <v>28</v>
      </c>
    </row>
    <row r="19815" spans="1:3">
      <c r="A19815">
        <v>2017</v>
      </c>
      <c r="B19815">
        <v>2</v>
      </c>
      <c r="C19815">
        <v>28</v>
      </c>
    </row>
    <row r="19816" spans="1:3">
      <c r="A19816">
        <v>2017</v>
      </c>
      <c r="B19816">
        <v>2</v>
      </c>
      <c r="C19816">
        <v>28</v>
      </c>
    </row>
    <row r="19817" spans="1:3">
      <c r="A19817">
        <v>2017</v>
      </c>
      <c r="B19817">
        <v>2</v>
      </c>
      <c r="C19817">
        <v>28</v>
      </c>
    </row>
    <row r="19818" spans="1:3">
      <c r="A19818">
        <v>2017</v>
      </c>
      <c r="B19818">
        <v>2</v>
      </c>
      <c r="C19818">
        <v>28</v>
      </c>
    </row>
    <row r="19819" spans="1:3">
      <c r="A19819">
        <v>2017</v>
      </c>
      <c r="B19819">
        <v>2</v>
      </c>
      <c r="C19819">
        <v>28</v>
      </c>
    </row>
    <row r="19820" spans="1:3">
      <c r="A19820">
        <v>2017</v>
      </c>
      <c r="B19820">
        <v>2</v>
      </c>
      <c r="C19820">
        <v>28</v>
      </c>
    </row>
    <row r="19821" spans="1:3">
      <c r="A19821">
        <v>2017</v>
      </c>
      <c r="B19821">
        <v>2</v>
      </c>
      <c r="C19821">
        <v>28</v>
      </c>
    </row>
    <row r="19822" spans="1:3">
      <c r="A19822">
        <v>2017</v>
      </c>
      <c r="B19822">
        <v>2</v>
      </c>
      <c r="C19822">
        <v>28</v>
      </c>
    </row>
    <row r="19823" spans="1:3">
      <c r="A19823">
        <v>2017</v>
      </c>
      <c r="B19823">
        <v>2</v>
      </c>
      <c r="C19823">
        <v>28</v>
      </c>
    </row>
    <row r="19824" spans="1:3">
      <c r="A19824">
        <v>2017</v>
      </c>
      <c r="B19824">
        <v>2</v>
      </c>
      <c r="C19824">
        <v>28</v>
      </c>
    </row>
    <row r="19825" spans="1:3">
      <c r="A19825">
        <v>2017</v>
      </c>
      <c r="B19825">
        <v>2</v>
      </c>
      <c r="C19825">
        <v>28</v>
      </c>
    </row>
    <row r="19826" spans="1:3">
      <c r="A19826">
        <v>2017</v>
      </c>
      <c r="B19826">
        <v>2</v>
      </c>
      <c r="C19826">
        <v>28</v>
      </c>
    </row>
    <row r="19827" spans="1:3">
      <c r="A19827">
        <v>2017</v>
      </c>
      <c r="B19827">
        <v>2</v>
      </c>
      <c r="C19827">
        <v>28</v>
      </c>
    </row>
    <row r="19828" spans="1:3">
      <c r="A19828">
        <v>2017</v>
      </c>
      <c r="B19828">
        <v>2</v>
      </c>
      <c r="C19828">
        <v>28</v>
      </c>
    </row>
    <row r="19829" spans="1:3">
      <c r="A19829">
        <v>2017</v>
      </c>
      <c r="B19829">
        <v>2</v>
      </c>
      <c r="C19829">
        <v>28</v>
      </c>
    </row>
    <row r="19830" spans="1:3">
      <c r="A19830">
        <v>2017</v>
      </c>
      <c r="B19830">
        <v>2</v>
      </c>
      <c r="C19830">
        <v>28</v>
      </c>
    </row>
    <row r="19831" spans="1:3">
      <c r="A19831">
        <v>2017</v>
      </c>
      <c r="B19831">
        <v>2</v>
      </c>
      <c r="C19831">
        <v>28</v>
      </c>
    </row>
    <row r="19832" spans="1:3">
      <c r="A19832">
        <v>2017</v>
      </c>
      <c r="B19832">
        <v>2</v>
      </c>
      <c r="C19832">
        <v>28</v>
      </c>
    </row>
    <row r="19833" spans="1:3">
      <c r="A19833">
        <v>2017</v>
      </c>
      <c r="B19833">
        <v>2</v>
      </c>
      <c r="C19833">
        <v>28</v>
      </c>
    </row>
    <row r="19834" spans="1:3">
      <c r="A19834">
        <v>2017</v>
      </c>
      <c r="B19834">
        <v>2</v>
      </c>
      <c r="C19834">
        <v>28</v>
      </c>
    </row>
    <row r="19835" spans="1:3">
      <c r="A19835">
        <v>2017</v>
      </c>
      <c r="B19835">
        <v>2</v>
      </c>
      <c r="C19835">
        <v>28</v>
      </c>
    </row>
    <row r="19836" spans="1:3">
      <c r="A19836">
        <v>2017</v>
      </c>
      <c r="B19836">
        <v>2</v>
      </c>
      <c r="C19836">
        <v>28</v>
      </c>
    </row>
    <row r="19837" spans="1:3">
      <c r="A19837">
        <v>2017</v>
      </c>
      <c r="B19837">
        <v>1</v>
      </c>
      <c r="C19837">
        <v>23</v>
      </c>
    </row>
    <row r="19838" spans="1:3">
      <c r="A19838">
        <v>2017</v>
      </c>
      <c r="B19838">
        <v>1</v>
      </c>
      <c r="C19838">
        <v>23</v>
      </c>
    </row>
    <row r="19839" spans="1:3">
      <c r="A19839">
        <v>2017</v>
      </c>
      <c r="B19839">
        <v>1</v>
      </c>
      <c r="C19839">
        <v>23</v>
      </c>
    </row>
    <row r="19840" spans="1:3">
      <c r="A19840">
        <v>2017</v>
      </c>
      <c r="B19840">
        <v>1</v>
      </c>
      <c r="C19840">
        <v>24</v>
      </c>
    </row>
    <row r="19841" spans="1:3">
      <c r="A19841">
        <v>2017</v>
      </c>
      <c r="B19841">
        <v>1</v>
      </c>
      <c r="C19841">
        <v>24</v>
      </c>
    </row>
    <row r="19842" spans="1:3">
      <c r="A19842">
        <v>2017</v>
      </c>
      <c r="B19842">
        <v>1</v>
      </c>
      <c r="C19842">
        <v>24</v>
      </c>
    </row>
    <row r="19843" spans="1:3">
      <c r="A19843">
        <v>2017</v>
      </c>
      <c r="B19843">
        <v>1</v>
      </c>
      <c r="C19843">
        <v>26</v>
      </c>
    </row>
    <row r="19844" spans="1:3">
      <c r="A19844">
        <v>2017</v>
      </c>
      <c r="B19844">
        <v>1</v>
      </c>
      <c r="C19844">
        <v>26</v>
      </c>
    </row>
    <row r="19845" spans="1:3">
      <c r="A19845">
        <v>2017</v>
      </c>
      <c r="B19845">
        <v>1</v>
      </c>
      <c r="C19845">
        <v>26</v>
      </c>
    </row>
    <row r="19846" spans="1:3">
      <c r="A19846">
        <v>2017</v>
      </c>
      <c r="B19846">
        <v>1</v>
      </c>
      <c r="C19846">
        <v>30</v>
      </c>
    </row>
    <row r="19847" spans="1:3">
      <c r="A19847">
        <v>2017</v>
      </c>
      <c r="B19847">
        <v>1</v>
      </c>
      <c r="C19847">
        <v>30</v>
      </c>
    </row>
    <row r="19848" spans="1:3">
      <c r="A19848">
        <v>2017</v>
      </c>
      <c r="B19848">
        <v>2</v>
      </c>
      <c r="C19848">
        <v>3</v>
      </c>
    </row>
    <row r="19849" spans="1:3">
      <c r="A19849">
        <v>2017</v>
      </c>
      <c r="B19849">
        <v>2</v>
      </c>
      <c r="C19849">
        <v>3</v>
      </c>
    </row>
    <row r="19850" spans="1:3">
      <c r="A19850">
        <v>2017</v>
      </c>
      <c r="B19850">
        <v>2</v>
      </c>
      <c r="C19850">
        <v>3</v>
      </c>
    </row>
    <row r="19851" spans="1:3">
      <c r="A19851">
        <v>2017</v>
      </c>
      <c r="B19851">
        <v>2</v>
      </c>
      <c r="C19851">
        <v>3</v>
      </c>
    </row>
    <row r="19852" spans="1:3">
      <c r="A19852">
        <v>2017</v>
      </c>
      <c r="B19852">
        <v>2</v>
      </c>
      <c r="C19852">
        <v>3</v>
      </c>
    </row>
    <row r="19853" spans="1:3">
      <c r="A19853">
        <v>2017</v>
      </c>
      <c r="B19853">
        <v>2</v>
      </c>
      <c r="C19853">
        <v>3</v>
      </c>
    </row>
    <row r="19854" spans="1:3">
      <c r="A19854">
        <v>2017</v>
      </c>
      <c r="B19854">
        <v>2</v>
      </c>
      <c r="C19854">
        <v>3</v>
      </c>
    </row>
    <row r="19855" spans="1:3">
      <c r="A19855">
        <v>2017</v>
      </c>
      <c r="B19855">
        <v>2</v>
      </c>
      <c r="C19855">
        <v>3</v>
      </c>
    </row>
    <row r="19856" spans="1:3">
      <c r="A19856">
        <v>2017</v>
      </c>
      <c r="B19856">
        <v>2</v>
      </c>
      <c r="C19856">
        <v>3</v>
      </c>
    </row>
    <row r="19857" spans="1:3">
      <c r="A19857">
        <v>2017</v>
      </c>
      <c r="B19857">
        <v>2</v>
      </c>
      <c r="C19857">
        <v>3</v>
      </c>
    </row>
    <row r="19858" spans="1:3">
      <c r="A19858">
        <v>2017</v>
      </c>
      <c r="B19858">
        <v>2</v>
      </c>
      <c r="C19858">
        <v>3</v>
      </c>
    </row>
    <row r="19859" spans="1:3">
      <c r="A19859">
        <v>2017</v>
      </c>
      <c r="B19859">
        <v>2</v>
      </c>
      <c r="C19859">
        <v>3</v>
      </c>
    </row>
    <row r="19860" spans="1:3">
      <c r="A19860">
        <v>2017</v>
      </c>
      <c r="B19860">
        <v>2</v>
      </c>
      <c r="C19860">
        <v>3</v>
      </c>
    </row>
    <row r="19861" spans="1:3">
      <c r="A19861">
        <v>2017</v>
      </c>
      <c r="B19861">
        <v>2</v>
      </c>
      <c r="C19861">
        <v>3</v>
      </c>
    </row>
    <row r="19862" spans="1:3">
      <c r="A19862">
        <v>2017</v>
      </c>
      <c r="B19862">
        <v>2</v>
      </c>
      <c r="C19862">
        <v>3</v>
      </c>
    </row>
    <row r="19863" spans="1:3">
      <c r="A19863">
        <v>2017</v>
      </c>
      <c r="B19863">
        <v>2</v>
      </c>
      <c r="C19863">
        <v>3</v>
      </c>
    </row>
    <row r="19864" spans="1:3">
      <c r="A19864">
        <v>2017</v>
      </c>
      <c r="B19864">
        <v>2</v>
      </c>
      <c r="C19864">
        <v>3</v>
      </c>
    </row>
    <row r="19865" spans="1:3">
      <c r="A19865">
        <v>2017</v>
      </c>
      <c r="B19865">
        <v>2</v>
      </c>
      <c r="C19865">
        <v>3</v>
      </c>
    </row>
    <row r="19866" spans="1:3">
      <c r="A19866">
        <v>2017</v>
      </c>
      <c r="B19866">
        <v>2</v>
      </c>
      <c r="C19866">
        <v>3</v>
      </c>
    </row>
    <row r="19867" spans="1:3">
      <c r="A19867">
        <v>2017</v>
      </c>
      <c r="B19867">
        <v>2</v>
      </c>
      <c r="C19867">
        <v>3</v>
      </c>
    </row>
    <row r="19868" spans="1:3">
      <c r="A19868">
        <v>2017</v>
      </c>
      <c r="B19868">
        <v>2</v>
      </c>
      <c r="C19868">
        <v>3</v>
      </c>
    </row>
    <row r="19869" spans="1:3">
      <c r="A19869">
        <v>2017</v>
      </c>
      <c r="B19869">
        <v>2</v>
      </c>
      <c r="C19869">
        <v>3</v>
      </c>
    </row>
    <row r="19870" spans="1:3">
      <c r="A19870">
        <v>2017</v>
      </c>
      <c r="B19870">
        <v>2</v>
      </c>
      <c r="C19870">
        <v>3</v>
      </c>
    </row>
    <row r="19871" spans="1:3">
      <c r="A19871">
        <v>2017</v>
      </c>
      <c r="B19871">
        <v>2</v>
      </c>
      <c r="C19871">
        <v>3</v>
      </c>
    </row>
    <row r="19872" spans="1:3">
      <c r="A19872">
        <v>2017</v>
      </c>
      <c r="B19872">
        <v>2</v>
      </c>
      <c r="C19872">
        <v>3</v>
      </c>
    </row>
    <row r="19873" spans="1:3">
      <c r="A19873">
        <v>2017</v>
      </c>
      <c r="B19873">
        <v>2</v>
      </c>
      <c r="C19873">
        <v>3</v>
      </c>
    </row>
    <row r="19874" spans="1:3">
      <c r="A19874">
        <v>2017</v>
      </c>
      <c r="B19874">
        <v>2</v>
      </c>
      <c r="C19874">
        <v>3</v>
      </c>
    </row>
    <row r="19875" spans="1:3">
      <c r="A19875">
        <v>2017</v>
      </c>
      <c r="B19875">
        <v>2</v>
      </c>
      <c r="C19875">
        <v>3</v>
      </c>
    </row>
    <row r="19876" spans="1:3">
      <c r="A19876">
        <v>2017</v>
      </c>
      <c r="B19876">
        <v>2</v>
      </c>
      <c r="C19876">
        <v>3</v>
      </c>
    </row>
    <row r="19877" spans="1:3">
      <c r="A19877">
        <v>2017</v>
      </c>
      <c r="B19877">
        <v>2</v>
      </c>
      <c r="C19877">
        <v>3</v>
      </c>
    </row>
    <row r="19878" spans="1:3">
      <c r="A19878">
        <v>2017</v>
      </c>
      <c r="B19878">
        <v>2</v>
      </c>
      <c r="C19878">
        <v>3</v>
      </c>
    </row>
    <row r="19879" spans="1:3">
      <c r="A19879">
        <v>2017</v>
      </c>
      <c r="B19879">
        <v>2</v>
      </c>
      <c r="C19879">
        <v>3</v>
      </c>
    </row>
    <row r="19880" spans="1:3">
      <c r="A19880">
        <v>2017</v>
      </c>
      <c r="B19880">
        <v>2</v>
      </c>
      <c r="C19880">
        <v>3</v>
      </c>
    </row>
    <row r="19881" spans="1:3">
      <c r="A19881">
        <v>2017</v>
      </c>
      <c r="B19881">
        <v>2</v>
      </c>
      <c r="C19881">
        <v>3</v>
      </c>
    </row>
    <row r="19882" spans="1:3">
      <c r="A19882">
        <v>2017</v>
      </c>
      <c r="B19882">
        <v>2</v>
      </c>
      <c r="C19882">
        <v>3</v>
      </c>
    </row>
    <row r="19883" spans="1:3">
      <c r="A19883">
        <v>2017</v>
      </c>
      <c r="B19883">
        <v>2</v>
      </c>
      <c r="C19883">
        <v>3</v>
      </c>
    </row>
    <row r="19884" spans="1:3">
      <c r="A19884">
        <v>2017</v>
      </c>
      <c r="B19884">
        <v>2</v>
      </c>
      <c r="C19884">
        <v>3</v>
      </c>
    </row>
    <row r="19885" spans="1:3">
      <c r="A19885">
        <v>2017</v>
      </c>
      <c r="B19885">
        <v>2</v>
      </c>
      <c r="C19885">
        <v>3</v>
      </c>
    </row>
    <row r="19886" spans="1:3">
      <c r="A19886">
        <v>2017</v>
      </c>
      <c r="B19886">
        <v>2</v>
      </c>
      <c r="C19886">
        <v>3</v>
      </c>
    </row>
    <row r="19887" spans="1:3">
      <c r="A19887">
        <v>2017</v>
      </c>
      <c r="B19887">
        <v>2</v>
      </c>
      <c r="C19887">
        <v>3</v>
      </c>
    </row>
    <row r="19888" spans="1:3">
      <c r="A19888">
        <v>2017</v>
      </c>
      <c r="B19888">
        <v>2</v>
      </c>
      <c r="C19888">
        <v>3</v>
      </c>
    </row>
    <row r="19889" spans="1:3">
      <c r="A19889">
        <v>2017</v>
      </c>
      <c r="B19889">
        <v>2</v>
      </c>
      <c r="C19889">
        <v>3</v>
      </c>
    </row>
    <row r="19890" spans="1:3">
      <c r="A19890">
        <v>2017</v>
      </c>
      <c r="B19890">
        <v>2</v>
      </c>
      <c r="C19890">
        <v>3</v>
      </c>
    </row>
    <row r="19891" spans="1:3">
      <c r="A19891">
        <v>2017</v>
      </c>
      <c r="B19891">
        <v>2</v>
      </c>
      <c r="C19891">
        <v>3</v>
      </c>
    </row>
    <row r="19892" spans="1:3">
      <c r="A19892">
        <v>2017</v>
      </c>
      <c r="B19892">
        <v>2</v>
      </c>
      <c r="C19892">
        <v>3</v>
      </c>
    </row>
    <row r="19893" spans="1:3">
      <c r="A19893">
        <v>2017</v>
      </c>
      <c r="B19893">
        <v>2</v>
      </c>
      <c r="C19893">
        <v>3</v>
      </c>
    </row>
    <row r="19894" spans="1:3">
      <c r="A19894">
        <v>2017</v>
      </c>
      <c r="B19894">
        <v>2</v>
      </c>
      <c r="C19894">
        <v>3</v>
      </c>
    </row>
    <row r="19895" spans="1:3">
      <c r="A19895">
        <v>2017</v>
      </c>
      <c r="B19895">
        <v>2</v>
      </c>
      <c r="C19895">
        <v>3</v>
      </c>
    </row>
    <row r="19896" spans="1:3">
      <c r="A19896">
        <v>2017</v>
      </c>
      <c r="B19896">
        <v>2</v>
      </c>
      <c r="C19896">
        <v>3</v>
      </c>
    </row>
    <row r="19897" spans="1:3">
      <c r="A19897">
        <v>2017</v>
      </c>
      <c r="B19897">
        <v>2</v>
      </c>
      <c r="C19897">
        <v>3</v>
      </c>
    </row>
    <row r="19898" spans="1:3">
      <c r="A19898">
        <v>2017</v>
      </c>
      <c r="B19898">
        <v>2</v>
      </c>
      <c r="C19898">
        <v>3</v>
      </c>
    </row>
    <row r="19899" spans="1:3">
      <c r="A19899">
        <v>2017</v>
      </c>
      <c r="B19899">
        <v>2</v>
      </c>
      <c r="C19899">
        <v>3</v>
      </c>
    </row>
    <row r="19900" spans="1:3">
      <c r="A19900">
        <v>2017</v>
      </c>
      <c r="B19900">
        <v>2</v>
      </c>
      <c r="C19900">
        <v>3</v>
      </c>
    </row>
    <row r="19901" spans="1:3">
      <c r="A19901">
        <v>2017</v>
      </c>
      <c r="B19901">
        <v>2</v>
      </c>
      <c r="C19901">
        <v>3</v>
      </c>
    </row>
    <row r="19902" spans="1:3">
      <c r="A19902">
        <v>2017</v>
      </c>
      <c r="B19902">
        <v>2</v>
      </c>
      <c r="C19902">
        <v>3</v>
      </c>
    </row>
    <row r="19903" spans="1:3">
      <c r="A19903">
        <v>2017</v>
      </c>
      <c r="B19903">
        <v>2</v>
      </c>
      <c r="C19903">
        <v>3</v>
      </c>
    </row>
    <row r="19904" spans="1:3">
      <c r="A19904">
        <v>2017</v>
      </c>
      <c r="B19904">
        <v>2</v>
      </c>
      <c r="C19904">
        <v>3</v>
      </c>
    </row>
    <row r="19905" spans="1:3">
      <c r="A19905">
        <v>2017</v>
      </c>
      <c r="B19905">
        <v>2</v>
      </c>
      <c r="C19905">
        <v>3</v>
      </c>
    </row>
    <row r="19906" spans="1:3">
      <c r="A19906">
        <v>2017</v>
      </c>
      <c r="B19906">
        <v>2</v>
      </c>
      <c r="C19906">
        <v>3</v>
      </c>
    </row>
    <row r="19907" spans="1:3">
      <c r="A19907">
        <v>2017</v>
      </c>
      <c r="B19907">
        <v>2</v>
      </c>
      <c r="C19907">
        <v>3</v>
      </c>
    </row>
    <row r="19908" spans="1:3">
      <c r="A19908">
        <v>2017</v>
      </c>
      <c r="B19908">
        <v>2</v>
      </c>
      <c r="C19908">
        <v>3</v>
      </c>
    </row>
    <row r="19909" spans="1:3">
      <c r="A19909">
        <v>2017</v>
      </c>
      <c r="B19909">
        <v>2</v>
      </c>
      <c r="C19909">
        <v>3</v>
      </c>
    </row>
    <row r="19910" spans="1:3">
      <c r="A19910">
        <v>2017</v>
      </c>
      <c r="B19910">
        <v>2</v>
      </c>
      <c r="C19910">
        <v>3</v>
      </c>
    </row>
    <row r="19911" spans="1:3">
      <c r="A19911">
        <v>2017</v>
      </c>
      <c r="B19911">
        <v>2</v>
      </c>
      <c r="C19911">
        <v>3</v>
      </c>
    </row>
    <row r="19912" spans="1:3">
      <c r="A19912">
        <v>2017</v>
      </c>
      <c r="B19912">
        <v>2</v>
      </c>
      <c r="C19912">
        <v>3</v>
      </c>
    </row>
    <row r="19913" spans="1:3">
      <c r="A19913">
        <v>2017</v>
      </c>
      <c r="B19913">
        <v>2</v>
      </c>
      <c r="C19913">
        <v>3</v>
      </c>
    </row>
    <row r="19914" spans="1:3">
      <c r="A19914">
        <v>2017</v>
      </c>
      <c r="B19914">
        <v>2</v>
      </c>
      <c r="C19914">
        <v>3</v>
      </c>
    </row>
    <row r="19915" spans="1:3">
      <c r="A19915">
        <v>2017</v>
      </c>
      <c r="B19915">
        <v>2</v>
      </c>
      <c r="C19915">
        <v>3</v>
      </c>
    </row>
    <row r="19916" spans="1:3">
      <c r="A19916">
        <v>2017</v>
      </c>
      <c r="B19916">
        <v>2</v>
      </c>
      <c r="C19916">
        <v>3</v>
      </c>
    </row>
    <row r="19917" spans="1:3">
      <c r="A19917">
        <v>2017</v>
      </c>
      <c r="B19917">
        <v>2</v>
      </c>
      <c r="C19917">
        <v>3</v>
      </c>
    </row>
    <row r="19918" spans="1:3">
      <c r="A19918">
        <v>2017</v>
      </c>
      <c r="B19918">
        <v>2</v>
      </c>
      <c r="C19918">
        <v>3</v>
      </c>
    </row>
    <row r="19919" spans="1:3">
      <c r="A19919">
        <v>2017</v>
      </c>
      <c r="B19919">
        <v>2</v>
      </c>
      <c r="C19919">
        <v>3</v>
      </c>
    </row>
    <row r="19920" spans="1:3">
      <c r="A19920">
        <v>2017</v>
      </c>
      <c r="B19920">
        <v>2</v>
      </c>
      <c r="C19920">
        <v>3</v>
      </c>
    </row>
    <row r="19921" spans="1:3">
      <c r="A19921">
        <v>2017</v>
      </c>
      <c r="B19921">
        <v>2</v>
      </c>
      <c r="C19921">
        <v>23</v>
      </c>
    </row>
    <row r="19922" spans="1:3">
      <c r="A19922">
        <v>2017</v>
      </c>
      <c r="B19922">
        <v>2</v>
      </c>
      <c r="C19922">
        <v>23</v>
      </c>
    </row>
    <row r="19923" spans="1:3">
      <c r="A19923">
        <v>2017</v>
      </c>
      <c r="B19923">
        <v>2</v>
      </c>
      <c r="C19923">
        <v>23</v>
      </c>
    </row>
    <row r="19924" spans="1:3">
      <c r="A19924">
        <v>2017</v>
      </c>
      <c r="B19924">
        <v>2</v>
      </c>
      <c r="C19924">
        <v>23</v>
      </c>
    </row>
    <row r="19925" spans="1:3">
      <c r="A19925">
        <v>2017</v>
      </c>
      <c r="B19925">
        <v>2</v>
      </c>
      <c r="C19925">
        <v>23</v>
      </c>
    </row>
    <row r="19926" spans="1:3">
      <c r="A19926">
        <v>2017</v>
      </c>
      <c r="B19926">
        <v>2</v>
      </c>
      <c r="C19926">
        <v>23</v>
      </c>
    </row>
    <row r="19927" spans="1:3">
      <c r="A19927">
        <v>2017</v>
      </c>
      <c r="B19927">
        <v>2</v>
      </c>
      <c r="C19927">
        <v>27</v>
      </c>
    </row>
    <row r="19928" spans="1:3">
      <c r="A19928">
        <v>2017</v>
      </c>
      <c r="B19928">
        <v>2</v>
      </c>
      <c r="C19928">
        <v>27</v>
      </c>
    </row>
    <row r="19929" spans="1:3">
      <c r="A19929">
        <v>2017</v>
      </c>
      <c r="B19929">
        <v>2</v>
      </c>
      <c r="C19929">
        <v>27</v>
      </c>
    </row>
    <row r="19930" spans="1:3">
      <c r="A19930">
        <v>2017</v>
      </c>
      <c r="B19930">
        <v>2</v>
      </c>
      <c r="C19930">
        <v>28</v>
      </c>
    </row>
    <row r="19931" spans="1:3">
      <c r="A19931">
        <v>2017</v>
      </c>
      <c r="B19931">
        <v>2</v>
      </c>
      <c r="C19931">
        <v>28</v>
      </c>
    </row>
    <row r="19932" spans="1:3">
      <c r="A19932">
        <v>2017</v>
      </c>
      <c r="B19932">
        <v>2</v>
      </c>
      <c r="C19932">
        <v>28</v>
      </c>
    </row>
    <row r="19933" spans="1:3">
      <c r="A19933">
        <v>2017</v>
      </c>
      <c r="B19933">
        <v>2</v>
      </c>
      <c r="C19933">
        <v>28</v>
      </c>
    </row>
    <row r="19934" spans="1:3">
      <c r="A19934">
        <v>2017</v>
      </c>
      <c r="B19934">
        <v>2</v>
      </c>
      <c r="C19934">
        <v>28</v>
      </c>
    </row>
    <row r="19935" spans="1:3">
      <c r="A19935">
        <v>2017</v>
      </c>
      <c r="B19935">
        <v>2</v>
      </c>
      <c r="C19935">
        <v>28</v>
      </c>
    </row>
    <row r="19936" spans="1:3">
      <c r="A19936">
        <v>2017</v>
      </c>
      <c r="B19936">
        <v>2</v>
      </c>
      <c r="C19936">
        <v>28</v>
      </c>
    </row>
    <row r="19937" spans="1:3">
      <c r="A19937">
        <v>2017</v>
      </c>
      <c r="B19937">
        <v>2</v>
      </c>
      <c r="C19937">
        <v>28</v>
      </c>
    </row>
    <row r="19938" spans="1:3">
      <c r="A19938">
        <v>2017</v>
      </c>
      <c r="B19938">
        <v>2</v>
      </c>
      <c r="C19938">
        <v>28</v>
      </c>
    </row>
    <row r="19939" spans="1:3">
      <c r="A19939">
        <v>2017</v>
      </c>
      <c r="B19939">
        <v>2</v>
      </c>
      <c r="C19939">
        <v>28</v>
      </c>
    </row>
    <row r="19940" spans="1:3">
      <c r="A19940">
        <v>2017</v>
      </c>
      <c r="B19940">
        <v>2</v>
      </c>
      <c r="C19940">
        <v>28</v>
      </c>
    </row>
    <row r="19941" spans="1:3">
      <c r="A19941">
        <v>2017</v>
      </c>
      <c r="B19941">
        <v>2</v>
      </c>
      <c r="C19941">
        <v>28</v>
      </c>
    </row>
    <row r="19942" spans="1:3">
      <c r="A19942">
        <v>2017</v>
      </c>
      <c r="B19942">
        <v>2</v>
      </c>
      <c r="C19942">
        <v>28</v>
      </c>
    </row>
    <row r="19943" spans="1:3">
      <c r="A19943">
        <v>2017</v>
      </c>
      <c r="B19943">
        <v>2</v>
      </c>
      <c r="C19943">
        <v>28</v>
      </c>
    </row>
    <row r="19944" spans="1:3">
      <c r="A19944">
        <v>2017</v>
      </c>
      <c r="B19944">
        <v>2</v>
      </c>
      <c r="C19944">
        <v>28</v>
      </c>
    </row>
    <row r="19945" spans="1:3">
      <c r="A19945">
        <v>2017</v>
      </c>
      <c r="B19945">
        <v>2</v>
      </c>
      <c r="C19945">
        <v>28</v>
      </c>
    </row>
    <row r="19946" spans="1:3">
      <c r="A19946">
        <v>2017</v>
      </c>
      <c r="B19946">
        <v>2</v>
      </c>
      <c r="C19946">
        <v>28</v>
      </c>
    </row>
    <row r="19947" spans="1:3">
      <c r="A19947">
        <v>2017</v>
      </c>
      <c r="B19947">
        <v>2</v>
      </c>
      <c r="C19947">
        <v>28</v>
      </c>
    </row>
    <row r="19948" spans="1:3">
      <c r="A19948">
        <v>2017</v>
      </c>
      <c r="B19948">
        <v>2</v>
      </c>
      <c r="C19948">
        <v>28</v>
      </c>
    </row>
    <row r="19949" spans="1:3">
      <c r="A19949">
        <v>2017</v>
      </c>
      <c r="B19949">
        <v>2</v>
      </c>
      <c r="C19949">
        <v>28</v>
      </c>
    </row>
    <row r="19950" spans="1:3">
      <c r="A19950">
        <v>2017</v>
      </c>
      <c r="B19950">
        <v>2</v>
      </c>
      <c r="C19950">
        <v>28</v>
      </c>
    </row>
    <row r="19951" spans="1:3">
      <c r="A19951">
        <v>2017</v>
      </c>
      <c r="B19951">
        <v>2</v>
      </c>
      <c r="C19951">
        <v>28</v>
      </c>
    </row>
    <row r="19952" spans="1:3">
      <c r="A19952">
        <v>2017</v>
      </c>
      <c r="B19952">
        <v>2</v>
      </c>
      <c r="C19952">
        <v>28</v>
      </c>
    </row>
    <row r="19953" spans="1:3">
      <c r="A19953">
        <v>2017</v>
      </c>
      <c r="B19953">
        <v>2</v>
      </c>
      <c r="C19953">
        <v>28</v>
      </c>
    </row>
    <row r="19954" spans="1:3">
      <c r="A19954">
        <v>2017</v>
      </c>
      <c r="B19954">
        <v>2</v>
      </c>
      <c r="C19954">
        <v>28</v>
      </c>
    </row>
    <row r="19955" spans="1:3">
      <c r="A19955">
        <v>2017</v>
      </c>
      <c r="B19955">
        <v>2</v>
      </c>
      <c r="C19955">
        <v>28</v>
      </c>
    </row>
    <row r="19956" spans="1:3">
      <c r="A19956">
        <v>2017</v>
      </c>
      <c r="B19956">
        <v>2</v>
      </c>
      <c r="C19956">
        <v>28</v>
      </c>
    </row>
    <row r="19957" spans="1:3">
      <c r="A19957">
        <v>2017</v>
      </c>
      <c r="B19957">
        <v>2</v>
      </c>
      <c r="C19957">
        <v>28</v>
      </c>
    </row>
    <row r="19958" spans="1:3">
      <c r="A19958">
        <v>2017</v>
      </c>
      <c r="B19958">
        <v>2</v>
      </c>
      <c r="C19958">
        <v>28</v>
      </c>
    </row>
    <row r="19959" spans="1:3">
      <c r="A19959">
        <v>2017</v>
      </c>
      <c r="B19959">
        <v>2</v>
      </c>
      <c r="C19959">
        <v>28</v>
      </c>
    </row>
    <row r="19960" spans="1:3">
      <c r="A19960">
        <v>2017</v>
      </c>
      <c r="B19960">
        <v>2</v>
      </c>
      <c r="C19960">
        <v>28</v>
      </c>
    </row>
    <row r="19961" spans="1:3">
      <c r="A19961">
        <v>2017</v>
      </c>
      <c r="B19961">
        <v>2</v>
      </c>
      <c r="C19961">
        <v>28</v>
      </c>
    </row>
    <row r="19962" spans="1:3">
      <c r="A19962">
        <v>2017</v>
      </c>
      <c r="B19962">
        <v>2</v>
      </c>
      <c r="C19962">
        <v>28</v>
      </c>
    </row>
    <row r="19963" spans="1:3">
      <c r="A19963">
        <v>2017</v>
      </c>
      <c r="B19963">
        <v>2</v>
      </c>
      <c r="C19963">
        <v>28</v>
      </c>
    </row>
    <row r="19964" spans="1:3">
      <c r="A19964">
        <v>2017</v>
      </c>
      <c r="B19964">
        <v>2</v>
      </c>
      <c r="C19964">
        <v>28</v>
      </c>
    </row>
    <row r="19965" spans="1:3">
      <c r="A19965">
        <v>2017</v>
      </c>
      <c r="B19965">
        <v>2</v>
      </c>
      <c r="C19965">
        <v>28</v>
      </c>
    </row>
    <row r="19966" spans="1:3">
      <c r="A19966">
        <v>2017</v>
      </c>
      <c r="B19966">
        <v>2</v>
      </c>
      <c r="C19966">
        <v>28</v>
      </c>
    </row>
    <row r="19967" spans="1:3">
      <c r="A19967">
        <v>2017</v>
      </c>
      <c r="B19967">
        <v>2</v>
      </c>
      <c r="C19967">
        <v>28</v>
      </c>
    </row>
    <row r="19968" spans="1:3">
      <c r="A19968">
        <v>2017</v>
      </c>
      <c r="B19968">
        <v>2</v>
      </c>
      <c r="C19968">
        <v>28</v>
      </c>
    </row>
    <row r="19969" spans="1:3">
      <c r="A19969">
        <v>2017</v>
      </c>
      <c r="B19969">
        <v>2</v>
      </c>
      <c r="C19969">
        <v>28</v>
      </c>
    </row>
    <row r="19970" spans="1:3">
      <c r="A19970">
        <v>2017</v>
      </c>
      <c r="B19970">
        <v>2</v>
      </c>
      <c r="C19970">
        <v>28</v>
      </c>
    </row>
    <row r="19971" spans="1:3">
      <c r="A19971">
        <v>2017</v>
      </c>
      <c r="B19971">
        <v>2</v>
      </c>
      <c r="C19971">
        <v>28</v>
      </c>
    </row>
    <row r="19972" spans="1:3">
      <c r="A19972">
        <v>2017</v>
      </c>
      <c r="B19972">
        <v>2</v>
      </c>
      <c r="C19972">
        <v>28</v>
      </c>
    </row>
    <row r="19973" spans="1:3">
      <c r="A19973">
        <v>2017</v>
      </c>
      <c r="B19973">
        <v>2</v>
      </c>
      <c r="C19973">
        <v>28</v>
      </c>
    </row>
    <row r="19974" spans="1:3">
      <c r="A19974">
        <v>2017</v>
      </c>
      <c r="B19974">
        <v>2</v>
      </c>
      <c r="C19974">
        <v>28</v>
      </c>
    </row>
    <row r="19975" spans="1:3">
      <c r="A19975">
        <v>2017</v>
      </c>
      <c r="B19975">
        <v>2</v>
      </c>
      <c r="C19975">
        <v>28</v>
      </c>
    </row>
    <row r="19976" spans="1:3">
      <c r="A19976">
        <v>2017</v>
      </c>
      <c r="B19976">
        <v>2</v>
      </c>
      <c r="C19976">
        <v>28</v>
      </c>
    </row>
    <row r="19977" spans="1:3">
      <c r="A19977">
        <v>2017</v>
      </c>
      <c r="B19977">
        <v>2</v>
      </c>
      <c r="C19977">
        <v>28</v>
      </c>
    </row>
    <row r="19978" spans="1:3">
      <c r="A19978">
        <v>2017</v>
      </c>
      <c r="B19978">
        <v>2</v>
      </c>
      <c r="C19978">
        <v>28</v>
      </c>
    </row>
    <row r="19979" spans="1:3">
      <c r="A19979">
        <v>2017</v>
      </c>
      <c r="B19979">
        <v>2</v>
      </c>
      <c r="C19979">
        <v>28</v>
      </c>
    </row>
    <row r="19980" spans="1:3">
      <c r="A19980">
        <v>2017</v>
      </c>
      <c r="B19980">
        <v>2</v>
      </c>
      <c r="C19980">
        <v>28</v>
      </c>
    </row>
    <row r="19981" spans="1:3">
      <c r="A19981">
        <v>2017</v>
      </c>
      <c r="B19981">
        <v>2</v>
      </c>
      <c r="C19981">
        <v>28</v>
      </c>
    </row>
    <row r="19982" spans="1:3">
      <c r="A19982">
        <v>2017</v>
      </c>
      <c r="B19982">
        <v>2</v>
      </c>
      <c r="C19982">
        <v>28</v>
      </c>
    </row>
    <row r="19983" spans="1:3">
      <c r="A19983">
        <v>2017</v>
      </c>
      <c r="B19983">
        <v>2</v>
      </c>
      <c r="C19983">
        <v>28</v>
      </c>
    </row>
    <row r="19984" spans="1:3">
      <c r="A19984">
        <v>2017</v>
      </c>
      <c r="B19984">
        <v>2</v>
      </c>
      <c r="C19984">
        <v>28</v>
      </c>
    </row>
    <row r="19985" spans="1:3">
      <c r="A19985">
        <v>2017</v>
      </c>
      <c r="B19985">
        <v>2</v>
      </c>
      <c r="C19985">
        <v>28</v>
      </c>
    </row>
    <row r="19986" spans="1:3">
      <c r="A19986">
        <v>2017</v>
      </c>
      <c r="B19986">
        <v>2</v>
      </c>
      <c r="C19986">
        <v>28</v>
      </c>
    </row>
    <row r="19987" spans="1:3">
      <c r="A19987">
        <v>2017</v>
      </c>
      <c r="B19987">
        <v>2</v>
      </c>
      <c r="C19987">
        <v>28</v>
      </c>
    </row>
    <row r="19988" spans="1:3">
      <c r="A19988">
        <v>2017</v>
      </c>
      <c r="B19988">
        <v>2</v>
      </c>
      <c r="C19988">
        <v>28</v>
      </c>
    </row>
    <row r="19989" spans="1:3">
      <c r="A19989">
        <v>2017</v>
      </c>
      <c r="B19989">
        <v>2</v>
      </c>
      <c r="C19989">
        <v>28</v>
      </c>
    </row>
    <row r="19990" spans="1:3">
      <c r="A19990">
        <v>2017</v>
      </c>
      <c r="B19990">
        <v>2</v>
      </c>
      <c r="C19990">
        <v>28</v>
      </c>
    </row>
    <row r="19991" spans="1:3">
      <c r="A19991">
        <v>2017</v>
      </c>
      <c r="B19991">
        <v>2</v>
      </c>
      <c r="C19991">
        <v>28</v>
      </c>
    </row>
    <row r="19992" spans="1:3">
      <c r="A19992">
        <v>2017</v>
      </c>
      <c r="B19992">
        <v>2</v>
      </c>
      <c r="C19992">
        <v>28</v>
      </c>
    </row>
    <row r="19993" spans="1:3">
      <c r="A19993">
        <v>2017</v>
      </c>
      <c r="B19993">
        <v>2</v>
      </c>
      <c r="C19993">
        <v>28</v>
      </c>
    </row>
    <row r="19994" spans="1:3">
      <c r="A19994">
        <v>2017</v>
      </c>
      <c r="B19994">
        <v>2</v>
      </c>
      <c r="C19994">
        <v>28</v>
      </c>
    </row>
    <row r="19995" spans="1:3">
      <c r="A19995">
        <v>2017</v>
      </c>
      <c r="B19995">
        <v>2</v>
      </c>
      <c r="C19995">
        <v>28</v>
      </c>
    </row>
    <row r="19996" spans="1:3">
      <c r="A19996">
        <v>2017</v>
      </c>
      <c r="B19996">
        <v>2</v>
      </c>
      <c r="C19996">
        <v>28</v>
      </c>
    </row>
    <row r="19997" spans="1:3">
      <c r="A19997">
        <v>2017</v>
      </c>
      <c r="B19997">
        <v>2</v>
      </c>
      <c r="C19997">
        <v>28</v>
      </c>
    </row>
    <row r="19998" spans="1:3">
      <c r="A19998">
        <v>2017</v>
      </c>
      <c r="B19998">
        <v>2</v>
      </c>
      <c r="C19998">
        <v>28</v>
      </c>
    </row>
    <row r="19999" spans="1:3">
      <c r="A19999">
        <v>2017</v>
      </c>
      <c r="B19999">
        <v>2</v>
      </c>
      <c r="C19999">
        <v>28</v>
      </c>
    </row>
    <row r="20000" spans="1:3">
      <c r="A20000">
        <v>2017</v>
      </c>
      <c r="B20000">
        <v>2</v>
      </c>
      <c r="C20000">
        <v>28</v>
      </c>
    </row>
    <row r="20001" spans="1:3">
      <c r="A20001">
        <v>2017</v>
      </c>
      <c r="B20001">
        <v>2</v>
      </c>
      <c r="C20001">
        <v>28</v>
      </c>
    </row>
    <row r="20002" spans="1:3">
      <c r="A20002">
        <v>2017</v>
      </c>
      <c r="B20002">
        <v>2</v>
      </c>
      <c r="C20002">
        <v>28</v>
      </c>
    </row>
    <row r="20003" spans="1:3">
      <c r="A20003">
        <v>2017</v>
      </c>
      <c r="B20003">
        <v>2</v>
      </c>
      <c r="C20003">
        <v>28</v>
      </c>
    </row>
    <row r="20004" spans="1:3">
      <c r="A20004">
        <v>2017</v>
      </c>
      <c r="B20004">
        <v>2</v>
      </c>
      <c r="C20004">
        <v>28</v>
      </c>
    </row>
    <row r="20005" spans="1:3">
      <c r="A20005">
        <v>2017</v>
      </c>
      <c r="B20005">
        <v>2</v>
      </c>
      <c r="C20005">
        <v>28</v>
      </c>
    </row>
    <row r="20006" spans="1:3">
      <c r="A20006">
        <v>2017</v>
      </c>
      <c r="B20006">
        <v>2</v>
      </c>
      <c r="C20006">
        <v>28</v>
      </c>
    </row>
    <row r="20007" spans="1:3">
      <c r="A20007">
        <v>2017</v>
      </c>
      <c r="B20007">
        <v>2</v>
      </c>
      <c r="C20007">
        <v>28</v>
      </c>
    </row>
    <row r="20008" spans="1:3">
      <c r="A20008">
        <v>2017</v>
      </c>
      <c r="B20008">
        <v>2</v>
      </c>
      <c r="C20008">
        <v>28</v>
      </c>
    </row>
    <row r="20009" spans="1:3">
      <c r="A20009">
        <v>2017</v>
      </c>
      <c r="B20009">
        <v>2</v>
      </c>
      <c r="C20009">
        <v>28</v>
      </c>
    </row>
    <row r="20010" spans="1:3">
      <c r="A20010">
        <v>2017</v>
      </c>
      <c r="B20010">
        <v>2</v>
      </c>
      <c r="C20010">
        <v>28</v>
      </c>
    </row>
    <row r="20011" spans="1:3">
      <c r="A20011">
        <v>2017</v>
      </c>
      <c r="B20011">
        <v>2</v>
      </c>
      <c r="C20011">
        <v>28</v>
      </c>
    </row>
    <row r="20012" spans="1:3">
      <c r="A20012">
        <v>2017</v>
      </c>
      <c r="B20012">
        <v>2</v>
      </c>
      <c r="C20012">
        <v>28</v>
      </c>
    </row>
    <row r="20013" spans="1:3">
      <c r="A20013">
        <v>2017</v>
      </c>
      <c r="B20013">
        <v>2</v>
      </c>
      <c r="C20013">
        <v>28</v>
      </c>
    </row>
    <row r="20014" spans="1:3">
      <c r="A20014">
        <v>2017</v>
      </c>
      <c r="B20014">
        <v>2</v>
      </c>
      <c r="C20014">
        <v>28</v>
      </c>
    </row>
    <row r="20015" spans="1:3">
      <c r="A20015">
        <v>2017</v>
      </c>
      <c r="B20015">
        <v>2</v>
      </c>
      <c r="C20015">
        <v>28</v>
      </c>
    </row>
    <row r="20016" spans="1:3">
      <c r="A20016">
        <v>2017</v>
      </c>
      <c r="B20016">
        <v>2</v>
      </c>
      <c r="C20016">
        <v>28</v>
      </c>
    </row>
    <row r="20017" spans="1:3">
      <c r="A20017">
        <v>2017</v>
      </c>
      <c r="B20017">
        <v>2</v>
      </c>
      <c r="C20017">
        <v>28</v>
      </c>
    </row>
    <row r="20018" spans="1:3">
      <c r="A20018">
        <v>2017</v>
      </c>
      <c r="B20018">
        <v>2</v>
      </c>
      <c r="C20018">
        <v>28</v>
      </c>
    </row>
    <row r="20019" spans="1:3">
      <c r="A20019">
        <v>2017</v>
      </c>
      <c r="B20019">
        <v>2</v>
      </c>
      <c r="C20019">
        <v>28</v>
      </c>
    </row>
    <row r="20020" spans="1:3">
      <c r="A20020">
        <v>2017</v>
      </c>
      <c r="B20020">
        <v>2</v>
      </c>
      <c r="C20020">
        <v>28</v>
      </c>
    </row>
    <row r="20021" spans="1:3">
      <c r="A20021">
        <v>2017</v>
      </c>
      <c r="B20021">
        <v>2</v>
      </c>
      <c r="C20021">
        <v>28</v>
      </c>
    </row>
    <row r="20022" spans="1:3">
      <c r="A20022">
        <v>2017</v>
      </c>
      <c r="B20022">
        <v>2</v>
      </c>
      <c r="C20022">
        <v>28</v>
      </c>
    </row>
    <row r="20023" spans="1:3">
      <c r="A20023">
        <v>2017</v>
      </c>
      <c r="B20023">
        <v>2</v>
      </c>
      <c r="C20023">
        <v>28</v>
      </c>
    </row>
    <row r="20024" spans="1:3">
      <c r="A20024">
        <v>2017</v>
      </c>
      <c r="B20024">
        <v>2</v>
      </c>
      <c r="C20024">
        <v>28</v>
      </c>
    </row>
    <row r="20025" spans="1:3">
      <c r="A20025">
        <v>2017</v>
      </c>
      <c r="B20025">
        <v>2</v>
      </c>
      <c r="C20025">
        <v>28</v>
      </c>
    </row>
    <row r="20026" spans="1:3">
      <c r="A20026">
        <v>2017</v>
      </c>
      <c r="B20026">
        <v>2</v>
      </c>
      <c r="C20026">
        <v>28</v>
      </c>
    </row>
    <row r="20027" spans="1:3">
      <c r="A20027">
        <v>2017</v>
      </c>
      <c r="B20027">
        <v>2</v>
      </c>
      <c r="C20027">
        <v>28</v>
      </c>
    </row>
    <row r="20028" spans="1:3">
      <c r="A20028">
        <v>2017</v>
      </c>
      <c r="B20028">
        <v>2</v>
      </c>
      <c r="C20028">
        <v>28</v>
      </c>
    </row>
    <row r="20029" spans="1:3">
      <c r="A20029">
        <v>2017</v>
      </c>
      <c r="B20029">
        <v>2</v>
      </c>
      <c r="C20029">
        <v>28</v>
      </c>
    </row>
    <row r="20030" spans="1:3">
      <c r="A20030">
        <v>2017</v>
      </c>
      <c r="B20030">
        <v>2</v>
      </c>
      <c r="C20030">
        <v>28</v>
      </c>
    </row>
    <row r="20031" spans="1:3">
      <c r="A20031">
        <v>2017</v>
      </c>
      <c r="B20031">
        <v>2</v>
      </c>
      <c r="C20031">
        <v>28</v>
      </c>
    </row>
    <row r="20032" spans="1:3">
      <c r="A20032">
        <v>2017</v>
      </c>
      <c r="B20032">
        <v>2</v>
      </c>
      <c r="C20032">
        <v>6</v>
      </c>
    </row>
    <row r="20033" spans="1:3">
      <c r="A20033">
        <v>2017</v>
      </c>
      <c r="B20033">
        <v>2</v>
      </c>
      <c r="C20033">
        <v>6</v>
      </c>
    </row>
    <row r="20034" spans="1:3">
      <c r="A20034">
        <v>2017</v>
      </c>
      <c r="B20034">
        <v>1</v>
      </c>
      <c r="C20034">
        <v>26</v>
      </c>
    </row>
    <row r="20035" spans="1:3">
      <c r="A20035">
        <v>2017</v>
      </c>
      <c r="B20035">
        <v>1</v>
      </c>
      <c r="C20035">
        <v>26</v>
      </c>
    </row>
    <row r="20036" spans="1:3">
      <c r="A20036">
        <v>2017</v>
      </c>
      <c r="B20036">
        <v>2</v>
      </c>
      <c r="C20036">
        <v>6</v>
      </c>
    </row>
    <row r="20037" spans="1:3">
      <c r="A20037">
        <v>2017</v>
      </c>
      <c r="B20037">
        <v>2</v>
      </c>
      <c r="C20037">
        <v>6</v>
      </c>
    </row>
    <row r="20038" spans="1:3">
      <c r="A20038">
        <v>2017</v>
      </c>
      <c r="B20038">
        <v>2</v>
      </c>
      <c r="C20038">
        <v>7</v>
      </c>
    </row>
    <row r="20039" spans="1:3">
      <c r="A20039">
        <v>2017</v>
      </c>
      <c r="B20039">
        <v>2</v>
      </c>
      <c r="C20039">
        <v>7</v>
      </c>
    </row>
    <row r="20040" spans="1:3">
      <c r="A20040">
        <v>2017</v>
      </c>
      <c r="B20040">
        <v>2</v>
      </c>
      <c r="C20040">
        <v>8</v>
      </c>
    </row>
    <row r="20041" spans="1:3">
      <c r="A20041">
        <v>2017</v>
      </c>
      <c r="B20041">
        <v>2</v>
      </c>
      <c r="C20041">
        <v>8</v>
      </c>
    </row>
    <row r="20042" spans="1:3">
      <c r="A20042">
        <v>2017</v>
      </c>
      <c r="B20042">
        <v>2</v>
      </c>
      <c r="C20042">
        <v>17</v>
      </c>
    </row>
    <row r="20043" spans="1:3">
      <c r="A20043">
        <v>2017</v>
      </c>
      <c r="B20043">
        <v>2</v>
      </c>
      <c r="C20043">
        <v>17</v>
      </c>
    </row>
    <row r="20044" spans="1:3">
      <c r="A20044">
        <v>2017</v>
      </c>
      <c r="B20044">
        <v>2</v>
      </c>
      <c r="C20044">
        <v>17</v>
      </c>
    </row>
    <row r="20045" spans="1:3">
      <c r="A20045">
        <v>2017</v>
      </c>
      <c r="B20045">
        <v>2</v>
      </c>
      <c r="C20045">
        <v>17</v>
      </c>
    </row>
    <row r="20046" spans="1:3">
      <c r="A20046">
        <v>2017</v>
      </c>
      <c r="B20046">
        <v>2</v>
      </c>
      <c r="C20046">
        <v>17</v>
      </c>
    </row>
    <row r="20047" spans="1:3">
      <c r="A20047">
        <v>2017</v>
      </c>
      <c r="B20047">
        <v>2</v>
      </c>
      <c r="C20047">
        <v>17</v>
      </c>
    </row>
    <row r="20048" spans="1:3">
      <c r="A20048">
        <v>2017</v>
      </c>
      <c r="B20048">
        <v>2</v>
      </c>
      <c r="C20048">
        <v>17</v>
      </c>
    </row>
    <row r="20049" spans="1:3">
      <c r="A20049">
        <v>2017</v>
      </c>
      <c r="B20049">
        <v>2</v>
      </c>
      <c r="C20049">
        <v>17</v>
      </c>
    </row>
    <row r="20050" spans="1:3">
      <c r="A20050">
        <v>2017</v>
      </c>
      <c r="B20050">
        <v>2</v>
      </c>
      <c r="C20050">
        <v>17</v>
      </c>
    </row>
    <row r="20051" spans="1:3">
      <c r="A20051">
        <v>2017</v>
      </c>
      <c r="B20051">
        <v>2</v>
      </c>
      <c r="C20051">
        <v>17</v>
      </c>
    </row>
    <row r="20052" spans="1:3">
      <c r="A20052">
        <v>2017</v>
      </c>
      <c r="B20052">
        <v>2</v>
      </c>
      <c r="C20052">
        <v>17</v>
      </c>
    </row>
    <row r="20053" spans="1:3">
      <c r="A20053">
        <v>2017</v>
      </c>
      <c r="B20053">
        <v>2</v>
      </c>
      <c r="C20053">
        <v>17</v>
      </c>
    </row>
    <row r="20054" spans="1:3">
      <c r="A20054">
        <v>2017</v>
      </c>
      <c r="B20054">
        <v>2</v>
      </c>
      <c r="C20054">
        <v>17</v>
      </c>
    </row>
    <row r="20055" spans="1:3">
      <c r="A20055">
        <v>2017</v>
      </c>
      <c r="B20055">
        <v>2</v>
      </c>
      <c r="C20055">
        <v>17</v>
      </c>
    </row>
    <row r="20056" spans="1:3">
      <c r="A20056">
        <v>2017</v>
      </c>
      <c r="B20056">
        <v>2</v>
      </c>
      <c r="C20056">
        <v>17</v>
      </c>
    </row>
    <row r="20057" spans="1:3">
      <c r="A20057">
        <v>2017</v>
      </c>
      <c r="B20057">
        <v>2</v>
      </c>
      <c r="C20057">
        <v>17</v>
      </c>
    </row>
    <row r="20058" spans="1:3">
      <c r="A20058">
        <v>2017</v>
      </c>
      <c r="B20058">
        <v>2</v>
      </c>
      <c r="C20058">
        <v>17</v>
      </c>
    </row>
    <row r="20059" spans="1:3">
      <c r="A20059">
        <v>2017</v>
      </c>
      <c r="B20059">
        <v>2</v>
      </c>
      <c r="C20059">
        <v>17</v>
      </c>
    </row>
    <row r="20060" spans="1:3">
      <c r="A20060">
        <v>2017</v>
      </c>
      <c r="B20060">
        <v>2</v>
      </c>
      <c r="C20060">
        <v>17</v>
      </c>
    </row>
    <row r="20061" spans="1:3">
      <c r="A20061">
        <v>2017</v>
      </c>
      <c r="B20061">
        <v>2</v>
      </c>
      <c r="C20061">
        <v>17</v>
      </c>
    </row>
    <row r="20062" spans="1:3">
      <c r="A20062">
        <v>2017</v>
      </c>
      <c r="B20062">
        <v>2</v>
      </c>
      <c r="C20062">
        <v>17</v>
      </c>
    </row>
    <row r="20063" spans="1:3">
      <c r="A20063">
        <v>2017</v>
      </c>
      <c r="B20063">
        <v>2</v>
      </c>
      <c r="C20063">
        <v>17</v>
      </c>
    </row>
    <row r="20064" spans="1:3">
      <c r="A20064">
        <v>2017</v>
      </c>
      <c r="B20064">
        <v>2</v>
      </c>
      <c r="C20064">
        <v>17</v>
      </c>
    </row>
    <row r="20065" spans="1:3">
      <c r="A20065">
        <v>2017</v>
      </c>
      <c r="B20065">
        <v>2</v>
      </c>
      <c r="C20065">
        <v>17</v>
      </c>
    </row>
    <row r="20066" spans="1:3">
      <c r="A20066">
        <v>2017</v>
      </c>
      <c r="B20066">
        <v>2</v>
      </c>
      <c r="C20066">
        <v>17</v>
      </c>
    </row>
    <row r="20067" spans="1:3">
      <c r="A20067">
        <v>2017</v>
      </c>
      <c r="B20067">
        <v>2</v>
      </c>
      <c r="C20067">
        <v>17</v>
      </c>
    </row>
    <row r="20068" spans="1:3">
      <c r="A20068">
        <v>2017</v>
      </c>
      <c r="B20068">
        <v>2</v>
      </c>
      <c r="C20068">
        <v>27</v>
      </c>
    </row>
    <row r="20069" spans="1:3">
      <c r="A20069">
        <v>2017</v>
      </c>
      <c r="B20069">
        <v>2</v>
      </c>
      <c r="C20069">
        <v>27</v>
      </c>
    </row>
    <row r="20070" spans="1:3">
      <c r="A20070">
        <v>2017</v>
      </c>
      <c r="B20070">
        <v>2</v>
      </c>
      <c r="C20070">
        <v>27</v>
      </c>
    </row>
    <row r="20071" spans="1:3">
      <c r="A20071">
        <v>2017</v>
      </c>
      <c r="B20071">
        <v>2</v>
      </c>
      <c r="C20071">
        <v>27</v>
      </c>
    </row>
    <row r="20072" spans="1:3">
      <c r="A20072">
        <v>2017</v>
      </c>
      <c r="B20072">
        <v>1</v>
      </c>
      <c r="C20072">
        <v>24</v>
      </c>
    </row>
    <row r="20073" spans="1:3">
      <c r="A20073">
        <v>2017</v>
      </c>
      <c r="B20073">
        <v>1</v>
      </c>
      <c r="C20073">
        <v>24</v>
      </c>
    </row>
    <row r="20074" spans="1:3">
      <c r="A20074">
        <v>2017</v>
      </c>
      <c r="B20074">
        <v>1</v>
      </c>
      <c r="C20074">
        <v>24</v>
      </c>
    </row>
    <row r="20075" spans="1:3">
      <c r="A20075">
        <v>2017</v>
      </c>
      <c r="B20075">
        <v>1</v>
      </c>
      <c r="C20075">
        <v>24</v>
      </c>
    </row>
    <row r="20076" spans="1:3">
      <c r="A20076">
        <v>2017</v>
      </c>
      <c r="B20076">
        <v>2</v>
      </c>
      <c r="C20076">
        <v>7</v>
      </c>
    </row>
    <row r="20077" spans="1:3">
      <c r="A20077">
        <v>2017</v>
      </c>
      <c r="B20077">
        <v>2</v>
      </c>
      <c r="C20077">
        <v>7</v>
      </c>
    </row>
    <row r="20078" spans="1:3">
      <c r="A20078">
        <v>2017</v>
      </c>
      <c r="B20078">
        <v>2</v>
      </c>
      <c r="C20078">
        <v>8</v>
      </c>
    </row>
    <row r="20079" spans="1:3">
      <c r="A20079">
        <v>2017</v>
      </c>
      <c r="B20079">
        <v>2</v>
      </c>
      <c r="C20079">
        <v>8</v>
      </c>
    </row>
    <row r="20080" spans="1:3">
      <c r="A20080">
        <v>2017</v>
      </c>
      <c r="B20080">
        <v>2</v>
      </c>
      <c r="C20080">
        <v>8</v>
      </c>
    </row>
    <row r="20081" spans="1:3">
      <c r="A20081">
        <v>2017</v>
      </c>
      <c r="B20081">
        <v>2</v>
      </c>
      <c r="C20081">
        <v>8</v>
      </c>
    </row>
    <row r="20082" spans="1:3">
      <c r="A20082">
        <v>2017</v>
      </c>
      <c r="B20082">
        <v>2</v>
      </c>
      <c r="C20082">
        <v>8</v>
      </c>
    </row>
    <row r="20083" spans="1:3">
      <c r="A20083">
        <v>2017</v>
      </c>
      <c r="B20083">
        <v>2</v>
      </c>
      <c r="C20083">
        <v>8</v>
      </c>
    </row>
    <row r="20084" spans="1:3">
      <c r="A20084">
        <v>2017</v>
      </c>
      <c r="B20084">
        <v>2</v>
      </c>
      <c r="C20084">
        <v>8</v>
      </c>
    </row>
    <row r="20085" spans="1:3">
      <c r="A20085">
        <v>2017</v>
      </c>
      <c r="B20085">
        <v>2</v>
      </c>
      <c r="C20085">
        <v>8</v>
      </c>
    </row>
    <row r="20086" spans="1:3">
      <c r="A20086">
        <v>2017</v>
      </c>
      <c r="B20086">
        <v>2</v>
      </c>
      <c r="C20086">
        <v>8</v>
      </c>
    </row>
    <row r="20087" spans="1:3">
      <c r="A20087">
        <v>2017</v>
      </c>
      <c r="B20087">
        <v>2</v>
      </c>
      <c r="C20087">
        <v>8</v>
      </c>
    </row>
    <row r="20088" spans="1:3">
      <c r="A20088">
        <v>2017</v>
      </c>
      <c r="B20088">
        <v>2</v>
      </c>
      <c r="C20088">
        <v>8</v>
      </c>
    </row>
    <row r="20089" spans="1:3">
      <c r="A20089">
        <v>2017</v>
      </c>
      <c r="B20089">
        <v>2</v>
      </c>
      <c r="C20089">
        <v>23</v>
      </c>
    </row>
    <row r="20090" spans="1:3">
      <c r="A20090">
        <v>2017</v>
      </c>
      <c r="B20090">
        <v>2</v>
      </c>
      <c r="C20090">
        <v>23</v>
      </c>
    </row>
    <row r="20091" spans="1:3">
      <c r="A20091">
        <v>2017</v>
      </c>
      <c r="B20091">
        <v>2</v>
      </c>
      <c r="C20091">
        <v>23</v>
      </c>
    </row>
    <row r="20092" spans="1:3">
      <c r="A20092">
        <v>2017</v>
      </c>
      <c r="B20092">
        <v>2</v>
      </c>
      <c r="C20092">
        <v>23</v>
      </c>
    </row>
    <row r="20093" spans="1:3">
      <c r="A20093">
        <v>2017</v>
      </c>
      <c r="B20093">
        <v>2</v>
      </c>
      <c r="C20093">
        <v>23</v>
      </c>
    </row>
    <row r="20094" spans="1:3">
      <c r="A20094">
        <v>2017</v>
      </c>
      <c r="B20094">
        <v>2</v>
      </c>
      <c r="C20094">
        <v>23</v>
      </c>
    </row>
    <row r="20095" spans="1:3">
      <c r="A20095">
        <v>2017</v>
      </c>
      <c r="B20095">
        <v>2</v>
      </c>
      <c r="C20095">
        <v>23</v>
      </c>
    </row>
    <row r="20096" spans="1:3">
      <c r="A20096">
        <v>2017</v>
      </c>
      <c r="B20096">
        <v>2</v>
      </c>
      <c r="C20096">
        <v>23</v>
      </c>
    </row>
    <row r="20097" spans="1:3">
      <c r="A20097">
        <v>2017</v>
      </c>
      <c r="B20097">
        <v>2</v>
      </c>
      <c r="C20097">
        <v>23</v>
      </c>
    </row>
    <row r="20098" spans="1:3">
      <c r="A20098">
        <v>2017</v>
      </c>
      <c r="B20098">
        <v>2</v>
      </c>
      <c r="C20098">
        <v>23</v>
      </c>
    </row>
    <row r="20099" spans="1:3">
      <c r="A20099">
        <v>2017</v>
      </c>
      <c r="B20099">
        <v>2</v>
      </c>
      <c r="C20099">
        <v>23</v>
      </c>
    </row>
    <row r="20100" spans="1:3">
      <c r="A20100">
        <v>2017</v>
      </c>
      <c r="B20100">
        <v>2</v>
      </c>
      <c r="C20100">
        <v>23</v>
      </c>
    </row>
    <row r="20101" spans="1:3">
      <c r="A20101">
        <v>2017</v>
      </c>
      <c r="B20101">
        <v>2</v>
      </c>
      <c r="C20101">
        <v>23</v>
      </c>
    </row>
    <row r="20102" spans="1:3">
      <c r="A20102">
        <v>2017</v>
      </c>
      <c r="B20102">
        <v>2</v>
      </c>
      <c r="C20102">
        <v>23</v>
      </c>
    </row>
    <row r="20103" spans="1:3">
      <c r="A20103">
        <v>2017</v>
      </c>
      <c r="B20103">
        <v>2</v>
      </c>
      <c r="C20103">
        <v>23</v>
      </c>
    </row>
    <row r="20104" spans="1:3">
      <c r="A20104">
        <v>2017</v>
      </c>
      <c r="B20104">
        <v>2</v>
      </c>
      <c r="C20104">
        <v>23</v>
      </c>
    </row>
    <row r="20105" spans="1:3">
      <c r="A20105">
        <v>2017</v>
      </c>
      <c r="B20105">
        <v>2</v>
      </c>
      <c r="C20105">
        <v>23</v>
      </c>
    </row>
    <row r="20106" spans="1:3">
      <c r="A20106">
        <v>2017</v>
      </c>
      <c r="B20106">
        <v>2</v>
      </c>
      <c r="C20106">
        <v>23</v>
      </c>
    </row>
    <row r="20107" spans="1:3">
      <c r="A20107">
        <v>2017</v>
      </c>
      <c r="B20107">
        <v>2</v>
      </c>
      <c r="C20107">
        <v>23</v>
      </c>
    </row>
    <row r="20108" spans="1:3">
      <c r="A20108">
        <v>2017</v>
      </c>
      <c r="B20108">
        <v>2</v>
      </c>
      <c r="C20108">
        <v>28</v>
      </c>
    </row>
    <row r="20109" spans="1:3">
      <c r="A20109">
        <v>2017</v>
      </c>
      <c r="B20109">
        <v>2</v>
      </c>
      <c r="C20109">
        <v>28</v>
      </c>
    </row>
    <row r="20110" spans="1:3">
      <c r="A20110">
        <v>2017</v>
      </c>
      <c r="B20110">
        <v>1</v>
      </c>
      <c r="C20110">
        <v>10</v>
      </c>
    </row>
    <row r="20111" spans="1:3">
      <c r="A20111">
        <v>2017</v>
      </c>
      <c r="B20111">
        <v>1</v>
      </c>
      <c r="C20111">
        <v>10</v>
      </c>
    </row>
    <row r="20112" spans="1:3">
      <c r="A20112">
        <v>2017</v>
      </c>
      <c r="B20112">
        <v>1</v>
      </c>
      <c r="C20112">
        <v>10</v>
      </c>
    </row>
    <row r="20113" spans="1:3">
      <c r="A20113">
        <v>2017</v>
      </c>
      <c r="B20113">
        <v>1</v>
      </c>
      <c r="C20113">
        <v>10</v>
      </c>
    </row>
    <row r="20114" spans="1:3">
      <c r="A20114">
        <v>2017</v>
      </c>
      <c r="B20114">
        <v>1</v>
      </c>
      <c r="C20114">
        <v>10</v>
      </c>
    </row>
    <row r="20115" spans="1:3">
      <c r="A20115">
        <v>2017</v>
      </c>
      <c r="B20115">
        <v>1</v>
      </c>
      <c r="C20115">
        <v>10</v>
      </c>
    </row>
    <row r="20116" spans="1:3">
      <c r="A20116">
        <v>2017</v>
      </c>
      <c r="B20116">
        <v>1</v>
      </c>
      <c r="C20116">
        <v>10</v>
      </c>
    </row>
    <row r="20117" spans="1:3">
      <c r="A20117">
        <v>2017</v>
      </c>
      <c r="B20117">
        <v>1</v>
      </c>
      <c r="C20117">
        <v>10</v>
      </c>
    </row>
    <row r="20118" spans="1:3">
      <c r="A20118">
        <v>2017</v>
      </c>
      <c r="B20118">
        <v>1</v>
      </c>
      <c r="C20118">
        <v>10</v>
      </c>
    </row>
    <row r="20119" spans="1:3">
      <c r="A20119">
        <v>2017</v>
      </c>
      <c r="B20119">
        <v>1</v>
      </c>
      <c r="C20119">
        <v>10</v>
      </c>
    </row>
    <row r="20120" spans="1:3">
      <c r="A20120">
        <v>2017</v>
      </c>
      <c r="B20120">
        <v>1</v>
      </c>
      <c r="C20120">
        <v>10</v>
      </c>
    </row>
    <row r="20121" spans="1:3">
      <c r="A20121">
        <v>2017</v>
      </c>
      <c r="B20121">
        <v>1</v>
      </c>
      <c r="C20121">
        <v>10</v>
      </c>
    </row>
    <row r="20122" spans="1:3">
      <c r="A20122">
        <v>2017</v>
      </c>
      <c r="B20122">
        <v>1</v>
      </c>
      <c r="C20122">
        <v>10</v>
      </c>
    </row>
    <row r="20123" spans="1:3">
      <c r="A20123">
        <v>2017</v>
      </c>
      <c r="B20123">
        <v>1</v>
      </c>
      <c r="C20123">
        <v>10</v>
      </c>
    </row>
    <row r="20124" spans="1:3">
      <c r="A20124">
        <v>2017</v>
      </c>
      <c r="B20124">
        <v>1</v>
      </c>
      <c r="C20124">
        <v>10</v>
      </c>
    </row>
    <row r="20125" spans="1:3">
      <c r="A20125">
        <v>2017</v>
      </c>
      <c r="B20125">
        <v>1</v>
      </c>
      <c r="C20125">
        <v>10</v>
      </c>
    </row>
    <row r="20126" spans="1:3">
      <c r="A20126">
        <v>2017</v>
      </c>
      <c r="B20126">
        <v>1</v>
      </c>
      <c r="C20126">
        <v>10</v>
      </c>
    </row>
    <row r="20127" spans="1:3">
      <c r="A20127">
        <v>2017</v>
      </c>
      <c r="B20127">
        <v>1</v>
      </c>
      <c r="C20127">
        <v>10</v>
      </c>
    </row>
    <row r="20128" spans="1:3">
      <c r="A20128">
        <v>2017</v>
      </c>
      <c r="B20128">
        <v>1</v>
      </c>
      <c r="C20128">
        <v>10</v>
      </c>
    </row>
    <row r="20129" spans="1:3">
      <c r="A20129">
        <v>2017</v>
      </c>
      <c r="B20129">
        <v>1</v>
      </c>
      <c r="C20129">
        <v>10</v>
      </c>
    </row>
    <row r="20130" spans="1:3">
      <c r="A20130">
        <v>2017</v>
      </c>
      <c r="B20130">
        <v>1</v>
      </c>
      <c r="C20130">
        <v>10</v>
      </c>
    </row>
    <row r="20131" spans="1:3">
      <c r="A20131">
        <v>2017</v>
      </c>
      <c r="B20131">
        <v>1</v>
      </c>
      <c r="C20131">
        <v>10</v>
      </c>
    </row>
    <row r="20132" spans="1:3">
      <c r="A20132">
        <v>2017</v>
      </c>
      <c r="B20132">
        <v>1</v>
      </c>
      <c r="C20132">
        <v>10</v>
      </c>
    </row>
    <row r="20133" spans="1:3">
      <c r="A20133">
        <v>2017</v>
      </c>
      <c r="B20133">
        <v>1</v>
      </c>
      <c r="C20133">
        <v>10</v>
      </c>
    </row>
    <row r="20134" spans="1:3">
      <c r="A20134">
        <v>2017</v>
      </c>
      <c r="B20134">
        <v>1</v>
      </c>
      <c r="C20134">
        <v>10</v>
      </c>
    </row>
    <row r="20135" spans="1:3">
      <c r="A20135">
        <v>2017</v>
      </c>
      <c r="B20135">
        <v>1</v>
      </c>
      <c r="C20135">
        <v>10</v>
      </c>
    </row>
    <row r="20136" spans="1:3">
      <c r="A20136">
        <v>2017</v>
      </c>
      <c r="B20136">
        <v>1</v>
      </c>
      <c r="C20136">
        <v>10</v>
      </c>
    </row>
    <row r="20137" spans="1:3">
      <c r="A20137">
        <v>2017</v>
      </c>
      <c r="B20137">
        <v>1</v>
      </c>
      <c r="C20137">
        <v>10</v>
      </c>
    </row>
    <row r="20138" spans="1:3">
      <c r="A20138">
        <v>2017</v>
      </c>
      <c r="B20138">
        <v>1</v>
      </c>
      <c r="C20138">
        <v>10</v>
      </c>
    </row>
    <row r="20139" spans="1:3">
      <c r="A20139">
        <v>2017</v>
      </c>
      <c r="B20139">
        <v>1</v>
      </c>
      <c r="C20139">
        <v>10</v>
      </c>
    </row>
    <row r="20140" spans="1:3">
      <c r="A20140">
        <v>2017</v>
      </c>
      <c r="B20140">
        <v>1</v>
      </c>
      <c r="C20140">
        <v>10</v>
      </c>
    </row>
    <row r="20141" spans="1:3">
      <c r="A20141">
        <v>2017</v>
      </c>
      <c r="B20141">
        <v>1</v>
      </c>
      <c r="C20141">
        <v>10</v>
      </c>
    </row>
    <row r="20142" spans="1:3">
      <c r="A20142">
        <v>2017</v>
      </c>
      <c r="B20142">
        <v>1</v>
      </c>
      <c r="C20142">
        <v>10</v>
      </c>
    </row>
    <row r="20143" spans="1:3">
      <c r="A20143">
        <v>2017</v>
      </c>
      <c r="B20143">
        <v>1</v>
      </c>
      <c r="C20143">
        <v>10</v>
      </c>
    </row>
    <row r="20144" spans="1:3">
      <c r="A20144">
        <v>2017</v>
      </c>
      <c r="B20144">
        <v>1</v>
      </c>
      <c r="C20144">
        <v>10</v>
      </c>
    </row>
    <row r="20145" spans="1:3">
      <c r="A20145">
        <v>2017</v>
      </c>
      <c r="B20145">
        <v>1</v>
      </c>
      <c r="C20145">
        <v>10</v>
      </c>
    </row>
    <row r="20146" spans="1:3">
      <c r="A20146">
        <v>2017</v>
      </c>
      <c r="B20146">
        <v>1</v>
      </c>
      <c r="C20146">
        <v>10</v>
      </c>
    </row>
    <row r="20147" spans="1:3">
      <c r="A20147">
        <v>2017</v>
      </c>
      <c r="B20147">
        <v>1</v>
      </c>
      <c r="C20147">
        <v>10</v>
      </c>
    </row>
    <row r="20148" spans="1:3">
      <c r="A20148">
        <v>2017</v>
      </c>
      <c r="B20148">
        <v>1</v>
      </c>
      <c r="C20148">
        <v>10</v>
      </c>
    </row>
    <row r="20149" spans="1:3">
      <c r="A20149">
        <v>2017</v>
      </c>
      <c r="B20149">
        <v>1</v>
      </c>
      <c r="C20149">
        <v>10</v>
      </c>
    </row>
    <row r="20150" spans="1:3">
      <c r="A20150">
        <v>2017</v>
      </c>
      <c r="B20150">
        <v>1</v>
      </c>
      <c r="C20150">
        <v>10</v>
      </c>
    </row>
    <row r="20151" spans="1:3">
      <c r="A20151">
        <v>2017</v>
      </c>
      <c r="B20151">
        <v>1</v>
      </c>
      <c r="C20151">
        <v>10</v>
      </c>
    </row>
    <row r="20152" spans="1:3">
      <c r="A20152">
        <v>2017</v>
      </c>
      <c r="B20152">
        <v>1</v>
      </c>
      <c r="C20152">
        <v>10</v>
      </c>
    </row>
    <row r="20153" spans="1:3">
      <c r="A20153">
        <v>2017</v>
      </c>
      <c r="B20153">
        <v>1</v>
      </c>
      <c r="C20153">
        <v>10</v>
      </c>
    </row>
    <row r="20154" spans="1:3">
      <c r="A20154">
        <v>2017</v>
      </c>
      <c r="B20154">
        <v>1</v>
      </c>
      <c r="C20154">
        <v>10</v>
      </c>
    </row>
    <row r="20155" spans="1:3">
      <c r="A20155">
        <v>2017</v>
      </c>
      <c r="B20155">
        <v>1</v>
      </c>
      <c r="C20155">
        <v>10</v>
      </c>
    </row>
    <row r="20156" spans="1:3">
      <c r="A20156">
        <v>2017</v>
      </c>
      <c r="B20156">
        <v>1</v>
      </c>
      <c r="C20156">
        <v>10</v>
      </c>
    </row>
    <row r="20157" spans="1:3">
      <c r="A20157">
        <v>2017</v>
      </c>
      <c r="B20157">
        <v>1</v>
      </c>
      <c r="C20157">
        <v>10</v>
      </c>
    </row>
    <row r="20158" spans="1:3">
      <c r="A20158">
        <v>2017</v>
      </c>
      <c r="B20158">
        <v>1</v>
      </c>
      <c r="C20158">
        <v>10</v>
      </c>
    </row>
    <row r="20159" spans="1:3">
      <c r="A20159">
        <v>2017</v>
      </c>
      <c r="B20159">
        <v>1</v>
      </c>
      <c r="C20159">
        <v>10</v>
      </c>
    </row>
    <row r="20160" spans="1:3">
      <c r="A20160">
        <v>2017</v>
      </c>
      <c r="B20160">
        <v>1</v>
      </c>
      <c r="C20160">
        <v>10</v>
      </c>
    </row>
    <row r="20161" spans="1:3">
      <c r="A20161">
        <v>2017</v>
      </c>
      <c r="B20161">
        <v>1</v>
      </c>
      <c r="C20161">
        <v>10</v>
      </c>
    </row>
    <row r="20162" spans="1:3">
      <c r="A20162">
        <v>2017</v>
      </c>
      <c r="B20162">
        <v>1</v>
      </c>
      <c r="C20162">
        <v>10</v>
      </c>
    </row>
    <row r="20163" spans="1:3">
      <c r="A20163">
        <v>2017</v>
      </c>
      <c r="B20163">
        <v>1</v>
      </c>
      <c r="C20163">
        <v>10</v>
      </c>
    </row>
    <row r="20164" spans="1:3">
      <c r="A20164">
        <v>2017</v>
      </c>
      <c r="B20164">
        <v>1</v>
      </c>
      <c r="C20164">
        <v>10</v>
      </c>
    </row>
    <row r="20165" spans="1:3">
      <c r="A20165">
        <v>2017</v>
      </c>
      <c r="B20165">
        <v>1</v>
      </c>
      <c r="C20165">
        <v>10</v>
      </c>
    </row>
    <row r="20166" spans="1:3">
      <c r="A20166">
        <v>2017</v>
      </c>
      <c r="B20166">
        <v>1</v>
      </c>
      <c r="C20166">
        <v>10</v>
      </c>
    </row>
    <row r="20167" spans="1:3">
      <c r="A20167">
        <v>2017</v>
      </c>
      <c r="B20167">
        <v>1</v>
      </c>
      <c r="C20167">
        <v>10</v>
      </c>
    </row>
    <row r="20168" spans="1:3">
      <c r="A20168">
        <v>2017</v>
      </c>
      <c r="B20168">
        <v>1</v>
      </c>
      <c r="C20168">
        <v>10</v>
      </c>
    </row>
    <row r="20169" spans="1:3">
      <c r="A20169">
        <v>2017</v>
      </c>
      <c r="B20169">
        <v>1</v>
      </c>
      <c r="C20169">
        <v>10</v>
      </c>
    </row>
    <row r="20170" spans="1:3">
      <c r="A20170">
        <v>2017</v>
      </c>
      <c r="B20170">
        <v>1</v>
      </c>
      <c r="C20170">
        <v>10</v>
      </c>
    </row>
    <row r="20171" spans="1:3">
      <c r="A20171">
        <v>2017</v>
      </c>
      <c r="B20171">
        <v>1</v>
      </c>
      <c r="C20171">
        <v>10</v>
      </c>
    </row>
    <row r="20172" spans="1:3">
      <c r="A20172">
        <v>2017</v>
      </c>
      <c r="B20172">
        <v>1</v>
      </c>
      <c r="C20172">
        <v>10</v>
      </c>
    </row>
    <row r="20173" spans="1:3">
      <c r="A20173">
        <v>2017</v>
      </c>
      <c r="B20173">
        <v>1</v>
      </c>
      <c r="C20173">
        <v>10</v>
      </c>
    </row>
    <row r="20174" spans="1:3">
      <c r="A20174">
        <v>2017</v>
      </c>
      <c r="B20174">
        <v>1</v>
      </c>
      <c r="C20174">
        <v>10</v>
      </c>
    </row>
    <row r="20175" spans="1:3">
      <c r="A20175">
        <v>2017</v>
      </c>
      <c r="B20175">
        <v>1</v>
      </c>
      <c r="C20175">
        <v>10</v>
      </c>
    </row>
    <row r="20176" spans="1:3">
      <c r="A20176">
        <v>2017</v>
      </c>
      <c r="B20176">
        <v>1</v>
      </c>
      <c r="C20176">
        <v>10</v>
      </c>
    </row>
    <row r="20177" spans="1:3">
      <c r="A20177">
        <v>2017</v>
      </c>
      <c r="B20177">
        <v>1</v>
      </c>
      <c r="C20177">
        <v>10</v>
      </c>
    </row>
    <row r="20178" spans="1:3">
      <c r="A20178">
        <v>2017</v>
      </c>
      <c r="B20178">
        <v>1</v>
      </c>
      <c r="C20178">
        <v>10</v>
      </c>
    </row>
    <row r="20179" spans="1:3">
      <c r="A20179">
        <v>2017</v>
      </c>
      <c r="B20179">
        <v>1</v>
      </c>
      <c r="C20179">
        <v>10</v>
      </c>
    </row>
    <row r="20180" spans="1:3">
      <c r="A20180">
        <v>2017</v>
      </c>
      <c r="B20180">
        <v>1</v>
      </c>
      <c r="C20180">
        <v>10</v>
      </c>
    </row>
    <row r="20181" spans="1:3">
      <c r="A20181">
        <v>2017</v>
      </c>
      <c r="B20181">
        <v>1</v>
      </c>
      <c r="C20181">
        <v>10</v>
      </c>
    </row>
    <row r="20182" spans="1:3">
      <c r="A20182">
        <v>2017</v>
      </c>
      <c r="B20182">
        <v>1</v>
      </c>
      <c r="C20182">
        <v>10</v>
      </c>
    </row>
    <row r="20183" spans="1:3">
      <c r="A20183">
        <v>2017</v>
      </c>
      <c r="B20183">
        <v>1</v>
      </c>
      <c r="C20183">
        <v>10</v>
      </c>
    </row>
    <row r="20184" spans="1:3">
      <c r="A20184">
        <v>2017</v>
      </c>
      <c r="B20184">
        <v>1</v>
      </c>
      <c r="C20184">
        <v>10</v>
      </c>
    </row>
    <row r="20185" spans="1:3">
      <c r="A20185">
        <v>2017</v>
      </c>
      <c r="B20185">
        <v>1</v>
      </c>
      <c r="C20185">
        <v>10</v>
      </c>
    </row>
    <row r="20186" spans="1:3">
      <c r="A20186">
        <v>2017</v>
      </c>
      <c r="B20186">
        <v>1</v>
      </c>
      <c r="C20186">
        <v>10</v>
      </c>
    </row>
    <row r="20187" spans="1:3">
      <c r="A20187">
        <v>2017</v>
      </c>
      <c r="B20187">
        <v>1</v>
      </c>
      <c r="C20187">
        <v>10</v>
      </c>
    </row>
    <row r="20188" spans="1:3">
      <c r="A20188">
        <v>2017</v>
      </c>
      <c r="B20188">
        <v>1</v>
      </c>
      <c r="C20188">
        <v>10</v>
      </c>
    </row>
    <row r="20189" spans="1:3">
      <c r="A20189">
        <v>2017</v>
      </c>
      <c r="B20189">
        <v>1</v>
      </c>
      <c r="C20189">
        <v>10</v>
      </c>
    </row>
    <row r="20190" spans="1:3">
      <c r="A20190">
        <v>2017</v>
      </c>
      <c r="B20190">
        <v>1</v>
      </c>
      <c r="C20190">
        <v>10</v>
      </c>
    </row>
    <row r="20191" spans="1:3">
      <c r="A20191">
        <v>2017</v>
      </c>
      <c r="B20191">
        <v>1</v>
      </c>
      <c r="C20191">
        <v>10</v>
      </c>
    </row>
    <row r="20192" spans="1:3">
      <c r="A20192">
        <v>2017</v>
      </c>
      <c r="B20192">
        <v>1</v>
      </c>
      <c r="C20192">
        <v>10</v>
      </c>
    </row>
    <row r="20193" spans="1:3">
      <c r="A20193">
        <v>2017</v>
      </c>
      <c r="B20193">
        <v>1</v>
      </c>
      <c r="C20193">
        <v>10</v>
      </c>
    </row>
    <row r="20194" spans="1:3">
      <c r="A20194">
        <v>2017</v>
      </c>
      <c r="B20194">
        <v>1</v>
      </c>
      <c r="C20194">
        <v>10</v>
      </c>
    </row>
    <row r="20195" spans="1:3">
      <c r="A20195">
        <v>2017</v>
      </c>
      <c r="B20195">
        <v>1</v>
      </c>
      <c r="C20195">
        <v>10</v>
      </c>
    </row>
    <row r="20196" spans="1:3">
      <c r="A20196">
        <v>2017</v>
      </c>
      <c r="B20196">
        <v>1</v>
      </c>
      <c r="C20196">
        <v>10</v>
      </c>
    </row>
    <row r="20197" spans="1:3">
      <c r="A20197">
        <v>2017</v>
      </c>
      <c r="B20197">
        <v>1</v>
      </c>
      <c r="C20197">
        <v>10</v>
      </c>
    </row>
    <row r="20198" spans="1:3">
      <c r="A20198">
        <v>2017</v>
      </c>
      <c r="B20198">
        <v>1</v>
      </c>
      <c r="C20198">
        <v>10</v>
      </c>
    </row>
    <row r="20199" spans="1:3">
      <c r="A20199">
        <v>2017</v>
      </c>
      <c r="B20199">
        <v>1</v>
      </c>
      <c r="C20199">
        <v>10</v>
      </c>
    </row>
    <row r="20200" spans="1:3">
      <c r="A20200">
        <v>2017</v>
      </c>
      <c r="B20200">
        <v>1</v>
      </c>
      <c r="C20200">
        <v>10</v>
      </c>
    </row>
    <row r="20201" spans="1:3">
      <c r="A20201">
        <v>2017</v>
      </c>
      <c r="B20201">
        <v>1</v>
      </c>
      <c r="C20201">
        <v>10</v>
      </c>
    </row>
    <row r="20202" spans="1:3">
      <c r="A20202">
        <v>2017</v>
      </c>
      <c r="B20202">
        <v>1</v>
      </c>
      <c r="C20202">
        <v>10</v>
      </c>
    </row>
    <row r="20203" spans="1:3">
      <c r="A20203">
        <v>2017</v>
      </c>
      <c r="B20203">
        <v>1</v>
      </c>
      <c r="C20203">
        <v>10</v>
      </c>
    </row>
    <row r="20204" spans="1:3">
      <c r="A20204">
        <v>2017</v>
      </c>
      <c r="B20204">
        <v>1</v>
      </c>
      <c r="C20204">
        <v>10</v>
      </c>
    </row>
    <row r="20205" spans="1:3">
      <c r="A20205">
        <v>2017</v>
      </c>
      <c r="B20205">
        <v>1</v>
      </c>
      <c r="C20205">
        <v>10</v>
      </c>
    </row>
    <row r="20206" spans="1:3">
      <c r="A20206">
        <v>2017</v>
      </c>
      <c r="B20206">
        <v>1</v>
      </c>
      <c r="C20206">
        <v>10</v>
      </c>
    </row>
    <row r="20207" spans="1:3">
      <c r="A20207">
        <v>2017</v>
      </c>
      <c r="B20207">
        <v>1</v>
      </c>
      <c r="C20207">
        <v>10</v>
      </c>
    </row>
    <row r="20208" spans="1:3">
      <c r="A20208">
        <v>2017</v>
      </c>
      <c r="B20208">
        <v>1</v>
      </c>
      <c r="C20208">
        <v>10</v>
      </c>
    </row>
    <row r="20209" spans="1:3">
      <c r="A20209">
        <v>2017</v>
      </c>
      <c r="B20209">
        <v>1</v>
      </c>
      <c r="C20209">
        <v>10</v>
      </c>
    </row>
    <row r="20210" spans="1:3">
      <c r="A20210">
        <v>2017</v>
      </c>
      <c r="B20210">
        <v>1</v>
      </c>
      <c r="C20210">
        <v>10</v>
      </c>
    </row>
    <row r="20211" spans="1:3">
      <c r="A20211">
        <v>2017</v>
      </c>
      <c r="B20211">
        <v>1</v>
      </c>
      <c r="C20211">
        <v>10</v>
      </c>
    </row>
    <row r="20212" spans="1:3">
      <c r="A20212">
        <v>2017</v>
      </c>
      <c r="B20212">
        <v>1</v>
      </c>
      <c r="C20212">
        <v>10</v>
      </c>
    </row>
    <row r="20213" spans="1:3">
      <c r="A20213">
        <v>2017</v>
      </c>
      <c r="B20213">
        <v>1</v>
      </c>
      <c r="C20213">
        <v>10</v>
      </c>
    </row>
    <row r="20214" spans="1:3">
      <c r="A20214">
        <v>2017</v>
      </c>
      <c r="B20214">
        <v>1</v>
      </c>
      <c r="C20214">
        <v>10</v>
      </c>
    </row>
    <row r="20215" spans="1:3">
      <c r="A20215">
        <v>2017</v>
      </c>
      <c r="B20215">
        <v>1</v>
      </c>
      <c r="C20215">
        <v>10</v>
      </c>
    </row>
    <row r="20216" spans="1:3">
      <c r="A20216">
        <v>2017</v>
      </c>
      <c r="B20216">
        <v>1</v>
      </c>
      <c r="C20216">
        <v>10</v>
      </c>
    </row>
    <row r="20217" spans="1:3">
      <c r="A20217">
        <v>2017</v>
      </c>
      <c r="B20217">
        <v>1</v>
      </c>
      <c r="C20217">
        <v>10</v>
      </c>
    </row>
    <row r="20218" spans="1:3">
      <c r="A20218">
        <v>2017</v>
      </c>
      <c r="B20218">
        <v>1</v>
      </c>
      <c r="C20218">
        <v>10</v>
      </c>
    </row>
    <row r="20219" spans="1:3">
      <c r="A20219">
        <v>2017</v>
      </c>
      <c r="B20219">
        <v>1</v>
      </c>
      <c r="C20219">
        <v>10</v>
      </c>
    </row>
    <row r="20220" spans="1:3">
      <c r="A20220">
        <v>2017</v>
      </c>
      <c r="B20220">
        <v>1</v>
      </c>
      <c r="C20220">
        <v>10</v>
      </c>
    </row>
    <row r="20221" spans="1:3">
      <c r="A20221">
        <v>2017</v>
      </c>
      <c r="B20221">
        <v>1</v>
      </c>
      <c r="C20221">
        <v>10</v>
      </c>
    </row>
    <row r="20222" spans="1:3">
      <c r="A20222">
        <v>2017</v>
      </c>
      <c r="B20222">
        <v>1</v>
      </c>
      <c r="C20222">
        <v>10</v>
      </c>
    </row>
    <row r="20223" spans="1:3">
      <c r="A20223">
        <v>2017</v>
      </c>
      <c r="B20223">
        <v>1</v>
      </c>
      <c r="C20223">
        <v>10</v>
      </c>
    </row>
    <row r="20224" spans="1:3">
      <c r="A20224">
        <v>2017</v>
      </c>
      <c r="B20224">
        <v>1</v>
      </c>
      <c r="C20224">
        <v>10</v>
      </c>
    </row>
    <row r="20225" spans="1:3">
      <c r="A20225">
        <v>2017</v>
      </c>
      <c r="B20225">
        <v>1</v>
      </c>
      <c r="C20225">
        <v>10</v>
      </c>
    </row>
    <row r="20226" spans="1:3">
      <c r="A20226">
        <v>2017</v>
      </c>
      <c r="B20226">
        <v>1</v>
      </c>
      <c r="C20226">
        <v>10</v>
      </c>
    </row>
    <row r="20227" spans="1:3">
      <c r="A20227">
        <v>2017</v>
      </c>
      <c r="B20227">
        <v>1</v>
      </c>
      <c r="C20227">
        <v>10</v>
      </c>
    </row>
    <row r="20228" spans="1:3">
      <c r="A20228">
        <v>2017</v>
      </c>
      <c r="B20228">
        <v>1</v>
      </c>
      <c r="C20228">
        <v>10</v>
      </c>
    </row>
    <row r="20229" spans="1:3">
      <c r="A20229">
        <v>2017</v>
      </c>
      <c r="B20229">
        <v>1</v>
      </c>
      <c r="C20229">
        <v>10</v>
      </c>
    </row>
    <row r="20230" spans="1:3">
      <c r="A20230">
        <v>2017</v>
      </c>
      <c r="B20230">
        <v>1</v>
      </c>
      <c r="C20230">
        <v>10</v>
      </c>
    </row>
    <row r="20231" spans="1:3">
      <c r="A20231">
        <v>2017</v>
      </c>
      <c r="B20231">
        <v>1</v>
      </c>
      <c r="C20231">
        <v>10</v>
      </c>
    </row>
    <row r="20232" spans="1:3">
      <c r="A20232">
        <v>2017</v>
      </c>
      <c r="B20232">
        <v>1</v>
      </c>
      <c r="C20232">
        <v>10</v>
      </c>
    </row>
    <row r="20233" spans="1:3">
      <c r="A20233">
        <v>2017</v>
      </c>
      <c r="B20233">
        <v>1</v>
      </c>
      <c r="C20233">
        <v>10</v>
      </c>
    </row>
    <row r="20234" spans="1:3">
      <c r="A20234">
        <v>2017</v>
      </c>
      <c r="B20234">
        <v>1</v>
      </c>
      <c r="C20234">
        <v>10</v>
      </c>
    </row>
    <row r="20235" spans="1:3">
      <c r="A20235">
        <v>2017</v>
      </c>
      <c r="B20235">
        <v>1</v>
      </c>
      <c r="C20235">
        <v>10</v>
      </c>
    </row>
    <row r="20236" spans="1:3">
      <c r="A20236">
        <v>2017</v>
      </c>
      <c r="B20236">
        <v>1</v>
      </c>
      <c r="C20236">
        <v>10</v>
      </c>
    </row>
    <row r="20237" spans="1:3">
      <c r="A20237">
        <v>2017</v>
      </c>
      <c r="B20237">
        <v>1</v>
      </c>
      <c r="C20237">
        <v>10</v>
      </c>
    </row>
    <row r="20238" spans="1:3">
      <c r="A20238">
        <v>2017</v>
      </c>
      <c r="B20238">
        <v>1</v>
      </c>
      <c r="C20238">
        <v>10</v>
      </c>
    </row>
    <row r="20239" spans="1:3">
      <c r="A20239">
        <v>2017</v>
      </c>
      <c r="B20239">
        <v>1</v>
      </c>
      <c r="C20239">
        <v>10</v>
      </c>
    </row>
    <row r="20240" spans="1:3">
      <c r="A20240">
        <v>2017</v>
      </c>
      <c r="B20240">
        <v>1</v>
      </c>
      <c r="C20240">
        <v>10</v>
      </c>
    </row>
    <row r="20241" spans="1:3">
      <c r="A20241">
        <v>2017</v>
      </c>
      <c r="B20241">
        <v>1</v>
      </c>
      <c r="C20241">
        <v>10</v>
      </c>
    </row>
    <row r="20242" spans="1:3">
      <c r="A20242">
        <v>2017</v>
      </c>
      <c r="B20242">
        <v>1</v>
      </c>
      <c r="C20242">
        <v>10</v>
      </c>
    </row>
    <row r="20243" spans="1:3">
      <c r="A20243">
        <v>2017</v>
      </c>
      <c r="B20243">
        <v>1</v>
      </c>
      <c r="C20243">
        <v>10</v>
      </c>
    </row>
    <row r="20244" spans="1:3">
      <c r="A20244">
        <v>2017</v>
      </c>
      <c r="B20244">
        <v>1</v>
      </c>
      <c r="C20244">
        <v>10</v>
      </c>
    </row>
    <row r="20245" spans="1:3">
      <c r="A20245">
        <v>2017</v>
      </c>
      <c r="B20245">
        <v>1</v>
      </c>
      <c r="C20245">
        <v>10</v>
      </c>
    </row>
    <row r="20246" spans="1:3">
      <c r="A20246">
        <v>2017</v>
      </c>
      <c r="B20246">
        <v>1</v>
      </c>
      <c r="C20246">
        <v>10</v>
      </c>
    </row>
    <row r="20247" spans="1:3">
      <c r="A20247">
        <v>2017</v>
      </c>
      <c r="B20247">
        <v>1</v>
      </c>
      <c r="C20247">
        <v>10</v>
      </c>
    </row>
    <row r="20248" spans="1:3">
      <c r="A20248">
        <v>2017</v>
      </c>
      <c r="B20248">
        <v>1</v>
      </c>
      <c r="C20248">
        <v>10</v>
      </c>
    </row>
    <row r="20249" spans="1:3">
      <c r="A20249">
        <v>2017</v>
      </c>
      <c r="B20249">
        <v>1</v>
      </c>
      <c r="C20249">
        <v>10</v>
      </c>
    </row>
    <row r="20250" spans="1:3">
      <c r="A20250">
        <v>2017</v>
      </c>
      <c r="B20250">
        <v>1</v>
      </c>
      <c r="C20250">
        <v>10</v>
      </c>
    </row>
    <row r="20251" spans="1:3">
      <c r="A20251">
        <v>2017</v>
      </c>
      <c r="B20251">
        <v>1</v>
      </c>
      <c r="C20251">
        <v>10</v>
      </c>
    </row>
    <row r="20252" spans="1:3">
      <c r="A20252">
        <v>2017</v>
      </c>
      <c r="B20252">
        <v>1</v>
      </c>
      <c r="C20252">
        <v>10</v>
      </c>
    </row>
    <row r="20253" spans="1:3">
      <c r="A20253">
        <v>2017</v>
      </c>
      <c r="B20253">
        <v>1</v>
      </c>
      <c r="C20253">
        <v>10</v>
      </c>
    </row>
    <row r="20254" spans="1:3">
      <c r="A20254">
        <v>2017</v>
      </c>
      <c r="B20254">
        <v>1</v>
      </c>
      <c r="C20254">
        <v>10</v>
      </c>
    </row>
    <row r="20255" spans="1:3">
      <c r="A20255">
        <v>2017</v>
      </c>
      <c r="B20255">
        <v>1</v>
      </c>
      <c r="C20255">
        <v>10</v>
      </c>
    </row>
    <row r="20256" spans="1:3">
      <c r="A20256">
        <v>2017</v>
      </c>
      <c r="B20256">
        <v>1</v>
      </c>
      <c r="C20256">
        <v>10</v>
      </c>
    </row>
    <row r="20257" spans="1:3">
      <c r="A20257">
        <v>2017</v>
      </c>
      <c r="B20257">
        <v>1</v>
      </c>
      <c r="C20257">
        <v>10</v>
      </c>
    </row>
    <row r="20258" spans="1:3">
      <c r="A20258">
        <v>2017</v>
      </c>
      <c r="B20258">
        <v>1</v>
      </c>
      <c r="C20258">
        <v>10</v>
      </c>
    </row>
    <row r="20259" spans="1:3">
      <c r="A20259">
        <v>2017</v>
      </c>
      <c r="B20259">
        <v>1</v>
      </c>
      <c r="C20259">
        <v>10</v>
      </c>
    </row>
    <row r="20260" spans="1:3">
      <c r="A20260">
        <v>2017</v>
      </c>
      <c r="B20260">
        <v>1</v>
      </c>
      <c r="C20260">
        <v>10</v>
      </c>
    </row>
    <row r="20261" spans="1:3">
      <c r="A20261">
        <v>2017</v>
      </c>
      <c r="B20261">
        <v>1</v>
      </c>
      <c r="C20261">
        <v>10</v>
      </c>
    </row>
    <row r="20262" spans="1:3">
      <c r="A20262">
        <v>2017</v>
      </c>
      <c r="B20262">
        <v>1</v>
      </c>
      <c r="C20262">
        <v>10</v>
      </c>
    </row>
    <row r="20263" spans="1:3">
      <c r="A20263">
        <v>2017</v>
      </c>
      <c r="B20263">
        <v>1</v>
      </c>
      <c r="C20263">
        <v>10</v>
      </c>
    </row>
    <row r="20264" spans="1:3">
      <c r="A20264">
        <v>2017</v>
      </c>
      <c r="B20264">
        <v>1</v>
      </c>
      <c r="C20264">
        <v>10</v>
      </c>
    </row>
    <row r="20265" spans="1:3">
      <c r="A20265">
        <v>2017</v>
      </c>
      <c r="B20265">
        <v>1</v>
      </c>
      <c r="C20265">
        <v>10</v>
      </c>
    </row>
    <row r="20266" spans="1:3">
      <c r="A20266">
        <v>2017</v>
      </c>
      <c r="B20266">
        <v>1</v>
      </c>
      <c r="C20266">
        <v>10</v>
      </c>
    </row>
    <row r="20267" spans="1:3">
      <c r="A20267">
        <v>2017</v>
      </c>
      <c r="B20267">
        <v>1</v>
      </c>
      <c r="C20267">
        <v>10</v>
      </c>
    </row>
    <row r="20268" spans="1:3">
      <c r="A20268">
        <v>2017</v>
      </c>
      <c r="B20268">
        <v>1</v>
      </c>
      <c r="C20268">
        <v>10</v>
      </c>
    </row>
    <row r="20269" spans="1:3">
      <c r="A20269">
        <v>2017</v>
      </c>
      <c r="B20269">
        <v>1</v>
      </c>
      <c r="C20269">
        <v>10</v>
      </c>
    </row>
    <row r="20270" spans="1:3">
      <c r="A20270">
        <v>2017</v>
      </c>
      <c r="B20270">
        <v>1</v>
      </c>
      <c r="C20270">
        <v>10</v>
      </c>
    </row>
    <row r="20271" spans="1:3">
      <c r="A20271">
        <v>2017</v>
      </c>
      <c r="B20271">
        <v>1</v>
      </c>
      <c r="C20271">
        <v>10</v>
      </c>
    </row>
    <row r="20272" spans="1:3">
      <c r="A20272">
        <v>2017</v>
      </c>
      <c r="B20272">
        <v>1</v>
      </c>
      <c r="C20272">
        <v>10</v>
      </c>
    </row>
    <row r="20273" spans="1:3">
      <c r="A20273">
        <v>2017</v>
      </c>
      <c r="B20273">
        <v>1</v>
      </c>
      <c r="C20273">
        <v>10</v>
      </c>
    </row>
    <row r="20274" spans="1:3">
      <c r="A20274">
        <v>2017</v>
      </c>
      <c r="B20274">
        <v>1</v>
      </c>
      <c r="C20274">
        <v>10</v>
      </c>
    </row>
    <row r="20275" spans="1:3">
      <c r="A20275">
        <v>2017</v>
      </c>
      <c r="B20275">
        <v>1</v>
      </c>
      <c r="C20275">
        <v>10</v>
      </c>
    </row>
    <row r="20276" spans="1:3">
      <c r="A20276">
        <v>2017</v>
      </c>
      <c r="B20276">
        <v>1</v>
      </c>
      <c r="C20276">
        <v>10</v>
      </c>
    </row>
    <row r="20277" spans="1:3">
      <c r="A20277">
        <v>2017</v>
      </c>
      <c r="B20277">
        <v>1</v>
      </c>
      <c r="C20277">
        <v>10</v>
      </c>
    </row>
    <row r="20278" spans="1:3">
      <c r="A20278">
        <v>2017</v>
      </c>
      <c r="B20278">
        <v>1</v>
      </c>
      <c r="C20278">
        <v>10</v>
      </c>
    </row>
    <row r="20279" spans="1:3">
      <c r="A20279">
        <v>2017</v>
      </c>
      <c r="B20279">
        <v>1</v>
      </c>
      <c r="C20279">
        <v>10</v>
      </c>
    </row>
    <row r="20280" spans="1:3">
      <c r="A20280">
        <v>2017</v>
      </c>
      <c r="B20280">
        <v>1</v>
      </c>
      <c r="C20280">
        <v>10</v>
      </c>
    </row>
    <row r="20281" spans="1:3">
      <c r="A20281">
        <v>2017</v>
      </c>
      <c r="B20281">
        <v>1</v>
      </c>
      <c r="C20281">
        <v>10</v>
      </c>
    </row>
    <row r="20282" spans="1:3">
      <c r="A20282">
        <v>2017</v>
      </c>
      <c r="B20282">
        <v>1</v>
      </c>
      <c r="C20282">
        <v>10</v>
      </c>
    </row>
    <row r="20283" spans="1:3">
      <c r="A20283">
        <v>2017</v>
      </c>
      <c r="B20283">
        <v>1</v>
      </c>
      <c r="C20283">
        <v>10</v>
      </c>
    </row>
    <row r="20284" spans="1:3">
      <c r="A20284">
        <v>2017</v>
      </c>
      <c r="B20284">
        <v>1</v>
      </c>
      <c r="C20284">
        <v>10</v>
      </c>
    </row>
    <row r="20285" spans="1:3">
      <c r="A20285">
        <v>2017</v>
      </c>
      <c r="B20285">
        <v>1</v>
      </c>
      <c r="C20285">
        <v>10</v>
      </c>
    </row>
    <row r="20286" spans="1:3">
      <c r="A20286">
        <v>2017</v>
      </c>
      <c r="B20286">
        <v>1</v>
      </c>
      <c r="C20286">
        <v>10</v>
      </c>
    </row>
    <row r="20287" spans="1:3">
      <c r="A20287">
        <v>2017</v>
      </c>
      <c r="B20287">
        <v>1</v>
      </c>
      <c r="C20287">
        <v>10</v>
      </c>
    </row>
    <row r="20288" spans="1:3">
      <c r="A20288">
        <v>2017</v>
      </c>
      <c r="B20288">
        <v>1</v>
      </c>
      <c r="C20288">
        <v>10</v>
      </c>
    </row>
    <row r="20289" spans="1:3">
      <c r="A20289">
        <v>2017</v>
      </c>
      <c r="B20289">
        <v>1</v>
      </c>
      <c r="C20289">
        <v>10</v>
      </c>
    </row>
    <row r="20290" spans="1:3">
      <c r="A20290">
        <v>2017</v>
      </c>
      <c r="B20290">
        <v>1</v>
      </c>
      <c r="C20290">
        <v>10</v>
      </c>
    </row>
    <row r="20291" spans="1:3">
      <c r="A20291">
        <v>2017</v>
      </c>
      <c r="B20291">
        <v>1</v>
      </c>
      <c r="C20291">
        <v>10</v>
      </c>
    </row>
    <row r="20292" spans="1:3">
      <c r="A20292">
        <v>2017</v>
      </c>
      <c r="B20292">
        <v>1</v>
      </c>
      <c r="C20292">
        <v>10</v>
      </c>
    </row>
    <row r="20293" spans="1:3">
      <c r="A20293">
        <v>2017</v>
      </c>
      <c r="B20293">
        <v>1</v>
      </c>
      <c r="C20293">
        <v>10</v>
      </c>
    </row>
    <row r="20294" spans="1:3">
      <c r="A20294">
        <v>2017</v>
      </c>
      <c r="B20294">
        <v>1</v>
      </c>
      <c r="C20294">
        <v>10</v>
      </c>
    </row>
    <row r="20295" spans="1:3">
      <c r="A20295">
        <v>2017</v>
      </c>
      <c r="B20295">
        <v>1</v>
      </c>
      <c r="C20295">
        <v>10</v>
      </c>
    </row>
    <row r="20296" spans="1:3">
      <c r="A20296">
        <v>2017</v>
      </c>
      <c r="B20296">
        <v>1</v>
      </c>
      <c r="C20296">
        <v>10</v>
      </c>
    </row>
    <row r="20297" spans="1:3">
      <c r="A20297">
        <v>2017</v>
      </c>
      <c r="B20297">
        <v>1</v>
      </c>
      <c r="C20297">
        <v>10</v>
      </c>
    </row>
    <row r="20298" spans="1:3">
      <c r="A20298">
        <v>2017</v>
      </c>
      <c r="B20298">
        <v>1</v>
      </c>
      <c r="C20298">
        <v>10</v>
      </c>
    </row>
    <row r="20299" spans="1:3">
      <c r="A20299">
        <v>2017</v>
      </c>
      <c r="B20299">
        <v>1</v>
      </c>
      <c r="C20299">
        <v>10</v>
      </c>
    </row>
    <row r="20300" spans="1:3">
      <c r="A20300">
        <v>2017</v>
      </c>
      <c r="B20300">
        <v>1</v>
      </c>
      <c r="C20300">
        <v>10</v>
      </c>
    </row>
    <row r="20301" spans="1:3">
      <c r="A20301">
        <v>2017</v>
      </c>
      <c r="B20301">
        <v>1</v>
      </c>
      <c r="C20301">
        <v>10</v>
      </c>
    </row>
    <row r="20302" spans="1:3">
      <c r="A20302">
        <v>2017</v>
      </c>
      <c r="B20302">
        <v>1</v>
      </c>
      <c r="C20302">
        <v>10</v>
      </c>
    </row>
    <row r="20303" spans="1:3">
      <c r="A20303">
        <v>2017</v>
      </c>
      <c r="B20303">
        <v>1</v>
      </c>
      <c r="C20303">
        <v>10</v>
      </c>
    </row>
    <row r="20304" spans="1:3">
      <c r="A20304">
        <v>2017</v>
      </c>
      <c r="B20304">
        <v>1</v>
      </c>
      <c r="C20304">
        <v>10</v>
      </c>
    </row>
    <row r="20305" spans="1:3">
      <c r="A20305">
        <v>2017</v>
      </c>
      <c r="B20305">
        <v>1</v>
      </c>
      <c r="C20305">
        <v>10</v>
      </c>
    </row>
    <row r="20306" spans="1:3">
      <c r="A20306">
        <v>2017</v>
      </c>
      <c r="B20306">
        <v>1</v>
      </c>
      <c r="C20306">
        <v>10</v>
      </c>
    </row>
    <row r="20307" spans="1:3">
      <c r="A20307">
        <v>2017</v>
      </c>
      <c r="B20307">
        <v>1</v>
      </c>
      <c r="C20307">
        <v>10</v>
      </c>
    </row>
    <row r="20308" spans="1:3">
      <c r="A20308">
        <v>2017</v>
      </c>
      <c r="B20308">
        <v>1</v>
      </c>
      <c r="C20308">
        <v>10</v>
      </c>
    </row>
    <row r="20309" spans="1:3">
      <c r="A20309">
        <v>2017</v>
      </c>
      <c r="B20309">
        <v>1</v>
      </c>
      <c r="C20309">
        <v>10</v>
      </c>
    </row>
    <row r="20310" spans="1:3">
      <c r="A20310">
        <v>2017</v>
      </c>
      <c r="B20310">
        <v>1</v>
      </c>
      <c r="C20310">
        <v>10</v>
      </c>
    </row>
    <row r="20311" spans="1:3">
      <c r="A20311">
        <v>2017</v>
      </c>
      <c r="B20311">
        <v>1</v>
      </c>
      <c r="C20311">
        <v>10</v>
      </c>
    </row>
    <row r="20312" spans="1:3">
      <c r="A20312">
        <v>2017</v>
      </c>
      <c r="B20312">
        <v>1</v>
      </c>
      <c r="C20312">
        <v>10</v>
      </c>
    </row>
    <row r="20313" spans="1:3">
      <c r="A20313">
        <v>2017</v>
      </c>
      <c r="B20313">
        <v>1</v>
      </c>
      <c r="C20313">
        <v>10</v>
      </c>
    </row>
    <row r="20314" spans="1:3">
      <c r="A20314">
        <v>2017</v>
      </c>
      <c r="B20314">
        <v>1</v>
      </c>
      <c r="C20314">
        <v>10</v>
      </c>
    </row>
    <row r="20315" spans="1:3">
      <c r="A20315">
        <v>2017</v>
      </c>
      <c r="B20315">
        <v>1</v>
      </c>
      <c r="C20315">
        <v>10</v>
      </c>
    </row>
    <row r="20316" spans="1:3">
      <c r="A20316">
        <v>2017</v>
      </c>
      <c r="B20316">
        <v>1</v>
      </c>
      <c r="C20316">
        <v>10</v>
      </c>
    </row>
    <row r="20317" spans="1:3">
      <c r="A20317">
        <v>2017</v>
      </c>
      <c r="B20317">
        <v>1</v>
      </c>
      <c r="C20317">
        <v>10</v>
      </c>
    </row>
    <row r="20318" spans="1:3">
      <c r="A20318">
        <v>2017</v>
      </c>
      <c r="B20318">
        <v>1</v>
      </c>
      <c r="C20318">
        <v>10</v>
      </c>
    </row>
    <row r="20319" spans="1:3">
      <c r="A20319">
        <v>2017</v>
      </c>
      <c r="B20319">
        <v>1</v>
      </c>
      <c r="C20319">
        <v>10</v>
      </c>
    </row>
    <row r="20320" spans="1:3">
      <c r="A20320">
        <v>2017</v>
      </c>
      <c r="B20320">
        <v>1</v>
      </c>
      <c r="C20320">
        <v>10</v>
      </c>
    </row>
    <row r="20321" spans="1:3">
      <c r="A20321">
        <v>2017</v>
      </c>
      <c r="B20321">
        <v>1</v>
      </c>
      <c r="C20321">
        <v>10</v>
      </c>
    </row>
    <row r="20322" spans="1:3">
      <c r="A20322">
        <v>2017</v>
      </c>
      <c r="B20322">
        <v>1</v>
      </c>
      <c r="C20322">
        <v>10</v>
      </c>
    </row>
    <row r="20323" spans="1:3">
      <c r="A20323">
        <v>2017</v>
      </c>
      <c r="B20323">
        <v>1</v>
      </c>
      <c r="C20323">
        <v>10</v>
      </c>
    </row>
    <row r="20324" spans="1:3">
      <c r="A20324">
        <v>2017</v>
      </c>
      <c r="B20324">
        <v>1</v>
      </c>
      <c r="C20324">
        <v>10</v>
      </c>
    </row>
    <row r="20325" spans="1:3">
      <c r="A20325">
        <v>2017</v>
      </c>
      <c r="B20325">
        <v>1</v>
      </c>
      <c r="C20325">
        <v>10</v>
      </c>
    </row>
    <row r="20326" spans="1:3">
      <c r="A20326">
        <v>2017</v>
      </c>
      <c r="B20326">
        <v>1</v>
      </c>
      <c r="C20326">
        <v>10</v>
      </c>
    </row>
    <row r="20327" spans="1:3">
      <c r="A20327">
        <v>2017</v>
      </c>
      <c r="B20327">
        <v>1</v>
      </c>
      <c r="C20327">
        <v>10</v>
      </c>
    </row>
    <row r="20328" spans="1:3">
      <c r="A20328">
        <v>2017</v>
      </c>
      <c r="B20328">
        <v>1</v>
      </c>
      <c r="C20328">
        <v>10</v>
      </c>
    </row>
    <row r="20329" spans="1:3">
      <c r="A20329">
        <v>2017</v>
      </c>
      <c r="B20329">
        <v>1</v>
      </c>
      <c r="C20329">
        <v>10</v>
      </c>
    </row>
    <row r="20330" spans="1:3">
      <c r="A20330">
        <v>2017</v>
      </c>
      <c r="B20330">
        <v>1</v>
      </c>
      <c r="C20330">
        <v>10</v>
      </c>
    </row>
    <row r="20331" spans="1:3">
      <c r="A20331">
        <v>2017</v>
      </c>
      <c r="B20331">
        <v>1</v>
      </c>
      <c r="C20331">
        <v>10</v>
      </c>
    </row>
    <row r="20332" spans="1:3">
      <c r="A20332">
        <v>2017</v>
      </c>
      <c r="B20332">
        <v>1</v>
      </c>
      <c r="C20332">
        <v>10</v>
      </c>
    </row>
    <row r="20333" spans="1:3">
      <c r="A20333">
        <v>2017</v>
      </c>
      <c r="B20333">
        <v>1</v>
      </c>
      <c r="C20333">
        <v>10</v>
      </c>
    </row>
    <row r="20334" spans="1:3">
      <c r="A20334">
        <v>2017</v>
      </c>
      <c r="B20334">
        <v>1</v>
      </c>
      <c r="C20334">
        <v>10</v>
      </c>
    </row>
    <row r="20335" spans="1:3">
      <c r="A20335">
        <v>2017</v>
      </c>
      <c r="B20335">
        <v>1</v>
      </c>
      <c r="C20335">
        <v>10</v>
      </c>
    </row>
    <row r="20336" spans="1:3">
      <c r="A20336">
        <v>2017</v>
      </c>
      <c r="B20336">
        <v>1</v>
      </c>
      <c r="C20336">
        <v>10</v>
      </c>
    </row>
    <row r="20337" spans="1:3">
      <c r="A20337">
        <v>2017</v>
      </c>
      <c r="B20337">
        <v>1</v>
      </c>
      <c r="C20337">
        <v>10</v>
      </c>
    </row>
    <row r="20338" spans="1:3">
      <c r="A20338">
        <v>2017</v>
      </c>
      <c r="B20338">
        <v>1</v>
      </c>
      <c r="C20338">
        <v>10</v>
      </c>
    </row>
    <row r="20339" spans="1:3">
      <c r="A20339">
        <v>2017</v>
      </c>
      <c r="B20339">
        <v>1</v>
      </c>
      <c r="C20339">
        <v>10</v>
      </c>
    </row>
    <row r="20340" spans="1:3">
      <c r="A20340">
        <v>2017</v>
      </c>
      <c r="B20340">
        <v>1</v>
      </c>
      <c r="C20340">
        <v>10</v>
      </c>
    </row>
    <row r="20341" spans="1:3">
      <c r="A20341">
        <v>2017</v>
      </c>
      <c r="B20341">
        <v>1</v>
      </c>
      <c r="C20341">
        <v>10</v>
      </c>
    </row>
    <row r="20342" spans="1:3">
      <c r="A20342">
        <v>2017</v>
      </c>
      <c r="B20342">
        <v>1</v>
      </c>
      <c r="C20342">
        <v>10</v>
      </c>
    </row>
    <row r="20343" spans="1:3">
      <c r="A20343">
        <v>2017</v>
      </c>
      <c r="B20343">
        <v>1</v>
      </c>
      <c r="C20343">
        <v>10</v>
      </c>
    </row>
    <row r="20344" spans="1:3">
      <c r="A20344">
        <v>2017</v>
      </c>
      <c r="B20344">
        <v>1</v>
      </c>
      <c r="C20344">
        <v>10</v>
      </c>
    </row>
    <row r="20345" spans="1:3">
      <c r="A20345">
        <v>2017</v>
      </c>
      <c r="B20345">
        <v>1</v>
      </c>
      <c r="C20345">
        <v>10</v>
      </c>
    </row>
    <row r="20346" spans="1:3">
      <c r="A20346">
        <v>2017</v>
      </c>
      <c r="B20346">
        <v>1</v>
      </c>
      <c r="C20346">
        <v>10</v>
      </c>
    </row>
    <row r="20347" spans="1:3">
      <c r="A20347">
        <v>2017</v>
      </c>
      <c r="B20347">
        <v>1</v>
      </c>
      <c r="C20347">
        <v>10</v>
      </c>
    </row>
    <row r="20348" spans="1:3">
      <c r="A20348">
        <v>2017</v>
      </c>
      <c r="B20348">
        <v>1</v>
      </c>
      <c r="C20348">
        <v>10</v>
      </c>
    </row>
    <row r="20349" spans="1:3">
      <c r="A20349">
        <v>2017</v>
      </c>
      <c r="B20349">
        <v>1</v>
      </c>
      <c r="C20349">
        <v>10</v>
      </c>
    </row>
    <row r="20350" spans="1:3">
      <c r="A20350">
        <v>2017</v>
      </c>
      <c r="B20350">
        <v>1</v>
      </c>
      <c r="C20350">
        <v>10</v>
      </c>
    </row>
    <row r="20351" spans="1:3">
      <c r="A20351">
        <v>2017</v>
      </c>
      <c r="B20351">
        <v>1</v>
      </c>
      <c r="C20351">
        <v>10</v>
      </c>
    </row>
    <row r="20352" spans="1:3">
      <c r="A20352">
        <v>2017</v>
      </c>
      <c r="B20352">
        <v>1</v>
      </c>
      <c r="C20352">
        <v>10</v>
      </c>
    </row>
    <row r="20353" spans="1:3">
      <c r="A20353">
        <v>2017</v>
      </c>
      <c r="B20353">
        <v>1</v>
      </c>
      <c r="C20353">
        <v>10</v>
      </c>
    </row>
    <row r="20354" spans="1:3">
      <c r="A20354">
        <v>2017</v>
      </c>
      <c r="B20354">
        <v>1</v>
      </c>
      <c r="C20354">
        <v>10</v>
      </c>
    </row>
    <row r="20355" spans="1:3">
      <c r="A20355">
        <v>2017</v>
      </c>
      <c r="B20355">
        <v>1</v>
      </c>
      <c r="C20355">
        <v>10</v>
      </c>
    </row>
    <row r="20356" spans="1:3">
      <c r="A20356">
        <v>2017</v>
      </c>
      <c r="B20356">
        <v>1</v>
      </c>
      <c r="C20356">
        <v>10</v>
      </c>
    </row>
    <row r="20357" spans="1:3">
      <c r="A20357">
        <v>2017</v>
      </c>
      <c r="B20357">
        <v>1</v>
      </c>
      <c r="C20357">
        <v>10</v>
      </c>
    </row>
    <row r="20358" spans="1:3">
      <c r="A20358">
        <v>2017</v>
      </c>
      <c r="B20358">
        <v>1</v>
      </c>
      <c r="C20358">
        <v>10</v>
      </c>
    </row>
    <row r="20359" spans="1:3">
      <c r="A20359">
        <v>2017</v>
      </c>
      <c r="B20359">
        <v>1</v>
      </c>
      <c r="C20359">
        <v>10</v>
      </c>
    </row>
    <row r="20360" spans="1:3">
      <c r="A20360">
        <v>2017</v>
      </c>
      <c r="B20360">
        <v>1</v>
      </c>
      <c r="C20360">
        <v>10</v>
      </c>
    </row>
    <row r="20361" spans="1:3">
      <c r="A20361">
        <v>2017</v>
      </c>
      <c r="B20361">
        <v>1</v>
      </c>
      <c r="C20361">
        <v>10</v>
      </c>
    </row>
    <row r="20362" spans="1:3">
      <c r="A20362">
        <v>2017</v>
      </c>
      <c r="B20362">
        <v>1</v>
      </c>
      <c r="C20362">
        <v>10</v>
      </c>
    </row>
    <row r="20363" spans="1:3">
      <c r="A20363">
        <v>2017</v>
      </c>
      <c r="B20363">
        <v>1</v>
      </c>
      <c r="C20363">
        <v>10</v>
      </c>
    </row>
    <row r="20364" spans="1:3">
      <c r="A20364">
        <v>2017</v>
      </c>
      <c r="B20364">
        <v>1</v>
      </c>
      <c r="C20364">
        <v>10</v>
      </c>
    </row>
    <row r="20365" spans="1:3">
      <c r="A20365">
        <v>2017</v>
      </c>
      <c r="B20365">
        <v>1</v>
      </c>
      <c r="C20365">
        <v>10</v>
      </c>
    </row>
    <row r="20366" spans="1:3">
      <c r="A20366">
        <v>2017</v>
      </c>
      <c r="B20366">
        <v>1</v>
      </c>
      <c r="C20366">
        <v>10</v>
      </c>
    </row>
    <row r="20367" spans="1:3">
      <c r="A20367">
        <v>2017</v>
      </c>
      <c r="B20367">
        <v>1</v>
      </c>
      <c r="C20367">
        <v>10</v>
      </c>
    </row>
    <row r="20368" spans="1:3">
      <c r="A20368">
        <v>2017</v>
      </c>
      <c r="B20368">
        <v>1</v>
      </c>
      <c r="C20368">
        <v>10</v>
      </c>
    </row>
    <row r="20369" spans="1:3">
      <c r="A20369">
        <v>2017</v>
      </c>
      <c r="B20369">
        <v>1</v>
      </c>
      <c r="C20369">
        <v>10</v>
      </c>
    </row>
    <row r="20370" spans="1:3">
      <c r="A20370">
        <v>2017</v>
      </c>
      <c r="B20370">
        <v>1</v>
      </c>
      <c r="C20370">
        <v>10</v>
      </c>
    </row>
    <row r="20371" spans="1:3">
      <c r="A20371">
        <v>2017</v>
      </c>
      <c r="B20371">
        <v>1</v>
      </c>
      <c r="C20371">
        <v>10</v>
      </c>
    </row>
    <row r="20372" spans="1:3">
      <c r="A20372">
        <v>2017</v>
      </c>
      <c r="B20372">
        <v>1</v>
      </c>
      <c r="C20372">
        <v>10</v>
      </c>
    </row>
    <row r="20373" spans="1:3">
      <c r="A20373">
        <v>2017</v>
      </c>
      <c r="B20373">
        <v>1</v>
      </c>
      <c r="C20373">
        <v>10</v>
      </c>
    </row>
    <row r="20374" spans="1:3">
      <c r="A20374">
        <v>2017</v>
      </c>
      <c r="B20374">
        <v>1</v>
      </c>
      <c r="C20374">
        <v>10</v>
      </c>
    </row>
    <row r="20375" spans="1:3">
      <c r="A20375">
        <v>2017</v>
      </c>
      <c r="B20375">
        <v>1</v>
      </c>
      <c r="C20375">
        <v>10</v>
      </c>
    </row>
    <row r="20376" spans="1:3">
      <c r="A20376">
        <v>2017</v>
      </c>
      <c r="B20376">
        <v>1</v>
      </c>
      <c r="C20376">
        <v>10</v>
      </c>
    </row>
    <row r="20377" spans="1:3">
      <c r="A20377">
        <v>2017</v>
      </c>
      <c r="B20377">
        <v>1</v>
      </c>
      <c r="C20377">
        <v>10</v>
      </c>
    </row>
    <row r="20378" spans="1:3">
      <c r="A20378">
        <v>2017</v>
      </c>
      <c r="B20378">
        <v>1</v>
      </c>
      <c r="C20378">
        <v>10</v>
      </c>
    </row>
    <row r="20379" spans="1:3">
      <c r="A20379">
        <v>2017</v>
      </c>
      <c r="B20379">
        <v>1</v>
      </c>
      <c r="C20379">
        <v>10</v>
      </c>
    </row>
    <row r="20380" spans="1:3">
      <c r="A20380">
        <v>2017</v>
      </c>
      <c r="B20380">
        <v>1</v>
      </c>
      <c r="C20380">
        <v>10</v>
      </c>
    </row>
    <row r="20381" spans="1:3">
      <c r="A20381">
        <v>2017</v>
      </c>
      <c r="B20381">
        <v>1</v>
      </c>
      <c r="C20381">
        <v>10</v>
      </c>
    </row>
    <row r="20382" spans="1:3">
      <c r="A20382">
        <v>2017</v>
      </c>
      <c r="B20382">
        <v>1</v>
      </c>
      <c r="C20382">
        <v>10</v>
      </c>
    </row>
    <row r="20383" spans="1:3">
      <c r="A20383">
        <v>2017</v>
      </c>
      <c r="B20383">
        <v>1</v>
      </c>
      <c r="C20383">
        <v>10</v>
      </c>
    </row>
    <row r="20384" spans="1:3">
      <c r="A20384">
        <v>2017</v>
      </c>
      <c r="B20384">
        <v>1</v>
      </c>
      <c r="C20384">
        <v>10</v>
      </c>
    </row>
    <row r="20385" spans="1:3">
      <c r="A20385">
        <v>2017</v>
      </c>
      <c r="B20385">
        <v>1</v>
      </c>
      <c r="C20385">
        <v>10</v>
      </c>
    </row>
    <row r="20386" spans="1:3">
      <c r="A20386">
        <v>2017</v>
      </c>
      <c r="B20386">
        <v>1</v>
      </c>
      <c r="C20386">
        <v>10</v>
      </c>
    </row>
    <row r="20387" spans="1:3">
      <c r="A20387">
        <v>2017</v>
      </c>
      <c r="B20387">
        <v>1</v>
      </c>
      <c r="C20387">
        <v>10</v>
      </c>
    </row>
    <row r="20388" spans="1:3">
      <c r="A20388">
        <v>2017</v>
      </c>
      <c r="B20388">
        <v>1</v>
      </c>
      <c r="C20388">
        <v>10</v>
      </c>
    </row>
    <row r="20389" spans="1:3">
      <c r="A20389">
        <v>2017</v>
      </c>
      <c r="B20389">
        <v>1</v>
      </c>
      <c r="C20389">
        <v>10</v>
      </c>
    </row>
    <row r="20390" spans="1:3">
      <c r="A20390">
        <v>2017</v>
      </c>
      <c r="B20390">
        <v>1</v>
      </c>
      <c r="C20390">
        <v>10</v>
      </c>
    </row>
    <row r="20391" spans="1:3">
      <c r="A20391">
        <v>2017</v>
      </c>
      <c r="B20391">
        <v>1</v>
      </c>
      <c r="C20391">
        <v>10</v>
      </c>
    </row>
    <row r="20392" spans="1:3">
      <c r="A20392">
        <v>2017</v>
      </c>
      <c r="B20392">
        <v>1</v>
      </c>
      <c r="C20392">
        <v>10</v>
      </c>
    </row>
    <row r="20393" spans="1:3">
      <c r="A20393">
        <v>2017</v>
      </c>
      <c r="B20393">
        <v>1</v>
      </c>
      <c r="C20393">
        <v>10</v>
      </c>
    </row>
    <row r="20394" spans="1:3">
      <c r="A20394">
        <v>2017</v>
      </c>
      <c r="B20394">
        <v>1</v>
      </c>
      <c r="C20394">
        <v>10</v>
      </c>
    </row>
    <row r="20395" spans="1:3">
      <c r="A20395">
        <v>2017</v>
      </c>
      <c r="B20395">
        <v>1</v>
      </c>
      <c r="C20395">
        <v>10</v>
      </c>
    </row>
    <row r="20396" spans="1:3">
      <c r="A20396">
        <v>2017</v>
      </c>
      <c r="B20396">
        <v>1</v>
      </c>
      <c r="C20396">
        <v>10</v>
      </c>
    </row>
    <row r="20397" spans="1:3">
      <c r="A20397">
        <v>2017</v>
      </c>
      <c r="B20397">
        <v>1</v>
      </c>
      <c r="C20397">
        <v>10</v>
      </c>
    </row>
    <row r="20398" spans="1:3">
      <c r="A20398">
        <v>2017</v>
      </c>
      <c r="B20398">
        <v>1</v>
      </c>
      <c r="C20398">
        <v>10</v>
      </c>
    </row>
    <row r="20399" spans="1:3">
      <c r="A20399">
        <v>2017</v>
      </c>
      <c r="B20399">
        <v>1</v>
      </c>
      <c r="C20399">
        <v>10</v>
      </c>
    </row>
    <row r="20400" spans="1:3">
      <c r="A20400">
        <v>2017</v>
      </c>
      <c r="B20400">
        <v>1</v>
      </c>
      <c r="C20400">
        <v>10</v>
      </c>
    </row>
    <row r="20401" spans="1:3">
      <c r="A20401">
        <v>2017</v>
      </c>
      <c r="B20401">
        <v>1</v>
      </c>
      <c r="C20401">
        <v>10</v>
      </c>
    </row>
    <row r="20402" spans="1:3">
      <c r="A20402">
        <v>2017</v>
      </c>
      <c r="B20402">
        <v>1</v>
      </c>
      <c r="C20402">
        <v>10</v>
      </c>
    </row>
    <row r="20403" spans="1:3">
      <c r="A20403">
        <v>2017</v>
      </c>
      <c r="B20403">
        <v>1</v>
      </c>
      <c r="C20403">
        <v>10</v>
      </c>
    </row>
    <row r="20404" spans="1:3">
      <c r="A20404">
        <v>2017</v>
      </c>
      <c r="B20404">
        <v>1</v>
      </c>
      <c r="C20404">
        <v>10</v>
      </c>
    </row>
    <row r="20405" spans="1:3">
      <c r="A20405">
        <v>2017</v>
      </c>
      <c r="B20405">
        <v>1</v>
      </c>
      <c r="C20405">
        <v>10</v>
      </c>
    </row>
    <row r="20406" spans="1:3">
      <c r="A20406">
        <v>2017</v>
      </c>
      <c r="B20406">
        <v>1</v>
      </c>
      <c r="C20406">
        <v>10</v>
      </c>
    </row>
    <row r="20407" spans="1:3">
      <c r="A20407">
        <v>2017</v>
      </c>
      <c r="B20407">
        <v>1</v>
      </c>
      <c r="C20407">
        <v>10</v>
      </c>
    </row>
    <row r="20408" spans="1:3">
      <c r="A20408">
        <v>2017</v>
      </c>
      <c r="B20408">
        <v>1</v>
      </c>
      <c r="C20408">
        <v>20</v>
      </c>
    </row>
    <row r="20409" spans="1:3">
      <c r="A20409">
        <v>2017</v>
      </c>
      <c r="B20409">
        <v>1</v>
      </c>
      <c r="C20409">
        <v>20</v>
      </c>
    </row>
    <row r="20410" spans="1:3">
      <c r="A20410">
        <v>2017</v>
      </c>
      <c r="B20410">
        <v>1</v>
      </c>
      <c r="C20410">
        <v>20</v>
      </c>
    </row>
    <row r="20411" spans="1:3">
      <c r="A20411">
        <v>2017</v>
      </c>
      <c r="B20411">
        <v>1</v>
      </c>
      <c r="C20411">
        <v>20</v>
      </c>
    </row>
    <row r="20412" spans="1:3">
      <c r="A20412">
        <v>2017</v>
      </c>
      <c r="B20412">
        <v>1</v>
      </c>
      <c r="C20412">
        <v>20</v>
      </c>
    </row>
    <row r="20413" spans="1:3">
      <c r="A20413">
        <v>2017</v>
      </c>
      <c r="B20413">
        <v>1</v>
      </c>
      <c r="C20413">
        <v>20</v>
      </c>
    </row>
    <row r="20414" spans="1:3">
      <c r="A20414">
        <v>2017</v>
      </c>
      <c r="B20414">
        <v>1</v>
      </c>
      <c r="C20414">
        <v>20</v>
      </c>
    </row>
    <row r="20415" spans="1:3">
      <c r="A20415">
        <v>2017</v>
      </c>
      <c r="B20415">
        <v>1</v>
      </c>
      <c r="C20415">
        <v>20</v>
      </c>
    </row>
    <row r="20416" spans="1:3">
      <c r="A20416">
        <v>2017</v>
      </c>
      <c r="B20416">
        <v>1</v>
      </c>
      <c r="C20416">
        <v>20</v>
      </c>
    </row>
    <row r="20417" spans="1:3">
      <c r="A20417">
        <v>2017</v>
      </c>
      <c r="B20417">
        <v>1</v>
      </c>
      <c r="C20417">
        <v>20</v>
      </c>
    </row>
    <row r="20418" spans="1:3">
      <c r="A20418">
        <v>2017</v>
      </c>
      <c r="B20418">
        <v>1</v>
      </c>
      <c r="C20418">
        <v>20</v>
      </c>
    </row>
    <row r="20419" spans="1:3">
      <c r="A20419">
        <v>2017</v>
      </c>
      <c r="B20419">
        <v>1</v>
      </c>
      <c r="C20419">
        <v>20</v>
      </c>
    </row>
    <row r="20420" spans="1:3">
      <c r="A20420">
        <v>2017</v>
      </c>
      <c r="B20420">
        <v>1</v>
      </c>
      <c r="C20420">
        <v>20</v>
      </c>
    </row>
    <row r="20421" spans="1:3">
      <c r="A20421">
        <v>2017</v>
      </c>
      <c r="B20421">
        <v>1</v>
      </c>
      <c r="C20421">
        <v>20</v>
      </c>
    </row>
    <row r="20422" spans="1:3">
      <c r="A20422">
        <v>2017</v>
      </c>
      <c r="B20422">
        <v>1</v>
      </c>
      <c r="C20422">
        <v>20</v>
      </c>
    </row>
    <row r="20423" spans="1:3">
      <c r="A20423">
        <v>2017</v>
      </c>
      <c r="B20423">
        <v>1</v>
      </c>
      <c r="C20423">
        <v>20</v>
      </c>
    </row>
    <row r="20424" spans="1:3">
      <c r="A20424">
        <v>2017</v>
      </c>
      <c r="B20424">
        <v>1</v>
      </c>
      <c r="C20424">
        <v>20</v>
      </c>
    </row>
    <row r="20425" spans="1:3">
      <c r="A20425">
        <v>2017</v>
      </c>
      <c r="B20425">
        <v>1</v>
      </c>
      <c r="C20425">
        <v>20</v>
      </c>
    </row>
    <row r="20426" spans="1:3">
      <c r="A20426">
        <v>2017</v>
      </c>
      <c r="B20426">
        <v>1</v>
      </c>
      <c r="C20426">
        <v>20</v>
      </c>
    </row>
    <row r="20427" spans="1:3">
      <c r="A20427">
        <v>2017</v>
      </c>
      <c r="B20427">
        <v>1</v>
      </c>
      <c r="C20427">
        <v>20</v>
      </c>
    </row>
    <row r="20428" spans="1:3">
      <c r="A20428">
        <v>2017</v>
      </c>
      <c r="B20428">
        <v>1</v>
      </c>
      <c r="C20428">
        <v>20</v>
      </c>
    </row>
    <row r="20429" spans="1:3">
      <c r="A20429">
        <v>2017</v>
      </c>
      <c r="B20429">
        <v>1</v>
      </c>
      <c r="C20429">
        <v>20</v>
      </c>
    </row>
    <row r="20430" spans="1:3">
      <c r="A20430">
        <v>2017</v>
      </c>
      <c r="B20430">
        <v>1</v>
      </c>
      <c r="C20430">
        <v>20</v>
      </c>
    </row>
    <row r="20431" spans="1:3">
      <c r="A20431">
        <v>2017</v>
      </c>
      <c r="B20431">
        <v>1</v>
      </c>
      <c r="C20431">
        <v>20</v>
      </c>
    </row>
    <row r="20432" spans="1:3">
      <c r="A20432">
        <v>2017</v>
      </c>
      <c r="B20432">
        <v>1</v>
      </c>
      <c r="C20432">
        <v>20</v>
      </c>
    </row>
    <row r="20433" spans="1:3">
      <c r="A20433">
        <v>2017</v>
      </c>
      <c r="B20433">
        <v>1</v>
      </c>
      <c r="C20433">
        <v>20</v>
      </c>
    </row>
    <row r="20434" spans="1:3">
      <c r="A20434">
        <v>2017</v>
      </c>
      <c r="B20434">
        <v>1</v>
      </c>
      <c r="C20434">
        <v>20</v>
      </c>
    </row>
    <row r="20435" spans="1:3">
      <c r="A20435">
        <v>2017</v>
      </c>
      <c r="B20435">
        <v>1</v>
      </c>
      <c r="C20435">
        <v>20</v>
      </c>
    </row>
    <row r="20436" spans="1:3">
      <c r="A20436">
        <v>2017</v>
      </c>
      <c r="B20436">
        <v>1</v>
      </c>
      <c r="C20436">
        <v>20</v>
      </c>
    </row>
    <row r="20437" spans="1:3">
      <c r="A20437">
        <v>2017</v>
      </c>
      <c r="B20437">
        <v>1</v>
      </c>
      <c r="C20437">
        <v>20</v>
      </c>
    </row>
    <row r="20438" spans="1:3">
      <c r="A20438">
        <v>2017</v>
      </c>
      <c r="B20438">
        <v>1</v>
      </c>
      <c r="C20438">
        <v>20</v>
      </c>
    </row>
    <row r="20439" spans="1:3">
      <c r="A20439">
        <v>2017</v>
      </c>
      <c r="B20439">
        <v>1</v>
      </c>
      <c r="C20439">
        <v>20</v>
      </c>
    </row>
    <row r="20440" spans="1:3">
      <c r="A20440">
        <v>2017</v>
      </c>
      <c r="B20440">
        <v>1</v>
      </c>
      <c r="C20440">
        <v>20</v>
      </c>
    </row>
    <row r="20441" spans="1:3">
      <c r="A20441">
        <v>2017</v>
      </c>
      <c r="B20441">
        <v>1</v>
      </c>
      <c r="C20441">
        <v>20</v>
      </c>
    </row>
    <row r="20442" spans="1:3">
      <c r="A20442">
        <v>2017</v>
      </c>
      <c r="B20442">
        <v>1</v>
      </c>
      <c r="C20442">
        <v>20</v>
      </c>
    </row>
    <row r="20443" spans="1:3">
      <c r="A20443">
        <v>2017</v>
      </c>
      <c r="B20443">
        <v>1</v>
      </c>
      <c r="C20443">
        <v>20</v>
      </c>
    </row>
    <row r="20444" spans="1:3">
      <c r="A20444">
        <v>2017</v>
      </c>
      <c r="B20444">
        <v>1</v>
      </c>
      <c r="C20444">
        <v>20</v>
      </c>
    </row>
    <row r="20445" spans="1:3">
      <c r="A20445">
        <v>2017</v>
      </c>
      <c r="B20445">
        <v>1</v>
      </c>
      <c r="C20445">
        <v>20</v>
      </c>
    </row>
    <row r="20446" spans="1:3">
      <c r="A20446">
        <v>2017</v>
      </c>
      <c r="B20446">
        <v>1</v>
      </c>
      <c r="C20446">
        <v>20</v>
      </c>
    </row>
    <row r="20447" spans="1:3">
      <c r="A20447">
        <v>2017</v>
      </c>
      <c r="B20447">
        <v>1</v>
      </c>
      <c r="C20447">
        <v>20</v>
      </c>
    </row>
    <row r="20448" spans="1:3">
      <c r="A20448">
        <v>2017</v>
      </c>
      <c r="B20448">
        <v>1</v>
      </c>
      <c r="C20448">
        <v>20</v>
      </c>
    </row>
    <row r="20449" spans="1:3">
      <c r="A20449">
        <v>2017</v>
      </c>
      <c r="B20449">
        <v>1</v>
      </c>
      <c r="C20449">
        <v>20</v>
      </c>
    </row>
    <row r="20450" spans="1:3">
      <c r="A20450">
        <v>2017</v>
      </c>
      <c r="B20450">
        <v>1</v>
      </c>
      <c r="C20450">
        <v>20</v>
      </c>
    </row>
    <row r="20451" spans="1:3">
      <c r="A20451">
        <v>2017</v>
      </c>
      <c r="B20451">
        <v>1</v>
      </c>
      <c r="C20451">
        <v>20</v>
      </c>
    </row>
    <row r="20452" spans="1:3">
      <c r="A20452">
        <v>2017</v>
      </c>
      <c r="B20452">
        <v>1</v>
      </c>
      <c r="C20452">
        <v>20</v>
      </c>
    </row>
    <row r="20453" spans="1:3">
      <c r="A20453">
        <v>2017</v>
      </c>
      <c r="B20453">
        <v>1</v>
      </c>
      <c r="C20453">
        <v>20</v>
      </c>
    </row>
    <row r="20454" spans="1:3">
      <c r="A20454">
        <v>2017</v>
      </c>
      <c r="B20454">
        <v>1</v>
      </c>
      <c r="C20454">
        <v>20</v>
      </c>
    </row>
    <row r="20455" spans="1:3">
      <c r="A20455">
        <v>2017</v>
      </c>
      <c r="B20455">
        <v>1</v>
      </c>
      <c r="C20455">
        <v>20</v>
      </c>
    </row>
    <row r="20456" spans="1:3">
      <c r="A20456">
        <v>2017</v>
      </c>
      <c r="B20456">
        <v>1</v>
      </c>
      <c r="C20456">
        <v>20</v>
      </c>
    </row>
    <row r="20457" spans="1:3">
      <c r="A20457">
        <v>2017</v>
      </c>
      <c r="B20457">
        <v>1</v>
      </c>
      <c r="C20457">
        <v>20</v>
      </c>
    </row>
    <row r="20458" spans="1:3">
      <c r="A20458">
        <v>2017</v>
      </c>
      <c r="B20458">
        <v>1</v>
      </c>
      <c r="C20458">
        <v>20</v>
      </c>
    </row>
    <row r="20459" spans="1:3">
      <c r="A20459">
        <v>2017</v>
      </c>
      <c r="B20459">
        <v>1</v>
      </c>
      <c r="C20459">
        <v>20</v>
      </c>
    </row>
    <row r="20460" spans="1:3">
      <c r="A20460">
        <v>2017</v>
      </c>
      <c r="B20460">
        <v>1</v>
      </c>
      <c r="C20460">
        <v>20</v>
      </c>
    </row>
    <row r="20461" spans="1:3">
      <c r="A20461">
        <v>2017</v>
      </c>
      <c r="B20461">
        <v>1</v>
      </c>
      <c r="C20461">
        <v>20</v>
      </c>
    </row>
    <row r="20462" spans="1:3">
      <c r="A20462">
        <v>2017</v>
      </c>
      <c r="B20462">
        <v>1</v>
      </c>
      <c r="C20462">
        <v>20</v>
      </c>
    </row>
    <row r="20463" spans="1:3">
      <c r="A20463">
        <v>2017</v>
      </c>
      <c r="B20463">
        <v>1</v>
      </c>
      <c r="C20463">
        <v>20</v>
      </c>
    </row>
    <row r="20464" spans="1:3">
      <c r="A20464">
        <v>2017</v>
      </c>
      <c r="B20464">
        <v>1</v>
      </c>
      <c r="C20464">
        <v>20</v>
      </c>
    </row>
    <row r="20465" spans="1:3">
      <c r="A20465">
        <v>2017</v>
      </c>
      <c r="B20465">
        <v>1</v>
      </c>
      <c r="C20465">
        <v>20</v>
      </c>
    </row>
    <row r="20466" spans="1:3">
      <c r="A20466">
        <v>2017</v>
      </c>
      <c r="B20466">
        <v>1</v>
      </c>
      <c r="C20466">
        <v>20</v>
      </c>
    </row>
    <row r="20467" spans="1:3">
      <c r="A20467">
        <v>2017</v>
      </c>
      <c r="B20467">
        <v>1</v>
      </c>
      <c r="C20467">
        <v>20</v>
      </c>
    </row>
    <row r="20468" spans="1:3">
      <c r="A20468">
        <v>2017</v>
      </c>
      <c r="B20468">
        <v>1</v>
      </c>
      <c r="C20468">
        <v>20</v>
      </c>
    </row>
    <row r="20469" spans="1:3">
      <c r="A20469">
        <v>2017</v>
      </c>
      <c r="B20469">
        <v>1</v>
      </c>
      <c r="C20469">
        <v>20</v>
      </c>
    </row>
    <row r="20470" spans="1:3">
      <c r="A20470">
        <v>2017</v>
      </c>
      <c r="B20470">
        <v>1</v>
      </c>
      <c r="C20470">
        <v>20</v>
      </c>
    </row>
    <row r="20471" spans="1:3">
      <c r="A20471">
        <v>2017</v>
      </c>
      <c r="B20471">
        <v>1</v>
      </c>
      <c r="C20471">
        <v>20</v>
      </c>
    </row>
    <row r="20472" spans="1:3">
      <c r="A20472">
        <v>2017</v>
      </c>
      <c r="B20472">
        <v>1</v>
      </c>
      <c r="C20472">
        <v>20</v>
      </c>
    </row>
    <row r="20473" spans="1:3">
      <c r="A20473">
        <v>2017</v>
      </c>
      <c r="B20473">
        <v>1</v>
      </c>
      <c r="C20473">
        <v>20</v>
      </c>
    </row>
    <row r="20474" spans="1:3">
      <c r="A20474">
        <v>2017</v>
      </c>
      <c r="B20474">
        <v>1</v>
      </c>
      <c r="C20474">
        <v>20</v>
      </c>
    </row>
    <row r="20475" spans="1:3">
      <c r="A20475">
        <v>2017</v>
      </c>
      <c r="B20475">
        <v>1</v>
      </c>
      <c r="C20475">
        <v>20</v>
      </c>
    </row>
    <row r="20476" spans="1:3">
      <c r="A20476">
        <v>2017</v>
      </c>
      <c r="B20476">
        <v>1</v>
      </c>
      <c r="C20476">
        <v>20</v>
      </c>
    </row>
    <row r="20477" spans="1:3">
      <c r="A20477">
        <v>2017</v>
      </c>
      <c r="B20477">
        <v>1</v>
      </c>
      <c r="C20477">
        <v>20</v>
      </c>
    </row>
    <row r="20478" spans="1:3">
      <c r="A20478">
        <v>2017</v>
      </c>
      <c r="B20478">
        <v>1</v>
      </c>
      <c r="C20478">
        <v>20</v>
      </c>
    </row>
    <row r="20479" spans="1:3">
      <c r="A20479">
        <v>2017</v>
      </c>
      <c r="B20479">
        <v>1</v>
      </c>
      <c r="C20479">
        <v>20</v>
      </c>
    </row>
    <row r="20480" spans="1:3">
      <c r="A20480">
        <v>2017</v>
      </c>
      <c r="B20480">
        <v>1</v>
      </c>
      <c r="C20480">
        <v>20</v>
      </c>
    </row>
    <row r="20481" spans="1:3">
      <c r="A20481">
        <v>2017</v>
      </c>
      <c r="B20481">
        <v>1</v>
      </c>
      <c r="C20481">
        <v>20</v>
      </c>
    </row>
    <row r="20482" spans="1:3">
      <c r="A20482">
        <v>2017</v>
      </c>
      <c r="B20482">
        <v>1</v>
      </c>
      <c r="C20482">
        <v>20</v>
      </c>
    </row>
    <row r="20483" spans="1:3">
      <c r="A20483">
        <v>2017</v>
      </c>
      <c r="B20483">
        <v>1</v>
      </c>
      <c r="C20483">
        <v>20</v>
      </c>
    </row>
    <row r="20484" spans="1:3">
      <c r="A20484">
        <v>2017</v>
      </c>
      <c r="B20484">
        <v>1</v>
      </c>
      <c r="C20484">
        <v>20</v>
      </c>
    </row>
    <row r="20485" spans="1:3">
      <c r="A20485">
        <v>2017</v>
      </c>
      <c r="B20485">
        <v>1</v>
      </c>
      <c r="C20485">
        <v>20</v>
      </c>
    </row>
    <row r="20486" spans="1:3">
      <c r="A20486">
        <v>2017</v>
      </c>
      <c r="B20486">
        <v>1</v>
      </c>
      <c r="C20486">
        <v>20</v>
      </c>
    </row>
    <row r="20487" spans="1:3">
      <c r="A20487">
        <v>2017</v>
      </c>
      <c r="B20487">
        <v>1</v>
      </c>
      <c r="C20487">
        <v>20</v>
      </c>
    </row>
    <row r="20488" spans="1:3">
      <c r="A20488">
        <v>2017</v>
      </c>
      <c r="B20488">
        <v>1</v>
      </c>
      <c r="C20488">
        <v>20</v>
      </c>
    </row>
    <row r="20489" spans="1:3">
      <c r="A20489">
        <v>2017</v>
      </c>
      <c r="B20489">
        <v>1</v>
      </c>
      <c r="C20489">
        <v>20</v>
      </c>
    </row>
    <row r="20490" spans="1:3">
      <c r="A20490">
        <v>2017</v>
      </c>
      <c r="B20490">
        <v>1</v>
      </c>
      <c r="C20490">
        <v>20</v>
      </c>
    </row>
    <row r="20491" spans="1:3">
      <c r="A20491">
        <v>2017</v>
      </c>
      <c r="B20491">
        <v>1</v>
      </c>
      <c r="C20491">
        <v>20</v>
      </c>
    </row>
    <row r="20492" spans="1:3">
      <c r="A20492">
        <v>2017</v>
      </c>
      <c r="B20492">
        <v>1</v>
      </c>
      <c r="C20492">
        <v>20</v>
      </c>
    </row>
    <row r="20493" spans="1:3">
      <c r="A20493">
        <v>2017</v>
      </c>
      <c r="B20493">
        <v>1</v>
      </c>
      <c r="C20493">
        <v>20</v>
      </c>
    </row>
    <row r="20494" spans="1:3">
      <c r="A20494">
        <v>2017</v>
      </c>
      <c r="B20494">
        <v>1</v>
      </c>
      <c r="C20494">
        <v>20</v>
      </c>
    </row>
    <row r="20495" spans="1:3">
      <c r="A20495">
        <v>2017</v>
      </c>
      <c r="B20495">
        <v>1</v>
      </c>
      <c r="C20495">
        <v>20</v>
      </c>
    </row>
    <row r="20496" spans="1:3">
      <c r="A20496">
        <v>2017</v>
      </c>
      <c r="B20496">
        <v>1</v>
      </c>
      <c r="C20496">
        <v>20</v>
      </c>
    </row>
    <row r="20497" spans="1:3">
      <c r="A20497">
        <v>2017</v>
      </c>
      <c r="B20497">
        <v>1</v>
      </c>
      <c r="C20497">
        <v>20</v>
      </c>
    </row>
    <row r="20498" spans="1:3">
      <c r="A20498">
        <v>2017</v>
      </c>
      <c r="B20498">
        <v>1</v>
      </c>
      <c r="C20498">
        <v>20</v>
      </c>
    </row>
    <row r="20499" spans="1:3">
      <c r="A20499">
        <v>2017</v>
      </c>
      <c r="B20499">
        <v>1</v>
      </c>
      <c r="C20499">
        <v>20</v>
      </c>
    </row>
    <row r="20500" spans="1:3">
      <c r="A20500">
        <v>2017</v>
      </c>
      <c r="B20500">
        <v>1</v>
      </c>
      <c r="C20500">
        <v>20</v>
      </c>
    </row>
    <row r="20501" spans="1:3">
      <c r="A20501">
        <v>2017</v>
      </c>
      <c r="B20501">
        <v>1</v>
      </c>
      <c r="C20501">
        <v>20</v>
      </c>
    </row>
    <row r="20502" spans="1:3">
      <c r="A20502">
        <v>2017</v>
      </c>
      <c r="B20502">
        <v>1</v>
      </c>
      <c r="C20502">
        <v>20</v>
      </c>
    </row>
    <row r="20503" spans="1:3">
      <c r="A20503">
        <v>2017</v>
      </c>
      <c r="B20503">
        <v>1</v>
      </c>
      <c r="C20503">
        <v>20</v>
      </c>
    </row>
    <row r="20504" spans="1:3">
      <c r="A20504">
        <v>2017</v>
      </c>
      <c r="B20504">
        <v>1</v>
      </c>
      <c r="C20504">
        <v>20</v>
      </c>
    </row>
    <row r="20505" spans="1:3">
      <c r="A20505">
        <v>2017</v>
      </c>
      <c r="B20505">
        <v>1</v>
      </c>
      <c r="C20505">
        <v>20</v>
      </c>
    </row>
    <row r="20506" spans="1:3">
      <c r="A20506">
        <v>2017</v>
      </c>
      <c r="B20506">
        <v>1</v>
      </c>
      <c r="C20506">
        <v>20</v>
      </c>
    </row>
    <row r="20507" spans="1:3">
      <c r="A20507">
        <v>2017</v>
      </c>
      <c r="B20507">
        <v>1</v>
      </c>
      <c r="C20507">
        <v>20</v>
      </c>
    </row>
    <row r="20508" spans="1:3">
      <c r="A20508">
        <v>2017</v>
      </c>
      <c r="B20508">
        <v>1</v>
      </c>
      <c r="C20508">
        <v>20</v>
      </c>
    </row>
    <row r="20509" spans="1:3">
      <c r="A20509">
        <v>2017</v>
      </c>
      <c r="B20509">
        <v>1</v>
      </c>
      <c r="C20509">
        <v>20</v>
      </c>
    </row>
    <row r="20510" spans="1:3">
      <c r="A20510">
        <v>2017</v>
      </c>
      <c r="B20510">
        <v>1</v>
      </c>
      <c r="C20510">
        <v>20</v>
      </c>
    </row>
    <row r="20511" spans="1:3">
      <c r="A20511">
        <v>2017</v>
      </c>
      <c r="B20511">
        <v>1</v>
      </c>
      <c r="C20511">
        <v>20</v>
      </c>
    </row>
    <row r="20512" spans="1:3">
      <c r="A20512">
        <v>2017</v>
      </c>
      <c r="B20512">
        <v>1</v>
      </c>
      <c r="C20512">
        <v>20</v>
      </c>
    </row>
    <row r="20513" spans="1:3">
      <c r="A20513">
        <v>2017</v>
      </c>
      <c r="B20513">
        <v>1</v>
      </c>
      <c r="C20513">
        <v>20</v>
      </c>
    </row>
    <row r="20514" spans="1:3">
      <c r="A20514">
        <v>2017</v>
      </c>
      <c r="B20514">
        <v>1</v>
      </c>
      <c r="C20514">
        <v>20</v>
      </c>
    </row>
    <row r="20515" spans="1:3">
      <c r="A20515">
        <v>2017</v>
      </c>
      <c r="B20515">
        <v>1</v>
      </c>
      <c r="C20515">
        <v>20</v>
      </c>
    </row>
    <row r="20516" spans="1:3">
      <c r="A20516">
        <v>2017</v>
      </c>
      <c r="B20516">
        <v>1</v>
      </c>
      <c r="C20516">
        <v>20</v>
      </c>
    </row>
    <row r="20517" spans="1:3">
      <c r="A20517">
        <v>2017</v>
      </c>
      <c r="B20517">
        <v>1</v>
      </c>
      <c r="C20517">
        <v>20</v>
      </c>
    </row>
    <row r="20518" spans="1:3">
      <c r="A20518">
        <v>2017</v>
      </c>
      <c r="B20518">
        <v>1</v>
      </c>
      <c r="C20518">
        <v>20</v>
      </c>
    </row>
    <row r="20519" spans="1:3">
      <c r="A20519">
        <v>2017</v>
      </c>
      <c r="B20519">
        <v>1</v>
      </c>
      <c r="C20519">
        <v>20</v>
      </c>
    </row>
    <row r="20520" spans="1:3">
      <c r="A20520">
        <v>2017</v>
      </c>
      <c r="B20520">
        <v>1</v>
      </c>
      <c r="C20520">
        <v>20</v>
      </c>
    </row>
    <row r="20521" spans="1:3">
      <c r="A20521">
        <v>2017</v>
      </c>
      <c r="B20521">
        <v>1</v>
      </c>
      <c r="C20521">
        <v>20</v>
      </c>
    </row>
    <row r="20522" spans="1:3">
      <c r="A20522">
        <v>2017</v>
      </c>
      <c r="B20522">
        <v>1</v>
      </c>
      <c r="C20522">
        <v>20</v>
      </c>
    </row>
    <row r="20523" spans="1:3">
      <c r="A20523">
        <v>2017</v>
      </c>
      <c r="B20523">
        <v>1</v>
      </c>
      <c r="C20523">
        <v>20</v>
      </c>
    </row>
    <row r="20524" spans="1:3">
      <c r="A20524">
        <v>2017</v>
      </c>
      <c r="B20524">
        <v>1</v>
      </c>
      <c r="C20524">
        <v>20</v>
      </c>
    </row>
    <row r="20525" spans="1:3">
      <c r="A20525">
        <v>2017</v>
      </c>
      <c r="B20525">
        <v>1</v>
      </c>
      <c r="C20525">
        <v>20</v>
      </c>
    </row>
    <row r="20526" spans="1:3">
      <c r="A20526">
        <v>2017</v>
      </c>
      <c r="B20526">
        <v>1</v>
      </c>
      <c r="C20526">
        <v>20</v>
      </c>
    </row>
    <row r="20527" spans="1:3">
      <c r="A20527">
        <v>2017</v>
      </c>
      <c r="B20527">
        <v>1</v>
      </c>
      <c r="C20527">
        <v>20</v>
      </c>
    </row>
    <row r="20528" spans="1:3">
      <c r="A20528">
        <v>2017</v>
      </c>
      <c r="B20528">
        <v>1</v>
      </c>
      <c r="C20528">
        <v>20</v>
      </c>
    </row>
    <row r="20529" spans="1:3">
      <c r="A20529">
        <v>2017</v>
      </c>
      <c r="B20529">
        <v>1</v>
      </c>
      <c r="C20529">
        <v>20</v>
      </c>
    </row>
    <row r="20530" spans="1:3">
      <c r="A20530">
        <v>2017</v>
      </c>
      <c r="B20530">
        <v>1</v>
      </c>
      <c r="C20530">
        <v>20</v>
      </c>
    </row>
    <row r="20531" spans="1:3">
      <c r="A20531">
        <v>2017</v>
      </c>
      <c r="B20531">
        <v>1</v>
      </c>
      <c r="C20531">
        <v>20</v>
      </c>
    </row>
    <row r="20532" spans="1:3">
      <c r="A20532">
        <v>2017</v>
      </c>
      <c r="B20532">
        <v>1</v>
      </c>
      <c r="C20532">
        <v>20</v>
      </c>
    </row>
    <row r="20533" spans="1:3">
      <c r="A20533">
        <v>2017</v>
      </c>
      <c r="B20533">
        <v>1</v>
      </c>
      <c r="C20533">
        <v>20</v>
      </c>
    </row>
    <row r="20534" spans="1:3">
      <c r="A20534">
        <v>2017</v>
      </c>
      <c r="B20534">
        <v>1</v>
      </c>
      <c r="C20534">
        <v>20</v>
      </c>
    </row>
    <row r="20535" spans="1:3">
      <c r="A20535">
        <v>2017</v>
      </c>
      <c r="B20535">
        <v>1</v>
      </c>
      <c r="C20535">
        <v>20</v>
      </c>
    </row>
    <row r="20536" spans="1:3">
      <c r="A20536">
        <v>2017</v>
      </c>
      <c r="B20536">
        <v>1</v>
      </c>
      <c r="C20536">
        <v>20</v>
      </c>
    </row>
    <row r="20537" spans="1:3">
      <c r="A20537">
        <v>2017</v>
      </c>
      <c r="B20537">
        <v>1</v>
      </c>
      <c r="C20537">
        <v>20</v>
      </c>
    </row>
    <row r="20538" spans="1:3">
      <c r="A20538">
        <v>2017</v>
      </c>
      <c r="B20538">
        <v>1</v>
      </c>
      <c r="C20538">
        <v>20</v>
      </c>
    </row>
    <row r="20539" spans="1:3">
      <c r="A20539">
        <v>2017</v>
      </c>
      <c r="B20539">
        <v>1</v>
      </c>
      <c r="C20539">
        <v>20</v>
      </c>
    </row>
    <row r="20540" spans="1:3">
      <c r="A20540">
        <v>2017</v>
      </c>
      <c r="B20540">
        <v>1</v>
      </c>
      <c r="C20540">
        <v>20</v>
      </c>
    </row>
    <row r="20541" spans="1:3">
      <c r="A20541">
        <v>2017</v>
      </c>
      <c r="B20541">
        <v>1</v>
      </c>
      <c r="C20541">
        <v>20</v>
      </c>
    </row>
    <row r="20542" spans="1:3">
      <c r="A20542">
        <v>2017</v>
      </c>
      <c r="B20542">
        <v>1</v>
      </c>
      <c r="C20542">
        <v>20</v>
      </c>
    </row>
    <row r="20543" spans="1:3">
      <c r="A20543">
        <v>2017</v>
      </c>
      <c r="B20543">
        <v>1</v>
      </c>
      <c r="C20543">
        <v>20</v>
      </c>
    </row>
    <row r="20544" spans="1:3">
      <c r="A20544">
        <v>2017</v>
      </c>
      <c r="B20544">
        <v>1</v>
      </c>
      <c r="C20544">
        <v>20</v>
      </c>
    </row>
    <row r="20545" spans="1:3">
      <c r="A20545">
        <v>2017</v>
      </c>
      <c r="B20545">
        <v>1</v>
      </c>
      <c r="C20545">
        <v>20</v>
      </c>
    </row>
    <row r="20546" spans="1:3">
      <c r="A20546">
        <v>2017</v>
      </c>
      <c r="B20546">
        <v>1</v>
      </c>
      <c r="C20546">
        <v>20</v>
      </c>
    </row>
    <row r="20547" spans="1:3">
      <c r="A20547">
        <v>2017</v>
      </c>
      <c r="B20547">
        <v>1</v>
      </c>
      <c r="C20547">
        <v>20</v>
      </c>
    </row>
    <row r="20548" spans="1:3">
      <c r="A20548">
        <v>2017</v>
      </c>
      <c r="B20548">
        <v>1</v>
      </c>
      <c r="C20548">
        <v>20</v>
      </c>
    </row>
    <row r="20549" spans="1:3">
      <c r="A20549">
        <v>2017</v>
      </c>
      <c r="B20549">
        <v>1</v>
      </c>
      <c r="C20549">
        <v>20</v>
      </c>
    </row>
    <row r="20550" spans="1:3">
      <c r="A20550">
        <v>2017</v>
      </c>
      <c r="B20550">
        <v>1</v>
      </c>
      <c r="C20550">
        <v>20</v>
      </c>
    </row>
    <row r="20551" spans="1:3">
      <c r="A20551">
        <v>2017</v>
      </c>
      <c r="B20551">
        <v>1</v>
      </c>
      <c r="C20551">
        <v>20</v>
      </c>
    </row>
    <row r="20552" spans="1:3">
      <c r="A20552">
        <v>2017</v>
      </c>
      <c r="B20552">
        <v>1</v>
      </c>
      <c r="C20552">
        <v>20</v>
      </c>
    </row>
    <row r="20553" spans="1:3">
      <c r="A20553">
        <v>2017</v>
      </c>
      <c r="B20553">
        <v>1</v>
      </c>
      <c r="C20553">
        <v>20</v>
      </c>
    </row>
    <row r="20554" spans="1:3">
      <c r="A20554">
        <v>2017</v>
      </c>
      <c r="B20554">
        <v>1</v>
      </c>
      <c r="C20554">
        <v>20</v>
      </c>
    </row>
    <row r="20555" spans="1:3">
      <c r="A20555">
        <v>2017</v>
      </c>
      <c r="B20555">
        <v>1</v>
      </c>
      <c r="C20555">
        <v>20</v>
      </c>
    </row>
    <row r="20556" spans="1:3">
      <c r="A20556">
        <v>2017</v>
      </c>
      <c r="B20556">
        <v>1</v>
      </c>
      <c r="C20556">
        <v>20</v>
      </c>
    </row>
    <row r="20557" spans="1:3">
      <c r="A20557">
        <v>2017</v>
      </c>
      <c r="B20557">
        <v>1</v>
      </c>
      <c r="C20557">
        <v>20</v>
      </c>
    </row>
    <row r="20558" spans="1:3">
      <c r="A20558">
        <v>2017</v>
      </c>
      <c r="B20558">
        <v>1</v>
      </c>
      <c r="C20558">
        <v>20</v>
      </c>
    </row>
    <row r="20559" spans="1:3">
      <c r="A20559">
        <v>2017</v>
      </c>
      <c r="B20559">
        <v>1</v>
      </c>
      <c r="C20559">
        <v>20</v>
      </c>
    </row>
    <row r="20560" spans="1:3">
      <c r="A20560">
        <v>2017</v>
      </c>
      <c r="B20560">
        <v>1</v>
      </c>
      <c r="C20560">
        <v>20</v>
      </c>
    </row>
    <row r="20561" spans="1:3">
      <c r="A20561">
        <v>2017</v>
      </c>
      <c r="B20561">
        <v>1</v>
      </c>
      <c r="C20561">
        <v>20</v>
      </c>
    </row>
    <row r="20562" spans="1:3">
      <c r="A20562">
        <v>2017</v>
      </c>
      <c r="B20562">
        <v>1</v>
      </c>
      <c r="C20562">
        <v>20</v>
      </c>
    </row>
    <row r="20563" spans="1:3">
      <c r="A20563">
        <v>2017</v>
      </c>
      <c r="B20563">
        <v>1</v>
      </c>
      <c r="C20563">
        <v>20</v>
      </c>
    </row>
    <row r="20564" spans="1:3">
      <c r="A20564">
        <v>2017</v>
      </c>
      <c r="B20564">
        <v>1</v>
      </c>
      <c r="C20564">
        <v>20</v>
      </c>
    </row>
    <row r="20565" spans="1:3">
      <c r="A20565">
        <v>2017</v>
      </c>
      <c r="B20565">
        <v>1</v>
      </c>
      <c r="C20565">
        <v>20</v>
      </c>
    </row>
    <row r="20566" spans="1:3">
      <c r="A20566">
        <v>2017</v>
      </c>
      <c r="B20566">
        <v>1</v>
      </c>
      <c r="C20566">
        <v>20</v>
      </c>
    </row>
    <row r="20567" spans="1:3">
      <c r="A20567">
        <v>2017</v>
      </c>
      <c r="B20567">
        <v>1</v>
      </c>
      <c r="C20567">
        <v>20</v>
      </c>
    </row>
    <row r="20568" spans="1:3">
      <c r="A20568">
        <v>2017</v>
      </c>
      <c r="B20568">
        <v>1</v>
      </c>
      <c r="C20568">
        <v>20</v>
      </c>
    </row>
    <row r="20569" spans="1:3">
      <c r="A20569">
        <v>2017</v>
      </c>
      <c r="B20569">
        <v>1</v>
      </c>
      <c r="C20569">
        <v>20</v>
      </c>
    </row>
    <row r="20570" spans="1:3">
      <c r="A20570">
        <v>2017</v>
      </c>
      <c r="B20570">
        <v>1</v>
      </c>
      <c r="C20570">
        <v>20</v>
      </c>
    </row>
    <row r="20571" spans="1:3">
      <c r="A20571">
        <v>2017</v>
      </c>
      <c r="B20571">
        <v>1</v>
      </c>
      <c r="C20571">
        <v>20</v>
      </c>
    </row>
    <row r="20572" spans="1:3">
      <c r="A20572">
        <v>2017</v>
      </c>
      <c r="B20572">
        <v>1</v>
      </c>
      <c r="C20572">
        <v>20</v>
      </c>
    </row>
    <row r="20573" spans="1:3">
      <c r="A20573">
        <v>2017</v>
      </c>
      <c r="B20573">
        <v>1</v>
      </c>
      <c r="C20573">
        <v>20</v>
      </c>
    </row>
    <row r="20574" spans="1:3">
      <c r="A20574">
        <v>2017</v>
      </c>
      <c r="B20574">
        <v>1</v>
      </c>
      <c r="C20574">
        <v>20</v>
      </c>
    </row>
    <row r="20575" spans="1:3">
      <c r="A20575">
        <v>2017</v>
      </c>
      <c r="B20575">
        <v>1</v>
      </c>
      <c r="C20575">
        <v>20</v>
      </c>
    </row>
    <row r="20576" spans="1:3">
      <c r="A20576">
        <v>2017</v>
      </c>
      <c r="B20576">
        <v>1</v>
      </c>
      <c r="C20576">
        <v>20</v>
      </c>
    </row>
    <row r="20577" spans="1:3">
      <c r="A20577">
        <v>2017</v>
      </c>
      <c r="B20577">
        <v>1</v>
      </c>
      <c r="C20577">
        <v>20</v>
      </c>
    </row>
    <row r="20578" spans="1:3">
      <c r="A20578">
        <v>2017</v>
      </c>
      <c r="B20578">
        <v>1</v>
      </c>
      <c r="C20578">
        <v>20</v>
      </c>
    </row>
    <row r="20579" spans="1:3">
      <c r="A20579">
        <v>2017</v>
      </c>
      <c r="B20579">
        <v>1</v>
      </c>
      <c r="C20579">
        <v>20</v>
      </c>
    </row>
    <row r="20580" spans="1:3">
      <c r="A20580">
        <v>2017</v>
      </c>
      <c r="B20580">
        <v>1</v>
      </c>
      <c r="C20580">
        <v>20</v>
      </c>
    </row>
    <row r="20581" spans="1:3">
      <c r="A20581">
        <v>2017</v>
      </c>
      <c r="B20581">
        <v>1</v>
      </c>
      <c r="C20581">
        <v>20</v>
      </c>
    </row>
    <row r="20582" spans="1:3">
      <c r="A20582">
        <v>2017</v>
      </c>
      <c r="B20582">
        <v>1</v>
      </c>
      <c r="C20582">
        <v>20</v>
      </c>
    </row>
    <row r="20583" spans="1:3">
      <c r="A20583">
        <v>2017</v>
      </c>
      <c r="B20583">
        <v>1</v>
      </c>
      <c r="C20583">
        <v>20</v>
      </c>
    </row>
    <row r="20584" spans="1:3">
      <c r="A20584">
        <v>2017</v>
      </c>
      <c r="B20584">
        <v>1</v>
      </c>
      <c r="C20584">
        <v>20</v>
      </c>
    </row>
    <row r="20585" spans="1:3">
      <c r="A20585">
        <v>2017</v>
      </c>
      <c r="B20585">
        <v>1</v>
      </c>
      <c r="C20585">
        <v>20</v>
      </c>
    </row>
    <row r="20586" spans="1:3">
      <c r="A20586">
        <v>2017</v>
      </c>
      <c r="B20586">
        <v>1</v>
      </c>
      <c r="C20586">
        <v>20</v>
      </c>
    </row>
    <row r="20587" spans="1:3">
      <c r="A20587">
        <v>2017</v>
      </c>
      <c r="B20587">
        <v>1</v>
      </c>
      <c r="C20587">
        <v>20</v>
      </c>
    </row>
    <row r="20588" spans="1:3">
      <c r="A20588">
        <v>2017</v>
      </c>
      <c r="B20588">
        <v>1</v>
      </c>
      <c r="C20588">
        <v>20</v>
      </c>
    </row>
    <row r="20589" spans="1:3">
      <c r="A20589">
        <v>2017</v>
      </c>
      <c r="B20589">
        <v>1</v>
      </c>
      <c r="C20589">
        <v>20</v>
      </c>
    </row>
    <row r="20590" spans="1:3">
      <c r="A20590">
        <v>2017</v>
      </c>
      <c r="B20590">
        <v>1</v>
      </c>
      <c r="C20590">
        <v>20</v>
      </c>
    </row>
    <row r="20591" spans="1:3">
      <c r="A20591">
        <v>2017</v>
      </c>
      <c r="B20591">
        <v>1</v>
      </c>
      <c r="C20591">
        <v>20</v>
      </c>
    </row>
    <row r="20592" spans="1:3">
      <c r="A20592">
        <v>2017</v>
      </c>
      <c r="B20592">
        <v>1</v>
      </c>
      <c r="C20592">
        <v>20</v>
      </c>
    </row>
    <row r="20593" spans="1:3">
      <c r="A20593">
        <v>2017</v>
      </c>
      <c r="B20593">
        <v>1</v>
      </c>
      <c r="C20593">
        <v>20</v>
      </c>
    </row>
    <row r="20594" spans="1:3">
      <c r="A20594">
        <v>2017</v>
      </c>
      <c r="B20594">
        <v>1</v>
      </c>
      <c r="C20594">
        <v>20</v>
      </c>
    </row>
    <row r="20595" spans="1:3">
      <c r="A20595">
        <v>2017</v>
      </c>
      <c r="B20595">
        <v>1</v>
      </c>
      <c r="C20595">
        <v>20</v>
      </c>
    </row>
    <row r="20596" spans="1:3">
      <c r="A20596">
        <v>2017</v>
      </c>
      <c r="B20596">
        <v>1</v>
      </c>
      <c r="C20596">
        <v>20</v>
      </c>
    </row>
    <row r="20597" spans="1:3">
      <c r="A20597">
        <v>2017</v>
      </c>
      <c r="B20597">
        <v>1</v>
      </c>
      <c r="C20597">
        <v>20</v>
      </c>
    </row>
    <row r="20598" spans="1:3">
      <c r="A20598">
        <v>2017</v>
      </c>
      <c r="B20598">
        <v>1</v>
      </c>
      <c r="C20598">
        <v>20</v>
      </c>
    </row>
    <row r="20599" spans="1:3">
      <c r="A20599">
        <v>2017</v>
      </c>
      <c r="B20599">
        <v>1</v>
      </c>
      <c r="C20599">
        <v>20</v>
      </c>
    </row>
    <row r="20600" spans="1:3">
      <c r="A20600">
        <v>2017</v>
      </c>
      <c r="B20600">
        <v>1</v>
      </c>
      <c r="C20600">
        <v>20</v>
      </c>
    </row>
    <row r="20601" spans="1:3">
      <c r="A20601">
        <v>2017</v>
      </c>
      <c r="B20601">
        <v>1</v>
      </c>
      <c r="C20601">
        <v>20</v>
      </c>
    </row>
    <row r="20602" spans="1:3">
      <c r="A20602">
        <v>2017</v>
      </c>
      <c r="B20602">
        <v>1</v>
      </c>
      <c r="C20602">
        <v>20</v>
      </c>
    </row>
    <row r="20603" spans="1:3">
      <c r="A20603">
        <v>2017</v>
      </c>
      <c r="B20603">
        <v>1</v>
      </c>
      <c r="C20603">
        <v>20</v>
      </c>
    </row>
    <row r="20604" spans="1:3">
      <c r="A20604">
        <v>2017</v>
      </c>
      <c r="B20604">
        <v>1</v>
      </c>
      <c r="C20604">
        <v>20</v>
      </c>
    </row>
    <row r="20605" spans="1:3">
      <c r="A20605">
        <v>2017</v>
      </c>
      <c r="B20605">
        <v>1</v>
      </c>
      <c r="C20605">
        <v>20</v>
      </c>
    </row>
    <row r="20606" spans="1:3">
      <c r="A20606">
        <v>2017</v>
      </c>
      <c r="B20606">
        <v>1</v>
      </c>
      <c r="C20606">
        <v>20</v>
      </c>
    </row>
    <row r="20607" spans="1:3">
      <c r="A20607">
        <v>2017</v>
      </c>
      <c r="B20607">
        <v>1</v>
      </c>
      <c r="C20607">
        <v>20</v>
      </c>
    </row>
    <row r="20608" spans="1:3">
      <c r="A20608">
        <v>2017</v>
      </c>
      <c r="B20608">
        <v>1</v>
      </c>
      <c r="C20608">
        <v>20</v>
      </c>
    </row>
    <row r="20609" spans="1:3">
      <c r="A20609">
        <v>2017</v>
      </c>
      <c r="B20609">
        <v>1</v>
      </c>
      <c r="C20609">
        <v>20</v>
      </c>
    </row>
    <row r="20610" spans="1:3">
      <c r="A20610">
        <v>2017</v>
      </c>
      <c r="B20610">
        <v>1</v>
      </c>
      <c r="C20610">
        <v>20</v>
      </c>
    </row>
    <row r="20611" spans="1:3">
      <c r="A20611">
        <v>2017</v>
      </c>
      <c r="B20611">
        <v>1</v>
      </c>
      <c r="C20611">
        <v>20</v>
      </c>
    </row>
    <row r="20612" spans="1:3">
      <c r="A20612">
        <v>2017</v>
      </c>
      <c r="B20612">
        <v>1</v>
      </c>
      <c r="C20612">
        <v>20</v>
      </c>
    </row>
    <row r="20613" spans="1:3">
      <c r="A20613">
        <v>2017</v>
      </c>
      <c r="B20613">
        <v>1</v>
      </c>
      <c r="C20613">
        <v>20</v>
      </c>
    </row>
    <row r="20614" spans="1:3">
      <c r="A20614">
        <v>2017</v>
      </c>
      <c r="B20614">
        <v>1</v>
      </c>
      <c r="C20614">
        <v>20</v>
      </c>
    </row>
    <row r="20615" spans="1:3">
      <c r="A20615">
        <v>2017</v>
      </c>
      <c r="B20615">
        <v>1</v>
      </c>
      <c r="C20615">
        <v>20</v>
      </c>
    </row>
    <row r="20616" spans="1:3">
      <c r="A20616">
        <v>2017</v>
      </c>
      <c r="B20616">
        <v>1</v>
      </c>
      <c r="C20616">
        <v>20</v>
      </c>
    </row>
    <row r="20617" spans="1:3">
      <c r="A20617">
        <v>2017</v>
      </c>
      <c r="B20617">
        <v>1</v>
      </c>
      <c r="C20617">
        <v>20</v>
      </c>
    </row>
    <row r="20618" spans="1:3">
      <c r="A20618">
        <v>2017</v>
      </c>
      <c r="B20618">
        <v>1</v>
      </c>
      <c r="C20618">
        <v>20</v>
      </c>
    </row>
    <row r="20619" spans="1:3">
      <c r="A20619">
        <v>2017</v>
      </c>
      <c r="B20619">
        <v>1</v>
      </c>
      <c r="C20619">
        <v>20</v>
      </c>
    </row>
    <row r="20620" spans="1:3">
      <c r="A20620">
        <v>2017</v>
      </c>
      <c r="B20620">
        <v>1</v>
      </c>
      <c r="C20620">
        <v>20</v>
      </c>
    </row>
    <row r="20621" spans="1:3">
      <c r="A20621">
        <v>2017</v>
      </c>
      <c r="B20621">
        <v>1</v>
      </c>
      <c r="C20621">
        <v>20</v>
      </c>
    </row>
    <row r="20622" spans="1:3">
      <c r="A20622">
        <v>2017</v>
      </c>
      <c r="B20622">
        <v>1</v>
      </c>
      <c r="C20622">
        <v>20</v>
      </c>
    </row>
    <row r="20623" spans="1:3">
      <c r="A20623">
        <v>2017</v>
      </c>
      <c r="B20623">
        <v>1</v>
      </c>
      <c r="C20623">
        <v>20</v>
      </c>
    </row>
    <row r="20624" spans="1:3">
      <c r="A20624">
        <v>2017</v>
      </c>
      <c r="B20624">
        <v>1</v>
      </c>
      <c r="C20624">
        <v>20</v>
      </c>
    </row>
    <row r="20625" spans="1:3">
      <c r="A20625">
        <v>2017</v>
      </c>
      <c r="B20625">
        <v>1</v>
      </c>
      <c r="C20625">
        <v>20</v>
      </c>
    </row>
    <row r="20626" spans="1:3">
      <c r="A20626">
        <v>2017</v>
      </c>
      <c r="B20626">
        <v>1</v>
      </c>
      <c r="C20626">
        <v>20</v>
      </c>
    </row>
    <row r="20627" spans="1:3">
      <c r="A20627">
        <v>2017</v>
      </c>
      <c r="B20627">
        <v>1</v>
      </c>
      <c r="C20627">
        <v>20</v>
      </c>
    </row>
    <row r="20628" spans="1:3">
      <c r="A20628">
        <v>2017</v>
      </c>
      <c r="B20628">
        <v>1</v>
      </c>
      <c r="C20628">
        <v>20</v>
      </c>
    </row>
    <row r="20629" spans="1:3">
      <c r="A20629">
        <v>2017</v>
      </c>
      <c r="B20629">
        <v>1</v>
      </c>
      <c r="C20629">
        <v>20</v>
      </c>
    </row>
    <row r="20630" spans="1:3">
      <c r="A20630">
        <v>2017</v>
      </c>
      <c r="B20630">
        <v>1</v>
      </c>
      <c r="C20630">
        <v>20</v>
      </c>
    </row>
    <row r="20631" spans="1:3">
      <c r="A20631">
        <v>2017</v>
      </c>
      <c r="B20631">
        <v>1</v>
      </c>
      <c r="C20631">
        <v>20</v>
      </c>
    </row>
    <row r="20632" spans="1:3">
      <c r="A20632">
        <v>2017</v>
      </c>
      <c r="B20632">
        <v>1</v>
      </c>
      <c r="C20632">
        <v>20</v>
      </c>
    </row>
    <row r="20633" spans="1:3">
      <c r="A20633">
        <v>2017</v>
      </c>
      <c r="B20633">
        <v>1</v>
      </c>
      <c r="C20633">
        <v>20</v>
      </c>
    </row>
    <row r="20634" spans="1:3">
      <c r="A20634">
        <v>2017</v>
      </c>
      <c r="B20634">
        <v>1</v>
      </c>
      <c r="C20634">
        <v>20</v>
      </c>
    </row>
    <row r="20635" spans="1:3">
      <c r="A20635">
        <v>2017</v>
      </c>
      <c r="B20635">
        <v>1</v>
      </c>
      <c r="C20635">
        <v>20</v>
      </c>
    </row>
    <row r="20636" spans="1:3">
      <c r="A20636">
        <v>2017</v>
      </c>
      <c r="B20636">
        <v>1</v>
      </c>
      <c r="C20636">
        <v>20</v>
      </c>
    </row>
    <row r="20637" spans="1:3">
      <c r="A20637">
        <v>2017</v>
      </c>
      <c r="B20637">
        <v>1</v>
      </c>
      <c r="C20637">
        <v>20</v>
      </c>
    </row>
    <row r="20638" spans="1:3">
      <c r="A20638">
        <v>2017</v>
      </c>
      <c r="B20638">
        <v>1</v>
      </c>
      <c r="C20638">
        <v>20</v>
      </c>
    </row>
    <row r="20639" spans="1:3">
      <c r="A20639">
        <v>2017</v>
      </c>
      <c r="B20639">
        <v>1</v>
      </c>
      <c r="C20639">
        <v>20</v>
      </c>
    </row>
    <row r="20640" spans="1:3">
      <c r="A20640">
        <v>2017</v>
      </c>
      <c r="B20640">
        <v>1</v>
      </c>
      <c r="C20640">
        <v>20</v>
      </c>
    </row>
    <row r="20641" spans="1:3">
      <c r="A20641">
        <v>2017</v>
      </c>
      <c r="B20641">
        <v>1</v>
      </c>
      <c r="C20641">
        <v>20</v>
      </c>
    </row>
    <row r="20642" spans="1:3">
      <c r="A20642">
        <v>2017</v>
      </c>
      <c r="B20642">
        <v>1</v>
      </c>
      <c r="C20642">
        <v>20</v>
      </c>
    </row>
    <row r="20643" spans="1:3">
      <c r="A20643">
        <v>2017</v>
      </c>
      <c r="B20643">
        <v>1</v>
      </c>
      <c r="C20643">
        <v>20</v>
      </c>
    </row>
    <row r="20644" spans="1:3">
      <c r="A20644">
        <v>2017</v>
      </c>
      <c r="B20644">
        <v>1</v>
      </c>
      <c r="C20644">
        <v>20</v>
      </c>
    </row>
    <row r="20645" spans="1:3">
      <c r="A20645">
        <v>2017</v>
      </c>
      <c r="B20645">
        <v>1</v>
      </c>
      <c r="C20645">
        <v>20</v>
      </c>
    </row>
    <row r="20646" spans="1:3">
      <c r="A20646">
        <v>2017</v>
      </c>
      <c r="B20646">
        <v>1</v>
      </c>
      <c r="C20646">
        <v>20</v>
      </c>
    </row>
    <row r="20647" spans="1:3">
      <c r="A20647">
        <v>2017</v>
      </c>
      <c r="B20647">
        <v>1</v>
      </c>
      <c r="C20647">
        <v>20</v>
      </c>
    </row>
    <row r="20648" spans="1:3">
      <c r="A20648">
        <v>2017</v>
      </c>
      <c r="B20648">
        <v>1</v>
      </c>
      <c r="C20648">
        <v>20</v>
      </c>
    </row>
    <row r="20649" spans="1:3">
      <c r="A20649">
        <v>2017</v>
      </c>
      <c r="B20649">
        <v>1</v>
      </c>
      <c r="C20649">
        <v>20</v>
      </c>
    </row>
    <row r="20650" spans="1:3">
      <c r="A20650">
        <v>2017</v>
      </c>
      <c r="B20650">
        <v>1</v>
      </c>
      <c r="C20650">
        <v>20</v>
      </c>
    </row>
    <row r="20651" spans="1:3">
      <c r="A20651">
        <v>2017</v>
      </c>
      <c r="B20651">
        <v>1</v>
      </c>
      <c r="C20651">
        <v>20</v>
      </c>
    </row>
    <row r="20652" spans="1:3">
      <c r="A20652">
        <v>2017</v>
      </c>
      <c r="B20652">
        <v>1</v>
      </c>
      <c r="C20652">
        <v>20</v>
      </c>
    </row>
    <row r="20653" spans="1:3">
      <c r="A20653">
        <v>2017</v>
      </c>
      <c r="B20653">
        <v>1</v>
      </c>
      <c r="C20653">
        <v>20</v>
      </c>
    </row>
    <row r="20654" spans="1:3">
      <c r="A20654">
        <v>2017</v>
      </c>
      <c r="B20654">
        <v>1</v>
      </c>
      <c r="C20654">
        <v>20</v>
      </c>
    </row>
    <row r="20655" spans="1:3">
      <c r="A20655">
        <v>2017</v>
      </c>
      <c r="B20655">
        <v>1</v>
      </c>
      <c r="C20655">
        <v>20</v>
      </c>
    </row>
    <row r="20656" spans="1:3">
      <c r="A20656">
        <v>2017</v>
      </c>
      <c r="B20656">
        <v>1</v>
      </c>
      <c r="C20656">
        <v>20</v>
      </c>
    </row>
    <row r="20657" spans="1:3">
      <c r="A20657">
        <v>2017</v>
      </c>
      <c r="B20657">
        <v>1</v>
      </c>
      <c r="C20657">
        <v>20</v>
      </c>
    </row>
    <row r="20658" spans="1:3">
      <c r="A20658">
        <v>2017</v>
      </c>
      <c r="B20658">
        <v>1</v>
      </c>
      <c r="C20658">
        <v>20</v>
      </c>
    </row>
    <row r="20659" spans="1:3">
      <c r="A20659">
        <v>2017</v>
      </c>
      <c r="B20659">
        <v>1</v>
      </c>
      <c r="C20659">
        <v>20</v>
      </c>
    </row>
    <row r="20660" spans="1:3">
      <c r="A20660">
        <v>2017</v>
      </c>
      <c r="B20660">
        <v>1</v>
      </c>
      <c r="C20660">
        <v>20</v>
      </c>
    </row>
    <row r="20661" spans="1:3">
      <c r="A20661">
        <v>2017</v>
      </c>
      <c r="B20661">
        <v>1</v>
      </c>
      <c r="C20661">
        <v>20</v>
      </c>
    </row>
    <row r="20662" spans="1:3">
      <c r="A20662">
        <v>2017</v>
      </c>
      <c r="B20662">
        <v>1</v>
      </c>
      <c r="C20662">
        <v>20</v>
      </c>
    </row>
    <row r="20663" spans="1:3">
      <c r="A20663">
        <v>2017</v>
      </c>
      <c r="B20663">
        <v>1</v>
      </c>
      <c r="C20663">
        <v>20</v>
      </c>
    </row>
    <row r="20664" spans="1:3">
      <c r="A20664">
        <v>2017</v>
      </c>
      <c r="B20664">
        <v>1</v>
      </c>
      <c r="C20664">
        <v>20</v>
      </c>
    </row>
    <row r="20665" spans="1:3">
      <c r="A20665">
        <v>2017</v>
      </c>
      <c r="B20665">
        <v>1</v>
      </c>
      <c r="C20665">
        <v>20</v>
      </c>
    </row>
    <row r="20666" spans="1:3">
      <c r="A20666">
        <v>2017</v>
      </c>
      <c r="B20666">
        <v>1</v>
      </c>
      <c r="C20666">
        <v>20</v>
      </c>
    </row>
    <row r="20667" spans="1:3">
      <c r="A20667">
        <v>2017</v>
      </c>
      <c r="B20667">
        <v>1</v>
      </c>
      <c r="C20667">
        <v>20</v>
      </c>
    </row>
    <row r="20668" spans="1:3">
      <c r="A20668">
        <v>2017</v>
      </c>
      <c r="B20668">
        <v>1</v>
      </c>
      <c r="C20668">
        <v>20</v>
      </c>
    </row>
    <row r="20669" spans="1:3">
      <c r="A20669">
        <v>2017</v>
      </c>
      <c r="B20669">
        <v>1</v>
      </c>
      <c r="C20669">
        <v>20</v>
      </c>
    </row>
    <row r="20670" spans="1:3">
      <c r="A20670">
        <v>2017</v>
      </c>
      <c r="B20670">
        <v>1</v>
      </c>
      <c r="C20670">
        <v>20</v>
      </c>
    </row>
    <row r="20671" spans="1:3">
      <c r="A20671">
        <v>2017</v>
      </c>
      <c r="B20671">
        <v>1</v>
      </c>
      <c r="C20671">
        <v>20</v>
      </c>
    </row>
    <row r="20672" spans="1:3">
      <c r="A20672">
        <v>2017</v>
      </c>
      <c r="B20672">
        <v>1</v>
      </c>
      <c r="C20672">
        <v>20</v>
      </c>
    </row>
    <row r="20673" spans="1:3">
      <c r="A20673">
        <v>2017</v>
      </c>
      <c r="B20673">
        <v>1</v>
      </c>
      <c r="C20673">
        <v>20</v>
      </c>
    </row>
    <row r="20674" spans="1:3">
      <c r="A20674">
        <v>2017</v>
      </c>
      <c r="B20674">
        <v>1</v>
      </c>
      <c r="C20674">
        <v>20</v>
      </c>
    </row>
    <row r="20675" spans="1:3">
      <c r="A20675">
        <v>2017</v>
      </c>
      <c r="B20675">
        <v>1</v>
      </c>
      <c r="C20675">
        <v>20</v>
      </c>
    </row>
    <row r="20676" spans="1:3">
      <c r="A20676">
        <v>2017</v>
      </c>
      <c r="B20676">
        <v>1</v>
      </c>
      <c r="C20676">
        <v>20</v>
      </c>
    </row>
    <row r="20677" spans="1:3">
      <c r="A20677">
        <v>2017</v>
      </c>
      <c r="B20677">
        <v>1</v>
      </c>
      <c r="C20677">
        <v>20</v>
      </c>
    </row>
    <row r="20678" spans="1:3">
      <c r="A20678">
        <v>2017</v>
      </c>
      <c r="B20678">
        <v>1</v>
      </c>
      <c r="C20678">
        <v>20</v>
      </c>
    </row>
    <row r="20679" spans="1:3">
      <c r="A20679">
        <v>2017</v>
      </c>
      <c r="B20679">
        <v>1</v>
      </c>
      <c r="C20679">
        <v>20</v>
      </c>
    </row>
    <row r="20680" spans="1:3">
      <c r="A20680">
        <v>2017</v>
      </c>
      <c r="B20680">
        <v>1</v>
      </c>
      <c r="C20680">
        <v>20</v>
      </c>
    </row>
    <row r="20681" spans="1:3">
      <c r="A20681">
        <v>2017</v>
      </c>
      <c r="B20681">
        <v>1</v>
      </c>
      <c r="C20681">
        <v>20</v>
      </c>
    </row>
    <row r="20682" spans="1:3">
      <c r="A20682">
        <v>2017</v>
      </c>
      <c r="B20682">
        <v>1</v>
      </c>
      <c r="C20682">
        <v>20</v>
      </c>
    </row>
    <row r="20683" spans="1:3">
      <c r="A20683">
        <v>2017</v>
      </c>
      <c r="B20683">
        <v>1</v>
      </c>
      <c r="C20683">
        <v>20</v>
      </c>
    </row>
    <row r="20684" spans="1:3">
      <c r="A20684">
        <v>2017</v>
      </c>
      <c r="B20684">
        <v>1</v>
      </c>
      <c r="C20684">
        <v>20</v>
      </c>
    </row>
    <row r="20685" spans="1:3">
      <c r="A20685">
        <v>2017</v>
      </c>
      <c r="B20685">
        <v>1</v>
      </c>
      <c r="C20685">
        <v>20</v>
      </c>
    </row>
    <row r="20686" spans="1:3">
      <c r="A20686">
        <v>2017</v>
      </c>
      <c r="B20686">
        <v>1</v>
      </c>
      <c r="C20686">
        <v>20</v>
      </c>
    </row>
    <row r="20687" spans="1:3">
      <c r="A20687">
        <v>2017</v>
      </c>
      <c r="B20687">
        <v>1</v>
      </c>
      <c r="C20687">
        <v>20</v>
      </c>
    </row>
    <row r="20688" spans="1:3">
      <c r="A20688">
        <v>2017</v>
      </c>
      <c r="B20688">
        <v>1</v>
      </c>
      <c r="C20688">
        <v>20</v>
      </c>
    </row>
    <row r="20689" spans="1:3">
      <c r="A20689">
        <v>2017</v>
      </c>
      <c r="B20689">
        <v>1</v>
      </c>
      <c r="C20689">
        <v>20</v>
      </c>
    </row>
    <row r="20690" spans="1:3">
      <c r="A20690">
        <v>2017</v>
      </c>
      <c r="B20690">
        <v>1</v>
      </c>
      <c r="C20690">
        <v>20</v>
      </c>
    </row>
    <row r="20691" spans="1:3">
      <c r="A20691">
        <v>2017</v>
      </c>
      <c r="B20691">
        <v>1</v>
      </c>
      <c r="C20691">
        <v>20</v>
      </c>
    </row>
    <row r="20692" spans="1:3">
      <c r="A20692">
        <v>2017</v>
      </c>
      <c r="B20692">
        <v>1</v>
      </c>
      <c r="C20692">
        <v>20</v>
      </c>
    </row>
    <row r="20693" spans="1:3">
      <c r="A20693">
        <v>2017</v>
      </c>
      <c r="B20693">
        <v>1</v>
      </c>
      <c r="C20693">
        <v>20</v>
      </c>
    </row>
    <row r="20694" spans="1:3">
      <c r="A20694">
        <v>2017</v>
      </c>
      <c r="B20694">
        <v>1</v>
      </c>
      <c r="C20694">
        <v>20</v>
      </c>
    </row>
    <row r="20695" spans="1:3">
      <c r="A20695">
        <v>2017</v>
      </c>
      <c r="B20695">
        <v>1</v>
      </c>
      <c r="C20695">
        <v>20</v>
      </c>
    </row>
    <row r="20696" spans="1:3">
      <c r="A20696">
        <v>2017</v>
      </c>
      <c r="B20696">
        <v>1</v>
      </c>
      <c r="C20696">
        <v>20</v>
      </c>
    </row>
    <row r="20697" spans="1:3">
      <c r="A20697">
        <v>2017</v>
      </c>
      <c r="B20697">
        <v>1</v>
      </c>
      <c r="C20697">
        <v>20</v>
      </c>
    </row>
    <row r="20698" spans="1:3">
      <c r="A20698">
        <v>2017</v>
      </c>
      <c r="B20698">
        <v>1</v>
      </c>
      <c r="C20698">
        <v>20</v>
      </c>
    </row>
    <row r="20699" spans="1:3">
      <c r="A20699">
        <v>2017</v>
      </c>
      <c r="B20699">
        <v>1</v>
      </c>
      <c r="C20699">
        <v>20</v>
      </c>
    </row>
    <row r="20700" spans="1:3">
      <c r="A20700">
        <v>2017</v>
      </c>
      <c r="B20700">
        <v>1</v>
      </c>
      <c r="C20700">
        <v>20</v>
      </c>
    </row>
    <row r="20701" spans="1:3">
      <c r="A20701">
        <v>2017</v>
      </c>
      <c r="B20701">
        <v>1</v>
      </c>
      <c r="C20701">
        <v>20</v>
      </c>
    </row>
    <row r="20702" spans="1:3">
      <c r="A20702">
        <v>2017</v>
      </c>
      <c r="B20702">
        <v>1</v>
      </c>
      <c r="C20702">
        <v>20</v>
      </c>
    </row>
    <row r="20703" spans="1:3">
      <c r="A20703">
        <v>2017</v>
      </c>
      <c r="B20703">
        <v>1</v>
      </c>
      <c r="C20703">
        <v>20</v>
      </c>
    </row>
    <row r="20704" spans="1:3">
      <c r="A20704">
        <v>2017</v>
      </c>
      <c r="B20704">
        <v>1</v>
      </c>
      <c r="C20704">
        <v>20</v>
      </c>
    </row>
    <row r="20705" spans="1:3">
      <c r="A20705">
        <v>2017</v>
      </c>
      <c r="B20705">
        <v>1</v>
      </c>
      <c r="C20705">
        <v>20</v>
      </c>
    </row>
    <row r="20706" spans="1:3">
      <c r="A20706">
        <v>2017</v>
      </c>
      <c r="B20706">
        <v>1</v>
      </c>
      <c r="C20706">
        <v>20</v>
      </c>
    </row>
    <row r="20707" spans="1:3">
      <c r="A20707">
        <v>2017</v>
      </c>
      <c r="B20707">
        <v>1</v>
      </c>
      <c r="C20707">
        <v>20</v>
      </c>
    </row>
    <row r="20708" spans="1:3">
      <c r="A20708">
        <v>2017</v>
      </c>
      <c r="B20708">
        <v>1</v>
      </c>
      <c r="C20708">
        <v>20</v>
      </c>
    </row>
    <row r="20709" spans="1:3">
      <c r="A20709">
        <v>2017</v>
      </c>
      <c r="B20709">
        <v>1</v>
      </c>
      <c r="C20709">
        <v>20</v>
      </c>
    </row>
    <row r="20710" spans="1:3">
      <c r="A20710">
        <v>2017</v>
      </c>
      <c r="B20710">
        <v>1</v>
      </c>
      <c r="C20710">
        <v>20</v>
      </c>
    </row>
    <row r="20711" spans="1:3">
      <c r="A20711">
        <v>2017</v>
      </c>
      <c r="B20711">
        <v>1</v>
      </c>
      <c r="C20711">
        <v>20</v>
      </c>
    </row>
    <row r="20712" spans="1:3">
      <c r="A20712">
        <v>2017</v>
      </c>
      <c r="B20712">
        <v>1</v>
      </c>
      <c r="C20712">
        <v>20</v>
      </c>
    </row>
    <row r="20713" spans="1:3">
      <c r="A20713">
        <v>2017</v>
      </c>
      <c r="B20713">
        <v>1</v>
      </c>
      <c r="C20713">
        <v>20</v>
      </c>
    </row>
    <row r="20714" spans="1:3">
      <c r="A20714">
        <v>2017</v>
      </c>
      <c r="B20714">
        <v>1</v>
      </c>
      <c r="C20714">
        <v>20</v>
      </c>
    </row>
    <row r="20715" spans="1:3">
      <c r="A20715">
        <v>2017</v>
      </c>
      <c r="B20715">
        <v>1</v>
      </c>
      <c r="C20715">
        <v>20</v>
      </c>
    </row>
    <row r="20716" spans="1:3">
      <c r="A20716">
        <v>2017</v>
      </c>
      <c r="B20716">
        <v>1</v>
      </c>
      <c r="C20716">
        <v>20</v>
      </c>
    </row>
    <row r="20717" spans="1:3">
      <c r="A20717">
        <v>2017</v>
      </c>
      <c r="B20717">
        <v>1</v>
      </c>
      <c r="C20717">
        <v>20</v>
      </c>
    </row>
    <row r="20718" spans="1:3">
      <c r="A20718">
        <v>2017</v>
      </c>
      <c r="B20718">
        <v>1</v>
      </c>
      <c r="C20718">
        <v>20</v>
      </c>
    </row>
    <row r="20719" spans="1:3">
      <c r="A20719">
        <v>2017</v>
      </c>
      <c r="B20719">
        <v>1</v>
      </c>
      <c r="C20719">
        <v>20</v>
      </c>
    </row>
    <row r="20720" spans="1:3">
      <c r="A20720">
        <v>2017</v>
      </c>
      <c r="B20720">
        <v>1</v>
      </c>
      <c r="C20720">
        <v>20</v>
      </c>
    </row>
    <row r="20721" spans="1:3">
      <c r="A20721">
        <v>2017</v>
      </c>
      <c r="B20721">
        <v>1</v>
      </c>
      <c r="C20721">
        <v>20</v>
      </c>
    </row>
    <row r="20722" spans="1:3">
      <c r="A20722">
        <v>2017</v>
      </c>
      <c r="B20722">
        <v>1</v>
      </c>
      <c r="C20722">
        <v>20</v>
      </c>
    </row>
    <row r="20723" spans="1:3">
      <c r="A20723">
        <v>2017</v>
      </c>
      <c r="B20723">
        <v>1</v>
      </c>
      <c r="C20723">
        <v>20</v>
      </c>
    </row>
    <row r="20724" spans="1:3">
      <c r="A20724">
        <v>2017</v>
      </c>
      <c r="B20724">
        <v>1</v>
      </c>
      <c r="C20724">
        <v>20</v>
      </c>
    </row>
    <row r="20725" spans="1:3">
      <c r="A20725">
        <v>2017</v>
      </c>
      <c r="B20725">
        <v>1</v>
      </c>
      <c r="C20725">
        <v>20</v>
      </c>
    </row>
    <row r="20726" spans="1:3">
      <c r="A20726">
        <v>2017</v>
      </c>
      <c r="B20726">
        <v>1</v>
      </c>
      <c r="C20726">
        <v>20</v>
      </c>
    </row>
    <row r="20727" spans="1:3">
      <c r="A20727">
        <v>2017</v>
      </c>
      <c r="B20727">
        <v>1</v>
      </c>
      <c r="C20727">
        <v>20</v>
      </c>
    </row>
    <row r="20728" spans="1:3">
      <c r="A20728">
        <v>2017</v>
      </c>
      <c r="B20728">
        <v>1</v>
      </c>
      <c r="C20728">
        <v>20</v>
      </c>
    </row>
    <row r="20729" spans="1:3">
      <c r="A20729">
        <v>2017</v>
      </c>
      <c r="B20729">
        <v>1</v>
      </c>
      <c r="C20729">
        <v>20</v>
      </c>
    </row>
    <row r="20730" spans="1:3">
      <c r="A20730">
        <v>2017</v>
      </c>
      <c r="B20730">
        <v>1</v>
      </c>
      <c r="C20730">
        <v>20</v>
      </c>
    </row>
    <row r="20731" spans="1:3">
      <c r="A20731">
        <v>2017</v>
      </c>
      <c r="B20731">
        <v>1</v>
      </c>
      <c r="C20731">
        <v>20</v>
      </c>
    </row>
    <row r="20732" spans="1:3">
      <c r="A20732">
        <v>2017</v>
      </c>
      <c r="B20732">
        <v>1</v>
      </c>
      <c r="C20732">
        <v>20</v>
      </c>
    </row>
    <row r="20733" spans="1:3">
      <c r="A20733">
        <v>2017</v>
      </c>
      <c r="B20733">
        <v>1</v>
      </c>
      <c r="C20733">
        <v>20</v>
      </c>
    </row>
    <row r="20734" spans="1:3">
      <c r="A20734">
        <v>2017</v>
      </c>
      <c r="B20734">
        <v>1</v>
      </c>
      <c r="C20734">
        <v>20</v>
      </c>
    </row>
    <row r="20735" spans="1:3">
      <c r="A20735">
        <v>2017</v>
      </c>
      <c r="B20735">
        <v>1</v>
      </c>
      <c r="C20735">
        <v>20</v>
      </c>
    </row>
    <row r="20736" spans="1:3">
      <c r="A20736">
        <v>2017</v>
      </c>
      <c r="B20736">
        <v>1</v>
      </c>
      <c r="C20736">
        <v>20</v>
      </c>
    </row>
    <row r="20737" spans="1:3">
      <c r="A20737">
        <v>2017</v>
      </c>
      <c r="B20737">
        <v>1</v>
      </c>
      <c r="C20737">
        <v>20</v>
      </c>
    </row>
    <row r="20738" spans="1:3">
      <c r="A20738">
        <v>2017</v>
      </c>
      <c r="B20738">
        <v>1</v>
      </c>
      <c r="C20738">
        <v>20</v>
      </c>
    </row>
    <row r="20739" spans="1:3">
      <c r="A20739">
        <v>2017</v>
      </c>
      <c r="B20739">
        <v>1</v>
      </c>
      <c r="C20739">
        <v>20</v>
      </c>
    </row>
    <row r="20740" spans="1:3">
      <c r="A20740">
        <v>2017</v>
      </c>
      <c r="B20740">
        <v>1</v>
      </c>
      <c r="C20740">
        <v>20</v>
      </c>
    </row>
    <row r="20741" spans="1:3">
      <c r="A20741">
        <v>2017</v>
      </c>
      <c r="B20741">
        <v>1</v>
      </c>
      <c r="C20741">
        <v>20</v>
      </c>
    </row>
    <row r="20742" spans="1:3">
      <c r="A20742">
        <v>2017</v>
      </c>
      <c r="B20742">
        <v>1</v>
      </c>
      <c r="C20742">
        <v>20</v>
      </c>
    </row>
    <row r="20743" spans="1:3">
      <c r="A20743">
        <v>2017</v>
      </c>
      <c r="B20743">
        <v>1</v>
      </c>
      <c r="C20743">
        <v>20</v>
      </c>
    </row>
    <row r="20744" spans="1:3">
      <c r="A20744">
        <v>2017</v>
      </c>
      <c r="B20744">
        <v>1</v>
      </c>
      <c r="C20744">
        <v>20</v>
      </c>
    </row>
    <row r="20745" spans="1:3">
      <c r="A20745">
        <v>2017</v>
      </c>
      <c r="B20745">
        <v>1</v>
      </c>
      <c r="C20745">
        <v>20</v>
      </c>
    </row>
    <row r="20746" spans="1:3">
      <c r="A20746">
        <v>2017</v>
      </c>
      <c r="B20746">
        <v>1</v>
      </c>
      <c r="C20746">
        <v>20</v>
      </c>
    </row>
    <row r="20747" spans="1:3">
      <c r="A20747">
        <v>2017</v>
      </c>
      <c r="B20747">
        <v>1</v>
      </c>
      <c r="C20747">
        <v>20</v>
      </c>
    </row>
    <row r="20748" spans="1:3">
      <c r="A20748">
        <v>2017</v>
      </c>
      <c r="B20748">
        <v>1</v>
      </c>
      <c r="C20748">
        <v>20</v>
      </c>
    </row>
    <row r="20749" spans="1:3">
      <c r="A20749">
        <v>2017</v>
      </c>
      <c r="B20749">
        <v>1</v>
      </c>
      <c r="C20749">
        <v>20</v>
      </c>
    </row>
    <row r="20750" spans="1:3">
      <c r="A20750">
        <v>2017</v>
      </c>
      <c r="B20750">
        <v>1</v>
      </c>
      <c r="C20750">
        <v>20</v>
      </c>
    </row>
    <row r="20751" spans="1:3">
      <c r="A20751">
        <v>2017</v>
      </c>
      <c r="B20751">
        <v>1</v>
      </c>
      <c r="C20751">
        <v>20</v>
      </c>
    </row>
    <row r="20752" spans="1:3">
      <c r="A20752">
        <v>2017</v>
      </c>
      <c r="B20752">
        <v>1</v>
      </c>
      <c r="C20752">
        <v>20</v>
      </c>
    </row>
    <row r="20753" spans="1:3">
      <c r="A20753">
        <v>2017</v>
      </c>
      <c r="B20753">
        <v>1</v>
      </c>
      <c r="C20753">
        <v>20</v>
      </c>
    </row>
    <row r="20754" spans="1:3">
      <c r="A20754">
        <v>2017</v>
      </c>
      <c r="B20754">
        <v>1</v>
      </c>
      <c r="C20754">
        <v>20</v>
      </c>
    </row>
    <row r="20755" spans="1:3">
      <c r="A20755">
        <v>2017</v>
      </c>
      <c r="B20755">
        <v>1</v>
      </c>
      <c r="C20755">
        <v>20</v>
      </c>
    </row>
    <row r="20756" spans="1:3">
      <c r="A20756">
        <v>2017</v>
      </c>
      <c r="B20756">
        <v>1</v>
      </c>
      <c r="C20756">
        <v>20</v>
      </c>
    </row>
    <row r="20757" spans="1:3">
      <c r="A20757">
        <v>2017</v>
      </c>
      <c r="B20757">
        <v>1</v>
      </c>
      <c r="C20757">
        <v>20</v>
      </c>
    </row>
    <row r="20758" spans="1:3">
      <c r="A20758">
        <v>2017</v>
      </c>
      <c r="B20758">
        <v>1</v>
      </c>
      <c r="C20758">
        <v>20</v>
      </c>
    </row>
    <row r="20759" spans="1:3">
      <c r="A20759">
        <v>2017</v>
      </c>
      <c r="B20759">
        <v>1</v>
      </c>
      <c r="C20759">
        <v>20</v>
      </c>
    </row>
    <row r="20760" spans="1:3">
      <c r="A20760">
        <v>2017</v>
      </c>
      <c r="B20760">
        <v>1</v>
      </c>
      <c r="C20760">
        <v>20</v>
      </c>
    </row>
    <row r="20761" spans="1:3">
      <c r="A20761">
        <v>2017</v>
      </c>
      <c r="B20761">
        <v>1</v>
      </c>
      <c r="C20761">
        <v>20</v>
      </c>
    </row>
    <row r="20762" spans="1:3">
      <c r="A20762">
        <v>2017</v>
      </c>
      <c r="B20762">
        <v>1</v>
      </c>
      <c r="C20762">
        <v>20</v>
      </c>
    </row>
    <row r="20763" spans="1:3">
      <c r="A20763">
        <v>2017</v>
      </c>
      <c r="B20763">
        <v>1</v>
      </c>
      <c r="C20763">
        <v>20</v>
      </c>
    </row>
    <row r="20764" spans="1:3">
      <c r="A20764">
        <v>2017</v>
      </c>
      <c r="B20764">
        <v>1</v>
      </c>
      <c r="C20764">
        <v>20</v>
      </c>
    </row>
    <row r="20765" spans="1:3">
      <c r="A20765">
        <v>2017</v>
      </c>
      <c r="B20765">
        <v>1</v>
      </c>
      <c r="C20765">
        <v>20</v>
      </c>
    </row>
    <row r="20766" spans="1:3">
      <c r="A20766">
        <v>2017</v>
      </c>
      <c r="B20766">
        <v>1</v>
      </c>
      <c r="C20766">
        <v>20</v>
      </c>
    </row>
    <row r="20767" spans="1:3">
      <c r="A20767">
        <v>2017</v>
      </c>
      <c r="B20767">
        <v>1</v>
      </c>
      <c r="C20767">
        <v>20</v>
      </c>
    </row>
    <row r="20768" spans="1:3">
      <c r="A20768">
        <v>2017</v>
      </c>
      <c r="B20768">
        <v>1</v>
      </c>
      <c r="C20768">
        <v>20</v>
      </c>
    </row>
    <row r="20769" spans="1:3">
      <c r="A20769">
        <v>2017</v>
      </c>
      <c r="B20769">
        <v>1</v>
      </c>
      <c r="C20769">
        <v>20</v>
      </c>
    </row>
    <row r="20770" spans="1:3">
      <c r="A20770">
        <v>2017</v>
      </c>
      <c r="B20770">
        <v>1</v>
      </c>
      <c r="C20770">
        <v>20</v>
      </c>
    </row>
    <row r="20771" spans="1:3">
      <c r="A20771">
        <v>2017</v>
      </c>
      <c r="B20771">
        <v>1</v>
      </c>
      <c r="C20771">
        <v>20</v>
      </c>
    </row>
    <row r="20772" spans="1:3">
      <c r="A20772">
        <v>2017</v>
      </c>
      <c r="B20772">
        <v>1</v>
      </c>
      <c r="C20772">
        <v>20</v>
      </c>
    </row>
    <row r="20773" spans="1:3">
      <c r="A20773">
        <v>2017</v>
      </c>
      <c r="B20773">
        <v>1</v>
      </c>
      <c r="C20773">
        <v>20</v>
      </c>
    </row>
    <row r="20774" spans="1:3">
      <c r="A20774">
        <v>2017</v>
      </c>
      <c r="B20774">
        <v>1</v>
      </c>
      <c r="C20774">
        <v>20</v>
      </c>
    </row>
    <row r="20775" spans="1:3">
      <c r="A20775">
        <v>2017</v>
      </c>
      <c r="B20775">
        <v>1</v>
      </c>
      <c r="C20775">
        <v>20</v>
      </c>
    </row>
    <row r="20776" spans="1:3">
      <c r="A20776">
        <v>2017</v>
      </c>
      <c r="B20776">
        <v>1</v>
      </c>
      <c r="C20776">
        <v>20</v>
      </c>
    </row>
    <row r="20777" spans="1:3">
      <c r="A20777">
        <v>2017</v>
      </c>
      <c r="B20777">
        <v>1</v>
      </c>
      <c r="C20777">
        <v>20</v>
      </c>
    </row>
    <row r="20778" spans="1:3">
      <c r="A20778">
        <v>2017</v>
      </c>
      <c r="B20778">
        <v>1</v>
      </c>
      <c r="C20778">
        <v>20</v>
      </c>
    </row>
    <row r="20779" spans="1:3">
      <c r="A20779">
        <v>2017</v>
      </c>
      <c r="B20779">
        <v>1</v>
      </c>
      <c r="C20779">
        <v>20</v>
      </c>
    </row>
    <row r="20780" spans="1:3">
      <c r="A20780">
        <v>2017</v>
      </c>
      <c r="B20780">
        <v>1</v>
      </c>
      <c r="C20780">
        <v>20</v>
      </c>
    </row>
    <row r="20781" spans="1:3">
      <c r="A20781">
        <v>2017</v>
      </c>
      <c r="B20781">
        <v>1</v>
      </c>
      <c r="C20781">
        <v>20</v>
      </c>
    </row>
    <row r="20782" spans="1:3">
      <c r="A20782">
        <v>2017</v>
      </c>
      <c r="B20782">
        <v>1</v>
      </c>
      <c r="C20782">
        <v>20</v>
      </c>
    </row>
    <row r="20783" spans="1:3">
      <c r="A20783">
        <v>2017</v>
      </c>
      <c r="B20783">
        <v>1</v>
      </c>
      <c r="C20783">
        <v>20</v>
      </c>
    </row>
    <row r="20784" spans="1:3">
      <c r="A20784">
        <v>2017</v>
      </c>
      <c r="B20784">
        <v>1</v>
      </c>
      <c r="C20784">
        <v>20</v>
      </c>
    </row>
    <row r="20785" spans="1:3">
      <c r="A20785">
        <v>2017</v>
      </c>
      <c r="B20785">
        <v>1</v>
      </c>
      <c r="C20785">
        <v>20</v>
      </c>
    </row>
    <row r="20786" spans="1:3">
      <c r="A20786">
        <v>2017</v>
      </c>
      <c r="B20786">
        <v>1</v>
      </c>
      <c r="C20786">
        <v>20</v>
      </c>
    </row>
    <row r="20787" spans="1:3">
      <c r="A20787">
        <v>2017</v>
      </c>
      <c r="B20787">
        <v>1</v>
      </c>
      <c r="C20787">
        <v>20</v>
      </c>
    </row>
    <row r="20788" spans="1:3">
      <c r="A20788">
        <v>2017</v>
      </c>
      <c r="B20788">
        <v>1</v>
      </c>
      <c r="C20788">
        <v>24</v>
      </c>
    </row>
    <row r="20789" spans="1:3">
      <c r="A20789">
        <v>2017</v>
      </c>
      <c r="B20789">
        <v>1</v>
      </c>
      <c r="C20789">
        <v>24</v>
      </c>
    </row>
    <row r="20790" spans="1:3">
      <c r="A20790">
        <v>2017</v>
      </c>
      <c r="B20790">
        <v>1</v>
      </c>
      <c r="C20790">
        <v>24</v>
      </c>
    </row>
    <row r="20791" spans="1:3">
      <c r="A20791">
        <v>2017</v>
      </c>
      <c r="B20791">
        <v>1</v>
      </c>
      <c r="C20791">
        <v>24</v>
      </c>
    </row>
    <row r="20792" spans="1:3">
      <c r="A20792">
        <v>2017</v>
      </c>
      <c r="B20792">
        <v>1</v>
      </c>
      <c r="C20792">
        <v>24</v>
      </c>
    </row>
    <row r="20793" spans="1:3">
      <c r="A20793">
        <v>2017</v>
      </c>
      <c r="B20793">
        <v>1</v>
      </c>
      <c r="C20793">
        <v>24</v>
      </c>
    </row>
    <row r="20794" spans="1:3">
      <c r="A20794">
        <v>2017</v>
      </c>
      <c r="B20794">
        <v>1</v>
      </c>
      <c r="C20794">
        <v>24</v>
      </c>
    </row>
    <row r="20795" spans="1:3">
      <c r="A20795">
        <v>2017</v>
      </c>
      <c r="B20795">
        <v>1</v>
      </c>
      <c r="C20795">
        <v>24</v>
      </c>
    </row>
    <row r="20796" spans="1:3">
      <c r="A20796">
        <v>2017</v>
      </c>
      <c r="B20796">
        <v>1</v>
      </c>
      <c r="C20796">
        <v>24</v>
      </c>
    </row>
    <row r="20797" spans="1:3">
      <c r="A20797">
        <v>2017</v>
      </c>
      <c r="B20797">
        <v>1</v>
      </c>
      <c r="C20797">
        <v>24</v>
      </c>
    </row>
    <row r="20798" spans="1:3">
      <c r="A20798">
        <v>2017</v>
      </c>
      <c r="B20798">
        <v>1</v>
      </c>
      <c r="C20798">
        <v>24</v>
      </c>
    </row>
    <row r="20799" spans="1:3">
      <c r="A20799">
        <v>2017</v>
      </c>
      <c r="B20799">
        <v>1</v>
      </c>
      <c r="C20799">
        <v>24</v>
      </c>
    </row>
    <row r="20800" spans="1:3">
      <c r="A20800">
        <v>2017</v>
      </c>
      <c r="B20800">
        <v>1</v>
      </c>
      <c r="C20800">
        <v>24</v>
      </c>
    </row>
    <row r="20801" spans="1:3">
      <c r="A20801">
        <v>2017</v>
      </c>
      <c r="B20801">
        <v>1</v>
      </c>
      <c r="C20801">
        <v>24</v>
      </c>
    </row>
    <row r="20802" spans="1:3">
      <c r="A20802">
        <v>2017</v>
      </c>
      <c r="B20802">
        <v>1</v>
      </c>
      <c r="C20802">
        <v>24</v>
      </c>
    </row>
    <row r="20803" spans="1:3">
      <c r="A20803">
        <v>2017</v>
      </c>
      <c r="B20803">
        <v>1</v>
      </c>
      <c r="C20803">
        <v>24</v>
      </c>
    </row>
    <row r="20804" spans="1:3">
      <c r="A20804">
        <v>2017</v>
      </c>
      <c r="B20804">
        <v>1</v>
      </c>
      <c r="C20804">
        <v>24</v>
      </c>
    </row>
    <row r="20805" spans="1:3">
      <c r="A20805">
        <v>2017</v>
      </c>
      <c r="B20805">
        <v>1</v>
      </c>
      <c r="C20805">
        <v>24</v>
      </c>
    </row>
    <row r="20806" spans="1:3">
      <c r="A20806">
        <v>2017</v>
      </c>
      <c r="B20806">
        <v>1</v>
      </c>
      <c r="C20806">
        <v>24</v>
      </c>
    </row>
    <row r="20807" spans="1:3">
      <c r="A20807">
        <v>2017</v>
      </c>
      <c r="B20807">
        <v>1</v>
      </c>
      <c r="C20807">
        <v>24</v>
      </c>
    </row>
    <row r="20808" spans="1:3">
      <c r="A20808">
        <v>2017</v>
      </c>
      <c r="B20808">
        <v>1</v>
      </c>
      <c r="C20808">
        <v>24</v>
      </c>
    </row>
    <row r="20809" spans="1:3">
      <c r="A20809">
        <v>2017</v>
      </c>
      <c r="B20809">
        <v>1</v>
      </c>
      <c r="C20809">
        <v>24</v>
      </c>
    </row>
    <row r="20810" spans="1:3">
      <c r="A20810">
        <v>2017</v>
      </c>
      <c r="B20810">
        <v>1</v>
      </c>
      <c r="C20810">
        <v>24</v>
      </c>
    </row>
    <row r="20811" spans="1:3">
      <c r="A20811">
        <v>2017</v>
      </c>
      <c r="B20811">
        <v>1</v>
      </c>
      <c r="C20811">
        <v>24</v>
      </c>
    </row>
    <row r="20812" spans="1:3">
      <c r="A20812">
        <v>2017</v>
      </c>
      <c r="B20812">
        <v>1</v>
      </c>
      <c r="C20812">
        <v>24</v>
      </c>
    </row>
    <row r="20813" spans="1:3">
      <c r="A20813">
        <v>2017</v>
      </c>
      <c r="B20813">
        <v>1</v>
      </c>
      <c r="C20813">
        <v>24</v>
      </c>
    </row>
    <row r="20814" spans="1:3">
      <c r="A20814">
        <v>2017</v>
      </c>
      <c r="B20814">
        <v>1</v>
      </c>
      <c r="C20814">
        <v>24</v>
      </c>
    </row>
    <row r="20815" spans="1:3">
      <c r="A20815">
        <v>2017</v>
      </c>
      <c r="B20815">
        <v>1</v>
      </c>
      <c r="C20815">
        <v>24</v>
      </c>
    </row>
    <row r="20816" spans="1:3">
      <c r="A20816">
        <v>2017</v>
      </c>
      <c r="B20816">
        <v>1</v>
      </c>
      <c r="C20816">
        <v>24</v>
      </c>
    </row>
    <row r="20817" spans="1:3">
      <c r="A20817">
        <v>2017</v>
      </c>
      <c r="B20817">
        <v>1</v>
      </c>
      <c r="C20817">
        <v>24</v>
      </c>
    </row>
    <row r="20818" spans="1:3">
      <c r="A20818">
        <v>2017</v>
      </c>
      <c r="B20818">
        <v>1</v>
      </c>
      <c r="C20818">
        <v>24</v>
      </c>
    </row>
    <row r="20819" spans="1:3">
      <c r="A20819">
        <v>2017</v>
      </c>
      <c r="B20819">
        <v>1</v>
      </c>
      <c r="C20819">
        <v>24</v>
      </c>
    </row>
    <row r="20820" spans="1:3">
      <c r="A20820">
        <v>2017</v>
      </c>
      <c r="B20820">
        <v>1</v>
      </c>
      <c r="C20820">
        <v>24</v>
      </c>
    </row>
    <row r="20821" spans="1:3">
      <c r="A20821">
        <v>2017</v>
      </c>
      <c r="B20821">
        <v>1</v>
      </c>
      <c r="C20821">
        <v>24</v>
      </c>
    </row>
    <row r="20822" spans="1:3">
      <c r="A20822">
        <v>2017</v>
      </c>
      <c r="B20822">
        <v>1</v>
      </c>
      <c r="C20822">
        <v>24</v>
      </c>
    </row>
    <row r="20823" spans="1:3">
      <c r="A20823">
        <v>2017</v>
      </c>
      <c r="B20823">
        <v>1</v>
      </c>
      <c r="C20823">
        <v>24</v>
      </c>
    </row>
    <row r="20824" spans="1:3">
      <c r="A20824">
        <v>2017</v>
      </c>
      <c r="B20824">
        <v>1</v>
      </c>
      <c r="C20824">
        <v>24</v>
      </c>
    </row>
    <row r="20825" spans="1:3">
      <c r="A20825">
        <v>2017</v>
      </c>
      <c r="B20825">
        <v>1</v>
      </c>
      <c r="C20825">
        <v>24</v>
      </c>
    </row>
    <row r="20826" spans="1:3">
      <c r="A20826">
        <v>2017</v>
      </c>
      <c r="B20826">
        <v>1</v>
      </c>
      <c r="C20826">
        <v>24</v>
      </c>
    </row>
    <row r="20827" spans="1:3">
      <c r="A20827">
        <v>2017</v>
      </c>
      <c r="B20827">
        <v>1</v>
      </c>
      <c r="C20827">
        <v>24</v>
      </c>
    </row>
    <row r="20828" spans="1:3">
      <c r="A20828">
        <v>2017</v>
      </c>
      <c r="B20828">
        <v>1</v>
      </c>
      <c r="C20828">
        <v>24</v>
      </c>
    </row>
    <row r="20829" spans="1:3">
      <c r="A20829">
        <v>2017</v>
      </c>
      <c r="B20829">
        <v>1</v>
      </c>
      <c r="C20829">
        <v>24</v>
      </c>
    </row>
    <row r="20830" spans="1:3">
      <c r="A20830">
        <v>2017</v>
      </c>
      <c r="B20830">
        <v>1</v>
      </c>
      <c r="C20830">
        <v>24</v>
      </c>
    </row>
    <row r="20831" spans="1:3">
      <c r="A20831">
        <v>2017</v>
      </c>
      <c r="B20831">
        <v>1</v>
      </c>
      <c r="C20831">
        <v>24</v>
      </c>
    </row>
    <row r="20832" spans="1:3">
      <c r="A20832">
        <v>2017</v>
      </c>
      <c r="B20832">
        <v>1</v>
      </c>
      <c r="C20832">
        <v>24</v>
      </c>
    </row>
    <row r="20833" spans="1:3">
      <c r="A20833">
        <v>2017</v>
      </c>
      <c r="B20833">
        <v>1</v>
      </c>
      <c r="C20833">
        <v>24</v>
      </c>
    </row>
    <row r="20834" spans="1:3">
      <c r="A20834">
        <v>2017</v>
      </c>
      <c r="B20834">
        <v>1</v>
      </c>
      <c r="C20834">
        <v>24</v>
      </c>
    </row>
    <row r="20835" spans="1:3">
      <c r="A20835">
        <v>2017</v>
      </c>
      <c r="B20835">
        <v>1</v>
      </c>
      <c r="C20835">
        <v>24</v>
      </c>
    </row>
    <row r="20836" spans="1:3">
      <c r="A20836">
        <v>2017</v>
      </c>
      <c r="B20836">
        <v>1</v>
      </c>
      <c r="C20836">
        <v>24</v>
      </c>
    </row>
    <row r="20837" spans="1:3">
      <c r="A20837">
        <v>2017</v>
      </c>
      <c r="B20837">
        <v>1</v>
      </c>
      <c r="C20837">
        <v>24</v>
      </c>
    </row>
    <row r="20838" spans="1:3">
      <c r="A20838">
        <v>2017</v>
      </c>
      <c r="B20838">
        <v>1</v>
      </c>
      <c r="C20838">
        <v>24</v>
      </c>
    </row>
    <row r="20839" spans="1:3">
      <c r="A20839">
        <v>2017</v>
      </c>
      <c r="B20839">
        <v>1</v>
      </c>
      <c r="C20839">
        <v>24</v>
      </c>
    </row>
    <row r="20840" spans="1:3">
      <c r="A20840">
        <v>2017</v>
      </c>
      <c r="B20840">
        <v>1</v>
      </c>
      <c r="C20840">
        <v>24</v>
      </c>
    </row>
    <row r="20841" spans="1:3">
      <c r="A20841">
        <v>2017</v>
      </c>
      <c r="B20841">
        <v>1</v>
      </c>
      <c r="C20841">
        <v>24</v>
      </c>
    </row>
    <row r="20842" spans="1:3">
      <c r="A20842">
        <v>2017</v>
      </c>
      <c r="B20842">
        <v>1</v>
      </c>
      <c r="C20842">
        <v>24</v>
      </c>
    </row>
    <row r="20843" spans="1:3">
      <c r="A20843">
        <v>2017</v>
      </c>
      <c r="B20843">
        <v>1</v>
      </c>
      <c r="C20843">
        <v>24</v>
      </c>
    </row>
    <row r="20844" spans="1:3">
      <c r="A20844">
        <v>2017</v>
      </c>
      <c r="B20844">
        <v>1</v>
      </c>
      <c r="C20844">
        <v>24</v>
      </c>
    </row>
    <row r="20845" spans="1:3">
      <c r="A20845">
        <v>2017</v>
      </c>
      <c r="B20845">
        <v>1</v>
      </c>
      <c r="C20845">
        <v>24</v>
      </c>
    </row>
    <row r="20846" spans="1:3">
      <c r="A20846">
        <v>2017</v>
      </c>
      <c r="B20846">
        <v>1</v>
      </c>
      <c r="C20846">
        <v>24</v>
      </c>
    </row>
    <row r="20847" spans="1:3">
      <c r="A20847">
        <v>2017</v>
      </c>
      <c r="B20847">
        <v>1</v>
      </c>
      <c r="C20847">
        <v>24</v>
      </c>
    </row>
    <row r="20848" spans="1:3">
      <c r="A20848">
        <v>2017</v>
      </c>
      <c r="B20848">
        <v>1</v>
      </c>
      <c r="C20848">
        <v>24</v>
      </c>
    </row>
    <row r="20849" spans="1:3">
      <c r="A20849">
        <v>2017</v>
      </c>
      <c r="B20849">
        <v>1</v>
      </c>
      <c r="C20849">
        <v>24</v>
      </c>
    </row>
    <row r="20850" spans="1:3">
      <c r="A20850">
        <v>2017</v>
      </c>
      <c r="B20850">
        <v>1</v>
      </c>
      <c r="C20850">
        <v>24</v>
      </c>
    </row>
    <row r="20851" spans="1:3">
      <c r="A20851">
        <v>2017</v>
      </c>
      <c r="B20851">
        <v>1</v>
      </c>
      <c r="C20851">
        <v>24</v>
      </c>
    </row>
    <row r="20852" spans="1:3">
      <c r="A20852">
        <v>2017</v>
      </c>
      <c r="B20852">
        <v>1</v>
      </c>
      <c r="C20852">
        <v>24</v>
      </c>
    </row>
    <row r="20853" spans="1:3">
      <c r="A20853">
        <v>2017</v>
      </c>
      <c r="B20853">
        <v>1</v>
      </c>
      <c r="C20853">
        <v>24</v>
      </c>
    </row>
    <row r="20854" spans="1:3">
      <c r="A20854">
        <v>2017</v>
      </c>
      <c r="B20854">
        <v>1</v>
      </c>
      <c r="C20854">
        <v>24</v>
      </c>
    </row>
    <row r="20855" spans="1:3">
      <c r="A20855">
        <v>2017</v>
      </c>
      <c r="B20855">
        <v>1</v>
      </c>
      <c r="C20855">
        <v>24</v>
      </c>
    </row>
    <row r="20856" spans="1:3">
      <c r="A20856">
        <v>2017</v>
      </c>
      <c r="B20856">
        <v>1</v>
      </c>
      <c r="C20856">
        <v>24</v>
      </c>
    </row>
    <row r="20857" spans="1:3">
      <c r="A20857">
        <v>2017</v>
      </c>
      <c r="B20857">
        <v>1</v>
      </c>
      <c r="C20857">
        <v>24</v>
      </c>
    </row>
    <row r="20858" spans="1:3">
      <c r="A20858">
        <v>2017</v>
      </c>
      <c r="B20858">
        <v>1</v>
      </c>
      <c r="C20858">
        <v>24</v>
      </c>
    </row>
    <row r="20859" spans="1:3">
      <c r="A20859">
        <v>2017</v>
      </c>
      <c r="B20859">
        <v>1</v>
      </c>
      <c r="C20859">
        <v>24</v>
      </c>
    </row>
    <row r="20860" spans="1:3">
      <c r="A20860">
        <v>2017</v>
      </c>
      <c r="B20860">
        <v>1</v>
      </c>
      <c r="C20860">
        <v>24</v>
      </c>
    </row>
    <row r="20861" spans="1:3">
      <c r="A20861">
        <v>2017</v>
      </c>
      <c r="B20861">
        <v>1</v>
      </c>
      <c r="C20861">
        <v>24</v>
      </c>
    </row>
    <row r="20862" spans="1:3">
      <c r="A20862">
        <v>2017</v>
      </c>
      <c r="B20862">
        <v>1</v>
      </c>
      <c r="C20862">
        <v>24</v>
      </c>
    </row>
    <row r="20863" spans="1:3">
      <c r="A20863">
        <v>2017</v>
      </c>
      <c r="B20863">
        <v>1</v>
      </c>
      <c r="C20863">
        <v>24</v>
      </c>
    </row>
    <row r="20864" spans="1:3">
      <c r="A20864">
        <v>2017</v>
      </c>
      <c r="B20864">
        <v>1</v>
      </c>
      <c r="C20864">
        <v>24</v>
      </c>
    </row>
    <row r="20865" spans="1:3">
      <c r="A20865">
        <v>2017</v>
      </c>
      <c r="B20865">
        <v>1</v>
      </c>
      <c r="C20865">
        <v>24</v>
      </c>
    </row>
    <row r="20866" spans="1:3">
      <c r="A20866">
        <v>2017</v>
      </c>
      <c r="B20866">
        <v>1</v>
      </c>
      <c r="C20866">
        <v>24</v>
      </c>
    </row>
    <row r="20867" spans="1:3">
      <c r="A20867">
        <v>2017</v>
      </c>
      <c r="B20867">
        <v>1</v>
      </c>
      <c r="C20867">
        <v>24</v>
      </c>
    </row>
    <row r="20868" spans="1:3">
      <c r="A20868">
        <v>2017</v>
      </c>
      <c r="B20868">
        <v>1</v>
      </c>
      <c r="C20868">
        <v>24</v>
      </c>
    </row>
    <row r="20869" spans="1:3">
      <c r="A20869">
        <v>2017</v>
      </c>
      <c r="B20869">
        <v>1</v>
      </c>
      <c r="C20869">
        <v>24</v>
      </c>
    </row>
    <row r="20870" spans="1:3">
      <c r="A20870">
        <v>2017</v>
      </c>
      <c r="B20870">
        <v>1</v>
      </c>
      <c r="C20870">
        <v>24</v>
      </c>
    </row>
    <row r="20871" spans="1:3">
      <c r="A20871">
        <v>2017</v>
      </c>
      <c r="B20871">
        <v>1</v>
      </c>
      <c r="C20871">
        <v>24</v>
      </c>
    </row>
    <row r="20872" spans="1:3">
      <c r="A20872">
        <v>2017</v>
      </c>
      <c r="B20872">
        <v>1</v>
      </c>
      <c r="C20872">
        <v>24</v>
      </c>
    </row>
    <row r="20873" spans="1:3">
      <c r="A20873">
        <v>2017</v>
      </c>
      <c r="B20873">
        <v>1</v>
      </c>
      <c r="C20873">
        <v>24</v>
      </c>
    </row>
    <row r="20874" spans="1:3">
      <c r="A20874">
        <v>2017</v>
      </c>
      <c r="B20874">
        <v>1</v>
      </c>
      <c r="C20874">
        <v>24</v>
      </c>
    </row>
    <row r="20875" spans="1:3">
      <c r="A20875">
        <v>2017</v>
      </c>
      <c r="B20875">
        <v>1</v>
      </c>
      <c r="C20875">
        <v>24</v>
      </c>
    </row>
    <row r="20876" spans="1:3">
      <c r="A20876">
        <v>2017</v>
      </c>
      <c r="B20876">
        <v>1</v>
      </c>
      <c r="C20876">
        <v>24</v>
      </c>
    </row>
    <row r="20877" spans="1:3">
      <c r="A20877">
        <v>2017</v>
      </c>
      <c r="B20877">
        <v>1</v>
      </c>
      <c r="C20877">
        <v>24</v>
      </c>
    </row>
    <row r="20878" spans="1:3">
      <c r="A20878">
        <v>2017</v>
      </c>
      <c r="B20878">
        <v>1</v>
      </c>
      <c r="C20878">
        <v>24</v>
      </c>
    </row>
    <row r="20879" spans="1:3">
      <c r="A20879">
        <v>2017</v>
      </c>
      <c r="B20879">
        <v>1</v>
      </c>
      <c r="C20879">
        <v>24</v>
      </c>
    </row>
    <row r="20880" spans="1:3">
      <c r="A20880">
        <v>2017</v>
      </c>
      <c r="B20880">
        <v>1</v>
      </c>
      <c r="C20880">
        <v>24</v>
      </c>
    </row>
    <row r="20881" spans="1:3">
      <c r="A20881">
        <v>2017</v>
      </c>
      <c r="B20881">
        <v>1</v>
      </c>
      <c r="C20881">
        <v>24</v>
      </c>
    </row>
    <row r="20882" spans="1:3">
      <c r="A20882">
        <v>2017</v>
      </c>
      <c r="B20882">
        <v>1</v>
      </c>
      <c r="C20882">
        <v>24</v>
      </c>
    </row>
    <row r="20883" spans="1:3">
      <c r="A20883">
        <v>2017</v>
      </c>
      <c r="B20883">
        <v>1</v>
      </c>
      <c r="C20883">
        <v>24</v>
      </c>
    </row>
    <row r="20884" spans="1:3">
      <c r="A20884">
        <v>2017</v>
      </c>
      <c r="B20884">
        <v>1</v>
      </c>
      <c r="C20884">
        <v>24</v>
      </c>
    </row>
    <row r="20885" spans="1:3">
      <c r="A20885">
        <v>2017</v>
      </c>
      <c r="B20885">
        <v>1</v>
      </c>
      <c r="C20885">
        <v>24</v>
      </c>
    </row>
    <row r="20886" spans="1:3">
      <c r="A20886">
        <v>2017</v>
      </c>
      <c r="B20886">
        <v>1</v>
      </c>
      <c r="C20886">
        <v>24</v>
      </c>
    </row>
    <row r="20887" spans="1:3">
      <c r="A20887">
        <v>2017</v>
      </c>
      <c r="B20887">
        <v>1</v>
      </c>
      <c r="C20887">
        <v>24</v>
      </c>
    </row>
    <row r="20888" spans="1:3">
      <c r="A20888">
        <v>2017</v>
      </c>
      <c r="B20888">
        <v>1</v>
      </c>
      <c r="C20888">
        <v>24</v>
      </c>
    </row>
    <row r="20889" spans="1:3">
      <c r="A20889">
        <v>2017</v>
      </c>
      <c r="B20889">
        <v>1</v>
      </c>
      <c r="C20889">
        <v>24</v>
      </c>
    </row>
    <row r="20890" spans="1:3">
      <c r="A20890">
        <v>2017</v>
      </c>
      <c r="B20890">
        <v>1</v>
      </c>
      <c r="C20890">
        <v>24</v>
      </c>
    </row>
    <row r="20891" spans="1:3">
      <c r="A20891">
        <v>2017</v>
      </c>
      <c r="B20891">
        <v>1</v>
      </c>
      <c r="C20891">
        <v>24</v>
      </c>
    </row>
    <row r="20892" spans="1:3">
      <c r="A20892">
        <v>2017</v>
      </c>
      <c r="B20892">
        <v>1</v>
      </c>
      <c r="C20892">
        <v>24</v>
      </c>
    </row>
    <row r="20893" spans="1:3">
      <c r="A20893">
        <v>2017</v>
      </c>
      <c r="B20893">
        <v>1</v>
      </c>
      <c r="C20893">
        <v>24</v>
      </c>
    </row>
    <row r="20894" spans="1:3">
      <c r="A20894">
        <v>2017</v>
      </c>
      <c r="B20894">
        <v>1</v>
      </c>
      <c r="C20894">
        <v>24</v>
      </c>
    </row>
    <row r="20895" spans="1:3">
      <c r="A20895">
        <v>2017</v>
      </c>
      <c r="B20895">
        <v>1</v>
      </c>
      <c r="C20895">
        <v>24</v>
      </c>
    </row>
    <row r="20896" spans="1:3">
      <c r="A20896">
        <v>2017</v>
      </c>
      <c r="B20896">
        <v>1</v>
      </c>
      <c r="C20896">
        <v>24</v>
      </c>
    </row>
    <row r="20897" spans="1:3">
      <c r="A20897">
        <v>2017</v>
      </c>
      <c r="B20897">
        <v>1</v>
      </c>
      <c r="C20897">
        <v>24</v>
      </c>
    </row>
    <row r="20898" spans="1:3">
      <c r="A20898">
        <v>2017</v>
      </c>
      <c r="B20898">
        <v>1</v>
      </c>
      <c r="C20898">
        <v>24</v>
      </c>
    </row>
    <row r="20899" spans="1:3">
      <c r="A20899">
        <v>2017</v>
      </c>
      <c r="B20899">
        <v>1</v>
      </c>
      <c r="C20899">
        <v>24</v>
      </c>
    </row>
    <row r="20900" spans="1:3">
      <c r="A20900">
        <v>2017</v>
      </c>
      <c r="B20900">
        <v>1</v>
      </c>
      <c r="C20900">
        <v>24</v>
      </c>
    </row>
    <row r="20901" spans="1:3">
      <c r="A20901">
        <v>2017</v>
      </c>
      <c r="B20901">
        <v>1</v>
      </c>
      <c r="C20901">
        <v>24</v>
      </c>
    </row>
    <row r="20902" spans="1:3">
      <c r="A20902">
        <v>2017</v>
      </c>
      <c r="B20902">
        <v>1</v>
      </c>
      <c r="C20902">
        <v>24</v>
      </c>
    </row>
    <row r="20903" spans="1:3">
      <c r="A20903">
        <v>2017</v>
      </c>
      <c r="B20903">
        <v>1</v>
      </c>
      <c r="C20903">
        <v>24</v>
      </c>
    </row>
    <row r="20904" spans="1:3">
      <c r="A20904">
        <v>2017</v>
      </c>
      <c r="B20904">
        <v>1</v>
      </c>
      <c r="C20904">
        <v>24</v>
      </c>
    </row>
    <row r="20905" spans="1:3">
      <c r="A20905">
        <v>2017</v>
      </c>
      <c r="B20905">
        <v>1</v>
      </c>
      <c r="C20905">
        <v>24</v>
      </c>
    </row>
    <row r="20906" spans="1:3">
      <c r="A20906">
        <v>2017</v>
      </c>
      <c r="B20906">
        <v>1</v>
      </c>
      <c r="C20906">
        <v>24</v>
      </c>
    </row>
    <row r="20907" spans="1:3">
      <c r="A20907">
        <v>2017</v>
      </c>
      <c r="B20907">
        <v>1</v>
      </c>
      <c r="C20907">
        <v>24</v>
      </c>
    </row>
    <row r="20908" spans="1:3">
      <c r="A20908">
        <v>2017</v>
      </c>
      <c r="B20908">
        <v>1</v>
      </c>
      <c r="C20908">
        <v>24</v>
      </c>
    </row>
    <row r="20909" spans="1:3">
      <c r="A20909">
        <v>2017</v>
      </c>
      <c r="B20909">
        <v>1</v>
      </c>
      <c r="C20909">
        <v>24</v>
      </c>
    </row>
    <row r="20910" spans="1:3">
      <c r="A20910">
        <v>2017</v>
      </c>
      <c r="B20910">
        <v>1</v>
      </c>
      <c r="C20910">
        <v>24</v>
      </c>
    </row>
    <row r="20911" spans="1:3">
      <c r="A20911">
        <v>2017</v>
      </c>
      <c r="B20911">
        <v>1</v>
      </c>
      <c r="C20911">
        <v>24</v>
      </c>
    </row>
    <row r="20912" spans="1:3">
      <c r="A20912">
        <v>2017</v>
      </c>
      <c r="B20912">
        <v>1</v>
      </c>
      <c r="C20912">
        <v>24</v>
      </c>
    </row>
    <row r="20913" spans="1:3">
      <c r="A20913">
        <v>2017</v>
      </c>
      <c r="B20913">
        <v>1</v>
      </c>
      <c r="C20913">
        <v>24</v>
      </c>
    </row>
    <row r="20914" spans="1:3">
      <c r="A20914">
        <v>2017</v>
      </c>
      <c r="B20914">
        <v>1</v>
      </c>
      <c r="C20914">
        <v>24</v>
      </c>
    </row>
    <row r="20915" spans="1:3">
      <c r="A20915">
        <v>2017</v>
      </c>
      <c r="B20915">
        <v>1</v>
      </c>
      <c r="C20915">
        <v>24</v>
      </c>
    </row>
    <row r="20916" spans="1:3">
      <c r="A20916">
        <v>2017</v>
      </c>
      <c r="B20916">
        <v>1</v>
      </c>
      <c r="C20916">
        <v>24</v>
      </c>
    </row>
    <row r="20917" spans="1:3">
      <c r="A20917">
        <v>2017</v>
      </c>
      <c r="B20917">
        <v>1</v>
      </c>
      <c r="C20917">
        <v>24</v>
      </c>
    </row>
    <row r="20918" spans="1:3">
      <c r="A20918">
        <v>2017</v>
      </c>
      <c r="B20918">
        <v>1</v>
      </c>
      <c r="C20918">
        <v>24</v>
      </c>
    </row>
    <row r="20919" spans="1:3">
      <c r="A20919">
        <v>2017</v>
      </c>
      <c r="B20919">
        <v>1</v>
      </c>
      <c r="C20919">
        <v>24</v>
      </c>
    </row>
    <row r="20920" spans="1:3">
      <c r="A20920">
        <v>2017</v>
      </c>
      <c r="B20920">
        <v>1</v>
      </c>
      <c r="C20920">
        <v>24</v>
      </c>
    </row>
    <row r="20921" spans="1:3">
      <c r="A20921">
        <v>2017</v>
      </c>
      <c r="B20921">
        <v>1</v>
      </c>
      <c r="C20921">
        <v>24</v>
      </c>
    </row>
    <row r="20922" spans="1:3">
      <c r="A20922">
        <v>2017</v>
      </c>
      <c r="B20922">
        <v>1</v>
      </c>
      <c r="C20922">
        <v>24</v>
      </c>
    </row>
    <row r="20923" spans="1:3">
      <c r="A20923">
        <v>2017</v>
      </c>
      <c r="B20923">
        <v>1</v>
      </c>
      <c r="C20923">
        <v>24</v>
      </c>
    </row>
    <row r="20924" spans="1:3">
      <c r="A20924">
        <v>2017</v>
      </c>
      <c r="B20924">
        <v>1</v>
      </c>
      <c r="C20924">
        <v>24</v>
      </c>
    </row>
    <row r="20925" spans="1:3">
      <c r="A20925">
        <v>2017</v>
      </c>
      <c r="B20925">
        <v>1</v>
      </c>
      <c r="C20925">
        <v>24</v>
      </c>
    </row>
    <row r="20926" spans="1:3">
      <c r="A20926">
        <v>2017</v>
      </c>
      <c r="B20926">
        <v>1</v>
      </c>
      <c r="C20926">
        <v>24</v>
      </c>
    </row>
    <row r="20927" spans="1:3">
      <c r="A20927">
        <v>2017</v>
      </c>
      <c r="B20927">
        <v>1</v>
      </c>
      <c r="C20927">
        <v>24</v>
      </c>
    </row>
    <row r="20928" spans="1:3">
      <c r="A20928">
        <v>2017</v>
      </c>
      <c r="B20928">
        <v>1</v>
      </c>
      <c r="C20928">
        <v>24</v>
      </c>
    </row>
    <row r="20929" spans="1:3">
      <c r="A20929">
        <v>2017</v>
      </c>
      <c r="B20929">
        <v>1</v>
      </c>
      <c r="C20929">
        <v>24</v>
      </c>
    </row>
    <row r="20930" spans="1:3">
      <c r="A20930">
        <v>2017</v>
      </c>
      <c r="B20930">
        <v>1</v>
      </c>
      <c r="C20930">
        <v>24</v>
      </c>
    </row>
    <row r="20931" spans="1:3">
      <c r="A20931">
        <v>2017</v>
      </c>
      <c r="B20931">
        <v>1</v>
      </c>
      <c r="C20931">
        <v>24</v>
      </c>
    </row>
    <row r="20932" spans="1:3">
      <c r="A20932">
        <v>2017</v>
      </c>
      <c r="B20932">
        <v>1</v>
      </c>
      <c r="C20932">
        <v>24</v>
      </c>
    </row>
    <row r="20933" spans="1:3">
      <c r="A20933">
        <v>2017</v>
      </c>
      <c r="B20933">
        <v>1</v>
      </c>
      <c r="C20933">
        <v>24</v>
      </c>
    </row>
    <row r="20934" spans="1:3">
      <c r="A20934">
        <v>2017</v>
      </c>
      <c r="B20934">
        <v>1</v>
      </c>
      <c r="C20934">
        <v>24</v>
      </c>
    </row>
    <row r="20935" spans="1:3">
      <c r="A20935">
        <v>2017</v>
      </c>
      <c r="B20935">
        <v>1</v>
      </c>
      <c r="C20935">
        <v>24</v>
      </c>
    </row>
    <row r="20936" spans="1:3">
      <c r="A20936">
        <v>2017</v>
      </c>
      <c r="B20936">
        <v>1</v>
      </c>
      <c r="C20936">
        <v>24</v>
      </c>
    </row>
    <row r="20937" spans="1:3">
      <c r="A20937">
        <v>2017</v>
      </c>
      <c r="B20937">
        <v>1</v>
      </c>
      <c r="C20937">
        <v>24</v>
      </c>
    </row>
    <row r="20938" spans="1:3">
      <c r="A20938">
        <v>2017</v>
      </c>
      <c r="B20938">
        <v>1</v>
      </c>
      <c r="C20938">
        <v>24</v>
      </c>
    </row>
    <row r="20939" spans="1:3">
      <c r="A20939">
        <v>2017</v>
      </c>
      <c r="B20939">
        <v>1</v>
      </c>
      <c r="C20939">
        <v>24</v>
      </c>
    </row>
    <row r="20940" spans="1:3">
      <c r="A20940">
        <v>2017</v>
      </c>
      <c r="B20940">
        <v>1</v>
      </c>
      <c r="C20940">
        <v>24</v>
      </c>
    </row>
    <row r="20941" spans="1:3">
      <c r="A20941">
        <v>2017</v>
      </c>
      <c r="B20941">
        <v>1</v>
      </c>
      <c r="C20941">
        <v>24</v>
      </c>
    </row>
    <row r="20942" spans="1:3">
      <c r="A20942">
        <v>2017</v>
      </c>
      <c r="B20942">
        <v>1</v>
      </c>
      <c r="C20942">
        <v>24</v>
      </c>
    </row>
    <row r="20943" spans="1:3">
      <c r="A20943">
        <v>2017</v>
      </c>
      <c r="B20943">
        <v>1</v>
      </c>
      <c r="C20943">
        <v>24</v>
      </c>
    </row>
    <row r="20944" spans="1:3">
      <c r="A20944">
        <v>2017</v>
      </c>
      <c r="B20944">
        <v>1</v>
      </c>
      <c r="C20944">
        <v>24</v>
      </c>
    </row>
    <row r="20945" spans="1:3">
      <c r="A20945">
        <v>2017</v>
      </c>
      <c r="B20945">
        <v>1</v>
      </c>
      <c r="C20945">
        <v>24</v>
      </c>
    </row>
    <row r="20946" spans="1:3">
      <c r="A20946">
        <v>2017</v>
      </c>
      <c r="B20946">
        <v>1</v>
      </c>
      <c r="C20946">
        <v>24</v>
      </c>
    </row>
    <row r="20947" spans="1:3">
      <c r="A20947">
        <v>2017</v>
      </c>
      <c r="B20947">
        <v>1</v>
      </c>
      <c r="C20947">
        <v>24</v>
      </c>
    </row>
    <row r="20948" spans="1:3">
      <c r="A20948">
        <v>2017</v>
      </c>
      <c r="B20948">
        <v>1</v>
      </c>
      <c r="C20948">
        <v>24</v>
      </c>
    </row>
    <row r="20949" spans="1:3">
      <c r="A20949">
        <v>2017</v>
      </c>
      <c r="B20949">
        <v>1</v>
      </c>
      <c r="C20949">
        <v>24</v>
      </c>
    </row>
    <row r="20950" spans="1:3">
      <c r="A20950">
        <v>2017</v>
      </c>
      <c r="B20950">
        <v>1</v>
      </c>
      <c r="C20950">
        <v>24</v>
      </c>
    </row>
    <row r="20951" spans="1:3">
      <c r="A20951">
        <v>2017</v>
      </c>
      <c r="B20951">
        <v>1</v>
      </c>
      <c r="C20951">
        <v>24</v>
      </c>
    </row>
    <row r="20952" spans="1:3">
      <c r="A20952">
        <v>2017</v>
      </c>
      <c r="B20952">
        <v>1</v>
      </c>
      <c r="C20952">
        <v>24</v>
      </c>
    </row>
    <row r="20953" spans="1:3">
      <c r="A20953">
        <v>2017</v>
      </c>
      <c r="B20953">
        <v>1</v>
      </c>
      <c r="C20953">
        <v>24</v>
      </c>
    </row>
    <row r="20954" spans="1:3">
      <c r="A20954">
        <v>2017</v>
      </c>
      <c r="B20954">
        <v>1</v>
      </c>
      <c r="C20954">
        <v>24</v>
      </c>
    </row>
    <row r="20955" spans="1:3">
      <c r="A20955">
        <v>2017</v>
      </c>
      <c r="B20955">
        <v>1</v>
      </c>
      <c r="C20955">
        <v>24</v>
      </c>
    </row>
    <row r="20956" spans="1:3">
      <c r="A20956">
        <v>2017</v>
      </c>
      <c r="B20956">
        <v>1</v>
      </c>
      <c r="C20956">
        <v>24</v>
      </c>
    </row>
    <row r="20957" spans="1:3">
      <c r="A20957">
        <v>2017</v>
      </c>
      <c r="B20957">
        <v>1</v>
      </c>
      <c r="C20957">
        <v>24</v>
      </c>
    </row>
    <row r="20958" spans="1:3">
      <c r="A20958">
        <v>2017</v>
      </c>
      <c r="B20958">
        <v>1</v>
      </c>
      <c r="C20958">
        <v>24</v>
      </c>
    </row>
    <row r="20959" spans="1:3">
      <c r="A20959">
        <v>2017</v>
      </c>
      <c r="B20959">
        <v>1</v>
      </c>
      <c r="C20959">
        <v>24</v>
      </c>
    </row>
    <row r="20960" spans="1:3">
      <c r="A20960">
        <v>2017</v>
      </c>
      <c r="B20960">
        <v>1</v>
      </c>
      <c r="C20960">
        <v>24</v>
      </c>
    </row>
    <row r="20961" spans="1:3">
      <c r="A20961">
        <v>2017</v>
      </c>
      <c r="B20961">
        <v>1</v>
      </c>
      <c r="C20961">
        <v>24</v>
      </c>
    </row>
    <row r="20962" spans="1:3">
      <c r="A20962">
        <v>2017</v>
      </c>
      <c r="B20962">
        <v>1</v>
      </c>
      <c r="C20962">
        <v>24</v>
      </c>
    </row>
    <row r="20963" spans="1:3">
      <c r="A20963">
        <v>2017</v>
      </c>
      <c r="B20963">
        <v>1</v>
      </c>
      <c r="C20963">
        <v>24</v>
      </c>
    </row>
    <row r="20964" spans="1:3">
      <c r="A20964">
        <v>2017</v>
      </c>
      <c r="B20964">
        <v>1</v>
      </c>
      <c r="C20964">
        <v>24</v>
      </c>
    </row>
    <row r="20965" spans="1:3">
      <c r="A20965">
        <v>2017</v>
      </c>
      <c r="B20965">
        <v>1</v>
      </c>
      <c r="C20965">
        <v>24</v>
      </c>
    </row>
    <row r="20966" spans="1:3">
      <c r="A20966">
        <v>2017</v>
      </c>
      <c r="B20966">
        <v>1</v>
      </c>
      <c r="C20966">
        <v>24</v>
      </c>
    </row>
    <row r="20967" spans="1:3">
      <c r="A20967">
        <v>2017</v>
      </c>
      <c r="B20967">
        <v>1</v>
      </c>
      <c r="C20967">
        <v>24</v>
      </c>
    </row>
    <row r="20968" spans="1:3">
      <c r="A20968">
        <v>2017</v>
      </c>
      <c r="B20968">
        <v>1</v>
      </c>
      <c r="C20968">
        <v>24</v>
      </c>
    </row>
    <row r="20969" spans="1:3">
      <c r="A20969">
        <v>2017</v>
      </c>
      <c r="B20969">
        <v>1</v>
      </c>
      <c r="C20969">
        <v>24</v>
      </c>
    </row>
    <row r="20970" spans="1:3">
      <c r="A20970">
        <v>2017</v>
      </c>
      <c r="B20970">
        <v>1</v>
      </c>
      <c r="C20970">
        <v>24</v>
      </c>
    </row>
    <row r="20971" spans="1:3">
      <c r="A20971">
        <v>2017</v>
      </c>
      <c r="B20971">
        <v>1</v>
      </c>
      <c r="C20971">
        <v>24</v>
      </c>
    </row>
    <row r="20972" spans="1:3">
      <c r="A20972">
        <v>2017</v>
      </c>
      <c r="B20972">
        <v>1</v>
      </c>
      <c r="C20972">
        <v>24</v>
      </c>
    </row>
    <row r="20973" spans="1:3">
      <c r="A20973">
        <v>2017</v>
      </c>
      <c r="B20973">
        <v>1</v>
      </c>
      <c r="C20973">
        <v>24</v>
      </c>
    </row>
    <row r="20974" spans="1:3">
      <c r="A20974">
        <v>2017</v>
      </c>
      <c r="B20974">
        <v>1</v>
      </c>
      <c r="C20974">
        <v>24</v>
      </c>
    </row>
    <row r="20975" spans="1:3">
      <c r="A20975">
        <v>2017</v>
      </c>
      <c r="B20975">
        <v>1</v>
      </c>
      <c r="C20975">
        <v>24</v>
      </c>
    </row>
    <row r="20976" spans="1:3">
      <c r="A20976">
        <v>2017</v>
      </c>
      <c r="B20976">
        <v>1</v>
      </c>
      <c r="C20976">
        <v>24</v>
      </c>
    </row>
    <row r="20977" spans="1:3">
      <c r="A20977">
        <v>2017</v>
      </c>
      <c r="B20977">
        <v>1</v>
      </c>
      <c r="C20977">
        <v>24</v>
      </c>
    </row>
    <row r="20978" spans="1:3">
      <c r="A20978">
        <v>2017</v>
      </c>
      <c r="B20978">
        <v>1</v>
      </c>
      <c r="C20978">
        <v>24</v>
      </c>
    </row>
    <row r="20979" spans="1:3">
      <c r="A20979">
        <v>2017</v>
      </c>
      <c r="B20979">
        <v>1</v>
      </c>
      <c r="C20979">
        <v>24</v>
      </c>
    </row>
    <row r="20980" spans="1:3">
      <c r="A20980">
        <v>2017</v>
      </c>
      <c r="B20980">
        <v>1</v>
      </c>
      <c r="C20980">
        <v>24</v>
      </c>
    </row>
    <row r="20981" spans="1:3">
      <c r="A20981">
        <v>2017</v>
      </c>
      <c r="B20981">
        <v>1</v>
      </c>
      <c r="C20981">
        <v>24</v>
      </c>
    </row>
    <row r="20982" spans="1:3">
      <c r="A20982">
        <v>2017</v>
      </c>
      <c r="B20982">
        <v>1</v>
      </c>
      <c r="C20982">
        <v>24</v>
      </c>
    </row>
    <row r="20983" spans="1:3">
      <c r="A20983">
        <v>2017</v>
      </c>
      <c r="B20983">
        <v>1</v>
      </c>
      <c r="C20983">
        <v>24</v>
      </c>
    </row>
    <row r="20984" spans="1:3">
      <c r="A20984">
        <v>2017</v>
      </c>
      <c r="B20984">
        <v>1</v>
      </c>
      <c r="C20984">
        <v>24</v>
      </c>
    </row>
    <row r="20985" spans="1:3">
      <c r="A20985">
        <v>2017</v>
      </c>
      <c r="B20985">
        <v>1</v>
      </c>
      <c r="C20985">
        <v>24</v>
      </c>
    </row>
    <row r="20986" spans="1:3">
      <c r="A20986">
        <v>2017</v>
      </c>
      <c r="B20986">
        <v>1</v>
      </c>
      <c r="C20986">
        <v>24</v>
      </c>
    </row>
    <row r="20987" spans="1:3">
      <c r="A20987">
        <v>2017</v>
      </c>
      <c r="B20987">
        <v>1</v>
      </c>
      <c r="C20987">
        <v>24</v>
      </c>
    </row>
    <row r="20988" spans="1:3">
      <c r="A20988">
        <v>2017</v>
      </c>
      <c r="B20988">
        <v>1</v>
      </c>
      <c r="C20988">
        <v>24</v>
      </c>
    </row>
    <row r="20989" spans="1:3">
      <c r="A20989">
        <v>2017</v>
      </c>
      <c r="B20989">
        <v>1</v>
      </c>
      <c r="C20989">
        <v>24</v>
      </c>
    </row>
    <row r="20990" spans="1:3">
      <c r="A20990">
        <v>2017</v>
      </c>
      <c r="B20990">
        <v>1</v>
      </c>
      <c r="C20990">
        <v>24</v>
      </c>
    </row>
    <row r="20991" spans="1:3">
      <c r="A20991">
        <v>2017</v>
      </c>
      <c r="B20991">
        <v>1</v>
      </c>
      <c r="C20991">
        <v>24</v>
      </c>
    </row>
    <row r="20992" spans="1:3">
      <c r="A20992">
        <v>2017</v>
      </c>
      <c r="B20992">
        <v>1</v>
      </c>
      <c r="C20992">
        <v>24</v>
      </c>
    </row>
    <row r="20993" spans="1:3">
      <c r="A20993">
        <v>2017</v>
      </c>
      <c r="B20993">
        <v>1</v>
      </c>
      <c r="C20993">
        <v>24</v>
      </c>
    </row>
    <row r="20994" spans="1:3">
      <c r="A20994">
        <v>2017</v>
      </c>
      <c r="B20994">
        <v>1</v>
      </c>
      <c r="C20994">
        <v>24</v>
      </c>
    </row>
    <row r="20995" spans="1:3">
      <c r="A20995">
        <v>2017</v>
      </c>
      <c r="B20995">
        <v>1</v>
      </c>
      <c r="C20995">
        <v>24</v>
      </c>
    </row>
    <row r="20996" spans="1:3">
      <c r="A20996">
        <v>2017</v>
      </c>
      <c r="B20996">
        <v>1</v>
      </c>
      <c r="C20996">
        <v>24</v>
      </c>
    </row>
    <row r="20997" spans="1:3">
      <c r="A20997">
        <v>2017</v>
      </c>
      <c r="B20997">
        <v>1</v>
      </c>
      <c r="C20997">
        <v>24</v>
      </c>
    </row>
    <row r="20998" spans="1:3">
      <c r="A20998">
        <v>2017</v>
      </c>
      <c r="B20998">
        <v>1</v>
      </c>
      <c r="C20998">
        <v>24</v>
      </c>
    </row>
    <row r="20999" spans="1:3">
      <c r="A20999">
        <v>2017</v>
      </c>
      <c r="B20999">
        <v>1</v>
      </c>
      <c r="C20999">
        <v>24</v>
      </c>
    </row>
    <row r="21000" spans="1:3">
      <c r="A21000">
        <v>2017</v>
      </c>
      <c r="B21000">
        <v>1</v>
      </c>
      <c r="C21000">
        <v>24</v>
      </c>
    </row>
    <row r="21001" spans="1:3">
      <c r="A21001">
        <v>2017</v>
      </c>
      <c r="B21001">
        <v>1</v>
      </c>
      <c r="C21001">
        <v>24</v>
      </c>
    </row>
    <row r="21002" spans="1:3">
      <c r="A21002">
        <v>2017</v>
      </c>
      <c r="B21002">
        <v>1</v>
      </c>
      <c r="C21002">
        <v>24</v>
      </c>
    </row>
    <row r="21003" spans="1:3">
      <c r="A21003">
        <v>2017</v>
      </c>
      <c r="B21003">
        <v>1</v>
      </c>
      <c r="C21003">
        <v>24</v>
      </c>
    </row>
    <row r="21004" spans="1:3">
      <c r="A21004">
        <v>2017</v>
      </c>
      <c r="B21004">
        <v>1</v>
      </c>
      <c r="C21004">
        <v>24</v>
      </c>
    </row>
    <row r="21005" spans="1:3">
      <c r="A21005">
        <v>2017</v>
      </c>
      <c r="B21005">
        <v>1</v>
      </c>
      <c r="C21005">
        <v>24</v>
      </c>
    </row>
    <row r="21006" spans="1:3">
      <c r="A21006">
        <v>2017</v>
      </c>
      <c r="B21006">
        <v>1</v>
      </c>
      <c r="C21006">
        <v>24</v>
      </c>
    </row>
    <row r="21007" spans="1:3">
      <c r="A21007">
        <v>2017</v>
      </c>
      <c r="B21007">
        <v>1</v>
      </c>
      <c r="C21007">
        <v>24</v>
      </c>
    </row>
    <row r="21008" spans="1:3">
      <c r="A21008">
        <v>2017</v>
      </c>
      <c r="B21008">
        <v>1</v>
      </c>
      <c r="C21008">
        <v>24</v>
      </c>
    </row>
    <row r="21009" spans="1:3">
      <c r="A21009">
        <v>2017</v>
      </c>
      <c r="B21009">
        <v>1</v>
      </c>
      <c r="C21009">
        <v>24</v>
      </c>
    </row>
    <row r="21010" spans="1:3">
      <c r="A21010">
        <v>2017</v>
      </c>
      <c r="B21010">
        <v>1</v>
      </c>
      <c r="C21010">
        <v>24</v>
      </c>
    </row>
    <row r="21011" spans="1:3">
      <c r="A21011">
        <v>2017</v>
      </c>
      <c r="B21011">
        <v>1</v>
      </c>
      <c r="C21011">
        <v>24</v>
      </c>
    </row>
    <row r="21012" spans="1:3">
      <c r="A21012">
        <v>2017</v>
      </c>
      <c r="B21012">
        <v>1</v>
      </c>
      <c r="C21012">
        <v>24</v>
      </c>
    </row>
    <row r="21013" spans="1:3">
      <c r="A21013">
        <v>2017</v>
      </c>
      <c r="B21013">
        <v>1</v>
      </c>
      <c r="C21013">
        <v>24</v>
      </c>
    </row>
    <row r="21014" spans="1:3">
      <c r="A21014">
        <v>2017</v>
      </c>
      <c r="B21014">
        <v>1</v>
      </c>
      <c r="C21014">
        <v>24</v>
      </c>
    </row>
    <row r="21015" spans="1:3">
      <c r="A21015">
        <v>2017</v>
      </c>
      <c r="B21015">
        <v>1</v>
      </c>
      <c r="C21015">
        <v>24</v>
      </c>
    </row>
    <row r="21016" spans="1:3">
      <c r="A21016">
        <v>2017</v>
      </c>
      <c r="B21016">
        <v>1</v>
      </c>
      <c r="C21016">
        <v>24</v>
      </c>
    </row>
    <row r="21017" spans="1:3">
      <c r="A21017">
        <v>2017</v>
      </c>
      <c r="B21017">
        <v>1</v>
      </c>
      <c r="C21017">
        <v>24</v>
      </c>
    </row>
    <row r="21018" spans="1:3">
      <c r="A21018">
        <v>2017</v>
      </c>
      <c r="B21018">
        <v>1</v>
      </c>
      <c r="C21018">
        <v>24</v>
      </c>
    </row>
    <row r="21019" spans="1:3">
      <c r="A21019">
        <v>2017</v>
      </c>
      <c r="B21019">
        <v>1</v>
      </c>
      <c r="C21019">
        <v>24</v>
      </c>
    </row>
    <row r="21020" spans="1:3">
      <c r="A21020">
        <v>2017</v>
      </c>
      <c r="B21020">
        <v>1</v>
      </c>
      <c r="C21020">
        <v>24</v>
      </c>
    </row>
    <row r="21021" spans="1:3">
      <c r="A21021">
        <v>2017</v>
      </c>
      <c r="B21021">
        <v>1</v>
      </c>
      <c r="C21021">
        <v>24</v>
      </c>
    </row>
    <row r="21022" spans="1:3">
      <c r="A21022">
        <v>2017</v>
      </c>
      <c r="B21022">
        <v>1</v>
      </c>
      <c r="C21022">
        <v>24</v>
      </c>
    </row>
    <row r="21023" spans="1:3">
      <c r="A21023">
        <v>2017</v>
      </c>
      <c r="B21023">
        <v>1</v>
      </c>
      <c r="C21023">
        <v>24</v>
      </c>
    </row>
    <row r="21024" spans="1:3">
      <c r="A21024">
        <v>2017</v>
      </c>
      <c r="B21024">
        <v>1</v>
      </c>
      <c r="C21024">
        <v>24</v>
      </c>
    </row>
    <row r="21025" spans="1:3">
      <c r="A21025">
        <v>2017</v>
      </c>
      <c r="B21025">
        <v>1</v>
      </c>
      <c r="C21025">
        <v>24</v>
      </c>
    </row>
    <row r="21026" spans="1:3">
      <c r="A21026">
        <v>2017</v>
      </c>
      <c r="B21026">
        <v>1</v>
      </c>
      <c r="C21026">
        <v>24</v>
      </c>
    </row>
    <row r="21027" spans="1:3">
      <c r="A21027">
        <v>2017</v>
      </c>
      <c r="B21027">
        <v>1</v>
      </c>
      <c r="C21027">
        <v>24</v>
      </c>
    </row>
    <row r="21028" spans="1:3">
      <c r="A21028">
        <v>2017</v>
      </c>
      <c r="B21028">
        <v>1</v>
      </c>
      <c r="C21028">
        <v>24</v>
      </c>
    </row>
    <row r="21029" spans="1:3">
      <c r="A21029">
        <v>2017</v>
      </c>
      <c r="B21029">
        <v>1</v>
      </c>
      <c r="C21029">
        <v>24</v>
      </c>
    </row>
    <row r="21030" spans="1:3">
      <c r="A21030">
        <v>2017</v>
      </c>
      <c r="B21030">
        <v>1</v>
      </c>
      <c r="C21030">
        <v>24</v>
      </c>
    </row>
    <row r="21031" spans="1:3">
      <c r="A21031">
        <v>2017</v>
      </c>
      <c r="B21031">
        <v>1</v>
      </c>
      <c r="C21031">
        <v>24</v>
      </c>
    </row>
    <row r="21032" spans="1:3">
      <c r="A21032">
        <v>2017</v>
      </c>
      <c r="B21032">
        <v>1</v>
      </c>
      <c r="C21032">
        <v>24</v>
      </c>
    </row>
    <row r="21033" spans="1:3">
      <c r="A21033">
        <v>2017</v>
      </c>
      <c r="B21033">
        <v>1</v>
      </c>
      <c r="C21033">
        <v>24</v>
      </c>
    </row>
    <row r="21034" spans="1:3">
      <c r="A21034">
        <v>2017</v>
      </c>
      <c r="B21034">
        <v>1</v>
      </c>
      <c r="C21034">
        <v>24</v>
      </c>
    </row>
    <row r="21035" spans="1:3">
      <c r="A21035">
        <v>2017</v>
      </c>
      <c r="B21035">
        <v>1</v>
      </c>
      <c r="C21035">
        <v>24</v>
      </c>
    </row>
    <row r="21036" spans="1:3">
      <c r="A21036">
        <v>2017</v>
      </c>
      <c r="B21036">
        <v>1</v>
      </c>
      <c r="C21036">
        <v>24</v>
      </c>
    </row>
    <row r="21037" spans="1:3">
      <c r="A21037">
        <v>2017</v>
      </c>
      <c r="B21037">
        <v>1</v>
      </c>
      <c r="C21037">
        <v>24</v>
      </c>
    </row>
    <row r="21038" spans="1:3">
      <c r="A21038">
        <v>2017</v>
      </c>
      <c r="B21038">
        <v>1</v>
      </c>
      <c r="C21038">
        <v>24</v>
      </c>
    </row>
    <row r="21039" spans="1:3">
      <c r="A21039">
        <v>2017</v>
      </c>
      <c r="B21039">
        <v>1</v>
      </c>
      <c r="C21039">
        <v>24</v>
      </c>
    </row>
    <row r="21040" spans="1:3">
      <c r="A21040">
        <v>2017</v>
      </c>
      <c r="B21040">
        <v>1</v>
      </c>
      <c r="C21040">
        <v>24</v>
      </c>
    </row>
    <row r="21041" spans="1:3">
      <c r="A21041">
        <v>2017</v>
      </c>
      <c r="B21041">
        <v>1</v>
      </c>
      <c r="C21041">
        <v>24</v>
      </c>
    </row>
    <row r="21042" spans="1:3">
      <c r="A21042">
        <v>2017</v>
      </c>
      <c r="B21042">
        <v>1</v>
      </c>
      <c r="C21042">
        <v>24</v>
      </c>
    </row>
    <row r="21043" spans="1:3">
      <c r="A21043">
        <v>2017</v>
      </c>
      <c r="B21043">
        <v>1</v>
      </c>
      <c r="C21043">
        <v>24</v>
      </c>
    </row>
    <row r="21044" spans="1:3">
      <c r="A21044">
        <v>2017</v>
      </c>
      <c r="B21044">
        <v>1</v>
      </c>
      <c r="C21044">
        <v>24</v>
      </c>
    </row>
    <row r="21045" spans="1:3">
      <c r="A21045">
        <v>2017</v>
      </c>
      <c r="B21045">
        <v>1</v>
      </c>
      <c r="C21045">
        <v>24</v>
      </c>
    </row>
    <row r="21046" spans="1:3">
      <c r="A21046">
        <v>2017</v>
      </c>
      <c r="B21046">
        <v>1</v>
      </c>
      <c r="C21046">
        <v>24</v>
      </c>
    </row>
    <row r="21047" spans="1:3">
      <c r="A21047">
        <v>2017</v>
      </c>
      <c r="B21047">
        <v>1</v>
      </c>
      <c r="C21047">
        <v>24</v>
      </c>
    </row>
    <row r="21048" spans="1:3">
      <c r="A21048">
        <v>2017</v>
      </c>
      <c r="B21048">
        <v>1</v>
      </c>
      <c r="C21048">
        <v>24</v>
      </c>
    </row>
    <row r="21049" spans="1:3">
      <c r="A21049">
        <v>2017</v>
      </c>
      <c r="B21049">
        <v>1</v>
      </c>
      <c r="C21049">
        <v>24</v>
      </c>
    </row>
    <row r="21050" spans="1:3">
      <c r="A21050">
        <v>2017</v>
      </c>
      <c r="B21050">
        <v>1</v>
      </c>
      <c r="C21050">
        <v>24</v>
      </c>
    </row>
    <row r="21051" spans="1:3">
      <c r="A21051">
        <v>2017</v>
      </c>
      <c r="B21051">
        <v>1</v>
      </c>
      <c r="C21051">
        <v>24</v>
      </c>
    </row>
    <row r="21052" spans="1:3">
      <c r="A21052">
        <v>2017</v>
      </c>
      <c r="B21052">
        <v>1</v>
      </c>
      <c r="C21052">
        <v>24</v>
      </c>
    </row>
    <row r="21053" spans="1:3">
      <c r="A21053">
        <v>2017</v>
      </c>
      <c r="B21053">
        <v>1</v>
      </c>
      <c r="C21053">
        <v>24</v>
      </c>
    </row>
    <row r="21054" spans="1:3">
      <c r="A21054">
        <v>2017</v>
      </c>
      <c r="B21054">
        <v>1</v>
      </c>
      <c r="C21054">
        <v>24</v>
      </c>
    </row>
    <row r="21055" spans="1:3">
      <c r="A21055">
        <v>2017</v>
      </c>
      <c r="B21055">
        <v>1</v>
      </c>
      <c r="C21055">
        <v>24</v>
      </c>
    </row>
    <row r="21056" spans="1:3">
      <c r="A21056">
        <v>2017</v>
      </c>
      <c r="B21056">
        <v>1</v>
      </c>
      <c r="C21056">
        <v>24</v>
      </c>
    </row>
    <row r="21057" spans="1:3">
      <c r="A21057">
        <v>2017</v>
      </c>
      <c r="B21057">
        <v>1</v>
      </c>
      <c r="C21057">
        <v>24</v>
      </c>
    </row>
    <row r="21058" spans="1:3">
      <c r="A21058">
        <v>2017</v>
      </c>
      <c r="B21058">
        <v>1</v>
      </c>
      <c r="C21058">
        <v>24</v>
      </c>
    </row>
    <row r="21059" spans="1:3">
      <c r="A21059">
        <v>2017</v>
      </c>
      <c r="B21059">
        <v>1</v>
      </c>
      <c r="C21059">
        <v>24</v>
      </c>
    </row>
    <row r="21060" spans="1:3">
      <c r="A21060">
        <v>2017</v>
      </c>
      <c r="B21060">
        <v>1</v>
      </c>
      <c r="C21060">
        <v>24</v>
      </c>
    </row>
    <row r="21061" spans="1:3">
      <c r="A21061">
        <v>2017</v>
      </c>
      <c r="B21061">
        <v>1</v>
      </c>
      <c r="C21061">
        <v>24</v>
      </c>
    </row>
    <row r="21062" spans="1:3">
      <c r="A21062">
        <v>2017</v>
      </c>
      <c r="B21062">
        <v>1</v>
      </c>
      <c r="C21062">
        <v>24</v>
      </c>
    </row>
    <row r="21063" spans="1:3">
      <c r="A21063">
        <v>2017</v>
      </c>
      <c r="B21063">
        <v>1</v>
      </c>
      <c r="C21063">
        <v>24</v>
      </c>
    </row>
    <row r="21064" spans="1:3">
      <c r="A21064">
        <v>2017</v>
      </c>
      <c r="B21064">
        <v>1</v>
      </c>
      <c r="C21064">
        <v>24</v>
      </c>
    </row>
    <row r="21065" spans="1:3">
      <c r="A21065">
        <v>2017</v>
      </c>
      <c r="B21065">
        <v>1</v>
      </c>
      <c r="C21065">
        <v>24</v>
      </c>
    </row>
    <row r="21066" spans="1:3">
      <c r="A21066">
        <v>2017</v>
      </c>
      <c r="B21066">
        <v>1</v>
      </c>
      <c r="C21066">
        <v>24</v>
      </c>
    </row>
    <row r="21067" spans="1:3">
      <c r="A21067">
        <v>2017</v>
      </c>
      <c r="B21067">
        <v>1</v>
      </c>
      <c r="C21067">
        <v>24</v>
      </c>
    </row>
    <row r="21068" spans="1:3">
      <c r="A21068">
        <v>2017</v>
      </c>
      <c r="B21068">
        <v>1</v>
      </c>
      <c r="C21068">
        <v>24</v>
      </c>
    </row>
    <row r="21069" spans="1:3">
      <c r="A21069">
        <v>2017</v>
      </c>
      <c r="B21069">
        <v>1</v>
      </c>
      <c r="C21069">
        <v>24</v>
      </c>
    </row>
    <row r="21070" spans="1:3">
      <c r="A21070">
        <v>2017</v>
      </c>
      <c r="B21070">
        <v>1</v>
      </c>
      <c r="C21070">
        <v>24</v>
      </c>
    </row>
    <row r="21071" spans="1:3">
      <c r="A21071">
        <v>2017</v>
      </c>
      <c r="B21071">
        <v>1</v>
      </c>
      <c r="C21071">
        <v>24</v>
      </c>
    </row>
    <row r="21072" spans="1:3">
      <c r="A21072">
        <v>2017</v>
      </c>
      <c r="B21072">
        <v>1</v>
      </c>
      <c r="C21072">
        <v>24</v>
      </c>
    </row>
    <row r="21073" spans="1:3">
      <c r="A21073">
        <v>2017</v>
      </c>
      <c r="B21073">
        <v>1</v>
      </c>
      <c r="C21073">
        <v>24</v>
      </c>
    </row>
    <row r="21074" spans="1:3">
      <c r="A21074">
        <v>2017</v>
      </c>
      <c r="B21074">
        <v>1</v>
      </c>
      <c r="C21074">
        <v>24</v>
      </c>
    </row>
    <row r="21075" spans="1:3">
      <c r="A21075">
        <v>2017</v>
      </c>
      <c r="B21075">
        <v>1</v>
      </c>
      <c r="C21075">
        <v>24</v>
      </c>
    </row>
    <row r="21076" spans="1:3">
      <c r="A21076">
        <v>2017</v>
      </c>
      <c r="B21076">
        <v>1</v>
      </c>
      <c r="C21076">
        <v>24</v>
      </c>
    </row>
    <row r="21077" spans="1:3">
      <c r="A21077">
        <v>2017</v>
      </c>
      <c r="B21077">
        <v>1</v>
      </c>
      <c r="C21077">
        <v>24</v>
      </c>
    </row>
    <row r="21078" spans="1:3">
      <c r="A21078">
        <v>2017</v>
      </c>
      <c r="B21078">
        <v>1</v>
      </c>
      <c r="C21078">
        <v>24</v>
      </c>
    </row>
    <row r="21079" spans="1:3">
      <c r="A21079">
        <v>2017</v>
      </c>
      <c r="B21079">
        <v>1</v>
      </c>
      <c r="C21079">
        <v>24</v>
      </c>
    </row>
    <row r="21080" spans="1:3">
      <c r="A21080">
        <v>2017</v>
      </c>
      <c r="B21080">
        <v>1</v>
      </c>
      <c r="C21080">
        <v>24</v>
      </c>
    </row>
    <row r="21081" spans="1:3">
      <c r="A21081">
        <v>2017</v>
      </c>
      <c r="B21081">
        <v>1</v>
      </c>
      <c r="C21081">
        <v>24</v>
      </c>
    </row>
    <row r="21082" spans="1:3">
      <c r="A21082">
        <v>2017</v>
      </c>
      <c r="B21082">
        <v>1</v>
      </c>
      <c r="C21082">
        <v>24</v>
      </c>
    </row>
    <row r="21083" spans="1:3">
      <c r="A21083">
        <v>2017</v>
      </c>
      <c r="B21083">
        <v>1</v>
      </c>
      <c r="C21083">
        <v>24</v>
      </c>
    </row>
    <row r="21084" spans="1:3">
      <c r="A21084">
        <v>2017</v>
      </c>
      <c r="B21084">
        <v>1</v>
      </c>
      <c r="C21084">
        <v>24</v>
      </c>
    </row>
    <row r="21085" spans="1:3">
      <c r="A21085">
        <v>2017</v>
      </c>
      <c r="B21085">
        <v>1</v>
      </c>
      <c r="C21085">
        <v>24</v>
      </c>
    </row>
    <row r="21086" spans="1:3">
      <c r="A21086">
        <v>2017</v>
      </c>
      <c r="B21086">
        <v>1</v>
      </c>
      <c r="C21086">
        <v>24</v>
      </c>
    </row>
    <row r="21087" spans="1:3">
      <c r="A21087">
        <v>2017</v>
      </c>
      <c r="B21087">
        <v>1</v>
      </c>
      <c r="C21087">
        <v>24</v>
      </c>
    </row>
    <row r="21088" spans="1:3">
      <c r="A21088">
        <v>2017</v>
      </c>
      <c r="B21088">
        <v>1</v>
      </c>
      <c r="C21088">
        <v>24</v>
      </c>
    </row>
    <row r="21089" spans="1:3">
      <c r="A21089">
        <v>2017</v>
      </c>
      <c r="B21089">
        <v>1</v>
      </c>
      <c r="C21089">
        <v>24</v>
      </c>
    </row>
    <row r="21090" spans="1:3">
      <c r="A21090">
        <v>2017</v>
      </c>
      <c r="B21090">
        <v>1</v>
      </c>
      <c r="C21090">
        <v>24</v>
      </c>
    </row>
    <row r="21091" spans="1:3">
      <c r="A21091">
        <v>2017</v>
      </c>
      <c r="B21091">
        <v>1</v>
      </c>
      <c r="C21091">
        <v>24</v>
      </c>
    </row>
    <row r="21092" spans="1:3">
      <c r="A21092">
        <v>2017</v>
      </c>
      <c r="B21092">
        <v>1</v>
      </c>
      <c r="C21092">
        <v>24</v>
      </c>
    </row>
    <row r="21093" spans="1:3">
      <c r="A21093">
        <v>2017</v>
      </c>
      <c r="B21093">
        <v>1</v>
      </c>
      <c r="C21093">
        <v>24</v>
      </c>
    </row>
    <row r="21094" spans="1:3">
      <c r="A21094">
        <v>2017</v>
      </c>
      <c r="B21094">
        <v>1</v>
      </c>
      <c r="C21094">
        <v>24</v>
      </c>
    </row>
    <row r="21095" spans="1:3">
      <c r="A21095">
        <v>2017</v>
      </c>
      <c r="B21095">
        <v>1</v>
      </c>
      <c r="C21095">
        <v>24</v>
      </c>
    </row>
    <row r="21096" spans="1:3">
      <c r="A21096">
        <v>2017</v>
      </c>
      <c r="B21096">
        <v>1</v>
      </c>
      <c r="C21096">
        <v>24</v>
      </c>
    </row>
    <row r="21097" spans="1:3">
      <c r="A21097">
        <v>2017</v>
      </c>
      <c r="B21097">
        <v>1</v>
      </c>
      <c r="C21097">
        <v>24</v>
      </c>
    </row>
    <row r="21098" spans="1:3">
      <c r="A21098">
        <v>2017</v>
      </c>
      <c r="B21098">
        <v>1</v>
      </c>
      <c r="C21098">
        <v>24</v>
      </c>
    </row>
    <row r="21099" spans="1:3">
      <c r="A21099">
        <v>2017</v>
      </c>
      <c r="B21099">
        <v>1</v>
      </c>
      <c r="C21099">
        <v>24</v>
      </c>
    </row>
    <row r="21100" spans="1:3">
      <c r="A21100">
        <v>2017</v>
      </c>
      <c r="B21100">
        <v>1</v>
      </c>
      <c r="C21100">
        <v>24</v>
      </c>
    </row>
    <row r="21101" spans="1:3">
      <c r="A21101">
        <v>2017</v>
      </c>
      <c r="B21101">
        <v>1</v>
      </c>
      <c r="C21101">
        <v>24</v>
      </c>
    </row>
    <row r="21102" spans="1:3">
      <c r="A21102">
        <v>2017</v>
      </c>
      <c r="B21102">
        <v>1</v>
      </c>
      <c r="C21102">
        <v>24</v>
      </c>
    </row>
    <row r="21103" spans="1:3">
      <c r="A21103">
        <v>2017</v>
      </c>
      <c r="B21103">
        <v>1</v>
      </c>
      <c r="C21103">
        <v>24</v>
      </c>
    </row>
    <row r="21104" spans="1:3">
      <c r="A21104">
        <v>2017</v>
      </c>
      <c r="B21104">
        <v>1</v>
      </c>
      <c r="C21104">
        <v>24</v>
      </c>
    </row>
    <row r="21105" spans="1:3">
      <c r="A21105">
        <v>2017</v>
      </c>
      <c r="B21105">
        <v>1</v>
      </c>
      <c r="C21105">
        <v>24</v>
      </c>
    </row>
    <row r="21106" spans="1:3">
      <c r="A21106">
        <v>2017</v>
      </c>
      <c r="B21106">
        <v>1</v>
      </c>
      <c r="C21106">
        <v>24</v>
      </c>
    </row>
    <row r="21107" spans="1:3">
      <c r="A21107">
        <v>2017</v>
      </c>
      <c r="B21107">
        <v>1</v>
      </c>
      <c r="C21107">
        <v>24</v>
      </c>
    </row>
    <row r="21108" spans="1:3">
      <c r="A21108">
        <v>2017</v>
      </c>
      <c r="B21108">
        <v>1</v>
      </c>
      <c r="C21108">
        <v>24</v>
      </c>
    </row>
    <row r="21109" spans="1:3">
      <c r="A21109">
        <v>2017</v>
      </c>
      <c r="B21109">
        <v>1</v>
      </c>
      <c r="C21109">
        <v>24</v>
      </c>
    </row>
    <row r="21110" spans="1:3">
      <c r="A21110">
        <v>2017</v>
      </c>
      <c r="B21110">
        <v>1</v>
      </c>
      <c r="C21110">
        <v>24</v>
      </c>
    </row>
    <row r="21111" spans="1:3">
      <c r="A21111">
        <v>2017</v>
      </c>
      <c r="B21111">
        <v>1</v>
      </c>
      <c r="C21111">
        <v>24</v>
      </c>
    </row>
    <row r="21112" spans="1:3">
      <c r="A21112">
        <v>2017</v>
      </c>
      <c r="B21112">
        <v>1</v>
      </c>
      <c r="C21112">
        <v>24</v>
      </c>
    </row>
    <row r="21113" spans="1:3">
      <c r="A21113">
        <v>2017</v>
      </c>
      <c r="B21113">
        <v>1</v>
      </c>
      <c r="C21113">
        <v>24</v>
      </c>
    </row>
    <row r="21114" spans="1:3">
      <c r="A21114">
        <v>2017</v>
      </c>
      <c r="B21114">
        <v>1</v>
      </c>
      <c r="C21114">
        <v>24</v>
      </c>
    </row>
    <row r="21115" spans="1:3">
      <c r="A21115">
        <v>2017</v>
      </c>
      <c r="B21115">
        <v>1</v>
      </c>
      <c r="C21115">
        <v>24</v>
      </c>
    </row>
    <row r="21116" spans="1:3">
      <c r="A21116">
        <v>2017</v>
      </c>
      <c r="B21116">
        <v>1</v>
      </c>
      <c r="C21116">
        <v>24</v>
      </c>
    </row>
    <row r="21117" spans="1:3">
      <c r="A21117">
        <v>2017</v>
      </c>
      <c r="B21117">
        <v>1</v>
      </c>
      <c r="C21117">
        <v>24</v>
      </c>
    </row>
    <row r="21118" spans="1:3">
      <c r="A21118">
        <v>2017</v>
      </c>
      <c r="B21118">
        <v>1</v>
      </c>
      <c r="C21118">
        <v>24</v>
      </c>
    </row>
    <row r="21119" spans="1:3">
      <c r="A21119">
        <v>2017</v>
      </c>
      <c r="B21119">
        <v>1</v>
      </c>
      <c r="C21119">
        <v>24</v>
      </c>
    </row>
    <row r="21120" spans="1:3">
      <c r="A21120">
        <v>2017</v>
      </c>
      <c r="B21120">
        <v>1</v>
      </c>
      <c r="C21120">
        <v>24</v>
      </c>
    </row>
    <row r="21121" spans="1:3">
      <c r="A21121">
        <v>2017</v>
      </c>
      <c r="B21121">
        <v>1</v>
      </c>
      <c r="C21121">
        <v>24</v>
      </c>
    </row>
    <row r="21122" spans="1:3">
      <c r="A21122">
        <v>2017</v>
      </c>
      <c r="B21122">
        <v>1</v>
      </c>
      <c r="C21122">
        <v>24</v>
      </c>
    </row>
    <row r="21123" spans="1:3">
      <c r="A21123">
        <v>2017</v>
      </c>
      <c r="B21123">
        <v>1</v>
      </c>
      <c r="C21123">
        <v>24</v>
      </c>
    </row>
    <row r="21124" spans="1:3">
      <c r="A21124">
        <v>2017</v>
      </c>
      <c r="B21124">
        <v>1</v>
      </c>
      <c r="C21124">
        <v>24</v>
      </c>
    </row>
    <row r="21125" spans="1:3">
      <c r="A21125">
        <v>2017</v>
      </c>
      <c r="B21125">
        <v>1</v>
      </c>
      <c r="C21125">
        <v>24</v>
      </c>
    </row>
    <row r="21126" spans="1:3">
      <c r="A21126">
        <v>2017</v>
      </c>
      <c r="B21126">
        <v>1</v>
      </c>
      <c r="C21126">
        <v>24</v>
      </c>
    </row>
    <row r="21127" spans="1:3">
      <c r="A21127">
        <v>2017</v>
      </c>
      <c r="B21127">
        <v>1</v>
      </c>
      <c r="C21127">
        <v>24</v>
      </c>
    </row>
    <row r="21128" spans="1:3">
      <c r="A21128">
        <v>2017</v>
      </c>
      <c r="B21128">
        <v>1</v>
      </c>
      <c r="C21128">
        <v>24</v>
      </c>
    </row>
    <row r="21129" spans="1:3">
      <c r="A21129">
        <v>2017</v>
      </c>
      <c r="B21129">
        <v>1</v>
      </c>
      <c r="C21129">
        <v>24</v>
      </c>
    </row>
    <row r="21130" spans="1:3">
      <c r="A21130">
        <v>2017</v>
      </c>
      <c r="B21130">
        <v>1</v>
      </c>
      <c r="C21130">
        <v>24</v>
      </c>
    </row>
    <row r="21131" spans="1:3">
      <c r="A21131">
        <v>2017</v>
      </c>
      <c r="B21131">
        <v>1</v>
      </c>
      <c r="C21131">
        <v>24</v>
      </c>
    </row>
    <row r="21132" spans="1:3">
      <c r="A21132">
        <v>2017</v>
      </c>
      <c r="B21132">
        <v>1</v>
      </c>
      <c r="C21132">
        <v>26</v>
      </c>
    </row>
    <row r="21133" spans="1:3">
      <c r="A21133">
        <v>2017</v>
      </c>
      <c r="B21133">
        <v>1</v>
      </c>
      <c r="C21133">
        <v>26</v>
      </c>
    </row>
    <row r="21134" spans="1:3">
      <c r="A21134">
        <v>2017</v>
      </c>
      <c r="B21134">
        <v>1</v>
      </c>
      <c r="C21134">
        <v>26</v>
      </c>
    </row>
    <row r="21135" spans="1:3">
      <c r="A21135">
        <v>2017</v>
      </c>
      <c r="B21135">
        <v>1</v>
      </c>
      <c r="C21135">
        <v>26</v>
      </c>
    </row>
    <row r="21136" spans="1:3">
      <c r="A21136">
        <v>2017</v>
      </c>
      <c r="B21136">
        <v>1</v>
      </c>
      <c r="C21136">
        <v>26</v>
      </c>
    </row>
    <row r="21137" spans="1:3">
      <c r="A21137">
        <v>2017</v>
      </c>
      <c r="B21137">
        <v>1</v>
      </c>
      <c r="C21137">
        <v>26</v>
      </c>
    </row>
    <row r="21138" spans="1:3">
      <c r="A21138">
        <v>2017</v>
      </c>
      <c r="B21138">
        <v>1</v>
      </c>
      <c r="C21138">
        <v>26</v>
      </c>
    </row>
    <row r="21139" spans="1:3">
      <c r="A21139">
        <v>2017</v>
      </c>
      <c r="B21139">
        <v>1</v>
      </c>
      <c r="C21139">
        <v>26</v>
      </c>
    </row>
    <row r="21140" spans="1:3">
      <c r="A21140">
        <v>2017</v>
      </c>
      <c r="B21140">
        <v>1</v>
      </c>
      <c r="C21140">
        <v>26</v>
      </c>
    </row>
    <row r="21141" spans="1:3">
      <c r="A21141">
        <v>2017</v>
      </c>
      <c r="B21141">
        <v>1</v>
      </c>
      <c r="C21141">
        <v>26</v>
      </c>
    </row>
    <row r="21142" spans="1:3">
      <c r="A21142">
        <v>2017</v>
      </c>
      <c r="B21142">
        <v>1</v>
      </c>
      <c r="C21142">
        <v>26</v>
      </c>
    </row>
    <row r="21143" spans="1:3">
      <c r="A21143">
        <v>2017</v>
      </c>
      <c r="B21143">
        <v>1</v>
      </c>
      <c r="C21143">
        <v>26</v>
      </c>
    </row>
    <row r="21144" spans="1:3">
      <c r="A21144">
        <v>2017</v>
      </c>
      <c r="B21144">
        <v>1</v>
      </c>
      <c r="C21144">
        <v>26</v>
      </c>
    </row>
    <row r="21145" spans="1:3">
      <c r="A21145">
        <v>2017</v>
      </c>
      <c r="B21145">
        <v>1</v>
      </c>
      <c r="C21145">
        <v>26</v>
      </c>
    </row>
    <row r="21146" spans="1:3">
      <c r="A21146">
        <v>2017</v>
      </c>
      <c r="B21146">
        <v>1</v>
      </c>
      <c r="C21146">
        <v>26</v>
      </c>
    </row>
    <row r="21147" spans="1:3">
      <c r="A21147">
        <v>2017</v>
      </c>
      <c r="B21147">
        <v>1</v>
      </c>
      <c r="C21147">
        <v>26</v>
      </c>
    </row>
    <row r="21148" spans="1:3">
      <c r="A21148">
        <v>2017</v>
      </c>
      <c r="B21148">
        <v>1</v>
      </c>
      <c r="C21148">
        <v>26</v>
      </c>
    </row>
    <row r="21149" spans="1:3">
      <c r="A21149">
        <v>2017</v>
      </c>
      <c r="B21149">
        <v>1</v>
      </c>
      <c r="C21149">
        <v>26</v>
      </c>
    </row>
    <row r="21150" spans="1:3">
      <c r="A21150">
        <v>2017</v>
      </c>
      <c r="B21150">
        <v>1</v>
      </c>
      <c r="C21150">
        <v>26</v>
      </c>
    </row>
    <row r="21151" spans="1:3">
      <c r="A21151">
        <v>2017</v>
      </c>
      <c r="B21151">
        <v>1</v>
      </c>
      <c r="C21151">
        <v>26</v>
      </c>
    </row>
    <row r="21152" spans="1:3">
      <c r="A21152">
        <v>2017</v>
      </c>
      <c r="B21152">
        <v>1</v>
      </c>
      <c r="C21152">
        <v>26</v>
      </c>
    </row>
    <row r="21153" spans="1:3">
      <c r="A21153">
        <v>2017</v>
      </c>
      <c r="B21153">
        <v>1</v>
      </c>
      <c r="C21153">
        <v>26</v>
      </c>
    </row>
    <row r="21154" spans="1:3">
      <c r="A21154">
        <v>2017</v>
      </c>
      <c r="B21154">
        <v>1</v>
      </c>
      <c r="C21154">
        <v>26</v>
      </c>
    </row>
    <row r="21155" spans="1:3">
      <c r="A21155">
        <v>2017</v>
      </c>
      <c r="B21155">
        <v>1</v>
      </c>
      <c r="C21155">
        <v>26</v>
      </c>
    </row>
    <row r="21156" spans="1:3">
      <c r="A21156">
        <v>2017</v>
      </c>
      <c r="B21156">
        <v>1</v>
      </c>
      <c r="C21156">
        <v>26</v>
      </c>
    </row>
    <row r="21157" spans="1:3">
      <c r="A21157">
        <v>2017</v>
      </c>
      <c r="B21157">
        <v>1</v>
      </c>
      <c r="C21157">
        <v>26</v>
      </c>
    </row>
    <row r="21158" spans="1:3">
      <c r="A21158">
        <v>2017</v>
      </c>
      <c r="B21158">
        <v>1</v>
      </c>
      <c r="C21158">
        <v>26</v>
      </c>
    </row>
    <row r="21159" spans="1:3">
      <c r="A21159">
        <v>2017</v>
      </c>
      <c r="B21159">
        <v>1</v>
      </c>
      <c r="C21159">
        <v>26</v>
      </c>
    </row>
    <row r="21160" spans="1:3">
      <c r="A21160">
        <v>2017</v>
      </c>
      <c r="B21160">
        <v>1</v>
      </c>
      <c r="C21160">
        <v>26</v>
      </c>
    </row>
    <row r="21161" spans="1:3">
      <c r="A21161">
        <v>2017</v>
      </c>
      <c r="B21161">
        <v>1</v>
      </c>
      <c r="C21161">
        <v>26</v>
      </c>
    </row>
    <row r="21162" spans="1:3">
      <c r="A21162">
        <v>2017</v>
      </c>
      <c r="B21162">
        <v>1</v>
      </c>
      <c r="C21162">
        <v>26</v>
      </c>
    </row>
    <row r="21163" spans="1:3">
      <c r="A21163">
        <v>2017</v>
      </c>
      <c r="B21163">
        <v>1</v>
      </c>
      <c r="C21163">
        <v>26</v>
      </c>
    </row>
    <row r="21164" spans="1:3">
      <c r="A21164">
        <v>2017</v>
      </c>
      <c r="B21164">
        <v>1</v>
      </c>
      <c r="C21164">
        <v>26</v>
      </c>
    </row>
    <row r="21165" spans="1:3">
      <c r="A21165">
        <v>2017</v>
      </c>
      <c r="B21165">
        <v>1</v>
      </c>
      <c r="C21165">
        <v>26</v>
      </c>
    </row>
    <row r="21166" spans="1:3">
      <c r="A21166">
        <v>2017</v>
      </c>
      <c r="B21166">
        <v>1</v>
      </c>
      <c r="C21166">
        <v>26</v>
      </c>
    </row>
    <row r="21167" spans="1:3">
      <c r="A21167">
        <v>2017</v>
      </c>
      <c r="B21167">
        <v>1</v>
      </c>
      <c r="C21167">
        <v>26</v>
      </c>
    </row>
    <row r="21168" spans="1:3">
      <c r="A21168">
        <v>2017</v>
      </c>
      <c r="B21168">
        <v>1</v>
      </c>
      <c r="C21168">
        <v>26</v>
      </c>
    </row>
    <row r="21169" spans="1:3">
      <c r="A21169">
        <v>2017</v>
      </c>
      <c r="B21169">
        <v>1</v>
      </c>
      <c r="C21169">
        <v>26</v>
      </c>
    </row>
    <row r="21170" spans="1:3">
      <c r="A21170">
        <v>2017</v>
      </c>
      <c r="B21170">
        <v>1</v>
      </c>
      <c r="C21170">
        <v>26</v>
      </c>
    </row>
    <row r="21171" spans="1:3">
      <c r="A21171">
        <v>2017</v>
      </c>
      <c r="B21171">
        <v>1</v>
      </c>
      <c r="C21171">
        <v>26</v>
      </c>
    </row>
    <row r="21172" spans="1:3">
      <c r="A21172">
        <v>2017</v>
      </c>
      <c r="B21172">
        <v>1</v>
      </c>
      <c r="C21172">
        <v>26</v>
      </c>
    </row>
    <row r="21173" spans="1:3">
      <c r="A21173">
        <v>2017</v>
      </c>
      <c r="B21173">
        <v>1</v>
      </c>
      <c r="C21173">
        <v>26</v>
      </c>
    </row>
    <row r="21174" spans="1:3">
      <c r="A21174">
        <v>2017</v>
      </c>
      <c r="B21174">
        <v>1</v>
      </c>
      <c r="C21174">
        <v>26</v>
      </c>
    </row>
    <row r="21175" spans="1:3">
      <c r="A21175">
        <v>2017</v>
      </c>
      <c r="B21175">
        <v>1</v>
      </c>
      <c r="C21175">
        <v>26</v>
      </c>
    </row>
    <row r="21176" spans="1:3">
      <c r="A21176">
        <v>2017</v>
      </c>
      <c r="B21176">
        <v>1</v>
      </c>
      <c r="C21176">
        <v>26</v>
      </c>
    </row>
    <row r="21177" spans="1:3">
      <c r="A21177">
        <v>2017</v>
      </c>
      <c r="B21177">
        <v>1</v>
      </c>
      <c r="C21177">
        <v>26</v>
      </c>
    </row>
    <row r="21178" spans="1:3">
      <c r="A21178">
        <v>2017</v>
      </c>
      <c r="B21178">
        <v>1</v>
      </c>
      <c r="C21178">
        <v>26</v>
      </c>
    </row>
    <row r="21179" spans="1:3">
      <c r="A21179">
        <v>2017</v>
      </c>
      <c r="B21179">
        <v>1</v>
      </c>
      <c r="C21179">
        <v>26</v>
      </c>
    </row>
    <row r="21180" spans="1:3">
      <c r="A21180">
        <v>2017</v>
      </c>
      <c r="B21180">
        <v>1</v>
      </c>
      <c r="C21180">
        <v>26</v>
      </c>
    </row>
    <row r="21181" spans="1:3">
      <c r="A21181">
        <v>2017</v>
      </c>
      <c r="B21181">
        <v>1</v>
      </c>
      <c r="C21181">
        <v>26</v>
      </c>
    </row>
    <row r="21182" spans="1:3">
      <c r="A21182">
        <v>2017</v>
      </c>
      <c r="B21182">
        <v>1</v>
      </c>
      <c r="C21182">
        <v>26</v>
      </c>
    </row>
    <row r="21183" spans="1:3">
      <c r="A21183">
        <v>2017</v>
      </c>
      <c r="B21183">
        <v>1</v>
      </c>
      <c r="C21183">
        <v>26</v>
      </c>
    </row>
    <row r="21184" spans="1:3">
      <c r="A21184">
        <v>2017</v>
      </c>
      <c r="B21184">
        <v>1</v>
      </c>
      <c r="C21184">
        <v>26</v>
      </c>
    </row>
    <row r="21185" spans="1:3">
      <c r="A21185">
        <v>2017</v>
      </c>
      <c r="B21185">
        <v>1</v>
      </c>
      <c r="C21185">
        <v>26</v>
      </c>
    </row>
    <row r="21186" spans="1:3">
      <c r="A21186">
        <v>2017</v>
      </c>
      <c r="B21186">
        <v>1</v>
      </c>
      <c r="C21186">
        <v>26</v>
      </c>
    </row>
    <row r="21187" spans="1:3">
      <c r="A21187">
        <v>2017</v>
      </c>
      <c r="B21187">
        <v>1</v>
      </c>
      <c r="C21187">
        <v>26</v>
      </c>
    </row>
    <row r="21188" spans="1:3">
      <c r="A21188">
        <v>2017</v>
      </c>
      <c r="B21188">
        <v>1</v>
      </c>
      <c r="C21188">
        <v>26</v>
      </c>
    </row>
    <row r="21189" spans="1:3">
      <c r="A21189">
        <v>2017</v>
      </c>
      <c r="B21189">
        <v>1</v>
      </c>
      <c r="C21189">
        <v>26</v>
      </c>
    </row>
    <row r="21190" spans="1:3">
      <c r="A21190">
        <v>2017</v>
      </c>
      <c r="B21190">
        <v>1</v>
      </c>
      <c r="C21190">
        <v>26</v>
      </c>
    </row>
    <row r="21191" spans="1:3">
      <c r="A21191">
        <v>2017</v>
      </c>
      <c r="B21191">
        <v>1</v>
      </c>
      <c r="C21191">
        <v>26</v>
      </c>
    </row>
    <row r="21192" spans="1:3">
      <c r="A21192">
        <v>2017</v>
      </c>
      <c r="B21192">
        <v>1</v>
      </c>
      <c r="C21192">
        <v>26</v>
      </c>
    </row>
    <row r="21193" spans="1:3">
      <c r="A21193">
        <v>2017</v>
      </c>
      <c r="B21193">
        <v>1</v>
      </c>
      <c r="C21193">
        <v>26</v>
      </c>
    </row>
    <row r="21194" spans="1:3">
      <c r="A21194">
        <v>2017</v>
      </c>
      <c r="B21194">
        <v>1</v>
      </c>
      <c r="C21194">
        <v>27</v>
      </c>
    </row>
    <row r="21195" spans="1:3">
      <c r="A21195">
        <v>2017</v>
      </c>
      <c r="B21195">
        <v>1</v>
      </c>
      <c r="C21195">
        <v>27</v>
      </c>
    </row>
    <row r="21196" spans="1:3">
      <c r="A21196">
        <v>2017</v>
      </c>
      <c r="B21196">
        <v>1</v>
      </c>
      <c r="C21196">
        <v>27</v>
      </c>
    </row>
    <row r="21197" spans="1:3">
      <c r="A21197">
        <v>2017</v>
      </c>
      <c r="B21197">
        <v>1</v>
      </c>
      <c r="C21197">
        <v>27</v>
      </c>
    </row>
    <row r="21198" spans="1:3">
      <c r="A21198">
        <v>2017</v>
      </c>
      <c r="B21198">
        <v>1</v>
      </c>
      <c r="C21198">
        <v>27</v>
      </c>
    </row>
    <row r="21199" spans="1:3">
      <c r="A21199">
        <v>2017</v>
      </c>
      <c r="B21199">
        <v>1</v>
      </c>
      <c r="C21199">
        <v>27</v>
      </c>
    </row>
    <row r="21200" spans="1:3">
      <c r="A21200">
        <v>2017</v>
      </c>
      <c r="B21200">
        <v>1</v>
      </c>
      <c r="C21200">
        <v>27</v>
      </c>
    </row>
    <row r="21201" spans="1:3">
      <c r="A21201">
        <v>2017</v>
      </c>
      <c r="B21201">
        <v>1</v>
      </c>
      <c r="C21201">
        <v>27</v>
      </c>
    </row>
    <row r="21202" spans="1:3">
      <c r="A21202">
        <v>2017</v>
      </c>
      <c r="B21202">
        <v>1</v>
      </c>
      <c r="C21202">
        <v>27</v>
      </c>
    </row>
    <row r="21203" spans="1:3">
      <c r="A21203">
        <v>2017</v>
      </c>
      <c r="B21203">
        <v>1</v>
      </c>
      <c r="C21203">
        <v>27</v>
      </c>
    </row>
    <row r="21204" spans="1:3">
      <c r="A21204">
        <v>2017</v>
      </c>
      <c r="B21204">
        <v>1</v>
      </c>
      <c r="C21204">
        <v>27</v>
      </c>
    </row>
    <row r="21205" spans="1:3">
      <c r="A21205">
        <v>2017</v>
      </c>
      <c r="B21205">
        <v>1</v>
      </c>
      <c r="C21205">
        <v>27</v>
      </c>
    </row>
    <row r="21206" spans="1:3">
      <c r="A21206">
        <v>2017</v>
      </c>
      <c r="B21206">
        <v>1</v>
      </c>
      <c r="C21206">
        <v>27</v>
      </c>
    </row>
    <row r="21207" spans="1:3">
      <c r="A21207">
        <v>2017</v>
      </c>
      <c r="B21207">
        <v>1</v>
      </c>
      <c r="C21207">
        <v>27</v>
      </c>
    </row>
    <row r="21208" spans="1:3">
      <c r="A21208">
        <v>2017</v>
      </c>
      <c r="B21208">
        <v>1</v>
      </c>
      <c r="C21208">
        <v>27</v>
      </c>
    </row>
    <row r="21209" spans="1:3">
      <c r="A21209">
        <v>2017</v>
      </c>
      <c r="B21209">
        <v>1</v>
      </c>
      <c r="C21209">
        <v>27</v>
      </c>
    </row>
    <row r="21210" spans="1:3">
      <c r="A21210">
        <v>2017</v>
      </c>
      <c r="B21210">
        <v>1</v>
      </c>
      <c r="C21210">
        <v>27</v>
      </c>
    </row>
    <row r="21211" spans="1:3">
      <c r="A21211">
        <v>2017</v>
      </c>
      <c r="B21211">
        <v>1</v>
      </c>
      <c r="C21211">
        <v>27</v>
      </c>
    </row>
    <row r="21212" spans="1:3">
      <c r="A21212">
        <v>2017</v>
      </c>
      <c r="B21212">
        <v>1</v>
      </c>
      <c r="C21212">
        <v>27</v>
      </c>
    </row>
    <row r="21213" spans="1:3">
      <c r="A21213">
        <v>2017</v>
      </c>
      <c r="B21213">
        <v>1</v>
      </c>
      <c r="C21213">
        <v>27</v>
      </c>
    </row>
    <row r="21214" spans="1:3">
      <c r="A21214">
        <v>2017</v>
      </c>
      <c r="B21214">
        <v>1</v>
      </c>
      <c r="C21214">
        <v>27</v>
      </c>
    </row>
    <row r="21215" spans="1:3">
      <c r="A21215">
        <v>2017</v>
      </c>
      <c r="B21215">
        <v>1</v>
      </c>
      <c r="C21215">
        <v>27</v>
      </c>
    </row>
    <row r="21216" spans="1:3">
      <c r="A21216">
        <v>2017</v>
      </c>
      <c r="B21216">
        <v>1</v>
      </c>
      <c r="C21216">
        <v>27</v>
      </c>
    </row>
    <row r="21217" spans="1:3">
      <c r="A21217">
        <v>2017</v>
      </c>
      <c r="B21217">
        <v>1</v>
      </c>
      <c r="C21217">
        <v>27</v>
      </c>
    </row>
    <row r="21218" spans="1:3">
      <c r="A21218">
        <v>2017</v>
      </c>
      <c r="B21218">
        <v>1</v>
      </c>
      <c r="C21218">
        <v>27</v>
      </c>
    </row>
    <row r="21219" spans="1:3">
      <c r="A21219">
        <v>2017</v>
      </c>
      <c r="B21219">
        <v>1</v>
      </c>
      <c r="C21219">
        <v>27</v>
      </c>
    </row>
    <row r="21220" spans="1:3">
      <c r="A21220">
        <v>2017</v>
      </c>
      <c r="B21220">
        <v>1</v>
      </c>
      <c r="C21220">
        <v>27</v>
      </c>
    </row>
    <row r="21221" spans="1:3">
      <c r="A21221">
        <v>2017</v>
      </c>
      <c r="B21221">
        <v>1</v>
      </c>
      <c r="C21221">
        <v>27</v>
      </c>
    </row>
    <row r="21222" spans="1:3">
      <c r="A21222">
        <v>2017</v>
      </c>
      <c r="B21222">
        <v>1</v>
      </c>
      <c r="C21222">
        <v>27</v>
      </c>
    </row>
    <row r="21223" spans="1:3">
      <c r="A21223">
        <v>2017</v>
      </c>
      <c r="B21223">
        <v>1</v>
      </c>
      <c r="C21223">
        <v>27</v>
      </c>
    </row>
    <row r="21224" spans="1:3">
      <c r="A21224">
        <v>2017</v>
      </c>
      <c r="B21224">
        <v>1</v>
      </c>
      <c r="C21224">
        <v>27</v>
      </c>
    </row>
    <row r="21225" spans="1:3">
      <c r="A21225">
        <v>2017</v>
      </c>
      <c r="B21225">
        <v>1</v>
      </c>
      <c r="C21225">
        <v>27</v>
      </c>
    </row>
    <row r="21226" spans="1:3">
      <c r="A21226">
        <v>2017</v>
      </c>
      <c r="B21226">
        <v>1</v>
      </c>
      <c r="C21226">
        <v>27</v>
      </c>
    </row>
    <row r="21227" spans="1:3">
      <c r="A21227">
        <v>2017</v>
      </c>
      <c r="B21227">
        <v>1</v>
      </c>
      <c r="C21227">
        <v>27</v>
      </c>
    </row>
    <row r="21228" spans="1:3">
      <c r="A21228">
        <v>2017</v>
      </c>
      <c r="B21228">
        <v>1</v>
      </c>
      <c r="C21228">
        <v>27</v>
      </c>
    </row>
    <row r="21229" spans="1:3">
      <c r="A21229">
        <v>2017</v>
      </c>
      <c r="B21229">
        <v>1</v>
      </c>
      <c r="C21229">
        <v>27</v>
      </c>
    </row>
    <row r="21230" spans="1:3">
      <c r="A21230">
        <v>2017</v>
      </c>
      <c r="B21230">
        <v>1</v>
      </c>
      <c r="C21230">
        <v>27</v>
      </c>
    </row>
    <row r="21231" spans="1:3">
      <c r="A21231">
        <v>2017</v>
      </c>
      <c r="B21231">
        <v>1</v>
      </c>
      <c r="C21231">
        <v>27</v>
      </c>
    </row>
    <row r="21232" spans="1:3">
      <c r="A21232">
        <v>2017</v>
      </c>
      <c r="B21232">
        <v>1</v>
      </c>
      <c r="C21232">
        <v>27</v>
      </c>
    </row>
    <row r="21233" spans="1:3">
      <c r="A21233">
        <v>2017</v>
      </c>
      <c r="B21233">
        <v>1</v>
      </c>
      <c r="C21233">
        <v>27</v>
      </c>
    </row>
    <row r="21234" spans="1:3">
      <c r="A21234">
        <v>2017</v>
      </c>
      <c r="B21234">
        <v>1</v>
      </c>
      <c r="C21234">
        <v>30</v>
      </c>
    </row>
    <row r="21235" spans="1:3">
      <c r="A21235">
        <v>2017</v>
      </c>
      <c r="B21235">
        <v>1</v>
      </c>
      <c r="C21235">
        <v>30</v>
      </c>
    </row>
    <row r="21236" spans="1:3">
      <c r="A21236">
        <v>2017</v>
      </c>
      <c r="B21236">
        <v>1</v>
      </c>
      <c r="C21236">
        <v>30</v>
      </c>
    </row>
    <row r="21237" spans="1:3">
      <c r="A21237">
        <v>2017</v>
      </c>
      <c r="B21237">
        <v>1</v>
      </c>
      <c r="C21237">
        <v>30</v>
      </c>
    </row>
    <row r="21238" spans="1:3">
      <c r="A21238">
        <v>2017</v>
      </c>
      <c r="B21238">
        <v>1</v>
      </c>
      <c r="C21238">
        <v>30</v>
      </c>
    </row>
    <row r="21239" spans="1:3">
      <c r="A21239">
        <v>2017</v>
      </c>
      <c r="B21239">
        <v>1</v>
      </c>
      <c r="C21239">
        <v>30</v>
      </c>
    </row>
    <row r="21240" spans="1:3">
      <c r="A21240">
        <v>2017</v>
      </c>
      <c r="B21240">
        <v>1</v>
      </c>
      <c r="C21240">
        <v>30</v>
      </c>
    </row>
    <row r="21241" spans="1:3">
      <c r="A21241">
        <v>2017</v>
      </c>
      <c r="B21241">
        <v>1</v>
      </c>
      <c r="C21241">
        <v>30</v>
      </c>
    </row>
    <row r="21242" spans="1:3">
      <c r="A21242">
        <v>2017</v>
      </c>
      <c r="B21242">
        <v>1</v>
      </c>
      <c r="C21242">
        <v>30</v>
      </c>
    </row>
    <row r="21243" spans="1:3">
      <c r="A21243">
        <v>2017</v>
      </c>
      <c r="B21243">
        <v>1</v>
      </c>
      <c r="C21243">
        <v>30</v>
      </c>
    </row>
    <row r="21244" spans="1:3">
      <c r="A21244">
        <v>2017</v>
      </c>
      <c r="B21244">
        <v>1</v>
      </c>
      <c r="C21244">
        <v>30</v>
      </c>
    </row>
    <row r="21245" spans="1:3">
      <c r="A21245">
        <v>2017</v>
      </c>
      <c r="B21245">
        <v>1</v>
      </c>
      <c r="C21245">
        <v>30</v>
      </c>
    </row>
    <row r="21246" spans="1:3">
      <c r="A21246">
        <v>2017</v>
      </c>
      <c r="B21246">
        <v>1</v>
      </c>
      <c r="C21246">
        <v>30</v>
      </c>
    </row>
    <row r="21247" spans="1:3">
      <c r="A21247">
        <v>2017</v>
      </c>
      <c r="B21247">
        <v>1</v>
      </c>
      <c r="C21247">
        <v>30</v>
      </c>
    </row>
    <row r="21248" spans="1:3">
      <c r="A21248">
        <v>2017</v>
      </c>
      <c r="B21248">
        <v>1</v>
      </c>
      <c r="C21248">
        <v>30</v>
      </c>
    </row>
    <row r="21249" spans="1:3">
      <c r="A21249">
        <v>2017</v>
      </c>
      <c r="B21249">
        <v>1</v>
      </c>
      <c r="C21249">
        <v>30</v>
      </c>
    </row>
    <row r="21250" spans="1:3">
      <c r="A21250">
        <v>2017</v>
      </c>
      <c r="B21250">
        <v>1</v>
      </c>
      <c r="C21250">
        <v>30</v>
      </c>
    </row>
    <row r="21251" spans="1:3">
      <c r="A21251">
        <v>2017</v>
      </c>
      <c r="B21251">
        <v>1</v>
      </c>
      <c r="C21251">
        <v>30</v>
      </c>
    </row>
    <row r="21252" spans="1:3">
      <c r="A21252">
        <v>2017</v>
      </c>
      <c r="B21252">
        <v>1</v>
      </c>
      <c r="C21252">
        <v>30</v>
      </c>
    </row>
    <row r="21253" spans="1:3">
      <c r="A21253">
        <v>2017</v>
      </c>
      <c r="B21253">
        <v>1</v>
      </c>
      <c r="C21253">
        <v>30</v>
      </c>
    </row>
    <row r="21254" spans="1:3">
      <c r="A21254">
        <v>2017</v>
      </c>
      <c r="B21254">
        <v>1</v>
      </c>
      <c r="C21254">
        <v>30</v>
      </c>
    </row>
    <row r="21255" spans="1:3">
      <c r="A21255">
        <v>2017</v>
      </c>
      <c r="B21255">
        <v>1</v>
      </c>
      <c r="C21255">
        <v>30</v>
      </c>
    </row>
    <row r="21256" spans="1:3">
      <c r="A21256">
        <v>2017</v>
      </c>
      <c r="B21256">
        <v>1</v>
      </c>
      <c r="C21256">
        <v>30</v>
      </c>
    </row>
    <row r="21257" spans="1:3">
      <c r="A21257">
        <v>2017</v>
      </c>
      <c r="B21257">
        <v>1</v>
      </c>
      <c r="C21257">
        <v>30</v>
      </c>
    </row>
    <row r="21258" spans="1:3">
      <c r="A21258">
        <v>2017</v>
      </c>
      <c r="B21258">
        <v>1</v>
      </c>
      <c r="C21258">
        <v>30</v>
      </c>
    </row>
    <row r="21259" spans="1:3">
      <c r="A21259">
        <v>2017</v>
      </c>
      <c r="B21259">
        <v>1</v>
      </c>
      <c r="C21259">
        <v>30</v>
      </c>
    </row>
    <row r="21260" spans="1:3">
      <c r="A21260">
        <v>2017</v>
      </c>
      <c r="B21260">
        <v>1</v>
      </c>
      <c r="C21260">
        <v>30</v>
      </c>
    </row>
    <row r="21261" spans="1:3">
      <c r="A21261">
        <v>2017</v>
      </c>
      <c r="B21261">
        <v>1</v>
      </c>
      <c r="C21261">
        <v>30</v>
      </c>
    </row>
    <row r="21262" spans="1:3">
      <c r="A21262">
        <v>2017</v>
      </c>
      <c r="B21262">
        <v>1</v>
      </c>
      <c r="C21262">
        <v>30</v>
      </c>
    </row>
    <row r="21263" spans="1:3">
      <c r="A21263">
        <v>2017</v>
      </c>
      <c r="B21263">
        <v>1</v>
      </c>
      <c r="C21263">
        <v>30</v>
      </c>
    </row>
    <row r="21264" spans="1:3">
      <c r="A21264">
        <v>2017</v>
      </c>
      <c r="B21264">
        <v>1</v>
      </c>
      <c r="C21264">
        <v>30</v>
      </c>
    </row>
    <row r="21265" spans="1:3">
      <c r="A21265">
        <v>2017</v>
      </c>
      <c r="B21265">
        <v>1</v>
      </c>
      <c r="C21265">
        <v>30</v>
      </c>
    </row>
    <row r="21266" spans="1:3">
      <c r="A21266">
        <v>2017</v>
      </c>
      <c r="B21266">
        <v>1</v>
      </c>
      <c r="C21266">
        <v>30</v>
      </c>
    </row>
    <row r="21267" spans="1:3">
      <c r="A21267">
        <v>2017</v>
      </c>
      <c r="B21267">
        <v>1</v>
      </c>
      <c r="C21267">
        <v>30</v>
      </c>
    </row>
    <row r="21268" spans="1:3">
      <c r="A21268">
        <v>2017</v>
      </c>
      <c r="B21268">
        <v>1</v>
      </c>
      <c r="C21268">
        <v>30</v>
      </c>
    </row>
    <row r="21269" spans="1:3">
      <c r="A21269">
        <v>2017</v>
      </c>
      <c r="B21269">
        <v>1</v>
      </c>
      <c r="C21269">
        <v>30</v>
      </c>
    </row>
    <row r="21270" spans="1:3">
      <c r="A21270">
        <v>2017</v>
      </c>
      <c r="B21270">
        <v>1</v>
      </c>
      <c r="C21270">
        <v>30</v>
      </c>
    </row>
    <row r="21271" spans="1:3">
      <c r="A21271">
        <v>2017</v>
      </c>
      <c r="B21271">
        <v>1</v>
      </c>
      <c r="C21271">
        <v>30</v>
      </c>
    </row>
    <row r="21272" spans="1:3">
      <c r="A21272">
        <v>2017</v>
      </c>
      <c r="B21272">
        <v>1</v>
      </c>
      <c r="C21272">
        <v>30</v>
      </c>
    </row>
    <row r="21273" spans="1:3">
      <c r="A21273">
        <v>2017</v>
      </c>
      <c r="B21273">
        <v>1</v>
      </c>
      <c r="C21273">
        <v>30</v>
      </c>
    </row>
    <row r="21274" spans="1:3">
      <c r="A21274">
        <v>2017</v>
      </c>
      <c r="B21274">
        <v>1</v>
      </c>
      <c r="C21274">
        <v>30</v>
      </c>
    </row>
    <row r="21275" spans="1:3">
      <c r="A21275">
        <v>2017</v>
      </c>
      <c r="B21275">
        <v>1</v>
      </c>
      <c r="C21275">
        <v>30</v>
      </c>
    </row>
    <row r="21276" spans="1:3">
      <c r="A21276">
        <v>2017</v>
      </c>
      <c r="B21276">
        <v>1</v>
      </c>
      <c r="C21276">
        <v>30</v>
      </c>
    </row>
    <row r="21277" spans="1:3">
      <c r="A21277">
        <v>2017</v>
      </c>
      <c r="B21277">
        <v>1</v>
      </c>
      <c r="C21277">
        <v>30</v>
      </c>
    </row>
    <row r="21278" spans="1:3">
      <c r="A21278">
        <v>2017</v>
      </c>
      <c r="B21278">
        <v>1</v>
      </c>
      <c r="C21278">
        <v>30</v>
      </c>
    </row>
    <row r="21279" spans="1:3">
      <c r="A21279">
        <v>2017</v>
      </c>
      <c r="B21279">
        <v>1</v>
      </c>
      <c r="C21279">
        <v>30</v>
      </c>
    </row>
    <row r="21280" spans="1:3">
      <c r="A21280">
        <v>2017</v>
      </c>
      <c r="B21280">
        <v>1</v>
      </c>
      <c r="C21280">
        <v>30</v>
      </c>
    </row>
    <row r="21281" spans="1:3">
      <c r="A21281">
        <v>2017</v>
      </c>
      <c r="B21281">
        <v>1</v>
      </c>
      <c r="C21281">
        <v>30</v>
      </c>
    </row>
    <row r="21282" spans="1:3">
      <c r="A21282">
        <v>2017</v>
      </c>
      <c r="B21282">
        <v>1</v>
      </c>
      <c r="C21282">
        <v>30</v>
      </c>
    </row>
    <row r="21283" spans="1:3">
      <c r="A21283">
        <v>2017</v>
      </c>
      <c r="B21283">
        <v>1</v>
      </c>
      <c r="C21283">
        <v>30</v>
      </c>
    </row>
    <row r="21284" spans="1:3">
      <c r="A21284">
        <v>2017</v>
      </c>
      <c r="B21284">
        <v>1</v>
      </c>
      <c r="C21284">
        <v>30</v>
      </c>
    </row>
    <row r="21285" spans="1:3">
      <c r="A21285">
        <v>2017</v>
      </c>
      <c r="B21285">
        <v>1</v>
      </c>
      <c r="C21285">
        <v>30</v>
      </c>
    </row>
    <row r="21286" spans="1:3">
      <c r="A21286">
        <v>2017</v>
      </c>
      <c r="B21286">
        <v>1</v>
      </c>
      <c r="C21286">
        <v>30</v>
      </c>
    </row>
    <row r="21287" spans="1:3">
      <c r="A21287">
        <v>2017</v>
      </c>
      <c r="B21287">
        <v>1</v>
      </c>
      <c r="C21287">
        <v>30</v>
      </c>
    </row>
    <row r="21288" spans="1:3">
      <c r="A21288">
        <v>2017</v>
      </c>
      <c r="B21288">
        <v>1</v>
      </c>
      <c r="C21288">
        <v>30</v>
      </c>
    </row>
    <row r="21289" spans="1:3">
      <c r="A21289">
        <v>2017</v>
      </c>
      <c r="B21289">
        <v>1</v>
      </c>
      <c r="C21289">
        <v>30</v>
      </c>
    </row>
    <row r="21290" spans="1:3">
      <c r="A21290">
        <v>2017</v>
      </c>
      <c r="B21290">
        <v>1</v>
      </c>
      <c r="C21290">
        <v>30</v>
      </c>
    </row>
    <row r="21291" spans="1:3">
      <c r="A21291">
        <v>2017</v>
      </c>
      <c r="B21291">
        <v>1</v>
      </c>
      <c r="C21291">
        <v>30</v>
      </c>
    </row>
    <row r="21292" spans="1:3">
      <c r="A21292">
        <v>2017</v>
      </c>
      <c r="B21292">
        <v>1</v>
      </c>
      <c r="C21292">
        <v>30</v>
      </c>
    </row>
    <row r="21293" spans="1:3">
      <c r="A21293">
        <v>2017</v>
      </c>
      <c r="B21293">
        <v>1</v>
      </c>
      <c r="C21293">
        <v>30</v>
      </c>
    </row>
    <row r="21294" spans="1:3">
      <c r="A21294">
        <v>2017</v>
      </c>
      <c r="B21294">
        <v>1</v>
      </c>
      <c r="C21294">
        <v>30</v>
      </c>
    </row>
    <row r="21295" spans="1:3">
      <c r="A21295">
        <v>2017</v>
      </c>
      <c r="B21295">
        <v>1</v>
      </c>
      <c r="C21295">
        <v>30</v>
      </c>
    </row>
    <row r="21296" spans="1:3">
      <c r="A21296">
        <v>2017</v>
      </c>
      <c r="B21296">
        <v>1</v>
      </c>
      <c r="C21296">
        <v>30</v>
      </c>
    </row>
    <row r="21297" spans="1:3">
      <c r="A21297">
        <v>2017</v>
      </c>
      <c r="B21297">
        <v>1</v>
      </c>
      <c r="C21297">
        <v>30</v>
      </c>
    </row>
    <row r="21298" spans="1:3">
      <c r="A21298">
        <v>2017</v>
      </c>
      <c r="B21298">
        <v>1</v>
      </c>
      <c r="C21298">
        <v>30</v>
      </c>
    </row>
    <row r="21299" spans="1:3">
      <c r="A21299">
        <v>2017</v>
      </c>
      <c r="B21299">
        <v>1</v>
      </c>
      <c r="C21299">
        <v>30</v>
      </c>
    </row>
    <row r="21300" spans="1:3">
      <c r="A21300">
        <v>2017</v>
      </c>
      <c r="B21300">
        <v>1</v>
      </c>
      <c r="C21300">
        <v>30</v>
      </c>
    </row>
    <row r="21301" spans="1:3">
      <c r="A21301">
        <v>2017</v>
      </c>
      <c r="B21301">
        <v>1</v>
      </c>
      <c r="C21301">
        <v>30</v>
      </c>
    </row>
    <row r="21302" spans="1:3">
      <c r="A21302">
        <v>2017</v>
      </c>
      <c r="B21302">
        <v>1</v>
      </c>
      <c r="C21302">
        <v>30</v>
      </c>
    </row>
    <row r="21303" spans="1:3">
      <c r="A21303">
        <v>2017</v>
      </c>
      <c r="B21303">
        <v>1</v>
      </c>
      <c r="C21303">
        <v>30</v>
      </c>
    </row>
    <row r="21304" spans="1:3">
      <c r="A21304">
        <v>2017</v>
      </c>
      <c r="B21304">
        <v>1</v>
      </c>
      <c r="C21304">
        <v>30</v>
      </c>
    </row>
    <row r="21305" spans="1:3">
      <c r="A21305">
        <v>2017</v>
      </c>
      <c r="B21305">
        <v>1</v>
      </c>
      <c r="C21305">
        <v>30</v>
      </c>
    </row>
    <row r="21306" spans="1:3">
      <c r="A21306">
        <v>2017</v>
      </c>
      <c r="B21306">
        <v>1</v>
      </c>
      <c r="C21306">
        <v>30</v>
      </c>
    </row>
    <row r="21307" spans="1:3">
      <c r="A21307">
        <v>2017</v>
      </c>
      <c r="B21307">
        <v>1</v>
      </c>
      <c r="C21307">
        <v>30</v>
      </c>
    </row>
    <row r="21308" spans="1:3">
      <c r="A21308">
        <v>2017</v>
      </c>
      <c r="B21308">
        <v>1</v>
      </c>
      <c r="C21308">
        <v>30</v>
      </c>
    </row>
    <row r="21309" spans="1:3">
      <c r="A21309">
        <v>2017</v>
      </c>
      <c r="B21309">
        <v>1</v>
      </c>
      <c r="C21309">
        <v>30</v>
      </c>
    </row>
    <row r="21310" spans="1:3">
      <c r="A21310">
        <v>2017</v>
      </c>
      <c r="B21310">
        <v>1</v>
      </c>
      <c r="C21310">
        <v>30</v>
      </c>
    </row>
    <row r="21311" spans="1:3">
      <c r="A21311">
        <v>2017</v>
      </c>
      <c r="B21311">
        <v>1</v>
      </c>
      <c r="C21311">
        <v>30</v>
      </c>
    </row>
    <row r="21312" spans="1:3">
      <c r="A21312">
        <v>2017</v>
      </c>
      <c r="B21312">
        <v>1</v>
      </c>
      <c r="C21312">
        <v>30</v>
      </c>
    </row>
    <row r="21313" spans="1:3">
      <c r="A21313">
        <v>2017</v>
      </c>
      <c r="B21313">
        <v>1</v>
      </c>
      <c r="C21313">
        <v>30</v>
      </c>
    </row>
    <row r="21314" spans="1:3">
      <c r="A21314">
        <v>2017</v>
      </c>
      <c r="B21314">
        <v>1</v>
      </c>
      <c r="C21314">
        <v>30</v>
      </c>
    </row>
    <row r="21315" spans="1:3">
      <c r="A21315">
        <v>2017</v>
      </c>
      <c r="B21315">
        <v>1</v>
      </c>
      <c r="C21315">
        <v>30</v>
      </c>
    </row>
    <row r="21316" spans="1:3">
      <c r="A21316">
        <v>2017</v>
      </c>
      <c r="B21316">
        <v>1</v>
      </c>
      <c r="C21316">
        <v>30</v>
      </c>
    </row>
    <row r="21317" spans="1:3">
      <c r="A21317">
        <v>2017</v>
      </c>
      <c r="B21317">
        <v>1</v>
      </c>
      <c r="C21317">
        <v>30</v>
      </c>
    </row>
    <row r="21318" spans="1:3">
      <c r="A21318">
        <v>2017</v>
      </c>
      <c r="B21318">
        <v>1</v>
      </c>
      <c r="C21318">
        <v>30</v>
      </c>
    </row>
    <row r="21319" spans="1:3">
      <c r="A21319">
        <v>2017</v>
      </c>
      <c r="B21319">
        <v>1</v>
      </c>
      <c r="C21319">
        <v>30</v>
      </c>
    </row>
    <row r="21320" spans="1:3">
      <c r="A21320">
        <v>2017</v>
      </c>
      <c r="B21320">
        <v>1</v>
      </c>
      <c r="C21320">
        <v>30</v>
      </c>
    </row>
    <row r="21321" spans="1:3">
      <c r="A21321">
        <v>2017</v>
      </c>
      <c r="B21321">
        <v>1</v>
      </c>
      <c r="C21321">
        <v>30</v>
      </c>
    </row>
    <row r="21322" spans="1:3">
      <c r="A21322">
        <v>2017</v>
      </c>
      <c r="B21322">
        <v>1</v>
      </c>
      <c r="C21322">
        <v>30</v>
      </c>
    </row>
    <row r="21323" spans="1:3">
      <c r="A21323">
        <v>2017</v>
      </c>
      <c r="B21323">
        <v>1</v>
      </c>
      <c r="C21323">
        <v>30</v>
      </c>
    </row>
    <row r="21324" spans="1:3">
      <c r="A21324">
        <v>2017</v>
      </c>
      <c r="B21324">
        <v>1</v>
      </c>
      <c r="C21324">
        <v>30</v>
      </c>
    </row>
    <row r="21325" spans="1:3">
      <c r="A21325">
        <v>2017</v>
      </c>
      <c r="B21325">
        <v>1</v>
      </c>
      <c r="C21325">
        <v>30</v>
      </c>
    </row>
    <row r="21326" spans="1:3">
      <c r="A21326">
        <v>2017</v>
      </c>
      <c r="B21326">
        <v>1</v>
      </c>
      <c r="C21326">
        <v>30</v>
      </c>
    </row>
    <row r="21327" spans="1:3">
      <c r="A21327">
        <v>2017</v>
      </c>
      <c r="B21327">
        <v>1</v>
      </c>
      <c r="C21327">
        <v>30</v>
      </c>
    </row>
    <row r="21328" spans="1:3">
      <c r="A21328">
        <v>2017</v>
      </c>
      <c r="B21328">
        <v>1</v>
      </c>
      <c r="C21328">
        <v>30</v>
      </c>
    </row>
    <row r="21329" spans="1:3">
      <c r="A21329">
        <v>2017</v>
      </c>
      <c r="B21329">
        <v>1</v>
      </c>
      <c r="C21329">
        <v>30</v>
      </c>
    </row>
    <row r="21330" spans="1:3">
      <c r="A21330">
        <v>2017</v>
      </c>
      <c r="B21330">
        <v>1</v>
      </c>
      <c r="C21330">
        <v>30</v>
      </c>
    </row>
    <row r="21331" spans="1:3">
      <c r="A21331">
        <v>2017</v>
      </c>
      <c r="B21331">
        <v>1</v>
      </c>
      <c r="C21331">
        <v>30</v>
      </c>
    </row>
    <row r="21332" spans="1:3">
      <c r="A21332">
        <v>2017</v>
      </c>
      <c r="B21332">
        <v>1</v>
      </c>
      <c r="C21332">
        <v>30</v>
      </c>
    </row>
    <row r="21333" spans="1:3">
      <c r="A21333">
        <v>2017</v>
      </c>
      <c r="B21333">
        <v>1</v>
      </c>
      <c r="C21333">
        <v>30</v>
      </c>
    </row>
    <row r="21334" spans="1:3">
      <c r="A21334">
        <v>2017</v>
      </c>
      <c r="B21334">
        <v>1</v>
      </c>
      <c r="C21334">
        <v>30</v>
      </c>
    </row>
    <row r="21335" spans="1:3">
      <c r="A21335">
        <v>2017</v>
      </c>
      <c r="B21335">
        <v>1</v>
      </c>
      <c r="C21335">
        <v>30</v>
      </c>
    </row>
    <row r="21336" spans="1:3">
      <c r="A21336">
        <v>2017</v>
      </c>
      <c r="B21336">
        <v>1</v>
      </c>
      <c r="C21336">
        <v>30</v>
      </c>
    </row>
    <row r="21337" spans="1:3">
      <c r="A21337">
        <v>2017</v>
      </c>
      <c r="B21337">
        <v>1</v>
      </c>
      <c r="C21337">
        <v>30</v>
      </c>
    </row>
    <row r="21338" spans="1:3">
      <c r="A21338">
        <v>2017</v>
      </c>
      <c r="B21338">
        <v>1</v>
      </c>
      <c r="C21338">
        <v>30</v>
      </c>
    </row>
    <row r="21339" spans="1:3">
      <c r="A21339">
        <v>2017</v>
      </c>
      <c r="B21339">
        <v>1</v>
      </c>
      <c r="C21339">
        <v>30</v>
      </c>
    </row>
    <row r="21340" spans="1:3">
      <c r="A21340">
        <v>2017</v>
      </c>
      <c r="B21340">
        <v>1</v>
      </c>
      <c r="C21340">
        <v>30</v>
      </c>
    </row>
    <row r="21341" spans="1:3">
      <c r="A21341">
        <v>2017</v>
      </c>
      <c r="B21341">
        <v>1</v>
      </c>
      <c r="C21341">
        <v>30</v>
      </c>
    </row>
    <row r="21342" spans="1:3">
      <c r="A21342">
        <v>2017</v>
      </c>
      <c r="B21342">
        <v>1</v>
      </c>
      <c r="C21342">
        <v>30</v>
      </c>
    </row>
    <row r="21343" spans="1:3">
      <c r="A21343">
        <v>2017</v>
      </c>
      <c r="B21343">
        <v>1</v>
      </c>
      <c r="C21343">
        <v>30</v>
      </c>
    </row>
    <row r="21344" spans="1:3">
      <c r="A21344">
        <v>2017</v>
      </c>
      <c r="B21344">
        <v>1</v>
      </c>
      <c r="C21344">
        <v>30</v>
      </c>
    </row>
    <row r="21345" spans="1:3">
      <c r="A21345">
        <v>2017</v>
      </c>
      <c r="B21345">
        <v>1</v>
      </c>
      <c r="C21345">
        <v>30</v>
      </c>
    </row>
    <row r="21346" spans="1:3">
      <c r="A21346">
        <v>2017</v>
      </c>
      <c r="B21346">
        <v>1</v>
      </c>
      <c r="C21346">
        <v>30</v>
      </c>
    </row>
    <row r="21347" spans="1:3">
      <c r="A21347">
        <v>2017</v>
      </c>
      <c r="B21347">
        <v>1</v>
      </c>
      <c r="C21347">
        <v>30</v>
      </c>
    </row>
    <row r="21348" spans="1:3">
      <c r="A21348">
        <v>2017</v>
      </c>
      <c r="B21348">
        <v>1</v>
      </c>
      <c r="C21348">
        <v>30</v>
      </c>
    </row>
    <row r="21349" spans="1:3">
      <c r="A21349">
        <v>2017</v>
      </c>
      <c r="B21349">
        <v>1</v>
      </c>
      <c r="C21349">
        <v>30</v>
      </c>
    </row>
    <row r="21350" spans="1:3">
      <c r="A21350">
        <v>2017</v>
      </c>
      <c r="B21350">
        <v>1</v>
      </c>
      <c r="C21350">
        <v>31</v>
      </c>
    </row>
    <row r="21351" spans="1:3">
      <c r="A21351">
        <v>2017</v>
      </c>
      <c r="B21351">
        <v>1</v>
      </c>
      <c r="C21351">
        <v>31</v>
      </c>
    </row>
    <row r="21352" spans="1:3">
      <c r="A21352">
        <v>2017</v>
      </c>
      <c r="B21352">
        <v>1</v>
      </c>
      <c r="C21352">
        <v>31</v>
      </c>
    </row>
    <row r="21353" spans="1:3">
      <c r="A21353">
        <v>2017</v>
      </c>
      <c r="B21353">
        <v>1</v>
      </c>
      <c r="C21353">
        <v>31</v>
      </c>
    </row>
    <row r="21354" spans="1:3">
      <c r="A21354">
        <v>2017</v>
      </c>
      <c r="B21354">
        <v>1</v>
      </c>
      <c r="C21354">
        <v>31</v>
      </c>
    </row>
    <row r="21355" spans="1:3">
      <c r="A21355">
        <v>2017</v>
      </c>
      <c r="B21355">
        <v>1</v>
      </c>
      <c r="C21355">
        <v>31</v>
      </c>
    </row>
    <row r="21356" spans="1:3">
      <c r="A21356">
        <v>2017</v>
      </c>
      <c r="B21356">
        <v>1</v>
      </c>
      <c r="C21356">
        <v>31</v>
      </c>
    </row>
    <row r="21357" spans="1:3">
      <c r="A21357">
        <v>2017</v>
      </c>
      <c r="B21357">
        <v>1</v>
      </c>
      <c r="C21357">
        <v>31</v>
      </c>
    </row>
    <row r="21358" spans="1:3">
      <c r="A21358">
        <v>2017</v>
      </c>
      <c r="B21358">
        <v>1</v>
      </c>
      <c r="C21358">
        <v>31</v>
      </c>
    </row>
    <row r="21359" spans="1:3">
      <c r="A21359">
        <v>2017</v>
      </c>
      <c r="B21359">
        <v>1</v>
      </c>
      <c r="C21359">
        <v>31</v>
      </c>
    </row>
    <row r="21360" spans="1:3">
      <c r="A21360">
        <v>2017</v>
      </c>
      <c r="B21360">
        <v>1</v>
      </c>
      <c r="C21360">
        <v>31</v>
      </c>
    </row>
    <row r="21361" spans="1:3">
      <c r="A21361">
        <v>2017</v>
      </c>
      <c r="B21361">
        <v>1</v>
      </c>
      <c r="C21361">
        <v>31</v>
      </c>
    </row>
    <row r="21362" spans="1:3">
      <c r="A21362">
        <v>2017</v>
      </c>
      <c r="B21362">
        <v>1</v>
      </c>
      <c r="C21362">
        <v>31</v>
      </c>
    </row>
    <row r="21363" spans="1:3">
      <c r="A21363">
        <v>2017</v>
      </c>
      <c r="B21363">
        <v>1</v>
      </c>
      <c r="C21363">
        <v>31</v>
      </c>
    </row>
    <row r="21364" spans="1:3">
      <c r="A21364">
        <v>2017</v>
      </c>
      <c r="B21364">
        <v>1</v>
      </c>
      <c r="C21364">
        <v>31</v>
      </c>
    </row>
    <row r="21365" spans="1:3">
      <c r="A21365">
        <v>2017</v>
      </c>
      <c r="B21365">
        <v>1</v>
      </c>
      <c r="C21365">
        <v>31</v>
      </c>
    </row>
    <row r="21366" spans="1:3">
      <c r="A21366">
        <v>2017</v>
      </c>
      <c r="B21366">
        <v>1</v>
      </c>
      <c r="C21366">
        <v>31</v>
      </c>
    </row>
    <row r="21367" spans="1:3">
      <c r="A21367">
        <v>2017</v>
      </c>
      <c r="B21367">
        <v>1</v>
      </c>
      <c r="C21367">
        <v>31</v>
      </c>
    </row>
    <row r="21368" spans="1:3">
      <c r="A21368">
        <v>2017</v>
      </c>
      <c r="B21368">
        <v>1</v>
      </c>
      <c r="C21368">
        <v>31</v>
      </c>
    </row>
    <row r="21369" spans="1:3">
      <c r="A21369">
        <v>2017</v>
      </c>
      <c r="B21369">
        <v>1</v>
      </c>
      <c r="C21369">
        <v>31</v>
      </c>
    </row>
    <row r="21370" spans="1:3">
      <c r="A21370">
        <v>2017</v>
      </c>
      <c r="B21370">
        <v>1</v>
      </c>
      <c r="C21370">
        <v>31</v>
      </c>
    </row>
    <row r="21371" spans="1:3">
      <c r="A21371">
        <v>2017</v>
      </c>
      <c r="B21371">
        <v>1</v>
      </c>
      <c r="C21371">
        <v>31</v>
      </c>
    </row>
    <row r="21372" spans="1:3">
      <c r="A21372">
        <v>2017</v>
      </c>
      <c r="B21372">
        <v>1</v>
      </c>
      <c r="C21372">
        <v>31</v>
      </c>
    </row>
    <row r="21373" spans="1:3">
      <c r="A21373">
        <v>2017</v>
      </c>
      <c r="B21373">
        <v>1</v>
      </c>
      <c r="C21373">
        <v>31</v>
      </c>
    </row>
    <row r="21374" spans="1:3">
      <c r="A21374">
        <v>2017</v>
      </c>
      <c r="B21374">
        <v>1</v>
      </c>
      <c r="C21374">
        <v>31</v>
      </c>
    </row>
    <row r="21375" spans="1:3">
      <c r="A21375">
        <v>2017</v>
      </c>
      <c r="B21375">
        <v>1</v>
      </c>
      <c r="C21375">
        <v>31</v>
      </c>
    </row>
    <row r="21376" spans="1:3">
      <c r="A21376">
        <v>2017</v>
      </c>
      <c r="B21376">
        <v>1</v>
      </c>
      <c r="C21376">
        <v>31</v>
      </c>
    </row>
    <row r="21377" spans="1:3">
      <c r="A21377">
        <v>2017</v>
      </c>
      <c r="B21377">
        <v>1</v>
      </c>
      <c r="C21377">
        <v>31</v>
      </c>
    </row>
    <row r="21378" spans="1:3">
      <c r="A21378">
        <v>2017</v>
      </c>
      <c r="B21378">
        <v>1</v>
      </c>
      <c r="C21378">
        <v>31</v>
      </c>
    </row>
    <row r="21379" spans="1:3">
      <c r="A21379">
        <v>2017</v>
      </c>
      <c r="B21379">
        <v>1</v>
      </c>
      <c r="C21379">
        <v>31</v>
      </c>
    </row>
    <row r="21380" spans="1:3">
      <c r="A21380">
        <v>2017</v>
      </c>
      <c r="B21380">
        <v>1</v>
      </c>
      <c r="C21380">
        <v>31</v>
      </c>
    </row>
    <row r="21381" spans="1:3">
      <c r="A21381">
        <v>2017</v>
      </c>
      <c r="B21381">
        <v>1</v>
      </c>
      <c r="C21381">
        <v>31</v>
      </c>
    </row>
    <row r="21382" spans="1:3">
      <c r="A21382">
        <v>2017</v>
      </c>
      <c r="B21382">
        <v>1</v>
      </c>
      <c r="C21382">
        <v>31</v>
      </c>
    </row>
    <row r="21383" spans="1:3">
      <c r="A21383">
        <v>2017</v>
      </c>
      <c r="B21383">
        <v>1</v>
      </c>
      <c r="C21383">
        <v>31</v>
      </c>
    </row>
    <row r="21384" spans="1:3">
      <c r="A21384">
        <v>2017</v>
      </c>
      <c r="B21384">
        <v>1</v>
      </c>
      <c r="C21384">
        <v>31</v>
      </c>
    </row>
    <row r="21385" spans="1:3">
      <c r="A21385">
        <v>2017</v>
      </c>
      <c r="B21385">
        <v>1</v>
      </c>
      <c r="C21385">
        <v>31</v>
      </c>
    </row>
    <row r="21386" spans="1:3">
      <c r="A21386">
        <v>2017</v>
      </c>
      <c r="B21386">
        <v>1</v>
      </c>
      <c r="C21386">
        <v>31</v>
      </c>
    </row>
    <row r="21387" spans="1:3">
      <c r="A21387">
        <v>2017</v>
      </c>
      <c r="B21387">
        <v>1</v>
      </c>
      <c r="C21387">
        <v>31</v>
      </c>
    </row>
    <row r="21388" spans="1:3">
      <c r="A21388">
        <v>2017</v>
      </c>
      <c r="B21388">
        <v>1</v>
      </c>
      <c r="C21388">
        <v>31</v>
      </c>
    </row>
    <row r="21389" spans="1:3">
      <c r="A21389">
        <v>2017</v>
      </c>
      <c r="B21389">
        <v>1</v>
      </c>
      <c r="C21389">
        <v>31</v>
      </c>
    </row>
    <row r="21390" spans="1:3">
      <c r="A21390">
        <v>2017</v>
      </c>
      <c r="B21390">
        <v>1</v>
      </c>
      <c r="C21390">
        <v>31</v>
      </c>
    </row>
    <row r="21391" spans="1:3">
      <c r="A21391">
        <v>2017</v>
      </c>
      <c r="B21391">
        <v>1</v>
      </c>
      <c r="C21391">
        <v>31</v>
      </c>
    </row>
    <row r="21392" spans="1:3">
      <c r="A21392">
        <v>2017</v>
      </c>
      <c r="B21392">
        <v>1</v>
      </c>
      <c r="C21392">
        <v>31</v>
      </c>
    </row>
    <row r="21393" spans="1:3">
      <c r="A21393">
        <v>2017</v>
      </c>
      <c r="B21393">
        <v>1</v>
      </c>
      <c r="C21393">
        <v>31</v>
      </c>
    </row>
    <row r="21394" spans="1:3">
      <c r="A21394">
        <v>2017</v>
      </c>
      <c r="B21394">
        <v>1</v>
      </c>
      <c r="C21394">
        <v>31</v>
      </c>
    </row>
    <row r="21395" spans="1:3">
      <c r="A21395">
        <v>2017</v>
      </c>
      <c r="B21395">
        <v>1</v>
      </c>
      <c r="C21395">
        <v>31</v>
      </c>
    </row>
    <row r="21396" spans="1:3">
      <c r="A21396">
        <v>2017</v>
      </c>
      <c r="B21396">
        <v>1</v>
      </c>
      <c r="C21396">
        <v>31</v>
      </c>
    </row>
    <row r="21397" spans="1:3">
      <c r="A21397">
        <v>2017</v>
      </c>
      <c r="B21397">
        <v>1</v>
      </c>
      <c r="C21397">
        <v>31</v>
      </c>
    </row>
    <row r="21398" spans="1:3">
      <c r="A21398">
        <v>2017</v>
      </c>
      <c r="B21398">
        <v>1</v>
      </c>
      <c r="C21398">
        <v>31</v>
      </c>
    </row>
    <row r="21399" spans="1:3">
      <c r="A21399">
        <v>2017</v>
      </c>
      <c r="B21399">
        <v>1</v>
      </c>
      <c r="C21399">
        <v>31</v>
      </c>
    </row>
    <row r="21400" spans="1:3">
      <c r="A21400">
        <v>2017</v>
      </c>
      <c r="B21400">
        <v>1</v>
      </c>
      <c r="C21400">
        <v>31</v>
      </c>
    </row>
    <row r="21401" spans="1:3">
      <c r="A21401">
        <v>2017</v>
      </c>
      <c r="B21401">
        <v>1</v>
      </c>
      <c r="C21401">
        <v>31</v>
      </c>
    </row>
    <row r="21402" spans="1:3">
      <c r="A21402">
        <v>2017</v>
      </c>
      <c r="B21402">
        <v>1</v>
      </c>
      <c r="C21402">
        <v>31</v>
      </c>
    </row>
    <row r="21403" spans="1:3">
      <c r="A21403">
        <v>2017</v>
      </c>
      <c r="B21403">
        <v>1</v>
      </c>
      <c r="C21403">
        <v>31</v>
      </c>
    </row>
    <row r="21404" spans="1:3">
      <c r="A21404">
        <v>2017</v>
      </c>
      <c r="B21404">
        <v>1</v>
      </c>
      <c r="C21404">
        <v>31</v>
      </c>
    </row>
    <row r="21405" spans="1:3">
      <c r="A21405">
        <v>2017</v>
      </c>
      <c r="B21405">
        <v>1</v>
      </c>
      <c r="C21405">
        <v>31</v>
      </c>
    </row>
    <row r="21406" spans="1:3">
      <c r="A21406">
        <v>2017</v>
      </c>
      <c r="B21406">
        <v>1</v>
      </c>
      <c r="C21406">
        <v>31</v>
      </c>
    </row>
    <row r="21407" spans="1:3">
      <c r="A21407">
        <v>2017</v>
      </c>
      <c r="B21407">
        <v>1</v>
      </c>
      <c r="C21407">
        <v>31</v>
      </c>
    </row>
    <row r="21408" spans="1:3">
      <c r="A21408">
        <v>2017</v>
      </c>
      <c r="B21408">
        <v>1</v>
      </c>
      <c r="C21408">
        <v>31</v>
      </c>
    </row>
    <row r="21409" spans="1:3">
      <c r="A21409">
        <v>2017</v>
      </c>
      <c r="B21409">
        <v>1</v>
      </c>
      <c r="C21409">
        <v>31</v>
      </c>
    </row>
    <row r="21410" spans="1:3">
      <c r="A21410">
        <v>2017</v>
      </c>
      <c r="B21410">
        <v>1</v>
      </c>
      <c r="C21410">
        <v>31</v>
      </c>
    </row>
    <row r="21411" spans="1:3">
      <c r="A21411">
        <v>2017</v>
      </c>
      <c r="B21411">
        <v>1</v>
      </c>
      <c r="C21411">
        <v>31</v>
      </c>
    </row>
    <row r="21412" spans="1:3">
      <c r="A21412">
        <v>2017</v>
      </c>
      <c r="B21412">
        <v>1</v>
      </c>
      <c r="C21412">
        <v>31</v>
      </c>
    </row>
    <row r="21413" spans="1:3">
      <c r="A21413">
        <v>2017</v>
      </c>
      <c r="B21413">
        <v>1</v>
      </c>
      <c r="C21413">
        <v>31</v>
      </c>
    </row>
    <row r="21414" spans="1:3">
      <c r="A21414">
        <v>2017</v>
      </c>
      <c r="B21414">
        <v>1</v>
      </c>
      <c r="C21414">
        <v>31</v>
      </c>
    </row>
    <row r="21415" spans="1:3">
      <c r="A21415">
        <v>2017</v>
      </c>
      <c r="B21415">
        <v>1</v>
      </c>
      <c r="C21415">
        <v>31</v>
      </c>
    </row>
    <row r="21416" spans="1:3">
      <c r="A21416">
        <v>2017</v>
      </c>
      <c r="B21416">
        <v>1</v>
      </c>
      <c r="C21416">
        <v>31</v>
      </c>
    </row>
    <row r="21417" spans="1:3">
      <c r="A21417">
        <v>2017</v>
      </c>
      <c r="B21417">
        <v>1</v>
      </c>
      <c r="C21417">
        <v>31</v>
      </c>
    </row>
    <row r="21418" spans="1:3">
      <c r="A21418">
        <v>2017</v>
      </c>
      <c r="B21418">
        <v>1</v>
      </c>
      <c r="C21418">
        <v>31</v>
      </c>
    </row>
    <row r="21419" spans="1:3">
      <c r="A21419">
        <v>2017</v>
      </c>
      <c r="B21419">
        <v>1</v>
      </c>
      <c r="C21419">
        <v>31</v>
      </c>
    </row>
    <row r="21420" spans="1:3">
      <c r="A21420">
        <v>2017</v>
      </c>
      <c r="B21420">
        <v>1</v>
      </c>
      <c r="C21420">
        <v>31</v>
      </c>
    </row>
    <row r="21421" spans="1:3">
      <c r="A21421">
        <v>2017</v>
      </c>
      <c r="B21421">
        <v>1</v>
      </c>
      <c r="C21421">
        <v>31</v>
      </c>
    </row>
    <row r="21422" spans="1:3">
      <c r="A21422">
        <v>2017</v>
      </c>
      <c r="B21422">
        <v>1</v>
      </c>
      <c r="C21422">
        <v>31</v>
      </c>
    </row>
    <row r="21423" spans="1:3">
      <c r="A21423">
        <v>2017</v>
      </c>
      <c r="B21423">
        <v>1</v>
      </c>
      <c r="C21423">
        <v>31</v>
      </c>
    </row>
    <row r="21424" spans="1:3">
      <c r="A21424">
        <v>2017</v>
      </c>
      <c r="B21424">
        <v>1</v>
      </c>
      <c r="C21424">
        <v>31</v>
      </c>
    </row>
    <row r="21425" spans="1:3">
      <c r="A21425">
        <v>2017</v>
      </c>
      <c r="B21425">
        <v>1</v>
      </c>
      <c r="C21425">
        <v>31</v>
      </c>
    </row>
    <row r="21426" spans="1:3">
      <c r="A21426">
        <v>2017</v>
      </c>
      <c r="B21426">
        <v>1</v>
      </c>
      <c r="C21426">
        <v>31</v>
      </c>
    </row>
    <row r="21427" spans="1:3">
      <c r="A21427">
        <v>2017</v>
      </c>
      <c r="B21427">
        <v>1</v>
      </c>
      <c r="C21427">
        <v>31</v>
      </c>
    </row>
    <row r="21428" spans="1:3">
      <c r="A21428">
        <v>2017</v>
      </c>
      <c r="B21428">
        <v>1</v>
      </c>
      <c r="C21428">
        <v>31</v>
      </c>
    </row>
    <row r="21429" spans="1:3">
      <c r="A21429">
        <v>2017</v>
      </c>
      <c r="B21429">
        <v>1</v>
      </c>
      <c r="C21429">
        <v>31</v>
      </c>
    </row>
    <row r="21430" spans="1:3">
      <c r="A21430">
        <v>2017</v>
      </c>
      <c r="B21430">
        <v>1</v>
      </c>
      <c r="C21430">
        <v>31</v>
      </c>
    </row>
    <row r="21431" spans="1:3">
      <c r="A21431">
        <v>2017</v>
      </c>
      <c r="B21431">
        <v>1</v>
      </c>
      <c r="C21431">
        <v>31</v>
      </c>
    </row>
    <row r="21432" spans="1:3">
      <c r="A21432">
        <v>2017</v>
      </c>
      <c r="B21432">
        <v>1</v>
      </c>
      <c r="C21432">
        <v>31</v>
      </c>
    </row>
    <row r="21433" spans="1:3">
      <c r="A21433">
        <v>2017</v>
      </c>
      <c r="B21433">
        <v>1</v>
      </c>
      <c r="C21433">
        <v>31</v>
      </c>
    </row>
    <row r="21434" spans="1:3">
      <c r="A21434">
        <v>2017</v>
      </c>
      <c r="B21434">
        <v>1</v>
      </c>
      <c r="C21434">
        <v>31</v>
      </c>
    </row>
    <row r="21435" spans="1:3">
      <c r="A21435">
        <v>2017</v>
      </c>
      <c r="B21435">
        <v>1</v>
      </c>
      <c r="C21435">
        <v>31</v>
      </c>
    </row>
    <row r="21436" spans="1:3">
      <c r="A21436">
        <v>2017</v>
      </c>
      <c r="B21436">
        <v>1</v>
      </c>
      <c r="C21436">
        <v>31</v>
      </c>
    </row>
    <row r="21437" spans="1:3">
      <c r="A21437">
        <v>2017</v>
      </c>
      <c r="B21437">
        <v>1</v>
      </c>
      <c r="C21437">
        <v>31</v>
      </c>
    </row>
    <row r="21438" spans="1:3">
      <c r="A21438">
        <v>2017</v>
      </c>
      <c r="B21438">
        <v>1</v>
      </c>
      <c r="C21438">
        <v>31</v>
      </c>
    </row>
    <row r="21439" spans="1:3">
      <c r="A21439">
        <v>2017</v>
      </c>
      <c r="B21439">
        <v>1</v>
      </c>
      <c r="C21439">
        <v>31</v>
      </c>
    </row>
    <row r="21440" spans="1:3">
      <c r="A21440">
        <v>2017</v>
      </c>
      <c r="B21440">
        <v>1</v>
      </c>
      <c r="C21440">
        <v>31</v>
      </c>
    </row>
    <row r="21441" spans="1:3">
      <c r="A21441">
        <v>2017</v>
      </c>
      <c r="B21441">
        <v>1</v>
      </c>
      <c r="C21441">
        <v>31</v>
      </c>
    </row>
    <row r="21442" spans="1:3">
      <c r="A21442">
        <v>2017</v>
      </c>
      <c r="B21442">
        <v>1</v>
      </c>
      <c r="C21442">
        <v>31</v>
      </c>
    </row>
    <row r="21443" spans="1:3">
      <c r="A21443">
        <v>2017</v>
      </c>
      <c r="B21443">
        <v>1</v>
      </c>
      <c r="C21443">
        <v>31</v>
      </c>
    </row>
    <row r="21444" spans="1:3">
      <c r="A21444">
        <v>2017</v>
      </c>
      <c r="B21444">
        <v>1</v>
      </c>
      <c r="C21444">
        <v>31</v>
      </c>
    </row>
    <row r="21445" spans="1:3">
      <c r="A21445">
        <v>2017</v>
      </c>
      <c r="B21445">
        <v>1</v>
      </c>
      <c r="C21445">
        <v>31</v>
      </c>
    </row>
    <row r="21446" spans="1:3">
      <c r="A21446">
        <v>2017</v>
      </c>
      <c r="B21446">
        <v>1</v>
      </c>
      <c r="C21446">
        <v>31</v>
      </c>
    </row>
    <row r="21447" spans="1:3">
      <c r="A21447">
        <v>2017</v>
      </c>
      <c r="B21447">
        <v>1</v>
      </c>
      <c r="C21447">
        <v>31</v>
      </c>
    </row>
    <row r="21448" spans="1:3">
      <c r="A21448">
        <v>2017</v>
      </c>
      <c r="B21448">
        <v>1</v>
      </c>
      <c r="C21448">
        <v>31</v>
      </c>
    </row>
    <row r="21449" spans="1:3">
      <c r="A21449">
        <v>2017</v>
      </c>
      <c r="B21449">
        <v>1</v>
      </c>
      <c r="C21449">
        <v>31</v>
      </c>
    </row>
    <row r="21450" spans="1:3">
      <c r="A21450">
        <v>2017</v>
      </c>
      <c r="B21450">
        <v>1</v>
      </c>
      <c r="C21450">
        <v>31</v>
      </c>
    </row>
    <row r="21451" spans="1:3">
      <c r="A21451">
        <v>2017</v>
      </c>
      <c r="B21451">
        <v>1</v>
      </c>
      <c r="C21451">
        <v>31</v>
      </c>
    </row>
    <row r="21452" spans="1:3">
      <c r="A21452">
        <v>2017</v>
      </c>
      <c r="B21452">
        <v>1</v>
      </c>
      <c r="C21452">
        <v>31</v>
      </c>
    </row>
    <row r="21453" spans="1:3">
      <c r="A21453">
        <v>2017</v>
      </c>
      <c r="B21453">
        <v>1</v>
      </c>
      <c r="C21453">
        <v>31</v>
      </c>
    </row>
    <row r="21454" spans="1:3">
      <c r="A21454">
        <v>2017</v>
      </c>
      <c r="B21454">
        <v>1</v>
      </c>
      <c r="C21454">
        <v>31</v>
      </c>
    </row>
    <row r="21455" spans="1:3">
      <c r="A21455">
        <v>2017</v>
      </c>
      <c r="B21455">
        <v>1</v>
      </c>
      <c r="C21455">
        <v>31</v>
      </c>
    </row>
    <row r="21456" spans="1:3">
      <c r="A21456">
        <v>2017</v>
      </c>
      <c r="B21456">
        <v>1</v>
      </c>
      <c r="C21456">
        <v>31</v>
      </c>
    </row>
    <row r="21457" spans="1:3">
      <c r="A21457">
        <v>2017</v>
      </c>
      <c r="B21457">
        <v>1</v>
      </c>
      <c r="C21457">
        <v>31</v>
      </c>
    </row>
    <row r="21458" spans="1:3">
      <c r="A21458">
        <v>2017</v>
      </c>
      <c r="B21458">
        <v>1</v>
      </c>
      <c r="C21458">
        <v>31</v>
      </c>
    </row>
    <row r="21459" spans="1:3">
      <c r="A21459">
        <v>2017</v>
      </c>
      <c r="B21459">
        <v>1</v>
      </c>
      <c r="C21459">
        <v>31</v>
      </c>
    </row>
    <row r="21460" spans="1:3">
      <c r="A21460">
        <v>2017</v>
      </c>
      <c r="B21460">
        <v>1</v>
      </c>
      <c r="C21460">
        <v>31</v>
      </c>
    </row>
    <row r="21461" spans="1:3">
      <c r="A21461">
        <v>2017</v>
      </c>
      <c r="B21461">
        <v>1</v>
      </c>
      <c r="C21461">
        <v>31</v>
      </c>
    </row>
    <row r="21462" spans="1:3">
      <c r="A21462">
        <v>2017</v>
      </c>
      <c r="B21462">
        <v>1</v>
      </c>
      <c r="C21462">
        <v>31</v>
      </c>
    </row>
    <row r="21463" spans="1:3">
      <c r="A21463">
        <v>2017</v>
      </c>
      <c r="B21463">
        <v>1</v>
      </c>
      <c r="C21463">
        <v>31</v>
      </c>
    </row>
    <row r="21464" spans="1:3">
      <c r="A21464">
        <v>2017</v>
      </c>
      <c r="B21464">
        <v>1</v>
      </c>
      <c r="C21464">
        <v>31</v>
      </c>
    </row>
    <row r="21465" spans="1:3">
      <c r="A21465">
        <v>2017</v>
      </c>
      <c r="B21465">
        <v>1</v>
      </c>
      <c r="C21465">
        <v>31</v>
      </c>
    </row>
    <row r="21466" spans="1:3">
      <c r="A21466">
        <v>2017</v>
      </c>
      <c r="B21466">
        <v>1</v>
      </c>
      <c r="C21466">
        <v>31</v>
      </c>
    </row>
    <row r="21467" spans="1:3">
      <c r="A21467">
        <v>2017</v>
      </c>
      <c r="B21467">
        <v>1</v>
      </c>
      <c r="C21467">
        <v>31</v>
      </c>
    </row>
    <row r="21468" spans="1:3">
      <c r="A21468">
        <v>2017</v>
      </c>
      <c r="B21468">
        <v>1</v>
      </c>
      <c r="C21468">
        <v>31</v>
      </c>
    </row>
    <row r="21469" spans="1:3">
      <c r="A21469">
        <v>2017</v>
      </c>
      <c r="B21469">
        <v>1</v>
      </c>
      <c r="C21469">
        <v>31</v>
      </c>
    </row>
    <row r="21470" spans="1:3">
      <c r="A21470">
        <v>2017</v>
      </c>
      <c r="B21470">
        <v>1</v>
      </c>
      <c r="C21470">
        <v>31</v>
      </c>
    </row>
    <row r="21471" spans="1:3">
      <c r="A21471">
        <v>2017</v>
      </c>
      <c r="B21471">
        <v>1</v>
      </c>
      <c r="C21471">
        <v>31</v>
      </c>
    </row>
    <row r="21472" spans="1:3">
      <c r="A21472">
        <v>2017</v>
      </c>
      <c r="B21472">
        <v>1</v>
      </c>
      <c r="C21472">
        <v>31</v>
      </c>
    </row>
    <row r="21473" spans="1:3">
      <c r="A21473">
        <v>2017</v>
      </c>
      <c r="B21473">
        <v>1</v>
      </c>
      <c r="C21473">
        <v>31</v>
      </c>
    </row>
    <row r="21474" spans="1:3">
      <c r="A21474">
        <v>2017</v>
      </c>
      <c r="B21474">
        <v>1</v>
      </c>
      <c r="C21474">
        <v>31</v>
      </c>
    </row>
    <row r="21475" spans="1:3">
      <c r="A21475">
        <v>2017</v>
      </c>
      <c r="B21475">
        <v>1</v>
      </c>
      <c r="C21475">
        <v>31</v>
      </c>
    </row>
    <row r="21476" spans="1:3">
      <c r="A21476">
        <v>2017</v>
      </c>
      <c r="B21476">
        <v>1</v>
      </c>
      <c r="C21476">
        <v>31</v>
      </c>
    </row>
    <row r="21477" spans="1:3">
      <c r="A21477">
        <v>2017</v>
      </c>
      <c r="B21477">
        <v>1</v>
      </c>
      <c r="C21477">
        <v>31</v>
      </c>
    </row>
    <row r="21478" spans="1:3">
      <c r="A21478">
        <v>2017</v>
      </c>
      <c r="B21478">
        <v>1</v>
      </c>
      <c r="C21478">
        <v>31</v>
      </c>
    </row>
    <row r="21479" spans="1:3">
      <c r="A21479">
        <v>2017</v>
      </c>
      <c r="B21479">
        <v>1</v>
      </c>
      <c r="C21479">
        <v>31</v>
      </c>
    </row>
    <row r="21480" spans="1:3">
      <c r="A21480">
        <v>2017</v>
      </c>
      <c r="B21480">
        <v>1</v>
      </c>
      <c r="C21480">
        <v>31</v>
      </c>
    </row>
    <row r="21481" spans="1:3">
      <c r="A21481">
        <v>2017</v>
      </c>
      <c r="B21481">
        <v>1</v>
      </c>
      <c r="C21481">
        <v>31</v>
      </c>
    </row>
    <row r="21482" spans="1:3">
      <c r="A21482">
        <v>2017</v>
      </c>
      <c r="B21482">
        <v>1</v>
      </c>
      <c r="C21482">
        <v>31</v>
      </c>
    </row>
    <row r="21483" spans="1:3">
      <c r="A21483">
        <v>2017</v>
      </c>
      <c r="B21483">
        <v>1</v>
      </c>
      <c r="C21483">
        <v>31</v>
      </c>
    </row>
    <row r="21484" spans="1:3">
      <c r="A21484">
        <v>2017</v>
      </c>
      <c r="B21484">
        <v>1</v>
      </c>
      <c r="C21484">
        <v>31</v>
      </c>
    </row>
    <row r="21485" spans="1:3">
      <c r="A21485">
        <v>2017</v>
      </c>
      <c r="B21485">
        <v>1</v>
      </c>
      <c r="C21485">
        <v>31</v>
      </c>
    </row>
    <row r="21486" spans="1:3">
      <c r="A21486">
        <v>2017</v>
      </c>
      <c r="B21486">
        <v>1</v>
      </c>
      <c r="C21486">
        <v>31</v>
      </c>
    </row>
    <row r="21487" spans="1:3">
      <c r="A21487">
        <v>2017</v>
      </c>
      <c r="B21487">
        <v>1</v>
      </c>
      <c r="C21487">
        <v>31</v>
      </c>
    </row>
    <row r="21488" spans="1:3">
      <c r="A21488">
        <v>2017</v>
      </c>
      <c r="B21488">
        <v>1</v>
      </c>
      <c r="C21488">
        <v>31</v>
      </c>
    </row>
    <row r="21489" spans="1:3">
      <c r="A21489">
        <v>2017</v>
      </c>
      <c r="B21489">
        <v>2</v>
      </c>
      <c r="C21489">
        <v>2</v>
      </c>
    </row>
    <row r="21490" spans="1:3">
      <c r="A21490">
        <v>2017</v>
      </c>
      <c r="B21490">
        <v>2</v>
      </c>
      <c r="C21490">
        <v>2</v>
      </c>
    </row>
    <row r="21491" spans="1:3">
      <c r="A21491">
        <v>2017</v>
      </c>
      <c r="B21491">
        <v>2</v>
      </c>
      <c r="C21491">
        <v>2</v>
      </c>
    </row>
    <row r="21492" spans="1:3">
      <c r="A21492">
        <v>2017</v>
      </c>
      <c r="B21492">
        <v>2</v>
      </c>
      <c r="C21492">
        <v>2</v>
      </c>
    </row>
    <row r="21493" spans="1:3">
      <c r="A21493">
        <v>2017</v>
      </c>
      <c r="B21493">
        <v>2</v>
      </c>
      <c r="C21493">
        <v>2</v>
      </c>
    </row>
    <row r="21494" spans="1:3">
      <c r="A21494">
        <v>2017</v>
      </c>
      <c r="B21494">
        <v>2</v>
      </c>
      <c r="C21494">
        <v>2</v>
      </c>
    </row>
    <row r="21495" spans="1:3">
      <c r="A21495">
        <v>2017</v>
      </c>
      <c r="B21495">
        <v>2</v>
      </c>
      <c r="C21495">
        <v>2</v>
      </c>
    </row>
    <row r="21496" spans="1:3">
      <c r="A21496">
        <v>2017</v>
      </c>
      <c r="B21496">
        <v>2</v>
      </c>
      <c r="C21496">
        <v>2</v>
      </c>
    </row>
    <row r="21497" spans="1:3">
      <c r="A21497">
        <v>2017</v>
      </c>
      <c r="B21497">
        <v>2</v>
      </c>
      <c r="C21497">
        <v>2</v>
      </c>
    </row>
    <row r="21498" spans="1:3">
      <c r="A21498">
        <v>2017</v>
      </c>
      <c r="B21498">
        <v>2</v>
      </c>
      <c r="C21498">
        <v>2</v>
      </c>
    </row>
    <row r="21499" spans="1:3">
      <c r="A21499">
        <v>2017</v>
      </c>
      <c r="B21499">
        <v>2</v>
      </c>
      <c r="C21499">
        <v>2</v>
      </c>
    </row>
    <row r="21500" spans="1:3">
      <c r="A21500">
        <v>2017</v>
      </c>
      <c r="B21500">
        <v>2</v>
      </c>
      <c r="C21500">
        <v>2</v>
      </c>
    </row>
    <row r="21501" spans="1:3">
      <c r="A21501">
        <v>2017</v>
      </c>
      <c r="B21501">
        <v>2</v>
      </c>
      <c r="C21501">
        <v>2</v>
      </c>
    </row>
    <row r="21502" spans="1:3">
      <c r="A21502">
        <v>2017</v>
      </c>
      <c r="B21502">
        <v>2</v>
      </c>
      <c r="C21502">
        <v>2</v>
      </c>
    </row>
    <row r="21503" spans="1:3">
      <c r="A21503">
        <v>2017</v>
      </c>
      <c r="B21503">
        <v>2</v>
      </c>
      <c r="C21503">
        <v>2</v>
      </c>
    </row>
    <row r="21504" spans="1:3">
      <c r="A21504">
        <v>2017</v>
      </c>
      <c r="B21504">
        <v>2</v>
      </c>
      <c r="C21504">
        <v>2</v>
      </c>
    </row>
    <row r="21505" spans="1:3">
      <c r="A21505">
        <v>2017</v>
      </c>
      <c r="B21505">
        <v>2</v>
      </c>
      <c r="C21505">
        <v>2</v>
      </c>
    </row>
    <row r="21506" spans="1:3">
      <c r="A21506">
        <v>2017</v>
      </c>
      <c r="B21506">
        <v>2</v>
      </c>
      <c r="C21506">
        <v>2</v>
      </c>
    </row>
    <row r="21507" spans="1:3">
      <c r="A21507">
        <v>2017</v>
      </c>
      <c r="B21507">
        <v>2</v>
      </c>
      <c r="C21507">
        <v>2</v>
      </c>
    </row>
    <row r="21508" spans="1:3">
      <c r="A21508">
        <v>2017</v>
      </c>
      <c r="B21508">
        <v>2</v>
      </c>
      <c r="C21508">
        <v>2</v>
      </c>
    </row>
    <row r="21509" spans="1:3">
      <c r="A21509">
        <v>2017</v>
      </c>
      <c r="B21509">
        <v>2</v>
      </c>
      <c r="C21509">
        <v>2</v>
      </c>
    </row>
    <row r="21510" spans="1:3">
      <c r="A21510">
        <v>2017</v>
      </c>
      <c r="B21510">
        <v>2</v>
      </c>
      <c r="C21510">
        <v>2</v>
      </c>
    </row>
    <row r="21511" spans="1:3">
      <c r="A21511">
        <v>2017</v>
      </c>
      <c r="B21511">
        <v>2</v>
      </c>
      <c r="C21511">
        <v>2</v>
      </c>
    </row>
    <row r="21512" spans="1:3">
      <c r="A21512">
        <v>2017</v>
      </c>
      <c r="B21512">
        <v>2</v>
      </c>
      <c r="C21512">
        <v>2</v>
      </c>
    </row>
    <row r="21513" spans="1:3">
      <c r="A21513">
        <v>2017</v>
      </c>
      <c r="B21513">
        <v>2</v>
      </c>
      <c r="C21513">
        <v>2</v>
      </c>
    </row>
    <row r="21514" spans="1:3">
      <c r="A21514">
        <v>2017</v>
      </c>
      <c r="B21514">
        <v>2</v>
      </c>
      <c r="C21514">
        <v>2</v>
      </c>
    </row>
    <row r="21515" spans="1:3">
      <c r="A21515">
        <v>2017</v>
      </c>
      <c r="B21515">
        <v>2</v>
      </c>
      <c r="C21515">
        <v>2</v>
      </c>
    </row>
    <row r="21516" spans="1:3">
      <c r="A21516">
        <v>2017</v>
      </c>
      <c r="B21516">
        <v>2</v>
      </c>
      <c r="C21516">
        <v>2</v>
      </c>
    </row>
    <row r="21517" spans="1:3">
      <c r="A21517">
        <v>2017</v>
      </c>
      <c r="B21517">
        <v>2</v>
      </c>
      <c r="C21517">
        <v>2</v>
      </c>
    </row>
    <row r="21518" spans="1:3">
      <c r="A21518">
        <v>2017</v>
      </c>
      <c r="B21518">
        <v>2</v>
      </c>
      <c r="C21518">
        <v>2</v>
      </c>
    </row>
    <row r="21519" spans="1:3">
      <c r="A21519">
        <v>2017</v>
      </c>
      <c r="B21519">
        <v>2</v>
      </c>
      <c r="C21519">
        <v>2</v>
      </c>
    </row>
    <row r="21520" spans="1:3">
      <c r="A21520">
        <v>2017</v>
      </c>
      <c r="B21520">
        <v>2</v>
      </c>
      <c r="C21520">
        <v>2</v>
      </c>
    </row>
    <row r="21521" spans="1:3">
      <c r="A21521">
        <v>2017</v>
      </c>
      <c r="B21521">
        <v>2</v>
      </c>
      <c r="C21521">
        <v>2</v>
      </c>
    </row>
    <row r="21522" spans="1:3">
      <c r="A21522">
        <v>2017</v>
      </c>
      <c r="B21522">
        <v>2</v>
      </c>
      <c r="C21522">
        <v>2</v>
      </c>
    </row>
    <row r="21523" spans="1:3">
      <c r="A21523">
        <v>2017</v>
      </c>
      <c r="B21523">
        <v>2</v>
      </c>
      <c r="C21523">
        <v>2</v>
      </c>
    </row>
    <row r="21524" spans="1:3">
      <c r="A21524">
        <v>2017</v>
      </c>
      <c r="B21524">
        <v>2</v>
      </c>
      <c r="C21524">
        <v>2</v>
      </c>
    </row>
    <row r="21525" spans="1:3">
      <c r="A21525">
        <v>2017</v>
      </c>
      <c r="B21525">
        <v>2</v>
      </c>
      <c r="C21525">
        <v>2</v>
      </c>
    </row>
    <row r="21526" spans="1:3">
      <c r="A21526">
        <v>2017</v>
      </c>
      <c r="B21526">
        <v>2</v>
      </c>
      <c r="C21526">
        <v>2</v>
      </c>
    </row>
    <row r="21527" spans="1:3">
      <c r="A21527">
        <v>2017</v>
      </c>
      <c r="B21527">
        <v>2</v>
      </c>
      <c r="C21527">
        <v>2</v>
      </c>
    </row>
    <row r="21528" spans="1:3">
      <c r="A21528">
        <v>2017</v>
      </c>
      <c r="B21528">
        <v>2</v>
      </c>
      <c r="C21528">
        <v>2</v>
      </c>
    </row>
    <row r="21529" spans="1:3">
      <c r="A21529">
        <v>2017</v>
      </c>
      <c r="B21529">
        <v>2</v>
      </c>
      <c r="C21529">
        <v>2</v>
      </c>
    </row>
    <row r="21530" spans="1:3">
      <c r="A21530">
        <v>2017</v>
      </c>
      <c r="B21530">
        <v>2</v>
      </c>
      <c r="C21530">
        <v>2</v>
      </c>
    </row>
    <row r="21531" spans="1:3">
      <c r="A21531">
        <v>2017</v>
      </c>
      <c r="B21531">
        <v>2</v>
      </c>
      <c r="C21531">
        <v>2</v>
      </c>
    </row>
    <row r="21532" spans="1:3">
      <c r="A21532">
        <v>2017</v>
      </c>
      <c r="B21532">
        <v>2</v>
      </c>
      <c r="C21532">
        <v>2</v>
      </c>
    </row>
    <row r="21533" spans="1:3">
      <c r="A21533">
        <v>2017</v>
      </c>
      <c r="B21533">
        <v>2</v>
      </c>
      <c r="C21533">
        <v>2</v>
      </c>
    </row>
    <row r="21534" spans="1:3">
      <c r="A21534">
        <v>2017</v>
      </c>
      <c r="B21534">
        <v>2</v>
      </c>
      <c r="C21534">
        <v>2</v>
      </c>
    </row>
    <row r="21535" spans="1:3">
      <c r="A21535">
        <v>2017</v>
      </c>
      <c r="B21535">
        <v>2</v>
      </c>
      <c r="C21535">
        <v>2</v>
      </c>
    </row>
    <row r="21536" spans="1:3">
      <c r="A21536">
        <v>2017</v>
      </c>
      <c r="B21536">
        <v>2</v>
      </c>
      <c r="C21536">
        <v>2</v>
      </c>
    </row>
    <row r="21537" spans="1:3">
      <c r="A21537">
        <v>2017</v>
      </c>
      <c r="B21537">
        <v>2</v>
      </c>
      <c r="C21537">
        <v>2</v>
      </c>
    </row>
    <row r="21538" spans="1:3">
      <c r="A21538">
        <v>2017</v>
      </c>
      <c r="B21538">
        <v>2</v>
      </c>
      <c r="C21538">
        <v>2</v>
      </c>
    </row>
    <row r="21539" spans="1:3">
      <c r="A21539">
        <v>2017</v>
      </c>
      <c r="B21539">
        <v>2</v>
      </c>
      <c r="C21539">
        <v>2</v>
      </c>
    </row>
    <row r="21540" spans="1:3">
      <c r="A21540">
        <v>2017</v>
      </c>
      <c r="B21540">
        <v>2</v>
      </c>
      <c r="C21540">
        <v>2</v>
      </c>
    </row>
    <row r="21541" spans="1:3">
      <c r="A21541">
        <v>2017</v>
      </c>
      <c r="B21541">
        <v>2</v>
      </c>
      <c r="C21541">
        <v>2</v>
      </c>
    </row>
    <row r="21542" spans="1:3">
      <c r="A21542">
        <v>2017</v>
      </c>
      <c r="B21542">
        <v>2</v>
      </c>
      <c r="C21542">
        <v>2</v>
      </c>
    </row>
    <row r="21543" spans="1:3">
      <c r="A21543">
        <v>2017</v>
      </c>
      <c r="B21543">
        <v>2</v>
      </c>
      <c r="C21543">
        <v>2</v>
      </c>
    </row>
    <row r="21544" spans="1:3">
      <c r="A21544">
        <v>2017</v>
      </c>
      <c r="B21544">
        <v>2</v>
      </c>
      <c r="C21544">
        <v>2</v>
      </c>
    </row>
    <row r="21545" spans="1:3">
      <c r="A21545">
        <v>2017</v>
      </c>
      <c r="B21545">
        <v>2</v>
      </c>
      <c r="C21545">
        <v>2</v>
      </c>
    </row>
    <row r="21546" spans="1:3">
      <c r="A21546">
        <v>2017</v>
      </c>
      <c r="B21546">
        <v>2</v>
      </c>
      <c r="C21546">
        <v>2</v>
      </c>
    </row>
    <row r="21547" spans="1:3">
      <c r="A21547">
        <v>2017</v>
      </c>
      <c r="B21547">
        <v>2</v>
      </c>
      <c r="C21547">
        <v>2</v>
      </c>
    </row>
    <row r="21548" spans="1:3">
      <c r="A21548">
        <v>2017</v>
      </c>
      <c r="B21548">
        <v>2</v>
      </c>
      <c r="C21548">
        <v>2</v>
      </c>
    </row>
    <row r="21549" spans="1:3">
      <c r="A21549">
        <v>2017</v>
      </c>
      <c r="B21549">
        <v>2</v>
      </c>
      <c r="C21549">
        <v>2</v>
      </c>
    </row>
    <row r="21550" spans="1:3">
      <c r="A21550">
        <v>2017</v>
      </c>
      <c r="B21550">
        <v>2</v>
      </c>
      <c r="C21550">
        <v>2</v>
      </c>
    </row>
    <row r="21551" spans="1:3">
      <c r="A21551">
        <v>2017</v>
      </c>
      <c r="B21551">
        <v>2</v>
      </c>
      <c r="C21551">
        <v>2</v>
      </c>
    </row>
    <row r="21552" spans="1:3">
      <c r="A21552">
        <v>2017</v>
      </c>
      <c r="B21552">
        <v>2</v>
      </c>
      <c r="C21552">
        <v>2</v>
      </c>
    </row>
    <row r="21553" spans="1:3">
      <c r="A21553">
        <v>2017</v>
      </c>
      <c r="B21553">
        <v>2</v>
      </c>
      <c r="C21553">
        <v>2</v>
      </c>
    </row>
    <row r="21554" spans="1:3">
      <c r="A21554">
        <v>2017</v>
      </c>
      <c r="B21554">
        <v>2</v>
      </c>
      <c r="C21554">
        <v>2</v>
      </c>
    </row>
    <row r="21555" spans="1:3">
      <c r="A21555">
        <v>2017</v>
      </c>
      <c r="B21555">
        <v>2</v>
      </c>
      <c r="C21555">
        <v>2</v>
      </c>
    </row>
    <row r="21556" spans="1:3">
      <c r="A21556">
        <v>2017</v>
      </c>
      <c r="B21556">
        <v>2</v>
      </c>
      <c r="C21556">
        <v>2</v>
      </c>
    </row>
    <row r="21557" spans="1:3">
      <c r="A21557">
        <v>2017</v>
      </c>
      <c r="B21557">
        <v>2</v>
      </c>
      <c r="C21557">
        <v>2</v>
      </c>
    </row>
    <row r="21558" spans="1:3">
      <c r="A21558">
        <v>2017</v>
      </c>
      <c r="B21558">
        <v>2</v>
      </c>
      <c r="C21558">
        <v>2</v>
      </c>
    </row>
    <row r="21559" spans="1:3">
      <c r="A21559">
        <v>2017</v>
      </c>
      <c r="B21559">
        <v>2</v>
      </c>
      <c r="C21559">
        <v>2</v>
      </c>
    </row>
    <row r="21560" spans="1:3">
      <c r="A21560">
        <v>2017</v>
      </c>
      <c r="B21560">
        <v>2</v>
      </c>
      <c r="C21560">
        <v>2</v>
      </c>
    </row>
    <row r="21561" spans="1:3">
      <c r="A21561">
        <v>2017</v>
      </c>
      <c r="B21561">
        <v>2</v>
      </c>
      <c r="C21561">
        <v>2</v>
      </c>
    </row>
    <row r="21562" spans="1:3">
      <c r="A21562">
        <v>2017</v>
      </c>
      <c r="B21562">
        <v>2</v>
      </c>
      <c r="C21562">
        <v>2</v>
      </c>
    </row>
    <row r="21563" spans="1:3">
      <c r="A21563">
        <v>2017</v>
      </c>
      <c r="B21563">
        <v>2</v>
      </c>
      <c r="C21563">
        <v>2</v>
      </c>
    </row>
    <row r="21564" spans="1:3">
      <c r="A21564">
        <v>2017</v>
      </c>
      <c r="B21564">
        <v>2</v>
      </c>
      <c r="C21564">
        <v>2</v>
      </c>
    </row>
    <row r="21565" spans="1:3">
      <c r="A21565">
        <v>2017</v>
      </c>
      <c r="B21565">
        <v>2</v>
      </c>
      <c r="C21565">
        <v>2</v>
      </c>
    </row>
    <row r="21566" spans="1:3">
      <c r="A21566">
        <v>2017</v>
      </c>
      <c r="B21566">
        <v>2</v>
      </c>
      <c r="C21566">
        <v>2</v>
      </c>
    </row>
    <row r="21567" spans="1:3">
      <c r="A21567">
        <v>2017</v>
      </c>
      <c r="B21567">
        <v>2</v>
      </c>
      <c r="C21567">
        <v>2</v>
      </c>
    </row>
    <row r="21568" spans="1:3">
      <c r="A21568">
        <v>2017</v>
      </c>
      <c r="B21568">
        <v>2</v>
      </c>
      <c r="C21568">
        <v>2</v>
      </c>
    </row>
    <row r="21569" spans="1:3">
      <c r="A21569">
        <v>2017</v>
      </c>
      <c r="B21569">
        <v>2</v>
      </c>
      <c r="C21569">
        <v>2</v>
      </c>
    </row>
    <row r="21570" spans="1:3">
      <c r="A21570">
        <v>2017</v>
      </c>
      <c r="B21570">
        <v>2</v>
      </c>
      <c r="C21570">
        <v>2</v>
      </c>
    </row>
    <row r="21571" spans="1:3">
      <c r="A21571">
        <v>2017</v>
      </c>
      <c r="B21571">
        <v>2</v>
      </c>
      <c r="C21571">
        <v>2</v>
      </c>
    </row>
    <row r="21572" spans="1:3">
      <c r="A21572">
        <v>2017</v>
      </c>
      <c r="B21572">
        <v>2</v>
      </c>
      <c r="C21572">
        <v>2</v>
      </c>
    </row>
    <row r="21573" spans="1:3">
      <c r="A21573">
        <v>2017</v>
      </c>
      <c r="B21573">
        <v>2</v>
      </c>
      <c r="C21573">
        <v>2</v>
      </c>
    </row>
    <row r="21574" spans="1:3">
      <c r="A21574">
        <v>2017</v>
      </c>
      <c r="B21574">
        <v>2</v>
      </c>
      <c r="C21574">
        <v>2</v>
      </c>
    </row>
    <row r="21575" spans="1:3">
      <c r="A21575">
        <v>2017</v>
      </c>
      <c r="B21575">
        <v>2</v>
      </c>
      <c r="C21575">
        <v>2</v>
      </c>
    </row>
    <row r="21576" spans="1:3">
      <c r="A21576">
        <v>2017</v>
      </c>
      <c r="B21576">
        <v>2</v>
      </c>
      <c r="C21576">
        <v>2</v>
      </c>
    </row>
    <row r="21577" spans="1:3">
      <c r="A21577">
        <v>2017</v>
      </c>
      <c r="B21577">
        <v>2</v>
      </c>
      <c r="C21577">
        <v>2</v>
      </c>
    </row>
    <row r="21578" spans="1:3">
      <c r="A21578">
        <v>2017</v>
      </c>
      <c r="B21578">
        <v>2</v>
      </c>
      <c r="C21578">
        <v>2</v>
      </c>
    </row>
    <row r="21579" spans="1:3">
      <c r="A21579">
        <v>2017</v>
      </c>
      <c r="B21579">
        <v>2</v>
      </c>
      <c r="C21579">
        <v>3</v>
      </c>
    </row>
    <row r="21580" spans="1:3">
      <c r="A21580">
        <v>2017</v>
      </c>
      <c r="B21580">
        <v>2</v>
      </c>
      <c r="C21580">
        <v>3</v>
      </c>
    </row>
    <row r="21581" spans="1:3">
      <c r="A21581">
        <v>2017</v>
      </c>
      <c r="B21581">
        <v>2</v>
      </c>
      <c r="C21581">
        <v>3</v>
      </c>
    </row>
    <row r="21582" spans="1:3">
      <c r="A21582">
        <v>2017</v>
      </c>
      <c r="B21582">
        <v>2</v>
      </c>
      <c r="C21582">
        <v>3</v>
      </c>
    </row>
    <row r="21583" spans="1:3">
      <c r="A21583">
        <v>2017</v>
      </c>
      <c r="B21583">
        <v>2</v>
      </c>
      <c r="C21583">
        <v>3</v>
      </c>
    </row>
    <row r="21584" spans="1:3">
      <c r="A21584">
        <v>2017</v>
      </c>
      <c r="B21584">
        <v>2</v>
      </c>
      <c r="C21584">
        <v>3</v>
      </c>
    </row>
    <row r="21585" spans="1:3">
      <c r="A21585">
        <v>2017</v>
      </c>
      <c r="B21585">
        <v>2</v>
      </c>
      <c r="C21585">
        <v>3</v>
      </c>
    </row>
    <row r="21586" spans="1:3">
      <c r="A21586">
        <v>2017</v>
      </c>
      <c r="B21586">
        <v>2</v>
      </c>
      <c r="C21586">
        <v>3</v>
      </c>
    </row>
    <row r="21587" spans="1:3">
      <c r="A21587">
        <v>2017</v>
      </c>
      <c r="B21587">
        <v>2</v>
      </c>
      <c r="C21587">
        <v>3</v>
      </c>
    </row>
    <row r="21588" spans="1:3">
      <c r="A21588">
        <v>2017</v>
      </c>
      <c r="B21588">
        <v>2</v>
      </c>
      <c r="C21588">
        <v>3</v>
      </c>
    </row>
    <row r="21589" spans="1:3">
      <c r="A21589">
        <v>2017</v>
      </c>
      <c r="B21589">
        <v>2</v>
      </c>
      <c r="C21589">
        <v>3</v>
      </c>
    </row>
    <row r="21590" spans="1:3">
      <c r="A21590">
        <v>2017</v>
      </c>
      <c r="B21590">
        <v>2</v>
      </c>
      <c r="C21590">
        <v>3</v>
      </c>
    </row>
    <row r="21591" spans="1:3">
      <c r="A21591">
        <v>2017</v>
      </c>
      <c r="B21591">
        <v>2</v>
      </c>
      <c r="C21591">
        <v>3</v>
      </c>
    </row>
    <row r="21592" spans="1:3">
      <c r="A21592">
        <v>2017</v>
      </c>
      <c r="B21592">
        <v>2</v>
      </c>
      <c r="C21592">
        <v>3</v>
      </c>
    </row>
    <row r="21593" spans="1:3">
      <c r="A21593">
        <v>2017</v>
      </c>
      <c r="B21593">
        <v>2</v>
      </c>
      <c r="C21593">
        <v>3</v>
      </c>
    </row>
    <row r="21594" spans="1:3">
      <c r="A21594">
        <v>2017</v>
      </c>
      <c r="B21594">
        <v>2</v>
      </c>
      <c r="C21594">
        <v>3</v>
      </c>
    </row>
    <row r="21595" spans="1:3">
      <c r="A21595">
        <v>2017</v>
      </c>
      <c r="B21595">
        <v>2</v>
      </c>
      <c r="C21595">
        <v>3</v>
      </c>
    </row>
    <row r="21596" spans="1:3">
      <c r="A21596">
        <v>2017</v>
      </c>
      <c r="B21596">
        <v>2</v>
      </c>
      <c r="C21596">
        <v>3</v>
      </c>
    </row>
    <row r="21597" spans="1:3">
      <c r="A21597">
        <v>2017</v>
      </c>
      <c r="B21597">
        <v>2</v>
      </c>
      <c r="C21597">
        <v>3</v>
      </c>
    </row>
    <row r="21598" spans="1:3">
      <c r="A21598">
        <v>2017</v>
      </c>
      <c r="B21598">
        <v>2</v>
      </c>
      <c r="C21598">
        <v>3</v>
      </c>
    </row>
    <row r="21599" spans="1:3">
      <c r="A21599">
        <v>2017</v>
      </c>
      <c r="B21599">
        <v>2</v>
      </c>
      <c r="C21599">
        <v>3</v>
      </c>
    </row>
    <row r="21600" spans="1:3">
      <c r="A21600">
        <v>2017</v>
      </c>
      <c r="B21600">
        <v>2</v>
      </c>
      <c r="C21600">
        <v>3</v>
      </c>
    </row>
    <row r="21601" spans="1:3">
      <c r="A21601">
        <v>2017</v>
      </c>
      <c r="B21601">
        <v>2</v>
      </c>
      <c r="C21601">
        <v>3</v>
      </c>
    </row>
    <row r="21602" spans="1:3">
      <c r="A21602">
        <v>2017</v>
      </c>
      <c r="B21602">
        <v>2</v>
      </c>
      <c r="C21602">
        <v>3</v>
      </c>
    </row>
    <row r="21603" spans="1:3">
      <c r="A21603">
        <v>2017</v>
      </c>
      <c r="B21603">
        <v>2</v>
      </c>
      <c r="C21603">
        <v>3</v>
      </c>
    </row>
    <row r="21604" spans="1:3">
      <c r="A21604">
        <v>2017</v>
      </c>
      <c r="B21604">
        <v>2</v>
      </c>
      <c r="C21604">
        <v>3</v>
      </c>
    </row>
    <row r="21605" spans="1:3">
      <c r="A21605">
        <v>2017</v>
      </c>
      <c r="B21605">
        <v>2</v>
      </c>
      <c r="C21605">
        <v>3</v>
      </c>
    </row>
    <row r="21606" spans="1:3">
      <c r="A21606">
        <v>2017</v>
      </c>
      <c r="B21606">
        <v>2</v>
      </c>
      <c r="C21606">
        <v>3</v>
      </c>
    </row>
    <row r="21607" spans="1:3">
      <c r="A21607">
        <v>2017</v>
      </c>
      <c r="B21607">
        <v>2</v>
      </c>
      <c r="C21607">
        <v>3</v>
      </c>
    </row>
    <row r="21608" spans="1:3">
      <c r="A21608">
        <v>2017</v>
      </c>
      <c r="B21608">
        <v>2</v>
      </c>
      <c r="C21608">
        <v>3</v>
      </c>
    </row>
    <row r="21609" spans="1:3">
      <c r="A21609">
        <v>2017</v>
      </c>
      <c r="B21609">
        <v>2</v>
      </c>
      <c r="C21609">
        <v>3</v>
      </c>
    </row>
    <row r="21610" spans="1:3">
      <c r="A21610">
        <v>2017</v>
      </c>
      <c r="B21610">
        <v>2</v>
      </c>
      <c r="C21610">
        <v>3</v>
      </c>
    </row>
    <row r="21611" spans="1:3">
      <c r="A21611">
        <v>2017</v>
      </c>
      <c r="B21611">
        <v>2</v>
      </c>
      <c r="C21611">
        <v>3</v>
      </c>
    </row>
    <row r="21612" spans="1:3">
      <c r="A21612">
        <v>2017</v>
      </c>
      <c r="B21612">
        <v>2</v>
      </c>
      <c r="C21612">
        <v>3</v>
      </c>
    </row>
    <row r="21613" spans="1:3">
      <c r="A21613">
        <v>2017</v>
      </c>
      <c r="B21613">
        <v>2</v>
      </c>
      <c r="C21613">
        <v>3</v>
      </c>
    </row>
    <row r="21614" spans="1:3">
      <c r="A21614">
        <v>2017</v>
      </c>
      <c r="B21614">
        <v>2</v>
      </c>
      <c r="C21614">
        <v>3</v>
      </c>
    </row>
    <row r="21615" spans="1:3">
      <c r="A21615">
        <v>2017</v>
      </c>
      <c r="B21615">
        <v>2</v>
      </c>
      <c r="C21615">
        <v>3</v>
      </c>
    </row>
    <row r="21616" spans="1:3">
      <c r="A21616">
        <v>2017</v>
      </c>
      <c r="B21616">
        <v>2</v>
      </c>
      <c r="C21616">
        <v>3</v>
      </c>
    </row>
    <row r="21617" spans="1:3">
      <c r="A21617">
        <v>2017</v>
      </c>
      <c r="B21617">
        <v>2</v>
      </c>
      <c r="C21617">
        <v>3</v>
      </c>
    </row>
    <row r="21618" spans="1:3">
      <c r="A21618">
        <v>2017</v>
      </c>
      <c r="B21618">
        <v>2</v>
      </c>
      <c r="C21618">
        <v>3</v>
      </c>
    </row>
    <row r="21619" spans="1:3">
      <c r="A21619">
        <v>2017</v>
      </c>
      <c r="B21619">
        <v>2</v>
      </c>
      <c r="C21619">
        <v>3</v>
      </c>
    </row>
    <row r="21620" spans="1:3">
      <c r="A21620">
        <v>2017</v>
      </c>
      <c r="B21620">
        <v>2</v>
      </c>
      <c r="C21620">
        <v>3</v>
      </c>
    </row>
    <row r="21621" spans="1:3">
      <c r="A21621">
        <v>2017</v>
      </c>
      <c r="B21621">
        <v>2</v>
      </c>
      <c r="C21621">
        <v>3</v>
      </c>
    </row>
    <row r="21622" spans="1:3">
      <c r="A21622">
        <v>2017</v>
      </c>
      <c r="B21622">
        <v>2</v>
      </c>
      <c r="C21622">
        <v>3</v>
      </c>
    </row>
    <row r="21623" spans="1:3">
      <c r="A21623">
        <v>2017</v>
      </c>
      <c r="B21623">
        <v>2</v>
      </c>
      <c r="C21623">
        <v>3</v>
      </c>
    </row>
    <row r="21624" spans="1:3">
      <c r="A21624">
        <v>2017</v>
      </c>
      <c r="B21624">
        <v>2</v>
      </c>
      <c r="C21624">
        <v>3</v>
      </c>
    </row>
    <row r="21625" spans="1:3">
      <c r="A21625">
        <v>2017</v>
      </c>
      <c r="B21625">
        <v>2</v>
      </c>
      <c r="C21625">
        <v>3</v>
      </c>
    </row>
    <row r="21626" spans="1:3">
      <c r="A21626">
        <v>2017</v>
      </c>
      <c r="B21626">
        <v>2</v>
      </c>
      <c r="C21626">
        <v>3</v>
      </c>
    </row>
    <row r="21627" spans="1:3">
      <c r="A21627">
        <v>2017</v>
      </c>
      <c r="B21627">
        <v>2</v>
      </c>
      <c r="C21627">
        <v>3</v>
      </c>
    </row>
    <row r="21628" spans="1:3">
      <c r="A21628">
        <v>2017</v>
      </c>
      <c r="B21628">
        <v>2</v>
      </c>
      <c r="C21628">
        <v>3</v>
      </c>
    </row>
    <row r="21629" spans="1:3">
      <c r="A21629">
        <v>2017</v>
      </c>
      <c r="B21629">
        <v>2</v>
      </c>
      <c r="C21629">
        <v>6</v>
      </c>
    </row>
    <row r="21630" spans="1:3">
      <c r="A21630">
        <v>2017</v>
      </c>
      <c r="B21630">
        <v>2</v>
      </c>
      <c r="C21630">
        <v>6</v>
      </c>
    </row>
    <row r="21631" spans="1:3">
      <c r="A21631">
        <v>2017</v>
      </c>
      <c r="B21631">
        <v>2</v>
      </c>
      <c r="C21631">
        <v>6</v>
      </c>
    </row>
    <row r="21632" spans="1:3">
      <c r="A21632">
        <v>2017</v>
      </c>
      <c r="B21632">
        <v>2</v>
      </c>
      <c r="C21632">
        <v>6</v>
      </c>
    </row>
    <row r="21633" spans="1:3">
      <c r="A21633">
        <v>2017</v>
      </c>
      <c r="B21633">
        <v>2</v>
      </c>
      <c r="C21633">
        <v>6</v>
      </c>
    </row>
    <row r="21634" spans="1:3">
      <c r="A21634">
        <v>2017</v>
      </c>
      <c r="B21634">
        <v>2</v>
      </c>
      <c r="C21634">
        <v>6</v>
      </c>
    </row>
    <row r="21635" spans="1:3">
      <c r="A21635">
        <v>2017</v>
      </c>
      <c r="B21635">
        <v>2</v>
      </c>
      <c r="C21635">
        <v>6</v>
      </c>
    </row>
    <row r="21636" spans="1:3">
      <c r="A21636">
        <v>2017</v>
      </c>
      <c r="B21636">
        <v>2</v>
      </c>
      <c r="C21636">
        <v>6</v>
      </c>
    </row>
    <row r="21637" spans="1:3">
      <c r="A21637">
        <v>2017</v>
      </c>
      <c r="B21637">
        <v>2</v>
      </c>
      <c r="C21637">
        <v>6</v>
      </c>
    </row>
    <row r="21638" spans="1:3">
      <c r="A21638">
        <v>2017</v>
      </c>
      <c r="B21638">
        <v>2</v>
      </c>
      <c r="C21638">
        <v>6</v>
      </c>
    </row>
    <row r="21639" spans="1:3">
      <c r="A21639">
        <v>2017</v>
      </c>
      <c r="B21639">
        <v>2</v>
      </c>
      <c r="C21639">
        <v>6</v>
      </c>
    </row>
    <row r="21640" spans="1:3">
      <c r="A21640">
        <v>2017</v>
      </c>
      <c r="B21640">
        <v>2</v>
      </c>
      <c r="C21640">
        <v>6</v>
      </c>
    </row>
    <row r="21641" spans="1:3">
      <c r="A21641">
        <v>2017</v>
      </c>
      <c r="B21641">
        <v>2</v>
      </c>
      <c r="C21641">
        <v>6</v>
      </c>
    </row>
    <row r="21642" spans="1:3">
      <c r="A21642">
        <v>2017</v>
      </c>
      <c r="B21642">
        <v>2</v>
      </c>
      <c r="C21642">
        <v>6</v>
      </c>
    </row>
    <row r="21643" spans="1:3">
      <c r="A21643">
        <v>2017</v>
      </c>
      <c r="B21643">
        <v>2</v>
      </c>
      <c r="C21643">
        <v>6</v>
      </c>
    </row>
    <row r="21644" spans="1:3">
      <c r="A21644">
        <v>2017</v>
      </c>
      <c r="B21644">
        <v>2</v>
      </c>
      <c r="C21644">
        <v>6</v>
      </c>
    </row>
    <row r="21645" spans="1:3">
      <c r="A21645">
        <v>2017</v>
      </c>
      <c r="B21645">
        <v>2</v>
      </c>
      <c r="C21645">
        <v>6</v>
      </c>
    </row>
    <row r="21646" spans="1:3">
      <c r="A21646">
        <v>2017</v>
      </c>
      <c r="B21646">
        <v>2</v>
      </c>
      <c r="C21646">
        <v>6</v>
      </c>
    </row>
    <row r="21647" spans="1:3">
      <c r="A21647">
        <v>2017</v>
      </c>
      <c r="B21647">
        <v>2</v>
      </c>
      <c r="C21647">
        <v>6</v>
      </c>
    </row>
    <row r="21648" spans="1:3">
      <c r="A21648">
        <v>2017</v>
      </c>
      <c r="B21648">
        <v>2</v>
      </c>
      <c r="C21648">
        <v>6</v>
      </c>
    </row>
    <row r="21649" spans="1:3">
      <c r="A21649">
        <v>2017</v>
      </c>
      <c r="B21649">
        <v>2</v>
      </c>
      <c r="C21649">
        <v>6</v>
      </c>
    </row>
    <row r="21650" spans="1:3">
      <c r="A21650">
        <v>2017</v>
      </c>
      <c r="B21650">
        <v>2</v>
      </c>
      <c r="C21650">
        <v>6</v>
      </c>
    </row>
    <row r="21651" spans="1:3">
      <c r="A21651">
        <v>2017</v>
      </c>
      <c r="B21651">
        <v>2</v>
      </c>
      <c r="C21651">
        <v>6</v>
      </c>
    </row>
    <row r="21652" spans="1:3">
      <c r="A21652">
        <v>2017</v>
      </c>
      <c r="B21652">
        <v>2</v>
      </c>
      <c r="C21652">
        <v>6</v>
      </c>
    </row>
    <row r="21653" spans="1:3">
      <c r="A21653">
        <v>2017</v>
      </c>
      <c r="B21653">
        <v>2</v>
      </c>
      <c r="C21653">
        <v>6</v>
      </c>
    </row>
    <row r="21654" spans="1:3">
      <c r="A21654">
        <v>2017</v>
      </c>
      <c r="B21654">
        <v>2</v>
      </c>
      <c r="C21654">
        <v>6</v>
      </c>
    </row>
    <row r="21655" spans="1:3">
      <c r="A21655">
        <v>2017</v>
      </c>
      <c r="B21655">
        <v>2</v>
      </c>
      <c r="C21655">
        <v>6</v>
      </c>
    </row>
    <row r="21656" spans="1:3">
      <c r="A21656">
        <v>2017</v>
      </c>
      <c r="B21656">
        <v>2</v>
      </c>
      <c r="C21656">
        <v>6</v>
      </c>
    </row>
    <row r="21657" spans="1:3">
      <c r="A21657">
        <v>2017</v>
      </c>
      <c r="B21657">
        <v>2</v>
      </c>
      <c r="C21657">
        <v>6</v>
      </c>
    </row>
    <row r="21658" spans="1:3">
      <c r="A21658">
        <v>2017</v>
      </c>
      <c r="B21658">
        <v>2</v>
      </c>
      <c r="C21658">
        <v>6</v>
      </c>
    </row>
    <row r="21659" spans="1:3">
      <c r="A21659">
        <v>2017</v>
      </c>
      <c r="B21659">
        <v>2</v>
      </c>
      <c r="C21659">
        <v>6</v>
      </c>
    </row>
    <row r="21660" spans="1:3">
      <c r="A21660">
        <v>2017</v>
      </c>
      <c r="B21660">
        <v>2</v>
      </c>
      <c r="C21660">
        <v>6</v>
      </c>
    </row>
    <row r="21661" spans="1:3">
      <c r="A21661">
        <v>2017</v>
      </c>
      <c r="B21661">
        <v>2</v>
      </c>
      <c r="C21661">
        <v>6</v>
      </c>
    </row>
    <row r="21662" spans="1:3">
      <c r="A21662">
        <v>2017</v>
      </c>
      <c r="B21662">
        <v>2</v>
      </c>
      <c r="C21662">
        <v>6</v>
      </c>
    </row>
    <row r="21663" spans="1:3">
      <c r="A21663">
        <v>2017</v>
      </c>
      <c r="B21663">
        <v>2</v>
      </c>
      <c r="C21663">
        <v>6</v>
      </c>
    </row>
    <row r="21664" spans="1:3">
      <c r="A21664">
        <v>2017</v>
      </c>
      <c r="B21664">
        <v>2</v>
      </c>
      <c r="C21664">
        <v>6</v>
      </c>
    </row>
    <row r="21665" spans="1:3">
      <c r="A21665">
        <v>2017</v>
      </c>
      <c r="B21665">
        <v>2</v>
      </c>
      <c r="C21665">
        <v>6</v>
      </c>
    </row>
    <row r="21666" spans="1:3">
      <c r="A21666">
        <v>2017</v>
      </c>
      <c r="B21666">
        <v>2</v>
      </c>
      <c r="C21666">
        <v>6</v>
      </c>
    </row>
    <row r="21667" spans="1:3">
      <c r="A21667">
        <v>2017</v>
      </c>
      <c r="B21667">
        <v>2</v>
      </c>
      <c r="C21667">
        <v>6</v>
      </c>
    </row>
    <row r="21668" spans="1:3">
      <c r="A21668">
        <v>2017</v>
      </c>
      <c r="B21668">
        <v>2</v>
      </c>
      <c r="C21668">
        <v>6</v>
      </c>
    </row>
    <row r="21669" spans="1:3">
      <c r="A21669">
        <v>2017</v>
      </c>
      <c r="B21669">
        <v>2</v>
      </c>
      <c r="C21669">
        <v>6</v>
      </c>
    </row>
    <row r="21670" spans="1:3">
      <c r="A21670">
        <v>2017</v>
      </c>
      <c r="B21670">
        <v>2</v>
      </c>
      <c r="C21670">
        <v>6</v>
      </c>
    </row>
    <row r="21671" spans="1:3">
      <c r="A21671">
        <v>2017</v>
      </c>
      <c r="B21671">
        <v>2</v>
      </c>
      <c r="C21671">
        <v>6</v>
      </c>
    </row>
    <row r="21672" spans="1:3">
      <c r="A21672">
        <v>2017</v>
      </c>
      <c r="B21672">
        <v>2</v>
      </c>
      <c r="C21672">
        <v>6</v>
      </c>
    </row>
    <row r="21673" spans="1:3">
      <c r="A21673">
        <v>2017</v>
      </c>
      <c r="B21673">
        <v>2</v>
      </c>
      <c r="C21673">
        <v>6</v>
      </c>
    </row>
    <row r="21674" spans="1:3">
      <c r="A21674">
        <v>2017</v>
      </c>
      <c r="B21674">
        <v>2</v>
      </c>
      <c r="C21674">
        <v>6</v>
      </c>
    </row>
    <row r="21675" spans="1:3">
      <c r="A21675">
        <v>2017</v>
      </c>
      <c r="B21675">
        <v>2</v>
      </c>
      <c r="C21675">
        <v>6</v>
      </c>
    </row>
    <row r="21676" spans="1:3">
      <c r="A21676">
        <v>2017</v>
      </c>
      <c r="B21676">
        <v>2</v>
      </c>
      <c r="C21676">
        <v>6</v>
      </c>
    </row>
    <row r="21677" spans="1:3">
      <c r="A21677">
        <v>2017</v>
      </c>
      <c r="B21677">
        <v>2</v>
      </c>
      <c r="C21677">
        <v>6</v>
      </c>
    </row>
    <row r="21678" spans="1:3">
      <c r="A21678">
        <v>2017</v>
      </c>
      <c r="B21678">
        <v>2</v>
      </c>
      <c r="C21678">
        <v>6</v>
      </c>
    </row>
    <row r="21679" spans="1:3">
      <c r="A21679">
        <v>2017</v>
      </c>
      <c r="B21679">
        <v>2</v>
      </c>
      <c r="C21679">
        <v>6</v>
      </c>
    </row>
    <row r="21680" spans="1:3">
      <c r="A21680">
        <v>2017</v>
      </c>
      <c r="B21680">
        <v>2</v>
      </c>
      <c r="C21680">
        <v>6</v>
      </c>
    </row>
    <row r="21681" spans="1:3">
      <c r="A21681">
        <v>2017</v>
      </c>
      <c r="B21681">
        <v>2</v>
      </c>
      <c r="C21681">
        <v>6</v>
      </c>
    </row>
    <row r="21682" spans="1:3">
      <c r="A21682">
        <v>2017</v>
      </c>
      <c r="B21682">
        <v>2</v>
      </c>
      <c r="C21682">
        <v>6</v>
      </c>
    </row>
    <row r="21683" spans="1:3">
      <c r="A21683">
        <v>2017</v>
      </c>
      <c r="B21683">
        <v>2</v>
      </c>
      <c r="C21683">
        <v>6</v>
      </c>
    </row>
    <row r="21684" spans="1:3">
      <c r="A21684">
        <v>2017</v>
      </c>
      <c r="B21684">
        <v>2</v>
      </c>
      <c r="C21684">
        <v>6</v>
      </c>
    </row>
    <row r="21685" spans="1:3">
      <c r="A21685">
        <v>2017</v>
      </c>
      <c r="B21685">
        <v>2</v>
      </c>
      <c r="C21685">
        <v>6</v>
      </c>
    </row>
    <row r="21686" spans="1:3">
      <c r="A21686">
        <v>2017</v>
      </c>
      <c r="B21686">
        <v>2</v>
      </c>
      <c r="C21686">
        <v>6</v>
      </c>
    </row>
    <row r="21687" spans="1:3">
      <c r="A21687">
        <v>2017</v>
      </c>
      <c r="B21687">
        <v>2</v>
      </c>
      <c r="C21687">
        <v>6</v>
      </c>
    </row>
    <row r="21688" spans="1:3">
      <c r="A21688">
        <v>2017</v>
      </c>
      <c r="B21688">
        <v>2</v>
      </c>
      <c r="C21688">
        <v>6</v>
      </c>
    </row>
    <row r="21689" spans="1:3">
      <c r="A21689">
        <v>2017</v>
      </c>
      <c r="B21689">
        <v>2</v>
      </c>
      <c r="C21689">
        <v>6</v>
      </c>
    </row>
    <row r="21690" spans="1:3">
      <c r="A21690">
        <v>2017</v>
      </c>
      <c r="B21690">
        <v>2</v>
      </c>
      <c r="C21690">
        <v>6</v>
      </c>
    </row>
    <row r="21691" spans="1:3">
      <c r="A21691">
        <v>2017</v>
      </c>
      <c r="B21691">
        <v>2</v>
      </c>
      <c r="C21691">
        <v>6</v>
      </c>
    </row>
    <row r="21692" spans="1:3">
      <c r="A21692">
        <v>2017</v>
      </c>
      <c r="B21692">
        <v>2</v>
      </c>
      <c r="C21692">
        <v>6</v>
      </c>
    </row>
    <row r="21693" spans="1:3">
      <c r="A21693">
        <v>2017</v>
      </c>
      <c r="B21693">
        <v>2</v>
      </c>
      <c r="C21693">
        <v>6</v>
      </c>
    </row>
    <row r="21694" spans="1:3">
      <c r="A21694">
        <v>2017</v>
      </c>
      <c r="B21694">
        <v>2</v>
      </c>
      <c r="C21694">
        <v>6</v>
      </c>
    </row>
    <row r="21695" spans="1:3">
      <c r="A21695">
        <v>2017</v>
      </c>
      <c r="B21695">
        <v>2</v>
      </c>
      <c r="C21695">
        <v>6</v>
      </c>
    </row>
    <row r="21696" spans="1:3">
      <c r="A21696">
        <v>2017</v>
      </c>
      <c r="B21696">
        <v>2</v>
      </c>
      <c r="C21696">
        <v>6</v>
      </c>
    </row>
    <row r="21697" spans="1:3">
      <c r="A21697">
        <v>2017</v>
      </c>
      <c r="B21697">
        <v>2</v>
      </c>
      <c r="C21697">
        <v>7</v>
      </c>
    </row>
    <row r="21698" spans="1:3">
      <c r="A21698">
        <v>2017</v>
      </c>
      <c r="B21698">
        <v>2</v>
      </c>
      <c r="C21698">
        <v>7</v>
      </c>
    </row>
    <row r="21699" spans="1:3">
      <c r="A21699">
        <v>2017</v>
      </c>
      <c r="B21699">
        <v>2</v>
      </c>
      <c r="C21699">
        <v>7</v>
      </c>
    </row>
    <row r="21700" spans="1:3">
      <c r="A21700">
        <v>2017</v>
      </c>
      <c r="B21700">
        <v>2</v>
      </c>
      <c r="C21700">
        <v>7</v>
      </c>
    </row>
    <row r="21701" spans="1:3">
      <c r="A21701">
        <v>2017</v>
      </c>
      <c r="B21701">
        <v>2</v>
      </c>
      <c r="C21701">
        <v>7</v>
      </c>
    </row>
    <row r="21702" spans="1:3">
      <c r="A21702">
        <v>2017</v>
      </c>
      <c r="B21702">
        <v>2</v>
      </c>
      <c r="C21702">
        <v>7</v>
      </c>
    </row>
    <row r="21703" spans="1:3">
      <c r="A21703">
        <v>2017</v>
      </c>
      <c r="B21703">
        <v>2</v>
      </c>
      <c r="C21703">
        <v>7</v>
      </c>
    </row>
    <row r="21704" spans="1:3">
      <c r="A21704">
        <v>2017</v>
      </c>
      <c r="B21704">
        <v>2</v>
      </c>
      <c r="C21704">
        <v>7</v>
      </c>
    </row>
    <row r="21705" spans="1:3">
      <c r="A21705">
        <v>2017</v>
      </c>
      <c r="B21705">
        <v>2</v>
      </c>
      <c r="C21705">
        <v>7</v>
      </c>
    </row>
    <row r="21706" spans="1:3">
      <c r="A21706">
        <v>2017</v>
      </c>
      <c r="B21706">
        <v>2</v>
      </c>
      <c r="C21706">
        <v>7</v>
      </c>
    </row>
    <row r="21707" spans="1:3">
      <c r="A21707">
        <v>2017</v>
      </c>
      <c r="B21707">
        <v>2</v>
      </c>
      <c r="C21707">
        <v>7</v>
      </c>
    </row>
    <row r="21708" spans="1:3">
      <c r="A21708">
        <v>2017</v>
      </c>
      <c r="B21708">
        <v>2</v>
      </c>
      <c r="C21708">
        <v>7</v>
      </c>
    </row>
    <row r="21709" spans="1:3">
      <c r="A21709">
        <v>2017</v>
      </c>
      <c r="B21709">
        <v>2</v>
      </c>
      <c r="C21709">
        <v>7</v>
      </c>
    </row>
    <row r="21710" spans="1:3">
      <c r="A21710">
        <v>2017</v>
      </c>
      <c r="B21710">
        <v>2</v>
      </c>
      <c r="C21710">
        <v>7</v>
      </c>
    </row>
    <row r="21711" spans="1:3">
      <c r="A21711">
        <v>2017</v>
      </c>
      <c r="B21711">
        <v>2</v>
      </c>
      <c r="C21711">
        <v>7</v>
      </c>
    </row>
    <row r="21712" spans="1:3">
      <c r="A21712">
        <v>2017</v>
      </c>
      <c r="B21712">
        <v>2</v>
      </c>
      <c r="C21712">
        <v>7</v>
      </c>
    </row>
    <row r="21713" spans="1:3">
      <c r="A21713">
        <v>2017</v>
      </c>
      <c r="B21713">
        <v>2</v>
      </c>
      <c r="C21713">
        <v>7</v>
      </c>
    </row>
    <row r="21714" spans="1:3">
      <c r="A21714">
        <v>2017</v>
      </c>
      <c r="B21714">
        <v>2</v>
      </c>
      <c r="C21714">
        <v>7</v>
      </c>
    </row>
    <row r="21715" spans="1:3">
      <c r="A21715">
        <v>2017</v>
      </c>
      <c r="B21715">
        <v>2</v>
      </c>
      <c r="C21715">
        <v>7</v>
      </c>
    </row>
    <row r="21716" spans="1:3">
      <c r="A21716">
        <v>2017</v>
      </c>
      <c r="B21716">
        <v>2</v>
      </c>
      <c r="C21716">
        <v>7</v>
      </c>
    </row>
    <row r="21717" spans="1:3">
      <c r="A21717">
        <v>2017</v>
      </c>
      <c r="B21717">
        <v>2</v>
      </c>
      <c r="C21717">
        <v>7</v>
      </c>
    </row>
    <row r="21718" spans="1:3">
      <c r="A21718">
        <v>2017</v>
      </c>
      <c r="B21718">
        <v>2</v>
      </c>
      <c r="C21718">
        <v>7</v>
      </c>
    </row>
    <row r="21719" spans="1:3">
      <c r="A21719">
        <v>2017</v>
      </c>
      <c r="B21719">
        <v>2</v>
      </c>
      <c r="C21719">
        <v>7</v>
      </c>
    </row>
    <row r="21720" spans="1:3">
      <c r="A21720">
        <v>2017</v>
      </c>
      <c r="B21720">
        <v>2</v>
      </c>
      <c r="C21720">
        <v>7</v>
      </c>
    </row>
    <row r="21721" spans="1:3">
      <c r="A21721">
        <v>2017</v>
      </c>
      <c r="B21721">
        <v>2</v>
      </c>
      <c r="C21721">
        <v>7</v>
      </c>
    </row>
    <row r="21722" spans="1:3">
      <c r="A21722">
        <v>2017</v>
      </c>
      <c r="B21722">
        <v>2</v>
      </c>
      <c r="C21722">
        <v>7</v>
      </c>
    </row>
    <row r="21723" spans="1:3">
      <c r="A21723">
        <v>2017</v>
      </c>
      <c r="B21723">
        <v>2</v>
      </c>
      <c r="C21723">
        <v>7</v>
      </c>
    </row>
    <row r="21724" spans="1:3">
      <c r="A21724">
        <v>2017</v>
      </c>
      <c r="B21724">
        <v>2</v>
      </c>
      <c r="C21724">
        <v>7</v>
      </c>
    </row>
    <row r="21725" spans="1:3">
      <c r="A21725">
        <v>2017</v>
      </c>
      <c r="B21725">
        <v>2</v>
      </c>
      <c r="C21725">
        <v>7</v>
      </c>
    </row>
    <row r="21726" spans="1:3">
      <c r="A21726">
        <v>2017</v>
      </c>
      <c r="B21726">
        <v>2</v>
      </c>
      <c r="C21726">
        <v>7</v>
      </c>
    </row>
    <row r="21727" spans="1:3">
      <c r="A21727">
        <v>2017</v>
      </c>
      <c r="B21727">
        <v>2</v>
      </c>
      <c r="C21727">
        <v>6</v>
      </c>
    </row>
    <row r="21728" spans="1:3">
      <c r="A21728">
        <v>2017</v>
      </c>
      <c r="B21728">
        <v>2</v>
      </c>
      <c r="C21728">
        <v>6</v>
      </c>
    </row>
    <row r="21729" spans="1:3">
      <c r="A21729">
        <v>2017</v>
      </c>
      <c r="B21729">
        <v>2</v>
      </c>
      <c r="C21729">
        <v>6</v>
      </c>
    </row>
    <row r="21730" spans="1:3">
      <c r="A21730">
        <v>2017</v>
      </c>
      <c r="B21730">
        <v>2</v>
      </c>
      <c r="C21730">
        <v>6</v>
      </c>
    </row>
    <row r="21731" spans="1:3">
      <c r="A21731">
        <v>2017</v>
      </c>
      <c r="B21731">
        <v>2</v>
      </c>
      <c r="C21731">
        <v>10</v>
      </c>
    </row>
    <row r="21732" spans="1:3">
      <c r="A21732">
        <v>2017</v>
      </c>
      <c r="B21732">
        <v>2</v>
      </c>
      <c r="C21732">
        <v>10</v>
      </c>
    </row>
    <row r="21733" spans="1:3">
      <c r="A21733">
        <v>2017</v>
      </c>
      <c r="B21733">
        <v>2</v>
      </c>
      <c r="C21733">
        <v>10</v>
      </c>
    </row>
    <row r="21734" spans="1:3">
      <c r="A21734">
        <v>2017</v>
      </c>
      <c r="B21734">
        <v>2</v>
      </c>
      <c r="C21734">
        <v>10</v>
      </c>
    </row>
    <row r="21735" spans="1:3">
      <c r="A21735">
        <v>2017</v>
      </c>
      <c r="B21735">
        <v>2</v>
      </c>
      <c r="C21735">
        <v>10</v>
      </c>
    </row>
    <row r="21736" spans="1:3">
      <c r="A21736">
        <v>2017</v>
      </c>
      <c r="B21736">
        <v>2</v>
      </c>
      <c r="C21736">
        <v>10</v>
      </c>
    </row>
    <row r="21737" spans="1:3">
      <c r="A21737">
        <v>2017</v>
      </c>
      <c r="B21737">
        <v>2</v>
      </c>
      <c r="C21737">
        <v>10</v>
      </c>
    </row>
    <row r="21738" spans="1:3">
      <c r="A21738">
        <v>2017</v>
      </c>
      <c r="B21738">
        <v>2</v>
      </c>
      <c r="C21738">
        <v>10</v>
      </c>
    </row>
    <row r="21739" spans="1:3">
      <c r="A21739">
        <v>2017</v>
      </c>
      <c r="B21739">
        <v>2</v>
      </c>
      <c r="C21739">
        <v>10</v>
      </c>
    </row>
    <row r="21740" spans="1:3">
      <c r="A21740">
        <v>2017</v>
      </c>
      <c r="B21740">
        <v>2</v>
      </c>
      <c r="C21740">
        <v>10</v>
      </c>
    </row>
    <row r="21741" spans="1:3">
      <c r="A21741">
        <v>2017</v>
      </c>
      <c r="B21741">
        <v>2</v>
      </c>
      <c r="C21741">
        <v>10</v>
      </c>
    </row>
    <row r="21742" spans="1:3">
      <c r="A21742">
        <v>2017</v>
      </c>
      <c r="B21742">
        <v>2</v>
      </c>
      <c r="C21742">
        <v>10</v>
      </c>
    </row>
    <row r="21743" spans="1:3">
      <c r="A21743">
        <v>2017</v>
      </c>
      <c r="B21743">
        <v>2</v>
      </c>
      <c r="C21743">
        <v>10</v>
      </c>
    </row>
    <row r="21744" spans="1:3">
      <c r="A21744">
        <v>2017</v>
      </c>
      <c r="B21744">
        <v>2</v>
      </c>
      <c r="C21744">
        <v>10</v>
      </c>
    </row>
    <row r="21745" spans="1:3">
      <c r="A21745">
        <v>2017</v>
      </c>
      <c r="B21745">
        <v>2</v>
      </c>
      <c r="C21745">
        <v>10</v>
      </c>
    </row>
    <row r="21746" spans="1:3">
      <c r="A21746">
        <v>2017</v>
      </c>
      <c r="B21746">
        <v>2</v>
      </c>
      <c r="C21746">
        <v>10</v>
      </c>
    </row>
    <row r="21747" spans="1:3">
      <c r="A21747">
        <v>2017</v>
      </c>
      <c r="B21747">
        <v>2</v>
      </c>
      <c r="C21747">
        <v>10</v>
      </c>
    </row>
    <row r="21748" spans="1:3">
      <c r="A21748">
        <v>2017</v>
      </c>
      <c r="B21748">
        <v>2</v>
      </c>
      <c r="C21748">
        <v>10</v>
      </c>
    </row>
    <row r="21749" spans="1:3">
      <c r="A21749">
        <v>2017</v>
      </c>
      <c r="B21749">
        <v>2</v>
      </c>
      <c r="C21749">
        <v>10</v>
      </c>
    </row>
    <row r="21750" spans="1:3">
      <c r="A21750">
        <v>2017</v>
      </c>
      <c r="B21750">
        <v>2</v>
      </c>
      <c r="C21750">
        <v>10</v>
      </c>
    </row>
    <row r="21751" spans="1:3">
      <c r="A21751">
        <v>2017</v>
      </c>
      <c r="B21751">
        <v>2</v>
      </c>
      <c r="C21751">
        <v>10</v>
      </c>
    </row>
    <row r="21752" spans="1:3">
      <c r="A21752">
        <v>2017</v>
      </c>
      <c r="B21752">
        <v>2</v>
      </c>
      <c r="C21752">
        <v>10</v>
      </c>
    </row>
    <row r="21753" spans="1:3">
      <c r="A21753">
        <v>2017</v>
      </c>
      <c r="B21753">
        <v>2</v>
      </c>
      <c r="C21753">
        <v>10</v>
      </c>
    </row>
    <row r="21754" spans="1:3">
      <c r="A21754">
        <v>2017</v>
      </c>
      <c r="B21754">
        <v>2</v>
      </c>
      <c r="C21754">
        <v>10</v>
      </c>
    </row>
    <row r="21755" spans="1:3">
      <c r="A21755">
        <v>2017</v>
      </c>
      <c r="B21755">
        <v>2</v>
      </c>
      <c r="C21755">
        <v>10</v>
      </c>
    </row>
    <row r="21756" spans="1:3">
      <c r="A21756">
        <v>2017</v>
      </c>
      <c r="B21756">
        <v>2</v>
      </c>
      <c r="C21756">
        <v>10</v>
      </c>
    </row>
    <row r="21757" spans="1:3">
      <c r="A21757">
        <v>2017</v>
      </c>
      <c r="B21757">
        <v>2</v>
      </c>
      <c r="C21757">
        <v>10</v>
      </c>
    </row>
    <row r="21758" spans="1:3">
      <c r="A21758">
        <v>2017</v>
      </c>
      <c r="B21758">
        <v>2</v>
      </c>
      <c r="C21758">
        <v>10</v>
      </c>
    </row>
    <row r="21759" spans="1:3">
      <c r="A21759">
        <v>2017</v>
      </c>
      <c r="B21759">
        <v>2</v>
      </c>
      <c r="C21759">
        <v>10</v>
      </c>
    </row>
    <row r="21760" spans="1:3">
      <c r="A21760">
        <v>2017</v>
      </c>
      <c r="B21760">
        <v>2</v>
      </c>
      <c r="C21760">
        <v>10</v>
      </c>
    </row>
    <row r="21761" spans="1:3">
      <c r="A21761">
        <v>2017</v>
      </c>
      <c r="B21761">
        <v>2</v>
      </c>
      <c r="C21761">
        <v>10</v>
      </c>
    </row>
    <row r="21762" spans="1:3">
      <c r="A21762">
        <v>2017</v>
      </c>
      <c r="B21762">
        <v>2</v>
      </c>
      <c r="C21762">
        <v>10</v>
      </c>
    </row>
    <row r="21763" spans="1:3">
      <c r="A21763">
        <v>2017</v>
      </c>
      <c r="B21763">
        <v>2</v>
      </c>
      <c r="C21763">
        <v>10</v>
      </c>
    </row>
    <row r="21764" spans="1:3">
      <c r="A21764">
        <v>2017</v>
      </c>
      <c r="B21764">
        <v>2</v>
      </c>
      <c r="C21764">
        <v>10</v>
      </c>
    </row>
    <row r="21765" spans="1:3">
      <c r="A21765">
        <v>2017</v>
      </c>
      <c r="B21765">
        <v>2</v>
      </c>
      <c r="C21765">
        <v>10</v>
      </c>
    </row>
    <row r="21766" spans="1:3">
      <c r="A21766">
        <v>2017</v>
      </c>
      <c r="B21766">
        <v>2</v>
      </c>
      <c r="C21766">
        <v>10</v>
      </c>
    </row>
    <row r="21767" spans="1:3">
      <c r="A21767">
        <v>2017</v>
      </c>
      <c r="B21767">
        <v>2</v>
      </c>
      <c r="C21767">
        <v>10</v>
      </c>
    </row>
    <row r="21768" spans="1:3">
      <c r="A21768">
        <v>2017</v>
      </c>
      <c r="B21768">
        <v>2</v>
      </c>
      <c r="C21768">
        <v>10</v>
      </c>
    </row>
    <row r="21769" spans="1:3">
      <c r="A21769">
        <v>2017</v>
      </c>
      <c r="B21769">
        <v>2</v>
      </c>
      <c r="C21769">
        <v>10</v>
      </c>
    </row>
    <row r="21770" spans="1:3">
      <c r="A21770">
        <v>2017</v>
      </c>
      <c r="B21770">
        <v>2</v>
      </c>
      <c r="C21770">
        <v>10</v>
      </c>
    </row>
    <row r="21771" spans="1:3">
      <c r="A21771">
        <v>2017</v>
      </c>
      <c r="B21771">
        <v>2</v>
      </c>
      <c r="C21771">
        <v>10</v>
      </c>
    </row>
    <row r="21772" spans="1:3">
      <c r="A21772">
        <v>2017</v>
      </c>
      <c r="B21772">
        <v>2</v>
      </c>
      <c r="C21772">
        <v>10</v>
      </c>
    </row>
    <row r="21773" spans="1:3">
      <c r="A21773">
        <v>2017</v>
      </c>
      <c r="B21773">
        <v>2</v>
      </c>
      <c r="C21773">
        <v>10</v>
      </c>
    </row>
    <row r="21774" spans="1:3">
      <c r="A21774">
        <v>2017</v>
      </c>
      <c r="B21774">
        <v>2</v>
      </c>
      <c r="C21774">
        <v>10</v>
      </c>
    </row>
    <row r="21775" spans="1:3">
      <c r="A21775">
        <v>2017</v>
      </c>
      <c r="B21775">
        <v>2</v>
      </c>
      <c r="C21775">
        <v>10</v>
      </c>
    </row>
    <row r="21776" spans="1:3">
      <c r="A21776">
        <v>2017</v>
      </c>
      <c r="B21776">
        <v>2</v>
      </c>
      <c r="C21776">
        <v>10</v>
      </c>
    </row>
    <row r="21777" spans="1:3">
      <c r="A21777">
        <v>2017</v>
      </c>
      <c r="B21777">
        <v>2</v>
      </c>
      <c r="C21777">
        <v>10</v>
      </c>
    </row>
    <row r="21778" spans="1:3">
      <c r="A21778">
        <v>2017</v>
      </c>
      <c r="B21778">
        <v>2</v>
      </c>
      <c r="C21778">
        <v>10</v>
      </c>
    </row>
    <row r="21779" spans="1:3">
      <c r="A21779">
        <v>2017</v>
      </c>
      <c r="B21779">
        <v>2</v>
      </c>
      <c r="C21779">
        <v>10</v>
      </c>
    </row>
    <row r="21780" spans="1:3">
      <c r="A21780">
        <v>2017</v>
      </c>
      <c r="B21780">
        <v>2</v>
      </c>
      <c r="C21780">
        <v>10</v>
      </c>
    </row>
    <row r="21781" spans="1:3">
      <c r="A21781">
        <v>2017</v>
      </c>
      <c r="B21781">
        <v>2</v>
      </c>
      <c r="C21781">
        <v>10</v>
      </c>
    </row>
    <row r="21782" spans="1:3">
      <c r="A21782">
        <v>2017</v>
      </c>
      <c r="B21782">
        <v>2</v>
      </c>
      <c r="C21782">
        <v>10</v>
      </c>
    </row>
    <row r="21783" spans="1:3">
      <c r="A21783">
        <v>2017</v>
      </c>
      <c r="B21783">
        <v>2</v>
      </c>
      <c r="C21783">
        <v>10</v>
      </c>
    </row>
    <row r="21784" spans="1:3">
      <c r="A21784">
        <v>2017</v>
      </c>
      <c r="B21784">
        <v>2</v>
      </c>
      <c r="C21784">
        <v>10</v>
      </c>
    </row>
    <row r="21785" spans="1:3">
      <c r="A21785">
        <v>2017</v>
      </c>
      <c r="B21785">
        <v>2</v>
      </c>
      <c r="C21785">
        <v>10</v>
      </c>
    </row>
    <row r="21786" spans="1:3">
      <c r="A21786">
        <v>2017</v>
      </c>
      <c r="B21786">
        <v>2</v>
      </c>
      <c r="C21786">
        <v>10</v>
      </c>
    </row>
    <row r="21787" spans="1:3">
      <c r="A21787">
        <v>2017</v>
      </c>
      <c r="B21787">
        <v>2</v>
      </c>
      <c r="C21787">
        <v>10</v>
      </c>
    </row>
    <row r="21788" spans="1:3">
      <c r="A21788">
        <v>2017</v>
      </c>
      <c r="B21788">
        <v>2</v>
      </c>
      <c r="C21788">
        <v>10</v>
      </c>
    </row>
    <row r="21789" spans="1:3">
      <c r="A21789">
        <v>2017</v>
      </c>
      <c r="B21789">
        <v>2</v>
      </c>
      <c r="C21789">
        <v>10</v>
      </c>
    </row>
    <row r="21790" spans="1:3">
      <c r="A21790">
        <v>2017</v>
      </c>
      <c r="B21790">
        <v>2</v>
      </c>
      <c r="C21790">
        <v>10</v>
      </c>
    </row>
    <row r="21791" spans="1:3">
      <c r="A21791">
        <v>2017</v>
      </c>
      <c r="B21791">
        <v>2</v>
      </c>
      <c r="C21791">
        <v>10</v>
      </c>
    </row>
    <row r="21792" spans="1:3">
      <c r="A21792">
        <v>2017</v>
      </c>
      <c r="B21792">
        <v>2</v>
      </c>
      <c r="C21792">
        <v>10</v>
      </c>
    </row>
    <row r="21793" spans="1:3">
      <c r="A21793">
        <v>2017</v>
      </c>
      <c r="B21793">
        <v>2</v>
      </c>
      <c r="C21793">
        <v>10</v>
      </c>
    </row>
    <row r="21794" spans="1:3">
      <c r="A21794">
        <v>2017</v>
      </c>
      <c r="B21794">
        <v>2</v>
      </c>
      <c r="C21794">
        <v>10</v>
      </c>
    </row>
    <row r="21795" spans="1:3">
      <c r="A21795">
        <v>2017</v>
      </c>
      <c r="B21795">
        <v>2</v>
      </c>
      <c r="C21795">
        <v>10</v>
      </c>
    </row>
    <row r="21796" spans="1:3">
      <c r="A21796">
        <v>2017</v>
      </c>
      <c r="B21796">
        <v>2</v>
      </c>
      <c r="C21796">
        <v>10</v>
      </c>
    </row>
    <row r="21797" spans="1:3">
      <c r="A21797">
        <v>2017</v>
      </c>
      <c r="B21797">
        <v>2</v>
      </c>
      <c r="C21797">
        <v>10</v>
      </c>
    </row>
    <row r="21798" spans="1:3">
      <c r="A21798">
        <v>2017</v>
      </c>
      <c r="B21798">
        <v>2</v>
      </c>
      <c r="C21798">
        <v>10</v>
      </c>
    </row>
    <row r="21799" spans="1:3">
      <c r="A21799">
        <v>2017</v>
      </c>
      <c r="B21799">
        <v>2</v>
      </c>
      <c r="C21799">
        <v>10</v>
      </c>
    </row>
    <row r="21800" spans="1:3">
      <c r="A21800">
        <v>2017</v>
      </c>
      <c r="B21800">
        <v>2</v>
      </c>
      <c r="C21800">
        <v>10</v>
      </c>
    </row>
    <row r="21801" spans="1:3">
      <c r="A21801">
        <v>2017</v>
      </c>
      <c r="B21801">
        <v>2</v>
      </c>
      <c r="C21801">
        <v>10</v>
      </c>
    </row>
    <row r="21802" spans="1:3">
      <c r="A21802">
        <v>2017</v>
      </c>
      <c r="B21802">
        <v>2</v>
      </c>
      <c r="C21802">
        <v>10</v>
      </c>
    </row>
    <row r="21803" spans="1:3">
      <c r="A21803">
        <v>2017</v>
      </c>
      <c r="B21803">
        <v>2</v>
      </c>
      <c r="C21803">
        <v>10</v>
      </c>
    </row>
    <row r="21804" spans="1:3">
      <c r="A21804">
        <v>2017</v>
      </c>
      <c r="B21804">
        <v>2</v>
      </c>
      <c r="C21804">
        <v>10</v>
      </c>
    </row>
    <row r="21805" spans="1:3">
      <c r="A21805">
        <v>2017</v>
      </c>
      <c r="B21805">
        <v>2</v>
      </c>
      <c r="C21805">
        <v>10</v>
      </c>
    </row>
    <row r="21806" spans="1:3">
      <c r="A21806">
        <v>2017</v>
      </c>
      <c r="B21806">
        <v>2</v>
      </c>
      <c r="C21806">
        <v>10</v>
      </c>
    </row>
    <row r="21807" spans="1:3">
      <c r="A21807">
        <v>2017</v>
      </c>
      <c r="B21807">
        <v>2</v>
      </c>
      <c r="C21807">
        <v>10</v>
      </c>
    </row>
    <row r="21808" spans="1:3">
      <c r="A21808">
        <v>2017</v>
      </c>
      <c r="B21808">
        <v>2</v>
      </c>
      <c r="C21808">
        <v>10</v>
      </c>
    </row>
    <row r="21809" spans="1:3">
      <c r="A21809">
        <v>2017</v>
      </c>
      <c r="B21809">
        <v>2</v>
      </c>
      <c r="C21809">
        <v>10</v>
      </c>
    </row>
    <row r="21810" spans="1:3">
      <c r="A21810">
        <v>2017</v>
      </c>
      <c r="B21810">
        <v>2</v>
      </c>
      <c r="C21810">
        <v>10</v>
      </c>
    </row>
    <row r="21811" spans="1:3">
      <c r="A21811">
        <v>2017</v>
      </c>
      <c r="B21811">
        <v>2</v>
      </c>
      <c r="C21811">
        <v>10</v>
      </c>
    </row>
    <row r="21812" spans="1:3">
      <c r="A21812">
        <v>2017</v>
      </c>
      <c r="B21812">
        <v>2</v>
      </c>
      <c r="C21812">
        <v>10</v>
      </c>
    </row>
    <row r="21813" spans="1:3">
      <c r="A21813">
        <v>2017</v>
      </c>
      <c r="B21813">
        <v>2</v>
      </c>
      <c r="C21813">
        <v>10</v>
      </c>
    </row>
    <row r="21814" spans="1:3">
      <c r="A21814">
        <v>2017</v>
      </c>
      <c r="B21814">
        <v>2</v>
      </c>
      <c r="C21814">
        <v>10</v>
      </c>
    </row>
    <row r="21815" spans="1:3">
      <c r="A21815">
        <v>2017</v>
      </c>
      <c r="B21815">
        <v>2</v>
      </c>
      <c r="C21815">
        <v>10</v>
      </c>
    </row>
    <row r="21816" spans="1:3">
      <c r="A21816">
        <v>2017</v>
      </c>
      <c r="B21816">
        <v>2</v>
      </c>
      <c r="C21816">
        <v>10</v>
      </c>
    </row>
    <row r="21817" spans="1:3">
      <c r="A21817">
        <v>2017</v>
      </c>
      <c r="B21817">
        <v>2</v>
      </c>
      <c r="C21817">
        <v>10</v>
      </c>
    </row>
    <row r="21818" spans="1:3">
      <c r="A21818">
        <v>2017</v>
      </c>
      <c r="B21818">
        <v>2</v>
      </c>
      <c r="C21818">
        <v>10</v>
      </c>
    </row>
    <row r="21819" spans="1:3">
      <c r="A21819">
        <v>2017</v>
      </c>
      <c r="B21819">
        <v>2</v>
      </c>
      <c r="C21819">
        <v>10</v>
      </c>
    </row>
    <row r="21820" spans="1:3">
      <c r="A21820">
        <v>2017</v>
      </c>
      <c r="B21820">
        <v>2</v>
      </c>
      <c r="C21820">
        <v>10</v>
      </c>
    </row>
    <row r="21821" spans="1:3">
      <c r="A21821">
        <v>2017</v>
      </c>
      <c r="B21821">
        <v>2</v>
      </c>
      <c r="C21821">
        <v>10</v>
      </c>
    </row>
    <row r="21822" spans="1:3">
      <c r="A21822">
        <v>2017</v>
      </c>
      <c r="B21822">
        <v>2</v>
      </c>
      <c r="C21822">
        <v>10</v>
      </c>
    </row>
    <row r="21823" spans="1:3">
      <c r="A21823">
        <v>2017</v>
      </c>
      <c r="B21823">
        <v>2</v>
      </c>
      <c r="C21823">
        <v>10</v>
      </c>
    </row>
    <row r="21824" spans="1:3">
      <c r="A21824">
        <v>2017</v>
      </c>
      <c r="B21824">
        <v>2</v>
      </c>
      <c r="C21824">
        <v>10</v>
      </c>
    </row>
    <row r="21825" spans="1:3">
      <c r="A21825">
        <v>2017</v>
      </c>
      <c r="B21825">
        <v>2</v>
      </c>
      <c r="C21825">
        <v>10</v>
      </c>
    </row>
    <row r="21826" spans="1:3">
      <c r="A21826">
        <v>2017</v>
      </c>
      <c r="B21826">
        <v>2</v>
      </c>
      <c r="C21826">
        <v>10</v>
      </c>
    </row>
    <row r="21827" spans="1:3">
      <c r="A21827">
        <v>2017</v>
      </c>
      <c r="B21827">
        <v>2</v>
      </c>
      <c r="C21827">
        <v>10</v>
      </c>
    </row>
    <row r="21828" spans="1:3">
      <c r="A21828">
        <v>2017</v>
      </c>
      <c r="B21828">
        <v>2</v>
      </c>
      <c r="C21828">
        <v>10</v>
      </c>
    </row>
    <row r="21829" spans="1:3">
      <c r="A21829">
        <v>2017</v>
      </c>
      <c r="B21829">
        <v>2</v>
      </c>
      <c r="C21829">
        <v>10</v>
      </c>
    </row>
    <row r="21830" spans="1:3">
      <c r="A21830">
        <v>2017</v>
      </c>
      <c r="B21830">
        <v>2</v>
      </c>
      <c r="C21830">
        <v>10</v>
      </c>
    </row>
    <row r="21831" spans="1:3">
      <c r="A21831">
        <v>2017</v>
      </c>
      <c r="B21831">
        <v>2</v>
      </c>
      <c r="C21831">
        <v>10</v>
      </c>
    </row>
    <row r="21832" spans="1:3">
      <c r="A21832">
        <v>2017</v>
      </c>
      <c r="B21832">
        <v>2</v>
      </c>
      <c r="C21832">
        <v>10</v>
      </c>
    </row>
    <row r="21833" spans="1:3">
      <c r="A21833">
        <v>2017</v>
      </c>
      <c r="B21833">
        <v>2</v>
      </c>
      <c r="C21833">
        <v>10</v>
      </c>
    </row>
    <row r="21834" spans="1:3">
      <c r="A21834">
        <v>2017</v>
      </c>
      <c r="B21834">
        <v>2</v>
      </c>
      <c r="C21834">
        <v>10</v>
      </c>
    </row>
    <row r="21835" spans="1:3">
      <c r="A21835">
        <v>2017</v>
      </c>
      <c r="B21835">
        <v>2</v>
      </c>
      <c r="C21835">
        <v>10</v>
      </c>
    </row>
    <row r="21836" spans="1:3">
      <c r="A21836">
        <v>2017</v>
      </c>
      <c r="B21836">
        <v>2</v>
      </c>
      <c r="C21836">
        <v>10</v>
      </c>
    </row>
    <row r="21837" spans="1:3">
      <c r="A21837">
        <v>2017</v>
      </c>
      <c r="B21837">
        <v>2</v>
      </c>
      <c r="C21837">
        <v>10</v>
      </c>
    </row>
    <row r="21838" spans="1:3">
      <c r="A21838">
        <v>2017</v>
      </c>
      <c r="B21838">
        <v>2</v>
      </c>
      <c r="C21838">
        <v>10</v>
      </c>
    </row>
    <row r="21839" spans="1:3">
      <c r="A21839">
        <v>2017</v>
      </c>
      <c r="B21839">
        <v>2</v>
      </c>
      <c r="C21839">
        <v>10</v>
      </c>
    </row>
    <row r="21840" spans="1:3">
      <c r="A21840">
        <v>2017</v>
      </c>
      <c r="B21840">
        <v>2</v>
      </c>
      <c r="C21840">
        <v>10</v>
      </c>
    </row>
    <row r="21841" spans="1:3">
      <c r="A21841">
        <v>2017</v>
      </c>
      <c r="B21841">
        <v>2</v>
      </c>
      <c r="C21841">
        <v>10</v>
      </c>
    </row>
    <row r="21842" spans="1:3">
      <c r="A21842">
        <v>2017</v>
      </c>
      <c r="B21842">
        <v>2</v>
      </c>
      <c r="C21842">
        <v>10</v>
      </c>
    </row>
    <row r="21843" spans="1:3">
      <c r="A21843">
        <v>2017</v>
      </c>
      <c r="B21843">
        <v>2</v>
      </c>
      <c r="C21843">
        <v>10</v>
      </c>
    </row>
    <row r="21844" spans="1:3">
      <c r="A21844">
        <v>2017</v>
      </c>
      <c r="B21844">
        <v>2</v>
      </c>
      <c r="C21844">
        <v>10</v>
      </c>
    </row>
    <row r="21845" spans="1:3">
      <c r="A21845">
        <v>2017</v>
      </c>
      <c r="B21845">
        <v>2</v>
      </c>
      <c r="C21845">
        <v>10</v>
      </c>
    </row>
    <row r="21846" spans="1:3">
      <c r="A21846">
        <v>2017</v>
      </c>
      <c r="B21846">
        <v>2</v>
      </c>
      <c r="C21846">
        <v>10</v>
      </c>
    </row>
    <row r="21847" spans="1:3">
      <c r="A21847">
        <v>2017</v>
      </c>
      <c r="B21847">
        <v>2</v>
      </c>
      <c r="C21847">
        <v>10</v>
      </c>
    </row>
    <row r="21848" spans="1:3">
      <c r="A21848">
        <v>2017</v>
      </c>
      <c r="B21848">
        <v>2</v>
      </c>
      <c r="C21848">
        <v>10</v>
      </c>
    </row>
    <row r="21849" spans="1:3">
      <c r="A21849">
        <v>2017</v>
      </c>
      <c r="B21849">
        <v>2</v>
      </c>
      <c r="C21849">
        <v>10</v>
      </c>
    </row>
    <row r="21850" spans="1:3">
      <c r="A21850">
        <v>2017</v>
      </c>
      <c r="B21850">
        <v>2</v>
      </c>
      <c r="C21850">
        <v>10</v>
      </c>
    </row>
    <row r="21851" spans="1:3">
      <c r="A21851">
        <v>2017</v>
      </c>
      <c r="B21851">
        <v>2</v>
      </c>
      <c r="C21851">
        <v>10</v>
      </c>
    </row>
    <row r="21852" spans="1:3">
      <c r="A21852">
        <v>2017</v>
      </c>
      <c r="B21852">
        <v>2</v>
      </c>
      <c r="C21852">
        <v>10</v>
      </c>
    </row>
    <row r="21853" spans="1:3">
      <c r="A21853">
        <v>2017</v>
      </c>
      <c r="B21853">
        <v>2</v>
      </c>
      <c r="C21853">
        <v>10</v>
      </c>
    </row>
    <row r="21854" spans="1:3">
      <c r="A21854">
        <v>2017</v>
      </c>
      <c r="B21854">
        <v>2</v>
      </c>
      <c r="C21854">
        <v>10</v>
      </c>
    </row>
    <row r="21855" spans="1:3">
      <c r="A21855">
        <v>2017</v>
      </c>
      <c r="B21855">
        <v>2</v>
      </c>
      <c r="C21855">
        <v>10</v>
      </c>
    </row>
    <row r="21856" spans="1:3">
      <c r="A21856">
        <v>2017</v>
      </c>
      <c r="B21856">
        <v>2</v>
      </c>
      <c r="C21856">
        <v>10</v>
      </c>
    </row>
    <row r="21857" spans="1:3">
      <c r="A21857">
        <v>2017</v>
      </c>
      <c r="B21857">
        <v>2</v>
      </c>
      <c r="C21857">
        <v>10</v>
      </c>
    </row>
    <row r="21858" spans="1:3">
      <c r="A21858">
        <v>2017</v>
      </c>
      <c r="B21858">
        <v>2</v>
      </c>
      <c r="C21858">
        <v>10</v>
      </c>
    </row>
    <row r="21859" spans="1:3">
      <c r="A21859">
        <v>2017</v>
      </c>
      <c r="B21859">
        <v>2</v>
      </c>
      <c r="C21859">
        <v>10</v>
      </c>
    </row>
    <row r="21860" spans="1:3">
      <c r="A21860">
        <v>2017</v>
      </c>
      <c r="B21860">
        <v>2</v>
      </c>
      <c r="C21860">
        <v>10</v>
      </c>
    </row>
    <row r="21861" spans="1:3">
      <c r="A21861">
        <v>2017</v>
      </c>
      <c r="B21861">
        <v>2</v>
      </c>
      <c r="C21861">
        <v>10</v>
      </c>
    </row>
    <row r="21862" spans="1:3">
      <c r="A21862">
        <v>2017</v>
      </c>
      <c r="B21862">
        <v>2</v>
      </c>
      <c r="C21862">
        <v>10</v>
      </c>
    </row>
    <row r="21863" spans="1:3">
      <c r="A21863">
        <v>2017</v>
      </c>
      <c r="B21863">
        <v>2</v>
      </c>
      <c r="C21863">
        <v>10</v>
      </c>
    </row>
    <row r="21864" spans="1:3">
      <c r="A21864">
        <v>2017</v>
      </c>
      <c r="B21864">
        <v>2</v>
      </c>
      <c r="C21864">
        <v>10</v>
      </c>
    </row>
    <row r="21865" spans="1:3">
      <c r="A21865">
        <v>2017</v>
      </c>
      <c r="B21865">
        <v>2</v>
      </c>
      <c r="C21865">
        <v>10</v>
      </c>
    </row>
    <row r="21866" spans="1:3">
      <c r="A21866">
        <v>2017</v>
      </c>
      <c r="B21866">
        <v>2</v>
      </c>
      <c r="C21866">
        <v>10</v>
      </c>
    </row>
    <row r="21867" spans="1:3">
      <c r="A21867">
        <v>2017</v>
      </c>
      <c r="B21867">
        <v>2</v>
      </c>
      <c r="C21867">
        <v>10</v>
      </c>
    </row>
    <row r="21868" spans="1:3">
      <c r="A21868">
        <v>2017</v>
      </c>
      <c r="B21868">
        <v>2</v>
      </c>
      <c r="C21868">
        <v>10</v>
      </c>
    </row>
    <row r="21869" spans="1:3">
      <c r="A21869">
        <v>2017</v>
      </c>
      <c r="B21869">
        <v>2</v>
      </c>
      <c r="C21869">
        <v>10</v>
      </c>
    </row>
    <row r="21870" spans="1:3">
      <c r="A21870">
        <v>2017</v>
      </c>
      <c r="B21870">
        <v>2</v>
      </c>
      <c r="C21870">
        <v>10</v>
      </c>
    </row>
    <row r="21871" spans="1:3">
      <c r="A21871">
        <v>2017</v>
      </c>
      <c r="B21871">
        <v>2</v>
      </c>
      <c r="C21871">
        <v>10</v>
      </c>
    </row>
    <row r="21872" spans="1:3">
      <c r="A21872">
        <v>2017</v>
      </c>
      <c r="B21872">
        <v>2</v>
      </c>
      <c r="C21872">
        <v>10</v>
      </c>
    </row>
    <row r="21873" spans="1:3">
      <c r="A21873">
        <v>2017</v>
      </c>
      <c r="B21873">
        <v>2</v>
      </c>
      <c r="C21873">
        <v>10</v>
      </c>
    </row>
    <row r="21874" spans="1:3">
      <c r="A21874">
        <v>2017</v>
      </c>
      <c r="B21874">
        <v>2</v>
      </c>
      <c r="C21874">
        <v>10</v>
      </c>
    </row>
    <row r="21875" spans="1:3">
      <c r="A21875">
        <v>2017</v>
      </c>
      <c r="B21875">
        <v>2</v>
      </c>
      <c r="C21875">
        <v>10</v>
      </c>
    </row>
    <row r="21876" spans="1:3">
      <c r="A21876">
        <v>2017</v>
      </c>
      <c r="B21876">
        <v>2</v>
      </c>
      <c r="C21876">
        <v>10</v>
      </c>
    </row>
    <row r="21877" spans="1:3">
      <c r="A21877">
        <v>2017</v>
      </c>
      <c r="B21877">
        <v>2</v>
      </c>
      <c r="C21877">
        <v>10</v>
      </c>
    </row>
    <row r="21878" spans="1:3">
      <c r="A21878">
        <v>2017</v>
      </c>
      <c r="B21878">
        <v>2</v>
      </c>
      <c r="C21878">
        <v>10</v>
      </c>
    </row>
    <row r="21879" spans="1:3">
      <c r="A21879">
        <v>2017</v>
      </c>
      <c r="B21879">
        <v>2</v>
      </c>
      <c r="C21879">
        <v>10</v>
      </c>
    </row>
    <row r="21880" spans="1:3">
      <c r="A21880">
        <v>2017</v>
      </c>
      <c r="B21880">
        <v>2</v>
      </c>
      <c r="C21880">
        <v>10</v>
      </c>
    </row>
    <row r="21881" spans="1:3">
      <c r="A21881">
        <v>2017</v>
      </c>
      <c r="B21881">
        <v>2</v>
      </c>
      <c r="C21881">
        <v>10</v>
      </c>
    </row>
    <row r="21882" spans="1:3">
      <c r="A21882">
        <v>2017</v>
      </c>
      <c r="B21882">
        <v>2</v>
      </c>
      <c r="C21882">
        <v>10</v>
      </c>
    </row>
    <row r="21883" spans="1:3">
      <c r="A21883">
        <v>2017</v>
      </c>
      <c r="B21883">
        <v>2</v>
      </c>
      <c r="C21883">
        <v>10</v>
      </c>
    </row>
    <row r="21884" spans="1:3">
      <c r="A21884">
        <v>2017</v>
      </c>
      <c r="B21884">
        <v>2</v>
      </c>
      <c r="C21884">
        <v>10</v>
      </c>
    </row>
    <row r="21885" spans="1:3">
      <c r="A21885">
        <v>2017</v>
      </c>
      <c r="B21885">
        <v>2</v>
      </c>
      <c r="C21885">
        <v>10</v>
      </c>
    </row>
    <row r="21886" spans="1:3">
      <c r="A21886">
        <v>2017</v>
      </c>
      <c r="B21886">
        <v>2</v>
      </c>
      <c r="C21886">
        <v>10</v>
      </c>
    </row>
    <row r="21887" spans="1:3">
      <c r="A21887">
        <v>2017</v>
      </c>
      <c r="B21887">
        <v>2</v>
      </c>
      <c r="C21887">
        <v>10</v>
      </c>
    </row>
    <row r="21888" spans="1:3">
      <c r="A21888">
        <v>2017</v>
      </c>
      <c r="B21888">
        <v>2</v>
      </c>
      <c r="C21888">
        <v>10</v>
      </c>
    </row>
    <row r="21889" spans="1:3">
      <c r="A21889">
        <v>2017</v>
      </c>
      <c r="B21889">
        <v>2</v>
      </c>
      <c r="C21889">
        <v>10</v>
      </c>
    </row>
    <row r="21890" spans="1:3">
      <c r="A21890">
        <v>2017</v>
      </c>
      <c r="B21890">
        <v>2</v>
      </c>
      <c r="C21890">
        <v>10</v>
      </c>
    </row>
    <row r="21891" spans="1:3">
      <c r="A21891">
        <v>2017</v>
      </c>
      <c r="B21891">
        <v>2</v>
      </c>
      <c r="C21891">
        <v>10</v>
      </c>
    </row>
    <row r="21892" spans="1:3">
      <c r="A21892">
        <v>2017</v>
      </c>
      <c r="B21892">
        <v>2</v>
      </c>
      <c r="C21892">
        <v>10</v>
      </c>
    </row>
    <row r="21893" spans="1:3">
      <c r="A21893">
        <v>2017</v>
      </c>
      <c r="B21893">
        <v>2</v>
      </c>
      <c r="C21893">
        <v>10</v>
      </c>
    </row>
    <row r="21894" spans="1:3">
      <c r="A21894">
        <v>2017</v>
      </c>
      <c r="B21894">
        <v>2</v>
      </c>
      <c r="C21894">
        <v>10</v>
      </c>
    </row>
    <row r="21895" spans="1:3">
      <c r="A21895">
        <v>2017</v>
      </c>
      <c r="B21895">
        <v>2</v>
      </c>
      <c r="C21895">
        <v>10</v>
      </c>
    </row>
    <row r="21896" spans="1:3">
      <c r="A21896">
        <v>2017</v>
      </c>
      <c r="B21896">
        <v>2</v>
      </c>
      <c r="C21896">
        <v>10</v>
      </c>
    </row>
    <row r="21897" spans="1:3">
      <c r="A21897">
        <v>2017</v>
      </c>
      <c r="B21897">
        <v>2</v>
      </c>
      <c r="C21897">
        <v>10</v>
      </c>
    </row>
    <row r="21898" spans="1:3">
      <c r="A21898">
        <v>2017</v>
      </c>
      <c r="B21898">
        <v>2</v>
      </c>
      <c r="C21898">
        <v>10</v>
      </c>
    </row>
    <row r="21899" spans="1:3">
      <c r="A21899">
        <v>2017</v>
      </c>
      <c r="B21899">
        <v>2</v>
      </c>
      <c r="C21899">
        <v>10</v>
      </c>
    </row>
    <row r="21900" spans="1:3">
      <c r="A21900">
        <v>2017</v>
      </c>
      <c r="B21900">
        <v>2</v>
      </c>
      <c r="C21900">
        <v>10</v>
      </c>
    </row>
    <row r="21901" spans="1:3">
      <c r="A21901">
        <v>2017</v>
      </c>
      <c r="B21901">
        <v>2</v>
      </c>
      <c r="C21901">
        <v>10</v>
      </c>
    </row>
    <row r="21902" spans="1:3">
      <c r="A21902">
        <v>2017</v>
      </c>
      <c r="B21902">
        <v>2</v>
      </c>
      <c r="C21902">
        <v>10</v>
      </c>
    </row>
    <row r="21903" spans="1:3">
      <c r="A21903">
        <v>2017</v>
      </c>
      <c r="B21903">
        <v>2</v>
      </c>
      <c r="C21903">
        <v>10</v>
      </c>
    </row>
    <row r="21904" spans="1:3">
      <c r="A21904">
        <v>2017</v>
      </c>
      <c r="B21904">
        <v>2</v>
      </c>
      <c r="C21904">
        <v>10</v>
      </c>
    </row>
    <row r="21905" spans="1:3">
      <c r="A21905">
        <v>2017</v>
      </c>
      <c r="B21905">
        <v>2</v>
      </c>
      <c r="C21905">
        <v>10</v>
      </c>
    </row>
    <row r="21906" spans="1:3">
      <c r="A21906">
        <v>2017</v>
      </c>
      <c r="B21906">
        <v>2</v>
      </c>
      <c r="C21906">
        <v>10</v>
      </c>
    </row>
    <row r="21907" spans="1:3">
      <c r="A21907">
        <v>2017</v>
      </c>
      <c r="B21907">
        <v>2</v>
      </c>
      <c r="C21907">
        <v>10</v>
      </c>
    </row>
    <row r="21908" spans="1:3">
      <c r="A21908">
        <v>2017</v>
      </c>
      <c r="B21908">
        <v>2</v>
      </c>
      <c r="C21908">
        <v>10</v>
      </c>
    </row>
    <row r="21909" spans="1:3">
      <c r="A21909">
        <v>2017</v>
      </c>
      <c r="B21909">
        <v>2</v>
      </c>
      <c r="C21909">
        <v>10</v>
      </c>
    </row>
    <row r="21910" spans="1:3">
      <c r="A21910">
        <v>2017</v>
      </c>
      <c r="B21910">
        <v>2</v>
      </c>
      <c r="C21910">
        <v>10</v>
      </c>
    </row>
    <row r="21911" spans="1:3">
      <c r="A21911">
        <v>2017</v>
      </c>
      <c r="B21911">
        <v>2</v>
      </c>
      <c r="C21911">
        <v>10</v>
      </c>
    </row>
    <row r="21912" spans="1:3">
      <c r="A21912">
        <v>2017</v>
      </c>
      <c r="B21912">
        <v>2</v>
      </c>
      <c r="C21912">
        <v>10</v>
      </c>
    </row>
    <row r="21913" spans="1:3">
      <c r="A21913">
        <v>2017</v>
      </c>
      <c r="B21913">
        <v>2</v>
      </c>
      <c r="C21913">
        <v>10</v>
      </c>
    </row>
    <row r="21914" spans="1:3">
      <c r="A21914">
        <v>2017</v>
      </c>
      <c r="B21914">
        <v>2</v>
      </c>
      <c r="C21914">
        <v>10</v>
      </c>
    </row>
    <row r="21915" spans="1:3">
      <c r="A21915">
        <v>2017</v>
      </c>
      <c r="B21915">
        <v>2</v>
      </c>
      <c r="C21915">
        <v>10</v>
      </c>
    </row>
    <row r="21916" spans="1:3">
      <c r="A21916">
        <v>2017</v>
      </c>
      <c r="B21916">
        <v>2</v>
      </c>
      <c r="C21916">
        <v>10</v>
      </c>
    </row>
    <row r="21917" spans="1:3">
      <c r="A21917">
        <v>2017</v>
      </c>
      <c r="B21917">
        <v>2</v>
      </c>
      <c r="C21917">
        <v>10</v>
      </c>
    </row>
    <row r="21918" spans="1:3">
      <c r="A21918">
        <v>2017</v>
      </c>
      <c r="B21918">
        <v>2</v>
      </c>
      <c r="C21918">
        <v>10</v>
      </c>
    </row>
    <row r="21919" spans="1:3">
      <c r="A21919">
        <v>2017</v>
      </c>
      <c r="B21919">
        <v>2</v>
      </c>
      <c r="C21919">
        <v>10</v>
      </c>
    </row>
    <row r="21920" spans="1:3">
      <c r="A21920">
        <v>2017</v>
      </c>
      <c r="B21920">
        <v>2</v>
      </c>
      <c r="C21920">
        <v>10</v>
      </c>
    </row>
    <row r="21921" spans="1:3">
      <c r="A21921">
        <v>2017</v>
      </c>
      <c r="B21921">
        <v>2</v>
      </c>
      <c r="C21921">
        <v>10</v>
      </c>
    </row>
    <row r="21922" spans="1:3">
      <c r="A21922">
        <v>2017</v>
      </c>
      <c r="B21922">
        <v>2</v>
      </c>
      <c r="C21922">
        <v>10</v>
      </c>
    </row>
    <row r="21923" spans="1:3">
      <c r="A21923">
        <v>2017</v>
      </c>
      <c r="B21923">
        <v>2</v>
      </c>
      <c r="C21923">
        <v>10</v>
      </c>
    </row>
    <row r="21924" spans="1:3">
      <c r="A21924">
        <v>2017</v>
      </c>
      <c r="B21924">
        <v>2</v>
      </c>
      <c r="C21924">
        <v>10</v>
      </c>
    </row>
    <row r="21925" spans="1:3">
      <c r="A21925">
        <v>2017</v>
      </c>
      <c r="B21925">
        <v>2</v>
      </c>
      <c r="C21925">
        <v>10</v>
      </c>
    </row>
    <row r="21926" spans="1:3">
      <c r="A21926">
        <v>2017</v>
      </c>
      <c r="B21926">
        <v>2</v>
      </c>
      <c r="C21926">
        <v>10</v>
      </c>
    </row>
    <row r="21927" spans="1:3">
      <c r="A21927">
        <v>2017</v>
      </c>
      <c r="B21927">
        <v>2</v>
      </c>
      <c r="C21927">
        <v>10</v>
      </c>
    </row>
    <row r="21928" spans="1:3">
      <c r="A21928">
        <v>2017</v>
      </c>
      <c r="B21928">
        <v>2</v>
      </c>
      <c r="C21928">
        <v>10</v>
      </c>
    </row>
    <row r="21929" spans="1:3">
      <c r="A21929">
        <v>2017</v>
      </c>
      <c r="B21929">
        <v>2</v>
      </c>
      <c r="C21929">
        <v>10</v>
      </c>
    </row>
    <row r="21930" spans="1:3">
      <c r="A21930">
        <v>2017</v>
      </c>
      <c r="B21930">
        <v>2</v>
      </c>
      <c r="C21930">
        <v>10</v>
      </c>
    </row>
    <row r="21931" spans="1:3">
      <c r="A21931">
        <v>2017</v>
      </c>
      <c r="B21931">
        <v>2</v>
      </c>
      <c r="C21931">
        <v>10</v>
      </c>
    </row>
    <row r="21932" spans="1:3">
      <c r="A21932">
        <v>2017</v>
      </c>
      <c r="B21932">
        <v>2</v>
      </c>
      <c r="C21932">
        <v>10</v>
      </c>
    </row>
    <row r="21933" spans="1:3">
      <c r="A21933">
        <v>2017</v>
      </c>
      <c r="B21933">
        <v>2</v>
      </c>
      <c r="C21933">
        <v>8</v>
      </c>
    </row>
    <row r="21934" spans="1:3">
      <c r="A21934">
        <v>2017</v>
      </c>
      <c r="B21934">
        <v>2</v>
      </c>
      <c r="C21934">
        <v>8</v>
      </c>
    </row>
    <row r="21935" spans="1:3">
      <c r="A21935">
        <v>2017</v>
      </c>
      <c r="B21935">
        <v>2</v>
      </c>
      <c r="C21935">
        <v>8</v>
      </c>
    </row>
    <row r="21936" spans="1:3">
      <c r="A21936">
        <v>2017</v>
      </c>
      <c r="B21936">
        <v>2</v>
      </c>
      <c r="C21936">
        <v>8</v>
      </c>
    </row>
    <row r="21937" spans="1:3">
      <c r="A21937">
        <v>2017</v>
      </c>
      <c r="B21937">
        <v>2</v>
      </c>
      <c r="C21937">
        <v>9</v>
      </c>
    </row>
    <row r="21938" spans="1:3">
      <c r="A21938">
        <v>2017</v>
      </c>
      <c r="B21938">
        <v>2</v>
      </c>
      <c r="C21938">
        <v>9</v>
      </c>
    </row>
    <row r="21939" spans="1:3">
      <c r="A21939">
        <v>2017</v>
      </c>
      <c r="B21939">
        <v>2</v>
      </c>
      <c r="C21939">
        <v>9</v>
      </c>
    </row>
    <row r="21940" spans="1:3">
      <c r="A21940">
        <v>2017</v>
      </c>
      <c r="B21940">
        <v>2</v>
      </c>
      <c r="C21940">
        <v>9</v>
      </c>
    </row>
    <row r="21941" spans="1:3">
      <c r="A21941">
        <v>2017</v>
      </c>
      <c r="B21941">
        <v>2</v>
      </c>
      <c r="C21941">
        <v>9</v>
      </c>
    </row>
    <row r="21942" spans="1:3">
      <c r="A21942">
        <v>2017</v>
      </c>
      <c r="B21942">
        <v>2</v>
      </c>
      <c r="C21942">
        <v>9</v>
      </c>
    </row>
    <row r="21943" spans="1:3">
      <c r="A21943">
        <v>2017</v>
      </c>
      <c r="B21943">
        <v>2</v>
      </c>
      <c r="C21943">
        <v>9</v>
      </c>
    </row>
    <row r="21944" spans="1:3">
      <c r="A21944">
        <v>2017</v>
      </c>
      <c r="B21944">
        <v>2</v>
      </c>
      <c r="C21944">
        <v>9</v>
      </c>
    </row>
    <row r="21945" spans="1:3">
      <c r="A21945">
        <v>2017</v>
      </c>
      <c r="B21945">
        <v>2</v>
      </c>
      <c r="C21945">
        <v>16</v>
      </c>
    </row>
    <row r="21946" spans="1:3">
      <c r="A21946">
        <v>2017</v>
      </c>
      <c r="B21946">
        <v>2</v>
      </c>
      <c r="C21946">
        <v>16</v>
      </c>
    </row>
    <row r="21947" spans="1:3">
      <c r="A21947">
        <v>2017</v>
      </c>
      <c r="B21947">
        <v>2</v>
      </c>
      <c r="C21947">
        <v>16</v>
      </c>
    </row>
    <row r="21948" spans="1:3">
      <c r="A21948">
        <v>2017</v>
      </c>
      <c r="B21948">
        <v>2</v>
      </c>
      <c r="C21948">
        <v>16</v>
      </c>
    </row>
    <row r="21949" spans="1:3">
      <c r="A21949">
        <v>2017</v>
      </c>
      <c r="B21949">
        <v>2</v>
      </c>
      <c r="C21949">
        <v>16</v>
      </c>
    </row>
    <row r="21950" spans="1:3">
      <c r="A21950">
        <v>2017</v>
      </c>
      <c r="B21950">
        <v>2</v>
      </c>
      <c r="C21950">
        <v>16</v>
      </c>
    </row>
    <row r="21951" spans="1:3">
      <c r="A21951">
        <v>2017</v>
      </c>
      <c r="B21951">
        <v>2</v>
      </c>
      <c r="C21951">
        <v>16</v>
      </c>
    </row>
    <row r="21952" spans="1:3">
      <c r="A21952">
        <v>2017</v>
      </c>
      <c r="B21952">
        <v>2</v>
      </c>
      <c r="C21952">
        <v>16</v>
      </c>
    </row>
    <row r="21953" spans="1:3">
      <c r="A21953">
        <v>2017</v>
      </c>
      <c r="B21953">
        <v>2</v>
      </c>
      <c r="C21953">
        <v>16</v>
      </c>
    </row>
    <row r="21954" spans="1:3">
      <c r="A21954">
        <v>2017</v>
      </c>
      <c r="B21954">
        <v>2</v>
      </c>
      <c r="C21954">
        <v>16</v>
      </c>
    </row>
    <row r="21955" spans="1:3">
      <c r="A21955">
        <v>2017</v>
      </c>
      <c r="B21955">
        <v>2</v>
      </c>
      <c r="C21955">
        <v>16</v>
      </c>
    </row>
    <row r="21956" spans="1:3">
      <c r="A21956">
        <v>2017</v>
      </c>
      <c r="B21956">
        <v>2</v>
      </c>
      <c r="C21956">
        <v>16</v>
      </c>
    </row>
    <row r="21957" spans="1:3">
      <c r="A21957">
        <v>2017</v>
      </c>
      <c r="B21957">
        <v>2</v>
      </c>
      <c r="C21957">
        <v>16</v>
      </c>
    </row>
    <row r="21958" spans="1:3">
      <c r="A21958">
        <v>2017</v>
      </c>
      <c r="B21958">
        <v>2</v>
      </c>
      <c r="C21958">
        <v>16</v>
      </c>
    </row>
    <row r="21959" spans="1:3">
      <c r="A21959">
        <v>2017</v>
      </c>
      <c r="B21959">
        <v>2</v>
      </c>
      <c r="C21959">
        <v>16</v>
      </c>
    </row>
    <row r="21960" spans="1:3">
      <c r="A21960">
        <v>2017</v>
      </c>
      <c r="B21960">
        <v>2</v>
      </c>
      <c r="C21960">
        <v>16</v>
      </c>
    </row>
    <row r="21961" spans="1:3">
      <c r="A21961">
        <v>2017</v>
      </c>
      <c r="B21961">
        <v>2</v>
      </c>
      <c r="C21961">
        <v>16</v>
      </c>
    </row>
    <row r="21962" spans="1:3">
      <c r="A21962">
        <v>2017</v>
      </c>
      <c r="B21962">
        <v>2</v>
      </c>
      <c r="C21962">
        <v>16</v>
      </c>
    </row>
    <row r="21963" spans="1:3">
      <c r="A21963">
        <v>2017</v>
      </c>
      <c r="B21963">
        <v>2</v>
      </c>
      <c r="C21963">
        <v>16</v>
      </c>
    </row>
    <row r="21964" spans="1:3">
      <c r="A21964">
        <v>2017</v>
      </c>
      <c r="B21964">
        <v>2</v>
      </c>
      <c r="C21964">
        <v>16</v>
      </c>
    </row>
    <row r="21965" spans="1:3">
      <c r="A21965">
        <v>2017</v>
      </c>
      <c r="B21965">
        <v>2</v>
      </c>
      <c r="C21965">
        <v>16</v>
      </c>
    </row>
    <row r="21966" spans="1:3">
      <c r="A21966">
        <v>2017</v>
      </c>
      <c r="B21966">
        <v>2</v>
      </c>
      <c r="C21966">
        <v>16</v>
      </c>
    </row>
    <row r="21967" spans="1:3">
      <c r="A21967">
        <v>2017</v>
      </c>
      <c r="B21967">
        <v>2</v>
      </c>
      <c r="C21967">
        <v>16</v>
      </c>
    </row>
    <row r="21968" spans="1:3">
      <c r="A21968">
        <v>2017</v>
      </c>
      <c r="B21968">
        <v>2</v>
      </c>
      <c r="C21968">
        <v>16</v>
      </c>
    </row>
    <row r="21969" spans="1:3">
      <c r="A21969">
        <v>2017</v>
      </c>
      <c r="B21969">
        <v>2</v>
      </c>
      <c r="C21969">
        <v>16</v>
      </c>
    </row>
    <row r="21970" spans="1:3">
      <c r="A21970">
        <v>2017</v>
      </c>
      <c r="B21970">
        <v>2</v>
      </c>
      <c r="C21970">
        <v>16</v>
      </c>
    </row>
    <row r="21971" spans="1:3">
      <c r="A21971">
        <v>2017</v>
      </c>
      <c r="B21971">
        <v>2</v>
      </c>
      <c r="C21971">
        <v>16</v>
      </c>
    </row>
    <row r="21972" spans="1:3">
      <c r="A21972">
        <v>2017</v>
      </c>
      <c r="B21972">
        <v>2</v>
      </c>
      <c r="C21972">
        <v>16</v>
      </c>
    </row>
    <row r="21973" spans="1:3">
      <c r="A21973">
        <v>2017</v>
      </c>
      <c r="B21973">
        <v>2</v>
      </c>
      <c r="C21973">
        <v>16</v>
      </c>
    </row>
    <row r="21974" spans="1:3">
      <c r="A21974">
        <v>2017</v>
      </c>
      <c r="B21974">
        <v>2</v>
      </c>
      <c r="C21974">
        <v>16</v>
      </c>
    </row>
    <row r="21975" spans="1:3">
      <c r="A21975">
        <v>2017</v>
      </c>
      <c r="B21975">
        <v>2</v>
      </c>
      <c r="C21975">
        <v>16</v>
      </c>
    </row>
    <row r="21976" spans="1:3">
      <c r="A21976">
        <v>2017</v>
      </c>
      <c r="B21976">
        <v>2</v>
      </c>
      <c r="C21976">
        <v>16</v>
      </c>
    </row>
    <row r="21977" spans="1:3">
      <c r="A21977">
        <v>2017</v>
      </c>
      <c r="B21977">
        <v>2</v>
      </c>
      <c r="C21977">
        <v>16</v>
      </c>
    </row>
    <row r="21978" spans="1:3">
      <c r="A21978">
        <v>2017</v>
      </c>
      <c r="B21978">
        <v>2</v>
      </c>
      <c r="C21978">
        <v>16</v>
      </c>
    </row>
    <row r="21979" spans="1:3">
      <c r="A21979">
        <v>2017</v>
      </c>
      <c r="B21979">
        <v>2</v>
      </c>
      <c r="C21979">
        <v>16</v>
      </c>
    </row>
    <row r="21980" spans="1:3">
      <c r="A21980">
        <v>2017</v>
      </c>
      <c r="B21980">
        <v>2</v>
      </c>
      <c r="C21980">
        <v>16</v>
      </c>
    </row>
    <row r="21981" spans="1:3">
      <c r="A21981">
        <v>2017</v>
      </c>
      <c r="B21981">
        <v>2</v>
      </c>
      <c r="C21981">
        <v>16</v>
      </c>
    </row>
    <row r="21982" spans="1:3">
      <c r="A21982">
        <v>2017</v>
      </c>
      <c r="B21982">
        <v>2</v>
      </c>
      <c r="C21982">
        <v>16</v>
      </c>
    </row>
    <row r="21983" spans="1:3">
      <c r="A21983">
        <v>2017</v>
      </c>
      <c r="B21983">
        <v>2</v>
      </c>
      <c r="C21983">
        <v>16</v>
      </c>
    </row>
    <row r="21984" spans="1:3">
      <c r="A21984">
        <v>2017</v>
      </c>
      <c r="B21984">
        <v>2</v>
      </c>
      <c r="C21984">
        <v>16</v>
      </c>
    </row>
    <row r="21985" spans="1:3">
      <c r="A21985">
        <v>2017</v>
      </c>
      <c r="B21985">
        <v>2</v>
      </c>
      <c r="C21985">
        <v>16</v>
      </c>
    </row>
    <row r="21986" spans="1:3">
      <c r="A21986">
        <v>2017</v>
      </c>
      <c r="B21986">
        <v>2</v>
      </c>
      <c r="C21986">
        <v>16</v>
      </c>
    </row>
    <row r="21987" spans="1:3">
      <c r="A21987">
        <v>2017</v>
      </c>
      <c r="B21987">
        <v>2</v>
      </c>
      <c r="C21987">
        <v>16</v>
      </c>
    </row>
    <row r="21988" spans="1:3">
      <c r="A21988">
        <v>2017</v>
      </c>
      <c r="B21988">
        <v>2</v>
      </c>
      <c r="C21988">
        <v>16</v>
      </c>
    </row>
    <row r="21989" spans="1:3">
      <c r="A21989">
        <v>2017</v>
      </c>
      <c r="B21989">
        <v>2</v>
      </c>
      <c r="C21989">
        <v>16</v>
      </c>
    </row>
    <row r="21990" spans="1:3">
      <c r="A21990">
        <v>2017</v>
      </c>
      <c r="B21990">
        <v>2</v>
      </c>
      <c r="C21990">
        <v>16</v>
      </c>
    </row>
    <row r="21991" spans="1:3">
      <c r="A21991">
        <v>2017</v>
      </c>
      <c r="B21991">
        <v>2</v>
      </c>
      <c r="C21991">
        <v>16</v>
      </c>
    </row>
    <row r="21992" spans="1:3">
      <c r="A21992">
        <v>2017</v>
      </c>
      <c r="B21992">
        <v>2</v>
      </c>
      <c r="C21992">
        <v>16</v>
      </c>
    </row>
    <row r="21993" spans="1:3">
      <c r="A21993">
        <v>2017</v>
      </c>
      <c r="B21993">
        <v>2</v>
      </c>
      <c r="C21993">
        <v>16</v>
      </c>
    </row>
    <row r="21994" spans="1:3">
      <c r="A21994">
        <v>2017</v>
      </c>
      <c r="B21994">
        <v>2</v>
      </c>
      <c r="C21994">
        <v>16</v>
      </c>
    </row>
    <row r="21995" spans="1:3">
      <c r="A21995">
        <v>2017</v>
      </c>
      <c r="B21995">
        <v>2</v>
      </c>
      <c r="C21995">
        <v>16</v>
      </c>
    </row>
    <row r="21996" spans="1:3">
      <c r="A21996">
        <v>2017</v>
      </c>
      <c r="B21996">
        <v>2</v>
      </c>
      <c r="C21996">
        <v>16</v>
      </c>
    </row>
    <row r="21997" spans="1:3">
      <c r="A21997">
        <v>2017</v>
      </c>
      <c r="B21997">
        <v>2</v>
      </c>
      <c r="C21997">
        <v>16</v>
      </c>
    </row>
    <row r="21998" spans="1:3">
      <c r="A21998">
        <v>2017</v>
      </c>
      <c r="B21998">
        <v>2</v>
      </c>
      <c r="C21998">
        <v>16</v>
      </c>
    </row>
    <row r="21999" spans="1:3">
      <c r="A21999">
        <v>2017</v>
      </c>
      <c r="B21999">
        <v>2</v>
      </c>
      <c r="C21999">
        <v>16</v>
      </c>
    </row>
    <row r="22000" spans="1:3">
      <c r="A22000">
        <v>2017</v>
      </c>
      <c r="B22000">
        <v>2</v>
      </c>
      <c r="C22000">
        <v>16</v>
      </c>
    </row>
    <row r="22001" spans="1:3">
      <c r="A22001">
        <v>2017</v>
      </c>
      <c r="B22001">
        <v>2</v>
      </c>
      <c r="C22001">
        <v>16</v>
      </c>
    </row>
    <row r="22002" spans="1:3">
      <c r="A22002">
        <v>2017</v>
      </c>
      <c r="B22002">
        <v>2</v>
      </c>
      <c r="C22002">
        <v>16</v>
      </c>
    </row>
    <row r="22003" spans="1:3">
      <c r="A22003">
        <v>2017</v>
      </c>
      <c r="B22003">
        <v>2</v>
      </c>
      <c r="C22003">
        <v>16</v>
      </c>
    </row>
    <row r="22004" spans="1:3">
      <c r="A22004">
        <v>2017</v>
      </c>
      <c r="B22004">
        <v>2</v>
      </c>
      <c r="C22004">
        <v>16</v>
      </c>
    </row>
    <row r="22005" spans="1:3">
      <c r="A22005">
        <v>2017</v>
      </c>
      <c r="B22005">
        <v>2</v>
      </c>
      <c r="C22005">
        <v>16</v>
      </c>
    </row>
    <row r="22006" spans="1:3">
      <c r="A22006">
        <v>2017</v>
      </c>
      <c r="B22006">
        <v>2</v>
      </c>
      <c r="C22006">
        <v>16</v>
      </c>
    </row>
    <row r="22007" spans="1:3">
      <c r="A22007">
        <v>2017</v>
      </c>
      <c r="B22007">
        <v>2</v>
      </c>
      <c r="C22007">
        <v>16</v>
      </c>
    </row>
    <row r="22008" spans="1:3">
      <c r="A22008">
        <v>2017</v>
      </c>
      <c r="B22008">
        <v>2</v>
      </c>
      <c r="C22008">
        <v>16</v>
      </c>
    </row>
    <row r="22009" spans="1:3">
      <c r="A22009">
        <v>2017</v>
      </c>
      <c r="B22009">
        <v>2</v>
      </c>
      <c r="C22009">
        <v>16</v>
      </c>
    </row>
    <row r="22010" spans="1:3">
      <c r="A22010">
        <v>2017</v>
      </c>
      <c r="B22010">
        <v>2</v>
      </c>
      <c r="C22010">
        <v>16</v>
      </c>
    </row>
    <row r="22011" spans="1:3">
      <c r="A22011">
        <v>2017</v>
      </c>
      <c r="B22011">
        <v>2</v>
      </c>
      <c r="C22011">
        <v>16</v>
      </c>
    </row>
    <row r="22012" spans="1:3">
      <c r="A22012">
        <v>2017</v>
      </c>
      <c r="B22012">
        <v>2</v>
      </c>
      <c r="C22012">
        <v>16</v>
      </c>
    </row>
    <row r="22013" spans="1:3">
      <c r="A22013">
        <v>2017</v>
      </c>
      <c r="B22013">
        <v>2</v>
      </c>
      <c r="C22013">
        <v>16</v>
      </c>
    </row>
    <row r="22014" spans="1:3">
      <c r="A22014">
        <v>2017</v>
      </c>
      <c r="B22014">
        <v>2</v>
      </c>
      <c r="C22014">
        <v>16</v>
      </c>
    </row>
    <row r="22015" spans="1:3">
      <c r="A22015">
        <v>2017</v>
      </c>
      <c r="B22015">
        <v>2</v>
      </c>
      <c r="C22015">
        <v>16</v>
      </c>
    </row>
    <row r="22016" spans="1:3">
      <c r="A22016">
        <v>2017</v>
      </c>
      <c r="B22016">
        <v>2</v>
      </c>
      <c r="C22016">
        <v>16</v>
      </c>
    </row>
    <row r="22017" spans="1:3">
      <c r="A22017">
        <v>2017</v>
      </c>
      <c r="B22017">
        <v>2</v>
      </c>
      <c r="C22017">
        <v>16</v>
      </c>
    </row>
    <row r="22018" spans="1:3">
      <c r="A22018">
        <v>2017</v>
      </c>
      <c r="B22018">
        <v>2</v>
      </c>
      <c r="C22018">
        <v>16</v>
      </c>
    </row>
    <row r="22019" spans="1:3">
      <c r="A22019">
        <v>2017</v>
      </c>
      <c r="B22019">
        <v>2</v>
      </c>
      <c r="C22019">
        <v>16</v>
      </c>
    </row>
    <row r="22020" spans="1:3">
      <c r="A22020">
        <v>2017</v>
      </c>
      <c r="B22020">
        <v>2</v>
      </c>
      <c r="C22020">
        <v>16</v>
      </c>
    </row>
    <row r="22021" spans="1:3">
      <c r="A22021">
        <v>2017</v>
      </c>
      <c r="B22021">
        <v>2</v>
      </c>
      <c r="C22021">
        <v>16</v>
      </c>
    </row>
    <row r="22022" spans="1:3">
      <c r="A22022">
        <v>2017</v>
      </c>
      <c r="B22022">
        <v>2</v>
      </c>
      <c r="C22022">
        <v>16</v>
      </c>
    </row>
    <row r="22023" spans="1:3">
      <c r="A22023">
        <v>2017</v>
      </c>
      <c r="B22023">
        <v>2</v>
      </c>
      <c r="C22023">
        <v>16</v>
      </c>
    </row>
    <row r="22024" spans="1:3">
      <c r="A22024">
        <v>2017</v>
      </c>
      <c r="B22024">
        <v>2</v>
      </c>
      <c r="C22024">
        <v>16</v>
      </c>
    </row>
    <row r="22025" spans="1:3">
      <c r="A22025">
        <v>2017</v>
      </c>
      <c r="B22025">
        <v>2</v>
      </c>
      <c r="C22025">
        <v>16</v>
      </c>
    </row>
    <row r="22026" spans="1:3">
      <c r="A22026">
        <v>2017</v>
      </c>
      <c r="B22026">
        <v>2</v>
      </c>
      <c r="C22026">
        <v>16</v>
      </c>
    </row>
    <row r="22027" spans="1:3">
      <c r="A22027">
        <v>2017</v>
      </c>
      <c r="B22027">
        <v>2</v>
      </c>
      <c r="C22027">
        <v>16</v>
      </c>
    </row>
    <row r="22028" spans="1:3">
      <c r="A22028">
        <v>2017</v>
      </c>
      <c r="B22028">
        <v>2</v>
      </c>
      <c r="C22028">
        <v>16</v>
      </c>
    </row>
    <row r="22029" spans="1:3">
      <c r="A22029">
        <v>2017</v>
      </c>
      <c r="B22029">
        <v>2</v>
      </c>
      <c r="C22029">
        <v>16</v>
      </c>
    </row>
    <row r="22030" spans="1:3">
      <c r="A22030">
        <v>2017</v>
      </c>
      <c r="B22030">
        <v>2</v>
      </c>
      <c r="C22030">
        <v>16</v>
      </c>
    </row>
    <row r="22031" spans="1:3">
      <c r="A22031">
        <v>2017</v>
      </c>
      <c r="B22031">
        <v>2</v>
      </c>
      <c r="C22031">
        <v>16</v>
      </c>
    </row>
    <row r="22032" spans="1:3">
      <c r="A22032">
        <v>2017</v>
      </c>
      <c r="B22032">
        <v>2</v>
      </c>
      <c r="C22032">
        <v>16</v>
      </c>
    </row>
    <row r="22033" spans="1:3">
      <c r="A22033">
        <v>2017</v>
      </c>
      <c r="B22033">
        <v>2</v>
      </c>
      <c r="C22033">
        <v>16</v>
      </c>
    </row>
    <row r="22034" spans="1:3">
      <c r="A22034">
        <v>2017</v>
      </c>
      <c r="B22034">
        <v>2</v>
      </c>
      <c r="C22034">
        <v>16</v>
      </c>
    </row>
    <row r="22035" spans="1:3">
      <c r="A22035">
        <v>2017</v>
      </c>
      <c r="B22035">
        <v>2</v>
      </c>
      <c r="C22035">
        <v>16</v>
      </c>
    </row>
    <row r="22036" spans="1:3">
      <c r="A22036">
        <v>2017</v>
      </c>
      <c r="B22036">
        <v>2</v>
      </c>
      <c r="C22036">
        <v>16</v>
      </c>
    </row>
    <row r="22037" spans="1:3">
      <c r="A22037">
        <v>2017</v>
      </c>
      <c r="B22037">
        <v>2</v>
      </c>
      <c r="C22037">
        <v>16</v>
      </c>
    </row>
    <row r="22038" spans="1:3">
      <c r="A22038">
        <v>2017</v>
      </c>
      <c r="B22038">
        <v>2</v>
      </c>
      <c r="C22038">
        <v>16</v>
      </c>
    </row>
    <row r="22039" spans="1:3">
      <c r="A22039">
        <v>2017</v>
      </c>
      <c r="B22039">
        <v>2</v>
      </c>
      <c r="C22039">
        <v>16</v>
      </c>
    </row>
    <row r="22040" spans="1:3">
      <c r="A22040">
        <v>2017</v>
      </c>
      <c r="B22040">
        <v>2</v>
      </c>
      <c r="C22040">
        <v>16</v>
      </c>
    </row>
    <row r="22041" spans="1:3">
      <c r="A22041">
        <v>2017</v>
      </c>
      <c r="B22041">
        <v>2</v>
      </c>
      <c r="C22041">
        <v>16</v>
      </c>
    </row>
    <row r="22042" spans="1:3">
      <c r="A22042">
        <v>2017</v>
      </c>
      <c r="B22042">
        <v>2</v>
      </c>
      <c r="C22042">
        <v>16</v>
      </c>
    </row>
    <row r="22043" spans="1:3">
      <c r="A22043">
        <v>2017</v>
      </c>
      <c r="B22043">
        <v>2</v>
      </c>
      <c r="C22043">
        <v>16</v>
      </c>
    </row>
    <row r="22044" spans="1:3">
      <c r="A22044">
        <v>2017</v>
      </c>
      <c r="B22044">
        <v>2</v>
      </c>
      <c r="C22044">
        <v>16</v>
      </c>
    </row>
    <row r="22045" spans="1:3">
      <c r="A22045">
        <v>2017</v>
      </c>
      <c r="B22045">
        <v>2</v>
      </c>
      <c r="C22045">
        <v>16</v>
      </c>
    </row>
    <row r="22046" spans="1:3">
      <c r="A22046">
        <v>2017</v>
      </c>
      <c r="B22046">
        <v>2</v>
      </c>
      <c r="C22046">
        <v>16</v>
      </c>
    </row>
    <row r="22047" spans="1:3">
      <c r="A22047">
        <v>2017</v>
      </c>
      <c r="B22047">
        <v>2</v>
      </c>
      <c r="C22047">
        <v>20</v>
      </c>
    </row>
    <row r="22048" spans="1:3">
      <c r="A22048">
        <v>2017</v>
      </c>
      <c r="B22048">
        <v>2</v>
      </c>
      <c r="C22048">
        <v>20</v>
      </c>
    </row>
    <row r="22049" spans="1:3">
      <c r="A22049">
        <v>2017</v>
      </c>
      <c r="B22049">
        <v>2</v>
      </c>
      <c r="C22049">
        <v>20</v>
      </c>
    </row>
    <row r="22050" spans="1:3">
      <c r="A22050">
        <v>2017</v>
      </c>
      <c r="B22050">
        <v>2</v>
      </c>
      <c r="C22050">
        <v>20</v>
      </c>
    </row>
    <row r="22051" spans="1:3">
      <c r="A22051">
        <v>2017</v>
      </c>
      <c r="B22051">
        <v>2</v>
      </c>
      <c r="C22051">
        <v>20</v>
      </c>
    </row>
    <row r="22052" spans="1:3">
      <c r="A22052">
        <v>2017</v>
      </c>
      <c r="B22052">
        <v>2</v>
      </c>
      <c r="C22052">
        <v>20</v>
      </c>
    </row>
    <row r="22053" spans="1:3">
      <c r="A22053">
        <v>2017</v>
      </c>
      <c r="B22053">
        <v>2</v>
      </c>
      <c r="C22053">
        <v>20</v>
      </c>
    </row>
    <row r="22054" spans="1:3">
      <c r="A22054">
        <v>2017</v>
      </c>
      <c r="B22054">
        <v>2</v>
      </c>
      <c r="C22054">
        <v>20</v>
      </c>
    </row>
    <row r="22055" spans="1:3">
      <c r="A22055">
        <v>2017</v>
      </c>
      <c r="B22055">
        <v>2</v>
      </c>
      <c r="C22055">
        <v>20</v>
      </c>
    </row>
    <row r="22056" spans="1:3">
      <c r="A22056">
        <v>2017</v>
      </c>
      <c r="B22056">
        <v>2</v>
      </c>
      <c r="C22056">
        <v>20</v>
      </c>
    </row>
    <row r="22057" spans="1:3">
      <c r="A22057">
        <v>2017</v>
      </c>
      <c r="B22057">
        <v>2</v>
      </c>
      <c r="C22057">
        <v>20</v>
      </c>
    </row>
    <row r="22058" spans="1:3">
      <c r="A22058">
        <v>2017</v>
      </c>
      <c r="B22058">
        <v>2</v>
      </c>
      <c r="C22058">
        <v>20</v>
      </c>
    </row>
    <row r="22059" spans="1:3">
      <c r="A22059">
        <v>2017</v>
      </c>
      <c r="B22059">
        <v>2</v>
      </c>
      <c r="C22059">
        <v>20</v>
      </c>
    </row>
    <row r="22060" spans="1:3">
      <c r="A22060">
        <v>2017</v>
      </c>
      <c r="B22060">
        <v>2</v>
      </c>
      <c r="C22060">
        <v>20</v>
      </c>
    </row>
    <row r="22061" spans="1:3">
      <c r="A22061">
        <v>2017</v>
      </c>
      <c r="B22061">
        <v>2</v>
      </c>
      <c r="C22061">
        <v>20</v>
      </c>
    </row>
    <row r="22062" spans="1:3">
      <c r="A22062">
        <v>2017</v>
      </c>
      <c r="B22062">
        <v>2</v>
      </c>
      <c r="C22062">
        <v>20</v>
      </c>
    </row>
    <row r="22063" spans="1:3">
      <c r="A22063">
        <v>2017</v>
      </c>
      <c r="B22063">
        <v>2</v>
      </c>
      <c r="C22063">
        <v>20</v>
      </c>
    </row>
    <row r="22064" spans="1:3">
      <c r="A22064">
        <v>2017</v>
      </c>
      <c r="B22064">
        <v>2</v>
      </c>
      <c r="C22064">
        <v>20</v>
      </c>
    </row>
    <row r="22065" spans="1:3">
      <c r="A22065">
        <v>2017</v>
      </c>
      <c r="B22065">
        <v>2</v>
      </c>
      <c r="C22065">
        <v>20</v>
      </c>
    </row>
    <row r="22066" spans="1:3">
      <c r="A22066">
        <v>2017</v>
      </c>
      <c r="B22066">
        <v>2</v>
      </c>
      <c r="C22066">
        <v>20</v>
      </c>
    </row>
    <row r="22067" spans="1:3">
      <c r="A22067">
        <v>2017</v>
      </c>
      <c r="B22067">
        <v>2</v>
      </c>
      <c r="C22067">
        <v>20</v>
      </c>
    </row>
    <row r="22068" spans="1:3">
      <c r="A22068">
        <v>2017</v>
      </c>
      <c r="B22068">
        <v>2</v>
      </c>
      <c r="C22068">
        <v>20</v>
      </c>
    </row>
    <row r="22069" spans="1:3">
      <c r="A22069">
        <v>2017</v>
      </c>
      <c r="B22069">
        <v>2</v>
      </c>
      <c r="C22069">
        <v>20</v>
      </c>
    </row>
    <row r="22070" spans="1:3">
      <c r="A22070">
        <v>2017</v>
      </c>
      <c r="B22070">
        <v>2</v>
      </c>
      <c r="C22070">
        <v>20</v>
      </c>
    </row>
    <row r="22071" spans="1:3">
      <c r="A22071">
        <v>2017</v>
      </c>
      <c r="B22071">
        <v>2</v>
      </c>
      <c r="C22071">
        <v>20</v>
      </c>
    </row>
    <row r="22072" spans="1:3">
      <c r="A22072">
        <v>2017</v>
      </c>
      <c r="B22072">
        <v>2</v>
      </c>
      <c r="C22072">
        <v>20</v>
      </c>
    </row>
    <row r="22073" spans="1:3">
      <c r="A22073">
        <v>2017</v>
      </c>
      <c r="B22073">
        <v>2</v>
      </c>
      <c r="C22073">
        <v>20</v>
      </c>
    </row>
    <row r="22074" spans="1:3">
      <c r="A22074">
        <v>2017</v>
      </c>
      <c r="B22074">
        <v>2</v>
      </c>
      <c r="C22074">
        <v>20</v>
      </c>
    </row>
    <row r="22075" spans="1:3">
      <c r="A22075">
        <v>2017</v>
      </c>
      <c r="B22075">
        <v>2</v>
      </c>
      <c r="C22075">
        <v>20</v>
      </c>
    </row>
    <row r="22076" spans="1:3">
      <c r="A22076">
        <v>2017</v>
      </c>
      <c r="B22076">
        <v>2</v>
      </c>
      <c r="C22076">
        <v>20</v>
      </c>
    </row>
    <row r="22077" spans="1:3">
      <c r="A22077">
        <v>2017</v>
      </c>
      <c r="B22077">
        <v>2</v>
      </c>
      <c r="C22077">
        <v>20</v>
      </c>
    </row>
    <row r="22078" spans="1:3">
      <c r="A22078">
        <v>2017</v>
      </c>
      <c r="B22078">
        <v>2</v>
      </c>
      <c r="C22078">
        <v>20</v>
      </c>
    </row>
    <row r="22079" spans="1:3">
      <c r="A22079">
        <v>2017</v>
      </c>
      <c r="B22079">
        <v>2</v>
      </c>
      <c r="C22079">
        <v>20</v>
      </c>
    </row>
    <row r="22080" spans="1:3">
      <c r="A22080">
        <v>2017</v>
      </c>
      <c r="B22080">
        <v>2</v>
      </c>
      <c r="C22080">
        <v>20</v>
      </c>
    </row>
    <row r="22081" spans="1:3">
      <c r="A22081">
        <v>2017</v>
      </c>
      <c r="B22081">
        <v>2</v>
      </c>
      <c r="C22081">
        <v>20</v>
      </c>
    </row>
    <row r="22082" spans="1:3">
      <c r="A22082">
        <v>2017</v>
      </c>
      <c r="B22082">
        <v>2</v>
      </c>
      <c r="C22082">
        <v>20</v>
      </c>
    </row>
    <row r="22083" spans="1:3">
      <c r="A22083">
        <v>2017</v>
      </c>
      <c r="B22083">
        <v>2</v>
      </c>
      <c r="C22083">
        <v>20</v>
      </c>
    </row>
    <row r="22084" spans="1:3">
      <c r="A22084">
        <v>2017</v>
      </c>
      <c r="B22084">
        <v>2</v>
      </c>
      <c r="C22084">
        <v>20</v>
      </c>
    </row>
    <row r="22085" spans="1:3">
      <c r="A22085">
        <v>2017</v>
      </c>
      <c r="B22085">
        <v>2</v>
      </c>
      <c r="C22085">
        <v>20</v>
      </c>
    </row>
    <row r="22086" spans="1:3">
      <c r="A22086">
        <v>2017</v>
      </c>
      <c r="B22086">
        <v>2</v>
      </c>
      <c r="C22086">
        <v>20</v>
      </c>
    </row>
    <row r="22087" spans="1:3">
      <c r="A22087">
        <v>2017</v>
      </c>
      <c r="B22087">
        <v>2</v>
      </c>
      <c r="C22087">
        <v>20</v>
      </c>
    </row>
    <row r="22088" spans="1:3">
      <c r="A22088">
        <v>2017</v>
      </c>
      <c r="B22088">
        <v>2</v>
      </c>
      <c r="C22088">
        <v>20</v>
      </c>
    </row>
    <row r="22089" spans="1:3">
      <c r="A22089">
        <v>2017</v>
      </c>
      <c r="B22089">
        <v>2</v>
      </c>
      <c r="C22089">
        <v>20</v>
      </c>
    </row>
    <row r="22090" spans="1:3">
      <c r="A22090">
        <v>2017</v>
      </c>
      <c r="B22090">
        <v>2</v>
      </c>
      <c r="C22090">
        <v>20</v>
      </c>
    </row>
    <row r="22091" spans="1:3">
      <c r="A22091">
        <v>2017</v>
      </c>
      <c r="B22091">
        <v>2</v>
      </c>
      <c r="C22091">
        <v>20</v>
      </c>
    </row>
    <row r="22092" spans="1:3">
      <c r="A22092">
        <v>2017</v>
      </c>
      <c r="B22092">
        <v>2</v>
      </c>
      <c r="C22092">
        <v>20</v>
      </c>
    </row>
    <row r="22093" spans="1:3">
      <c r="A22093">
        <v>2017</v>
      </c>
      <c r="B22093">
        <v>2</v>
      </c>
      <c r="C22093">
        <v>20</v>
      </c>
    </row>
    <row r="22094" spans="1:3">
      <c r="A22094">
        <v>2017</v>
      </c>
      <c r="B22094">
        <v>2</v>
      </c>
      <c r="C22094">
        <v>20</v>
      </c>
    </row>
    <row r="22095" spans="1:3">
      <c r="A22095">
        <v>2017</v>
      </c>
      <c r="B22095">
        <v>2</v>
      </c>
      <c r="C22095">
        <v>20</v>
      </c>
    </row>
    <row r="22096" spans="1:3">
      <c r="A22096">
        <v>2017</v>
      </c>
      <c r="B22096">
        <v>2</v>
      </c>
      <c r="C22096">
        <v>20</v>
      </c>
    </row>
    <row r="22097" spans="1:3">
      <c r="A22097">
        <v>2017</v>
      </c>
      <c r="B22097">
        <v>2</v>
      </c>
      <c r="C22097">
        <v>20</v>
      </c>
    </row>
    <row r="22098" spans="1:3">
      <c r="A22098">
        <v>2017</v>
      </c>
      <c r="B22098">
        <v>2</v>
      </c>
      <c r="C22098">
        <v>20</v>
      </c>
    </row>
    <row r="22099" spans="1:3">
      <c r="A22099">
        <v>2017</v>
      </c>
      <c r="B22099">
        <v>2</v>
      </c>
      <c r="C22099">
        <v>20</v>
      </c>
    </row>
    <row r="22100" spans="1:3">
      <c r="A22100">
        <v>2017</v>
      </c>
      <c r="B22100">
        <v>2</v>
      </c>
      <c r="C22100">
        <v>20</v>
      </c>
    </row>
    <row r="22101" spans="1:3">
      <c r="A22101">
        <v>2017</v>
      </c>
      <c r="B22101">
        <v>2</v>
      </c>
      <c r="C22101">
        <v>20</v>
      </c>
    </row>
    <row r="22102" spans="1:3">
      <c r="A22102">
        <v>2017</v>
      </c>
      <c r="B22102">
        <v>2</v>
      </c>
      <c r="C22102">
        <v>20</v>
      </c>
    </row>
    <row r="22103" spans="1:3">
      <c r="A22103">
        <v>2017</v>
      </c>
      <c r="B22103">
        <v>2</v>
      </c>
      <c r="C22103">
        <v>20</v>
      </c>
    </row>
    <row r="22104" spans="1:3">
      <c r="A22104">
        <v>2017</v>
      </c>
      <c r="B22104">
        <v>2</v>
      </c>
      <c r="C22104">
        <v>20</v>
      </c>
    </row>
    <row r="22105" spans="1:3">
      <c r="A22105">
        <v>2017</v>
      </c>
      <c r="B22105">
        <v>2</v>
      </c>
      <c r="C22105">
        <v>20</v>
      </c>
    </row>
    <row r="22106" spans="1:3">
      <c r="A22106">
        <v>2017</v>
      </c>
      <c r="B22106">
        <v>2</v>
      </c>
      <c r="C22106">
        <v>20</v>
      </c>
    </row>
    <row r="22107" spans="1:3">
      <c r="A22107">
        <v>2017</v>
      </c>
      <c r="B22107">
        <v>2</v>
      </c>
      <c r="C22107">
        <v>20</v>
      </c>
    </row>
    <row r="22108" spans="1:3">
      <c r="A22108">
        <v>2017</v>
      </c>
      <c r="B22108">
        <v>2</v>
      </c>
      <c r="C22108">
        <v>20</v>
      </c>
    </row>
    <row r="22109" spans="1:3">
      <c r="A22109">
        <v>2017</v>
      </c>
      <c r="B22109">
        <v>2</v>
      </c>
      <c r="C22109">
        <v>20</v>
      </c>
    </row>
    <row r="22110" spans="1:3">
      <c r="A22110">
        <v>2017</v>
      </c>
      <c r="B22110">
        <v>2</v>
      </c>
      <c r="C22110">
        <v>20</v>
      </c>
    </row>
    <row r="22111" spans="1:3">
      <c r="A22111">
        <v>2017</v>
      </c>
      <c r="B22111">
        <v>2</v>
      </c>
      <c r="C22111">
        <v>20</v>
      </c>
    </row>
    <row r="22112" spans="1:3">
      <c r="A22112">
        <v>2017</v>
      </c>
      <c r="B22112">
        <v>2</v>
      </c>
      <c r="C22112">
        <v>20</v>
      </c>
    </row>
    <row r="22113" spans="1:3">
      <c r="A22113">
        <v>2017</v>
      </c>
      <c r="B22113">
        <v>2</v>
      </c>
      <c r="C22113">
        <v>20</v>
      </c>
    </row>
    <row r="22114" spans="1:3">
      <c r="A22114">
        <v>2017</v>
      </c>
      <c r="B22114">
        <v>2</v>
      </c>
      <c r="C22114">
        <v>20</v>
      </c>
    </row>
    <row r="22115" spans="1:3">
      <c r="A22115">
        <v>2017</v>
      </c>
      <c r="B22115">
        <v>2</v>
      </c>
      <c r="C22115">
        <v>20</v>
      </c>
    </row>
    <row r="22116" spans="1:3">
      <c r="A22116">
        <v>2017</v>
      </c>
      <c r="B22116">
        <v>2</v>
      </c>
      <c r="C22116">
        <v>20</v>
      </c>
    </row>
    <row r="22117" spans="1:3">
      <c r="A22117">
        <v>2017</v>
      </c>
      <c r="B22117">
        <v>2</v>
      </c>
      <c r="C22117">
        <v>20</v>
      </c>
    </row>
    <row r="22118" spans="1:3">
      <c r="A22118">
        <v>2017</v>
      </c>
      <c r="B22118">
        <v>2</v>
      </c>
      <c r="C22118">
        <v>20</v>
      </c>
    </row>
    <row r="22119" spans="1:3">
      <c r="A22119">
        <v>2017</v>
      </c>
      <c r="B22119">
        <v>2</v>
      </c>
      <c r="C22119">
        <v>20</v>
      </c>
    </row>
    <row r="22120" spans="1:3">
      <c r="A22120">
        <v>2017</v>
      </c>
      <c r="B22120">
        <v>2</v>
      </c>
      <c r="C22120">
        <v>20</v>
      </c>
    </row>
    <row r="22121" spans="1:3">
      <c r="A22121">
        <v>2017</v>
      </c>
      <c r="B22121">
        <v>2</v>
      </c>
      <c r="C22121">
        <v>20</v>
      </c>
    </row>
    <row r="22122" spans="1:3">
      <c r="A22122">
        <v>2017</v>
      </c>
      <c r="B22122">
        <v>2</v>
      </c>
      <c r="C22122">
        <v>20</v>
      </c>
    </row>
    <row r="22123" spans="1:3">
      <c r="A22123">
        <v>2017</v>
      </c>
      <c r="B22123">
        <v>2</v>
      </c>
      <c r="C22123">
        <v>20</v>
      </c>
    </row>
    <row r="22124" spans="1:3">
      <c r="A22124">
        <v>2017</v>
      </c>
      <c r="B22124">
        <v>2</v>
      </c>
      <c r="C22124">
        <v>20</v>
      </c>
    </row>
    <row r="22125" spans="1:3">
      <c r="A22125">
        <v>2017</v>
      </c>
      <c r="B22125">
        <v>2</v>
      </c>
      <c r="C22125">
        <v>20</v>
      </c>
    </row>
    <row r="22126" spans="1:3">
      <c r="A22126">
        <v>2017</v>
      </c>
      <c r="B22126">
        <v>2</v>
      </c>
      <c r="C22126">
        <v>20</v>
      </c>
    </row>
    <row r="22127" spans="1:3">
      <c r="A22127">
        <v>2017</v>
      </c>
      <c r="B22127">
        <v>2</v>
      </c>
      <c r="C22127">
        <v>20</v>
      </c>
    </row>
    <row r="22128" spans="1:3">
      <c r="A22128">
        <v>2017</v>
      </c>
      <c r="B22128">
        <v>2</v>
      </c>
      <c r="C22128">
        <v>20</v>
      </c>
    </row>
    <row r="22129" spans="1:3">
      <c r="A22129">
        <v>2017</v>
      </c>
      <c r="B22129">
        <v>2</v>
      </c>
      <c r="C22129">
        <v>20</v>
      </c>
    </row>
    <row r="22130" spans="1:3">
      <c r="A22130">
        <v>2017</v>
      </c>
      <c r="B22130">
        <v>2</v>
      </c>
      <c r="C22130">
        <v>20</v>
      </c>
    </row>
    <row r="22131" spans="1:3">
      <c r="A22131">
        <v>2017</v>
      </c>
      <c r="B22131">
        <v>2</v>
      </c>
      <c r="C22131">
        <v>20</v>
      </c>
    </row>
    <row r="22132" spans="1:3">
      <c r="A22132">
        <v>2017</v>
      </c>
      <c r="B22132">
        <v>2</v>
      </c>
      <c r="C22132">
        <v>20</v>
      </c>
    </row>
    <row r="22133" spans="1:3">
      <c r="A22133">
        <v>2017</v>
      </c>
      <c r="B22133">
        <v>2</v>
      </c>
      <c r="C22133">
        <v>20</v>
      </c>
    </row>
    <row r="22134" spans="1:3">
      <c r="A22134">
        <v>2017</v>
      </c>
      <c r="B22134">
        <v>2</v>
      </c>
      <c r="C22134">
        <v>20</v>
      </c>
    </row>
    <row r="22135" spans="1:3">
      <c r="A22135">
        <v>2017</v>
      </c>
      <c r="B22135">
        <v>2</v>
      </c>
      <c r="C22135">
        <v>20</v>
      </c>
    </row>
    <row r="22136" spans="1:3">
      <c r="A22136">
        <v>2017</v>
      </c>
      <c r="B22136">
        <v>2</v>
      </c>
      <c r="C22136">
        <v>20</v>
      </c>
    </row>
    <row r="22137" spans="1:3">
      <c r="A22137">
        <v>2017</v>
      </c>
      <c r="B22137">
        <v>2</v>
      </c>
      <c r="C22137">
        <v>20</v>
      </c>
    </row>
    <row r="22138" spans="1:3">
      <c r="A22138">
        <v>2017</v>
      </c>
      <c r="B22138">
        <v>2</v>
      </c>
      <c r="C22138">
        <v>20</v>
      </c>
    </row>
    <row r="22139" spans="1:3">
      <c r="A22139">
        <v>2017</v>
      </c>
      <c r="B22139">
        <v>2</v>
      </c>
      <c r="C22139">
        <v>21</v>
      </c>
    </row>
    <row r="22140" spans="1:3">
      <c r="A22140">
        <v>2017</v>
      </c>
      <c r="B22140">
        <v>2</v>
      </c>
      <c r="C22140">
        <v>21</v>
      </c>
    </row>
    <row r="22141" spans="1:3">
      <c r="A22141">
        <v>2017</v>
      </c>
      <c r="B22141">
        <v>2</v>
      </c>
      <c r="C22141">
        <v>21</v>
      </c>
    </row>
    <row r="22142" spans="1:3">
      <c r="A22142">
        <v>2017</v>
      </c>
      <c r="B22142">
        <v>2</v>
      </c>
      <c r="C22142">
        <v>21</v>
      </c>
    </row>
    <row r="22143" spans="1:3">
      <c r="A22143">
        <v>2017</v>
      </c>
      <c r="B22143">
        <v>2</v>
      </c>
      <c r="C22143">
        <v>21</v>
      </c>
    </row>
    <row r="22144" spans="1:3">
      <c r="A22144">
        <v>2017</v>
      </c>
      <c r="B22144">
        <v>2</v>
      </c>
      <c r="C22144">
        <v>21</v>
      </c>
    </row>
    <row r="22145" spans="1:3">
      <c r="A22145">
        <v>2017</v>
      </c>
      <c r="B22145">
        <v>2</v>
      </c>
      <c r="C22145">
        <v>21</v>
      </c>
    </row>
    <row r="22146" spans="1:3">
      <c r="A22146">
        <v>2017</v>
      </c>
      <c r="B22146">
        <v>2</v>
      </c>
      <c r="C22146">
        <v>21</v>
      </c>
    </row>
    <row r="22147" spans="1:3">
      <c r="A22147">
        <v>2017</v>
      </c>
      <c r="B22147">
        <v>2</v>
      </c>
      <c r="C22147">
        <v>21</v>
      </c>
    </row>
    <row r="22148" spans="1:3">
      <c r="A22148">
        <v>2017</v>
      </c>
      <c r="B22148">
        <v>2</v>
      </c>
      <c r="C22148">
        <v>21</v>
      </c>
    </row>
    <row r="22149" spans="1:3">
      <c r="A22149">
        <v>2017</v>
      </c>
      <c r="B22149">
        <v>2</v>
      </c>
      <c r="C22149">
        <v>21</v>
      </c>
    </row>
    <row r="22150" spans="1:3">
      <c r="A22150">
        <v>2017</v>
      </c>
      <c r="B22150">
        <v>2</v>
      </c>
      <c r="C22150">
        <v>21</v>
      </c>
    </row>
    <row r="22151" spans="1:3">
      <c r="A22151">
        <v>2017</v>
      </c>
      <c r="B22151">
        <v>2</v>
      </c>
      <c r="C22151">
        <v>21</v>
      </c>
    </row>
    <row r="22152" spans="1:3">
      <c r="A22152">
        <v>2017</v>
      </c>
      <c r="B22152">
        <v>2</v>
      </c>
      <c r="C22152">
        <v>21</v>
      </c>
    </row>
    <row r="22153" spans="1:3">
      <c r="A22153">
        <v>2017</v>
      </c>
      <c r="B22153">
        <v>2</v>
      </c>
      <c r="C22153">
        <v>21</v>
      </c>
    </row>
    <row r="22154" spans="1:3">
      <c r="A22154">
        <v>2017</v>
      </c>
      <c r="B22154">
        <v>2</v>
      </c>
      <c r="C22154">
        <v>21</v>
      </c>
    </row>
    <row r="22155" spans="1:3">
      <c r="A22155">
        <v>2017</v>
      </c>
      <c r="B22155">
        <v>2</v>
      </c>
      <c r="C22155">
        <v>21</v>
      </c>
    </row>
    <row r="22156" spans="1:3">
      <c r="A22156">
        <v>2017</v>
      </c>
      <c r="B22156">
        <v>2</v>
      </c>
      <c r="C22156">
        <v>21</v>
      </c>
    </row>
    <row r="22157" spans="1:3">
      <c r="A22157">
        <v>2017</v>
      </c>
      <c r="B22157">
        <v>2</v>
      </c>
      <c r="C22157">
        <v>21</v>
      </c>
    </row>
    <row r="22158" spans="1:3">
      <c r="A22158">
        <v>2017</v>
      </c>
      <c r="B22158">
        <v>2</v>
      </c>
      <c r="C22158">
        <v>21</v>
      </c>
    </row>
    <row r="22159" spans="1:3">
      <c r="A22159">
        <v>2017</v>
      </c>
      <c r="B22159">
        <v>2</v>
      </c>
      <c r="C22159">
        <v>21</v>
      </c>
    </row>
    <row r="22160" spans="1:3">
      <c r="A22160">
        <v>2017</v>
      </c>
      <c r="B22160">
        <v>2</v>
      </c>
      <c r="C22160">
        <v>21</v>
      </c>
    </row>
    <row r="22161" spans="1:3">
      <c r="A22161">
        <v>2017</v>
      </c>
      <c r="B22161">
        <v>2</v>
      </c>
      <c r="C22161">
        <v>21</v>
      </c>
    </row>
    <row r="22162" spans="1:3">
      <c r="A22162">
        <v>2017</v>
      </c>
      <c r="B22162">
        <v>2</v>
      </c>
      <c r="C22162">
        <v>21</v>
      </c>
    </row>
    <row r="22163" spans="1:3">
      <c r="A22163">
        <v>2017</v>
      </c>
      <c r="B22163">
        <v>2</v>
      </c>
      <c r="C22163">
        <v>21</v>
      </c>
    </row>
    <row r="22164" spans="1:3">
      <c r="A22164">
        <v>2017</v>
      </c>
      <c r="B22164">
        <v>2</v>
      </c>
      <c r="C22164">
        <v>21</v>
      </c>
    </row>
    <row r="22165" spans="1:3">
      <c r="A22165">
        <v>2017</v>
      </c>
      <c r="B22165">
        <v>2</v>
      </c>
      <c r="C22165">
        <v>21</v>
      </c>
    </row>
    <row r="22166" spans="1:3">
      <c r="A22166">
        <v>2017</v>
      </c>
      <c r="B22166">
        <v>2</v>
      </c>
      <c r="C22166">
        <v>21</v>
      </c>
    </row>
    <row r="22167" spans="1:3">
      <c r="A22167">
        <v>2017</v>
      </c>
      <c r="B22167">
        <v>2</v>
      </c>
      <c r="C22167">
        <v>21</v>
      </c>
    </row>
    <row r="22168" spans="1:3">
      <c r="A22168">
        <v>2017</v>
      </c>
      <c r="B22168">
        <v>2</v>
      </c>
      <c r="C22168">
        <v>21</v>
      </c>
    </row>
    <row r="22169" spans="1:3">
      <c r="A22169">
        <v>2017</v>
      </c>
      <c r="B22169">
        <v>2</v>
      </c>
      <c r="C22169">
        <v>21</v>
      </c>
    </row>
    <row r="22170" spans="1:3">
      <c r="A22170">
        <v>2017</v>
      </c>
      <c r="B22170">
        <v>2</v>
      </c>
      <c r="C22170">
        <v>21</v>
      </c>
    </row>
    <row r="22171" spans="1:3">
      <c r="A22171">
        <v>2017</v>
      </c>
      <c r="B22171">
        <v>2</v>
      </c>
      <c r="C22171">
        <v>21</v>
      </c>
    </row>
    <row r="22172" spans="1:3">
      <c r="A22172">
        <v>2017</v>
      </c>
      <c r="B22172">
        <v>2</v>
      </c>
      <c r="C22172">
        <v>21</v>
      </c>
    </row>
    <row r="22173" spans="1:3">
      <c r="A22173">
        <v>2017</v>
      </c>
      <c r="B22173">
        <v>2</v>
      </c>
      <c r="C22173">
        <v>21</v>
      </c>
    </row>
    <row r="22174" spans="1:3">
      <c r="A22174">
        <v>2017</v>
      </c>
      <c r="B22174">
        <v>2</v>
      </c>
      <c r="C22174">
        <v>21</v>
      </c>
    </row>
    <row r="22175" spans="1:3">
      <c r="A22175">
        <v>2017</v>
      </c>
      <c r="B22175">
        <v>2</v>
      </c>
      <c r="C22175">
        <v>21</v>
      </c>
    </row>
    <row r="22176" spans="1:3">
      <c r="A22176">
        <v>2017</v>
      </c>
      <c r="B22176">
        <v>2</v>
      </c>
      <c r="C22176">
        <v>21</v>
      </c>
    </row>
    <row r="22177" spans="1:3">
      <c r="A22177">
        <v>2017</v>
      </c>
      <c r="B22177">
        <v>2</v>
      </c>
      <c r="C22177">
        <v>21</v>
      </c>
    </row>
    <row r="22178" spans="1:3">
      <c r="A22178">
        <v>2017</v>
      </c>
      <c r="B22178">
        <v>2</v>
      </c>
      <c r="C22178">
        <v>21</v>
      </c>
    </row>
    <row r="22179" spans="1:3">
      <c r="A22179">
        <v>2017</v>
      </c>
      <c r="B22179">
        <v>2</v>
      </c>
      <c r="C22179">
        <v>21</v>
      </c>
    </row>
    <row r="22180" spans="1:3">
      <c r="A22180">
        <v>2017</v>
      </c>
      <c r="B22180">
        <v>2</v>
      </c>
      <c r="C22180">
        <v>21</v>
      </c>
    </row>
    <row r="22181" spans="1:3">
      <c r="A22181">
        <v>2017</v>
      </c>
      <c r="B22181">
        <v>2</v>
      </c>
      <c r="C22181">
        <v>21</v>
      </c>
    </row>
    <row r="22182" spans="1:3">
      <c r="A22182">
        <v>2017</v>
      </c>
      <c r="B22182">
        <v>2</v>
      </c>
      <c r="C22182">
        <v>21</v>
      </c>
    </row>
    <row r="22183" spans="1:3">
      <c r="A22183">
        <v>2017</v>
      </c>
      <c r="B22183">
        <v>2</v>
      </c>
      <c r="C22183">
        <v>21</v>
      </c>
    </row>
    <row r="22184" spans="1:3">
      <c r="A22184">
        <v>2017</v>
      </c>
      <c r="B22184">
        <v>2</v>
      </c>
      <c r="C22184">
        <v>21</v>
      </c>
    </row>
    <row r="22185" spans="1:3">
      <c r="A22185">
        <v>2017</v>
      </c>
      <c r="B22185">
        <v>2</v>
      </c>
      <c r="C22185">
        <v>21</v>
      </c>
    </row>
    <row r="22186" spans="1:3">
      <c r="A22186">
        <v>2017</v>
      </c>
      <c r="B22186">
        <v>2</v>
      </c>
      <c r="C22186">
        <v>21</v>
      </c>
    </row>
    <row r="22187" spans="1:3">
      <c r="A22187">
        <v>2017</v>
      </c>
      <c r="B22187">
        <v>2</v>
      </c>
      <c r="C22187">
        <v>21</v>
      </c>
    </row>
    <row r="22188" spans="1:3">
      <c r="A22188">
        <v>2017</v>
      </c>
      <c r="B22188">
        <v>2</v>
      </c>
      <c r="C22188">
        <v>21</v>
      </c>
    </row>
    <row r="22189" spans="1:3">
      <c r="A22189">
        <v>2017</v>
      </c>
      <c r="B22189">
        <v>2</v>
      </c>
      <c r="C22189">
        <v>21</v>
      </c>
    </row>
    <row r="22190" spans="1:3">
      <c r="A22190">
        <v>2017</v>
      </c>
      <c r="B22190">
        <v>2</v>
      </c>
      <c r="C22190">
        <v>21</v>
      </c>
    </row>
    <row r="22191" spans="1:3">
      <c r="A22191">
        <v>2017</v>
      </c>
      <c r="B22191">
        <v>2</v>
      </c>
      <c r="C22191">
        <v>21</v>
      </c>
    </row>
    <row r="22192" spans="1:3">
      <c r="A22192">
        <v>2017</v>
      </c>
      <c r="B22192">
        <v>2</v>
      </c>
      <c r="C22192">
        <v>21</v>
      </c>
    </row>
    <row r="22193" spans="1:3">
      <c r="A22193">
        <v>2017</v>
      </c>
      <c r="B22193">
        <v>2</v>
      </c>
      <c r="C22193">
        <v>21</v>
      </c>
    </row>
    <row r="22194" spans="1:3">
      <c r="A22194">
        <v>2017</v>
      </c>
      <c r="B22194">
        <v>2</v>
      </c>
      <c r="C22194">
        <v>21</v>
      </c>
    </row>
    <row r="22195" spans="1:3">
      <c r="A22195">
        <v>2017</v>
      </c>
      <c r="B22195">
        <v>2</v>
      </c>
      <c r="C22195">
        <v>21</v>
      </c>
    </row>
    <row r="22196" spans="1:3">
      <c r="A22196">
        <v>2017</v>
      </c>
      <c r="B22196">
        <v>2</v>
      </c>
      <c r="C22196">
        <v>21</v>
      </c>
    </row>
    <row r="22197" spans="1:3">
      <c r="A22197">
        <v>2017</v>
      </c>
      <c r="B22197">
        <v>2</v>
      </c>
      <c r="C22197">
        <v>21</v>
      </c>
    </row>
    <row r="22198" spans="1:3">
      <c r="A22198">
        <v>2017</v>
      </c>
      <c r="B22198">
        <v>2</v>
      </c>
      <c r="C22198">
        <v>21</v>
      </c>
    </row>
    <row r="22199" spans="1:3">
      <c r="A22199">
        <v>2017</v>
      </c>
      <c r="B22199">
        <v>2</v>
      </c>
      <c r="C22199">
        <v>22</v>
      </c>
    </row>
    <row r="22200" spans="1:3">
      <c r="A22200">
        <v>2017</v>
      </c>
      <c r="B22200">
        <v>2</v>
      </c>
      <c r="C22200">
        <v>22</v>
      </c>
    </row>
    <row r="22201" spans="1:3">
      <c r="A22201">
        <v>2017</v>
      </c>
      <c r="B22201">
        <v>2</v>
      </c>
      <c r="C22201">
        <v>22</v>
      </c>
    </row>
    <row r="22202" spans="1:3">
      <c r="A22202">
        <v>2017</v>
      </c>
      <c r="B22202">
        <v>2</v>
      </c>
      <c r="C22202">
        <v>22</v>
      </c>
    </row>
    <row r="22203" spans="1:3">
      <c r="A22203">
        <v>2017</v>
      </c>
      <c r="B22203">
        <v>2</v>
      </c>
      <c r="C22203">
        <v>23</v>
      </c>
    </row>
    <row r="22204" spans="1:3">
      <c r="A22204">
        <v>2017</v>
      </c>
      <c r="B22204">
        <v>2</v>
      </c>
      <c r="C22204">
        <v>23</v>
      </c>
    </row>
    <row r="22205" spans="1:3">
      <c r="A22205">
        <v>2017</v>
      </c>
      <c r="B22205">
        <v>2</v>
      </c>
      <c r="C22205">
        <v>23</v>
      </c>
    </row>
    <row r="22206" spans="1:3">
      <c r="A22206">
        <v>2017</v>
      </c>
      <c r="B22206">
        <v>2</v>
      </c>
      <c r="C22206">
        <v>23</v>
      </c>
    </row>
    <row r="22207" spans="1:3">
      <c r="A22207">
        <v>2017</v>
      </c>
      <c r="B22207">
        <v>2</v>
      </c>
      <c r="C22207">
        <v>23</v>
      </c>
    </row>
    <row r="22208" spans="1:3">
      <c r="A22208">
        <v>2017</v>
      </c>
      <c r="B22208">
        <v>2</v>
      </c>
      <c r="C22208">
        <v>23</v>
      </c>
    </row>
    <row r="22209" spans="1:3">
      <c r="A22209">
        <v>2017</v>
      </c>
      <c r="B22209">
        <v>2</v>
      </c>
      <c r="C22209">
        <v>23</v>
      </c>
    </row>
    <row r="22210" spans="1:3">
      <c r="A22210">
        <v>2017</v>
      </c>
      <c r="B22210">
        <v>2</v>
      </c>
      <c r="C22210">
        <v>23</v>
      </c>
    </row>
    <row r="22211" spans="1:3">
      <c r="A22211">
        <v>2017</v>
      </c>
      <c r="B22211">
        <v>2</v>
      </c>
      <c r="C22211">
        <v>23</v>
      </c>
    </row>
    <row r="22212" spans="1:3">
      <c r="A22212">
        <v>2017</v>
      </c>
      <c r="B22212">
        <v>2</v>
      </c>
      <c r="C22212">
        <v>23</v>
      </c>
    </row>
    <row r="22213" spans="1:3">
      <c r="A22213">
        <v>2017</v>
      </c>
      <c r="B22213">
        <v>2</v>
      </c>
      <c r="C22213">
        <v>23</v>
      </c>
    </row>
    <row r="22214" spans="1:3">
      <c r="A22214">
        <v>2017</v>
      </c>
      <c r="B22214">
        <v>2</v>
      </c>
      <c r="C22214">
        <v>23</v>
      </c>
    </row>
    <row r="22215" spans="1:3">
      <c r="A22215">
        <v>2017</v>
      </c>
      <c r="B22215">
        <v>2</v>
      </c>
      <c r="C22215">
        <v>23</v>
      </c>
    </row>
    <row r="22216" spans="1:3">
      <c r="A22216">
        <v>2017</v>
      </c>
      <c r="B22216">
        <v>2</v>
      </c>
      <c r="C22216">
        <v>23</v>
      </c>
    </row>
    <row r="22217" spans="1:3">
      <c r="A22217">
        <v>2017</v>
      </c>
      <c r="B22217">
        <v>2</v>
      </c>
      <c r="C22217">
        <v>23</v>
      </c>
    </row>
    <row r="22218" spans="1:3">
      <c r="A22218">
        <v>2017</v>
      </c>
      <c r="B22218">
        <v>2</v>
      </c>
      <c r="C22218">
        <v>23</v>
      </c>
    </row>
    <row r="22219" spans="1:3">
      <c r="A22219">
        <v>2017</v>
      </c>
      <c r="B22219">
        <v>2</v>
      </c>
      <c r="C22219">
        <v>23</v>
      </c>
    </row>
    <row r="22220" spans="1:3">
      <c r="A22220">
        <v>2017</v>
      </c>
      <c r="B22220">
        <v>2</v>
      </c>
      <c r="C22220">
        <v>23</v>
      </c>
    </row>
    <row r="22221" spans="1:3">
      <c r="A22221">
        <v>2017</v>
      </c>
      <c r="B22221">
        <v>2</v>
      </c>
      <c r="C22221">
        <v>23</v>
      </c>
    </row>
    <row r="22222" spans="1:3">
      <c r="A22222">
        <v>2017</v>
      </c>
      <c r="B22222">
        <v>2</v>
      </c>
      <c r="C22222">
        <v>23</v>
      </c>
    </row>
    <row r="22223" spans="1:3">
      <c r="A22223">
        <v>2017</v>
      </c>
      <c r="B22223">
        <v>2</v>
      </c>
      <c r="C22223">
        <v>23</v>
      </c>
    </row>
    <row r="22224" spans="1:3">
      <c r="A22224">
        <v>2017</v>
      </c>
      <c r="B22224">
        <v>2</v>
      </c>
      <c r="C22224">
        <v>23</v>
      </c>
    </row>
    <row r="22225" spans="1:3">
      <c r="A22225">
        <v>2017</v>
      </c>
      <c r="B22225">
        <v>2</v>
      </c>
      <c r="C22225">
        <v>23</v>
      </c>
    </row>
    <row r="22226" spans="1:3">
      <c r="A22226">
        <v>2017</v>
      </c>
      <c r="B22226">
        <v>2</v>
      </c>
      <c r="C22226">
        <v>23</v>
      </c>
    </row>
    <row r="22227" spans="1:3">
      <c r="A22227">
        <v>2017</v>
      </c>
      <c r="B22227">
        <v>2</v>
      </c>
      <c r="C22227">
        <v>23</v>
      </c>
    </row>
    <row r="22228" spans="1:3">
      <c r="A22228">
        <v>2017</v>
      </c>
      <c r="B22228">
        <v>2</v>
      </c>
      <c r="C22228">
        <v>23</v>
      </c>
    </row>
    <row r="22229" spans="1:3">
      <c r="A22229">
        <v>2017</v>
      </c>
      <c r="B22229">
        <v>2</v>
      </c>
      <c r="C22229">
        <v>23</v>
      </c>
    </row>
    <row r="22230" spans="1:3">
      <c r="A22230">
        <v>2017</v>
      </c>
      <c r="B22230">
        <v>2</v>
      </c>
      <c r="C22230">
        <v>23</v>
      </c>
    </row>
    <row r="22231" spans="1:3">
      <c r="A22231">
        <v>2017</v>
      </c>
      <c r="B22231">
        <v>2</v>
      </c>
      <c r="C22231">
        <v>23</v>
      </c>
    </row>
    <row r="22232" spans="1:3">
      <c r="A22232">
        <v>2017</v>
      </c>
      <c r="B22232">
        <v>2</v>
      </c>
      <c r="C22232">
        <v>23</v>
      </c>
    </row>
    <row r="22233" spans="1:3">
      <c r="A22233">
        <v>2017</v>
      </c>
      <c r="B22233">
        <v>2</v>
      </c>
      <c r="C22233">
        <v>23</v>
      </c>
    </row>
    <row r="22234" spans="1:3">
      <c r="A22234">
        <v>2017</v>
      </c>
      <c r="B22234">
        <v>2</v>
      </c>
      <c r="C22234">
        <v>23</v>
      </c>
    </row>
    <row r="22235" spans="1:3">
      <c r="A22235">
        <v>2017</v>
      </c>
      <c r="B22235">
        <v>2</v>
      </c>
      <c r="C22235">
        <v>23</v>
      </c>
    </row>
    <row r="22236" spans="1:3">
      <c r="A22236">
        <v>2017</v>
      </c>
      <c r="B22236">
        <v>2</v>
      </c>
      <c r="C22236">
        <v>23</v>
      </c>
    </row>
    <row r="22237" spans="1:3">
      <c r="A22237">
        <v>2017</v>
      </c>
      <c r="B22237">
        <v>2</v>
      </c>
      <c r="C22237">
        <v>23</v>
      </c>
    </row>
    <row r="22238" spans="1:3">
      <c r="A22238">
        <v>2017</v>
      </c>
      <c r="B22238">
        <v>2</v>
      </c>
      <c r="C22238">
        <v>23</v>
      </c>
    </row>
    <row r="22239" spans="1:3">
      <c r="A22239">
        <v>2017</v>
      </c>
      <c r="B22239">
        <v>2</v>
      </c>
      <c r="C22239">
        <v>23</v>
      </c>
    </row>
    <row r="22240" spans="1:3">
      <c r="A22240">
        <v>2017</v>
      </c>
      <c r="B22240">
        <v>2</v>
      </c>
      <c r="C22240">
        <v>23</v>
      </c>
    </row>
    <row r="22241" spans="1:3">
      <c r="A22241">
        <v>2017</v>
      </c>
      <c r="B22241">
        <v>2</v>
      </c>
      <c r="C22241">
        <v>23</v>
      </c>
    </row>
    <row r="22242" spans="1:3">
      <c r="A22242">
        <v>2017</v>
      </c>
      <c r="B22242">
        <v>2</v>
      </c>
      <c r="C22242">
        <v>23</v>
      </c>
    </row>
    <row r="22243" spans="1:3">
      <c r="A22243">
        <v>2017</v>
      </c>
      <c r="B22243">
        <v>2</v>
      </c>
      <c r="C22243">
        <v>23</v>
      </c>
    </row>
    <row r="22244" spans="1:3">
      <c r="A22244">
        <v>2017</v>
      </c>
      <c r="B22244">
        <v>2</v>
      </c>
      <c r="C22244">
        <v>23</v>
      </c>
    </row>
    <row r="22245" spans="1:3">
      <c r="A22245">
        <v>2017</v>
      </c>
      <c r="B22245">
        <v>2</v>
      </c>
      <c r="C22245">
        <v>23</v>
      </c>
    </row>
    <row r="22246" spans="1:3">
      <c r="A22246">
        <v>2017</v>
      </c>
      <c r="B22246">
        <v>2</v>
      </c>
      <c r="C22246">
        <v>23</v>
      </c>
    </row>
    <row r="22247" spans="1:3">
      <c r="A22247">
        <v>2017</v>
      </c>
      <c r="B22247">
        <v>2</v>
      </c>
      <c r="C22247">
        <v>23</v>
      </c>
    </row>
    <row r="22248" spans="1:3">
      <c r="A22248">
        <v>2017</v>
      </c>
      <c r="B22248">
        <v>2</v>
      </c>
      <c r="C22248">
        <v>23</v>
      </c>
    </row>
    <row r="22249" spans="1:3">
      <c r="A22249">
        <v>2017</v>
      </c>
      <c r="B22249">
        <v>2</v>
      </c>
      <c r="C22249">
        <v>23</v>
      </c>
    </row>
    <row r="22250" spans="1:3">
      <c r="A22250">
        <v>2017</v>
      </c>
      <c r="B22250">
        <v>2</v>
      </c>
      <c r="C22250">
        <v>23</v>
      </c>
    </row>
    <row r="22251" spans="1:3">
      <c r="A22251">
        <v>2017</v>
      </c>
      <c r="B22251">
        <v>2</v>
      </c>
      <c r="C22251">
        <v>23</v>
      </c>
    </row>
    <row r="22252" spans="1:3">
      <c r="A22252">
        <v>2017</v>
      </c>
      <c r="B22252">
        <v>2</v>
      </c>
      <c r="C22252">
        <v>23</v>
      </c>
    </row>
    <row r="22253" spans="1:3">
      <c r="A22253">
        <v>2017</v>
      </c>
      <c r="B22253">
        <v>2</v>
      </c>
      <c r="C22253">
        <v>23</v>
      </c>
    </row>
    <row r="22254" spans="1:3">
      <c r="A22254">
        <v>2017</v>
      </c>
      <c r="B22254">
        <v>2</v>
      </c>
      <c r="C22254">
        <v>23</v>
      </c>
    </row>
    <row r="22255" spans="1:3">
      <c r="A22255">
        <v>2017</v>
      </c>
      <c r="B22255">
        <v>2</v>
      </c>
      <c r="C22255">
        <v>23</v>
      </c>
    </row>
    <row r="22256" spans="1:3">
      <c r="A22256">
        <v>2017</v>
      </c>
      <c r="B22256">
        <v>2</v>
      </c>
      <c r="C22256">
        <v>23</v>
      </c>
    </row>
    <row r="22257" spans="1:3">
      <c r="A22257">
        <v>2017</v>
      </c>
      <c r="B22257">
        <v>2</v>
      </c>
      <c r="C22257">
        <v>23</v>
      </c>
    </row>
    <row r="22258" spans="1:3">
      <c r="A22258">
        <v>2017</v>
      </c>
      <c r="B22258">
        <v>2</v>
      </c>
      <c r="C22258">
        <v>23</v>
      </c>
    </row>
    <row r="22259" spans="1:3">
      <c r="A22259">
        <v>2017</v>
      </c>
      <c r="B22259">
        <v>2</v>
      </c>
      <c r="C22259">
        <v>23</v>
      </c>
    </row>
    <row r="22260" spans="1:3">
      <c r="A22260">
        <v>2017</v>
      </c>
      <c r="B22260">
        <v>2</v>
      </c>
      <c r="C22260">
        <v>23</v>
      </c>
    </row>
    <row r="22261" spans="1:3">
      <c r="A22261">
        <v>2017</v>
      </c>
      <c r="B22261">
        <v>2</v>
      </c>
      <c r="C22261">
        <v>23</v>
      </c>
    </row>
    <row r="22262" spans="1:3">
      <c r="A22262">
        <v>2017</v>
      </c>
      <c r="B22262">
        <v>2</v>
      </c>
      <c r="C22262">
        <v>23</v>
      </c>
    </row>
    <row r="22263" spans="1:3">
      <c r="A22263">
        <v>2017</v>
      </c>
      <c r="B22263">
        <v>2</v>
      </c>
      <c r="C22263">
        <v>23</v>
      </c>
    </row>
    <row r="22264" spans="1:3">
      <c r="A22264">
        <v>2017</v>
      </c>
      <c r="B22264">
        <v>2</v>
      </c>
      <c r="C22264">
        <v>23</v>
      </c>
    </row>
    <row r="22265" spans="1:3">
      <c r="A22265">
        <v>2017</v>
      </c>
      <c r="B22265">
        <v>2</v>
      </c>
      <c r="C22265">
        <v>23</v>
      </c>
    </row>
    <row r="22266" spans="1:3">
      <c r="A22266">
        <v>2017</v>
      </c>
      <c r="B22266">
        <v>2</v>
      </c>
      <c r="C22266">
        <v>23</v>
      </c>
    </row>
    <row r="22267" spans="1:3">
      <c r="A22267">
        <v>2017</v>
      </c>
      <c r="B22267">
        <v>2</v>
      </c>
      <c r="C22267">
        <v>23</v>
      </c>
    </row>
    <row r="22268" spans="1:3">
      <c r="A22268">
        <v>2017</v>
      </c>
      <c r="B22268">
        <v>2</v>
      </c>
      <c r="C22268">
        <v>23</v>
      </c>
    </row>
    <row r="22269" spans="1:3">
      <c r="A22269">
        <v>2017</v>
      </c>
      <c r="B22269">
        <v>2</v>
      </c>
      <c r="C22269">
        <v>23</v>
      </c>
    </row>
    <row r="22270" spans="1:3">
      <c r="A22270">
        <v>2017</v>
      </c>
      <c r="B22270">
        <v>2</v>
      </c>
      <c r="C22270">
        <v>23</v>
      </c>
    </row>
    <row r="22271" spans="1:3">
      <c r="A22271">
        <v>2017</v>
      </c>
      <c r="B22271">
        <v>2</v>
      </c>
      <c r="C22271">
        <v>23</v>
      </c>
    </row>
    <row r="22272" spans="1:3">
      <c r="A22272">
        <v>2017</v>
      </c>
      <c r="B22272">
        <v>2</v>
      </c>
      <c r="C22272">
        <v>23</v>
      </c>
    </row>
    <row r="22273" spans="1:3">
      <c r="A22273">
        <v>2017</v>
      </c>
      <c r="B22273">
        <v>2</v>
      </c>
      <c r="C22273">
        <v>23</v>
      </c>
    </row>
    <row r="22274" spans="1:3">
      <c r="A22274">
        <v>2017</v>
      </c>
      <c r="B22274">
        <v>2</v>
      </c>
      <c r="C22274">
        <v>23</v>
      </c>
    </row>
    <row r="22275" spans="1:3">
      <c r="A22275">
        <v>2017</v>
      </c>
      <c r="B22275">
        <v>2</v>
      </c>
      <c r="C22275">
        <v>23</v>
      </c>
    </row>
    <row r="22276" spans="1:3">
      <c r="A22276">
        <v>2017</v>
      </c>
      <c r="B22276">
        <v>2</v>
      </c>
      <c r="C22276">
        <v>23</v>
      </c>
    </row>
    <row r="22277" spans="1:3">
      <c r="A22277">
        <v>2017</v>
      </c>
      <c r="B22277">
        <v>2</v>
      </c>
      <c r="C22277">
        <v>23</v>
      </c>
    </row>
    <row r="22278" spans="1:3">
      <c r="A22278">
        <v>2017</v>
      </c>
      <c r="B22278">
        <v>2</v>
      </c>
      <c r="C22278">
        <v>23</v>
      </c>
    </row>
    <row r="22279" spans="1:3">
      <c r="A22279">
        <v>2017</v>
      </c>
      <c r="B22279">
        <v>2</v>
      </c>
      <c r="C22279">
        <v>23</v>
      </c>
    </row>
    <row r="22280" spans="1:3">
      <c r="A22280">
        <v>2017</v>
      </c>
      <c r="B22280">
        <v>2</v>
      </c>
      <c r="C22280">
        <v>23</v>
      </c>
    </row>
    <row r="22281" spans="1:3">
      <c r="A22281">
        <v>2017</v>
      </c>
      <c r="B22281">
        <v>2</v>
      </c>
      <c r="C22281">
        <v>23</v>
      </c>
    </row>
    <row r="22282" spans="1:3">
      <c r="A22282">
        <v>2017</v>
      </c>
      <c r="B22282">
        <v>2</v>
      </c>
      <c r="C22282">
        <v>23</v>
      </c>
    </row>
    <row r="22283" spans="1:3">
      <c r="A22283">
        <v>2017</v>
      </c>
      <c r="B22283">
        <v>2</v>
      </c>
      <c r="C22283">
        <v>23</v>
      </c>
    </row>
    <row r="22284" spans="1:3">
      <c r="A22284">
        <v>2017</v>
      </c>
      <c r="B22284">
        <v>2</v>
      </c>
      <c r="C22284">
        <v>23</v>
      </c>
    </row>
    <row r="22285" spans="1:3">
      <c r="A22285">
        <v>2017</v>
      </c>
      <c r="B22285">
        <v>2</v>
      </c>
      <c r="C22285">
        <v>23</v>
      </c>
    </row>
    <row r="22286" spans="1:3">
      <c r="A22286">
        <v>2017</v>
      </c>
      <c r="B22286">
        <v>2</v>
      </c>
      <c r="C22286">
        <v>23</v>
      </c>
    </row>
    <row r="22287" spans="1:3">
      <c r="A22287">
        <v>2017</v>
      </c>
      <c r="B22287">
        <v>2</v>
      </c>
      <c r="C22287">
        <v>23</v>
      </c>
    </row>
    <row r="22288" spans="1:3">
      <c r="A22288">
        <v>2017</v>
      </c>
      <c r="B22288">
        <v>2</v>
      </c>
      <c r="C22288">
        <v>23</v>
      </c>
    </row>
    <row r="22289" spans="1:3">
      <c r="A22289">
        <v>2017</v>
      </c>
      <c r="B22289">
        <v>2</v>
      </c>
      <c r="C22289">
        <v>23</v>
      </c>
    </row>
    <row r="22290" spans="1:3">
      <c r="A22290">
        <v>2017</v>
      </c>
      <c r="B22290">
        <v>2</v>
      </c>
      <c r="C22290">
        <v>23</v>
      </c>
    </row>
    <row r="22291" spans="1:3">
      <c r="A22291">
        <v>2017</v>
      </c>
      <c r="B22291">
        <v>2</v>
      </c>
      <c r="C22291">
        <v>23</v>
      </c>
    </row>
    <row r="22292" spans="1:3">
      <c r="A22292">
        <v>2017</v>
      </c>
      <c r="B22292">
        <v>2</v>
      </c>
      <c r="C22292">
        <v>23</v>
      </c>
    </row>
    <row r="22293" spans="1:3">
      <c r="A22293">
        <v>2017</v>
      </c>
      <c r="B22293">
        <v>2</v>
      </c>
      <c r="C22293">
        <v>23</v>
      </c>
    </row>
    <row r="22294" spans="1:3">
      <c r="A22294">
        <v>2017</v>
      </c>
      <c r="B22294">
        <v>2</v>
      </c>
      <c r="C22294">
        <v>23</v>
      </c>
    </row>
    <row r="22295" spans="1:3">
      <c r="A22295">
        <v>2017</v>
      </c>
      <c r="B22295">
        <v>2</v>
      </c>
      <c r="C22295">
        <v>23</v>
      </c>
    </row>
    <row r="22296" spans="1:3">
      <c r="A22296">
        <v>2017</v>
      </c>
      <c r="B22296">
        <v>2</v>
      </c>
      <c r="C22296">
        <v>23</v>
      </c>
    </row>
    <row r="22297" spans="1:3">
      <c r="A22297">
        <v>2017</v>
      </c>
      <c r="B22297">
        <v>2</v>
      </c>
      <c r="C22297">
        <v>23</v>
      </c>
    </row>
    <row r="22298" spans="1:3">
      <c r="A22298">
        <v>2017</v>
      </c>
      <c r="B22298">
        <v>2</v>
      </c>
      <c r="C22298">
        <v>23</v>
      </c>
    </row>
    <row r="22299" spans="1:3">
      <c r="A22299">
        <v>2017</v>
      </c>
      <c r="B22299">
        <v>2</v>
      </c>
      <c r="C22299">
        <v>23</v>
      </c>
    </row>
    <row r="22300" spans="1:3">
      <c r="A22300">
        <v>2017</v>
      </c>
      <c r="B22300">
        <v>2</v>
      </c>
      <c r="C22300">
        <v>23</v>
      </c>
    </row>
    <row r="22301" spans="1:3">
      <c r="A22301">
        <v>2017</v>
      </c>
      <c r="B22301">
        <v>2</v>
      </c>
      <c r="C22301">
        <v>23</v>
      </c>
    </row>
    <row r="22302" spans="1:3">
      <c r="A22302">
        <v>2017</v>
      </c>
      <c r="B22302">
        <v>2</v>
      </c>
      <c r="C22302">
        <v>23</v>
      </c>
    </row>
    <row r="22303" spans="1:3">
      <c r="A22303">
        <v>2017</v>
      </c>
      <c r="B22303">
        <v>2</v>
      </c>
      <c r="C22303">
        <v>23</v>
      </c>
    </row>
    <row r="22304" spans="1:3">
      <c r="A22304">
        <v>2017</v>
      </c>
      <c r="B22304">
        <v>2</v>
      </c>
      <c r="C22304">
        <v>23</v>
      </c>
    </row>
    <row r="22305" spans="1:3">
      <c r="A22305">
        <v>2017</v>
      </c>
      <c r="B22305">
        <v>2</v>
      </c>
      <c r="C22305">
        <v>23</v>
      </c>
    </row>
    <row r="22306" spans="1:3">
      <c r="A22306">
        <v>2017</v>
      </c>
      <c r="B22306">
        <v>2</v>
      </c>
      <c r="C22306">
        <v>23</v>
      </c>
    </row>
    <row r="22307" spans="1:3">
      <c r="A22307">
        <v>2017</v>
      </c>
      <c r="B22307">
        <v>2</v>
      </c>
      <c r="C22307">
        <v>23</v>
      </c>
    </row>
    <row r="22308" spans="1:3">
      <c r="A22308">
        <v>2017</v>
      </c>
      <c r="B22308">
        <v>2</v>
      </c>
      <c r="C22308">
        <v>23</v>
      </c>
    </row>
    <row r="22309" spans="1:3">
      <c r="A22309">
        <v>2017</v>
      </c>
      <c r="B22309">
        <v>2</v>
      </c>
      <c r="C22309">
        <v>23</v>
      </c>
    </row>
    <row r="22310" spans="1:3">
      <c r="A22310">
        <v>2017</v>
      </c>
      <c r="B22310">
        <v>2</v>
      </c>
      <c r="C22310">
        <v>23</v>
      </c>
    </row>
    <row r="22311" spans="1:3">
      <c r="A22311">
        <v>2017</v>
      </c>
      <c r="B22311">
        <v>2</v>
      </c>
      <c r="C22311">
        <v>23</v>
      </c>
    </row>
    <row r="22312" spans="1:3">
      <c r="A22312">
        <v>2017</v>
      </c>
      <c r="B22312">
        <v>2</v>
      </c>
      <c r="C22312">
        <v>23</v>
      </c>
    </row>
    <row r="22313" spans="1:3">
      <c r="A22313">
        <v>2017</v>
      </c>
      <c r="B22313">
        <v>2</v>
      </c>
      <c r="C22313">
        <v>23</v>
      </c>
    </row>
    <row r="22314" spans="1:3">
      <c r="A22314">
        <v>2017</v>
      </c>
      <c r="B22314">
        <v>2</v>
      </c>
      <c r="C22314">
        <v>23</v>
      </c>
    </row>
    <row r="22315" spans="1:3">
      <c r="A22315">
        <v>2017</v>
      </c>
      <c r="B22315">
        <v>2</v>
      </c>
      <c r="C22315">
        <v>23</v>
      </c>
    </row>
    <row r="22316" spans="1:3">
      <c r="A22316">
        <v>2017</v>
      </c>
      <c r="B22316">
        <v>2</v>
      </c>
      <c r="C22316">
        <v>23</v>
      </c>
    </row>
    <row r="22317" spans="1:3">
      <c r="A22317">
        <v>2017</v>
      </c>
      <c r="B22317">
        <v>2</v>
      </c>
      <c r="C22317">
        <v>23</v>
      </c>
    </row>
    <row r="22318" spans="1:3">
      <c r="A22318">
        <v>2017</v>
      </c>
      <c r="B22318">
        <v>2</v>
      </c>
      <c r="C22318">
        <v>23</v>
      </c>
    </row>
    <row r="22319" spans="1:3">
      <c r="A22319">
        <v>2017</v>
      </c>
      <c r="B22319">
        <v>2</v>
      </c>
      <c r="C22319">
        <v>23</v>
      </c>
    </row>
    <row r="22320" spans="1:3">
      <c r="A22320">
        <v>2017</v>
      </c>
      <c r="B22320">
        <v>2</v>
      </c>
      <c r="C22320">
        <v>23</v>
      </c>
    </row>
    <row r="22321" spans="1:3">
      <c r="A22321">
        <v>2017</v>
      </c>
      <c r="B22321">
        <v>2</v>
      </c>
      <c r="C22321">
        <v>23</v>
      </c>
    </row>
    <row r="22322" spans="1:3">
      <c r="A22322">
        <v>2017</v>
      </c>
      <c r="B22322">
        <v>2</v>
      </c>
      <c r="C22322">
        <v>23</v>
      </c>
    </row>
    <row r="22323" spans="1:3">
      <c r="A22323">
        <v>2017</v>
      </c>
      <c r="B22323">
        <v>2</v>
      </c>
      <c r="C22323">
        <v>24</v>
      </c>
    </row>
    <row r="22324" spans="1:3">
      <c r="A22324">
        <v>2017</v>
      </c>
      <c r="B22324">
        <v>2</v>
      </c>
      <c r="C22324">
        <v>24</v>
      </c>
    </row>
    <row r="22325" spans="1:3">
      <c r="A22325">
        <v>2017</v>
      </c>
      <c r="B22325">
        <v>2</v>
      </c>
      <c r="C22325">
        <v>24</v>
      </c>
    </row>
    <row r="22326" spans="1:3">
      <c r="A22326">
        <v>2017</v>
      </c>
      <c r="B22326">
        <v>2</v>
      </c>
      <c r="C22326">
        <v>24</v>
      </c>
    </row>
    <row r="22327" spans="1:3">
      <c r="A22327">
        <v>2017</v>
      </c>
      <c r="B22327">
        <v>2</v>
      </c>
      <c r="C22327">
        <v>24</v>
      </c>
    </row>
    <row r="22328" spans="1:3">
      <c r="A22328">
        <v>2017</v>
      </c>
      <c r="B22328">
        <v>2</v>
      </c>
      <c r="C22328">
        <v>24</v>
      </c>
    </row>
    <row r="22329" spans="1:3">
      <c r="A22329">
        <v>2017</v>
      </c>
      <c r="B22329">
        <v>2</v>
      </c>
      <c r="C22329">
        <v>24</v>
      </c>
    </row>
    <row r="22330" spans="1:3">
      <c r="A22330">
        <v>2017</v>
      </c>
      <c r="B22330">
        <v>2</v>
      </c>
      <c r="C22330">
        <v>24</v>
      </c>
    </row>
    <row r="22331" spans="1:3">
      <c r="A22331">
        <v>2017</v>
      </c>
      <c r="B22331">
        <v>2</v>
      </c>
      <c r="C22331">
        <v>24</v>
      </c>
    </row>
    <row r="22332" spans="1:3">
      <c r="A22332">
        <v>2017</v>
      </c>
      <c r="B22332">
        <v>2</v>
      </c>
      <c r="C22332">
        <v>24</v>
      </c>
    </row>
    <row r="22333" spans="1:3">
      <c r="A22333">
        <v>2017</v>
      </c>
      <c r="B22333">
        <v>2</v>
      </c>
      <c r="C22333">
        <v>24</v>
      </c>
    </row>
    <row r="22334" spans="1:3">
      <c r="A22334">
        <v>2017</v>
      </c>
      <c r="B22334">
        <v>2</v>
      </c>
      <c r="C22334">
        <v>24</v>
      </c>
    </row>
    <row r="22335" spans="1:3">
      <c r="A22335">
        <v>2017</v>
      </c>
      <c r="B22335">
        <v>2</v>
      </c>
      <c r="C22335">
        <v>24</v>
      </c>
    </row>
    <row r="22336" spans="1:3">
      <c r="A22336">
        <v>2017</v>
      </c>
      <c r="B22336">
        <v>2</v>
      </c>
      <c r="C22336">
        <v>24</v>
      </c>
    </row>
    <row r="22337" spans="1:3">
      <c r="A22337">
        <v>2017</v>
      </c>
      <c r="B22337">
        <v>2</v>
      </c>
      <c r="C22337">
        <v>24</v>
      </c>
    </row>
    <row r="22338" spans="1:3">
      <c r="A22338">
        <v>2017</v>
      </c>
      <c r="B22338">
        <v>2</v>
      </c>
      <c r="C22338">
        <v>24</v>
      </c>
    </row>
    <row r="22339" spans="1:3">
      <c r="A22339">
        <v>2017</v>
      </c>
      <c r="B22339">
        <v>2</v>
      </c>
      <c r="C22339">
        <v>24</v>
      </c>
    </row>
    <row r="22340" spans="1:3">
      <c r="A22340">
        <v>2017</v>
      </c>
      <c r="B22340">
        <v>2</v>
      </c>
      <c r="C22340">
        <v>24</v>
      </c>
    </row>
    <row r="22341" spans="1:3">
      <c r="A22341">
        <v>2017</v>
      </c>
      <c r="B22341">
        <v>2</v>
      </c>
      <c r="C22341">
        <v>24</v>
      </c>
    </row>
    <row r="22342" spans="1:3">
      <c r="A22342">
        <v>2017</v>
      </c>
      <c r="B22342">
        <v>2</v>
      </c>
      <c r="C22342">
        <v>24</v>
      </c>
    </row>
    <row r="22343" spans="1:3">
      <c r="A22343">
        <v>2017</v>
      </c>
      <c r="B22343">
        <v>2</v>
      </c>
      <c r="C22343">
        <v>24</v>
      </c>
    </row>
    <row r="22344" spans="1:3">
      <c r="A22344">
        <v>2017</v>
      </c>
      <c r="B22344">
        <v>2</v>
      </c>
      <c r="C22344">
        <v>24</v>
      </c>
    </row>
    <row r="22345" spans="1:3">
      <c r="A22345">
        <v>2017</v>
      </c>
      <c r="B22345">
        <v>2</v>
      </c>
      <c r="C22345">
        <v>24</v>
      </c>
    </row>
    <row r="22346" spans="1:3">
      <c r="A22346">
        <v>2017</v>
      </c>
      <c r="B22346">
        <v>2</v>
      </c>
      <c r="C22346">
        <v>24</v>
      </c>
    </row>
    <row r="22347" spans="1:3">
      <c r="A22347">
        <v>2017</v>
      </c>
      <c r="B22347">
        <v>2</v>
      </c>
      <c r="C22347">
        <v>24</v>
      </c>
    </row>
    <row r="22348" spans="1:3">
      <c r="A22348">
        <v>2017</v>
      </c>
      <c r="B22348">
        <v>2</v>
      </c>
      <c r="C22348">
        <v>24</v>
      </c>
    </row>
    <row r="22349" spans="1:3">
      <c r="A22349">
        <v>2017</v>
      </c>
      <c r="B22349">
        <v>2</v>
      </c>
      <c r="C22349">
        <v>24</v>
      </c>
    </row>
    <row r="22350" spans="1:3">
      <c r="A22350">
        <v>2017</v>
      </c>
      <c r="B22350">
        <v>2</v>
      </c>
      <c r="C22350">
        <v>24</v>
      </c>
    </row>
    <row r="22351" spans="1:3">
      <c r="A22351">
        <v>2017</v>
      </c>
      <c r="B22351">
        <v>2</v>
      </c>
      <c r="C22351">
        <v>24</v>
      </c>
    </row>
    <row r="22352" spans="1:3">
      <c r="A22352">
        <v>2017</v>
      </c>
      <c r="B22352">
        <v>2</v>
      </c>
      <c r="C22352">
        <v>24</v>
      </c>
    </row>
    <row r="22353" spans="1:3">
      <c r="A22353">
        <v>2017</v>
      </c>
      <c r="B22353">
        <v>2</v>
      </c>
      <c r="C22353">
        <v>24</v>
      </c>
    </row>
    <row r="22354" spans="1:3">
      <c r="A22354">
        <v>2017</v>
      </c>
      <c r="B22354">
        <v>2</v>
      </c>
      <c r="C22354">
        <v>24</v>
      </c>
    </row>
    <row r="22355" spans="1:3">
      <c r="A22355">
        <v>2017</v>
      </c>
      <c r="B22355">
        <v>2</v>
      </c>
      <c r="C22355">
        <v>24</v>
      </c>
    </row>
    <row r="22356" spans="1:3">
      <c r="A22356">
        <v>2017</v>
      </c>
      <c r="B22356">
        <v>2</v>
      </c>
      <c r="C22356">
        <v>24</v>
      </c>
    </row>
    <row r="22357" spans="1:3">
      <c r="A22357">
        <v>2017</v>
      </c>
      <c r="B22357">
        <v>2</v>
      </c>
      <c r="C22357">
        <v>24</v>
      </c>
    </row>
    <row r="22358" spans="1:3">
      <c r="A22358">
        <v>2017</v>
      </c>
      <c r="B22358">
        <v>2</v>
      </c>
      <c r="C22358">
        <v>24</v>
      </c>
    </row>
    <row r="22359" spans="1:3">
      <c r="A22359">
        <v>2017</v>
      </c>
      <c r="B22359">
        <v>2</v>
      </c>
      <c r="C22359">
        <v>24</v>
      </c>
    </row>
    <row r="22360" spans="1:3">
      <c r="A22360">
        <v>2017</v>
      </c>
      <c r="B22360">
        <v>2</v>
      </c>
      <c r="C22360">
        <v>24</v>
      </c>
    </row>
    <row r="22361" spans="1:3">
      <c r="A22361">
        <v>2017</v>
      </c>
      <c r="B22361">
        <v>2</v>
      </c>
      <c r="C22361">
        <v>24</v>
      </c>
    </row>
    <row r="22362" spans="1:3">
      <c r="A22362">
        <v>2017</v>
      </c>
      <c r="B22362">
        <v>2</v>
      </c>
      <c r="C22362">
        <v>24</v>
      </c>
    </row>
    <row r="22363" spans="1:3">
      <c r="A22363">
        <v>2017</v>
      </c>
      <c r="B22363">
        <v>2</v>
      </c>
      <c r="C22363">
        <v>24</v>
      </c>
    </row>
    <row r="22364" spans="1:3">
      <c r="A22364">
        <v>2017</v>
      </c>
      <c r="B22364">
        <v>2</v>
      </c>
      <c r="C22364">
        <v>24</v>
      </c>
    </row>
    <row r="22365" spans="1:3">
      <c r="A22365">
        <v>2017</v>
      </c>
      <c r="B22365">
        <v>2</v>
      </c>
      <c r="C22365">
        <v>24</v>
      </c>
    </row>
    <row r="22366" spans="1:3">
      <c r="A22366">
        <v>2017</v>
      </c>
      <c r="B22366">
        <v>2</v>
      </c>
      <c r="C22366">
        <v>24</v>
      </c>
    </row>
    <row r="22367" spans="1:3">
      <c r="A22367">
        <v>2017</v>
      </c>
      <c r="B22367">
        <v>2</v>
      </c>
      <c r="C22367">
        <v>24</v>
      </c>
    </row>
    <row r="22368" spans="1:3">
      <c r="A22368">
        <v>2017</v>
      </c>
      <c r="B22368">
        <v>2</v>
      </c>
      <c r="C22368">
        <v>24</v>
      </c>
    </row>
    <row r="22369" spans="1:3">
      <c r="A22369">
        <v>2017</v>
      </c>
      <c r="B22369">
        <v>2</v>
      </c>
      <c r="C22369">
        <v>24</v>
      </c>
    </row>
    <row r="22370" spans="1:3">
      <c r="A22370">
        <v>2017</v>
      </c>
      <c r="B22370">
        <v>2</v>
      </c>
      <c r="C22370">
        <v>24</v>
      </c>
    </row>
    <row r="22371" spans="1:3">
      <c r="A22371">
        <v>2017</v>
      </c>
      <c r="B22371">
        <v>2</v>
      </c>
      <c r="C22371">
        <v>24</v>
      </c>
    </row>
    <row r="22372" spans="1:3">
      <c r="A22372">
        <v>2017</v>
      </c>
      <c r="B22372">
        <v>2</v>
      </c>
      <c r="C22372">
        <v>24</v>
      </c>
    </row>
    <row r="22373" spans="1:3">
      <c r="A22373">
        <v>2017</v>
      </c>
      <c r="B22373">
        <v>2</v>
      </c>
      <c r="C22373">
        <v>27</v>
      </c>
    </row>
    <row r="22374" spans="1:3">
      <c r="A22374">
        <v>2017</v>
      </c>
      <c r="B22374">
        <v>2</v>
      </c>
      <c r="C22374">
        <v>27</v>
      </c>
    </row>
    <row r="22375" spans="1:3">
      <c r="A22375">
        <v>2017</v>
      </c>
      <c r="B22375">
        <v>2</v>
      </c>
      <c r="C22375">
        <v>27</v>
      </c>
    </row>
    <row r="22376" spans="1:3">
      <c r="A22376">
        <v>2017</v>
      </c>
      <c r="B22376">
        <v>2</v>
      </c>
      <c r="C22376">
        <v>27</v>
      </c>
    </row>
    <row r="22377" spans="1:3">
      <c r="A22377">
        <v>2017</v>
      </c>
      <c r="B22377">
        <v>2</v>
      </c>
      <c r="C22377">
        <v>27</v>
      </c>
    </row>
    <row r="22378" spans="1:3">
      <c r="A22378">
        <v>2017</v>
      </c>
      <c r="B22378">
        <v>2</v>
      </c>
      <c r="C22378">
        <v>27</v>
      </c>
    </row>
    <row r="22379" spans="1:3">
      <c r="A22379">
        <v>2017</v>
      </c>
      <c r="B22379">
        <v>2</v>
      </c>
      <c r="C22379">
        <v>27</v>
      </c>
    </row>
    <row r="22380" spans="1:3">
      <c r="A22380">
        <v>2017</v>
      </c>
      <c r="B22380">
        <v>2</v>
      </c>
      <c r="C22380">
        <v>27</v>
      </c>
    </row>
    <row r="22381" spans="1:3">
      <c r="A22381">
        <v>2017</v>
      </c>
      <c r="B22381">
        <v>2</v>
      </c>
      <c r="C22381">
        <v>27</v>
      </c>
    </row>
    <row r="22382" spans="1:3">
      <c r="A22382">
        <v>2017</v>
      </c>
      <c r="B22382">
        <v>2</v>
      </c>
      <c r="C22382">
        <v>27</v>
      </c>
    </row>
    <row r="22383" spans="1:3">
      <c r="A22383">
        <v>2017</v>
      </c>
      <c r="B22383">
        <v>2</v>
      </c>
      <c r="C22383">
        <v>27</v>
      </c>
    </row>
    <row r="22384" spans="1:3">
      <c r="A22384">
        <v>2017</v>
      </c>
      <c r="B22384">
        <v>2</v>
      </c>
      <c r="C22384">
        <v>27</v>
      </c>
    </row>
    <row r="22385" spans="1:3">
      <c r="A22385">
        <v>2017</v>
      </c>
      <c r="B22385">
        <v>2</v>
      </c>
      <c r="C22385">
        <v>27</v>
      </c>
    </row>
    <row r="22386" spans="1:3">
      <c r="A22386">
        <v>2017</v>
      </c>
      <c r="B22386">
        <v>2</v>
      </c>
      <c r="C22386">
        <v>27</v>
      </c>
    </row>
    <row r="22387" spans="1:3">
      <c r="A22387">
        <v>2017</v>
      </c>
      <c r="B22387">
        <v>2</v>
      </c>
      <c r="C22387">
        <v>27</v>
      </c>
    </row>
    <row r="22388" spans="1:3">
      <c r="A22388">
        <v>2017</v>
      </c>
      <c r="B22388">
        <v>2</v>
      </c>
      <c r="C22388">
        <v>27</v>
      </c>
    </row>
    <row r="22389" spans="1:3">
      <c r="A22389">
        <v>2017</v>
      </c>
      <c r="B22389">
        <v>2</v>
      </c>
      <c r="C22389">
        <v>27</v>
      </c>
    </row>
    <row r="22390" spans="1:3">
      <c r="A22390">
        <v>2017</v>
      </c>
      <c r="B22390">
        <v>2</v>
      </c>
      <c r="C22390">
        <v>27</v>
      </c>
    </row>
    <row r="22391" spans="1:3">
      <c r="A22391">
        <v>2017</v>
      </c>
      <c r="B22391">
        <v>2</v>
      </c>
      <c r="C22391">
        <v>27</v>
      </c>
    </row>
    <row r="22392" spans="1:3">
      <c r="A22392">
        <v>2017</v>
      </c>
      <c r="B22392">
        <v>2</v>
      </c>
      <c r="C22392">
        <v>27</v>
      </c>
    </row>
    <row r="22393" spans="1:3">
      <c r="A22393">
        <v>2017</v>
      </c>
      <c r="B22393">
        <v>2</v>
      </c>
      <c r="C22393">
        <v>27</v>
      </c>
    </row>
    <row r="22394" spans="1:3">
      <c r="A22394">
        <v>2017</v>
      </c>
      <c r="B22394">
        <v>2</v>
      </c>
      <c r="C22394">
        <v>27</v>
      </c>
    </row>
    <row r="22395" spans="1:3">
      <c r="A22395">
        <v>2017</v>
      </c>
      <c r="B22395">
        <v>2</v>
      </c>
      <c r="C22395">
        <v>27</v>
      </c>
    </row>
    <row r="22396" spans="1:3">
      <c r="A22396">
        <v>2017</v>
      </c>
      <c r="B22396">
        <v>2</v>
      </c>
      <c r="C22396">
        <v>27</v>
      </c>
    </row>
    <row r="22397" spans="1:3">
      <c r="A22397">
        <v>2017</v>
      </c>
      <c r="B22397">
        <v>2</v>
      </c>
      <c r="C22397">
        <v>27</v>
      </c>
    </row>
    <row r="22398" spans="1:3">
      <c r="A22398">
        <v>2017</v>
      </c>
      <c r="B22398">
        <v>2</v>
      </c>
      <c r="C22398">
        <v>27</v>
      </c>
    </row>
    <row r="22399" spans="1:3">
      <c r="A22399">
        <v>2017</v>
      </c>
      <c r="B22399">
        <v>2</v>
      </c>
      <c r="C22399">
        <v>27</v>
      </c>
    </row>
    <row r="22400" spans="1:3">
      <c r="A22400">
        <v>2017</v>
      </c>
      <c r="B22400">
        <v>2</v>
      </c>
      <c r="C22400">
        <v>27</v>
      </c>
    </row>
    <row r="22401" spans="1:3">
      <c r="A22401">
        <v>2017</v>
      </c>
      <c r="B22401">
        <v>2</v>
      </c>
      <c r="C22401">
        <v>27</v>
      </c>
    </row>
    <row r="22402" spans="1:3">
      <c r="A22402">
        <v>2017</v>
      </c>
      <c r="B22402">
        <v>2</v>
      </c>
      <c r="C22402">
        <v>27</v>
      </c>
    </row>
    <row r="22403" spans="1:3">
      <c r="A22403">
        <v>2017</v>
      </c>
      <c r="B22403">
        <v>2</v>
      </c>
      <c r="C22403">
        <v>27</v>
      </c>
    </row>
    <row r="22404" spans="1:3">
      <c r="A22404">
        <v>2017</v>
      </c>
      <c r="B22404">
        <v>2</v>
      </c>
      <c r="C22404">
        <v>27</v>
      </c>
    </row>
    <row r="22405" spans="1:3">
      <c r="A22405">
        <v>2017</v>
      </c>
      <c r="B22405">
        <v>2</v>
      </c>
      <c r="C22405">
        <v>27</v>
      </c>
    </row>
    <row r="22406" spans="1:3">
      <c r="A22406">
        <v>2017</v>
      </c>
      <c r="B22406">
        <v>2</v>
      </c>
      <c r="C22406">
        <v>27</v>
      </c>
    </row>
    <row r="22407" spans="1:3">
      <c r="A22407">
        <v>2017</v>
      </c>
      <c r="B22407">
        <v>2</v>
      </c>
      <c r="C22407">
        <v>27</v>
      </c>
    </row>
    <row r="22408" spans="1:3">
      <c r="A22408">
        <v>2017</v>
      </c>
      <c r="B22408">
        <v>2</v>
      </c>
      <c r="C22408">
        <v>27</v>
      </c>
    </row>
    <row r="22409" spans="1:3">
      <c r="A22409">
        <v>2017</v>
      </c>
      <c r="B22409">
        <v>2</v>
      </c>
      <c r="C22409">
        <v>27</v>
      </c>
    </row>
    <row r="22410" spans="1:3">
      <c r="A22410">
        <v>2017</v>
      </c>
      <c r="B22410">
        <v>2</v>
      </c>
      <c r="C22410">
        <v>27</v>
      </c>
    </row>
    <row r="22411" spans="1:3">
      <c r="A22411">
        <v>2017</v>
      </c>
      <c r="B22411">
        <v>2</v>
      </c>
      <c r="C22411">
        <v>27</v>
      </c>
    </row>
    <row r="22412" spans="1:3">
      <c r="A22412">
        <v>2017</v>
      </c>
      <c r="B22412">
        <v>2</v>
      </c>
      <c r="C22412">
        <v>27</v>
      </c>
    </row>
    <row r="22413" spans="1:3">
      <c r="A22413">
        <v>2017</v>
      </c>
      <c r="B22413">
        <v>2</v>
      </c>
      <c r="C22413">
        <v>27</v>
      </c>
    </row>
    <row r="22414" spans="1:3">
      <c r="A22414">
        <v>2017</v>
      </c>
      <c r="B22414">
        <v>2</v>
      </c>
      <c r="C22414">
        <v>27</v>
      </c>
    </row>
    <row r="22415" spans="1:3">
      <c r="A22415">
        <v>2017</v>
      </c>
      <c r="B22415">
        <v>2</v>
      </c>
      <c r="C22415">
        <v>28</v>
      </c>
    </row>
    <row r="22416" spans="1:3">
      <c r="A22416">
        <v>2017</v>
      </c>
      <c r="B22416">
        <v>2</v>
      </c>
      <c r="C22416">
        <v>28</v>
      </c>
    </row>
    <row r="22417" spans="1:3">
      <c r="A22417">
        <v>2017</v>
      </c>
      <c r="B22417">
        <v>2</v>
      </c>
      <c r="C22417">
        <v>28</v>
      </c>
    </row>
    <row r="22418" spans="1:3">
      <c r="A22418">
        <v>2017</v>
      </c>
      <c r="B22418">
        <v>2</v>
      </c>
      <c r="C22418">
        <v>28</v>
      </c>
    </row>
    <row r="22419" spans="1:3">
      <c r="A22419">
        <v>2017</v>
      </c>
      <c r="B22419">
        <v>2</v>
      </c>
      <c r="C22419">
        <v>28</v>
      </c>
    </row>
    <row r="22420" spans="1:3">
      <c r="A22420">
        <v>2017</v>
      </c>
      <c r="B22420">
        <v>2</v>
      </c>
      <c r="C22420">
        <v>28</v>
      </c>
    </row>
    <row r="22421" spans="1:3">
      <c r="A22421">
        <v>2017</v>
      </c>
      <c r="B22421">
        <v>2</v>
      </c>
      <c r="C22421">
        <v>28</v>
      </c>
    </row>
    <row r="22422" spans="1:3">
      <c r="A22422">
        <v>2017</v>
      </c>
      <c r="B22422">
        <v>2</v>
      </c>
      <c r="C22422">
        <v>28</v>
      </c>
    </row>
    <row r="22423" spans="1:3">
      <c r="A22423">
        <v>2017</v>
      </c>
      <c r="B22423">
        <v>2</v>
      </c>
      <c r="C22423">
        <v>28</v>
      </c>
    </row>
    <row r="22424" spans="1:3">
      <c r="A22424">
        <v>2017</v>
      </c>
      <c r="B22424">
        <v>2</v>
      </c>
      <c r="C22424">
        <v>28</v>
      </c>
    </row>
    <row r="22425" spans="1:3">
      <c r="A22425">
        <v>2017</v>
      </c>
      <c r="B22425">
        <v>2</v>
      </c>
      <c r="C22425">
        <v>28</v>
      </c>
    </row>
    <row r="22426" spans="1:3">
      <c r="A22426">
        <v>2017</v>
      </c>
      <c r="B22426">
        <v>2</v>
      </c>
      <c r="C22426">
        <v>28</v>
      </c>
    </row>
    <row r="22427" spans="1:3">
      <c r="A22427">
        <v>2017</v>
      </c>
      <c r="B22427">
        <v>2</v>
      </c>
      <c r="C22427">
        <v>28</v>
      </c>
    </row>
    <row r="22428" spans="1:3">
      <c r="A22428">
        <v>2017</v>
      </c>
      <c r="B22428">
        <v>2</v>
      </c>
      <c r="C22428">
        <v>28</v>
      </c>
    </row>
    <row r="22429" spans="1:3">
      <c r="A22429">
        <v>2017</v>
      </c>
      <c r="B22429">
        <v>2</v>
      </c>
      <c r="C22429">
        <v>28</v>
      </c>
    </row>
    <row r="22430" spans="1:3">
      <c r="A22430">
        <v>2017</v>
      </c>
      <c r="B22430">
        <v>2</v>
      </c>
      <c r="C22430">
        <v>28</v>
      </c>
    </row>
    <row r="22431" spans="1:3">
      <c r="A22431">
        <v>2017</v>
      </c>
      <c r="B22431">
        <v>2</v>
      </c>
      <c r="C22431">
        <v>28</v>
      </c>
    </row>
    <row r="22432" spans="1:3">
      <c r="A22432">
        <v>2017</v>
      </c>
      <c r="B22432">
        <v>2</v>
      </c>
      <c r="C22432">
        <v>28</v>
      </c>
    </row>
    <row r="22433" spans="1:3">
      <c r="A22433">
        <v>2017</v>
      </c>
      <c r="B22433">
        <v>2</v>
      </c>
      <c r="C22433">
        <v>28</v>
      </c>
    </row>
    <row r="22434" spans="1:3">
      <c r="A22434">
        <v>2017</v>
      </c>
      <c r="B22434">
        <v>2</v>
      </c>
      <c r="C22434">
        <v>28</v>
      </c>
    </row>
    <row r="22435" spans="1:3">
      <c r="A22435">
        <v>2017</v>
      </c>
      <c r="B22435">
        <v>2</v>
      </c>
      <c r="C22435">
        <v>28</v>
      </c>
    </row>
    <row r="22436" spans="1:3">
      <c r="A22436">
        <v>2017</v>
      </c>
      <c r="B22436">
        <v>2</v>
      </c>
      <c r="C22436">
        <v>28</v>
      </c>
    </row>
    <row r="22437" spans="1:3">
      <c r="A22437">
        <v>2017</v>
      </c>
      <c r="B22437">
        <v>2</v>
      </c>
      <c r="C22437">
        <v>28</v>
      </c>
    </row>
    <row r="22438" spans="1:3">
      <c r="A22438">
        <v>2017</v>
      </c>
      <c r="B22438">
        <v>2</v>
      </c>
      <c r="C22438">
        <v>28</v>
      </c>
    </row>
    <row r="22439" spans="1:3">
      <c r="A22439">
        <v>2017</v>
      </c>
      <c r="B22439">
        <v>2</v>
      </c>
      <c r="C22439">
        <v>28</v>
      </c>
    </row>
    <row r="22440" spans="1:3">
      <c r="A22440">
        <v>2017</v>
      </c>
      <c r="B22440">
        <v>2</v>
      </c>
      <c r="C22440">
        <v>28</v>
      </c>
    </row>
    <row r="22441" spans="1:3">
      <c r="A22441">
        <v>2017</v>
      </c>
      <c r="B22441">
        <v>2</v>
      </c>
      <c r="C22441">
        <v>28</v>
      </c>
    </row>
    <row r="22442" spans="1:3">
      <c r="A22442">
        <v>2017</v>
      </c>
      <c r="B22442">
        <v>2</v>
      </c>
      <c r="C22442">
        <v>28</v>
      </c>
    </row>
    <row r="22443" spans="1:3">
      <c r="A22443">
        <v>2017</v>
      </c>
      <c r="B22443">
        <v>2</v>
      </c>
      <c r="C22443">
        <v>28</v>
      </c>
    </row>
    <row r="22444" spans="1:3">
      <c r="A22444">
        <v>2017</v>
      </c>
      <c r="B22444">
        <v>2</v>
      </c>
      <c r="C22444">
        <v>28</v>
      </c>
    </row>
    <row r="22445" spans="1:3">
      <c r="A22445">
        <v>2017</v>
      </c>
      <c r="B22445">
        <v>2</v>
      </c>
      <c r="C22445">
        <v>28</v>
      </c>
    </row>
    <row r="22446" spans="1:3">
      <c r="A22446">
        <v>2017</v>
      </c>
      <c r="B22446">
        <v>2</v>
      </c>
      <c r="C22446">
        <v>28</v>
      </c>
    </row>
    <row r="22447" spans="1:3">
      <c r="A22447">
        <v>2017</v>
      </c>
      <c r="B22447">
        <v>2</v>
      </c>
      <c r="C22447">
        <v>28</v>
      </c>
    </row>
    <row r="22448" spans="1:3">
      <c r="A22448">
        <v>2017</v>
      </c>
      <c r="B22448">
        <v>2</v>
      </c>
      <c r="C22448">
        <v>28</v>
      </c>
    </row>
    <row r="22449" spans="1:3">
      <c r="A22449">
        <v>2017</v>
      </c>
      <c r="B22449">
        <v>2</v>
      </c>
      <c r="C22449">
        <v>28</v>
      </c>
    </row>
    <row r="22450" spans="1:3">
      <c r="A22450">
        <v>2017</v>
      </c>
      <c r="B22450">
        <v>2</v>
      </c>
      <c r="C22450">
        <v>28</v>
      </c>
    </row>
    <row r="22451" spans="1:3">
      <c r="A22451">
        <v>2017</v>
      </c>
      <c r="B22451">
        <v>2</v>
      </c>
      <c r="C22451">
        <v>28</v>
      </c>
    </row>
    <row r="22452" spans="1:3">
      <c r="A22452">
        <v>2017</v>
      </c>
      <c r="B22452">
        <v>2</v>
      </c>
      <c r="C22452">
        <v>28</v>
      </c>
    </row>
    <row r="22453" spans="1:3">
      <c r="A22453">
        <v>2017</v>
      </c>
      <c r="B22453">
        <v>2</v>
      </c>
      <c r="C22453">
        <v>28</v>
      </c>
    </row>
    <row r="22454" spans="1:3">
      <c r="A22454">
        <v>2017</v>
      </c>
      <c r="B22454">
        <v>2</v>
      </c>
      <c r="C22454">
        <v>28</v>
      </c>
    </row>
    <row r="22455" spans="1:3">
      <c r="A22455">
        <v>2017</v>
      </c>
      <c r="B22455">
        <v>2</v>
      </c>
      <c r="C22455">
        <v>28</v>
      </c>
    </row>
    <row r="22456" spans="1:3">
      <c r="A22456">
        <v>2017</v>
      </c>
      <c r="B22456">
        <v>2</v>
      </c>
      <c r="C22456">
        <v>28</v>
      </c>
    </row>
    <row r="22457" spans="1:3">
      <c r="A22457">
        <v>2017</v>
      </c>
      <c r="B22457">
        <v>2</v>
      </c>
      <c r="C22457">
        <v>28</v>
      </c>
    </row>
    <row r="22458" spans="1:3">
      <c r="A22458">
        <v>2017</v>
      </c>
      <c r="B22458">
        <v>2</v>
      </c>
      <c r="C22458">
        <v>28</v>
      </c>
    </row>
    <row r="22459" spans="1:3">
      <c r="A22459">
        <v>2017</v>
      </c>
      <c r="B22459">
        <v>2</v>
      </c>
      <c r="C22459">
        <v>28</v>
      </c>
    </row>
    <row r="22460" spans="1:3">
      <c r="A22460">
        <v>2017</v>
      </c>
      <c r="B22460">
        <v>2</v>
      </c>
      <c r="C22460">
        <v>28</v>
      </c>
    </row>
    <row r="22461" spans="1:3">
      <c r="A22461">
        <v>2017</v>
      </c>
      <c r="B22461">
        <v>2</v>
      </c>
      <c r="C22461">
        <v>28</v>
      </c>
    </row>
    <row r="22462" spans="1:3">
      <c r="A22462">
        <v>2017</v>
      </c>
      <c r="B22462">
        <v>2</v>
      </c>
      <c r="C22462">
        <v>28</v>
      </c>
    </row>
    <row r="22463" spans="1:3">
      <c r="A22463">
        <v>2017</v>
      </c>
      <c r="B22463">
        <v>2</v>
      </c>
      <c r="C22463">
        <v>28</v>
      </c>
    </row>
    <row r="22464" spans="1:3">
      <c r="A22464">
        <v>2017</v>
      </c>
      <c r="B22464">
        <v>2</v>
      </c>
      <c r="C22464">
        <v>28</v>
      </c>
    </row>
    <row r="22465" spans="1:3">
      <c r="A22465">
        <v>2017</v>
      </c>
      <c r="B22465">
        <v>2</v>
      </c>
      <c r="C22465">
        <v>28</v>
      </c>
    </row>
    <row r="22466" spans="1:3">
      <c r="A22466">
        <v>2017</v>
      </c>
      <c r="B22466">
        <v>2</v>
      </c>
      <c r="C22466">
        <v>28</v>
      </c>
    </row>
    <row r="22467" spans="1:3">
      <c r="A22467">
        <v>2017</v>
      </c>
      <c r="B22467">
        <v>2</v>
      </c>
      <c r="C22467">
        <v>28</v>
      </c>
    </row>
    <row r="22468" spans="1:3">
      <c r="A22468">
        <v>2017</v>
      </c>
      <c r="B22468">
        <v>2</v>
      </c>
      <c r="C22468">
        <v>28</v>
      </c>
    </row>
    <row r="22469" spans="1:3">
      <c r="A22469">
        <v>2017</v>
      </c>
      <c r="B22469">
        <v>2</v>
      </c>
      <c r="C22469">
        <v>28</v>
      </c>
    </row>
    <row r="22470" spans="1:3">
      <c r="A22470">
        <v>2017</v>
      </c>
      <c r="B22470">
        <v>2</v>
      </c>
      <c r="C22470">
        <v>28</v>
      </c>
    </row>
    <row r="22471" spans="1:3">
      <c r="A22471">
        <v>2017</v>
      </c>
      <c r="B22471">
        <v>2</v>
      </c>
      <c r="C22471">
        <v>28</v>
      </c>
    </row>
    <row r="22472" spans="1:3">
      <c r="A22472">
        <v>2017</v>
      </c>
      <c r="B22472">
        <v>2</v>
      </c>
      <c r="C22472">
        <v>28</v>
      </c>
    </row>
    <row r="22473" spans="1:3">
      <c r="A22473">
        <v>2017</v>
      </c>
      <c r="B22473">
        <v>2</v>
      </c>
      <c r="C22473">
        <v>28</v>
      </c>
    </row>
    <row r="22474" spans="1:3">
      <c r="A22474">
        <v>2017</v>
      </c>
      <c r="B22474">
        <v>2</v>
      </c>
      <c r="C22474">
        <v>28</v>
      </c>
    </row>
    <row r="22475" spans="1:3">
      <c r="A22475">
        <v>2017</v>
      </c>
      <c r="B22475">
        <v>2</v>
      </c>
      <c r="C22475">
        <v>28</v>
      </c>
    </row>
    <row r="22476" spans="1:3">
      <c r="A22476">
        <v>2017</v>
      </c>
      <c r="B22476">
        <v>2</v>
      </c>
      <c r="C22476">
        <v>28</v>
      </c>
    </row>
    <row r="22477" spans="1:3">
      <c r="A22477">
        <v>2017</v>
      </c>
      <c r="B22477">
        <v>2</v>
      </c>
      <c r="C22477">
        <v>28</v>
      </c>
    </row>
    <row r="22478" spans="1:3">
      <c r="A22478">
        <v>2017</v>
      </c>
      <c r="B22478">
        <v>2</v>
      </c>
      <c r="C22478">
        <v>28</v>
      </c>
    </row>
    <row r="22479" spans="1:3">
      <c r="A22479">
        <v>2017</v>
      </c>
      <c r="B22479">
        <v>2</v>
      </c>
      <c r="C22479">
        <v>28</v>
      </c>
    </row>
    <row r="22480" spans="1:3">
      <c r="A22480">
        <v>2017</v>
      </c>
      <c r="B22480">
        <v>2</v>
      </c>
      <c r="C22480">
        <v>28</v>
      </c>
    </row>
    <row r="22481" spans="1:3">
      <c r="A22481">
        <v>2017</v>
      </c>
      <c r="B22481">
        <v>2</v>
      </c>
      <c r="C22481">
        <v>28</v>
      </c>
    </row>
    <row r="22482" spans="1:3">
      <c r="A22482">
        <v>2017</v>
      </c>
      <c r="B22482">
        <v>2</v>
      </c>
      <c r="C22482">
        <v>28</v>
      </c>
    </row>
    <row r="22483" spans="1:3">
      <c r="A22483">
        <v>2017</v>
      </c>
      <c r="B22483">
        <v>2</v>
      </c>
      <c r="C22483">
        <v>28</v>
      </c>
    </row>
    <row r="22484" spans="1:3">
      <c r="A22484">
        <v>2017</v>
      </c>
      <c r="B22484">
        <v>2</v>
      </c>
      <c r="C22484">
        <v>28</v>
      </c>
    </row>
    <row r="22485" spans="1:3">
      <c r="A22485">
        <v>2017</v>
      </c>
      <c r="B22485">
        <v>2</v>
      </c>
      <c r="C22485">
        <v>28</v>
      </c>
    </row>
    <row r="22486" spans="1:3">
      <c r="A22486">
        <v>2017</v>
      </c>
      <c r="B22486">
        <v>2</v>
      </c>
      <c r="C22486">
        <v>28</v>
      </c>
    </row>
    <row r="22487" spans="1:3">
      <c r="A22487">
        <v>2017</v>
      </c>
      <c r="B22487">
        <v>2</v>
      </c>
      <c r="C22487">
        <v>28</v>
      </c>
    </row>
    <row r="22488" spans="1:3">
      <c r="A22488">
        <v>2017</v>
      </c>
      <c r="B22488">
        <v>2</v>
      </c>
      <c r="C22488">
        <v>28</v>
      </c>
    </row>
    <row r="22489" spans="1:3">
      <c r="A22489">
        <v>2017</v>
      </c>
      <c r="B22489">
        <v>2</v>
      </c>
      <c r="C22489">
        <v>28</v>
      </c>
    </row>
    <row r="22490" spans="1:3">
      <c r="A22490">
        <v>2017</v>
      </c>
      <c r="B22490">
        <v>2</v>
      </c>
      <c r="C22490">
        <v>28</v>
      </c>
    </row>
    <row r="22491" spans="1:3">
      <c r="A22491">
        <v>2017</v>
      </c>
      <c r="B22491">
        <v>2</v>
      </c>
      <c r="C22491">
        <v>28</v>
      </c>
    </row>
    <row r="22492" spans="1:3">
      <c r="A22492">
        <v>2017</v>
      </c>
      <c r="B22492">
        <v>2</v>
      </c>
      <c r="C22492">
        <v>28</v>
      </c>
    </row>
    <row r="22493" spans="1:3">
      <c r="A22493">
        <v>2017</v>
      </c>
      <c r="B22493">
        <v>2</v>
      </c>
      <c r="C22493">
        <v>28</v>
      </c>
    </row>
    <row r="22494" spans="1:3">
      <c r="A22494">
        <v>2017</v>
      </c>
      <c r="B22494">
        <v>2</v>
      </c>
      <c r="C22494">
        <v>28</v>
      </c>
    </row>
    <row r="22495" spans="1:3">
      <c r="A22495">
        <v>2017</v>
      </c>
      <c r="B22495">
        <v>2</v>
      </c>
      <c r="C22495">
        <v>28</v>
      </c>
    </row>
    <row r="22496" spans="1:3">
      <c r="A22496">
        <v>2017</v>
      </c>
      <c r="B22496">
        <v>1</v>
      </c>
      <c r="C22496">
        <v>10</v>
      </c>
    </row>
    <row r="22497" spans="1:3">
      <c r="A22497">
        <v>2017</v>
      </c>
      <c r="B22497">
        <v>1</v>
      </c>
      <c r="C22497">
        <v>10</v>
      </c>
    </row>
    <row r="22498" spans="1:3">
      <c r="A22498">
        <v>2017</v>
      </c>
      <c r="B22498">
        <v>1</v>
      </c>
      <c r="C22498">
        <v>10</v>
      </c>
    </row>
    <row r="22499" spans="1:3">
      <c r="A22499">
        <v>2017</v>
      </c>
      <c r="B22499">
        <v>1</v>
      </c>
      <c r="C22499">
        <v>10</v>
      </c>
    </row>
    <row r="22500" spans="1:3">
      <c r="A22500">
        <v>2017</v>
      </c>
      <c r="B22500">
        <v>1</v>
      </c>
      <c r="C22500">
        <v>10</v>
      </c>
    </row>
    <row r="22501" spans="1:3">
      <c r="A22501">
        <v>2017</v>
      </c>
      <c r="B22501">
        <v>1</v>
      </c>
      <c r="C22501">
        <v>10</v>
      </c>
    </row>
    <row r="22502" spans="1:3">
      <c r="A22502">
        <v>2017</v>
      </c>
      <c r="B22502">
        <v>1</v>
      </c>
      <c r="C22502">
        <v>10</v>
      </c>
    </row>
    <row r="22503" spans="1:3">
      <c r="A22503">
        <v>2017</v>
      </c>
      <c r="B22503">
        <v>1</v>
      </c>
      <c r="C22503">
        <v>10</v>
      </c>
    </row>
    <row r="22504" spans="1:3">
      <c r="A22504">
        <v>2017</v>
      </c>
      <c r="B22504">
        <v>1</v>
      </c>
      <c r="C22504">
        <v>10</v>
      </c>
    </row>
    <row r="22505" spans="1:3">
      <c r="A22505">
        <v>2017</v>
      </c>
      <c r="B22505">
        <v>1</v>
      </c>
      <c r="C22505">
        <v>10</v>
      </c>
    </row>
    <row r="22506" spans="1:3">
      <c r="A22506">
        <v>2017</v>
      </c>
      <c r="B22506">
        <v>1</v>
      </c>
      <c r="C22506">
        <v>10</v>
      </c>
    </row>
    <row r="22507" spans="1:3">
      <c r="A22507">
        <v>2017</v>
      </c>
      <c r="B22507">
        <v>1</v>
      </c>
      <c r="C22507">
        <v>10</v>
      </c>
    </row>
    <row r="22508" spans="1:3">
      <c r="A22508">
        <v>2017</v>
      </c>
      <c r="B22508">
        <v>1</v>
      </c>
      <c r="C22508">
        <v>10</v>
      </c>
    </row>
    <row r="22509" spans="1:3">
      <c r="A22509">
        <v>2017</v>
      </c>
      <c r="B22509">
        <v>1</v>
      </c>
      <c r="C22509">
        <v>10</v>
      </c>
    </row>
    <row r="22510" spans="1:3">
      <c r="A22510">
        <v>2017</v>
      </c>
      <c r="B22510">
        <v>1</v>
      </c>
      <c r="C22510">
        <v>10</v>
      </c>
    </row>
    <row r="22511" spans="1:3">
      <c r="A22511">
        <v>2017</v>
      </c>
      <c r="B22511">
        <v>1</v>
      </c>
      <c r="C22511">
        <v>10</v>
      </c>
    </row>
    <row r="22512" spans="1:3">
      <c r="A22512">
        <v>2017</v>
      </c>
      <c r="B22512">
        <v>1</v>
      </c>
      <c r="C22512">
        <v>10</v>
      </c>
    </row>
    <row r="22513" spans="1:3">
      <c r="A22513">
        <v>2017</v>
      </c>
      <c r="B22513">
        <v>1</v>
      </c>
      <c r="C22513">
        <v>10</v>
      </c>
    </row>
    <row r="22514" spans="1:3">
      <c r="A22514">
        <v>2017</v>
      </c>
      <c r="B22514">
        <v>1</v>
      </c>
      <c r="C22514">
        <v>10</v>
      </c>
    </row>
    <row r="22515" spans="1:3">
      <c r="A22515">
        <v>2017</v>
      </c>
      <c r="B22515">
        <v>1</v>
      </c>
      <c r="C22515">
        <v>10</v>
      </c>
    </row>
    <row r="22516" spans="1:3">
      <c r="A22516">
        <v>2017</v>
      </c>
      <c r="B22516">
        <v>1</v>
      </c>
      <c r="C22516">
        <v>10</v>
      </c>
    </row>
    <row r="22517" spans="1:3">
      <c r="A22517">
        <v>2017</v>
      </c>
      <c r="B22517">
        <v>1</v>
      </c>
      <c r="C22517">
        <v>10</v>
      </c>
    </row>
    <row r="22518" spans="1:3">
      <c r="A22518">
        <v>2017</v>
      </c>
      <c r="B22518">
        <v>1</v>
      </c>
      <c r="C22518">
        <v>10</v>
      </c>
    </row>
    <row r="22519" spans="1:3">
      <c r="A22519">
        <v>2017</v>
      </c>
      <c r="B22519">
        <v>1</v>
      </c>
      <c r="C22519">
        <v>10</v>
      </c>
    </row>
    <row r="22520" spans="1:3">
      <c r="A22520">
        <v>2017</v>
      </c>
      <c r="B22520">
        <v>1</v>
      </c>
      <c r="C22520">
        <v>10</v>
      </c>
    </row>
    <row r="22521" spans="1:3">
      <c r="A22521">
        <v>2017</v>
      </c>
      <c r="B22521">
        <v>1</v>
      </c>
      <c r="C22521">
        <v>10</v>
      </c>
    </row>
    <row r="22522" spans="1:3">
      <c r="A22522">
        <v>2017</v>
      </c>
      <c r="B22522">
        <v>1</v>
      </c>
      <c r="C22522">
        <v>10</v>
      </c>
    </row>
    <row r="22523" spans="1:3">
      <c r="A22523">
        <v>2017</v>
      </c>
      <c r="B22523">
        <v>1</v>
      </c>
      <c r="C22523">
        <v>10</v>
      </c>
    </row>
    <row r="22524" spans="1:3">
      <c r="A22524">
        <v>2017</v>
      </c>
      <c r="B22524">
        <v>1</v>
      </c>
      <c r="C22524">
        <v>10</v>
      </c>
    </row>
    <row r="22525" spans="1:3">
      <c r="A22525">
        <v>2017</v>
      </c>
      <c r="B22525">
        <v>1</v>
      </c>
      <c r="C22525">
        <v>10</v>
      </c>
    </row>
    <row r="22526" spans="1:3">
      <c r="A22526">
        <v>2017</v>
      </c>
      <c r="B22526">
        <v>1</v>
      </c>
      <c r="C22526">
        <v>10</v>
      </c>
    </row>
    <row r="22527" spans="1:3">
      <c r="A22527">
        <v>2017</v>
      </c>
      <c r="B22527">
        <v>1</v>
      </c>
      <c r="C22527">
        <v>10</v>
      </c>
    </row>
    <row r="22528" spans="1:3">
      <c r="A22528">
        <v>2017</v>
      </c>
      <c r="B22528">
        <v>1</v>
      </c>
      <c r="C22528">
        <v>10</v>
      </c>
    </row>
    <row r="22529" spans="1:3">
      <c r="A22529">
        <v>2017</v>
      </c>
      <c r="B22529">
        <v>1</v>
      </c>
      <c r="C22529">
        <v>10</v>
      </c>
    </row>
    <row r="22530" spans="1:3">
      <c r="A22530">
        <v>2017</v>
      </c>
      <c r="B22530">
        <v>1</v>
      </c>
      <c r="C22530">
        <v>10</v>
      </c>
    </row>
    <row r="22531" spans="1:3">
      <c r="A22531">
        <v>2017</v>
      </c>
      <c r="B22531">
        <v>1</v>
      </c>
      <c r="C22531">
        <v>10</v>
      </c>
    </row>
    <row r="22532" spans="1:3">
      <c r="A22532">
        <v>2017</v>
      </c>
      <c r="B22532">
        <v>1</v>
      </c>
      <c r="C22532">
        <v>10</v>
      </c>
    </row>
    <row r="22533" spans="1:3">
      <c r="A22533">
        <v>2017</v>
      </c>
      <c r="B22533">
        <v>1</v>
      </c>
      <c r="C22533">
        <v>10</v>
      </c>
    </row>
    <row r="22534" spans="1:3">
      <c r="A22534">
        <v>2017</v>
      </c>
      <c r="B22534">
        <v>1</v>
      </c>
      <c r="C22534">
        <v>10</v>
      </c>
    </row>
    <row r="22535" spans="1:3">
      <c r="A22535">
        <v>2017</v>
      </c>
      <c r="B22535">
        <v>1</v>
      </c>
      <c r="C22535">
        <v>10</v>
      </c>
    </row>
    <row r="22536" spans="1:3">
      <c r="A22536">
        <v>2017</v>
      </c>
      <c r="B22536">
        <v>1</v>
      </c>
      <c r="C22536">
        <v>10</v>
      </c>
    </row>
    <row r="22537" spans="1:3">
      <c r="A22537">
        <v>2017</v>
      </c>
      <c r="B22537">
        <v>1</v>
      </c>
      <c r="C22537">
        <v>10</v>
      </c>
    </row>
    <row r="22538" spans="1:3">
      <c r="A22538">
        <v>2017</v>
      </c>
      <c r="B22538">
        <v>1</v>
      </c>
      <c r="C22538">
        <v>10</v>
      </c>
    </row>
    <row r="22539" spans="1:3">
      <c r="A22539">
        <v>2017</v>
      </c>
      <c r="B22539">
        <v>1</v>
      </c>
      <c r="C22539">
        <v>10</v>
      </c>
    </row>
    <row r="22540" spans="1:3">
      <c r="A22540">
        <v>2017</v>
      </c>
      <c r="B22540">
        <v>1</v>
      </c>
      <c r="C22540">
        <v>10</v>
      </c>
    </row>
    <row r="22541" spans="1:3">
      <c r="A22541">
        <v>2017</v>
      </c>
      <c r="B22541">
        <v>1</v>
      </c>
      <c r="C22541">
        <v>10</v>
      </c>
    </row>
    <row r="22542" spans="1:3">
      <c r="A22542">
        <v>2017</v>
      </c>
      <c r="B22542">
        <v>1</v>
      </c>
      <c r="C22542">
        <v>10</v>
      </c>
    </row>
    <row r="22543" spans="1:3">
      <c r="A22543">
        <v>2017</v>
      </c>
      <c r="B22543">
        <v>1</v>
      </c>
      <c r="C22543">
        <v>10</v>
      </c>
    </row>
    <row r="22544" spans="1:3">
      <c r="A22544">
        <v>2017</v>
      </c>
      <c r="B22544">
        <v>1</v>
      </c>
      <c r="C22544">
        <v>10</v>
      </c>
    </row>
    <row r="22545" spans="1:3">
      <c r="A22545">
        <v>2017</v>
      </c>
      <c r="B22545">
        <v>1</v>
      </c>
      <c r="C22545">
        <v>10</v>
      </c>
    </row>
    <row r="22546" spans="1:3">
      <c r="A22546">
        <v>2017</v>
      </c>
      <c r="B22546">
        <v>1</v>
      </c>
      <c r="C22546">
        <v>10</v>
      </c>
    </row>
    <row r="22547" spans="1:3">
      <c r="A22547">
        <v>2017</v>
      </c>
      <c r="B22547">
        <v>1</v>
      </c>
      <c r="C22547">
        <v>10</v>
      </c>
    </row>
    <row r="22548" spans="1:3">
      <c r="A22548">
        <v>2017</v>
      </c>
      <c r="B22548">
        <v>1</v>
      </c>
      <c r="C22548">
        <v>10</v>
      </c>
    </row>
    <row r="22549" spans="1:3">
      <c r="A22549">
        <v>2017</v>
      </c>
      <c r="B22549">
        <v>1</v>
      </c>
      <c r="C22549">
        <v>10</v>
      </c>
    </row>
    <row r="22550" spans="1:3">
      <c r="A22550">
        <v>2017</v>
      </c>
      <c r="B22550">
        <v>1</v>
      </c>
      <c r="C22550">
        <v>10</v>
      </c>
    </row>
    <row r="22551" spans="1:3">
      <c r="A22551">
        <v>2017</v>
      </c>
      <c r="B22551">
        <v>1</v>
      </c>
      <c r="C22551">
        <v>10</v>
      </c>
    </row>
    <row r="22552" spans="1:3">
      <c r="A22552">
        <v>2017</v>
      </c>
      <c r="B22552">
        <v>1</v>
      </c>
      <c r="C22552">
        <v>10</v>
      </c>
    </row>
    <row r="22553" spans="1:3">
      <c r="A22553">
        <v>2017</v>
      </c>
      <c r="B22553">
        <v>1</v>
      </c>
      <c r="C22553">
        <v>10</v>
      </c>
    </row>
    <row r="22554" spans="1:3">
      <c r="A22554">
        <v>2017</v>
      </c>
      <c r="B22554">
        <v>1</v>
      </c>
      <c r="C22554">
        <v>10</v>
      </c>
    </row>
    <row r="22555" spans="1:3">
      <c r="A22555">
        <v>2017</v>
      </c>
      <c r="B22555">
        <v>1</v>
      </c>
      <c r="C22555">
        <v>10</v>
      </c>
    </row>
    <row r="22556" spans="1:3">
      <c r="A22556">
        <v>2017</v>
      </c>
      <c r="B22556">
        <v>1</v>
      </c>
      <c r="C22556">
        <v>10</v>
      </c>
    </row>
    <row r="22557" spans="1:3">
      <c r="A22557">
        <v>2017</v>
      </c>
      <c r="B22557">
        <v>1</v>
      </c>
      <c r="C22557">
        <v>10</v>
      </c>
    </row>
    <row r="22558" spans="1:3">
      <c r="A22558">
        <v>2017</v>
      </c>
      <c r="B22558">
        <v>1</v>
      </c>
      <c r="C22558">
        <v>10</v>
      </c>
    </row>
    <row r="22559" spans="1:3">
      <c r="A22559">
        <v>2017</v>
      </c>
      <c r="B22559">
        <v>1</v>
      </c>
      <c r="C22559">
        <v>10</v>
      </c>
    </row>
    <row r="22560" spans="1:3">
      <c r="A22560">
        <v>2017</v>
      </c>
      <c r="B22560">
        <v>1</v>
      </c>
      <c r="C22560">
        <v>10</v>
      </c>
    </row>
    <row r="22561" spans="1:3">
      <c r="A22561">
        <v>2017</v>
      </c>
      <c r="B22561">
        <v>1</v>
      </c>
      <c r="C22561">
        <v>10</v>
      </c>
    </row>
    <row r="22562" spans="1:3">
      <c r="A22562">
        <v>2017</v>
      </c>
      <c r="B22562">
        <v>1</v>
      </c>
      <c r="C22562">
        <v>10</v>
      </c>
    </row>
    <row r="22563" spans="1:3">
      <c r="A22563">
        <v>2017</v>
      </c>
      <c r="B22563">
        <v>1</v>
      </c>
      <c r="C22563">
        <v>10</v>
      </c>
    </row>
    <row r="22564" spans="1:3">
      <c r="A22564">
        <v>2017</v>
      </c>
      <c r="B22564">
        <v>1</v>
      </c>
      <c r="C22564">
        <v>10</v>
      </c>
    </row>
    <row r="22565" spans="1:3">
      <c r="A22565">
        <v>2017</v>
      </c>
      <c r="B22565">
        <v>1</v>
      </c>
      <c r="C22565">
        <v>10</v>
      </c>
    </row>
    <row r="22566" spans="1:3">
      <c r="A22566">
        <v>2017</v>
      </c>
      <c r="B22566">
        <v>1</v>
      </c>
      <c r="C22566">
        <v>10</v>
      </c>
    </row>
    <row r="22567" spans="1:3">
      <c r="A22567">
        <v>2017</v>
      </c>
      <c r="B22567">
        <v>1</v>
      </c>
      <c r="C22567">
        <v>10</v>
      </c>
    </row>
    <row r="22568" spans="1:3">
      <c r="A22568">
        <v>2017</v>
      </c>
      <c r="B22568">
        <v>1</v>
      </c>
      <c r="C22568">
        <v>10</v>
      </c>
    </row>
    <row r="22569" spans="1:3">
      <c r="A22569">
        <v>2017</v>
      </c>
      <c r="B22569">
        <v>1</v>
      </c>
      <c r="C22569">
        <v>10</v>
      </c>
    </row>
    <row r="22570" spans="1:3">
      <c r="A22570">
        <v>2017</v>
      </c>
      <c r="B22570">
        <v>1</v>
      </c>
      <c r="C22570">
        <v>10</v>
      </c>
    </row>
    <row r="22571" spans="1:3">
      <c r="A22571">
        <v>2017</v>
      </c>
      <c r="B22571">
        <v>1</v>
      </c>
      <c r="C22571">
        <v>10</v>
      </c>
    </row>
    <row r="22572" spans="1:3">
      <c r="A22572">
        <v>2017</v>
      </c>
      <c r="B22572">
        <v>1</v>
      </c>
      <c r="C22572">
        <v>10</v>
      </c>
    </row>
    <row r="22573" spans="1:3">
      <c r="A22573">
        <v>2017</v>
      </c>
      <c r="B22573">
        <v>1</v>
      </c>
      <c r="C22573">
        <v>10</v>
      </c>
    </row>
    <row r="22574" spans="1:3">
      <c r="A22574">
        <v>2017</v>
      </c>
      <c r="B22574">
        <v>1</v>
      </c>
      <c r="C22574">
        <v>10</v>
      </c>
    </row>
    <row r="22575" spans="1:3">
      <c r="A22575">
        <v>2017</v>
      </c>
      <c r="B22575">
        <v>1</v>
      </c>
      <c r="C22575">
        <v>10</v>
      </c>
    </row>
    <row r="22576" spans="1:3">
      <c r="A22576">
        <v>2017</v>
      </c>
      <c r="B22576">
        <v>1</v>
      </c>
      <c r="C22576">
        <v>10</v>
      </c>
    </row>
    <row r="22577" spans="1:3">
      <c r="A22577">
        <v>2017</v>
      </c>
      <c r="B22577">
        <v>1</v>
      </c>
      <c r="C22577">
        <v>10</v>
      </c>
    </row>
    <row r="22578" spans="1:3">
      <c r="A22578">
        <v>2017</v>
      </c>
      <c r="B22578">
        <v>1</v>
      </c>
      <c r="C22578">
        <v>10</v>
      </c>
    </row>
    <row r="22579" spans="1:3">
      <c r="A22579">
        <v>2017</v>
      </c>
      <c r="B22579">
        <v>1</v>
      </c>
      <c r="C22579">
        <v>10</v>
      </c>
    </row>
    <row r="22580" spans="1:3">
      <c r="A22580">
        <v>2017</v>
      </c>
      <c r="B22580">
        <v>1</v>
      </c>
      <c r="C22580">
        <v>10</v>
      </c>
    </row>
    <row r="22581" spans="1:3">
      <c r="A22581">
        <v>2017</v>
      </c>
      <c r="B22581">
        <v>1</v>
      </c>
      <c r="C22581">
        <v>10</v>
      </c>
    </row>
    <row r="22582" spans="1:3">
      <c r="A22582">
        <v>2017</v>
      </c>
      <c r="B22582">
        <v>1</v>
      </c>
      <c r="C22582">
        <v>10</v>
      </c>
    </row>
    <row r="22583" spans="1:3">
      <c r="A22583">
        <v>2017</v>
      </c>
      <c r="B22583">
        <v>1</v>
      </c>
      <c r="C22583">
        <v>10</v>
      </c>
    </row>
    <row r="22584" spans="1:3">
      <c r="A22584">
        <v>2017</v>
      </c>
      <c r="B22584">
        <v>1</v>
      </c>
      <c r="C22584">
        <v>10</v>
      </c>
    </row>
    <row r="22585" spans="1:3">
      <c r="A22585">
        <v>2017</v>
      </c>
      <c r="B22585">
        <v>1</v>
      </c>
      <c r="C22585">
        <v>10</v>
      </c>
    </row>
    <row r="22586" spans="1:3">
      <c r="A22586">
        <v>2017</v>
      </c>
      <c r="B22586">
        <v>1</v>
      </c>
      <c r="C22586">
        <v>10</v>
      </c>
    </row>
    <row r="22587" spans="1:3">
      <c r="A22587">
        <v>2017</v>
      </c>
      <c r="B22587">
        <v>1</v>
      </c>
      <c r="C22587">
        <v>10</v>
      </c>
    </row>
    <row r="22588" spans="1:3">
      <c r="A22588">
        <v>2017</v>
      </c>
      <c r="B22588">
        <v>1</v>
      </c>
      <c r="C22588">
        <v>10</v>
      </c>
    </row>
    <row r="22589" spans="1:3">
      <c r="A22589">
        <v>2017</v>
      </c>
      <c r="B22589">
        <v>1</v>
      </c>
      <c r="C22589">
        <v>10</v>
      </c>
    </row>
    <row r="22590" spans="1:3">
      <c r="A22590">
        <v>2017</v>
      </c>
      <c r="B22590">
        <v>1</v>
      </c>
      <c r="C22590">
        <v>10</v>
      </c>
    </row>
    <row r="22591" spans="1:3">
      <c r="A22591">
        <v>2017</v>
      </c>
      <c r="B22591">
        <v>1</v>
      </c>
      <c r="C22591">
        <v>10</v>
      </c>
    </row>
    <row r="22592" spans="1:3">
      <c r="A22592">
        <v>2017</v>
      </c>
      <c r="B22592">
        <v>1</v>
      </c>
      <c r="C22592">
        <v>10</v>
      </c>
    </row>
    <row r="22593" spans="1:3">
      <c r="A22593">
        <v>2017</v>
      </c>
      <c r="B22593">
        <v>1</v>
      </c>
      <c r="C22593">
        <v>10</v>
      </c>
    </row>
    <row r="22594" spans="1:3">
      <c r="A22594">
        <v>2017</v>
      </c>
      <c r="B22594">
        <v>1</v>
      </c>
      <c r="C22594">
        <v>10</v>
      </c>
    </row>
    <row r="22595" spans="1:3">
      <c r="A22595">
        <v>2017</v>
      </c>
      <c r="B22595">
        <v>1</v>
      </c>
      <c r="C22595">
        <v>10</v>
      </c>
    </row>
    <row r="22596" spans="1:3">
      <c r="A22596">
        <v>2017</v>
      </c>
      <c r="B22596">
        <v>1</v>
      </c>
      <c r="C22596">
        <v>10</v>
      </c>
    </row>
    <row r="22597" spans="1:3">
      <c r="A22597">
        <v>2017</v>
      </c>
      <c r="B22597">
        <v>1</v>
      </c>
      <c r="C22597">
        <v>10</v>
      </c>
    </row>
    <row r="22598" spans="1:3">
      <c r="A22598">
        <v>2017</v>
      </c>
      <c r="B22598">
        <v>1</v>
      </c>
      <c r="C22598">
        <v>20</v>
      </c>
    </row>
    <row r="22599" spans="1:3">
      <c r="A22599">
        <v>2017</v>
      </c>
      <c r="B22599">
        <v>1</v>
      </c>
      <c r="C22599">
        <v>20</v>
      </c>
    </row>
    <row r="22600" spans="1:3">
      <c r="A22600">
        <v>2017</v>
      </c>
      <c r="B22600">
        <v>1</v>
      </c>
      <c r="C22600">
        <v>20</v>
      </c>
    </row>
    <row r="22601" spans="1:3">
      <c r="A22601">
        <v>2017</v>
      </c>
      <c r="B22601">
        <v>1</v>
      </c>
      <c r="C22601">
        <v>20</v>
      </c>
    </row>
    <row r="22602" spans="1:3">
      <c r="A22602">
        <v>2017</v>
      </c>
      <c r="B22602">
        <v>1</v>
      </c>
      <c r="C22602">
        <v>20</v>
      </c>
    </row>
    <row r="22603" spans="1:3">
      <c r="A22603">
        <v>2017</v>
      </c>
      <c r="B22603">
        <v>1</v>
      </c>
      <c r="C22603">
        <v>20</v>
      </c>
    </row>
    <row r="22604" spans="1:3">
      <c r="A22604">
        <v>2017</v>
      </c>
      <c r="B22604">
        <v>1</v>
      </c>
      <c r="C22604">
        <v>20</v>
      </c>
    </row>
    <row r="22605" spans="1:3">
      <c r="A22605">
        <v>2017</v>
      </c>
      <c r="B22605">
        <v>1</v>
      </c>
      <c r="C22605">
        <v>20</v>
      </c>
    </row>
    <row r="22606" spans="1:3">
      <c r="A22606">
        <v>2017</v>
      </c>
      <c r="B22606">
        <v>1</v>
      </c>
      <c r="C22606">
        <v>20</v>
      </c>
    </row>
    <row r="22607" spans="1:3">
      <c r="A22607">
        <v>2017</v>
      </c>
      <c r="B22607">
        <v>1</v>
      </c>
      <c r="C22607">
        <v>20</v>
      </c>
    </row>
    <row r="22608" spans="1:3">
      <c r="A22608">
        <v>2017</v>
      </c>
      <c r="B22608">
        <v>1</v>
      </c>
      <c r="C22608">
        <v>20</v>
      </c>
    </row>
    <row r="22609" spans="1:3">
      <c r="A22609">
        <v>2017</v>
      </c>
      <c r="B22609">
        <v>1</v>
      </c>
      <c r="C22609">
        <v>20</v>
      </c>
    </row>
    <row r="22610" spans="1:3">
      <c r="A22610">
        <v>2017</v>
      </c>
      <c r="B22610">
        <v>1</v>
      </c>
      <c r="C22610">
        <v>20</v>
      </c>
    </row>
    <row r="22611" spans="1:3">
      <c r="A22611">
        <v>2017</v>
      </c>
      <c r="B22611">
        <v>1</v>
      </c>
      <c r="C22611">
        <v>20</v>
      </c>
    </row>
    <row r="22612" spans="1:3">
      <c r="A22612">
        <v>2017</v>
      </c>
      <c r="B22612">
        <v>1</v>
      </c>
      <c r="C22612">
        <v>20</v>
      </c>
    </row>
    <row r="22613" spans="1:3">
      <c r="A22613">
        <v>2017</v>
      </c>
      <c r="B22613">
        <v>1</v>
      </c>
      <c r="C22613">
        <v>20</v>
      </c>
    </row>
    <row r="22614" spans="1:3">
      <c r="A22614">
        <v>2017</v>
      </c>
      <c r="B22614">
        <v>1</v>
      </c>
      <c r="C22614">
        <v>20</v>
      </c>
    </row>
    <row r="22615" spans="1:3">
      <c r="A22615">
        <v>2017</v>
      </c>
      <c r="B22615">
        <v>1</v>
      </c>
      <c r="C22615">
        <v>20</v>
      </c>
    </row>
    <row r="22616" spans="1:3">
      <c r="A22616">
        <v>2017</v>
      </c>
      <c r="B22616">
        <v>1</v>
      </c>
      <c r="C22616">
        <v>20</v>
      </c>
    </row>
    <row r="22617" spans="1:3">
      <c r="A22617">
        <v>2017</v>
      </c>
      <c r="B22617">
        <v>1</v>
      </c>
      <c r="C22617">
        <v>20</v>
      </c>
    </row>
    <row r="22618" spans="1:3">
      <c r="A22618">
        <v>2017</v>
      </c>
      <c r="B22618">
        <v>1</v>
      </c>
      <c r="C22618">
        <v>20</v>
      </c>
    </row>
    <row r="22619" spans="1:3">
      <c r="A22619">
        <v>2017</v>
      </c>
      <c r="B22619">
        <v>1</v>
      </c>
      <c r="C22619">
        <v>20</v>
      </c>
    </row>
    <row r="22620" spans="1:3">
      <c r="A22620">
        <v>2017</v>
      </c>
      <c r="B22620">
        <v>1</v>
      </c>
      <c r="C22620">
        <v>20</v>
      </c>
    </row>
    <row r="22621" spans="1:3">
      <c r="A22621">
        <v>2017</v>
      </c>
      <c r="B22621">
        <v>1</v>
      </c>
      <c r="C22621">
        <v>20</v>
      </c>
    </row>
    <row r="22622" spans="1:3">
      <c r="A22622">
        <v>2017</v>
      </c>
      <c r="B22622">
        <v>1</v>
      </c>
      <c r="C22622">
        <v>20</v>
      </c>
    </row>
    <row r="22623" spans="1:3">
      <c r="A22623">
        <v>2017</v>
      </c>
      <c r="B22623">
        <v>1</v>
      </c>
      <c r="C22623">
        <v>20</v>
      </c>
    </row>
    <row r="22624" spans="1:3">
      <c r="A22624">
        <v>2017</v>
      </c>
      <c r="B22624">
        <v>1</v>
      </c>
      <c r="C22624">
        <v>20</v>
      </c>
    </row>
    <row r="22625" spans="1:3">
      <c r="A22625">
        <v>2017</v>
      </c>
      <c r="B22625">
        <v>1</v>
      </c>
      <c r="C22625">
        <v>20</v>
      </c>
    </row>
    <row r="22626" spans="1:3">
      <c r="A22626">
        <v>2017</v>
      </c>
      <c r="B22626">
        <v>1</v>
      </c>
      <c r="C22626">
        <v>20</v>
      </c>
    </row>
    <row r="22627" spans="1:3">
      <c r="A22627">
        <v>2017</v>
      </c>
      <c r="B22627">
        <v>1</v>
      </c>
      <c r="C22627">
        <v>20</v>
      </c>
    </row>
    <row r="22628" spans="1:3">
      <c r="A22628">
        <v>2017</v>
      </c>
      <c r="B22628">
        <v>1</v>
      </c>
      <c r="C22628">
        <v>20</v>
      </c>
    </row>
    <row r="22629" spans="1:3">
      <c r="A22629">
        <v>2017</v>
      </c>
      <c r="B22629">
        <v>1</v>
      </c>
      <c r="C22629">
        <v>20</v>
      </c>
    </row>
    <row r="22630" spans="1:3">
      <c r="A22630">
        <v>2017</v>
      </c>
      <c r="B22630">
        <v>1</v>
      </c>
      <c r="C22630">
        <v>20</v>
      </c>
    </row>
    <row r="22631" spans="1:3">
      <c r="A22631">
        <v>2017</v>
      </c>
      <c r="B22631">
        <v>1</v>
      </c>
      <c r="C22631">
        <v>20</v>
      </c>
    </row>
    <row r="22632" spans="1:3">
      <c r="A22632">
        <v>2017</v>
      </c>
      <c r="B22632">
        <v>1</v>
      </c>
      <c r="C22632">
        <v>20</v>
      </c>
    </row>
    <row r="22633" spans="1:3">
      <c r="A22633">
        <v>2017</v>
      </c>
      <c r="B22633">
        <v>1</v>
      </c>
      <c r="C22633">
        <v>20</v>
      </c>
    </row>
    <row r="22634" spans="1:3">
      <c r="A22634">
        <v>2017</v>
      </c>
      <c r="B22634">
        <v>1</v>
      </c>
      <c r="C22634">
        <v>20</v>
      </c>
    </row>
    <row r="22635" spans="1:3">
      <c r="A22635">
        <v>2017</v>
      </c>
      <c r="B22635">
        <v>1</v>
      </c>
      <c r="C22635">
        <v>20</v>
      </c>
    </row>
    <row r="22636" spans="1:3">
      <c r="A22636">
        <v>2017</v>
      </c>
      <c r="B22636">
        <v>1</v>
      </c>
      <c r="C22636">
        <v>20</v>
      </c>
    </row>
    <row r="22637" spans="1:3">
      <c r="A22637">
        <v>2017</v>
      </c>
      <c r="B22637">
        <v>1</v>
      </c>
      <c r="C22637">
        <v>20</v>
      </c>
    </row>
    <row r="22638" spans="1:3">
      <c r="A22638">
        <v>2017</v>
      </c>
      <c r="B22638">
        <v>1</v>
      </c>
      <c r="C22638">
        <v>20</v>
      </c>
    </row>
    <row r="22639" spans="1:3">
      <c r="A22639">
        <v>2017</v>
      </c>
      <c r="B22639">
        <v>1</v>
      </c>
      <c r="C22639">
        <v>20</v>
      </c>
    </row>
    <row r="22640" spans="1:3">
      <c r="A22640">
        <v>2017</v>
      </c>
      <c r="B22640">
        <v>1</v>
      </c>
      <c r="C22640">
        <v>20</v>
      </c>
    </row>
    <row r="22641" spans="1:3">
      <c r="A22641">
        <v>2017</v>
      </c>
      <c r="B22641">
        <v>1</v>
      </c>
      <c r="C22641">
        <v>20</v>
      </c>
    </row>
    <row r="22642" spans="1:3">
      <c r="A22642">
        <v>2017</v>
      </c>
      <c r="B22642">
        <v>1</v>
      </c>
      <c r="C22642">
        <v>20</v>
      </c>
    </row>
    <row r="22643" spans="1:3">
      <c r="A22643">
        <v>2017</v>
      </c>
      <c r="B22643">
        <v>1</v>
      </c>
      <c r="C22643">
        <v>20</v>
      </c>
    </row>
    <row r="22644" spans="1:3">
      <c r="A22644">
        <v>2017</v>
      </c>
      <c r="B22644">
        <v>1</v>
      </c>
      <c r="C22644">
        <v>20</v>
      </c>
    </row>
    <row r="22645" spans="1:3">
      <c r="A22645">
        <v>2017</v>
      </c>
      <c r="B22645">
        <v>1</v>
      </c>
      <c r="C22645">
        <v>20</v>
      </c>
    </row>
    <row r="22646" spans="1:3">
      <c r="A22646">
        <v>2017</v>
      </c>
      <c r="B22646">
        <v>1</v>
      </c>
      <c r="C22646">
        <v>20</v>
      </c>
    </row>
    <row r="22647" spans="1:3">
      <c r="A22647">
        <v>2017</v>
      </c>
      <c r="B22647">
        <v>1</v>
      </c>
      <c r="C22647">
        <v>20</v>
      </c>
    </row>
    <row r="22648" spans="1:3">
      <c r="A22648">
        <v>2017</v>
      </c>
      <c r="B22648">
        <v>1</v>
      </c>
      <c r="C22648">
        <v>20</v>
      </c>
    </row>
    <row r="22649" spans="1:3">
      <c r="A22649">
        <v>2017</v>
      </c>
      <c r="B22649">
        <v>1</v>
      </c>
      <c r="C22649">
        <v>20</v>
      </c>
    </row>
    <row r="22650" spans="1:3">
      <c r="A22650">
        <v>2017</v>
      </c>
      <c r="B22650">
        <v>1</v>
      </c>
      <c r="C22650">
        <v>20</v>
      </c>
    </row>
    <row r="22651" spans="1:3">
      <c r="A22651">
        <v>2017</v>
      </c>
      <c r="B22651">
        <v>1</v>
      </c>
      <c r="C22651">
        <v>20</v>
      </c>
    </row>
    <row r="22652" spans="1:3">
      <c r="A22652">
        <v>2017</v>
      </c>
      <c r="B22652">
        <v>1</v>
      </c>
      <c r="C22652">
        <v>20</v>
      </c>
    </row>
    <row r="22653" spans="1:3">
      <c r="A22653">
        <v>2017</v>
      </c>
      <c r="B22653">
        <v>1</v>
      </c>
      <c r="C22653">
        <v>20</v>
      </c>
    </row>
    <row r="22654" spans="1:3">
      <c r="A22654">
        <v>2017</v>
      </c>
      <c r="B22654">
        <v>1</v>
      </c>
      <c r="C22654">
        <v>20</v>
      </c>
    </row>
    <row r="22655" spans="1:3">
      <c r="A22655">
        <v>2017</v>
      </c>
      <c r="B22655">
        <v>1</v>
      </c>
      <c r="C22655">
        <v>20</v>
      </c>
    </row>
    <row r="22656" spans="1:3">
      <c r="A22656">
        <v>2017</v>
      </c>
      <c r="B22656">
        <v>1</v>
      </c>
      <c r="C22656">
        <v>20</v>
      </c>
    </row>
    <row r="22657" spans="1:3">
      <c r="A22657">
        <v>2017</v>
      </c>
      <c r="B22657">
        <v>1</v>
      </c>
      <c r="C22657">
        <v>20</v>
      </c>
    </row>
    <row r="22658" spans="1:3">
      <c r="A22658">
        <v>2017</v>
      </c>
      <c r="B22658">
        <v>1</v>
      </c>
      <c r="C22658">
        <v>20</v>
      </c>
    </row>
    <row r="22659" spans="1:3">
      <c r="A22659">
        <v>2017</v>
      </c>
      <c r="B22659">
        <v>1</v>
      </c>
      <c r="C22659">
        <v>20</v>
      </c>
    </row>
    <row r="22660" spans="1:3">
      <c r="A22660">
        <v>2017</v>
      </c>
      <c r="B22660">
        <v>1</v>
      </c>
      <c r="C22660">
        <v>20</v>
      </c>
    </row>
    <row r="22661" spans="1:3">
      <c r="A22661">
        <v>2017</v>
      </c>
      <c r="B22661">
        <v>1</v>
      </c>
      <c r="C22661">
        <v>20</v>
      </c>
    </row>
    <row r="22662" spans="1:3">
      <c r="A22662">
        <v>2017</v>
      </c>
      <c r="B22662">
        <v>1</v>
      </c>
      <c r="C22662">
        <v>20</v>
      </c>
    </row>
    <row r="22663" spans="1:3">
      <c r="A22663">
        <v>2017</v>
      </c>
      <c r="B22663">
        <v>1</v>
      </c>
      <c r="C22663">
        <v>20</v>
      </c>
    </row>
    <row r="22664" spans="1:3">
      <c r="A22664">
        <v>2017</v>
      </c>
      <c r="B22664">
        <v>1</v>
      </c>
      <c r="C22664">
        <v>20</v>
      </c>
    </row>
    <row r="22665" spans="1:3">
      <c r="A22665">
        <v>2017</v>
      </c>
      <c r="B22665">
        <v>1</v>
      </c>
      <c r="C22665">
        <v>20</v>
      </c>
    </row>
    <row r="22666" spans="1:3">
      <c r="A22666">
        <v>2017</v>
      </c>
      <c r="B22666">
        <v>1</v>
      </c>
      <c r="C22666">
        <v>20</v>
      </c>
    </row>
    <row r="22667" spans="1:3">
      <c r="A22667">
        <v>2017</v>
      </c>
      <c r="B22667">
        <v>1</v>
      </c>
      <c r="C22667">
        <v>20</v>
      </c>
    </row>
    <row r="22668" spans="1:3">
      <c r="A22668">
        <v>2017</v>
      </c>
      <c r="B22668">
        <v>1</v>
      </c>
      <c r="C22668">
        <v>20</v>
      </c>
    </row>
    <row r="22669" spans="1:3">
      <c r="A22669">
        <v>2017</v>
      </c>
      <c r="B22669">
        <v>1</v>
      </c>
      <c r="C22669">
        <v>20</v>
      </c>
    </row>
    <row r="22670" spans="1:3">
      <c r="A22670">
        <v>2017</v>
      </c>
      <c r="B22670">
        <v>1</v>
      </c>
      <c r="C22670">
        <v>20</v>
      </c>
    </row>
    <row r="22671" spans="1:3">
      <c r="A22671">
        <v>2017</v>
      </c>
      <c r="B22671">
        <v>1</v>
      </c>
      <c r="C22671">
        <v>20</v>
      </c>
    </row>
    <row r="22672" spans="1:3">
      <c r="A22672">
        <v>2017</v>
      </c>
      <c r="B22672">
        <v>1</v>
      </c>
      <c r="C22672">
        <v>20</v>
      </c>
    </row>
    <row r="22673" spans="1:3">
      <c r="A22673">
        <v>2017</v>
      </c>
      <c r="B22673">
        <v>1</v>
      </c>
      <c r="C22673">
        <v>20</v>
      </c>
    </row>
    <row r="22674" spans="1:3">
      <c r="A22674">
        <v>2017</v>
      </c>
      <c r="B22674">
        <v>1</v>
      </c>
      <c r="C22674">
        <v>20</v>
      </c>
    </row>
    <row r="22675" spans="1:3">
      <c r="A22675">
        <v>2017</v>
      </c>
      <c r="B22675">
        <v>1</v>
      </c>
      <c r="C22675">
        <v>20</v>
      </c>
    </row>
    <row r="22676" spans="1:3">
      <c r="A22676">
        <v>2017</v>
      </c>
      <c r="B22676">
        <v>1</v>
      </c>
      <c r="C22676">
        <v>20</v>
      </c>
    </row>
    <row r="22677" spans="1:3">
      <c r="A22677">
        <v>2017</v>
      </c>
      <c r="B22677">
        <v>1</v>
      </c>
      <c r="C22677">
        <v>20</v>
      </c>
    </row>
    <row r="22678" spans="1:3">
      <c r="A22678">
        <v>2017</v>
      </c>
      <c r="B22678">
        <v>1</v>
      </c>
      <c r="C22678">
        <v>20</v>
      </c>
    </row>
    <row r="22679" spans="1:3">
      <c r="A22679">
        <v>2017</v>
      </c>
      <c r="B22679">
        <v>1</v>
      </c>
      <c r="C22679">
        <v>20</v>
      </c>
    </row>
    <row r="22680" spans="1:3">
      <c r="A22680">
        <v>2017</v>
      </c>
      <c r="B22680">
        <v>1</v>
      </c>
      <c r="C22680">
        <v>20</v>
      </c>
    </row>
    <row r="22681" spans="1:3">
      <c r="A22681">
        <v>2017</v>
      </c>
      <c r="B22681">
        <v>1</v>
      </c>
      <c r="C22681">
        <v>20</v>
      </c>
    </row>
    <row r="22682" spans="1:3">
      <c r="A22682">
        <v>2017</v>
      </c>
      <c r="B22682">
        <v>1</v>
      </c>
      <c r="C22682">
        <v>20</v>
      </c>
    </row>
    <row r="22683" spans="1:3">
      <c r="A22683">
        <v>2017</v>
      </c>
      <c r="B22683">
        <v>1</v>
      </c>
      <c r="C22683">
        <v>20</v>
      </c>
    </row>
    <row r="22684" spans="1:3">
      <c r="A22684">
        <v>2017</v>
      </c>
      <c r="B22684">
        <v>1</v>
      </c>
      <c r="C22684">
        <v>20</v>
      </c>
    </row>
    <row r="22685" spans="1:3">
      <c r="A22685">
        <v>2017</v>
      </c>
      <c r="B22685">
        <v>1</v>
      </c>
      <c r="C22685">
        <v>20</v>
      </c>
    </row>
    <row r="22686" spans="1:3">
      <c r="A22686">
        <v>2017</v>
      </c>
      <c r="B22686">
        <v>1</v>
      </c>
      <c r="C22686">
        <v>20</v>
      </c>
    </row>
    <row r="22687" spans="1:3">
      <c r="A22687">
        <v>2017</v>
      </c>
      <c r="B22687">
        <v>1</v>
      </c>
      <c r="C22687">
        <v>20</v>
      </c>
    </row>
    <row r="22688" spans="1:3">
      <c r="A22688">
        <v>2017</v>
      </c>
      <c r="B22688">
        <v>1</v>
      </c>
      <c r="C22688">
        <v>20</v>
      </c>
    </row>
    <row r="22689" spans="1:3">
      <c r="A22689">
        <v>2017</v>
      </c>
      <c r="B22689">
        <v>1</v>
      </c>
      <c r="C22689">
        <v>20</v>
      </c>
    </row>
    <row r="22690" spans="1:3">
      <c r="A22690">
        <v>2017</v>
      </c>
      <c r="B22690">
        <v>1</v>
      </c>
      <c r="C22690">
        <v>20</v>
      </c>
    </row>
    <row r="22691" spans="1:3">
      <c r="A22691">
        <v>2017</v>
      </c>
      <c r="B22691">
        <v>1</v>
      </c>
      <c r="C22691">
        <v>20</v>
      </c>
    </row>
    <row r="22692" spans="1:3">
      <c r="A22692">
        <v>2017</v>
      </c>
      <c r="B22692">
        <v>1</v>
      </c>
      <c r="C22692">
        <v>20</v>
      </c>
    </row>
    <row r="22693" spans="1:3">
      <c r="A22693">
        <v>2017</v>
      </c>
      <c r="B22693">
        <v>1</v>
      </c>
      <c r="C22693">
        <v>20</v>
      </c>
    </row>
    <row r="22694" spans="1:3">
      <c r="A22694">
        <v>2017</v>
      </c>
      <c r="B22694">
        <v>1</v>
      </c>
      <c r="C22694">
        <v>20</v>
      </c>
    </row>
    <row r="22695" spans="1:3">
      <c r="A22695">
        <v>2017</v>
      </c>
      <c r="B22695">
        <v>1</v>
      </c>
      <c r="C22695">
        <v>20</v>
      </c>
    </row>
    <row r="22696" spans="1:3">
      <c r="A22696">
        <v>2017</v>
      </c>
      <c r="B22696">
        <v>1</v>
      </c>
      <c r="C22696">
        <v>20</v>
      </c>
    </row>
    <row r="22697" spans="1:3">
      <c r="A22697">
        <v>2017</v>
      </c>
      <c r="B22697">
        <v>1</v>
      </c>
      <c r="C22697">
        <v>20</v>
      </c>
    </row>
    <row r="22698" spans="1:3">
      <c r="A22698">
        <v>2017</v>
      </c>
      <c r="B22698">
        <v>1</v>
      </c>
      <c r="C22698">
        <v>20</v>
      </c>
    </row>
    <row r="22699" spans="1:3">
      <c r="A22699">
        <v>2017</v>
      </c>
      <c r="B22699">
        <v>1</v>
      </c>
      <c r="C22699">
        <v>20</v>
      </c>
    </row>
    <row r="22700" spans="1:3">
      <c r="A22700">
        <v>2017</v>
      </c>
      <c r="B22700">
        <v>1</v>
      </c>
      <c r="C22700">
        <v>20</v>
      </c>
    </row>
    <row r="22701" spans="1:3">
      <c r="A22701">
        <v>2017</v>
      </c>
      <c r="B22701">
        <v>1</v>
      </c>
      <c r="C22701">
        <v>20</v>
      </c>
    </row>
    <row r="22702" spans="1:3">
      <c r="A22702">
        <v>2017</v>
      </c>
      <c r="B22702">
        <v>1</v>
      </c>
      <c r="C22702">
        <v>20</v>
      </c>
    </row>
    <row r="22703" spans="1:3">
      <c r="A22703">
        <v>2017</v>
      </c>
      <c r="B22703">
        <v>1</v>
      </c>
      <c r="C22703">
        <v>20</v>
      </c>
    </row>
    <row r="22704" spans="1:3">
      <c r="A22704">
        <v>2017</v>
      </c>
      <c r="B22704">
        <v>1</v>
      </c>
      <c r="C22704">
        <v>20</v>
      </c>
    </row>
    <row r="22705" spans="1:3">
      <c r="A22705">
        <v>2017</v>
      </c>
      <c r="B22705">
        <v>1</v>
      </c>
      <c r="C22705">
        <v>20</v>
      </c>
    </row>
    <row r="22706" spans="1:3">
      <c r="A22706">
        <v>2017</v>
      </c>
      <c r="B22706">
        <v>1</v>
      </c>
      <c r="C22706">
        <v>20</v>
      </c>
    </row>
    <row r="22707" spans="1:3">
      <c r="A22707">
        <v>2017</v>
      </c>
      <c r="B22707">
        <v>1</v>
      </c>
      <c r="C22707">
        <v>20</v>
      </c>
    </row>
    <row r="22708" spans="1:3">
      <c r="A22708">
        <v>2017</v>
      </c>
      <c r="B22708">
        <v>1</v>
      </c>
      <c r="C22708">
        <v>20</v>
      </c>
    </row>
    <row r="22709" spans="1:3">
      <c r="A22709">
        <v>2017</v>
      </c>
      <c r="B22709">
        <v>1</v>
      </c>
      <c r="C22709">
        <v>20</v>
      </c>
    </row>
    <row r="22710" spans="1:3">
      <c r="A22710">
        <v>2017</v>
      </c>
      <c r="B22710">
        <v>1</v>
      </c>
      <c r="C22710">
        <v>20</v>
      </c>
    </row>
    <row r="22711" spans="1:3">
      <c r="A22711">
        <v>2017</v>
      </c>
      <c r="B22711">
        <v>1</v>
      </c>
      <c r="C22711">
        <v>20</v>
      </c>
    </row>
    <row r="22712" spans="1:3">
      <c r="A22712">
        <v>2017</v>
      </c>
      <c r="B22712">
        <v>1</v>
      </c>
      <c r="C22712">
        <v>20</v>
      </c>
    </row>
    <row r="22713" spans="1:3">
      <c r="A22713">
        <v>2017</v>
      </c>
      <c r="B22713">
        <v>1</v>
      </c>
      <c r="C22713">
        <v>20</v>
      </c>
    </row>
    <row r="22714" spans="1:3">
      <c r="A22714">
        <v>2017</v>
      </c>
      <c r="B22714">
        <v>1</v>
      </c>
      <c r="C22714">
        <v>20</v>
      </c>
    </row>
    <row r="22715" spans="1:3">
      <c r="A22715">
        <v>2017</v>
      </c>
      <c r="B22715">
        <v>1</v>
      </c>
      <c r="C22715">
        <v>20</v>
      </c>
    </row>
    <row r="22716" spans="1:3">
      <c r="A22716">
        <v>2017</v>
      </c>
      <c r="B22716">
        <v>1</v>
      </c>
      <c r="C22716">
        <v>20</v>
      </c>
    </row>
    <row r="22717" spans="1:3">
      <c r="A22717">
        <v>2017</v>
      </c>
      <c r="B22717">
        <v>1</v>
      </c>
      <c r="C22717">
        <v>20</v>
      </c>
    </row>
    <row r="22718" spans="1:3">
      <c r="A22718">
        <v>2017</v>
      </c>
      <c r="B22718">
        <v>1</v>
      </c>
      <c r="C22718">
        <v>20</v>
      </c>
    </row>
    <row r="22719" spans="1:3">
      <c r="A22719">
        <v>2017</v>
      </c>
      <c r="B22719">
        <v>1</v>
      </c>
      <c r="C22719">
        <v>20</v>
      </c>
    </row>
    <row r="22720" spans="1:3">
      <c r="A22720">
        <v>2017</v>
      </c>
      <c r="B22720">
        <v>1</v>
      </c>
      <c r="C22720">
        <v>20</v>
      </c>
    </row>
    <row r="22721" spans="1:3">
      <c r="A22721">
        <v>2017</v>
      </c>
      <c r="B22721">
        <v>1</v>
      </c>
      <c r="C22721">
        <v>20</v>
      </c>
    </row>
    <row r="22722" spans="1:3">
      <c r="A22722">
        <v>2017</v>
      </c>
      <c r="B22722">
        <v>1</v>
      </c>
      <c r="C22722">
        <v>20</v>
      </c>
    </row>
    <row r="22723" spans="1:3">
      <c r="A22723">
        <v>2017</v>
      </c>
      <c r="B22723">
        <v>1</v>
      </c>
      <c r="C22723">
        <v>20</v>
      </c>
    </row>
    <row r="22724" spans="1:3">
      <c r="A22724">
        <v>2017</v>
      </c>
      <c r="B22724">
        <v>1</v>
      </c>
      <c r="C22724">
        <v>20</v>
      </c>
    </row>
    <row r="22725" spans="1:3">
      <c r="A22725">
        <v>2017</v>
      </c>
      <c r="B22725">
        <v>1</v>
      </c>
      <c r="C22725">
        <v>20</v>
      </c>
    </row>
    <row r="22726" spans="1:3">
      <c r="A22726">
        <v>2017</v>
      </c>
      <c r="B22726">
        <v>1</v>
      </c>
      <c r="C22726">
        <v>20</v>
      </c>
    </row>
    <row r="22727" spans="1:3">
      <c r="A22727">
        <v>2017</v>
      </c>
      <c r="B22727">
        <v>1</v>
      </c>
      <c r="C22727">
        <v>20</v>
      </c>
    </row>
    <row r="22728" spans="1:3">
      <c r="A22728">
        <v>2017</v>
      </c>
      <c r="B22728">
        <v>1</v>
      </c>
      <c r="C22728">
        <v>20</v>
      </c>
    </row>
    <row r="22729" spans="1:3">
      <c r="A22729">
        <v>2017</v>
      </c>
      <c r="B22729">
        <v>1</v>
      </c>
      <c r="C22729">
        <v>20</v>
      </c>
    </row>
    <row r="22730" spans="1:3">
      <c r="A22730">
        <v>2017</v>
      </c>
      <c r="B22730">
        <v>1</v>
      </c>
      <c r="C22730">
        <v>20</v>
      </c>
    </row>
    <row r="22731" spans="1:3">
      <c r="A22731">
        <v>2017</v>
      </c>
      <c r="B22731">
        <v>1</v>
      </c>
      <c r="C22731">
        <v>20</v>
      </c>
    </row>
    <row r="22732" spans="1:3">
      <c r="A22732">
        <v>2017</v>
      </c>
      <c r="B22732">
        <v>1</v>
      </c>
      <c r="C22732">
        <v>20</v>
      </c>
    </row>
    <row r="22733" spans="1:3">
      <c r="A22733">
        <v>2017</v>
      </c>
      <c r="B22733">
        <v>1</v>
      </c>
      <c r="C22733">
        <v>20</v>
      </c>
    </row>
    <row r="22734" spans="1:3">
      <c r="A22734">
        <v>2017</v>
      </c>
      <c r="B22734">
        <v>1</v>
      </c>
      <c r="C22734">
        <v>20</v>
      </c>
    </row>
    <row r="22735" spans="1:3">
      <c r="A22735">
        <v>2017</v>
      </c>
      <c r="B22735">
        <v>1</v>
      </c>
      <c r="C22735">
        <v>20</v>
      </c>
    </row>
    <row r="22736" spans="1:3">
      <c r="A22736">
        <v>2017</v>
      </c>
      <c r="B22736">
        <v>1</v>
      </c>
      <c r="C22736">
        <v>20</v>
      </c>
    </row>
    <row r="22737" spans="1:3">
      <c r="A22737">
        <v>2017</v>
      </c>
      <c r="B22737">
        <v>1</v>
      </c>
      <c r="C22737">
        <v>20</v>
      </c>
    </row>
    <row r="22738" spans="1:3">
      <c r="A22738">
        <v>2017</v>
      </c>
      <c r="B22738">
        <v>1</v>
      </c>
      <c r="C22738">
        <v>20</v>
      </c>
    </row>
    <row r="22739" spans="1:3">
      <c r="A22739">
        <v>2017</v>
      </c>
      <c r="B22739">
        <v>1</v>
      </c>
      <c r="C22739">
        <v>20</v>
      </c>
    </row>
    <row r="22740" spans="1:3">
      <c r="A22740">
        <v>2017</v>
      </c>
      <c r="B22740">
        <v>1</v>
      </c>
      <c r="C22740">
        <v>20</v>
      </c>
    </row>
    <row r="22741" spans="1:3">
      <c r="A22741">
        <v>2017</v>
      </c>
      <c r="B22741">
        <v>1</v>
      </c>
      <c r="C22741">
        <v>20</v>
      </c>
    </row>
    <row r="22742" spans="1:3">
      <c r="A22742">
        <v>2017</v>
      </c>
      <c r="B22742">
        <v>1</v>
      </c>
      <c r="C22742">
        <v>20</v>
      </c>
    </row>
    <row r="22743" spans="1:3">
      <c r="A22743">
        <v>2017</v>
      </c>
      <c r="B22743">
        <v>1</v>
      </c>
      <c r="C22743">
        <v>20</v>
      </c>
    </row>
    <row r="22744" spans="1:3">
      <c r="A22744">
        <v>2017</v>
      </c>
      <c r="B22744">
        <v>1</v>
      </c>
      <c r="C22744">
        <v>20</v>
      </c>
    </row>
    <row r="22745" spans="1:3">
      <c r="A22745">
        <v>2017</v>
      </c>
      <c r="B22745">
        <v>1</v>
      </c>
      <c r="C22745">
        <v>20</v>
      </c>
    </row>
    <row r="22746" spans="1:3">
      <c r="A22746">
        <v>2017</v>
      </c>
      <c r="B22746">
        <v>1</v>
      </c>
      <c r="C22746">
        <v>20</v>
      </c>
    </row>
    <row r="22747" spans="1:3">
      <c r="A22747">
        <v>2017</v>
      </c>
      <c r="B22747">
        <v>1</v>
      </c>
      <c r="C22747">
        <v>20</v>
      </c>
    </row>
    <row r="22748" spans="1:3">
      <c r="A22748">
        <v>2017</v>
      </c>
      <c r="B22748">
        <v>1</v>
      </c>
      <c r="C22748">
        <v>20</v>
      </c>
    </row>
    <row r="22749" spans="1:3">
      <c r="A22749">
        <v>2017</v>
      </c>
      <c r="B22749">
        <v>1</v>
      </c>
      <c r="C22749">
        <v>20</v>
      </c>
    </row>
    <row r="22750" spans="1:3">
      <c r="A22750">
        <v>2017</v>
      </c>
      <c r="B22750">
        <v>1</v>
      </c>
      <c r="C22750">
        <v>20</v>
      </c>
    </row>
    <row r="22751" spans="1:3">
      <c r="A22751">
        <v>2017</v>
      </c>
      <c r="B22751">
        <v>1</v>
      </c>
      <c r="C22751">
        <v>20</v>
      </c>
    </row>
    <row r="22752" spans="1:3">
      <c r="A22752">
        <v>2017</v>
      </c>
      <c r="B22752">
        <v>1</v>
      </c>
      <c r="C22752">
        <v>20</v>
      </c>
    </row>
    <row r="22753" spans="1:3">
      <c r="A22753">
        <v>2017</v>
      </c>
      <c r="B22753">
        <v>1</v>
      </c>
      <c r="C22753">
        <v>20</v>
      </c>
    </row>
    <row r="22754" spans="1:3">
      <c r="A22754">
        <v>2017</v>
      </c>
      <c r="B22754">
        <v>1</v>
      </c>
      <c r="C22754">
        <v>20</v>
      </c>
    </row>
    <row r="22755" spans="1:3">
      <c r="A22755">
        <v>2017</v>
      </c>
      <c r="B22755">
        <v>1</v>
      </c>
      <c r="C22755">
        <v>20</v>
      </c>
    </row>
    <row r="22756" spans="1:3">
      <c r="A22756">
        <v>2017</v>
      </c>
      <c r="B22756">
        <v>1</v>
      </c>
      <c r="C22756">
        <v>24</v>
      </c>
    </row>
    <row r="22757" spans="1:3">
      <c r="A22757">
        <v>2017</v>
      </c>
      <c r="B22757">
        <v>1</v>
      </c>
      <c r="C22757">
        <v>24</v>
      </c>
    </row>
    <row r="22758" spans="1:3">
      <c r="A22758">
        <v>2017</v>
      </c>
      <c r="B22758">
        <v>1</v>
      </c>
      <c r="C22758">
        <v>24</v>
      </c>
    </row>
    <row r="22759" spans="1:3">
      <c r="A22759">
        <v>2017</v>
      </c>
      <c r="B22759">
        <v>1</v>
      </c>
      <c r="C22759">
        <v>24</v>
      </c>
    </row>
    <row r="22760" spans="1:3">
      <c r="A22760">
        <v>2017</v>
      </c>
      <c r="B22760">
        <v>1</v>
      </c>
      <c r="C22760">
        <v>24</v>
      </c>
    </row>
    <row r="22761" spans="1:3">
      <c r="A22761">
        <v>2017</v>
      </c>
      <c r="B22761">
        <v>1</v>
      </c>
      <c r="C22761">
        <v>24</v>
      </c>
    </row>
    <row r="22762" spans="1:3">
      <c r="A22762">
        <v>2017</v>
      </c>
      <c r="B22762">
        <v>1</v>
      </c>
      <c r="C22762">
        <v>24</v>
      </c>
    </row>
    <row r="22763" spans="1:3">
      <c r="A22763">
        <v>2017</v>
      </c>
      <c r="B22763">
        <v>1</v>
      </c>
      <c r="C22763">
        <v>24</v>
      </c>
    </row>
    <row r="22764" spans="1:3">
      <c r="A22764">
        <v>2017</v>
      </c>
      <c r="B22764">
        <v>1</v>
      </c>
      <c r="C22764">
        <v>24</v>
      </c>
    </row>
    <row r="22765" spans="1:3">
      <c r="A22765">
        <v>2017</v>
      </c>
      <c r="B22765">
        <v>1</v>
      </c>
      <c r="C22765">
        <v>24</v>
      </c>
    </row>
    <row r="22766" spans="1:3">
      <c r="A22766">
        <v>2017</v>
      </c>
      <c r="B22766">
        <v>1</v>
      </c>
      <c r="C22766">
        <v>24</v>
      </c>
    </row>
    <row r="22767" spans="1:3">
      <c r="A22767">
        <v>2017</v>
      </c>
      <c r="B22767">
        <v>1</v>
      </c>
      <c r="C22767">
        <v>24</v>
      </c>
    </row>
    <row r="22768" spans="1:3">
      <c r="A22768">
        <v>2017</v>
      </c>
      <c r="B22768">
        <v>1</v>
      </c>
      <c r="C22768">
        <v>24</v>
      </c>
    </row>
    <row r="22769" spans="1:3">
      <c r="A22769">
        <v>2017</v>
      </c>
      <c r="B22769">
        <v>1</v>
      </c>
      <c r="C22769">
        <v>24</v>
      </c>
    </row>
    <row r="22770" spans="1:3">
      <c r="A22770">
        <v>2017</v>
      </c>
      <c r="B22770">
        <v>1</v>
      </c>
      <c r="C22770">
        <v>24</v>
      </c>
    </row>
    <row r="22771" spans="1:3">
      <c r="A22771">
        <v>2017</v>
      </c>
      <c r="B22771">
        <v>1</v>
      </c>
      <c r="C22771">
        <v>24</v>
      </c>
    </row>
    <row r="22772" spans="1:3">
      <c r="A22772">
        <v>2017</v>
      </c>
      <c r="B22772">
        <v>1</v>
      </c>
      <c r="C22772">
        <v>24</v>
      </c>
    </row>
    <row r="22773" spans="1:3">
      <c r="A22773">
        <v>2017</v>
      </c>
      <c r="B22773">
        <v>1</v>
      </c>
      <c r="C22773">
        <v>24</v>
      </c>
    </row>
    <row r="22774" spans="1:3">
      <c r="A22774">
        <v>2017</v>
      </c>
      <c r="B22774">
        <v>1</v>
      </c>
      <c r="C22774">
        <v>24</v>
      </c>
    </row>
    <row r="22775" spans="1:3">
      <c r="A22775">
        <v>2017</v>
      </c>
      <c r="B22775">
        <v>1</v>
      </c>
      <c r="C22775">
        <v>24</v>
      </c>
    </row>
    <row r="22776" spans="1:3">
      <c r="A22776">
        <v>2017</v>
      </c>
      <c r="B22776">
        <v>1</v>
      </c>
      <c r="C22776">
        <v>24</v>
      </c>
    </row>
    <row r="22777" spans="1:3">
      <c r="A22777">
        <v>2017</v>
      </c>
      <c r="B22777">
        <v>1</v>
      </c>
      <c r="C22777">
        <v>24</v>
      </c>
    </row>
    <row r="22778" spans="1:3">
      <c r="A22778">
        <v>2017</v>
      </c>
      <c r="B22778">
        <v>1</v>
      </c>
      <c r="C22778">
        <v>24</v>
      </c>
    </row>
    <row r="22779" spans="1:3">
      <c r="A22779">
        <v>2017</v>
      </c>
      <c r="B22779">
        <v>1</v>
      </c>
      <c r="C22779">
        <v>24</v>
      </c>
    </row>
    <row r="22780" spans="1:3">
      <c r="A22780">
        <v>2017</v>
      </c>
      <c r="B22780">
        <v>1</v>
      </c>
      <c r="C22780">
        <v>24</v>
      </c>
    </row>
    <row r="22781" spans="1:3">
      <c r="A22781">
        <v>2017</v>
      </c>
      <c r="B22781">
        <v>1</v>
      </c>
      <c r="C22781">
        <v>24</v>
      </c>
    </row>
    <row r="22782" spans="1:3">
      <c r="A22782">
        <v>2017</v>
      </c>
      <c r="B22782">
        <v>1</v>
      </c>
      <c r="C22782">
        <v>24</v>
      </c>
    </row>
    <row r="22783" spans="1:3">
      <c r="A22783">
        <v>2017</v>
      </c>
      <c r="B22783">
        <v>1</v>
      </c>
      <c r="C22783">
        <v>24</v>
      </c>
    </row>
    <row r="22784" spans="1:3">
      <c r="A22784">
        <v>2017</v>
      </c>
      <c r="B22784">
        <v>1</v>
      </c>
      <c r="C22784">
        <v>24</v>
      </c>
    </row>
    <row r="22785" spans="1:3">
      <c r="A22785">
        <v>2017</v>
      </c>
      <c r="B22785">
        <v>1</v>
      </c>
      <c r="C22785">
        <v>24</v>
      </c>
    </row>
    <row r="22786" spans="1:3">
      <c r="A22786">
        <v>2017</v>
      </c>
      <c r="B22786">
        <v>1</v>
      </c>
      <c r="C22786">
        <v>24</v>
      </c>
    </row>
    <row r="22787" spans="1:3">
      <c r="A22787">
        <v>2017</v>
      </c>
      <c r="B22787">
        <v>1</v>
      </c>
      <c r="C22787">
        <v>24</v>
      </c>
    </row>
    <row r="22788" spans="1:3">
      <c r="A22788">
        <v>2017</v>
      </c>
      <c r="B22788">
        <v>1</v>
      </c>
      <c r="C22788">
        <v>24</v>
      </c>
    </row>
    <row r="22789" spans="1:3">
      <c r="A22789">
        <v>2017</v>
      </c>
      <c r="B22789">
        <v>1</v>
      </c>
      <c r="C22789">
        <v>24</v>
      </c>
    </row>
    <row r="22790" spans="1:3">
      <c r="A22790">
        <v>2017</v>
      </c>
      <c r="B22790">
        <v>1</v>
      </c>
      <c r="C22790">
        <v>24</v>
      </c>
    </row>
    <row r="22791" spans="1:3">
      <c r="A22791">
        <v>2017</v>
      </c>
      <c r="B22791">
        <v>1</v>
      </c>
      <c r="C22791">
        <v>24</v>
      </c>
    </row>
    <row r="22792" spans="1:3">
      <c r="A22792">
        <v>2017</v>
      </c>
      <c r="B22792">
        <v>1</v>
      </c>
      <c r="C22792">
        <v>24</v>
      </c>
    </row>
    <row r="22793" spans="1:3">
      <c r="A22793">
        <v>2017</v>
      </c>
      <c r="B22793">
        <v>1</v>
      </c>
      <c r="C22793">
        <v>24</v>
      </c>
    </row>
    <row r="22794" spans="1:3">
      <c r="A22794">
        <v>2017</v>
      </c>
      <c r="B22794">
        <v>1</v>
      </c>
      <c r="C22794">
        <v>24</v>
      </c>
    </row>
    <row r="22795" spans="1:3">
      <c r="A22795">
        <v>2017</v>
      </c>
      <c r="B22795">
        <v>1</v>
      </c>
      <c r="C22795">
        <v>24</v>
      </c>
    </row>
    <row r="22796" spans="1:3">
      <c r="A22796">
        <v>2017</v>
      </c>
      <c r="B22796">
        <v>1</v>
      </c>
      <c r="C22796">
        <v>24</v>
      </c>
    </row>
    <row r="22797" spans="1:3">
      <c r="A22797">
        <v>2017</v>
      </c>
      <c r="B22797">
        <v>1</v>
      </c>
      <c r="C22797">
        <v>24</v>
      </c>
    </row>
    <row r="22798" spans="1:3">
      <c r="A22798">
        <v>2017</v>
      </c>
      <c r="B22798">
        <v>1</v>
      </c>
      <c r="C22798">
        <v>24</v>
      </c>
    </row>
    <row r="22799" spans="1:3">
      <c r="A22799">
        <v>2017</v>
      </c>
      <c r="B22799">
        <v>1</v>
      </c>
      <c r="C22799">
        <v>24</v>
      </c>
    </row>
    <row r="22800" spans="1:3">
      <c r="A22800">
        <v>2017</v>
      </c>
      <c r="B22800">
        <v>1</v>
      </c>
      <c r="C22800">
        <v>24</v>
      </c>
    </row>
    <row r="22801" spans="1:3">
      <c r="A22801">
        <v>2017</v>
      </c>
      <c r="B22801">
        <v>1</v>
      </c>
      <c r="C22801">
        <v>24</v>
      </c>
    </row>
    <row r="22802" spans="1:3">
      <c r="A22802">
        <v>2017</v>
      </c>
      <c r="B22802">
        <v>1</v>
      </c>
      <c r="C22802">
        <v>24</v>
      </c>
    </row>
    <row r="22803" spans="1:3">
      <c r="A22803">
        <v>2017</v>
      </c>
      <c r="B22803">
        <v>1</v>
      </c>
      <c r="C22803">
        <v>24</v>
      </c>
    </row>
    <row r="22804" spans="1:3">
      <c r="A22804">
        <v>2017</v>
      </c>
      <c r="B22804">
        <v>1</v>
      </c>
      <c r="C22804">
        <v>24</v>
      </c>
    </row>
    <row r="22805" spans="1:3">
      <c r="A22805">
        <v>2017</v>
      </c>
      <c r="B22805">
        <v>1</v>
      </c>
      <c r="C22805">
        <v>24</v>
      </c>
    </row>
    <row r="22806" spans="1:3">
      <c r="A22806">
        <v>2017</v>
      </c>
      <c r="B22806">
        <v>1</v>
      </c>
      <c r="C22806">
        <v>24</v>
      </c>
    </row>
    <row r="22807" spans="1:3">
      <c r="A22807">
        <v>2017</v>
      </c>
      <c r="B22807">
        <v>1</v>
      </c>
      <c r="C22807">
        <v>24</v>
      </c>
    </row>
    <row r="22808" spans="1:3">
      <c r="A22808">
        <v>2017</v>
      </c>
      <c r="B22808">
        <v>1</v>
      </c>
      <c r="C22808">
        <v>24</v>
      </c>
    </row>
    <row r="22809" spans="1:3">
      <c r="A22809">
        <v>2017</v>
      </c>
      <c r="B22809">
        <v>1</v>
      </c>
      <c r="C22809">
        <v>24</v>
      </c>
    </row>
    <row r="22810" spans="1:3">
      <c r="A22810">
        <v>2017</v>
      </c>
      <c r="B22810">
        <v>1</v>
      </c>
      <c r="C22810">
        <v>24</v>
      </c>
    </row>
    <row r="22811" spans="1:3">
      <c r="A22811">
        <v>2017</v>
      </c>
      <c r="B22811">
        <v>1</v>
      </c>
      <c r="C22811">
        <v>24</v>
      </c>
    </row>
    <row r="22812" spans="1:3">
      <c r="A22812">
        <v>2017</v>
      </c>
      <c r="B22812">
        <v>1</v>
      </c>
      <c r="C22812">
        <v>24</v>
      </c>
    </row>
    <row r="22813" spans="1:3">
      <c r="A22813">
        <v>2017</v>
      </c>
      <c r="B22813">
        <v>1</v>
      </c>
      <c r="C22813">
        <v>24</v>
      </c>
    </row>
    <row r="22814" spans="1:3">
      <c r="A22814">
        <v>2017</v>
      </c>
      <c r="B22814">
        <v>1</v>
      </c>
      <c r="C22814">
        <v>24</v>
      </c>
    </row>
    <row r="22815" spans="1:3">
      <c r="A22815">
        <v>2017</v>
      </c>
      <c r="B22815">
        <v>1</v>
      </c>
      <c r="C22815">
        <v>24</v>
      </c>
    </row>
    <row r="22816" spans="1:3">
      <c r="A22816">
        <v>2017</v>
      </c>
      <c r="B22816">
        <v>1</v>
      </c>
      <c r="C22816">
        <v>24</v>
      </c>
    </row>
    <row r="22817" spans="1:3">
      <c r="A22817">
        <v>2017</v>
      </c>
      <c r="B22817">
        <v>1</v>
      </c>
      <c r="C22817">
        <v>24</v>
      </c>
    </row>
    <row r="22818" spans="1:3">
      <c r="A22818">
        <v>2017</v>
      </c>
      <c r="B22818">
        <v>1</v>
      </c>
      <c r="C22818">
        <v>24</v>
      </c>
    </row>
    <row r="22819" spans="1:3">
      <c r="A22819">
        <v>2017</v>
      </c>
      <c r="B22819">
        <v>1</v>
      </c>
      <c r="C22819">
        <v>24</v>
      </c>
    </row>
    <row r="22820" spans="1:3">
      <c r="A22820">
        <v>2017</v>
      </c>
      <c r="B22820">
        <v>1</v>
      </c>
      <c r="C22820">
        <v>24</v>
      </c>
    </row>
    <row r="22821" spans="1:3">
      <c r="A22821">
        <v>2017</v>
      </c>
      <c r="B22821">
        <v>1</v>
      </c>
      <c r="C22821">
        <v>24</v>
      </c>
    </row>
    <row r="22822" spans="1:3">
      <c r="A22822">
        <v>2017</v>
      </c>
      <c r="B22822">
        <v>1</v>
      </c>
      <c r="C22822">
        <v>24</v>
      </c>
    </row>
    <row r="22823" spans="1:3">
      <c r="A22823">
        <v>2017</v>
      </c>
      <c r="B22823">
        <v>1</v>
      </c>
      <c r="C22823">
        <v>24</v>
      </c>
    </row>
    <row r="22824" spans="1:3">
      <c r="A22824">
        <v>2017</v>
      </c>
      <c r="B22824">
        <v>1</v>
      </c>
      <c r="C22824">
        <v>24</v>
      </c>
    </row>
    <row r="22825" spans="1:3">
      <c r="A22825">
        <v>2017</v>
      </c>
      <c r="B22825">
        <v>1</v>
      </c>
      <c r="C22825">
        <v>24</v>
      </c>
    </row>
    <row r="22826" spans="1:3">
      <c r="A22826">
        <v>2017</v>
      </c>
      <c r="B22826">
        <v>1</v>
      </c>
      <c r="C22826">
        <v>24</v>
      </c>
    </row>
    <row r="22827" spans="1:3">
      <c r="A22827">
        <v>2017</v>
      </c>
      <c r="B22827">
        <v>1</v>
      </c>
      <c r="C22827">
        <v>24</v>
      </c>
    </row>
    <row r="22828" spans="1:3">
      <c r="A22828">
        <v>2017</v>
      </c>
      <c r="B22828">
        <v>1</v>
      </c>
      <c r="C22828">
        <v>24</v>
      </c>
    </row>
    <row r="22829" spans="1:3">
      <c r="A22829">
        <v>2017</v>
      </c>
      <c r="B22829">
        <v>1</v>
      </c>
      <c r="C22829">
        <v>24</v>
      </c>
    </row>
    <row r="22830" spans="1:3">
      <c r="A22830">
        <v>2017</v>
      </c>
      <c r="B22830">
        <v>1</v>
      </c>
      <c r="C22830">
        <v>24</v>
      </c>
    </row>
    <row r="22831" spans="1:3">
      <c r="A22831">
        <v>2017</v>
      </c>
      <c r="B22831">
        <v>1</v>
      </c>
      <c r="C22831">
        <v>24</v>
      </c>
    </row>
    <row r="22832" spans="1:3">
      <c r="A22832">
        <v>2017</v>
      </c>
      <c r="B22832">
        <v>1</v>
      </c>
      <c r="C22832">
        <v>24</v>
      </c>
    </row>
    <row r="22833" spans="1:3">
      <c r="A22833">
        <v>2017</v>
      </c>
      <c r="B22833">
        <v>1</v>
      </c>
      <c r="C22833">
        <v>24</v>
      </c>
    </row>
    <row r="22834" spans="1:3">
      <c r="A22834">
        <v>2017</v>
      </c>
      <c r="B22834">
        <v>1</v>
      </c>
      <c r="C22834">
        <v>24</v>
      </c>
    </row>
    <row r="22835" spans="1:3">
      <c r="A22835">
        <v>2017</v>
      </c>
      <c r="B22835">
        <v>1</v>
      </c>
      <c r="C22835">
        <v>24</v>
      </c>
    </row>
    <row r="22836" spans="1:3">
      <c r="A22836">
        <v>2017</v>
      </c>
      <c r="B22836">
        <v>1</v>
      </c>
      <c r="C22836">
        <v>24</v>
      </c>
    </row>
    <row r="22837" spans="1:3">
      <c r="A22837">
        <v>2017</v>
      </c>
      <c r="B22837">
        <v>1</v>
      </c>
      <c r="C22837">
        <v>24</v>
      </c>
    </row>
    <row r="22838" spans="1:3">
      <c r="A22838">
        <v>2017</v>
      </c>
      <c r="B22838">
        <v>1</v>
      </c>
      <c r="C22838">
        <v>24</v>
      </c>
    </row>
    <row r="22839" spans="1:3">
      <c r="A22839">
        <v>2017</v>
      </c>
      <c r="B22839">
        <v>1</v>
      </c>
      <c r="C22839">
        <v>24</v>
      </c>
    </row>
    <row r="22840" spans="1:3">
      <c r="A22840">
        <v>2017</v>
      </c>
      <c r="B22840">
        <v>1</v>
      </c>
      <c r="C22840">
        <v>24</v>
      </c>
    </row>
    <row r="22841" spans="1:3">
      <c r="A22841">
        <v>2017</v>
      </c>
      <c r="B22841">
        <v>1</v>
      </c>
      <c r="C22841">
        <v>24</v>
      </c>
    </row>
    <row r="22842" spans="1:3">
      <c r="A22842">
        <v>2017</v>
      </c>
      <c r="B22842">
        <v>1</v>
      </c>
      <c r="C22842">
        <v>24</v>
      </c>
    </row>
    <row r="22843" spans="1:3">
      <c r="A22843">
        <v>2017</v>
      </c>
      <c r="B22843">
        <v>1</v>
      </c>
      <c r="C22843">
        <v>24</v>
      </c>
    </row>
    <row r="22844" spans="1:3">
      <c r="A22844">
        <v>2017</v>
      </c>
      <c r="B22844">
        <v>1</v>
      </c>
      <c r="C22844">
        <v>24</v>
      </c>
    </row>
    <row r="22845" spans="1:3">
      <c r="A22845">
        <v>2017</v>
      </c>
      <c r="B22845">
        <v>1</v>
      </c>
      <c r="C22845">
        <v>24</v>
      </c>
    </row>
    <row r="22846" spans="1:3">
      <c r="A22846">
        <v>2017</v>
      </c>
      <c r="B22846">
        <v>1</v>
      </c>
      <c r="C22846">
        <v>24</v>
      </c>
    </row>
    <row r="22847" spans="1:3">
      <c r="A22847">
        <v>2017</v>
      </c>
      <c r="B22847">
        <v>1</v>
      </c>
      <c r="C22847">
        <v>24</v>
      </c>
    </row>
    <row r="22848" spans="1:3">
      <c r="A22848">
        <v>2017</v>
      </c>
      <c r="B22848">
        <v>1</v>
      </c>
      <c r="C22848">
        <v>24</v>
      </c>
    </row>
    <row r="22849" spans="1:3">
      <c r="A22849">
        <v>2017</v>
      </c>
      <c r="B22849">
        <v>1</v>
      </c>
      <c r="C22849">
        <v>24</v>
      </c>
    </row>
    <row r="22850" spans="1:3">
      <c r="A22850">
        <v>2017</v>
      </c>
      <c r="B22850">
        <v>1</v>
      </c>
      <c r="C22850">
        <v>24</v>
      </c>
    </row>
    <row r="22851" spans="1:3">
      <c r="A22851">
        <v>2017</v>
      </c>
      <c r="B22851">
        <v>1</v>
      </c>
      <c r="C22851">
        <v>24</v>
      </c>
    </row>
    <row r="22852" spans="1:3">
      <c r="A22852">
        <v>2017</v>
      </c>
      <c r="B22852">
        <v>1</v>
      </c>
      <c r="C22852">
        <v>24</v>
      </c>
    </row>
    <row r="22853" spans="1:3">
      <c r="A22853">
        <v>2017</v>
      </c>
      <c r="B22853">
        <v>1</v>
      </c>
      <c r="C22853">
        <v>24</v>
      </c>
    </row>
    <row r="22854" spans="1:3">
      <c r="A22854">
        <v>2017</v>
      </c>
      <c r="B22854">
        <v>1</v>
      </c>
      <c r="C22854">
        <v>24</v>
      </c>
    </row>
    <row r="22855" spans="1:3">
      <c r="A22855">
        <v>2017</v>
      </c>
      <c r="B22855">
        <v>1</v>
      </c>
      <c r="C22855">
        <v>24</v>
      </c>
    </row>
    <row r="22856" spans="1:3">
      <c r="A22856">
        <v>2017</v>
      </c>
      <c r="B22856">
        <v>1</v>
      </c>
      <c r="C22856">
        <v>24</v>
      </c>
    </row>
    <row r="22857" spans="1:3">
      <c r="A22857">
        <v>2017</v>
      </c>
      <c r="B22857">
        <v>1</v>
      </c>
      <c r="C22857">
        <v>24</v>
      </c>
    </row>
    <row r="22858" spans="1:3">
      <c r="A22858">
        <v>2017</v>
      </c>
      <c r="B22858">
        <v>1</v>
      </c>
      <c r="C22858">
        <v>24</v>
      </c>
    </row>
    <row r="22859" spans="1:3">
      <c r="A22859">
        <v>2017</v>
      </c>
      <c r="B22859">
        <v>1</v>
      </c>
      <c r="C22859">
        <v>24</v>
      </c>
    </row>
    <row r="22860" spans="1:3">
      <c r="A22860">
        <v>2017</v>
      </c>
      <c r="B22860">
        <v>1</v>
      </c>
      <c r="C22860">
        <v>24</v>
      </c>
    </row>
    <row r="22861" spans="1:3">
      <c r="A22861">
        <v>2017</v>
      </c>
      <c r="B22861">
        <v>1</v>
      </c>
      <c r="C22861">
        <v>24</v>
      </c>
    </row>
    <row r="22862" spans="1:3">
      <c r="A22862">
        <v>2017</v>
      </c>
      <c r="B22862">
        <v>1</v>
      </c>
      <c r="C22862">
        <v>24</v>
      </c>
    </row>
    <row r="22863" spans="1:3">
      <c r="A22863">
        <v>2017</v>
      </c>
      <c r="B22863">
        <v>1</v>
      </c>
      <c r="C22863">
        <v>24</v>
      </c>
    </row>
    <row r="22864" spans="1:3">
      <c r="A22864">
        <v>2017</v>
      </c>
      <c r="B22864">
        <v>1</v>
      </c>
      <c r="C22864">
        <v>24</v>
      </c>
    </row>
    <row r="22865" spans="1:3">
      <c r="A22865">
        <v>2017</v>
      </c>
      <c r="B22865">
        <v>1</v>
      </c>
      <c r="C22865">
        <v>24</v>
      </c>
    </row>
    <row r="22866" spans="1:3">
      <c r="A22866">
        <v>2017</v>
      </c>
      <c r="B22866">
        <v>1</v>
      </c>
      <c r="C22866">
        <v>24</v>
      </c>
    </row>
    <row r="22867" spans="1:3">
      <c r="A22867">
        <v>2017</v>
      </c>
      <c r="B22867">
        <v>1</v>
      </c>
      <c r="C22867">
        <v>24</v>
      </c>
    </row>
    <row r="22868" spans="1:3">
      <c r="A22868">
        <v>2017</v>
      </c>
      <c r="B22868">
        <v>1</v>
      </c>
      <c r="C22868">
        <v>24</v>
      </c>
    </row>
    <row r="22869" spans="1:3">
      <c r="A22869">
        <v>2017</v>
      </c>
      <c r="B22869">
        <v>1</v>
      </c>
      <c r="C22869">
        <v>24</v>
      </c>
    </row>
    <row r="22870" spans="1:3">
      <c r="A22870">
        <v>2017</v>
      </c>
      <c r="B22870">
        <v>1</v>
      </c>
      <c r="C22870">
        <v>24</v>
      </c>
    </row>
    <row r="22871" spans="1:3">
      <c r="A22871">
        <v>2017</v>
      </c>
      <c r="B22871">
        <v>1</v>
      </c>
      <c r="C22871">
        <v>24</v>
      </c>
    </row>
    <row r="22872" spans="1:3">
      <c r="A22872">
        <v>2017</v>
      </c>
      <c r="B22872">
        <v>1</v>
      </c>
      <c r="C22872">
        <v>24</v>
      </c>
    </row>
    <row r="22873" spans="1:3">
      <c r="A22873">
        <v>2017</v>
      </c>
      <c r="B22873">
        <v>1</v>
      </c>
      <c r="C22873">
        <v>24</v>
      </c>
    </row>
    <row r="22874" spans="1:3">
      <c r="A22874">
        <v>2017</v>
      </c>
      <c r="B22874">
        <v>1</v>
      </c>
      <c r="C22874">
        <v>24</v>
      </c>
    </row>
    <row r="22875" spans="1:3">
      <c r="A22875">
        <v>2017</v>
      </c>
      <c r="B22875">
        <v>1</v>
      </c>
      <c r="C22875">
        <v>24</v>
      </c>
    </row>
    <row r="22876" spans="1:3">
      <c r="A22876">
        <v>2017</v>
      </c>
      <c r="B22876">
        <v>1</v>
      </c>
      <c r="C22876">
        <v>24</v>
      </c>
    </row>
    <row r="22877" spans="1:3">
      <c r="A22877">
        <v>2017</v>
      </c>
      <c r="B22877">
        <v>1</v>
      </c>
      <c r="C22877">
        <v>24</v>
      </c>
    </row>
    <row r="22878" spans="1:3">
      <c r="A22878">
        <v>2017</v>
      </c>
      <c r="B22878">
        <v>1</v>
      </c>
      <c r="C22878">
        <v>24</v>
      </c>
    </row>
    <row r="22879" spans="1:3">
      <c r="A22879">
        <v>2017</v>
      </c>
      <c r="B22879">
        <v>1</v>
      </c>
      <c r="C22879">
        <v>24</v>
      </c>
    </row>
    <row r="22880" spans="1:3">
      <c r="A22880">
        <v>2017</v>
      </c>
      <c r="B22880">
        <v>1</v>
      </c>
      <c r="C22880">
        <v>24</v>
      </c>
    </row>
    <row r="22881" spans="1:3">
      <c r="A22881">
        <v>2017</v>
      </c>
      <c r="B22881">
        <v>1</v>
      </c>
      <c r="C22881">
        <v>24</v>
      </c>
    </row>
    <row r="22882" spans="1:3">
      <c r="A22882">
        <v>2017</v>
      </c>
      <c r="B22882">
        <v>1</v>
      </c>
      <c r="C22882">
        <v>24</v>
      </c>
    </row>
    <row r="22883" spans="1:3">
      <c r="A22883">
        <v>2017</v>
      </c>
      <c r="B22883">
        <v>1</v>
      </c>
      <c r="C22883">
        <v>24</v>
      </c>
    </row>
    <row r="22884" spans="1:3">
      <c r="A22884">
        <v>2017</v>
      </c>
      <c r="B22884">
        <v>1</v>
      </c>
      <c r="C22884">
        <v>24</v>
      </c>
    </row>
    <row r="22885" spans="1:3">
      <c r="A22885">
        <v>2017</v>
      </c>
      <c r="B22885">
        <v>1</v>
      </c>
      <c r="C22885">
        <v>24</v>
      </c>
    </row>
    <row r="22886" spans="1:3">
      <c r="A22886">
        <v>2017</v>
      </c>
      <c r="B22886">
        <v>1</v>
      </c>
      <c r="C22886">
        <v>24</v>
      </c>
    </row>
    <row r="22887" spans="1:3">
      <c r="A22887">
        <v>2017</v>
      </c>
      <c r="B22887">
        <v>1</v>
      </c>
      <c r="C22887">
        <v>24</v>
      </c>
    </row>
    <row r="22888" spans="1:3">
      <c r="A22888">
        <v>2017</v>
      </c>
      <c r="B22888">
        <v>1</v>
      </c>
      <c r="C22888">
        <v>24</v>
      </c>
    </row>
    <row r="22889" spans="1:3">
      <c r="A22889">
        <v>2017</v>
      </c>
      <c r="B22889">
        <v>1</v>
      </c>
      <c r="C22889">
        <v>24</v>
      </c>
    </row>
    <row r="22890" spans="1:3">
      <c r="A22890">
        <v>2017</v>
      </c>
      <c r="B22890">
        <v>1</v>
      </c>
      <c r="C22890">
        <v>24</v>
      </c>
    </row>
    <row r="22891" spans="1:3">
      <c r="A22891">
        <v>2017</v>
      </c>
      <c r="B22891">
        <v>1</v>
      </c>
      <c r="C22891">
        <v>24</v>
      </c>
    </row>
    <row r="22892" spans="1:3">
      <c r="A22892">
        <v>2017</v>
      </c>
      <c r="B22892">
        <v>1</v>
      </c>
      <c r="C22892">
        <v>24</v>
      </c>
    </row>
    <row r="22893" spans="1:3">
      <c r="A22893">
        <v>2017</v>
      </c>
      <c r="B22893">
        <v>1</v>
      </c>
      <c r="C22893">
        <v>24</v>
      </c>
    </row>
    <row r="22894" spans="1:3">
      <c r="A22894">
        <v>2017</v>
      </c>
      <c r="B22894">
        <v>1</v>
      </c>
      <c r="C22894">
        <v>24</v>
      </c>
    </row>
    <row r="22895" spans="1:3">
      <c r="A22895">
        <v>2017</v>
      </c>
      <c r="B22895">
        <v>1</v>
      </c>
      <c r="C22895">
        <v>24</v>
      </c>
    </row>
    <row r="22896" spans="1:3">
      <c r="A22896">
        <v>2017</v>
      </c>
      <c r="B22896">
        <v>1</v>
      </c>
      <c r="C22896">
        <v>26</v>
      </c>
    </row>
    <row r="22897" spans="1:3">
      <c r="A22897">
        <v>2017</v>
      </c>
      <c r="B22897">
        <v>1</v>
      </c>
      <c r="C22897">
        <v>26</v>
      </c>
    </row>
    <row r="22898" spans="1:3">
      <c r="A22898">
        <v>2017</v>
      </c>
      <c r="B22898">
        <v>1</v>
      </c>
      <c r="C22898">
        <v>26</v>
      </c>
    </row>
    <row r="22899" spans="1:3">
      <c r="A22899">
        <v>2017</v>
      </c>
      <c r="B22899">
        <v>1</v>
      </c>
      <c r="C22899">
        <v>26</v>
      </c>
    </row>
    <row r="22900" spans="1:3">
      <c r="A22900">
        <v>2017</v>
      </c>
      <c r="B22900">
        <v>1</v>
      </c>
      <c r="C22900">
        <v>26</v>
      </c>
    </row>
    <row r="22901" spans="1:3">
      <c r="A22901">
        <v>2017</v>
      </c>
      <c r="B22901">
        <v>1</v>
      </c>
      <c r="C22901">
        <v>26</v>
      </c>
    </row>
    <row r="22902" spans="1:3">
      <c r="A22902">
        <v>2017</v>
      </c>
      <c r="B22902">
        <v>1</v>
      </c>
      <c r="C22902">
        <v>26</v>
      </c>
    </row>
    <row r="22903" spans="1:3">
      <c r="A22903">
        <v>2017</v>
      </c>
      <c r="B22903">
        <v>1</v>
      </c>
      <c r="C22903">
        <v>26</v>
      </c>
    </row>
    <row r="22904" spans="1:3">
      <c r="A22904">
        <v>2017</v>
      </c>
      <c r="B22904">
        <v>1</v>
      </c>
      <c r="C22904">
        <v>26</v>
      </c>
    </row>
    <row r="22905" spans="1:3">
      <c r="A22905">
        <v>2017</v>
      </c>
      <c r="B22905">
        <v>1</v>
      </c>
      <c r="C22905">
        <v>26</v>
      </c>
    </row>
    <row r="22906" spans="1:3">
      <c r="A22906">
        <v>2017</v>
      </c>
      <c r="B22906">
        <v>1</v>
      </c>
      <c r="C22906">
        <v>26</v>
      </c>
    </row>
    <row r="22907" spans="1:3">
      <c r="A22907">
        <v>2017</v>
      </c>
      <c r="B22907">
        <v>1</v>
      </c>
      <c r="C22907">
        <v>26</v>
      </c>
    </row>
    <row r="22908" spans="1:3">
      <c r="A22908">
        <v>2017</v>
      </c>
      <c r="B22908">
        <v>1</v>
      </c>
      <c r="C22908">
        <v>26</v>
      </c>
    </row>
    <row r="22909" spans="1:3">
      <c r="A22909">
        <v>2017</v>
      </c>
      <c r="B22909">
        <v>1</v>
      </c>
      <c r="C22909">
        <v>26</v>
      </c>
    </row>
    <row r="22910" spans="1:3">
      <c r="A22910">
        <v>2017</v>
      </c>
      <c r="B22910">
        <v>1</v>
      </c>
      <c r="C22910">
        <v>26</v>
      </c>
    </row>
    <row r="22911" spans="1:3">
      <c r="A22911">
        <v>2017</v>
      </c>
      <c r="B22911">
        <v>1</v>
      </c>
      <c r="C22911">
        <v>26</v>
      </c>
    </row>
    <row r="22912" spans="1:3">
      <c r="A22912">
        <v>2017</v>
      </c>
      <c r="B22912">
        <v>1</v>
      </c>
      <c r="C22912">
        <v>26</v>
      </c>
    </row>
    <row r="22913" spans="1:3">
      <c r="A22913">
        <v>2017</v>
      </c>
      <c r="B22913">
        <v>1</v>
      </c>
      <c r="C22913">
        <v>26</v>
      </c>
    </row>
    <row r="22914" spans="1:3">
      <c r="A22914">
        <v>2017</v>
      </c>
      <c r="B22914">
        <v>1</v>
      </c>
      <c r="C22914">
        <v>26</v>
      </c>
    </row>
    <row r="22915" spans="1:3">
      <c r="A22915">
        <v>2017</v>
      </c>
      <c r="B22915">
        <v>1</v>
      </c>
      <c r="C22915">
        <v>26</v>
      </c>
    </row>
    <row r="22916" spans="1:3">
      <c r="A22916">
        <v>2017</v>
      </c>
      <c r="B22916">
        <v>1</v>
      </c>
      <c r="C22916">
        <v>26</v>
      </c>
    </row>
    <row r="22917" spans="1:3">
      <c r="A22917">
        <v>2017</v>
      </c>
      <c r="B22917">
        <v>1</v>
      </c>
      <c r="C22917">
        <v>26</v>
      </c>
    </row>
    <row r="22918" spans="1:3">
      <c r="A22918">
        <v>2017</v>
      </c>
      <c r="B22918">
        <v>1</v>
      </c>
      <c r="C22918">
        <v>26</v>
      </c>
    </row>
    <row r="22919" spans="1:3">
      <c r="A22919">
        <v>2017</v>
      </c>
      <c r="B22919">
        <v>1</v>
      </c>
      <c r="C22919">
        <v>26</v>
      </c>
    </row>
    <row r="22920" spans="1:3">
      <c r="A22920">
        <v>2017</v>
      </c>
      <c r="B22920">
        <v>1</v>
      </c>
      <c r="C22920">
        <v>26</v>
      </c>
    </row>
    <row r="22921" spans="1:3">
      <c r="A22921">
        <v>2017</v>
      </c>
      <c r="B22921">
        <v>1</v>
      </c>
      <c r="C22921">
        <v>26</v>
      </c>
    </row>
    <row r="22922" spans="1:3">
      <c r="A22922">
        <v>2017</v>
      </c>
      <c r="B22922">
        <v>1</v>
      </c>
      <c r="C22922">
        <v>26</v>
      </c>
    </row>
    <row r="22923" spans="1:3">
      <c r="A22923">
        <v>2017</v>
      </c>
      <c r="B22923">
        <v>1</v>
      </c>
      <c r="C22923">
        <v>26</v>
      </c>
    </row>
    <row r="22924" spans="1:3">
      <c r="A22924">
        <v>2017</v>
      </c>
      <c r="B22924">
        <v>1</v>
      </c>
      <c r="C22924">
        <v>26</v>
      </c>
    </row>
    <row r="22925" spans="1:3">
      <c r="A22925">
        <v>2017</v>
      </c>
      <c r="B22925">
        <v>1</v>
      </c>
      <c r="C22925">
        <v>26</v>
      </c>
    </row>
    <row r="22926" spans="1:3">
      <c r="A22926">
        <v>2017</v>
      </c>
      <c r="B22926">
        <v>1</v>
      </c>
      <c r="C22926">
        <v>26</v>
      </c>
    </row>
    <row r="22927" spans="1:3">
      <c r="A22927">
        <v>2017</v>
      </c>
      <c r="B22927">
        <v>1</v>
      </c>
      <c r="C22927">
        <v>26</v>
      </c>
    </row>
    <row r="22928" spans="1:3">
      <c r="A22928">
        <v>2017</v>
      </c>
      <c r="B22928">
        <v>1</v>
      </c>
      <c r="C22928">
        <v>26</v>
      </c>
    </row>
    <row r="22929" spans="1:3">
      <c r="A22929">
        <v>2017</v>
      </c>
      <c r="B22929">
        <v>1</v>
      </c>
      <c r="C22929">
        <v>26</v>
      </c>
    </row>
    <row r="22930" spans="1:3">
      <c r="A22930">
        <v>2017</v>
      </c>
      <c r="B22930">
        <v>1</v>
      </c>
      <c r="C22930">
        <v>26</v>
      </c>
    </row>
    <row r="22931" spans="1:3">
      <c r="A22931">
        <v>2017</v>
      </c>
      <c r="B22931">
        <v>1</v>
      </c>
      <c r="C22931">
        <v>26</v>
      </c>
    </row>
    <row r="22932" spans="1:3">
      <c r="A22932">
        <v>2017</v>
      </c>
      <c r="B22932">
        <v>1</v>
      </c>
      <c r="C22932">
        <v>30</v>
      </c>
    </row>
    <row r="22933" spans="1:3">
      <c r="A22933">
        <v>2017</v>
      </c>
      <c r="B22933">
        <v>1</v>
      </c>
      <c r="C22933">
        <v>30</v>
      </c>
    </row>
    <row r="22934" spans="1:3">
      <c r="A22934">
        <v>2017</v>
      </c>
      <c r="B22934">
        <v>1</v>
      </c>
      <c r="C22934">
        <v>30</v>
      </c>
    </row>
    <row r="22935" spans="1:3">
      <c r="A22935">
        <v>2017</v>
      </c>
      <c r="B22935">
        <v>1</v>
      </c>
      <c r="C22935">
        <v>30</v>
      </c>
    </row>
    <row r="22936" spans="1:3">
      <c r="A22936">
        <v>2017</v>
      </c>
      <c r="B22936">
        <v>1</v>
      </c>
      <c r="C22936">
        <v>30</v>
      </c>
    </row>
    <row r="22937" spans="1:3">
      <c r="A22937">
        <v>2017</v>
      </c>
      <c r="B22937">
        <v>1</v>
      </c>
      <c r="C22937">
        <v>30</v>
      </c>
    </row>
    <row r="22938" spans="1:3">
      <c r="A22938">
        <v>2017</v>
      </c>
      <c r="B22938">
        <v>1</v>
      </c>
      <c r="C22938">
        <v>30</v>
      </c>
    </row>
    <row r="22939" spans="1:3">
      <c r="A22939">
        <v>2017</v>
      </c>
      <c r="B22939">
        <v>1</v>
      </c>
      <c r="C22939">
        <v>30</v>
      </c>
    </row>
    <row r="22940" spans="1:3">
      <c r="A22940">
        <v>2017</v>
      </c>
      <c r="B22940">
        <v>1</v>
      </c>
      <c r="C22940">
        <v>30</v>
      </c>
    </row>
    <row r="22941" spans="1:3">
      <c r="A22941">
        <v>2017</v>
      </c>
      <c r="B22941">
        <v>1</v>
      </c>
      <c r="C22941">
        <v>30</v>
      </c>
    </row>
    <row r="22942" spans="1:3">
      <c r="A22942">
        <v>2017</v>
      </c>
      <c r="B22942">
        <v>1</v>
      </c>
      <c r="C22942">
        <v>30</v>
      </c>
    </row>
    <row r="22943" spans="1:3">
      <c r="A22943">
        <v>2017</v>
      </c>
      <c r="B22943">
        <v>1</v>
      </c>
      <c r="C22943">
        <v>30</v>
      </c>
    </row>
    <row r="22944" spans="1:3">
      <c r="A22944">
        <v>2017</v>
      </c>
      <c r="B22944">
        <v>1</v>
      </c>
      <c r="C22944">
        <v>30</v>
      </c>
    </row>
    <row r="22945" spans="1:3">
      <c r="A22945">
        <v>2017</v>
      </c>
      <c r="B22945">
        <v>1</v>
      </c>
      <c r="C22945">
        <v>30</v>
      </c>
    </row>
    <row r="22946" spans="1:3">
      <c r="A22946">
        <v>2017</v>
      </c>
      <c r="B22946">
        <v>1</v>
      </c>
      <c r="C22946">
        <v>30</v>
      </c>
    </row>
    <row r="22947" spans="1:3">
      <c r="A22947">
        <v>2017</v>
      </c>
      <c r="B22947">
        <v>1</v>
      </c>
      <c r="C22947">
        <v>30</v>
      </c>
    </row>
    <row r="22948" spans="1:3">
      <c r="A22948">
        <v>2017</v>
      </c>
      <c r="B22948">
        <v>1</v>
      </c>
      <c r="C22948">
        <v>30</v>
      </c>
    </row>
    <row r="22949" spans="1:3">
      <c r="A22949">
        <v>2017</v>
      </c>
      <c r="B22949">
        <v>1</v>
      </c>
      <c r="C22949">
        <v>30</v>
      </c>
    </row>
    <row r="22950" spans="1:3">
      <c r="A22950">
        <v>2017</v>
      </c>
      <c r="B22950">
        <v>1</v>
      </c>
      <c r="C22950">
        <v>30</v>
      </c>
    </row>
    <row r="22951" spans="1:3">
      <c r="A22951">
        <v>2017</v>
      </c>
      <c r="B22951">
        <v>1</v>
      </c>
      <c r="C22951">
        <v>30</v>
      </c>
    </row>
    <row r="22952" spans="1:3">
      <c r="A22952">
        <v>2017</v>
      </c>
      <c r="B22952">
        <v>1</v>
      </c>
      <c r="C22952">
        <v>30</v>
      </c>
    </row>
    <row r="22953" spans="1:3">
      <c r="A22953">
        <v>2017</v>
      </c>
      <c r="B22953">
        <v>1</v>
      </c>
      <c r="C22953">
        <v>30</v>
      </c>
    </row>
    <row r="22954" spans="1:3">
      <c r="A22954">
        <v>2017</v>
      </c>
      <c r="B22954">
        <v>1</v>
      </c>
      <c r="C22954">
        <v>30</v>
      </c>
    </row>
    <row r="22955" spans="1:3">
      <c r="A22955">
        <v>2017</v>
      </c>
      <c r="B22955">
        <v>1</v>
      </c>
      <c r="C22955">
        <v>30</v>
      </c>
    </row>
    <row r="22956" spans="1:3">
      <c r="A22956">
        <v>2017</v>
      </c>
      <c r="B22956">
        <v>1</v>
      </c>
      <c r="C22956">
        <v>30</v>
      </c>
    </row>
    <row r="22957" spans="1:3">
      <c r="A22957">
        <v>2017</v>
      </c>
      <c r="B22957">
        <v>1</v>
      </c>
      <c r="C22957">
        <v>30</v>
      </c>
    </row>
    <row r="22958" spans="1:3">
      <c r="A22958">
        <v>2017</v>
      </c>
      <c r="B22958">
        <v>1</v>
      </c>
      <c r="C22958">
        <v>30</v>
      </c>
    </row>
    <row r="22959" spans="1:3">
      <c r="A22959">
        <v>2017</v>
      </c>
      <c r="B22959">
        <v>1</v>
      </c>
      <c r="C22959">
        <v>30</v>
      </c>
    </row>
    <row r="22960" spans="1:3">
      <c r="A22960">
        <v>2017</v>
      </c>
      <c r="B22960">
        <v>1</v>
      </c>
      <c r="C22960">
        <v>30</v>
      </c>
    </row>
    <row r="22961" spans="1:3">
      <c r="A22961">
        <v>2017</v>
      </c>
      <c r="B22961">
        <v>1</v>
      </c>
      <c r="C22961">
        <v>30</v>
      </c>
    </row>
    <row r="22962" spans="1:3">
      <c r="A22962">
        <v>2017</v>
      </c>
      <c r="B22962">
        <v>1</v>
      </c>
      <c r="C22962">
        <v>30</v>
      </c>
    </row>
    <row r="22963" spans="1:3">
      <c r="A22963">
        <v>2017</v>
      </c>
      <c r="B22963">
        <v>1</v>
      </c>
      <c r="C22963">
        <v>30</v>
      </c>
    </row>
    <row r="22964" spans="1:3">
      <c r="A22964">
        <v>2017</v>
      </c>
      <c r="B22964">
        <v>1</v>
      </c>
      <c r="C22964">
        <v>30</v>
      </c>
    </row>
    <row r="22965" spans="1:3">
      <c r="A22965">
        <v>2017</v>
      </c>
      <c r="B22965">
        <v>1</v>
      </c>
      <c r="C22965">
        <v>30</v>
      </c>
    </row>
    <row r="22966" spans="1:3">
      <c r="A22966">
        <v>2017</v>
      </c>
      <c r="B22966">
        <v>1</v>
      </c>
      <c r="C22966">
        <v>30</v>
      </c>
    </row>
    <row r="22967" spans="1:3">
      <c r="A22967">
        <v>2017</v>
      </c>
      <c r="B22967">
        <v>1</v>
      </c>
      <c r="C22967">
        <v>30</v>
      </c>
    </row>
    <row r="22968" spans="1:3">
      <c r="A22968">
        <v>2017</v>
      </c>
      <c r="B22968">
        <v>1</v>
      </c>
      <c r="C22968">
        <v>30</v>
      </c>
    </row>
    <row r="22969" spans="1:3">
      <c r="A22969">
        <v>2017</v>
      </c>
      <c r="B22969">
        <v>1</v>
      </c>
      <c r="C22969">
        <v>30</v>
      </c>
    </row>
    <row r="22970" spans="1:3">
      <c r="A22970">
        <v>2017</v>
      </c>
      <c r="B22970">
        <v>1</v>
      </c>
      <c r="C22970">
        <v>30</v>
      </c>
    </row>
    <row r="22971" spans="1:3">
      <c r="A22971">
        <v>2017</v>
      </c>
      <c r="B22971">
        <v>1</v>
      </c>
      <c r="C22971">
        <v>30</v>
      </c>
    </row>
    <row r="22972" spans="1:3">
      <c r="A22972">
        <v>2017</v>
      </c>
      <c r="B22972">
        <v>1</v>
      </c>
      <c r="C22972">
        <v>30</v>
      </c>
    </row>
    <row r="22973" spans="1:3">
      <c r="A22973">
        <v>2017</v>
      </c>
      <c r="B22973">
        <v>1</v>
      </c>
      <c r="C22973">
        <v>30</v>
      </c>
    </row>
    <row r="22974" spans="1:3">
      <c r="A22974">
        <v>2017</v>
      </c>
      <c r="B22974">
        <v>1</v>
      </c>
      <c r="C22974">
        <v>30</v>
      </c>
    </row>
    <row r="22975" spans="1:3">
      <c r="A22975">
        <v>2017</v>
      </c>
      <c r="B22975">
        <v>1</v>
      </c>
      <c r="C22975">
        <v>30</v>
      </c>
    </row>
    <row r="22976" spans="1:3">
      <c r="A22976">
        <v>2017</v>
      </c>
      <c r="B22976">
        <v>1</v>
      </c>
      <c r="C22976">
        <v>30</v>
      </c>
    </row>
    <row r="22977" spans="1:3">
      <c r="A22977">
        <v>2017</v>
      </c>
      <c r="B22977">
        <v>1</v>
      </c>
      <c r="C22977">
        <v>30</v>
      </c>
    </row>
    <row r="22978" spans="1:3">
      <c r="A22978">
        <v>2017</v>
      </c>
      <c r="B22978">
        <v>1</v>
      </c>
      <c r="C22978">
        <v>30</v>
      </c>
    </row>
    <row r="22979" spans="1:3">
      <c r="A22979">
        <v>2017</v>
      </c>
      <c r="B22979">
        <v>1</v>
      </c>
      <c r="C22979">
        <v>30</v>
      </c>
    </row>
    <row r="22980" spans="1:3">
      <c r="A22980">
        <v>2017</v>
      </c>
      <c r="B22980">
        <v>1</v>
      </c>
      <c r="C22980">
        <v>30</v>
      </c>
    </row>
    <row r="22981" spans="1:3">
      <c r="A22981">
        <v>2017</v>
      </c>
      <c r="B22981">
        <v>1</v>
      </c>
      <c r="C22981">
        <v>30</v>
      </c>
    </row>
    <row r="22982" spans="1:3">
      <c r="A22982">
        <v>2017</v>
      </c>
      <c r="B22982">
        <v>1</v>
      </c>
      <c r="C22982">
        <v>31</v>
      </c>
    </row>
    <row r="22983" spans="1:3">
      <c r="A22983">
        <v>2017</v>
      </c>
      <c r="B22983">
        <v>1</v>
      </c>
      <c r="C22983">
        <v>31</v>
      </c>
    </row>
    <row r="22984" spans="1:3">
      <c r="A22984">
        <v>2017</v>
      </c>
      <c r="B22984">
        <v>1</v>
      </c>
      <c r="C22984">
        <v>31</v>
      </c>
    </row>
    <row r="22985" spans="1:3">
      <c r="A22985">
        <v>2017</v>
      </c>
      <c r="B22985">
        <v>1</v>
      </c>
      <c r="C22985">
        <v>31</v>
      </c>
    </row>
    <row r="22986" spans="1:3">
      <c r="A22986">
        <v>2017</v>
      </c>
      <c r="B22986">
        <v>1</v>
      </c>
      <c r="C22986">
        <v>31</v>
      </c>
    </row>
    <row r="22987" spans="1:3">
      <c r="A22987">
        <v>2017</v>
      </c>
      <c r="B22987">
        <v>1</v>
      </c>
      <c r="C22987">
        <v>31</v>
      </c>
    </row>
    <row r="22988" spans="1:3">
      <c r="A22988">
        <v>2017</v>
      </c>
      <c r="B22988">
        <v>1</v>
      </c>
      <c r="C22988">
        <v>31</v>
      </c>
    </row>
    <row r="22989" spans="1:3">
      <c r="A22989">
        <v>2017</v>
      </c>
      <c r="B22989">
        <v>1</v>
      </c>
      <c r="C22989">
        <v>31</v>
      </c>
    </row>
    <row r="22990" spans="1:3">
      <c r="A22990">
        <v>2017</v>
      </c>
      <c r="B22990">
        <v>1</v>
      </c>
      <c r="C22990">
        <v>31</v>
      </c>
    </row>
    <row r="22991" spans="1:3">
      <c r="A22991">
        <v>2017</v>
      </c>
      <c r="B22991">
        <v>1</v>
      </c>
      <c r="C22991">
        <v>31</v>
      </c>
    </row>
    <row r="22992" spans="1:3">
      <c r="A22992">
        <v>2017</v>
      </c>
      <c r="B22992">
        <v>1</v>
      </c>
      <c r="C22992">
        <v>31</v>
      </c>
    </row>
    <row r="22993" spans="1:3">
      <c r="A22993">
        <v>2017</v>
      </c>
      <c r="B22993">
        <v>1</v>
      </c>
      <c r="C22993">
        <v>31</v>
      </c>
    </row>
    <row r="22994" spans="1:3">
      <c r="A22994">
        <v>2017</v>
      </c>
      <c r="B22994">
        <v>1</v>
      </c>
      <c r="C22994">
        <v>31</v>
      </c>
    </row>
    <row r="22995" spans="1:3">
      <c r="A22995">
        <v>2017</v>
      </c>
      <c r="B22995">
        <v>1</v>
      </c>
      <c r="C22995">
        <v>31</v>
      </c>
    </row>
    <row r="22996" spans="1:3">
      <c r="A22996">
        <v>2017</v>
      </c>
      <c r="B22996">
        <v>1</v>
      </c>
      <c r="C22996">
        <v>31</v>
      </c>
    </row>
    <row r="22997" spans="1:3">
      <c r="A22997">
        <v>2017</v>
      </c>
      <c r="B22997">
        <v>1</v>
      </c>
      <c r="C22997">
        <v>31</v>
      </c>
    </row>
    <row r="22998" spans="1:3">
      <c r="A22998">
        <v>2017</v>
      </c>
      <c r="B22998">
        <v>1</v>
      </c>
      <c r="C22998">
        <v>31</v>
      </c>
    </row>
    <row r="22999" spans="1:3">
      <c r="A22999">
        <v>2017</v>
      </c>
      <c r="B22999">
        <v>1</v>
      </c>
      <c r="C22999">
        <v>31</v>
      </c>
    </row>
    <row r="23000" spans="1:3">
      <c r="A23000">
        <v>2017</v>
      </c>
      <c r="B23000">
        <v>1</v>
      </c>
      <c r="C23000">
        <v>31</v>
      </c>
    </row>
    <row r="23001" spans="1:3">
      <c r="A23001">
        <v>2017</v>
      </c>
      <c r="B23001">
        <v>1</v>
      </c>
      <c r="C23001">
        <v>31</v>
      </c>
    </row>
    <row r="23002" spans="1:3">
      <c r="A23002">
        <v>2017</v>
      </c>
      <c r="B23002">
        <v>1</v>
      </c>
      <c r="C23002">
        <v>31</v>
      </c>
    </row>
    <row r="23003" spans="1:3">
      <c r="A23003">
        <v>2017</v>
      </c>
      <c r="B23003">
        <v>1</v>
      </c>
      <c r="C23003">
        <v>31</v>
      </c>
    </row>
    <row r="23004" spans="1:3">
      <c r="A23004">
        <v>2017</v>
      </c>
      <c r="B23004">
        <v>1</v>
      </c>
      <c r="C23004">
        <v>31</v>
      </c>
    </row>
    <row r="23005" spans="1:3">
      <c r="A23005">
        <v>2017</v>
      </c>
      <c r="B23005">
        <v>1</v>
      </c>
      <c r="C23005">
        <v>31</v>
      </c>
    </row>
    <row r="23006" spans="1:3">
      <c r="A23006">
        <v>2017</v>
      </c>
      <c r="B23006">
        <v>1</v>
      </c>
      <c r="C23006">
        <v>31</v>
      </c>
    </row>
    <row r="23007" spans="1:3">
      <c r="A23007">
        <v>2017</v>
      </c>
      <c r="B23007">
        <v>1</v>
      </c>
      <c r="C23007">
        <v>31</v>
      </c>
    </row>
    <row r="23008" spans="1:3">
      <c r="A23008">
        <v>2017</v>
      </c>
      <c r="B23008">
        <v>1</v>
      </c>
      <c r="C23008">
        <v>31</v>
      </c>
    </row>
    <row r="23009" spans="1:3">
      <c r="A23009">
        <v>2017</v>
      </c>
      <c r="B23009">
        <v>1</v>
      </c>
      <c r="C23009">
        <v>31</v>
      </c>
    </row>
    <row r="23010" spans="1:3">
      <c r="A23010">
        <v>2017</v>
      </c>
      <c r="B23010">
        <v>2</v>
      </c>
      <c r="C23010">
        <v>2</v>
      </c>
    </row>
    <row r="23011" spans="1:3">
      <c r="A23011">
        <v>2017</v>
      </c>
      <c r="B23011">
        <v>2</v>
      </c>
      <c r="C23011">
        <v>2</v>
      </c>
    </row>
    <row r="23012" spans="1:3">
      <c r="A23012">
        <v>2017</v>
      </c>
      <c r="B23012">
        <v>2</v>
      </c>
      <c r="C23012">
        <v>2</v>
      </c>
    </row>
    <row r="23013" spans="1:3">
      <c r="A23013">
        <v>2017</v>
      </c>
      <c r="B23013">
        <v>2</v>
      </c>
      <c r="C23013">
        <v>2</v>
      </c>
    </row>
    <row r="23014" spans="1:3">
      <c r="A23014">
        <v>2017</v>
      </c>
      <c r="B23014">
        <v>2</v>
      </c>
      <c r="C23014">
        <v>2</v>
      </c>
    </row>
    <row r="23015" spans="1:3">
      <c r="A23015">
        <v>2017</v>
      </c>
      <c r="B23015">
        <v>2</v>
      </c>
      <c r="C23015">
        <v>2</v>
      </c>
    </row>
    <row r="23016" spans="1:3">
      <c r="A23016">
        <v>2017</v>
      </c>
      <c r="B23016">
        <v>2</v>
      </c>
      <c r="C23016">
        <v>2</v>
      </c>
    </row>
    <row r="23017" spans="1:3">
      <c r="A23017">
        <v>2017</v>
      </c>
      <c r="B23017">
        <v>2</v>
      </c>
      <c r="C23017">
        <v>2</v>
      </c>
    </row>
    <row r="23018" spans="1:3">
      <c r="A23018">
        <v>2017</v>
      </c>
      <c r="B23018">
        <v>2</v>
      </c>
      <c r="C23018">
        <v>2</v>
      </c>
    </row>
    <row r="23019" spans="1:3">
      <c r="A23019">
        <v>2017</v>
      </c>
      <c r="B23019">
        <v>2</v>
      </c>
      <c r="C23019">
        <v>2</v>
      </c>
    </row>
    <row r="23020" spans="1:3">
      <c r="A23020">
        <v>2017</v>
      </c>
      <c r="B23020">
        <v>2</v>
      </c>
      <c r="C23020">
        <v>2</v>
      </c>
    </row>
    <row r="23021" spans="1:3">
      <c r="A23021">
        <v>2017</v>
      </c>
      <c r="B23021">
        <v>2</v>
      </c>
      <c r="C23021">
        <v>2</v>
      </c>
    </row>
    <row r="23022" spans="1:3">
      <c r="A23022">
        <v>2017</v>
      </c>
      <c r="B23022">
        <v>2</v>
      </c>
      <c r="C23022">
        <v>2</v>
      </c>
    </row>
    <row r="23023" spans="1:3">
      <c r="A23023">
        <v>2017</v>
      </c>
      <c r="B23023">
        <v>2</v>
      </c>
      <c r="C23023">
        <v>2</v>
      </c>
    </row>
    <row r="23024" spans="1:3">
      <c r="A23024">
        <v>2017</v>
      </c>
      <c r="B23024">
        <v>2</v>
      </c>
      <c r="C23024">
        <v>2</v>
      </c>
    </row>
    <row r="23025" spans="1:3">
      <c r="A23025">
        <v>2017</v>
      </c>
      <c r="B23025">
        <v>2</v>
      </c>
      <c r="C23025">
        <v>2</v>
      </c>
    </row>
    <row r="23026" spans="1:3">
      <c r="A23026">
        <v>2017</v>
      </c>
      <c r="B23026">
        <v>2</v>
      </c>
      <c r="C23026">
        <v>2</v>
      </c>
    </row>
    <row r="23027" spans="1:3">
      <c r="A23027">
        <v>2017</v>
      </c>
      <c r="B23027">
        <v>2</v>
      </c>
      <c r="C23027">
        <v>2</v>
      </c>
    </row>
    <row r="23028" spans="1:3">
      <c r="A23028">
        <v>2017</v>
      </c>
      <c r="B23028">
        <v>2</v>
      </c>
      <c r="C23028">
        <v>2</v>
      </c>
    </row>
    <row r="23029" spans="1:3">
      <c r="A23029">
        <v>2017</v>
      </c>
      <c r="B23029">
        <v>2</v>
      </c>
      <c r="C23029">
        <v>2</v>
      </c>
    </row>
    <row r="23030" spans="1:3">
      <c r="A23030">
        <v>2017</v>
      </c>
      <c r="B23030">
        <v>2</v>
      </c>
      <c r="C23030">
        <v>2</v>
      </c>
    </row>
    <row r="23031" spans="1:3">
      <c r="A23031">
        <v>2017</v>
      </c>
      <c r="B23031">
        <v>2</v>
      </c>
      <c r="C23031">
        <v>2</v>
      </c>
    </row>
    <row r="23032" spans="1:3">
      <c r="A23032">
        <v>2017</v>
      </c>
      <c r="B23032">
        <v>2</v>
      </c>
      <c r="C23032">
        <v>2</v>
      </c>
    </row>
    <row r="23033" spans="1:3">
      <c r="A23033">
        <v>2017</v>
      </c>
      <c r="B23033">
        <v>2</v>
      </c>
      <c r="C23033">
        <v>2</v>
      </c>
    </row>
    <row r="23034" spans="1:3">
      <c r="A23034">
        <v>2017</v>
      </c>
      <c r="B23034">
        <v>2</v>
      </c>
      <c r="C23034">
        <v>2</v>
      </c>
    </row>
    <row r="23035" spans="1:3">
      <c r="A23035">
        <v>2017</v>
      </c>
      <c r="B23035">
        <v>2</v>
      </c>
      <c r="C23035">
        <v>2</v>
      </c>
    </row>
    <row r="23036" spans="1:3">
      <c r="A23036">
        <v>2017</v>
      </c>
      <c r="B23036">
        <v>2</v>
      </c>
      <c r="C23036">
        <v>2</v>
      </c>
    </row>
    <row r="23037" spans="1:3">
      <c r="A23037">
        <v>2017</v>
      </c>
      <c r="B23037">
        <v>2</v>
      </c>
      <c r="C23037">
        <v>2</v>
      </c>
    </row>
    <row r="23038" spans="1:3">
      <c r="A23038">
        <v>2017</v>
      </c>
      <c r="B23038">
        <v>2</v>
      </c>
      <c r="C23038">
        <v>2</v>
      </c>
    </row>
    <row r="23039" spans="1:3">
      <c r="A23039">
        <v>2017</v>
      </c>
      <c r="B23039">
        <v>2</v>
      </c>
      <c r="C23039">
        <v>2</v>
      </c>
    </row>
    <row r="23040" spans="1:3">
      <c r="A23040">
        <v>2017</v>
      </c>
      <c r="B23040">
        <v>2</v>
      </c>
      <c r="C23040">
        <v>2</v>
      </c>
    </row>
    <row r="23041" spans="1:3">
      <c r="A23041">
        <v>2017</v>
      </c>
      <c r="B23041">
        <v>2</v>
      </c>
      <c r="C23041">
        <v>2</v>
      </c>
    </row>
    <row r="23042" spans="1:3">
      <c r="A23042">
        <v>2017</v>
      </c>
      <c r="B23042">
        <v>2</v>
      </c>
      <c r="C23042">
        <v>2</v>
      </c>
    </row>
    <row r="23043" spans="1:3">
      <c r="A23043">
        <v>2017</v>
      </c>
      <c r="B23043">
        <v>2</v>
      </c>
      <c r="C23043">
        <v>2</v>
      </c>
    </row>
    <row r="23044" spans="1:3">
      <c r="A23044">
        <v>2017</v>
      </c>
      <c r="B23044">
        <v>2</v>
      </c>
      <c r="C23044">
        <v>2</v>
      </c>
    </row>
    <row r="23045" spans="1:3">
      <c r="A23045">
        <v>2017</v>
      </c>
      <c r="B23045">
        <v>2</v>
      </c>
      <c r="C23045">
        <v>2</v>
      </c>
    </row>
    <row r="23046" spans="1:3">
      <c r="A23046">
        <v>2017</v>
      </c>
      <c r="B23046">
        <v>2</v>
      </c>
      <c r="C23046">
        <v>2</v>
      </c>
    </row>
    <row r="23047" spans="1:3">
      <c r="A23047">
        <v>2017</v>
      </c>
      <c r="B23047">
        <v>2</v>
      </c>
      <c r="C23047">
        <v>2</v>
      </c>
    </row>
    <row r="23048" spans="1:3">
      <c r="A23048">
        <v>2017</v>
      </c>
      <c r="B23048">
        <v>2</v>
      </c>
      <c r="C23048">
        <v>2</v>
      </c>
    </row>
    <row r="23049" spans="1:3">
      <c r="A23049">
        <v>2017</v>
      </c>
      <c r="B23049">
        <v>2</v>
      </c>
      <c r="C23049">
        <v>2</v>
      </c>
    </row>
    <row r="23050" spans="1:3">
      <c r="A23050">
        <v>2017</v>
      </c>
      <c r="B23050">
        <v>2</v>
      </c>
      <c r="C23050">
        <v>2</v>
      </c>
    </row>
    <row r="23051" spans="1:3">
      <c r="A23051">
        <v>2017</v>
      </c>
      <c r="B23051">
        <v>2</v>
      </c>
      <c r="C23051">
        <v>2</v>
      </c>
    </row>
    <row r="23052" spans="1:3">
      <c r="A23052">
        <v>2017</v>
      </c>
      <c r="B23052">
        <v>2</v>
      </c>
      <c r="C23052">
        <v>3</v>
      </c>
    </row>
    <row r="23053" spans="1:3">
      <c r="A23053">
        <v>2017</v>
      </c>
      <c r="B23053">
        <v>2</v>
      </c>
      <c r="C23053">
        <v>3</v>
      </c>
    </row>
    <row r="23054" spans="1:3">
      <c r="A23054">
        <v>2017</v>
      </c>
      <c r="B23054">
        <v>2</v>
      </c>
      <c r="C23054">
        <v>6</v>
      </c>
    </row>
    <row r="23055" spans="1:3">
      <c r="A23055">
        <v>2017</v>
      </c>
      <c r="B23055">
        <v>2</v>
      </c>
      <c r="C23055">
        <v>6</v>
      </c>
    </row>
    <row r="23056" spans="1:3">
      <c r="A23056">
        <v>2017</v>
      </c>
      <c r="B23056">
        <v>2</v>
      </c>
      <c r="C23056">
        <v>6</v>
      </c>
    </row>
    <row r="23057" spans="1:3">
      <c r="A23057">
        <v>2017</v>
      </c>
      <c r="B23057">
        <v>2</v>
      </c>
      <c r="C23057">
        <v>6</v>
      </c>
    </row>
    <row r="23058" spans="1:3">
      <c r="A23058">
        <v>2017</v>
      </c>
      <c r="B23058">
        <v>2</v>
      </c>
      <c r="C23058">
        <v>6</v>
      </c>
    </row>
    <row r="23059" spans="1:3">
      <c r="A23059">
        <v>2017</v>
      </c>
      <c r="B23059">
        <v>2</v>
      </c>
      <c r="C23059">
        <v>6</v>
      </c>
    </row>
    <row r="23060" spans="1:3">
      <c r="A23060">
        <v>2017</v>
      </c>
      <c r="B23060">
        <v>2</v>
      </c>
      <c r="C23060">
        <v>6</v>
      </c>
    </row>
    <row r="23061" spans="1:3">
      <c r="A23061">
        <v>2017</v>
      </c>
      <c r="B23061">
        <v>2</v>
      </c>
      <c r="C23061">
        <v>6</v>
      </c>
    </row>
    <row r="23062" spans="1:3">
      <c r="A23062">
        <v>2017</v>
      </c>
      <c r="B23062">
        <v>2</v>
      </c>
      <c r="C23062">
        <v>6</v>
      </c>
    </row>
    <row r="23063" spans="1:3">
      <c r="A23063">
        <v>2017</v>
      </c>
      <c r="B23063">
        <v>2</v>
      </c>
      <c r="C23063">
        <v>6</v>
      </c>
    </row>
    <row r="23064" spans="1:3">
      <c r="A23064">
        <v>2017</v>
      </c>
      <c r="B23064">
        <v>2</v>
      </c>
      <c r="C23064">
        <v>6</v>
      </c>
    </row>
    <row r="23065" spans="1:3">
      <c r="A23065">
        <v>2017</v>
      </c>
      <c r="B23065">
        <v>2</v>
      </c>
      <c r="C23065">
        <v>6</v>
      </c>
    </row>
    <row r="23066" spans="1:3">
      <c r="A23066">
        <v>2017</v>
      </c>
      <c r="B23066">
        <v>2</v>
      </c>
      <c r="C23066">
        <v>6</v>
      </c>
    </row>
    <row r="23067" spans="1:3">
      <c r="A23067">
        <v>2017</v>
      </c>
      <c r="B23067">
        <v>2</v>
      </c>
      <c r="C23067">
        <v>6</v>
      </c>
    </row>
    <row r="23068" spans="1:3">
      <c r="A23068">
        <v>2017</v>
      </c>
      <c r="B23068">
        <v>2</v>
      </c>
      <c r="C23068">
        <v>6</v>
      </c>
    </row>
    <row r="23069" spans="1:3">
      <c r="A23069">
        <v>2017</v>
      </c>
      <c r="B23069">
        <v>2</v>
      </c>
      <c r="C23069">
        <v>6</v>
      </c>
    </row>
    <row r="23070" spans="1:3">
      <c r="A23070">
        <v>2017</v>
      </c>
      <c r="B23070">
        <v>2</v>
      </c>
      <c r="C23070">
        <v>6</v>
      </c>
    </row>
    <row r="23071" spans="1:3">
      <c r="A23071">
        <v>2017</v>
      </c>
      <c r="B23071">
        <v>2</v>
      </c>
      <c r="C23071">
        <v>6</v>
      </c>
    </row>
    <row r="23072" spans="1:3">
      <c r="A23072">
        <v>2017</v>
      </c>
      <c r="B23072">
        <v>2</v>
      </c>
      <c r="C23072">
        <v>6</v>
      </c>
    </row>
    <row r="23073" spans="1:3">
      <c r="A23073">
        <v>2017</v>
      </c>
      <c r="B23073">
        <v>2</v>
      </c>
      <c r="C23073">
        <v>6</v>
      </c>
    </row>
    <row r="23074" spans="1:3">
      <c r="A23074">
        <v>2017</v>
      </c>
      <c r="B23074">
        <v>2</v>
      </c>
      <c r="C23074">
        <v>6</v>
      </c>
    </row>
    <row r="23075" spans="1:3">
      <c r="A23075">
        <v>2017</v>
      </c>
      <c r="B23075">
        <v>2</v>
      </c>
      <c r="C23075">
        <v>6</v>
      </c>
    </row>
    <row r="23076" spans="1:3">
      <c r="A23076">
        <v>2017</v>
      </c>
      <c r="B23076">
        <v>2</v>
      </c>
      <c r="C23076">
        <v>6</v>
      </c>
    </row>
    <row r="23077" spans="1:3">
      <c r="A23077">
        <v>2017</v>
      </c>
      <c r="B23077">
        <v>2</v>
      </c>
      <c r="C23077">
        <v>6</v>
      </c>
    </row>
    <row r="23078" spans="1:3">
      <c r="A23078">
        <v>2017</v>
      </c>
      <c r="B23078">
        <v>2</v>
      </c>
      <c r="C23078">
        <v>6</v>
      </c>
    </row>
    <row r="23079" spans="1:3">
      <c r="A23079">
        <v>2017</v>
      </c>
      <c r="B23079">
        <v>2</v>
      </c>
      <c r="C23079">
        <v>6</v>
      </c>
    </row>
    <row r="23080" spans="1:3">
      <c r="A23080">
        <v>2017</v>
      </c>
      <c r="B23080">
        <v>2</v>
      </c>
      <c r="C23080">
        <v>6</v>
      </c>
    </row>
    <row r="23081" spans="1:3">
      <c r="A23081">
        <v>2017</v>
      </c>
      <c r="B23081">
        <v>2</v>
      </c>
      <c r="C23081">
        <v>6</v>
      </c>
    </row>
    <row r="23082" spans="1:3">
      <c r="A23082">
        <v>2017</v>
      </c>
      <c r="B23082">
        <v>2</v>
      </c>
      <c r="C23082">
        <v>6</v>
      </c>
    </row>
    <row r="23083" spans="1:3">
      <c r="A23083">
        <v>2017</v>
      </c>
      <c r="B23083">
        <v>2</v>
      </c>
      <c r="C23083">
        <v>6</v>
      </c>
    </row>
    <row r="23084" spans="1:3">
      <c r="A23084">
        <v>2017</v>
      </c>
      <c r="B23084">
        <v>2</v>
      </c>
      <c r="C23084">
        <v>6</v>
      </c>
    </row>
    <row r="23085" spans="1:3">
      <c r="A23085">
        <v>2017</v>
      </c>
      <c r="B23085">
        <v>2</v>
      </c>
      <c r="C23085">
        <v>6</v>
      </c>
    </row>
    <row r="23086" spans="1:3">
      <c r="A23086">
        <v>2017</v>
      </c>
      <c r="B23086">
        <v>2</v>
      </c>
      <c r="C23086">
        <v>6</v>
      </c>
    </row>
    <row r="23087" spans="1:3">
      <c r="A23087">
        <v>2017</v>
      </c>
      <c r="B23087">
        <v>2</v>
      </c>
      <c r="C23087">
        <v>6</v>
      </c>
    </row>
    <row r="23088" spans="1:3">
      <c r="A23088">
        <v>2017</v>
      </c>
      <c r="B23088">
        <v>2</v>
      </c>
      <c r="C23088">
        <v>6</v>
      </c>
    </row>
    <row r="23089" spans="1:3">
      <c r="A23089">
        <v>2017</v>
      </c>
      <c r="B23089">
        <v>2</v>
      </c>
      <c r="C23089">
        <v>6</v>
      </c>
    </row>
    <row r="23090" spans="1:3">
      <c r="A23090">
        <v>2017</v>
      </c>
      <c r="B23090">
        <v>2</v>
      </c>
      <c r="C23090">
        <v>6</v>
      </c>
    </row>
    <row r="23091" spans="1:3">
      <c r="A23091">
        <v>2017</v>
      </c>
      <c r="B23091">
        <v>2</v>
      </c>
      <c r="C23091">
        <v>6</v>
      </c>
    </row>
    <row r="23092" spans="1:3">
      <c r="A23092">
        <v>2017</v>
      </c>
      <c r="B23092">
        <v>2</v>
      </c>
      <c r="C23092">
        <v>6</v>
      </c>
    </row>
    <row r="23093" spans="1:3">
      <c r="A23093">
        <v>2017</v>
      </c>
      <c r="B23093">
        <v>2</v>
      </c>
      <c r="C23093">
        <v>6</v>
      </c>
    </row>
    <row r="23094" spans="1:3">
      <c r="A23094">
        <v>2017</v>
      </c>
      <c r="B23094">
        <v>2</v>
      </c>
      <c r="C23094">
        <v>7</v>
      </c>
    </row>
    <row r="23095" spans="1:3">
      <c r="A23095">
        <v>2017</v>
      </c>
      <c r="B23095">
        <v>2</v>
      </c>
      <c r="C23095">
        <v>7</v>
      </c>
    </row>
    <row r="23096" spans="1:3">
      <c r="A23096">
        <v>2017</v>
      </c>
      <c r="B23096">
        <v>2</v>
      </c>
      <c r="C23096">
        <v>7</v>
      </c>
    </row>
    <row r="23097" spans="1:3">
      <c r="A23097">
        <v>2017</v>
      </c>
      <c r="B23097">
        <v>2</v>
      </c>
      <c r="C23097">
        <v>7</v>
      </c>
    </row>
    <row r="23098" spans="1:3">
      <c r="A23098">
        <v>2017</v>
      </c>
      <c r="B23098">
        <v>2</v>
      </c>
      <c r="C23098">
        <v>7</v>
      </c>
    </row>
    <row r="23099" spans="1:3">
      <c r="A23099">
        <v>2017</v>
      </c>
      <c r="B23099">
        <v>2</v>
      </c>
      <c r="C23099">
        <v>7</v>
      </c>
    </row>
    <row r="23100" spans="1:3">
      <c r="A23100">
        <v>2017</v>
      </c>
      <c r="B23100">
        <v>2</v>
      </c>
      <c r="C23100">
        <v>7</v>
      </c>
    </row>
    <row r="23101" spans="1:3">
      <c r="A23101">
        <v>2017</v>
      </c>
      <c r="B23101">
        <v>2</v>
      </c>
      <c r="C23101">
        <v>7</v>
      </c>
    </row>
    <row r="23102" spans="1:3">
      <c r="A23102">
        <v>2017</v>
      </c>
      <c r="B23102">
        <v>2</v>
      </c>
      <c r="C23102">
        <v>7</v>
      </c>
    </row>
    <row r="23103" spans="1:3">
      <c r="A23103">
        <v>2017</v>
      </c>
      <c r="B23103">
        <v>2</v>
      </c>
      <c r="C23103">
        <v>7</v>
      </c>
    </row>
    <row r="23104" spans="1:3">
      <c r="A23104">
        <v>2017</v>
      </c>
      <c r="B23104">
        <v>2</v>
      </c>
      <c r="C23104">
        <v>7</v>
      </c>
    </row>
    <row r="23105" spans="1:3">
      <c r="A23105">
        <v>2017</v>
      </c>
      <c r="B23105">
        <v>2</v>
      </c>
      <c r="C23105">
        <v>7</v>
      </c>
    </row>
    <row r="23106" spans="1:3">
      <c r="A23106">
        <v>2017</v>
      </c>
      <c r="B23106">
        <v>2</v>
      </c>
      <c r="C23106">
        <v>7</v>
      </c>
    </row>
    <row r="23107" spans="1:3">
      <c r="A23107">
        <v>2017</v>
      </c>
      <c r="B23107">
        <v>2</v>
      </c>
      <c r="C23107">
        <v>7</v>
      </c>
    </row>
    <row r="23108" spans="1:3">
      <c r="A23108">
        <v>2017</v>
      </c>
      <c r="B23108">
        <v>2</v>
      </c>
      <c r="C23108">
        <v>7</v>
      </c>
    </row>
    <row r="23109" spans="1:3">
      <c r="A23109">
        <v>2017</v>
      </c>
      <c r="B23109">
        <v>2</v>
      </c>
      <c r="C23109">
        <v>7</v>
      </c>
    </row>
    <row r="23110" spans="1:3">
      <c r="A23110">
        <v>2017</v>
      </c>
      <c r="B23110">
        <v>2</v>
      </c>
      <c r="C23110">
        <v>7</v>
      </c>
    </row>
    <row r="23111" spans="1:3">
      <c r="A23111">
        <v>2017</v>
      </c>
      <c r="B23111">
        <v>2</v>
      </c>
      <c r="C23111">
        <v>7</v>
      </c>
    </row>
    <row r="23112" spans="1:3">
      <c r="A23112">
        <v>2017</v>
      </c>
      <c r="B23112">
        <v>2</v>
      </c>
      <c r="C23112">
        <v>7</v>
      </c>
    </row>
    <row r="23113" spans="1:3">
      <c r="A23113">
        <v>2017</v>
      </c>
      <c r="B23113">
        <v>2</v>
      </c>
      <c r="C23113">
        <v>7</v>
      </c>
    </row>
    <row r="23114" spans="1:3">
      <c r="A23114">
        <v>2017</v>
      </c>
      <c r="B23114">
        <v>2</v>
      </c>
      <c r="C23114">
        <v>10</v>
      </c>
    </row>
    <row r="23115" spans="1:3">
      <c r="A23115">
        <v>2017</v>
      </c>
      <c r="B23115">
        <v>2</v>
      </c>
      <c r="C23115">
        <v>10</v>
      </c>
    </row>
    <row r="23116" spans="1:3">
      <c r="A23116">
        <v>2017</v>
      </c>
      <c r="B23116">
        <v>2</v>
      </c>
      <c r="C23116">
        <v>10</v>
      </c>
    </row>
    <row r="23117" spans="1:3">
      <c r="A23117">
        <v>2017</v>
      </c>
      <c r="B23117">
        <v>2</v>
      </c>
      <c r="C23117">
        <v>10</v>
      </c>
    </row>
    <row r="23118" spans="1:3">
      <c r="A23118">
        <v>2017</v>
      </c>
      <c r="B23118">
        <v>2</v>
      </c>
      <c r="C23118">
        <v>10</v>
      </c>
    </row>
    <row r="23119" spans="1:3">
      <c r="A23119">
        <v>2017</v>
      </c>
      <c r="B23119">
        <v>2</v>
      </c>
      <c r="C23119">
        <v>10</v>
      </c>
    </row>
    <row r="23120" spans="1:3">
      <c r="A23120">
        <v>2017</v>
      </c>
      <c r="B23120">
        <v>2</v>
      </c>
      <c r="C23120">
        <v>10</v>
      </c>
    </row>
    <row r="23121" spans="1:3">
      <c r="A23121">
        <v>2017</v>
      </c>
      <c r="B23121">
        <v>2</v>
      </c>
      <c r="C23121">
        <v>10</v>
      </c>
    </row>
    <row r="23122" spans="1:3">
      <c r="A23122">
        <v>2017</v>
      </c>
      <c r="B23122">
        <v>2</v>
      </c>
      <c r="C23122">
        <v>10</v>
      </c>
    </row>
    <row r="23123" spans="1:3">
      <c r="A23123">
        <v>2017</v>
      </c>
      <c r="B23123">
        <v>2</v>
      </c>
      <c r="C23123">
        <v>10</v>
      </c>
    </row>
    <row r="23124" spans="1:3">
      <c r="A23124">
        <v>2017</v>
      </c>
      <c r="B23124">
        <v>2</v>
      </c>
      <c r="C23124">
        <v>10</v>
      </c>
    </row>
    <row r="23125" spans="1:3">
      <c r="A23125">
        <v>2017</v>
      </c>
      <c r="B23125">
        <v>2</v>
      </c>
      <c r="C23125">
        <v>10</v>
      </c>
    </row>
    <row r="23126" spans="1:3">
      <c r="A23126">
        <v>2017</v>
      </c>
      <c r="B23126">
        <v>2</v>
      </c>
      <c r="C23126">
        <v>10</v>
      </c>
    </row>
    <row r="23127" spans="1:3">
      <c r="A23127">
        <v>2017</v>
      </c>
      <c r="B23127">
        <v>2</v>
      </c>
      <c r="C23127">
        <v>10</v>
      </c>
    </row>
    <row r="23128" spans="1:3">
      <c r="A23128">
        <v>2017</v>
      </c>
      <c r="B23128">
        <v>2</v>
      </c>
      <c r="C23128">
        <v>10</v>
      </c>
    </row>
    <row r="23129" spans="1:3">
      <c r="A23129">
        <v>2017</v>
      </c>
      <c r="B23129">
        <v>2</v>
      </c>
      <c r="C23129">
        <v>10</v>
      </c>
    </row>
    <row r="23130" spans="1:3">
      <c r="A23130">
        <v>2017</v>
      </c>
      <c r="B23130">
        <v>2</v>
      </c>
      <c r="C23130">
        <v>10</v>
      </c>
    </row>
    <row r="23131" spans="1:3">
      <c r="A23131">
        <v>2017</v>
      </c>
      <c r="B23131">
        <v>2</v>
      </c>
      <c r="C23131">
        <v>10</v>
      </c>
    </row>
    <row r="23132" spans="1:3">
      <c r="A23132">
        <v>2017</v>
      </c>
      <c r="B23132">
        <v>2</v>
      </c>
      <c r="C23132">
        <v>10</v>
      </c>
    </row>
    <row r="23133" spans="1:3">
      <c r="A23133">
        <v>2017</v>
      </c>
      <c r="B23133">
        <v>2</v>
      </c>
      <c r="C23133">
        <v>10</v>
      </c>
    </row>
    <row r="23134" spans="1:3">
      <c r="A23134">
        <v>2017</v>
      </c>
      <c r="B23134">
        <v>2</v>
      </c>
      <c r="C23134">
        <v>10</v>
      </c>
    </row>
    <row r="23135" spans="1:3">
      <c r="A23135">
        <v>2017</v>
      </c>
      <c r="B23135">
        <v>2</v>
      </c>
      <c r="C23135">
        <v>10</v>
      </c>
    </row>
    <row r="23136" spans="1:3">
      <c r="A23136">
        <v>2017</v>
      </c>
      <c r="B23136">
        <v>2</v>
      </c>
      <c r="C23136">
        <v>10</v>
      </c>
    </row>
    <row r="23137" spans="1:3">
      <c r="A23137">
        <v>2017</v>
      </c>
      <c r="B23137">
        <v>2</v>
      </c>
      <c r="C23137">
        <v>10</v>
      </c>
    </row>
    <row r="23138" spans="1:3">
      <c r="A23138">
        <v>2017</v>
      </c>
      <c r="B23138">
        <v>2</v>
      </c>
      <c r="C23138">
        <v>10</v>
      </c>
    </row>
    <row r="23139" spans="1:3">
      <c r="A23139">
        <v>2017</v>
      </c>
      <c r="B23139">
        <v>2</v>
      </c>
      <c r="C23139">
        <v>10</v>
      </c>
    </row>
    <row r="23140" spans="1:3">
      <c r="A23140">
        <v>2017</v>
      </c>
      <c r="B23140">
        <v>2</v>
      </c>
      <c r="C23140">
        <v>10</v>
      </c>
    </row>
    <row r="23141" spans="1:3">
      <c r="A23141">
        <v>2017</v>
      </c>
      <c r="B23141">
        <v>2</v>
      </c>
      <c r="C23141">
        <v>10</v>
      </c>
    </row>
    <row r="23142" spans="1:3">
      <c r="A23142">
        <v>2017</v>
      </c>
      <c r="B23142">
        <v>2</v>
      </c>
      <c r="C23142">
        <v>10</v>
      </c>
    </row>
    <row r="23143" spans="1:3">
      <c r="A23143">
        <v>2017</v>
      </c>
      <c r="B23143">
        <v>2</v>
      </c>
      <c r="C23143">
        <v>10</v>
      </c>
    </row>
    <row r="23144" spans="1:3">
      <c r="A23144">
        <v>2017</v>
      </c>
      <c r="B23144">
        <v>2</v>
      </c>
      <c r="C23144">
        <v>10</v>
      </c>
    </row>
    <row r="23145" spans="1:3">
      <c r="A23145">
        <v>2017</v>
      </c>
      <c r="B23145">
        <v>2</v>
      </c>
      <c r="C23145">
        <v>10</v>
      </c>
    </row>
    <row r="23146" spans="1:3">
      <c r="A23146">
        <v>2017</v>
      </c>
      <c r="B23146">
        <v>2</v>
      </c>
      <c r="C23146">
        <v>10</v>
      </c>
    </row>
    <row r="23147" spans="1:3">
      <c r="A23147">
        <v>2017</v>
      </c>
      <c r="B23147">
        <v>2</v>
      </c>
      <c r="C23147">
        <v>10</v>
      </c>
    </row>
    <row r="23148" spans="1:3">
      <c r="A23148">
        <v>2017</v>
      </c>
      <c r="B23148">
        <v>2</v>
      </c>
      <c r="C23148">
        <v>10</v>
      </c>
    </row>
    <row r="23149" spans="1:3">
      <c r="A23149">
        <v>2017</v>
      </c>
      <c r="B23149">
        <v>2</v>
      </c>
      <c r="C23149">
        <v>10</v>
      </c>
    </row>
    <row r="23150" spans="1:3">
      <c r="A23150">
        <v>2017</v>
      </c>
      <c r="B23150">
        <v>2</v>
      </c>
      <c r="C23150">
        <v>10</v>
      </c>
    </row>
    <row r="23151" spans="1:3">
      <c r="A23151">
        <v>2017</v>
      </c>
      <c r="B23151">
        <v>2</v>
      </c>
      <c r="C23151">
        <v>10</v>
      </c>
    </row>
    <row r="23152" spans="1:3">
      <c r="A23152">
        <v>2017</v>
      </c>
      <c r="B23152">
        <v>2</v>
      </c>
      <c r="C23152">
        <v>10</v>
      </c>
    </row>
    <row r="23153" spans="1:3">
      <c r="A23153">
        <v>2017</v>
      </c>
      <c r="B23153">
        <v>2</v>
      </c>
      <c r="C23153">
        <v>10</v>
      </c>
    </row>
    <row r="23154" spans="1:3">
      <c r="A23154">
        <v>2017</v>
      </c>
      <c r="B23154">
        <v>2</v>
      </c>
      <c r="C23154">
        <v>10</v>
      </c>
    </row>
    <row r="23155" spans="1:3">
      <c r="A23155">
        <v>2017</v>
      </c>
      <c r="B23155">
        <v>2</v>
      </c>
      <c r="C23155">
        <v>10</v>
      </c>
    </row>
    <row r="23156" spans="1:3">
      <c r="A23156">
        <v>2017</v>
      </c>
      <c r="B23156">
        <v>2</v>
      </c>
      <c r="C23156">
        <v>10</v>
      </c>
    </row>
    <row r="23157" spans="1:3">
      <c r="A23157">
        <v>2017</v>
      </c>
      <c r="B23157">
        <v>2</v>
      </c>
      <c r="C23157">
        <v>10</v>
      </c>
    </row>
    <row r="23158" spans="1:3">
      <c r="A23158">
        <v>2017</v>
      </c>
      <c r="B23158">
        <v>2</v>
      </c>
      <c r="C23158">
        <v>10</v>
      </c>
    </row>
    <row r="23159" spans="1:3">
      <c r="A23159">
        <v>2017</v>
      </c>
      <c r="B23159">
        <v>2</v>
      </c>
      <c r="C23159">
        <v>10</v>
      </c>
    </row>
    <row r="23160" spans="1:3">
      <c r="A23160">
        <v>2017</v>
      </c>
      <c r="B23160">
        <v>2</v>
      </c>
      <c r="C23160">
        <v>10</v>
      </c>
    </row>
    <row r="23161" spans="1:3">
      <c r="A23161">
        <v>2017</v>
      </c>
      <c r="B23161">
        <v>2</v>
      </c>
      <c r="C23161">
        <v>10</v>
      </c>
    </row>
    <row r="23162" spans="1:3">
      <c r="A23162">
        <v>2017</v>
      </c>
      <c r="B23162">
        <v>2</v>
      </c>
      <c r="C23162">
        <v>10</v>
      </c>
    </row>
    <row r="23163" spans="1:3">
      <c r="A23163">
        <v>2017</v>
      </c>
      <c r="B23163">
        <v>2</v>
      </c>
      <c r="C23163">
        <v>10</v>
      </c>
    </row>
    <row r="23164" spans="1:3">
      <c r="A23164">
        <v>2017</v>
      </c>
      <c r="B23164">
        <v>2</v>
      </c>
      <c r="C23164">
        <v>10</v>
      </c>
    </row>
    <row r="23165" spans="1:3">
      <c r="A23165">
        <v>2017</v>
      </c>
      <c r="B23165">
        <v>2</v>
      </c>
      <c r="C23165">
        <v>10</v>
      </c>
    </row>
    <row r="23166" spans="1:3">
      <c r="A23166">
        <v>2017</v>
      </c>
      <c r="B23166">
        <v>2</v>
      </c>
      <c r="C23166">
        <v>10</v>
      </c>
    </row>
    <row r="23167" spans="1:3">
      <c r="A23167">
        <v>2017</v>
      </c>
      <c r="B23167">
        <v>2</v>
      </c>
      <c r="C23167">
        <v>10</v>
      </c>
    </row>
    <row r="23168" spans="1:3">
      <c r="A23168">
        <v>2017</v>
      </c>
      <c r="B23168">
        <v>2</v>
      </c>
      <c r="C23168">
        <v>10</v>
      </c>
    </row>
    <row r="23169" spans="1:3">
      <c r="A23169">
        <v>2017</v>
      </c>
      <c r="B23169">
        <v>2</v>
      </c>
      <c r="C23169">
        <v>10</v>
      </c>
    </row>
    <row r="23170" spans="1:3">
      <c r="A23170">
        <v>2017</v>
      </c>
      <c r="B23170">
        <v>2</v>
      </c>
      <c r="C23170">
        <v>10</v>
      </c>
    </row>
    <row r="23171" spans="1:3">
      <c r="A23171">
        <v>2017</v>
      </c>
      <c r="B23171">
        <v>2</v>
      </c>
      <c r="C23171">
        <v>10</v>
      </c>
    </row>
    <row r="23172" spans="1:3">
      <c r="A23172">
        <v>2017</v>
      </c>
      <c r="B23172">
        <v>2</v>
      </c>
      <c r="C23172">
        <v>10</v>
      </c>
    </row>
    <row r="23173" spans="1:3">
      <c r="A23173">
        <v>2017</v>
      </c>
      <c r="B23173">
        <v>2</v>
      </c>
      <c r="C23173">
        <v>10</v>
      </c>
    </row>
    <row r="23174" spans="1:3">
      <c r="A23174">
        <v>2017</v>
      </c>
      <c r="B23174">
        <v>2</v>
      </c>
      <c r="C23174">
        <v>10</v>
      </c>
    </row>
    <row r="23175" spans="1:3">
      <c r="A23175">
        <v>2017</v>
      </c>
      <c r="B23175">
        <v>2</v>
      </c>
      <c r="C23175">
        <v>10</v>
      </c>
    </row>
    <row r="23176" spans="1:3">
      <c r="A23176">
        <v>2017</v>
      </c>
      <c r="B23176">
        <v>2</v>
      </c>
      <c r="C23176">
        <v>10</v>
      </c>
    </row>
    <row r="23177" spans="1:3">
      <c r="A23177">
        <v>2017</v>
      </c>
      <c r="B23177">
        <v>2</v>
      </c>
      <c r="C23177">
        <v>10</v>
      </c>
    </row>
    <row r="23178" spans="1:3">
      <c r="A23178">
        <v>2017</v>
      </c>
      <c r="B23178">
        <v>2</v>
      </c>
      <c r="C23178">
        <v>10</v>
      </c>
    </row>
    <row r="23179" spans="1:3">
      <c r="A23179">
        <v>2017</v>
      </c>
      <c r="B23179">
        <v>2</v>
      </c>
      <c r="C23179">
        <v>10</v>
      </c>
    </row>
    <row r="23180" spans="1:3">
      <c r="A23180">
        <v>2017</v>
      </c>
      <c r="B23180">
        <v>2</v>
      </c>
      <c r="C23180">
        <v>10</v>
      </c>
    </row>
    <row r="23181" spans="1:3">
      <c r="A23181">
        <v>2017</v>
      </c>
      <c r="B23181">
        <v>2</v>
      </c>
      <c r="C23181">
        <v>10</v>
      </c>
    </row>
    <row r="23182" spans="1:3">
      <c r="A23182">
        <v>2017</v>
      </c>
      <c r="B23182">
        <v>2</v>
      </c>
      <c r="C23182">
        <v>10</v>
      </c>
    </row>
    <row r="23183" spans="1:3">
      <c r="A23183">
        <v>2017</v>
      </c>
      <c r="B23183">
        <v>2</v>
      </c>
      <c r="C23183">
        <v>10</v>
      </c>
    </row>
    <row r="23184" spans="1:3">
      <c r="A23184">
        <v>2017</v>
      </c>
      <c r="B23184">
        <v>2</v>
      </c>
      <c r="C23184">
        <v>10</v>
      </c>
    </row>
    <row r="23185" spans="1:3">
      <c r="A23185">
        <v>2017</v>
      </c>
      <c r="B23185">
        <v>2</v>
      </c>
      <c r="C23185">
        <v>10</v>
      </c>
    </row>
    <row r="23186" spans="1:3">
      <c r="A23186">
        <v>2017</v>
      </c>
      <c r="B23186">
        <v>2</v>
      </c>
      <c r="C23186">
        <v>16</v>
      </c>
    </row>
    <row r="23187" spans="1:3">
      <c r="A23187">
        <v>2017</v>
      </c>
      <c r="B23187">
        <v>2</v>
      </c>
      <c r="C23187">
        <v>16</v>
      </c>
    </row>
    <row r="23188" spans="1:3">
      <c r="A23188">
        <v>2017</v>
      </c>
      <c r="B23188">
        <v>2</v>
      </c>
      <c r="C23188">
        <v>16</v>
      </c>
    </row>
    <row r="23189" spans="1:3">
      <c r="A23189">
        <v>2017</v>
      </c>
      <c r="B23189">
        <v>2</v>
      </c>
      <c r="C23189">
        <v>16</v>
      </c>
    </row>
    <row r="23190" spans="1:3">
      <c r="A23190">
        <v>2017</v>
      </c>
      <c r="B23190">
        <v>2</v>
      </c>
      <c r="C23190">
        <v>16</v>
      </c>
    </row>
    <row r="23191" spans="1:3">
      <c r="A23191">
        <v>2017</v>
      </c>
      <c r="B23191">
        <v>2</v>
      </c>
      <c r="C23191">
        <v>16</v>
      </c>
    </row>
    <row r="23192" spans="1:3">
      <c r="A23192">
        <v>2017</v>
      </c>
      <c r="B23192">
        <v>2</v>
      </c>
      <c r="C23192">
        <v>16</v>
      </c>
    </row>
    <row r="23193" spans="1:3">
      <c r="A23193">
        <v>2017</v>
      </c>
      <c r="B23193">
        <v>2</v>
      </c>
      <c r="C23193">
        <v>16</v>
      </c>
    </row>
    <row r="23194" spans="1:3">
      <c r="A23194">
        <v>2017</v>
      </c>
      <c r="B23194">
        <v>2</v>
      </c>
      <c r="C23194">
        <v>16</v>
      </c>
    </row>
    <row r="23195" spans="1:3">
      <c r="A23195">
        <v>2017</v>
      </c>
      <c r="B23195">
        <v>2</v>
      </c>
      <c r="C23195">
        <v>16</v>
      </c>
    </row>
    <row r="23196" spans="1:3">
      <c r="A23196">
        <v>2017</v>
      </c>
      <c r="B23196">
        <v>2</v>
      </c>
      <c r="C23196">
        <v>16</v>
      </c>
    </row>
    <row r="23197" spans="1:3">
      <c r="A23197">
        <v>2017</v>
      </c>
      <c r="B23197">
        <v>2</v>
      </c>
      <c r="C23197">
        <v>16</v>
      </c>
    </row>
    <row r="23198" spans="1:3">
      <c r="A23198">
        <v>2017</v>
      </c>
      <c r="B23198">
        <v>2</v>
      </c>
      <c r="C23198">
        <v>16</v>
      </c>
    </row>
    <row r="23199" spans="1:3">
      <c r="A23199">
        <v>2017</v>
      </c>
      <c r="B23199">
        <v>2</v>
      </c>
      <c r="C23199">
        <v>16</v>
      </c>
    </row>
    <row r="23200" spans="1:3">
      <c r="A23200">
        <v>2017</v>
      </c>
      <c r="B23200">
        <v>2</v>
      </c>
      <c r="C23200">
        <v>16</v>
      </c>
    </row>
    <row r="23201" spans="1:3">
      <c r="A23201">
        <v>2017</v>
      </c>
      <c r="B23201">
        <v>2</v>
      </c>
      <c r="C23201">
        <v>16</v>
      </c>
    </row>
    <row r="23202" spans="1:3">
      <c r="A23202">
        <v>2017</v>
      </c>
      <c r="B23202">
        <v>2</v>
      </c>
      <c r="C23202">
        <v>16</v>
      </c>
    </row>
    <row r="23203" spans="1:3">
      <c r="A23203">
        <v>2017</v>
      </c>
      <c r="B23203">
        <v>2</v>
      </c>
      <c r="C23203">
        <v>16</v>
      </c>
    </row>
    <row r="23204" spans="1:3">
      <c r="A23204">
        <v>2017</v>
      </c>
      <c r="B23204">
        <v>2</v>
      </c>
      <c r="C23204">
        <v>16</v>
      </c>
    </row>
    <row r="23205" spans="1:3">
      <c r="A23205">
        <v>2017</v>
      </c>
      <c r="B23205">
        <v>2</v>
      </c>
      <c r="C23205">
        <v>16</v>
      </c>
    </row>
    <row r="23206" spans="1:3">
      <c r="A23206">
        <v>2017</v>
      </c>
      <c r="B23206">
        <v>2</v>
      </c>
      <c r="C23206">
        <v>16</v>
      </c>
    </row>
    <row r="23207" spans="1:3">
      <c r="A23207">
        <v>2017</v>
      </c>
      <c r="B23207">
        <v>2</v>
      </c>
      <c r="C23207">
        <v>16</v>
      </c>
    </row>
    <row r="23208" spans="1:3">
      <c r="A23208">
        <v>2017</v>
      </c>
      <c r="B23208">
        <v>2</v>
      </c>
      <c r="C23208">
        <v>16</v>
      </c>
    </row>
    <row r="23209" spans="1:3">
      <c r="A23209">
        <v>2017</v>
      </c>
      <c r="B23209">
        <v>2</v>
      </c>
      <c r="C23209">
        <v>16</v>
      </c>
    </row>
    <row r="23210" spans="1:3">
      <c r="A23210">
        <v>2017</v>
      </c>
      <c r="B23210">
        <v>2</v>
      </c>
      <c r="C23210">
        <v>16</v>
      </c>
    </row>
    <row r="23211" spans="1:3">
      <c r="A23211">
        <v>2017</v>
      </c>
      <c r="B23211">
        <v>2</v>
      </c>
      <c r="C23211">
        <v>16</v>
      </c>
    </row>
    <row r="23212" spans="1:3">
      <c r="A23212">
        <v>2017</v>
      </c>
      <c r="B23212">
        <v>2</v>
      </c>
      <c r="C23212">
        <v>16</v>
      </c>
    </row>
    <row r="23213" spans="1:3">
      <c r="A23213">
        <v>2017</v>
      </c>
      <c r="B23213">
        <v>2</v>
      </c>
      <c r="C23213">
        <v>16</v>
      </c>
    </row>
    <row r="23214" spans="1:3">
      <c r="A23214">
        <v>2017</v>
      </c>
      <c r="B23214">
        <v>2</v>
      </c>
      <c r="C23214">
        <v>16</v>
      </c>
    </row>
    <row r="23215" spans="1:3">
      <c r="A23215">
        <v>2017</v>
      </c>
      <c r="B23215">
        <v>2</v>
      </c>
      <c r="C23215">
        <v>16</v>
      </c>
    </row>
    <row r="23216" spans="1:3">
      <c r="A23216">
        <v>2017</v>
      </c>
      <c r="B23216">
        <v>2</v>
      </c>
      <c r="C23216">
        <v>16</v>
      </c>
    </row>
    <row r="23217" spans="1:3">
      <c r="A23217">
        <v>2017</v>
      </c>
      <c r="B23217">
        <v>2</v>
      </c>
      <c r="C23217">
        <v>16</v>
      </c>
    </row>
    <row r="23218" spans="1:3">
      <c r="A23218">
        <v>2017</v>
      </c>
      <c r="B23218">
        <v>2</v>
      </c>
      <c r="C23218">
        <v>16</v>
      </c>
    </row>
    <row r="23219" spans="1:3">
      <c r="A23219">
        <v>2017</v>
      </c>
      <c r="B23219">
        <v>2</v>
      </c>
      <c r="C23219">
        <v>16</v>
      </c>
    </row>
    <row r="23220" spans="1:3">
      <c r="A23220">
        <v>2017</v>
      </c>
      <c r="B23220">
        <v>2</v>
      </c>
      <c r="C23220">
        <v>16</v>
      </c>
    </row>
    <row r="23221" spans="1:3">
      <c r="A23221">
        <v>2017</v>
      </c>
      <c r="B23221">
        <v>2</v>
      </c>
      <c r="C23221">
        <v>16</v>
      </c>
    </row>
    <row r="23222" spans="1:3">
      <c r="A23222">
        <v>2017</v>
      </c>
      <c r="B23222">
        <v>2</v>
      </c>
      <c r="C23222">
        <v>16</v>
      </c>
    </row>
    <row r="23223" spans="1:3">
      <c r="A23223">
        <v>2017</v>
      </c>
      <c r="B23223">
        <v>2</v>
      </c>
      <c r="C23223">
        <v>16</v>
      </c>
    </row>
    <row r="23224" spans="1:3">
      <c r="A23224">
        <v>2017</v>
      </c>
      <c r="B23224">
        <v>2</v>
      </c>
      <c r="C23224">
        <v>16</v>
      </c>
    </row>
    <row r="23225" spans="1:3">
      <c r="A23225">
        <v>2017</v>
      </c>
      <c r="B23225">
        <v>2</v>
      </c>
      <c r="C23225">
        <v>16</v>
      </c>
    </row>
    <row r="23226" spans="1:3">
      <c r="A23226">
        <v>2017</v>
      </c>
      <c r="B23226">
        <v>2</v>
      </c>
      <c r="C23226">
        <v>16</v>
      </c>
    </row>
    <row r="23227" spans="1:3">
      <c r="A23227">
        <v>2017</v>
      </c>
      <c r="B23227">
        <v>2</v>
      </c>
      <c r="C23227">
        <v>16</v>
      </c>
    </row>
    <row r="23228" spans="1:3">
      <c r="A23228">
        <v>2017</v>
      </c>
      <c r="B23228">
        <v>2</v>
      </c>
      <c r="C23228">
        <v>16</v>
      </c>
    </row>
    <row r="23229" spans="1:3">
      <c r="A23229">
        <v>2017</v>
      </c>
      <c r="B23229">
        <v>2</v>
      </c>
      <c r="C23229">
        <v>16</v>
      </c>
    </row>
    <row r="23230" spans="1:3">
      <c r="A23230">
        <v>2017</v>
      </c>
      <c r="B23230">
        <v>2</v>
      </c>
      <c r="C23230">
        <v>16</v>
      </c>
    </row>
    <row r="23231" spans="1:3">
      <c r="A23231">
        <v>2017</v>
      </c>
      <c r="B23231">
        <v>2</v>
      </c>
      <c r="C23231">
        <v>16</v>
      </c>
    </row>
    <row r="23232" spans="1:3">
      <c r="A23232">
        <v>2017</v>
      </c>
      <c r="B23232">
        <v>2</v>
      </c>
      <c r="C23232">
        <v>16</v>
      </c>
    </row>
    <row r="23233" spans="1:3">
      <c r="A23233">
        <v>2017</v>
      </c>
      <c r="B23233">
        <v>2</v>
      </c>
      <c r="C23233">
        <v>16</v>
      </c>
    </row>
    <row r="23234" spans="1:3">
      <c r="A23234">
        <v>2017</v>
      </c>
      <c r="B23234">
        <v>2</v>
      </c>
      <c r="C23234">
        <v>16</v>
      </c>
    </row>
    <row r="23235" spans="1:3">
      <c r="A23235">
        <v>2017</v>
      </c>
      <c r="B23235">
        <v>2</v>
      </c>
      <c r="C23235">
        <v>16</v>
      </c>
    </row>
    <row r="23236" spans="1:3">
      <c r="A23236">
        <v>2017</v>
      </c>
      <c r="B23236">
        <v>2</v>
      </c>
      <c r="C23236">
        <v>16</v>
      </c>
    </row>
    <row r="23237" spans="1:3">
      <c r="A23237">
        <v>2017</v>
      </c>
      <c r="B23237">
        <v>2</v>
      </c>
      <c r="C23237">
        <v>16</v>
      </c>
    </row>
    <row r="23238" spans="1:3">
      <c r="A23238">
        <v>2017</v>
      </c>
      <c r="B23238">
        <v>2</v>
      </c>
      <c r="C23238">
        <v>16</v>
      </c>
    </row>
    <row r="23239" spans="1:3">
      <c r="A23239">
        <v>2017</v>
      </c>
      <c r="B23239">
        <v>2</v>
      </c>
      <c r="C23239">
        <v>16</v>
      </c>
    </row>
    <row r="23240" spans="1:3">
      <c r="A23240">
        <v>2017</v>
      </c>
      <c r="B23240">
        <v>2</v>
      </c>
      <c r="C23240">
        <v>16</v>
      </c>
    </row>
    <row r="23241" spans="1:3">
      <c r="A23241">
        <v>2017</v>
      </c>
      <c r="B23241">
        <v>2</v>
      </c>
      <c r="C23241">
        <v>16</v>
      </c>
    </row>
    <row r="23242" spans="1:3">
      <c r="A23242">
        <v>2017</v>
      </c>
      <c r="B23242">
        <v>2</v>
      </c>
      <c r="C23242">
        <v>16</v>
      </c>
    </row>
    <row r="23243" spans="1:3">
      <c r="A23243">
        <v>2017</v>
      </c>
      <c r="B23243">
        <v>2</v>
      </c>
      <c r="C23243">
        <v>16</v>
      </c>
    </row>
    <row r="23244" spans="1:3">
      <c r="A23244">
        <v>2017</v>
      </c>
      <c r="B23244">
        <v>2</v>
      </c>
      <c r="C23244">
        <v>16</v>
      </c>
    </row>
    <row r="23245" spans="1:3">
      <c r="A23245">
        <v>2017</v>
      </c>
      <c r="B23245">
        <v>2</v>
      </c>
      <c r="C23245">
        <v>16</v>
      </c>
    </row>
    <row r="23246" spans="1:3">
      <c r="A23246">
        <v>2017</v>
      </c>
      <c r="B23246">
        <v>2</v>
      </c>
      <c r="C23246">
        <v>16</v>
      </c>
    </row>
    <row r="23247" spans="1:3">
      <c r="A23247">
        <v>2017</v>
      </c>
      <c r="B23247">
        <v>2</v>
      </c>
      <c r="C23247">
        <v>16</v>
      </c>
    </row>
    <row r="23248" spans="1:3">
      <c r="A23248">
        <v>2017</v>
      </c>
      <c r="B23248">
        <v>2</v>
      </c>
      <c r="C23248">
        <v>16</v>
      </c>
    </row>
    <row r="23249" spans="1:3">
      <c r="A23249">
        <v>2017</v>
      </c>
      <c r="B23249">
        <v>2</v>
      </c>
      <c r="C23249">
        <v>16</v>
      </c>
    </row>
    <row r="23250" spans="1:3">
      <c r="A23250">
        <v>2017</v>
      </c>
      <c r="B23250">
        <v>2</v>
      </c>
      <c r="C23250">
        <v>16</v>
      </c>
    </row>
    <row r="23251" spans="1:3">
      <c r="A23251">
        <v>2017</v>
      </c>
      <c r="B23251">
        <v>2</v>
      </c>
      <c r="C23251">
        <v>16</v>
      </c>
    </row>
    <row r="23252" spans="1:3">
      <c r="A23252">
        <v>2017</v>
      </c>
      <c r="B23252">
        <v>2</v>
      </c>
      <c r="C23252">
        <v>16</v>
      </c>
    </row>
    <row r="23253" spans="1:3">
      <c r="A23253">
        <v>2017</v>
      </c>
      <c r="B23253">
        <v>2</v>
      </c>
      <c r="C23253">
        <v>16</v>
      </c>
    </row>
    <row r="23254" spans="1:3">
      <c r="A23254">
        <v>2017</v>
      </c>
      <c r="B23254">
        <v>2</v>
      </c>
      <c r="C23254">
        <v>16</v>
      </c>
    </row>
    <row r="23255" spans="1:3">
      <c r="A23255">
        <v>2017</v>
      </c>
      <c r="B23255">
        <v>2</v>
      </c>
      <c r="C23255">
        <v>16</v>
      </c>
    </row>
    <row r="23256" spans="1:3">
      <c r="A23256">
        <v>2017</v>
      </c>
      <c r="B23256">
        <v>2</v>
      </c>
      <c r="C23256">
        <v>16</v>
      </c>
    </row>
    <row r="23257" spans="1:3">
      <c r="A23257">
        <v>2017</v>
      </c>
      <c r="B23257">
        <v>2</v>
      </c>
      <c r="C23257">
        <v>16</v>
      </c>
    </row>
    <row r="23258" spans="1:3">
      <c r="A23258">
        <v>2017</v>
      </c>
      <c r="B23258">
        <v>2</v>
      </c>
      <c r="C23258">
        <v>16</v>
      </c>
    </row>
    <row r="23259" spans="1:3">
      <c r="A23259">
        <v>2017</v>
      </c>
      <c r="B23259">
        <v>2</v>
      </c>
      <c r="C23259">
        <v>16</v>
      </c>
    </row>
    <row r="23260" spans="1:3">
      <c r="A23260">
        <v>2017</v>
      </c>
      <c r="B23260">
        <v>2</v>
      </c>
      <c r="C23260">
        <v>16</v>
      </c>
    </row>
    <row r="23261" spans="1:3">
      <c r="A23261">
        <v>2017</v>
      </c>
      <c r="B23261">
        <v>2</v>
      </c>
      <c r="C23261">
        <v>16</v>
      </c>
    </row>
    <row r="23262" spans="1:3">
      <c r="A23262">
        <v>2017</v>
      </c>
      <c r="B23262">
        <v>2</v>
      </c>
      <c r="C23262">
        <v>16</v>
      </c>
    </row>
    <row r="23263" spans="1:3">
      <c r="A23263">
        <v>2017</v>
      </c>
      <c r="B23263">
        <v>2</v>
      </c>
      <c r="C23263">
        <v>16</v>
      </c>
    </row>
    <row r="23264" spans="1:3">
      <c r="A23264">
        <v>2017</v>
      </c>
      <c r="B23264">
        <v>2</v>
      </c>
      <c r="C23264">
        <v>16</v>
      </c>
    </row>
    <row r="23265" spans="1:3">
      <c r="A23265">
        <v>2017</v>
      </c>
      <c r="B23265">
        <v>2</v>
      </c>
      <c r="C23265">
        <v>16</v>
      </c>
    </row>
    <row r="23266" spans="1:3">
      <c r="A23266">
        <v>2017</v>
      </c>
      <c r="B23266">
        <v>2</v>
      </c>
      <c r="C23266">
        <v>16</v>
      </c>
    </row>
    <row r="23267" spans="1:3">
      <c r="A23267">
        <v>2017</v>
      </c>
      <c r="B23267">
        <v>2</v>
      </c>
      <c r="C23267">
        <v>16</v>
      </c>
    </row>
    <row r="23268" spans="1:3">
      <c r="A23268">
        <v>2017</v>
      </c>
      <c r="B23268">
        <v>2</v>
      </c>
      <c r="C23268">
        <v>16</v>
      </c>
    </row>
    <row r="23269" spans="1:3">
      <c r="A23269">
        <v>2017</v>
      </c>
      <c r="B23269">
        <v>2</v>
      </c>
      <c r="C23269">
        <v>16</v>
      </c>
    </row>
    <row r="23270" spans="1:3">
      <c r="A23270">
        <v>2017</v>
      </c>
      <c r="B23270">
        <v>2</v>
      </c>
      <c r="C23270">
        <v>16</v>
      </c>
    </row>
    <row r="23271" spans="1:3">
      <c r="A23271">
        <v>2017</v>
      </c>
      <c r="B23271">
        <v>2</v>
      </c>
      <c r="C23271">
        <v>16</v>
      </c>
    </row>
    <row r="23272" spans="1:3">
      <c r="A23272">
        <v>2017</v>
      </c>
      <c r="B23272">
        <v>2</v>
      </c>
      <c r="C23272">
        <v>16</v>
      </c>
    </row>
    <row r="23273" spans="1:3">
      <c r="A23273">
        <v>2017</v>
      </c>
      <c r="B23273">
        <v>2</v>
      </c>
      <c r="C23273">
        <v>16</v>
      </c>
    </row>
    <row r="23274" spans="1:3">
      <c r="A23274">
        <v>2017</v>
      </c>
      <c r="B23274">
        <v>2</v>
      </c>
      <c r="C23274">
        <v>16</v>
      </c>
    </row>
    <row r="23275" spans="1:3">
      <c r="A23275">
        <v>2017</v>
      </c>
      <c r="B23275">
        <v>2</v>
      </c>
      <c r="C23275">
        <v>16</v>
      </c>
    </row>
    <row r="23276" spans="1:3">
      <c r="A23276">
        <v>2017</v>
      </c>
      <c r="B23276">
        <v>2</v>
      </c>
      <c r="C23276">
        <v>16</v>
      </c>
    </row>
    <row r="23277" spans="1:3">
      <c r="A23277">
        <v>2017</v>
      </c>
      <c r="B23277">
        <v>2</v>
      </c>
      <c r="C23277">
        <v>16</v>
      </c>
    </row>
    <row r="23278" spans="1:3">
      <c r="A23278">
        <v>2017</v>
      </c>
      <c r="B23278">
        <v>2</v>
      </c>
      <c r="C23278">
        <v>16</v>
      </c>
    </row>
    <row r="23279" spans="1:3">
      <c r="A23279">
        <v>2017</v>
      </c>
      <c r="B23279">
        <v>2</v>
      </c>
      <c r="C23279">
        <v>16</v>
      </c>
    </row>
    <row r="23280" spans="1:3">
      <c r="A23280">
        <v>2017</v>
      </c>
      <c r="B23280">
        <v>2</v>
      </c>
      <c r="C23280">
        <v>20</v>
      </c>
    </row>
    <row r="23281" spans="1:3">
      <c r="A23281">
        <v>2017</v>
      </c>
      <c r="B23281">
        <v>2</v>
      </c>
      <c r="C23281">
        <v>20</v>
      </c>
    </row>
    <row r="23282" spans="1:3">
      <c r="A23282">
        <v>2017</v>
      </c>
      <c r="B23282">
        <v>2</v>
      </c>
      <c r="C23282">
        <v>21</v>
      </c>
    </row>
    <row r="23283" spans="1:3">
      <c r="A23283">
        <v>2017</v>
      </c>
      <c r="B23283">
        <v>2</v>
      </c>
      <c r="C23283">
        <v>21</v>
      </c>
    </row>
    <row r="23284" spans="1:3">
      <c r="A23284">
        <v>2017</v>
      </c>
      <c r="B23284">
        <v>2</v>
      </c>
      <c r="C23284">
        <v>21</v>
      </c>
    </row>
    <row r="23285" spans="1:3">
      <c r="A23285">
        <v>2017</v>
      </c>
      <c r="B23285">
        <v>2</v>
      </c>
      <c r="C23285">
        <v>21</v>
      </c>
    </row>
    <row r="23286" spans="1:3">
      <c r="A23286">
        <v>2017</v>
      </c>
      <c r="B23286">
        <v>2</v>
      </c>
      <c r="C23286">
        <v>21</v>
      </c>
    </row>
    <row r="23287" spans="1:3">
      <c r="A23287">
        <v>2017</v>
      </c>
      <c r="B23287">
        <v>2</v>
      </c>
      <c r="C23287">
        <v>21</v>
      </c>
    </row>
    <row r="23288" spans="1:3">
      <c r="A23288">
        <v>2017</v>
      </c>
      <c r="B23288">
        <v>2</v>
      </c>
      <c r="C23288">
        <v>21</v>
      </c>
    </row>
    <row r="23289" spans="1:3">
      <c r="A23289">
        <v>2017</v>
      </c>
      <c r="B23289">
        <v>2</v>
      </c>
      <c r="C23289">
        <v>21</v>
      </c>
    </row>
    <row r="23290" spans="1:3">
      <c r="A23290">
        <v>2017</v>
      </c>
      <c r="B23290">
        <v>2</v>
      </c>
      <c r="C23290">
        <v>21</v>
      </c>
    </row>
    <row r="23291" spans="1:3">
      <c r="A23291">
        <v>2017</v>
      </c>
      <c r="B23291">
        <v>2</v>
      </c>
      <c r="C23291">
        <v>21</v>
      </c>
    </row>
    <row r="23292" spans="1:3">
      <c r="A23292">
        <v>2017</v>
      </c>
      <c r="B23292">
        <v>2</v>
      </c>
      <c r="C23292">
        <v>21</v>
      </c>
    </row>
    <row r="23293" spans="1:3">
      <c r="A23293">
        <v>2017</v>
      </c>
      <c r="B23293">
        <v>2</v>
      </c>
      <c r="C23293">
        <v>21</v>
      </c>
    </row>
    <row r="23294" spans="1:3">
      <c r="A23294">
        <v>2017</v>
      </c>
      <c r="B23294">
        <v>2</v>
      </c>
      <c r="C23294">
        <v>21</v>
      </c>
    </row>
    <row r="23295" spans="1:3">
      <c r="A23295">
        <v>2017</v>
      </c>
      <c r="B23295">
        <v>2</v>
      </c>
      <c r="C23295">
        <v>21</v>
      </c>
    </row>
    <row r="23296" spans="1:3">
      <c r="A23296">
        <v>2017</v>
      </c>
      <c r="B23296">
        <v>2</v>
      </c>
      <c r="C23296">
        <v>21</v>
      </c>
    </row>
    <row r="23297" spans="1:3">
      <c r="A23297">
        <v>2017</v>
      </c>
      <c r="B23297">
        <v>2</v>
      </c>
      <c r="C23297">
        <v>21</v>
      </c>
    </row>
    <row r="23298" spans="1:3">
      <c r="A23298">
        <v>2017</v>
      </c>
      <c r="B23298">
        <v>2</v>
      </c>
      <c r="C23298">
        <v>21</v>
      </c>
    </row>
    <row r="23299" spans="1:3">
      <c r="A23299">
        <v>2017</v>
      </c>
      <c r="B23299">
        <v>2</v>
      </c>
      <c r="C23299">
        <v>21</v>
      </c>
    </row>
    <row r="23300" spans="1:3">
      <c r="A23300">
        <v>2017</v>
      </c>
      <c r="B23300">
        <v>2</v>
      </c>
      <c r="C23300">
        <v>21</v>
      </c>
    </row>
    <row r="23301" spans="1:3">
      <c r="A23301">
        <v>2017</v>
      </c>
      <c r="B23301">
        <v>2</v>
      </c>
      <c r="C23301">
        <v>21</v>
      </c>
    </row>
    <row r="23302" spans="1:3">
      <c r="A23302">
        <v>2017</v>
      </c>
      <c r="B23302">
        <v>2</v>
      </c>
      <c r="C23302">
        <v>21</v>
      </c>
    </row>
    <row r="23303" spans="1:3">
      <c r="A23303">
        <v>2017</v>
      </c>
      <c r="B23303">
        <v>2</v>
      </c>
      <c r="C23303">
        <v>21</v>
      </c>
    </row>
    <row r="23304" spans="1:3">
      <c r="A23304">
        <v>2017</v>
      </c>
      <c r="B23304">
        <v>2</v>
      </c>
      <c r="C23304">
        <v>21</v>
      </c>
    </row>
    <row r="23305" spans="1:3">
      <c r="A23305">
        <v>2017</v>
      </c>
      <c r="B23305">
        <v>2</v>
      </c>
      <c r="C23305">
        <v>21</v>
      </c>
    </row>
    <row r="23306" spans="1:3">
      <c r="A23306">
        <v>2017</v>
      </c>
      <c r="B23306">
        <v>2</v>
      </c>
      <c r="C23306">
        <v>21</v>
      </c>
    </row>
    <row r="23307" spans="1:3">
      <c r="A23307">
        <v>2017</v>
      </c>
      <c r="B23307">
        <v>2</v>
      </c>
      <c r="C23307">
        <v>21</v>
      </c>
    </row>
    <row r="23308" spans="1:3">
      <c r="A23308">
        <v>2017</v>
      </c>
      <c r="B23308">
        <v>2</v>
      </c>
      <c r="C23308">
        <v>21</v>
      </c>
    </row>
    <row r="23309" spans="1:3">
      <c r="A23309">
        <v>2017</v>
      </c>
      <c r="B23309">
        <v>2</v>
      </c>
      <c r="C23309">
        <v>21</v>
      </c>
    </row>
    <row r="23310" spans="1:3">
      <c r="A23310">
        <v>2017</v>
      </c>
      <c r="B23310">
        <v>2</v>
      </c>
      <c r="C23310">
        <v>21</v>
      </c>
    </row>
    <row r="23311" spans="1:3">
      <c r="A23311">
        <v>2017</v>
      </c>
      <c r="B23311">
        <v>2</v>
      </c>
      <c r="C23311">
        <v>21</v>
      </c>
    </row>
    <row r="23312" spans="1:3">
      <c r="A23312">
        <v>2017</v>
      </c>
      <c r="B23312">
        <v>2</v>
      </c>
      <c r="C23312">
        <v>21</v>
      </c>
    </row>
    <row r="23313" spans="1:3">
      <c r="A23313">
        <v>2017</v>
      </c>
      <c r="B23313">
        <v>2</v>
      </c>
      <c r="C23313">
        <v>21</v>
      </c>
    </row>
    <row r="23314" spans="1:3">
      <c r="A23314">
        <v>2017</v>
      </c>
      <c r="B23314">
        <v>2</v>
      </c>
      <c r="C23314">
        <v>21</v>
      </c>
    </row>
    <row r="23315" spans="1:3">
      <c r="A23315">
        <v>2017</v>
      </c>
      <c r="B23315">
        <v>2</v>
      </c>
      <c r="C23315">
        <v>21</v>
      </c>
    </row>
    <row r="23316" spans="1:3">
      <c r="A23316">
        <v>2017</v>
      </c>
      <c r="B23316">
        <v>2</v>
      </c>
      <c r="C23316">
        <v>21</v>
      </c>
    </row>
    <row r="23317" spans="1:3">
      <c r="A23317">
        <v>2017</v>
      </c>
      <c r="B23317">
        <v>2</v>
      </c>
      <c r="C23317">
        <v>21</v>
      </c>
    </row>
    <row r="23318" spans="1:3">
      <c r="A23318">
        <v>2017</v>
      </c>
      <c r="B23318">
        <v>2</v>
      </c>
      <c r="C23318">
        <v>21</v>
      </c>
    </row>
    <row r="23319" spans="1:3">
      <c r="A23319">
        <v>2017</v>
      </c>
      <c r="B23319">
        <v>2</v>
      </c>
      <c r="C23319">
        <v>21</v>
      </c>
    </row>
    <row r="23320" spans="1:3">
      <c r="A23320">
        <v>2017</v>
      </c>
      <c r="B23320">
        <v>2</v>
      </c>
      <c r="C23320">
        <v>21</v>
      </c>
    </row>
    <row r="23321" spans="1:3">
      <c r="A23321">
        <v>2017</v>
      </c>
      <c r="B23321">
        <v>2</v>
      </c>
      <c r="C23321">
        <v>21</v>
      </c>
    </row>
    <row r="23322" spans="1:3">
      <c r="A23322">
        <v>2017</v>
      </c>
      <c r="B23322">
        <v>2</v>
      </c>
      <c r="C23322">
        <v>21</v>
      </c>
    </row>
    <row r="23323" spans="1:3">
      <c r="A23323">
        <v>2017</v>
      </c>
      <c r="B23323">
        <v>2</v>
      </c>
      <c r="C23323">
        <v>21</v>
      </c>
    </row>
    <row r="23324" spans="1:3">
      <c r="A23324">
        <v>2017</v>
      </c>
      <c r="B23324">
        <v>2</v>
      </c>
      <c r="C23324">
        <v>21</v>
      </c>
    </row>
    <row r="23325" spans="1:3">
      <c r="A23325">
        <v>2017</v>
      </c>
      <c r="B23325">
        <v>2</v>
      </c>
      <c r="C23325">
        <v>21</v>
      </c>
    </row>
    <row r="23326" spans="1:3">
      <c r="A23326">
        <v>2017</v>
      </c>
      <c r="B23326">
        <v>2</v>
      </c>
      <c r="C23326">
        <v>21</v>
      </c>
    </row>
    <row r="23327" spans="1:3">
      <c r="A23327">
        <v>2017</v>
      </c>
      <c r="B23327">
        <v>2</v>
      </c>
      <c r="C23327">
        <v>21</v>
      </c>
    </row>
    <row r="23328" spans="1:3">
      <c r="A23328">
        <v>2017</v>
      </c>
      <c r="B23328">
        <v>2</v>
      </c>
      <c r="C23328">
        <v>21</v>
      </c>
    </row>
    <row r="23329" spans="1:3">
      <c r="A23329">
        <v>2017</v>
      </c>
      <c r="B23329">
        <v>2</v>
      </c>
      <c r="C23329">
        <v>21</v>
      </c>
    </row>
    <row r="23330" spans="1:3">
      <c r="A23330">
        <v>2017</v>
      </c>
      <c r="B23330">
        <v>2</v>
      </c>
      <c r="C23330">
        <v>21</v>
      </c>
    </row>
    <row r="23331" spans="1:3">
      <c r="A23331">
        <v>2017</v>
      </c>
      <c r="B23331">
        <v>2</v>
      </c>
      <c r="C23331">
        <v>21</v>
      </c>
    </row>
    <row r="23332" spans="1:3">
      <c r="A23332">
        <v>2017</v>
      </c>
      <c r="B23332">
        <v>2</v>
      </c>
      <c r="C23332">
        <v>21</v>
      </c>
    </row>
    <row r="23333" spans="1:3">
      <c r="A23333">
        <v>2017</v>
      </c>
      <c r="B23333">
        <v>2</v>
      </c>
      <c r="C23333">
        <v>21</v>
      </c>
    </row>
    <row r="23334" spans="1:3">
      <c r="A23334">
        <v>2017</v>
      </c>
      <c r="B23334">
        <v>2</v>
      </c>
      <c r="C23334">
        <v>21</v>
      </c>
    </row>
    <row r="23335" spans="1:3">
      <c r="A23335">
        <v>2017</v>
      </c>
      <c r="B23335">
        <v>2</v>
      </c>
      <c r="C23335">
        <v>21</v>
      </c>
    </row>
    <row r="23336" spans="1:3">
      <c r="A23336">
        <v>2017</v>
      </c>
      <c r="B23336">
        <v>2</v>
      </c>
      <c r="C23336">
        <v>23</v>
      </c>
    </row>
    <row r="23337" spans="1:3">
      <c r="A23337">
        <v>2017</v>
      </c>
      <c r="B23337">
        <v>2</v>
      </c>
      <c r="C23337">
        <v>23</v>
      </c>
    </row>
    <row r="23338" spans="1:3">
      <c r="A23338">
        <v>2017</v>
      </c>
      <c r="B23338">
        <v>2</v>
      </c>
      <c r="C23338">
        <v>23</v>
      </c>
    </row>
    <row r="23339" spans="1:3">
      <c r="A23339">
        <v>2017</v>
      </c>
      <c r="B23339">
        <v>2</v>
      </c>
      <c r="C23339">
        <v>23</v>
      </c>
    </row>
    <row r="23340" spans="1:3">
      <c r="A23340">
        <v>2017</v>
      </c>
      <c r="B23340">
        <v>2</v>
      </c>
      <c r="C23340">
        <v>23</v>
      </c>
    </row>
    <row r="23341" spans="1:3">
      <c r="A23341">
        <v>2017</v>
      </c>
      <c r="B23341">
        <v>2</v>
      </c>
      <c r="C23341">
        <v>23</v>
      </c>
    </row>
    <row r="23342" spans="1:3">
      <c r="A23342">
        <v>2017</v>
      </c>
      <c r="B23342">
        <v>2</v>
      </c>
      <c r="C23342">
        <v>23</v>
      </c>
    </row>
    <row r="23343" spans="1:3">
      <c r="A23343">
        <v>2017</v>
      </c>
      <c r="B23343">
        <v>2</v>
      </c>
      <c r="C23343">
        <v>23</v>
      </c>
    </row>
    <row r="23344" spans="1:3">
      <c r="A23344">
        <v>2017</v>
      </c>
      <c r="B23344">
        <v>2</v>
      </c>
      <c r="C23344">
        <v>23</v>
      </c>
    </row>
    <row r="23345" spans="1:3">
      <c r="A23345">
        <v>2017</v>
      </c>
      <c r="B23345">
        <v>2</v>
      </c>
      <c r="C23345">
        <v>23</v>
      </c>
    </row>
    <row r="23346" spans="1:3">
      <c r="A23346">
        <v>2017</v>
      </c>
      <c r="B23346">
        <v>2</v>
      </c>
      <c r="C23346">
        <v>23</v>
      </c>
    </row>
    <row r="23347" spans="1:3">
      <c r="A23347">
        <v>2017</v>
      </c>
      <c r="B23347">
        <v>2</v>
      </c>
      <c r="C23347">
        <v>23</v>
      </c>
    </row>
    <row r="23348" spans="1:3">
      <c r="A23348">
        <v>2017</v>
      </c>
      <c r="B23348">
        <v>2</v>
      </c>
      <c r="C23348">
        <v>23</v>
      </c>
    </row>
    <row r="23349" spans="1:3">
      <c r="A23349">
        <v>2017</v>
      </c>
      <c r="B23349">
        <v>2</v>
      </c>
      <c r="C23349">
        <v>23</v>
      </c>
    </row>
    <row r="23350" spans="1:3">
      <c r="A23350">
        <v>2017</v>
      </c>
      <c r="B23350">
        <v>2</v>
      </c>
      <c r="C23350">
        <v>23</v>
      </c>
    </row>
    <row r="23351" spans="1:3">
      <c r="A23351">
        <v>2017</v>
      </c>
      <c r="B23351">
        <v>2</v>
      </c>
      <c r="C23351">
        <v>23</v>
      </c>
    </row>
    <row r="23352" spans="1:3">
      <c r="A23352">
        <v>2017</v>
      </c>
      <c r="B23352">
        <v>2</v>
      </c>
      <c r="C23352">
        <v>23</v>
      </c>
    </row>
    <row r="23353" spans="1:3">
      <c r="A23353">
        <v>2017</v>
      </c>
      <c r="B23353">
        <v>2</v>
      </c>
      <c r="C23353">
        <v>23</v>
      </c>
    </row>
    <row r="23354" spans="1:3">
      <c r="A23354">
        <v>2017</v>
      </c>
      <c r="B23354">
        <v>2</v>
      </c>
      <c r="C23354">
        <v>23</v>
      </c>
    </row>
    <row r="23355" spans="1:3">
      <c r="A23355">
        <v>2017</v>
      </c>
      <c r="B23355">
        <v>2</v>
      </c>
      <c r="C23355">
        <v>23</v>
      </c>
    </row>
    <row r="23356" spans="1:3">
      <c r="A23356">
        <v>2017</v>
      </c>
      <c r="B23356">
        <v>2</v>
      </c>
      <c r="C23356">
        <v>23</v>
      </c>
    </row>
    <row r="23357" spans="1:3">
      <c r="A23357">
        <v>2017</v>
      </c>
      <c r="B23357">
        <v>2</v>
      </c>
      <c r="C23357">
        <v>23</v>
      </c>
    </row>
    <row r="23358" spans="1:3">
      <c r="A23358">
        <v>2017</v>
      </c>
      <c r="B23358">
        <v>2</v>
      </c>
      <c r="C23358">
        <v>23</v>
      </c>
    </row>
    <row r="23359" spans="1:3">
      <c r="A23359">
        <v>2017</v>
      </c>
      <c r="B23359">
        <v>2</v>
      </c>
      <c r="C23359">
        <v>23</v>
      </c>
    </row>
    <row r="23360" spans="1:3">
      <c r="A23360">
        <v>2017</v>
      </c>
      <c r="B23360">
        <v>2</v>
      </c>
      <c r="C23360">
        <v>23</v>
      </c>
    </row>
    <row r="23361" spans="1:3">
      <c r="A23361">
        <v>2017</v>
      </c>
      <c r="B23361">
        <v>2</v>
      </c>
      <c r="C23361">
        <v>23</v>
      </c>
    </row>
    <row r="23362" spans="1:3">
      <c r="A23362">
        <v>2017</v>
      </c>
      <c r="B23362">
        <v>2</v>
      </c>
      <c r="C23362">
        <v>23</v>
      </c>
    </row>
    <row r="23363" spans="1:3">
      <c r="A23363">
        <v>2017</v>
      </c>
      <c r="B23363">
        <v>2</v>
      </c>
      <c r="C23363">
        <v>23</v>
      </c>
    </row>
    <row r="23364" spans="1:3">
      <c r="A23364">
        <v>2017</v>
      </c>
      <c r="B23364">
        <v>2</v>
      </c>
      <c r="C23364">
        <v>23</v>
      </c>
    </row>
    <row r="23365" spans="1:3">
      <c r="A23365">
        <v>2017</v>
      </c>
      <c r="B23365">
        <v>2</v>
      </c>
      <c r="C23365">
        <v>23</v>
      </c>
    </row>
    <row r="23366" spans="1:3">
      <c r="A23366">
        <v>2017</v>
      </c>
      <c r="B23366">
        <v>2</v>
      </c>
      <c r="C23366">
        <v>23</v>
      </c>
    </row>
    <row r="23367" spans="1:3">
      <c r="A23367">
        <v>2017</v>
      </c>
      <c r="B23367">
        <v>2</v>
      </c>
      <c r="C23367">
        <v>23</v>
      </c>
    </row>
    <row r="23368" spans="1:3">
      <c r="A23368">
        <v>2017</v>
      </c>
      <c r="B23368">
        <v>2</v>
      </c>
      <c r="C23368">
        <v>23</v>
      </c>
    </row>
    <row r="23369" spans="1:3">
      <c r="A23369">
        <v>2017</v>
      </c>
      <c r="B23369">
        <v>2</v>
      </c>
      <c r="C23369">
        <v>23</v>
      </c>
    </row>
    <row r="23370" spans="1:3">
      <c r="A23370">
        <v>2017</v>
      </c>
      <c r="B23370">
        <v>2</v>
      </c>
      <c r="C23370">
        <v>23</v>
      </c>
    </row>
    <row r="23371" spans="1:3">
      <c r="A23371">
        <v>2017</v>
      </c>
      <c r="B23371">
        <v>2</v>
      </c>
      <c r="C23371">
        <v>23</v>
      </c>
    </row>
    <row r="23372" spans="1:3">
      <c r="A23372">
        <v>2017</v>
      </c>
      <c r="B23372">
        <v>2</v>
      </c>
      <c r="C23372">
        <v>23</v>
      </c>
    </row>
    <row r="23373" spans="1:3">
      <c r="A23373">
        <v>2017</v>
      </c>
      <c r="B23373">
        <v>2</v>
      </c>
      <c r="C23373">
        <v>23</v>
      </c>
    </row>
    <row r="23374" spans="1:3">
      <c r="A23374">
        <v>2017</v>
      </c>
      <c r="B23374">
        <v>2</v>
      </c>
      <c r="C23374">
        <v>23</v>
      </c>
    </row>
    <row r="23375" spans="1:3">
      <c r="A23375">
        <v>2017</v>
      </c>
      <c r="B23375">
        <v>2</v>
      </c>
      <c r="C23375">
        <v>23</v>
      </c>
    </row>
    <row r="23376" spans="1:3">
      <c r="A23376">
        <v>2017</v>
      </c>
      <c r="B23376">
        <v>2</v>
      </c>
      <c r="C23376">
        <v>23</v>
      </c>
    </row>
    <row r="23377" spans="1:3">
      <c r="A23377">
        <v>2017</v>
      </c>
      <c r="B23377">
        <v>2</v>
      </c>
      <c r="C23377">
        <v>23</v>
      </c>
    </row>
    <row r="23378" spans="1:3">
      <c r="A23378">
        <v>2017</v>
      </c>
      <c r="B23378">
        <v>2</v>
      </c>
      <c r="C23378">
        <v>23</v>
      </c>
    </row>
    <row r="23379" spans="1:3">
      <c r="A23379">
        <v>2017</v>
      </c>
      <c r="B23379">
        <v>2</v>
      </c>
      <c r="C23379">
        <v>23</v>
      </c>
    </row>
    <row r="23380" spans="1:3">
      <c r="A23380">
        <v>2017</v>
      </c>
      <c r="B23380">
        <v>2</v>
      </c>
      <c r="C23380">
        <v>23</v>
      </c>
    </row>
    <row r="23381" spans="1:3">
      <c r="A23381">
        <v>2017</v>
      </c>
      <c r="B23381">
        <v>2</v>
      </c>
      <c r="C23381">
        <v>23</v>
      </c>
    </row>
    <row r="23382" spans="1:3">
      <c r="A23382">
        <v>2017</v>
      </c>
      <c r="B23382">
        <v>2</v>
      </c>
      <c r="C23382">
        <v>23</v>
      </c>
    </row>
    <row r="23383" spans="1:3">
      <c r="A23383">
        <v>2017</v>
      </c>
      <c r="B23383">
        <v>2</v>
      </c>
      <c r="C23383">
        <v>23</v>
      </c>
    </row>
    <row r="23384" spans="1:3">
      <c r="A23384">
        <v>2017</v>
      </c>
      <c r="B23384">
        <v>2</v>
      </c>
      <c r="C23384">
        <v>23</v>
      </c>
    </row>
    <row r="23385" spans="1:3">
      <c r="A23385">
        <v>2017</v>
      </c>
      <c r="B23385">
        <v>2</v>
      </c>
      <c r="C23385">
        <v>23</v>
      </c>
    </row>
    <row r="23386" spans="1:3">
      <c r="A23386">
        <v>2017</v>
      </c>
      <c r="B23386">
        <v>2</v>
      </c>
      <c r="C23386">
        <v>23</v>
      </c>
    </row>
    <row r="23387" spans="1:3">
      <c r="A23387">
        <v>2017</v>
      </c>
      <c r="B23387">
        <v>2</v>
      </c>
      <c r="C23387">
        <v>23</v>
      </c>
    </row>
    <row r="23388" spans="1:3">
      <c r="A23388">
        <v>2017</v>
      </c>
      <c r="B23388">
        <v>2</v>
      </c>
      <c r="C23388">
        <v>23</v>
      </c>
    </row>
    <row r="23389" spans="1:3">
      <c r="A23389">
        <v>2017</v>
      </c>
      <c r="B23389">
        <v>2</v>
      </c>
      <c r="C23389">
        <v>23</v>
      </c>
    </row>
    <row r="23390" spans="1:3">
      <c r="A23390">
        <v>2017</v>
      </c>
      <c r="B23390">
        <v>2</v>
      </c>
      <c r="C23390">
        <v>23</v>
      </c>
    </row>
    <row r="23391" spans="1:3">
      <c r="A23391">
        <v>2017</v>
      </c>
      <c r="B23391">
        <v>2</v>
      </c>
      <c r="C23391">
        <v>23</v>
      </c>
    </row>
    <row r="23392" spans="1:3">
      <c r="A23392">
        <v>2017</v>
      </c>
      <c r="B23392">
        <v>2</v>
      </c>
      <c r="C23392">
        <v>23</v>
      </c>
    </row>
    <row r="23393" spans="1:3">
      <c r="A23393">
        <v>2017</v>
      </c>
      <c r="B23393">
        <v>2</v>
      </c>
      <c r="C23393">
        <v>23</v>
      </c>
    </row>
    <row r="23394" spans="1:3">
      <c r="A23394">
        <v>2017</v>
      </c>
      <c r="B23394">
        <v>2</v>
      </c>
      <c r="C23394">
        <v>23</v>
      </c>
    </row>
    <row r="23395" spans="1:3">
      <c r="A23395">
        <v>2017</v>
      </c>
      <c r="B23395">
        <v>2</v>
      </c>
      <c r="C23395">
        <v>23</v>
      </c>
    </row>
    <row r="23396" spans="1:3">
      <c r="A23396">
        <v>2017</v>
      </c>
      <c r="B23396">
        <v>2</v>
      </c>
      <c r="C23396">
        <v>23</v>
      </c>
    </row>
    <row r="23397" spans="1:3">
      <c r="A23397">
        <v>2017</v>
      </c>
      <c r="B23397">
        <v>2</v>
      </c>
      <c r="C23397">
        <v>23</v>
      </c>
    </row>
    <row r="23398" spans="1:3">
      <c r="A23398">
        <v>2017</v>
      </c>
      <c r="B23398">
        <v>2</v>
      </c>
      <c r="C23398">
        <v>23</v>
      </c>
    </row>
    <row r="23399" spans="1:3">
      <c r="A23399">
        <v>2017</v>
      </c>
      <c r="B23399">
        <v>2</v>
      </c>
      <c r="C23399">
        <v>23</v>
      </c>
    </row>
    <row r="23400" spans="1:3">
      <c r="A23400">
        <v>2017</v>
      </c>
      <c r="B23400">
        <v>2</v>
      </c>
      <c r="C23400">
        <v>23</v>
      </c>
    </row>
    <row r="23401" spans="1:3">
      <c r="A23401">
        <v>2017</v>
      </c>
      <c r="B23401">
        <v>2</v>
      </c>
      <c r="C23401">
        <v>23</v>
      </c>
    </row>
    <row r="23402" spans="1:3">
      <c r="A23402">
        <v>2017</v>
      </c>
      <c r="B23402">
        <v>2</v>
      </c>
      <c r="C23402">
        <v>23</v>
      </c>
    </row>
    <row r="23403" spans="1:3">
      <c r="A23403">
        <v>2017</v>
      </c>
      <c r="B23403">
        <v>2</v>
      </c>
      <c r="C23403">
        <v>23</v>
      </c>
    </row>
    <row r="23404" spans="1:3">
      <c r="A23404">
        <v>2017</v>
      </c>
      <c r="B23404">
        <v>2</v>
      </c>
      <c r="C23404">
        <v>23</v>
      </c>
    </row>
    <row r="23405" spans="1:3">
      <c r="A23405">
        <v>2017</v>
      </c>
      <c r="B23405">
        <v>2</v>
      </c>
      <c r="C23405">
        <v>23</v>
      </c>
    </row>
    <row r="23406" spans="1:3">
      <c r="A23406">
        <v>2017</v>
      </c>
      <c r="B23406">
        <v>2</v>
      </c>
      <c r="C23406">
        <v>24</v>
      </c>
    </row>
    <row r="23407" spans="1:3">
      <c r="A23407">
        <v>2017</v>
      </c>
      <c r="B23407">
        <v>2</v>
      </c>
      <c r="C23407">
        <v>24</v>
      </c>
    </row>
    <row r="23408" spans="1:3">
      <c r="A23408">
        <v>2017</v>
      </c>
      <c r="B23408">
        <v>2</v>
      </c>
      <c r="C23408">
        <v>24</v>
      </c>
    </row>
    <row r="23409" spans="1:3">
      <c r="A23409">
        <v>2017</v>
      </c>
      <c r="B23409">
        <v>2</v>
      </c>
      <c r="C23409">
        <v>24</v>
      </c>
    </row>
    <row r="23410" spans="1:3">
      <c r="A23410">
        <v>2017</v>
      </c>
      <c r="B23410">
        <v>2</v>
      </c>
      <c r="C23410">
        <v>24</v>
      </c>
    </row>
    <row r="23411" spans="1:3">
      <c r="A23411">
        <v>2017</v>
      </c>
      <c r="B23411">
        <v>2</v>
      </c>
      <c r="C23411">
        <v>24</v>
      </c>
    </row>
    <row r="23412" spans="1:3">
      <c r="A23412">
        <v>2017</v>
      </c>
      <c r="B23412">
        <v>2</v>
      </c>
      <c r="C23412">
        <v>24</v>
      </c>
    </row>
    <row r="23413" spans="1:3">
      <c r="A23413">
        <v>2017</v>
      </c>
      <c r="B23413">
        <v>2</v>
      </c>
      <c r="C23413">
        <v>24</v>
      </c>
    </row>
    <row r="23414" spans="1:3">
      <c r="A23414">
        <v>2017</v>
      </c>
      <c r="B23414">
        <v>2</v>
      </c>
      <c r="C23414">
        <v>24</v>
      </c>
    </row>
    <row r="23415" spans="1:3">
      <c r="A23415">
        <v>2017</v>
      </c>
      <c r="B23415">
        <v>2</v>
      </c>
      <c r="C23415">
        <v>24</v>
      </c>
    </row>
    <row r="23416" spans="1:3">
      <c r="A23416">
        <v>2017</v>
      </c>
      <c r="B23416">
        <v>2</v>
      </c>
      <c r="C23416">
        <v>24</v>
      </c>
    </row>
    <row r="23417" spans="1:3">
      <c r="A23417">
        <v>2017</v>
      </c>
      <c r="B23417">
        <v>2</v>
      </c>
      <c r="C23417">
        <v>24</v>
      </c>
    </row>
    <row r="23418" spans="1:3">
      <c r="A23418">
        <v>2017</v>
      </c>
      <c r="B23418">
        <v>2</v>
      </c>
      <c r="C23418">
        <v>24</v>
      </c>
    </row>
    <row r="23419" spans="1:3">
      <c r="A23419">
        <v>2017</v>
      </c>
      <c r="B23419">
        <v>2</v>
      </c>
      <c r="C23419">
        <v>24</v>
      </c>
    </row>
    <row r="23420" spans="1:3">
      <c r="A23420">
        <v>2017</v>
      </c>
      <c r="B23420">
        <v>2</v>
      </c>
      <c r="C23420">
        <v>24</v>
      </c>
    </row>
    <row r="23421" spans="1:3">
      <c r="A23421">
        <v>2017</v>
      </c>
      <c r="B23421">
        <v>2</v>
      </c>
      <c r="C23421">
        <v>24</v>
      </c>
    </row>
    <row r="23422" spans="1:3">
      <c r="A23422">
        <v>2017</v>
      </c>
      <c r="B23422">
        <v>2</v>
      </c>
      <c r="C23422">
        <v>24</v>
      </c>
    </row>
    <row r="23423" spans="1:3">
      <c r="A23423">
        <v>2017</v>
      </c>
      <c r="B23423">
        <v>2</v>
      </c>
      <c r="C23423">
        <v>24</v>
      </c>
    </row>
    <row r="23424" spans="1:3">
      <c r="A23424">
        <v>2017</v>
      </c>
      <c r="B23424">
        <v>2</v>
      </c>
      <c r="C23424">
        <v>24</v>
      </c>
    </row>
    <row r="23425" spans="1:3">
      <c r="A23425">
        <v>2017</v>
      </c>
      <c r="B23425">
        <v>2</v>
      </c>
      <c r="C23425">
        <v>24</v>
      </c>
    </row>
    <row r="23426" spans="1:3">
      <c r="A23426">
        <v>2017</v>
      </c>
      <c r="B23426">
        <v>2</v>
      </c>
      <c r="C23426">
        <v>24</v>
      </c>
    </row>
    <row r="23427" spans="1:3">
      <c r="A23427">
        <v>2017</v>
      </c>
      <c r="B23427">
        <v>2</v>
      </c>
      <c r="C23427">
        <v>24</v>
      </c>
    </row>
    <row r="23428" spans="1:3">
      <c r="A23428">
        <v>2017</v>
      </c>
      <c r="B23428">
        <v>2</v>
      </c>
      <c r="C23428">
        <v>24</v>
      </c>
    </row>
    <row r="23429" spans="1:3">
      <c r="A23429">
        <v>2017</v>
      </c>
      <c r="B23429">
        <v>2</v>
      </c>
      <c r="C23429">
        <v>24</v>
      </c>
    </row>
    <row r="23430" spans="1:3">
      <c r="A23430">
        <v>2017</v>
      </c>
      <c r="B23430">
        <v>2</v>
      </c>
      <c r="C23430">
        <v>24</v>
      </c>
    </row>
    <row r="23431" spans="1:3">
      <c r="A23431">
        <v>2017</v>
      </c>
      <c r="B23431">
        <v>2</v>
      </c>
      <c r="C23431">
        <v>24</v>
      </c>
    </row>
    <row r="23432" spans="1:3">
      <c r="A23432">
        <v>2017</v>
      </c>
      <c r="B23432">
        <v>2</v>
      </c>
      <c r="C23432">
        <v>24</v>
      </c>
    </row>
    <row r="23433" spans="1:3">
      <c r="A23433">
        <v>2017</v>
      </c>
      <c r="B23433">
        <v>2</v>
      </c>
      <c r="C23433">
        <v>24</v>
      </c>
    </row>
    <row r="23434" spans="1:3">
      <c r="A23434">
        <v>2017</v>
      </c>
      <c r="B23434">
        <v>2</v>
      </c>
      <c r="C23434">
        <v>24</v>
      </c>
    </row>
    <row r="23435" spans="1:3">
      <c r="A23435">
        <v>2017</v>
      </c>
      <c r="B23435">
        <v>2</v>
      </c>
      <c r="C23435">
        <v>24</v>
      </c>
    </row>
    <row r="23436" spans="1:3">
      <c r="A23436">
        <v>2017</v>
      </c>
      <c r="B23436">
        <v>2</v>
      </c>
      <c r="C23436">
        <v>24</v>
      </c>
    </row>
    <row r="23437" spans="1:3">
      <c r="A23437">
        <v>2017</v>
      </c>
      <c r="B23437">
        <v>2</v>
      </c>
      <c r="C23437">
        <v>24</v>
      </c>
    </row>
    <row r="23438" spans="1:3">
      <c r="A23438">
        <v>2017</v>
      </c>
      <c r="B23438">
        <v>2</v>
      </c>
      <c r="C23438">
        <v>24</v>
      </c>
    </row>
    <row r="23439" spans="1:3">
      <c r="A23439">
        <v>2017</v>
      </c>
      <c r="B23439">
        <v>2</v>
      </c>
      <c r="C23439">
        <v>24</v>
      </c>
    </row>
    <row r="23440" spans="1:3">
      <c r="A23440">
        <v>2017</v>
      </c>
      <c r="B23440">
        <v>2</v>
      </c>
      <c r="C23440">
        <v>24</v>
      </c>
    </row>
    <row r="23441" spans="1:3">
      <c r="A23441">
        <v>2017</v>
      </c>
      <c r="B23441">
        <v>2</v>
      </c>
      <c r="C23441">
        <v>24</v>
      </c>
    </row>
    <row r="23442" spans="1:3">
      <c r="A23442">
        <v>2017</v>
      </c>
      <c r="B23442">
        <v>2</v>
      </c>
      <c r="C23442">
        <v>24</v>
      </c>
    </row>
    <row r="23443" spans="1:3">
      <c r="A23443">
        <v>2017</v>
      </c>
      <c r="B23443">
        <v>2</v>
      </c>
      <c r="C23443">
        <v>24</v>
      </c>
    </row>
    <row r="23444" spans="1:3">
      <c r="A23444">
        <v>2017</v>
      </c>
      <c r="B23444">
        <v>2</v>
      </c>
      <c r="C23444">
        <v>24</v>
      </c>
    </row>
    <row r="23445" spans="1:3">
      <c r="A23445">
        <v>2017</v>
      </c>
      <c r="B23445">
        <v>2</v>
      </c>
      <c r="C23445">
        <v>24</v>
      </c>
    </row>
    <row r="23446" spans="1:3">
      <c r="A23446">
        <v>2017</v>
      </c>
      <c r="B23446">
        <v>2</v>
      </c>
      <c r="C23446">
        <v>24</v>
      </c>
    </row>
    <row r="23447" spans="1:3">
      <c r="A23447">
        <v>2017</v>
      </c>
      <c r="B23447">
        <v>2</v>
      </c>
      <c r="C23447">
        <v>24</v>
      </c>
    </row>
    <row r="23448" spans="1:3">
      <c r="A23448">
        <v>2017</v>
      </c>
      <c r="B23448">
        <v>2</v>
      </c>
      <c r="C23448">
        <v>24</v>
      </c>
    </row>
    <row r="23449" spans="1:3">
      <c r="A23449">
        <v>2017</v>
      </c>
      <c r="B23449">
        <v>2</v>
      </c>
      <c r="C23449">
        <v>24</v>
      </c>
    </row>
    <row r="23450" spans="1:3">
      <c r="A23450">
        <v>2017</v>
      </c>
      <c r="B23450">
        <v>2</v>
      </c>
      <c r="C23450">
        <v>24</v>
      </c>
    </row>
    <row r="23451" spans="1:3">
      <c r="A23451">
        <v>2017</v>
      </c>
      <c r="B23451">
        <v>2</v>
      </c>
      <c r="C23451">
        <v>24</v>
      </c>
    </row>
    <row r="23452" spans="1:3">
      <c r="A23452">
        <v>2017</v>
      </c>
      <c r="B23452">
        <v>2</v>
      </c>
      <c r="C23452">
        <v>27</v>
      </c>
    </row>
    <row r="23453" spans="1:3">
      <c r="A23453">
        <v>2017</v>
      </c>
      <c r="B23453">
        <v>2</v>
      </c>
      <c r="C23453">
        <v>27</v>
      </c>
    </row>
    <row r="23454" spans="1:3">
      <c r="A23454">
        <v>2017</v>
      </c>
      <c r="B23454">
        <v>2</v>
      </c>
      <c r="C23454">
        <v>27</v>
      </c>
    </row>
    <row r="23455" spans="1:3">
      <c r="A23455">
        <v>2017</v>
      </c>
      <c r="B23455">
        <v>2</v>
      </c>
      <c r="C23455">
        <v>27</v>
      </c>
    </row>
    <row r="23456" spans="1:3">
      <c r="A23456">
        <v>2017</v>
      </c>
      <c r="B23456">
        <v>2</v>
      </c>
      <c r="C23456">
        <v>27</v>
      </c>
    </row>
    <row r="23457" spans="1:3">
      <c r="A23457">
        <v>2017</v>
      </c>
      <c r="B23457">
        <v>2</v>
      </c>
      <c r="C23457">
        <v>27</v>
      </c>
    </row>
    <row r="23458" spans="1:3">
      <c r="A23458">
        <v>2017</v>
      </c>
      <c r="B23458">
        <v>2</v>
      </c>
      <c r="C23458">
        <v>27</v>
      </c>
    </row>
    <row r="23459" spans="1:3">
      <c r="A23459">
        <v>2017</v>
      </c>
      <c r="B23459">
        <v>2</v>
      </c>
      <c r="C23459">
        <v>27</v>
      </c>
    </row>
    <row r="23460" spans="1:3">
      <c r="A23460">
        <v>2017</v>
      </c>
      <c r="B23460">
        <v>2</v>
      </c>
      <c r="C23460">
        <v>27</v>
      </c>
    </row>
    <row r="23461" spans="1:3">
      <c r="A23461">
        <v>2017</v>
      </c>
      <c r="B23461">
        <v>2</v>
      </c>
      <c r="C23461">
        <v>27</v>
      </c>
    </row>
    <row r="23462" spans="1:3">
      <c r="A23462">
        <v>2017</v>
      </c>
      <c r="B23462">
        <v>2</v>
      </c>
      <c r="C23462">
        <v>28</v>
      </c>
    </row>
    <row r="23463" spans="1:3">
      <c r="A23463">
        <v>2017</v>
      </c>
      <c r="B23463">
        <v>2</v>
      </c>
      <c r="C23463">
        <v>28</v>
      </c>
    </row>
    <row r="23464" spans="1:3">
      <c r="A23464">
        <v>2017</v>
      </c>
      <c r="B23464">
        <v>2</v>
      </c>
      <c r="C23464">
        <v>28</v>
      </c>
    </row>
    <row r="23465" spans="1:3">
      <c r="A23465">
        <v>2017</v>
      </c>
      <c r="B23465">
        <v>2</v>
      </c>
      <c r="C23465">
        <v>28</v>
      </c>
    </row>
    <row r="23466" spans="1:3">
      <c r="A23466">
        <v>2017</v>
      </c>
      <c r="B23466">
        <v>2</v>
      </c>
      <c r="C23466">
        <v>28</v>
      </c>
    </row>
    <row r="23467" spans="1:3">
      <c r="A23467">
        <v>2017</v>
      </c>
      <c r="B23467">
        <v>2</v>
      </c>
      <c r="C23467">
        <v>28</v>
      </c>
    </row>
    <row r="23468" spans="1:3">
      <c r="A23468">
        <v>2017</v>
      </c>
      <c r="B23468">
        <v>2</v>
      </c>
      <c r="C23468">
        <v>28</v>
      </c>
    </row>
    <row r="23469" spans="1:3">
      <c r="A23469">
        <v>2017</v>
      </c>
      <c r="B23469">
        <v>2</v>
      </c>
      <c r="C23469">
        <v>28</v>
      </c>
    </row>
    <row r="23470" spans="1:3">
      <c r="A23470">
        <v>2017</v>
      </c>
      <c r="B23470">
        <v>2</v>
      </c>
      <c r="C23470">
        <v>28</v>
      </c>
    </row>
    <row r="23471" spans="1:3">
      <c r="A23471">
        <v>2017</v>
      </c>
      <c r="B23471">
        <v>2</v>
      </c>
      <c r="C23471">
        <v>28</v>
      </c>
    </row>
    <row r="23472" spans="1:3">
      <c r="A23472">
        <v>2017</v>
      </c>
      <c r="B23472">
        <v>2</v>
      </c>
      <c r="C23472">
        <v>28</v>
      </c>
    </row>
    <row r="23473" spans="1:3">
      <c r="A23473">
        <v>2017</v>
      </c>
      <c r="B23473">
        <v>2</v>
      </c>
      <c r="C23473">
        <v>28</v>
      </c>
    </row>
    <row r="23474" spans="1:3">
      <c r="A23474">
        <v>2017</v>
      </c>
      <c r="B23474">
        <v>2</v>
      </c>
      <c r="C23474">
        <v>28</v>
      </c>
    </row>
    <row r="23475" spans="1:3">
      <c r="A23475">
        <v>2017</v>
      </c>
      <c r="B23475">
        <v>2</v>
      </c>
      <c r="C23475">
        <v>28</v>
      </c>
    </row>
    <row r="23476" spans="1:3">
      <c r="A23476">
        <v>2017</v>
      </c>
      <c r="B23476">
        <v>2</v>
      </c>
      <c r="C23476">
        <v>28</v>
      </c>
    </row>
    <row r="23477" spans="1:3">
      <c r="A23477">
        <v>2017</v>
      </c>
      <c r="B23477">
        <v>2</v>
      </c>
      <c r="C23477">
        <v>28</v>
      </c>
    </row>
    <row r="23478" spans="1:3">
      <c r="A23478">
        <v>2017</v>
      </c>
      <c r="B23478">
        <v>2</v>
      </c>
      <c r="C23478">
        <v>28</v>
      </c>
    </row>
    <row r="23479" spans="1:3">
      <c r="A23479">
        <v>2017</v>
      </c>
      <c r="B23479">
        <v>2</v>
      </c>
      <c r="C23479">
        <v>28</v>
      </c>
    </row>
    <row r="23480" spans="1:3">
      <c r="A23480">
        <v>2017</v>
      </c>
      <c r="B23480">
        <v>2</v>
      </c>
      <c r="C23480">
        <v>28</v>
      </c>
    </row>
    <row r="23481" spans="1:3">
      <c r="A23481">
        <v>2017</v>
      </c>
      <c r="B23481">
        <v>2</v>
      </c>
      <c r="C23481">
        <v>28</v>
      </c>
    </row>
    <row r="23482" spans="1:3">
      <c r="A23482">
        <v>2017</v>
      </c>
      <c r="B23482">
        <v>2</v>
      </c>
      <c r="C23482">
        <v>28</v>
      </c>
    </row>
    <row r="23483" spans="1:3">
      <c r="A23483">
        <v>2017</v>
      </c>
      <c r="B23483">
        <v>2</v>
      </c>
      <c r="C23483">
        <v>28</v>
      </c>
    </row>
    <row r="23484" spans="1:3">
      <c r="A23484">
        <v>2017</v>
      </c>
      <c r="B23484">
        <v>2</v>
      </c>
      <c r="C23484">
        <v>28</v>
      </c>
    </row>
    <row r="23485" spans="1:3">
      <c r="A23485">
        <v>2017</v>
      </c>
      <c r="B23485">
        <v>2</v>
      </c>
      <c r="C23485">
        <v>28</v>
      </c>
    </row>
    <row r="23486" spans="1:3">
      <c r="A23486">
        <v>2017</v>
      </c>
      <c r="B23486">
        <v>2</v>
      </c>
      <c r="C23486">
        <v>28</v>
      </c>
    </row>
    <row r="23487" spans="1:3">
      <c r="A23487">
        <v>2017</v>
      </c>
      <c r="B23487">
        <v>2</v>
      </c>
      <c r="C23487">
        <v>28</v>
      </c>
    </row>
    <row r="23488" spans="1:3">
      <c r="A23488">
        <v>2017</v>
      </c>
      <c r="B23488">
        <v>2</v>
      </c>
      <c r="C23488">
        <v>28</v>
      </c>
    </row>
    <row r="23489" spans="1:3">
      <c r="A23489">
        <v>2017</v>
      </c>
      <c r="B23489">
        <v>2</v>
      </c>
      <c r="C23489">
        <v>28</v>
      </c>
    </row>
    <row r="23490" spans="1:3">
      <c r="A23490">
        <v>2017</v>
      </c>
      <c r="B23490">
        <v>2</v>
      </c>
      <c r="C23490">
        <v>28</v>
      </c>
    </row>
    <row r="23491" spans="1:3">
      <c r="A23491">
        <v>2017</v>
      </c>
      <c r="B23491">
        <v>2</v>
      </c>
      <c r="C23491">
        <v>28</v>
      </c>
    </row>
    <row r="23492" spans="1:3">
      <c r="A23492">
        <v>2017</v>
      </c>
      <c r="B23492">
        <v>2</v>
      </c>
      <c r="C23492">
        <v>28</v>
      </c>
    </row>
    <row r="23493" spans="1:3">
      <c r="A23493">
        <v>2017</v>
      </c>
      <c r="B23493">
        <v>2</v>
      </c>
      <c r="C23493">
        <v>28</v>
      </c>
    </row>
    <row r="23494" spans="1:3">
      <c r="A23494">
        <v>2017</v>
      </c>
      <c r="B23494">
        <v>2</v>
      </c>
      <c r="C23494">
        <v>28</v>
      </c>
    </row>
    <row r="23495" spans="1:3">
      <c r="A23495">
        <v>2017</v>
      </c>
      <c r="B23495">
        <v>2</v>
      </c>
      <c r="C23495">
        <v>28</v>
      </c>
    </row>
    <row r="23496" spans="1:3">
      <c r="A23496">
        <v>2017</v>
      </c>
      <c r="B23496">
        <v>2</v>
      </c>
      <c r="C23496">
        <v>28</v>
      </c>
    </row>
    <row r="23497" spans="1:3">
      <c r="A23497">
        <v>2017</v>
      </c>
      <c r="B23497">
        <v>2</v>
      </c>
      <c r="C23497">
        <v>28</v>
      </c>
    </row>
    <row r="23498" spans="1:3">
      <c r="A23498">
        <v>2017</v>
      </c>
      <c r="B23498">
        <v>2</v>
      </c>
      <c r="C23498">
        <v>28</v>
      </c>
    </row>
    <row r="23499" spans="1:3">
      <c r="A23499">
        <v>2017</v>
      </c>
      <c r="B23499">
        <v>2</v>
      </c>
      <c r="C23499">
        <v>28</v>
      </c>
    </row>
    <row r="23500" spans="1:3">
      <c r="A23500">
        <v>2017</v>
      </c>
      <c r="B23500">
        <v>2</v>
      </c>
      <c r="C23500">
        <v>28</v>
      </c>
    </row>
    <row r="23501" spans="1:3">
      <c r="A23501">
        <v>2017</v>
      </c>
      <c r="B23501">
        <v>2</v>
      </c>
      <c r="C23501">
        <v>28</v>
      </c>
    </row>
    <row r="23502" spans="1:3">
      <c r="A23502">
        <v>2017</v>
      </c>
      <c r="B23502">
        <v>2</v>
      </c>
      <c r="C23502">
        <v>28</v>
      </c>
    </row>
    <row r="23503" spans="1:3">
      <c r="A23503">
        <v>2017</v>
      </c>
      <c r="B23503">
        <v>2</v>
      </c>
      <c r="C23503">
        <v>28</v>
      </c>
    </row>
    <row r="23504" spans="1:3">
      <c r="A23504">
        <v>2017</v>
      </c>
      <c r="B23504">
        <v>2</v>
      </c>
      <c r="C23504">
        <v>28</v>
      </c>
    </row>
    <row r="23505" spans="1:3">
      <c r="A23505">
        <v>2017</v>
      </c>
      <c r="B23505">
        <v>2</v>
      </c>
      <c r="C23505">
        <v>28</v>
      </c>
    </row>
    <row r="23506" spans="1:3">
      <c r="A23506">
        <v>2017</v>
      </c>
      <c r="B23506">
        <v>2</v>
      </c>
      <c r="C23506">
        <v>28</v>
      </c>
    </row>
    <row r="23507" spans="1:3">
      <c r="A23507">
        <v>2017</v>
      </c>
      <c r="B23507">
        <v>2</v>
      </c>
      <c r="C23507">
        <v>28</v>
      </c>
    </row>
    <row r="23508" spans="1:3">
      <c r="A23508">
        <v>2017</v>
      </c>
      <c r="B23508">
        <v>2</v>
      </c>
      <c r="C23508">
        <v>28</v>
      </c>
    </row>
    <row r="23509" spans="1:3">
      <c r="A23509">
        <v>2017</v>
      </c>
      <c r="B23509">
        <v>2</v>
      </c>
      <c r="C23509">
        <v>28</v>
      </c>
    </row>
    <row r="23510" spans="1:3">
      <c r="A23510">
        <v>2017</v>
      </c>
      <c r="B23510">
        <v>1</v>
      </c>
      <c r="C23510">
        <v>5</v>
      </c>
    </row>
    <row r="23511" spans="1:3">
      <c r="A23511">
        <v>2017</v>
      </c>
      <c r="B23511">
        <v>1</v>
      </c>
      <c r="C23511">
        <v>5</v>
      </c>
    </row>
    <row r="23512" spans="1:3">
      <c r="A23512">
        <v>2017</v>
      </c>
      <c r="B23512">
        <v>1</v>
      </c>
      <c r="C23512">
        <v>31</v>
      </c>
    </row>
    <row r="23513" spans="1:3">
      <c r="A23513">
        <v>2017</v>
      </c>
      <c r="B23513">
        <v>1</v>
      </c>
      <c r="C23513">
        <v>31</v>
      </c>
    </row>
    <row r="23514" spans="1:3">
      <c r="A23514">
        <v>2017</v>
      </c>
      <c r="B23514">
        <v>2</v>
      </c>
      <c r="C23514">
        <v>20</v>
      </c>
    </row>
    <row r="23515" spans="1:3">
      <c r="A23515">
        <v>2017</v>
      </c>
      <c r="B23515">
        <v>2</v>
      </c>
      <c r="C23515">
        <v>20</v>
      </c>
    </row>
    <row r="23516" spans="1:3">
      <c r="A23516">
        <v>2017</v>
      </c>
      <c r="B23516">
        <v>2</v>
      </c>
      <c r="C23516">
        <v>20</v>
      </c>
    </row>
    <row r="23517" spans="1:3">
      <c r="A23517">
        <v>2017</v>
      </c>
      <c r="B23517">
        <v>2</v>
      </c>
      <c r="C23517">
        <v>20</v>
      </c>
    </row>
    <row r="23518" spans="1:3">
      <c r="A23518">
        <v>2017</v>
      </c>
      <c r="B23518">
        <v>2</v>
      </c>
      <c r="C23518">
        <v>28</v>
      </c>
    </row>
    <row r="23519" spans="1:3">
      <c r="A23519">
        <v>2017</v>
      </c>
      <c r="B23519">
        <v>2</v>
      </c>
      <c r="C23519">
        <v>28</v>
      </c>
    </row>
    <row r="23520" spans="1:3">
      <c r="A23520">
        <v>2017</v>
      </c>
      <c r="B23520">
        <v>2</v>
      </c>
      <c r="C23520">
        <v>8</v>
      </c>
    </row>
    <row r="23521" spans="1:3">
      <c r="A23521">
        <v>2017</v>
      </c>
      <c r="B23521">
        <v>2</v>
      </c>
      <c r="C23521">
        <v>8</v>
      </c>
    </row>
    <row r="23522" spans="1:3">
      <c r="A23522">
        <v>2017</v>
      </c>
      <c r="B23522">
        <v>1</v>
      </c>
      <c r="C23522">
        <v>2</v>
      </c>
    </row>
    <row r="23523" spans="1:3">
      <c r="A23523">
        <v>2017</v>
      </c>
      <c r="B23523">
        <v>1</v>
      </c>
      <c r="C23523">
        <v>2</v>
      </c>
    </row>
    <row r="23524" spans="1:3">
      <c r="A23524">
        <v>2017</v>
      </c>
      <c r="B23524">
        <v>1</v>
      </c>
      <c r="C23524">
        <v>24</v>
      </c>
    </row>
    <row r="23525" spans="1:3">
      <c r="A23525">
        <v>2017</v>
      </c>
      <c r="B23525">
        <v>1</v>
      </c>
      <c r="C23525">
        <v>24</v>
      </c>
    </row>
    <row r="23526" spans="1:3">
      <c r="A23526">
        <v>2017</v>
      </c>
      <c r="B23526">
        <v>1</v>
      </c>
      <c r="C23526">
        <v>23</v>
      </c>
    </row>
    <row r="23527" spans="1:3">
      <c r="A23527">
        <v>2017</v>
      </c>
      <c r="B23527">
        <v>1</v>
      </c>
      <c r="C23527">
        <v>23</v>
      </c>
    </row>
    <row r="23528" spans="1:3">
      <c r="A23528">
        <v>2017</v>
      </c>
      <c r="B23528">
        <v>1</v>
      </c>
      <c r="C23528">
        <v>27</v>
      </c>
    </row>
    <row r="23529" spans="1:3">
      <c r="A23529">
        <v>2017</v>
      </c>
      <c r="B23529">
        <v>1</v>
      </c>
      <c r="C23529">
        <v>27</v>
      </c>
    </row>
    <row r="23530" spans="1:3">
      <c r="A23530">
        <v>2017</v>
      </c>
      <c r="B23530">
        <v>2</v>
      </c>
      <c r="C23530">
        <v>2</v>
      </c>
    </row>
    <row r="23531" spans="1:3">
      <c r="A23531">
        <v>2017</v>
      </c>
      <c r="B23531">
        <v>2</v>
      </c>
      <c r="C23531">
        <v>2</v>
      </c>
    </row>
    <row r="23532" spans="1:3">
      <c r="A23532">
        <v>2017</v>
      </c>
      <c r="B23532">
        <v>2</v>
      </c>
      <c r="C23532">
        <v>2</v>
      </c>
    </row>
    <row r="23533" spans="1:3">
      <c r="A23533">
        <v>2017</v>
      </c>
      <c r="B23533">
        <v>2</v>
      </c>
      <c r="C23533">
        <v>2</v>
      </c>
    </row>
    <row r="23534" spans="1:3">
      <c r="A23534">
        <v>2017</v>
      </c>
      <c r="B23534">
        <v>2</v>
      </c>
      <c r="C23534">
        <v>3</v>
      </c>
    </row>
    <row r="23535" spans="1:3">
      <c r="A23535">
        <v>2017</v>
      </c>
      <c r="B23535">
        <v>2</v>
      </c>
      <c r="C23535">
        <v>3</v>
      </c>
    </row>
    <row r="23536" spans="1:3">
      <c r="A23536">
        <v>2017</v>
      </c>
      <c r="B23536">
        <v>2</v>
      </c>
      <c r="C23536">
        <v>3</v>
      </c>
    </row>
    <row r="23537" spans="1:3">
      <c r="A23537">
        <v>2017</v>
      </c>
      <c r="B23537">
        <v>2</v>
      </c>
      <c r="C23537">
        <v>3</v>
      </c>
    </row>
    <row r="23538" spans="1:3">
      <c r="A23538">
        <v>2017</v>
      </c>
      <c r="B23538">
        <v>2</v>
      </c>
      <c r="C23538">
        <v>8</v>
      </c>
    </row>
    <row r="23539" spans="1:3">
      <c r="A23539">
        <v>2017</v>
      </c>
      <c r="B23539">
        <v>2</v>
      </c>
      <c r="C23539">
        <v>8</v>
      </c>
    </row>
    <row r="23540" spans="1:3">
      <c r="A23540">
        <v>2017</v>
      </c>
      <c r="B23540">
        <v>2</v>
      </c>
      <c r="C23540">
        <v>10</v>
      </c>
    </row>
    <row r="23541" spans="1:3">
      <c r="A23541">
        <v>2017</v>
      </c>
      <c r="B23541">
        <v>2</v>
      </c>
      <c r="C23541">
        <v>10</v>
      </c>
    </row>
    <row r="23542" spans="1:3">
      <c r="A23542">
        <v>2017</v>
      </c>
      <c r="B23542">
        <v>2</v>
      </c>
      <c r="C23542">
        <v>13</v>
      </c>
    </row>
    <row r="23543" spans="1:3">
      <c r="A23543">
        <v>2017</v>
      </c>
      <c r="B23543">
        <v>2</v>
      </c>
      <c r="C23543">
        <v>13</v>
      </c>
    </row>
    <row r="23544" spans="1:3">
      <c r="A23544">
        <v>2017</v>
      </c>
      <c r="B23544">
        <v>2</v>
      </c>
      <c r="C23544">
        <v>21</v>
      </c>
    </row>
    <row r="23545" spans="1:3">
      <c r="A23545">
        <v>2017</v>
      </c>
      <c r="B23545">
        <v>2</v>
      </c>
      <c r="C23545">
        <v>21</v>
      </c>
    </row>
    <row r="23546" spans="1:3">
      <c r="A23546">
        <v>2017</v>
      </c>
      <c r="B23546">
        <v>2</v>
      </c>
      <c r="C23546">
        <v>21</v>
      </c>
    </row>
    <row r="23547" spans="1:3">
      <c r="A23547">
        <v>2017</v>
      </c>
      <c r="B23547">
        <v>2</v>
      </c>
      <c r="C23547">
        <v>21</v>
      </c>
    </row>
    <row r="23548" spans="1:3">
      <c r="A23548">
        <v>2017</v>
      </c>
      <c r="B23548">
        <v>2</v>
      </c>
      <c r="C23548">
        <v>22</v>
      </c>
    </row>
    <row r="23549" spans="1:3">
      <c r="A23549">
        <v>2017</v>
      </c>
      <c r="B23549">
        <v>2</v>
      </c>
      <c r="C23549">
        <v>22</v>
      </c>
    </row>
    <row r="23550" spans="1:3">
      <c r="A23550">
        <v>2017</v>
      </c>
      <c r="B23550">
        <v>2</v>
      </c>
      <c r="C23550">
        <v>28</v>
      </c>
    </row>
    <row r="23551" spans="1:3">
      <c r="A23551">
        <v>2017</v>
      </c>
      <c r="B23551">
        <v>2</v>
      </c>
      <c r="C23551">
        <v>28</v>
      </c>
    </row>
    <row r="23552" spans="1:3">
      <c r="A23552">
        <v>2017</v>
      </c>
      <c r="B23552">
        <v>1</v>
      </c>
      <c r="C23552">
        <v>19</v>
      </c>
    </row>
    <row r="23553" spans="1:3">
      <c r="A23553">
        <v>2017</v>
      </c>
      <c r="B23553">
        <v>1</v>
      </c>
      <c r="C23553">
        <v>19</v>
      </c>
    </row>
    <row r="23554" spans="1:3">
      <c r="A23554">
        <v>2017</v>
      </c>
      <c r="B23554">
        <v>1</v>
      </c>
      <c r="C23554">
        <v>19</v>
      </c>
    </row>
    <row r="23555" spans="1:3">
      <c r="A23555">
        <v>2017</v>
      </c>
      <c r="B23555">
        <v>1</v>
      </c>
      <c r="C23555">
        <v>19</v>
      </c>
    </row>
    <row r="23556" spans="1:3">
      <c r="A23556">
        <v>2017</v>
      </c>
      <c r="B23556">
        <v>1</v>
      </c>
      <c r="C23556">
        <v>19</v>
      </c>
    </row>
    <row r="23557" spans="1:3">
      <c r="A23557">
        <v>2017</v>
      </c>
      <c r="B23557">
        <v>1</v>
      </c>
      <c r="C23557">
        <v>19</v>
      </c>
    </row>
    <row r="23558" spans="1:3">
      <c r="A23558">
        <v>2017</v>
      </c>
      <c r="B23558">
        <v>1</v>
      </c>
      <c r="C23558">
        <v>19</v>
      </c>
    </row>
    <row r="23559" spans="1:3">
      <c r="A23559">
        <v>2017</v>
      </c>
      <c r="B23559">
        <v>1</v>
      </c>
      <c r="C23559">
        <v>19</v>
      </c>
    </row>
    <row r="23560" spans="1:3">
      <c r="A23560">
        <v>2017</v>
      </c>
      <c r="B23560">
        <v>1</v>
      </c>
      <c r="C23560">
        <v>13</v>
      </c>
    </row>
    <row r="23561" spans="1:3">
      <c r="A23561">
        <v>2017</v>
      </c>
      <c r="B23561">
        <v>1</v>
      </c>
      <c r="C23561">
        <v>13</v>
      </c>
    </row>
    <row r="23562" spans="1:3">
      <c r="A23562">
        <v>2017</v>
      </c>
      <c r="B23562">
        <v>1</v>
      </c>
      <c r="C23562">
        <v>13</v>
      </c>
    </row>
    <row r="23563" spans="1:3">
      <c r="A23563">
        <v>2017</v>
      </c>
      <c r="B23563">
        <v>1</v>
      </c>
      <c r="C23563">
        <v>13</v>
      </c>
    </row>
    <row r="23564" spans="1:3">
      <c r="A23564">
        <v>2017</v>
      </c>
      <c r="B23564">
        <v>1</v>
      </c>
      <c r="C23564">
        <v>13</v>
      </c>
    </row>
    <row r="23565" spans="1:3">
      <c r="A23565">
        <v>2017</v>
      </c>
      <c r="B23565">
        <v>1</v>
      </c>
      <c r="C23565">
        <v>13</v>
      </c>
    </row>
    <row r="23566" spans="1:3">
      <c r="A23566">
        <v>2017</v>
      </c>
      <c r="B23566">
        <v>1</v>
      </c>
      <c r="C23566">
        <v>13</v>
      </c>
    </row>
    <row r="23567" spans="1:3">
      <c r="A23567">
        <v>2017</v>
      </c>
      <c r="B23567">
        <v>1</v>
      </c>
      <c r="C23567">
        <v>17</v>
      </c>
    </row>
    <row r="23568" spans="1:3">
      <c r="A23568">
        <v>2017</v>
      </c>
      <c r="B23568">
        <v>1</v>
      </c>
      <c r="C23568">
        <v>17</v>
      </c>
    </row>
    <row r="23569" spans="1:3">
      <c r="A23569">
        <v>2017</v>
      </c>
      <c r="B23569">
        <v>1</v>
      </c>
      <c r="C23569">
        <v>17</v>
      </c>
    </row>
    <row r="23570" spans="1:3">
      <c r="A23570">
        <v>2017</v>
      </c>
      <c r="B23570">
        <v>1</v>
      </c>
      <c r="C23570">
        <v>17</v>
      </c>
    </row>
    <row r="23571" spans="1:3">
      <c r="A23571">
        <v>2017</v>
      </c>
      <c r="B23571">
        <v>1</v>
      </c>
      <c r="C23571">
        <v>17</v>
      </c>
    </row>
    <row r="23572" spans="1:3">
      <c r="A23572">
        <v>2017</v>
      </c>
      <c r="B23572">
        <v>1</v>
      </c>
      <c r="C23572">
        <v>17</v>
      </c>
    </row>
    <row r="23573" spans="1:3">
      <c r="A23573">
        <v>2017</v>
      </c>
      <c r="B23573">
        <v>1</v>
      </c>
      <c r="C23573">
        <v>17</v>
      </c>
    </row>
    <row r="23574" spans="1:3">
      <c r="A23574">
        <v>2017</v>
      </c>
      <c r="B23574">
        <v>1</v>
      </c>
      <c r="C23574">
        <v>17</v>
      </c>
    </row>
    <row r="23575" spans="1:3">
      <c r="A23575">
        <v>2017</v>
      </c>
      <c r="B23575">
        <v>1</v>
      </c>
      <c r="C23575">
        <v>17</v>
      </c>
    </row>
    <row r="23576" spans="1:3">
      <c r="A23576">
        <v>2017</v>
      </c>
      <c r="B23576">
        <v>1</v>
      </c>
      <c r="C23576">
        <v>17</v>
      </c>
    </row>
    <row r="23577" spans="1:3">
      <c r="A23577">
        <v>2017</v>
      </c>
      <c r="B23577">
        <v>1</v>
      </c>
      <c r="C23577">
        <v>17</v>
      </c>
    </row>
    <row r="23578" spans="1:3">
      <c r="A23578">
        <v>2017</v>
      </c>
      <c r="B23578">
        <v>1</v>
      </c>
      <c r="C23578">
        <v>17</v>
      </c>
    </row>
    <row r="23579" spans="1:3">
      <c r="A23579">
        <v>2017</v>
      </c>
      <c r="B23579">
        <v>1</v>
      </c>
      <c r="C23579">
        <v>17</v>
      </c>
    </row>
    <row r="23580" spans="1:3">
      <c r="A23580">
        <v>2017</v>
      </c>
      <c r="B23580">
        <v>1</v>
      </c>
      <c r="C23580">
        <v>13</v>
      </c>
    </row>
    <row r="23581" spans="1:3">
      <c r="A23581">
        <v>2017</v>
      </c>
      <c r="B23581">
        <v>1</v>
      </c>
      <c r="C23581">
        <v>13</v>
      </c>
    </row>
    <row r="23582" spans="1:3">
      <c r="A23582">
        <v>2017</v>
      </c>
      <c r="B23582">
        <v>1</v>
      </c>
      <c r="C23582">
        <v>13</v>
      </c>
    </row>
    <row r="23583" spans="1:3">
      <c r="A23583">
        <v>2017</v>
      </c>
      <c r="B23583">
        <v>1</v>
      </c>
      <c r="C23583">
        <v>13</v>
      </c>
    </row>
    <row r="23584" spans="1:3">
      <c r="A23584">
        <v>2017</v>
      </c>
      <c r="B23584">
        <v>1</v>
      </c>
      <c r="C23584">
        <v>13</v>
      </c>
    </row>
    <row r="23585" spans="1:3">
      <c r="A23585">
        <v>2017</v>
      </c>
      <c r="B23585">
        <v>1</v>
      </c>
      <c r="C23585">
        <v>13</v>
      </c>
    </row>
    <row r="23586" spans="1:3">
      <c r="A23586">
        <v>2017</v>
      </c>
      <c r="B23586">
        <v>1</v>
      </c>
      <c r="C23586">
        <v>13</v>
      </c>
    </row>
    <row r="23587" spans="1:3">
      <c r="A23587">
        <v>2017</v>
      </c>
      <c r="B23587">
        <v>1</v>
      </c>
      <c r="C23587">
        <v>13</v>
      </c>
    </row>
    <row r="23588" spans="1:3">
      <c r="A23588">
        <v>2017</v>
      </c>
      <c r="B23588">
        <v>1</v>
      </c>
      <c r="C23588">
        <v>13</v>
      </c>
    </row>
    <row r="23589" spans="1:3">
      <c r="A23589">
        <v>2017</v>
      </c>
      <c r="B23589">
        <v>1</v>
      </c>
      <c r="C23589">
        <v>13</v>
      </c>
    </row>
    <row r="23590" spans="1:3">
      <c r="A23590">
        <v>2017</v>
      </c>
      <c r="B23590">
        <v>1</v>
      </c>
      <c r="C23590">
        <v>13</v>
      </c>
    </row>
    <row r="23591" spans="1:3">
      <c r="A23591">
        <v>2017</v>
      </c>
      <c r="B23591">
        <v>1</v>
      </c>
      <c r="C23591">
        <v>13</v>
      </c>
    </row>
    <row r="23592" spans="1:3">
      <c r="A23592">
        <v>2017</v>
      </c>
      <c r="B23592">
        <v>1</v>
      </c>
      <c r="C23592">
        <v>13</v>
      </c>
    </row>
    <row r="23593" spans="1:3">
      <c r="A23593">
        <v>2017</v>
      </c>
      <c r="B23593">
        <v>1</v>
      </c>
      <c r="C23593">
        <v>13</v>
      </c>
    </row>
    <row r="23594" spans="1:3">
      <c r="A23594">
        <v>2017</v>
      </c>
      <c r="B23594">
        <v>1</v>
      </c>
      <c r="C23594">
        <v>13</v>
      </c>
    </row>
    <row r="23595" spans="1:3">
      <c r="A23595">
        <v>2017</v>
      </c>
      <c r="B23595">
        <v>1</v>
      </c>
      <c r="C23595">
        <v>13</v>
      </c>
    </row>
    <row r="23596" spans="1:3">
      <c r="A23596">
        <v>2017</v>
      </c>
      <c r="B23596">
        <v>1</v>
      </c>
      <c r="C23596">
        <v>13</v>
      </c>
    </row>
    <row r="23597" spans="1:3">
      <c r="A23597">
        <v>2017</v>
      </c>
      <c r="B23597">
        <v>1</v>
      </c>
      <c r="C23597">
        <v>16</v>
      </c>
    </row>
    <row r="23598" spans="1:3">
      <c r="A23598">
        <v>2017</v>
      </c>
      <c r="B23598">
        <v>1</v>
      </c>
      <c r="C23598">
        <v>16</v>
      </c>
    </row>
    <row r="23599" spans="1:3">
      <c r="A23599">
        <v>2017</v>
      </c>
      <c r="B23599">
        <v>1</v>
      </c>
      <c r="C23599">
        <v>16</v>
      </c>
    </row>
    <row r="23600" spans="1:3">
      <c r="A23600">
        <v>2017</v>
      </c>
      <c r="B23600">
        <v>1</v>
      </c>
      <c r="C23600">
        <v>16</v>
      </c>
    </row>
    <row r="23601" spans="1:3">
      <c r="A23601">
        <v>2017</v>
      </c>
      <c r="B23601">
        <v>1</v>
      </c>
      <c r="C23601">
        <v>16</v>
      </c>
    </row>
    <row r="23602" spans="1:3">
      <c r="A23602">
        <v>2017</v>
      </c>
      <c r="B23602">
        <v>1</v>
      </c>
      <c r="C23602">
        <v>16</v>
      </c>
    </row>
    <row r="23603" spans="1:3">
      <c r="A23603">
        <v>2017</v>
      </c>
      <c r="B23603">
        <v>1</v>
      </c>
      <c r="C23603">
        <v>16</v>
      </c>
    </row>
    <row r="23604" spans="1:3">
      <c r="A23604">
        <v>2017</v>
      </c>
      <c r="B23604">
        <v>1</v>
      </c>
      <c r="C23604">
        <v>16</v>
      </c>
    </row>
    <row r="23605" spans="1:3">
      <c r="A23605">
        <v>2017</v>
      </c>
      <c r="B23605">
        <v>1</v>
      </c>
      <c r="C23605">
        <v>16</v>
      </c>
    </row>
    <row r="23606" spans="1:3">
      <c r="A23606">
        <v>2017</v>
      </c>
      <c r="B23606">
        <v>1</v>
      </c>
      <c r="C23606">
        <v>16</v>
      </c>
    </row>
    <row r="23607" spans="1:3">
      <c r="A23607">
        <v>2017</v>
      </c>
      <c r="B23607">
        <v>1</v>
      </c>
      <c r="C23607">
        <v>16</v>
      </c>
    </row>
    <row r="23608" spans="1:3">
      <c r="A23608">
        <v>2017</v>
      </c>
      <c r="B23608">
        <v>1</v>
      </c>
      <c r="C23608">
        <v>16</v>
      </c>
    </row>
    <row r="23609" spans="1:3">
      <c r="A23609">
        <v>2017</v>
      </c>
      <c r="B23609">
        <v>1</v>
      </c>
      <c r="C23609">
        <v>16</v>
      </c>
    </row>
    <row r="23610" spans="1:3">
      <c r="A23610">
        <v>2017</v>
      </c>
      <c r="B23610">
        <v>1</v>
      </c>
      <c r="C23610">
        <v>16</v>
      </c>
    </row>
    <row r="23611" spans="1:3">
      <c r="A23611">
        <v>2017</v>
      </c>
      <c r="B23611">
        <v>1</v>
      </c>
      <c r="C23611">
        <v>16</v>
      </c>
    </row>
    <row r="23612" spans="1:3">
      <c r="A23612">
        <v>2017</v>
      </c>
      <c r="B23612">
        <v>1</v>
      </c>
      <c r="C23612">
        <v>16</v>
      </c>
    </row>
    <row r="23613" spans="1:3">
      <c r="A23613">
        <v>2017</v>
      </c>
      <c r="B23613">
        <v>1</v>
      </c>
      <c r="C23613">
        <v>16</v>
      </c>
    </row>
    <row r="23614" spans="1:3">
      <c r="A23614">
        <v>2017</v>
      </c>
      <c r="B23614">
        <v>1</v>
      </c>
      <c r="C23614">
        <v>16</v>
      </c>
    </row>
    <row r="23615" spans="1:3">
      <c r="A23615">
        <v>2017</v>
      </c>
      <c r="B23615">
        <v>1</v>
      </c>
      <c r="C23615">
        <v>16</v>
      </c>
    </row>
    <row r="23616" spans="1:3">
      <c r="A23616">
        <v>2017</v>
      </c>
      <c r="B23616">
        <v>1</v>
      </c>
      <c r="C23616">
        <v>16</v>
      </c>
    </row>
    <row r="23617" spans="1:3">
      <c r="A23617">
        <v>2017</v>
      </c>
      <c r="B23617">
        <v>1</v>
      </c>
      <c r="C23617">
        <v>16</v>
      </c>
    </row>
    <row r="23618" spans="1:3">
      <c r="A23618">
        <v>2017</v>
      </c>
      <c r="B23618">
        <v>1</v>
      </c>
      <c r="C23618">
        <v>16</v>
      </c>
    </row>
    <row r="23619" spans="1:3">
      <c r="A23619">
        <v>2017</v>
      </c>
      <c r="B23619">
        <v>1</v>
      </c>
      <c r="C23619">
        <v>16</v>
      </c>
    </row>
    <row r="23620" spans="1:3">
      <c r="A23620">
        <v>2017</v>
      </c>
      <c r="B23620">
        <v>1</v>
      </c>
      <c r="C23620">
        <v>16</v>
      </c>
    </row>
    <row r="23621" spans="1:3">
      <c r="A23621">
        <v>2017</v>
      </c>
      <c r="B23621">
        <v>1</v>
      </c>
      <c r="C23621">
        <v>16</v>
      </c>
    </row>
    <row r="23622" spans="1:3">
      <c r="A23622">
        <v>2017</v>
      </c>
      <c r="B23622">
        <v>1</v>
      </c>
      <c r="C23622">
        <v>16</v>
      </c>
    </row>
    <row r="23623" spans="1:3">
      <c r="A23623">
        <v>2017</v>
      </c>
      <c r="B23623">
        <v>1</v>
      </c>
      <c r="C23623">
        <v>16</v>
      </c>
    </row>
    <row r="23624" spans="1:3">
      <c r="A23624">
        <v>2017</v>
      </c>
      <c r="B23624">
        <v>1</v>
      </c>
      <c r="C23624">
        <v>16</v>
      </c>
    </row>
    <row r="23625" spans="1:3">
      <c r="A23625">
        <v>2017</v>
      </c>
      <c r="B23625">
        <v>1</v>
      </c>
      <c r="C23625">
        <v>16</v>
      </c>
    </row>
    <row r="23626" spans="1:3">
      <c r="A23626">
        <v>2017</v>
      </c>
      <c r="B23626">
        <v>1</v>
      </c>
      <c r="C23626">
        <v>16</v>
      </c>
    </row>
    <row r="23627" spans="1:3">
      <c r="A23627">
        <v>2017</v>
      </c>
      <c r="B23627">
        <v>1</v>
      </c>
      <c r="C23627">
        <v>16</v>
      </c>
    </row>
    <row r="23628" spans="1:3">
      <c r="A23628">
        <v>2017</v>
      </c>
      <c r="B23628">
        <v>1</v>
      </c>
      <c r="C23628">
        <v>16</v>
      </c>
    </row>
    <row r="23629" spans="1:3">
      <c r="A23629">
        <v>2017</v>
      </c>
      <c r="B23629">
        <v>1</v>
      </c>
      <c r="C23629">
        <v>16</v>
      </c>
    </row>
    <row r="23630" spans="1:3">
      <c r="A23630">
        <v>2017</v>
      </c>
      <c r="B23630">
        <v>1</v>
      </c>
      <c r="C23630">
        <v>16</v>
      </c>
    </row>
    <row r="23631" spans="1:3">
      <c r="A23631">
        <v>2017</v>
      </c>
      <c r="B23631">
        <v>1</v>
      </c>
      <c r="C23631">
        <v>16</v>
      </c>
    </row>
    <row r="23632" spans="1:3">
      <c r="A23632">
        <v>2017</v>
      </c>
      <c r="B23632">
        <v>1</v>
      </c>
      <c r="C23632">
        <v>16</v>
      </c>
    </row>
    <row r="23633" spans="1:3">
      <c r="A23633">
        <v>2017</v>
      </c>
      <c r="B23633">
        <v>1</v>
      </c>
      <c r="C23633">
        <v>16</v>
      </c>
    </row>
    <row r="23634" spans="1:3">
      <c r="A23634">
        <v>2017</v>
      </c>
      <c r="B23634">
        <v>1</v>
      </c>
      <c r="C23634">
        <v>16</v>
      </c>
    </row>
    <row r="23635" spans="1:3">
      <c r="A23635">
        <v>2017</v>
      </c>
      <c r="B23635">
        <v>1</v>
      </c>
      <c r="C23635">
        <v>16</v>
      </c>
    </row>
    <row r="23636" spans="1:3">
      <c r="A23636">
        <v>2017</v>
      </c>
      <c r="B23636">
        <v>1</v>
      </c>
      <c r="C23636">
        <v>16</v>
      </c>
    </row>
    <row r="23637" spans="1:3">
      <c r="A23637">
        <v>2017</v>
      </c>
      <c r="B23637">
        <v>1</v>
      </c>
      <c r="C23637">
        <v>16</v>
      </c>
    </row>
    <row r="23638" spans="1:3">
      <c r="A23638">
        <v>2017</v>
      </c>
      <c r="B23638">
        <v>1</v>
      </c>
      <c r="C23638">
        <v>16</v>
      </c>
    </row>
    <row r="23639" spans="1:3">
      <c r="A23639">
        <v>2017</v>
      </c>
      <c r="B23639">
        <v>1</v>
      </c>
      <c r="C23639">
        <v>16</v>
      </c>
    </row>
    <row r="23640" spans="1:3">
      <c r="A23640">
        <v>2017</v>
      </c>
      <c r="B23640">
        <v>1</v>
      </c>
      <c r="C23640">
        <v>16</v>
      </c>
    </row>
    <row r="23641" spans="1:3">
      <c r="A23641">
        <v>2017</v>
      </c>
      <c r="B23641">
        <v>1</v>
      </c>
      <c r="C23641">
        <v>16</v>
      </c>
    </row>
    <row r="23642" spans="1:3">
      <c r="A23642">
        <v>2017</v>
      </c>
      <c r="B23642">
        <v>1</v>
      </c>
      <c r="C23642">
        <v>16</v>
      </c>
    </row>
    <row r="23643" spans="1:3">
      <c r="A23643">
        <v>2017</v>
      </c>
      <c r="B23643">
        <v>1</v>
      </c>
      <c r="C23643">
        <v>16</v>
      </c>
    </row>
    <row r="23644" spans="1:3">
      <c r="A23644">
        <v>2017</v>
      </c>
      <c r="B23644">
        <v>1</v>
      </c>
      <c r="C23644">
        <v>16</v>
      </c>
    </row>
    <row r="23645" spans="1:3">
      <c r="A23645">
        <v>2017</v>
      </c>
      <c r="B23645">
        <v>1</v>
      </c>
      <c r="C23645">
        <v>16</v>
      </c>
    </row>
    <row r="23646" spans="1:3">
      <c r="A23646">
        <v>2017</v>
      </c>
      <c r="B23646">
        <v>1</v>
      </c>
      <c r="C23646">
        <v>16</v>
      </c>
    </row>
    <row r="23647" spans="1:3">
      <c r="A23647">
        <v>2017</v>
      </c>
      <c r="B23647">
        <v>1</v>
      </c>
      <c r="C23647">
        <v>16</v>
      </c>
    </row>
    <row r="23648" spans="1:3">
      <c r="A23648">
        <v>2017</v>
      </c>
      <c r="B23648">
        <v>1</v>
      </c>
      <c r="C23648">
        <v>16</v>
      </c>
    </row>
    <row r="23649" spans="1:3">
      <c r="A23649">
        <v>2017</v>
      </c>
      <c r="B23649">
        <v>1</v>
      </c>
      <c r="C23649">
        <v>16</v>
      </c>
    </row>
    <row r="23650" spans="1:3">
      <c r="A23650">
        <v>2017</v>
      </c>
      <c r="B23650">
        <v>1</v>
      </c>
      <c r="C23650">
        <v>16</v>
      </c>
    </row>
    <row r="23651" spans="1:3">
      <c r="A23651">
        <v>2017</v>
      </c>
      <c r="B23651">
        <v>1</v>
      </c>
      <c r="C23651">
        <v>17</v>
      </c>
    </row>
    <row r="23652" spans="1:3">
      <c r="A23652">
        <v>2017</v>
      </c>
      <c r="B23652">
        <v>1</v>
      </c>
      <c r="C23652">
        <v>17</v>
      </c>
    </row>
    <row r="23653" spans="1:3">
      <c r="A23653">
        <v>2017</v>
      </c>
      <c r="B23653">
        <v>1</v>
      </c>
      <c r="C23653">
        <v>17</v>
      </c>
    </row>
    <row r="23654" spans="1:3">
      <c r="A23654">
        <v>2017</v>
      </c>
      <c r="B23654">
        <v>1</v>
      </c>
      <c r="C23654">
        <v>17</v>
      </c>
    </row>
    <row r="23655" spans="1:3">
      <c r="A23655">
        <v>2017</v>
      </c>
      <c r="B23655">
        <v>1</v>
      </c>
      <c r="C23655">
        <v>17</v>
      </c>
    </row>
    <row r="23656" spans="1:3">
      <c r="A23656">
        <v>2017</v>
      </c>
      <c r="B23656">
        <v>1</v>
      </c>
      <c r="C23656">
        <v>17</v>
      </c>
    </row>
    <row r="23657" spans="1:3">
      <c r="A23657">
        <v>2017</v>
      </c>
      <c r="B23657">
        <v>1</v>
      </c>
      <c r="C23657">
        <v>17</v>
      </c>
    </row>
    <row r="23658" spans="1:3">
      <c r="A23658">
        <v>2017</v>
      </c>
      <c r="B23658">
        <v>1</v>
      </c>
      <c r="C23658">
        <v>16</v>
      </c>
    </row>
    <row r="23659" spans="1:3">
      <c r="A23659">
        <v>2017</v>
      </c>
      <c r="B23659">
        <v>1</v>
      </c>
      <c r="C23659">
        <v>16</v>
      </c>
    </row>
    <row r="23660" spans="1:3">
      <c r="A23660">
        <v>2017</v>
      </c>
      <c r="B23660">
        <v>1</v>
      </c>
      <c r="C23660">
        <v>16</v>
      </c>
    </row>
    <row r="23661" spans="1:3">
      <c r="A23661">
        <v>2017</v>
      </c>
      <c r="B23661">
        <v>1</v>
      </c>
      <c r="C23661">
        <v>16</v>
      </c>
    </row>
    <row r="23662" spans="1:3">
      <c r="A23662">
        <v>2017</v>
      </c>
      <c r="B23662">
        <v>1</v>
      </c>
      <c r="C23662">
        <v>16</v>
      </c>
    </row>
    <row r="23663" spans="1:3">
      <c r="A23663">
        <v>2017</v>
      </c>
      <c r="B23663">
        <v>1</v>
      </c>
      <c r="C23663">
        <v>16</v>
      </c>
    </row>
    <row r="23664" spans="1:3">
      <c r="A23664">
        <v>2017</v>
      </c>
      <c r="B23664">
        <v>1</v>
      </c>
      <c r="C23664">
        <v>16</v>
      </c>
    </row>
    <row r="23665" spans="1:3">
      <c r="A23665">
        <v>2017</v>
      </c>
      <c r="B23665">
        <v>1</v>
      </c>
      <c r="C23665">
        <v>16</v>
      </c>
    </row>
    <row r="23666" spans="1:3">
      <c r="A23666">
        <v>2017</v>
      </c>
      <c r="B23666">
        <v>1</v>
      </c>
      <c r="C23666">
        <v>16</v>
      </c>
    </row>
    <row r="23667" spans="1:3">
      <c r="A23667">
        <v>2017</v>
      </c>
      <c r="B23667">
        <v>1</v>
      </c>
      <c r="C23667">
        <v>16</v>
      </c>
    </row>
    <row r="23668" spans="1:3">
      <c r="A23668">
        <v>2017</v>
      </c>
      <c r="B23668">
        <v>1</v>
      </c>
      <c r="C23668">
        <v>16</v>
      </c>
    </row>
    <row r="23669" spans="1:3">
      <c r="A23669">
        <v>2017</v>
      </c>
      <c r="B23669">
        <v>1</v>
      </c>
      <c r="C23669">
        <v>16</v>
      </c>
    </row>
    <row r="23670" spans="1:3">
      <c r="A23670">
        <v>2017</v>
      </c>
      <c r="B23670">
        <v>1</v>
      </c>
      <c r="C23670">
        <v>16</v>
      </c>
    </row>
    <row r="23671" spans="1:3">
      <c r="A23671">
        <v>2017</v>
      </c>
      <c r="B23671">
        <v>1</v>
      </c>
      <c r="C23671">
        <v>16</v>
      </c>
    </row>
    <row r="23672" spans="1:3">
      <c r="A23672">
        <v>2017</v>
      </c>
      <c r="B23672">
        <v>1</v>
      </c>
      <c r="C23672">
        <v>16</v>
      </c>
    </row>
    <row r="23673" spans="1:3">
      <c r="A23673">
        <v>2017</v>
      </c>
      <c r="B23673">
        <v>1</v>
      </c>
      <c r="C23673">
        <v>16</v>
      </c>
    </row>
    <row r="23674" spans="1:3">
      <c r="A23674">
        <v>2017</v>
      </c>
      <c r="B23674">
        <v>1</v>
      </c>
      <c r="C23674">
        <v>16</v>
      </c>
    </row>
    <row r="23675" spans="1:3">
      <c r="A23675">
        <v>2017</v>
      </c>
      <c r="B23675">
        <v>1</v>
      </c>
      <c r="C23675">
        <v>16</v>
      </c>
    </row>
    <row r="23676" spans="1:3">
      <c r="A23676">
        <v>2017</v>
      </c>
      <c r="B23676">
        <v>1</v>
      </c>
      <c r="C23676">
        <v>16</v>
      </c>
    </row>
    <row r="23677" spans="1:3">
      <c r="A23677">
        <v>2017</v>
      </c>
      <c r="B23677">
        <v>1</v>
      </c>
      <c r="C23677">
        <v>16</v>
      </c>
    </row>
    <row r="23678" spans="1:3">
      <c r="A23678">
        <v>2017</v>
      </c>
      <c r="B23678">
        <v>1</v>
      </c>
      <c r="C23678">
        <v>16</v>
      </c>
    </row>
    <row r="23679" spans="1:3">
      <c r="A23679">
        <v>2017</v>
      </c>
      <c r="B23679">
        <v>1</v>
      </c>
      <c r="C23679">
        <v>16</v>
      </c>
    </row>
    <row r="23680" spans="1:3">
      <c r="A23680">
        <v>2017</v>
      </c>
      <c r="B23680">
        <v>1</v>
      </c>
      <c r="C23680">
        <v>16</v>
      </c>
    </row>
    <row r="23681" spans="1:3">
      <c r="A23681">
        <v>2017</v>
      </c>
      <c r="B23681">
        <v>1</v>
      </c>
      <c r="C23681">
        <v>16</v>
      </c>
    </row>
    <row r="23682" spans="1:3">
      <c r="A23682">
        <v>2017</v>
      </c>
      <c r="B23682">
        <v>1</v>
      </c>
      <c r="C23682">
        <v>16</v>
      </c>
    </row>
    <row r="23683" spans="1:3">
      <c r="A23683">
        <v>2017</v>
      </c>
      <c r="B23683">
        <v>1</v>
      </c>
      <c r="C23683">
        <v>16</v>
      </c>
    </row>
    <row r="23684" spans="1:3">
      <c r="A23684">
        <v>2017</v>
      </c>
      <c r="B23684">
        <v>1</v>
      </c>
      <c r="C23684">
        <v>16</v>
      </c>
    </row>
    <row r="23685" spans="1:3">
      <c r="A23685">
        <v>2017</v>
      </c>
      <c r="B23685">
        <v>1</v>
      </c>
      <c r="C23685">
        <v>16</v>
      </c>
    </row>
    <row r="23686" spans="1:3">
      <c r="A23686">
        <v>2017</v>
      </c>
      <c r="B23686">
        <v>1</v>
      </c>
      <c r="C23686">
        <v>16</v>
      </c>
    </row>
    <row r="23687" spans="1:3">
      <c r="A23687">
        <v>2017</v>
      </c>
      <c r="B23687">
        <v>1</v>
      </c>
      <c r="C23687">
        <v>16</v>
      </c>
    </row>
    <row r="23688" spans="1:3">
      <c r="A23688">
        <v>2017</v>
      </c>
      <c r="B23688">
        <v>1</v>
      </c>
      <c r="C23688">
        <v>16</v>
      </c>
    </row>
    <row r="23689" spans="1:3">
      <c r="A23689">
        <v>2017</v>
      </c>
      <c r="B23689">
        <v>1</v>
      </c>
      <c r="C23689">
        <v>16</v>
      </c>
    </row>
    <row r="23690" spans="1:3">
      <c r="A23690">
        <v>2017</v>
      </c>
      <c r="B23690">
        <v>1</v>
      </c>
      <c r="C23690">
        <v>16</v>
      </c>
    </row>
    <row r="23691" spans="1:3">
      <c r="A23691">
        <v>2017</v>
      </c>
      <c r="B23691">
        <v>1</v>
      </c>
      <c r="C23691">
        <v>16</v>
      </c>
    </row>
    <row r="23692" spans="1:3">
      <c r="A23692">
        <v>2017</v>
      </c>
      <c r="B23692">
        <v>1</v>
      </c>
      <c r="C23692">
        <v>16</v>
      </c>
    </row>
    <row r="23693" spans="1:3">
      <c r="A23693">
        <v>2017</v>
      </c>
      <c r="B23693">
        <v>1</v>
      </c>
      <c r="C23693">
        <v>16</v>
      </c>
    </row>
    <row r="23694" spans="1:3">
      <c r="A23694">
        <v>2017</v>
      </c>
      <c r="B23694">
        <v>1</v>
      </c>
      <c r="C23694">
        <v>16</v>
      </c>
    </row>
    <row r="23695" spans="1:3">
      <c r="A23695">
        <v>2017</v>
      </c>
      <c r="B23695">
        <v>1</v>
      </c>
      <c r="C23695">
        <v>16</v>
      </c>
    </row>
    <row r="23696" spans="1:3">
      <c r="A23696">
        <v>2017</v>
      </c>
      <c r="B23696">
        <v>1</v>
      </c>
      <c r="C23696">
        <v>16</v>
      </c>
    </row>
    <row r="23697" spans="1:3">
      <c r="A23697">
        <v>2017</v>
      </c>
      <c r="B23697">
        <v>1</v>
      </c>
      <c r="C23697">
        <v>17</v>
      </c>
    </row>
    <row r="23698" spans="1:3">
      <c r="A23698">
        <v>2017</v>
      </c>
      <c r="B23698">
        <v>1</v>
      </c>
      <c r="C23698">
        <v>17</v>
      </c>
    </row>
    <row r="23699" spans="1:3">
      <c r="A23699">
        <v>2017</v>
      </c>
      <c r="B23699">
        <v>1</v>
      </c>
      <c r="C23699">
        <v>17</v>
      </c>
    </row>
    <row r="23700" spans="1:3">
      <c r="A23700">
        <v>2017</v>
      </c>
      <c r="B23700">
        <v>1</v>
      </c>
      <c r="C23700">
        <v>17</v>
      </c>
    </row>
    <row r="23701" spans="1:3">
      <c r="A23701">
        <v>2017</v>
      </c>
      <c r="B23701">
        <v>1</v>
      </c>
      <c r="C23701">
        <v>17</v>
      </c>
    </row>
    <row r="23702" spans="1:3">
      <c r="A23702">
        <v>2017</v>
      </c>
      <c r="B23702">
        <v>1</v>
      </c>
      <c r="C23702">
        <v>17</v>
      </c>
    </row>
    <row r="23703" spans="1:3">
      <c r="A23703">
        <v>2017</v>
      </c>
      <c r="B23703">
        <v>1</v>
      </c>
      <c r="C23703">
        <v>17</v>
      </c>
    </row>
    <row r="23704" spans="1:3">
      <c r="A23704">
        <v>2017</v>
      </c>
      <c r="B23704">
        <v>1</v>
      </c>
      <c r="C23704">
        <v>17</v>
      </c>
    </row>
    <row r="23705" spans="1:3">
      <c r="A23705">
        <v>2017</v>
      </c>
      <c r="B23705">
        <v>1</v>
      </c>
      <c r="C23705">
        <v>17</v>
      </c>
    </row>
    <row r="23706" spans="1:3">
      <c r="A23706">
        <v>2017</v>
      </c>
      <c r="B23706">
        <v>1</v>
      </c>
      <c r="C23706">
        <v>17</v>
      </c>
    </row>
    <row r="23707" spans="1:3">
      <c r="A23707">
        <v>2017</v>
      </c>
      <c r="B23707">
        <v>1</v>
      </c>
      <c r="C23707">
        <v>17</v>
      </c>
    </row>
    <row r="23708" spans="1:3">
      <c r="A23708">
        <v>2017</v>
      </c>
      <c r="B23708">
        <v>1</v>
      </c>
      <c r="C23708">
        <v>17</v>
      </c>
    </row>
    <row r="23709" spans="1:3">
      <c r="A23709">
        <v>2017</v>
      </c>
      <c r="B23709">
        <v>1</v>
      </c>
      <c r="C23709">
        <v>17</v>
      </c>
    </row>
    <row r="23710" spans="1:3">
      <c r="A23710">
        <v>2017</v>
      </c>
      <c r="B23710">
        <v>1</v>
      </c>
      <c r="C23710">
        <v>17</v>
      </c>
    </row>
    <row r="23711" spans="1:3">
      <c r="A23711">
        <v>2017</v>
      </c>
      <c r="B23711">
        <v>1</v>
      </c>
      <c r="C23711">
        <v>17</v>
      </c>
    </row>
    <row r="23712" spans="1:3">
      <c r="A23712">
        <v>2017</v>
      </c>
      <c r="B23712">
        <v>1</v>
      </c>
      <c r="C23712">
        <v>17</v>
      </c>
    </row>
    <row r="23713" spans="1:3">
      <c r="A23713">
        <v>2017</v>
      </c>
      <c r="B23713">
        <v>1</v>
      </c>
      <c r="C23713">
        <v>17</v>
      </c>
    </row>
    <row r="23714" spans="1:3">
      <c r="A23714">
        <v>2017</v>
      </c>
      <c r="B23714">
        <v>1</v>
      </c>
      <c r="C23714">
        <v>17</v>
      </c>
    </row>
    <row r="23715" spans="1:3">
      <c r="A23715">
        <v>2017</v>
      </c>
      <c r="B23715">
        <v>1</v>
      </c>
      <c r="C23715">
        <v>17</v>
      </c>
    </row>
    <row r="23716" spans="1:3">
      <c r="A23716">
        <v>2017</v>
      </c>
      <c r="B23716">
        <v>1</v>
      </c>
      <c r="C23716">
        <v>17</v>
      </c>
    </row>
    <row r="23717" spans="1:3">
      <c r="A23717">
        <v>2017</v>
      </c>
      <c r="B23717">
        <v>1</v>
      </c>
      <c r="C23717">
        <v>17</v>
      </c>
    </row>
    <row r="23718" spans="1:3">
      <c r="A23718">
        <v>2017</v>
      </c>
      <c r="B23718">
        <v>1</v>
      </c>
      <c r="C23718">
        <v>17</v>
      </c>
    </row>
    <row r="23719" spans="1:3">
      <c r="A23719">
        <v>2017</v>
      </c>
      <c r="B23719">
        <v>1</v>
      </c>
      <c r="C23719">
        <v>17</v>
      </c>
    </row>
    <row r="23720" spans="1:3">
      <c r="A23720">
        <v>2017</v>
      </c>
      <c r="B23720">
        <v>1</v>
      </c>
      <c r="C23720">
        <v>17</v>
      </c>
    </row>
    <row r="23721" spans="1:3">
      <c r="A23721">
        <v>2017</v>
      </c>
      <c r="B23721">
        <v>1</v>
      </c>
      <c r="C23721">
        <v>17</v>
      </c>
    </row>
    <row r="23722" spans="1:3">
      <c r="A23722">
        <v>2017</v>
      </c>
      <c r="B23722">
        <v>1</v>
      </c>
      <c r="C23722">
        <v>17</v>
      </c>
    </row>
    <row r="23723" spans="1:3">
      <c r="A23723">
        <v>2017</v>
      </c>
      <c r="B23723">
        <v>1</v>
      </c>
      <c r="C23723">
        <v>17</v>
      </c>
    </row>
    <row r="23724" spans="1:3">
      <c r="A23724">
        <v>2017</v>
      </c>
      <c r="B23724">
        <v>1</v>
      </c>
      <c r="C23724">
        <v>19</v>
      </c>
    </row>
    <row r="23725" spans="1:3">
      <c r="A23725">
        <v>2017</v>
      </c>
      <c r="B23725">
        <v>1</v>
      </c>
      <c r="C23725">
        <v>19</v>
      </c>
    </row>
    <row r="23726" spans="1:3">
      <c r="A23726">
        <v>2017</v>
      </c>
      <c r="B23726">
        <v>1</v>
      </c>
      <c r="C23726">
        <v>19</v>
      </c>
    </row>
    <row r="23727" spans="1:3">
      <c r="A23727">
        <v>2017</v>
      </c>
      <c r="B23727">
        <v>1</v>
      </c>
      <c r="C23727">
        <v>19</v>
      </c>
    </row>
    <row r="23728" spans="1:3">
      <c r="A23728">
        <v>2017</v>
      </c>
      <c r="B23728">
        <v>1</v>
      </c>
      <c r="C23728">
        <v>19</v>
      </c>
    </row>
    <row r="23729" spans="1:3">
      <c r="A23729">
        <v>2017</v>
      </c>
      <c r="B23729">
        <v>1</v>
      </c>
      <c r="C23729">
        <v>19</v>
      </c>
    </row>
    <row r="23730" spans="1:3">
      <c r="A23730">
        <v>2017</v>
      </c>
      <c r="B23730">
        <v>1</v>
      </c>
      <c r="C23730">
        <v>19</v>
      </c>
    </row>
    <row r="23731" spans="1:3">
      <c r="A23731">
        <v>2017</v>
      </c>
      <c r="B23731">
        <v>1</v>
      </c>
      <c r="C23731">
        <v>19</v>
      </c>
    </row>
    <row r="23732" spans="1:3">
      <c r="A23732">
        <v>2017</v>
      </c>
      <c r="B23732">
        <v>1</v>
      </c>
      <c r="C23732">
        <v>19</v>
      </c>
    </row>
    <row r="23733" spans="1:3">
      <c r="A23733">
        <v>2017</v>
      </c>
      <c r="B23733">
        <v>1</v>
      </c>
      <c r="C23733">
        <v>19</v>
      </c>
    </row>
    <row r="23734" spans="1:3">
      <c r="A23734">
        <v>2017</v>
      </c>
      <c r="B23734">
        <v>1</v>
      </c>
      <c r="C23734">
        <v>19</v>
      </c>
    </row>
    <row r="23735" spans="1:3">
      <c r="A23735">
        <v>2017</v>
      </c>
      <c r="B23735">
        <v>1</v>
      </c>
      <c r="C23735">
        <v>19</v>
      </c>
    </row>
    <row r="23736" spans="1:3">
      <c r="A23736">
        <v>2017</v>
      </c>
      <c r="B23736">
        <v>1</v>
      </c>
      <c r="C23736">
        <v>19</v>
      </c>
    </row>
    <row r="23737" spans="1:3">
      <c r="A23737">
        <v>2017</v>
      </c>
      <c r="B23737">
        <v>1</v>
      </c>
      <c r="C23737">
        <v>19</v>
      </c>
    </row>
    <row r="23738" spans="1:3">
      <c r="A23738">
        <v>2017</v>
      </c>
      <c r="B23738">
        <v>1</v>
      </c>
      <c r="C23738">
        <v>19</v>
      </c>
    </row>
    <row r="23739" spans="1:3">
      <c r="A23739">
        <v>2017</v>
      </c>
      <c r="B23739">
        <v>1</v>
      </c>
      <c r="C23739">
        <v>19</v>
      </c>
    </row>
    <row r="23740" spans="1:3">
      <c r="A23740">
        <v>2017</v>
      </c>
      <c r="B23740">
        <v>1</v>
      </c>
      <c r="C23740">
        <v>19</v>
      </c>
    </row>
    <row r="23741" spans="1:3">
      <c r="A23741">
        <v>2017</v>
      </c>
      <c r="B23741">
        <v>1</v>
      </c>
      <c r="C23741">
        <v>19</v>
      </c>
    </row>
    <row r="23742" spans="1:3">
      <c r="A23742">
        <v>2017</v>
      </c>
      <c r="B23742">
        <v>1</v>
      </c>
      <c r="C23742">
        <v>19</v>
      </c>
    </row>
    <row r="23743" spans="1:3">
      <c r="A23743">
        <v>2017</v>
      </c>
      <c r="B23743">
        <v>1</v>
      </c>
      <c r="C23743">
        <v>19</v>
      </c>
    </row>
    <row r="23744" spans="1:3">
      <c r="A23744">
        <v>2017</v>
      </c>
      <c r="B23744">
        <v>1</v>
      </c>
      <c r="C23744">
        <v>19</v>
      </c>
    </row>
    <row r="23745" spans="1:3">
      <c r="A23745">
        <v>2017</v>
      </c>
      <c r="B23745">
        <v>1</v>
      </c>
      <c r="C23745">
        <v>19</v>
      </c>
    </row>
    <row r="23746" spans="1:3">
      <c r="A23746">
        <v>2017</v>
      </c>
      <c r="B23746">
        <v>1</v>
      </c>
      <c r="C23746">
        <v>19</v>
      </c>
    </row>
    <row r="23747" spans="1:3">
      <c r="A23747">
        <v>2017</v>
      </c>
      <c r="B23747">
        <v>1</v>
      </c>
      <c r="C23747">
        <v>19</v>
      </c>
    </row>
    <row r="23748" spans="1:3">
      <c r="A23748">
        <v>2017</v>
      </c>
      <c r="B23748">
        <v>1</v>
      </c>
      <c r="C23748">
        <v>19</v>
      </c>
    </row>
    <row r="23749" spans="1:3">
      <c r="A23749">
        <v>2017</v>
      </c>
      <c r="B23749">
        <v>1</v>
      </c>
      <c r="C23749">
        <v>19</v>
      </c>
    </row>
    <row r="23750" spans="1:3">
      <c r="A23750">
        <v>2017</v>
      </c>
      <c r="B23750">
        <v>1</v>
      </c>
      <c r="C23750">
        <v>19</v>
      </c>
    </row>
    <row r="23751" spans="1:3">
      <c r="A23751">
        <v>2017</v>
      </c>
      <c r="B23751">
        <v>1</v>
      </c>
      <c r="C23751">
        <v>19</v>
      </c>
    </row>
    <row r="23752" spans="1:3">
      <c r="A23752">
        <v>2017</v>
      </c>
      <c r="B23752">
        <v>1</v>
      </c>
      <c r="C23752">
        <v>19</v>
      </c>
    </row>
    <row r="23753" spans="1:3">
      <c r="A23753">
        <v>2017</v>
      </c>
      <c r="B23753">
        <v>1</v>
      </c>
      <c r="C23753">
        <v>19</v>
      </c>
    </row>
    <row r="23754" spans="1:3">
      <c r="A23754">
        <v>2017</v>
      </c>
      <c r="B23754">
        <v>1</v>
      </c>
      <c r="C23754">
        <v>19</v>
      </c>
    </row>
    <row r="23755" spans="1:3">
      <c r="A23755">
        <v>2017</v>
      </c>
      <c r="B23755">
        <v>1</v>
      </c>
      <c r="C23755">
        <v>19</v>
      </c>
    </row>
    <row r="23756" spans="1:3">
      <c r="A23756">
        <v>2017</v>
      </c>
      <c r="B23756">
        <v>1</v>
      </c>
      <c r="C23756">
        <v>19</v>
      </c>
    </row>
    <row r="23757" spans="1:3">
      <c r="A23757">
        <v>2017</v>
      </c>
      <c r="B23757">
        <v>1</v>
      </c>
      <c r="C23757">
        <v>19</v>
      </c>
    </row>
    <row r="23758" spans="1:3">
      <c r="A23758">
        <v>2017</v>
      </c>
      <c r="B23758">
        <v>1</v>
      </c>
      <c r="C23758">
        <v>19</v>
      </c>
    </row>
    <row r="23759" spans="1:3">
      <c r="A23759">
        <v>2017</v>
      </c>
      <c r="B23759">
        <v>1</v>
      </c>
      <c r="C23759">
        <v>19</v>
      </c>
    </row>
    <row r="23760" spans="1:3">
      <c r="A23760">
        <v>2017</v>
      </c>
      <c r="B23760">
        <v>1</v>
      </c>
      <c r="C23760">
        <v>19</v>
      </c>
    </row>
    <row r="23761" spans="1:3">
      <c r="A23761">
        <v>2017</v>
      </c>
      <c r="B23761">
        <v>1</v>
      </c>
      <c r="C23761">
        <v>19</v>
      </c>
    </row>
    <row r="23762" spans="1:3">
      <c r="A23762">
        <v>2017</v>
      </c>
      <c r="B23762">
        <v>1</v>
      </c>
      <c r="C23762">
        <v>19</v>
      </c>
    </row>
    <row r="23763" spans="1:3">
      <c r="A23763">
        <v>2017</v>
      </c>
      <c r="B23763">
        <v>1</v>
      </c>
      <c r="C23763">
        <v>19</v>
      </c>
    </row>
    <row r="23764" spans="1:3">
      <c r="A23764">
        <v>2017</v>
      </c>
      <c r="B23764">
        <v>1</v>
      </c>
      <c r="C23764">
        <v>19</v>
      </c>
    </row>
    <row r="23765" spans="1:3">
      <c r="A23765">
        <v>2017</v>
      </c>
      <c r="B23765">
        <v>1</v>
      </c>
      <c r="C23765">
        <v>19</v>
      </c>
    </row>
    <row r="23766" spans="1:3">
      <c r="A23766">
        <v>2017</v>
      </c>
      <c r="B23766">
        <v>1</v>
      </c>
      <c r="C23766">
        <v>19</v>
      </c>
    </row>
    <row r="23767" spans="1:3">
      <c r="A23767">
        <v>2017</v>
      </c>
      <c r="B23767">
        <v>1</v>
      </c>
      <c r="C23767">
        <v>19</v>
      </c>
    </row>
    <row r="23768" spans="1:3">
      <c r="A23768">
        <v>2017</v>
      </c>
      <c r="B23768">
        <v>1</v>
      </c>
      <c r="C23768">
        <v>19</v>
      </c>
    </row>
    <row r="23769" spans="1:3">
      <c r="A23769">
        <v>2017</v>
      </c>
      <c r="B23769">
        <v>1</v>
      </c>
      <c r="C23769">
        <v>19</v>
      </c>
    </row>
    <row r="23770" spans="1:3">
      <c r="A23770">
        <v>2017</v>
      </c>
      <c r="B23770">
        <v>1</v>
      </c>
      <c r="C23770">
        <v>19</v>
      </c>
    </row>
    <row r="23771" spans="1:3">
      <c r="A23771">
        <v>2017</v>
      </c>
      <c r="B23771">
        <v>1</v>
      </c>
      <c r="C23771">
        <v>19</v>
      </c>
    </row>
    <row r="23772" spans="1:3">
      <c r="A23772">
        <v>2017</v>
      </c>
      <c r="B23772">
        <v>1</v>
      </c>
      <c r="C23772">
        <v>19</v>
      </c>
    </row>
    <row r="23773" spans="1:3">
      <c r="A23773">
        <v>2017</v>
      </c>
      <c r="B23773">
        <v>1</v>
      </c>
      <c r="C23773">
        <v>19</v>
      </c>
    </row>
    <row r="23774" spans="1:3">
      <c r="A23774">
        <v>2017</v>
      </c>
      <c r="B23774">
        <v>1</v>
      </c>
      <c r="C23774">
        <v>19</v>
      </c>
    </row>
    <row r="23775" spans="1:3">
      <c r="A23775">
        <v>2017</v>
      </c>
      <c r="B23775">
        <v>1</v>
      </c>
      <c r="C23775">
        <v>19</v>
      </c>
    </row>
    <row r="23776" spans="1:3">
      <c r="A23776">
        <v>2017</v>
      </c>
      <c r="B23776">
        <v>1</v>
      </c>
      <c r="C23776">
        <v>19</v>
      </c>
    </row>
    <row r="23777" spans="1:3">
      <c r="A23777">
        <v>2017</v>
      </c>
      <c r="B23777">
        <v>1</v>
      </c>
      <c r="C23777">
        <v>19</v>
      </c>
    </row>
    <row r="23778" spans="1:3">
      <c r="A23778">
        <v>2017</v>
      </c>
      <c r="B23778">
        <v>1</v>
      </c>
      <c r="C23778">
        <v>19</v>
      </c>
    </row>
    <row r="23779" spans="1:3">
      <c r="A23779">
        <v>2017</v>
      </c>
      <c r="B23779">
        <v>1</v>
      </c>
      <c r="C23779">
        <v>19</v>
      </c>
    </row>
    <row r="23780" spans="1:3">
      <c r="A23780">
        <v>2017</v>
      </c>
      <c r="B23780">
        <v>1</v>
      </c>
      <c r="C23780">
        <v>19</v>
      </c>
    </row>
    <row r="23781" spans="1:3">
      <c r="A23781">
        <v>2017</v>
      </c>
      <c r="B23781">
        <v>1</v>
      </c>
      <c r="C23781">
        <v>19</v>
      </c>
    </row>
    <row r="23782" spans="1:3">
      <c r="A23782">
        <v>2017</v>
      </c>
      <c r="B23782">
        <v>1</v>
      </c>
      <c r="C23782">
        <v>19</v>
      </c>
    </row>
    <row r="23783" spans="1:3">
      <c r="A23783">
        <v>2017</v>
      </c>
      <c r="B23783">
        <v>1</v>
      </c>
      <c r="C23783">
        <v>19</v>
      </c>
    </row>
    <row r="23784" spans="1:3">
      <c r="A23784">
        <v>2017</v>
      </c>
      <c r="B23784">
        <v>1</v>
      </c>
      <c r="C23784">
        <v>19</v>
      </c>
    </row>
    <row r="23785" spans="1:3">
      <c r="A23785">
        <v>2017</v>
      </c>
      <c r="B23785">
        <v>1</v>
      </c>
      <c r="C23785">
        <v>19</v>
      </c>
    </row>
    <row r="23786" spans="1:3">
      <c r="A23786">
        <v>2017</v>
      </c>
      <c r="B23786">
        <v>1</v>
      </c>
      <c r="C23786">
        <v>19</v>
      </c>
    </row>
    <row r="23787" spans="1:3">
      <c r="A23787">
        <v>2017</v>
      </c>
      <c r="B23787">
        <v>1</v>
      </c>
      <c r="C23787">
        <v>19</v>
      </c>
    </row>
    <row r="23788" spans="1:3">
      <c r="A23788">
        <v>2017</v>
      </c>
      <c r="B23788">
        <v>1</v>
      </c>
      <c r="C23788">
        <v>19</v>
      </c>
    </row>
    <row r="23789" spans="1:3">
      <c r="A23789">
        <v>2017</v>
      </c>
      <c r="B23789">
        <v>1</v>
      </c>
      <c r="C23789">
        <v>19</v>
      </c>
    </row>
    <row r="23790" spans="1:3">
      <c r="A23790">
        <v>2017</v>
      </c>
      <c r="B23790">
        <v>1</v>
      </c>
      <c r="C23790">
        <v>19</v>
      </c>
    </row>
    <row r="23791" spans="1:3">
      <c r="A23791">
        <v>2017</v>
      </c>
      <c r="B23791">
        <v>1</v>
      </c>
      <c r="C23791">
        <v>19</v>
      </c>
    </row>
    <row r="23792" spans="1:3">
      <c r="A23792">
        <v>2017</v>
      </c>
      <c r="B23792">
        <v>1</v>
      </c>
      <c r="C23792">
        <v>19</v>
      </c>
    </row>
    <row r="23793" spans="1:3">
      <c r="A23793">
        <v>2017</v>
      </c>
      <c r="B23793">
        <v>1</v>
      </c>
      <c r="C23793">
        <v>19</v>
      </c>
    </row>
    <row r="23794" spans="1:3">
      <c r="A23794">
        <v>2017</v>
      </c>
      <c r="B23794">
        <v>1</v>
      </c>
      <c r="C23794">
        <v>19</v>
      </c>
    </row>
    <row r="23795" spans="1:3">
      <c r="A23795">
        <v>2017</v>
      </c>
      <c r="B23795">
        <v>1</v>
      </c>
      <c r="C23795">
        <v>19</v>
      </c>
    </row>
    <row r="23796" spans="1:3">
      <c r="A23796">
        <v>2017</v>
      </c>
      <c r="B23796">
        <v>1</v>
      </c>
      <c r="C23796">
        <v>19</v>
      </c>
    </row>
    <row r="23797" spans="1:3">
      <c r="A23797">
        <v>2017</v>
      </c>
      <c r="B23797">
        <v>1</v>
      </c>
      <c r="C23797">
        <v>19</v>
      </c>
    </row>
    <row r="23798" spans="1:3">
      <c r="A23798">
        <v>2017</v>
      </c>
      <c r="B23798">
        <v>1</v>
      </c>
      <c r="C23798">
        <v>19</v>
      </c>
    </row>
    <row r="23799" spans="1:3">
      <c r="A23799">
        <v>2017</v>
      </c>
      <c r="B23799">
        <v>1</v>
      </c>
      <c r="C23799">
        <v>19</v>
      </c>
    </row>
    <row r="23800" spans="1:3">
      <c r="A23800">
        <v>2017</v>
      </c>
      <c r="B23800">
        <v>1</v>
      </c>
      <c r="C23800">
        <v>19</v>
      </c>
    </row>
    <row r="23801" spans="1:3">
      <c r="A23801">
        <v>2017</v>
      </c>
      <c r="B23801">
        <v>1</v>
      </c>
      <c r="C23801">
        <v>19</v>
      </c>
    </row>
    <row r="23802" spans="1:3">
      <c r="A23802">
        <v>2017</v>
      </c>
      <c r="B23802">
        <v>1</v>
      </c>
      <c r="C23802">
        <v>19</v>
      </c>
    </row>
    <row r="23803" spans="1:3">
      <c r="A23803">
        <v>2017</v>
      </c>
      <c r="B23803">
        <v>1</v>
      </c>
      <c r="C23803">
        <v>19</v>
      </c>
    </row>
    <row r="23804" spans="1:3">
      <c r="A23804">
        <v>2017</v>
      </c>
      <c r="B23804">
        <v>1</v>
      </c>
      <c r="C23804">
        <v>19</v>
      </c>
    </row>
    <row r="23805" spans="1:3">
      <c r="A23805">
        <v>2017</v>
      </c>
      <c r="B23805">
        <v>1</v>
      </c>
      <c r="C23805">
        <v>19</v>
      </c>
    </row>
    <row r="23806" spans="1:3">
      <c r="A23806">
        <v>2017</v>
      </c>
      <c r="B23806">
        <v>1</v>
      </c>
      <c r="C23806">
        <v>19</v>
      </c>
    </row>
    <row r="23807" spans="1:3">
      <c r="A23807">
        <v>2017</v>
      </c>
      <c r="B23807">
        <v>1</v>
      </c>
      <c r="C23807">
        <v>19</v>
      </c>
    </row>
    <row r="23808" spans="1:3">
      <c r="A23808">
        <v>2017</v>
      </c>
      <c r="B23808">
        <v>1</v>
      </c>
      <c r="C23808">
        <v>19</v>
      </c>
    </row>
    <row r="23809" spans="1:3">
      <c r="A23809">
        <v>2017</v>
      </c>
      <c r="B23809">
        <v>1</v>
      </c>
      <c r="C23809">
        <v>19</v>
      </c>
    </row>
    <row r="23810" spans="1:3">
      <c r="A23810">
        <v>2017</v>
      </c>
      <c r="B23810">
        <v>1</v>
      </c>
      <c r="C23810">
        <v>19</v>
      </c>
    </row>
    <row r="23811" spans="1:3">
      <c r="A23811">
        <v>2017</v>
      </c>
      <c r="B23811">
        <v>1</v>
      </c>
      <c r="C23811">
        <v>19</v>
      </c>
    </row>
    <row r="23812" spans="1:3">
      <c r="A23812">
        <v>2017</v>
      </c>
      <c r="B23812">
        <v>1</v>
      </c>
      <c r="C23812">
        <v>19</v>
      </c>
    </row>
    <row r="23813" spans="1:3">
      <c r="A23813">
        <v>2017</v>
      </c>
      <c r="B23813">
        <v>1</v>
      </c>
      <c r="C23813">
        <v>19</v>
      </c>
    </row>
    <row r="23814" spans="1:3">
      <c r="A23814">
        <v>2017</v>
      </c>
      <c r="B23814">
        <v>1</v>
      </c>
      <c r="C23814">
        <v>19</v>
      </c>
    </row>
    <row r="23815" spans="1:3">
      <c r="A23815">
        <v>2017</v>
      </c>
      <c r="B23815">
        <v>1</v>
      </c>
      <c r="C23815">
        <v>19</v>
      </c>
    </row>
    <row r="23816" spans="1:3">
      <c r="A23816">
        <v>2017</v>
      </c>
      <c r="B23816">
        <v>1</v>
      </c>
      <c r="C23816">
        <v>19</v>
      </c>
    </row>
    <row r="23817" spans="1:3">
      <c r="A23817">
        <v>2017</v>
      </c>
      <c r="B23817">
        <v>1</v>
      </c>
      <c r="C23817">
        <v>19</v>
      </c>
    </row>
    <row r="23818" spans="1:3">
      <c r="A23818">
        <v>2017</v>
      </c>
      <c r="B23818">
        <v>1</v>
      </c>
      <c r="C23818">
        <v>19</v>
      </c>
    </row>
    <row r="23819" spans="1:3">
      <c r="A23819">
        <v>2017</v>
      </c>
      <c r="B23819">
        <v>1</v>
      </c>
      <c r="C23819">
        <v>19</v>
      </c>
    </row>
    <row r="23820" spans="1:3">
      <c r="A23820">
        <v>2017</v>
      </c>
      <c r="B23820">
        <v>1</v>
      </c>
      <c r="C23820">
        <v>19</v>
      </c>
    </row>
    <row r="23821" spans="1:3">
      <c r="A23821">
        <v>2017</v>
      </c>
      <c r="B23821">
        <v>1</v>
      </c>
      <c r="C23821">
        <v>19</v>
      </c>
    </row>
    <row r="23822" spans="1:3">
      <c r="A23822">
        <v>2017</v>
      </c>
      <c r="B23822">
        <v>1</v>
      </c>
      <c r="C23822">
        <v>19</v>
      </c>
    </row>
    <row r="23823" spans="1:3">
      <c r="A23823">
        <v>2017</v>
      </c>
      <c r="B23823">
        <v>1</v>
      </c>
      <c r="C23823">
        <v>19</v>
      </c>
    </row>
    <row r="23824" spans="1:3">
      <c r="A23824">
        <v>2017</v>
      </c>
      <c r="B23824">
        <v>1</v>
      </c>
      <c r="C23824">
        <v>19</v>
      </c>
    </row>
    <row r="23825" spans="1:3">
      <c r="A23825">
        <v>2017</v>
      </c>
      <c r="B23825">
        <v>1</v>
      </c>
      <c r="C23825">
        <v>19</v>
      </c>
    </row>
    <row r="23826" spans="1:3">
      <c r="A23826">
        <v>2017</v>
      </c>
      <c r="B23826">
        <v>1</v>
      </c>
      <c r="C23826">
        <v>19</v>
      </c>
    </row>
    <row r="23827" spans="1:3">
      <c r="A23827">
        <v>2017</v>
      </c>
      <c r="B23827">
        <v>1</v>
      </c>
      <c r="C23827">
        <v>19</v>
      </c>
    </row>
    <row r="23828" spans="1:3">
      <c r="A23828">
        <v>2017</v>
      </c>
      <c r="B23828">
        <v>1</v>
      </c>
      <c r="C23828">
        <v>19</v>
      </c>
    </row>
    <row r="23829" spans="1:3">
      <c r="A23829">
        <v>2017</v>
      </c>
      <c r="B23829">
        <v>1</v>
      </c>
      <c r="C23829">
        <v>19</v>
      </c>
    </row>
    <row r="23830" spans="1:3">
      <c r="A23830">
        <v>2017</v>
      </c>
      <c r="B23830">
        <v>1</v>
      </c>
      <c r="C23830">
        <v>19</v>
      </c>
    </row>
    <row r="23831" spans="1:3">
      <c r="A23831">
        <v>2017</v>
      </c>
      <c r="B23831">
        <v>1</v>
      </c>
      <c r="C23831">
        <v>19</v>
      </c>
    </row>
    <row r="23832" spans="1:3">
      <c r="A23832">
        <v>2017</v>
      </c>
      <c r="B23832">
        <v>1</v>
      </c>
      <c r="C23832">
        <v>19</v>
      </c>
    </row>
    <row r="23833" spans="1:3">
      <c r="A23833">
        <v>2017</v>
      </c>
      <c r="B23833">
        <v>1</v>
      </c>
      <c r="C23833">
        <v>19</v>
      </c>
    </row>
    <row r="23834" spans="1:3">
      <c r="A23834">
        <v>2017</v>
      </c>
      <c r="B23834">
        <v>1</v>
      </c>
      <c r="C23834">
        <v>19</v>
      </c>
    </row>
    <row r="23835" spans="1:3">
      <c r="A23835">
        <v>2017</v>
      </c>
      <c r="B23835">
        <v>1</v>
      </c>
      <c r="C23835">
        <v>19</v>
      </c>
    </row>
    <row r="23836" spans="1:3">
      <c r="A23836">
        <v>2017</v>
      </c>
      <c r="B23836">
        <v>1</v>
      </c>
      <c r="C23836">
        <v>19</v>
      </c>
    </row>
    <row r="23837" spans="1:3">
      <c r="A23837">
        <v>2017</v>
      </c>
      <c r="B23837">
        <v>1</v>
      </c>
      <c r="C23837">
        <v>19</v>
      </c>
    </row>
    <row r="23838" spans="1:3">
      <c r="A23838">
        <v>2017</v>
      </c>
      <c r="B23838">
        <v>1</v>
      </c>
      <c r="C23838">
        <v>19</v>
      </c>
    </row>
    <row r="23839" spans="1:3">
      <c r="A23839">
        <v>2017</v>
      </c>
      <c r="B23839">
        <v>1</v>
      </c>
      <c r="C23839">
        <v>19</v>
      </c>
    </row>
    <row r="23840" spans="1:3">
      <c r="A23840">
        <v>2017</v>
      </c>
      <c r="B23840">
        <v>1</v>
      </c>
      <c r="C23840">
        <v>19</v>
      </c>
    </row>
    <row r="23841" spans="1:3">
      <c r="A23841">
        <v>2017</v>
      </c>
      <c r="B23841">
        <v>1</v>
      </c>
      <c r="C23841">
        <v>19</v>
      </c>
    </row>
    <row r="23842" spans="1:3">
      <c r="A23842">
        <v>2017</v>
      </c>
      <c r="B23842">
        <v>1</v>
      </c>
      <c r="C23842">
        <v>19</v>
      </c>
    </row>
    <row r="23843" spans="1:3">
      <c r="A23843">
        <v>2017</v>
      </c>
      <c r="B23843">
        <v>1</v>
      </c>
      <c r="C23843">
        <v>19</v>
      </c>
    </row>
    <row r="23844" spans="1:3">
      <c r="A23844">
        <v>2017</v>
      </c>
      <c r="B23844">
        <v>1</v>
      </c>
      <c r="C23844">
        <v>19</v>
      </c>
    </row>
    <row r="23845" spans="1:3">
      <c r="A23845">
        <v>2017</v>
      </c>
      <c r="B23845">
        <v>1</v>
      </c>
      <c r="C23845">
        <v>19</v>
      </c>
    </row>
    <row r="23846" spans="1:3">
      <c r="A23846">
        <v>2017</v>
      </c>
      <c r="B23846">
        <v>1</v>
      </c>
      <c r="C23846">
        <v>19</v>
      </c>
    </row>
    <row r="23847" spans="1:3">
      <c r="A23847">
        <v>2017</v>
      </c>
      <c r="B23847">
        <v>1</v>
      </c>
      <c r="C23847">
        <v>19</v>
      </c>
    </row>
    <row r="23848" spans="1:3">
      <c r="A23848">
        <v>2017</v>
      </c>
      <c r="B23848">
        <v>1</v>
      </c>
      <c r="C23848">
        <v>19</v>
      </c>
    </row>
    <row r="23849" spans="1:3">
      <c r="A23849">
        <v>2017</v>
      </c>
      <c r="B23849">
        <v>1</v>
      </c>
      <c r="C23849">
        <v>19</v>
      </c>
    </row>
    <row r="23850" spans="1:3">
      <c r="A23850">
        <v>2017</v>
      </c>
      <c r="B23850">
        <v>1</v>
      </c>
      <c r="C23850">
        <v>19</v>
      </c>
    </row>
    <row r="23851" spans="1:3">
      <c r="A23851">
        <v>2017</v>
      </c>
      <c r="B23851">
        <v>1</v>
      </c>
      <c r="C23851">
        <v>19</v>
      </c>
    </row>
    <row r="23852" spans="1:3">
      <c r="A23852">
        <v>2017</v>
      </c>
      <c r="B23852">
        <v>1</v>
      </c>
      <c r="C23852">
        <v>19</v>
      </c>
    </row>
    <row r="23853" spans="1:3">
      <c r="A23853">
        <v>2017</v>
      </c>
      <c r="B23853">
        <v>1</v>
      </c>
      <c r="C23853">
        <v>19</v>
      </c>
    </row>
    <row r="23854" spans="1:3">
      <c r="A23854">
        <v>2017</v>
      </c>
      <c r="B23854">
        <v>1</v>
      </c>
      <c r="C23854">
        <v>19</v>
      </c>
    </row>
    <row r="23855" spans="1:3">
      <c r="A23855">
        <v>2017</v>
      </c>
      <c r="B23855">
        <v>1</v>
      </c>
      <c r="C23855">
        <v>19</v>
      </c>
    </row>
    <row r="23856" spans="1:3">
      <c r="A23856">
        <v>2017</v>
      </c>
      <c r="B23856">
        <v>1</v>
      </c>
      <c r="C23856">
        <v>19</v>
      </c>
    </row>
    <row r="23857" spans="1:3">
      <c r="A23857">
        <v>2017</v>
      </c>
      <c r="B23857">
        <v>1</v>
      </c>
      <c r="C23857">
        <v>19</v>
      </c>
    </row>
    <row r="23858" spans="1:3">
      <c r="A23858">
        <v>2017</v>
      </c>
      <c r="B23858">
        <v>1</v>
      </c>
      <c r="C23858">
        <v>19</v>
      </c>
    </row>
    <row r="23859" spans="1:3">
      <c r="A23859">
        <v>2017</v>
      </c>
      <c r="B23859">
        <v>1</v>
      </c>
      <c r="C23859">
        <v>19</v>
      </c>
    </row>
    <row r="23860" spans="1:3">
      <c r="A23860">
        <v>2017</v>
      </c>
      <c r="B23860">
        <v>1</v>
      </c>
      <c r="C23860">
        <v>19</v>
      </c>
    </row>
    <row r="23861" spans="1:3">
      <c r="A23861">
        <v>2017</v>
      </c>
      <c r="B23861">
        <v>1</v>
      </c>
      <c r="C23861">
        <v>19</v>
      </c>
    </row>
    <row r="23862" spans="1:3">
      <c r="A23862">
        <v>2017</v>
      </c>
      <c r="B23862">
        <v>1</v>
      </c>
      <c r="C23862">
        <v>19</v>
      </c>
    </row>
    <row r="23863" spans="1:3">
      <c r="A23863">
        <v>2017</v>
      </c>
      <c r="B23863">
        <v>1</v>
      </c>
      <c r="C23863">
        <v>19</v>
      </c>
    </row>
    <row r="23864" spans="1:3">
      <c r="A23864">
        <v>2017</v>
      </c>
      <c r="B23864">
        <v>1</v>
      </c>
      <c r="C23864">
        <v>19</v>
      </c>
    </row>
    <row r="23865" spans="1:3">
      <c r="A23865">
        <v>2017</v>
      </c>
      <c r="B23865">
        <v>1</v>
      </c>
      <c r="C23865">
        <v>19</v>
      </c>
    </row>
    <row r="23866" spans="1:3">
      <c r="A23866">
        <v>2017</v>
      </c>
      <c r="B23866">
        <v>1</v>
      </c>
      <c r="C23866">
        <v>19</v>
      </c>
    </row>
    <row r="23867" spans="1:3">
      <c r="A23867">
        <v>2017</v>
      </c>
      <c r="B23867">
        <v>1</v>
      </c>
      <c r="C23867">
        <v>19</v>
      </c>
    </row>
    <row r="23868" spans="1:3">
      <c r="A23868">
        <v>2017</v>
      </c>
      <c r="B23868">
        <v>1</v>
      </c>
      <c r="C23868">
        <v>19</v>
      </c>
    </row>
    <row r="23869" spans="1:3">
      <c r="A23869">
        <v>2017</v>
      </c>
      <c r="B23869">
        <v>1</v>
      </c>
      <c r="C23869">
        <v>19</v>
      </c>
    </row>
    <row r="23870" spans="1:3">
      <c r="A23870">
        <v>2017</v>
      </c>
      <c r="B23870">
        <v>1</v>
      </c>
      <c r="C23870">
        <v>19</v>
      </c>
    </row>
    <row r="23871" spans="1:3">
      <c r="A23871">
        <v>2017</v>
      </c>
      <c r="B23871">
        <v>1</v>
      </c>
      <c r="C23871">
        <v>19</v>
      </c>
    </row>
    <row r="23872" spans="1:3">
      <c r="A23872">
        <v>2017</v>
      </c>
      <c r="B23872">
        <v>1</v>
      </c>
      <c r="C23872">
        <v>19</v>
      </c>
    </row>
    <row r="23873" spans="1:3">
      <c r="A23873">
        <v>2017</v>
      </c>
      <c r="B23873">
        <v>1</v>
      </c>
      <c r="C23873">
        <v>19</v>
      </c>
    </row>
    <row r="23874" spans="1:3">
      <c r="A23874">
        <v>2017</v>
      </c>
      <c r="B23874">
        <v>1</v>
      </c>
      <c r="C23874">
        <v>19</v>
      </c>
    </row>
    <row r="23875" spans="1:3">
      <c r="A23875">
        <v>2017</v>
      </c>
      <c r="B23875">
        <v>1</v>
      </c>
      <c r="C23875">
        <v>19</v>
      </c>
    </row>
    <row r="23876" spans="1:3">
      <c r="A23876">
        <v>2017</v>
      </c>
      <c r="B23876">
        <v>1</v>
      </c>
      <c r="C23876">
        <v>19</v>
      </c>
    </row>
    <row r="23877" spans="1:3">
      <c r="A23877">
        <v>2017</v>
      </c>
      <c r="B23877">
        <v>1</v>
      </c>
      <c r="C23877">
        <v>19</v>
      </c>
    </row>
    <row r="23878" spans="1:3">
      <c r="A23878">
        <v>2017</v>
      </c>
      <c r="B23878">
        <v>1</v>
      </c>
      <c r="C23878">
        <v>19</v>
      </c>
    </row>
    <row r="23879" spans="1:3">
      <c r="A23879">
        <v>2017</v>
      </c>
      <c r="B23879">
        <v>1</v>
      </c>
      <c r="C23879">
        <v>19</v>
      </c>
    </row>
    <row r="23880" spans="1:3">
      <c r="A23880">
        <v>2017</v>
      </c>
      <c r="B23880">
        <v>1</v>
      </c>
      <c r="C23880">
        <v>19</v>
      </c>
    </row>
    <row r="23881" spans="1:3">
      <c r="A23881">
        <v>2017</v>
      </c>
      <c r="B23881">
        <v>1</v>
      </c>
      <c r="C23881">
        <v>19</v>
      </c>
    </row>
    <row r="23882" spans="1:3">
      <c r="A23882">
        <v>2017</v>
      </c>
      <c r="B23882">
        <v>1</v>
      </c>
      <c r="C23882">
        <v>19</v>
      </c>
    </row>
    <row r="23883" spans="1:3">
      <c r="A23883">
        <v>2017</v>
      </c>
      <c r="B23883">
        <v>1</v>
      </c>
      <c r="C23883">
        <v>19</v>
      </c>
    </row>
    <row r="23884" spans="1:3">
      <c r="A23884">
        <v>2017</v>
      </c>
      <c r="B23884">
        <v>1</v>
      </c>
      <c r="C23884">
        <v>19</v>
      </c>
    </row>
    <row r="23885" spans="1:3">
      <c r="A23885">
        <v>2017</v>
      </c>
      <c r="B23885">
        <v>1</v>
      </c>
      <c r="C23885">
        <v>19</v>
      </c>
    </row>
    <row r="23886" spans="1:3">
      <c r="A23886">
        <v>2017</v>
      </c>
      <c r="B23886">
        <v>1</v>
      </c>
      <c r="C23886">
        <v>19</v>
      </c>
    </row>
    <row r="23887" spans="1:3">
      <c r="A23887">
        <v>2017</v>
      </c>
      <c r="B23887">
        <v>1</v>
      </c>
      <c r="C23887">
        <v>19</v>
      </c>
    </row>
    <row r="23888" spans="1:3">
      <c r="A23888">
        <v>2017</v>
      </c>
      <c r="B23888">
        <v>1</v>
      </c>
      <c r="C23888">
        <v>19</v>
      </c>
    </row>
    <row r="23889" spans="1:3">
      <c r="A23889">
        <v>2017</v>
      </c>
      <c r="B23889">
        <v>1</v>
      </c>
      <c r="C23889">
        <v>19</v>
      </c>
    </row>
    <row r="23890" spans="1:3">
      <c r="A23890">
        <v>2017</v>
      </c>
      <c r="B23890">
        <v>1</v>
      </c>
      <c r="C23890">
        <v>19</v>
      </c>
    </row>
    <row r="23891" spans="1:3">
      <c r="A23891">
        <v>2017</v>
      </c>
      <c r="B23891">
        <v>1</v>
      </c>
      <c r="C23891">
        <v>19</v>
      </c>
    </row>
    <row r="23892" spans="1:3">
      <c r="A23892">
        <v>2017</v>
      </c>
      <c r="B23892">
        <v>1</v>
      </c>
      <c r="C23892">
        <v>19</v>
      </c>
    </row>
    <row r="23893" spans="1:3">
      <c r="A23893">
        <v>2017</v>
      </c>
      <c r="B23893">
        <v>1</v>
      </c>
      <c r="C23893">
        <v>19</v>
      </c>
    </row>
    <row r="23894" spans="1:3">
      <c r="A23894">
        <v>2017</v>
      </c>
      <c r="B23894">
        <v>1</v>
      </c>
      <c r="C23894">
        <v>19</v>
      </c>
    </row>
    <row r="23895" spans="1:3">
      <c r="A23895">
        <v>2017</v>
      </c>
      <c r="B23895">
        <v>1</v>
      </c>
      <c r="C23895">
        <v>19</v>
      </c>
    </row>
    <row r="23896" spans="1:3">
      <c r="A23896">
        <v>2017</v>
      </c>
      <c r="B23896">
        <v>1</v>
      </c>
      <c r="C23896">
        <v>18</v>
      </c>
    </row>
    <row r="23897" spans="1:3">
      <c r="A23897">
        <v>2017</v>
      </c>
      <c r="B23897">
        <v>1</v>
      </c>
      <c r="C23897">
        <v>18</v>
      </c>
    </row>
    <row r="23898" spans="1:3">
      <c r="A23898">
        <v>2017</v>
      </c>
      <c r="B23898">
        <v>1</v>
      </c>
      <c r="C23898">
        <v>20</v>
      </c>
    </row>
    <row r="23899" spans="1:3">
      <c r="A23899">
        <v>2017</v>
      </c>
      <c r="B23899">
        <v>1</v>
      </c>
      <c r="C23899">
        <v>20</v>
      </c>
    </row>
    <row r="23900" spans="1:3">
      <c r="A23900">
        <v>2017</v>
      </c>
      <c r="B23900">
        <v>1</v>
      </c>
      <c r="C23900">
        <v>20</v>
      </c>
    </row>
    <row r="23901" spans="1:3">
      <c r="A23901">
        <v>2017</v>
      </c>
      <c r="B23901">
        <v>1</v>
      </c>
      <c r="C23901">
        <v>20</v>
      </c>
    </row>
    <row r="23902" spans="1:3">
      <c r="A23902">
        <v>2017</v>
      </c>
      <c r="B23902">
        <v>1</v>
      </c>
      <c r="C23902">
        <v>20</v>
      </c>
    </row>
    <row r="23903" spans="1:3">
      <c r="A23903">
        <v>2017</v>
      </c>
      <c r="B23903">
        <v>1</v>
      </c>
      <c r="C23903">
        <v>18</v>
      </c>
    </row>
    <row r="23904" spans="1:3">
      <c r="A23904">
        <v>2017</v>
      </c>
      <c r="B23904">
        <v>1</v>
      </c>
      <c r="C23904">
        <v>18</v>
      </c>
    </row>
    <row r="23905" spans="1:3">
      <c r="A23905">
        <v>2017</v>
      </c>
      <c r="B23905">
        <v>1</v>
      </c>
      <c r="C23905">
        <v>18</v>
      </c>
    </row>
    <row r="23906" spans="1:3">
      <c r="A23906">
        <v>2017</v>
      </c>
      <c r="B23906">
        <v>1</v>
      </c>
      <c r="C23906">
        <v>18</v>
      </c>
    </row>
    <row r="23907" spans="1:3">
      <c r="A23907">
        <v>2017</v>
      </c>
      <c r="B23907">
        <v>1</v>
      </c>
      <c r="C23907">
        <v>18</v>
      </c>
    </row>
    <row r="23908" spans="1:3">
      <c r="A23908">
        <v>2017</v>
      </c>
      <c r="B23908">
        <v>1</v>
      </c>
      <c r="C23908">
        <v>18</v>
      </c>
    </row>
    <row r="23909" spans="1:3">
      <c r="A23909">
        <v>2017</v>
      </c>
      <c r="B23909">
        <v>1</v>
      </c>
      <c r="C23909">
        <v>18</v>
      </c>
    </row>
    <row r="23910" spans="1:3">
      <c r="A23910">
        <v>2017</v>
      </c>
      <c r="B23910">
        <v>1</v>
      </c>
      <c r="C23910">
        <v>25</v>
      </c>
    </row>
    <row r="23911" spans="1:3">
      <c r="A23911">
        <v>2017</v>
      </c>
      <c r="B23911">
        <v>1</v>
      </c>
      <c r="C23911">
        <v>25</v>
      </c>
    </row>
    <row r="23912" spans="1:3">
      <c r="A23912">
        <v>2017</v>
      </c>
      <c r="B23912">
        <v>1</v>
      </c>
      <c r="C23912">
        <v>25</v>
      </c>
    </row>
    <row r="23913" spans="1:3">
      <c r="A23913">
        <v>2017</v>
      </c>
      <c r="B23913">
        <v>1</v>
      </c>
      <c r="C23913">
        <v>25</v>
      </c>
    </row>
    <row r="23914" spans="1:3">
      <c r="A23914">
        <v>2017</v>
      </c>
      <c r="B23914">
        <v>1</v>
      </c>
      <c r="C23914">
        <v>25</v>
      </c>
    </row>
    <row r="23915" spans="1:3">
      <c r="A23915">
        <v>2017</v>
      </c>
      <c r="B23915">
        <v>1</v>
      </c>
      <c r="C23915">
        <v>25</v>
      </c>
    </row>
    <row r="23916" spans="1:3">
      <c r="A23916">
        <v>2017</v>
      </c>
      <c r="B23916">
        <v>1</v>
      </c>
      <c r="C23916">
        <v>25</v>
      </c>
    </row>
    <row r="23917" spans="1:3">
      <c r="A23917">
        <v>2017</v>
      </c>
      <c r="B23917">
        <v>1</v>
      </c>
      <c r="C23917">
        <v>25</v>
      </c>
    </row>
    <row r="23918" spans="1:3">
      <c r="A23918">
        <v>2017</v>
      </c>
      <c r="B23918">
        <v>1</v>
      </c>
      <c r="C23918">
        <v>19</v>
      </c>
    </row>
    <row r="23919" spans="1:3">
      <c r="A23919">
        <v>2017</v>
      </c>
      <c r="B23919">
        <v>1</v>
      </c>
      <c r="C23919">
        <v>19</v>
      </c>
    </row>
    <row r="23920" spans="1:3">
      <c r="A23920">
        <v>2017</v>
      </c>
      <c r="B23920">
        <v>1</v>
      </c>
      <c r="C23920">
        <v>19</v>
      </c>
    </row>
    <row r="23921" spans="1:3">
      <c r="A23921">
        <v>2017</v>
      </c>
      <c r="B23921">
        <v>1</v>
      </c>
      <c r="C23921">
        <v>19</v>
      </c>
    </row>
    <row r="23922" spans="1:3">
      <c r="A23922">
        <v>2017</v>
      </c>
      <c r="B23922">
        <v>1</v>
      </c>
      <c r="C23922">
        <v>19</v>
      </c>
    </row>
    <row r="23923" spans="1:3">
      <c r="A23923">
        <v>2017</v>
      </c>
      <c r="B23923">
        <v>1</v>
      </c>
      <c r="C23923">
        <v>19</v>
      </c>
    </row>
    <row r="23924" spans="1:3">
      <c r="A23924">
        <v>2017</v>
      </c>
      <c r="B23924">
        <v>1</v>
      </c>
      <c r="C23924">
        <v>19</v>
      </c>
    </row>
    <row r="23925" spans="1:3">
      <c r="A23925">
        <v>2017</v>
      </c>
      <c r="B23925">
        <v>1</v>
      </c>
      <c r="C23925">
        <v>19</v>
      </c>
    </row>
    <row r="23926" spans="1:3">
      <c r="A23926">
        <v>2017</v>
      </c>
      <c r="B23926">
        <v>1</v>
      </c>
      <c r="C23926">
        <v>19</v>
      </c>
    </row>
    <row r="23927" spans="1:3">
      <c r="A23927">
        <v>2017</v>
      </c>
      <c r="B23927">
        <v>1</v>
      </c>
      <c r="C23927">
        <v>19</v>
      </c>
    </row>
    <row r="23928" spans="1:3">
      <c r="A23928">
        <v>2017</v>
      </c>
      <c r="B23928">
        <v>1</v>
      </c>
      <c r="C23928">
        <v>19</v>
      </c>
    </row>
    <row r="23929" spans="1:3">
      <c r="A23929">
        <v>2017</v>
      </c>
      <c r="B23929">
        <v>1</v>
      </c>
      <c r="C23929">
        <v>19</v>
      </c>
    </row>
    <row r="23930" spans="1:3">
      <c r="A23930">
        <v>2017</v>
      </c>
      <c r="B23930">
        <v>1</v>
      </c>
      <c r="C23930">
        <v>19</v>
      </c>
    </row>
    <row r="23931" spans="1:3">
      <c r="A23931">
        <v>2017</v>
      </c>
      <c r="B23931">
        <v>1</v>
      </c>
      <c r="C23931">
        <v>19</v>
      </c>
    </row>
    <row r="23932" spans="1:3">
      <c r="A23932">
        <v>2017</v>
      </c>
      <c r="B23932">
        <v>1</v>
      </c>
      <c r="C23932">
        <v>19</v>
      </c>
    </row>
    <row r="23933" spans="1:3">
      <c r="A23933">
        <v>2017</v>
      </c>
      <c r="B23933">
        <v>1</v>
      </c>
      <c r="C23933">
        <v>19</v>
      </c>
    </row>
    <row r="23934" spans="1:3">
      <c r="A23934">
        <v>2017</v>
      </c>
      <c r="B23934">
        <v>1</v>
      </c>
      <c r="C23934">
        <v>19</v>
      </c>
    </row>
    <row r="23935" spans="1:3">
      <c r="A23935">
        <v>2017</v>
      </c>
      <c r="B23935">
        <v>1</v>
      </c>
      <c r="C23935">
        <v>19</v>
      </c>
    </row>
    <row r="23936" spans="1:3">
      <c r="A23936">
        <v>2017</v>
      </c>
      <c r="B23936">
        <v>1</v>
      </c>
      <c r="C23936">
        <v>19</v>
      </c>
    </row>
    <row r="23937" spans="1:3">
      <c r="A23937">
        <v>2017</v>
      </c>
      <c r="B23937">
        <v>1</v>
      </c>
      <c r="C23937">
        <v>19</v>
      </c>
    </row>
    <row r="23938" spans="1:3">
      <c r="A23938">
        <v>2017</v>
      </c>
      <c r="B23938">
        <v>1</v>
      </c>
      <c r="C23938">
        <v>19</v>
      </c>
    </row>
    <row r="23939" spans="1:3">
      <c r="A23939">
        <v>2017</v>
      </c>
      <c r="B23939">
        <v>1</v>
      </c>
      <c r="C23939">
        <v>19</v>
      </c>
    </row>
    <row r="23940" spans="1:3">
      <c r="A23940">
        <v>2017</v>
      </c>
      <c r="B23940">
        <v>1</v>
      </c>
      <c r="C23940">
        <v>19</v>
      </c>
    </row>
    <row r="23941" spans="1:3">
      <c r="A23941">
        <v>2017</v>
      </c>
      <c r="B23941">
        <v>1</v>
      </c>
      <c r="C23941">
        <v>19</v>
      </c>
    </row>
    <row r="23942" spans="1:3">
      <c r="A23942">
        <v>2017</v>
      </c>
      <c r="B23942">
        <v>1</v>
      </c>
      <c r="C23942">
        <v>19</v>
      </c>
    </row>
    <row r="23943" spans="1:3">
      <c r="A23943">
        <v>2017</v>
      </c>
      <c r="B23943">
        <v>1</v>
      </c>
      <c r="C23943">
        <v>19</v>
      </c>
    </row>
    <row r="23944" spans="1:3">
      <c r="A23944">
        <v>2017</v>
      </c>
      <c r="B23944">
        <v>1</v>
      </c>
      <c r="C23944">
        <v>19</v>
      </c>
    </row>
    <row r="23945" spans="1:3">
      <c r="A23945">
        <v>2017</v>
      </c>
      <c r="B23945">
        <v>1</v>
      </c>
      <c r="C23945">
        <v>19</v>
      </c>
    </row>
    <row r="23946" spans="1:3">
      <c r="A23946">
        <v>2017</v>
      </c>
      <c r="B23946">
        <v>1</v>
      </c>
      <c r="C23946">
        <v>19</v>
      </c>
    </row>
    <row r="23947" spans="1:3">
      <c r="A23947">
        <v>2017</v>
      </c>
      <c r="B23947">
        <v>1</v>
      </c>
      <c r="C23947">
        <v>19</v>
      </c>
    </row>
    <row r="23948" spans="1:3">
      <c r="A23948">
        <v>2017</v>
      </c>
      <c r="B23948">
        <v>1</v>
      </c>
      <c r="C23948">
        <v>19</v>
      </c>
    </row>
    <row r="23949" spans="1:3">
      <c r="A23949">
        <v>2017</v>
      </c>
      <c r="B23949">
        <v>1</v>
      </c>
      <c r="C23949">
        <v>19</v>
      </c>
    </row>
    <row r="23950" spans="1:3">
      <c r="A23950">
        <v>2017</v>
      </c>
      <c r="B23950">
        <v>1</v>
      </c>
      <c r="C23950">
        <v>19</v>
      </c>
    </row>
    <row r="23951" spans="1:3">
      <c r="A23951">
        <v>2017</v>
      </c>
      <c r="B23951">
        <v>1</v>
      </c>
      <c r="C23951">
        <v>19</v>
      </c>
    </row>
    <row r="23952" spans="1:3">
      <c r="A23952">
        <v>2017</v>
      </c>
      <c r="B23952">
        <v>1</v>
      </c>
      <c r="C23952">
        <v>19</v>
      </c>
    </row>
    <row r="23953" spans="1:3">
      <c r="A23953">
        <v>2017</v>
      </c>
      <c r="B23953">
        <v>1</v>
      </c>
      <c r="C23953">
        <v>19</v>
      </c>
    </row>
    <row r="23954" spans="1:3">
      <c r="A23954">
        <v>2017</v>
      </c>
      <c r="B23954">
        <v>1</v>
      </c>
      <c r="C23954">
        <v>19</v>
      </c>
    </row>
    <row r="23955" spans="1:3">
      <c r="A23955">
        <v>2017</v>
      </c>
      <c r="B23955">
        <v>1</v>
      </c>
      <c r="C23955">
        <v>19</v>
      </c>
    </row>
    <row r="23956" spans="1:3">
      <c r="A23956">
        <v>2017</v>
      </c>
      <c r="B23956">
        <v>1</v>
      </c>
      <c r="C23956">
        <v>19</v>
      </c>
    </row>
    <row r="23957" spans="1:3">
      <c r="A23957">
        <v>2017</v>
      </c>
      <c r="B23957">
        <v>1</v>
      </c>
      <c r="C23957">
        <v>19</v>
      </c>
    </row>
    <row r="23958" spans="1:3">
      <c r="A23958">
        <v>2017</v>
      </c>
      <c r="B23958">
        <v>1</v>
      </c>
      <c r="C23958">
        <v>19</v>
      </c>
    </row>
    <row r="23959" spans="1:3">
      <c r="A23959">
        <v>2017</v>
      </c>
      <c r="B23959">
        <v>1</v>
      </c>
      <c r="C23959">
        <v>19</v>
      </c>
    </row>
    <row r="23960" spans="1:3">
      <c r="A23960">
        <v>2017</v>
      </c>
      <c r="B23960">
        <v>1</v>
      </c>
      <c r="C23960">
        <v>19</v>
      </c>
    </row>
    <row r="23961" spans="1:3">
      <c r="A23961">
        <v>2017</v>
      </c>
      <c r="B23961">
        <v>1</v>
      </c>
      <c r="C23961">
        <v>19</v>
      </c>
    </row>
    <row r="23962" spans="1:3">
      <c r="A23962">
        <v>2017</v>
      </c>
      <c r="B23962">
        <v>1</v>
      </c>
      <c r="C23962">
        <v>19</v>
      </c>
    </row>
    <row r="23963" spans="1:3">
      <c r="A23963">
        <v>2017</v>
      </c>
      <c r="B23963">
        <v>1</v>
      </c>
      <c r="C23963">
        <v>19</v>
      </c>
    </row>
    <row r="23964" spans="1:3">
      <c r="A23964">
        <v>2017</v>
      </c>
      <c r="B23964">
        <v>1</v>
      </c>
      <c r="C23964">
        <v>19</v>
      </c>
    </row>
    <row r="23965" spans="1:3">
      <c r="A23965">
        <v>2017</v>
      </c>
      <c r="B23965">
        <v>1</v>
      </c>
      <c r="C23965">
        <v>19</v>
      </c>
    </row>
    <row r="23966" spans="1:3">
      <c r="A23966">
        <v>2017</v>
      </c>
      <c r="B23966">
        <v>1</v>
      </c>
      <c r="C23966">
        <v>19</v>
      </c>
    </row>
    <row r="23967" spans="1:3">
      <c r="A23967">
        <v>2017</v>
      </c>
      <c r="B23967">
        <v>1</v>
      </c>
      <c r="C23967">
        <v>19</v>
      </c>
    </row>
    <row r="23968" spans="1:3">
      <c r="A23968">
        <v>2017</v>
      </c>
      <c r="B23968">
        <v>1</v>
      </c>
      <c r="C23968">
        <v>19</v>
      </c>
    </row>
    <row r="23969" spans="1:3">
      <c r="A23969">
        <v>2017</v>
      </c>
      <c r="B23969">
        <v>1</v>
      </c>
      <c r="C23969">
        <v>19</v>
      </c>
    </row>
    <row r="23970" spans="1:3">
      <c r="A23970">
        <v>2017</v>
      </c>
      <c r="B23970">
        <v>1</v>
      </c>
      <c r="C23970">
        <v>19</v>
      </c>
    </row>
    <row r="23971" spans="1:3">
      <c r="A23971">
        <v>2017</v>
      </c>
      <c r="B23971">
        <v>1</v>
      </c>
      <c r="C23971">
        <v>19</v>
      </c>
    </row>
    <row r="23972" spans="1:3">
      <c r="A23972">
        <v>2017</v>
      </c>
      <c r="B23972">
        <v>1</v>
      </c>
      <c r="C23972">
        <v>19</v>
      </c>
    </row>
    <row r="23973" spans="1:3">
      <c r="A23973">
        <v>2017</v>
      </c>
      <c r="B23973">
        <v>1</v>
      </c>
      <c r="C23973">
        <v>19</v>
      </c>
    </row>
    <row r="23974" spans="1:3">
      <c r="A23974">
        <v>2017</v>
      </c>
      <c r="B23974">
        <v>1</v>
      </c>
      <c r="C23974">
        <v>19</v>
      </c>
    </row>
    <row r="23975" spans="1:3">
      <c r="A23975">
        <v>2017</v>
      </c>
      <c r="B23975">
        <v>1</v>
      </c>
      <c r="C23975">
        <v>19</v>
      </c>
    </row>
    <row r="23976" spans="1:3">
      <c r="A23976">
        <v>2017</v>
      </c>
      <c r="B23976">
        <v>1</v>
      </c>
      <c r="C23976">
        <v>19</v>
      </c>
    </row>
    <row r="23977" spans="1:3">
      <c r="A23977">
        <v>2017</v>
      </c>
      <c r="B23977">
        <v>1</v>
      </c>
      <c r="C23977">
        <v>19</v>
      </c>
    </row>
    <row r="23978" spans="1:3">
      <c r="A23978">
        <v>2017</v>
      </c>
      <c r="B23978">
        <v>1</v>
      </c>
      <c r="C23978">
        <v>19</v>
      </c>
    </row>
    <row r="23979" spans="1:3">
      <c r="A23979">
        <v>2017</v>
      </c>
      <c r="B23979">
        <v>1</v>
      </c>
      <c r="C23979">
        <v>19</v>
      </c>
    </row>
    <row r="23980" spans="1:3">
      <c r="A23980">
        <v>2017</v>
      </c>
      <c r="B23980">
        <v>1</v>
      </c>
      <c r="C23980">
        <v>19</v>
      </c>
    </row>
    <row r="23981" spans="1:3">
      <c r="A23981">
        <v>2017</v>
      </c>
      <c r="B23981">
        <v>1</v>
      </c>
      <c r="C23981">
        <v>19</v>
      </c>
    </row>
    <row r="23982" spans="1:3">
      <c r="A23982">
        <v>2017</v>
      </c>
      <c r="B23982">
        <v>1</v>
      </c>
      <c r="C23982">
        <v>19</v>
      </c>
    </row>
    <row r="23983" spans="1:3">
      <c r="A23983">
        <v>2017</v>
      </c>
      <c r="B23983">
        <v>1</v>
      </c>
      <c r="C23983">
        <v>19</v>
      </c>
    </row>
    <row r="23984" spans="1:3">
      <c r="A23984">
        <v>2017</v>
      </c>
      <c r="B23984">
        <v>1</v>
      </c>
      <c r="C23984">
        <v>19</v>
      </c>
    </row>
    <row r="23985" spans="1:3">
      <c r="A23985">
        <v>2017</v>
      </c>
      <c r="B23985">
        <v>1</v>
      </c>
      <c r="C23985">
        <v>19</v>
      </c>
    </row>
    <row r="23986" spans="1:3">
      <c r="A23986">
        <v>2017</v>
      </c>
      <c r="B23986">
        <v>1</v>
      </c>
      <c r="C23986">
        <v>19</v>
      </c>
    </row>
    <row r="23987" spans="1:3">
      <c r="A23987">
        <v>2017</v>
      </c>
      <c r="B23987">
        <v>1</v>
      </c>
      <c r="C23987">
        <v>19</v>
      </c>
    </row>
    <row r="23988" spans="1:3">
      <c r="A23988">
        <v>2017</v>
      </c>
      <c r="B23988">
        <v>1</v>
      </c>
      <c r="C23988">
        <v>19</v>
      </c>
    </row>
    <row r="23989" spans="1:3">
      <c r="A23989">
        <v>2017</v>
      </c>
      <c r="B23989">
        <v>1</v>
      </c>
      <c r="C23989">
        <v>19</v>
      </c>
    </row>
    <row r="23990" spans="1:3">
      <c r="A23990">
        <v>2017</v>
      </c>
      <c r="B23990">
        <v>1</v>
      </c>
      <c r="C23990">
        <v>19</v>
      </c>
    </row>
    <row r="23991" spans="1:3">
      <c r="A23991">
        <v>2017</v>
      </c>
      <c r="B23991">
        <v>1</v>
      </c>
      <c r="C23991">
        <v>19</v>
      </c>
    </row>
    <row r="23992" spans="1:3">
      <c r="A23992">
        <v>2017</v>
      </c>
      <c r="B23992">
        <v>1</v>
      </c>
      <c r="C23992">
        <v>19</v>
      </c>
    </row>
    <row r="23993" spans="1:3">
      <c r="A23993">
        <v>2017</v>
      </c>
      <c r="B23993">
        <v>1</v>
      </c>
      <c r="C23993">
        <v>19</v>
      </c>
    </row>
    <row r="23994" spans="1:3">
      <c r="A23994">
        <v>2017</v>
      </c>
      <c r="B23994">
        <v>1</v>
      </c>
      <c r="C23994">
        <v>19</v>
      </c>
    </row>
    <row r="23995" spans="1:3">
      <c r="A23995">
        <v>2017</v>
      </c>
      <c r="B23995">
        <v>1</v>
      </c>
      <c r="C23995">
        <v>19</v>
      </c>
    </row>
    <row r="23996" spans="1:3">
      <c r="A23996">
        <v>2017</v>
      </c>
      <c r="B23996">
        <v>1</v>
      </c>
      <c r="C23996">
        <v>19</v>
      </c>
    </row>
    <row r="23997" spans="1:3">
      <c r="A23997">
        <v>2017</v>
      </c>
      <c r="B23997">
        <v>1</v>
      </c>
      <c r="C23997">
        <v>19</v>
      </c>
    </row>
    <row r="23998" spans="1:3">
      <c r="A23998">
        <v>2017</v>
      </c>
      <c r="B23998">
        <v>1</v>
      </c>
      <c r="C23998">
        <v>19</v>
      </c>
    </row>
    <row r="23999" spans="1:3">
      <c r="A23999">
        <v>2017</v>
      </c>
      <c r="B23999">
        <v>1</v>
      </c>
      <c r="C23999">
        <v>19</v>
      </c>
    </row>
    <row r="24000" spans="1:3">
      <c r="A24000">
        <v>2017</v>
      </c>
      <c r="B24000">
        <v>1</v>
      </c>
      <c r="C24000">
        <v>19</v>
      </c>
    </row>
    <row r="24001" spans="1:3">
      <c r="A24001">
        <v>2017</v>
      </c>
      <c r="B24001">
        <v>1</v>
      </c>
      <c r="C24001">
        <v>19</v>
      </c>
    </row>
    <row r="24002" spans="1:3">
      <c r="A24002">
        <v>2017</v>
      </c>
      <c r="B24002">
        <v>1</v>
      </c>
      <c r="C24002">
        <v>19</v>
      </c>
    </row>
    <row r="24003" spans="1:3">
      <c r="A24003">
        <v>2017</v>
      </c>
      <c r="B24003">
        <v>1</v>
      </c>
      <c r="C24003">
        <v>19</v>
      </c>
    </row>
    <row r="24004" spans="1:3">
      <c r="A24004">
        <v>2017</v>
      </c>
      <c r="B24004">
        <v>1</v>
      </c>
      <c r="C24004">
        <v>19</v>
      </c>
    </row>
    <row r="24005" spans="1:3">
      <c r="A24005">
        <v>2017</v>
      </c>
      <c r="B24005">
        <v>1</v>
      </c>
      <c r="C24005">
        <v>19</v>
      </c>
    </row>
    <row r="24006" spans="1:3">
      <c r="A24006">
        <v>2017</v>
      </c>
      <c r="B24006">
        <v>1</v>
      </c>
      <c r="C24006">
        <v>19</v>
      </c>
    </row>
    <row r="24007" spans="1:3">
      <c r="A24007">
        <v>2017</v>
      </c>
      <c r="B24007">
        <v>1</v>
      </c>
      <c r="C24007">
        <v>19</v>
      </c>
    </row>
    <row r="24008" spans="1:3">
      <c r="A24008">
        <v>2017</v>
      </c>
      <c r="B24008">
        <v>1</v>
      </c>
      <c r="C24008">
        <v>19</v>
      </c>
    </row>
    <row r="24009" spans="1:3">
      <c r="A24009">
        <v>2017</v>
      </c>
      <c r="B24009">
        <v>1</v>
      </c>
      <c r="C24009">
        <v>19</v>
      </c>
    </row>
    <row r="24010" spans="1:3">
      <c r="A24010">
        <v>2017</v>
      </c>
      <c r="B24010">
        <v>1</v>
      </c>
      <c r="C24010">
        <v>19</v>
      </c>
    </row>
    <row r="24011" spans="1:3">
      <c r="A24011">
        <v>2017</v>
      </c>
      <c r="B24011">
        <v>1</v>
      </c>
      <c r="C24011">
        <v>19</v>
      </c>
    </row>
    <row r="24012" spans="1:3">
      <c r="A24012">
        <v>2017</v>
      </c>
      <c r="B24012">
        <v>1</v>
      </c>
      <c r="C24012">
        <v>19</v>
      </c>
    </row>
    <row r="24013" spans="1:3">
      <c r="A24013">
        <v>2017</v>
      </c>
      <c r="B24013">
        <v>1</v>
      </c>
      <c r="C24013">
        <v>19</v>
      </c>
    </row>
    <row r="24014" spans="1:3">
      <c r="A24014">
        <v>2017</v>
      </c>
      <c r="B24014">
        <v>1</v>
      </c>
      <c r="C24014">
        <v>19</v>
      </c>
    </row>
    <row r="24015" spans="1:3">
      <c r="A24015">
        <v>2017</v>
      </c>
      <c r="B24015">
        <v>1</v>
      </c>
      <c r="C24015">
        <v>19</v>
      </c>
    </row>
    <row r="24016" spans="1:3">
      <c r="A24016">
        <v>2017</v>
      </c>
      <c r="B24016">
        <v>1</v>
      </c>
      <c r="C24016">
        <v>19</v>
      </c>
    </row>
    <row r="24017" spans="1:3">
      <c r="A24017">
        <v>2017</v>
      </c>
      <c r="B24017">
        <v>1</v>
      </c>
      <c r="C24017">
        <v>19</v>
      </c>
    </row>
    <row r="24018" spans="1:3">
      <c r="A24018">
        <v>2017</v>
      </c>
      <c r="B24018">
        <v>1</v>
      </c>
      <c r="C24018">
        <v>19</v>
      </c>
    </row>
    <row r="24019" spans="1:3">
      <c r="A24019">
        <v>2017</v>
      </c>
      <c r="B24019">
        <v>1</v>
      </c>
      <c r="C24019">
        <v>19</v>
      </c>
    </row>
    <row r="24020" spans="1:3">
      <c r="A24020">
        <v>2017</v>
      </c>
      <c r="B24020">
        <v>1</v>
      </c>
      <c r="C24020">
        <v>19</v>
      </c>
    </row>
    <row r="24021" spans="1:3">
      <c r="A24021">
        <v>2017</v>
      </c>
      <c r="B24021">
        <v>1</v>
      </c>
      <c r="C24021">
        <v>19</v>
      </c>
    </row>
    <row r="24022" spans="1:3">
      <c r="A24022">
        <v>2017</v>
      </c>
      <c r="B24022">
        <v>1</v>
      </c>
      <c r="C24022">
        <v>19</v>
      </c>
    </row>
    <row r="24023" spans="1:3">
      <c r="A24023">
        <v>2017</v>
      </c>
      <c r="B24023">
        <v>1</v>
      </c>
      <c r="C24023">
        <v>19</v>
      </c>
    </row>
    <row r="24024" spans="1:3">
      <c r="A24024">
        <v>2017</v>
      </c>
      <c r="B24024">
        <v>1</v>
      </c>
      <c r="C24024">
        <v>19</v>
      </c>
    </row>
    <row r="24025" spans="1:3">
      <c r="A24025">
        <v>2017</v>
      </c>
      <c r="B24025">
        <v>1</v>
      </c>
      <c r="C24025">
        <v>19</v>
      </c>
    </row>
    <row r="24026" spans="1:3">
      <c r="A24026">
        <v>2017</v>
      </c>
      <c r="B24026">
        <v>1</v>
      </c>
      <c r="C24026">
        <v>19</v>
      </c>
    </row>
    <row r="24027" spans="1:3">
      <c r="A24027">
        <v>2017</v>
      </c>
      <c r="B24027">
        <v>1</v>
      </c>
      <c r="C24027">
        <v>19</v>
      </c>
    </row>
    <row r="24028" spans="1:3">
      <c r="A24028">
        <v>2017</v>
      </c>
      <c r="B24028">
        <v>1</v>
      </c>
      <c r="C24028">
        <v>19</v>
      </c>
    </row>
    <row r="24029" spans="1:3">
      <c r="A24029">
        <v>2017</v>
      </c>
      <c r="B24029">
        <v>1</v>
      </c>
      <c r="C24029">
        <v>19</v>
      </c>
    </row>
    <row r="24030" spans="1:3">
      <c r="A24030">
        <v>2017</v>
      </c>
      <c r="B24030">
        <v>1</v>
      </c>
      <c r="C24030">
        <v>19</v>
      </c>
    </row>
    <row r="24031" spans="1:3">
      <c r="A24031">
        <v>2017</v>
      </c>
      <c r="B24031">
        <v>1</v>
      </c>
      <c r="C24031">
        <v>19</v>
      </c>
    </row>
    <row r="24032" spans="1:3">
      <c r="A24032">
        <v>2017</v>
      </c>
      <c r="B24032">
        <v>1</v>
      </c>
      <c r="C24032">
        <v>19</v>
      </c>
    </row>
    <row r="24033" spans="1:3">
      <c r="A24033">
        <v>2017</v>
      </c>
      <c r="B24033">
        <v>1</v>
      </c>
      <c r="C24033">
        <v>19</v>
      </c>
    </row>
    <row r="24034" spans="1:3">
      <c r="A24034">
        <v>2017</v>
      </c>
      <c r="B24034">
        <v>1</v>
      </c>
      <c r="C24034">
        <v>19</v>
      </c>
    </row>
    <row r="24035" spans="1:3">
      <c r="A24035">
        <v>2017</v>
      </c>
      <c r="B24035">
        <v>1</v>
      </c>
      <c r="C24035">
        <v>19</v>
      </c>
    </row>
    <row r="24036" spans="1:3">
      <c r="A24036">
        <v>2017</v>
      </c>
      <c r="B24036">
        <v>1</v>
      </c>
      <c r="C24036">
        <v>19</v>
      </c>
    </row>
    <row r="24037" spans="1:3">
      <c r="A24037">
        <v>2017</v>
      </c>
      <c r="B24037">
        <v>1</v>
      </c>
      <c r="C24037">
        <v>19</v>
      </c>
    </row>
    <row r="24038" spans="1:3">
      <c r="A24038">
        <v>2017</v>
      </c>
      <c r="B24038">
        <v>1</v>
      </c>
      <c r="C24038">
        <v>19</v>
      </c>
    </row>
    <row r="24039" spans="1:3">
      <c r="A24039">
        <v>2017</v>
      </c>
      <c r="B24039">
        <v>1</v>
      </c>
      <c r="C24039">
        <v>19</v>
      </c>
    </row>
    <row r="24040" spans="1:3">
      <c r="A24040">
        <v>2017</v>
      </c>
      <c r="B24040">
        <v>1</v>
      </c>
      <c r="C24040">
        <v>19</v>
      </c>
    </row>
    <row r="24041" spans="1:3">
      <c r="A24041">
        <v>2017</v>
      </c>
      <c r="B24041">
        <v>1</v>
      </c>
      <c r="C24041">
        <v>19</v>
      </c>
    </row>
    <row r="24042" spans="1:3">
      <c r="A24042">
        <v>2017</v>
      </c>
      <c r="B24042">
        <v>1</v>
      </c>
      <c r="C24042">
        <v>19</v>
      </c>
    </row>
    <row r="24043" spans="1:3">
      <c r="A24043">
        <v>2017</v>
      </c>
      <c r="B24043">
        <v>1</v>
      </c>
      <c r="C24043">
        <v>19</v>
      </c>
    </row>
    <row r="24044" spans="1:3">
      <c r="A24044">
        <v>2017</v>
      </c>
      <c r="B24044">
        <v>1</v>
      </c>
      <c r="C24044">
        <v>19</v>
      </c>
    </row>
    <row r="24045" spans="1:3">
      <c r="A24045">
        <v>2017</v>
      </c>
      <c r="B24045">
        <v>1</v>
      </c>
      <c r="C24045">
        <v>19</v>
      </c>
    </row>
    <row r="24046" spans="1:3">
      <c r="A24046">
        <v>2017</v>
      </c>
      <c r="B24046">
        <v>1</v>
      </c>
      <c r="C24046">
        <v>19</v>
      </c>
    </row>
    <row r="24047" spans="1:3">
      <c r="A24047">
        <v>2017</v>
      </c>
      <c r="B24047">
        <v>1</v>
      </c>
      <c r="C24047">
        <v>19</v>
      </c>
    </row>
    <row r="24048" spans="1:3">
      <c r="A24048">
        <v>2017</v>
      </c>
      <c r="B24048">
        <v>1</v>
      </c>
      <c r="C24048">
        <v>19</v>
      </c>
    </row>
    <row r="24049" spans="1:3">
      <c r="A24049">
        <v>2017</v>
      </c>
      <c r="B24049">
        <v>1</v>
      </c>
      <c r="C24049">
        <v>19</v>
      </c>
    </row>
    <row r="24050" spans="1:3">
      <c r="A24050">
        <v>2017</v>
      </c>
      <c r="B24050">
        <v>1</v>
      </c>
      <c r="C24050">
        <v>19</v>
      </c>
    </row>
    <row r="24051" spans="1:3">
      <c r="A24051">
        <v>2017</v>
      </c>
      <c r="B24051">
        <v>1</v>
      </c>
      <c r="C24051">
        <v>19</v>
      </c>
    </row>
    <row r="24052" spans="1:3">
      <c r="A24052">
        <v>2017</v>
      </c>
      <c r="B24052">
        <v>1</v>
      </c>
      <c r="C24052">
        <v>19</v>
      </c>
    </row>
    <row r="24053" spans="1:3">
      <c r="A24053">
        <v>2017</v>
      </c>
      <c r="B24053">
        <v>1</v>
      </c>
      <c r="C24053">
        <v>19</v>
      </c>
    </row>
    <row r="24054" spans="1:3">
      <c r="A24054">
        <v>2017</v>
      </c>
      <c r="B24054">
        <v>1</v>
      </c>
      <c r="C24054">
        <v>19</v>
      </c>
    </row>
    <row r="24055" spans="1:3">
      <c r="A24055">
        <v>2017</v>
      </c>
      <c r="B24055">
        <v>1</v>
      </c>
      <c r="C24055">
        <v>19</v>
      </c>
    </row>
    <row r="24056" spans="1:3">
      <c r="A24056">
        <v>2017</v>
      </c>
      <c r="B24056">
        <v>1</v>
      </c>
      <c r="C24056">
        <v>19</v>
      </c>
    </row>
    <row r="24057" spans="1:3">
      <c r="A24057">
        <v>2017</v>
      </c>
      <c r="B24057">
        <v>1</v>
      </c>
      <c r="C24057">
        <v>19</v>
      </c>
    </row>
    <row r="24058" spans="1:3">
      <c r="A24058">
        <v>2017</v>
      </c>
      <c r="B24058">
        <v>1</v>
      </c>
      <c r="C24058">
        <v>19</v>
      </c>
    </row>
    <row r="24059" spans="1:3">
      <c r="A24059">
        <v>2017</v>
      </c>
      <c r="B24059">
        <v>1</v>
      </c>
      <c r="C24059">
        <v>19</v>
      </c>
    </row>
    <row r="24060" spans="1:3">
      <c r="A24060">
        <v>2017</v>
      </c>
      <c r="B24060">
        <v>1</v>
      </c>
      <c r="C24060">
        <v>19</v>
      </c>
    </row>
    <row r="24061" spans="1:3">
      <c r="A24061">
        <v>2017</v>
      </c>
      <c r="B24061">
        <v>1</v>
      </c>
      <c r="C24061">
        <v>19</v>
      </c>
    </row>
    <row r="24062" spans="1:3">
      <c r="A24062">
        <v>2017</v>
      </c>
      <c r="B24062">
        <v>1</v>
      </c>
      <c r="C24062">
        <v>19</v>
      </c>
    </row>
    <row r="24063" spans="1:3">
      <c r="A24063">
        <v>2017</v>
      </c>
      <c r="B24063">
        <v>1</v>
      </c>
      <c r="C24063">
        <v>19</v>
      </c>
    </row>
    <row r="24064" spans="1:3">
      <c r="A24064">
        <v>2017</v>
      </c>
      <c r="B24064">
        <v>1</v>
      </c>
      <c r="C24064">
        <v>19</v>
      </c>
    </row>
    <row r="24065" spans="1:3">
      <c r="A24065">
        <v>2017</v>
      </c>
      <c r="B24065">
        <v>1</v>
      </c>
      <c r="C24065">
        <v>19</v>
      </c>
    </row>
    <row r="24066" spans="1:3">
      <c r="A24066">
        <v>2017</v>
      </c>
      <c r="B24066">
        <v>1</v>
      </c>
      <c r="C24066">
        <v>19</v>
      </c>
    </row>
    <row r="24067" spans="1:3">
      <c r="A24067">
        <v>2017</v>
      </c>
      <c r="B24067">
        <v>1</v>
      </c>
      <c r="C24067">
        <v>19</v>
      </c>
    </row>
    <row r="24068" spans="1:3">
      <c r="A24068">
        <v>2017</v>
      </c>
      <c r="B24068">
        <v>1</v>
      </c>
      <c r="C24068">
        <v>19</v>
      </c>
    </row>
    <row r="24069" spans="1:3">
      <c r="A24069">
        <v>2017</v>
      </c>
      <c r="B24069">
        <v>1</v>
      </c>
      <c r="C24069">
        <v>19</v>
      </c>
    </row>
    <row r="24070" spans="1:3">
      <c r="A24070">
        <v>2017</v>
      </c>
      <c r="B24070">
        <v>1</v>
      </c>
      <c r="C24070">
        <v>19</v>
      </c>
    </row>
    <row r="24071" spans="1:3">
      <c r="A24071">
        <v>2017</v>
      </c>
      <c r="B24071">
        <v>1</v>
      </c>
      <c r="C24071">
        <v>19</v>
      </c>
    </row>
    <row r="24072" spans="1:3">
      <c r="A24072">
        <v>2017</v>
      </c>
      <c r="B24072">
        <v>1</v>
      </c>
      <c r="C24072">
        <v>19</v>
      </c>
    </row>
    <row r="24073" spans="1:3">
      <c r="A24073">
        <v>2017</v>
      </c>
      <c r="B24073">
        <v>1</v>
      </c>
      <c r="C24073">
        <v>19</v>
      </c>
    </row>
    <row r="24074" spans="1:3">
      <c r="A24074">
        <v>2017</v>
      </c>
      <c r="B24074">
        <v>1</v>
      </c>
      <c r="C24074">
        <v>19</v>
      </c>
    </row>
    <row r="24075" spans="1:3">
      <c r="A24075">
        <v>2017</v>
      </c>
      <c r="B24075">
        <v>1</v>
      </c>
      <c r="C24075">
        <v>19</v>
      </c>
    </row>
    <row r="24076" spans="1:3">
      <c r="A24076">
        <v>2017</v>
      </c>
      <c r="B24076">
        <v>1</v>
      </c>
      <c r="C24076">
        <v>19</v>
      </c>
    </row>
    <row r="24077" spans="1:3">
      <c r="A24077">
        <v>2017</v>
      </c>
      <c r="B24077">
        <v>1</v>
      </c>
      <c r="C24077">
        <v>19</v>
      </c>
    </row>
    <row r="24078" spans="1:3">
      <c r="A24078">
        <v>2017</v>
      </c>
      <c r="B24078">
        <v>1</v>
      </c>
      <c r="C24078">
        <v>19</v>
      </c>
    </row>
    <row r="24079" spans="1:3">
      <c r="A24079">
        <v>2017</v>
      </c>
      <c r="B24079">
        <v>1</v>
      </c>
      <c r="C24079">
        <v>19</v>
      </c>
    </row>
    <row r="24080" spans="1:3">
      <c r="A24080">
        <v>2017</v>
      </c>
      <c r="B24080">
        <v>1</v>
      </c>
      <c r="C24080">
        <v>19</v>
      </c>
    </row>
    <row r="24081" spans="1:3">
      <c r="A24081">
        <v>2017</v>
      </c>
      <c r="B24081">
        <v>1</v>
      </c>
      <c r="C24081">
        <v>19</v>
      </c>
    </row>
    <row r="24082" spans="1:3">
      <c r="A24082">
        <v>2017</v>
      </c>
      <c r="B24082">
        <v>1</v>
      </c>
      <c r="C24082">
        <v>19</v>
      </c>
    </row>
    <row r="24083" spans="1:3">
      <c r="A24083">
        <v>2017</v>
      </c>
      <c r="B24083">
        <v>1</v>
      </c>
      <c r="C24083">
        <v>19</v>
      </c>
    </row>
    <row r="24084" spans="1:3">
      <c r="A24084">
        <v>2017</v>
      </c>
      <c r="B24084">
        <v>1</v>
      </c>
      <c r="C24084">
        <v>19</v>
      </c>
    </row>
    <row r="24085" spans="1:3">
      <c r="A24085">
        <v>2017</v>
      </c>
      <c r="B24085">
        <v>1</v>
      </c>
      <c r="C24085">
        <v>19</v>
      </c>
    </row>
    <row r="24086" spans="1:3">
      <c r="A24086">
        <v>2017</v>
      </c>
      <c r="B24086">
        <v>1</v>
      </c>
      <c r="C24086">
        <v>19</v>
      </c>
    </row>
    <row r="24087" spans="1:3">
      <c r="A24087">
        <v>2017</v>
      </c>
      <c r="B24087">
        <v>1</v>
      </c>
      <c r="C24087">
        <v>19</v>
      </c>
    </row>
    <row r="24088" spans="1:3">
      <c r="A24088">
        <v>2017</v>
      </c>
      <c r="B24088">
        <v>1</v>
      </c>
      <c r="C24088">
        <v>19</v>
      </c>
    </row>
    <row r="24089" spans="1:3">
      <c r="A24089">
        <v>2017</v>
      </c>
      <c r="B24089">
        <v>1</v>
      </c>
      <c r="C24089">
        <v>19</v>
      </c>
    </row>
    <row r="24090" spans="1:3">
      <c r="A24090">
        <v>2017</v>
      </c>
      <c r="B24090">
        <v>1</v>
      </c>
      <c r="C24090">
        <v>19</v>
      </c>
    </row>
    <row r="24091" spans="1:3">
      <c r="A24091">
        <v>2017</v>
      </c>
      <c r="B24091">
        <v>1</v>
      </c>
      <c r="C24091">
        <v>19</v>
      </c>
    </row>
    <row r="24092" spans="1:3">
      <c r="A24092">
        <v>2017</v>
      </c>
      <c r="B24092">
        <v>1</v>
      </c>
      <c r="C24092">
        <v>19</v>
      </c>
    </row>
    <row r="24093" spans="1:3">
      <c r="A24093">
        <v>2017</v>
      </c>
      <c r="B24093">
        <v>1</v>
      </c>
      <c r="C24093">
        <v>19</v>
      </c>
    </row>
    <row r="24094" spans="1:3">
      <c r="A24094">
        <v>2017</v>
      </c>
      <c r="B24094">
        <v>1</v>
      </c>
      <c r="C24094">
        <v>19</v>
      </c>
    </row>
    <row r="24095" spans="1:3">
      <c r="A24095">
        <v>2017</v>
      </c>
      <c r="B24095">
        <v>1</v>
      </c>
      <c r="C24095">
        <v>19</v>
      </c>
    </row>
    <row r="24096" spans="1:3">
      <c r="A24096">
        <v>2017</v>
      </c>
      <c r="B24096">
        <v>1</v>
      </c>
      <c r="C24096">
        <v>19</v>
      </c>
    </row>
    <row r="24097" spans="1:3">
      <c r="A24097">
        <v>2017</v>
      </c>
      <c r="B24097">
        <v>1</v>
      </c>
      <c r="C24097">
        <v>19</v>
      </c>
    </row>
    <row r="24098" spans="1:3">
      <c r="A24098">
        <v>2017</v>
      </c>
      <c r="B24098">
        <v>1</v>
      </c>
      <c r="C24098">
        <v>19</v>
      </c>
    </row>
    <row r="24099" spans="1:3">
      <c r="A24099">
        <v>2017</v>
      </c>
      <c r="B24099">
        <v>1</v>
      </c>
      <c r="C24099">
        <v>19</v>
      </c>
    </row>
    <row r="24100" spans="1:3">
      <c r="A24100">
        <v>2017</v>
      </c>
      <c r="B24100">
        <v>1</v>
      </c>
      <c r="C24100">
        <v>19</v>
      </c>
    </row>
    <row r="24101" spans="1:3">
      <c r="A24101">
        <v>2017</v>
      </c>
      <c r="B24101">
        <v>1</v>
      </c>
      <c r="C24101">
        <v>19</v>
      </c>
    </row>
    <row r="24102" spans="1:3">
      <c r="A24102">
        <v>2017</v>
      </c>
      <c r="B24102">
        <v>1</v>
      </c>
      <c r="C24102">
        <v>19</v>
      </c>
    </row>
    <row r="24103" spans="1:3">
      <c r="A24103">
        <v>2017</v>
      </c>
      <c r="B24103">
        <v>1</v>
      </c>
      <c r="C24103">
        <v>19</v>
      </c>
    </row>
    <row r="24104" spans="1:3">
      <c r="A24104">
        <v>2017</v>
      </c>
      <c r="B24104">
        <v>1</v>
      </c>
      <c r="C24104">
        <v>19</v>
      </c>
    </row>
    <row r="24105" spans="1:3">
      <c r="A24105">
        <v>2017</v>
      </c>
      <c r="B24105">
        <v>1</v>
      </c>
      <c r="C24105">
        <v>19</v>
      </c>
    </row>
    <row r="24106" spans="1:3">
      <c r="A24106">
        <v>2017</v>
      </c>
      <c r="B24106">
        <v>1</v>
      </c>
      <c r="C24106">
        <v>19</v>
      </c>
    </row>
    <row r="24107" spans="1:3">
      <c r="A24107">
        <v>2017</v>
      </c>
      <c r="B24107">
        <v>1</v>
      </c>
      <c r="C24107">
        <v>19</v>
      </c>
    </row>
    <row r="24108" spans="1:3">
      <c r="A24108">
        <v>2017</v>
      </c>
      <c r="B24108">
        <v>1</v>
      </c>
      <c r="C24108">
        <v>19</v>
      </c>
    </row>
    <row r="24109" spans="1:3">
      <c r="A24109">
        <v>2017</v>
      </c>
      <c r="B24109">
        <v>1</v>
      </c>
      <c r="C24109">
        <v>19</v>
      </c>
    </row>
    <row r="24110" spans="1:3">
      <c r="A24110">
        <v>2017</v>
      </c>
      <c r="B24110">
        <v>1</v>
      </c>
      <c r="C24110">
        <v>19</v>
      </c>
    </row>
    <row r="24111" spans="1:3">
      <c r="A24111">
        <v>2017</v>
      </c>
      <c r="B24111">
        <v>1</v>
      </c>
      <c r="C24111">
        <v>19</v>
      </c>
    </row>
    <row r="24112" spans="1:3">
      <c r="A24112">
        <v>2017</v>
      </c>
      <c r="B24112">
        <v>1</v>
      </c>
      <c r="C24112">
        <v>19</v>
      </c>
    </row>
    <row r="24113" spans="1:3">
      <c r="A24113">
        <v>2017</v>
      </c>
      <c r="B24113">
        <v>1</v>
      </c>
      <c r="C24113">
        <v>19</v>
      </c>
    </row>
    <row r="24114" spans="1:3">
      <c r="A24114">
        <v>2017</v>
      </c>
      <c r="B24114">
        <v>1</v>
      </c>
      <c r="C24114">
        <v>19</v>
      </c>
    </row>
    <row r="24115" spans="1:3">
      <c r="A24115">
        <v>2017</v>
      </c>
      <c r="B24115">
        <v>1</v>
      </c>
      <c r="C24115">
        <v>19</v>
      </c>
    </row>
    <row r="24116" spans="1:3">
      <c r="A24116">
        <v>2017</v>
      </c>
      <c r="B24116">
        <v>1</v>
      </c>
      <c r="C24116">
        <v>19</v>
      </c>
    </row>
    <row r="24117" spans="1:3">
      <c r="A24117">
        <v>2017</v>
      </c>
      <c r="B24117">
        <v>1</v>
      </c>
      <c r="C24117">
        <v>19</v>
      </c>
    </row>
    <row r="24118" spans="1:3">
      <c r="A24118">
        <v>2017</v>
      </c>
      <c r="B24118">
        <v>1</v>
      </c>
      <c r="C24118">
        <v>19</v>
      </c>
    </row>
    <row r="24119" spans="1:3">
      <c r="A24119">
        <v>2017</v>
      </c>
      <c r="B24119">
        <v>1</v>
      </c>
      <c r="C24119">
        <v>19</v>
      </c>
    </row>
    <row r="24120" spans="1:3">
      <c r="A24120">
        <v>2017</v>
      </c>
      <c r="B24120">
        <v>1</v>
      </c>
      <c r="C24120">
        <v>19</v>
      </c>
    </row>
    <row r="24121" spans="1:3">
      <c r="A24121">
        <v>2017</v>
      </c>
      <c r="B24121">
        <v>1</v>
      </c>
      <c r="C24121">
        <v>19</v>
      </c>
    </row>
    <row r="24122" spans="1:3">
      <c r="A24122">
        <v>2017</v>
      </c>
      <c r="B24122">
        <v>1</v>
      </c>
      <c r="C24122">
        <v>19</v>
      </c>
    </row>
    <row r="24123" spans="1:3">
      <c r="A24123">
        <v>2017</v>
      </c>
      <c r="B24123">
        <v>1</v>
      </c>
      <c r="C24123">
        <v>19</v>
      </c>
    </row>
    <row r="24124" spans="1:3">
      <c r="A24124">
        <v>2017</v>
      </c>
      <c r="B24124">
        <v>1</v>
      </c>
      <c r="C24124">
        <v>19</v>
      </c>
    </row>
    <row r="24125" spans="1:3">
      <c r="A24125">
        <v>2017</v>
      </c>
      <c r="B24125">
        <v>1</v>
      </c>
      <c r="C24125">
        <v>19</v>
      </c>
    </row>
    <row r="24126" spans="1:3">
      <c r="A24126">
        <v>2017</v>
      </c>
      <c r="B24126">
        <v>1</v>
      </c>
      <c r="C24126">
        <v>19</v>
      </c>
    </row>
    <row r="24127" spans="1:3">
      <c r="A24127">
        <v>2017</v>
      </c>
      <c r="B24127">
        <v>1</v>
      </c>
      <c r="C24127">
        <v>19</v>
      </c>
    </row>
    <row r="24128" spans="1:3">
      <c r="A24128">
        <v>2017</v>
      </c>
      <c r="B24128">
        <v>1</v>
      </c>
      <c r="C24128">
        <v>19</v>
      </c>
    </row>
    <row r="24129" spans="1:3">
      <c r="A24129">
        <v>2017</v>
      </c>
      <c r="B24129">
        <v>1</v>
      </c>
      <c r="C24129">
        <v>19</v>
      </c>
    </row>
    <row r="24130" spans="1:3">
      <c r="A24130">
        <v>2017</v>
      </c>
      <c r="B24130">
        <v>1</v>
      </c>
      <c r="C24130">
        <v>20</v>
      </c>
    </row>
    <row r="24131" spans="1:3">
      <c r="A24131">
        <v>2017</v>
      </c>
      <c r="B24131">
        <v>1</v>
      </c>
      <c r="C24131">
        <v>20</v>
      </c>
    </row>
    <row r="24132" spans="1:3">
      <c r="A24132">
        <v>2017</v>
      </c>
      <c r="B24132">
        <v>1</v>
      </c>
      <c r="C24132">
        <v>20</v>
      </c>
    </row>
    <row r="24133" spans="1:3">
      <c r="A24133">
        <v>2017</v>
      </c>
      <c r="B24133">
        <v>1</v>
      </c>
      <c r="C24133">
        <v>20</v>
      </c>
    </row>
    <row r="24134" spans="1:3">
      <c r="A24134">
        <v>2017</v>
      </c>
      <c r="B24134">
        <v>1</v>
      </c>
      <c r="C24134">
        <v>20</v>
      </c>
    </row>
    <row r="24135" spans="1:3">
      <c r="A24135">
        <v>2017</v>
      </c>
      <c r="B24135">
        <v>1</v>
      </c>
      <c r="C24135">
        <v>20</v>
      </c>
    </row>
    <row r="24136" spans="1:3">
      <c r="A24136">
        <v>2017</v>
      </c>
      <c r="B24136">
        <v>1</v>
      </c>
      <c r="C24136">
        <v>20</v>
      </c>
    </row>
    <row r="24137" spans="1:3">
      <c r="A24137">
        <v>2017</v>
      </c>
      <c r="B24137">
        <v>1</v>
      </c>
      <c r="C24137">
        <v>20</v>
      </c>
    </row>
    <row r="24138" spans="1:3">
      <c r="A24138">
        <v>2017</v>
      </c>
      <c r="B24138">
        <v>1</v>
      </c>
      <c r="C24138">
        <v>19</v>
      </c>
    </row>
    <row r="24139" spans="1:3">
      <c r="A24139">
        <v>2017</v>
      </c>
      <c r="B24139">
        <v>1</v>
      </c>
      <c r="C24139">
        <v>19</v>
      </c>
    </row>
    <row r="24140" spans="1:3">
      <c r="A24140">
        <v>2017</v>
      </c>
      <c r="B24140">
        <v>1</v>
      </c>
      <c r="C24140">
        <v>19</v>
      </c>
    </row>
    <row r="24141" spans="1:3">
      <c r="A24141">
        <v>2017</v>
      </c>
      <c r="B24141">
        <v>1</v>
      </c>
      <c r="C24141">
        <v>19</v>
      </c>
    </row>
    <row r="24142" spans="1:3">
      <c r="A24142">
        <v>2017</v>
      </c>
      <c r="B24142">
        <v>1</v>
      </c>
      <c r="C24142">
        <v>19</v>
      </c>
    </row>
    <row r="24143" spans="1:3">
      <c r="A24143">
        <v>2017</v>
      </c>
      <c r="B24143">
        <v>1</v>
      </c>
      <c r="C24143">
        <v>19</v>
      </c>
    </row>
    <row r="24144" spans="1:3">
      <c r="A24144">
        <v>2017</v>
      </c>
      <c r="B24144">
        <v>1</v>
      </c>
      <c r="C24144">
        <v>19</v>
      </c>
    </row>
    <row r="24145" spans="1:3">
      <c r="A24145">
        <v>2017</v>
      </c>
      <c r="B24145">
        <v>1</v>
      </c>
      <c r="C24145">
        <v>19</v>
      </c>
    </row>
    <row r="24146" spans="1:3">
      <c r="A24146">
        <v>2017</v>
      </c>
      <c r="B24146">
        <v>1</v>
      </c>
      <c r="C24146">
        <v>19</v>
      </c>
    </row>
    <row r="24147" spans="1:3">
      <c r="A24147">
        <v>2017</v>
      </c>
      <c r="B24147">
        <v>1</v>
      </c>
      <c r="C24147">
        <v>19</v>
      </c>
    </row>
    <row r="24148" spans="1:3">
      <c r="A24148">
        <v>2017</v>
      </c>
      <c r="B24148">
        <v>1</v>
      </c>
      <c r="C24148">
        <v>19</v>
      </c>
    </row>
    <row r="24149" spans="1:3">
      <c r="A24149">
        <v>2017</v>
      </c>
      <c r="B24149">
        <v>1</v>
      </c>
      <c r="C24149">
        <v>19</v>
      </c>
    </row>
    <row r="24150" spans="1:3">
      <c r="A24150">
        <v>2017</v>
      </c>
      <c r="B24150">
        <v>1</v>
      </c>
      <c r="C24150">
        <v>19</v>
      </c>
    </row>
    <row r="24151" spans="1:3">
      <c r="A24151">
        <v>2017</v>
      </c>
      <c r="B24151">
        <v>1</v>
      </c>
      <c r="C24151">
        <v>19</v>
      </c>
    </row>
    <row r="24152" spans="1:3">
      <c r="A24152">
        <v>2017</v>
      </c>
      <c r="B24152">
        <v>1</v>
      </c>
      <c r="C24152">
        <v>19</v>
      </c>
    </row>
    <row r="24153" spans="1:3">
      <c r="A24153">
        <v>2017</v>
      </c>
      <c r="B24153">
        <v>1</v>
      </c>
      <c r="C24153">
        <v>19</v>
      </c>
    </row>
    <row r="24154" spans="1:3">
      <c r="A24154">
        <v>2017</v>
      </c>
      <c r="B24154">
        <v>1</v>
      </c>
      <c r="C24154">
        <v>19</v>
      </c>
    </row>
    <row r="24155" spans="1:3">
      <c r="A24155">
        <v>2017</v>
      </c>
      <c r="B24155">
        <v>1</v>
      </c>
      <c r="C24155">
        <v>19</v>
      </c>
    </row>
    <row r="24156" spans="1:3">
      <c r="A24156">
        <v>2017</v>
      </c>
      <c r="B24156">
        <v>1</v>
      </c>
      <c r="C24156">
        <v>19</v>
      </c>
    </row>
    <row r="24157" spans="1:3">
      <c r="A24157">
        <v>2017</v>
      </c>
      <c r="B24157">
        <v>1</v>
      </c>
      <c r="C24157">
        <v>19</v>
      </c>
    </row>
    <row r="24158" spans="1:3">
      <c r="A24158">
        <v>2017</v>
      </c>
      <c r="B24158">
        <v>1</v>
      </c>
      <c r="C24158">
        <v>19</v>
      </c>
    </row>
    <row r="24159" spans="1:3">
      <c r="A24159">
        <v>2017</v>
      </c>
      <c r="B24159">
        <v>1</v>
      </c>
      <c r="C24159">
        <v>19</v>
      </c>
    </row>
    <row r="24160" spans="1:3">
      <c r="A24160">
        <v>2017</v>
      </c>
      <c r="B24160">
        <v>1</v>
      </c>
      <c r="C24160">
        <v>19</v>
      </c>
    </row>
    <row r="24161" spans="1:3">
      <c r="A24161">
        <v>2017</v>
      </c>
      <c r="B24161">
        <v>1</v>
      </c>
      <c r="C24161">
        <v>19</v>
      </c>
    </row>
    <row r="24162" spans="1:3">
      <c r="A24162">
        <v>2017</v>
      </c>
      <c r="B24162">
        <v>1</v>
      </c>
      <c r="C24162">
        <v>19</v>
      </c>
    </row>
    <row r="24163" spans="1:3">
      <c r="A24163">
        <v>2017</v>
      </c>
      <c r="B24163">
        <v>1</v>
      </c>
      <c r="C24163">
        <v>19</v>
      </c>
    </row>
    <row r="24164" spans="1:3">
      <c r="A24164">
        <v>2017</v>
      </c>
      <c r="B24164">
        <v>1</v>
      </c>
      <c r="C24164">
        <v>19</v>
      </c>
    </row>
    <row r="24165" spans="1:3">
      <c r="A24165">
        <v>2017</v>
      </c>
      <c r="B24165">
        <v>1</v>
      </c>
      <c r="C24165">
        <v>19</v>
      </c>
    </row>
    <row r="24166" spans="1:3">
      <c r="A24166">
        <v>2017</v>
      </c>
      <c r="B24166">
        <v>1</v>
      </c>
      <c r="C24166">
        <v>19</v>
      </c>
    </row>
    <row r="24167" spans="1:3">
      <c r="A24167">
        <v>2017</v>
      </c>
      <c r="B24167">
        <v>1</v>
      </c>
      <c r="C24167">
        <v>20</v>
      </c>
    </row>
    <row r="24168" spans="1:3">
      <c r="A24168">
        <v>2017</v>
      </c>
      <c r="B24168">
        <v>1</v>
      </c>
      <c r="C24168">
        <v>20</v>
      </c>
    </row>
    <row r="24169" spans="1:3">
      <c r="A24169">
        <v>2017</v>
      </c>
      <c r="B24169">
        <v>1</v>
      </c>
      <c r="C24169">
        <v>20</v>
      </c>
    </row>
    <row r="24170" spans="1:3">
      <c r="A24170">
        <v>2017</v>
      </c>
      <c r="B24170">
        <v>1</v>
      </c>
      <c r="C24170">
        <v>20</v>
      </c>
    </row>
    <row r="24171" spans="1:3">
      <c r="A24171">
        <v>2017</v>
      </c>
      <c r="B24171">
        <v>1</v>
      </c>
      <c r="C24171">
        <v>20</v>
      </c>
    </row>
    <row r="24172" spans="1:3">
      <c r="A24172">
        <v>2017</v>
      </c>
      <c r="B24172">
        <v>1</v>
      </c>
      <c r="C24172">
        <v>20</v>
      </c>
    </row>
    <row r="24173" spans="1:3">
      <c r="A24173">
        <v>2017</v>
      </c>
      <c r="B24173">
        <v>1</v>
      </c>
      <c r="C24173">
        <v>20</v>
      </c>
    </row>
    <row r="24174" spans="1:3">
      <c r="A24174">
        <v>2017</v>
      </c>
      <c r="B24174">
        <v>1</v>
      </c>
      <c r="C24174">
        <v>20</v>
      </c>
    </row>
    <row r="24175" spans="1:3">
      <c r="A24175">
        <v>2017</v>
      </c>
      <c r="B24175">
        <v>1</v>
      </c>
      <c r="C24175">
        <v>20</v>
      </c>
    </row>
    <row r="24176" spans="1:3">
      <c r="A24176">
        <v>2017</v>
      </c>
      <c r="B24176">
        <v>1</v>
      </c>
      <c r="C24176">
        <v>20</v>
      </c>
    </row>
    <row r="24177" spans="1:3">
      <c r="A24177">
        <v>2017</v>
      </c>
      <c r="B24177">
        <v>1</v>
      </c>
      <c r="C24177">
        <v>20</v>
      </c>
    </row>
    <row r="24178" spans="1:3">
      <c r="A24178">
        <v>2017</v>
      </c>
      <c r="B24178">
        <v>1</v>
      </c>
      <c r="C24178">
        <v>20</v>
      </c>
    </row>
    <row r="24179" spans="1:3">
      <c r="A24179">
        <v>2017</v>
      </c>
      <c r="B24179">
        <v>1</v>
      </c>
      <c r="C24179">
        <v>20</v>
      </c>
    </row>
    <row r="24180" spans="1:3">
      <c r="A24180">
        <v>2017</v>
      </c>
      <c r="B24180">
        <v>1</v>
      </c>
      <c r="C24180">
        <v>20</v>
      </c>
    </row>
    <row r="24181" spans="1:3">
      <c r="A24181">
        <v>2017</v>
      </c>
      <c r="B24181">
        <v>1</v>
      </c>
      <c r="C24181">
        <v>20</v>
      </c>
    </row>
    <row r="24182" spans="1:3">
      <c r="A24182">
        <v>2017</v>
      </c>
      <c r="B24182">
        <v>1</v>
      </c>
      <c r="C24182">
        <v>20</v>
      </c>
    </row>
    <row r="24183" spans="1:3">
      <c r="A24183">
        <v>2017</v>
      </c>
      <c r="B24183">
        <v>1</v>
      </c>
      <c r="C24183">
        <v>20</v>
      </c>
    </row>
    <row r="24184" spans="1:3">
      <c r="A24184">
        <v>2017</v>
      </c>
      <c r="B24184">
        <v>1</v>
      </c>
      <c r="C24184">
        <v>20</v>
      </c>
    </row>
    <row r="24185" spans="1:3">
      <c r="A24185">
        <v>2017</v>
      </c>
      <c r="B24185">
        <v>1</v>
      </c>
      <c r="C24185">
        <v>20</v>
      </c>
    </row>
    <row r="24186" spans="1:3">
      <c r="A24186">
        <v>2017</v>
      </c>
      <c r="B24186">
        <v>1</v>
      </c>
      <c r="C24186">
        <v>20</v>
      </c>
    </row>
    <row r="24187" spans="1:3">
      <c r="A24187">
        <v>2017</v>
      </c>
      <c r="B24187">
        <v>1</v>
      </c>
      <c r="C24187">
        <v>20</v>
      </c>
    </row>
    <row r="24188" spans="1:3">
      <c r="A24188">
        <v>2017</v>
      </c>
      <c r="B24188">
        <v>1</v>
      </c>
      <c r="C24188">
        <v>20</v>
      </c>
    </row>
    <row r="24189" spans="1:3">
      <c r="A24189">
        <v>2017</v>
      </c>
      <c r="B24189">
        <v>1</v>
      </c>
      <c r="C24189">
        <v>20</v>
      </c>
    </row>
    <row r="24190" spans="1:3">
      <c r="A24190">
        <v>2017</v>
      </c>
      <c r="B24190">
        <v>1</v>
      </c>
      <c r="C24190">
        <v>20</v>
      </c>
    </row>
    <row r="24191" spans="1:3">
      <c r="A24191">
        <v>2017</v>
      </c>
      <c r="B24191">
        <v>1</v>
      </c>
      <c r="C24191">
        <v>20</v>
      </c>
    </row>
    <row r="24192" spans="1:3">
      <c r="A24192">
        <v>2017</v>
      </c>
      <c r="B24192">
        <v>1</v>
      </c>
      <c r="C24192">
        <v>20</v>
      </c>
    </row>
    <row r="24193" spans="1:3">
      <c r="A24193">
        <v>2017</v>
      </c>
      <c r="B24193">
        <v>1</v>
      </c>
      <c r="C24193">
        <v>20</v>
      </c>
    </row>
    <row r="24194" spans="1:3">
      <c r="A24194">
        <v>2017</v>
      </c>
      <c r="B24194">
        <v>1</v>
      </c>
      <c r="C24194">
        <v>20</v>
      </c>
    </row>
    <row r="24195" spans="1:3">
      <c r="A24195">
        <v>2017</v>
      </c>
      <c r="B24195">
        <v>1</v>
      </c>
      <c r="C24195">
        <v>20</v>
      </c>
    </row>
    <row r="24196" spans="1:3">
      <c r="A24196">
        <v>2017</v>
      </c>
      <c r="B24196">
        <v>1</v>
      </c>
      <c r="C24196">
        <v>20</v>
      </c>
    </row>
    <row r="24197" spans="1:3">
      <c r="A24197">
        <v>2017</v>
      </c>
      <c r="B24197">
        <v>1</v>
      </c>
      <c r="C24197">
        <v>20</v>
      </c>
    </row>
    <row r="24198" spans="1:3">
      <c r="A24198">
        <v>2017</v>
      </c>
      <c r="B24198">
        <v>1</v>
      </c>
      <c r="C24198">
        <v>20</v>
      </c>
    </row>
    <row r="24199" spans="1:3">
      <c r="A24199">
        <v>2017</v>
      </c>
      <c r="B24199">
        <v>1</v>
      </c>
      <c r="C24199">
        <v>20</v>
      </c>
    </row>
    <row r="24200" spans="1:3">
      <c r="A24200">
        <v>2017</v>
      </c>
      <c r="B24200">
        <v>1</v>
      </c>
      <c r="C24200">
        <v>20</v>
      </c>
    </row>
    <row r="24201" spans="1:3">
      <c r="A24201">
        <v>2017</v>
      </c>
      <c r="B24201">
        <v>1</v>
      </c>
      <c r="C24201">
        <v>20</v>
      </c>
    </row>
    <row r="24202" spans="1:3">
      <c r="A24202">
        <v>2017</v>
      </c>
      <c r="B24202">
        <v>1</v>
      </c>
      <c r="C24202">
        <v>20</v>
      </c>
    </row>
    <row r="24203" spans="1:3">
      <c r="A24203">
        <v>2017</v>
      </c>
      <c r="B24203">
        <v>1</v>
      </c>
      <c r="C24203">
        <v>20</v>
      </c>
    </row>
    <row r="24204" spans="1:3">
      <c r="A24204">
        <v>2017</v>
      </c>
      <c r="B24204">
        <v>1</v>
      </c>
      <c r="C24204">
        <v>20</v>
      </c>
    </row>
    <row r="24205" spans="1:3">
      <c r="A24205">
        <v>2017</v>
      </c>
      <c r="B24205">
        <v>1</v>
      </c>
      <c r="C24205">
        <v>20</v>
      </c>
    </row>
    <row r="24206" spans="1:3">
      <c r="A24206">
        <v>2017</v>
      </c>
      <c r="B24206">
        <v>1</v>
      </c>
      <c r="C24206">
        <v>20</v>
      </c>
    </row>
    <row r="24207" spans="1:3">
      <c r="A24207">
        <v>2017</v>
      </c>
      <c r="B24207">
        <v>1</v>
      </c>
      <c r="C24207">
        <v>20</v>
      </c>
    </row>
    <row r="24208" spans="1:3">
      <c r="A24208">
        <v>2017</v>
      </c>
      <c r="B24208">
        <v>1</v>
      </c>
      <c r="C24208">
        <v>20</v>
      </c>
    </row>
    <row r="24209" spans="1:3">
      <c r="A24209">
        <v>2017</v>
      </c>
      <c r="B24209">
        <v>1</v>
      </c>
      <c r="C24209">
        <v>20</v>
      </c>
    </row>
    <row r="24210" spans="1:3">
      <c r="A24210">
        <v>2017</v>
      </c>
      <c r="B24210">
        <v>1</v>
      </c>
      <c r="C24210">
        <v>20</v>
      </c>
    </row>
    <row r="24211" spans="1:3">
      <c r="A24211">
        <v>2017</v>
      </c>
      <c r="B24211">
        <v>1</v>
      </c>
      <c r="C24211">
        <v>20</v>
      </c>
    </row>
    <row r="24212" spans="1:3">
      <c r="A24212">
        <v>2017</v>
      </c>
      <c r="B24212">
        <v>1</v>
      </c>
      <c r="C24212">
        <v>20</v>
      </c>
    </row>
    <row r="24213" spans="1:3">
      <c r="A24213">
        <v>2017</v>
      </c>
      <c r="B24213">
        <v>1</v>
      </c>
      <c r="C24213">
        <v>20</v>
      </c>
    </row>
    <row r="24214" spans="1:3">
      <c r="A24214">
        <v>2017</v>
      </c>
      <c r="B24214">
        <v>1</v>
      </c>
      <c r="C24214">
        <v>20</v>
      </c>
    </row>
    <row r="24215" spans="1:3">
      <c r="A24215">
        <v>2017</v>
      </c>
      <c r="B24215">
        <v>1</v>
      </c>
      <c r="C24215">
        <v>20</v>
      </c>
    </row>
    <row r="24216" spans="1:3">
      <c r="A24216">
        <v>2017</v>
      </c>
      <c r="B24216">
        <v>1</v>
      </c>
      <c r="C24216">
        <v>20</v>
      </c>
    </row>
    <row r="24217" spans="1:3">
      <c r="A24217">
        <v>2017</v>
      </c>
      <c r="B24217">
        <v>1</v>
      </c>
      <c r="C24217">
        <v>20</v>
      </c>
    </row>
    <row r="24218" spans="1:3">
      <c r="A24218">
        <v>2017</v>
      </c>
      <c r="B24218">
        <v>1</v>
      </c>
      <c r="C24218">
        <v>20</v>
      </c>
    </row>
    <row r="24219" spans="1:3">
      <c r="A24219">
        <v>2017</v>
      </c>
      <c r="B24219">
        <v>1</v>
      </c>
      <c r="C24219">
        <v>20</v>
      </c>
    </row>
    <row r="24220" spans="1:3">
      <c r="A24220">
        <v>2017</v>
      </c>
      <c r="B24220">
        <v>1</v>
      </c>
      <c r="C24220">
        <v>20</v>
      </c>
    </row>
    <row r="24221" spans="1:3">
      <c r="A24221">
        <v>2017</v>
      </c>
      <c r="B24221">
        <v>1</v>
      </c>
      <c r="C24221">
        <v>20</v>
      </c>
    </row>
    <row r="24222" spans="1:3">
      <c r="A24222">
        <v>2017</v>
      </c>
      <c r="B24222">
        <v>1</v>
      </c>
      <c r="C24222">
        <v>20</v>
      </c>
    </row>
    <row r="24223" spans="1:3">
      <c r="A24223">
        <v>2017</v>
      </c>
      <c r="B24223">
        <v>1</v>
      </c>
      <c r="C24223">
        <v>20</v>
      </c>
    </row>
    <row r="24224" spans="1:3">
      <c r="A24224">
        <v>2017</v>
      </c>
      <c r="B24224">
        <v>1</v>
      </c>
      <c r="C24224">
        <v>20</v>
      </c>
    </row>
    <row r="24225" spans="1:3">
      <c r="A24225">
        <v>2017</v>
      </c>
      <c r="B24225">
        <v>1</v>
      </c>
      <c r="C24225">
        <v>20</v>
      </c>
    </row>
    <row r="24226" spans="1:3">
      <c r="A24226">
        <v>2017</v>
      </c>
      <c r="B24226">
        <v>1</v>
      </c>
      <c r="C24226">
        <v>20</v>
      </c>
    </row>
    <row r="24227" spans="1:3">
      <c r="A24227">
        <v>2017</v>
      </c>
      <c r="B24227">
        <v>1</v>
      </c>
      <c r="C24227">
        <v>20</v>
      </c>
    </row>
    <row r="24228" spans="1:3">
      <c r="A24228">
        <v>2017</v>
      </c>
      <c r="B24228">
        <v>1</v>
      </c>
      <c r="C24228">
        <v>20</v>
      </c>
    </row>
    <row r="24229" spans="1:3">
      <c r="A24229">
        <v>2017</v>
      </c>
      <c r="B24229">
        <v>1</v>
      </c>
      <c r="C24229">
        <v>20</v>
      </c>
    </row>
    <row r="24230" spans="1:3">
      <c r="A24230">
        <v>2017</v>
      </c>
      <c r="B24230">
        <v>1</v>
      </c>
      <c r="C24230">
        <v>20</v>
      </c>
    </row>
    <row r="24231" spans="1:3">
      <c r="A24231">
        <v>2017</v>
      </c>
      <c r="B24231">
        <v>1</v>
      </c>
      <c r="C24231">
        <v>20</v>
      </c>
    </row>
    <row r="24232" spans="1:3">
      <c r="A24232">
        <v>2017</v>
      </c>
      <c r="B24232">
        <v>1</v>
      </c>
      <c r="C24232">
        <v>20</v>
      </c>
    </row>
    <row r="24233" spans="1:3">
      <c r="A24233">
        <v>2017</v>
      </c>
      <c r="B24233">
        <v>1</v>
      </c>
      <c r="C24233">
        <v>20</v>
      </c>
    </row>
    <row r="24234" spans="1:3">
      <c r="A24234">
        <v>2017</v>
      </c>
      <c r="B24234">
        <v>1</v>
      </c>
      <c r="C24234">
        <v>20</v>
      </c>
    </row>
    <row r="24235" spans="1:3">
      <c r="A24235">
        <v>2017</v>
      </c>
      <c r="B24235">
        <v>1</v>
      </c>
      <c r="C24235">
        <v>20</v>
      </c>
    </row>
    <row r="24236" spans="1:3">
      <c r="A24236">
        <v>2017</v>
      </c>
      <c r="B24236">
        <v>1</v>
      </c>
      <c r="C24236">
        <v>20</v>
      </c>
    </row>
    <row r="24237" spans="1:3">
      <c r="A24237">
        <v>2017</v>
      </c>
      <c r="B24237">
        <v>1</v>
      </c>
      <c r="C24237">
        <v>20</v>
      </c>
    </row>
    <row r="24238" spans="1:3">
      <c r="A24238">
        <v>2017</v>
      </c>
      <c r="B24238">
        <v>1</v>
      </c>
      <c r="C24238">
        <v>20</v>
      </c>
    </row>
    <row r="24239" spans="1:3">
      <c r="A24239">
        <v>2017</v>
      </c>
      <c r="B24239">
        <v>1</v>
      </c>
      <c r="C24239">
        <v>20</v>
      </c>
    </row>
    <row r="24240" spans="1:3">
      <c r="A24240">
        <v>2017</v>
      </c>
      <c r="B24240">
        <v>1</v>
      </c>
      <c r="C24240">
        <v>20</v>
      </c>
    </row>
    <row r="24241" spans="1:3">
      <c r="A24241">
        <v>2017</v>
      </c>
      <c r="B24241">
        <v>1</v>
      </c>
      <c r="C24241">
        <v>20</v>
      </c>
    </row>
    <row r="24242" spans="1:3">
      <c r="A24242">
        <v>2017</v>
      </c>
      <c r="B24242">
        <v>1</v>
      </c>
      <c r="C24242">
        <v>20</v>
      </c>
    </row>
    <row r="24243" spans="1:3">
      <c r="A24243">
        <v>2017</v>
      </c>
      <c r="B24243">
        <v>1</v>
      </c>
      <c r="C24243">
        <v>20</v>
      </c>
    </row>
    <row r="24244" spans="1:3">
      <c r="A24244">
        <v>2017</v>
      </c>
      <c r="B24244">
        <v>1</v>
      </c>
      <c r="C24244">
        <v>20</v>
      </c>
    </row>
    <row r="24245" spans="1:3">
      <c r="A24245">
        <v>2017</v>
      </c>
      <c r="B24245">
        <v>1</v>
      </c>
      <c r="C24245">
        <v>20</v>
      </c>
    </row>
    <row r="24246" spans="1:3">
      <c r="A24246">
        <v>2017</v>
      </c>
      <c r="B24246">
        <v>1</v>
      </c>
      <c r="C24246">
        <v>20</v>
      </c>
    </row>
    <row r="24247" spans="1:3">
      <c r="A24247">
        <v>2017</v>
      </c>
      <c r="B24247">
        <v>1</v>
      </c>
      <c r="C24247">
        <v>20</v>
      </c>
    </row>
    <row r="24248" spans="1:3">
      <c r="A24248">
        <v>2017</v>
      </c>
      <c r="B24248">
        <v>1</v>
      </c>
      <c r="C24248">
        <v>20</v>
      </c>
    </row>
    <row r="24249" spans="1:3">
      <c r="A24249">
        <v>2017</v>
      </c>
      <c r="B24249">
        <v>1</v>
      </c>
      <c r="C24249">
        <v>20</v>
      </c>
    </row>
    <row r="24250" spans="1:3">
      <c r="A24250">
        <v>2017</v>
      </c>
      <c r="B24250">
        <v>1</v>
      </c>
      <c r="C24250">
        <v>20</v>
      </c>
    </row>
    <row r="24251" spans="1:3">
      <c r="A24251">
        <v>2017</v>
      </c>
      <c r="B24251">
        <v>1</v>
      </c>
      <c r="C24251">
        <v>20</v>
      </c>
    </row>
    <row r="24252" spans="1:3">
      <c r="A24252">
        <v>2017</v>
      </c>
      <c r="B24252">
        <v>1</v>
      </c>
      <c r="C24252">
        <v>20</v>
      </c>
    </row>
    <row r="24253" spans="1:3">
      <c r="A24253">
        <v>2017</v>
      </c>
      <c r="B24253">
        <v>1</v>
      </c>
      <c r="C24253">
        <v>20</v>
      </c>
    </row>
    <row r="24254" spans="1:3">
      <c r="A24254">
        <v>2017</v>
      </c>
      <c r="B24254">
        <v>1</v>
      </c>
      <c r="C24254">
        <v>20</v>
      </c>
    </row>
    <row r="24255" spans="1:3">
      <c r="A24255">
        <v>2017</v>
      </c>
      <c r="B24255">
        <v>1</v>
      </c>
      <c r="C24255">
        <v>20</v>
      </c>
    </row>
    <row r="24256" spans="1:3">
      <c r="A24256">
        <v>2017</v>
      </c>
      <c r="B24256">
        <v>1</v>
      </c>
      <c r="C24256">
        <v>20</v>
      </c>
    </row>
    <row r="24257" spans="1:3">
      <c r="A24257">
        <v>2017</v>
      </c>
      <c r="B24257">
        <v>1</v>
      </c>
      <c r="C24257">
        <v>20</v>
      </c>
    </row>
    <row r="24258" spans="1:3">
      <c r="A24258">
        <v>2017</v>
      </c>
      <c r="B24258">
        <v>1</v>
      </c>
      <c r="C24258">
        <v>20</v>
      </c>
    </row>
    <row r="24259" spans="1:3">
      <c r="A24259">
        <v>2017</v>
      </c>
      <c r="B24259">
        <v>1</v>
      </c>
      <c r="C24259">
        <v>20</v>
      </c>
    </row>
    <row r="24260" spans="1:3">
      <c r="A24260">
        <v>2017</v>
      </c>
      <c r="B24260">
        <v>1</v>
      </c>
      <c r="C24260">
        <v>20</v>
      </c>
    </row>
    <row r="24261" spans="1:3">
      <c r="A24261">
        <v>2017</v>
      </c>
      <c r="B24261">
        <v>1</v>
      </c>
      <c r="C24261">
        <v>20</v>
      </c>
    </row>
    <row r="24262" spans="1:3">
      <c r="A24262">
        <v>2017</v>
      </c>
      <c r="B24262">
        <v>1</v>
      </c>
      <c r="C24262">
        <v>20</v>
      </c>
    </row>
    <row r="24263" spans="1:3">
      <c r="A24263">
        <v>2017</v>
      </c>
      <c r="B24263">
        <v>1</v>
      </c>
      <c r="C24263">
        <v>20</v>
      </c>
    </row>
    <row r="24264" spans="1:3">
      <c r="A24264">
        <v>2017</v>
      </c>
      <c r="B24264">
        <v>1</v>
      </c>
      <c r="C24264">
        <v>20</v>
      </c>
    </row>
    <row r="24265" spans="1:3">
      <c r="A24265">
        <v>2017</v>
      </c>
      <c r="B24265">
        <v>1</v>
      </c>
      <c r="C24265">
        <v>20</v>
      </c>
    </row>
    <row r="24266" spans="1:3">
      <c r="A24266">
        <v>2017</v>
      </c>
      <c r="B24266">
        <v>1</v>
      </c>
      <c r="C24266">
        <v>20</v>
      </c>
    </row>
    <row r="24267" spans="1:3">
      <c r="A24267">
        <v>2017</v>
      </c>
      <c r="B24267">
        <v>1</v>
      </c>
      <c r="C24267">
        <v>20</v>
      </c>
    </row>
    <row r="24268" spans="1:3">
      <c r="A24268">
        <v>2017</v>
      </c>
      <c r="B24268">
        <v>1</v>
      </c>
      <c r="C24268">
        <v>20</v>
      </c>
    </row>
    <row r="24269" spans="1:3">
      <c r="A24269">
        <v>2017</v>
      </c>
      <c r="B24269">
        <v>1</v>
      </c>
      <c r="C24269">
        <v>20</v>
      </c>
    </row>
    <row r="24270" spans="1:3">
      <c r="A24270">
        <v>2017</v>
      </c>
      <c r="B24270">
        <v>1</v>
      </c>
      <c r="C24270">
        <v>20</v>
      </c>
    </row>
    <row r="24271" spans="1:3">
      <c r="A24271">
        <v>2017</v>
      </c>
      <c r="B24271">
        <v>1</v>
      </c>
      <c r="C24271">
        <v>20</v>
      </c>
    </row>
    <row r="24272" spans="1:3">
      <c r="A24272">
        <v>2017</v>
      </c>
      <c r="B24272">
        <v>1</v>
      </c>
      <c r="C24272">
        <v>20</v>
      </c>
    </row>
    <row r="24273" spans="1:3">
      <c r="A24273">
        <v>2017</v>
      </c>
      <c r="B24273">
        <v>1</v>
      </c>
      <c r="C24273">
        <v>20</v>
      </c>
    </row>
    <row r="24274" spans="1:3">
      <c r="A24274">
        <v>2017</v>
      </c>
      <c r="B24274">
        <v>1</v>
      </c>
      <c r="C24274">
        <v>20</v>
      </c>
    </row>
    <row r="24275" spans="1:3">
      <c r="A24275">
        <v>2017</v>
      </c>
      <c r="B24275">
        <v>1</v>
      </c>
      <c r="C24275">
        <v>20</v>
      </c>
    </row>
    <row r="24276" spans="1:3">
      <c r="A24276">
        <v>2017</v>
      </c>
      <c r="B24276">
        <v>1</v>
      </c>
      <c r="C24276">
        <v>20</v>
      </c>
    </row>
    <row r="24277" spans="1:3">
      <c r="A24277">
        <v>2017</v>
      </c>
      <c r="B24277">
        <v>1</v>
      </c>
      <c r="C24277">
        <v>20</v>
      </c>
    </row>
    <row r="24278" spans="1:3">
      <c r="A24278">
        <v>2017</v>
      </c>
      <c r="B24278">
        <v>1</v>
      </c>
      <c r="C24278">
        <v>20</v>
      </c>
    </row>
    <row r="24279" spans="1:3">
      <c r="A24279">
        <v>2017</v>
      </c>
      <c r="B24279">
        <v>1</v>
      </c>
      <c r="C24279">
        <v>20</v>
      </c>
    </row>
    <row r="24280" spans="1:3">
      <c r="A24280">
        <v>2017</v>
      </c>
      <c r="B24280">
        <v>1</v>
      </c>
      <c r="C24280">
        <v>20</v>
      </c>
    </row>
    <row r="24281" spans="1:3">
      <c r="A24281">
        <v>2017</v>
      </c>
      <c r="B24281">
        <v>1</v>
      </c>
      <c r="C24281">
        <v>20</v>
      </c>
    </row>
    <row r="24282" spans="1:3">
      <c r="A24282">
        <v>2017</v>
      </c>
      <c r="B24282">
        <v>1</v>
      </c>
      <c r="C24282">
        <v>20</v>
      </c>
    </row>
    <row r="24283" spans="1:3">
      <c r="A24283">
        <v>2017</v>
      </c>
      <c r="B24283">
        <v>1</v>
      </c>
      <c r="C24283">
        <v>20</v>
      </c>
    </row>
    <row r="24284" spans="1:3">
      <c r="A24284">
        <v>2017</v>
      </c>
      <c r="B24284">
        <v>1</v>
      </c>
      <c r="C24284">
        <v>20</v>
      </c>
    </row>
    <row r="24285" spans="1:3">
      <c r="A24285">
        <v>2017</v>
      </c>
      <c r="B24285">
        <v>1</v>
      </c>
      <c r="C24285">
        <v>20</v>
      </c>
    </row>
    <row r="24286" spans="1:3">
      <c r="A24286">
        <v>2017</v>
      </c>
      <c r="B24286">
        <v>1</v>
      </c>
      <c r="C24286">
        <v>20</v>
      </c>
    </row>
    <row r="24287" spans="1:3">
      <c r="A24287">
        <v>2017</v>
      </c>
      <c r="B24287">
        <v>1</v>
      </c>
      <c r="C24287">
        <v>20</v>
      </c>
    </row>
    <row r="24288" spans="1:3">
      <c r="A24288">
        <v>2017</v>
      </c>
      <c r="B24288">
        <v>1</v>
      </c>
      <c r="C24288">
        <v>20</v>
      </c>
    </row>
    <row r="24289" spans="1:3">
      <c r="A24289">
        <v>2017</v>
      </c>
      <c r="B24289">
        <v>1</v>
      </c>
      <c r="C24289">
        <v>20</v>
      </c>
    </row>
    <row r="24290" spans="1:3">
      <c r="A24290">
        <v>2017</v>
      </c>
      <c r="B24290">
        <v>1</v>
      </c>
      <c r="C24290">
        <v>20</v>
      </c>
    </row>
    <row r="24291" spans="1:3">
      <c r="A24291">
        <v>2017</v>
      </c>
      <c r="B24291">
        <v>1</v>
      </c>
      <c r="C24291">
        <v>20</v>
      </c>
    </row>
    <row r="24292" spans="1:3">
      <c r="A24292">
        <v>2017</v>
      </c>
      <c r="B24292">
        <v>1</v>
      </c>
      <c r="C24292">
        <v>20</v>
      </c>
    </row>
    <row r="24293" spans="1:3">
      <c r="A24293">
        <v>2017</v>
      </c>
      <c r="B24293">
        <v>1</v>
      </c>
      <c r="C24293">
        <v>20</v>
      </c>
    </row>
    <row r="24294" spans="1:3">
      <c r="A24294">
        <v>2017</v>
      </c>
      <c r="B24294">
        <v>1</v>
      </c>
      <c r="C24294">
        <v>20</v>
      </c>
    </row>
    <row r="24295" spans="1:3">
      <c r="A24295">
        <v>2017</v>
      </c>
      <c r="B24295">
        <v>1</v>
      </c>
      <c r="C24295">
        <v>20</v>
      </c>
    </row>
    <row r="24296" spans="1:3">
      <c r="A24296">
        <v>2017</v>
      </c>
      <c r="B24296">
        <v>1</v>
      </c>
      <c r="C24296">
        <v>20</v>
      </c>
    </row>
    <row r="24297" spans="1:3">
      <c r="A24297">
        <v>2017</v>
      </c>
      <c r="B24297">
        <v>1</v>
      </c>
      <c r="C24297">
        <v>20</v>
      </c>
    </row>
    <row r="24298" spans="1:3">
      <c r="A24298">
        <v>2017</v>
      </c>
      <c r="B24298">
        <v>1</v>
      </c>
      <c r="C24298">
        <v>20</v>
      </c>
    </row>
    <row r="24299" spans="1:3">
      <c r="A24299">
        <v>2017</v>
      </c>
      <c r="B24299">
        <v>1</v>
      </c>
      <c r="C24299">
        <v>20</v>
      </c>
    </row>
    <row r="24300" spans="1:3">
      <c r="A24300">
        <v>2017</v>
      </c>
      <c r="B24300">
        <v>1</v>
      </c>
      <c r="C24300">
        <v>20</v>
      </c>
    </row>
    <row r="24301" spans="1:3">
      <c r="A24301">
        <v>2017</v>
      </c>
      <c r="B24301">
        <v>1</v>
      </c>
      <c r="C24301">
        <v>20</v>
      </c>
    </row>
    <row r="24302" spans="1:3">
      <c r="A24302">
        <v>2017</v>
      </c>
      <c r="B24302">
        <v>1</v>
      </c>
      <c r="C24302">
        <v>20</v>
      </c>
    </row>
    <row r="24303" spans="1:3">
      <c r="A24303">
        <v>2017</v>
      </c>
      <c r="B24303">
        <v>1</v>
      </c>
      <c r="C24303">
        <v>20</v>
      </c>
    </row>
    <row r="24304" spans="1:3">
      <c r="A24304">
        <v>2017</v>
      </c>
      <c r="B24304">
        <v>1</v>
      </c>
      <c r="C24304">
        <v>20</v>
      </c>
    </row>
    <row r="24305" spans="1:3">
      <c r="A24305">
        <v>2017</v>
      </c>
      <c r="B24305">
        <v>1</v>
      </c>
      <c r="C24305">
        <v>20</v>
      </c>
    </row>
    <row r="24306" spans="1:3">
      <c r="A24306">
        <v>2017</v>
      </c>
      <c r="B24306">
        <v>1</v>
      </c>
      <c r="C24306">
        <v>20</v>
      </c>
    </row>
    <row r="24307" spans="1:3">
      <c r="A24307">
        <v>2017</v>
      </c>
      <c r="B24307">
        <v>1</v>
      </c>
      <c r="C24307">
        <v>20</v>
      </c>
    </row>
    <row r="24308" spans="1:3">
      <c r="A24308">
        <v>2017</v>
      </c>
      <c r="B24308">
        <v>1</v>
      </c>
      <c r="C24308">
        <v>20</v>
      </c>
    </row>
    <row r="24309" spans="1:3">
      <c r="A24309">
        <v>2017</v>
      </c>
      <c r="B24309">
        <v>1</v>
      </c>
      <c r="C24309">
        <v>20</v>
      </c>
    </row>
    <row r="24310" spans="1:3">
      <c r="A24310">
        <v>2017</v>
      </c>
      <c r="B24310">
        <v>1</v>
      </c>
      <c r="C24310">
        <v>20</v>
      </c>
    </row>
    <row r="24311" spans="1:3">
      <c r="A24311">
        <v>2017</v>
      </c>
      <c r="B24311">
        <v>1</v>
      </c>
      <c r="C24311">
        <v>20</v>
      </c>
    </row>
    <row r="24312" spans="1:3">
      <c r="A24312">
        <v>2017</v>
      </c>
      <c r="B24312">
        <v>1</v>
      </c>
      <c r="C24312">
        <v>20</v>
      </c>
    </row>
    <row r="24313" spans="1:3">
      <c r="A24313">
        <v>2017</v>
      </c>
      <c r="B24313">
        <v>1</v>
      </c>
      <c r="C24313">
        <v>20</v>
      </c>
    </row>
    <row r="24314" spans="1:3">
      <c r="A24314">
        <v>2017</v>
      </c>
      <c r="B24314">
        <v>1</v>
      </c>
      <c r="C24314">
        <v>20</v>
      </c>
    </row>
    <row r="24315" spans="1:3">
      <c r="A24315">
        <v>2017</v>
      </c>
      <c r="B24315">
        <v>1</v>
      </c>
      <c r="C24315">
        <v>20</v>
      </c>
    </row>
    <row r="24316" spans="1:3">
      <c r="A24316">
        <v>2017</v>
      </c>
      <c r="B24316">
        <v>1</v>
      </c>
      <c r="C24316">
        <v>20</v>
      </c>
    </row>
    <row r="24317" spans="1:3">
      <c r="A24317">
        <v>2017</v>
      </c>
      <c r="B24317">
        <v>1</v>
      </c>
      <c r="C24317">
        <v>20</v>
      </c>
    </row>
    <row r="24318" spans="1:3">
      <c r="A24318">
        <v>2017</v>
      </c>
      <c r="B24318">
        <v>1</v>
      </c>
      <c r="C24318">
        <v>20</v>
      </c>
    </row>
    <row r="24319" spans="1:3">
      <c r="A24319">
        <v>2017</v>
      </c>
      <c r="B24319">
        <v>1</v>
      </c>
      <c r="C24319">
        <v>20</v>
      </c>
    </row>
    <row r="24320" spans="1:3">
      <c r="A24320">
        <v>2017</v>
      </c>
      <c r="B24320">
        <v>1</v>
      </c>
      <c r="C24320">
        <v>20</v>
      </c>
    </row>
    <row r="24321" spans="1:3">
      <c r="A24321">
        <v>2017</v>
      </c>
      <c r="B24321">
        <v>1</v>
      </c>
      <c r="C24321">
        <v>20</v>
      </c>
    </row>
    <row r="24322" spans="1:3">
      <c r="A24322">
        <v>2017</v>
      </c>
      <c r="B24322">
        <v>1</v>
      </c>
      <c r="C24322">
        <v>20</v>
      </c>
    </row>
    <row r="24323" spans="1:3">
      <c r="A24323">
        <v>2017</v>
      </c>
      <c r="B24323">
        <v>1</v>
      </c>
      <c r="C24323">
        <v>20</v>
      </c>
    </row>
    <row r="24324" spans="1:3">
      <c r="A24324">
        <v>2017</v>
      </c>
      <c r="B24324">
        <v>1</v>
      </c>
      <c r="C24324">
        <v>20</v>
      </c>
    </row>
    <row r="24325" spans="1:3">
      <c r="A24325">
        <v>2017</v>
      </c>
      <c r="B24325">
        <v>1</v>
      </c>
      <c r="C24325">
        <v>20</v>
      </c>
    </row>
    <row r="24326" spans="1:3">
      <c r="A24326">
        <v>2017</v>
      </c>
      <c r="B24326">
        <v>1</v>
      </c>
      <c r="C24326">
        <v>20</v>
      </c>
    </row>
    <row r="24327" spans="1:3">
      <c r="A24327">
        <v>2017</v>
      </c>
      <c r="B24327">
        <v>1</v>
      </c>
      <c r="C24327">
        <v>20</v>
      </c>
    </row>
    <row r="24328" spans="1:3">
      <c r="A24328">
        <v>2017</v>
      </c>
      <c r="B24328">
        <v>1</v>
      </c>
      <c r="C24328">
        <v>20</v>
      </c>
    </row>
    <row r="24329" spans="1:3">
      <c r="A24329">
        <v>2017</v>
      </c>
      <c r="B24329">
        <v>1</v>
      </c>
      <c r="C24329">
        <v>20</v>
      </c>
    </row>
    <row r="24330" spans="1:3">
      <c r="A24330">
        <v>2017</v>
      </c>
      <c r="B24330">
        <v>1</v>
      </c>
      <c r="C24330">
        <v>20</v>
      </c>
    </row>
    <row r="24331" spans="1:3">
      <c r="A24331">
        <v>2017</v>
      </c>
      <c r="B24331">
        <v>1</v>
      </c>
      <c r="C24331">
        <v>20</v>
      </c>
    </row>
    <row r="24332" spans="1:3">
      <c r="A24332">
        <v>2017</v>
      </c>
      <c r="B24332">
        <v>1</v>
      </c>
      <c r="C24332">
        <v>20</v>
      </c>
    </row>
    <row r="24333" spans="1:3">
      <c r="A24333">
        <v>2017</v>
      </c>
      <c r="B24333">
        <v>1</v>
      </c>
      <c r="C24333">
        <v>20</v>
      </c>
    </row>
    <row r="24334" spans="1:3">
      <c r="A24334">
        <v>2017</v>
      </c>
      <c r="B24334">
        <v>1</v>
      </c>
      <c r="C24334">
        <v>20</v>
      </c>
    </row>
    <row r="24335" spans="1:3">
      <c r="A24335">
        <v>2017</v>
      </c>
      <c r="B24335">
        <v>1</v>
      </c>
      <c r="C24335">
        <v>20</v>
      </c>
    </row>
    <row r="24336" spans="1:3">
      <c r="A24336">
        <v>2017</v>
      </c>
      <c r="B24336">
        <v>1</v>
      </c>
      <c r="C24336">
        <v>20</v>
      </c>
    </row>
    <row r="24337" spans="1:3">
      <c r="A24337">
        <v>2017</v>
      </c>
      <c r="B24337">
        <v>1</v>
      </c>
      <c r="C24337">
        <v>20</v>
      </c>
    </row>
    <row r="24338" spans="1:3">
      <c r="A24338">
        <v>2017</v>
      </c>
      <c r="B24338">
        <v>1</v>
      </c>
      <c r="C24338">
        <v>20</v>
      </c>
    </row>
    <row r="24339" spans="1:3">
      <c r="A24339">
        <v>2017</v>
      </c>
      <c r="B24339">
        <v>1</v>
      </c>
      <c r="C24339">
        <v>20</v>
      </c>
    </row>
    <row r="24340" spans="1:3">
      <c r="A24340">
        <v>2017</v>
      </c>
      <c r="B24340">
        <v>1</v>
      </c>
      <c r="C24340">
        <v>20</v>
      </c>
    </row>
    <row r="24341" spans="1:3">
      <c r="A24341">
        <v>2017</v>
      </c>
      <c r="B24341">
        <v>1</v>
      </c>
      <c r="C24341">
        <v>20</v>
      </c>
    </row>
    <row r="24342" spans="1:3">
      <c r="A24342">
        <v>2017</v>
      </c>
      <c r="B24342">
        <v>1</v>
      </c>
      <c r="C24342">
        <v>20</v>
      </c>
    </row>
    <row r="24343" spans="1:3">
      <c r="A24343">
        <v>2017</v>
      </c>
      <c r="B24343">
        <v>1</v>
      </c>
      <c r="C24343">
        <v>20</v>
      </c>
    </row>
    <row r="24344" spans="1:3">
      <c r="A24344">
        <v>2017</v>
      </c>
      <c r="B24344">
        <v>1</v>
      </c>
      <c r="C24344">
        <v>20</v>
      </c>
    </row>
    <row r="24345" spans="1:3">
      <c r="A24345">
        <v>2017</v>
      </c>
      <c r="B24345">
        <v>1</v>
      </c>
      <c r="C24345">
        <v>20</v>
      </c>
    </row>
    <row r="24346" spans="1:3">
      <c r="A24346">
        <v>2017</v>
      </c>
      <c r="B24346">
        <v>1</v>
      </c>
      <c r="C24346">
        <v>20</v>
      </c>
    </row>
    <row r="24347" spans="1:3">
      <c r="A24347">
        <v>2017</v>
      </c>
      <c r="B24347">
        <v>1</v>
      </c>
      <c r="C24347">
        <v>20</v>
      </c>
    </row>
    <row r="24348" spans="1:3">
      <c r="A24348">
        <v>2017</v>
      </c>
      <c r="B24348">
        <v>1</v>
      </c>
      <c r="C24348">
        <v>20</v>
      </c>
    </row>
    <row r="24349" spans="1:3">
      <c r="A24349">
        <v>2017</v>
      </c>
      <c r="B24349">
        <v>1</v>
      </c>
      <c r="C24349">
        <v>20</v>
      </c>
    </row>
    <row r="24350" spans="1:3">
      <c r="A24350">
        <v>2017</v>
      </c>
      <c r="B24350">
        <v>1</v>
      </c>
      <c r="C24350">
        <v>20</v>
      </c>
    </row>
    <row r="24351" spans="1:3">
      <c r="A24351">
        <v>2017</v>
      </c>
      <c r="B24351">
        <v>1</v>
      </c>
      <c r="C24351">
        <v>20</v>
      </c>
    </row>
    <row r="24352" spans="1:3">
      <c r="A24352">
        <v>2017</v>
      </c>
      <c r="B24352">
        <v>1</v>
      </c>
      <c r="C24352">
        <v>20</v>
      </c>
    </row>
    <row r="24353" spans="1:3">
      <c r="A24353">
        <v>2017</v>
      </c>
      <c r="B24353">
        <v>1</v>
      </c>
      <c r="C24353">
        <v>20</v>
      </c>
    </row>
    <row r="24354" spans="1:3">
      <c r="A24354">
        <v>2017</v>
      </c>
      <c r="B24354">
        <v>1</v>
      </c>
      <c r="C24354">
        <v>20</v>
      </c>
    </row>
    <row r="24355" spans="1:3">
      <c r="A24355">
        <v>2017</v>
      </c>
      <c r="B24355">
        <v>1</v>
      </c>
      <c r="C24355">
        <v>20</v>
      </c>
    </row>
    <row r="24356" spans="1:3">
      <c r="A24356">
        <v>2017</v>
      </c>
      <c r="B24356">
        <v>1</v>
      </c>
      <c r="C24356">
        <v>20</v>
      </c>
    </row>
    <row r="24357" spans="1:3">
      <c r="A24357">
        <v>2017</v>
      </c>
      <c r="B24357">
        <v>1</v>
      </c>
      <c r="C24357">
        <v>20</v>
      </c>
    </row>
    <row r="24358" spans="1:3">
      <c r="A24358">
        <v>2017</v>
      </c>
      <c r="B24358">
        <v>1</v>
      </c>
      <c r="C24358">
        <v>20</v>
      </c>
    </row>
    <row r="24359" spans="1:3">
      <c r="A24359">
        <v>2017</v>
      </c>
      <c r="B24359">
        <v>1</v>
      </c>
      <c r="C24359">
        <v>20</v>
      </c>
    </row>
    <row r="24360" spans="1:3">
      <c r="A24360">
        <v>2017</v>
      </c>
      <c r="B24360">
        <v>1</v>
      </c>
      <c r="C24360">
        <v>20</v>
      </c>
    </row>
    <row r="24361" spans="1:3">
      <c r="A24361">
        <v>2017</v>
      </c>
      <c r="B24361">
        <v>1</v>
      </c>
      <c r="C24361">
        <v>24</v>
      </c>
    </row>
    <row r="24362" spans="1:3">
      <c r="A24362">
        <v>2017</v>
      </c>
      <c r="B24362">
        <v>1</v>
      </c>
      <c r="C24362">
        <v>24</v>
      </c>
    </row>
    <row r="24363" spans="1:3">
      <c r="A24363">
        <v>2017</v>
      </c>
      <c r="B24363">
        <v>1</v>
      </c>
      <c r="C24363">
        <v>24</v>
      </c>
    </row>
    <row r="24364" spans="1:3">
      <c r="A24364">
        <v>2017</v>
      </c>
      <c r="B24364">
        <v>1</v>
      </c>
      <c r="C24364">
        <v>24</v>
      </c>
    </row>
    <row r="24365" spans="1:3">
      <c r="A24365">
        <v>2017</v>
      </c>
      <c r="B24365">
        <v>1</v>
      </c>
      <c r="C24365">
        <v>24</v>
      </c>
    </row>
    <row r="24366" spans="1:3">
      <c r="A24366">
        <v>2017</v>
      </c>
      <c r="B24366">
        <v>1</v>
      </c>
      <c r="C24366">
        <v>24</v>
      </c>
    </row>
    <row r="24367" spans="1:3">
      <c r="A24367">
        <v>2017</v>
      </c>
      <c r="B24367">
        <v>1</v>
      </c>
      <c r="C24367">
        <v>20</v>
      </c>
    </row>
    <row r="24368" spans="1:3">
      <c r="A24368">
        <v>2017</v>
      </c>
      <c r="B24368">
        <v>1</v>
      </c>
      <c r="C24368">
        <v>20</v>
      </c>
    </row>
    <row r="24369" spans="1:3">
      <c r="A24369">
        <v>2017</v>
      </c>
      <c r="B24369">
        <v>1</v>
      </c>
      <c r="C24369">
        <v>23</v>
      </c>
    </row>
    <row r="24370" spans="1:3">
      <c r="A24370">
        <v>2017</v>
      </c>
      <c r="B24370">
        <v>1</v>
      </c>
      <c r="C24370">
        <v>23</v>
      </c>
    </row>
    <row r="24371" spans="1:3">
      <c r="A24371">
        <v>2017</v>
      </c>
      <c r="B24371">
        <v>1</v>
      </c>
      <c r="C24371">
        <v>23</v>
      </c>
    </row>
    <row r="24372" spans="1:3">
      <c r="A24372">
        <v>2017</v>
      </c>
      <c r="B24372">
        <v>1</v>
      </c>
      <c r="C24372">
        <v>23</v>
      </c>
    </row>
    <row r="24373" spans="1:3">
      <c r="A24373">
        <v>2017</v>
      </c>
      <c r="B24373">
        <v>1</v>
      </c>
      <c r="C24373">
        <v>23</v>
      </c>
    </row>
    <row r="24374" spans="1:3">
      <c r="A24374">
        <v>2017</v>
      </c>
      <c r="B24374">
        <v>1</v>
      </c>
      <c r="C24374">
        <v>23</v>
      </c>
    </row>
    <row r="24375" spans="1:3">
      <c r="A24375">
        <v>2017</v>
      </c>
      <c r="B24375">
        <v>1</v>
      </c>
      <c r="C24375">
        <v>23</v>
      </c>
    </row>
    <row r="24376" spans="1:3">
      <c r="A24376">
        <v>2017</v>
      </c>
      <c r="B24376">
        <v>1</v>
      </c>
      <c r="C24376">
        <v>23</v>
      </c>
    </row>
    <row r="24377" spans="1:3">
      <c r="A24377">
        <v>2017</v>
      </c>
      <c r="B24377">
        <v>1</v>
      </c>
      <c r="C24377">
        <v>23</v>
      </c>
    </row>
    <row r="24378" spans="1:3">
      <c r="A24378">
        <v>2017</v>
      </c>
      <c r="B24378">
        <v>1</v>
      </c>
      <c r="C24378">
        <v>23</v>
      </c>
    </row>
    <row r="24379" spans="1:3">
      <c r="A24379">
        <v>2017</v>
      </c>
      <c r="B24379">
        <v>1</v>
      </c>
      <c r="C24379">
        <v>23</v>
      </c>
    </row>
    <row r="24380" spans="1:3">
      <c r="A24380">
        <v>2017</v>
      </c>
      <c r="B24380">
        <v>1</v>
      </c>
      <c r="C24380">
        <v>23</v>
      </c>
    </row>
    <row r="24381" spans="1:3">
      <c r="A24381">
        <v>2017</v>
      </c>
      <c r="B24381">
        <v>1</v>
      </c>
      <c r="C24381">
        <v>23</v>
      </c>
    </row>
    <row r="24382" spans="1:3">
      <c r="A24382">
        <v>2017</v>
      </c>
      <c r="B24382">
        <v>1</v>
      </c>
      <c r="C24382">
        <v>23</v>
      </c>
    </row>
    <row r="24383" spans="1:3">
      <c r="A24383">
        <v>2017</v>
      </c>
      <c r="B24383">
        <v>1</v>
      </c>
      <c r="C24383">
        <v>23</v>
      </c>
    </row>
    <row r="24384" spans="1:3">
      <c r="A24384">
        <v>2017</v>
      </c>
      <c r="B24384">
        <v>1</v>
      </c>
      <c r="C24384">
        <v>23</v>
      </c>
    </row>
    <row r="24385" spans="1:3">
      <c r="A24385">
        <v>2017</v>
      </c>
      <c r="B24385">
        <v>1</v>
      </c>
      <c r="C24385">
        <v>23</v>
      </c>
    </row>
    <row r="24386" spans="1:3">
      <c r="A24386">
        <v>2017</v>
      </c>
      <c r="B24386">
        <v>1</v>
      </c>
      <c r="C24386">
        <v>23</v>
      </c>
    </row>
    <row r="24387" spans="1:3">
      <c r="A24387">
        <v>2017</v>
      </c>
      <c r="B24387">
        <v>1</v>
      </c>
      <c r="C24387">
        <v>23</v>
      </c>
    </row>
    <row r="24388" spans="1:3">
      <c r="A24388">
        <v>2017</v>
      </c>
      <c r="B24388">
        <v>1</v>
      </c>
      <c r="C24388">
        <v>23</v>
      </c>
    </row>
    <row r="24389" spans="1:3">
      <c r="A24389">
        <v>2017</v>
      </c>
      <c r="B24389">
        <v>1</v>
      </c>
      <c r="C24389">
        <v>23</v>
      </c>
    </row>
    <row r="24390" spans="1:3">
      <c r="A24390">
        <v>2017</v>
      </c>
      <c r="B24390">
        <v>1</v>
      </c>
      <c r="C24390">
        <v>23</v>
      </c>
    </row>
    <row r="24391" spans="1:3">
      <c r="A24391">
        <v>2017</v>
      </c>
      <c r="B24391">
        <v>1</v>
      </c>
      <c r="C24391">
        <v>23</v>
      </c>
    </row>
    <row r="24392" spans="1:3">
      <c r="A24392">
        <v>2017</v>
      </c>
      <c r="B24392">
        <v>1</v>
      </c>
      <c r="C24392">
        <v>23</v>
      </c>
    </row>
    <row r="24393" spans="1:3">
      <c r="A24393">
        <v>2017</v>
      </c>
      <c r="B24393">
        <v>1</v>
      </c>
      <c r="C24393">
        <v>23</v>
      </c>
    </row>
    <row r="24394" spans="1:3">
      <c r="A24394">
        <v>2017</v>
      </c>
      <c r="B24394">
        <v>1</v>
      </c>
      <c r="C24394">
        <v>23</v>
      </c>
    </row>
    <row r="24395" spans="1:3">
      <c r="A24395">
        <v>2017</v>
      </c>
      <c r="B24395">
        <v>1</v>
      </c>
      <c r="C24395">
        <v>23</v>
      </c>
    </row>
    <row r="24396" spans="1:3">
      <c r="A24396">
        <v>2017</v>
      </c>
      <c r="B24396">
        <v>1</v>
      </c>
      <c r="C24396">
        <v>23</v>
      </c>
    </row>
    <row r="24397" spans="1:3">
      <c r="A24397">
        <v>2017</v>
      </c>
      <c r="B24397">
        <v>1</v>
      </c>
      <c r="C24397">
        <v>23</v>
      </c>
    </row>
    <row r="24398" spans="1:3">
      <c r="A24398">
        <v>2017</v>
      </c>
      <c r="B24398">
        <v>1</v>
      </c>
      <c r="C24398">
        <v>23</v>
      </c>
    </row>
    <row r="24399" spans="1:3">
      <c r="A24399">
        <v>2017</v>
      </c>
      <c r="B24399">
        <v>1</v>
      </c>
      <c r="C24399">
        <v>23</v>
      </c>
    </row>
    <row r="24400" spans="1:3">
      <c r="A24400">
        <v>2017</v>
      </c>
      <c r="B24400">
        <v>1</v>
      </c>
      <c r="C24400">
        <v>23</v>
      </c>
    </row>
    <row r="24401" spans="1:3">
      <c r="A24401">
        <v>2017</v>
      </c>
      <c r="B24401">
        <v>1</v>
      </c>
      <c r="C24401">
        <v>23</v>
      </c>
    </row>
    <row r="24402" spans="1:3">
      <c r="A24402">
        <v>2017</v>
      </c>
      <c r="B24402">
        <v>1</v>
      </c>
      <c r="C24402">
        <v>23</v>
      </c>
    </row>
    <row r="24403" spans="1:3">
      <c r="A24403">
        <v>2017</v>
      </c>
      <c r="B24403">
        <v>1</v>
      </c>
      <c r="C24403">
        <v>23</v>
      </c>
    </row>
    <row r="24404" spans="1:3">
      <c r="A24404">
        <v>2017</v>
      </c>
      <c r="B24404">
        <v>1</v>
      </c>
      <c r="C24404">
        <v>23</v>
      </c>
    </row>
    <row r="24405" spans="1:3">
      <c r="A24405">
        <v>2017</v>
      </c>
      <c r="B24405">
        <v>1</v>
      </c>
      <c r="C24405">
        <v>23</v>
      </c>
    </row>
    <row r="24406" spans="1:3">
      <c r="A24406">
        <v>2017</v>
      </c>
      <c r="B24406">
        <v>1</v>
      </c>
      <c r="C24406">
        <v>23</v>
      </c>
    </row>
    <row r="24407" spans="1:3">
      <c r="A24407">
        <v>2017</v>
      </c>
      <c r="B24407">
        <v>1</v>
      </c>
      <c r="C24407">
        <v>23</v>
      </c>
    </row>
    <row r="24408" spans="1:3">
      <c r="A24408">
        <v>2017</v>
      </c>
      <c r="B24408">
        <v>1</v>
      </c>
      <c r="C24408">
        <v>23</v>
      </c>
    </row>
    <row r="24409" spans="1:3">
      <c r="A24409">
        <v>2017</v>
      </c>
      <c r="B24409">
        <v>1</v>
      </c>
      <c r="C24409">
        <v>23</v>
      </c>
    </row>
    <row r="24410" spans="1:3">
      <c r="A24410">
        <v>2017</v>
      </c>
      <c r="B24410">
        <v>1</v>
      </c>
      <c r="C24410">
        <v>23</v>
      </c>
    </row>
    <row r="24411" spans="1:3">
      <c r="A24411">
        <v>2017</v>
      </c>
      <c r="B24411">
        <v>1</v>
      </c>
      <c r="C24411">
        <v>23</v>
      </c>
    </row>
    <row r="24412" spans="1:3">
      <c r="A24412">
        <v>2017</v>
      </c>
      <c r="B24412">
        <v>1</v>
      </c>
      <c r="C24412">
        <v>23</v>
      </c>
    </row>
    <row r="24413" spans="1:3">
      <c r="A24413">
        <v>2017</v>
      </c>
      <c r="B24413">
        <v>1</v>
      </c>
      <c r="C24413">
        <v>23</v>
      </c>
    </row>
    <row r="24414" spans="1:3">
      <c r="A24414">
        <v>2017</v>
      </c>
      <c r="B24414">
        <v>1</v>
      </c>
      <c r="C24414">
        <v>23</v>
      </c>
    </row>
    <row r="24415" spans="1:3">
      <c r="A24415">
        <v>2017</v>
      </c>
      <c r="B24415">
        <v>1</v>
      </c>
      <c r="C24415">
        <v>23</v>
      </c>
    </row>
    <row r="24416" spans="1:3">
      <c r="A24416">
        <v>2017</v>
      </c>
      <c r="B24416">
        <v>1</v>
      </c>
      <c r="C24416">
        <v>23</v>
      </c>
    </row>
    <row r="24417" spans="1:3">
      <c r="A24417">
        <v>2017</v>
      </c>
      <c r="B24417">
        <v>1</v>
      </c>
      <c r="C24417">
        <v>23</v>
      </c>
    </row>
    <row r="24418" spans="1:3">
      <c r="A24418">
        <v>2017</v>
      </c>
      <c r="B24418">
        <v>1</v>
      </c>
      <c r="C24418">
        <v>23</v>
      </c>
    </row>
    <row r="24419" spans="1:3">
      <c r="A24419">
        <v>2017</v>
      </c>
      <c r="B24419">
        <v>1</v>
      </c>
      <c r="C24419">
        <v>23</v>
      </c>
    </row>
    <row r="24420" spans="1:3">
      <c r="A24420">
        <v>2017</v>
      </c>
      <c r="B24420">
        <v>1</v>
      </c>
      <c r="C24420">
        <v>23</v>
      </c>
    </row>
    <row r="24421" spans="1:3">
      <c r="A24421">
        <v>2017</v>
      </c>
      <c r="B24421">
        <v>1</v>
      </c>
      <c r="C24421">
        <v>23</v>
      </c>
    </row>
    <row r="24422" spans="1:3">
      <c r="A24422">
        <v>2017</v>
      </c>
      <c r="B24422">
        <v>1</v>
      </c>
      <c r="C24422">
        <v>23</v>
      </c>
    </row>
    <row r="24423" spans="1:3">
      <c r="A24423">
        <v>2017</v>
      </c>
      <c r="B24423">
        <v>1</v>
      </c>
      <c r="C24423">
        <v>23</v>
      </c>
    </row>
    <row r="24424" spans="1:3">
      <c r="A24424">
        <v>2017</v>
      </c>
      <c r="B24424">
        <v>1</v>
      </c>
      <c r="C24424">
        <v>23</v>
      </c>
    </row>
    <row r="24425" spans="1:3">
      <c r="A24425">
        <v>2017</v>
      </c>
      <c r="B24425">
        <v>1</v>
      </c>
      <c r="C24425">
        <v>23</v>
      </c>
    </row>
    <row r="24426" spans="1:3">
      <c r="A24426">
        <v>2017</v>
      </c>
      <c r="B24426">
        <v>1</v>
      </c>
      <c r="C24426">
        <v>23</v>
      </c>
    </row>
    <row r="24427" spans="1:3">
      <c r="A24427">
        <v>2017</v>
      </c>
      <c r="B24427">
        <v>1</v>
      </c>
      <c r="C24427">
        <v>23</v>
      </c>
    </row>
    <row r="24428" spans="1:3">
      <c r="A24428">
        <v>2017</v>
      </c>
      <c r="B24428">
        <v>1</v>
      </c>
      <c r="C24428">
        <v>23</v>
      </c>
    </row>
    <row r="24429" spans="1:3">
      <c r="A24429">
        <v>2017</v>
      </c>
      <c r="B24429">
        <v>1</v>
      </c>
      <c r="C24429">
        <v>23</v>
      </c>
    </row>
    <row r="24430" spans="1:3">
      <c r="A24430">
        <v>2017</v>
      </c>
      <c r="B24430">
        <v>1</v>
      </c>
      <c r="C24430">
        <v>23</v>
      </c>
    </row>
    <row r="24431" spans="1:3">
      <c r="A24431">
        <v>2017</v>
      </c>
      <c r="B24431">
        <v>1</v>
      </c>
      <c r="C24431">
        <v>23</v>
      </c>
    </row>
    <row r="24432" spans="1:3">
      <c r="A24432">
        <v>2017</v>
      </c>
      <c r="B24432">
        <v>1</v>
      </c>
      <c r="C24432">
        <v>23</v>
      </c>
    </row>
    <row r="24433" spans="1:3">
      <c r="A24433">
        <v>2017</v>
      </c>
      <c r="B24433">
        <v>1</v>
      </c>
      <c r="C24433">
        <v>23</v>
      </c>
    </row>
    <row r="24434" spans="1:3">
      <c r="A24434">
        <v>2017</v>
      </c>
      <c r="B24434">
        <v>1</v>
      </c>
      <c r="C24434">
        <v>23</v>
      </c>
    </row>
    <row r="24435" spans="1:3">
      <c r="A24435">
        <v>2017</v>
      </c>
      <c r="B24435">
        <v>1</v>
      </c>
      <c r="C24435">
        <v>23</v>
      </c>
    </row>
    <row r="24436" spans="1:3">
      <c r="A24436">
        <v>2017</v>
      </c>
      <c r="B24436">
        <v>1</v>
      </c>
      <c r="C24436">
        <v>23</v>
      </c>
    </row>
    <row r="24437" spans="1:3">
      <c r="A24437">
        <v>2017</v>
      </c>
      <c r="B24437">
        <v>1</v>
      </c>
      <c r="C24437">
        <v>23</v>
      </c>
    </row>
    <row r="24438" spans="1:3">
      <c r="A24438">
        <v>2017</v>
      </c>
      <c r="B24438">
        <v>1</v>
      </c>
      <c r="C24438">
        <v>23</v>
      </c>
    </row>
    <row r="24439" spans="1:3">
      <c r="A24439">
        <v>2017</v>
      </c>
      <c r="B24439">
        <v>1</v>
      </c>
      <c r="C24439">
        <v>23</v>
      </c>
    </row>
    <row r="24440" spans="1:3">
      <c r="A24440">
        <v>2017</v>
      </c>
      <c r="B24440">
        <v>1</v>
      </c>
      <c r="C24440">
        <v>23</v>
      </c>
    </row>
    <row r="24441" spans="1:3">
      <c r="A24441">
        <v>2017</v>
      </c>
      <c r="B24441">
        <v>1</v>
      </c>
      <c r="C24441">
        <v>23</v>
      </c>
    </row>
    <row r="24442" spans="1:3">
      <c r="A24442">
        <v>2017</v>
      </c>
      <c r="B24442">
        <v>1</v>
      </c>
      <c r="C24442">
        <v>23</v>
      </c>
    </row>
    <row r="24443" spans="1:3">
      <c r="A24443">
        <v>2017</v>
      </c>
      <c r="B24443">
        <v>1</v>
      </c>
      <c r="C24443">
        <v>23</v>
      </c>
    </row>
    <row r="24444" spans="1:3">
      <c r="A24444">
        <v>2017</v>
      </c>
      <c r="B24444">
        <v>1</v>
      </c>
      <c r="C24444">
        <v>23</v>
      </c>
    </row>
    <row r="24445" spans="1:3">
      <c r="A24445">
        <v>2017</v>
      </c>
      <c r="B24445">
        <v>1</v>
      </c>
      <c r="C24445">
        <v>23</v>
      </c>
    </row>
    <row r="24446" spans="1:3">
      <c r="A24446">
        <v>2017</v>
      </c>
      <c r="B24446">
        <v>1</v>
      </c>
      <c r="C24446">
        <v>23</v>
      </c>
    </row>
    <row r="24447" spans="1:3">
      <c r="A24447">
        <v>2017</v>
      </c>
      <c r="B24447">
        <v>1</v>
      </c>
      <c r="C24447">
        <v>23</v>
      </c>
    </row>
    <row r="24448" spans="1:3">
      <c r="A24448">
        <v>2017</v>
      </c>
      <c r="B24448">
        <v>1</v>
      </c>
      <c r="C24448">
        <v>23</v>
      </c>
    </row>
    <row r="24449" spans="1:3">
      <c r="A24449">
        <v>2017</v>
      </c>
      <c r="B24449">
        <v>1</v>
      </c>
      <c r="C24449">
        <v>23</v>
      </c>
    </row>
    <row r="24450" spans="1:3">
      <c r="A24450">
        <v>2017</v>
      </c>
      <c r="B24450">
        <v>1</v>
      </c>
      <c r="C24450">
        <v>23</v>
      </c>
    </row>
    <row r="24451" spans="1:3">
      <c r="A24451">
        <v>2017</v>
      </c>
      <c r="B24451">
        <v>1</v>
      </c>
      <c r="C24451">
        <v>23</v>
      </c>
    </row>
    <row r="24452" spans="1:3">
      <c r="A24452">
        <v>2017</v>
      </c>
      <c r="B24452">
        <v>1</v>
      </c>
      <c r="C24452">
        <v>23</v>
      </c>
    </row>
    <row r="24453" spans="1:3">
      <c r="A24453">
        <v>2017</v>
      </c>
      <c r="B24453">
        <v>1</v>
      </c>
      <c r="C24453">
        <v>23</v>
      </c>
    </row>
    <row r="24454" spans="1:3">
      <c r="A24454">
        <v>2017</v>
      </c>
      <c r="B24454">
        <v>1</v>
      </c>
      <c r="C24454">
        <v>23</v>
      </c>
    </row>
    <row r="24455" spans="1:3">
      <c r="A24455">
        <v>2017</v>
      </c>
      <c r="B24455">
        <v>1</v>
      </c>
      <c r="C24455">
        <v>23</v>
      </c>
    </row>
    <row r="24456" spans="1:3">
      <c r="A24456">
        <v>2017</v>
      </c>
      <c r="B24456">
        <v>1</v>
      </c>
      <c r="C24456">
        <v>23</v>
      </c>
    </row>
    <row r="24457" spans="1:3">
      <c r="A24457">
        <v>2017</v>
      </c>
      <c r="B24457">
        <v>1</v>
      </c>
      <c r="C24457">
        <v>23</v>
      </c>
    </row>
    <row r="24458" spans="1:3">
      <c r="A24458">
        <v>2017</v>
      </c>
      <c r="B24458">
        <v>1</v>
      </c>
      <c r="C24458">
        <v>23</v>
      </c>
    </row>
    <row r="24459" spans="1:3">
      <c r="A24459">
        <v>2017</v>
      </c>
      <c r="B24459">
        <v>1</v>
      </c>
      <c r="C24459">
        <v>23</v>
      </c>
    </row>
    <row r="24460" spans="1:3">
      <c r="A24460">
        <v>2017</v>
      </c>
      <c r="B24460">
        <v>1</v>
      </c>
      <c r="C24460">
        <v>23</v>
      </c>
    </row>
    <row r="24461" spans="1:3">
      <c r="A24461">
        <v>2017</v>
      </c>
      <c r="B24461">
        <v>1</v>
      </c>
      <c r="C24461">
        <v>23</v>
      </c>
    </row>
    <row r="24462" spans="1:3">
      <c r="A24462">
        <v>2017</v>
      </c>
      <c r="B24462">
        <v>1</v>
      </c>
      <c r="C24462">
        <v>23</v>
      </c>
    </row>
    <row r="24463" spans="1:3">
      <c r="A24463">
        <v>2017</v>
      </c>
      <c r="B24463">
        <v>1</v>
      </c>
      <c r="C24463">
        <v>23</v>
      </c>
    </row>
    <row r="24464" spans="1:3">
      <c r="A24464">
        <v>2017</v>
      </c>
      <c r="B24464">
        <v>1</v>
      </c>
      <c r="C24464">
        <v>23</v>
      </c>
    </row>
    <row r="24465" spans="1:3">
      <c r="A24465">
        <v>2017</v>
      </c>
      <c r="B24465">
        <v>1</v>
      </c>
      <c r="C24465">
        <v>23</v>
      </c>
    </row>
    <row r="24466" spans="1:3">
      <c r="A24466">
        <v>2017</v>
      </c>
      <c r="B24466">
        <v>1</v>
      </c>
      <c r="C24466">
        <v>23</v>
      </c>
    </row>
    <row r="24467" spans="1:3">
      <c r="A24467">
        <v>2017</v>
      </c>
      <c r="B24467">
        <v>1</v>
      </c>
      <c r="C24467">
        <v>23</v>
      </c>
    </row>
    <row r="24468" spans="1:3">
      <c r="A24468">
        <v>2017</v>
      </c>
      <c r="B24468">
        <v>1</v>
      </c>
      <c r="C24468">
        <v>23</v>
      </c>
    </row>
    <row r="24469" spans="1:3">
      <c r="A24469">
        <v>2017</v>
      </c>
      <c r="B24469">
        <v>1</v>
      </c>
      <c r="C24469">
        <v>23</v>
      </c>
    </row>
    <row r="24470" spans="1:3">
      <c r="A24470">
        <v>2017</v>
      </c>
      <c r="B24470">
        <v>1</v>
      </c>
      <c r="C24470">
        <v>23</v>
      </c>
    </row>
    <row r="24471" spans="1:3">
      <c r="A24471">
        <v>2017</v>
      </c>
      <c r="B24471">
        <v>1</v>
      </c>
      <c r="C24471">
        <v>23</v>
      </c>
    </row>
    <row r="24472" spans="1:3">
      <c r="A24472">
        <v>2017</v>
      </c>
      <c r="B24472">
        <v>1</v>
      </c>
      <c r="C24472">
        <v>23</v>
      </c>
    </row>
    <row r="24473" spans="1:3">
      <c r="A24473">
        <v>2017</v>
      </c>
      <c r="B24473">
        <v>1</v>
      </c>
      <c r="C24473">
        <v>23</v>
      </c>
    </row>
    <row r="24474" spans="1:3">
      <c r="A24474">
        <v>2017</v>
      </c>
      <c r="B24474">
        <v>1</v>
      </c>
      <c r="C24474">
        <v>23</v>
      </c>
    </row>
    <row r="24475" spans="1:3">
      <c r="A24475">
        <v>2017</v>
      </c>
      <c r="B24475">
        <v>1</v>
      </c>
      <c r="C24475">
        <v>23</v>
      </c>
    </row>
    <row r="24476" spans="1:3">
      <c r="A24476">
        <v>2017</v>
      </c>
      <c r="B24476">
        <v>1</v>
      </c>
      <c r="C24476">
        <v>23</v>
      </c>
    </row>
    <row r="24477" spans="1:3">
      <c r="A24477">
        <v>2017</v>
      </c>
      <c r="B24477">
        <v>1</v>
      </c>
      <c r="C24477">
        <v>23</v>
      </c>
    </row>
    <row r="24478" spans="1:3">
      <c r="A24478">
        <v>2017</v>
      </c>
      <c r="B24478">
        <v>1</v>
      </c>
      <c r="C24478">
        <v>23</v>
      </c>
    </row>
    <row r="24479" spans="1:3">
      <c r="A24479">
        <v>2017</v>
      </c>
      <c r="B24479">
        <v>1</v>
      </c>
      <c r="C24479">
        <v>23</v>
      </c>
    </row>
    <row r="24480" spans="1:3">
      <c r="A24480">
        <v>2017</v>
      </c>
      <c r="B24480">
        <v>1</v>
      </c>
      <c r="C24480">
        <v>23</v>
      </c>
    </row>
    <row r="24481" spans="1:3">
      <c r="A24481">
        <v>2017</v>
      </c>
      <c r="B24481">
        <v>1</v>
      </c>
      <c r="C24481">
        <v>23</v>
      </c>
    </row>
    <row r="24482" spans="1:3">
      <c r="A24482">
        <v>2017</v>
      </c>
      <c r="B24482">
        <v>1</v>
      </c>
      <c r="C24482">
        <v>23</v>
      </c>
    </row>
    <row r="24483" spans="1:3">
      <c r="A24483">
        <v>2017</v>
      </c>
      <c r="B24483">
        <v>1</v>
      </c>
      <c r="C24483">
        <v>23</v>
      </c>
    </row>
    <row r="24484" spans="1:3">
      <c r="A24484">
        <v>2017</v>
      </c>
      <c r="B24484">
        <v>1</v>
      </c>
      <c r="C24484">
        <v>23</v>
      </c>
    </row>
    <row r="24485" spans="1:3">
      <c r="A24485">
        <v>2017</v>
      </c>
      <c r="B24485">
        <v>1</v>
      </c>
      <c r="C24485">
        <v>23</v>
      </c>
    </row>
    <row r="24486" spans="1:3">
      <c r="A24486">
        <v>2017</v>
      </c>
      <c r="B24486">
        <v>1</v>
      </c>
      <c r="C24486">
        <v>23</v>
      </c>
    </row>
    <row r="24487" spans="1:3">
      <c r="A24487">
        <v>2017</v>
      </c>
      <c r="B24487">
        <v>1</v>
      </c>
      <c r="C24487">
        <v>23</v>
      </c>
    </row>
    <row r="24488" spans="1:3">
      <c r="A24488">
        <v>2017</v>
      </c>
      <c r="B24488">
        <v>1</v>
      </c>
      <c r="C24488">
        <v>23</v>
      </c>
    </row>
    <row r="24489" spans="1:3">
      <c r="A24489">
        <v>2017</v>
      </c>
      <c r="B24489">
        <v>1</v>
      </c>
      <c r="C24489">
        <v>23</v>
      </c>
    </row>
    <row r="24490" spans="1:3">
      <c r="A24490">
        <v>2017</v>
      </c>
      <c r="B24490">
        <v>1</v>
      </c>
      <c r="C24490">
        <v>25</v>
      </c>
    </row>
    <row r="24491" spans="1:3">
      <c r="A24491">
        <v>2017</v>
      </c>
      <c r="B24491">
        <v>1</v>
      </c>
      <c r="C24491">
        <v>25</v>
      </c>
    </row>
    <row r="24492" spans="1:3">
      <c r="A24492">
        <v>2017</v>
      </c>
      <c r="B24492">
        <v>1</v>
      </c>
      <c r="C24492">
        <v>25</v>
      </c>
    </row>
    <row r="24493" spans="1:3">
      <c r="A24493">
        <v>2017</v>
      </c>
      <c r="B24493">
        <v>1</v>
      </c>
      <c r="C24493">
        <v>25</v>
      </c>
    </row>
    <row r="24494" spans="1:3">
      <c r="A24494">
        <v>2017</v>
      </c>
      <c r="B24494">
        <v>1</v>
      </c>
      <c r="C24494">
        <v>25</v>
      </c>
    </row>
    <row r="24495" spans="1:3">
      <c r="A24495">
        <v>2017</v>
      </c>
      <c r="B24495">
        <v>1</v>
      </c>
      <c r="C24495">
        <v>25</v>
      </c>
    </row>
    <row r="24496" spans="1:3">
      <c r="A24496">
        <v>2017</v>
      </c>
      <c r="B24496">
        <v>1</v>
      </c>
      <c r="C24496">
        <v>23</v>
      </c>
    </row>
    <row r="24497" spans="1:3">
      <c r="A24497">
        <v>2017</v>
      </c>
      <c r="B24497">
        <v>1</v>
      </c>
      <c r="C24497">
        <v>23</v>
      </c>
    </row>
    <row r="24498" spans="1:3">
      <c r="A24498">
        <v>2017</v>
      </c>
      <c r="B24498">
        <v>1</v>
      </c>
      <c r="C24498">
        <v>23</v>
      </c>
    </row>
    <row r="24499" spans="1:3">
      <c r="A24499">
        <v>2017</v>
      </c>
      <c r="B24499">
        <v>1</v>
      </c>
      <c r="C24499">
        <v>23</v>
      </c>
    </row>
    <row r="24500" spans="1:3">
      <c r="A24500">
        <v>2017</v>
      </c>
      <c r="B24500">
        <v>1</v>
      </c>
      <c r="C24500">
        <v>23</v>
      </c>
    </row>
    <row r="24501" spans="1:3">
      <c r="A24501">
        <v>2017</v>
      </c>
      <c r="B24501">
        <v>1</v>
      </c>
      <c r="C24501">
        <v>23</v>
      </c>
    </row>
    <row r="24502" spans="1:3">
      <c r="A24502">
        <v>2017</v>
      </c>
      <c r="B24502">
        <v>1</v>
      </c>
      <c r="C24502">
        <v>23</v>
      </c>
    </row>
    <row r="24503" spans="1:3">
      <c r="A24503">
        <v>2017</v>
      </c>
      <c r="B24503">
        <v>1</v>
      </c>
      <c r="C24503">
        <v>23</v>
      </c>
    </row>
    <row r="24504" spans="1:3">
      <c r="A24504">
        <v>2017</v>
      </c>
      <c r="B24504">
        <v>1</v>
      </c>
      <c r="C24504">
        <v>23</v>
      </c>
    </row>
    <row r="24505" spans="1:3">
      <c r="A24505">
        <v>2017</v>
      </c>
      <c r="B24505">
        <v>1</v>
      </c>
      <c r="C24505">
        <v>23</v>
      </c>
    </row>
    <row r="24506" spans="1:3">
      <c r="A24506">
        <v>2017</v>
      </c>
      <c r="B24506">
        <v>1</v>
      </c>
      <c r="C24506">
        <v>23</v>
      </c>
    </row>
    <row r="24507" spans="1:3">
      <c r="A24507">
        <v>2017</v>
      </c>
      <c r="B24507">
        <v>1</v>
      </c>
      <c r="C24507">
        <v>23</v>
      </c>
    </row>
    <row r="24508" spans="1:3">
      <c r="A24508">
        <v>2017</v>
      </c>
      <c r="B24508">
        <v>1</v>
      </c>
      <c r="C24508">
        <v>23</v>
      </c>
    </row>
    <row r="24509" spans="1:3">
      <c r="A24509">
        <v>2017</v>
      </c>
      <c r="B24509">
        <v>1</v>
      </c>
      <c r="C24509">
        <v>23</v>
      </c>
    </row>
    <row r="24510" spans="1:3">
      <c r="A24510">
        <v>2017</v>
      </c>
      <c r="B24510">
        <v>1</v>
      </c>
      <c r="C24510">
        <v>23</v>
      </c>
    </row>
    <row r="24511" spans="1:3">
      <c r="A24511">
        <v>2017</v>
      </c>
      <c r="B24511">
        <v>1</v>
      </c>
      <c r="C24511">
        <v>23</v>
      </c>
    </row>
    <row r="24512" spans="1:3">
      <c r="A24512">
        <v>2017</v>
      </c>
      <c r="B24512">
        <v>1</v>
      </c>
      <c r="C24512">
        <v>23</v>
      </c>
    </row>
    <row r="24513" spans="1:3">
      <c r="A24513">
        <v>2017</v>
      </c>
      <c r="B24513">
        <v>1</v>
      </c>
      <c r="C24513">
        <v>23</v>
      </c>
    </row>
    <row r="24514" spans="1:3">
      <c r="A24514">
        <v>2017</v>
      </c>
      <c r="B24514">
        <v>1</v>
      </c>
      <c r="C24514">
        <v>23</v>
      </c>
    </row>
    <row r="24515" spans="1:3">
      <c r="A24515">
        <v>2017</v>
      </c>
      <c r="B24515">
        <v>1</v>
      </c>
      <c r="C24515">
        <v>23</v>
      </c>
    </row>
    <row r="24516" spans="1:3">
      <c r="A24516">
        <v>2017</v>
      </c>
      <c r="B24516">
        <v>1</v>
      </c>
      <c r="C24516">
        <v>23</v>
      </c>
    </row>
    <row r="24517" spans="1:3">
      <c r="A24517">
        <v>2017</v>
      </c>
      <c r="B24517">
        <v>1</v>
      </c>
      <c r="C24517">
        <v>23</v>
      </c>
    </row>
    <row r="24518" spans="1:3">
      <c r="A24518">
        <v>2017</v>
      </c>
      <c r="B24518">
        <v>1</v>
      </c>
      <c r="C24518">
        <v>23</v>
      </c>
    </row>
    <row r="24519" spans="1:3">
      <c r="A24519">
        <v>2017</v>
      </c>
      <c r="B24519">
        <v>1</v>
      </c>
      <c r="C24519">
        <v>23</v>
      </c>
    </row>
    <row r="24520" spans="1:3">
      <c r="A24520">
        <v>2017</v>
      </c>
      <c r="B24520">
        <v>1</v>
      </c>
      <c r="C24520">
        <v>23</v>
      </c>
    </row>
    <row r="24521" spans="1:3">
      <c r="A24521">
        <v>2017</v>
      </c>
      <c r="B24521">
        <v>1</v>
      </c>
      <c r="C24521">
        <v>23</v>
      </c>
    </row>
    <row r="24522" spans="1:3">
      <c r="A24522">
        <v>2017</v>
      </c>
      <c r="B24522">
        <v>1</v>
      </c>
      <c r="C24522">
        <v>23</v>
      </c>
    </row>
    <row r="24523" spans="1:3">
      <c r="A24523">
        <v>2017</v>
      </c>
      <c r="B24523">
        <v>1</v>
      </c>
      <c r="C24523">
        <v>23</v>
      </c>
    </row>
    <row r="24524" spans="1:3">
      <c r="A24524">
        <v>2017</v>
      </c>
      <c r="B24524">
        <v>1</v>
      </c>
      <c r="C24524">
        <v>23</v>
      </c>
    </row>
    <row r="24525" spans="1:3">
      <c r="A24525">
        <v>2017</v>
      </c>
      <c r="B24525">
        <v>1</v>
      </c>
      <c r="C24525">
        <v>23</v>
      </c>
    </row>
    <row r="24526" spans="1:3">
      <c r="A24526">
        <v>2017</v>
      </c>
      <c r="B24526">
        <v>1</v>
      </c>
      <c r="C24526">
        <v>23</v>
      </c>
    </row>
    <row r="24527" spans="1:3">
      <c r="A24527">
        <v>2017</v>
      </c>
      <c r="B24527">
        <v>1</v>
      </c>
      <c r="C24527">
        <v>23</v>
      </c>
    </row>
    <row r="24528" spans="1:3">
      <c r="A24528">
        <v>2017</v>
      </c>
      <c r="B24528">
        <v>1</v>
      </c>
      <c r="C24528">
        <v>23</v>
      </c>
    </row>
    <row r="24529" spans="1:3">
      <c r="A24529">
        <v>2017</v>
      </c>
      <c r="B24529">
        <v>1</v>
      </c>
      <c r="C24529">
        <v>23</v>
      </c>
    </row>
    <row r="24530" spans="1:3">
      <c r="A24530">
        <v>2017</v>
      </c>
      <c r="B24530">
        <v>1</v>
      </c>
      <c r="C24530">
        <v>23</v>
      </c>
    </row>
    <row r="24531" spans="1:3">
      <c r="A24531">
        <v>2017</v>
      </c>
      <c r="B24531">
        <v>1</v>
      </c>
      <c r="C24531">
        <v>23</v>
      </c>
    </row>
    <row r="24532" spans="1:3">
      <c r="A24532">
        <v>2017</v>
      </c>
      <c r="B24532">
        <v>1</v>
      </c>
      <c r="C24532">
        <v>23</v>
      </c>
    </row>
    <row r="24533" spans="1:3">
      <c r="A24533">
        <v>2017</v>
      </c>
      <c r="B24533">
        <v>1</v>
      </c>
      <c r="C24533">
        <v>23</v>
      </c>
    </row>
    <row r="24534" spans="1:3">
      <c r="A24534">
        <v>2017</v>
      </c>
      <c r="B24534">
        <v>1</v>
      </c>
      <c r="C24534">
        <v>23</v>
      </c>
    </row>
    <row r="24535" spans="1:3">
      <c r="A24535">
        <v>2017</v>
      </c>
      <c r="B24535">
        <v>1</v>
      </c>
      <c r="C24535">
        <v>23</v>
      </c>
    </row>
    <row r="24536" spans="1:3">
      <c r="A24536">
        <v>2017</v>
      </c>
      <c r="B24536">
        <v>1</v>
      </c>
      <c r="C24536">
        <v>23</v>
      </c>
    </row>
    <row r="24537" spans="1:3">
      <c r="A24537">
        <v>2017</v>
      </c>
      <c r="B24537">
        <v>1</v>
      </c>
      <c r="C24537">
        <v>23</v>
      </c>
    </row>
    <row r="24538" spans="1:3">
      <c r="A24538">
        <v>2017</v>
      </c>
      <c r="B24538">
        <v>1</v>
      </c>
      <c r="C24538">
        <v>23</v>
      </c>
    </row>
    <row r="24539" spans="1:3">
      <c r="A24539">
        <v>2017</v>
      </c>
      <c r="B24539">
        <v>1</v>
      </c>
      <c r="C24539">
        <v>23</v>
      </c>
    </row>
    <row r="24540" spans="1:3">
      <c r="A24540">
        <v>2017</v>
      </c>
      <c r="B24540">
        <v>1</v>
      </c>
      <c r="C24540">
        <v>23</v>
      </c>
    </row>
    <row r="24541" spans="1:3">
      <c r="A24541">
        <v>2017</v>
      </c>
      <c r="B24541">
        <v>1</v>
      </c>
      <c r="C24541">
        <v>23</v>
      </c>
    </row>
    <row r="24542" spans="1:3">
      <c r="A24542">
        <v>2017</v>
      </c>
      <c r="B24542">
        <v>1</v>
      </c>
      <c r="C24542">
        <v>23</v>
      </c>
    </row>
    <row r="24543" spans="1:3">
      <c r="A24543">
        <v>2017</v>
      </c>
      <c r="B24543">
        <v>1</v>
      </c>
      <c r="C24543">
        <v>23</v>
      </c>
    </row>
    <row r="24544" spans="1:3">
      <c r="A24544">
        <v>2017</v>
      </c>
      <c r="B24544">
        <v>1</v>
      </c>
      <c r="C24544">
        <v>23</v>
      </c>
    </row>
    <row r="24545" spans="1:3">
      <c r="A24545">
        <v>2017</v>
      </c>
      <c r="B24545">
        <v>1</v>
      </c>
      <c r="C24545">
        <v>23</v>
      </c>
    </row>
    <row r="24546" spans="1:3">
      <c r="A24546">
        <v>2017</v>
      </c>
      <c r="B24546">
        <v>1</v>
      </c>
      <c r="C24546">
        <v>23</v>
      </c>
    </row>
    <row r="24547" spans="1:3">
      <c r="A24547">
        <v>2017</v>
      </c>
      <c r="B24547">
        <v>1</v>
      </c>
      <c r="C24547">
        <v>23</v>
      </c>
    </row>
    <row r="24548" spans="1:3">
      <c r="A24548">
        <v>2017</v>
      </c>
      <c r="B24548">
        <v>1</v>
      </c>
      <c r="C24548">
        <v>23</v>
      </c>
    </row>
    <row r="24549" spans="1:3">
      <c r="A24549">
        <v>2017</v>
      </c>
      <c r="B24549">
        <v>1</v>
      </c>
      <c r="C24549">
        <v>23</v>
      </c>
    </row>
    <row r="24550" spans="1:3">
      <c r="A24550">
        <v>2017</v>
      </c>
      <c r="B24550">
        <v>1</v>
      </c>
      <c r="C24550">
        <v>23</v>
      </c>
    </row>
    <row r="24551" spans="1:3">
      <c r="A24551">
        <v>2017</v>
      </c>
      <c r="B24551">
        <v>1</v>
      </c>
      <c r="C24551">
        <v>23</v>
      </c>
    </row>
    <row r="24552" spans="1:3">
      <c r="A24552">
        <v>2017</v>
      </c>
      <c r="B24552">
        <v>1</v>
      </c>
      <c r="C24552">
        <v>23</v>
      </c>
    </row>
    <row r="24553" spans="1:3">
      <c r="A24553">
        <v>2017</v>
      </c>
      <c r="B24553">
        <v>1</v>
      </c>
      <c r="C24553">
        <v>23</v>
      </c>
    </row>
    <row r="24554" spans="1:3">
      <c r="A24554">
        <v>2017</v>
      </c>
      <c r="B24554">
        <v>1</v>
      </c>
      <c r="C24554">
        <v>23</v>
      </c>
    </row>
    <row r="24555" spans="1:3">
      <c r="A24555">
        <v>2017</v>
      </c>
      <c r="B24555">
        <v>1</v>
      </c>
      <c r="C24555">
        <v>23</v>
      </c>
    </row>
    <row r="24556" spans="1:3">
      <c r="A24556">
        <v>2017</v>
      </c>
      <c r="B24556">
        <v>1</v>
      </c>
      <c r="C24556">
        <v>23</v>
      </c>
    </row>
    <row r="24557" spans="1:3">
      <c r="A24557">
        <v>2017</v>
      </c>
      <c r="B24557">
        <v>1</v>
      </c>
      <c r="C24557">
        <v>23</v>
      </c>
    </row>
    <row r="24558" spans="1:3">
      <c r="A24558">
        <v>2017</v>
      </c>
      <c r="B24558">
        <v>1</v>
      </c>
      <c r="C24558">
        <v>23</v>
      </c>
    </row>
    <row r="24559" spans="1:3">
      <c r="A24559">
        <v>2017</v>
      </c>
      <c r="B24559">
        <v>1</v>
      </c>
      <c r="C24559">
        <v>23</v>
      </c>
    </row>
    <row r="24560" spans="1:3">
      <c r="A24560">
        <v>2017</v>
      </c>
      <c r="B24560">
        <v>1</v>
      </c>
      <c r="C24560">
        <v>23</v>
      </c>
    </row>
    <row r="24561" spans="1:3">
      <c r="A24561">
        <v>2017</v>
      </c>
      <c r="B24561">
        <v>1</v>
      </c>
      <c r="C24561">
        <v>23</v>
      </c>
    </row>
    <row r="24562" spans="1:3">
      <c r="A24562">
        <v>2017</v>
      </c>
      <c r="B24562">
        <v>1</v>
      </c>
      <c r="C24562">
        <v>23</v>
      </c>
    </row>
    <row r="24563" spans="1:3">
      <c r="A24563">
        <v>2017</v>
      </c>
      <c r="B24563">
        <v>1</v>
      </c>
      <c r="C24563">
        <v>23</v>
      </c>
    </row>
    <row r="24564" spans="1:3">
      <c r="A24564">
        <v>2017</v>
      </c>
      <c r="B24564">
        <v>1</v>
      </c>
      <c r="C24564">
        <v>23</v>
      </c>
    </row>
    <row r="24565" spans="1:3">
      <c r="A24565">
        <v>2017</v>
      </c>
      <c r="B24565">
        <v>1</v>
      </c>
      <c r="C24565">
        <v>23</v>
      </c>
    </row>
    <row r="24566" spans="1:3">
      <c r="A24566">
        <v>2017</v>
      </c>
      <c r="B24566">
        <v>1</v>
      </c>
      <c r="C24566">
        <v>23</v>
      </c>
    </row>
    <row r="24567" spans="1:3">
      <c r="A24567">
        <v>2017</v>
      </c>
      <c r="B24567">
        <v>1</v>
      </c>
      <c r="C24567">
        <v>23</v>
      </c>
    </row>
    <row r="24568" spans="1:3">
      <c r="A24568">
        <v>2017</v>
      </c>
      <c r="B24568">
        <v>1</v>
      </c>
      <c r="C24568">
        <v>23</v>
      </c>
    </row>
    <row r="24569" spans="1:3">
      <c r="A24569">
        <v>2017</v>
      </c>
      <c r="B24569">
        <v>1</v>
      </c>
      <c r="C24569">
        <v>23</v>
      </c>
    </row>
    <row r="24570" spans="1:3">
      <c r="A24570">
        <v>2017</v>
      </c>
      <c r="B24570">
        <v>1</v>
      </c>
      <c r="C24570">
        <v>23</v>
      </c>
    </row>
    <row r="24571" spans="1:3">
      <c r="A24571">
        <v>2017</v>
      </c>
      <c r="B24571">
        <v>1</v>
      </c>
      <c r="C24571">
        <v>23</v>
      </c>
    </row>
    <row r="24572" spans="1:3">
      <c r="A24572">
        <v>2017</v>
      </c>
      <c r="B24572">
        <v>1</v>
      </c>
      <c r="C24572">
        <v>23</v>
      </c>
    </row>
    <row r="24573" spans="1:3">
      <c r="A24573">
        <v>2017</v>
      </c>
      <c r="B24573">
        <v>1</v>
      </c>
      <c r="C24573">
        <v>23</v>
      </c>
    </row>
    <row r="24574" spans="1:3">
      <c r="A24574">
        <v>2017</v>
      </c>
      <c r="B24574">
        <v>1</v>
      </c>
      <c r="C24574">
        <v>23</v>
      </c>
    </row>
    <row r="24575" spans="1:3">
      <c r="A24575">
        <v>2017</v>
      </c>
      <c r="B24575">
        <v>1</v>
      </c>
      <c r="C24575">
        <v>23</v>
      </c>
    </row>
    <row r="24576" spans="1:3">
      <c r="A24576">
        <v>2017</v>
      </c>
      <c r="B24576">
        <v>1</v>
      </c>
      <c r="C24576">
        <v>23</v>
      </c>
    </row>
    <row r="24577" spans="1:3">
      <c r="A24577">
        <v>2017</v>
      </c>
      <c r="B24577">
        <v>1</v>
      </c>
      <c r="C24577">
        <v>23</v>
      </c>
    </row>
    <row r="24578" spans="1:3">
      <c r="A24578">
        <v>2017</v>
      </c>
      <c r="B24578">
        <v>1</v>
      </c>
      <c r="C24578">
        <v>23</v>
      </c>
    </row>
    <row r="24579" spans="1:3">
      <c r="A24579">
        <v>2017</v>
      </c>
      <c r="B24579">
        <v>1</v>
      </c>
      <c r="C24579">
        <v>23</v>
      </c>
    </row>
    <row r="24580" spans="1:3">
      <c r="A24580">
        <v>2017</v>
      </c>
      <c r="B24580">
        <v>1</v>
      </c>
      <c r="C24580">
        <v>23</v>
      </c>
    </row>
    <row r="24581" spans="1:3">
      <c r="A24581">
        <v>2017</v>
      </c>
      <c r="B24581">
        <v>1</v>
      </c>
      <c r="C24581">
        <v>23</v>
      </c>
    </row>
    <row r="24582" spans="1:3">
      <c r="A24582">
        <v>2017</v>
      </c>
      <c r="B24582">
        <v>1</v>
      </c>
      <c r="C24582">
        <v>23</v>
      </c>
    </row>
    <row r="24583" spans="1:3">
      <c r="A24583">
        <v>2017</v>
      </c>
      <c r="B24583">
        <v>1</v>
      </c>
      <c r="C24583">
        <v>23</v>
      </c>
    </row>
    <row r="24584" spans="1:3">
      <c r="A24584">
        <v>2017</v>
      </c>
      <c r="B24584">
        <v>1</v>
      </c>
      <c r="C24584">
        <v>23</v>
      </c>
    </row>
    <row r="24585" spans="1:3">
      <c r="A24585">
        <v>2017</v>
      </c>
      <c r="B24585">
        <v>1</v>
      </c>
      <c r="C24585">
        <v>23</v>
      </c>
    </row>
    <row r="24586" spans="1:3">
      <c r="A24586">
        <v>2017</v>
      </c>
      <c r="B24586">
        <v>1</v>
      </c>
      <c r="C24586">
        <v>23</v>
      </c>
    </row>
    <row r="24587" spans="1:3">
      <c r="A24587">
        <v>2017</v>
      </c>
      <c r="B24587">
        <v>1</v>
      </c>
      <c r="C24587">
        <v>23</v>
      </c>
    </row>
    <row r="24588" spans="1:3">
      <c r="A24588">
        <v>2017</v>
      </c>
      <c r="B24588">
        <v>1</v>
      </c>
      <c r="C24588">
        <v>23</v>
      </c>
    </row>
    <row r="24589" spans="1:3">
      <c r="A24589">
        <v>2017</v>
      </c>
      <c r="B24589">
        <v>1</v>
      </c>
      <c r="C24589">
        <v>24</v>
      </c>
    </row>
    <row r="24590" spans="1:3">
      <c r="A24590">
        <v>2017</v>
      </c>
      <c r="B24590">
        <v>1</v>
      </c>
      <c r="C24590">
        <v>24</v>
      </c>
    </row>
    <row r="24591" spans="1:3">
      <c r="A24591">
        <v>2017</v>
      </c>
      <c r="B24591">
        <v>1</v>
      </c>
      <c r="C24591">
        <v>24</v>
      </c>
    </row>
    <row r="24592" spans="1:3">
      <c r="A24592">
        <v>2017</v>
      </c>
      <c r="B24592">
        <v>1</v>
      </c>
      <c r="C24592">
        <v>24</v>
      </c>
    </row>
    <row r="24593" spans="1:3">
      <c r="A24593">
        <v>2017</v>
      </c>
      <c r="B24593">
        <v>1</v>
      </c>
      <c r="C24593">
        <v>24</v>
      </c>
    </row>
    <row r="24594" spans="1:3">
      <c r="A24594">
        <v>2017</v>
      </c>
      <c r="B24594">
        <v>1</v>
      </c>
      <c r="C24594">
        <v>24</v>
      </c>
    </row>
    <row r="24595" spans="1:3">
      <c r="A24595">
        <v>2017</v>
      </c>
      <c r="B24595">
        <v>1</v>
      </c>
      <c r="C24595">
        <v>24</v>
      </c>
    </row>
    <row r="24596" spans="1:3">
      <c r="A24596">
        <v>2017</v>
      </c>
      <c r="B24596">
        <v>1</v>
      </c>
      <c r="C24596">
        <v>26</v>
      </c>
    </row>
    <row r="24597" spans="1:3">
      <c r="A24597">
        <v>2017</v>
      </c>
      <c r="B24597">
        <v>1</v>
      </c>
      <c r="C24597">
        <v>26</v>
      </c>
    </row>
    <row r="24598" spans="1:3">
      <c r="A24598">
        <v>2017</v>
      </c>
      <c r="B24598">
        <v>1</v>
      </c>
      <c r="C24598">
        <v>26</v>
      </c>
    </row>
    <row r="24599" spans="1:3">
      <c r="A24599">
        <v>2017</v>
      </c>
      <c r="B24599">
        <v>1</v>
      </c>
      <c r="C24599">
        <v>26</v>
      </c>
    </row>
    <row r="24600" spans="1:3">
      <c r="A24600">
        <v>2017</v>
      </c>
      <c r="B24600">
        <v>1</v>
      </c>
      <c r="C24600">
        <v>26</v>
      </c>
    </row>
    <row r="24601" spans="1:3">
      <c r="A24601">
        <v>2017</v>
      </c>
      <c r="B24601">
        <v>1</v>
      </c>
      <c r="C24601">
        <v>26</v>
      </c>
    </row>
    <row r="24602" spans="1:3">
      <c r="A24602">
        <v>2017</v>
      </c>
      <c r="B24602">
        <v>1</v>
      </c>
      <c r="C24602">
        <v>26</v>
      </c>
    </row>
    <row r="24603" spans="1:3">
      <c r="A24603">
        <v>2017</v>
      </c>
      <c r="B24603">
        <v>1</v>
      </c>
      <c r="C24603">
        <v>26</v>
      </c>
    </row>
    <row r="24604" spans="1:3">
      <c r="A24604">
        <v>2017</v>
      </c>
      <c r="B24604">
        <v>1</v>
      </c>
      <c r="C24604">
        <v>26</v>
      </c>
    </row>
    <row r="24605" spans="1:3">
      <c r="A24605">
        <v>2017</v>
      </c>
      <c r="B24605">
        <v>1</v>
      </c>
      <c r="C24605">
        <v>26</v>
      </c>
    </row>
    <row r="24606" spans="1:3">
      <c r="A24606">
        <v>2017</v>
      </c>
      <c r="B24606">
        <v>1</v>
      </c>
      <c r="C24606">
        <v>26</v>
      </c>
    </row>
    <row r="24607" spans="1:3">
      <c r="A24607">
        <v>2017</v>
      </c>
      <c r="B24607">
        <v>1</v>
      </c>
      <c r="C24607">
        <v>26</v>
      </c>
    </row>
    <row r="24608" spans="1:3">
      <c r="A24608">
        <v>2017</v>
      </c>
      <c r="B24608">
        <v>1</v>
      </c>
      <c r="C24608">
        <v>26</v>
      </c>
    </row>
    <row r="24609" spans="1:3">
      <c r="A24609">
        <v>2017</v>
      </c>
      <c r="B24609">
        <v>1</v>
      </c>
      <c r="C24609">
        <v>26</v>
      </c>
    </row>
    <row r="24610" spans="1:3">
      <c r="A24610">
        <v>2017</v>
      </c>
      <c r="B24610">
        <v>1</v>
      </c>
      <c r="C24610">
        <v>24</v>
      </c>
    </row>
    <row r="24611" spans="1:3">
      <c r="A24611">
        <v>2017</v>
      </c>
      <c r="B24611">
        <v>1</v>
      </c>
      <c r="C24611">
        <v>24</v>
      </c>
    </row>
    <row r="24612" spans="1:3">
      <c r="A24612">
        <v>2017</v>
      </c>
      <c r="B24612">
        <v>1</v>
      </c>
      <c r="C24612">
        <v>24</v>
      </c>
    </row>
    <row r="24613" spans="1:3">
      <c r="A24613">
        <v>2017</v>
      </c>
      <c r="B24613">
        <v>1</v>
      </c>
      <c r="C24613">
        <v>24</v>
      </c>
    </row>
    <row r="24614" spans="1:3">
      <c r="A24614">
        <v>2017</v>
      </c>
      <c r="B24614">
        <v>1</v>
      </c>
      <c r="C24614">
        <v>24</v>
      </c>
    </row>
    <row r="24615" spans="1:3">
      <c r="A24615">
        <v>2017</v>
      </c>
      <c r="B24615">
        <v>1</v>
      </c>
      <c r="C24615">
        <v>24</v>
      </c>
    </row>
    <row r="24616" spans="1:3">
      <c r="A24616">
        <v>2017</v>
      </c>
      <c r="B24616">
        <v>1</v>
      </c>
      <c r="C24616">
        <v>24</v>
      </c>
    </row>
    <row r="24617" spans="1:3">
      <c r="A24617">
        <v>2017</v>
      </c>
      <c r="B24617">
        <v>1</v>
      </c>
      <c r="C24617">
        <v>24</v>
      </c>
    </row>
    <row r="24618" spans="1:3">
      <c r="A24618">
        <v>2017</v>
      </c>
      <c r="B24618">
        <v>1</v>
      </c>
      <c r="C24618">
        <v>24</v>
      </c>
    </row>
    <row r="24619" spans="1:3">
      <c r="A24619">
        <v>2017</v>
      </c>
      <c r="B24619">
        <v>1</v>
      </c>
      <c r="C24619">
        <v>24</v>
      </c>
    </row>
    <row r="24620" spans="1:3">
      <c r="A24620">
        <v>2017</v>
      </c>
      <c r="B24620">
        <v>1</v>
      </c>
      <c r="C24620">
        <v>24</v>
      </c>
    </row>
    <row r="24621" spans="1:3">
      <c r="A24621">
        <v>2017</v>
      </c>
      <c r="B24621">
        <v>1</v>
      </c>
      <c r="C24621">
        <v>24</v>
      </c>
    </row>
    <row r="24622" spans="1:3">
      <c r="A24622">
        <v>2017</v>
      </c>
      <c r="B24622">
        <v>1</v>
      </c>
      <c r="C24622">
        <v>24</v>
      </c>
    </row>
    <row r="24623" spans="1:3">
      <c r="A24623">
        <v>2017</v>
      </c>
      <c r="B24623">
        <v>1</v>
      </c>
      <c r="C24623">
        <v>24</v>
      </c>
    </row>
    <row r="24624" spans="1:3">
      <c r="A24624">
        <v>2017</v>
      </c>
      <c r="B24624">
        <v>1</v>
      </c>
      <c r="C24624">
        <v>24</v>
      </c>
    </row>
    <row r="24625" spans="1:3">
      <c r="A24625">
        <v>2017</v>
      </c>
      <c r="B24625">
        <v>1</v>
      </c>
      <c r="C24625">
        <v>24</v>
      </c>
    </row>
    <row r="24626" spans="1:3">
      <c r="A24626">
        <v>2017</v>
      </c>
      <c r="B24626">
        <v>1</v>
      </c>
      <c r="C24626">
        <v>24</v>
      </c>
    </row>
    <row r="24627" spans="1:3">
      <c r="A24627">
        <v>2017</v>
      </c>
      <c r="B24627">
        <v>1</v>
      </c>
      <c r="C24627">
        <v>24</v>
      </c>
    </row>
    <row r="24628" spans="1:3">
      <c r="A24628">
        <v>2017</v>
      </c>
      <c r="B24628">
        <v>1</v>
      </c>
      <c r="C24628">
        <v>24</v>
      </c>
    </row>
    <row r="24629" spans="1:3">
      <c r="A24629">
        <v>2017</v>
      </c>
      <c r="B24629">
        <v>1</v>
      </c>
      <c r="C24629">
        <v>24</v>
      </c>
    </row>
    <row r="24630" spans="1:3">
      <c r="A24630">
        <v>2017</v>
      </c>
      <c r="B24630">
        <v>1</v>
      </c>
      <c r="C24630">
        <v>24</v>
      </c>
    </row>
    <row r="24631" spans="1:3">
      <c r="A24631">
        <v>2017</v>
      </c>
      <c r="B24631">
        <v>1</v>
      </c>
      <c r="C24631">
        <v>24</v>
      </c>
    </row>
    <row r="24632" spans="1:3">
      <c r="A24632">
        <v>2017</v>
      </c>
      <c r="B24632">
        <v>1</v>
      </c>
      <c r="C24632">
        <v>24</v>
      </c>
    </row>
    <row r="24633" spans="1:3">
      <c r="A24633">
        <v>2017</v>
      </c>
      <c r="B24633">
        <v>1</v>
      </c>
      <c r="C24633">
        <v>24</v>
      </c>
    </row>
    <row r="24634" spans="1:3">
      <c r="A24634">
        <v>2017</v>
      </c>
      <c r="B24634">
        <v>1</v>
      </c>
      <c r="C24634">
        <v>24</v>
      </c>
    </row>
    <row r="24635" spans="1:3">
      <c r="A24635">
        <v>2017</v>
      </c>
      <c r="B24635">
        <v>1</v>
      </c>
      <c r="C24635">
        <v>24</v>
      </c>
    </row>
    <row r="24636" spans="1:3">
      <c r="A24636">
        <v>2017</v>
      </c>
      <c r="B24636">
        <v>1</v>
      </c>
      <c r="C24636">
        <v>24</v>
      </c>
    </row>
    <row r="24637" spans="1:3">
      <c r="A24637">
        <v>2017</v>
      </c>
      <c r="B24637">
        <v>1</v>
      </c>
      <c r="C24637">
        <v>24</v>
      </c>
    </row>
    <row r="24638" spans="1:3">
      <c r="A24638">
        <v>2017</v>
      </c>
      <c r="B24638">
        <v>1</v>
      </c>
      <c r="C24638">
        <v>24</v>
      </c>
    </row>
    <row r="24639" spans="1:3">
      <c r="A24639">
        <v>2017</v>
      </c>
      <c r="B24639">
        <v>1</v>
      </c>
      <c r="C24639">
        <v>24</v>
      </c>
    </row>
    <row r="24640" spans="1:3">
      <c r="A24640">
        <v>2017</v>
      </c>
      <c r="B24640">
        <v>1</v>
      </c>
      <c r="C24640">
        <v>24</v>
      </c>
    </row>
    <row r="24641" spans="1:3">
      <c r="A24641">
        <v>2017</v>
      </c>
      <c r="B24641">
        <v>1</v>
      </c>
      <c r="C24641">
        <v>24</v>
      </c>
    </row>
    <row r="24642" spans="1:3">
      <c r="A24642">
        <v>2017</v>
      </c>
      <c r="B24642">
        <v>1</v>
      </c>
      <c r="C24642">
        <v>24</v>
      </c>
    </row>
    <row r="24643" spans="1:3">
      <c r="A24643">
        <v>2017</v>
      </c>
      <c r="B24643">
        <v>1</v>
      </c>
      <c r="C24643">
        <v>24</v>
      </c>
    </row>
    <row r="24644" spans="1:3">
      <c r="A24644">
        <v>2017</v>
      </c>
      <c r="B24644">
        <v>1</v>
      </c>
      <c r="C24644">
        <v>24</v>
      </c>
    </row>
    <row r="24645" spans="1:3">
      <c r="A24645">
        <v>2017</v>
      </c>
      <c r="B24645">
        <v>1</v>
      </c>
      <c r="C24645">
        <v>24</v>
      </c>
    </row>
    <row r="24646" spans="1:3">
      <c r="A24646">
        <v>2017</v>
      </c>
      <c r="B24646">
        <v>1</v>
      </c>
      <c r="C24646">
        <v>24</v>
      </c>
    </row>
    <row r="24647" spans="1:3">
      <c r="A24647">
        <v>2017</v>
      </c>
      <c r="B24647">
        <v>1</v>
      </c>
      <c r="C24647">
        <v>24</v>
      </c>
    </row>
    <row r="24648" spans="1:3">
      <c r="A24648">
        <v>2017</v>
      </c>
      <c r="B24648">
        <v>1</v>
      </c>
      <c r="C24648">
        <v>24</v>
      </c>
    </row>
    <row r="24649" spans="1:3">
      <c r="A24649">
        <v>2017</v>
      </c>
      <c r="B24649">
        <v>1</v>
      </c>
      <c r="C24649">
        <v>24</v>
      </c>
    </row>
    <row r="24650" spans="1:3">
      <c r="A24650">
        <v>2017</v>
      </c>
      <c r="B24650">
        <v>1</v>
      </c>
      <c r="C24650">
        <v>24</v>
      </c>
    </row>
    <row r="24651" spans="1:3">
      <c r="A24651">
        <v>2017</v>
      </c>
      <c r="B24651">
        <v>1</v>
      </c>
      <c r="C24651">
        <v>24</v>
      </c>
    </row>
    <row r="24652" spans="1:3">
      <c r="A24652">
        <v>2017</v>
      </c>
      <c r="B24652">
        <v>1</v>
      </c>
      <c r="C24652">
        <v>24</v>
      </c>
    </row>
    <row r="24653" spans="1:3">
      <c r="A24653">
        <v>2017</v>
      </c>
      <c r="B24653">
        <v>1</v>
      </c>
      <c r="C24653">
        <v>24</v>
      </c>
    </row>
    <row r="24654" spans="1:3">
      <c r="A24654">
        <v>2017</v>
      </c>
      <c r="B24654">
        <v>1</v>
      </c>
      <c r="C24654">
        <v>24</v>
      </c>
    </row>
    <row r="24655" spans="1:3">
      <c r="A24655">
        <v>2017</v>
      </c>
      <c r="B24655">
        <v>1</v>
      </c>
      <c r="C24655">
        <v>24</v>
      </c>
    </row>
    <row r="24656" spans="1:3">
      <c r="A24656">
        <v>2017</v>
      </c>
      <c r="B24656">
        <v>1</v>
      </c>
      <c r="C24656">
        <v>24</v>
      </c>
    </row>
    <row r="24657" spans="1:3">
      <c r="A24657">
        <v>2017</v>
      </c>
      <c r="B24657">
        <v>1</v>
      </c>
      <c r="C24657">
        <v>24</v>
      </c>
    </row>
    <row r="24658" spans="1:3">
      <c r="A24658">
        <v>2017</v>
      </c>
      <c r="B24658">
        <v>1</v>
      </c>
      <c r="C24658">
        <v>24</v>
      </c>
    </row>
    <row r="24659" spans="1:3">
      <c r="A24659">
        <v>2017</v>
      </c>
      <c r="B24659">
        <v>1</v>
      </c>
      <c r="C24659">
        <v>24</v>
      </c>
    </row>
    <row r="24660" spans="1:3">
      <c r="A24660">
        <v>2017</v>
      </c>
      <c r="B24660">
        <v>1</v>
      </c>
      <c r="C24660">
        <v>24</v>
      </c>
    </row>
    <row r="24661" spans="1:3">
      <c r="A24661">
        <v>2017</v>
      </c>
      <c r="B24661">
        <v>1</v>
      </c>
      <c r="C24661">
        <v>24</v>
      </c>
    </row>
    <row r="24662" spans="1:3">
      <c r="A24662">
        <v>2017</v>
      </c>
      <c r="B24662">
        <v>1</v>
      </c>
      <c r="C24662">
        <v>24</v>
      </c>
    </row>
    <row r="24663" spans="1:3">
      <c r="A24663">
        <v>2017</v>
      </c>
      <c r="B24663">
        <v>1</v>
      </c>
      <c r="C24663">
        <v>24</v>
      </c>
    </row>
    <row r="24664" spans="1:3">
      <c r="A24664">
        <v>2017</v>
      </c>
      <c r="B24664">
        <v>1</v>
      </c>
      <c r="C24664">
        <v>24</v>
      </c>
    </row>
    <row r="24665" spans="1:3">
      <c r="A24665">
        <v>2017</v>
      </c>
      <c r="B24665">
        <v>1</v>
      </c>
      <c r="C24665">
        <v>24</v>
      </c>
    </row>
    <row r="24666" spans="1:3">
      <c r="A24666">
        <v>2017</v>
      </c>
      <c r="B24666">
        <v>1</v>
      </c>
      <c r="C24666">
        <v>24</v>
      </c>
    </row>
    <row r="24667" spans="1:3">
      <c r="A24667">
        <v>2017</v>
      </c>
      <c r="B24667">
        <v>1</v>
      </c>
      <c r="C24667">
        <v>24</v>
      </c>
    </row>
    <row r="24668" spans="1:3">
      <c r="A24668">
        <v>2017</v>
      </c>
      <c r="B24668">
        <v>1</v>
      </c>
      <c r="C24668">
        <v>24</v>
      </c>
    </row>
    <row r="24669" spans="1:3">
      <c r="A24669">
        <v>2017</v>
      </c>
      <c r="B24669">
        <v>1</v>
      </c>
      <c r="C24669">
        <v>24</v>
      </c>
    </row>
    <row r="24670" spans="1:3">
      <c r="A24670">
        <v>2017</v>
      </c>
      <c r="B24670">
        <v>1</v>
      </c>
      <c r="C24670">
        <v>24</v>
      </c>
    </row>
    <row r="24671" spans="1:3">
      <c r="A24671">
        <v>2017</v>
      </c>
      <c r="B24671">
        <v>1</v>
      </c>
      <c r="C24671">
        <v>24</v>
      </c>
    </row>
    <row r="24672" spans="1:3">
      <c r="A24672">
        <v>2017</v>
      </c>
      <c r="B24672">
        <v>1</v>
      </c>
      <c r="C24672">
        <v>24</v>
      </c>
    </row>
    <row r="24673" spans="1:3">
      <c r="A24673">
        <v>2017</v>
      </c>
      <c r="B24673">
        <v>1</v>
      </c>
      <c r="C24673">
        <v>24</v>
      </c>
    </row>
    <row r="24674" spans="1:3">
      <c r="A24674">
        <v>2017</v>
      </c>
      <c r="B24674">
        <v>1</v>
      </c>
      <c r="C24674">
        <v>24</v>
      </c>
    </row>
    <row r="24675" spans="1:3">
      <c r="A24675">
        <v>2017</v>
      </c>
      <c r="B24675">
        <v>1</v>
      </c>
      <c r="C24675">
        <v>24</v>
      </c>
    </row>
    <row r="24676" spans="1:3">
      <c r="A24676">
        <v>2017</v>
      </c>
      <c r="B24676">
        <v>1</v>
      </c>
      <c r="C24676">
        <v>24</v>
      </c>
    </row>
    <row r="24677" spans="1:3">
      <c r="A24677">
        <v>2017</v>
      </c>
      <c r="B24677">
        <v>1</v>
      </c>
      <c r="C24677">
        <v>24</v>
      </c>
    </row>
    <row r="24678" spans="1:3">
      <c r="A24678">
        <v>2017</v>
      </c>
      <c r="B24678">
        <v>1</v>
      </c>
      <c r="C24678">
        <v>24</v>
      </c>
    </row>
    <row r="24679" spans="1:3">
      <c r="A24679">
        <v>2017</v>
      </c>
      <c r="B24679">
        <v>1</v>
      </c>
      <c r="C24679">
        <v>24</v>
      </c>
    </row>
    <row r="24680" spans="1:3">
      <c r="A24680">
        <v>2017</v>
      </c>
      <c r="B24680">
        <v>1</v>
      </c>
      <c r="C24680">
        <v>24</v>
      </c>
    </row>
    <row r="24681" spans="1:3">
      <c r="A24681">
        <v>2017</v>
      </c>
      <c r="B24681">
        <v>1</v>
      </c>
      <c r="C24681">
        <v>24</v>
      </c>
    </row>
    <row r="24682" spans="1:3">
      <c r="A24682">
        <v>2017</v>
      </c>
      <c r="B24682">
        <v>1</v>
      </c>
      <c r="C24682">
        <v>24</v>
      </c>
    </row>
    <row r="24683" spans="1:3">
      <c r="A24683">
        <v>2017</v>
      </c>
      <c r="B24683">
        <v>1</v>
      </c>
      <c r="C24683">
        <v>24</v>
      </c>
    </row>
    <row r="24684" spans="1:3">
      <c r="A24684">
        <v>2017</v>
      </c>
      <c r="B24684">
        <v>1</v>
      </c>
      <c r="C24684">
        <v>24</v>
      </c>
    </row>
    <row r="24685" spans="1:3">
      <c r="A24685">
        <v>2017</v>
      </c>
      <c r="B24685">
        <v>1</v>
      </c>
      <c r="C24685">
        <v>24</v>
      </c>
    </row>
    <row r="24686" spans="1:3">
      <c r="A24686">
        <v>2017</v>
      </c>
      <c r="B24686">
        <v>1</v>
      </c>
      <c r="C24686">
        <v>24</v>
      </c>
    </row>
    <row r="24687" spans="1:3">
      <c r="A24687">
        <v>2017</v>
      </c>
      <c r="B24687">
        <v>1</v>
      </c>
      <c r="C24687">
        <v>24</v>
      </c>
    </row>
    <row r="24688" spans="1:3">
      <c r="A24688">
        <v>2017</v>
      </c>
      <c r="B24688">
        <v>1</v>
      </c>
      <c r="C24688">
        <v>24</v>
      </c>
    </row>
    <row r="24689" spans="1:3">
      <c r="A24689">
        <v>2017</v>
      </c>
      <c r="B24689">
        <v>1</v>
      </c>
      <c r="C24689">
        <v>24</v>
      </c>
    </row>
    <row r="24690" spans="1:3">
      <c r="A24690">
        <v>2017</v>
      </c>
      <c r="B24690">
        <v>1</v>
      </c>
      <c r="C24690">
        <v>24</v>
      </c>
    </row>
    <row r="24691" spans="1:3">
      <c r="A24691">
        <v>2017</v>
      </c>
      <c r="B24691">
        <v>1</v>
      </c>
      <c r="C24691">
        <v>24</v>
      </c>
    </row>
    <row r="24692" spans="1:3">
      <c r="A24692">
        <v>2017</v>
      </c>
      <c r="B24692">
        <v>1</v>
      </c>
      <c r="C24692">
        <v>24</v>
      </c>
    </row>
    <row r="24693" spans="1:3">
      <c r="A24693">
        <v>2017</v>
      </c>
      <c r="B24693">
        <v>1</v>
      </c>
      <c r="C24693">
        <v>24</v>
      </c>
    </row>
    <row r="24694" spans="1:3">
      <c r="A24694">
        <v>2017</v>
      </c>
      <c r="B24694">
        <v>1</v>
      </c>
      <c r="C24694">
        <v>24</v>
      </c>
    </row>
    <row r="24695" spans="1:3">
      <c r="A24695">
        <v>2017</v>
      </c>
      <c r="B24695">
        <v>1</v>
      </c>
      <c r="C24695">
        <v>24</v>
      </c>
    </row>
    <row r="24696" spans="1:3">
      <c r="A24696">
        <v>2017</v>
      </c>
      <c r="B24696">
        <v>1</v>
      </c>
      <c r="C24696">
        <v>24</v>
      </c>
    </row>
    <row r="24697" spans="1:3">
      <c r="A24697">
        <v>2017</v>
      </c>
      <c r="B24697">
        <v>1</v>
      </c>
      <c r="C24697">
        <v>24</v>
      </c>
    </row>
    <row r="24698" spans="1:3">
      <c r="A24698">
        <v>2017</v>
      </c>
      <c r="B24698">
        <v>1</v>
      </c>
      <c r="C24698">
        <v>24</v>
      </c>
    </row>
    <row r="24699" spans="1:3">
      <c r="A24699">
        <v>2017</v>
      </c>
      <c r="B24699">
        <v>1</v>
      </c>
      <c r="C24699">
        <v>24</v>
      </c>
    </row>
    <row r="24700" spans="1:3">
      <c r="A24700">
        <v>2017</v>
      </c>
      <c r="B24700">
        <v>1</v>
      </c>
      <c r="C24700">
        <v>24</v>
      </c>
    </row>
    <row r="24701" spans="1:3">
      <c r="A24701">
        <v>2017</v>
      </c>
      <c r="B24701">
        <v>1</v>
      </c>
      <c r="C24701">
        <v>24</v>
      </c>
    </row>
    <row r="24702" spans="1:3">
      <c r="A24702">
        <v>2017</v>
      </c>
      <c r="B24702">
        <v>1</v>
      </c>
      <c r="C24702">
        <v>24</v>
      </c>
    </row>
    <row r="24703" spans="1:3">
      <c r="A24703">
        <v>2017</v>
      </c>
      <c r="B24703">
        <v>1</v>
      </c>
      <c r="C24703">
        <v>24</v>
      </c>
    </row>
    <row r="24704" spans="1:3">
      <c r="A24704">
        <v>2017</v>
      </c>
      <c r="B24704">
        <v>1</v>
      </c>
      <c r="C24704">
        <v>24</v>
      </c>
    </row>
    <row r="24705" spans="1:3">
      <c r="A24705">
        <v>2017</v>
      </c>
      <c r="B24705">
        <v>1</v>
      </c>
      <c r="C24705">
        <v>24</v>
      </c>
    </row>
    <row r="24706" spans="1:3">
      <c r="A24706">
        <v>2017</v>
      </c>
      <c r="B24706">
        <v>1</v>
      </c>
      <c r="C24706">
        <v>24</v>
      </c>
    </row>
    <row r="24707" spans="1:3">
      <c r="A24707">
        <v>2017</v>
      </c>
      <c r="B24707">
        <v>1</v>
      </c>
      <c r="C24707">
        <v>24</v>
      </c>
    </row>
    <row r="24708" spans="1:3">
      <c r="A24708">
        <v>2017</v>
      </c>
      <c r="B24708">
        <v>1</v>
      </c>
      <c r="C24708">
        <v>24</v>
      </c>
    </row>
    <row r="24709" spans="1:3">
      <c r="A24709">
        <v>2017</v>
      </c>
      <c r="B24709">
        <v>1</v>
      </c>
      <c r="C24709">
        <v>24</v>
      </c>
    </row>
    <row r="24710" spans="1:3">
      <c r="A24710">
        <v>2017</v>
      </c>
      <c r="B24710">
        <v>1</v>
      </c>
      <c r="C24710">
        <v>24</v>
      </c>
    </row>
    <row r="24711" spans="1:3">
      <c r="A24711">
        <v>2017</v>
      </c>
      <c r="B24711">
        <v>1</v>
      </c>
      <c r="C24711">
        <v>24</v>
      </c>
    </row>
    <row r="24712" spans="1:3">
      <c r="A24712">
        <v>2017</v>
      </c>
      <c r="B24712">
        <v>1</v>
      </c>
      <c r="C24712">
        <v>24</v>
      </c>
    </row>
    <row r="24713" spans="1:3">
      <c r="A24713">
        <v>2017</v>
      </c>
      <c r="B24713">
        <v>1</v>
      </c>
      <c r="C24713">
        <v>24</v>
      </c>
    </row>
    <row r="24714" spans="1:3">
      <c r="A24714">
        <v>2017</v>
      </c>
      <c r="B24714">
        <v>1</v>
      </c>
      <c r="C24714">
        <v>24</v>
      </c>
    </row>
    <row r="24715" spans="1:3">
      <c r="A24715">
        <v>2017</v>
      </c>
      <c r="B24715">
        <v>1</v>
      </c>
      <c r="C24715">
        <v>24</v>
      </c>
    </row>
    <row r="24716" spans="1:3">
      <c r="A24716">
        <v>2017</v>
      </c>
      <c r="B24716">
        <v>1</v>
      </c>
      <c r="C24716">
        <v>24</v>
      </c>
    </row>
    <row r="24717" spans="1:3">
      <c r="A24717">
        <v>2017</v>
      </c>
      <c r="B24717">
        <v>1</v>
      </c>
      <c r="C24717">
        <v>24</v>
      </c>
    </row>
    <row r="24718" spans="1:3">
      <c r="A24718">
        <v>2017</v>
      </c>
      <c r="B24718">
        <v>1</v>
      </c>
      <c r="C24718">
        <v>24</v>
      </c>
    </row>
    <row r="24719" spans="1:3">
      <c r="A24719">
        <v>2017</v>
      </c>
      <c r="B24719">
        <v>1</v>
      </c>
      <c r="C24719">
        <v>24</v>
      </c>
    </row>
    <row r="24720" spans="1:3">
      <c r="A24720">
        <v>2017</v>
      </c>
      <c r="B24720">
        <v>1</v>
      </c>
      <c r="C24720">
        <v>24</v>
      </c>
    </row>
    <row r="24721" spans="1:3">
      <c r="A24721">
        <v>2017</v>
      </c>
      <c r="B24721">
        <v>1</v>
      </c>
      <c r="C24721">
        <v>24</v>
      </c>
    </row>
    <row r="24722" spans="1:3">
      <c r="A24722">
        <v>2017</v>
      </c>
      <c r="B24722">
        <v>1</v>
      </c>
      <c r="C24722">
        <v>24</v>
      </c>
    </row>
    <row r="24723" spans="1:3">
      <c r="A24723">
        <v>2017</v>
      </c>
      <c r="B24723">
        <v>1</v>
      </c>
      <c r="C24723">
        <v>24</v>
      </c>
    </row>
    <row r="24724" spans="1:3">
      <c r="A24724">
        <v>2017</v>
      </c>
      <c r="B24724">
        <v>1</v>
      </c>
      <c r="C24724">
        <v>24</v>
      </c>
    </row>
    <row r="24725" spans="1:3">
      <c r="A24725">
        <v>2017</v>
      </c>
      <c r="B24725">
        <v>1</v>
      </c>
      <c r="C24725">
        <v>24</v>
      </c>
    </row>
    <row r="24726" spans="1:3">
      <c r="A24726">
        <v>2017</v>
      </c>
      <c r="B24726">
        <v>1</v>
      </c>
      <c r="C24726">
        <v>25</v>
      </c>
    </row>
    <row r="24727" spans="1:3">
      <c r="A24727">
        <v>2017</v>
      </c>
      <c r="B24727">
        <v>1</v>
      </c>
      <c r="C24727">
        <v>25</v>
      </c>
    </row>
    <row r="24728" spans="1:3">
      <c r="A24728">
        <v>2017</v>
      </c>
      <c r="B24728">
        <v>1</v>
      </c>
      <c r="C24728">
        <v>25</v>
      </c>
    </row>
    <row r="24729" spans="1:3">
      <c r="A24729">
        <v>2017</v>
      </c>
      <c r="B24729">
        <v>1</v>
      </c>
      <c r="C24729">
        <v>25</v>
      </c>
    </row>
    <row r="24730" spans="1:3">
      <c r="A24730">
        <v>2017</v>
      </c>
      <c r="B24730">
        <v>1</v>
      </c>
      <c r="C24730">
        <v>25</v>
      </c>
    </row>
    <row r="24731" spans="1:3">
      <c r="A24731">
        <v>2017</v>
      </c>
      <c r="B24731">
        <v>1</v>
      </c>
      <c r="C24731">
        <v>25</v>
      </c>
    </row>
    <row r="24732" spans="1:3">
      <c r="A24732">
        <v>2017</v>
      </c>
      <c r="B24732">
        <v>1</v>
      </c>
      <c r="C24732">
        <v>25</v>
      </c>
    </row>
    <row r="24733" spans="1:3">
      <c r="A24733">
        <v>2017</v>
      </c>
      <c r="B24733">
        <v>1</v>
      </c>
      <c r="C24733">
        <v>25</v>
      </c>
    </row>
    <row r="24734" spans="1:3">
      <c r="A24734">
        <v>2017</v>
      </c>
      <c r="B24734">
        <v>1</v>
      </c>
      <c r="C24734">
        <v>25</v>
      </c>
    </row>
    <row r="24735" spans="1:3">
      <c r="A24735">
        <v>2017</v>
      </c>
      <c r="B24735">
        <v>1</v>
      </c>
      <c r="C24735">
        <v>25</v>
      </c>
    </row>
    <row r="24736" spans="1:3">
      <c r="A24736">
        <v>2017</v>
      </c>
      <c r="B24736">
        <v>1</v>
      </c>
      <c r="C24736">
        <v>25</v>
      </c>
    </row>
    <row r="24737" spans="1:3">
      <c r="A24737">
        <v>2017</v>
      </c>
      <c r="B24737">
        <v>1</v>
      </c>
      <c r="C24737">
        <v>25</v>
      </c>
    </row>
    <row r="24738" spans="1:3">
      <c r="A24738">
        <v>2017</v>
      </c>
      <c r="B24738">
        <v>1</v>
      </c>
      <c r="C24738">
        <v>25</v>
      </c>
    </row>
    <row r="24739" spans="1:3">
      <c r="A24739">
        <v>2017</v>
      </c>
      <c r="B24739">
        <v>1</v>
      </c>
      <c r="C24739">
        <v>25</v>
      </c>
    </row>
    <row r="24740" spans="1:3">
      <c r="A24740">
        <v>2017</v>
      </c>
      <c r="B24740">
        <v>1</v>
      </c>
      <c r="C24740">
        <v>25</v>
      </c>
    </row>
    <row r="24741" spans="1:3">
      <c r="A24741">
        <v>2017</v>
      </c>
      <c r="B24741">
        <v>1</v>
      </c>
      <c r="C24741">
        <v>25</v>
      </c>
    </row>
    <row r="24742" spans="1:3">
      <c r="A24742">
        <v>2017</v>
      </c>
      <c r="B24742">
        <v>1</v>
      </c>
      <c r="C24742">
        <v>25</v>
      </c>
    </row>
    <row r="24743" spans="1:3">
      <c r="A24743">
        <v>2017</v>
      </c>
      <c r="B24743">
        <v>1</v>
      </c>
      <c r="C24743">
        <v>25</v>
      </c>
    </row>
    <row r="24744" spans="1:3">
      <c r="A24744">
        <v>2017</v>
      </c>
      <c r="B24744">
        <v>1</v>
      </c>
      <c r="C24744">
        <v>25</v>
      </c>
    </row>
    <row r="24745" spans="1:3">
      <c r="A24745">
        <v>2017</v>
      </c>
      <c r="B24745">
        <v>1</v>
      </c>
      <c r="C24745">
        <v>25</v>
      </c>
    </row>
    <row r="24746" spans="1:3">
      <c r="A24746">
        <v>2017</v>
      </c>
      <c r="B24746">
        <v>1</v>
      </c>
      <c r="C24746">
        <v>25</v>
      </c>
    </row>
    <row r="24747" spans="1:3">
      <c r="A24747">
        <v>2017</v>
      </c>
      <c r="B24747">
        <v>1</v>
      </c>
      <c r="C24747">
        <v>25</v>
      </c>
    </row>
    <row r="24748" spans="1:3">
      <c r="A24748">
        <v>2017</v>
      </c>
      <c r="B24748">
        <v>1</v>
      </c>
      <c r="C24748">
        <v>25</v>
      </c>
    </row>
    <row r="24749" spans="1:3">
      <c r="A24749">
        <v>2017</v>
      </c>
      <c r="B24749">
        <v>1</v>
      </c>
      <c r="C24749">
        <v>25</v>
      </c>
    </row>
    <row r="24750" spans="1:3">
      <c r="A24750">
        <v>2017</v>
      </c>
      <c r="B24750">
        <v>1</v>
      </c>
      <c r="C24750">
        <v>25</v>
      </c>
    </row>
    <row r="24751" spans="1:3">
      <c r="A24751">
        <v>2017</v>
      </c>
      <c r="B24751">
        <v>1</v>
      </c>
      <c r="C24751">
        <v>25</v>
      </c>
    </row>
    <row r="24752" spans="1:3">
      <c r="A24752">
        <v>2017</v>
      </c>
      <c r="B24752">
        <v>1</v>
      </c>
      <c r="C24752">
        <v>25</v>
      </c>
    </row>
    <row r="24753" spans="1:3">
      <c r="A24753">
        <v>2017</v>
      </c>
      <c r="B24753">
        <v>1</v>
      </c>
      <c r="C24753">
        <v>25</v>
      </c>
    </row>
    <row r="24754" spans="1:3">
      <c r="A24754">
        <v>2017</v>
      </c>
      <c r="B24754">
        <v>1</v>
      </c>
      <c r="C24754">
        <v>25</v>
      </c>
    </row>
    <row r="24755" spans="1:3">
      <c r="A24755">
        <v>2017</v>
      </c>
      <c r="B24755">
        <v>1</v>
      </c>
      <c r="C24755">
        <v>25</v>
      </c>
    </row>
    <row r="24756" spans="1:3">
      <c r="A24756">
        <v>2017</v>
      </c>
      <c r="B24756">
        <v>1</v>
      </c>
      <c r="C24756">
        <v>25</v>
      </c>
    </row>
    <row r="24757" spans="1:3">
      <c r="A24757">
        <v>2017</v>
      </c>
      <c r="B24757">
        <v>1</v>
      </c>
      <c r="C24757">
        <v>25</v>
      </c>
    </row>
    <row r="24758" spans="1:3">
      <c r="A24758">
        <v>2017</v>
      </c>
      <c r="B24758">
        <v>1</v>
      </c>
      <c r="C24758">
        <v>25</v>
      </c>
    </row>
    <row r="24759" spans="1:3">
      <c r="A24759">
        <v>2017</v>
      </c>
      <c r="B24759">
        <v>1</v>
      </c>
      <c r="C24759">
        <v>25</v>
      </c>
    </row>
    <row r="24760" spans="1:3">
      <c r="A24760">
        <v>2017</v>
      </c>
      <c r="B24760">
        <v>1</v>
      </c>
      <c r="C24760">
        <v>25</v>
      </c>
    </row>
    <row r="24761" spans="1:3">
      <c r="A24761">
        <v>2017</v>
      </c>
      <c r="B24761">
        <v>1</v>
      </c>
      <c r="C24761">
        <v>25</v>
      </c>
    </row>
    <row r="24762" spans="1:3">
      <c r="A24762">
        <v>2017</v>
      </c>
      <c r="B24762">
        <v>1</v>
      </c>
      <c r="C24762">
        <v>25</v>
      </c>
    </row>
    <row r="24763" spans="1:3">
      <c r="A24763">
        <v>2017</v>
      </c>
      <c r="B24763">
        <v>1</v>
      </c>
      <c r="C24763">
        <v>25</v>
      </c>
    </row>
    <row r="24764" spans="1:3">
      <c r="A24764">
        <v>2017</v>
      </c>
      <c r="B24764">
        <v>1</v>
      </c>
      <c r="C24764">
        <v>25</v>
      </c>
    </row>
    <row r="24765" spans="1:3">
      <c r="A24765">
        <v>2017</v>
      </c>
      <c r="B24765">
        <v>1</v>
      </c>
      <c r="C24765">
        <v>25</v>
      </c>
    </row>
    <row r="24766" spans="1:3">
      <c r="A24766">
        <v>2017</v>
      </c>
      <c r="B24766">
        <v>1</v>
      </c>
      <c r="C24766">
        <v>25</v>
      </c>
    </row>
    <row r="24767" spans="1:3">
      <c r="A24767">
        <v>2017</v>
      </c>
      <c r="B24767">
        <v>1</v>
      </c>
      <c r="C24767">
        <v>25</v>
      </c>
    </row>
    <row r="24768" spans="1:3">
      <c r="A24768">
        <v>2017</v>
      </c>
      <c r="B24768">
        <v>1</v>
      </c>
      <c r="C24768">
        <v>25</v>
      </c>
    </row>
    <row r="24769" spans="1:3">
      <c r="A24769">
        <v>2017</v>
      </c>
      <c r="B24769">
        <v>1</v>
      </c>
      <c r="C24769">
        <v>25</v>
      </c>
    </row>
    <row r="24770" spans="1:3">
      <c r="A24770">
        <v>2017</v>
      </c>
      <c r="B24770">
        <v>1</v>
      </c>
      <c r="C24770">
        <v>25</v>
      </c>
    </row>
    <row r="24771" spans="1:3">
      <c r="A24771">
        <v>2017</v>
      </c>
      <c r="B24771">
        <v>1</v>
      </c>
      <c r="C24771">
        <v>25</v>
      </c>
    </row>
    <row r="24772" spans="1:3">
      <c r="A24772">
        <v>2017</v>
      </c>
      <c r="B24772">
        <v>1</v>
      </c>
      <c r="C24772">
        <v>25</v>
      </c>
    </row>
    <row r="24773" spans="1:3">
      <c r="A24773">
        <v>2017</v>
      </c>
      <c r="B24773">
        <v>1</v>
      </c>
      <c r="C24773">
        <v>25</v>
      </c>
    </row>
    <row r="24774" spans="1:3">
      <c r="A24774">
        <v>2017</v>
      </c>
      <c r="B24774">
        <v>1</v>
      </c>
      <c r="C24774">
        <v>25</v>
      </c>
    </row>
    <row r="24775" spans="1:3">
      <c r="A24775">
        <v>2017</v>
      </c>
      <c r="B24775">
        <v>1</v>
      </c>
      <c r="C24775">
        <v>25</v>
      </c>
    </row>
    <row r="24776" spans="1:3">
      <c r="A24776">
        <v>2017</v>
      </c>
      <c r="B24776">
        <v>1</v>
      </c>
      <c r="C24776">
        <v>25</v>
      </c>
    </row>
    <row r="24777" spans="1:3">
      <c r="A24777">
        <v>2017</v>
      </c>
      <c r="B24777">
        <v>1</v>
      </c>
      <c r="C24777">
        <v>25</v>
      </c>
    </row>
    <row r="24778" spans="1:3">
      <c r="A24778">
        <v>2017</v>
      </c>
      <c r="B24778">
        <v>1</v>
      </c>
      <c r="C24778">
        <v>25</v>
      </c>
    </row>
    <row r="24779" spans="1:3">
      <c r="A24779">
        <v>2017</v>
      </c>
      <c r="B24779">
        <v>1</v>
      </c>
      <c r="C24779">
        <v>25</v>
      </c>
    </row>
    <row r="24780" spans="1:3">
      <c r="A24780">
        <v>2017</v>
      </c>
      <c r="B24780">
        <v>1</v>
      </c>
      <c r="C24780">
        <v>25</v>
      </c>
    </row>
    <row r="24781" spans="1:3">
      <c r="A24781">
        <v>2017</v>
      </c>
      <c r="B24781">
        <v>1</v>
      </c>
      <c r="C24781">
        <v>25</v>
      </c>
    </row>
    <row r="24782" spans="1:3">
      <c r="A24782">
        <v>2017</v>
      </c>
      <c r="B24782">
        <v>1</v>
      </c>
      <c r="C24782">
        <v>25</v>
      </c>
    </row>
    <row r="24783" spans="1:3">
      <c r="A24783">
        <v>2017</v>
      </c>
      <c r="B24783">
        <v>1</v>
      </c>
      <c r="C24783">
        <v>25</v>
      </c>
    </row>
    <row r="24784" spans="1:3">
      <c r="A24784">
        <v>2017</v>
      </c>
      <c r="B24784">
        <v>1</v>
      </c>
      <c r="C24784">
        <v>25</v>
      </c>
    </row>
    <row r="24785" spans="1:3">
      <c r="A24785">
        <v>2017</v>
      </c>
      <c r="B24785">
        <v>1</v>
      </c>
      <c r="C24785">
        <v>25</v>
      </c>
    </row>
    <row r="24786" spans="1:3">
      <c r="A24786">
        <v>2017</v>
      </c>
      <c r="B24786">
        <v>1</v>
      </c>
      <c r="C24786">
        <v>25</v>
      </c>
    </row>
    <row r="24787" spans="1:3">
      <c r="A24787">
        <v>2017</v>
      </c>
      <c r="B24787">
        <v>1</v>
      </c>
      <c r="C24787">
        <v>25</v>
      </c>
    </row>
    <row r="24788" spans="1:3">
      <c r="A24788">
        <v>2017</v>
      </c>
      <c r="B24788">
        <v>1</v>
      </c>
      <c r="C24788">
        <v>25</v>
      </c>
    </row>
    <row r="24789" spans="1:3">
      <c r="A24789">
        <v>2017</v>
      </c>
      <c r="B24789">
        <v>1</v>
      </c>
      <c r="C24789">
        <v>25</v>
      </c>
    </row>
    <row r="24790" spans="1:3">
      <c r="A24790">
        <v>2017</v>
      </c>
      <c r="B24790">
        <v>1</v>
      </c>
      <c r="C24790">
        <v>25</v>
      </c>
    </row>
    <row r="24791" spans="1:3">
      <c r="A24791">
        <v>2017</v>
      </c>
      <c r="B24791">
        <v>1</v>
      </c>
      <c r="C24791">
        <v>25</v>
      </c>
    </row>
    <row r="24792" spans="1:3">
      <c r="A24792">
        <v>2017</v>
      </c>
      <c r="B24792">
        <v>1</v>
      </c>
      <c r="C24792">
        <v>25</v>
      </c>
    </row>
    <row r="24793" spans="1:3">
      <c r="A24793">
        <v>2017</v>
      </c>
      <c r="B24793">
        <v>1</v>
      </c>
      <c r="C24793">
        <v>25</v>
      </c>
    </row>
    <row r="24794" spans="1:3">
      <c r="A24794">
        <v>2017</v>
      </c>
      <c r="B24794">
        <v>1</v>
      </c>
      <c r="C24794">
        <v>25</v>
      </c>
    </row>
    <row r="24795" spans="1:3">
      <c r="A24795">
        <v>2017</v>
      </c>
      <c r="B24795">
        <v>1</v>
      </c>
      <c r="C24795">
        <v>25</v>
      </c>
    </row>
    <row r="24796" spans="1:3">
      <c r="A24796">
        <v>2017</v>
      </c>
      <c r="B24796">
        <v>1</v>
      </c>
      <c r="C24796">
        <v>25</v>
      </c>
    </row>
    <row r="24797" spans="1:3">
      <c r="A24797">
        <v>2017</v>
      </c>
      <c r="B24797">
        <v>1</v>
      </c>
      <c r="C24797">
        <v>25</v>
      </c>
    </row>
    <row r="24798" spans="1:3">
      <c r="A24798">
        <v>2017</v>
      </c>
      <c r="B24798">
        <v>1</v>
      </c>
      <c r="C24798">
        <v>25</v>
      </c>
    </row>
    <row r="24799" spans="1:3">
      <c r="A24799">
        <v>2017</v>
      </c>
      <c r="B24799">
        <v>1</v>
      </c>
      <c r="C24799">
        <v>25</v>
      </c>
    </row>
    <row r="24800" spans="1:3">
      <c r="A24800">
        <v>2017</v>
      </c>
      <c r="B24800">
        <v>1</v>
      </c>
      <c r="C24800">
        <v>25</v>
      </c>
    </row>
    <row r="24801" spans="1:3">
      <c r="A24801">
        <v>2017</v>
      </c>
      <c r="B24801">
        <v>1</v>
      </c>
      <c r="C24801">
        <v>25</v>
      </c>
    </row>
    <row r="24802" spans="1:3">
      <c r="A24802">
        <v>2017</v>
      </c>
      <c r="B24802">
        <v>1</v>
      </c>
      <c r="C24802">
        <v>25</v>
      </c>
    </row>
    <row r="24803" spans="1:3">
      <c r="A24803">
        <v>2017</v>
      </c>
      <c r="B24803">
        <v>1</v>
      </c>
      <c r="C24803">
        <v>25</v>
      </c>
    </row>
    <row r="24804" spans="1:3">
      <c r="A24804">
        <v>2017</v>
      </c>
      <c r="B24804">
        <v>1</v>
      </c>
      <c r="C24804">
        <v>25</v>
      </c>
    </row>
    <row r="24805" spans="1:3">
      <c r="A24805">
        <v>2017</v>
      </c>
      <c r="B24805">
        <v>1</v>
      </c>
      <c r="C24805">
        <v>25</v>
      </c>
    </row>
    <row r="24806" spans="1:3">
      <c r="A24806">
        <v>2017</v>
      </c>
      <c r="B24806">
        <v>1</v>
      </c>
      <c r="C24806">
        <v>25</v>
      </c>
    </row>
    <row r="24807" spans="1:3">
      <c r="A24807">
        <v>2017</v>
      </c>
      <c r="B24807">
        <v>1</v>
      </c>
      <c r="C24807">
        <v>25</v>
      </c>
    </row>
    <row r="24808" spans="1:3">
      <c r="A24808">
        <v>2017</v>
      </c>
      <c r="B24808">
        <v>1</v>
      </c>
      <c r="C24808">
        <v>25</v>
      </c>
    </row>
    <row r="24809" spans="1:3">
      <c r="A24809">
        <v>2017</v>
      </c>
      <c r="B24809">
        <v>1</v>
      </c>
      <c r="C24809">
        <v>25</v>
      </c>
    </row>
    <row r="24810" spans="1:3">
      <c r="A24810">
        <v>2017</v>
      </c>
      <c r="B24810">
        <v>1</v>
      </c>
      <c r="C24810">
        <v>25</v>
      </c>
    </row>
    <row r="24811" spans="1:3">
      <c r="A24811">
        <v>2017</v>
      </c>
      <c r="B24811">
        <v>1</v>
      </c>
      <c r="C24811">
        <v>25</v>
      </c>
    </row>
    <row r="24812" spans="1:3">
      <c r="A24812">
        <v>2017</v>
      </c>
      <c r="B24812">
        <v>1</v>
      </c>
      <c r="C24812">
        <v>25</v>
      </c>
    </row>
    <row r="24813" spans="1:3">
      <c r="A24813">
        <v>2017</v>
      </c>
      <c r="B24813">
        <v>1</v>
      </c>
      <c r="C24813">
        <v>25</v>
      </c>
    </row>
    <row r="24814" spans="1:3">
      <c r="A24814">
        <v>2017</v>
      </c>
      <c r="B24814">
        <v>1</v>
      </c>
      <c r="C24814">
        <v>25</v>
      </c>
    </row>
    <row r="24815" spans="1:3">
      <c r="A24815">
        <v>2017</v>
      </c>
      <c r="B24815">
        <v>1</v>
      </c>
      <c r="C24815">
        <v>25</v>
      </c>
    </row>
    <row r="24816" spans="1:3">
      <c r="A24816">
        <v>2017</v>
      </c>
      <c r="B24816">
        <v>1</v>
      </c>
      <c r="C24816">
        <v>25</v>
      </c>
    </row>
    <row r="24817" spans="1:3">
      <c r="A24817">
        <v>2017</v>
      </c>
      <c r="B24817">
        <v>1</v>
      </c>
      <c r="C24817">
        <v>25</v>
      </c>
    </row>
    <row r="24818" spans="1:3">
      <c r="A24818">
        <v>2017</v>
      </c>
      <c r="B24818">
        <v>1</v>
      </c>
      <c r="C24818">
        <v>25</v>
      </c>
    </row>
    <row r="24819" spans="1:3">
      <c r="A24819">
        <v>2017</v>
      </c>
      <c r="B24819">
        <v>1</v>
      </c>
      <c r="C24819">
        <v>25</v>
      </c>
    </row>
    <row r="24820" spans="1:3">
      <c r="A24820">
        <v>2017</v>
      </c>
      <c r="B24820">
        <v>1</v>
      </c>
      <c r="C24820">
        <v>25</v>
      </c>
    </row>
    <row r="24821" spans="1:3">
      <c r="A24821">
        <v>2017</v>
      </c>
      <c r="B24821">
        <v>1</v>
      </c>
      <c r="C24821">
        <v>25</v>
      </c>
    </row>
    <row r="24822" spans="1:3">
      <c r="A24822">
        <v>2017</v>
      </c>
      <c r="B24822">
        <v>1</v>
      </c>
      <c r="C24822">
        <v>25</v>
      </c>
    </row>
    <row r="24823" spans="1:3">
      <c r="A24823">
        <v>2017</v>
      </c>
      <c r="B24823">
        <v>1</v>
      </c>
      <c r="C24823">
        <v>25</v>
      </c>
    </row>
    <row r="24824" spans="1:3">
      <c r="A24824">
        <v>2017</v>
      </c>
      <c r="B24824">
        <v>1</v>
      </c>
      <c r="C24824">
        <v>25</v>
      </c>
    </row>
    <row r="24825" spans="1:3">
      <c r="A24825">
        <v>2017</v>
      </c>
      <c r="B24825">
        <v>1</v>
      </c>
      <c r="C24825">
        <v>25</v>
      </c>
    </row>
    <row r="24826" spans="1:3">
      <c r="A24826">
        <v>2017</v>
      </c>
      <c r="B24826">
        <v>1</v>
      </c>
      <c r="C24826">
        <v>25</v>
      </c>
    </row>
    <row r="24827" spans="1:3">
      <c r="A24827">
        <v>2017</v>
      </c>
      <c r="B24827">
        <v>1</v>
      </c>
      <c r="C24827">
        <v>25</v>
      </c>
    </row>
    <row r="24828" spans="1:3">
      <c r="A24828">
        <v>2017</v>
      </c>
      <c r="B24828">
        <v>1</v>
      </c>
      <c r="C24828">
        <v>25</v>
      </c>
    </row>
    <row r="24829" spans="1:3">
      <c r="A24829">
        <v>2017</v>
      </c>
      <c r="B24829">
        <v>1</v>
      </c>
      <c r="C24829">
        <v>25</v>
      </c>
    </row>
    <row r="24830" spans="1:3">
      <c r="A24830">
        <v>2017</v>
      </c>
      <c r="B24830">
        <v>1</v>
      </c>
      <c r="C24830">
        <v>25</v>
      </c>
    </row>
    <row r="24831" spans="1:3">
      <c r="A24831">
        <v>2017</v>
      </c>
      <c r="B24831">
        <v>1</v>
      </c>
      <c r="C24831">
        <v>25</v>
      </c>
    </row>
    <row r="24832" spans="1:3">
      <c r="A24832">
        <v>2017</v>
      </c>
      <c r="B24832">
        <v>1</v>
      </c>
      <c r="C24832">
        <v>25</v>
      </c>
    </row>
    <row r="24833" spans="1:3">
      <c r="A24833">
        <v>2017</v>
      </c>
      <c r="B24833">
        <v>1</v>
      </c>
      <c r="C24833">
        <v>25</v>
      </c>
    </row>
    <row r="24834" spans="1:3">
      <c r="A24834">
        <v>2017</v>
      </c>
      <c r="B24834">
        <v>1</v>
      </c>
      <c r="C24834">
        <v>25</v>
      </c>
    </row>
    <row r="24835" spans="1:3">
      <c r="A24835">
        <v>2017</v>
      </c>
      <c r="B24835">
        <v>1</v>
      </c>
      <c r="C24835">
        <v>25</v>
      </c>
    </row>
    <row r="24836" spans="1:3">
      <c r="A24836">
        <v>2017</v>
      </c>
      <c r="B24836">
        <v>1</v>
      </c>
      <c r="C24836">
        <v>25</v>
      </c>
    </row>
    <row r="24837" spans="1:3">
      <c r="A24837">
        <v>2017</v>
      </c>
      <c r="B24837">
        <v>1</v>
      </c>
      <c r="C24837">
        <v>25</v>
      </c>
    </row>
    <row r="24838" spans="1:3">
      <c r="A24838">
        <v>2017</v>
      </c>
      <c r="B24838">
        <v>1</v>
      </c>
      <c r="C24838">
        <v>25</v>
      </c>
    </row>
    <row r="24839" spans="1:3">
      <c r="A24839">
        <v>2017</v>
      </c>
      <c r="B24839">
        <v>1</v>
      </c>
      <c r="C24839">
        <v>25</v>
      </c>
    </row>
    <row r="24840" spans="1:3">
      <c r="A24840">
        <v>2017</v>
      </c>
      <c r="B24840">
        <v>1</v>
      </c>
      <c r="C24840">
        <v>25</v>
      </c>
    </row>
    <row r="24841" spans="1:3">
      <c r="A24841">
        <v>2017</v>
      </c>
      <c r="B24841">
        <v>1</v>
      </c>
      <c r="C24841">
        <v>25</v>
      </c>
    </row>
    <row r="24842" spans="1:3">
      <c r="A24842">
        <v>2017</v>
      </c>
      <c r="B24842">
        <v>1</v>
      </c>
      <c r="C24842">
        <v>25</v>
      </c>
    </row>
    <row r="24843" spans="1:3">
      <c r="A24843">
        <v>2017</v>
      </c>
      <c r="B24843">
        <v>1</v>
      </c>
      <c r="C24843">
        <v>25</v>
      </c>
    </row>
    <row r="24844" spans="1:3">
      <c r="A24844">
        <v>2017</v>
      </c>
      <c r="B24844">
        <v>1</v>
      </c>
      <c r="C24844">
        <v>25</v>
      </c>
    </row>
    <row r="24845" spans="1:3">
      <c r="A24845">
        <v>2017</v>
      </c>
      <c r="B24845">
        <v>1</v>
      </c>
      <c r="C24845">
        <v>25</v>
      </c>
    </row>
    <row r="24846" spans="1:3">
      <c r="A24846">
        <v>2017</v>
      </c>
      <c r="B24846">
        <v>1</v>
      </c>
      <c r="C24846">
        <v>25</v>
      </c>
    </row>
    <row r="24847" spans="1:3">
      <c r="A24847">
        <v>2017</v>
      </c>
      <c r="B24847">
        <v>1</v>
      </c>
      <c r="C24847">
        <v>25</v>
      </c>
    </row>
    <row r="24848" spans="1:3">
      <c r="A24848">
        <v>2017</v>
      </c>
      <c r="B24848">
        <v>1</v>
      </c>
      <c r="C24848">
        <v>25</v>
      </c>
    </row>
    <row r="24849" spans="1:3">
      <c r="A24849">
        <v>2017</v>
      </c>
      <c r="B24849">
        <v>1</v>
      </c>
      <c r="C24849">
        <v>25</v>
      </c>
    </row>
    <row r="24850" spans="1:3">
      <c r="A24850">
        <v>2017</v>
      </c>
      <c r="B24850">
        <v>1</v>
      </c>
      <c r="C24850">
        <v>25</v>
      </c>
    </row>
    <row r="24851" spans="1:3">
      <c r="A24851">
        <v>2017</v>
      </c>
      <c r="B24851">
        <v>1</v>
      </c>
      <c r="C24851">
        <v>25</v>
      </c>
    </row>
    <row r="24852" spans="1:3">
      <c r="A24852">
        <v>2017</v>
      </c>
      <c r="B24852">
        <v>1</v>
      </c>
      <c r="C24852">
        <v>25</v>
      </c>
    </row>
    <row r="24853" spans="1:3">
      <c r="A24853">
        <v>2017</v>
      </c>
      <c r="B24853">
        <v>1</v>
      </c>
      <c r="C24853">
        <v>25</v>
      </c>
    </row>
    <row r="24854" spans="1:3">
      <c r="A24854">
        <v>2017</v>
      </c>
      <c r="B24854">
        <v>1</v>
      </c>
      <c r="C24854">
        <v>25</v>
      </c>
    </row>
    <row r="24855" spans="1:3">
      <c r="A24855">
        <v>2017</v>
      </c>
      <c r="B24855">
        <v>1</v>
      </c>
      <c r="C24855">
        <v>25</v>
      </c>
    </row>
    <row r="24856" spans="1:3">
      <c r="A24856">
        <v>2017</v>
      </c>
      <c r="B24856">
        <v>1</v>
      </c>
      <c r="C24856">
        <v>25</v>
      </c>
    </row>
    <row r="24857" spans="1:3">
      <c r="A24857">
        <v>2017</v>
      </c>
      <c r="B24857">
        <v>1</v>
      </c>
      <c r="C24857">
        <v>25</v>
      </c>
    </row>
    <row r="24858" spans="1:3">
      <c r="A24858">
        <v>2017</v>
      </c>
      <c r="B24858">
        <v>1</v>
      </c>
      <c r="C24858">
        <v>25</v>
      </c>
    </row>
    <row r="24859" spans="1:3">
      <c r="A24859">
        <v>2017</v>
      </c>
      <c r="B24859">
        <v>1</v>
      </c>
      <c r="C24859">
        <v>25</v>
      </c>
    </row>
    <row r="24860" spans="1:3">
      <c r="A24860">
        <v>2017</v>
      </c>
      <c r="B24860">
        <v>1</v>
      </c>
      <c r="C24860">
        <v>25</v>
      </c>
    </row>
    <row r="24861" spans="1:3">
      <c r="A24861">
        <v>2017</v>
      </c>
      <c r="B24861">
        <v>1</v>
      </c>
      <c r="C24861">
        <v>25</v>
      </c>
    </row>
    <row r="24862" spans="1:3">
      <c r="A24862">
        <v>2017</v>
      </c>
      <c r="B24862">
        <v>1</v>
      </c>
      <c r="C24862">
        <v>25</v>
      </c>
    </row>
    <row r="24863" spans="1:3">
      <c r="A24863">
        <v>2017</v>
      </c>
      <c r="B24863">
        <v>1</v>
      </c>
      <c r="C24863">
        <v>25</v>
      </c>
    </row>
    <row r="24864" spans="1:3">
      <c r="A24864">
        <v>2017</v>
      </c>
      <c r="B24864">
        <v>1</v>
      </c>
      <c r="C24864">
        <v>25</v>
      </c>
    </row>
    <row r="24865" spans="1:3">
      <c r="A24865">
        <v>2017</v>
      </c>
      <c r="B24865">
        <v>1</v>
      </c>
      <c r="C24865">
        <v>25</v>
      </c>
    </row>
    <row r="24866" spans="1:3">
      <c r="A24866">
        <v>2017</v>
      </c>
      <c r="B24866">
        <v>1</v>
      </c>
      <c r="C24866">
        <v>25</v>
      </c>
    </row>
    <row r="24867" spans="1:3">
      <c r="A24867">
        <v>2017</v>
      </c>
      <c r="B24867">
        <v>1</v>
      </c>
      <c r="C24867">
        <v>25</v>
      </c>
    </row>
    <row r="24868" spans="1:3">
      <c r="A24868">
        <v>2017</v>
      </c>
      <c r="B24868">
        <v>1</v>
      </c>
      <c r="C24868">
        <v>25</v>
      </c>
    </row>
    <row r="24869" spans="1:3">
      <c r="A24869">
        <v>2017</v>
      </c>
      <c r="B24869">
        <v>1</v>
      </c>
      <c r="C24869">
        <v>25</v>
      </c>
    </row>
    <row r="24870" spans="1:3">
      <c r="A24870">
        <v>2017</v>
      </c>
      <c r="B24870">
        <v>1</v>
      </c>
      <c r="C24870">
        <v>25</v>
      </c>
    </row>
    <row r="24871" spans="1:3">
      <c r="A24871">
        <v>2017</v>
      </c>
      <c r="B24871">
        <v>1</v>
      </c>
      <c r="C24871">
        <v>25</v>
      </c>
    </row>
    <row r="24872" spans="1:3">
      <c r="A24872">
        <v>2017</v>
      </c>
      <c r="B24872">
        <v>1</v>
      </c>
      <c r="C24872">
        <v>25</v>
      </c>
    </row>
    <row r="24873" spans="1:3">
      <c r="A24873">
        <v>2017</v>
      </c>
      <c r="B24873">
        <v>1</v>
      </c>
      <c r="C24873">
        <v>25</v>
      </c>
    </row>
    <row r="24874" spans="1:3">
      <c r="A24874">
        <v>2017</v>
      </c>
      <c r="B24874">
        <v>1</v>
      </c>
      <c r="C24874">
        <v>25</v>
      </c>
    </row>
    <row r="24875" spans="1:3">
      <c r="A24875">
        <v>2017</v>
      </c>
      <c r="B24875">
        <v>1</v>
      </c>
      <c r="C24875">
        <v>25</v>
      </c>
    </row>
    <row r="24876" spans="1:3">
      <c r="A24876">
        <v>2017</v>
      </c>
      <c r="B24876">
        <v>1</v>
      </c>
      <c r="C24876">
        <v>25</v>
      </c>
    </row>
    <row r="24877" spans="1:3">
      <c r="A24877">
        <v>2017</v>
      </c>
      <c r="B24877">
        <v>1</v>
      </c>
      <c r="C24877">
        <v>25</v>
      </c>
    </row>
    <row r="24878" spans="1:3">
      <c r="A24878">
        <v>2017</v>
      </c>
      <c r="B24878">
        <v>1</v>
      </c>
      <c r="C24878">
        <v>25</v>
      </c>
    </row>
    <row r="24879" spans="1:3">
      <c r="A24879">
        <v>2017</v>
      </c>
      <c r="B24879">
        <v>1</v>
      </c>
      <c r="C24879">
        <v>25</v>
      </c>
    </row>
    <row r="24880" spans="1:3">
      <c r="A24880">
        <v>2017</v>
      </c>
      <c r="B24880">
        <v>1</v>
      </c>
      <c r="C24880">
        <v>25</v>
      </c>
    </row>
    <row r="24881" spans="1:3">
      <c r="A24881">
        <v>2017</v>
      </c>
      <c r="B24881">
        <v>1</v>
      </c>
      <c r="C24881">
        <v>25</v>
      </c>
    </row>
    <row r="24882" spans="1:3">
      <c r="A24882">
        <v>2017</v>
      </c>
      <c r="B24882">
        <v>1</v>
      </c>
      <c r="C24882">
        <v>25</v>
      </c>
    </row>
    <row r="24883" spans="1:3">
      <c r="A24883">
        <v>2017</v>
      </c>
      <c r="B24883">
        <v>1</v>
      </c>
      <c r="C24883">
        <v>25</v>
      </c>
    </row>
    <row r="24884" spans="1:3">
      <c r="A24884">
        <v>2017</v>
      </c>
      <c r="B24884">
        <v>1</v>
      </c>
      <c r="C24884">
        <v>25</v>
      </c>
    </row>
    <row r="24885" spans="1:3">
      <c r="A24885">
        <v>2017</v>
      </c>
      <c r="B24885">
        <v>1</v>
      </c>
      <c r="C24885">
        <v>25</v>
      </c>
    </row>
    <row r="24886" spans="1:3">
      <c r="A24886">
        <v>2017</v>
      </c>
      <c r="B24886">
        <v>1</v>
      </c>
      <c r="C24886">
        <v>25</v>
      </c>
    </row>
    <row r="24887" spans="1:3">
      <c r="A24887">
        <v>2017</v>
      </c>
      <c r="B24887">
        <v>1</v>
      </c>
      <c r="C24887">
        <v>25</v>
      </c>
    </row>
    <row r="24888" spans="1:3">
      <c r="A24888">
        <v>2017</v>
      </c>
      <c r="B24888">
        <v>1</v>
      </c>
      <c r="C24888">
        <v>25</v>
      </c>
    </row>
    <row r="24889" spans="1:3">
      <c r="A24889">
        <v>2017</v>
      </c>
      <c r="B24889">
        <v>1</v>
      </c>
      <c r="C24889">
        <v>25</v>
      </c>
    </row>
    <row r="24890" spans="1:3">
      <c r="A24890">
        <v>2017</v>
      </c>
      <c r="B24890">
        <v>1</v>
      </c>
      <c r="C24890">
        <v>25</v>
      </c>
    </row>
    <row r="24891" spans="1:3">
      <c r="A24891">
        <v>2017</v>
      </c>
      <c r="B24891">
        <v>1</v>
      </c>
      <c r="C24891">
        <v>25</v>
      </c>
    </row>
    <row r="24892" spans="1:3">
      <c r="A24892">
        <v>2017</v>
      </c>
      <c r="B24892">
        <v>1</v>
      </c>
      <c r="C24892">
        <v>25</v>
      </c>
    </row>
    <row r="24893" spans="1:3">
      <c r="A24893">
        <v>2017</v>
      </c>
      <c r="B24893">
        <v>1</v>
      </c>
      <c r="C24893">
        <v>25</v>
      </c>
    </row>
    <row r="24894" spans="1:3">
      <c r="A24894">
        <v>2017</v>
      </c>
      <c r="B24894">
        <v>1</v>
      </c>
      <c r="C24894">
        <v>25</v>
      </c>
    </row>
    <row r="24895" spans="1:3">
      <c r="A24895">
        <v>2017</v>
      </c>
      <c r="B24895">
        <v>1</v>
      </c>
      <c r="C24895">
        <v>25</v>
      </c>
    </row>
    <row r="24896" spans="1:3">
      <c r="A24896">
        <v>2017</v>
      </c>
      <c r="B24896">
        <v>1</v>
      </c>
      <c r="C24896">
        <v>25</v>
      </c>
    </row>
    <row r="24897" spans="1:3">
      <c r="A24897">
        <v>2017</v>
      </c>
      <c r="B24897">
        <v>1</v>
      </c>
      <c r="C24897">
        <v>25</v>
      </c>
    </row>
    <row r="24898" spans="1:3">
      <c r="A24898">
        <v>2017</v>
      </c>
      <c r="B24898">
        <v>1</v>
      </c>
      <c r="C24898">
        <v>25</v>
      </c>
    </row>
    <row r="24899" spans="1:3">
      <c r="A24899">
        <v>2017</v>
      </c>
      <c r="B24899">
        <v>1</v>
      </c>
      <c r="C24899">
        <v>25</v>
      </c>
    </row>
    <row r="24900" spans="1:3">
      <c r="A24900">
        <v>2017</v>
      </c>
      <c r="B24900">
        <v>1</v>
      </c>
      <c r="C24900">
        <v>25</v>
      </c>
    </row>
    <row r="24901" spans="1:3">
      <c r="A24901">
        <v>2017</v>
      </c>
      <c r="B24901">
        <v>1</v>
      </c>
      <c r="C24901">
        <v>25</v>
      </c>
    </row>
    <row r="24902" spans="1:3">
      <c r="A24902">
        <v>2017</v>
      </c>
      <c r="B24902">
        <v>1</v>
      </c>
      <c r="C24902">
        <v>25</v>
      </c>
    </row>
    <row r="24903" spans="1:3">
      <c r="A24903">
        <v>2017</v>
      </c>
      <c r="B24903">
        <v>1</v>
      </c>
      <c r="C24903">
        <v>25</v>
      </c>
    </row>
    <row r="24904" spans="1:3">
      <c r="A24904">
        <v>2017</v>
      </c>
      <c r="B24904">
        <v>1</v>
      </c>
      <c r="C24904">
        <v>25</v>
      </c>
    </row>
    <row r="24905" spans="1:3">
      <c r="A24905">
        <v>2017</v>
      </c>
      <c r="B24905">
        <v>1</v>
      </c>
      <c r="C24905">
        <v>25</v>
      </c>
    </row>
    <row r="24906" spans="1:3">
      <c r="A24906">
        <v>2017</v>
      </c>
      <c r="B24906">
        <v>1</v>
      </c>
      <c r="C24906">
        <v>25</v>
      </c>
    </row>
    <row r="24907" spans="1:3">
      <c r="A24907">
        <v>2017</v>
      </c>
      <c r="B24907">
        <v>1</v>
      </c>
      <c r="C24907">
        <v>25</v>
      </c>
    </row>
    <row r="24908" spans="1:3">
      <c r="A24908">
        <v>2017</v>
      </c>
      <c r="B24908">
        <v>1</v>
      </c>
      <c r="C24908">
        <v>25</v>
      </c>
    </row>
    <row r="24909" spans="1:3">
      <c r="A24909">
        <v>2017</v>
      </c>
      <c r="B24909">
        <v>1</v>
      </c>
      <c r="C24909">
        <v>25</v>
      </c>
    </row>
    <row r="24910" spans="1:3">
      <c r="A24910">
        <v>2017</v>
      </c>
      <c r="B24910">
        <v>1</v>
      </c>
      <c r="C24910">
        <v>25</v>
      </c>
    </row>
    <row r="24911" spans="1:3">
      <c r="A24911">
        <v>2017</v>
      </c>
      <c r="B24911">
        <v>1</v>
      </c>
      <c r="C24911">
        <v>25</v>
      </c>
    </row>
    <row r="24912" spans="1:3">
      <c r="A24912">
        <v>2017</v>
      </c>
      <c r="B24912">
        <v>1</v>
      </c>
      <c r="C24912">
        <v>25</v>
      </c>
    </row>
    <row r="24913" spans="1:3">
      <c r="A24913">
        <v>2017</v>
      </c>
      <c r="B24913">
        <v>1</v>
      </c>
      <c r="C24913">
        <v>25</v>
      </c>
    </row>
    <row r="24914" spans="1:3">
      <c r="A24914">
        <v>2017</v>
      </c>
      <c r="B24914">
        <v>1</v>
      </c>
      <c r="C24914">
        <v>25</v>
      </c>
    </row>
    <row r="24915" spans="1:3">
      <c r="A24915">
        <v>2017</v>
      </c>
      <c r="B24915">
        <v>1</v>
      </c>
      <c r="C24915">
        <v>25</v>
      </c>
    </row>
    <row r="24916" spans="1:3">
      <c r="A24916">
        <v>2017</v>
      </c>
      <c r="B24916">
        <v>1</v>
      </c>
      <c r="C24916">
        <v>25</v>
      </c>
    </row>
    <row r="24917" spans="1:3">
      <c r="A24917">
        <v>2017</v>
      </c>
      <c r="B24917">
        <v>1</v>
      </c>
      <c r="C24917">
        <v>25</v>
      </c>
    </row>
    <row r="24918" spans="1:3">
      <c r="A24918">
        <v>2017</v>
      </c>
      <c r="B24918">
        <v>1</v>
      </c>
      <c r="C24918">
        <v>25</v>
      </c>
    </row>
    <row r="24919" spans="1:3">
      <c r="A24919">
        <v>2017</v>
      </c>
      <c r="B24919">
        <v>1</v>
      </c>
      <c r="C24919">
        <v>25</v>
      </c>
    </row>
    <row r="24920" spans="1:3">
      <c r="A24920">
        <v>2017</v>
      </c>
      <c r="B24920">
        <v>1</v>
      </c>
      <c r="C24920">
        <v>25</v>
      </c>
    </row>
    <row r="24921" spans="1:3">
      <c r="A24921">
        <v>2017</v>
      </c>
      <c r="B24921">
        <v>1</v>
      </c>
      <c r="C24921">
        <v>25</v>
      </c>
    </row>
    <row r="24922" spans="1:3">
      <c r="A24922">
        <v>2017</v>
      </c>
      <c r="B24922">
        <v>1</v>
      </c>
      <c r="C24922">
        <v>25</v>
      </c>
    </row>
    <row r="24923" spans="1:3">
      <c r="A24923">
        <v>2017</v>
      </c>
      <c r="B24923">
        <v>1</v>
      </c>
      <c r="C24923">
        <v>25</v>
      </c>
    </row>
    <row r="24924" spans="1:3">
      <c r="A24924">
        <v>2017</v>
      </c>
      <c r="B24924">
        <v>1</v>
      </c>
      <c r="C24924">
        <v>25</v>
      </c>
    </row>
    <row r="24925" spans="1:3">
      <c r="A24925">
        <v>2017</v>
      </c>
      <c r="B24925">
        <v>1</v>
      </c>
      <c r="C24925">
        <v>25</v>
      </c>
    </row>
    <row r="24926" spans="1:3">
      <c r="A24926">
        <v>2017</v>
      </c>
      <c r="B24926">
        <v>1</v>
      </c>
      <c r="C24926">
        <v>25</v>
      </c>
    </row>
    <row r="24927" spans="1:3">
      <c r="A24927">
        <v>2017</v>
      </c>
      <c r="B24927">
        <v>1</v>
      </c>
      <c r="C24927">
        <v>25</v>
      </c>
    </row>
    <row r="24928" spans="1:3">
      <c r="A24928">
        <v>2017</v>
      </c>
      <c r="B24928">
        <v>1</v>
      </c>
      <c r="C24928">
        <v>25</v>
      </c>
    </row>
    <row r="24929" spans="1:3">
      <c r="A24929">
        <v>2017</v>
      </c>
      <c r="B24929">
        <v>1</v>
      </c>
      <c r="C24929">
        <v>25</v>
      </c>
    </row>
    <row r="24930" spans="1:3">
      <c r="A24930">
        <v>2017</v>
      </c>
      <c r="B24930">
        <v>1</v>
      </c>
      <c r="C24930">
        <v>25</v>
      </c>
    </row>
    <row r="24931" spans="1:3">
      <c r="A24931">
        <v>2017</v>
      </c>
      <c r="B24931">
        <v>1</v>
      </c>
      <c r="C24931">
        <v>25</v>
      </c>
    </row>
    <row r="24932" spans="1:3">
      <c r="A24932">
        <v>2017</v>
      </c>
      <c r="B24932">
        <v>1</v>
      </c>
      <c r="C24932">
        <v>25</v>
      </c>
    </row>
    <row r="24933" spans="1:3">
      <c r="A24933">
        <v>2017</v>
      </c>
      <c r="B24933">
        <v>1</v>
      </c>
      <c r="C24933">
        <v>25</v>
      </c>
    </row>
    <row r="24934" spans="1:3">
      <c r="A24934">
        <v>2017</v>
      </c>
      <c r="B24934">
        <v>1</v>
      </c>
      <c r="C24934">
        <v>25</v>
      </c>
    </row>
    <row r="24935" spans="1:3">
      <c r="A24935">
        <v>2017</v>
      </c>
      <c r="B24935">
        <v>1</v>
      </c>
      <c r="C24935">
        <v>25</v>
      </c>
    </row>
    <row r="24936" spans="1:3">
      <c r="A24936">
        <v>2017</v>
      </c>
      <c r="B24936">
        <v>1</v>
      </c>
      <c r="C24936">
        <v>24</v>
      </c>
    </row>
    <row r="24937" spans="1:3">
      <c r="A24937">
        <v>2017</v>
      </c>
      <c r="B24937">
        <v>1</v>
      </c>
      <c r="C24937">
        <v>24</v>
      </c>
    </row>
    <row r="24938" spans="1:3">
      <c r="A24938">
        <v>2017</v>
      </c>
      <c r="B24938">
        <v>1</v>
      </c>
      <c r="C24938">
        <v>24</v>
      </c>
    </row>
    <row r="24939" spans="1:3">
      <c r="A24939">
        <v>2017</v>
      </c>
      <c r="B24939">
        <v>1</v>
      </c>
      <c r="C24939">
        <v>24</v>
      </c>
    </row>
    <row r="24940" spans="1:3">
      <c r="A24940">
        <v>2017</v>
      </c>
      <c r="B24940">
        <v>1</v>
      </c>
      <c r="C24940">
        <v>24</v>
      </c>
    </row>
    <row r="24941" spans="1:3">
      <c r="A24941">
        <v>2017</v>
      </c>
      <c r="B24941">
        <v>1</v>
      </c>
      <c r="C24941">
        <v>24</v>
      </c>
    </row>
    <row r="24942" spans="1:3">
      <c r="A24942">
        <v>2017</v>
      </c>
      <c r="B24942">
        <v>1</v>
      </c>
      <c r="C24942">
        <v>24</v>
      </c>
    </row>
    <row r="24943" spans="1:3">
      <c r="A24943">
        <v>2017</v>
      </c>
      <c r="B24943">
        <v>1</v>
      </c>
      <c r="C24943">
        <v>24</v>
      </c>
    </row>
    <row r="24944" spans="1:3">
      <c r="A24944">
        <v>2017</v>
      </c>
      <c r="B24944">
        <v>1</v>
      </c>
      <c r="C24944">
        <v>26</v>
      </c>
    </row>
    <row r="24945" spans="1:3">
      <c r="A24945">
        <v>2017</v>
      </c>
      <c r="B24945">
        <v>1</v>
      </c>
      <c r="C24945">
        <v>26</v>
      </c>
    </row>
    <row r="24946" spans="1:3">
      <c r="A24946">
        <v>2017</v>
      </c>
      <c r="B24946">
        <v>1</v>
      </c>
      <c r="C24946">
        <v>25</v>
      </c>
    </row>
    <row r="24947" spans="1:3">
      <c r="A24947">
        <v>2017</v>
      </c>
      <c r="B24947">
        <v>1</v>
      </c>
      <c r="C24947">
        <v>25</v>
      </c>
    </row>
    <row r="24948" spans="1:3">
      <c r="A24948">
        <v>2017</v>
      </c>
      <c r="B24948">
        <v>1</v>
      </c>
      <c r="C24948">
        <v>25</v>
      </c>
    </row>
    <row r="24949" spans="1:3">
      <c r="A24949">
        <v>2017</v>
      </c>
      <c r="B24949">
        <v>1</v>
      </c>
      <c r="C24949">
        <v>25</v>
      </c>
    </row>
    <row r="24950" spans="1:3">
      <c r="A24950">
        <v>2017</v>
      </c>
      <c r="B24950">
        <v>1</v>
      </c>
      <c r="C24950">
        <v>25</v>
      </c>
    </row>
    <row r="24951" spans="1:3">
      <c r="A24951">
        <v>2017</v>
      </c>
      <c r="B24951">
        <v>1</v>
      </c>
      <c r="C24951">
        <v>25</v>
      </c>
    </row>
    <row r="24952" spans="1:3">
      <c r="A24952">
        <v>2017</v>
      </c>
      <c r="B24952">
        <v>1</v>
      </c>
      <c r="C24952">
        <v>25</v>
      </c>
    </row>
    <row r="24953" spans="1:3">
      <c r="A24953">
        <v>2017</v>
      </c>
      <c r="B24953">
        <v>1</v>
      </c>
      <c r="C24953">
        <v>25</v>
      </c>
    </row>
    <row r="24954" spans="1:3">
      <c r="A24954">
        <v>2017</v>
      </c>
      <c r="B24954">
        <v>1</v>
      </c>
      <c r="C24954">
        <v>25</v>
      </c>
    </row>
    <row r="24955" spans="1:3">
      <c r="A24955">
        <v>2017</v>
      </c>
      <c r="B24955">
        <v>1</v>
      </c>
      <c r="C24955">
        <v>25</v>
      </c>
    </row>
    <row r="24956" spans="1:3">
      <c r="A24956">
        <v>2017</v>
      </c>
      <c r="B24956">
        <v>1</v>
      </c>
      <c r="C24956">
        <v>25</v>
      </c>
    </row>
    <row r="24957" spans="1:3">
      <c r="A24957">
        <v>2017</v>
      </c>
      <c r="B24957">
        <v>1</v>
      </c>
      <c r="C24957">
        <v>25</v>
      </c>
    </row>
    <row r="24958" spans="1:3">
      <c r="A24958">
        <v>2017</v>
      </c>
      <c r="B24958">
        <v>1</v>
      </c>
      <c r="C24958">
        <v>25</v>
      </c>
    </row>
    <row r="24959" spans="1:3">
      <c r="A24959">
        <v>2017</v>
      </c>
      <c r="B24959">
        <v>1</v>
      </c>
      <c r="C24959">
        <v>25</v>
      </c>
    </row>
    <row r="24960" spans="1:3">
      <c r="A24960">
        <v>2017</v>
      </c>
      <c r="B24960">
        <v>1</v>
      </c>
      <c r="C24960">
        <v>25</v>
      </c>
    </row>
    <row r="24961" spans="1:3">
      <c r="A24961">
        <v>2017</v>
      </c>
      <c r="B24961">
        <v>1</v>
      </c>
      <c r="C24961">
        <v>25</v>
      </c>
    </row>
    <row r="24962" spans="1:3">
      <c r="A24962">
        <v>2017</v>
      </c>
      <c r="B24962">
        <v>1</v>
      </c>
      <c r="C24962">
        <v>25</v>
      </c>
    </row>
    <row r="24963" spans="1:3">
      <c r="A24963">
        <v>2017</v>
      </c>
      <c r="B24963">
        <v>1</v>
      </c>
      <c r="C24963">
        <v>25</v>
      </c>
    </row>
    <row r="24964" spans="1:3">
      <c r="A24964">
        <v>2017</v>
      </c>
      <c r="B24964">
        <v>1</v>
      </c>
      <c r="C24964">
        <v>25</v>
      </c>
    </row>
    <row r="24965" spans="1:3">
      <c r="A24965">
        <v>2017</v>
      </c>
      <c r="B24965">
        <v>1</v>
      </c>
      <c r="C24965">
        <v>25</v>
      </c>
    </row>
    <row r="24966" spans="1:3">
      <c r="A24966">
        <v>2017</v>
      </c>
      <c r="B24966">
        <v>1</v>
      </c>
      <c r="C24966">
        <v>25</v>
      </c>
    </row>
    <row r="24967" spans="1:3">
      <c r="A24967">
        <v>2017</v>
      </c>
      <c r="B24967">
        <v>1</v>
      </c>
      <c r="C24967">
        <v>25</v>
      </c>
    </row>
    <row r="24968" spans="1:3">
      <c r="A24968">
        <v>2017</v>
      </c>
      <c r="B24968">
        <v>1</v>
      </c>
      <c r="C24968">
        <v>25</v>
      </c>
    </row>
    <row r="24969" spans="1:3">
      <c r="A24969">
        <v>2017</v>
      </c>
      <c r="B24969">
        <v>1</v>
      </c>
      <c r="C24969">
        <v>25</v>
      </c>
    </row>
    <row r="24970" spans="1:3">
      <c r="A24970">
        <v>2017</v>
      </c>
      <c r="B24970">
        <v>1</v>
      </c>
      <c r="C24970">
        <v>25</v>
      </c>
    </row>
    <row r="24971" spans="1:3">
      <c r="A24971">
        <v>2017</v>
      </c>
      <c r="B24971">
        <v>1</v>
      </c>
      <c r="C24971">
        <v>25</v>
      </c>
    </row>
    <row r="24972" spans="1:3">
      <c r="A24972">
        <v>2017</v>
      </c>
      <c r="B24972">
        <v>1</v>
      </c>
      <c r="C24972">
        <v>25</v>
      </c>
    </row>
    <row r="24973" spans="1:3">
      <c r="A24973">
        <v>2017</v>
      </c>
      <c r="B24973">
        <v>1</v>
      </c>
      <c r="C24973">
        <v>25</v>
      </c>
    </row>
    <row r="24974" spans="1:3">
      <c r="A24974">
        <v>2017</v>
      </c>
      <c r="B24974">
        <v>1</v>
      </c>
      <c r="C24974">
        <v>25</v>
      </c>
    </row>
    <row r="24975" spans="1:3">
      <c r="A24975">
        <v>2017</v>
      </c>
      <c r="B24975">
        <v>1</v>
      </c>
      <c r="C24975">
        <v>25</v>
      </c>
    </row>
    <row r="24976" spans="1:3">
      <c r="A24976">
        <v>2017</v>
      </c>
      <c r="B24976">
        <v>1</v>
      </c>
      <c r="C24976">
        <v>25</v>
      </c>
    </row>
    <row r="24977" spans="1:3">
      <c r="A24977">
        <v>2017</v>
      </c>
      <c r="B24977">
        <v>1</v>
      </c>
      <c r="C24977">
        <v>25</v>
      </c>
    </row>
    <row r="24978" spans="1:3">
      <c r="A24978">
        <v>2017</v>
      </c>
      <c r="B24978">
        <v>1</v>
      </c>
      <c r="C24978">
        <v>25</v>
      </c>
    </row>
    <row r="24979" spans="1:3">
      <c r="A24979">
        <v>2017</v>
      </c>
      <c r="B24979">
        <v>1</v>
      </c>
      <c r="C24979">
        <v>25</v>
      </c>
    </row>
    <row r="24980" spans="1:3">
      <c r="A24980">
        <v>2017</v>
      </c>
      <c r="B24980">
        <v>1</v>
      </c>
      <c r="C24980">
        <v>25</v>
      </c>
    </row>
    <row r="24981" spans="1:3">
      <c r="A24981">
        <v>2017</v>
      </c>
      <c r="B24981">
        <v>1</v>
      </c>
      <c r="C24981">
        <v>25</v>
      </c>
    </row>
    <row r="24982" spans="1:3">
      <c r="A24982">
        <v>2017</v>
      </c>
      <c r="B24982">
        <v>1</v>
      </c>
      <c r="C24982">
        <v>25</v>
      </c>
    </row>
    <row r="24983" spans="1:3">
      <c r="A24983">
        <v>2017</v>
      </c>
      <c r="B24983">
        <v>1</v>
      </c>
      <c r="C24983">
        <v>25</v>
      </c>
    </row>
    <row r="24984" spans="1:3">
      <c r="A24984">
        <v>2017</v>
      </c>
      <c r="B24984">
        <v>1</v>
      </c>
      <c r="C24984">
        <v>25</v>
      </c>
    </row>
    <row r="24985" spans="1:3">
      <c r="A24985">
        <v>2017</v>
      </c>
      <c r="B24985">
        <v>1</v>
      </c>
      <c r="C24985">
        <v>25</v>
      </c>
    </row>
    <row r="24986" spans="1:3">
      <c r="A24986">
        <v>2017</v>
      </c>
      <c r="B24986">
        <v>1</v>
      </c>
      <c r="C24986">
        <v>25</v>
      </c>
    </row>
    <row r="24987" spans="1:3">
      <c r="A24987">
        <v>2017</v>
      </c>
      <c r="B24987">
        <v>1</v>
      </c>
      <c r="C24987">
        <v>25</v>
      </c>
    </row>
    <row r="24988" spans="1:3">
      <c r="A24988">
        <v>2017</v>
      </c>
      <c r="B24988">
        <v>1</v>
      </c>
      <c r="C24988">
        <v>25</v>
      </c>
    </row>
    <row r="24989" spans="1:3">
      <c r="A24989">
        <v>2017</v>
      </c>
      <c r="B24989">
        <v>1</v>
      </c>
      <c r="C24989">
        <v>25</v>
      </c>
    </row>
    <row r="24990" spans="1:3">
      <c r="A24990">
        <v>2017</v>
      </c>
      <c r="B24990">
        <v>1</v>
      </c>
      <c r="C24990">
        <v>25</v>
      </c>
    </row>
    <row r="24991" spans="1:3">
      <c r="A24991">
        <v>2017</v>
      </c>
      <c r="B24991">
        <v>1</v>
      </c>
      <c r="C24991">
        <v>25</v>
      </c>
    </row>
    <row r="24992" spans="1:3">
      <c r="A24992">
        <v>2017</v>
      </c>
      <c r="B24992">
        <v>1</v>
      </c>
      <c r="C24992">
        <v>25</v>
      </c>
    </row>
    <row r="24993" spans="1:3">
      <c r="A24993">
        <v>2017</v>
      </c>
      <c r="B24993">
        <v>1</v>
      </c>
      <c r="C24993">
        <v>25</v>
      </c>
    </row>
    <row r="24994" spans="1:3">
      <c r="A24994">
        <v>2017</v>
      </c>
      <c r="B24994">
        <v>1</v>
      </c>
      <c r="C24994">
        <v>25</v>
      </c>
    </row>
    <row r="24995" spans="1:3">
      <c r="A24995">
        <v>2017</v>
      </c>
      <c r="B24995">
        <v>1</v>
      </c>
      <c r="C24995">
        <v>25</v>
      </c>
    </row>
    <row r="24996" spans="1:3">
      <c r="A24996">
        <v>2017</v>
      </c>
      <c r="B24996">
        <v>1</v>
      </c>
      <c r="C24996">
        <v>25</v>
      </c>
    </row>
    <row r="24997" spans="1:3">
      <c r="A24997">
        <v>2017</v>
      </c>
      <c r="B24997">
        <v>1</v>
      </c>
      <c r="C24997">
        <v>25</v>
      </c>
    </row>
    <row r="24998" spans="1:3">
      <c r="A24998">
        <v>2017</v>
      </c>
      <c r="B24998">
        <v>1</v>
      </c>
      <c r="C24998">
        <v>25</v>
      </c>
    </row>
    <row r="24999" spans="1:3">
      <c r="A24999">
        <v>2017</v>
      </c>
      <c r="B24999">
        <v>1</v>
      </c>
      <c r="C24999">
        <v>25</v>
      </c>
    </row>
    <row r="25000" spans="1:3">
      <c r="A25000">
        <v>2017</v>
      </c>
      <c r="B25000">
        <v>1</v>
      </c>
      <c r="C25000">
        <v>25</v>
      </c>
    </row>
    <row r="25001" spans="1:3">
      <c r="A25001">
        <v>2017</v>
      </c>
      <c r="B25001">
        <v>1</v>
      </c>
      <c r="C25001">
        <v>25</v>
      </c>
    </row>
    <row r="25002" spans="1:3">
      <c r="A25002">
        <v>2017</v>
      </c>
      <c r="B25002">
        <v>1</v>
      </c>
      <c r="C25002">
        <v>25</v>
      </c>
    </row>
    <row r="25003" spans="1:3">
      <c r="A25003">
        <v>2017</v>
      </c>
      <c r="B25003">
        <v>1</v>
      </c>
      <c r="C25003">
        <v>25</v>
      </c>
    </row>
    <row r="25004" spans="1:3">
      <c r="A25004">
        <v>2017</v>
      </c>
      <c r="B25004">
        <v>1</v>
      </c>
      <c r="C25004">
        <v>25</v>
      </c>
    </row>
    <row r="25005" spans="1:3">
      <c r="A25005">
        <v>2017</v>
      </c>
      <c r="B25005">
        <v>1</v>
      </c>
      <c r="C25005">
        <v>25</v>
      </c>
    </row>
    <row r="25006" spans="1:3">
      <c r="A25006">
        <v>2017</v>
      </c>
      <c r="B25006">
        <v>1</v>
      </c>
      <c r="C25006">
        <v>25</v>
      </c>
    </row>
    <row r="25007" spans="1:3">
      <c r="A25007">
        <v>2017</v>
      </c>
      <c r="B25007">
        <v>1</v>
      </c>
      <c r="C25007">
        <v>25</v>
      </c>
    </row>
    <row r="25008" spans="1:3">
      <c r="A25008">
        <v>2017</v>
      </c>
      <c r="B25008">
        <v>1</v>
      </c>
      <c r="C25008">
        <v>25</v>
      </c>
    </row>
    <row r="25009" spans="1:3">
      <c r="A25009">
        <v>2017</v>
      </c>
      <c r="B25009">
        <v>1</v>
      </c>
      <c r="C25009">
        <v>25</v>
      </c>
    </row>
    <row r="25010" spans="1:3">
      <c r="A25010">
        <v>2017</v>
      </c>
      <c r="B25010">
        <v>1</v>
      </c>
      <c r="C25010">
        <v>25</v>
      </c>
    </row>
    <row r="25011" spans="1:3">
      <c r="A25011">
        <v>2017</v>
      </c>
      <c r="B25011">
        <v>1</v>
      </c>
      <c r="C25011">
        <v>25</v>
      </c>
    </row>
    <row r="25012" spans="1:3">
      <c r="A25012">
        <v>2017</v>
      </c>
      <c r="B25012">
        <v>1</v>
      </c>
      <c r="C25012">
        <v>25</v>
      </c>
    </row>
    <row r="25013" spans="1:3">
      <c r="A25013">
        <v>2017</v>
      </c>
      <c r="B25013">
        <v>1</v>
      </c>
      <c r="C25013">
        <v>25</v>
      </c>
    </row>
    <row r="25014" spans="1:3">
      <c r="A25014">
        <v>2017</v>
      </c>
      <c r="B25014">
        <v>1</v>
      </c>
      <c r="C25014">
        <v>25</v>
      </c>
    </row>
    <row r="25015" spans="1:3">
      <c r="A25015">
        <v>2017</v>
      </c>
      <c r="B25015">
        <v>1</v>
      </c>
      <c r="C25015">
        <v>25</v>
      </c>
    </row>
    <row r="25016" spans="1:3">
      <c r="A25016">
        <v>2017</v>
      </c>
      <c r="B25016">
        <v>1</v>
      </c>
      <c r="C25016">
        <v>25</v>
      </c>
    </row>
    <row r="25017" spans="1:3">
      <c r="A25017">
        <v>2017</v>
      </c>
      <c r="B25017">
        <v>1</v>
      </c>
      <c r="C25017">
        <v>25</v>
      </c>
    </row>
    <row r="25018" spans="1:3">
      <c r="A25018">
        <v>2017</v>
      </c>
      <c r="B25018">
        <v>1</v>
      </c>
      <c r="C25018">
        <v>25</v>
      </c>
    </row>
    <row r="25019" spans="1:3">
      <c r="A25019">
        <v>2017</v>
      </c>
      <c r="B25019">
        <v>1</v>
      </c>
      <c r="C25019">
        <v>25</v>
      </c>
    </row>
    <row r="25020" spans="1:3">
      <c r="A25020">
        <v>2017</v>
      </c>
      <c r="B25020">
        <v>1</v>
      </c>
      <c r="C25020">
        <v>25</v>
      </c>
    </row>
    <row r="25021" spans="1:3">
      <c r="A25021">
        <v>2017</v>
      </c>
      <c r="B25021">
        <v>1</v>
      </c>
      <c r="C25021">
        <v>25</v>
      </c>
    </row>
    <row r="25022" spans="1:3">
      <c r="A25022">
        <v>2017</v>
      </c>
      <c r="B25022">
        <v>1</v>
      </c>
      <c r="C25022">
        <v>25</v>
      </c>
    </row>
    <row r="25023" spans="1:3">
      <c r="A25023">
        <v>2017</v>
      </c>
      <c r="B25023">
        <v>1</v>
      </c>
      <c r="C25023">
        <v>25</v>
      </c>
    </row>
    <row r="25024" spans="1:3">
      <c r="A25024">
        <v>2017</v>
      </c>
      <c r="B25024">
        <v>1</v>
      </c>
      <c r="C25024">
        <v>25</v>
      </c>
    </row>
    <row r="25025" spans="1:3">
      <c r="A25025">
        <v>2017</v>
      </c>
      <c r="B25025">
        <v>1</v>
      </c>
      <c r="C25025">
        <v>25</v>
      </c>
    </row>
    <row r="25026" spans="1:3">
      <c r="A25026">
        <v>2017</v>
      </c>
      <c r="B25026">
        <v>1</v>
      </c>
      <c r="C25026">
        <v>25</v>
      </c>
    </row>
    <row r="25027" spans="1:3">
      <c r="A25027">
        <v>2017</v>
      </c>
      <c r="B25027">
        <v>1</v>
      </c>
      <c r="C25027">
        <v>25</v>
      </c>
    </row>
    <row r="25028" spans="1:3">
      <c r="A25028">
        <v>2017</v>
      </c>
      <c r="B25028">
        <v>1</v>
      </c>
      <c r="C25028">
        <v>25</v>
      </c>
    </row>
    <row r="25029" spans="1:3">
      <c r="A25029">
        <v>2017</v>
      </c>
      <c r="B25029">
        <v>1</v>
      </c>
      <c r="C25029">
        <v>25</v>
      </c>
    </row>
    <row r="25030" spans="1:3">
      <c r="A25030">
        <v>2017</v>
      </c>
      <c r="B25030">
        <v>1</v>
      </c>
      <c r="C25030">
        <v>25</v>
      </c>
    </row>
    <row r="25031" spans="1:3">
      <c r="A25031">
        <v>2017</v>
      </c>
      <c r="B25031">
        <v>1</v>
      </c>
      <c r="C25031">
        <v>25</v>
      </c>
    </row>
    <row r="25032" spans="1:3">
      <c r="A25032">
        <v>2017</v>
      </c>
      <c r="B25032">
        <v>1</v>
      </c>
      <c r="C25032">
        <v>25</v>
      </c>
    </row>
    <row r="25033" spans="1:3">
      <c r="A25033">
        <v>2017</v>
      </c>
      <c r="B25033">
        <v>1</v>
      </c>
      <c r="C25033">
        <v>25</v>
      </c>
    </row>
    <row r="25034" spans="1:3">
      <c r="A25034">
        <v>2017</v>
      </c>
      <c r="B25034">
        <v>1</v>
      </c>
      <c r="C25034">
        <v>25</v>
      </c>
    </row>
    <row r="25035" spans="1:3">
      <c r="A25035">
        <v>2017</v>
      </c>
      <c r="B25035">
        <v>1</v>
      </c>
      <c r="C25035">
        <v>25</v>
      </c>
    </row>
    <row r="25036" spans="1:3">
      <c r="A25036">
        <v>2017</v>
      </c>
      <c r="B25036">
        <v>1</v>
      </c>
      <c r="C25036">
        <v>25</v>
      </c>
    </row>
    <row r="25037" spans="1:3">
      <c r="A25037">
        <v>2017</v>
      </c>
      <c r="B25037">
        <v>1</v>
      </c>
      <c r="C25037">
        <v>25</v>
      </c>
    </row>
    <row r="25038" spans="1:3">
      <c r="A25038">
        <v>2017</v>
      </c>
      <c r="B25038">
        <v>1</v>
      </c>
      <c r="C25038">
        <v>25</v>
      </c>
    </row>
    <row r="25039" spans="1:3">
      <c r="A25039">
        <v>2017</v>
      </c>
      <c r="B25039">
        <v>1</v>
      </c>
      <c r="C25039">
        <v>25</v>
      </c>
    </row>
    <row r="25040" spans="1:3">
      <c r="A25040">
        <v>2017</v>
      </c>
      <c r="B25040">
        <v>1</v>
      </c>
      <c r="C25040">
        <v>25</v>
      </c>
    </row>
    <row r="25041" spans="1:3">
      <c r="A25041">
        <v>2017</v>
      </c>
      <c r="B25041">
        <v>1</v>
      </c>
      <c r="C25041">
        <v>25</v>
      </c>
    </row>
    <row r="25042" spans="1:3">
      <c r="A25042">
        <v>2017</v>
      </c>
      <c r="B25042">
        <v>1</v>
      </c>
      <c r="C25042">
        <v>25</v>
      </c>
    </row>
    <row r="25043" spans="1:3">
      <c r="A25043">
        <v>2017</v>
      </c>
      <c r="B25043">
        <v>1</v>
      </c>
      <c r="C25043">
        <v>25</v>
      </c>
    </row>
    <row r="25044" spans="1:3">
      <c r="A25044">
        <v>2017</v>
      </c>
      <c r="B25044">
        <v>1</v>
      </c>
      <c r="C25044">
        <v>25</v>
      </c>
    </row>
    <row r="25045" spans="1:3">
      <c r="A25045">
        <v>2017</v>
      </c>
      <c r="B25045">
        <v>1</v>
      </c>
      <c r="C25045">
        <v>25</v>
      </c>
    </row>
    <row r="25046" spans="1:3">
      <c r="A25046">
        <v>2017</v>
      </c>
      <c r="B25046">
        <v>1</v>
      </c>
      <c r="C25046">
        <v>25</v>
      </c>
    </row>
    <row r="25047" spans="1:3">
      <c r="A25047">
        <v>2017</v>
      </c>
      <c r="B25047">
        <v>1</v>
      </c>
      <c r="C25047">
        <v>25</v>
      </c>
    </row>
    <row r="25048" spans="1:3">
      <c r="A25048">
        <v>2017</v>
      </c>
      <c r="B25048">
        <v>1</v>
      </c>
      <c r="C25048">
        <v>25</v>
      </c>
    </row>
    <row r="25049" spans="1:3">
      <c r="A25049">
        <v>2017</v>
      </c>
      <c r="B25049">
        <v>1</v>
      </c>
      <c r="C25049">
        <v>25</v>
      </c>
    </row>
    <row r="25050" spans="1:3">
      <c r="A25050">
        <v>2017</v>
      </c>
      <c r="B25050">
        <v>1</v>
      </c>
      <c r="C25050">
        <v>25</v>
      </c>
    </row>
    <row r="25051" spans="1:3">
      <c r="A25051">
        <v>2017</v>
      </c>
      <c r="B25051">
        <v>1</v>
      </c>
      <c r="C25051">
        <v>25</v>
      </c>
    </row>
    <row r="25052" spans="1:3">
      <c r="A25052">
        <v>2017</v>
      </c>
      <c r="B25052">
        <v>1</v>
      </c>
      <c r="C25052">
        <v>25</v>
      </c>
    </row>
    <row r="25053" spans="1:3">
      <c r="A25053">
        <v>2017</v>
      </c>
      <c r="B25053">
        <v>1</v>
      </c>
      <c r="C25053">
        <v>25</v>
      </c>
    </row>
    <row r="25054" spans="1:3">
      <c r="A25054">
        <v>2017</v>
      </c>
      <c r="B25054">
        <v>1</v>
      </c>
      <c r="C25054">
        <v>25</v>
      </c>
    </row>
    <row r="25055" spans="1:3">
      <c r="A25055">
        <v>2017</v>
      </c>
      <c r="B25055">
        <v>1</v>
      </c>
      <c r="C25055">
        <v>25</v>
      </c>
    </row>
    <row r="25056" spans="1:3">
      <c r="A25056">
        <v>2017</v>
      </c>
      <c r="B25056">
        <v>1</v>
      </c>
      <c r="C25056">
        <v>25</v>
      </c>
    </row>
    <row r="25057" spans="1:3">
      <c r="A25057">
        <v>2017</v>
      </c>
      <c r="B25057">
        <v>1</v>
      </c>
      <c r="C25057">
        <v>25</v>
      </c>
    </row>
    <row r="25058" spans="1:3">
      <c r="A25058">
        <v>2017</v>
      </c>
      <c r="B25058">
        <v>1</v>
      </c>
      <c r="C25058">
        <v>25</v>
      </c>
    </row>
    <row r="25059" spans="1:3">
      <c r="A25059">
        <v>2017</v>
      </c>
      <c r="B25059">
        <v>1</v>
      </c>
      <c r="C25059">
        <v>25</v>
      </c>
    </row>
    <row r="25060" spans="1:3">
      <c r="A25060">
        <v>2017</v>
      </c>
      <c r="B25060">
        <v>1</v>
      </c>
      <c r="C25060">
        <v>25</v>
      </c>
    </row>
    <row r="25061" spans="1:3">
      <c r="A25061">
        <v>2017</v>
      </c>
      <c r="B25061">
        <v>1</v>
      </c>
      <c r="C25061">
        <v>25</v>
      </c>
    </row>
    <row r="25062" spans="1:3">
      <c r="A25062">
        <v>2017</v>
      </c>
      <c r="B25062">
        <v>1</v>
      </c>
      <c r="C25062">
        <v>25</v>
      </c>
    </row>
    <row r="25063" spans="1:3">
      <c r="A25063">
        <v>2017</v>
      </c>
      <c r="B25063">
        <v>1</v>
      </c>
      <c r="C25063">
        <v>25</v>
      </c>
    </row>
    <row r="25064" spans="1:3">
      <c r="A25064">
        <v>2017</v>
      </c>
      <c r="B25064">
        <v>1</v>
      </c>
      <c r="C25064">
        <v>25</v>
      </c>
    </row>
    <row r="25065" spans="1:3">
      <c r="A25065">
        <v>2017</v>
      </c>
      <c r="B25065">
        <v>1</v>
      </c>
      <c r="C25065">
        <v>25</v>
      </c>
    </row>
    <row r="25066" spans="1:3">
      <c r="A25066">
        <v>2017</v>
      </c>
      <c r="B25066">
        <v>1</v>
      </c>
      <c r="C25066">
        <v>25</v>
      </c>
    </row>
    <row r="25067" spans="1:3">
      <c r="A25067">
        <v>2017</v>
      </c>
      <c r="B25067">
        <v>1</v>
      </c>
      <c r="C25067">
        <v>25</v>
      </c>
    </row>
    <row r="25068" spans="1:3">
      <c r="A25068">
        <v>2017</v>
      </c>
      <c r="B25068">
        <v>1</v>
      </c>
      <c r="C25068">
        <v>25</v>
      </c>
    </row>
    <row r="25069" spans="1:3">
      <c r="A25069">
        <v>2017</v>
      </c>
      <c r="B25069">
        <v>1</v>
      </c>
      <c r="C25069">
        <v>25</v>
      </c>
    </row>
    <row r="25070" spans="1:3">
      <c r="A25070">
        <v>2017</v>
      </c>
      <c r="B25070">
        <v>1</v>
      </c>
      <c r="C25070">
        <v>25</v>
      </c>
    </row>
    <row r="25071" spans="1:3">
      <c r="A25071">
        <v>2017</v>
      </c>
      <c r="B25071">
        <v>1</v>
      </c>
      <c r="C25071">
        <v>25</v>
      </c>
    </row>
    <row r="25072" spans="1:3">
      <c r="A25072">
        <v>2017</v>
      </c>
      <c r="B25072">
        <v>1</v>
      </c>
      <c r="C25072">
        <v>25</v>
      </c>
    </row>
    <row r="25073" spans="1:3">
      <c r="A25073">
        <v>2017</v>
      </c>
      <c r="B25073">
        <v>1</v>
      </c>
      <c r="C25073">
        <v>25</v>
      </c>
    </row>
    <row r="25074" spans="1:3">
      <c r="A25074">
        <v>2017</v>
      </c>
      <c r="B25074">
        <v>1</v>
      </c>
      <c r="C25074">
        <v>25</v>
      </c>
    </row>
    <row r="25075" spans="1:3">
      <c r="A25075">
        <v>2017</v>
      </c>
      <c r="B25075">
        <v>1</v>
      </c>
      <c r="C25075">
        <v>25</v>
      </c>
    </row>
    <row r="25076" spans="1:3">
      <c r="A25076">
        <v>2017</v>
      </c>
      <c r="B25076">
        <v>1</v>
      </c>
      <c r="C25076">
        <v>25</v>
      </c>
    </row>
    <row r="25077" spans="1:3">
      <c r="A25077">
        <v>2017</v>
      </c>
      <c r="B25077">
        <v>1</v>
      </c>
      <c r="C25077">
        <v>25</v>
      </c>
    </row>
    <row r="25078" spans="1:3">
      <c r="A25078">
        <v>2017</v>
      </c>
      <c r="B25078">
        <v>1</v>
      </c>
      <c r="C25078">
        <v>25</v>
      </c>
    </row>
    <row r="25079" spans="1:3">
      <c r="A25079">
        <v>2017</v>
      </c>
      <c r="B25079">
        <v>1</v>
      </c>
      <c r="C25079">
        <v>25</v>
      </c>
    </row>
    <row r="25080" spans="1:3">
      <c r="A25080">
        <v>2017</v>
      </c>
      <c r="B25080">
        <v>1</v>
      </c>
      <c r="C25080">
        <v>25</v>
      </c>
    </row>
    <row r="25081" spans="1:3">
      <c r="A25081">
        <v>2017</v>
      </c>
      <c r="B25081">
        <v>1</v>
      </c>
      <c r="C25081">
        <v>25</v>
      </c>
    </row>
    <row r="25082" spans="1:3">
      <c r="A25082">
        <v>2017</v>
      </c>
      <c r="B25082">
        <v>1</v>
      </c>
      <c r="C25082">
        <v>25</v>
      </c>
    </row>
    <row r="25083" spans="1:3">
      <c r="A25083">
        <v>2017</v>
      </c>
      <c r="B25083">
        <v>1</v>
      </c>
      <c r="C25083">
        <v>25</v>
      </c>
    </row>
    <row r="25084" spans="1:3">
      <c r="A25084">
        <v>2017</v>
      </c>
      <c r="B25084">
        <v>1</v>
      </c>
      <c r="C25084">
        <v>25</v>
      </c>
    </row>
    <row r="25085" spans="1:3">
      <c r="A25085">
        <v>2017</v>
      </c>
      <c r="B25085">
        <v>1</v>
      </c>
      <c r="C25085">
        <v>25</v>
      </c>
    </row>
    <row r="25086" spans="1:3">
      <c r="A25086">
        <v>2017</v>
      </c>
      <c r="B25086">
        <v>1</v>
      </c>
      <c r="C25086">
        <v>25</v>
      </c>
    </row>
    <row r="25087" spans="1:3">
      <c r="A25087">
        <v>2017</v>
      </c>
      <c r="B25087">
        <v>1</v>
      </c>
      <c r="C25087">
        <v>25</v>
      </c>
    </row>
    <row r="25088" spans="1:3">
      <c r="A25088">
        <v>2017</v>
      </c>
      <c r="B25088">
        <v>1</v>
      </c>
      <c r="C25088">
        <v>25</v>
      </c>
    </row>
    <row r="25089" spans="1:3">
      <c r="A25089">
        <v>2017</v>
      </c>
      <c r="B25089">
        <v>1</v>
      </c>
      <c r="C25089">
        <v>25</v>
      </c>
    </row>
    <row r="25090" spans="1:3">
      <c r="A25090">
        <v>2017</v>
      </c>
      <c r="B25090">
        <v>1</v>
      </c>
      <c r="C25090">
        <v>25</v>
      </c>
    </row>
    <row r="25091" spans="1:3">
      <c r="A25091">
        <v>2017</v>
      </c>
      <c r="B25091">
        <v>1</v>
      </c>
      <c r="C25091">
        <v>25</v>
      </c>
    </row>
    <row r="25092" spans="1:3">
      <c r="A25092">
        <v>2017</v>
      </c>
      <c r="B25092">
        <v>1</v>
      </c>
      <c r="C25092">
        <v>25</v>
      </c>
    </row>
    <row r="25093" spans="1:3">
      <c r="A25093">
        <v>2017</v>
      </c>
      <c r="B25093">
        <v>1</v>
      </c>
      <c r="C25093">
        <v>25</v>
      </c>
    </row>
    <row r="25094" spans="1:3">
      <c r="A25094">
        <v>2017</v>
      </c>
      <c r="B25094">
        <v>1</v>
      </c>
      <c r="C25094">
        <v>25</v>
      </c>
    </row>
    <row r="25095" spans="1:3">
      <c r="A25095">
        <v>2017</v>
      </c>
      <c r="B25095">
        <v>1</v>
      </c>
      <c r="C25095">
        <v>25</v>
      </c>
    </row>
    <row r="25096" spans="1:3">
      <c r="A25096">
        <v>2017</v>
      </c>
      <c r="B25096">
        <v>1</v>
      </c>
      <c r="C25096">
        <v>25</v>
      </c>
    </row>
    <row r="25097" spans="1:3">
      <c r="A25097">
        <v>2017</v>
      </c>
      <c r="B25097">
        <v>1</v>
      </c>
      <c r="C25097">
        <v>25</v>
      </c>
    </row>
    <row r="25098" spans="1:3">
      <c r="A25098">
        <v>2017</v>
      </c>
      <c r="B25098">
        <v>1</v>
      </c>
      <c r="C25098">
        <v>25</v>
      </c>
    </row>
    <row r="25099" spans="1:3">
      <c r="A25099">
        <v>2017</v>
      </c>
      <c r="B25099">
        <v>1</v>
      </c>
      <c r="C25099">
        <v>25</v>
      </c>
    </row>
    <row r="25100" spans="1:3">
      <c r="A25100">
        <v>2017</v>
      </c>
      <c r="B25100">
        <v>1</v>
      </c>
      <c r="C25100">
        <v>25</v>
      </c>
    </row>
    <row r="25101" spans="1:3">
      <c r="A25101">
        <v>2017</v>
      </c>
      <c r="B25101">
        <v>1</v>
      </c>
      <c r="C25101">
        <v>25</v>
      </c>
    </row>
    <row r="25102" spans="1:3">
      <c r="A25102">
        <v>2017</v>
      </c>
      <c r="B25102">
        <v>1</v>
      </c>
      <c r="C25102">
        <v>25</v>
      </c>
    </row>
    <row r="25103" spans="1:3">
      <c r="A25103">
        <v>2017</v>
      </c>
      <c r="B25103">
        <v>1</v>
      </c>
      <c r="C25103">
        <v>25</v>
      </c>
    </row>
    <row r="25104" spans="1:3">
      <c r="A25104">
        <v>2017</v>
      </c>
      <c r="B25104">
        <v>1</v>
      </c>
      <c r="C25104">
        <v>25</v>
      </c>
    </row>
    <row r="25105" spans="1:3">
      <c r="A25105">
        <v>2017</v>
      </c>
      <c r="B25105">
        <v>1</v>
      </c>
      <c r="C25105">
        <v>25</v>
      </c>
    </row>
    <row r="25106" spans="1:3">
      <c r="A25106">
        <v>2017</v>
      </c>
      <c r="B25106">
        <v>1</v>
      </c>
      <c r="C25106">
        <v>25</v>
      </c>
    </row>
    <row r="25107" spans="1:3">
      <c r="A25107">
        <v>2017</v>
      </c>
      <c r="B25107">
        <v>1</v>
      </c>
      <c r="C25107">
        <v>25</v>
      </c>
    </row>
    <row r="25108" spans="1:3">
      <c r="A25108">
        <v>2017</v>
      </c>
      <c r="B25108">
        <v>1</v>
      </c>
      <c r="C25108">
        <v>25</v>
      </c>
    </row>
    <row r="25109" spans="1:3">
      <c r="A25109">
        <v>2017</v>
      </c>
      <c r="B25109">
        <v>1</v>
      </c>
      <c r="C25109">
        <v>25</v>
      </c>
    </row>
    <row r="25110" spans="1:3">
      <c r="A25110">
        <v>2017</v>
      </c>
      <c r="B25110">
        <v>1</v>
      </c>
      <c r="C25110">
        <v>26</v>
      </c>
    </row>
    <row r="25111" spans="1:3">
      <c r="A25111">
        <v>2017</v>
      </c>
      <c r="B25111">
        <v>1</v>
      </c>
      <c r="C25111">
        <v>26</v>
      </c>
    </row>
    <row r="25112" spans="1:3">
      <c r="A25112">
        <v>2017</v>
      </c>
      <c r="B25112">
        <v>1</v>
      </c>
      <c r="C25112">
        <v>26</v>
      </c>
    </row>
    <row r="25113" spans="1:3">
      <c r="A25113">
        <v>2017</v>
      </c>
      <c r="B25113">
        <v>1</v>
      </c>
      <c r="C25113">
        <v>26</v>
      </c>
    </row>
    <row r="25114" spans="1:3">
      <c r="A25114">
        <v>2017</v>
      </c>
      <c r="B25114">
        <v>1</v>
      </c>
      <c r="C25114">
        <v>26</v>
      </c>
    </row>
    <row r="25115" spans="1:3">
      <c r="A25115">
        <v>2017</v>
      </c>
      <c r="B25115">
        <v>1</v>
      </c>
      <c r="C25115">
        <v>26</v>
      </c>
    </row>
    <row r="25116" spans="1:3">
      <c r="A25116">
        <v>2017</v>
      </c>
      <c r="B25116">
        <v>1</v>
      </c>
      <c r="C25116">
        <v>26</v>
      </c>
    </row>
    <row r="25117" spans="1:3">
      <c r="A25117">
        <v>2017</v>
      </c>
      <c r="B25117">
        <v>1</v>
      </c>
      <c r="C25117">
        <v>26</v>
      </c>
    </row>
    <row r="25118" spans="1:3">
      <c r="A25118">
        <v>2017</v>
      </c>
      <c r="B25118">
        <v>1</v>
      </c>
      <c r="C25118">
        <v>26</v>
      </c>
    </row>
    <row r="25119" spans="1:3">
      <c r="A25119">
        <v>2017</v>
      </c>
      <c r="B25119">
        <v>1</v>
      </c>
      <c r="C25119">
        <v>26</v>
      </c>
    </row>
    <row r="25120" spans="1:3">
      <c r="A25120">
        <v>2017</v>
      </c>
      <c r="B25120">
        <v>1</v>
      </c>
      <c r="C25120">
        <v>26</v>
      </c>
    </row>
    <row r="25121" spans="1:3">
      <c r="A25121">
        <v>2017</v>
      </c>
      <c r="B25121">
        <v>1</v>
      </c>
      <c r="C25121">
        <v>26</v>
      </c>
    </row>
    <row r="25122" spans="1:3">
      <c r="A25122">
        <v>2017</v>
      </c>
      <c r="B25122">
        <v>1</v>
      </c>
      <c r="C25122">
        <v>26</v>
      </c>
    </row>
    <row r="25123" spans="1:3">
      <c r="A25123">
        <v>2017</v>
      </c>
      <c r="B25123">
        <v>1</v>
      </c>
      <c r="C25123">
        <v>26</v>
      </c>
    </row>
    <row r="25124" spans="1:3">
      <c r="A25124">
        <v>2017</v>
      </c>
      <c r="B25124">
        <v>1</v>
      </c>
      <c r="C25124">
        <v>26</v>
      </c>
    </row>
    <row r="25125" spans="1:3">
      <c r="A25125">
        <v>2017</v>
      </c>
      <c r="B25125">
        <v>1</v>
      </c>
      <c r="C25125">
        <v>26</v>
      </c>
    </row>
    <row r="25126" spans="1:3">
      <c r="A25126">
        <v>2017</v>
      </c>
      <c r="B25126">
        <v>1</v>
      </c>
      <c r="C25126">
        <v>26</v>
      </c>
    </row>
    <row r="25127" spans="1:3">
      <c r="A25127">
        <v>2017</v>
      </c>
      <c r="B25127">
        <v>1</v>
      </c>
      <c r="C25127">
        <v>26</v>
      </c>
    </row>
    <row r="25128" spans="1:3">
      <c r="A25128">
        <v>2017</v>
      </c>
      <c r="B25128">
        <v>1</v>
      </c>
      <c r="C25128">
        <v>26</v>
      </c>
    </row>
    <row r="25129" spans="1:3">
      <c r="A25129">
        <v>2017</v>
      </c>
      <c r="B25129">
        <v>1</v>
      </c>
      <c r="C25129">
        <v>26</v>
      </c>
    </row>
    <row r="25130" spans="1:3">
      <c r="A25130">
        <v>2017</v>
      </c>
      <c r="B25130">
        <v>1</v>
      </c>
      <c r="C25130">
        <v>26</v>
      </c>
    </row>
    <row r="25131" spans="1:3">
      <c r="A25131">
        <v>2017</v>
      </c>
      <c r="B25131">
        <v>1</v>
      </c>
      <c r="C25131">
        <v>26</v>
      </c>
    </row>
    <row r="25132" spans="1:3">
      <c r="A25132">
        <v>2017</v>
      </c>
      <c r="B25132">
        <v>1</v>
      </c>
      <c r="C25132">
        <v>26</v>
      </c>
    </row>
    <row r="25133" spans="1:3">
      <c r="A25133">
        <v>2017</v>
      </c>
      <c r="B25133">
        <v>1</v>
      </c>
      <c r="C25133">
        <v>26</v>
      </c>
    </row>
    <row r="25134" spans="1:3">
      <c r="A25134">
        <v>2017</v>
      </c>
      <c r="B25134">
        <v>1</v>
      </c>
      <c r="C25134">
        <v>26</v>
      </c>
    </row>
    <row r="25135" spans="1:3">
      <c r="A25135">
        <v>2017</v>
      </c>
      <c r="B25135">
        <v>1</v>
      </c>
      <c r="C25135">
        <v>26</v>
      </c>
    </row>
    <row r="25136" spans="1:3">
      <c r="A25136">
        <v>2017</v>
      </c>
      <c r="B25136">
        <v>1</v>
      </c>
      <c r="C25136">
        <v>26</v>
      </c>
    </row>
    <row r="25137" spans="1:3">
      <c r="A25137">
        <v>2017</v>
      </c>
      <c r="B25137">
        <v>1</v>
      </c>
      <c r="C25137">
        <v>26</v>
      </c>
    </row>
    <row r="25138" spans="1:3">
      <c r="A25138">
        <v>2017</v>
      </c>
      <c r="B25138">
        <v>1</v>
      </c>
      <c r="C25138">
        <v>26</v>
      </c>
    </row>
    <row r="25139" spans="1:3">
      <c r="A25139">
        <v>2017</v>
      </c>
      <c r="B25139">
        <v>1</v>
      </c>
      <c r="C25139">
        <v>26</v>
      </c>
    </row>
    <row r="25140" spans="1:3">
      <c r="A25140">
        <v>2017</v>
      </c>
      <c r="B25140">
        <v>1</v>
      </c>
      <c r="C25140">
        <v>26</v>
      </c>
    </row>
    <row r="25141" spans="1:3">
      <c r="A25141">
        <v>2017</v>
      </c>
      <c r="B25141">
        <v>1</v>
      </c>
      <c r="C25141">
        <v>26</v>
      </c>
    </row>
    <row r="25142" spans="1:3">
      <c r="A25142">
        <v>2017</v>
      </c>
      <c r="B25142">
        <v>1</v>
      </c>
      <c r="C25142">
        <v>26</v>
      </c>
    </row>
    <row r="25143" spans="1:3">
      <c r="A25143">
        <v>2017</v>
      </c>
      <c r="B25143">
        <v>1</v>
      </c>
      <c r="C25143">
        <v>26</v>
      </c>
    </row>
    <row r="25144" spans="1:3">
      <c r="A25144">
        <v>2017</v>
      </c>
      <c r="B25144">
        <v>1</v>
      </c>
      <c r="C25144">
        <v>26</v>
      </c>
    </row>
    <row r="25145" spans="1:3">
      <c r="A25145">
        <v>2017</v>
      </c>
      <c r="B25145">
        <v>1</v>
      </c>
      <c r="C25145">
        <v>26</v>
      </c>
    </row>
    <row r="25146" spans="1:3">
      <c r="A25146">
        <v>2017</v>
      </c>
      <c r="B25146">
        <v>1</v>
      </c>
      <c r="C25146">
        <v>26</v>
      </c>
    </row>
    <row r="25147" spans="1:3">
      <c r="A25147">
        <v>2017</v>
      </c>
      <c r="B25147">
        <v>1</v>
      </c>
      <c r="C25147">
        <v>26</v>
      </c>
    </row>
    <row r="25148" spans="1:3">
      <c r="A25148">
        <v>2017</v>
      </c>
      <c r="B25148">
        <v>1</v>
      </c>
      <c r="C25148">
        <v>26</v>
      </c>
    </row>
    <row r="25149" spans="1:3">
      <c r="A25149">
        <v>2017</v>
      </c>
      <c r="B25149">
        <v>1</v>
      </c>
      <c r="C25149">
        <v>26</v>
      </c>
    </row>
    <row r="25150" spans="1:3">
      <c r="A25150">
        <v>2017</v>
      </c>
      <c r="B25150">
        <v>1</v>
      </c>
      <c r="C25150">
        <v>26</v>
      </c>
    </row>
    <row r="25151" spans="1:3">
      <c r="A25151">
        <v>2017</v>
      </c>
      <c r="B25151">
        <v>1</v>
      </c>
      <c r="C25151">
        <v>26</v>
      </c>
    </row>
    <row r="25152" spans="1:3">
      <c r="A25152">
        <v>2017</v>
      </c>
      <c r="B25152">
        <v>1</v>
      </c>
      <c r="C25152">
        <v>26</v>
      </c>
    </row>
    <row r="25153" spans="1:3">
      <c r="A25153">
        <v>2017</v>
      </c>
      <c r="B25153">
        <v>1</v>
      </c>
      <c r="C25153">
        <v>26</v>
      </c>
    </row>
    <row r="25154" spans="1:3">
      <c r="A25154">
        <v>2017</v>
      </c>
      <c r="B25154">
        <v>1</v>
      </c>
      <c r="C25154">
        <v>26</v>
      </c>
    </row>
    <row r="25155" spans="1:3">
      <c r="A25155">
        <v>2017</v>
      </c>
      <c r="B25155">
        <v>1</v>
      </c>
      <c r="C25155">
        <v>26</v>
      </c>
    </row>
    <row r="25156" spans="1:3">
      <c r="A25156">
        <v>2017</v>
      </c>
      <c r="B25156">
        <v>1</v>
      </c>
      <c r="C25156">
        <v>26</v>
      </c>
    </row>
    <row r="25157" spans="1:3">
      <c r="A25157">
        <v>2017</v>
      </c>
      <c r="B25157">
        <v>1</v>
      </c>
      <c r="C25157">
        <v>26</v>
      </c>
    </row>
    <row r="25158" spans="1:3">
      <c r="A25158">
        <v>2017</v>
      </c>
      <c r="B25158">
        <v>1</v>
      </c>
      <c r="C25158">
        <v>26</v>
      </c>
    </row>
    <row r="25159" spans="1:3">
      <c r="A25159">
        <v>2017</v>
      </c>
      <c r="B25159">
        <v>1</v>
      </c>
      <c r="C25159">
        <v>26</v>
      </c>
    </row>
    <row r="25160" spans="1:3">
      <c r="A25160">
        <v>2017</v>
      </c>
      <c r="B25160">
        <v>1</v>
      </c>
      <c r="C25160">
        <v>26</v>
      </c>
    </row>
    <row r="25161" spans="1:3">
      <c r="A25161">
        <v>2017</v>
      </c>
      <c r="B25161">
        <v>1</v>
      </c>
      <c r="C25161">
        <v>26</v>
      </c>
    </row>
    <row r="25162" spans="1:3">
      <c r="A25162">
        <v>2017</v>
      </c>
      <c r="B25162">
        <v>1</v>
      </c>
      <c r="C25162">
        <v>26</v>
      </c>
    </row>
    <row r="25163" spans="1:3">
      <c r="A25163">
        <v>2017</v>
      </c>
      <c r="B25163">
        <v>1</v>
      </c>
      <c r="C25163">
        <v>26</v>
      </c>
    </row>
    <row r="25164" spans="1:3">
      <c r="A25164">
        <v>2017</v>
      </c>
      <c r="B25164">
        <v>1</v>
      </c>
      <c r="C25164">
        <v>26</v>
      </c>
    </row>
    <row r="25165" spans="1:3">
      <c r="A25165">
        <v>2017</v>
      </c>
      <c r="B25165">
        <v>1</v>
      </c>
      <c r="C25165">
        <v>26</v>
      </c>
    </row>
    <row r="25166" spans="1:3">
      <c r="A25166">
        <v>2017</v>
      </c>
      <c r="B25166">
        <v>1</v>
      </c>
      <c r="C25166">
        <v>26</v>
      </c>
    </row>
    <row r="25167" spans="1:3">
      <c r="A25167">
        <v>2017</v>
      </c>
      <c r="B25167">
        <v>1</v>
      </c>
      <c r="C25167">
        <v>26</v>
      </c>
    </row>
    <row r="25168" spans="1:3">
      <c r="A25168">
        <v>2017</v>
      </c>
      <c r="B25168">
        <v>1</v>
      </c>
      <c r="C25168">
        <v>26</v>
      </c>
    </row>
    <row r="25169" spans="1:3">
      <c r="A25169">
        <v>2017</v>
      </c>
      <c r="B25169">
        <v>1</v>
      </c>
      <c r="C25169">
        <v>26</v>
      </c>
    </row>
    <row r="25170" spans="1:3">
      <c r="A25170">
        <v>2017</v>
      </c>
      <c r="B25170">
        <v>1</v>
      </c>
      <c r="C25170">
        <v>26</v>
      </c>
    </row>
    <row r="25171" spans="1:3">
      <c r="A25171">
        <v>2017</v>
      </c>
      <c r="B25171">
        <v>1</v>
      </c>
      <c r="C25171">
        <v>26</v>
      </c>
    </row>
    <row r="25172" spans="1:3">
      <c r="A25172">
        <v>2017</v>
      </c>
      <c r="B25172">
        <v>1</v>
      </c>
      <c r="C25172">
        <v>26</v>
      </c>
    </row>
    <row r="25173" spans="1:3">
      <c r="A25173">
        <v>2017</v>
      </c>
      <c r="B25173">
        <v>1</v>
      </c>
      <c r="C25173">
        <v>26</v>
      </c>
    </row>
    <row r="25174" spans="1:3">
      <c r="A25174">
        <v>2017</v>
      </c>
      <c r="B25174">
        <v>1</v>
      </c>
      <c r="C25174">
        <v>26</v>
      </c>
    </row>
    <row r="25175" spans="1:3">
      <c r="A25175">
        <v>2017</v>
      </c>
      <c r="B25175">
        <v>1</v>
      </c>
      <c r="C25175">
        <v>26</v>
      </c>
    </row>
    <row r="25176" spans="1:3">
      <c r="A25176">
        <v>2017</v>
      </c>
      <c r="B25176">
        <v>1</v>
      </c>
      <c r="C25176">
        <v>26</v>
      </c>
    </row>
    <row r="25177" spans="1:3">
      <c r="A25177">
        <v>2017</v>
      </c>
      <c r="B25177">
        <v>1</v>
      </c>
      <c r="C25177">
        <v>26</v>
      </c>
    </row>
    <row r="25178" spans="1:3">
      <c r="A25178">
        <v>2017</v>
      </c>
      <c r="B25178">
        <v>1</v>
      </c>
      <c r="C25178">
        <v>26</v>
      </c>
    </row>
    <row r="25179" spans="1:3">
      <c r="A25179">
        <v>2017</v>
      </c>
      <c r="B25179">
        <v>1</v>
      </c>
      <c r="C25179">
        <v>26</v>
      </c>
    </row>
    <row r="25180" spans="1:3">
      <c r="A25180">
        <v>2017</v>
      </c>
      <c r="B25180">
        <v>1</v>
      </c>
      <c r="C25180">
        <v>26</v>
      </c>
    </row>
    <row r="25181" spans="1:3">
      <c r="A25181">
        <v>2017</v>
      </c>
      <c r="B25181">
        <v>1</v>
      </c>
      <c r="C25181">
        <v>26</v>
      </c>
    </row>
    <row r="25182" spans="1:3">
      <c r="A25182">
        <v>2017</v>
      </c>
      <c r="B25182">
        <v>1</v>
      </c>
      <c r="C25182">
        <v>26</v>
      </c>
    </row>
    <row r="25183" spans="1:3">
      <c r="A25183">
        <v>2017</v>
      </c>
      <c r="B25183">
        <v>1</v>
      </c>
      <c r="C25183">
        <v>26</v>
      </c>
    </row>
    <row r="25184" spans="1:3">
      <c r="A25184">
        <v>2017</v>
      </c>
      <c r="B25184">
        <v>1</v>
      </c>
      <c r="C25184">
        <v>26</v>
      </c>
    </row>
    <row r="25185" spans="1:3">
      <c r="A25185">
        <v>2017</v>
      </c>
      <c r="B25185">
        <v>1</v>
      </c>
      <c r="C25185">
        <v>26</v>
      </c>
    </row>
    <row r="25186" spans="1:3">
      <c r="A25186">
        <v>2017</v>
      </c>
      <c r="B25186">
        <v>1</v>
      </c>
      <c r="C25186">
        <v>26</v>
      </c>
    </row>
    <row r="25187" spans="1:3">
      <c r="A25187">
        <v>2017</v>
      </c>
      <c r="B25187">
        <v>1</v>
      </c>
      <c r="C25187">
        <v>26</v>
      </c>
    </row>
    <row r="25188" spans="1:3">
      <c r="A25188">
        <v>2017</v>
      </c>
      <c r="B25188">
        <v>1</v>
      </c>
      <c r="C25188">
        <v>26</v>
      </c>
    </row>
    <row r="25189" spans="1:3">
      <c r="A25189">
        <v>2017</v>
      </c>
      <c r="B25189">
        <v>1</v>
      </c>
      <c r="C25189">
        <v>26</v>
      </c>
    </row>
    <row r="25190" spans="1:3">
      <c r="A25190">
        <v>2017</v>
      </c>
      <c r="B25190">
        <v>1</v>
      </c>
      <c r="C25190">
        <v>26</v>
      </c>
    </row>
    <row r="25191" spans="1:3">
      <c r="A25191">
        <v>2017</v>
      </c>
      <c r="B25191">
        <v>1</v>
      </c>
      <c r="C25191">
        <v>26</v>
      </c>
    </row>
    <row r="25192" spans="1:3">
      <c r="A25192">
        <v>2017</v>
      </c>
      <c r="B25192">
        <v>1</v>
      </c>
      <c r="C25192">
        <v>26</v>
      </c>
    </row>
    <row r="25193" spans="1:3">
      <c r="A25193">
        <v>2017</v>
      </c>
      <c r="B25193">
        <v>1</v>
      </c>
      <c r="C25193">
        <v>26</v>
      </c>
    </row>
    <row r="25194" spans="1:3">
      <c r="A25194">
        <v>2017</v>
      </c>
      <c r="B25194">
        <v>1</v>
      </c>
      <c r="C25194">
        <v>26</v>
      </c>
    </row>
    <row r="25195" spans="1:3">
      <c r="A25195">
        <v>2017</v>
      </c>
      <c r="B25195">
        <v>1</v>
      </c>
      <c r="C25195">
        <v>26</v>
      </c>
    </row>
    <row r="25196" spans="1:3">
      <c r="A25196">
        <v>2017</v>
      </c>
      <c r="B25196">
        <v>1</v>
      </c>
      <c r="C25196">
        <v>26</v>
      </c>
    </row>
    <row r="25197" spans="1:3">
      <c r="A25197">
        <v>2017</v>
      </c>
      <c r="B25197">
        <v>1</v>
      </c>
      <c r="C25197">
        <v>26</v>
      </c>
    </row>
    <row r="25198" spans="1:3">
      <c r="A25198">
        <v>2017</v>
      </c>
      <c r="B25198">
        <v>1</v>
      </c>
      <c r="C25198">
        <v>26</v>
      </c>
    </row>
    <row r="25199" spans="1:3">
      <c r="A25199">
        <v>2017</v>
      </c>
      <c r="B25199">
        <v>1</v>
      </c>
      <c r="C25199">
        <v>26</v>
      </c>
    </row>
    <row r="25200" spans="1:3">
      <c r="A25200">
        <v>2017</v>
      </c>
      <c r="B25200">
        <v>1</v>
      </c>
      <c r="C25200">
        <v>26</v>
      </c>
    </row>
    <row r="25201" spans="1:3">
      <c r="A25201">
        <v>2017</v>
      </c>
      <c r="B25201">
        <v>1</v>
      </c>
      <c r="C25201">
        <v>26</v>
      </c>
    </row>
    <row r="25202" spans="1:3">
      <c r="A25202">
        <v>2017</v>
      </c>
      <c r="B25202">
        <v>1</v>
      </c>
      <c r="C25202">
        <v>26</v>
      </c>
    </row>
    <row r="25203" spans="1:3">
      <c r="A25203">
        <v>2017</v>
      </c>
      <c r="B25203">
        <v>1</v>
      </c>
      <c r="C25203">
        <v>26</v>
      </c>
    </row>
    <row r="25204" spans="1:3">
      <c r="A25204">
        <v>2017</v>
      </c>
      <c r="B25204">
        <v>1</v>
      </c>
      <c r="C25204">
        <v>26</v>
      </c>
    </row>
    <row r="25205" spans="1:3">
      <c r="A25205">
        <v>2017</v>
      </c>
      <c r="B25205">
        <v>1</v>
      </c>
      <c r="C25205">
        <v>26</v>
      </c>
    </row>
    <row r="25206" spans="1:3">
      <c r="A25206">
        <v>2017</v>
      </c>
      <c r="B25206">
        <v>1</v>
      </c>
      <c r="C25206">
        <v>26</v>
      </c>
    </row>
    <row r="25207" spans="1:3">
      <c r="A25207">
        <v>2017</v>
      </c>
      <c r="B25207">
        <v>1</v>
      </c>
      <c r="C25207">
        <v>26</v>
      </c>
    </row>
    <row r="25208" spans="1:3">
      <c r="A25208">
        <v>2017</v>
      </c>
      <c r="B25208">
        <v>1</v>
      </c>
      <c r="C25208">
        <v>26</v>
      </c>
    </row>
    <row r="25209" spans="1:3">
      <c r="A25209">
        <v>2017</v>
      </c>
      <c r="B25209">
        <v>1</v>
      </c>
      <c r="C25209">
        <v>26</v>
      </c>
    </row>
    <row r="25210" spans="1:3">
      <c r="A25210">
        <v>2017</v>
      </c>
      <c r="B25210">
        <v>1</v>
      </c>
      <c r="C25210">
        <v>26</v>
      </c>
    </row>
    <row r="25211" spans="1:3">
      <c r="A25211">
        <v>2017</v>
      </c>
      <c r="B25211">
        <v>1</v>
      </c>
      <c r="C25211">
        <v>26</v>
      </c>
    </row>
    <row r="25212" spans="1:3">
      <c r="A25212">
        <v>2017</v>
      </c>
      <c r="B25212">
        <v>1</v>
      </c>
      <c r="C25212">
        <v>26</v>
      </c>
    </row>
    <row r="25213" spans="1:3">
      <c r="A25213">
        <v>2017</v>
      </c>
      <c r="B25213">
        <v>1</v>
      </c>
      <c r="C25213">
        <v>26</v>
      </c>
    </row>
    <row r="25214" spans="1:3">
      <c r="A25214">
        <v>2017</v>
      </c>
      <c r="B25214">
        <v>1</v>
      </c>
      <c r="C25214">
        <v>26</v>
      </c>
    </row>
    <row r="25215" spans="1:3">
      <c r="A25215">
        <v>2017</v>
      </c>
      <c r="B25215">
        <v>1</v>
      </c>
      <c r="C25215">
        <v>26</v>
      </c>
    </row>
    <row r="25216" spans="1:3">
      <c r="A25216">
        <v>2017</v>
      </c>
      <c r="B25216">
        <v>1</v>
      </c>
      <c r="C25216">
        <v>26</v>
      </c>
    </row>
    <row r="25217" spans="1:3">
      <c r="A25217">
        <v>2017</v>
      </c>
      <c r="B25217">
        <v>1</v>
      </c>
      <c r="C25217">
        <v>26</v>
      </c>
    </row>
    <row r="25218" spans="1:3">
      <c r="A25218">
        <v>2017</v>
      </c>
      <c r="B25218">
        <v>1</v>
      </c>
      <c r="C25218">
        <v>26</v>
      </c>
    </row>
    <row r="25219" spans="1:3">
      <c r="A25219">
        <v>2017</v>
      </c>
      <c r="B25219">
        <v>1</v>
      </c>
      <c r="C25219">
        <v>26</v>
      </c>
    </row>
    <row r="25220" spans="1:3">
      <c r="A25220">
        <v>2017</v>
      </c>
      <c r="B25220">
        <v>1</v>
      </c>
      <c r="C25220">
        <v>26</v>
      </c>
    </row>
    <row r="25221" spans="1:3">
      <c r="A25221">
        <v>2017</v>
      </c>
      <c r="B25221">
        <v>1</v>
      </c>
      <c r="C25221">
        <v>26</v>
      </c>
    </row>
    <row r="25222" spans="1:3">
      <c r="A25222">
        <v>2017</v>
      </c>
      <c r="B25222">
        <v>1</v>
      </c>
      <c r="C25222">
        <v>26</v>
      </c>
    </row>
    <row r="25223" spans="1:3">
      <c r="A25223">
        <v>2017</v>
      </c>
      <c r="B25223">
        <v>1</v>
      </c>
      <c r="C25223">
        <v>26</v>
      </c>
    </row>
    <row r="25224" spans="1:3">
      <c r="A25224">
        <v>2017</v>
      </c>
      <c r="B25224">
        <v>1</v>
      </c>
      <c r="C25224">
        <v>26</v>
      </c>
    </row>
    <row r="25225" spans="1:3">
      <c r="A25225">
        <v>2017</v>
      </c>
      <c r="B25225">
        <v>1</v>
      </c>
      <c r="C25225">
        <v>26</v>
      </c>
    </row>
    <row r="25226" spans="1:3">
      <c r="A25226">
        <v>2017</v>
      </c>
      <c r="B25226">
        <v>1</v>
      </c>
      <c r="C25226">
        <v>26</v>
      </c>
    </row>
    <row r="25227" spans="1:3">
      <c r="A25227">
        <v>2017</v>
      </c>
      <c r="B25227">
        <v>1</v>
      </c>
      <c r="C25227">
        <v>26</v>
      </c>
    </row>
    <row r="25228" spans="1:3">
      <c r="A25228">
        <v>2017</v>
      </c>
      <c r="B25228">
        <v>1</v>
      </c>
      <c r="C25228">
        <v>26</v>
      </c>
    </row>
    <row r="25229" spans="1:3">
      <c r="A25229">
        <v>2017</v>
      </c>
      <c r="B25229">
        <v>1</v>
      </c>
      <c r="C25229">
        <v>26</v>
      </c>
    </row>
    <row r="25230" spans="1:3">
      <c r="A25230">
        <v>2017</v>
      </c>
      <c r="B25230">
        <v>1</v>
      </c>
      <c r="C25230">
        <v>26</v>
      </c>
    </row>
    <row r="25231" spans="1:3">
      <c r="A25231">
        <v>2017</v>
      </c>
      <c r="B25231">
        <v>1</v>
      </c>
      <c r="C25231">
        <v>26</v>
      </c>
    </row>
    <row r="25232" spans="1:3">
      <c r="A25232">
        <v>2017</v>
      </c>
      <c r="B25232">
        <v>1</v>
      </c>
      <c r="C25232">
        <v>26</v>
      </c>
    </row>
    <row r="25233" spans="1:3">
      <c r="A25233">
        <v>2017</v>
      </c>
      <c r="B25233">
        <v>1</v>
      </c>
      <c r="C25233">
        <v>26</v>
      </c>
    </row>
    <row r="25234" spans="1:3">
      <c r="A25234">
        <v>2017</v>
      </c>
      <c r="B25234">
        <v>1</v>
      </c>
      <c r="C25234">
        <v>26</v>
      </c>
    </row>
    <row r="25235" spans="1:3">
      <c r="A25235">
        <v>2017</v>
      </c>
      <c r="B25235">
        <v>1</v>
      </c>
      <c r="C25235">
        <v>26</v>
      </c>
    </row>
    <row r="25236" spans="1:3">
      <c r="A25236">
        <v>2017</v>
      </c>
      <c r="B25236">
        <v>1</v>
      </c>
      <c r="C25236">
        <v>26</v>
      </c>
    </row>
    <row r="25237" spans="1:3">
      <c r="A25237">
        <v>2017</v>
      </c>
      <c r="B25237">
        <v>1</v>
      </c>
      <c r="C25237">
        <v>26</v>
      </c>
    </row>
    <row r="25238" spans="1:3">
      <c r="A25238">
        <v>2017</v>
      </c>
      <c r="B25238">
        <v>1</v>
      </c>
      <c r="C25238">
        <v>26</v>
      </c>
    </row>
    <row r="25239" spans="1:3">
      <c r="A25239">
        <v>2017</v>
      </c>
      <c r="B25239">
        <v>1</v>
      </c>
      <c r="C25239">
        <v>26</v>
      </c>
    </row>
    <row r="25240" spans="1:3">
      <c r="A25240">
        <v>2017</v>
      </c>
      <c r="B25240">
        <v>1</v>
      </c>
      <c r="C25240">
        <v>26</v>
      </c>
    </row>
    <row r="25241" spans="1:3">
      <c r="A25241">
        <v>2017</v>
      </c>
      <c r="B25241">
        <v>1</v>
      </c>
      <c r="C25241">
        <v>26</v>
      </c>
    </row>
    <row r="25242" spans="1:3">
      <c r="A25242">
        <v>2017</v>
      </c>
      <c r="B25242">
        <v>1</v>
      </c>
      <c r="C25242">
        <v>26</v>
      </c>
    </row>
    <row r="25243" spans="1:3">
      <c r="A25243">
        <v>2017</v>
      </c>
      <c r="B25243">
        <v>1</v>
      </c>
      <c r="C25243">
        <v>26</v>
      </c>
    </row>
    <row r="25244" spans="1:3">
      <c r="A25244">
        <v>2017</v>
      </c>
      <c r="B25244">
        <v>1</v>
      </c>
      <c r="C25244">
        <v>26</v>
      </c>
    </row>
    <row r="25245" spans="1:3">
      <c r="A25245">
        <v>2017</v>
      </c>
      <c r="B25245">
        <v>1</v>
      </c>
      <c r="C25245">
        <v>26</v>
      </c>
    </row>
    <row r="25246" spans="1:3">
      <c r="A25246">
        <v>2017</v>
      </c>
      <c r="B25246">
        <v>1</v>
      </c>
      <c r="C25246">
        <v>26</v>
      </c>
    </row>
    <row r="25247" spans="1:3">
      <c r="A25247">
        <v>2017</v>
      </c>
      <c r="B25247">
        <v>1</v>
      </c>
      <c r="C25247">
        <v>26</v>
      </c>
    </row>
    <row r="25248" spans="1:3">
      <c r="A25248">
        <v>2017</v>
      </c>
      <c r="B25248">
        <v>1</v>
      </c>
      <c r="C25248">
        <v>26</v>
      </c>
    </row>
    <row r="25249" spans="1:3">
      <c r="A25249">
        <v>2017</v>
      </c>
      <c r="B25249">
        <v>1</v>
      </c>
      <c r="C25249">
        <v>26</v>
      </c>
    </row>
    <row r="25250" spans="1:3">
      <c r="A25250">
        <v>2017</v>
      </c>
      <c r="B25250">
        <v>1</v>
      </c>
      <c r="C25250">
        <v>26</v>
      </c>
    </row>
    <row r="25251" spans="1:3">
      <c r="A25251">
        <v>2017</v>
      </c>
      <c r="B25251">
        <v>1</v>
      </c>
      <c r="C25251">
        <v>26</v>
      </c>
    </row>
    <row r="25252" spans="1:3">
      <c r="A25252">
        <v>2017</v>
      </c>
      <c r="B25252">
        <v>1</v>
      </c>
      <c r="C25252">
        <v>26</v>
      </c>
    </row>
    <row r="25253" spans="1:3">
      <c r="A25253">
        <v>2017</v>
      </c>
      <c r="B25253">
        <v>1</v>
      </c>
      <c r="C25253">
        <v>26</v>
      </c>
    </row>
    <row r="25254" spans="1:3">
      <c r="A25254">
        <v>2017</v>
      </c>
      <c r="B25254">
        <v>1</v>
      </c>
      <c r="C25254">
        <v>26</v>
      </c>
    </row>
    <row r="25255" spans="1:3">
      <c r="A25255">
        <v>2017</v>
      </c>
      <c r="B25255">
        <v>1</v>
      </c>
      <c r="C25255">
        <v>26</v>
      </c>
    </row>
    <row r="25256" spans="1:3">
      <c r="A25256">
        <v>2017</v>
      </c>
      <c r="B25256">
        <v>1</v>
      </c>
      <c r="C25256">
        <v>26</v>
      </c>
    </row>
    <row r="25257" spans="1:3">
      <c r="A25257">
        <v>2017</v>
      </c>
      <c r="B25257">
        <v>1</v>
      </c>
      <c r="C25257">
        <v>26</v>
      </c>
    </row>
    <row r="25258" spans="1:3">
      <c r="A25258">
        <v>2017</v>
      </c>
      <c r="B25258">
        <v>1</v>
      </c>
      <c r="C25258">
        <v>26</v>
      </c>
    </row>
    <row r="25259" spans="1:3">
      <c r="A25259">
        <v>2017</v>
      </c>
      <c r="B25259">
        <v>1</v>
      </c>
      <c r="C25259">
        <v>26</v>
      </c>
    </row>
    <row r="25260" spans="1:3">
      <c r="A25260">
        <v>2017</v>
      </c>
      <c r="B25260">
        <v>1</v>
      </c>
      <c r="C25260">
        <v>26</v>
      </c>
    </row>
    <row r="25261" spans="1:3">
      <c r="A25261">
        <v>2017</v>
      </c>
      <c r="B25261">
        <v>1</v>
      </c>
      <c r="C25261">
        <v>26</v>
      </c>
    </row>
    <row r="25262" spans="1:3">
      <c r="A25262">
        <v>2017</v>
      </c>
      <c r="B25262">
        <v>1</v>
      </c>
      <c r="C25262">
        <v>26</v>
      </c>
    </row>
    <row r="25263" spans="1:3">
      <c r="A25263">
        <v>2017</v>
      </c>
      <c r="B25263">
        <v>1</v>
      </c>
      <c r="C25263">
        <v>26</v>
      </c>
    </row>
    <row r="25264" spans="1:3">
      <c r="A25264">
        <v>2017</v>
      </c>
      <c r="B25264">
        <v>1</v>
      </c>
      <c r="C25264">
        <v>26</v>
      </c>
    </row>
    <row r="25265" spans="1:3">
      <c r="A25265">
        <v>2017</v>
      </c>
      <c r="B25265">
        <v>1</v>
      </c>
      <c r="C25265">
        <v>26</v>
      </c>
    </row>
    <row r="25266" spans="1:3">
      <c r="A25266">
        <v>2017</v>
      </c>
      <c r="B25266">
        <v>1</v>
      </c>
      <c r="C25266">
        <v>26</v>
      </c>
    </row>
    <row r="25267" spans="1:3">
      <c r="A25267">
        <v>2017</v>
      </c>
      <c r="B25267">
        <v>1</v>
      </c>
      <c r="C25267">
        <v>26</v>
      </c>
    </row>
    <row r="25268" spans="1:3">
      <c r="A25268">
        <v>2017</v>
      </c>
      <c r="B25268">
        <v>1</v>
      </c>
      <c r="C25268">
        <v>26</v>
      </c>
    </row>
    <row r="25269" spans="1:3">
      <c r="A25269">
        <v>2017</v>
      </c>
      <c r="B25269">
        <v>1</v>
      </c>
      <c r="C25269">
        <v>26</v>
      </c>
    </row>
    <row r="25270" spans="1:3">
      <c r="A25270">
        <v>2017</v>
      </c>
      <c r="B25270">
        <v>1</v>
      </c>
      <c r="C25270">
        <v>26</v>
      </c>
    </row>
    <row r="25271" spans="1:3">
      <c r="A25271">
        <v>2017</v>
      </c>
      <c r="B25271">
        <v>1</v>
      </c>
      <c r="C25271">
        <v>26</v>
      </c>
    </row>
    <row r="25272" spans="1:3">
      <c r="A25272">
        <v>2017</v>
      </c>
      <c r="B25272">
        <v>1</v>
      </c>
      <c r="C25272">
        <v>26</v>
      </c>
    </row>
    <row r="25273" spans="1:3">
      <c r="A25273">
        <v>2017</v>
      </c>
      <c r="B25273">
        <v>2</v>
      </c>
      <c r="C25273">
        <v>1</v>
      </c>
    </row>
    <row r="25274" spans="1:3">
      <c r="A25274">
        <v>2017</v>
      </c>
      <c r="B25274">
        <v>2</v>
      </c>
      <c r="C25274">
        <v>1</v>
      </c>
    </row>
    <row r="25275" spans="1:3">
      <c r="A25275">
        <v>2017</v>
      </c>
      <c r="B25275">
        <v>2</v>
      </c>
      <c r="C25275">
        <v>1</v>
      </c>
    </row>
    <row r="25276" spans="1:3">
      <c r="A25276">
        <v>2017</v>
      </c>
      <c r="B25276">
        <v>2</v>
      </c>
      <c r="C25276">
        <v>1</v>
      </c>
    </row>
    <row r="25277" spans="1:3">
      <c r="A25277">
        <v>2017</v>
      </c>
      <c r="B25277">
        <v>2</v>
      </c>
      <c r="C25277">
        <v>1</v>
      </c>
    </row>
    <row r="25278" spans="1:3">
      <c r="A25278">
        <v>2017</v>
      </c>
      <c r="B25278">
        <v>2</v>
      </c>
      <c r="C25278">
        <v>1</v>
      </c>
    </row>
    <row r="25279" spans="1:3">
      <c r="A25279">
        <v>2017</v>
      </c>
      <c r="B25279">
        <v>2</v>
      </c>
      <c r="C25279">
        <v>1</v>
      </c>
    </row>
    <row r="25280" spans="1:3">
      <c r="A25280">
        <v>2017</v>
      </c>
      <c r="B25280">
        <v>2</v>
      </c>
      <c r="C25280">
        <v>1</v>
      </c>
    </row>
    <row r="25281" spans="1:3">
      <c r="A25281">
        <v>2017</v>
      </c>
      <c r="B25281">
        <v>2</v>
      </c>
      <c r="C25281">
        <v>1</v>
      </c>
    </row>
    <row r="25282" spans="1:3">
      <c r="A25282">
        <v>2017</v>
      </c>
      <c r="B25282">
        <v>2</v>
      </c>
      <c r="C25282">
        <v>1</v>
      </c>
    </row>
    <row r="25283" spans="1:3">
      <c r="A25283">
        <v>2017</v>
      </c>
      <c r="B25283">
        <v>2</v>
      </c>
      <c r="C25283">
        <v>1</v>
      </c>
    </row>
    <row r="25284" spans="1:3">
      <c r="A25284">
        <v>2017</v>
      </c>
      <c r="B25284">
        <v>2</v>
      </c>
      <c r="C25284">
        <v>1</v>
      </c>
    </row>
    <row r="25285" spans="1:3">
      <c r="A25285">
        <v>2017</v>
      </c>
      <c r="B25285">
        <v>2</v>
      </c>
      <c r="C25285">
        <v>1</v>
      </c>
    </row>
    <row r="25286" spans="1:3">
      <c r="A25286">
        <v>2017</v>
      </c>
      <c r="B25286">
        <v>2</v>
      </c>
      <c r="C25286">
        <v>1</v>
      </c>
    </row>
    <row r="25287" spans="1:3">
      <c r="A25287">
        <v>2017</v>
      </c>
      <c r="B25287">
        <v>2</v>
      </c>
      <c r="C25287">
        <v>1</v>
      </c>
    </row>
    <row r="25288" spans="1:3">
      <c r="A25288">
        <v>2017</v>
      </c>
      <c r="B25288">
        <v>2</v>
      </c>
      <c r="C25288">
        <v>1</v>
      </c>
    </row>
    <row r="25289" spans="1:3">
      <c r="A25289">
        <v>2017</v>
      </c>
      <c r="B25289">
        <v>2</v>
      </c>
      <c r="C25289">
        <v>1</v>
      </c>
    </row>
    <row r="25290" spans="1:3">
      <c r="A25290">
        <v>2017</v>
      </c>
      <c r="B25290">
        <v>2</v>
      </c>
      <c r="C25290">
        <v>1</v>
      </c>
    </row>
    <row r="25291" spans="1:3">
      <c r="A25291">
        <v>2017</v>
      </c>
      <c r="B25291">
        <v>2</v>
      </c>
      <c r="C25291">
        <v>1</v>
      </c>
    </row>
    <row r="25292" spans="1:3">
      <c r="A25292">
        <v>2017</v>
      </c>
      <c r="B25292">
        <v>2</v>
      </c>
      <c r="C25292">
        <v>1</v>
      </c>
    </row>
    <row r="25293" spans="1:3">
      <c r="A25293">
        <v>2017</v>
      </c>
      <c r="B25293">
        <v>2</v>
      </c>
      <c r="C25293">
        <v>1</v>
      </c>
    </row>
    <row r="25294" spans="1:3">
      <c r="A25294">
        <v>2017</v>
      </c>
      <c r="B25294">
        <v>2</v>
      </c>
      <c r="C25294">
        <v>1</v>
      </c>
    </row>
    <row r="25295" spans="1:3">
      <c r="A25295">
        <v>2017</v>
      </c>
      <c r="B25295">
        <v>2</v>
      </c>
      <c r="C25295">
        <v>1</v>
      </c>
    </row>
    <row r="25296" spans="1:3">
      <c r="A25296">
        <v>2017</v>
      </c>
      <c r="B25296">
        <v>2</v>
      </c>
      <c r="C25296">
        <v>1</v>
      </c>
    </row>
    <row r="25297" spans="1:3">
      <c r="A25297">
        <v>2017</v>
      </c>
      <c r="B25297">
        <v>2</v>
      </c>
      <c r="C25297">
        <v>1</v>
      </c>
    </row>
    <row r="25298" spans="1:3">
      <c r="A25298">
        <v>2017</v>
      </c>
      <c r="B25298">
        <v>2</v>
      </c>
      <c r="C25298">
        <v>1</v>
      </c>
    </row>
    <row r="25299" spans="1:3">
      <c r="A25299">
        <v>2017</v>
      </c>
      <c r="B25299">
        <v>2</v>
      </c>
      <c r="C25299">
        <v>1</v>
      </c>
    </row>
    <row r="25300" spans="1:3">
      <c r="A25300">
        <v>2017</v>
      </c>
      <c r="B25300">
        <v>2</v>
      </c>
      <c r="C25300">
        <v>1</v>
      </c>
    </row>
    <row r="25301" spans="1:3">
      <c r="A25301">
        <v>2017</v>
      </c>
      <c r="B25301">
        <v>2</v>
      </c>
      <c r="C25301">
        <v>1</v>
      </c>
    </row>
    <row r="25302" spans="1:3">
      <c r="A25302">
        <v>2017</v>
      </c>
      <c r="B25302">
        <v>2</v>
      </c>
      <c r="C25302">
        <v>1</v>
      </c>
    </row>
    <row r="25303" spans="1:3">
      <c r="A25303">
        <v>2017</v>
      </c>
      <c r="B25303">
        <v>2</v>
      </c>
      <c r="C25303">
        <v>1</v>
      </c>
    </row>
    <row r="25304" spans="1:3">
      <c r="A25304">
        <v>2017</v>
      </c>
      <c r="B25304">
        <v>2</v>
      </c>
      <c r="C25304">
        <v>1</v>
      </c>
    </row>
    <row r="25305" spans="1:3">
      <c r="A25305">
        <v>2017</v>
      </c>
      <c r="B25305">
        <v>2</v>
      </c>
      <c r="C25305">
        <v>1</v>
      </c>
    </row>
    <row r="25306" spans="1:3">
      <c r="A25306">
        <v>2017</v>
      </c>
      <c r="B25306">
        <v>2</v>
      </c>
      <c r="C25306">
        <v>1</v>
      </c>
    </row>
    <row r="25307" spans="1:3">
      <c r="A25307">
        <v>2017</v>
      </c>
      <c r="B25307">
        <v>2</v>
      </c>
      <c r="C25307">
        <v>1</v>
      </c>
    </row>
    <row r="25308" spans="1:3">
      <c r="A25308">
        <v>2017</v>
      </c>
      <c r="B25308">
        <v>2</v>
      </c>
      <c r="C25308">
        <v>1</v>
      </c>
    </row>
    <row r="25309" spans="1:3">
      <c r="A25309">
        <v>2017</v>
      </c>
      <c r="B25309">
        <v>2</v>
      </c>
      <c r="C25309">
        <v>1</v>
      </c>
    </row>
    <row r="25310" spans="1:3">
      <c r="A25310">
        <v>2017</v>
      </c>
      <c r="B25310">
        <v>2</v>
      </c>
      <c r="C25310">
        <v>1</v>
      </c>
    </row>
    <row r="25311" spans="1:3">
      <c r="A25311">
        <v>2017</v>
      </c>
      <c r="B25311">
        <v>2</v>
      </c>
      <c r="C25311">
        <v>1</v>
      </c>
    </row>
    <row r="25312" spans="1:3">
      <c r="A25312">
        <v>2017</v>
      </c>
      <c r="B25312">
        <v>2</v>
      </c>
      <c r="C25312">
        <v>1</v>
      </c>
    </row>
    <row r="25313" spans="1:3">
      <c r="A25313">
        <v>2017</v>
      </c>
      <c r="B25313">
        <v>2</v>
      </c>
      <c r="C25313">
        <v>1</v>
      </c>
    </row>
    <row r="25314" spans="1:3">
      <c r="A25314">
        <v>2017</v>
      </c>
      <c r="B25314">
        <v>2</v>
      </c>
      <c r="C25314">
        <v>1</v>
      </c>
    </row>
    <row r="25315" spans="1:3">
      <c r="A25315">
        <v>2017</v>
      </c>
      <c r="B25315">
        <v>2</v>
      </c>
      <c r="C25315">
        <v>1</v>
      </c>
    </row>
    <row r="25316" spans="1:3">
      <c r="A25316">
        <v>2017</v>
      </c>
      <c r="B25316">
        <v>2</v>
      </c>
      <c r="C25316">
        <v>1</v>
      </c>
    </row>
    <row r="25317" spans="1:3">
      <c r="A25317">
        <v>2017</v>
      </c>
      <c r="B25317">
        <v>2</v>
      </c>
      <c r="C25317">
        <v>1</v>
      </c>
    </row>
    <row r="25318" spans="1:3">
      <c r="A25318">
        <v>2017</v>
      </c>
      <c r="B25318">
        <v>2</v>
      </c>
      <c r="C25318">
        <v>1</v>
      </c>
    </row>
    <row r="25319" spans="1:3">
      <c r="A25319">
        <v>2017</v>
      </c>
      <c r="B25319">
        <v>2</v>
      </c>
      <c r="C25319">
        <v>1</v>
      </c>
    </row>
    <row r="25320" spans="1:3">
      <c r="A25320">
        <v>2017</v>
      </c>
      <c r="B25320">
        <v>2</v>
      </c>
      <c r="C25320">
        <v>1</v>
      </c>
    </row>
    <row r="25321" spans="1:3">
      <c r="A25321">
        <v>2017</v>
      </c>
      <c r="B25321">
        <v>2</v>
      </c>
      <c r="C25321">
        <v>1</v>
      </c>
    </row>
    <row r="25322" spans="1:3">
      <c r="A25322">
        <v>2017</v>
      </c>
      <c r="B25322">
        <v>2</v>
      </c>
      <c r="C25322">
        <v>1</v>
      </c>
    </row>
    <row r="25323" spans="1:3">
      <c r="A25323">
        <v>2017</v>
      </c>
      <c r="B25323">
        <v>2</v>
      </c>
      <c r="C25323">
        <v>1</v>
      </c>
    </row>
    <row r="25324" spans="1:3">
      <c r="A25324">
        <v>2017</v>
      </c>
      <c r="B25324">
        <v>2</v>
      </c>
      <c r="C25324">
        <v>1</v>
      </c>
    </row>
    <row r="25325" spans="1:3">
      <c r="A25325">
        <v>2017</v>
      </c>
      <c r="B25325">
        <v>2</v>
      </c>
      <c r="C25325">
        <v>1</v>
      </c>
    </row>
    <row r="25326" spans="1:3">
      <c r="A25326">
        <v>2017</v>
      </c>
      <c r="B25326">
        <v>2</v>
      </c>
      <c r="C25326">
        <v>1</v>
      </c>
    </row>
    <row r="25327" spans="1:3">
      <c r="A25327">
        <v>2017</v>
      </c>
      <c r="B25327">
        <v>2</v>
      </c>
      <c r="C25327">
        <v>1</v>
      </c>
    </row>
    <row r="25328" spans="1:3">
      <c r="A25328">
        <v>2017</v>
      </c>
      <c r="B25328">
        <v>2</v>
      </c>
      <c r="C25328">
        <v>1</v>
      </c>
    </row>
    <row r="25329" spans="1:3">
      <c r="A25329">
        <v>2017</v>
      </c>
      <c r="B25329">
        <v>2</v>
      </c>
      <c r="C25329">
        <v>1</v>
      </c>
    </row>
    <row r="25330" spans="1:3">
      <c r="A25330">
        <v>2017</v>
      </c>
      <c r="B25330">
        <v>2</v>
      </c>
      <c r="C25330">
        <v>1</v>
      </c>
    </row>
    <row r="25331" spans="1:3">
      <c r="A25331">
        <v>2017</v>
      </c>
      <c r="B25331">
        <v>2</v>
      </c>
      <c r="C25331">
        <v>1</v>
      </c>
    </row>
    <row r="25332" spans="1:3">
      <c r="A25332">
        <v>2017</v>
      </c>
      <c r="B25332">
        <v>2</v>
      </c>
      <c r="C25332">
        <v>1</v>
      </c>
    </row>
    <row r="25333" spans="1:3">
      <c r="A25333">
        <v>2017</v>
      </c>
      <c r="B25333">
        <v>2</v>
      </c>
      <c r="C25333">
        <v>1</v>
      </c>
    </row>
    <row r="25334" spans="1:3">
      <c r="A25334">
        <v>2017</v>
      </c>
      <c r="B25334">
        <v>2</v>
      </c>
      <c r="C25334">
        <v>1</v>
      </c>
    </row>
    <row r="25335" spans="1:3">
      <c r="A25335">
        <v>2017</v>
      </c>
      <c r="B25335">
        <v>2</v>
      </c>
      <c r="C25335">
        <v>1</v>
      </c>
    </row>
    <row r="25336" spans="1:3">
      <c r="A25336">
        <v>2017</v>
      </c>
      <c r="B25336">
        <v>2</v>
      </c>
      <c r="C25336">
        <v>1</v>
      </c>
    </row>
    <row r="25337" spans="1:3">
      <c r="A25337">
        <v>2017</v>
      </c>
      <c r="B25337">
        <v>2</v>
      </c>
      <c r="C25337">
        <v>1</v>
      </c>
    </row>
    <row r="25338" spans="1:3">
      <c r="A25338">
        <v>2017</v>
      </c>
      <c r="B25338">
        <v>2</v>
      </c>
      <c r="C25338">
        <v>1</v>
      </c>
    </row>
    <row r="25339" spans="1:3">
      <c r="A25339">
        <v>2017</v>
      </c>
      <c r="B25339">
        <v>2</v>
      </c>
      <c r="C25339">
        <v>1</v>
      </c>
    </row>
    <row r="25340" spans="1:3">
      <c r="A25340">
        <v>2017</v>
      </c>
      <c r="B25340">
        <v>2</v>
      </c>
      <c r="C25340">
        <v>1</v>
      </c>
    </row>
    <row r="25341" spans="1:3">
      <c r="A25341">
        <v>2017</v>
      </c>
      <c r="B25341">
        <v>1</v>
      </c>
      <c r="C25341">
        <v>26</v>
      </c>
    </row>
    <row r="25342" spans="1:3">
      <c r="A25342">
        <v>2017</v>
      </c>
      <c r="B25342">
        <v>1</v>
      </c>
      <c r="C25342">
        <v>26</v>
      </c>
    </row>
    <row r="25343" spans="1:3">
      <c r="A25343">
        <v>2017</v>
      </c>
      <c r="B25343">
        <v>1</v>
      </c>
      <c r="C25343">
        <v>26</v>
      </c>
    </row>
    <row r="25344" spans="1:3">
      <c r="A25344">
        <v>2017</v>
      </c>
      <c r="B25344">
        <v>1</v>
      </c>
      <c r="C25344">
        <v>26</v>
      </c>
    </row>
    <row r="25345" spans="1:3">
      <c r="A25345">
        <v>2017</v>
      </c>
      <c r="B25345">
        <v>1</v>
      </c>
      <c r="C25345">
        <v>26</v>
      </c>
    </row>
    <row r="25346" spans="1:3">
      <c r="A25346">
        <v>2017</v>
      </c>
      <c r="B25346">
        <v>1</v>
      </c>
      <c r="C25346">
        <v>26</v>
      </c>
    </row>
    <row r="25347" spans="1:3">
      <c r="A25347">
        <v>2017</v>
      </c>
      <c r="B25347">
        <v>1</v>
      </c>
      <c r="C25347">
        <v>26</v>
      </c>
    </row>
    <row r="25348" spans="1:3">
      <c r="A25348">
        <v>2017</v>
      </c>
      <c r="B25348">
        <v>1</v>
      </c>
      <c r="C25348">
        <v>26</v>
      </c>
    </row>
    <row r="25349" spans="1:3">
      <c r="A25349">
        <v>2017</v>
      </c>
      <c r="B25349">
        <v>1</v>
      </c>
      <c r="C25349">
        <v>26</v>
      </c>
    </row>
    <row r="25350" spans="1:3">
      <c r="A25350">
        <v>2017</v>
      </c>
      <c r="B25350">
        <v>1</v>
      </c>
      <c r="C25350">
        <v>26</v>
      </c>
    </row>
    <row r="25351" spans="1:3">
      <c r="A25351">
        <v>2017</v>
      </c>
      <c r="B25351">
        <v>1</v>
      </c>
      <c r="C25351">
        <v>26</v>
      </c>
    </row>
    <row r="25352" spans="1:3">
      <c r="A25352">
        <v>2017</v>
      </c>
      <c r="B25352">
        <v>1</v>
      </c>
      <c r="C25352">
        <v>26</v>
      </c>
    </row>
    <row r="25353" spans="1:3">
      <c r="A25353">
        <v>2017</v>
      </c>
      <c r="B25353">
        <v>1</v>
      </c>
      <c r="C25353">
        <v>26</v>
      </c>
    </row>
    <row r="25354" spans="1:3">
      <c r="A25354">
        <v>2017</v>
      </c>
      <c r="B25354">
        <v>1</v>
      </c>
      <c r="C25354">
        <v>26</v>
      </c>
    </row>
    <row r="25355" spans="1:3">
      <c r="A25355">
        <v>2017</v>
      </c>
      <c r="B25355">
        <v>1</v>
      </c>
      <c r="C25355">
        <v>26</v>
      </c>
    </row>
    <row r="25356" spans="1:3">
      <c r="A25356">
        <v>2017</v>
      </c>
      <c r="B25356">
        <v>1</v>
      </c>
      <c r="C25356">
        <v>26</v>
      </c>
    </row>
    <row r="25357" spans="1:3">
      <c r="A25357">
        <v>2017</v>
      </c>
      <c r="B25357">
        <v>1</v>
      </c>
      <c r="C25357">
        <v>26</v>
      </c>
    </row>
    <row r="25358" spans="1:3">
      <c r="A25358">
        <v>2017</v>
      </c>
      <c r="B25358">
        <v>1</v>
      </c>
      <c r="C25358">
        <v>26</v>
      </c>
    </row>
    <row r="25359" spans="1:3">
      <c r="A25359">
        <v>2017</v>
      </c>
      <c r="B25359">
        <v>1</v>
      </c>
      <c r="C25359">
        <v>26</v>
      </c>
    </row>
    <row r="25360" spans="1:3">
      <c r="A25360">
        <v>2017</v>
      </c>
      <c r="B25360">
        <v>1</v>
      </c>
      <c r="C25360">
        <v>26</v>
      </c>
    </row>
    <row r="25361" spans="1:3">
      <c r="A25361">
        <v>2017</v>
      </c>
      <c r="B25361">
        <v>1</v>
      </c>
      <c r="C25361">
        <v>26</v>
      </c>
    </row>
    <row r="25362" spans="1:3">
      <c r="A25362">
        <v>2017</v>
      </c>
      <c r="B25362">
        <v>1</v>
      </c>
      <c r="C25362">
        <v>26</v>
      </c>
    </row>
    <row r="25363" spans="1:3">
      <c r="A25363">
        <v>2017</v>
      </c>
      <c r="B25363">
        <v>1</v>
      </c>
      <c r="C25363">
        <v>26</v>
      </c>
    </row>
    <row r="25364" spans="1:3">
      <c r="A25364">
        <v>2017</v>
      </c>
      <c r="B25364">
        <v>1</v>
      </c>
      <c r="C25364">
        <v>26</v>
      </c>
    </row>
    <row r="25365" spans="1:3">
      <c r="A25365">
        <v>2017</v>
      </c>
      <c r="B25365">
        <v>1</v>
      </c>
      <c r="C25365">
        <v>26</v>
      </c>
    </row>
    <row r="25366" spans="1:3">
      <c r="A25366">
        <v>2017</v>
      </c>
      <c r="B25366">
        <v>1</v>
      </c>
      <c r="C25366">
        <v>26</v>
      </c>
    </row>
    <row r="25367" spans="1:3">
      <c r="A25367">
        <v>2017</v>
      </c>
      <c r="B25367">
        <v>1</v>
      </c>
      <c r="C25367">
        <v>26</v>
      </c>
    </row>
    <row r="25368" spans="1:3">
      <c r="A25368">
        <v>2017</v>
      </c>
      <c r="B25368">
        <v>1</v>
      </c>
      <c r="C25368">
        <v>26</v>
      </c>
    </row>
    <row r="25369" spans="1:3">
      <c r="A25369">
        <v>2017</v>
      </c>
      <c r="B25369">
        <v>1</v>
      </c>
      <c r="C25369">
        <v>26</v>
      </c>
    </row>
    <row r="25370" spans="1:3">
      <c r="A25370">
        <v>2017</v>
      </c>
      <c r="B25370">
        <v>1</v>
      </c>
      <c r="C25370">
        <v>26</v>
      </c>
    </row>
    <row r="25371" spans="1:3">
      <c r="A25371">
        <v>2017</v>
      </c>
      <c r="B25371">
        <v>1</v>
      </c>
      <c r="C25371">
        <v>26</v>
      </c>
    </row>
    <row r="25372" spans="1:3">
      <c r="A25372">
        <v>2017</v>
      </c>
      <c r="B25372">
        <v>1</v>
      </c>
      <c r="C25372">
        <v>26</v>
      </c>
    </row>
    <row r="25373" spans="1:3">
      <c r="A25373">
        <v>2017</v>
      </c>
      <c r="B25373">
        <v>1</v>
      </c>
      <c r="C25373">
        <v>26</v>
      </c>
    </row>
    <row r="25374" spans="1:3">
      <c r="A25374">
        <v>2017</v>
      </c>
      <c r="B25374">
        <v>1</v>
      </c>
      <c r="C25374">
        <v>26</v>
      </c>
    </row>
    <row r="25375" spans="1:3">
      <c r="A25375">
        <v>2017</v>
      </c>
      <c r="B25375">
        <v>1</v>
      </c>
      <c r="C25375">
        <v>26</v>
      </c>
    </row>
    <row r="25376" spans="1:3">
      <c r="A25376">
        <v>2017</v>
      </c>
      <c r="B25376">
        <v>1</v>
      </c>
      <c r="C25376">
        <v>26</v>
      </c>
    </row>
    <row r="25377" spans="1:3">
      <c r="A25377">
        <v>2017</v>
      </c>
      <c r="B25377">
        <v>1</v>
      </c>
      <c r="C25377">
        <v>26</v>
      </c>
    </row>
    <row r="25378" spans="1:3">
      <c r="A25378">
        <v>2017</v>
      </c>
      <c r="B25378">
        <v>1</v>
      </c>
      <c r="C25378">
        <v>26</v>
      </c>
    </row>
    <row r="25379" spans="1:3">
      <c r="A25379">
        <v>2017</v>
      </c>
      <c r="B25379">
        <v>1</v>
      </c>
      <c r="C25379">
        <v>26</v>
      </c>
    </row>
    <row r="25380" spans="1:3">
      <c r="A25380">
        <v>2017</v>
      </c>
      <c r="B25380">
        <v>1</v>
      </c>
      <c r="C25380">
        <v>26</v>
      </c>
    </row>
    <row r="25381" spans="1:3">
      <c r="A25381">
        <v>2017</v>
      </c>
      <c r="B25381">
        <v>1</v>
      </c>
      <c r="C25381">
        <v>26</v>
      </c>
    </row>
    <row r="25382" spans="1:3">
      <c r="A25382">
        <v>2017</v>
      </c>
      <c r="B25382">
        <v>1</v>
      </c>
      <c r="C25382">
        <v>26</v>
      </c>
    </row>
    <row r="25383" spans="1:3">
      <c r="A25383">
        <v>2017</v>
      </c>
      <c r="B25383">
        <v>1</v>
      </c>
      <c r="C25383">
        <v>26</v>
      </c>
    </row>
    <row r="25384" spans="1:3">
      <c r="A25384">
        <v>2017</v>
      </c>
      <c r="B25384">
        <v>1</v>
      </c>
      <c r="C25384">
        <v>26</v>
      </c>
    </row>
    <row r="25385" spans="1:3">
      <c r="A25385">
        <v>2017</v>
      </c>
      <c r="B25385">
        <v>1</v>
      </c>
      <c r="C25385">
        <v>26</v>
      </c>
    </row>
    <row r="25386" spans="1:3">
      <c r="A25386">
        <v>2017</v>
      </c>
      <c r="B25386">
        <v>1</v>
      </c>
      <c r="C25386">
        <v>26</v>
      </c>
    </row>
    <row r="25387" spans="1:3">
      <c r="A25387">
        <v>2017</v>
      </c>
      <c r="B25387">
        <v>1</v>
      </c>
      <c r="C25387">
        <v>26</v>
      </c>
    </row>
    <row r="25388" spans="1:3">
      <c r="A25388">
        <v>2017</v>
      </c>
      <c r="B25388">
        <v>1</v>
      </c>
      <c r="C25388">
        <v>26</v>
      </c>
    </row>
    <row r="25389" spans="1:3">
      <c r="A25389">
        <v>2017</v>
      </c>
      <c r="B25389">
        <v>1</v>
      </c>
      <c r="C25389">
        <v>26</v>
      </c>
    </row>
    <row r="25390" spans="1:3">
      <c r="A25390">
        <v>2017</v>
      </c>
      <c r="B25390">
        <v>1</v>
      </c>
      <c r="C25390">
        <v>26</v>
      </c>
    </row>
    <row r="25391" spans="1:3">
      <c r="A25391">
        <v>2017</v>
      </c>
      <c r="B25391">
        <v>1</v>
      </c>
      <c r="C25391">
        <v>26</v>
      </c>
    </row>
    <row r="25392" spans="1:3">
      <c r="A25392">
        <v>2017</v>
      </c>
      <c r="B25392">
        <v>1</v>
      </c>
      <c r="C25392">
        <v>26</v>
      </c>
    </row>
    <row r="25393" spans="1:3">
      <c r="A25393">
        <v>2017</v>
      </c>
      <c r="B25393">
        <v>1</v>
      </c>
      <c r="C25393">
        <v>26</v>
      </c>
    </row>
    <row r="25394" spans="1:3">
      <c r="A25394">
        <v>2017</v>
      </c>
      <c r="B25394">
        <v>1</v>
      </c>
      <c r="C25394">
        <v>26</v>
      </c>
    </row>
    <row r="25395" spans="1:3">
      <c r="A25395">
        <v>2017</v>
      </c>
      <c r="B25395">
        <v>1</v>
      </c>
      <c r="C25395">
        <v>26</v>
      </c>
    </row>
    <row r="25396" spans="1:3">
      <c r="A25396">
        <v>2017</v>
      </c>
      <c r="B25396">
        <v>1</v>
      </c>
      <c r="C25396">
        <v>26</v>
      </c>
    </row>
    <row r="25397" spans="1:3">
      <c r="A25397">
        <v>2017</v>
      </c>
      <c r="B25397">
        <v>1</v>
      </c>
      <c r="C25397">
        <v>26</v>
      </c>
    </row>
    <row r="25398" spans="1:3">
      <c r="A25398">
        <v>2017</v>
      </c>
      <c r="B25398">
        <v>1</v>
      </c>
      <c r="C25398">
        <v>26</v>
      </c>
    </row>
    <row r="25399" spans="1:3">
      <c r="A25399">
        <v>2017</v>
      </c>
      <c r="B25399">
        <v>1</v>
      </c>
      <c r="C25399">
        <v>26</v>
      </c>
    </row>
    <row r="25400" spans="1:3">
      <c r="A25400">
        <v>2017</v>
      </c>
      <c r="B25400">
        <v>1</v>
      </c>
      <c r="C25400">
        <v>26</v>
      </c>
    </row>
    <row r="25401" spans="1:3">
      <c r="A25401">
        <v>2017</v>
      </c>
      <c r="B25401">
        <v>1</v>
      </c>
      <c r="C25401">
        <v>26</v>
      </c>
    </row>
    <row r="25402" spans="1:3">
      <c r="A25402">
        <v>2017</v>
      </c>
      <c r="B25402">
        <v>1</v>
      </c>
      <c r="C25402">
        <v>27</v>
      </c>
    </row>
    <row r="25403" spans="1:3">
      <c r="A25403">
        <v>2017</v>
      </c>
      <c r="B25403">
        <v>1</v>
      </c>
      <c r="C25403">
        <v>27</v>
      </c>
    </row>
    <row r="25404" spans="1:3">
      <c r="A25404">
        <v>2017</v>
      </c>
      <c r="B25404">
        <v>1</v>
      </c>
      <c r="C25404">
        <v>27</v>
      </c>
    </row>
    <row r="25405" spans="1:3">
      <c r="A25405">
        <v>2017</v>
      </c>
      <c r="B25405">
        <v>1</v>
      </c>
      <c r="C25405">
        <v>27</v>
      </c>
    </row>
    <row r="25406" spans="1:3">
      <c r="A25406">
        <v>2017</v>
      </c>
      <c r="B25406">
        <v>1</v>
      </c>
      <c r="C25406">
        <v>27</v>
      </c>
    </row>
    <row r="25407" spans="1:3">
      <c r="A25407">
        <v>2017</v>
      </c>
      <c r="B25407">
        <v>1</v>
      </c>
      <c r="C25407">
        <v>27</v>
      </c>
    </row>
    <row r="25408" spans="1:3">
      <c r="A25408">
        <v>2017</v>
      </c>
      <c r="B25408">
        <v>1</v>
      </c>
      <c r="C25408">
        <v>27</v>
      </c>
    </row>
    <row r="25409" spans="1:3">
      <c r="A25409">
        <v>2017</v>
      </c>
      <c r="B25409">
        <v>1</v>
      </c>
      <c r="C25409">
        <v>27</v>
      </c>
    </row>
    <row r="25410" spans="1:3">
      <c r="A25410">
        <v>2017</v>
      </c>
      <c r="B25410">
        <v>1</v>
      </c>
      <c r="C25410">
        <v>27</v>
      </c>
    </row>
    <row r="25411" spans="1:3">
      <c r="A25411">
        <v>2017</v>
      </c>
      <c r="B25411">
        <v>1</v>
      </c>
      <c r="C25411">
        <v>27</v>
      </c>
    </row>
    <row r="25412" spans="1:3">
      <c r="A25412">
        <v>2017</v>
      </c>
      <c r="B25412">
        <v>1</v>
      </c>
      <c r="C25412">
        <v>27</v>
      </c>
    </row>
    <row r="25413" spans="1:3">
      <c r="A25413">
        <v>2017</v>
      </c>
      <c r="B25413">
        <v>1</v>
      </c>
      <c r="C25413">
        <v>27</v>
      </c>
    </row>
    <row r="25414" spans="1:3">
      <c r="A25414">
        <v>2017</v>
      </c>
      <c r="B25414">
        <v>1</v>
      </c>
      <c r="C25414">
        <v>27</v>
      </c>
    </row>
    <row r="25415" spans="1:3">
      <c r="A25415">
        <v>2017</v>
      </c>
      <c r="B25415">
        <v>1</v>
      </c>
      <c r="C25415">
        <v>27</v>
      </c>
    </row>
    <row r="25416" spans="1:3">
      <c r="A25416">
        <v>2017</v>
      </c>
      <c r="B25416">
        <v>1</v>
      </c>
      <c r="C25416">
        <v>27</v>
      </c>
    </row>
    <row r="25417" spans="1:3">
      <c r="A25417">
        <v>2017</v>
      </c>
      <c r="B25417">
        <v>1</v>
      </c>
      <c r="C25417">
        <v>27</v>
      </c>
    </row>
    <row r="25418" spans="1:3">
      <c r="A25418">
        <v>2017</v>
      </c>
      <c r="B25418">
        <v>1</v>
      </c>
      <c r="C25418">
        <v>27</v>
      </c>
    </row>
    <row r="25419" spans="1:3">
      <c r="A25419">
        <v>2017</v>
      </c>
      <c r="B25419">
        <v>1</v>
      </c>
      <c r="C25419">
        <v>27</v>
      </c>
    </row>
    <row r="25420" spans="1:3">
      <c r="A25420">
        <v>2017</v>
      </c>
      <c r="B25420">
        <v>1</v>
      </c>
      <c r="C25420">
        <v>27</v>
      </c>
    </row>
    <row r="25421" spans="1:3">
      <c r="A25421">
        <v>2017</v>
      </c>
      <c r="B25421">
        <v>1</v>
      </c>
      <c r="C25421">
        <v>27</v>
      </c>
    </row>
    <row r="25422" spans="1:3">
      <c r="A25422">
        <v>2017</v>
      </c>
      <c r="B25422">
        <v>1</v>
      </c>
      <c r="C25422">
        <v>27</v>
      </c>
    </row>
    <row r="25423" spans="1:3">
      <c r="A25423">
        <v>2017</v>
      </c>
      <c r="B25423">
        <v>1</v>
      </c>
      <c r="C25423">
        <v>27</v>
      </c>
    </row>
    <row r="25424" spans="1:3">
      <c r="A25424">
        <v>2017</v>
      </c>
      <c r="B25424">
        <v>1</v>
      </c>
      <c r="C25424">
        <v>27</v>
      </c>
    </row>
    <row r="25425" spans="1:3">
      <c r="A25425">
        <v>2017</v>
      </c>
      <c r="B25425">
        <v>1</v>
      </c>
      <c r="C25425">
        <v>27</v>
      </c>
    </row>
    <row r="25426" spans="1:3">
      <c r="A25426">
        <v>2017</v>
      </c>
      <c r="B25426">
        <v>1</v>
      </c>
      <c r="C25426">
        <v>27</v>
      </c>
    </row>
    <row r="25427" spans="1:3">
      <c r="A25427">
        <v>2017</v>
      </c>
      <c r="B25427">
        <v>1</v>
      </c>
      <c r="C25427">
        <v>27</v>
      </c>
    </row>
    <row r="25428" spans="1:3">
      <c r="A25428">
        <v>2017</v>
      </c>
      <c r="B25428">
        <v>1</v>
      </c>
      <c r="C25428">
        <v>27</v>
      </c>
    </row>
    <row r="25429" spans="1:3">
      <c r="A25429">
        <v>2017</v>
      </c>
      <c r="B25429">
        <v>1</v>
      </c>
      <c r="C25429">
        <v>27</v>
      </c>
    </row>
    <row r="25430" spans="1:3">
      <c r="A25430">
        <v>2017</v>
      </c>
      <c r="B25430">
        <v>1</v>
      </c>
      <c r="C25430">
        <v>27</v>
      </c>
    </row>
    <row r="25431" spans="1:3">
      <c r="A25431">
        <v>2017</v>
      </c>
      <c r="B25431">
        <v>1</v>
      </c>
      <c r="C25431">
        <v>27</v>
      </c>
    </row>
    <row r="25432" spans="1:3">
      <c r="A25432">
        <v>2017</v>
      </c>
      <c r="B25432">
        <v>1</v>
      </c>
      <c r="C25432">
        <v>27</v>
      </c>
    </row>
    <row r="25433" spans="1:3">
      <c r="A25433">
        <v>2017</v>
      </c>
      <c r="B25433">
        <v>1</v>
      </c>
      <c r="C25433">
        <v>27</v>
      </c>
    </row>
    <row r="25434" spans="1:3">
      <c r="A25434">
        <v>2017</v>
      </c>
      <c r="B25434">
        <v>1</v>
      </c>
      <c r="C25434">
        <v>27</v>
      </c>
    </row>
    <row r="25435" spans="1:3">
      <c r="A25435">
        <v>2017</v>
      </c>
      <c r="B25435">
        <v>1</v>
      </c>
      <c r="C25435">
        <v>27</v>
      </c>
    </row>
    <row r="25436" spans="1:3">
      <c r="A25436">
        <v>2017</v>
      </c>
      <c r="B25436">
        <v>1</v>
      </c>
      <c r="C25436">
        <v>27</v>
      </c>
    </row>
    <row r="25437" spans="1:3">
      <c r="A25437">
        <v>2017</v>
      </c>
      <c r="B25437">
        <v>1</v>
      </c>
      <c r="C25437">
        <v>27</v>
      </c>
    </row>
    <row r="25438" spans="1:3">
      <c r="A25438">
        <v>2017</v>
      </c>
      <c r="B25438">
        <v>1</v>
      </c>
      <c r="C25438">
        <v>27</v>
      </c>
    </row>
    <row r="25439" spans="1:3">
      <c r="A25439">
        <v>2017</v>
      </c>
      <c r="B25439">
        <v>1</v>
      </c>
      <c r="C25439">
        <v>27</v>
      </c>
    </row>
    <row r="25440" spans="1:3">
      <c r="A25440">
        <v>2017</v>
      </c>
      <c r="B25440">
        <v>1</v>
      </c>
      <c r="C25440">
        <v>27</v>
      </c>
    </row>
    <row r="25441" spans="1:3">
      <c r="A25441">
        <v>2017</v>
      </c>
      <c r="B25441">
        <v>1</v>
      </c>
      <c r="C25441">
        <v>27</v>
      </c>
    </row>
    <row r="25442" spans="1:3">
      <c r="A25442">
        <v>2017</v>
      </c>
      <c r="B25442">
        <v>1</v>
      </c>
      <c r="C25442">
        <v>27</v>
      </c>
    </row>
    <row r="25443" spans="1:3">
      <c r="A25443">
        <v>2017</v>
      </c>
      <c r="B25443">
        <v>1</v>
      </c>
      <c r="C25443">
        <v>27</v>
      </c>
    </row>
    <row r="25444" spans="1:3">
      <c r="A25444">
        <v>2017</v>
      </c>
      <c r="B25444">
        <v>1</v>
      </c>
      <c r="C25444">
        <v>27</v>
      </c>
    </row>
    <row r="25445" spans="1:3">
      <c r="A25445">
        <v>2017</v>
      </c>
      <c r="B25445">
        <v>1</v>
      </c>
      <c r="C25445">
        <v>27</v>
      </c>
    </row>
    <row r="25446" spans="1:3">
      <c r="A25446">
        <v>2017</v>
      </c>
      <c r="B25446">
        <v>1</v>
      </c>
      <c r="C25446">
        <v>27</v>
      </c>
    </row>
    <row r="25447" spans="1:3">
      <c r="A25447">
        <v>2017</v>
      </c>
      <c r="B25447">
        <v>1</v>
      </c>
      <c r="C25447">
        <v>27</v>
      </c>
    </row>
    <row r="25448" spans="1:3">
      <c r="A25448">
        <v>2017</v>
      </c>
      <c r="B25448">
        <v>1</v>
      </c>
      <c r="C25448">
        <v>27</v>
      </c>
    </row>
    <row r="25449" spans="1:3">
      <c r="A25449">
        <v>2017</v>
      </c>
      <c r="B25449">
        <v>1</v>
      </c>
      <c r="C25449">
        <v>27</v>
      </c>
    </row>
    <row r="25450" spans="1:3">
      <c r="A25450">
        <v>2017</v>
      </c>
      <c r="B25450">
        <v>1</v>
      </c>
      <c r="C25450">
        <v>27</v>
      </c>
    </row>
    <row r="25451" spans="1:3">
      <c r="A25451">
        <v>2017</v>
      </c>
      <c r="B25451">
        <v>1</v>
      </c>
      <c r="C25451">
        <v>27</v>
      </c>
    </row>
    <row r="25452" spans="1:3">
      <c r="A25452">
        <v>2017</v>
      </c>
      <c r="B25452">
        <v>1</v>
      </c>
      <c r="C25452">
        <v>27</v>
      </c>
    </row>
    <row r="25453" spans="1:3">
      <c r="A25453">
        <v>2017</v>
      </c>
      <c r="B25453">
        <v>1</v>
      </c>
      <c r="C25453">
        <v>27</v>
      </c>
    </row>
    <row r="25454" spans="1:3">
      <c r="A25454">
        <v>2017</v>
      </c>
      <c r="B25454">
        <v>1</v>
      </c>
      <c r="C25454">
        <v>27</v>
      </c>
    </row>
    <row r="25455" spans="1:3">
      <c r="A25455">
        <v>2017</v>
      </c>
      <c r="B25455">
        <v>1</v>
      </c>
      <c r="C25455">
        <v>27</v>
      </c>
    </row>
    <row r="25456" spans="1:3">
      <c r="A25456">
        <v>2017</v>
      </c>
      <c r="B25456">
        <v>1</v>
      </c>
      <c r="C25456">
        <v>27</v>
      </c>
    </row>
    <row r="25457" spans="1:3">
      <c r="A25457">
        <v>2017</v>
      </c>
      <c r="B25457">
        <v>1</v>
      </c>
      <c r="C25457">
        <v>27</v>
      </c>
    </row>
    <row r="25458" spans="1:3">
      <c r="A25458">
        <v>2017</v>
      </c>
      <c r="B25458">
        <v>1</v>
      </c>
      <c r="C25458">
        <v>27</v>
      </c>
    </row>
    <row r="25459" spans="1:3">
      <c r="A25459">
        <v>2017</v>
      </c>
      <c r="B25459">
        <v>1</v>
      </c>
      <c r="C25459">
        <v>27</v>
      </c>
    </row>
    <row r="25460" spans="1:3">
      <c r="A25460">
        <v>2017</v>
      </c>
      <c r="B25460">
        <v>1</v>
      </c>
      <c r="C25460">
        <v>27</v>
      </c>
    </row>
    <row r="25461" spans="1:3">
      <c r="A25461">
        <v>2017</v>
      </c>
      <c r="B25461">
        <v>1</v>
      </c>
      <c r="C25461">
        <v>27</v>
      </c>
    </row>
    <row r="25462" spans="1:3">
      <c r="A25462">
        <v>2017</v>
      </c>
      <c r="B25462">
        <v>1</v>
      </c>
      <c r="C25462">
        <v>27</v>
      </c>
    </row>
    <row r="25463" spans="1:3">
      <c r="A25463">
        <v>2017</v>
      </c>
      <c r="B25463">
        <v>1</v>
      </c>
      <c r="C25463">
        <v>27</v>
      </c>
    </row>
    <row r="25464" spans="1:3">
      <c r="A25464">
        <v>2017</v>
      </c>
      <c r="B25464">
        <v>1</v>
      </c>
      <c r="C25464">
        <v>27</v>
      </c>
    </row>
    <row r="25465" spans="1:3">
      <c r="A25465">
        <v>2017</v>
      </c>
      <c r="B25465">
        <v>1</v>
      </c>
      <c r="C25465">
        <v>27</v>
      </c>
    </row>
    <row r="25466" spans="1:3">
      <c r="A25466">
        <v>2017</v>
      </c>
      <c r="B25466">
        <v>1</v>
      </c>
      <c r="C25466">
        <v>27</v>
      </c>
    </row>
    <row r="25467" spans="1:3">
      <c r="A25467">
        <v>2017</v>
      </c>
      <c r="B25467">
        <v>1</v>
      </c>
      <c r="C25467">
        <v>27</v>
      </c>
    </row>
    <row r="25468" spans="1:3">
      <c r="A25468">
        <v>2017</v>
      </c>
      <c r="B25468">
        <v>1</v>
      </c>
      <c r="C25468">
        <v>27</v>
      </c>
    </row>
    <row r="25469" spans="1:3">
      <c r="A25469">
        <v>2017</v>
      </c>
      <c r="B25469">
        <v>1</v>
      </c>
      <c r="C25469">
        <v>27</v>
      </c>
    </row>
    <row r="25470" spans="1:3">
      <c r="A25470">
        <v>2017</v>
      </c>
      <c r="B25470">
        <v>1</v>
      </c>
      <c r="C25470">
        <v>27</v>
      </c>
    </row>
    <row r="25471" spans="1:3">
      <c r="A25471">
        <v>2017</v>
      </c>
      <c r="B25471">
        <v>1</v>
      </c>
      <c r="C25471">
        <v>27</v>
      </c>
    </row>
    <row r="25472" spans="1:3">
      <c r="A25472">
        <v>2017</v>
      </c>
      <c r="B25472">
        <v>1</v>
      </c>
      <c r="C25472">
        <v>27</v>
      </c>
    </row>
    <row r="25473" spans="1:3">
      <c r="A25473">
        <v>2017</v>
      </c>
      <c r="B25473">
        <v>1</v>
      </c>
      <c r="C25473">
        <v>27</v>
      </c>
    </row>
    <row r="25474" spans="1:3">
      <c r="A25474">
        <v>2017</v>
      </c>
      <c r="B25474">
        <v>1</v>
      </c>
      <c r="C25474">
        <v>27</v>
      </c>
    </row>
    <row r="25475" spans="1:3">
      <c r="A25475">
        <v>2017</v>
      </c>
      <c r="B25475">
        <v>1</v>
      </c>
      <c r="C25475">
        <v>27</v>
      </c>
    </row>
    <row r="25476" spans="1:3">
      <c r="A25476">
        <v>2017</v>
      </c>
      <c r="B25476">
        <v>1</v>
      </c>
      <c r="C25476">
        <v>27</v>
      </c>
    </row>
    <row r="25477" spans="1:3">
      <c r="A25477">
        <v>2017</v>
      </c>
      <c r="B25477">
        <v>1</v>
      </c>
      <c r="C25477">
        <v>27</v>
      </c>
    </row>
    <row r="25478" spans="1:3">
      <c r="A25478">
        <v>2017</v>
      </c>
      <c r="B25478">
        <v>1</v>
      </c>
      <c r="C25478">
        <v>27</v>
      </c>
    </row>
    <row r="25479" spans="1:3">
      <c r="A25479">
        <v>2017</v>
      </c>
      <c r="B25479">
        <v>1</v>
      </c>
      <c r="C25479">
        <v>27</v>
      </c>
    </row>
    <row r="25480" spans="1:3">
      <c r="A25480">
        <v>2017</v>
      </c>
      <c r="B25480">
        <v>1</v>
      </c>
      <c r="C25480">
        <v>27</v>
      </c>
    </row>
    <row r="25481" spans="1:3">
      <c r="A25481">
        <v>2017</v>
      </c>
      <c r="B25481">
        <v>1</v>
      </c>
      <c r="C25481">
        <v>27</v>
      </c>
    </row>
    <row r="25482" spans="1:3">
      <c r="A25482">
        <v>2017</v>
      </c>
      <c r="B25482">
        <v>1</v>
      </c>
      <c r="C25482">
        <v>27</v>
      </c>
    </row>
    <row r="25483" spans="1:3">
      <c r="A25483">
        <v>2017</v>
      </c>
      <c r="B25483">
        <v>1</v>
      </c>
      <c r="C25483">
        <v>27</v>
      </c>
    </row>
    <row r="25484" spans="1:3">
      <c r="A25484">
        <v>2017</v>
      </c>
      <c r="B25484">
        <v>1</v>
      </c>
      <c r="C25484">
        <v>27</v>
      </c>
    </row>
    <row r="25485" spans="1:3">
      <c r="A25485">
        <v>2017</v>
      </c>
      <c r="B25485">
        <v>1</v>
      </c>
      <c r="C25485">
        <v>27</v>
      </c>
    </row>
    <row r="25486" spans="1:3">
      <c r="A25486">
        <v>2017</v>
      </c>
      <c r="B25486">
        <v>1</v>
      </c>
      <c r="C25486">
        <v>27</v>
      </c>
    </row>
    <row r="25487" spans="1:3">
      <c r="A25487">
        <v>2017</v>
      </c>
      <c r="B25487">
        <v>1</v>
      </c>
      <c r="C25487">
        <v>27</v>
      </c>
    </row>
    <row r="25488" spans="1:3">
      <c r="A25488">
        <v>2017</v>
      </c>
      <c r="B25488">
        <v>1</v>
      </c>
      <c r="C25488">
        <v>27</v>
      </c>
    </row>
    <row r="25489" spans="1:3">
      <c r="A25489">
        <v>2017</v>
      </c>
      <c r="B25489">
        <v>1</v>
      </c>
      <c r="C25489">
        <v>27</v>
      </c>
    </row>
    <row r="25490" spans="1:3">
      <c r="A25490">
        <v>2017</v>
      </c>
      <c r="B25490">
        <v>1</v>
      </c>
      <c r="C25490">
        <v>27</v>
      </c>
    </row>
    <row r="25491" spans="1:3">
      <c r="A25491">
        <v>2017</v>
      </c>
      <c r="B25491">
        <v>1</v>
      </c>
      <c r="C25491">
        <v>27</v>
      </c>
    </row>
    <row r="25492" spans="1:3">
      <c r="A25492">
        <v>2017</v>
      </c>
      <c r="B25492">
        <v>1</v>
      </c>
      <c r="C25492">
        <v>27</v>
      </c>
    </row>
    <row r="25493" spans="1:3">
      <c r="A25493">
        <v>2017</v>
      </c>
      <c r="B25493">
        <v>1</v>
      </c>
      <c r="C25493">
        <v>27</v>
      </c>
    </row>
    <row r="25494" spans="1:3">
      <c r="A25494">
        <v>2017</v>
      </c>
      <c r="B25494">
        <v>1</v>
      </c>
      <c r="C25494">
        <v>27</v>
      </c>
    </row>
    <row r="25495" spans="1:3">
      <c r="A25495">
        <v>2017</v>
      </c>
      <c r="B25495">
        <v>1</v>
      </c>
      <c r="C25495">
        <v>27</v>
      </c>
    </row>
    <row r="25496" spans="1:3">
      <c r="A25496">
        <v>2017</v>
      </c>
      <c r="B25496">
        <v>1</v>
      </c>
      <c r="C25496">
        <v>27</v>
      </c>
    </row>
    <row r="25497" spans="1:3">
      <c r="A25497">
        <v>2017</v>
      </c>
      <c r="B25497">
        <v>1</v>
      </c>
      <c r="C25497">
        <v>27</v>
      </c>
    </row>
    <row r="25498" spans="1:3">
      <c r="A25498">
        <v>2017</v>
      </c>
      <c r="B25498">
        <v>1</v>
      </c>
      <c r="C25498">
        <v>27</v>
      </c>
    </row>
    <row r="25499" spans="1:3">
      <c r="A25499">
        <v>2017</v>
      </c>
      <c r="B25499">
        <v>1</v>
      </c>
      <c r="C25499">
        <v>27</v>
      </c>
    </row>
    <row r="25500" spans="1:3">
      <c r="A25500">
        <v>2017</v>
      </c>
      <c r="B25500">
        <v>1</v>
      </c>
      <c r="C25500">
        <v>27</v>
      </c>
    </row>
    <row r="25501" spans="1:3">
      <c r="A25501">
        <v>2017</v>
      </c>
      <c r="B25501">
        <v>1</v>
      </c>
      <c r="C25501">
        <v>27</v>
      </c>
    </row>
    <row r="25502" spans="1:3">
      <c r="A25502">
        <v>2017</v>
      </c>
      <c r="B25502">
        <v>1</v>
      </c>
      <c r="C25502">
        <v>27</v>
      </c>
    </row>
    <row r="25503" spans="1:3">
      <c r="A25503">
        <v>2017</v>
      </c>
      <c r="B25503">
        <v>1</v>
      </c>
      <c r="C25503">
        <v>27</v>
      </c>
    </row>
    <row r="25504" spans="1:3">
      <c r="A25504">
        <v>2017</v>
      </c>
      <c r="B25504">
        <v>1</v>
      </c>
      <c r="C25504">
        <v>27</v>
      </c>
    </row>
    <row r="25505" spans="1:3">
      <c r="A25505">
        <v>2017</v>
      </c>
      <c r="B25505">
        <v>1</v>
      </c>
      <c r="C25505">
        <v>27</v>
      </c>
    </row>
    <row r="25506" spans="1:3">
      <c r="A25506">
        <v>2017</v>
      </c>
      <c r="B25506">
        <v>1</v>
      </c>
      <c r="C25506">
        <v>27</v>
      </c>
    </row>
    <row r="25507" spans="1:3">
      <c r="A25507">
        <v>2017</v>
      </c>
      <c r="B25507">
        <v>1</v>
      </c>
      <c r="C25507">
        <v>27</v>
      </c>
    </row>
    <row r="25508" spans="1:3">
      <c r="A25508">
        <v>2017</v>
      </c>
      <c r="B25508">
        <v>1</v>
      </c>
      <c r="C25508">
        <v>27</v>
      </c>
    </row>
    <row r="25509" spans="1:3">
      <c r="A25509">
        <v>2017</v>
      </c>
      <c r="B25509">
        <v>1</v>
      </c>
      <c r="C25509">
        <v>27</v>
      </c>
    </row>
    <row r="25510" spans="1:3">
      <c r="A25510">
        <v>2017</v>
      </c>
      <c r="B25510">
        <v>1</v>
      </c>
      <c r="C25510">
        <v>27</v>
      </c>
    </row>
    <row r="25511" spans="1:3">
      <c r="A25511">
        <v>2017</v>
      </c>
      <c r="B25511">
        <v>1</v>
      </c>
      <c r="C25511">
        <v>27</v>
      </c>
    </row>
    <row r="25512" spans="1:3">
      <c r="A25512">
        <v>2017</v>
      </c>
      <c r="B25512">
        <v>1</v>
      </c>
      <c r="C25512">
        <v>27</v>
      </c>
    </row>
    <row r="25513" spans="1:3">
      <c r="A25513">
        <v>2017</v>
      </c>
      <c r="B25513">
        <v>1</v>
      </c>
      <c r="C25513">
        <v>27</v>
      </c>
    </row>
    <row r="25514" spans="1:3">
      <c r="A25514">
        <v>2017</v>
      </c>
      <c r="B25514">
        <v>1</v>
      </c>
      <c r="C25514">
        <v>27</v>
      </c>
    </row>
    <row r="25515" spans="1:3">
      <c r="A25515">
        <v>2017</v>
      </c>
      <c r="B25515">
        <v>1</v>
      </c>
      <c r="C25515">
        <v>27</v>
      </c>
    </row>
    <row r="25516" spans="1:3">
      <c r="A25516">
        <v>2017</v>
      </c>
      <c r="B25516">
        <v>1</v>
      </c>
      <c r="C25516">
        <v>27</v>
      </c>
    </row>
    <row r="25517" spans="1:3">
      <c r="A25517">
        <v>2017</v>
      </c>
      <c r="B25517">
        <v>1</v>
      </c>
      <c r="C25517">
        <v>27</v>
      </c>
    </row>
    <row r="25518" spans="1:3">
      <c r="A25518">
        <v>2017</v>
      </c>
      <c r="B25518">
        <v>1</v>
      </c>
      <c r="C25518">
        <v>27</v>
      </c>
    </row>
    <row r="25519" spans="1:3">
      <c r="A25519">
        <v>2017</v>
      </c>
      <c r="B25519">
        <v>1</v>
      </c>
      <c r="C25519">
        <v>27</v>
      </c>
    </row>
    <row r="25520" spans="1:3">
      <c r="A25520">
        <v>2017</v>
      </c>
      <c r="B25520">
        <v>1</v>
      </c>
      <c r="C25520">
        <v>27</v>
      </c>
    </row>
    <row r="25521" spans="1:3">
      <c r="A25521">
        <v>2017</v>
      </c>
      <c r="B25521">
        <v>1</v>
      </c>
      <c r="C25521">
        <v>27</v>
      </c>
    </row>
    <row r="25522" spans="1:3">
      <c r="A25522">
        <v>2017</v>
      </c>
      <c r="B25522">
        <v>1</v>
      </c>
      <c r="C25522">
        <v>27</v>
      </c>
    </row>
    <row r="25523" spans="1:3">
      <c r="A25523">
        <v>2017</v>
      </c>
      <c r="B25523">
        <v>1</v>
      </c>
      <c r="C25523">
        <v>27</v>
      </c>
    </row>
    <row r="25524" spans="1:3">
      <c r="A25524">
        <v>2017</v>
      </c>
      <c r="B25524">
        <v>1</v>
      </c>
      <c r="C25524">
        <v>27</v>
      </c>
    </row>
    <row r="25525" spans="1:3">
      <c r="A25525">
        <v>2017</v>
      </c>
      <c r="B25525">
        <v>1</v>
      </c>
      <c r="C25525">
        <v>27</v>
      </c>
    </row>
    <row r="25526" spans="1:3">
      <c r="A25526">
        <v>2017</v>
      </c>
      <c r="B25526">
        <v>1</v>
      </c>
      <c r="C25526">
        <v>27</v>
      </c>
    </row>
    <row r="25527" spans="1:3">
      <c r="A25527">
        <v>2017</v>
      </c>
      <c r="B25527">
        <v>1</v>
      </c>
      <c r="C25527">
        <v>27</v>
      </c>
    </row>
    <row r="25528" spans="1:3">
      <c r="A25528">
        <v>2017</v>
      </c>
      <c r="B25528">
        <v>1</v>
      </c>
      <c r="C25528">
        <v>27</v>
      </c>
    </row>
    <row r="25529" spans="1:3">
      <c r="A25529">
        <v>2017</v>
      </c>
      <c r="B25529">
        <v>1</v>
      </c>
      <c r="C25529">
        <v>27</v>
      </c>
    </row>
    <row r="25530" spans="1:3">
      <c r="A25530">
        <v>2017</v>
      </c>
      <c r="B25530">
        <v>1</v>
      </c>
      <c r="C25530">
        <v>27</v>
      </c>
    </row>
    <row r="25531" spans="1:3">
      <c r="A25531">
        <v>2017</v>
      </c>
      <c r="B25531">
        <v>1</v>
      </c>
      <c r="C25531">
        <v>27</v>
      </c>
    </row>
    <row r="25532" spans="1:3">
      <c r="A25532">
        <v>2017</v>
      </c>
      <c r="B25532">
        <v>1</v>
      </c>
      <c r="C25532">
        <v>27</v>
      </c>
    </row>
    <row r="25533" spans="1:3">
      <c r="A25533">
        <v>2017</v>
      </c>
      <c r="B25533">
        <v>1</v>
      </c>
      <c r="C25533">
        <v>27</v>
      </c>
    </row>
    <row r="25534" spans="1:3">
      <c r="A25534">
        <v>2017</v>
      </c>
      <c r="B25534">
        <v>1</v>
      </c>
      <c r="C25534">
        <v>27</v>
      </c>
    </row>
    <row r="25535" spans="1:3">
      <c r="A25535">
        <v>2017</v>
      </c>
      <c r="B25535">
        <v>1</v>
      </c>
      <c r="C25535">
        <v>27</v>
      </c>
    </row>
    <row r="25536" spans="1:3">
      <c r="A25536">
        <v>2017</v>
      </c>
      <c r="B25536">
        <v>1</v>
      </c>
      <c r="C25536">
        <v>27</v>
      </c>
    </row>
    <row r="25537" spans="1:3">
      <c r="A25537">
        <v>2017</v>
      </c>
      <c r="B25537">
        <v>1</v>
      </c>
      <c r="C25537">
        <v>27</v>
      </c>
    </row>
    <row r="25538" spans="1:3">
      <c r="A25538">
        <v>2017</v>
      </c>
      <c r="B25538">
        <v>1</v>
      </c>
      <c r="C25538">
        <v>27</v>
      </c>
    </row>
    <row r="25539" spans="1:3">
      <c r="A25539">
        <v>2017</v>
      </c>
      <c r="B25539">
        <v>1</v>
      </c>
      <c r="C25539">
        <v>27</v>
      </c>
    </row>
    <row r="25540" spans="1:3">
      <c r="A25540">
        <v>2017</v>
      </c>
      <c r="B25540">
        <v>1</v>
      </c>
      <c r="C25540">
        <v>27</v>
      </c>
    </row>
    <row r="25541" spans="1:3">
      <c r="A25541">
        <v>2017</v>
      </c>
      <c r="B25541">
        <v>1</v>
      </c>
      <c r="C25541">
        <v>27</v>
      </c>
    </row>
    <row r="25542" spans="1:3">
      <c r="A25542">
        <v>2017</v>
      </c>
      <c r="B25542">
        <v>1</v>
      </c>
      <c r="C25542">
        <v>27</v>
      </c>
    </row>
    <row r="25543" spans="1:3">
      <c r="A25543">
        <v>2017</v>
      </c>
      <c r="B25543">
        <v>1</v>
      </c>
      <c r="C25543">
        <v>27</v>
      </c>
    </row>
    <row r="25544" spans="1:3">
      <c r="A25544">
        <v>2017</v>
      </c>
      <c r="B25544">
        <v>1</v>
      </c>
      <c r="C25544">
        <v>27</v>
      </c>
    </row>
    <row r="25545" spans="1:3">
      <c r="A25545">
        <v>2017</v>
      </c>
      <c r="B25545">
        <v>1</v>
      </c>
      <c r="C25545">
        <v>27</v>
      </c>
    </row>
    <row r="25546" spans="1:3">
      <c r="A25546">
        <v>2017</v>
      </c>
      <c r="B25546">
        <v>1</v>
      </c>
      <c r="C25546">
        <v>27</v>
      </c>
    </row>
    <row r="25547" spans="1:3">
      <c r="A25547">
        <v>2017</v>
      </c>
      <c r="B25547">
        <v>1</v>
      </c>
      <c r="C25547">
        <v>27</v>
      </c>
    </row>
    <row r="25548" spans="1:3">
      <c r="A25548">
        <v>2017</v>
      </c>
      <c r="B25548">
        <v>1</v>
      </c>
      <c r="C25548">
        <v>27</v>
      </c>
    </row>
    <row r="25549" spans="1:3">
      <c r="A25549">
        <v>2017</v>
      </c>
      <c r="B25549">
        <v>1</v>
      </c>
      <c r="C25549">
        <v>27</v>
      </c>
    </row>
    <row r="25550" spans="1:3">
      <c r="A25550">
        <v>2017</v>
      </c>
      <c r="B25550">
        <v>1</v>
      </c>
      <c r="C25550">
        <v>27</v>
      </c>
    </row>
    <row r="25551" spans="1:3">
      <c r="A25551">
        <v>2017</v>
      </c>
      <c r="B25551">
        <v>1</v>
      </c>
      <c r="C25551">
        <v>27</v>
      </c>
    </row>
    <row r="25552" spans="1:3">
      <c r="A25552">
        <v>2017</v>
      </c>
      <c r="B25552">
        <v>1</v>
      </c>
      <c r="C25552">
        <v>27</v>
      </c>
    </row>
    <row r="25553" spans="1:3">
      <c r="A25553">
        <v>2017</v>
      </c>
      <c r="B25553">
        <v>1</v>
      </c>
      <c r="C25553">
        <v>27</v>
      </c>
    </row>
    <row r="25554" spans="1:3">
      <c r="A25554">
        <v>2017</v>
      </c>
      <c r="B25554">
        <v>1</v>
      </c>
      <c r="C25554">
        <v>27</v>
      </c>
    </row>
    <row r="25555" spans="1:3">
      <c r="A25555">
        <v>2017</v>
      </c>
      <c r="B25555">
        <v>1</v>
      </c>
      <c r="C25555">
        <v>27</v>
      </c>
    </row>
    <row r="25556" spans="1:3">
      <c r="A25556">
        <v>2017</v>
      </c>
      <c r="B25556">
        <v>1</v>
      </c>
      <c r="C25556">
        <v>27</v>
      </c>
    </row>
    <row r="25557" spans="1:3">
      <c r="A25557">
        <v>2017</v>
      </c>
      <c r="B25557">
        <v>1</v>
      </c>
      <c r="C25557">
        <v>27</v>
      </c>
    </row>
    <row r="25558" spans="1:3">
      <c r="A25558">
        <v>2017</v>
      </c>
      <c r="B25558">
        <v>1</v>
      </c>
      <c r="C25558">
        <v>27</v>
      </c>
    </row>
    <row r="25559" spans="1:3">
      <c r="A25559">
        <v>2017</v>
      </c>
      <c r="B25559">
        <v>1</v>
      </c>
      <c r="C25559">
        <v>27</v>
      </c>
    </row>
    <row r="25560" spans="1:3">
      <c r="A25560">
        <v>2017</v>
      </c>
      <c r="B25560">
        <v>1</v>
      </c>
      <c r="C25560">
        <v>27</v>
      </c>
    </row>
    <row r="25561" spans="1:3">
      <c r="A25561">
        <v>2017</v>
      </c>
      <c r="B25561">
        <v>1</v>
      </c>
      <c r="C25561">
        <v>27</v>
      </c>
    </row>
    <row r="25562" spans="1:3">
      <c r="A25562">
        <v>2017</v>
      </c>
      <c r="B25562">
        <v>1</v>
      </c>
      <c r="C25562">
        <v>27</v>
      </c>
    </row>
    <row r="25563" spans="1:3">
      <c r="A25563">
        <v>2017</v>
      </c>
      <c r="B25563">
        <v>1</v>
      </c>
      <c r="C25563">
        <v>27</v>
      </c>
    </row>
    <row r="25564" spans="1:3">
      <c r="A25564">
        <v>2017</v>
      </c>
      <c r="B25564">
        <v>1</v>
      </c>
      <c r="C25564">
        <v>27</v>
      </c>
    </row>
    <row r="25565" spans="1:3">
      <c r="A25565">
        <v>2017</v>
      </c>
      <c r="B25565">
        <v>1</v>
      </c>
      <c r="C25565">
        <v>27</v>
      </c>
    </row>
    <row r="25566" spans="1:3">
      <c r="A25566">
        <v>2017</v>
      </c>
      <c r="B25566">
        <v>1</v>
      </c>
      <c r="C25566">
        <v>27</v>
      </c>
    </row>
    <row r="25567" spans="1:3">
      <c r="A25567">
        <v>2017</v>
      </c>
      <c r="B25567">
        <v>1</v>
      </c>
      <c r="C25567">
        <v>27</v>
      </c>
    </row>
    <row r="25568" spans="1:3">
      <c r="A25568">
        <v>2017</v>
      </c>
      <c r="B25568">
        <v>1</v>
      </c>
      <c r="C25568">
        <v>27</v>
      </c>
    </row>
    <row r="25569" spans="1:3">
      <c r="A25569">
        <v>2017</v>
      </c>
      <c r="B25569">
        <v>1</v>
      </c>
      <c r="C25569">
        <v>27</v>
      </c>
    </row>
    <row r="25570" spans="1:3">
      <c r="A25570">
        <v>2017</v>
      </c>
      <c r="B25570">
        <v>1</v>
      </c>
      <c r="C25570">
        <v>27</v>
      </c>
    </row>
    <row r="25571" spans="1:3">
      <c r="A25571">
        <v>2017</v>
      </c>
      <c r="B25571">
        <v>1</v>
      </c>
      <c r="C25571">
        <v>27</v>
      </c>
    </row>
    <row r="25572" spans="1:3">
      <c r="A25572">
        <v>2017</v>
      </c>
      <c r="B25572">
        <v>1</v>
      </c>
      <c r="C25572">
        <v>27</v>
      </c>
    </row>
    <row r="25573" spans="1:3">
      <c r="A25573">
        <v>2017</v>
      </c>
      <c r="B25573">
        <v>1</v>
      </c>
      <c r="C25573">
        <v>27</v>
      </c>
    </row>
    <row r="25574" spans="1:3">
      <c r="A25574">
        <v>2017</v>
      </c>
      <c r="B25574">
        <v>1</v>
      </c>
      <c r="C25574">
        <v>27</v>
      </c>
    </row>
    <row r="25575" spans="1:3">
      <c r="A25575">
        <v>2017</v>
      </c>
      <c r="B25575">
        <v>1</v>
      </c>
      <c r="C25575">
        <v>27</v>
      </c>
    </row>
    <row r="25576" spans="1:3">
      <c r="A25576">
        <v>2017</v>
      </c>
      <c r="B25576">
        <v>1</v>
      </c>
      <c r="C25576">
        <v>27</v>
      </c>
    </row>
    <row r="25577" spans="1:3">
      <c r="A25577">
        <v>2017</v>
      </c>
      <c r="B25577">
        <v>1</v>
      </c>
      <c r="C25577">
        <v>27</v>
      </c>
    </row>
    <row r="25578" spans="1:3">
      <c r="A25578">
        <v>2017</v>
      </c>
      <c r="B25578">
        <v>1</v>
      </c>
      <c r="C25578">
        <v>27</v>
      </c>
    </row>
    <row r="25579" spans="1:3">
      <c r="A25579">
        <v>2017</v>
      </c>
      <c r="B25579">
        <v>1</v>
      </c>
      <c r="C25579">
        <v>27</v>
      </c>
    </row>
    <row r="25580" spans="1:3">
      <c r="A25580">
        <v>2017</v>
      </c>
      <c r="B25580">
        <v>1</v>
      </c>
      <c r="C25580">
        <v>27</v>
      </c>
    </row>
    <row r="25581" spans="1:3">
      <c r="A25581">
        <v>2017</v>
      </c>
      <c r="B25581">
        <v>1</v>
      </c>
      <c r="C25581">
        <v>27</v>
      </c>
    </row>
    <row r="25582" spans="1:3">
      <c r="A25582">
        <v>2017</v>
      </c>
      <c r="B25582">
        <v>1</v>
      </c>
      <c r="C25582">
        <v>27</v>
      </c>
    </row>
    <row r="25583" spans="1:3">
      <c r="A25583">
        <v>2017</v>
      </c>
      <c r="B25583">
        <v>1</v>
      </c>
      <c r="C25583">
        <v>27</v>
      </c>
    </row>
    <row r="25584" spans="1:3">
      <c r="A25584">
        <v>2017</v>
      </c>
      <c r="B25584">
        <v>1</v>
      </c>
      <c r="C25584">
        <v>27</v>
      </c>
    </row>
    <row r="25585" spans="1:3">
      <c r="A25585">
        <v>2017</v>
      </c>
      <c r="B25585">
        <v>1</v>
      </c>
      <c r="C25585">
        <v>27</v>
      </c>
    </row>
    <row r="25586" spans="1:3">
      <c r="A25586">
        <v>2017</v>
      </c>
      <c r="B25586">
        <v>1</v>
      </c>
      <c r="C25586">
        <v>27</v>
      </c>
    </row>
    <row r="25587" spans="1:3">
      <c r="A25587">
        <v>2017</v>
      </c>
      <c r="B25587">
        <v>1</v>
      </c>
      <c r="C25587">
        <v>27</v>
      </c>
    </row>
    <row r="25588" spans="1:3">
      <c r="A25588">
        <v>2017</v>
      </c>
      <c r="B25588">
        <v>1</v>
      </c>
      <c r="C25588">
        <v>27</v>
      </c>
    </row>
    <row r="25589" spans="1:3">
      <c r="A25589">
        <v>2017</v>
      </c>
      <c r="B25589">
        <v>1</v>
      </c>
      <c r="C25589">
        <v>27</v>
      </c>
    </row>
    <row r="25590" spans="1:3">
      <c r="A25590">
        <v>2017</v>
      </c>
      <c r="B25590">
        <v>1</v>
      </c>
      <c r="C25590">
        <v>27</v>
      </c>
    </row>
    <row r="25591" spans="1:3">
      <c r="A25591">
        <v>2017</v>
      </c>
      <c r="B25591">
        <v>1</v>
      </c>
      <c r="C25591">
        <v>27</v>
      </c>
    </row>
    <row r="25592" spans="1:3">
      <c r="A25592">
        <v>2017</v>
      </c>
      <c r="B25592">
        <v>1</v>
      </c>
      <c r="C25592">
        <v>27</v>
      </c>
    </row>
    <row r="25593" spans="1:3">
      <c r="A25593">
        <v>2017</v>
      </c>
      <c r="B25593">
        <v>1</v>
      </c>
      <c r="C25593">
        <v>27</v>
      </c>
    </row>
    <row r="25594" spans="1:3">
      <c r="A25594">
        <v>2017</v>
      </c>
      <c r="B25594">
        <v>1</v>
      </c>
      <c r="C25594">
        <v>27</v>
      </c>
    </row>
    <row r="25595" spans="1:3">
      <c r="A25595">
        <v>2017</v>
      </c>
      <c r="B25595">
        <v>1</v>
      </c>
      <c r="C25595">
        <v>27</v>
      </c>
    </row>
    <row r="25596" spans="1:3">
      <c r="A25596">
        <v>2017</v>
      </c>
      <c r="B25596">
        <v>1</v>
      </c>
      <c r="C25596">
        <v>27</v>
      </c>
    </row>
    <row r="25597" spans="1:3">
      <c r="A25597">
        <v>2017</v>
      </c>
      <c r="B25597">
        <v>1</v>
      </c>
      <c r="C25597">
        <v>27</v>
      </c>
    </row>
    <row r="25598" spans="1:3">
      <c r="A25598">
        <v>2017</v>
      </c>
      <c r="B25598">
        <v>1</v>
      </c>
      <c r="C25598">
        <v>27</v>
      </c>
    </row>
    <row r="25599" spans="1:3">
      <c r="A25599">
        <v>2017</v>
      </c>
      <c r="B25599">
        <v>1</v>
      </c>
      <c r="C25599">
        <v>27</v>
      </c>
    </row>
    <row r="25600" spans="1:3">
      <c r="A25600">
        <v>2017</v>
      </c>
      <c r="B25600">
        <v>1</v>
      </c>
      <c r="C25600">
        <v>27</v>
      </c>
    </row>
    <row r="25601" spans="1:3">
      <c r="A25601">
        <v>2017</v>
      </c>
      <c r="B25601">
        <v>1</v>
      </c>
      <c r="C25601">
        <v>27</v>
      </c>
    </row>
    <row r="25602" spans="1:3">
      <c r="A25602">
        <v>2017</v>
      </c>
      <c r="B25602">
        <v>1</v>
      </c>
      <c r="C25602">
        <v>27</v>
      </c>
    </row>
    <row r="25603" spans="1:3">
      <c r="A25603">
        <v>2017</v>
      </c>
      <c r="B25603">
        <v>1</v>
      </c>
      <c r="C25603">
        <v>27</v>
      </c>
    </row>
    <row r="25604" spans="1:3">
      <c r="A25604">
        <v>2017</v>
      </c>
      <c r="B25604">
        <v>1</v>
      </c>
      <c r="C25604">
        <v>27</v>
      </c>
    </row>
    <row r="25605" spans="1:3">
      <c r="A25605">
        <v>2017</v>
      </c>
      <c r="B25605">
        <v>1</v>
      </c>
      <c r="C25605">
        <v>27</v>
      </c>
    </row>
    <row r="25606" spans="1:3">
      <c r="A25606">
        <v>2017</v>
      </c>
      <c r="B25606">
        <v>1</v>
      </c>
      <c r="C25606">
        <v>27</v>
      </c>
    </row>
    <row r="25607" spans="1:3">
      <c r="A25607">
        <v>2017</v>
      </c>
      <c r="B25607">
        <v>1</v>
      </c>
      <c r="C25607">
        <v>27</v>
      </c>
    </row>
    <row r="25608" spans="1:3">
      <c r="A25608">
        <v>2017</v>
      </c>
      <c r="B25608">
        <v>1</v>
      </c>
      <c r="C25608">
        <v>27</v>
      </c>
    </row>
    <row r="25609" spans="1:3">
      <c r="A25609">
        <v>2017</v>
      </c>
      <c r="B25609">
        <v>1</v>
      </c>
      <c r="C25609">
        <v>27</v>
      </c>
    </row>
    <row r="25610" spans="1:3">
      <c r="A25610">
        <v>2017</v>
      </c>
      <c r="B25610">
        <v>1</v>
      </c>
      <c r="C25610">
        <v>27</v>
      </c>
    </row>
    <row r="25611" spans="1:3">
      <c r="A25611">
        <v>2017</v>
      </c>
      <c r="B25611">
        <v>1</v>
      </c>
      <c r="C25611">
        <v>27</v>
      </c>
    </row>
    <row r="25612" spans="1:3">
      <c r="A25612">
        <v>2017</v>
      </c>
      <c r="B25612">
        <v>1</v>
      </c>
      <c r="C25612">
        <v>27</v>
      </c>
    </row>
    <row r="25613" spans="1:3">
      <c r="A25613">
        <v>2017</v>
      </c>
      <c r="B25613">
        <v>1</v>
      </c>
      <c r="C25613">
        <v>27</v>
      </c>
    </row>
    <row r="25614" spans="1:3">
      <c r="A25614">
        <v>2017</v>
      </c>
      <c r="B25614">
        <v>1</v>
      </c>
      <c r="C25614">
        <v>27</v>
      </c>
    </row>
    <row r="25615" spans="1:3">
      <c r="A25615">
        <v>2017</v>
      </c>
      <c r="B25615">
        <v>1</v>
      </c>
      <c r="C25615">
        <v>27</v>
      </c>
    </row>
    <row r="25616" spans="1:3">
      <c r="A25616">
        <v>2017</v>
      </c>
      <c r="B25616">
        <v>1</v>
      </c>
      <c r="C25616">
        <v>27</v>
      </c>
    </row>
    <row r="25617" spans="1:3">
      <c r="A25617">
        <v>2017</v>
      </c>
      <c r="B25617">
        <v>1</v>
      </c>
      <c r="C25617">
        <v>27</v>
      </c>
    </row>
    <row r="25618" spans="1:3">
      <c r="A25618">
        <v>2017</v>
      </c>
      <c r="B25618">
        <v>1</v>
      </c>
      <c r="C25618">
        <v>27</v>
      </c>
    </row>
    <row r="25619" spans="1:3">
      <c r="A25619">
        <v>2017</v>
      </c>
      <c r="B25619">
        <v>1</v>
      </c>
      <c r="C25619">
        <v>27</v>
      </c>
    </row>
    <row r="25620" spans="1:3">
      <c r="A25620">
        <v>2017</v>
      </c>
      <c r="B25620">
        <v>1</v>
      </c>
      <c r="C25620">
        <v>27</v>
      </c>
    </row>
    <row r="25621" spans="1:3">
      <c r="A25621">
        <v>2017</v>
      </c>
      <c r="B25621">
        <v>1</v>
      </c>
      <c r="C25621">
        <v>27</v>
      </c>
    </row>
    <row r="25622" spans="1:3">
      <c r="A25622">
        <v>2017</v>
      </c>
      <c r="B25622">
        <v>1</v>
      </c>
      <c r="C25622">
        <v>27</v>
      </c>
    </row>
    <row r="25623" spans="1:3">
      <c r="A25623">
        <v>2017</v>
      </c>
      <c r="B25623">
        <v>1</v>
      </c>
      <c r="C25623">
        <v>27</v>
      </c>
    </row>
    <row r="25624" spans="1:3">
      <c r="A25624">
        <v>2017</v>
      </c>
      <c r="B25624">
        <v>1</v>
      </c>
      <c r="C25624">
        <v>27</v>
      </c>
    </row>
    <row r="25625" spans="1:3">
      <c r="A25625">
        <v>2017</v>
      </c>
      <c r="B25625">
        <v>1</v>
      </c>
      <c r="C25625">
        <v>27</v>
      </c>
    </row>
    <row r="25626" spans="1:3">
      <c r="A25626">
        <v>2017</v>
      </c>
      <c r="B25626">
        <v>1</v>
      </c>
      <c r="C25626">
        <v>27</v>
      </c>
    </row>
    <row r="25627" spans="1:3">
      <c r="A25627">
        <v>2017</v>
      </c>
      <c r="B25627">
        <v>1</v>
      </c>
      <c r="C25627">
        <v>27</v>
      </c>
    </row>
    <row r="25628" spans="1:3">
      <c r="A25628">
        <v>2017</v>
      </c>
      <c r="B25628">
        <v>1</v>
      </c>
      <c r="C25628">
        <v>27</v>
      </c>
    </row>
    <row r="25629" spans="1:3">
      <c r="A25629">
        <v>2017</v>
      </c>
      <c r="B25629">
        <v>1</v>
      </c>
      <c r="C25629">
        <v>27</v>
      </c>
    </row>
    <row r="25630" spans="1:3">
      <c r="A25630">
        <v>2017</v>
      </c>
      <c r="B25630">
        <v>1</v>
      </c>
      <c r="C25630">
        <v>27</v>
      </c>
    </row>
    <row r="25631" spans="1:3">
      <c r="A25631">
        <v>2017</v>
      </c>
      <c r="B25631">
        <v>1</v>
      </c>
      <c r="C25631">
        <v>27</v>
      </c>
    </row>
    <row r="25632" spans="1:3">
      <c r="A25632">
        <v>2017</v>
      </c>
      <c r="B25632">
        <v>1</v>
      </c>
      <c r="C25632">
        <v>27</v>
      </c>
    </row>
    <row r="25633" spans="1:3">
      <c r="A25633">
        <v>2017</v>
      </c>
      <c r="B25633">
        <v>1</v>
      </c>
      <c r="C25633">
        <v>27</v>
      </c>
    </row>
    <row r="25634" spans="1:3">
      <c r="A25634">
        <v>2017</v>
      </c>
      <c r="B25634">
        <v>1</v>
      </c>
      <c r="C25634">
        <v>27</v>
      </c>
    </row>
    <row r="25635" spans="1:3">
      <c r="A25635">
        <v>2017</v>
      </c>
      <c r="B25635">
        <v>1</v>
      </c>
      <c r="C25635">
        <v>27</v>
      </c>
    </row>
    <row r="25636" spans="1:3">
      <c r="A25636">
        <v>2017</v>
      </c>
      <c r="B25636">
        <v>1</v>
      </c>
      <c r="C25636">
        <v>27</v>
      </c>
    </row>
    <row r="25637" spans="1:3">
      <c r="A25637">
        <v>2017</v>
      </c>
      <c r="B25637">
        <v>1</v>
      </c>
      <c r="C25637">
        <v>27</v>
      </c>
    </row>
    <row r="25638" spans="1:3">
      <c r="A25638">
        <v>2017</v>
      </c>
      <c r="B25638">
        <v>1</v>
      </c>
      <c r="C25638">
        <v>27</v>
      </c>
    </row>
    <row r="25639" spans="1:3">
      <c r="A25639">
        <v>2017</v>
      </c>
      <c r="B25639">
        <v>1</v>
      </c>
      <c r="C25639">
        <v>27</v>
      </c>
    </row>
    <row r="25640" spans="1:3">
      <c r="A25640">
        <v>2017</v>
      </c>
      <c r="B25640">
        <v>1</v>
      </c>
      <c r="C25640">
        <v>27</v>
      </c>
    </row>
    <row r="25641" spans="1:3">
      <c r="A25641">
        <v>2017</v>
      </c>
      <c r="B25641">
        <v>1</v>
      </c>
      <c r="C25641">
        <v>27</v>
      </c>
    </row>
    <row r="25642" spans="1:3">
      <c r="A25642">
        <v>2017</v>
      </c>
      <c r="B25642">
        <v>1</v>
      </c>
      <c r="C25642">
        <v>27</v>
      </c>
    </row>
    <row r="25643" spans="1:3">
      <c r="A25643">
        <v>2017</v>
      </c>
      <c r="B25643">
        <v>1</v>
      </c>
      <c r="C25643">
        <v>27</v>
      </c>
    </row>
    <row r="25644" spans="1:3">
      <c r="A25644">
        <v>2017</v>
      </c>
      <c r="B25644">
        <v>1</v>
      </c>
      <c r="C25644">
        <v>27</v>
      </c>
    </row>
    <row r="25645" spans="1:3">
      <c r="A25645">
        <v>2017</v>
      </c>
      <c r="B25645">
        <v>1</v>
      </c>
      <c r="C25645">
        <v>27</v>
      </c>
    </row>
    <row r="25646" spans="1:3">
      <c r="A25646">
        <v>2017</v>
      </c>
      <c r="B25646">
        <v>1</v>
      </c>
      <c r="C25646">
        <v>27</v>
      </c>
    </row>
    <row r="25647" spans="1:3">
      <c r="A25647">
        <v>2017</v>
      </c>
      <c r="B25647">
        <v>1</v>
      </c>
      <c r="C25647">
        <v>27</v>
      </c>
    </row>
    <row r="25648" spans="1:3">
      <c r="A25648">
        <v>2017</v>
      </c>
      <c r="B25648">
        <v>1</v>
      </c>
      <c r="C25648">
        <v>27</v>
      </c>
    </row>
    <row r="25649" spans="1:3">
      <c r="A25649">
        <v>2017</v>
      </c>
      <c r="B25649">
        <v>1</v>
      </c>
      <c r="C25649">
        <v>27</v>
      </c>
    </row>
    <row r="25650" spans="1:3">
      <c r="A25650">
        <v>2017</v>
      </c>
      <c r="B25650">
        <v>1</v>
      </c>
      <c r="C25650">
        <v>27</v>
      </c>
    </row>
    <row r="25651" spans="1:3">
      <c r="A25651">
        <v>2017</v>
      </c>
      <c r="B25651">
        <v>1</v>
      </c>
      <c r="C25651">
        <v>27</v>
      </c>
    </row>
    <row r="25652" spans="1:3">
      <c r="A25652">
        <v>2017</v>
      </c>
      <c r="B25652">
        <v>1</v>
      </c>
      <c r="C25652">
        <v>27</v>
      </c>
    </row>
    <row r="25653" spans="1:3">
      <c r="A25653">
        <v>2017</v>
      </c>
      <c r="B25653">
        <v>1</v>
      </c>
      <c r="C25653">
        <v>27</v>
      </c>
    </row>
    <row r="25654" spans="1:3">
      <c r="A25654">
        <v>2017</v>
      </c>
      <c r="B25654">
        <v>1</v>
      </c>
      <c r="C25654">
        <v>27</v>
      </c>
    </row>
    <row r="25655" spans="1:3">
      <c r="A25655">
        <v>2017</v>
      </c>
      <c r="B25655">
        <v>1</v>
      </c>
      <c r="C25655">
        <v>27</v>
      </c>
    </row>
    <row r="25656" spans="1:3">
      <c r="A25656">
        <v>2017</v>
      </c>
      <c r="B25656">
        <v>1</v>
      </c>
      <c r="C25656">
        <v>27</v>
      </c>
    </row>
    <row r="25657" spans="1:3">
      <c r="A25657">
        <v>2017</v>
      </c>
      <c r="B25657">
        <v>1</v>
      </c>
      <c r="C25657">
        <v>27</v>
      </c>
    </row>
    <row r="25658" spans="1:3">
      <c r="A25658">
        <v>2017</v>
      </c>
      <c r="B25658">
        <v>1</v>
      </c>
      <c r="C25658">
        <v>27</v>
      </c>
    </row>
    <row r="25659" spans="1:3">
      <c r="A25659">
        <v>2017</v>
      </c>
      <c r="B25659">
        <v>1</v>
      </c>
      <c r="C25659">
        <v>27</v>
      </c>
    </row>
    <row r="25660" spans="1:3">
      <c r="A25660">
        <v>2017</v>
      </c>
      <c r="B25660">
        <v>1</v>
      </c>
      <c r="C25660">
        <v>27</v>
      </c>
    </row>
    <row r="25661" spans="1:3">
      <c r="A25661">
        <v>2017</v>
      </c>
      <c r="B25661">
        <v>1</v>
      </c>
      <c r="C25661">
        <v>27</v>
      </c>
    </row>
    <row r="25662" spans="1:3">
      <c r="A25662">
        <v>2017</v>
      </c>
      <c r="B25662">
        <v>1</v>
      </c>
      <c r="C25662">
        <v>27</v>
      </c>
    </row>
    <row r="25663" spans="1:3">
      <c r="A25663">
        <v>2017</v>
      </c>
      <c r="B25663">
        <v>1</v>
      </c>
      <c r="C25663">
        <v>27</v>
      </c>
    </row>
    <row r="25664" spans="1:3">
      <c r="A25664">
        <v>2017</v>
      </c>
      <c r="B25664">
        <v>1</v>
      </c>
      <c r="C25664">
        <v>27</v>
      </c>
    </row>
    <row r="25665" spans="1:3">
      <c r="A25665">
        <v>2017</v>
      </c>
      <c r="B25665">
        <v>1</v>
      </c>
      <c r="C25665">
        <v>27</v>
      </c>
    </row>
    <row r="25666" spans="1:3">
      <c r="A25666">
        <v>2017</v>
      </c>
      <c r="B25666">
        <v>1</v>
      </c>
      <c r="C25666">
        <v>27</v>
      </c>
    </row>
    <row r="25667" spans="1:3">
      <c r="A25667">
        <v>2017</v>
      </c>
      <c r="B25667">
        <v>1</v>
      </c>
      <c r="C25667">
        <v>27</v>
      </c>
    </row>
    <row r="25668" spans="1:3">
      <c r="A25668">
        <v>2017</v>
      </c>
      <c r="B25668">
        <v>1</v>
      </c>
      <c r="C25668">
        <v>27</v>
      </c>
    </row>
    <row r="25669" spans="1:3">
      <c r="A25669">
        <v>2017</v>
      </c>
      <c r="B25669">
        <v>1</v>
      </c>
      <c r="C25669">
        <v>27</v>
      </c>
    </row>
    <row r="25670" spans="1:3">
      <c r="A25670">
        <v>2017</v>
      </c>
      <c r="B25670">
        <v>1</v>
      </c>
      <c r="C25670">
        <v>27</v>
      </c>
    </row>
    <row r="25671" spans="1:3">
      <c r="A25671">
        <v>2017</v>
      </c>
      <c r="B25671">
        <v>1</v>
      </c>
      <c r="C25671">
        <v>27</v>
      </c>
    </row>
    <row r="25672" spans="1:3">
      <c r="A25672">
        <v>2017</v>
      </c>
      <c r="B25672">
        <v>1</v>
      </c>
      <c r="C25672">
        <v>27</v>
      </c>
    </row>
    <row r="25673" spans="1:3">
      <c r="A25673">
        <v>2017</v>
      </c>
      <c r="B25673">
        <v>1</v>
      </c>
      <c r="C25673">
        <v>27</v>
      </c>
    </row>
    <row r="25674" spans="1:3">
      <c r="A25674">
        <v>2017</v>
      </c>
      <c r="B25674">
        <v>1</v>
      </c>
      <c r="C25674">
        <v>27</v>
      </c>
    </row>
    <row r="25675" spans="1:3">
      <c r="A25675">
        <v>2017</v>
      </c>
      <c r="B25675">
        <v>1</v>
      </c>
      <c r="C25675">
        <v>27</v>
      </c>
    </row>
    <row r="25676" spans="1:3">
      <c r="A25676">
        <v>2017</v>
      </c>
      <c r="B25676">
        <v>1</v>
      </c>
      <c r="C25676">
        <v>27</v>
      </c>
    </row>
    <row r="25677" spans="1:3">
      <c r="A25677">
        <v>2017</v>
      </c>
      <c r="B25677">
        <v>1</v>
      </c>
      <c r="C25677">
        <v>27</v>
      </c>
    </row>
    <row r="25678" spans="1:3">
      <c r="A25678">
        <v>2017</v>
      </c>
      <c r="B25678">
        <v>1</v>
      </c>
      <c r="C25678">
        <v>27</v>
      </c>
    </row>
    <row r="25679" spans="1:3">
      <c r="A25679">
        <v>2017</v>
      </c>
      <c r="B25679">
        <v>1</v>
      </c>
      <c r="C25679">
        <v>27</v>
      </c>
    </row>
    <row r="25680" spans="1:3">
      <c r="A25680">
        <v>2017</v>
      </c>
      <c r="B25680">
        <v>1</v>
      </c>
      <c r="C25680">
        <v>27</v>
      </c>
    </row>
    <row r="25681" spans="1:3">
      <c r="A25681">
        <v>2017</v>
      </c>
      <c r="B25681">
        <v>1</v>
      </c>
      <c r="C25681">
        <v>27</v>
      </c>
    </row>
    <row r="25682" spans="1:3">
      <c r="A25682">
        <v>2017</v>
      </c>
      <c r="B25682">
        <v>1</v>
      </c>
      <c r="C25682">
        <v>27</v>
      </c>
    </row>
    <row r="25683" spans="1:3">
      <c r="A25683">
        <v>2017</v>
      </c>
      <c r="B25683">
        <v>1</v>
      </c>
      <c r="C25683">
        <v>27</v>
      </c>
    </row>
    <row r="25684" spans="1:3">
      <c r="A25684">
        <v>2017</v>
      </c>
      <c r="B25684">
        <v>1</v>
      </c>
      <c r="C25684">
        <v>27</v>
      </c>
    </row>
    <row r="25685" spans="1:3">
      <c r="A25685">
        <v>2017</v>
      </c>
      <c r="B25685">
        <v>1</v>
      </c>
      <c r="C25685">
        <v>27</v>
      </c>
    </row>
    <row r="25686" spans="1:3">
      <c r="A25686">
        <v>2017</v>
      </c>
      <c r="B25686">
        <v>1</v>
      </c>
      <c r="C25686">
        <v>27</v>
      </c>
    </row>
    <row r="25687" spans="1:3">
      <c r="A25687">
        <v>2017</v>
      </c>
      <c r="B25687">
        <v>1</v>
      </c>
      <c r="C25687">
        <v>27</v>
      </c>
    </row>
    <row r="25688" spans="1:3">
      <c r="A25688">
        <v>2017</v>
      </c>
      <c r="B25688">
        <v>1</v>
      </c>
      <c r="C25688">
        <v>27</v>
      </c>
    </row>
    <row r="25689" spans="1:3">
      <c r="A25689">
        <v>2017</v>
      </c>
      <c r="B25689">
        <v>1</v>
      </c>
      <c r="C25689">
        <v>27</v>
      </c>
    </row>
    <row r="25690" spans="1:3">
      <c r="A25690">
        <v>2017</v>
      </c>
      <c r="B25690">
        <v>1</v>
      </c>
      <c r="C25690">
        <v>27</v>
      </c>
    </row>
    <row r="25691" spans="1:3">
      <c r="A25691">
        <v>2017</v>
      </c>
      <c r="B25691">
        <v>1</v>
      </c>
      <c r="C25691">
        <v>27</v>
      </c>
    </row>
    <row r="25692" spans="1:3">
      <c r="A25692">
        <v>2017</v>
      </c>
      <c r="B25692">
        <v>1</v>
      </c>
      <c r="C25692">
        <v>27</v>
      </c>
    </row>
    <row r="25693" spans="1:3">
      <c r="A25693">
        <v>2017</v>
      </c>
      <c r="B25693">
        <v>1</v>
      </c>
      <c r="C25693">
        <v>27</v>
      </c>
    </row>
    <row r="25694" spans="1:3">
      <c r="A25694">
        <v>2017</v>
      </c>
      <c r="B25694">
        <v>1</v>
      </c>
      <c r="C25694">
        <v>27</v>
      </c>
    </row>
    <row r="25695" spans="1:3">
      <c r="A25695">
        <v>2017</v>
      </c>
      <c r="B25695">
        <v>1</v>
      </c>
      <c r="C25695">
        <v>27</v>
      </c>
    </row>
    <row r="25696" spans="1:3">
      <c r="A25696">
        <v>2017</v>
      </c>
      <c r="B25696">
        <v>1</v>
      </c>
      <c r="C25696">
        <v>27</v>
      </c>
    </row>
    <row r="25697" spans="1:3">
      <c r="A25697">
        <v>2017</v>
      </c>
      <c r="B25697">
        <v>1</v>
      </c>
      <c r="C25697">
        <v>27</v>
      </c>
    </row>
    <row r="25698" spans="1:3">
      <c r="A25698">
        <v>2017</v>
      </c>
      <c r="B25698">
        <v>1</v>
      </c>
      <c r="C25698">
        <v>27</v>
      </c>
    </row>
    <row r="25699" spans="1:3">
      <c r="A25699">
        <v>2017</v>
      </c>
      <c r="B25699">
        <v>1</v>
      </c>
      <c r="C25699">
        <v>27</v>
      </c>
    </row>
    <row r="25700" spans="1:3">
      <c r="A25700">
        <v>2017</v>
      </c>
      <c r="B25700">
        <v>1</v>
      </c>
      <c r="C25700">
        <v>27</v>
      </c>
    </row>
    <row r="25701" spans="1:3">
      <c r="A25701">
        <v>2017</v>
      </c>
      <c r="B25701">
        <v>1</v>
      </c>
      <c r="C25701">
        <v>27</v>
      </c>
    </row>
    <row r="25702" spans="1:3">
      <c r="A25702">
        <v>2017</v>
      </c>
      <c r="B25702">
        <v>1</v>
      </c>
      <c r="C25702">
        <v>27</v>
      </c>
    </row>
    <row r="25703" spans="1:3">
      <c r="A25703">
        <v>2017</v>
      </c>
      <c r="B25703">
        <v>1</v>
      </c>
      <c r="C25703">
        <v>27</v>
      </c>
    </row>
    <row r="25704" spans="1:3">
      <c r="A25704">
        <v>2017</v>
      </c>
      <c r="B25704">
        <v>1</v>
      </c>
      <c r="C25704">
        <v>27</v>
      </c>
    </row>
    <row r="25705" spans="1:3">
      <c r="A25705">
        <v>2017</v>
      </c>
      <c r="B25705">
        <v>1</v>
      </c>
      <c r="C25705">
        <v>27</v>
      </c>
    </row>
    <row r="25706" spans="1:3">
      <c r="A25706">
        <v>2017</v>
      </c>
      <c r="B25706">
        <v>1</v>
      </c>
      <c r="C25706">
        <v>27</v>
      </c>
    </row>
    <row r="25707" spans="1:3">
      <c r="A25707">
        <v>2017</v>
      </c>
      <c r="B25707">
        <v>1</v>
      </c>
      <c r="C25707">
        <v>27</v>
      </c>
    </row>
    <row r="25708" spans="1:3">
      <c r="A25708">
        <v>2017</v>
      </c>
      <c r="B25708">
        <v>1</v>
      </c>
      <c r="C25708">
        <v>27</v>
      </c>
    </row>
    <row r="25709" spans="1:3">
      <c r="A25709">
        <v>2017</v>
      </c>
      <c r="B25709">
        <v>1</v>
      </c>
      <c r="C25709">
        <v>27</v>
      </c>
    </row>
    <row r="25710" spans="1:3">
      <c r="A25710">
        <v>2017</v>
      </c>
      <c r="B25710">
        <v>1</v>
      </c>
      <c r="C25710">
        <v>27</v>
      </c>
    </row>
    <row r="25711" spans="1:3">
      <c r="A25711">
        <v>2017</v>
      </c>
      <c r="B25711">
        <v>1</v>
      </c>
      <c r="C25711">
        <v>27</v>
      </c>
    </row>
    <row r="25712" spans="1:3">
      <c r="A25712">
        <v>2017</v>
      </c>
      <c r="B25712">
        <v>1</v>
      </c>
      <c r="C25712">
        <v>27</v>
      </c>
    </row>
    <row r="25713" spans="1:3">
      <c r="A25713">
        <v>2017</v>
      </c>
      <c r="B25713">
        <v>1</v>
      </c>
      <c r="C25713">
        <v>27</v>
      </c>
    </row>
    <row r="25714" spans="1:3">
      <c r="A25714">
        <v>2017</v>
      </c>
      <c r="B25714">
        <v>1</v>
      </c>
      <c r="C25714">
        <v>27</v>
      </c>
    </row>
    <row r="25715" spans="1:3">
      <c r="A25715">
        <v>2017</v>
      </c>
      <c r="B25715">
        <v>1</v>
      </c>
      <c r="C25715">
        <v>27</v>
      </c>
    </row>
    <row r="25716" spans="1:3">
      <c r="A25716">
        <v>2017</v>
      </c>
      <c r="B25716">
        <v>1</v>
      </c>
      <c r="C25716">
        <v>27</v>
      </c>
    </row>
    <row r="25717" spans="1:3">
      <c r="A25717">
        <v>2017</v>
      </c>
      <c r="B25717">
        <v>1</v>
      </c>
      <c r="C25717">
        <v>27</v>
      </c>
    </row>
    <row r="25718" spans="1:3">
      <c r="A25718">
        <v>2017</v>
      </c>
      <c r="B25718">
        <v>1</v>
      </c>
      <c r="C25718">
        <v>27</v>
      </c>
    </row>
    <row r="25719" spans="1:3">
      <c r="A25719">
        <v>2017</v>
      </c>
      <c r="B25719">
        <v>1</v>
      </c>
      <c r="C25719">
        <v>27</v>
      </c>
    </row>
    <row r="25720" spans="1:3">
      <c r="A25720">
        <v>2017</v>
      </c>
      <c r="B25720">
        <v>1</v>
      </c>
      <c r="C25720">
        <v>27</v>
      </c>
    </row>
    <row r="25721" spans="1:3">
      <c r="A25721">
        <v>2017</v>
      </c>
      <c r="B25721">
        <v>1</v>
      </c>
      <c r="C25721">
        <v>27</v>
      </c>
    </row>
    <row r="25722" spans="1:3">
      <c r="A25722">
        <v>2017</v>
      </c>
      <c r="B25722">
        <v>1</v>
      </c>
      <c r="C25722">
        <v>27</v>
      </c>
    </row>
    <row r="25723" spans="1:3">
      <c r="A25723">
        <v>2017</v>
      </c>
      <c r="B25723">
        <v>1</v>
      </c>
      <c r="C25723">
        <v>27</v>
      </c>
    </row>
    <row r="25724" spans="1:3">
      <c r="A25724">
        <v>2017</v>
      </c>
      <c r="B25724">
        <v>1</v>
      </c>
      <c r="C25724">
        <v>27</v>
      </c>
    </row>
    <row r="25725" spans="1:3">
      <c r="A25725">
        <v>2017</v>
      </c>
      <c r="B25725">
        <v>1</v>
      </c>
      <c r="C25725">
        <v>27</v>
      </c>
    </row>
    <row r="25726" spans="1:3">
      <c r="A25726">
        <v>2017</v>
      </c>
      <c r="B25726">
        <v>1</v>
      </c>
      <c r="C25726">
        <v>27</v>
      </c>
    </row>
    <row r="25727" spans="1:3">
      <c r="A25727">
        <v>2017</v>
      </c>
      <c r="B25727">
        <v>1</v>
      </c>
      <c r="C25727">
        <v>27</v>
      </c>
    </row>
    <row r="25728" spans="1:3">
      <c r="A25728">
        <v>2017</v>
      </c>
      <c r="B25728">
        <v>1</v>
      </c>
      <c r="C25728">
        <v>27</v>
      </c>
    </row>
    <row r="25729" spans="1:3">
      <c r="A25729">
        <v>2017</v>
      </c>
      <c r="B25729">
        <v>1</v>
      </c>
      <c r="C25729">
        <v>27</v>
      </c>
    </row>
    <row r="25730" spans="1:3">
      <c r="A25730">
        <v>2017</v>
      </c>
      <c r="B25730">
        <v>1</v>
      </c>
      <c r="C25730">
        <v>27</v>
      </c>
    </row>
    <row r="25731" spans="1:3">
      <c r="A25731">
        <v>2017</v>
      </c>
      <c r="B25731">
        <v>1</v>
      </c>
      <c r="C25731">
        <v>27</v>
      </c>
    </row>
    <row r="25732" spans="1:3">
      <c r="A25732">
        <v>2017</v>
      </c>
      <c r="B25732">
        <v>1</v>
      </c>
      <c r="C25732">
        <v>27</v>
      </c>
    </row>
    <row r="25733" spans="1:3">
      <c r="A25733">
        <v>2017</v>
      </c>
      <c r="B25733">
        <v>1</v>
      </c>
      <c r="C25733">
        <v>27</v>
      </c>
    </row>
    <row r="25734" spans="1:3">
      <c r="A25734">
        <v>2017</v>
      </c>
      <c r="B25734">
        <v>1</v>
      </c>
      <c r="C25734">
        <v>27</v>
      </c>
    </row>
    <row r="25735" spans="1:3">
      <c r="A25735">
        <v>2017</v>
      </c>
      <c r="B25735">
        <v>1</v>
      </c>
      <c r="C25735">
        <v>27</v>
      </c>
    </row>
    <row r="25736" spans="1:3">
      <c r="A25736">
        <v>2017</v>
      </c>
      <c r="B25736">
        <v>1</v>
      </c>
      <c r="C25736">
        <v>27</v>
      </c>
    </row>
    <row r="25737" spans="1:3">
      <c r="A25737">
        <v>2017</v>
      </c>
      <c r="B25737">
        <v>1</v>
      </c>
      <c r="C25737">
        <v>27</v>
      </c>
    </row>
    <row r="25738" spans="1:3">
      <c r="A25738">
        <v>2017</v>
      </c>
      <c r="B25738">
        <v>1</v>
      </c>
      <c r="C25738">
        <v>27</v>
      </c>
    </row>
    <row r="25739" spans="1:3">
      <c r="A25739">
        <v>2017</v>
      </c>
      <c r="B25739">
        <v>1</v>
      </c>
      <c r="C25739">
        <v>27</v>
      </c>
    </row>
    <row r="25740" spans="1:3">
      <c r="A25740">
        <v>2017</v>
      </c>
      <c r="B25740">
        <v>1</v>
      </c>
      <c r="C25740">
        <v>27</v>
      </c>
    </row>
    <row r="25741" spans="1:3">
      <c r="A25741">
        <v>2017</v>
      </c>
      <c r="B25741">
        <v>1</v>
      </c>
      <c r="C25741">
        <v>27</v>
      </c>
    </row>
    <row r="25742" spans="1:3">
      <c r="A25742">
        <v>2017</v>
      </c>
      <c r="B25742">
        <v>1</v>
      </c>
      <c r="C25742">
        <v>27</v>
      </c>
    </row>
    <row r="25743" spans="1:3">
      <c r="A25743">
        <v>2017</v>
      </c>
      <c r="B25743">
        <v>1</v>
      </c>
      <c r="C25743">
        <v>27</v>
      </c>
    </row>
    <row r="25744" spans="1:3">
      <c r="A25744">
        <v>2017</v>
      </c>
      <c r="B25744">
        <v>1</v>
      </c>
      <c r="C25744">
        <v>27</v>
      </c>
    </row>
    <row r="25745" spans="1:3">
      <c r="A25745">
        <v>2017</v>
      </c>
      <c r="B25745">
        <v>1</v>
      </c>
      <c r="C25745">
        <v>27</v>
      </c>
    </row>
    <row r="25746" spans="1:3">
      <c r="A25746">
        <v>2017</v>
      </c>
      <c r="B25746">
        <v>1</v>
      </c>
      <c r="C25746">
        <v>27</v>
      </c>
    </row>
    <row r="25747" spans="1:3">
      <c r="A25747">
        <v>2017</v>
      </c>
      <c r="B25747">
        <v>1</v>
      </c>
      <c r="C25747">
        <v>27</v>
      </c>
    </row>
    <row r="25748" spans="1:3">
      <c r="A25748">
        <v>2017</v>
      </c>
      <c r="B25748">
        <v>1</v>
      </c>
      <c r="C25748">
        <v>27</v>
      </c>
    </row>
    <row r="25749" spans="1:3">
      <c r="A25749">
        <v>2017</v>
      </c>
      <c r="B25749">
        <v>1</v>
      </c>
      <c r="C25749">
        <v>27</v>
      </c>
    </row>
    <row r="25750" spans="1:3">
      <c r="A25750">
        <v>2017</v>
      </c>
      <c r="B25750">
        <v>1</v>
      </c>
      <c r="C25750">
        <v>27</v>
      </c>
    </row>
    <row r="25751" spans="1:3">
      <c r="A25751">
        <v>2017</v>
      </c>
      <c r="B25751">
        <v>1</v>
      </c>
      <c r="C25751">
        <v>27</v>
      </c>
    </row>
    <row r="25752" spans="1:3">
      <c r="A25752">
        <v>2017</v>
      </c>
      <c r="B25752">
        <v>1</v>
      </c>
      <c r="C25752">
        <v>27</v>
      </c>
    </row>
    <row r="25753" spans="1:3">
      <c r="A25753">
        <v>2017</v>
      </c>
      <c r="B25753">
        <v>1</v>
      </c>
      <c r="C25753">
        <v>27</v>
      </c>
    </row>
    <row r="25754" spans="1:3">
      <c r="A25754">
        <v>2017</v>
      </c>
      <c r="B25754">
        <v>1</v>
      </c>
      <c r="C25754">
        <v>27</v>
      </c>
    </row>
    <row r="25755" spans="1:3">
      <c r="A25755">
        <v>2017</v>
      </c>
      <c r="B25755">
        <v>1</v>
      </c>
      <c r="C25755">
        <v>27</v>
      </c>
    </row>
    <row r="25756" spans="1:3">
      <c r="A25756">
        <v>2017</v>
      </c>
      <c r="B25756">
        <v>1</v>
      </c>
      <c r="C25756">
        <v>27</v>
      </c>
    </row>
    <row r="25757" spans="1:3">
      <c r="A25757">
        <v>2017</v>
      </c>
      <c r="B25757">
        <v>1</v>
      </c>
      <c r="C25757">
        <v>27</v>
      </c>
    </row>
    <row r="25758" spans="1:3">
      <c r="A25758">
        <v>2017</v>
      </c>
      <c r="B25758">
        <v>1</v>
      </c>
      <c r="C25758">
        <v>27</v>
      </c>
    </row>
    <row r="25759" spans="1:3">
      <c r="A25759">
        <v>2017</v>
      </c>
      <c r="B25759">
        <v>1</v>
      </c>
      <c r="C25759">
        <v>27</v>
      </c>
    </row>
    <row r="25760" spans="1:3">
      <c r="A25760">
        <v>2017</v>
      </c>
      <c r="B25760">
        <v>1</v>
      </c>
      <c r="C25760">
        <v>27</v>
      </c>
    </row>
    <row r="25761" spans="1:3">
      <c r="A25761">
        <v>2017</v>
      </c>
      <c r="B25761">
        <v>1</v>
      </c>
      <c r="C25761">
        <v>27</v>
      </c>
    </row>
    <row r="25762" spans="1:3">
      <c r="A25762">
        <v>2017</v>
      </c>
      <c r="B25762">
        <v>1</v>
      </c>
      <c r="C25762">
        <v>27</v>
      </c>
    </row>
    <row r="25763" spans="1:3">
      <c r="A25763">
        <v>2017</v>
      </c>
      <c r="B25763">
        <v>1</v>
      </c>
      <c r="C25763">
        <v>27</v>
      </c>
    </row>
    <row r="25764" spans="1:3">
      <c r="A25764">
        <v>2017</v>
      </c>
      <c r="B25764">
        <v>1</v>
      </c>
      <c r="C25764">
        <v>27</v>
      </c>
    </row>
    <row r="25765" spans="1:3">
      <c r="A25765">
        <v>2017</v>
      </c>
      <c r="B25765">
        <v>1</v>
      </c>
      <c r="C25765">
        <v>27</v>
      </c>
    </row>
    <row r="25766" spans="1:3">
      <c r="A25766">
        <v>2017</v>
      </c>
      <c r="B25766">
        <v>1</v>
      </c>
      <c r="C25766">
        <v>27</v>
      </c>
    </row>
    <row r="25767" spans="1:3">
      <c r="A25767">
        <v>2017</v>
      </c>
      <c r="B25767">
        <v>1</v>
      </c>
      <c r="C25767">
        <v>27</v>
      </c>
    </row>
    <row r="25768" spans="1:3">
      <c r="A25768">
        <v>2017</v>
      </c>
      <c r="B25768">
        <v>1</v>
      </c>
      <c r="C25768">
        <v>27</v>
      </c>
    </row>
    <row r="25769" spans="1:3">
      <c r="A25769">
        <v>2017</v>
      </c>
      <c r="B25769">
        <v>1</v>
      </c>
      <c r="C25769">
        <v>27</v>
      </c>
    </row>
    <row r="25770" spans="1:3">
      <c r="A25770">
        <v>2017</v>
      </c>
      <c r="B25770">
        <v>1</v>
      </c>
      <c r="C25770">
        <v>27</v>
      </c>
    </row>
    <row r="25771" spans="1:3">
      <c r="A25771">
        <v>2017</v>
      </c>
      <c r="B25771">
        <v>1</v>
      </c>
      <c r="C25771">
        <v>27</v>
      </c>
    </row>
    <row r="25772" spans="1:3">
      <c r="A25772">
        <v>2017</v>
      </c>
      <c r="B25772">
        <v>1</v>
      </c>
      <c r="C25772">
        <v>27</v>
      </c>
    </row>
    <row r="25773" spans="1:3">
      <c r="A25773">
        <v>2017</v>
      </c>
      <c r="B25773">
        <v>1</v>
      </c>
      <c r="C25773">
        <v>27</v>
      </c>
    </row>
    <row r="25774" spans="1:3">
      <c r="A25774">
        <v>2017</v>
      </c>
      <c r="B25774">
        <v>1</v>
      </c>
      <c r="C25774">
        <v>27</v>
      </c>
    </row>
    <row r="25775" spans="1:3">
      <c r="A25775">
        <v>2017</v>
      </c>
      <c r="B25775">
        <v>1</v>
      </c>
      <c r="C25775">
        <v>27</v>
      </c>
    </row>
    <row r="25776" spans="1:3">
      <c r="A25776">
        <v>2017</v>
      </c>
      <c r="B25776">
        <v>1</v>
      </c>
      <c r="C25776">
        <v>27</v>
      </c>
    </row>
    <row r="25777" spans="1:3">
      <c r="A25777">
        <v>2017</v>
      </c>
      <c r="B25777">
        <v>1</v>
      </c>
      <c r="C25777">
        <v>27</v>
      </c>
    </row>
    <row r="25778" spans="1:3">
      <c r="A25778">
        <v>2017</v>
      </c>
      <c r="B25778">
        <v>1</v>
      </c>
      <c r="C25778">
        <v>27</v>
      </c>
    </row>
    <row r="25779" spans="1:3">
      <c r="A25779">
        <v>2017</v>
      </c>
      <c r="B25779">
        <v>1</v>
      </c>
      <c r="C25779">
        <v>27</v>
      </c>
    </row>
    <row r="25780" spans="1:3">
      <c r="A25780">
        <v>2017</v>
      </c>
      <c r="B25780">
        <v>1</v>
      </c>
      <c r="C25780">
        <v>27</v>
      </c>
    </row>
    <row r="25781" spans="1:3">
      <c r="A25781">
        <v>2017</v>
      </c>
      <c r="B25781">
        <v>1</v>
      </c>
      <c r="C25781">
        <v>27</v>
      </c>
    </row>
    <row r="25782" spans="1:3">
      <c r="A25782">
        <v>2017</v>
      </c>
      <c r="B25782">
        <v>1</v>
      </c>
      <c r="C25782">
        <v>27</v>
      </c>
    </row>
    <row r="25783" spans="1:3">
      <c r="A25783">
        <v>2017</v>
      </c>
      <c r="B25783">
        <v>1</v>
      </c>
      <c r="C25783">
        <v>27</v>
      </c>
    </row>
    <row r="25784" spans="1:3">
      <c r="A25784">
        <v>2017</v>
      </c>
      <c r="B25784">
        <v>1</v>
      </c>
      <c r="C25784">
        <v>27</v>
      </c>
    </row>
    <row r="25785" spans="1:3">
      <c r="A25785">
        <v>2017</v>
      </c>
      <c r="B25785">
        <v>1</v>
      </c>
      <c r="C25785">
        <v>27</v>
      </c>
    </row>
    <row r="25786" spans="1:3">
      <c r="A25786">
        <v>2017</v>
      </c>
      <c r="B25786">
        <v>1</v>
      </c>
      <c r="C25786">
        <v>27</v>
      </c>
    </row>
    <row r="25787" spans="1:3">
      <c r="A25787">
        <v>2017</v>
      </c>
      <c r="B25787">
        <v>1</v>
      </c>
      <c r="C25787">
        <v>27</v>
      </c>
    </row>
    <row r="25788" spans="1:3">
      <c r="A25788">
        <v>2017</v>
      </c>
      <c r="B25788">
        <v>1</v>
      </c>
      <c r="C25788">
        <v>27</v>
      </c>
    </row>
    <row r="25789" spans="1:3">
      <c r="A25789">
        <v>2017</v>
      </c>
      <c r="B25789">
        <v>1</v>
      </c>
      <c r="C25789">
        <v>27</v>
      </c>
    </row>
    <row r="25790" spans="1:3">
      <c r="A25790">
        <v>2017</v>
      </c>
      <c r="B25790">
        <v>1</v>
      </c>
      <c r="C25790">
        <v>27</v>
      </c>
    </row>
    <row r="25791" spans="1:3">
      <c r="A25791">
        <v>2017</v>
      </c>
      <c r="B25791">
        <v>1</v>
      </c>
      <c r="C25791">
        <v>27</v>
      </c>
    </row>
    <row r="25792" spans="1:3">
      <c r="A25792">
        <v>2017</v>
      </c>
      <c r="B25792">
        <v>1</v>
      </c>
      <c r="C25792">
        <v>27</v>
      </c>
    </row>
    <row r="25793" spans="1:3">
      <c r="A25793">
        <v>2017</v>
      </c>
      <c r="B25793">
        <v>1</v>
      </c>
      <c r="C25793">
        <v>27</v>
      </c>
    </row>
    <row r="25794" spans="1:3">
      <c r="A25794">
        <v>2017</v>
      </c>
      <c r="B25794">
        <v>1</v>
      </c>
      <c r="C25794">
        <v>27</v>
      </c>
    </row>
    <row r="25795" spans="1:3">
      <c r="A25795">
        <v>2017</v>
      </c>
      <c r="B25795">
        <v>1</v>
      </c>
      <c r="C25795">
        <v>27</v>
      </c>
    </row>
    <row r="25796" spans="1:3">
      <c r="A25796">
        <v>2017</v>
      </c>
      <c r="B25796">
        <v>1</v>
      </c>
      <c r="C25796">
        <v>27</v>
      </c>
    </row>
    <row r="25797" spans="1:3">
      <c r="A25797">
        <v>2017</v>
      </c>
      <c r="B25797">
        <v>1</v>
      </c>
      <c r="C25797">
        <v>27</v>
      </c>
    </row>
    <row r="25798" spans="1:3">
      <c r="A25798">
        <v>2017</v>
      </c>
      <c r="B25798">
        <v>1</v>
      </c>
      <c r="C25798">
        <v>27</v>
      </c>
    </row>
    <row r="25799" spans="1:3">
      <c r="A25799">
        <v>2017</v>
      </c>
      <c r="B25799">
        <v>1</v>
      </c>
      <c r="C25799">
        <v>27</v>
      </c>
    </row>
    <row r="25800" spans="1:3">
      <c r="A25800">
        <v>2017</v>
      </c>
      <c r="B25800">
        <v>1</v>
      </c>
      <c r="C25800">
        <v>27</v>
      </c>
    </row>
    <row r="25801" spans="1:3">
      <c r="A25801">
        <v>2017</v>
      </c>
      <c r="B25801">
        <v>1</v>
      </c>
      <c r="C25801">
        <v>27</v>
      </c>
    </row>
    <row r="25802" spans="1:3">
      <c r="A25802">
        <v>2017</v>
      </c>
      <c r="B25802">
        <v>1</v>
      </c>
      <c r="C25802">
        <v>27</v>
      </c>
    </row>
    <row r="25803" spans="1:3">
      <c r="A25803">
        <v>2017</v>
      </c>
      <c r="B25803">
        <v>1</v>
      </c>
      <c r="C25803">
        <v>27</v>
      </c>
    </row>
    <row r="25804" spans="1:3">
      <c r="A25804">
        <v>2017</v>
      </c>
      <c r="B25804">
        <v>1</v>
      </c>
      <c r="C25804">
        <v>27</v>
      </c>
    </row>
    <row r="25805" spans="1:3">
      <c r="A25805">
        <v>2017</v>
      </c>
      <c r="B25805">
        <v>1</v>
      </c>
      <c r="C25805">
        <v>27</v>
      </c>
    </row>
    <row r="25806" spans="1:3">
      <c r="A25806">
        <v>2017</v>
      </c>
      <c r="B25806">
        <v>1</v>
      </c>
      <c r="C25806">
        <v>27</v>
      </c>
    </row>
    <row r="25807" spans="1:3">
      <c r="A25807">
        <v>2017</v>
      </c>
      <c r="B25807">
        <v>1</v>
      </c>
      <c r="C25807">
        <v>27</v>
      </c>
    </row>
    <row r="25808" spans="1:3">
      <c r="A25808">
        <v>2017</v>
      </c>
      <c r="B25808">
        <v>1</v>
      </c>
      <c r="C25808">
        <v>27</v>
      </c>
    </row>
    <row r="25809" spans="1:3">
      <c r="A25809">
        <v>2017</v>
      </c>
      <c r="B25809">
        <v>1</v>
      </c>
      <c r="C25809">
        <v>27</v>
      </c>
    </row>
    <row r="25810" spans="1:3">
      <c r="A25810">
        <v>2017</v>
      </c>
      <c r="B25810">
        <v>1</v>
      </c>
      <c r="C25810">
        <v>27</v>
      </c>
    </row>
    <row r="25811" spans="1:3">
      <c r="A25811">
        <v>2017</v>
      </c>
      <c r="B25811">
        <v>1</v>
      </c>
      <c r="C25811">
        <v>27</v>
      </c>
    </row>
    <row r="25812" spans="1:3">
      <c r="A25812">
        <v>2017</v>
      </c>
      <c r="B25812">
        <v>1</v>
      </c>
      <c r="C25812">
        <v>27</v>
      </c>
    </row>
    <row r="25813" spans="1:3">
      <c r="A25813">
        <v>2017</v>
      </c>
      <c r="B25813">
        <v>1</v>
      </c>
      <c r="C25813">
        <v>27</v>
      </c>
    </row>
    <row r="25814" spans="1:3">
      <c r="A25814">
        <v>2017</v>
      </c>
      <c r="B25814">
        <v>1</v>
      </c>
      <c r="C25814">
        <v>27</v>
      </c>
    </row>
    <row r="25815" spans="1:3">
      <c r="A25815">
        <v>2017</v>
      </c>
      <c r="B25815">
        <v>1</v>
      </c>
      <c r="C25815">
        <v>27</v>
      </c>
    </row>
    <row r="25816" spans="1:3">
      <c r="A25816">
        <v>2017</v>
      </c>
      <c r="B25816">
        <v>1</v>
      </c>
      <c r="C25816">
        <v>27</v>
      </c>
    </row>
    <row r="25817" spans="1:3">
      <c r="A25817">
        <v>2017</v>
      </c>
      <c r="B25817">
        <v>1</v>
      </c>
      <c r="C25817">
        <v>27</v>
      </c>
    </row>
    <row r="25818" spans="1:3">
      <c r="A25818">
        <v>2017</v>
      </c>
      <c r="B25818">
        <v>1</v>
      </c>
      <c r="C25818">
        <v>27</v>
      </c>
    </row>
    <row r="25819" spans="1:3">
      <c r="A25819">
        <v>2017</v>
      </c>
      <c r="B25819">
        <v>1</v>
      </c>
      <c r="C25819">
        <v>27</v>
      </c>
    </row>
    <row r="25820" spans="1:3">
      <c r="A25820">
        <v>2017</v>
      </c>
      <c r="B25820">
        <v>1</v>
      </c>
      <c r="C25820">
        <v>27</v>
      </c>
    </row>
    <row r="25821" spans="1:3">
      <c r="A25821">
        <v>2017</v>
      </c>
      <c r="B25821">
        <v>1</v>
      </c>
      <c r="C25821">
        <v>27</v>
      </c>
    </row>
    <row r="25822" spans="1:3">
      <c r="A25822">
        <v>2017</v>
      </c>
      <c r="B25822">
        <v>1</v>
      </c>
      <c r="C25822">
        <v>27</v>
      </c>
    </row>
    <row r="25823" spans="1:3">
      <c r="A25823">
        <v>2017</v>
      </c>
      <c r="B25823">
        <v>1</v>
      </c>
      <c r="C25823">
        <v>27</v>
      </c>
    </row>
    <row r="25824" spans="1:3">
      <c r="A25824">
        <v>2017</v>
      </c>
      <c r="B25824">
        <v>1</v>
      </c>
      <c r="C25824">
        <v>27</v>
      </c>
    </row>
    <row r="25825" spans="1:3">
      <c r="A25825">
        <v>2017</v>
      </c>
      <c r="B25825">
        <v>1</v>
      </c>
      <c r="C25825">
        <v>27</v>
      </c>
    </row>
    <row r="25826" spans="1:3">
      <c r="A25826">
        <v>2017</v>
      </c>
      <c r="B25826">
        <v>1</v>
      </c>
      <c r="C25826">
        <v>27</v>
      </c>
    </row>
    <row r="25827" spans="1:3">
      <c r="A25827">
        <v>2017</v>
      </c>
      <c r="B25827">
        <v>1</v>
      </c>
      <c r="C25827">
        <v>27</v>
      </c>
    </row>
    <row r="25828" spans="1:3">
      <c r="A25828">
        <v>2017</v>
      </c>
      <c r="B25828">
        <v>1</v>
      </c>
      <c r="C25828">
        <v>27</v>
      </c>
    </row>
    <row r="25829" spans="1:3">
      <c r="A25829">
        <v>2017</v>
      </c>
      <c r="B25829">
        <v>1</v>
      </c>
      <c r="C25829">
        <v>27</v>
      </c>
    </row>
    <row r="25830" spans="1:3">
      <c r="A25830">
        <v>2017</v>
      </c>
      <c r="B25830">
        <v>1</v>
      </c>
      <c r="C25830">
        <v>27</v>
      </c>
    </row>
    <row r="25831" spans="1:3">
      <c r="A25831">
        <v>2017</v>
      </c>
      <c r="B25831">
        <v>1</v>
      </c>
      <c r="C25831">
        <v>27</v>
      </c>
    </row>
    <row r="25832" spans="1:3">
      <c r="A25832">
        <v>2017</v>
      </c>
      <c r="B25832">
        <v>1</v>
      </c>
      <c r="C25832">
        <v>27</v>
      </c>
    </row>
    <row r="25833" spans="1:3">
      <c r="A25833">
        <v>2017</v>
      </c>
      <c r="B25833">
        <v>1</v>
      </c>
      <c r="C25833">
        <v>27</v>
      </c>
    </row>
    <row r="25834" spans="1:3">
      <c r="A25834">
        <v>2017</v>
      </c>
      <c r="B25834">
        <v>1</v>
      </c>
      <c r="C25834">
        <v>27</v>
      </c>
    </row>
    <row r="25835" spans="1:3">
      <c r="A25835">
        <v>2017</v>
      </c>
      <c r="B25835">
        <v>1</v>
      </c>
      <c r="C25835">
        <v>27</v>
      </c>
    </row>
    <row r="25836" spans="1:3">
      <c r="A25836">
        <v>2017</v>
      </c>
      <c r="B25836">
        <v>1</v>
      </c>
      <c r="C25836">
        <v>27</v>
      </c>
    </row>
    <row r="25837" spans="1:3">
      <c r="A25837">
        <v>2017</v>
      </c>
      <c r="B25837">
        <v>1</v>
      </c>
      <c r="C25837">
        <v>27</v>
      </c>
    </row>
    <row r="25838" spans="1:3">
      <c r="A25838">
        <v>2017</v>
      </c>
      <c r="B25838">
        <v>1</v>
      </c>
      <c r="C25838">
        <v>27</v>
      </c>
    </row>
    <row r="25839" spans="1:3">
      <c r="A25839">
        <v>2017</v>
      </c>
      <c r="B25839">
        <v>1</v>
      </c>
      <c r="C25839">
        <v>27</v>
      </c>
    </row>
    <row r="25840" spans="1:3">
      <c r="A25840">
        <v>2017</v>
      </c>
      <c r="B25840">
        <v>1</v>
      </c>
      <c r="C25840">
        <v>27</v>
      </c>
    </row>
    <row r="25841" spans="1:3">
      <c r="A25841">
        <v>2017</v>
      </c>
      <c r="B25841">
        <v>1</v>
      </c>
      <c r="C25841">
        <v>27</v>
      </c>
    </row>
    <row r="25842" spans="1:3">
      <c r="A25842">
        <v>2017</v>
      </c>
      <c r="B25842">
        <v>1</v>
      </c>
      <c r="C25842">
        <v>27</v>
      </c>
    </row>
    <row r="25843" spans="1:3">
      <c r="A25843">
        <v>2017</v>
      </c>
      <c r="B25843">
        <v>1</v>
      </c>
      <c r="C25843">
        <v>27</v>
      </c>
    </row>
    <row r="25844" spans="1:3">
      <c r="A25844">
        <v>2017</v>
      </c>
      <c r="B25844">
        <v>1</v>
      </c>
      <c r="C25844">
        <v>27</v>
      </c>
    </row>
    <row r="25845" spans="1:3">
      <c r="A25845">
        <v>2017</v>
      </c>
      <c r="B25845">
        <v>1</v>
      </c>
      <c r="C25845">
        <v>27</v>
      </c>
    </row>
    <row r="25846" spans="1:3">
      <c r="A25846">
        <v>2017</v>
      </c>
      <c r="B25846">
        <v>1</v>
      </c>
      <c r="C25846">
        <v>30</v>
      </c>
    </row>
    <row r="25847" spans="1:3">
      <c r="A25847">
        <v>2017</v>
      </c>
      <c r="B25847">
        <v>1</v>
      </c>
      <c r="C25847">
        <v>30</v>
      </c>
    </row>
    <row r="25848" spans="1:3">
      <c r="A25848">
        <v>2017</v>
      </c>
      <c r="B25848">
        <v>1</v>
      </c>
      <c r="C25848">
        <v>30</v>
      </c>
    </row>
    <row r="25849" spans="1:3">
      <c r="A25849">
        <v>2017</v>
      </c>
      <c r="B25849">
        <v>1</v>
      </c>
      <c r="C25849">
        <v>30</v>
      </c>
    </row>
    <row r="25850" spans="1:3">
      <c r="A25850">
        <v>2017</v>
      </c>
      <c r="B25850">
        <v>1</v>
      </c>
      <c r="C25850">
        <v>30</v>
      </c>
    </row>
    <row r="25851" spans="1:3">
      <c r="A25851">
        <v>2017</v>
      </c>
      <c r="B25851">
        <v>1</v>
      </c>
      <c r="C25851">
        <v>30</v>
      </c>
    </row>
    <row r="25852" spans="1:3">
      <c r="A25852">
        <v>2017</v>
      </c>
      <c r="B25852">
        <v>1</v>
      </c>
      <c r="C25852">
        <v>30</v>
      </c>
    </row>
    <row r="25853" spans="1:3">
      <c r="A25853">
        <v>2017</v>
      </c>
      <c r="B25853">
        <v>1</v>
      </c>
      <c r="C25853">
        <v>30</v>
      </c>
    </row>
    <row r="25854" spans="1:3">
      <c r="A25854">
        <v>2017</v>
      </c>
      <c r="B25854">
        <v>1</v>
      </c>
      <c r="C25854">
        <v>30</v>
      </c>
    </row>
    <row r="25855" spans="1:3">
      <c r="A25855">
        <v>2017</v>
      </c>
      <c r="B25855">
        <v>1</v>
      </c>
      <c r="C25855">
        <v>30</v>
      </c>
    </row>
    <row r="25856" spans="1:3">
      <c r="A25856">
        <v>2017</v>
      </c>
      <c r="B25856">
        <v>1</v>
      </c>
      <c r="C25856">
        <v>30</v>
      </c>
    </row>
    <row r="25857" spans="1:3">
      <c r="A25857">
        <v>2017</v>
      </c>
      <c r="B25857">
        <v>1</v>
      </c>
      <c r="C25857">
        <v>30</v>
      </c>
    </row>
    <row r="25858" spans="1:3">
      <c r="A25858">
        <v>2017</v>
      </c>
      <c r="B25858">
        <v>1</v>
      </c>
      <c r="C25858">
        <v>30</v>
      </c>
    </row>
    <row r="25859" spans="1:3">
      <c r="A25859">
        <v>2017</v>
      </c>
      <c r="B25859">
        <v>1</v>
      </c>
      <c r="C25859">
        <v>30</v>
      </c>
    </row>
    <row r="25860" spans="1:3">
      <c r="A25860">
        <v>2017</v>
      </c>
      <c r="B25860">
        <v>1</v>
      </c>
      <c r="C25860">
        <v>30</v>
      </c>
    </row>
    <row r="25861" spans="1:3">
      <c r="A25861">
        <v>2017</v>
      </c>
      <c r="B25861">
        <v>1</v>
      </c>
      <c r="C25861">
        <v>30</v>
      </c>
    </row>
    <row r="25862" spans="1:3">
      <c r="A25862">
        <v>2017</v>
      </c>
      <c r="B25862">
        <v>1</v>
      </c>
      <c r="C25862">
        <v>30</v>
      </c>
    </row>
    <row r="25863" spans="1:3">
      <c r="A25863">
        <v>2017</v>
      </c>
      <c r="B25863">
        <v>1</v>
      </c>
      <c r="C25863">
        <v>30</v>
      </c>
    </row>
    <row r="25864" spans="1:3">
      <c r="A25864">
        <v>2017</v>
      </c>
      <c r="B25864">
        <v>1</v>
      </c>
      <c r="C25864">
        <v>30</v>
      </c>
    </row>
    <row r="25865" spans="1:3">
      <c r="A25865">
        <v>2017</v>
      </c>
      <c r="B25865">
        <v>1</v>
      </c>
      <c r="C25865">
        <v>30</v>
      </c>
    </row>
    <row r="25866" spans="1:3">
      <c r="A25866">
        <v>2017</v>
      </c>
      <c r="B25866">
        <v>1</v>
      </c>
      <c r="C25866">
        <v>30</v>
      </c>
    </row>
    <row r="25867" spans="1:3">
      <c r="A25867">
        <v>2017</v>
      </c>
      <c r="B25867">
        <v>1</v>
      </c>
      <c r="C25867">
        <v>30</v>
      </c>
    </row>
    <row r="25868" spans="1:3">
      <c r="A25868">
        <v>2017</v>
      </c>
      <c r="B25868">
        <v>1</v>
      </c>
      <c r="C25868">
        <v>30</v>
      </c>
    </row>
    <row r="25869" spans="1:3">
      <c r="A25869">
        <v>2017</v>
      </c>
      <c r="B25869">
        <v>1</v>
      </c>
      <c r="C25869">
        <v>30</v>
      </c>
    </row>
    <row r="25870" spans="1:3">
      <c r="A25870">
        <v>2017</v>
      </c>
      <c r="B25870">
        <v>1</v>
      </c>
      <c r="C25870">
        <v>30</v>
      </c>
    </row>
    <row r="25871" spans="1:3">
      <c r="A25871">
        <v>2017</v>
      </c>
      <c r="B25871">
        <v>1</v>
      </c>
      <c r="C25871">
        <v>30</v>
      </c>
    </row>
    <row r="25872" spans="1:3">
      <c r="A25872">
        <v>2017</v>
      </c>
      <c r="B25872">
        <v>1</v>
      </c>
      <c r="C25872">
        <v>30</v>
      </c>
    </row>
    <row r="25873" spans="1:3">
      <c r="A25873">
        <v>2017</v>
      </c>
      <c r="B25873">
        <v>1</v>
      </c>
      <c r="C25873">
        <v>30</v>
      </c>
    </row>
    <row r="25874" spans="1:3">
      <c r="A25874">
        <v>2017</v>
      </c>
      <c r="B25874">
        <v>1</v>
      </c>
      <c r="C25874">
        <v>30</v>
      </c>
    </row>
    <row r="25875" spans="1:3">
      <c r="A25875">
        <v>2017</v>
      </c>
      <c r="B25875">
        <v>1</v>
      </c>
      <c r="C25875">
        <v>30</v>
      </c>
    </row>
    <row r="25876" spans="1:3">
      <c r="A25876">
        <v>2017</v>
      </c>
      <c r="B25876">
        <v>1</v>
      </c>
      <c r="C25876">
        <v>30</v>
      </c>
    </row>
    <row r="25877" spans="1:3">
      <c r="A25877">
        <v>2017</v>
      </c>
      <c r="B25877">
        <v>1</v>
      </c>
      <c r="C25877">
        <v>30</v>
      </c>
    </row>
    <row r="25878" spans="1:3">
      <c r="A25878">
        <v>2017</v>
      </c>
      <c r="B25878">
        <v>1</v>
      </c>
      <c r="C25878">
        <v>30</v>
      </c>
    </row>
    <row r="25879" spans="1:3">
      <c r="A25879">
        <v>2017</v>
      </c>
      <c r="B25879">
        <v>1</v>
      </c>
      <c r="C25879">
        <v>30</v>
      </c>
    </row>
    <row r="25880" spans="1:3">
      <c r="A25880">
        <v>2017</v>
      </c>
      <c r="B25880">
        <v>1</v>
      </c>
      <c r="C25880">
        <v>30</v>
      </c>
    </row>
    <row r="25881" spans="1:3">
      <c r="A25881">
        <v>2017</v>
      </c>
      <c r="B25881">
        <v>1</v>
      </c>
      <c r="C25881">
        <v>30</v>
      </c>
    </row>
    <row r="25882" spans="1:3">
      <c r="A25882">
        <v>2017</v>
      </c>
      <c r="B25882">
        <v>1</v>
      </c>
      <c r="C25882">
        <v>30</v>
      </c>
    </row>
    <row r="25883" spans="1:3">
      <c r="A25883">
        <v>2017</v>
      </c>
      <c r="B25883">
        <v>1</v>
      </c>
      <c r="C25883">
        <v>30</v>
      </c>
    </row>
    <row r="25884" spans="1:3">
      <c r="A25884">
        <v>2017</v>
      </c>
      <c r="B25884">
        <v>1</v>
      </c>
      <c r="C25884">
        <v>30</v>
      </c>
    </row>
    <row r="25885" spans="1:3">
      <c r="A25885">
        <v>2017</v>
      </c>
      <c r="B25885">
        <v>1</v>
      </c>
      <c r="C25885">
        <v>30</v>
      </c>
    </row>
    <row r="25886" spans="1:3">
      <c r="A25886">
        <v>2017</v>
      </c>
      <c r="B25886">
        <v>1</v>
      </c>
      <c r="C25886">
        <v>30</v>
      </c>
    </row>
    <row r="25887" spans="1:3">
      <c r="A25887">
        <v>2017</v>
      </c>
      <c r="B25887">
        <v>1</v>
      </c>
      <c r="C25887">
        <v>30</v>
      </c>
    </row>
    <row r="25888" spans="1:3">
      <c r="A25888">
        <v>2017</v>
      </c>
      <c r="B25888">
        <v>1</v>
      </c>
      <c r="C25888">
        <v>30</v>
      </c>
    </row>
    <row r="25889" spans="1:3">
      <c r="A25889">
        <v>2017</v>
      </c>
      <c r="B25889">
        <v>1</v>
      </c>
      <c r="C25889">
        <v>30</v>
      </c>
    </row>
    <row r="25890" spans="1:3">
      <c r="A25890">
        <v>2017</v>
      </c>
      <c r="B25890">
        <v>1</v>
      </c>
      <c r="C25890">
        <v>30</v>
      </c>
    </row>
    <row r="25891" spans="1:3">
      <c r="A25891">
        <v>2017</v>
      </c>
      <c r="B25891">
        <v>1</v>
      </c>
      <c r="C25891">
        <v>30</v>
      </c>
    </row>
    <row r="25892" spans="1:3">
      <c r="A25892">
        <v>2017</v>
      </c>
      <c r="B25892">
        <v>1</v>
      </c>
      <c r="C25892">
        <v>30</v>
      </c>
    </row>
    <row r="25893" spans="1:3">
      <c r="A25893">
        <v>2017</v>
      </c>
      <c r="B25893">
        <v>1</v>
      </c>
      <c r="C25893">
        <v>30</v>
      </c>
    </row>
    <row r="25894" spans="1:3">
      <c r="A25894">
        <v>2017</v>
      </c>
      <c r="B25894">
        <v>1</v>
      </c>
      <c r="C25894">
        <v>30</v>
      </c>
    </row>
    <row r="25895" spans="1:3">
      <c r="A25895">
        <v>2017</v>
      </c>
      <c r="B25895">
        <v>1</v>
      </c>
      <c r="C25895">
        <v>30</v>
      </c>
    </row>
    <row r="25896" spans="1:3">
      <c r="A25896">
        <v>2017</v>
      </c>
      <c r="B25896">
        <v>1</v>
      </c>
      <c r="C25896">
        <v>30</v>
      </c>
    </row>
    <row r="25897" spans="1:3">
      <c r="A25897">
        <v>2017</v>
      </c>
      <c r="B25897">
        <v>1</v>
      </c>
      <c r="C25897">
        <v>30</v>
      </c>
    </row>
    <row r="25898" spans="1:3">
      <c r="A25898">
        <v>2017</v>
      </c>
      <c r="B25898">
        <v>1</v>
      </c>
      <c r="C25898">
        <v>30</v>
      </c>
    </row>
    <row r="25899" spans="1:3">
      <c r="A25899">
        <v>2017</v>
      </c>
      <c r="B25899">
        <v>1</v>
      </c>
      <c r="C25899">
        <v>30</v>
      </c>
    </row>
    <row r="25900" spans="1:3">
      <c r="A25900">
        <v>2017</v>
      </c>
      <c r="B25900">
        <v>1</v>
      </c>
      <c r="C25900">
        <v>30</v>
      </c>
    </row>
    <row r="25901" spans="1:3">
      <c r="A25901">
        <v>2017</v>
      </c>
      <c r="B25901">
        <v>1</v>
      </c>
      <c r="C25901">
        <v>27</v>
      </c>
    </row>
    <row r="25902" spans="1:3">
      <c r="A25902">
        <v>2017</v>
      </c>
      <c r="B25902">
        <v>1</v>
      </c>
      <c r="C25902">
        <v>27</v>
      </c>
    </row>
    <row r="25903" spans="1:3">
      <c r="A25903">
        <v>2017</v>
      </c>
      <c r="B25903">
        <v>1</v>
      </c>
      <c r="C25903">
        <v>27</v>
      </c>
    </row>
    <row r="25904" spans="1:3">
      <c r="A25904">
        <v>2017</v>
      </c>
      <c r="B25904">
        <v>1</v>
      </c>
      <c r="C25904">
        <v>27</v>
      </c>
    </row>
    <row r="25905" spans="1:3">
      <c r="A25905">
        <v>2017</v>
      </c>
      <c r="B25905">
        <v>1</v>
      </c>
      <c r="C25905">
        <v>27</v>
      </c>
    </row>
    <row r="25906" spans="1:3">
      <c r="A25906">
        <v>2017</v>
      </c>
      <c r="B25906">
        <v>1</v>
      </c>
      <c r="C25906">
        <v>27</v>
      </c>
    </row>
    <row r="25907" spans="1:3">
      <c r="A25907">
        <v>2017</v>
      </c>
      <c r="B25907">
        <v>1</v>
      </c>
      <c r="C25907">
        <v>27</v>
      </c>
    </row>
    <row r="25908" spans="1:3">
      <c r="A25908">
        <v>2017</v>
      </c>
      <c r="B25908">
        <v>1</v>
      </c>
      <c r="C25908">
        <v>27</v>
      </c>
    </row>
    <row r="25909" spans="1:3">
      <c r="A25909">
        <v>2017</v>
      </c>
      <c r="B25909">
        <v>1</v>
      </c>
      <c r="C25909">
        <v>27</v>
      </c>
    </row>
    <row r="25910" spans="1:3">
      <c r="A25910">
        <v>2017</v>
      </c>
      <c r="B25910">
        <v>1</v>
      </c>
      <c r="C25910">
        <v>27</v>
      </c>
    </row>
    <row r="25911" spans="1:3">
      <c r="A25911">
        <v>2017</v>
      </c>
      <c r="B25911">
        <v>1</v>
      </c>
      <c r="C25911">
        <v>27</v>
      </c>
    </row>
    <row r="25912" spans="1:3">
      <c r="A25912">
        <v>2017</v>
      </c>
      <c r="B25912">
        <v>1</v>
      </c>
      <c r="C25912">
        <v>27</v>
      </c>
    </row>
    <row r="25913" spans="1:3">
      <c r="A25913">
        <v>2017</v>
      </c>
      <c r="B25913">
        <v>1</v>
      </c>
      <c r="C25913">
        <v>27</v>
      </c>
    </row>
    <row r="25914" spans="1:3">
      <c r="A25914">
        <v>2017</v>
      </c>
      <c r="B25914">
        <v>1</v>
      </c>
      <c r="C25914">
        <v>27</v>
      </c>
    </row>
    <row r="25915" spans="1:3">
      <c r="A25915">
        <v>2017</v>
      </c>
      <c r="B25915">
        <v>1</v>
      </c>
      <c r="C25915">
        <v>27</v>
      </c>
    </row>
    <row r="25916" spans="1:3">
      <c r="A25916">
        <v>2017</v>
      </c>
      <c r="B25916">
        <v>1</v>
      </c>
      <c r="C25916">
        <v>27</v>
      </c>
    </row>
    <row r="25917" spans="1:3">
      <c r="A25917">
        <v>2017</v>
      </c>
      <c r="B25917">
        <v>1</v>
      </c>
      <c r="C25917">
        <v>30</v>
      </c>
    </row>
    <row r="25918" spans="1:3">
      <c r="A25918">
        <v>2017</v>
      </c>
      <c r="B25918">
        <v>1</v>
      </c>
      <c r="C25918">
        <v>30</v>
      </c>
    </row>
    <row r="25919" spans="1:3">
      <c r="A25919">
        <v>2017</v>
      </c>
      <c r="B25919">
        <v>1</v>
      </c>
      <c r="C25919">
        <v>30</v>
      </c>
    </row>
    <row r="25920" spans="1:3">
      <c r="A25920">
        <v>2017</v>
      </c>
      <c r="B25920">
        <v>1</v>
      </c>
      <c r="C25920">
        <v>30</v>
      </c>
    </row>
    <row r="25921" spans="1:3">
      <c r="A25921">
        <v>2017</v>
      </c>
      <c r="B25921">
        <v>1</v>
      </c>
      <c r="C25921">
        <v>30</v>
      </c>
    </row>
    <row r="25922" spans="1:3">
      <c r="A25922">
        <v>2017</v>
      </c>
      <c r="B25922">
        <v>1</v>
      </c>
      <c r="C25922">
        <v>30</v>
      </c>
    </row>
    <row r="25923" spans="1:3">
      <c r="A25923">
        <v>2017</v>
      </c>
      <c r="B25923">
        <v>1</v>
      </c>
      <c r="C25923">
        <v>30</v>
      </c>
    </row>
    <row r="25924" spans="1:3">
      <c r="A25924">
        <v>2017</v>
      </c>
      <c r="B25924">
        <v>1</v>
      </c>
      <c r="C25924">
        <v>30</v>
      </c>
    </row>
    <row r="25925" spans="1:3">
      <c r="A25925">
        <v>2017</v>
      </c>
      <c r="B25925">
        <v>1</v>
      </c>
      <c r="C25925">
        <v>30</v>
      </c>
    </row>
    <row r="25926" spans="1:3">
      <c r="A25926">
        <v>2017</v>
      </c>
      <c r="B25926">
        <v>1</v>
      </c>
      <c r="C25926">
        <v>30</v>
      </c>
    </row>
    <row r="25927" spans="1:3">
      <c r="A25927">
        <v>2017</v>
      </c>
      <c r="B25927">
        <v>1</v>
      </c>
      <c r="C25927">
        <v>30</v>
      </c>
    </row>
    <row r="25928" spans="1:3">
      <c r="A25928">
        <v>2017</v>
      </c>
      <c r="B25928">
        <v>1</v>
      </c>
      <c r="C25928">
        <v>30</v>
      </c>
    </row>
    <row r="25929" spans="1:3">
      <c r="A25929">
        <v>2017</v>
      </c>
      <c r="B25929">
        <v>1</v>
      </c>
      <c r="C25929">
        <v>30</v>
      </c>
    </row>
    <row r="25930" spans="1:3">
      <c r="A25930">
        <v>2017</v>
      </c>
      <c r="B25930">
        <v>1</v>
      </c>
      <c r="C25930">
        <v>30</v>
      </c>
    </row>
    <row r="25931" spans="1:3">
      <c r="A25931">
        <v>2017</v>
      </c>
      <c r="B25931">
        <v>1</v>
      </c>
      <c r="C25931">
        <v>30</v>
      </c>
    </row>
    <row r="25932" spans="1:3">
      <c r="A25932">
        <v>2017</v>
      </c>
      <c r="B25932">
        <v>1</v>
      </c>
      <c r="C25932">
        <v>30</v>
      </c>
    </row>
    <row r="25933" spans="1:3">
      <c r="A25933">
        <v>2017</v>
      </c>
      <c r="B25933">
        <v>1</v>
      </c>
      <c r="C25933">
        <v>30</v>
      </c>
    </row>
    <row r="25934" spans="1:3">
      <c r="A25934">
        <v>2017</v>
      </c>
      <c r="B25934">
        <v>1</v>
      </c>
      <c r="C25934">
        <v>30</v>
      </c>
    </row>
    <row r="25935" spans="1:3">
      <c r="A25935">
        <v>2017</v>
      </c>
      <c r="B25935">
        <v>1</v>
      </c>
      <c r="C25935">
        <v>30</v>
      </c>
    </row>
    <row r="25936" spans="1:3">
      <c r="A25936">
        <v>2017</v>
      </c>
      <c r="B25936">
        <v>1</v>
      </c>
      <c r="C25936">
        <v>30</v>
      </c>
    </row>
    <row r="25937" spans="1:3">
      <c r="A25937">
        <v>2017</v>
      </c>
      <c r="B25937">
        <v>1</v>
      </c>
      <c r="C25937">
        <v>30</v>
      </c>
    </row>
    <row r="25938" spans="1:3">
      <c r="A25938">
        <v>2017</v>
      </c>
      <c r="B25938">
        <v>1</v>
      </c>
      <c r="C25938">
        <v>30</v>
      </c>
    </row>
    <row r="25939" spans="1:3">
      <c r="A25939">
        <v>2017</v>
      </c>
      <c r="B25939">
        <v>1</v>
      </c>
      <c r="C25939">
        <v>30</v>
      </c>
    </row>
    <row r="25940" spans="1:3">
      <c r="A25940">
        <v>2017</v>
      </c>
      <c r="B25940">
        <v>1</v>
      </c>
      <c r="C25940">
        <v>30</v>
      </c>
    </row>
    <row r="25941" spans="1:3">
      <c r="A25941">
        <v>2017</v>
      </c>
      <c r="B25941">
        <v>1</v>
      </c>
      <c r="C25941">
        <v>30</v>
      </c>
    </row>
    <row r="25942" spans="1:3">
      <c r="A25942">
        <v>2017</v>
      </c>
      <c r="B25942">
        <v>1</v>
      </c>
      <c r="C25942">
        <v>30</v>
      </c>
    </row>
    <row r="25943" spans="1:3">
      <c r="A25943">
        <v>2017</v>
      </c>
      <c r="B25943">
        <v>1</v>
      </c>
      <c r="C25943">
        <v>30</v>
      </c>
    </row>
    <row r="25944" spans="1:3">
      <c r="A25944">
        <v>2017</v>
      </c>
      <c r="B25944">
        <v>1</v>
      </c>
      <c r="C25944">
        <v>30</v>
      </c>
    </row>
    <row r="25945" spans="1:3">
      <c r="A25945">
        <v>2017</v>
      </c>
      <c r="B25945">
        <v>1</v>
      </c>
      <c r="C25945">
        <v>30</v>
      </c>
    </row>
    <row r="25946" spans="1:3">
      <c r="A25946">
        <v>2017</v>
      </c>
      <c r="B25946">
        <v>1</v>
      </c>
      <c r="C25946">
        <v>30</v>
      </c>
    </row>
    <row r="25947" spans="1:3">
      <c r="A25947">
        <v>2017</v>
      </c>
      <c r="B25947">
        <v>1</v>
      </c>
      <c r="C25947">
        <v>30</v>
      </c>
    </row>
    <row r="25948" spans="1:3">
      <c r="A25948">
        <v>2017</v>
      </c>
      <c r="B25948">
        <v>1</v>
      </c>
      <c r="C25948">
        <v>30</v>
      </c>
    </row>
    <row r="25949" spans="1:3">
      <c r="A25949">
        <v>2017</v>
      </c>
      <c r="B25949">
        <v>1</v>
      </c>
      <c r="C25949">
        <v>30</v>
      </c>
    </row>
    <row r="25950" spans="1:3">
      <c r="A25950">
        <v>2017</v>
      </c>
      <c r="B25950">
        <v>1</v>
      </c>
      <c r="C25950">
        <v>30</v>
      </c>
    </row>
    <row r="25951" spans="1:3">
      <c r="A25951">
        <v>2017</v>
      </c>
      <c r="B25951">
        <v>1</v>
      </c>
      <c r="C25951">
        <v>30</v>
      </c>
    </row>
    <row r="25952" spans="1:3">
      <c r="A25952">
        <v>2017</v>
      </c>
      <c r="B25952">
        <v>1</v>
      </c>
      <c r="C25952">
        <v>30</v>
      </c>
    </row>
    <row r="25953" spans="1:3">
      <c r="A25953">
        <v>2017</v>
      </c>
      <c r="B25953">
        <v>1</v>
      </c>
      <c r="C25953">
        <v>30</v>
      </c>
    </row>
    <row r="25954" spans="1:3">
      <c r="A25954">
        <v>2017</v>
      </c>
      <c r="B25954">
        <v>1</v>
      </c>
      <c r="C25954">
        <v>30</v>
      </c>
    </row>
    <row r="25955" spans="1:3">
      <c r="A25955">
        <v>2017</v>
      </c>
      <c r="B25955">
        <v>1</v>
      </c>
      <c r="C25955">
        <v>30</v>
      </c>
    </row>
    <row r="25956" spans="1:3">
      <c r="A25956">
        <v>2017</v>
      </c>
      <c r="B25956">
        <v>1</v>
      </c>
      <c r="C25956">
        <v>30</v>
      </c>
    </row>
    <row r="25957" spans="1:3">
      <c r="A25957">
        <v>2017</v>
      </c>
      <c r="B25957">
        <v>1</v>
      </c>
      <c r="C25957">
        <v>30</v>
      </c>
    </row>
    <row r="25958" spans="1:3">
      <c r="A25958">
        <v>2017</v>
      </c>
      <c r="B25958">
        <v>1</v>
      </c>
      <c r="C25958">
        <v>30</v>
      </c>
    </row>
    <row r="25959" spans="1:3">
      <c r="A25959">
        <v>2017</v>
      </c>
      <c r="B25959">
        <v>1</v>
      </c>
      <c r="C25959">
        <v>30</v>
      </c>
    </row>
    <row r="25960" spans="1:3">
      <c r="A25960">
        <v>2017</v>
      </c>
      <c r="B25960">
        <v>1</v>
      </c>
      <c r="C25960">
        <v>30</v>
      </c>
    </row>
    <row r="25961" spans="1:3">
      <c r="A25961">
        <v>2017</v>
      </c>
      <c r="B25961">
        <v>1</v>
      </c>
      <c r="C25961">
        <v>30</v>
      </c>
    </row>
    <row r="25962" spans="1:3">
      <c r="A25962">
        <v>2017</v>
      </c>
      <c r="B25962">
        <v>1</v>
      </c>
      <c r="C25962">
        <v>30</v>
      </c>
    </row>
    <row r="25963" spans="1:3">
      <c r="A25963">
        <v>2017</v>
      </c>
      <c r="B25963">
        <v>1</v>
      </c>
      <c r="C25963">
        <v>30</v>
      </c>
    </row>
    <row r="25964" spans="1:3">
      <c r="A25964">
        <v>2017</v>
      </c>
      <c r="B25964">
        <v>1</v>
      </c>
      <c r="C25964">
        <v>30</v>
      </c>
    </row>
    <row r="25965" spans="1:3">
      <c r="A25965">
        <v>2017</v>
      </c>
      <c r="B25965">
        <v>1</v>
      </c>
      <c r="C25965">
        <v>30</v>
      </c>
    </row>
    <row r="25966" spans="1:3">
      <c r="A25966">
        <v>2017</v>
      </c>
      <c r="B25966">
        <v>1</v>
      </c>
      <c r="C25966">
        <v>30</v>
      </c>
    </row>
    <row r="25967" spans="1:3">
      <c r="A25967">
        <v>2017</v>
      </c>
      <c r="B25967">
        <v>1</v>
      </c>
      <c r="C25967">
        <v>30</v>
      </c>
    </row>
    <row r="25968" spans="1:3">
      <c r="A25968">
        <v>2017</v>
      </c>
      <c r="B25968">
        <v>1</v>
      </c>
      <c r="C25968">
        <v>30</v>
      </c>
    </row>
    <row r="25969" spans="1:3">
      <c r="A25969">
        <v>2017</v>
      </c>
      <c r="B25969">
        <v>1</v>
      </c>
      <c r="C25969">
        <v>30</v>
      </c>
    </row>
    <row r="25970" spans="1:3">
      <c r="A25970">
        <v>2017</v>
      </c>
      <c r="B25970">
        <v>1</v>
      </c>
      <c r="C25970">
        <v>30</v>
      </c>
    </row>
    <row r="25971" spans="1:3">
      <c r="A25971">
        <v>2017</v>
      </c>
      <c r="B25971">
        <v>1</v>
      </c>
      <c r="C25971">
        <v>30</v>
      </c>
    </row>
    <row r="25972" spans="1:3">
      <c r="A25972">
        <v>2017</v>
      </c>
      <c r="B25972">
        <v>1</v>
      </c>
      <c r="C25972">
        <v>30</v>
      </c>
    </row>
    <row r="25973" spans="1:3">
      <c r="A25973">
        <v>2017</v>
      </c>
      <c r="B25973">
        <v>1</v>
      </c>
      <c r="C25973">
        <v>30</v>
      </c>
    </row>
    <row r="25974" spans="1:3">
      <c r="A25974">
        <v>2017</v>
      </c>
      <c r="B25974">
        <v>1</v>
      </c>
      <c r="C25974">
        <v>30</v>
      </c>
    </row>
    <row r="25975" spans="1:3">
      <c r="A25975">
        <v>2017</v>
      </c>
      <c r="B25975">
        <v>1</v>
      </c>
      <c r="C25975">
        <v>30</v>
      </c>
    </row>
    <row r="25976" spans="1:3">
      <c r="A25976">
        <v>2017</v>
      </c>
      <c r="B25976">
        <v>1</v>
      </c>
      <c r="C25976">
        <v>30</v>
      </c>
    </row>
    <row r="25977" spans="1:3">
      <c r="A25977">
        <v>2017</v>
      </c>
      <c r="B25977">
        <v>1</v>
      </c>
      <c r="C25977">
        <v>30</v>
      </c>
    </row>
    <row r="25978" spans="1:3">
      <c r="A25978">
        <v>2017</v>
      </c>
      <c r="B25978">
        <v>1</v>
      </c>
      <c r="C25978">
        <v>30</v>
      </c>
    </row>
    <row r="25979" spans="1:3">
      <c r="A25979">
        <v>2017</v>
      </c>
      <c r="B25979">
        <v>1</v>
      </c>
      <c r="C25979">
        <v>30</v>
      </c>
    </row>
    <row r="25980" spans="1:3">
      <c r="A25980">
        <v>2017</v>
      </c>
      <c r="B25980">
        <v>1</v>
      </c>
      <c r="C25980">
        <v>30</v>
      </c>
    </row>
    <row r="25981" spans="1:3">
      <c r="A25981">
        <v>2017</v>
      </c>
      <c r="B25981">
        <v>1</v>
      </c>
      <c r="C25981">
        <v>30</v>
      </c>
    </row>
    <row r="25982" spans="1:3">
      <c r="A25982">
        <v>2017</v>
      </c>
      <c r="B25982">
        <v>1</v>
      </c>
      <c r="C25982">
        <v>30</v>
      </c>
    </row>
    <row r="25983" spans="1:3">
      <c r="A25983">
        <v>2017</v>
      </c>
      <c r="B25983">
        <v>1</v>
      </c>
      <c r="C25983">
        <v>30</v>
      </c>
    </row>
    <row r="25984" spans="1:3">
      <c r="A25984">
        <v>2017</v>
      </c>
      <c r="B25984">
        <v>1</v>
      </c>
      <c r="C25984">
        <v>30</v>
      </c>
    </row>
    <row r="25985" spans="1:3">
      <c r="A25985">
        <v>2017</v>
      </c>
      <c r="B25985">
        <v>1</v>
      </c>
      <c r="C25985">
        <v>30</v>
      </c>
    </row>
    <row r="25986" spans="1:3">
      <c r="A25986">
        <v>2017</v>
      </c>
      <c r="B25986">
        <v>1</v>
      </c>
      <c r="C25986">
        <v>30</v>
      </c>
    </row>
    <row r="25987" spans="1:3">
      <c r="A25987">
        <v>2017</v>
      </c>
      <c r="B25987">
        <v>1</v>
      </c>
      <c r="C25987">
        <v>30</v>
      </c>
    </row>
    <row r="25988" spans="1:3">
      <c r="A25988">
        <v>2017</v>
      </c>
      <c r="B25988">
        <v>1</v>
      </c>
      <c r="C25988">
        <v>30</v>
      </c>
    </row>
    <row r="25989" spans="1:3">
      <c r="A25989">
        <v>2017</v>
      </c>
      <c r="B25989">
        <v>1</v>
      </c>
      <c r="C25989">
        <v>30</v>
      </c>
    </row>
    <row r="25990" spans="1:3">
      <c r="A25990">
        <v>2017</v>
      </c>
      <c r="B25990">
        <v>1</v>
      </c>
      <c r="C25990">
        <v>30</v>
      </c>
    </row>
    <row r="25991" spans="1:3">
      <c r="A25991">
        <v>2017</v>
      </c>
      <c r="B25991">
        <v>1</v>
      </c>
      <c r="C25991">
        <v>30</v>
      </c>
    </row>
    <row r="25992" spans="1:3">
      <c r="A25992">
        <v>2017</v>
      </c>
      <c r="B25992">
        <v>1</v>
      </c>
      <c r="C25992">
        <v>30</v>
      </c>
    </row>
    <row r="25993" spans="1:3">
      <c r="A25993">
        <v>2017</v>
      </c>
      <c r="B25993">
        <v>1</v>
      </c>
      <c r="C25993">
        <v>30</v>
      </c>
    </row>
    <row r="25994" spans="1:3">
      <c r="A25994">
        <v>2017</v>
      </c>
      <c r="B25994">
        <v>1</v>
      </c>
      <c r="C25994">
        <v>30</v>
      </c>
    </row>
    <row r="25995" spans="1:3">
      <c r="A25995">
        <v>2017</v>
      </c>
      <c r="B25995">
        <v>1</v>
      </c>
      <c r="C25995">
        <v>30</v>
      </c>
    </row>
    <row r="25996" spans="1:3">
      <c r="A25996">
        <v>2017</v>
      </c>
      <c r="B25996">
        <v>1</v>
      </c>
      <c r="C25996">
        <v>30</v>
      </c>
    </row>
    <row r="25997" spans="1:3">
      <c r="A25997">
        <v>2017</v>
      </c>
      <c r="B25997">
        <v>1</v>
      </c>
      <c r="C25997">
        <v>30</v>
      </c>
    </row>
    <row r="25998" spans="1:3">
      <c r="A25998">
        <v>2017</v>
      </c>
      <c r="B25998">
        <v>1</v>
      </c>
      <c r="C25998">
        <v>30</v>
      </c>
    </row>
    <row r="25999" spans="1:3">
      <c r="A25999">
        <v>2017</v>
      </c>
      <c r="B25999">
        <v>1</v>
      </c>
      <c r="C25999">
        <v>30</v>
      </c>
    </row>
    <row r="26000" spans="1:3">
      <c r="A26000">
        <v>2017</v>
      </c>
      <c r="B26000">
        <v>1</v>
      </c>
      <c r="C26000">
        <v>30</v>
      </c>
    </row>
    <row r="26001" spans="1:3">
      <c r="A26001">
        <v>2017</v>
      </c>
      <c r="B26001">
        <v>1</v>
      </c>
      <c r="C26001">
        <v>30</v>
      </c>
    </row>
    <row r="26002" spans="1:3">
      <c r="A26002">
        <v>2017</v>
      </c>
      <c r="B26002">
        <v>1</v>
      </c>
      <c r="C26002">
        <v>30</v>
      </c>
    </row>
    <row r="26003" spans="1:3">
      <c r="A26003">
        <v>2017</v>
      </c>
      <c r="B26003">
        <v>1</v>
      </c>
      <c r="C26003">
        <v>30</v>
      </c>
    </row>
    <row r="26004" spans="1:3">
      <c r="A26004">
        <v>2017</v>
      </c>
      <c r="B26004">
        <v>1</v>
      </c>
      <c r="C26004">
        <v>30</v>
      </c>
    </row>
    <row r="26005" spans="1:3">
      <c r="A26005">
        <v>2017</v>
      </c>
      <c r="B26005">
        <v>1</v>
      </c>
      <c r="C26005">
        <v>30</v>
      </c>
    </row>
    <row r="26006" spans="1:3">
      <c r="A26006">
        <v>2017</v>
      </c>
      <c r="B26006">
        <v>1</v>
      </c>
      <c r="C26006">
        <v>30</v>
      </c>
    </row>
    <row r="26007" spans="1:3">
      <c r="A26007">
        <v>2017</v>
      </c>
      <c r="B26007">
        <v>1</v>
      </c>
      <c r="C26007">
        <v>30</v>
      </c>
    </row>
    <row r="26008" spans="1:3">
      <c r="A26008">
        <v>2017</v>
      </c>
      <c r="B26008">
        <v>1</v>
      </c>
      <c r="C26008">
        <v>30</v>
      </c>
    </row>
    <row r="26009" spans="1:3">
      <c r="A26009">
        <v>2017</v>
      </c>
      <c r="B26009">
        <v>1</v>
      </c>
      <c r="C26009">
        <v>30</v>
      </c>
    </row>
    <row r="26010" spans="1:3">
      <c r="A26010">
        <v>2017</v>
      </c>
      <c r="B26010">
        <v>1</v>
      </c>
      <c r="C26010">
        <v>30</v>
      </c>
    </row>
    <row r="26011" spans="1:3">
      <c r="A26011">
        <v>2017</v>
      </c>
      <c r="B26011">
        <v>1</v>
      </c>
      <c r="C26011">
        <v>30</v>
      </c>
    </row>
    <row r="26012" spans="1:3">
      <c r="A26012">
        <v>2017</v>
      </c>
      <c r="B26012">
        <v>1</v>
      </c>
      <c r="C26012">
        <v>30</v>
      </c>
    </row>
    <row r="26013" spans="1:3">
      <c r="A26013">
        <v>2017</v>
      </c>
      <c r="B26013">
        <v>1</v>
      </c>
      <c r="C26013">
        <v>30</v>
      </c>
    </row>
    <row r="26014" spans="1:3">
      <c r="A26014">
        <v>2017</v>
      </c>
      <c r="B26014">
        <v>1</v>
      </c>
      <c r="C26014">
        <v>30</v>
      </c>
    </row>
    <row r="26015" spans="1:3">
      <c r="A26015">
        <v>2017</v>
      </c>
      <c r="B26015">
        <v>1</v>
      </c>
      <c r="C26015">
        <v>30</v>
      </c>
    </row>
    <row r="26016" spans="1:3">
      <c r="A26016">
        <v>2017</v>
      </c>
      <c r="B26016">
        <v>1</v>
      </c>
      <c r="C26016">
        <v>30</v>
      </c>
    </row>
    <row r="26017" spans="1:3">
      <c r="A26017">
        <v>2017</v>
      </c>
      <c r="B26017">
        <v>1</v>
      </c>
      <c r="C26017">
        <v>30</v>
      </c>
    </row>
    <row r="26018" spans="1:3">
      <c r="A26018">
        <v>2017</v>
      </c>
      <c r="B26018">
        <v>1</v>
      </c>
      <c r="C26018">
        <v>30</v>
      </c>
    </row>
    <row r="26019" spans="1:3">
      <c r="A26019">
        <v>2017</v>
      </c>
      <c r="B26019">
        <v>1</v>
      </c>
      <c r="C26019">
        <v>30</v>
      </c>
    </row>
    <row r="26020" spans="1:3">
      <c r="A26020">
        <v>2017</v>
      </c>
      <c r="B26020">
        <v>1</v>
      </c>
      <c r="C26020">
        <v>30</v>
      </c>
    </row>
    <row r="26021" spans="1:3">
      <c r="A26021">
        <v>2017</v>
      </c>
      <c r="B26021">
        <v>1</v>
      </c>
      <c r="C26021">
        <v>30</v>
      </c>
    </row>
    <row r="26022" spans="1:3">
      <c r="A26022">
        <v>2017</v>
      </c>
      <c r="B26022">
        <v>1</v>
      </c>
      <c r="C26022">
        <v>30</v>
      </c>
    </row>
    <row r="26023" spans="1:3">
      <c r="A26023">
        <v>2017</v>
      </c>
      <c r="B26023">
        <v>1</v>
      </c>
      <c r="C26023">
        <v>30</v>
      </c>
    </row>
    <row r="26024" spans="1:3">
      <c r="A26024">
        <v>2017</v>
      </c>
      <c r="B26024">
        <v>1</v>
      </c>
      <c r="C26024">
        <v>30</v>
      </c>
    </row>
    <row r="26025" spans="1:3">
      <c r="A26025">
        <v>2017</v>
      </c>
      <c r="B26025">
        <v>1</v>
      </c>
      <c r="C26025">
        <v>30</v>
      </c>
    </row>
    <row r="26026" spans="1:3">
      <c r="A26026">
        <v>2017</v>
      </c>
      <c r="B26026">
        <v>1</v>
      </c>
      <c r="C26026">
        <v>30</v>
      </c>
    </row>
    <row r="26027" spans="1:3">
      <c r="A26027">
        <v>2017</v>
      </c>
      <c r="B26027">
        <v>1</v>
      </c>
      <c r="C26027">
        <v>30</v>
      </c>
    </row>
    <row r="26028" spans="1:3">
      <c r="A26028">
        <v>2017</v>
      </c>
      <c r="B26028">
        <v>1</v>
      </c>
      <c r="C26028">
        <v>30</v>
      </c>
    </row>
    <row r="26029" spans="1:3">
      <c r="A26029">
        <v>2017</v>
      </c>
      <c r="B26029">
        <v>1</v>
      </c>
      <c r="C26029">
        <v>30</v>
      </c>
    </row>
    <row r="26030" spans="1:3">
      <c r="A26030">
        <v>2017</v>
      </c>
      <c r="B26030">
        <v>1</v>
      </c>
      <c r="C26030">
        <v>30</v>
      </c>
    </row>
    <row r="26031" spans="1:3">
      <c r="A26031">
        <v>2017</v>
      </c>
      <c r="B26031">
        <v>1</v>
      </c>
      <c r="C26031">
        <v>30</v>
      </c>
    </row>
    <row r="26032" spans="1:3">
      <c r="A26032">
        <v>2017</v>
      </c>
      <c r="B26032">
        <v>1</v>
      </c>
      <c r="C26032">
        <v>30</v>
      </c>
    </row>
    <row r="26033" spans="1:3">
      <c r="A26033">
        <v>2017</v>
      </c>
      <c r="B26033">
        <v>1</v>
      </c>
      <c r="C26033">
        <v>30</v>
      </c>
    </row>
    <row r="26034" spans="1:3">
      <c r="A26034">
        <v>2017</v>
      </c>
      <c r="B26034">
        <v>1</v>
      </c>
      <c r="C26034">
        <v>30</v>
      </c>
    </row>
    <row r="26035" spans="1:3">
      <c r="A26035">
        <v>2017</v>
      </c>
      <c r="B26035">
        <v>1</v>
      </c>
      <c r="C26035">
        <v>30</v>
      </c>
    </row>
    <row r="26036" spans="1:3">
      <c r="A26036">
        <v>2017</v>
      </c>
      <c r="B26036">
        <v>1</v>
      </c>
      <c r="C26036">
        <v>30</v>
      </c>
    </row>
    <row r="26037" spans="1:3">
      <c r="A26037">
        <v>2017</v>
      </c>
      <c r="B26037">
        <v>1</v>
      </c>
      <c r="C26037">
        <v>30</v>
      </c>
    </row>
    <row r="26038" spans="1:3">
      <c r="A26038">
        <v>2017</v>
      </c>
      <c r="B26038">
        <v>1</v>
      </c>
      <c r="C26038">
        <v>30</v>
      </c>
    </row>
    <row r="26039" spans="1:3">
      <c r="A26039">
        <v>2017</v>
      </c>
      <c r="B26039">
        <v>1</v>
      </c>
      <c r="C26039">
        <v>30</v>
      </c>
    </row>
    <row r="26040" spans="1:3">
      <c r="A26040">
        <v>2017</v>
      </c>
      <c r="B26040">
        <v>1</v>
      </c>
      <c r="C26040">
        <v>30</v>
      </c>
    </row>
    <row r="26041" spans="1:3">
      <c r="A26041">
        <v>2017</v>
      </c>
      <c r="B26041">
        <v>1</v>
      </c>
      <c r="C26041">
        <v>30</v>
      </c>
    </row>
    <row r="26042" spans="1:3">
      <c r="A26042">
        <v>2017</v>
      </c>
      <c r="B26042">
        <v>1</v>
      </c>
      <c r="C26042">
        <v>30</v>
      </c>
    </row>
    <row r="26043" spans="1:3">
      <c r="A26043">
        <v>2017</v>
      </c>
      <c r="B26043">
        <v>1</v>
      </c>
      <c r="C26043">
        <v>30</v>
      </c>
    </row>
    <row r="26044" spans="1:3">
      <c r="A26044">
        <v>2017</v>
      </c>
      <c r="B26044">
        <v>1</v>
      </c>
      <c r="C26044">
        <v>30</v>
      </c>
    </row>
    <row r="26045" spans="1:3">
      <c r="A26045">
        <v>2017</v>
      </c>
      <c r="B26045">
        <v>1</v>
      </c>
      <c r="C26045">
        <v>30</v>
      </c>
    </row>
    <row r="26046" spans="1:3">
      <c r="A26046">
        <v>2017</v>
      </c>
      <c r="B26046">
        <v>1</v>
      </c>
      <c r="C26046">
        <v>30</v>
      </c>
    </row>
    <row r="26047" spans="1:3">
      <c r="A26047">
        <v>2017</v>
      </c>
      <c r="B26047">
        <v>1</v>
      </c>
      <c r="C26047">
        <v>30</v>
      </c>
    </row>
    <row r="26048" spans="1:3">
      <c r="A26048">
        <v>2017</v>
      </c>
      <c r="B26048">
        <v>1</v>
      </c>
      <c r="C26048">
        <v>30</v>
      </c>
    </row>
    <row r="26049" spans="1:3">
      <c r="A26049">
        <v>2017</v>
      </c>
      <c r="B26049">
        <v>1</v>
      </c>
      <c r="C26049">
        <v>30</v>
      </c>
    </row>
    <row r="26050" spans="1:3">
      <c r="A26050">
        <v>2017</v>
      </c>
      <c r="B26050">
        <v>1</v>
      </c>
      <c r="C26050">
        <v>30</v>
      </c>
    </row>
    <row r="26051" spans="1:3">
      <c r="A26051">
        <v>2017</v>
      </c>
      <c r="B26051">
        <v>1</v>
      </c>
      <c r="C26051">
        <v>30</v>
      </c>
    </row>
    <row r="26052" spans="1:3">
      <c r="A26052">
        <v>2017</v>
      </c>
      <c r="B26052">
        <v>1</v>
      </c>
      <c r="C26052">
        <v>30</v>
      </c>
    </row>
    <row r="26053" spans="1:3">
      <c r="A26053">
        <v>2017</v>
      </c>
      <c r="B26053">
        <v>1</v>
      </c>
      <c r="C26053">
        <v>30</v>
      </c>
    </row>
    <row r="26054" spans="1:3">
      <c r="A26054">
        <v>2017</v>
      </c>
      <c r="B26054">
        <v>1</v>
      </c>
      <c r="C26054">
        <v>30</v>
      </c>
    </row>
    <row r="26055" spans="1:3">
      <c r="A26055">
        <v>2017</v>
      </c>
      <c r="B26055">
        <v>1</v>
      </c>
      <c r="C26055">
        <v>30</v>
      </c>
    </row>
    <row r="26056" spans="1:3">
      <c r="A26056">
        <v>2017</v>
      </c>
      <c r="B26056">
        <v>1</v>
      </c>
      <c r="C26056">
        <v>30</v>
      </c>
    </row>
    <row r="26057" spans="1:3">
      <c r="A26057">
        <v>2017</v>
      </c>
      <c r="B26057">
        <v>1</v>
      </c>
      <c r="C26057">
        <v>30</v>
      </c>
    </row>
    <row r="26058" spans="1:3">
      <c r="A26058">
        <v>2017</v>
      </c>
      <c r="B26058">
        <v>1</v>
      </c>
      <c r="C26058">
        <v>30</v>
      </c>
    </row>
    <row r="26059" spans="1:3">
      <c r="A26059">
        <v>2017</v>
      </c>
      <c r="B26059">
        <v>1</v>
      </c>
      <c r="C26059">
        <v>30</v>
      </c>
    </row>
    <row r="26060" spans="1:3">
      <c r="A26060">
        <v>2017</v>
      </c>
      <c r="B26060">
        <v>1</v>
      </c>
      <c r="C26060">
        <v>30</v>
      </c>
    </row>
    <row r="26061" spans="1:3">
      <c r="A26061">
        <v>2017</v>
      </c>
      <c r="B26061">
        <v>1</v>
      </c>
      <c r="C26061">
        <v>30</v>
      </c>
    </row>
    <row r="26062" spans="1:3">
      <c r="A26062">
        <v>2017</v>
      </c>
      <c r="B26062">
        <v>1</v>
      </c>
      <c r="C26062">
        <v>30</v>
      </c>
    </row>
    <row r="26063" spans="1:3">
      <c r="A26063">
        <v>2017</v>
      </c>
      <c r="B26063">
        <v>1</v>
      </c>
      <c r="C26063">
        <v>30</v>
      </c>
    </row>
    <row r="26064" spans="1:3">
      <c r="A26064">
        <v>2017</v>
      </c>
      <c r="B26064">
        <v>1</v>
      </c>
      <c r="C26064">
        <v>30</v>
      </c>
    </row>
    <row r="26065" spans="1:3">
      <c r="A26065">
        <v>2017</v>
      </c>
      <c r="B26065">
        <v>1</v>
      </c>
      <c r="C26065">
        <v>30</v>
      </c>
    </row>
    <row r="26066" spans="1:3">
      <c r="A26066">
        <v>2017</v>
      </c>
      <c r="B26066">
        <v>1</v>
      </c>
      <c r="C26066">
        <v>30</v>
      </c>
    </row>
    <row r="26067" spans="1:3">
      <c r="A26067">
        <v>2017</v>
      </c>
      <c r="B26067">
        <v>1</v>
      </c>
      <c r="C26067">
        <v>30</v>
      </c>
    </row>
    <row r="26068" spans="1:3">
      <c r="A26068">
        <v>2017</v>
      </c>
      <c r="B26068">
        <v>1</v>
      </c>
      <c r="C26068">
        <v>30</v>
      </c>
    </row>
    <row r="26069" spans="1:3">
      <c r="A26069">
        <v>2017</v>
      </c>
      <c r="B26069">
        <v>1</v>
      </c>
      <c r="C26069">
        <v>30</v>
      </c>
    </row>
    <row r="26070" spans="1:3">
      <c r="A26070">
        <v>2017</v>
      </c>
      <c r="B26070">
        <v>1</v>
      </c>
      <c r="C26070">
        <v>30</v>
      </c>
    </row>
    <row r="26071" spans="1:3">
      <c r="A26071">
        <v>2017</v>
      </c>
      <c r="B26071">
        <v>1</v>
      </c>
      <c r="C26071">
        <v>30</v>
      </c>
    </row>
    <row r="26072" spans="1:3">
      <c r="A26072">
        <v>2017</v>
      </c>
      <c r="B26072">
        <v>1</v>
      </c>
      <c r="C26072">
        <v>30</v>
      </c>
    </row>
    <row r="26073" spans="1:3">
      <c r="A26073">
        <v>2017</v>
      </c>
      <c r="B26073">
        <v>1</v>
      </c>
      <c r="C26073">
        <v>30</v>
      </c>
    </row>
    <row r="26074" spans="1:3">
      <c r="A26074">
        <v>2017</v>
      </c>
      <c r="B26074">
        <v>1</v>
      </c>
      <c r="C26074">
        <v>30</v>
      </c>
    </row>
    <row r="26075" spans="1:3">
      <c r="A26075">
        <v>2017</v>
      </c>
      <c r="B26075">
        <v>1</v>
      </c>
      <c r="C26075">
        <v>30</v>
      </c>
    </row>
    <row r="26076" spans="1:3">
      <c r="A26076">
        <v>2017</v>
      </c>
      <c r="B26076">
        <v>1</v>
      </c>
      <c r="C26076">
        <v>30</v>
      </c>
    </row>
    <row r="26077" spans="1:3">
      <c r="A26077">
        <v>2017</v>
      </c>
      <c r="B26077">
        <v>1</v>
      </c>
      <c r="C26077">
        <v>30</v>
      </c>
    </row>
    <row r="26078" spans="1:3">
      <c r="A26078">
        <v>2017</v>
      </c>
      <c r="B26078">
        <v>1</v>
      </c>
      <c r="C26078">
        <v>30</v>
      </c>
    </row>
    <row r="26079" spans="1:3">
      <c r="A26079">
        <v>2017</v>
      </c>
      <c r="B26079">
        <v>1</v>
      </c>
      <c r="C26079">
        <v>30</v>
      </c>
    </row>
    <row r="26080" spans="1:3">
      <c r="A26080">
        <v>2017</v>
      </c>
      <c r="B26080">
        <v>1</v>
      </c>
      <c r="C26080">
        <v>30</v>
      </c>
    </row>
    <row r="26081" spans="1:3">
      <c r="A26081">
        <v>2017</v>
      </c>
      <c r="B26081">
        <v>1</v>
      </c>
      <c r="C26081">
        <v>30</v>
      </c>
    </row>
    <row r="26082" spans="1:3">
      <c r="A26082">
        <v>2017</v>
      </c>
      <c r="B26082">
        <v>1</v>
      </c>
      <c r="C26082">
        <v>30</v>
      </c>
    </row>
    <row r="26083" spans="1:3">
      <c r="A26083">
        <v>2017</v>
      </c>
      <c r="B26083">
        <v>1</v>
      </c>
      <c r="C26083">
        <v>30</v>
      </c>
    </row>
    <row r="26084" spans="1:3">
      <c r="A26084">
        <v>2017</v>
      </c>
      <c r="B26084">
        <v>1</v>
      </c>
      <c r="C26084">
        <v>30</v>
      </c>
    </row>
    <row r="26085" spans="1:3">
      <c r="A26085">
        <v>2017</v>
      </c>
      <c r="B26085">
        <v>1</v>
      </c>
      <c r="C26085">
        <v>30</v>
      </c>
    </row>
    <row r="26086" spans="1:3">
      <c r="A26086">
        <v>2017</v>
      </c>
      <c r="B26086">
        <v>1</v>
      </c>
      <c r="C26086">
        <v>30</v>
      </c>
    </row>
    <row r="26087" spans="1:3">
      <c r="A26087">
        <v>2017</v>
      </c>
      <c r="B26087">
        <v>1</v>
      </c>
      <c r="C26087">
        <v>30</v>
      </c>
    </row>
    <row r="26088" spans="1:3">
      <c r="A26088">
        <v>2017</v>
      </c>
      <c r="B26088">
        <v>1</v>
      </c>
      <c r="C26088">
        <v>30</v>
      </c>
    </row>
    <row r="26089" spans="1:3">
      <c r="A26089">
        <v>2017</v>
      </c>
      <c r="B26089">
        <v>1</v>
      </c>
      <c r="C26089">
        <v>30</v>
      </c>
    </row>
    <row r="26090" spans="1:3">
      <c r="A26090">
        <v>2017</v>
      </c>
      <c r="B26090">
        <v>1</v>
      </c>
      <c r="C26090">
        <v>30</v>
      </c>
    </row>
    <row r="26091" spans="1:3">
      <c r="A26091">
        <v>2017</v>
      </c>
      <c r="B26091">
        <v>1</v>
      </c>
      <c r="C26091">
        <v>30</v>
      </c>
    </row>
    <row r="26092" spans="1:3">
      <c r="A26092">
        <v>2017</v>
      </c>
      <c r="B26092">
        <v>1</v>
      </c>
      <c r="C26092">
        <v>30</v>
      </c>
    </row>
    <row r="26093" spans="1:3">
      <c r="A26093">
        <v>2017</v>
      </c>
      <c r="B26093">
        <v>1</v>
      </c>
      <c r="C26093">
        <v>30</v>
      </c>
    </row>
    <row r="26094" spans="1:3">
      <c r="A26094">
        <v>2017</v>
      </c>
      <c r="B26094">
        <v>1</v>
      </c>
      <c r="C26094">
        <v>30</v>
      </c>
    </row>
    <row r="26095" spans="1:3">
      <c r="A26095">
        <v>2017</v>
      </c>
      <c r="B26095">
        <v>1</v>
      </c>
      <c r="C26095">
        <v>30</v>
      </c>
    </row>
    <row r="26096" spans="1:3">
      <c r="A26096">
        <v>2017</v>
      </c>
      <c r="B26096">
        <v>1</v>
      </c>
      <c r="C26096">
        <v>30</v>
      </c>
    </row>
    <row r="26097" spans="1:3">
      <c r="A26097">
        <v>2017</v>
      </c>
      <c r="B26097">
        <v>1</v>
      </c>
      <c r="C26097">
        <v>30</v>
      </c>
    </row>
    <row r="26098" spans="1:3">
      <c r="A26098">
        <v>2017</v>
      </c>
      <c r="B26098">
        <v>1</v>
      </c>
      <c r="C26098">
        <v>30</v>
      </c>
    </row>
    <row r="26099" spans="1:3">
      <c r="A26099">
        <v>2017</v>
      </c>
      <c r="B26099">
        <v>1</v>
      </c>
      <c r="C26099">
        <v>30</v>
      </c>
    </row>
    <row r="26100" spans="1:3">
      <c r="A26100">
        <v>2017</v>
      </c>
      <c r="B26100">
        <v>1</v>
      </c>
      <c r="C26100">
        <v>30</v>
      </c>
    </row>
    <row r="26101" spans="1:3">
      <c r="A26101">
        <v>2017</v>
      </c>
      <c r="B26101">
        <v>1</v>
      </c>
      <c r="C26101">
        <v>30</v>
      </c>
    </row>
    <row r="26102" spans="1:3">
      <c r="A26102">
        <v>2017</v>
      </c>
      <c r="B26102">
        <v>1</v>
      </c>
      <c r="C26102">
        <v>30</v>
      </c>
    </row>
    <row r="26103" spans="1:3">
      <c r="A26103">
        <v>2017</v>
      </c>
      <c r="B26103">
        <v>1</v>
      </c>
      <c r="C26103">
        <v>30</v>
      </c>
    </row>
    <row r="26104" spans="1:3">
      <c r="A26104">
        <v>2017</v>
      </c>
      <c r="B26104">
        <v>1</v>
      </c>
      <c r="C26104">
        <v>30</v>
      </c>
    </row>
    <row r="26105" spans="1:3">
      <c r="A26105">
        <v>2017</v>
      </c>
      <c r="B26105">
        <v>1</v>
      </c>
      <c r="C26105">
        <v>30</v>
      </c>
    </row>
    <row r="26106" spans="1:3">
      <c r="A26106">
        <v>2017</v>
      </c>
      <c r="B26106">
        <v>1</v>
      </c>
      <c r="C26106">
        <v>30</v>
      </c>
    </row>
    <row r="26107" spans="1:3">
      <c r="A26107">
        <v>2017</v>
      </c>
      <c r="B26107">
        <v>1</v>
      </c>
      <c r="C26107">
        <v>30</v>
      </c>
    </row>
    <row r="26108" spans="1:3">
      <c r="A26108">
        <v>2017</v>
      </c>
      <c r="B26108">
        <v>1</v>
      </c>
      <c r="C26108">
        <v>30</v>
      </c>
    </row>
    <row r="26109" spans="1:3">
      <c r="A26109">
        <v>2017</v>
      </c>
      <c r="B26109">
        <v>1</v>
      </c>
      <c r="C26109">
        <v>30</v>
      </c>
    </row>
    <row r="26110" spans="1:3">
      <c r="A26110">
        <v>2017</v>
      </c>
      <c r="B26110">
        <v>1</v>
      </c>
      <c r="C26110">
        <v>30</v>
      </c>
    </row>
    <row r="26111" spans="1:3">
      <c r="A26111">
        <v>2017</v>
      </c>
      <c r="B26111">
        <v>1</v>
      </c>
      <c r="C26111">
        <v>30</v>
      </c>
    </row>
    <row r="26112" spans="1:3">
      <c r="A26112">
        <v>2017</v>
      </c>
      <c r="B26112">
        <v>1</v>
      </c>
      <c r="C26112">
        <v>30</v>
      </c>
    </row>
    <row r="26113" spans="1:3">
      <c r="A26113">
        <v>2017</v>
      </c>
      <c r="B26113">
        <v>1</v>
      </c>
      <c r="C26113">
        <v>30</v>
      </c>
    </row>
    <row r="26114" spans="1:3">
      <c r="A26114">
        <v>2017</v>
      </c>
      <c r="B26114">
        <v>1</v>
      </c>
      <c r="C26114">
        <v>30</v>
      </c>
    </row>
    <row r="26115" spans="1:3">
      <c r="A26115">
        <v>2017</v>
      </c>
      <c r="B26115">
        <v>1</v>
      </c>
      <c r="C26115">
        <v>30</v>
      </c>
    </row>
    <row r="26116" spans="1:3">
      <c r="A26116">
        <v>2017</v>
      </c>
      <c r="B26116">
        <v>1</v>
      </c>
      <c r="C26116">
        <v>30</v>
      </c>
    </row>
    <row r="26117" spans="1:3">
      <c r="A26117">
        <v>2017</v>
      </c>
      <c r="B26117">
        <v>1</v>
      </c>
      <c r="C26117">
        <v>30</v>
      </c>
    </row>
    <row r="26118" spans="1:3">
      <c r="A26118">
        <v>2017</v>
      </c>
      <c r="B26118">
        <v>1</v>
      </c>
      <c r="C26118">
        <v>30</v>
      </c>
    </row>
    <row r="26119" spans="1:3">
      <c r="A26119">
        <v>2017</v>
      </c>
      <c r="B26119">
        <v>1</v>
      </c>
      <c r="C26119">
        <v>30</v>
      </c>
    </row>
    <row r="26120" spans="1:3">
      <c r="A26120">
        <v>2017</v>
      </c>
      <c r="B26120">
        <v>1</v>
      </c>
      <c r="C26120">
        <v>30</v>
      </c>
    </row>
    <row r="26121" spans="1:3">
      <c r="A26121">
        <v>2017</v>
      </c>
      <c r="B26121">
        <v>1</v>
      </c>
      <c r="C26121">
        <v>30</v>
      </c>
    </row>
    <row r="26122" spans="1:3">
      <c r="A26122">
        <v>2017</v>
      </c>
      <c r="B26122">
        <v>1</v>
      </c>
      <c r="C26122">
        <v>30</v>
      </c>
    </row>
    <row r="26123" spans="1:3">
      <c r="A26123">
        <v>2017</v>
      </c>
      <c r="B26123">
        <v>1</v>
      </c>
      <c r="C26123">
        <v>30</v>
      </c>
    </row>
    <row r="26124" spans="1:3">
      <c r="A26124">
        <v>2017</v>
      </c>
      <c r="B26124">
        <v>1</v>
      </c>
      <c r="C26124">
        <v>30</v>
      </c>
    </row>
    <row r="26125" spans="1:3">
      <c r="A26125">
        <v>2017</v>
      </c>
      <c r="B26125">
        <v>1</v>
      </c>
      <c r="C26125">
        <v>30</v>
      </c>
    </row>
    <row r="26126" spans="1:3">
      <c r="A26126">
        <v>2017</v>
      </c>
      <c r="B26126">
        <v>1</v>
      </c>
      <c r="C26126">
        <v>30</v>
      </c>
    </row>
    <row r="26127" spans="1:3">
      <c r="A26127">
        <v>2017</v>
      </c>
      <c r="B26127">
        <v>1</v>
      </c>
      <c r="C26127">
        <v>30</v>
      </c>
    </row>
    <row r="26128" spans="1:3">
      <c r="A26128">
        <v>2017</v>
      </c>
      <c r="B26128">
        <v>1</v>
      </c>
      <c r="C26128">
        <v>30</v>
      </c>
    </row>
    <row r="26129" spans="1:3">
      <c r="A26129">
        <v>2017</v>
      </c>
      <c r="B26129">
        <v>1</v>
      </c>
      <c r="C26129">
        <v>30</v>
      </c>
    </row>
    <row r="26130" spans="1:3">
      <c r="A26130">
        <v>2017</v>
      </c>
      <c r="B26130">
        <v>1</v>
      </c>
      <c r="C26130">
        <v>30</v>
      </c>
    </row>
    <row r="26131" spans="1:3">
      <c r="A26131">
        <v>2017</v>
      </c>
      <c r="B26131">
        <v>1</v>
      </c>
      <c r="C26131">
        <v>30</v>
      </c>
    </row>
    <row r="26132" spans="1:3">
      <c r="A26132">
        <v>2017</v>
      </c>
      <c r="B26132">
        <v>1</v>
      </c>
      <c r="C26132">
        <v>30</v>
      </c>
    </row>
    <row r="26133" spans="1:3">
      <c r="A26133">
        <v>2017</v>
      </c>
      <c r="B26133">
        <v>1</v>
      </c>
      <c r="C26133">
        <v>30</v>
      </c>
    </row>
    <row r="26134" spans="1:3">
      <c r="A26134">
        <v>2017</v>
      </c>
      <c r="B26134">
        <v>1</v>
      </c>
      <c r="C26134">
        <v>30</v>
      </c>
    </row>
    <row r="26135" spans="1:3">
      <c r="A26135">
        <v>2017</v>
      </c>
      <c r="B26135">
        <v>1</v>
      </c>
      <c r="C26135">
        <v>30</v>
      </c>
    </row>
    <row r="26136" spans="1:3">
      <c r="A26136">
        <v>2017</v>
      </c>
      <c r="B26136">
        <v>1</v>
      </c>
      <c r="C26136">
        <v>30</v>
      </c>
    </row>
    <row r="26137" spans="1:3">
      <c r="A26137">
        <v>2017</v>
      </c>
      <c r="B26137">
        <v>1</v>
      </c>
      <c r="C26137">
        <v>30</v>
      </c>
    </row>
    <row r="26138" spans="1:3">
      <c r="A26138">
        <v>2017</v>
      </c>
      <c r="B26138">
        <v>1</v>
      </c>
      <c r="C26138">
        <v>30</v>
      </c>
    </row>
    <row r="26139" spans="1:3">
      <c r="A26139">
        <v>2017</v>
      </c>
      <c r="B26139">
        <v>1</v>
      </c>
      <c r="C26139">
        <v>30</v>
      </c>
    </row>
    <row r="26140" spans="1:3">
      <c r="A26140">
        <v>2017</v>
      </c>
      <c r="B26140">
        <v>1</v>
      </c>
      <c r="C26140">
        <v>30</v>
      </c>
    </row>
    <row r="26141" spans="1:3">
      <c r="A26141">
        <v>2017</v>
      </c>
      <c r="B26141">
        <v>1</v>
      </c>
      <c r="C26141">
        <v>30</v>
      </c>
    </row>
    <row r="26142" spans="1:3">
      <c r="A26142">
        <v>2017</v>
      </c>
      <c r="B26142">
        <v>1</v>
      </c>
      <c r="C26142">
        <v>30</v>
      </c>
    </row>
    <row r="26143" spans="1:3">
      <c r="A26143">
        <v>2017</v>
      </c>
      <c r="B26143">
        <v>1</v>
      </c>
      <c r="C26143">
        <v>30</v>
      </c>
    </row>
    <row r="26144" spans="1:3">
      <c r="A26144">
        <v>2017</v>
      </c>
      <c r="B26144">
        <v>1</v>
      </c>
      <c r="C26144">
        <v>30</v>
      </c>
    </row>
    <row r="26145" spans="1:3">
      <c r="A26145">
        <v>2017</v>
      </c>
      <c r="B26145">
        <v>1</v>
      </c>
      <c r="C26145">
        <v>30</v>
      </c>
    </row>
    <row r="26146" spans="1:3">
      <c r="A26146">
        <v>2017</v>
      </c>
      <c r="B26146">
        <v>1</v>
      </c>
      <c r="C26146">
        <v>30</v>
      </c>
    </row>
    <row r="26147" spans="1:3">
      <c r="A26147">
        <v>2017</v>
      </c>
      <c r="B26147">
        <v>1</v>
      </c>
      <c r="C26147">
        <v>30</v>
      </c>
    </row>
    <row r="26148" spans="1:3">
      <c r="A26148">
        <v>2017</v>
      </c>
      <c r="B26148">
        <v>1</v>
      </c>
      <c r="C26148">
        <v>30</v>
      </c>
    </row>
    <row r="26149" spans="1:3">
      <c r="A26149">
        <v>2017</v>
      </c>
      <c r="B26149">
        <v>1</v>
      </c>
      <c r="C26149">
        <v>30</v>
      </c>
    </row>
    <row r="26150" spans="1:3">
      <c r="A26150">
        <v>2017</v>
      </c>
      <c r="B26150">
        <v>1</v>
      </c>
      <c r="C26150">
        <v>30</v>
      </c>
    </row>
    <row r="26151" spans="1:3">
      <c r="A26151">
        <v>2017</v>
      </c>
      <c r="B26151">
        <v>1</v>
      </c>
      <c r="C26151">
        <v>30</v>
      </c>
    </row>
    <row r="26152" spans="1:3">
      <c r="A26152">
        <v>2017</v>
      </c>
      <c r="B26152">
        <v>1</v>
      </c>
      <c r="C26152">
        <v>30</v>
      </c>
    </row>
    <row r="26153" spans="1:3">
      <c r="A26153">
        <v>2017</v>
      </c>
      <c r="B26153">
        <v>1</v>
      </c>
      <c r="C26153">
        <v>30</v>
      </c>
    </row>
    <row r="26154" spans="1:3">
      <c r="A26154">
        <v>2017</v>
      </c>
      <c r="B26154">
        <v>1</v>
      </c>
      <c r="C26154">
        <v>30</v>
      </c>
    </row>
    <row r="26155" spans="1:3">
      <c r="A26155">
        <v>2017</v>
      </c>
      <c r="B26155">
        <v>1</v>
      </c>
      <c r="C26155">
        <v>30</v>
      </c>
    </row>
    <row r="26156" spans="1:3">
      <c r="A26156">
        <v>2017</v>
      </c>
      <c r="B26156">
        <v>1</v>
      </c>
      <c r="C26156">
        <v>30</v>
      </c>
    </row>
    <row r="26157" spans="1:3">
      <c r="A26157">
        <v>2017</v>
      </c>
      <c r="B26157">
        <v>1</v>
      </c>
      <c r="C26157">
        <v>30</v>
      </c>
    </row>
    <row r="26158" spans="1:3">
      <c r="A26158">
        <v>2017</v>
      </c>
      <c r="B26158">
        <v>1</v>
      </c>
      <c r="C26158">
        <v>30</v>
      </c>
    </row>
    <row r="26159" spans="1:3">
      <c r="A26159">
        <v>2017</v>
      </c>
      <c r="B26159">
        <v>1</v>
      </c>
      <c r="C26159">
        <v>30</v>
      </c>
    </row>
    <row r="26160" spans="1:3">
      <c r="A26160">
        <v>2017</v>
      </c>
      <c r="B26160">
        <v>1</v>
      </c>
      <c r="C26160">
        <v>30</v>
      </c>
    </row>
    <row r="26161" spans="1:3">
      <c r="A26161">
        <v>2017</v>
      </c>
      <c r="B26161">
        <v>1</v>
      </c>
      <c r="C26161">
        <v>30</v>
      </c>
    </row>
    <row r="26162" spans="1:3">
      <c r="A26162">
        <v>2017</v>
      </c>
      <c r="B26162">
        <v>1</v>
      </c>
      <c r="C26162">
        <v>30</v>
      </c>
    </row>
    <row r="26163" spans="1:3">
      <c r="A26163">
        <v>2017</v>
      </c>
      <c r="B26163">
        <v>1</v>
      </c>
      <c r="C26163">
        <v>30</v>
      </c>
    </row>
    <row r="26164" spans="1:3">
      <c r="A26164">
        <v>2017</v>
      </c>
      <c r="B26164">
        <v>1</v>
      </c>
      <c r="C26164">
        <v>30</v>
      </c>
    </row>
    <row r="26165" spans="1:3">
      <c r="A26165">
        <v>2017</v>
      </c>
      <c r="B26165">
        <v>1</v>
      </c>
      <c r="C26165">
        <v>30</v>
      </c>
    </row>
    <row r="26166" spans="1:3">
      <c r="A26166">
        <v>2017</v>
      </c>
      <c r="B26166">
        <v>1</v>
      </c>
      <c r="C26166">
        <v>30</v>
      </c>
    </row>
    <row r="26167" spans="1:3">
      <c r="A26167">
        <v>2017</v>
      </c>
      <c r="B26167">
        <v>1</v>
      </c>
      <c r="C26167">
        <v>30</v>
      </c>
    </row>
    <row r="26168" spans="1:3">
      <c r="A26168">
        <v>2017</v>
      </c>
      <c r="B26168">
        <v>1</v>
      </c>
      <c r="C26168">
        <v>31</v>
      </c>
    </row>
    <row r="26169" spans="1:3">
      <c r="A26169">
        <v>2017</v>
      </c>
      <c r="B26169">
        <v>1</v>
      </c>
      <c r="C26169">
        <v>31</v>
      </c>
    </row>
    <row r="26170" spans="1:3">
      <c r="A26170">
        <v>2017</v>
      </c>
      <c r="B26170">
        <v>1</v>
      </c>
      <c r="C26170">
        <v>31</v>
      </c>
    </row>
    <row r="26171" spans="1:3">
      <c r="A26171">
        <v>2017</v>
      </c>
      <c r="B26171">
        <v>1</v>
      </c>
      <c r="C26171">
        <v>31</v>
      </c>
    </row>
    <row r="26172" spans="1:3">
      <c r="A26172">
        <v>2017</v>
      </c>
      <c r="B26172">
        <v>1</v>
      </c>
      <c r="C26172">
        <v>31</v>
      </c>
    </row>
    <row r="26173" spans="1:3">
      <c r="A26173">
        <v>2017</v>
      </c>
      <c r="B26173">
        <v>1</v>
      </c>
      <c r="C26173">
        <v>31</v>
      </c>
    </row>
    <row r="26174" spans="1:3">
      <c r="A26174">
        <v>2017</v>
      </c>
      <c r="B26174">
        <v>1</v>
      </c>
      <c r="C26174">
        <v>31</v>
      </c>
    </row>
    <row r="26175" spans="1:3">
      <c r="A26175">
        <v>2017</v>
      </c>
      <c r="B26175">
        <v>1</v>
      </c>
      <c r="C26175">
        <v>31</v>
      </c>
    </row>
    <row r="26176" spans="1:3">
      <c r="A26176">
        <v>2017</v>
      </c>
      <c r="B26176">
        <v>1</v>
      </c>
      <c r="C26176">
        <v>31</v>
      </c>
    </row>
    <row r="26177" spans="1:3">
      <c r="A26177">
        <v>2017</v>
      </c>
      <c r="B26177">
        <v>1</v>
      </c>
      <c r="C26177">
        <v>31</v>
      </c>
    </row>
    <row r="26178" spans="1:3">
      <c r="A26178">
        <v>2017</v>
      </c>
      <c r="B26178">
        <v>1</v>
      </c>
      <c r="C26178">
        <v>31</v>
      </c>
    </row>
    <row r="26179" spans="1:3">
      <c r="A26179">
        <v>2017</v>
      </c>
      <c r="B26179">
        <v>1</v>
      </c>
      <c r="C26179">
        <v>31</v>
      </c>
    </row>
    <row r="26180" spans="1:3">
      <c r="A26180">
        <v>2017</v>
      </c>
      <c r="B26180">
        <v>1</v>
      </c>
      <c r="C26180">
        <v>31</v>
      </c>
    </row>
    <row r="26181" spans="1:3">
      <c r="A26181">
        <v>2017</v>
      </c>
      <c r="B26181">
        <v>1</v>
      </c>
      <c r="C26181">
        <v>31</v>
      </c>
    </row>
    <row r="26182" spans="1:3">
      <c r="A26182">
        <v>2017</v>
      </c>
      <c r="B26182">
        <v>1</v>
      </c>
      <c r="C26182">
        <v>31</v>
      </c>
    </row>
    <row r="26183" spans="1:3">
      <c r="A26183">
        <v>2017</v>
      </c>
      <c r="B26183">
        <v>1</v>
      </c>
      <c r="C26183">
        <v>31</v>
      </c>
    </row>
    <row r="26184" spans="1:3">
      <c r="A26184">
        <v>2017</v>
      </c>
      <c r="B26184">
        <v>1</v>
      </c>
      <c r="C26184">
        <v>31</v>
      </c>
    </row>
    <row r="26185" spans="1:3">
      <c r="A26185">
        <v>2017</v>
      </c>
      <c r="B26185">
        <v>1</v>
      </c>
      <c r="C26185">
        <v>31</v>
      </c>
    </row>
    <row r="26186" spans="1:3">
      <c r="A26186">
        <v>2017</v>
      </c>
      <c r="B26186">
        <v>1</v>
      </c>
      <c r="C26186">
        <v>31</v>
      </c>
    </row>
    <row r="26187" spans="1:3">
      <c r="A26187">
        <v>2017</v>
      </c>
      <c r="B26187">
        <v>1</v>
      </c>
      <c r="C26187">
        <v>31</v>
      </c>
    </row>
    <row r="26188" spans="1:3">
      <c r="A26188">
        <v>2017</v>
      </c>
      <c r="B26188">
        <v>1</v>
      </c>
      <c r="C26188">
        <v>31</v>
      </c>
    </row>
    <row r="26189" spans="1:3">
      <c r="A26189">
        <v>2017</v>
      </c>
      <c r="B26189">
        <v>1</v>
      </c>
      <c r="C26189">
        <v>31</v>
      </c>
    </row>
    <row r="26190" spans="1:3">
      <c r="A26190">
        <v>2017</v>
      </c>
      <c r="B26190">
        <v>1</v>
      </c>
      <c r="C26190">
        <v>31</v>
      </c>
    </row>
    <row r="26191" spans="1:3">
      <c r="A26191">
        <v>2017</v>
      </c>
      <c r="B26191">
        <v>1</v>
      </c>
      <c r="C26191">
        <v>31</v>
      </c>
    </row>
    <row r="26192" spans="1:3">
      <c r="A26192">
        <v>2017</v>
      </c>
      <c r="B26192">
        <v>1</v>
      </c>
      <c r="C26192">
        <v>31</v>
      </c>
    </row>
    <row r="26193" spans="1:3">
      <c r="A26193">
        <v>2017</v>
      </c>
      <c r="B26193">
        <v>1</v>
      </c>
      <c r="C26193">
        <v>31</v>
      </c>
    </row>
    <row r="26194" spans="1:3">
      <c r="A26194">
        <v>2017</v>
      </c>
      <c r="B26194">
        <v>1</v>
      </c>
      <c r="C26194">
        <v>31</v>
      </c>
    </row>
    <row r="26195" spans="1:3">
      <c r="A26195">
        <v>2017</v>
      </c>
      <c r="B26195">
        <v>1</v>
      </c>
      <c r="C26195">
        <v>31</v>
      </c>
    </row>
    <row r="26196" spans="1:3">
      <c r="A26196">
        <v>2017</v>
      </c>
      <c r="B26196">
        <v>1</v>
      </c>
      <c r="C26196">
        <v>31</v>
      </c>
    </row>
    <row r="26197" spans="1:3">
      <c r="A26197">
        <v>2017</v>
      </c>
      <c r="B26197">
        <v>1</v>
      </c>
      <c r="C26197">
        <v>31</v>
      </c>
    </row>
    <row r="26198" spans="1:3">
      <c r="A26198">
        <v>2017</v>
      </c>
      <c r="B26198">
        <v>1</v>
      </c>
      <c r="C26198">
        <v>31</v>
      </c>
    </row>
    <row r="26199" spans="1:3">
      <c r="A26199">
        <v>2017</v>
      </c>
      <c r="B26199">
        <v>1</v>
      </c>
      <c r="C26199">
        <v>31</v>
      </c>
    </row>
    <row r="26200" spans="1:3">
      <c r="A26200">
        <v>2017</v>
      </c>
      <c r="B26200">
        <v>1</v>
      </c>
      <c r="C26200">
        <v>31</v>
      </c>
    </row>
    <row r="26201" spans="1:3">
      <c r="A26201">
        <v>2017</v>
      </c>
      <c r="B26201">
        <v>1</v>
      </c>
      <c r="C26201">
        <v>31</v>
      </c>
    </row>
    <row r="26202" spans="1:3">
      <c r="A26202">
        <v>2017</v>
      </c>
      <c r="B26202">
        <v>1</v>
      </c>
      <c r="C26202">
        <v>31</v>
      </c>
    </row>
    <row r="26203" spans="1:3">
      <c r="A26203">
        <v>2017</v>
      </c>
      <c r="B26203">
        <v>1</v>
      </c>
      <c r="C26203">
        <v>31</v>
      </c>
    </row>
    <row r="26204" spans="1:3">
      <c r="A26204">
        <v>2017</v>
      </c>
      <c r="B26204">
        <v>1</v>
      </c>
      <c r="C26204">
        <v>31</v>
      </c>
    </row>
    <row r="26205" spans="1:3">
      <c r="A26205">
        <v>2017</v>
      </c>
      <c r="B26205">
        <v>1</v>
      </c>
      <c r="C26205">
        <v>31</v>
      </c>
    </row>
    <row r="26206" spans="1:3">
      <c r="A26206">
        <v>2017</v>
      </c>
      <c r="B26206">
        <v>1</v>
      </c>
      <c r="C26206">
        <v>31</v>
      </c>
    </row>
    <row r="26207" spans="1:3">
      <c r="A26207">
        <v>2017</v>
      </c>
      <c r="B26207">
        <v>1</v>
      </c>
      <c r="C26207">
        <v>31</v>
      </c>
    </row>
    <row r="26208" spans="1:3">
      <c r="A26208">
        <v>2017</v>
      </c>
      <c r="B26208">
        <v>1</v>
      </c>
      <c r="C26208">
        <v>31</v>
      </c>
    </row>
    <row r="26209" spans="1:3">
      <c r="A26209">
        <v>2017</v>
      </c>
      <c r="B26209">
        <v>1</v>
      </c>
      <c r="C26209">
        <v>31</v>
      </c>
    </row>
    <row r="26210" spans="1:3">
      <c r="A26210">
        <v>2017</v>
      </c>
      <c r="B26210">
        <v>1</v>
      </c>
      <c r="C26210">
        <v>31</v>
      </c>
    </row>
    <row r="26211" spans="1:3">
      <c r="A26211">
        <v>2017</v>
      </c>
      <c r="B26211">
        <v>1</v>
      </c>
      <c r="C26211">
        <v>31</v>
      </c>
    </row>
    <row r="26212" spans="1:3">
      <c r="A26212">
        <v>2017</v>
      </c>
      <c r="B26212">
        <v>1</v>
      </c>
      <c r="C26212">
        <v>31</v>
      </c>
    </row>
    <row r="26213" spans="1:3">
      <c r="A26213">
        <v>2017</v>
      </c>
      <c r="B26213">
        <v>1</v>
      </c>
      <c r="C26213">
        <v>31</v>
      </c>
    </row>
    <row r="26214" spans="1:3">
      <c r="A26214">
        <v>2017</v>
      </c>
      <c r="B26214">
        <v>1</v>
      </c>
      <c r="C26214">
        <v>31</v>
      </c>
    </row>
    <row r="26215" spans="1:3">
      <c r="A26215">
        <v>2017</v>
      </c>
      <c r="B26215">
        <v>1</v>
      </c>
      <c r="C26215">
        <v>31</v>
      </c>
    </row>
    <row r="26216" spans="1:3">
      <c r="A26216">
        <v>2017</v>
      </c>
      <c r="B26216">
        <v>1</v>
      </c>
      <c r="C26216">
        <v>31</v>
      </c>
    </row>
    <row r="26217" spans="1:3">
      <c r="A26217">
        <v>2017</v>
      </c>
      <c r="B26217">
        <v>1</v>
      </c>
      <c r="C26217">
        <v>31</v>
      </c>
    </row>
    <row r="26218" spans="1:3">
      <c r="A26218">
        <v>2017</v>
      </c>
      <c r="B26218">
        <v>1</v>
      </c>
      <c r="C26218">
        <v>31</v>
      </c>
    </row>
    <row r="26219" spans="1:3">
      <c r="A26219">
        <v>2017</v>
      </c>
      <c r="B26219">
        <v>1</v>
      </c>
      <c r="C26219">
        <v>31</v>
      </c>
    </row>
    <row r="26220" spans="1:3">
      <c r="A26220">
        <v>2017</v>
      </c>
      <c r="B26220">
        <v>1</v>
      </c>
      <c r="C26220">
        <v>31</v>
      </c>
    </row>
    <row r="26221" spans="1:3">
      <c r="A26221">
        <v>2017</v>
      </c>
      <c r="B26221">
        <v>1</v>
      </c>
      <c r="C26221">
        <v>31</v>
      </c>
    </row>
    <row r="26222" spans="1:3">
      <c r="A26222">
        <v>2017</v>
      </c>
      <c r="B26222">
        <v>1</v>
      </c>
      <c r="C26222">
        <v>31</v>
      </c>
    </row>
    <row r="26223" spans="1:3">
      <c r="A26223">
        <v>2017</v>
      </c>
      <c r="B26223">
        <v>1</v>
      </c>
      <c r="C26223">
        <v>31</v>
      </c>
    </row>
    <row r="26224" spans="1:3">
      <c r="A26224">
        <v>2017</v>
      </c>
      <c r="B26224">
        <v>1</v>
      </c>
      <c r="C26224">
        <v>31</v>
      </c>
    </row>
    <row r="26225" spans="1:3">
      <c r="A26225">
        <v>2017</v>
      </c>
      <c r="B26225">
        <v>1</v>
      </c>
      <c r="C26225">
        <v>31</v>
      </c>
    </row>
    <row r="26226" spans="1:3">
      <c r="A26226">
        <v>2017</v>
      </c>
      <c r="B26226">
        <v>1</v>
      </c>
      <c r="C26226">
        <v>31</v>
      </c>
    </row>
    <row r="26227" spans="1:3">
      <c r="A26227">
        <v>2017</v>
      </c>
      <c r="B26227">
        <v>1</v>
      </c>
      <c r="C26227">
        <v>31</v>
      </c>
    </row>
    <row r="26228" spans="1:3">
      <c r="A26228">
        <v>2017</v>
      </c>
      <c r="B26228">
        <v>1</v>
      </c>
      <c r="C26228">
        <v>31</v>
      </c>
    </row>
    <row r="26229" spans="1:3">
      <c r="A26229">
        <v>2017</v>
      </c>
      <c r="B26229">
        <v>1</v>
      </c>
      <c r="C26229">
        <v>31</v>
      </c>
    </row>
    <row r="26230" spans="1:3">
      <c r="A26230">
        <v>2017</v>
      </c>
      <c r="B26230">
        <v>1</v>
      </c>
      <c r="C26230">
        <v>31</v>
      </c>
    </row>
    <row r="26231" spans="1:3">
      <c r="A26231">
        <v>2017</v>
      </c>
      <c r="B26231">
        <v>1</v>
      </c>
      <c r="C26231">
        <v>31</v>
      </c>
    </row>
    <row r="26232" spans="1:3">
      <c r="A26232">
        <v>2017</v>
      </c>
      <c r="B26232">
        <v>1</v>
      </c>
      <c r="C26232">
        <v>31</v>
      </c>
    </row>
    <row r="26233" spans="1:3">
      <c r="A26233">
        <v>2017</v>
      </c>
      <c r="B26233">
        <v>1</v>
      </c>
      <c r="C26233">
        <v>31</v>
      </c>
    </row>
    <row r="26234" spans="1:3">
      <c r="A26234">
        <v>2017</v>
      </c>
      <c r="B26234">
        <v>1</v>
      </c>
      <c r="C26234">
        <v>31</v>
      </c>
    </row>
    <row r="26235" spans="1:3">
      <c r="A26235">
        <v>2017</v>
      </c>
      <c r="B26235">
        <v>1</v>
      </c>
      <c r="C26235">
        <v>31</v>
      </c>
    </row>
    <row r="26236" spans="1:3">
      <c r="A26236">
        <v>2017</v>
      </c>
      <c r="B26236">
        <v>1</v>
      </c>
      <c r="C26236">
        <v>31</v>
      </c>
    </row>
    <row r="26237" spans="1:3">
      <c r="A26237">
        <v>2017</v>
      </c>
      <c r="B26237">
        <v>1</v>
      </c>
      <c r="C26237">
        <v>31</v>
      </c>
    </row>
    <row r="26238" spans="1:3">
      <c r="A26238">
        <v>2017</v>
      </c>
      <c r="B26238">
        <v>1</v>
      </c>
      <c r="C26238">
        <v>31</v>
      </c>
    </row>
    <row r="26239" spans="1:3">
      <c r="A26239">
        <v>2017</v>
      </c>
      <c r="B26239">
        <v>1</v>
      </c>
      <c r="C26239">
        <v>31</v>
      </c>
    </row>
    <row r="26240" spans="1:3">
      <c r="A26240">
        <v>2017</v>
      </c>
      <c r="B26240">
        <v>1</v>
      </c>
      <c r="C26240">
        <v>31</v>
      </c>
    </row>
    <row r="26241" spans="1:3">
      <c r="A26241">
        <v>2017</v>
      </c>
      <c r="B26241">
        <v>1</v>
      </c>
      <c r="C26241">
        <v>31</v>
      </c>
    </row>
    <row r="26242" spans="1:3">
      <c r="A26242">
        <v>2017</v>
      </c>
      <c r="B26242">
        <v>1</v>
      </c>
      <c r="C26242">
        <v>31</v>
      </c>
    </row>
    <row r="26243" spans="1:3">
      <c r="A26243">
        <v>2017</v>
      </c>
      <c r="B26243">
        <v>1</v>
      </c>
      <c r="C26243">
        <v>31</v>
      </c>
    </row>
    <row r="26244" spans="1:3">
      <c r="A26244">
        <v>2017</v>
      </c>
      <c r="B26244">
        <v>1</v>
      </c>
      <c r="C26244">
        <v>31</v>
      </c>
    </row>
    <row r="26245" spans="1:3">
      <c r="A26245">
        <v>2017</v>
      </c>
      <c r="B26245">
        <v>1</v>
      </c>
      <c r="C26245">
        <v>31</v>
      </c>
    </row>
    <row r="26246" spans="1:3">
      <c r="A26246">
        <v>2017</v>
      </c>
      <c r="B26246">
        <v>1</v>
      </c>
      <c r="C26246">
        <v>31</v>
      </c>
    </row>
    <row r="26247" spans="1:3">
      <c r="A26247">
        <v>2017</v>
      </c>
      <c r="B26247">
        <v>1</v>
      </c>
      <c r="C26247">
        <v>31</v>
      </c>
    </row>
    <row r="26248" spans="1:3">
      <c r="A26248">
        <v>2017</v>
      </c>
      <c r="B26248">
        <v>1</v>
      </c>
      <c r="C26248">
        <v>31</v>
      </c>
    </row>
    <row r="26249" spans="1:3">
      <c r="A26249">
        <v>2017</v>
      </c>
      <c r="B26249">
        <v>1</v>
      </c>
      <c r="C26249">
        <v>31</v>
      </c>
    </row>
    <row r="26250" spans="1:3">
      <c r="A26250">
        <v>2017</v>
      </c>
      <c r="B26250">
        <v>1</v>
      </c>
      <c r="C26250">
        <v>31</v>
      </c>
    </row>
    <row r="26251" spans="1:3">
      <c r="A26251">
        <v>2017</v>
      </c>
      <c r="B26251">
        <v>1</v>
      </c>
      <c r="C26251">
        <v>31</v>
      </c>
    </row>
    <row r="26252" spans="1:3">
      <c r="A26252">
        <v>2017</v>
      </c>
      <c r="B26252">
        <v>1</v>
      </c>
      <c r="C26252">
        <v>31</v>
      </c>
    </row>
    <row r="26253" spans="1:3">
      <c r="A26253">
        <v>2017</v>
      </c>
      <c r="B26253">
        <v>1</v>
      </c>
      <c r="C26253">
        <v>31</v>
      </c>
    </row>
    <row r="26254" spans="1:3">
      <c r="A26254">
        <v>2017</v>
      </c>
      <c r="B26254">
        <v>1</v>
      </c>
      <c r="C26254">
        <v>31</v>
      </c>
    </row>
    <row r="26255" spans="1:3">
      <c r="A26255">
        <v>2017</v>
      </c>
      <c r="B26255">
        <v>1</v>
      </c>
      <c r="C26255">
        <v>31</v>
      </c>
    </row>
    <row r="26256" spans="1:3">
      <c r="A26256">
        <v>2017</v>
      </c>
      <c r="B26256">
        <v>1</v>
      </c>
      <c r="C26256">
        <v>31</v>
      </c>
    </row>
    <row r="26257" spans="1:3">
      <c r="A26257">
        <v>2017</v>
      </c>
      <c r="B26257">
        <v>1</v>
      </c>
      <c r="C26257">
        <v>31</v>
      </c>
    </row>
    <row r="26258" spans="1:3">
      <c r="A26258">
        <v>2017</v>
      </c>
      <c r="B26258">
        <v>1</v>
      </c>
      <c r="C26258">
        <v>31</v>
      </c>
    </row>
    <row r="26259" spans="1:3">
      <c r="A26259">
        <v>2017</v>
      </c>
      <c r="B26259">
        <v>1</v>
      </c>
      <c r="C26259">
        <v>31</v>
      </c>
    </row>
    <row r="26260" spans="1:3">
      <c r="A26260">
        <v>2017</v>
      </c>
      <c r="B26260">
        <v>1</v>
      </c>
      <c r="C26260">
        <v>31</v>
      </c>
    </row>
    <row r="26261" spans="1:3">
      <c r="A26261">
        <v>2017</v>
      </c>
      <c r="B26261">
        <v>1</v>
      </c>
      <c r="C26261">
        <v>31</v>
      </c>
    </row>
    <row r="26262" spans="1:3">
      <c r="A26262">
        <v>2017</v>
      </c>
      <c r="B26262">
        <v>1</v>
      </c>
      <c r="C26262">
        <v>31</v>
      </c>
    </row>
    <row r="26263" spans="1:3">
      <c r="A26263">
        <v>2017</v>
      </c>
      <c r="B26263">
        <v>1</v>
      </c>
      <c r="C26263">
        <v>31</v>
      </c>
    </row>
    <row r="26264" spans="1:3">
      <c r="A26264">
        <v>2017</v>
      </c>
      <c r="B26264">
        <v>1</v>
      </c>
      <c r="C26264">
        <v>31</v>
      </c>
    </row>
    <row r="26265" spans="1:3">
      <c r="A26265">
        <v>2017</v>
      </c>
      <c r="B26265">
        <v>1</v>
      </c>
      <c r="C26265">
        <v>31</v>
      </c>
    </row>
    <row r="26266" spans="1:3">
      <c r="A26266">
        <v>2017</v>
      </c>
      <c r="B26266">
        <v>1</v>
      </c>
      <c r="C26266">
        <v>31</v>
      </c>
    </row>
    <row r="26267" spans="1:3">
      <c r="A26267">
        <v>2017</v>
      </c>
      <c r="B26267">
        <v>1</v>
      </c>
      <c r="C26267">
        <v>31</v>
      </c>
    </row>
    <row r="26268" spans="1:3">
      <c r="A26268">
        <v>2017</v>
      </c>
      <c r="B26268">
        <v>1</v>
      </c>
      <c r="C26268">
        <v>31</v>
      </c>
    </row>
    <row r="26269" spans="1:3">
      <c r="A26269">
        <v>2017</v>
      </c>
      <c r="B26269">
        <v>1</v>
      </c>
      <c r="C26269">
        <v>31</v>
      </c>
    </row>
    <row r="26270" spans="1:3">
      <c r="A26270">
        <v>2017</v>
      </c>
      <c r="B26270">
        <v>1</v>
      </c>
      <c r="C26270">
        <v>31</v>
      </c>
    </row>
    <row r="26271" spans="1:3">
      <c r="A26271">
        <v>2017</v>
      </c>
      <c r="B26271">
        <v>1</v>
      </c>
      <c r="C26271">
        <v>31</v>
      </c>
    </row>
    <row r="26272" spans="1:3">
      <c r="A26272">
        <v>2017</v>
      </c>
      <c r="B26272">
        <v>1</v>
      </c>
      <c r="C26272">
        <v>31</v>
      </c>
    </row>
    <row r="26273" spans="1:3">
      <c r="A26273">
        <v>2017</v>
      </c>
      <c r="B26273">
        <v>1</v>
      </c>
      <c r="C26273">
        <v>31</v>
      </c>
    </row>
    <row r="26274" spans="1:3">
      <c r="A26274">
        <v>2017</v>
      </c>
      <c r="B26274">
        <v>1</v>
      </c>
      <c r="C26274">
        <v>31</v>
      </c>
    </row>
    <row r="26275" spans="1:3">
      <c r="A26275">
        <v>2017</v>
      </c>
      <c r="B26275">
        <v>1</v>
      </c>
      <c r="C26275">
        <v>31</v>
      </c>
    </row>
    <row r="26276" spans="1:3">
      <c r="A26276">
        <v>2017</v>
      </c>
      <c r="B26276">
        <v>1</v>
      </c>
      <c r="C26276">
        <v>31</v>
      </c>
    </row>
    <row r="26277" spans="1:3">
      <c r="A26277">
        <v>2017</v>
      </c>
      <c r="B26277">
        <v>1</v>
      </c>
      <c r="C26277">
        <v>31</v>
      </c>
    </row>
    <row r="26278" spans="1:3">
      <c r="A26278">
        <v>2017</v>
      </c>
      <c r="B26278">
        <v>1</v>
      </c>
      <c r="C26278">
        <v>31</v>
      </c>
    </row>
    <row r="26279" spans="1:3">
      <c r="A26279">
        <v>2017</v>
      </c>
      <c r="B26279">
        <v>1</v>
      </c>
      <c r="C26279">
        <v>31</v>
      </c>
    </row>
    <row r="26280" spans="1:3">
      <c r="A26280">
        <v>2017</v>
      </c>
      <c r="B26280">
        <v>1</v>
      </c>
      <c r="C26280">
        <v>31</v>
      </c>
    </row>
    <row r="26281" spans="1:3">
      <c r="A26281">
        <v>2017</v>
      </c>
      <c r="B26281">
        <v>1</v>
      </c>
      <c r="C26281">
        <v>31</v>
      </c>
    </row>
    <row r="26282" spans="1:3">
      <c r="A26282">
        <v>2017</v>
      </c>
      <c r="B26282">
        <v>1</v>
      </c>
      <c r="C26282">
        <v>31</v>
      </c>
    </row>
    <row r="26283" spans="1:3">
      <c r="A26283">
        <v>2017</v>
      </c>
      <c r="B26283">
        <v>1</v>
      </c>
      <c r="C26283">
        <v>31</v>
      </c>
    </row>
    <row r="26284" spans="1:3">
      <c r="A26284">
        <v>2017</v>
      </c>
      <c r="B26284">
        <v>1</v>
      </c>
      <c r="C26284">
        <v>31</v>
      </c>
    </row>
    <row r="26285" spans="1:3">
      <c r="A26285">
        <v>2017</v>
      </c>
      <c r="B26285">
        <v>1</v>
      </c>
      <c r="C26285">
        <v>31</v>
      </c>
    </row>
    <row r="26286" spans="1:3">
      <c r="A26286">
        <v>2017</v>
      </c>
      <c r="B26286">
        <v>1</v>
      </c>
      <c r="C26286">
        <v>31</v>
      </c>
    </row>
    <row r="26287" spans="1:3">
      <c r="A26287">
        <v>2017</v>
      </c>
      <c r="B26287">
        <v>2</v>
      </c>
      <c r="C26287">
        <v>1</v>
      </c>
    </row>
    <row r="26288" spans="1:3">
      <c r="A26288">
        <v>2017</v>
      </c>
      <c r="B26288">
        <v>2</v>
      </c>
      <c r="C26288">
        <v>1</v>
      </c>
    </row>
    <row r="26289" spans="1:3">
      <c r="A26289">
        <v>2017</v>
      </c>
      <c r="B26289">
        <v>2</v>
      </c>
      <c r="C26289">
        <v>1</v>
      </c>
    </row>
    <row r="26290" spans="1:3">
      <c r="A26290">
        <v>2017</v>
      </c>
      <c r="B26290">
        <v>2</v>
      </c>
      <c r="C26290">
        <v>1</v>
      </c>
    </row>
    <row r="26291" spans="1:3">
      <c r="A26291">
        <v>2017</v>
      </c>
      <c r="B26291">
        <v>1</v>
      </c>
      <c r="C26291">
        <v>31</v>
      </c>
    </row>
    <row r="26292" spans="1:3">
      <c r="A26292">
        <v>2017</v>
      </c>
      <c r="B26292">
        <v>1</v>
      </c>
      <c r="C26292">
        <v>31</v>
      </c>
    </row>
    <row r="26293" spans="1:3">
      <c r="A26293">
        <v>2017</v>
      </c>
      <c r="B26293">
        <v>1</v>
      </c>
      <c r="C26293">
        <v>31</v>
      </c>
    </row>
    <row r="26294" spans="1:3">
      <c r="A26294">
        <v>2017</v>
      </c>
      <c r="B26294">
        <v>1</v>
      </c>
      <c r="C26294">
        <v>31</v>
      </c>
    </row>
    <row r="26295" spans="1:3">
      <c r="A26295">
        <v>2017</v>
      </c>
      <c r="B26295">
        <v>1</v>
      </c>
      <c r="C26295">
        <v>31</v>
      </c>
    </row>
    <row r="26296" spans="1:3">
      <c r="A26296">
        <v>2017</v>
      </c>
      <c r="B26296">
        <v>1</v>
      </c>
      <c r="C26296">
        <v>31</v>
      </c>
    </row>
    <row r="26297" spans="1:3">
      <c r="A26297">
        <v>2017</v>
      </c>
      <c r="B26297">
        <v>1</v>
      </c>
      <c r="C26297">
        <v>31</v>
      </c>
    </row>
    <row r="26298" spans="1:3">
      <c r="A26298">
        <v>2017</v>
      </c>
      <c r="B26298">
        <v>1</v>
      </c>
      <c r="C26298">
        <v>31</v>
      </c>
    </row>
    <row r="26299" spans="1:3">
      <c r="A26299">
        <v>2017</v>
      </c>
      <c r="B26299">
        <v>1</v>
      </c>
      <c r="C26299">
        <v>31</v>
      </c>
    </row>
    <row r="26300" spans="1:3">
      <c r="A26300">
        <v>2017</v>
      </c>
      <c r="B26300">
        <v>1</v>
      </c>
      <c r="C26300">
        <v>31</v>
      </c>
    </row>
    <row r="26301" spans="1:3">
      <c r="A26301">
        <v>2017</v>
      </c>
      <c r="B26301">
        <v>1</v>
      </c>
      <c r="C26301">
        <v>31</v>
      </c>
    </row>
    <row r="26302" spans="1:3">
      <c r="A26302">
        <v>2017</v>
      </c>
      <c r="B26302">
        <v>1</v>
      </c>
      <c r="C26302">
        <v>31</v>
      </c>
    </row>
    <row r="26303" spans="1:3">
      <c r="A26303">
        <v>2017</v>
      </c>
      <c r="B26303">
        <v>1</v>
      </c>
      <c r="C26303">
        <v>31</v>
      </c>
    </row>
    <row r="26304" spans="1:3">
      <c r="A26304">
        <v>2017</v>
      </c>
      <c r="B26304">
        <v>1</v>
      </c>
      <c r="C26304">
        <v>31</v>
      </c>
    </row>
    <row r="26305" spans="1:3">
      <c r="A26305">
        <v>2017</v>
      </c>
      <c r="B26305">
        <v>1</v>
      </c>
      <c r="C26305">
        <v>31</v>
      </c>
    </row>
    <row r="26306" spans="1:3">
      <c r="A26306">
        <v>2017</v>
      </c>
      <c r="B26306">
        <v>1</v>
      </c>
      <c r="C26306">
        <v>31</v>
      </c>
    </row>
    <row r="26307" spans="1:3">
      <c r="A26307">
        <v>2017</v>
      </c>
      <c r="B26307">
        <v>1</v>
      </c>
      <c r="C26307">
        <v>31</v>
      </c>
    </row>
    <row r="26308" spans="1:3">
      <c r="A26308">
        <v>2017</v>
      </c>
      <c r="B26308">
        <v>1</v>
      </c>
      <c r="C26308">
        <v>31</v>
      </c>
    </row>
    <row r="26309" spans="1:3">
      <c r="A26309">
        <v>2017</v>
      </c>
      <c r="B26309">
        <v>1</v>
      </c>
      <c r="C26309">
        <v>31</v>
      </c>
    </row>
    <row r="26310" spans="1:3">
      <c r="A26310">
        <v>2017</v>
      </c>
      <c r="B26310">
        <v>1</v>
      </c>
      <c r="C26310">
        <v>31</v>
      </c>
    </row>
    <row r="26311" spans="1:3">
      <c r="A26311">
        <v>2017</v>
      </c>
      <c r="B26311">
        <v>1</v>
      </c>
      <c r="C26311">
        <v>31</v>
      </c>
    </row>
    <row r="26312" spans="1:3">
      <c r="A26312">
        <v>2017</v>
      </c>
      <c r="B26312">
        <v>1</v>
      </c>
      <c r="C26312">
        <v>31</v>
      </c>
    </row>
    <row r="26313" spans="1:3">
      <c r="A26313">
        <v>2017</v>
      </c>
      <c r="B26313">
        <v>1</v>
      </c>
      <c r="C26313">
        <v>31</v>
      </c>
    </row>
    <row r="26314" spans="1:3">
      <c r="A26314">
        <v>2017</v>
      </c>
      <c r="B26314">
        <v>1</v>
      </c>
      <c r="C26314">
        <v>31</v>
      </c>
    </row>
    <row r="26315" spans="1:3">
      <c r="A26315">
        <v>2017</v>
      </c>
      <c r="B26315">
        <v>1</v>
      </c>
      <c r="C26315">
        <v>31</v>
      </c>
    </row>
    <row r="26316" spans="1:3">
      <c r="A26316">
        <v>2017</v>
      </c>
      <c r="B26316">
        <v>1</v>
      </c>
      <c r="C26316">
        <v>31</v>
      </c>
    </row>
    <row r="26317" spans="1:3">
      <c r="A26317">
        <v>2017</v>
      </c>
      <c r="B26317">
        <v>1</v>
      </c>
      <c r="C26317">
        <v>31</v>
      </c>
    </row>
    <row r="26318" spans="1:3">
      <c r="A26318">
        <v>2017</v>
      </c>
      <c r="B26318">
        <v>1</v>
      </c>
      <c r="C26318">
        <v>31</v>
      </c>
    </row>
    <row r="26319" spans="1:3">
      <c r="A26319">
        <v>2017</v>
      </c>
      <c r="B26319">
        <v>1</v>
      </c>
      <c r="C26319">
        <v>31</v>
      </c>
    </row>
    <row r="26320" spans="1:3">
      <c r="A26320">
        <v>2017</v>
      </c>
      <c r="B26320">
        <v>1</v>
      </c>
      <c r="C26320">
        <v>31</v>
      </c>
    </row>
    <row r="26321" spans="1:3">
      <c r="A26321">
        <v>2017</v>
      </c>
      <c r="B26321">
        <v>2</v>
      </c>
      <c r="C26321">
        <v>1</v>
      </c>
    </row>
    <row r="26322" spans="1:3">
      <c r="A26322">
        <v>2017</v>
      </c>
      <c r="B26322">
        <v>2</v>
      </c>
      <c r="C26322">
        <v>1</v>
      </c>
    </row>
    <row r="26323" spans="1:3">
      <c r="A26323">
        <v>2017</v>
      </c>
      <c r="B26323">
        <v>2</v>
      </c>
      <c r="C26323">
        <v>1</v>
      </c>
    </row>
    <row r="26324" spans="1:3">
      <c r="A26324">
        <v>2017</v>
      </c>
      <c r="B26324">
        <v>2</v>
      </c>
      <c r="C26324">
        <v>1</v>
      </c>
    </row>
    <row r="26325" spans="1:3">
      <c r="A26325">
        <v>2017</v>
      </c>
      <c r="B26325">
        <v>1</v>
      </c>
      <c r="C26325">
        <v>31</v>
      </c>
    </row>
    <row r="26326" spans="1:3">
      <c r="A26326">
        <v>2017</v>
      </c>
      <c r="B26326">
        <v>1</v>
      </c>
      <c r="C26326">
        <v>31</v>
      </c>
    </row>
    <row r="26327" spans="1:3">
      <c r="A26327">
        <v>2017</v>
      </c>
      <c r="B26327">
        <v>1</v>
      </c>
      <c r="C26327">
        <v>31</v>
      </c>
    </row>
    <row r="26328" spans="1:3">
      <c r="A26328">
        <v>2017</v>
      </c>
      <c r="B26328">
        <v>1</v>
      </c>
      <c r="C26328">
        <v>31</v>
      </c>
    </row>
    <row r="26329" spans="1:3">
      <c r="A26329">
        <v>2017</v>
      </c>
      <c r="B26329">
        <v>1</v>
      </c>
      <c r="C26329">
        <v>31</v>
      </c>
    </row>
    <row r="26330" spans="1:3">
      <c r="A26330">
        <v>2017</v>
      </c>
      <c r="B26330">
        <v>1</v>
      </c>
      <c r="C26330">
        <v>31</v>
      </c>
    </row>
    <row r="26331" spans="1:3">
      <c r="A26331">
        <v>2017</v>
      </c>
      <c r="B26331">
        <v>1</v>
      </c>
      <c r="C26331">
        <v>31</v>
      </c>
    </row>
    <row r="26332" spans="1:3">
      <c r="A26332">
        <v>2017</v>
      </c>
      <c r="B26332">
        <v>1</v>
      </c>
      <c r="C26332">
        <v>31</v>
      </c>
    </row>
    <row r="26333" spans="1:3">
      <c r="A26333">
        <v>2017</v>
      </c>
      <c r="B26333">
        <v>1</v>
      </c>
      <c r="C26333">
        <v>31</v>
      </c>
    </row>
    <row r="26334" spans="1:3">
      <c r="A26334">
        <v>2017</v>
      </c>
      <c r="B26334">
        <v>1</v>
      </c>
      <c r="C26334">
        <v>31</v>
      </c>
    </row>
    <row r="26335" spans="1:3">
      <c r="A26335">
        <v>2017</v>
      </c>
      <c r="B26335">
        <v>1</v>
      </c>
      <c r="C26335">
        <v>31</v>
      </c>
    </row>
    <row r="26336" spans="1:3">
      <c r="A26336">
        <v>2017</v>
      </c>
      <c r="B26336">
        <v>1</v>
      </c>
      <c r="C26336">
        <v>31</v>
      </c>
    </row>
    <row r="26337" spans="1:3">
      <c r="A26337">
        <v>2017</v>
      </c>
      <c r="B26337">
        <v>1</v>
      </c>
      <c r="C26337">
        <v>31</v>
      </c>
    </row>
    <row r="26338" spans="1:3">
      <c r="A26338">
        <v>2017</v>
      </c>
      <c r="B26338">
        <v>1</v>
      </c>
      <c r="C26338">
        <v>31</v>
      </c>
    </row>
    <row r="26339" spans="1:3">
      <c r="A26339">
        <v>2017</v>
      </c>
      <c r="B26339">
        <v>1</v>
      </c>
      <c r="C26339">
        <v>31</v>
      </c>
    </row>
    <row r="26340" spans="1:3">
      <c r="A26340">
        <v>2017</v>
      </c>
      <c r="B26340">
        <v>1</v>
      </c>
      <c r="C26340">
        <v>31</v>
      </c>
    </row>
    <row r="26341" spans="1:3">
      <c r="A26341">
        <v>2017</v>
      </c>
      <c r="B26341">
        <v>1</v>
      </c>
      <c r="C26341">
        <v>31</v>
      </c>
    </row>
    <row r="26342" spans="1:3">
      <c r="A26342">
        <v>2017</v>
      </c>
      <c r="B26342">
        <v>1</v>
      </c>
      <c r="C26342">
        <v>31</v>
      </c>
    </row>
    <row r="26343" spans="1:3">
      <c r="A26343">
        <v>2017</v>
      </c>
      <c r="B26343">
        <v>1</v>
      </c>
      <c r="C26343">
        <v>31</v>
      </c>
    </row>
    <row r="26344" spans="1:3">
      <c r="A26344">
        <v>2017</v>
      </c>
      <c r="B26344">
        <v>1</v>
      </c>
      <c r="C26344">
        <v>31</v>
      </c>
    </row>
    <row r="26345" spans="1:3">
      <c r="A26345">
        <v>2017</v>
      </c>
      <c r="B26345">
        <v>1</v>
      </c>
      <c r="C26345">
        <v>31</v>
      </c>
    </row>
    <row r="26346" spans="1:3">
      <c r="A26346">
        <v>2017</v>
      </c>
      <c r="B26346">
        <v>1</v>
      </c>
      <c r="C26346">
        <v>31</v>
      </c>
    </row>
    <row r="26347" spans="1:3">
      <c r="A26347">
        <v>2017</v>
      </c>
      <c r="B26347">
        <v>1</v>
      </c>
      <c r="C26347">
        <v>31</v>
      </c>
    </row>
    <row r="26348" spans="1:3">
      <c r="A26348">
        <v>2017</v>
      </c>
      <c r="B26348">
        <v>1</v>
      </c>
      <c r="C26348">
        <v>31</v>
      </c>
    </row>
    <row r="26349" spans="1:3">
      <c r="A26349">
        <v>2017</v>
      </c>
      <c r="B26349">
        <v>1</v>
      </c>
      <c r="C26349">
        <v>31</v>
      </c>
    </row>
    <row r="26350" spans="1:3">
      <c r="A26350">
        <v>2017</v>
      </c>
      <c r="B26350">
        <v>1</v>
      </c>
      <c r="C26350">
        <v>31</v>
      </c>
    </row>
    <row r="26351" spans="1:3">
      <c r="A26351">
        <v>2017</v>
      </c>
      <c r="B26351">
        <v>1</v>
      </c>
      <c r="C26351">
        <v>31</v>
      </c>
    </row>
    <row r="26352" spans="1:3">
      <c r="A26352">
        <v>2017</v>
      </c>
      <c r="B26352">
        <v>1</v>
      </c>
      <c r="C26352">
        <v>31</v>
      </c>
    </row>
    <row r="26353" spans="1:3">
      <c r="A26353">
        <v>2017</v>
      </c>
      <c r="B26353">
        <v>1</v>
      </c>
      <c r="C26353">
        <v>31</v>
      </c>
    </row>
    <row r="26354" spans="1:3">
      <c r="A26354">
        <v>2017</v>
      </c>
      <c r="B26354">
        <v>1</v>
      </c>
      <c r="C26354">
        <v>31</v>
      </c>
    </row>
    <row r="26355" spans="1:3">
      <c r="A26355">
        <v>2017</v>
      </c>
      <c r="B26355">
        <v>1</v>
      </c>
      <c r="C26355">
        <v>31</v>
      </c>
    </row>
    <row r="26356" spans="1:3">
      <c r="A26356">
        <v>2017</v>
      </c>
      <c r="B26356">
        <v>1</v>
      </c>
      <c r="C26356">
        <v>31</v>
      </c>
    </row>
    <row r="26357" spans="1:3">
      <c r="A26357">
        <v>2017</v>
      </c>
      <c r="B26357">
        <v>1</v>
      </c>
      <c r="C26357">
        <v>31</v>
      </c>
    </row>
    <row r="26358" spans="1:3">
      <c r="A26358">
        <v>2017</v>
      </c>
      <c r="B26358">
        <v>1</v>
      </c>
      <c r="C26358">
        <v>31</v>
      </c>
    </row>
    <row r="26359" spans="1:3">
      <c r="A26359">
        <v>2017</v>
      </c>
      <c r="B26359">
        <v>1</v>
      </c>
      <c r="C26359">
        <v>31</v>
      </c>
    </row>
    <row r="26360" spans="1:3">
      <c r="A26360">
        <v>2017</v>
      </c>
      <c r="B26360">
        <v>1</v>
      </c>
      <c r="C26360">
        <v>31</v>
      </c>
    </row>
    <row r="26361" spans="1:3">
      <c r="A26361">
        <v>2017</v>
      </c>
      <c r="B26361">
        <v>1</v>
      </c>
      <c r="C26361">
        <v>31</v>
      </c>
    </row>
    <row r="26362" spans="1:3">
      <c r="A26362">
        <v>2017</v>
      </c>
      <c r="B26362">
        <v>1</v>
      </c>
      <c r="C26362">
        <v>31</v>
      </c>
    </row>
    <row r="26363" spans="1:3">
      <c r="A26363">
        <v>2017</v>
      </c>
      <c r="B26363">
        <v>1</v>
      </c>
      <c r="C26363">
        <v>31</v>
      </c>
    </row>
    <row r="26364" spans="1:3">
      <c r="A26364">
        <v>2017</v>
      </c>
      <c r="B26364">
        <v>1</v>
      </c>
      <c r="C26364">
        <v>31</v>
      </c>
    </row>
    <row r="26365" spans="1:3">
      <c r="A26365">
        <v>2017</v>
      </c>
      <c r="B26365">
        <v>1</v>
      </c>
      <c r="C26365">
        <v>31</v>
      </c>
    </row>
    <row r="26366" spans="1:3">
      <c r="A26366">
        <v>2017</v>
      </c>
      <c r="B26366">
        <v>1</v>
      </c>
      <c r="C26366">
        <v>31</v>
      </c>
    </row>
    <row r="26367" spans="1:3">
      <c r="A26367">
        <v>2017</v>
      </c>
      <c r="B26367">
        <v>1</v>
      </c>
      <c r="C26367">
        <v>31</v>
      </c>
    </row>
    <row r="26368" spans="1:3">
      <c r="A26368">
        <v>2017</v>
      </c>
      <c r="B26368">
        <v>1</v>
      </c>
      <c r="C26368">
        <v>31</v>
      </c>
    </row>
    <row r="26369" spans="1:3">
      <c r="A26369">
        <v>2017</v>
      </c>
      <c r="B26369">
        <v>1</v>
      </c>
      <c r="C26369">
        <v>31</v>
      </c>
    </row>
    <row r="26370" spans="1:3">
      <c r="A26370">
        <v>2017</v>
      </c>
      <c r="B26370">
        <v>1</v>
      </c>
      <c r="C26370">
        <v>31</v>
      </c>
    </row>
    <row r="26371" spans="1:3">
      <c r="A26371">
        <v>2017</v>
      </c>
      <c r="B26371">
        <v>1</v>
      </c>
      <c r="C26371">
        <v>31</v>
      </c>
    </row>
    <row r="26372" spans="1:3">
      <c r="A26372">
        <v>2017</v>
      </c>
      <c r="B26372">
        <v>1</v>
      </c>
      <c r="C26372">
        <v>31</v>
      </c>
    </row>
    <row r="26373" spans="1:3">
      <c r="A26373">
        <v>2017</v>
      </c>
      <c r="B26373">
        <v>1</v>
      </c>
      <c r="C26373">
        <v>31</v>
      </c>
    </row>
    <row r="26374" spans="1:3">
      <c r="A26374">
        <v>2017</v>
      </c>
      <c r="B26374">
        <v>1</v>
      </c>
      <c r="C26374">
        <v>31</v>
      </c>
    </row>
    <row r="26375" spans="1:3">
      <c r="A26375">
        <v>2017</v>
      </c>
      <c r="B26375">
        <v>1</v>
      </c>
      <c r="C26375">
        <v>31</v>
      </c>
    </row>
    <row r="26376" spans="1:3">
      <c r="A26376">
        <v>2017</v>
      </c>
      <c r="B26376">
        <v>1</v>
      </c>
      <c r="C26376">
        <v>31</v>
      </c>
    </row>
    <row r="26377" spans="1:3">
      <c r="A26377">
        <v>2017</v>
      </c>
      <c r="B26377">
        <v>1</v>
      </c>
      <c r="C26377">
        <v>31</v>
      </c>
    </row>
    <row r="26378" spans="1:3">
      <c r="A26378">
        <v>2017</v>
      </c>
      <c r="B26378">
        <v>1</v>
      </c>
      <c r="C26378">
        <v>31</v>
      </c>
    </row>
    <row r="26379" spans="1:3">
      <c r="A26379">
        <v>2017</v>
      </c>
      <c r="B26379">
        <v>1</v>
      </c>
      <c r="C26379">
        <v>31</v>
      </c>
    </row>
    <row r="26380" spans="1:3">
      <c r="A26380">
        <v>2017</v>
      </c>
      <c r="B26380">
        <v>1</v>
      </c>
      <c r="C26380">
        <v>31</v>
      </c>
    </row>
    <row r="26381" spans="1:3">
      <c r="A26381">
        <v>2017</v>
      </c>
      <c r="B26381">
        <v>1</v>
      </c>
      <c r="C26381">
        <v>31</v>
      </c>
    </row>
    <row r="26382" spans="1:3">
      <c r="A26382">
        <v>2017</v>
      </c>
      <c r="B26382">
        <v>1</v>
      </c>
      <c r="C26382">
        <v>31</v>
      </c>
    </row>
    <row r="26383" spans="1:3">
      <c r="A26383">
        <v>2017</v>
      </c>
      <c r="B26383">
        <v>1</v>
      </c>
      <c r="C26383">
        <v>31</v>
      </c>
    </row>
    <row r="26384" spans="1:3">
      <c r="A26384">
        <v>2017</v>
      </c>
      <c r="B26384">
        <v>1</v>
      </c>
      <c r="C26384">
        <v>31</v>
      </c>
    </row>
    <row r="26385" spans="1:3">
      <c r="A26385">
        <v>2017</v>
      </c>
      <c r="B26385">
        <v>1</v>
      </c>
      <c r="C26385">
        <v>31</v>
      </c>
    </row>
    <row r="26386" spans="1:3">
      <c r="A26386">
        <v>2017</v>
      </c>
      <c r="B26386">
        <v>1</v>
      </c>
      <c r="C26386">
        <v>31</v>
      </c>
    </row>
    <row r="26387" spans="1:3">
      <c r="A26387">
        <v>2017</v>
      </c>
      <c r="B26387">
        <v>1</v>
      </c>
      <c r="C26387">
        <v>31</v>
      </c>
    </row>
    <row r="26388" spans="1:3">
      <c r="A26388">
        <v>2017</v>
      </c>
      <c r="B26388">
        <v>1</v>
      </c>
      <c r="C26388">
        <v>31</v>
      </c>
    </row>
    <row r="26389" spans="1:3">
      <c r="A26389">
        <v>2017</v>
      </c>
      <c r="B26389">
        <v>1</v>
      </c>
      <c r="C26389">
        <v>31</v>
      </c>
    </row>
    <row r="26390" spans="1:3">
      <c r="A26390">
        <v>2017</v>
      </c>
      <c r="B26390">
        <v>1</v>
      </c>
      <c r="C26390">
        <v>31</v>
      </c>
    </row>
    <row r="26391" spans="1:3">
      <c r="A26391">
        <v>2017</v>
      </c>
      <c r="B26391">
        <v>1</v>
      </c>
      <c r="C26391">
        <v>31</v>
      </c>
    </row>
    <row r="26392" spans="1:3">
      <c r="A26392">
        <v>2017</v>
      </c>
      <c r="B26392">
        <v>1</v>
      </c>
      <c r="C26392">
        <v>31</v>
      </c>
    </row>
    <row r="26393" spans="1:3">
      <c r="A26393">
        <v>2017</v>
      </c>
      <c r="B26393">
        <v>1</v>
      </c>
      <c r="C26393">
        <v>31</v>
      </c>
    </row>
    <row r="26394" spans="1:3">
      <c r="A26394">
        <v>2017</v>
      </c>
      <c r="B26394">
        <v>1</v>
      </c>
      <c r="C26394">
        <v>31</v>
      </c>
    </row>
    <row r="26395" spans="1:3">
      <c r="A26395">
        <v>2017</v>
      </c>
      <c r="B26395">
        <v>1</v>
      </c>
      <c r="C26395">
        <v>31</v>
      </c>
    </row>
    <row r="26396" spans="1:3">
      <c r="A26396">
        <v>2017</v>
      </c>
      <c r="B26396">
        <v>1</v>
      </c>
      <c r="C26396">
        <v>31</v>
      </c>
    </row>
    <row r="26397" spans="1:3">
      <c r="A26397">
        <v>2017</v>
      </c>
      <c r="B26397">
        <v>1</v>
      </c>
      <c r="C26397">
        <v>31</v>
      </c>
    </row>
    <row r="26398" spans="1:3">
      <c r="A26398">
        <v>2017</v>
      </c>
      <c r="B26398">
        <v>1</v>
      </c>
      <c r="C26398">
        <v>31</v>
      </c>
    </row>
    <row r="26399" spans="1:3">
      <c r="A26399">
        <v>2017</v>
      </c>
      <c r="B26399">
        <v>1</v>
      </c>
      <c r="C26399">
        <v>31</v>
      </c>
    </row>
    <row r="26400" spans="1:3">
      <c r="A26400">
        <v>2017</v>
      </c>
      <c r="B26400">
        <v>1</v>
      </c>
      <c r="C26400">
        <v>31</v>
      </c>
    </row>
    <row r="26401" spans="1:3">
      <c r="A26401">
        <v>2017</v>
      </c>
      <c r="B26401">
        <v>1</v>
      </c>
      <c r="C26401">
        <v>31</v>
      </c>
    </row>
    <row r="26402" spans="1:3">
      <c r="A26402">
        <v>2017</v>
      </c>
      <c r="B26402">
        <v>1</v>
      </c>
      <c r="C26402">
        <v>31</v>
      </c>
    </row>
    <row r="26403" spans="1:3">
      <c r="A26403">
        <v>2017</v>
      </c>
      <c r="B26403">
        <v>1</v>
      </c>
      <c r="C26403">
        <v>31</v>
      </c>
    </row>
    <row r="26404" spans="1:3">
      <c r="A26404">
        <v>2017</v>
      </c>
      <c r="B26404">
        <v>1</v>
      </c>
      <c r="C26404">
        <v>31</v>
      </c>
    </row>
    <row r="26405" spans="1:3">
      <c r="A26405">
        <v>2017</v>
      </c>
      <c r="B26405">
        <v>1</v>
      </c>
      <c r="C26405">
        <v>31</v>
      </c>
    </row>
    <row r="26406" spans="1:3">
      <c r="A26406">
        <v>2017</v>
      </c>
      <c r="B26406">
        <v>1</v>
      </c>
      <c r="C26406">
        <v>31</v>
      </c>
    </row>
    <row r="26407" spans="1:3">
      <c r="A26407">
        <v>2017</v>
      </c>
      <c r="B26407">
        <v>1</v>
      </c>
      <c r="C26407">
        <v>31</v>
      </c>
    </row>
    <row r="26408" spans="1:3">
      <c r="A26408">
        <v>2017</v>
      </c>
      <c r="B26408">
        <v>1</v>
      </c>
      <c r="C26408">
        <v>31</v>
      </c>
    </row>
    <row r="26409" spans="1:3">
      <c r="A26409">
        <v>2017</v>
      </c>
      <c r="B26409">
        <v>1</v>
      </c>
      <c r="C26409">
        <v>31</v>
      </c>
    </row>
    <row r="26410" spans="1:3">
      <c r="A26410">
        <v>2017</v>
      </c>
      <c r="B26410">
        <v>1</v>
      </c>
      <c r="C26410">
        <v>31</v>
      </c>
    </row>
    <row r="26411" spans="1:3">
      <c r="A26411">
        <v>2017</v>
      </c>
      <c r="B26411">
        <v>1</v>
      </c>
      <c r="C26411">
        <v>31</v>
      </c>
    </row>
    <row r="26412" spans="1:3">
      <c r="A26412">
        <v>2017</v>
      </c>
      <c r="B26412">
        <v>1</v>
      </c>
      <c r="C26412">
        <v>31</v>
      </c>
    </row>
    <row r="26413" spans="1:3">
      <c r="A26413">
        <v>2017</v>
      </c>
      <c r="B26413">
        <v>1</v>
      </c>
      <c r="C26413">
        <v>31</v>
      </c>
    </row>
    <row r="26414" spans="1:3">
      <c r="A26414">
        <v>2017</v>
      </c>
      <c r="B26414">
        <v>1</v>
      </c>
      <c r="C26414">
        <v>31</v>
      </c>
    </row>
    <row r="26415" spans="1:3">
      <c r="A26415">
        <v>2017</v>
      </c>
      <c r="B26415">
        <v>1</v>
      </c>
      <c r="C26415">
        <v>31</v>
      </c>
    </row>
    <row r="26416" spans="1:3">
      <c r="A26416">
        <v>2017</v>
      </c>
      <c r="B26416">
        <v>1</v>
      </c>
      <c r="C26416">
        <v>31</v>
      </c>
    </row>
    <row r="26417" spans="1:3">
      <c r="A26417">
        <v>2017</v>
      </c>
      <c r="B26417">
        <v>1</v>
      </c>
      <c r="C26417">
        <v>31</v>
      </c>
    </row>
    <row r="26418" spans="1:3">
      <c r="A26418">
        <v>2017</v>
      </c>
      <c r="B26418">
        <v>1</v>
      </c>
      <c r="C26418">
        <v>31</v>
      </c>
    </row>
    <row r="26419" spans="1:3">
      <c r="A26419">
        <v>2017</v>
      </c>
      <c r="B26419">
        <v>1</v>
      </c>
      <c r="C26419">
        <v>31</v>
      </c>
    </row>
    <row r="26420" spans="1:3">
      <c r="A26420">
        <v>2017</v>
      </c>
      <c r="B26420">
        <v>1</v>
      </c>
      <c r="C26420">
        <v>31</v>
      </c>
    </row>
    <row r="26421" spans="1:3">
      <c r="A26421">
        <v>2017</v>
      </c>
      <c r="B26421">
        <v>2</v>
      </c>
      <c r="C26421">
        <v>2</v>
      </c>
    </row>
    <row r="26422" spans="1:3">
      <c r="A26422">
        <v>2017</v>
      </c>
      <c r="B26422">
        <v>2</v>
      </c>
      <c r="C26422">
        <v>2</v>
      </c>
    </row>
    <row r="26423" spans="1:3">
      <c r="A26423">
        <v>2017</v>
      </c>
      <c r="B26423">
        <v>2</v>
      </c>
      <c r="C26423">
        <v>2</v>
      </c>
    </row>
    <row r="26424" spans="1:3">
      <c r="A26424">
        <v>2017</v>
      </c>
      <c r="B26424">
        <v>2</v>
      </c>
      <c r="C26424">
        <v>2</v>
      </c>
    </row>
    <row r="26425" spans="1:3">
      <c r="A26425">
        <v>2017</v>
      </c>
      <c r="B26425">
        <v>2</v>
      </c>
      <c r="C26425">
        <v>2</v>
      </c>
    </row>
    <row r="26426" spans="1:3">
      <c r="A26426">
        <v>2017</v>
      </c>
      <c r="B26426">
        <v>2</v>
      </c>
      <c r="C26426">
        <v>2</v>
      </c>
    </row>
    <row r="26427" spans="1:3">
      <c r="A26427">
        <v>2017</v>
      </c>
      <c r="B26427">
        <v>2</v>
      </c>
      <c r="C26427">
        <v>2</v>
      </c>
    </row>
    <row r="26428" spans="1:3">
      <c r="A26428">
        <v>2017</v>
      </c>
      <c r="B26428">
        <v>1</v>
      </c>
      <c r="C26428">
        <v>31</v>
      </c>
    </row>
    <row r="26429" spans="1:3">
      <c r="A26429">
        <v>2017</v>
      </c>
      <c r="B26429">
        <v>1</v>
      </c>
      <c r="C26429">
        <v>31</v>
      </c>
    </row>
    <row r="26430" spans="1:3">
      <c r="A26430">
        <v>2017</v>
      </c>
      <c r="B26430">
        <v>1</v>
      </c>
      <c r="C26430">
        <v>31</v>
      </c>
    </row>
    <row r="26431" spans="1:3">
      <c r="A26431">
        <v>2017</v>
      </c>
      <c r="B26431">
        <v>1</v>
      </c>
      <c r="C26431">
        <v>31</v>
      </c>
    </row>
    <row r="26432" spans="1:3">
      <c r="A26432">
        <v>2017</v>
      </c>
      <c r="B26432">
        <v>1</v>
      </c>
      <c r="C26432">
        <v>31</v>
      </c>
    </row>
    <row r="26433" spans="1:3">
      <c r="A26433">
        <v>2017</v>
      </c>
      <c r="B26433">
        <v>1</v>
      </c>
      <c r="C26433">
        <v>31</v>
      </c>
    </row>
    <row r="26434" spans="1:3">
      <c r="A26434">
        <v>2017</v>
      </c>
      <c r="B26434">
        <v>1</v>
      </c>
      <c r="C26434">
        <v>31</v>
      </c>
    </row>
    <row r="26435" spans="1:3">
      <c r="A26435">
        <v>2017</v>
      </c>
      <c r="B26435">
        <v>1</v>
      </c>
      <c r="C26435">
        <v>31</v>
      </c>
    </row>
    <row r="26436" spans="1:3">
      <c r="A26436">
        <v>2017</v>
      </c>
      <c r="B26436">
        <v>1</v>
      </c>
      <c r="C26436">
        <v>31</v>
      </c>
    </row>
    <row r="26437" spans="1:3">
      <c r="A26437">
        <v>2017</v>
      </c>
      <c r="B26437">
        <v>1</v>
      </c>
      <c r="C26437">
        <v>31</v>
      </c>
    </row>
    <row r="26438" spans="1:3">
      <c r="A26438">
        <v>2017</v>
      </c>
      <c r="B26438">
        <v>1</v>
      </c>
      <c r="C26438">
        <v>31</v>
      </c>
    </row>
    <row r="26439" spans="1:3">
      <c r="A26439">
        <v>2017</v>
      </c>
      <c r="B26439">
        <v>1</v>
      </c>
      <c r="C26439">
        <v>31</v>
      </c>
    </row>
    <row r="26440" spans="1:3">
      <c r="A26440">
        <v>2017</v>
      </c>
      <c r="B26440">
        <v>1</v>
      </c>
      <c r="C26440">
        <v>31</v>
      </c>
    </row>
    <row r="26441" spans="1:3">
      <c r="A26441">
        <v>2017</v>
      </c>
      <c r="B26441">
        <v>1</v>
      </c>
      <c r="C26441">
        <v>31</v>
      </c>
    </row>
    <row r="26442" spans="1:3">
      <c r="A26442">
        <v>2017</v>
      </c>
      <c r="B26442">
        <v>2</v>
      </c>
      <c r="C26442">
        <v>1</v>
      </c>
    </row>
    <row r="26443" spans="1:3">
      <c r="A26443">
        <v>2017</v>
      </c>
      <c r="B26443">
        <v>2</v>
      </c>
      <c r="C26443">
        <v>1</v>
      </c>
    </row>
    <row r="26444" spans="1:3">
      <c r="A26444">
        <v>2017</v>
      </c>
      <c r="B26444">
        <v>2</v>
      </c>
      <c r="C26444">
        <v>1</v>
      </c>
    </row>
    <row r="26445" spans="1:3">
      <c r="A26445">
        <v>2017</v>
      </c>
      <c r="B26445">
        <v>2</v>
      </c>
      <c r="C26445">
        <v>1</v>
      </c>
    </row>
    <row r="26446" spans="1:3">
      <c r="A26446">
        <v>2017</v>
      </c>
      <c r="B26446">
        <v>2</v>
      </c>
      <c r="C26446">
        <v>1</v>
      </c>
    </row>
    <row r="26447" spans="1:3">
      <c r="A26447">
        <v>2017</v>
      </c>
      <c r="B26447">
        <v>2</v>
      </c>
      <c r="C26447">
        <v>1</v>
      </c>
    </row>
    <row r="26448" spans="1:3">
      <c r="A26448">
        <v>2017</v>
      </c>
      <c r="B26448">
        <v>2</v>
      </c>
      <c r="C26448">
        <v>1</v>
      </c>
    </row>
    <row r="26449" spans="1:3">
      <c r="A26449">
        <v>2017</v>
      </c>
      <c r="B26449">
        <v>2</v>
      </c>
      <c r="C26449">
        <v>1</v>
      </c>
    </row>
    <row r="26450" spans="1:3">
      <c r="A26450">
        <v>2017</v>
      </c>
      <c r="B26450">
        <v>2</v>
      </c>
      <c r="C26450">
        <v>1</v>
      </c>
    </row>
    <row r="26451" spans="1:3">
      <c r="A26451">
        <v>2017</v>
      </c>
      <c r="B26451">
        <v>2</v>
      </c>
      <c r="C26451">
        <v>1</v>
      </c>
    </row>
    <row r="26452" spans="1:3">
      <c r="A26452">
        <v>2017</v>
      </c>
      <c r="B26452">
        <v>2</v>
      </c>
      <c r="C26452">
        <v>1</v>
      </c>
    </row>
    <row r="26453" spans="1:3">
      <c r="A26453">
        <v>2017</v>
      </c>
      <c r="B26453">
        <v>2</v>
      </c>
      <c r="C26453">
        <v>1</v>
      </c>
    </row>
    <row r="26454" spans="1:3">
      <c r="A26454">
        <v>2017</v>
      </c>
      <c r="B26454">
        <v>2</v>
      </c>
      <c r="C26454">
        <v>1</v>
      </c>
    </row>
    <row r="26455" spans="1:3">
      <c r="A26455">
        <v>2017</v>
      </c>
      <c r="B26455">
        <v>2</v>
      </c>
      <c r="C26455">
        <v>1</v>
      </c>
    </row>
    <row r="26456" spans="1:3">
      <c r="A26456">
        <v>2017</v>
      </c>
      <c r="B26456">
        <v>2</v>
      </c>
      <c r="C26456">
        <v>2</v>
      </c>
    </row>
    <row r="26457" spans="1:3">
      <c r="A26457">
        <v>2017</v>
      </c>
      <c r="B26457">
        <v>2</v>
      </c>
      <c r="C26457">
        <v>2</v>
      </c>
    </row>
    <row r="26458" spans="1:3">
      <c r="A26458">
        <v>2017</v>
      </c>
      <c r="B26458">
        <v>2</v>
      </c>
      <c r="C26458">
        <v>2</v>
      </c>
    </row>
    <row r="26459" spans="1:3">
      <c r="A26459">
        <v>2017</v>
      </c>
      <c r="B26459">
        <v>2</v>
      </c>
      <c r="C26459">
        <v>2</v>
      </c>
    </row>
    <row r="26460" spans="1:3">
      <c r="A26460">
        <v>2017</v>
      </c>
      <c r="B26460">
        <v>2</v>
      </c>
      <c r="C26460">
        <v>2</v>
      </c>
    </row>
    <row r="26461" spans="1:3">
      <c r="A26461">
        <v>2017</v>
      </c>
      <c r="B26461">
        <v>2</v>
      </c>
      <c r="C26461">
        <v>2</v>
      </c>
    </row>
    <row r="26462" spans="1:3">
      <c r="A26462">
        <v>2017</v>
      </c>
      <c r="B26462">
        <v>2</v>
      </c>
      <c r="C26462">
        <v>6</v>
      </c>
    </row>
    <row r="26463" spans="1:3">
      <c r="A26463">
        <v>2017</v>
      </c>
      <c r="B26463">
        <v>2</v>
      </c>
      <c r="C26463">
        <v>6</v>
      </c>
    </row>
    <row r="26464" spans="1:3">
      <c r="A26464">
        <v>2017</v>
      </c>
      <c r="B26464">
        <v>2</v>
      </c>
      <c r="C26464">
        <v>6</v>
      </c>
    </row>
    <row r="26465" spans="1:3">
      <c r="A26465">
        <v>2017</v>
      </c>
      <c r="B26465">
        <v>2</v>
      </c>
      <c r="C26465">
        <v>6</v>
      </c>
    </row>
    <row r="26466" spans="1:3">
      <c r="A26466">
        <v>2017</v>
      </c>
      <c r="B26466">
        <v>2</v>
      </c>
      <c r="C26466">
        <v>6</v>
      </c>
    </row>
    <row r="26467" spans="1:3">
      <c r="A26467">
        <v>2017</v>
      </c>
      <c r="B26467">
        <v>2</v>
      </c>
      <c r="C26467">
        <v>6</v>
      </c>
    </row>
    <row r="26468" spans="1:3">
      <c r="A26468">
        <v>2017</v>
      </c>
      <c r="B26468">
        <v>2</v>
      </c>
      <c r="C26468">
        <v>6</v>
      </c>
    </row>
    <row r="26469" spans="1:3">
      <c r="A26469">
        <v>2017</v>
      </c>
      <c r="B26469">
        <v>2</v>
      </c>
      <c r="C26469">
        <v>6</v>
      </c>
    </row>
    <row r="26470" spans="1:3">
      <c r="A26470">
        <v>2017</v>
      </c>
      <c r="B26470">
        <v>2</v>
      </c>
      <c r="C26470">
        <v>6</v>
      </c>
    </row>
    <row r="26471" spans="1:3">
      <c r="A26471">
        <v>2017</v>
      </c>
      <c r="B26471">
        <v>2</v>
      </c>
      <c r="C26471">
        <v>6</v>
      </c>
    </row>
    <row r="26472" spans="1:3">
      <c r="A26472">
        <v>2017</v>
      </c>
      <c r="B26472">
        <v>2</v>
      </c>
      <c r="C26472">
        <v>6</v>
      </c>
    </row>
    <row r="26473" spans="1:3">
      <c r="A26473">
        <v>2017</v>
      </c>
      <c r="B26473">
        <v>2</v>
      </c>
      <c r="C26473">
        <v>6</v>
      </c>
    </row>
    <row r="26474" spans="1:3">
      <c r="A26474">
        <v>2017</v>
      </c>
      <c r="B26474">
        <v>2</v>
      </c>
      <c r="C26474">
        <v>6</v>
      </c>
    </row>
    <row r="26475" spans="1:3">
      <c r="A26475">
        <v>2017</v>
      </c>
      <c r="B26475">
        <v>2</v>
      </c>
      <c r="C26475">
        <v>6</v>
      </c>
    </row>
    <row r="26476" spans="1:3">
      <c r="A26476">
        <v>2017</v>
      </c>
      <c r="B26476">
        <v>2</v>
      </c>
      <c r="C26476">
        <v>6</v>
      </c>
    </row>
    <row r="26477" spans="1:3">
      <c r="A26477">
        <v>2017</v>
      </c>
      <c r="B26477">
        <v>2</v>
      </c>
      <c r="C26477">
        <v>6</v>
      </c>
    </row>
    <row r="26478" spans="1:3">
      <c r="A26478">
        <v>2017</v>
      </c>
      <c r="B26478">
        <v>2</v>
      </c>
      <c r="C26478">
        <v>6</v>
      </c>
    </row>
    <row r="26479" spans="1:3">
      <c r="A26479">
        <v>2017</v>
      </c>
      <c r="B26479">
        <v>2</v>
      </c>
      <c r="C26479">
        <v>6</v>
      </c>
    </row>
    <row r="26480" spans="1:3">
      <c r="A26480">
        <v>2017</v>
      </c>
      <c r="B26480">
        <v>2</v>
      </c>
      <c r="C26480">
        <v>2</v>
      </c>
    </row>
    <row r="26481" spans="1:3">
      <c r="A26481">
        <v>2017</v>
      </c>
      <c r="B26481">
        <v>2</v>
      </c>
      <c r="C26481">
        <v>2</v>
      </c>
    </row>
    <row r="26482" spans="1:3">
      <c r="A26482">
        <v>2017</v>
      </c>
      <c r="B26482">
        <v>2</v>
      </c>
      <c r="C26482">
        <v>2</v>
      </c>
    </row>
    <row r="26483" spans="1:3">
      <c r="A26483">
        <v>2017</v>
      </c>
      <c r="B26483">
        <v>2</v>
      </c>
      <c r="C26483">
        <v>2</v>
      </c>
    </row>
    <row r="26484" spans="1:3">
      <c r="A26484">
        <v>2017</v>
      </c>
      <c r="B26484">
        <v>2</v>
      </c>
      <c r="C26484">
        <v>2</v>
      </c>
    </row>
    <row r="26485" spans="1:3">
      <c r="A26485">
        <v>2017</v>
      </c>
      <c r="B26485">
        <v>2</v>
      </c>
      <c r="C26485">
        <v>2</v>
      </c>
    </row>
    <row r="26486" spans="1:3">
      <c r="A26486">
        <v>2017</v>
      </c>
      <c r="B26486">
        <v>2</v>
      </c>
      <c r="C26486">
        <v>2</v>
      </c>
    </row>
    <row r="26487" spans="1:3">
      <c r="A26487">
        <v>2017</v>
      </c>
      <c r="B26487">
        <v>2</v>
      </c>
      <c r="C26487">
        <v>2</v>
      </c>
    </row>
    <row r="26488" spans="1:3">
      <c r="A26488">
        <v>2017</v>
      </c>
      <c r="B26488">
        <v>2</v>
      </c>
      <c r="C26488">
        <v>2</v>
      </c>
    </row>
    <row r="26489" spans="1:3">
      <c r="A26489">
        <v>2017</v>
      </c>
      <c r="B26489">
        <v>2</v>
      </c>
      <c r="C26489">
        <v>2</v>
      </c>
    </row>
    <row r="26490" spans="1:3">
      <c r="A26490">
        <v>2017</v>
      </c>
      <c r="B26490">
        <v>2</v>
      </c>
      <c r="C26490">
        <v>2</v>
      </c>
    </row>
    <row r="26491" spans="1:3">
      <c r="A26491">
        <v>2017</v>
      </c>
      <c r="B26491">
        <v>2</v>
      </c>
      <c r="C26491">
        <v>2</v>
      </c>
    </row>
    <row r="26492" spans="1:3">
      <c r="A26492">
        <v>2017</v>
      </c>
      <c r="B26492">
        <v>2</v>
      </c>
      <c r="C26492">
        <v>6</v>
      </c>
    </row>
    <row r="26493" spans="1:3">
      <c r="A26493">
        <v>2017</v>
      </c>
      <c r="B26493">
        <v>2</v>
      </c>
      <c r="C26493">
        <v>6</v>
      </c>
    </row>
    <row r="26494" spans="1:3">
      <c r="A26494">
        <v>2017</v>
      </c>
      <c r="B26494">
        <v>2</v>
      </c>
      <c r="C26494">
        <v>6</v>
      </c>
    </row>
    <row r="26495" spans="1:3">
      <c r="A26495">
        <v>2017</v>
      </c>
      <c r="B26495">
        <v>2</v>
      </c>
      <c r="C26495">
        <v>6</v>
      </c>
    </row>
    <row r="26496" spans="1:3">
      <c r="A26496">
        <v>2017</v>
      </c>
      <c r="B26496">
        <v>2</v>
      </c>
      <c r="C26496">
        <v>6</v>
      </c>
    </row>
    <row r="26497" spans="1:3">
      <c r="A26497">
        <v>2017</v>
      </c>
      <c r="B26497">
        <v>2</v>
      </c>
      <c r="C26497">
        <v>6</v>
      </c>
    </row>
    <row r="26498" spans="1:3">
      <c r="A26498">
        <v>2017</v>
      </c>
      <c r="B26498">
        <v>2</v>
      </c>
      <c r="C26498">
        <v>6</v>
      </c>
    </row>
    <row r="26499" spans="1:3">
      <c r="A26499">
        <v>2017</v>
      </c>
      <c r="B26499">
        <v>2</v>
      </c>
      <c r="C26499">
        <v>6</v>
      </c>
    </row>
    <row r="26500" spans="1:3">
      <c r="A26500">
        <v>2017</v>
      </c>
      <c r="B26500">
        <v>2</v>
      </c>
      <c r="C26500">
        <v>6</v>
      </c>
    </row>
    <row r="26501" spans="1:3">
      <c r="A26501">
        <v>2017</v>
      </c>
      <c r="B26501">
        <v>2</v>
      </c>
      <c r="C26501">
        <v>6</v>
      </c>
    </row>
    <row r="26502" spans="1:3">
      <c r="A26502">
        <v>2017</v>
      </c>
      <c r="B26502">
        <v>2</v>
      </c>
      <c r="C26502">
        <v>6</v>
      </c>
    </row>
    <row r="26503" spans="1:3">
      <c r="A26503">
        <v>2017</v>
      </c>
      <c r="B26503">
        <v>2</v>
      </c>
      <c r="C26503">
        <v>6</v>
      </c>
    </row>
    <row r="26504" spans="1:3">
      <c r="A26504">
        <v>2017</v>
      </c>
      <c r="B26504">
        <v>2</v>
      </c>
      <c r="C26504">
        <v>6</v>
      </c>
    </row>
    <row r="26505" spans="1:3">
      <c r="A26505">
        <v>2017</v>
      </c>
      <c r="B26505">
        <v>2</v>
      </c>
      <c r="C26505">
        <v>6</v>
      </c>
    </row>
    <row r="26506" spans="1:3">
      <c r="A26506">
        <v>2017</v>
      </c>
      <c r="B26506">
        <v>2</v>
      </c>
      <c r="C26506">
        <v>6</v>
      </c>
    </row>
    <row r="26507" spans="1:3">
      <c r="A26507">
        <v>2017</v>
      </c>
      <c r="B26507">
        <v>2</v>
      </c>
      <c r="C26507">
        <v>6</v>
      </c>
    </row>
    <row r="26508" spans="1:3">
      <c r="A26508">
        <v>2017</v>
      </c>
      <c r="B26508">
        <v>2</v>
      </c>
      <c r="C26508">
        <v>6</v>
      </c>
    </row>
    <row r="26509" spans="1:3">
      <c r="A26509">
        <v>2017</v>
      </c>
      <c r="B26509">
        <v>2</v>
      </c>
      <c r="C26509">
        <v>6</v>
      </c>
    </row>
    <row r="26510" spans="1:3">
      <c r="A26510">
        <v>2017</v>
      </c>
      <c r="B26510">
        <v>2</v>
      </c>
      <c r="C26510">
        <v>6</v>
      </c>
    </row>
    <row r="26511" spans="1:3">
      <c r="A26511">
        <v>2017</v>
      </c>
      <c r="B26511">
        <v>2</v>
      </c>
      <c r="C26511">
        <v>6</v>
      </c>
    </row>
    <row r="26512" spans="1:3">
      <c r="A26512">
        <v>2017</v>
      </c>
      <c r="B26512">
        <v>2</v>
      </c>
      <c r="C26512">
        <v>6</v>
      </c>
    </row>
    <row r="26513" spans="1:3">
      <c r="A26513">
        <v>2017</v>
      </c>
      <c r="B26513">
        <v>2</v>
      </c>
      <c r="C26513">
        <v>6</v>
      </c>
    </row>
    <row r="26514" spans="1:3">
      <c r="A26514">
        <v>2017</v>
      </c>
      <c r="B26514">
        <v>2</v>
      </c>
      <c r="C26514">
        <v>6</v>
      </c>
    </row>
    <row r="26515" spans="1:3">
      <c r="A26515">
        <v>2017</v>
      </c>
      <c r="B26515">
        <v>2</v>
      </c>
      <c r="C26515">
        <v>6</v>
      </c>
    </row>
    <row r="26516" spans="1:3">
      <c r="A26516">
        <v>2017</v>
      </c>
      <c r="B26516">
        <v>2</v>
      </c>
      <c r="C26516">
        <v>1</v>
      </c>
    </row>
    <row r="26517" spans="1:3">
      <c r="A26517">
        <v>2017</v>
      </c>
      <c r="B26517">
        <v>2</v>
      </c>
      <c r="C26517">
        <v>1</v>
      </c>
    </row>
    <row r="26518" spans="1:3">
      <c r="A26518">
        <v>2017</v>
      </c>
      <c r="B26518">
        <v>2</v>
      </c>
      <c r="C26518">
        <v>1</v>
      </c>
    </row>
    <row r="26519" spans="1:3">
      <c r="A26519">
        <v>2017</v>
      </c>
      <c r="B26519">
        <v>2</v>
      </c>
      <c r="C26519">
        <v>1</v>
      </c>
    </row>
    <row r="26520" spans="1:3">
      <c r="A26520">
        <v>2017</v>
      </c>
      <c r="B26520">
        <v>2</v>
      </c>
      <c r="C26520">
        <v>1</v>
      </c>
    </row>
    <row r="26521" spans="1:3">
      <c r="A26521">
        <v>2017</v>
      </c>
      <c r="B26521">
        <v>2</v>
      </c>
      <c r="C26521">
        <v>1</v>
      </c>
    </row>
    <row r="26522" spans="1:3">
      <c r="A26522">
        <v>2017</v>
      </c>
      <c r="B26522">
        <v>2</v>
      </c>
      <c r="C26522">
        <v>1</v>
      </c>
    </row>
    <row r="26523" spans="1:3">
      <c r="A26523">
        <v>2017</v>
      </c>
      <c r="B26523">
        <v>2</v>
      </c>
      <c r="C26523">
        <v>1</v>
      </c>
    </row>
    <row r="26524" spans="1:3">
      <c r="A26524">
        <v>2017</v>
      </c>
      <c r="B26524">
        <v>2</v>
      </c>
      <c r="C26524">
        <v>1</v>
      </c>
    </row>
    <row r="26525" spans="1:3">
      <c r="A26525">
        <v>2017</v>
      </c>
      <c r="B26525">
        <v>2</v>
      </c>
      <c r="C26525">
        <v>1</v>
      </c>
    </row>
    <row r="26526" spans="1:3">
      <c r="A26526">
        <v>2017</v>
      </c>
      <c r="B26526">
        <v>2</v>
      </c>
      <c r="C26526">
        <v>1</v>
      </c>
    </row>
    <row r="26527" spans="1:3">
      <c r="A26527">
        <v>2017</v>
      </c>
      <c r="B26527">
        <v>2</v>
      </c>
      <c r="C26527">
        <v>1</v>
      </c>
    </row>
    <row r="26528" spans="1:3">
      <c r="A26528">
        <v>2017</v>
      </c>
      <c r="B26528">
        <v>2</v>
      </c>
      <c r="C26528">
        <v>1</v>
      </c>
    </row>
    <row r="26529" spans="1:3">
      <c r="A26529">
        <v>2017</v>
      </c>
      <c r="B26529">
        <v>2</v>
      </c>
      <c r="C26529">
        <v>1</v>
      </c>
    </row>
    <row r="26530" spans="1:3">
      <c r="A26530">
        <v>2017</v>
      </c>
      <c r="B26530">
        <v>2</v>
      </c>
      <c r="C26530">
        <v>1</v>
      </c>
    </row>
    <row r="26531" spans="1:3">
      <c r="A26531">
        <v>2017</v>
      </c>
      <c r="B26531">
        <v>2</v>
      </c>
      <c r="C26531">
        <v>1</v>
      </c>
    </row>
    <row r="26532" spans="1:3">
      <c r="A26532">
        <v>2017</v>
      </c>
      <c r="B26532">
        <v>2</v>
      </c>
      <c r="C26532">
        <v>1</v>
      </c>
    </row>
    <row r="26533" spans="1:3">
      <c r="A26533">
        <v>2017</v>
      </c>
      <c r="B26533">
        <v>2</v>
      </c>
      <c r="C26533">
        <v>1</v>
      </c>
    </row>
    <row r="26534" spans="1:3">
      <c r="A26534">
        <v>2017</v>
      </c>
      <c r="B26534">
        <v>2</v>
      </c>
      <c r="C26534">
        <v>1</v>
      </c>
    </row>
    <row r="26535" spans="1:3">
      <c r="A26535">
        <v>2017</v>
      </c>
      <c r="B26535">
        <v>2</v>
      </c>
      <c r="C26535">
        <v>1</v>
      </c>
    </row>
    <row r="26536" spans="1:3">
      <c r="A26536">
        <v>2017</v>
      </c>
      <c r="B26536">
        <v>2</v>
      </c>
      <c r="C26536">
        <v>1</v>
      </c>
    </row>
    <row r="26537" spans="1:3">
      <c r="A26537">
        <v>2017</v>
      </c>
      <c r="B26537">
        <v>2</v>
      </c>
      <c r="C26537">
        <v>1</v>
      </c>
    </row>
    <row r="26538" spans="1:3">
      <c r="A26538">
        <v>2017</v>
      </c>
      <c r="B26538">
        <v>2</v>
      </c>
      <c r="C26538">
        <v>1</v>
      </c>
    </row>
    <row r="26539" spans="1:3">
      <c r="A26539">
        <v>2017</v>
      </c>
      <c r="B26539">
        <v>2</v>
      </c>
      <c r="C26539">
        <v>1</v>
      </c>
    </row>
    <row r="26540" spans="1:3">
      <c r="A26540">
        <v>2017</v>
      </c>
      <c r="B26540">
        <v>2</v>
      </c>
      <c r="C26540">
        <v>1</v>
      </c>
    </row>
    <row r="26541" spans="1:3">
      <c r="A26541">
        <v>2017</v>
      </c>
      <c r="B26541">
        <v>2</v>
      </c>
      <c r="C26541">
        <v>1</v>
      </c>
    </row>
    <row r="26542" spans="1:3">
      <c r="A26542">
        <v>2017</v>
      </c>
      <c r="B26542">
        <v>2</v>
      </c>
      <c r="C26542">
        <v>1</v>
      </c>
    </row>
    <row r="26543" spans="1:3">
      <c r="A26543">
        <v>2017</v>
      </c>
      <c r="B26543">
        <v>2</v>
      </c>
      <c r="C26543">
        <v>1</v>
      </c>
    </row>
    <row r="26544" spans="1:3">
      <c r="A26544">
        <v>2017</v>
      </c>
      <c r="B26544">
        <v>2</v>
      </c>
      <c r="C26544">
        <v>1</v>
      </c>
    </row>
    <row r="26545" spans="1:3">
      <c r="A26545">
        <v>2017</v>
      </c>
      <c r="B26545">
        <v>2</v>
      </c>
      <c r="C26545">
        <v>1</v>
      </c>
    </row>
    <row r="26546" spans="1:3">
      <c r="A26546">
        <v>2017</v>
      </c>
      <c r="B26546">
        <v>2</v>
      </c>
      <c r="C26546">
        <v>1</v>
      </c>
    </row>
    <row r="26547" spans="1:3">
      <c r="A26547">
        <v>2017</v>
      </c>
      <c r="B26547">
        <v>2</v>
      </c>
      <c r="C26547">
        <v>1</v>
      </c>
    </row>
    <row r="26548" spans="1:3">
      <c r="A26548">
        <v>2017</v>
      </c>
      <c r="B26548">
        <v>2</v>
      </c>
      <c r="C26548">
        <v>1</v>
      </c>
    </row>
    <row r="26549" spans="1:3">
      <c r="A26549">
        <v>2017</v>
      </c>
      <c r="B26549">
        <v>2</v>
      </c>
      <c r="C26549">
        <v>1</v>
      </c>
    </row>
    <row r="26550" spans="1:3">
      <c r="A26550">
        <v>2017</v>
      </c>
      <c r="B26550">
        <v>2</v>
      </c>
      <c r="C26550">
        <v>1</v>
      </c>
    </row>
    <row r="26551" spans="1:3">
      <c r="A26551">
        <v>2017</v>
      </c>
      <c r="B26551">
        <v>2</v>
      </c>
      <c r="C26551">
        <v>1</v>
      </c>
    </row>
    <row r="26552" spans="1:3">
      <c r="A26552">
        <v>2017</v>
      </c>
      <c r="B26552">
        <v>2</v>
      </c>
      <c r="C26552">
        <v>1</v>
      </c>
    </row>
    <row r="26553" spans="1:3">
      <c r="A26553">
        <v>2017</v>
      </c>
      <c r="B26553">
        <v>2</v>
      </c>
      <c r="C26553">
        <v>1</v>
      </c>
    </row>
    <row r="26554" spans="1:3">
      <c r="A26554">
        <v>2017</v>
      </c>
      <c r="B26554">
        <v>2</v>
      </c>
      <c r="C26554">
        <v>1</v>
      </c>
    </row>
    <row r="26555" spans="1:3">
      <c r="A26555">
        <v>2017</v>
      </c>
      <c r="B26555">
        <v>2</v>
      </c>
      <c r="C26555">
        <v>1</v>
      </c>
    </row>
    <row r="26556" spans="1:3">
      <c r="A26556">
        <v>2017</v>
      </c>
      <c r="B26556">
        <v>2</v>
      </c>
      <c r="C26556">
        <v>1</v>
      </c>
    </row>
    <row r="26557" spans="1:3">
      <c r="A26557">
        <v>2017</v>
      </c>
      <c r="B26557">
        <v>2</v>
      </c>
      <c r="C26557">
        <v>1</v>
      </c>
    </row>
    <row r="26558" spans="1:3">
      <c r="A26558">
        <v>2017</v>
      </c>
      <c r="B26558">
        <v>2</v>
      </c>
      <c r="C26558">
        <v>1</v>
      </c>
    </row>
    <row r="26559" spans="1:3">
      <c r="A26559">
        <v>2017</v>
      </c>
      <c r="B26559">
        <v>2</v>
      </c>
      <c r="C26559">
        <v>1</v>
      </c>
    </row>
    <row r="26560" spans="1:3">
      <c r="A26560">
        <v>2017</v>
      </c>
      <c r="B26560">
        <v>2</v>
      </c>
      <c r="C26560">
        <v>1</v>
      </c>
    </row>
    <row r="26561" spans="1:3">
      <c r="A26561">
        <v>2017</v>
      </c>
      <c r="B26561">
        <v>2</v>
      </c>
      <c r="C26561">
        <v>1</v>
      </c>
    </row>
    <row r="26562" spans="1:3">
      <c r="A26562">
        <v>2017</v>
      </c>
      <c r="B26562">
        <v>2</v>
      </c>
      <c r="C26562">
        <v>1</v>
      </c>
    </row>
    <row r="26563" spans="1:3">
      <c r="A26563">
        <v>2017</v>
      </c>
      <c r="B26563">
        <v>2</v>
      </c>
      <c r="C26563">
        <v>1</v>
      </c>
    </row>
    <row r="26564" spans="1:3">
      <c r="A26564">
        <v>2017</v>
      </c>
      <c r="B26564">
        <v>2</v>
      </c>
      <c r="C26564">
        <v>1</v>
      </c>
    </row>
    <row r="26565" spans="1:3">
      <c r="A26565">
        <v>2017</v>
      </c>
      <c r="B26565">
        <v>2</v>
      </c>
      <c r="C26565">
        <v>1</v>
      </c>
    </row>
    <row r="26566" spans="1:3">
      <c r="A26566">
        <v>2017</v>
      </c>
      <c r="B26566">
        <v>2</v>
      </c>
      <c r="C26566">
        <v>1</v>
      </c>
    </row>
    <row r="26567" spans="1:3">
      <c r="A26567">
        <v>2017</v>
      </c>
      <c r="B26567">
        <v>2</v>
      </c>
      <c r="C26567">
        <v>1</v>
      </c>
    </row>
    <row r="26568" spans="1:3">
      <c r="A26568">
        <v>2017</v>
      </c>
      <c r="B26568">
        <v>2</v>
      </c>
      <c r="C26568">
        <v>1</v>
      </c>
    </row>
    <row r="26569" spans="1:3">
      <c r="A26569">
        <v>2017</v>
      </c>
      <c r="B26569">
        <v>2</v>
      </c>
      <c r="C26569">
        <v>1</v>
      </c>
    </row>
    <row r="26570" spans="1:3">
      <c r="A26570">
        <v>2017</v>
      </c>
      <c r="B26570">
        <v>2</v>
      </c>
      <c r="C26570">
        <v>1</v>
      </c>
    </row>
    <row r="26571" spans="1:3">
      <c r="A26571">
        <v>2017</v>
      </c>
      <c r="B26571">
        <v>2</v>
      </c>
      <c r="C26571">
        <v>1</v>
      </c>
    </row>
    <row r="26572" spans="1:3">
      <c r="A26572">
        <v>2017</v>
      </c>
      <c r="B26572">
        <v>2</v>
      </c>
      <c r="C26572">
        <v>1</v>
      </c>
    </row>
    <row r="26573" spans="1:3">
      <c r="A26573">
        <v>2017</v>
      </c>
      <c r="B26573">
        <v>2</v>
      </c>
      <c r="C26573">
        <v>1</v>
      </c>
    </row>
    <row r="26574" spans="1:3">
      <c r="A26574">
        <v>2017</v>
      </c>
      <c r="B26574">
        <v>2</v>
      </c>
      <c r="C26574">
        <v>1</v>
      </c>
    </row>
    <row r="26575" spans="1:3">
      <c r="A26575">
        <v>2017</v>
      </c>
      <c r="B26575">
        <v>2</v>
      </c>
      <c r="C26575">
        <v>1</v>
      </c>
    </row>
    <row r="26576" spans="1:3">
      <c r="A26576">
        <v>2017</v>
      </c>
      <c r="B26576">
        <v>2</v>
      </c>
      <c r="C26576">
        <v>1</v>
      </c>
    </row>
    <row r="26577" spans="1:3">
      <c r="A26577">
        <v>2017</v>
      </c>
      <c r="B26577">
        <v>2</v>
      </c>
      <c r="C26577">
        <v>1</v>
      </c>
    </row>
    <row r="26578" spans="1:3">
      <c r="A26578">
        <v>2017</v>
      </c>
      <c r="B26578">
        <v>2</v>
      </c>
      <c r="C26578">
        <v>1</v>
      </c>
    </row>
    <row r="26579" spans="1:3">
      <c r="A26579">
        <v>2017</v>
      </c>
      <c r="B26579">
        <v>2</v>
      </c>
      <c r="C26579">
        <v>1</v>
      </c>
    </row>
    <row r="26580" spans="1:3">
      <c r="A26580">
        <v>2017</v>
      </c>
      <c r="B26580">
        <v>2</v>
      </c>
      <c r="C26580">
        <v>1</v>
      </c>
    </row>
    <row r="26581" spans="1:3">
      <c r="A26581">
        <v>2017</v>
      </c>
      <c r="B26581">
        <v>2</v>
      </c>
      <c r="C26581">
        <v>1</v>
      </c>
    </row>
    <row r="26582" spans="1:3">
      <c r="A26582">
        <v>2017</v>
      </c>
      <c r="B26582">
        <v>2</v>
      </c>
      <c r="C26582">
        <v>1</v>
      </c>
    </row>
    <row r="26583" spans="1:3">
      <c r="A26583">
        <v>2017</v>
      </c>
      <c r="B26583">
        <v>2</v>
      </c>
      <c r="C26583">
        <v>1</v>
      </c>
    </row>
    <row r="26584" spans="1:3">
      <c r="A26584">
        <v>2017</v>
      </c>
      <c r="B26584">
        <v>2</v>
      </c>
      <c r="C26584">
        <v>1</v>
      </c>
    </row>
    <row r="26585" spans="1:3">
      <c r="A26585">
        <v>2017</v>
      </c>
      <c r="B26585">
        <v>2</v>
      </c>
      <c r="C26585">
        <v>1</v>
      </c>
    </row>
    <row r="26586" spans="1:3">
      <c r="A26586">
        <v>2017</v>
      </c>
      <c r="B26586">
        <v>2</v>
      </c>
      <c r="C26586">
        <v>1</v>
      </c>
    </row>
    <row r="26587" spans="1:3">
      <c r="A26587">
        <v>2017</v>
      </c>
      <c r="B26587">
        <v>2</v>
      </c>
      <c r="C26587">
        <v>1</v>
      </c>
    </row>
    <row r="26588" spans="1:3">
      <c r="A26588">
        <v>2017</v>
      </c>
      <c r="B26588">
        <v>2</v>
      </c>
      <c r="C26588">
        <v>1</v>
      </c>
    </row>
    <row r="26589" spans="1:3">
      <c r="A26589">
        <v>2017</v>
      </c>
      <c r="B26589">
        <v>2</v>
      </c>
      <c r="C26589">
        <v>1</v>
      </c>
    </row>
    <row r="26590" spans="1:3">
      <c r="A26590">
        <v>2017</v>
      </c>
      <c r="B26590">
        <v>2</v>
      </c>
      <c r="C26590">
        <v>1</v>
      </c>
    </row>
    <row r="26591" spans="1:3">
      <c r="A26591">
        <v>2017</v>
      </c>
      <c r="B26591">
        <v>2</v>
      </c>
      <c r="C26591">
        <v>1</v>
      </c>
    </row>
    <row r="26592" spans="1:3">
      <c r="A26592">
        <v>2017</v>
      </c>
      <c r="B26592">
        <v>1</v>
      </c>
      <c r="C26592">
        <v>31</v>
      </c>
    </row>
    <row r="26593" spans="1:3">
      <c r="A26593">
        <v>2017</v>
      </c>
      <c r="B26593">
        <v>1</v>
      </c>
      <c r="C26593">
        <v>31</v>
      </c>
    </row>
    <row r="26594" spans="1:3">
      <c r="A26594">
        <v>2017</v>
      </c>
      <c r="B26594">
        <v>1</v>
      </c>
      <c r="C26594">
        <v>31</v>
      </c>
    </row>
    <row r="26595" spans="1:3">
      <c r="A26595">
        <v>2017</v>
      </c>
      <c r="B26595">
        <v>1</v>
      </c>
      <c r="C26595">
        <v>31</v>
      </c>
    </row>
    <row r="26596" spans="1:3">
      <c r="A26596">
        <v>2017</v>
      </c>
      <c r="B26596">
        <v>1</v>
      </c>
      <c r="C26596">
        <v>31</v>
      </c>
    </row>
    <row r="26597" spans="1:3">
      <c r="A26597">
        <v>2017</v>
      </c>
      <c r="B26597">
        <v>1</v>
      </c>
      <c r="C26597">
        <v>31</v>
      </c>
    </row>
    <row r="26598" spans="1:3">
      <c r="A26598">
        <v>2017</v>
      </c>
      <c r="B26598">
        <v>2</v>
      </c>
      <c r="C26598">
        <v>1</v>
      </c>
    </row>
    <row r="26599" spans="1:3">
      <c r="A26599">
        <v>2017</v>
      </c>
      <c r="B26599">
        <v>2</v>
      </c>
      <c r="C26599">
        <v>1</v>
      </c>
    </row>
    <row r="26600" spans="1:3">
      <c r="A26600">
        <v>2017</v>
      </c>
      <c r="B26600">
        <v>2</v>
      </c>
      <c r="C26600">
        <v>1</v>
      </c>
    </row>
    <row r="26601" spans="1:3">
      <c r="A26601">
        <v>2017</v>
      </c>
      <c r="B26601">
        <v>2</v>
      </c>
      <c r="C26601">
        <v>1</v>
      </c>
    </row>
    <row r="26602" spans="1:3">
      <c r="A26602">
        <v>2017</v>
      </c>
      <c r="B26602">
        <v>2</v>
      </c>
      <c r="C26602">
        <v>1</v>
      </c>
    </row>
    <row r="26603" spans="1:3">
      <c r="A26603">
        <v>2017</v>
      </c>
      <c r="B26603">
        <v>2</v>
      </c>
      <c r="C26603">
        <v>1</v>
      </c>
    </row>
    <row r="26604" spans="1:3">
      <c r="A26604">
        <v>2017</v>
      </c>
      <c r="B26604">
        <v>2</v>
      </c>
      <c r="C26604">
        <v>1</v>
      </c>
    </row>
    <row r="26605" spans="1:3">
      <c r="A26605">
        <v>2017</v>
      </c>
      <c r="B26605">
        <v>2</v>
      </c>
      <c r="C26605">
        <v>2</v>
      </c>
    </row>
    <row r="26606" spans="1:3">
      <c r="A26606">
        <v>2017</v>
      </c>
      <c r="B26606">
        <v>2</v>
      </c>
      <c r="C26606">
        <v>2</v>
      </c>
    </row>
    <row r="26607" spans="1:3">
      <c r="A26607">
        <v>2017</v>
      </c>
      <c r="B26607">
        <v>2</v>
      </c>
      <c r="C26607">
        <v>2</v>
      </c>
    </row>
    <row r="26608" spans="1:3">
      <c r="A26608">
        <v>2017</v>
      </c>
      <c r="B26608">
        <v>2</v>
      </c>
      <c r="C26608">
        <v>2</v>
      </c>
    </row>
    <row r="26609" spans="1:3">
      <c r="A26609">
        <v>2017</v>
      </c>
      <c r="B26609">
        <v>2</v>
      </c>
      <c r="C26609">
        <v>2</v>
      </c>
    </row>
    <row r="26610" spans="1:3">
      <c r="A26610">
        <v>2017</v>
      </c>
      <c r="B26610">
        <v>2</v>
      </c>
      <c r="C26610">
        <v>2</v>
      </c>
    </row>
    <row r="26611" spans="1:3">
      <c r="A26611">
        <v>2017</v>
      </c>
      <c r="B26611">
        <v>2</v>
      </c>
      <c r="C26611">
        <v>1</v>
      </c>
    </row>
    <row r="26612" spans="1:3">
      <c r="A26612">
        <v>2017</v>
      </c>
      <c r="B26612">
        <v>2</v>
      </c>
      <c r="C26612">
        <v>1</v>
      </c>
    </row>
    <row r="26613" spans="1:3">
      <c r="A26613">
        <v>2017</v>
      </c>
      <c r="B26613">
        <v>2</v>
      </c>
      <c r="C26613">
        <v>1</v>
      </c>
    </row>
    <row r="26614" spans="1:3">
      <c r="A26614">
        <v>2017</v>
      </c>
      <c r="B26614">
        <v>2</v>
      </c>
      <c r="C26614">
        <v>1</v>
      </c>
    </row>
    <row r="26615" spans="1:3">
      <c r="A26615">
        <v>2017</v>
      </c>
      <c r="B26615">
        <v>2</v>
      </c>
      <c r="C26615">
        <v>1</v>
      </c>
    </row>
    <row r="26616" spans="1:3">
      <c r="A26616">
        <v>2017</v>
      </c>
      <c r="B26616">
        <v>2</v>
      </c>
      <c r="C26616">
        <v>1</v>
      </c>
    </row>
    <row r="26617" spans="1:3">
      <c r="A26617">
        <v>2017</v>
      </c>
      <c r="B26617">
        <v>2</v>
      </c>
      <c r="C26617">
        <v>1</v>
      </c>
    </row>
    <row r="26618" spans="1:3">
      <c r="A26618">
        <v>2017</v>
      </c>
      <c r="B26618">
        <v>2</v>
      </c>
      <c r="C26618">
        <v>1</v>
      </c>
    </row>
    <row r="26619" spans="1:3">
      <c r="A26619">
        <v>2017</v>
      </c>
      <c r="B26619">
        <v>2</v>
      </c>
      <c r="C26619">
        <v>10</v>
      </c>
    </row>
    <row r="26620" spans="1:3">
      <c r="A26620">
        <v>2017</v>
      </c>
      <c r="B26620">
        <v>2</v>
      </c>
      <c r="C26620">
        <v>10</v>
      </c>
    </row>
    <row r="26621" spans="1:3">
      <c r="A26621">
        <v>2017</v>
      </c>
      <c r="B26621">
        <v>2</v>
      </c>
      <c r="C26621">
        <v>10</v>
      </c>
    </row>
    <row r="26622" spans="1:3">
      <c r="A26622">
        <v>2017</v>
      </c>
      <c r="B26622">
        <v>2</v>
      </c>
      <c r="C26622">
        <v>10</v>
      </c>
    </row>
    <row r="26623" spans="1:3">
      <c r="A26623">
        <v>2017</v>
      </c>
      <c r="B26623">
        <v>2</v>
      </c>
      <c r="C26623">
        <v>10</v>
      </c>
    </row>
    <row r="26624" spans="1:3">
      <c r="A26624">
        <v>2017</v>
      </c>
      <c r="B26624">
        <v>2</v>
      </c>
      <c r="C26624">
        <v>10</v>
      </c>
    </row>
    <row r="26625" spans="1:3">
      <c r="A26625">
        <v>2017</v>
      </c>
      <c r="B26625">
        <v>2</v>
      </c>
      <c r="C26625">
        <v>1</v>
      </c>
    </row>
    <row r="26626" spans="1:3">
      <c r="A26626">
        <v>2017</v>
      </c>
      <c r="B26626">
        <v>2</v>
      </c>
      <c r="C26626">
        <v>1</v>
      </c>
    </row>
    <row r="26627" spans="1:3">
      <c r="A26627">
        <v>2017</v>
      </c>
      <c r="B26627">
        <v>2</v>
      </c>
      <c r="C26627">
        <v>1</v>
      </c>
    </row>
    <row r="26628" spans="1:3">
      <c r="A26628">
        <v>2017</v>
      </c>
      <c r="B26628">
        <v>2</v>
      </c>
      <c r="C26628">
        <v>1</v>
      </c>
    </row>
    <row r="26629" spans="1:3">
      <c r="A26629">
        <v>2017</v>
      </c>
      <c r="B26629">
        <v>2</v>
      </c>
      <c r="C26629">
        <v>1</v>
      </c>
    </row>
    <row r="26630" spans="1:3">
      <c r="A26630">
        <v>2017</v>
      </c>
      <c r="B26630">
        <v>2</v>
      </c>
      <c r="C26630">
        <v>1</v>
      </c>
    </row>
    <row r="26631" spans="1:3">
      <c r="A26631">
        <v>2017</v>
      </c>
      <c r="B26631">
        <v>2</v>
      </c>
      <c r="C26631">
        <v>2</v>
      </c>
    </row>
    <row r="26632" spans="1:3">
      <c r="A26632">
        <v>2017</v>
      </c>
      <c r="B26632">
        <v>2</v>
      </c>
      <c r="C26632">
        <v>2</v>
      </c>
    </row>
    <row r="26633" spans="1:3">
      <c r="A26633">
        <v>2017</v>
      </c>
      <c r="B26633">
        <v>2</v>
      </c>
      <c r="C26633">
        <v>2</v>
      </c>
    </row>
    <row r="26634" spans="1:3">
      <c r="A26634">
        <v>2017</v>
      </c>
      <c r="B26634">
        <v>2</v>
      </c>
      <c r="C26634">
        <v>2</v>
      </c>
    </row>
    <row r="26635" spans="1:3">
      <c r="A26635">
        <v>2017</v>
      </c>
      <c r="B26635">
        <v>2</v>
      </c>
      <c r="C26635">
        <v>2</v>
      </c>
    </row>
    <row r="26636" spans="1:3">
      <c r="A26636">
        <v>2017</v>
      </c>
      <c r="B26636">
        <v>2</v>
      </c>
      <c r="C26636">
        <v>2</v>
      </c>
    </row>
    <row r="26637" spans="1:3">
      <c r="A26637">
        <v>2017</v>
      </c>
      <c r="B26637">
        <v>2</v>
      </c>
      <c r="C26637">
        <v>3</v>
      </c>
    </row>
    <row r="26638" spans="1:3">
      <c r="A26638">
        <v>2017</v>
      </c>
      <c r="B26638">
        <v>2</v>
      </c>
      <c r="C26638">
        <v>3</v>
      </c>
    </row>
    <row r="26639" spans="1:3">
      <c r="A26639">
        <v>2017</v>
      </c>
      <c r="B26639">
        <v>2</v>
      </c>
      <c r="C26639">
        <v>3</v>
      </c>
    </row>
    <row r="26640" spans="1:3">
      <c r="A26640">
        <v>2017</v>
      </c>
      <c r="B26640">
        <v>2</v>
      </c>
      <c r="C26640">
        <v>3</v>
      </c>
    </row>
    <row r="26641" spans="1:3">
      <c r="A26641">
        <v>2017</v>
      </c>
      <c r="B26641">
        <v>2</v>
      </c>
      <c r="C26641">
        <v>3</v>
      </c>
    </row>
    <row r="26642" spans="1:3">
      <c r="A26642">
        <v>2017</v>
      </c>
      <c r="B26642">
        <v>2</v>
      </c>
      <c r="C26642">
        <v>3</v>
      </c>
    </row>
    <row r="26643" spans="1:3">
      <c r="A26643">
        <v>2017</v>
      </c>
      <c r="B26643">
        <v>2</v>
      </c>
      <c r="C26643">
        <v>3</v>
      </c>
    </row>
    <row r="26644" spans="1:3">
      <c r="A26644">
        <v>2017</v>
      </c>
      <c r="B26644">
        <v>2</v>
      </c>
      <c r="C26644">
        <v>3</v>
      </c>
    </row>
    <row r="26645" spans="1:3">
      <c r="A26645">
        <v>2017</v>
      </c>
      <c r="B26645">
        <v>2</v>
      </c>
      <c r="C26645">
        <v>1</v>
      </c>
    </row>
    <row r="26646" spans="1:3">
      <c r="A26646">
        <v>2017</v>
      </c>
      <c r="B26646">
        <v>2</v>
      </c>
      <c r="C26646">
        <v>1</v>
      </c>
    </row>
    <row r="26647" spans="1:3">
      <c r="A26647">
        <v>2017</v>
      </c>
      <c r="B26647">
        <v>2</v>
      </c>
      <c r="C26647">
        <v>1</v>
      </c>
    </row>
    <row r="26648" spans="1:3">
      <c r="A26648">
        <v>2017</v>
      </c>
      <c r="B26648">
        <v>2</v>
      </c>
      <c r="C26648">
        <v>1</v>
      </c>
    </row>
    <row r="26649" spans="1:3">
      <c r="A26649">
        <v>2017</v>
      </c>
      <c r="B26649">
        <v>2</v>
      </c>
      <c r="C26649">
        <v>1</v>
      </c>
    </row>
    <row r="26650" spans="1:3">
      <c r="A26650">
        <v>2017</v>
      </c>
      <c r="B26650">
        <v>2</v>
      </c>
      <c r="C26650">
        <v>1</v>
      </c>
    </row>
    <row r="26651" spans="1:3">
      <c r="A26651">
        <v>2017</v>
      </c>
      <c r="B26651">
        <v>2</v>
      </c>
      <c r="C26651">
        <v>1</v>
      </c>
    </row>
    <row r="26652" spans="1:3">
      <c r="A26652">
        <v>2017</v>
      </c>
      <c r="B26652">
        <v>2</v>
      </c>
      <c r="C26652">
        <v>1</v>
      </c>
    </row>
    <row r="26653" spans="1:3">
      <c r="A26653">
        <v>2017</v>
      </c>
      <c r="B26653">
        <v>2</v>
      </c>
      <c r="C26653">
        <v>2</v>
      </c>
    </row>
    <row r="26654" spans="1:3">
      <c r="A26654">
        <v>2017</v>
      </c>
      <c r="B26654">
        <v>2</v>
      </c>
      <c r="C26654">
        <v>2</v>
      </c>
    </row>
    <row r="26655" spans="1:3">
      <c r="A26655">
        <v>2017</v>
      </c>
      <c r="B26655">
        <v>2</v>
      </c>
      <c r="C26655">
        <v>2</v>
      </c>
    </row>
    <row r="26656" spans="1:3">
      <c r="A26656">
        <v>2017</v>
      </c>
      <c r="B26656">
        <v>2</v>
      </c>
      <c r="C26656">
        <v>2</v>
      </c>
    </row>
    <row r="26657" spans="1:3">
      <c r="A26657">
        <v>2017</v>
      </c>
      <c r="B26657">
        <v>2</v>
      </c>
      <c r="C26657">
        <v>2</v>
      </c>
    </row>
    <row r="26658" spans="1:3">
      <c r="A26658">
        <v>2017</v>
      </c>
      <c r="B26658">
        <v>2</v>
      </c>
      <c r="C26658">
        <v>2</v>
      </c>
    </row>
    <row r="26659" spans="1:3">
      <c r="A26659">
        <v>2017</v>
      </c>
      <c r="B26659">
        <v>2</v>
      </c>
      <c r="C26659">
        <v>2</v>
      </c>
    </row>
    <row r="26660" spans="1:3">
      <c r="A26660">
        <v>2017</v>
      </c>
      <c r="B26660">
        <v>2</v>
      </c>
      <c r="C26660">
        <v>2</v>
      </c>
    </row>
    <row r="26661" spans="1:3">
      <c r="A26661">
        <v>2017</v>
      </c>
      <c r="B26661">
        <v>2</v>
      </c>
      <c r="C26661">
        <v>2</v>
      </c>
    </row>
    <row r="26662" spans="1:3">
      <c r="A26662">
        <v>2017</v>
      </c>
      <c r="B26662">
        <v>2</v>
      </c>
      <c r="C26662">
        <v>2</v>
      </c>
    </row>
    <row r="26663" spans="1:3">
      <c r="A26663">
        <v>2017</v>
      </c>
      <c r="B26663">
        <v>2</v>
      </c>
      <c r="C26663">
        <v>2</v>
      </c>
    </row>
    <row r="26664" spans="1:3">
      <c r="A26664">
        <v>2017</v>
      </c>
      <c r="B26664">
        <v>2</v>
      </c>
      <c r="C26664">
        <v>2</v>
      </c>
    </row>
    <row r="26665" spans="1:3">
      <c r="A26665">
        <v>2017</v>
      </c>
      <c r="B26665">
        <v>2</v>
      </c>
      <c r="C26665">
        <v>2</v>
      </c>
    </row>
    <row r="26666" spans="1:3">
      <c r="A26666">
        <v>2017</v>
      </c>
      <c r="B26666">
        <v>2</v>
      </c>
      <c r="C26666">
        <v>2</v>
      </c>
    </row>
    <row r="26667" spans="1:3">
      <c r="A26667">
        <v>2017</v>
      </c>
      <c r="B26667">
        <v>2</v>
      </c>
      <c r="C26667">
        <v>2</v>
      </c>
    </row>
    <row r="26668" spans="1:3">
      <c r="A26668">
        <v>2017</v>
      </c>
      <c r="B26668">
        <v>2</v>
      </c>
      <c r="C26668">
        <v>2</v>
      </c>
    </row>
    <row r="26669" spans="1:3">
      <c r="A26669">
        <v>2017</v>
      </c>
      <c r="B26669">
        <v>2</v>
      </c>
      <c r="C26669">
        <v>2</v>
      </c>
    </row>
    <row r="26670" spans="1:3">
      <c r="A26670">
        <v>2017</v>
      </c>
      <c r="B26670">
        <v>2</v>
      </c>
      <c r="C26670">
        <v>2</v>
      </c>
    </row>
    <row r="26671" spans="1:3">
      <c r="A26671">
        <v>2017</v>
      </c>
      <c r="B26671">
        <v>2</v>
      </c>
      <c r="C26671">
        <v>2</v>
      </c>
    </row>
    <row r="26672" spans="1:3">
      <c r="A26672">
        <v>2017</v>
      </c>
      <c r="B26672">
        <v>2</v>
      </c>
      <c r="C26672">
        <v>2</v>
      </c>
    </row>
    <row r="26673" spans="1:3">
      <c r="A26673">
        <v>2017</v>
      </c>
      <c r="B26673">
        <v>2</v>
      </c>
      <c r="C26673">
        <v>2</v>
      </c>
    </row>
    <row r="26674" spans="1:3">
      <c r="A26674">
        <v>2017</v>
      </c>
      <c r="B26674">
        <v>2</v>
      </c>
      <c r="C26674">
        <v>2</v>
      </c>
    </row>
    <row r="26675" spans="1:3">
      <c r="A26675">
        <v>2017</v>
      </c>
      <c r="B26675">
        <v>2</v>
      </c>
      <c r="C26675">
        <v>2</v>
      </c>
    </row>
    <row r="26676" spans="1:3">
      <c r="A26676">
        <v>2017</v>
      </c>
      <c r="B26676">
        <v>2</v>
      </c>
      <c r="C26676">
        <v>2</v>
      </c>
    </row>
    <row r="26677" spans="1:3">
      <c r="A26677">
        <v>2017</v>
      </c>
      <c r="B26677">
        <v>2</v>
      </c>
      <c r="C26677">
        <v>2</v>
      </c>
    </row>
    <row r="26678" spans="1:3">
      <c r="A26678">
        <v>2017</v>
      </c>
      <c r="B26678">
        <v>2</v>
      </c>
      <c r="C26678">
        <v>2</v>
      </c>
    </row>
    <row r="26679" spans="1:3">
      <c r="A26679">
        <v>2017</v>
      </c>
      <c r="B26679">
        <v>2</v>
      </c>
      <c r="C26679">
        <v>2</v>
      </c>
    </row>
    <row r="26680" spans="1:3">
      <c r="A26680">
        <v>2017</v>
      </c>
      <c r="B26680">
        <v>2</v>
      </c>
      <c r="C26680">
        <v>2</v>
      </c>
    </row>
    <row r="26681" spans="1:3">
      <c r="A26681">
        <v>2017</v>
      </c>
      <c r="B26681">
        <v>2</v>
      </c>
      <c r="C26681">
        <v>2</v>
      </c>
    </row>
    <row r="26682" spans="1:3">
      <c r="A26682">
        <v>2017</v>
      </c>
      <c r="B26682">
        <v>2</v>
      </c>
      <c r="C26682">
        <v>2</v>
      </c>
    </row>
    <row r="26683" spans="1:3">
      <c r="A26683">
        <v>2017</v>
      </c>
      <c r="B26683">
        <v>2</v>
      </c>
      <c r="C26683">
        <v>2</v>
      </c>
    </row>
    <row r="26684" spans="1:3">
      <c r="A26684">
        <v>2017</v>
      </c>
      <c r="B26684">
        <v>2</v>
      </c>
      <c r="C26684">
        <v>2</v>
      </c>
    </row>
    <row r="26685" spans="1:3">
      <c r="A26685">
        <v>2017</v>
      </c>
      <c r="B26685">
        <v>2</v>
      </c>
      <c r="C26685">
        <v>2</v>
      </c>
    </row>
    <row r="26686" spans="1:3">
      <c r="A26686">
        <v>2017</v>
      </c>
      <c r="B26686">
        <v>2</v>
      </c>
      <c r="C26686">
        <v>2</v>
      </c>
    </row>
    <row r="26687" spans="1:3">
      <c r="A26687">
        <v>2017</v>
      </c>
      <c r="B26687">
        <v>2</v>
      </c>
      <c r="C26687">
        <v>2</v>
      </c>
    </row>
    <row r="26688" spans="1:3">
      <c r="A26688">
        <v>2017</v>
      </c>
      <c r="B26688">
        <v>2</v>
      </c>
      <c r="C26688">
        <v>2</v>
      </c>
    </row>
    <row r="26689" spans="1:3">
      <c r="A26689">
        <v>2017</v>
      </c>
      <c r="B26689">
        <v>2</v>
      </c>
      <c r="C26689">
        <v>2</v>
      </c>
    </row>
    <row r="26690" spans="1:3">
      <c r="A26690">
        <v>2017</v>
      </c>
      <c r="B26690">
        <v>2</v>
      </c>
      <c r="C26690">
        <v>2</v>
      </c>
    </row>
    <row r="26691" spans="1:3">
      <c r="A26691">
        <v>2017</v>
      </c>
      <c r="B26691">
        <v>2</v>
      </c>
      <c r="C26691">
        <v>2</v>
      </c>
    </row>
    <row r="26692" spans="1:3">
      <c r="A26692">
        <v>2017</v>
      </c>
      <c r="B26692">
        <v>2</v>
      </c>
      <c r="C26692">
        <v>2</v>
      </c>
    </row>
    <row r="26693" spans="1:3">
      <c r="A26693">
        <v>2017</v>
      </c>
      <c r="B26693">
        <v>2</v>
      </c>
      <c r="C26693">
        <v>2</v>
      </c>
    </row>
    <row r="26694" spans="1:3">
      <c r="A26694">
        <v>2017</v>
      </c>
      <c r="B26694">
        <v>2</v>
      </c>
      <c r="C26694">
        <v>2</v>
      </c>
    </row>
    <row r="26695" spans="1:3">
      <c r="A26695">
        <v>2017</v>
      </c>
      <c r="B26695">
        <v>2</v>
      </c>
      <c r="C26695">
        <v>2</v>
      </c>
    </row>
    <row r="26696" spans="1:3">
      <c r="A26696">
        <v>2017</v>
      </c>
      <c r="B26696">
        <v>2</v>
      </c>
      <c r="C26696">
        <v>2</v>
      </c>
    </row>
    <row r="26697" spans="1:3">
      <c r="A26697">
        <v>2017</v>
      </c>
      <c r="B26697">
        <v>2</v>
      </c>
      <c r="C26697">
        <v>2</v>
      </c>
    </row>
    <row r="26698" spans="1:3">
      <c r="A26698">
        <v>2017</v>
      </c>
      <c r="B26698">
        <v>2</v>
      </c>
      <c r="C26698">
        <v>2</v>
      </c>
    </row>
    <row r="26699" spans="1:3">
      <c r="A26699">
        <v>2017</v>
      </c>
      <c r="B26699">
        <v>2</v>
      </c>
      <c r="C26699">
        <v>2</v>
      </c>
    </row>
    <row r="26700" spans="1:3">
      <c r="A26700">
        <v>2017</v>
      </c>
      <c r="B26700">
        <v>2</v>
      </c>
      <c r="C26700">
        <v>2</v>
      </c>
    </row>
    <row r="26701" spans="1:3">
      <c r="A26701">
        <v>2017</v>
      </c>
      <c r="B26701">
        <v>2</v>
      </c>
      <c r="C26701">
        <v>2</v>
      </c>
    </row>
    <row r="26702" spans="1:3">
      <c r="A26702">
        <v>2017</v>
      </c>
      <c r="B26702">
        <v>2</v>
      </c>
      <c r="C26702">
        <v>2</v>
      </c>
    </row>
    <row r="26703" spans="1:3">
      <c r="A26703">
        <v>2017</v>
      </c>
      <c r="B26703">
        <v>2</v>
      </c>
      <c r="C26703">
        <v>2</v>
      </c>
    </row>
    <row r="26704" spans="1:3">
      <c r="A26704">
        <v>2017</v>
      </c>
      <c r="B26704">
        <v>2</v>
      </c>
      <c r="C26704">
        <v>2</v>
      </c>
    </row>
    <row r="26705" spans="1:3">
      <c r="A26705">
        <v>2017</v>
      </c>
      <c r="B26705">
        <v>2</v>
      </c>
      <c r="C26705">
        <v>2</v>
      </c>
    </row>
    <row r="26706" spans="1:3">
      <c r="A26706">
        <v>2017</v>
      </c>
      <c r="B26706">
        <v>2</v>
      </c>
      <c r="C26706">
        <v>2</v>
      </c>
    </row>
    <row r="26707" spans="1:3">
      <c r="A26707">
        <v>2017</v>
      </c>
      <c r="B26707">
        <v>2</v>
      </c>
      <c r="C26707">
        <v>2</v>
      </c>
    </row>
    <row r="26708" spans="1:3">
      <c r="A26708">
        <v>2017</v>
      </c>
      <c r="B26708">
        <v>2</v>
      </c>
      <c r="C26708">
        <v>2</v>
      </c>
    </row>
    <row r="26709" spans="1:3">
      <c r="A26709">
        <v>2017</v>
      </c>
      <c r="B26709">
        <v>2</v>
      </c>
      <c r="C26709">
        <v>2</v>
      </c>
    </row>
    <row r="26710" spans="1:3">
      <c r="A26710">
        <v>2017</v>
      </c>
      <c r="B26710">
        <v>2</v>
      </c>
      <c r="C26710">
        <v>2</v>
      </c>
    </row>
    <row r="26711" spans="1:3">
      <c r="A26711">
        <v>2017</v>
      </c>
      <c r="B26711">
        <v>2</v>
      </c>
      <c r="C26711">
        <v>2</v>
      </c>
    </row>
    <row r="26712" spans="1:3">
      <c r="A26712">
        <v>2017</v>
      </c>
      <c r="B26712">
        <v>2</v>
      </c>
      <c r="C26712">
        <v>2</v>
      </c>
    </row>
    <row r="26713" spans="1:3">
      <c r="A26713">
        <v>2017</v>
      </c>
      <c r="B26713">
        <v>2</v>
      </c>
      <c r="C26713">
        <v>2</v>
      </c>
    </row>
    <row r="26714" spans="1:3">
      <c r="A26714">
        <v>2017</v>
      </c>
      <c r="B26714">
        <v>2</v>
      </c>
      <c r="C26714">
        <v>2</v>
      </c>
    </row>
    <row r="26715" spans="1:3">
      <c r="A26715">
        <v>2017</v>
      </c>
      <c r="B26715">
        <v>2</v>
      </c>
      <c r="C26715">
        <v>2</v>
      </c>
    </row>
    <row r="26716" spans="1:3">
      <c r="A26716">
        <v>2017</v>
      </c>
      <c r="B26716">
        <v>2</v>
      </c>
      <c r="C26716">
        <v>2</v>
      </c>
    </row>
    <row r="26717" spans="1:3">
      <c r="A26717">
        <v>2017</v>
      </c>
      <c r="B26717">
        <v>2</v>
      </c>
      <c r="C26717">
        <v>2</v>
      </c>
    </row>
    <row r="26718" spans="1:3">
      <c r="A26718">
        <v>2017</v>
      </c>
      <c r="B26718">
        <v>2</v>
      </c>
      <c r="C26718">
        <v>2</v>
      </c>
    </row>
    <row r="26719" spans="1:3">
      <c r="A26719">
        <v>2017</v>
      </c>
      <c r="B26719">
        <v>2</v>
      </c>
      <c r="C26719">
        <v>2</v>
      </c>
    </row>
    <row r="26720" spans="1:3">
      <c r="A26720">
        <v>2017</v>
      </c>
      <c r="B26720">
        <v>2</v>
      </c>
      <c r="C26720">
        <v>2</v>
      </c>
    </row>
    <row r="26721" spans="1:3">
      <c r="A26721">
        <v>2017</v>
      </c>
      <c r="B26721">
        <v>2</v>
      </c>
      <c r="C26721">
        <v>2</v>
      </c>
    </row>
    <row r="26722" spans="1:3">
      <c r="A26722">
        <v>2017</v>
      </c>
      <c r="B26722">
        <v>2</v>
      </c>
      <c r="C26722">
        <v>2</v>
      </c>
    </row>
    <row r="26723" spans="1:3">
      <c r="A26723">
        <v>2017</v>
      </c>
      <c r="B26723">
        <v>2</v>
      </c>
      <c r="C26723">
        <v>2</v>
      </c>
    </row>
    <row r="26724" spans="1:3">
      <c r="A26724">
        <v>2017</v>
      </c>
      <c r="B26724">
        <v>2</v>
      </c>
      <c r="C26724">
        <v>2</v>
      </c>
    </row>
    <row r="26725" spans="1:3">
      <c r="A26725">
        <v>2017</v>
      </c>
      <c r="B26725">
        <v>2</v>
      </c>
      <c r="C26725">
        <v>2</v>
      </c>
    </row>
    <row r="26726" spans="1:3">
      <c r="A26726">
        <v>2017</v>
      </c>
      <c r="B26726">
        <v>2</v>
      </c>
      <c r="C26726">
        <v>2</v>
      </c>
    </row>
    <row r="26727" spans="1:3">
      <c r="A26727">
        <v>2017</v>
      </c>
      <c r="B26727">
        <v>2</v>
      </c>
      <c r="C26727">
        <v>2</v>
      </c>
    </row>
    <row r="26728" spans="1:3">
      <c r="A26728">
        <v>2017</v>
      </c>
      <c r="B26728">
        <v>2</v>
      </c>
      <c r="C26728">
        <v>2</v>
      </c>
    </row>
    <row r="26729" spans="1:3">
      <c r="A26729">
        <v>2017</v>
      </c>
      <c r="B26729">
        <v>2</v>
      </c>
      <c r="C26729">
        <v>2</v>
      </c>
    </row>
    <row r="26730" spans="1:3">
      <c r="A26730">
        <v>2017</v>
      </c>
      <c r="B26730">
        <v>2</v>
      </c>
      <c r="C26730">
        <v>2</v>
      </c>
    </row>
    <row r="26731" spans="1:3">
      <c r="A26731">
        <v>2017</v>
      </c>
      <c r="B26731">
        <v>2</v>
      </c>
      <c r="C26731">
        <v>2</v>
      </c>
    </row>
    <row r="26732" spans="1:3">
      <c r="A26732">
        <v>2017</v>
      </c>
      <c r="B26732">
        <v>2</v>
      </c>
      <c r="C26732">
        <v>2</v>
      </c>
    </row>
    <row r="26733" spans="1:3">
      <c r="A26733">
        <v>2017</v>
      </c>
      <c r="B26733">
        <v>2</v>
      </c>
      <c r="C26733">
        <v>2</v>
      </c>
    </row>
    <row r="26734" spans="1:3">
      <c r="A26734">
        <v>2017</v>
      </c>
      <c r="B26734">
        <v>2</v>
      </c>
      <c r="C26734">
        <v>2</v>
      </c>
    </row>
    <row r="26735" spans="1:3">
      <c r="A26735">
        <v>2017</v>
      </c>
      <c r="B26735">
        <v>2</v>
      </c>
      <c r="C26735">
        <v>2</v>
      </c>
    </row>
    <row r="26736" spans="1:3">
      <c r="A26736">
        <v>2017</v>
      </c>
      <c r="B26736">
        <v>2</v>
      </c>
      <c r="C26736">
        <v>2</v>
      </c>
    </row>
    <row r="26737" spans="1:3">
      <c r="A26737">
        <v>2017</v>
      </c>
      <c r="B26737">
        <v>2</v>
      </c>
      <c r="C26737">
        <v>2</v>
      </c>
    </row>
    <row r="26738" spans="1:3">
      <c r="A26738">
        <v>2017</v>
      </c>
      <c r="B26738">
        <v>2</v>
      </c>
      <c r="C26738">
        <v>2</v>
      </c>
    </row>
    <row r="26739" spans="1:3">
      <c r="A26739">
        <v>2017</v>
      </c>
      <c r="B26739">
        <v>2</v>
      </c>
      <c r="C26739">
        <v>2</v>
      </c>
    </row>
    <row r="26740" spans="1:3">
      <c r="A26740">
        <v>2017</v>
      </c>
      <c r="B26740">
        <v>2</v>
      </c>
      <c r="C26740">
        <v>2</v>
      </c>
    </row>
    <row r="26741" spans="1:3">
      <c r="A26741">
        <v>2017</v>
      </c>
      <c r="B26741">
        <v>2</v>
      </c>
      <c r="C26741">
        <v>2</v>
      </c>
    </row>
    <row r="26742" spans="1:3">
      <c r="A26742">
        <v>2017</v>
      </c>
      <c r="B26742">
        <v>1</v>
      </c>
      <c r="C26742">
        <v>31</v>
      </c>
    </row>
    <row r="26743" spans="1:3">
      <c r="A26743">
        <v>2017</v>
      </c>
      <c r="B26743">
        <v>1</v>
      </c>
      <c r="C26743">
        <v>31</v>
      </c>
    </row>
    <row r="26744" spans="1:3">
      <c r="A26744">
        <v>2017</v>
      </c>
      <c r="B26744">
        <v>1</v>
      </c>
      <c r="C26744">
        <v>31</v>
      </c>
    </row>
    <row r="26745" spans="1:3">
      <c r="A26745">
        <v>2017</v>
      </c>
      <c r="B26745">
        <v>1</v>
      </c>
      <c r="C26745">
        <v>31</v>
      </c>
    </row>
    <row r="26746" spans="1:3">
      <c r="A26746">
        <v>2017</v>
      </c>
      <c r="B26746">
        <v>1</v>
      </c>
      <c r="C26746">
        <v>31</v>
      </c>
    </row>
    <row r="26747" spans="1:3">
      <c r="A26747">
        <v>2017</v>
      </c>
      <c r="B26747">
        <v>1</v>
      </c>
      <c r="C26747">
        <v>31</v>
      </c>
    </row>
    <row r="26748" spans="1:3">
      <c r="A26748">
        <v>2017</v>
      </c>
      <c r="B26748">
        <v>1</v>
      </c>
      <c r="C26748">
        <v>31</v>
      </c>
    </row>
    <row r="26749" spans="1:3">
      <c r="A26749">
        <v>2017</v>
      </c>
      <c r="B26749">
        <v>2</v>
      </c>
      <c r="C26749">
        <v>1</v>
      </c>
    </row>
    <row r="26750" spans="1:3">
      <c r="A26750">
        <v>2017</v>
      </c>
      <c r="B26750">
        <v>2</v>
      </c>
      <c r="C26750">
        <v>1</v>
      </c>
    </row>
    <row r="26751" spans="1:3">
      <c r="A26751">
        <v>2017</v>
      </c>
      <c r="B26751">
        <v>2</v>
      </c>
      <c r="C26751">
        <v>1</v>
      </c>
    </row>
    <row r="26752" spans="1:3">
      <c r="A26752">
        <v>2017</v>
      </c>
      <c r="B26752">
        <v>2</v>
      </c>
      <c r="C26752">
        <v>1</v>
      </c>
    </row>
    <row r="26753" spans="1:3">
      <c r="A26753">
        <v>2017</v>
      </c>
      <c r="B26753">
        <v>2</v>
      </c>
      <c r="C26753">
        <v>1</v>
      </c>
    </row>
    <row r="26754" spans="1:3">
      <c r="A26754">
        <v>2017</v>
      </c>
      <c r="B26754">
        <v>2</v>
      </c>
      <c r="C26754">
        <v>1</v>
      </c>
    </row>
    <row r="26755" spans="1:3">
      <c r="A26755">
        <v>2017</v>
      </c>
      <c r="B26755">
        <v>2</v>
      </c>
      <c r="C26755">
        <v>1</v>
      </c>
    </row>
    <row r="26756" spans="1:3">
      <c r="A26756">
        <v>2017</v>
      </c>
      <c r="B26756">
        <v>2</v>
      </c>
      <c r="C26756">
        <v>1</v>
      </c>
    </row>
    <row r="26757" spans="1:3">
      <c r="A26757">
        <v>2017</v>
      </c>
      <c r="B26757">
        <v>2</v>
      </c>
      <c r="C26757">
        <v>1</v>
      </c>
    </row>
    <row r="26758" spans="1:3">
      <c r="A26758">
        <v>2017</v>
      </c>
      <c r="B26758">
        <v>2</v>
      </c>
      <c r="C26758">
        <v>1</v>
      </c>
    </row>
    <row r="26759" spans="1:3">
      <c r="A26759">
        <v>2017</v>
      </c>
      <c r="B26759">
        <v>2</v>
      </c>
      <c r="C26759">
        <v>1</v>
      </c>
    </row>
    <row r="26760" spans="1:3">
      <c r="A26760">
        <v>2017</v>
      </c>
      <c r="B26760">
        <v>2</v>
      </c>
      <c r="C26760">
        <v>1</v>
      </c>
    </row>
    <row r="26761" spans="1:3">
      <c r="A26761">
        <v>2017</v>
      </c>
      <c r="B26761">
        <v>2</v>
      </c>
      <c r="C26761">
        <v>1</v>
      </c>
    </row>
    <row r="26762" spans="1:3">
      <c r="A26762">
        <v>2017</v>
      </c>
      <c r="B26762">
        <v>2</v>
      </c>
      <c r="C26762">
        <v>1</v>
      </c>
    </row>
    <row r="26763" spans="1:3">
      <c r="A26763">
        <v>2017</v>
      </c>
      <c r="B26763">
        <v>2</v>
      </c>
      <c r="C26763">
        <v>1</v>
      </c>
    </row>
    <row r="26764" spans="1:3">
      <c r="A26764">
        <v>2017</v>
      </c>
      <c r="B26764">
        <v>2</v>
      </c>
      <c r="C26764">
        <v>1</v>
      </c>
    </row>
    <row r="26765" spans="1:3">
      <c r="A26765">
        <v>2017</v>
      </c>
      <c r="B26765">
        <v>2</v>
      </c>
      <c r="C26765">
        <v>1</v>
      </c>
    </row>
    <row r="26766" spans="1:3">
      <c r="A26766">
        <v>2017</v>
      </c>
      <c r="B26766">
        <v>2</v>
      </c>
      <c r="C26766">
        <v>1</v>
      </c>
    </row>
    <row r="26767" spans="1:3">
      <c r="A26767">
        <v>2017</v>
      </c>
      <c r="B26767">
        <v>2</v>
      </c>
      <c r="C26767">
        <v>1</v>
      </c>
    </row>
    <row r="26768" spans="1:3">
      <c r="A26768">
        <v>2017</v>
      </c>
      <c r="B26768">
        <v>2</v>
      </c>
      <c r="C26768">
        <v>1</v>
      </c>
    </row>
    <row r="26769" spans="1:3">
      <c r="A26769">
        <v>2017</v>
      </c>
      <c r="B26769">
        <v>2</v>
      </c>
      <c r="C26769">
        <v>1</v>
      </c>
    </row>
    <row r="26770" spans="1:3">
      <c r="A26770">
        <v>2017</v>
      </c>
      <c r="B26770">
        <v>2</v>
      </c>
      <c r="C26770">
        <v>1</v>
      </c>
    </row>
    <row r="26771" spans="1:3">
      <c r="A26771">
        <v>2017</v>
      </c>
      <c r="B26771">
        <v>2</v>
      </c>
      <c r="C26771">
        <v>1</v>
      </c>
    </row>
    <row r="26772" spans="1:3">
      <c r="A26772">
        <v>2017</v>
      </c>
      <c r="B26772">
        <v>2</v>
      </c>
      <c r="C26772">
        <v>1</v>
      </c>
    </row>
    <row r="26773" spans="1:3">
      <c r="A26773">
        <v>2017</v>
      </c>
      <c r="B26773">
        <v>2</v>
      </c>
      <c r="C26773">
        <v>1</v>
      </c>
    </row>
    <row r="26774" spans="1:3">
      <c r="A26774">
        <v>2017</v>
      </c>
      <c r="B26774">
        <v>2</v>
      </c>
      <c r="C26774">
        <v>1</v>
      </c>
    </row>
    <row r="26775" spans="1:3">
      <c r="A26775">
        <v>2017</v>
      </c>
      <c r="B26775">
        <v>2</v>
      </c>
      <c r="C26775">
        <v>1</v>
      </c>
    </row>
    <row r="26776" spans="1:3">
      <c r="A26776">
        <v>2017</v>
      </c>
      <c r="B26776">
        <v>2</v>
      </c>
      <c r="C26776">
        <v>1</v>
      </c>
    </row>
    <row r="26777" spans="1:3">
      <c r="A26777">
        <v>2017</v>
      </c>
      <c r="B26777">
        <v>2</v>
      </c>
      <c r="C26777">
        <v>1</v>
      </c>
    </row>
    <row r="26778" spans="1:3">
      <c r="A26778">
        <v>2017</v>
      </c>
      <c r="B26778">
        <v>2</v>
      </c>
      <c r="C26778">
        <v>1</v>
      </c>
    </row>
    <row r="26779" spans="1:3">
      <c r="A26779">
        <v>2017</v>
      </c>
      <c r="B26779">
        <v>2</v>
      </c>
      <c r="C26779">
        <v>1</v>
      </c>
    </row>
    <row r="26780" spans="1:3">
      <c r="A26780">
        <v>2017</v>
      </c>
      <c r="B26780">
        <v>2</v>
      </c>
      <c r="C26780">
        <v>1</v>
      </c>
    </row>
    <row r="26781" spans="1:3">
      <c r="A26781">
        <v>2017</v>
      </c>
      <c r="B26781">
        <v>2</v>
      </c>
      <c r="C26781">
        <v>1</v>
      </c>
    </row>
    <row r="26782" spans="1:3">
      <c r="A26782">
        <v>2017</v>
      </c>
      <c r="B26782">
        <v>2</v>
      </c>
      <c r="C26782">
        <v>1</v>
      </c>
    </row>
    <row r="26783" spans="1:3">
      <c r="A26783">
        <v>2017</v>
      </c>
      <c r="B26783">
        <v>2</v>
      </c>
      <c r="C26783">
        <v>1</v>
      </c>
    </row>
    <row r="26784" spans="1:3">
      <c r="A26784">
        <v>2017</v>
      </c>
      <c r="B26784">
        <v>2</v>
      </c>
      <c r="C26784">
        <v>1</v>
      </c>
    </row>
    <row r="26785" spans="1:3">
      <c r="A26785">
        <v>2017</v>
      </c>
      <c r="B26785">
        <v>2</v>
      </c>
      <c r="C26785">
        <v>1</v>
      </c>
    </row>
    <row r="26786" spans="1:3">
      <c r="A26786">
        <v>2017</v>
      </c>
      <c r="B26786">
        <v>2</v>
      </c>
      <c r="C26786">
        <v>1</v>
      </c>
    </row>
    <row r="26787" spans="1:3">
      <c r="A26787">
        <v>2017</v>
      </c>
      <c r="B26787">
        <v>2</v>
      </c>
      <c r="C26787">
        <v>1</v>
      </c>
    </row>
    <row r="26788" spans="1:3">
      <c r="A26788">
        <v>2017</v>
      </c>
      <c r="B26788">
        <v>2</v>
      </c>
      <c r="C26788">
        <v>1</v>
      </c>
    </row>
    <row r="26789" spans="1:3">
      <c r="A26789">
        <v>2017</v>
      </c>
      <c r="B26789">
        <v>2</v>
      </c>
      <c r="C26789">
        <v>1</v>
      </c>
    </row>
    <row r="26790" spans="1:3">
      <c r="A26790">
        <v>2017</v>
      </c>
      <c r="B26790">
        <v>2</v>
      </c>
      <c r="C26790">
        <v>1</v>
      </c>
    </row>
    <row r="26791" spans="1:3">
      <c r="A26791">
        <v>2017</v>
      </c>
      <c r="B26791">
        <v>2</v>
      </c>
      <c r="C26791">
        <v>1</v>
      </c>
    </row>
    <row r="26792" spans="1:3">
      <c r="A26792">
        <v>2017</v>
      </c>
      <c r="B26792">
        <v>2</v>
      </c>
      <c r="C26792">
        <v>1</v>
      </c>
    </row>
    <row r="26793" spans="1:3">
      <c r="A26793">
        <v>2017</v>
      </c>
      <c r="B26793">
        <v>2</v>
      </c>
      <c r="C26793">
        <v>1</v>
      </c>
    </row>
    <row r="26794" spans="1:3">
      <c r="A26794">
        <v>2017</v>
      </c>
      <c r="B26794">
        <v>2</v>
      </c>
      <c r="C26794">
        <v>1</v>
      </c>
    </row>
    <row r="26795" spans="1:3">
      <c r="A26795">
        <v>2017</v>
      </c>
      <c r="B26795">
        <v>2</v>
      </c>
      <c r="C26795">
        <v>1</v>
      </c>
    </row>
    <row r="26796" spans="1:3">
      <c r="A26796">
        <v>2017</v>
      </c>
      <c r="B26796">
        <v>2</v>
      </c>
      <c r="C26796">
        <v>1</v>
      </c>
    </row>
    <row r="26797" spans="1:3">
      <c r="A26797">
        <v>2017</v>
      </c>
      <c r="B26797">
        <v>2</v>
      </c>
      <c r="C26797">
        <v>1</v>
      </c>
    </row>
    <row r="26798" spans="1:3">
      <c r="A26798">
        <v>2017</v>
      </c>
      <c r="B26798">
        <v>2</v>
      </c>
      <c r="C26798">
        <v>1</v>
      </c>
    </row>
    <row r="26799" spans="1:3">
      <c r="A26799">
        <v>2017</v>
      </c>
      <c r="B26799">
        <v>2</v>
      </c>
      <c r="C26799">
        <v>1</v>
      </c>
    </row>
    <row r="26800" spans="1:3">
      <c r="A26800">
        <v>2017</v>
      </c>
      <c r="B26800">
        <v>2</v>
      </c>
      <c r="C26800">
        <v>1</v>
      </c>
    </row>
    <row r="26801" spans="1:3">
      <c r="A26801">
        <v>2017</v>
      </c>
      <c r="B26801">
        <v>2</v>
      </c>
      <c r="C26801">
        <v>1</v>
      </c>
    </row>
    <row r="26802" spans="1:3">
      <c r="A26802">
        <v>2017</v>
      </c>
      <c r="B26802">
        <v>2</v>
      </c>
      <c r="C26802">
        <v>1</v>
      </c>
    </row>
    <row r="26803" spans="1:3">
      <c r="A26803">
        <v>2017</v>
      </c>
      <c r="B26803">
        <v>2</v>
      </c>
      <c r="C26803">
        <v>1</v>
      </c>
    </row>
    <row r="26804" spans="1:3">
      <c r="A26804">
        <v>2017</v>
      </c>
      <c r="B26804">
        <v>2</v>
      </c>
      <c r="C26804">
        <v>1</v>
      </c>
    </row>
    <row r="26805" spans="1:3">
      <c r="A26805">
        <v>2017</v>
      </c>
      <c r="B26805">
        <v>2</v>
      </c>
      <c r="C26805">
        <v>1</v>
      </c>
    </row>
    <row r="26806" spans="1:3">
      <c r="A26806">
        <v>2017</v>
      </c>
      <c r="B26806">
        <v>2</v>
      </c>
      <c r="C26806">
        <v>1</v>
      </c>
    </row>
    <row r="26807" spans="1:3">
      <c r="A26807">
        <v>2017</v>
      </c>
      <c r="B26807">
        <v>2</v>
      </c>
      <c r="C26807">
        <v>1</v>
      </c>
    </row>
    <row r="26808" spans="1:3">
      <c r="A26808">
        <v>2017</v>
      </c>
      <c r="B26808">
        <v>2</v>
      </c>
      <c r="C26808">
        <v>1</v>
      </c>
    </row>
    <row r="26809" spans="1:3">
      <c r="A26809">
        <v>2017</v>
      </c>
      <c r="B26809">
        <v>2</v>
      </c>
      <c r="C26809">
        <v>1</v>
      </c>
    </row>
    <row r="26810" spans="1:3">
      <c r="A26810">
        <v>2017</v>
      </c>
      <c r="B26810">
        <v>2</v>
      </c>
      <c r="C26810">
        <v>1</v>
      </c>
    </row>
    <row r="26811" spans="1:3">
      <c r="A26811">
        <v>2017</v>
      </c>
      <c r="B26811">
        <v>2</v>
      </c>
      <c r="C26811">
        <v>1</v>
      </c>
    </row>
    <row r="26812" spans="1:3">
      <c r="A26812">
        <v>2017</v>
      </c>
      <c r="B26812">
        <v>2</v>
      </c>
      <c r="C26812">
        <v>1</v>
      </c>
    </row>
    <row r="26813" spans="1:3">
      <c r="A26813">
        <v>2017</v>
      </c>
      <c r="B26813">
        <v>2</v>
      </c>
      <c r="C26813">
        <v>1</v>
      </c>
    </row>
    <row r="26814" spans="1:3">
      <c r="A26814">
        <v>2017</v>
      </c>
      <c r="B26814">
        <v>2</v>
      </c>
      <c r="C26814">
        <v>1</v>
      </c>
    </row>
    <row r="26815" spans="1:3">
      <c r="A26815">
        <v>2017</v>
      </c>
      <c r="B26815">
        <v>2</v>
      </c>
      <c r="C26815">
        <v>1</v>
      </c>
    </row>
    <row r="26816" spans="1:3">
      <c r="A26816">
        <v>2017</v>
      </c>
      <c r="B26816">
        <v>2</v>
      </c>
      <c r="C26816">
        <v>1</v>
      </c>
    </row>
    <row r="26817" spans="1:3">
      <c r="A26817">
        <v>2017</v>
      </c>
      <c r="B26817">
        <v>2</v>
      </c>
      <c r="C26817">
        <v>1</v>
      </c>
    </row>
    <row r="26818" spans="1:3">
      <c r="A26818">
        <v>2017</v>
      </c>
      <c r="B26818">
        <v>2</v>
      </c>
      <c r="C26818">
        <v>1</v>
      </c>
    </row>
    <row r="26819" spans="1:3">
      <c r="A26819">
        <v>2017</v>
      </c>
      <c r="B26819">
        <v>2</v>
      </c>
      <c r="C26819">
        <v>1</v>
      </c>
    </row>
    <row r="26820" spans="1:3">
      <c r="A26820">
        <v>2017</v>
      </c>
      <c r="B26820">
        <v>2</v>
      </c>
      <c r="C26820">
        <v>1</v>
      </c>
    </row>
    <row r="26821" spans="1:3">
      <c r="A26821">
        <v>2017</v>
      </c>
      <c r="B26821">
        <v>2</v>
      </c>
      <c r="C26821">
        <v>1</v>
      </c>
    </row>
    <row r="26822" spans="1:3">
      <c r="A26822">
        <v>2017</v>
      </c>
      <c r="B26822">
        <v>2</v>
      </c>
      <c r="C26822">
        <v>1</v>
      </c>
    </row>
    <row r="26823" spans="1:3">
      <c r="A26823">
        <v>2017</v>
      </c>
      <c r="B26823">
        <v>2</v>
      </c>
      <c r="C26823">
        <v>1</v>
      </c>
    </row>
    <row r="26824" spans="1:3">
      <c r="A26824">
        <v>2017</v>
      </c>
      <c r="B26824">
        <v>2</v>
      </c>
      <c r="C26824">
        <v>1</v>
      </c>
    </row>
    <row r="26825" spans="1:3">
      <c r="A26825">
        <v>2017</v>
      </c>
      <c r="B26825">
        <v>2</v>
      </c>
      <c r="C26825">
        <v>1</v>
      </c>
    </row>
    <row r="26826" spans="1:3">
      <c r="A26826">
        <v>2017</v>
      </c>
      <c r="B26826">
        <v>2</v>
      </c>
      <c r="C26826">
        <v>1</v>
      </c>
    </row>
    <row r="26827" spans="1:3">
      <c r="A26827">
        <v>2017</v>
      </c>
      <c r="B26827">
        <v>2</v>
      </c>
      <c r="C26827">
        <v>1</v>
      </c>
    </row>
    <row r="26828" spans="1:3">
      <c r="A26828">
        <v>2017</v>
      </c>
      <c r="B26828">
        <v>2</v>
      </c>
      <c r="C26828">
        <v>1</v>
      </c>
    </row>
    <row r="26829" spans="1:3">
      <c r="A26829">
        <v>2017</v>
      </c>
      <c r="B26829">
        <v>2</v>
      </c>
      <c r="C26829">
        <v>1</v>
      </c>
    </row>
    <row r="26830" spans="1:3">
      <c r="A26830">
        <v>2017</v>
      </c>
      <c r="B26830">
        <v>2</v>
      </c>
      <c r="C26830">
        <v>1</v>
      </c>
    </row>
    <row r="26831" spans="1:3">
      <c r="A26831">
        <v>2017</v>
      </c>
      <c r="B26831">
        <v>2</v>
      </c>
      <c r="C26831">
        <v>1</v>
      </c>
    </row>
    <row r="26832" spans="1:3">
      <c r="A26832">
        <v>2017</v>
      </c>
      <c r="B26832">
        <v>2</v>
      </c>
      <c r="C26832">
        <v>1</v>
      </c>
    </row>
    <row r="26833" spans="1:3">
      <c r="A26833">
        <v>2017</v>
      </c>
      <c r="B26833">
        <v>2</v>
      </c>
      <c r="C26833">
        <v>1</v>
      </c>
    </row>
    <row r="26834" spans="1:3">
      <c r="A26834">
        <v>2017</v>
      </c>
      <c r="B26834">
        <v>2</v>
      </c>
      <c r="C26834">
        <v>1</v>
      </c>
    </row>
    <row r="26835" spans="1:3">
      <c r="A26835">
        <v>2017</v>
      </c>
      <c r="B26835">
        <v>2</v>
      </c>
      <c r="C26835">
        <v>1</v>
      </c>
    </row>
    <row r="26836" spans="1:3">
      <c r="A26836">
        <v>2017</v>
      </c>
      <c r="B26836">
        <v>2</v>
      </c>
      <c r="C26836">
        <v>1</v>
      </c>
    </row>
    <row r="26837" spans="1:3">
      <c r="A26837">
        <v>2017</v>
      </c>
      <c r="B26837">
        <v>2</v>
      </c>
      <c r="C26837">
        <v>1</v>
      </c>
    </row>
    <row r="26838" spans="1:3">
      <c r="A26838">
        <v>2017</v>
      </c>
      <c r="B26838">
        <v>2</v>
      </c>
      <c r="C26838">
        <v>1</v>
      </c>
    </row>
    <row r="26839" spans="1:3">
      <c r="A26839">
        <v>2017</v>
      </c>
      <c r="B26839">
        <v>2</v>
      </c>
      <c r="C26839">
        <v>1</v>
      </c>
    </row>
    <row r="26840" spans="1:3">
      <c r="A26840">
        <v>2017</v>
      </c>
      <c r="B26840">
        <v>2</v>
      </c>
      <c r="C26840">
        <v>1</v>
      </c>
    </row>
    <row r="26841" spans="1:3">
      <c r="A26841">
        <v>2017</v>
      </c>
      <c r="B26841">
        <v>2</v>
      </c>
      <c r="C26841">
        <v>1</v>
      </c>
    </row>
    <row r="26842" spans="1:3">
      <c r="A26842">
        <v>2017</v>
      </c>
      <c r="B26842">
        <v>2</v>
      </c>
      <c r="C26842">
        <v>1</v>
      </c>
    </row>
    <row r="26843" spans="1:3">
      <c r="A26843">
        <v>2017</v>
      </c>
      <c r="B26843">
        <v>2</v>
      </c>
      <c r="C26843">
        <v>1</v>
      </c>
    </row>
    <row r="26844" spans="1:3">
      <c r="A26844">
        <v>2017</v>
      </c>
      <c r="B26844">
        <v>2</v>
      </c>
      <c r="C26844">
        <v>1</v>
      </c>
    </row>
    <row r="26845" spans="1:3">
      <c r="A26845">
        <v>2017</v>
      </c>
      <c r="B26845">
        <v>2</v>
      </c>
      <c r="C26845">
        <v>1</v>
      </c>
    </row>
    <row r="26846" spans="1:3">
      <c r="A26846">
        <v>2017</v>
      </c>
      <c r="B26846">
        <v>2</v>
      </c>
      <c r="C26846">
        <v>1</v>
      </c>
    </row>
    <row r="26847" spans="1:3">
      <c r="A26847">
        <v>2017</v>
      </c>
      <c r="B26847">
        <v>2</v>
      </c>
      <c r="C26847">
        <v>1</v>
      </c>
    </row>
    <row r="26848" spans="1:3">
      <c r="A26848">
        <v>2017</v>
      </c>
      <c r="B26848">
        <v>2</v>
      </c>
      <c r="C26848">
        <v>1</v>
      </c>
    </row>
    <row r="26849" spans="1:3">
      <c r="A26849">
        <v>2017</v>
      </c>
      <c r="B26849">
        <v>2</v>
      </c>
      <c r="C26849">
        <v>1</v>
      </c>
    </row>
    <row r="26850" spans="1:3">
      <c r="A26850">
        <v>2017</v>
      </c>
      <c r="B26850">
        <v>2</v>
      </c>
      <c r="C26850">
        <v>1</v>
      </c>
    </row>
    <row r="26851" spans="1:3">
      <c r="A26851">
        <v>2017</v>
      </c>
      <c r="B26851">
        <v>2</v>
      </c>
      <c r="C26851">
        <v>1</v>
      </c>
    </row>
    <row r="26852" spans="1:3">
      <c r="A26852">
        <v>2017</v>
      </c>
      <c r="B26852">
        <v>2</v>
      </c>
      <c r="C26852">
        <v>1</v>
      </c>
    </row>
    <row r="26853" spans="1:3">
      <c r="A26853">
        <v>2017</v>
      </c>
      <c r="B26853">
        <v>2</v>
      </c>
      <c r="C26853">
        <v>1</v>
      </c>
    </row>
    <row r="26854" spans="1:3">
      <c r="A26854">
        <v>2017</v>
      </c>
      <c r="B26854">
        <v>2</v>
      </c>
      <c r="C26854">
        <v>1</v>
      </c>
    </row>
    <row r="26855" spans="1:3">
      <c r="A26855">
        <v>2017</v>
      </c>
      <c r="B26855">
        <v>2</v>
      </c>
      <c r="C26855">
        <v>1</v>
      </c>
    </row>
    <row r="26856" spans="1:3">
      <c r="A26856">
        <v>2017</v>
      </c>
      <c r="B26856">
        <v>2</v>
      </c>
      <c r="C26856">
        <v>1</v>
      </c>
    </row>
    <row r="26857" spans="1:3">
      <c r="A26857">
        <v>2017</v>
      </c>
      <c r="B26857">
        <v>2</v>
      </c>
      <c r="C26857">
        <v>1</v>
      </c>
    </row>
    <row r="26858" spans="1:3">
      <c r="A26858">
        <v>2017</v>
      </c>
      <c r="B26858">
        <v>2</v>
      </c>
      <c r="C26858">
        <v>1</v>
      </c>
    </row>
    <row r="26859" spans="1:3">
      <c r="A26859">
        <v>2017</v>
      </c>
      <c r="B26859">
        <v>2</v>
      </c>
      <c r="C26859">
        <v>1</v>
      </c>
    </row>
    <row r="26860" spans="1:3">
      <c r="A26860">
        <v>2017</v>
      </c>
      <c r="B26860">
        <v>2</v>
      </c>
      <c r="C26860">
        <v>1</v>
      </c>
    </row>
    <row r="26861" spans="1:3">
      <c r="A26861">
        <v>2017</v>
      </c>
      <c r="B26861">
        <v>2</v>
      </c>
      <c r="C26861">
        <v>1</v>
      </c>
    </row>
    <row r="26862" spans="1:3">
      <c r="A26862">
        <v>2017</v>
      </c>
      <c r="B26862">
        <v>2</v>
      </c>
      <c r="C26862">
        <v>1</v>
      </c>
    </row>
    <row r="26863" spans="1:3">
      <c r="A26863">
        <v>2017</v>
      </c>
      <c r="B26863">
        <v>2</v>
      </c>
      <c r="C26863">
        <v>1</v>
      </c>
    </row>
    <row r="26864" spans="1:3">
      <c r="A26864">
        <v>2017</v>
      </c>
      <c r="B26864">
        <v>2</v>
      </c>
      <c r="C26864">
        <v>1</v>
      </c>
    </row>
    <row r="26865" spans="1:3">
      <c r="A26865">
        <v>2017</v>
      </c>
      <c r="B26865">
        <v>2</v>
      </c>
      <c r="C26865">
        <v>1</v>
      </c>
    </row>
    <row r="26866" spans="1:3">
      <c r="A26866">
        <v>2017</v>
      </c>
      <c r="B26866">
        <v>2</v>
      </c>
      <c r="C26866">
        <v>1</v>
      </c>
    </row>
    <row r="26867" spans="1:3">
      <c r="A26867">
        <v>2017</v>
      </c>
      <c r="B26867">
        <v>2</v>
      </c>
      <c r="C26867">
        <v>1</v>
      </c>
    </row>
    <row r="26868" spans="1:3">
      <c r="A26868">
        <v>2017</v>
      </c>
      <c r="B26868">
        <v>2</v>
      </c>
      <c r="C26868">
        <v>1</v>
      </c>
    </row>
    <row r="26869" spans="1:3">
      <c r="A26869">
        <v>2017</v>
      </c>
      <c r="B26869">
        <v>2</v>
      </c>
      <c r="C26869">
        <v>1</v>
      </c>
    </row>
    <row r="26870" spans="1:3">
      <c r="A26870">
        <v>2017</v>
      </c>
      <c r="B26870">
        <v>2</v>
      </c>
      <c r="C26870">
        <v>1</v>
      </c>
    </row>
    <row r="26871" spans="1:3">
      <c r="A26871">
        <v>2017</v>
      </c>
      <c r="B26871">
        <v>2</v>
      </c>
      <c r="C26871">
        <v>1</v>
      </c>
    </row>
    <row r="26872" spans="1:3">
      <c r="A26872">
        <v>2017</v>
      </c>
      <c r="B26872">
        <v>2</v>
      </c>
      <c r="C26872">
        <v>1</v>
      </c>
    </row>
    <row r="26873" spans="1:3">
      <c r="A26873">
        <v>2017</v>
      </c>
      <c r="B26873">
        <v>2</v>
      </c>
      <c r="C26873">
        <v>1</v>
      </c>
    </row>
    <row r="26874" spans="1:3">
      <c r="A26874">
        <v>2017</v>
      </c>
      <c r="B26874">
        <v>2</v>
      </c>
      <c r="C26874">
        <v>1</v>
      </c>
    </row>
    <row r="26875" spans="1:3">
      <c r="A26875">
        <v>2017</v>
      </c>
      <c r="B26875">
        <v>2</v>
      </c>
      <c r="C26875">
        <v>1</v>
      </c>
    </row>
    <row r="26876" spans="1:3">
      <c r="A26876">
        <v>2017</v>
      </c>
      <c r="B26876">
        <v>2</v>
      </c>
      <c r="C26876">
        <v>1</v>
      </c>
    </row>
    <row r="26877" spans="1:3">
      <c r="A26877">
        <v>2017</v>
      </c>
      <c r="B26877">
        <v>2</v>
      </c>
      <c r="C26877">
        <v>1</v>
      </c>
    </row>
    <row r="26878" spans="1:3">
      <c r="A26878">
        <v>2017</v>
      </c>
      <c r="B26878">
        <v>2</v>
      </c>
      <c r="C26878">
        <v>1</v>
      </c>
    </row>
    <row r="26879" spans="1:3">
      <c r="A26879">
        <v>2017</v>
      </c>
      <c r="B26879">
        <v>2</v>
      </c>
      <c r="C26879">
        <v>1</v>
      </c>
    </row>
    <row r="26880" spans="1:3">
      <c r="A26880">
        <v>2017</v>
      </c>
      <c r="B26880">
        <v>2</v>
      </c>
      <c r="C26880">
        <v>1</v>
      </c>
    </row>
    <row r="26881" spans="1:3">
      <c r="A26881">
        <v>2017</v>
      </c>
      <c r="B26881">
        <v>2</v>
      </c>
      <c r="C26881">
        <v>1</v>
      </c>
    </row>
    <row r="26882" spans="1:3">
      <c r="A26882">
        <v>2017</v>
      </c>
      <c r="B26882">
        <v>2</v>
      </c>
      <c r="C26882">
        <v>1</v>
      </c>
    </row>
    <row r="26883" spans="1:3">
      <c r="A26883">
        <v>2017</v>
      </c>
      <c r="B26883">
        <v>2</v>
      </c>
      <c r="C26883">
        <v>1</v>
      </c>
    </row>
    <row r="26884" spans="1:3">
      <c r="A26884">
        <v>2017</v>
      </c>
      <c r="B26884">
        <v>2</v>
      </c>
      <c r="C26884">
        <v>1</v>
      </c>
    </row>
    <row r="26885" spans="1:3">
      <c r="A26885">
        <v>2017</v>
      </c>
      <c r="B26885">
        <v>2</v>
      </c>
      <c r="C26885">
        <v>1</v>
      </c>
    </row>
    <row r="26886" spans="1:3">
      <c r="A26886">
        <v>2017</v>
      </c>
      <c r="B26886">
        <v>2</v>
      </c>
      <c r="C26886">
        <v>1</v>
      </c>
    </row>
    <row r="26887" spans="1:3">
      <c r="A26887">
        <v>2017</v>
      </c>
      <c r="B26887">
        <v>2</v>
      </c>
      <c r="C26887">
        <v>1</v>
      </c>
    </row>
    <row r="26888" spans="1:3">
      <c r="A26888">
        <v>2017</v>
      </c>
      <c r="B26888">
        <v>2</v>
      </c>
      <c r="C26888">
        <v>1</v>
      </c>
    </row>
    <row r="26889" spans="1:3">
      <c r="A26889">
        <v>2017</v>
      </c>
      <c r="B26889">
        <v>2</v>
      </c>
      <c r="C26889">
        <v>1</v>
      </c>
    </row>
    <row r="26890" spans="1:3">
      <c r="A26890">
        <v>2017</v>
      </c>
      <c r="B26890">
        <v>2</v>
      </c>
      <c r="C26890">
        <v>1</v>
      </c>
    </row>
    <row r="26891" spans="1:3">
      <c r="A26891">
        <v>2017</v>
      </c>
      <c r="B26891">
        <v>2</v>
      </c>
      <c r="C26891">
        <v>1</v>
      </c>
    </row>
    <row r="26892" spans="1:3">
      <c r="A26892">
        <v>2017</v>
      </c>
      <c r="B26892">
        <v>2</v>
      </c>
      <c r="C26892">
        <v>1</v>
      </c>
    </row>
    <row r="26893" spans="1:3">
      <c r="A26893">
        <v>2017</v>
      </c>
      <c r="B26893">
        <v>2</v>
      </c>
      <c r="C26893">
        <v>1</v>
      </c>
    </row>
    <row r="26894" spans="1:3">
      <c r="A26894">
        <v>2017</v>
      </c>
      <c r="B26894">
        <v>2</v>
      </c>
      <c r="C26894">
        <v>1</v>
      </c>
    </row>
    <row r="26895" spans="1:3">
      <c r="A26895">
        <v>2017</v>
      </c>
      <c r="B26895">
        <v>2</v>
      </c>
      <c r="C26895">
        <v>1</v>
      </c>
    </row>
    <row r="26896" spans="1:3">
      <c r="A26896">
        <v>2017</v>
      </c>
      <c r="B26896">
        <v>2</v>
      </c>
      <c r="C26896">
        <v>1</v>
      </c>
    </row>
    <row r="26897" spans="1:3">
      <c r="A26897">
        <v>2017</v>
      </c>
      <c r="B26897">
        <v>2</v>
      </c>
      <c r="C26897">
        <v>1</v>
      </c>
    </row>
    <row r="26898" spans="1:3">
      <c r="A26898">
        <v>2017</v>
      </c>
      <c r="B26898">
        <v>2</v>
      </c>
      <c r="C26898">
        <v>1</v>
      </c>
    </row>
    <row r="26899" spans="1:3">
      <c r="A26899">
        <v>2017</v>
      </c>
      <c r="B26899">
        <v>2</v>
      </c>
      <c r="C26899">
        <v>1</v>
      </c>
    </row>
    <row r="26900" spans="1:3">
      <c r="A26900">
        <v>2017</v>
      </c>
      <c r="B26900">
        <v>2</v>
      </c>
      <c r="C26900">
        <v>1</v>
      </c>
    </row>
    <row r="26901" spans="1:3">
      <c r="A26901">
        <v>2017</v>
      </c>
      <c r="B26901">
        <v>2</v>
      </c>
      <c r="C26901">
        <v>1</v>
      </c>
    </row>
    <row r="26902" spans="1:3">
      <c r="A26902">
        <v>2017</v>
      </c>
      <c r="B26902">
        <v>2</v>
      </c>
      <c r="C26902">
        <v>1</v>
      </c>
    </row>
    <row r="26903" spans="1:3">
      <c r="A26903">
        <v>2017</v>
      </c>
      <c r="B26903">
        <v>2</v>
      </c>
      <c r="C26903">
        <v>1</v>
      </c>
    </row>
    <row r="26904" spans="1:3">
      <c r="A26904">
        <v>2017</v>
      </c>
      <c r="B26904">
        <v>2</v>
      </c>
      <c r="C26904">
        <v>1</v>
      </c>
    </row>
    <row r="26905" spans="1:3">
      <c r="A26905">
        <v>2017</v>
      </c>
      <c r="B26905">
        <v>2</v>
      </c>
      <c r="C26905">
        <v>1</v>
      </c>
    </row>
    <row r="26906" spans="1:3">
      <c r="A26906">
        <v>2017</v>
      </c>
      <c r="B26906">
        <v>2</v>
      </c>
      <c r="C26906">
        <v>1</v>
      </c>
    </row>
    <row r="26907" spans="1:3">
      <c r="A26907">
        <v>2017</v>
      </c>
      <c r="B26907">
        <v>2</v>
      </c>
      <c r="C26907">
        <v>1</v>
      </c>
    </row>
    <row r="26908" spans="1:3">
      <c r="A26908">
        <v>2017</v>
      </c>
      <c r="B26908">
        <v>2</v>
      </c>
      <c r="C26908">
        <v>1</v>
      </c>
    </row>
    <row r="26909" spans="1:3">
      <c r="A26909">
        <v>2017</v>
      </c>
      <c r="B26909">
        <v>2</v>
      </c>
      <c r="C26909">
        <v>1</v>
      </c>
    </row>
    <row r="26910" spans="1:3">
      <c r="A26910">
        <v>2017</v>
      </c>
      <c r="B26910">
        <v>2</v>
      </c>
      <c r="C26910">
        <v>1</v>
      </c>
    </row>
    <row r="26911" spans="1:3">
      <c r="A26911">
        <v>2017</v>
      </c>
      <c r="B26911">
        <v>2</v>
      </c>
      <c r="C26911">
        <v>1</v>
      </c>
    </row>
    <row r="26912" spans="1:3">
      <c r="A26912">
        <v>2017</v>
      </c>
      <c r="B26912">
        <v>2</v>
      </c>
      <c r="C26912">
        <v>1</v>
      </c>
    </row>
    <row r="26913" spans="1:3">
      <c r="A26913">
        <v>2017</v>
      </c>
      <c r="B26913">
        <v>2</v>
      </c>
      <c r="C26913">
        <v>1</v>
      </c>
    </row>
    <row r="26914" spans="1:3">
      <c r="A26914">
        <v>2017</v>
      </c>
      <c r="B26914">
        <v>2</v>
      </c>
      <c r="C26914">
        <v>1</v>
      </c>
    </row>
    <row r="26915" spans="1:3">
      <c r="A26915">
        <v>2017</v>
      </c>
      <c r="B26915">
        <v>2</v>
      </c>
      <c r="C26915">
        <v>1</v>
      </c>
    </row>
    <row r="26916" spans="1:3">
      <c r="A26916">
        <v>2017</v>
      </c>
      <c r="B26916">
        <v>2</v>
      </c>
      <c r="C26916">
        <v>1</v>
      </c>
    </row>
    <row r="26917" spans="1:3">
      <c r="A26917">
        <v>2017</v>
      </c>
      <c r="B26917">
        <v>2</v>
      </c>
      <c r="C26917">
        <v>1</v>
      </c>
    </row>
    <row r="26918" spans="1:3">
      <c r="A26918">
        <v>2017</v>
      </c>
      <c r="B26918">
        <v>2</v>
      </c>
      <c r="C26918">
        <v>1</v>
      </c>
    </row>
    <row r="26919" spans="1:3">
      <c r="A26919">
        <v>2017</v>
      </c>
      <c r="B26919">
        <v>2</v>
      </c>
      <c r="C26919">
        <v>1</v>
      </c>
    </row>
    <row r="26920" spans="1:3">
      <c r="A26920">
        <v>2017</v>
      </c>
      <c r="B26920">
        <v>2</v>
      </c>
      <c r="C26920">
        <v>1</v>
      </c>
    </row>
    <row r="26921" spans="1:3">
      <c r="A26921">
        <v>2017</v>
      </c>
      <c r="B26921">
        <v>2</v>
      </c>
      <c r="C26921">
        <v>1</v>
      </c>
    </row>
    <row r="26922" spans="1:3">
      <c r="A26922">
        <v>2017</v>
      </c>
      <c r="B26922">
        <v>2</v>
      </c>
      <c r="C26922">
        <v>1</v>
      </c>
    </row>
    <row r="26923" spans="1:3">
      <c r="A26923">
        <v>2017</v>
      </c>
      <c r="B26923">
        <v>2</v>
      </c>
      <c r="C26923">
        <v>1</v>
      </c>
    </row>
    <row r="26924" spans="1:3">
      <c r="A26924">
        <v>2017</v>
      </c>
      <c r="B26924">
        <v>2</v>
      </c>
      <c r="C26924">
        <v>1</v>
      </c>
    </row>
    <row r="26925" spans="1:3">
      <c r="A26925">
        <v>2017</v>
      </c>
      <c r="B26925">
        <v>2</v>
      </c>
      <c r="C26925">
        <v>1</v>
      </c>
    </row>
    <row r="26926" spans="1:3">
      <c r="A26926">
        <v>2017</v>
      </c>
      <c r="B26926">
        <v>2</v>
      </c>
      <c r="C26926">
        <v>1</v>
      </c>
    </row>
    <row r="26927" spans="1:3">
      <c r="A26927">
        <v>2017</v>
      </c>
      <c r="B26927">
        <v>2</v>
      </c>
      <c r="C26927">
        <v>1</v>
      </c>
    </row>
    <row r="26928" spans="1:3">
      <c r="A26928">
        <v>2017</v>
      </c>
      <c r="B26928">
        <v>2</v>
      </c>
      <c r="C26928">
        <v>1</v>
      </c>
    </row>
    <row r="26929" spans="1:3">
      <c r="A26929">
        <v>2017</v>
      </c>
      <c r="B26929">
        <v>2</v>
      </c>
      <c r="C26929">
        <v>1</v>
      </c>
    </row>
    <row r="26930" spans="1:3">
      <c r="A26930">
        <v>2017</v>
      </c>
      <c r="B26930">
        <v>2</v>
      </c>
      <c r="C26930">
        <v>1</v>
      </c>
    </row>
    <row r="26931" spans="1:3">
      <c r="A26931">
        <v>2017</v>
      </c>
      <c r="B26931">
        <v>2</v>
      </c>
      <c r="C26931">
        <v>1</v>
      </c>
    </row>
    <row r="26932" spans="1:3">
      <c r="A26932">
        <v>2017</v>
      </c>
      <c r="B26932">
        <v>2</v>
      </c>
      <c r="C26932">
        <v>1</v>
      </c>
    </row>
    <row r="26933" spans="1:3">
      <c r="A26933">
        <v>2017</v>
      </c>
      <c r="B26933">
        <v>2</v>
      </c>
      <c r="C26933">
        <v>1</v>
      </c>
    </row>
    <row r="26934" spans="1:3">
      <c r="A26934">
        <v>2017</v>
      </c>
      <c r="B26934">
        <v>2</v>
      </c>
      <c r="C26934">
        <v>1</v>
      </c>
    </row>
    <row r="26935" spans="1:3">
      <c r="A26935">
        <v>2017</v>
      </c>
      <c r="B26935">
        <v>2</v>
      </c>
      <c r="C26935">
        <v>1</v>
      </c>
    </row>
    <row r="26936" spans="1:3">
      <c r="A26936">
        <v>2017</v>
      </c>
      <c r="B26936">
        <v>2</v>
      </c>
      <c r="C26936">
        <v>1</v>
      </c>
    </row>
    <row r="26937" spans="1:3">
      <c r="A26937">
        <v>2017</v>
      </c>
      <c r="B26937">
        <v>2</v>
      </c>
      <c r="C26937">
        <v>1</v>
      </c>
    </row>
    <row r="26938" spans="1:3">
      <c r="A26938">
        <v>2017</v>
      </c>
      <c r="B26938">
        <v>2</v>
      </c>
      <c r="C26938">
        <v>1</v>
      </c>
    </row>
    <row r="26939" spans="1:3">
      <c r="A26939">
        <v>2017</v>
      </c>
      <c r="B26939">
        <v>2</v>
      </c>
      <c r="C26939">
        <v>1</v>
      </c>
    </row>
    <row r="26940" spans="1:3">
      <c r="A26940">
        <v>2017</v>
      </c>
      <c r="B26940">
        <v>2</v>
      </c>
      <c r="C26940">
        <v>1</v>
      </c>
    </row>
    <row r="26941" spans="1:3">
      <c r="A26941">
        <v>2017</v>
      </c>
      <c r="B26941">
        <v>2</v>
      </c>
      <c r="C26941">
        <v>1</v>
      </c>
    </row>
    <row r="26942" spans="1:3">
      <c r="A26942">
        <v>2017</v>
      </c>
      <c r="B26942">
        <v>2</v>
      </c>
      <c r="C26942">
        <v>1</v>
      </c>
    </row>
    <row r="26943" spans="1:3">
      <c r="A26943">
        <v>2017</v>
      </c>
      <c r="B26943">
        <v>2</v>
      </c>
      <c r="C26943">
        <v>1</v>
      </c>
    </row>
    <row r="26944" spans="1:3">
      <c r="A26944">
        <v>2017</v>
      </c>
      <c r="B26944">
        <v>2</v>
      </c>
      <c r="C26944">
        <v>1</v>
      </c>
    </row>
    <row r="26945" spans="1:3">
      <c r="A26945">
        <v>2017</v>
      </c>
      <c r="B26945">
        <v>2</v>
      </c>
      <c r="C26945">
        <v>1</v>
      </c>
    </row>
    <row r="26946" spans="1:3">
      <c r="A26946">
        <v>2017</v>
      </c>
      <c r="B26946">
        <v>2</v>
      </c>
      <c r="C26946">
        <v>1</v>
      </c>
    </row>
    <row r="26947" spans="1:3">
      <c r="A26947">
        <v>2017</v>
      </c>
      <c r="B26947">
        <v>2</v>
      </c>
      <c r="C26947">
        <v>1</v>
      </c>
    </row>
    <row r="26948" spans="1:3">
      <c r="A26948">
        <v>2017</v>
      </c>
      <c r="B26948">
        <v>2</v>
      </c>
      <c r="C26948">
        <v>1</v>
      </c>
    </row>
    <row r="26949" spans="1:3">
      <c r="A26949">
        <v>2017</v>
      </c>
      <c r="B26949">
        <v>2</v>
      </c>
      <c r="C26949">
        <v>1</v>
      </c>
    </row>
    <row r="26950" spans="1:3">
      <c r="A26950">
        <v>2017</v>
      </c>
      <c r="B26950">
        <v>2</v>
      </c>
      <c r="C26950">
        <v>1</v>
      </c>
    </row>
    <row r="26951" spans="1:3">
      <c r="A26951">
        <v>2017</v>
      </c>
      <c r="B26951">
        <v>2</v>
      </c>
      <c r="C26951">
        <v>1</v>
      </c>
    </row>
    <row r="26952" spans="1:3">
      <c r="A26952">
        <v>2017</v>
      </c>
      <c r="B26952">
        <v>2</v>
      </c>
      <c r="C26952">
        <v>1</v>
      </c>
    </row>
    <row r="26953" spans="1:3">
      <c r="A26953">
        <v>2017</v>
      </c>
      <c r="B26953">
        <v>2</v>
      </c>
      <c r="C26953">
        <v>1</v>
      </c>
    </row>
    <row r="26954" spans="1:3">
      <c r="A26954">
        <v>2017</v>
      </c>
      <c r="B26954">
        <v>2</v>
      </c>
      <c r="C26954">
        <v>1</v>
      </c>
    </row>
    <row r="26955" spans="1:3">
      <c r="A26955">
        <v>2017</v>
      </c>
      <c r="B26955">
        <v>2</v>
      </c>
      <c r="C26955">
        <v>1</v>
      </c>
    </row>
    <row r="26956" spans="1:3">
      <c r="A26956">
        <v>2017</v>
      </c>
      <c r="B26956">
        <v>2</v>
      </c>
      <c r="C26956">
        <v>1</v>
      </c>
    </row>
    <row r="26957" spans="1:3">
      <c r="A26957">
        <v>2017</v>
      </c>
      <c r="B26957">
        <v>2</v>
      </c>
      <c r="C26957">
        <v>1</v>
      </c>
    </row>
    <row r="26958" spans="1:3">
      <c r="A26958">
        <v>2017</v>
      </c>
      <c r="B26958">
        <v>2</v>
      </c>
      <c r="C26958">
        <v>1</v>
      </c>
    </row>
    <row r="26959" spans="1:3">
      <c r="A26959">
        <v>2017</v>
      </c>
      <c r="B26959">
        <v>2</v>
      </c>
      <c r="C26959">
        <v>1</v>
      </c>
    </row>
    <row r="26960" spans="1:3">
      <c r="A26960">
        <v>2017</v>
      </c>
      <c r="B26960">
        <v>2</v>
      </c>
      <c r="C26960">
        <v>1</v>
      </c>
    </row>
    <row r="26961" spans="1:3">
      <c r="A26961">
        <v>2017</v>
      </c>
      <c r="B26961">
        <v>2</v>
      </c>
      <c r="C26961">
        <v>1</v>
      </c>
    </row>
    <row r="26962" spans="1:3">
      <c r="A26962">
        <v>2017</v>
      </c>
      <c r="B26962">
        <v>2</v>
      </c>
      <c r="C26962">
        <v>1</v>
      </c>
    </row>
    <row r="26963" spans="1:3">
      <c r="A26963">
        <v>2017</v>
      </c>
      <c r="B26963">
        <v>2</v>
      </c>
      <c r="C26963">
        <v>1</v>
      </c>
    </row>
    <row r="26964" spans="1:3">
      <c r="A26964">
        <v>2017</v>
      </c>
      <c r="B26964">
        <v>2</v>
      </c>
      <c r="C26964">
        <v>1</v>
      </c>
    </row>
    <row r="26965" spans="1:3">
      <c r="A26965">
        <v>2017</v>
      </c>
      <c r="B26965">
        <v>2</v>
      </c>
      <c r="C26965">
        <v>1</v>
      </c>
    </row>
    <row r="26966" spans="1:3">
      <c r="A26966">
        <v>2017</v>
      </c>
      <c r="B26966">
        <v>2</v>
      </c>
      <c r="C26966">
        <v>1</v>
      </c>
    </row>
    <row r="26967" spans="1:3">
      <c r="A26967">
        <v>2017</v>
      </c>
      <c r="B26967">
        <v>2</v>
      </c>
      <c r="C26967">
        <v>1</v>
      </c>
    </row>
    <row r="26968" spans="1:3">
      <c r="A26968">
        <v>2017</v>
      </c>
      <c r="B26968">
        <v>2</v>
      </c>
      <c r="C26968">
        <v>1</v>
      </c>
    </row>
    <row r="26969" spans="1:3">
      <c r="A26969">
        <v>2017</v>
      </c>
      <c r="B26969">
        <v>2</v>
      </c>
      <c r="C26969">
        <v>1</v>
      </c>
    </row>
    <row r="26970" spans="1:3">
      <c r="A26970">
        <v>2017</v>
      </c>
      <c r="B26970">
        <v>2</v>
      </c>
      <c r="C26970">
        <v>1</v>
      </c>
    </row>
    <row r="26971" spans="1:3">
      <c r="A26971">
        <v>2017</v>
      </c>
      <c r="B26971">
        <v>2</v>
      </c>
      <c r="C26971">
        <v>1</v>
      </c>
    </row>
    <row r="26972" spans="1:3">
      <c r="A26972">
        <v>2017</v>
      </c>
      <c r="B26972">
        <v>2</v>
      </c>
      <c r="C26972">
        <v>1</v>
      </c>
    </row>
    <row r="26973" spans="1:3">
      <c r="A26973">
        <v>2017</v>
      </c>
      <c r="B26973">
        <v>2</v>
      </c>
      <c r="C26973">
        <v>1</v>
      </c>
    </row>
    <row r="26974" spans="1:3">
      <c r="A26974">
        <v>2017</v>
      </c>
      <c r="B26974">
        <v>2</v>
      </c>
      <c r="C26974">
        <v>1</v>
      </c>
    </row>
    <row r="26975" spans="1:3">
      <c r="A26975">
        <v>2017</v>
      </c>
      <c r="B26975">
        <v>2</v>
      </c>
      <c r="C26975">
        <v>1</v>
      </c>
    </row>
    <row r="26976" spans="1:3">
      <c r="A26976">
        <v>2017</v>
      </c>
      <c r="B26976">
        <v>2</v>
      </c>
      <c r="C26976">
        <v>1</v>
      </c>
    </row>
    <row r="26977" spans="1:3">
      <c r="A26977">
        <v>2017</v>
      </c>
      <c r="B26977">
        <v>2</v>
      </c>
      <c r="C26977">
        <v>1</v>
      </c>
    </row>
    <row r="26978" spans="1:3">
      <c r="A26978">
        <v>2017</v>
      </c>
      <c r="B26978">
        <v>2</v>
      </c>
      <c r="C26978">
        <v>1</v>
      </c>
    </row>
    <row r="26979" spans="1:3">
      <c r="A26979">
        <v>2017</v>
      </c>
      <c r="B26979">
        <v>2</v>
      </c>
      <c r="C26979">
        <v>1</v>
      </c>
    </row>
    <row r="26980" spans="1:3">
      <c r="A26980">
        <v>2017</v>
      </c>
      <c r="B26980">
        <v>2</v>
      </c>
      <c r="C26980">
        <v>1</v>
      </c>
    </row>
    <row r="26981" spans="1:3">
      <c r="A26981">
        <v>2017</v>
      </c>
      <c r="B26981">
        <v>2</v>
      </c>
      <c r="C26981">
        <v>1</v>
      </c>
    </row>
    <row r="26982" spans="1:3">
      <c r="A26982">
        <v>2017</v>
      </c>
      <c r="B26982">
        <v>2</v>
      </c>
      <c r="C26982">
        <v>1</v>
      </c>
    </row>
    <row r="26983" spans="1:3">
      <c r="A26983">
        <v>2017</v>
      </c>
      <c r="B26983">
        <v>2</v>
      </c>
      <c r="C26983">
        <v>1</v>
      </c>
    </row>
    <row r="26984" spans="1:3">
      <c r="A26984">
        <v>2017</v>
      </c>
      <c r="B26984">
        <v>2</v>
      </c>
      <c r="C26984">
        <v>1</v>
      </c>
    </row>
    <row r="26985" spans="1:3">
      <c r="A26985">
        <v>2017</v>
      </c>
      <c r="B26985">
        <v>2</v>
      </c>
      <c r="C26985">
        <v>1</v>
      </c>
    </row>
    <row r="26986" spans="1:3">
      <c r="A26986">
        <v>2017</v>
      </c>
      <c r="B26986">
        <v>2</v>
      </c>
      <c r="C26986">
        <v>1</v>
      </c>
    </row>
    <row r="26987" spans="1:3">
      <c r="A26987">
        <v>2017</v>
      </c>
      <c r="B26987">
        <v>2</v>
      </c>
      <c r="C26987">
        <v>1</v>
      </c>
    </row>
    <row r="26988" spans="1:3">
      <c r="A26988">
        <v>2017</v>
      </c>
      <c r="B26988">
        <v>2</v>
      </c>
      <c r="C26988">
        <v>1</v>
      </c>
    </row>
    <row r="26989" spans="1:3">
      <c r="A26989">
        <v>2017</v>
      </c>
      <c r="B26989">
        <v>2</v>
      </c>
      <c r="C26989">
        <v>1</v>
      </c>
    </row>
    <row r="26990" spans="1:3">
      <c r="A26990">
        <v>2017</v>
      </c>
      <c r="B26990">
        <v>2</v>
      </c>
      <c r="C26990">
        <v>1</v>
      </c>
    </row>
    <row r="26991" spans="1:3">
      <c r="A26991">
        <v>2017</v>
      </c>
      <c r="B26991">
        <v>2</v>
      </c>
      <c r="C26991">
        <v>1</v>
      </c>
    </row>
    <row r="26992" spans="1:3">
      <c r="A26992">
        <v>2017</v>
      </c>
      <c r="B26992">
        <v>2</v>
      </c>
      <c r="C26992">
        <v>1</v>
      </c>
    </row>
    <row r="26993" spans="1:3">
      <c r="A26993">
        <v>2017</v>
      </c>
      <c r="B26993">
        <v>2</v>
      </c>
      <c r="C26993">
        <v>1</v>
      </c>
    </row>
    <row r="26994" spans="1:3">
      <c r="A26994">
        <v>2017</v>
      </c>
      <c r="B26994">
        <v>2</v>
      </c>
      <c r="C26994">
        <v>1</v>
      </c>
    </row>
    <row r="26995" spans="1:3">
      <c r="A26995">
        <v>2017</v>
      </c>
      <c r="B26995">
        <v>2</v>
      </c>
      <c r="C26995">
        <v>1</v>
      </c>
    </row>
    <row r="26996" spans="1:3">
      <c r="A26996">
        <v>2017</v>
      </c>
      <c r="B26996">
        <v>2</v>
      </c>
      <c r="C26996">
        <v>1</v>
      </c>
    </row>
    <row r="26997" spans="1:3">
      <c r="A26997">
        <v>2017</v>
      </c>
      <c r="B26997">
        <v>2</v>
      </c>
      <c r="C26997">
        <v>1</v>
      </c>
    </row>
    <row r="26998" spans="1:3">
      <c r="A26998">
        <v>2017</v>
      </c>
      <c r="B26998">
        <v>2</v>
      </c>
      <c r="C26998">
        <v>1</v>
      </c>
    </row>
    <row r="26999" spans="1:3">
      <c r="A26999">
        <v>2017</v>
      </c>
      <c r="B26999">
        <v>2</v>
      </c>
      <c r="C26999">
        <v>1</v>
      </c>
    </row>
    <row r="27000" spans="1:3">
      <c r="A27000">
        <v>2017</v>
      </c>
      <c r="B27000">
        <v>2</v>
      </c>
      <c r="C27000">
        <v>1</v>
      </c>
    </row>
    <row r="27001" spans="1:3">
      <c r="A27001">
        <v>2017</v>
      </c>
      <c r="B27001">
        <v>2</v>
      </c>
      <c r="C27001">
        <v>1</v>
      </c>
    </row>
    <row r="27002" spans="1:3">
      <c r="A27002">
        <v>2017</v>
      </c>
      <c r="B27002">
        <v>2</v>
      </c>
      <c r="C27002">
        <v>1</v>
      </c>
    </row>
    <row r="27003" spans="1:3">
      <c r="A27003">
        <v>2017</v>
      </c>
      <c r="B27003">
        <v>2</v>
      </c>
      <c r="C27003">
        <v>1</v>
      </c>
    </row>
    <row r="27004" spans="1:3">
      <c r="A27004">
        <v>2017</v>
      </c>
      <c r="B27004">
        <v>2</v>
      </c>
      <c r="C27004">
        <v>1</v>
      </c>
    </row>
    <row r="27005" spans="1:3">
      <c r="A27005">
        <v>2017</v>
      </c>
      <c r="B27005">
        <v>2</v>
      </c>
      <c r="C27005">
        <v>1</v>
      </c>
    </row>
    <row r="27006" spans="1:3">
      <c r="A27006">
        <v>2017</v>
      </c>
      <c r="B27006">
        <v>2</v>
      </c>
      <c r="C27006">
        <v>1</v>
      </c>
    </row>
    <row r="27007" spans="1:3">
      <c r="A27007">
        <v>2017</v>
      </c>
      <c r="B27007">
        <v>2</v>
      </c>
      <c r="C27007">
        <v>1</v>
      </c>
    </row>
    <row r="27008" spans="1:3">
      <c r="A27008">
        <v>2017</v>
      </c>
      <c r="B27008">
        <v>2</v>
      </c>
      <c r="C27008">
        <v>1</v>
      </c>
    </row>
    <row r="27009" spans="1:3">
      <c r="A27009">
        <v>2017</v>
      </c>
      <c r="B27009">
        <v>2</v>
      </c>
      <c r="C27009">
        <v>1</v>
      </c>
    </row>
    <row r="27010" spans="1:3">
      <c r="A27010">
        <v>2017</v>
      </c>
      <c r="B27010">
        <v>2</v>
      </c>
      <c r="C27010">
        <v>1</v>
      </c>
    </row>
    <row r="27011" spans="1:3">
      <c r="A27011">
        <v>2017</v>
      </c>
      <c r="B27011">
        <v>2</v>
      </c>
      <c r="C27011">
        <v>1</v>
      </c>
    </row>
    <row r="27012" spans="1:3">
      <c r="A27012">
        <v>2017</v>
      </c>
      <c r="B27012">
        <v>2</v>
      </c>
      <c r="C27012">
        <v>1</v>
      </c>
    </row>
    <row r="27013" spans="1:3">
      <c r="A27013">
        <v>2017</v>
      </c>
      <c r="B27013">
        <v>2</v>
      </c>
      <c r="C27013">
        <v>1</v>
      </c>
    </row>
    <row r="27014" spans="1:3">
      <c r="A27014">
        <v>2017</v>
      </c>
      <c r="B27014">
        <v>2</v>
      </c>
      <c r="C27014">
        <v>1</v>
      </c>
    </row>
    <row r="27015" spans="1:3">
      <c r="A27015">
        <v>2017</v>
      </c>
      <c r="B27015">
        <v>2</v>
      </c>
      <c r="C27015">
        <v>1</v>
      </c>
    </row>
    <row r="27016" spans="1:3">
      <c r="A27016">
        <v>2017</v>
      </c>
      <c r="B27016">
        <v>2</v>
      </c>
      <c r="C27016">
        <v>1</v>
      </c>
    </row>
    <row r="27017" spans="1:3">
      <c r="A27017">
        <v>2017</v>
      </c>
      <c r="B27017">
        <v>2</v>
      </c>
      <c r="C27017">
        <v>1</v>
      </c>
    </row>
    <row r="27018" spans="1:3">
      <c r="A27018">
        <v>2017</v>
      </c>
      <c r="B27018">
        <v>2</v>
      </c>
      <c r="C27018">
        <v>1</v>
      </c>
    </row>
    <row r="27019" spans="1:3">
      <c r="A27019">
        <v>2017</v>
      </c>
      <c r="B27019">
        <v>2</v>
      </c>
      <c r="C27019">
        <v>1</v>
      </c>
    </row>
    <row r="27020" spans="1:3">
      <c r="A27020">
        <v>2017</v>
      </c>
      <c r="B27020">
        <v>2</v>
      </c>
      <c r="C27020">
        <v>1</v>
      </c>
    </row>
    <row r="27021" spans="1:3">
      <c r="A27021">
        <v>2017</v>
      </c>
      <c r="B27021">
        <v>2</v>
      </c>
      <c r="C27021">
        <v>1</v>
      </c>
    </row>
    <row r="27022" spans="1:3">
      <c r="A27022">
        <v>2017</v>
      </c>
      <c r="B27022">
        <v>2</v>
      </c>
      <c r="C27022">
        <v>1</v>
      </c>
    </row>
    <row r="27023" spans="1:3">
      <c r="A27023">
        <v>2017</v>
      </c>
      <c r="B27023">
        <v>2</v>
      </c>
      <c r="C27023">
        <v>1</v>
      </c>
    </row>
    <row r="27024" spans="1:3">
      <c r="A27024">
        <v>2017</v>
      </c>
      <c r="B27024">
        <v>2</v>
      </c>
      <c r="C27024">
        <v>1</v>
      </c>
    </row>
    <row r="27025" spans="1:3">
      <c r="A27025">
        <v>2017</v>
      </c>
      <c r="B27025">
        <v>2</v>
      </c>
      <c r="C27025">
        <v>1</v>
      </c>
    </row>
    <row r="27026" spans="1:3">
      <c r="A27026">
        <v>2017</v>
      </c>
      <c r="B27026">
        <v>2</v>
      </c>
      <c r="C27026">
        <v>1</v>
      </c>
    </row>
    <row r="27027" spans="1:3">
      <c r="A27027">
        <v>2017</v>
      </c>
      <c r="B27027">
        <v>2</v>
      </c>
      <c r="C27027">
        <v>1</v>
      </c>
    </row>
    <row r="27028" spans="1:3">
      <c r="A27028">
        <v>2017</v>
      </c>
      <c r="B27028">
        <v>2</v>
      </c>
      <c r="C27028">
        <v>1</v>
      </c>
    </row>
    <row r="27029" spans="1:3">
      <c r="A27029">
        <v>2017</v>
      </c>
      <c r="B27029">
        <v>2</v>
      </c>
      <c r="C27029">
        <v>1</v>
      </c>
    </row>
    <row r="27030" spans="1:3">
      <c r="A27030">
        <v>2017</v>
      </c>
      <c r="B27030">
        <v>2</v>
      </c>
      <c r="C27030">
        <v>1</v>
      </c>
    </row>
    <row r="27031" spans="1:3">
      <c r="A27031">
        <v>2017</v>
      </c>
      <c r="B27031">
        <v>2</v>
      </c>
      <c r="C27031">
        <v>1</v>
      </c>
    </row>
    <row r="27032" spans="1:3">
      <c r="A27032">
        <v>2017</v>
      </c>
      <c r="B27032">
        <v>2</v>
      </c>
      <c r="C27032">
        <v>1</v>
      </c>
    </row>
    <row r="27033" spans="1:3">
      <c r="A27033">
        <v>2017</v>
      </c>
      <c r="B27033">
        <v>2</v>
      </c>
      <c r="C27033">
        <v>1</v>
      </c>
    </row>
    <row r="27034" spans="1:3">
      <c r="A27034">
        <v>2017</v>
      </c>
      <c r="B27034">
        <v>2</v>
      </c>
      <c r="C27034">
        <v>1</v>
      </c>
    </row>
    <row r="27035" spans="1:3">
      <c r="A27035">
        <v>2017</v>
      </c>
      <c r="B27035">
        <v>2</v>
      </c>
      <c r="C27035">
        <v>1</v>
      </c>
    </row>
    <row r="27036" spans="1:3">
      <c r="A27036">
        <v>2017</v>
      </c>
      <c r="B27036">
        <v>2</v>
      </c>
      <c r="C27036">
        <v>1</v>
      </c>
    </row>
    <row r="27037" spans="1:3">
      <c r="A27037">
        <v>2017</v>
      </c>
      <c r="B27037">
        <v>2</v>
      </c>
      <c r="C27037">
        <v>1</v>
      </c>
    </row>
    <row r="27038" spans="1:3">
      <c r="A27038">
        <v>2017</v>
      </c>
      <c r="B27038">
        <v>2</v>
      </c>
      <c r="C27038">
        <v>1</v>
      </c>
    </row>
    <row r="27039" spans="1:3">
      <c r="A27039">
        <v>2017</v>
      </c>
      <c r="B27039">
        <v>2</v>
      </c>
      <c r="C27039">
        <v>1</v>
      </c>
    </row>
    <row r="27040" spans="1:3">
      <c r="A27040">
        <v>2017</v>
      </c>
      <c r="B27040">
        <v>2</v>
      </c>
      <c r="C27040">
        <v>1</v>
      </c>
    </row>
    <row r="27041" spans="1:3">
      <c r="A27041">
        <v>2017</v>
      </c>
      <c r="B27041">
        <v>2</v>
      </c>
      <c r="C27041">
        <v>1</v>
      </c>
    </row>
    <row r="27042" spans="1:3">
      <c r="A27042">
        <v>2017</v>
      </c>
      <c r="B27042">
        <v>2</v>
      </c>
      <c r="C27042">
        <v>1</v>
      </c>
    </row>
    <row r="27043" spans="1:3">
      <c r="A27043">
        <v>2017</v>
      </c>
      <c r="B27043">
        <v>2</v>
      </c>
      <c r="C27043">
        <v>1</v>
      </c>
    </row>
    <row r="27044" spans="1:3">
      <c r="A27044">
        <v>2017</v>
      </c>
      <c r="B27044">
        <v>2</v>
      </c>
      <c r="C27044">
        <v>1</v>
      </c>
    </row>
    <row r="27045" spans="1:3">
      <c r="A27045">
        <v>2017</v>
      </c>
      <c r="B27045">
        <v>2</v>
      </c>
      <c r="C27045">
        <v>1</v>
      </c>
    </row>
    <row r="27046" spans="1:3">
      <c r="A27046">
        <v>2017</v>
      </c>
      <c r="B27046">
        <v>2</v>
      </c>
      <c r="C27046">
        <v>1</v>
      </c>
    </row>
    <row r="27047" spans="1:3">
      <c r="A27047">
        <v>2017</v>
      </c>
      <c r="B27047">
        <v>2</v>
      </c>
      <c r="C27047">
        <v>1</v>
      </c>
    </row>
    <row r="27048" spans="1:3">
      <c r="A27048">
        <v>2017</v>
      </c>
      <c r="B27048">
        <v>2</v>
      </c>
      <c r="C27048">
        <v>1</v>
      </c>
    </row>
    <row r="27049" spans="1:3">
      <c r="A27049">
        <v>2017</v>
      </c>
      <c r="B27049">
        <v>2</v>
      </c>
      <c r="C27049">
        <v>1</v>
      </c>
    </row>
    <row r="27050" spans="1:3">
      <c r="A27050">
        <v>2017</v>
      </c>
      <c r="B27050">
        <v>2</v>
      </c>
      <c r="C27050">
        <v>1</v>
      </c>
    </row>
    <row r="27051" spans="1:3">
      <c r="A27051">
        <v>2017</v>
      </c>
      <c r="B27051">
        <v>2</v>
      </c>
      <c r="C27051">
        <v>1</v>
      </c>
    </row>
    <row r="27052" spans="1:3">
      <c r="A27052">
        <v>2017</v>
      </c>
      <c r="B27052">
        <v>2</v>
      </c>
      <c r="C27052">
        <v>1</v>
      </c>
    </row>
    <row r="27053" spans="1:3">
      <c r="A27053">
        <v>2017</v>
      </c>
      <c r="B27053">
        <v>2</v>
      </c>
      <c r="C27053">
        <v>1</v>
      </c>
    </row>
    <row r="27054" spans="1:3">
      <c r="A27054">
        <v>2017</v>
      </c>
      <c r="B27054">
        <v>2</v>
      </c>
      <c r="C27054">
        <v>1</v>
      </c>
    </row>
    <row r="27055" spans="1:3">
      <c r="A27055">
        <v>2017</v>
      </c>
      <c r="B27055">
        <v>2</v>
      </c>
      <c r="C27055">
        <v>1</v>
      </c>
    </row>
    <row r="27056" spans="1:3">
      <c r="A27056">
        <v>2017</v>
      </c>
      <c r="B27056">
        <v>2</v>
      </c>
      <c r="C27056">
        <v>1</v>
      </c>
    </row>
    <row r="27057" spans="1:3">
      <c r="A27057">
        <v>2017</v>
      </c>
      <c r="B27057">
        <v>2</v>
      </c>
      <c r="C27057">
        <v>1</v>
      </c>
    </row>
    <row r="27058" spans="1:3">
      <c r="A27058">
        <v>2017</v>
      </c>
      <c r="B27058">
        <v>2</v>
      </c>
      <c r="C27058">
        <v>1</v>
      </c>
    </row>
    <row r="27059" spans="1:3">
      <c r="A27059">
        <v>2017</v>
      </c>
      <c r="B27059">
        <v>2</v>
      </c>
      <c r="C27059">
        <v>1</v>
      </c>
    </row>
    <row r="27060" spans="1:3">
      <c r="A27060">
        <v>2017</v>
      </c>
      <c r="B27060">
        <v>2</v>
      </c>
      <c r="C27060">
        <v>1</v>
      </c>
    </row>
    <row r="27061" spans="1:3">
      <c r="A27061">
        <v>2017</v>
      </c>
      <c r="B27061">
        <v>2</v>
      </c>
      <c r="C27061">
        <v>1</v>
      </c>
    </row>
    <row r="27062" spans="1:3">
      <c r="A27062">
        <v>2017</v>
      </c>
      <c r="B27062">
        <v>2</v>
      </c>
      <c r="C27062">
        <v>1</v>
      </c>
    </row>
    <row r="27063" spans="1:3">
      <c r="A27063">
        <v>2017</v>
      </c>
      <c r="B27063">
        <v>2</v>
      </c>
      <c r="C27063">
        <v>1</v>
      </c>
    </row>
    <row r="27064" spans="1:3">
      <c r="A27064">
        <v>2017</v>
      </c>
      <c r="B27064">
        <v>2</v>
      </c>
      <c r="C27064">
        <v>1</v>
      </c>
    </row>
    <row r="27065" spans="1:3">
      <c r="A27065">
        <v>2017</v>
      </c>
      <c r="B27065">
        <v>2</v>
      </c>
      <c r="C27065">
        <v>1</v>
      </c>
    </row>
    <row r="27066" spans="1:3">
      <c r="A27066">
        <v>2017</v>
      </c>
      <c r="B27066">
        <v>2</v>
      </c>
      <c r="C27066">
        <v>1</v>
      </c>
    </row>
    <row r="27067" spans="1:3">
      <c r="A27067">
        <v>2017</v>
      </c>
      <c r="B27067">
        <v>2</v>
      </c>
      <c r="C27067">
        <v>1</v>
      </c>
    </row>
    <row r="27068" spans="1:3">
      <c r="A27068">
        <v>2017</v>
      </c>
      <c r="B27068">
        <v>2</v>
      </c>
      <c r="C27068">
        <v>1</v>
      </c>
    </row>
    <row r="27069" spans="1:3">
      <c r="A27069">
        <v>2017</v>
      </c>
      <c r="B27069">
        <v>2</v>
      </c>
      <c r="C27069">
        <v>1</v>
      </c>
    </row>
    <row r="27070" spans="1:3">
      <c r="A27070">
        <v>2017</v>
      </c>
      <c r="B27070">
        <v>2</v>
      </c>
      <c r="C27070">
        <v>1</v>
      </c>
    </row>
    <row r="27071" spans="1:3">
      <c r="A27071">
        <v>2017</v>
      </c>
      <c r="B27071">
        <v>2</v>
      </c>
      <c r="C27071">
        <v>1</v>
      </c>
    </row>
    <row r="27072" spans="1:3">
      <c r="A27072">
        <v>2017</v>
      </c>
      <c r="B27072">
        <v>2</v>
      </c>
      <c r="C27072">
        <v>1</v>
      </c>
    </row>
    <row r="27073" spans="1:3">
      <c r="A27073">
        <v>2017</v>
      </c>
      <c r="B27073">
        <v>2</v>
      </c>
      <c r="C27073">
        <v>1</v>
      </c>
    </row>
    <row r="27074" spans="1:3">
      <c r="A27074">
        <v>2017</v>
      </c>
      <c r="B27074">
        <v>2</v>
      </c>
      <c r="C27074">
        <v>1</v>
      </c>
    </row>
    <row r="27075" spans="1:3">
      <c r="A27075">
        <v>2017</v>
      </c>
      <c r="B27075">
        <v>2</v>
      </c>
      <c r="C27075">
        <v>1</v>
      </c>
    </row>
    <row r="27076" spans="1:3">
      <c r="A27076">
        <v>2017</v>
      </c>
      <c r="B27076">
        <v>2</v>
      </c>
      <c r="C27076">
        <v>1</v>
      </c>
    </row>
    <row r="27077" spans="1:3">
      <c r="A27077">
        <v>2017</v>
      </c>
      <c r="B27077">
        <v>2</v>
      </c>
      <c r="C27077">
        <v>1</v>
      </c>
    </row>
    <row r="27078" spans="1:3">
      <c r="A27078">
        <v>2017</v>
      </c>
      <c r="B27078">
        <v>2</v>
      </c>
      <c r="C27078">
        <v>1</v>
      </c>
    </row>
    <row r="27079" spans="1:3">
      <c r="A27079">
        <v>2017</v>
      </c>
      <c r="B27079">
        <v>2</v>
      </c>
      <c r="C27079">
        <v>1</v>
      </c>
    </row>
    <row r="27080" spans="1:3">
      <c r="A27080">
        <v>2017</v>
      </c>
      <c r="B27080">
        <v>2</v>
      </c>
      <c r="C27080">
        <v>1</v>
      </c>
    </row>
    <row r="27081" spans="1:3">
      <c r="A27081">
        <v>2017</v>
      </c>
      <c r="B27081">
        <v>2</v>
      </c>
      <c r="C27081">
        <v>1</v>
      </c>
    </row>
    <row r="27082" spans="1:3">
      <c r="A27082">
        <v>2017</v>
      </c>
      <c r="B27082">
        <v>2</v>
      </c>
      <c r="C27082">
        <v>1</v>
      </c>
    </row>
    <row r="27083" spans="1:3">
      <c r="A27083">
        <v>2017</v>
      </c>
      <c r="B27083">
        <v>2</v>
      </c>
      <c r="C27083">
        <v>1</v>
      </c>
    </row>
    <row r="27084" spans="1:3">
      <c r="A27084">
        <v>2017</v>
      </c>
      <c r="B27084">
        <v>2</v>
      </c>
      <c r="C27084">
        <v>1</v>
      </c>
    </row>
    <row r="27085" spans="1:3">
      <c r="A27085">
        <v>2017</v>
      </c>
      <c r="B27085">
        <v>2</v>
      </c>
      <c r="C27085">
        <v>1</v>
      </c>
    </row>
    <row r="27086" spans="1:3">
      <c r="A27086">
        <v>2017</v>
      </c>
      <c r="B27086">
        <v>2</v>
      </c>
      <c r="C27086">
        <v>1</v>
      </c>
    </row>
    <row r="27087" spans="1:3">
      <c r="A27087">
        <v>2017</v>
      </c>
      <c r="B27087">
        <v>2</v>
      </c>
      <c r="C27087">
        <v>1</v>
      </c>
    </row>
    <row r="27088" spans="1:3">
      <c r="A27088">
        <v>2017</v>
      </c>
      <c r="B27088">
        <v>2</v>
      </c>
      <c r="C27088">
        <v>1</v>
      </c>
    </row>
    <row r="27089" spans="1:3">
      <c r="A27089">
        <v>2017</v>
      </c>
      <c r="B27089">
        <v>2</v>
      </c>
      <c r="C27089">
        <v>1</v>
      </c>
    </row>
    <row r="27090" spans="1:3">
      <c r="A27090">
        <v>2017</v>
      </c>
      <c r="B27090">
        <v>2</v>
      </c>
      <c r="C27090">
        <v>1</v>
      </c>
    </row>
    <row r="27091" spans="1:3">
      <c r="A27091">
        <v>2017</v>
      </c>
      <c r="B27091">
        <v>2</v>
      </c>
      <c r="C27091">
        <v>1</v>
      </c>
    </row>
    <row r="27092" spans="1:3">
      <c r="A27092">
        <v>2017</v>
      </c>
      <c r="B27092">
        <v>2</v>
      </c>
      <c r="C27092">
        <v>1</v>
      </c>
    </row>
    <row r="27093" spans="1:3">
      <c r="A27093">
        <v>2017</v>
      </c>
      <c r="B27093">
        <v>2</v>
      </c>
      <c r="C27093">
        <v>1</v>
      </c>
    </row>
    <row r="27094" spans="1:3">
      <c r="A27094">
        <v>2017</v>
      </c>
      <c r="B27094">
        <v>2</v>
      </c>
      <c r="C27094">
        <v>1</v>
      </c>
    </row>
    <row r="27095" spans="1:3">
      <c r="A27095">
        <v>2017</v>
      </c>
      <c r="B27095">
        <v>2</v>
      </c>
      <c r="C27095">
        <v>1</v>
      </c>
    </row>
    <row r="27096" spans="1:3">
      <c r="A27096">
        <v>2017</v>
      </c>
      <c r="B27096">
        <v>2</v>
      </c>
      <c r="C27096">
        <v>1</v>
      </c>
    </row>
    <row r="27097" spans="1:3">
      <c r="A27097">
        <v>2017</v>
      </c>
      <c r="B27097">
        <v>2</v>
      </c>
      <c r="C27097">
        <v>1</v>
      </c>
    </row>
    <row r="27098" spans="1:3">
      <c r="A27098">
        <v>2017</v>
      </c>
      <c r="B27098">
        <v>2</v>
      </c>
      <c r="C27098">
        <v>1</v>
      </c>
    </row>
    <row r="27099" spans="1:3">
      <c r="A27099">
        <v>2017</v>
      </c>
      <c r="B27099">
        <v>2</v>
      </c>
      <c r="C27099">
        <v>1</v>
      </c>
    </row>
    <row r="27100" spans="1:3">
      <c r="A27100">
        <v>2017</v>
      </c>
      <c r="B27100">
        <v>2</v>
      </c>
      <c r="C27100">
        <v>1</v>
      </c>
    </row>
    <row r="27101" spans="1:3">
      <c r="A27101">
        <v>2017</v>
      </c>
      <c r="B27101">
        <v>2</v>
      </c>
      <c r="C27101">
        <v>1</v>
      </c>
    </row>
    <row r="27102" spans="1:3">
      <c r="A27102">
        <v>2017</v>
      </c>
      <c r="B27102">
        <v>2</v>
      </c>
      <c r="C27102">
        <v>1</v>
      </c>
    </row>
    <row r="27103" spans="1:3">
      <c r="A27103">
        <v>2017</v>
      </c>
      <c r="B27103">
        <v>2</v>
      </c>
      <c r="C27103">
        <v>1</v>
      </c>
    </row>
    <row r="27104" spans="1:3">
      <c r="A27104">
        <v>2017</v>
      </c>
      <c r="B27104">
        <v>2</v>
      </c>
      <c r="C27104">
        <v>1</v>
      </c>
    </row>
    <row r="27105" spans="1:3">
      <c r="A27105">
        <v>2017</v>
      </c>
      <c r="B27105">
        <v>2</v>
      </c>
      <c r="C27105">
        <v>1</v>
      </c>
    </row>
    <row r="27106" spans="1:3">
      <c r="A27106">
        <v>2017</v>
      </c>
      <c r="B27106">
        <v>2</v>
      </c>
      <c r="C27106">
        <v>1</v>
      </c>
    </row>
    <row r="27107" spans="1:3">
      <c r="A27107">
        <v>2017</v>
      </c>
      <c r="B27107">
        <v>2</v>
      </c>
      <c r="C27107">
        <v>2</v>
      </c>
    </row>
    <row r="27108" spans="1:3">
      <c r="A27108">
        <v>2017</v>
      </c>
      <c r="B27108">
        <v>2</v>
      </c>
      <c r="C27108">
        <v>2</v>
      </c>
    </row>
    <row r="27109" spans="1:3">
      <c r="A27109">
        <v>2017</v>
      </c>
      <c r="B27109">
        <v>2</v>
      </c>
      <c r="C27109">
        <v>2</v>
      </c>
    </row>
    <row r="27110" spans="1:3">
      <c r="A27110">
        <v>2017</v>
      </c>
      <c r="B27110">
        <v>2</v>
      </c>
      <c r="C27110">
        <v>2</v>
      </c>
    </row>
    <row r="27111" spans="1:3">
      <c r="A27111">
        <v>2017</v>
      </c>
      <c r="B27111">
        <v>2</v>
      </c>
      <c r="C27111">
        <v>2</v>
      </c>
    </row>
    <row r="27112" spans="1:3">
      <c r="A27112">
        <v>2017</v>
      </c>
      <c r="B27112">
        <v>2</v>
      </c>
      <c r="C27112">
        <v>2</v>
      </c>
    </row>
    <row r="27113" spans="1:3">
      <c r="A27113">
        <v>2017</v>
      </c>
      <c r="B27113">
        <v>2</v>
      </c>
      <c r="C27113">
        <v>2</v>
      </c>
    </row>
    <row r="27114" spans="1:3">
      <c r="A27114">
        <v>2017</v>
      </c>
      <c r="B27114">
        <v>2</v>
      </c>
      <c r="C27114">
        <v>2</v>
      </c>
    </row>
    <row r="27115" spans="1:3">
      <c r="A27115">
        <v>2017</v>
      </c>
      <c r="B27115">
        <v>2</v>
      </c>
      <c r="C27115">
        <v>2</v>
      </c>
    </row>
    <row r="27116" spans="1:3">
      <c r="A27116">
        <v>2017</v>
      </c>
      <c r="B27116">
        <v>2</v>
      </c>
      <c r="C27116">
        <v>2</v>
      </c>
    </row>
    <row r="27117" spans="1:3">
      <c r="A27117">
        <v>2017</v>
      </c>
      <c r="B27117">
        <v>2</v>
      </c>
      <c r="C27117">
        <v>2</v>
      </c>
    </row>
    <row r="27118" spans="1:3">
      <c r="A27118">
        <v>2017</v>
      </c>
      <c r="B27118">
        <v>2</v>
      </c>
      <c r="C27118">
        <v>2</v>
      </c>
    </row>
    <row r="27119" spans="1:3">
      <c r="A27119">
        <v>2017</v>
      </c>
      <c r="B27119">
        <v>2</v>
      </c>
      <c r="C27119">
        <v>2</v>
      </c>
    </row>
    <row r="27120" spans="1:3">
      <c r="A27120">
        <v>2017</v>
      </c>
      <c r="B27120">
        <v>2</v>
      </c>
      <c r="C27120">
        <v>2</v>
      </c>
    </row>
    <row r="27121" spans="1:3">
      <c r="A27121">
        <v>2017</v>
      </c>
      <c r="B27121">
        <v>2</v>
      </c>
      <c r="C27121">
        <v>2</v>
      </c>
    </row>
    <row r="27122" spans="1:3">
      <c r="A27122">
        <v>2017</v>
      </c>
      <c r="B27122">
        <v>2</v>
      </c>
      <c r="C27122">
        <v>2</v>
      </c>
    </row>
    <row r="27123" spans="1:3">
      <c r="A27123">
        <v>2017</v>
      </c>
      <c r="B27123">
        <v>2</v>
      </c>
      <c r="C27123">
        <v>2</v>
      </c>
    </row>
    <row r="27124" spans="1:3">
      <c r="A27124">
        <v>2017</v>
      </c>
      <c r="B27124">
        <v>2</v>
      </c>
      <c r="C27124">
        <v>2</v>
      </c>
    </row>
    <row r="27125" spans="1:3">
      <c r="A27125">
        <v>2017</v>
      </c>
      <c r="B27125">
        <v>2</v>
      </c>
      <c r="C27125">
        <v>2</v>
      </c>
    </row>
    <row r="27126" spans="1:3">
      <c r="A27126">
        <v>2017</v>
      </c>
      <c r="B27126">
        <v>2</v>
      </c>
      <c r="C27126">
        <v>2</v>
      </c>
    </row>
    <row r="27127" spans="1:3">
      <c r="A27127">
        <v>2017</v>
      </c>
      <c r="B27127">
        <v>2</v>
      </c>
      <c r="C27127">
        <v>2</v>
      </c>
    </row>
    <row r="27128" spans="1:3">
      <c r="A27128">
        <v>2017</v>
      </c>
      <c r="B27128">
        <v>2</v>
      </c>
      <c r="C27128">
        <v>2</v>
      </c>
    </row>
    <row r="27129" spans="1:3">
      <c r="A27129">
        <v>2017</v>
      </c>
      <c r="B27129">
        <v>2</v>
      </c>
      <c r="C27129">
        <v>2</v>
      </c>
    </row>
    <row r="27130" spans="1:3">
      <c r="A27130">
        <v>2017</v>
      </c>
      <c r="B27130">
        <v>2</v>
      </c>
      <c r="C27130">
        <v>2</v>
      </c>
    </row>
    <row r="27131" spans="1:3">
      <c r="A27131">
        <v>2017</v>
      </c>
      <c r="B27131">
        <v>2</v>
      </c>
      <c r="C27131">
        <v>2</v>
      </c>
    </row>
    <row r="27132" spans="1:3">
      <c r="A27132">
        <v>2017</v>
      </c>
      <c r="B27132">
        <v>2</v>
      </c>
      <c r="C27132">
        <v>2</v>
      </c>
    </row>
    <row r="27133" spans="1:3">
      <c r="A27133">
        <v>2017</v>
      </c>
      <c r="B27133">
        <v>2</v>
      </c>
      <c r="C27133">
        <v>2</v>
      </c>
    </row>
    <row r="27134" spans="1:3">
      <c r="A27134">
        <v>2017</v>
      </c>
      <c r="B27134">
        <v>2</v>
      </c>
      <c r="C27134">
        <v>2</v>
      </c>
    </row>
    <row r="27135" spans="1:3">
      <c r="A27135">
        <v>2017</v>
      </c>
      <c r="B27135">
        <v>2</v>
      </c>
      <c r="C27135">
        <v>2</v>
      </c>
    </row>
    <row r="27136" spans="1:3">
      <c r="A27136">
        <v>2017</v>
      </c>
      <c r="B27136">
        <v>2</v>
      </c>
      <c r="C27136">
        <v>2</v>
      </c>
    </row>
    <row r="27137" spans="1:3">
      <c r="A27137">
        <v>2017</v>
      </c>
      <c r="B27137">
        <v>2</v>
      </c>
      <c r="C27137">
        <v>2</v>
      </c>
    </row>
    <row r="27138" spans="1:3">
      <c r="A27138">
        <v>2017</v>
      </c>
      <c r="B27138">
        <v>2</v>
      </c>
      <c r="C27138">
        <v>2</v>
      </c>
    </row>
    <row r="27139" spans="1:3">
      <c r="A27139">
        <v>2017</v>
      </c>
      <c r="B27139">
        <v>2</v>
      </c>
      <c r="C27139">
        <v>2</v>
      </c>
    </row>
    <row r="27140" spans="1:3">
      <c r="A27140">
        <v>2017</v>
      </c>
      <c r="B27140">
        <v>2</v>
      </c>
      <c r="C27140">
        <v>2</v>
      </c>
    </row>
    <row r="27141" spans="1:3">
      <c r="A27141">
        <v>2017</v>
      </c>
      <c r="B27141">
        <v>2</v>
      </c>
      <c r="C27141">
        <v>2</v>
      </c>
    </row>
    <row r="27142" spans="1:3">
      <c r="A27142">
        <v>2017</v>
      </c>
      <c r="B27142">
        <v>2</v>
      </c>
      <c r="C27142">
        <v>2</v>
      </c>
    </row>
    <row r="27143" spans="1:3">
      <c r="A27143">
        <v>2017</v>
      </c>
      <c r="B27143">
        <v>2</v>
      </c>
      <c r="C27143">
        <v>2</v>
      </c>
    </row>
    <row r="27144" spans="1:3">
      <c r="A27144">
        <v>2017</v>
      </c>
      <c r="B27144">
        <v>2</v>
      </c>
      <c r="C27144">
        <v>2</v>
      </c>
    </row>
    <row r="27145" spans="1:3">
      <c r="A27145">
        <v>2017</v>
      </c>
      <c r="B27145">
        <v>2</v>
      </c>
      <c r="C27145">
        <v>2</v>
      </c>
    </row>
    <row r="27146" spans="1:3">
      <c r="A27146">
        <v>2017</v>
      </c>
      <c r="B27146">
        <v>2</v>
      </c>
      <c r="C27146">
        <v>2</v>
      </c>
    </row>
    <row r="27147" spans="1:3">
      <c r="A27147">
        <v>2017</v>
      </c>
      <c r="B27147">
        <v>2</v>
      </c>
      <c r="C27147">
        <v>2</v>
      </c>
    </row>
    <row r="27148" spans="1:3">
      <c r="A27148">
        <v>2017</v>
      </c>
      <c r="B27148">
        <v>2</v>
      </c>
      <c r="C27148">
        <v>2</v>
      </c>
    </row>
    <row r="27149" spans="1:3">
      <c r="A27149">
        <v>2017</v>
      </c>
      <c r="B27149">
        <v>2</v>
      </c>
      <c r="C27149">
        <v>2</v>
      </c>
    </row>
    <row r="27150" spans="1:3">
      <c r="A27150">
        <v>2017</v>
      </c>
      <c r="B27150">
        <v>2</v>
      </c>
      <c r="C27150">
        <v>2</v>
      </c>
    </row>
    <row r="27151" spans="1:3">
      <c r="A27151">
        <v>2017</v>
      </c>
      <c r="B27151">
        <v>2</v>
      </c>
      <c r="C27151">
        <v>2</v>
      </c>
    </row>
    <row r="27152" spans="1:3">
      <c r="A27152">
        <v>2017</v>
      </c>
      <c r="B27152">
        <v>2</v>
      </c>
      <c r="C27152">
        <v>2</v>
      </c>
    </row>
    <row r="27153" spans="1:3">
      <c r="A27153">
        <v>2017</v>
      </c>
      <c r="B27153">
        <v>2</v>
      </c>
      <c r="C27153">
        <v>2</v>
      </c>
    </row>
    <row r="27154" spans="1:3">
      <c r="A27154">
        <v>2017</v>
      </c>
      <c r="B27154">
        <v>2</v>
      </c>
      <c r="C27154">
        <v>2</v>
      </c>
    </row>
    <row r="27155" spans="1:3">
      <c r="A27155">
        <v>2017</v>
      </c>
      <c r="B27155">
        <v>2</v>
      </c>
      <c r="C27155">
        <v>2</v>
      </c>
    </row>
    <row r="27156" spans="1:3">
      <c r="A27156">
        <v>2017</v>
      </c>
      <c r="B27156">
        <v>2</v>
      </c>
      <c r="C27156">
        <v>2</v>
      </c>
    </row>
    <row r="27157" spans="1:3">
      <c r="A27157">
        <v>2017</v>
      </c>
      <c r="B27157">
        <v>2</v>
      </c>
      <c r="C27157">
        <v>2</v>
      </c>
    </row>
    <row r="27158" spans="1:3">
      <c r="A27158">
        <v>2017</v>
      </c>
      <c r="B27158">
        <v>2</v>
      </c>
      <c r="C27158">
        <v>2</v>
      </c>
    </row>
    <row r="27159" spans="1:3">
      <c r="A27159">
        <v>2017</v>
      </c>
      <c r="B27159">
        <v>2</v>
      </c>
      <c r="C27159">
        <v>2</v>
      </c>
    </row>
    <row r="27160" spans="1:3">
      <c r="A27160">
        <v>2017</v>
      </c>
      <c r="B27160">
        <v>2</v>
      </c>
      <c r="C27160">
        <v>2</v>
      </c>
    </row>
    <row r="27161" spans="1:3">
      <c r="A27161">
        <v>2017</v>
      </c>
      <c r="B27161">
        <v>2</v>
      </c>
      <c r="C27161">
        <v>2</v>
      </c>
    </row>
    <row r="27162" spans="1:3">
      <c r="A27162">
        <v>2017</v>
      </c>
      <c r="B27162">
        <v>2</v>
      </c>
      <c r="C27162">
        <v>2</v>
      </c>
    </row>
    <row r="27163" spans="1:3">
      <c r="A27163">
        <v>2017</v>
      </c>
      <c r="B27163">
        <v>2</v>
      </c>
      <c r="C27163">
        <v>2</v>
      </c>
    </row>
    <row r="27164" spans="1:3">
      <c r="A27164">
        <v>2017</v>
      </c>
      <c r="B27164">
        <v>2</v>
      </c>
      <c r="C27164">
        <v>2</v>
      </c>
    </row>
    <row r="27165" spans="1:3">
      <c r="A27165">
        <v>2017</v>
      </c>
      <c r="B27165">
        <v>2</v>
      </c>
      <c r="C27165">
        <v>2</v>
      </c>
    </row>
    <row r="27166" spans="1:3">
      <c r="A27166">
        <v>2017</v>
      </c>
      <c r="B27166">
        <v>2</v>
      </c>
      <c r="C27166">
        <v>2</v>
      </c>
    </row>
    <row r="27167" spans="1:3">
      <c r="A27167">
        <v>2017</v>
      </c>
      <c r="B27167">
        <v>2</v>
      </c>
      <c r="C27167">
        <v>2</v>
      </c>
    </row>
    <row r="27168" spans="1:3">
      <c r="A27168">
        <v>2017</v>
      </c>
      <c r="B27168">
        <v>2</v>
      </c>
      <c r="C27168">
        <v>2</v>
      </c>
    </row>
    <row r="27169" spans="1:3">
      <c r="A27169">
        <v>2017</v>
      </c>
      <c r="B27169">
        <v>2</v>
      </c>
      <c r="C27169">
        <v>2</v>
      </c>
    </row>
    <row r="27170" spans="1:3">
      <c r="A27170">
        <v>2017</v>
      </c>
      <c r="B27170">
        <v>2</v>
      </c>
      <c r="C27170">
        <v>2</v>
      </c>
    </row>
    <row r="27171" spans="1:3">
      <c r="A27171">
        <v>2017</v>
      </c>
      <c r="B27171">
        <v>2</v>
      </c>
      <c r="C27171">
        <v>2</v>
      </c>
    </row>
    <row r="27172" spans="1:3">
      <c r="A27172">
        <v>2017</v>
      </c>
      <c r="B27172">
        <v>2</v>
      </c>
      <c r="C27172">
        <v>2</v>
      </c>
    </row>
    <row r="27173" spans="1:3">
      <c r="A27173">
        <v>2017</v>
      </c>
      <c r="B27173">
        <v>2</v>
      </c>
      <c r="C27173">
        <v>2</v>
      </c>
    </row>
    <row r="27174" spans="1:3">
      <c r="A27174">
        <v>2017</v>
      </c>
      <c r="B27174">
        <v>2</v>
      </c>
      <c r="C27174">
        <v>2</v>
      </c>
    </row>
    <row r="27175" spans="1:3">
      <c r="A27175">
        <v>2017</v>
      </c>
      <c r="B27175">
        <v>2</v>
      </c>
      <c r="C27175">
        <v>2</v>
      </c>
    </row>
    <row r="27176" spans="1:3">
      <c r="A27176">
        <v>2017</v>
      </c>
      <c r="B27176">
        <v>2</v>
      </c>
      <c r="C27176">
        <v>2</v>
      </c>
    </row>
    <row r="27177" spans="1:3">
      <c r="A27177">
        <v>2017</v>
      </c>
      <c r="B27177">
        <v>2</v>
      </c>
      <c r="C27177">
        <v>2</v>
      </c>
    </row>
    <row r="27178" spans="1:3">
      <c r="A27178">
        <v>2017</v>
      </c>
      <c r="B27178">
        <v>2</v>
      </c>
      <c r="C27178">
        <v>2</v>
      </c>
    </row>
    <row r="27179" spans="1:3">
      <c r="A27179">
        <v>2017</v>
      </c>
      <c r="B27179">
        <v>2</v>
      </c>
      <c r="C27179">
        <v>2</v>
      </c>
    </row>
    <row r="27180" spans="1:3">
      <c r="A27180">
        <v>2017</v>
      </c>
      <c r="B27180">
        <v>2</v>
      </c>
      <c r="C27180">
        <v>2</v>
      </c>
    </row>
    <row r="27181" spans="1:3">
      <c r="A27181">
        <v>2017</v>
      </c>
      <c r="B27181">
        <v>2</v>
      </c>
      <c r="C27181">
        <v>2</v>
      </c>
    </row>
    <row r="27182" spans="1:3">
      <c r="A27182">
        <v>2017</v>
      </c>
      <c r="B27182">
        <v>2</v>
      </c>
      <c r="C27182">
        <v>2</v>
      </c>
    </row>
    <row r="27183" spans="1:3">
      <c r="A27183">
        <v>2017</v>
      </c>
      <c r="B27183">
        <v>2</v>
      </c>
      <c r="C27183">
        <v>2</v>
      </c>
    </row>
    <row r="27184" spans="1:3">
      <c r="A27184">
        <v>2017</v>
      </c>
      <c r="B27184">
        <v>2</v>
      </c>
      <c r="C27184">
        <v>2</v>
      </c>
    </row>
    <row r="27185" spans="1:3">
      <c r="A27185">
        <v>2017</v>
      </c>
      <c r="B27185">
        <v>2</v>
      </c>
      <c r="C27185">
        <v>2</v>
      </c>
    </row>
    <row r="27186" spans="1:3">
      <c r="A27186">
        <v>2017</v>
      </c>
      <c r="B27186">
        <v>2</v>
      </c>
      <c r="C27186">
        <v>2</v>
      </c>
    </row>
    <row r="27187" spans="1:3">
      <c r="A27187">
        <v>2017</v>
      </c>
      <c r="B27187">
        <v>2</v>
      </c>
      <c r="C27187">
        <v>2</v>
      </c>
    </row>
    <row r="27188" spans="1:3">
      <c r="A27188">
        <v>2017</v>
      </c>
      <c r="B27188">
        <v>2</v>
      </c>
      <c r="C27188">
        <v>2</v>
      </c>
    </row>
    <row r="27189" spans="1:3">
      <c r="A27189">
        <v>2017</v>
      </c>
      <c r="B27189">
        <v>2</v>
      </c>
      <c r="C27189">
        <v>2</v>
      </c>
    </row>
    <row r="27190" spans="1:3">
      <c r="A27190">
        <v>2017</v>
      </c>
      <c r="B27190">
        <v>2</v>
      </c>
      <c r="C27190">
        <v>2</v>
      </c>
    </row>
    <row r="27191" spans="1:3">
      <c r="A27191">
        <v>2017</v>
      </c>
      <c r="B27191">
        <v>2</v>
      </c>
      <c r="C27191">
        <v>2</v>
      </c>
    </row>
    <row r="27192" spans="1:3">
      <c r="A27192">
        <v>2017</v>
      </c>
      <c r="B27192">
        <v>2</v>
      </c>
      <c r="C27192">
        <v>2</v>
      </c>
    </row>
    <row r="27193" spans="1:3">
      <c r="A27193">
        <v>2017</v>
      </c>
      <c r="B27193">
        <v>2</v>
      </c>
      <c r="C27193">
        <v>2</v>
      </c>
    </row>
    <row r="27194" spans="1:3">
      <c r="A27194">
        <v>2017</v>
      </c>
      <c r="B27194">
        <v>2</v>
      </c>
      <c r="C27194">
        <v>2</v>
      </c>
    </row>
    <row r="27195" spans="1:3">
      <c r="A27195">
        <v>2017</v>
      </c>
      <c r="B27195">
        <v>2</v>
      </c>
      <c r="C27195">
        <v>2</v>
      </c>
    </row>
    <row r="27196" spans="1:3">
      <c r="A27196">
        <v>2017</v>
      </c>
      <c r="B27196">
        <v>2</v>
      </c>
      <c r="C27196">
        <v>2</v>
      </c>
    </row>
    <row r="27197" spans="1:3">
      <c r="A27197">
        <v>2017</v>
      </c>
      <c r="B27197">
        <v>2</v>
      </c>
      <c r="C27197">
        <v>2</v>
      </c>
    </row>
    <row r="27198" spans="1:3">
      <c r="A27198">
        <v>2017</v>
      </c>
      <c r="B27198">
        <v>2</v>
      </c>
      <c r="C27198">
        <v>2</v>
      </c>
    </row>
    <row r="27199" spans="1:3">
      <c r="A27199">
        <v>2017</v>
      </c>
      <c r="B27199">
        <v>2</v>
      </c>
      <c r="C27199">
        <v>2</v>
      </c>
    </row>
    <row r="27200" spans="1:3">
      <c r="A27200">
        <v>2017</v>
      </c>
      <c r="B27200">
        <v>2</v>
      </c>
      <c r="C27200">
        <v>2</v>
      </c>
    </row>
    <row r="27201" spans="1:3">
      <c r="A27201">
        <v>2017</v>
      </c>
      <c r="B27201">
        <v>2</v>
      </c>
      <c r="C27201">
        <v>1</v>
      </c>
    </row>
    <row r="27202" spans="1:3">
      <c r="A27202">
        <v>2017</v>
      </c>
      <c r="B27202">
        <v>2</v>
      </c>
      <c r="C27202">
        <v>1</v>
      </c>
    </row>
    <row r="27203" spans="1:3">
      <c r="A27203">
        <v>2017</v>
      </c>
      <c r="B27203">
        <v>2</v>
      </c>
      <c r="C27203">
        <v>1</v>
      </c>
    </row>
    <row r="27204" spans="1:3">
      <c r="A27204">
        <v>2017</v>
      </c>
      <c r="B27204">
        <v>2</v>
      </c>
      <c r="C27204">
        <v>1</v>
      </c>
    </row>
    <row r="27205" spans="1:3">
      <c r="A27205">
        <v>2017</v>
      </c>
      <c r="B27205">
        <v>2</v>
      </c>
      <c r="C27205">
        <v>1</v>
      </c>
    </row>
    <row r="27206" spans="1:3">
      <c r="A27206">
        <v>2017</v>
      </c>
      <c r="B27206">
        <v>2</v>
      </c>
      <c r="C27206">
        <v>1</v>
      </c>
    </row>
    <row r="27207" spans="1:3">
      <c r="A27207">
        <v>2017</v>
      </c>
      <c r="B27207">
        <v>2</v>
      </c>
      <c r="C27207">
        <v>1</v>
      </c>
    </row>
    <row r="27208" spans="1:3">
      <c r="A27208">
        <v>2017</v>
      </c>
      <c r="B27208">
        <v>2</v>
      </c>
      <c r="C27208">
        <v>1</v>
      </c>
    </row>
    <row r="27209" spans="1:3">
      <c r="A27209">
        <v>2017</v>
      </c>
      <c r="B27209">
        <v>2</v>
      </c>
      <c r="C27209">
        <v>1</v>
      </c>
    </row>
    <row r="27210" spans="1:3">
      <c r="A27210">
        <v>2017</v>
      </c>
      <c r="B27210">
        <v>2</v>
      </c>
      <c r="C27210">
        <v>1</v>
      </c>
    </row>
    <row r="27211" spans="1:3">
      <c r="A27211">
        <v>2017</v>
      </c>
      <c r="B27211">
        <v>2</v>
      </c>
      <c r="C27211">
        <v>1</v>
      </c>
    </row>
    <row r="27212" spans="1:3">
      <c r="A27212">
        <v>2017</v>
      </c>
      <c r="B27212">
        <v>2</v>
      </c>
      <c r="C27212">
        <v>1</v>
      </c>
    </row>
    <row r="27213" spans="1:3">
      <c r="A27213">
        <v>2017</v>
      </c>
      <c r="B27213">
        <v>2</v>
      </c>
      <c r="C27213">
        <v>1</v>
      </c>
    </row>
    <row r="27214" spans="1:3">
      <c r="A27214">
        <v>2017</v>
      </c>
      <c r="B27214">
        <v>2</v>
      </c>
      <c r="C27214">
        <v>1</v>
      </c>
    </row>
    <row r="27215" spans="1:3">
      <c r="A27215">
        <v>2017</v>
      </c>
      <c r="B27215">
        <v>2</v>
      </c>
      <c r="C27215">
        <v>1</v>
      </c>
    </row>
    <row r="27216" spans="1:3">
      <c r="A27216">
        <v>2017</v>
      </c>
      <c r="B27216">
        <v>2</v>
      </c>
      <c r="C27216">
        <v>1</v>
      </c>
    </row>
    <row r="27217" spans="1:3">
      <c r="A27217">
        <v>2017</v>
      </c>
      <c r="B27217">
        <v>2</v>
      </c>
      <c r="C27217">
        <v>1</v>
      </c>
    </row>
    <row r="27218" spans="1:3">
      <c r="A27218">
        <v>2017</v>
      </c>
      <c r="B27218">
        <v>2</v>
      </c>
      <c r="C27218">
        <v>1</v>
      </c>
    </row>
    <row r="27219" spans="1:3">
      <c r="A27219">
        <v>2017</v>
      </c>
      <c r="B27219">
        <v>2</v>
      </c>
      <c r="C27219">
        <v>1</v>
      </c>
    </row>
    <row r="27220" spans="1:3">
      <c r="A27220">
        <v>2017</v>
      </c>
      <c r="B27220">
        <v>2</v>
      </c>
      <c r="C27220">
        <v>1</v>
      </c>
    </row>
    <row r="27221" spans="1:3">
      <c r="A27221">
        <v>2017</v>
      </c>
      <c r="B27221">
        <v>2</v>
      </c>
      <c r="C27221">
        <v>1</v>
      </c>
    </row>
    <row r="27222" spans="1:3">
      <c r="A27222">
        <v>2017</v>
      </c>
      <c r="B27222">
        <v>2</v>
      </c>
      <c r="C27222">
        <v>1</v>
      </c>
    </row>
    <row r="27223" spans="1:3">
      <c r="A27223">
        <v>2017</v>
      </c>
      <c r="B27223">
        <v>2</v>
      </c>
      <c r="C27223">
        <v>1</v>
      </c>
    </row>
    <row r="27224" spans="1:3">
      <c r="A27224">
        <v>2017</v>
      </c>
      <c r="B27224">
        <v>2</v>
      </c>
      <c r="C27224">
        <v>1</v>
      </c>
    </row>
    <row r="27225" spans="1:3">
      <c r="A27225">
        <v>2017</v>
      </c>
      <c r="B27225">
        <v>2</v>
      </c>
      <c r="C27225">
        <v>1</v>
      </c>
    </row>
    <row r="27226" spans="1:3">
      <c r="A27226">
        <v>2017</v>
      </c>
      <c r="B27226">
        <v>2</v>
      </c>
      <c r="C27226">
        <v>1</v>
      </c>
    </row>
    <row r="27227" spans="1:3">
      <c r="A27227">
        <v>2017</v>
      </c>
      <c r="B27227">
        <v>2</v>
      </c>
      <c r="C27227">
        <v>1</v>
      </c>
    </row>
    <row r="27228" spans="1:3">
      <c r="A27228">
        <v>2017</v>
      </c>
      <c r="B27228">
        <v>2</v>
      </c>
      <c r="C27228">
        <v>1</v>
      </c>
    </row>
    <row r="27229" spans="1:3">
      <c r="A27229">
        <v>2017</v>
      </c>
      <c r="B27229">
        <v>2</v>
      </c>
      <c r="C27229">
        <v>1</v>
      </c>
    </row>
    <row r="27230" spans="1:3">
      <c r="A27230">
        <v>2017</v>
      </c>
      <c r="B27230">
        <v>2</v>
      </c>
      <c r="C27230">
        <v>1</v>
      </c>
    </row>
    <row r="27231" spans="1:3">
      <c r="A27231">
        <v>2017</v>
      </c>
      <c r="B27231">
        <v>2</v>
      </c>
      <c r="C27231">
        <v>1</v>
      </c>
    </row>
    <row r="27232" spans="1:3">
      <c r="A27232">
        <v>2017</v>
      </c>
      <c r="B27232">
        <v>2</v>
      </c>
      <c r="C27232">
        <v>1</v>
      </c>
    </row>
    <row r="27233" spans="1:3">
      <c r="A27233">
        <v>2017</v>
      </c>
      <c r="B27233">
        <v>2</v>
      </c>
      <c r="C27233">
        <v>1</v>
      </c>
    </row>
    <row r="27234" spans="1:3">
      <c r="A27234">
        <v>2017</v>
      </c>
      <c r="B27234">
        <v>2</v>
      </c>
      <c r="C27234">
        <v>1</v>
      </c>
    </row>
    <row r="27235" spans="1:3">
      <c r="A27235">
        <v>2017</v>
      </c>
      <c r="B27235">
        <v>2</v>
      </c>
      <c r="C27235">
        <v>1</v>
      </c>
    </row>
    <row r="27236" spans="1:3">
      <c r="A27236">
        <v>2017</v>
      </c>
      <c r="B27236">
        <v>2</v>
      </c>
      <c r="C27236">
        <v>1</v>
      </c>
    </row>
    <row r="27237" spans="1:3">
      <c r="A27237">
        <v>2017</v>
      </c>
      <c r="B27237">
        <v>2</v>
      </c>
      <c r="C27237">
        <v>1</v>
      </c>
    </row>
    <row r="27238" spans="1:3">
      <c r="A27238">
        <v>2017</v>
      </c>
      <c r="B27238">
        <v>2</v>
      </c>
      <c r="C27238">
        <v>1</v>
      </c>
    </row>
    <row r="27239" spans="1:3">
      <c r="A27239">
        <v>2017</v>
      </c>
      <c r="B27239">
        <v>2</v>
      </c>
      <c r="C27239">
        <v>1</v>
      </c>
    </row>
    <row r="27240" spans="1:3">
      <c r="A27240">
        <v>2017</v>
      </c>
      <c r="B27240">
        <v>2</v>
      </c>
      <c r="C27240">
        <v>1</v>
      </c>
    </row>
    <row r="27241" spans="1:3">
      <c r="A27241">
        <v>2017</v>
      </c>
      <c r="B27241">
        <v>2</v>
      </c>
      <c r="C27241">
        <v>1</v>
      </c>
    </row>
    <row r="27242" spans="1:3">
      <c r="A27242">
        <v>2017</v>
      </c>
      <c r="B27242">
        <v>2</v>
      </c>
      <c r="C27242">
        <v>1</v>
      </c>
    </row>
    <row r="27243" spans="1:3">
      <c r="A27243">
        <v>2017</v>
      </c>
      <c r="B27243">
        <v>2</v>
      </c>
      <c r="C27243">
        <v>1</v>
      </c>
    </row>
    <row r="27244" spans="1:3">
      <c r="A27244">
        <v>2017</v>
      </c>
      <c r="B27244">
        <v>2</v>
      </c>
      <c r="C27244">
        <v>1</v>
      </c>
    </row>
    <row r="27245" spans="1:3">
      <c r="A27245">
        <v>2017</v>
      </c>
      <c r="B27245">
        <v>2</v>
      </c>
      <c r="C27245">
        <v>1</v>
      </c>
    </row>
    <row r="27246" spans="1:3">
      <c r="A27246">
        <v>2017</v>
      </c>
      <c r="B27246">
        <v>2</v>
      </c>
      <c r="C27246">
        <v>1</v>
      </c>
    </row>
    <row r="27247" spans="1:3">
      <c r="A27247">
        <v>2017</v>
      </c>
      <c r="B27247">
        <v>2</v>
      </c>
      <c r="C27247">
        <v>1</v>
      </c>
    </row>
    <row r="27248" spans="1:3">
      <c r="A27248">
        <v>2017</v>
      </c>
      <c r="B27248">
        <v>2</v>
      </c>
      <c r="C27248">
        <v>1</v>
      </c>
    </row>
    <row r="27249" spans="1:3">
      <c r="A27249">
        <v>2017</v>
      </c>
      <c r="B27249">
        <v>2</v>
      </c>
      <c r="C27249">
        <v>1</v>
      </c>
    </row>
    <row r="27250" spans="1:3">
      <c r="A27250">
        <v>2017</v>
      </c>
      <c r="B27250">
        <v>2</v>
      </c>
      <c r="C27250">
        <v>1</v>
      </c>
    </row>
    <row r="27251" spans="1:3">
      <c r="A27251">
        <v>2017</v>
      </c>
      <c r="B27251">
        <v>2</v>
      </c>
      <c r="C27251">
        <v>1</v>
      </c>
    </row>
    <row r="27252" spans="1:3">
      <c r="A27252">
        <v>2017</v>
      </c>
      <c r="B27252">
        <v>2</v>
      </c>
      <c r="C27252">
        <v>1</v>
      </c>
    </row>
    <row r="27253" spans="1:3">
      <c r="A27253">
        <v>2017</v>
      </c>
      <c r="B27253">
        <v>2</v>
      </c>
      <c r="C27253">
        <v>1</v>
      </c>
    </row>
    <row r="27254" spans="1:3">
      <c r="A27254">
        <v>2017</v>
      </c>
      <c r="B27254">
        <v>2</v>
      </c>
      <c r="C27254">
        <v>1</v>
      </c>
    </row>
    <row r="27255" spans="1:3">
      <c r="A27255">
        <v>2017</v>
      </c>
      <c r="B27255">
        <v>2</v>
      </c>
      <c r="C27255">
        <v>1</v>
      </c>
    </row>
    <row r="27256" spans="1:3">
      <c r="A27256">
        <v>2017</v>
      </c>
      <c r="B27256">
        <v>2</v>
      </c>
      <c r="C27256">
        <v>1</v>
      </c>
    </row>
    <row r="27257" spans="1:3">
      <c r="A27257">
        <v>2017</v>
      </c>
      <c r="B27257">
        <v>2</v>
      </c>
      <c r="C27257">
        <v>1</v>
      </c>
    </row>
    <row r="27258" spans="1:3">
      <c r="A27258">
        <v>2017</v>
      </c>
      <c r="B27258">
        <v>2</v>
      </c>
      <c r="C27258">
        <v>1</v>
      </c>
    </row>
    <row r="27259" spans="1:3">
      <c r="A27259">
        <v>2017</v>
      </c>
      <c r="B27259">
        <v>2</v>
      </c>
      <c r="C27259">
        <v>1</v>
      </c>
    </row>
    <row r="27260" spans="1:3">
      <c r="A27260">
        <v>2017</v>
      </c>
      <c r="B27260">
        <v>2</v>
      </c>
      <c r="C27260">
        <v>1</v>
      </c>
    </row>
    <row r="27261" spans="1:3">
      <c r="A27261">
        <v>2017</v>
      </c>
      <c r="B27261">
        <v>2</v>
      </c>
      <c r="C27261">
        <v>1</v>
      </c>
    </row>
    <row r="27262" spans="1:3">
      <c r="A27262">
        <v>2017</v>
      </c>
      <c r="B27262">
        <v>2</v>
      </c>
      <c r="C27262">
        <v>1</v>
      </c>
    </row>
    <row r="27263" spans="1:3">
      <c r="A27263">
        <v>2017</v>
      </c>
      <c r="B27263">
        <v>2</v>
      </c>
      <c r="C27263">
        <v>1</v>
      </c>
    </row>
    <row r="27264" spans="1:3">
      <c r="A27264">
        <v>2017</v>
      </c>
      <c r="B27264">
        <v>2</v>
      </c>
      <c r="C27264">
        <v>1</v>
      </c>
    </row>
    <row r="27265" spans="1:3">
      <c r="A27265">
        <v>2017</v>
      </c>
      <c r="B27265">
        <v>2</v>
      </c>
      <c r="C27265">
        <v>1</v>
      </c>
    </row>
    <row r="27266" spans="1:3">
      <c r="A27266">
        <v>2017</v>
      </c>
      <c r="B27266">
        <v>2</v>
      </c>
      <c r="C27266">
        <v>1</v>
      </c>
    </row>
    <row r="27267" spans="1:3">
      <c r="A27267">
        <v>2017</v>
      </c>
      <c r="B27267">
        <v>2</v>
      </c>
      <c r="C27267">
        <v>1</v>
      </c>
    </row>
    <row r="27268" spans="1:3">
      <c r="A27268">
        <v>2017</v>
      </c>
      <c r="B27268">
        <v>2</v>
      </c>
      <c r="C27268">
        <v>1</v>
      </c>
    </row>
    <row r="27269" spans="1:3">
      <c r="A27269">
        <v>2017</v>
      </c>
      <c r="B27269">
        <v>2</v>
      </c>
      <c r="C27269">
        <v>1</v>
      </c>
    </row>
    <row r="27270" spans="1:3">
      <c r="A27270">
        <v>2017</v>
      </c>
      <c r="B27270">
        <v>2</v>
      </c>
      <c r="C27270">
        <v>1</v>
      </c>
    </row>
    <row r="27271" spans="1:3">
      <c r="A27271">
        <v>2017</v>
      </c>
      <c r="B27271">
        <v>2</v>
      </c>
      <c r="C27271">
        <v>1</v>
      </c>
    </row>
    <row r="27272" spans="1:3">
      <c r="A27272">
        <v>2017</v>
      </c>
      <c r="B27272">
        <v>2</v>
      </c>
      <c r="C27272">
        <v>1</v>
      </c>
    </row>
    <row r="27273" spans="1:3">
      <c r="A27273">
        <v>2017</v>
      </c>
      <c r="B27273">
        <v>2</v>
      </c>
      <c r="C27273">
        <v>1</v>
      </c>
    </row>
    <row r="27274" spans="1:3">
      <c r="A27274">
        <v>2017</v>
      </c>
      <c r="B27274">
        <v>2</v>
      </c>
      <c r="C27274">
        <v>1</v>
      </c>
    </row>
    <row r="27275" spans="1:3">
      <c r="A27275">
        <v>2017</v>
      </c>
      <c r="B27275">
        <v>2</v>
      </c>
      <c r="C27275">
        <v>1</v>
      </c>
    </row>
    <row r="27276" spans="1:3">
      <c r="A27276">
        <v>2017</v>
      </c>
      <c r="B27276">
        <v>2</v>
      </c>
      <c r="C27276">
        <v>1</v>
      </c>
    </row>
    <row r="27277" spans="1:3">
      <c r="A27277">
        <v>2017</v>
      </c>
      <c r="B27277">
        <v>2</v>
      </c>
      <c r="C27277">
        <v>1</v>
      </c>
    </row>
    <row r="27278" spans="1:3">
      <c r="A27278">
        <v>2017</v>
      </c>
      <c r="B27278">
        <v>2</v>
      </c>
      <c r="C27278">
        <v>1</v>
      </c>
    </row>
    <row r="27279" spans="1:3">
      <c r="A27279">
        <v>2017</v>
      </c>
      <c r="B27279">
        <v>2</v>
      </c>
      <c r="C27279">
        <v>1</v>
      </c>
    </row>
    <row r="27280" spans="1:3">
      <c r="A27280">
        <v>2017</v>
      </c>
      <c r="B27280">
        <v>2</v>
      </c>
      <c r="C27280">
        <v>1</v>
      </c>
    </row>
    <row r="27281" spans="1:3">
      <c r="A27281">
        <v>2017</v>
      </c>
      <c r="B27281">
        <v>2</v>
      </c>
      <c r="C27281">
        <v>1</v>
      </c>
    </row>
    <row r="27282" spans="1:3">
      <c r="A27282">
        <v>2017</v>
      </c>
      <c r="B27282">
        <v>2</v>
      </c>
      <c r="C27282">
        <v>1</v>
      </c>
    </row>
    <row r="27283" spans="1:3">
      <c r="A27283">
        <v>2017</v>
      </c>
      <c r="B27283">
        <v>2</v>
      </c>
      <c r="C27283">
        <v>1</v>
      </c>
    </row>
    <row r="27284" spans="1:3">
      <c r="A27284">
        <v>2017</v>
      </c>
      <c r="B27284">
        <v>2</v>
      </c>
      <c r="C27284">
        <v>1</v>
      </c>
    </row>
    <row r="27285" spans="1:3">
      <c r="A27285">
        <v>2017</v>
      </c>
      <c r="B27285">
        <v>2</v>
      </c>
      <c r="C27285">
        <v>1</v>
      </c>
    </row>
    <row r="27286" spans="1:3">
      <c r="A27286">
        <v>2017</v>
      </c>
      <c r="B27286">
        <v>2</v>
      </c>
      <c r="C27286">
        <v>1</v>
      </c>
    </row>
    <row r="27287" spans="1:3">
      <c r="A27287">
        <v>2017</v>
      </c>
      <c r="B27287">
        <v>2</v>
      </c>
      <c r="C27287">
        <v>1</v>
      </c>
    </row>
    <row r="27288" spans="1:3">
      <c r="A27288">
        <v>2017</v>
      </c>
      <c r="B27288">
        <v>2</v>
      </c>
      <c r="C27288">
        <v>1</v>
      </c>
    </row>
    <row r="27289" spans="1:3">
      <c r="A27289">
        <v>2017</v>
      </c>
      <c r="B27289">
        <v>2</v>
      </c>
      <c r="C27289">
        <v>1</v>
      </c>
    </row>
    <row r="27290" spans="1:3">
      <c r="A27290">
        <v>2017</v>
      </c>
      <c r="B27290">
        <v>2</v>
      </c>
      <c r="C27290">
        <v>1</v>
      </c>
    </row>
    <row r="27291" spans="1:3">
      <c r="A27291">
        <v>2017</v>
      </c>
      <c r="B27291">
        <v>2</v>
      </c>
      <c r="C27291">
        <v>1</v>
      </c>
    </row>
    <row r="27292" spans="1:3">
      <c r="A27292">
        <v>2017</v>
      </c>
      <c r="B27292">
        <v>2</v>
      </c>
      <c r="C27292">
        <v>1</v>
      </c>
    </row>
    <row r="27293" spans="1:3">
      <c r="A27293">
        <v>2017</v>
      </c>
      <c r="B27293">
        <v>2</v>
      </c>
      <c r="C27293">
        <v>1</v>
      </c>
    </row>
    <row r="27294" spans="1:3">
      <c r="A27294">
        <v>2017</v>
      </c>
      <c r="B27294">
        <v>2</v>
      </c>
      <c r="C27294">
        <v>1</v>
      </c>
    </row>
    <row r="27295" spans="1:3">
      <c r="A27295">
        <v>2017</v>
      </c>
      <c r="B27295">
        <v>2</v>
      </c>
      <c r="C27295">
        <v>1</v>
      </c>
    </row>
    <row r="27296" spans="1:3">
      <c r="A27296">
        <v>2017</v>
      </c>
      <c r="B27296">
        <v>2</v>
      </c>
      <c r="C27296">
        <v>1</v>
      </c>
    </row>
    <row r="27297" spans="1:3">
      <c r="A27297">
        <v>2017</v>
      </c>
      <c r="B27297">
        <v>2</v>
      </c>
      <c r="C27297">
        <v>1</v>
      </c>
    </row>
    <row r="27298" spans="1:3">
      <c r="A27298">
        <v>2017</v>
      </c>
      <c r="B27298">
        <v>2</v>
      </c>
      <c r="C27298">
        <v>1</v>
      </c>
    </row>
    <row r="27299" spans="1:3">
      <c r="A27299">
        <v>2017</v>
      </c>
      <c r="B27299">
        <v>2</v>
      </c>
      <c r="C27299">
        <v>1</v>
      </c>
    </row>
    <row r="27300" spans="1:3">
      <c r="A27300">
        <v>2017</v>
      </c>
      <c r="B27300">
        <v>2</v>
      </c>
      <c r="C27300">
        <v>1</v>
      </c>
    </row>
    <row r="27301" spans="1:3">
      <c r="A27301">
        <v>2017</v>
      </c>
      <c r="B27301">
        <v>2</v>
      </c>
      <c r="C27301">
        <v>1</v>
      </c>
    </row>
    <row r="27302" spans="1:3">
      <c r="A27302">
        <v>2017</v>
      </c>
      <c r="B27302">
        <v>2</v>
      </c>
      <c r="C27302">
        <v>1</v>
      </c>
    </row>
    <row r="27303" spans="1:3">
      <c r="A27303">
        <v>2017</v>
      </c>
      <c r="B27303">
        <v>2</v>
      </c>
      <c r="C27303">
        <v>1</v>
      </c>
    </row>
    <row r="27304" spans="1:3">
      <c r="A27304">
        <v>2017</v>
      </c>
      <c r="B27304">
        <v>2</v>
      </c>
      <c r="C27304">
        <v>1</v>
      </c>
    </row>
    <row r="27305" spans="1:3">
      <c r="A27305">
        <v>2017</v>
      </c>
      <c r="B27305">
        <v>2</v>
      </c>
      <c r="C27305">
        <v>1</v>
      </c>
    </row>
    <row r="27306" spans="1:3">
      <c r="A27306">
        <v>2017</v>
      </c>
      <c r="B27306">
        <v>2</v>
      </c>
      <c r="C27306">
        <v>1</v>
      </c>
    </row>
    <row r="27307" spans="1:3">
      <c r="A27307">
        <v>2017</v>
      </c>
      <c r="B27307">
        <v>2</v>
      </c>
      <c r="C27307">
        <v>1</v>
      </c>
    </row>
    <row r="27308" spans="1:3">
      <c r="A27308">
        <v>2017</v>
      </c>
      <c r="B27308">
        <v>2</v>
      </c>
      <c r="C27308">
        <v>1</v>
      </c>
    </row>
    <row r="27309" spans="1:3">
      <c r="A27309">
        <v>2017</v>
      </c>
      <c r="B27309">
        <v>2</v>
      </c>
      <c r="C27309">
        <v>1</v>
      </c>
    </row>
    <row r="27310" spans="1:3">
      <c r="A27310">
        <v>2017</v>
      </c>
      <c r="B27310">
        <v>2</v>
      </c>
      <c r="C27310">
        <v>1</v>
      </c>
    </row>
    <row r="27311" spans="1:3">
      <c r="A27311">
        <v>2017</v>
      </c>
      <c r="B27311">
        <v>2</v>
      </c>
      <c r="C27311">
        <v>1</v>
      </c>
    </row>
    <row r="27312" spans="1:3">
      <c r="A27312">
        <v>2017</v>
      </c>
      <c r="B27312">
        <v>2</v>
      </c>
      <c r="C27312">
        <v>1</v>
      </c>
    </row>
    <row r="27313" spans="1:3">
      <c r="A27313">
        <v>2017</v>
      </c>
      <c r="B27313">
        <v>2</v>
      </c>
      <c r="C27313">
        <v>1</v>
      </c>
    </row>
    <row r="27314" spans="1:3">
      <c r="A27314">
        <v>2017</v>
      </c>
      <c r="B27314">
        <v>2</v>
      </c>
      <c r="C27314">
        <v>1</v>
      </c>
    </row>
    <row r="27315" spans="1:3">
      <c r="A27315">
        <v>2017</v>
      </c>
      <c r="B27315">
        <v>2</v>
      </c>
      <c r="C27315">
        <v>1</v>
      </c>
    </row>
    <row r="27316" spans="1:3">
      <c r="A27316">
        <v>2017</v>
      </c>
      <c r="B27316">
        <v>2</v>
      </c>
      <c r="C27316">
        <v>1</v>
      </c>
    </row>
    <row r="27317" spans="1:3">
      <c r="A27317">
        <v>2017</v>
      </c>
      <c r="B27317">
        <v>2</v>
      </c>
      <c r="C27317">
        <v>1</v>
      </c>
    </row>
    <row r="27318" spans="1:3">
      <c r="A27318">
        <v>2017</v>
      </c>
      <c r="B27318">
        <v>2</v>
      </c>
      <c r="C27318">
        <v>1</v>
      </c>
    </row>
    <row r="27319" spans="1:3">
      <c r="A27319">
        <v>2017</v>
      </c>
      <c r="B27319">
        <v>2</v>
      </c>
      <c r="C27319">
        <v>1</v>
      </c>
    </row>
    <row r="27320" spans="1:3">
      <c r="A27320">
        <v>2017</v>
      </c>
      <c r="B27320">
        <v>2</v>
      </c>
      <c r="C27320">
        <v>1</v>
      </c>
    </row>
    <row r="27321" spans="1:3">
      <c r="A27321">
        <v>2017</v>
      </c>
      <c r="B27321">
        <v>2</v>
      </c>
      <c r="C27321">
        <v>1</v>
      </c>
    </row>
    <row r="27322" spans="1:3">
      <c r="A27322">
        <v>2017</v>
      </c>
      <c r="B27322">
        <v>2</v>
      </c>
      <c r="C27322">
        <v>1</v>
      </c>
    </row>
    <row r="27323" spans="1:3">
      <c r="A27323">
        <v>2017</v>
      </c>
      <c r="B27323">
        <v>2</v>
      </c>
      <c r="C27323">
        <v>1</v>
      </c>
    </row>
    <row r="27324" spans="1:3">
      <c r="A27324">
        <v>2017</v>
      </c>
      <c r="B27324">
        <v>2</v>
      </c>
      <c r="C27324">
        <v>1</v>
      </c>
    </row>
    <row r="27325" spans="1:3">
      <c r="A27325">
        <v>2017</v>
      </c>
      <c r="B27325">
        <v>2</v>
      </c>
      <c r="C27325">
        <v>1</v>
      </c>
    </row>
    <row r="27326" spans="1:3">
      <c r="A27326">
        <v>2017</v>
      </c>
      <c r="B27326">
        <v>2</v>
      </c>
      <c r="C27326">
        <v>1</v>
      </c>
    </row>
    <row r="27327" spans="1:3">
      <c r="A27327">
        <v>2017</v>
      </c>
      <c r="B27327">
        <v>2</v>
      </c>
      <c r="C27327">
        <v>1</v>
      </c>
    </row>
    <row r="27328" spans="1:3">
      <c r="A27328">
        <v>2017</v>
      </c>
      <c r="B27328">
        <v>2</v>
      </c>
      <c r="C27328">
        <v>1</v>
      </c>
    </row>
    <row r="27329" spans="1:3">
      <c r="A27329">
        <v>2017</v>
      </c>
      <c r="B27329">
        <v>2</v>
      </c>
      <c r="C27329">
        <v>1</v>
      </c>
    </row>
    <row r="27330" spans="1:3">
      <c r="A27330">
        <v>2017</v>
      </c>
      <c r="B27330">
        <v>2</v>
      </c>
      <c r="C27330">
        <v>1</v>
      </c>
    </row>
    <row r="27331" spans="1:3">
      <c r="A27331">
        <v>2017</v>
      </c>
      <c r="B27331">
        <v>2</v>
      </c>
      <c r="C27331">
        <v>1</v>
      </c>
    </row>
    <row r="27332" spans="1:3">
      <c r="A27332">
        <v>2017</v>
      </c>
      <c r="B27332">
        <v>2</v>
      </c>
      <c r="C27332">
        <v>1</v>
      </c>
    </row>
    <row r="27333" spans="1:3">
      <c r="A27333">
        <v>2017</v>
      </c>
      <c r="B27333">
        <v>2</v>
      </c>
      <c r="C27333">
        <v>1</v>
      </c>
    </row>
    <row r="27334" spans="1:3">
      <c r="A27334">
        <v>2017</v>
      </c>
      <c r="B27334">
        <v>2</v>
      </c>
      <c r="C27334">
        <v>1</v>
      </c>
    </row>
    <row r="27335" spans="1:3">
      <c r="A27335">
        <v>2017</v>
      </c>
      <c r="B27335">
        <v>2</v>
      </c>
      <c r="C27335">
        <v>1</v>
      </c>
    </row>
    <row r="27336" spans="1:3">
      <c r="A27336">
        <v>2017</v>
      </c>
      <c r="B27336">
        <v>2</v>
      </c>
      <c r="C27336">
        <v>1</v>
      </c>
    </row>
    <row r="27337" spans="1:3">
      <c r="A27337">
        <v>2017</v>
      </c>
      <c r="B27337">
        <v>2</v>
      </c>
      <c r="C27337">
        <v>1</v>
      </c>
    </row>
    <row r="27338" spans="1:3">
      <c r="A27338">
        <v>2017</v>
      </c>
      <c r="B27338">
        <v>2</v>
      </c>
      <c r="C27338">
        <v>1</v>
      </c>
    </row>
    <row r="27339" spans="1:3">
      <c r="A27339">
        <v>2017</v>
      </c>
      <c r="B27339">
        <v>2</v>
      </c>
      <c r="C27339">
        <v>1</v>
      </c>
    </row>
    <row r="27340" spans="1:3">
      <c r="A27340">
        <v>2017</v>
      </c>
      <c r="B27340">
        <v>2</v>
      </c>
      <c r="C27340">
        <v>1</v>
      </c>
    </row>
    <row r="27341" spans="1:3">
      <c r="A27341">
        <v>2017</v>
      </c>
      <c r="B27341">
        <v>2</v>
      </c>
      <c r="C27341">
        <v>1</v>
      </c>
    </row>
    <row r="27342" spans="1:3">
      <c r="A27342">
        <v>2017</v>
      </c>
      <c r="B27342">
        <v>2</v>
      </c>
      <c r="C27342">
        <v>1</v>
      </c>
    </row>
    <row r="27343" spans="1:3">
      <c r="A27343">
        <v>2017</v>
      </c>
      <c r="B27343">
        <v>2</v>
      </c>
      <c r="C27343">
        <v>1</v>
      </c>
    </row>
    <row r="27344" spans="1:3">
      <c r="A27344">
        <v>2017</v>
      </c>
      <c r="B27344">
        <v>2</v>
      </c>
      <c r="C27344">
        <v>1</v>
      </c>
    </row>
    <row r="27345" spans="1:3">
      <c r="A27345">
        <v>2017</v>
      </c>
      <c r="B27345">
        <v>2</v>
      </c>
      <c r="C27345">
        <v>1</v>
      </c>
    </row>
    <row r="27346" spans="1:3">
      <c r="A27346">
        <v>2017</v>
      </c>
      <c r="B27346">
        <v>2</v>
      </c>
      <c r="C27346">
        <v>1</v>
      </c>
    </row>
    <row r="27347" spans="1:3">
      <c r="A27347">
        <v>2017</v>
      </c>
      <c r="B27347">
        <v>2</v>
      </c>
      <c r="C27347">
        <v>1</v>
      </c>
    </row>
    <row r="27348" spans="1:3">
      <c r="A27348">
        <v>2017</v>
      </c>
      <c r="B27348">
        <v>2</v>
      </c>
      <c r="C27348">
        <v>1</v>
      </c>
    </row>
    <row r="27349" spans="1:3">
      <c r="A27349">
        <v>2017</v>
      </c>
      <c r="B27349">
        <v>2</v>
      </c>
      <c r="C27349">
        <v>1</v>
      </c>
    </row>
    <row r="27350" spans="1:3">
      <c r="A27350">
        <v>2017</v>
      </c>
      <c r="B27350">
        <v>2</v>
      </c>
      <c r="C27350">
        <v>1</v>
      </c>
    </row>
    <row r="27351" spans="1:3">
      <c r="A27351">
        <v>2017</v>
      </c>
      <c r="B27351">
        <v>2</v>
      </c>
      <c r="C27351">
        <v>1</v>
      </c>
    </row>
    <row r="27352" spans="1:3">
      <c r="A27352">
        <v>2017</v>
      </c>
      <c r="B27352">
        <v>2</v>
      </c>
      <c r="C27352">
        <v>1</v>
      </c>
    </row>
    <row r="27353" spans="1:3">
      <c r="A27353">
        <v>2017</v>
      </c>
      <c r="B27353">
        <v>2</v>
      </c>
      <c r="C27353">
        <v>1</v>
      </c>
    </row>
    <row r="27354" spans="1:3">
      <c r="A27354">
        <v>2017</v>
      </c>
      <c r="B27354">
        <v>2</v>
      </c>
      <c r="C27354">
        <v>1</v>
      </c>
    </row>
    <row r="27355" spans="1:3">
      <c r="A27355">
        <v>2017</v>
      </c>
      <c r="B27355">
        <v>2</v>
      </c>
      <c r="C27355">
        <v>1</v>
      </c>
    </row>
    <row r="27356" spans="1:3">
      <c r="A27356">
        <v>2017</v>
      </c>
      <c r="B27356">
        <v>2</v>
      </c>
      <c r="C27356">
        <v>1</v>
      </c>
    </row>
    <row r="27357" spans="1:3">
      <c r="A27357">
        <v>2017</v>
      </c>
      <c r="B27357">
        <v>2</v>
      </c>
      <c r="C27357">
        <v>1</v>
      </c>
    </row>
    <row r="27358" spans="1:3">
      <c r="A27358">
        <v>2017</v>
      </c>
      <c r="B27358">
        <v>2</v>
      </c>
      <c r="C27358">
        <v>1</v>
      </c>
    </row>
    <row r="27359" spans="1:3">
      <c r="A27359">
        <v>2017</v>
      </c>
      <c r="B27359">
        <v>2</v>
      </c>
      <c r="C27359">
        <v>1</v>
      </c>
    </row>
    <row r="27360" spans="1:3">
      <c r="A27360">
        <v>2017</v>
      </c>
      <c r="B27360">
        <v>2</v>
      </c>
      <c r="C27360">
        <v>1</v>
      </c>
    </row>
    <row r="27361" spans="1:3">
      <c r="A27361">
        <v>2017</v>
      </c>
      <c r="B27361">
        <v>2</v>
      </c>
      <c r="C27361">
        <v>1</v>
      </c>
    </row>
    <row r="27362" spans="1:3">
      <c r="A27362">
        <v>2017</v>
      </c>
      <c r="B27362">
        <v>2</v>
      </c>
      <c r="C27362">
        <v>1</v>
      </c>
    </row>
    <row r="27363" spans="1:3">
      <c r="A27363">
        <v>2017</v>
      </c>
      <c r="B27363">
        <v>2</v>
      </c>
      <c r="C27363">
        <v>1</v>
      </c>
    </row>
    <row r="27364" spans="1:3">
      <c r="A27364">
        <v>2017</v>
      </c>
      <c r="B27364">
        <v>2</v>
      </c>
      <c r="C27364">
        <v>1</v>
      </c>
    </row>
    <row r="27365" spans="1:3">
      <c r="A27365">
        <v>2017</v>
      </c>
      <c r="B27365">
        <v>2</v>
      </c>
      <c r="C27365">
        <v>1</v>
      </c>
    </row>
    <row r="27366" spans="1:3">
      <c r="A27366">
        <v>2017</v>
      </c>
      <c r="B27366">
        <v>2</v>
      </c>
      <c r="C27366">
        <v>1</v>
      </c>
    </row>
    <row r="27367" spans="1:3">
      <c r="A27367">
        <v>2017</v>
      </c>
      <c r="B27367">
        <v>2</v>
      </c>
      <c r="C27367">
        <v>1</v>
      </c>
    </row>
    <row r="27368" spans="1:3">
      <c r="A27368">
        <v>2017</v>
      </c>
      <c r="B27368">
        <v>2</v>
      </c>
      <c r="C27368">
        <v>1</v>
      </c>
    </row>
    <row r="27369" spans="1:3">
      <c r="A27369">
        <v>2017</v>
      </c>
      <c r="B27369">
        <v>2</v>
      </c>
      <c r="C27369">
        <v>1</v>
      </c>
    </row>
    <row r="27370" spans="1:3">
      <c r="A27370">
        <v>2017</v>
      </c>
      <c r="B27370">
        <v>2</v>
      </c>
      <c r="C27370">
        <v>1</v>
      </c>
    </row>
    <row r="27371" spans="1:3">
      <c r="A27371">
        <v>2017</v>
      </c>
      <c r="B27371">
        <v>2</v>
      </c>
      <c r="C27371">
        <v>1</v>
      </c>
    </row>
    <row r="27372" spans="1:3">
      <c r="A27372">
        <v>2017</v>
      </c>
      <c r="B27372">
        <v>2</v>
      </c>
      <c r="C27372">
        <v>1</v>
      </c>
    </row>
    <row r="27373" spans="1:3">
      <c r="A27373">
        <v>2017</v>
      </c>
      <c r="B27373">
        <v>2</v>
      </c>
      <c r="C27373">
        <v>1</v>
      </c>
    </row>
    <row r="27374" spans="1:3">
      <c r="A27374">
        <v>2017</v>
      </c>
      <c r="B27374">
        <v>2</v>
      </c>
      <c r="C27374">
        <v>1</v>
      </c>
    </row>
    <row r="27375" spans="1:3">
      <c r="A27375">
        <v>2017</v>
      </c>
      <c r="B27375">
        <v>2</v>
      </c>
      <c r="C27375">
        <v>1</v>
      </c>
    </row>
    <row r="27376" spans="1:3">
      <c r="A27376">
        <v>2017</v>
      </c>
      <c r="B27376">
        <v>2</v>
      </c>
      <c r="C27376">
        <v>1</v>
      </c>
    </row>
    <row r="27377" spans="1:3">
      <c r="A27377">
        <v>2017</v>
      </c>
      <c r="B27377">
        <v>2</v>
      </c>
      <c r="C27377">
        <v>1</v>
      </c>
    </row>
    <row r="27378" spans="1:3">
      <c r="A27378">
        <v>2017</v>
      </c>
      <c r="B27378">
        <v>2</v>
      </c>
      <c r="C27378">
        <v>1</v>
      </c>
    </row>
    <row r="27379" spans="1:3">
      <c r="A27379">
        <v>2017</v>
      </c>
      <c r="B27379">
        <v>2</v>
      </c>
      <c r="C27379">
        <v>1</v>
      </c>
    </row>
    <row r="27380" spans="1:3">
      <c r="A27380">
        <v>2017</v>
      </c>
      <c r="B27380">
        <v>2</v>
      </c>
      <c r="C27380">
        <v>1</v>
      </c>
    </row>
    <row r="27381" spans="1:3">
      <c r="A27381">
        <v>2017</v>
      </c>
      <c r="B27381">
        <v>2</v>
      </c>
      <c r="C27381">
        <v>1</v>
      </c>
    </row>
    <row r="27382" spans="1:3">
      <c r="A27382">
        <v>2017</v>
      </c>
      <c r="B27382">
        <v>2</v>
      </c>
      <c r="C27382">
        <v>1</v>
      </c>
    </row>
    <row r="27383" spans="1:3">
      <c r="A27383">
        <v>2017</v>
      </c>
      <c r="B27383">
        <v>2</v>
      </c>
      <c r="C27383">
        <v>1</v>
      </c>
    </row>
    <row r="27384" spans="1:3">
      <c r="A27384">
        <v>2017</v>
      </c>
      <c r="B27384">
        <v>2</v>
      </c>
      <c r="C27384">
        <v>1</v>
      </c>
    </row>
    <row r="27385" spans="1:3">
      <c r="A27385">
        <v>2017</v>
      </c>
      <c r="B27385">
        <v>2</v>
      </c>
      <c r="C27385">
        <v>1</v>
      </c>
    </row>
    <row r="27386" spans="1:3">
      <c r="A27386">
        <v>2017</v>
      </c>
      <c r="B27386">
        <v>2</v>
      </c>
      <c r="C27386">
        <v>1</v>
      </c>
    </row>
    <row r="27387" spans="1:3">
      <c r="A27387">
        <v>2017</v>
      </c>
      <c r="B27387">
        <v>2</v>
      </c>
      <c r="C27387">
        <v>1</v>
      </c>
    </row>
    <row r="27388" spans="1:3">
      <c r="A27388">
        <v>2017</v>
      </c>
      <c r="B27388">
        <v>2</v>
      </c>
      <c r="C27388">
        <v>1</v>
      </c>
    </row>
    <row r="27389" spans="1:3">
      <c r="A27389">
        <v>2017</v>
      </c>
      <c r="B27389">
        <v>2</v>
      </c>
      <c r="C27389">
        <v>1</v>
      </c>
    </row>
    <row r="27390" spans="1:3">
      <c r="A27390">
        <v>2017</v>
      </c>
      <c r="B27390">
        <v>2</v>
      </c>
      <c r="C27390">
        <v>1</v>
      </c>
    </row>
    <row r="27391" spans="1:3">
      <c r="A27391">
        <v>2017</v>
      </c>
      <c r="B27391">
        <v>2</v>
      </c>
      <c r="C27391">
        <v>1</v>
      </c>
    </row>
    <row r="27392" spans="1:3">
      <c r="A27392">
        <v>2017</v>
      </c>
      <c r="B27392">
        <v>2</v>
      </c>
      <c r="C27392">
        <v>1</v>
      </c>
    </row>
    <row r="27393" spans="1:3">
      <c r="A27393">
        <v>2017</v>
      </c>
      <c r="B27393">
        <v>2</v>
      </c>
      <c r="C27393">
        <v>1</v>
      </c>
    </row>
    <row r="27394" spans="1:3">
      <c r="A27394">
        <v>2017</v>
      </c>
      <c r="B27394">
        <v>2</v>
      </c>
      <c r="C27394">
        <v>1</v>
      </c>
    </row>
    <row r="27395" spans="1:3">
      <c r="A27395">
        <v>2017</v>
      </c>
      <c r="B27395">
        <v>2</v>
      </c>
      <c r="C27395">
        <v>1</v>
      </c>
    </row>
    <row r="27396" spans="1:3">
      <c r="A27396">
        <v>2017</v>
      </c>
      <c r="B27396">
        <v>2</v>
      </c>
      <c r="C27396">
        <v>1</v>
      </c>
    </row>
    <row r="27397" spans="1:3">
      <c r="A27397">
        <v>2017</v>
      </c>
      <c r="B27397">
        <v>2</v>
      </c>
      <c r="C27397">
        <v>1</v>
      </c>
    </row>
    <row r="27398" spans="1:3">
      <c r="A27398">
        <v>2017</v>
      </c>
      <c r="B27398">
        <v>2</v>
      </c>
      <c r="C27398">
        <v>1</v>
      </c>
    </row>
    <row r="27399" spans="1:3">
      <c r="A27399">
        <v>2017</v>
      </c>
      <c r="B27399">
        <v>2</v>
      </c>
      <c r="C27399">
        <v>1</v>
      </c>
    </row>
    <row r="27400" spans="1:3">
      <c r="A27400">
        <v>2017</v>
      </c>
      <c r="B27400">
        <v>2</v>
      </c>
      <c r="C27400">
        <v>1</v>
      </c>
    </row>
    <row r="27401" spans="1:3">
      <c r="A27401">
        <v>2017</v>
      </c>
      <c r="B27401">
        <v>2</v>
      </c>
      <c r="C27401">
        <v>1</v>
      </c>
    </row>
    <row r="27402" spans="1:3">
      <c r="A27402">
        <v>2017</v>
      </c>
      <c r="B27402">
        <v>2</v>
      </c>
      <c r="C27402">
        <v>1</v>
      </c>
    </row>
    <row r="27403" spans="1:3">
      <c r="A27403">
        <v>2017</v>
      </c>
      <c r="B27403">
        <v>2</v>
      </c>
      <c r="C27403">
        <v>1</v>
      </c>
    </row>
    <row r="27404" spans="1:3">
      <c r="A27404">
        <v>2017</v>
      </c>
      <c r="B27404">
        <v>2</v>
      </c>
      <c r="C27404">
        <v>1</v>
      </c>
    </row>
    <row r="27405" spans="1:3">
      <c r="A27405">
        <v>2017</v>
      </c>
      <c r="B27405">
        <v>2</v>
      </c>
      <c r="C27405">
        <v>1</v>
      </c>
    </row>
    <row r="27406" spans="1:3">
      <c r="A27406">
        <v>2017</v>
      </c>
      <c r="B27406">
        <v>2</v>
      </c>
      <c r="C27406">
        <v>1</v>
      </c>
    </row>
    <row r="27407" spans="1:3">
      <c r="A27407">
        <v>2017</v>
      </c>
      <c r="B27407">
        <v>2</v>
      </c>
      <c r="C27407">
        <v>1</v>
      </c>
    </row>
    <row r="27408" spans="1:3">
      <c r="A27408">
        <v>2017</v>
      </c>
      <c r="B27408">
        <v>2</v>
      </c>
      <c r="C27408">
        <v>1</v>
      </c>
    </row>
    <row r="27409" spans="1:3">
      <c r="A27409">
        <v>2017</v>
      </c>
      <c r="B27409">
        <v>2</v>
      </c>
      <c r="C27409">
        <v>1</v>
      </c>
    </row>
    <row r="27410" spans="1:3">
      <c r="A27410">
        <v>2017</v>
      </c>
      <c r="B27410">
        <v>2</v>
      </c>
      <c r="C27410">
        <v>1</v>
      </c>
    </row>
    <row r="27411" spans="1:3">
      <c r="A27411">
        <v>2017</v>
      </c>
      <c r="B27411">
        <v>2</v>
      </c>
      <c r="C27411">
        <v>1</v>
      </c>
    </row>
    <row r="27412" spans="1:3">
      <c r="A27412">
        <v>2017</v>
      </c>
      <c r="B27412">
        <v>2</v>
      </c>
      <c r="C27412">
        <v>1</v>
      </c>
    </row>
    <row r="27413" spans="1:3">
      <c r="A27413">
        <v>2017</v>
      </c>
      <c r="B27413">
        <v>2</v>
      </c>
      <c r="C27413">
        <v>1</v>
      </c>
    </row>
    <row r="27414" spans="1:3">
      <c r="A27414">
        <v>2017</v>
      </c>
      <c r="B27414">
        <v>2</v>
      </c>
      <c r="C27414">
        <v>1</v>
      </c>
    </row>
    <row r="27415" spans="1:3">
      <c r="A27415">
        <v>2017</v>
      </c>
      <c r="B27415">
        <v>2</v>
      </c>
      <c r="C27415">
        <v>1</v>
      </c>
    </row>
    <row r="27416" spans="1:3">
      <c r="A27416">
        <v>2017</v>
      </c>
      <c r="B27416">
        <v>2</v>
      </c>
      <c r="C27416">
        <v>1</v>
      </c>
    </row>
    <row r="27417" spans="1:3">
      <c r="A27417">
        <v>2017</v>
      </c>
      <c r="B27417">
        <v>2</v>
      </c>
      <c r="C27417">
        <v>1</v>
      </c>
    </row>
    <row r="27418" spans="1:3">
      <c r="A27418">
        <v>2017</v>
      </c>
      <c r="B27418">
        <v>2</v>
      </c>
      <c r="C27418">
        <v>1</v>
      </c>
    </row>
    <row r="27419" spans="1:3">
      <c r="A27419">
        <v>2017</v>
      </c>
      <c r="B27419">
        <v>2</v>
      </c>
      <c r="C27419">
        <v>1</v>
      </c>
    </row>
    <row r="27420" spans="1:3">
      <c r="A27420">
        <v>2017</v>
      </c>
      <c r="B27420">
        <v>2</v>
      </c>
      <c r="C27420">
        <v>1</v>
      </c>
    </row>
    <row r="27421" spans="1:3">
      <c r="A27421">
        <v>2017</v>
      </c>
      <c r="B27421">
        <v>2</v>
      </c>
      <c r="C27421">
        <v>1</v>
      </c>
    </row>
    <row r="27422" spans="1:3">
      <c r="A27422">
        <v>2017</v>
      </c>
      <c r="B27422">
        <v>2</v>
      </c>
      <c r="C27422">
        <v>1</v>
      </c>
    </row>
    <row r="27423" spans="1:3">
      <c r="A27423">
        <v>2017</v>
      </c>
      <c r="B27423">
        <v>2</v>
      </c>
      <c r="C27423">
        <v>1</v>
      </c>
    </row>
    <row r="27424" spans="1:3">
      <c r="A27424">
        <v>2017</v>
      </c>
      <c r="B27424">
        <v>2</v>
      </c>
      <c r="C27424">
        <v>1</v>
      </c>
    </row>
    <row r="27425" spans="1:3">
      <c r="A27425">
        <v>2017</v>
      </c>
      <c r="B27425">
        <v>2</v>
      </c>
      <c r="C27425">
        <v>1</v>
      </c>
    </row>
    <row r="27426" spans="1:3">
      <c r="A27426">
        <v>2017</v>
      </c>
      <c r="B27426">
        <v>2</v>
      </c>
      <c r="C27426">
        <v>1</v>
      </c>
    </row>
    <row r="27427" spans="1:3">
      <c r="A27427">
        <v>2017</v>
      </c>
      <c r="B27427">
        <v>2</v>
      </c>
      <c r="C27427">
        <v>1</v>
      </c>
    </row>
    <row r="27428" spans="1:3">
      <c r="A27428">
        <v>2017</v>
      </c>
      <c r="B27428">
        <v>2</v>
      </c>
      <c r="C27428">
        <v>1</v>
      </c>
    </row>
    <row r="27429" spans="1:3">
      <c r="A27429">
        <v>2017</v>
      </c>
      <c r="B27429">
        <v>2</v>
      </c>
      <c r="C27429">
        <v>1</v>
      </c>
    </row>
    <row r="27430" spans="1:3">
      <c r="A27430">
        <v>2017</v>
      </c>
      <c r="B27430">
        <v>2</v>
      </c>
      <c r="C27430">
        <v>1</v>
      </c>
    </row>
    <row r="27431" spans="1:3">
      <c r="A27431">
        <v>2017</v>
      </c>
      <c r="B27431">
        <v>2</v>
      </c>
      <c r="C27431">
        <v>1</v>
      </c>
    </row>
    <row r="27432" spans="1:3">
      <c r="A27432">
        <v>2017</v>
      </c>
      <c r="B27432">
        <v>2</v>
      </c>
      <c r="C27432">
        <v>1</v>
      </c>
    </row>
    <row r="27433" spans="1:3">
      <c r="A27433">
        <v>2017</v>
      </c>
      <c r="B27433">
        <v>2</v>
      </c>
      <c r="C27433">
        <v>1</v>
      </c>
    </row>
    <row r="27434" spans="1:3">
      <c r="A27434">
        <v>2017</v>
      </c>
      <c r="B27434">
        <v>2</v>
      </c>
      <c r="C27434">
        <v>1</v>
      </c>
    </row>
    <row r="27435" spans="1:3">
      <c r="A27435">
        <v>2017</v>
      </c>
      <c r="B27435">
        <v>2</v>
      </c>
      <c r="C27435">
        <v>1</v>
      </c>
    </row>
    <row r="27436" spans="1:3">
      <c r="A27436">
        <v>2017</v>
      </c>
      <c r="B27436">
        <v>2</v>
      </c>
      <c r="C27436">
        <v>1</v>
      </c>
    </row>
    <row r="27437" spans="1:3">
      <c r="A27437">
        <v>2017</v>
      </c>
      <c r="B27437">
        <v>2</v>
      </c>
      <c r="C27437">
        <v>1</v>
      </c>
    </row>
    <row r="27438" spans="1:3">
      <c r="A27438">
        <v>2017</v>
      </c>
      <c r="B27438">
        <v>2</v>
      </c>
      <c r="C27438">
        <v>1</v>
      </c>
    </row>
    <row r="27439" spans="1:3">
      <c r="A27439">
        <v>2017</v>
      </c>
      <c r="B27439">
        <v>2</v>
      </c>
      <c r="C27439">
        <v>1</v>
      </c>
    </row>
    <row r="27440" spans="1:3">
      <c r="A27440">
        <v>2017</v>
      </c>
      <c r="B27440">
        <v>2</v>
      </c>
      <c r="C27440">
        <v>1</v>
      </c>
    </row>
    <row r="27441" spans="1:3">
      <c r="A27441">
        <v>2017</v>
      </c>
      <c r="B27441">
        <v>2</v>
      </c>
      <c r="C27441">
        <v>1</v>
      </c>
    </row>
    <row r="27442" spans="1:3">
      <c r="A27442">
        <v>2017</v>
      </c>
      <c r="B27442">
        <v>2</v>
      </c>
      <c r="C27442">
        <v>1</v>
      </c>
    </row>
    <row r="27443" spans="1:3">
      <c r="A27443">
        <v>2017</v>
      </c>
      <c r="B27443">
        <v>2</v>
      </c>
      <c r="C27443">
        <v>1</v>
      </c>
    </row>
    <row r="27444" spans="1:3">
      <c r="A27444">
        <v>2017</v>
      </c>
      <c r="B27444">
        <v>2</v>
      </c>
      <c r="C27444">
        <v>1</v>
      </c>
    </row>
    <row r="27445" spans="1:3">
      <c r="A27445">
        <v>2017</v>
      </c>
      <c r="B27445">
        <v>2</v>
      </c>
      <c r="C27445">
        <v>1</v>
      </c>
    </row>
    <row r="27446" spans="1:3">
      <c r="A27446">
        <v>2017</v>
      </c>
      <c r="B27446">
        <v>2</v>
      </c>
      <c r="C27446">
        <v>1</v>
      </c>
    </row>
    <row r="27447" spans="1:3">
      <c r="A27447">
        <v>2017</v>
      </c>
      <c r="B27447">
        <v>2</v>
      </c>
      <c r="C27447">
        <v>1</v>
      </c>
    </row>
    <row r="27448" spans="1:3">
      <c r="A27448">
        <v>2017</v>
      </c>
      <c r="B27448">
        <v>2</v>
      </c>
      <c r="C27448">
        <v>1</v>
      </c>
    </row>
    <row r="27449" spans="1:3">
      <c r="A27449">
        <v>2017</v>
      </c>
      <c r="B27449">
        <v>2</v>
      </c>
      <c r="C27449">
        <v>1</v>
      </c>
    </row>
    <row r="27450" spans="1:3">
      <c r="A27450">
        <v>2017</v>
      </c>
      <c r="B27450">
        <v>2</v>
      </c>
      <c r="C27450">
        <v>1</v>
      </c>
    </row>
    <row r="27451" spans="1:3">
      <c r="A27451">
        <v>2017</v>
      </c>
      <c r="B27451">
        <v>2</v>
      </c>
      <c r="C27451">
        <v>1</v>
      </c>
    </row>
    <row r="27452" spans="1:3">
      <c r="A27452">
        <v>2017</v>
      </c>
      <c r="B27452">
        <v>2</v>
      </c>
      <c r="C27452">
        <v>1</v>
      </c>
    </row>
    <row r="27453" spans="1:3">
      <c r="A27453">
        <v>2017</v>
      </c>
      <c r="B27453">
        <v>2</v>
      </c>
      <c r="C27453">
        <v>1</v>
      </c>
    </row>
    <row r="27454" spans="1:3">
      <c r="A27454">
        <v>2017</v>
      </c>
      <c r="B27454">
        <v>2</v>
      </c>
      <c r="C27454">
        <v>1</v>
      </c>
    </row>
    <row r="27455" spans="1:3">
      <c r="A27455">
        <v>2017</v>
      </c>
      <c r="B27455">
        <v>2</v>
      </c>
      <c r="C27455">
        <v>1</v>
      </c>
    </row>
    <row r="27456" spans="1:3">
      <c r="A27456">
        <v>2017</v>
      </c>
      <c r="B27456">
        <v>2</v>
      </c>
      <c r="C27456">
        <v>1</v>
      </c>
    </row>
    <row r="27457" spans="1:3">
      <c r="A27457">
        <v>2017</v>
      </c>
      <c r="B27457">
        <v>2</v>
      </c>
      <c r="C27457">
        <v>1</v>
      </c>
    </row>
    <row r="27458" spans="1:3">
      <c r="A27458">
        <v>2017</v>
      </c>
      <c r="B27458">
        <v>2</v>
      </c>
      <c r="C27458">
        <v>1</v>
      </c>
    </row>
    <row r="27459" spans="1:3">
      <c r="A27459">
        <v>2017</v>
      </c>
      <c r="B27459">
        <v>2</v>
      </c>
      <c r="C27459">
        <v>1</v>
      </c>
    </row>
    <row r="27460" spans="1:3">
      <c r="A27460">
        <v>2017</v>
      </c>
      <c r="B27460">
        <v>2</v>
      </c>
      <c r="C27460">
        <v>1</v>
      </c>
    </row>
    <row r="27461" spans="1:3">
      <c r="A27461">
        <v>2017</v>
      </c>
      <c r="B27461">
        <v>2</v>
      </c>
      <c r="C27461">
        <v>1</v>
      </c>
    </row>
    <row r="27462" spans="1:3">
      <c r="A27462">
        <v>2017</v>
      </c>
      <c r="B27462">
        <v>2</v>
      </c>
      <c r="C27462">
        <v>1</v>
      </c>
    </row>
    <row r="27463" spans="1:3">
      <c r="A27463">
        <v>2017</v>
      </c>
      <c r="B27463">
        <v>2</v>
      </c>
      <c r="C27463">
        <v>1</v>
      </c>
    </row>
    <row r="27464" spans="1:3">
      <c r="A27464">
        <v>2017</v>
      </c>
      <c r="B27464">
        <v>2</v>
      </c>
      <c r="C27464">
        <v>1</v>
      </c>
    </row>
    <row r="27465" spans="1:3">
      <c r="A27465">
        <v>2017</v>
      </c>
      <c r="B27465">
        <v>2</v>
      </c>
      <c r="C27465">
        <v>1</v>
      </c>
    </row>
    <row r="27466" spans="1:3">
      <c r="A27466">
        <v>2017</v>
      </c>
      <c r="B27466">
        <v>2</v>
      </c>
      <c r="C27466">
        <v>1</v>
      </c>
    </row>
    <row r="27467" spans="1:3">
      <c r="A27467">
        <v>2017</v>
      </c>
      <c r="B27467">
        <v>2</v>
      </c>
      <c r="C27467">
        <v>1</v>
      </c>
    </row>
    <row r="27468" spans="1:3">
      <c r="A27468">
        <v>2017</v>
      </c>
      <c r="B27468">
        <v>2</v>
      </c>
      <c r="C27468">
        <v>1</v>
      </c>
    </row>
    <row r="27469" spans="1:3">
      <c r="A27469">
        <v>2017</v>
      </c>
      <c r="B27469">
        <v>2</v>
      </c>
      <c r="C27469">
        <v>1</v>
      </c>
    </row>
    <row r="27470" spans="1:3">
      <c r="A27470">
        <v>2017</v>
      </c>
      <c r="B27470">
        <v>2</v>
      </c>
      <c r="C27470">
        <v>1</v>
      </c>
    </row>
    <row r="27471" spans="1:3">
      <c r="A27471">
        <v>2017</v>
      </c>
      <c r="B27471">
        <v>2</v>
      </c>
      <c r="C27471">
        <v>1</v>
      </c>
    </row>
    <row r="27472" spans="1:3">
      <c r="A27472">
        <v>2017</v>
      </c>
      <c r="B27472">
        <v>2</v>
      </c>
      <c r="C27472">
        <v>1</v>
      </c>
    </row>
    <row r="27473" spans="1:3">
      <c r="A27473">
        <v>2017</v>
      </c>
      <c r="B27473">
        <v>2</v>
      </c>
      <c r="C27473">
        <v>1</v>
      </c>
    </row>
    <row r="27474" spans="1:3">
      <c r="A27474">
        <v>2017</v>
      </c>
      <c r="B27474">
        <v>2</v>
      </c>
      <c r="C27474">
        <v>1</v>
      </c>
    </row>
    <row r="27475" spans="1:3">
      <c r="A27475">
        <v>2017</v>
      </c>
      <c r="B27475">
        <v>2</v>
      </c>
      <c r="C27475">
        <v>1</v>
      </c>
    </row>
    <row r="27476" spans="1:3">
      <c r="A27476">
        <v>2017</v>
      </c>
      <c r="B27476">
        <v>2</v>
      </c>
      <c r="C27476">
        <v>1</v>
      </c>
    </row>
    <row r="27477" spans="1:3">
      <c r="A27477">
        <v>2017</v>
      </c>
      <c r="B27477">
        <v>2</v>
      </c>
      <c r="C27477">
        <v>1</v>
      </c>
    </row>
    <row r="27478" spans="1:3">
      <c r="A27478">
        <v>2017</v>
      </c>
      <c r="B27478">
        <v>2</v>
      </c>
      <c r="C27478">
        <v>1</v>
      </c>
    </row>
    <row r="27479" spans="1:3">
      <c r="A27479">
        <v>2017</v>
      </c>
      <c r="B27479">
        <v>2</v>
      </c>
      <c r="C27479">
        <v>1</v>
      </c>
    </row>
    <row r="27480" spans="1:3">
      <c r="A27480">
        <v>2017</v>
      </c>
      <c r="B27480">
        <v>2</v>
      </c>
      <c r="C27480">
        <v>1</v>
      </c>
    </row>
    <row r="27481" spans="1:3">
      <c r="A27481">
        <v>2017</v>
      </c>
      <c r="B27481">
        <v>2</v>
      </c>
      <c r="C27481">
        <v>1</v>
      </c>
    </row>
    <row r="27482" spans="1:3">
      <c r="A27482">
        <v>2017</v>
      </c>
      <c r="B27482">
        <v>2</v>
      </c>
      <c r="C27482">
        <v>1</v>
      </c>
    </row>
    <row r="27483" spans="1:3">
      <c r="A27483">
        <v>2017</v>
      </c>
      <c r="B27483">
        <v>2</v>
      </c>
      <c r="C27483">
        <v>1</v>
      </c>
    </row>
    <row r="27484" spans="1:3">
      <c r="A27484">
        <v>2017</v>
      </c>
      <c r="B27484">
        <v>2</v>
      </c>
      <c r="C27484">
        <v>1</v>
      </c>
    </row>
    <row r="27485" spans="1:3">
      <c r="A27485">
        <v>2017</v>
      </c>
      <c r="B27485">
        <v>2</v>
      </c>
      <c r="C27485">
        <v>1</v>
      </c>
    </row>
    <row r="27486" spans="1:3">
      <c r="A27486">
        <v>2017</v>
      </c>
      <c r="B27486">
        <v>2</v>
      </c>
      <c r="C27486">
        <v>1</v>
      </c>
    </row>
    <row r="27487" spans="1:3">
      <c r="A27487">
        <v>2017</v>
      </c>
      <c r="B27487">
        <v>2</v>
      </c>
      <c r="C27487">
        <v>1</v>
      </c>
    </row>
    <row r="27488" spans="1:3">
      <c r="A27488">
        <v>2017</v>
      </c>
      <c r="B27488">
        <v>2</v>
      </c>
      <c r="C27488">
        <v>1</v>
      </c>
    </row>
    <row r="27489" spans="1:3">
      <c r="A27489">
        <v>2017</v>
      </c>
      <c r="B27489">
        <v>2</v>
      </c>
      <c r="C27489">
        <v>1</v>
      </c>
    </row>
    <row r="27490" spans="1:3">
      <c r="A27490">
        <v>2017</v>
      </c>
      <c r="B27490">
        <v>2</v>
      </c>
      <c r="C27490">
        <v>1</v>
      </c>
    </row>
    <row r="27491" spans="1:3">
      <c r="A27491">
        <v>2017</v>
      </c>
      <c r="B27491">
        <v>2</v>
      </c>
      <c r="C27491">
        <v>1</v>
      </c>
    </row>
    <row r="27492" spans="1:3">
      <c r="A27492">
        <v>2017</v>
      </c>
      <c r="B27492">
        <v>2</v>
      </c>
      <c r="C27492">
        <v>1</v>
      </c>
    </row>
    <row r="27493" spans="1:3">
      <c r="A27493">
        <v>2017</v>
      </c>
      <c r="B27493">
        <v>2</v>
      </c>
      <c r="C27493">
        <v>1</v>
      </c>
    </row>
    <row r="27494" spans="1:3">
      <c r="A27494">
        <v>2017</v>
      </c>
      <c r="B27494">
        <v>2</v>
      </c>
      <c r="C27494">
        <v>1</v>
      </c>
    </row>
    <row r="27495" spans="1:3">
      <c r="A27495">
        <v>2017</v>
      </c>
      <c r="B27495">
        <v>2</v>
      </c>
      <c r="C27495">
        <v>1</v>
      </c>
    </row>
    <row r="27496" spans="1:3">
      <c r="A27496">
        <v>2017</v>
      </c>
      <c r="B27496">
        <v>2</v>
      </c>
      <c r="C27496">
        <v>1</v>
      </c>
    </row>
    <row r="27497" spans="1:3">
      <c r="A27497">
        <v>2017</v>
      </c>
      <c r="B27497">
        <v>2</v>
      </c>
      <c r="C27497">
        <v>1</v>
      </c>
    </row>
    <row r="27498" spans="1:3">
      <c r="A27498">
        <v>2017</v>
      </c>
      <c r="B27498">
        <v>2</v>
      </c>
      <c r="C27498">
        <v>1</v>
      </c>
    </row>
    <row r="27499" spans="1:3">
      <c r="A27499">
        <v>2017</v>
      </c>
      <c r="B27499">
        <v>2</v>
      </c>
      <c r="C27499">
        <v>1</v>
      </c>
    </row>
    <row r="27500" spans="1:3">
      <c r="A27500">
        <v>2017</v>
      </c>
      <c r="B27500">
        <v>2</v>
      </c>
      <c r="C27500">
        <v>1</v>
      </c>
    </row>
    <row r="27501" spans="1:3">
      <c r="A27501">
        <v>2017</v>
      </c>
      <c r="B27501">
        <v>2</v>
      </c>
      <c r="C27501">
        <v>1</v>
      </c>
    </row>
    <row r="27502" spans="1:3">
      <c r="A27502">
        <v>2017</v>
      </c>
      <c r="B27502">
        <v>2</v>
      </c>
      <c r="C27502">
        <v>1</v>
      </c>
    </row>
    <row r="27503" spans="1:3">
      <c r="A27503">
        <v>2017</v>
      </c>
      <c r="B27503">
        <v>2</v>
      </c>
      <c r="C27503">
        <v>1</v>
      </c>
    </row>
    <row r="27504" spans="1:3">
      <c r="A27504">
        <v>2017</v>
      </c>
      <c r="B27504">
        <v>2</v>
      </c>
      <c r="C27504">
        <v>1</v>
      </c>
    </row>
    <row r="27505" spans="1:3">
      <c r="A27505">
        <v>2017</v>
      </c>
      <c r="B27505">
        <v>2</v>
      </c>
      <c r="C27505">
        <v>1</v>
      </c>
    </row>
    <row r="27506" spans="1:3">
      <c r="A27506">
        <v>2017</v>
      </c>
      <c r="B27506">
        <v>2</v>
      </c>
      <c r="C27506">
        <v>1</v>
      </c>
    </row>
    <row r="27507" spans="1:3">
      <c r="A27507">
        <v>2017</v>
      </c>
      <c r="B27507">
        <v>2</v>
      </c>
      <c r="C27507">
        <v>1</v>
      </c>
    </row>
    <row r="27508" spans="1:3">
      <c r="A27508">
        <v>2017</v>
      </c>
      <c r="B27508">
        <v>2</v>
      </c>
      <c r="C27508">
        <v>1</v>
      </c>
    </row>
    <row r="27509" spans="1:3">
      <c r="A27509">
        <v>2017</v>
      </c>
      <c r="B27509">
        <v>2</v>
      </c>
      <c r="C27509">
        <v>1</v>
      </c>
    </row>
    <row r="27510" spans="1:3">
      <c r="A27510">
        <v>2017</v>
      </c>
      <c r="B27510">
        <v>2</v>
      </c>
      <c r="C27510">
        <v>1</v>
      </c>
    </row>
    <row r="27511" spans="1:3">
      <c r="A27511">
        <v>2017</v>
      </c>
      <c r="B27511">
        <v>2</v>
      </c>
      <c r="C27511">
        <v>1</v>
      </c>
    </row>
    <row r="27512" spans="1:3">
      <c r="A27512">
        <v>2017</v>
      </c>
      <c r="B27512">
        <v>2</v>
      </c>
      <c r="C27512">
        <v>1</v>
      </c>
    </row>
    <row r="27513" spans="1:3">
      <c r="A27513">
        <v>2017</v>
      </c>
      <c r="B27513">
        <v>2</v>
      </c>
      <c r="C27513">
        <v>1</v>
      </c>
    </row>
    <row r="27514" spans="1:3">
      <c r="A27514">
        <v>2017</v>
      </c>
      <c r="B27514">
        <v>2</v>
      </c>
      <c r="C27514">
        <v>1</v>
      </c>
    </row>
    <row r="27515" spans="1:3">
      <c r="A27515">
        <v>2017</v>
      </c>
      <c r="B27515">
        <v>2</v>
      </c>
      <c r="C27515">
        <v>1</v>
      </c>
    </row>
    <row r="27516" spans="1:3">
      <c r="A27516">
        <v>2017</v>
      </c>
      <c r="B27516">
        <v>2</v>
      </c>
      <c r="C27516">
        <v>1</v>
      </c>
    </row>
    <row r="27517" spans="1:3">
      <c r="A27517">
        <v>2017</v>
      </c>
      <c r="B27517">
        <v>2</v>
      </c>
      <c r="C27517">
        <v>1</v>
      </c>
    </row>
    <row r="27518" spans="1:3">
      <c r="A27518">
        <v>2017</v>
      </c>
      <c r="B27518">
        <v>2</v>
      </c>
      <c r="C27518">
        <v>1</v>
      </c>
    </row>
    <row r="27519" spans="1:3">
      <c r="A27519">
        <v>2017</v>
      </c>
      <c r="B27519">
        <v>2</v>
      </c>
      <c r="C27519">
        <v>1</v>
      </c>
    </row>
    <row r="27520" spans="1:3">
      <c r="A27520">
        <v>2017</v>
      </c>
      <c r="B27520">
        <v>2</v>
      </c>
      <c r="C27520">
        <v>1</v>
      </c>
    </row>
    <row r="27521" spans="1:3">
      <c r="A27521">
        <v>2017</v>
      </c>
      <c r="B27521">
        <v>2</v>
      </c>
      <c r="C27521">
        <v>2</v>
      </c>
    </row>
    <row r="27522" spans="1:3">
      <c r="A27522">
        <v>2017</v>
      </c>
      <c r="B27522">
        <v>2</v>
      </c>
      <c r="C27522">
        <v>2</v>
      </c>
    </row>
    <row r="27523" spans="1:3">
      <c r="A27523">
        <v>2017</v>
      </c>
      <c r="B27523">
        <v>2</v>
      </c>
      <c r="C27523">
        <v>2</v>
      </c>
    </row>
    <row r="27524" spans="1:3">
      <c r="A27524">
        <v>2017</v>
      </c>
      <c r="B27524">
        <v>2</v>
      </c>
      <c r="C27524">
        <v>2</v>
      </c>
    </row>
    <row r="27525" spans="1:3">
      <c r="A27525">
        <v>2017</v>
      </c>
      <c r="B27525">
        <v>2</v>
      </c>
      <c r="C27525">
        <v>2</v>
      </c>
    </row>
    <row r="27526" spans="1:3">
      <c r="A27526">
        <v>2017</v>
      </c>
      <c r="B27526">
        <v>2</v>
      </c>
      <c r="C27526">
        <v>2</v>
      </c>
    </row>
    <row r="27527" spans="1:3">
      <c r="A27527">
        <v>2017</v>
      </c>
      <c r="B27527">
        <v>2</v>
      </c>
      <c r="C27527">
        <v>2</v>
      </c>
    </row>
    <row r="27528" spans="1:3">
      <c r="A27528">
        <v>2017</v>
      </c>
      <c r="B27528">
        <v>2</v>
      </c>
      <c r="C27528">
        <v>2</v>
      </c>
    </row>
    <row r="27529" spans="1:3">
      <c r="A27529">
        <v>2017</v>
      </c>
      <c r="B27529">
        <v>2</v>
      </c>
      <c r="C27529">
        <v>2</v>
      </c>
    </row>
    <row r="27530" spans="1:3">
      <c r="A27530">
        <v>2017</v>
      </c>
      <c r="B27530">
        <v>2</v>
      </c>
      <c r="C27530">
        <v>2</v>
      </c>
    </row>
    <row r="27531" spans="1:3">
      <c r="A27531">
        <v>2017</v>
      </c>
      <c r="B27531">
        <v>2</v>
      </c>
      <c r="C27531">
        <v>2</v>
      </c>
    </row>
    <row r="27532" spans="1:3">
      <c r="A27532">
        <v>2017</v>
      </c>
      <c r="B27532">
        <v>2</v>
      </c>
      <c r="C27532">
        <v>2</v>
      </c>
    </row>
    <row r="27533" spans="1:3">
      <c r="A27533">
        <v>2017</v>
      </c>
      <c r="B27533">
        <v>2</v>
      </c>
      <c r="C27533">
        <v>2</v>
      </c>
    </row>
    <row r="27534" spans="1:3">
      <c r="A27534">
        <v>2017</v>
      </c>
      <c r="B27534">
        <v>2</v>
      </c>
      <c r="C27534">
        <v>2</v>
      </c>
    </row>
    <row r="27535" spans="1:3">
      <c r="A27535">
        <v>2017</v>
      </c>
      <c r="B27535">
        <v>2</v>
      </c>
      <c r="C27535">
        <v>2</v>
      </c>
    </row>
    <row r="27536" spans="1:3">
      <c r="A27536">
        <v>2017</v>
      </c>
      <c r="B27536">
        <v>2</v>
      </c>
      <c r="C27536">
        <v>2</v>
      </c>
    </row>
    <row r="27537" spans="1:3">
      <c r="A27537">
        <v>2017</v>
      </c>
      <c r="B27537">
        <v>2</v>
      </c>
      <c r="C27537">
        <v>2</v>
      </c>
    </row>
    <row r="27538" spans="1:3">
      <c r="A27538">
        <v>2017</v>
      </c>
      <c r="B27538">
        <v>2</v>
      </c>
      <c r="C27538">
        <v>2</v>
      </c>
    </row>
    <row r="27539" spans="1:3">
      <c r="A27539">
        <v>2017</v>
      </c>
      <c r="B27539">
        <v>2</v>
      </c>
      <c r="C27539">
        <v>2</v>
      </c>
    </row>
    <row r="27540" spans="1:3">
      <c r="A27540">
        <v>2017</v>
      </c>
      <c r="B27540">
        <v>2</v>
      </c>
      <c r="C27540">
        <v>2</v>
      </c>
    </row>
    <row r="27541" spans="1:3">
      <c r="A27541">
        <v>2017</v>
      </c>
      <c r="B27541">
        <v>2</v>
      </c>
      <c r="C27541">
        <v>2</v>
      </c>
    </row>
    <row r="27542" spans="1:3">
      <c r="A27542">
        <v>2017</v>
      </c>
      <c r="B27542">
        <v>2</v>
      </c>
      <c r="C27542">
        <v>2</v>
      </c>
    </row>
    <row r="27543" spans="1:3">
      <c r="A27543">
        <v>2017</v>
      </c>
      <c r="B27543">
        <v>2</v>
      </c>
      <c r="C27543">
        <v>2</v>
      </c>
    </row>
    <row r="27544" spans="1:3">
      <c r="A27544">
        <v>2017</v>
      </c>
      <c r="B27544">
        <v>2</v>
      </c>
      <c r="C27544">
        <v>2</v>
      </c>
    </row>
    <row r="27545" spans="1:3">
      <c r="A27545">
        <v>2017</v>
      </c>
      <c r="B27545">
        <v>2</v>
      </c>
      <c r="C27545">
        <v>2</v>
      </c>
    </row>
    <row r="27546" spans="1:3">
      <c r="A27546">
        <v>2017</v>
      </c>
      <c r="B27546">
        <v>2</v>
      </c>
      <c r="C27546">
        <v>2</v>
      </c>
    </row>
    <row r="27547" spans="1:3">
      <c r="A27547">
        <v>2017</v>
      </c>
      <c r="B27547">
        <v>2</v>
      </c>
      <c r="C27547">
        <v>2</v>
      </c>
    </row>
    <row r="27548" spans="1:3">
      <c r="A27548">
        <v>2017</v>
      </c>
      <c r="B27548">
        <v>2</v>
      </c>
      <c r="C27548">
        <v>2</v>
      </c>
    </row>
    <row r="27549" spans="1:3">
      <c r="A27549">
        <v>2017</v>
      </c>
      <c r="B27549">
        <v>2</v>
      </c>
      <c r="C27549">
        <v>2</v>
      </c>
    </row>
    <row r="27550" spans="1:3">
      <c r="A27550">
        <v>2017</v>
      </c>
      <c r="B27550">
        <v>2</v>
      </c>
      <c r="C27550">
        <v>2</v>
      </c>
    </row>
    <row r="27551" spans="1:3">
      <c r="A27551">
        <v>2017</v>
      </c>
      <c r="B27551">
        <v>2</v>
      </c>
      <c r="C27551">
        <v>2</v>
      </c>
    </row>
    <row r="27552" spans="1:3">
      <c r="A27552">
        <v>2017</v>
      </c>
      <c r="B27552">
        <v>2</v>
      </c>
      <c r="C27552">
        <v>2</v>
      </c>
    </row>
    <row r="27553" spans="1:3">
      <c r="A27553">
        <v>2017</v>
      </c>
      <c r="B27553">
        <v>2</v>
      </c>
      <c r="C27553">
        <v>2</v>
      </c>
    </row>
    <row r="27554" spans="1:3">
      <c r="A27554">
        <v>2017</v>
      </c>
      <c r="B27554">
        <v>2</v>
      </c>
      <c r="C27554">
        <v>2</v>
      </c>
    </row>
    <row r="27555" spans="1:3">
      <c r="A27555">
        <v>2017</v>
      </c>
      <c r="B27555">
        <v>2</v>
      </c>
      <c r="C27555">
        <v>2</v>
      </c>
    </row>
    <row r="27556" spans="1:3">
      <c r="A27556">
        <v>2017</v>
      </c>
      <c r="B27556">
        <v>2</v>
      </c>
      <c r="C27556">
        <v>2</v>
      </c>
    </row>
    <row r="27557" spans="1:3">
      <c r="A27557">
        <v>2017</v>
      </c>
      <c r="B27557">
        <v>2</v>
      </c>
      <c r="C27557">
        <v>2</v>
      </c>
    </row>
    <row r="27558" spans="1:3">
      <c r="A27558">
        <v>2017</v>
      </c>
      <c r="B27558">
        <v>2</v>
      </c>
      <c r="C27558">
        <v>2</v>
      </c>
    </row>
    <row r="27559" spans="1:3">
      <c r="A27559">
        <v>2017</v>
      </c>
      <c r="B27559">
        <v>2</v>
      </c>
      <c r="C27559">
        <v>2</v>
      </c>
    </row>
    <row r="27560" spans="1:3">
      <c r="A27560">
        <v>2017</v>
      </c>
      <c r="B27560">
        <v>2</v>
      </c>
      <c r="C27560">
        <v>2</v>
      </c>
    </row>
    <row r="27561" spans="1:3">
      <c r="A27561">
        <v>2017</v>
      </c>
      <c r="B27561">
        <v>2</v>
      </c>
      <c r="C27561">
        <v>2</v>
      </c>
    </row>
    <row r="27562" spans="1:3">
      <c r="A27562">
        <v>2017</v>
      </c>
      <c r="B27562">
        <v>2</v>
      </c>
      <c r="C27562">
        <v>2</v>
      </c>
    </row>
    <row r="27563" spans="1:3">
      <c r="A27563">
        <v>2017</v>
      </c>
      <c r="B27563">
        <v>2</v>
      </c>
      <c r="C27563">
        <v>2</v>
      </c>
    </row>
    <row r="27564" spans="1:3">
      <c r="A27564">
        <v>2017</v>
      </c>
      <c r="B27564">
        <v>2</v>
      </c>
      <c r="C27564">
        <v>2</v>
      </c>
    </row>
    <row r="27565" spans="1:3">
      <c r="A27565">
        <v>2017</v>
      </c>
      <c r="B27565">
        <v>2</v>
      </c>
      <c r="C27565">
        <v>2</v>
      </c>
    </row>
    <row r="27566" spans="1:3">
      <c r="A27566">
        <v>2017</v>
      </c>
      <c r="B27566">
        <v>2</v>
      </c>
      <c r="C27566">
        <v>2</v>
      </c>
    </row>
    <row r="27567" spans="1:3">
      <c r="A27567">
        <v>2017</v>
      </c>
      <c r="B27567">
        <v>2</v>
      </c>
      <c r="C27567">
        <v>2</v>
      </c>
    </row>
    <row r="27568" spans="1:3">
      <c r="A27568">
        <v>2017</v>
      </c>
      <c r="B27568">
        <v>2</v>
      </c>
      <c r="C27568">
        <v>2</v>
      </c>
    </row>
    <row r="27569" spans="1:3">
      <c r="A27569">
        <v>2017</v>
      </c>
      <c r="B27569">
        <v>2</v>
      </c>
      <c r="C27569">
        <v>2</v>
      </c>
    </row>
    <row r="27570" spans="1:3">
      <c r="A27570">
        <v>2017</v>
      </c>
      <c r="B27570">
        <v>2</v>
      </c>
      <c r="C27570">
        <v>2</v>
      </c>
    </row>
    <row r="27571" spans="1:3">
      <c r="A27571">
        <v>2017</v>
      </c>
      <c r="B27571">
        <v>2</v>
      </c>
      <c r="C27571">
        <v>2</v>
      </c>
    </row>
    <row r="27572" spans="1:3">
      <c r="A27572">
        <v>2017</v>
      </c>
      <c r="B27572">
        <v>2</v>
      </c>
      <c r="C27572">
        <v>2</v>
      </c>
    </row>
    <row r="27573" spans="1:3">
      <c r="A27573">
        <v>2017</v>
      </c>
      <c r="B27573">
        <v>2</v>
      </c>
      <c r="C27573">
        <v>2</v>
      </c>
    </row>
    <row r="27574" spans="1:3">
      <c r="A27574">
        <v>2017</v>
      </c>
      <c r="B27574">
        <v>2</v>
      </c>
      <c r="C27574">
        <v>2</v>
      </c>
    </row>
    <row r="27575" spans="1:3">
      <c r="A27575">
        <v>2017</v>
      </c>
      <c r="B27575">
        <v>2</v>
      </c>
      <c r="C27575">
        <v>2</v>
      </c>
    </row>
    <row r="27576" spans="1:3">
      <c r="A27576">
        <v>2017</v>
      </c>
      <c r="B27576">
        <v>2</v>
      </c>
      <c r="C27576">
        <v>2</v>
      </c>
    </row>
    <row r="27577" spans="1:3">
      <c r="A27577">
        <v>2017</v>
      </c>
      <c r="B27577">
        <v>2</v>
      </c>
      <c r="C27577">
        <v>2</v>
      </c>
    </row>
    <row r="27578" spans="1:3">
      <c r="A27578">
        <v>2017</v>
      </c>
      <c r="B27578">
        <v>2</v>
      </c>
      <c r="C27578">
        <v>2</v>
      </c>
    </row>
    <row r="27579" spans="1:3">
      <c r="A27579">
        <v>2017</v>
      </c>
      <c r="B27579">
        <v>2</v>
      </c>
      <c r="C27579">
        <v>2</v>
      </c>
    </row>
    <row r="27580" spans="1:3">
      <c r="A27580">
        <v>2017</v>
      </c>
      <c r="B27580">
        <v>2</v>
      </c>
      <c r="C27580">
        <v>2</v>
      </c>
    </row>
    <row r="27581" spans="1:3">
      <c r="A27581">
        <v>2017</v>
      </c>
      <c r="B27581">
        <v>2</v>
      </c>
      <c r="C27581">
        <v>2</v>
      </c>
    </row>
    <row r="27582" spans="1:3">
      <c r="A27582">
        <v>2017</v>
      </c>
      <c r="B27582">
        <v>2</v>
      </c>
      <c r="C27582">
        <v>2</v>
      </c>
    </row>
    <row r="27583" spans="1:3">
      <c r="A27583">
        <v>2017</v>
      </c>
      <c r="B27583">
        <v>2</v>
      </c>
      <c r="C27583">
        <v>2</v>
      </c>
    </row>
    <row r="27584" spans="1:3">
      <c r="A27584">
        <v>2017</v>
      </c>
      <c r="B27584">
        <v>2</v>
      </c>
      <c r="C27584">
        <v>2</v>
      </c>
    </row>
    <row r="27585" spans="1:3">
      <c r="A27585">
        <v>2017</v>
      </c>
      <c r="B27585">
        <v>2</v>
      </c>
      <c r="C27585">
        <v>2</v>
      </c>
    </row>
    <row r="27586" spans="1:3">
      <c r="A27586">
        <v>2017</v>
      </c>
      <c r="B27586">
        <v>2</v>
      </c>
      <c r="C27586">
        <v>2</v>
      </c>
    </row>
    <row r="27587" spans="1:3">
      <c r="A27587">
        <v>2017</v>
      </c>
      <c r="B27587">
        <v>2</v>
      </c>
      <c r="C27587">
        <v>2</v>
      </c>
    </row>
    <row r="27588" spans="1:3">
      <c r="A27588">
        <v>2017</v>
      </c>
      <c r="B27588">
        <v>2</v>
      </c>
      <c r="C27588">
        <v>2</v>
      </c>
    </row>
    <row r="27589" spans="1:3">
      <c r="A27589">
        <v>2017</v>
      </c>
      <c r="B27589">
        <v>2</v>
      </c>
      <c r="C27589">
        <v>2</v>
      </c>
    </row>
    <row r="27590" spans="1:3">
      <c r="A27590">
        <v>2017</v>
      </c>
      <c r="B27590">
        <v>2</v>
      </c>
      <c r="C27590">
        <v>2</v>
      </c>
    </row>
    <row r="27591" spans="1:3">
      <c r="A27591">
        <v>2017</v>
      </c>
      <c r="B27591">
        <v>2</v>
      </c>
      <c r="C27591">
        <v>2</v>
      </c>
    </row>
    <row r="27592" spans="1:3">
      <c r="A27592">
        <v>2017</v>
      </c>
      <c r="B27592">
        <v>2</v>
      </c>
      <c r="C27592">
        <v>2</v>
      </c>
    </row>
    <row r="27593" spans="1:3">
      <c r="A27593">
        <v>2017</v>
      </c>
      <c r="B27593">
        <v>2</v>
      </c>
      <c r="C27593">
        <v>2</v>
      </c>
    </row>
    <row r="27594" spans="1:3">
      <c r="A27594">
        <v>2017</v>
      </c>
      <c r="B27594">
        <v>2</v>
      </c>
      <c r="C27594">
        <v>2</v>
      </c>
    </row>
    <row r="27595" spans="1:3">
      <c r="A27595">
        <v>2017</v>
      </c>
      <c r="B27595">
        <v>2</v>
      </c>
      <c r="C27595">
        <v>2</v>
      </c>
    </row>
    <row r="27596" spans="1:3">
      <c r="A27596">
        <v>2017</v>
      </c>
      <c r="B27596">
        <v>2</v>
      </c>
      <c r="C27596">
        <v>2</v>
      </c>
    </row>
    <row r="27597" spans="1:3">
      <c r="A27597">
        <v>2017</v>
      </c>
      <c r="B27597">
        <v>2</v>
      </c>
      <c r="C27597">
        <v>2</v>
      </c>
    </row>
    <row r="27598" spans="1:3">
      <c r="A27598">
        <v>2017</v>
      </c>
      <c r="B27598">
        <v>2</v>
      </c>
      <c r="C27598">
        <v>2</v>
      </c>
    </row>
    <row r="27599" spans="1:3">
      <c r="A27599">
        <v>2017</v>
      </c>
      <c r="B27599">
        <v>2</v>
      </c>
      <c r="C27599">
        <v>2</v>
      </c>
    </row>
    <row r="27600" spans="1:3">
      <c r="A27600">
        <v>2017</v>
      </c>
      <c r="B27600">
        <v>2</v>
      </c>
      <c r="C27600">
        <v>2</v>
      </c>
    </row>
    <row r="27601" spans="1:3">
      <c r="A27601">
        <v>2017</v>
      </c>
      <c r="B27601">
        <v>2</v>
      </c>
      <c r="C27601">
        <v>2</v>
      </c>
    </row>
    <row r="27602" spans="1:3">
      <c r="A27602">
        <v>2017</v>
      </c>
      <c r="B27602">
        <v>2</v>
      </c>
      <c r="C27602">
        <v>2</v>
      </c>
    </row>
    <row r="27603" spans="1:3">
      <c r="A27603">
        <v>2017</v>
      </c>
      <c r="B27603">
        <v>2</v>
      </c>
      <c r="C27603">
        <v>2</v>
      </c>
    </row>
    <row r="27604" spans="1:3">
      <c r="A27604">
        <v>2017</v>
      </c>
      <c r="B27604">
        <v>2</v>
      </c>
      <c r="C27604">
        <v>2</v>
      </c>
    </row>
    <row r="27605" spans="1:3">
      <c r="A27605">
        <v>2017</v>
      </c>
      <c r="B27605">
        <v>2</v>
      </c>
      <c r="C27605">
        <v>2</v>
      </c>
    </row>
    <row r="27606" spans="1:3">
      <c r="A27606">
        <v>2017</v>
      </c>
      <c r="B27606">
        <v>2</v>
      </c>
      <c r="C27606">
        <v>2</v>
      </c>
    </row>
    <row r="27607" spans="1:3">
      <c r="A27607">
        <v>2017</v>
      </c>
      <c r="B27607">
        <v>2</v>
      </c>
      <c r="C27607">
        <v>2</v>
      </c>
    </row>
    <row r="27608" spans="1:3">
      <c r="A27608">
        <v>2017</v>
      </c>
      <c r="B27608">
        <v>2</v>
      </c>
      <c r="C27608">
        <v>2</v>
      </c>
    </row>
    <row r="27609" spans="1:3">
      <c r="A27609">
        <v>2017</v>
      </c>
      <c r="B27609">
        <v>2</v>
      </c>
      <c r="C27609">
        <v>2</v>
      </c>
    </row>
    <row r="27610" spans="1:3">
      <c r="A27610">
        <v>2017</v>
      </c>
      <c r="B27610">
        <v>2</v>
      </c>
      <c r="C27610">
        <v>2</v>
      </c>
    </row>
    <row r="27611" spans="1:3">
      <c r="A27611">
        <v>2017</v>
      </c>
      <c r="B27611">
        <v>2</v>
      </c>
      <c r="C27611">
        <v>2</v>
      </c>
    </row>
    <row r="27612" spans="1:3">
      <c r="A27612">
        <v>2017</v>
      </c>
      <c r="B27612">
        <v>2</v>
      </c>
      <c r="C27612">
        <v>2</v>
      </c>
    </row>
    <row r="27613" spans="1:3">
      <c r="A27613">
        <v>2017</v>
      </c>
      <c r="B27613">
        <v>2</v>
      </c>
      <c r="C27613">
        <v>2</v>
      </c>
    </row>
    <row r="27614" spans="1:3">
      <c r="A27614">
        <v>2017</v>
      </c>
      <c r="B27614">
        <v>2</v>
      </c>
      <c r="C27614">
        <v>2</v>
      </c>
    </row>
    <row r="27615" spans="1:3">
      <c r="A27615">
        <v>2017</v>
      </c>
      <c r="B27615">
        <v>2</v>
      </c>
      <c r="C27615">
        <v>2</v>
      </c>
    </row>
    <row r="27616" spans="1:3">
      <c r="A27616">
        <v>2017</v>
      </c>
      <c r="B27616">
        <v>2</v>
      </c>
      <c r="C27616">
        <v>2</v>
      </c>
    </row>
    <row r="27617" spans="1:3">
      <c r="A27617">
        <v>2017</v>
      </c>
      <c r="B27617">
        <v>2</v>
      </c>
      <c r="C27617">
        <v>2</v>
      </c>
    </row>
    <row r="27618" spans="1:3">
      <c r="A27618">
        <v>2017</v>
      </c>
      <c r="B27618">
        <v>2</v>
      </c>
      <c r="C27618">
        <v>2</v>
      </c>
    </row>
    <row r="27619" spans="1:3">
      <c r="A27619">
        <v>2017</v>
      </c>
      <c r="B27619">
        <v>2</v>
      </c>
      <c r="C27619">
        <v>2</v>
      </c>
    </row>
    <row r="27620" spans="1:3">
      <c r="A27620">
        <v>2017</v>
      </c>
      <c r="B27620">
        <v>2</v>
      </c>
      <c r="C27620">
        <v>2</v>
      </c>
    </row>
    <row r="27621" spans="1:3">
      <c r="A27621">
        <v>2017</v>
      </c>
      <c r="B27621">
        <v>2</v>
      </c>
      <c r="C27621">
        <v>2</v>
      </c>
    </row>
    <row r="27622" spans="1:3">
      <c r="A27622">
        <v>2017</v>
      </c>
      <c r="B27622">
        <v>2</v>
      </c>
      <c r="C27622">
        <v>2</v>
      </c>
    </row>
    <row r="27623" spans="1:3">
      <c r="A27623">
        <v>2017</v>
      </c>
      <c r="B27623">
        <v>2</v>
      </c>
      <c r="C27623">
        <v>2</v>
      </c>
    </row>
    <row r="27624" spans="1:3">
      <c r="A27624">
        <v>2017</v>
      </c>
      <c r="B27624">
        <v>2</v>
      </c>
      <c r="C27624">
        <v>2</v>
      </c>
    </row>
    <row r="27625" spans="1:3">
      <c r="A27625">
        <v>2017</v>
      </c>
      <c r="B27625">
        <v>2</v>
      </c>
      <c r="C27625">
        <v>2</v>
      </c>
    </row>
    <row r="27626" spans="1:3">
      <c r="A27626">
        <v>2017</v>
      </c>
      <c r="B27626">
        <v>2</v>
      </c>
      <c r="C27626">
        <v>2</v>
      </c>
    </row>
    <row r="27627" spans="1:3">
      <c r="A27627">
        <v>2017</v>
      </c>
      <c r="B27627">
        <v>2</v>
      </c>
      <c r="C27627">
        <v>2</v>
      </c>
    </row>
    <row r="27628" spans="1:3">
      <c r="A27628">
        <v>2017</v>
      </c>
      <c r="B27628">
        <v>2</v>
      </c>
      <c r="C27628">
        <v>2</v>
      </c>
    </row>
    <row r="27629" spans="1:3">
      <c r="A27629">
        <v>2017</v>
      </c>
      <c r="B27629">
        <v>2</v>
      </c>
      <c r="C27629">
        <v>2</v>
      </c>
    </row>
    <row r="27630" spans="1:3">
      <c r="A27630">
        <v>2017</v>
      </c>
      <c r="B27630">
        <v>2</v>
      </c>
      <c r="C27630">
        <v>2</v>
      </c>
    </row>
    <row r="27631" spans="1:3">
      <c r="A27631">
        <v>2017</v>
      </c>
      <c r="B27631">
        <v>2</v>
      </c>
      <c r="C27631">
        <v>2</v>
      </c>
    </row>
    <row r="27632" spans="1:3">
      <c r="A27632">
        <v>2017</v>
      </c>
      <c r="B27632">
        <v>2</v>
      </c>
      <c r="C27632">
        <v>2</v>
      </c>
    </row>
    <row r="27633" spans="1:3">
      <c r="A27633">
        <v>2017</v>
      </c>
      <c r="B27633">
        <v>2</v>
      </c>
      <c r="C27633">
        <v>2</v>
      </c>
    </row>
    <row r="27634" spans="1:3">
      <c r="A27634">
        <v>2017</v>
      </c>
      <c r="B27634">
        <v>2</v>
      </c>
      <c r="C27634">
        <v>2</v>
      </c>
    </row>
    <row r="27635" spans="1:3">
      <c r="A27635">
        <v>2017</v>
      </c>
      <c r="B27635">
        <v>2</v>
      </c>
      <c r="C27635">
        <v>2</v>
      </c>
    </row>
    <row r="27636" spans="1:3">
      <c r="A27636">
        <v>2017</v>
      </c>
      <c r="B27636">
        <v>2</v>
      </c>
      <c r="C27636">
        <v>2</v>
      </c>
    </row>
    <row r="27637" spans="1:3">
      <c r="A27637">
        <v>2017</v>
      </c>
      <c r="B27637">
        <v>2</v>
      </c>
      <c r="C27637">
        <v>2</v>
      </c>
    </row>
    <row r="27638" spans="1:3">
      <c r="A27638">
        <v>2017</v>
      </c>
      <c r="B27638">
        <v>2</v>
      </c>
      <c r="C27638">
        <v>2</v>
      </c>
    </row>
    <row r="27639" spans="1:3">
      <c r="A27639">
        <v>2017</v>
      </c>
      <c r="B27639">
        <v>2</v>
      </c>
      <c r="C27639">
        <v>2</v>
      </c>
    </row>
    <row r="27640" spans="1:3">
      <c r="A27640">
        <v>2017</v>
      </c>
      <c r="B27640">
        <v>2</v>
      </c>
      <c r="C27640">
        <v>2</v>
      </c>
    </row>
    <row r="27641" spans="1:3">
      <c r="A27641">
        <v>2017</v>
      </c>
      <c r="B27641">
        <v>2</v>
      </c>
      <c r="C27641">
        <v>2</v>
      </c>
    </row>
    <row r="27642" spans="1:3">
      <c r="A27642">
        <v>2017</v>
      </c>
      <c r="B27642">
        <v>2</v>
      </c>
      <c r="C27642">
        <v>2</v>
      </c>
    </row>
    <row r="27643" spans="1:3">
      <c r="A27643">
        <v>2017</v>
      </c>
      <c r="B27643">
        <v>2</v>
      </c>
      <c r="C27643">
        <v>2</v>
      </c>
    </row>
    <row r="27644" spans="1:3">
      <c r="A27644">
        <v>2017</v>
      </c>
      <c r="B27644">
        <v>2</v>
      </c>
      <c r="C27644">
        <v>2</v>
      </c>
    </row>
    <row r="27645" spans="1:3">
      <c r="A27645">
        <v>2017</v>
      </c>
      <c r="B27645">
        <v>2</v>
      </c>
      <c r="C27645">
        <v>2</v>
      </c>
    </row>
    <row r="27646" spans="1:3">
      <c r="A27646">
        <v>2017</v>
      </c>
      <c r="B27646">
        <v>2</v>
      </c>
      <c r="C27646">
        <v>2</v>
      </c>
    </row>
    <row r="27647" spans="1:3">
      <c r="A27647">
        <v>2017</v>
      </c>
      <c r="B27647">
        <v>2</v>
      </c>
      <c r="C27647">
        <v>2</v>
      </c>
    </row>
    <row r="27648" spans="1:3">
      <c r="A27648">
        <v>2017</v>
      </c>
      <c r="B27648">
        <v>2</v>
      </c>
      <c r="C27648">
        <v>2</v>
      </c>
    </row>
    <row r="27649" spans="1:3">
      <c r="A27649">
        <v>2017</v>
      </c>
      <c r="B27649">
        <v>2</v>
      </c>
      <c r="C27649">
        <v>2</v>
      </c>
    </row>
    <row r="27650" spans="1:3">
      <c r="A27650">
        <v>2017</v>
      </c>
      <c r="B27650">
        <v>2</v>
      </c>
      <c r="C27650">
        <v>2</v>
      </c>
    </row>
    <row r="27651" spans="1:3">
      <c r="A27651">
        <v>2017</v>
      </c>
      <c r="B27651">
        <v>2</v>
      </c>
      <c r="C27651">
        <v>2</v>
      </c>
    </row>
    <row r="27652" spans="1:3">
      <c r="A27652">
        <v>2017</v>
      </c>
      <c r="B27652">
        <v>2</v>
      </c>
      <c r="C27652">
        <v>2</v>
      </c>
    </row>
    <row r="27653" spans="1:3">
      <c r="A27653">
        <v>2017</v>
      </c>
      <c r="B27653">
        <v>2</v>
      </c>
      <c r="C27653">
        <v>2</v>
      </c>
    </row>
    <row r="27654" spans="1:3">
      <c r="A27654">
        <v>2017</v>
      </c>
      <c r="B27654">
        <v>2</v>
      </c>
      <c r="C27654">
        <v>2</v>
      </c>
    </row>
    <row r="27655" spans="1:3">
      <c r="A27655">
        <v>2017</v>
      </c>
      <c r="B27655">
        <v>2</v>
      </c>
      <c r="C27655">
        <v>2</v>
      </c>
    </row>
    <row r="27656" spans="1:3">
      <c r="A27656">
        <v>2017</v>
      </c>
      <c r="B27656">
        <v>2</v>
      </c>
      <c r="C27656">
        <v>2</v>
      </c>
    </row>
    <row r="27657" spans="1:3">
      <c r="A27657">
        <v>2017</v>
      </c>
      <c r="B27657">
        <v>2</v>
      </c>
      <c r="C27657">
        <v>2</v>
      </c>
    </row>
    <row r="27658" spans="1:3">
      <c r="A27658">
        <v>2017</v>
      </c>
      <c r="B27658">
        <v>2</v>
      </c>
      <c r="C27658">
        <v>2</v>
      </c>
    </row>
    <row r="27659" spans="1:3">
      <c r="A27659">
        <v>2017</v>
      </c>
      <c r="B27659">
        <v>2</v>
      </c>
      <c r="C27659">
        <v>2</v>
      </c>
    </row>
    <row r="27660" spans="1:3">
      <c r="A27660">
        <v>2017</v>
      </c>
      <c r="B27660">
        <v>2</v>
      </c>
      <c r="C27660">
        <v>2</v>
      </c>
    </row>
    <row r="27661" spans="1:3">
      <c r="A27661">
        <v>2017</v>
      </c>
      <c r="B27661">
        <v>2</v>
      </c>
      <c r="C27661">
        <v>2</v>
      </c>
    </row>
    <row r="27662" spans="1:3">
      <c r="A27662">
        <v>2017</v>
      </c>
      <c r="B27662">
        <v>2</v>
      </c>
      <c r="C27662">
        <v>2</v>
      </c>
    </row>
    <row r="27663" spans="1:3">
      <c r="A27663">
        <v>2017</v>
      </c>
      <c r="B27663">
        <v>2</v>
      </c>
      <c r="C27663">
        <v>2</v>
      </c>
    </row>
    <row r="27664" spans="1:3">
      <c r="A27664">
        <v>2017</v>
      </c>
      <c r="B27664">
        <v>2</v>
      </c>
      <c r="C27664">
        <v>2</v>
      </c>
    </row>
    <row r="27665" spans="1:3">
      <c r="A27665">
        <v>2017</v>
      </c>
      <c r="B27665">
        <v>2</v>
      </c>
      <c r="C27665">
        <v>2</v>
      </c>
    </row>
    <row r="27666" spans="1:3">
      <c r="A27666">
        <v>2017</v>
      </c>
      <c r="B27666">
        <v>2</v>
      </c>
      <c r="C27666">
        <v>2</v>
      </c>
    </row>
    <row r="27667" spans="1:3">
      <c r="A27667">
        <v>2017</v>
      </c>
      <c r="B27667">
        <v>2</v>
      </c>
      <c r="C27667">
        <v>2</v>
      </c>
    </row>
    <row r="27668" spans="1:3">
      <c r="A27668">
        <v>2017</v>
      </c>
      <c r="B27668">
        <v>2</v>
      </c>
      <c r="C27668">
        <v>2</v>
      </c>
    </row>
    <row r="27669" spans="1:3">
      <c r="A27669">
        <v>2017</v>
      </c>
      <c r="B27669">
        <v>2</v>
      </c>
      <c r="C27669">
        <v>2</v>
      </c>
    </row>
    <row r="27670" spans="1:3">
      <c r="A27670">
        <v>2017</v>
      </c>
      <c r="B27670">
        <v>2</v>
      </c>
      <c r="C27670">
        <v>2</v>
      </c>
    </row>
    <row r="27671" spans="1:3">
      <c r="A27671">
        <v>2017</v>
      </c>
      <c r="B27671">
        <v>2</v>
      </c>
      <c r="C27671">
        <v>2</v>
      </c>
    </row>
    <row r="27672" spans="1:3">
      <c r="A27672">
        <v>2017</v>
      </c>
      <c r="B27672">
        <v>2</v>
      </c>
      <c r="C27672">
        <v>2</v>
      </c>
    </row>
    <row r="27673" spans="1:3">
      <c r="A27673">
        <v>2017</v>
      </c>
      <c r="B27673">
        <v>2</v>
      </c>
      <c r="C27673">
        <v>2</v>
      </c>
    </row>
    <row r="27674" spans="1:3">
      <c r="A27674">
        <v>2017</v>
      </c>
      <c r="B27674">
        <v>2</v>
      </c>
      <c r="C27674">
        <v>2</v>
      </c>
    </row>
    <row r="27675" spans="1:3">
      <c r="A27675">
        <v>2017</v>
      </c>
      <c r="B27675">
        <v>2</v>
      </c>
      <c r="C27675">
        <v>2</v>
      </c>
    </row>
    <row r="27676" spans="1:3">
      <c r="A27676">
        <v>2017</v>
      </c>
      <c r="B27676">
        <v>2</v>
      </c>
      <c r="C27676">
        <v>3</v>
      </c>
    </row>
    <row r="27677" spans="1:3">
      <c r="A27677">
        <v>2017</v>
      </c>
      <c r="B27677">
        <v>2</v>
      </c>
      <c r="C27677">
        <v>3</v>
      </c>
    </row>
    <row r="27678" spans="1:3">
      <c r="A27678">
        <v>2017</v>
      </c>
      <c r="B27678">
        <v>2</v>
      </c>
      <c r="C27678">
        <v>3</v>
      </c>
    </row>
    <row r="27679" spans="1:3">
      <c r="A27679">
        <v>2017</v>
      </c>
      <c r="B27679">
        <v>2</v>
      </c>
      <c r="C27679">
        <v>3</v>
      </c>
    </row>
    <row r="27680" spans="1:3">
      <c r="A27680">
        <v>2017</v>
      </c>
      <c r="B27680">
        <v>2</v>
      </c>
      <c r="C27680">
        <v>3</v>
      </c>
    </row>
    <row r="27681" spans="1:3">
      <c r="A27681">
        <v>2017</v>
      </c>
      <c r="B27681">
        <v>2</v>
      </c>
      <c r="C27681">
        <v>3</v>
      </c>
    </row>
    <row r="27682" spans="1:3">
      <c r="A27682">
        <v>2017</v>
      </c>
      <c r="B27682">
        <v>2</v>
      </c>
      <c r="C27682">
        <v>3</v>
      </c>
    </row>
    <row r="27683" spans="1:3">
      <c r="A27683">
        <v>2017</v>
      </c>
      <c r="B27683">
        <v>2</v>
      </c>
      <c r="C27683">
        <v>3</v>
      </c>
    </row>
    <row r="27684" spans="1:3">
      <c r="A27684">
        <v>2017</v>
      </c>
      <c r="B27684">
        <v>2</v>
      </c>
      <c r="C27684">
        <v>3</v>
      </c>
    </row>
    <row r="27685" spans="1:3">
      <c r="A27685">
        <v>2017</v>
      </c>
      <c r="B27685">
        <v>2</v>
      </c>
      <c r="C27685">
        <v>3</v>
      </c>
    </row>
    <row r="27686" spans="1:3">
      <c r="A27686">
        <v>2017</v>
      </c>
      <c r="B27686">
        <v>2</v>
      </c>
      <c r="C27686">
        <v>3</v>
      </c>
    </row>
    <row r="27687" spans="1:3">
      <c r="A27687">
        <v>2017</v>
      </c>
      <c r="B27687">
        <v>2</v>
      </c>
      <c r="C27687">
        <v>3</v>
      </c>
    </row>
    <row r="27688" spans="1:3">
      <c r="A27688">
        <v>2017</v>
      </c>
      <c r="B27688">
        <v>2</v>
      </c>
      <c r="C27688">
        <v>3</v>
      </c>
    </row>
    <row r="27689" spans="1:3">
      <c r="A27689">
        <v>2017</v>
      </c>
      <c r="B27689">
        <v>2</v>
      </c>
      <c r="C27689">
        <v>3</v>
      </c>
    </row>
    <row r="27690" spans="1:3">
      <c r="A27690">
        <v>2017</v>
      </c>
      <c r="B27690">
        <v>2</v>
      </c>
      <c r="C27690">
        <v>3</v>
      </c>
    </row>
    <row r="27691" spans="1:3">
      <c r="A27691">
        <v>2017</v>
      </c>
      <c r="B27691">
        <v>2</v>
      </c>
      <c r="C27691">
        <v>3</v>
      </c>
    </row>
    <row r="27692" spans="1:3">
      <c r="A27692">
        <v>2017</v>
      </c>
      <c r="B27692">
        <v>2</v>
      </c>
      <c r="C27692">
        <v>3</v>
      </c>
    </row>
    <row r="27693" spans="1:3">
      <c r="A27693">
        <v>2017</v>
      </c>
      <c r="B27693">
        <v>2</v>
      </c>
      <c r="C27693">
        <v>3</v>
      </c>
    </row>
    <row r="27694" spans="1:3">
      <c r="A27694">
        <v>2017</v>
      </c>
      <c r="B27694">
        <v>2</v>
      </c>
      <c r="C27694">
        <v>3</v>
      </c>
    </row>
    <row r="27695" spans="1:3">
      <c r="A27695">
        <v>2017</v>
      </c>
      <c r="B27695">
        <v>2</v>
      </c>
      <c r="C27695">
        <v>3</v>
      </c>
    </row>
    <row r="27696" spans="1:3">
      <c r="A27696">
        <v>2017</v>
      </c>
      <c r="B27696">
        <v>2</v>
      </c>
      <c r="C27696">
        <v>3</v>
      </c>
    </row>
    <row r="27697" spans="1:3">
      <c r="A27697">
        <v>2017</v>
      </c>
      <c r="B27697">
        <v>2</v>
      </c>
      <c r="C27697">
        <v>3</v>
      </c>
    </row>
    <row r="27698" spans="1:3">
      <c r="A27698">
        <v>2017</v>
      </c>
      <c r="B27698">
        <v>2</v>
      </c>
      <c r="C27698">
        <v>3</v>
      </c>
    </row>
    <row r="27699" spans="1:3">
      <c r="A27699">
        <v>2017</v>
      </c>
      <c r="B27699">
        <v>2</v>
      </c>
      <c r="C27699">
        <v>3</v>
      </c>
    </row>
    <row r="27700" spans="1:3">
      <c r="A27700">
        <v>2017</v>
      </c>
      <c r="B27700">
        <v>2</v>
      </c>
      <c r="C27700">
        <v>3</v>
      </c>
    </row>
    <row r="27701" spans="1:3">
      <c r="A27701">
        <v>2017</v>
      </c>
      <c r="B27701">
        <v>2</v>
      </c>
      <c r="C27701">
        <v>3</v>
      </c>
    </row>
    <row r="27702" spans="1:3">
      <c r="A27702">
        <v>2017</v>
      </c>
      <c r="B27702">
        <v>2</v>
      </c>
      <c r="C27702">
        <v>3</v>
      </c>
    </row>
    <row r="27703" spans="1:3">
      <c r="A27703">
        <v>2017</v>
      </c>
      <c r="B27703">
        <v>2</v>
      </c>
      <c r="C27703">
        <v>3</v>
      </c>
    </row>
    <row r="27704" spans="1:3">
      <c r="A27704">
        <v>2017</v>
      </c>
      <c r="B27704">
        <v>2</v>
      </c>
      <c r="C27704">
        <v>3</v>
      </c>
    </row>
    <row r="27705" spans="1:3">
      <c r="A27705">
        <v>2017</v>
      </c>
      <c r="B27705">
        <v>2</v>
      </c>
      <c r="C27705">
        <v>3</v>
      </c>
    </row>
    <row r="27706" spans="1:3">
      <c r="A27706">
        <v>2017</v>
      </c>
      <c r="B27706">
        <v>2</v>
      </c>
      <c r="C27706">
        <v>3</v>
      </c>
    </row>
    <row r="27707" spans="1:3">
      <c r="A27707">
        <v>2017</v>
      </c>
      <c r="B27707">
        <v>2</v>
      </c>
      <c r="C27707">
        <v>3</v>
      </c>
    </row>
    <row r="27708" spans="1:3">
      <c r="A27708">
        <v>2017</v>
      </c>
      <c r="B27708">
        <v>2</v>
      </c>
      <c r="C27708">
        <v>3</v>
      </c>
    </row>
    <row r="27709" spans="1:3">
      <c r="A27709">
        <v>2017</v>
      </c>
      <c r="B27709">
        <v>2</v>
      </c>
      <c r="C27709">
        <v>3</v>
      </c>
    </row>
    <row r="27710" spans="1:3">
      <c r="A27710">
        <v>2017</v>
      </c>
      <c r="B27710">
        <v>2</v>
      </c>
      <c r="C27710">
        <v>3</v>
      </c>
    </row>
    <row r="27711" spans="1:3">
      <c r="A27711">
        <v>2017</v>
      </c>
      <c r="B27711">
        <v>2</v>
      </c>
      <c r="C27711">
        <v>3</v>
      </c>
    </row>
    <row r="27712" spans="1:3">
      <c r="A27712">
        <v>2017</v>
      </c>
      <c r="B27712">
        <v>2</v>
      </c>
      <c r="C27712">
        <v>3</v>
      </c>
    </row>
    <row r="27713" spans="1:3">
      <c r="A27713">
        <v>2017</v>
      </c>
      <c r="B27713">
        <v>2</v>
      </c>
      <c r="C27713">
        <v>3</v>
      </c>
    </row>
    <row r="27714" spans="1:3">
      <c r="A27714">
        <v>2017</v>
      </c>
      <c r="B27714">
        <v>2</v>
      </c>
      <c r="C27714">
        <v>3</v>
      </c>
    </row>
    <row r="27715" spans="1:3">
      <c r="A27715">
        <v>2017</v>
      </c>
      <c r="B27715">
        <v>2</v>
      </c>
      <c r="C27715">
        <v>3</v>
      </c>
    </row>
    <row r="27716" spans="1:3">
      <c r="A27716">
        <v>2017</v>
      </c>
      <c r="B27716">
        <v>2</v>
      </c>
      <c r="C27716">
        <v>3</v>
      </c>
    </row>
    <row r="27717" spans="1:3">
      <c r="A27717">
        <v>2017</v>
      </c>
      <c r="B27717">
        <v>2</v>
      </c>
      <c r="C27717">
        <v>3</v>
      </c>
    </row>
    <row r="27718" spans="1:3">
      <c r="A27718">
        <v>2017</v>
      </c>
      <c r="B27718">
        <v>2</v>
      </c>
      <c r="C27718">
        <v>3</v>
      </c>
    </row>
    <row r="27719" spans="1:3">
      <c r="A27719">
        <v>2017</v>
      </c>
      <c r="B27719">
        <v>2</v>
      </c>
      <c r="C27719">
        <v>3</v>
      </c>
    </row>
    <row r="27720" spans="1:3">
      <c r="A27720">
        <v>2017</v>
      </c>
      <c r="B27720">
        <v>2</v>
      </c>
      <c r="C27720">
        <v>3</v>
      </c>
    </row>
    <row r="27721" spans="1:3">
      <c r="A27721">
        <v>2017</v>
      </c>
      <c r="B27721">
        <v>2</v>
      </c>
      <c r="C27721">
        <v>3</v>
      </c>
    </row>
    <row r="27722" spans="1:3">
      <c r="A27722">
        <v>2017</v>
      </c>
      <c r="B27722">
        <v>2</v>
      </c>
      <c r="C27722">
        <v>3</v>
      </c>
    </row>
    <row r="27723" spans="1:3">
      <c r="A27723">
        <v>2017</v>
      </c>
      <c r="B27723">
        <v>2</v>
      </c>
      <c r="C27723">
        <v>3</v>
      </c>
    </row>
    <row r="27724" spans="1:3">
      <c r="A27724">
        <v>2017</v>
      </c>
      <c r="B27724">
        <v>2</v>
      </c>
      <c r="C27724">
        <v>3</v>
      </c>
    </row>
    <row r="27725" spans="1:3">
      <c r="A27725">
        <v>2017</v>
      </c>
      <c r="B27725">
        <v>2</v>
      </c>
      <c r="C27725">
        <v>3</v>
      </c>
    </row>
    <row r="27726" spans="1:3">
      <c r="A27726">
        <v>2017</v>
      </c>
      <c r="B27726">
        <v>2</v>
      </c>
      <c r="C27726">
        <v>3</v>
      </c>
    </row>
    <row r="27727" spans="1:3">
      <c r="A27727">
        <v>2017</v>
      </c>
      <c r="B27727">
        <v>2</v>
      </c>
      <c r="C27727">
        <v>3</v>
      </c>
    </row>
    <row r="27728" spans="1:3">
      <c r="A27728">
        <v>2017</v>
      </c>
      <c r="B27728">
        <v>2</v>
      </c>
      <c r="C27728">
        <v>3</v>
      </c>
    </row>
    <row r="27729" spans="1:3">
      <c r="A27729">
        <v>2017</v>
      </c>
      <c r="B27729">
        <v>2</v>
      </c>
      <c r="C27729">
        <v>3</v>
      </c>
    </row>
    <row r="27730" spans="1:3">
      <c r="A27730">
        <v>2017</v>
      </c>
      <c r="B27730">
        <v>2</v>
      </c>
      <c r="C27730">
        <v>3</v>
      </c>
    </row>
    <row r="27731" spans="1:3">
      <c r="A27731">
        <v>2017</v>
      </c>
      <c r="B27731">
        <v>2</v>
      </c>
      <c r="C27731">
        <v>3</v>
      </c>
    </row>
    <row r="27732" spans="1:3">
      <c r="A27732">
        <v>2017</v>
      </c>
      <c r="B27732">
        <v>2</v>
      </c>
      <c r="C27732">
        <v>3</v>
      </c>
    </row>
    <row r="27733" spans="1:3">
      <c r="A27733">
        <v>2017</v>
      </c>
      <c r="B27733">
        <v>2</v>
      </c>
      <c r="C27733">
        <v>3</v>
      </c>
    </row>
    <row r="27734" spans="1:3">
      <c r="A27734">
        <v>2017</v>
      </c>
      <c r="B27734">
        <v>2</v>
      </c>
      <c r="C27734">
        <v>3</v>
      </c>
    </row>
    <row r="27735" spans="1:3">
      <c r="A27735">
        <v>2017</v>
      </c>
      <c r="B27735">
        <v>2</v>
      </c>
      <c r="C27735">
        <v>3</v>
      </c>
    </row>
    <row r="27736" spans="1:3">
      <c r="A27736">
        <v>2017</v>
      </c>
      <c r="B27736">
        <v>2</v>
      </c>
      <c r="C27736">
        <v>3</v>
      </c>
    </row>
    <row r="27737" spans="1:3">
      <c r="A27737">
        <v>2017</v>
      </c>
      <c r="B27737">
        <v>2</v>
      </c>
      <c r="C27737">
        <v>3</v>
      </c>
    </row>
    <row r="27738" spans="1:3">
      <c r="A27738">
        <v>2017</v>
      </c>
      <c r="B27738">
        <v>2</v>
      </c>
      <c r="C27738">
        <v>3</v>
      </c>
    </row>
    <row r="27739" spans="1:3">
      <c r="A27739">
        <v>2017</v>
      </c>
      <c r="B27739">
        <v>2</v>
      </c>
      <c r="C27739">
        <v>3</v>
      </c>
    </row>
    <row r="27740" spans="1:3">
      <c r="A27740">
        <v>2017</v>
      </c>
      <c r="B27740">
        <v>2</v>
      </c>
      <c r="C27740">
        <v>3</v>
      </c>
    </row>
    <row r="27741" spans="1:3">
      <c r="A27741">
        <v>2017</v>
      </c>
      <c r="B27741">
        <v>2</v>
      </c>
      <c r="C27741">
        <v>3</v>
      </c>
    </row>
    <row r="27742" spans="1:3">
      <c r="A27742">
        <v>2017</v>
      </c>
      <c r="B27742">
        <v>2</v>
      </c>
      <c r="C27742">
        <v>3</v>
      </c>
    </row>
    <row r="27743" spans="1:3">
      <c r="A27743">
        <v>2017</v>
      </c>
      <c r="B27743">
        <v>2</v>
      </c>
      <c r="C27743">
        <v>3</v>
      </c>
    </row>
    <row r="27744" spans="1:3">
      <c r="A27744">
        <v>2017</v>
      </c>
      <c r="B27744">
        <v>2</v>
      </c>
      <c r="C27744">
        <v>3</v>
      </c>
    </row>
    <row r="27745" spans="1:3">
      <c r="A27745">
        <v>2017</v>
      </c>
      <c r="B27745">
        <v>2</v>
      </c>
      <c r="C27745">
        <v>3</v>
      </c>
    </row>
    <row r="27746" spans="1:3">
      <c r="A27746">
        <v>2017</v>
      </c>
      <c r="B27746">
        <v>2</v>
      </c>
      <c r="C27746">
        <v>3</v>
      </c>
    </row>
    <row r="27747" spans="1:3">
      <c r="A27747">
        <v>2017</v>
      </c>
      <c r="B27747">
        <v>2</v>
      </c>
      <c r="C27747">
        <v>3</v>
      </c>
    </row>
    <row r="27748" spans="1:3">
      <c r="A27748">
        <v>2017</v>
      </c>
      <c r="B27748">
        <v>2</v>
      </c>
      <c r="C27748">
        <v>3</v>
      </c>
    </row>
    <row r="27749" spans="1:3">
      <c r="A27749">
        <v>2017</v>
      </c>
      <c r="B27749">
        <v>2</v>
      </c>
      <c r="C27749">
        <v>3</v>
      </c>
    </row>
    <row r="27750" spans="1:3">
      <c r="A27750">
        <v>2017</v>
      </c>
      <c r="B27750">
        <v>2</v>
      </c>
      <c r="C27750">
        <v>3</v>
      </c>
    </row>
    <row r="27751" spans="1:3">
      <c r="A27751">
        <v>2017</v>
      </c>
      <c r="B27751">
        <v>2</v>
      </c>
      <c r="C27751">
        <v>3</v>
      </c>
    </row>
    <row r="27752" spans="1:3">
      <c r="A27752">
        <v>2017</v>
      </c>
      <c r="B27752">
        <v>2</v>
      </c>
      <c r="C27752">
        <v>3</v>
      </c>
    </row>
    <row r="27753" spans="1:3">
      <c r="A27753">
        <v>2017</v>
      </c>
      <c r="B27753">
        <v>2</v>
      </c>
      <c r="C27753">
        <v>3</v>
      </c>
    </row>
    <row r="27754" spans="1:3">
      <c r="A27754">
        <v>2017</v>
      </c>
      <c r="B27754">
        <v>2</v>
      </c>
      <c r="C27754">
        <v>3</v>
      </c>
    </row>
    <row r="27755" spans="1:3">
      <c r="A27755">
        <v>2017</v>
      </c>
      <c r="B27755">
        <v>2</v>
      </c>
      <c r="C27755">
        <v>3</v>
      </c>
    </row>
    <row r="27756" spans="1:3">
      <c r="A27756">
        <v>2017</v>
      </c>
      <c r="B27756">
        <v>2</v>
      </c>
      <c r="C27756">
        <v>3</v>
      </c>
    </row>
    <row r="27757" spans="1:3">
      <c r="A27757">
        <v>2017</v>
      </c>
      <c r="B27757">
        <v>2</v>
      </c>
      <c r="C27757">
        <v>3</v>
      </c>
    </row>
    <row r="27758" spans="1:3">
      <c r="A27758">
        <v>2017</v>
      </c>
      <c r="B27758">
        <v>2</v>
      </c>
      <c r="C27758">
        <v>3</v>
      </c>
    </row>
    <row r="27759" spans="1:3">
      <c r="A27759">
        <v>2017</v>
      </c>
      <c r="B27759">
        <v>2</v>
      </c>
      <c r="C27759">
        <v>3</v>
      </c>
    </row>
    <row r="27760" spans="1:3">
      <c r="A27760">
        <v>2017</v>
      </c>
      <c r="B27760">
        <v>2</v>
      </c>
      <c r="C27760">
        <v>3</v>
      </c>
    </row>
    <row r="27761" spans="1:3">
      <c r="A27761">
        <v>2017</v>
      </c>
      <c r="B27761">
        <v>2</v>
      </c>
      <c r="C27761">
        <v>3</v>
      </c>
    </row>
    <row r="27762" spans="1:3">
      <c r="A27762">
        <v>2017</v>
      </c>
      <c r="B27762">
        <v>2</v>
      </c>
      <c r="C27762">
        <v>3</v>
      </c>
    </row>
    <row r="27763" spans="1:3">
      <c r="A27763">
        <v>2017</v>
      </c>
      <c r="B27763">
        <v>2</v>
      </c>
      <c r="C27763">
        <v>3</v>
      </c>
    </row>
    <row r="27764" spans="1:3">
      <c r="A27764">
        <v>2017</v>
      </c>
      <c r="B27764">
        <v>2</v>
      </c>
      <c r="C27764">
        <v>3</v>
      </c>
    </row>
    <row r="27765" spans="1:3">
      <c r="A27765">
        <v>2017</v>
      </c>
      <c r="B27765">
        <v>2</v>
      </c>
      <c r="C27765">
        <v>3</v>
      </c>
    </row>
    <row r="27766" spans="1:3">
      <c r="A27766">
        <v>2017</v>
      </c>
      <c r="B27766">
        <v>2</v>
      </c>
      <c r="C27766">
        <v>3</v>
      </c>
    </row>
    <row r="27767" spans="1:3">
      <c r="A27767">
        <v>2017</v>
      </c>
      <c r="B27767">
        <v>2</v>
      </c>
      <c r="C27767">
        <v>3</v>
      </c>
    </row>
    <row r="27768" spans="1:3">
      <c r="A27768">
        <v>2017</v>
      </c>
      <c r="B27768">
        <v>2</v>
      </c>
      <c r="C27768">
        <v>3</v>
      </c>
    </row>
    <row r="27769" spans="1:3">
      <c r="A27769">
        <v>2017</v>
      </c>
      <c r="B27769">
        <v>2</v>
      </c>
      <c r="C27769">
        <v>3</v>
      </c>
    </row>
    <row r="27770" spans="1:3">
      <c r="A27770">
        <v>2017</v>
      </c>
      <c r="B27770">
        <v>2</v>
      </c>
      <c r="C27770">
        <v>3</v>
      </c>
    </row>
    <row r="27771" spans="1:3">
      <c r="A27771">
        <v>2017</v>
      </c>
      <c r="B27771">
        <v>2</v>
      </c>
      <c r="C27771">
        <v>3</v>
      </c>
    </row>
    <row r="27772" spans="1:3">
      <c r="A27772">
        <v>2017</v>
      </c>
      <c r="B27772">
        <v>2</v>
      </c>
      <c r="C27772">
        <v>3</v>
      </c>
    </row>
    <row r="27773" spans="1:3">
      <c r="A27773">
        <v>2017</v>
      </c>
      <c r="B27773">
        <v>2</v>
      </c>
      <c r="C27773">
        <v>3</v>
      </c>
    </row>
    <row r="27774" spans="1:3">
      <c r="A27774">
        <v>2017</v>
      </c>
      <c r="B27774">
        <v>2</v>
      </c>
      <c r="C27774">
        <v>3</v>
      </c>
    </row>
    <row r="27775" spans="1:3">
      <c r="A27775">
        <v>2017</v>
      </c>
      <c r="B27775">
        <v>2</v>
      </c>
      <c r="C27775">
        <v>3</v>
      </c>
    </row>
    <row r="27776" spans="1:3">
      <c r="A27776">
        <v>2017</v>
      </c>
      <c r="B27776">
        <v>2</v>
      </c>
      <c r="C27776">
        <v>3</v>
      </c>
    </row>
    <row r="27777" spans="1:3">
      <c r="A27777">
        <v>2017</v>
      </c>
      <c r="B27777">
        <v>2</v>
      </c>
      <c r="C27777">
        <v>3</v>
      </c>
    </row>
    <row r="27778" spans="1:3">
      <c r="A27778">
        <v>2017</v>
      </c>
      <c r="B27778">
        <v>2</v>
      </c>
      <c r="C27778">
        <v>3</v>
      </c>
    </row>
    <row r="27779" spans="1:3">
      <c r="A27779">
        <v>2017</v>
      </c>
      <c r="B27779">
        <v>2</v>
      </c>
      <c r="C27779">
        <v>3</v>
      </c>
    </row>
    <row r="27780" spans="1:3">
      <c r="A27780">
        <v>2017</v>
      </c>
      <c r="B27780">
        <v>2</v>
      </c>
      <c r="C27780">
        <v>3</v>
      </c>
    </row>
    <row r="27781" spans="1:3">
      <c r="A27781">
        <v>2017</v>
      </c>
      <c r="B27781">
        <v>2</v>
      </c>
      <c r="C27781">
        <v>3</v>
      </c>
    </row>
    <row r="27782" spans="1:3">
      <c r="A27782">
        <v>2017</v>
      </c>
      <c r="B27782">
        <v>2</v>
      </c>
      <c r="C27782">
        <v>3</v>
      </c>
    </row>
    <row r="27783" spans="1:3">
      <c r="A27783">
        <v>2017</v>
      </c>
      <c r="B27783">
        <v>2</v>
      </c>
      <c r="C27783">
        <v>3</v>
      </c>
    </row>
    <row r="27784" spans="1:3">
      <c r="A27784">
        <v>2017</v>
      </c>
      <c r="B27784">
        <v>2</v>
      </c>
      <c r="C27784">
        <v>3</v>
      </c>
    </row>
    <row r="27785" spans="1:3">
      <c r="A27785">
        <v>2017</v>
      </c>
      <c r="B27785">
        <v>2</v>
      </c>
      <c r="C27785">
        <v>3</v>
      </c>
    </row>
    <row r="27786" spans="1:3">
      <c r="A27786">
        <v>2017</v>
      </c>
      <c r="B27786">
        <v>2</v>
      </c>
      <c r="C27786">
        <v>3</v>
      </c>
    </row>
    <row r="27787" spans="1:3">
      <c r="A27787">
        <v>2017</v>
      </c>
      <c r="B27787">
        <v>2</v>
      </c>
      <c r="C27787">
        <v>3</v>
      </c>
    </row>
    <row r="27788" spans="1:3">
      <c r="A27788">
        <v>2017</v>
      </c>
      <c r="B27788">
        <v>2</v>
      </c>
      <c r="C27788">
        <v>3</v>
      </c>
    </row>
    <row r="27789" spans="1:3">
      <c r="A27789">
        <v>2017</v>
      </c>
      <c r="B27789">
        <v>2</v>
      </c>
      <c r="C27789">
        <v>3</v>
      </c>
    </row>
    <row r="27790" spans="1:3">
      <c r="A27790">
        <v>2017</v>
      </c>
      <c r="B27790">
        <v>2</v>
      </c>
      <c r="C27790">
        <v>3</v>
      </c>
    </row>
    <row r="27791" spans="1:3">
      <c r="A27791">
        <v>2017</v>
      </c>
      <c r="B27791">
        <v>2</v>
      </c>
      <c r="C27791">
        <v>3</v>
      </c>
    </row>
    <row r="27792" spans="1:3">
      <c r="A27792">
        <v>2017</v>
      </c>
      <c r="B27792">
        <v>2</v>
      </c>
      <c r="C27792">
        <v>3</v>
      </c>
    </row>
    <row r="27793" spans="1:3">
      <c r="A27793">
        <v>2017</v>
      </c>
      <c r="B27793">
        <v>2</v>
      </c>
      <c r="C27793">
        <v>3</v>
      </c>
    </row>
    <row r="27794" spans="1:3">
      <c r="A27794">
        <v>2017</v>
      </c>
      <c r="B27794">
        <v>2</v>
      </c>
      <c r="C27794">
        <v>3</v>
      </c>
    </row>
    <row r="27795" spans="1:3">
      <c r="A27795">
        <v>2017</v>
      </c>
      <c r="B27795">
        <v>2</v>
      </c>
      <c r="C27795">
        <v>3</v>
      </c>
    </row>
    <row r="27796" spans="1:3">
      <c r="A27796">
        <v>2017</v>
      </c>
      <c r="B27796">
        <v>2</v>
      </c>
      <c r="C27796">
        <v>3</v>
      </c>
    </row>
    <row r="27797" spans="1:3">
      <c r="A27797">
        <v>2017</v>
      </c>
      <c r="B27797">
        <v>2</v>
      </c>
      <c r="C27797">
        <v>3</v>
      </c>
    </row>
    <row r="27798" spans="1:3">
      <c r="A27798">
        <v>2017</v>
      </c>
      <c r="B27798">
        <v>2</v>
      </c>
      <c r="C27798">
        <v>3</v>
      </c>
    </row>
    <row r="27799" spans="1:3">
      <c r="A27799">
        <v>2017</v>
      </c>
      <c r="B27799">
        <v>2</v>
      </c>
      <c r="C27799">
        <v>3</v>
      </c>
    </row>
    <row r="27800" spans="1:3">
      <c r="A27800">
        <v>2017</v>
      </c>
      <c r="B27800">
        <v>2</v>
      </c>
      <c r="C27800">
        <v>3</v>
      </c>
    </row>
    <row r="27801" spans="1:3">
      <c r="A27801">
        <v>2017</v>
      </c>
      <c r="B27801">
        <v>2</v>
      </c>
      <c r="C27801">
        <v>3</v>
      </c>
    </row>
    <row r="27802" spans="1:3">
      <c r="A27802">
        <v>2017</v>
      </c>
      <c r="B27802">
        <v>2</v>
      </c>
      <c r="C27802">
        <v>3</v>
      </c>
    </row>
    <row r="27803" spans="1:3">
      <c r="A27803">
        <v>2017</v>
      </c>
      <c r="B27803">
        <v>2</v>
      </c>
      <c r="C27803">
        <v>3</v>
      </c>
    </row>
    <row r="27804" spans="1:3">
      <c r="A27804">
        <v>2017</v>
      </c>
      <c r="B27804">
        <v>2</v>
      </c>
      <c r="C27804">
        <v>3</v>
      </c>
    </row>
    <row r="27805" spans="1:3">
      <c r="A27805">
        <v>2017</v>
      </c>
      <c r="B27805">
        <v>2</v>
      </c>
      <c r="C27805">
        <v>3</v>
      </c>
    </row>
    <row r="27806" spans="1:3">
      <c r="A27806">
        <v>2017</v>
      </c>
      <c r="B27806">
        <v>2</v>
      </c>
      <c r="C27806">
        <v>3</v>
      </c>
    </row>
    <row r="27807" spans="1:3">
      <c r="A27807">
        <v>2017</v>
      </c>
      <c r="B27807">
        <v>2</v>
      </c>
      <c r="C27807">
        <v>3</v>
      </c>
    </row>
    <row r="27808" spans="1:3">
      <c r="A27808">
        <v>2017</v>
      </c>
      <c r="B27808">
        <v>2</v>
      </c>
      <c r="C27808">
        <v>3</v>
      </c>
    </row>
    <row r="27809" spans="1:3">
      <c r="A27809">
        <v>2017</v>
      </c>
      <c r="B27809">
        <v>2</v>
      </c>
      <c r="C27809">
        <v>3</v>
      </c>
    </row>
    <row r="27810" spans="1:3">
      <c r="A27810">
        <v>2017</v>
      </c>
      <c r="B27810">
        <v>2</v>
      </c>
      <c r="C27810">
        <v>3</v>
      </c>
    </row>
    <row r="27811" spans="1:3">
      <c r="A27811">
        <v>2017</v>
      </c>
      <c r="B27811">
        <v>2</v>
      </c>
      <c r="C27811">
        <v>3</v>
      </c>
    </row>
    <row r="27812" spans="1:3">
      <c r="A27812">
        <v>2017</v>
      </c>
      <c r="B27812">
        <v>2</v>
      </c>
      <c r="C27812">
        <v>3</v>
      </c>
    </row>
    <row r="27813" spans="1:3">
      <c r="A27813">
        <v>2017</v>
      </c>
      <c r="B27813">
        <v>2</v>
      </c>
      <c r="C27813">
        <v>3</v>
      </c>
    </row>
    <row r="27814" spans="1:3">
      <c r="A27814">
        <v>2017</v>
      </c>
      <c r="B27814">
        <v>2</v>
      </c>
      <c r="C27814">
        <v>3</v>
      </c>
    </row>
    <row r="27815" spans="1:3">
      <c r="A27815">
        <v>2017</v>
      </c>
      <c r="B27815">
        <v>2</v>
      </c>
      <c r="C27815">
        <v>3</v>
      </c>
    </row>
    <row r="27816" spans="1:3">
      <c r="A27816">
        <v>2017</v>
      </c>
      <c r="B27816">
        <v>2</v>
      </c>
      <c r="C27816">
        <v>3</v>
      </c>
    </row>
    <row r="27817" spans="1:3">
      <c r="A27817">
        <v>2017</v>
      </c>
      <c r="B27817">
        <v>2</v>
      </c>
      <c r="C27817">
        <v>3</v>
      </c>
    </row>
    <row r="27818" spans="1:3">
      <c r="A27818">
        <v>2017</v>
      </c>
      <c r="B27818">
        <v>2</v>
      </c>
      <c r="C27818">
        <v>3</v>
      </c>
    </row>
    <row r="27819" spans="1:3">
      <c r="A27819">
        <v>2017</v>
      </c>
      <c r="B27819">
        <v>2</v>
      </c>
      <c r="C27819">
        <v>3</v>
      </c>
    </row>
    <row r="27820" spans="1:3">
      <c r="A27820">
        <v>2017</v>
      </c>
      <c r="B27820">
        <v>2</v>
      </c>
      <c r="C27820">
        <v>3</v>
      </c>
    </row>
    <row r="27821" spans="1:3">
      <c r="A27821">
        <v>2017</v>
      </c>
      <c r="B27821">
        <v>2</v>
      </c>
      <c r="C27821">
        <v>3</v>
      </c>
    </row>
    <row r="27822" spans="1:3">
      <c r="A27822">
        <v>2017</v>
      </c>
      <c r="B27822">
        <v>2</v>
      </c>
      <c r="C27822">
        <v>3</v>
      </c>
    </row>
    <row r="27823" spans="1:3">
      <c r="A27823">
        <v>2017</v>
      </c>
      <c r="B27823">
        <v>2</v>
      </c>
      <c r="C27823">
        <v>3</v>
      </c>
    </row>
    <row r="27824" spans="1:3">
      <c r="A27824">
        <v>2017</v>
      </c>
      <c r="B27824">
        <v>2</v>
      </c>
      <c r="C27824">
        <v>3</v>
      </c>
    </row>
    <row r="27825" spans="1:3">
      <c r="A27825">
        <v>2017</v>
      </c>
      <c r="B27825">
        <v>2</v>
      </c>
      <c r="C27825">
        <v>3</v>
      </c>
    </row>
    <row r="27826" spans="1:3">
      <c r="A27826">
        <v>2017</v>
      </c>
      <c r="B27826">
        <v>2</v>
      </c>
      <c r="C27826">
        <v>3</v>
      </c>
    </row>
    <row r="27827" spans="1:3">
      <c r="A27827">
        <v>2017</v>
      </c>
      <c r="B27827">
        <v>2</v>
      </c>
      <c r="C27827">
        <v>3</v>
      </c>
    </row>
    <row r="27828" spans="1:3">
      <c r="A27828">
        <v>2017</v>
      </c>
      <c r="B27828">
        <v>2</v>
      </c>
      <c r="C27828">
        <v>3</v>
      </c>
    </row>
    <row r="27829" spans="1:3">
      <c r="A27829">
        <v>2017</v>
      </c>
      <c r="B27829">
        <v>2</v>
      </c>
      <c r="C27829">
        <v>3</v>
      </c>
    </row>
    <row r="27830" spans="1:3">
      <c r="A27830">
        <v>2017</v>
      </c>
      <c r="B27830">
        <v>2</v>
      </c>
      <c r="C27830">
        <v>3</v>
      </c>
    </row>
    <row r="27831" spans="1:3">
      <c r="A27831">
        <v>2017</v>
      </c>
      <c r="B27831">
        <v>2</v>
      </c>
      <c r="C27831">
        <v>3</v>
      </c>
    </row>
    <row r="27832" spans="1:3">
      <c r="A27832">
        <v>2017</v>
      </c>
      <c r="B27832">
        <v>2</v>
      </c>
      <c r="C27832">
        <v>3</v>
      </c>
    </row>
    <row r="27833" spans="1:3">
      <c r="A27833">
        <v>2017</v>
      </c>
      <c r="B27833">
        <v>2</v>
      </c>
      <c r="C27833">
        <v>3</v>
      </c>
    </row>
    <row r="27834" spans="1:3">
      <c r="A27834">
        <v>2017</v>
      </c>
      <c r="B27834">
        <v>2</v>
      </c>
      <c r="C27834">
        <v>3</v>
      </c>
    </row>
    <row r="27835" spans="1:3">
      <c r="A27835">
        <v>2017</v>
      </c>
      <c r="B27835">
        <v>2</v>
      </c>
      <c r="C27835">
        <v>3</v>
      </c>
    </row>
    <row r="27836" spans="1:3">
      <c r="A27836">
        <v>2017</v>
      </c>
      <c r="B27836">
        <v>2</v>
      </c>
      <c r="C27836">
        <v>3</v>
      </c>
    </row>
    <row r="27837" spans="1:3">
      <c r="A27837">
        <v>2017</v>
      </c>
      <c r="B27837">
        <v>2</v>
      </c>
      <c r="C27837">
        <v>3</v>
      </c>
    </row>
    <row r="27838" spans="1:3">
      <c r="A27838">
        <v>2017</v>
      </c>
      <c r="B27838">
        <v>2</v>
      </c>
      <c r="C27838">
        <v>3</v>
      </c>
    </row>
    <row r="27839" spans="1:3">
      <c r="A27839">
        <v>2017</v>
      </c>
      <c r="B27839">
        <v>2</v>
      </c>
      <c r="C27839">
        <v>3</v>
      </c>
    </row>
    <row r="27840" spans="1:3">
      <c r="A27840">
        <v>2017</v>
      </c>
      <c r="B27840">
        <v>2</v>
      </c>
      <c r="C27840">
        <v>3</v>
      </c>
    </row>
    <row r="27841" spans="1:3">
      <c r="A27841">
        <v>2017</v>
      </c>
      <c r="B27841">
        <v>2</v>
      </c>
      <c r="C27841">
        <v>3</v>
      </c>
    </row>
    <row r="27842" spans="1:3">
      <c r="A27842">
        <v>2017</v>
      </c>
      <c r="B27842">
        <v>2</v>
      </c>
      <c r="C27842">
        <v>3</v>
      </c>
    </row>
    <row r="27843" spans="1:3">
      <c r="A27843">
        <v>2017</v>
      </c>
      <c r="B27843">
        <v>2</v>
      </c>
      <c r="C27843">
        <v>3</v>
      </c>
    </row>
    <row r="27844" spans="1:3">
      <c r="A27844">
        <v>2017</v>
      </c>
      <c r="B27844">
        <v>2</v>
      </c>
      <c r="C27844">
        <v>3</v>
      </c>
    </row>
    <row r="27845" spans="1:3">
      <c r="A27845">
        <v>2017</v>
      </c>
      <c r="B27845">
        <v>2</v>
      </c>
      <c r="C27845">
        <v>3</v>
      </c>
    </row>
    <row r="27846" spans="1:3">
      <c r="A27846">
        <v>2017</v>
      </c>
      <c r="B27846">
        <v>2</v>
      </c>
      <c r="C27846">
        <v>3</v>
      </c>
    </row>
    <row r="27847" spans="1:3">
      <c r="A27847">
        <v>2017</v>
      </c>
      <c r="B27847">
        <v>2</v>
      </c>
      <c r="C27847">
        <v>3</v>
      </c>
    </row>
    <row r="27848" spans="1:3">
      <c r="A27848">
        <v>2017</v>
      </c>
      <c r="B27848">
        <v>2</v>
      </c>
      <c r="C27848">
        <v>3</v>
      </c>
    </row>
    <row r="27849" spans="1:3">
      <c r="A27849">
        <v>2017</v>
      </c>
      <c r="B27849">
        <v>2</v>
      </c>
      <c r="C27849">
        <v>3</v>
      </c>
    </row>
    <row r="27850" spans="1:3">
      <c r="A27850">
        <v>2017</v>
      </c>
      <c r="B27850">
        <v>2</v>
      </c>
      <c r="C27850">
        <v>3</v>
      </c>
    </row>
    <row r="27851" spans="1:3">
      <c r="A27851">
        <v>2017</v>
      </c>
      <c r="B27851">
        <v>2</v>
      </c>
      <c r="C27851">
        <v>3</v>
      </c>
    </row>
    <row r="27852" spans="1:3">
      <c r="A27852">
        <v>2017</v>
      </c>
      <c r="B27852">
        <v>2</v>
      </c>
      <c r="C27852">
        <v>3</v>
      </c>
    </row>
    <row r="27853" spans="1:3">
      <c r="A27853">
        <v>2017</v>
      </c>
      <c r="B27853">
        <v>2</v>
      </c>
      <c r="C27853">
        <v>3</v>
      </c>
    </row>
    <row r="27854" spans="1:3">
      <c r="A27854">
        <v>2017</v>
      </c>
      <c r="B27854">
        <v>2</v>
      </c>
      <c r="C27854">
        <v>3</v>
      </c>
    </row>
    <row r="27855" spans="1:3">
      <c r="A27855">
        <v>2017</v>
      </c>
      <c r="B27855">
        <v>2</v>
      </c>
      <c r="C27855">
        <v>3</v>
      </c>
    </row>
    <row r="27856" spans="1:3">
      <c r="A27856">
        <v>2017</v>
      </c>
      <c r="B27856">
        <v>2</v>
      </c>
      <c r="C27856">
        <v>3</v>
      </c>
    </row>
    <row r="27857" spans="1:3">
      <c r="A27857">
        <v>2017</v>
      </c>
      <c r="B27857">
        <v>2</v>
      </c>
      <c r="C27857">
        <v>3</v>
      </c>
    </row>
    <row r="27858" spans="1:3">
      <c r="A27858">
        <v>2017</v>
      </c>
      <c r="B27858">
        <v>2</v>
      </c>
      <c r="C27858">
        <v>3</v>
      </c>
    </row>
    <row r="27859" spans="1:3">
      <c r="A27859">
        <v>2017</v>
      </c>
      <c r="B27859">
        <v>2</v>
      </c>
      <c r="C27859">
        <v>3</v>
      </c>
    </row>
    <row r="27860" spans="1:3">
      <c r="A27860">
        <v>2017</v>
      </c>
      <c r="B27860">
        <v>2</v>
      </c>
      <c r="C27860">
        <v>3</v>
      </c>
    </row>
    <row r="27861" spans="1:3">
      <c r="A27861">
        <v>2017</v>
      </c>
      <c r="B27861">
        <v>2</v>
      </c>
      <c r="C27861">
        <v>3</v>
      </c>
    </row>
    <row r="27862" spans="1:3">
      <c r="A27862">
        <v>2017</v>
      </c>
      <c r="B27862">
        <v>2</v>
      </c>
      <c r="C27862">
        <v>3</v>
      </c>
    </row>
    <row r="27863" spans="1:3">
      <c r="A27863">
        <v>2017</v>
      </c>
      <c r="B27863">
        <v>2</v>
      </c>
      <c r="C27863">
        <v>3</v>
      </c>
    </row>
    <row r="27864" spans="1:3">
      <c r="A27864">
        <v>2017</v>
      </c>
      <c r="B27864">
        <v>2</v>
      </c>
      <c r="C27864">
        <v>3</v>
      </c>
    </row>
    <row r="27865" spans="1:3">
      <c r="A27865">
        <v>2017</v>
      </c>
      <c r="B27865">
        <v>2</v>
      </c>
      <c r="C27865">
        <v>3</v>
      </c>
    </row>
    <row r="27866" spans="1:3">
      <c r="A27866">
        <v>2017</v>
      </c>
      <c r="B27866">
        <v>2</v>
      </c>
      <c r="C27866">
        <v>3</v>
      </c>
    </row>
    <row r="27867" spans="1:3">
      <c r="A27867">
        <v>2017</v>
      </c>
      <c r="B27867">
        <v>2</v>
      </c>
      <c r="C27867">
        <v>3</v>
      </c>
    </row>
    <row r="27868" spans="1:3">
      <c r="A27868">
        <v>2017</v>
      </c>
      <c r="B27868">
        <v>2</v>
      </c>
      <c r="C27868">
        <v>3</v>
      </c>
    </row>
    <row r="27869" spans="1:3">
      <c r="A27869">
        <v>2017</v>
      </c>
      <c r="B27869">
        <v>2</v>
      </c>
      <c r="C27869">
        <v>3</v>
      </c>
    </row>
    <row r="27870" spans="1:3">
      <c r="A27870">
        <v>2017</v>
      </c>
      <c r="B27870">
        <v>2</v>
      </c>
      <c r="C27870">
        <v>3</v>
      </c>
    </row>
    <row r="27871" spans="1:3">
      <c r="A27871">
        <v>2017</v>
      </c>
      <c r="B27871">
        <v>2</v>
      </c>
      <c r="C27871">
        <v>3</v>
      </c>
    </row>
    <row r="27872" spans="1:3">
      <c r="A27872">
        <v>2017</v>
      </c>
      <c r="B27872">
        <v>2</v>
      </c>
      <c r="C27872">
        <v>3</v>
      </c>
    </row>
    <row r="27873" spans="1:3">
      <c r="A27873">
        <v>2017</v>
      </c>
      <c r="B27873">
        <v>2</v>
      </c>
      <c r="C27873">
        <v>3</v>
      </c>
    </row>
    <row r="27874" spans="1:3">
      <c r="A27874">
        <v>2017</v>
      </c>
      <c r="B27874">
        <v>2</v>
      </c>
      <c r="C27874">
        <v>3</v>
      </c>
    </row>
    <row r="27875" spans="1:3">
      <c r="A27875">
        <v>2017</v>
      </c>
      <c r="B27875">
        <v>2</v>
      </c>
      <c r="C27875">
        <v>3</v>
      </c>
    </row>
    <row r="27876" spans="1:3">
      <c r="A27876">
        <v>2017</v>
      </c>
      <c r="B27876">
        <v>2</v>
      </c>
      <c r="C27876">
        <v>3</v>
      </c>
    </row>
    <row r="27877" spans="1:3">
      <c r="A27877">
        <v>2017</v>
      </c>
      <c r="B27877">
        <v>2</v>
      </c>
      <c r="C27877">
        <v>3</v>
      </c>
    </row>
    <row r="27878" spans="1:3">
      <c r="A27878">
        <v>2017</v>
      </c>
      <c r="B27878">
        <v>2</v>
      </c>
      <c r="C27878">
        <v>3</v>
      </c>
    </row>
    <row r="27879" spans="1:3">
      <c r="A27879">
        <v>2017</v>
      </c>
      <c r="B27879">
        <v>2</v>
      </c>
      <c r="C27879">
        <v>3</v>
      </c>
    </row>
    <row r="27880" spans="1:3">
      <c r="A27880">
        <v>2017</v>
      </c>
      <c r="B27880">
        <v>2</v>
      </c>
      <c r="C27880">
        <v>3</v>
      </c>
    </row>
    <row r="27881" spans="1:3">
      <c r="A27881">
        <v>2017</v>
      </c>
      <c r="B27881">
        <v>2</v>
      </c>
      <c r="C27881">
        <v>3</v>
      </c>
    </row>
    <row r="27882" spans="1:3">
      <c r="A27882">
        <v>2017</v>
      </c>
      <c r="B27882">
        <v>2</v>
      </c>
      <c r="C27882">
        <v>3</v>
      </c>
    </row>
    <row r="27883" spans="1:3">
      <c r="A27883">
        <v>2017</v>
      </c>
      <c r="B27883">
        <v>2</v>
      </c>
      <c r="C27883">
        <v>3</v>
      </c>
    </row>
    <row r="27884" spans="1:3">
      <c r="A27884">
        <v>2017</v>
      </c>
      <c r="B27884">
        <v>2</v>
      </c>
      <c r="C27884">
        <v>3</v>
      </c>
    </row>
    <row r="27885" spans="1:3">
      <c r="A27885">
        <v>2017</v>
      </c>
      <c r="B27885">
        <v>2</v>
      </c>
      <c r="C27885">
        <v>3</v>
      </c>
    </row>
    <row r="27886" spans="1:3">
      <c r="A27886">
        <v>2017</v>
      </c>
      <c r="B27886">
        <v>2</v>
      </c>
      <c r="C27886">
        <v>3</v>
      </c>
    </row>
    <row r="27887" spans="1:3">
      <c r="A27887">
        <v>2017</v>
      </c>
      <c r="B27887">
        <v>2</v>
      </c>
      <c r="C27887">
        <v>3</v>
      </c>
    </row>
    <row r="27888" spans="1:3">
      <c r="A27888">
        <v>2017</v>
      </c>
      <c r="B27888">
        <v>2</v>
      </c>
      <c r="C27888">
        <v>3</v>
      </c>
    </row>
    <row r="27889" spans="1:3">
      <c r="A27889">
        <v>2017</v>
      </c>
      <c r="B27889">
        <v>2</v>
      </c>
      <c r="C27889">
        <v>3</v>
      </c>
    </row>
    <row r="27890" spans="1:3">
      <c r="A27890">
        <v>2017</v>
      </c>
      <c r="B27890">
        <v>2</v>
      </c>
      <c r="C27890">
        <v>3</v>
      </c>
    </row>
    <row r="27891" spans="1:3">
      <c r="A27891">
        <v>2017</v>
      </c>
      <c r="B27891">
        <v>2</v>
      </c>
      <c r="C27891">
        <v>3</v>
      </c>
    </row>
    <row r="27892" spans="1:3">
      <c r="A27892">
        <v>2017</v>
      </c>
      <c r="B27892">
        <v>2</v>
      </c>
      <c r="C27892">
        <v>3</v>
      </c>
    </row>
    <row r="27893" spans="1:3">
      <c r="A27893">
        <v>2017</v>
      </c>
      <c r="B27893">
        <v>2</v>
      </c>
      <c r="C27893">
        <v>3</v>
      </c>
    </row>
    <row r="27894" spans="1:3">
      <c r="A27894">
        <v>2017</v>
      </c>
      <c r="B27894">
        <v>2</v>
      </c>
      <c r="C27894">
        <v>3</v>
      </c>
    </row>
    <row r="27895" spans="1:3">
      <c r="A27895">
        <v>2017</v>
      </c>
      <c r="B27895">
        <v>2</v>
      </c>
      <c r="C27895">
        <v>3</v>
      </c>
    </row>
    <row r="27896" spans="1:3">
      <c r="A27896">
        <v>2017</v>
      </c>
      <c r="B27896">
        <v>2</v>
      </c>
      <c r="C27896">
        <v>3</v>
      </c>
    </row>
    <row r="27897" spans="1:3">
      <c r="A27897">
        <v>2017</v>
      </c>
      <c r="B27897">
        <v>2</v>
      </c>
      <c r="C27897">
        <v>3</v>
      </c>
    </row>
    <row r="27898" spans="1:3">
      <c r="A27898">
        <v>2017</v>
      </c>
      <c r="B27898">
        <v>2</v>
      </c>
      <c r="C27898">
        <v>3</v>
      </c>
    </row>
    <row r="27899" spans="1:3">
      <c r="A27899">
        <v>2017</v>
      </c>
      <c r="B27899">
        <v>2</v>
      </c>
      <c r="C27899">
        <v>3</v>
      </c>
    </row>
    <row r="27900" spans="1:3">
      <c r="A27900">
        <v>2017</v>
      </c>
      <c r="B27900">
        <v>2</v>
      </c>
      <c r="C27900">
        <v>3</v>
      </c>
    </row>
    <row r="27901" spans="1:3">
      <c r="A27901">
        <v>2017</v>
      </c>
      <c r="B27901">
        <v>2</v>
      </c>
      <c r="C27901">
        <v>3</v>
      </c>
    </row>
    <row r="27902" spans="1:3">
      <c r="A27902">
        <v>2017</v>
      </c>
      <c r="B27902">
        <v>2</v>
      </c>
      <c r="C27902">
        <v>3</v>
      </c>
    </row>
    <row r="27903" spans="1:3">
      <c r="A27903">
        <v>2017</v>
      </c>
      <c r="B27903">
        <v>2</v>
      </c>
      <c r="C27903">
        <v>3</v>
      </c>
    </row>
    <row r="27904" spans="1:3">
      <c r="A27904">
        <v>2017</v>
      </c>
      <c r="B27904">
        <v>2</v>
      </c>
      <c r="C27904">
        <v>3</v>
      </c>
    </row>
    <row r="27905" spans="1:3">
      <c r="A27905">
        <v>2017</v>
      </c>
      <c r="B27905">
        <v>2</v>
      </c>
      <c r="C27905">
        <v>3</v>
      </c>
    </row>
    <row r="27906" spans="1:3">
      <c r="A27906">
        <v>2017</v>
      </c>
      <c r="B27906">
        <v>2</v>
      </c>
      <c r="C27906">
        <v>3</v>
      </c>
    </row>
    <row r="27907" spans="1:3">
      <c r="A27907">
        <v>2017</v>
      </c>
      <c r="B27907">
        <v>2</v>
      </c>
      <c r="C27907">
        <v>3</v>
      </c>
    </row>
    <row r="27908" spans="1:3">
      <c r="A27908">
        <v>2017</v>
      </c>
      <c r="B27908">
        <v>2</v>
      </c>
      <c r="C27908">
        <v>3</v>
      </c>
    </row>
    <row r="27909" spans="1:3">
      <c r="A27909">
        <v>2017</v>
      </c>
      <c r="B27909">
        <v>2</v>
      </c>
      <c r="C27909">
        <v>3</v>
      </c>
    </row>
    <row r="27910" spans="1:3">
      <c r="A27910">
        <v>2017</v>
      </c>
      <c r="B27910">
        <v>2</v>
      </c>
      <c r="C27910">
        <v>3</v>
      </c>
    </row>
    <row r="27911" spans="1:3">
      <c r="A27911">
        <v>2017</v>
      </c>
      <c r="B27911">
        <v>2</v>
      </c>
      <c r="C27911">
        <v>3</v>
      </c>
    </row>
    <row r="27912" spans="1:3">
      <c r="A27912">
        <v>2017</v>
      </c>
      <c r="B27912">
        <v>2</v>
      </c>
      <c r="C27912">
        <v>3</v>
      </c>
    </row>
    <row r="27913" spans="1:3">
      <c r="A27913">
        <v>2017</v>
      </c>
      <c r="B27913">
        <v>2</v>
      </c>
      <c r="C27913">
        <v>3</v>
      </c>
    </row>
    <row r="27914" spans="1:3">
      <c r="A27914">
        <v>2017</v>
      </c>
      <c r="B27914">
        <v>2</v>
      </c>
      <c r="C27914">
        <v>3</v>
      </c>
    </row>
    <row r="27915" spans="1:3">
      <c r="A27915">
        <v>2017</v>
      </c>
      <c r="B27915">
        <v>2</v>
      </c>
      <c r="C27915">
        <v>3</v>
      </c>
    </row>
    <row r="27916" spans="1:3">
      <c r="A27916">
        <v>2017</v>
      </c>
      <c r="B27916">
        <v>2</v>
      </c>
      <c r="C27916">
        <v>14</v>
      </c>
    </row>
    <row r="27917" spans="1:3">
      <c r="A27917">
        <v>2017</v>
      </c>
      <c r="B27917">
        <v>2</v>
      </c>
      <c r="C27917">
        <v>14</v>
      </c>
    </row>
    <row r="27918" spans="1:3">
      <c r="A27918">
        <v>2017</v>
      </c>
      <c r="B27918">
        <v>2</v>
      </c>
      <c r="C27918">
        <v>14</v>
      </c>
    </row>
    <row r="27919" spans="1:3">
      <c r="A27919">
        <v>2017</v>
      </c>
      <c r="B27919">
        <v>2</v>
      </c>
      <c r="C27919">
        <v>14</v>
      </c>
    </row>
    <row r="27920" spans="1:3">
      <c r="A27920">
        <v>2017</v>
      </c>
      <c r="B27920">
        <v>2</v>
      </c>
      <c r="C27920">
        <v>14</v>
      </c>
    </row>
    <row r="27921" spans="1:3">
      <c r="A27921">
        <v>2017</v>
      </c>
      <c r="B27921">
        <v>2</v>
      </c>
      <c r="C27921">
        <v>14</v>
      </c>
    </row>
    <row r="27922" spans="1:3">
      <c r="A27922">
        <v>2017</v>
      </c>
      <c r="B27922">
        <v>2</v>
      </c>
      <c r="C27922">
        <v>14</v>
      </c>
    </row>
    <row r="27923" spans="1:3">
      <c r="A27923">
        <v>2017</v>
      </c>
      <c r="B27923">
        <v>2</v>
      </c>
      <c r="C27923">
        <v>14</v>
      </c>
    </row>
    <row r="27924" spans="1:3">
      <c r="A27924">
        <v>2017</v>
      </c>
      <c r="B27924">
        <v>2</v>
      </c>
      <c r="C27924">
        <v>14</v>
      </c>
    </row>
    <row r="27925" spans="1:3">
      <c r="A27925">
        <v>2017</v>
      </c>
      <c r="B27925">
        <v>2</v>
      </c>
      <c r="C27925">
        <v>14</v>
      </c>
    </row>
    <row r="27926" spans="1:3">
      <c r="A27926">
        <v>2017</v>
      </c>
      <c r="B27926">
        <v>2</v>
      </c>
      <c r="C27926">
        <v>14</v>
      </c>
    </row>
    <row r="27927" spans="1:3">
      <c r="A27927">
        <v>2017</v>
      </c>
      <c r="B27927">
        <v>2</v>
      </c>
      <c r="C27927">
        <v>14</v>
      </c>
    </row>
    <row r="27928" spans="1:3">
      <c r="A27928">
        <v>2017</v>
      </c>
      <c r="B27928">
        <v>2</v>
      </c>
      <c r="C27928">
        <v>14</v>
      </c>
    </row>
    <row r="27929" spans="1:3">
      <c r="A27929">
        <v>2017</v>
      </c>
      <c r="B27929">
        <v>2</v>
      </c>
      <c r="C27929">
        <v>14</v>
      </c>
    </row>
    <row r="27930" spans="1:3">
      <c r="A27930">
        <v>2017</v>
      </c>
      <c r="B27930">
        <v>2</v>
      </c>
      <c r="C27930">
        <v>14</v>
      </c>
    </row>
    <row r="27931" spans="1:3">
      <c r="A27931">
        <v>2017</v>
      </c>
      <c r="B27931">
        <v>2</v>
      </c>
      <c r="C27931">
        <v>14</v>
      </c>
    </row>
    <row r="27932" spans="1:3">
      <c r="A27932">
        <v>2017</v>
      </c>
      <c r="B27932">
        <v>2</v>
      </c>
      <c r="C27932">
        <v>3</v>
      </c>
    </row>
    <row r="27933" spans="1:3">
      <c r="A27933">
        <v>2017</v>
      </c>
      <c r="B27933">
        <v>2</v>
      </c>
      <c r="C27933">
        <v>3</v>
      </c>
    </row>
    <row r="27934" spans="1:3">
      <c r="A27934">
        <v>2017</v>
      </c>
      <c r="B27934">
        <v>2</v>
      </c>
      <c r="C27934">
        <v>3</v>
      </c>
    </row>
    <row r="27935" spans="1:3">
      <c r="A27935">
        <v>2017</v>
      </c>
      <c r="B27935">
        <v>2</v>
      </c>
      <c r="C27935">
        <v>3</v>
      </c>
    </row>
    <row r="27936" spans="1:3">
      <c r="A27936">
        <v>2017</v>
      </c>
      <c r="B27936">
        <v>2</v>
      </c>
      <c r="C27936">
        <v>3</v>
      </c>
    </row>
    <row r="27937" spans="1:3">
      <c r="A27937">
        <v>2017</v>
      </c>
      <c r="B27937">
        <v>2</v>
      </c>
      <c r="C27937">
        <v>3</v>
      </c>
    </row>
    <row r="27938" spans="1:3">
      <c r="A27938">
        <v>2017</v>
      </c>
      <c r="B27938">
        <v>2</v>
      </c>
      <c r="C27938">
        <v>3</v>
      </c>
    </row>
    <row r="27939" spans="1:3">
      <c r="A27939">
        <v>2017</v>
      </c>
      <c r="B27939">
        <v>2</v>
      </c>
      <c r="C27939">
        <v>3</v>
      </c>
    </row>
    <row r="27940" spans="1:3">
      <c r="A27940">
        <v>2017</v>
      </c>
      <c r="B27940">
        <v>2</v>
      </c>
      <c r="C27940">
        <v>3</v>
      </c>
    </row>
    <row r="27941" spans="1:3">
      <c r="A27941">
        <v>2017</v>
      </c>
      <c r="B27941">
        <v>2</v>
      </c>
      <c r="C27941">
        <v>3</v>
      </c>
    </row>
    <row r="27942" spans="1:3">
      <c r="A27942">
        <v>2017</v>
      </c>
      <c r="B27942">
        <v>2</v>
      </c>
      <c r="C27942">
        <v>3</v>
      </c>
    </row>
    <row r="27943" spans="1:3">
      <c r="A27943">
        <v>2017</v>
      </c>
      <c r="B27943">
        <v>2</v>
      </c>
      <c r="C27943">
        <v>3</v>
      </c>
    </row>
    <row r="27944" spans="1:3">
      <c r="A27944">
        <v>2017</v>
      </c>
      <c r="B27944">
        <v>2</v>
      </c>
      <c r="C27944">
        <v>3</v>
      </c>
    </row>
    <row r="27945" spans="1:3">
      <c r="A27945">
        <v>2017</v>
      </c>
      <c r="B27945">
        <v>2</v>
      </c>
      <c r="C27945">
        <v>3</v>
      </c>
    </row>
    <row r="27946" spans="1:3">
      <c r="A27946">
        <v>2017</v>
      </c>
      <c r="B27946">
        <v>2</v>
      </c>
      <c r="C27946">
        <v>3</v>
      </c>
    </row>
    <row r="27947" spans="1:3">
      <c r="A27947">
        <v>2017</v>
      </c>
      <c r="B27947">
        <v>2</v>
      </c>
      <c r="C27947">
        <v>3</v>
      </c>
    </row>
    <row r="27948" spans="1:3">
      <c r="A27948">
        <v>2017</v>
      </c>
      <c r="B27948">
        <v>2</v>
      </c>
      <c r="C27948">
        <v>3</v>
      </c>
    </row>
    <row r="27949" spans="1:3">
      <c r="A27949">
        <v>2017</v>
      </c>
      <c r="B27949">
        <v>2</v>
      </c>
      <c r="C27949">
        <v>3</v>
      </c>
    </row>
    <row r="27950" spans="1:3">
      <c r="A27950">
        <v>2017</v>
      </c>
      <c r="B27950">
        <v>2</v>
      </c>
      <c r="C27950">
        <v>3</v>
      </c>
    </row>
    <row r="27951" spans="1:3">
      <c r="A27951">
        <v>2017</v>
      </c>
      <c r="B27951">
        <v>2</v>
      </c>
      <c r="C27951">
        <v>3</v>
      </c>
    </row>
    <row r="27952" spans="1:3">
      <c r="A27952">
        <v>2017</v>
      </c>
      <c r="B27952">
        <v>2</v>
      </c>
      <c r="C27952">
        <v>3</v>
      </c>
    </row>
    <row r="27953" spans="1:3">
      <c r="A27953">
        <v>2017</v>
      </c>
      <c r="B27953">
        <v>2</v>
      </c>
      <c r="C27953">
        <v>3</v>
      </c>
    </row>
    <row r="27954" spans="1:3">
      <c r="A27954">
        <v>2017</v>
      </c>
      <c r="B27954">
        <v>2</v>
      </c>
      <c r="C27954">
        <v>3</v>
      </c>
    </row>
    <row r="27955" spans="1:3">
      <c r="A27955">
        <v>2017</v>
      </c>
      <c r="B27955">
        <v>2</v>
      </c>
      <c r="C27955">
        <v>3</v>
      </c>
    </row>
    <row r="27956" spans="1:3">
      <c r="A27956">
        <v>2017</v>
      </c>
      <c r="B27956">
        <v>2</v>
      </c>
      <c r="C27956">
        <v>3</v>
      </c>
    </row>
    <row r="27957" spans="1:3">
      <c r="A27957">
        <v>2017</v>
      </c>
      <c r="B27957">
        <v>2</v>
      </c>
      <c r="C27957">
        <v>3</v>
      </c>
    </row>
    <row r="27958" spans="1:3">
      <c r="A27958">
        <v>2017</v>
      </c>
      <c r="B27958">
        <v>2</v>
      </c>
      <c r="C27958">
        <v>3</v>
      </c>
    </row>
    <row r="27959" spans="1:3">
      <c r="A27959">
        <v>2017</v>
      </c>
      <c r="B27959">
        <v>2</v>
      </c>
      <c r="C27959">
        <v>3</v>
      </c>
    </row>
    <row r="27960" spans="1:3">
      <c r="A27960">
        <v>2017</v>
      </c>
      <c r="B27960">
        <v>2</v>
      </c>
      <c r="C27960">
        <v>3</v>
      </c>
    </row>
    <row r="27961" spans="1:3">
      <c r="A27961">
        <v>2017</v>
      </c>
      <c r="B27961">
        <v>2</v>
      </c>
      <c r="C27961">
        <v>3</v>
      </c>
    </row>
    <row r="27962" spans="1:3">
      <c r="A27962">
        <v>2017</v>
      </c>
      <c r="B27962">
        <v>2</v>
      </c>
      <c r="C27962">
        <v>3</v>
      </c>
    </row>
    <row r="27963" spans="1:3">
      <c r="A27963">
        <v>2017</v>
      </c>
      <c r="B27963">
        <v>2</v>
      </c>
      <c r="C27963">
        <v>3</v>
      </c>
    </row>
    <row r="27964" spans="1:3">
      <c r="A27964">
        <v>2017</v>
      </c>
      <c r="B27964">
        <v>2</v>
      </c>
      <c r="C27964">
        <v>3</v>
      </c>
    </row>
    <row r="27965" spans="1:3">
      <c r="A27965">
        <v>2017</v>
      </c>
      <c r="B27965">
        <v>2</v>
      </c>
      <c r="C27965">
        <v>3</v>
      </c>
    </row>
    <row r="27966" spans="1:3">
      <c r="A27966">
        <v>2017</v>
      </c>
      <c r="B27966">
        <v>2</v>
      </c>
      <c r="C27966">
        <v>3</v>
      </c>
    </row>
    <row r="27967" spans="1:3">
      <c r="A27967">
        <v>2017</v>
      </c>
      <c r="B27967">
        <v>2</v>
      </c>
      <c r="C27967">
        <v>3</v>
      </c>
    </row>
    <row r="27968" spans="1:3">
      <c r="A27968">
        <v>2017</v>
      </c>
      <c r="B27968">
        <v>2</v>
      </c>
      <c r="C27968">
        <v>3</v>
      </c>
    </row>
    <row r="27969" spans="1:3">
      <c r="A27969">
        <v>2017</v>
      </c>
      <c r="B27969">
        <v>2</v>
      </c>
      <c r="C27969">
        <v>3</v>
      </c>
    </row>
    <row r="27970" spans="1:3">
      <c r="A27970">
        <v>2017</v>
      </c>
      <c r="B27970">
        <v>2</v>
      </c>
      <c r="C27970">
        <v>3</v>
      </c>
    </row>
    <row r="27971" spans="1:3">
      <c r="A27971">
        <v>2017</v>
      </c>
      <c r="B27971">
        <v>2</v>
      </c>
      <c r="C27971">
        <v>3</v>
      </c>
    </row>
    <row r="27972" spans="1:3">
      <c r="A27972">
        <v>2017</v>
      </c>
      <c r="B27972">
        <v>2</v>
      </c>
      <c r="C27972">
        <v>3</v>
      </c>
    </row>
    <row r="27973" spans="1:3">
      <c r="A27973">
        <v>2017</v>
      </c>
      <c r="B27973">
        <v>2</v>
      </c>
      <c r="C27973">
        <v>3</v>
      </c>
    </row>
    <row r="27974" spans="1:3">
      <c r="A27974">
        <v>2017</v>
      </c>
      <c r="B27974">
        <v>2</v>
      </c>
      <c r="C27974">
        <v>3</v>
      </c>
    </row>
    <row r="27975" spans="1:3">
      <c r="A27975">
        <v>2017</v>
      </c>
      <c r="B27975">
        <v>2</v>
      </c>
      <c r="C27975">
        <v>3</v>
      </c>
    </row>
    <row r="27976" spans="1:3">
      <c r="A27976">
        <v>2017</v>
      </c>
      <c r="B27976">
        <v>2</v>
      </c>
      <c r="C27976">
        <v>3</v>
      </c>
    </row>
    <row r="27977" spans="1:3">
      <c r="A27977">
        <v>2017</v>
      </c>
      <c r="B27977">
        <v>2</v>
      </c>
      <c r="C27977">
        <v>3</v>
      </c>
    </row>
    <row r="27978" spans="1:3">
      <c r="A27978">
        <v>2017</v>
      </c>
      <c r="B27978">
        <v>2</v>
      </c>
      <c r="C27978">
        <v>3</v>
      </c>
    </row>
    <row r="27979" spans="1:3">
      <c r="A27979">
        <v>2017</v>
      </c>
      <c r="B27979">
        <v>2</v>
      </c>
      <c r="C27979">
        <v>3</v>
      </c>
    </row>
    <row r="27980" spans="1:3">
      <c r="A27980">
        <v>2017</v>
      </c>
      <c r="B27980">
        <v>2</v>
      </c>
      <c r="C27980">
        <v>3</v>
      </c>
    </row>
    <row r="27981" spans="1:3">
      <c r="A27981">
        <v>2017</v>
      </c>
      <c r="B27981">
        <v>2</v>
      </c>
      <c r="C27981">
        <v>3</v>
      </c>
    </row>
    <row r="27982" spans="1:3">
      <c r="A27982">
        <v>2017</v>
      </c>
      <c r="B27982">
        <v>2</v>
      </c>
      <c r="C27982">
        <v>3</v>
      </c>
    </row>
    <row r="27983" spans="1:3">
      <c r="A27983">
        <v>2017</v>
      </c>
      <c r="B27983">
        <v>2</v>
      </c>
      <c r="C27983">
        <v>3</v>
      </c>
    </row>
    <row r="27984" spans="1:3">
      <c r="A27984">
        <v>2017</v>
      </c>
      <c r="B27984">
        <v>2</v>
      </c>
      <c r="C27984">
        <v>3</v>
      </c>
    </row>
    <row r="27985" spans="1:3">
      <c r="A27985">
        <v>2017</v>
      </c>
      <c r="B27985">
        <v>2</v>
      </c>
      <c r="C27985">
        <v>3</v>
      </c>
    </row>
    <row r="27986" spans="1:3">
      <c r="A27986">
        <v>2017</v>
      </c>
      <c r="B27986">
        <v>2</v>
      </c>
      <c r="C27986">
        <v>3</v>
      </c>
    </row>
    <row r="27987" spans="1:3">
      <c r="A27987">
        <v>2017</v>
      </c>
      <c r="B27987">
        <v>2</v>
      </c>
      <c r="C27987">
        <v>3</v>
      </c>
    </row>
    <row r="27988" spans="1:3">
      <c r="A27988">
        <v>2017</v>
      </c>
      <c r="B27988">
        <v>2</v>
      </c>
      <c r="C27988">
        <v>3</v>
      </c>
    </row>
    <row r="27989" spans="1:3">
      <c r="A27989">
        <v>2017</v>
      </c>
      <c r="B27989">
        <v>2</v>
      </c>
      <c r="C27989">
        <v>3</v>
      </c>
    </row>
    <row r="27990" spans="1:3">
      <c r="A27990">
        <v>2017</v>
      </c>
      <c r="B27990">
        <v>2</v>
      </c>
      <c r="C27990">
        <v>3</v>
      </c>
    </row>
    <row r="27991" spans="1:3">
      <c r="A27991">
        <v>2017</v>
      </c>
      <c r="B27991">
        <v>2</v>
      </c>
      <c r="C27991">
        <v>3</v>
      </c>
    </row>
    <row r="27992" spans="1:3">
      <c r="A27992">
        <v>2017</v>
      </c>
      <c r="B27992">
        <v>2</v>
      </c>
      <c r="C27992">
        <v>3</v>
      </c>
    </row>
    <row r="27993" spans="1:3">
      <c r="A27993">
        <v>2017</v>
      </c>
      <c r="B27993">
        <v>2</v>
      </c>
      <c r="C27993">
        <v>3</v>
      </c>
    </row>
    <row r="27994" spans="1:3">
      <c r="A27994">
        <v>2017</v>
      </c>
      <c r="B27994">
        <v>2</v>
      </c>
      <c r="C27994">
        <v>3</v>
      </c>
    </row>
    <row r="27995" spans="1:3">
      <c r="A27995">
        <v>2017</v>
      </c>
      <c r="B27995">
        <v>2</v>
      </c>
      <c r="C27995">
        <v>3</v>
      </c>
    </row>
    <row r="27996" spans="1:3">
      <c r="A27996">
        <v>2017</v>
      </c>
      <c r="B27996">
        <v>2</v>
      </c>
      <c r="C27996">
        <v>3</v>
      </c>
    </row>
    <row r="27997" spans="1:3">
      <c r="A27997">
        <v>2017</v>
      </c>
      <c r="B27997">
        <v>2</v>
      </c>
      <c r="C27997">
        <v>3</v>
      </c>
    </row>
    <row r="27998" spans="1:3">
      <c r="A27998">
        <v>2017</v>
      </c>
      <c r="B27998">
        <v>2</v>
      </c>
      <c r="C27998">
        <v>3</v>
      </c>
    </row>
    <row r="27999" spans="1:3">
      <c r="A27999">
        <v>2017</v>
      </c>
      <c r="B27999">
        <v>2</v>
      </c>
      <c r="C27999">
        <v>3</v>
      </c>
    </row>
    <row r="28000" spans="1:3">
      <c r="A28000">
        <v>2017</v>
      </c>
      <c r="B28000">
        <v>2</v>
      </c>
      <c r="C28000">
        <v>3</v>
      </c>
    </row>
    <row r="28001" spans="1:3">
      <c r="A28001">
        <v>2017</v>
      </c>
      <c r="B28001">
        <v>2</v>
      </c>
      <c r="C28001">
        <v>3</v>
      </c>
    </row>
    <row r="28002" spans="1:3">
      <c r="A28002">
        <v>2017</v>
      </c>
      <c r="B28002">
        <v>2</v>
      </c>
      <c r="C28002">
        <v>3</v>
      </c>
    </row>
    <row r="28003" spans="1:3">
      <c r="A28003">
        <v>2017</v>
      </c>
      <c r="B28003">
        <v>2</v>
      </c>
      <c r="C28003">
        <v>3</v>
      </c>
    </row>
    <row r="28004" spans="1:3">
      <c r="A28004">
        <v>2017</v>
      </c>
      <c r="B28004">
        <v>2</v>
      </c>
      <c r="C28004">
        <v>3</v>
      </c>
    </row>
    <row r="28005" spans="1:3">
      <c r="A28005">
        <v>2017</v>
      </c>
      <c r="B28005">
        <v>2</v>
      </c>
      <c r="C28005">
        <v>3</v>
      </c>
    </row>
    <row r="28006" spans="1:3">
      <c r="A28006">
        <v>2017</v>
      </c>
      <c r="B28006">
        <v>2</v>
      </c>
      <c r="C28006">
        <v>3</v>
      </c>
    </row>
    <row r="28007" spans="1:3">
      <c r="A28007">
        <v>2017</v>
      </c>
      <c r="B28007">
        <v>2</v>
      </c>
      <c r="C28007">
        <v>3</v>
      </c>
    </row>
    <row r="28008" spans="1:3">
      <c r="A28008">
        <v>2017</v>
      </c>
      <c r="B28008">
        <v>2</v>
      </c>
      <c r="C28008">
        <v>3</v>
      </c>
    </row>
    <row r="28009" spans="1:3">
      <c r="A28009">
        <v>2017</v>
      </c>
      <c r="B28009">
        <v>2</v>
      </c>
      <c r="C28009">
        <v>3</v>
      </c>
    </row>
    <row r="28010" spans="1:3">
      <c r="A28010">
        <v>2017</v>
      </c>
      <c r="B28010">
        <v>2</v>
      </c>
      <c r="C28010">
        <v>3</v>
      </c>
    </row>
    <row r="28011" spans="1:3">
      <c r="A28011">
        <v>2017</v>
      </c>
      <c r="B28011">
        <v>2</v>
      </c>
      <c r="C28011">
        <v>3</v>
      </c>
    </row>
    <row r="28012" spans="1:3">
      <c r="A28012">
        <v>2017</v>
      </c>
      <c r="B28012">
        <v>2</v>
      </c>
      <c r="C28012">
        <v>3</v>
      </c>
    </row>
    <row r="28013" spans="1:3">
      <c r="A28013">
        <v>2017</v>
      </c>
      <c r="B28013">
        <v>2</v>
      </c>
      <c r="C28013">
        <v>3</v>
      </c>
    </row>
    <row r="28014" spans="1:3">
      <c r="A28014">
        <v>2017</v>
      </c>
      <c r="B28014">
        <v>2</v>
      </c>
      <c r="C28014">
        <v>3</v>
      </c>
    </row>
    <row r="28015" spans="1:3">
      <c r="A28015">
        <v>2017</v>
      </c>
      <c r="B28015">
        <v>2</v>
      </c>
      <c r="C28015">
        <v>3</v>
      </c>
    </row>
    <row r="28016" spans="1:3">
      <c r="A28016">
        <v>2017</v>
      </c>
      <c r="B28016">
        <v>2</v>
      </c>
      <c r="C28016">
        <v>3</v>
      </c>
    </row>
    <row r="28017" spans="1:3">
      <c r="A28017">
        <v>2017</v>
      </c>
      <c r="B28017">
        <v>2</v>
      </c>
      <c r="C28017">
        <v>3</v>
      </c>
    </row>
    <row r="28018" spans="1:3">
      <c r="A28018">
        <v>2017</v>
      </c>
      <c r="B28018">
        <v>2</v>
      </c>
      <c r="C28018">
        <v>3</v>
      </c>
    </row>
    <row r="28019" spans="1:3">
      <c r="A28019">
        <v>2017</v>
      </c>
      <c r="B28019">
        <v>2</v>
      </c>
      <c r="C28019">
        <v>3</v>
      </c>
    </row>
    <row r="28020" spans="1:3">
      <c r="A28020">
        <v>2017</v>
      </c>
      <c r="B28020">
        <v>2</v>
      </c>
      <c r="C28020">
        <v>3</v>
      </c>
    </row>
    <row r="28021" spans="1:3">
      <c r="A28021">
        <v>2017</v>
      </c>
      <c r="B28021">
        <v>2</v>
      </c>
      <c r="C28021">
        <v>3</v>
      </c>
    </row>
    <row r="28022" spans="1:3">
      <c r="A28022">
        <v>2017</v>
      </c>
      <c r="B28022">
        <v>2</v>
      </c>
      <c r="C28022">
        <v>3</v>
      </c>
    </row>
    <row r="28023" spans="1:3">
      <c r="A28023">
        <v>2017</v>
      </c>
      <c r="B28023">
        <v>2</v>
      </c>
      <c r="C28023">
        <v>3</v>
      </c>
    </row>
    <row r="28024" spans="1:3">
      <c r="A28024">
        <v>2017</v>
      </c>
      <c r="B28024">
        <v>2</v>
      </c>
      <c r="C28024">
        <v>3</v>
      </c>
    </row>
    <row r="28025" spans="1:3">
      <c r="A28025">
        <v>2017</v>
      </c>
      <c r="B28025">
        <v>2</v>
      </c>
      <c r="C28025">
        <v>3</v>
      </c>
    </row>
    <row r="28026" spans="1:3">
      <c r="A28026">
        <v>2017</v>
      </c>
      <c r="B28026">
        <v>2</v>
      </c>
      <c r="C28026">
        <v>3</v>
      </c>
    </row>
    <row r="28027" spans="1:3">
      <c r="A28027">
        <v>2017</v>
      </c>
      <c r="B28027">
        <v>2</v>
      </c>
      <c r="C28027">
        <v>7</v>
      </c>
    </row>
    <row r="28028" spans="1:3">
      <c r="A28028">
        <v>2017</v>
      </c>
      <c r="B28028">
        <v>2</v>
      </c>
      <c r="C28028">
        <v>7</v>
      </c>
    </row>
    <row r="28029" spans="1:3">
      <c r="A28029">
        <v>2017</v>
      </c>
      <c r="B28029">
        <v>2</v>
      </c>
      <c r="C28029">
        <v>7</v>
      </c>
    </row>
    <row r="28030" spans="1:3">
      <c r="A28030">
        <v>2017</v>
      </c>
      <c r="B28030">
        <v>2</v>
      </c>
      <c r="C28030">
        <v>7</v>
      </c>
    </row>
    <row r="28031" spans="1:3">
      <c r="A28031">
        <v>2017</v>
      </c>
      <c r="B28031">
        <v>2</v>
      </c>
      <c r="C28031">
        <v>7</v>
      </c>
    </row>
    <row r="28032" spans="1:3">
      <c r="A28032">
        <v>2017</v>
      </c>
      <c r="B28032">
        <v>2</v>
      </c>
      <c r="C28032">
        <v>7</v>
      </c>
    </row>
    <row r="28033" spans="1:3">
      <c r="A28033">
        <v>2017</v>
      </c>
      <c r="B28033">
        <v>2</v>
      </c>
      <c r="C28033">
        <v>7</v>
      </c>
    </row>
    <row r="28034" spans="1:3">
      <c r="A28034">
        <v>2017</v>
      </c>
      <c r="B28034">
        <v>2</v>
      </c>
      <c r="C28034">
        <v>7</v>
      </c>
    </row>
    <row r="28035" spans="1:3">
      <c r="A28035">
        <v>2017</v>
      </c>
      <c r="B28035">
        <v>2</v>
      </c>
      <c r="C28035">
        <v>7</v>
      </c>
    </row>
    <row r="28036" spans="1:3">
      <c r="A28036">
        <v>2017</v>
      </c>
      <c r="B28036">
        <v>2</v>
      </c>
      <c r="C28036">
        <v>7</v>
      </c>
    </row>
    <row r="28037" spans="1:3">
      <c r="A28037">
        <v>2017</v>
      </c>
      <c r="B28037">
        <v>2</v>
      </c>
      <c r="C28037">
        <v>7</v>
      </c>
    </row>
    <row r="28038" spans="1:3">
      <c r="A28038">
        <v>2017</v>
      </c>
      <c r="B28038">
        <v>2</v>
      </c>
      <c r="C28038">
        <v>7</v>
      </c>
    </row>
    <row r="28039" spans="1:3">
      <c r="A28039">
        <v>2017</v>
      </c>
      <c r="B28039">
        <v>2</v>
      </c>
      <c r="C28039">
        <v>7</v>
      </c>
    </row>
    <row r="28040" spans="1:3">
      <c r="A28040">
        <v>2017</v>
      </c>
      <c r="B28040">
        <v>2</v>
      </c>
      <c r="C28040">
        <v>7</v>
      </c>
    </row>
    <row r="28041" spans="1:3">
      <c r="A28041">
        <v>2017</v>
      </c>
      <c r="B28041">
        <v>2</v>
      </c>
      <c r="C28041">
        <v>7</v>
      </c>
    </row>
    <row r="28042" spans="1:3">
      <c r="A28042">
        <v>2017</v>
      </c>
      <c r="B28042">
        <v>2</v>
      </c>
      <c r="C28042">
        <v>7</v>
      </c>
    </row>
    <row r="28043" spans="1:3">
      <c r="A28043">
        <v>2017</v>
      </c>
      <c r="B28043">
        <v>2</v>
      </c>
      <c r="C28043">
        <v>7</v>
      </c>
    </row>
    <row r="28044" spans="1:3">
      <c r="A28044">
        <v>2017</v>
      </c>
      <c r="B28044">
        <v>2</v>
      </c>
      <c r="C28044">
        <v>7</v>
      </c>
    </row>
    <row r="28045" spans="1:3">
      <c r="A28045">
        <v>2017</v>
      </c>
      <c r="B28045">
        <v>2</v>
      </c>
      <c r="C28045">
        <v>7</v>
      </c>
    </row>
    <row r="28046" spans="1:3">
      <c r="A28046">
        <v>2017</v>
      </c>
      <c r="B28046">
        <v>2</v>
      </c>
      <c r="C28046">
        <v>7</v>
      </c>
    </row>
    <row r="28047" spans="1:3">
      <c r="A28047">
        <v>2017</v>
      </c>
      <c r="B28047">
        <v>2</v>
      </c>
      <c r="C28047">
        <v>7</v>
      </c>
    </row>
    <row r="28048" spans="1:3">
      <c r="A28048">
        <v>2017</v>
      </c>
      <c r="B28048">
        <v>2</v>
      </c>
      <c r="C28048">
        <v>7</v>
      </c>
    </row>
    <row r="28049" spans="1:3">
      <c r="A28049">
        <v>2017</v>
      </c>
      <c r="B28049">
        <v>2</v>
      </c>
      <c r="C28049">
        <v>7</v>
      </c>
    </row>
    <row r="28050" spans="1:3">
      <c r="A28050">
        <v>2017</v>
      </c>
      <c r="B28050">
        <v>2</v>
      </c>
      <c r="C28050">
        <v>7</v>
      </c>
    </row>
    <row r="28051" spans="1:3">
      <c r="A28051">
        <v>2017</v>
      </c>
      <c r="B28051">
        <v>2</v>
      </c>
      <c r="C28051">
        <v>7</v>
      </c>
    </row>
    <row r="28052" spans="1:3">
      <c r="A28052">
        <v>2017</v>
      </c>
      <c r="B28052">
        <v>2</v>
      </c>
      <c r="C28052">
        <v>7</v>
      </c>
    </row>
    <row r="28053" spans="1:3">
      <c r="A28053">
        <v>2017</v>
      </c>
      <c r="B28053">
        <v>2</v>
      </c>
      <c r="C28053">
        <v>7</v>
      </c>
    </row>
    <row r="28054" spans="1:3">
      <c r="A28054">
        <v>2017</v>
      </c>
      <c r="B28054">
        <v>2</v>
      </c>
      <c r="C28054">
        <v>7</v>
      </c>
    </row>
    <row r="28055" spans="1:3">
      <c r="A28055">
        <v>2017</v>
      </c>
      <c r="B28055">
        <v>2</v>
      </c>
      <c r="C28055">
        <v>7</v>
      </c>
    </row>
    <row r="28056" spans="1:3">
      <c r="A28056">
        <v>2017</v>
      </c>
      <c r="B28056">
        <v>2</v>
      </c>
      <c r="C28056">
        <v>7</v>
      </c>
    </row>
    <row r="28057" spans="1:3">
      <c r="A28057">
        <v>2017</v>
      </c>
      <c r="B28057">
        <v>2</v>
      </c>
      <c r="C28057">
        <v>7</v>
      </c>
    </row>
    <row r="28058" spans="1:3">
      <c r="A28058">
        <v>2017</v>
      </c>
      <c r="B28058">
        <v>2</v>
      </c>
      <c r="C28058">
        <v>7</v>
      </c>
    </row>
    <row r="28059" spans="1:3">
      <c r="A28059">
        <v>2017</v>
      </c>
      <c r="B28059">
        <v>2</v>
      </c>
      <c r="C28059">
        <v>7</v>
      </c>
    </row>
    <row r="28060" spans="1:3">
      <c r="A28060">
        <v>2017</v>
      </c>
      <c r="B28060">
        <v>2</v>
      </c>
      <c r="C28060">
        <v>7</v>
      </c>
    </row>
    <row r="28061" spans="1:3">
      <c r="A28061">
        <v>2017</v>
      </c>
      <c r="B28061">
        <v>2</v>
      </c>
      <c r="C28061">
        <v>7</v>
      </c>
    </row>
    <row r="28062" spans="1:3">
      <c r="A28062">
        <v>2017</v>
      </c>
      <c r="B28062">
        <v>2</v>
      </c>
      <c r="C28062">
        <v>7</v>
      </c>
    </row>
    <row r="28063" spans="1:3">
      <c r="A28063">
        <v>2017</v>
      </c>
      <c r="B28063">
        <v>2</v>
      </c>
      <c r="C28063">
        <v>7</v>
      </c>
    </row>
    <row r="28064" spans="1:3">
      <c r="A28064">
        <v>2017</v>
      </c>
      <c r="B28064">
        <v>2</v>
      </c>
      <c r="C28064">
        <v>7</v>
      </c>
    </row>
    <row r="28065" spans="1:3">
      <c r="A28065">
        <v>2017</v>
      </c>
      <c r="B28065">
        <v>2</v>
      </c>
      <c r="C28065">
        <v>7</v>
      </c>
    </row>
    <row r="28066" spans="1:3">
      <c r="A28066">
        <v>2017</v>
      </c>
      <c r="B28066">
        <v>2</v>
      </c>
      <c r="C28066">
        <v>7</v>
      </c>
    </row>
    <row r="28067" spans="1:3">
      <c r="A28067">
        <v>2017</v>
      </c>
      <c r="B28067">
        <v>2</v>
      </c>
      <c r="C28067">
        <v>7</v>
      </c>
    </row>
    <row r="28068" spans="1:3">
      <c r="A28068">
        <v>2017</v>
      </c>
      <c r="B28068">
        <v>2</v>
      </c>
      <c r="C28068">
        <v>7</v>
      </c>
    </row>
    <row r="28069" spans="1:3">
      <c r="A28069">
        <v>2017</v>
      </c>
      <c r="B28069">
        <v>2</v>
      </c>
      <c r="C28069">
        <v>7</v>
      </c>
    </row>
    <row r="28070" spans="1:3">
      <c r="A28070">
        <v>2017</v>
      </c>
      <c r="B28070">
        <v>2</v>
      </c>
      <c r="C28070">
        <v>7</v>
      </c>
    </row>
    <row r="28071" spans="1:3">
      <c r="A28071">
        <v>2017</v>
      </c>
      <c r="B28071">
        <v>2</v>
      </c>
      <c r="C28071">
        <v>7</v>
      </c>
    </row>
    <row r="28072" spans="1:3">
      <c r="A28072">
        <v>2017</v>
      </c>
      <c r="B28072">
        <v>2</v>
      </c>
      <c r="C28072">
        <v>7</v>
      </c>
    </row>
    <row r="28073" spans="1:3">
      <c r="A28073">
        <v>2017</v>
      </c>
      <c r="B28073">
        <v>2</v>
      </c>
      <c r="C28073">
        <v>7</v>
      </c>
    </row>
    <row r="28074" spans="1:3">
      <c r="A28074">
        <v>2017</v>
      </c>
      <c r="B28074">
        <v>2</v>
      </c>
      <c r="C28074">
        <v>7</v>
      </c>
    </row>
    <row r="28075" spans="1:3">
      <c r="A28075">
        <v>2017</v>
      </c>
      <c r="B28075">
        <v>2</v>
      </c>
      <c r="C28075">
        <v>7</v>
      </c>
    </row>
    <row r="28076" spans="1:3">
      <c r="A28076">
        <v>2017</v>
      </c>
      <c r="B28076">
        <v>2</v>
      </c>
      <c r="C28076">
        <v>7</v>
      </c>
    </row>
    <row r="28077" spans="1:3">
      <c r="A28077">
        <v>2017</v>
      </c>
      <c r="B28077">
        <v>2</v>
      </c>
      <c r="C28077">
        <v>7</v>
      </c>
    </row>
    <row r="28078" spans="1:3">
      <c r="A28078">
        <v>2017</v>
      </c>
      <c r="B28078">
        <v>2</v>
      </c>
      <c r="C28078">
        <v>7</v>
      </c>
    </row>
    <row r="28079" spans="1:3">
      <c r="A28079">
        <v>2017</v>
      </c>
      <c r="B28079">
        <v>2</v>
      </c>
      <c r="C28079">
        <v>7</v>
      </c>
    </row>
    <row r="28080" spans="1:3">
      <c r="A28080">
        <v>2017</v>
      </c>
      <c r="B28080">
        <v>2</v>
      </c>
      <c r="C28080">
        <v>7</v>
      </c>
    </row>
    <row r="28081" spans="1:3">
      <c r="A28081">
        <v>2017</v>
      </c>
      <c r="B28081">
        <v>2</v>
      </c>
      <c r="C28081">
        <v>7</v>
      </c>
    </row>
    <row r="28082" spans="1:3">
      <c r="A28082">
        <v>2017</v>
      </c>
      <c r="B28082">
        <v>2</v>
      </c>
      <c r="C28082">
        <v>7</v>
      </c>
    </row>
    <row r="28083" spans="1:3">
      <c r="A28083">
        <v>2017</v>
      </c>
      <c r="B28083">
        <v>2</v>
      </c>
      <c r="C28083">
        <v>7</v>
      </c>
    </row>
    <row r="28084" spans="1:3">
      <c r="A28084">
        <v>2017</v>
      </c>
      <c r="B28084">
        <v>2</v>
      </c>
      <c r="C28084">
        <v>7</v>
      </c>
    </row>
    <row r="28085" spans="1:3">
      <c r="A28085">
        <v>2017</v>
      </c>
      <c r="B28085">
        <v>2</v>
      </c>
      <c r="C28085">
        <v>7</v>
      </c>
    </row>
    <row r="28086" spans="1:3">
      <c r="A28086">
        <v>2017</v>
      </c>
      <c r="B28086">
        <v>2</v>
      </c>
      <c r="C28086">
        <v>7</v>
      </c>
    </row>
    <row r="28087" spans="1:3">
      <c r="A28087">
        <v>2017</v>
      </c>
      <c r="B28087">
        <v>2</v>
      </c>
      <c r="C28087">
        <v>7</v>
      </c>
    </row>
    <row r="28088" spans="1:3">
      <c r="A28088">
        <v>2017</v>
      </c>
      <c r="B28088">
        <v>2</v>
      </c>
      <c r="C28088">
        <v>7</v>
      </c>
    </row>
    <row r="28089" spans="1:3">
      <c r="A28089">
        <v>2017</v>
      </c>
      <c r="B28089">
        <v>2</v>
      </c>
      <c r="C28089">
        <v>7</v>
      </c>
    </row>
    <row r="28090" spans="1:3">
      <c r="A28090">
        <v>2017</v>
      </c>
      <c r="B28090">
        <v>2</v>
      </c>
      <c r="C28090">
        <v>7</v>
      </c>
    </row>
    <row r="28091" spans="1:3">
      <c r="A28091">
        <v>2017</v>
      </c>
      <c r="B28091">
        <v>2</v>
      </c>
      <c r="C28091">
        <v>7</v>
      </c>
    </row>
    <row r="28092" spans="1:3">
      <c r="A28092">
        <v>2017</v>
      </c>
      <c r="B28092">
        <v>2</v>
      </c>
      <c r="C28092">
        <v>7</v>
      </c>
    </row>
    <row r="28093" spans="1:3">
      <c r="A28093">
        <v>2017</v>
      </c>
      <c r="B28093">
        <v>2</v>
      </c>
      <c r="C28093">
        <v>7</v>
      </c>
    </row>
    <row r="28094" spans="1:3">
      <c r="A28094">
        <v>2017</v>
      </c>
      <c r="B28094">
        <v>2</v>
      </c>
      <c r="C28094">
        <v>7</v>
      </c>
    </row>
    <row r="28095" spans="1:3">
      <c r="A28095">
        <v>2017</v>
      </c>
      <c r="B28095">
        <v>2</v>
      </c>
      <c r="C28095">
        <v>7</v>
      </c>
    </row>
    <row r="28096" spans="1:3">
      <c r="A28096">
        <v>2017</v>
      </c>
      <c r="B28096">
        <v>2</v>
      </c>
      <c r="C28096">
        <v>7</v>
      </c>
    </row>
    <row r="28097" spans="1:3">
      <c r="A28097">
        <v>2017</v>
      </c>
      <c r="B28097">
        <v>2</v>
      </c>
      <c r="C28097">
        <v>7</v>
      </c>
    </row>
    <row r="28098" spans="1:3">
      <c r="A28098">
        <v>2017</v>
      </c>
      <c r="B28098">
        <v>2</v>
      </c>
      <c r="C28098">
        <v>7</v>
      </c>
    </row>
    <row r="28099" spans="1:3">
      <c r="A28099">
        <v>2017</v>
      </c>
      <c r="B28099">
        <v>2</v>
      </c>
      <c r="C28099">
        <v>7</v>
      </c>
    </row>
    <row r="28100" spans="1:3">
      <c r="A28100">
        <v>2017</v>
      </c>
      <c r="B28100">
        <v>2</v>
      </c>
      <c r="C28100">
        <v>7</v>
      </c>
    </row>
    <row r="28101" spans="1:3">
      <c r="A28101">
        <v>2017</v>
      </c>
      <c r="B28101">
        <v>2</v>
      </c>
      <c r="C28101">
        <v>7</v>
      </c>
    </row>
    <row r="28102" spans="1:3">
      <c r="A28102">
        <v>2017</v>
      </c>
      <c r="B28102">
        <v>2</v>
      </c>
      <c r="C28102">
        <v>7</v>
      </c>
    </row>
    <row r="28103" spans="1:3">
      <c r="A28103">
        <v>2017</v>
      </c>
      <c r="B28103">
        <v>2</v>
      </c>
      <c r="C28103">
        <v>7</v>
      </c>
    </row>
    <row r="28104" spans="1:3">
      <c r="A28104">
        <v>2017</v>
      </c>
      <c r="B28104">
        <v>2</v>
      </c>
      <c r="C28104">
        <v>7</v>
      </c>
    </row>
    <row r="28105" spans="1:3">
      <c r="A28105">
        <v>2017</v>
      </c>
      <c r="B28105">
        <v>2</v>
      </c>
      <c r="C28105">
        <v>7</v>
      </c>
    </row>
    <row r="28106" spans="1:3">
      <c r="A28106">
        <v>2017</v>
      </c>
      <c r="B28106">
        <v>2</v>
      </c>
      <c r="C28106">
        <v>7</v>
      </c>
    </row>
    <row r="28107" spans="1:3">
      <c r="A28107">
        <v>2017</v>
      </c>
      <c r="B28107">
        <v>2</v>
      </c>
      <c r="C28107">
        <v>7</v>
      </c>
    </row>
    <row r="28108" spans="1:3">
      <c r="A28108">
        <v>2017</v>
      </c>
      <c r="B28108">
        <v>2</v>
      </c>
      <c r="C28108">
        <v>7</v>
      </c>
    </row>
    <row r="28109" spans="1:3">
      <c r="A28109">
        <v>2017</v>
      </c>
      <c r="B28109">
        <v>2</v>
      </c>
      <c r="C28109">
        <v>7</v>
      </c>
    </row>
    <row r="28110" spans="1:3">
      <c r="A28110">
        <v>2017</v>
      </c>
      <c r="B28110">
        <v>2</v>
      </c>
      <c r="C28110">
        <v>7</v>
      </c>
    </row>
    <row r="28111" spans="1:3">
      <c r="A28111">
        <v>2017</v>
      </c>
      <c r="B28111">
        <v>2</v>
      </c>
      <c r="C28111">
        <v>7</v>
      </c>
    </row>
    <row r="28112" spans="1:3">
      <c r="A28112">
        <v>2017</v>
      </c>
      <c r="B28112">
        <v>2</v>
      </c>
      <c r="C28112">
        <v>7</v>
      </c>
    </row>
    <row r="28113" spans="1:3">
      <c r="A28113">
        <v>2017</v>
      </c>
      <c r="B28113">
        <v>2</v>
      </c>
      <c r="C28113">
        <v>7</v>
      </c>
    </row>
    <row r="28114" spans="1:3">
      <c r="A28114">
        <v>2017</v>
      </c>
      <c r="B28114">
        <v>2</v>
      </c>
      <c r="C28114">
        <v>7</v>
      </c>
    </row>
    <row r="28115" spans="1:3">
      <c r="A28115">
        <v>2017</v>
      </c>
      <c r="B28115">
        <v>2</v>
      </c>
      <c r="C28115">
        <v>7</v>
      </c>
    </row>
    <row r="28116" spans="1:3">
      <c r="A28116">
        <v>2017</v>
      </c>
      <c r="B28116">
        <v>2</v>
      </c>
      <c r="C28116">
        <v>7</v>
      </c>
    </row>
    <row r="28117" spans="1:3">
      <c r="A28117">
        <v>2017</v>
      </c>
      <c r="B28117">
        <v>2</v>
      </c>
      <c r="C28117">
        <v>7</v>
      </c>
    </row>
    <row r="28118" spans="1:3">
      <c r="A28118">
        <v>2017</v>
      </c>
      <c r="B28118">
        <v>2</v>
      </c>
      <c r="C28118">
        <v>7</v>
      </c>
    </row>
    <row r="28119" spans="1:3">
      <c r="A28119">
        <v>2017</v>
      </c>
      <c r="B28119">
        <v>2</v>
      </c>
      <c r="C28119">
        <v>7</v>
      </c>
    </row>
    <row r="28120" spans="1:3">
      <c r="A28120">
        <v>2017</v>
      </c>
      <c r="B28120">
        <v>2</v>
      </c>
      <c r="C28120">
        <v>7</v>
      </c>
    </row>
    <row r="28121" spans="1:3">
      <c r="A28121">
        <v>2017</v>
      </c>
      <c r="B28121">
        <v>2</v>
      </c>
      <c r="C28121">
        <v>7</v>
      </c>
    </row>
    <row r="28122" spans="1:3">
      <c r="A28122">
        <v>2017</v>
      </c>
      <c r="B28122">
        <v>2</v>
      </c>
      <c r="C28122">
        <v>7</v>
      </c>
    </row>
    <row r="28123" spans="1:3">
      <c r="A28123">
        <v>2017</v>
      </c>
      <c r="B28123">
        <v>2</v>
      </c>
      <c r="C28123">
        <v>7</v>
      </c>
    </row>
    <row r="28124" spans="1:3">
      <c r="A28124">
        <v>2017</v>
      </c>
      <c r="B28124">
        <v>2</v>
      </c>
      <c r="C28124">
        <v>7</v>
      </c>
    </row>
    <row r="28125" spans="1:3">
      <c r="A28125">
        <v>2017</v>
      </c>
      <c r="B28125">
        <v>2</v>
      </c>
      <c r="C28125">
        <v>7</v>
      </c>
    </row>
    <row r="28126" spans="1:3">
      <c r="A28126">
        <v>2017</v>
      </c>
      <c r="B28126">
        <v>2</v>
      </c>
      <c r="C28126">
        <v>7</v>
      </c>
    </row>
    <row r="28127" spans="1:3">
      <c r="A28127">
        <v>2017</v>
      </c>
      <c r="B28127">
        <v>2</v>
      </c>
      <c r="C28127">
        <v>7</v>
      </c>
    </row>
    <row r="28128" spans="1:3">
      <c r="A28128">
        <v>2017</v>
      </c>
      <c r="B28128">
        <v>2</v>
      </c>
      <c r="C28128">
        <v>7</v>
      </c>
    </row>
    <row r="28129" spans="1:3">
      <c r="A28129">
        <v>2017</v>
      </c>
      <c r="B28129">
        <v>2</v>
      </c>
      <c r="C28129">
        <v>7</v>
      </c>
    </row>
    <row r="28130" spans="1:3">
      <c r="A28130">
        <v>2017</v>
      </c>
      <c r="B28130">
        <v>2</v>
      </c>
      <c r="C28130">
        <v>7</v>
      </c>
    </row>
    <row r="28131" spans="1:3">
      <c r="A28131">
        <v>2017</v>
      </c>
      <c r="B28131">
        <v>2</v>
      </c>
      <c r="C28131">
        <v>7</v>
      </c>
    </row>
    <row r="28132" spans="1:3">
      <c r="A28132">
        <v>2017</v>
      </c>
      <c r="B28132">
        <v>2</v>
      </c>
      <c r="C28132">
        <v>7</v>
      </c>
    </row>
    <row r="28133" spans="1:3">
      <c r="A28133">
        <v>2017</v>
      </c>
      <c r="B28133">
        <v>2</v>
      </c>
      <c r="C28133">
        <v>7</v>
      </c>
    </row>
    <row r="28134" spans="1:3">
      <c r="A28134">
        <v>2017</v>
      </c>
      <c r="B28134">
        <v>2</v>
      </c>
      <c r="C28134">
        <v>7</v>
      </c>
    </row>
    <row r="28135" spans="1:3">
      <c r="A28135">
        <v>2017</v>
      </c>
      <c r="B28135">
        <v>2</v>
      </c>
      <c r="C28135">
        <v>7</v>
      </c>
    </row>
    <row r="28136" spans="1:3">
      <c r="A28136">
        <v>2017</v>
      </c>
      <c r="B28136">
        <v>2</v>
      </c>
      <c r="C28136">
        <v>7</v>
      </c>
    </row>
    <row r="28137" spans="1:3">
      <c r="A28137">
        <v>2017</v>
      </c>
      <c r="B28137">
        <v>2</v>
      </c>
      <c r="C28137">
        <v>7</v>
      </c>
    </row>
    <row r="28138" spans="1:3">
      <c r="A28138">
        <v>2017</v>
      </c>
      <c r="B28138">
        <v>2</v>
      </c>
      <c r="C28138">
        <v>7</v>
      </c>
    </row>
    <row r="28139" spans="1:3">
      <c r="A28139">
        <v>2017</v>
      </c>
      <c r="B28139">
        <v>2</v>
      </c>
      <c r="C28139">
        <v>7</v>
      </c>
    </row>
    <row r="28140" spans="1:3">
      <c r="A28140">
        <v>2017</v>
      </c>
      <c r="B28140">
        <v>2</v>
      </c>
      <c r="C28140">
        <v>7</v>
      </c>
    </row>
    <row r="28141" spans="1:3">
      <c r="A28141">
        <v>2017</v>
      </c>
      <c r="B28141">
        <v>2</v>
      </c>
      <c r="C28141">
        <v>7</v>
      </c>
    </row>
    <row r="28142" spans="1:3">
      <c r="A28142">
        <v>2017</v>
      </c>
      <c r="B28142">
        <v>2</v>
      </c>
      <c r="C28142">
        <v>7</v>
      </c>
    </row>
    <row r="28143" spans="1:3">
      <c r="A28143">
        <v>2017</v>
      </c>
      <c r="B28143">
        <v>2</v>
      </c>
      <c r="C28143">
        <v>7</v>
      </c>
    </row>
    <row r="28144" spans="1:3">
      <c r="A28144">
        <v>2017</v>
      </c>
      <c r="B28144">
        <v>2</v>
      </c>
      <c r="C28144">
        <v>7</v>
      </c>
    </row>
    <row r="28145" spans="1:3">
      <c r="A28145">
        <v>2017</v>
      </c>
      <c r="B28145">
        <v>2</v>
      </c>
      <c r="C28145">
        <v>7</v>
      </c>
    </row>
    <row r="28146" spans="1:3">
      <c r="A28146">
        <v>2017</v>
      </c>
      <c r="B28146">
        <v>2</v>
      </c>
      <c r="C28146">
        <v>7</v>
      </c>
    </row>
    <row r="28147" spans="1:3">
      <c r="A28147">
        <v>2017</v>
      </c>
      <c r="B28147">
        <v>2</v>
      </c>
      <c r="C28147">
        <v>7</v>
      </c>
    </row>
    <row r="28148" spans="1:3">
      <c r="A28148">
        <v>2017</v>
      </c>
      <c r="B28148">
        <v>2</v>
      </c>
      <c r="C28148">
        <v>7</v>
      </c>
    </row>
    <row r="28149" spans="1:3">
      <c r="A28149">
        <v>2017</v>
      </c>
      <c r="B28149">
        <v>2</v>
      </c>
      <c r="C28149">
        <v>7</v>
      </c>
    </row>
    <row r="28150" spans="1:3">
      <c r="A28150">
        <v>2017</v>
      </c>
      <c r="B28150">
        <v>2</v>
      </c>
      <c r="C28150">
        <v>7</v>
      </c>
    </row>
    <row r="28151" spans="1:3">
      <c r="A28151">
        <v>2017</v>
      </c>
      <c r="B28151">
        <v>2</v>
      </c>
      <c r="C28151">
        <v>7</v>
      </c>
    </row>
    <row r="28152" spans="1:3">
      <c r="A28152">
        <v>2017</v>
      </c>
      <c r="B28152">
        <v>2</v>
      </c>
      <c r="C28152">
        <v>7</v>
      </c>
    </row>
    <row r="28153" spans="1:3">
      <c r="A28153">
        <v>2017</v>
      </c>
      <c r="B28153">
        <v>2</v>
      </c>
      <c r="C28153">
        <v>7</v>
      </c>
    </row>
    <row r="28154" spans="1:3">
      <c r="A28154">
        <v>2017</v>
      </c>
      <c r="B28154">
        <v>2</v>
      </c>
      <c r="C28154">
        <v>7</v>
      </c>
    </row>
    <row r="28155" spans="1:3">
      <c r="A28155">
        <v>2017</v>
      </c>
      <c r="B28155">
        <v>2</v>
      </c>
      <c r="C28155">
        <v>7</v>
      </c>
    </row>
    <row r="28156" spans="1:3">
      <c r="A28156">
        <v>2017</v>
      </c>
      <c r="B28156">
        <v>2</v>
      </c>
      <c r="C28156">
        <v>7</v>
      </c>
    </row>
    <row r="28157" spans="1:3">
      <c r="A28157">
        <v>2017</v>
      </c>
      <c r="B28157">
        <v>2</v>
      </c>
      <c r="C28157">
        <v>7</v>
      </c>
    </row>
    <row r="28158" spans="1:3">
      <c r="A28158">
        <v>2017</v>
      </c>
      <c r="B28158">
        <v>2</v>
      </c>
      <c r="C28158">
        <v>7</v>
      </c>
    </row>
    <row r="28159" spans="1:3">
      <c r="A28159">
        <v>2017</v>
      </c>
      <c r="B28159">
        <v>2</v>
      </c>
      <c r="C28159">
        <v>7</v>
      </c>
    </row>
    <row r="28160" spans="1:3">
      <c r="A28160">
        <v>2017</v>
      </c>
      <c r="B28160">
        <v>2</v>
      </c>
      <c r="C28160">
        <v>7</v>
      </c>
    </row>
    <row r="28161" spans="1:3">
      <c r="A28161">
        <v>2017</v>
      </c>
      <c r="B28161">
        <v>2</v>
      </c>
      <c r="C28161">
        <v>8</v>
      </c>
    </row>
    <row r="28162" spans="1:3">
      <c r="A28162">
        <v>2017</v>
      </c>
      <c r="B28162">
        <v>2</v>
      </c>
      <c r="C28162">
        <v>8</v>
      </c>
    </row>
    <row r="28163" spans="1:3">
      <c r="A28163">
        <v>2017</v>
      </c>
      <c r="B28163">
        <v>2</v>
      </c>
      <c r="C28163">
        <v>8</v>
      </c>
    </row>
    <row r="28164" spans="1:3">
      <c r="A28164">
        <v>2017</v>
      </c>
      <c r="B28164">
        <v>2</v>
      </c>
      <c r="C28164">
        <v>8</v>
      </c>
    </row>
    <row r="28165" spans="1:3">
      <c r="A28165">
        <v>2017</v>
      </c>
      <c r="B28165">
        <v>2</v>
      </c>
      <c r="C28165">
        <v>8</v>
      </c>
    </row>
    <row r="28166" spans="1:3">
      <c r="A28166">
        <v>2017</v>
      </c>
      <c r="B28166">
        <v>2</v>
      </c>
      <c r="C28166">
        <v>8</v>
      </c>
    </row>
    <row r="28167" spans="1:3">
      <c r="A28167">
        <v>2017</v>
      </c>
      <c r="B28167">
        <v>2</v>
      </c>
      <c r="C28167">
        <v>8</v>
      </c>
    </row>
    <row r="28168" spans="1:3">
      <c r="A28168">
        <v>2017</v>
      </c>
      <c r="B28168">
        <v>2</v>
      </c>
      <c r="C28168">
        <v>8</v>
      </c>
    </row>
    <row r="28169" spans="1:3">
      <c r="A28169">
        <v>2017</v>
      </c>
      <c r="B28169">
        <v>2</v>
      </c>
      <c r="C28169">
        <v>8</v>
      </c>
    </row>
    <row r="28170" spans="1:3">
      <c r="A28170">
        <v>2017</v>
      </c>
      <c r="B28170">
        <v>2</v>
      </c>
      <c r="C28170">
        <v>8</v>
      </c>
    </row>
    <row r="28171" spans="1:3">
      <c r="A28171">
        <v>2017</v>
      </c>
      <c r="B28171">
        <v>2</v>
      </c>
      <c r="C28171">
        <v>8</v>
      </c>
    </row>
    <row r="28172" spans="1:3">
      <c r="A28172">
        <v>2017</v>
      </c>
      <c r="B28172">
        <v>2</v>
      </c>
      <c r="C28172">
        <v>8</v>
      </c>
    </row>
    <row r="28173" spans="1:3">
      <c r="A28173">
        <v>2017</v>
      </c>
      <c r="B28173">
        <v>2</v>
      </c>
      <c r="C28173">
        <v>8</v>
      </c>
    </row>
    <row r="28174" spans="1:3">
      <c r="A28174">
        <v>2017</v>
      </c>
      <c r="B28174">
        <v>2</v>
      </c>
      <c r="C28174">
        <v>8</v>
      </c>
    </row>
    <row r="28175" spans="1:3">
      <c r="A28175">
        <v>2017</v>
      </c>
      <c r="B28175">
        <v>2</v>
      </c>
      <c r="C28175">
        <v>8</v>
      </c>
    </row>
    <row r="28176" spans="1:3">
      <c r="A28176">
        <v>2017</v>
      </c>
      <c r="B28176">
        <v>2</v>
      </c>
      <c r="C28176">
        <v>8</v>
      </c>
    </row>
    <row r="28177" spans="1:3">
      <c r="A28177">
        <v>2017</v>
      </c>
      <c r="B28177">
        <v>2</v>
      </c>
      <c r="C28177">
        <v>8</v>
      </c>
    </row>
    <row r="28178" spans="1:3">
      <c r="A28178">
        <v>2017</v>
      </c>
      <c r="B28178">
        <v>2</v>
      </c>
      <c r="C28178">
        <v>8</v>
      </c>
    </row>
    <row r="28179" spans="1:3">
      <c r="A28179">
        <v>2017</v>
      </c>
      <c r="B28179">
        <v>2</v>
      </c>
      <c r="C28179">
        <v>8</v>
      </c>
    </row>
    <row r="28180" spans="1:3">
      <c r="A28180">
        <v>2017</v>
      </c>
      <c r="B28180">
        <v>2</v>
      </c>
      <c r="C28180">
        <v>8</v>
      </c>
    </row>
    <row r="28181" spans="1:3">
      <c r="A28181">
        <v>2017</v>
      </c>
      <c r="B28181">
        <v>2</v>
      </c>
      <c r="C28181">
        <v>8</v>
      </c>
    </row>
    <row r="28182" spans="1:3">
      <c r="A28182">
        <v>2017</v>
      </c>
      <c r="B28182">
        <v>2</v>
      </c>
      <c r="C28182">
        <v>8</v>
      </c>
    </row>
    <row r="28183" spans="1:3">
      <c r="A28183">
        <v>2017</v>
      </c>
      <c r="B28183">
        <v>2</v>
      </c>
      <c r="C28183">
        <v>8</v>
      </c>
    </row>
    <row r="28184" spans="1:3">
      <c r="A28184">
        <v>2017</v>
      </c>
      <c r="B28184">
        <v>2</v>
      </c>
      <c r="C28184">
        <v>8</v>
      </c>
    </row>
    <row r="28185" spans="1:3">
      <c r="A28185">
        <v>2017</v>
      </c>
      <c r="B28185">
        <v>2</v>
      </c>
      <c r="C28185">
        <v>8</v>
      </c>
    </row>
    <row r="28186" spans="1:3">
      <c r="A28186">
        <v>2017</v>
      </c>
      <c r="B28186">
        <v>2</v>
      </c>
      <c r="C28186">
        <v>8</v>
      </c>
    </row>
    <row r="28187" spans="1:3">
      <c r="A28187">
        <v>2017</v>
      </c>
      <c r="B28187">
        <v>2</v>
      </c>
      <c r="C28187">
        <v>8</v>
      </c>
    </row>
    <row r="28188" spans="1:3">
      <c r="A28188">
        <v>2017</v>
      </c>
      <c r="B28188">
        <v>2</v>
      </c>
      <c r="C28188">
        <v>8</v>
      </c>
    </row>
    <row r="28189" spans="1:3">
      <c r="A28189">
        <v>2017</v>
      </c>
      <c r="B28189">
        <v>2</v>
      </c>
      <c r="C28189">
        <v>8</v>
      </c>
    </row>
    <row r="28190" spans="1:3">
      <c r="A28190">
        <v>2017</v>
      </c>
      <c r="B28190">
        <v>2</v>
      </c>
      <c r="C28190">
        <v>8</v>
      </c>
    </row>
    <row r="28191" spans="1:3">
      <c r="A28191">
        <v>2017</v>
      </c>
      <c r="B28191">
        <v>2</v>
      </c>
      <c r="C28191">
        <v>8</v>
      </c>
    </row>
    <row r="28192" spans="1:3">
      <c r="A28192">
        <v>2017</v>
      </c>
      <c r="B28192">
        <v>2</v>
      </c>
      <c r="C28192">
        <v>8</v>
      </c>
    </row>
    <row r="28193" spans="1:3">
      <c r="A28193">
        <v>2017</v>
      </c>
      <c r="B28193">
        <v>2</v>
      </c>
      <c r="C28193">
        <v>8</v>
      </c>
    </row>
    <row r="28194" spans="1:3">
      <c r="A28194">
        <v>2017</v>
      </c>
      <c r="B28194">
        <v>2</v>
      </c>
      <c r="C28194">
        <v>8</v>
      </c>
    </row>
    <row r="28195" spans="1:3">
      <c r="A28195">
        <v>2017</v>
      </c>
      <c r="B28195">
        <v>2</v>
      </c>
      <c r="C28195">
        <v>8</v>
      </c>
    </row>
    <row r="28196" spans="1:3">
      <c r="A28196">
        <v>2017</v>
      </c>
      <c r="B28196">
        <v>2</v>
      </c>
      <c r="C28196">
        <v>8</v>
      </c>
    </row>
    <row r="28197" spans="1:3">
      <c r="A28197">
        <v>2017</v>
      </c>
      <c r="B28197">
        <v>2</v>
      </c>
      <c r="C28197">
        <v>8</v>
      </c>
    </row>
    <row r="28198" spans="1:3">
      <c r="A28198">
        <v>2017</v>
      </c>
      <c r="B28198">
        <v>2</v>
      </c>
      <c r="C28198">
        <v>8</v>
      </c>
    </row>
    <row r="28199" spans="1:3">
      <c r="A28199">
        <v>2017</v>
      </c>
      <c r="B28199">
        <v>2</v>
      </c>
      <c r="C28199">
        <v>8</v>
      </c>
    </row>
    <row r="28200" spans="1:3">
      <c r="A28200">
        <v>2017</v>
      </c>
      <c r="B28200">
        <v>2</v>
      </c>
      <c r="C28200">
        <v>8</v>
      </c>
    </row>
    <row r="28201" spans="1:3">
      <c r="A28201">
        <v>2017</v>
      </c>
      <c r="B28201">
        <v>2</v>
      </c>
      <c r="C28201">
        <v>8</v>
      </c>
    </row>
    <row r="28202" spans="1:3">
      <c r="A28202">
        <v>2017</v>
      </c>
      <c r="B28202">
        <v>2</v>
      </c>
      <c r="C28202">
        <v>8</v>
      </c>
    </row>
    <row r="28203" spans="1:3">
      <c r="A28203">
        <v>2017</v>
      </c>
      <c r="B28203">
        <v>2</v>
      </c>
      <c r="C28203">
        <v>8</v>
      </c>
    </row>
    <row r="28204" spans="1:3">
      <c r="A28204">
        <v>2017</v>
      </c>
      <c r="B28204">
        <v>2</v>
      </c>
      <c r="C28204">
        <v>8</v>
      </c>
    </row>
    <row r="28205" spans="1:3">
      <c r="A28205">
        <v>2017</v>
      </c>
      <c r="B28205">
        <v>2</v>
      </c>
      <c r="C28205">
        <v>8</v>
      </c>
    </row>
    <row r="28206" spans="1:3">
      <c r="A28206">
        <v>2017</v>
      </c>
      <c r="B28206">
        <v>2</v>
      </c>
      <c r="C28206">
        <v>8</v>
      </c>
    </row>
    <row r="28207" spans="1:3">
      <c r="A28207">
        <v>2017</v>
      </c>
      <c r="B28207">
        <v>2</v>
      </c>
      <c r="C28207">
        <v>8</v>
      </c>
    </row>
    <row r="28208" spans="1:3">
      <c r="A28208">
        <v>2017</v>
      </c>
      <c r="B28208">
        <v>2</v>
      </c>
      <c r="C28208">
        <v>8</v>
      </c>
    </row>
    <row r="28209" spans="1:3">
      <c r="A28209">
        <v>2017</v>
      </c>
      <c r="B28209">
        <v>2</v>
      </c>
      <c r="C28209">
        <v>8</v>
      </c>
    </row>
    <row r="28210" spans="1:3">
      <c r="A28210">
        <v>2017</v>
      </c>
      <c r="B28210">
        <v>2</v>
      </c>
      <c r="C28210">
        <v>8</v>
      </c>
    </row>
    <row r="28211" spans="1:3">
      <c r="A28211">
        <v>2017</v>
      </c>
      <c r="B28211">
        <v>2</v>
      </c>
      <c r="C28211">
        <v>8</v>
      </c>
    </row>
    <row r="28212" spans="1:3">
      <c r="A28212">
        <v>2017</v>
      </c>
      <c r="B28212">
        <v>2</v>
      </c>
      <c r="C28212">
        <v>8</v>
      </c>
    </row>
    <row r="28213" spans="1:3">
      <c r="A28213">
        <v>2017</v>
      </c>
      <c r="B28213">
        <v>2</v>
      </c>
      <c r="C28213">
        <v>8</v>
      </c>
    </row>
    <row r="28214" spans="1:3">
      <c r="A28214">
        <v>2017</v>
      </c>
      <c r="B28214">
        <v>2</v>
      </c>
      <c r="C28214">
        <v>8</v>
      </c>
    </row>
    <row r="28215" spans="1:3">
      <c r="A28215">
        <v>2017</v>
      </c>
      <c r="B28215">
        <v>2</v>
      </c>
      <c r="C28215">
        <v>8</v>
      </c>
    </row>
    <row r="28216" spans="1:3">
      <c r="A28216">
        <v>2017</v>
      </c>
      <c r="B28216">
        <v>2</v>
      </c>
      <c r="C28216">
        <v>8</v>
      </c>
    </row>
    <row r="28217" spans="1:3">
      <c r="A28217">
        <v>2017</v>
      </c>
      <c r="B28217">
        <v>2</v>
      </c>
      <c r="C28217">
        <v>8</v>
      </c>
    </row>
    <row r="28218" spans="1:3">
      <c r="A28218">
        <v>2017</v>
      </c>
      <c r="B28218">
        <v>2</v>
      </c>
      <c r="C28218">
        <v>8</v>
      </c>
    </row>
    <row r="28219" spans="1:3">
      <c r="A28219">
        <v>2017</v>
      </c>
      <c r="B28219">
        <v>2</v>
      </c>
      <c r="C28219">
        <v>8</v>
      </c>
    </row>
    <row r="28220" spans="1:3">
      <c r="A28220">
        <v>2017</v>
      </c>
      <c r="B28220">
        <v>2</v>
      </c>
      <c r="C28220">
        <v>8</v>
      </c>
    </row>
    <row r="28221" spans="1:3">
      <c r="A28221">
        <v>2017</v>
      </c>
      <c r="B28221">
        <v>2</v>
      </c>
      <c r="C28221">
        <v>8</v>
      </c>
    </row>
    <row r="28222" spans="1:3">
      <c r="A28222">
        <v>2017</v>
      </c>
      <c r="B28222">
        <v>2</v>
      </c>
      <c r="C28222">
        <v>8</v>
      </c>
    </row>
    <row r="28223" spans="1:3">
      <c r="A28223">
        <v>2017</v>
      </c>
      <c r="B28223">
        <v>2</v>
      </c>
      <c r="C28223">
        <v>8</v>
      </c>
    </row>
    <row r="28224" spans="1:3">
      <c r="A28224">
        <v>2017</v>
      </c>
      <c r="B28224">
        <v>2</v>
      </c>
      <c r="C28224">
        <v>8</v>
      </c>
    </row>
    <row r="28225" spans="1:3">
      <c r="A28225">
        <v>2017</v>
      </c>
      <c r="B28225">
        <v>2</v>
      </c>
      <c r="C28225">
        <v>8</v>
      </c>
    </row>
    <row r="28226" spans="1:3">
      <c r="A28226">
        <v>2017</v>
      </c>
      <c r="B28226">
        <v>2</v>
      </c>
      <c r="C28226">
        <v>8</v>
      </c>
    </row>
    <row r="28227" spans="1:3">
      <c r="A28227">
        <v>2017</v>
      </c>
      <c r="B28227">
        <v>2</v>
      </c>
      <c r="C28227">
        <v>8</v>
      </c>
    </row>
    <row r="28228" spans="1:3">
      <c r="A28228">
        <v>2017</v>
      </c>
      <c r="B28228">
        <v>2</v>
      </c>
      <c r="C28228">
        <v>8</v>
      </c>
    </row>
    <row r="28229" spans="1:3">
      <c r="A28229">
        <v>2017</v>
      </c>
      <c r="B28229">
        <v>2</v>
      </c>
      <c r="C28229">
        <v>8</v>
      </c>
    </row>
    <row r="28230" spans="1:3">
      <c r="A28230">
        <v>2017</v>
      </c>
      <c r="B28230">
        <v>2</v>
      </c>
      <c r="C28230">
        <v>8</v>
      </c>
    </row>
    <row r="28231" spans="1:3">
      <c r="A28231">
        <v>2017</v>
      </c>
      <c r="B28231">
        <v>2</v>
      </c>
      <c r="C28231">
        <v>8</v>
      </c>
    </row>
    <row r="28232" spans="1:3">
      <c r="A28232">
        <v>2017</v>
      </c>
      <c r="B28232">
        <v>2</v>
      </c>
      <c r="C28232">
        <v>8</v>
      </c>
    </row>
    <row r="28233" spans="1:3">
      <c r="A28233">
        <v>2017</v>
      </c>
      <c r="B28233">
        <v>2</v>
      </c>
      <c r="C28233">
        <v>8</v>
      </c>
    </row>
    <row r="28234" spans="1:3">
      <c r="A28234">
        <v>2017</v>
      </c>
      <c r="B28234">
        <v>2</v>
      </c>
      <c r="C28234">
        <v>8</v>
      </c>
    </row>
    <row r="28235" spans="1:3">
      <c r="A28235">
        <v>2017</v>
      </c>
      <c r="B28235">
        <v>2</v>
      </c>
      <c r="C28235">
        <v>8</v>
      </c>
    </row>
    <row r="28236" spans="1:3">
      <c r="A28236">
        <v>2017</v>
      </c>
      <c r="B28236">
        <v>2</v>
      </c>
      <c r="C28236">
        <v>8</v>
      </c>
    </row>
    <row r="28237" spans="1:3">
      <c r="A28237">
        <v>2017</v>
      </c>
      <c r="B28237">
        <v>2</v>
      </c>
      <c r="C28237">
        <v>8</v>
      </c>
    </row>
    <row r="28238" spans="1:3">
      <c r="A28238">
        <v>2017</v>
      </c>
      <c r="B28238">
        <v>2</v>
      </c>
      <c r="C28238">
        <v>8</v>
      </c>
    </row>
    <row r="28239" spans="1:3">
      <c r="A28239">
        <v>2017</v>
      </c>
      <c r="B28239">
        <v>2</v>
      </c>
      <c r="C28239">
        <v>8</v>
      </c>
    </row>
    <row r="28240" spans="1:3">
      <c r="A28240">
        <v>2017</v>
      </c>
      <c r="B28240">
        <v>2</v>
      </c>
      <c r="C28240">
        <v>8</v>
      </c>
    </row>
    <row r="28241" spans="1:3">
      <c r="A28241">
        <v>2017</v>
      </c>
      <c r="B28241">
        <v>2</v>
      </c>
      <c r="C28241">
        <v>8</v>
      </c>
    </row>
    <row r="28242" spans="1:3">
      <c r="A28242">
        <v>2017</v>
      </c>
      <c r="B28242">
        <v>2</v>
      </c>
      <c r="C28242">
        <v>8</v>
      </c>
    </row>
    <row r="28243" spans="1:3">
      <c r="A28243">
        <v>2017</v>
      </c>
      <c r="B28243">
        <v>2</v>
      </c>
      <c r="C28243">
        <v>8</v>
      </c>
    </row>
    <row r="28244" spans="1:3">
      <c r="A28244">
        <v>2017</v>
      </c>
      <c r="B28244">
        <v>2</v>
      </c>
      <c r="C28244">
        <v>8</v>
      </c>
    </row>
    <row r="28245" spans="1:3">
      <c r="A28245">
        <v>2017</v>
      </c>
      <c r="B28245">
        <v>2</v>
      </c>
      <c r="C28245">
        <v>8</v>
      </c>
    </row>
    <row r="28246" spans="1:3">
      <c r="A28246">
        <v>2017</v>
      </c>
      <c r="B28246">
        <v>2</v>
      </c>
      <c r="C28246">
        <v>8</v>
      </c>
    </row>
    <row r="28247" spans="1:3">
      <c r="A28247">
        <v>2017</v>
      </c>
      <c r="B28247">
        <v>2</v>
      </c>
      <c r="C28247">
        <v>8</v>
      </c>
    </row>
    <row r="28248" spans="1:3">
      <c r="A28248">
        <v>2017</v>
      </c>
      <c r="B28248">
        <v>2</v>
      </c>
      <c r="C28248">
        <v>8</v>
      </c>
    </row>
    <row r="28249" spans="1:3">
      <c r="A28249">
        <v>2017</v>
      </c>
      <c r="B28249">
        <v>2</v>
      </c>
      <c r="C28249">
        <v>8</v>
      </c>
    </row>
    <row r="28250" spans="1:3">
      <c r="A28250">
        <v>2017</v>
      </c>
      <c r="B28250">
        <v>2</v>
      </c>
      <c r="C28250">
        <v>8</v>
      </c>
    </row>
    <row r="28251" spans="1:3">
      <c r="A28251">
        <v>2017</v>
      </c>
      <c r="B28251">
        <v>2</v>
      </c>
      <c r="C28251">
        <v>8</v>
      </c>
    </row>
    <row r="28252" spans="1:3">
      <c r="A28252">
        <v>2017</v>
      </c>
      <c r="B28252">
        <v>2</v>
      </c>
      <c r="C28252">
        <v>8</v>
      </c>
    </row>
    <row r="28253" spans="1:3">
      <c r="A28253">
        <v>2017</v>
      </c>
      <c r="B28253">
        <v>2</v>
      </c>
      <c r="C28253">
        <v>8</v>
      </c>
    </row>
    <row r="28254" spans="1:3">
      <c r="A28254">
        <v>2017</v>
      </c>
      <c r="B28254">
        <v>2</v>
      </c>
      <c r="C28254">
        <v>8</v>
      </c>
    </row>
    <row r="28255" spans="1:3">
      <c r="A28255">
        <v>2017</v>
      </c>
      <c r="B28255">
        <v>2</v>
      </c>
      <c r="C28255">
        <v>8</v>
      </c>
    </row>
    <row r="28256" spans="1:3">
      <c r="A28256">
        <v>2017</v>
      </c>
      <c r="B28256">
        <v>2</v>
      </c>
      <c r="C28256">
        <v>8</v>
      </c>
    </row>
    <row r="28257" spans="1:3">
      <c r="A28257">
        <v>2017</v>
      </c>
      <c r="B28257">
        <v>2</v>
      </c>
      <c r="C28257">
        <v>8</v>
      </c>
    </row>
    <row r="28258" spans="1:3">
      <c r="A28258">
        <v>2017</v>
      </c>
      <c r="B28258">
        <v>2</v>
      </c>
      <c r="C28258">
        <v>8</v>
      </c>
    </row>
    <row r="28259" spans="1:3">
      <c r="A28259">
        <v>2017</v>
      </c>
      <c r="B28259">
        <v>2</v>
      </c>
      <c r="C28259">
        <v>8</v>
      </c>
    </row>
    <row r="28260" spans="1:3">
      <c r="A28260">
        <v>2017</v>
      </c>
      <c r="B28260">
        <v>2</v>
      </c>
      <c r="C28260">
        <v>8</v>
      </c>
    </row>
    <row r="28261" spans="1:3">
      <c r="A28261">
        <v>2017</v>
      </c>
      <c r="B28261">
        <v>2</v>
      </c>
      <c r="C28261">
        <v>8</v>
      </c>
    </row>
    <row r="28262" spans="1:3">
      <c r="A28262">
        <v>2017</v>
      </c>
      <c r="B28262">
        <v>2</v>
      </c>
      <c r="C28262">
        <v>8</v>
      </c>
    </row>
    <row r="28263" spans="1:3">
      <c r="A28263">
        <v>2017</v>
      </c>
      <c r="B28263">
        <v>2</v>
      </c>
      <c r="C28263">
        <v>8</v>
      </c>
    </row>
    <row r="28264" spans="1:3">
      <c r="A28264">
        <v>2017</v>
      </c>
      <c r="B28264">
        <v>2</v>
      </c>
      <c r="C28264">
        <v>8</v>
      </c>
    </row>
    <row r="28265" spans="1:3">
      <c r="A28265">
        <v>2017</v>
      </c>
      <c r="B28265">
        <v>2</v>
      </c>
      <c r="C28265">
        <v>8</v>
      </c>
    </row>
    <row r="28266" spans="1:3">
      <c r="A28266">
        <v>2017</v>
      </c>
      <c r="B28266">
        <v>2</v>
      </c>
      <c r="C28266">
        <v>8</v>
      </c>
    </row>
    <row r="28267" spans="1:3">
      <c r="A28267">
        <v>2017</v>
      </c>
      <c r="B28267">
        <v>2</v>
      </c>
      <c r="C28267">
        <v>8</v>
      </c>
    </row>
    <row r="28268" spans="1:3">
      <c r="A28268">
        <v>2017</v>
      </c>
      <c r="B28268">
        <v>2</v>
      </c>
      <c r="C28268">
        <v>8</v>
      </c>
    </row>
    <row r="28269" spans="1:3">
      <c r="A28269">
        <v>2017</v>
      </c>
      <c r="B28269">
        <v>2</v>
      </c>
      <c r="C28269">
        <v>8</v>
      </c>
    </row>
    <row r="28270" spans="1:3">
      <c r="A28270">
        <v>2017</v>
      </c>
      <c r="B28270">
        <v>2</v>
      </c>
      <c r="C28270">
        <v>8</v>
      </c>
    </row>
    <row r="28271" spans="1:3">
      <c r="A28271">
        <v>2017</v>
      </c>
      <c r="B28271">
        <v>2</v>
      </c>
      <c r="C28271">
        <v>8</v>
      </c>
    </row>
    <row r="28272" spans="1:3">
      <c r="A28272">
        <v>2017</v>
      </c>
      <c r="B28272">
        <v>2</v>
      </c>
      <c r="C28272">
        <v>8</v>
      </c>
    </row>
    <row r="28273" spans="1:3">
      <c r="A28273">
        <v>2017</v>
      </c>
      <c r="B28273">
        <v>2</v>
      </c>
      <c r="C28273">
        <v>8</v>
      </c>
    </row>
    <row r="28274" spans="1:3">
      <c r="A28274">
        <v>2017</v>
      </c>
      <c r="B28274">
        <v>2</v>
      </c>
      <c r="C28274">
        <v>8</v>
      </c>
    </row>
    <row r="28275" spans="1:3">
      <c r="A28275">
        <v>2017</v>
      </c>
      <c r="B28275">
        <v>2</v>
      </c>
      <c r="C28275">
        <v>8</v>
      </c>
    </row>
    <row r="28276" spans="1:3">
      <c r="A28276">
        <v>2017</v>
      </c>
      <c r="B28276">
        <v>2</v>
      </c>
      <c r="C28276">
        <v>8</v>
      </c>
    </row>
    <row r="28277" spans="1:3">
      <c r="A28277">
        <v>2017</v>
      </c>
      <c r="B28277">
        <v>2</v>
      </c>
      <c r="C28277">
        <v>8</v>
      </c>
    </row>
    <row r="28278" spans="1:3">
      <c r="A28278">
        <v>2017</v>
      </c>
      <c r="B28278">
        <v>2</v>
      </c>
      <c r="C28278">
        <v>8</v>
      </c>
    </row>
    <row r="28279" spans="1:3">
      <c r="A28279">
        <v>2017</v>
      </c>
      <c r="B28279">
        <v>2</v>
      </c>
      <c r="C28279">
        <v>8</v>
      </c>
    </row>
    <row r="28280" spans="1:3">
      <c r="A28280">
        <v>2017</v>
      </c>
      <c r="B28280">
        <v>2</v>
      </c>
      <c r="C28280">
        <v>8</v>
      </c>
    </row>
    <row r="28281" spans="1:3">
      <c r="A28281">
        <v>2017</v>
      </c>
      <c r="B28281">
        <v>2</v>
      </c>
      <c r="C28281">
        <v>8</v>
      </c>
    </row>
    <row r="28282" spans="1:3">
      <c r="A28282">
        <v>2017</v>
      </c>
      <c r="B28282">
        <v>2</v>
      </c>
      <c r="C28282">
        <v>8</v>
      </c>
    </row>
    <row r="28283" spans="1:3">
      <c r="A28283">
        <v>2017</v>
      </c>
      <c r="B28283">
        <v>2</v>
      </c>
      <c r="C28283">
        <v>8</v>
      </c>
    </row>
    <row r="28284" spans="1:3">
      <c r="A28284">
        <v>2017</v>
      </c>
      <c r="B28284">
        <v>2</v>
      </c>
      <c r="C28284">
        <v>8</v>
      </c>
    </row>
    <row r="28285" spans="1:3">
      <c r="A28285">
        <v>2017</v>
      </c>
      <c r="B28285">
        <v>2</v>
      </c>
      <c r="C28285">
        <v>8</v>
      </c>
    </row>
    <row r="28286" spans="1:3">
      <c r="A28286">
        <v>2017</v>
      </c>
      <c r="B28286">
        <v>2</v>
      </c>
      <c r="C28286">
        <v>8</v>
      </c>
    </row>
    <row r="28287" spans="1:3">
      <c r="A28287">
        <v>2017</v>
      </c>
      <c r="B28287">
        <v>2</v>
      </c>
      <c r="C28287">
        <v>8</v>
      </c>
    </row>
    <row r="28288" spans="1:3">
      <c r="A28288">
        <v>2017</v>
      </c>
      <c r="B28288">
        <v>2</v>
      </c>
      <c r="C28288">
        <v>8</v>
      </c>
    </row>
    <row r="28289" spans="1:3">
      <c r="A28289">
        <v>2017</v>
      </c>
      <c r="B28289">
        <v>2</v>
      </c>
      <c r="C28289">
        <v>8</v>
      </c>
    </row>
    <row r="28290" spans="1:3">
      <c r="A28290">
        <v>2017</v>
      </c>
      <c r="B28290">
        <v>2</v>
      </c>
      <c r="C28290">
        <v>8</v>
      </c>
    </row>
    <row r="28291" spans="1:3">
      <c r="A28291">
        <v>2017</v>
      </c>
      <c r="B28291">
        <v>2</v>
      </c>
      <c r="C28291">
        <v>8</v>
      </c>
    </row>
    <row r="28292" spans="1:3">
      <c r="A28292">
        <v>2017</v>
      </c>
      <c r="B28292">
        <v>2</v>
      </c>
      <c r="C28292">
        <v>8</v>
      </c>
    </row>
    <row r="28293" spans="1:3">
      <c r="A28293">
        <v>2017</v>
      </c>
      <c r="B28293">
        <v>2</v>
      </c>
      <c r="C28293">
        <v>8</v>
      </c>
    </row>
    <row r="28294" spans="1:3">
      <c r="A28294">
        <v>2017</v>
      </c>
      <c r="B28294">
        <v>2</v>
      </c>
      <c r="C28294">
        <v>8</v>
      </c>
    </row>
    <row r="28295" spans="1:3">
      <c r="A28295">
        <v>2017</v>
      </c>
      <c r="B28295">
        <v>2</v>
      </c>
      <c r="C28295">
        <v>8</v>
      </c>
    </row>
    <row r="28296" spans="1:3">
      <c r="A28296">
        <v>2017</v>
      </c>
      <c r="B28296">
        <v>2</v>
      </c>
      <c r="C28296">
        <v>8</v>
      </c>
    </row>
    <row r="28297" spans="1:3">
      <c r="A28297">
        <v>2017</v>
      </c>
      <c r="B28297">
        <v>2</v>
      </c>
      <c r="C28297">
        <v>8</v>
      </c>
    </row>
    <row r="28298" spans="1:3">
      <c r="A28298">
        <v>2017</v>
      </c>
      <c r="B28298">
        <v>2</v>
      </c>
      <c r="C28298">
        <v>8</v>
      </c>
    </row>
    <row r="28299" spans="1:3">
      <c r="A28299">
        <v>2017</v>
      </c>
      <c r="B28299">
        <v>2</v>
      </c>
      <c r="C28299">
        <v>8</v>
      </c>
    </row>
    <row r="28300" spans="1:3">
      <c r="A28300">
        <v>2017</v>
      </c>
      <c r="B28300">
        <v>2</v>
      </c>
      <c r="C28300">
        <v>8</v>
      </c>
    </row>
    <row r="28301" spans="1:3">
      <c r="A28301">
        <v>2017</v>
      </c>
      <c r="B28301">
        <v>2</v>
      </c>
      <c r="C28301">
        <v>8</v>
      </c>
    </row>
    <row r="28302" spans="1:3">
      <c r="A28302">
        <v>2017</v>
      </c>
      <c r="B28302">
        <v>2</v>
      </c>
      <c r="C28302">
        <v>8</v>
      </c>
    </row>
    <row r="28303" spans="1:3">
      <c r="A28303">
        <v>2017</v>
      </c>
      <c r="B28303">
        <v>2</v>
      </c>
      <c r="C28303">
        <v>8</v>
      </c>
    </row>
    <row r="28304" spans="1:3">
      <c r="A28304">
        <v>2017</v>
      </c>
      <c r="B28304">
        <v>2</v>
      </c>
      <c r="C28304">
        <v>8</v>
      </c>
    </row>
    <row r="28305" spans="1:3">
      <c r="A28305">
        <v>2017</v>
      </c>
      <c r="B28305">
        <v>2</v>
      </c>
      <c r="C28305">
        <v>8</v>
      </c>
    </row>
    <row r="28306" spans="1:3">
      <c r="A28306">
        <v>2017</v>
      </c>
      <c r="B28306">
        <v>2</v>
      </c>
      <c r="C28306">
        <v>8</v>
      </c>
    </row>
    <row r="28307" spans="1:3">
      <c r="A28307">
        <v>2017</v>
      </c>
      <c r="B28307">
        <v>2</v>
      </c>
      <c r="C28307">
        <v>8</v>
      </c>
    </row>
    <row r="28308" spans="1:3">
      <c r="A28308">
        <v>2017</v>
      </c>
      <c r="B28308">
        <v>2</v>
      </c>
      <c r="C28308">
        <v>8</v>
      </c>
    </row>
    <row r="28309" spans="1:3">
      <c r="A28309">
        <v>2017</v>
      </c>
      <c r="B28309">
        <v>2</v>
      </c>
      <c r="C28309">
        <v>8</v>
      </c>
    </row>
    <row r="28310" spans="1:3">
      <c r="A28310">
        <v>2017</v>
      </c>
      <c r="B28310">
        <v>2</v>
      </c>
      <c r="C28310">
        <v>8</v>
      </c>
    </row>
    <row r="28311" spans="1:3">
      <c r="A28311">
        <v>2017</v>
      </c>
      <c r="B28311">
        <v>2</v>
      </c>
      <c r="C28311">
        <v>8</v>
      </c>
    </row>
    <row r="28312" spans="1:3">
      <c r="A28312">
        <v>2017</v>
      </c>
      <c r="B28312">
        <v>2</v>
      </c>
      <c r="C28312">
        <v>8</v>
      </c>
    </row>
    <row r="28313" spans="1:3">
      <c r="A28313">
        <v>2017</v>
      </c>
      <c r="B28313">
        <v>2</v>
      </c>
      <c r="C28313">
        <v>8</v>
      </c>
    </row>
    <row r="28314" spans="1:3">
      <c r="A28314">
        <v>2017</v>
      </c>
      <c r="B28314">
        <v>2</v>
      </c>
      <c r="C28314">
        <v>8</v>
      </c>
    </row>
    <row r="28315" spans="1:3">
      <c r="A28315">
        <v>2017</v>
      </c>
      <c r="B28315">
        <v>2</v>
      </c>
      <c r="C28315">
        <v>8</v>
      </c>
    </row>
    <row r="28316" spans="1:3">
      <c r="A28316">
        <v>2017</v>
      </c>
      <c r="B28316">
        <v>2</v>
      </c>
      <c r="C28316">
        <v>8</v>
      </c>
    </row>
    <row r="28317" spans="1:3">
      <c r="A28317">
        <v>2017</v>
      </c>
      <c r="B28317">
        <v>2</v>
      </c>
      <c r="C28317">
        <v>8</v>
      </c>
    </row>
    <row r="28318" spans="1:3">
      <c r="A28318">
        <v>2017</v>
      </c>
      <c r="B28318">
        <v>2</v>
      </c>
      <c r="C28318">
        <v>8</v>
      </c>
    </row>
    <row r="28319" spans="1:3">
      <c r="A28319">
        <v>2017</v>
      </c>
      <c r="B28319">
        <v>2</v>
      </c>
      <c r="C28319">
        <v>8</v>
      </c>
    </row>
    <row r="28320" spans="1:3">
      <c r="A28320">
        <v>2017</v>
      </c>
      <c r="B28320">
        <v>2</v>
      </c>
      <c r="C28320">
        <v>8</v>
      </c>
    </row>
    <row r="28321" spans="1:3">
      <c r="A28321">
        <v>2017</v>
      </c>
      <c r="B28321">
        <v>2</v>
      </c>
      <c r="C28321">
        <v>8</v>
      </c>
    </row>
    <row r="28322" spans="1:3">
      <c r="A28322">
        <v>2017</v>
      </c>
      <c r="B28322">
        <v>2</v>
      </c>
      <c r="C28322">
        <v>8</v>
      </c>
    </row>
    <row r="28323" spans="1:3">
      <c r="A28323">
        <v>2017</v>
      </c>
      <c r="B28323">
        <v>2</v>
      </c>
      <c r="C28323">
        <v>8</v>
      </c>
    </row>
    <row r="28324" spans="1:3">
      <c r="A28324">
        <v>2017</v>
      </c>
      <c r="B28324">
        <v>2</v>
      </c>
      <c r="C28324">
        <v>8</v>
      </c>
    </row>
    <row r="28325" spans="1:3">
      <c r="A28325">
        <v>2017</v>
      </c>
      <c r="B28325">
        <v>2</v>
      </c>
      <c r="C28325">
        <v>8</v>
      </c>
    </row>
    <row r="28326" spans="1:3">
      <c r="A28326">
        <v>2017</v>
      </c>
      <c r="B28326">
        <v>2</v>
      </c>
      <c r="C28326">
        <v>8</v>
      </c>
    </row>
    <row r="28327" spans="1:3">
      <c r="A28327">
        <v>2017</v>
      </c>
      <c r="B28327">
        <v>2</v>
      </c>
      <c r="C28327">
        <v>8</v>
      </c>
    </row>
    <row r="28328" spans="1:3">
      <c r="A28328">
        <v>2017</v>
      </c>
      <c r="B28328">
        <v>2</v>
      </c>
      <c r="C28328">
        <v>8</v>
      </c>
    </row>
    <row r="28329" spans="1:3">
      <c r="A28329">
        <v>2017</v>
      </c>
      <c r="B28329">
        <v>2</v>
      </c>
      <c r="C28329">
        <v>8</v>
      </c>
    </row>
    <row r="28330" spans="1:3">
      <c r="A28330">
        <v>2017</v>
      </c>
      <c r="B28330">
        <v>2</v>
      </c>
      <c r="C28330">
        <v>8</v>
      </c>
    </row>
    <row r="28331" spans="1:3">
      <c r="A28331">
        <v>2017</v>
      </c>
      <c r="B28331">
        <v>2</v>
      </c>
      <c r="C28331">
        <v>8</v>
      </c>
    </row>
    <row r="28332" spans="1:3">
      <c r="A28332">
        <v>2017</v>
      </c>
      <c r="B28332">
        <v>2</v>
      </c>
      <c r="C28332">
        <v>8</v>
      </c>
    </row>
    <row r="28333" spans="1:3">
      <c r="A28333">
        <v>2017</v>
      </c>
      <c r="B28333">
        <v>2</v>
      </c>
      <c r="C28333">
        <v>8</v>
      </c>
    </row>
    <row r="28334" spans="1:3">
      <c r="A28334">
        <v>2017</v>
      </c>
      <c r="B28334">
        <v>2</v>
      </c>
      <c r="C28334">
        <v>8</v>
      </c>
    </row>
    <row r="28335" spans="1:3">
      <c r="A28335">
        <v>2017</v>
      </c>
      <c r="B28335">
        <v>2</v>
      </c>
      <c r="C28335">
        <v>8</v>
      </c>
    </row>
    <row r="28336" spans="1:3">
      <c r="A28336">
        <v>2017</v>
      </c>
      <c r="B28336">
        <v>2</v>
      </c>
      <c r="C28336">
        <v>8</v>
      </c>
    </row>
    <row r="28337" spans="1:3">
      <c r="A28337">
        <v>2017</v>
      </c>
      <c r="B28337">
        <v>2</v>
      </c>
      <c r="C28337">
        <v>8</v>
      </c>
    </row>
    <row r="28338" spans="1:3">
      <c r="A28338">
        <v>2017</v>
      </c>
      <c r="B28338">
        <v>2</v>
      </c>
      <c r="C28338">
        <v>8</v>
      </c>
    </row>
    <row r="28339" spans="1:3">
      <c r="A28339">
        <v>2017</v>
      </c>
      <c r="B28339">
        <v>2</v>
      </c>
      <c r="C28339">
        <v>8</v>
      </c>
    </row>
    <row r="28340" spans="1:3">
      <c r="A28340">
        <v>2017</v>
      </c>
      <c r="B28340">
        <v>2</v>
      </c>
      <c r="C28340">
        <v>8</v>
      </c>
    </row>
    <row r="28341" spans="1:3">
      <c r="A28341">
        <v>2017</v>
      </c>
      <c r="B28341">
        <v>2</v>
      </c>
      <c r="C28341">
        <v>8</v>
      </c>
    </row>
    <row r="28342" spans="1:3">
      <c r="A28342">
        <v>2017</v>
      </c>
      <c r="B28342">
        <v>2</v>
      </c>
      <c r="C28342">
        <v>8</v>
      </c>
    </row>
    <row r="28343" spans="1:3">
      <c r="A28343">
        <v>2017</v>
      </c>
      <c r="B28343">
        <v>2</v>
      </c>
      <c r="C28343">
        <v>8</v>
      </c>
    </row>
    <row r="28344" spans="1:3">
      <c r="A28344">
        <v>2017</v>
      </c>
      <c r="B28344">
        <v>2</v>
      </c>
      <c r="C28344">
        <v>8</v>
      </c>
    </row>
    <row r="28345" spans="1:3">
      <c r="A28345">
        <v>2017</v>
      </c>
      <c r="B28345">
        <v>2</v>
      </c>
      <c r="C28345">
        <v>8</v>
      </c>
    </row>
    <row r="28346" spans="1:3">
      <c r="A28346">
        <v>2017</v>
      </c>
      <c r="B28346">
        <v>2</v>
      </c>
      <c r="C28346">
        <v>8</v>
      </c>
    </row>
    <row r="28347" spans="1:3">
      <c r="A28347">
        <v>2017</v>
      </c>
      <c r="B28347">
        <v>2</v>
      </c>
      <c r="C28347">
        <v>8</v>
      </c>
    </row>
    <row r="28348" spans="1:3">
      <c r="A28348">
        <v>2017</v>
      </c>
      <c r="B28348">
        <v>2</v>
      </c>
      <c r="C28348">
        <v>8</v>
      </c>
    </row>
    <row r="28349" spans="1:3">
      <c r="A28349">
        <v>2017</v>
      </c>
      <c r="B28349">
        <v>2</v>
      </c>
      <c r="C28349">
        <v>8</v>
      </c>
    </row>
    <row r="28350" spans="1:3">
      <c r="A28350">
        <v>2017</v>
      </c>
      <c r="B28350">
        <v>2</v>
      </c>
      <c r="C28350">
        <v>8</v>
      </c>
    </row>
    <row r="28351" spans="1:3">
      <c r="A28351">
        <v>2017</v>
      </c>
      <c r="B28351">
        <v>2</v>
      </c>
      <c r="C28351">
        <v>8</v>
      </c>
    </row>
    <row r="28352" spans="1:3">
      <c r="A28352">
        <v>2017</v>
      </c>
      <c r="B28352">
        <v>2</v>
      </c>
      <c r="C28352">
        <v>8</v>
      </c>
    </row>
    <row r="28353" spans="1:3">
      <c r="A28353">
        <v>2017</v>
      </c>
      <c r="B28353">
        <v>2</v>
      </c>
      <c r="C28353">
        <v>8</v>
      </c>
    </row>
    <row r="28354" spans="1:3">
      <c r="A28354">
        <v>2017</v>
      </c>
      <c r="B28354">
        <v>2</v>
      </c>
      <c r="C28354">
        <v>8</v>
      </c>
    </row>
    <row r="28355" spans="1:3">
      <c r="A28355">
        <v>2017</v>
      </c>
      <c r="B28355">
        <v>2</v>
      </c>
      <c r="C28355">
        <v>8</v>
      </c>
    </row>
    <row r="28356" spans="1:3">
      <c r="A28356">
        <v>2017</v>
      </c>
      <c r="B28356">
        <v>2</v>
      </c>
      <c r="C28356">
        <v>8</v>
      </c>
    </row>
    <row r="28357" spans="1:3">
      <c r="A28357">
        <v>2017</v>
      </c>
      <c r="B28357">
        <v>2</v>
      </c>
      <c r="C28357">
        <v>8</v>
      </c>
    </row>
    <row r="28358" spans="1:3">
      <c r="A28358">
        <v>2017</v>
      </c>
      <c r="B28358">
        <v>2</v>
      </c>
      <c r="C28358">
        <v>8</v>
      </c>
    </row>
    <row r="28359" spans="1:3">
      <c r="A28359">
        <v>2017</v>
      </c>
      <c r="B28359">
        <v>2</v>
      </c>
      <c r="C28359">
        <v>8</v>
      </c>
    </row>
    <row r="28360" spans="1:3">
      <c r="A28360">
        <v>2017</v>
      </c>
      <c r="B28360">
        <v>2</v>
      </c>
      <c r="C28360">
        <v>8</v>
      </c>
    </row>
    <row r="28361" spans="1:3">
      <c r="A28361">
        <v>2017</v>
      </c>
      <c r="B28361">
        <v>2</v>
      </c>
      <c r="C28361">
        <v>8</v>
      </c>
    </row>
    <row r="28362" spans="1:3">
      <c r="A28362">
        <v>2017</v>
      </c>
      <c r="B28362">
        <v>2</v>
      </c>
      <c r="C28362">
        <v>8</v>
      </c>
    </row>
    <row r="28363" spans="1:3">
      <c r="A28363">
        <v>2017</v>
      </c>
      <c r="B28363">
        <v>2</v>
      </c>
      <c r="C28363">
        <v>8</v>
      </c>
    </row>
    <row r="28364" spans="1:3">
      <c r="A28364">
        <v>2017</v>
      </c>
      <c r="B28364">
        <v>2</v>
      </c>
      <c r="C28364">
        <v>8</v>
      </c>
    </row>
    <row r="28365" spans="1:3">
      <c r="A28365">
        <v>2017</v>
      </c>
      <c r="B28365">
        <v>2</v>
      </c>
      <c r="C28365">
        <v>8</v>
      </c>
    </row>
    <row r="28366" spans="1:3">
      <c r="A28366">
        <v>2017</v>
      </c>
      <c r="B28366">
        <v>2</v>
      </c>
      <c r="C28366">
        <v>8</v>
      </c>
    </row>
    <row r="28367" spans="1:3">
      <c r="A28367">
        <v>2017</v>
      </c>
      <c r="B28367">
        <v>2</v>
      </c>
      <c r="C28367">
        <v>8</v>
      </c>
    </row>
    <row r="28368" spans="1:3">
      <c r="A28368">
        <v>2017</v>
      </c>
      <c r="B28368">
        <v>2</v>
      </c>
      <c r="C28368">
        <v>8</v>
      </c>
    </row>
    <row r="28369" spans="1:3">
      <c r="A28369">
        <v>2017</v>
      </c>
      <c r="B28369">
        <v>2</v>
      </c>
      <c r="C28369">
        <v>8</v>
      </c>
    </row>
    <row r="28370" spans="1:3">
      <c r="A28370">
        <v>2017</v>
      </c>
      <c r="B28370">
        <v>2</v>
      </c>
      <c r="C28370">
        <v>8</v>
      </c>
    </row>
    <row r="28371" spans="1:3">
      <c r="A28371">
        <v>2017</v>
      </c>
      <c r="B28371">
        <v>2</v>
      </c>
      <c r="C28371">
        <v>8</v>
      </c>
    </row>
    <row r="28372" spans="1:3">
      <c r="A28372">
        <v>2017</v>
      </c>
      <c r="B28372">
        <v>2</v>
      </c>
      <c r="C28372">
        <v>8</v>
      </c>
    </row>
    <row r="28373" spans="1:3">
      <c r="A28373">
        <v>2017</v>
      </c>
      <c r="B28373">
        <v>2</v>
      </c>
      <c r="C28373">
        <v>8</v>
      </c>
    </row>
    <row r="28374" spans="1:3">
      <c r="A28374">
        <v>2017</v>
      </c>
      <c r="B28374">
        <v>2</v>
      </c>
      <c r="C28374">
        <v>8</v>
      </c>
    </row>
    <row r="28375" spans="1:3">
      <c r="A28375">
        <v>2017</v>
      </c>
      <c r="B28375">
        <v>2</v>
      </c>
      <c r="C28375">
        <v>8</v>
      </c>
    </row>
    <row r="28376" spans="1:3">
      <c r="A28376">
        <v>2017</v>
      </c>
      <c r="B28376">
        <v>2</v>
      </c>
      <c r="C28376">
        <v>8</v>
      </c>
    </row>
    <row r="28377" spans="1:3">
      <c r="A28377">
        <v>2017</v>
      </c>
      <c r="B28377">
        <v>2</v>
      </c>
      <c r="C28377">
        <v>8</v>
      </c>
    </row>
    <row r="28378" spans="1:3">
      <c r="A28378">
        <v>2017</v>
      </c>
      <c r="B28378">
        <v>2</v>
      </c>
      <c r="C28378">
        <v>8</v>
      </c>
    </row>
    <row r="28379" spans="1:3">
      <c r="A28379">
        <v>2017</v>
      </c>
      <c r="B28379">
        <v>2</v>
      </c>
      <c r="C28379">
        <v>8</v>
      </c>
    </row>
    <row r="28380" spans="1:3">
      <c r="A28380">
        <v>2017</v>
      </c>
      <c r="B28380">
        <v>2</v>
      </c>
      <c r="C28380">
        <v>8</v>
      </c>
    </row>
    <row r="28381" spans="1:3">
      <c r="A28381">
        <v>2017</v>
      </c>
      <c r="B28381">
        <v>2</v>
      </c>
      <c r="C28381">
        <v>8</v>
      </c>
    </row>
    <row r="28382" spans="1:3">
      <c r="A28382">
        <v>2017</v>
      </c>
      <c r="B28382">
        <v>2</v>
      </c>
      <c r="C28382">
        <v>8</v>
      </c>
    </row>
    <row r="28383" spans="1:3">
      <c r="A28383">
        <v>2017</v>
      </c>
      <c r="B28383">
        <v>2</v>
      </c>
      <c r="C28383">
        <v>8</v>
      </c>
    </row>
    <row r="28384" spans="1:3">
      <c r="A28384">
        <v>2017</v>
      </c>
      <c r="B28384">
        <v>2</v>
      </c>
      <c r="C28384">
        <v>8</v>
      </c>
    </row>
    <row r="28385" spans="1:3">
      <c r="A28385">
        <v>2017</v>
      </c>
      <c r="B28385">
        <v>2</v>
      </c>
      <c r="C28385">
        <v>8</v>
      </c>
    </row>
    <row r="28386" spans="1:3">
      <c r="A28386">
        <v>2017</v>
      </c>
      <c r="B28386">
        <v>2</v>
      </c>
      <c r="C28386">
        <v>8</v>
      </c>
    </row>
    <row r="28387" spans="1:3">
      <c r="A28387">
        <v>2017</v>
      </c>
      <c r="B28387">
        <v>2</v>
      </c>
      <c r="C28387">
        <v>8</v>
      </c>
    </row>
    <row r="28388" spans="1:3">
      <c r="A28388">
        <v>2017</v>
      </c>
      <c r="B28388">
        <v>2</v>
      </c>
      <c r="C28388">
        <v>8</v>
      </c>
    </row>
    <row r="28389" spans="1:3">
      <c r="A28389">
        <v>2017</v>
      </c>
      <c r="B28389">
        <v>2</v>
      </c>
      <c r="C28389">
        <v>8</v>
      </c>
    </row>
    <row r="28390" spans="1:3">
      <c r="A28390">
        <v>2017</v>
      </c>
      <c r="B28390">
        <v>2</v>
      </c>
      <c r="C28390">
        <v>8</v>
      </c>
    </row>
    <row r="28391" spans="1:3">
      <c r="A28391">
        <v>2017</v>
      </c>
      <c r="B28391">
        <v>2</v>
      </c>
      <c r="C28391">
        <v>8</v>
      </c>
    </row>
    <row r="28392" spans="1:3">
      <c r="A28392">
        <v>2017</v>
      </c>
      <c r="B28392">
        <v>2</v>
      </c>
      <c r="C28392">
        <v>8</v>
      </c>
    </row>
    <row r="28393" spans="1:3">
      <c r="A28393">
        <v>2017</v>
      </c>
      <c r="B28393">
        <v>2</v>
      </c>
      <c r="C28393">
        <v>8</v>
      </c>
    </row>
    <row r="28394" spans="1:3">
      <c r="A28394">
        <v>2017</v>
      </c>
      <c r="B28394">
        <v>2</v>
      </c>
      <c r="C28394">
        <v>8</v>
      </c>
    </row>
    <row r="28395" spans="1:3">
      <c r="A28395">
        <v>2017</v>
      </c>
      <c r="B28395">
        <v>2</v>
      </c>
      <c r="C28395">
        <v>8</v>
      </c>
    </row>
    <row r="28396" spans="1:3">
      <c r="A28396">
        <v>2017</v>
      </c>
      <c r="B28396">
        <v>2</v>
      </c>
      <c r="C28396">
        <v>8</v>
      </c>
    </row>
    <row r="28397" spans="1:3">
      <c r="A28397">
        <v>2017</v>
      </c>
      <c r="B28397">
        <v>2</v>
      </c>
      <c r="C28397">
        <v>8</v>
      </c>
    </row>
    <row r="28398" spans="1:3">
      <c r="A28398">
        <v>2017</v>
      </c>
      <c r="B28398">
        <v>2</v>
      </c>
      <c r="C28398">
        <v>8</v>
      </c>
    </row>
    <row r="28399" spans="1:3">
      <c r="A28399">
        <v>2017</v>
      </c>
      <c r="B28399">
        <v>2</v>
      </c>
      <c r="C28399">
        <v>8</v>
      </c>
    </row>
    <row r="28400" spans="1:3">
      <c r="A28400">
        <v>2017</v>
      </c>
      <c r="B28400">
        <v>2</v>
      </c>
      <c r="C28400">
        <v>8</v>
      </c>
    </row>
    <row r="28401" spans="1:3">
      <c r="A28401">
        <v>2017</v>
      </c>
      <c r="B28401">
        <v>2</v>
      </c>
      <c r="C28401">
        <v>8</v>
      </c>
    </row>
    <row r="28402" spans="1:3">
      <c r="A28402">
        <v>2017</v>
      </c>
      <c r="B28402">
        <v>2</v>
      </c>
      <c r="C28402">
        <v>8</v>
      </c>
    </row>
    <row r="28403" spans="1:3">
      <c r="A28403">
        <v>2017</v>
      </c>
      <c r="B28403">
        <v>2</v>
      </c>
      <c r="C28403">
        <v>8</v>
      </c>
    </row>
    <row r="28404" spans="1:3">
      <c r="A28404">
        <v>2017</v>
      </c>
      <c r="B28404">
        <v>2</v>
      </c>
      <c r="C28404">
        <v>8</v>
      </c>
    </row>
    <row r="28405" spans="1:3">
      <c r="A28405">
        <v>2017</v>
      </c>
      <c r="B28405">
        <v>2</v>
      </c>
      <c r="C28405">
        <v>8</v>
      </c>
    </row>
    <row r="28406" spans="1:3">
      <c r="A28406">
        <v>2017</v>
      </c>
      <c r="B28406">
        <v>2</v>
      </c>
      <c r="C28406">
        <v>8</v>
      </c>
    </row>
    <row r="28407" spans="1:3">
      <c r="A28407">
        <v>2017</v>
      </c>
      <c r="B28407">
        <v>2</v>
      </c>
      <c r="C28407">
        <v>8</v>
      </c>
    </row>
    <row r="28408" spans="1:3">
      <c r="A28408">
        <v>2017</v>
      </c>
      <c r="B28408">
        <v>2</v>
      </c>
      <c r="C28408">
        <v>8</v>
      </c>
    </row>
    <row r="28409" spans="1:3">
      <c r="A28409">
        <v>2017</v>
      </c>
      <c r="B28409">
        <v>2</v>
      </c>
      <c r="C28409">
        <v>8</v>
      </c>
    </row>
    <row r="28410" spans="1:3">
      <c r="A28410">
        <v>2017</v>
      </c>
      <c r="B28410">
        <v>2</v>
      </c>
      <c r="C28410">
        <v>8</v>
      </c>
    </row>
    <row r="28411" spans="1:3">
      <c r="A28411">
        <v>2017</v>
      </c>
      <c r="B28411">
        <v>2</v>
      </c>
      <c r="C28411">
        <v>8</v>
      </c>
    </row>
    <row r="28412" spans="1:3">
      <c r="A28412">
        <v>2017</v>
      </c>
      <c r="B28412">
        <v>2</v>
      </c>
      <c r="C28412">
        <v>8</v>
      </c>
    </row>
    <row r="28413" spans="1:3">
      <c r="A28413">
        <v>2017</v>
      </c>
      <c r="B28413">
        <v>2</v>
      </c>
      <c r="C28413">
        <v>8</v>
      </c>
    </row>
    <row r="28414" spans="1:3">
      <c r="A28414">
        <v>2017</v>
      </c>
      <c r="B28414">
        <v>2</v>
      </c>
      <c r="C28414">
        <v>8</v>
      </c>
    </row>
    <row r="28415" spans="1:3">
      <c r="A28415">
        <v>2017</v>
      </c>
      <c r="B28415">
        <v>2</v>
      </c>
      <c r="C28415">
        <v>8</v>
      </c>
    </row>
    <row r="28416" spans="1:3">
      <c r="A28416">
        <v>2017</v>
      </c>
      <c r="B28416">
        <v>2</v>
      </c>
      <c r="C28416">
        <v>8</v>
      </c>
    </row>
    <row r="28417" spans="1:3">
      <c r="A28417">
        <v>2017</v>
      </c>
      <c r="B28417">
        <v>2</v>
      </c>
      <c r="C28417">
        <v>8</v>
      </c>
    </row>
    <row r="28418" spans="1:3">
      <c r="A28418">
        <v>2017</v>
      </c>
      <c r="B28418">
        <v>2</v>
      </c>
      <c r="C28418">
        <v>8</v>
      </c>
    </row>
    <row r="28419" spans="1:3">
      <c r="A28419">
        <v>2017</v>
      </c>
      <c r="B28419">
        <v>2</v>
      </c>
      <c r="C28419">
        <v>8</v>
      </c>
    </row>
    <row r="28420" spans="1:3">
      <c r="A28420">
        <v>2017</v>
      </c>
      <c r="B28420">
        <v>2</v>
      </c>
      <c r="C28420">
        <v>8</v>
      </c>
    </row>
    <row r="28421" spans="1:3">
      <c r="A28421">
        <v>2017</v>
      </c>
      <c r="B28421">
        <v>2</v>
      </c>
      <c r="C28421">
        <v>8</v>
      </c>
    </row>
    <row r="28422" spans="1:3">
      <c r="A28422">
        <v>2017</v>
      </c>
      <c r="B28422">
        <v>2</v>
      </c>
      <c r="C28422">
        <v>8</v>
      </c>
    </row>
    <row r="28423" spans="1:3">
      <c r="A28423">
        <v>2017</v>
      </c>
      <c r="B28423">
        <v>2</v>
      </c>
      <c r="C28423">
        <v>8</v>
      </c>
    </row>
    <row r="28424" spans="1:3">
      <c r="A28424">
        <v>2017</v>
      </c>
      <c r="B28424">
        <v>2</v>
      </c>
      <c r="C28424">
        <v>8</v>
      </c>
    </row>
    <row r="28425" spans="1:3">
      <c r="A28425">
        <v>2017</v>
      </c>
      <c r="B28425">
        <v>2</v>
      </c>
      <c r="C28425">
        <v>8</v>
      </c>
    </row>
    <row r="28426" spans="1:3">
      <c r="A28426">
        <v>2017</v>
      </c>
      <c r="B28426">
        <v>2</v>
      </c>
      <c r="C28426">
        <v>8</v>
      </c>
    </row>
    <row r="28427" spans="1:3">
      <c r="A28427">
        <v>2017</v>
      </c>
      <c r="B28427">
        <v>2</v>
      </c>
      <c r="C28427">
        <v>8</v>
      </c>
    </row>
    <row r="28428" spans="1:3">
      <c r="A28428">
        <v>2017</v>
      </c>
      <c r="B28428">
        <v>2</v>
      </c>
      <c r="C28428">
        <v>8</v>
      </c>
    </row>
    <row r="28429" spans="1:3">
      <c r="A28429">
        <v>2017</v>
      </c>
      <c r="B28429">
        <v>2</v>
      </c>
      <c r="C28429">
        <v>8</v>
      </c>
    </row>
    <row r="28430" spans="1:3">
      <c r="A28430">
        <v>2017</v>
      </c>
      <c r="B28430">
        <v>2</v>
      </c>
      <c r="C28430">
        <v>8</v>
      </c>
    </row>
    <row r="28431" spans="1:3">
      <c r="A28431">
        <v>2017</v>
      </c>
      <c r="B28431">
        <v>2</v>
      </c>
      <c r="C28431">
        <v>8</v>
      </c>
    </row>
    <row r="28432" spans="1:3">
      <c r="A28432">
        <v>2017</v>
      </c>
      <c r="B28432">
        <v>2</v>
      </c>
      <c r="C28432">
        <v>8</v>
      </c>
    </row>
    <row r="28433" spans="1:3">
      <c r="A28433">
        <v>2017</v>
      </c>
      <c r="B28433">
        <v>2</v>
      </c>
      <c r="C28433">
        <v>8</v>
      </c>
    </row>
    <row r="28434" spans="1:3">
      <c r="A28434">
        <v>2017</v>
      </c>
      <c r="B28434">
        <v>2</v>
      </c>
      <c r="C28434">
        <v>8</v>
      </c>
    </row>
    <row r="28435" spans="1:3">
      <c r="A28435">
        <v>2017</v>
      </c>
      <c r="B28435">
        <v>2</v>
      </c>
      <c r="C28435">
        <v>8</v>
      </c>
    </row>
    <row r="28436" spans="1:3">
      <c r="A28436">
        <v>2017</v>
      </c>
      <c r="B28436">
        <v>2</v>
      </c>
      <c r="C28436">
        <v>8</v>
      </c>
    </row>
    <row r="28437" spans="1:3">
      <c r="A28437">
        <v>2017</v>
      </c>
      <c r="B28437">
        <v>2</v>
      </c>
      <c r="C28437">
        <v>8</v>
      </c>
    </row>
    <row r="28438" spans="1:3">
      <c r="A28438">
        <v>2017</v>
      </c>
      <c r="B28438">
        <v>2</v>
      </c>
      <c r="C28438">
        <v>8</v>
      </c>
    </row>
    <row r="28439" spans="1:3">
      <c r="A28439">
        <v>2017</v>
      </c>
      <c r="B28439">
        <v>2</v>
      </c>
      <c r="C28439">
        <v>8</v>
      </c>
    </row>
    <row r="28440" spans="1:3">
      <c r="A28440">
        <v>2017</v>
      </c>
      <c r="B28440">
        <v>2</v>
      </c>
      <c r="C28440">
        <v>8</v>
      </c>
    </row>
    <row r="28441" spans="1:3">
      <c r="A28441">
        <v>2017</v>
      </c>
      <c r="B28441">
        <v>2</v>
      </c>
      <c r="C28441">
        <v>8</v>
      </c>
    </row>
    <row r="28442" spans="1:3">
      <c r="A28442">
        <v>2017</v>
      </c>
      <c r="B28442">
        <v>2</v>
      </c>
      <c r="C28442">
        <v>8</v>
      </c>
    </row>
    <row r="28443" spans="1:3">
      <c r="A28443">
        <v>2017</v>
      </c>
      <c r="B28443">
        <v>2</v>
      </c>
      <c r="C28443">
        <v>8</v>
      </c>
    </row>
    <row r="28444" spans="1:3">
      <c r="A28444">
        <v>2017</v>
      </c>
      <c r="B28444">
        <v>2</v>
      </c>
      <c r="C28444">
        <v>8</v>
      </c>
    </row>
    <row r="28445" spans="1:3">
      <c r="A28445">
        <v>2017</v>
      </c>
      <c r="B28445">
        <v>2</v>
      </c>
      <c r="C28445">
        <v>8</v>
      </c>
    </row>
    <row r="28446" spans="1:3">
      <c r="A28446">
        <v>2017</v>
      </c>
      <c r="B28446">
        <v>2</v>
      </c>
      <c r="C28446">
        <v>8</v>
      </c>
    </row>
    <row r="28447" spans="1:3">
      <c r="A28447">
        <v>2017</v>
      </c>
      <c r="B28447">
        <v>2</v>
      </c>
      <c r="C28447">
        <v>8</v>
      </c>
    </row>
    <row r="28448" spans="1:3">
      <c r="A28448">
        <v>2017</v>
      </c>
      <c r="B28448">
        <v>2</v>
      </c>
      <c r="C28448">
        <v>8</v>
      </c>
    </row>
    <row r="28449" spans="1:3">
      <c r="A28449">
        <v>2017</v>
      </c>
      <c r="B28449">
        <v>2</v>
      </c>
      <c r="C28449">
        <v>8</v>
      </c>
    </row>
    <row r="28450" spans="1:3">
      <c r="A28450">
        <v>2017</v>
      </c>
      <c r="B28450">
        <v>2</v>
      </c>
      <c r="C28450">
        <v>8</v>
      </c>
    </row>
    <row r="28451" spans="1:3">
      <c r="A28451">
        <v>2017</v>
      </c>
      <c r="B28451">
        <v>2</v>
      </c>
      <c r="C28451">
        <v>8</v>
      </c>
    </row>
    <row r="28452" spans="1:3">
      <c r="A28452">
        <v>2017</v>
      </c>
      <c r="B28452">
        <v>2</v>
      </c>
      <c r="C28452">
        <v>8</v>
      </c>
    </row>
    <row r="28453" spans="1:3">
      <c r="A28453">
        <v>2017</v>
      </c>
      <c r="B28453">
        <v>2</v>
      </c>
      <c r="C28453">
        <v>8</v>
      </c>
    </row>
    <row r="28454" spans="1:3">
      <c r="A28454">
        <v>2017</v>
      </c>
      <c r="B28454">
        <v>2</v>
      </c>
      <c r="C28454">
        <v>8</v>
      </c>
    </row>
    <row r="28455" spans="1:3">
      <c r="A28455">
        <v>2017</v>
      </c>
      <c r="B28455">
        <v>2</v>
      </c>
      <c r="C28455">
        <v>8</v>
      </c>
    </row>
    <row r="28456" spans="1:3">
      <c r="A28456">
        <v>2017</v>
      </c>
      <c r="B28456">
        <v>2</v>
      </c>
      <c r="C28456">
        <v>8</v>
      </c>
    </row>
    <row r="28457" spans="1:3">
      <c r="A28457">
        <v>2017</v>
      </c>
      <c r="B28457">
        <v>2</v>
      </c>
      <c r="C28457">
        <v>8</v>
      </c>
    </row>
    <row r="28458" spans="1:3">
      <c r="A28458">
        <v>2017</v>
      </c>
      <c r="B28458">
        <v>2</v>
      </c>
      <c r="C28458">
        <v>8</v>
      </c>
    </row>
    <row r="28459" spans="1:3">
      <c r="A28459">
        <v>2017</v>
      </c>
      <c r="B28459">
        <v>2</v>
      </c>
      <c r="C28459">
        <v>8</v>
      </c>
    </row>
    <row r="28460" spans="1:3">
      <c r="A28460">
        <v>2017</v>
      </c>
      <c r="B28460">
        <v>2</v>
      </c>
      <c r="C28460">
        <v>8</v>
      </c>
    </row>
    <row r="28461" spans="1:3">
      <c r="A28461">
        <v>2017</v>
      </c>
      <c r="B28461">
        <v>2</v>
      </c>
      <c r="C28461">
        <v>8</v>
      </c>
    </row>
    <row r="28462" spans="1:3">
      <c r="A28462">
        <v>2017</v>
      </c>
      <c r="B28462">
        <v>2</v>
      </c>
      <c r="C28462">
        <v>8</v>
      </c>
    </row>
    <row r="28463" spans="1:3">
      <c r="A28463">
        <v>2017</v>
      </c>
      <c r="B28463">
        <v>2</v>
      </c>
      <c r="C28463">
        <v>8</v>
      </c>
    </row>
    <row r="28464" spans="1:3">
      <c r="A28464">
        <v>2017</v>
      </c>
      <c r="B28464">
        <v>2</v>
      </c>
      <c r="C28464">
        <v>8</v>
      </c>
    </row>
    <row r="28465" spans="1:3">
      <c r="A28465">
        <v>2017</v>
      </c>
      <c r="B28465">
        <v>2</v>
      </c>
      <c r="C28465">
        <v>8</v>
      </c>
    </row>
    <row r="28466" spans="1:3">
      <c r="A28466">
        <v>2017</v>
      </c>
      <c r="B28466">
        <v>2</v>
      </c>
      <c r="C28466">
        <v>8</v>
      </c>
    </row>
    <row r="28467" spans="1:3">
      <c r="A28467">
        <v>2017</v>
      </c>
      <c r="B28467">
        <v>2</v>
      </c>
      <c r="C28467">
        <v>8</v>
      </c>
    </row>
    <row r="28468" spans="1:3">
      <c r="A28468">
        <v>2017</v>
      </c>
      <c r="B28468">
        <v>2</v>
      </c>
      <c r="C28468">
        <v>8</v>
      </c>
    </row>
    <row r="28469" spans="1:3">
      <c r="A28469">
        <v>2017</v>
      </c>
      <c r="B28469">
        <v>2</v>
      </c>
      <c r="C28469">
        <v>8</v>
      </c>
    </row>
    <row r="28470" spans="1:3">
      <c r="A28470">
        <v>2017</v>
      </c>
      <c r="B28470">
        <v>2</v>
      </c>
      <c r="C28470">
        <v>8</v>
      </c>
    </row>
    <row r="28471" spans="1:3">
      <c r="A28471">
        <v>2017</v>
      </c>
      <c r="B28471">
        <v>2</v>
      </c>
      <c r="C28471">
        <v>8</v>
      </c>
    </row>
    <row r="28472" spans="1:3">
      <c r="A28472">
        <v>2017</v>
      </c>
      <c r="B28472">
        <v>2</v>
      </c>
      <c r="C28472">
        <v>8</v>
      </c>
    </row>
    <row r="28473" spans="1:3">
      <c r="A28473">
        <v>2017</v>
      </c>
      <c r="B28473">
        <v>2</v>
      </c>
      <c r="C28473">
        <v>8</v>
      </c>
    </row>
    <row r="28474" spans="1:3">
      <c r="A28474">
        <v>2017</v>
      </c>
      <c r="B28474">
        <v>2</v>
      </c>
      <c r="C28474">
        <v>8</v>
      </c>
    </row>
    <row r="28475" spans="1:3">
      <c r="A28475">
        <v>2017</v>
      </c>
      <c r="B28475">
        <v>2</v>
      </c>
      <c r="C28475">
        <v>8</v>
      </c>
    </row>
    <row r="28476" spans="1:3">
      <c r="A28476">
        <v>2017</v>
      </c>
      <c r="B28476">
        <v>2</v>
      </c>
      <c r="C28476">
        <v>8</v>
      </c>
    </row>
    <row r="28477" spans="1:3">
      <c r="A28477">
        <v>2017</v>
      </c>
      <c r="B28477">
        <v>2</v>
      </c>
      <c r="C28477">
        <v>8</v>
      </c>
    </row>
    <row r="28478" spans="1:3">
      <c r="A28478">
        <v>2017</v>
      </c>
      <c r="B28478">
        <v>2</v>
      </c>
      <c r="C28478">
        <v>8</v>
      </c>
    </row>
    <row r="28479" spans="1:3">
      <c r="A28479">
        <v>2017</v>
      </c>
      <c r="B28479">
        <v>2</v>
      </c>
      <c r="C28479">
        <v>8</v>
      </c>
    </row>
    <row r="28480" spans="1:3">
      <c r="A28480">
        <v>2017</v>
      </c>
      <c r="B28480">
        <v>2</v>
      </c>
      <c r="C28480">
        <v>8</v>
      </c>
    </row>
    <row r="28481" spans="1:3">
      <c r="A28481">
        <v>2017</v>
      </c>
      <c r="B28481">
        <v>2</v>
      </c>
      <c r="C28481">
        <v>8</v>
      </c>
    </row>
    <row r="28482" spans="1:3">
      <c r="A28482">
        <v>2017</v>
      </c>
      <c r="B28482">
        <v>2</v>
      </c>
      <c r="C28482">
        <v>8</v>
      </c>
    </row>
    <row r="28483" spans="1:3">
      <c r="A28483">
        <v>2017</v>
      </c>
      <c r="B28483">
        <v>2</v>
      </c>
      <c r="C28483">
        <v>8</v>
      </c>
    </row>
    <row r="28484" spans="1:3">
      <c r="A28484">
        <v>2017</v>
      </c>
      <c r="B28484">
        <v>2</v>
      </c>
      <c r="C28484">
        <v>8</v>
      </c>
    </row>
    <row r="28485" spans="1:3">
      <c r="A28485">
        <v>2017</v>
      </c>
      <c r="B28485">
        <v>2</v>
      </c>
      <c r="C28485">
        <v>8</v>
      </c>
    </row>
    <row r="28486" spans="1:3">
      <c r="A28486">
        <v>2017</v>
      </c>
      <c r="B28486">
        <v>2</v>
      </c>
      <c r="C28486">
        <v>8</v>
      </c>
    </row>
    <row r="28487" spans="1:3">
      <c r="A28487">
        <v>2017</v>
      </c>
      <c r="B28487">
        <v>2</v>
      </c>
      <c r="C28487">
        <v>8</v>
      </c>
    </row>
    <row r="28488" spans="1:3">
      <c r="A28488">
        <v>2017</v>
      </c>
      <c r="B28488">
        <v>2</v>
      </c>
      <c r="C28488">
        <v>8</v>
      </c>
    </row>
    <row r="28489" spans="1:3">
      <c r="A28489">
        <v>2017</v>
      </c>
      <c r="B28489">
        <v>2</v>
      </c>
      <c r="C28489">
        <v>8</v>
      </c>
    </row>
    <row r="28490" spans="1:3">
      <c r="A28490">
        <v>2017</v>
      </c>
      <c r="B28490">
        <v>2</v>
      </c>
      <c r="C28490">
        <v>8</v>
      </c>
    </row>
    <row r="28491" spans="1:3">
      <c r="A28491">
        <v>2017</v>
      </c>
      <c r="B28491">
        <v>2</v>
      </c>
      <c r="C28491">
        <v>8</v>
      </c>
    </row>
    <row r="28492" spans="1:3">
      <c r="A28492">
        <v>2017</v>
      </c>
      <c r="B28492">
        <v>2</v>
      </c>
      <c r="C28492">
        <v>8</v>
      </c>
    </row>
    <row r="28493" spans="1:3">
      <c r="A28493">
        <v>2017</v>
      </c>
      <c r="B28493">
        <v>2</v>
      </c>
      <c r="C28493">
        <v>8</v>
      </c>
    </row>
    <row r="28494" spans="1:3">
      <c r="A28494">
        <v>2017</v>
      </c>
      <c r="B28494">
        <v>2</v>
      </c>
      <c r="C28494">
        <v>8</v>
      </c>
    </row>
    <row r="28495" spans="1:3">
      <c r="A28495">
        <v>2017</v>
      </c>
      <c r="B28495">
        <v>2</v>
      </c>
      <c r="C28495">
        <v>8</v>
      </c>
    </row>
    <row r="28496" spans="1:3">
      <c r="A28496">
        <v>2017</v>
      </c>
      <c r="B28496">
        <v>2</v>
      </c>
      <c r="C28496">
        <v>8</v>
      </c>
    </row>
    <row r="28497" spans="1:3">
      <c r="A28497">
        <v>2017</v>
      </c>
      <c r="B28497">
        <v>2</v>
      </c>
      <c r="C28497">
        <v>8</v>
      </c>
    </row>
    <row r="28498" spans="1:3">
      <c r="A28498">
        <v>2017</v>
      </c>
      <c r="B28498">
        <v>2</v>
      </c>
      <c r="C28498">
        <v>8</v>
      </c>
    </row>
    <row r="28499" spans="1:3">
      <c r="A28499">
        <v>2017</v>
      </c>
      <c r="B28499">
        <v>2</v>
      </c>
      <c r="C28499">
        <v>8</v>
      </c>
    </row>
    <row r="28500" spans="1:3">
      <c r="A28500">
        <v>2017</v>
      </c>
      <c r="B28500">
        <v>2</v>
      </c>
      <c r="C28500">
        <v>8</v>
      </c>
    </row>
    <row r="28501" spans="1:3">
      <c r="A28501">
        <v>2017</v>
      </c>
      <c r="B28501">
        <v>2</v>
      </c>
      <c r="C28501">
        <v>8</v>
      </c>
    </row>
    <row r="28502" spans="1:3">
      <c r="A28502">
        <v>2017</v>
      </c>
      <c r="B28502">
        <v>2</v>
      </c>
      <c r="C28502">
        <v>8</v>
      </c>
    </row>
    <row r="28503" spans="1:3">
      <c r="A28503">
        <v>2017</v>
      </c>
      <c r="B28503">
        <v>2</v>
      </c>
      <c r="C28503">
        <v>8</v>
      </c>
    </row>
    <row r="28504" spans="1:3">
      <c r="A28504">
        <v>2017</v>
      </c>
      <c r="B28504">
        <v>2</v>
      </c>
      <c r="C28504">
        <v>8</v>
      </c>
    </row>
    <row r="28505" spans="1:3">
      <c r="A28505">
        <v>2017</v>
      </c>
      <c r="B28505">
        <v>2</v>
      </c>
      <c r="C28505">
        <v>8</v>
      </c>
    </row>
    <row r="28506" spans="1:3">
      <c r="A28506">
        <v>2017</v>
      </c>
      <c r="B28506">
        <v>2</v>
      </c>
      <c r="C28506">
        <v>8</v>
      </c>
    </row>
    <row r="28507" spans="1:3">
      <c r="A28507">
        <v>2017</v>
      </c>
      <c r="B28507">
        <v>2</v>
      </c>
      <c r="C28507">
        <v>8</v>
      </c>
    </row>
    <row r="28508" spans="1:3">
      <c r="A28508">
        <v>2017</v>
      </c>
      <c r="B28508">
        <v>2</v>
      </c>
      <c r="C28508">
        <v>8</v>
      </c>
    </row>
    <row r="28509" spans="1:3">
      <c r="A28509">
        <v>2017</v>
      </c>
      <c r="B28509">
        <v>2</v>
      </c>
      <c r="C28509">
        <v>8</v>
      </c>
    </row>
    <row r="28510" spans="1:3">
      <c r="A28510">
        <v>2017</v>
      </c>
      <c r="B28510">
        <v>2</v>
      </c>
      <c r="C28510">
        <v>8</v>
      </c>
    </row>
    <row r="28511" spans="1:3">
      <c r="A28511">
        <v>2017</v>
      </c>
      <c r="B28511">
        <v>2</v>
      </c>
      <c r="C28511">
        <v>8</v>
      </c>
    </row>
    <row r="28512" spans="1:3">
      <c r="A28512">
        <v>2017</v>
      </c>
      <c r="B28512">
        <v>2</v>
      </c>
      <c r="C28512">
        <v>8</v>
      </c>
    </row>
    <row r="28513" spans="1:3">
      <c r="A28513">
        <v>2017</v>
      </c>
      <c r="B28513">
        <v>2</v>
      </c>
      <c r="C28513">
        <v>8</v>
      </c>
    </row>
    <row r="28514" spans="1:3">
      <c r="A28514">
        <v>2017</v>
      </c>
      <c r="B28514">
        <v>2</v>
      </c>
      <c r="C28514">
        <v>8</v>
      </c>
    </row>
    <row r="28515" spans="1:3">
      <c r="A28515">
        <v>2017</v>
      </c>
      <c r="B28515">
        <v>2</v>
      </c>
      <c r="C28515">
        <v>8</v>
      </c>
    </row>
    <row r="28516" spans="1:3">
      <c r="A28516">
        <v>2017</v>
      </c>
      <c r="B28516">
        <v>2</v>
      </c>
      <c r="C28516">
        <v>8</v>
      </c>
    </row>
    <row r="28517" spans="1:3">
      <c r="A28517">
        <v>2017</v>
      </c>
      <c r="B28517">
        <v>2</v>
      </c>
      <c r="C28517">
        <v>8</v>
      </c>
    </row>
    <row r="28518" spans="1:3">
      <c r="A28518">
        <v>2017</v>
      </c>
      <c r="B28518">
        <v>2</v>
      </c>
      <c r="C28518">
        <v>8</v>
      </c>
    </row>
    <row r="28519" spans="1:3">
      <c r="A28519">
        <v>2017</v>
      </c>
      <c r="B28519">
        <v>2</v>
      </c>
      <c r="C28519">
        <v>8</v>
      </c>
    </row>
    <row r="28520" spans="1:3">
      <c r="A28520">
        <v>2017</v>
      </c>
      <c r="B28520">
        <v>2</v>
      </c>
      <c r="C28520">
        <v>8</v>
      </c>
    </row>
    <row r="28521" spans="1:3">
      <c r="A28521">
        <v>2017</v>
      </c>
      <c r="B28521">
        <v>2</v>
      </c>
      <c r="C28521">
        <v>8</v>
      </c>
    </row>
    <row r="28522" spans="1:3">
      <c r="A28522">
        <v>2017</v>
      </c>
      <c r="B28522">
        <v>2</v>
      </c>
      <c r="C28522">
        <v>8</v>
      </c>
    </row>
    <row r="28523" spans="1:3">
      <c r="A28523">
        <v>2017</v>
      </c>
      <c r="B28523">
        <v>2</v>
      </c>
      <c r="C28523">
        <v>8</v>
      </c>
    </row>
    <row r="28524" spans="1:3">
      <c r="A28524">
        <v>2017</v>
      </c>
      <c r="B28524">
        <v>2</v>
      </c>
      <c r="C28524">
        <v>8</v>
      </c>
    </row>
    <row r="28525" spans="1:3">
      <c r="A28525">
        <v>2017</v>
      </c>
      <c r="B28525">
        <v>2</v>
      </c>
      <c r="C28525">
        <v>8</v>
      </c>
    </row>
    <row r="28526" spans="1:3">
      <c r="A28526">
        <v>2017</v>
      </c>
      <c r="B28526">
        <v>2</v>
      </c>
      <c r="C28526">
        <v>8</v>
      </c>
    </row>
    <row r="28527" spans="1:3">
      <c r="A28527">
        <v>2017</v>
      </c>
      <c r="B28527">
        <v>2</v>
      </c>
      <c r="C28527">
        <v>8</v>
      </c>
    </row>
    <row r="28528" spans="1:3">
      <c r="A28528">
        <v>2017</v>
      </c>
      <c r="B28528">
        <v>2</v>
      </c>
      <c r="C28528">
        <v>8</v>
      </c>
    </row>
    <row r="28529" spans="1:3">
      <c r="A28529">
        <v>2017</v>
      </c>
      <c r="B28529">
        <v>2</v>
      </c>
      <c r="C28529">
        <v>8</v>
      </c>
    </row>
    <row r="28530" spans="1:3">
      <c r="A28530">
        <v>2017</v>
      </c>
      <c r="B28530">
        <v>2</v>
      </c>
      <c r="C28530">
        <v>8</v>
      </c>
    </row>
    <row r="28531" spans="1:3">
      <c r="A28531">
        <v>2017</v>
      </c>
      <c r="B28531">
        <v>2</v>
      </c>
      <c r="C28531">
        <v>8</v>
      </c>
    </row>
    <row r="28532" spans="1:3">
      <c r="A28532">
        <v>2017</v>
      </c>
      <c r="B28532">
        <v>2</v>
      </c>
      <c r="C28532">
        <v>8</v>
      </c>
    </row>
    <row r="28533" spans="1:3">
      <c r="A28533">
        <v>2017</v>
      </c>
      <c r="B28533">
        <v>2</v>
      </c>
      <c r="C28533">
        <v>8</v>
      </c>
    </row>
    <row r="28534" spans="1:3">
      <c r="A28534">
        <v>2017</v>
      </c>
      <c r="B28534">
        <v>2</v>
      </c>
      <c r="C28534">
        <v>8</v>
      </c>
    </row>
    <row r="28535" spans="1:3">
      <c r="A28535">
        <v>2017</v>
      </c>
      <c r="B28535">
        <v>2</v>
      </c>
      <c r="C28535">
        <v>8</v>
      </c>
    </row>
    <row r="28536" spans="1:3">
      <c r="A28536">
        <v>2017</v>
      </c>
      <c r="B28536">
        <v>2</v>
      </c>
      <c r="C28536">
        <v>8</v>
      </c>
    </row>
    <row r="28537" spans="1:3">
      <c r="A28537">
        <v>2017</v>
      </c>
      <c r="B28537">
        <v>2</v>
      </c>
      <c r="C28537">
        <v>8</v>
      </c>
    </row>
    <row r="28538" spans="1:3">
      <c r="A28538">
        <v>2017</v>
      </c>
      <c r="B28538">
        <v>2</v>
      </c>
      <c r="C28538">
        <v>8</v>
      </c>
    </row>
    <row r="28539" spans="1:3">
      <c r="A28539">
        <v>2017</v>
      </c>
      <c r="B28539">
        <v>2</v>
      </c>
      <c r="C28539">
        <v>8</v>
      </c>
    </row>
    <row r="28540" spans="1:3">
      <c r="A28540">
        <v>2017</v>
      </c>
      <c r="B28540">
        <v>2</v>
      </c>
      <c r="C28540">
        <v>8</v>
      </c>
    </row>
    <row r="28541" spans="1:3">
      <c r="A28541">
        <v>2017</v>
      </c>
      <c r="B28541">
        <v>2</v>
      </c>
      <c r="C28541">
        <v>8</v>
      </c>
    </row>
    <row r="28542" spans="1:3">
      <c r="A28542">
        <v>2017</v>
      </c>
      <c r="B28542">
        <v>2</v>
      </c>
      <c r="C28542">
        <v>8</v>
      </c>
    </row>
    <row r="28543" spans="1:3">
      <c r="A28543">
        <v>2017</v>
      </c>
      <c r="B28543">
        <v>2</v>
      </c>
      <c r="C28543">
        <v>8</v>
      </c>
    </row>
    <row r="28544" spans="1:3">
      <c r="A28544">
        <v>2017</v>
      </c>
      <c r="B28544">
        <v>2</v>
      </c>
      <c r="C28544">
        <v>8</v>
      </c>
    </row>
    <row r="28545" spans="1:3">
      <c r="A28545">
        <v>2017</v>
      </c>
      <c r="B28545">
        <v>2</v>
      </c>
      <c r="C28545">
        <v>8</v>
      </c>
    </row>
    <row r="28546" spans="1:3">
      <c r="A28546">
        <v>2017</v>
      </c>
      <c r="B28546">
        <v>2</v>
      </c>
      <c r="C28546">
        <v>8</v>
      </c>
    </row>
    <row r="28547" spans="1:3">
      <c r="A28547">
        <v>2017</v>
      </c>
      <c r="B28547">
        <v>2</v>
      </c>
      <c r="C28547">
        <v>8</v>
      </c>
    </row>
    <row r="28548" spans="1:3">
      <c r="A28548">
        <v>2017</v>
      </c>
      <c r="B28548">
        <v>2</v>
      </c>
      <c r="C28548">
        <v>8</v>
      </c>
    </row>
    <row r="28549" spans="1:3">
      <c r="A28549">
        <v>2017</v>
      </c>
      <c r="B28549">
        <v>2</v>
      </c>
      <c r="C28549">
        <v>8</v>
      </c>
    </row>
    <row r="28550" spans="1:3">
      <c r="A28550">
        <v>2017</v>
      </c>
      <c r="B28550">
        <v>2</v>
      </c>
      <c r="C28550">
        <v>8</v>
      </c>
    </row>
    <row r="28551" spans="1:3">
      <c r="A28551">
        <v>2017</v>
      </c>
      <c r="B28551">
        <v>2</v>
      </c>
      <c r="C28551">
        <v>8</v>
      </c>
    </row>
    <row r="28552" spans="1:3">
      <c r="A28552">
        <v>2017</v>
      </c>
      <c r="B28552">
        <v>2</v>
      </c>
      <c r="C28552">
        <v>8</v>
      </c>
    </row>
    <row r="28553" spans="1:3">
      <c r="A28553">
        <v>2017</v>
      </c>
      <c r="B28553">
        <v>2</v>
      </c>
      <c r="C28553">
        <v>8</v>
      </c>
    </row>
    <row r="28554" spans="1:3">
      <c r="A28554">
        <v>2017</v>
      </c>
      <c r="B28554">
        <v>2</v>
      </c>
      <c r="C28554">
        <v>8</v>
      </c>
    </row>
    <row r="28555" spans="1:3">
      <c r="A28555">
        <v>2017</v>
      </c>
      <c r="B28555">
        <v>2</v>
      </c>
      <c r="C28555">
        <v>8</v>
      </c>
    </row>
    <row r="28556" spans="1:3">
      <c r="A28556">
        <v>2017</v>
      </c>
      <c r="B28556">
        <v>2</v>
      </c>
      <c r="C28556">
        <v>8</v>
      </c>
    </row>
    <row r="28557" spans="1:3">
      <c r="A28557">
        <v>2017</v>
      </c>
      <c r="B28557">
        <v>2</v>
      </c>
      <c r="C28557">
        <v>8</v>
      </c>
    </row>
    <row r="28558" spans="1:3">
      <c r="A28558">
        <v>2017</v>
      </c>
      <c r="B28558">
        <v>2</v>
      </c>
      <c r="C28558">
        <v>8</v>
      </c>
    </row>
    <row r="28559" spans="1:3">
      <c r="A28559">
        <v>2017</v>
      </c>
      <c r="B28559">
        <v>2</v>
      </c>
      <c r="C28559">
        <v>8</v>
      </c>
    </row>
    <row r="28560" spans="1:3">
      <c r="A28560">
        <v>2017</v>
      </c>
      <c r="B28560">
        <v>2</v>
      </c>
      <c r="C28560">
        <v>8</v>
      </c>
    </row>
    <row r="28561" spans="1:3">
      <c r="A28561">
        <v>2017</v>
      </c>
      <c r="B28561">
        <v>2</v>
      </c>
      <c r="C28561">
        <v>8</v>
      </c>
    </row>
    <row r="28562" spans="1:3">
      <c r="A28562">
        <v>2017</v>
      </c>
      <c r="B28562">
        <v>2</v>
      </c>
      <c r="C28562">
        <v>8</v>
      </c>
    </row>
    <row r="28563" spans="1:3">
      <c r="A28563">
        <v>2017</v>
      </c>
      <c r="B28563">
        <v>2</v>
      </c>
      <c r="C28563">
        <v>8</v>
      </c>
    </row>
    <row r="28564" spans="1:3">
      <c r="A28564">
        <v>2017</v>
      </c>
      <c r="B28564">
        <v>2</v>
      </c>
      <c r="C28564">
        <v>8</v>
      </c>
    </row>
    <row r="28565" spans="1:3">
      <c r="A28565">
        <v>2017</v>
      </c>
      <c r="B28565">
        <v>2</v>
      </c>
      <c r="C28565">
        <v>8</v>
      </c>
    </row>
    <row r="28566" spans="1:3">
      <c r="A28566">
        <v>2017</v>
      </c>
      <c r="B28566">
        <v>2</v>
      </c>
      <c r="C28566">
        <v>8</v>
      </c>
    </row>
    <row r="28567" spans="1:3">
      <c r="A28567">
        <v>2017</v>
      </c>
      <c r="B28567">
        <v>2</v>
      </c>
      <c r="C28567">
        <v>8</v>
      </c>
    </row>
    <row r="28568" spans="1:3">
      <c r="A28568">
        <v>2017</v>
      </c>
      <c r="B28568">
        <v>2</v>
      </c>
      <c r="C28568">
        <v>8</v>
      </c>
    </row>
    <row r="28569" spans="1:3">
      <c r="A28569">
        <v>2017</v>
      </c>
      <c r="B28569">
        <v>2</v>
      </c>
      <c r="C28569">
        <v>8</v>
      </c>
    </row>
    <row r="28570" spans="1:3">
      <c r="A28570">
        <v>2017</v>
      </c>
      <c r="B28570">
        <v>2</v>
      </c>
      <c r="C28570">
        <v>8</v>
      </c>
    </row>
    <row r="28571" spans="1:3">
      <c r="A28571">
        <v>2017</v>
      </c>
      <c r="B28571">
        <v>2</v>
      </c>
      <c r="C28571">
        <v>8</v>
      </c>
    </row>
    <row r="28572" spans="1:3">
      <c r="A28572">
        <v>2017</v>
      </c>
      <c r="B28572">
        <v>2</v>
      </c>
      <c r="C28572">
        <v>8</v>
      </c>
    </row>
    <row r="28573" spans="1:3">
      <c r="A28573">
        <v>2017</v>
      </c>
      <c r="B28573">
        <v>2</v>
      </c>
      <c r="C28573">
        <v>8</v>
      </c>
    </row>
    <row r="28574" spans="1:3">
      <c r="A28574">
        <v>2017</v>
      </c>
      <c r="B28574">
        <v>2</v>
      </c>
      <c r="C28574">
        <v>8</v>
      </c>
    </row>
    <row r="28575" spans="1:3">
      <c r="A28575">
        <v>2017</v>
      </c>
      <c r="B28575">
        <v>2</v>
      </c>
      <c r="C28575">
        <v>8</v>
      </c>
    </row>
    <row r="28576" spans="1:3">
      <c r="A28576">
        <v>2017</v>
      </c>
      <c r="B28576">
        <v>2</v>
      </c>
      <c r="C28576">
        <v>8</v>
      </c>
    </row>
    <row r="28577" spans="1:3">
      <c r="A28577">
        <v>2017</v>
      </c>
      <c r="B28577">
        <v>2</v>
      </c>
      <c r="C28577">
        <v>8</v>
      </c>
    </row>
    <row r="28578" spans="1:3">
      <c r="A28578">
        <v>2017</v>
      </c>
      <c r="B28578">
        <v>2</v>
      </c>
      <c r="C28578">
        <v>8</v>
      </c>
    </row>
    <row r="28579" spans="1:3">
      <c r="A28579">
        <v>2017</v>
      </c>
      <c r="B28579">
        <v>2</v>
      </c>
      <c r="C28579">
        <v>8</v>
      </c>
    </row>
    <row r="28580" spans="1:3">
      <c r="A28580">
        <v>2017</v>
      </c>
      <c r="B28580">
        <v>2</v>
      </c>
      <c r="C28580">
        <v>8</v>
      </c>
    </row>
    <row r="28581" spans="1:3">
      <c r="A28581">
        <v>2017</v>
      </c>
      <c r="B28581">
        <v>2</v>
      </c>
      <c r="C28581">
        <v>8</v>
      </c>
    </row>
    <row r="28582" spans="1:3">
      <c r="A28582">
        <v>2017</v>
      </c>
      <c r="B28582">
        <v>2</v>
      </c>
      <c r="C28582">
        <v>8</v>
      </c>
    </row>
    <row r="28583" spans="1:3">
      <c r="A28583">
        <v>2017</v>
      </c>
      <c r="B28583">
        <v>2</v>
      </c>
      <c r="C28583">
        <v>8</v>
      </c>
    </row>
    <row r="28584" spans="1:3">
      <c r="A28584">
        <v>2017</v>
      </c>
      <c r="B28584">
        <v>2</v>
      </c>
      <c r="C28584">
        <v>8</v>
      </c>
    </row>
    <row r="28585" spans="1:3">
      <c r="A28585">
        <v>2017</v>
      </c>
      <c r="B28585">
        <v>2</v>
      </c>
      <c r="C28585">
        <v>8</v>
      </c>
    </row>
    <row r="28586" spans="1:3">
      <c r="A28586">
        <v>2017</v>
      </c>
      <c r="B28586">
        <v>2</v>
      </c>
      <c r="C28586">
        <v>8</v>
      </c>
    </row>
    <row r="28587" spans="1:3">
      <c r="A28587">
        <v>2017</v>
      </c>
      <c r="B28587">
        <v>2</v>
      </c>
      <c r="C28587">
        <v>8</v>
      </c>
    </row>
    <row r="28588" spans="1:3">
      <c r="A28588">
        <v>2017</v>
      </c>
      <c r="B28588">
        <v>2</v>
      </c>
      <c r="C28588">
        <v>8</v>
      </c>
    </row>
    <row r="28589" spans="1:3">
      <c r="A28589">
        <v>2017</v>
      </c>
      <c r="B28589">
        <v>2</v>
      </c>
      <c r="C28589">
        <v>8</v>
      </c>
    </row>
    <row r="28590" spans="1:3">
      <c r="A28590">
        <v>2017</v>
      </c>
      <c r="B28590">
        <v>2</v>
      </c>
      <c r="C28590">
        <v>8</v>
      </c>
    </row>
    <row r="28591" spans="1:3">
      <c r="A28591">
        <v>2017</v>
      </c>
      <c r="B28591">
        <v>2</v>
      </c>
      <c r="C28591">
        <v>8</v>
      </c>
    </row>
    <row r="28592" spans="1:3">
      <c r="A28592">
        <v>2017</v>
      </c>
      <c r="B28592">
        <v>2</v>
      </c>
      <c r="C28592">
        <v>8</v>
      </c>
    </row>
    <row r="28593" spans="1:3">
      <c r="A28593">
        <v>2017</v>
      </c>
      <c r="B28593">
        <v>2</v>
      </c>
      <c r="C28593">
        <v>8</v>
      </c>
    </row>
    <row r="28594" spans="1:3">
      <c r="A28594">
        <v>2017</v>
      </c>
      <c r="B28594">
        <v>2</v>
      </c>
      <c r="C28594">
        <v>8</v>
      </c>
    </row>
    <row r="28595" spans="1:3">
      <c r="A28595">
        <v>2017</v>
      </c>
      <c r="B28595">
        <v>2</v>
      </c>
      <c r="C28595">
        <v>8</v>
      </c>
    </row>
    <row r="28596" spans="1:3">
      <c r="A28596">
        <v>2017</v>
      </c>
      <c r="B28596">
        <v>2</v>
      </c>
      <c r="C28596">
        <v>8</v>
      </c>
    </row>
    <row r="28597" spans="1:3">
      <c r="A28597">
        <v>2017</v>
      </c>
      <c r="B28597">
        <v>2</v>
      </c>
      <c r="C28597">
        <v>8</v>
      </c>
    </row>
    <row r="28598" spans="1:3">
      <c r="A28598">
        <v>2017</v>
      </c>
      <c r="B28598">
        <v>2</v>
      </c>
      <c r="C28598">
        <v>8</v>
      </c>
    </row>
    <row r="28599" spans="1:3">
      <c r="A28599">
        <v>2017</v>
      </c>
      <c r="B28599">
        <v>2</v>
      </c>
      <c r="C28599">
        <v>8</v>
      </c>
    </row>
    <row r="28600" spans="1:3">
      <c r="A28600">
        <v>2017</v>
      </c>
      <c r="B28600">
        <v>2</v>
      </c>
      <c r="C28600">
        <v>8</v>
      </c>
    </row>
    <row r="28601" spans="1:3">
      <c r="A28601">
        <v>2017</v>
      </c>
      <c r="B28601">
        <v>2</v>
      </c>
      <c r="C28601">
        <v>8</v>
      </c>
    </row>
    <row r="28602" spans="1:3">
      <c r="A28602">
        <v>2017</v>
      </c>
      <c r="B28602">
        <v>2</v>
      </c>
      <c r="C28602">
        <v>8</v>
      </c>
    </row>
    <row r="28603" spans="1:3">
      <c r="A28603">
        <v>2017</v>
      </c>
      <c r="B28603">
        <v>2</v>
      </c>
      <c r="C28603">
        <v>8</v>
      </c>
    </row>
    <row r="28604" spans="1:3">
      <c r="A28604">
        <v>2017</v>
      </c>
      <c r="B28604">
        <v>2</v>
      </c>
      <c r="C28604">
        <v>8</v>
      </c>
    </row>
    <row r="28605" spans="1:3">
      <c r="A28605">
        <v>2017</v>
      </c>
      <c r="B28605">
        <v>2</v>
      </c>
      <c r="C28605">
        <v>8</v>
      </c>
    </row>
    <row r="28606" spans="1:3">
      <c r="A28606">
        <v>2017</v>
      </c>
      <c r="B28606">
        <v>2</v>
      </c>
      <c r="C28606">
        <v>8</v>
      </c>
    </row>
    <row r="28607" spans="1:3">
      <c r="A28607">
        <v>2017</v>
      </c>
      <c r="B28607">
        <v>2</v>
      </c>
      <c r="C28607">
        <v>8</v>
      </c>
    </row>
    <row r="28608" spans="1:3">
      <c r="A28608">
        <v>2017</v>
      </c>
      <c r="B28608">
        <v>2</v>
      </c>
      <c r="C28608">
        <v>8</v>
      </c>
    </row>
    <row r="28609" spans="1:3">
      <c r="A28609">
        <v>2017</v>
      </c>
      <c r="B28609">
        <v>2</v>
      </c>
      <c r="C28609">
        <v>8</v>
      </c>
    </row>
    <row r="28610" spans="1:3">
      <c r="A28610">
        <v>2017</v>
      </c>
      <c r="B28610">
        <v>2</v>
      </c>
      <c r="C28610">
        <v>8</v>
      </c>
    </row>
    <row r="28611" spans="1:3">
      <c r="A28611">
        <v>2017</v>
      </c>
      <c r="B28611">
        <v>2</v>
      </c>
      <c r="C28611">
        <v>8</v>
      </c>
    </row>
    <row r="28612" spans="1:3">
      <c r="A28612">
        <v>2017</v>
      </c>
      <c r="B28612">
        <v>2</v>
      </c>
      <c r="C28612">
        <v>8</v>
      </c>
    </row>
    <row r="28613" spans="1:3">
      <c r="A28613">
        <v>2017</v>
      </c>
      <c r="B28613">
        <v>2</v>
      </c>
      <c r="C28613">
        <v>8</v>
      </c>
    </row>
    <row r="28614" spans="1:3">
      <c r="A28614">
        <v>2017</v>
      </c>
      <c r="B28614">
        <v>2</v>
      </c>
      <c r="C28614">
        <v>8</v>
      </c>
    </row>
    <row r="28615" spans="1:3">
      <c r="A28615">
        <v>2017</v>
      </c>
      <c r="B28615">
        <v>2</v>
      </c>
      <c r="C28615">
        <v>8</v>
      </c>
    </row>
    <row r="28616" spans="1:3">
      <c r="A28616">
        <v>2017</v>
      </c>
      <c r="B28616">
        <v>2</v>
      </c>
      <c r="C28616">
        <v>8</v>
      </c>
    </row>
    <row r="28617" spans="1:3">
      <c r="A28617">
        <v>2017</v>
      </c>
      <c r="B28617">
        <v>2</v>
      </c>
      <c r="C28617">
        <v>8</v>
      </c>
    </row>
    <row r="28618" spans="1:3">
      <c r="A28618">
        <v>2017</v>
      </c>
      <c r="B28618">
        <v>2</v>
      </c>
      <c r="C28618">
        <v>8</v>
      </c>
    </row>
    <row r="28619" spans="1:3">
      <c r="A28619">
        <v>2017</v>
      </c>
      <c r="B28619">
        <v>2</v>
      </c>
      <c r="C28619">
        <v>8</v>
      </c>
    </row>
    <row r="28620" spans="1:3">
      <c r="A28620">
        <v>2017</v>
      </c>
      <c r="B28620">
        <v>2</v>
      </c>
      <c r="C28620">
        <v>8</v>
      </c>
    </row>
    <row r="28621" spans="1:3">
      <c r="A28621">
        <v>2017</v>
      </c>
      <c r="B28621">
        <v>2</v>
      </c>
      <c r="C28621">
        <v>8</v>
      </c>
    </row>
    <row r="28622" spans="1:3">
      <c r="A28622">
        <v>2017</v>
      </c>
      <c r="B28622">
        <v>2</v>
      </c>
      <c r="C28622">
        <v>8</v>
      </c>
    </row>
    <row r="28623" spans="1:3">
      <c r="A28623">
        <v>2017</v>
      </c>
      <c r="B28623">
        <v>2</v>
      </c>
      <c r="C28623">
        <v>8</v>
      </c>
    </row>
    <row r="28624" spans="1:3">
      <c r="A28624">
        <v>2017</v>
      </c>
      <c r="B28624">
        <v>2</v>
      </c>
      <c r="C28624">
        <v>8</v>
      </c>
    </row>
    <row r="28625" spans="1:3">
      <c r="A28625">
        <v>2017</v>
      </c>
      <c r="B28625">
        <v>2</v>
      </c>
      <c r="C28625">
        <v>8</v>
      </c>
    </row>
    <row r="28626" spans="1:3">
      <c r="A28626">
        <v>2017</v>
      </c>
      <c r="B28626">
        <v>2</v>
      </c>
      <c r="C28626">
        <v>8</v>
      </c>
    </row>
    <row r="28627" spans="1:3">
      <c r="A28627">
        <v>2017</v>
      </c>
      <c r="B28627">
        <v>2</v>
      </c>
      <c r="C28627">
        <v>8</v>
      </c>
    </row>
    <row r="28628" spans="1:3">
      <c r="A28628">
        <v>2017</v>
      </c>
      <c r="B28628">
        <v>2</v>
      </c>
      <c r="C28628">
        <v>8</v>
      </c>
    </row>
    <row r="28629" spans="1:3">
      <c r="A28629">
        <v>2017</v>
      </c>
      <c r="B28629">
        <v>2</v>
      </c>
      <c r="C28629">
        <v>10</v>
      </c>
    </row>
    <row r="28630" spans="1:3">
      <c r="A28630">
        <v>2017</v>
      </c>
      <c r="B28630">
        <v>2</v>
      </c>
      <c r="C28630">
        <v>10</v>
      </c>
    </row>
    <row r="28631" spans="1:3">
      <c r="A28631">
        <v>2017</v>
      </c>
      <c r="B28631">
        <v>2</v>
      </c>
      <c r="C28631">
        <v>10</v>
      </c>
    </row>
    <row r="28632" spans="1:3">
      <c r="A28632">
        <v>2017</v>
      </c>
      <c r="B28632">
        <v>2</v>
      </c>
      <c r="C28632">
        <v>10</v>
      </c>
    </row>
    <row r="28633" spans="1:3">
      <c r="A28633">
        <v>2017</v>
      </c>
      <c r="B28633">
        <v>2</v>
      </c>
      <c r="C28633">
        <v>10</v>
      </c>
    </row>
    <row r="28634" spans="1:3">
      <c r="A28634">
        <v>2017</v>
      </c>
      <c r="B28634">
        <v>2</v>
      </c>
      <c r="C28634">
        <v>10</v>
      </c>
    </row>
    <row r="28635" spans="1:3">
      <c r="A28635">
        <v>2017</v>
      </c>
      <c r="B28635">
        <v>2</v>
      </c>
      <c r="C28635">
        <v>10</v>
      </c>
    </row>
    <row r="28636" spans="1:3">
      <c r="A28636">
        <v>2017</v>
      </c>
      <c r="B28636">
        <v>2</v>
      </c>
      <c r="C28636">
        <v>10</v>
      </c>
    </row>
    <row r="28637" spans="1:3">
      <c r="A28637">
        <v>2017</v>
      </c>
      <c r="B28637">
        <v>2</v>
      </c>
      <c r="C28637">
        <v>10</v>
      </c>
    </row>
    <row r="28638" spans="1:3">
      <c r="A28638">
        <v>2017</v>
      </c>
      <c r="B28638">
        <v>2</v>
      </c>
      <c r="C28638">
        <v>10</v>
      </c>
    </row>
    <row r="28639" spans="1:3">
      <c r="A28639">
        <v>2017</v>
      </c>
      <c r="B28639">
        <v>2</v>
      </c>
      <c r="C28639">
        <v>10</v>
      </c>
    </row>
    <row r="28640" spans="1:3">
      <c r="A28640">
        <v>2017</v>
      </c>
      <c r="B28640">
        <v>2</v>
      </c>
      <c r="C28640">
        <v>10</v>
      </c>
    </row>
    <row r="28641" spans="1:3">
      <c r="A28641">
        <v>2017</v>
      </c>
      <c r="B28641">
        <v>2</v>
      </c>
      <c r="C28641">
        <v>10</v>
      </c>
    </row>
    <row r="28642" spans="1:3">
      <c r="A28642">
        <v>2017</v>
      </c>
      <c r="B28642">
        <v>2</v>
      </c>
      <c r="C28642">
        <v>10</v>
      </c>
    </row>
    <row r="28643" spans="1:3">
      <c r="A28643">
        <v>2017</v>
      </c>
      <c r="B28643">
        <v>2</v>
      </c>
      <c r="C28643">
        <v>10</v>
      </c>
    </row>
    <row r="28644" spans="1:3">
      <c r="A28644">
        <v>2017</v>
      </c>
      <c r="B28644">
        <v>2</v>
      </c>
      <c r="C28644">
        <v>10</v>
      </c>
    </row>
    <row r="28645" spans="1:3">
      <c r="A28645">
        <v>2017</v>
      </c>
      <c r="B28645">
        <v>2</v>
      </c>
      <c r="C28645">
        <v>10</v>
      </c>
    </row>
    <row r="28646" spans="1:3">
      <c r="A28646">
        <v>2017</v>
      </c>
      <c r="B28646">
        <v>2</v>
      </c>
      <c r="C28646">
        <v>10</v>
      </c>
    </row>
    <row r="28647" spans="1:3">
      <c r="A28647">
        <v>2017</v>
      </c>
      <c r="B28647">
        <v>2</v>
      </c>
      <c r="C28647">
        <v>10</v>
      </c>
    </row>
    <row r="28648" spans="1:3">
      <c r="A28648">
        <v>2017</v>
      </c>
      <c r="B28648">
        <v>2</v>
      </c>
      <c r="C28648">
        <v>10</v>
      </c>
    </row>
    <row r="28649" spans="1:3">
      <c r="A28649">
        <v>2017</v>
      </c>
      <c r="B28649">
        <v>2</v>
      </c>
      <c r="C28649">
        <v>10</v>
      </c>
    </row>
    <row r="28650" spans="1:3">
      <c r="A28650">
        <v>2017</v>
      </c>
      <c r="B28650">
        <v>2</v>
      </c>
      <c r="C28650">
        <v>10</v>
      </c>
    </row>
    <row r="28651" spans="1:3">
      <c r="A28651">
        <v>2017</v>
      </c>
      <c r="B28651">
        <v>2</v>
      </c>
      <c r="C28651">
        <v>10</v>
      </c>
    </row>
    <row r="28652" spans="1:3">
      <c r="A28652">
        <v>2017</v>
      </c>
      <c r="B28652">
        <v>2</v>
      </c>
      <c r="C28652">
        <v>10</v>
      </c>
    </row>
    <row r="28653" spans="1:3">
      <c r="A28653">
        <v>2017</v>
      </c>
      <c r="B28653">
        <v>2</v>
      </c>
      <c r="C28653">
        <v>10</v>
      </c>
    </row>
    <row r="28654" spans="1:3">
      <c r="A28654">
        <v>2017</v>
      </c>
      <c r="B28654">
        <v>2</v>
      </c>
      <c r="C28654">
        <v>10</v>
      </c>
    </row>
    <row r="28655" spans="1:3">
      <c r="A28655">
        <v>2017</v>
      </c>
      <c r="B28655">
        <v>2</v>
      </c>
      <c r="C28655">
        <v>10</v>
      </c>
    </row>
    <row r="28656" spans="1:3">
      <c r="A28656">
        <v>2017</v>
      </c>
      <c r="B28656">
        <v>2</v>
      </c>
      <c r="C28656">
        <v>10</v>
      </c>
    </row>
    <row r="28657" spans="1:3">
      <c r="A28657">
        <v>2017</v>
      </c>
      <c r="B28657">
        <v>2</v>
      </c>
      <c r="C28657">
        <v>10</v>
      </c>
    </row>
    <row r="28658" spans="1:3">
      <c r="A28658">
        <v>2017</v>
      </c>
      <c r="B28658">
        <v>2</v>
      </c>
      <c r="C28658">
        <v>10</v>
      </c>
    </row>
    <row r="28659" spans="1:3">
      <c r="A28659">
        <v>2017</v>
      </c>
      <c r="B28659">
        <v>2</v>
      </c>
      <c r="C28659">
        <v>10</v>
      </c>
    </row>
    <row r="28660" spans="1:3">
      <c r="A28660">
        <v>2017</v>
      </c>
      <c r="B28660">
        <v>2</v>
      </c>
      <c r="C28660">
        <v>10</v>
      </c>
    </row>
    <row r="28661" spans="1:3">
      <c r="A28661">
        <v>2017</v>
      </c>
      <c r="B28661">
        <v>2</v>
      </c>
      <c r="C28661">
        <v>10</v>
      </c>
    </row>
    <row r="28662" spans="1:3">
      <c r="A28662">
        <v>2017</v>
      </c>
      <c r="B28662">
        <v>2</v>
      </c>
      <c r="C28662">
        <v>10</v>
      </c>
    </row>
    <row r="28663" spans="1:3">
      <c r="A28663">
        <v>2017</v>
      </c>
      <c r="B28663">
        <v>2</v>
      </c>
      <c r="C28663">
        <v>10</v>
      </c>
    </row>
    <row r="28664" spans="1:3">
      <c r="A28664">
        <v>2017</v>
      </c>
      <c r="B28664">
        <v>2</v>
      </c>
      <c r="C28664">
        <v>10</v>
      </c>
    </row>
    <row r="28665" spans="1:3">
      <c r="A28665">
        <v>2017</v>
      </c>
      <c r="B28665">
        <v>2</v>
      </c>
      <c r="C28665">
        <v>10</v>
      </c>
    </row>
    <row r="28666" spans="1:3">
      <c r="A28666">
        <v>2017</v>
      </c>
      <c r="B28666">
        <v>2</v>
      </c>
      <c r="C28666">
        <v>10</v>
      </c>
    </row>
    <row r="28667" spans="1:3">
      <c r="A28667">
        <v>2017</v>
      </c>
      <c r="B28667">
        <v>2</v>
      </c>
      <c r="C28667">
        <v>10</v>
      </c>
    </row>
    <row r="28668" spans="1:3">
      <c r="A28668">
        <v>2017</v>
      </c>
      <c r="B28668">
        <v>2</v>
      </c>
      <c r="C28668">
        <v>10</v>
      </c>
    </row>
    <row r="28669" spans="1:3">
      <c r="A28669">
        <v>2017</v>
      </c>
      <c r="B28669">
        <v>2</v>
      </c>
      <c r="C28669">
        <v>10</v>
      </c>
    </row>
    <row r="28670" spans="1:3">
      <c r="A28670">
        <v>2017</v>
      </c>
      <c r="B28670">
        <v>2</v>
      </c>
      <c r="C28670">
        <v>10</v>
      </c>
    </row>
    <row r="28671" spans="1:3">
      <c r="A28671">
        <v>2017</v>
      </c>
      <c r="B28671">
        <v>2</v>
      </c>
      <c r="C28671">
        <v>10</v>
      </c>
    </row>
    <row r="28672" spans="1:3">
      <c r="A28672">
        <v>2017</v>
      </c>
      <c r="B28672">
        <v>2</v>
      </c>
      <c r="C28672">
        <v>10</v>
      </c>
    </row>
    <row r="28673" spans="1:3">
      <c r="A28673">
        <v>2017</v>
      </c>
      <c r="B28673">
        <v>2</v>
      </c>
      <c r="C28673">
        <v>10</v>
      </c>
    </row>
    <row r="28674" spans="1:3">
      <c r="A28674">
        <v>2017</v>
      </c>
      <c r="B28674">
        <v>2</v>
      </c>
      <c r="C28674">
        <v>10</v>
      </c>
    </row>
    <row r="28675" spans="1:3">
      <c r="A28675">
        <v>2017</v>
      </c>
      <c r="B28675">
        <v>2</v>
      </c>
      <c r="C28675">
        <v>10</v>
      </c>
    </row>
    <row r="28676" spans="1:3">
      <c r="A28676">
        <v>2017</v>
      </c>
      <c r="B28676">
        <v>2</v>
      </c>
      <c r="C28676">
        <v>10</v>
      </c>
    </row>
    <row r="28677" spans="1:3">
      <c r="A28677">
        <v>2017</v>
      </c>
      <c r="B28677">
        <v>2</v>
      </c>
      <c r="C28677">
        <v>10</v>
      </c>
    </row>
    <row r="28678" spans="1:3">
      <c r="A28678">
        <v>2017</v>
      </c>
      <c r="B28678">
        <v>2</v>
      </c>
      <c r="C28678">
        <v>10</v>
      </c>
    </row>
    <row r="28679" spans="1:3">
      <c r="A28679">
        <v>2017</v>
      </c>
      <c r="B28679">
        <v>2</v>
      </c>
      <c r="C28679">
        <v>10</v>
      </c>
    </row>
    <row r="28680" spans="1:3">
      <c r="A28680">
        <v>2017</v>
      </c>
      <c r="B28680">
        <v>2</v>
      </c>
      <c r="C28680">
        <v>10</v>
      </c>
    </row>
    <row r="28681" spans="1:3">
      <c r="A28681">
        <v>2017</v>
      </c>
      <c r="B28681">
        <v>2</v>
      </c>
      <c r="C28681">
        <v>10</v>
      </c>
    </row>
    <row r="28682" spans="1:3">
      <c r="A28682">
        <v>2017</v>
      </c>
      <c r="B28682">
        <v>2</v>
      </c>
      <c r="C28682">
        <v>10</v>
      </c>
    </row>
    <row r="28683" spans="1:3">
      <c r="A28683">
        <v>2017</v>
      </c>
      <c r="B28683">
        <v>2</v>
      </c>
      <c r="C28683">
        <v>10</v>
      </c>
    </row>
    <row r="28684" spans="1:3">
      <c r="A28684">
        <v>2017</v>
      </c>
      <c r="B28684">
        <v>2</v>
      </c>
      <c r="C28684">
        <v>10</v>
      </c>
    </row>
    <row r="28685" spans="1:3">
      <c r="A28685">
        <v>2017</v>
      </c>
      <c r="B28685">
        <v>2</v>
      </c>
      <c r="C28685">
        <v>10</v>
      </c>
    </row>
    <row r="28686" spans="1:3">
      <c r="A28686">
        <v>2017</v>
      </c>
      <c r="B28686">
        <v>2</v>
      </c>
      <c r="C28686">
        <v>10</v>
      </c>
    </row>
    <row r="28687" spans="1:3">
      <c r="A28687">
        <v>2017</v>
      </c>
      <c r="B28687">
        <v>2</v>
      </c>
      <c r="C28687">
        <v>10</v>
      </c>
    </row>
    <row r="28688" spans="1:3">
      <c r="A28688">
        <v>2017</v>
      </c>
      <c r="B28688">
        <v>2</v>
      </c>
      <c r="C28688">
        <v>10</v>
      </c>
    </row>
    <row r="28689" spans="1:3">
      <c r="A28689">
        <v>2017</v>
      </c>
      <c r="B28689">
        <v>2</v>
      </c>
      <c r="C28689">
        <v>10</v>
      </c>
    </row>
    <row r="28690" spans="1:3">
      <c r="A28690">
        <v>2017</v>
      </c>
      <c r="B28690">
        <v>2</v>
      </c>
      <c r="C28690">
        <v>10</v>
      </c>
    </row>
    <row r="28691" spans="1:3">
      <c r="A28691">
        <v>2017</v>
      </c>
      <c r="B28691">
        <v>2</v>
      </c>
      <c r="C28691">
        <v>10</v>
      </c>
    </row>
    <row r="28692" spans="1:3">
      <c r="A28692">
        <v>2017</v>
      </c>
      <c r="B28692">
        <v>2</v>
      </c>
      <c r="C28692">
        <v>10</v>
      </c>
    </row>
    <row r="28693" spans="1:3">
      <c r="A28693">
        <v>2017</v>
      </c>
      <c r="B28693">
        <v>2</v>
      </c>
      <c r="C28693">
        <v>10</v>
      </c>
    </row>
    <row r="28694" spans="1:3">
      <c r="A28694">
        <v>2017</v>
      </c>
      <c r="B28694">
        <v>2</v>
      </c>
      <c r="C28694">
        <v>10</v>
      </c>
    </row>
    <row r="28695" spans="1:3">
      <c r="A28695">
        <v>2017</v>
      </c>
      <c r="B28695">
        <v>2</v>
      </c>
      <c r="C28695">
        <v>10</v>
      </c>
    </row>
    <row r="28696" spans="1:3">
      <c r="A28696">
        <v>2017</v>
      </c>
      <c r="B28696">
        <v>2</v>
      </c>
      <c r="C28696">
        <v>10</v>
      </c>
    </row>
    <row r="28697" spans="1:3">
      <c r="A28697">
        <v>2017</v>
      </c>
      <c r="B28697">
        <v>2</v>
      </c>
      <c r="C28697">
        <v>10</v>
      </c>
    </row>
    <row r="28698" spans="1:3">
      <c r="A28698">
        <v>2017</v>
      </c>
      <c r="B28698">
        <v>2</v>
      </c>
      <c r="C28698">
        <v>10</v>
      </c>
    </row>
    <row r="28699" spans="1:3">
      <c r="A28699">
        <v>2017</v>
      </c>
      <c r="B28699">
        <v>2</v>
      </c>
      <c r="C28699">
        <v>10</v>
      </c>
    </row>
    <row r="28700" spans="1:3">
      <c r="A28700">
        <v>2017</v>
      </c>
      <c r="B28700">
        <v>2</v>
      </c>
      <c r="C28700">
        <v>10</v>
      </c>
    </row>
    <row r="28701" spans="1:3">
      <c r="A28701">
        <v>2017</v>
      </c>
      <c r="B28701">
        <v>2</v>
      </c>
      <c r="C28701">
        <v>10</v>
      </c>
    </row>
    <row r="28702" spans="1:3">
      <c r="A28702">
        <v>2017</v>
      </c>
      <c r="B28702">
        <v>2</v>
      </c>
      <c r="C28702">
        <v>10</v>
      </c>
    </row>
    <row r="28703" spans="1:3">
      <c r="A28703">
        <v>2017</v>
      </c>
      <c r="B28703">
        <v>2</v>
      </c>
      <c r="C28703">
        <v>10</v>
      </c>
    </row>
    <row r="28704" spans="1:3">
      <c r="A28704">
        <v>2017</v>
      </c>
      <c r="B28704">
        <v>2</v>
      </c>
      <c r="C28704">
        <v>10</v>
      </c>
    </row>
    <row r="28705" spans="1:3">
      <c r="A28705">
        <v>2017</v>
      </c>
      <c r="B28705">
        <v>2</v>
      </c>
      <c r="C28705">
        <v>10</v>
      </c>
    </row>
    <row r="28706" spans="1:3">
      <c r="A28706">
        <v>2017</v>
      </c>
      <c r="B28706">
        <v>2</v>
      </c>
      <c r="C28706">
        <v>10</v>
      </c>
    </row>
    <row r="28707" spans="1:3">
      <c r="A28707">
        <v>2017</v>
      </c>
      <c r="B28707">
        <v>2</v>
      </c>
      <c r="C28707">
        <v>10</v>
      </c>
    </row>
    <row r="28708" spans="1:3">
      <c r="A28708">
        <v>2017</v>
      </c>
      <c r="B28708">
        <v>2</v>
      </c>
      <c r="C28708">
        <v>10</v>
      </c>
    </row>
    <row r="28709" spans="1:3">
      <c r="A28709">
        <v>2017</v>
      </c>
      <c r="B28709">
        <v>2</v>
      </c>
      <c r="C28709">
        <v>10</v>
      </c>
    </row>
    <row r="28710" spans="1:3">
      <c r="A28710">
        <v>2017</v>
      </c>
      <c r="B28710">
        <v>2</v>
      </c>
      <c r="C28710">
        <v>10</v>
      </c>
    </row>
    <row r="28711" spans="1:3">
      <c r="A28711">
        <v>2017</v>
      </c>
      <c r="B28711">
        <v>2</v>
      </c>
      <c r="C28711">
        <v>10</v>
      </c>
    </row>
    <row r="28712" spans="1:3">
      <c r="A28712">
        <v>2017</v>
      </c>
      <c r="B28712">
        <v>2</v>
      </c>
      <c r="C28712">
        <v>10</v>
      </c>
    </row>
    <row r="28713" spans="1:3">
      <c r="A28713">
        <v>2017</v>
      </c>
      <c r="B28713">
        <v>2</v>
      </c>
      <c r="C28713">
        <v>10</v>
      </c>
    </row>
    <row r="28714" spans="1:3">
      <c r="A28714">
        <v>2017</v>
      </c>
      <c r="B28714">
        <v>2</v>
      </c>
      <c r="C28714">
        <v>10</v>
      </c>
    </row>
    <row r="28715" spans="1:3">
      <c r="A28715">
        <v>2017</v>
      </c>
      <c r="B28715">
        <v>2</v>
      </c>
      <c r="C28715">
        <v>10</v>
      </c>
    </row>
    <row r="28716" spans="1:3">
      <c r="A28716">
        <v>2017</v>
      </c>
      <c r="B28716">
        <v>2</v>
      </c>
      <c r="C28716">
        <v>10</v>
      </c>
    </row>
    <row r="28717" spans="1:3">
      <c r="A28717">
        <v>2017</v>
      </c>
      <c r="B28717">
        <v>2</v>
      </c>
      <c r="C28717">
        <v>10</v>
      </c>
    </row>
    <row r="28718" spans="1:3">
      <c r="A28718">
        <v>2017</v>
      </c>
      <c r="B28718">
        <v>2</v>
      </c>
      <c r="C28718">
        <v>10</v>
      </c>
    </row>
    <row r="28719" spans="1:3">
      <c r="A28719">
        <v>2017</v>
      </c>
      <c r="B28719">
        <v>2</v>
      </c>
      <c r="C28719">
        <v>10</v>
      </c>
    </row>
    <row r="28720" spans="1:3">
      <c r="A28720">
        <v>2017</v>
      </c>
      <c r="B28720">
        <v>2</v>
      </c>
      <c r="C28720">
        <v>10</v>
      </c>
    </row>
    <row r="28721" spans="1:3">
      <c r="A28721">
        <v>2017</v>
      </c>
      <c r="B28721">
        <v>2</v>
      </c>
      <c r="C28721">
        <v>10</v>
      </c>
    </row>
    <row r="28722" spans="1:3">
      <c r="A28722">
        <v>2017</v>
      </c>
      <c r="B28722">
        <v>2</v>
      </c>
      <c r="C28722">
        <v>10</v>
      </c>
    </row>
    <row r="28723" spans="1:3">
      <c r="A28723">
        <v>2017</v>
      </c>
      <c r="B28723">
        <v>2</v>
      </c>
      <c r="C28723">
        <v>13</v>
      </c>
    </row>
    <row r="28724" spans="1:3">
      <c r="A28724">
        <v>2017</v>
      </c>
      <c r="B28724">
        <v>2</v>
      </c>
      <c r="C28724">
        <v>13</v>
      </c>
    </row>
    <row r="28725" spans="1:3">
      <c r="A28725">
        <v>2017</v>
      </c>
      <c r="B28725">
        <v>2</v>
      </c>
      <c r="C28725">
        <v>13</v>
      </c>
    </row>
    <row r="28726" spans="1:3">
      <c r="A28726">
        <v>2017</v>
      </c>
      <c r="B28726">
        <v>2</v>
      </c>
      <c r="C28726">
        <v>13</v>
      </c>
    </row>
    <row r="28727" spans="1:3">
      <c r="A28727">
        <v>2017</v>
      </c>
      <c r="B28727">
        <v>2</v>
      </c>
      <c r="C28727">
        <v>13</v>
      </c>
    </row>
    <row r="28728" spans="1:3">
      <c r="A28728">
        <v>2017</v>
      </c>
      <c r="B28728">
        <v>2</v>
      </c>
      <c r="C28728">
        <v>13</v>
      </c>
    </row>
    <row r="28729" spans="1:3">
      <c r="A28729">
        <v>2017</v>
      </c>
      <c r="B28729">
        <v>2</v>
      </c>
      <c r="C28729">
        <v>10</v>
      </c>
    </row>
    <row r="28730" spans="1:3">
      <c r="A28730">
        <v>2017</v>
      </c>
      <c r="B28730">
        <v>2</v>
      </c>
      <c r="C28730">
        <v>10</v>
      </c>
    </row>
    <row r="28731" spans="1:3">
      <c r="A28731">
        <v>2017</v>
      </c>
      <c r="B28731">
        <v>2</v>
      </c>
      <c r="C28731">
        <v>10</v>
      </c>
    </row>
    <row r="28732" spans="1:3">
      <c r="A28732">
        <v>2017</v>
      </c>
      <c r="B28732">
        <v>2</v>
      </c>
      <c r="C28732">
        <v>10</v>
      </c>
    </row>
    <row r="28733" spans="1:3">
      <c r="A28733">
        <v>2017</v>
      </c>
      <c r="B28733">
        <v>2</v>
      </c>
      <c r="C28733">
        <v>10</v>
      </c>
    </row>
    <row r="28734" spans="1:3">
      <c r="A28734">
        <v>2017</v>
      </c>
      <c r="B28734">
        <v>2</v>
      </c>
      <c r="C28734">
        <v>10</v>
      </c>
    </row>
    <row r="28735" spans="1:3">
      <c r="A28735">
        <v>2017</v>
      </c>
      <c r="B28735">
        <v>2</v>
      </c>
      <c r="C28735">
        <v>10</v>
      </c>
    </row>
    <row r="28736" spans="1:3">
      <c r="A28736">
        <v>2017</v>
      </c>
      <c r="B28736">
        <v>2</v>
      </c>
      <c r="C28736">
        <v>10</v>
      </c>
    </row>
    <row r="28737" spans="1:3">
      <c r="A28737">
        <v>2017</v>
      </c>
      <c r="B28737">
        <v>2</v>
      </c>
      <c r="C28737">
        <v>10</v>
      </c>
    </row>
    <row r="28738" spans="1:3">
      <c r="A28738">
        <v>2017</v>
      </c>
      <c r="B28738">
        <v>2</v>
      </c>
      <c r="C28738">
        <v>10</v>
      </c>
    </row>
    <row r="28739" spans="1:3">
      <c r="A28739">
        <v>2017</v>
      </c>
      <c r="B28739">
        <v>2</v>
      </c>
      <c r="C28739">
        <v>10</v>
      </c>
    </row>
    <row r="28740" spans="1:3">
      <c r="A28740">
        <v>2017</v>
      </c>
      <c r="B28740">
        <v>2</v>
      </c>
      <c r="C28740">
        <v>10</v>
      </c>
    </row>
    <row r="28741" spans="1:3">
      <c r="A28741">
        <v>2017</v>
      </c>
      <c r="B28741">
        <v>2</v>
      </c>
      <c r="C28741">
        <v>10</v>
      </c>
    </row>
    <row r="28742" spans="1:3">
      <c r="A28742">
        <v>2017</v>
      </c>
      <c r="B28742">
        <v>2</v>
      </c>
      <c r="C28742">
        <v>10</v>
      </c>
    </row>
    <row r="28743" spans="1:3">
      <c r="A28743">
        <v>2017</v>
      </c>
      <c r="B28743">
        <v>2</v>
      </c>
      <c r="C28743">
        <v>10</v>
      </c>
    </row>
    <row r="28744" spans="1:3">
      <c r="A28744">
        <v>2017</v>
      </c>
      <c r="B28744">
        <v>2</v>
      </c>
      <c r="C28744">
        <v>10</v>
      </c>
    </row>
    <row r="28745" spans="1:3">
      <c r="A28745">
        <v>2017</v>
      </c>
      <c r="B28745">
        <v>2</v>
      </c>
      <c r="C28745">
        <v>10</v>
      </c>
    </row>
    <row r="28746" spans="1:3">
      <c r="A28746">
        <v>2017</v>
      </c>
      <c r="B28746">
        <v>2</v>
      </c>
      <c r="C28746">
        <v>10</v>
      </c>
    </row>
    <row r="28747" spans="1:3">
      <c r="A28747">
        <v>2017</v>
      </c>
      <c r="B28747">
        <v>2</v>
      </c>
      <c r="C28747">
        <v>10</v>
      </c>
    </row>
    <row r="28748" spans="1:3">
      <c r="A28748">
        <v>2017</v>
      </c>
      <c r="B28748">
        <v>2</v>
      </c>
      <c r="C28748">
        <v>10</v>
      </c>
    </row>
    <row r="28749" spans="1:3">
      <c r="A28749">
        <v>2017</v>
      </c>
      <c r="B28749">
        <v>2</v>
      </c>
      <c r="C28749">
        <v>10</v>
      </c>
    </row>
    <row r="28750" spans="1:3">
      <c r="A28750">
        <v>2017</v>
      </c>
      <c r="B28750">
        <v>2</v>
      </c>
      <c r="C28750">
        <v>10</v>
      </c>
    </row>
    <row r="28751" spans="1:3">
      <c r="A28751">
        <v>2017</v>
      </c>
      <c r="B28751">
        <v>2</v>
      </c>
      <c r="C28751">
        <v>10</v>
      </c>
    </row>
    <row r="28752" spans="1:3">
      <c r="A28752">
        <v>2017</v>
      </c>
      <c r="B28752">
        <v>2</v>
      </c>
      <c r="C28752">
        <v>10</v>
      </c>
    </row>
    <row r="28753" spans="1:3">
      <c r="A28753">
        <v>2017</v>
      </c>
      <c r="B28753">
        <v>2</v>
      </c>
      <c r="C28753">
        <v>10</v>
      </c>
    </row>
    <row r="28754" spans="1:3">
      <c r="A28754">
        <v>2017</v>
      </c>
      <c r="B28754">
        <v>2</v>
      </c>
      <c r="C28754">
        <v>10</v>
      </c>
    </row>
    <row r="28755" spans="1:3">
      <c r="A28755">
        <v>2017</v>
      </c>
      <c r="B28755">
        <v>2</v>
      </c>
      <c r="C28755">
        <v>10</v>
      </c>
    </row>
    <row r="28756" spans="1:3">
      <c r="A28756">
        <v>2017</v>
      </c>
      <c r="B28756">
        <v>2</v>
      </c>
      <c r="C28756">
        <v>10</v>
      </c>
    </row>
    <row r="28757" spans="1:3">
      <c r="A28757">
        <v>2017</v>
      </c>
      <c r="B28757">
        <v>2</v>
      </c>
      <c r="C28757">
        <v>10</v>
      </c>
    </row>
    <row r="28758" spans="1:3">
      <c r="A28758">
        <v>2017</v>
      </c>
      <c r="B28758">
        <v>2</v>
      </c>
      <c r="C28758">
        <v>10</v>
      </c>
    </row>
    <row r="28759" spans="1:3">
      <c r="A28759">
        <v>2017</v>
      </c>
      <c r="B28759">
        <v>2</v>
      </c>
      <c r="C28759">
        <v>10</v>
      </c>
    </row>
    <row r="28760" spans="1:3">
      <c r="A28760">
        <v>2017</v>
      </c>
      <c r="B28760">
        <v>2</v>
      </c>
      <c r="C28760">
        <v>10</v>
      </c>
    </row>
    <row r="28761" spans="1:3">
      <c r="A28761">
        <v>2017</v>
      </c>
      <c r="B28761">
        <v>2</v>
      </c>
      <c r="C28761">
        <v>10</v>
      </c>
    </row>
    <row r="28762" spans="1:3">
      <c r="A28762">
        <v>2017</v>
      </c>
      <c r="B28762">
        <v>2</v>
      </c>
      <c r="C28762">
        <v>10</v>
      </c>
    </row>
    <row r="28763" spans="1:3">
      <c r="A28763">
        <v>2017</v>
      </c>
      <c r="B28763">
        <v>2</v>
      </c>
      <c r="C28763">
        <v>10</v>
      </c>
    </row>
    <row r="28764" spans="1:3">
      <c r="A28764">
        <v>2017</v>
      </c>
      <c r="B28764">
        <v>2</v>
      </c>
      <c r="C28764">
        <v>10</v>
      </c>
    </row>
    <row r="28765" spans="1:3">
      <c r="A28765">
        <v>2017</v>
      </c>
      <c r="B28765">
        <v>2</v>
      </c>
      <c r="C28765">
        <v>10</v>
      </c>
    </row>
    <row r="28766" spans="1:3">
      <c r="A28766">
        <v>2017</v>
      </c>
      <c r="B28766">
        <v>2</v>
      </c>
      <c r="C28766">
        <v>10</v>
      </c>
    </row>
    <row r="28767" spans="1:3">
      <c r="A28767">
        <v>2017</v>
      </c>
      <c r="B28767">
        <v>2</v>
      </c>
      <c r="C28767">
        <v>10</v>
      </c>
    </row>
    <row r="28768" spans="1:3">
      <c r="A28768">
        <v>2017</v>
      </c>
      <c r="B28768">
        <v>2</v>
      </c>
      <c r="C28768">
        <v>10</v>
      </c>
    </row>
    <row r="28769" spans="1:3">
      <c r="A28769">
        <v>2017</v>
      </c>
      <c r="B28769">
        <v>2</v>
      </c>
      <c r="C28769">
        <v>10</v>
      </c>
    </row>
    <row r="28770" spans="1:3">
      <c r="A28770">
        <v>2017</v>
      </c>
      <c r="B28770">
        <v>2</v>
      </c>
      <c r="C28770">
        <v>10</v>
      </c>
    </row>
    <row r="28771" spans="1:3">
      <c r="A28771">
        <v>2017</v>
      </c>
      <c r="B28771">
        <v>2</v>
      </c>
      <c r="C28771">
        <v>10</v>
      </c>
    </row>
    <row r="28772" spans="1:3">
      <c r="A28772">
        <v>2017</v>
      </c>
      <c r="B28772">
        <v>2</v>
      </c>
      <c r="C28772">
        <v>10</v>
      </c>
    </row>
    <row r="28773" spans="1:3">
      <c r="A28773">
        <v>2017</v>
      </c>
      <c r="B28773">
        <v>2</v>
      </c>
      <c r="C28773">
        <v>10</v>
      </c>
    </row>
    <row r="28774" spans="1:3">
      <c r="A28774">
        <v>2017</v>
      </c>
      <c r="B28774">
        <v>2</v>
      </c>
      <c r="C28774">
        <v>10</v>
      </c>
    </row>
    <row r="28775" spans="1:3">
      <c r="A28775">
        <v>2017</v>
      </c>
      <c r="B28775">
        <v>2</v>
      </c>
      <c r="C28775">
        <v>10</v>
      </c>
    </row>
    <row r="28776" spans="1:3">
      <c r="A28776">
        <v>2017</v>
      </c>
      <c r="B28776">
        <v>2</v>
      </c>
      <c r="C28776">
        <v>10</v>
      </c>
    </row>
    <row r="28777" spans="1:3">
      <c r="A28777">
        <v>2017</v>
      </c>
      <c r="B28777">
        <v>2</v>
      </c>
      <c r="C28777">
        <v>10</v>
      </c>
    </row>
    <row r="28778" spans="1:3">
      <c r="A28778">
        <v>2017</v>
      </c>
      <c r="B28778">
        <v>2</v>
      </c>
      <c r="C28778">
        <v>10</v>
      </c>
    </row>
    <row r="28779" spans="1:3">
      <c r="A28779">
        <v>2017</v>
      </c>
      <c r="B28779">
        <v>2</v>
      </c>
      <c r="C28779">
        <v>10</v>
      </c>
    </row>
    <row r="28780" spans="1:3">
      <c r="A28780">
        <v>2017</v>
      </c>
      <c r="B28780">
        <v>2</v>
      </c>
      <c r="C28780">
        <v>10</v>
      </c>
    </row>
    <row r="28781" spans="1:3">
      <c r="A28781">
        <v>2017</v>
      </c>
      <c r="B28781">
        <v>2</v>
      </c>
      <c r="C28781">
        <v>10</v>
      </c>
    </row>
    <row r="28782" spans="1:3">
      <c r="A28782">
        <v>2017</v>
      </c>
      <c r="B28782">
        <v>2</v>
      </c>
      <c r="C28782">
        <v>10</v>
      </c>
    </row>
    <row r="28783" spans="1:3">
      <c r="A28783">
        <v>2017</v>
      </c>
      <c r="B28783">
        <v>2</v>
      </c>
      <c r="C28783">
        <v>10</v>
      </c>
    </row>
    <row r="28784" spans="1:3">
      <c r="A28784">
        <v>2017</v>
      </c>
      <c r="B28784">
        <v>2</v>
      </c>
      <c r="C28784">
        <v>10</v>
      </c>
    </row>
    <row r="28785" spans="1:3">
      <c r="A28785">
        <v>2017</v>
      </c>
      <c r="B28785">
        <v>2</v>
      </c>
      <c r="C28785">
        <v>10</v>
      </c>
    </row>
    <row r="28786" spans="1:3">
      <c r="A28786">
        <v>2017</v>
      </c>
      <c r="B28786">
        <v>2</v>
      </c>
      <c r="C28786">
        <v>10</v>
      </c>
    </row>
    <row r="28787" spans="1:3">
      <c r="A28787">
        <v>2017</v>
      </c>
      <c r="B28787">
        <v>2</v>
      </c>
      <c r="C28787">
        <v>10</v>
      </c>
    </row>
    <row r="28788" spans="1:3">
      <c r="A28788">
        <v>2017</v>
      </c>
      <c r="B28788">
        <v>2</v>
      </c>
      <c r="C28788">
        <v>10</v>
      </c>
    </row>
    <row r="28789" spans="1:3">
      <c r="A28789">
        <v>2017</v>
      </c>
      <c r="B28789">
        <v>2</v>
      </c>
      <c r="C28789">
        <v>10</v>
      </c>
    </row>
    <row r="28790" spans="1:3">
      <c r="A28790">
        <v>2017</v>
      </c>
      <c r="B28790">
        <v>2</v>
      </c>
      <c r="C28790">
        <v>10</v>
      </c>
    </row>
    <row r="28791" spans="1:3">
      <c r="A28791">
        <v>2017</v>
      </c>
      <c r="B28791">
        <v>2</v>
      </c>
      <c r="C28791">
        <v>10</v>
      </c>
    </row>
    <row r="28792" spans="1:3">
      <c r="A28792">
        <v>2017</v>
      </c>
      <c r="B28792">
        <v>2</v>
      </c>
      <c r="C28792">
        <v>10</v>
      </c>
    </row>
    <row r="28793" spans="1:3">
      <c r="A28793">
        <v>2017</v>
      </c>
      <c r="B28793">
        <v>2</v>
      </c>
      <c r="C28793">
        <v>10</v>
      </c>
    </row>
    <row r="28794" spans="1:3">
      <c r="A28794">
        <v>2017</v>
      </c>
      <c r="B28794">
        <v>2</v>
      </c>
      <c r="C28794">
        <v>10</v>
      </c>
    </row>
    <row r="28795" spans="1:3">
      <c r="A28795">
        <v>2017</v>
      </c>
      <c r="B28795">
        <v>2</v>
      </c>
      <c r="C28795">
        <v>10</v>
      </c>
    </row>
    <row r="28796" spans="1:3">
      <c r="A28796">
        <v>2017</v>
      </c>
      <c r="B28796">
        <v>2</v>
      </c>
      <c r="C28796">
        <v>10</v>
      </c>
    </row>
    <row r="28797" spans="1:3">
      <c r="A28797">
        <v>2017</v>
      </c>
      <c r="B28797">
        <v>2</v>
      </c>
      <c r="C28797">
        <v>10</v>
      </c>
    </row>
    <row r="28798" spans="1:3">
      <c r="A28798">
        <v>2017</v>
      </c>
      <c r="B28798">
        <v>2</v>
      </c>
      <c r="C28798">
        <v>10</v>
      </c>
    </row>
    <row r="28799" spans="1:3">
      <c r="A28799">
        <v>2017</v>
      </c>
      <c r="B28799">
        <v>2</v>
      </c>
      <c r="C28799">
        <v>10</v>
      </c>
    </row>
    <row r="28800" spans="1:3">
      <c r="A28800">
        <v>2017</v>
      </c>
      <c r="B28800">
        <v>2</v>
      </c>
      <c r="C28800">
        <v>10</v>
      </c>
    </row>
    <row r="28801" spans="1:3">
      <c r="A28801">
        <v>2017</v>
      </c>
      <c r="B28801">
        <v>2</v>
      </c>
      <c r="C28801">
        <v>10</v>
      </c>
    </row>
    <row r="28802" spans="1:3">
      <c r="A28802">
        <v>2017</v>
      </c>
      <c r="B28802">
        <v>2</v>
      </c>
      <c r="C28802">
        <v>10</v>
      </c>
    </row>
    <row r="28803" spans="1:3">
      <c r="A28803">
        <v>2017</v>
      </c>
      <c r="B28803">
        <v>2</v>
      </c>
      <c r="C28803">
        <v>10</v>
      </c>
    </row>
    <row r="28804" spans="1:3">
      <c r="A28804">
        <v>2017</v>
      </c>
      <c r="B28804">
        <v>2</v>
      </c>
      <c r="C28804">
        <v>10</v>
      </c>
    </row>
    <row r="28805" spans="1:3">
      <c r="A28805">
        <v>2017</v>
      </c>
      <c r="B28805">
        <v>2</v>
      </c>
      <c r="C28805">
        <v>10</v>
      </c>
    </row>
    <row r="28806" spans="1:3">
      <c r="A28806">
        <v>2017</v>
      </c>
      <c r="B28806">
        <v>2</v>
      </c>
      <c r="C28806">
        <v>10</v>
      </c>
    </row>
    <row r="28807" spans="1:3">
      <c r="A28807">
        <v>2017</v>
      </c>
      <c r="B28807">
        <v>2</v>
      </c>
      <c r="C28807">
        <v>10</v>
      </c>
    </row>
    <row r="28808" spans="1:3">
      <c r="A28808">
        <v>2017</v>
      </c>
      <c r="B28808">
        <v>2</v>
      </c>
      <c r="C28808">
        <v>10</v>
      </c>
    </row>
    <row r="28809" spans="1:3">
      <c r="A28809">
        <v>2017</v>
      </c>
      <c r="B28809">
        <v>2</v>
      </c>
      <c r="C28809">
        <v>10</v>
      </c>
    </row>
    <row r="28810" spans="1:3">
      <c r="A28810">
        <v>2017</v>
      </c>
      <c r="B28810">
        <v>2</v>
      </c>
      <c r="C28810">
        <v>10</v>
      </c>
    </row>
    <row r="28811" spans="1:3">
      <c r="A28811">
        <v>2017</v>
      </c>
      <c r="B28811">
        <v>2</v>
      </c>
      <c r="C28811">
        <v>10</v>
      </c>
    </row>
    <row r="28812" spans="1:3">
      <c r="A28812">
        <v>2017</v>
      </c>
      <c r="B28812">
        <v>2</v>
      </c>
      <c r="C28812">
        <v>10</v>
      </c>
    </row>
    <row r="28813" spans="1:3">
      <c r="A28813">
        <v>2017</v>
      </c>
      <c r="B28813">
        <v>2</v>
      </c>
      <c r="C28813">
        <v>10</v>
      </c>
    </row>
    <row r="28814" spans="1:3">
      <c r="A28814">
        <v>2017</v>
      </c>
      <c r="B28814">
        <v>2</v>
      </c>
      <c r="C28814">
        <v>10</v>
      </c>
    </row>
    <row r="28815" spans="1:3">
      <c r="A28815">
        <v>2017</v>
      </c>
      <c r="B28815">
        <v>2</v>
      </c>
      <c r="C28815">
        <v>10</v>
      </c>
    </row>
    <row r="28816" spans="1:3">
      <c r="A28816">
        <v>2017</v>
      </c>
      <c r="B28816">
        <v>2</v>
      </c>
      <c r="C28816">
        <v>10</v>
      </c>
    </row>
    <row r="28817" spans="1:3">
      <c r="A28817">
        <v>2017</v>
      </c>
      <c r="B28817">
        <v>2</v>
      </c>
      <c r="C28817">
        <v>10</v>
      </c>
    </row>
    <row r="28818" spans="1:3">
      <c r="A28818">
        <v>2017</v>
      </c>
      <c r="B28818">
        <v>2</v>
      </c>
      <c r="C28818">
        <v>10</v>
      </c>
    </row>
    <row r="28819" spans="1:3">
      <c r="A28819">
        <v>2017</v>
      </c>
      <c r="B28819">
        <v>2</v>
      </c>
      <c r="C28819">
        <v>10</v>
      </c>
    </row>
    <row r="28820" spans="1:3">
      <c r="A28820">
        <v>2017</v>
      </c>
      <c r="B28820">
        <v>2</v>
      </c>
      <c r="C28820">
        <v>10</v>
      </c>
    </row>
    <row r="28821" spans="1:3">
      <c r="A28821">
        <v>2017</v>
      </c>
      <c r="B28821">
        <v>2</v>
      </c>
      <c r="C28821">
        <v>10</v>
      </c>
    </row>
    <row r="28822" spans="1:3">
      <c r="A28822">
        <v>2017</v>
      </c>
      <c r="B28822">
        <v>2</v>
      </c>
      <c r="C28822">
        <v>10</v>
      </c>
    </row>
    <row r="28823" spans="1:3">
      <c r="A28823">
        <v>2017</v>
      </c>
      <c r="B28823">
        <v>2</v>
      </c>
      <c r="C28823">
        <v>10</v>
      </c>
    </row>
    <row r="28824" spans="1:3">
      <c r="A28824">
        <v>2017</v>
      </c>
      <c r="B28824">
        <v>2</v>
      </c>
      <c r="C28824">
        <v>10</v>
      </c>
    </row>
    <row r="28825" spans="1:3">
      <c r="A28825">
        <v>2017</v>
      </c>
      <c r="B28825">
        <v>2</v>
      </c>
      <c r="C28825">
        <v>10</v>
      </c>
    </row>
    <row r="28826" spans="1:3">
      <c r="A28826">
        <v>2017</v>
      </c>
      <c r="B28826">
        <v>2</v>
      </c>
      <c r="C28826">
        <v>10</v>
      </c>
    </row>
    <row r="28827" spans="1:3">
      <c r="A28827">
        <v>2017</v>
      </c>
      <c r="B28827">
        <v>2</v>
      </c>
      <c r="C28827">
        <v>10</v>
      </c>
    </row>
    <row r="28828" spans="1:3">
      <c r="A28828">
        <v>2017</v>
      </c>
      <c r="B28828">
        <v>2</v>
      </c>
      <c r="C28828">
        <v>10</v>
      </c>
    </row>
    <row r="28829" spans="1:3">
      <c r="A28829">
        <v>2017</v>
      </c>
      <c r="B28829">
        <v>2</v>
      </c>
      <c r="C28829">
        <v>10</v>
      </c>
    </row>
    <row r="28830" spans="1:3">
      <c r="A28830">
        <v>2017</v>
      </c>
      <c r="B28830">
        <v>2</v>
      </c>
      <c r="C28830">
        <v>10</v>
      </c>
    </row>
    <row r="28831" spans="1:3">
      <c r="A28831">
        <v>2017</v>
      </c>
      <c r="B28831">
        <v>2</v>
      </c>
      <c r="C28831">
        <v>10</v>
      </c>
    </row>
    <row r="28832" spans="1:3">
      <c r="A28832">
        <v>2017</v>
      </c>
      <c r="B28832">
        <v>2</v>
      </c>
      <c r="C28832">
        <v>10</v>
      </c>
    </row>
    <row r="28833" spans="1:3">
      <c r="A28833">
        <v>2017</v>
      </c>
      <c r="B28833">
        <v>2</v>
      </c>
      <c r="C28833">
        <v>10</v>
      </c>
    </row>
    <row r="28834" spans="1:3">
      <c r="A28834">
        <v>2017</v>
      </c>
      <c r="B28834">
        <v>2</v>
      </c>
      <c r="C28834">
        <v>10</v>
      </c>
    </row>
    <row r="28835" spans="1:3">
      <c r="A28835">
        <v>2017</v>
      </c>
      <c r="B28835">
        <v>2</v>
      </c>
      <c r="C28835">
        <v>10</v>
      </c>
    </row>
    <row r="28836" spans="1:3">
      <c r="A28836">
        <v>2017</v>
      </c>
      <c r="B28836">
        <v>2</v>
      </c>
      <c r="C28836">
        <v>10</v>
      </c>
    </row>
    <row r="28837" spans="1:3">
      <c r="A28837">
        <v>2017</v>
      </c>
      <c r="B28837">
        <v>2</v>
      </c>
      <c r="C28837">
        <v>10</v>
      </c>
    </row>
    <row r="28838" spans="1:3">
      <c r="A28838">
        <v>2017</v>
      </c>
      <c r="B28838">
        <v>2</v>
      </c>
      <c r="C28838">
        <v>10</v>
      </c>
    </row>
    <row r="28839" spans="1:3">
      <c r="A28839">
        <v>2017</v>
      </c>
      <c r="B28839">
        <v>2</v>
      </c>
      <c r="C28839">
        <v>10</v>
      </c>
    </row>
    <row r="28840" spans="1:3">
      <c r="A28840">
        <v>2017</v>
      </c>
      <c r="B28840">
        <v>2</v>
      </c>
      <c r="C28840">
        <v>10</v>
      </c>
    </row>
    <row r="28841" spans="1:3">
      <c r="A28841">
        <v>2017</v>
      </c>
      <c r="B28841">
        <v>2</v>
      </c>
      <c r="C28841">
        <v>10</v>
      </c>
    </row>
    <row r="28842" spans="1:3">
      <c r="A28842">
        <v>2017</v>
      </c>
      <c r="B28842">
        <v>2</v>
      </c>
      <c r="C28842">
        <v>10</v>
      </c>
    </row>
    <row r="28843" spans="1:3">
      <c r="A28843">
        <v>2017</v>
      </c>
      <c r="B28843">
        <v>2</v>
      </c>
      <c r="C28843">
        <v>10</v>
      </c>
    </row>
    <row r="28844" spans="1:3">
      <c r="A28844">
        <v>2017</v>
      </c>
      <c r="B28844">
        <v>2</v>
      </c>
      <c r="C28844">
        <v>10</v>
      </c>
    </row>
    <row r="28845" spans="1:3">
      <c r="A28845">
        <v>2017</v>
      </c>
      <c r="B28845">
        <v>2</v>
      </c>
      <c r="C28845">
        <v>10</v>
      </c>
    </row>
    <row r="28846" spans="1:3">
      <c r="A28846">
        <v>2017</v>
      </c>
      <c r="B28846">
        <v>2</v>
      </c>
      <c r="C28846">
        <v>10</v>
      </c>
    </row>
    <row r="28847" spans="1:3">
      <c r="A28847">
        <v>2017</v>
      </c>
      <c r="B28847">
        <v>2</v>
      </c>
      <c r="C28847">
        <v>10</v>
      </c>
    </row>
    <row r="28848" spans="1:3">
      <c r="A28848">
        <v>2017</v>
      </c>
      <c r="B28848">
        <v>2</v>
      </c>
      <c r="C28848">
        <v>10</v>
      </c>
    </row>
    <row r="28849" spans="1:3">
      <c r="A28849">
        <v>2017</v>
      </c>
      <c r="B28849">
        <v>2</v>
      </c>
      <c r="C28849">
        <v>10</v>
      </c>
    </row>
    <row r="28850" spans="1:3">
      <c r="A28850">
        <v>2017</v>
      </c>
      <c r="B28850">
        <v>2</v>
      </c>
      <c r="C28850">
        <v>10</v>
      </c>
    </row>
    <row r="28851" spans="1:3">
      <c r="A28851">
        <v>2017</v>
      </c>
      <c r="B28851">
        <v>2</v>
      </c>
      <c r="C28851">
        <v>10</v>
      </c>
    </row>
    <row r="28852" spans="1:3">
      <c r="A28852">
        <v>2017</v>
      </c>
      <c r="B28852">
        <v>2</v>
      </c>
      <c r="C28852">
        <v>10</v>
      </c>
    </row>
    <row r="28853" spans="1:3">
      <c r="A28853">
        <v>2017</v>
      </c>
      <c r="B28853">
        <v>2</v>
      </c>
      <c r="C28853">
        <v>10</v>
      </c>
    </row>
    <row r="28854" spans="1:3">
      <c r="A28854">
        <v>2017</v>
      </c>
      <c r="B28854">
        <v>2</v>
      </c>
      <c r="C28854">
        <v>10</v>
      </c>
    </row>
    <row r="28855" spans="1:3">
      <c r="A28855">
        <v>2017</v>
      </c>
      <c r="B28855">
        <v>2</v>
      </c>
      <c r="C28855">
        <v>10</v>
      </c>
    </row>
    <row r="28856" spans="1:3">
      <c r="A28856">
        <v>2017</v>
      </c>
      <c r="B28856">
        <v>2</v>
      </c>
      <c r="C28856">
        <v>10</v>
      </c>
    </row>
    <row r="28857" spans="1:3">
      <c r="A28857">
        <v>2017</v>
      </c>
      <c r="B28857">
        <v>2</v>
      </c>
      <c r="C28857">
        <v>10</v>
      </c>
    </row>
    <row r="28858" spans="1:3">
      <c r="A28858">
        <v>2017</v>
      </c>
      <c r="B28858">
        <v>2</v>
      </c>
      <c r="C28858">
        <v>10</v>
      </c>
    </row>
    <row r="28859" spans="1:3">
      <c r="A28859">
        <v>2017</v>
      </c>
      <c r="B28859">
        <v>2</v>
      </c>
      <c r="C28859">
        <v>10</v>
      </c>
    </row>
    <row r="28860" spans="1:3">
      <c r="A28860">
        <v>2017</v>
      </c>
      <c r="B28860">
        <v>2</v>
      </c>
      <c r="C28860">
        <v>10</v>
      </c>
    </row>
    <row r="28861" spans="1:3">
      <c r="A28861">
        <v>2017</v>
      </c>
      <c r="B28861">
        <v>2</v>
      </c>
      <c r="C28861">
        <v>10</v>
      </c>
    </row>
    <row r="28862" spans="1:3">
      <c r="A28862">
        <v>2017</v>
      </c>
      <c r="B28862">
        <v>2</v>
      </c>
      <c r="C28862">
        <v>10</v>
      </c>
    </row>
    <row r="28863" spans="1:3">
      <c r="A28863">
        <v>2017</v>
      </c>
      <c r="B28863">
        <v>2</v>
      </c>
      <c r="C28863">
        <v>10</v>
      </c>
    </row>
    <row r="28864" spans="1:3">
      <c r="A28864">
        <v>2017</v>
      </c>
      <c r="B28864">
        <v>2</v>
      </c>
      <c r="C28864">
        <v>10</v>
      </c>
    </row>
    <row r="28865" spans="1:3">
      <c r="A28865">
        <v>2017</v>
      </c>
      <c r="B28865">
        <v>2</v>
      </c>
      <c r="C28865">
        <v>10</v>
      </c>
    </row>
    <row r="28866" spans="1:3">
      <c r="A28866">
        <v>2017</v>
      </c>
      <c r="B28866">
        <v>2</v>
      </c>
      <c r="C28866">
        <v>10</v>
      </c>
    </row>
    <row r="28867" spans="1:3">
      <c r="A28867">
        <v>2017</v>
      </c>
      <c r="B28867">
        <v>2</v>
      </c>
      <c r="C28867">
        <v>10</v>
      </c>
    </row>
    <row r="28868" spans="1:3">
      <c r="A28868">
        <v>2017</v>
      </c>
      <c r="B28868">
        <v>2</v>
      </c>
      <c r="C28868">
        <v>10</v>
      </c>
    </row>
    <row r="28869" spans="1:3">
      <c r="A28869">
        <v>2017</v>
      </c>
      <c r="B28869">
        <v>2</v>
      </c>
      <c r="C28869">
        <v>10</v>
      </c>
    </row>
    <row r="28870" spans="1:3">
      <c r="A28870">
        <v>2017</v>
      </c>
      <c r="B28870">
        <v>2</v>
      </c>
      <c r="C28870">
        <v>10</v>
      </c>
    </row>
    <row r="28871" spans="1:3">
      <c r="A28871">
        <v>2017</v>
      </c>
      <c r="B28871">
        <v>2</v>
      </c>
      <c r="C28871">
        <v>10</v>
      </c>
    </row>
    <row r="28872" spans="1:3">
      <c r="A28872">
        <v>2017</v>
      </c>
      <c r="B28872">
        <v>2</v>
      </c>
      <c r="C28872">
        <v>10</v>
      </c>
    </row>
    <row r="28873" spans="1:3">
      <c r="A28873">
        <v>2017</v>
      </c>
      <c r="B28873">
        <v>2</v>
      </c>
      <c r="C28873">
        <v>10</v>
      </c>
    </row>
    <row r="28874" spans="1:3">
      <c r="A28874">
        <v>2017</v>
      </c>
      <c r="B28874">
        <v>2</v>
      </c>
      <c r="C28874">
        <v>10</v>
      </c>
    </row>
    <row r="28875" spans="1:3">
      <c r="A28875">
        <v>2017</v>
      </c>
      <c r="B28875">
        <v>2</v>
      </c>
      <c r="C28875">
        <v>10</v>
      </c>
    </row>
    <row r="28876" spans="1:3">
      <c r="A28876">
        <v>2017</v>
      </c>
      <c r="B28876">
        <v>2</v>
      </c>
      <c r="C28876">
        <v>10</v>
      </c>
    </row>
    <row r="28877" spans="1:3">
      <c r="A28877">
        <v>2017</v>
      </c>
      <c r="B28877">
        <v>2</v>
      </c>
      <c r="C28877">
        <v>10</v>
      </c>
    </row>
    <row r="28878" spans="1:3">
      <c r="A28878">
        <v>2017</v>
      </c>
      <c r="B28878">
        <v>2</v>
      </c>
      <c r="C28878">
        <v>10</v>
      </c>
    </row>
    <row r="28879" spans="1:3">
      <c r="A28879">
        <v>2017</v>
      </c>
      <c r="B28879">
        <v>2</v>
      </c>
      <c r="C28879">
        <v>10</v>
      </c>
    </row>
    <row r="28880" spans="1:3">
      <c r="A28880">
        <v>2017</v>
      </c>
      <c r="B28880">
        <v>2</v>
      </c>
      <c r="C28880">
        <v>10</v>
      </c>
    </row>
    <row r="28881" spans="1:3">
      <c r="A28881">
        <v>2017</v>
      </c>
      <c r="B28881">
        <v>2</v>
      </c>
      <c r="C28881">
        <v>10</v>
      </c>
    </row>
    <row r="28882" spans="1:3">
      <c r="A28882">
        <v>2017</v>
      </c>
      <c r="B28882">
        <v>2</v>
      </c>
      <c r="C28882">
        <v>10</v>
      </c>
    </row>
    <row r="28883" spans="1:3">
      <c r="A28883">
        <v>2017</v>
      </c>
      <c r="B28883">
        <v>2</v>
      </c>
      <c r="C28883">
        <v>10</v>
      </c>
    </row>
    <row r="28884" spans="1:3">
      <c r="A28884">
        <v>2017</v>
      </c>
      <c r="B28884">
        <v>2</v>
      </c>
      <c r="C28884">
        <v>10</v>
      </c>
    </row>
    <row r="28885" spans="1:3">
      <c r="A28885">
        <v>2017</v>
      </c>
      <c r="B28885">
        <v>2</v>
      </c>
      <c r="C28885">
        <v>10</v>
      </c>
    </row>
    <row r="28886" spans="1:3">
      <c r="A28886">
        <v>2017</v>
      </c>
      <c r="B28886">
        <v>2</v>
      </c>
      <c r="C28886">
        <v>10</v>
      </c>
    </row>
    <row r="28887" spans="1:3">
      <c r="A28887">
        <v>2017</v>
      </c>
      <c r="B28887">
        <v>2</v>
      </c>
      <c r="C28887">
        <v>10</v>
      </c>
    </row>
    <row r="28888" spans="1:3">
      <c r="A28888">
        <v>2017</v>
      </c>
      <c r="B28888">
        <v>2</v>
      </c>
      <c r="C28888">
        <v>10</v>
      </c>
    </row>
    <row r="28889" spans="1:3">
      <c r="A28889">
        <v>2017</v>
      </c>
      <c r="B28889">
        <v>2</v>
      </c>
      <c r="C28889">
        <v>10</v>
      </c>
    </row>
    <row r="28890" spans="1:3">
      <c r="A28890">
        <v>2017</v>
      </c>
      <c r="B28890">
        <v>2</v>
      </c>
      <c r="C28890">
        <v>10</v>
      </c>
    </row>
    <row r="28891" spans="1:3">
      <c r="A28891">
        <v>2017</v>
      </c>
      <c r="B28891">
        <v>2</v>
      </c>
      <c r="C28891">
        <v>10</v>
      </c>
    </row>
    <row r="28892" spans="1:3">
      <c r="A28892">
        <v>2017</v>
      </c>
      <c r="B28892">
        <v>2</v>
      </c>
      <c r="C28892">
        <v>10</v>
      </c>
    </row>
    <row r="28893" spans="1:3">
      <c r="A28893">
        <v>2017</v>
      </c>
      <c r="B28893">
        <v>2</v>
      </c>
      <c r="C28893">
        <v>10</v>
      </c>
    </row>
    <row r="28894" spans="1:3">
      <c r="A28894">
        <v>2017</v>
      </c>
      <c r="B28894">
        <v>2</v>
      </c>
      <c r="C28894">
        <v>10</v>
      </c>
    </row>
    <row r="28895" spans="1:3">
      <c r="A28895">
        <v>2017</v>
      </c>
      <c r="B28895">
        <v>2</v>
      </c>
      <c r="C28895">
        <v>10</v>
      </c>
    </row>
    <row r="28896" spans="1:3">
      <c r="A28896">
        <v>2017</v>
      </c>
      <c r="B28896">
        <v>2</v>
      </c>
      <c r="C28896">
        <v>10</v>
      </c>
    </row>
    <row r="28897" spans="1:3">
      <c r="A28897">
        <v>2017</v>
      </c>
      <c r="B28897">
        <v>2</v>
      </c>
      <c r="C28897">
        <v>10</v>
      </c>
    </row>
    <row r="28898" spans="1:3">
      <c r="A28898">
        <v>2017</v>
      </c>
      <c r="B28898">
        <v>2</v>
      </c>
      <c r="C28898">
        <v>10</v>
      </c>
    </row>
    <row r="28899" spans="1:3">
      <c r="A28899">
        <v>2017</v>
      </c>
      <c r="B28899">
        <v>2</v>
      </c>
      <c r="C28899">
        <v>10</v>
      </c>
    </row>
    <row r="28900" spans="1:3">
      <c r="A28900">
        <v>2017</v>
      </c>
      <c r="B28900">
        <v>2</v>
      </c>
      <c r="C28900">
        <v>10</v>
      </c>
    </row>
    <row r="28901" spans="1:3">
      <c r="A28901">
        <v>2017</v>
      </c>
      <c r="B28901">
        <v>2</v>
      </c>
      <c r="C28901">
        <v>10</v>
      </c>
    </row>
    <row r="28902" spans="1:3">
      <c r="A28902">
        <v>2017</v>
      </c>
      <c r="B28902">
        <v>2</v>
      </c>
      <c r="C28902">
        <v>10</v>
      </c>
    </row>
    <row r="28903" spans="1:3">
      <c r="A28903">
        <v>2017</v>
      </c>
      <c r="B28903">
        <v>2</v>
      </c>
      <c r="C28903">
        <v>10</v>
      </c>
    </row>
    <row r="28904" spans="1:3">
      <c r="A28904">
        <v>2017</v>
      </c>
      <c r="B28904">
        <v>2</v>
      </c>
      <c r="C28904">
        <v>10</v>
      </c>
    </row>
    <row r="28905" spans="1:3">
      <c r="A28905">
        <v>2017</v>
      </c>
      <c r="B28905">
        <v>2</v>
      </c>
      <c r="C28905">
        <v>10</v>
      </c>
    </row>
    <row r="28906" spans="1:3">
      <c r="A28906">
        <v>2017</v>
      </c>
      <c r="B28906">
        <v>2</v>
      </c>
      <c r="C28906">
        <v>10</v>
      </c>
    </row>
    <row r="28907" spans="1:3">
      <c r="A28907">
        <v>2017</v>
      </c>
      <c r="B28907">
        <v>2</v>
      </c>
      <c r="C28907">
        <v>10</v>
      </c>
    </row>
    <row r="28908" spans="1:3">
      <c r="A28908">
        <v>2017</v>
      </c>
      <c r="B28908">
        <v>2</v>
      </c>
      <c r="C28908">
        <v>10</v>
      </c>
    </row>
    <row r="28909" spans="1:3">
      <c r="A28909">
        <v>2017</v>
      </c>
      <c r="B28909">
        <v>2</v>
      </c>
      <c r="C28909">
        <v>10</v>
      </c>
    </row>
    <row r="28910" spans="1:3">
      <c r="A28910">
        <v>2017</v>
      </c>
      <c r="B28910">
        <v>2</v>
      </c>
      <c r="C28910">
        <v>10</v>
      </c>
    </row>
    <row r="28911" spans="1:3">
      <c r="A28911">
        <v>2017</v>
      </c>
      <c r="B28911">
        <v>2</v>
      </c>
      <c r="C28911">
        <v>10</v>
      </c>
    </row>
    <row r="28912" spans="1:3">
      <c r="A28912">
        <v>2017</v>
      </c>
      <c r="B28912">
        <v>2</v>
      </c>
      <c r="C28912">
        <v>10</v>
      </c>
    </row>
    <row r="28913" spans="1:3">
      <c r="A28913">
        <v>2017</v>
      </c>
      <c r="B28913">
        <v>2</v>
      </c>
      <c r="C28913">
        <v>10</v>
      </c>
    </row>
    <row r="28914" spans="1:3">
      <c r="A28914">
        <v>2017</v>
      </c>
      <c r="B28914">
        <v>2</v>
      </c>
      <c r="C28914">
        <v>10</v>
      </c>
    </row>
    <row r="28915" spans="1:3">
      <c r="A28915">
        <v>2017</v>
      </c>
      <c r="B28915">
        <v>2</v>
      </c>
      <c r="C28915">
        <v>10</v>
      </c>
    </row>
    <row r="28916" spans="1:3">
      <c r="A28916">
        <v>2017</v>
      </c>
      <c r="B28916">
        <v>2</v>
      </c>
      <c r="C28916">
        <v>10</v>
      </c>
    </row>
    <row r="28917" spans="1:3">
      <c r="A28917">
        <v>2017</v>
      </c>
      <c r="B28917">
        <v>2</v>
      </c>
      <c r="C28917">
        <v>10</v>
      </c>
    </row>
    <row r="28918" spans="1:3">
      <c r="A28918">
        <v>2017</v>
      </c>
      <c r="B28918">
        <v>2</v>
      </c>
      <c r="C28918">
        <v>10</v>
      </c>
    </row>
    <row r="28919" spans="1:3">
      <c r="A28919">
        <v>2017</v>
      </c>
      <c r="B28919">
        <v>2</v>
      </c>
      <c r="C28919">
        <v>10</v>
      </c>
    </row>
    <row r="28920" spans="1:3">
      <c r="A28920">
        <v>2017</v>
      </c>
      <c r="B28920">
        <v>2</v>
      </c>
      <c r="C28920">
        <v>10</v>
      </c>
    </row>
    <row r="28921" spans="1:3">
      <c r="A28921">
        <v>2017</v>
      </c>
      <c r="B28921">
        <v>2</v>
      </c>
      <c r="C28921">
        <v>10</v>
      </c>
    </row>
    <row r="28922" spans="1:3">
      <c r="A28922">
        <v>2017</v>
      </c>
      <c r="B28922">
        <v>2</v>
      </c>
      <c r="C28922">
        <v>10</v>
      </c>
    </row>
    <row r="28923" spans="1:3">
      <c r="A28923">
        <v>2017</v>
      </c>
      <c r="B28923">
        <v>2</v>
      </c>
      <c r="C28923">
        <v>10</v>
      </c>
    </row>
    <row r="28924" spans="1:3">
      <c r="A28924">
        <v>2017</v>
      </c>
      <c r="B28924">
        <v>2</v>
      </c>
      <c r="C28924">
        <v>10</v>
      </c>
    </row>
    <row r="28925" spans="1:3">
      <c r="A28925">
        <v>2017</v>
      </c>
      <c r="B28925">
        <v>2</v>
      </c>
      <c r="C28925">
        <v>10</v>
      </c>
    </row>
    <row r="28926" spans="1:3">
      <c r="A28926">
        <v>2017</v>
      </c>
      <c r="B28926">
        <v>2</v>
      </c>
      <c r="C28926">
        <v>10</v>
      </c>
    </row>
    <row r="28927" spans="1:3">
      <c r="A28927">
        <v>2017</v>
      </c>
      <c r="B28927">
        <v>2</v>
      </c>
      <c r="C28927">
        <v>10</v>
      </c>
    </row>
    <row r="28928" spans="1:3">
      <c r="A28928">
        <v>2017</v>
      </c>
      <c r="B28928">
        <v>2</v>
      </c>
      <c r="C28928">
        <v>10</v>
      </c>
    </row>
    <row r="28929" spans="1:3">
      <c r="A28929">
        <v>2017</v>
      </c>
      <c r="B28929">
        <v>2</v>
      </c>
      <c r="C28929">
        <v>10</v>
      </c>
    </row>
    <row r="28930" spans="1:3">
      <c r="A28930">
        <v>2017</v>
      </c>
      <c r="B28930">
        <v>2</v>
      </c>
      <c r="C28930">
        <v>10</v>
      </c>
    </row>
    <row r="28931" spans="1:3">
      <c r="A28931">
        <v>2017</v>
      </c>
      <c r="B28931">
        <v>2</v>
      </c>
      <c r="C28931">
        <v>10</v>
      </c>
    </row>
    <row r="28932" spans="1:3">
      <c r="A28932">
        <v>2017</v>
      </c>
      <c r="B28932">
        <v>2</v>
      </c>
      <c r="C28932">
        <v>10</v>
      </c>
    </row>
    <row r="28933" spans="1:3">
      <c r="A28933">
        <v>2017</v>
      </c>
      <c r="B28933">
        <v>2</v>
      </c>
      <c r="C28933">
        <v>10</v>
      </c>
    </row>
    <row r="28934" spans="1:3">
      <c r="A28934">
        <v>2017</v>
      </c>
      <c r="B28934">
        <v>2</v>
      </c>
      <c r="C28934">
        <v>10</v>
      </c>
    </row>
    <row r="28935" spans="1:3">
      <c r="A28935">
        <v>2017</v>
      </c>
      <c r="B28935">
        <v>2</v>
      </c>
      <c r="C28935">
        <v>10</v>
      </c>
    </row>
    <row r="28936" spans="1:3">
      <c r="A28936">
        <v>2017</v>
      </c>
      <c r="B28936">
        <v>2</v>
      </c>
      <c r="C28936">
        <v>10</v>
      </c>
    </row>
    <row r="28937" spans="1:3">
      <c r="A28937">
        <v>2017</v>
      </c>
      <c r="B28937">
        <v>2</v>
      </c>
      <c r="C28937">
        <v>10</v>
      </c>
    </row>
    <row r="28938" spans="1:3">
      <c r="A28938">
        <v>2017</v>
      </c>
      <c r="B28938">
        <v>2</v>
      </c>
      <c r="C28938">
        <v>10</v>
      </c>
    </row>
    <row r="28939" spans="1:3">
      <c r="A28939">
        <v>2017</v>
      </c>
      <c r="B28939">
        <v>2</v>
      </c>
      <c r="C28939">
        <v>10</v>
      </c>
    </row>
    <row r="28940" spans="1:3">
      <c r="A28940">
        <v>2017</v>
      </c>
      <c r="B28940">
        <v>2</v>
      </c>
      <c r="C28940">
        <v>10</v>
      </c>
    </row>
    <row r="28941" spans="1:3">
      <c r="A28941">
        <v>2017</v>
      </c>
      <c r="B28941">
        <v>2</v>
      </c>
      <c r="C28941">
        <v>10</v>
      </c>
    </row>
    <row r="28942" spans="1:3">
      <c r="A28942">
        <v>2017</v>
      </c>
      <c r="B28942">
        <v>2</v>
      </c>
      <c r="C28942">
        <v>10</v>
      </c>
    </row>
    <row r="28943" spans="1:3">
      <c r="A28943">
        <v>2017</v>
      </c>
      <c r="B28943">
        <v>2</v>
      </c>
      <c r="C28943">
        <v>10</v>
      </c>
    </row>
    <row r="28944" spans="1:3">
      <c r="A28944">
        <v>2017</v>
      </c>
      <c r="B28944">
        <v>2</v>
      </c>
      <c r="C28944">
        <v>10</v>
      </c>
    </row>
    <row r="28945" spans="1:3">
      <c r="A28945">
        <v>2017</v>
      </c>
      <c r="B28945">
        <v>2</v>
      </c>
      <c r="C28945">
        <v>10</v>
      </c>
    </row>
    <row r="28946" spans="1:3">
      <c r="A28946">
        <v>2017</v>
      </c>
      <c r="B28946">
        <v>2</v>
      </c>
      <c r="C28946">
        <v>10</v>
      </c>
    </row>
    <row r="28947" spans="1:3">
      <c r="A28947">
        <v>2017</v>
      </c>
      <c r="B28947">
        <v>2</v>
      </c>
      <c r="C28947">
        <v>13</v>
      </c>
    </row>
    <row r="28948" spans="1:3">
      <c r="A28948">
        <v>2017</v>
      </c>
      <c r="B28948">
        <v>2</v>
      </c>
      <c r="C28948">
        <v>13</v>
      </c>
    </row>
    <row r="28949" spans="1:3">
      <c r="A28949">
        <v>2017</v>
      </c>
      <c r="B28949">
        <v>2</v>
      </c>
      <c r="C28949">
        <v>13</v>
      </c>
    </row>
    <row r="28950" spans="1:3">
      <c r="A28950">
        <v>2017</v>
      </c>
      <c r="B28950">
        <v>2</v>
      </c>
      <c r="C28950">
        <v>13</v>
      </c>
    </row>
    <row r="28951" spans="1:3">
      <c r="A28951">
        <v>2017</v>
      </c>
      <c r="B28951">
        <v>2</v>
      </c>
      <c r="C28951">
        <v>13</v>
      </c>
    </row>
    <row r="28952" spans="1:3">
      <c r="A28952">
        <v>2017</v>
      </c>
      <c r="B28952">
        <v>2</v>
      </c>
      <c r="C28952">
        <v>13</v>
      </c>
    </row>
    <row r="28953" spans="1:3">
      <c r="A28953">
        <v>2017</v>
      </c>
      <c r="B28953">
        <v>2</v>
      </c>
      <c r="C28953">
        <v>10</v>
      </c>
    </row>
    <row r="28954" spans="1:3">
      <c r="A28954">
        <v>2017</v>
      </c>
      <c r="B28954">
        <v>2</v>
      </c>
      <c r="C28954">
        <v>10</v>
      </c>
    </row>
    <row r="28955" spans="1:3">
      <c r="A28955">
        <v>2017</v>
      </c>
      <c r="B28955">
        <v>2</v>
      </c>
      <c r="C28955">
        <v>10</v>
      </c>
    </row>
    <row r="28956" spans="1:3">
      <c r="A28956">
        <v>2017</v>
      </c>
      <c r="B28956">
        <v>2</v>
      </c>
      <c r="C28956">
        <v>10</v>
      </c>
    </row>
    <row r="28957" spans="1:3">
      <c r="A28957">
        <v>2017</v>
      </c>
      <c r="B28957">
        <v>2</v>
      </c>
      <c r="C28957">
        <v>10</v>
      </c>
    </row>
    <row r="28958" spans="1:3">
      <c r="A28958">
        <v>2017</v>
      </c>
      <c r="B28958">
        <v>2</v>
      </c>
      <c r="C28958">
        <v>10</v>
      </c>
    </row>
    <row r="28959" spans="1:3">
      <c r="A28959">
        <v>2017</v>
      </c>
      <c r="B28959">
        <v>2</v>
      </c>
      <c r="C28959">
        <v>10</v>
      </c>
    </row>
    <row r="28960" spans="1:3">
      <c r="A28960">
        <v>2017</v>
      </c>
      <c r="B28960">
        <v>2</v>
      </c>
      <c r="C28960">
        <v>10</v>
      </c>
    </row>
    <row r="28961" spans="1:3">
      <c r="A28961">
        <v>2017</v>
      </c>
      <c r="B28961">
        <v>2</v>
      </c>
      <c r="C28961">
        <v>10</v>
      </c>
    </row>
    <row r="28962" spans="1:3">
      <c r="A28962">
        <v>2017</v>
      </c>
      <c r="B28962">
        <v>2</v>
      </c>
      <c r="C28962">
        <v>10</v>
      </c>
    </row>
    <row r="28963" spans="1:3">
      <c r="A28963">
        <v>2017</v>
      </c>
      <c r="B28963">
        <v>2</v>
      </c>
      <c r="C28963">
        <v>10</v>
      </c>
    </row>
    <row r="28964" spans="1:3">
      <c r="A28964">
        <v>2017</v>
      </c>
      <c r="B28964">
        <v>2</v>
      </c>
      <c r="C28964">
        <v>10</v>
      </c>
    </row>
    <row r="28965" spans="1:3">
      <c r="A28965">
        <v>2017</v>
      </c>
      <c r="B28965">
        <v>2</v>
      </c>
      <c r="C28965">
        <v>10</v>
      </c>
    </row>
    <row r="28966" spans="1:3">
      <c r="A28966">
        <v>2017</v>
      </c>
      <c r="B28966">
        <v>2</v>
      </c>
      <c r="C28966">
        <v>10</v>
      </c>
    </row>
    <row r="28967" spans="1:3">
      <c r="A28967">
        <v>2017</v>
      </c>
      <c r="B28967">
        <v>2</v>
      </c>
      <c r="C28967">
        <v>10</v>
      </c>
    </row>
    <row r="28968" spans="1:3">
      <c r="A28968">
        <v>2017</v>
      </c>
      <c r="B28968">
        <v>2</v>
      </c>
      <c r="C28968">
        <v>10</v>
      </c>
    </row>
    <row r="28969" spans="1:3">
      <c r="A28969">
        <v>2017</v>
      </c>
      <c r="B28969">
        <v>2</v>
      </c>
      <c r="C28969">
        <v>10</v>
      </c>
    </row>
    <row r="28970" spans="1:3">
      <c r="A28970">
        <v>2017</v>
      </c>
      <c r="B28970">
        <v>2</v>
      </c>
      <c r="C28970">
        <v>10</v>
      </c>
    </row>
    <row r="28971" spans="1:3">
      <c r="A28971">
        <v>2017</v>
      </c>
      <c r="B28971">
        <v>2</v>
      </c>
      <c r="C28971">
        <v>10</v>
      </c>
    </row>
    <row r="28972" spans="1:3">
      <c r="A28972">
        <v>2017</v>
      </c>
      <c r="B28972">
        <v>2</v>
      </c>
      <c r="C28972">
        <v>10</v>
      </c>
    </row>
    <row r="28973" spans="1:3">
      <c r="A28973">
        <v>2017</v>
      </c>
      <c r="B28973">
        <v>2</v>
      </c>
      <c r="C28973">
        <v>13</v>
      </c>
    </row>
    <row r="28974" spans="1:3">
      <c r="A28974">
        <v>2017</v>
      </c>
      <c r="B28974">
        <v>2</v>
      </c>
      <c r="C28974">
        <v>13</v>
      </c>
    </row>
    <row r="28975" spans="1:3">
      <c r="A28975">
        <v>2017</v>
      </c>
      <c r="B28975">
        <v>2</v>
      </c>
      <c r="C28975">
        <v>13</v>
      </c>
    </row>
    <row r="28976" spans="1:3">
      <c r="A28976">
        <v>2017</v>
      </c>
      <c r="B28976">
        <v>2</v>
      </c>
      <c r="C28976">
        <v>13</v>
      </c>
    </row>
    <row r="28977" spans="1:3">
      <c r="A28977">
        <v>2017</v>
      </c>
      <c r="B28977">
        <v>2</v>
      </c>
      <c r="C28977">
        <v>13</v>
      </c>
    </row>
    <row r="28978" spans="1:3">
      <c r="A28978">
        <v>2017</v>
      </c>
      <c r="B28978">
        <v>2</v>
      </c>
      <c r="C28978">
        <v>13</v>
      </c>
    </row>
    <row r="28979" spans="1:3">
      <c r="A28979">
        <v>2017</v>
      </c>
      <c r="B28979">
        <v>2</v>
      </c>
      <c r="C28979">
        <v>10</v>
      </c>
    </row>
    <row r="28980" spans="1:3">
      <c r="A28980">
        <v>2017</v>
      </c>
      <c r="B28980">
        <v>2</v>
      </c>
      <c r="C28980">
        <v>10</v>
      </c>
    </row>
    <row r="28981" spans="1:3">
      <c r="A28981">
        <v>2017</v>
      </c>
      <c r="B28981">
        <v>2</v>
      </c>
      <c r="C28981">
        <v>10</v>
      </c>
    </row>
    <row r="28982" spans="1:3">
      <c r="A28982">
        <v>2017</v>
      </c>
      <c r="B28982">
        <v>2</v>
      </c>
      <c r="C28982">
        <v>10</v>
      </c>
    </row>
    <row r="28983" spans="1:3">
      <c r="A28983">
        <v>2017</v>
      </c>
      <c r="B28983">
        <v>2</v>
      </c>
      <c r="C28983">
        <v>10</v>
      </c>
    </row>
    <row r="28984" spans="1:3">
      <c r="A28984">
        <v>2017</v>
      </c>
      <c r="B28984">
        <v>2</v>
      </c>
      <c r="C28984">
        <v>10</v>
      </c>
    </row>
    <row r="28985" spans="1:3">
      <c r="A28985">
        <v>2017</v>
      </c>
      <c r="B28985">
        <v>2</v>
      </c>
      <c r="C28985">
        <v>10</v>
      </c>
    </row>
    <row r="28986" spans="1:3">
      <c r="A28986">
        <v>2017</v>
      </c>
      <c r="B28986">
        <v>2</v>
      </c>
      <c r="C28986">
        <v>13</v>
      </c>
    </row>
    <row r="28987" spans="1:3">
      <c r="A28987">
        <v>2017</v>
      </c>
      <c r="B28987">
        <v>2</v>
      </c>
      <c r="C28987">
        <v>13</v>
      </c>
    </row>
    <row r="28988" spans="1:3">
      <c r="A28988">
        <v>2017</v>
      </c>
      <c r="B28988">
        <v>2</v>
      </c>
      <c r="C28988">
        <v>13</v>
      </c>
    </row>
    <row r="28989" spans="1:3">
      <c r="A28989">
        <v>2017</v>
      </c>
      <c r="B28989">
        <v>2</v>
      </c>
      <c r="C28989">
        <v>13</v>
      </c>
    </row>
    <row r="28990" spans="1:3">
      <c r="A28990">
        <v>2017</v>
      </c>
      <c r="B28990">
        <v>2</v>
      </c>
      <c r="C28990">
        <v>13</v>
      </c>
    </row>
    <row r="28991" spans="1:3">
      <c r="A28991">
        <v>2017</v>
      </c>
      <c r="B28991">
        <v>2</v>
      </c>
      <c r="C28991">
        <v>13</v>
      </c>
    </row>
    <row r="28992" spans="1:3">
      <c r="A28992">
        <v>2017</v>
      </c>
      <c r="B28992">
        <v>2</v>
      </c>
      <c r="C28992">
        <v>10</v>
      </c>
    </row>
    <row r="28993" spans="1:3">
      <c r="A28993">
        <v>2017</v>
      </c>
      <c r="B28993">
        <v>2</v>
      </c>
      <c r="C28993">
        <v>10</v>
      </c>
    </row>
    <row r="28994" spans="1:3">
      <c r="A28994">
        <v>2017</v>
      </c>
      <c r="B28994">
        <v>2</v>
      </c>
      <c r="C28994">
        <v>10</v>
      </c>
    </row>
    <row r="28995" spans="1:3">
      <c r="A28995">
        <v>2017</v>
      </c>
      <c r="B28995">
        <v>2</v>
      </c>
      <c r="C28995">
        <v>10</v>
      </c>
    </row>
    <row r="28996" spans="1:3">
      <c r="A28996">
        <v>2017</v>
      </c>
      <c r="B28996">
        <v>2</v>
      </c>
      <c r="C28996">
        <v>10</v>
      </c>
    </row>
    <row r="28997" spans="1:3">
      <c r="A28997">
        <v>2017</v>
      </c>
      <c r="B28997">
        <v>2</v>
      </c>
      <c r="C28997">
        <v>10</v>
      </c>
    </row>
    <row r="28998" spans="1:3">
      <c r="A28998">
        <v>2017</v>
      </c>
      <c r="B28998">
        <v>2</v>
      </c>
      <c r="C28998">
        <v>10</v>
      </c>
    </row>
    <row r="28999" spans="1:3">
      <c r="A28999">
        <v>2017</v>
      </c>
      <c r="B28999">
        <v>2</v>
      </c>
      <c r="C28999">
        <v>10</v>
      </c>
    </row>
    <row r="29000" spans="1:3">
      <c r="A29000">
        <v>2017</v>
      </c>
      <c r="B29000">
        <v>2</v>
      </c>
      <c r="C29000">
        <v>10</v>
      </c>
    </row>
    <row r="29001" spans="1:3">
      <c r="A29001">
        <v>2017</v>
      </c>
      <c r="B29001">
        <v>2</v>
      </c>
      <c r="C29001">
        <v>10</v>
      </c>
    </row>
    <row r="29002" spans="1:3">
      <c r="A29002">
        <v>2017</v>
      </c>
      <c r="B29002">
        <v>2</v>
      </c>
      <c r="C29002">
        <v>10</v>
      </c>
    </row>
    <row r="29003" spans="1:3">
      <c r="A29003">
        <v>2017</v>
      </c>
      <c r="B29003">
        <v>2</v>
      </c>
      <c r="C29003">
        <v>10</v>
      </c>
    </row>
    <row r="29004" spans="1:3">
      <c r="A29004">
        <v>2017</v>
      </c>
      <c r="B29004">
        <v>2</v>
      </c>
      <c r="C29004">
        <v>10</v>
      </c>
    </row>
    <row r="29005" spans="1:3">
      <c r="A29005">
        <v>2017</v>
      </c>
      <c r="B29005">
        <v>2</v>
      </c>
      <c r="C29005">
        <v>10</v>
      </c>
    </row>
    <row r="29006" spans="1:3">
      <c r="A29006">
        <v>2017</v>
      </c>
      <c r="B29006">
        <v>2</v>
      </c>
      <c r="C29006">
        <v>10</v>
      </c>
    </row>
    <row r="29007" spans="1:3">
      <c r="A29007">
        <v>2017</v>
      </c>
      <c r="B29007">
        <v>2</v>
      </c>
      <c r="C29007">
        <v>10</v>
      </c>
    </row>
    <row r="29008" spans="1:3">
      <c r="A29008">
        <v>2017</v>
      </c>
      <c r="B29008">
        <v>2</v>
      </c>
      <c r="C29008">
        <v>10</v>
      </c>
    </row>
    <row r="29009" spans="1:3">
      <c r="A29009">
        <v>2017</v>
      </c>
      <c r="B29009">
        <v>2</v>
      </c>
      <c r="C29009">
        <v>10</v>
      </c>
    </row>
    <row r="29010" spans="1:3">
      <c r="A29010">
        <v>2017</v>
      </c>
      <c r="B29010">
        <v>2</v>
      </c>
      <c r="C29010">
        <v>10</v>
      </c>
    </row>
    <row r="29011" spans="1:3">
      <c r="A29011">
        <v>2017</v>
      </c>
      <c r="B29011">
        <v>2</v>
      </c>
      <c r="C29011">
        <v>10</v>
      </c>
    </row>
    <row r="29012" spans="1:3">
      <c r="A29012">
        <v>2017</v>
      </c>
      <c r="B29012">
        <v>2</v>
      </c>
      <c r="C29012">
        <v>10</v>
      </c>
    </row>
    <row r="29013" spans="1:3">
      <c r="A29013">
        <v>2017</v>
      </c>
      <c r="B29013">
        <v>2</v>
      </c>
      <c r="C29013">
        <v>10</v>
      </c>
    </row>
    <row r="29014" spans="1:3">
      <c r="A29014">
        <v>2017</v>
      </c>
      <c r="B29014">
        <v>2</v>
      </c>
      <c r="C29014">
        <v>10</v>
      </c>
    </row>
    <row r="29015" spans="1:3">
      <c r="A29015">
        <v>2017</v>
      </c>
      <c r="B29015">
        <v>2</v>
      </c>
      <c r="C29015">
        <v>10</v>
      </c>
    </row>
    <row r="29016" spans="1:3">
      <c r="A29016">
        <v>2017</v>
      </c>
      <c r="B29016">
        <v>2</v>
      </c>
      <c r="C29016">
        <v>10</v>
      </c>
    </row>
    <row r="29017" spans="1:3">
      <c r="A29017">
        <v>2017</v>
      </c>
      <c r="B29017">
        <v>2</v>
      </c>
      <c r="C29017">
        <v>10</v>
      </c>
    </row>
    <row r="29018" spans="1:3">
      <c r="A29018">
        <v>2017</v>
      </c>
      <c r="B29018">
        <v>2</v>
      </c>
      <c r="C29018">
        <v>10</v>
      </c>
    </row>
    <row r="29019" spans="1:3">
      <c r="A29019">
        <v>2017</v>
      </c>
      <c r="B29019">
        <v>2</v>
      </c>
      <c r="C29019">
        <v>10</v>
      </c>
    </row>
    <row r="29020" spans="1:3">
      <c r="A29020">
        <v>2017</v>
      </c>
      <c r="B29020">
        <v>2</v>
      </c>
      <c r="C29020">
        <v>10</v>
      </c>
    </row>
    <row r="29021" spans="1:3">
      <c r="A29021">
        <v>2017</v>
      </c>
      <c r="B29021">
        <v>2</v>
      </c>
      <c r="C29021">
        <v>10</v>
      </c>
    </row>
    <row r="29022" spans="1:3">
      <c r="A29022">
        <v>2017</v>
      </c>
      <c r="B29022">
        <v>2</v>
      </c>
      <c r="C29022">
        <v>10</v>
      </c>
    </row>
    <row r="29023" spans="1:3">
      <c r="A29023">
        <v>2017</v>
      </c>
      <c r="B29023">
        <v>2</v>
      </c>
      <c r="C29023">
        <v>13</v>
      </c>
    </row>
    <row r="29024" spans="1:3">
      <c r="A29024">
        <v>2017</v>
      </c>
      <c r="B29024">
        <v>2</v>
      </c>
      <c r="C29024">
        <v>13</v>
      </c>
    </row>
    <row r="29025" spans="1:3">
      <c r="A29025">
        <v>2017</v>
      </c>
      <c r="B29025">
        <v>2</v>
      </c>
      <c r="C29025">
        <v>13</v>
      </c>
    </row>
    <row r="29026" spans="1:3">
      <c r="A29026">
        <v>2017</v>
      </c>
      <c r="B29026">
        <v>2</v>
      </c>
      <c r="C29026">
        <v>13</v>
      </c>
    </row>
    <row r="29027" spans="1:3">
      <c r="A29027">
        <v>2017</v>
      </c>
      <c r="B29027">
        <v>2</v>
      </c>
      <c r="C29027">
        <v>13</v>
      </c>
    </row>
    <row r="29028" spans="1:3">
      <c r="A29028">
        <v>2017</v>
      </c>
      <c r="B29028">
        <v>2</v>
      </c>
      <c r="C29028">
        <v>13</v>
      </c>
    </row>
    <row r="29029" spans="1:3">
      <c r="A29029">
        <v>2017</v>
      </c>
      <c r="B29029">
        <v>2</v>
      </c>
      <c r="C29029">
        <v>10</v>
      </c>
    </row>
    <row r="29030" spans="1:3">
      <c r="A29030">
        <v>2017</v>
      </c>
      <c r="B29030">
        <v>2</v>
      </c>
      <c r="C29030">
        <v>10</v>
      </c>
    </row>
    <row r="29031" spans="1:3">
      <c r="A29031">
        <v>2017</v>
      </c>
      <c r="B29031">
        <v>2</v>
      </c>
      <c r="C29031">
        <v>10</v>
      </c>
    </row>
    <row r="29032" spans="1:3">
      <c r="A29032">
        <v>2017</v>
      </c>
      <c r="B29032">
        <v>2</v>
      </c>
      <c r="C29032">
        <v>10</v>
      </c>
    </row>
    <row r="29033" spans="1:3">
      <c r="A29033">
        <v>2017</v>
      </c>
      <c r="B29033">
        <v>2</v>
      </c>
      <c r="C29033">
        <v>10</v>
      </c>
    </row>
    <row r="29034" spans="1:3">
      <c r="A29034">
        <v>2017</v>
      </c>
      <c r="B29034">
        <v>2</v>
      </c>
      <c r="C29034">
        <v>10</v>
      </c>
    </row>
    <row r="29035" spans="1:3">
      <c r="A29035">
        <v>2017</v>
      </c>
      <c r="B29035">
        <v>2</v>
      </c>
      <c r="C29035">
        <v>10</v>
      </c>
    </row>
    <row r="29036" spans="1:3">
      <c r="A29036">
        <v>2017</v>
      </c>
      <c r="B29036">
        <v>2</v>
      </c>
      <c r="C29036">
        <v>10</v>
      </c>
    </row>
    <row r="29037" spans="1:3">
      <c r="A29037">
        <v>2017</v>
      </c>
      <c r="B29037">
        <v>2</v>
      </c>
      <c r="C29037">
        <v>10</v>
      </c>
    </row>
    <row r="29038" spans="1:3">
      <c r="A29038">
        <v>2017</v>
      </c>
      <c r="B29038">
        <v>2</v>
      </c>
      <c r="C29038">
        <v>10</v>
      </c>
    </row>
    <row r="29039" spans="1:3">
      <c r="A29039">
        <v>2017</v>
      </c>
      <c r="B29039">
        <v>2</v>
      </c>
      <c r="C29039">
        <v>10</v>
      </c>
    </row>
    <row r="29040" spans="1:3">
      <c r="A29040">
        <v>2017</v>
      </c>
      <c r="B29040">
        <v>2</v>
      </c>
      <c r="C29040">
        <v>10</v>
      </c>
    </row>
    <row r="29041" spans="1:3">
      <c r="A29041">
        <v>2017</v>
      </c>
      <c r="B29041">
        <v>2</v>
      </c>
      <c r="C29041">
        <v>10</v>
      </c>
    </row>
    <row r="29042" spans="1:3">
      <c r="A29042">
        <v>2017</v>
      </c>
      <c r="B29042">
        <v>2</v>
      </c>
      <c r="C29042">
        <v>10</v>
      </c>
    </row>
    <row r="29043" spans="1:3">
      <c r="A29043">
        <v>2017</v>
      </c>
      <c r="B29043">
        <v>2</v>
      </c>
      <c r="C29043">
        <v>10</v>
      </c>
    </row>
    <row r="29044" spans="1:3">
      <c r="A29044">
        <v>2017</v>
      </c>
      <c r="B29044">
        <v>2</v>
      </c>
      <c r="C29044">
        <v>10</v>
      </c>
    </row>
    <row r="29045" spans="1:3">
      <c r="A29045">
        <v>2017</v>
      </c>
      <c r="B29045">
        <v>2</v>
      </c>
      <c r="C29045">
        <v>10</v>
      </c>
    </row>
    <row r="29046" spans="1:3">
      <c r="A29046">
        <v>2017</v>
      </c>
      <c r="B29046">
        <v>2</v>
      </c>
      <c r="C29046">
        <v>10</v>
      </c>
    </row>
    <row r="29047" spans="1:3">
      <c r="A29047">
        <v>2017</v>
      </c>
      <c r="B29047">
        <v>2</v>
      </c>
      <c r="C29047">
        <v>10</v>
      </c>
    </row>
    <row r="29048" spans="1:3">
      <c r="A29048">
        <v>2017</v>
      </c>
      <c r="B29048">
        <v>2</v>
      </c>
      <c r="C29048">
        <v>10</v>
      </c>
    </row>
    <row r="29049" spans="1:3">
      <c r="A29049">
        <v>2017</v>
      </c>
      <c r="B29049">
        <v>2</v>
      </c>
      <c r="C29049">
        <v>10</v>
      </c>
    </row>
    <row r="29050" spans="1:3">
      <c r="A29050">
        <v>2017</v>
      </c>
      <c r="B29050">
        <v>2</v>
      </c>
      <c r="C29050">
        <v>10</v>
      </c>
    </row>
    <row r="29051" spans="1:3">
      <c r="A29051">
        <v>2017</v>
      </c>
      <c r="B29051">
        <v>2</v>
      </c>
      <c r="C29051">
        <v>10</v>
      </c>
    </row>
    <row r="29052" spans="1:3">
      <c r="A29052">
        <v>2017</v>
      </c>
      <c r="B29052">
        <v>2</v>
      </c>
      <c r="C29052">
        <v>10</v>
      </c>
    </row>
    <row r="29053" spans="1:3">
      <c r="A29053">
        <v>2017</v>
      </c>
      <c r="B29053">
        <v>2</v>
      </c>
      <c r="C29053">
        <v>10</v>
      </c>
    </row>
    <row r="29054" spans="1:3">
      <c r="A29054">
        <v>2017</v>
      </c>
      <c r="B29054">
        <v>2</v>
      </c>
      <c r="C29054">
        <v>10</v>
      </c>
    </row>
    <row r="29055" spans="1:3">
      <c r="A29055">
        <v>2017</v>
      </c>
      <c r="B29055">
        <v>2</v>
      </c>
      <c r="C29055">
        <v>10</v>
      </c>
    </row>
    <row r="29056" spans="1:3">
      <c r="A29056">
        <v>2017</v>
      </c>
      <c r="B29056">
        <v>2</v>
      </c>
      <c r="C29056">
        <v>10</v>
      </c>
    </row>
    <row r="29057" spans="1:3">
      <c r="A29057">
        <v>2017</v>
      </c>
      <c r="B29057">
        <v>2</v>
      </c>
      <c r="C29057">
        <v>10</v>
      </c>
    </row>
    <row r="29058" spans="1:3">
      <c r="A29058">
        <v>2017</v>
      </c>
      <c r="B29058">
        <v>2</v>
      </c>
      <c r="C29058">
        <v>10</v>
      </c>
    </row>
    <row r="29059" spans="1:3">
      <c r="A29059">
        <v>2017</v>
      </c>
      <c r="B29059">
        <v>2</v>
      </c>
      <c r="C29059">
        <v>10</v>
      </c>
    </row>
    <row r="29060" spans="1:3">
      <c r="A29060">
        <v>2017</v>
      </c>
      <c r="B29060">
        <v>2</v>
      </c>
      <c r="C29060">
        <v>10</v>
      </c>
    </row>
    <row r="29061" spans="1:3">
      <c r="A29061">
        <v>2017</v>
      </c>
      <c r="B29061">
        <v>2</v>
      </c>
      <c r="C29061">
        <v>10</v>
      </c>
    </row>
    <row r="29062" spans="1:3">
      <c r="A29062">
        <v>2017</v>
      </c>
      <c r="B29062">
        <v>2</v>
      </c>
      <c r="C29062">
        <v>10</v>
      </c>
    </row>
    <row r="29063" spans="1:3">
      <c r="A29063">
        <v>2017</v>
      </c>
      <c r="B29063">
        <v>2</v>
      </c>
      <c r="C29063">
        <v>10</v>
      </c>
    </row>
    <row r="29064" spans="1:3">
      <c r="A29064">
        <v>2017</v>
      </c>
      <c r="B29064">
        <v>2</v>
      </c>
      <c r="C29064">
        <v>10</v>
      </c>
    </row>
    <row r="29065" spans="1:3">
      <c r="A29065">
        <v>2017</v>
      </c>
      <c r="B29065">
        <v>2</v>
      </c>
      <c r="C29065">
        <v>10</v>
      </c>
    </row>
    <row r="29066" spans="1:3">
      <c r="A29066">
        <v>2017</v>
      </c>
      <c r="B29066">
        <v>2</v>
      </c>
      <c r="C29066">
        <v>10</v>
      </c>
    </row>
    <row r="29067" spans="1:3">
      <c r="A29067">
        <v>2017</v>
      </c>
      <c r="B29067">
        <v>2</v>
      </c>
      <c r="C29067">
        <v>10</v>
      </c>
    </row>
    <row r="29068" spans="1:3">
      <c r="A29068">
        <v>2017</v>
      </c>
      <c r="B29068">
        <v>2</v>
      </c>
      <c r="C29068">
        <v>10</v>
      </c>
    </row>
    <row r="29069" spans="1:3">
      <c r="A29069">
        <v>2017</v>
      </c>
      <c r="B29069">
        <v>2</v>
      </c>
      <c r="C29069">
        <v>20</v>
      </c>
    </row>
    <row r="29070" spans="1:3">
      <c r="A29070">
        <v>2017</v>
      </c>
      <c r="B29070">
        <v>2</v>
      </c>
      <c r="C29070">
        <v>20</v>
      </c>
    </row>
    <row r="29071" spans="1:3">
      <c r="A29071">
        <v>2017</v>
      </c>
      <c r="B29071">
        <v>2</v>
      </c>
      <c r="C29071">
        <v>20</v>
      </c>
    </row>
    <row r="29072" spans="1:3">
      <c r="A29072">
        <v>2017</v>
      </c>
      <c r="B29072">
        <v>2</v>
      </c>
      <c r="C29072">
        <v>20</v>
      </c>
    </row>
    <row r="29073" spans="1:3">
      <c r="A29073">
        <v>2017</v>
      </c>
      <c r="B29073">
        <v>2</v>
      </c>
      <c r="C29073">
        <v>20</v>
      </c>
    </row>
    <row r="29074" spans="1:3">
      <c r="A29074">
        <v>2017</v>
      </c>
      <c r="B29074">
        <v>2</v>
      </c>
      <c r="C29074">
        <v>20</v>
      </c>
    </row>
    <row r="29075" spans="1:3">
      <c r="A29075">
        <v>2017</v>
      </c>
      <c r="B29075">
        <v>2</v>
      </c>
      <c r="C29075">
        <v>20</v>
      </c>
    </row>
    <row r="29076" spans="1:3">
      <c r="A29076">
        <v>2017</v>
      </c>
      <c r="B29076">
        <v>2</v>
      </c>
      <c r="C29076">
        <v>10</v>
      </c>
    </row>
    <row r="29077" spans="1:3">
      <c r="A29077">
        <v>2017</v>
      </c>
      <c r="B29077">
        <v>2</v>
      </c>
      <c r="C29077">
        <v>10</v>
      </c>
    </row>
    <row r="29078" spans="1:3">
      <c r="A29078">
        <v>2017</v>
      </c>
      <c r="B29078">
        <v>2</v>
      </c>
      <c r="C29078">
        <v>10</v>
      </c>
    </row>
    <row r="29079" spans="1:3">
      <c r="A29079">
        <v>2017</v>
      </c>
      <c r="B29079">
        <v>2</v>
      </c>
      <c r="C29079">
        <v>10</v>
      </c>
    </row>
    <row r="29080" spans="1:3">
      <c r="A29080">
        <v>2017</v>
      </c>
      <c r="B29080">
        <v>2</v>
      </c>
      <c r="C29080">
        <v>10</v>
      </c>
    </row>
    <row r="29081" spans="1:3">
      <c r="A29081">
        <v>2017</v>
      </c>
      <c r="B29081">
        <v>2</v>
      </c>
      <c r="C29081">
        <v>10</v>
      </c>
    </row>
    <row r="29082" spans="1:3">
      <c r="A29082">
        <v>2017</v>
      </c>
      <c r="B29082">
        <v>2</v>
      </c>
      <c r="C29082">
        <v>10</v>
      </c>
    </row>
    <row r="29083" spans="1:3">
      <c r="A29083">
        <v>2017</v>
      </c>
      <c r="B29083">
        <v>2</v>
      </c>
      <c r="C29083">
        <v>10</v>
      </c>
    </row>
    <row r="29084" spans="1:3">
      <c r="A29084">
        <v>2017</v>
      </c>
      <c r="B29084">
        <v>2</v>
      </c>
      <c r="C29084">
        <v>10</v>
      </c>
    </row>
    <row r="29085" spans="1:3">
      <c r="A29085">
        <v>2017</v>
      </c>
      <c r="B29085">
        <v>2</v>
      </c>
      <c r="C29085">
        <v>10</v>
      </c>
    </row>
    <row r="29086" spans="1:3">
      <c r="A29086">
        <v>2017</v>
      </c>
      <c r="B29086">
        <v>2</v>
      </c>
      <c r="C29086">
        <v>10</v>
      </c>
    </row>
    <row r="29087" spans="1:3">
      <c r="A29087">
        <v>2017</v>
      </c>
      <c r="B29087">
        <v>2</v>
      </c>
      <c r="C29087">
        <v>10</v>
      </c>
    </row>
    <row r="29088" spans="1:3">
      <c r="A29088">
        <v>2017</v>
      </c>
      <c r="B29088">
        <v>2</v>
      </c>
      <c r="C29088">
        <v>10</v>
      </c>
    </row>
    <row r="29089" spans="1:3">
      <c r="A29089">
        <v>2017</v>
      </c>
      <c r="B29089">
        <v>2</v>
      </c>
      <c r="C29089">
        <v>10</v>
      </c>
    </row>
    <row r="29090" spans="1:3">
      <c r="A29090">
        <v>2017</v>
      </c>
      <c r="B29090">
        <v>2</v>
      </c>
      <c r="C29090">
        <v>10</v>
      </c>
    </row>
    <row r="29091" spans="1:3">
      <c r="A29091">
        <v>2017</v>
      </c>
      <c r="B29091">
        <v>2</v>
      </c>
      <c r="C29091">
        <v>10</v>
      </c>
    </row>
    <row r="29092" spans="1:3">
      <c r="A29092">
        <v>2017</v>
      </c>
      <c r="B29092">
        <v>2</v>
      </c>
      <c r="C29092">
        <v>10</v>
      </c>
    </row>
    <row r="29093" spans="1:3">
      <c r="A29093">
        <v>2017</v>
      </c>
      <c r="B29093">
        <v>2</v>
      </c>
      <c r="C29093">
        <v>10</v>
      </c>
    </row>
    <row r="29094" spans="1:3">
      <c r="A29094">
        <v>2017</v>
      </c>
      <c r="B29094">
        <v>2</v>
      </c>
      <c r="C29094">
        <v>10</v>
      </c>
    </row>
    <row r="29095" spans="1:3">
      <c r="A29095">
        <v>2017</v>
      </c>
      <c r="B29095">
        <v>2</v>
      </c>
      <c r="C29095">
        <v>10</v>
      </c>
    </row>
    <row r="29096" spans="1:3">
      <c r="A29096">
        <v>2017</v>
      </c>
      <c r="B29096">
        <v>2</v>
      </c>
      <c r="C29096">
        <v>10</v>
      </c>
    </row>
    <row r="29097" spans="1:3">
      <c r="A29097">
        <v>2017</v>
      </c>
      <c r="B29097">
        <v>2</v>
      </c>
      <c r="C29097">
        <v>10</v>
      </c>
    </row>
    <row r="29098" spans="1:3">
      <c r="A29098">
        <v>2017</v>
      </c>
      <c r="B29098">
        <v>2</v>
      </c>
      <c r="C29098">
        <v>10</v>
      </c>
    </row>
    <row r="29099" spans="1:3">
      <c r="A29099">
        <v>2017</v>
      </c>
      <c r="B29099">
        <v>2</v>
      </c>
      <c r="C29099">
        <v>10</v>
      </c>
    </row>
    <row r="29100" spans="1:3">
      <c r="A29100">
        <v>2017</v>
      </c>
      <c r="B29100">
        <v>2</v>
      </c>
      <c r="C29100">
        <v>10</v>
      </c>
    </row>
    <row r="29101" spans="1:3">
      <c r="A29101">
        <v>2017</v>
      </c>
      <c r="B29101">
        <v>2</v>
      </c>
      <c r="C29101">
        <v>10</v>
      </c>
    </row>
    <row r="29102" spans="1:3">
      <c r="A29102">
        <v>2017</v>
      </c>
      <c r="B29102">
        <v>2</v>
      </c>
      <c r="C29102">
        <v>10</v>
      </c>
    </row>
    <row r="29103" spans="1:3">
      <c r="A29103">
        <v>2017</v>
      </c>
      <c r="B29103">
        <v>2</v>
      </c>
      <c r="C29103">
        <v>13</v>
      </c>
    </row>
    <row r="29104" spans="1:3">
      <c r="A29104">
        <v>2017</v>
      </c>
      <c r="B29104">
        <v>2</v>
      </c>
      <c r="C29104">
        <v>13</v>
      </c>
    </row>
    <row r="29105" spans="1:3">
      <c r="A29105">
        <v>2017</v>
      </c>
      <c r="B29105">
        <v>2</v>
      </c>
      <c r="C29105">
        <v>13</v>
      </c>
    </row>
    <row r="29106" spans="1:3">
      <c r="A29106">
        <v>2017</v>
      </c>
      <c r="B29106">
        <v>2</v>
      </c>
      <c r="C29106">
        <v>13</v>
      </c>
    </row>
    <row r="29107" spans="1:3">
      <c r="A29107">
        <v>2017</v>
      </c>
      <c r="B29107">
        <v>2</v>
      </c>
      <c r="C29107">
        <v>13</v>
      </c>
    </row>
    <row r="29108" spans="1:3">
      <c r="A29108">
        <v>2017</v>
      </c>
      <c r="B29108">
        <v>2</v>
      </c>
      <c r="C29108">
        <v>13</v>
      </c>
    </row>
    <row r="29109" spans="1:3">
      <c r="A29109">
        <v>2017</v>
      </c>
      <c r="B29109">
        <v>2</v>
      </c>
      <c r="C29109">
        <v>10</v>
      </c>
    </row>
    <row r="29110" spans="1:3">
      <c r="A29110">
        <v>2017</v>
      </c>
      <c r="B29110">
        <v>2</v>
      </c>
      <c r="C29110">
        <v>10</v>
      </c>
    </row>
    <row r="29111" spans="1:3">
      <c r="A29111">
        <v>2017</v>
      </c>
      <c r="B29111">
        <v>2</v>
      </c>
      <c r="C29111">
        <v>10</v>
      </c>
    </row>
    <row r="29112" spans="1:3">
      <c r="A29112">
        <v>2017</v>
      </c>
      <c r="B29112">
        <v>2</v>
      </c>
      <c r="C29112">
        <v>10</v>
      </c>
    </row>
    <row r="29113" spans="1:3">
      <c r="A29113">
        <v>2017</v>
      </c>
      <c r="B29113">
        <v>2</v>
      </c>
      <c r="C29113">
        <v>10</v>
      </c>
    </row>
    <row r="29114" spans="1:3">
      <c r="A29114">
        <v>2017</v>
      </c>
      <c r="B29114">
        <v>2</v>
      </c>
      <c r="C29114">
        <v>10</v>
      </c>
    </row>
    <row r="29115" spans="1:3">
      <c r="A29115">
        <v>2017</v>
      </c>
      <c r="B29115">
        <v>2</v>
      </c>
      <c r="C29115">
        <v>10</v>
      </c>
    </row>
    <row r="29116" spans="1:3">
      <c r="A29116">
        <v>2017</v>
      </c>
      <c r="B29116">
        <v>2</v>
      </c>
      <c r="C29116">
        <v>10</v>
      </c>
    </row>
    <row r="29117" spans="1:3">
      <c r="A29117">
        <v>2017</v>
      </c>
      <c r="B29117">
        <v>2</v>
      </c>
      <c r="C29117">
        <v>10</v>
      </c>
    </row>
    <row r="29118" spans="1:3">
      <c r="A29118">
        <v>2017</v>
      </c>
      <c r="B29118">
        <v>2</v>
      </c>
      <c r="C29118">
        <v>10</v>
      </c>
    </row>
    <row r="29119" spans="1:3">
      <c r="A29119">
        <v>2017</v>
      </c>
      <c r="B29119">
        <v>2</v>
      </c>
      <c r="C29119">
        <v>10</v>
      </c>
    </row>
    <row r="29120" spans="1:3">
      <c r="A29120">
        <v>2017</v>
      </c>
      <c r="B29120">
        <v>2</v>
      </c>
      <c r="C29120">
        <v>10</v>
      </c>
    </row>
    <row r="29121" spans="1:3">
      <c r="A29121">
        <v>2017</v>
      </c>
      <c r="B29121">
        <v>2</v>
      </c>
      <c r="C29121">
        <v>10</v>
      </c>
    </row>
    <row r="29122" spans="1:3">
      <c r="A29122">
        <v>2017</v>
      </c>
      <c r="B29122">
        <v>2</v>
      </c>
      <c r="C29122">
        <v>10</v>
      </c>
    </row>
    <row r="29123" spans="1:3">
      <c r="A29123">
        <v>2017</v>
      </c>
      <c r="B29123">
        <v>2</v>
      </c>
      <c r="C29123">
        <v>10</v>
      </c>
    </row>
    <row r="29124" spans="1:3">
      <c r="A29124">
        <v>2017</v>
      </c>
      <c r="B29124">
        <v>2</v>
      </c>
      <c r="C29124">
        <v>10</v>
      </c>
    </row>
    <row r="29125" spans="1:3">
      <c r="A29125">
        <v>2017</v>
      </c>
      <c r="B29125">
        <v>2</v>
      </c>
      <c r="C29125">
        <v>10</v>
      </c>
    </row>
    <row r="29126" spans="1:3">
      <c r="A29126">
        <v>2017</v>
      </c>
      <c r="B29126">
        <v>2</v>
      </c>
      <c r="C29126">
        <v>10</v>
      </c>
    </row>
    <row r="29127" spans="1:3">
      <c r="A29127">
        <v>2017</v>
      </c>
      <c r="B29127">
        <v>2</v>
      </c>
      <c r="C29127">
        <v>10</v>
      </c>
    </row>
    <row r="29128" spans="1:3">
      <c r="A29128">
        <v>2017</v>
      </c>
      <c r="B29128">
        <v>2</v>
      </c>
      <c r="C29128">
        <v>10</v>
      </c>
    </row>
    <row r="29129" spans="1:3">
      <c r="A29129">
        <v>2017</v>
      </c>
      <c r="B29129">
        <v>2</v>
      </c>
      <c r="C29129">
        <v>10</v>
      </c>
    </row>
    <row r="29130" spans="1:3">
      <c r="A29130">
        <v>2017</v>
      </c>
      <c r="B29130">
        <v>2</v>
      </c>
      <c r="C29130">
        <v>10</v>
      </c>
    </row>
    <row r="29131" spans="1:3">
      <c r="A29131">
        <v>2017</v>
      </c>
      <c r="B29131">
        <v>2</v>
      </c>
      <c r="C29131">
        <v>10</v>
      </c>
    </row>
    <row r="29132" spans="1:3">
      <c r="A29132">
        <v>2017</v>
      </c>
      <c r="B29132">
        <v>2</v>
      </c>
      <c r="C29132">
        <v>10</v>
      </c>
    </row>
    <row r="29133" spans="1:3">
      <c r="A29133">
        <v>2017</v>
      </c>
      <c r="B29133">
        <v>2</v>
      </c>
      <c r="C29133">
        <v>13</v>
      </c>
    </row>
    <row r="29134" spans="1:3">
      <c r="A29134">
        <v>2017</v>
      </c>
      <c r="B29134">
        <v>2</v>
      </c>
      <c r="C29134">
        <v>13</v>
      </c>
    </row>
    <row r="29135" spans="1:3">
      <c r="A29135">
        <v>2017</v>
      </c>
      <c r="B29135">
        <v>2</v>
      </c>
      <c r="C29135">
        <v>13</v>
      </c>
    </row>
    <row r="29136" spans="1:3">
      <c r="A29136">
        <v>2017</v>
      </c>
      <c r="B29136">
        <v>2</v>
      </c>
      <c r="C29136">
        <v>13</v>
      </c>
    </row>
    <row r="29137" spans="1:3">
      <c r="A29137">
        <v>2017</v>
      </c>
      <c r="B29137">
        <v>2</v>
      </c>
      <c r="C29137">
        <v>13</v>
      </c>
    </row>
    <row r="29138" spans="1:3">
      <c r="A29138">
        <v>2017</v>
      </c>
      <c r="B29138">
        <v>2</v>
      </c>
      <c r="C29138">
        <v>13</v>
      </c>
    </row>
    <row r="29139" spans="1:3">
      <c r="A29139">
        <v>2017</v>
      </c>
      <c r="B29139">
        <v>2</v>
      </c>
      <c r="C29139">
        <v>13</v>
      </c>
    </row>
    <row r="29140" spans="1:3">
      <c r="A29140">
        <v>2017</v>
      </c>
      <c r="B29140">
        <v>2</v>
      </c>
      <c r="C29140">
        <v>13</v>
      </c>
    </row>
    <row r="29141" spans="1:3">
      <c r="A29141">
        <v>2017</v>
      </c>
      <c r="B29141">
        <v>2</v>
      </c>
      <c r="C29141">
        <v>13</v>
      </c>
    </row>
    <row r="29142" spans="1:3">
      <c r="A29142">
        <v>2017</v>
      </c>
      <c r="B29142">
        <v>2</v>
      </c>
      <c r="C29142">
        <v>13</v>
      </c>
    </row>
    <row r="29143" spans="1:3">
      <c r="A29143">
        <v>2017</v>
      </c>
      <c r="B29143">
        <v>2</v>
      </c>
      <c r="C29143">
        <v>13</v>
      </c>
    </row>
    <row r="29144" spans="1:3">
      <c r="A29144">
        <v>2017</v>
      </c>
      <c r="B29144">
        <v>2</v>
      </c>
      <c r="C29144">
        <v>13</v>
      </c>
    </row>
    <row r="29145" spans="1:3">
      <c r="A29145">
        <v>2017</v>
      </c>
      <c r="B29145">
        <v>2</v>
      </c>
      <c r="C29145">
        <v>13</v>
      </c>
    </row>
    <row r="29146" spans="1:3">
      <c r="A29146">
        <v>2017</v>
      </c>
      <c r="B29146">
        <v>2</v>
      </c>
      <c r="C29146">
        <v>13</v>
      </c>
    </row>
    <row r="29147" spans="1:3">
      <c r="A29147">
        <v>2017</v>
      </c>
      <c r="B29147">
        <v>2</v>
      </c>
      <c r="C29147">
        <v>13</v>
      </c>
    </row>
    <row r="29148" spans="1:3">
      <c r="A29148">
        <v>2017</v>
      </c>
      <c r="B29148">
        <v>2</v>
      </c>
      <c r="C29148">
        <v>13</v>
      </c>
    </row>
    <row r="29149" spans="1:3">
      <c r="A29149">
        <v>2017</v>
      </c>
      <c r="B29149">
        <v>2</v>
      </c>
      <c r="C29149">
        <v>13</v>
      </c>
    </row>
    <row r="29150" spans="1:3">
      <c r="A29150">
        <v>2017</v>
      </c>
      <c r="B29150">
        <v>2</v>
      </c>
      <c r="C29150">
        <v>13</v>
      </c>
    </row>
    <row r="29151" spans="1:3">
      <c r="A29151">
        <v>2017</v>
      </c>
      <c r="B29151">
        <v>2</v>
      </c>
      <c r="C29151">
        <v>13</v>
      </c>
    </row>
    <row r="29152" spans="1:3">
      <c r="A29152">
        <v>2017</v>
      </c>
      <c r="B29152">
        <v>2</v>
      </c>
      <c r="C29152">
        <v>13</v>
      </c>
    </row>
    <row r="29153" spans="1:3">
      <c r="A29153">
        <v>2017</v>
      </c>
      <c r="B29153">
        <v>2</v>
      </c>
      <c r="C29153">
        <v>10</v>
      </c>
    </row>
    <row r="29154" spans="1:3">
      <c r="A29154">
        <v>2017</v>
      </c>
      <c r="B29154">
        <v>2</v>
      </c>
      <c r="C29154">
        <v>10</v>
      </c>
    </row>
    <row r="29155" spans="1:3">
      <c r="A29155">
        <v>2017</v>
      </c>
      <c r="B29155">
        <v>2</v>
      </c>
      <c r="C29155">
        <v>10</v>
      </c>
    </row>
    <row r="29156" spans="1:3">
      <c r="A29156">
        <v>2017</v>
      </c>
      <c r="B29156">
        <v>2</v>
      </c>
      <c r="C29156">
        <v>10</v>
      </c>
    </row>
    <row r="29157" spans="1:3">
      <c r="A29157">
        <v>2017</v>
      </c>
      <c r="B29157">
        <v>2</v>
      </c>
      <c r="C29157">
        <v>10</v>
      </c>
    </row>
    <row r="29158" spans="1:3">
      <c r="A29158">
        <v>2017</v>
      </c>
      <c r="B29158">
        <v>2</v>
      </c>
      <c r="C29158">
        <v>10</v>
      </c>
    </row>
    <row r="29159" spans="1:3">
      <c r="A29159">
        <v>2017</v>
      </c>
      <c r="B29159">
        <v>2</v>
      </c>
      <c r="C29159">
        <v>10</v>
      </c>
    </row>
    <row r="29160" spans="1:3">
      <c r="A29160">
        <v>2017</v>
      </c>
      <c r="B29160">
        <v>2</v>
      </c>
      <c r="C29160">
        <v>10</v>
      </c>
    </row>
    <row r="29161" spans="1:3">
      <c r="A29161">
        <v>2017</v>
      </c>
      <c r="B29161">
        <v>2</v>
      </c>
      <c r="C29161">
        <v>10</v>
      </c>
    </row>
    <row r="29162" spans="1:3">
      <c r="A29162">
        <v>2017</v>
      </c>
      <c r="B29162">
        <v>2</v>
      </c>
      <c r="C29162">
        <v>10</v>
      </c>
    </row>
    <row r="29163" spans="1:3">
      <c r="A29163">
        <v>2017</v>
      </c>
      <c r="B29163">
        <v>2</v>
      </c>
      <c r="C29163">
        <v>10</v>
      </c>
    </row>
    <row r="29164" spans="1:3">
      <c r="A29164">
        <v>2017</v>
      </c>
      <c r="B29164">
        <v>2</v>
      </c>
      <c r="C29164">
        <v>10</v>
      </c>
    </row>
    <row r="29165" spans="1:3">
      <c r="A29165">
        <v>2017</v>
      </c>
      <c r="B29165">
        <v>2</v>
      </c>
      <c r="C29165">
        <v>10</v>
      </c>
    </row>
    <row r="29166" spans="1:3">
      <c r="A29166">
        <v>2017</v>
      </c>
      <c r="B29166">
        <v>2</v>
      </c>
      <c r="C29166">
        <v>10</v>
      </c>
    </row>
    <row r="29167" spans="1:3">
      <c r="A29167">
        <v>2017</v>
      </c>
      <c r="B29167">
        <v>2</v>
      </c>
      <c r="C29167">
        <v>10</v>
      </c>
    </row>
    <row r="29168" spans="1:3">
      <c r="A29168">
        <v>2017</v>
      </c>
      <c r="B29168">
        <v>2</v>
      </c>
      <c r="C29168">
        <v>10</v>
      </c>
    </row>
    <row r="29169" spans="1:3">
      <c r="A29169">
        <v>2017</v>
      </c>
      <c r="B29169">
        <v>2</v>
      </c>
      <c r="C29169">
        <v>10</v>
      </c>
    </row>
    <row r="29170" spans="1:3">
      <c r="A29170">
        <v>2017</v>
      </c>
      <c r="B29170">
        <v>2</v>
      </c>
      <c r="C29170">
        <v>10</v>
      </c>
    </row>
    <row r="29171" spans="1:3">
      <c r="A29171">
        <v>2017</v>
      </c>
      <c r="B29171">
        <v>2</v>
      </c>
      <c r="C29171">
        <v>10</v>
      </c>
    </row>
    <row r="29172" spans="1:3">
      <c r="A29172">
        <v>2017</v>
      </c>
      <c r="B29172">
        <v>2</v>
      </c>
      <c r="C29172">
        <v>10</v>
      </c>
    </row>
    <row r="29173" spans="1:3">
      <c r="A29173">
        <v>2017</v>
      </c>
      <c r="B29173">
        <v>2</v>
      </c>
      <c r="C29173">
        <v>10</v>
      </c>
    </row>
    <row r="29174" spans="1:3">
      <c r="A29174">
        <v>2017</v>
      </c>
      <c r="B29174">
        <v>2</v>
      </c>
      <c r="C29174">
        <v>10</v>
      </c>
    </row>
    <row r="29175" spans="1:3">
      <c r="A29175">
        <v>2017</v>
      </c>
      <c r="B29175">
        <v>2</v>
      </c>
      <c r="C29175">
        <v>10</v>
      </c>
    </row>
    <row r="29176" spans="1:3">
      <c r="A29176">
        <v>2017</v>
      </c>
      <c r="B29176">
        <v>2</v>
      </c>
      <c r="C29176">
        <v>10</v>
      </c>
    </row>
    <row r="29177" spans="1:3">
      <c r="A29177">
        <v>2017</v>
      </c>
      <c r="B29177">
        <v>2</v>
      </c>
      <c r="C29177">
        <v>10</v>
      </c>
    </row>
    <row r="29178" spans="1:3">
      <c r="A29178">
        <v>2017</v>
      </c>
      <c r="B29178">
        <v>2</v>
      </c>
      <c r="C29178">
        <v>10</v>
      </c>
    </row>
    <row r="29179" spans="1:3">
      <c r="A29179">
        <v>2017</v>
      </c>
      <c r="B29179">
        <v>2</v>
      </c>
      <c r="C29179">
        <v>10</v>
      </c>
    </row>
    <row r="29180" spans="1:3">
      <c r="A29180">
        <v>2017</v>
      </c>
      <c r="B29180">
        <v>2</v>
      </c>
      <c r="C29180">
        <v>10</v>
      </c>
    </row>
    <row r="29181" spans="1:3">
      <c r="A29181">
        <v>2017</v>
      </c>
      <c r="B29181">
        <v>2</v>
      </c>
      <c r="C29181">
        <v>10</v>
      </c>
    </row>
    <row r="29182" spans="1:3">
      <c r="A29182">
        <v>2017</v>
      </c>
      <c r="B29182">
        <v>2</v>
      </c>
      <c r="C29182">
        <v>10</v>
      </c>
    </row>
    <row r="29183" spans="1:3">
      <c r="A29183">
        <v>2017</v>
      </c>
      <c r="B29183">
        <v>2</v>
      </c>
      <c r="C29183">
        <v>10</v>
      </c>
    </row>
    <row r="29184" spans="1:3">
      <c r="A29184">
        <v>2017</v>
      </c>
      <c r="B29184">
        <v>2</v>
      </c>
      <c r="C29184">
        <v>10</v>
      </c>
    </row>
    <row r="29185" spans="1:3">
      <c r="A29185">
        <v>2017</v>
      </c>
      <c r="B29185">
        <v>2</v>
      </c>
      <c r="C29185">
        <v>10</v>
      </c>
    </row>
    <row r="29186" spans="1:3">
      <c r="A29186">
        <v>2017</v>
      </c>
      <c r="B29186">
        <v>2</v>
      </c>
      <c r="C29186">
        <v>10</v>
      </c>
    </row>
    <row r="29187" spans="1:3">
      <c r="A29187">
        <v>2017</v>
      </c>
      <c r="B29187">
        <v>2</v>
      </c>
      <c r="C29187">
        <v>13</v>
      </c>
    </row>
    <row r="29188" spans="1:3">
      <c r="A29188">
        <v>2017</v>
      </c>
      <c r="B29188">
        <v>2</v>
      </c>
      <c r="C29188">
        <v>13</v>
      </c>
    </row>
    <row r="29189" spans="1:3">
      <c r="A29189">
        <v>2017</v>
      </c>
      <c r="B29189">
        <v>2</v>
      </c>
      <c r="C29189">
        <v>13</v>
      </c>
    </row>
    <row r="29190" spans="1:3">
      <c r="A29190">
        <v>2017</v>
      </c>
      <c r="B29190">
        <v>2</v>
      </c>
      <c r="C29190">
        <v>13</v>
      </c>
    </row>
    <row r="29191" spans="1:3">
      <c r="A29191">
        <v>2017</v>
      </c>
      <c r="B29191">
        <v>2</v>
      </c>
      <c r="C29191">
        <v>13</v>
      </c>
    </row>
    <row r="29192" spans="1:3">
      <c r="A29192">
        <v>2017</v>
      </c>
      <c r="B29192">
        <v>2</v>
      </c>
      <c r="C29192">
        <v>13</v>
      </c>
    </row>
    <row r="29193" spans="1:3">
      <c r="A29193">
        <v>2017</v>
      </c>
      <c r="B29193">
        <v>2</v>
      </c>
      <c r="C29193">
        <v>13</v>
      </c>
    </row>
    <row r="29194" spans="1:3">
      <c r="A29194">
        <v>2017</v>
      </c>
      <c r="B29194">
        <v>2</v>
      </c>
      <c r="C29194">
        <v>10</v>
      </c>
    </row>
    <row r="29195" spans="1:3">
      <c r="A29195">
        <v>2017</v>
      </c>
      <c r="B29195">
        <v>2</v>
      </c>
      <c r="C29195">
        <v>10</v>
      </c>
    </row>
    <row r="29196" spans="1:3">
      <c r="A29196">
        <v>2017</v>
      </c>
      <c r="B29196">
        <v>2</v>
      </c>
      <c r="C29196">
        <v>10</v>
      </c>
    </row>
    <row r="29197" spans="1:3">
      <c r="A29197">
        <v>2017</v>
      </c>
      <c r="B29197">
        <v>2</v>
      </c>
      <c r="C29197">
        <v>10</v>
      </c>
    </row>
    <row r="29198" spans="1:3">
      <c r="A29198">
        <v>2017</v>
      </c>
      <c r="B29198">
        <v>2</v>
      </c>
      <c r="C29198">
        <v>10</v>
      </c>
    </row>
    <row r="29199" spans="1:3">
      <c r="A29199">
        <v>2017</v>
      </c>
      <c r="B29199">
        <v>2</v>
      </c>
      <c r="C29199">
        <v>10</v>
      </c>
    </row>
    <row r="29200" spans="1:3">
      <c r="A29200">
        <v>2017</v>
      </c>
      <c r="B29200">
        <v>2</v>
      </c>
      <c r="C29200">
        <v>10</v>
      </c>
    </row>
    <row r="29201" spans="1:3">
      <c r="A29201">
        <v>2017</v>
      </c>
      <c r="B29201">
        <v>2</v>
      </c>
      <c r="C29201">
        <v>10</v>
      </c>
    </row>
    <row r="29202" spans="1:3">
      <c r="A29202">
        <v>2017</v>
      </c>
      <c r="B29202">
        <v>2</v>
      </c>
      <c r="C29202">
        <v>10</v>
      </c>
    </row>
    <row r="29203" spans="1:3">
      <c r="A29203">
        <v>2017</v>
      </c>
      <c r="B29203">
        <v>2</v>
      </c>
      <c r="C29203">
        <v>10</v>
      </c>
    </row>
    <row r="29204" spans="1:3">
      <c r="A29204">
        <v>2017</v>
      </c>
      <c r="B29204">
        <v>2</v>
      </c>
      <c r="C29204">
        <v>10</v>
      </c>
    </row>
    <row r="29205" spans="1:3">
      <c r="A29205">
        <v>2017</v>
      </c>
      <c r="B29205">
        <v>2</v>
      </c>
      <c r="C29205">
        <v>10</v>
      </c>
    </row>
    <row r="29206" spans="1:3">
      <c r="A29206">
        <v>2017</v>
      </c>
      <c r="B29206">
        <v>2</v>
      </c>
      <c r="C29206">
        <v>10</v>
      </c>
    </row>
    <row r="29207" spans="1:3">
      <c r="A29207">
        <v>2017</v>
      </c>
      <c r="B29207">
        <v>2</v>
      </c>
      <c r="C29207">
        <v>10</v>
      </c>
    </row>
    <row r="29208" spans="1:3">
      <c r="A29208">
        <v>2017</v>
      </c>
      <c r="B29208">
        <v>2</v>
      </c>
      <c r="C29208">
        <v>10</v>
      </c>
    </row>
    <row r="29209" spans="1:3">
      <c r="A29209">
        <v>2017</v>
      </c>
      <c r="B29209">
        <v>2</v>
      </c>
      <c r="C29209">
        <v>10</v>
      </c>
    </row>
    <row r="29210" spans="1:3">
      <c r="A29210">
        <v>2017</v>
      </c>
      <c r="B29210">
        <v>2</v>
      </c>
      <c r="C29210">
        <v>10</v>
      </c>
    </row>
    <row r="29211" spans="1:3">
      <c r="A29211">
        <v>2017</v>
      </c>
      <c r="B29211">
        <v>2</v>
      </c>
      <c r="C29211">
        <v>10</v>
      </c>
    </row>
    <row r="29212" spans="1:3">
      <c r="A29212">
        <v>2017</v>
      </c>
      <c r="B29212">
        <v>2</v>
      </c>
      <c r="C29212">
        <v>10</v>
      </c>
    </row>
    <row r="29213" spans="1:3">
      <c r="A29213">
        <v>2017</v>
      </c>
      <c r="B29213">
        <v>2</v>
      </c>
      <c r="C29213">
        <v>10</v>
      </c>
    </row>
    <row r="29214" spans="1:3">
      <c r="A29214">
        <v>2017</v>
      </c>
      <c r="B29214">
        <v>2</v>
      </c>
      <c r="C29214">
        <v>10</v>
      </c>
    </row>
    <row r="29215" spans="1:3">
      <c r="A29215">
        <v>2017</v>
      </c>
      <c r="B29215">
        <v>2</v>
      </c>
      <c r="C29215">
        <v>10</v>
      </c>
    </row>
    <row r="29216" spans="1:3">
      <c r="A29216">
        <v>2017</v>
      </c>
      <c r="B29216">
        <v>2</v>
      </c>
      <c r="C29216">
        <v>10</v>
      </c>
    </row>
    <row r="29217" spans="1:3">
      <c r="A29217">
        <v>2017</v>
      </c>
      <c r="B29217">
        <v>2</v>
      </c>
      <c r="C29217">
        <v>10</v>
      </c>
    </row>
    <row r="29218" spans="1:3">
      <c r="A29218">
        <v>2017</v>
      </c>
      <c r="B29218">
        <v>2</v>
      </c>
      <c r="C29218">
        <v>10</v>
      </c>
    </row>
    <row r="29219" spans="1:3">
      <c r="A29219">
        <v>2017</v>
      </c>
      <c r="B29219">
        <v>2</v>
      </c>
      <c r="C29219">
        <v>10</v>
      </c>
    </row>
    <row r="29220" spans="1:3">
      <c r="A29220">
        <v>2017</v>
      </c>
      <c r="B29220">
        <v>2</v>
      </c>
      <c r="C29220">
        <v>10</v>
      </c>
    </row>
    <row r="29221" spans="1:3">
      <c r="A29221">
        <v>2017</v>
      </c>
      <c r="B29221">
        <v>2</v>
      </c>
      <c r="C29221">
        <v>10</v>
      </c>
    </row>
    <row r="29222" spans="1:3">
      <c r="A29222">
        <v>2017</v>
      </c>
      <c r="B29222">
        <v>2</v>
      </c>
      <c r="C29222">
        <v>10</v>
      </c>
    </row>
    <row r="29223" spans="1:3">
      <c r="A29223">
        <v>2017</v>
      </c>
      <c r="B29223">
        <v>2</v>
      </c>
      <c r="C29223">
        <v>10</v>
      </c>
    </row>
    <row r="29224" spans="1:3">
      <c r="A29224">
        <v>2017</v>
      </c>
      <c r="B29224">
        <v>2</v>
      </c>
      <c r="C29224">
        <v>10</v>
      </c>
    </row>
    <row r="29225" spans="1:3">
      <c r="A29225">
        <v>2017</v>
      </c>
      <c r="B29225">
        <v>2</v>
      </c>
      <c r="C29225">
        <v>10</v>
      </c>
    </row>
    <row r="29226" spans="1:3">
      <c r="A29226">
        <v>2017</v>
      </c>
      <c r="B29226">
        <v>2</v>
      </c>
      <c r="C29226">
        <v>10</v>
      </c>
    </row>
    <row r="29227" spans="1:3">
      <c r="A29227">
        <v>2017</v>
      </c>
      <c r="B29227">
        <v>2</v>
      </c>
      <c r="C29227">
        <v>10</v>
      </c>
    </row>
    <row r="29228" spans="1:3">
      <c r="A29228">
        <v>2017</v>
      </c>
      <c r="B29228">
        <v>2</v>
      </c>
      <c r="C29228">
        <v>10</v>
      </c>
    </row>
    <row r="29229" spans="1:3">
      <c r="A29229">
        <v>2017</v>
      </c>
      <c r="B29229">
        <v>2</v>
      </c>
      <c r="C29229">
        <v>10</v>
      </c>
    </row>
    <row r="29230" spans="1:3">
      <c r="A29230">
        <v>2017</v>
      </c>
      <c r="B29230">
        <v>2</v>
      </c>
      <c r="C29230">
        <v>10</v>
      </c>
    </row>
    <row r="29231" spans="1:3">
      <c r="A29231">
        <v>2017</v>
      </c>
      <c r="B29231">
        <v>2</v>
      </c>
      <c r="C29231">
        <v>10</v>
      </c>
    </row>
    <row r="29232" spans="1:3">
      <c r="A29232">
        <v>2017</v>
      </c>
      <c r="B29232">
        <v>2</v>
      </c>
      <c r="C29232">
        <v>10</v>
      </c>
    </row>
    <row r="29233" spans="1:3">
      <c r="A29233">
        <v>2017</v>
      </c>
      <c r="B29233">
        <v>2</v>
      </c>
      <c r="C29233">
        <v>10</v>
      </c>
    </row>
    <row r="29234" spans="1:3">
      <c r="A29234">
        <v>2017</v>
      </c>
      <c r="B29234">
        <v>2</v>
      </c>
      <c r="C29234">
        <v>10</v>
      </c>
    </row>
    <row r="29235" spans="1:3">
      <c r="A29235">
        <v>2017</v>
      </c>
      <c r="B29235">
        <v>2</v>
      </c>
      <c r="C29235">
        <v>10</v>
      </c>
    </row>
    <row r="29236" spans="1:3">
      <c r="A29236">
        <v>2017</v>
      </c>
      <c r="B29236">
        <v>2</v>
      </c>
      <c r="C29236">
        <v>10</v>
      </c>
    </row>
    <row r="29237" spans="1:3">
      <c r="A29237">
        <v>2017</v>
      </c>
      <c r="B29237">
        <v>2</v>
      </c>
      <c r="C29237">
        <v>10</v>
      </c>
    </row>
    <row r="29238" spans="1:3">
      <c r="A29238">
        <v>2017</v>
      </c>
      <c r="B29238">
        <v>2</v>
      </c>
      <c r="C29238">
        <v>10</v>
      </c>
    </row>
    <row r="29239" spans="1:3">
      <c r="A29239">
        <v>2017</v>
      </c>
      <c r="B29239">
        <v>2</v>
      </c>
      <c r="C29239">
        <v>10</v>
      </c>
    </row>
    <row r="29240" spans="1:3">
      <c r="A29240">
        <v>2017</v>
      </c>
      <c r="B29240">
        <v>2</v>
      </c>
      <c r="C29240">
        <v>10</v>
      </c>
    </row>
    <row r="29241" spans="1:3">
      <c r="A29241">
        <v>2017</v>
      </c>
      <c r="B29241">
        <v>2</v>
      </c>
      <c r="C29241">
        <v>10</v>
      </c>
    </row>
    <row r="29242" spans="1:3">
      <c r="A29242">
        <v>2017</v>
      </c>
      <c r="B29242">
        <v>2</v>
      </c>
      <c r="C29242">
        <v>10</v>
      </c>
    </row>
    <row r="29243" spans="1:3">
      <c r="A29243">
        <v>2017</v>
      </c>
      <c r="B29243">
        <v>2</v>
      </c>
      <c r="C29243">
        <v>10</v>
      </c>
    </row>
    <row r="29244" spans="1:3">
      <c r="A29244">
        <v>2017</v>
      </c>
      <c r="B29244">
        <v>2</v>
      </c>
      <c r="C29244">
        <v>10</v>
      </c>
    </row>
    <row r="29245" spans="1:3">
      <c r="A29245">
        <v>2017</v>
      </c>
      <c r="B29245">
        <v>2</v>
      </c>
      <c r="C29245">
        <v>10</v>
      </c>
    </row>
    <row r="29246" spans="1:3">
      <c r="A29246">
        <v>2017</v>
      </c>
      <c r="B29246">
        <v>2</v>
      </c>
      <c r="C29246">
        <v>10</v>
      </c>
    </row>
    <row r="29247" spans="1:3">
      <c r="A29247">
        <v>2017</v>
      </c>
      <c r="B29247">
        <v>2</v>
      </c>
      <c r="C29247">
        <v>10</v>
      </c>
    </row>
    <row r="29248" spans="1:3">
      <c r="A29248">
        <v>2017</v>
      </c>
      <c r="B29248">
        <v>2</v>
      </c>
      <c r="C29248">
        <v>10</v>
      </c>
    </row>
    <row r="29249" spans="1:3">
      <c r="A29249">
        <v>2017</v>
      </c>
      <c r="B29249">
        <v>2</v>
      </c>
      <c r="C29249">
        <v>10</v>
      </c>
    </row>
    <row r="29250" spans="1:3">
      <c r="A29250">
        <v>2017</v>
      </c>
      <c r="B29250">
        <v>2</v>
      </c>
      <c r="C29250">
        <v>10</v>
      </c>
    </row>
    <row r="29251" spans="1:3">
      <c r="A29251">
        <v>2017</v>
      </c>
      <c r="B29251">
        <v>2</v>
      </c>
      <c r="C29251">
        <v>10</v>
      </c>
    </row>
    <row r="29252" spans="1:3">
      <c r="A29252">
        <v>2017</v>
      </c>
      <c r="B29252">
        <v>2</v>
      </c>
      <c r="C29252">
        <v>10</v>
      </c>
    </row>
    <row r="29253" spans="1:3">
      <c r="A29253">
        <v>2017</v>
      </c>
      <c r="B29253">
        <v>2</v>
      </c>
      <c r="C29253">
        <v>10</v>
      </c>
    </row>
    <row r="29254" spans="1:3">
      <c r="A29254">
        <v>2017</v>
      </c>
      <c r="B29254">
        <v>2</v>
      </c>
      <c r="C29254">
        <v>10</v>
      </c>
    </row>
    <row r="29255" spans="1:3">
      <c r="A29255">
        <v>2017</v>
      </c>
      <c r="B29255">
        <v>2</v>
      </c>
      <c r="C29255">
        <v>10</v>
      </c>
    </row>
    <row r="29256" spans="1:3">
      <c r="A29256">
        <v>2017</v>
      </c>
      <c r="B29256">
        <v>2</v>
      </c>
      <c r="C29256">
        <v>10</v>
      </c>
    </row>
    <row r="29257" spans="1:3">
      <c r="A29257">
        <v>2017</v>
      </c>
      <c r="B29257">
        <v>2</v>
      </c>
      <c r="C29257">
        <v>10</v>
      </c>
    </row>
    <row r="29258" spans="1:3">
      <c r="A29258">
        <v>2017</v>
      </c>
      <c r="B29258">
        <v>2</v>
      </c>
      <c r="C29258">
        <v>10</v>
      </c>
    </row>
    <row r="29259" spans="1:3">
      <c r="A29259">
        <v>2017</v>
      </c>
      <c r="B29259">
        <v>2</v>
      </c>
      <c r="C29259">
        <v>10</v>
      </c>
    </row>
    <row r="29260" spans="1:3">
      <c r="A29260">
        <v>2017</v>
      </c>
      <c r="B29260">
        <v>2</v>
      </c>
      <c r="C29260">
        <v>10</v>
      </c>
    </row>
    <row r="29261" spans="1:3">
      <c r="A29261">
        <v>2017</v>
      </c>
      <c r="B29261">
        <v>2</v>
      </c>
      <c r="C29261">
        <v>10</v>
      </c>
    </row>
    <row r="29262" spans="1:3">
      <c r="A29262">
        <v>2017</v>
      </c>
      <c r="B29262">
        <v>2</v>
      </c>
      <c r="C29262">
        <v>17</v>
      </c>
    </row>
    <row r="29263" spans="1:3">
      <c r="A29263">
        <v>2017</v>
      </c>
      <c r="B29263">
        <v>2</v>
      </c>
      <c r="C29263">
        <v>17</v>
      </c>
    </row>
    <row r="29264" spans="1:3">
      <c r="A29264">
        <v>2017</v>
      </c>
      <c r="B29264">
        <v>2</v>
      </c>
      <c r="C29264">
        <v>10</v>
      </c>
    </row>
    <row r="29265" spans="1:3">
      <c r="A29265">
        <v>2017</v>
      </c>
      <c r="B29265">
        <v>2</v>
      </c>
      <c r="C29265">
        <v>10</v>
      </c>
    </row>
    <row r="29266" spans="1:3">
      <c r="A29266">
        <v>2017</v>
      </c>
      <c r="B29266">
        <v>2</v>
      </c>
      <c r="C29266">
        <v>14</v>
      </c>
    </row>
    <row r="29267" spans="1:3">
      <c r="A29267">
        <v>2017</v>
      </c>
      <c r="B29267">
        <v>2</v>
      </c>
      <c r="C29267">
        <v>14</v>
      </c>
    </row>
    <row r="29268" spans="1:3">
      <c r="A29268">
        <v>2017</v>
      </c>
      <c r="B29268">
        <v>2</v>
      </c>
      <c r="C29268">
        <v>15</v>
      </c>
    </row>
    <row r="29269" spans="1:3">
      <c r="A29269">
        <v>2017</v>
      </c>
      <c r="B29269">
        <v>2</v>
      </c>
      <c r="C29269">
        <v>15</v>
      </c>
    </row>
    <row r="29270" spans="1:3">
      <c r="A29270">
        <v>2017</v>
      </c>
      <c r="B29270">
        <v>2</v>
      </c>
      <c r="C29270">
        <v>10</v>
      </c>
    </row>
    <row r="29271" spans="1:3">
      <c r="A29271">
        <v>2017</v>
      </c>
      <c r="B29271">
        <v>2</v>
      </c>
      <c r="C29271">
        <v>10</v>
      </c>
    </row>
    <row r="29272" spans="1:3">
      <c r="A29272">
        <v>2017</v>
      </c>
      <c r="B29272">
        <v>2</v>
      </c>
      <c r="C29272">
        <v>10</v>
      </c>
    </row>
    <row r="29273" spans="1:3">
      <c r="A29273">
        <v>2017</v>
      </c>
      <c r="B29273">
        <v>2</v>
      </c>
      <c r="C29273">
        <v>10</v>
      </c>
    </row>
    <row r="29274" spans="1:3">
      <c r="A29274">
        <v>2017</v>
      </c>
      <c r="B29274">
        <v>2</v>
      </c>
      <c r="C29274">
        <v>10</v>
      </c>
    </row>
    <row r="29275" spans="1:3">
      <c r="A29275">
        <v>2017</v>
      </c>
      <c r="B29275">
        <v>2</v>
      </c>
      <c r="C29275">
        <v>10</v>
      </c>
    </row>
    <row r="29276" spans="1:3">
      <c r="A29276">
        <v>2017</v>
      </c>
      <c r="B29276">
        <v>2</v>
      </c>
      <c r="C29276">
        <v>10</v>
      </c>
    </row>
    <row r="29277" spans="1:3">
      <c r="A29277">
        <v>2017</v>
      </c>
      <c r="B29277">
        <v>2</v>
      </c>
      <c r="C29277">
        <v>10</v>
      </c>
    </row>
    <row r="29278" spans="1:3">
      <c r="A29278">
        <v>2017</v>
      </c>
      <c r="B29278">
        <v>2</v>
      </c>
      <c r="C29278">
        <v>10</v>
      </c>
    </row>
    <row r="29279" spans="1:3">
      <c r="A29279">
        <v>2017</v>
      </c>
      <c r="B29279">
        <v>2</v>
      </c>
      <c r="C29279">
        <v>10</v>
      </c>
    </row>
    <row r="29280" spans="1:3">
      <c r="A29280">
        <v>2017</v>
      </c>
      <c r="B29280">
        <v>2</v>
      </c>
      <c r="C29280">
        <v>10</v>
      </c>
    </row>
    <row r="29281" spans="1:3">
      <c r="A29281">
        <v>2017</v>
      </c>
      <c r="B29281">
        <v>2</v>
      </c>
      <c r="C29281">
        <v>10</v>
      </c>
    </row>
    <row r="29282" spans="1:3">
      <c r="A29282">
        <v>2017</v>
      </c>
      <c r="B29282">
        <v>2</v>
      </c>
      <c r="C29282">
        <v>10</v>
      </c>
    </row>
    <row r="29283" spans="1:3">
      <c r="A29283">
        <v>2017</v>
      </c>
      <c r="B29283">
        <v>2</v>
      </c>
      <c r="C29283">
        <v>10</v>
      </c>
    </row>
    <row r="29284" spans="1:3">
      <c r="A29284">
        <v>2017</v>
      </c>
      <c r="B29284">
        <v>2</v>
      </c>
      <c r="C29284">
        <v>10</v>
      </c>
    </row>
    <row r="29285" spans="1:3">
      <c r="A29285">
        <v>2017</v>
      </c>
      <c r="B29285">
        <v>2</v>
      </c>
      <c r="C29285">
        <v>10</v>
      </c>
    </row>
    <row r="29286" spans="1:3">
      <c r="A29286">
        <v>2017</v>
      </c>
      <c r="B29286">
        <v>2</v>
      </c>
      <c r="C29286">
        <v>10</v>
      </c>
    </row>
    <row r="29287" spans="1:3">
      <c r="A29287">
        <v>2017</v>
      </c>
      <c r="B29287">
        <v>2</v>
      </c>
      <c r="C29287">
        <v>10</v>
      </c>
    </row>
    <row r="29288" spans="1:3">
      <c r="A29288">
        <v>2017</v>
      </c>
      <c r="B29288">
        <v>2</v>
      </c>
      <c r="C29288">
        <v>10</v>
      </c>
    </row>
    <row r="29289" spans="1:3">
      <c r="A29289">
        <v>2017</v>
      </c>
      <c r="B29289">
        <v>2</v>
      </c>
      <c r="C29289">
        <v>10</v>
      </c>
    </row>
    <row r="29290" spans="1:3">
      <c r="A29290">
        <v>2017</v>
      </c>
      <c r="B29290">
        <v>2</v>
      </c>
      <c r="C29290">
        <v>10</v>
      </c>
    </row>
    <row r="29291" spans="1:3">
      <c r="A29291">
        <v>2017</v>
      </c>
      <c r="B29291">
        <v>2</v>
      </c>
      <c r="C29291">
        <v>10</v>
      </c>
    </row>
    <row r="29292" spans="1:3">
      <c r="A29292">
        <v>2017</v>
      </c>
      <c r="B29292">
        <v>2</v>
      </c>
      <c r="C29292">
        <v>10</v>
      </c>
    </row>
    <row r="29293" spans="1:3">
      <c r="A29293">
        <v>2017</v>
      </c>
      <c r="B29293">
        <v>2</v>
      </c>
      <c r="C29293">
        <v>10</v>
      </c>
    </row>
    <row r="29294" spans="1:3">
      <c r="A29294">
        <v>2017</v>
      </c>
      <c r="B29294">
        <v>2</v>
      </c>
      <c r="C29294">
        <v>10</v>
      </c>
    </row>
    <row r="29295" spans="1:3">
      <c r="A29295">
        <v>2017</v>
      </c>
      <c r="B29295">
        <v>2</v>
      </c>
      <c r="C29295">
        <v>10</v>
      </c>
    </row>
    <row r="29296" spans="1:3">
      <c r="A29296">
        <v>2017</v>
      </c>
      <c r="B29296">
        <v>2</v>
      </c>
      <c r="C29296">
        <v>10</v>
      </c>
    </row>
    <row r="29297" spans="1:3">
      <c r="A29297">
        <v>2017</v>
      </c>
      <c r="B29297">
        <v>2</v>
      </c>
      <c r="C29297">
        <v>10</v>
      </c>
    </row>
    <row r="29298" spans="1:3">
      <c r="A29298">
        <v>2017</v>
      </c>
      <c r="B29298">
        <v>2</v>
      </c>
      <c r="C29298">
        <v>10</v>
      </c>
    </row>
    <row r="29299" spans="1:3">
      <c r="A29299">
        <v>2017</v>
      </c>
      <c r="B29299">
        <v>2</v>
      </c>
      <c r="C29299">
        <v>10</v>
      </c>
    </row>
    <row r="29300" spans="1:3">
      <c r="A29300">
        <v>2017</v>
      </c>
      <c r="B29300">
        <v>2</v>
      </c>
      <c r="C29300">
        <v>10</v>
      </c>
    </row>
    <row r="29301" spans="1:3">
      <c r="A29301">
        <v>2017</v>
      </c>
      <c r="B29301">
        <v>2</v>
      </c>
      <c r="C29301">
        <v>10</v>
      </c>
    </row>
    <row r="29302" spans="1:3">
      <c r="A29302">
        <v>2017</v>
      </c>
      <c r="B29302">
        <v>2</v>
      </c>
      <c r="C29302">
        <v>10</v>
      </c>
    </row>
    <row r="29303" spans="1:3">
      <c r="A29303">
        <v>2017</v>
      </c>
      <c r="B29303">
        <v>2</v>
      </c>
      <c r="C29303">
        <v>10</v>
      </c>
    </row>
    <row r="29304" spans="1:3">
      <c r="A29304">
        <v>2017</v>
      </c>
      <c r="B29304">
        <v>2</v>
      </c>
      <c r="C29304">
        <v>10</v>
      </c>
    </row>
    <row r="29305" spans="1:3">
      <c r="A29305">
        <v>2017</v>
      </c>
      <c r="B29305">
        <v>2</v>
      </c>
      <c r="C29305">
        <v>10</v>
      </c>
    </row>
    <row r="29306" spans="1:3">
      <c r="A29306">
        <v>2017</v>
      </c>
      <c r="B29306">
        <v>2</v>
      </c>
      <c r="C29306">
        <v>10</v>
      </c>
    </row>
    <row r="29307" spans="1:3">
      <c r="A29307">
        <v>2017</v>
      </c>
      <c r="B29307">
        <v>2</v>
      </c>
      <c r="C29307">
        <v>10</v>
      </c>
    </row>
    <row r="29308" spans="1:3">
      <c r="A29308">
        <v>2017</v>
      </c>
      <c r="B29308">
        <v>2</v>
      </c>
      <c r="C29308">
        <v>10</v>
      </c>
    </row>
    <row r="29309" spans="1:3">
      <c r="A29309">
        <v>2017</v>
      </c>
      <c r="B29309">
        <v>2</v>
      </c>
      <c r="C29309">
        <v>10</v>
      </c>
    </row>
    <row r="29310" spans="1:3">
      <c r="A29310">
        <v>2017</v>
      </c>
      <c r="B29310">
        <v>2</v>
      </c>
      <c r="C29310">
        <v>10</v>
      </c>
    </row>
    <row r="29311" spans="1:3">
      <c r="A29311">
        <v>2017</v>
      </c>
      <c r="B29311">
        <v>2</v>
      </c>
      <c r="C29311">
        <v>10</v>
      </c>
    </row>
    <row r="29312" spans="1:3">
      <c r="A29312">
        <v>2017</v>
      </c>
      <c r="B29312">
        <v>2</v>
      </c>
      <c r="C29312">
        <v>10</v>
      </c>
    </row>
    <row r="29313" spans="1:3">
      <c r="A29313">
        <v>2017</v>
      </c>
      <c r="B29313">
        <v>2</v>
      </c>
      <c r="C29313">
        <v>10</v>
      </c>
    </row>
    <row r="29314" spans="1:3">
      <c r="A29314">
        <v>2017</v>
      </c>
      <c r="B29314">
        <v>2</v>
      </c>
      <c r="C29314">
        <v>10</v>
      </c>
    </row>
    <row r="29315" spans="1:3">
      <c r="A29315">
        <v>2017</v>
      </c>
      <c r="B29315">
        <v>2</v>
      </c>
      <c r="C29315">
        <v>10</v>
      </c>
    </row>
    <row r="29316" spans="1:3">
      <c r="A29316">
        <v>2017</v>
      </c>
      <c r="B29316">
        <v>2</v>
      </c>
      <c r="C29316">
        <v>10</v>
      </c>
    </row>
    <row r="29317" spans="1:3">
      <c r="A29317">
        <v>2017</v>
      </c>
      <c r="B29317">
        <v>2</v>
      </c>
      <c r="C29317">
        <v>10</v>
      </c>
    </row>
    <row r="29318" spans="1:3">
      <c r="A29318">
        <v>2017</v>
      </c>
      <c r="B29318">
        <v>2</v>
      </c>
      <c r="C29318">
        <v>10</v>
      </c>
    </row>
    <row r="29319" spans="1:3">
      <c r="A29319">
        <v>2017</v>
      </c>
      <c r="B29319">
        <v>2</v>
      </c>
      <c r="C29319">
        <v>10</v>
      </c>
    </row>
    <row r="29320" spans="1:3">
      <c r="A29320">
        <v>2017</v>
      </c>
      <c r="B29320">
        <v>2</v>
      </c>
      <c r="C29320">
        <v>10</v>
      </c>
    </row>
    <row r="29321" spans="1:3">
      <c r="A29321">
        <v>2017</v>
      </c>
      <c r="B29321">
        <v>2</v>
      </c>
      <c r="C29321">
        <v>10</v>
      </c>
    </row>
    <row r="29322" spans="1:3">
      <c r="A29322">
        <v>2017</v>
      </c>
      <c r="B29322">
        <v>2</v>
      </c>
      <c r="C29322">
        <v>10</v>
      </c>
    </row>
    <row r="29323" spans="1:3">
      <c r="A29323">
        <v>2017</v>
      </c>
      <c r="B29323">
        <v>2</v>
      </c>
      <c r="C29323">
        <v>10</v>
      </c>
    </row>
    <row r="29324" spans="1:3">
      <c r="A29324">
        <v>2017</v>
      </c>
      <c r="B29324">
        <v>2</v>
      </c>
      <c r="C29324">
        <v>10</v>
      </c>
    </row>
    <row r="29325" spans="1:3">
      <c r="A29325">
        <v>2017</v>
      </c>
      <c r="B29325">
        <v>2</v>
      </c>
      <c r="C29325">
        <v>10</v>
      </c>
    </row>
    <row r="29326" spans="1:3">
      <c r="A29326">
        <v>2017</v>
      </c>
      <c r="B29326">
        <v>2</v>
      </c>
      <c r="C29326">
        <v>10</v>
      </c>
    </row>
    <row r="29327" spans="1:3">
      <c r="A29327">
        <v>2017</v>
      </c>
      <c r="B29327">
        <v>2</v>
      </c>
      <c r="C29327">
        <v>10</v>
      </c>
    </row>
    <row r="29328" spans="1:3">
      <c r="A29328">
        <v>2017</v>
      </c>
      <c r="B29328">
        <v>2</v>
      </c>
      <c r="C29328">
        <v>10</v>
      </c>
    </row>
    <row r="29329" spans="1:3">
      <c r="A29329">
        <v>2017</v>
      </c>
      <c r="B29329">
        <v>2</v>
      </c>
      <c r="C29329">
        <v>10</v>
      </c>
    </row>
    <row r="29330" spans="1:3">
      <c r="A29330">
        <v>2017</v>
      </c>
      <c r="B29330">
        <v>2</v>
      </c>
      <c r="C29330">
        <v>10</v>
      </c>
    </row>
    <row r="29331" spans="1:3">
      <c r="A29331">
        <v>2017</v>
      </c>
      <c r="B29331">
        <v>2</v>
      </c>
      <c r="C29331">
        <v>10</v>
      </c>
    </row>
    <row r="29332" spans="1:3">
      <c r="A29332">
        <v>2017</v>
      </c>
      <c r="B29332">
        <v>2</v>
      </c>
      <c r="C29332">
        <v>10</v>
      </c>
    </row>
    <row r="29333" spans="1:3">
      <c r="A29333">
        <v>2017</v>
      </c>
      <c r="B29333">
        <v>2</v>
      </c>
      <c r="C29333">
        <v>10</v>
      </c>
    </row>
    <row r="29334" spans="1:3">
      <c r="A29334">
        <v>2017</v>
      </c>
      <c r="B29334">
        <v>2</v>
      </c>
      <c r="C29334">
        <v>10</v>
      </c>
    </row>
    <row r="29335" spans="1:3">
      <c r="A29335">
        <v>2017</v>
      </c>
      <c r="B29335">
        <v>2</v>
      </c>
      <c r="C29335">
        <v>10</v>
      </c>
    </row>
    <row r="29336" spans="1:3">
      <c r="A29336">
        <v>2017</v>
      </c>
      <c r="B29336">
        <v>2</v>
      </c>
      <c r="C29336">
        <v>10</v>
      </c>
    </row>
    <row r="29337" spans="1:3">
      <c r="A29337">
        <v>2017</v>
      </c>
      <c r="B29337">
        <v>2</v>
      </c>
      <c r="C29337">
        <v>10</v>
      </c>
    </row>
    <row r="29338" spans="1:3">
      <c r="A29338">
        <v>2017</v>
      </c>
      <c r="B29338">
        <v>2</v>
      </c>
      <c r="C29338">
        <v>10</v>
      </c>
    </row>
    <row r="29339" spans="1:3">
      <c r="A29339">
        <v>2017</v>
      </c>
      <c r="B29339">
        <v>2</v>
      </c>
      <c r="C29339">
        <v>10</v>
      </c>
    </row>
    <row r="29340" spans="1:3">
      <c r="A29340">
        <v>2017</v>
      </c>
      <c r="B29340">
        <v>2</v>
      </c>
      <c r="C29340">
        <v>10</v>
      </c>
    </row>
    <row r="29341" spans="1:3">
      <c r="A29341">
        <v>2017</v>
      </c>
      <c r="B29341">
        <v>2</v>
      </c>
      <c r="C29341">
        <v>10</v>
      </c>
    </row>
    <row r="29342" spans="1:3">
      <c r="A29342">
        <v>2017</v>
      </c>
      <c r="B29342">
        <v>2</v>
      </c>
      <c r="C29342">
        <v>10</v>
      </c>
    </row>
    <row r="29343" spans="1:3">
      <c r="A29343">
        <v>2017</v>
      </c>
      <c r="B29343">
        <v>2</v>
      </c>
      <c r="C29343">
        <v>10</v>
      </c>
    </row>
    <row r="29344" spans="1:3">
      <c r="A29344">
        <v>2017</v>
      </c>
      <c r="B29344">
        <v>2</v>
      </c>
      <c r="C29344">
        <v>10</v>
      </c>
    </row>
    <row r="29345" spans="1:3">
      <c r="A29345">
        <v>2017</v>
      </c>
      <c r="B29345">
        <v>2</v>
      </c>
      <c r="C29345">
        <v>10</v>
      </c>
    </row>
    <row r="29346" spans="1:3">
      <c r="A29346">
        <v>2017</v>
      </c>
      <c r="B29346">
        <v>2</v>
      </c>
      <c r="C29346">
        <v>10</v>
      </c>
    </row>
    <row r="29347" spans="1:3">
      <c r="A29347">
        <v>2017</v>
      </c>
      <c r="B29347">
        <v>2</v>
      </c>
      <c r="C29347">
        <v>10</v>
      </c>
    </row>
    <row r="29348" spans="1:3">
      <c r="A29348">
        <v>2017</v>
      </c>
      <c r="B29348">
        <v>2</v>
      </c>
      <c r="C29348">
        <v>10</v>
      </c>
    </row>
    <row r="29349" spans="1:3">
      <c r="A29349">
        <v>2017</v>
      </c>
      <c r="B29349">
        <v>2</v>
      </c>
      <c r="C29349">
        <v>10</v>
      </c>
    </row>
    <row r="29350" spans="1:3">
      <c r="A29350">
        <v>2017</v>
      </c>
      <c r="B29350">
        <v>2</v>
      </c>
      <c r="C29350">
        <v>10</v>
      </c>
    </row>
    <row r="29351" spans="1:3">
      <c r="A29351">
        <v>2017</v>
      </c>
      <c r="B29351">
        <v>2</v>
      </c>
      <c r="C29351">
        <v>10</v>
      </c>
    </row>
    <row r="29352" spans="1:3">
      <c r="A29352">
        <v>2017</v>
      </c>
      <c r="B29352">
        <v>2</v>
      </c>
      <c r="C29352">
        <v>10</v>
      </c>
    </row>
    <row r="29353" spans="1:3">
      <c r="A29353">
        <v>2017</v>
      </c>
      <c r="B29353">
        <v>2</v>
      </c>
      <c r="C29353">
        <v>10</v>
      </c>
    </row>
    <row r="29354" spans="1:3">
      <c r="A29354">
        <v>2017</v>
      </c>
      <c r="B29354">
        <v>2</v>
      </c>
      <c r="C29354">
        <v>10</v>
      </c>
    </row>
    <row r="29355" spans="1:3">
      <c r="A29355">
        <v>2017</v>
      </c>
      <c r="B29355">
        <v>2</v>
      </c>
      <c r="C29355">
        <v>10</v>
      </c>
    </row>
    <row r="29356" spans="1:3">
      <c r="A29356">
        <v>2017</v>
      </c>
      <c r="B29356">
        <v>2</v>
      </c>
      <c r="C29356">
        <v>10</v>
      </c>
    </row>
    <row r="29357" spans="1:3">
      <c r="A29357">
        <v>2017</v>
      </c>
      <c r="B29357">
        <v>2</v>
      </c>
      <c r="C29357">
        <v>10</v>
      </c>
    </row>
    <row r="29358" spans="1:3">
      <c r="A29358">
        <v>2017</v>
      </c>
      <c r="B29358">
        <v>2</v>
      </c>
      <c r="C29358">
        <v>10</v>
      </c>
    </row>
    <row r="29359" spans="1:3">
      <c r="A29359">
        <v>2017</v>
      </c>
      <c r="B29359">
        <v>2</v>
      </c>
      <c r="C29359">
        <v>10</v>
      </c>
    </row>
    <row r="29360" spans="1:3">
      <c r="A29360">
        <v>2017</v>
      </c>
      <c r="B29360">
        <v>2</v>
      </c>
      <c r="C29360">
        <v>13</v>
      </c>
    </row>
    <row r="29361" spans="1:3">
      <c r="A29361">
        <v>2017</v>
      </c>
      <c r="B29361">
        <v>2</v>
      </c>
      <c r="C29361">
        <v>13</v>
      </c>
    </row>
    <row r="29362" spans="1:3">
      <c r="A29362">
        <v>2017</v>
      </c>
      <c r="B29362">
        <v>2</v>
      </c>
      <c r="C29362">
        <v>13</v>
      </c>
    </row>
    <row r="29363" spans="1:3">
      <c r="A29363">
        <v>2017</v>
      </c>
      <c r="B29363">
        <v>2</v>
      </c>
      <c r="C29363">
        <v>13</v>
      </c>
    </row>
    <row r="29364" spans="1:3">
      <c r="A29364">
        <v>2017</v>
      </c>
      <c r="B29364">
        <v>2</v>
      </c>
      <c r="C29364">
        <v>13</v>
      </c>
    </row>
    <row r="29365" spans="1:3">
      <c r="A29365">
        <v>2017</v>
      </c>
      <c r="B29365">
        <v>2</v>
      </c>
      <c r="C29365">
        <v>13</v>
      </c>
    </row>
    <row r="29366" spans="1:3">
      <c r="A29366">
        <v>2017</v>
      </c>
      <c r="B29366">
        <v>2</v>
      </c>
      <c r="C29366">
        <v>13</v>
      </c>
    </row>
    <row r="29367" spans="1:3">
      <c r="A29367">
        <v>2017</v>
      </c>
      <c r="B29367">
        <v>2</v>
      </c>
      <c r="C29367">
        <v>13</v>
      </c>
    </row>
    <row r="29368" spans="1:3">
      <c r="A29368">
        <v>2017</v>
      </c>
      <c r="B29368">
        <v>2</v>
      </c>
      <c r="C29368">
        <v>13</v>
      </c>
    </row>
    <row r="29369" spans="1:3">
      <c r="A29369">
        <v>2017</v>
      </c>
      <c r="B29369">
        <v>2</v>
      </c>
      <c r="C29369">
        <v>13</v>
      </c>
    </row>
    <row r="29370" spans="1:3">
      <c r="A29370">
        <v>2017</v>
      </c>
      <c r="B29370">
        <v>2</v>
      </c>
      <c r="C29370">
        <v>13</v>
      </c>
    </row>
    <row r="29371" spans="1:3">
      <c r="A29371">
        <v>2017</v>
      </c>
      <c r="B29371">
        <v>2</v>
      </c>
      <c r="C29371">
        <v>13</v>
      </c>
    </row>
    <row r="29372" spans="1:3">
      <c r="A29372">
        <v>2017</v>
      </c>
      <c r="B29372">
        <v>2</v>
      </c>
      <c r="C29372">
        <v>13</v>
      </c>
    </row>
    <row r="29373" spans="1:3">
      <c r="A29373">
        <v>2017</v>
      </c>
      <c r="B29373">
        <v>2</v>
      </c>
      <c r="C29373">
        <v>13</v>
      </c>
    </row>
    <row r="29374" spans="1:3">
      <c r="A29374">
        <v>2017</v>
      </c>
      <c r="B29374">
        <v>2</v>
      </c>
      <c r="C29374">
        <v>13</v>
      </c>
    </row>
    <row r="29375" spans="1:3">
      <c r="A29375">
        <v>2017</v>
      </c>
      <c r="B29375">
        <v>2</v>
      </c>
      <c r="C29375">
        <v>13</v>
      </c>
    </row>
    <row r="29376" spans="1:3">
      <c r="A29376">
        <v>2017</v>
      </c>
      <c r="B29376">
        <v>2</v>
      </c>
      <c r="C29376">
        <v>13</v>
      </c>
    </row>
    <row r="29377" spans="1:3">
      <c r="A29377">
        <v>2017</v>
      </c>
      <c r="B29377">
        <v>2</v>
      </c>
      <c r="C29377">
        <v>13</v>
      </c>
    </row>
    <row r="29378" spans="1:3">
      <c r="A29378">
        <v>2017</v>
      </c>
      <c r="B29378">
        <v>2</v>
      </c>
      <c r="C29378">
        <v>13</v>
      </c>
    </row>
    <row r="29379" spans="1:3">
      <c r="A29379">
        <v>2017</v>
      </c>
      <c r="B29379">
        <v>2</v>
      </c>
      <c r="C29379">
        <v>13</v>
      </c>
    </row>
    <row r="29380" spans="1:3">
      <c r="A29380">
        <v>2017</v>
      </c>
      <c r="B29380">
        <v>2</v>
      </c>
      <c r="C29380">
        <v>13</v>
      </c>
    </row>
    <row r="29381" spans="1:3">
      <c r="A29381">
        <v>2017</v>
      </c>
      <c r="B29381">
        <v>2</v>
      </c>
      <c r="C29381">
        <v>13</v>
      </c>
    </row>
    <row r="29382" spans="1:3">
      <c r="A29382">
        <v>2017</v>
      </c>
      <c r="B29382">
        <v>2</v>
      </c>
      <c r="C29382">
        <v>13</v>
      </c>
    </row>
    <row r="29383" spans="1:3">
      <c r="A29383">
        <v>2017</v>
      </c>
      <c r="B29383">
        <v>2</v>
      </c>
      <c r="C29383">
        <v>13</v>
      </c>
    </row>
    <row r="29384" spans="1:3">
      <c r="A29384">
        <v>2017</v>
      </c>
      <c r="B29384">
        <v>2</v>
      </c>
      <c r="C29384">
        <v>13</v>
      </c>
    </row>
    <row r="29385" spans="1:3">
      <c r="A29385">
        <v>2017</v>
      </c>
      <c r="B29385">
        <v>2</v>
      </c>
      <c r="C29385">
        <v>13</v>
      </c>
    </row>
    <row r="29386" spans="1:3">
      <c r="A29386">
        <v>2017</v>
      </c>
      <c r="B29386">
        <v>2</v>
      </c>
      <c r="C29386">
        <v>13</v>
      </c>
    </row>
    <row r="29387" spans="1:3">
      <c r="A29387">
        <v>2017</v>
      </c>
      <c r="B29387">
        <v>2</v>
      </c>
      <c r="C29387">
        <v>13</v>
      </c>
    </row>
    <row r="29388" spans="1:3">
      <c r="A29388">
        <v>2017</v>
      </c>
      <c r="B29388">
        <v>2</v>
      </c>
      <c r="C29388">
        <v>13</v>
      </c>
    </row>
    <row r="29389" spans="1:3">
      <c r="A29389">
        <v>2017</v>
      </c>
      <c r="B29389">
        <v>2</v>
      </c>
      <c r="C29389">
        <v>13</v>
      </c>
    </row>
    <row r="29390" spans="1:3">
      <c r="A29390">
        <v>2017</v>
      </c>
      <c r="B29390">
        <v>2</v>
      </c>
      <c r="C29390">
        <v>13</v>
      </c>
    </row>
    <row r="29391" spans="1:3">
      <c r="A29391">
        <v>2017</v>
      </c>
      <c r="B29391">
        <v>2</v>
      </c>
      <c r="C29391">
        <v>13</v>
      </c>
    </row>
    <row r="29392" spans="1:3">
      <c r="A29392">
        <v>2017</v>
      </c>
      <c r="B29392">
        <v>2</v>
      </c>
      <c r="C29392">
        <v>13</v>
      </c>
    </row>
    <row r="29393" spans="1:3">
      <c r="A29393">
        <v>2017</v>
      </c>
      <c r="B29393">
        <v>2</v>
      </c>
      <c r="C29393">
        <v>13</v>
      </c>
    </row>
    <row r="29394" spans="1:3">
      <c r="A29394">
        <v>2017</v>
      </c>
      <c r="B29394">
        <v>2</v>
      </c>
      <c r="C29394">
        <v>13</v>
      </c>
    </row>
    <row r="29395" spans="1:3">
      <c r="A29395">
        <v>2017</v>
      </c>
      <c r="B29395">
        <v>2</v>
      </c>
      <c r="C29395">
        <v>13</v>
      </c>
    </row>
    <row r="29396" spans="1:3">
      <c r="A29396">
        <v>2017</v>
      </c>
      <c r="B29396">
        <v>2</v>
      </c>
      <c r="C29396">
        <v>13</v>
      </c>
    </row>
    <row r="29397" spans="1:3">
      <c r="A29397">
        <v>2017</v>
      </c>
      <c r="B29397">
        <v>2</v>
      </c>
      <c r="C29397">
        <v>13</v>
      </c>
    </row>
    <row r="29398" spans="1:3">
      <c r="A29398">
        <v>2017</v>
      </c>
      <c r="B29398">
        <v>2</v>
      </c>
      <c r="C29398">
        <v>13</v>
      </c>
    </row>
    <row r="29399" spans="1:3">
      <c r="A29399">
        <v>2017</v>
      </c>
      <c r="B29399">
        <v>2</v>
      </c>
      <c r="C29399">
        <v>13</v>
      </c>
    </row>
    <row r="29400" spans="1:3">
      <c r="A29400">
        <v>2017</v>
      </c>
      <c r="B29400">
        <v>2</v>
      </c>
      <c r="C29400">
        <v>13</v>
      </c>
    </row>
    <row r="29401" spans="1:3">
      <c r="A29401">
        <v>2017</v>
      </c>
      <c r="B29401">
        <v>2</v>
      </c>
      <c r="C29401">
        <v>13</v>
      </c>
    </row>
    <row r="29402" spans="1:3">
      <c r="A29402">
        <v>2017</v>
      </c>
      <c r="B29402">
        <v>2</v>
      </c>
      <c r="C29402">
        <v>13</v>
      </c>
    </row>
    <row r="29403" spans="1:3">
      <c r="A29403">
        <v>2017</v>
      </c>
      <c r="B29403">
        <v>2</v>
      </c>
      <c r="C29403">
        <v>13</v>
      </c>
    </row>
    <row r="29404" spans="1:3">
      <c r="A29404">
        <v>2017</v>
      </c>
      <c r="B29404">
        <v>2</v>
      </c>
      <c r="C29404">
        <v>13</v>
      </c>
    </row>
    <row r="29405" spans="1:3">
      <c r="A29405">
        <v>2017</v>
      </c>
      <c r="B29405">
        <v>2</v>
      </c>
      <c r="C29405">
        <v>13</v>
      </c>
    </row>
    <row r="29406" spans="1:3">
      <c r="A29406">
        <v>2017</v>
      </c>
      <c r="B29406">
        <v>2</v>
      </c>
      <c r="C29406">
        <v>13</v>
      </c>
    </row>
    <row r="29407" spans="1:3">
      <c r="A29407">
        <v>2017</v>
      </c>
      <c r="B29407">
        <v>2</v>
      </c>
      <c r="C29407">
        <v>13</v>
      </c>
    </row>
    <row r="29408" spans="1:3">
      <c r="A29408">
        <v>2017</v>
      </c>
      <c r="B29408">
        <v>2</v>
      </c>
      <c r="C29408">
        <v>13</v>
      </c>
    </row>
    <row r="29409" spans="1:3">
      <c r="A29409">
        <v>2017</v>
      </c>
      <c r="B29409">
        <v>2</v>
      </c>
      <c r="C29409">
        <v>13</v>
      </c>
    </row>
    <row r="29410" spans="1:3">
      <c r="A29410">
        <v>2017</v>
      </c>
      <c r="B29410">
        <v>2</v>
      </c>
      <c r="C29410">
        <v>13</v>
      </c>
    </row>
    <row r="29411" spans="1:3">
      <c r="A29411">
        <v>2017</v>
      </c>
      <c r="B29411">
        <v>2</v>
      </c>
      <c r="C29411">
        <v>13</v>
      </c>
    </row>
    <row r="29412" spans="1:3">
      <c r="A29412">
        <v>2017</v>
      </c>
      <c r="B29412">
        <v>2</v>
      </c>
      <c r="C29412">
        <v>13</v>
      </c>
    </row>
    <row r="29413" spans="1:3">
      <c r="A29413">
        <v>2017</v>
      </c>
      <c r="B29413">
        <v>2</v>
      </c>
      <c r="C29413">
        <v>13</v>
      </c>
    </row>
    <row r="29414" spans="1:3">
      <c r="A29414">
        <v>2017</v>
      </c>
      <c r="B29414">
        <v>2</v>
      </c>
      <c r="C29414">
        <v>13</v>
      </c>
    </row>
    <row r="29415" spans="1:3">
      <c r="A29415">
        <v>2017</v>
      </c>
      <c r="B29415">
        <v>2</v>
      </c>
      <c r="C29415">
        <v>13</v>
      </c>
    </row>
    <row r="29416" spans="1:3">
      <c r="A29416">
        <v>2017</v>
      </c>
      <c r="B29416">
        <v>2</v>
      </c>
      <c r="C29416">
        <v>13</v>
      </c>
    </row>
    <row r="29417" spans="1:3">
      <c r="A29417">
        <v>2017</v>
      </c>
      <c r="B29417">
        <v>2</v>
      </c>
      <c r="C29417">
        <v>13</v>
      </c>
    </row>
    <row r="29418" spans="1:3">
      <c r="A29418">
        <v>2017</v>
      </c>
      <c r="B29418">
        <v>2</v>
      </c>
      <c r="C29418">
        <v>13</v>
      </c>
    </row>
    <row r="29419" spans="1:3">
      <c r="A29419">
        <v>2017</v>
      </c>
      <c r="B29419">
        <v>2</v>
      </c>
      <c r="C29419">
        <v>13</v>
      </c>
    </row>
    <row r="29420" spans="1:3">
      <c r="A29420">
        <v>2017</v>
      </c>
      <c r="B29420">
        <v>2</v>
      </c>
      <c r="C29420">
        <v>13</v>
      </c>
    </row>
    <row r="29421" spans="1:3">
      <c r="A29421">
        <v>2017</v>
      </c>
      <c r="B29421">
        <v>2</v>
      </c>
      <c r="C29421">
        <v>13</v>
      </c>
    </row>
    <row r="29422" spans="1:3">
      <c r="A29422">
        <v>2017</v>
      </c>
      <c r="B29422">
        <v>2</v>
      </c>
      <c r="C29422">
        <v>13</v>
      </c>
    </row>
    <row r="29423" spans="1:3">
      <c r="A29423">
        <v>2017</v>
      </c>
      <c r="B29423">
        <v>2</v>
      </c>
      <c r="C29423">
        <v>13</v>
      </c>
    </row>
    <row r="29424" spans="1:3">
      <c r="A29424">
        <v>2017</v>
      </c>
      <c r="B29424">
        <v>2</v>
      </c>
      <c r="C29424">
        <v>13</v>
      </c>
    </row>
    <row r="29425" spans="1:3">
      <c r="A29425">
        <v>2017</v>
      </c>
      <c r="B29425">
        <v>2</v>
      </c>
      <c r="C29425">
        <v>13</v>
      </c>
    </row>
    <row r="29426" spans="1:3">
      <c r="A29426">
        <v>2017</v>
      </c>
      <c r="B29426">
        <v>2</v>
      </c>
      <c r="C29426">
        <v>13</v>
      </c>
    </row>
    <row r="29427" spans="1:3">
      <c r="A29427">
        <v>2017</v>
      </c>
      <c r="B29427">
        <v>2</v>
      </c>
      <c r="C29427">
        <v>13</v>
      </c>
    </row>
    <row r="29428" spans="1:3">
      <c r="A29428">
        <v>2017</v>
      </c>
      <c r="B29428">
        <v>2</v>
      </c>
      <c r="C29428">
        <v>13</v>
      </c>
    </row>
    <row r="29429" spans="1:3">
      <c r="A29429">
        <v>2017</v>
      </c>
      <c r="B29429">
        <v>2</v>
      </c>
      <c r="C29429">
        <v>13</v>
      </c>
    </row>
    <row r="29430" spans="1:3">
      <c r="A29430">
        <v>2017</v>
      </c>
      <c r="B29430">
        <v>2</v>
      </c>
      <c r="C29430">
        <v>13</v>
      </c>
    </row>
    <row r="29431" spans="1:3">
      <c r="A29431">
        <v>2017</v>
      </c>
      <c r="B29431">
        <v>2</v>
      </c>
      <c r="C29431">
        <v>13</v>
      </c>
    </row>
    <row r="29432" spans="1:3">
      <c r="A29432">
        <v>2017</v>
      </c>
      <c r="B29432">
        <v>2</v>
      </c>
      <c r="C29432">
        <v>13</v>
      </c>
    </row>
    <row r="29433" spans="1:3">
      <c r="A29433">
        <v>2017</v>
      </c>
      <c r="B29433">
        <v>2</v>
      </c>
      <c r="C29433">
        <v>13</v>
      </c>
    </row>
    <row r="29434" spans="1:3">
      <c r="A29434">
        <v>2017</v>
      </c>
      <c r="B29434">
        <v>2</v>
      </c>
      <c r="C29434">
        <v>13</v>
      </c>
    </row>
    <row r="29435" spans="1:3">
      <c r="A29435">
        <v>2017</v>
      </c>
      <c r="B29435">
        <v>2</v>
      </c>
      <c r="C29435">
        <v>13</v>
      </c>
    </row>
    <row r="29436" spans="1:3">
      <c r="A29436">
        <v>2017</v>
      </c>
      <c r="B29436">
        <v>2</v>
      </c>
      <c r="C29436">
        <v>13</v>
      </c>
    </row>
    <row r="29437" spans="1:3">
      <c r="A29437">
        <v>2017</v>
      </c>
      <c r="B29437">
        <v>2</v>
      </c>
      <c r="C29437">
        <v>13</v>
      </c>
    </row>
    <row r="29438" spans="1:3">
      <c r="A29438">
        <v>2017</v>
      </c>
      <c r="B29438">
        <v>2</v>
      </c>
      <c r="C29438">
        <v>13</v>
      </c>
    </row>
    <row r="29439" spans="1:3">
      <c r="A29439">
        <v>2017</v>
      </c>
      <c r="B29439">
        <v>2</v>
      </c>
      <c r="C29439">
        <v>13</v>
      </c>
    </row>
    <row r="29440" spans="1:3">
      <c r="A29440">
        <v>2017</v>
      </c>
      <c r="B29440">
        <v>2</v>
      </c>
      <c r="C29440">
        <v>13</v>
      </c>
    </row>
    <row r="29441" spans="1:3">
      <c r="A29441">
        <v>2017</v>
      </c>
      <c r="B29441">
        <v>2</v>
      </c>
      <c r="C29441">
        <v>13</v>
      </c>
    </row>
    <row r="29442" spans="1:3">
      <c r="A29442">
        <v>2017</v>
      </c>
      <c r="B29442">
        <v>2</v>
      </c>
      <c r="C29442">
        <v>13</v>
      </c>
    </row>
    <row r="29443" spans="1:3">
      <c r="A29443">
        <v>2017</v>
      </c>
      <c r="B29443">
        <v>2</v>
      </c>
      <c r="C29443">
        <v>13</v>
      </c>
    </row>
    <row r="29444" spans="1:3">
      <c r="A29444">
        <v>2017</v>
      </c>
      <c r="B29444">
        <v>2</v>
      </c>
      <c r="C29444">
        <v>13</v>
      </c>
    </row>
    <row r="29445" spans="1:3">
      <c r="A29445">
        <v>2017</v>
      </c>
      <c r="B29445">
        <v>2</v>
      </c>
      <c r="C29445">
        <v>13</v>
      </c>
    </row>
    <row r="29446" spans="1:3">
      <c r="A29446">
        <v>2017</v>
      </c>
      <c r="B29446">
        <v>2</v>
      </c>
      <c r="C29446">
        <v>13</v>
      </c>
    </row>
    <row r="29447" spans="1:3">
      <c r="A29447">
        <v>2017</v>
      </c>
      <c r="B29447">
        <v>2</v>
      </c>
      <c r="C29447">
        <v>13</v>
      </c>
    </row>
    <row r="29448" spans="1:3">
      <c r="A29448">
        <v>2017</v>
      </c>
      <c r="B29448">
        <v>2</v>
      </c>
      <c r="C29448">
        <v>13</v>
      </c>
    </row>
    <row r="29449" spans="1:3">
      <c r="A29449">
        <v>2017</v>
      </c>
      <c r="B29449">
        <v>2</v>
      </c>
      <c r="C29449">
        <v>13</v>
      </c>
    </row>
    <row r="29450" spans="1:3">
      <c r="A29450">
        <v>2017</v>
      </c>
      <c r="B29450">
        <v>2</v>
      </c>
      <c r="C29450">
        <v>13</v>
      </c>
    </row>
    <row r="29451" spans="1:3">
      <c r="A29451">
        <v>2017</v>
      </c>
      <c r="B29451">
        <v>2</v>
      </c>
      <c r="C29451">
        <v>13</v>
      </c>
    </row>
    <row r="29452" spans="1:3">
      <c r="A29452">
        <v>2017</v>
      </c>
      <c r="B29452">
        <v>2</v>
      </c>
      <c r="C29452">
        <v>13</v>
      </c>
    </row>
    <row r="29453" spans="1:3">
      <c r="A29453">
        <v>2017</v>
      </c>
      <c r="B29453">
        <v>2</v>
      </c>
      <c r="C29453">
        <v>13</v>
      </c>
    </row>
    <row r="29454" spans="1:3">
      <c r="A29454">
        <v>2017</v>
      </c>
      <c r="B29454">
        <v>2</v>
      </c>
      <c r="C29454">
        <v>13</v>
      </c>
    </row>
    <row r="29455" spans="1:3">
      <c r="A29455">
        <v>2017</v>
      </c>
      <c r="B29455">
        <v>2</v>
      </c>
      <c r="C29455">
        <v>13</v>
      </c>
    </row>
    <row r="29456" spans="1:3">
      <c r="A29456">
        <v>2017</v>
      </c>
      <c r="B29456">
        <v>2</v>
      </c>
      <c r="C29456">
        <v>13</v>
      </c>
    </row>
    <row r="29457" spans="1:3">
      <c r="A29457">
        <v>2017</v>
      </c>
      <c r="B29457">
        <v>2</v>
      </c>
      <c r="C29457">
        <v>13</v>
      </c>
    </row>
    <row r="29458" spans="1:3">
      <c r="A29458">
        <v>2017</v>
      </c>
      <c r="B29458">
        <v>2</v>
      </c>
      <c r="C29458">
        <v>13</v>
      </c>
    </row>
    <row r="29459" spans="1:3">
      <c r="A29459">
        <v>2017</v>
      </c>
      <c r="B29459">
        <v>2</v>
      </c>
      <c r="C29459">
        <v>13</v>
      </c>
    </row>
    <row r="29460" spans="1:3">
      <c r="A29460">
        <v>2017</v>
      </c>
      <c r="B29460">
        <v>2</v>
      </c>
      <c r="C29460">
        <v>13</v>
      </c>
    </row>
    <row r="29461" spans="1:3">
      <c r="A29461">
        <v>2017</v>
      </c>
      <c r="B29461">
        <v>2</v>
      </c>
      <c r="C29461">
        <v>13</v>
      </c>
    </row>
    <row r="29462" spans="1:3">
      <c r="A29462">
        <v>2017</v>
      </c>
      <c r="B29462">
        <v>2</v>
      </c>
      <c r="C29462">
        <v>13</v>
      </c>
    </row>
    <row r="29463" spans="1:3">
      <c r="A29463">
        <v>2017</v>
      </c>
      <c r="B29463">
        <v>2</v>
      </c>
      <c r="C29463">
        <v>13</v>
      </c>
    </row>
    <row r="29464" spans="1:3">
      <c r="A29464">
        <v>2017</v>
      </c>
      <c r="B29464">
        <v>2</v>
      </c>
      <c r="C29464">
        <v>13</v>
      </c>
    </row>
    <row r="29465" spans="1:3">
      <c r="A29465">
        <v>2017</v>
      </c>
      <c r="B29465">
        <v>2</v>
      </c>
      <c r="C29465">
        <v>13</v>
      </c>
    </row>
    <row r="29466" spans="1:3">
      <c r="A29466">
        <v>2017</v>
      </c>
      <c r="B29466">
        <v>2</v>
      </c>
      <c r="C29466">
        <v>13</v>
      </c>
    </row>
    <row r="29467" spans="1:3">
      <c r="A29467">
        <v>2017</v>
      </c>
      <c r="B29467">
        <v>2</v>
      </c>
      <c r="C29467">
        <v>13</v>
      </c>
    </row>
    <row r="29468" spans="1:3">
      <c r="A29468">
        <v>2017</v>
      </c>
      <c r="B29468">
        <v>2</v>
      </c>
      <c r="C29468">
        <v>13</v>
      </c>
    </row>
    <row r="29469" spans="1:3">
      <c r="A29469">
        <v>2017</v>
      </c>
      <c r="B29469">
        <v>2</v>
      </c>
      <c r="C29469">
        <v>13</v>
      </c>
    </row>
    <row r="29470" spans="1:3">
      <c r="A29470">
        <v>2017</v>
      </c>
      <c r="B29470">
        <v>2</v>
      </c>
      <c r="C29470">
        <v>13</v>
      </c>
    </row>
    <row r="29471" spans="1:3">
      <c r="A29471">
        <v>2017</v>
      </c>
      <c r="B29471">
        <v>2</v>
      </c>
      <c r="C29471">
        <v>13</v>
      </c>
    </row>
    <row r="29472" spans="1:3">
      <c r="A29472">
        <v>2017</v>
      </c>
      <c r="B29472">
        <v>2</v>
      </c>
      <c r="C29472">
        <v>13</v>
      </c>
    </row>
    <row r="29473" spans="1:3">
      <c r="A29473">
        <v>2017</v>
      </c>
      <c r="B29473">
        <v>2</v>
      </c>
      <c r="C29473">
        <v>13</v>
      </c>
    </row>
    <row r="29474" spans="1:3">
      <c r="A29474">
        <v>2017</v>
      </c>
      <c r="B29474">
        <v>2</v>
      </c>
      <c r="C29474">
        <v>13</v>
      </c>
    </row>
    <row r="29475" spans="1:3">
      <c r="A29475">
        <v>2017</v>
      </c>
      <c r="B29475">
        <v>2</v>
      </c>
      <c r="C29475">
        <v>13</v>
      </c>
    </row>
    <row r="29476" spans="1:3">
      <c r="A29476">
        <v>2017</v>
      </c>
      <c r="B29476">
        <v>2</v>
      </c>
      <c r="C29476">
        <v>13</v>
      </c>
    </row>
    <row r="29477" spans="1:3">
      <c r="A29477">
        <v>2017</v>
      </c>
      <c r="B29477">
        <v>2</v>
      </c>
      <c r="C29477">
        <v>13</v>
      </c>
    </row>
    <row r="29478" spans="1:3">
      <c r="A29478">
        <v>2017</v>
      </c>
      <c r="B29478">
        <v>2</v>
      </c>
      <c r="C29478">
        <v>13</v>
      </c>
    </row>
    <row r="29479" spans="1:3">
      <c r="A29479">
        <v>2017</v>
      </c>
      <c r="B29479">
        <v>2</v>
      </c>
      <c r="C29479">
        <v>13</v>
      </c>
    </row>
    <row r="29480" spans="1:3">
      <c r="A29480">
        <v>2017</v>
      </c>
      <c r="B29480">
        <v>2</v>
      </c>
      <c r="C29480">
        <v>13</v>
      </c>
    </row>
    <row r="29481" spans="1:3">
      <c r="A29481">
        <v>2017</v>
      </c>
      <c r="B29481">
        <v>2</v>
      </c>
      <c r="C29481">
        <v>13</v>
      </c>
    </row>
    <row r="29482" spans="1:3">
      <c r="A29482">
        <v>2017</v>
      </c>
      <c r="B29482">
        <v>2</v>
      </c>
      <c r="C29482">
        <v>13</v>
      </c>
    </row>
    <row r="29483" spans="1:3">
      <c r="A29483">
        <v>2017</v>
      </c>
      <c r="B29483">
        <v>2</v>
      </c>
      <c r="C29483">
        <v>13</v>
      </c>
    </row>
    <row r="29484" spans="1:3">
      <c r="A29484">
        <v>2017</v>
      </c>
      <c r="B29484">
        <v>2</v>
      </c>
      <c r="C29484">
        <v>13</v>
      </c>
    </row>
    <row r="29485" spans="1:3">
      <c r="A29485">
        <v>2017</v>
      </c>
      <c r="B29485">
        <v>2</v>
      </c>
      <c r="C29485">
        <v>13</v>
      </c>
    </row>
    <row r="29486" spans="1:3">
      <c r="A29486">
        <v>2017</v>
      </c>
      <c r="B29486">
        <v>2</v>
      </c>
      <c r="C29486">
        <v>13</v>
      </c>
    </row>
    <row r="29487" spans="1:3">
      <c r="A29487">
        <v>2017</v>
      </c>
      <c r="B29487">
        <v>2</v>
      </c>
      <c r="C29487">
        <v>13</v>
      </c>
    </row>
    <row r="29488" spans="1:3">
      <c r="A29488">
        <v>2017</v>
      </c>
      <c r="B29488">
        <v>2</v>
      </c>
      <c r="C29488">
        <v>13</v>
      </c>
    </row>
    <row r="29489" spans="1:3">
      <c r="A29489">
        <v>2017</v>
      </c>
      <c r="B29489">
        <v>2</v>
      </c>
      <c r="C29489">
        <v>13</v>
      </c>
    </row>
    <row r="29490" spans="1:3">
      <c r="A29490">
        <v>2017</v>
      </c>
      <c r="B29490">
        <v>2</v>
      </c>
      <c r="C29490">
        <v>13</v>
      </c>
    </row>
    <row r="29491" spans="1:3">
      <c r="A29491">
        <v>2017</v>
      </c>
      <c r="B29491">
        <v>2</v>
      </c>
      <c r="C29491">
        <v>13</v>
      </c>
    </row>
    <row r="29492" spans="1:3">
      <c r="A29492">
        <v>2017</v>
      </c>
      <c r="B29492">
        <v>2</v>
      </c>
      <c r="C29492">
        <v>13</v>
      </c>
    </row>
    <row r="29493" spans="1:3">
      <c r="A29493">
        <v>2017</v>
      </c>
      <c r="B29493">
        <v>2</v>
      </c>
      <c r="C29493">
        <v>13</v>
      </c>
    </row>
    <row r="29494" spans="1:3">
      <c r="A29494">
        <v>2017</v>
      </c>
      <c r="B29494">
        <v>2</v>
      </c>
      <c r="C29494">
        <v>13</v>
      </c>
    </row>
    <row r="29495" spans="1:3">
      <c r="A29495">
        <v>2017</v>
      </c>
      <c r="B29495">
        <v>2</v>
      </c>
      <c r="C29495">
        <v>13</v>
      </c>
    </row>
    <row r="29496" spans="1:3">
      <c r="A29496">
        <v>2017</v>
      </c>
      <c r="B29496">
        <v>2</v>
      </c>
      <c r="C29496">
        <v>13</v>
      </c>
    </row>
    <row r="29497" spans="1:3">
      <c r="A29497">
        <v>2017</v>
      </c>
      <c r="B29497">
        <v>2</v>
      </c>
      <c r="C29497">
        <v>13</v>
      </c>
    </row>
    <row r="29498" spans="1:3">
      <c r="A29498">
        <v>2017</v>
      </c>
      <c r="B29498">
        <v>2</v>
      </c>
      <c r="C29498">
        <v>13</v>
      </c>
    </row>
    <row r="29499" spans="1:3">
      <c r="A29499">
        <v>2017</v>
      </c>
      <c r="B29499">
        <v>2</v>
      </c>
      <c r="C29499">
        <v>13</v>
      </c>
    </row>
    <row r="29500" spans="1:3">
      <c r="A29500">
        <v>2017</v>
      </c>
      <c r="B29500">
        <v>2</v>
      </c>
      <c r="C29500">
        <v>13</v>
      </c>
    </row>
    <row r="29501" spans="1:3">
      <c r="A29501">
        <v>2017</v>
      </c>
      <c r="B29501">
        <v>2</v>
      </c>
      <c r="C29501">
        <v>13</v>
      </c>
    </row>
    <row r="29502" spans="1:3">
      <c r="A29502">
        <v>2017</v>
      </c>
      <c r="B29502">
        <v>2</v>
      </c>
      <c r="C29502">
        <v>13</v>
      </c>
    </row>
    <row r="29503" spans="1:3">
      <c r="A29503">
        <v>2017</v>
      </c>
      <c r="B29503">
        <v>2</v>
      </c>
      <c r="C29503">
        <v>13</v>
      </c>
    </row>
    <row r="29504" spans="1:3">
      <c r="A29504">
        <v>2017</v>
      </c>
      <c r="B29504">
        <v>2</v>
      </c>
      <c r="C29504">
        <v>13</v>
      </c>
    </row>
    <row r="29505" spans="1:3">
      <c r="A29505">
        <v>2017</v>
      </c>
      <c r="B29505">
        <v>2</v>
      </c>
      <c r="C29505">
        <v>13</v>
      </c>
    </row>
    <row r="29506" spans="1:3">
      <c r="A29506">
        <v>2017</v>
      </c>
      <c r="B29506">
        <v>2</v>
      </c>
      <c r="C29506">
        <v>13</v>
      </c>
    </row>
    <row r="29507" spans="1:3">
      <c r="A29507">
        <v>2017</v>
      </c>
      <c r="B29507">
        <v>2</v>
      </c>
      <c r="C29507">
        <v>13</v>
      </c>
    </row>
    <row r="29508" spans="1:3">
      <c r="A29508">
        <v>2017</v>
      </c>
      <c r="B29508">
        <v>2</v>
      </c>
      <c r="C29508">
        <v>13</v>
      </c>
    </row>
    <row r="29509" spans="1:3">
      <c r="A29509">
        <v>2017</v>
      </c>
      <c r="B29509">
        <v>2</v>
      </c>
      <c r="C29509">
        <v>13</v>
      </c>
    </row>
    <row r="29510" spans="1:3">
      <c r="A29510">
        <v>2017</v>
      </c>
      <c r="B29510">
        <v>2</v>
      </c>
      <c r="C29510">
        <v>13</v>
      </c>
    </row>
    <row r="29511" spans="1:3">
      <c r="A29511">
        <v>2017</v>
      </c>
      <c r="B29511">
        <v>2</v>
      </c>
      <c r="C29511">
        <v>13</v>
      </c>
    </row>
    <row r="29512" spans="1:3">
      <c r="A29512">
        <v>2017</v>
      </c>
      <c r="B29512">
        <v>2</v>
      </c>
      <c r="C29512">
        <v>13</v>
      </c>
    </row>
    <row r="29513" spans="1:3">
      <c r="A29513">
        <v>2017</v>
      </c>
      <c r="B29513">
        <v>2</v>
      </c>
      <c r="C29513">
        <v>13</v>
      </c>
    </row>
    <row r="29514" spans="1:3">
      <c r="A29514">
        <v>2017</v>
      </c>
      <c r="B29514">
        <v>2</v>
      </c>
      <c r="C29514">
        <v>13</v>
      </c>
    </row>
    <row r="29515" spans="1:3">
      <c r="A29515">
        <v>2017</v>
      </c>
      <c r="B29515">
        <v>2</v>
      </c>
      <c r="C29515">
        <v>13</v>
      </c>
    </row>
    <row r="29516" spans="1:3">
      <c r="A29516">
        <v>2017</v>
      </c>
      <c r="B29516">
        <v>2</v>
      </c>
      <c r="C29516">
        <v>13</v>
      </c>
    </row>
    <row r="29517" spans="1:3">
      <c r="A29517">
        <v>2017</v>
      </c>
      <c r="B29517">
        <v>2</v>
      </c>
      <c r="C29517">
        <v>13</v>
      </c>
    </row>
    <row r="29518" spans="1:3">
      <c r="A29518">
        <v>2017</v>
      </c>
      <c r="B29518">
        <v>2</v>
      </c>
      <c r="C29518">
        <v>13</v>
      </c>
    </row>
    <row r="29519" spans="1:3">
      <c r="A29519">
        <v>2017</v>
      </c>
      <c r="B29519">
        <v>2</v>
      </c>
      <c r="C29519">
        <v>13</v>
      </c>
    </row>
    <row r="29520" spans="1:3">
      <c r="A29520">
        <v>2017</v>
      </c>
      <c r="B29520">
        <v>2</v>
      </c>
      <c r="C29520">
        <v>13</v>
      </c>
    </row>
    <row r="29521" spans="1:3">
      <c r="A29521">
        <v>2017</v>
      </c>
      <c r="B29521">
        <v>2</v>
      </c>
      <c r="C29521">
        <v>13</v>
      </c>
    </row>
    <row r="29522" spans="1:3">
      <c r="A29522">
        <v>2017</v>
      </c>
      <c r="B29522">
        <v>2</v>
      </c>
      <c r="C29522">
        <v>13</v>
      </c>
    </row>
    <row r="29523" spans="1:3">
      <c r="A29523">
        <v>2017</v>
      </c>
      <c r="B29523">
        <v>2</v>
      </c>
      <c r="C29523">
        <v>13</v>
      </c>
    </row>
    <row r="29524" spans="1:3">
      <c r="A29524">
        <v>2017</v>
      </c>
      <c r="B29524">
        <v>2</v>
      </c>
      <c r="C29524">
        <v>13</v>
      </c>
    </row>
    <row r="29525" spans="1:3">
      <c r="A29525">
        <v>2017</v>
      </c>
      <c r="B29525">
        <v>2</v>
      </c>
      <c r="C29525">
        <v>13</v>
      </c>
    </row>
    <row r="29526" spans="1:3">
      <c r="A29526">
        <v>2017</v>
      </c>
      <c r="B29526">
        <v>2</v>
      </c>
      <c r="C29526">
        <v>13</v>
      </c>
    </row>
    <row r="29527" spans="1:3">
      <c r="A29527">
        <v>2017</v>
      </c>
      <c r="B29527">
        <v>2</v>
      </c>
      <c r="C29527">
        <v>13</v>
      </c>
    </row>
    <row r="29528" spans="1:3">
      <c r="A29528">
        <v>2017</v>
      </c>
      <c r="B29528">
        <v>2</v>
      </c>
      <c r="C29528">
        <v>13</v>
      </c>
    </row>
    <row r="29529" spans="1:3">
      <c r="A29529">
        <v>2017</v>
      </c>
      <c r="B29529">
        <v>2</v>
      </c>
      <c r="C29529">
        <v>13</v>
      </c>
    </row>
    <row r="29530" spans="1:3">
      <c r="A29530">
        <v>2017</v>
      </c>
      <c r="B29530">
        <v>2</v>
      </c>
      <c r="C29530">
        <v>13</v>
      </c>
    </row>
    <row r="29531" spans="1:3">
      <c r="A29531">
        <v>2017</v>
      </c>
      <c r="B29531">
        <v>2</v>
      </c>
      <c r="C29531">
        <v>13</v>
      </c>
    </row>
    <row r="29532" spans="1:3">
      <c r="A29532">
        <v>2017</v>
      </c>
      <c r="B29532">
        <v>2</v>
      </c>
      <c r="C29532">
        <v>13</v>
      </c>
    </row>
    <row r="29533" spans="1:3">
      <c r="A29533">
        <v>2017</v>
      </c>
      <c r="B29533">
        <v>2</v>
      </c>
      <c r="C29533">
        <v>13</v>
      </c>
    </row>
    <row r="29534" spans="1:3">
      <c r="A29534">
        <v>2017</v>
      </c>
      <c r="B29534">
        <v>2</v>
      </c>
      <c r="C29534">
        <v>14</v>
      </c>
    </row>
    <row r="29535" spans="1:3">
      <c r="A29535">
        <v>2017</v>
      </c>
      <c r="B29535">
        <v>2</v>
      </c>
      <c r="C29535">
        <v>14</v>
      </c>
    </row>
    <row r="29536" spans="1:3">
      <c r="A29536">
        <v>2017</v>
      </c>
      <c r="B29536">
        <v>2</v>
      </c>
      <c r="C29536">
        <v>14</v>
      </c>
    </row>
    <row r="29537" spans="1:3">
      <c r="A29537">
        <v>2017</v>
      </c>
      <c r="B29537">
        <v>2</v>
      </c>
      <c r="C29537">
        <v>14</v>
      </c>
    </row>
    <row r="29538" spans="1:3">
      <c r="A29538">
        <v>2017</v>
      </c>
      <c r="B29538">
        <v>2</v>
      </c>
      <c r="C29538">
        <v>14</v>
      </c>
    </row>
    <row r="29539" spans="1:3">
      <c r="A29539">
        <v>2017</v>
      </c>
      <c r="B29539">
        <v>2</v>
      </c>
      <c r="C29539">
        <v>14</v>
      </c>
    </row>
    <row r="29540" spans="1:3">
      <c r="A29540">
        <v>2017</v>
      </c>
      <c r="B29540">
        <v>2</v>
      </c>
      <c r="C29540">
        <v>14</v>
      </c>
    </row>
    <row r="29541" spans="1:3">
      <c r="A29541">
        <v>2017</v>
      </c>
      <c r="B29541">
        <v>2</v>
      </c>
      <c r="C29541">
        <v>14</v>
      </c>
    </row>
    <row r="29542" spans="1:3">
      <c r="A29542">
        <v>2017</v>
      </c>
      <c r="B29542">
        <v>2</v>
      </c>
      <c r="C29542">
        <v>14</v>
      </c>
    </row>
    <row r="29543" spans="1:3">
      <c r="A29543">
        <v>2017</v>
      </c>
      <c r="B29543">
        <v>2</v>
      </c>
      <c r="C29543">
        <v>14</v>
      </c>
    </row>
    <row r="29544" spans="1:3">
      <c r="A29544">
        <v>2017</v>
      </c>
      <c r="B29544">
        <v>2</v>
      </c>
      <c r="C29544">
        <v>14</v>
      </c>
    </row>
    <row r="29545" spans="1:3">
      <c r="A29545">
        <v>2017</v>
      </c>
      <c r="B29545">
        <v>2</v>
      </c>
      <c r="C29545">
        <v>14</v>
      </c>
    </row>
    <row r="29546" spans="1:3">
      <c r="A29546">
        <v>2017</v>
      </c>
      <c r="B29546">
        <v>2</v>
      </c>
      <c r="C29546">
        <v>14</v>
      </c>
    </row>
    <row r="29547" spans="1:3">
      <c r="A29547">
        <v>2017</v>
      </c>
      <c r="B29547">
        <v>2</v>
      </c>
      <c r="C29547">
        <v>14</v>
      </c>
    </row>
    <row r="29548" spans="1:3">
      <c r="A29548">
        <v>2017</v>
      </c>
      <c r="B29548">
        <v>2</v>
      </c>
      <c r="C29548">
        <v>14</v>
      </c>
    </row>
    <row r="29549" spans="1:3">
      <c r="A29549">
        <v>2017</v>
      </c>
      <c r="B29549">
        <v>2</v>
      </c>
      <c r="C29549">
        <v>14</v>
      </c>
    </row>
    <row r="29550" spans="1:3">
      <c r="A29550">
        <v>2017</v>
      </c>
      <c r="B29550">
        <v>2</v>
      </c>
      <c r="C29550">
        <v>14</v>
      </c>
    </row>
    <row r="29551" spans="1:3">
      <c r="A29551">
        <v>2017</v>
      </c>
      <c r="B29551">
        <v>2</v>
      </c>
      <c r="C29551">
        <v>14</v>
      </c>
    </row>
    <row r="29552" spans="1:3">
      <c r="A29552">
        <v>2017</v>
      </c>
      <c r="B29552">
        <v>2</v>
      </c>
      <c r="C29552">
        <v>14</v>
      </c>
    </row>
    <row r="29553" spans="1:3">
      <c r="A29553">
        <v>2017</v>
      </c>
      <c r="B29553">
        <v>2</v>
      </c>
      <c r="C29553">
        <v>14</v>
      </c>
    </row>
    <row r="29554" spans="1:3">
      <c r="A29554">
        <v>2017</v>
      </c>
      <c r="B29554">
        <v>2</v>
      </c>
      <c r="C29554">
        <v>14</v>
      </c>
    </row>
    <row r="29555" spans="1:3">
      <c r="A29555">
        <v>2017</v>
      </c>
      <c r="B29555">
        <v>2</v>
      </c>
      <c r="C29555">
        <v>14</v>
      </c>
    </row>
    <row r="29556" spans="1:3">
      <c r="A29556">
        <v>2017</v>
      </c>
      <c r="B29556">
        <v>2</v>
      </c>
      <c r="C29556">
        <v>14</v>
      </c>
    </row>
    <row r="29557" spans="1:3">
      <c r="A29557">
        <v>2017</v>
      </c>
      <c r="B29557">
        <v>2</v>
      </c>
      <c r="C29557">
        <v>14</v>
      </c>
    </row>
    <row r="29558" spans="1:3">
      <c r="A29558">
        <v>2017</v>
      </c>
      <c r="B29558">
        <v>2</v>
      </c>
      <c r="C29558">
        <v>14</v>
      </c>
    </row>
    <row r="29559" spans="1:3">
      <c r="A29559">
        <v>2017</v>
      </c>
      <c r="B29559">
        <v>2</v>
      </c>
      <c r="C29559">
        <v>14</v>
      </c>
    </row>
    <row r="29560" spans="1:3">
      <c r="A29560">
        <v>2017</v>
      </c>
      <c r="B29560">
        <v>2</v>
      </c>
      <c r="C29560">
        <v>14</v>
      </c>
    </row>
    <row r="29561" spans="1:3">
      <c r="A29561">
        <v>2017</v>
      </c>
      <c r="B29561">
        <v>2</v>
      </c>
      <c r="C29561">
        <v>14</v>
      </c>
    </row>
    <row r="29562" spans="1:3">
      <c r="A29562">
        <v>2017</v>
      </c>
      <c r="B29562">
        <v>2</v>
      </c>
      <c r="C29562">
        <v>14</v>
      </c>
    </row>
    <row r="29563" spans="1:3">
      <c r="A29563">
        <v>2017</v>
      </c>
      <c r="B29563">
        <v>2</v>
      </c>
      <c r="C29563">
        <v>14</v>
      </c>
    </row>
    <row r="29564" spans="1:3">
      <c r="A29564">
        <v>2017</v>
      </c>
      <c r="B29564">
        <v>2</v>
      </c>
      <c r="C29564">
        <v>14</v>
      </c>
    </row>
    <row r="29565" spans="1:3">
      <c r="A29565">
        <v>2017</v>
      </c>
      <c r="B29565">
        <v>2</v>
      </c>
      <c r="C29565">
        <v>14</v>
      </c>
    </row>
    <row r="29566" spans="1:3">
      <c r="A29566">
        <v>2017</v>
      </c>
      <c r="B29566">
        <v>2</v>
      </c>
      <c r="C29566">
        <v>14</v>
      </c>
    </row>
    <row r="29567" spans="1:3">
      <c r="A29567">
        <v>2017</v>
      </c>
      <c r="B29567">
        <v>2</v>
      </c>
      <c r="C29567">
        <v>14</v>
      </c>
    </row>
    <row r="29568" spans="1:3">
      <c r="A29568">
        <v>2017</v>
      </c>
      <c r="B29568">
        <v>2</v>
      </c>
      <c r="C29568">
        <v>14</v>
      </c>
    </row>
    <row r="29569" spans="1:3">
      <c r="A29569">
        <v>2017</v>
      </c>
      <c r="B29569">
        <v>2</v>
      </c>
      <c r="C29569">
        <v>14</v>
      </c>
    </row>
    <row r="29570" spans="1:3">
      <c r="A29570">
        <v>2017</v>
      </c>
      <c r="B29570">
        <v>2</v>
      </c>
      <c r="C29570">
        <v>14</v>
      </c>
    </row>
    <row r="29571" spans="1:3">
      <c r="A29571">
        <v>2017</v>
      </c>
      <c r="B29571">
        <v>2</v>
      </c>
      <c r="C29571">
        <v>14</v>
      </c>
    </row>
    <row r="29572" spans="1:3">
      <c r="A29572">
        <v>2017</v>
      </c>
      <c r="B29572">
        <v>2</v>
      </c>
      <c r="C29572">
        <v>14</v>
      </c>
    </row>
    <row r="29573" spans="1:3">
      <c r="A29573">
        <v>2017</v>
      </c>
      <c r="B29573">
        <v>2</v>
      </c>
      <c r="C29573">
        <v>14</v>
      </c>
    </row>
    <row r="29574" spans="1:3">
      <c r="A29574">
        <v>2017</v>
      </c>
      <c r="B29574">
        <v>2</v>
      </c>
      <c r="C29574">
        <v>14</v>
      </c>
    </row>
    <row r="29575" spans="1:3">
      <c r="A29575">
        <v>2017</v>
      </c>
      <c r="B29575">
        <v>2</v>
      </c>
      <c r="C29575">
        <v>14</v>
      </c>
    </row>
    <row r="29576" spans="1:3">
      <c r="A29576">
        <v>2017</v>
      </c>
      <c r="B29576">
        <v>2</v>
      </c>
      <c r="C29576">
        <v>14</v>
      </c>
    </row>
    <row r="29577" spans="1:3">
      <c r="A29577">
        <v>2017</v>
      </c>
      <c r="B29577">
        <v>2</v>
      </c>
      <c r="C29577">
        <v>14</v>
      </c>
    </row>
    <row r="29578" spans="1:3">
      <c r="A29578">
        <v>2017</v>
      </c>
      <c r="B29578">
        <v>2</v>
      </c>
      <c r="C29578">
        <v>14</v>
      </c>
    </row>
    <row r="29579" spans="1:3">
      <c r="A29579">
        <v>2017</v>
      </c>
      <c r="B29579">
        <v>2</v>
      </c>
      <c r="C29579">
        <v>14</v>
      </c>
    </row>
    <row r="29580" spans="1:3">
      <c r="A29580">
        <v>2017</v>
      </c>
      <c r="B29580">
        <v>2</v>
      </c>
      <c r="C29580">
        <v>14</v>
      </c>
    </row>
    <row r="29581" spans="1:3">
      <c r="A29581">
        <v>2017</v>
      </c>
      <c r="B29581">
        <v>2</v>
      </c>
      <c r="C29581">
        <v>14</v>
      </c>
    </row>
    <row r="29582" spans="1:3">
      <c r="A29582">
        <v>2017</v>
      </c>
      <c r="B29582">
        <v>2</v>
      </c>
      <c r="C29582">
        <v>14</v>
      </c>
    </row>
    <row r="29583" spans="1:3">
      <c r="A29583">
        <v>2017</v>
      </c>
      <c r="B29583">
        <v>2</v>
      </c>
      <c r="C29583">
        <v>14</v>
      </c>
    </row>
    <row r="29584" spans="1:3">
      <c r="A29584">
        <v>2017</v>
      </c>
      <c r="B29584">
        <v>2</v>
      </c>
      <c r="C29584">
        <v>14</v>
      </c>
    </row>
    <row r="29585" spans="1:3">
      <c r="A29585">
        <v>2017</v>
      </c>
      <c r="B29585">
        <v>2</v>
      </c>
      <c r="C29585">
        <v>14</v>
      </c>
    </row>
    <row r="29586" spans="1:3">
      <c r="A29586">
        <v>2017</v>
      </c>
      <c r="B29586">
        <v>2</v>
      </c>
      <c r="C29586">
        <v>14</v>
      </c>
    </row>
    <row r="29587" spans="1:3">
      <c r="A29587">
        <v>2017</v>
      </c>
      <c r="B29587">
        <v>2</v>
      </c>
      <c r="C29587">
        <v>14</v>
      </c>
    </row>
    <row r="29588" spans="1:3">
      <c r="A29588">
        <v>2017</v>
      </c>
      <c r="B29588">
        <v>2</v>
      </c>
      <c r="C29588">
        <v>14</v>
      </c>
    </row>
    <row r="29589" spans="1:3">
      <c r="A29589">
        <v>2017</v>
      </c>
      <c r="B29589">
        <v>2</v>
      </c>
      <c r="C29589">
        <v>14</v>
      </c>
    </row>
    <row r="29590" spans="1:3">
      <c r="A29590">
        <v>2017</v>
      </c>
      <c r="B29590">
        <v>2</v>
      </c>
      <c r="C29590">
        <v>14</v>
      </c>
    </row>
    <row r="29591" spans="1:3">
      <c r="A29591">
        <v>2017</v>
      </c>
      <c r="B29591">
        <v>2</v>
      </c>
      <c r="C29591">
        <v>14</v>
      </c>
    </row>
    <row r="29592" spans="1:3">
      <c r="A29592">
        <v>2017</v>
      </c>
      <c r="B29592">
        <v>2</v>
      </c>
      <c r="C29592">
        <v>14</v>
      </c>
    </row>
    <row r="29593" spans="1:3">
      <c r="A29593">
        <v>2017</v>
      </c>
      <c r="B29593">
        <v>2</v>
      </c>
      <c r="C29593">
        <v>14</v>
      </c>
    </row>
    <row r="29594" spans="1:3">
      <c r="A29594">
        <v>2017</v>
      </c>
      <c r="B29594">
        <v>2</v>
      </c>
      <c r="C29594">
        <v>14</v>
      </c>
    </row>
    <row r="29595" spans="1:3">
      <c r="A29595">
        <v>2017</v>
      </c>
      <c r="B29595">
        <v>2</v>
      </c>
      <c r="C29595">
        <v>14</v>
      </c>
    </row>
    <row r="29596" spans="1:3">
      <c r="A29596">
        <v>2017</v>
      </c>
      <c r="B29596">
        <v>2</v>
      </c>
      <c r="C29596">
        <v>14</v>
      </c>
    </row>
    <row r="29597" spans="1:3">
      <c r="A29597">
        <v>2017</v>
      </c>
      <c r="B29597">
        <v>2</v>
      </c>
      <c r="C29597">
        <v>14</v>
      </c>
    </row>
    <row r="29598" spans="1:3">
      <c r="A29598">
        <v>2017</v>
      </c>
      <c r="B29598">
        <v>2</v>
      </c>
      <c r="C29598">
        <v>14</v>
      </c>
    </row>
    <row r="29599" spans="1:3">
      <c r="A29599">
        <v>2017</v>
      </c>
      <c r="B29599">
        <v>2</v>
      </c>
      <c r="C29599">
        <v>14</v>
      </c>
    </row>
    <row r="29600" spans="1:3">
      <c r="A29600">
        <v>2017</v>
      </c>
      <c r="B29600">
        <v>2</v>
      </c>
      <c r="C29600">
        <v>14</v>
      </c>
    </row>
    <row r="29601" spans="1:3">
      <c r="A29601">
        <v>2017</v>
      </c>
      <c r="B29601">
        <v>2</v>
      </c>
      <c r="C29601">
        <v>14</v>
      </c>
    </row>
    <row r="29602" spans="1:3">
      <c r="A29602">
        <v>2017</v>
      </c>
      <c r="B29602">
        <v>2</v>
      </c>
      <c r="C29602">
        <v>14</v>
      </c>
    </row>
    <row r="29603" spans="1:3">
      <c r="A29603">
        <v>2017</v>
      </c>
      <c r="B29603">
        <v>2</v>
      </c>
      <c r="C29603">
        <v>14</v>
      </c>
    </row>
    <row r="29604" spans="1:3">
      <c r="A29604">
        <v>2017</v>
      </c>
      <c r="B29604">
        <v>2</v>
      </c>
      <c r="C29604">
        <v>14</v>
      </c>
    </row>
    <row r="29605" spans="1:3">
      <c r="A29605">
        <v>2017</v>
      </c>
      <c r="B29605">
        <v>2</v>
      </c>
      <c r="C29605">
        <v>14</v>
      </c>
    </row>
    <row r="29606" spans="1:3">
      <c r="A29606">
        <v>2017</v>
      </c>
      <c r="B29606">
        <v>2</v>
      </c>
      <c r="C29606">
        <v>14</v>
      </c>
    </row>
    <row r="29607" spans="1:3">
      <c r="A29607">
        <v>2017</v>
      </c>
      <c r="B29607">
        <v>2</v>
      </c>
      <c r="C29607">
        <v>14</v>
      </c>
    </row>
    <row r="29608" spans="1:3">
      <c r="A29608">
        <v>2017</v>
      </c>
      <c r="B29608">
        <v>2</v>
      </c>
      <c r="C29608">
        <v>14</v>
      </c>
    </row>
    <row r="29609" spans="1:3">
      <c r="A29609">
        <v>2017</v>
      </c>
      <c r="B29609">
        <v>2</v>
      </c>
      <c r="C29609">
        <v>14</v>
      </c>
    </row>
    <row r="29610" spans="1:3">
      <c r="A29610">
        <v>2017</v>
      </c>
      <c r="B29610">
        <v>2</v>
      </c>
      <c r="C29610">
        <v>14</v>
      </c>
    </row>
    <row r="29611" spans="1:3">
      <c r="A29611">
        <v>2017</v>
      </c>
      <c r="B29611">
        <v>2</v>
      </c>
      <c r="C29611">
        <v>14</v>
      </c>
    </row>
    <row r="29612" spans="1:3">
      <c r="A29612">
        <v>2017</v>
      </c>
      <c r="B29612">
        <v>2</v>
      </c>
      <c r="C29612">
        <v>14</v>
      </c>
    </row>
    <row r="29613" spans="1:3">
      <c r="A29613">
        <v>2017</v>
      </c>
      <c r="B29613">
        <v>2</v>
      </c>
      <c r="C29613">
        <v>14</v>
      </c>
    </row>
    <row r="29614" spans="1:3">
      <c r="A29614">
        <v>2017</v>
      </c>
      <c r="B29614">
        <v>2</v>
      </c>
      <c r="C29614">
        <v>14</v>
      </c>
    </row>
    <row r="29615" spans="1:3">
      <c r="A29615">
        <v>2017</v>
      </c>
      <c r="B29615">
        <v>2</v>
      </c>
      <c r="C29615">
        <v>14</v>
      </c>
    </row>
    <row r="29616" spans="1:3">
      <c r="A29616">
        <v>2017</v>
      </c>
      <c r="B29616">
        <v>2</v>
      </c>
      <c r="C29616">
        <v>14</v>
      </c>
    </row>
    <row r="29617" spans="1:3">
      <c r="A29617">
        <v>2017</v>
      </c>
      <c r="B29617">
        <v>2</v>
      </c>
      <c r="C29617">
        <v>14</v>
      </c>
    </row>
    <row r="29618" spans="1:3">
      <c r="A29618">
        <v>2017</v>
      </c>
      <c r="B29618">
        <v>2</v>
      </c>
      <c r="C29618">
        <v>14</v>
      </c>
    </row>
    <row r="29619" spans="1:3">
      <c r="A29619">
        <v>2017</v>
      </c>
      <c r="B29619">
        <v>2</v>
      </c>
      <c r="C29619">
        <v>14</v>
      </c>
    </row>
    <row r="29620" spans="1:3">
      <c r="A29620">
        <v>2017</v>
      </c>
      <c r="B29620">
        <v>2</v>
      </c>
      <c r="C29620">
        <v>14</v>
      </c>
    </row>
    <row r="29621" spans="1:3">
      <c r="A29621">
        <v>2017</v>
      </c>
      <c r="B29621">
        <v>2</v>
      </c>
      <c r="C29621">
        <v>14</v>
      </c>
    </row>
    <row r="29622" spans="1:3">
      <c r="A29622">
        <v>2017</v>
      </c>
      <c r="B29622">
        <v>2</v>
      </c>
      <c r="C29622">
        <v>14</v>
      </c>
    </row>
    <row r="29623" spans="1:3">
      <c r="A29623">
        <v>2017</v>
      </c>
      <c r="B29623">
        <v>2</v>
      </c>
      <c r="C29623">
        <v>14</v>
      </c>
    </row>
    <row r="29624" spans="1:3">
      <c r="A29624">
        <v>2017</v>
      </c>
      <c r="B29624">
        <v>2</v>
      </c>
      <c r="C29624">
        <v>14</v>
      </c>
    </row>
    <row r="29625" spans="1:3">
      <c r="A29625">
        <v>2017</v>
      </c>
      <c r="B29625">
        <v>2</v>
      </c>
      <c r="C29625">
        <v>14</v>
      </c>
    </row>
    <row r="29626" spans="1:3">
      <c r="A29626">
        <v>2017</v>
      </c>
      <c r="B29626">
        <v>2</v>
      </c>
      <c r="C29626">
        <v>14</v>
      </c>
    </row>
    <row r="29627" spans="1:3">
      <c r="A29627">
        <v>2017</v>
      </c>
      <c r="B29627">
        <v>2</v>
      </c>
      <c r="C29627">
        <v>14</v>
      </c>
    </row>
    <row r="29628" spans="1:3">
      <c r="A29628">
        <v>2017</v>
      </c>
      <c r="B29628">
        <v>2</v>
      </c>
      <c r="C29628">
        <v>14</v>
      </c>
    </row>
    <row r="29629" spans="1:3">
      <c r="A29629">
        <v>2017</v>
      </c>
      <c r="B29629">
        <v>2</v>
      </c>
      <c r="C29629">
        <v>14</v>
      </c>
    </row>
    <row r="29630" spans="1:3">
      <c r="A29630">
        <v>2017</v>
      </c>
      <c r="B29630">
        <v>2</v>
      </c>
      <c r="C29630">
        <v>14</v>
      </c>
    </row>
    <row r="29631" spans="1:3">
      <c r="A29631">
        <v>2017</v>
      </c>
      <c r="B29631">
        <v>2</v>
      </c>
      <c r="C29631">
        <v>14</v>
      </c>
    </row>
    <row r="29632" spans="1:3">
      <c r="A29632">
        <v>2017</v>
      </c>
      <c r="B29632">
        <v>2</v>
      </c>
      <c r="C29632">
        <v>14</v>
      </c>
    </row>
    <row r="29633" spans="1:3">
      <c r="A29633">
        <v>2017</v>
      </c>
      <c r="B29633">
        <v>2</v>
      </c>
      <c r="C29633">
        <v>14</v>
      </c>
    </row>
    <row r="29634" spans="1:3">
      <c r="A29634">
        <v>2017</v>
      </c>
      <c r="B29634">
        <v>2</v>
      </c>
      <c r="C29634">
        <v>14</v>
      </c>
    </row>
    <row r="29635" spans="1:3">
      <c r="A29635">
        <v>2017</v>
      </c>
      <c r="B29635">
        <v>2</v>
      </c>
      <c r="C29635">
        <v>14</v>
      </c>
    </row>
    <row r="29636" spans="1:3">
      <c r="A29636">
        <v>2017</v>
      </c>
      <c r="B29636">
        <v>2</v>
      </c>
      <c r="C29636">
        <v>14</v>
      </c>
    </row>
    <row r="29637" spans="1:3">
      <c r="A29637">
        <v>2017</v>
      </c>
      <c r="B29637">
        <v>2</v>
      </c>
      <c r="C29637">
        <v>14</v>
      </c>
    </row>
    <row r="29638" spans="1:3">
      <c r="A29638">
        <v>2017</v>
      </c>
      <c r="B29638">
        <v>2</v>
      </c>
      <c r="C29638">
        <v>14</v>
      </c>
    </row>
    <row r="29639" spans="1:3">
      <c r="A29639">
        <v>2017</v>
      </c>
      <c r="B29639">
        <v>2</v>
      </c>
      <c r="C29639">
        <v>14</v>
      </c>
    </row>
    <row r="29640" spans="1:3">
      <c r="A29640">
        <v>2017</v>
      </c>
      <c r="B29640">
        <v>2</v>
      </c>
      <c r="C29640">
        <v>14</v>
      </c>
    </row>
    <row r="29641" spans="1:3">
      <c r="A29641">
        <v>2017</v>
      </c>
      <c r="B29641">
        <v>2</v>
      </c>
      <c r="C29641">
        <v>14</v>
      </c>
    </row>
    <row r="29642" spans="1:3">
      <c r="A29642">
        <v>2017</v>
      </c>
      <c r="B29642">
        <v>2</v>
      </c>
      <c r="C29642">
        <v>14</v>
      </c>
    </row>
    <row r="29643" spans="1:3">
      <c r="A29643">
        <v>2017</v>
      </c>
      <c r="B29643">
        <v>2</v>
      </c>
      <c r="C29643">
        <v>14</v>
      </c>
    </row>
    <row r="29644" spans="1:3">
      <c r="A29644">
        <v>2017</v>
      </c>
      <c r="B29644">
        <v>2</v>
      </c>
      <c r="C29644">
        <v>15</v>
      </c>
    </row>
    <row r="29645" spans="1:3">
      <c r="A29645">
        <v>2017</v>
      </c>
      <c r="B29645">
        <v>2</v>
      </c>
      <c r="C29645">
        <v>15</v>
      </c>
    </row>
    <row r="29646" spans="1:3">
      <c r="A29646">
        <v>2017</v>
      </c>
      <c r="B29646">
        <v>2</v>
      </c>
      <c r="C29646">
        <v>15</v>
      </c>
    </row>
    <row r="29647" spans="1:3">
      <c r="A29647">
        <v>2017</v>
      </c>
      <c r="B29647">
        <v>2</v>
      </c>
      <c r="C29647">
        <v>15</v>
      </c>
    </row>
    <row r="29648" spans="1:3">
      <c r="A29648">
        <v>2017</v>
      </c>
      <c r="B29648">
        <v>2</v>
      </c>
      <c r="C29648">
        <v>15</v>
      </c>
    </row>
    <row r="29649" spans="1:3">
      <c r="A29649">
        <v>2017</v>
      </c>
      <c r="B29649">
        <v>2</v>
      </c>
      <c r="C29649">
        <v>14</v>
      </c>
    </row>
    <row r="29650" spans="1:3">
      <c r="A29650">
        <v>2017</v>
      </c>
      <c r="B29650">
        <v>2</v>
      </c>
      <c r="C29650">
        <v>14</v>
      </c>
    </row>
    <row r="29651" spans="1:3">
      <c r="A29651">
        <v>2017</v>
      </c>
      <c r="B29651">
        <v>2</v>
      </c>
      <c r="C29651">
        <v>14</v>
      </c>
    </row>
    <row r="29652" spans="1:3">
      <c r="A29652">
        <v>2017</v>
      </c>
      <c r="B29652">
        <v>2</v>
      </c>
      <c r="C29652">
        <v>14</v>
      </c>
    </row>
    <row r="29653" spans="1:3">
      <c r="A29653">
        <v>2017</v>
      </c>
      <c r="B29653">
        <v>2</v>
      </c>
      <c r="C29653">
        <v>14</v>
      </c>
    </row>
    <row r="29654" spans="1:3">
      <c r="A29654">
        <v>2017</v>
      </c>
      <c r="B29654">
        <v>2</v>
      </c>
      <c r="C29654">
        <v>14</v>
      </c>
    </row>
    <row r="29655" spans="1:3">
      <c r="A29655">
        <v>2017</v>
      </c>
      <c r="B29655">
        <v>2</v>
      </c>
      <c r="C29655">
        <v>14</v>
      </c>
    </row>
    <row r="29656" spans="1:3">
      <c r="A29656">
        <v>2017</v>
      </c>
      <c r="B29656">
        <v>2</v>
      </c>
      <c r="C29656">
        <v>15</v>
      </c>
    </row>
    <row r="29657" spans="1:3">
      <c r="A29657">
        <v>2017</v>
      </c>
      <c r="B29657">
        <v>2</v>
      </c>
      <c r="C29657">
        <v>15</v>
      </c>
    </row>
    <row r="29658" spans="1:3">
      <c r="A29658">
        <v>2017</v>
      </c>
      <c r="B29658">
        <v>2</v>
      </c>
      <c r="C29658">
        <v>15</v>
      </c>
    </row>
    <row r="29659" spans="1:3">
      <c r="A29659">
        <v>2017</v>
      </c>
      <c r="B29659">
        <v>2</v>
      </c>
      <c r="C29659">
        <v>15</v>
      </c>
    </row>
    <row r="29660" spans="1:3">
      <c r="A29660">
        <v>2017</v>
      </c>
      <c r="B29660">
        <v>2</v>
      </c>
      <c r="C29660">
        <v>15</v>
      </c>
    </row>
    <row r="29661" spans="1:3">
      <c r="A29661">
        <v>2017</v>
      </c>
      <c r="B29661">
        <v>2</v>
      </c>
      <c r="C29661">
        <v>15</v>
      </c>
    </row>
    <row r="29662" spans="1:3">
      <c r="A29662">
        <v>2017</v>
      </c>
      <c r="B29662">
        <v>2</v>
      </c>
      <c r="C29662">
        <v>15</v>
      </c>
    </row>
    <row r="29663" spans="1:3">
      <c r="A29663">
        <v>2017</v>
      </c>
      <c r="B29663">
        <v>2</v>
      </c>
      <c r="C29663">
        <v>15</v>
      </c>
    </row>
    <row r="29664" spans="1:3">
      <c r="A29664">
        <v>2017</v>
      </c>
      <c r="B29664">
        <v>2</v>
      </c>
      <c r="C29664">
        <v>15</v>
      </c>
    </row>
    <row r="29665" spans="1:3">
      <c r="A29665">
        <v>2017</v>
      </c>
      <c r="B29665">
        <v>2</v>
      </c>
      <c r="C29665">
        <v>15</v>
      </c>
    </row>
    <row r="29666" spans="1:3">
      <c r="A29666">
        <v>2017</v>
      </c>
      <c r="B29666">
        <v>2</v>
      </c>
      <c r="C29666">
        <v>15</v>
      </c>
    </row>
    <row r="29667" spans="1:3">
      <c r="A29667">
        <v>2017</v>
      </c>
      <c r="B29667">
        <v>2</v>
      </c>
      <c r="C29667">
        <v>15</v>
      </c>
    </row>
    <row r="29668" spans="1:3">
      <c r="A29668">
        <v>2017</v>
      </c>
      <c r="B29668">
        <v>2</v>
      </c>
      <c r="C29668">
        <v>15</v>
      </c>
    </row>
    <row r="29669" spans="1:3">
      <c r="A29669">
        <v>2017</v>
      </c>
      <c r="B29669">
        <v>2</v>
      </c>
      <c r="C29669">
        <v>15</v>
      </c>
    </row>
    <row r="29670" spans="1:3">
      <c r="A29670">
        <v>2017</v>
      </c>
      <c r="B29670">
        <v>2</v>
      </c>
      <c r="C29670">
        <v>15</v>
      </c>
    </row>
    <row r="29671" spans="1:3">
      <c r="A29671">
        <v>2017</v>
      </c>
      <c r="B29671">
        <v>2</v>
      </c>
      <c r="C29671">
        <v>15</v>
      </c>
    </row>
    <row r="29672" spans="1:3">
      <c r="A29672">
        <v>2017</v>
      </c>
      <c r="B29672">
        <v>2</v>
      </c>
      <c r="C29672">
        <v>15</v>
      </c>
    </row>
    <row r="29673" spans="1:3">
      <c r="A29673">
        <v>2017</v>
      </c>
      <c r="B29673">
        <v>2</v>
      </c>
      <c r="C29673">
        <v>15</v>
      </c>
    </row>
    <row r="29674" spans="1:3">
      <c r="A29674">
        <v>2017</v>
      </c>
      <c r="B29674">
        <v>2</v>
      </c>
      <c r="C29674">
        <v>15</v>
      </c>
    </row>
    <row r="29675" spans="1:3">
      <c r="A29675">
        <v>2017</v>
      </c>
      <c r="B29675">
        <v>2</v>
      </c>
      <c r="C29675">
        <v>15</v>
      </c>
    </row>
    <row r="29676" spans="1:3">
      <c r="A29676">
        <v>2017</v>
      </c>
      <c r="B29676">
        <v>2</v>
      </c>
      <c r="C29676">
        <v>15</v>
      </c>
    </row>
    <row r="29677" spans="1:3">
      <c r="A29677">
        <v>2017</v>
      </c>
      <c r="B29677">
        <v>2</v>
      </c>
      <c r="C29677">
        <v>15</v>
      </c>
    </row>
    <row r="29678" spans="1:3">
      <c r="A29678">
        <v>2017</v>
      </c>
      <c r="B29678">
        <v>2</v>
      </c>
      <c r="C29678">
        <v>15</v>
      </c>
    </row>
    <row r="29679" spans="1:3">
      <c r="A29679">
        <v>2017</v>
      </c>
      <c r="B29679">
        <v>2</v>
      </c>
      <c r="C29679">
        <v>15</v>
      </c>
    </row>
    <row r="29680" spans="1:3">
      <c r="A29680">
        <v>2017</v>
      </c>
      <c r="B29680">
        <v>2</v>
      </c>
      <c r="C29680">
        <v>15</v>
      </c>
    </row>
    <row r="29681" spans="1:3">
      <c r="A29681">
        <v>2017</v>
      </c>
      <c r="B29681">
        <v>2</v>
      </c>
      <c r="C29681">
        <v>15</v>
      </c>
    </row>
    <row r="29682" spans="1:3">
      <c r="A29682">
        <v>2017</v>
      </c>
      <c r="B29682">
        <v>2</v>
      </c>
      <c r="C29682">
        <v>15</v>
      </c>
    </row>
    <row r="29683" spans="1:3">
      <c r="A29683">
        <v>2017</v>
      </c>
      <c r="B29683">
        <v>2</v>
      </c>
      <c r="C29683">
        <v>15</v>
      </c>
    </row>
    <row r="29684" spans="1:3">
      <c r="A29684">
        <v>2017</v>
      </c>
      <c r="B29684">
        <v>2</v>
      </c>
      <c r="C29684">
        <v>15</v>
      </c>
    </row>
    <row r="29685" spans="1:3">
      <c r="A29685">
        <v>2017</v>
      </c>
      <c r="B29685">
        <v>2</v>
      </c>
      <c r="C29685">
        <v>15</v>
      </c>
    </row>
    <row r="29686" spans="1:3">
      <c r="A29686">
        <v>2017</v>
      </c>
      <c r="B29686">
        <v>2</v>
      </c>
      <c r="C29686">
        <v>15</v>
      </c>
    </row>
    <row r="29687" spans="1:3">
      <c r="A29687">
        <v>2017</v>
      </c>
      <c r="B29687">
        <v>2</v>
      </c>
      <c r="C29687">
        <v>15</v>
      </c>
    </row>
    <row r="29688" spans="1:3">
      <c r="A29688">
        <v>2017</v>
      </c>
      <c r="B29688">
        <v>2</v>
      </c>
      <c r="C29688">
        <v>15</v>
      </c>
    </row>
    <row r="29689" spans="1:3">
      <c r="A29689">
        <v>2017</v>
      </c>
      <c r="B29689">
        <v>2</v>
      </c>
      <c r="C29689">
        <v>15</v>
      </c>
    </row>
    <row r="29690" spans="1:3">
      <c r="A29690">
        <v>2017</v>
      </c>
      <c r="B29690">
        <v>2</v>
      </c>
      <c r="C29690">
        <v>15</v>
      </c>
    </row>
    <row r="29691" spans="1:3">
      <c r="A29691">
        <v>2017</v>
      </c>
      <c r="B29691">
        <v>2</v>
      </c>
      <c r="C29691">
        <v>15</v>
      </c>
    </row>
    <row r="29692" spans="1:3">
      <c r="A29692">
        <v>2017</v>
      </c>
      <c r="B29692">
        <v>2</v>
      </c>
      <c r="C29692">
        <v>15</v>
      </c>
    </row>
    <row r="29693" spans="1:3">
      <c r="A29693">
        <v>2017</v>
      </c>
      <c r="B29693">
        <v>2</v>
      </c>
      <c r="C29693">
        <v>15</v>
      </c>
    </row>
    <row r="29694" spans="1:3">
      <c r="A29694">
        <v>2017</v>
      </c>
      <c r="B29694">
        <v>2</v>
      </c>
      <c r="C29694">
        <v>15</v>
      </c>
    </row>
    <row r="29695" spans="1:3">
      <c r="A29695">
        <v>2017</v>
      </c>
      <c r="B29695">
        <v>2</v>
      </c>
      <c r="C29695">
        <v>15</v>
      </c>
    </row>
    <row r="29696" spans="1:3">
      <c r="A29696">
        <v>2017</v>
      </c>
      <c r="B29696">
        <v>2</v>
      </c>
      <c r="C29696">
        <v>15</v>
      </c>
    </row>
    <row r="29697" spans="1:3">
      <c r="A29697">
        <v>2017</v>
      </c>
      <c r="B29697">
        <v>2</v>
      </c>
      <c r="C29697">
        <v>15</v>
      </c>
    </row>
    <row r="29698" spans="1:3">
      <c r="A29698">
        <v>2017</v>
      </c>
      <c r="B29698">
        <v>2</v>
      </c>
      <c r="C29698">
        <v>15</v>
      </c>
    </row>
    <row r="29699" spans="1:3">
      <c r="A29699">
        <v>2017</v>
      </c>
      <c r="B29699">
        <v>2</v>
      </c>
      <c r="C29699">
        <v>15</v>
      </c>
    </row>
    <row r="29700" spans="1:3">
      <c r="A29700">
        <v>2017</v>
      </c>
      <c r="B29700">
        <v>2</v>
      </c>
      <c r="C29700">
        <v>15</v>
      </c>
    </row>
    <row r="29701" spans="1:3">
      <c r="A29701">
        <v>2017</v>
      </c>
      <c r="B29701">
        <v>2</v>
      </c>
      <c r="C29701">
        <v>15</v>
      </c>
    </row>
    <row r="29702" spans="1:3">
      <c r="A29702">
        <v>2017</v>
      </c>
      <c r="B29702">
        <v>2</v>
      </c>
      <c r="C29702">
        <v>15</v>
      </c>
    </row>
    <row r="29703" spans="1:3">
      <c r="A29703">
        <v>2017</v>
      </c>
      <c r="B29703">
        <v>2</v>
      </c>
      <c r="C29703">
        <v>15</v>
      </c>
    </row>
    <row r="29704" spans="1:3">
      <c r="A29704">
        <v>2017</v>
      </c>
      <c r="B29704">
        <v>2</v>
      </c>
      <c r="C29704">
        <v>15</v>
      </c>
    </row>
    <row r="29705" spans="1:3">
      <c r="A29705">
        <v>2017</v>
      </c>
      <c r="B29705">
        <v>2</v>
      </c>
      <c r="C29705">
        <v>15</v>
      </c>
    </row>
    <row r="29706" spans="1:3">
      <c r="A29706">
        <v>2017</v>
      </c>
      <c r="B29706">
        <v>2</v>
      </c>
      <c r="C29706">
        <v>15</v>
      </c>
    </row>
    <row r="29707" spans="1:3">
      <c r="A29707">
        <v>2017</v>
      </c>
      <c r="B29707">
        <v>2</v>
      </c>
      <c r="C29707">
        <v>15</v>
      </c>
    </row>
    <row r="29708" spans="1:3">
      <c r="A29708">
        <v>2017</v>
      </c>
      <c r="B29708">
        <v>2</v>
      </c>
      <c r="C29708">
        <v>15</v>
      </c>
    </row>
    <row r="29709" spans="1:3">
      <c r="A29709">
        <v>2017</v>
      </c>
      <c r="B29709">
        <v>2</v>
      </c>
      <c r="C29709">
        <v>15</v>
      </c>
    </row>
    <row r="29710" spans="1:3">
      <c r="A29710">
        <v>2017</v>
      </c>
      <c r="B29710">
        <v>2</v>
      </c>
      <c r="C29710">
        <v>15</v>
      </c>
    </row>
    <row r="29711" spans="1:3">
      <c r="A29711">
        <v>2017</v>
      </c>
      <c r="B29711">
        <v>2</v>
      </c>
      <c r="C29711">
        <v>15</v>
      </c>
    </row>
    <row r="29712" spans="1:3">
      <c r="A29712">
        <v>2017</v>
      </c>
      <c r="B29712">
        <v>2</v>
      </c>
      <c r="C29712">
        <v>15</v>
      </c>
    </row>
    <row r="29713" spans="1:3">
      <c r="A29713">
        <v>2017</v>
      </c>
      <c r="B29713">
        <v>2</v>
      </c>
      <c r="C29713">
        <v>15</v>
      </c>
    </row>
    <row r="29714" spans="1:3">
      <c r="A29714">
        <v>2017</v>
      </c>
      <c r="B29714">
        <v>2</v>
      </c>
      <c r="C29714">
        <v>15</v>
      </c>
    </row>
    <row r="29715" spans="1:3">
      <c r="A29715">
        <v>2017</v>
      </c>
      <c r="B29715">
        <v>2</v>
      </c>
      <c r="C29715">
        <v>15</v>
      </c>
    </row>
    <row r="29716" spans="1:3">
      <c r="A29716">
        <v>2017</v>
      </c>
      <c r="B29716">
        <v>2</v>
      </c>
      <c r="C29716">
        <v>15</v>
      </c>
    </row>
    <row r="29717" spans="1:3">
      <c r="A29717">
        <v>2017</v>
      </c>
      <c r="B29717">
        <v>2</v>
      </c>
      <c r="C29717">
        <v>15</v>
      </c>
    </row>
    <row r="29718" spans="1:3">
      <c r="A29718">
        <v>2017</v>
      </c>
      <c r="B29718">
        <v>2</v>
      </c>
      <c r="C29718">
        <v>15</v>
      </c>
    </row>
    <row r="29719" spans="1:3">
      <c r="A29719">
        <v>2017</v>
      </c>
      <c r="B29719">
        <v>2</v>
      </c>
      <c r="C29719">
        <v>15</v>
      </c>
    </row>
    <row r="29720" spans="1:3">
      <c r="A29720">
        <v>2017</v>
      </c>
      <c r="B29720">
        <v>2</v>
      </c>
      <c r="C29720">
        <v>15</v>
      </c>
    </row>
    <row r="29721" spans="1:3">
      <c r="A29721">
        <v>2017</v>
      </c>
      <c r="B29721">
        <v>2</v>
      </c>
      <c r="C29721">
        <v>15</v>
      </c>
    </row>
    <row r="29722" spans="1:3">
      <c r="A29722">
        <v>2017</v>
      </c>
      <c r="B29722">
        <v>2</v>
      </c>
      <c r="C29722">
        <v>15</v>
      </c>
    </row>
    <row r="29723" spans="1:3">
      <c r="A29723">
        <v>2017</v>
      </c>
      <c r="B29723">
        <v>2</v>
      </c>
      <c r="C29723">
        <v>15</v>
      </c>
    </row>
    <row r="29724" spans="1:3">
      <c r="A29724">
        <v>2017</v>
      </c>
      <c r="B29724">
        <v>2</v>
      </c>
      <c r="C29724">
        <v>15</v>
      </c>
    </row>
    <row r="29725" spans="1:3">
      <c r="A29725">
        <v>2017</v>
      </c>
      <c r="B29725">
        <v>2</v>
      </c>
      <c r="C29725">
        <v>15</v>
      </c>
    </row>
    <row r="29726" spans="1:3">
      <c r="A29726">
        <v>2017</v>
      </c>
      <c r="B29726">
        <v>2</v>
      </c>
      <c r="C29726">
        <v>15</v>
      </c>
    </row>
    <row r="29727" spans="1:3">
      <c r="A29727">
        <v>2017</v>
      </c>
      <c r="B29727">
        <v>2</v>
      </c>
      <c r="C29727">
        <v>15</v>
      </c>
    </row>
    <row r="29728" spans="1:3">
      <c r="A29728">
        <v>2017</v>
      </c>
      <c r="B29728">
        <v>2</v>
      </c>
      <c r="C29728">
        <v>15</v>
      </c>
    </row>
    <row r="29729" spans="1:3">
      <c r="A29729">
        <v>2017</v>
      </c>
      <c r="B29729">
        <v>2</v>
      </c>
      <c r="C29729">
        <v>15</v>
      </c>
    </row>
    <row r="29730" spans="1:3">
      <c r="A29730">
        <v>2017</v>
      </c>
      <c r="B29730">
        <v>2</v>
      </c>
      <c r="C29730">
        <v>15</v>
      </c>
    </row>
    <row r="29731" spans="1:3">
      <c r="A29731">
        <v>2017</v>
      </c>
      <c r="B29731">
        <v>2</v>
      </c>
      <c r="C29731">
        <v>15</v>
      </c>
    </row>
    <row r="29732" spans="1:3">
      <c r="A29732">
        <v>2017</v>
      </c>
      <c r="B29732">
        <v>2</v>
      </c>
      <c r="C29732">
        <v>15</v>
      </c>
    </row>
    <row r="29733" spans="1:3">
      <c r="A29733">
        <v>2017</v>
      </c>
      <c r="B29733">
        <v>2</v>
      </c>
      <c r="C29733">
        <v>15</v>
      </c>
    </row>
    <row r="29734" spans="1:3">
      <c r="A29734">
        <v>2017</v>
      </c>
      <c r="B29734">
        <v>2</v>
      </c>
      <c r="C29734">
        <v>15</v>
      </c>
    </row>
    <row r="29735" spans="1:3">
      <c r="A29735">
        <v>2017</v>
      </c>
      <c r="B29735">
        <v>2</v>
      </c>
      <c r="C29735">
        <v>15</v>
      </c>
    </row>
    <row r="29736" spans="1:3">
      <c r="A29736">
        <v>2017</v>
      </c>
      <c r="B29736">
        <v>2</v>
      </c>
      <c r="C29736">
        <v>15</v>
      </c>
    </row>
    <row r="29737" spans="1:3">
      <c r="A29737">
        <v>2017</v>
      </c>
      <c r="B29737">
        <v>2</v>
      </c>
      <c r="C29737">
        <v>15</v>
      </c>
    </row>
    <row r="29738" spans="1:3">
      <c r="A29738">
        <v>2017</v>
      </c>
      <c r="B29738">
        <v>2</v>
      </c>
      <c r="C29738">
        <v>15</v>
      </c>
    </row>
    <row r="29739" spans="1:3">
      <c r="A29739">
        <v>2017</v>
      </c>
      <c r="B29739">
        <v>2</v>
      </c>
      <c r="C29739">
        <v>15</v>
      </c>
    </row>
    <row r="29740" spans="1:3">
      <c r="A29740">
        <v>2017</v>
      </c>
      <c r="B29740">
        <v>2</v>
      </c>
      <c r="C29740">
        <v>15</v>
      </c>
    </row>
    <row r="29741" spans="1:3">
      <c r="A29741">
        <v>2017</v>
      </c>
      <c r="B29741">
        <v>2</v>
      </c>
      <c r="C29741">
        <v>15</v>
      </c>
    </row>
    <row r="29742" spans="1:3">
      <c r="A29742">
        <v>2017</v>
      </c>
      <c r="B29742">
        <v>2</v>
      </c>
      <c r="C29742">
        <v>15</v>
      </c>
    </row>
    <row r="29743" spans="1:3">
      <c r="A29743">
        <v>2017</v>
      </c>
      <c r="B29743">
        <v>2</v>
      </c>
      <c r="C29743">
        <v>15</v>
      </c>
    </row>
    <row r="29744" spans="1:3">
      <c r="A29744">
        <v>2017</v>
      </c>
      <c r="B29744">
        <v>2</v>
      </c>
      <c r="C29744">
        <v>15</v>
      </c>
    </row>
    <row r="29745" spans="1:3">
      <c r="A29745">
        <v>2017</v>
      </c>
      <c r="B29745">
        <v>2</v>
      </c>
      <c r="C29745">
        <v>15</v>
      </c>
    </row>
    <row r="29746" spans="1:3">
      <c r="A29746">
        <v>2017</v>
      </c>
      <c r="B29746">
        <v>2</v>
      </c>
      <c r="C29746">
        <v>15</v>
      </c>
    </row>
    <row r="29747" spans="1:3">
      <c r="A29747">
        <v>2017</v>
      </c>
      <c r="B29747">
        <v>2</v>
      </c>
      <c r="C29747">
        <v>15</v>
      </c>
    </row>
    <row r="29748" spans="1:3">
      <c r="A29748">
        <v>2017</v>
      </c>
      <c r="B29748">
        <v>2</v>
      </c>
      <c r="C29748">
        <v>15</v>
      </c>
    </row>
    <row r="29749" spans="1:3">
      <c r="A29749">
        <v>2017</v>
      </c>
      <c r="B29749">
        <v>2</v>
      </c>
      <c r="C29749">
        <v>15</v>
      </c>
    </row>
    <row r="29750" spans="1:3">
      <c r="A29750">
        <v>2017</v>
      </c>
      <c r="B29750">
        <v>2</v>
      </c>
      <c r="C29750">
        <v>15</v>
      </c>
    </row>
    <row r="29751" spans="1:3">
      <c r="A29751">
        <v>2017</v>
      </c>
      <c r="B29751">
        <v>2</v>
      </c>
      <c r="C29751">
        <v>15</v>
      </c>
    </row>
    <row r="29752" spans="1:3">
      <c r="A29752">
        <v>2017</v>
      </c>
      <c r="B29752">
        <v>2</v>
      </c>
      <c r="C29752">
        <v>15</v>
      </c>
    </row>
    <row r="29753" spans="1:3">
      <c r="A29753">
        <v>2017</v>
      </c>
      <c r="B29753">
        <v>2</v>
      </c>
      <c r="C29753">
        <v>15</v>
      </c>
    </row>
    <row r="29754" spans="1:3">
      <c r="A29754">
        <v>2017</v>
      </c>
      <c r="B29754">
        <v>2</v>
      </c>
      <c r="C29754">
        <v>15</v>
      </c>
    </row>
    <row r="29755" spans="1:3">
      <c r="A29755">
        <v>2017</v>
      </c>
      <c r="B29755">
        <v>2</v>
      </c>
      <c r="C29755">
        <v>15</v>
      </c>
    </row>
    <row r="29756" spans="1:3">
      <c r="A29756">
        <v>2017</v>
      </c>
      <c r="B29756">
        <v>2</v>
      </c>
      <c r="C29756">
        <v>15</v>
      </c>
    </row>
    <row r="29757" spans="1:3">
      <c r="A29757">
        <v>2017</v>
      </c>
      <c r="B29757">
        <v>2</v>
      </c>
      <c r="C29757">
        <v>15</v>
      </c>
    </row>
    <row r="29758" spans="1:3">
      <c r="A29758">
        <v>2017</v>
      </c>
      <c r="B29758">
        <v>2</v>
      </c>
      <c r="C29758">
        <v>15</v>
      </c>
    </row>
    <row r="29759" spans="1:3">
      <c r="A29759">
        <v>2017</v>
      </c>
      <c r="B29759">
        <v>2</v>
      </c>
      <c r="C29759">
        <v>15</v>
      </c>
    </row>
    <row r="29760" spans="1:3">
      <c r="A29760">
        <v>2017</v>
      </c>
      <c r="B29760">
        <v>2</v>
      </c>
      <c r="C29760">
        <v>15</v>
      </c>
    </row>
    <row r="29761" spans="1:3">
      <c r="A29761">
        <v>2017</v>
      </c>
      <c r="B29761">
        <v>2</v>
      </c>
      <c r="C29761">
        <v>15</v>
      </c>
    </row>
    <row r="29762" spans="1:3">
      <c r="A29762">
        <v>2017</v>
      </c>
      <c r="B29762">
        <v>2</v>
      </c>
      <c r="C29762">
        <v>15</v>
      </c>
    </row>
    <row r="29763" spans="1:3">
      <c r="A29763">
        <v>2017</v>
      </c>
      <c r="B29763">
        <v>2</v>
      </c>
      <c r="C29763">
        <v>15</v>
      </c>
    </row>
    <row r="29764" spans="1:3">
      <c r="A29764">
        <v>2017</v>
      </c>
      <c r="B29764">
        <v>2</v>
      </c>
      <c r="C29764">
        <v>15</v>
      </c>
    </row>
    <row r="29765" spans="1:3">
      <c r="A29765">
        <v>2017</v>
      </c>
      <c r="B29765">
        <v>2</v>
      </c>
      <c r="C29765">
        <v>15</v>
      </c>
    </row>
    <row r="29766" spans="1:3">
      <c r="A29766">
        <v>2017</v>
      </c>
      <c r="B29766">
        <v>2</v>
      </c>
      <c r="C29766">
        <v>15</v>
      </c>
    </row>
    <row r="29767" spans="1:3">
      <c r="A29767">
        <v>2017</v>
      </c>
      <c r="B29767">
        <v>2</v>
      </c>
      <c r="C29767">
        <v>15</v>
      </c>
    </row>
    <row r="29768" spans="1:3">
      <c r="A29768">
        <v>2017</v>
      </c>
      <c r="B29768">
        <v>2</v>
      </c>
      <c r="C29768">
        <v>15</v>
      </c>
    </row>
    <row r="29769" spans="1:3">
      <c r="A29769">
        <v>2017</v>
      </c>
      <c r="B29769">
        <v>2</v>
      </c>
      <c r="C29769">
        <v>15</v>
      </c>
    </row>
    <row r="29770" spans="1:3">
      <c r="A29770">
        <v>2017</v>
      </c>
      <c r="B29770">
        <v>2</v>
      </c>
      <c r="C29770">
        <v>15</v>
      </c>
    </row>
    <row r="29771" spans="1:3">
      <c r="A29771">
        <v>2017</v>
      </c>
      <c r="B29771">
        <v>2</v>
      </c>
      <c r="C29771">
        <v>15</v>
      </c>
    </row>
    <row r="29772" spans="1:3">
      <c r="A29772">
        <v>2017</v>
      </c>
      <c r="B29772">
        <v>2</v>
      </c>
      <c r="C29772">
        <v>15</v>
      </c>
    </row>
    <row r="29773" spans="1:3">
      <c r="A29773">
        <v>2017</v>
      </c>
      <c r="B29773">
        <v>2</v>
      </c>
      <c r="C29773">
        <v>15</v>
      </c>
    </row>
    <row r="29774" spans="1:3">
      <c r="A29774">
        <v>2017</v>
      </c>
      <c r="B29774">
        <v>2</v>
      </c>
      <c r="C29774">
        <v>15</v>
      </c>
    </row>
    <row r="29775" spans="1:3">
      <c r="A29775">
        <v>2017</v>
      </c>
      <c r="B29775">
        <v>2</v>
      </c>
      <c r="C29775">
        <v>15</v>
      </c>
    </row>
    <row r="29776" spans="1:3">
      <c r="A29776">
        <v>2017</v>
      </c>
      <c r="B29776">
        <v>2</v>
      </c>
      <c r="C29776">
        <v>15</v>
      </c>
    </row>
    <row r="29777" spans="1:3">
      <c r="A29777">
        <v>2017</v>
      </c>
      <c r="B29777">
        <v>2</v>
      </c>
      <c r="C29777">
        <v>15</v>
      </c>
    </row>
    <row r="29778" spans="1:3">
      <c r="A29778">
        <v>2017</v>
      </c>
      <c r="B29778">
        <v>2</v>
      </c>
      <c r="C29778">
        <v>15</v>
      </c>
    </row>
    <row r="29779" spans="1:3">
      <c r="A29779">
        <v>2017</v>
      </c>
      <c r="B29779">
        <v>2</v>
      </c>
      <c r="C29779">
        <v>15</v>
      </c>
    </row>
    <row r="29780" spans="1:3">
      <c r="A29780">
        <v>2017</v>
      </c>
      <c r="B29780">
        <v>2</v>
      </c>
      <c r="C29780">
        <v>15</v>
      </c>
    </row>
    <row r="29781" spans="1:3">
      <c r="A29781">
        <v>2017</v>
      </c>
      <c r="B29781">
        <v>2</v>
      </c>
      <c r="C29781">
        <v>15</v>
      </c>
    </row>
    <row r="29782" spans="1:3">
      <c r="A29782">
        <v>2017</v>
      </c>
      <c r="B29782">
        <v>2</v>
      </c>
      <c r="C29782">
        <v>15</v>
      </c>
    </row>
    <row r="29783" spans="1:3">
      <c r="A29783">
        <v>2017</v>
      </c>
      <c r="B29783">
        <v>2</v>
      </c>
      <c r="C29783">
        <v>15</v>
      </c>
    </row>
    <row r="29784" spans="1:3">
      <c r="A29784">
        <v>2017</v>
      </c>
      <c r="B29784">
        <v>2</v>
      </c>
      <c r="C29784">
        <v>15</v>
      </c>
    </row>
    <row r="29785" spans="1:3">
      <c r="A29785">
        <v>2017</v>
      </c>
      <c r="B29785">
        <v>2</v>
      </c>
      <c r="C29785">
        <v>15</v>
      </c>
    </row>
    <row r="29786" spans="1:3">
      <c r="A29786">
        <v>2017</v>
      </c>
      <c r="B29786">
        <v>2</v>
      </c>
      <c r="C29786">
        <v>15</v>
      </c>
    </row>
    <row r="29787" spans="1:3">
      <c r="A29787">
        <v>2017</v>
      </c>
      <c r="B29787">
        <v>2</v>
      </c>
      <c r="C29787">
        <v>15</v>
      </c>
    </row>
    <row r="29788" spans="1:3">
      <c r="A29788">
        <v>2017</v>
      </c>
      <c r="B29788">
        <v>2</v>
      </c>
      <c r="C29788">
        <v>15</v>
      </c>
    </row>
    <row r="29789" spans="1:3">
      <c r="A29789">
        <v>2017</v>
      </c>
      <c r="B29789">
        <v>2</v>
      </c>
      <c r="C29789">
        <v>15</v>
      </c>
    </row>
    <row r="29790" spans="1:3">
      <c r="A29790">
        <v>2017</v>
      </c>
      <c r="B29790">
        <v>2</v>
      </c>
      <c r="C29790">
        <v>15</v>
      </c>
    </row>
    <row r="29791" spans="1:3">
      <c r="A29791">
        <v>2017</v>
      </c>
      <c r="B29791">
        <v>2</v>
      </c>
      <c r="C29791">
        <v>15</v>
      </c>
    </row>
    <row r="29792" spans="1:3">
      <c r="A29792">
        <v>2017</v>
      </c>
      <c r="B29792">
        <v>2</v>
      </c>
      <c r="C29792">
        <v>15</v>
      </c>
    </row>
    <row r="29793" spans="1:3">
      <c r="A29793">
        <v>2017</v>
      </c>
      <c r="B29793">
        <v>2</v>
      </c>
      <c r="C29793">
        <v>15</v>
      </c>
    </row>
    <row r="29794" spans="1:3">
      <c r="A29794">
        <v>2017</v>
      </c>
      <c r="B29794">
        <v>2</v>
      </c>
      <c r="C29794">
        <v>15</v>
      </c>
    </row>
    <row r="29795" spans="1:3">
      <c r="A29795">
        <v>2017</v>
      </c>
      <c r="B29795">
        <v>2</v>
      </c>
      <c r="C29795">
        <v>15</v>
      </c>
    </row>
    <row r="29796" spans="1:3">
      <c r="A29796">
        <v>2017</v>
      </c>
      <c r="B29796">
        <v>2</v>
      </c>
      <c r="C29796">
        <v>15</v>
      </c>
    </row>
    <row r="29797" spans="1:3">
      <c r="A29797">
        <v>2017</v>
      </c>
      <c r="B29797">
        <v>2</v>
      </c>
      <c r="C29797">
        <v>15</v>
      </c>
    </row>
    <row r="29798" spans="1:3">
      <c r="A29798">
        <v>2017</v>
      </c>
      <c r="B29798">
        <v>2</v>
      </c>
      <c r="C29798">
        <v>15</v>
      </c>
    </row>
    <row r="29799" spans="1:3">
      <c r="A29799">
        <v>2017</v>
      </c>
      <c r="B29799">
        <v>2</v>
      </c>
      <c r="C29799">
        <v>15</v>
      </c>
    </row>
    <row r="29800" spans="1:3">
      <c r="A29800">
        <v>2017</v>
      </c>
      <c r="B29800">
        <v>2</v>
      </c>
      <c r="C29800">
        <v>15</v>
      </c>
    </row>
    <row r="29801" spans="1:3">
      <c r="A29801">
        <v>2017</v>
      </c>
      <c r="B29801">
        <v>2</v>
      </c>
      <c r="C29801">
        <v>15</v>
      </c>
    </row>
    <row r="29802" spans="1:3">
      <c r="A29802">
        <v>2017</v>
      </c>
      <c r="B29802">
        <v>2</v>
      </c>
      <c r="C29802">
        <v>15</v>
      </c>
    </row>
    <row r="29803" spans="1:3">
      <c r="A29803">
        <v>2017</v>
      </c>
      <c r="B29803">
        <v>2</v>
      </c>
      <c r="C29803">
        <v>15</v>
      </c>
    </row>
    <row r="29804" spans="1:3">
      <c r="A29804">
        <v>2017</v>
      </c>
      <c r="B29804">
        <v>2</v>
      </c>
      <c r="C29804">
        <v>15</v>
      </c>
    </row>
    <row r="29805" spans="1:3">
      <c r="A29805">
        <v>2017</v>
      </c>
      <c r="B29805">
        <v>2</v>
      </c>
      <c r="C29805">
        <v>15</v>
      </c>
    </row>
    <row r="29806" spans="1:3">
      <c r="A29806">
        <v>2017</v>
      </c>
      <c r="B29806">
        <v>2</v>
      </c>
      <c r="C29806">
        <v>15</v>
      </c>
    </row>
    <row r="29807" spans="1:3">
      <c r="A29807">
        <v>2017</v>
      </c>
      <c r="B29807">
        <v>2</v>
      </c>
      <c r="C29807">
        <v>15</v>
      </c>
    </row>
    <row r="29808" spans="1:3">
      <c r="A29808">
        <v>2017</v>
      </c>
      <c r="B29808">
        <v>2</v>
      </c>
      <c r="C29808">
        <v>15</v>
      </c>
    </row>
    <row r="29809" spans="1:3">
      <c r="A29809">
        <v>2017</v>
      </c>
      <c r="B29809">
        <v>2</v>
      </c>
      <c r="C29809">
        <v>15</v>
      </c>
    </row>
    <row r="29810" spans="1:3">
      <c r="A29810">
        <v>2017</v>
      </c>
      <c r="B29810">
        <v>2</v>
      </c>
      <c r="C29810">
        <v>15</v>
      </c>
    </row>
    <row r="29811" spans="1:3">
      <c r="A29811">
        <v>2017</v>
      </c>
      <c r="B29811">
        <v>2</v>
      </c>
      <c r="C29811">
        <v>15</v>
      </c>
    </row>
    <row r="29812" spans="1:3">
      <c r="A29812">
        <v>2017</v>
      </c>
      <c r="B29812">
        <v>2</v>
      </c>
      <c r="C29812">
        <v>15</v>
      </c>
    </row>
    <row r="29813" spans="1:3">
      <c r="A29813">
        <v>2017</v>
      </c>
      <c r="B29813">
        <v>2</v>
      </c>
      <c r="C29813">
        <v>15</v>
      </c>
    </row>
    <row r="29814" spans="1:3">
      <c r="A29814">
        <v>2017</v>
      </c>
      <c r="B29814">
        <v>2</v>
      </c>
      <c r="C29814">
        <v>15</v>
      </c>
    </row>
    <row r="29815" spans="1:3">
      <c r="A29815">
        <v>2017</v>
      </c>
      <c r="B29815">
        <v>2</v>
      </c>
      <c r="C29815">
        <v>15</v>
      </c>
    </row>
    <row r="29816" spans="1:3">
      <c r="A29816">
        <v>2017</v>
      </c>
      <c r="B29816">
        <v>2</v>
      </c>
      <c r="C29816">
        <v>15</v>
      </c>
    </row>
    <row r="29817" spans="1:3">
      <c r="A29817">
        <v>2017</v>
      </c>
      <c r="B29817">
        <v>2</v>
      </c>
      <c r="C29817">
        <v>15</v>
      </c>
    </row>
    <row r="29818" spans="1:3">
      <c r="A29818">
        <v>2017</v>
      </c>
      <c r="B29818">
        <v>2</v>
      </c>
      <c r="C29818">
        <v>15</v>
      </c>
    </row>
    <row r="29819" spans="1:3">
      <c r="A29819">
        <v>2017</v>
      </c>
      <c r="B29819">
        <v>2</v>
      </c>
      <c r="C29819">
        <v>15</v>
      </c>
    </row>
    <row r="29820" spans="1:3">
      <c r="A29820">
        <v>2017</v>
      </c>
      <c r="B29820">
        <v>2</v>
      </c>
      <c r="C29820">
        <v>15</v>
      </c>
    </row>
    <row r="29821" spans="1:3">
      <c r="A29821">
        <v>2017</v>
      </c>
      <c r="B29821">
        <v>2</v>
      </c>
      <c r="C29821">
        <v>15</v>
      </c>
    </row>
    <row r="29822" spans="1:3">
      <c r="A29822">
        <v>2017</v>
      </c>
      <c r="B29822">
        <v>2</v>
      </c>
      <c r="C29822">
        <v>15</v>
      </c>
    </row>
    <row r="29823" spans="1:3">
      <c r="A29823">
        <v>2017</v>
      </c>
      <c r="B29823">
        <v>2</v>
      </c>
      <c r="C29823">
        <v>15</v>
      </c>
    </row>
    <row r="29824" spans="1:3">
      <c r="A29824">
        <v>2017</v>
      </c>
      <c r="B29824">
        <v>2</v>
      </c>
      <c r="C29824">
        <v>15</v>
      </c>
    </row>
    <row r="29825" spans="1:3">
      <c r="A29825">
        <v>2017</v>
      </c>
      <c r="B29825">
        <v>2</v>
      </c>
      <c r="C29825">
        <v>15</v>
      </c>
    </row>
    <row r="29826" spans="1:3">
      <c r="A29826">
        <v>2017</v>
      </c>
      <c r="B29826">
        <v>2</v>
      </c>
      <c r="C29826">
        <v>15</v>
      </c>
    </row>
    <row r="29827" spans="1:3">
      <c r="A29827">
        <v>2017</v>
      </c>
      <c r="B29827">
        <v>2</v>
      </c>
      <c r="C29827">
        <v>15</v>
      </c>
    </row>
    <row r="29828" spans="1:3">
      <c r="A29828">
        <v>2017</v>
      </c>
      <c r="B29828">
        <v>2</v>
      </c>
      <c r="C29828">
        <v>15</v>
      </c>
    </row>
    <row r="29829" spans="1:3">
      <c r="A29829">
        <v>2017</v>
      </c>
      <c r="B29829">
        <v>2</v>
      </c>
      <c r="C29829">
        <v>15</v>
      </c>
    </row>
    <row r="29830" spans="1:3">
      <c r="A29830">
        <v>2017</v>
      </c>
      <c r="B29830">
        <v>2</v>
      </c>
      <c r="C29830">
        <v>15</v>
      </c>
    </row>
    <row r="29831" spans="1:3">
      <c r="A29831">
        <v>2017</v>
      </c>
      <c r="B29831">
        <v>2</v>
      </c>
      <c r="C29831">
        <v>15</v>
      </c>
    </row>
    <row r="29832" spans="1:3">
      <c r="A29832">
        <v>2017</v>
      </c>
      <c r="B29832">
        <v>2</v>
      </c>
      <c r="C29832">
        <v>15</v>
      </c>
    </row>
    <row r="29833" spans="1:3">
      <c r="A29833">
        <v>2017</v>
      </c>
      <c r="B29833">
        <v>2</v>
      </c>
      <c r="C29833">
        <v>15</v>
      </c>
    </row>
    <row r="29834" spans="1:3">
      <c r="A29834">
        <v>2017</v>
      </c>
      <c r="B29834">
        <v>2</v>
      </c>
      <c r="C29834">
        <v>15</v>
      </c>
    </row>
    <row r="29835" spans="1:3">
      <c r="A29835">
        <v>2017</v>
      </c>
      <c r="B29835">
        <v>2</v>
      </c>
      <c r="C29835">
        <v>15</v>
      </c>
    </row>
    <row r="29836" spans="1:3">
      <c r="A29836">
        <v>2017</v>
      </c>
      <c r="B29836">
        <v>2</v>
      </c>
      <c r="C29836">
        <v>15</v>
      </c>
    </row>
    <row r="29837" spans="1:3">
      <c r="A29837">
        <v>2017</v>
      </c>
      <c r="B29837">
        <v>2</v>
      </c>
      <c r="C29837">
        <v>15</v>
      </c>
    </row>
    <row r="29838" spans="1:3">
      <c r="A29838">
        <v>2017</v>
      </c>
      <c r="B29838">
        <v>2</v>
      </c>
      <c r="C29838">
        <v>15</v>
      </c>
    </row>
    <row r="29839" spans="1:3">
      <c r="A29839">
        <v>2017</v>
      </c>
      <c r="B29839">
        <v>2</v>
      </c>
      <c r="C29839">
        <v>15</v>
      </c>
    </row>
    <row r="29840" spans="1:3">
      <c r="A29840">
        <v>2017</v>
      </c>
      <c r="B29840">
        <v>2</v>
      </c>
      <c r="C29840">
        <v>15</v>
      </c>
    </row>
    <row r="29841" spans="1:3">
      <c r="A29841">
        <v>2017</v>
      </c>
      <c r="B29841">
        <v>2</v>
      </c>
      <c r="C29841">
        <v>15</v>
      </c>
    </row>
    <row r="29842" spans="1:3">
      <c r="A29842">
        <v>2017</v>
      </c>
      <c r="B29842">
        <v>2</v>
      </c>
      <c r="C29842">
        <v>15</v>
      </c>
    </row>
    <row r="29843" spans="1:3">
      <c r="A29843">
        <v>2017</v>
      </c>
      <c r="B29843">
        <v>2</v>
      </c>
      <c r="C29843">
        <v>15</v>
      </c>
    </row>
    <row r="29844" spans="1:3">
      <c r="A29844">
        <v>2017</v>
      </c>
      <c r="B29844">
        <v>2</v>
      </c>
      <c r="C29844">
        <v>15</v>
      </c>
    </row>
    <row r="29845" spans="1:3">
      <c r="A29845">
        <v>2017</v>
      </c>
      <c r="B29845">
        <v>2</v>
      </c>
      <c r="C29845">
        <v>15</v>
      </c>
    </row>
    <row r="29846" spans="1:3">
      <c r="A29846">
        <v>2017</v>
      </c>
      <c r="B29846">
        <v>2</v>
      </c>
      <c r="C29846">
        <v>15</v>
      </c>
    </row>
    <row r="29847" spans="1:3">
      <c r="A29847">
        <v>2017</v>
      </c>
      <c r="B29847">
        <v>2</v>
      </c>
      <c r="C29847">
        <v>15</v>
      </c>
    </row>
    <row r="29848" spans="1:3">
      <c r="A29848">
        <v>2017</v>
      </c>
      <c r="B29848">
        <v>2</v>
      </c>
      <c r="C29848">
        <v>15</v>
      </c>
    </row>
    <row r="29849" spans="1:3">
      <c r="A29849">
        <v>2017</v>
      </c>
      <c r="B29849">
        <v>2</v>
      </c>
      <c r="C29849">
        <v>15</v>
      </c>
    </row>
    <row r="29850" spans="1:3">
      <c r="A29850">
        <v>2017</v>
      </c>
      <c r="B29850">
        <v>2</v>
      </c>
      <c r="C29850">
        <v>15</v>
      </c>
    </row>
    <row r="29851" spans="1:3">
      <c r="A29851">
        <v>2017</v>
      </c>
      <c r="B29851">
        <v>2</v>
      </c>
      <c r="C29851">
        <v>15</v>
      </c>
    </row>
    <row r="29852" spans="1:3">
      <c r="A29852">
        <v>2017</v>
      </c>
      <c r="B29852">
        <v>2</v>
      </c>
      <c r="C29852">
        <v>15</v>
      </c>
    </row>
    <row r="29853" spans="1:3">
      <c r="A29853">
        <v>2017</v>
      </c>
      <c r="B29853">
        <v>2</v>
      </c>
      <c r="C29853">
        <v>15</v>
      </c>
    </row>
    <row r="29854" spans="1:3">
      <c r="A29854">
        <v>2017</v>
      </c>
      <c r="B29854">
        <v>2</v>
      </c>
      <c r="C29854">
        <v>15</v>
      </c>
    </row>
    <row r="29855" spans="1:3">
      <c r="A29855">
        <v>2017</v>
      </c>
      <c r="B29855">
        <v>2</v>
      </c>
      <c r="C29855">
        <v>15</v>
      </c>
    </row>
    <row r="29856" spans="1:3">
      <c r="A29856">
        <v>2017</v>
      </c>
      <c r="B29856">
        <v>2</v>
      </c>
      <c r="C29856">
        <v>15</v>
      </c>
    </row>
    <row r="29857" spans="1:3">
      <c r="A29857">
        <v>2017</v>
      </c>
      <c r="B29857">
        <v>2</v>
      </c>
      <c r="C29857">
        <v>15</v>
      </c>
    </row>
    <row r="29858" spans="1:3">
      <c r="A29858">
        <v>2017</v>
      </c>
      <c r="B29858">
        <v>2</v>
      </c>
      <c r="C29858">
        <v>15</v>
      </c>
    </row>
    <row r="29859" spans="1:3">
      <c r="A29859">
        <v>2017</v>
      </c>
      <c r="B29859">
        <v>2</v>
      </c>
      <c r="C29859">
        <v>15</v>
      </c>
    </row>
    <row r="29860" spans="1:3">
      <c r="A29860">
        <v>2017</v>
      </c>
      <c r="B29860">
        <v>2</v>
      </c>
      <c r="C29860">
        <v>15</v>
      </c>
    </row>
    <row r="29861" spans="1:3">
      <c r="A29861">
        <v>2017</v>
      </c>
      <c r="B29861">
        <v>2</v>
      </c>
      <c r="C29861">
        <v>15</v>
      </c>
    </row>
    <row r="29862" spans="1:3">
      <c r="A29862">
        <v>2017</v>
      </c>
      <c r="B29862">
        <v>2</v>
      </c>
      <c r="C29862">
        <v>15</v>
      </c>
    </row>
    <row r="29863" spans="1:3">
      <c r="A29863">
        <v>2017</v>
      </c>
      <c r="B29863">
        <v>2</v>
      </c>
      <c r="C29863">
        <v>15</v>
      </c>
    </row>
    <row r="29864" spans="1:3">
      <c r="A29864">
        <v>2017</v>
      </c>
      <c r="B29864">
        <v>2</v>
      </c>
      <c r="C29864">
        <v>15</v>
      </c>
    </row>
    <row r="29865" spans="1:3">
      <c r="A29865">
        <v>2017</v>
      </c>
      <c r="B29865">
        <v>2</v>
      </c>
      <c r="C29865">
        <v>15</v>
      </c>
    </row>
    <row r="29866" spans="1:3">
      <c r="A29866">
        <v>2017</v>
      </c>
      <c r="B29866">
        <v>2</v>
      </c>
      <c r="C29866">
        <v>15</v>
      </c>
    </row>
    <row r="29867" spans="1:3">
      <c r="A29867">
        <v>2017</v>
      </c>
      <c r="B29867">
        <v>2</v>
      </c>
      <c r="C29867">
        <v>15</v>
      </c>
    </row>
    <row r="29868" spans="1:3">
      <c r="A29868">
        <v>2017</v>
      </c>
      <c r="B29868">
        <v>2</v>
      </c>
      <c r="C29868">
        <v>15</v>
      </c>
    </row>
    <row r="29869" spans="1:3">
      <c r="A29869">
        <v>2017</v>
      </c>
      <c r="B29869">
        <v>2</v>
      </c>
      <c r="C29869">
        <v>15</v>
      </c>
    </row>
    <row r="29870" spans="1:3">
      <c r="A29870">
        <v>2017</v>
      </c>
      <c r="B29870">
        <v>2</v>
      </c>
      <c r="C29870">
        <v>15</v>
      </c>
    </row>
    <row r="29871" spans="1:3">
      <c r="A29871">
        <v>2017</v>
      </c>
      <c r="B29871">
        <v>2</v>
      </c>
      <c r="C29871">
        <v>15</v>
      </c>
    </row>
    <row r="29872" spans="1:3">
      <c r="A29872">
        <v>2017</v>
      </c>
      <c r="B29872">
        <v>2</v>
      </c>
      <c r="C29872">
        <v>15</v>
      </c>
    </row>
    <row r="29873" spans="1:3">
      <c r="A29873">
        <v>2017</v>
      </c>
      <c r="B29873">
        <v>2</v>
      </c>
      <c r="C29873">
        <v>15</v>
      </c>
    </row>
    <row r="29874" spans="1:3">
      <c r="A29874">
        <v>2017</v>
      </c>
      <c r="B29874">
        <v>2</v>
      </c>
      <c r="C29874">
        <v>15</v>
      </c>
    </row>
    <row r="29875" spans="1:3">
      <c r="A29875">
        <v>2017</v>
      </c>
      <c r="B29875">
        <v>2</v>
      </c>
      <c r="C29875">
        <v>15</v>
      </c>
    </row>
    <row r="29876" spans="1:3">
      <c r="A29876">
        <v>2017</v>
      </c>
      <c r="B29876">
        <v>2</v>
      </c>
      <c r="C29876">
        <v>15</v>
      </c>
    </row>
    <row r="29877" spans="1:3">
      <c r="A29877">
        <v>2017</v>
      </c>
      <c r="B29877">
        <v>2</v>
      </c>
      <c r="C29877">
        <v>15</v>
      </c>
    </row>
    <row r="29878" spans="1:3">
      <c r="A29878">
        <v>2017</v>
      </c>
      <c r="B29878">
        <v>2</v>
      </c>
      <c r="C29878">
        <v>15</v>
      </c>
    </row>
    <row r="29879" spans="1:3">
      <c r="A29879">
        <v>2017</v>
      </c>
      <c r="B29879">
        <v>2</v>
      </c>
      <c r="C29879">
        <v>15</v>
      </c>
    </row>
    <row r="29880" spans="1:3">
      <c r="A29880">
        <v>2017</v>
      </c>
      <c r="B29880">
        <v>2</v>
      </c>
      <c r="C29880">
        <v>15</v>
      </c>
    </row>
    <row r="29881" spans="1:3">
      <c r="A29881">
        <v>2017</v>
      </c>
      <c r="B29881">
        <v>2</v>
      </c>
      <c r="C29881">
        <v>15</v>
      </c>
    </row>
    <row r="29882" spans="1:3">
      <c r="A29882">
        <v>2017</v>
      </c>
      <c r="B29882">
        <v>2</v>
      </c>
      <c r="C29882">
        <v>15</v>
      </c>
    </row>
    <row r="29883" spans="1:3">
      <c r="A29883">
        <v>2017</v>
      </c>
      <c r="B29883">
        <v>2</v>
      </c>
      <c r="C29883">
        <v>15</v>
      </c>
    </row>
    <row r="29884" spans="1:3">
      <c r="A29884">
        <v>2017</v>
      </c>
      <c r="B29884">
        <v>2</v>
      </c>
      <c r="C29884">
        <v>15</v>
      </c>
    </row>
    <row r="29885" spans="1:3">
      <c r="A29885">
        <v>2017</v>
      </c>
      <c r="B29885">
        <v>2</v>
      </c>
      <c r="C29885">
        <v>15</v>
      </c>
    </row>
    <row r="29886" spans="1:3">
      <c r="A29886">
        <v>2017</v>
      </c>
      <c r="B29886">
        <v>2</v>
      </c>
      <c r="C29886">
        <v>15</v>
      </c>
    </row>
    <row r="29887" spans="1:3">
      <c r="A29887">
        <v>2017</v>
      </c>
      <c r="B29887">
        <v>2</v>
      </c>
      <c r="C29887">
        <v>15</v>
      </c>
    </row>
    <row r="29888" spans="1:3">
      <c r="A29888">
        <v>2017</v>
      </c>
      <c r="B29888">
        <v>2</v>
      </c>
      <c r="C29888">
        <v>15</v>
      </c>
    </row>
    <row r="29889" spans="1:3">
      <c r="A29889">
        <v>2017</v>
      </c>
      <c r="B29889">
        <v>2</v>
      </c>
      <c r="C29889">
        <v>15</v>
      </c>
    </row>
    <row r="29890" spans="1:3">
      <c r="A29890">
        <v>2017</v>
      </c>
      <c r="B29890">
        <v>2</v>
      </c>
      <c r="C29890">
        <v>15</v>
      </c>
    </row>
    <row r="29891" spans="1:3">
      <c r="A29891">
        <v>2017</v>
      </c>
      <c r="B29891">
        <v>2</v>
      </c>
      <c r="C29891">
        <v>15</v>
      </c>
    </row>
    <row r="29892" spans="1:3">
      <c r="A29892">
        <v>2017</v>
      </c>
      <c r="B29892">
        <v>2</v>
      </c>
      <c r="C29892">
        <v>15</v>
      </c>
    </row>
    <row r="29893" spans="1:3">
      <c r="A29893">
        <v>2017</v>
      </c>
      <c r="B29893">
        <v>2</v>
      </c>
      <c r="C29893">
        <v>15</v>
      </c>
    </row>
    <row r="29894" spans="1:3">
      <c r="A29894">
        <v>2017</v>
      </c>
      <c r="B29894">
        <v>2</v>
      </c>
      <c r="C29894">
        <v>15</v>
      </c>
    </row>
    <row r="29895" spans="1:3">
      <c r="A29895">
        <v>2017</v>
      </c>
      <c r="B29895">
        <v>2</v>
      </c>
      <c r="C29895">
        <v>15</v>
      </c>
    </row>
    <row r="29896" spans="1:3">
      <c r="A29896">
        <v>2017</v>
      </c>
      <c r="B29896">
        <v>2</v>
      </c>
      <c r="C29896">
        <v>15</v>
      </c>
    </row>
    <row r="29897" spans="1:3">
      <c r="A29897">
        <v>2017</v>
      </c>
      <c r="B29897">
        <v>2</v>
      </c>
      <c r="C29897">
        <v>15</v>
      </c>
    </row>
    <row r="29898" spans="1:3">
      <c r="A29898">
        <v>2017</v>
      </c>
      <c r="B29898">
        <v>2</v>
      </c>
      <c r="C29898">
        <v>15</v>
      </c>
    </row>
    <row r="29899" spans="1:3">
      <c r="A29899">
        <v>2017</v>
      </c>
      <c r="B29899">
        <v>2</v>
      </c>
      <c r="C29899">
        <v>15</v>
      </c>
    </row>
    <row r="29900" spans="1:3">
      <c r="A29900">
        <v>2017</v>
      </c>
      <c r="B29900">
        <v>2</v>
      </c>
      <c r="C29900">
        <v>15</v>
      </c>
    </row>
    <row r="29901" spans="1:3">
      <c r="A29901">
        <v>2017</v>
      </c>
      <c r="B29901">
        <v>2</v>
      </c>
      <c r="C29901">
        <v>15</v>
      </c>
    </row>
    <row r="29902" spans="1:3">
      <c r="A29902">
        <v>2017</v>
      </c>
      <c r="B29902">
        <v>2</v>
      </c>
      <c r="C29902">
        <v>15</v>
      </c>
    </row>
    <row r="29903" spans="1:3">
      <c r="A29903">
        <v>2017</v>
      </c>
      <c r="B29903">
        <v>2</v>
      </c>
      <c r="C29903">
        <v>15</v>
      </c>
    </row>
    <row r="29904" spans="1:3">
      <c r="A29904">
        <v>2017</v>
      </c>
      <c r="B29904">
        <v>2</v>
      </c>
      <c r="C29904">
        <v>15</v>
      </c>
    </row>
    <row r="29905" spans="1:3">
      <c r="A29905">
        <v>2017</v>
      </c>
      <c r="B29905">
        <v>2</v>
      </c>
      <c r="C29905">
        <v>15</v>
      </c>
    </row>
    <row r="29906" spans="1:3">
      <c r="A29906">
        <v>2017</v>
      </c>
      <c r="B29906">
        <v>2</v>
      </c>
      <c r="C29906">
        <v>15</v>
      </c>
    </row>
    <row r="29907" spans="1:3">
      <c r="A29907">
        <v>2017</v>
      </c>
      <c r="B29907">
        <v>2</v>
      </c>
      <c r="C29907">
        <v>15</v>
      </c>
    </row>
    <row r="29908" spans="1:3">
      <c r="A29908">
        <v>2017</v>
      </c>
      <c r="B29908">
        <v>2</v>
      </c>
      <c r="C29908">
        <v>15</v>
      </c>
    </row>
    <row r="29909" spans="1:3">
      <c r="A29909">
        <v>2017</v>
      </c>
      <c r="B29909">
        <v>2</v>
      </c>
      <c r="C29909">
        <v>15</v>
      </c>
    </row>
    <row r="29910" spans="1:3">
      <c r="A29910">
        <v>2017</v>
      </c>
      <c r="B29910">
        <v>2</v>
      </c>
      <c r="C29910">
        <v>15</v>
      </c>
    </row>
    <row r="29911" spans="1:3">
      <c r="A29911">
        <v>2017</v>
      </c>
      <c r="B29911">
        <v>2</v>
      </c>
      <c r="C29911">
        <v>15</v>
      </c>
    </row>
    <row r="29912" spans="1:3">
      <c r="A29912">
        <v>2017</v>
      </c>
      <c r="B29912">
        <v>2</v>
      </c>
      <c r="C29912">
        <v>15</v>
      </c>
    </row>
    <row r="29913" spans="1:3">
      <c r="A29913">
        <v>2017</v>
      </c>
      <c r="B29913">
        <v>2</v>
      </c>
      <c r="C29913">
        <v>15</v>
      </c>
    </row>
    <row r="29914" spans="1:3">
      <c r="A29914">
        <v>2017</v>
      </c>
      <c r="B29914">
        <v>2</v>
      </c>
      <c r="C29914">
        <v>16</v>
      </c>
    </row>
    <row r="29915" spans="1:3">
      <c r="A29915">
        <v>2017</v>
      </c>
      <c r="B29915">
        <v>2</v>
      </c>
      <c r="C29915">
        <v>16</v>
      </c>
    </row>
    <row r="29916" spans="1:3">
      <c r="A29916">
        <v>2017</v>
      </c>
      <c r="B29916">
        <v>2</v>
      </c>
      <c r="C29916">
        <v>16</v>
      </c>
    </row>
    <row r="29917" spans="1:3">
      <c r="A29917">
        <v>2017</v>
      </c>
      <c r="B29917">
        <v>2</v>
      </c>
      <c r="C29917">
        <v>16</v>
      </c>
    </row>
    <row r="29918" spans="1:3">
      <c r="A29918">
        <v>2017</v>
      </c>
      <c r="B29918">
        <v>2</v>
      </c>
      <c r="C29918">
        <v>16</v>
      </c>
    </row>
    <row r="29919" spans="1:3">
      <c r="A29919">
        <v>2017</v>
      </c>
      <c r="B29919">
        <v>2</v>
      </c>
      <c r="C29919">
        <v>16</v>
      </c>
    </row>
    <row r="29920" spans="1:3">
      <c r="A29920">
        <v>2017</v>
      </c>
      <c r="B29920">
        <v>2</v>
      </c>
      <c r="C29920">
        <v>16</v>
      </c>
    </row>
    <row r="29921" spans="1:3">
      <c r="A29921">
        <v>2017</v>
      </c>
      <c r="B29921">
        <v>2</v>
      </c>
      <c r="C29921">
        <v>16</v>
      </c>
    </row>
    <row r="29922" spans="1:3">
      <c r="A29922">
        <v>2017</v>
      </c>
      <c r="B29922">
        <v>2</v>
      </c>
      <c r="C29922">
        <v>16</v>
      </c>
    </row>
    <row r="29923" spans="1:3">
      <c r="A29923">
        <v>2017</v>
      </c>
      <c r="B29923">
        <v>2</v>
      </c>
      <c r="C29923">
        <v>16</v>
      </c>
    </row>
    <row r="29924" spans="1:3">
      <c r="A29924">
        <v>2017</v>
      </c>
      <c r="B29924">
        <v>2</v>
      </c>
      <c r="C29924">
        <v>16</v>
      </c>
    </row>
    <row r="29925" spans="1:3">
      <c r="A29925">
        <v>2017</v>
      </c>
      <c r="B29925">
        <v>2</v>
      </c>
      <c r="C29925">
        <v>16</v>
      </c>
    </row>
    <row r="29926" spans="1:3">
      <c r="A29926">
        <v>2017</v>
      </c>
      <c r="B29926">
        <v>2</v>
      </c>
      <c r="C29926">
        <v>16</v>
      </c>
    </row>
    <row r="29927" spans="1:3">
      <c r="A29927">
        <v>2017</v>
      </c>
      <c r="B29927">
        <v>2</v>
      </c>
      <c r="C29927">
        <v>16</v>
      </c>
    </row>
    <row r="29928" spans="1:3">
      <c r="A29928">
        <v>2017</v>
      </c>
      <c r="B29928">
        <v>2</v>
      </c>
      <c r="C29928">
        <v>16</v>
      </c>
    </row>
    <row r="29929" spans="1:3">
      <c r="A29929">
        <v>2017</v>
      </c>
      <c r="B29929">
        <v>2</v>
      </c>
      <c r="C29929">
        <v>16</v>
      </c>
    </row>
    <row r="29930" spans="1:3">
      <c r="A29930">
        <v>2017</v>
      </c>
      <c r="B29930">
        <v>2</v>
      </c>
      <c r="C29930">
        <v>16</v>
      </c>
    </row>
    <row r="29931" spans="1:3">
      <c r="A29931">
        <v>2017</v>
      </c>
      <c r="B29931">
        <v>2</v>
      </c>
      <c r="C29931">
        <v>16</v>
      </c>
    </row>
    <row r="29932" spans="1:3">
      <c r="A29932">
        <v>2017</v>
      </c>
      <c r="B29932">
        <v>2</v>
      </c>
      <c r="C29932">
        <v>16</v>
      </c>
    </row>
    <row r="29933" spans="1:3">
      <c r="A29933">
        <v>2017</v>
      </c>
      <c r="B29933">
        <v>2</v>
      </c>
      <c r="C29933">
        <v>16</v>
      </c>
    </row>
    <row r="29934" spans="1:3">
      <c r="A29934">
        <v>2017</v>
      </c>
      <c r="B29934">
        <v>2</v>
      </c>
      <c r="C29934">
        <v>16</v>
      </c>
    </row>
    <row r="29935" spans="1:3">
      <c r="A29935">
        <v>2017</v>
      </c>
      <c r="B29935">
        <v>2</v>
      </c>
      <c r="C29935">
        <v>16</v>
      </c>
    </row>
    <row r="29936" spans="1:3">
      <c r="A29936">
        <v>2017</v>
      </c>
      <c r="B29936">
        <v>2</v>
      </c>
      <c r="C29936">
        <v>16</v>
      </c>
    </row>
    <row r="29937" spans="1:3">
      <c r="A29937">
        <v>2017</v>
      </c>
      <c r="B29937">
        <v>2</v>
      </c>
      <c r="C29937">
        <v>16</v>
      </c>
    </row>
    <row r="29938" spans="1:3">
      <c r="A29938">
        <v>2017</v>
      </c>
      <c r="B29938">
        <v>2</v>
      </c>
      <c r="C29938">
        <v>16</v>
      </c>
    </row>
    <row r="29939" spans="1:3">
      <c r="A29939">
        <v>2017</v>
      </c>
      <c r="B29939">
        <v>2</v>
      </c>
      <c r="C29939">
        <v>16</v>
      </c>
    </row>
    <row r="29940" spans="1:3">
      <c r="A29940">
        <v>2017</v>
      </c>
      <c r="B29940">
        <v>2</v>
      </c>
      <c r="C29940">
        <v>16</v>
      </c>
    </row>
    <row r="29941" spans="1:3">
      <c r="A29941">
        <v>2017</v>
      </c>
      <c r="B29941">
        <v>2</v>
      </c>
      <c r="C29941">
        <v>16</v>
      </c>
    </row>
    <row r="29942" spans="1:3">
      <c r="A29942">
        <v>2017</v>
      </c>
      <c r="B29942">
        <v>2</v>
      </c>
      <c r="C29942">
        <v>16</v>
      </c>
    </row>
    <row r="29943" spans="1:3">
      <c r="A29943">
        <v>2017</v>
      </c>
      <c r="B29943">
        <v>2</v>
      </c>
      <c r="C29943">
        <v>16</v>
      </c>
    </row>
    <row r="29944" spans="1:3">
      <c r="A29944">
        <v>2017</v>
      </c>
      <c r="B29944">
        <v>2</v>
      </c>
      <c r="C29944">
        <v>16</v>
      </c>
    </row>
    <row r="29945" spans="1:3">
      <c r="A29945">
        <v>2017</v>
      </c>
      <c r="B29945">
        <v>2</v>
      </c>
      <c r="C29945">
        <v>16</v>
      </c>
    </row>
    <row r="29946" spans="1:3">
      <c r="A29946">
        <v>2017</v>
      </c>
      <c r="B29946">
        <v>2</v>
      </c>
      <c r="C29946">
        <v>16</v>
      </c>
    </row>
    <row r="29947" spans="1:3">
      <c r="A29947">
        <v>2017</v>
      </c>
      <c r="B29947">
        <v>2</v>
      </c>
      <c r="C29947">
        <v>16</v>
      </c>
    </row>
    <row r="29948" spans="1:3">
      <c r="A29948">
        <v>2017</v>
      </c>
      <c r="B29948">
        <v>2</v>
      </c>
      <c r="C29948">
        <v>16</v>
      </c>
    </row>
    <row r="29949" spans="1:3">
      <c r="A29949">
        <v>2017</v>
      </c>
      <c r="B29949">
        <v>2</v>
      </c>
      <c r="C29949">
        <v>15</v>
      </c>
    </row>
    <row r="29950" spans="1:3">
      <c r="A29950">
        <v>2017</v>
      </c>
      <c r="B29950">
        <v>2</v>
      </c>
      <c r="C29950">
        <v>15</v>
      </c>
    </row>
    <row r="29951" spans="1:3">
      <c r="A29951">
        <v>2017</v>
      </c>
      <c r="B29951">
        <v>2</v>
      </c>
      <c r="C29951">
        <v>15</v>
      </c>
    </row>
    <row r="29952" spans="1:3">
      <c r="A29952">
        <v>2017</v>
      </c>
      <c r="B29952">
        <v>2</v>
      </c>
      <c r="C29952">
        <v>15</v>
      </c>
    </row>
    <row r="29953" spans="1:3">
      <c r="A29953">
        <v>2017</v>
      </c>
      <c r="B29953">
        <v>2</v>
      </c>
      <c r="C29953">
        <v>15</v>
      </c>
    </row>
    <row r="29954" spans="1:3">
      <c r="A29954">
        <v>2017</v>
      </c>
      <c r="B29954">
        <v>2</v>
      </c>
      <c r="C29954">
        <v>15</v>
      </c>
    </row>
    <row r="29955" spans="1:3">
      <c r="A29955">
        <v>2017</v>
      </c>
      <c r="B29955">
        <v>2</v>
      </c>
      <c r="C29955">
        <v>15</v>
      </c>
    </row>
    <row r="29956" spans="1:3">
      <c r="A29956">
        <v>2017</v>
      </c>
      <c r="B29956">
        <v>2</v>
      </c>
      <c r="C29956">
        <v>15</v>
      </c>
    </row>
    <row r="29957" spans="1:3">
      <c r="A29957">
        <v>2017</v>
      </c>
      <c r="B29957">
        <v>2</v>
      </c>
      <c r="C29957">
        <v>15</v>
      </c>
    </row>
    <row r="29958" spans="1:3">
      <c r="A29958">
        <v>2017</v>
      </c>
      <c r="B29958">
        <v>2</v>
      </c>
      <c r="C29958">
        <v>15</v>
      </c>
    </row>
    <row r="29959" spans="1:3">
      <c r="A29959">
        <v>2017</v>
      </c>
      <c r="B29959">
        <v>2</v>
      </c>
      <c r="C29959">
        <v>15</v>
      </c>
    </row>
    <row r="29960" spans="1:3">
      <c r="A29960">
        <v>2017</v>
      </c>
      <c r="B29960">
        <v>2</v>
      </c>
      <c r="C29960">
        <v>15</v>
      </c>
    </row>
    <row r="29961" spans="1:3">
      <c r="A29961">
        <v>2017</v>
      </c>
      <c r="B29961">
        <v>2</v>
      </c>
      <c r="C29961">
        <v>15</v>
      </c>
    </row>
    <row r="29962" spans="1:3">
      <c r="A29962">
        <v>2017</v>
      </c>
      <c r="B29962">
        <v>2</v>
      </c>
      <c r="C29962">
        <v>15</v>
      </c>
    </row>
    <row r="29963" spans="1:3">
      <c r="A29963">
        <v>2017</v>
      </c>
      <c r="B29963">
        <v>2</v>
      </c>
      <c r="C29963">
        <v>15</v>
      </c>
    </row>
    <row r="29964" spans="1:3">
      <c r="A29964">
        <v>2017</v>
      </c>
      <c r="B29964">
        <v>2</v>
      </c>
      <c r="C29964">
        <v>15</v>
      </c>
    </row>
    <row r="29965" spans="1:3">
      <c r="A29965">
        <v>2017</v>
      </c>
      <c r="B29965">
        <v>2</v>
      </c>
      <c r="C29965">
        <v>15</v>
      </c>
    </row>
    <row r="29966" spans="1:3">
      <c r="A29966">
        <v>2017</v>
      </c>
      <c r="B29966">
        <v>2</v>
      </c>
      <c r="C29966">
        <v>15</v>
      </c>
    </row>
    <row r="29967" spans="1:3">
      <c r="A29967">
        <v>2017</v>
      </c>
      <c r="B29967">
        <v>2</v>
      </c>
      <c r="C29967">
        <v>15</v>
      </c>
    </row>
    <row r="29968" spans="1:3">
      <c r="A29968">
        <v>2017</v>
      </c>
      <c r="B29968">
        <v>2</v>
      </c>
      <c r="C29968">
        <v>15</v>
      </c>
    </row>
    <row r="29969" spans="1:3">
      <c r="A29969">
        <v>2017</v>
      </c>
      <c r="B29969">
        <v>2</v>
      </c>
      <c r="C29969">
        <v>15</v>
      </c>
    </row>
    <row r="29970" spans="1:3">
      <c r="A29970">
        <v>2017</v>
      </c>
      <c r="B29970">
        <v>2</v>
      </c>
      <c r="C29970">
        <v>15</v>
      </c>
    </row>
    <row r="29971" spans="1:3">
      <c r="A29971">
        <v>2017</v>
      </c>
      <c r="B29971">
        <v>2</v>
      </c>
      <c r="C29971">
        <v>15</v>
      </c>
    </row>
    <row r="29972" spans="1:3">
      <c r="A29972">
        <v>2017</v>
      </c>
      <c r="B29972">
        <v>2</v>
      </c>
      <c r="C29972">
        <v>15</v>
      </c>
    </row>
    <row r="29973" spans="1:3">
      <c r="A29973">
        <v>2017</v>
      </c>
      <c r="B29973">
        <v>2</v>
      </c>
      <c r="C29973">
        <v>16</v>
      </c>
    </row>
    <row r="29974" spans="1:3">
      <c r="A29974">
        <v>2017</v>
      </c>
      <c r="B29974">
        <v>2</v>
      </c>
      <c r="C29974">
        <v>16</v>
      </c>
    </row>
    <row r="29975" spans="1:3">
      <c r="A29975">
        <v>2017</v>
      </c>
      <c r="B29975">
        <v>2</v>
      </c>
      <c r="C29975">
        <v>16</v>
      </c>
    </row>
    <row r="29976" spans="1:3">
      <c r="A29976">
        <v>2017</v>
      </c>
      <c r="B29976">
        <v>2</v>
      </c>
      <c r="C29976">
        <v>16</v>
      </c>
    </row>
    <row r="29977" spans="1:3">
      <c r="A29977">
        <v>2017</v>
      </c>
      <c r="B29977">
        <v>2</v>
      </c>
      <c r="C29977">
        <v>16</v>
      </c>
    </row>
    <row r="29978" spans="1:3">
      <c r="A29978">
        <v>2017</v>
      </c>
      <c r="B29978">
        <v>2</v>
      </c>
      <c r="C29978">
        <v>16</v>
      </c>
    </row>
    <row r="29979" spans="1:3">
      <c r="A29979">
        <v>2017</v>
      </c>
      <c r="B29979">
        <v>2</v>
      </c>
      <c r="C29979">
        <v>16</v>
      </c>
    </row>
    <row r="29980" spans="1:3">
      <c r="A29980">
        <v>2017</v>
      </c>
      <c r="B29980">
        <v>2</v>
      </c>
      <c r="C29980">
        <v>16</v>
      </c>
    </row>
    <row r="29981" spans="1:3">
      <c r="A29981">
        <v>2017</v>
      </c>
      <c r="B29981">
        <v>2</v>
      </c>
      <c r="C29981">
        <v>16</v>
      </c>
    </row>
    <row r="29982" spans="1:3">
      <c r="A29982">
        <v>2017</v>
      </c>
      <c r="B29982">
        <v>2</v>
      </c>
      <c r="C29982">
        <v>16</v>
      </c>
    </row>
    <row r="29983" spans="1:3">
      <c r="A29983">
        <v>2017</v>
      </c>
      <c r="B29983">
        <v>2</v>
      </c>
      <c r="C29983">
        <v>16</v>
      </c>
    </row>
    <row r="29984" spans="1:3">
      <c r="A29984">
        <v>2017</v>
      </c>
      <c r="B29984">
        <v>2</v>
      </c>
      <c r="C29984">
        <v>16</v>
      </c>
    </row>
    <row r="29985" spans="1:3">
      <c r="A29985">
        <v>2017</v>
      </c>
      <c r="B29985">
        <v>2</v>
      </c>
      <c r="C29985">
        <v>16</v>
      </c>
    </row>
    <row r="29986" spans="1:3">
      <c r="A29986">
        <v>2017</v>
      </c>
      <c r="B29986">
        <v>2</v>
      </c>
      <c r="C29986">
        <v>16</v>
      </c>
    </row>
    <row r="29987" spans="1:3">
      <c r="A29987">
        <v>2017</v>
      </c>
      <c r="B29987">
        <v>2</v>
      </c>
      <c r="C29987">
        <v>16</v>
      </c>
    </row>
    <row r="29988" spans="1:3">
      <c r="A29988">
        <v>2017</v>
      </c>
      <c r="B29988">
        <v>2</v>
      </c>
      <c r="C29988">
        <v>16</v>
      </c>
    </row>
    <row r="29989" spans="1:3">
      <c r="A29989">
        <v>2017</v>
      </c>
      <c r="B29989">
        <v>2</v>
      </c>
      <c r="C29989">
        <v>16</v>
      </c>
    </row>
    <row r="29990" spans="1:3">
      <c r="A29990">
        <v>2017</v>
      </c>
      <c r="B29990">
        <v>2</v>
      </c>
      <c r="C29990">
        <v>16</v>
      </c>
    </row>
    <row r="29991" spans="1:3">
      <c r="A29991">
        <v>2017</v>
      </c>
      <c r="B29991">
        <v>2</v>
      </c>
      <c r="C29991">
        <v>17</v>
      </c>
    </row>
    <row r="29992" spans="1:3">
      <c r="A29992">
        <v>2017</v>
      </c>
      <c r="B29992">
        <v>2</v>
      </c>
      <c r="C29992">
        <v>17</v>
      </c>
    </row>
    <row r="29993" spans="1:3">
      <c r="A29993">
        <v>2017</v>
      </c>
      <c r="B29993">
        <v>2</v>
      </c>
      <c r="C29993">
        <v>17</v>
      </c>
    </row>
    <row r="29994" spans="1:3">
      <c r="A29994">
        <v>2017</v>
      </c>
      <c r="B29994">
        <v>2</v>
      </c>
      <c r="C29994">
        <v>17</v>
      </c>
    </row>
    <row r="29995" spans="1:3">
      <c r="A29995">
        <v>2017</v>
      </c>
      <c r="B29995">
        <v>2</v>
      </c>
      <c r="C29995">
        <v>17</v>
      </c>
    </row>
    <row r="29996" spans="1:3">
      <c r="A29996">
        <v>2017</v>
      </c>
      <c r="B29996">
        <v>2</v>
      </c>
      <c r="C29996">
        <v>17</v>
      </c>
    </row>
    <row r="29997" spans="1:3">
      <c r="A29997">
        <v>2017</v>
      </c>
      <c r="B29997">
        <v>2</v>
      </c>
      <c r="C29997">
        <v>17</v>
      </c>
    </row>
    <row r="29998" spans="1:3">
      <c r="A29998">
        <v>2017</v>
      </c>
      <c r="B29998">
        <v>2</v>
      </c>
      <c r="C29998">
        <v>16</v>
      </c>
    </row>
    <row r="29999" spans="1:3">
      <c r="A29999">
        <v>2017</v>
      </c>
      <c r="B29999">
        <v>2</v>
      </c>
      <c r="C29999">
        <v>16</v>
      </c>
    </row>
    <row r="30000" spans="1:3">
      <c r="A30000">
        <v>2017</v>
      </c>
      <c r="B30000">
        <v>2</v>
      </c>
      <c r="C30000">
        <v>16</v>
      </c>
    </row>
    <row r="30001" spans="1:3">
      <c r="A30001">
        <v>2017</v>
      </c>
      <c r="B30001">
        <v>2</v>
      </c>
      <c r="C30001">
        <v>16</v>
      </c>
    </row>
    <row r="30002" spans="1:3">
      <c r="A30002">
        <v>2017</v>
      </c>
      <c r="B30002">
        <v>2</v>
      </c>
      <c r="C30002">
        <v>16</v>
      </c>
    </row>
    <row r="30003" spans="1:3">
      <c r="A30003">
        <v>2017</v>
      </c>
      <c r="B30003">
        <v>2</v>
      </c>
      <c r="C30003">
        <v>16</v>
      </c>
    </row>
    <row r="30004" spans="1:3">
      <c r="A30004">
        <v>2017</v>
      </c>
      <c r="B30004">
        <v>2</v>
      </c>
      <c r="C30004">
        <v>16</v>
      </c>
    </row>
    <row r="30005" spans="1:3">
      <c r="A30005">
        <v>2017</v>
      </c>
      <c r="B30005">
        <v>2</v>
      </c>
      <c r="C30005">
        <v>16</v>
      </c>
    </row>
    <row r="30006" spans="1:3">
      <c r="A30006">
        <v>2017</v>
      </c>
      <c r="B30006">
        <v>2</v>
      </c>
      <c r="C30006">
        <v>16</v>
      </c>
    </row>
    <row r="30007" spans="1:3">
      <c r="A30007">
        <v>2017</v>
      </c>
      <c r="B30007">
        <v>2</v>
      </c>
      <c r="C30007">
        <v>16</v>
      </c>
    </row>
    <row r="30008" spans="1:3">
      <c r="A30008">
        <v>2017</v>
      </c>
      <c r="B30008">
        <v>2</v>
      </c>
      <c r="C30008">
        <v>16</v>
      </c>
    </row>
    <row r="30009" spans="1:3">
      <c r="A30009">
        <v>2017</v>
      </c>
      <c r="B30009">
        <v>2</v>
      </c>
      <c r="C30009">
        <v>16</v>
      </c>
    </row>
    <row r="30010" spans="1:3">
      <c r="A30010">
        <v>2017</v>
      </c>
      <c r="B30010">
        <v>2</v>
      </c>
      <c r="C30010">
        <v>16</v>
      </c>
    </row>
    <row r="30011" spans="1:3">
      <c r="A30011">
        <v>2017</v>
      </c>
      <c r="B30011">
        <v>2</v>
      </c>
      <c r="C30011">
        <v>16</v>
      </c>
    </row>
    <row r="30012" spans="1:3">
      <c r="A30012">
        <v>2017</v>
      </c>
      <c r="B30012">
        <v>2</v>
      </c>
      <c r="C30012">
        <v>16</v>
      </c>
    </row>
    <row r="30013" spans="1:3">
      <c r="A30013">
        <v>2017</v>
      </c>
      <c r="B30013">
        <v>2</v>
      </c>
      <c r="C30013">
        <v>16</v>
      </c>
    </row>
    <row r="30014" spans="1:3">
      <c r="A30014">
        <v>2017</v>
      </c>
      <c r="B30014">
        <v>2</v>
      </c>
      <c r="C30014">
        <v>16</v>
      </c>
    </row>
    <row r="30015" spans="1:3">
      <c r="A30015">
        <v>2017</v>
      </c>
      <c r="B30015">
        <v>2</v>
      </c>
      <c r="C30015">
        <v>16</v>
      </c>
    </row>
    <row r="30016" spans="1:3">
      <c r="A30016">
        <v>2017</v>
      </c>
      <c r="B30016">
        <v>2</v>
      </c>
      <c r="C30016">
        <v>16</v>
      </c>
    </row>
    <row r="30017" spans="1:3">
      <c r="A30017">
        <v>2017</v>
      </c>
      <c r="B30017">
        <v>2</v>
      </c>
      <c r="C30017">
        <v>16</v>
      </c>
    </row>
    <row r="30018" spans="1:3">
      <c r="A30018">
        <v>2017</v>
      </c>
      <c r="B30018">
        <v>2</v>
      </c>
      <c r="C30018">
        <v>16</v>
      </c>
    </row>
    <row r="30019" spans="1:3">
      <c r="A30019">
        <v>2017</v>
      </c>
      <c r="B30019">
        <v>2</v>
      </c>
      <c r="C30019">
        <v>16</v>
      </c>
    </row>
    <row r="30020" spans="1:3">
      <c r="A30020">
        <v>2017</v>
      </c>
      <c r="B30020">
        <v>2</v>
      </c>
      <c r="C30020">
        <v>16</v>
      </c>
    </row>
    <row r="30021" spans="1:3">
      <c r="A30021">
        <v>2017</v>
      </c>
      <c r="B30021">
        <v>2</v>
      </c>
      <c r="C30021">
        <v>16</v>
      </c>
    </row>
    <row r="30022" spans="1:3">
      <c r="A30022">
        <v>2017</v>
      </c>
      <c r="B30022">
        <v>2</v>
      </c>
      <c r="C30022">
        <v>16</v>
      </c>
    </row>
    <row r="30023" spans="1:3">
      <c r="A30023">
        <v>2017</v>
      </c>
      <c r="B30023">
        <v>2</v>
      </c>
      <c r="C30023">
        <v>16</v>
      </c>
    </row>
    <row r="30024" spans="1:3">
      <c r="A30024">
        <v>2017</v>
      </c>
      <c r="B30024">
        <v>2</v>
      </c>
      <c r="C30024">
        <v>16</v>
      </c>
    </row>
    <row r="30025" spans="1:3">
      <c r="A30025">
        <v>2017</v>
      </c>
      <c r="B30025">
        <v>2</v>
      </c>
      <c r="C30025">
        <v>16</v>
      </c>
    </row>
    <row r="30026" spans="1:3">
      <c r="A30026">
        <v>2017</v>
      </c>
      <c r="B30026">
        <v>2</v>
      </c>
      <c r="C30026">
        <v>16</v>
      </c>
    </row>
    <row r="30027" spans="1:3">
      <c r="A30027">
        <v>2017</v>
      </c>
      <c r="B30027">
        <v>2</v>
      </c>
      <c r="C30027">
        <v>16</v>
      </c>
    </row>
    <row r="30028" spans="1:3">
      <c r="A30028">
        <v>2017</v>
      </c>
      <c r="B30028">
        <v>2</v>
      </c>
      <c r="C30028">
        <v>16</v>
      </c>
    </row>
    <row r="30029" spans="1:3">
      <c r="A30029">
        <v>2017</v>
      </c>
      <c r="B30029">
        <v>2</v>
      </c>
      <c r="C30029">
        <v>16</v>
      </c>
    </row>
    <row r="30030" spans="1:3">
      <c r="A30030">
        <v>2017</v>
      </c>
      <c r="B30030">
        <v>2</v>
      </c>
      <c r="C30030">
        <v>16</v>
      </c>
    </row>
    <row r="30031" spans="1:3">
      <c r="A30031">
        <v>2017</v>
      </c>
      <c r="B30031">
        <v>2</v>
      </c>
      <c r="C30031">
        <v>16</v>
      </c>
    </row>
    <row r="30032" spans="1:3">
      <c r="A30032">
        <v>2017</v>
      </c>
      <c r="B30032">
        <v>2</v>
      </c>
      <c r="C30032">
        <v>16</v>
      </c>
    </row>
    <row r="30033" spans="1:3">
      <c r="A30033">
        <v>2017</v>
      </c>
      <c r="B30033">
        <v>2</v>
      </c>
      <c r="C30033">
        <v>16</v>
      </c>
    </row>
    <row r="30034" spans="1:3">
      <c r="A30034">
        <v>2017</v>
      </c>
      <c r="B30034">
        <v>2</v>
      </c>
      <c r="C30034">
        <v>16</v>
      </c>
    </row>
    <row r="30035" spans="1:3">
      <c r="A30035">
        <v>2017</v>
      </c>
      <c r="B30035">
        <v>2</v>
      </c>
      <c r="C30035">
        <v>16</v>
      </c>
    </row>
    <row r="30036" spans="1:3">
      <c r="A30036">
        <v>2017</v>
      </c>
      <c r="B30036">
        <v>2</v>
      </c>
      <c r="C30036">
        <v>16</v>
      </c>
    </row>
    <row r="30037" spans="1:3">
      <c r="A30037">
        <v>2017</v>
      </c>
      <c r="B30037">
        <v>2</v>
      </c>
      <c r="C30037">
        <v>16</v>
      </c>
    </row>
    <row r="30038" spans="1:3">
      <c r="A30038">
        <v>2017</v>
      </c>
      <c r="B30038">
        <v>2</v>
      </c>
      <c r="C30038">
        <v>16</v>
      </c>
    </row>
    <row r="30039" spans="1:3">
      <c r="A30039">
        <v>2017</v>
      </c>
      <c r="B30039">
        <v>2</v>
      </c>
      <c r="C30039">
        <v>16</v>
      </c>
    </row>
    <row r="30040" spans="1:3">
      <c r="A30040">
        <v>2017</v>
      </c>
      <c r="B30040">
        <v>2</v>
      </c>
      <c r="C30040">
        <v>16</v>
      </c>
    </row>
    <row r="30041" spans="1:3">
      <c r="A30041">
        <v>2017</v>
      </c>
      <c r="B30041">
        <v>2</v>
      </c>
      <c r="C30041">
        <v>16</v>
      </c>
    </row>
    <row r="30042" spans="1:3">
      <c r="A30042">
        <v>2017</v>
      </c>
      <c r="B30042">
        <v>2</v>
      </c>
      <c r="C30042">
        <v>16</v>
      </c>
    </row>
    <row r="30043" spans="1:3">
      <c r="A30043">
        <v>2017</v>
      </c>
      <c r="B30043">
        <v>2</v>
      </c>
      <c r="C30043">
        <v>16</v>
      </c>
    </row>
    <row r="30044" spans="1:3">
      <c r="A30044">
        <v>2017</v>
      </c>
      <c r="B30044">
        <v>2</v>
      </c>
      <c r="C30044">
        <v>16</v>
      </c>
    </row>
    <row r="30045" spans="1:3">
      <c r="A30045">
        <v>2017</v>
      </c>
      <c r="B30045">
        <v>2</v>
      </c>
      <c r="C30045">
        <v>16</v>
      </c>
    </row>
    <row r="30046" spans="1:3">
      <c r="A30046">
        <v>2017</v>
      </c>
      <c r="B30046">
        <v>2</v>
      </c>
      <c r="C30046">
        <v>16</v>
      </c>
    </row>
    <row r="30047" spans="1:3">
      <c r="A30047">
        <v>2017</v>
      </c>
      <c r="B30047">
        <v>2</v>
      </c>
      <c r="C30047">
        <v>16</v>
      </c>
    </row>
    <row r="30048" spans="1:3">
      <c r="A30048">
        <v>2017</v>
      </c>
      <c r="B30048">
        <v>2</v>
      </c>
      <c r="C30048">
        <v>16</v>
      </c>
    </row>
    <row r="30049" spans="1:3">
      <c r="A30049">
        <v>2017</v>
      </c>
      <c r="B30049">
        <v>2</v>
      </c>
      <c r="C30049">
        <v>16</v>
      </c>
    </row>
    <row r="30050" spans="1:3">
      <c r="A30050">
        <v>2017</v>
      </c>
      <c r="B30050">
        <v>2</v>
      </c>
      <c r="C30050">
        <v>16</v>
      </c>
    </row>
    <row r="30051" spans="1:3">
      <c r="A30051">
        <v>2017</v>
      </c>
      <c r="B30051">
        <v>2</v>
      </c>
      <c r="C30051">
        <v>16</v>
      </c>
    </row>
    <row r="30052" spans="1:3">
      <c r="A30052">
        <v>2017</v>
      </c>
      <c r="B30052">
        <v>2</v>
      </c>
      <c r="C30052">
        <v>16</v>
      </c>
    </row>
    <row r="30053" spans="1:3">
      <c r="A30053">
        <v>2017</v>
      </c>
      <c r="B30053">
        <v>2</v>
      </c>
      <c r="C30053">
        <v>16</v>
      </c>
    </row>
    <row r="30054" spans="1:3">
      <c r="A30054">
        <v>2017</v>
      </c>
      <c r="B30054">
        <v>2</v>
      </c>
      <c r="C30054">
        <v>16</v>
      </c>
    </row>
    <row r="30055" spans="1:3">
      <c r="A30055">
        <v>2017</v>
      </c>
      <c r="B30055">
        <v>2</v>
      </c>
      <c r="C30055">
        <v>16</v>
      </c>
    </row>
    <row r="30056" spans="1:3">
      <c r="A30056">
        <v>2017</v>
      </c>
      <c r="B30056">
        <v>2</v>
      </c>
      <c r="C30056">
        <v>16</v>
      </c>
    </row>
    <row r="30057" spans="1:3">
      <c r="A30057">
        <v>2017</v>
      </c>
      <c r="B30057">
        <v>2</v>
      </c>
      <c r="C30057">
        <v>16</v>
      </c>
    </row>
    <row r="30058" spans="1:3">
      <c r="A30058">
        <v>2017</v>
      </c>
      <c r="B30058">
        <v>2</v>
      </c>
      <c r="C30058">
        <v>16</v>
      </c>
    </row>
    <row r="30059" spans="1:3">
      <c r="A30059">
        <v>2017</v>
      </c>
      <c r="B30059">
        <v>2</v>
      </c>
      <c r="C30059">
        <v>16</v>
      </c>
    </row>
    <row r="30060" spans="1:3">
      <c r="A30060">
        <v>2017</v>
      </c>
      <c r="B30060">
        <v>2</v>
      </c>
      <c r="C30060">
        <v>16</v>
      </c>
    </row>
    <row r="30061" spans="1:3">
      <c r="A30061">
        <v>2017</v>
      </c>
      <c r="B30061">
        <v>2</v>
      </c>
      <c r="C30061">
        <v>16</v>
      </c>
    </row>
    <row r="30062" spans="1:3">
      <c r="A30062">
        <v>2017</v>
      </c>
      <c r="B30062">
        <v>2</v>
      </c>
      <c r="C30062">
        <v>16</v>
      </c>
    </row>
    <row r="30063" spans="1:3">
      <c r="A30063">
        <v>2017</v>
      </c>
      <c r="B30063">
        <v>2</v>
      </c>
      <c r="C30063">
        <v>16</v>
      </c>
    </row>
    <row r="30064" spans="1:3">
      <c r="A30064">
        <v>2017</v>
      </c>
      <c r="B30064">
        <v>2</v>
      </c>
      <c r="C30064">
        <v>16</v>
      </c>
    </row>
    <row r="30065" spans="1:3">
      <c r="A30065">
        <v>2017</v>
      </c>
      <c r="B30065">
        <v>2</v>
      </c>
      <c r="C30065">
        <v>16</v>
      </c>
    </row>
    <row r="30066" spans="1:3">
      <c r="A30066">
        <v>2017</v>
      </c>
      <c r="B30066">
        <v>2</v>
      </c>
      <c r="C30066">
        <v>17</v>
      </c>
    </row>
    <row r="30067" spans="1:3">
      <c r="A30067">
        <v>2017</v>
      </c>
      <c r="B30067">
        <v>2</v>
      </c>
      <c r="C30067">
        <v>17</v>
      </c>
    </row>
    <row r="30068" spans="1:3">
      <c r="A30068">
        <v>2017</v>
      </c>
      <c r="B30068">
        <v>2</v>
      </c>
      <c r="C30068">
        <v>17</v>
      </c>
    </row>
    <row r="30069" spans="1:3">
      <c r="A30069">
        <v>2017</v>
      </c>
      <c r="B30069">
        <v>2</v>
      </c>
      <c r="C30069">
        <v>17</v>
      </c>
    </row>
    <row r="30070" spans="1:3">
      <c r="A30070">
        <v>2017</v>
      </c>
      <c r="B30070">
        <v>2</v>
      </c>
      <c r="C30070">
        <v>17</v>
      </c>
    </row>
    <row r="30071" spans="1:3">
      <c r="A30071">
        <v>2017</v>
      </c>
      <c r="B30071">
        <v>2</v>
      </c>
      <c r="C30071">
        <v>17</v>
      </c>
    </row>
    <row r="30072" spans="1:3">
      <c r="A30072">
        <v>2017</v>
      </c>
      <c r="B30072">
        <v>2</v>
      </c>
      <c r="C30072">
        <v>17</v>
      </c>
    </row>
    <row r="30073" spans="1:3">
      <c r="A30073">
        <v>2017</v>
      </c>
      <c r="B30073">
        <v>2</v>
      </c>
      <c r="C30073">
        <v>17</v>
      </c>
    </row>
    <row r="30074" spans="1:3">
      <c r="A30074">
        <v>2017</v>
      </c>
      <c r="B30074">
        <v>2</v>
      </c>
      <c r="C30074">
        <v>17</v>
      </c>
    </row>
    <row r="30075" spans="1:3">
      <c r="A30075">
        <v>2017</v>
      </c>
      <c r="B30075">
        <v>2</v>
      </c>
      <c r="C30075">
        <v>17</v>
      </c>
    </row>
    <row r="30076" spans="1:3">
      <c r="A30076">
        <v>2017</v>
      </c>
      <c r="B30076">
        <v>2</v>
      </c>
      <c r="C30076">
        <v>17</v>
      </c>
    </row>
    <row r="30077" spans="1:3">
      <c r="A30077">
        <v>2017</v>
      </c>
      <c r="B30077">
        <v>2</v>
      </c>
      <c r="C30077">
        <v>17</v>
      </c>
    </row>
    <row r="30078" spans="1:3">
      <c r="A30078">
        <v>2017</v>
      </c>
      <c r="B30078">
        <v>2</v>
      </c>
      <c r="C30078">
        <v>17</v>
      </c>
    </row>
    <row r="30079" spans="1:3">
      <c r="A30079">
        <v>2017</v>
      </c>
      <c r="B30079">
        <v>2</v>
      </c>
      <c r="C30079">
        <v>17</v>
      </c>
    </row>
    <row r="30080" spans="1:3">
      <c r="A30080">
        <v>2017</v>
      </c>
      <c r="B30080">
        <v>2</v>
      </c>
      <c r="C30080">
        <v>17</v>
      </c>
    </row>
    <row r="30081" spans="1:3">
      <c r="A30081">
        <v>2017</v>
      </c>
      <c r="B30081">
        <v>2</v>
      </c>
      <c r="C30081">
        <v>17</v>
      </c>
    </row>
    <row r="30082" spans="1:3">
      <c r="A30082">
        <v>2017</v>
      </c>
      <c r="B30082">
        <v>2</v>
      </c>
      <c r="C30082">
        <v>17</v>
      </c>
    </row>
    <row r="30083" spans="1:3">
      <c r="A30083">
        <v>2017</v>
      </c>
      <c r="B30083">
        <v>2</v>
      </c>
      <c r="C30083">
        <v>17</v>
      </c>
    </row>
    <row r="30084" spans="1:3">
      <c r="A30084">
        <v>2017</v>
      </c>
      <c r="B30084">
        <v>2</v>
      </c>
      <c r="C30084">
        <v>17</v>
      </c>
    </row>
    <row r="30085" spans="1:3">
      <c r="A30085">
        <v>2017</v>
      </c>
      <c r="B30085">
        <v>2</v>
      </c>
      <c r="C30085">
        <v>17</v>
      </c>
    </row>
    <row r="30086" spans="1:3">
      <c r="A30086">
        <v>2017</v>
      </c>
      <c r="B30086">
        <v>2</v>
      </c>
      <c r="C30086">
        <v>17</v>
      </c>
    </row>
    <row r="30087" spans="1:3">
      <c r="A30087">
        <v>2017</v>
      </c>
      <c r="B30087">
        <v>2</v>
      </c>
      <c r="C30087">
        <v>17</v>
      </c>
    </row>
    <row r="30088" spans="1:3">
      <c r="A30088">
        <v>2017</v>
      </c>
      <c r="B30088">
        <v>2</v>
      </c>
      <c r="C30088">
        <v>17</v>
      </c>
    </row>
    <row r="30089" spans="1:3">
      <c r="A30089">
        <v>2017</v>
      </c>
      <c r="B30089">
        <v>2</v>
      </c>
      <c r="C30089">
        <v>17</v>
      </c>
    </row>
    <row r="30090" spans="1:3">
      <c r="A30090">
        <v>2017</v>
      </c>
      <c r="B30090">
        <v>2</v>
      </c>
      <c r="C30090">
        <v>17</v>
      </c>
    </row>
    <row r="30091" spans="1:3">
      <c r="A30091">
        <v>2017</v>
      </c>
      <c r="B30091">
        <v>2</v>
      </c>
      <c r="C30091">
        <v>17</v>
      </c>
    </row>
    <row r="30092" spans="1:3">
      <c r="A30092">
        <v>2017</v>
      </c>
      <c r="B30092">
        <v>2</v>
      </c>
      <c r="C30092">
        <v>17</v>
      </c>
    </row>
    <row r="30093" spans="1:3">
      <c r="A30093">
        <v>2017</v>
      </c>
      <c r="B30093">
        <v>2</v>
      </c>
      <c r="C30093">
        <v>17</v>
      </c>
    </row>
    <row r="30094" spans="1:3">
      <c r="A30094">
        <v>2017</v>
      </c>
      <c r="B30094">
        <v>2</v>
      </c>
      <c r="C30094">
        <v>17</v>
      </c>
    </row>
    <row r="30095" spans="1:3">
      <c r="A30095">
        <v>2017</v>
      </c>
      <c r="B30095">
        <v>2</v>
      </c>
      <c r="C30095">
        <v>17</v>
      </c>
    </row>
    <row r="30096" spans="1:3">
      <c r="A30096">
        <v>2017</v>
      </c>
      <c r="B30096">
        <v>2</v>
      </c>
      <c r="C30096">
        <v>17</v>
      </c>
    </row>
    <row r="30097" spans="1:3">
      <c r="A30097">
        <v>2017</v>
      </c>
      <c r="B30097">
        <v>2</v>
      </c>
      <c r="C30097">
        <v>17</v>
      </c>
    </row>
    <row r="30098" spans="1:3">
      <c r="A30098">
        <v>2017</v>
      </c>
      <c r="B30098">
        <v>2</v>
      </c>
      <c r="C30098">
        <v>17</v>
      </c>
    </row>
    <row r="30099" spans="1:3">
      <c r="A30099">
        <v>2017</v>
      </c>
      <c r="B30099">
        <v>2</v>
      </c>
      <c r="C30099">
        <v>17</v>
      </c>
    </row>
    <row r="30100" spans="1:3">
      <c r="A30100">
        <v>2017</v>
      </c>
      <c r="B30100">
        <v>2</v>
      </c>
      <c r="C30100">
        <v>17</v>
      </c>
    </row>
    <row r="30101" spans="1:3">
      <c r="A30101">
        <v>2017</v>
      </c>
      <c r="B30101">
        <v>2</v>
      </c>
      <c r="C30101">
        <v>17</v>
      </c>
    </row>
    <row r="30102" spans="1:3">
      <c r="A30102">
        <v>2017</v>
      </c>
      <c r="B30102">
        <v>2</v>
      </c>
      <c r="C30102">
        <v>17</v>
      </c>
    </row>
    <row r="30103" spans="1:3">
      <c r="A30103">
        <v>2017</v>
      </c>
      <c r="B30103">
        <v>2</v>
      </c>
      <c r="C30103">
        <v>17</v>
      </c>
    </row>
    <row r="30104" spans="1:3">
      <c r="A30104">
        <v>2017</v>
      </c>
      <c r="B30104">
        <v>2</v>
      </c>
      <c r="C30104">
        <v>17</v>
      </c>
    </row>
    <row r="30105" spans="1:3">
      <c r="A30105">
        <v>2017</v>
      </c>
      <c r="B30105">
        <v>2</v>
      </c>
      <c r="C30105">
        <v>17</v>
      </c>
    </row>
    <row r="30106" spans="1:3">
      <c r="A30106">
        <v>2017</v>
      </c>
      <c r="B30106">
        <v>2</v>
      </c>
      <c r="C30106">
        <v>17</v>
      </c>
    </row>
    <row r="30107" spans="1:3">
      <c r="A30107">
        <v>2017</v>
      </c>
      <c r="B30107">
        <v>2</v>
      </c>
      <c r="C30107">
        <v>17</v>
      </c>
    </row>
    <row r="30108" spans="1:3">
      <c r="A30108">
        <v>2017</v>
      </c>
      <c r="B30108">
        <v>2</v>
      </c>
      <c r="C30108">
        <v>17</v>
      </c>
    </row>
    <row r="30109" spans="1:3">
      <c r="A30109">
        <v>2017</v>
      </c>
      <c r="B30109">
        <v>2</v>
      </c>
      <c r="C30109">
        <v>17</v>
      </c>
    </row>
    <row r="30110" spans="1:3">
      <c r="A30110">
        <v>2017</v>
      </c>
      <c r="B30110">
        <v>2</v>
      </c>
      <c r="C30110">
        <v>17</v>
      </c>
    </row>
    <row r="30111" spans="1:3">
      <c r="A30111">
        <v>2017</v>
      </c>
      <c r="B30111">
        <v>2</v>
      </c>
      <c r="C30111">
        <v>17</v>
      </c>
    </row>
    <row r="30112" spans="1:3">
      <c r="A30112">
        <v>2017</v>
      </c>
      <c r="B30112">
        <v>2</v>
      </c>
      <c r="C30112">
        <v>17</v>
      </c>
    </row>
    <row r="30113" spans="1:3">
      <c r="A30113">
        <v>2017</v>
      </c>
      <c r="B30113">
        <v>2</v>
      </c>
      <c r="C30113">
        <v>17</v>
      </c>
    </row>
    <row r="30114" spans="1:3">
      <c r="A30114">
        <v>2017</v>
      </c>
      <c r="B30114">
        <v>2</v>
      </c>
      <c r="C30114">
        <v>17</v>
      </c>
    </row>
    <row r="30115" spans="1:3">
      <c r="A30115">
        <v>2017</v>
      </c>
      <c r="B30115">
        <v>2</v>
      </c>
      <c r="C30115">
        <v>17</v>
      </c>
    </row>
    <row r="30116" spans="1:3">
      <c r="A30116">
        <v>2017</v>
      </c>
      <c r="B30116">
        <v>2</v>
      </c>
      <c r="C30116">
        <v>17</v>
      </c>
    </row>
    <row r="30117" spans="1:3">
      <c r="A30117">
        <v>2017</v>
      </c>
      <c r="B30117">
        <v>2</v>
      </c>
      <c r="C30117">
        <v>17</v>
      </c>
    </row>
    <row r="30118" spans="1:3">
      <c r="A30118">
        <v>2017</v>
      </c>
      <c r="B30118">
        <v>2</v>
      </c>
      <c r="C30118">
        <v>17</v>
      </c>
    </row>
    <row r="30119" spans="1:3">
      <c r="A30119">
        <v>2017</v>
      </c>
      <c r="B30119">
        <v>2</v>
      </c>
      <c r="C30119">
        <v>17</v>
      </c>
    </row>
    <row r="30120" spans="1:3">
      <c r="A30120">
        <v>2017</v>
      </c>
      <c r="B30120">
        <v>2</v>
      </c>
      <c r="C30120">
        <v>17</v>
      </c>
    </row>
    <row r="30121" spans="1:3">
      <c r="A30121">
        <v>2017</v>
      </c>
      <c r="B30121">
        <v>2</v>
      </c>
      <c r="C30121">
        <v>17</v>
      </c>
    </row>
    <row r="30122" spans="1:3">
      <c r="A30122">
        <v>2017</v>
      </c>
      <c r="B30122">
        <v>2</v>
      </c>
      <c r="C30122">
        <v>17</v>
      </c>
    </row>
    <row r="30123" spans="1:3">
      <c r="A30123">
        <v>2017</v>
      </c>
      <c r="B30123">
        <v>2</v>
      </c>
      <c r="C30123">
        <v>17</v>
      </c>
    </row>
    <row r="30124" spans="1:3">
      <c r="A30124">
        <v>2017</v>
      </c>
      <c r="B30124">
        <v>2</v>
      </c>
      <c r="C30124">
        <v>17</v>
      </c>
    </row>
    <row r="30125" spans="1:3">
      <c r="A30125">
        <v>2017</v>
      </c>
      <c r="B30125">
        <v>2</v>
      </c>
      <c r="C30125">
        <v>17</v>
      </c>
    </row>
    <row r="30126" spans="1:3">
      <c r="A30126">
        <v>2017</v>
      </c>
      <c r="B30126">
        <v>2</v>
      </c>
      <c r="C30126">
        <v>17</v>
      </c>
    </row>
    <row r="30127" spans="1:3">
      <c r="A30127">
        <v>2017</v>
      </c>
      <c r="B30127">
        <v>2</v>
      </c>
      <c r="C30127">
        <v>17</v>
      </c>
    </row>
    <row r="30128" spans="1:3">
      <c r="A30128">
        <v>2017</v>
      </c>
      <c r="B30128">
        <v>2</v>
      </c>
      <c r="C30128">
        <v>17</v>
      </c>
    </row>
    <row r="30129" spans="1:3">
      <c r="A30129">
        <v>2017</v>
      </c>
      <c r="B30129">
        <v>2</v>
      </c>
      <c r="C30129">
        <v>17</v>
      </c>
    </row>
    <row r="30130" spans="1:3">
      <c r="A30130">
        <v>2017</v>
      </c>
      <c r="B30130">
        <v>2</v>
      </c>
      <c r="C30130">
        <v>17</v>
      </c>
    </row>
    <row r="30131" spans="1:3">
      <c r="A30131">
        <v>2017</v>
      </c>
      <c r="B30131">
        <v>2</v>
      </c>
      <c r="C30131">
        <v>17</v>
      </c>
    </row>
    <row r="30132" spans="1:3">
      <c r="A30132">
        <v>2017</v>
      </c>
      <c r="B30132">
        <v>2</v>
      </c>
      <c r="C30132">
        <v>17</v>
      </c>
    </row>
    <row r="30133" spans="1:3">
      <c r="A30133">
        <v>2017</v>
      </c>
      <c r="B30133">
        <v>2</v>
      </c>
      <c r="C30133">
        <v>17</v>
      </c>
    </row>
    <row r="30134" spans="1:3">
      <c r="A30134">
        <v>2017</v>
      </c>
      <c r="B30134">
        <v>2</v>
      </c>
      <c r="C30134">
        <v>17</v>
      </c>
    </row>
    <row r="30135" spans="1:3">
      <c r="A30135">
        <v>2017</v>
      </c>
      <c r="B30135">
        <v>2</v>
      </c>
      <c r="C30135">
        <v>17</v>
      </c>
    </row>
    <row r="30136" spans="1:3">
      <c r="A30136">
        <v>2017</v>
      </c>
      <c r="B30136">
        <v>2</v>
      </c>
      <c r="C30136">
        <v>17</v>
      </c>
    </row>
    <row r="30137" spans="1:3">
      <c r="A30137">
        <v>2017</v>
      </c>
      <c r="B30137">
        <v>2</v>
      </c>
      <c r="C30137">
        <v>17</v>
      </c>
    </row>
    <row r="30138" spans="1:3">
      <c r="A30138">
        <v>2017</v>
      </c>
      <c r="B30138">
        <v>2</v>
      </c>
      <c r="C30138">
        <v>17</v>
      </c>
    </row>
    <row r="30139" spans="1:3">
      <c r="A30139">
        <v>2017</v>
      </c>
      <c r="B30139">
        <v>2</v>
      </c>
      <c r="C30139">
        <v>17</v>
      </c>
    </row>
    <row r="30140" spans="1:3">
      <c r="A30140">
        <v>2017</v>
      </c>
      <c r="B30140">
        <v>2</v>
      </c>
      <c r="C30140">
        <v>17</v>
      </c>
    </row>
    <row r="30141" spans="1:3">
      <c r="A30141">
        <v>2017</v>
      </c>
      <c r="B30141">
        <v>2</v>
      </c>
      <c r="C30141">
        <v>17</v>
      </c>
    </row>
    <row r="30142" spans="1:3">
      <c r="A30142">
        <v>2017</v>
      </c>
      <c r="B30142">
        <v>2</v>
      </c>
      <c r="C30142">
        <v>17</v>
      </c>
    </row>
    <row r="30143" spans="1:3">
      <c r="A30143">
        <v>2017</v>
      </c>
      <c r="B30143">
        <v>2</v>
      </c>
      <c r="C30143">
        <v>17</v>
      </c>
    </row>
    <row r="30144" spans="1:3">
      <c r="A30144">
        <v>2017</v>
      </c>
      <c r="B30144">
        <v>2</v>
      </c>
      <c r="C30144">
        <v>17</v>
      </c>
    </row>
    <row r="30145" spans="1:3">
      <c r="A30145">
        <v>2017</v>
      </c>
      <c r="B30145">
        <v>2</v>
      </c>
      <c r="C30145">
        <v>17</v>
      </c>
    </row>
    <row r="30146" spans="1:3">
      <c r="A30146">
        <v>2017</v>
      </c>
      <c r="B30146">
        <v>2</v>
      </c>
      <c r="C30146">
        <v>17</v>
      </c>
    </row>
    <row r="30147" spans="1:3">
      <c r="A30147">
        <v>2017</v>
      </c>
      <c r="B30147">
        <v>2</v>
      </c>
      <c r="C30147">
        <v>17</v>
      </c>
    </row>
    <row r="30148" spans="1:3">
      <c r="A30148">
        <v>2017</v>
      </c>
      <c r="B30148">
        <v>2</v>
      </c>
      <c r="C30148">
        <v>17</v>
      </c>
    </row>
    <row r="30149" spans="1:3">
      <c r="A30149">
        <v>2017</v>
      </c>
      <c r="B30149">
        <v>2</v>
      </c>
      <c r="C30149">
        <v>17</v>
      </c>
    </row>
    <row r="30150" spans="1:3">
      <c r="A30150">
        <v>2017</v>
      </c>
      <c r="B30150">
        <v>2</v>
      </c>
      <c r="C30150">
        <v>17</v>
      </c>
    </row>
    <row r="30151" spans="1:3">
      <c r="A30151">
        <v>2017</v>
      </c>
      <c r="B30151">
        <v>2</v>
      </c>
      <c r="C30151">
        <v>17</v>
      </c>
    </row>
    <row r="30152" spans="1:3">
      <c r="A30152">
        <v>2017</v>
      </c>
      <c r="B30152">
        <v>2</v>
      </c>
      <c r="C30152">
        <v>17</v>
      </c>
    </row>
    <row r="30153" spans="1:3">
      <c r="A30153">
        <v>2017</v>
      </c>
      <c r="B30153">
        <v>2</v>
      </c>
      <c r="C30153">
        <v>17</v>
      </c>
    </row>
    <row r="30154" spans="1:3">
      <c r="A30154">
        <v>2017</v>
      </c>
      <c r="B30154">
        <v>2</v>
      </c>
      <c r="C30154">
        <v>17</v>
      </c>
    </row>
    <row r="30155" spans="1:3">
      <c r="A30155">
        <v>2017</v>
      </c>
      <c r="B30155">
        <v>2</v>
      </c>
      <c r="C30155">
        <v>17</v>
      </c>
    </row>
    <row r="30156" spans="1:3">
      <c r="A30156">
        <v>2017</v>
      </c>
      <c r="B30156">
        <v>2</v>
      </c>
      <c r="C30156">
        <v>17</v>
      </c>
    </row>
    <row r="30157" spans="1:3">
      <c r="A30157">
        <v>2017</v>
      </c>
      <c r="B30157">
        <v>2</v>
      </c>
      <c r="C30157">
        <v>17</v>
      </c>
    </row>
    <row r="30158" spans="1:3">
      <c r="A30158">
        <v>2017</v>
      </c>
      <c r="B30158">
        <v>2</v>
      </c>
      <c r="C30158">
        <v>17</v>
      </c>
    </row>
    <row r="30159" spans="1:3">
      <c r="A30159">
        <v>2017</v>
      </c>
      <c r="B30159">
        <v>2</v>
      </c>
      <c r="C30159">
        <v>17</v>
      </c>
    </row>
    <row r="30160" spans="1:3">
      <c r="A30160">
        <v>2017</v>
      </c>
      <c r="B30160">
        <v>2</v>
      </c>
      <c r="C30160">
        <v>17</v>
      </c>
    </row>
    <row r="30161" spans="1:3">
      <c r="A30161">
        <v>2017</v>
      </c>
      <c r="B30161">
        <v>2</v>
      </c>
      <c r="C30161">
        <v>17</v>
      </c>
    </row>
    <row r="30162" spans="1:3">
      <c r="A30162">
        <v>2017</v>
      </c>
      <c r="B30162">
        <v>2</v>
      </c>
      <c r="C30162">
        <v>17</v>
      </c>
    </row>
    <row r="30163" spans="1:3">
      <c r="A30163">
        <v>2017</v>
      </c>
      <c r="B30163">
        <v>2</v>
      </c>
      <c r="C30163">
        <v>17</v>
      </c>
    </row>
    <row r="30164" spans="1:3">
      <c r="A30164">
        <v>2017</v>
      </c>
      <c r="B30164">
        <v>2</v>
      </c>
      <c r="C30164">
        <v>17</v>
      </c>
    </row>
    <row r="30165" spans="1:3">
      <c r="A30165">
        <v>2017</v>
      </c>
      <c r="B30165">
        <v>2</v>
      </c>
      <c r="C30165">
        <v>17</v>
      </c>
    </row>
    <row r="30166" spans="1:3">
      <c r="A30166">
        <v>2017</v>
      </c>
      <c r="B30166">
        <v>2</v>
      </c>
      <c r="C30166">
        <v>17</v>
      </c>
    </row>
    <row r="30167" spans="1:3">
      <c r="A30167">
        <v>2017</v>
      </c>
      <c r="B30167">
        <v>2</v>
      </c>
      <c r="C30167">
        <v>17</v>
      </c>
    </row>
    <row r="30168" spans="1:3">
      <c r="A30168">
        <v>2017</v>
      </c>
      <c r="B30168">
        <v>2</v>
      </c>
      <c r="C30168">
        <v>17</v>
      </c>
    </row>
    <row r="30169" spans="1:3">
      <c r="A30169">
        <v>2017</v>
      </c>
      <c r="B30169">
        <v>2</v>
      </c>
      <c r="C30169">
        <v>17</v>
      </c>
    </row>
    <row r="30170" spans="1:3">
      <c r="A30170">
        <v>2017</v>
      </c>
      <c r="B30170">
        <v>2</v>
      </c>
      <c r="C30170">
        <v>17</v>
      </c>
    </row>
    <row r="30171" spans="1:3">
      <c r="A30171">
        <v>2017</v>
      </c>
      <c r="B30171">
        <v>2</v>
      </c>
      <c r="C30171">
        <v>17</v>
      </c>
    </row>
    <row r="30172" spans="1:3">
      <c r="A30172">
        <v>2017</v>
      </c>
      <c r="B30172">
        <v>2</v>
      </c>
      <c r="C30172">
        <v>17</v>
      </c>
    </row>
    <row r="30173" spans="1:3">
      <c r="A30173">
        <v>2017</v>
      </c>
      <c r="B30173">
        <v>2</v>
      </c>
      <c r="C30173">
        <v>17</v>
      </c>
    </row>
    <row r="30174" spans="1:3">
      <c r="A30174">
        <v>2017</v>
      </c>
      <c r="B30174">
        <v>2</v>
      </c>
      <c r="C30174">
        <v>17</v>
      </c>
    </row>
    <row r="30175" spans="1:3">
      <c r="A30175">
        <v>2017</v>
      </c>
      <c r="B30175">
        <v>2</v>
      </c>
      <c r="C30175">
        <v>17</v>
      </c>
    </row>
    <row r="30176" spans="1:3">
      <c r="A30176">
        <v>2017</v>
      </c>
      <c r="B30176">
        <v>2</v>
      </c>
      <c r="C30176">
        <v>17</v>
      </c>
    </row>
    <row r="30177" spans="1:3">
      <c r="A30177">
        <v>2017</v>
      </c>
      <c r="B30177">
        <v>2</v>
      </c>
      <c r="C30177">
        <v>17</v>
      </c>
    </row>
    <row r="30178" spans="1:3">
      <c r="A30178">
        <v>2017</v>
      </c>
      <c r="B30178">
        <v>2</v>
      </c>
      <c r="C30178">
        <v>17</v>
      </c>
    </row>
    <row r="30179" spans="1:3">
      <c r="A30179">
        <v>2017</v>
      </c>
      <c r="B30179">
        <v>2</v>
      </c>
      <c r="C30179">
        <v>17</v>
      </c>
    </row>
    <row r="30180" spans="1:3">
      <c r="A30180">
        <v>2017</v>
      </c>
      <c r="B30180">
        <v>2</v>
      </c>
      <c r="C30180">
        <v>17</v>
      </c>
    </row>
    <row r="30181" spans="1:3">
      <c r="A30181">
        <v>2017</v>
      </c>
      <c r="B30181">
        <v>2</v>
      </c>
      <c r="C30181">
        <v>17</v>
      </c>
    </row>
    <row r="30182" spans="1:3">
      <c r="A30182">
        <v>2017</v>
      </c>
      <c r="B30182">
        <v>2</v>
      </c>
      <c r="C30182">
        <v>17</v>
      </c>
    </row>
    <row r="30183" spans="1:3">
      <c r="A30183">
        <v>2017</v>
      </c>
      <c r="B30183">
        <v>2</v>
      </c>
      <c r="C30183">
        <v>17</v>
      </c>
    </row>
    <row r="30184" spans="1:3">
      <c r="A30184">
        <v>2017</v>
      </c>
      <c r="B30184">
        <v>2</v>
      </c>
      <c r="C30184">
        <v>17</v>
      </c>
    </row>
    <row r="30185" spans="1:3">
      <c r="A30185">
        <v>2017</v>
      </c>
      <c r="B30185">
        <v>2</v>
      </c>
      <c r="C30185">
        <v>17</v>
      </c>
    </row>
    <row r="30186" spans="1:3">
      <c r="A30186">
        <v>2017</v>
      </c>
      <c r="B30186">
        <v>2</v>
      </c>
      <c r="C30186">
        <v>17</v>
      </c>
    </row>
    <row r="30187" spans="1:3">
      <c r="A30187">
        <v>2017</v>
      </c>
      <c r="B30187">
        <v>2</v>
      </c>
      <c r="C30187">
        <v>17</v>
      </c>
    </row>
    <row r="30188" spans="1:3">
      <c r="A30188">
        <v>2017</v>
      </c>
      <c r="B30188">
        <v>2</v>
      </c>
      <c r="C30188">
        <v>17</v>
      </c>
    </row>
    <row r="30189" spans="1:3">
      <c r="A30189">
        <v>2017</v>
      </c>
      <c r="B30189">
        <v>2</v>
      </c>
      <c r="C30189">
        <v>17</v>
      </c>
    </row>
    <row r="30190" spans="1:3">
      <c r="A30190">
        <v>2017</v>
      </c>
      <c r="B30190">
        <v>2</v>
      </c>
      <c r="C30190">
        <v>17</v>
      </c>
    </row>
    <row r="30191" spans="1:3">
      <c r="A30191">
        <v>2017</v>
      </c>
      <c r="B30191">
        <v>2</v>
      </c>
      <c r="C30191">
        <v>17</v>
      </c>
    </row>
    <row r="30192" spans="1:3">
      <c r="A30192">
        <v>2017</v>
      </c>
      <c r="B30192">
        <v>2</v>
      </c>
      <c r="C30192">
        <v>17</v>
      </c>
    </row>
    <row r="30193" spans="1:3">
      <c r="A30193">
        <v>2017</v>
      </c>
      <c r="B30193">
        <v>2</v>
      </c>
      <c r="C30193">
        <v>17</v>
      </c>
    </row>
    <row r="30194" spans="1:3">
      <c r="A30194">
        <v>2017</v>
      </c>
      <c r="B30194">
        <v>2</v>
      </c>
      <c r="C30194">
        <v>17</v>
      </c>
    </row>
    <row r="30195" spans="1:3">
      <c r="A30195">
        <v>2017</v>
      </c>
      <c r="B30195">
        <v>2</v>
      </c>
      <c r="C30195">
        <v>17</v>
      </c>
    </row>
    <row r="30196" spans="1:3">
      <c r="A30196">
        <v>2017</v>
      </c>
      <c r="B30196">
        <v>2</v>
      </c>
      <c r="C30196">
        <v>17</v>
      </c>
    </row>
    <row r="30197" spans="1:3">
      <c r="A30197">
        <v>2017</v>
      </c>
      <c r="B30197">
        <v>2</v>
      </c>
      <c r="C30197">
        <v>17</v>
      </c>
    </row>
    <row r="30198" spans="1:3">
      <c r="A30198">
        <v>2017</v>
      </c>
      <c r="B30198">
        <v>2</v>
      </c>
      <c r="C30198">
        <v>17</v>
      </c>
    </row>
    <row r="30199" spans="1:3">
      <c r="A30199">
        <v>2017</v>
      </c>
      <c r="B30199">
        <v>2</v>
      </c>
      <c r="C30199">
        <v>17</v>
      </c>
    </row>
    <row r="30200" spans="1:3">
      <c r="A30200">
        <v>2017</v>
      </c>
      <c r="B30200">
        <v>2</v>
      </c>
      <c r="C30200">
        <v>21</v>
      </c>
    </row>
    <row r="30201" spans="1:3">
      <c r="A30201">
        <v>2017</v>
      </c>
      <c r="B30201">
        <v>2</v>
      </c>
      <c r="C30201">
        <v>21</v>
      </c>
    </row>
    <row r="30202" spans="1:3">
      <c r="A30202">
        <v>2017</v>
      </c>
      <c r="B30202">
        <v>2</v>
      </c>
      <c r="C30202">
        <v>21</v>
      </c>
    </row>
    <row r="30203" spans="1:3">
      <c r="A30203">
        <v>2017</v>
      </c>
      <c r="B30203">
        <v>2</v>
      </c>
      <c r="C30203">
        <v>21</v>
      </c>
    </row>
    <row r="30204" spans="1:3">
      <c r="A30204">
        <v>2017</v>
      </c>
      <c r="B30204">
        <v>2</v>
      </c>
      <c r="C30204">
        <v>21</v>
      </c>
    </row>
    <row r="30205" spans="1:3">
      <c r="A30205">
        <v>2017</v>
      </c>
      <c r="B30205">
        <v>2</v>
      </c>
      <c r="C30205">
        <v>21</v>
      </c>
    </row>
    <row r="30206" spans="1:3">
      <c r="A30206">
        <v>2017</v>
      </c>
      <c r="B30206">
        <v>2</v>
      </c>
      <c r="C30206">
        <v>21</v>
      </c>
    </row>
    <row r="30207" spans="1:3">
      <c r="A30207">
        <v>2017</v>
      </c>
      <c r="B30207">
        <v>2</v>
      </c>
      <c r="C30207">
        <v>21</v>
      </c>
    </row>
    <row r="30208" spans="1:3">
      <c r="A30208">
        <v>2017</v>
      </c>
      <c r="B30208">
        <v>2</v>
      </c>
      <c r="C30208">
        <v>21</v>
      </c>
    </row>
    <row r="30209" spans="1:3">
      <c r="A30209">
        <v>2017</v>
      </c>
      <c r="B30209">
        <v>2</v>
      </c>
      <c r="C30209">
        <v>21</v>
      </c>
    </row>
    <row r="30210" spans="1:3">
      <c r="A30210">
        <v>2017</v>
      </c>
      <c r="B30210">
        <v>2</v>
      </c>
      <c r="C30210">
        <v>21</v>
      </c>
    </row>
    <row r="30211" spans="1:3">
      <c r="A30211">
        <v>2017</v>
      </c>
      <c r="B30211">
        <v>2</v>
      </c>
      <c r="C30211">
        <v>21</v>
      </c>
    </row>
    <row r="30212" spans="1:3">
      <c r="A30212">
        <v>2017</v>
      </c>
      <c r="B30212">
        <v>2</v>
      </c>
      <c r="C30212">
        <v>21</v>
      </c>
    </row>
    <row r="30213" spans="1:3">
      <c r="A30213">
        <v>2017</v>
      </c>
      <c r="B30213">
        <v>2</v>
      </c>
      <c r="C30213">
        <v>21</v>
      </c>
    </row>
    <row r="30214" spans="1:3">
      <c r="A30214">
        <v>2017</v>
      </c>
      <c r="B30214">
        <v>2</v>
      </c>
      <c r="C30214">
        <v>21</v>
      </c>
    </row>
    <row r="30215" spans="1:3">
      <c r="A30215">
        <v>2017</v>
      </c>
      <c r="B30215">
        <v>2</v>
      </c>
      <c r="C30215">
        <v>21</v>
      </c>
    </row>
    <row r="30216" spans="1:3">
      <c r="A30216">
        <v>2017</v>
      </c>
      <c r="B30216">
        <v>2</v>
      </c>
      <c r="C30216">
        <v>21</v>
      </c>
    </row>
    <row r="30217" spans="1:3">
      <c r="A30217">
        <v>2017</v>
      </c>
      <c r="B30217">
        <v>2</v>
      </c>
      <c r="C30217">
        <v>21</v>
      </c>
    </row>
    <row r="30218" spans="1:3">
      <c r="A30218">
        <v>2017</v>
      </c>
      <c r="B30218">
        <v>2</v>
      </c>
      <c r="C30218">
        <v>21</v>
      </c>
    </row>
    <row r="30219" spans="1:3">
      <c r="A30219">
        <v>2017</v>
      </c>
      <c r="B30219">
        <v>2</v>
      </c>
      <c r="C30219">
        <v>21</v>
      </c>
    </row>
    <row r="30220" spans="1:3">
      <c r="A30220">
        <v>2017</v>
      </c>
      <c r="B30220">
        <v>2</v>
      </c>
      <c r="C30220">
        <v>21</v>
      </c>
    </row>
    <row r="30221" spans="1:3">
      <c r="A30221">
        <v>2017</v>
      </c>
      <c r="B30221">
        <v>2</v>
      </c>
      <c r="C30221">
        <v>21</v>
      </c>
    </row>
    <row r="30222" spans="1:3">
      <c r="A30222">
        <v>2017</v>
      </c>
      <c r="B30222">
        <v>2</v>
      </c>
      <c r="C30222">
        <v>21</v>
      </c>
    </row>
    <row r="30223" spans="1:3">
      <c r="A30223">
        <v>2017</v>
      </c>
      <c r="B30223">
        <v>2</v>
      </c>
      <c r="C30223">
        <v>21</v>
      </c>
    </row>
    <row r="30224" spans="1:3">
      <c r="A30224">
        <v>2017</v>
      </c>
      <c r="B30224">
        <v>2</v>
      </c>
      <c r="C30224">
        <v>21</v>
      </c>
    </row>
    <row r="30225" spans="1:3">
      <c r="A30225">
        <v>2017</v>
      </c>
      <c r="B30225">
        <v>2</v>
      </c>
      <c r="C30225">
        <v>21</v>
      </c>
    </row>
    <row r="30226" spans="1:3">
      <c r="A30226">
        <v>2017</v>
      </c>
      <c r="B30226">
        <v>2</v>
      </c>
      <c r="C30226">
        <v>21</v>
      </c>
    </row>
    <row r="30227" spans="1:3">
      <c r="A30227">
        <v>2017</v>
      </c>
      <c r="B30227">
        <v>2</v>
      </c>
      <c r="C30227">
        <v>21</v>
      </c>
    </row>
    <row r="30228" spans="1:3">
      <c r="A30228">
        <v>2017</v>
      </c>
      <c r="B30228">
        <v>2</v>
      </c>
      <c r="C30228">
        <v>21</v>
      </c>
    </row>
    <row r="30229" spans="1:3">
      <c r="A30229">
        <v>2017</v>
      </c>
      <c r="B30229">
        <v>2</v>
      </c>
      <c r="C30229">
        <v>21</v>
      </c>
    </row>
    <row r="30230" spans="1:3">
      <c r="A30230">
        <v>2017</v>
      </c>
      <c r="B30230">
        <v>2</v>
      </c>
      <c r="C30230">
        <v>21</v>
      </c>
    </row>
    <row r="30231" spans="1:3">
      <c r="A30231">
        <v>2017</v>
      </c>
      <c r="B30231">
        <v>2</v>
      </c>
      <c r="C30231">
        <v>21</v>
      </c>
    </row>
    <row r="30232" spans="1:3">
      <c r="A30232">
        <v>2017</v>
      </c>
      <c r="B30232">
        <v>2</v>
      </c>
      <c r="C30232">
        <v>21</v>
      </c>
    </row>
    <row r="30233" spans="1:3">
      <c r="A30233">
        <v>2017</v>
      </c>
      <c r="B30233">
        <v>2</v>
      </c>
      <c r="C30233">
        <v>21</v>
      </c>
    </row>
    <row r="30234" spans="1:3">
      <c r="A30234">
        <v>2017</v>
      </c>
      <c r="B30234">
        <v>2</v>
      </c>
      <c r="C30234">
        <v>21</v>
      </c>
    </row>
    <row r="30235" spans="1:3">
      <c r="A30235">
        <v>2017</v>
      </c>
      <c r="B30235">
        <v>2</v>
      </c>
      <c r="C30235">
        <v>21</v>
      </c>
    </row>
    <row r="30236" spans="1:3">
      <c r="A30236">
        <v>2017</v>
      </c>
      <c r="B30236">
        <v>2</v>
      </c>
      <c r="C30236">
        <v>21</v>
      </c>
    </row>
    <row r="30237" spans="1:3">
      <c r="A30237">
        <v>2017</v>
      </c>
      <c r="B30237">
        <v>2</v>
      </c>
      <c r="C30237">
        <v>21</v>
      </c>
    </row>
    <row r="30238" spans="1:3">
      <c r="A30238">
        <v>2017</v>
      </c>
      <c r="B30238">
        <v>2</v>
      </c>
      <c r="C30238">
        <v>21</v>
      </c>
    </row>
    <row r="30239" spans="1:3">
      <c r="A30239">
        <v>2017</v>
      </c>
      <c r="B30239">
        <v>2</v>
      </c>
      <c r="C30239">
        <v>21</v>
      </c>
    </row>
    <row r="30240" spans="1:3">
      <c r="A30240">
        <v>2017</v>
      </c>
      <c r="B30240">
        <v>2</v>
      </c>
      <c r="C30240">
        <v>21</v>
      </c>
    </row>
    <row r="30241" spans="1:3">
      <c r="A30241">
        <v>2017</v>
      </c>
      <c r="B30241">
        <v>2</v>
      </c>
      <c r="C30241">
        <v>21</v>
      </c>
    </row>
    <row r="30242" spans="1:3">
      <c r="A30242">
        <v>2017</v>
      </c>
      <c r="B30242">
        <v>2</v>
      </c>
      <c r="C30242">
        <v>21</v>
      </c>
    </row>
    <row r="30243" spans="1:3">
      <c r="A30243">
        <v>2017</v>
      </c>
      <c r="B30243">
        <v>2</v>
      </c>
      <c r="C30243">
        <v>21</v>
      </c>
    </row>
    <row r="30244" spans="1:3">
      <c r="A30244">
        <v>2017</v>
      </c>
      <c r="B30244">
        <v>2</v>
      </c>
      <c r="C30244">
        <v>21</v>
      </c>
    </row>
    <row r="30245" spans="1:3">
      <c r="A30245">
        <v>2017</v>
      </c>
      <c r="B30245">
        <v>2</v>
      </c>
      <c r="C30245">
        <v>21</v>
      </c>
    </row>
    <row r="30246" spans="1:3">
      <c r="A30246">
        <v>2017</v>
      </c>
      <c r="B30246">
        <v>2</v>
      </c>
      <c r="C30246">
        <v>21</v>
      </c>
    </row>
    <row r="30247" spans="1:3">
      <c r="A30247">
        <v>2017</v>
      </c>
      <c r="B30247">
        <v>2</v>
      </c>
      <c r="C30247">
        <v>21</v>
      </c>
    </row>
    <row r="30248" spans="1:3">
      <c r="A30248">
        <v>2017</v>
      </c>
      <c r="B30248">
        <v>2</v>
      </c>
      <c r="C30248">
        <v>21</v>
      </c>
    </row>
    <row r="30249" spans="1:3">
      <c r="A30249">
        <v>2017</v>
      </c>
      <c r="B30249">
        <v>2</v>
      </c>
      <c r="C30249">
        <v>21</v>
      </c>
    </row>
    <row r="30250" spans="1:3">
      <c r="A30250">
        <v>2017</v>
      </c>
      <c r="B30250">
        <v>2</v>
      </c>
      <c r="C30250">
        <v>21</v>
      </c>
    </row>
    <row r="30251" spans="1:3">
      <c r="A30251">
        <v>2017</v>
      </c>
      <c r="B30251">
        <v>2</v>
      </c>
      <c r="C30251">
        <v>21</v>
      </c>
    </row>
    <row r="30252" spans="1:3">
      <c r="A30252">
        <v>2017</v>
      </c>
      <c r="B30252">
        <v>2</v>
      </c>
      <c r="C30252">
        <v>21</v>
      </c>
    </row>
    <row r="30253" spans="1:3">
      <c r="A30253">
        <v>2017</v>
      </c>
      <c r="B30253">
        <v>2</v>
      </c>
      <c r="C30253">
        <v>21</v>
      </c>
    </row>
    <row r="30254" spans="1:3">
      <c r="A30254">
        <v>2017</v>
      </c>
      <c r="B30254">
        <v>2</v>
      </c>
      <c r="C30254">
        <v>21</v>
      </c>
    </row>
    <row r="30255" spans="1:3">
      <c r="A30255">
        <v>2017</v>
      </c>
      <c r="B30255">
        <v>2</v>
      </c>
      <c r="C30255">
        <v>21</v>
      </c>
    </row>
    <row r="30256" spans="1:3">
      <c r="A30256">
        <v>2017</v>
      </c>
      <c r="B30256">
        <v>2</v>
      </c>
      <c r="C30256">
        <v>21</v>
      </c>
    </row>
    <row r="30257" spans="1:3">
      <c r="A30257">
        <v>2017</v>
      </c>
      <c r="B30257">
        <v>2</v>
      </c>
      <c r="C30257">
        <v>21</v>
      </c>
    </row>
    <row r="30258" spans="1:3">
      <c r="A30258">
        <v>2017</v>
      </c>
      <c r="B30258">
        <v>2</v>
      </c>
      <c r="C30258">
        <v>21</v>
      </c>
    </row>
    <row r="30259" spans="1:3">
      <c r="A30259">
        <v>2017</v>
      </c>
      <c r="B30259">
        <v>2</v>
      </c>
      <c r="C30259">
        <v>21</v>
      </c>
    </row>
    <row r="30260" spans="1:3">
      <c r="A30260">
        <v>2017</v>
      </c>
      <c r="B30260">
        <v>2</v>
      </c>
      <c r="C30260">
        <v>21</v>
      </c>
    </row>
    <row r="30261" spans="1:3">
      <c r="A30261">
        <v>2017</v>
      </c>
      <c r="B30261">
        <v>2</v>
      </c>
      <c r="C30261">
        <v>21</v>
      </c>
    </row>
    <row r="30262" spans="1:3">
      <c r="A30262">
        <v>2017</v>
      </c>
      <c r="B30262">
        <v>2</v>
      </c>
      <c r="C30262">
        <v>21</v>
      </c>
    </row>
    <row r="30263" spans="1:3">
      <c r="A30263">
        <v>2017</v>
      </c>
      <c r="B30263">
        <v>2</v>
      </c>
      <c r="C30263">
        <v>21</v>
      </c>
    </row>
    <row r="30264" spans="1:3">
      <c r="A30264">
        <v>2017</v>
      </c>
      <c r="B30264">
        <v>2</v>
      </c>
      <c r="C30264">
        <v>21</v>
      </c>
    </row>
    <row r="30265" spans="1:3">
      <c r="A30265">
        <v>2017</v>
      </c>
      <c r="B30265">
        <v>2</v>
      </c>
      <c r="C30265">
        <v>21</v>
      </c>
    </row>
    <row r="30266" spans="1:3">
      <c r="A30266">
        <v>2017</v>
      </c>
      <c r="B30266">
        <v>2</v>
      </c>
      <c r="C30266">
        <v>21</v>
      </c>
    </row>
    <row r="30267" spans="1:3">
      <c r="A30267">
        <v>2017</v>
      </c>
      <c r="B30267">
        <v>2</v>
      </c>
      <c r="C30267">
        <v>21</v>
      </c>
    </row>
    <row r="30268" spans="1:3">
      <c r="A30268">
        <v>2017</v>
      </c>
      <c r="B30268">
        <v>2</v>
      </c>
      <c r="C30268">
        <v>21</v>
      </c>
    </row>
    <row r="30269" spans="1:3">
      <c r="A30269">
        <v>2017</v>
      </c>
      <c r="B30269">
        <v>2</v>
      </c>
      <c r="C30269">
        <v>21</v>
      </c>
    </row>
    <row r="30270" spans="1:3">
      <c r="A30270">
        <v>2017</v>
      </c>
      <c r="B30270">
        <v>2</v>
      </c>
      <c r="C30270">
        <v>21</v>
      </c>
    </row>
    <row r="30271" spans="1:3">
      <c r="A30271">
        <v>2017</v>
      </c>
      <c r="B30271">
        <v>2</v>
      </c>
      <c r="C30271">
        <v>21</v>
      </c>
    </row>
    <row r="30272" spans="1:3">
      <c r="A30272">
        <v>2017</v>
      </c>
      <c r="B30272">
        <v>2</v>
      </c>
      <c r="C30272">
        <v>21</v>
      </c>
    </row>
    <row r="30273" spans="1:3">
      <c r="A30273">
        <v>2017</v>
      </c>
      <c r="B30273">
        <v>2</v>
      </c>
      <c r="C30273">
        <v>21</v>
      </c>
    </row>
    <row r="30274" spans="1:3">
      <c r="A30274">
        <v>2017</v>
      </c>
      <c r="B30274">
        <v>2</v>
      </c>
      <c r="C30274">
        <v>21</v>
      </c>
    </row>
    <row r="30275" spans="1:3">
      <c r="A30275">
        <v>2017</v>
      </c>
      <c r="B30275">
        <v>2</v>
      </c>
      <c r="C30275">
        <v>21</v>
      </c>
    </row>
    <row r="30276" spans="1:3">
      <c r="A30276">
        <v>2017</v>
      </c>
      <c r="B30276">
        <v>2</v>
      </c>
      <c r="C30276">
        <v>21</v>
      </c>
    </row>
    <row r="30277" spans="1:3">
      <c r="A30277">
        <v>2017</v>
      </c>
      <c r="B30277">
        <v>2</v>
      </c>
      <c r="C30277">
        <v>21</v>
      </c>
    </row>
    <row r="30278" spans="1:3">
      <c r="A30278">
        <v>2017</v>
      </c>
      <c r="B30278">
        <v>2</v>
      </c>
      <c r="C30278">
        <v>21</v>
      </c>
    </row>
    <row r="30279" spans="1:3">
      <c r="A30279">
        <v>2017</v>
      </c>
      <c r="B30279">
        <v>2</v>
      </c>
      <c r="C30279">
        <v>20</v>
      </c>
    </row>
    <row r="30280" spans="1:3">
      <c r="A30280">
        <v>2017</v>
      </c>
      <c r="B30280">
        <v>2</v>
      </c>
      <c r="C30280">
        <v>20</v>
      </c>
    </row>
    <row r="30281" spans="1:3">
      <c r="A30281">
        <v>2017</v>
      </c>
      <c r="B30281">
        <v>2</v>
      </c>
      <c r="C30281">
        <v>20</v>
      </c>
    </row>
    <row r="30282" spans="1:3">
      <c r="A30282">
        <v>2017</v>
      </c>
      <c r="B30282">
        <v>2</v>
      </c>
      <c r="C30282">
        <v>20</v>
      </c>
    </row>
    <row r="30283" spans="1:3">
      <c r="A30283">
        <v>2017</v>
      </c>
      <c r="B30283">
        <v>2</v>
      </c>
      <c r="C30283">
        <v>20</v>
      </c>
    </row>
    <row r="30284" spans="1:3">
      <c r="A30284">
        <v>2017</v>
      </c>
      <c r="B30284">
        <v>2</v>
      </c>
      <c r="C30284">
        <v>20</v>
      </c>
    </row>
    <row r="30285" spans="1:3">
      <c r="A30285">
        <v>2017</v>
      </c>
      <c r="B30285">
        <v>2</v>
      </c>
      <c r="C30285">
        <v>20</v>
      </c>
    </row>
    <row r="30286" spans="1:3">
      <c r="A30286">
        <v>2017</v>
      </c>
      <c r="B30286">
        <v>2</v>
      </c>
      <c r="C30286">
        <v>20</v>
      </c>
    </row>
    <row r="30287" spans="1:3">
      <c r="A30287">
        <v>2017</v>
      </c>
      <c r="B30287">
        <v>2</v>
      </c>
      <c r="C30287">
        <v>20</v>
      </c>
    </row>
    <row r="30288" spans="1:3">
      <c r="A30288">
        <v>2017</v>
      </c>
      <c r="B30288">
        <v>2</v>
      </c>
      <c r="C30288">
        <v>20</v>
      </c>
    </row>
    <row r="30289" spans="1:3">
      <c r="A30289">
        <v>2017</v>
      </c>
      <c r="B30289">
        <v>2</v>
      </c>
      <c r="C30289">
        <v>20</v>
      </c>
    </row>
    <row r="30290" spans="1:3">
      <c r="A30290">
        <v>2017</v>
      </c>
      <c r="B30290">
        <v>2</v>
      </c>
      <c r="C30290">
        <v>20</v>
      </c>
    </row>
    <row r="30291" spans="1:3">
      <c r="A30291">
        <v>2017</v>
      </c>
      <c r="B30291">
        <v>2</v>
      </c>
      <c r="C30291">
        <v>20</v>
      </c>
    </row>
    <row r="30292" spans="1:3">
      <c r="A30292">
        <v>2017</v>
      </c>
      <c r="B30292">
        <v>2</v>
      </c>
      <c r="C30292">
        <v>20</v>
      </c>
    </row>
    <row r="30293" spans="1:3">
      <c r="A30293">
        <v>2017</v>
      </c>
      <c r="B30293">
        <v>2</v>
      </c>
      <c r="C30293">
        <v>20</v>
      </c>
    </row>
    <row r="30294" spans="1:3">
      <c r="A30294">
        <v>2017</v>
      </c>
      <c r="B30294">
        <v>2</v>
      </c>
      <c r="C30294">
        <v>20</v>
      </c>
    </row>
    <row r="30295" spans="1:3">
      <c r="A30295">
        <v>2017</v>
      </c>
      <c r="B30295">
        <v>2</v>
      </c>
      <c r="C30295">
        <v>20</v>
      </c>
    </row>
    <row r="30296" spans="1:3">
      <c r="A30296">
        <v>2017</v>
      </c>
      <c r="B30296">
        <v>2</v>
      </c>
      <c r="C30296">
        <v>20</v>
      </c>
    </row>
    <row r="30297" spans="1:3">
      <c r="A30297">
        <v>2017</v>
      </c>
      <c r="B30297">
        <v>2</v>
      </c>
      <c r="C30297">
        <v>20</v>
      </c>
    </row>
    <row r="30298" spans="1:3">
      <c r="A30298">
        <v>2017</v>
      </c>
      <c r="B30298">
        <v>2</v>
      </c>
      <c r="C30298">
        <v>20</v>
      </c>
    </row>
    <row r="30299" spans="1:3">
      <c r="A30299">
        <v>2017</v>
      </c>
      <c r="B30299">
        <v>2</v>
      </c>
      <c r="C30299">
        <v>20</v>
      </c>
    </row>
    <row r="30300" spans="1:3">
      <c r="A30300">
        <v>2017</v>
      </c>
      <c r="B30300">
        <v>2</v>
      </c>
      <c r="C30300">
        <v>20</v>
      </c>
    </row>
    <row r="30301" spans="1:3">
      <c r="A30301">
        <v>2017</v>
      </c>
      <c r="B30301">
        <v>2</v>
      </c>
      <c r="C30301">
        <v>20</v>
      </c>
    </row>
    <row r="30302" spans="1:3">
      <c r="A30302">
        <v>2017</v>
      </c>
      <c r="B30302">
        <v>2</v>
      </c>
      <c r="C30302">
        <v>20</v>
      </c>
    </row>
    <row r="30303" spans="1:3">
      <c r="A30303">
        <v>2017</v>
      </c>
      <c r="B30303">
        <v>2</v>
      </c>
      <c r="C30303">
        <v>20</v>
      </c>
    </row>
    <row r="30304" spans="1:3">
      <c r="A30304">
        <v>2017</v>
      </c>
      <c r="B30304">
        <v>2</v>
      </c>
      <c r="C30304">
        <v>20</v>
      </c>
    </row>
    <row r="30305" spans="1:3">
      <c r="A30305">
        <v>2017</v>
      </c>
      <c r="B30305">
        <v>2</v>
      </c>
      <c r="C30305">
        <v>20</v>
      </c>
    </row>
    <row r="30306" spans="1:3">
      <c r="A30306">
        <v>2017</v>
      </c>
      <c r="B30306">
        <v>2</v>
      </c>
      <c r="C30306">
        <v>20</v>
      </c>
    </row>
    <row r="30307" spans="1:3">
      <c r="A30307">
        <v>2017</v>
      </c>
      <c r="B30307">
        <v>2</v>
      </c>
      <c r="C30307">
        <v>20</v>
      </c>
    </row>
    <row r="30308" spans="1:3">
      <c r="A30308">
        <v>2017</v>
      </c>
      <c r="B30308">
        <v>2</v>
      </c>
      <c r="C30308">
        <v>20</v>
      </c>
    </row>
    <row r="30309" spans="1:3">
      <c r="A30309">
        <v>2017</v>
      </c>
      <c r="B30309">
        <v>2</v>
      </c>
      <c r="C30309">
        <v>21</v>
      </c>
    </row>
    <row r="30310" spans="1:3">
      <c r="A30310">
        <v>2017</v>
      </c>
      <c r="B30310">
        <v>2</v>
      </c>
      <c r="C30310">
        <v>21</v>
      </c>
    </row>
    <row r="30311" spans="1:3">
      <c r="A30311">
        <v>2017</v>
      </c>
      <c r="B30311">
        <v>2</v>
      </c>
      <c r="C30311">
        <v>21</v>
      </c>
    </row>
    <row r="30312" spans="1:3">
      <c r="A30312">
        <v>2017</v>
      </c>
      <c r="B30312">
        <v>2</v>
      </c>
      <c r="C30312">
        <v>21</v>
      </c>
    </row>
    <row r="30313" spans="1:3">
      <c r="A30313">
        <v>2017</v>
      </c>
      <c r="B30313">
        <v>2</v>
      </c>
      <c r="C30313">
        <v>21</v>
      </c>
    </row>
    <row r="30314" spans="1:3">
      <c r="A30314">
        <v>2017</v>
      </c>
      <c r="B30314">
        <v>2</v>
      </c>
      <c r="C30314">
        <v>21</v>
      </c>
    </row>
    <row r="30315" spans="1:3">
      <c r="A30315">
        <v>2017</v>
      </c>
      <c r="B30315">
        <v>2</v>
      </c>
      <c r="C30315">
        <v>21</v>
      </c>
    </row>
    <row r="30316" spans="1:3">
      <c r="A30316">
        <v>2017</v>
      </c>
      <c r="B30316">
        <v>2</v>
      </c>
      <c r="C30316">
        <v>21</v>
      </c>
    </row>
    <row r="30317" spans="1:3">
      <c r="A30317">
        <v>2017</v>
      </c>
      <c r="B30317">
        <v>2</v>
      </c>
      <c r="C30317">
        <v>21</v>
      </c>
    </row>
    <row r="30318" spans="1:3">
      <c r="A30318">
        <v>2017</v>
      </c>
      <c r="B30318">
        <v>2</v>
      </c>
      <c r="C30318">
        <v>21</v>
      </c>
    </row>
    <row r="30319" spans="1:3">
      <c r="A30319">
        <v>2017</v>
      </c>
      <c r="B30319">
        <v>2</v>
      </c>
      <c r="C30319">
        <v>21</v>
      </c>
    </row>
    <row r="30320" spans="1:3">
      <c r="A30320">
        <v>2017</v>
      </c>
      <c r="B30320">
        <v>2</v>
      </c>
      <c r="C30320">
        <v>21</v>
      </c>
    </row>
    <row r="30321" spans="1:3">
      <c r="A30321">
        <v>2017</v>
      </c>
      <c r="B30321">
        <v>2</v>
      </c>
      <c r="C30321">
        <v>21</v>
      </c>
    </row>
    <row r="30322" spans="1:3">
      <c r="A30322">
        <v>2017</v>
      </c>
      <c r="B30322">
        <v>2</v>
      </c>
      <c r="C30322">
        <v>21</v>
      </c>
    </row>
    <row r="30323" spans="1:3">
      <c r="A30323">
        <v>2017</v>
      </c>
      <c r="B30323">
        <v>2</v>
      </c>
      <c r="C30323">
        <v>21</v>
      </c>
    </row>
    <row r="30324" spans="1:3">
      <c r="A30324">
        <v>2017</v>
      </c>
      <c r="B30324">
        <v>2</v>
      </c>
      <c r="C30324">
        <v>21</v>
      </c>
    </row>
    <row r="30325" spans="1:3">
      <c r="A30325">
        <v>2017</v>
      </c>
      <c r="B30325">
        <v>2</v>
      </c>
      <c r="C30325">
        <v>21</v>
      </c>
    </row>
    <row r="30326" spans="1:3">
      <c r="A30326">
        <v>2017</v>
      </c>
      <c r="B30326">
        <v>2</v>
      </c>
      <c r="C30326">
        <v>21</v>
      </c>
    </row>
    <row r="30327" spans="1:3">
      <c r="A30327">
        <v>2017</v>
      </c>
      <c r="B30327">
        <v>2</v>
      </c>
      <c r="C30327">
        <v>21</v>
      </c>
    </row>
    <row r="30328" spans="1:3">
      <c r="A30328">
        <v>2017</v>
      </c>
      <c r="B30328">
        <v>2</v>
      </c>
      <c r="C30328">
        <v>21</v>
      </c>
    </row>
    <row r="30329" spans="1:3">
      <c r="A30329">
        <v>2017</v>
      </c>
      <c r="B30329">
        <v>2</v>
      </c>
      <c r="C30329">
        <v>21</v>
      </c>
    </row>
    <row r="30330" spans="1:3">
      <c r="A30330">
        <v>2017</v>
      </c>
      <c r="B30330">
        <v>2</v>
      </c>
      <c r="C30330">
        <v>21</v>
      </c>
    </row>
    <row r="30331" spans="1:3">
      <c r="A30331">
        <v>2017</v>
      </c>
      <c r="B30331">
        <v>2</v>
      </c>
      <c r="C30331">
        <v>21</v>
      </c>
    </row>
    <row r="30332" spans="1:3">
      <c r="A30332">
        <v>2017</v>
      </c>
      <c r="B30332">
        <v>2</v>
      </c>
      <c r="C30332">
        <v>21</v>
      </c>
    </row>
    <row r="30333" spans="1:3">
      <c r="A30333">
        <v>2017</v>
      </c>
      <c r="B30333">
        <v>2</v>
      </c>
      <c r="C30333">
        <v>21</v>
      </c>
    </row>
    <row r="30334" spans="1:3">
      <c r="A30334">
        <v>2017</v>
      </c>
      <c r="B30334">
        <v>2</v>
      </c>
      <c r="C30334">
        <v>21</v>
      </c>
    </row>
    <row r="30335" spans="1:3">
      <c r="A30335">
        <v>2017</v>
      </c>
      <c r="B30335">
        <v>2</v>
      </c>
      <c r="C30335">
        <v>21</v>
      </c>
    </row>
    <row r="30336" spans="1:3">
      <c r="A30336">
        <v>2017</v>
      </c>
      <c r="B30336">
        <v>2</v>
      </c>
      <c r="C30336">
        <v>21</v>
      </c>
    </row>
    <row r="30337" spans="1:3">
      <c r="A30337">
        <v>2017</v>
      </c>
      <c r="B30337">
        <v>2</v>
      </c>
      <c r="C30337">
        <v>21</v>
      </c>
    </row>
    <row r="30338" spans="1:3">
      <c r="A30338">
        <v>2017</v>
      </c>
      <c r="B30338">
        <v>2</v>
      </c>
      <c r="C30338">
        <v>21</v>
      </c>
    </row>
    <row r="30339" spans="1:3">
      <c r="A30339">
        <v>2017</v>
      </c>
      <c r="B30339">
        <v>2</v>
      </c>
      <c r="C30339">
        <v>21</v>
      </c>
    </row>
    <row r="30340" spans="1:3">
      <c r="A30340">
        <v>2017</v>
      </c>
      <c r="B30340">
        <v>2</v>
      </c>
      <c r="C30340">
        <v>21</v>
      </c>
    </row>
    <row r="30341" spans="1:3">
      <c r="A30341">
        <v>2017</v>
      </c>
      <c r="B30341">
        <v>2</v>
      </c>
      <c r="C30341">
        <v>21</v>
      </c>
    </row>
    <row r="30342" spans="1:3">
      <c r="A30342">
        <v>2017</v>
      </c>
      <c r="B30342">
        <v>2</v>
      </c>
      <c r="C30342">
        <v>21</v>
      </c>
    </row>
    <row r="30343" spans="1:3">
      <c r="A30343">
        <v>2017</v>
      </c>
      <c r="B30343">
        <v>2</v>
      </c>
      <c r="C30343">
        <v>21</v>
      </c>
    </row>
    <row r="30344" spans="1:3">
      <c r="A30344">
        <v>2017</v>
      </c>
      <c r="B30344">
        <v>2</v>
      </c>
      <c r="C30344">
        <v>21</v>
      </c>
    </row>
    <row r="30345" spans="1:3">
      <c r="A30345">
        <v>2017</v>
      </c>
      <c r="B30345">
        <v>2</v>
      </c>
      <c r="C30345">
        <v>21</v>
      </c>
    </row>
    <row r="30346" spans="1:3">
      <c r="A30346">
        <v>2017</v>
      </c>
      <c r="B30346">
        <v>2</v>
      </c>
      <c r="C30346">
        <v>21</v>
      </c>
    </row>
    <row r="30347" spans="1:3">
      <c r="A30347">
        <v>2017</v>
      </c>
      <c r="B30347">
        <v>2</v>
      </c>
      <c r="C30347">
        <v>21</v>
      </c>
    </row>
    <row r="30348" spans="1:3">
      <c r="A30348">
        <v>2017</v>
      </c>
      <c r="B30348">
        <v>2</v>
      </c>
      <c r="C30348">
        <v>21</v>
      </c>
    </row>
    <row r="30349" spans="1:3">
      <c r="A30349">
        <v>2017</v>
      </c>
      <c r="B30349">
        <v>2</v>
      </c>
      <c r="C30349">
        <v>21</v>
      </c>
    </row>
    <row r="30350" spans="1:3">
      <c r="A30350">
        <v>2017</v>
      </c>
      <c r="B30350">
        <v>2</v>
      </c>
      <c r="C30350">
        <v>21</v>
      </c>
    </row>
    <row r="30351" spans="1:3">
      <c r="A30351">
        <v>2017</v>
      </c>
      <c r="B30351">
        <v>2</v>
      </c>
      <c r="C30351">
        <v>21</v>
      </c>
    </row>
    <row r="30352" spans="1:3">
      <c r="A30352">
        <v>2017</v>
      </c>
      <c r="B30352">
        <v>2</v>
      </c>
      <c r="C30352">
        <v>21</v>
      </c>
    </row>
    <row r="30353" spans="1:3">
      <c r="A30353">
        <v>2017</v>
      </c>
      <c r="B30353">
        <v>2</v>
      </c>
      <c r="C30353">
        <v>21</v>
      </c>
    </row>
    <row r="30354" spans="1:3">
      <c r="A30354">
        <v>2017</v>
      </c>
      <c r="B30354">
        <v>2</v>
      </c>
      <c r="C30354">
        <v>21</v>
      </c>
    </row>
    <row r="30355" spans="1:3">
      <c r="A30355">
        <v>2017</v>
      </c>
      <c r="B30355">
        <v>2</v>
      </c>
      <c r="C30355">
        <v>21</v>
      </c>
    </row>
    <row r="30356" spans="1:3">
      <c r="A30356">
        <v>2017</v>
      </c>
      <c r="B30356">
        <v>2</v>
      </c>
      <c r="C30356">
        <v>21</v>
      </c>
    </row>
    <row r="30357" spans="1:3">
      <c r="A30357">
        <v>2017</v>
      </c>
      <c r="B30357">
        <v>2</v>
      </c>
      <c r="C30357">
        <v>21</v>
      </c>
    </row>
    <row r="30358" spans="1:3">
      <c r="A30358">
        <v>2017</v>
      </c>
      <c r="B30358">
        <v>2</v>
      </c>
      <c r="C30358">
        <v>21</v>
      </c>
    </row>
    <row r="30359" spans="1:3">
      <c r="A30359">
        <v>2017</v>
      </c>
      <c r="B30359">
        <v>2</v>
      </c>
      <c r="C30359">
        <v>21</v>
      </c>
    </row>
    <row r="30360" spans="1:3">
      <c r="A30360">
        <v>2017</v>
      </c>
      <c r="B30360">
        <v>2</v>
      </c>
      <c r="C30360">
        <v>21</v>
      </c>
    </row>
    <row r="30361" spans="1:3">
      <c r="A30361">
        <v>2017</v>
      </c>
      <c r="B30361">
        <v>2</v>
      </c>
      <c r="C30361">
        <v>21</v>
      </c>
    </row>
    <row r="30362" spans="1:3">
      <c r="A30362">
        <v>2017</v>
      </c>
      <c r="B30362">
        <v>2</v>
      </c>
      <c r="C30362">
        <v>21</v>
      </c>
    </row>
    <row r="30363" spans="1:3">
      <c r="A30363">
        <v>2017</v>
      </c>
      <c r="B30363">
        <v>2</v>
      </c>
      <c r="C30363">
        <v>21</v>
      </c>
    </row>
    <row r="30364" spans="1:3">
      <c r="A30364">
        <v>2017</v>
      </c>
      <c r="B30364">
        <v>2</v>
      </c>
      <c r="C30364">
        <v>21</v>
      </c>
    </row>
    <row r="30365" spans="1:3">
      <c r="A30365">
        <v>2017</v>
      </c>
      <c r="B30365">
        <v>2</v>
      </c>
      <c r="C30365">
        <v>21</v>
      </c>
    </row>
    <row r="30366" spans="1:3">
      <c r="A30366">
        <v>2017</v>
      </c>
      <c r="B30366">
        <v>2</v>
      </c>
      <c r="C30366">
        <v>21</v>
      </c>
    </row>
    <row r="30367" spans="1:3">
      <c r="A30367">
        <v>2017</v>
      </c>
      <c r="B30367">
        <v>2</v>
      </c>
      <c r="C30367">
        <v>21</v>
      </c>
    </row>
    <row r="30368" spans="1:3">
      <c r="A30368">
        <v>2017</v>
      </c>
      <c r="B30368">
        <v>2</v>
      </c>
      <c r="C30368">
        <v>21</v>
      </c>
    </row>
    <row r="30369" spans="1:3">
      <c r="A30369">
        <v>2017</v>
      </c>
      <c r="B30369">
        <v>2</v>
      </c>
      <c r="C30369">
        <v>21</v>
      </c>
    </row>
    <row r="30370" spans="1:3">
      <c r="A30370">
        <v>2017</v>
      </c>
      <c r="B30370">
        <v>2</v>
      </c>
      <c r="C30370">
        <v>21</v>
      </c>
    </row>
    <row r="30371" spans="1:3">
      <c r="A30371">
        <v>2017</v>
      </c>
      <c r="B30371">
        <v>2</v>
      </c>
      <c r="C30371">
        <v>21</v>
      </c>
    </row>
    <row r="30372" spans="1:3">
      <c r="A30372">
        <v>2017</v>
      </c>
      <c r="B30372">
        <v>2</v>
      </c>
      <c r="C30372">
        <v>21</v>
      </c>
    </row>
    <row r="30373" spans="1:3">
      <c r="A30373">
        <v>2017</v>
      </c>
      <c r="B30373">
        <v>2</v>
      </c>
      <c r="C30373">
        <v>21</v>
      </c>
    </row>
    <row r="30374" spans="1:3">
      <c r="A30374">
        <v>2017</v>
      </c>
      <c r="B30374">
        <v>2</v>
      </c>
      <c r="C30374">
        <v>21</v>
      </c>
    </row>
    <row r="30375" spans="1:3">
      <c r="A30375">
        <v>2017</v>
      </c>
      <c r="B30375">
        <v>2</v>
      </c>
      <c r="C30375">
        <v>21</v>
      </c>
    </row>
    <row r="30376" spans="1:3">
      <c r="A30376">
        <v>2017</v>
      </c>
      <c r="B30376">
        <v>2</v>
      </c>
      <c r="C30376">
        <v>21</v>
      </c>
    </row>
    <row r="30377" spans="1:3">
      <c r="A30377">
        <v>2017</v>
      </c>
      <c r="B30377">
        <v>2</v>
      </c>
      <c r="C30377">
        <v>21</v>
      </c>
    </row>
    <row r="30378" spans="1:3">
      <c r="A30378">
        <v>2017</v>
      </c>
      <c r="B30378">
        <v>2</v>
      </c>
      <c r="C30378">
        <v>21</v>
      </c>
    </row>
    <row r="30379" spans="1:3">
      <c r="A30379">
        <v>2017</v>
      </c>
      <c r="B30379">
        <v>2</v>
      </c>
      <c r="C30379">
        <v>21</v>
      </c>
    </row>
    <row r="30380" spans="1:3">
      <c r="A30380">
        <v>2017</v>
      </c>
      <c r="B30380">
        <v>2</v>
      </c>
      <c r="C30380">
        <v>21</v>
      </c>
    </row>
    <row r="30381" spans="1:3">
      <c r="A30381">
        <v>2017</v>
      </c>
      <c r="B30381">
        <v>2</v>
      </c>
      <c r="C30381">
        <v>21</v>
      </c>
    </row>
    <row r="30382" spans="1:3">
      <c r="A30382">
        <v>2017</v>
      </c>
      <c r="B30382">
        <v>2</v>
      </c>
      <c r="C30382">
        <v>21</v>
      </c>
    </row>
    <row r="30383" spans="1:3">
      <c r="A30383">
        <v>2017</v>
      </c>
      <c r="B30383">
        <v>2</v>
      </c>
      <c r="C30383">
        <v>21</v>
      </c>
    </row>
    <row r="30384" spans="1:3">
      <c r="A30384">
        <v>2017</v>
      </c>
      <c r="B30384">
        <v>2</v>
      </c>
      <c r="C30384">
        <v>21</v>
      </c>
    </row>
    <row r="30385" spans="1:3">
      <c r="A30385">
        <v>2017</v>
      </c>
      <c r="B30385">
        <v>2</v>
      </c>
      <c r="C30385">
        <v>21</v>
      </c>
    </row>
    <row r="30386" spans="1:3">
      <c r="A30386">
        <v>2017</v>
      </c>
      <c r="B30386">
        <v>2</v>
      </c>
      <c r="C30386">
        <v>21</v>
      </c>
    </row>
    <row r="30387" spans="1:3">
      <c r="A30387">
        <v>2017</v>
      </c>
      <c r="B30387">
        <v>2</v>
      </c>
      <c r="C30387">
        <v>21</v>
      </c>
    </row>
    <row r="30388" spans="1:3">
      <c r="A30388">
        <v>2017</v>
      </c>
      <c r="B30388">
        <v>2</v>
      </c>
      <c r="C30388">
        <v>21</v>
      </c>
    </row>
    <row r="30389" spans="1:3">
      <c r="A30389">
        <v>2017</v>
      </c>
      <c r="B30389">
        <v>2</v>
      </c>
      <c r="C30389">
        <v>21</v>
      </c>
    </row>
    <row r="30390" spans="1:3">
      <c r="A30390">
        <v>2017</v>
      </c>
      <c r="B30390">
        <v>2</v>
      </c>
      <c r="C30390">
        <v>21</v>
      </c>
    </row>
    <row r="30391" spans="1:3">
      <c r="A30391">
        <v>2017</v>
      </c>
      <c r="B30391">
        <v>2</v>
      </c>
      <c r="C30391">
        <v>21</v>
      </c>
    </row>
    <row r="30392" spans="1:3">
      <c r="A30392">
        <v>2017</v>
      </c>
      <c r="B30392">
        <v>2</v>
      </c>
      <c r="C30392">
        <v>21</v>
      </c>
    </row>
    <row r="30393" spans="1:3">
      <c r="A30393">
        <v>2017</v>
      </c>
      <c r="B30393">
        <v>2</v>
      </c>
      <c r="C30393">
        <v>21</v>
      </c>
    </row>
    <row r="30394" spans="1:3">
      <c r="A30394">
        <v>2017</v>
      </c>
      <c r="B30394">
        <v>2</v>
      </c>
      <c r="C30394">
        <v>21</v>
      </c>
    </row>
    <row r="30395" spans="1:3">
      <c r="A30395">
        <v>2017</v>
      </c>
      <c r="B30395">
        <v>2</v>
      </c>
      <c r="C30395">
        <v>21</v>
      </c>
    </row>
    <row r="30396" spans="1:3">
      <c r="A30396">
        <v>2017</v>
      </c>
      <c r="B30396">
        <v>2</v>
      </c>
      <c r="C30396">
        <v>21</v>
      </c>
    </row>
    <row r="30397" spans="1:3">
      <c r="A30397">
        <v>2017</v>
      </c>
      <c r="B30397">
        <v>2</v>
      </c>
      <c r="C30397">
        <v>21</v>
      </c>
    </row>
    <row r="30398" spans="1:3">
      <c r="A30398">
        <v>2017</v>
      </c>
      <c r="B30398">
        <v>2</v>
      </c>
      <c r="C30398">
        <v>21</v>
      </c>
    </row>
    <row r="30399" spans="1:3">
      <c r="A30399">
        <v>2017</v>
      </c>
      <c r="B30399">
        <v>2</v>
      </c>
      <c r="C30399">
        <v>21</v>
      </c>
    </row>
    <row r="30400" spans="1:3">
      <c r="A30400">
        <v>2017</v>
      </c>
      <c r="B30400">
        <v>2</v>
      </c>
      <c r="C30400">
        <v>21</v>
      </c>
    </row>
    <row r="30401" spans="1:3">
      <c r="A30401">
        <v>2017</v>
      </c>
      <c r="B30401">
        <v>2</v>
      </c>
      <c r="C30401">
        <v>21</v>
      </c>
    </row>
    <row r="30402" spans="1:3">
      <c r="A30402">
        <v>2017</v>
      </c>
      <c r="B30402">
        <v>2</v>
      </c>
      <c r="C30402">
        <v>21</v>
      </c>
    </row>
    <row r="30403" spans="1:3">
      <c r="A30403">
        <v>2017</v>
      </c>
      <c r="B30403">
        <v>2</v>
      </c>
      <c r="C30403">
        <v>21</v>
      </c>
    </row>
    <row r="30404" spans="1:3">
      <c r="A30404">
        <v>2017</v>
      </c>
      <c r="B30404">
        <v>2</v>
      </c>
      <c r="C30404">
        <v>21</v>
      </c>
    </row>
    <row r="30405" spans="1:3">
      <c r="A30405">
        <v>2017</v>
      </c>
      <c r="B30405">
        <v>2</v>
      </c>
      <c r="C30405">
        <v>21</v>
      </c>
    </row>
    <row r="30406" spans="1:3">
      <c r="A30406">
        <v>2017</v>
      </c>
      <c r="B30406">
        <v>2</v>
      </c>
      <c r="C30406">
        <v>21</v>
      </c>
    </row>
    <row r="30407" spans="1:3">
      <c r="A30407">
        <v>2017</v>
      </c>
      <c r="B30407">
        <v>2</v>
      </c>
      <c r="C30407">
        <v>21</v>
      </c>
    </row>
    <row r="30408" spans="1:3">
      <c r="A30408">
        <v>2017</v>
      </c>
      <c r="B30408">
        <v>2</v>
      </c>
      <c r="C30408">
        <v>21</v>
      </c>
    </row>
    <row r="30409" spans="1:3">
      <c r="A30409">
        <v>2017</v>
      </c>
      <c r="B30409">
        <v>2</v>
      </c>
      <c r="C30409">
        <v>21</v>
      </c>
    </row>
    <row r="30410" spans="1:3">
      <c r="A30410">
        <v>2017</v>
      </c>
      <c r="B30410">
        <v>2</v>
      </c>
      <c r="C30410">
        <v>21</v>
      </c>
    </row>
    <row r="30411" spans="1:3">
      <c r="A30411">
        <v>2017</v>
      </c>
      <c r="B30411">
        <v>2</v>
      </c>
      <c r="C30411">
        <v>21</v>
      </c>
    </row>
    <row r="30412" spans="1:3">
      <c r="A30412">
        <v>2017</v>
      </c>
      <c r="B30412">
        <v>2</v>
      </c>
      <c r="C30412">
        <v>21</v>
      </c>
    </row>
    <row r="30413" spans="1:3">
      <c r="A30413">
        <v>2017</v>
      </c>
      <c r="B30413">
        <v>2</v>
      </c>
      <c r="C30413">
        <v>21</v>
      </c>
    </row>
    <row r="30414" spans="1:3">
      <c r="A30414">
        <v>2017</v>
      </c>
      <c r="B30414">
        <v>2</v>
      </c>
      <c r="C30414">
        <v>21</v>
      </c>
    </row>
    <row r="30415" spans="1:3">
      <c r="A30415">
        <v>2017</v>
      </c>
      <c r="B30415">
        <v>2</v>
      </c>
      <c r="C30415">
        <v>21</v>
      </c>
    </row>
    <row r="30416" spans="1:3">
      <c r="A30416">
        <v>2017</v>
      </c>
      <c r="B30416">
        <v>2</v>
      </c>
      <c r="C30416">
        <v>21</v>
      </c>
    </row>
    <row r="30417" spans="1:3">
      <c r="A30417">
        <v>2017</v>
      </c>
      <c r="B30417">
        <v>2</v>
      </c>
      <c r="C30417">
        <v>21</v>
      </c>
    </row>
    <row r="30418" spans="1:3">
      <c r="A30418">
        <v>2017</v>
      </c>
      <c r="B30418">
        <v>2</v>
      </c>
      <c r="C30418">
        <v>21</v>
      </c>
    </row>
    <row r="30419" spans="1:3">
      <c r="A30419">
        <v>2017</v>
      </c>
      <c r="B30419">
        <v>2</v>
      </c>
      <c r="C30419">
        <v>21</v>
      </c>
    </row>
    <row r="30420" spans="1:3">
      <c r="A30420">
        <v>2017</v>
      </c>
      <c r="B30420">
        <v>2</v>
      </c>
      <c r="C30420">
        <v>21</v>
      </c>
    </row>
    <row r="30421" spans="1:3">
      <c r="A30421">
        <v>2017</v>
      </c>
      <c r="B30421">
        <v>2</v>
      </c>
      <c r="C30421">
        <v>21</v>
      </c>
    </row>
    <row r="30422" spans="1:3">
      <c r="A30422">
        <v>2017</v>
      </c>
      <c r="B30422">
        <v>2</v>
      </c>
      <c r="C30422">
        <v>21</v>
      </c>
    </row>
    <row r="30423" spans="1:3">
      <c r="A30423">
        <v>2017</v>
      </c>
      <c r="B30423">
        <v>2</v>
      </c>
      <c r="C30423">
        <v>21</v>
      </c>
    </row>
    <row r="30424" spans="1:3">
      <c r="A30424">
        <v>2017</v>
      </c>
      <c r="B30424">
        <v>2</v>
      </c>
      <c r="C30424">
        <v>21</v>
      </c>
    </row>
    <row r="30425" spans="1:3">
      <c r="A30425">
        <v>2017</v>
      </c>
      <c r="B30425">
        <v>2</v>
      </c>
      <c r="C30425">
        <v>21</v>
      </c>
    </row>
    <row r="30426" spans="1:3">
      <c r="A30426">
        <v>2017</v>
      </c>
      <c r="B30426">
        <v>2</v>
      </c>
      <c r="C30426">
        <v>21</v>
      </c>
    </row>
    <row r="30427" spans="1:3">
      <c r="A30427">
        <v>2017</v>
      </c>
      <c r="B30427">
        <v>2</v>
      </c>
      <c r="C30427">
        <v>21</v>
      </c>
    </row>
    <row r="30428" spans="1:3">
      <c r="A30428">
        <v>2017</v>
      </c>
      <c r="B30428">
        <v>2</v>
      </c>
      <c r="C30428">
        <v>21</v>
      </c>
    </row>
    <row r="30429" spans="1:3">
      <c r="A30429">
        <v>2017</v>
      </c>
      <c r="B30429">
        <v>2</v>
      </c>
      <c r="C30429">
        <v>21</v>
      </c>
    </row>
    <row r="30430" spans="1:3">
      <c r="A30430">
        <v>2017</v>
      </c>
      <c r="B30430">
        <v>2</v>
      </c>
      <c r="C30430">
        <v>21</v>
      </c>
    </row>
    <row r="30431" spans="1:3">
      <c r="A30431">
        <v>2017</v>
      </c>
      <c r="B30431">
        <v>2</v>
      </c>
      <c r="C30431">
        <v>21</v>
      </c>
    </row>
    <row r="30432" spans="1:3">
      <c r="A30432">
        <v>2017</v>
      </c>
      <c r="B30432">
        <v>2</v>
      </c>
      <c r="C30432">
        <v>21</v>
      </c>
    </row>
    <row r="30433" spans="1:3">
      <c r="A30433">
        <v>2017</v>
      </c>
      <c r="B30433">
        <v>2</v>
      </c>
      <c r="C30433">
        <v>21</v>
      </c>
    </row>
    <row r="30434" spans="1:3">
      <c r="A30434">
        <v>2017</v>
      </c>
      <c r="B30434">
        <v>2</v>
      </c>
      <c r="C30434">
        <v>21</v>
      </c>
    </row>
    <row r="30435" spans="1:3">
      <c r="A30435">
        <v>2017</v>
      </c>
      <c r="B30435">
        <v>2</v>
      </c>
      <c r="C30435">
        <v>21</v>
      </c>
    </row>
    <row r="30436" spans="1:3">
      <c r="A30436">
        <v>2017</v>
      </c>
      <c r="B30436">
        <v>2</v>
      </c>
      <c r="C30436">
        <v>21</v>
      </c>
    </row>
    <row r="30437" spans="1:3">
      <c r="A30437">
        <v>2017</v>
      </c>
      <c r="B30437">
        <v>2</v>
      </c>
      <c r="C30437">
        <v>21</v>
      </c>
    </row>
    <row r="30438" spans="1:3">
      <c r="A30438">
        <v>2017</v>
      </c>
      <c r="B30438">
        <v>2</v>
      </c>
      <c r="C30438">
        <v>21</v>
      </c>
    </row>
    <row r="30439" spans="1:3">
      <c r="A30439">
        <v>2017</v>
      </c>
      <c r="B30439">
        <v>2</v>
      </c>
      <c r="C30439">
        <v>21</v>
      </c>
    </row>
    <row r="30440" spans="1:3">
      <c r="A30440">
        <v>2017</v>
      </c>
      <c r="B30440">
        <v>2</v>
      </c>
      <c r="C30440">
        <v>21</v>
      </c>
    </row>
    <row r="30441" spans="1:3">
      <c r="A30441">
        <v>2017</v>
      </c>
      <c r="B30441">
        <v>2</v>
      </c>
      <c r="C30441">
        <v>21</v>
      </c>
    </row>
    <row r="30442" spans="1:3">
      <c r="A30442">
        <v>2017</v>
      </c>
      <c r="B30442">
        <v>2</v>
      </c>
      <c r="C30442">
        <v>21</v>
      </c>
    </row>
    <row r="30443" spans="1:3">
      <c r="A30443">
        <v>2017</v>
      </c>
      <c r="B30443">
        <v>2</v>
      </c>
      <c r="C30443">
        <v>21</v>
      </c>
    </row>
    <row r="30444" spans="1:3">
      <c r="A30444">
        <v>2017</v>
      </c>
      <c r="B30444">
        <v>2</v>
      </c>
      <c r="C30444">
        <v>21</v>
      </c>
    </row>
    <row r="30445" spans="1:3">
      <c r="A30445">
        <v>2017</v>
      </c>
      <c r="B30445">
        <v>2</v>
      </c>
      <c r="C30445">
        <v>21</v>
      </c>
    </row>
    <row r="30446" spans="1:3">
      <c r="A30446">
        <v>2017</v>
      </c>
      <c r="B30446">
        <v>2</v>
      </c>
      <c r="C30446">
        <v>21</v>
      </c>
    </row>
    <row r="30447" spans="1:3">
      <c r="A30447">
        <v>2017</v>
      </c>
      <c r="B30447">
        <v>2</v>
      </c>
      <c r="C30447">
        <v>21</v>
      </c>
    </row>
    <row r="30448" spans="1:3">
      <c r="A30448">
        <v>2017</v>
      </c>
      <c r="B30448">
        <v>2</v>
      </c>
      <c r="C30448">
        <v>21</v>
      </c>
    </row>
    <row r="30449" spans="1:3">
      <c r="A30449">
        <v>2017</v>
      </c>
      <c r="B30449">
        <v>2</v>
      </c>
      <c r="C30449">
        <v>21</v>
      </c>
    </row>
    <row r="30450" spans="1:3">
      <c r="A30450">
        <v>2017</v>
      </c>
      <c r="B30450">
        <v>2</v>
      </c>
      <c r="C30450">
        <v>21</v>
      </c>
    </row>
    <row r="30451" spans="1:3">
      <c r="A30451">
        <v>2017</v>
      </c>
      <c r="B30451">
        <v>2</v>
      </c>
      <c r="C30451">
        <v>21</v>
      </c>
    </row>
    <row r="30452" spans="1:3">
      <c r="A30452">
        <v>2017</v>
      </c>
      <c r="B30452">
        <v>2</v>
      </c>
      <c r="C30452">
        <v>21</v>
      </c>
    </row>
    <row r="30453" spans="1:3">
      <c r="A30453">
        <v>2017</v>
      </c>
      <c r="B30453">
        <v>2</v>
      </c>
      <c r="C30453">
        <v>21</v>
      </c>
    </row>
    <row r="30454" spans="1:3">
      <c r="A30454">
        <v>2017</v>
      </c>
      <c r="B30454">
        <v>2</v>
      </c>
      <c r="C30454">
        <v>21</v>
      </c>
    </row>
    <row r="30455" spans="1:3">
      <c r="A30455">
        <v>2017</v>
      </c>
      <c r="B30455">
        <v>2</v>
      </c>
      <c r="C30455">
        <v>21</v>
      </c>
    </row>
    <row r="30456" spans="1:3">
      <c r="A30456">
        <v>2017</v>
      </c>
      <c r="B30456">
        <v>2</v>
      </c>
      <c r="C30456">
        <v>21</v>
      </c>
    </row>
    <row r="30457" spans="1:3">
      <c r="A30457">
        <v>2017</v>
      </c>
      <c r="B30457">
        <v>2</v>
      </c>
      <c r="C30457">
        <v>21</v>
      </c>
    </row>
    <row r="30458" spans="1:3">
      <c r="A30458">
        <v>2017</v>
      </c>
      <c r="B30458">
        <v>2</v>
      </c>
      <c r="C30458">
        <v>21</v>
      </c>
    </row>
    <row r="30459" spans="1:3">
      <c r="A30459">
        <v>2017</v>
      </c>
      <c r="B30459">
        <v>2</v>
      </c>
      <c r="C30459">
        <v>21</v>
      </c>
    </row>
    <row r="30460" spans="1:3">
      <c r="A30460">
        <v>2017</v>
      </c>
      <c r="B30460">
        <v>2</v>
      </c>
      <c r="C30460">
        <v>21</v>
      </c>
    </row>
    <row r="30461" spans="1:3">
      <c r="A30461">
        <v>2017</v>
      </c>
      <c r="B30461">
        <v>2</v>
      </c>
      <c r="C30461">
        <v>21</v>
      </c>
    </row>
    <row r="30462" spans="1:3">
      <c r="A30462">
        <v>2017</v>
      </c>
      <c r="B30462">
        <v>2</v>
      </c>
      <c r="C30462">
        <v>21</v>
      </c>
    </row>
    <row r="30463" spans="1:3">
      <c r="A30463">
        <v>2017</v>
      </c>
      <c r="B30463">
        <v>2</v>
      </c>
      <c r="C30463">
        <v>21</v>
      </c>
    </row>
    <row r="30464" spans="1:3">
      <c r="A30464">
        <v>2017</v>
      </c>
      <c r="B30464">
        <v>2</v>
      </c>
      <c r="C30464">
        <v>21</v>
      </c>
    </row>
    <row r="30465" spans="1:3">
      <c r="A30465">
        <v>2017</v>
      </c>
      <c r="B30465">
        <v>2</v>
      </c>
      <c r="C30465">
        <v>21</v>
      </c>
    </row>
    <row r="30466" spans="1:3">
      <c r="A30466">
        <v>2017</v>
      </c>
      <c r="B30466">
        <v>2</v>
      </c>
      <c r="C30466">
        <v>21</v>
      </c>
    </row>
    <row r="30467" spans="1:3">
      <c r="A30467">
        <v>2017</v>
      </c>
      <c r="B30467">
        <v>2</v>
      </c>
      <c r="C30467">
        <v>21</v>
      </c>
    </row>
    <row r="30468" spans="1:3">
      <c r="A30468">
        <v>2017</v>
      </c>
      <c r="B30468">
        <v>2</v>
      </c>
      <c r="C30468">
        <v>21</v>
      </c>
    </row>
    <row r="30469" spans="1:3">
      <c r="A30469">
        <v>2017</v>
      </c>
      <c r="B30469">
        <v>2</v>
      </c>
      <c r="C30469">
        <v>21</v>
      </c>
    </row>
    <row r="30470" spans="1:3">
      <c r="A30470">
        <v>2017</v>
      </c>
      <c r="B30470">
        <v>2</v>
      </c>
      <c r="C30470">
        <v>21</v>
      </c>
    </row>
    <row r="30471" spans="1:3">
      <c r="A30471">
        <v>2017</v>
      </c>
      <c r="B30471">
        <v>2</v>
      </c>
      <c r="C30471">
        <v>21</v>
      </c>
    </row>
    <row r="30472" spans="1:3">
      <c r="A30472">
        <v>2017</v>
      </c>
      <c r="B30472">
        <v>2</v>
      </c>
      <c r="C30472">
        <v>21</v>
      </c>
    </row>
    <row r="30473" spans="1:3">
      <c r="A30473">
        <v>2017</v>
      </c>
      <c r="B30473">
        <v>2</v>
      </c>
      <c r="C30473">
        <v>21</v>
      </c>
    </row>
    <row r="30474" spans="1:3">
      <c r="A30474">
        <v>2017</v>
      </c>
      <c r="B30474">
        <v>2</v>
      </c>
      <c r="C30474">
        <v>21</v>
      </c>
    </row>
    <row r="30475" spans="1:3">
      <c r="A30475">
        <v>2017</v>
      </c>
      <c r="B30475">
        <v>2</v>
      </c>
      <c r="C30475">
        <v>21</v>
      </c>
    </row>
    <row r="30476" spans="1:3">
      <c r="A30476">
        <v>2017</v>
      </c>
      <c r="B30476">
        <v>2</v>
      </c>
      <c r="C30476">
        <v>21</v>
      </c>
    </row>
    <row r="30477" spans="1:3">
      <c r="A30477">
        <v>2017</v>
      </c>
      <c r="B30477">
        <v>2</v>
      </c>
      <c r="C30477">
        <v>21</v>
      </c>
    </row>
    <row r="30478" spans="1:3">
      <c r="A30478">
        <v>2017</v>
      </c>
      <c r="B30478">
        <v>2</v>
      </c>
      <c r="C30478">
        <v>21</v>
      </c>
    </row>
    <row r="30479" spans="1:3">
      <c r="A30479">
        <v>2017</v>
      </c>
      <c r="B30479">
        <v>2</v>
      </c>
      <c r="C30479">
        <v>21</v>
      </c>
    </row>
    <row r="30480" spans="1:3">
      <c r="A30480">
        <v>2017</v>
      </c>
      <c r="B30480">
        <v>2</v>
      </c>
      <c r="C30480">
        <v>21</v>
      </c>
    </row>
    <row r="30481" spans="1:3">
      <c r="A30481">
        <v>2017</v>
      </c>
      <c r="B30481">
        <v>2</v>
      </c>
      <c r="C30481">
        <v>21</v>
      </c>
    </row>
    <row r="30482" spans="1:3">
      <c r="A30482">
        <v>2017</v>
      </c>
      <c r="B30482">
        <v>2</v>
      </c>
      <c r="C30482">
        <v>21</v>
      </c>
    </row>
    <row r="30483" spans="1:3">
      <c r="A30483">
        <v>2017</v>
      </c>
      <c r="B30483">
        <v>2</v>
      </c>
      <c r="C30483">
        <v>21</v>
      </c>
    </row>
    <row r="30484" spans="1:3">
      <c r="A30484">
        <v>2017</v>
      </c>
      <c r="B30484">
        <v>2</v>
      </c>
      <c r="C30484">
        <v>21</v>
      </c>
    </row>
    <row r="30485" spans="1:3">
      <c r="A30485">
        <v>2017</v>
      </c>
      <c r="B30485">
        <v>2</v>
      </c>
      <c r="C30485">
        <v>21</v>
      </c>
    </row>
    <row r="30486" spans="1:3">
      <c r="A30486">
        <v>2017</v>
      </c>
      <c r="B30486">
        <v>2</v>
      </c>
      <c r="C30486">
        <v>21</v>
      </c>
    </row>
    <row r="30487" spans="1:3">
      <c r="A30487">
        <v>2017</v>
      </c>
      <c r="B30487">
        <v>2</v>
      </c>
      <c r="C30487">
        <v>21</v>
      </c>
    </row>
    <row r="30488" spans="1:3">
      <c r="A30488">
        <v>2017</v>
      </c>
      <c r="B30488">
        <v>2</v>
      </c>
      <c r="C30488">
        <v>21</v>
      </c>
    </row>
    <row r="30489" spans="1:3">
      <c r="A30489">
        <v>2017</v>
      </c>
      <c r="B30489">
        <v>2</v>
      </c>
      <c r="C30489">
        <v>21</v>
      </c>
    </row>
    <row r="30490" spans="1:3">
      <c r="A30490">
        <v>2017</v>
      </c>
      <c r="B30490">
        <v>2</v>
      </c>
      <c r="C30490">
        <v>21</v>
      </c>
    </row>
    <row r="30491" spans="1:3">
      <c r="A30491">
        <v>2017</v>
      </c>
      <c r="B30491">
        <v>2</v>
      </c>
      <c r="C30491">
        <v>21</v>
      </c>
    </row>
    <row r="30492" spans="1:3">
      <c r="A30492">
        <v>2017</v>
      </c>
      <c r="B30492">
        <v>2</v>
      </c>
      <c r="C30492">
        <v>21</v>
      </c>
    </row>
    <row r="30493" spans="1:3">
      <c r="A30493">
        <v>2017</v>
      </c>
      <c r="B30493">
        <v>2</v>
      </c>
      <c r="C30493">
        <v>21</v>
      </c>
    </row>
    <row r="30494" spans="1:3">
      <c r="A30494">
        <v>2017</v>
      </c>
      <c r="B30494">
        <v>2</v>
      </c>
      <c r="C30494">
        <v>21</v>
      </c>
    </row>
    <row r="30495" spans="1:3">
      <c r="A30495">
        <v>2017</v>
      </c>
      <c r="B30495">
        <v>2</v>
      </c>
      <c r="C30495">
        <v>21</v>
      </c>
    </row>
    <row r="30496" spans="1:3">
      <c r="A30496">
        <v>2017</v>
      </c>
      <c r="B30496">
        <v>2</v>
      </c>
      <c r="C30496">
        <v>21</v>
      </c>
    </row>
    <row r="30497" spans="1:3">
      <c r="A30497">
        <v>2017</v>
      </c>
      <c r="B30497">
        <v>2</v>
      </c>
      <c r="C30497">
        <v>21</v>
      </c>
    </row>
    <row r="30498" spans="1:3">
      <c r="A30498">
        <v>2017</v>
      </c>
      <c r="B30498">
        <v>2</v>
      </c>
      <c r="C30498">
        <v>21</v>
      </c>
    </row>
    <row r="30499" spans="1:3">
      <c r="A30499">
        <v>2017</v>
      </c>
      <c r="B30499">
        <v>2</v>
      </c>
      <c r="C30499">
        <v>21</v>
      </c>
    </row>
    <row r="30500" spans="1:3">
      <c r="A30500">
        <v>2017</v>
      </c>
      <c r="B30500">
        <v>2</v>
      </c>
      <c r="C30500">
        <v>21</v>
      </c>
    </row>
    <row r="30501" spans="1:3">
      <c r="A30501">
        <v>2017</v>
      </c>
      <c r="B30501">
        <v>2</v>
      </c>
      <c r="C30501">
        <v>21</v>
      </c>
    </row>
    <row r="30502" spans="1:3">
      <c r="A30502">
        <v>2017</v>
      </c>
      <c r="B30502">
        <v>2</v>
      </c>
      <c r="C30502">
        <v>21</v>
      </c>
    </row>
    <row r="30503" spans="1:3">
      <c r="A30503">
        <v>2017</v>
      </c>
      <c r="B30503">
        <v>2</v>
      </c>
      <c r="C30503">
        <v>21</v>
      </c>
    </row>
    <row r="30504" spans="1:3">
      <c r="A30504">
        <v>2017</v>
      </c>
      <c r="B30504">
        <v>2</v>
      </c>
      <c r="C30504">
        <v>21</v>
      </c>
    </row>
    <row r="30505" spans="1:3">
      <c r="A30505">
        <v>2017</v>
      </c>
      <c r="B30505">
        <v>2</v>
      </c>
      <c r="C30505">
        <v>21</v>
      </c>
    </row>
    <row r="30506" spans="1:3">
      <c r="A30506">
        <v>2017</v>
      </c>
      <c r="B30506">
        <v>2</v>
      </c>
      <c r="C30506">
        <v>21</v>
      </c>
    </row>
    <row r="30507" spans="1:3">
      <c r="A30507">
        <v>2017</v>
      </c>
      <c r="B30507">
        <v>2</v>
      </c>
      <c r="C30507">
        <v>21</v>
      </c>
    </row>
    <row r="30508" spans="1:3">
      <c r="A30508">
        <v>2017</v>
      </c>
      <c r="B30508">
        <v>2</v>
      </c>
      <c r="C30508">
        <v>21</v>
      </c>
    </row>
    <row r="30509" spans="1:3">
      <c r="A30509">
        <v>2017</v>
      </c>
      <c r="B30509">
        <v>2</v>
      </c>
      <c r="C30509">
        <v>21</v>
      </c>
    </row>
    <row r="30510" spans="1:3">
      <c r="A30510">
        <v>2017</v>
      </c>
      <c r="B30510">
        <v>2</v>
      </c>
      <c r="C30510">
        <v>21</v>
      </c>
    </row>
    <row r="30511" spans="1:3">
      <c r="A30511">
        <v>2017</v>
      </c>
      <c r="B30511">
        <v>2</v>
      </c>
      <c r="C30511">
        <v>21</v>
      </c>
    </row>
    <row r="30512" spans="1:3">
      <c r="A30512">
        <v>2017</v>
      </c>
      <c r="B30512">
        <v>2</v>
      </c>
      <c r="C30512">
        <v>21</v>
      </c>
    </row>
    <row r="30513" spans="1:3">
      <c r="A30513">
        <v>2017</v>
      </c>
      <c r="B30513">
        <v>2</v>
      </c>
      <c r="C30513">
        <v>21</v>
      </c>
    </row>
    <row r="30514" spans="1:3">
      <c r="A30514">
        <v>2017</v>
      </c>
      <c r="B30514">
        <v>2</v>
      </c>
      <c r="C30514">
        <v>21</v>
      </c>
    </row>
    <row r="30515" spans="1:3">
      <c r="A30515">
        <v>2017</v>
      </c>
      <c r="B30515">
        <v>2</v>
      </c>
      <c r="C30515">
        <v>21</v>
      </c>
    </row>
    <row r="30516" spans="1:3">
      <c r="A30516">
        <v>2017</v>
      </c>
      <c r="B30516">
        <v>2</v>
      </c>
      <c r="C30516">
        <v>21</v>
      </c>
    </row>
    <row r="30517" spans="1:3">
      <c r="A30517">
        <v>2017</v>
      </c>
      <c r="B30517">
        <v>2</v>
      </c>
      <c r="C30517">
        <v>21</v>
      </c>
    </row>
    <row r="30518" spans="1:3">
      <c r="A30518">
        <v>2017</v>
      </c>
      <c r="B30518">
        <v>2</v>
      </c>
      <c r="C30518">
        <v>21</v>
      </c>
    </row>
    <row r="30519" spans="1:3">
      <c r="A30519">
        <v>2017</v>
      </c>
      <c r="B30519">
        <v>2</v>
      </c>
      <c r="C30519">
        <v>21</v>
      </c>
    </row>
    <row r="30520" spans="1:3">
      <c r="A30520">
        <v>2017</v>
      </c>
      <c r="B30520">
        <v>2</v>
      </c>
      <c r="C30520">
        <v>21</v>
      </c>
    </row>
    <row r="30521" spans="1:3">
      <c r="A30521">
        <v>2017</v>
      </c>
      <c r="B30521">
        <v>2</v>
      </c>
      <c r="C30521">
        <v>21</v>
      </c>
    </row>
    <row r="30522" spans="1:3">
      <c r="A30522">
        <v>2017</v>
      </c>
      <c r="B30522">
        <v>2</v>
      </c>
      <c r="C30522">
        <v>21</v>
      </c>
    </row>
    <row r="30523" spans="1:3">
      <c r="A30523">
        <v>2017</v>
      </c>
      <c r="B30523">
        <v>2</v>
      </c>
      <c r="C30523">
        <v>22</v>
      </c>
    </row>
    <row r="30524" spans="1:3">
      <c r="A30524">
        <v>2017</v>
      </c>
      <c r="B30524">
        <v>2</v>
      </c>
      <c r="C30524">
        <v>22</v>
      </c>
    </row>
    <row r="30525" spans="1:3">
      <c r="A30525">
        <v>2017</v>
      </c>
      <c r="B30525">
        <v>2</v>
      </c>
      <c r="C30525">
        <v>22</v>
      </c>
    </row>
    <row r="30526" spans="1:3">
      <c r="A30526">
        <v>2017</v>
      </c>
      <c r="B30526">
        <v>2</v>
      </c>
      <c r="C30526">
        <v>22</v>
      </c>
    </row>
    <row r="30527" spans="1:3">
      <c r="A30527">
        <v>2017</v>
      </c>
      <c r="B30527">
        <v>2</v>
      </c>
      <c r="C30527">
        <v>22</v>
      </c>
    </row>
    <row r="30528" spans="1:3">
      <c r="A30528">
        <v>2017</v>
      </c>
      <c r="B30528">
        <v>2</v>
      </c>
      <c r="C30528">
        <v>22</v>
      </c>
    </row>
    <row r="30529" spans="1:3">
      <c r="A30529">
        <v>2017</v>
      </c>
      <c r="B30529">
        <v>2</v>
      </c>
      <c r="C30529">
        <v>22</v>
      </c>
    </row>
    <row r="30530" spans="1:3">
      <c r="A30530">
        <v>2017</v>
      </c>
      <c r="B30530">
        <v>2</v>
      </c>
      <c r="C30530">
        <v>22</v>
      </c>
    </row>
    <row r="30531" spans="1:3">
      <c r="A30531">
        <v>2017</v>
      </c>
      <c r="B30531">
        <v>2</v>
      </c>
      <c r="C30531">
        <v>22</v>
      </c>
    </row>
    <row r="30532" spans="1:3">
      <c r="A30532">
        <v>2017</v>
      </c>
      <c r="B30532">
        <v>2</v>
      </c>
      <c r="C30532">
        <v>22</v>
      </c>
    </row>
    <row r="30533" spans="1:3">
      <c r="A30533">
        <v>2017</v>
      </c>
      <c r="B30533">
        <v>2</v>
      </c>
      <c r="C30533">
        <v>22</v>
      </c>
    </row>
    <row r="30534" spans="1:3">
      <c r="A30534">
        <v>2017</v>
      </c>
      <c r="B30534">
        <v>2</v>
      </c>
      <c r="C30534">
        <v>22</v>
      </c>
    </row>
    <row r="30535" spans="1:3">
      <c r="A30535">
        <v>2017</v>
      </c>
      <c r="B30535">
        <v>2</v>
      </c>
      <c r="C30535">
        <v>22</v>
      </c>
    </row>
    <row r="30536" spans="1:3">
      <c r="A30536">
        <v>2017</v>
      </c>
      <c r="B30536">
        <v>2</v>
      </c>
      <c r="C30536">
        <v>22</v>
      </c>
    </row>
    <row r="30537" spans="1:3">
      <c r="A30537">
        <v>2017</v>
      </c>
      <c r="B30537">
        <v>2</v>
      </c>
      <c r="C30537">
        <v>23</v>
      </c>
    </row>
    <row r="30538" spans="1:3">
      <c r="A30538">
        <v>2017</v>
      </c>
      <c r="B30538">
        <v>2</v>
      </c>
      <c r="C30538">
        <v>23</v>
      </c>
    </row>
    <row r="30539" spans="1:3">
      <c r="A30539">
        <v>2017</v>
      </c>
      <c r="B30539">
        <v>2</v>
      </c>
      <c r="C30539">
        <v>23</v>
      </c>
    </row>
    <row r="30540" spans="1:3">
      <c r="A30540">
        <v>2017</v>
      </c>
      <c r="B30540">
        <v>2</v>
      </c>
      <c r="C30540">
        <v>23</v>
      </c>
    </row>
    <row r="30541" spans="1:3">
      <c r="A30541">
        <v>2017</v>
      </c>
      <c r="B30541">
        <v>2</v>
      </c>
      <c r="C30541">
        <v>23</v>
      </c>
    </row>
    <row r="30542" spans="1:3">
      <c r="A30542">
        <v>2017</v>
      </c>
      <c r="B30542">
        <v>2</v>
      </c>
      <c r="C30542">
        <v>23</v>
      </c>
    </row>
    <row r="30543" spans="1:3">
      <c r="A30543">
        <v>2017</v>
      </c>
      <c r="B30543">
        <v>2</v>
      </c>
      <c r="C30543">
        <v>23</v>
      </c>
    </row>
    <row r="30544" spans="1:3">
      <c r="A30544">
        <v>2017</v>
      </c>
      <c r="B30544">
        <v>2</v>
      </c>
      <c r="C30544">
        <v>22</v>
      </c>
    </row>
    <row r="30545" spans="1:3">
      <c r="A30545">
        <v>2017</v>
      </c>
      <c r="B30545">
        <v>2</v>
      </c>
      <c r="C30545">
        <v>22</v>
      </c>
    </row>
    <row r="30546" spans="1:3">
      <c r="A30546">
        <v>2017</v>
      </c>
      <c r="B30546">
        <v>2</v>
      </c>
      <c r="C30546">
        <v>22</v>
      </c>
    </row>
    <row r="30547" spans="1:3">
      <c r="A30547">
        <v>2017</v>
      </c>
      <c r="B30547">
        <v>2</v>
      </c>
      <c r="C30547">
        <v>22</v>
      </c>
    </row>
    <row r="30548" spans="1:3">
      <c r="A30548">
        <v>2017</v>
      </c>
      <c r="B30548">
        <v>2</v>
      </c>
      <c r="C30548">
        <v>22</v>
      </c>
    </row>
    <row r="30549" spans="1:3">
      <c r="A30549">
        <v>2017</v>
      </c>
      <c r="B30549">
        <v>2</v>
      </c>
      <c r="C30549">
        <v>22</v>
      </c>
    </row>
    <row r="30550" spans="1:3">
      <c r="A30550">
        <v>2017</v>
      </c>
      <c r="B30550">
        <v>2</v>
      </c>
      <c r="C30550">
        <v>22</v>
      </c>
    </row>
    <row r="30551" spans="1:3">
      <c r="A30551">
        <v>2017</v>
      </c>
      <c r="B30551">
        <v>2</v>
      </c>
      <c r="C30551">
        <v>22</v>
      </c>
    </row>
    <row r="30552" spans="1:3">
      <c r="A30552">
        <v>2017</v>
      </c>
      <c r="B30552">
        <v>2</v>
      </c>
      <c r="C30552">
        <v>22</v>
      </c>
    </row>
    <row r="30553" spans="1:3">
      <c r="A30553">
        <v>2017</v>
      </c>
      <c r="B30553">
        <v>2</v>
      </c>
      <c r="C30553">
        <v>22</v>
      </c>
    </row>
    <row r="30554" spans="1:3">
      <c r="A30554">
        <v>2017</v>
      </c>
      <c r="B30554">
        <v>2</v>
      </c>
      <c r="C30554">
        <v>22</v>
      </c>
    </row>
    <row r="30555" spans="1:3">
      <c r="A30555">
        <v>2017</v>
      </c>
      <c r="B30555">
        <v>2</v>
      </c>
      <c r="C30555">
        <v>22</v>
      </c>
    </row>
    <row r="30556" spans="1:3">
      <c r="A30556">
        <v>2017</v>
      </c>
      <c r="B30556">
        <v>2</v>
      </c>
      <c r="C30556">
        <v>22</v>
      </c>
    </row>
    <row r="30557" spans="1:3">
      <c r="A30557">
        <v>2017</v>
      </c>
      <c r="B30557">
        <v>2</v>
      </c>
      <c r="C30557">
        <v>22</v>
      </c>
    </row>
    <row r="30558" spans="1:3">
      <c r="A30558">
        <v>2017</v>
      </c>
      <c r="B30558">
        <v>2</v>
      </c>
      <c r="C30558">
        <v>22</v>
      </c>
    </row>
    <row r="30559" spans="1:3">
      <c r="A30559">
        <v>2017</v>
      </c>
      <c r="B30559">
        <v>2</v>
      </c>
      <c r="C30559">
        <v>22</v>
      </c>
    </row>
    <row r="30560" spans="1:3">
      <c r="A30560">
        <v>2017</v>
      </c>
      <c r="B30560">
        <v>2</v>
      </c>
      <c r="C30560">
        <v>22</v>
      </c>
    </row>
    <row r="30561" spans="1:3">
      <c r="A30561">
        <v>2017</v>
      </c>
      <c r="B30561">
        <v>2</v>
      </c>
      <c r="C30561">
        <v>22</v>
      </c>
    </row>
    <row r="30562" spans="1:3">
      <c r="A30562">
        <v>2017</v>
      </c>
      <c r="B30562">
        <v>2</v>
      </c>
      <c r="C30562">
        <v>22</v>
      </c>
    </row>
    <row r="30563" spans="1:3">
      <c r="A30563">
        <v>2017</v>
      </c>
      <c r="B30563">
        <v>2</v>
      </c>
      <c r="C30563">
        <v>22</v>
      </c>
    </row>
    <row r="30564" spans="1:3">
      <c r="A30564">
        <v>2017</v>
      </c>
      <c r="B30564">
        <v>2</v>
      </c>
      <c r="C30564">
        <v>23</v>
      </c>
    </row>
    <row r="30565" spans="1:3">
      <c r="A30565">
        <v>2017</v>
      </c>
      <c r="B30565">
        <v>2</v>
      </c>
      <c r="C30565">
        <v>23</v>
      </c>
    </row>
    <row r="30566" spans="1:3">
      <c r="A30566">
        <v>2017</v>
      </c>
      <c r="B30566">
        <v>2</v>
      </c>
      <c r="C30566">
        <v>23</v>
      </c>
    </row>
    <row r="30567" spans="1:3">
      <c r="A30567">
        <v>2017</v>
      </c>
      <c r="B30567">
        <v>2</v>
      </c>
      <c r="C30567">
        <v>23</v>
      </c>
    </row>
    <row r="30568" spans="1:3">
      <c r="A30568">
        <v>2017</v>
      </c>
      <c r="B30568">
        <v>2</v>
      </c>
      <c r="C30568">
        <v>23</v>
      </c>
    </row>
    <row r="30569" spans="1:3">
      <c r="A30569">
        <v>2017</v>
      </c>
      <c r="B30569">
        <v>2</v>
      </c>
      <c r="C30569">
        <v>23</v>
      </c>
    </row>
    <row r="30570" spans="1:3">
      <c r="A30570">
        <v>2017</v>
      </c>
      <c r="B30570">
        <v>2</v>
      </c>
      <c r="C30570">
        <v>22</v>
      </c>
    </row>
    <row r="30571" spans="1:3">
      <c r="A30571">
        <v>2017</v>
      </c>
      <c r="B30571">
        <v>2</v>
      </c>
      <c r="C30571">
        <v>22</v>
      </c>
    </row>
    <row r="30572" spans="1:3">
      <c r="A30572">
        <v>2017</v>
      </c>
      <c r="B30572">
        <v>2</v>
      </c>
      <c r="C30572">
        <v>22</v>
      </c>
    </row>
    <row r="30573" spans="1:3">
      <c r="A30573">
        <v>2017</v>
      </c>
      <c r="B30573">
        <v>2</v>
      </c>
      <c r="C30573">
        <v>22</v>
      </c>
    </row>
    <row r="30574" spans="1:3">
      <c r="A30574">
        <v>2017</v>
      </c>
      <c r="B30574">
        <v>2</v>
      </c>
      <c r="C30574">
        <v>22</v>
      </c>
    </row>
    <row r="30575" spans="1:3">
      <c r="A30575">
        <v>2017</v>
      </c>
      <c r="B30575">
        <v>2</v>
      </c>
      <c r="C30575">
        <v>22</v>
      </c>
    </row>
    <row r="30576" spans="1:3">
      <c r="A30576">
        <v>2017</v>
      </c>
      <c r="B30576">
        <v>2</v>
      </c>
      <c r="C30576">
        <v>23</v>
      </c>
    </row>
    <row r="30577" spans="1:3">
      <c r="A30577">
        <v>2017</v>
      </c>
      <c r="B30577">
        <v>2</v>
      </c>
      <c r="C30577">
        <v>23</v>
      </c>
    </row>
    <row r="30578" spans="1:3">
      <c r="A30578">
        <v>2017</v>
      </c>
      <c r="B30578">
        <v>2</v>
      </c>
      <c r="C30578">
        <v>23</v>
      </c>
    </row>
    <row r="30579" spans="1:3">
      <c r="A30579">
        <v>2017</v>
      </c>
      <c r="B30579">
        <v>2</v>
      </c>
      <c r="C30579">
        <v>23</v>
      </c>
    </row>
    <row r="30580" spans="1:3">
      <c r="A30580">
        <v>2017</v>
      </c>
      <c r="B30580">
        <v>2</v>
      </c>
      <c r="C30580">
        <v>23</v>
      </c>
    </row>
    <row r="30581" spans="1:3">
      <c r="A30581">
        <v>2017</v>
      </c>
      <c r="B30581">
        <v>2</v>
      </c>
      <c r="C30581">
        <v>23</v>
      </c>
    </row>
    <row r="30582" spans="1:3">
      <c r="A30582">
        <v>2017</v>
      </c>
      <c r="B30582">
        <v>2</v>
      </c>
      <c r="C30582">
        <v>22</v>
      </c>
    </row>
    <row r="30583" spans="1:3">
      <c r="A30583">
        <v>2017</v>
      </c>
      <c r="B30583">
        <v>2</v>
      </c>
      <c r="C30583">
        <v>22</v>
      </c>
    </row>
    <row r="30584" spans="1:3">
      <c r="A30584">
        <v>2017</v>
      </c>
      <c r="B30584">
        <v>2</v>
      </c>
      <c r="C30584">
        <v>22</v>
      </c>
    </row>
    <row r="30585" spans="1:3">
      <c r="A30585">
        <v>2017</v>
      </c>
      <c r="B30585">
        <v>2</v>
      </c>
      <c r="C30585">
        <v>22</v>
      </c>
    </row>
    <row r="30586" spans="1:3">
      <c r="A30586">
        <v>2017</v>
      </c>
      <c r="B30586">
        <v>2</v>
      </c>
      <c r="C30586">
        <v>22</v>
      </c>
    </row>
    <row r="30587" spans="1:3">
      <c r="A30587">
        <v>2017</v>
      </c>
      <c r="B30587">
        <v>2</v>
      </c>
      <c r="C30587">
        <v>22</v>
      </c>
    </row>
    <row r="30588" spans="1:3">
      <c r="A30588">
        <v>2017</v>
      </c>
      <c r="B30588">
        <v>2</v>
      </c>
      <c r="C30588">
        <v>22</v>
      </c>
    </row>
    <row r="30589" spans="1:3">
      <c r="A30589">
        <v>2017</v>
      </c>
      <c r="B30589">
        <v>2</v>
      </c>
      <c r="C30589">
        <v>22</v>
      </c>
    </row>
    <row r="30590" spans="1:3">
      <c r="A30590">
        <v>2017</v>
      </c>
      <c r="B30590">
        <v>2</v>
      </c>
      <c r="C30590">
        <v>22</v>
      </c>
    </row>
    <row r="30591" spans="1:3">
      <c r="A30591">
        <v>2017</v>
      </c>
      <c r="B30591">
        <v>2</v>
      </c>
      <c r="C30591">
        <v>22</v>
      </c>
    </row>
    <row r="30592" spans="1:3">
      <c r="A30592">
        <v>2017</v>
      </c>
      <c r="B30592">
        <v>2</v>
      </c>
      <c r="C30592">
        <v>22</v>
      </c>
    </row>
    <row r="30593" spans="1:3">
      <c r="A30593">
        <v>2017</v>
      </c>
      <c r="B30593">
        <v>2</v>
      </c>
      <c r="C30593">
        <v>22</v>
      </c>
    </row>
    <row r="30594" spans="1:3">
      <c r="A30594">
        <v>2017</v>
      </c>
      <c r="B30594">
        <v>2</v>
      </c>
      <c r="C30594">
        <v>22</v>
      </c>
    </row>
    <row r="30595" spans="1:3">
      <c r="A30595">
        <v>2017</v>
      </c>
      <c r="B30595">
        <v>2</v>
      </c>
      <c r="C30595">
        <v>22</v>
      </c>
    </row>
    <row r="30596" spans="1:3">
      <c r="A30596">
        <v>2017</v>
      </c>
      <c r="B30596">
        <v>2</v>
      </c>
      <c r="C30596">
        <v>22</v>
      </c>
    </row>
    <row r="30597" spans="1:3">
      <c r="A30597">
        <v>2017</v>
      </c>
      <c r="B30597">
        <v>2</v>
      </c>
      <c r="C30597">
        <v>22</v>
      </c>
    </row>
    <row r="30598" spans="1:3">
      <c r="A30598">
        <v>2017</v>
      </c>
      <c r="B30598">
        <v>2</v>
      </c>
      <c r="C30598">
        <v>22</v>
      </c>
    </row>
    <row r="30599" spans="1:3">
      <c r="A30599">
        <v>2017</v>
      </c>
      <c r="B30599">
        <v>2</v>
      </c>
      <c r="C30599">
        <v>22</v>
      </c>
    </row>
    <row r="30600" spans="1:3">
      <c r="A30600">
        <v>2017</v>
      </c>
      <c r="B30600">
        <v>2</v>
      </c>
      <c r="C30600">
        <v>24</v>
      </c>
    </row>
    <row r="30601" spans="1:3">
      <c r="A30601">
        <v>2017</v>
      </c>
      <c r="B30601">
        <v>2</v>
      </c>
      <c r="C30601">
        <v>24</v>
      </c>
    </row>
    <row r="30602" spans="1:3">
      <c r="A30602">
        <v>2017</v>
      </c>
      <c r="B30602">
        <v>2</v>
      </c>
      <c r="C30602">
        <v>24</v>
      </c>
    </row>
    <row r="30603" spans="1:3">
      <c r="A30603">
        <v>2017</v>
      </c>
      <c r="B30603">
        <v>2</v>
      </c>
      <c r="C30603">
        <v>24</v>
      </c>
    </row>
    <row r="30604" spans="1:3">
      <c r="A30604">
        <v>2017</v>
      </c>
      <c r="B30604">
        <v>2</v>
      </c>
      <c r="C30604">
        <v>24</v>
      </c>
    </row>
    <row r="30605" spans="1:3">
      <c r="A30605">
        <v>2017</v>
      </c>
      <c r="B30605">
        <v>2</v>
      </c>
      <c r="C30605">
        <v>24</v>
      </c>
    </row>
    <row r="30606" spans="1:3">
      <c r="A30606">
        <v>2017</v>
      </c>
      <c r="B30606">
        <v>2</v>
      </c>
      <c r="C30606">
        <v>22</v>
      </c>
    </row>
    <row r="30607" spans="1:3">
      <c r="A30607">
        <v>2017</v>
      </c>
      <c r="B30607">
        <v>2</v>
      </c>
      <c r="C30607">
        <v>22</v>
      </c>
    </row>
    <row r="30608" spans="1:3">
      <c r="A30608">
        <v>2017</v>
      </c>
      <c r="B30608">
        <v>2</v>
      </c>
      <c r="C30608">
        <v>22</v>
      </c>
    </row>
    <row r="30609" spans="1:3">
      <c r="A30609">
        <v>2017</v>
      </c>
      <c r="B30609">
        <v>2</v>
      </c>
      <c r="C30609">
        <v>22</v>
      </c>
    </row>
    <row r="30610" spans="1:3">
      <c r="A30610">
        <v>2017</v>
      </c>
      <c r="B30610">
        <v>2</v>
      </c>
      <c r="C30610">
        <v>22</v>
      </c>
    </row>
    <row r="30611" spans="1:3">
      <c r="A30611">
        <v>2017</v>
      </c>
      <c r="B30611">
        <v>2</v>
      </c>
      <c r="C30611">
        <v>22</v>
      </c>
    </row>
    <row r="30612" spans="1:3">
      <c r="A30612">
        <v>2017</v>
      </c>
      <c r="B30612">
        <v>2</v>
      </c>
      <c r="C30612">
        <v>24</v>
      </c>
    </row>
    <row r="30613" spans="1:3">
      <c r="A30613">
        <v>2017</v>
      </c>
      <c r="B30613">
        <v>2</v>
      </c>
      <c r="C30613">
        <v>24</v>
      </c>
    </row>
    <row r="30614" spans="1:3">
      <c r="A30614">
        <v>2017</v>
      </c>
      <c r="B30614">
        <v>2</v>
      </c>
      <c r="C30614">
        <v>24</v>
      </c>
    </row>
    <row r="30615" spans="1:3">
      <c r="A30615">
        <v>2017</v>
      </c>
      <c r="B30615">
        <v>2</v>
      </c>
      <c r="C30615">
        <v>24</v>
      </c>
    </row>
    <row r="30616" spans="1:3">
      <c r="A30616">
        <v>2017</v>
      </c>
      <c r="B30616">
        <v>2</v>
      </c>
      <c r="C30616">
        <v>24</v>
      </c>
    </row>
    <row r="30617" spans="1:3">
      <c r="A30617">
        <v>2017</v>
      </c>
      <c r="B30617">
        <v>2</v>
      </c>
      <c r="C30617">
        <v>24</v>
      </c>
    </row>
    <row r="30618" spans="1:3">
      <c r="A30618">
        <v>2017</v>
      </c>
      <c r="B30618">
        <v>2</v>
      </c>
      <c r="C30618">
        <v>24</v>
      </c>
    </row>
    <row r="30619" spans="1:3">
      <c r="A30619">
        <v>2017</v>
      </c>
      <c r="B30619">
        <v>2</v>
      </c>
      <c r="C30619">
        <v>22</v>
      </c>
    </row>
    <row r="30620" spans="1:3">
      <c r="A30620">
        <v>2017</v>
      </c>
      <c r="B30620">
        <v>2</v>
      </c>
      <c r="C30620">
        <v>22</v>
      </c>
    </row>
    <row r="30621" spans="1:3">
      <c r="A30621">
        <v>2017</v>
      </c>
      <c r="B30621">
        <v>2</v>
      </c>
      <c r="C30621">
        <v>22</v>
      </c>
    </row>
    <row r="30622" spans="1:3">
      <c r="A30622">
        <v>2017</v>
      </c>
      <c r="B30622">
        <v>2</v>
      </c>
      <c r="C30622">
        <v>22</v>
      </c>
    </row>
    <row r="30623" spans="1:3">
      <c r="A30623">
        <v>2017</v>
      </c>
      <c r="B30623">
        <v>2</v>
      </c>
      <c r="C30623">
        <v>22</v>
      </c>
    </row>
    <row r="30624" spans="1:3">
      <c r="A30624">
        <v>2017</v>
      </c>
      <c r="B30624">
        <v>2</v>
      </c>
      <c r="C30624">
        <v>22</v>
      </c>
    </row>
    <row r="30625" spans="1:3">
      <c r="A30625">
        <v>2017</v>
      </c>
      <c r="B30625">
        <v>2</v>
      </c>
      <c r="C30625">
        <v>22</v>
      </c>
    </row>
    <row r="30626" spans="1:3">
      <c r="A30626">
        <v>2017</v>
      </c>
      <c r="B30626">
        <v>2</v>
      </c>
      <c r="C30626">
        <v>22</v>
      </c>
    </row>
    <row r="30627" spans="1:3">
      <c r="A30627">
        <v>2017</v>
      </c>
      <c r="B30627">
        <v>2</v>
      </c>
      <c r="C30627">
        <v>22</v>
      </c>
    </row>
    <row r="30628" spans="1:3">
      <c r="A30628">
        <v>2017</v>
      </c>
      <c r="B30628">
        <v>2</v>
      </c>
      <c r="C30628">
        <v>22</v>
      </c>
    </row>
    <row r="30629" spans="1:3">
      <c r="A30629">
        <v>2017</v>
      </c>
      <c r="B30629">
        <v>2</v>
      </c>
      <c r="C30629">
        <v>22</v>
      </c>
    </row>
    <row r="30630" spans="1:3">
      <c r="A30630">
        <v>2017</v>
      </c>
      <c r="B30630">
        <v>2</v>
      </c>
      <c r="C30630">
        <v>22</v>
      </c>
    </row>
    <row r="30631" spans="1:3">
      <c r="A30631">
        <v>2017</v>
      </c>
      <c r="B30631">
        <v>2</v>
      </c>
      <c r="C30631">
        <v>22</v>
      </c>
    </row>
    <row r="30632" spans="1:3">
      <c r="A30632">
        <v>2017</v>
      </c>
      <c r="B30632">
        <v>2</v>
      </c>
      <c r="C30632">
        <v>22</v>
      </c>
    </row>
    <row r="30633" spans="1:3">
      <c r="A30633">
        <v>2017</v>
      </c>
      <c r="B30633">
        <v>2</v>
      </c>
      <c r="C30633">
        <v>22</v>
      </c>
    </row>
    <row r="30634" spans="1:3">
      <c r="A30634">
        <v>2017</v>
      </c>
      <c r="B30634">
        <v>2</v>
      </c>
      <c r="C30634">
        <v>22</v>
      </c>
    </row>
    <row r="30635" spans="1:3">
      <c r="A30635">
        <v>2017</v>
      </c>
      <c r="B30635">
        <v>2</v>
      </c>
      <c r="C30635">
        <v>22</v>
      </c>
    </row>
    <row r="30636" spans="1:3">
      <c r="A30636">
        <v>2017</v>
      </c>
      <c r="B30636">
        <v>2</v>
      </c>
      <c r="C30636">
        <v>22</v>
      </c>
    </row>
    <row r="30637" spans="1:3">
      <c r="A30637">
        <v>2017</v>
      </c>
      <c r="B30637">
        <v>2</v>
      </c>
      <c r="C30637">
        <v>22</v>
      </c>
    </row>
    <row r="30638" spans="1:3">
      <c r="A30638">
        <v>2017</v>
      </c>
      <c r="B30638">
        <v>2</v>
      </c>
      <c r="C30638">
        <v>22</v>
      </c>
    </row>
    <row r="30639" spans="1:3">
      <c r="A30639">
        <v>2017</v>
      </c>
      <c r="B30639">
        <v>2</v>
      </c>
      <c r="C30639">
        <v>22</v>
      </c>
    </row>
    <row r="30640" spans="1:3">
      <c r="A30640">
        <v>2017</v>
      </c>
      <c r="B30640">
        <v>2</v>
      </c>
      <c r="C30640">
        <v>22</v>
      </c>
    </row>
    <row r="30641" spans="1:3">
      <c r="A30641">
        <v>2017</v>
      </c>
      <c r="B30641">
        <v>2</v>
      </c>
      <c r="C30641">
        <v>22</v>
      </c>
    </row>
    <row r="30642" spans="1:3">
      <c r="A30642">
        <v>2017</v>
      </c>
      <c r="B30642">
        <v>2</v>
      </c>
      <c r="C30642">
        <v>22</v>
      </c>
    </row>
    <row r="30643" spans="1:3">
      <c r="A30643">
        <v>2017</v>
      </c>
      <c r="B30643">
        <v>2</v>
      </c>
      <c r="C30643">
        <v>22</v>
      </c>
    </row>
    <row r="30644" spans="1:3">
      <c r="A30644">
        <v>2017</v>
      </c>
      <c r="B30644">
        <v>2</v>
      </c>
      <c r="C30644">
        <v>22</v>
      </c>
    </row>
    <row r="30645" spans="1:3">
      <c r="A30645">
        <v>2017</v>
      </c>
      <c r="B30645">
        <v>2</v>
      </c>
      <c r="C30645">
        <v>22</v>
      </c>
    </row>
    <row r="30646" spans="1:3">
      <c r="A30646">
        <v>2017</v>
      </c>
      <c r="B30646">
        <v>2</v>
      </c>
      <c r="C30646">
        <v>22</v>
      </c>
    </row>
    <row r="30647" spans="1:3">
      <c r="A30647">
        <v>2017</v>
      </c>
      <c r="B30647">
        <v>2</v>
      </c>
      <c r="C30647">
        <v>22</v>
      </c>
    </row>
    <row r="30648" spans="1:3">
      <c r="A30648">
        <v>2017</v>
      </c>
      <c r="B30648">
        <v>2</v>
      </c>
      <c r="C30648">
        <v>22</v>
      </c>
    </row>
    <row r="30649" spans="1:3">
      <c r="A30649">
        <v>2017</v>
      </c>
      <c r="B30649">
        <v>2</v>
      </c>
      <c r="C30649">
        <v>22</v>
      </c>
    </row>
    <row r="30650" spans="1:3">
      <c r="A30650">
        <v>2017</v>
      </c>
      <c r="B30650">
        <v>2</v>
      </c>
      <c r="C30650">
        <v>22</v>
      </c>
    </row>
    <row r="30651" spans="1:3">
      <c r="A30651">
        <v>2017</v>
      </c>
      <c r="B30651">
        <v>2</v>
      </c>
      <c r="C30651">
        <v>22</v>
      </c>
    </row>
    <row r="30652" spans="1:3">
      <c r="A30652">
        <v>2017</v>
      </c>
      <c r="B30652">
        <v>2</v>
      </c>
      <c r="C30652">
        <v>22</v>
      </c>
    </row>
    <row r="30653" spans="1:3">
      <c r="A30653">
        <v>2017</v>
      </c>
      <c r="B30653">
        <v>2</v>
      </c>
      <c r="C30653">
        <v>22</v>
      </c>
    </row>
    <row r="30654" spans="1:3">
      <c r="A30654">
        <v>2017</v>
      </c>
      <c r="B30654">
        <v>2</v>
      </c>
      <c r="C30654">
        <v>22</v>
      </c>
    </row>
    <row r="30655" spans="1:3">
      <c r="A30655">
        <v>2017</v>
      </c>
      <c r="B30655">
        <v>2</v>
      </c>
      <c r="C30655">
        <v>22</v>
      </c>
    </row>
    <row r="30656" spans="1:3">
      <c r="A30656">
        <v>2017</v>
      </c>
      <c r="B30656">
        <v>2</v>
      </c>
      <c r="C30656">
        <v>22</v>
      </c>
    </row>
    <row r="30657" spans="1:3">
      <c r="A30657">
        <v>2017</v>
      </c>
      <c r="B30657">
        <v>2</v>
      </c>
      <c r="C30657">
        <v>22</v>
      </c>
    </row>
    <row r="30658" spans="1:3">
      <c r="A30658">
        <v>2017</v>
      </c>
      <c r="B30658">
        <v>2</v>
      </c>
      <c r="C30658">
        <v>22</v>
      </c>
    </row>
    <row r="30659" spans="1:3">
      <c r="A30659">
        <v>2017</v>
      </c>
      <c r="B30659">
        <v>2</v>
      </c>
      <c r="C30659">
        <v>22</v>
      </c>
    </row>
    <row r="30660" spans="1:3">
      <c r="A30660">
        <v>2017</v>
      </c>
      <c r="B30660">
        <v>2</v>
      </c>
      <c r="C30660">
        <v>22</v>
      </c>
    </row>
    <row r="30661" spans="1:3">
      <c r="A30661">
        <v>2017</v>
      </c>
      <c r="B30661">
        <v>2</v>
      </c>
      <c r="C30661">
        <v>22</v>
      </c>
    </row>
    <row r="30662" spans="1:3">
      <c r="A30662">
        <v>2017</v>
      </c>
      <c r="B30662">
        <v>2</v>
      </c>
      <c r="C30662">
        <v>22</v>
      </c>
    </row>
    <row r="30663" spans="1:3">
      <c r="A30663">
        <v>2017</v>
      </c>
      <c r="B30663">
        <v>2</v>
      </c>
      <c r="C30663">
        <v>22</v>
      </c>
    </row>
    <row r="30664" spans="1:3">
      <c r="A30664">
        <v>2017</v>
      </c>
      <c r="B30664">
        <v>2</v>
      </c>
      <c r="C30664">
        <v>22</v>
      </c>
    </row>
    <row r="30665" spans="1:3">
      <c r="A30665">
        <v>2017</v>
      </c>
      <c r="B30665">
        <v>2</v>
      </c>
      <c r="C30665">
        <v>22</v>
      </c>
    </row>
    <row r="30666" spans="1:3">
      <c r="A30666">
        <v>2017</v>
      </c>
      <c r="B30666">
        <v>2</v>
      </c>
      <c r="C30666">
        <v>22</v>
      </c>
    </row>
    <row r="30667" spans="1:3">
      <c r="A30667">
        <v>2017</v>
      </c>
      <c r="B30667">
        <v>2</v>
      </c>
      <c r="C30667">
        <v>22</v>
      </c>
    </row>
    <row r="30668" spans="1:3">
      <c r="A30668">
        <v>2017</v>
      </c>
      <c r="B30668">
        <v>2</v>
      </c>
      <c r="C30668">
        <v>22</v>
      </c>
    </row>
    <row r="30669" spans="1:3">
      <c r="A30669">
        <v>2017</v>
      </c>
      <c r="B30669">
        <v>2</v>
      </c>
      <c r="C30669">
        <v>22</v>
      </c>
    </row>
    <row r="30670" spans="1:3">
      <c r="A30670">
        <v>2017</v>
      </c>
      <c r="B30670">
        <v>2</v>
      </c>
      <c r="C30670">
        <v>22</v>
      </c>
    </row>
    <row r="30671" spans="1:3">
      <c r="A30671">
        <v>2017</v>
      </c>
      <c r="B30671">
        <v>2</v>
      </c>
      <c r="C30671">
        <v>22</v>
      </c>
    </row>
    <row r="30672" spans="1:3">
      <c r="A30672">
        <v>2017</v>
      </c>
      <c r="B30672">
        <v>2</v>
      </c>
      <c r="C30672">
        <v>22</v>
      </c>
    </row>
    <row r="30673" spans="1:3">
      <c r="A30673">
        <v>2017</v>
      </c>
      <c r="B30673">
        <v>2</v>
      </c>
      <c r="C30673">
        <v>22</v>
      </c>
    </row>
    <row r="30674" spans="1:3">
      <c r="A30674">
        <v>2017</v>
      </c>
      <c r="B30674">
        <v>2</v>
      </c>
      <c r="C30674">
        <v>22</v>
      </c>
    </row>
    <row r="30675" spans="1:3">
      <c r="A30675">
        <v>2017</v>
      </c>
      <c r="B30675">
        <v>2</v>
      </c>
      <c r="C30675">
        <v>22</v>
      </c>
    </row>
    <row r="30676" spans="1:3">
      <c r="A30676">
        <v>2017</v>
      </c>
      <c r="B30676">
        <v>2</v>
      </c>
      <c r="C30676">
        <v>22</v>
      </c>
    </row>
    <row r="30677" spans="1:3">
      <c r="A30677">
        <v>2017</v>
      </c>
      <c r="B30677">
        <v>2</v>
      </c>
      <c r="C30677">
        <v>22</v>
      </c>
    </row>
    <row r="30678" spans="1:3">
      <c r="A30678">
        <v>2017</v>
      </c>
      <c r="B30678">
        <v>2</v>
      </c>
      <c r="C30678">
        <v>22</v>
      </c>
    </row>
    <row r="30679" spans="1:3">
      <c r="A30679">
        <v>2017</v>
      </c>
      <c r="B30679">
        <v>2</v>
      </c>
      <c r="C30679">
        <v>22</v>
      </c>
    </row>
    <row r="30680" spans="1:3">
      <c r="A30680">
        <v>2017</v>
      </c>
      <c r="B30680">
        <v>2</v>
      </c>
      <c r="C30680">
        <v>22</v>
      </c>
    </row>
    <row r="30681" spans="1:3">
      <c r="A30681">
        <v>2017</v>
      </c>
      <c r="B30681">
        <v>2</v>
      </c>
      <c r="C30681">
        <v>22</v>
      </c>
    </row>
    <row r="30682" spans="1:3">
      <c r="A30682">
        <v>2017</v>
      </c>
      <c r="B30682">
        <v>2</v>
      </c>
      <c r="C30682">
        <v>22</v>
      </c>
    </row>
    <row r="30683" spans="1:3">
      <c r="A30683">
        <v>2017</v>
      </c>
      <c r="B30683">
        <v>2</v>
      </c>
      <c r="C30683">
        <v>22</v>
      </c>
    </row>
    <row r="30684" spans="1:3">
      <c r="A30684">
        <v>2017</v>
      </c>
      <c r="B30684">
        <v>2</v>
      </c>
      <c r="C30684">
        <v>22</v>
      </c>
    </row>
    <row r="30685" spans="1:3">
      <c r="A30685">
        <v>2017</v>
      </c>
      <c r="B30685">
        <v>2</v>
      </c>
      <c r="C30685">
        <v>22</v>
      </c>
    </row>
    <row r="30686" spans="1:3">
      <c r="A30686">
        <v>2017</v>
      </c>
      <c r="B30686">
        <v>2</v>
      </c>
      <c r="C30686">
        <v>22</v>
      </c>
    </row>
    <row r="30687" spans="1:3">
      <c r="A30687">
        <v>2017</v>
      </c>
      <c r="B30687">
        <v>2</v>
      </c>
      <c r="C30687">
        <v>22</v>
      </c>
    </row>
    <row r="30688" spans="1:3">
      <c r="A30688">
        <v>2017</v>
      </c>
      <c r="B30688">
        <v>2</v>
      </c>
      <c r="C30688">
        <v>22</v>
      </c>
    </row>
    <row r="30689" spans="1:3">
      <c r="A30689">
        <v>2017</v>
      </c>
      <c r="B30689">
        <v>2</v>
      </c>
      <c r="C30689">
        <v>22</v>
      </c>
    </row>
    <row r="30690" spans="1:3">
      <c r="A30690">
        <v>2017</v>
      </c>
      <c r="B30690">
        <v>2</v>
      </c>
      <c r="C30690">
        <v>22</v>
      </c>
    </row>
    <row r="30691" spans="1:3">
      <c r="A30691">
        <v>2017</v>
      </c>
      <c r="B30691">
        <v>2</v>
      </c>
      <c r="C30691">
        <v>22</v>
      </c>
    </row>
    <row r="30692" spans="1:3">
      <c r="A30692">
        <v>2017</v>
      </c>
      <c r="B30692">
        <v>2</v>
      </c>
      <c r="C30692">
        <v>22</v>
      </c>
    </row>
    <row r="30693" spans="1:3">
      <c r="A30693">
        <v>2017</v>
      </c>
      <c r="B30693">
        <v>2</v>
      </c>
      <c r="C30693">
        <v>22</v>
      </c>
    </row>
    <row r="30694" spans="1:3">
      <c r="A30694">
        <v>2017</v>
      </c>
      <c r="B30694">
        <v>2</v>
      </c>
      <c r="C30694">
        <v>22</v>
      </c>
    </row>
    <row r="30695" spans="1:3">
      <c r="A30695">
        <v>2017</v>
      </c>
      <c r="B30695">
        <v>2</v>
      </c>
      <c r="C30695">
        <v>22</v>
      </c>
    </row>
    <row r="30696" spans="1:3">
      <c r="A30696">
        <v>2017</v>
      </c>
      <c r="B30696">
        <v>2</v>
      </c>
      <c r="C30696">
        <v>22</v>
      </c>
    </row>
    <row r="30697" spans="1:3">
      <c r="A30697">
        <v>2017</v>
      </c>
      <c r="B30697">
        <v>2</v>
      </c>
      <c r="C30697">
        <v>22</v>
      </c>
    </row>
    <row r="30698" spans="1:3">
      <c r="A30698">
        <v>2017</v>
      </c>
      <c r="B30698">
        <v>2</v>
      </c>
      <c r="C30698">
        <v>22</v>
      </c>
    </row>
    <row r="30699" spans="1:3">
      <c r="A30699">
        <v>2017</v>
      </c>
      <c r="B30699">
        <v>2</v>
      </c>
      <c r="C30699">
        <v>22</v>
      </c>
    </row>
    <row r="30700" spans="1:3">
      <c r="A30700">
        <v>2017</v>
      </c>
      <c r="B30700">
        <v>2</v>
      </c>
      <c r="C30700">
        <v>22</v>
      </c>
    </row>
    <row r="30701" spans="1:3">
      <c r="A30701">
        <v>2017</v>
      </c>
      <c r="B30701">
        <v>2</v>
      </c>
      <c r="C30701">
        <v>22</v>
      </c>
    </row>
    <row r="30702" spans="1:3">
      <c r="A30702">
        <v>2017</v>
      </c>
      <c r="B30702">
        <v>2</v>
      </c>
      <c r="C30702">
        <v>22</v>
      </c>
    </row>
    <row r="30703" spans="1:3">
      <c r="A30703">
        <v>2017</v>
      </c>
      <c r="B30703">
        <v>2</v>
      </c>
      <c r="C30703">
        <v>22</v>
      </c>
    </row>
    <row r="30704" spans="1:3">
      <c r="A30704">
        <v>2017</v>
      </c>
      <c r="B30704">
        <v>2</v>
      </c>
      <c r="C30704">
        <v>22</v>
      </c>
    </row>
    <row r="30705" spans="1:3">
      <c r="A30705">
        <v>2017</v>
      </c>
      <c r="B30705">
        <v>2</v>
      </c>
      <c r="C30705">
        <v>22</v>
      </c>
    </row>
    <row r="30706" spans="1:3">
      <c r="A30706">
        <v>2017</v>
      </c>
      <c r="B30706">
        <v>2</v>
      </c>
      <c r="C30706">
        <v>22</v>
      </c>
    </row>
    <row r="30707" spans="1:3">
      <c r="A30707">
        <v>2017</v>
      </c>
      <c r="B30707">
        <v>2</v>
      </c>
      <c r="C30707">
        <v>22</v>
      </c>
    </row>
    <row r="30708" spans="1:3">
      <c r="A30708">
        <v>2017</v>
      </c>
      <c r="B30708">
        <v>2</v>
      </c>
      <c r="C30708">
        <v>22</v>
      </c>
    </row>
    <row r="30709" spans="1:3">
      <c r="A30709">
        <v>2017</v>
      </c>
      <c r="B30709">
        <v>2</v>
      </c>
      <c r="C30709">
        <v>22</v>
      </c>
    </row>
    <row r="30710" spans="1:3">
      <c r="A30710">
        <v>2017</v>
      </c>
      <c r="B30710">
        <v>2</v>
      </c>
      <c r="C30710">
        <v>22</v>
      </c>
    </row>
    <row r="30711" spans="1:3">
      <c r="A30711">
        <v>2017</v>
      </c>
      <c r="B30711">
        <v>2</v>
      </c>
      <c r="C30711">
        <v>22</v>
      </c>
    </row>
    <row r="30712" spans="1:3">
      <c r="A30712">
        <v>2017</v>
      </c>
      <c r="B30712">
        <v>2</v>
      </c>
      <c r="C30712">
        <v>22</v>
      </c>
    </row>
    <row r="30713" spans="1:3">
      <c r="A30713">
        <v>2017</v>
      </c>
      <c r="B30713">
        <v>2</v>
      </c>
      <c r="C30713">
        <v>22</v>
      </c>
    </row>
    <row r="30714" spans="1:3">
      <c r="A30714">
        <v>2017</v>
      </c>
      <c r="B30714">
        <v>2</v>
      </c>
      <c r="C30714">
        <v>22</v>
      </c>
    </row>
    <row r="30715" spans="1:3">
      <c r="A30715">
        <v>2017</v>
      </c>
      <c r="B30715">
        <v>2</v>
      </c>
      <c r="C30715">
        <v>22</v>
      </c>
    </row>
    <row r="30716" spans="1:3">
      <c r="A30716">
        <v>2017</v>
      </c>
      <c r="B30716">
        <v>2</v>
      </c>
      <c r="C30716">
        <v>22</v>
      </c>
    </row>
    <row r="30717" spans="1:3">
      <c r="A30717">
        <v>2017</v>
      </c>
      <c r="B30717">
        <v>2</v>
      </c>
      <c r="C30717">
        <v>22</v>
      </c>
    </row>
    <row r="30718" spans="1:3">
      <c r="A30718">
        <v>2017</v>
      </c>
      <c r="B30718">
        <v>2</v>
      </c>
      <c r="C30718">
        <v>22</v>
      </c>
    </row>
    <row r="30719" spans="1:3">
      <c r="A30719">
        <v>2017</v>
      </c>
      <c r="B30719">
        <v>2</v>
      </c>
      <c r="C30719">
        <v>22</v>
      </c>
    </row>
    <row r="30720" spans="1:3">
      <c r="A30720">
        <v>2017</v>
      </c>
      <c r="B30720">
        <v>2</v>
      </c>
      <c r="C30720">
        <v>22</v>
      </c>
    </row>
    <row r="30721" spans="1:3">
      <c r="A30721">
        <v>2017</v>
      </c>
      <c r="B30721">
        <v>2</v>
      </c>
      <c r="C30721">
        <v>22</v>
      </c>
    </row>
    <row r="30722" spans="1:3">
      <c r="A30722">
        <v>2017</v>
      </c>
      <c r="B30722">
        <v>2</v>
      </c>
      <c r="C30722">
        <v>22</v>
      </c>
    </row>
    <row r="30723" spans="1:3">
      <c r="A30723">
        <v>2017</v>
      </c>
      <c r="B30723">
        <v>2</v>
      </c>
      <c r="C30723">
        <v>22</v>
      </c>
    </row>
    <row r="30724" spans="1:3">
      <c r="A30724">
        <v>2017</v>
      </c>
      <c r="B30724">
        <v>2</v>
      </c>
      <c r="C30724">
        <v>22</v>
      </c>
    </row>
    <row r="30725" spans="1:3">
      <c r="A30725">
        <v>2017</v>
      </c>
      <c r="B30725">
        <v>2</v>
      </c>
      <c r="C30725">
        <v>22</v>
      </c>
    </row>
    <row r="30726" spans="1:3">
      <c r="A30726">
        <v>2017</v>
      </c>
      <c r="B30726">
        <v>2</v>
      </c>
      <c r="C30726">
        <v>22</v>
      </c>
    </row>
    <row r="30727" spans="1:3">
      <c r="A30727">
        <v>2017</v>
      </c>
      <c r="B30727">
        <v>2</v>
      </c>
      <c r="C30727">
        <v>22</v>
      </c>
    </row>
    <row r="30728" spans="1:3">
      <c r="A30728">
        <v>2017</v>
      </c>
      <c r="B30728">
        <v>2</v>
      </c>
      <c r="C30728">
        <v>22</v>
      </c>
    </row>
    <row r="30729" spans="1:3">
      <c r="A30729">
        <v>2017</v>
      </c>
      <c r="B30729">
        <v>2</v>
      </c>
      <c r="C30729">
        <v>22</v>
      </c>
    </row>
    <row r="30730" spans="1:3">
      <c r="A30730">
        <v>2017</v>
      </c>
      <c r="B30730">
        <v>2</v>
      </c>
      <c r="C30730">
        <v>22</v>
      </c>
    </row>
    <row r="30731" spans="1:3">
      <c r="A30731">
        <v>2017</v>
      </c>
      <c r="B30731">
        <v>2</v>
      </c>
      <c r="C30731">
        <v>22</v>
      </c>
    </row>
    <row r="30732" spans="1:3">
      <c r="A30732">
        <v>2017</v>
      </c>
      <c r="B30732">
        <v>2</v>
      </c>
      <c r="C30732">
        <v>22</v>
      </c>
    </row>
    <row r="30733" spans="1:3">
      <c r="A30733">
        <v>2017</v>
      </c>
      <c r="B30733">
        <v>2</v>
      </c>
      <c r="C30733">
        <v>22</v>
      </c>
    </row>
    <row r="30734" spans="1:3">
      <c r="A30734">
        <v>2017</v>
      </c>
      <c r="B30734">
        <v>2</v>
      </c>
      <c r="C30734">
        <v>22</v>
      </c>
    </row>
    <row r="30735" spans="1:3">
      <c r="A30735">
        <v>2017</v>
      </c>
      <c r="B30735">
        <v>2</v>
      </c>
      <c r="C30735">
        <v>22</v>
      </c>
    </row>
    <row r="30736" spans="1:3">
      <c r="A30736">
        <v>2017</v>
      </c>
      <c r="B30736">
        <v>2</v>
      </c>
      <c r="C30736">
        <v>22</v>
      </c>
    </row>
    <row r="30737" spans="1:3">
      <c r="A30737">
        <v>2017</v>
      </c>
      <c r="B30737">
        <v>2</v>
      </c>
      <c r="C30737">
        <v>22</v>
      </c>
    </row>
    <row r="30738" spans="1:3">
      <c r="A30738">
        <v>2017</v>
      </c>
      <c r="B30738">
        <v>2</v>
      </c>
      <c r="C30738">
        <v>22</v>
      </c>
    </row>
    <row r="30739" spans="1:3">
      <c r="A30739">
        <v>2017</v>
      </c>
      <c r="B30739">
        <v>2</v>
      </c>
      <c r="C30739">
        <v>22</v>
      </c>
    </row>
    <row r="30740" spans="1:3">
      <c r="A30740">
        <v>2017</v>
      </c>
      <c r="B30740">
        <v>2</v>
      </c>
      <c r="C30740">
        <v>22</v>
      </c>
    </row>
    <row r="30741" spans="1:3">
      <c r="A30741">
        <v>2017</v>
      </c>
      <c r="B30741">
        <v>2</v>
      </c>
      <c r="C30741">
        <v>22</v>
      </c>
    </row>
    <row r="30742" spans="1:3">
      <c r="A30742">
        <v>2017</v>
      </c>
      <c r="B30742">
        <v>2</v>
      </c>
      <c r="C30742">
        <v>22</v>
      </c>
    </row>
    <row r="30743" spans="1:3">
      <c r="A30743">
        <v>2017</v>
      </c>
      <c r="B30743">
        <v>2</v>
      </c>
      <c r="C30743">
        <v>22</v>
      </c>
    </row>
    <row r="30744" spans="1:3">
      <c r="A30744">
        <v>2017</v>
      </c>
      <c r="B30744">
        <v>2</v>
      </c>
      <c r="C30744">
        <v>22</v>
      </c>
    </row>
    <row r="30745" spans="1:3">
      <c r="A30745">
        <v>2017</v>
      </c>
      <c r="B30745">
        <v>2</v>
      </c>
      <c r="C30745">
        <v>22</v>
      </c>
    </row>
    <row r="30746" spans="1:3">
      <c r="A30746">
        <v>2017</v>
      </c>
      <c r="B30746">
        <v>2</v>
      </c>
      <c r="C30746">
        <v>22</v>
      </c>
    </row>
    <row r="30747" spans="1:3">
      <c r="A30747">
        <v>2017</v>
      </c>
      <c r="B30747">
        <v>2</v>
      </c>
      <c r="C30747">
        <v>22</v>
      </c>
    </row>
    <row r="30748" spans="1:3">
      <c r="A30748">
        <v>2017</v>
      </c>
      <c r="B30748">
        <v>2</v>
      </c>
      <c r="C30748">
        <v>22</v>
      </c>
    </row>
    <row r="30749" spans="1:3">
      <c r="A30749">
        <v>2017</v>
      </c>
      <c r="B30749">
        <v>2</v>
      </c>
      <c r="C30749">
        <v>22</v>
      </c>
    </row>
    <row r="30750" spans="1:3">
      <c r="A30750">
        <v>2017</v>
      </c>
      <c r="B30750">
        <v>2</v>
      </c>
      <c r="C30750">
        <v>22</v>
      </c>
    </row>
    <row r="30751" spans="1:3">
      <c r="A30751">
        <v>2017</v>
      </c>
      <c r="B30751">
        <v>2</v>
      </c>
      <c r="C30751">
        <v>22</v>
      </c>
    </row>
    <row r="30752" spans="1:3">
      <c r="A30752">
        <v>2017</v>
      </c>
      <c r="B30752">
        <v>2</v>
      </c>
      <c r="C30752">
        <v>22</v>
      </c>
    </row>
    <row r="30753" spans="1:3">
      <c r="A30753">
        <v>2017</v>
      </c>
      <c r="B30753">
        <v>2</v>
      </c>
      <c r="C30753">
        <v>22</v>
      </c>
    </row>
    <row r="30754" spans="1:3">
      <c r="A30754">
        <v>2017</v>
      </c>
      <c r="B30754">
        <v>2</v>
      </c>
      <c r="C30754">
        <v>22</v>
      </c>
    </row>
    <row r="30755" spans="1:3">
      <c r="A30755">
        <v>2017</v>
      </c>
      <c r="B30755">
        <v>2</v>
      </c>
      <c r="C30755">
        <v>22</v>
      </c>
    </row>
    <row r="30756" spans="1:3">
      <c r="A30756">
        <v>2017</v>
      </c>
      <c r="B30756">
        <v>2</v>
      </c>
      <c r="C30756">
        <v>22</v>
      </c>
    </row>
    <row r="30757" spans="1:3">
      <c r="A30757">
        <v>2017</v>
      </c>
      <c r="B30757">
        <v>2</v>
      </c>
      <c r="C30757">
        <v>22</v>
      </c>
    </row>
    <row r="30758" spans="1:3">
      <c r="A30758">
        <v>2017</v>
      </c>
      <c r="B30758">
        <v>2</v>
      </c>
      <c r="C30758">
        <v>22</v>
      </c>
    </row>
    <row r="30759" spans="1:3">
      <c r="A30759">
        <v>2017</v>
      </c>
      <c r="B30759">
        <v>2</v>
      </c>
      <c r="C30759">
        <v>22</v>
      </c>
    </row>
    <row r="30760" spans="1:3">
      <c r="A30760">
        <v>2017</v>
      </c>
      <c r="B30760">
        <v>2</v>
      </c>
      <c r="C30760">
        <v>22</v>
      </c>
    </row>
    <row r="30761" spans="1:3">
      <c r="A30761">
        <v>2017</v>
      </c>
      <c r="B30761">
        <v>2</v>
      </c>
      <c r="C30761">
        <v>22</v>
      </c>
    </row>
    <row r="30762" spans="1:3">
      <c r="A30762">
        <v>2017</v>
      </c>
      <c r="B30762">
        <v>2</v>
      </c>
      <c r="C30762">
        <v>22</v>
      </c>
    </row>
    <row r="30763" spans="1:3">
      <c r="A30763">
        <v>2017</v>
      </c>
      <c r="B30763">
        <v>2</v>
      </c>
      <c r="C30763">
        <v>22</v>
      </c>
    </row>
    <row r="30764" spans="1:3">
      <c r="A30764">
        <v>2017</v>
      </c>
      <c r="B30764">
        <v>2</v>
      </c>
      <c r="C30764">
        <v>22</v>
      </c>
    </row>
    <row r="30765" spans="1:3">
      <c r="A30765">
        <v>2017</v>
      </c>
      <c r="B30765">
        <v>2</v>
      </c>
      <c r="C30765">
        <v>22</v>
      </c>
    </row>
    <row r="30766" spans="1:3">
      <c r="A30766">
        <v>2017</v>
      </c>
      <c r="B30766">
        <v>2</v>
      </c>
      <c r="C30766">
        <v>22</v>
      </c>
    </row>
    <row r="30767" spans="1:3">
      <c r="A30767">
        <v>2017</v>
      </c>
      <c r="B30767">
        <v>2</v>
      </c>
      <c r="C30767">
        <v>22</v>
      </c>
    </row>
    <row r="30768" spans="1:3">
      <c r="A30768">
        <v>2017</v>
      </c>
      <c r="B30768">
        <v>2</v>
      </c>
      <c r="C30768">
        <v>22</v>
      </c>
    </row>
    <row r="30769" spans="1:3">
      <c r="A30769">
        <v>2017</v>
      </c>
      <c r="B30769">
        <v>2</v>
      </c>
      <c r="C30769">
        <v>22</v>
      </c>
    </row>
    <row r="30770" spans="1:3">
      <c r="A30770">
        <v>2017</v>
      </c>
      <c r="B30770">
        <v>2</v>
      </c>
      <c r="C30770">
        <v>22</v>
      </c>
    </row>
    <row r="30771" spans="1:3">
      <c r="A30771">
        <v>2017</v>
      </c>
      <c r="B30771">
        <v>2</v>
      </c>
      <c r="C30771">
        <v>22</v>
      </c>
    </row>
    <row r="30772" spans="1:3">
      <c r="A30772">
        <v>2017</v>
      </c>
      <c r="B30772">
        <v>2</v>
      </c>
      <c r="C30772">
        <v>22</v>
      </c>
    </row>
    <row r="30773" spans="1:3">
      <c r="A30773">
        <v>2017</v>
      </c>
      <c r="B30773">
        <v>2</v>
      </c>
      <c r="C30773">
        <v>22</v>
      </c>
    </row>
    <row r="30774" spans="1:3">
      <c r="A30774">
        <v>2017</v>
      </c>
      <c r="B30774">
        <v>2</v>
      </c>
      <c r="C30774">
        <v>22</v>
      </c>
    </row>
    <row r="30775" spans="1:3">
      <c r="A30775">
        <v>2017</v>
      </c>
      <c r="B30775">
        <v>2</v>
      </c>
      <c r="C30775">
        <v>22</v>
      </c>
    </row>
    <row r="30776" spans="1:3">
      <c r="A30776">
        <v>2017</v>
      </c>
      <c r="B30776">
        <v>2</v>
      </c>
      <c r="C30776">
        <v>22</v>
      </c>
    </row>
    <row r="30777" spans="1:3">
      <c r="A30777">
        <v>2017</v>
      </c>
      <c r="B30777">
        <v>2</v>
      </c>
      <c r="C30777">
        <v>22</v>
      </c>
    </row>
    <row r="30778" spans="1:3">
      <c r="A30778">
        <v>2017</v>
      </c>
      <c r="B30778">
        <v>2</v>
      </c>
      <c r="C30778">
        <v>22</v>
      </c>
    </row>
    <row r="30779" spans="1:3">
      <c r="A30779">
        <v>2017</v>
      </c>
      <c r="B30779">
        <v>2</v>
      </c>
      <c r="C30779">
        <v>22</v>
      </c>
    </row>
    <row r="30780" spans="1:3">
      <c r="A30780">
        <v>2017</v>
      </c>
      <c r="B30780">
        <v>2</v>
      </c>
      <c r="C30780">
        <v>22</v>
      </c>
    </row>
    <row r="30781" spans="1:3">
      <c r="A30781">
        <v>2017</v>
      </c>
      <c r="B30781">
        <v>2</v>
      </c>
      <c r="C30781">
        <v>22</v>
      </c>
    </row>
    <row r="30782" spans="1:3">
      <c r="A30782">
        <v>2017</v>
      </c>
      <c r="B30782">
        <v>2</v>
      </c>
      <c r="C30782">
        <v>22</v>
      </c>
    </row>
    <row r="30783" spans="1:3">
      <c r="A30783">
        <v>2017</v>
      </c>
      <c r="B30783">
        <v>2</v>
      </c>
      <c r="C30783">
        <v>22</v>
      </c>
    </row>
    <row r="30784" spans="1:3">
      <c r="A30784">
        <v>2017</v>
      </c>
      <c r="B30784">
        <v>2</v>
      </c>
      <c r="C30784">
        <v>22</v>
      </c>
    </row>
    <row r="30785" spans="1:3">
      <c r="A30785">
        <v>2017</v>
      </c>
      <c r="B30785">
        <v>2</v>
      </c>
      <c r="C30785">
        <v>22</v>
      </c>
    </row>
    <row r="30786" spans="1:3">
      <c r="A30786">
        <v>2017</v>
      </c>
      <c r="B30786">
        <v>2</v>
      </c>
      <c r="C30786">
        <v>22</v>
      </c>
    </row>
    <row r="30787" spans="1:3">
      <c r="A30787">
        <v>2017</v>
      </c>
      <c r="B30787">
        <v>2</v>
      </c>
      <c r="C30787">
        <v>22</v>
      </c>
    </row>
    <row r="30788" spans="1:3">
      <c r="A30788">
        <v>2017</v>
      </c>
      <c r="B30788">
        <v>2</v>
      </c>
      <c r="C30788">
        <v>22</v>
      </c>
    </row>
    <row r="30789" spans="1:3">
      <c r="A30789">
        <v>2017</v>
      </c>
      <c r="B30789">
        <v>2</v>
      </c>
      <c r="C30789">
        <v>23</v>
      </c>
    </row>
    <row r="30790" spans="1:3">
      <c r="A30790">
        <v>2017</v>
      </c>
      <c r="B30790">
        <v>2</v>
      </c>
      <c r="C30790">
        <v>23</v>
      </c>
    </row>
    <row r="30791" spans="1:3">
      <c r="A30791">
        <v>2017</v>
      </c>
      <c r="B30791">
        <v>2</v>
      </c>
      <c r="C30791">
        <v>23</v>
      </c>
    </row>
    <row r="30792" spans="1:3">
      <c r="A30792">
        <v>2017</v>
      </c>
      <c r="B30792">
        <v>2</v>
      </c>
      <c r="C30792">
        <v>23</v>
      </c>
    </row>
    <row r="30793" spans="1:3">
      <c r="A30793">
        <v>2017</v>
      </c>
      <c r="B30793">
        <v>2</v>
      </c>
      <c r="C30793">
        <v>23</v>
      </c>
    </row>
    <row r="30794" spans="1:3">
      <c r="A30794">
        <v>2017</v>
      </c>
      <c r="B30794">
        <v>2</v>
      </c>
      <c r="C30794">
        <v>23</v>
      </c>
    </row>
    <row r="30795" spans="1:3">
      <c r="A30795">
        <v>2017</v>
      </c>
      <c r="B30795">
        <v>2</v>
      </c>
      <c r="C30795">
        <v>23</v>
      </c>
    </row>
    <row r="30796" spans="1:3">
      <c r="A30796">
        <v>2017</v>
      </c>
      <c r="B30796">
        <v>2</v>
      </c>
      <c r="C30796">
        <v>23</v>
      </c>
    </row>
    <row r="30797" spans="1:3">
      <c r="A30797">
        <v>2017</v>
      </c>
      <c r="B30797">
        <v>2</v>
      </c>
      <c r="C30797">
        <v>23</v>
      </c>
    </row>
    <row r="30798" spans="1:3">
      <c r="A30798">
        <v>2017</v>
      </c>
      <c r="B30798">
        <v>2</v>
      </c>
      <c r="C30798">
        <v>23</v>
      </c>
    </row>
    <row r="30799" spans="1:3">
      <c r="A30799">
        <v>2017</v>
      </c>
      <c r="B30799">
        <v>2</v>
      </c>
      <c r="C30799">
        <v>23</v>
      </c>
    </row>
    <row r="30800" spans="1:3">
      <c r="A30800">
        <v>2017</v>
      </c>
      <c r="B30800">
        <v>2</v>
      </c>
      <c r="C30800">
        <v>23</v>
      </c>
    </row>
    <row r="30801" spans="1:3">
      <c r="A30801">
        <v>2017</v>
      </c>
      <c r="B30801">
        <v>2</v>
      </c>
      <c r="C30801">
        <v>23</v>
      </c>
    </row>
    <row r="30802" spans="1:3">
      <c r="A30802">
        <v>2017</v>
      </c>
      <c r="B30802">
        <v>2</v>
      </c>
      <c r="C30802">
        <v>23</v>
      </c>
    </row>
    <row r="30803" spans="1:3">
      <c r="A30803">
        <v>2017</v>
      </c>
      <c r="B30803">
        <v>2</v>
      </c>
      <c r="C30803">
        <v>23</v>
      </c>
    </row>
    <row r="30804" spans="1:3">
      <c r="A30804">
        <v>2017</v>
      </c>
      <c r="B30804">
        <v>2</v>
      </c>
      <c r="C30804">
        <v>23</v>
      </c>
    </row>
    <row r="30805" spans="1:3">
      <c r="A30805">
        <v>2017</v>
      </c>
      <c r="B30805">
        <v>2</v>
      </c>
      <c r="C30805">
        <v>23</v>
      </c>
    </row>
    <row r="30806" spans="1:3">
      <c r="A30806">
        <v>2017</v>
      </c>
      <c r="B30806">
        <v>2</v>
      </c>
      <c r="C30806">
        <v>23</v>
      </c>
    </row>
    <row r="30807" spans="1:3">
      <c r="A30807">
        <v>2017</v>
      </c>
      <c r="B30807">
        <v>2</v>
      </c>
      <c r="C30807">
        <v>23</v>
      </c>
    </row>
    <row r="30808" spans="1:3">
      <c r="A30808">
        <v>2017</v>
      </c>
      <c r="B30808">
        <v>2</v>
      </c>
      <c r="C30808">
        <v>24</v>
      </c>
    </row>
    <row r="30809" spans="1:3">
      <c r="A30809">
        <v>2017</v>
      </c>
      <c r="B30809">
        <v>2</v>
      </c>
      <c r="C30809">
        <v>24</v>
      </c>
    </row>
    <row r="30810" spans="1:3">
      <c r="A30810">
        <v>2017</v>
      </c>
      <c r="B30810">
        <v>2</v>
      </c>
      <c r="C30810">
        <v>24</v>
      </c>
    </row>
    <row r="30811" spans="1:3">
      <c r="A30811">
        <v>2017</v>
      </c>
      <c r="B30811">
        <v>2</v>
      </c>
      <c r="C30811">
        <v>24</v>
      </c>
    </row>
    <row r="30812" spans="1:3">
      <c r="A30812">
        <v>2017</v>
      </c>
      <c r="B30812">
        <v>2</v>
      </c>
      <c r="C30812">
        <v>24</v>
      </c>
    </row>
    <row r="30813" spans="1:3">
      <c r="A30813">
        <v>2017</v>
      </c>
      <c r="B30813">
        <v>2</v>
      </c>
      <c r="C30813">
        <v>24</v>
      </c>
    </row>
    <row r="30814" spans="1:3">
      <c r="A30814">
        <v>2017</v>
      </c>
      <c r="B30814">
        <v>2</v>
      </c>
      <c r="C30814">
        <v>24</v>
      </c>
    </row>
    <row r="30815" spans="1:3">
      <c r="A30815">
        <v>2017</v>
      </c>
      <c r="B30815">
        <v>2</v>
      </c>
      <c r="C30815">
        <v>23</v>
      </c>
    </row>
    <row r="30816" spans="1:3">
      <c r="A30816">
        <v>2017</v>
      </c>
      <c r="B30816">
        <v>2</v>
      </c>
      <c r="C30816">
        <v>23</v>
      </c>
    </row>
    <row r="30817" spans="1:3">
      <c r="A30817">
        <v>2017</v>
      </c>
      <c r="B30817">
        <v>2</v>
      </c>
      <c r="C30817">
        <v>23</v>
      </c>
    </row>
    <row r="30818" spans="1:3">
      <c r="A30818">
        <v>2017</v>
      </c>
      <c r="B30818">
        <v>2</v>
      </c>
      <c r="C30818">
        <v>23</v>
      </c>
    </row>
    <row r="30819" spans="1:3">
      <c r="A30819">
        <v>2017</v>
      </c>
      <c r="B30819">
        <v>2</v>
      </c>
      <c r="C30819">
        <v>23</v>
      </c>
    </row>
    <row r="30820" spans="1:3">
      <c r="A30820">
        <v>2017</v>
      </c>
      <c r="B30820">
        <v>2</v>
      </c>
      <c r="C30820">
        <v>23</v>
      </c>
    </row>
    <row r="30821" spans="1:3">
      <c r="A30821">
        <v>2017</v>
      </c>
      <c r="B30821">
        <v>2</v>
      </c>
      <c r="C30821">
        <v>23</v>
      </c>
    </row>
    <row r="30822" spans="1:3">
      <c r="A30822">
        <v>2017</v>
      </c>
      <c r="B30822">
        <v>2</v>
      </c>
      <c r="C30822">
        <v>23</v>
      </c>
    </row>
    <row r="30823" spans="1:3">
      <c r="A30823">
        <v>2017</v>
      </c>
      <c r="B30823">
        <v>2</v>
      </c>
      <c r="C30823">
        <v>23</v>
      </c>
    </row>
    <row r="30824" spans="1:3">
      <c r="A30824">
        <v>2017</v>
      </c>
      <c r="B30824">
        <v>2</v>
      </c>
      <c r="C30824">
        <v>23</v>
      </c>
    </row>
    <row r="30825" spans="1:3">
      <c r="A30825">
        <v>2017</v>
      </c>
      <c r="B30825">
        <v>2</v>
      </c>
      <c r="C30825">
        <v>23</v>
      </c>
    </row>
    <row r="30826" spans="1:3">
      <c r="A30826">
        <v>2017</v>
      </c>
      <c r="B30826">
        <v>2</v>
      </c>
      <c r="C30826">
        <v>23</v>
      </c>
    </row>
    <row r="30827" spans="1:3">
      <c r="A30827">
        <v>2017</v>
      </c>
      <c r="B30827">
        <v>2</v>
      </c>
      <c r="C30827">
        <v>23</v>
      </c>
    </row>
    <row r="30828" spans="1:3">
      <c r="A30828">
        <v>2017</v>
      </c>
      <c r="B30828">
        <v>2</v>
      </c>
      <c r="C30828">
        <v>23</v>
      </c>
    </row>
    <row r="30829" spans="1:3">
      <c r="A30829">
        <v>2017</v>
      </c>
      <c r="B30829">
        <v>2</v>
      </c>
      <c r="C30829">
        <v>23</v>
      </c>
    </row>
    <row r="30830" spans="1:3">
      <c r="A30830">
        <v>2017</v>
      </c>
      <c r="B30830">
        <v>2</v>
      </c>
      <c r="C30830">
        <v>23</v>
      </c>
    </row>
    <row r="30831" spans="1:3">
      <c r="A30831">
        <v>2017</v>
      </c>
      <c r="B30831">
        <v>2</v>
      </c>
      <c r="C30831">
        <v>23</v>
      </c>
    </row>
    <row r="30832" spans="1:3">
      <c r="A30832">
        <v>2017</v>
      </c>
      <c r="B30832">
        <v>2</v>
      </c>
      <c r="C30832">
        <v>23</v>
      </c>
    </row>
    <row r="30833" spans="1:3">
      <c r="A30833">
        <v>2017</v>
      </c>
      <c r="B30833">
        <v>2</v>
      </c>
      <c r="C30833">
        <v>23</v>
      </c>
    </row>
    <row r="30834" spans="1:3">
      <c r="A30834">
        <v>2017</v>
      </c>
      <c r="B30834">
        <v>2</v>
      </c>
      <c r="C30834">
        <v>24</v>
      </c>
    </row>
    <row r="30835" spans="1:3">
      <c r="A30835">
        <v>2017</v>
      </c>
      <c r="B30835">
        <v>2</v>
      </c>
      <c r="C30835">
        <v>24</v>
      </c>
    </row>
    <row r="30836" spans="1:3">
      <c r="A30836">
        <v>2017</v>
      </c>
      <c r="B30836">
        <v>2</v>
      </c>
      <c r="C30836">
        <v>24</v>
      </c>
    </row>
    <row r="30837" spans="1:3">
      <c r="A30837">
        <v>2017</v>
      </c>
      <c r="B30837">
        <v>2</v>
      </c>
      <c r="C30837">
        <v>24</v>
      </c>
    </row>
    <row r="30838" spans="1:3">
      <c r="A30838">
        <v>2017</v>
      </c>
      <c r="B30838">
        <v>2</v>
      </c>
      <c r="C30838">
        <v>24</v>
      </c>
    </row>
    <row r="30839" spans="1:3">
      <c r="A30839">
        <v>2017</v>
      </c>
      <c r="B30839">
        <v>2</v>
      </c>
      <c r="C30839">
        <v>24</v>
      </c>
    </row>
    <row r="30840" spans="1:3">
      <c r="A30840">
        <v>2017</v>
      </c>
      <c r="B30840">
        <v>2</v>
      </c>
      <c r="C30840">
        <v>24</v>
      </c>
    </row>
    <row r="30841" spans="1:3">
      <c r="A30841">
        <v>2017</v>
      </c>
      <c r="B30841">
        <v>2</v>
      </c>
      <c r="C30841">
        <v>24</v>
      </c>
    </row>
    <row r="30842" spans="1:3">
      <c r="A30842">
        <v>2017</v>
      </c>
      <c r="B30842">
        <v>2</v>
      </c>
      <c r="C30842">
        <v>24</v>
      </c>
    </row>
    <row r="30843" spans="1:3">
      <c r="A30843">
        <v>2017</v>
      </c>
      <c r="B30843">
        <v>2</v>
      </c>
      <c r="C30843">
        <v>24</v>
      </c>
    </row>
    <row r="30844" spans="1:3">
      <c r="A30844">
        <v>2017</v>
      </c>
      <c r="B30844">
        <v>2</v>
      </c>
      <c r="C30844">
        <v>24</v>
      </c>
    </row>
    <row r="30845" spans="1:3">
      <c r="A30845">
        <v>2017</v>
      </c>
      <c r="B30845">
        <v>2</v>
      </c>
      <c r="C30845">
        <v>24</v>
      </c>
    </row>
    <row r="30846" spans="1:3">
      <c r="A30846">
        <v>2017</v>
      </c>
      <c r="B30846">
        <v>2</v>
      </c>
      <c r="C30846">
        <v>24</v>
      </c>
    </row>
    <row r="30847" spans="1:3">
      <c r="A30847">
        <v>2017</v>
      </c>
      <c r="B30847">
        <v>2</v>
      </c>
      <c r="C30847">
        <v>24</v>
      </c>
    </row>
    <row r="30848" spans="1:3">
      <c r="A30848">
        <v>2017</v>
      </c>
      <c r="B30848">
        <v>2</v>
      </c>
      <c r="C30848">
        <v>24</v>
      </c>
    </row>
    <row r="30849" spans="1:3">
      <c r="A30849">
        <v>2017</v>
      </c>
      <c r="B30849">
        <v>2</v>
      </c>
      <c r="C30849">
        <v>24</v>
      </c>
    </row>
    <row r="30850" spans="1:3">
      <c r="A30850">
        <v>2017</v>
      </c>
      <c r="B30850">
        <v>2</v>
      </c>
      <c r="C30850">
        <v>24</v>
      </c>
    </row>
    <row r="30851" spans="1:3">
      <c r="A30851">
        <v>2017</v>
      </c>
      <c r="B30851">
        <v>2</v>
      </c>
      <c r="C30851">
        <v>24</v>
      </c>
    </row>
    <row r="30852" spans="1:3">
      <c r="A30852">
        <v>2017</v>
      </c>
      <c r="B30852">
        <v>2</v>
      </c>
      <c r="C30852">
        <v>24</v>
      </c>
    </row>
    <row r="30853" spans="1:3">
      <c r="A30853">
        <v>2017</v>
      </c>
      <c r="B30853">
        <v>2</v>
      </c>
      <c r="C30853">
        <v>24</v>
      </c>
    </row>
    <row r="30854" spans="1:3">
      <c r="A30854">
        <v>2017</v>
      </c>
      <c r="B30854">
        <v>2</v>
      </c>
      <c r="C30854">
        <v>24</v>
      </c>
    </row>
    <row r="30855" spans="1:3">
      <c r="A30855">
        <v>2017</v>
      </c>
      <c r="B30855">
        <v>2</v>
      </c>
      <c r="C30855">
        <v>24</v>
      </c>
    </row>
    <row r="30856" spans="1:3">
      <c r="A30856">
        <v>2017</v>
      </c>
      <c r="B30856">
        <v>2</v>
      </c>
      <c r="C30856">
        <v>24</v>
      </c>
    </row>
    <row r="30857" spans="1:3">
      <c r="A30857">
        <v>2017</v>
      </c>
      <c r="B30857">
        <v>2</v>
      </c>
      <c r="C30857">
        <v>24</v>
      </c>
    </row>
    <row r="30858" spans="1:3">
      <c r="A30858">
        <v>2017</v>
      </c>
      <c r="B30858">
        <v>2</v>
      </c>
      <c r="C30858">
        <v>24</v>
      </c>
    </row>
    <row r="30859" spans="1:3">
      <c r="A30859">
        <v>2017</v>
      </c>
      <c r="B30859">
        <v>2</v>
      </c>
      <c r="C30859">
        <v>24</v>
      </c>
    </row>
    <row r="30860" spans="1:3">
      <c r="A30860">
        <v>2017</v>
      </c>
      <c r="B30860">
        <v>2</v>
      </c>
      <c r="C30860">
        <v>24</v>
      </c>
    </row>
    <row r="30861" spans="1:3">
      <c r="A30861">
        <v>2017</v>
      </c>
      <c r="B30861">
        <v>2</v>
      </c>
      <c r="C30861">
        <v>24</v>
      </c>
    </row>
    <row r="30862" spans="1:3">
      <c r="A30862">
        <v>2017</v>
      </c>
      <c r="B30862">
        <v>2</v>
      </c>
      <c r="C30862">
        <v>24</v>
      </c>
    </row>
    <row r="30863" spans="1:3">
      <c r="A30863">
        <v>2017</v>
      </c>
      <c r="B30863">
        <v>2</v>
      </c>
      <c r="C30863">
        <v>24</v>
      </c>
    </row>
    <row r="30864" spans="1:3">
      <c r="A30864">
        <v>2017</v>
      </c>
      <c r="B30864">
        <v>2</v>
      </c>
      <c r="C30864">
        <v>24</v>
      </c>
    </row>
    <row r="30865" spans="1:3">
      <c r="A30865">
        <v>2017</v>
      </c>
      <c r="B30865">
        <v>2</v>
      </c>
      <c r="C30865">
        <v>24</v>
      </c>
    </row>
    <row r="30866" spans="1:3">
      <c r="A30866">
        <v>2017</v>
      </c>
      <c r="B30866">
        <v>2</v>
      </c>
      <c r="C30866">
        <v>24</v>
      </c>
    </row>
    <row r="30867" spans="1:3">
      <c r="A30867">
        <v>2017</v>
      </c>
      <c r="B30867">
        <v>2</v>
      </c>
      <c r="C30867">
        <v>24</v>
      </c>
    </row>
    <row r="30868" spans="1:3">
      <c r="A30868">
        <v>2017</v>
      </c>
      <c r="B30868">
        <v>2</v>
      </c>
      <c r="C30868">
        <v>24</v>
      </c>
    </row>
    <row r="30869" spans="1:3">
      <c r="A30869">
        <v>2017</v>
      </c>
      <c r="B30869">
        <v>2</v>
      </c>
      <c r="C30869">
        <v>24</v>
      </c>
    </row>
    <row r="30870" spans="1:3">
      <c r="A30870">
        <v>2017</v>
      </c>
      <c r="B30870">
        <v>2</v>
      </c>
      <c r="C30870">
        <v>24</v>
      </c>
    </row>
    <row r="30871" spans="1:3">
      <c r="A30871">
        <v>2017</v>
      </c>
      <c r="B30871">
        <v>2</v>
      </c>
      <c r="C30871">
        <v>24</v>
      </c>
    </row>
    <row r="30872" spans="1:3">
      <c r="A30872">
        <v>2017</v>
      </c>
      <c r="B30872">
        <v>2</v>
      </c>
      <c r="C30872">
        <v>24</v>
      </c>
    </row>
    <row r="30873" spans="1:3">
      <c r="A30873">
        <v>2017</v>
      </c>
      <c r="B30873">
        <v>2</v>
      </c>
      <c r="C30873">
        <v>24</v>
      </c>
    </row>
    <row r="30874" spans="1:3">
      <c r="A30874">
        <v>2017</v>
      </c>
      <c r="B30874">
        <v>2</v>
      </c>
      <c r="C30874">
        <v>24</v>
      </c>
    </row>
    <row r="30875" spans="1:3">
      <c r="A30875">
        <v>2017</v>
      </c>
      <c r="B30875">
        <v>2</v>
      </c>
      <c r="C30875">
        <v>24</v>
      </c>
    </row>
    <row r="30876" spans="1:3">
      <c r="A30876">
        <v>2017</v>
      </c>
      <c r="B30876">
        <v>2</v>
      </c>
      <c r="C30876">
        <v>24</v>
      </c>
    </row>
    <row r="30877" spans="1:3">
      <c r="A30877">
        <v>2017</v>
      </c>
      <c r="B30877">
        <v>2</v>
      </c>
      <c r="C30877">
        <v>24</v>
      </c>
    </row>
    <row r="30878" spans="1:3">
      <c r="A30878">
        <v>2017</v>
      </c>
      <c r="B30878">
        <v>2</v>
      </c>
      <c r="C30878">
        <v>24</v>
      </c>
    </row>
    <row r="30879" spans="1:3">
      <c r="A30879">
        <v>2017</v>
      </c>
      <c r="B30879">
        <v>2</v>
      </c>
      <c r="C30879">
        <v>24</v>
      </c>
    </row>
    <row r="30880" spans="1:3">
      <c r="A30880">
        <v>2017</v>
      </c>
      <c r="B30880">
        <v>2</v>
      </c>
      <c r="C30880">
        <v>24</v>
      </c>
    </row>
    <row r="30881" spans="1:3">
      <c r="A30881">
        <v>2017</v>
      </c>
      <c r="B30881">
        <v>2</v>
      </c>
      <c r="C30881">
        <v>24</v>
      </c>
    </row>
    <row r="30882" spans="1:3">
      <c r="A30882">
        <v>2017</v>
      </c>
      <c r="B30882">
        <v>2</v>
      </c>
      <c r="C30882">
        <v>24</v>
      </c>
    </row>
    <row r="30883" spans="1:3">
      <c r="A30883">
        <v>2017</v>
      </c>
      <c r="B30883">
        <v>2</v>
      </c>
      <c r="C30883">
        <v>24</v>
      </c>
    </row>
    <row r="30884" spans="1:3">
      <c r="A30884">
        <v>2017</v>
      </c>
      <c r="B30884">
        <v>2</v>
      </c>
      <c r="C30884">
        <v>24</v>
      </c>
    </row>
    <row r="30885" spans="1:3">
      <c r="A30885">
        <v>2017</v>
      </c>
      <c r="B30885">
        <v>2</v>
      </c>
      <c r="C30885">
        <v>24</v>
      </c>
    </row>
    <row r="30886" spans="1:3">
      <c r="A30886">
        <v>2017</v>
      </c>
      <c r="B30886">
        <v>2</v>
      </c>
      <c r="C30886">
        <v>24</v>
      </c>
    </row>
    <row r="30887" spans="1:3">
      <c r="A30887">
        <v>2017</v>
      </c>
      <c r="B30887">
        <v>2</v>
      </c>
      <c r="C30887">
        <v>24</v>
      </c>
    </row>
    <row r="30888" spans="1:3">
      <c r="A30888">
        <v>2017</v>
      </c>
      <c r="B30888">
        <v>2</v>
      </c>
      <c r="C30888">
        <v>24</v>
      </c>
    </row>
    <row r="30889" spans="1:3">
      <c r="A30889">
        <v>2017</v>
      </c>
      <c r="B30889">
        <v>2</v>
      </c>
      <c r="C30889">
        <v>24</v>
      </c>
    </row>
    <row r="30890" spans="1:3">
      <c r="A30890">
        <v>2017</v>
      </c>
      <c r="B30890">
        <v>2</v>
      </c>
      <c r="C30890">
        <v>24</v>
      </c>
    </row>
    <row r="30891" spans="1:3">
      <c r="A30891">
        <v>2017</v>
      </c>
      <c r="B30891">
        <v>2</v>
      </c>
      <c r="C30891">
        <v>24</v>
      </c>
    </row>
    <row r="30892" spans="1:3">
      <c r="A30892">
        <v>2017</v>
      </c>
      <c r="B30892">
        <v>2</v>
      </c>
      <c r="C30892">
        <v>24</v>
      </c>
    </row>
    <row r="30893" spans="1:3">
      <c r="A30893">
        <v>2017</v>
      </c>
      <c r="B30893">
        <v>2</v>
      </c>
      <c r="C30893">
        <v>24</v>
      </c>
    </row>
    <row r="30894" spans="1:3">
      <c r="A30894">
        <v>2017</v>
      </c>
      <c r="B30894">
        <v>2</v>
      </c>
      <c r="C30894">
        <v>24</v>
      </c>
    </row>
    <row r="30895" spans="1:3">
      <c r="A30895">
        <v>2017</v>
      </c>
      <c r="B30895">
        <v>2</v>
      </c>
      <c r="C30895">
        <v>24</v>
      </c>
    </row>
    <row r="30896" spans="1:3">
      <c r="A30896">
        <v>2017</v>
      </c>
      <c r="B30896">
        <v>2</v>
      </c>
      <c r="C30896">
        <v>24</v>
      </c>
    </row>
    <row r="30897" spans="1:3">
      <c r="A30897">
        <v>2017</v>
      </c>
      <c r="B30897">
        <v>2</v>
      </c>
      <c r="C30897">
        <v>24</v>
      </c>
    </row>
    <row r="30898" spans="1:3">
      <c r="A30898">
        <v>2017</v>
      </c>
      <c r="B30898">
        <v>2</v>
      </c>
      <c r="C30898">
        <v>24</v>
      </c>
    </row>
    <row r="30899" spans="1:3">
      <c r="A30899">
        <v>2017</v>
      </c>
      <c r="B30899">
        <v>2</v>
      </c>
      <c r="C30899">
        <v>24</v>
      </c>
    </row>
    <row r="30900" spans="1:3">
      <c r="A30900">
        <v>2017</v>
      </c>
      <c r="B30900">
        <v>2</v>
      </c>
      <c r="C30900">
        <v>24</v>
      </c>
    </row>
    <row r="30901" spans="1:3">
      <c r="A30901">
        <v>2017</v>
      </c>
      <c r="B30901">
        <v>2</v>
      </c>
      <c r="C30901">
        <v>24</v>
      </c>
    </row>
    <row r="30902" spans="1:3">
      <c r="A30902">
        <v>2017</v>
      </c>
      <c r="B30902">
        <v>2</v>
      </c>
      <c r="C30902">
        <v>24</v>
      </c>
    </row>
    <row r="30903" spans="1:3">
      <c r="A30903">
        <v>2017</v>
      </c>
      <c r="B30903">
        <v>2</v>
      </c>
      <c r="C30903">
        <v>24</v>
      </c>
    </row>
    <row r="30904" spans="1:3">
      <c r="A30904">
        <v>2017</v>
      </c>
      <c r="B30904">
        <v>2</v>
      </c>
      <c r="C30904">
        <v>24</v>
      </c>
    </row>
    <row r="30905" spans="1:3">
      <c r="A30905">
        <v>2017</v>
      </c>
      <c r="B30905">
        <v>2</v>
      </c>
      <c r="C30905">
        <v>24</v>
      </c>
    </row>
    <row r="30906" spans="1:3">
      <c r="A30906">
        <v>2017</v>
      </c>
      <c r="B30906">
        <v>2</v>
      </c>
      <c r="C30906">
        <v>24</v>
      </c>
    </row>
    <row r="30907" spans="1:3">
      <c r="A30907">
        <v>2017</v>
      </c>
      <c r="B30907">
        <v>2</v>
      </c>
      <c r="C30907">
        <v>24</v>
      </c>
    </row>
    <row r="30908" spans="1:3">
      <c r="A30908">
        <v>2017</v>
      </c>
      <c r="B30908">
        <v>2</v>
      </c>
      <c r="C30908">
        <v>24</v>
      </c>
    </row>
    <row r="30909" spans="1:3">
      <c r="A30909">
        <v>2017</v>
      </c>
      <c r="B30909">
        <v>2</v>
      </c>
      <c r="C30909">
        <v>24</v>
      </c>
    </row>
    <row r="30910" spans="1:3">
      <c r="A30910">
        <v>2017</v>
      </c>
      <c r="B30910">
        <v>2</v>
      </c>
      <c r="C30910">
        <v>24</v>
      </c>
    </row>
    <row r="30911" spans="1:3">
      <c r="A30911">
        <v>2017</v>
      </c>
      <c r="B30911">
        <v>2</v>
      </c>
      <c r="C30911">
        <v>24</v>
      </c>
    </row>
    <row r="30912" spans="1:3">
      <c r="A30912">
        <v>2017</v>
      </c>
      <c r="B30912">
        <v>2</v>
      </c>
      <c r="C30912">
        <v>24</v>
      </c>
    </row>
    <row r="30913" spans="1:3">
      <c r="A30913">
        <v>2017</v>
      </c>
      <c r="B30913">
        <v>2</v>
      </c>
      <c r="C30913">
        <v>24</v>
      </c>
    </row>
    <row r="30914" spans="1:3">
      <c r="A30914">
        <v>2017</v>
      </c>
      <c r="B30914">
        <v>2</v>
      </c>
      <c r="C30914">
        <v>24</v>
      </c>
    </row>
    <row r="30915" spans="1:3">
      <c r="A30915">
        <v>2017</v>
      </c>
      <c r="B30915">
        <v>2</v>
      </c>
      <c r="C30915">
        <v>24</v>
      </c>
    </row>
    <row r="30916" spans="1:3">
      <c r="A30916">
        <v>2017</v>
      </c>
      <c r="B30916">
        <v>2</v>
      </c>
      <c r="C30916">
        <v>24</v>
      </c>
    </row>
    <row r="30917" spans="1:3">
      <c r="A30917">
        <v>2017</v>
      </c>
      <c r="B30917">
        <v>2</v>
      </c>
      <c r="C30917">
        <v>24</v>
      </c>
    </row>
    <row r="30918" spans="1:3">
      <c r="A30918">
        <v>2017</v>
      </c>
      <c r="B30918">
        <v>2</v>
      </c>
      <c r="C30918">
        <v>24</v>
      </c>
    </row>
    <row r="30919" spans="1:3">
      <c r="A30919">
        <v>2017</v>
      </c>
      <c r="B30919">
        <v>2</v>
      </c>
      <c r="C30919">
        <v>24</v>
      </c>
    </row>
    <row r="30920" spans="1:3">
      <c r="A30920">
        <v>2017</v>
      </c>
      <c r="B30920">
        <v>2</v>
      </c>
      <c r="C30920">
        <v>24</v>
      </c>
    </row>
    <row r="30921" spans="1:3">
      <c r="A30921">
        <v>2017</v>
      </c>
      <c r="B30921">
        <v>2</v>
      </c>
      <c r="C30921">
        <v>24</v>
      </c>
    </row>
    <row r="30922" spans="1:3">
      <c r="A30922">
        <v>2017</v>
      </c>
      <c r="B30922">
        <v>2</v>
      </c>
      <c r="C30922">
        <v>24</v>
      </c>
    </row>
    <row r="30923" spans="1:3">
      <c r="A30923">
        <v>2017</v>
      </c>
      <c r="B30923">
        <v>2</v>
      </c>
      <c r="C30923">
        <v>24</v>
      </c>
    </row>
    <row r="30924" spans="1:3">
      <c r="A30924">
        <v>2017</v>
      </c>
      <c r="B30924">
        <v>2</v>
      </c>
      <c r="C30924">
        <v>24</v>
      </c>
    </row>
    <row r="30925" spans="1:3">
      <c r="A30925">
        <v>2017</v>
      </c>
      <c r="B30925">
        <v>2</v>
      </c>
      <c r="C30925">
        <v>24</v>
      </c>
    </row>
    <row r="30926" spans="1:3">
      <c r="A30926">
        <v>2017</v>
      </c>
      <c r="B30926">
        <v>2</v>
      </c>
      <c r="C30926">
        <v>24</v>
      </c>
    </row>
    <row r="30927" spans="1:3">
      <c r="A30927">
        <v>2017</v>
      </c>
      <c r="B30927">
        <v>2</v>
      </c>
      <c r="C30927">
        <v>24</v>
      </c>
    </row>
    <row r="30928" spans="1:3">
      <c r="A30928">
        <v>2017</v>
      </c>
      <c r="B30928">
        <v>2</v>
      </c>
      <c r="C30928">
        <v>24</v>
      </c>
    </row>
    <row r="30929" spans="1:3">
      <c r="A30929">
        <v>2017</v>
      </c>
      <c r="B30929">
        <v>2</v>
      </c>
      <c r="C30929">
        <v>24</v>
      </c>
    </row>
    <row r="30930" spans="1:3">
      <c r="A30930">
        <v>2017</v>
      </c>
      <c r="B30930">
        <v>2</v>
      </c>
      <c r="C30930">
        <v>24</v>
      </c>
    </row>
    <row r="30931" spans="1:3">
      <c r="A30931">
        <v>2017</v>
      </c>
      <c r="B30931">
        <v>2</v>
      </c>
      <c r="C30931">
        <v>24</v>
      </c>
    </row>
    <row r="30932" spans="1:3">
      <c r="A30932">
        <v>2017</v>
      </c>
      <c r="B30932">
        <v>2</v>
      </c>
      <c r="C30932">
        <v>24</v>
      </c>
    </row>
    <row r="30933" spans="1:3">
      <c r="A30933">
        <v>2017</v>
      </c>
      <c r="B30933">
        <v>2</v>
      </c>
      <c r="C30933">
        <v>24</v>
      </c>
    </row>
    <row r="30934" spans="1:3">
      <c r="A30934">
        <v>2017</v>
      </c>
      <c r="B30934">
        <v>2</v>
      </c>
      <c r="C30934">
        <v>24</v>
      </c>
    </row>
    <row r="30935" spans="1:3">
      <c r="A30935">
        <v>2017</v>
      </c>
      <c r="B30935">
        <v>2</v>
      </c>
      <c r="C30935">
        <v>24</v>
      </c>
    </row>
    <row r="30936" spans="1:3">
      <c r="A30936">
        <v>2017</v>
      </c>
      <c r="B30936">
        <v>2</v>
      </c>
      <c r="C30936">
        <v>24</v>
      </c>
    </row>
    <row r="30937" spans="1:3">
      <c r="A30937">
        <v>2017</v>
      </c>
      <c r="B30937">
        <v>2</v>
      </c>
      <c r="C30937">
        <v>24</v>
      </c>
    </row>
    <row r="30938" spans="1:3">
      <c r="A30938">
        <v>2017</v>
      </c>
      <c r="B30938">
        <v>2</v>
      </c>
      <c r="C30938">
        <v>24</v>
      </c>
    </row>
    <row r="30939" spans="1:3">
      <c r="A30939">
        <v>2017</v>
      </c>
      <c r="B30939">
        <v>2</v>
      </c>
      <c r="C30939">
        <v>24</v>
      </c>
    </row>
    <row r="30940" spans="1:3">
      <c r="A30940">
        <v>2017</v>
      </c>
      <c r="B30940">
        <v>2</v>
      </c>
      <c r="C30940">
        <v>24</v>
      </c>
    </row>
    <row r="30941" spans="1:3">
      <c r="A30941">
        <v>2017</v>
      </c>
      <c r="B30941">
        <v>2</v>
      </c>
      <c r="C30941">
        <v>24</v>
      </c>
    </row>
    <row r="30942" spans="1:3">
      <c r="A30942">
        <v>2017</v>
      </c>
      <c r="B30942">
        <v>2</v>
      </c>
      <c r="C30942">
        <v>24</v>
      </c>
    </row>
    <row r="30943" spans="1:3">
      <c r="A30943">
        <v>2017</v>
      </c>
      <c r="B30943">
        <v>2</v>
      </c>
      <c r="C30943">
        <v>24</v>
      </c>
    </row>
    <row r="30944" spans="1:3">
      <c r="A30944">
        <v>2017</v>
      </c>
      <c r="B30944">
        <v>2</v>
      </c>
      <c r="C30944">
        <v>24</v>
      </c>
    </row>
    <row r="30945" spans="1:3">
      <c r="A30945">
        <v>2017</v>
      </c>
      <c r="B30945">
        <v>2</v>
      </c>
      <c r="C30945">
        <v>24</v>
      </c>
    </row>
    <row r="30946" spans="1:3">
      <c r="A30946">
        <v>2017</v>
      </c>
      <c r="B30946">
        <v>2</v>
      </c>
      <c r="C30946">
        <v>24</v>
      </c>
    </row>
    <row r="30947" spans="1:3">
      <c r="A30947">
        <v>2017</v>
      </c>
      <c r="B30947">
        <v>2</v>
      </c>
      <c r="C30947">
        <v>24</v>
      </c>
    </row>
    <row r="30948" spans="1:3">
      <c r="A30948">
        <v>2017</v>
      </c>
      <c r="B30948">
        <v>2</v>
      </c>
      <c r="C30948">
        <v>24</v>
      </c>
    </row>
    <row r="30949" spans="1:3">
      <c r="A30949">
        <v>2017</v>
      </c>
      <c r="B30949">
        <v>2</v>
      </c>
      <c r="C30949">
        <v>23</v>
      </c>
    </row>
    <row r="30950" spans="1:3">
      <c r="A30950">
        <v>2017</v>
      </c>
      <c r="B30950">
        <v>2</v>
      </c>
      <c r="C30950">
        <v>23</v>
      </c>
    </row>
    <row r="30951" spans="1:3">
      <c r="A30951">
        <v>2017</v>
      </c>
      <c r="B30951">
        <v>2</v>
      </c>
      <c r="C30951">
        <v>23</v>
      </c>
    </row>
    <row r="30952" spans="1:3">
      <c r="A30952">
        <v>2017</v>
      </c>
      <c r="B30952">
        <v>2</v>
      </c>
      <c r="C30952">
        <v>23</v>
      </c>
    </row>
    <row r="30953" spans="1:3">
      <c r="A30953">
        <v>2017</v>
      </c>
      <c r="B30953">
        <v>2</v>
      </c>
      <c r="C30953">
        <v>23</v>
      </c>
    </row>
    <row r="30954" spans="1:3">
      <c r="A30954">
        <v>2017</v>
      </c>
      <c r="B30954">
        <v>2</v>
      </c>
      <c r="C30954">
        <v>23</v>
      </c>
    </row>
    <row r="30955" spans="1:3">
      <c r="A30955">
        <v>2017</v>
      </c>
      <c r="B30955">
        <v>2</v>
      </c>
      <c r="C30955">
        <v>23</v>
      </c>
    </row>
    <row r="30956" spans="1:3">
      <c r="A30956">
        <v>2017</v>
      </c>
      <c r="B30956">
        <v>2</v>
      </c>
      <c r="C30956">
        <v>23</v>
      </c>
    </row>
    <row r="30957" spans="1:3">
      <c r="A30957">
        <v>2017</v>
      </c>
      <c r="B30957">
        <v>2</v>
      </c>
      <c r="C30957">
        <v>24</v>
      </c>
    </row>
    <row r="30958" spans="1:3">
      <c r="A30958">
        <v>2017</v>
      </c>
      <c r="B30958">
        <v>2</v>
      </c>
      <c r="C30958">
        <v>24</v>
      </c>
    </row>
    <row r="30959" spans="1:3">
      <c r="A30959">
        <v>2017</v>
      </c>
      <c r="B30959">
        <v>2</v>
      </c>
      <c r="C30959">
        <v>24</v>
      </c>
    </row>
    <row r="30960" spans="1:3">
      <c r="A30960">
        <v>2017</v>
      </c>
      <c r="B30960">
        <v>2</v>
      </c>
      <c r="C30960">
        <v>24</v>
      </c>
    </row>
    <row r="30961" spans="1:3">
      <c r="A30961">
        <v>2017</v>
      </c>
      <c r="B30961">
        <v>2</v>
      </c>
      <c r="C30961">
        <v>24</v>
      </c>
    </row>
    <row r="30962" spans="1:3">
      <c r="A30962">
        <v>2017</v>
      </c>
      <c r="B30962">
        <v>2</v>
      </c>
      <c r="C30962">
        <v>24</v>
      </c>
    </row>
    <row r="30963" spans="1:3">
      <c r="A30963">
        <v>2017</v>
      </c>
      <c r="B30963">
        <v>2</v>
      </c>
      <c r="C30963">
        <v>24</v>
      </c>
    </row>
    <row r="30964" spans="1:3">
      <c r="A30964">
        <v>2017</v>
      </c>
      <c r="B30964">
        <v>2</v>
      </c>
      <c r="C30964">
        <v>24</v>
      </c>
    </row>
    <row r="30965" spans="1:3">
      <c r="A30965">
        <v>2017</v>
      </c>
      <c r="B30965">
        <v>2</v>
      </c>
      <c r="C30965">
        <v>24</v>
      </c>
    </row>
    <row r="30966" spans="1:3">
      <c r="A30966">
        <v>2017</v>
      </c>
      <c r="B30966">
        <v>2</v>
      </c>
      <c r="C30966">
        <v>24</v>
      </c>
    </row>
    <row r="30967" spans="1:3">
      <c r="A30967">
        <v>2017</v>
      </c>
      <c r="B30967">
        <v>2</v>
      </c>
      <c r="C30967">
        <v>24</v>
      </c>
    </row>
    <row r="30968" spans="1:3">
      <c r="A30968">
        <v>2017</v>
      </c>
      <c r="B30968">
        <v>2</v>
      </c>
      <c r="C30968">
        <v>24</v>
      </c>
    </row>
    <row r="30969" spans="1:3">
      <c r="A30969">
        <v>2017</v>
      </c>
      <c r="B30969">
        <v>2</v>
      </c>
      <c r="C30969">
        <v>24</v>
      </c>
    </row>
    <row r="30970" spans="1:3">
      <c r="A30970">
        <v>2017</v>
      </c>
      <c r="B30970">
        <v>2</v>
      </c>
      <c r="C30970">
        <v>24</v>
      </c>
    </row>
    <row r="30971" spans="1:3">
      <c r="A30971">
        <v>2017</v>
      </c>
      <c r="B30971">
        <v>2</v>
      </c>
      <c r="C30971">
        <v>24</v>
      </c>
    </row>
    <row r="30972" spans="1:3">
      <c r="A30972">
        <v>2017</v>
      </c>
      <c r="B30972">
        <v>2</v>
      </c>
      <c r="C30972">
        <v>24</v>
      </c>
    </row>
    <row r="30973" spans="1:3">
      <c r="A30973">
        <v>2017</v>
      </c>
      <c r="B30973">
        <v>2</v>
      </c>
      <c r="C30973">
        <v>24</v>
      </c>
    </row>
    <row r="30974" spans="1:3">
      <c r="A30974">
        <v>2017</v>
      </c>
      <c r="B30974">
        <v>2</v>
      </c>
      <c r="C30974">
        <v>24</v>
      </c>
    </row>
    <row r="30975" spans="1:3">
      <c r="A30975">
        <v>2017</v>
      </c>
      <c r="B30975">
        <v>2</v>
      </c>
      <c r="C30975">
        <v>24</v>
      </c>
    </row>
    <row r="30976" spans="1:3">
      <c r="A30976">
        <v>2017</v>
      </c>
      <c r="B30976">
        <v>2</v>
      </c>
      <c r="C30976">
        <v>24</v>
      </c>
    </row>
    <row r="30977" spans="1:3">
      <c r="A30977">
        <v>2017</v>
      </c>
      <c r="B30977">
        <v>2</v>
      </c>
      <c r="C30977">
        <v>24</v>
      </c>
    </row>
    <row r="30978" spans="1:3">
      <c r="A30978">
        <v>2017</v>
      </c>
      <c r="B30978">
        <v>2</v>
      </c>
      <c r="C30978">
        <v>24</v>
      </c>
    </row>
    <row r="30979" spans="1:3">
      <c r="A30979">
        <v>2017</v>
      </c>
      <c r="B30979">
        <v>2</v>
      </c>
      <c r="C30979">
        <v>24</v>
      </c>
    </row>
    <row r="30980" spans="1:3">
      <c r="A30980">
        <v>2017</v>
      </c>
      <c r="B30980">
        <v>2</v>
      </c>
      <c r="C30980">
        <v>24</v>
      </c>
    </row>
    <row r="30981" spans="1:3">
      <c r="A30981">
        <v>2017</v>
      </c>
      <c r="B30981">
        <v>2</v>
      </c>
      <c r="C30981">
        <v>24</v>
      </c>
    </row>
    <row r="30982" spans="1:3">
      <c r="A30982">
        <v>2017</v>
      </c>
      <c r="B30982">
        <v>2</v>
      </c>
      <c r="C30982">
        <v>24</v>
      </c>
    </row>
    <row r="30983" spans="1:3">
      <c r="A30983">
        <v>2017</v>
      </c>
      <c r="B30983">
        <v>2</v>
      </c>
      <c r="C30983">
        <v>24</v>
      </c>
    </row>
    <row r="30984" spans="1:3">
      <c r="A30984">
        <v>2017</v>
      </c>
      <c r="B30984">
        <v>2</v>
      </c>
      <c r="C30984">
        <v>24</v>
      </c>
    </row>
    <row r="30985" spans="1:3">
      <c r="A30985">
        <v>2017</v>
      </c>
      <c r="B30985">
        <v>2</v>
      </c>
      <c r="C30985">
        <v>24</v>
      </c>
    </row>
    <row r="30986" spans="1:3">
      <c r="A30986">
        <v>2017</v>
      </c>
      <c r="B30986">
        <v>2</v>
      </c>
      <c r="C30986">
        <v>24</v>
      </c>
    </row>
    <row r="30987" spans="1:3">
      <c r="A30987">
        <v>2017</v>
      </c>
      <c r="B30987">
        <v>2</v>
      </c>
      <c r="C30987">
        <v>24</v>
      </c>
    </row>
    <row r="30988" spans="1:3">
      <c r="A30988">
        <v>2017</v>
      </c>
      <c r="B30988">
        <v>2</v>
      </c>
      <c r="C30988">
        <v>24</v>
      </c>
    </row>
    <row r="30989" spans="1:3">
      <c r="A30989">
        <v>2017</v>
      </c>
      <c r="B30989">
        <v>2</v>
      </c>
      <c r="C30989">
        <v>24</v>
      </c>
    </row>
    <row r="30990" spans="1:3">
      <c r="A30990">
        <v>2017</v>
      </c>
      <c r="B30990">
        <v>2</v>
      </c>
      <c r="C30990">
        <v>24</v>
      </c>
    </row>
    <row r="30991" spans="1:3">
      <c r="A30991">
        <v>2017</v>
      </c>
      <c r="B30991">
        <v>2</v>
      </c>
      <c r="C30991">
        <v>24</v>
      </c>
    </row>
    <row r="30992" spans="1:3">
      <c r="A30992">
        <v>2017</v>
      </c>
      <c r="B30992">
        <v>2</v>
      </c>
      <c r="C30992">
        <v>24</v>
      </c>
    </row>
    <row r="30993" spans="1:3">
      <c r="A30993">
        <v>2017</v>
      </c>
      <c r="B30993">
        <v>2</v>
      </c>
      <c r="C30993">
        <v>24</v>
      </c>
    </row>
    <row r="30994" spans="1:3">
      <c r="A30994">
        <v>2017</v>
      </c>
      <c r="B30994">
        <v>2</v>
      </c>
      <c r="C30994">
        <v>24</v>
      </c>
    </row>
    <row r="30995" spans="1:3">
      <c r="A30995">
        <v>2017</v>
      </c>
      <c r="B30995">
        <v>2</v>
      </c>
      <c r="C30995">
        <v>24</v>
      </c>
    </row>
    <row r="30996" spans="1:3">
      <c r="A30996">
        <v>2017</v>
      </c>
      <c r="B30996">
        <v>2</v>
      </c>
      <c r="C30996">
        <v>24</v>
      </c>
    </row>
    <row r="30997" spans="1:3">
      <c r="A30997">
        <v>2017</v>
      </c>
      <c r="B30997">
        <v>2</v>
      </c>
      <c r="C30997">
        <v>24</v>
      </c>
    </row>
    <row r="30998" spans="1:3">
      <c r="A30998">
        <v>2017</v>
      </c>
      <c r="B30998">
        <v>2</v>
      </c>
      <c r="C30998">
        <v>24</v>
      </c>
    </row>
    <row r="30999" spans="1:3">
      <c r="A30999">
        <v>2017</v>
      </c>
      <c r="B30999">
        <v>2</v>
      </c>
      <c r="C30999">
        <v>24</v>
      </c>
    </row>
    <row r="31000" spans="1:3">
      <c r="A31000">
        <v>2017</v>
      </c>
      <c r="B31000">
        <v>2</v>
      </c>
      <c r="C31000">
        <v>24</v>
      </c>
    </row>
    <row r="31001" spans="1:3">
      <c r="A31001">
        <v>2017</v>
      </c>
      <c r="B31001">
        <v>2</v>
      </c>
      <c r="C31001">
        <v>24</v>
      </c>
    </row>
    <row r="31002" spans="1:3">
      <c r="A31002">
        <v>2017</v>
      </c>
      <c r="B31002">
        <v>2</v>
      </c>
      <c r="C31002">
        <v>24</v>
      </c>
    </row>
    <row r="31003" spans="1:3">
      <c r="A31003">
        <v>2017</v>
      </c>
      <c r="B31003">
        <v>2</v>
      </c>
      <c r="C31003">
        <v>23</v>
      </c>
    </row>
    <row r="31004" spans="1:3">
      <c r="A31004">
        <v>2017</v>
      </c>
      <c r="B31004">
        <v>2</v>
      </c>
      <c r="C31004">
        <v>23</v>
      </c>
    </row>
    <row r="31005" spans="1:3">
      <c r="A31005">
        <v>2017</v>
      </c>
      <c r="B31005">
        <v>2</v>
      </c>
      <c r="C31005">
        <v>23</v>
      </c>
    </row>
    <row r="31006" spans="1:3">
      <c r="A31006">
        <v>2017</v>
      </c>
      <c r="B31006">
        <v>2</v>
      </c>
      <c r="C31006">
        <v>23</v>
      </c>
    </row>
    <row r="31007" spans="1:3">
      <c r="A31007">
        <v>2017</v>
      </c>
      <c r="B31007">
        <v>2</v>
      </c>
      <c r="C31007">
        <v>24</v>
      </c>
    </row>
    <row r="31008" spans="1:3">
      <c r="A31008">
        <v>2017</v>
      </c>
      <c r="B31008">
        <v>2</v>
      </c>
      <c r="C31008">
        <v>24</v>
      </c>
    </row>
    <row r="31009" spans="1:3">
      <c r="A31009">
        <v>2017</v>
      </c>
      <c r="B31009">
        <v>2</v>
      </c>
      <c r="C31009">
        <v>24</v>
      </c>
    </row>
    <row r="31010" spans="1:3">
      <c r="A31010">
        <v>2017</v>
      </c>
      <c r="B31010">
        <v>2</v>
      </c>
      <c r="C31010">
        <v>24</v>
      </c>
    </row>
    <row r="31011" spans="1:3">
      <c r="A31011">
        <v>2017</v>
      </c>
      <c r="B31011">
        <v>2</v>
      </c>
      <c r="C31011">
        <v>24</v>
      </c>
    </row>
    <row r="31012" spans="1:3">
      <c r="A31012">
        <v>2017</v>
      </c>
      <c r="B31012">
        <v>2</v>
      </c>
      <c r="C31012">
        <v>24</v>
      </c>
    </row>
    <row r="31013" spans="1:3">
      <c r="A31013">
        <v>2017</v>
      </c>
      <c r="B31013">
        <v>2</v>
      </c>
      <c r="C31013">
        <v>24</v>
      </c>
    </row>
    <row r="31014" spans="1:3">
      <c r="A31014">
        <v>2017</v>
      </c>
      <c r="B31014">
        <v>2</v>
      </c>
      <c r="C31014">
        <v>27</v>
      </c>
    </row>
    <row r="31015" spans="1:3">
      <c r="A31015">
        <v>2017</v>
      </c>
      <c r="B31015">
        <v>2</v>
      </c>
      <c r="C31015">
        <v>27</v>
      </c>
    </row>
    <row r="31016" spans="1:3">
      <c r="A31016">
        <v>2017</v>
      </c>
      <c r="B31016">
        <v>2</v>
      </c>
      <c r="C31016">
        <v>27</v>
      </c>
    </row>
    <row r="31017" spans="1:3">
      <c r="A31017">
        <v>2017</v>
      </c>
      <c r="B31017">
        <v>2</v>
      </c>
      <c r="C31017">
        <v>27</v>
      </c>
    </row>
    <row r="31018" spans="1:3">
      <c r="A31018">
        <v>2017</v>
      </c>
      <c r="B31018">
        <v>2</v>
      </c>
      <c r="C31018">
        <v>27</v>
      </c>
    </row>
    <row r="31019" spans="1:3">
      <c r="A31019">
        <v>2017</v>
      </c>
      <c r="B31019">
        <v>2</v>
      </c>
      <c r="C31019">
        <v>27</v>
      </c>
    </row>
    <row r="31020" spans="1:3">
      <c r="A31020">
        <v>2017</v>
      </c>
      <c r="B31020">
        <v>2</v>
      </c>
      <c r="C31020">
        <v>27</v>
      </c>
    </row>
    <row r="31021" spans="1:3">
      <c r="A31021">
        <v>2017</v>
      </c>
      <c r="B31021">
        <v>2</v>
      </c>
      <c r="C31021">
        <v>27</v>
      </c>
    </row>
    <row r="31022" spans="1:3">
      <c r="A31022">
        <v>2017</v>
      </c>
      <c r="B31022">
        <v>2</v>
      </c>
      <c r="C31022">
        <v>27</v>
      </c>
    </row>
    <row r="31023" spans="1:3">
      <c r="A31023">
        <v>2017</v>
      </c>
      <c r="B31023">
        <v>2</v>
      </c>
      <c r="C31023">
        <v>27</v>
      </c>
    </row>
    <row r="31024" spans="1:3">
      <c r="A31024">
        <v>2017</v>
      </c>
      <c r="B31024">
        <v>2</v>
      </c>
      <c r="C31024">
        <v>27</v>
      </c>
    </row>
    <row r="31025" spans="1:3">
      <c r="A31025">
        <v>2017</v>
      </c>
      <c r="B31025">
        <v>2</v>
      </c>
      <c r="C31025">
        <v>27</v>
      </c>
    </row>
    <row r="31026" spans="1:3">
      <c r="A31026">
        <v>2017</v>
      </c>
      <c r="B31026">
        <v>2</v>
      </c>
      <c r="C31026">
        <v>27</v>
      </c>
    </row>
    <row r="31027" spans="1:3">
      <c r="A31027">
        <v>2017</v>
      </c>
      <c r="B31027">
        <v>2</v>
      </c>
      <c r="C31027">
        <v>27</v>
      </c>
    </row>
    <row r="31028" spans="1:3">
      <c r="A31028">
        <v>2017</v>
      </c>
      <c r="B31028">
        <v>2</v>
      </c>
      <c r="C31028">
        <v>27</v>
      </c>
    </row>
    <row r="31029" spans="1:3">
      <c r="A31029">
        <v>2017</v>
      </c>
      <c r="B31029">
        <v>2</v>
      </c>
      <c r="C31029">
        <v>27</v>
      </c>
    </row>
    <row r="31030" spans="1:3">
      <c r="A31030">
        <v>2017</v>
      </c>
      <c r="B31030">
        <v>2</v>
      </c>
      <c r="C31030">
        <v>27</v>
      </c>
    </row>
    <row r="31031" spans="1:3">
      <c r="A31031">
        <v>2017</v>
      </c>
      <c r="B31031">
        <v>2</v>
      </c>
      <c r="C31031">
        <v>27</v>
      </c>
    </row>
    <row r="31032" spans="1:3">
      <c r="A31032">
        <v>2017</v>
      </c>
      <c r="B31032">
        <v>2</v>
      </c>
      <c r="C31032">
        <v>27</v>
      </c>
    </row>
    <row r="31033" spans="1:3">
      <c r="A31033">
        <v>2017</v>
      </c>
      <c r="B31033">
        <v>2</v>
      </c>
      <c r="C31033">
        <v>27</v>
      </c>
    </row>
    <row r="31034" spans="1:3">
      <c r="A31034">
        <v>2017</v>
      </c>
      <c r="B31034">
        <v>2</v>
      </c>
      <c r="C31034">
        <v>27</v>
      </c>
    </row>
    <row r="31035" spans="1:3">
      <c r="A31035">
        <v>2017</v>
      </c>
      <c r="B31035">
        <v>2</v>
      </c>
      <c r="C31035">
        <v>27</v>
      </c>
    </row>
    <row r="31036" spans="1:3">
      <c r="A31036">
        <v>2017</v>
      </c>
      <c r="B31036">
        <v>2</v>
      </c>
      <c r="C31036">
        <v>27</v>
      </c>
    </row>
    <row r="31037" spans="1:3">
      <c r="A31037">
        <v>2017</v>
      </c>
      <c r="B31037">
        <v>2</v>
      </c>
      <c r="C31037">
        <v>27</v>
      </c>
    </row>
    <row r="31038" spans="1:3">
      <c r="A31038">
        <v>2017</v>
      </c>
      <c r="B31038">
        <v>2</v>
      </c>
      <c r="C31038">
        <v>27</v>
      </c>
    </row>
    <row r="31039" spans="1:3">
      <c r="A31039">
        <v>2017</v>
      </c>
      <c r="B31039">
        <v>2</v>
      </c>
      <c r="C31039">
        <v>27</v>
      </c>
    </row>
    <row r="31040" spans="1:3">
      <c r="A31040">
        <v>2017</v>
      </c>
      <c r="B31040">
        <v>2</v>
      </c>
      <c r="C31040">
        <v>27</v>
      </c>
    </row>
    <row r="31041" spans="1:3">
      <c r="A31041">
        <v>2017</v>
      </c>
      <c r="B31041">
        <v>2</v>
      </c>
      <c r="C31041">
        <v>27</v>
      </c>
    </row>
    <row r="31042" spans="1:3">
      <c r="A31042">
        <v>2017</v>
      </c>
      <c r="B31042">
        <v>2</v>
      </c>
      <c r="C31042">
        <v>27</v>
      </c>
    </row>
    <row r="31043" spans="1:3">
      <c r="A31043">
        <v>2017</v>
      </c>
      <c r="B31043">
        <v>2</v>
      </c>
      <c r="C31043">
        <v>27</v>
      </c>
    </row>
    <row r="31044" spans="1:3">
      <c r="A31044">
        <v>2017</v>
      </c>
      <c r="B31044">
        <v>2</v>
      </c>
      <c r="C31044">
        <v>27</v>
      </c>
    </row>
    <row r="31045" spans="1:3">
      <c r="A31045">
        <v>2017</v>
      </c>
      <c r="B31045">
        <v>2</v>
      </c>
      <c r="C31045">
        <v>27</v>
      </c>
    </row>
    <row r="31046" spans="1:3">
      <c r="A31046">
        <v>2017</v>
      </c>
      <c r="B31046">
        <v>2</v>
      </c>
      <c r="C31046">
        <v>27</v>
      </c>
    </row>
    <row r="31047" spans="1:3">
      <c r="A31047">
        <v>2017</v>
      </c>
      <c r="B31047">
        <v>2</v>
      </c>
      <c r="C31047">
        <v>27</v>
      </c>
    </row>
    <row r="31048" spans="1:3">
      <c r="A31048">
        <v>2017</v>
      </c>
      <c r="B31048">
        <v>2</v>
      </c>
      <c r="C31048">
        <v>27</v>
      </c>
    </row>
    <row r="31049" spans="1:3">
      <c r="A31049">
        <v>2017</v>
      </c>
      <c r="B31049">
        <v>2</v>
      </c>
      <c r="C31049">
        <v>27</v>
      </c>
    </row>
    <row r="31050" spans="1:3">
      <c r="A31050">
        <v>2017</v>
      </c>
      <c r="B31050">
        <v>2</v>
      </c>
      <c r="C31050">
        <v>27</v>
      </c>
    </row>
    <row r="31051" spans="1:3">
      <c r="A31051">
        <v>2017</v>
      </c>
      <c r="B31051">
        <v>2</v>
      </c>
      <c r="C31051">
        <v>27</v>
      </c>
    </row>
    <row r="31052" spans="1:3">
      <c r="A31052">
        <v>2017</v>
      </c>
      <c r="B31052">
        <v>2</v>
      </c>
      <c r="C31052">
        <v>27</v>
      </c>
    </row>
    <row r="31053" spans="1:3">
      <c r="A31053">
        <v>2017</v>
      </c>
      <c r="B31053">
        <v>2</v>
      </c>
      <c r="C31053">
        <v>27</v>
      </c>
    </row>
    <row r="31054" spans="1:3">
      <c r="A31054">
        <v>2017</v>
      </c>
      <c r="B31054">
        <v>2</v>
      </c>
      <c r="C31054">
        <v>27</v>
      </c>
    </row>
    <row r="31055" spans="1:3">
      <c r="A31055">
        <v>2017</v>
      </c>
      <c r="B31055">
        <v>2</v>
      </c>
      <c r="C31055">
        <v>27</v>
      </c>
    </row>
    <row r="31056" spans="1:3">
      <c r="A31056">
        <v>2017</v>
      </c>
      <c r="B31056">
        <v>2</v>
      </c>
      <c r="C31056">
        <v>27</v>
      </c>
    </row>
    <row r="31057" spans="1:3">
      <c r="A31057">
        <v>2017</v>
      </c>
      <c r="B31057">
        <v>2</v>
      </c>
      <c r="C31057">
        <v>27</v>
      </c>
    </row>
    <row r="31058" spans="1:3">
      <c r="A31058">
        <v>2017</v>
      </c>
      <c r="B31058">
        <v>2</v>
      </c>
      <c r="C31058">
        <v>27</v>
      </c>
    </row>
    <row r="31059" spans="1:3">
      <c r="A31059">
        <v>2017</v>
      </c>
      <c r="B31059">
        <v>2</v>
      </c>
      <c r="C31059">
        <v>27</v>
      </c>
    </row>
    <row r="31060" spans="1:3">
      <c r="A31060">
        <v>2017</v>
      </c>
      <c r="B31060">
        <v>2</v>
      </c>
      <c r="C31060">
        <v>27</v>
      </c>
    </row>
    <row r="31061" spans="1:3">
      <c r="A31061">
        <v>2017</v>
      </c>
      <c r="B31061">
        <v>2</v>
      </c>
      <c r="C31061">
        <v>27</v>
      </c>
    </row>
    <row r="31062" spans="1:3">
      <c r="A31062">
        <v>2017</v>
      </c>
      <c r="B31062">
        <v>2</v>
      </c>
      <c r="C31062">
        <v>27</v>
      </c>
    </row>
    <row r="31063" spans="1:3">
      <c r="A31063">
        <v>2017</v>
      </c>
      <c r="B31063">
        <v>2</v>
      </c>
      <c r="C31063">
        <v>27</v>
      </c>
    </row>
    <row r="31064" spans="1:3">
      <c r="A31064">
        <v>2017</v>
      </c>
      <c r="B31064">
        <v>2</v>
      </c>
      <c r="C31064">
        <v>27</v>
      </c>
    </row>
    <row r="31065" spans="1:3">
      <c r="A31065">
        <v>2017</v>
      </c>
      <c r="B31065">
        <v>2</v>
      </c>
      <c r="C31065">
        <v>27</v>
      </c>
    </row>
    <row r="31066" spans="1:3">
      <c r="A31066">
        <v>2017</v>
      </c>
      <c r="B31066">
        <v>2</v>
      </c>
      <c r="C31066">
        <v>27</v>
      </c>
    </row>
    <row r="31067" spans="1:3">
      <c r="A31067">
        <v>2017</v>
      </c>
      <c r="B31067">
        <v>2</v>
      </c>
      <c r="C31067">
        <v>27</v>
      </c>
    </row>
    <row r="31068" spans="1:3">
      <c r="A31068">
        <v>2017</v>
      </c>
      <c r="B31068">
        <v>2</v>
      </c>
      <c r="C31068">
        <v>27</v>
      </c>
    </row>
    <row r="31069" spans="1:3">
      <c r="A31069">
        <v>2017</v>
      </c>
      <c r="B31069">
        <v>2</v>
      </c>
      <c r="C31069">
        <v>27</v>
      </c>
    </row>
    <row r="31070" spans="1:3">
      <c r="A31070">
        <v>2017</v>
      </c>
      <c r="B31070">
        <v>2</v>
      </c>
      <c r="C31070">
        <v>27</v>
      </c>
    </row>
    <row r="31071" spans="1:3">
      <c r="A31071">
        <v>2017</v>
      </c>
      <c r="B31071">
        <v>2</v>
      </c>
      <c r="C31071">
        <v>27</v>
      </c>
    </row>
    <row r="31072" spans="1:3">
      <c r="A31072">
        <v>2017</v>
      </c>
      <c r="B31072">
        <v>2</v>
      </c>
      <c r="C31072">
        <v>27</v>
      </c>
    </row>
    <row r="31073" spans="1:3">
      <c r="A31073">
        <v>2017</v>
      </c>
      <c r="B31073">
        <v>2</v>
      </c>
      <c r="C31073">
        <v>27</v>
      </c>
    </row>
    <row r="31074" spans="1:3">
      <c r="A31074">
        <v>2017</v>
      </c>
      <c r="B31074">
        <v>2</v>
      </c>
      <c r="C31074">
        <v>27</v>
      </c>
    </row>
    <row r="31075" spans="1:3">
      <c r="A31075">
        <v>2017</v>
      </c>
      <c r="B31075">
        <v>2</v>
      </c>
      <c r="C31075">
        <v>27</v>
      </c>
    </row>
    <row r="31076" spans="1:3">
      <c r="A31076">
        <v>2017</v>
      </c>
      <c r="B31076">
        <v>2</v>
      </c>
      <c r="C31076">
        <v>27</v>
      </c>
    </row>
    <row r="31077" spans="1:3">
      <c r="A31077">
        <v>2017</v>
      </c>
      <c r="B31077">
        <v>2</v>
      </c>
      <c r="C31077">
        <v>27</v>
      </c>
    </row>
    <row r="31078" spans="1:3">
      <c r="A31078">
        <v>2017</v>
      </c>
      <c r="B31078">
        <v>2</v>
      </c>
      <c r="C31078">
        <v>27</v>
      </c>
    </row>
    <row r="31079" spans="1:3">
      <c r="A31079">
        <v>2017</v>
      </c>
      <c r="B31079">
        <v>2</v>
      </c>
      <c r="C31079">
        <v>27</v>
      </c>
    </row>
    <row r="31080" spans="1:3">
      <c r="A31080">
        <v>2017</v>
      </c>
      <c r="B31080">
        <v>2</v>
      </c>
      <c r="C31080">
        <v>27</v>
      </c>
    </row>
    <row r="31081" spans="1:3">
      <c r="A31081">
        <v>2017</v>
      </c>
      <c r="B31081">
        <v>2</v>
      </c>
      <c r="C31081">
        <v>27</v>
      </c>
    </row>
    <row r="31082" spans="1:3">
      <c r="A31082">
        <v>2017</v>
      </c>
      <c r="B31082">
        <v>2</v>
      </c>
      <c r="C31082">
        <v>27</v>
      </c>
    </row>
    <row r="31083" spans="1:3">
      <c r="A31083">
        <v>2017</v>
      </c>
      <c r="B31083">
        <v>2</v>
      </c>
      <c r="C31083">
        <v>27</v>
      </c>
    </row>
    <row r="31084" spans="1:3">
      <c r="A31084">
        <v>2017</v>
      </c>
      <c r="B31084">
        <v>2</v>
      </c>
      <c r="C31084">
        <v>27</v>
      </c>
    </row>
    <row r="31085" spans="1:3">
      <c r="A31085">
        <v>2017</v>
      </c>
      <c r="B31085">
        <v>2</v>
      </c>
      <c r="C31085">
        <v>27</v>
      </c>
    </row>
    <row r="31086" spans="1:3">
      <c r="A31086">
        <v>2017</v>
      </c>
      <c r="B31086">
        <v>2</v>
      </c>
      <c r="C31086">
        <v>27</v>
      </c>
    </row>
    <row r="31087" spans="1:3">
      <c r="A31087">
        <v>2017</v>
      </c>
      <c r="B31087">
        <v>2</v>
      </c>
      <c r="C31087">
        <v>27</v>
      </c>
    </row>
    <row r="31088" spans="1:3">
      <c r="A31088">
        <v>2017</v>
      </c>
      <c r="B31088">
        <v>2</v>
      </c>
      <c r="C31088">
        <v>27</v>
      </c>
    </row>
    <row r="31089" spans="1:3">
      <c r="A31089">
        <v>2017</v>
      </c>
      <c r="B31089">
        <v>2</v>
      </c>
      <c r="C31089">
        <v>27</v>
      </c>
    </row>
    <row r="31090" spans="1:3">
      <c r="A31090">
        <v>2017</v>
      </c>
      <c r="B31090">
        <v>2</v>
      </c>
      <c r="C31090">
        <v>27</v>
      </c>
    </row>
    <row r="31091" spans="1:3">
      <c r="A31091">
        <v>2017</v>
      </c>
      <c r="B31091">
        <v>2</v>
      </c>
      <c r="C31091">
        <v>27</v>
      </c>
    </row>
    <row r="31092" spans="1:3">
      <c r="A31092">
        <v>2017</v>
      </c>
      <c r="B31092">
        <v>2</v>
      </c>
      <c r="C31092">
        <v>27</v>
      </c>
    </row>
    <row r="31093" spans="1:3">
      <c r="A31093">
        <v>2017</v>
      </c>
      <c r="B31093">
        <v>2</v>
      </c>
      <c r="C31093">
        <v>27</v>
      </c>
    </row>
    <row r="31094" spans="1:3">
      <c r="A31094">
        <v>2017</v>
      </c>
      <c r="B31094">
        <v>2</v>
      </c>
      <c r="C31094">
        <v>27</v>
      </c>
    </row>
    <row r="31095" spans="1:3">
      <c r="A31095">
        <v>2017</v>
      </c>
      <c r="B31095">
        <v>2</v>
      </c>
      <c r="C31095">
        <v>27</v>
      </c>
    </row>
    <row r="31096" spans="1:3">
      <c r="A31096">
        <v>2017</v>
      </c>
      <c r="B31096">
        <v>2</v>
      </c>
      <c r="C31096">
        <v>27</v>
      </c>
    </row>
    <row r="31097" spans="1:3">
      <c r="A31097">
        <v>2017</v>
      </c>
      <c r="B31097">
        <v>2</v>
      </c>
      <c r="C31097">
        <v>27</v>
      </c>
    </row>
    <row r="31098" spans="1:3">
      <c r="A31098">
        <v>2017</v>
      </c>
      <c r="B31098">
        <v>2</v>
      </c>
      <c r="C31098">
        <v>27</v>
      </c>
    </row>
    <row r="31099" spans="1:3">
      <c r="A31099">
        <v>2017</v>
      </c>
      <c r="B31099">
        <v>2</v>
      </c>
      <c r="C31099">
        <v>27</v>
      </c>
    </row>
    <row r="31100" spans="1:3">
      <c r="A31100">
        <v>2017</v>
      </c>
      <c r="B31100">
        <v>2</v>
      </c>
      <c r="C31100">
        <v>27</v>
      </c>
    </row>
    <row r="31101" spans="1:3">
      <c r="A31101">
        <v>2017</v>
      </c>
      <c r="B31101">
        <v>2</v>
      </c>
      <c r="C31101">
        <v>27</v>
      </c>
    </row>
    <row r="31102" spans="1:3">
      <c r="A31102">
        <v>2017</v>
      </c>
      <c r="B31102">
        <v>2</v>
      </c>
      <c r="C31102">
        <v>27</v>
      </c>
    </row>
    <row r="31103" spans="1:3">
      <c r="A31103">
        <v>2017</v>
      </c>
      <c r="B31103">
        <v>2</v>
      </c>
      <c r="C31103">
        <v>27</v>
      </c>
    </row>
    <row r="31104" spans="1:3">
      <c r="A31104">
        <v>2017</v>
      </c>
      <c r="B31104">
        <v>2</v>
      </c>
      <c r="C31104">
        <v>27</v>
      </c>
    </row>
    <row r="31105" spans="1:3">
      <c r="A31105">
        <v>2017</v>
      </c>
      <c r="B31105">
        <v>2</v>
      </c>
      <c r="C31105">
        <v>27</v>
      </c>
    </row>
    <row r="31106" spans="1:3">
      <c r="A31106">
        <v>2017</v>
      </c>
      <c r="B31106">
        <v>2</v>
      </c>
      <c r="C31106">
        <v>27</v>
      </c>
    </row>
    <row r="31107" spans="1:3">
      <c r="A31107">
        <v>2017</v>
      </c>
      <c r="B31107">
        <v>2</v>
      </c>
      <c r="C31107">
        <v>27</v>
      </c>
    </row>
    <row r="31108" spans="1:3">
      <c r="A31108">
        <v>2017</v>
      </c>
      <c r="B31108">
        <v>2</v>
      </c>
      <c r="C31108">
        <v>27</v>
      </c>
    </row>
    <row r="31109" spans="1:3">
      <c r="A31109">
        <v>2017</v>
      </c>
      <c r="B31109">
        <v>2</v>
      </c>
      <c r="C31109">
        <v>27</v>
      </c>
    </row>
    <row r="31110" spans="1:3">
      <c r="A31110">
        <v>2017</v>
      </c>
      <c r="B31110">
        <v>2</v>
      </c>
      <c r="C31110">
        <v>27</v>
      </c>
    </row>
    <row r="31111" spans="1:3">
      <c r="A31111">
        <v>2017</v>
      </c>
      <c r="B31111">
        <v>2</v>
      </c>
      <c r="C31111">
        <v>27</v>
      </c>
    </row>
    <row r="31112" spans="1:3">
      <c r="A31112">
        <v>2017</v>
      </c>
      <c r="B31112">
        <v>2</v>
      </c>
      <c r="C31112">
        <v>27</v>
      </c>
    </row>
    <row r="31113" spans="1:3">
      <c r="A31113">
        <v>2017</v>
      </c>
      <c r="B31113">
        <v>2</v>
      </c>
      <c r="C31113">
        <v>27</v>
      </c>
    </row>
    <row r="31114" spans="1:3">
      <c r="A31114">
        <v>2017</v>
      </c>
      <c r="B31114">
        <v>2</v>
      </c>
      <c r="C31114">
        <v>27</v>
      </c>
    </row>
    <row r="31115" spans="1:3">
      <c r="A31115">
        <v>2017</v>
      </c>
      <c r="B31115">
        <v>2</v>
      </c>
      <c r="C31115">
        <v>27</v>
      </c>
    </row>
    <row r="31116" spans="1:3">
      <c r="A31116">
        <v>2017</v>
      </c>
      <c r="B31116">
        <v>2</v>
      </c>
      <c r="C31116">
        <v>27</v>
      </c>
    </row>
    <row r="31117" spans="1:3">
      <c r="A31117">
        <v>2017</v>
      </c>
      <c r="B31117">
        <v>2</v>
      </c>
      <c r="C31117">
        <v>27</v>
      </c>
    </row>
    <row r="31118" spans="1:3">
      <c r="A31118">
        <v>2017</v>
      </c>
      <c r="B31118">
        <v>2</v>
      </c>
      <c r="C31118">
        <v>27</v>
      </c>
    </row>
    <row r="31119" spans="1:3">
      <c r="A31119">
        <v>2017</v>
      </c>
      <c r="B31119">
        <v>2</v>
      </c>
      <c r="C31119">
        <v>27</v>
      </c>
    </row>
    <row r="31120" spans="1:3">
      <c r="A31120">
        <v>2017</v>
      </c>
      <c r="B31120">
        <v>2</v>
      </c>
      <c r="C31120">
        <v>27</v>
      </c>
    </row>
    <row r="31121" spans="1:3">
      <c r="A31121">
        <v>2017</v>
      </c>
      <c r="B31121">
        <v>2</v>
      </c>
      <c r="C31121">
        <v>27</v>
      </c>
    </row>
    <row r="31122" spans="1:3">
      <c r="A31122">
        <v>2017</v>
      </c>
      <c r="B31122">
        <v>2</v>
      </c>
      <c r="C31122">
        <v>27</v>
      </c>
    </row>
    <row r="31123" spans="1:3">
      <c r="A31123">
        <v>2017</v>
      </c>
      <c r="B31123">
        <v>2</v>
      </c>
      <c r="C31123">
        <v>27</v>
      </c>
    </row>
    <row r="31124" spans="1:3">
      <c r="A31124">
        <v>2017</v>
      </c>
      <c r="B31124">
        <v>2</v>
      </c>
      <c r="C31124">
        <v>27</v>
      </c>
    </row>
    <row r="31125" spans="1:3">
      <c r="A31125">
        <v>2017</v>
      </c>
      <c r="B31125">
        <v>2</v>
      </c>
      <c r="C31125">
        <v>27</v>
      </c>
    </row>
    <row r="31126" spans="1:3">
      <c r="A31126">
        <v>2017</v>
      </c>
      <c r="B31126">
        <v>2</v>
      </c>
      <c r="C31126">
        <v>27</v>
      </c>
    </row>
    <row r="31127" spans="1:3">
      <c r="A31127">
        <v>2017</v>
      </c>
      <c r="B31127">
        <v>2</v>
      </c>
      <c r="C31127">
        <v>27</v>
      </c>
    </row>
    <row r="31128" spans="1:3">
      <c r="A31128">
        <v>2017</v>
      </c>
      <c r="B31128">
        <v>2</v>
      </c>
      <c r="C31128">
        <v>27</v>
      </c>
    </row>
    <row r="31129" spans="1:3">
      <c r="A31129">
        <v>2017</v>
      </c>
      <c r="B31129">
        <v>2</v>
      </c>
      <c r="C31129">
        <v>27</v>
      </c>
    </row>
    <row r="31130" spans="1:3">
      <c r="A31130">
        <v>2017</v>
      </c>
      <c r="B31130">
        <v>2</v>
      </c>
      <c r="C31130">
        <v>27</v>
      </c>
    </row>
    <row r="31131" spans="1:3">
      <c r="A31131">
        <v>2017</v>
      </c>
      <c r="B31131">
        <v>2</v>
      </c>
      <c r="C31131">
        <v>27</v>
      </c>
    </row>
    <row r="31132" spans="1:3">
      <c r="A31132">
        <v>2017</v>
      </c>
      <c r="B31132">
        <v>2</v>
      </c>
      <c r="C31132">
        <v>27</v>
      </c>
    </row>
    <row r="31133" spans="1:3">
      <c r="A31133">
        <v>2017</v>
      </c>
      <c r="B31133">
        <v>2</v>
      </c>
      <c r="C31133">
        <v>27</v>
      </c>
    </row>
    <row r="31134" spans="1:3">
      <c r="A31134">
        <v>2017</v>
      </c>
      <c r="B31134">
        <v>2</v>
      </c>
      <c r="C31134">
        <v>27</v>
      </c>
    </row>
    <row r="31135" spans="1:3">
      <c r="A31135">
        <v>2017</v>
      </c>
      <c r="B31135">
        <v>2</v>
      </c>
      <c r="C31135">
        <v>27</v>
      </c>
    </row>
    <row r="31136" spans="1:3">
      <c r="A31136">
        <v>2017</v>
      </c>
      <c r="B31136">
        <v>2</v>
      </c>
      <c r="C31136">
        <v>27</v>
      </c>
    </row>
    <row r="31137" spans="1:3">
      <c r="A31137">
        <v>2017</v>
      </c>
      <c r="B31137">
        <v>2</v>
      </c>
      <c r="C31137">
        <v>27</v>
      </c>
    </row>
    <row r="31138" spans="1:3">
      <c r="A31138">
        <v>2017</v>
      </c>
      <c r="B31138">
        <v>2</v>
      </c>
      <c r="C31138">
        <v>27</v>
      </c>
    </row>
    <row r="31139" spans="1:3">
      <c r="A31139">
        <v>2017</v>
      </c>
      <c r="B31139">
        <v>2</v>
      </c>
      <c r="C31139">
        <v>27</v>
      </c>
    </row>
    <row r="31140" spans="1:3">
      <c r="A31140">
        <v>2017</v>
      </c>
      <c r="B31140">
        <v>2</v>
      </c>
      <c r="C31140">
        <v>27</v>
      </c>
    </row>
    <row r="31141" spans="1:3">
      <c r="A31141">
        <v>2017</v>
      </c>
      <c r="B31141">
        <v>2</v>
      </c>
      <c r="C31141">
        <v>27</v>
      </c>
    </row>
    <row r="31142" spans="1:3">
      <c r="A31142">
        <v>2017</v>
      </c>
      <c r="B31142">
        <v>2</v>
      </c>
      <c r="C31142">
        <v>27</v>
      </c>
    </row>
    <row r="31143" spans="1:3">
      <c r="A31143">
        <v>2017</v>
      </c>
      <c r="B31143">
        <v>2</v>
      </c>
      <c r="C31143">
        <v>27</v>
      </c>
    </row>
    <row r="31144" spans="1:3">
      <c r="A31144">
        <v>2017</v>
      </c>
      <c r="B31144">
        <v>2</v>
      </c>
      <c r="C31144">
        <v>27</v>
      </c>
    </row>
    <row r="31145" spans="1:3">
      <c r="A31145">
        <v>2017</v>
      </c>
      <c r="B31145">
        <v>2</v>
      </c>
      <c r="C31145">
        <v>27</v>
      </c>
    </row>
    <row r="31146" spans="1:3">
      <c r="A31146">
        <v>2017</v>
      </c>
      <c r="B31146">
        <v>2</v>
      </c>
      <c r="C31146">
        <v>27</v>
      </c>
    </row>
    <row r="31147" spans="1:3">
      <c r="A31147">
        <v>2017</v>
      </c>
      <c r="B31147">
        <v>2</v>
      </c>
      <c r="C31147">
        <v>27</v>
      </c>
    </row>
    <row r="31148" spans="1:3">
      <c r="A31148">
        <v>2017</v>
      </c>
      <c r="B31148">
        <v>2</v>
      </c>
      <c r="C31148">
        <v>27</v>
      </c>
    </row>
    <row r="31149" spans="1:3">
      <c r="A31149">
        <v>2017</v>
      </c>
      <c r="B31149">
        <v>2</v>
      </c>
      <c r="C31149">
        <v>27</v>
      </c>
    </row>
    <row r="31150" spans="1:3">
      <c r="A31150">
        <v>2017</v>
      </c>
      <c r="B31150">
        <v>2</v>
      </c>
      <c r="C31150">
        <v>27</v>
      </c>
    </row>
    <row r="31151" spans="1:3">
      <c r="A31151">
        <v>2017</v>
      </c>
      <c r="B31151">
        <v>2</v>
      </c>
      <c r="C31151">
        <v>27</v>
      </c>
    </row>
    <row r="31152" spans="1:3">
      <c r="A31152">
        <v>2017</v>
      </c>
      <c r="B31152">
        <v>2</v>
      </c>
      <c r="C31152">
        <v>27</v>
      </c>
    </row>
    <row r="31153" spans="1:3">
      <c r="A31153">
        <v>2017</v>
      </c>
      <c r="B31153">
        <v>2</v>
      </c>
      <c r="C31153">
        <v>27</v>
      </c>
    </row>
    <row r="31154" spans="1:3">
      <c r="A31154">
        <v>2017</v>
      </c>
      <c r="B31154">
        <v>2</v>
      </c>
      <c r="C31154">
        <v>27</v>
      </c>
    </row>
    <row r="31155" spans="1:3">
      <c r="A31155">
        <v>2017</v>
      </c>
      <c r="B31155">
        <v>2</v>
      </c>
      <c r="C31155">
        <v>27</v>
      </c>
    </row>
    <row r="31156" spans="1:3">
      <c r="A31156">
        <v>2017</v>
      </c>
      <c r="B31156">
        <v>2</v>
      </c>
      <c r="C31156">
        <v>27</v>
      </c>
    </row>
    <row r="31157" spans="1:3">
      <c r="A31157">
        <v>2017</v>
      </c>
      <c r="B31157">
        <v>2</v>
      </c>
      <c r="C31157">
        <v>27</v>
      </c>
    </row>
    <row r="31158" spans="1:3">
      <c r="A31158">
        <v>2017</v>
      </c>
      <c r="B31158">
        <v>2</v>
      </c>
      <c r="C31158">
        <v>27</v>
      </c>
    </row>
    <row r="31159" spans="1:3">
      <c r="A31159">
        <v>2017</v>
      </c>
      <c r="B31159">
        <v>2</v>
      </c>
      <c r="C31159">
        <v>27</v>
      </c>
    </row>
    <row r="31160" spans="1:3">
      <c r="A31160">
        <v>2017</v>
      </c>
      <c r="B31160">
        <v>2</v>
      </c>
      <c r="C31160">
        <v>27</v>
      </c>
    </row>
    <row r="31161" spans="1:3">
      <c r="A31161">
        <v>2017</v>
      </c>
      <c r="B31161">
        <v>2</v>
      </c>
      <c r="C31161">
        <v>27</v>
      </c>
    </row>
    <row r="31162" spans="1:3">
      <c r="A31162">
        <v>2017</v>
      </c>
      <c r="B31162">
        <v>2</v>
      </c>
      <c r="C31162">
        <v>27</v>
      </c>
    </row>
    <row r="31163" spans="1:3">
      <c r="A31163">
        <v>2017</v>
      </c>
      <c r="B31163">
        <v>2</v>
      </c>
      <c r="C31163">
        <v>27</v>
      </c>
    </row>
    <row r="31164" spans="1:3">
      <c r="A31164">
        <v>2017</v>
      </c>
      <c r="B31164">
        <v>2</v>
      </c>
      <c r="C31164">
        <v>27</v>
      </c>
    </row>
    <row r="31165" spans="1:3">
      <c r="A31165">
        <v>2017</v>
      </c>
      <c r="B31165">
        <v>2</v>
      </c>
      <c r="C31165">
        <v>27</v>
      </c>
    </row>
    <row r="31166" spans="1:3">
      <c r="A31166">
        <v>2017</v>
      </c>
      <c r="B31166">
        <v>2</v>
      </c>
      <c r="C31166">
        <v>27</v>
      </c>
    </row>
    <row r="31167" spans="1:3">
      <c r="A31167">
        <v>2017</v>
      </c>
      <c r="B31167">
        <v>2</v>
      </c>
      <c r="C31167">
        <v>27</v>
      </c>
    </row>
    <row r="31168" spans="1:3">
      <c r="A31168">
        <v>2017</v>
      </c>
      <c r="B31168">
        <v>2</v>
      </c>
      <c r="C31168">
        <v>27</v>
      </c>
    </row>
    <row r="31169" spans="1:3">
      <c r="A31169">
        <v>2017</v>
      </c>
      <c r="B31169">
        <v>2</v>
      </c>
      <c r="C31169">
        <v>27</v>
      </c>
    </row>
    <row r="31170" spans="1:3">
      <c r="A31170">
        <v>2017</v>
      </c>
      <c r="B31170">
        <v>2</v>
      </c>
      <c r="C31170">
        <v>27</v>
      </c>
    </row>
    <row r="31171" spans="1:3">
      <c r="A31171">
        <v>2017</v>
      </c>
      <c r="B31171">
        <v>2</v>
      </c>
      <c r="C31171">
        <v>27</v>
      </c>
    </row>
    <row r="31172" spans="1:3">
      <c r="A31172">
        <v>2017</v>
      </c>
      <c r="B31172">
        <v>2</v>
      </c>
      <c r="C31172">
        <v>27</v>
      </c>
    </row>
    <row r="31173" spans="1:3">
      <c r="A31173">
        <v>2017</v>
      </c>
      <c r="B31173">
        <v>2</v>
      </c>
      <c r="C31173">
        <v>27</v>
      </c>
    </row>
    <row r="31174" spans="1:3">
      <c r="A31174">
        <v>2017</v>
      </c>
      <c r="B31174">
        <v>2</v>
      </c>
      <c r="C31174">
        <v>27</v>
      </c>
    </row>
    <row r="31175" spans="1:3">
      <c r="A31175">
        <v>2017</v>
      </c>
      <c r="B31175">
        <v>2</v>
      </c>
      <c r="C31175">
        <v>27</v>
      </c>
    </row>
    <row r="31176" spans="1:3">
      <c r="A31176">
        <v>2017</v>
      </c>
      <c r="B31176">
        <v>2</v>
      </c>
      <c r="C31176">
        <v>27</v>
      </c>
    </row>
    <row r="31177" spans="1:3">
      <c r="A31177">
        <v>2017</v>
      </c>
      <c r="B31177">
        <v>2</v>
      </c>
      <c r="C31177">
        <v>27</v>
      </c>
    </row>
    <row r="31178" spans="1:3">
      <c r="A31178">
        <v>2017</v>
      </c>
      <c r="B31178">
        <v>2</v>
      </c>
      <c r="C31178">
        <v>27</v>
      </c>
    </row>
    <row r="31179" spans="1:3">
      <c r="A31179">
        <v>2017</v>
      </c>
      <c r="B31179">
        <v>2</v>
      </c>
      <c r="C31179">
        <v>27</v>
      </c>
    </row>
    <row r="31180" spans="1:3">
      <c r="A31180">
        <v>2017</v>
      </c>
      <c r="B31180">
        <v>2</v>
      </c>
      <c r="C31180">
        <v>27</v>
      </c>
    </row>
    <row r="31181" spans="1:3">
      <c r="A31181">
        <v>2017</v>
      </c>
      <c r="B31181">
        <v>2</v>
      </c>
      <c r="C31181">
        <v>27</v>
      </c>
    </row>
    <row r="31182" spans="1:3">
      <c r="A31182">
        <v>2017</v>
      </c>
      <c r="B31182">
        <v>2</v>
      </c>
      <c r="C31182">
        <v>27</v>
      </c>
    </row>
    <row r="31183" spans="1:3">
      <c r="A31183">
        <v>2017</v>
      </c>
      <c r="B31183">
        <v>2</v>
      </c>
      <c r="C31183">
        <v>27</v>
      </c>
    </row>
    <row r="31184" spans="1:3">
      <c r="A31184">
        <v>2017</v>
      </c>
      <c r="B31184">
        <v>2</v>
      </c>
      <c r="C31184">
        <v>27</v>
      </c>
    </row>
    <row r="31185" spans="1:3">
      <c r="A31185">
        <v>2017</v>
      </c>
      <c r="B31185">
        <v>2</v>
      </c>
      <c r="C31185">
        <v>27</v>
      </c>
    </row>
    <row r="31186" spans="1:3">
      <c r="A31186">
        <v>2017</v>
      </c>
      <c r="B31186">
        <v>2</v>
      </c>
      <c r="C31186">
        <v>27</v>
      </c>
    </row>
    <row r="31187" spans="1:3">
      <c r="A31187">
        <v>2017</v>
      </c>
      <c r="B31187">
        <v>2</v>
      </c>
      <c r="C31187">
        <v>27</v>
      </c>
    </row>
    <row r="31188" spans="1:3">
      <c r="A31188">
        <v>2017</v>
      </c>
      <c r="B31188">
        <v>2</v>
      </c>
      <c r="C31188">
        <v>27</v>
      </c>
    </row>
    <row r="31189" spans="1:3">
      <c r="A31189">
        <v>2017</v>
      </c>
      <c r="B31189">
        <v>2</v>
      </c>
      <c r="C31189">
        <v>27</v>
      </c>
    </row>
    <row r="31190" spans="1:3">
      <c r="A31190">
        <v>2017</v>
      </c>
      <c r="B31190">
        <v>2</v>
      </c>
      <c r="C31190">
        <v>27</v>
      </c>
    </row>
    <row r="31191" spans="1:3">
      <c r="A31191">
        <v>2017</v>
      </c>
      <c r="B31191">
        <v>2</v>
      </c>
      <c r="C31191">
        <v>27</v>
      </c>
    </row>
    <row r="31192" spans="1:3">
      <c r="A31192">
        <v>2017</v>
      </c>
      <c r="B31192">
        <v>2</v>
      </c>
      <c r="C31192">
        <v>27</v>
      </c>
    </row>
    <row r="31193" spans="1:3">
      <c r="A31193">
        <v>2017</v>
      </c>
      <c r="B31193">
        <v>2</v>
      </c>
      <c r="C31193">
        <v>27</v>
      </c>
    </row>
    <row r="31194" spans="1:3">
      <c r="A31194">
        <v>2017</v>
      </c>
      <c r="B31194">
        <v>2</v>
      </c>
      <c r="C31194">
        <v>27</v>
      </c>
    </row>
    <row r="31195" spans="1:3">
      <c r="A31195">
        <v>2017</v>
      </c>
      <c r="B31195">
        <v>2</v>
      </c>
      <c r="C31195">
        <v>27</v>
      </c>
    </row>
    <row r="31196" spans="1:3">
      <c r="A31196">
        <v>2017</v>
      </c>
      <c r="B31196">
        <v>2</v>
      </c>
      <c r="C31196">
        <v>27</v>
      </c>
    </row>
    <row r="31197" spans="1:3">
      <c r="A31197">
        <v>2017</v>
      </c>
      <c r="B31197">
        <v>2</v>
      </c>
      <c r="C31197">
        <v>27</v>
      </c>
    </row>
    <row r="31198" spans="1:3">
      <c r="A31198">
        <v>2017</v>
      </c>
      <c r="B31198">
        <v>2</v>
      </c>
      <c r="C31198">
        <v>27</v>
      </c>
    </row>
    <row r="31199" spans="1:3">
      <c r="A31199">
        <v>2017</v>
      </c>
      <c r="B31199">
        <v>2</v>
      </c>
      <c r="C31199">
        <v>27</v>
      </c>
    </row>
    <row r="31200" spans="1:3">
      <c r="A31200">
        <v>2017</v>
      </c>
      <c r="B31200">
        <v>2</v>
      </c>
      <c r="C31200">
        <v>27</v>
      </c>
    </row>
    <row r="31201" spans="1:3">
      <c r="A31201">
        <v>2017</v>
      </c>
      <c r="B31201">
        <v>2</v>
      </c>
      <c r="C31201">
        <v>27</v>
      </c>
    </row>
    <row r="31202" spans="1:3">
      <c r="A31202">
        <v>2017</v>
      </c>
      <c r="B31202">
        <v>2</v>
      </c>
      <c r="C31202">
        <v>27</v>
      </c>
    </row>
    <row r="31203" spans="1:3">
      <c r="A31203">
        <v>2017</v>
      </c>
      <c r="B31203">
        <v>2</v>
      </c>
      <c r="C31203">
        <v>27</v>
      </c>
    </row>
    <row r="31204" spans="1:3">
      <c r="A31204">
        <v>2017</v>
      </c>
      <c r="B31204">
        <v>2</v>
      </c>
      <c r="C31204">
        <v>27</v>
      </c>
    </row>
    <row r="31205" spans="1:3">
      <c r="A31205">
        <v>2017</v>
      </c>
      <c r="B31205">
        <v>2</v>
      </c>
      <c r="C31205">
        <v>27</v>
      </c>
    </row>
    <row r="31206" spans="1:3">
      <c r="A31206">
        <v>2017</v>
      </c>
      <c r="B31206">
        <v>2</v>
      </c>
      <c r="C31206">
        <v>27</v>
      </c>
    </row>
    <row r="31207" spans="1:3">
      <c r="A31207">
        <v>2017</v>
      </c>
      <c r="B31207">
        <v>2</v>
      </c>
      <c r="C31207">
        <v>27</v>
      </c>
    </row>
    <row r="31208" spans="1:3">
      <c r="A31208">
        <v>2017</v>
      </c>
      <c r="B31208">
        <v>2</v>
      </c>
      <c r="C31208">
        <v>27</v>
      </c>
    </row>
    <row r="31209" spans="1:3">
      <c r="A31209">
        <v>2017</v>
      </c>
      <c r="B31209">
        <v>2</v>
      </c>
      <c r="C31209">
        <v>27</v>
      </c>
    </row>
    <row r="31210" spans="1:3">
      <c r="A31210">
        <v>2017</v>
      </c>
      <c r="B31210">
        <v>2</v>
      </c>
      <c r="C31210">
        <v>27</v>
      </c>
    </row>
    <row r="31211" spans="1:3">
      <c r="A31211">
        <v>2017</v>
      </c>
      <c r="B31211">
        <v>2</v>
      </c>
      <c r="C31211">
        <v>27</v>
      </c>
    </row>
    <row r="31212" spans="1:3">
      <c r="A31212">
        <v>2017</v>
      </c>
      <c r="B31212">
        <v>2</v>
      </c>
      <c r="C31212">
        <v>27</v>
      </c>
    </row>
    <row r="31213" spans="1:3">
      <c r="A31213">
        <v>2017</v>
      </c>
      <c r="B31213">
        <v>2</v>
      </c>
      <c r="C31213">
        <v>27</v>
      </c>
    </row>
    <row r="31214" spans="1:3">
      <c r="A31214">
        <v>2017</v>
      </c>
      <c r="B31214">
        <v>2</v>
      </c>
      <c r="C31214">
        <v>27</v>
      </c>
    </row>
    <row r="31215" spans="1:3">
      <c r="A31215">
        <v>2017</v>
      </c>
      <c r="B31215">
        <v>2</v>
      </c>
      <c r="C31215">
        <v>27</v>
      </c>
    </row>
    <row r="31216" spans="1:3">
      <c r="A31216">
        <v>2017</v>
      </c>
      <c r="B31216">
        <v>2</v>
      </c>
      <c r="C31216">
        <v>27</v>
      </c>
    </row>
    <row r="31217" spans="1:3">
      <c r="A31217">
        <v>2017</v>
      </c>
      <c r="B31217">
        <v>2</v>
      </c>
      <c r="C31217">
        <v>27</v>
      </c>
    </row>
    <row r="31218" spans="1:3">
      <c r="A31218">
        <v>2017</v>
      </c>
      <c r="B31218">
        <v>2</v>
      </c>
      <c r="C31218">
        <v>27</v>
      </c>
    </row>
    <row r="31219" spans="1:3">
      <c r="A31219">
        <v>2017</v>
      </c>
      <c r="B31219">
        <v>2</v>
      </c>
      <c r="C31219">
        <v>27</v>
      </c>
    </row>
    <row r="31220" spans="1:3">
      <c r="A31220">
        <v>2017</v>
      </c>
      <c r="B31220">
        <v>2</v>
      </c>
      <c r="C31220">
        <v>27</v>
      </c>
    </row>
    <row r="31221" spans="1:3">
      <c r="A31221">
        <v>2017</v>
      </c>
      <c r="B31221">
        <v>2</v>
      </c>
      <c r="C31221">
        <v>27</v>
      </c>
    </row>
    <row r="31222" spans="1:3">
      <c r="A31222">
        <v>2017</v>
      </c>
      <c r="B31222">
        <v>2</v>
      </c>
      <c r="C31222">
        <v>27</v>
      </c>
    </row>
    <row r="31223" spans="1:3">
      <c r="A31223">
        <v>2017</v>
      </c>
      <c r="B31223">
        <v>2</v>
      </c>
      <c r="C31223">
        <v>27</v>
      </c>
    </row>
    <row r="31224" spans="1:3">
      <c r="A31224">
        <v>2017</v>
      </c>
      <c r="B31224">
        <v>2</v>
      </c>
      <c r="C31224">
        <v>27</v>
      </c>
    </row>
    <row r="31225" spans="1:3">
      <c r="A31225">
        <v>2017</v>
      </c>
      <c r="B31225">
        <v>2</v>
      </c>
      <c r="C31225">
        <v>27</v>
      </c>
    </row>
    <row r="31226" spans="1:3">
      <c r="A31226">
        <v>2017</v>
      </c>
      <c r="B31226">
        <v>2</v>
      </c>
      <c r="C31226">
        <v>27</v>
      </c>
    </row>
    <row r="31227" spans="1:3">
      <c r="A31227">
        <v>2017</v>
      </c>
      <c r="B31227">
        <v>2</v>
      </c>
      <c r="C31227">
        <v>27</v>
      </c>
    </row>
    <row r="31228" spans="1:3">
      <c r="A31228">
        <v>2017</v>
      </c>
      <c r="B31228">
        <v>2</v>
      </c>
      <c r="C31228">
        <v>27</v>
      </c>
    </row>
    <row r="31229" spans="1:3">
      <c r="A31229">
        <v>2017</v>
      </c>
      <c r="B31229">
        <v>2</v>
      </c>
      <c r="C31229">
        <v>27</v>
      </c>
    </row>
    <row r="31230" spans="1:3">
      <c r="A31230">
        <v>2017</v>
      </c>
      <c r="B31230">
        <v>2</v>
      </c>
      <c r="C31230">
        <v>27</v>
      </c>
    </row>
    <row r="31231" spans="1:3">
      <c r="A31231">
        <v>2017</v>
      </c>
      <c r="B31231">
        <v>2</v>
      </c>
      <c r="C31231">
        <v>27</v>
      </c>
    </row>
    <row r="31232" spans="1:3">
      <c r="A31232">
        <v>2017</v>
      </c>
      <c r="B31232">
        <v>2</v>
      </c>
      <c r="C31232">
        <v>27</v>
      </c>
    </row>
    <row r="31233" spans="1:3">
      <c r="A31233">
        <v>2017</v>
      </c>
      <c r="B31233">
        <v>2</v>
      </c>
      <c r="C31233">
        <v>27</v>
      </c>
    </row>
    <row r="31234" spans="1:3">
      <c r="A31234">
        <v>2017</v>
      </c>
      <c r="B31234">
        <v>2</v>
      </c>
      <c r="C31234">
        <v>27</v>
      </c>
    </row>
    <row r="31235" spans="1:3">
      <c r="A31235">
        <v>2017</v>
      </c>
      <c r="B31235">
        <v>2</v>
      </c>
      <c r="C31235">
        <v>27</v>
      </c>
    </row>
    <row r="31236" spans="1:3">
      <c r="A31236">
        <v>2017</v>
      </c>
      <c r="B31236">
        <v>2</v>
      </c>
      <c r="C31236">
        <v>27</v>
      </c>
    </row>
    <row r="31237" spans="1:3">
      <c r="A31237">
        <v>2017</v>
      </c>
      <c r="B31237">
        <v>2</v>
      </c>
      <c r="C31237">
        <v>27</v>
      </c>
    </row>
    <row r="31238" spans="1:3">
      <c r="A31238">
        <v>2017</v>
      </c>
      <c r="B31238">
        <v>2</v>
      </c>
      <c r="C31238">
        <v>27</v>
      </c>
    </row>
    <row r="31239" spans="1:3">
      <c r="A31239">
        <v>2017</v>
      </c>
      <c r="B31239">
        <v>2</v>
      </c>
      <c r="C31239">
        <v>27</v>
      </c>
    </row>
    <row r="31240" spans="1:3">
      <c r="A31240">
        <v>2017</v>
      </c>
      <c r="B31240">
        <v>2</v>
      </c>
      <c r="C31240">
        <v>27</v>
      </c>
    </row>
    <row r="31241" spans="1:3">
      <c r="A31241">
        <v>2017</v>
      </c>
      <c r="B31241">
        <v>2</v>
      </c>
      <c r="C31241">
        <v>27</v>
      </c>
    </row>
    <row r="31242" spans="1:3">
      <c r="A31242">
        <v>2017</v>
      </c>
      <c r="B31242">
        <v>2</v>
      </c>
      <c r="C31242">
        <v>27</v>
      </c>
    </row>
    <row r="31243" spans="1:3">
      <c r="A31243">
        <v>2017</v>
      </c>
      <c r="B31243">
        <v>2</v>
      </c>
      <c r="C31243">
        <v>27</v>
      </c>
    </row>
    <row r="31244" spans="1:3">
      <c r="A31244">
        <v>2017</v>
      </c>
      <c r="B31244">
        <v>2</v>
      </c>
      <c r="C31244">
        <v>27</v>
      </c>
    </row>
    <row r="31245" spans="1:3">
      <c r="A31245">
        <v>2017</v>
      </c>
      <c r="B31245">
        <v>2</v>
      </c>
      <c r="C31245">
        <v>27</v>
      </c>
    </row>
    <row r="31246" spans="1:3">
      <c r="A31246">
        <v>2017</v>
      </c>
      <c r="B31246">
        <v>2</v>
      </c>
      <c r="C31246">
        <v>27</v>
      </c>
    </row>
    <row r="31247" spans="1:3">
      <c r="A31247">
        <v>2017</v>
      </c>
      <c r="B31247">
        <v>2</v>
      </c>
      <c r="C31247">
        <v>27</v>
      </c>
    </row>
    <row r="31248" spans="1:3">
      <c r="A31248">
        <v>2017</v>
      </c>
      <c r="B31248">
        <v>2</v>
      </c>
      <c r="C31248">
        <v>27</v>
      </c>
    </row>
    <row r="31249" spans="1:3">
      <c r="A31249">
        <v>2017</v>
      </c>
      <c r="B31249">
        <v>2</v>
      </c>
      <c r="C31249">
        <v>27</v>
      </c>
    </row>
    <row r="31250" spans="1:3">
      <c r="A31250">
        <v>2017</v>
      </c>
      <c r="B31250">
        <v>2</v>
      </c>
      <c r="C31250">
        <v>27</v>
      </c>
    </row>
    <row r="31251" spans="1:3">
      <c r="A31251">
        <v>2017</v>
      </c>
      <c r="B31251">
        <v>2</v>
      </c>
      <c r="C31251">
        <v>27</v>
      </c>
    </row>
    <row r="31252" spans="1:3">
      <c r="A31252">
        <v>2017</v>
      </c>
      <c r="B31252">
        <v>2</v>
      </c>
      <c r="C31252">
        <v>27</v>
      </c>
    </row>
    <row r="31253" spans="1:3">
      <c r="A31253">
        <v>2017</v>
      </c>
      <c r="B31253">
        <v>2</v>
      </c>
      <c r="C31253">
        <v>27</v>
      </c>
    </row>
    <row r="31254" spans="1:3">
      <c r="A31254">
        <v>2017</v>
      </c>
      <c r="B31254">
        <v>2</v>
      </c>
      <c r="C31254">
        <v>27</v>
      </c>
    </row>
    <row r="31255" spans="1:3">
      <c r="A31255">
        <v>2017</v>
      </c>
      <c r="B31255">
        <v>2</v>
      </c>
      <c r="C31255">
        <v>27</v>
      </c>
    </row>
    <row r="31256" spans="1:3">
      <c r="A31256">
        <v>2017</v>
      </c>
      <c r="B31256">
        <v>2</v>
      </c>
      <c r="C31256">
        <v>27</v>
      </c>
    </row>
    <row r="31257" spans="1:3">
      <c r="A31257">
        <v>2017</v>
      </c>
      <c r="B31257">
        <v>2</v>
      </c>
      <c r="C31257">
        <v>27</v>
      </c>
    </row>
    <row r="31258" spans="1:3">
      <c r="A31258">
        <v>2017</v>
      </c>
      <c r="B31258">
        <v>2</v>
      </c>
      <c r="C31258">
        <v>27</v>
      </c>
    </row>
    <row r="31259" spans="1:3">
      <c r="A31259">
        <v>2017</v>
      </c>
      <c r="B31259">
        <v>2</v>
      </c>
      <c r="C31259">
        <v>27</v>
      </c>
    </row>
    <row r="31260" spans="1:3">
      <c r="A31260">
        <v>2017</v>
      </c>
      <c r="B31260">
        <v>2</v>
      </c>
      <c r="C31260">
        <v>27</v>
      </c>
    </row>
    <row r="31261" spans="1:3">
      <c r="A31261">
        <v>2017</v>
      </c>
      <c r="B31261">
        <v>2</v>
      </c>
      <c r="C31261">
        <v>27</v>
      </c>
    </row>
    <row r="31262" spans="1:3">
      <c r="A31262">
        <v>2017</v>
      </c>
      <c r="B31262">
        <v>2</v>
      </c>
      <c r="C31262">
        <v>27</v>
      </c>
    </row>
    <row r="31263" spans="1:3">
      <c r="A31263">
        <v>2017</v>
      </c>
      <c r="B31263">
        <v>2</v>
      </c>
      <c r="C31263">
        <v>27</v>
      </c>
    </row>
    <row r="31264" spans="1:3">
      <c r="A31264">
        <v>2017</v>
      </c>
      <c r="B31264">
        <v>2</v>
      </c>
      <c r="C31264">
        <v>27</v>
      </c>
    </row>
    <row r="31265" spans="1:3">
      <c r="A31265">
        <v>2017</v>
      </c>
      <c r="B31265">
        <v>2</v>
      </c>
      <c r="C31265">
        <v>27</v>
      </c>
    </row>
    <row r="31266" spans="1:3">
      <c r="A31266">
        <v>2017</v>
      </c>
      <c r="B31266">
        <v>2</v>
      </c>
      <c r="C31266">
        <v>27</v>
      </c>
    </row>
    <row r="31267" spans="1:3">
      <c r="A31267">
        <v>2017</v>
      </c>
      <c r="B31267">
        <v>2</v>
      </c>
      <c r="C31267">
        <v>27</v>
      </c>
    </row>
    <row r="31268" spans="1:3">
      <c r="A31268">
        <v>2017</v>
      </c>
      <c r="B31268">
        <v>2</v>
      </c>
      <c r="C31268">
        <v>27</v>
      </c>
    </row>
    <row r="31269" spans="1:3">
      <c r="A31269">
        <v>2017</v>
      </c>
      <c r="B31269">
        <v>2</v>
      </c>
      <c r="C31269">
        <v>27</v>
      </c>
    </row>
    <row r="31270" spans="1:3">
      <c r="A31270">
        <v>2017</v>
      </c>
      <c r="B31270">
        <v>2</v>
      </c>
      <c r="C31270">
        <v>27</v>
      </c>
    </row>
    <row r="31271" spans="1:3">
      <c r="A31271">
        <v>2017</v>
      </c>
      <c r="B31271">
        <v>2</v>
      </c>
      <c r="C31271">
        <v>27</v>
      </c>
    </row>
    <row r="31272" spans="1:3">
      <c r="A31272">
        <v>2017</v>
      </c>
      <c r="B31272">
        <v>2</v>
      </c>
      <c r="C31272">
        <v>27</v>
      </c>
    </row>
    <row r="31273" spans="1:3">
      <c r="A31273">
        <v>2017</v>
      </c>
      <c r="B31273">
        <v>2</v>
      </c>
      <c r="C31273">
        <v>27</v>
      </c>
    </row>
    <row r="31274" spans="1:3">
      <c r="A31274">
        <v>2017</v>
      </c>
      <c r="B31274">
        <v>2</v>
      </c>
      <c r="C31274">
        <v>27</v>
      </c>
    </row>
    <row r="31275" spans="1:3">
      <c r="A31275">
        <v>2017</v>
      </c>
      <c r="B31275">
        <v>2</v>
      </c>
      <c r="C31275">
        <v>27</v>
      </c>
    </row>
    <row r="31276" spans="1:3">
      <c r="A31276">
        <v>2017</v>
      </c>
      <c r="B31276">
        <v>2</v>
      </c>
      <c r="C31276">
        <v>27</v>
      </c>
    </row>
    <row r="31277" spans="1:3">
      <c r="A31277">
        <v>2017</v>
      </c>
      <c r="B31277">
        <v>2</v>
      </c>
      <c r="C31277">
        <v>27</v>
      </c>
    </row>
    <row r="31278" spans="1:3">
      <c r="A31278">
        <v>2017</v>
      </c>
      <c r="B31278">
        <v>2</v>
      </c>
      <c r="C31278">
        <v>27</v>
      </c>
    </row>
    <row r="31279" spans="1:3">
      <c r="A31279">
        <v>2017</v>
      </c>
      <c r="B31279">
        <v>2</v>
      </c>
      <c r="C31279">
        <v>27</v>
      </c>
    </row>
    <row r="31280" spans="1:3">
      <c r="A31280">
        <v>2017</v>
      </c>
      <c r="B31280">
        <v>2</v>
      </c>
      <c r="C31280">
        <v>27</v>
      </c>
    </row>
    <row r="31281" spans="1:3">
      <c r="A31281">
        <v>2017</v>
      </c>
      <c r="B31281">
        <v>2</v>
      </c>
      <c r="C31281">
        <v>27</v>
      </c>
    </row>
    <row r="31282" spans="1:3">
      <c r="A31282">
        <v>2017</v>
      </c>
      <c r="B31282">
        <v>2</v>
      </c>
      <c r="C31282">
        <v>27</v>
      </c>
    </row>
    <row r="31283" spans="1:3">
      <c r="A31283">
        <v>2017</v>
      </c>
      <c r="B31283">
        <v>2</v>
      </c>
      <c r="C31283">
        <v>27</v>
      </c>
    </row>
    <row r="31284" spans="1:3">
      <c r="A31284">
        <v>2017</v>
      </c>
      <c r="B31284">
        <v>2</v>
      </c>
      <c r="C31284">
        <v>27</v>
      </c>
    </row>
    <row r="31285" spans="1:3">
      <c r="A31285">
        <v>2017</v>
      </c>
      <c r="B31285">
        <v>2</v>
      </c>
      <c r="C31285">
        <v>27</v>
      </c>
    </row>
    <row r="31286" spans="1:3">
      <c r="A31286">
        <v>2017</v>
      </c>
      <c r="B31286">
        <v>2</v>
      </c>
      <c r="C31286">
        <v>27</v>
      </c>
    </row>
    <row r="31287" spans="1:3">
      <c r="A31287">
        <v>2017</v>
      </c>
      <c r="B31287">
        <v>2</v>
      </c>
      <c r="C31287">
        <v>27</v>
      </c>
    </row>
    <row r="31288" spans="1:3">
      <c r="A31288">
        <v>2017</v>
      </c>
      <c r="B31288">
        <v>2</v>
      </c>
      <c r="C31288">
        <v>27</v>
      </c>
    </row>
    <row r="31289" spans="1:3">
      <c r="A31289">
        <v>2017</v>
      </c>
      <c r="B31289">
        <v>2</v>
      </c>
      <c r="C31289">
        <v>27</v>
      </c>
    </row>
    <row r="31290" spans="1:3">
      <c r="A31290">
        <v>2017</v>
      </c>
      <c r="B31290">
        <v>2</v>
      </c>
      <c r="C31290">
        <v>27</v>
      </c>
    </row>
    <row r="31291" spans="1:3">
      <c r="A31291">
        <v>2017</v>
      </c>
      <c r="B31291">
        <v>2</v>
      </c>
      <c r="C31291">
        <v>27</v>
      </c>
    </row>
    <row r="31292" spans="1:3">
      <c r="A31292">
        <v>2017</v>
      </c>
      <c r="B31292">
        <v>2</v>
      </c>
      <c r="C31292">
        <v>27</v>
      </c>
    </row>
    <row r="31293" spans="1:3">
      <c r="A31293">
        <v>2017</v>
      </c>
      <c r="B31293">
        <v>2</v>
      </c>
      <c r="C31293">
        <v>27</v>
      </c>
    </row>
    <row r="31294" spans="1:3">
      <c r="A31294">
        <v>2017</v>
      </c>
      <c r="B31294">
        <v>2</v>
      </c>
      <c r="C31294">
        <v>27</v>
      </c>
    </row>
    <row r="31295" spans="1:3">
      <c r="A31295">
        <v>2017</v>
      </c>
      <c r="B31295">
        <v>2</v>
      </c>
      <c r="C31295">
        <v>27</v>
      </c>
    </row>
    <row r="31296" spans="1:3">
      <c r="A31296">
        <v>2017</v>
      </c>
      <c r="B31296">
        <v>2</v>
      </c>
      <c r="C31296">
        <v>27</v>
      </c>
    </row>
    <row r="31297" spans="1:3">
      <c r="A31297">
        <v>2017</v>
      </c>
      <c r="B31297">
        <v>2</v>
      </c>
      <c r="C31297">
        <v>27</v>
      </c>
    </row>
    <row r="31298" spans="1:3">
      <c r="A31298">
        <v>2017</v>
      </c>
      <c r="B31298">
        <v>2</v>
      </c>
      <c r="C31298">
        <v>27</v>
      </c>
    </row>
    <row r="31299" spans="1:3">
      <c r="A31299">
        <v>2017</v>
      </c>
      <c r="B31299">
        <v>2</v>
      </c>
      <c r="C31299">
        <v>27</v>
      </c>
    </row>
    <row r="31300" spans="1:3">
      <c r="A31300">
        <v>2017</v>
      </c>
      <c r="B31300">
        <v>2</v>
      </c>
      <c r="C31300">
        <v>27</v>
      </c>
    </row>
    <row r="31301" spans="1:3">
      <c r="A31301">
        <v>2017</v>
      </c>
      <c r="B31301">
        <v>2</v>
      </c>
      <c r="C31301">
        <v>27</v>
      </c>
    </row>
    <row r="31302" spans="1:3">
      <c r="A31302">
        <v>2017</v>
      </c>
      <c r="B31302">
        <v>2</v>
      </c>
      <c r="C31302">
        <v>27</v>
      </c>
    </row>
    <row r="31303" spans="1:3">
      <c r="A31303">
        <v>2017</v>
      </c>
      <c r="B31303">
        <v>2</v>
      </c>
      <c r="C31303">
        <v>27</v>
      </c>
    </row>
    <row r="31304" spans="1:3">
      <c r="A31304">
        <v>2017</v>
      </c>
      <c r="B31304">
        <v>2</v>
      </c>
      <c r="C31304">
        <v>27</v>
      </c>
    </row>
    <row r="31305" spans="1:3">
      <c r="A31305">
        <v>2017</v>
      </c>
      <c r="B31305">
        <v>2</v>
      </c>
      <c r="C31305">
        <v>27</v>
      </c>
    </row>
    <row r="31306" spans="1:3">
      <c r="A31306">
        <v>2017</v>
      </c>
      <c r="B31306">
        <v>2</v>
      </c>
      <c r="C31306">
        <v>27</v>
      </c>
    </row>
    <row r="31307" spans="1:3">
      <c r="A31307">
        <v>2017</v>
      </c>
      <c r="B31307">
        <v>2</v>
      </c>
      <c r="C31307">
        <v>27</v>
      </c>
    </row>
    <row r="31308" spans="1:3">
      <c r="A31308">
        <v>2017</v>
      </c>
      <c r="B31308">
        <v>2</v>
      </c>
      <c r="C31308">
        <v>27</v>
      </c>
    </row>
    <row r="31309" spans="1:3">
      <c r="A31309">
        <v>2017</v>
      </c>
      <c r="B31309">
        <v>2</v>
      </c>
      <c r="C31309">
        <v>27</v>
      </c>
    </row>
    <row r="31310" spans="1:3">
      <c r="A31310">
        <v>2017</v>
      </c>
      <c r="B31310">
        <v>2</v>
      </c>
      <c r="C31310">
        <v>27</v>
      </c>
    </row>
    <row r="31311" spans="1:3">
      <c r="A31311">
        <v>2017</v>
      </c>
      <c r="B31311">
        <v>2</v>
      </c>
      <c r="C31311">
        <v>27</v>
      </c>
    </row>
    <row r="31312" spans="1:3">
      <c r="A31312">
        <v>2017</v>
      </c>
      <c r="B31312">
        <v>2</v>
      </c>
      <c r="C31312">
        <v>27</v>
      </c>
    </row>
    <row r="31313" spans="1:3">
      <c r="A31313">
        <v>2017</v>
      </c>
      <c r="B31313">
        <v>2</v>
      </c>
      <c r="C31313">
        <v>27</v>
      </c>
    </row>
    <row r="31314" spans="1:3">
      <c r="A31314">
        <v>2017</v>
      </c>
      <c r="B31314">
        <v>2</v>
      </c>
      <c r="C31314">
        <v>27</v>
      </c>
    </row>
    <row r="31315" spans="1:3">
      <c r="A31315">
        <v>2017</v>
      </c>
      <c r="B31315">
        <v>2</v>
      </c>
      <c r="C31315">
        <v>27</v>
      </c>
    </row>
    <row r="31316" spans="1:3">
      <c r="A31316">
        <v>2017</v>
      </c>
      <c r="B31316">
        <v>2</v>
      </c>
      <c r="C31316">
        <v>27</v>
      </c>
    </row>
    <row r="31317" spans="1:3">
      <c r="A31317">
        <v>2017</v>
      </c>
      <c r="B31317">
        <v>2</v>
      </c>
      <c r="C31317">
        <v>27</v>
      </c>
    </row>
    <row r="31318" spans="1:3">
      <c r="A31318">
        <v>2017</v>
      </c>
      <c r="B31318">
        <v>2</v>
      </c>
      <c r="C31318">
        <v>27</v>
      </c>
    </row>
    <row r="31319" spans="1:3">
      <c r="A31319">
        <v>2017</v>
      </c>
      <c r="B31319">
        <v>2</v>
      </c>
      <c r="C31319">
        <v>27</v>
      </c>
    </row>
    <row r="31320" spans="1:3">
      <c r="A31320">
        <v>2017</v>
      </c>
      <c r="B31320">
        <v>2</v>
      </c>
      <c r="C31320">
        <v>27</v>
      </c>
    </row>
    <row r="31321" spans="1:3">
      <c r="A31321">
        <v>2017</v>
      </c>
      <c r="B31321">
        <v>2</v>
      </c>
      <c r="C31321">
        <v>27</v>
      </c>
    </row>
    <row r="31322" spans="1:3">
      <c r="A31322">
        <v>2017</v>
      </c>
      <c r="B31322">
        <v>2</v>
      </c>
      <c r="C31322">
        <v>27</v>
      </c>
    </row>
    <row r="31323" spans="1:3">
      <c r="A31323">
        <v>2017</v>
      </c>
      <c r="B31323">
        <v>2</v>
      </c>
      <c r="C31323">
        <v>27</v>
      </c>
    </row>
    <row r="31324" spans="1:3">
      <c r="A31324">
        <v>2017</v>
      </c>
      <c r="B31324">
        <v>2</v>
      </c>
      <c r="C31324">
        <v>27</v>
      </c>
    </row>
    <row r="31325" spans="1:3">
      <c r="A31325">
        <v>2017</v>
      </c>
      <c r="B31325">
        <v>2</v>
      </c>
      <c r="C31325">
        <v>27</v>
      </c>
    </row>
    <row r="31326" spans="1:3">
      <c r="A31326">
        <v>2017</v>
      </c>
      <c r="B31326">
        <v>2</v>
      </c>
      <c r="C31326">
        <v>27</v>
      </c>
    </row>
    <row r="31327" spans="1:3">
      <c r="A31327">
        <v>2017</v>
      </c>
      <c r="B31327">
        <v>2</v>
      </c>
      <c r="C31327">
        <v>27</v>
      </c>
    </row>
    <row r="31328" spans="1:3">
      <c r="A31328">
        <v>2017</v>
      </c>
      <c r="B31328">
        <v>2</v>
      </c>
      <c r="C31328">
        <v>27</v>
      </c>
    </row>
    <row r="31329" spans="1:3">
      <c r="A31329">
        <v>2017</v>
      </c>
      <c r="B31329">
        <v>2</v>
      </c>
      <c r="C31329">
        <v>27</v>
      </c>
    </row>
    <row r="31330" spans="1:3">
      <c r="A31330">
        <v>2017</v>
      </c>
      <c r="B31330">
        <v>2</v>
      </c>
      <c r="C31330">
        <v>27</v>
      </c>
    </row>
    <row r="31331" spans="1:3">
      <c r="A31331">
        <v>2017</v>
      </c>
      <c r="B31331">
        <v>2</v>
      </c>
      <c r="C31331">
        <v>27</v>
      </c>
    </row>
    <row r="31332" spans="1:3">
      <c r="A31332">
        <v>2017</v>
      </c>
      <c r="B31332">
        <v>2</v>
      </c>
      <c r="C31332">
        <v>27</v>
      </c>
    </row>
    <row r="31333" spans="1:3">
      <c r="A31333">
        <v>2017</v>
      </c>
      <c r="B31333">
        <v>2</v>
      </c>
      <c r="C31333">
        <v>27</v>
      </c>
    </row>
    <row r="31334" spans="1:3">
      <c r="A31334">
        <v>2017</v>
      </c>
      <c r="B31334">
        <v>2</v>
      </c>
      <c r="C31334">
        <v>27</v>
      </c>
    </row>
    <row r="31335" spans="1:3">
      <c r="A31335">
        <v>2017</v>
      </c>
      <c r="B31335">
        <v>2</v>
      </c>
      <c r="C31335">
        <v>27</v>
      </c>
    </row>
    <row r="31336" spans="1:3">
      <c r="A31336">
        <v>2017</v>
      </c>
      <c r="B31336">
        <v>2</v>
      </c>
      <c r="C31336">
        <v>27</v>
      </c>
    </row>
    <row r="31337" spans="1:3">
      <c r="A31337">
        <v>2017</v>
      </c>
      <c r="B31337">
        <v>2</v>
      </c>
      <c r="C31337">
        <v>27</v>
      </c>
    </row>
    <row r="31338" spans="1:3">
      <c r="A31338">
        <v>2017</v>
      </c>
      <c r="B31338">
        <v>2</v>
      </c>
      <c r="C31338">
        <v>27</v>
      </c>
    </row>
    <row r="31339" spans="1:3">
      <c r="A31339">
        <v>2017</v>
      </c>
      <c r="B31339">
        <v>2</v>
      </c>
      <c r="C31339">
        <v>27</v>
      </c>
    </row>
    <row r="31340" spans="1:3">
      <c r="A31340">
        <v>2017</v>
      </c>
      <c r="B31340">
        <v>2</v>
      </c>
      <c r="C31340">
        <v>27</v>
      </c>
    </row>
    <row r="31341" spans="1:3">
      <c r="A31341">
        <v>2017</v>
      </c>
      <c r="B31341">
        <v>2</v>
      </c>
      <c r="C31341">
        <v>27</v>
      </c>
    </row>
    <row r="31342" spans="1:3">
      <c r="A31342">
        <v>2017</v>
      </c>
      <c r="B31342">
        <v>2</v>
      </c>
      <c r="C31342">
        <v>27</v>
      </c>
    </row>
    <row r="31343" spans="1:3">
      <c r="A31343">
        <v>2017</v>
      </c>
      <c r="B31343">
        <v>2</v>
      </c>
      <c r="C31343">
        <v>27</v>
      </c>
    </row>
    <row r="31344" spans="1:3">
      <c r="A31344">
        <v>2017</v>
      </c>
      <c r="B31344">
        <v>2</v>
      </c>
      <c r="C31344">
        <v>27</v>
      </c>
    </row>
    <row r="31345" spans="1:3">
      <c r="A31345">
        <v>2017</v>
      </c>
      <c r="B31345">
        <v>2</v>
      </c>
      <c r="C31345">
        <v>24</v>
      </c>
    </row>
    <row r="31346" spans="1:3">
      <c r="A31346">
        <v>2017</v>
      </c>
      <c r="B31346">
        <v>2</v>
      </c>
      <c r="C31346">
        <v>24</v>
      </c>
    </row>
    <row r="31347" spans="1:3">
      <c r="A31347">
        <v>2017</v>
      </c>
      <c r="B31347">
        <v>2</v>
      </c>
      <c r="C31347">
        <v>24</v>
      </c>
    </row>
    <row r="31348" spans="1:3">
      <c r="A31348">
        <v>2017</v>
      </c>
      <c r="B31348">
        <v>2</v>
      </c>
      <c r="C31348">
        <v>24</v>
      </c>
    </row>
    <row r="31349" spans="1:3">
      <c r="A31349">
        <v>2017</v>
      </c>
      <c r="B31349">
        <v>2</v>
      </c>
      <c r="C31349">
        <v>24</v>
      </c>
    </row>
    <row r="31350" spans="1:3">
      <c r="A31350">
        <v>2017</v>
      </c>
      <c r="B31350">
        <v>2</v>
      </c>
      <c r="C31350">
        <v>24</v>
      </c>
    </row>
    <row r="31351" spans="1:3">
      <c r="A31351">
        <v>2017</v>
      </c>
      <c r="B31351">
        <v>2</v>
      </c>
      <c r="C31351">
        <v>24</v>
      </c>
    </row>
    <row r="31352" spans="1:3">
      <c r="A31352">
        <v>2017</v>
      </c>
      <c r="B31352">
        <v>2</v>
      </c>
      <c r="C31352">
        <v>24</v>
      </c>
    </row>
    <row r="31353" spans="1:3">
      <c r="A31353">
        <v>2017</v>
      </c>
      <c r="B31353">
        <v>2</v>
      </c>
      <c r="C31353">
        <v>24</v>
      </c>
    </row>
    <row r="31354" spans="1:3">
      <c r="A31354">
        <v>2017</v>
      </c>
      <c r="B31354">
        <v>2</v>
      </c>
      <c r="C31354">
        <v>24</v>
      </c>
    </row>
    <row r="31355" spans="1:3">
      <c r="A31355">
        <v>2017</v>
      </c>
      <c r="B31355">
        <v>2</v>
      </c>
      <c r="C31355">
        <v>24</v>
      </c>
    </row>
    <row r="31356" spans="1:3">
      <c r="A31356">
        <v>2017</v>
      </c>
      <c r="B31356">
        <v>2</v>
      </c>
      <c r="C31356">
        <v>24</v>
      </c>
    </row>
    <row r="31357" spans="1:3">
      <c r="A31357">
        <v>2017</v>
      </c>
      <c r="B31357">
        <v>2</v>
      </c>
      <c r="C31357">
        <v>24</v>
      </c>
    </row>
    <row r="31358" spans="1:3">
      <c r="A31358">
        <v>2017</v>
      </c>
      <c r="B31358">
        <v>2</v>
      </c>
      <c r="C31358">
        <v>24</v>
      </c>
    </row>
    <row r="31359" spans="1:3">
      <c r="A31359">
        <v>2017</v>
      </c>
      <c r="B31359">
        <v>2</v>
      </c>
      <c r="C31359">
        <v>24</v>
      </c>
    </row>
    <row r="31360" spans="1:3">
      <c r="A31360">
        <v>2017</v>
      </c>
      <c r="B31360">
        <v>2</v>
      </c>
      <c r="C31360">
        <v>24</v>
      </c>
    </row>
    <row r="31361" spans="1:3">
      <c r="A31361">
        <v>2017</v>
      </c>
      <c r="B31361">
        <v>2</v>
      </c>
      <c r="C31361">
        <v>24</v>
      </c>
    </row>
    <row r="31362" spans="1:3">
      <c r="A31362">
        <v>2017</v>
      </c>
      <c r="B31362">
        <v>2</v>
      </c>
      <c r="C31362">
        <v>24</v>
      </c>
    </row>
    <row r="31363" spans="1:3">
      <c r="A31363">
        <v>2017</v>
      </c>
      <c r="B31363">
        <v>2</v>
      </c>
      <c r="C31363">
        <v>24</v>
      </c>
    </row>
    <row r="31364" spans="1:3">
      <c r="A31364">
        <v>2017</v>
      </c>
      <c r="B31364">
        <v>2</v>
      </c>
      <c r="C31364">
        <v>24</v>
      </c>
    </row>
    <row r="31365" spans="1:3">
      <c r="A31365">
        <v>2017</v>
      </c>
      <c r="B31365">
        <v>2</v>
      </c>
      <c r="C31365">
        <v>24</v>
      </c>
    </row>
    <row r="31366" spans="1:3">
      <c r="A31366">
        <v>2017</v>
      </c>
      <c r="B31366">
        <v>2</v>
      </c>
      <c r="C31366">
        <v>24</v>
      </c>
    </row>
    <row r="31367" spans="1:3">
      <c r="A31367">
        <v>2017</v>
      </c>
      <c r="B31367">
        <v>2</v>
      </c>
      <c r="C31367">
        <v>24</v>
      </c>
    </row>
    <row r="31368" spans="1:3">
      <c r="A31368">
        <v>2017</v>
      </c>
      <c r="B31368">
        <v>2</v>
      </c>
      <c r="C31368">
        <v>24</v>
      </c>
    </row>
    <row r="31369" spans="1:3">
      <c r="A31369">
        <v>2017</v>
      </c>
      <c r="B31369">
        <v>2</v>
      </c>
      <c r="C31369">
        <v>24</v>
      </c>
    </row>
    <row r="31370" spans="1:3">
      <c r="A31370">
        <v>2017</v>
      </c>
      <c r="B31370">
        <v>2</v>
      </c>
      <c r="C31370">
        <v>24</v>
      </c>
    </row>
    <row r="31371" spans="1:3">
      <c r="A31371">
        <v>2017</v>
      </c>
      <c r="B31371">
        <v>2</v>
      </c>
      <c r="C31371">
        <v>27</v>
      </c>
    </row>
    <row r="31372" spans="1:3">
      <c r="A31372">
        <v>2017</v>
      </c>
      <c r="B31372">
        <v>2</v>
      </c>
      <c r="C31372">
        <v>27</v>
      </c>
    </row>
    <row r="31373" spans="1:3">
      <c r="A31373">
        <v>2017</v>
      </c>
      <c r="B31373">
        <v>2</v>
      </c>
      <c r="C31373">
        <v>27</v>
      </c>
    </row>
    <row r="31374" spans="1:3">
      <c r="A31374">
        <v>2017</v>
      </c>
      <c r="B31374">
        <v>2</v>
      </c>
      <c r="C31374">
        <v>27</v>
      </c>
    </row>
    <row r="31375" spans="1:3">
      <c r="A31375">
        <v>2017</v>
      </c>
      <c r="B31375">
        <v>2</v>
      </c>
      <c r="C31375">
        <v>27</v>
      </c>
    </row>
    <row r="31376" spans="1:3">
      <c r="A31376">
        <v>2017</v>
      </c>
      <c r="B31376">
        <v>2</v>
      </c>
      <c r="C31376">
        <v>27</v>
      </c>
    </row>
    <row r="31377" spans="1:3">
      <c r="A31377">
        <v>2017</v>
      </c>
      <c r="B31377">
        <v>2</v>
      </c>
      <c r="C31377">
        <v>27</v>
      </c>
    </row>
    <row r="31378" spans="1:3">
      <c r="A31378">
        <v>2017</v>
      </c>
      <c r="B31378">
        <v>2</v>
      </c>
      <c r="C31378">
        <v>27</v>
      </c>
    </row>
    <row r="31379" spans="1:3">
      <c r="A31379">
        <v>2017</v>
      </c>
      <c r="B31379">
        <v>2</v>
      </c>
      <c r="C31379">
        <v>27</v>
      </c>
    </row>
    <row r="31380" spans="1:3">
      <c r="A31380">
        <v>2017</v>
      </c>
      <c r="B31380">
        <v>2</v>
      </c>
      <c r="C31380">
        <v>27</v>
      </c>
    </row>
    <row r="31381" spans="1:3">
      <c r="A31381">
        <v>2017</v>
      </c>
      <c r="B31381">
        <v>2</v>
      </c>
      <c r="C31381">
        <v>27</v>
      </c>
    </row>
    <row r="31382" spans="1:3">
      <c r="A31382">
        <v>2017</v>
      </c>
      <c r="B31382">
        <v>2</v>
      </c>
      <c r="C31382">
        <v>27</v>
      </c>
    </row>
    <row r="31383" spans="1:3">
      <c r="A31383">
        <v>2017</v>
      </c>
      <c r="B31383">
        <v>2</v>
      </c>
      <c r="C31383">
        <v>27</v>
      </c>
    </row>
    <row r="31384" spans="1:3">
      <c r="A31384">
        <v>2017</v>
      </c>
      <c r="B31384">
        <v>2</v>
      </c>
      <c r="C31384">
        <v>27</v>
      </c>
    </row>
    <row r="31385" spans="1:3">
      <c r="A31385">
        <v>2017</v>
      </c>
      <c r="B31385">
        <v>2</v>
      </c>
      <c r="C31385">
        <v>27</v>
      </c>
    </row>
    <row r="31386" spans="1:3">
      <c r="A31386">
        <v>2017</v>
      </c>
      <c r="B31386">
        <v>2</v>
      </c>
      <c r="C31386">
        <v>27</v>
      </c>
    </row>
    <row r="31387" spans="1:3">
      <c r="A31387">
        <v>2017</v>
      </c>
      <c r="B31387">
        <v>2</v>
      </c>
      <c r="C31387">
        <v>27</v>
      </c>
    </row>
    <row r="31388" spans="1:3">
      <c r="A31388">
        <v>2017</v>
      </c>
      <c r="B31388">
        <v>2</v>
      </c>
      <c r="C31388">
        <v>27</v>
      </c>
    </row>
    <row r="31389" spans="1:3">
      <c r="A31389">
        <v>2017</v>
      </c>
      <c r="B31389">
        <v>2</v>
      </c>
      <c r="C31389">
        <v>27</v>
      </c>
    </row>
    <row r="31390" spans="1:3">
      <c r="A31390">
        <v>2017</v>
      </c>
      <c r="B31390">
        <v>2</v>
      </c>
      <c r="C31390">
        <v>27</v>
      </c>
    </row>
    <row r="31391" spans="1:3">
      <c r="A31391">
        <v>2017</v>
      </c>
      <c r="B31391">
        <v>2</v>
      </c>
      <c r="C31391">
        <v>27</v>
      </c>
    </row>
    <row r="31392" spans="1:3">
      <c r="A31392">
        <v>2017</v>
      </c>
      <c r="B31392">
        <v>2</v>
      </c>
      <c r="C31392">
        <v>27</v>
      </c>
    </row>
    <row r="31393" spans="1:3">
      <c r="A31393">
        <v>2017</v>
      </c>
      <c r="B31393">
        <v>2</v>
      </c>
      <c r="C31393">
        <v>27</v>
      </c>
    </row>
    <row r="31394" spans="1:3">
      <c r="A31394">
        <v>2017</v>
      </c>
      <c r="B31394">
        <v>2</v>
      </c>
      <c r="C31394">
        <v>27</v>
      </c>
    </row>
    <row r="31395" spans="1:3">
      <c r="A31395">
        <v>2017</v>
      </c>
      <c r="B31395">
        <v>2</v>
      </c>
      <c r="C31395">
        <v>27</v>
      </c>
    </row>
    <row r="31396" spans="1:3">
      <c r="A31396">
        <v>2017</v>
      </c>
      <c r="B31396">
        <v>2</v>
      </c>
      <c r="C31396">
        <v>27</v>
      </c>
    </row>
    <row r="31397" spans="1:3">
      <c r="A31397">
        <v>2017</v>
      </c>
      <c r="B31397">
        <v>2</v>
      </c>
      <c r="C31397">
        <v>27</v>
      </c>
    </row>
    <row r="31398" spans="1:3">
      <c r="A31398">
        <v>2017</v>
      </c>
      <c r="B31398">
        <v>2</v>
      </c>
      <c r="C31398">
        <v>27</v>
      </c>
    </row>
    <row r="31399" spans="1:3">
      <c r="A31399">
        <v>2017</v>
      </c>
      <c r="B31399">
        <v>2</v>
      </c>
      <c r="C31399">
        <v>27</v>
      </c>
    </row>
    <row r="31400" spans="1:3">
      <c r="A31400">
        <v>2017</v>
      </c>
      <c r="B31400">
        <v>2</v>
      </c>
      <c r="C31400">
        <v>27</v>
      </c>
    </row>
    <row r="31401" spans="1:3">
      <c r="A31401">
        <v>2017</v>
      </c>
      <c r="B31401">
        <v>2</v>
      </c>
      <c r="C31401">
        <v>27</v>
      </c>
    </row>
    <row r="31402" spans="1:3">
      <c r="A31402">
        <v>2017</v>
      </c>
      <c r="B31402">
        <v>2</v>
      </c>
      <c r="C31402">
        <v>27</v>
      </c>
    </row>
    <row r="31403" spans="1:3">
      <c r="A31403">
        <v>2017</v>
      </c>
      <c r="B31403">
        <v>2</v>
      </c>
      <c r="C31403">
        <v>27</v>
      </c>
    </row>
    <row r="31404" spans="1:3">
      <c r="A31404">
        <v>2017</v>
      </c>
      <c r="B31404">
        <v>2</v>
      </c>
      <c r="C31404">
        <v>27</v>
      </c>
    </row>
    <row r="31405" spans="1:3">
      <c r="A31405">
        <v>2017</v>
      </c>
      <c r="B31405">
        <v>2</v>
      </c>
      <c r="C31405">
        <v>27</v>
      </c>
    </row>
    <row r="31406" spans="1:3">
      <c r="A31406">
        <v>2017</v>
      </c>
      <c r="B31406">
        <v>2</v>
      </c>
      <c r="C31406">
        <v>27</v>
      </c>
    </row>
    <row r="31407" spans="1:3">
      <c r="A31407">
        <v>2017</v>
      </c>
      <c r="B31407">
        <v>2</v>
      </c>
      <c r="C31407">
        <v>27</v>
      </c>
    </row>
    <row r="31408" spans="1:3">
      <c r="A31408">
        <v>2017</v>
      </c>
      <c r="B31408">
        <v>2</v>
      </c>
      <c r="C31408">
        <v>27</v>
      </c>
    </row>
    <row r="31409" spans="1:3">
      <c r="A31409">
        <v>2017</v>
      </c>
      <c r="B31409">
        <v>2</v>
      </c>
      <c r="C31409">
        <v>27</v>
      </c>
    </row>
    <row r="31410" spans="1:3">
      <c r="A31410">
        <v>2017</v>
      </c>
      <c r="B31410">
        <v>2</v>
      </c>
      <c r="C31410">
        <v>27</v>
      </c>
    </row>
    <row r="31411" spans="1:3">
      <c r="A31411">
        <v>2017</v>
      </c>
      <c r="B31411">
        <v>2</v>
      </c>
      <c r="C31411">
        <v>27</v>
      </c>
    </row>
    <row r="31412" spans="1:3">
      <c r="A31412">
        <v>2017</v>
      </c>
      <c r="B31412">
        <v>2</v>
      </c>
      <c r="C31412">
        <v>27</v>
      </c>
    </row>
    <row r="31413" spans="1:3">
      <c r="A31413">
        <v>2017</v>
      </c>
      <c r="B31413">
        <v>2</v>
      </c>
      <c r="C31413">
        <v>27</v>
      </c>
    </row>
    <row r="31414" spans="1:3">
      <c r="A31414">
        <v>2017</v>
      </c>
      <c r="B31414">
        <v>2</v>
      </c>
      <c r="C31414">
        <v>27</v>
      </c>
    </row>
    <row r="31415" spans="1:3">
      <c r="A31415">
        <v>2017</v>
      </c>
      <c r="B31415">
        <v>2</v>
      </c>
      <c r="C31415">
        <v>27</v>
      </c>
    </row>
    <row r="31416" spans="1:3">
      <c r="A31416">
        <v>2017</v>
      </c>
      <c r="B31416">
        <v>2</v>
      </c>
      <c r="C31416">
        <v>27</v>
      </c>
    </row>
    <row r="31417" spans="1:3">
      <c r="A31417">
        <v>2017</v>
      </c>
      <c r="B31417">
        <v>2</v>
      </c>
      <c r="C31417">
        <v>27</v>
      </c>
    </row>
    <row r="31418" spans="1:3">
      <c r="A31418">
        <v>2017</v>
      </c>
      <c r="B31418">
        <v>2</v>
      </c>
      <c r="C31418">
        <v>27</v>
      </c>
    </row>
    <row r="31419" spans="1:3">
      <c r="A31419">
        <v>2017</v>
      </c>
      <c r="B31419">
        <v>2</v>
      </c>
      <c r="C31419">
        <v>27</v>
      </c>
    </row>
    <row r="31420" spans="1:3">
      <c r="A31420">
        <v>2017</v>
      </c>
      <c r="B31420">
        <v>2</v>
      </c>
      <c r="C31420">
        <v>27</v>
      </c>
    </row>
    <row r="31421" spans="1:3">
      <c r="A31421">
        <v>2017</v>
      </c>
      <c r="B31421">
        <v>2</v>
      </c>
      <c r="C31421">
        <v>27</v>
      </c>
    </row>
    <row r="31422" spans="1:3">
      <c r="A31422">
        <v>2017</v>
      </c>
      <c r="B31422">
        <v>2</v>
      </c>
      <c r="C31422">
        <v>27</v>
      </c>
    </row>
    <row r="31423" spans="1:3">
      <c r="A31423">
        <v>2017</v>
      </c>
      <c r="B31423">
        <v>2</v>
      </c>
      <c r="C31423">
        <v>27</v>
      </c>
    </row>
    <row r="31424" spans="1:3">
      <c r="A31424">
        <v>2017</v>
      </c>
      <c r="B31424">
        <v>2</v>
      </c>
      <c r="C31424">
        <v>27</v>
      </c>
    </row>
    <row r="31425" spans="1:3">
      <c r="A31425">
        <v>2017</v>
      </c>
      <c r="B31425">
        <v>2</v>
      </c>
      <c r="C31425">
        <v>27</v>
      </c>
    </row>
    <row r="31426" spans="1:3">
      <c r="A31426">
        <v>2017</v>
      </c>
      <c r="B31426">
        <v>2</v>
      </c>
      <c r="C31426">
        <v>27</v>
      </c>
    </row>
    <row r="31427" spans="1:3">
      <c r="A31427">
        <v>2017</v>
      </c>
      <c r="B31427">
        <v>2</v>
      </c>
      <c r="C31427">
        <v>27</v>
      </c>
    </row>
    <row r="31428" spans="1:3">
      <c r="A31428">
        <v>2017</v>
      </c>
      <c r="B31428">
        <v>2</v>
      </c>
      <c r="C31428">
        <v>27</v>
      </c>
    </row>
    <row r="31429" spans="1:3">
      <c r="A31429">
        <v>2017</v>
      </c>
      <c r="B31429">
        <v>2</v>
      </c>
      <c r="C31429">
        <v>27</v>
      </c>
    </row>
    <row r="31430" spans="1:3">
      <c r="A31430">
        <v>2017</v>
      </c>
      <c r="B31430">
        <v>2</v>
      </c>
      <c r="C31430">
        <v>27</v>
      </c>
    </row>
    <row r="31431" spans="1:3">
      <c r="A31431">
        <v>2017</v>
      </c>
      <c r="B31431">
        <v>2</v>
      </c>
      <c r="C31431">
        <v>27</v>
      </c>
    </row>
    <row r="31432" spans="1:3">
      <c r="A31432">
        <v>2017</v>
      </c>
      <c r="B31432">
        <v>2</v>
      </c>
      <c r="C31432">
        <v>27</v>
      </c>
    </row>
    <row r="31433" spans="1:3">
      <c r="A31433">
        <v>2017</v>
      </c>
      <c r="B31433">
        <v>2</v>
      </c>
      <c r="C31433">
        <v>27</v>
      </c>
    </row>
    <row r="31434" spans="1:3">
      <c r="A31434">
        <v>2017</v>
      </c>
      <c r="B31434">
        <v>2</v>
      </c>
      <c r="C31434">
        <v>27</v>
      </c>
    </row>
    <row r="31435" spans="1:3">
      <c r="A31435">
        <v>2017</v>
      </c>
      <c r="B31435">
        <v>2</v>
      </c>
      <c r="C31435">
        <v>27</v>
      </c>
    </row>
    <row r="31436" spans="1:3">
      <c r="A31436">
        <v>2017</v>
      </c>
      <c r="B31436">
        <v>2</v>
      </c>
      <c r="C31436">
        <v>27</v>
      </c>
    </row>
    <row r="31437" spans="1:3">
      <c r="A31437">
        <v>2017</v>
      </c>
      <c r="B31437">
        <v>2</v>
      </c>
      <c r="C31437">
        <v>27</v>
      </c>
    </row>
    <row r="31438" spans="1:3">
      <c r="A31438">
        <v>2017</v>
      </c>
      <c r="B31438">
        <v>2</v>
      </c>
      <c r="C31438">
        <v>27</v>
      </c>
    </row>
    <row r="31439" spans="1:3">
      <c r="A31439">
        <v>2017</v>
      </c>
      <c r="B31439">
        <v>2</v>
      </c>
      <c r="C31439">
        <v>27</v>
      </c>
    </row>
    <row r="31440" spans="1:3">
      <c r="A31440">
        <v>2017</v>
      </c>
      <c r="B31440">
        <v>2</v>
      </c>
      <c r="C31440">
        <v>27</v>
      </c>
    </row>
    <row r="31441" spans="1:3">
      <c r="A31441">
        <v>2017</v>
      </c>
      <c r="B31441">
        <v>2</v>
      </c>
      <c r="C31441">
        <v>27</v>
      </c>
    </row>
    <row r="31442" spans="1:3">
      <c r="A31442">
        <v>2017</v>
      </c>
      <c r="B31442">
        <v>2</v>
      </c>
      <c r="C31442">
        <v>27</v>
      </c>
    </row>
    <row r="31443" spans="1:3">
      <c r="A31443">
        <v>2017</v>
      </c>
      <c r="B31443">
        <v>2</v>
      </c>
      <c r="C31443">
        <v>27</v>
      </c>
    </row>
    <row r="31444" spans="1:3">
      <c r="A31444">
        <v>2017</v>
      </c>
      <c r="B31444">
        <v>2</v>
      </c>
      <c r="C31444">
        <v>27</v>
      </c>
    </row>
    <row r="31445" spans="1:3">
      <c r="A31445">
        <v>2017</v>
      </c>
      <c r="B31445">
        <v>2</v>
      </c>
      <c r="C31445">
        <v>27</v>
      </c>
    </row>
    <row r="31446" spans="1:3">
      <c r="A31446">
        <v>2017</v>
      </c>
      <c r="B31446">
        <v>2</v>
      </c>
      <c r="C31446">
        <v>27</v>
      </c>
    </row>
    <row r="31447" spans="1:3">
      <c r="A31447">
        <v>2017</v>
      </c>
      <c r="B31447">
        <v>2</v>
      </c>
      <c r="C31447">
        <v>27</v>
      </c>
    </row>
    <row r="31448" spans="1:3">
      <c r="A31448">
        <v>2017</v>
      </c>
      <c r="B31448">
        <v>2</v>
      </c>
      <c r="C31448">
        <v>27</v>
      </c>
    </row>
    <row r="31449" spans="1:3">
      <c r="A31449">
        <v>2017</v>
      </c>
      <c r="B31449">
        <v>2</v>
      </c>
      <c r="C31449">
        <v>27</v>
      </c>
    </row>
    <row r="31450" spans="1:3">
      <c r="A31450">
        <v>2017</v>
      </c>
      <c r="B31450">
        <v>2</v>
      </c>
      <c r="C31450">
        <v>27</v>
      </c>
    </row>
    <row r="31451" spans="1:3">
      <c r="A31451">
        <v>2017</v>
      </c>
      <c r="B31451">
        <v>2</v>
      </c>
      <c r="C31451">
        <v>27</v>
      </c>
    </row>
    <row r="31452" spans="1:3">
      <c r="A31452">
        <v>2017</v>
      </c>
      <c r="B31452">
        <v>2</v>
      </c>
      <c r="C31452">
        <v>27</v>
      </c>
    </row>
    <row r="31453" spans="1:3">
      <c r="A31453">
        <v>2017</v>
      </c>
      <c r="B31453">
        <v>2</v>
      </c>
      <c r="C31453">
        <v>27</v>
      </c>
    </row>
    <row r="31454" spans="1:3">
      <c r="A31454">
        <v>2017</v>
      </c>
      <c r="B31454">
        <v>2</v>
      </c>
      <c r="C31454">
        <v>27</v>
      </c>
    </row>
    <row r="31455" spans="1:3">
      <c r="A31455">
        <v>2017</v>
      </c>
      <c r="B31455">
        <v>2</v>
      </c>
      <c r="C31455">
        <v>27</v>
      </c>
    </row>
    <row r="31456" spans="1:3">
      <c r="A31456">
        <v>2017</v>
      </c>
      <c r="B31456">
        <v>2</v>
      </c>
      <c r="C31456">
        <v>27</v>
      </c>
    </row>
    <row r="31457" spans="1:3">
      <c r="A31457">
        <v>2017</v>
      </c>
      <c r="B31457">
        <v>2</v>
      </c>
      <c r="C31457">
        <v>27</v>
      </c>
    </row>
    <row r="31458" spans="1:3">
      <c r="A31458">
        <v>2017</v>
      </c>
      <c r="B31458">
        <v>2</v>
      </c>
      <c r="C31458">
        <v>27</v>
      </c>
    </row>
    <row r="31459" spans="1:3">
      <c r="A31459">
        <v>2017</v>
      </c>
      <c r="B31459">
        <v>2</v>
      </c>
      <c r="C31459">
        <v>27</v>
      </c>
    </row>
    <row r="31460" spans="1:3">
      <c r="A31460">
        <v>2017</v>
      </c>
      <c r="B31460">
        <v>2</v>
      </c>
      <c r="C31460">
        <v>27</v>
      </c>
    </row>
    <row r="31461" spans="1:3">
      <c r="A31461">
        <v>2017</v>
      </c>
      <c r="B31461">
        <v>2</v>
      </c>
      <c r="C31461">
        <v>27</v>
      </c>
    </row>
    <row r="31462" spans="1:3">
      <c r="A31462">
        <v>2017</v>
      </c>
      <c r="B31462">
        <v>2</v>
      </c>
      <c r="C31462">
        <v>27</v>
      </c>
    </row>
    <row r="31463" spans="1:3">
      <c r="A31463">
        <v>2017</v>
      </c>
      <c r="B31463">
        <v>2</v>
      </c>
      <c r="C31463">
        <v>27</v>
      </c>
    </row>
    <row r="31464" spans="1:3">
      <c r="A31464">
        <v>2017</v>
      </c>
      <c r="B31464">
        <v>2</v>
      </c>
      <c r="C31464">
        <v>27</v>
      </c>
    </row>
    <row r="31465" spans="1:3">
      <c r="A31465">
        <v>2017</v>
      </c>
      <c r="B31465">
        <v>2</v>
      </c>
      <c r="C31465">
        <v>27</v>
      </c>
    </row>
    <row r="31466" spans="1:3">
      <c r="A31466">
        <v>2017</v>
      </c>
      <c r="B31466">
        <v>2</v>
      </c>
      <c r="C31466">
        <v>27</v>
      </c>
    </row>
    <row r="31467" spans="1:3">
      <c r="A31467">
        <v>2017</v>
      </c>
      <c r="B31467">
        <v>2</v>
      </c>
      <c r="C31467">
        <v>27</v>
      </c>
    </row>
    <row r="31468" spans="1:3">
      <c r="A31468">
        <v>2017</v>
      </c>
      <c r="B31468">
        <v>2</v>
      </c>
      <c r="C31468">
        <v>27</v>
      </c>
    </row>
    <row r="31469" spans="1:3">
      <c r="A31469">
        <v>2017</v>
      </c>
      <c r="B31469">
        <v>2</v>
      </c>
      <c r="C31469">
        <v>27</v>
      </c>
    </row>
    <row r="31470" spans="1:3">
      <c r="A31470">
        <v>2017</v>
      </c>
      <c r="B31470">
        <v>2</v>
      </c>
      <c r="C31470">
        <v>27</v>
      </c>
    </row>
    <row r="31471" spans="1:3">
      <c r="A31471">
        <v>2017</v>
      </c>
      <c r="B31471">
        <v>2</v>
      </c>
      <c r="C31471">
        <v>27</v>
      </c>
    </row>
    <row r="31472" spans="1:3">
      <c r="A31472">
        <v>2017</v>
      </c>
      <c r="B31472">
        <v>2</v>
      </c>
      <c r="C31472">
        <v>27</v>
      </c>
    </row>
    <row r="31473" spans="1:3">
      <c r="A31473">
        <v>2017</v>
      </c>
      <c r="B31473">
        <v>2</v>
      </c>
      <c r="C31473">
        <v>27</v>
      </c>
    </row>
    <row r="31474" spans="1:3">
      <c r="A31474">
        <v>2017</v>
      </c>
      <c r="B31474">
        <v>2</v>
      </c>
      <c r="C31474">
        <v>27</v>
      </c>
    </row>
    <row r="31475" spans="1:3">
      <c r="A31475">
        <v>2017</v>
      </c>
      <c r="B31475">
        <v>2</v>
      </c>
      <c r="C31475">
        <v>27</v>
      </c>
    </row>
    <row r="31476" spans="1:3">
      <c r="A31476">
        <v>2017</v>
      </c>
      <c r="B31476">
        <v>2</v>
      </c>
      <c r="C31476">
        <v>27</v>
      </c>
    </row>
    <row r="31477" spans="1:3">
      <c r="A31477">
        <v>2017</v>
      </c>
      <c r="B31477">
        <v>2</v>
      </c>
      <c r="C31477">
        <v>27</v>
      </c>
    </row>
    <row r="31478" spans="1:3">
      <c r="A31478">
        <v>2017</v>
      </c>
      <c r="B31478">
        <v>2</v>
      </c>
      <c r="C31478">
        <v>27</v>
      </c>
    </row>
    <row r="31479" spans="1:3">
      <c r="A31479">
        <v>2017</v>
      </c>
      <c r="B31479">
        <v>2</v>
      </c>
      <c r="C31479">
        <v>27</v>
      </c>
    </row>
    <row r="31480" spans="1:3">
      <c r="A31480">
        <v>2017</v>
      </c>
      <c r="B31480">
        <v>2</v>
      </c>
      <c r="C31480">
        <v>27</v>
      </c>
    </row>
    <row r="31481" spans="1:3">
      <c r="A31481">
        <v>2017</v>
      </c>
      <c r="B31481">
        <v>2</v>
      </c>
      <c r="C31481">
        <v>27</v>
      </c>
    </row>
    <row r="31482" spans="1:3">
      <c r="A31482">
        <v>2017</v>
      </c>
      <c r="B31482">
        <v>2</v>
      </c>
      <c r="C31482">
        <v>27</v>
      </c>
    </row>
    <row r="31483" spans="1:3">
      <c r="A31483">
        <v>2017</v>
      </c>
      <c r="B31483">
        <v>2</v>
      </c>
      <c r="C31483">
        <v>27</v>
      </c>
    </row>
    <row r="31484" spans="1:3">
      <c r="A31484">
        <v>2017</v>
      </c>
      <c r="B31484">
        <v>2</v>
      </c>
      <c r="C31484">
        <v>27</v>
      </c>
    </row>
    <row r="31485" spans="1:3">
      <c r="A31485">
        <v>2017</v>
      </c>
      <c r="B31485">
        <v>2</v>
      </c>
      <c r="C31485">
        <v>27</v>
      </c>
    </row>
    <row r="31486" spans="1:3">
      <c r="A31486">
        <v>2017</v>
      </c>
      <c r="B31486">
        <v>2</v>
      </c>
      <c r="C31486">
        <v>27</v>
      </c>
    </row>
    <row r="31487" spans="1:3">
      <c r="A31487">
        <v>2017</v>
      </c>
      <c r="B31487">
        <v>2</v>
      </c>
      <c r="C31487">
        <v>27</v>
      </c>
    </row>
    <row r="31488" spans="1:3">
      <c r="A31488">
        <v>2017</v>
      </c>
      <c r="B31488">
        <v>2</v>
      </c>
      <c r="C31488">
        <v>27</v>
      </c>
    </row>
    <row r="31489" spans="1:3">
      <c r="A31489">
        <v>2017</v>
      </c>
      <c r="B31489">
        <v>2</v>
      </c>
      <c r="C31489">
        <v>27</v>
      </c>
    </row>
    <row r="31490" spans="1:3">
      <c r="A31490">
        <v>2017</v>
      </c>
      <c r="B31490">
        <v>2</v>
      </c>
      <c r="C31490">
        <v>27</v>
      </c>
    </row>
    <row r="31491" spans="1:3">
      <c r="A31491">
        <v>2017</v>
      </c>
      <c r="B31491">
        <v>2</v>
      </c>
      <c r="C31491">
        <v>27</v>
      </c>
    </row>
    <row r="31492" spans="1:3">
      <c r="A31492">
        <v>2017</v>
      </c>
      <c r="B31492">
        <v>2</v>
      </c>
      <c r="C31492">
        <v>27</v>
      </c>
    </row>
    <row r="31493" spans="1:3">
      <c r="A31493">
        <v>2017</v>
      </c>
      <c r="B31493">
        <v>2</v>
      </c>
      <c r="C31493">
        <v>27</v>
      </c>
    </row>
    <row r="31494" spans="1:3">
      <c r="A31494">
        <v>2017</v>
      </c>
      <c r="B31494">
        <v>2</v>
      </c>
      <c r="C31494">
        <v>27</v>
      </c>
    </row>
    <row r="31495" spans="1:3">
      <c r="A31495">
        <v>2017</v>
      </c>
      <c r="B31495">
        <v>2</v>
      </c>
      <c r="C31495">
        <v>27</v>
      </c>
    </row>
    <row r="31496" spans="1:3">
      <c r="A31496">
        <v>2017</v>
      </c>
      <c r="B31496">
        <v>2</v>
      </c>
      <c r="C31496">
        <v>27</v>
      </c>
    </row>
    <row r="31497" spans="1:3">
      <c r="A31497">
        <v>2017</v>
      </c>
      <c r="B31497">
        <v>2</v>
      </c>
      <c r="C31497">
        <v>27</v>
      </c>
    </row>
    <row r="31498" spans="1:3">
      <c r="A31498">
        <v>2017</v>
      </c>
      <c r="B31498">
        <v>2</v>
      </c>
      <c r="C31498">
        <v>27</v>
      </c>
    </row>
    <row r="31499" spans="1:3">
      <c r="A31499">
        <v>2017</v>
      </c>
      <c r="B31499">
        <v>2</v>
      </c>
      <c r="C31499">
        <v>27</v>
      </c>
    </row>
    <row r="31500" spans="1:3">
      <c r="A31500">
        <v>2017</v>
      </c>
      <c r="B31500">
        <v>2</v>
      </c>
      <c r="C31500">
        <v>27</v>
      </c>
    </row>
    <row r="31501" spans="1:3">
      <c r="A31501">
        <v>2017</v>
      </c>
      <c r="B31501">
        <v>2</v>
      </c>
      <c r="C31501">
        <v>27</v>
      </c>
    </row>
    <row r="31502" spans="1:3">
      <c r="A31502">
        <v>2017</v>
      </c>
      <c r="B31502">
        <v>2</v>
      </c>
      <c r="C31502">
        <v>27</v>
      </c>
    </row>
    <row r="31503" spans="1:3">
      <c r="A31503">
        <v>2017</v>
      </c>
      <c r="B31503">
        <v>2</v>
      </c>
      <c r="C31503">
        <v>27</v>
      </c>
    </row>
    <row r="31504" spans="1:3">
      <c r="A31504">
        <v>2017</v>
      </c>
      <c r="B31504">
        <v>2</v>
      </c>
      <c r="C31504">
        <v>27</v>
      </c>
    </row>
    <row r="31505" spans="1:3">
      <c r="A31505">
        <v>2017</v>
      </c>
      <c r="B31505">
        <v>2</v>
      </c>
      <c r="C31505">
        <v>27</v>
      </c>
    </row>
    <row r="31506" spans="1:3">
      <c r="A31506">
        <v>2017</v>
      </c>
      <c r="B31506">
        <v>2</v>
      </c>
      <c r="C31506">
        <v>27</v>
      </c>
    </row>
    <row r="31507" spans="1:3">
      <c r="A31507">
        <v>2017</v>
      </c>
      <c r="B31507">
        <v>2</v>
      </c>
      <c r="C31507">
        <v>27</v>
      </c>
    </row>
    <row r="31508" spans="1:3">
      <c r="A31508">
        <v>2017</v>
      </c>
      <c r="B31508">
        <v>2</v>
      </c>
      <c r="C31508">
        <v>27</v>
      </c>
    </row>
    <row r="31509" spans="1:3">
      <c r="A31509">
        <v>2017</v>
      </c>
      <c r="B31509">
        <v>2</v>
      </c>
      <c r="C31509">
        <v>27</v>
      </c>
    </row>
    <row r="31510" spans="1:3">
      <c r="A31510">
        <v>2017</v>
      </c>
      <c r="B31510">
        <v>2</v>
      </c>
      <c r="C31510">
        <v>27</v>
      </c>
    </row>
    <row r="31511" spans="1:3">
      <c r="A31511">
        <v>2017</v>
      </c>
      <c r="B31511">
        <v>2</v>
      </c>
      <c r="C31511">
        <v>27</v>
      </c>
    </row>
    <row r="31512" spans="1:3">
      <c r="A31512">
        <v>2017</v>
      </c>
      <c r="B31512">
        <v>2</v>
      </c>
      <c r="C31512">
        <v>27</v>
      </c>
    </row>
    <row r="31513" spans="1:3">
      <c r="A31513">
        <v>2017</v>
      </c>
      <c r="B31513">
        <v>2</v>
      </c>
      <c r="C31513">
        <v>27</v>
      </c>
    </row>
    <row r="31514" spans="1:3">
      <c r="A31514">
        <v>2017</v>
      </c>
      <c r="B31514">
        <v>2</v>
      </c>
      <c r="C31514">
        <v>27</v>
      </c>
    </row>
    <row r="31515" spans="1:3">
      <c r="A31515">
        <v>2017</v>
      </c>
      <c r="B31515">
        <v>2</v>
      </c>
      <c r="C31515">
        <v>27</v>
      </c>
    </row>
    <row r="31516" spans="1:3">
      <c r="A31516">
        <v>2017</v>
      </c>
      <c r="B31516">
        <v>2</v>
      </c>
      <c r="C31516">
        <v>27</v>
      </c>
    </row>
    <row r="31517" spans="1:3">
      <c r="A31517">
        <v>2017</v>
      </c>
      <c r="B31517">
        <v>2</v>
      </c>
      <c r="C31517">
        <v>27</v>
      </c>
    </row>
    <row r="31518" spans="1:3">
      <c r="A31518">
        <v>2017</v>
      </c>
      <c r="B31518">
        <v>2</v>
      </c>
      <c r="C31518">
        <v>27</v>
      </c>
    </row>
    <row r="31519" spans="1:3">
      <c r="A31519">
        <v>2017</v>
      </c>
      <c r="B31519">
        <v>2</v>
      </c>
      <c r="C31519">
        <v>27</v>
      </c>
    </row>
    <row r="31520" spans="1:3">
      <c r="A31520">
        <v>2017</v>
      </c>
      <c r="B31520">
        <v>2</v>
      </c>
      <c r="C31520">
        <v>27</v>
      </c>
    </row>
    <row r="31521" spans="1:3">
      <c r="A31521">
        <v>2017</v>
      </c>
      <c r="B31521">
        <v>2</v>
      </c>
      <c r="C31521">
        <v>27</v>
      </c>
    </row>
    <row r="31522" spans="1:3">
      <c r="A31522">
        <v>2017</v>
      </c>
      <c r="B31522">
        <v>2</v>
      </c>
      <c r="C31522">
        <v>27</v>
      </c>
    </row>
    <row r="31523" spans="1:3">
      <c r="A31523">
        <v>2017</v>
      </c>
      <c r="B31523">
        <v>2</v>
      </c>
      <c r="C31523">
        <v>27</v>
      </c>
    </row>
    <row r="31524" spans="1:3">
      <c r="A31524">
        <v>2017</v>
      </c>
      <c r="B31524">
        <v>2</v>
      </c>
      <c r="C31524">
        <v>27</v>
      </c>
    </row>
    <row r="31525" spans="1:3">
      <c r="A31525">
        <v>2017</v>
      </c>
      <c r="B31525">
        <v>2</v>
      </c>
      <c r="C31525">
        <v>27</v>
      </c>
    </row>
    <row r="31526" spans="1:3">
      <c r="A31526">
        <v>2017</v>
      </c>
      <c r="B31526">
        <v>2</v>
      </c>
      <c r="C31526">
        <v>27</v>
      </c>
    </row>
    <row r="31527" spans="1:3">
      <c r="A31527">
        <v>2017</v>
      </c>
      <c r="B31527">
        <v>2</v>
      </c>
      <c r="C31527">
        <v>27</v>
      </c>
    </row>
    <row r="31528" spans="1:3">
      <c r="A31528">
        <v>2017</v>
      </c>
      <c r="B31528">
        <v>2</v>
      </c>
      <c r="C31528">
        <v>27</v>
      </c>
    </row>
    <row r="31529" spans="1:3">
      <c r="A31529">
        <v>2017</v>
      </c>
      <c r="B31529">
        <v>2</v>
      </c>
      <c r="C31529">
        <v>27</v>
      </c>
    </row>
    <row r="31530" spans="1:3">
      <c r="A31530">
        <v>2017</v>
      </c>
      <c r="B31530">
        <v>2</v>
      </c>
      <c r="C31530">
        <v>27</v>
      </c>
    </row>
    <row r="31531" spans="1:3">
      <c r="A31531">
        <v>2017</v>
      </c>
      <c r="B31531">
        <v>2</v>
      </c>
      <c r="C31531">
        <v>27</v>
      </c>
    </row>
    <row r="31532" spans="1:3">
      <c r="A31532">
        <v>2017</v>
      </c>
      <c r="B31532">
        <v>2</v>
      </c>
      <c r="C31532">
        <v>27</v>
      </c>
    </row>
    <row r="31533" spans="1:3">
      <c r="A31533">
        <v>2017</v>
      </c>
      <c r="B31533">
        <v>2</v>
      </c>
      <c r="C31533">
        <v>27</v>
      </c>
    </row>
    <row r="31534" spans="1:3">
      <c r="A31534">
        <v>2017</v>
      </c>
      <c r="B31534">
        <v>2</v>
      </c>
      <c r="C31534">
        <v>27</v>
      </c>
    </row>
    <row r="31535" spans="1:3">
      <c r="A31535">
        <v>2017</v>
      </c>
      <c r="B31535">
        <v>2</v>
      </c>
      <c r="C31535">
        <v>27</v>
      </c>
    </row>
    <row r="31536" spans="1:3">
      <c r="A31536">
        <v>2017</v>
      </c>
      <c r="B31536">
        <v>2</v>
      </c>
      <c r="C31536">
        <v>27</v>
      </c>
    </row>
    <row r="31537" spans="1:3">
      <c r="A31537">
        <v>2017</v>
      </c>
      <c r="B31537">
        <v>2</v>
      </c>
      <c r="C31537">
        <v>27</v>
      </c>
    </row>
    <row r="31538" spans="1:3">
      <c r="A31538">
        <v>2017</v>
      </c>
      <c r="B31538">
        <v>2</v>
      </c>
      <c r="C31538">
        <v>27</v>
      </c>
    </row>
    <row r="31539" spans="1:3">
      <c r="A31539">
        <v>2017</v>
      </c>
      <c r="B31539">
        <v>2</v>
      </c>
      <c r="C31539">
        <v>27</v>
      </c>
    </row>
    <row r="31540" spans="1:3">
      <c r="A31540">
        <v>2017</v>
      </c>
      <c r="B31540">
        <v>2</v>
      </c>
      <c r="C31540">
        <v>27</v>
      </c>
    </row>
    <row r="31541" spans="1:3">
      <c r="A31541">
        <v>2017</v>
      </c>
      <c r="B31541">
        <v>2</v>
      </c>
      <c r="C31541">
        <v>27</v>
      </c>
    </row>
    <row r="31542" spans="1:3">
      <c r="A31542">
        <v>2017</v>
      </c>
      <c r="B31542">
        <v>2</v>
      </c>
      <c r="C31542">
        <v>27</v>
      </c>
    </row>
    <row r="31543" spans="1:3">
      <c r="A31543">
        <v>2017</v>
      </c>
      <c r="B31543">
        <v>2</v>
      </c>
      <c r="C31543">
        <v>27</v>
      </c>
    </row>
    <row r="31544" spans="1:3">
      <c r="A31544">
        <v>2017</v>
      </c>
      <c r="B31544">
        <v>2</v>
      </c>
      <c r="C31544">
        <v>27</v>
      </c>
    </row>
    <row r="31545" spans="1:3">
      <c r="A31545">
        <v>2017</v>
      </c>
      <c r="B31545">
        <v>2</v>
      </c>
      <c r="C31545">
        <v>27</v>
      </c>
    </row>
    <row r="31546" spans="1:3">
      <c r="A31546">
        <v>2017</v>
      </c>
      <c r="B31546">
        <v>2</v>
      </c>
      <c r="C31546">
        <v>27</v>
      </c>
    </row>
    <row r="31547" spans="1:3">
      <c r="A31547">
        <v>2017</v>
      </c>
      <c r="B31547">
        <v>2</v>
      </c>
      <c r="C31547">
        <v>27</v>
      </c>
    </row>
    <row r="31548" spans="1:3">
      <c r="A31548">
        <v>2017</v>
      </c>
      <c r="B31548">
        <v>2</v>
      </c>
      <c r="C31548">
        <v>27</v>
      </c>
    </row>
    <row r="31549" spans="1:3">
      <c r="A31549">
        <v>2017</v>
      </c>
      <c r="B31549">
        <v>2</v>
      </c>
      <c r="C31549">
        <v>27</v>
      </c>
    </row>
    <row r="31550" spans="1:3">
      <c r="A31550">
        <v>2017</v>
      </c>
      <c r="B31550">
        <v>2</v>
      </c>
      <c r="C31550">
        <v>27</v>
      </c>
    </row>
    <row r="31551" spans="1:3">
      <c r="A31551">
        <v>2017</v>
      </c>
      <c r="B31551">
        <v>2</v>
      </c>
      <c r="C31551">
        <v>27</v>
      </c>
    </row>
    <row r="31552" spans="1:3">
      <c r="A31552">
        <v>2017</v>
      </c>
      <c r="B31552">
        <v>2</v>
      </c>
      <c r="C31552">
        <v>27</v>
      </c>
    </row>
    <row r="31553" spans="1:3">
      <c r="A31553">
        <v>2017</v>
      </c>
      <c r="B31553">
        <v>2</v>
      </c>
      <c r="C31553">
        <v>27</v>
      </c>
    </row>
    <row r="31554" spans="1:3">
      <c r="A31554">
        <v>2017</v>
      </c>
      <c r="B31554">
        <v>2</v>
      </c>
      <c r="C31554">
        <v>27</v>
      </c>
    </row>
    <row r="31555" spans="1:3">
      <c r="A31555">
        <v>2017</v>
      </c>
      <c r="B31555">
        <v>2</v>
      </c>
      <c r="C31555">
        <v>27</v>
      </c>
    </row>
    <row r="31556" spans="1:3">
      <c r="A31556">
        <v>2017</v>
      </c>
      <c r="B31556">
        <v>2</v>
      </c>
      <c r="C31556">
        <v>27</v>
      </c>
    </row>
    <row r="31557" spans="1:3">
      <c r="A31557">
        <v>2017</v>
      </c>
      <c r="B31557">
        <v>2</v>
      </c>
      <c r="C31557">
        <v>27</v>
      </c>
    </row>
    <row r="31558" spans="1:3">
      <c r="A31558">
        <v>2017</v>
      </c>
      <c r="B31558">
        <v>2</v>
      </c>
      <c r="C31558">
        <v>27</v>
      </c>
    </row>
    <row r="31559" spans="1:3">
      <c r="A31559">
        <v>2017</v>
      </c>
      <c r="B31559">
        <v>2</v>
      </c>
      <c r="C31559">
        <v>27</v>
      </c>
    </row>
    <row r="31560" spans="1:3">
      <c r="A31560">
        <v>2017</v>
      </c>
      <c r="B31560">
        <v>2</v>
      </c>
      <c r="C31560">
        <v>27</v>
      </c>
    </row>
    <row r="31561" spans="1:3">
      <c r="A31561">
        <v>2017</v>
      </c>
      <c r="B31561">
        <v>2</v>
      </c>
      <c r="C31561">
        <v>27</v>
      </c>
    </row>
    <row r="31562" spans="1:3">
      <c r="A31562">
        <v>2017</v>
      </c>
      <c r="B31562">
        <v>2</v>
      </c>
      <c r="C31562">
        <v>27</v>
      </c>
    </row>
    <row r="31563" spans="1:3">
      <c r="A31563">
        <v>2017</v>
      </c>
      <c r="B31563">
        <v>2</v>
      </c>
      <c r="C31563">
        <v>27</v>
      </c>
    </row>
    <row r="31564" spans="1:3">
      <c r="A31564">
        <v>2017</v>
      </c>
      <c r="B31564">
        <v>2</v>
      </c>
      <c r="C31564">
        <v>27</v>
      </c>
    </row>
    <row r="31565" spans="1:3">
      <c r="A31565">
        <v>2017</v>
      </c>
      <c r="B31565">
        <v>2</v>
      </c>
      <c r="C31565">
        <v>27</v>
      </c>
    </row>
    <row r="31566" spans="1:3">
      <c r="A31566">
        <v>2017</v>
      </c>
      <c r="B31566">
        <v>2</v>
      </c>
      <c r="C31566">
        <v>27</v>
      </c>
    </row>
    <row r="31567" spans="1:3">
      <c r="A31567">
        <v>2017</v>
      </c>
      <c r="B31567">
        <v>2</v>
      </c>
      <c r="C31567">
        <v>27</v>
      </c>
    </row>
    <row r="31568" spans="1:3">
      <c r="A31568">
        <v>2017</v>
      </c>
      <c r="B31568">
        <v>2</v>
      </c>
      <c r="C31568">
        <v>27</v>
      </c>
    </row>
    <row r="31569" spans="1:3">
      <c r="A31569">
        <v>2017</v>
      </c>
      <c r="B31569">
        <v>2</v>
      </c>
      <c r="C31569">
        <v>27</v>
      </c>
    </row>
    <row r="31570" spans="1:3">
      <c r="A31570">
        <v>2017</v>
      </c>
      <c r="B31570">
        <v>2</v>
      </c>
      <c r="C31570">
        <v>27</v>
      </c>
    </row>
    <row r="31571" spans="1:3">
      <c r="A31571">
        <v>2017</v>
      </c>
      <c r="B31571">
        <v>2</v>
      </c>
      <c r="C31571">
        <v>27</v>
      </c>
    </row>
    <row r="31572" spans="1:3">
      <c r="A31572">
        <v>2017</v>
      </c>
      <c r="B31572">
        <v>2</v>
      </c>
      <c r="C31572">
        <v>27</v>
      </c>
    </row>
    <row r="31573" spans="1:3">
      <c r="A31573">
        <v>2017</v>
      </c>
      <c r="B31573">
        <v>2</v>
      </c>
      <c r="C31573">
        <v>27</v>
      </c>
    </row>
    <row r="31574" spans="1:3">
      <c r="A31574">
        <v>2017</v>
      </c>
      <c r="B31574">
        <v>2</v>
      </c>
      <c r="C31574">
        <v>27</v>
      </c>
    </row>
    <row r="31575" spans="1:3">
      <c r="A31575">
        <v>2017</v>
      </c>
      <c r="B31575">
        <v>2</v>
      </c>
      <c r="C31575">
        <v>27</v>
      </c>
    </row>
    <row r="31576" spans="1:3">
      <c r="A31576">
        <v>2017</v>
      </c>
      <c r="B31576">
        <v>2</v>
      </c>
      <c r="C31576">
        <v>27</v>
      </c>
    </row>
    <row r="31577" spans="1:3">
      <c r="A31577">
        <v>2017</v>
      </c>
      <c r="B31577">
        <v>2</v>
      </c>
      <c r="C31577">
        <v>27</v>
      </c>
    </row>
    <row r="31578" spans="1:3">
      <c r="A31578">
        <v>2017</v>
      </c>
      <c r="B31578">
        <v>2</v>
      </c>
      <c r="C31578">
        <v>27</v>
      </c>
    </row>
    <row r="31579" spans="1:3">
      <c r="A31579">
        <v>2017</v>
      </c>
      <c r="B31579">
        <v>2</v>
      </c>
      <c r="C31579">
        <v>27</v>
      </c>
    </row>
    <row r="31580" spans="1:3">
      <c r="A31580">
        <v>2017</v>
      </c>
      <c r="B31580">
        <v>2</v>
      </c>
      <c r="C31580">
        <v>27</v>
      </c>
    </row>
    <row r="31581" spans="1:3">
      <c r="A31581">
        <v>2017</v>
      </c>
      <c r="B31581">
        <v>2</v>
      </c>
      <c r="C31581">
        <v>27</v>
      </c>
    </row>
    <row r="31582" spans="1:3">
      <c r="A31582">
        <v>2017</v>
      </c>
      <c r="B31582">
        <v>2</v>
      </c>
      <c r="C31582">
        <v>27</v>
      </c>
    </row>
    <row r="31583" spans="1:3">
      <c r="A31583">
        <v>2017</v>
      </c>
      <c r="B31583">
        <v>2</v>
      </c>
      <c r="C31583">
        <v>27</v>
      </c>
    </row>
    <row r="31584" spans="1:3">
      <c r="A31584">
        <v>2017</v>
      </c>
      <c r="B31584">
        <v>2</v>
      </c>
      <c r="C31584">
        <v>27</v>
      </c>
    </row>
    <row r="31585" spans="1:3">
      <c r="A31585">
        <v>2017</v>
      </c>
      <c r="B31585">
        <v>2</v>
      </c>
      <c r="C31585">
        <v>27</v>
      </c>
    </row>
    <row r="31586" spans="1:3">
      <c r="A31586">
        <v>2017</v>
      </c>
      <c r="B31586">
        <v>2</v>
      </c>
      <c r="C31586">
        <v>27</v>
      </c>
    </row>
    <row r="31587" spans="1:3">
      <c r="A31587">
        <v>2017</v>
      </c>
      <c r="B31587">
        <v>2</v>
      </c>
      <c r="C31587">
        <v>27</v>
      </c>
    </row>
    <row r="31588" spans="1:3">
      <c r="A31588">
        <v>2017</v>
      </c>
      <c r="B31588">
        <v>2</v>
      </c>
      <c r="C31588">
        <v>27</v>
      </c>
    </row>
    <row r="31589" spans="1:3">
      <c r="A31589">
        <v>2017</v>
      </c>
      <c r="B31589">
        <v>2</v>
      </c>
      <c r="C31589">
        <v>27</v>
      </c>
    </row>
    <row r="31590" spans="1:3">
      <c r="A31590">
        <v>2017</v>
      </c>
      <c r="B31590">
        <v>2</v>
      </c>
      <c r="C31590">
        <v>27</v>
      </c>
    </row>
    <row r="31591" spans="1:3">
      <c r="A31591">
        <v>2017</v>
      </c>
      <c r="B31591">
        <v>2</v>
      </c>
      <c r="C31591">
        <v>27</v>
      </c>
    </row>
    <row r="31592" spans="1:3">
      <c r="A31592">
        <v>2017</v>
      </c>
      <c r="B31592">
        <v>2</v>
      </c>
      <c r="C31592">
        <v>27</v>
      </c>
    </row>
    <row r="31593" spans="1:3">
      <c r="A31593">
        <v>2017</v>
      </c>
      <c r="B31593">
        <v>2</v>
      </c>
      <c r="C31593">
        <v>27</v>
      </c>
    </row>
    <row r="31594" spans="1:3">
      <c r="A31594">
        <v>2017</v>
      </c>
      <c r="B31594">
        <v>2</v>
      </c>
      <c r="C31594">
        <v>27</v>
      </c>
    </row>
    <row r="31595" spans="1:3">
      <c r="A31595">
        <v>2017</v>
      </c>
      <c r="B31595">
        <v>2</v>
      </c>
      <c r="C31595">
        <v>27</v>
      </c>
    </row>
    <row r="31596" spans="1:3">
      <c r="A31596">
        <v>2017</v>
      </c>
      <c r="B31596">
        <v>2</v>
      </c>
      <c r="C31596">
        <v>27</v>
      </c>
    </row>
    <row r="31597" spans="1:3">
      <c r="A31597">
        <v>2017</v>
      </c>
      <c r="B31597">
        <v>2</v>
      </c>
      <c r="C31597">
        <v>27</v>
      </c>
    </row>
    <row r="31598" spans="1:3">
      <c r="A31598">
        <v>2017</v>
      </c>
      <c r="B31598">
        <v>2</v>
      </c>
      <c r="C31598">
        <v>27</v>
      </c>
    </row>
    <row r="31599" spans="1:3">
      <c r="A31599">
        <v>2017</v>
      </c>
      <c r="B31599">
        <v>2</v>
      </c>
      <c r="C31599">
        <v>27</v>
      </c>
    </row>
    <row r="31600" spans="1:3">
      <c r="A31600">
        <v>2017</v>
      </c>
      <c r="B31600">
        <v>2</v>
      </c>
      <c r="C31600">
        <v>27</v>
      </c>
    </row>
    <row r="31601" spans="1:3">
      <c r="A31601">
        <v>2017</v>
      </c>
      <c r="B31601">
        <v>2</v>
      </c>
      <c r="C31601">
        <v>27</v>
      </c>
    </row>
    <row r="31602" spans="1:3">
      <c r="A31602">
        <v>2017</v>
      </c>
      <c r="B31602">
        <v>2</v>
      </c>
      <c r="C31602">
        <v>27</v>
      </c>
    </row>
    <row r="31603" spans="1:3">
      <c r="A31603">
        <v>2017</v>
      </c>
      <c r="B31603">
        <v>2</v>
      </c>
      <c r="C31603">
        <v>27</v>
      </c>
    </row>
    <row r="31604" spans="1:3">
      <c r="A31604">
        <v>2017</v>
      </c>
      <c r="B31604">
        <v>2</v>
      </c>
      <c r="C31604">
        <v>27</v>
      </c>
    </row>
    <row r="31605" spans="1:3">
      <c r="A31605">
        <v>2017</v>
      </c>
      <c r="B31605">
        <v>2</v>
      </c>
      <c r="C31605">
        <v>27</v>
      </c>
    </row>
    <row r="31606" spans="1:3">
      <c r="A31606">
        <v>2017</v>
      </c>
      <c r="B31606">
        <v>2</v>
      </c>
      <c r="C31606">
        <v>27</v>
      </c>
    </row>
    <row r="31607" spans="1:3">
      <c r="A31607">
        <v>2017</v>
      </c>
      <c r="B31607">
        <v>2</v>
      </c>
      <c r="C31607">
        <v>27</v>
      </c>
    </row>
    <row r="31608" spans="1:3">
      <c r="A31608">
        <v>2017</v>
      </c>
      <c r="B31608">
        <v>2</v>
      </c>
      <c r="C31608">
        <v>27</v>
      </c>
    </row>
    <row r="31609" spans="1:3">
      <c r="A31609">
        <v>2017</v>
      </c>
      <c r="B31609">
        <v>2</v>
      </c>
      <c r="C31609">
        <v>27</v>
      </c>
    </row>
    <row r="31610" spans="1:3">
      <c r="A31610">
        <v>2017</v>
      </c>
      <c r="B31610">
        <v>2</v>
      </c>
      <c r="C31610">
        <v>27</v>
      </c>
    </row>
    <row r="31611" spans="1:3">
      <c r="A31611">
        <v>2017</v>
      </c>
      <c r="B31611">
        <v>2</v>
      </c>
      <c r="C31611">
        <v>27</v>
      </c>
    </row>
    <row r="31612" spans="1:3">
      <c r="A31612">
        <v>2017</v>
      </c>
      <c r="B31612">
        <v>2</v>
      </c>
      <c r="C31612">
        <v>27</v>
      </c>
    </row>
    <row r="31613" spans="1:3">
      <c r="A31613">
        <v>2017</v>
      </c>
      <c r="B31613">
        <v>2</v>
      </c>
      <c r="C31613">
        <v>27</v>
      </c>
    </row>
    <row r="31614" spans="1:3">
      <c r="A31614">
        <v>2017</v>
      </c>
      <c r="B31614">
        <v>2</v>
      </c>
      <c r="C31614">
        <v>27</v>
      </c>
    </row>
    <row r="31615" spans="1:3">
      <c r="A31615">
        <v>2017</v>
      </c>
      <c r="B31615">
        <v>2</v>
      </c>
      <c r="C31615">
        <v>27</v>
      </c>
    </row>
    <row r="31616" spans="1:3">
      <c r="A31616">
        <v>2017</v>
      </c>
      <c r="B31616">
        <v>2</v>
      </c>
      <c r="C31616">
        <v>27</v>
      </c>
    </row>
    <row r="31617" spans="1:3">
      <c r="A31617">
        <v>2017</v>
      </c>
      <c r="B31617">
        <v>2</v>
      </c>
      <c r="C31617">
        <v>27</v>
      </c>
    </row>
    <row r="31618" spans="1:3">
      <c r="A31618">
        <v>2017</v>
      </c>
      <c r="B31618">
        <v>2</v>
      </c>
      <c r="C31618">
        <v>27</v>
      </c>
    </row>
    <row r="31619" spans="1:3">
      <c r="A31619">
        <v>2017</v>
      </c>
      <c r="B31619">
        <v>2</v>
      </c>
      <c r="C31619">
        <v>27</v>
      </c>
    </row>
    <row r="31620" spans="1:3">
      <c r="A31620">
        <v>2017</v>
      </c>
      <c r="B31620">
        <v>2</v>
      </c>
      <c r="C31620">
        <v>27</v>
      </c>
    </row>
    <row r="31621" spans="1:3">
      <c r="A31621">
        <v>2017</v>
      </c>
      <c r="B31621">
        <v>2</v>
      </c>
      <c r="C31621">
        <v>27</v>
      </c>
    </row>
    <row r="31622" spans="1:3">
      <c r="A31622">
        <v>2017</v>
      </c>
      <c r="B31622">
        <v>2</v>
      </c>
      <c r="C31622">
        <v>27</v>
      </c>
    </row>
    <row r="31623" spans="1:3">
      <c r="A31623">
        <v>2017</v>
      </c>
      <c r="B31623">
        <v>2</v>
      </c>
      <c r="C31623">
        <v>27</v>
      </c>
    </row>
    <row r="31624" spans="1:3">
      <c r="A31624">
        <v>2017</v>
      </c>
      <c r="B31624">
        <v>2</v>
      </c>
      <c r="C31624">
        <v>27</v>
      </c>
    </row>
    <row r="31625" spans="1:3">
      <c r="A31625">
        <v>2017</v>
      </c>
      <c r="B31625">
        <v>2</v>
      </c>
      <c r="C31625">
        <v>27</v>
      </c>
    </row>
    <row r="31626" spans="1:3">
      <c r="A31626">
        <v>2017</v>
      </c>
      <c r="B31626">
        <v>2</v>
      </c>
      <c r="C31626">
        <v>27</v>
      </c>
    </row>
    <row r="31627" spans="1:3">
      <c r="A31627">
        <v>2017</v>
      </c>
      <c r="B31627">
        <v>2</v>
      </c>
      <c r="C31627">
        <v>27</v>
      </c>
    </row>
    <row r="31628" spans="1:3">
      <c r="A31628">
        <v>2017</v>
      </c>
      <c r="B31628">
        <v>2</v>
      </c>
      <c r="C31628">
        <v>27</v>
      </c>
    </row>
    <row r="31629" spans="1:3">
      <c r="A31629">
        <v>2017</v>
      </c>
      <c r="B31629">
        <v>2</v>
      </c>
      <c r="C31629">
        <v>27</v>
      </c>
    </row>
    <row r="31630" spans="1:3">
      <c r="A31630">
        <v>2017</v>
      </c>
      <c r="B31630">
        <v>2</v>
      </c>
      <c r="C31630">
        <v>27</v>
      </c>
    </row>
    <row r="31631" spans="1:3">
      <c r="A31631">
        <v>2017</v>
      </c>
      <c r="B31631">
        <v>2</v>
      </c>
      <c r="C31631">
        <v>27</v>
      </c>
    </row>
    <row r="31632" spans="1:3">
      <c r="A31632">
        <v>2017</v>
      </c>
      <c r="B31632">
        <v>2</v>
      </c>
      <c r="C31632">
        <v>27</v>
      </c>
    </row>
    <row r="31633" spans="1:3">
      <c r="A31633">
        <v>2017</v>
      </c>
      <c r="B31633">
        <v>2</v>
      </c>
      <c r="C31633">
        <v>27</v>
      </c>
    </row>
    <row r="31634" spans="1:3">
      <c r="A31634">
        <v>2017</v>
      </c>
      <c r="B31634">
        <v>2</v>
      </c>
      <c r="C31634">
        <v>27</v>
      </c>
    </row>
    <row r="31635" spans="1:3">
      <c r="A31635">
        <v>2017</v>
      </c>
      <c r="B31635">
        <v>2</v>
      </c>
      <c r="C31635">
        <v>27</v>
      </c>
    </row>
    <row r="31636" spans="1:3">
      <c r="A31636">
        <v>2017</v>
      </c>
      <c r="B31636">
        <v>2</v>
      </c>
      <c r="C31636">
        <v>27</v>
      </c>
    </row>
    <row r="31637" spans="1:3">
      <c r="A31637">
        <v>2017</v>
      </c>
      <c r="B31637">
        <v>2</v>
      </c>
      <c r="C31637">
        <v>27</v>
      </c>
    </row>
    <row r="31638" spans="1:3">
      <c r="A31638">
        <v>2017</v>
      </c>
      <c r="B31638">
        <v>2</v>
      </c>
      <c r="C31638">
        <v>27</v>
      </c>
    </row>
    <row r="31639" spans="1:3">
      <c r="A31639">
        <v>2017</v>
      </c>
      <c r="B31639">
        <v>2</v>
      </c>
      <c r="C31639">
        <v>27</v>
      </c>
    </row>
    <row r="31640" spans="1:3">
      <c r="A31640">
        <v>2017</v>
      </c>
      <c r="B31640">
        <v>2</v>
      </c>
      <c r="C31640">
        <v>27</v>
      </c>
    </row>
    <row r="31641" spans="1:3">
      <c r="A31641">
        <v>2017</v>
      </c>
      <c r="B31641">
        <v>2</v>
      </c>
      <c r="C31641">
        <v>27</v>
      </c>
    </row>
    <row r="31642" spans="1:3">
      <c r="A31642">
        <v>2017</v>
      </c>
      <c r="B31642">
        <v>2</v>
      </c>
      <c r="C31642">
        <v>27</v>
      </c>
    </row>
    <row r="31643" spans="1:3">
      <c r="A31643">
        <v>2017</v>
      </c>
      <c r="B31643">
        <v>2</v>
      </c>
      <c r="C31643">
        <v>27</v>
      </c>
    </row>
    <row r="31644" spans="1:3">
      <c r="A31644">
        <v>2017</v>
      </c>
      <c r="B31644">
        <v>2</v>
      </c>
      <c r="C31644">
        <v>27</v>
      </c>
    </row>
    <row r="31645" spans="1:3">
      <c r="A31645">
        <v>2017</v>
      </c>
      <c r="B31645">
        <v>2</v>
      </c>
      <c r="C31645">
        <v>27</v>
      </c>
    </row>
    <row r="31646" spans="1:3">
      <c r="A31646">
        <v>2017</v>
      </c>
      <c r="B31646">
        <v>2</v>
      </c>
      <c r="C31646">
        <v>27</v>
      </c>
    </row>
    <row r="31647" spans="1:3">
      <c r="A31647">
        <v>2017</v>
      </c>
      <c r="B31647">
        <v>2</v>
      </c>
      <c r="C31647">
        <v>27</v>
      </c>
    </row>
    <row r="31648" spans="1:3">
      <c r="A31648">
        <v>2017</v>
      </c>
      <c r="B31648">
        <v>2</v>
      </c>
      <c r="C31648">
        <v>27</v>
      </c>
    </row>
    <row r="31649" spans="1:3">
      <c r="A31649">
        <v>2017</v>
      </c>
      <c r="B31649">
        <v>2</v>
      </c>
      <c r="C31649">
        <v>27</v>
      </c>
    </row>
    <row r="31650" spans="1:3">
      <c r="A31650">
        <v>2017</v>
      </c>
      <c r="B31650">
        <v>2</v>
      </c>
      <c r="C31650">
        <v>27</v>
      </c>
    </row>
    <row r="31651" spans="1:3">
      <c r="A31651">
        <v>2017</v>
      </c>
      <c r="B31651">
        <v>2</v>
      </c>
      <c r="C31651">
        <v>27</v>
      </c>
    </row>
    <row r="31652" spans="1:3">
      <c r="A31652">
        <v>2017</v>
      </c>
      <c r="B31652">
        <v>2</v>
      </c>
      <c r="C31652">
        <v>27</v>
      </c>
    </row>
    <row r="31653" spans="1:3">
      <c r="A31653">
        <v>2017</v>
      </c>
      <c r="B31653">
        <v>2</v>
      </c>
      <c r="C31653">
        <v>27</v>
      </c>
    </row>
    <row r="31654" spans="1:3">
      <c r="A31654">
        <v>2017</v>
      </c>
      <c r="B31654">
        <v>2</v>
      </c>
      <c r="C31654">
        <v>27</v>
      </c>
    </row>
    <row r="31655" spans="1:3">
      <c r="A31655">
        <v>2017</v>
      </c>
      <c r="B31655">
        <v>2</v>
      </c>
      <c r="C31655">
        <v>27</v>
      </c>
    </row>
    <row r="31656" spans="1:3">
      <c r="A31656">
        <v>2017</v>
      </c>
      <c r="B31656">
        <v>2</v>
      </c>
      <c r="C31656">
        <v>27</v>
      </c>
    </row>
    <row r="31657" spans="1:3">
      <c r="A31657">
        <v>2017</v>
      </c>
      <c r="B31657">
        <v>2</v>
      </c>
      <c r="C31657">
        <v>27</v>
      </c>
    </row>
    <row r="31658" spans="1:3">
      <c r="A31658">
        <v>2017</v>
      </c>
      <c r="B31658">
        <v>2</v>
      </c>
      <c r="C31658">
        <v>27</v>
      </c>
    </row>
    <row r="31659" spans="1:3">
      <c r="A31659">
        <v>2017</v>
      </c>
      <c r="B31659">
        <v>2</v>
      </c>
      <c r="C31659">
        <v>27</v>
      </c>
    </row>
    <row r="31660" spans="1:3">
      <c r="A31660">
        <v>2017</v>
      </c>
      <c r="B31660">
        <v>2</v>
      </c>
      <c r="C31660">
        <v>27</v>
      </c>
    </row>
    <row r="31661" spans="1:3">
      <c r="A31661">
        <v>2017</v>
      </c>
      <c r="B31661">
        <v>2</v>
      </c>
      <c r="C31661">
        <v>27</v>
      </c>
    </row>
    <row r="31662" spans="1:3">
      <c r="A31662">
        <v>2017</v>
      </c>
      <c r="B31662">
        <v>2</v>
      </c>
      <c r="C31662">
        <v>27</v>
      </c>
    </row>
    <row r="31663" spans="1:3">
      <c r="A31663">
        <v>2017</v>
      </c>
      <c r="B31663">
        <v>2</v>
      </c>
      <c r="C31663">
        <v>27</v>
      </c>
    </row>
    <row r="31664" spans="1:3">
      <c r="A31664">
        <v>2017</v>
      </c>
      <c r="B31664">
        <v>2</v>
      </c>
      <c r="C31664">
        <v>27</v>
      </c>
    </row>
    <row r="31665" spans="1:3">
      <c r="A31665">
        <v>2017</v>
      </c>
      <c r="B31665">
        <v>2</v>
      </c>
      <c r="C31665">
        <v>27</v>
      </c>
    </row>
    <row r="31666" spans="1:3">
      <c r="A31666">
        <v>2017</v>
      </c>
      <c r="B31666">
        <v>2</v>
      </c>
      <c r="C31666">
        <v>27</v>
      </c>
    </row>
    <row r="31667" spans="1:3">
      <c r="A31667">
        <v>2017</v>
      </c>
      <c r="B31667">
        <v>2</v>
      </c>
      <c r="C31667">
        <v>27</v>
      </c>
    </row>
    <row r="31668" spans="1:3">
      <c r="A31668">
        <v>2017</v>
      </c>
      <c r="B31668">
        <v>2</v>
      </c>
      <c r="C31668">
        <v>27</v>
      </c>
    </row>
    <row r="31669" spans="1:3">
      <c r="A31669">
        <v>2017</v>
      </c>
      <c r="B31669">
        <v>2</v>
      </c>
      <c r="C31669">
        <v>27</v>
      </c>
    </row>
    <row r="31670" spans="1:3">
      <c r="A31670">
        <v>2017</v>
      </c>
      <c r="B31670">
        <v>2</v>
      </c>
      <c r="C31670">
        <v>27</v>
      </c>
    </row>
    <row r="31671" spans="1:3">
      <c r="A31671">
        <v>2017</v>
      </c>
      <c r="B31671">
        <v>2</v>
      </c>
      <c r="C31671">
        <v>27</v>
      </c>
    </row>
    <row r="31672" spans="1:3">
      <c r="A31672">
        <v>2017</v>
      </c>
      <c r="B31672">
        <v>2</v>
      </c>
      <c r="C31672">
        <v>27</v>
      </c>
    </row>
    <row r="31673" spans="1:3">
      <c r="A31673">
        <v>2017</v>
      </c>
      <c r="B31673">
        <v>2</v>
      </c>
      <c r="C31673">
        <v>27</v>
      </c>
    </row>
    <row r="31674" spans="1:3">
      <c r="A31674">
        <v>2017</v>
      </c>
      <c r="B31674">
        <v>2</v>
      </c>
      <c r="C31674">
        <v>27</v>
      </c>
    </row>
    <row r="31675" spans="1:3">
      <c r="A31675">
        <v>2017</v>
      </c>
      <c r="B31675">
        <v>2</v>
      </c>
      <c r="C31675">
        <v>27</v>
      </c>
    </row>
    <row r="31676" spans="1:3">
      <c r="A31676">
        <v>2017</v>
      </c>
      <c r="B31676">
        <v>2</v>
      </c>
      <c r="C31676">
        <v>27</v>
      </c>
    </row>
    <row r="31677" spans="1:3">
      <c r="A31677">
        <v>2017</v>
      </c>
      <c r="B31677">
        <v>2</v>
      </c>
      <c r="C31677">
        <v>27</v>
      </c>
    </row>
    <row r="31678" spans="1:3">
      <c r="A31678">
        <v>2017</v>
      </c>
      <c r="B31678">
        <v>2</v>
      </c>
      <c r="C31678">
        <v>27</v>
      </c>
    </row>
    <row r="31679" spans="1:3">
      <c r="A31679">
        <v>2017</v>
      </c>
      <c r="B31679">
        <v>2</v>
      </c>
      <c r="C31679">
        <v>27</v>
      </c>
    </row>
    <row r="31680" spans="1:3">
      <c r="A31680">
        <v>2017</v>
      </c>
      <c r="B31680">
        <v>2</v>
      </c>
      <c r="C31680">
        <v>27</v>
      </c>
    </row>
    <row r="31681" spans="1:3">
      <c r="A31681">
        <v>2017</v>
      </c>
      <c r="B31681">
        <v>2</v>
      </c>
      <c r="C31681">
        <v>27</v>
      </c>
    </row>
    <row r="31682" spans="1:3">
      <c r="A31682">
        <v>2017</v>
      </c>
      <c r="B31682">
        <v>2</v>
      </c>
      <c r="C31682">
        <v>27</v>
      </c>
    </row>
    <row r="31683" spans="1:3">
      <c r="A31683">
        <v>2017</v>
      </c>
      <c r="B31683">
        <v>2</v>
      </c>
      <c r="C31683">
        <v>27</v>
      </c>
    </row>
    <row r="31684" spans="1:3">
      <c r="A31684">
        <v>2017</v>
      </c>
      <c r="B31684">
        <v>2</v>
      </c>
      <c r="C31684">
        <v>27</v>
      </c>
    </row>
    <row r="31685" spans="1:3">
      <c r="A31685">
        <v>2017</v>
      </c>
      <c r="B31685">
        <v>2</v>
      </c>
      <c r="C31685">
        <v>27</v>
      </c>
    </row>
    <row r="31686" spans="1:3">
      <c r="A31686">
        <v>2017</v>
      </c>
      <c r="B31686">
        <v>2</v>
      </c>
      <c r="C31686">
        <v>27</v>
      </c>
    </row>
    <row r="31687" spans="1:3">
      <c r="A31687">
        <v>2017</v>
      </c>
      <c r="B31687">
        <v>2</v>
      </c>
      <c r="C31687">
        <v>27</v>
      </c>
    </row>
    <row r="31688" spans="1:3">
      <c r="A31688">
        <v>2017</v>
      </c>
      <c r="B31688">
        <v>2</v>
      </c>
      <c r="C31688">
        <v>27</v>
      </c>
    </row>
    <row r="31689" spans="1:3">
      <c r="A31689">
        <v>2017</v>
      </c>
      <c r="B31689">
        <v>2</v>
      </c>
      <c r="C31689">
        <v>27</v>
      </c>
    </row>
    <row r="31690" spans="1:3">
      <c r="A31690">
        <v>2017</v>
      </c>
      <c r="B31690">
        <v>2</v>
      </c>
      <c r="C31690">
        <v>27</v>
      </c>
    </row>
    <row r="31691" spans="1:3">
      <c r="A31691">
        <v>2017</v>
      </c>
      <c r="B31691">
        <v>2</v>
      </c>
      <c r="C31691">
        <v>27</v>
      </c>
    </row>
    <row r="31692" spans="1:3">
      <c r="A31692">
        <v>2017</v>
      </c>
      <c r="B31692">
        <v>2</v>
      </c>
      <c r="C31692">
        <v>27</v>
      </c>
    </row>
    <row r="31693" spans="1:3">
      <c r="A31693">
        <v>2017</v>
      </c>
      <c r="B31693">
        <v>2</v>
      </c>
      <c r="C31693">
        <v>27</v>
      </c>
    </row>
    <row r="31694" spans="1:3">
      <c r="A31694">
        <v>2017</v>
      </c>
      <c r="B31694">
        <v>2</v>
      </c>
      <c r="C31694">
        <v>27</v>
      </c>
    </row>
    <row r="31695" spans="1:3">
      <c r="A31695">
        <v>2017</v>
      </c>
      <c r="B31695">
        <v>2</v>
      </c>
      <c r="C31695">
        <v>27</v>
      </c>
    </row>
    <row r="31696" spans="1:3">
      <c r="A31696">
        <v>2017</v>
      </c>
      <c r="B31696">
        <v>2</v>
      </c>
      <c r="C31696">
        <v>28</v>
      </c>
    </row>
    <row r="31697" spans="1:3">
      <c r="A31697">
        <v>2017</v>
      </c>
      <c r="B31697">
        <v>2</v>
      </c>
      <c r="C31697">
        <v>28</v>
      </c>
    </row>
    <row r="31698" spans="1:3">
      <c r="A31698">
        <v>2017</v>
      </c>
      <c r="B31698">
        <v>2</v>
      </c>
      <c r="C31698">
        <v>28</v>
      </c>
    </row>
    <row r="31699" spans="1:3">
      <c r="A31699">
        <v>2017</v>
      </c>
      <c r="B31699">
        <v>2</v>
      </c>
      <c r="C31699">
        <v>28</v>
      </c>
    </row>
    <row r="31700" spans="1:3">
      <c r="A31700">
        <v>2017</v>
      </c>
      <c r="B31700">
        <v>2</v>
      </c>
      <c r="C31700">
        <v>28</v>
      </c>
    </row>
    <row r="31701" spans="1:3">
      <c r="A31701">
        <v>2017</v>
      </c>
      <c r="B31701">
        <v>2</v>
      </c>
      <c r="C31701">
        <v>28</v>
      </c>
    </row>
    <row r="31702" spans="1:3">
      <c r="A31702">
        <v>2017</v>
      </c>
      <c r="B31702">
        <v>2</v>
      </c>
      <c r="C31702">
        <v>28</v>
      </c>
    </row>
    <row r="31703" spans="1:3">
      <c r="A31703">
        <v>2017</v>
      </c>
      <c r="B31703">
        <v>2</v>
      </c>
      <c r="C31703">
        <v>28</v>
      </c>
    </row>
    <row r="31704" spans="1:3">
      <c r="A31704">
        <v>2017</v>
      </c>
      <c r="B31704">
        <v>2</v>
      </c>
      <c r="C31704">
        <v>28</v>
      </c>
    </row>
    <row r="31705" spans="1:3">
      <c r="A31705">
        <v>2017</v>
      </c>
      <c r="B31705">
        <v>2</v>
      </c>
      <c r="C31705">
        <v>28</v>
      </c>
    </row>
    <row r="31706" spans="1:3">
      <c r="A31706">
        <v>2017</v>
      </c>
      <c r="B31706">
        <v>2</v>
      </c>
      <c r="C31706">
        <v>28</v>
      </c>
    </row>
    <row r="31707" spans="1:3">
      <c r="A31707">
        <v>2017</v>
      </c>
      <c r="B31707">
        <v>2</v>
      </c>
      <c r="C31707">
        <v>28</v>
      </c>
    </row>
    <row r="31708" spans="1:3">
      <c r="A31708">
        <v>2017</v>
      </c>
      <c r="B31708">
        <v>2</v>
      </c>
      <c r="C31708">
        <v>28</v>
      </c>
    </row>
    <row r="31709" spans="1:3">
      <c r="A31709">
        <v>2017</v>
      </c>
      <c r="B31709">
        <v>2</v>
      </c>
      <c r="C31709">
        <v>28</v>
      </c>
    </row>
    <row r="31710" spans="1:3">
      <c r="A31710">
        <v>2017</v>
      </c>
      <c r="B31710">
        <v>2</v>
      </c>
      <c r="C31710">
        <v>28</v>
      </c>
    </row>
    <row r="31711" spans="1:3">
      <c r="A31711">
        <v>2017</v>
      </c>
      <c r="B31711">
        <v>2</v>
      </c>
      <c r="C31711">
        <v>28</v>
      </c>
    </row>
    <row r="31712" spans="1:3">
      <c r="A31712">
        <v>2017</v>
      </c>
      <c r="B31712">
        <v>2</v>
      </c>
      <c r="C31712">
        <v>28</v>
      </c>
    </row>
    <row r="31713" spans="1:3">
      <c r="A31713">
        <v>2017</v>
      </c>
      <c r="B31713">
        <v>2</v>
      </c>
      <c r="C31713">
        <v>28</v>
      </c>
    </row>
    <row r="31714" spans="1:3">
      <c r="A31714">
        <v>2017</v>
      </c>
      <c r="B31714">
        <v>2</v>
      </c>
      <c r="C31714">
        <v>28</v>
      </c>
    </row>
    <row r="31715" spans="1:3">
      <c r="A31715">
        <v>2017</v>
      </c>
      <c r="B31715">
        <v>2</v>
      </c>
      <c r="C31715">
        <v>28</v>
      </c>
    </row>
    <row r="31716" spans="1:3">
      <c r="A31716">
        <v>2017</v>
      </c>
      <c r="B31716">
        <v>2</v>
      </c>
      <c r="C31716">
        <v>28</v>
      </c>
    </row>
    <row r="31717" spans="1:3">
      <c r="A31717">
        <v>2017</v>
      </c>
      <c r="B31717">
        <v>2</v>
      </c>
      <c r="C31717">
        <v>28</v>
      </c>
    </row>
    <row r="31718" spans="1:3">
      <c r="A31718">
        <v>2017</v>
      </c>
      <c r="B31718">
        <v>2</v>
      </c>
      <c r="C31718">
        <v>28</v>
      </c>
    </row>
    <row r="31719" spans="1:3">
      <c r="A31719">
        <v>2017</v>
      </c>
      <c r="B31719">
        <v>2</v>
      </c>
      <c r="C31719">
        <v>28</v>
      </c>
    </row>
    <row r="31720" spans="1:3">
      <c r="A31720">
        <v>2017</v>
      </c>
      <c r="B31720">
        <v>2</v>
      </c>
      <c r="C31720">
        <v>28</v>
      </c>
    </row>
    <row r="31721" spans="1:3">
      <c r="A31721">
        <v>2017</v>
      </c>
      <c r="B31721">
        <v>2</v>
      </c>
      <c r="C31721">
        <v>28</v>
      </c>
    </row>
    <row r="31722" spans="1:3">
      <c r="A31722">
        <v>2017</v>
      </c>
      <c r="B31722">
        <v>2</v>
      </c>
      <c r="C31722">
        <v>28</v>
      </c>
    </row>
    <row r="31723" spans="1:3">
      <c r="A31723">
        <v>2017</v>
      </c>
      <c r="B31723">
        <v>2</v>
      </c>
      <c r="C31723">
        <v>28</v>
      </c>
    </row>
    <row r="31724" spans="1:3">
      <c r="A31724">
        <v>2017</v>
      </c>
      <c r="B31724">
        <v>2</v>
      </c>
      <c r="C31724">
        <v>28</v>
      </c>
    </row>
    <row r="31725" spans="1:3">
      <c r="A31725">
        <v>2017</v>
      </c>
      <c r="B31725">
        <v>2</v>
      </c>
      <c r="C31725">
        <v>28</v>
      </c>
    </row>
    <row r="31726" spans="1:3">
      <c r="A31726">
        <v>2017</v>
      </c>
      <c r="B31726">
        <v>2</v>
      </c>
      <c r="C31726">
        <v>28</v>
      </c>
    </row>
    <row r="31727" spans="1:3">
      <c r="A31727">
        <v>2017</v>
      </c>
      <c r="B31727">
        <v>2</v>
      </c>
      <c r="C31727">
        <v>28</v>
      </c>
    </row>
    <row r="31728" spans="1:3">
      <c r="A31728">
        <v>2017</v>
      </c>
      <c r="B31728">
        <v>2</v>
      </c>
      <c r="C31728">
        <v>28</v>
      </c>
    </row>
    <row r="31729" spans="1:3">
      <c r="A31729">
        <v>2017</v>
      </c>
      <c r="B31729">
        <v>2</v>
      </c>
      <c r="C31729">
        <v>28</v>
      </c>
    </row>
    <row r="31730" spans="1:3">
      <c r="A31730">
        <v>2017</v>
      </c>
      <c r="B31730">
        <v>2</v>
      </c>
      <c r="C31730">
        <v>28</v>
      </c>
    </row>
    <row r="31731" spans="1:3">
      <c r="A31731">
        <v>2017</v>
      </c>
      <c r="B31731">
        <v>2</v>
      </c>
      <c r="C31731">
        <v>28</v>
      </c>
    </row>
    <row r="31732" spans="1:3">
      <c r="A31732">
        <v>2017</v>
      </c>
      <c r="B31732">
        <v>2</v>
      </c>
      <c r="C31732">
        <v>28</v>
      </c>
    </row>
    <row r="31733" spans="1:3">
      <c r="A31733">
        <v>2017</v>
      </c>
      <c r="B31733">
        <v>2</v>
      </c>
      <c r="C31733">
        <v>28</v>
      </c>
    </row>
    <row r="31734" spans="1:3">
      <c r="A31734">
        <v>2017</v>
      </c>
      <c r="B31734">
        <v>2</v>
      </c>
      <c r="C31734">
        <v>28</v>
      </c>
    </row>
    <row r="31735" spans="1:3">
      <c r="A31735">
        <v>2017</v>
      </c>
      <c r="B31735">
        <v>2</v>
      </c>
      <c r="C31735">
        <v>28</v>
      </c>
    </row>
    <row r="31736" spans="1:3">
      <c r="A31736">
        <v>2017</v>
      </c>
      <c r="B31736">
        <v>2</v>
      </c>
      <c r="C31736">
        <v>28</v>
      </c>
    </row>
    <row r="31737" spans="1:3">
      <c r="A31737">
        <v>2017</v>
      </c>
      <c r="B31737">
        <v>2</v>
      </c>
      <c r="C31737">
        <v>28</v>
      </c>
    </row>
    <row r="31738" spans="1:3">
      <c r="A31738">
        <v>2017</v>
      </c>
      <c r="B31738">
        <v>2</v>
      </c>
      <c r="C31738">
        <v>28</v>
      </c>
    </row>
    <row r="31739" spans="1:3">
      <c r="A31739">
        <v>2017</v>
      </c>
      <c r="B31739">
        <v>2</v>
      </c>
      <c r="C31739">
        <v>28</v>
      </c>
    </row>
    <row r="31740" spans="1:3">
      <c r="A31740">
        <v>2017</v>
      </c>
      <c r="B31740">
        <v>2</v>
      </c>
      <c r="C31740">
        <v>28</v>
      </c>
    </row>
    <row r="31741" spans="1:3">
      <c r="A31741">
        <v>2017</v>
      </c>
      <c r="B31741">
        <v>2</v>
      </c>
      <c r="C31741">
        <v>28</v>
      </c>
    </row>
    <row r="31742" spans="1:3">
      <c r="A31742">
        <v>2017</v>
      </c>
      <c r="B31742">
        <v>2</v>
      </c>
      <c r="C31742">
        <v>28</v>
      </c>
    </row>
    <row r="31743" spans="1:3">
      <c r="A31743">
        <v>2017</v>
      </c>
      <c r="B31743">
        <v>2</v>
      </c>
      <c r="C31743">
        <v>28</v>
      </c>
    </row>
    <row r="31744" spans="1:3">
      <c r="A31744">
        <v>2017</v>
      </c>
      <c r="B31744">
        <v>2</v>
      </c>
      <c r="C31744">
        <v>28</v>
      </c>
    </row>
    <row r="31745" spans="1:3">
      <c r="A31745">
        <v>2017</v>
      </c>
      <c r="B31745">
        <v>2</v>
      </c>
      <c r="C31745">
        <v>28</v>
      </c>
    </row>
    <row r="31746" spans="1:3">
      <c r="A31746">
        <v>2017</v>
      </c>
      <c r="B31746">
        <v>2</v>
      </c>
      <c r="C31746">
        <v>28</v>
      </c>
    </row>
    <row r="31747" spans="1:3">
      <c r="A31747">
        <v>2017</v>
      </c>
      <c r="B31747">
        <v>2</v>
      </c>
      <c r="C31747">
        <v>28</v>
      </c>
    </row>
    <row r="31748" spans="1:3">
      <c r="A31748">
        <v>2017</v>
      </c>
      <c r="B31748">
        <v>2</v>
      </c>
      <c r="C31748">
        <v>28</v>
      </c>
    </row>
    <row r="31749" spans="1:3">
      <c r="A31749">
        <v>2017</v>
      </c>
      <c r="B31749">
        <v>2</v>
      </c>
      <c r="C31749">
        <v>28</v>
      </c>
    </row>
    <row r="31750" spans="1:3">
      <c r="A31750">
        <v>2017</v>
      </c>
      <c r="B31750">
        <v>2</v>
      </c>
      <c r="C31750">
        <v>28</v>
      </c>
    </row>
    <row r="31751" spans="1:3">
      <c r="A31751">
        <v>2017</v>
      </c>
      <c r="B31751">
        <v>2</v>
      </c>
      <c r="C31751">
        <v>28</v>
      </c>
    </row>
    <row r="31752" spans="1:3">
      <c r="A31752">
        <v>2017</v>
      </c>
      <c r="B31752">
        <v>2</v>
      </c>
      <c r="C31752">
        <v>28</v>
      </c>
    </row>
    <row r="31753" spans="1:3">
      <c r="A31753">
        <v>2017</v>
      </c>
      <c r="B31753">
        <v>2</v>
      </c>
      <c r="C31753">
        <v>28</v>
      </c>
    </row>
    <row r="31754" spans="1:3">
      <c r="A31754">
        <v>2017</v>
      </c>
      <c r="B31754">
        <v>2</v>
      </c>
      <c r="C31754">
        <v>28</v>
      </c>
    </row>
    <row r="31755" spans="1:3">
      <c r="A31755">
        <v>2017</v>
      </c>
      <c r="B31755">
        <v>2</v>
      </c>
      <c r="C31755">
        <v>28</v>
      </c>
    </row>
    <row r="31756" spans="1:3">
      <c r="A31756">
        <v>2017</v>
      </c>
      <c r="B31756">
        <v>2</v>
      </c>
      <c r="C31756">
        <v>28</v>
      </c>
    </row>
    <row r="31757" spans="1:3">
      <c r="A31757">
        <v>2017</v>
      </c>
      <c r="B31757">
        <v>2</v>
      </c>
      <c r="C31757">
        <v>28</v>
      </c>
    </row>
    <row r="31758" spans="1:3">
      <c r="A31758">
        <v>2017</v>
      </c>
      <c r="B31758">
        <v>2</v>
      </c>
      <c r="C31758">
        <v>28</v>
      </c>
    </row>
    <row r="31759" spans="1:3">
      <c r="A31759">
        <v>2017</v>
      </c>
      <c r="B31759">
        <v>2</v>
      </c>
      <c r="C31759">
        <v>28</v>
      </c>
    </row>
    <row r="31760" spans="1:3">
      <c r="A31760">
        <v>2017</v>
      </c>
      <c r="B31760">
        <v>2</v>
      </c>
      <c r="C31760">
        <v>28</v>
      </c>
    </row>
    <row r="31761" spans="1:3">
      <c r="A31761">
        <v>2017</v>
      </c>
      <c r="B31761">
        <v>2</v>
      </c>
      <c r="C31761">
        <v>28</v>
      </c>
    </row>
    <row r="31762" spans="1:3">
      <c r="A31762">
        <v>2017</v>
      </c>
      <c r="B31762">
        <v>2</v>
      </c>
      <c r="C31762">
        <v>28</v>
      </c>
    </row>
    <row r="31763" spans="1:3">
      <c r="A31763">
        <v>2017</v>
      </c>
      <c r="B31763">
        <v>2</v>
      </c>
      <c r="C31763">
        <v>28</v>
      </c>
    </row>
    <row r="31764" spans="1:3">
      <c r="A31764">
        <v>2017</v>
      </c>
      <c r="B31764">
        <v>2</v>
      </c>
      <c r="C31764">
        <v>28</v>
      </c>
    </row>
    <row r="31765" spans="1:3">
      <c r="A31765">
        <v>2017</v>
      </c>
      <c r="B31765">
        <v>2</v>
      </c>
      <c r="C31765">
        <v>28</v>
      </c>
    </row>
    <row r="31766" spans="1:3">
      <c r="A31766">
        <v>2017</v>
      </c>
      <c r="B31766">
        <v>2</v>
      </c>
      <c r="C31766">
        <v>28</v>
      </c>
    </row>
    <row r="31767" spans="1:3">
      <c r="A31767">
        <v>2017</v>
      </c>
      <c r="B31767">
        <v>2</v>
      </c>
      <c r="C31767">
        <v>28</v>
      </c>
    </row>
    <row r="31768" spans="1:3">
      <c r="A31768">
        <v>2017</v>
      </c>
      <c r="B31768">
        <v>2</v>
      </c>
      <c r="C31768">
        <v>28</v>
      </c>
    </row>
    <row r="31769" spans="1:3">
      <c r="A31769">
        <v>2017</v>
      </c>
      <c r="B31769">
        <v>2</v>
      </c>
      <c r="C31769">
        <v>28</v>
      </c>
    </row>
    <row r="31770" spans="1:3">
      <c r="A31770">
        <v>2017</v>
      </c>
      <c r="B31770">
        <v>2</v>
      </c>
      <c r="C31770">
        <v>28</v>
      </c>
    </row>
    <row r="31771" spans="1:3">
      <c r="A31771">
        <v>2017</v>
      </c>
      <c r="B31771">
        <v>2</v>
      </c>
      <c r="C31771">
        <v>28</v>
      </c>
    </row>
    <row r="31772" spans="1:3">
      <c r="A31772">
        <v>2017</v>
      </c>
      <c r="B31772">
        <v>2</v>
      </c>
      <c r="C31772">
        <v>28</v>
      </c>
    </row>
    <row r="31773" spans="1:3">
      <c r="A31773">
        <v>2017</v>
      </c>
      <c r="B31773">
        <v>2</v>
      </c>
      <c r="C31773">
        <v>28</v>
      </c>
    </row>
    <row r="31774" spans="1:3">
      <c r="A31774">
        <v>2017</v>
      </c>
      <c r="B31774">
        <v>2</v>
      </c>
      <c r="C31774">
        <v>28</v>
      </c>
    </row>
    <row r="31775" spans="1:3">
      <c r="A31775">
        <v>2017</v>
      </c>
      <c r="B31775">
        <v>2</v>
      </c>
      <c r="C31775">
        <v>28</v>
      </c>
    </row>
    <row r="31776" spans="1:3">
      <c r="A31776">
        <v>2017</v>
      </c>
      <c r="B31776">
        <v>2</v>
      </c>
      <c r="C31776">
        <v>28</v>
      </c>
    </row>
    <row r="31777" spans="1:3">
      <c r="A31777">
        <v>2017</v>
      </c>
      <c r="B31777">
        <v>2</v>
      </c>
      <c r="C31777">
        <v>28</v>
      </c>
    </row>
    <row r="31778" spans="1:3">
      <c r="A31778">
        <v>2017</v>
      </c>
      <c r="B31778">
        <v>2</v>
      </c>
      <c r="C31778">
        <v>28</v>
      </c>
    </row>
    <row r="31779" spans="1:3">
      <c r="A31779">
        <v>2017</v>
      </c>
      <c r="B31779">
        <v>2</v>
      </c>
      <c r="C31779">
        <v>28</v>
      </c>
    </row>
    <row r="31780" spans="1:3">
      <c r="A31780">
        <v>2017</v>
      </c>
      <c r="B31780">
        <v>2</v>
      </c>
      <c r="C31780">
        <v>28</v>
      </c>
    </row>
    <row r="31781" spans="1:3">
      <c r="A31781">
        <v>2017</v>
      </c>
      <c r="B31781">
        <v>2</v>
      </c>
      <c r="C31781">
        <v>28</v>
      </c>
    </row>
    <row r="31782" spans="1:3">
      <c r="A31782">
        <v>2017</v>
      </c>
      <c r="B31782">
        <v>2</v>
      </c>
      <c r="C31782">
        <v>28</v>
      </c>
    </row>
    <row r="31783" spans="1:3">
      <c r="A31783">
        <v>2017</v>
      </c>
      <c r="B31783">
        <v>2</v>
      </c>
      <c r="C31783">
        <v>28</v>
      </c>
    </row>
    <row r="31784" spans="1:3">
      <c r="A31784">
        <v>2017</v>
      </c>
      <c r="B31784">
        <v>2</v>
      </c>
      <c r="C31784">
        <v>28</v>
      </c>
    </row>
    <row r="31785" spans="1:3">
      <c r="A31785">
        <v>2017</v>
      </c>
      <c r="B31785">
        <v>2</v>
      </c>
      <c r="C31785">
        <v>28</v>
      </c>
    </row>
    <row r="31786" spans="1:3">
      <c r="A31786">
        <v>2017</v>
      </c>
      <c r="B31786">
        <v>2</v>
      </c>
      <c r="C31786">
        <v>28</v>
      </c>
    </row>
    <row r="31787" spans="1:3">
      <c r="A31787">
        <v>2017</v>
      </c>
      <c r="B31787">
        <v>2</v>
      </c>
      <c r="C31787">
        <v>28</v>
      </c>
    </row>
    <row r="31788" spans="1:3">
      <c r="A31788">
        <v>2017</v>
      </c>
      <c r="B31788">
        <v>2</v>
      </c>
      <c r="C31788">
        <v>28</v>
      </c>
    </row>
    <row r="31789" spans="1:3">
      <c r="A31789">
        <v>2017</v>
      </c>
      <c r="B31789">
        <v>2</v>
      </c>
      <c r="C31789">
        <v>28</v>
      </c>
    </row>
    <row r="31790" spans="1:3">
      <c r="A31790">
        <v>2017</v>
      </c>
      <c r="B31790">
        <v>2</v>
      </c>
      <c r="C31790">
        <v>28</v>
      </c>
    </row>
    <row r="31791" spans="1:3">
      <c r="A31791">
        <v>2017</v>
      </c>
      <c r="B31791">
        <v>2</v>
      </c>
      <c r="C31791">
        <v>28</v>
      </c>
    </row>
    <row r="31792" spans="1:3">
      <c r="A31792">
        <v>2017</v>
      </c>
      <c r="B31792">
        <v>2</v>
      </c>
      <c r="C31792">
        <v>28</v>
      </c>
    </row>
    <row r="31793" spans="1:3">
      <c r="A31793">
        <v>2017</v>
      </c>
      <c r="B31793">
        <v>2</v>
      </c>
      <c r="C31793">
        <v>28</v>
      </c>
    </row>
    <row r="31794" spans="1:3">
      <c r="A31794">
        <v>2017</v>
      </c>
      <c r="B31794">
        <v>2</v>
      </c>
      <c r="C31794">
        <v>28</v>
      </c>
    </row>
    <row r="31795" spans="1:3">
      <c r="A31795">
        <v>2017</v>
      </c>
      <c r="B31795">
        <v>2</v>
      </c>
      <c r="C31795">
        <v>28</v>
      </c>
    </row>
    <row r="31796" spans="1:3">
      <c r="A31796">
        <v>2017</v>
      </c>
      <c r="B31796">
        <v>2</v>
      </c>
      <c r="C31796">
        <v>28</v>
      </c>
    </row>
    <row r="31797" spans="1:3">
      <c r="A31797">
        <v>2017</v>
      </c>
      <c r="B31797">
        <v>2</v>
      </c>
      <c r="C31797">
        <v>28</v>
      </c>
    </row>
    <row r="31798" spans="1:3">
      <c r="A31798">
        <v>2017</v>
      </c>
      <c r="B31798">
        <v>2</v>
      </c>
      <c r="C31798">
        <v>28</v>
      </c>
    </row>
    <row r="31799" spans="1:3">
      <c r="A31799">
        <v>2017</v>
      </c>
      <c r="B31799">
        <v>2</v>
      </c>
      <c r="C31799">
        <v>28</v>
      </c>
    </row>
    <row r="31800" spans="1:3">
      <c r="A31800">
        <v>2017</v>
      </c>
      <c r="B31800">
        <v>2</v>
      </c>
      <c r="C31800">
        <v>28</v>
      </c>
    </row>
    <row r="31801" spans="1:3">
      <c r="A31801">
        <v>2017</v>
      </c>
      <c r="B31801">
        <v>2</v>
      </c>
      <c r="C31801">
        <v>28</v>
      </c>
    </row>
    <row r="31802" spans="1:3">
      <c r="A31802">
        <v>2017</v>
      </c>
      <c r="B31802">
        <v>2</v>
      </c>
      <c r="C31802">
        <v>28</v>
      </c>
    </row>
    <row r="31803" spans="1:3">
      <c r="A31803">
        <v>2017</v>
      </c>
      <c r="B31803">
        <v>2</v>
      </c>
      <c r="C31803">
        <v>28</v>
      </c>
    </row>
    <row r="31804" spans="1:3">
      <c r="A31804">
        <v>2017</v>
      </c>
      <c r="B31804">
        <v>2</v>
      </c>
      <c r="C31804">
        <v>28</v>
      </c>
    </row>
    <row r="31805" spans="1:3">
      <c r="A31805">
        <v>2017</v>
      </c>
      <c r="B31805">
        <v>2</v>
      </c>
      <c r="C31805">
        <v>28</v>
      </c>
    </row>
    <row r="31806" spans="1:3">
      <c r="A31806">
        <v>2017</v>
      </c>
      <c r="B31806">
        <v>2</v>
      </c>
      <c r="C31806">
        <v>28</v>
      </c>
    </row>
    <row r="31807" spans="1:3">
      <c r="A31807">
        <v>2017</v>
      </c>
      <c r="B31807">
        <v>2</v>
      </c>
      <c r="C31807">
        <v>28</v>
      </c>
    </row>
    <row r="31808" spans="1:3">
      <c r="A31808">
        <v>2017</v>
      </c>
      <c r="B31808">
        <v>2</v>
      </c>
      <c r="C31808">
        <v>28</v>
      </c>
    </row>
    <row r="31809" spans="1:3">
      <c r="A31809">
        <v>2017</v>
      </c>
      <c r="B31809">
        <v>2</v>
      </c>
      <c r="C31809">
        <v>28</v>
      </c>
    </row>
    <row r="31810" spans="1:3">
      <c r="A31810">
        <v>2017</v>
      </c>
      <c r="B31810">
        <v>2</v>
      </c>
      <c r="C31810">
        <v>28</v>
      </c>
    </row>
    <row r="31811" spans="1:3">
      <c r="A31811">
        <v>2017</v>
      </c>
      <c r="B31811">
        <v>2</v>
      </c>
      <c r="C31811">
        <v>28</v>
      </c>
    </row>
    <row r="31812" spans="1:3">
      <c r="A31812">
        <v>2017</v>
      </c>
      <c r="B31812">
        <v>2</v>
      </c>
      <c r="C31812">
        <v>28</v>
      </c>
    </row>
    <row r="31813" spans="1:3">
      <c r="A31813">
        <v>2017</v>
      </c>
      <c r="B31813">
        <v>2</v>
      </c>
      <c r="C31813">
        <v>28</v>
      </c>
    </row>
    <row r="31814" spans="1:3">
      <c r="A31814">
        <v>2017</v>
      </c>
      <c r="B31814">
        <v>2</v>
      </c>
      <c r="C31814">
        <v>28</v>
      </c>
    </row>
    <row r="31815" spans="1:3">
      <c r="A31815">
        <v>2017</v>
      </c>
      <c r="B31815">
        <v>2</v>
      </c>
      <c r="C31815">
        <v>28</v>
      </c>
    </row>
    <row r="31816" spans="1:3">
      <c r="A31816">
        <v>2017</v>
      </c>
      <c r="B31816">
        <v>2</v>
      </c>
      <c r="C31816">
        <v>28</v>
      </c>
    </row>
    <row r="31817" spans="1:3">
      <c r="A31817">
        <v>2017</v>
      </c>
      <c r="B31817">
        <v>2</v>
      </c>
      <c r="C31817">
        <v>28</v>
      </c>
    </row>
    <row r="31818" spans="1:3">
      <c r="A31818">
        <v>2017</v>
      </c>
      <c r="B31818">
        <v>2</v>
      </c>
      <c r="C31818">
        <v>28</v>
      </c>
    </row>
    <row r="31819" spans="1:3">
      <c r="A31819">
        <v>2017</v>
      </c>
      <c r="B31819">
        <v>2</v>
      </c>
      <c r="C31819">
        <v>28</v>
      </c>
    </row>
    <row r="31820" spans="1:3">
      <c r="A31820">
        <v>2017</v>
      </c>
      <c r="B31820">
        <v>2</v>
      </c>
      <c r="C31820">
        <v>28</v>
      </c>
    </row>
    <row r="31821" spans="1:3">
      <c r="A31821">
        <v>2017</v>
      </c>
      <c r="B31821">
        <v>2</v>
      </c>
      <c r="C31821">
        <v>28</v>
      </c>
    </row>
    <row r="31822" spans="1:3">
      <c r="A31822">
        <v>2017</v>
      </c>
      <c r="B31822">
        <v>2</v>
      </c>
      <c r="C31822">
        <v>28</v>
      </c>
    </row>
    <row r="31823" spans="1:3">
      <c r="A31823">
        <v>2017</v>
      </c>
      <c r="B31823">
        <v>2</v>
      </c>
      <c r="C31823">
        <v>28</v>
      </c>
    </row>
    <row r="31824" spans="1:3">
      <c r="A31824">
        <v>2017</v>
      </c>
      <c r="B31824">
        <v>2</v>
      </c>
      <c r="C31824">
        <v>28</v>
      </c>
    </row>
    <row r="31825" spans="1:3">
      <c r="A31825">
        <v>2017</v>
      </c>
      <c r="B31825">
        <v>2</v>
      </c>
      <c r="C31825">
        <v>28</v>
      </c>
    </row>
    <row r="31826" spans="1:3">
      <c r="A31826">
        <v>2017</v>
      </c>
      <c r="B31826">
        <v>2</v>
      </c>
      <c r="C31826">
        <v>28</v>
      </c>
    </row>
    <row r="31827" spans="1:3">
      <c r="A31827">
        <v>2017</v>
      </c>
      <c r="B31827">
        <v>2</v>
      </c>
      <c r="C31827">
        <v>28</v>
      </c>
    </row>
    <row r="31828" spans="1:3">
      <c r="A31828">
        <v>2017</v>
      </c>
      <c r="B31828">
        <v>2</v>
      </c>
      <c r="C31828">
        <v>28</v>
      </c>
    </row>
    <row r="31829" spans="1:3">
      <c r="A31829">
        <v>2017</v>
      </c>
      <c r="B31829">
        <v>2</v>
      </c>
      <c r="C31829">
        <v>28</v>
      </c>
    </row>
    <row r="31830" spans="1:3">
      <c r="A31830">
        <v>2017</v>
      </c>
      <c r="B31830">
        <v>2</v>
      </c>
      <c r="C31830">
        <v>28</v>
      </c>
    </row>
    <row r="31831" spans="1:3">
      <c r="A31831">
        <v>2017</v>
      </c>
      <c r="B31831">
        <v>2</v>
      </c>
      <c r="C31831">
        <v>28</v>
      </c>
    </row>
    <row r="31832" spans="1:3">
      <c r="A31832">
        <v>2017</v>
      </c>
      <c r="B31832">
        <v>2</v>
      </c>
      <c r="C31832">
        <v>28</v>
      </c>
    </row>
    <row r="31833" spans="1:3">
      <c r="A31833">
        <v>2017</v>
      </c>
      <c r="B31833">
        <v>2</v>
      </c>
      <c r="C31833">
        <v>28</v>
      </c>
    </row>
    <row r="31834" spans="1:3">
      <c r="A31834">
        <v>2017</v>
      </c>
      <c r="B31834">
        <v>2</v>
      </c>
      <c r="C31834">
        <v>28</v>
      </c>
    </row>
    <row r="31835" spans="1:3">
      <c r="A31835">
        <v>2017</v>
      </c>
      <c r="B31835">
        <v>2</v>
      </c>
      <c r="C31835">
        <v>28</v>
      </c>
    </row>
    <row r="31836" spans="1:3">
      <c r="A31836">
        <v>2017</v>
      </c>
      <c r="B31836">
        <v>2</v>
      </c>
      <c r="C31836">
        <v>28</v>
      </c>
    </row>
    <row r="31837" spans="1:3">
      <c r="A31837">
        <v>2017</v>
      </c>
      <c r="B31837">
        <v>2</v>
      </c>
      <c r="C31837">
        <v>28</v>
      </c>
    </row>
    <row r="31838" spans="1:3">
      <c r="A31838">
        <v>2017</v>
      </c>
      <c r="B31838">
        <v>2</v>
      </c>
      <c r="C31838">
        <v>28</v>
      </c>
    </row>
    <row r="31839" spans="1:3">
      <c r="A31839">
        <v>2017</v>
      </c>
      <c r="B31839">
        <v>2</v>
      </c>
      <c r="C31839">
        <v>28</v>
      </c>
    </row>
    <row r="31840" spans="1:3">
      <c r="A31840">
        <v>2017</v>
      </c>
      <c r="B31840">
        <v>2</v>
      </c>
      <c r="C31840">
        <v>28</v>
      </c>
    </row>
    <row r="31841" spans="1:3">
      <c r="A31841">
        <v>2017</v>
      </c>
      <c r="B31841">
        <v>2</v>
      </c>
      <c r="C31841">
        <v>28</v>
      </c>
    </row>
    <row r="31842" spans="1:3">
      <c r="A31842">
        <v>2017</v>
      </c>
      <c r="B31842">
        <v>2</v>
      </c>
      <c r="C31842">
        <v>28</v>
      </c>
    </row>
    <row r="31843" spans="1:3">
      <c r="A31843">
        <v>2017</v>
      </c>
      <c r="B31843">
        <v>2</v>
      </c>
      <c r="C31843">
        <v>28</v>
      </c>
    </row>
    <row r="31844" spans="1:3">
      <c r="A31844">
        <v>2017</v>
      </c>
      <c r="B31844">
        <v>2</v>
      </c>
      <c r="C31844">
        <v>28</v>
      </c>
    </row>
    <row r="31845" spans="1:3">
      <c r="A31845">
        <v>2017</v>
      </c>
      <c r="B31845">
        <v>2</v>
      </c>
      <c r="C31845">
        <v>28</v>
      </c>
    </row>
    <row r="31846" spans="1:3">
      <c r="A31846">
        <v>2017</v>
      </c>
      <c r="B31846">
        <v>2</v>
      </c>
      <c r="C31846">
        <v>28</v>
      </c>
    </row>
    <row r="31847" spans="1:3">
      <c r="A31847">
        <v>2017</v>
      </c>
      <c r="B31847">
        <v>2</v>
      </c>
      <c r="C31847">
        <v>28</v>
      </c>
    </row>
    <row r="31848" spans="1:3">
      <c r="A31848">
        <v>2017</v>
      </c>
      <c r="B31848">
        <v>2</v>
      </c>
      <c r="C31848">
        <v>28</v>
      </c>
    </row>
    <row r="31849" spans="1:3">
      <c r="A31849">
        <v>2017</v>
      </c>
      <c r="B31849">
        <v>2</v>
      </c>
      <c r="C31849">
        <v>28</v>
      </c>
    </row>
    <row r="31850" spans="1:3">
      <c r="A31850">
        <v>2017</v>
      </c>
      <c r="B31850">
        <v>2</v>
      </c>
      <c r="C31850">
        <v>28</v>
      </c>
    </row>
    <row r="31851" spans="1:3">
      <c r="A31851">
        <v>2017</v>
      </c>
      <c r="B31851">
        <v>2</v>
      </c>
      <c r="C31851">
        <v>28</v>
      </c>
    </row>
    <row r="31852" spans="1:3">
      <c r="A31852">
        <v>2017</v>
      </c>
      <c r="B31852">
        <v>2</v>
      </c>
      <c r="C31852">
        <v>28</v>
      </c>
    </row>
    <row r="31853" spans="1:3">
      <c r="A31853">
        <v>2017</v>
      </c>
      <c r="B31853">
        <v>2</v>
      </c>
      <c r="C31853">
        <v>28</v>
      </c>
    </row>
    <row r="31854" spans="1:3">
      <c r="A31854">
        <v>2017</v>
      </c>
      <c r="B31854">
        <v>2</v>
      </c>
      <c r="C31854">
        <v>28</v>
      </c>
    </row>
    <row r="31855" spans="1:3">
      <c r="A31855">
        <v>2017</v>
      </c>
      <c r="B31855">
        <v>2</v>
      </c>
      <c r="C31855">
        <v>28</v>
      </c>
    </row>
    <row r="31856" spans="1:3">
      <c r="A31856">
        <v>2017</v>
      </c>
      <c r="B31856">
        <v>2</v>
      </c>
      <c r="C31856">
        <v>28</v>
      </c>
    </row>
    <row r="31857" spans="1:3">
      <c r="A31857">
        <v>2017</v>
      </c>
      <c r="B31857">
        <v>2</v>
      </c>
      <c r="C31857">
        <v>28</v>
      </c>
    </row>
    <row r="31858" spans="1:3">
      <c r="A31858">
        <v>2017</v>
      </c>
      <c r="B31858">
        <v>2</v>
      </c>
      <c r="C31858">
        <v>28</v>
      </c>
    </row>
    <row r="31859" spans="1:3">
      <c r="A31859">
        <v>2017</v>
      </c>
      <c r="B31859">
        <v>2</v>
      </c>
      <c r="C31859">
        <v>28</v>
      </c>
    </row>
    <row r="31860" spans="1:3">
      <c r="A31860">
        <v>2017</v>
      </c>
      <c r="B31860">
        <v>2</v>
      </c>
      <c r="C31860">
        <v>28</v>
      </c>
    </row>
    <row r="31861" spans="1:3">
      <c r="A31861">
        <v>2017</v>
      </c>
      <c r="B31861">
        <v>2</v>
      </c>
      <c r="C31861">
        <v>28</v>
      </c>
    </row>
    <row r="31862" spans="1:3">
      <c r="A31862">
        <v>2017</v>
      </c>
      <c r="B31862">
        <v>2</v>
      </c>
      <c r="C31862">
        <v>28</v>
      </c>
    </row>
    <row r="31863" spans="1:3">
      <c r="A31863">
        <v>2017</v>
      </c>
      <c r="B31863">
        <v>2</v>
      </c>
      <c r="C31863">
        <v>28</v>
      </c>
    </row>
    <row r="31864" spans="1:3">
      <c r="A31864">
        <v>2017</v>
      </c>
      <c r="B31864">
        <v>2</v>
      </c>
      <c r="C31864">
        <v>28</v>
      </c>
    </row>
    <row r="31865" spans="1:3">
      <c r="A31865">
        <v>2017</v>
      </c>
      <c r="B31865">
        <v>2</v>
      </c>
      <c r="C31865">
        <v>28</v>
      </c>
    </row>
    <row r="31866" spans="1:3">
      <c r="A31866">
        <v>2017</v>
      </c>
      <c r="B31866">
        <v>2</v>
      </c>
      <c r="C31866">
        <v>28</v>
      </c>
    </row>
    <row r="31867" spans="1:3">
      <c r="A31867">
        <v>2017</v>
      </c>
      <c r="B31867">
        <v>2</v>
      </c>
      <c r="C31867">
        <v>28</v>
      </c>
    </row>
    <row r="31868" spans="1:3">
      <c r="A31868">
        <v>2017</v>
      </c>
      <c r="B31868">
        <v>2</v>
      </c>
      <c r="C31868">
        <v>28</v>
      </c>
    </row>
    <row r="31869" spans="1:3">
      <c r="A31869">
        <v>2017</v>
      </c>
      <c r="B31869">
        <v>2</v>
      </c>
      <c r="C31869">
        <v>28</v>
      </c>
    </row>
    <row r="31870" spans="1:3">
      <c r="A31870">
        <v>2017</v>
      </c>
      <c r="B31870">
        <v>2</v>
      </c>
      <c r="C31870">
        <v>28</v>
      </c>
    </row>
    <row r="31871" spans="1:3">
      <c r="A31871">
        <v>2017</v>
      </c>
      <c r="B31871">
        <v>2</v>
      </c>
      <c r="C31871">
        <v>28</v>
      </c>
    </row>
    <row r="31872" spans="1:3">
      <c r="A31872">
        <v>2017</v>
      </c>
      <c r="B31872">
        <v>2</v>
      </c>
      <c r="C31872">
        <v>28</v>
      </c>
    </row>
    <row r="31873" spans="1:3">
      <c r="A31873">
        <v>2017</v>
      </c>
      <c r="B31873">
        <v>2</v>
      </c>
      <c r="C31873">
        <v>28</v>
      </c>
    </row>
    <row r="31874" spans="1:3">
      <c r="A31874">
        <v>2017</v>
      </c>
      <c r="B31874">
        <v>2</v>
      </c>
      <c r="C31874">
        <v>28</v>
      </c>
    </row>
    <row r="31875" spans="1:3">
      <c r="A31875">
        <v>2017</v>
      </c>
      <c r="B31875">
        <v>2</v>
      </c>
      <c r="C31875">
        <v>28</v>
      </c>
    </row>
    <row r="31876" spans="1:3">
      <c r="A31876">
        <v>2017</v>
      </c>
      <c r="B31876">
        <v>2</v>
      </c>
      <c r="C31876">
        <v>28</v>
      </c>
    </row>
    <row r="31877" spans="1:3">
      <c r="A31877">
        <v>2017</v>
      </c>
      <c r="B31877">
        <v>2</v>
      </c>
      <c r="C31877">
        <v>28</v>
      </c>
    </row>
    <row r="31878" spans="1:3">
      <c r="A31878">
        <v>2017</v>
      </c>
      <c r="B31878">
        <v>2</v>
      </c>
      <c r="C31878">
        <v>28</v>
      </c>
    </row>
    <row r="31879" spans="1:3">
      <c r="A31879">
        <v>2017</v>
      </c>
      <c r="B31879">
        <v>2</v>
      </c>
      <c r="C31879">
        <v>28</v>
      </c>
    </row>
    <row r="31880" spans="1:3">
      <c r="A31880">
        <v>2017</v>
      </c>
      <c r="B31880">
        <v>2</v>
      </c>
      <c r="C31880">
        <v>28</v>
      </c>
    </row>
    <row r="31881" spans="1:3">
      <c r="A31881">
        <v>2017</v>
      </c>
      <c r="B31881">
        <v>2</v>
      </c>
      <c r="C31881">
        <v>28</v>
      </c>
    </row>
    <row r="31882" spans="1:3">
      <c r="A31882">
        <v>2017</v>
      </c>
      <c r="B31882">
        <v>2</v>
      </c>
      <c r="C31882">
        <v>28</v>
      </c>
    </row>
    <row r="31883" spans="1:3">
      <c r="A31883">
        <v>2017</v>
      </c>
      <c r="B31883">
        <v>2</v>
      </c>
      <c r="C31883">
        <v>28</v>
      </c>
    </row>
    <row r="31884" spans="1:3">
      <c r="A31884">
        <v>2017</v>
      </c>
      <c r="B31884">
        <v>2</v>
      </c>
      <c r="C31884">
        <v>28</v>
      </c>
    </row>
    <row r="31885" spans="1:3">
      <c r="A31885">
        <v>2017</v>
      </c>
      <c r="B31885">
        <v>2</v>
      </c>
      <c r="C31885">
        <v>28</v>
      </c>
    </row>
    <row r="31886" spans="1:3">
      <c r="A31886">
        <v>2017</v>
      </c>
      <c r="B31886">
        <v>2</v>
      </c>
      <c r="C31886">
        <v>28</v>
      </c>
    </row>
    <row r="31887" spans="1:3">
      <c r="A31887">
        <v>2017</v>
      </c>
      <c r="B31887">
        <v>2</v>
      </c>
      <c r="C31887">
        <v>28</v>
      </c>
    </row>
    <row r="31888" spans="1:3">
      <c r="A31888">
        <v>2017</v>
      </c>
      <c r="B31888">
        <v>2</v>
      </c>
      <c r="C31888">
        <v>28</v>
      </c>
    </row>
    <row r="31889" spans="1:3">
      <c r="A31889">
        <v>2017</v>
      </c>
      <c r="B31889">
        <v>2</v>
      </c>
      <c r="C31889">
        <v>28</v>
      </c>
    </row>
    <row r="31890" spans="1:3">
      <c r="A31890">
        <v>2017</v>
      </c>
      <c r="B31890">
        <v>2</v>
      </c>
      <c r="C31890">
        <v>28</v>
      </c>
    </row>
    <row r="31891" spans="1:3">
      <c r="A31891">
        <v>2017</v>
      </c>
      <c r="B31891">
        <v>2</v>
      </c>
      <c r="C31891">
        <v>28</v>
      </c>
    </row>
    <row r="31892" spans="1:3">
      <c r="A31892">
        <v>2017</v>
      </c>
      <c r="B31892">
        <v>2</v>
      </c>
      <c r="C31892">
        <v>28</v>
      </c>
    </row>
    <row r="31893" spans="1:3">
      <c r="A31893">
        <v>2017</v>
      </c>
      <c r="B31893">
        <v>2</v>
      </c>
      <c r="C31893">
        <v>28</v>
      </c>
    </row>
    <row r="31894" spans="1:3">
      <c r="A31894">
        <v>2017</v>
      </c>
      <c r="B31894">
        <v>2</v>
      </c>
      <c r="C31894">
        <v>28</v>
      </c>
    </row>
    <row r="31895" spans="1:3">
      <c r="A31895">
        <v>2017</v>
      </c>
      <c r="B31895">
        <v>2</v>
      </c>
      <c r="C31895">
        <v>28</v>
      </c>
    </row>
    <row r="31896" spans="1:3">
      <c r="A31896">
        <v>2017</v>
      </c>
      <c r="B31896">
        <v>2</v>
      </c>
      <c r="C31896">
        <v>28</v>
      </c>
    </row>
    <row r="31897" spans="1:3">
      <c r="A31897">
        <v>2017</v>
      </c>
      <c r="B31897">
        <v>2</v>
      </c>
      <c r="C31897">
        <v>28</v>
      </c>
    </row>
    <row r="31898" spans="1:3">
      <c r="A31898">
        <v>2017</v>
      </c>
      <c r="B31898">
        <v>2</v>
      </c>
      <c r="C31898">
        <v>28</v>
      </c>
    </row>
    <row r="31899" spans="1:3">
      <c r="A31899">
        <v>2017</v>
      </c>
      <c r="B31899">
        <v>2</v>
      </c>
      <c r="C31899">
        <v>28</v>
      </c>
    </row>
    <row r="31900" spans="1:3">
      <c r="A31900">
        <v>2017</v>
      </c>
      <c r="B31900">
        <v>2</v>
      </c>
      <c r="C31900">
        <v>28</v>
      </c>
    </row>
    <row r="31901" spans="1:3">
      <c r="A31901">
        <v>2017</v>
      </c>
      <c r="B31901">
        <v>2</v>
      </c>
      <c r="C31901">
        <v>28</v>
      </c>
    </row>
    <row r="31902" spans="1:3">
      <c r="A31902">
        <v>2017</v>
      </c>
      <c r="B31902">
        <v>2</v>
      </c>
      <c r="C31902">
        <v>28</v>
      </c>
    </row>
    <row r="31903" spans="1:3">
      <c r="A31903">
        <v>2017</v>
      </c>
      <c r="B31903">
        <v>2</v>
      </c>
      <c r="C31903">
        <v>28</v>
      </c>
    </row>
    <row r="31904" spans="1:3">
      <c r="A31904">
        <v>2017</v>
      </c>
      <c r="B31904">
        <v>2</v>
      </c>
      <c r="C31904">
        <v>28</v>
      </c>
    </row>
    <row r="31905" spans="1:3">
      <c r="A31905">
        <v>2017</v>
      </c>
      <c r="B31905">
        <v>2</v>
      </c>
      <c r="C31905">
        <v>28</v>
      </c>
    </row>
    <row r="31906" spans="1:3">
      <c r="A31906">
        <v>2017</v>
      </c>
      <c r="B31906">
        <v>2</v>
      </c>
      <c r="C31906">
        <v>28</v>
      </c>
    </row>
    <row r="31907" spans="1:3">
      <c r="A31907">
        <v>2017</v>
      </c>
      <c r="B31907">
        <v>2</v>
      </c>
      <c r="C31907">
        <v>28</v>
      </c>
    </row>
    <row r="31908" spans="1:3">
      <c r="A31908">
        <v>2017</v>
      </c>
      <c r="B31908">
        <v>2</v>
      </c>
      <c r="C31908">
        <v>28</v>
      </c>
    </row>
    <row r="31909" spans="1:3">
      <c r="A31909">
        <v>2017</v>
      </c>
      <c r="B31909">
        <v>2</v>
      </c>
      <c r="C31909">
        <v>28</v>
      </c>
    </row>
    <row r="31910" spans="1:3">
      <c r="A31910">
        <v>2017</v>
      </c>
      <c r="B31910">
        <v>2</v>
      </c>
      <c r="C31910">
        <v>28</v>
      </c>
    </row>
    <row r="31911" spans="1:3">
      <c r="A31911">
        <v>2017</v>
      </c>
      <c r="B31911">
        <v>2</v>
      </c>
      <c r="C31911">
        <v>28</v>
      </c>
    </row>
    <row r="31912" spans="1:3">
      <c r="A31912">
        <v>2017</v>
      </c>
      <c r="B31912">
        <v>2</v>
      </c>
      <c r="C31912">
        <v>28</v>
      </c>
    </row>
    <row r="31913" spans="1:3">
      <c r="A31913">
        <v>2017</v>
      </c>
      <c r="B31913">
        <v>2</v>
      </c>
      <c r="C31913">
        <v>28</v>
      </c>
    </row>
    <row r="31914" spans="1:3">
      <c r="A31914">
        <v>2017</v>
      </c>
      <c r="B31914">
        <v>2</v>
      </c>
      <c r="C31914">
        <v>28</v>
      </c>
    </row>
    <row r="31915" spans="1:3">
      <c r="A31915">
        <v>2017</v>
      </c>
      <c r="B31915">
        <v>2</v>
      </c>
      <c r="C31915">
        <v>28</v>
      </c>
    </row>
    <row r="31916" spans="1:3">
      <c r="A31916">
        <v>2017</v>
      </c>
      <c r="B31916">
        <v>2</v>
      </c>
      <c r="C31916">
        <v>28</v>
      </c>
    </row>
    <row r="31917" spans="1:3">
      <c r="A31917">
        <v>2017</v>
      </c>
      <c r="B31917">
        <v>2</v>
      </c>
      <c r="C31917">
        <v>28</v>
      </c>
    </row>
    <row r="31918" spans="1:3">
      <c r="A31918">
        <v>2017</v>
      </c>
      <c r="B31918">
        <v>2</v>
      </c>
      <c r="C31918">
        <v>28</v>
      </c>
    </row>
    <row r="31919" spans="1:3">
      <c r="A31919">
        <v>2017</v>
      </c>
      <c r="B31919">
        <v>2</v>
      </c>
      <c r="C31919">
        <v>28</v>
      </c>
    </row>
    <row r="31920" spans="1:3">
      <c r="A31920">
        <v>2017</v>
      </c>
      <c r="B31920">
        <v>2</v>
      </c>
      <c r="C31920">
        <v>28</v>
      </c>
    </row>
    <row r="31921" spans="1:3">
      <c r="A31921">
        <v>2017</v>
      </c>
      <c r="B31921">
        <v>2</v>
      </c>
      <c r="C31921">
        <v>28</v>
      </c>
    </row>
    <row r="31922" spans="1:3">
      <c r="A31922">
        <v>2017</v>
      </c>
      <c r="B31922">
        <v>2</v>
      </c>
      <c r="C31922">
        <v>28</v>
      </c>
    </row>
    <row r="31923" spans="1:3">
      <c r="A31923">
        <v>2017</v>
      </c>
      <c r="B31923">
        <v>2</v>
      </c>
      <c r="C31923">
        <v>28</v>
      </c>
    </row>
    <row r="31924" spans="1:3">
      <c r="A31924">
        <v>2017</v>
      </c>
      <c r="B31924">
        <v>2</v>
      </c>
      <c r="C31924">
        <v>28</v>
      </c>
    </row>
    <row r="31925" spans="1:3">
      <c r="A31925">
        <v>2017</v>
      </c>
      <c r="B31925">
        <v>2</v>
      </c>
      <c r="C31925">
        <v>28</v>
      </c>
    </row>
    <row r="31926" spans="1:3">
      <c r="A31926">
        <v>2017</v>
      </c>
      <c r="B31926">
        <v>2</v>
      </c>
      <c r="C31926">
        <v>28</v>
      </c>
    </row>
    <row r="31927" spans="1:3">
      <c r="A31927">
        <v>2017</v>
      </c>
      <c r="B31927">
        <v>2</v>
      </c>
      <c r="C31927">
        <v>28</v>
      </c>
    </row>
    <row r="31928" spans="1:3">
      <c r="A31928">
        <v>2017</v>
      </c>
      <c r="B31928">
        <v>2</v>
      </c>
      <c r="C31928">
        <v>28</v>
      </c>
    </row>
    <row r="31929" spans="1:3">
      <c r="A31929">
        <v>2017</v>
      </c>
      <c r="B31929">
        <v>2</v>
      </c>
      <c r="C31929">
        <v>28</v>
      </c>
    </row>
    <row r="31930" spans="1:3">
      <c r="A31930">
        <v>2017</v>
      </c>
      <c r="B31930">
        <v>2</v>
      </c>
      <c r="C31930">
        <v>28</v>
      </c>
    </row>
    <row r="31931" spans="1:3">
      <c r="A31931">
        <v>2017</v>
      </c>
      <c r="B31931">
        <v>2</v>
      </c>
      <c r="C31931">
        <v>28</v>
      </c>
    </row>
    <row r="31932" spans="1:3">
      <c r="A31932">
        <v>2017</v>
      </c>
      <c r="B31932">
        <v>2</v>
      </c>
      <c r="C31932">
        <v>28</v>
      </c>
    </row>
    <row r="31933" spans="1:3">
      <c r="A31933">
        <v>2017</v>
      </c>
      <c r="B31933">
        <v>2</v>
      </c>
      <c r="C31933">
        <v>28</v>
      </c>
    </row>
    <row r="31934" spans="1:3">
      <c r="A31934">
        <v>2017</v>
      </c>
      <c r="B31934">
        <v>2</v>
      </c>
      <c r="C31934">
        <v>28</v>
      </c>
    </row>
    <row r="31935" spans="1:3">
      <c r="A31935">
        <v>2017</v>
      </c>
      <c r="B31935">
        <v>2</v>
      </c>
      <c r="C31935">
        <v>28</v>
      </c>
    </row>
    <row r="31936" spans="1:3">
      <c r="A31936">
        <v>2017</v>
      </c>
      <c r="B31936">
        <v>2</v>
      </c>
      <c r="C31936">
        <v>28</v>
      </c>
    </row>
    <row r="31937" spans="1:3">
      <c r="A31937">
        <v>2017</v>
      </c>
      <c r="B31937">
        <v>2</v>
      </c>
      <c r="C31937">
        <v>28</v>
      </c>
    </row>
    <row r="31938" spans="1:3">
      <c r="A31938">
        <v>2017</v>
      </c>
      <c r="B31938">
        <v>2</v>
      </c>
      <c r="C31938">
        <v>28</v>
      </c>
    </row>
    <row r="31939" spans="1:3">
      <c r="A31939">
        <v>2017</v>
      </c>
      <c r="B31939">
        <v>2</v>
      </c>
      <c r="C31939">
        <v>28</v>
      </c>
    </row>
    <row r="31940" spans="1:3">
      <c r="A31940">
        <v>2017</v>
      </c>
      <c r="B31940">
        <v>2</v>
      </c>
      <c r="C31940">
        <v>28</v>
      </c>
    </row>
    <row r="31941" spans="1:3">
      <c r="A31941">
        <v>2017</v>
      </c>
      <c r="B31941">
        <v>2</v>
      </c>
      <c r="C31941">
        <v>28</v>
      </c>
    </row>
    <row r="31942" spans="1:3">
      <c r="A31942">
        <v>2017</v>
      </c>
      <c r="B31942">
        <v>2</v>
      </c>
      <c r="C31942">
        <v>28</v>
      </c>
    </row>
    <row r="31943" spans="1:3">
      <c r="A31943">
        <v>2017</v>
      </c>
      <c r="B31943">
        <v>2</v>
      </c>
      <c r="C31943">
        <v>28</v>
      </c>
    </row>
    <row r="31944" spans="1:3">
      <c r="A31944">
        <v>2017</v>
      </c>
      <c r="B31944">
        <v>2</v>
      </c>
      <c r="C31944">
        <v>28</v>
      </c>
    </row>
    <row r="31945" spans="1:3">
      <c r="A31945">
        <v>2017</v>
      </c>
      <c r="B31945">
        <v>2</v>
      </c>
      <c r="C31945">
        <v>28</v>
      </c>
    </row>
    <row r="31946" spans="1:3">
      <c r="A31946">
        <v>2017</v>
      </c>
      <c r="B31946">
        <v>2</v>
      </c>
      <c r="C31946">
        <v>28</v>
      </c>
    </row>
    <row r="31947" spans="1:3">
      <c r="A31947">
        <v>2017</v>
      </c>
      <c r="B31947">
        <v>2</v>
      </c>
      <c r="C31947">
        <v>28</v>
      </c>
    </row>
    <row r="31948" spans="1:3">
      <c r="A31948">
        <v>2017</v>
      </c>
      <c r="B31948">
        <v>2</v>
      </c>
      <c r="C31948">
        <v>28</v>
      </c>
    </row>
    <row r="31949" spans="1:3">
      <c r="A31949">
        <v>2017</v>
      </c>
      <c r="B31949">
        <v>2</v>
      </c>
      <c r="C31949">
        <v>28</v>
      </c>
    </row>
    <row r="31950" spans="1:3">
      <c r="A31950">
        <v>2017</v>
      </c>
      <c r="B31950">
        <v>2</v>
      </c>
      <c r="C31950">
        <v>28</v>
      </c>
    </row>
    <row r="31951" spans="1:3">
      <c r="A31951">
        <v>2017</v>
      </c>
      <c r="B31951">
        <v>2</v>
      </c>
      <c r="C31951">
        <v>28</v>
      </c>
    </row>
    <row r="31952" spans="1:3">
      <c r="A31952">
        <v>2017</v>
      </c>
      <c r="B31952">
        <v>2</v>
      </c>
      <c r="C31952">
        <v>28</v>
      </c>
    </row>
    <row r="31953" spans="1:3">
      <c r="A31953">
        <v>2017</v>
      </c>
      <c r="B31953">
        <v>2</v>
      </c>
      <c r="C31953">
        <v>28</v>
      </c>
    </row>
    <row r="31954" spans="1:3">
      <c r="A31954">
        <v>2017</v>
      </c>
      <c r="B31954">
        <v>2</v>
      </c>
      <c r="C31954">
        <v>28</v>
      </c>
    </row>
    <row r="31955" spans="1:3">
      <c r="A31955">
        <v>2017</v>
      </c>
      <c r="B31955">
        <v>2</v>
      </c>
      <c r="C31955">
        <v>28</v>
      </c>
    </row>
    <row r="31956" spans="1:3">
      <c r="A31956">
        <v>2017</v>
      </c>
      <c r="B31956">
        <v>2</v>
      </c>
      <c r="C31956">
        <v>28</v>
      </c>
    </row>
    <row r="31957" spans="1:3">
      <c r="A31957">
        <v>2017</v>
      </c>
      <c r="B31957">
        <v>2</v>
      </c>
      <c r="C31957">
        <v>28</v>
      </c>
    </row>
    <row r="31958" spans="1:3">
      <c r="A31958">
        <v>2017</v>
      </c>
      <c r="B31958">
        <v>2</v>
      </c>
      <c r="C31958">
        <v>28</v>
      </c>
    </row>
    <row r="31959" spans="1:3">
      <c r="A31959">
        <v>2017</v>
      </c>
      <c r="B31959">
        <v>2</v>
      </c>
      <c r="C31959">
        <v>28</v>
      </c>
    </row>
    <row r="31960" spans="1:3">
      <c r="A31960">
        <v>2017</v>
      </c>
      <c r="B31960">
        <v>2</v>
      </c>
      <c r="C31960">
        <v>28</v>
      </c>
    </row>
    <row r="31961" spans="1:3">
      <c r="A31961">
        <v>2017</v>
      </c>
      <c r="B31961">
        <v>2</v>
      </c>
      <c r="C31961">
        <v>28</v>
      </c>
    </row>
    <row r="31962" spans="1:3">
      <c r="A31962">
        <v>2017</v>
      </c>
      <c r="B31962">
        <v>2</v>
      </c>
      <c r="C31962">
        <v>28</v>
      </c>
    </row>
    <row r="31963" spans="1:3">
      <c r="A31963">
        <v>2017</v>
      </c>
      <c r="B31963">
        <v>2</v>
      </c>
      <c r="C31963">
        <v>28</v>
      </c>
    </row>
    <row r="31964" spans="1:3">
      <c r="A31964">
        <v>2017</v>
      </c>
      <c r="B31964">
        <v>2</v>
      </c>
      <c r="C31964">
        <v>28</v>
      </c>
    </row>
    <row r="31965" spans="1:3">
      <c r="A31965">
        <v>2017</v>
      </c>
      <c r="B31965">
        <v>2</v>
      </c>
      <c r="C31965">
        <v>28</v>
      </c>
    </row>
    <row r="31966" spans="1:3">
      <c r="A31966">
        <v>2017</v>
      </c>
      <c r="B31966">
        <v>2</v>
      </c>
      <c r="C31966">
        <v>28</v>
      </c>
    </row>
    <row r="31967" spans="1:3">
      <c r="A31967">
        <v>2017</v>
      </c>
      <c r="B31967">
        <v>2</v>
      </c>
      <c r="C31967">
        <v>28</v>
      </c>
    </row>
    <row r="31968" spans="1:3">
      <c r="A31968">
        <v>2017</v>
      </c>
      <c r="B31968">
        <v>2</v>
      </c>
      <c r="C31968">
        <v>28</v>
      </c>
    </row>
    <row r="31969" spans="1:3">
      <c r="A31969">
        <v>2017</v>
      </c>
      <c r="B31969">
        <v>2</v>
      </c>
      <c r="C31969">
        <v>28</v>
      </c>
    </row>
    <row r="31970" spans="1:3">
      <c r="A31970">
        <v>2017</v>
      </c>
      <c r="B31970">
        <v>2</v>
      </c>
      <c r="C31970">
        <v>28</v>
      </c>
    </row>
    <row r="31971" spans="1:3">
      <c r="A31971">
        <v>2017</v>
      </c>
      <c r="B31971">
        <v>2</v>
      </c>
      <c r="C31971">
        <v>28</v>
      </c>
    </row>
    <row r="31972" spans="1:3">
      <c r="A31972">
        <v>2017</v>
      </c>
      <c r="B31972">
        <v>2</v>
      </c>
      <c r="C31972">
        <v>28</v>
      </c>
    </row>
    <row r="31973" spans="1:3">
      <c r="A31973">
        <v>2017</v>
      </c>
      <c r="B31973">
        <v>2</v>
      </c>
      <c r="C31973">
        <v>28</v>
      </c>
    </row>
    <row r="31974" spans="1:3">
      <c r="A31974">
        <v>2017</v>
      </c>
      <c r="B31974">
        <v>2</v>
      </c>
      <c r="C31974">
        <v>28</v>
      </c>
    </row>
    <row r="31975" spans="1:3">
      <c r="A31975">
        <v>2017</v>
      </c>
      <c r="B31975">
        <v>2</v>
      </c>
      <c r="C31975">
        <v>28</v>
      </c>
    </row>
    <row r="31976" spans="1:3">
      <c r="A31976">
        <v>2017</v>
      </c>
      <c r="B31976">
        <v>2</v>
      </c>
      <c r="C31976">
        <v>28</v>
      </c>
    </row>
    <row r="31977" spans="1:3">
      <c r="A31977">
        <v>2017</v>
      </c>
      <c r="B31977">
        <v>2</v>
      </c>
      <c r="C31977">
        <v>28</v>
      </c>
    </row>
    <row r="31978" spans="1:3">
      <c r="A31978">
        <v>2017</v>
      </c>
      <c r="B31978">
        <v>2</v>
      </c>
      <c r="C31978">
        <v>28</v>
      </c>
    </row>
    <row r="31979" spans="1:3">
      <c r="A31979">
        <v>2017</v>
      </c>
      <c r="B31979">
        <v>2</v>
      </c>
      <c r="C31979">
        <v>28</v>
      </c>
    </row>
    <row r="31980" spans="1:3">
      <c r="A31980">
        <v>2017</v>
      </c>
      <c r="B31980">
        <v>2</v>
      </c>
      <c r="C31980">
        <v>28</v>
      </c>
    </row>
    <row r="31981" spans="1:3">
      <c r="A31981">
        <v>2017</v>
      </c>
      <c r="B31981">
        <v>2</v>
      </c>
      <c r="C31981">
        <v>28</v>
      </c>
    </row>
    <row r="31982" spans="1:3">
      <c r="A31982">
        <v>2017</v>
      </c>
      <c r="B31982">
        <v>2</v>
      </c>
      <c r="C31982">
        <v>28</v>
      </c>
    </row>
    <row r="31983" spans="1:3">
      <c r="A31983">
        <v>2017</v>
      </c>
      <c r="B31983">
        <v>2</v>
      </c>
      <c r="C31983">
        <v>28</v>
      </c>
    </row>
    <row r="31984" spans="1:3">
      <c r="A31984">
        <v>2017</v>
      </c>
      <c r="B31984">
        <v>2</v>
      </c>
      <c r="C31984">
        <v>28</v>
      </c>
    </row>
    <row r="31985" spans="1:3">
      <c r="A31985">
        <v>2017</v>
      </c>
      <c r="B31985">
        <v>2</v>
      </c>
      <c r="C31985">
        <v>28</v>
      </c>
    </row>
    <row r="31986" spans="1:3">
      <c r="A31986">
        <v>2017</v>
      </c>
      <c r="B31986">
        <v>2</v>
      </c>
      <c r="C31986">
        <v>28</v>
      </c>
    </row>
    <row r="31987" spans="1:3">
      <c r="A31987">
        <v>2017</v>
      </c>
      <c r="B31987">
        <v>2</v>
      </c>
      <c r="C31987">
        <v>28</v>
      </c>
    </row>
    <row r="31988" spans="1:3">
      <c r="A31988">
        <v>2017</v>
      </c>
      <c r="B31988">
        <v>2</v>
      </c>
      <c r="C31988">
        <v>28</v>
      </c>
    </row>
    <row r="31989" spans="1:3">
      <c r="A31989">
        <v>2017</v>
      </c>
      <c r="B31989">
        <v>2</v>
      </c>
      <c r="C31989">
        <v>28</v>
      </c>
    </row>
    <row r="31990" spans="1:3">
      <c r="A31990">
        <v>2017</v>
      </c>
      <c r="B31990">
        <v>2</v>
      </c>
      <c r="C31990">
        <v>28</v>
      </c>
    </row>
    <row r="31991" spans="1:3">
      <c r="A31991">
        <v>2017</v>
      </c>
      <c r="B31991">
        <v>2</v>
      </c>
      <c r="C31991">
        <v>28</v>
      </c>
    </row>
    <row r="31992" spans="1:3">
      <c r="A31992">
        <v>2017</v>
      </c>
      <c r="B31992">
        <v>2</v>
      </c>
      <c r="C31992">
        <v>28</v>
      </c>
    </row>
    <row r="31993" spans="1:3">
      <c r="A31993">
        <v>2017</v>
      </c>
      <c r="B31993">
        <v>2</v>
      </c>
      <c r="C31993">
        <v>28</v>
      </c>
    </row>
    <row r="31994" spans="1:3">
      <c r="A31994">
        <v>2017</v>
      </c>
      <c r="B31994">
        <v>2</v>
      </c>
      <c r="C31994">
        <v>28</v>
      </c>
    </row>
    <row r="31995" spans="1:3">
      <c r="A31995">
        <v>2017</v>
      </c>
      <c r="B31995">
        <v>2</v>
      </c>
      <c r="C31995">
        <v>28</v>
      </c>
    </row>
    <row r="31996" spans="1:3">
      <c r="A31996">
        <v>2017</v>
      </c>
      <c r="B31996">
        <v>2</v>
      </c>
      <c r="C31996">
        <v>28</v>
      </c>
    </row>
    <row r="31997" spans="1:3">
      <c r="A31997">
        <v>2017</v>
      </c>
      <c r="B31997">
        <v>2</v>
      </c>
      <c r="C31997">
        <v>28</v>
      </c>
    </row>
    <row r="31998" spans="1:3">
      <c r="A31998">
        <v>2017</v>
      </c>
      <c r="B31998">
        <v>2</v>
      </c>
      <c r="C31998">
        <v>28</v>
      </c>
    </row>
    <row r="31999" spans="1:3">
      <c r="A31999">
        <v>2017</v>
      </c>
      <c r="B31999">
        <v>2</v>
      </c>
      <c r="C31999">
        <v>28</v>
      </c>
    </row>
    <row r="32000" spans="1:3">
      <c r="A32000">
        <v>2017</v>
      </c>
      <c r="B32000">
        <v>2</v>
      </c>
      <c r="C32000">
        <v>28</v>
      </c>
    </row>
    <row r="32001" spans="1:3">
      <c r="A32001">
        <v>2017</v>
      </c>
      <c r="B32001">
        <v>2</v>
      </c>
      <c r="C32001">
        <v>28</v>
      </c>
    </row>
    <row r="32002" spans="1:3">
      <c r="A32002">
        <v>2017</v>
      </c>
      <c r="B32002">
        <v>2</v>
      </c>
      <c r="C32002">
        <v>28</v>
      </c>
    </row>
    <row r="32003" spans="1:3">
      <c r="A32003">
        <v>2017</v>
      </c>
      <c r="B32003">
        <v>2</v>
      </c>
      <c r="C32003">
        <v>28</v>
      </c>
    </row>
    <row r="32004" spans="1:3">
      <c r="A32004">
        <v>2017</v>
      </c>
      <c r="B32004">
        <v>2</v>
      </c>
      <c r="C32004">
        <v>28</v>
      </c>
    </row>
    <row r="32005" spans="1:3">
      <c r="A32005">
        <v>2017</v>
      </c>
      <c r="B32005">
        <v>2</v>
      </c>
      <c r="C32005">
        <v>28</v>
      </c>
    </row>
    <row r="32006" spans="1:3">
      <c r="A32006">
        <v>2017</v>
      </c>
      <c r="B32006">
        <v>2</v>
      </c>
      <c r="C32006">
        <v>28</v>
      </c>
    </row>
    <row r="32007" spans="1:3">
      <c r="A32007">
        <v>2017</v>
      </c>
      <c r="B32007">
        <v>2</v>
      </c>
      <c r="C32007">
        <v>28</v>
      </c>
    </row>
    <row r="32008" spans="1:3">
      <c r="A32008">
        <v>2017</v>
      </c>
      <c r="B32008">
        <v>2</v>
      </c>
      <c r="C32008">
        <v>28</v>
      </c>
    </row>
    <row r="32009" spans="1:3">
      <c r="A32009">
        <v>2017</v>
      </c>
      <c r="B32009">
        <v>2</v>
      </c>
      <c r="C32009">
        <v>28</v>
      </c>
    </row>
    <row r="32010" spans="1:3">
      <c r="A32010">
        <v>2017</v>
      </c>
      <c r="B32010">
        <v>2</v>
      </c>
      <c r="C32010">
        <v>28</v>
      </c>
    </row>
    <row r="32011" spans="1:3">
      <c r="A32011">
        <v>2017</v>
      </c>
      <c r="B32011">
        <v>2</v>
      </c>
      <c r="C32011">
        <v>28</v>
      </c>
    </row>
    <row r="32012" spans="1:3">
      <c r="A32012">
        <v>2017</v>
      </c>
      <c r="B32012">
        <v>2</v>
      </c>
      <c r="C32012">
        <v>28</v>
      </c>
    </row>
    <row r="32013" spans="1:3">
      <c r="A32013">
        <v>2017</v>
      </c>
      <c r="B32013">
        <v>2</v>
      </c>
      <c r="C32013">
        <v>28</v>
      </c>
    </row>
    <row r="32014" spans="1:3">
      <c r="A32014">
        <v>2017</v>
      </c>
      <c r="B32014">
        <v>2</v>
      </c>
      <c r="C32014">
        <v>28</v>
      </c>
    </row>
    <row r="32015" spans="1:3">
      <c r="A32015">
        <v>2017</v>
      </c>
      <c r="B32015">
        <v>2</v>
      </c>
      <c r="C32015">
        <v>28</v>
      </c>
    </row>
    <row r="32016" spans="1:3">
      <c r="A32016">
        <v>2017</v>
      </c>
      <c r="B32016">
        <v>2</v>
      </c>
      <c r="C32016">
        <v>28</v>
      </c>
    </row>
    <row r="32017" spans="1:3">
      <c r="A32017">
        <v>2017</v>
      </c>
      <c r="B32017">
        <v>2</v>
      </c>
      <c r="C32017">
        <v>28</v>
      </c>
    </row>
    <row r="32018" spans="1:3">
      <c r="A32018">
        <v>2017</v>
      </c>
      <c r="B32018">
        <v>2</v>
      </c>
      <c r="C32018">
        <v>28</v>
      </c>
    </row>
    <row r="32019" spans="1:3">
      <c r="A32019">
        <v>2017</v>
      </c>
      <c r="B32019">
        <v>2</v>
      </c>
      <c r="C32019">
        <v>28</v>
      </c>
    </row>
    <row r="32020" spans="1:3">
      <c r="A32020">
        <v>2017</v>
      </c>
      <c r="B32020">
        <v>2</v>
      </c>
      <c r="C32020">
        <v>28</v>
      </c>
    </row>
    <row r="32021" spans="1:3">
      <c r="A32021">
        <v>2017</v>
      </c>
      <c r="B32021">
        <v>2</v>
      </c>
      <c r="C32021">
        <v>28</v>
      </c>
    </row>
    <row r="32022" spans="1:3">
      <c r="A32022">
        <v>2017</v>
      </c>
      <c r="B32022">
        <v>2</v>
      </c>
      <c r="C32022">
        <v>28</v>
      </c>
    </row>
    <row r="32023" spans="1:3">
      <c r="A32023">
        <v>2017</v>
      </c>
      <c r="B32023">
        <v>2</v>
      </c>
      <c r="C32023">
        <v>28</v>
      </c>
    </row>
    <row r="32024" spans="1:3">
      <c r="A32024">
        <v>2017</v>
      </c>
      <c r="B32024">
        <v>2</v>
      </c>
      <c r="C32024">
        <v>28</v>
      </c>
    </row>
    <row r="32025" spans="1:3">
      <c r="A32025">
        <v>2017</v>
      </c>
      <c r="B32025">
        <v>2</v>
      </c>
      <c r="C32025">
        <v>28</v>
      </c>
    </row>
    <row r="32026" spans="1:3">
      <c r="A32026">
        <v>2017</v>
      </c>
      <c r="B32026">
        <v>2</v>
      </c>
      <c r="C32026">
        <v>28</v>
      </c>
    </row>
    <row r="32027" spans="1:3">
      <c r="A32027">
        <v>2017</v>
      </c>
      <c r="B32027">
        <v>2</v>
      </c>
      <c r="C32027">
        <v>28</v>
      </c>
    </row>
    <row r="32028" spans="1:3">
      <c r="A32028">
        <v>2017</v>
      </c>
      <c r="B32028">
        <v>2</v>
      </c>
      <c r="C32028">
        <v>28</v>
      </c>
    </row>
    <row r="32029" spans="1:3">
      <c r="A32029">
        <v>2017</v>
      </c>
      <c r="B32029">
        <v>2</v>
      </c>
      <c r="C32029">
        <v>28</v>
      </c>
    </row>
    <row r="32030" spans="1:3">
      <c r="A32030">
        <v>2017</v>
      </c>
      <c r="B32030">
        <v>2</v>
      </c>
      <c r="C32030">
        <v>28</v>
      </c>
    </row>
    <row r="32031" spans="1:3">
      <c r="A32031">
        <v>2017</v>
      </c>
      <c r="B32031">
        <v>2</v>
      </c>
      <c r="C32031">
        <v>28</v>
      </c>
    </row>
    <row r="32032" spans="1:3">
      <c r="A32032">
        <v>2017</v>
      </c>
      <c r="B32032">
        <v>2</v>
      </c>
      <c r="C32032">
        <v>28</v>
      </c>
    </row>
    <row r="32033" spans="1:3">
      <c r="A32033">
        <v>2017</v>
      </c>
      <c r="B32033">
        <v>2</v>
      </c>
      <c r="C32033">
        <v>28</v>
      </c>
    </row>
    <row r="32034" spans="1:3">
      <c r="A32034">
        <v>2017</v>
      </c>
      <c r="B32034">
        <v>2</v>
      </c>
      <c r="C32034">
        <v>28</v>
      </c>
    </row>
    <row r="32035" spans="1:3">
      <c r="A32035">
        <v>2017</v>
      </c>
      <c r="B32035">
        <v>2</v>
      </c>
      <c r="C32035">
        <v>28</v>
      </c>
    </row>
    <row r="32036" spans="1:3">
      <c r="A32036">
        <v>2017</v>
      </c>
      <c r="B32036">
        <v>2</v>
      </c>
      <c r="C32036">
        <v>28</v>
      </c>
    </row>
    <row r="32037" spans="1:3">
      <c r="A32037">
        <v>2017</v>
      </c>
      <c r="B32037">
        <v>2</v>
      </c>
      <c r="C32037">
        <v>28</v>
      </c>
    </row>
    <row r="32038" spans="1:3">
      <c r="A32038">
        <v>2017</v>
      </c>
      <c r="B32038">
        <v>2</v>
      </c>
      <c r="C32038">
        <v>28</v>
      </c>
    </row>
    <row r="32039" spans="1:3">
      <c r="A32039">
        <v>2017</v>
      </c>
      <c r="B32039">
        <v>2</v>
      </c>
      <c r="C32039">
        <v>28</v>
      </c>
    </row>
    <row r="32040" spans="1:3">
      <c r="A32040">
        <v>2017</v>
      </c>
      <c r="B32040">
        <v>2</v>
      </c>
      <c r="C32040">
        <v>28</v>
      </c>
    </row>
    <row r="32041" spans="1:3">
      <c r="A32041">
        <v>2017</v>
      </c>
      <c r="B32041">
        <v>2</v>
      </c>
      <c r="C32041">
        <v>28</v>
      </c>
    </row>
    <row r="32042" spans="1:3">
      <c r="A32042">
        <v>2017</v>
      </c>
      <c r="B32042">
        <v>2</v>
      </c>
      <c r="C32042">
        <v>28</v>
      </c>
    </row>
    <row r="32043" spans="1:3">
      <c r="A32043">
        <v>2017</v>
      </c>
      <c r="B32043">
        <v>2</v>
      </c>
      <c r="C32043">
        <v>28</v>
      </c>
    </row>
    <row r="32044" spans="1:3">
      <c r="A32044">
        <v>2017</v>
      </c>
      <c r="B32044">
        <v>2</v>
      </c>
      <c r="C32044">
        <v>28</v>
      </c>
    </row>
    <row r="32045" spans="1:3">
      <c r="A32045">
        <v>2017</v>
      </c>
      <c r="B32045">
        <v>2</v>
      </c>
      <c r="C32045">
        <v>28</v>
      </c>
    </row>
    <row r="32046" spans="1:3">
      <c r="A32046">
        <v>2017</v>
      </c>
      <c r="B32046">
        <v>2</v>
      </c>
      <c r="C32046">
        <v>28</v>
      </c>
    </row>
    <row r="32047" spans="1:3">
      <c r="A32047">
        <v>2017</v>
      </c>
      <c r="B32047">
        <v>2</v>
      </c>
      <c r="C32047">
        <v>28</v>
      </c>
    </row>
    <row r="32048" spans="1:3">
      <c r="A32048">
        <v>2017</v>
      </c>
      <c r="B32048">
        <v>2</v>
      </c>
      <c r="C32048">
        <v>28</v>
      </c>
    </row>
    <row r="32049" spans="1:3">
      <c r="A32049">
        <v>2017</v>
      </c>
      <c r="B32049">
        <v>2</v>
      </c>
      <c r="C32049">
        <v>28</v>
      </c>
    </row>
    <row r="32050" spans="1:3">
      <c r="A32050">
        <v>2017</v>
      </c>
      <c r="B32050">
        <v>2</v>
      </c>
      <c r="C32050">
        <v>28</v>
      </c>
    </row>
    <row r="32051" spans="1:3">
      <c r="A32051">
        <v>2017</v>
      </c>
      <c r="B32051">
        <v>2</v>
      </c>
      <c r="C32051">
        <v>28</v>
      </c>
    </row>
    <row r="32052" spans="1:3">
      <c r="A32052">
        <v>2017</v>
      </c>
      <c r="B32052">
        <v>2</v>
      </c>
      <c r="C32052">
        <v>28</v>
      </c>
    </row>
    <row r="32053" spans="1:3">
      <c r="A32053">
        <v>2017</v>
      </c>
      <c r="B32053">
        <v>2</v>
      </c>
      <c r="C32053">
        <v>28</v>
      </c>
    </row>
    <row r="32054" spans="1:3">
      <c r="A32054">
        <v>2017</v>
      </c>
      <c r="B32054">
        <v>2</v>
      </c>
      <c r="C32054">
        <v>28</v>
      </c>
    </row>
    <row r="32055" spans="1:3">
      <c r="A32055">
        <v>2017</v>
      </c>
      <c r="B32055">
        <v>2</v>
      </c>
      <c r="C32055">
        <v>28</v>
      </c>
    </row>
    <row r="32056" spans="1:3">
      <c r="A32056">
        <v>2017</v>
      </c>
      <c r="B32056">
        <v>2</v>
      </c>
      <c r="C32056">
        <v>28</v>
      </c>
    </row>
    <row r="32057" spans="1:3">
      <c r="A32057">
        <v>2017</v>
      </c>
      <c r="B32057">
        <v>2</v>
      </c>
      <c r="C32057">
        <v>28</v>
      </c>
    </row>
    <row r="32058" spans="1:3">
      <c r="A32058">
        <v>2017</v>
      </c>
      <c r="B32058">
        <v>2</v>
      </c>
      <c r="C32058">
        <v>28</v>
      </c>
    </row>
    <row r="32059" spans="1:3">
      <c r="A32059">
        <v>2017</v>
      </c>
      <c r="B32059">
        <v>2</v>
      </c>
      <c r="C32059">
        <v>28</v>
      </c>
    </row>
    <row r="32060" spans="1:3">
      <c r="A32060">
        <v>2017</v>
      </c>
      <c r="B32060">
        <v>2</v>
      </c>
      <c r="C32060">
        <v>28</v>
      </c>
    </row>
    <row r="32061" spans="1:3">
      <c r="A32061">
        <v>2017</v>
      </c>
      <c r="B32061">
        <v>2</v>
      </c>
      <c r="C32061">
        <v>28</v>
      </c>
    </row>
    <row r="32062" spans="1:3">
      <c r="A32062">
        <v>2017</v>
      </c>
      <c r="B32062">
        <v>2</v>
      </c>
      <c r="C32062">
        <v>28</v>
      </c>
    </row>
    <row r="32063" spans="1:3">
      <c r="A32063">
        <v>2017</v>
      </c>
      <c r="B32063">
        <v>2</v>
      </c>
      <c r="C32063">
        <v>28</v>
      </c>
    </row>
    <row r="32064" spans="1:3">
      <c r="A32064">
        <v>2017</v>
      </c>
      <c r="B32064">
        <v>2</v>
      </c>
      <c r="C32064">
        <v>28</v>
      </c>
    </row>
    <row r="32065" spans="1:3">
      <c r="A32065">
        <v>2017</v>
      </c>
      <c r="B32065">
        <v>2</v>
      </c>
      <c r="C32065">
        <v>28</v>
      </c>
    </row>
    <row r="32066" spans="1:3">
      <c r="A32066">
        <v>2017</v>
      </c>
      <c r="B32066">
        <v>2</v>
      </c>
      <c r="C32066">
        <v>28</v>
      </c>
    </row>
    <row r="32067" spans="1:3">
      <c r="A32067">
        <v>2017</v>
      </c>
      <c r="B32067">
        <v>2</v>
      </c>
      <c r="C32067">
        <v>28</v>
      </c>
    </row>
    <row r="32068" spans="1:3">
      <c r="A32068">
        <v>2017</v>
      </c>
      <c r="B32068">
        <v>2</v>
      </c>
      <c r="C32068">
        <v>28</v>
      </c>
    </row>
    <row r="32069" spans="1:3">
      <c r="A32069">
        <v>2017</v>
      </c>
      <c r="B32069">
        <v>2</v>
      </c>
      <c r="C32069">
        <v>28</v>
      </c>
    </row>
    <row r="32070" spans="1:3">
      <c r="A32070">
        <v>2017</v>
      </c>
      <c r="B32070">
        <v>2</v>
      </c>
      <c r="C32070">
        <v>28</v>
      </c>
    </row>
    <row r="32071" spans="1:3">
      <c r="A32071">
        <v>2017</v>
      </c>
      <c r="B32071">
        <v>2</v>
      </c>
      <c r="C32071">
        <v>28</v>
      </c>
    </row>
    <row r="32072" spans="1:3">
      <c r="A32072">
        <v>2017</v>
      </c>
      <c r="B32072">
        <v>2</v>
      </c>
      <c r="C32072">
        <v>28</v>
      </c>
    </row>
    <row r="32073" spans="1:3">
      <c r="A32073">
        <v>2017</v>
      </c>
      <c r="B32073">
        <v>2</v>
      </c>
      <c r="C32073">
        <v>28</v>
      </c>
    </row>
    <row r="32074" spans="1:3">
      <c r="A32074">
        <v>2017</v>
      </c>
      <c r="B32074">
        <v>2</v>
      </c>
      <c r="C32074">
        <v>28</v>
      </c>
    </row>
    <row r="32075" spans="1:3">
      <c r="A32075">
        <v>2017</v>
      </c>
      <c r="B32075">
        <v>2</v>
      </c>
      <c r="C32075">
        <v>28</v>
      </c>
    </row>
    <row r="32076" spans="1:3">
      <c r="A32076">
        <v>2017</v>
      </c>
      <c r="B32076">
        <v>2</v>
      </c>
      <c r="C32076">
        <v>28</v>
      </c>
    </row>
    <row r="32077" spans="1:3">
      <c r="A32077">
        <v>2017</v>
      </c>
      <c r="B32077">
        <v>2</v>
      </c>
      <c r="C32077">
        <v>28</v>
      </c>
    </row>
    <row r="32078" spans="1:3">
      <c r="A32078">
        <v>2017</v>
      </c>
      <c r="B32078">
        <v>2</v>
      </c>
      <c r="C32078">
        <v>28</v>
      </c>
    </row>
    <row r="32079" spans="1:3">
      <c r="A32079">
        <v>2017</v>
      </c>
      <c r="B32079">
        <v>2</v>
      </c>
      <c r="C32079">
        <v>28</v>
      </c>
    </row>
    <row r="32080" spans="1:3">
      <c r="A32080">
        <v>2017</v>
      </c>
      <c r="B32080">
        <v>2</v>
      </c>
      <c r="C32080">
        <v>28</v>
      </c>
    </row>
    <row r="32081" spans="1:3">
      <c r="A32081">
        <v>2017</v>
      </c>
      <c r="B32081">
        <v>2</v>
      </c>
      <c r="C32081">
        <v>28</v>
      </c>
    </row>
    <row r="32082" spans="1:3">
      <c r="A32082">
        <v>2017</v>
      </c>
      <c r="B32082">
        <v>2</v>
      </c>
      <c r="C32082">
        <v>28</v>
      </c>
    </row>
    <row r="32083" spans="1:3">
      <c r="A32083">
        <v>2017</v>
      </c>
      <c r="B32083">
        <v>2</v>
      </c>
      <c r="C32083">
        <v>28</v>
      </c>
    </row>
    <row r="32084" spans="1:3">
      <c r="A32084">
        <v>2017</v>
      </c>
      <c r="B32084">
        <v>2</v>
      </c>
      <c r="C32084">
        <v>28</v>
      </c>
    </row>
    <row r="32085" spans="1:3">
      <c r="A32085">
        <v>2017</v>
      </c>
      <c r="B32085">
        <v>2</v>
      </c>
      <c r="C32085">
        <v>28</v>
      </c>
    </row>
    <row r="32086" spans="1:3">
      <c r="A32086">
        <v>2017</v>
      </c>
      <c r="B32086">
        <v>2</v>
      </c>
      <c r="C32086">
        <v>28</v>
      </c>
    </row>
    <row r="32087" spans="1:3">
      <c r="A32087">
        <v>2017</v>
      </c>
      <c r="B32087">
        <v>2</v>
      </c>
      <c r="C32087">
        <v>28</v>
      </c>
    </row>
    <row r="32088" spans="1:3">
      <c r="A32088">
        <v>2017</v>
      </c>
      <c r="B32088">
        <v>2</v>
      </c>
      <c r="C32088">
        <v>28</v>
      </c>
    </row>
    <row r="32089" spans="1:3">
      <c r="A32089">
        <v>2017</v>
      </c>
      <c r="B32089">
        <v>2</v>
      </c>
      <c r="C32089">
        <v>28</v>
      </c>
    </row>
    <row r="32090" spans="1:3">
      <c r="A32090">
        <v>2017</v>
      </c>
      <c r="B32090">
        <v>2</v>
      </c>
      <c r="C32090">
        <v>28</v>
      </c>
    </row>
    <row r="32091" spans="1:3">
      <c r="A32091">
        <v>2017</v>
      </c>
      <c r="B32091">
        <v>2</v>
      </c>
      <c r="C32091">
        <v>28</v>
      </c>
    </row>
    <row r="32092" spans="1:3">
      <c r="A32092">
        <v>2017</v>
      </c>
      <c r="B32092">
        <v>2</v>
      </c>
      <c r="C32092">
        <v>28</v>
      </c>
    </row>
    <row r="32093" spans="1:3">
      <c r="A32093">
        <v>2017</v>
      </c>
      <c r="B32093">
        <v>2</v>
      </c>
      <c r="C32093">
        <v>28</v>
      </c>
    </row>
    <row r="32094" spans="1:3">
      <c r="A32094">
        <v>2017</v>
      </c>
      <c r="B32094">
        <v>2</v>
      </c>
      <c r="C32094">
        <v>28</v>
      </c>
    </row>
    <row r="32095" spans="1:3">
      <c r="A32095">
        <v>2017</v>
      </c>
      <c r="B32095">
        <v>2</v>
      </c>
      <c r="C32095">
        <v>28</v>
      </c>
    </row>
    <row r="32096" spans="1:3">
      <c r="A32096">
        <v>2017</v>
      </c>
      <c r="B32096">
        <v>2</v>
      </c>
      <c r="C32096">
        <v>28</v>
      </c>
    </row>
    <row r="32097" spans="1:3">
      <c r="A32097">
        <v>2017</v>
      </c>
      <c r="B32097">
        <v>2</v>
      </c>
      <c r="C32097">
        <v>28</v>
      </c>
    </row>
    <row r="32098" spans="1:3">
      <c r="A32098">
        <v>2017</v>
      </c>
      <c r="B32098">
        <v>2</v>
      </c>
      <c r="C32098">
        <v>28</v>
      </c>
    </row>
    <row r="32099" spans="1:3">
      <c r="A32099">
        <v>2017</v>
      </c>
      <c r="B32099">
        <v>2</v>
      </c>
      <c r="C32099">
        <v>28</v>
      </c>
    </row>
    <row r="32100" spans="1:3">
      <c r="A32100">
        <v>2017</v>
      </c>
      <c r="B32100">
        <v>2</v>
      </c>
      <c r="C32100">
        <v>28</v>
      </c>
    </row>
    <row r="32101" spans="1:3">
      <c r="A32101">
        <v>2017</v>
      </c>
      <c r="B32101">
        <v>2</v>
      </c>
      <c r="C32101">
        <v>28</v>
      </c>
    </row>
    <row r="32102" spans="1:3">
      <c r="A32102">
        <v>2017</v>
      </c>
      <c r="B32102">
        <v>2</v>
      </c>
      <c r="C32102">
        <v>28</v>
      </c>
    </row>
    <row r="32103" spans="1:3">
      <c r="A32103">
        <v>2017</v>
      </c>
      <c r="B32103">
        <v>2</v>
      </c>
      <c r="C32103">
        <v>28</v>
      </c>
    </row>
    <row r="32104" spans="1:3">
      <c r="A32104">
        <v>2017</v>
      </c>
      <c r="B32104">
        <v>2</v>
      </c>
      <c r="C32104">
        <v>28</v>
      </c>
    </row>
    <row r="32105" spans="1:3">
      <c r="A32105">
        <v>2017</v>
      </c>
      <c r="B32105">
        <v>2</v>
      </c>
      <c r="C32105">
        <v>28</v>
      </c>
    </row>
    <row r="32106" spans="1:3">
      <c r="A32106">
        <v>2017</v>
      </c>
      <c r="B32106">
        <v>2</v>
      </c>
      <c r="C32106">
        <v>28</v>
      </c>
    </row>
    <row r="32107" spans="1:3">
      <c r="A32107">
        <v>2017</v>
      </c>
      <c r="B32107">
        <v>2</v>
      </c>
      <c r="C32107">
        <v>28</v>
      </c>
    </row>
    <row r="32108" spans="1:3">
      <c r="A32108">
        <v>2017</v>
      </c>
      <c r="B32108">
        <v>2</v>
      </c>
      <c r="C32108">
        <v>28</v>
      </c>
    </row>
    <row r="32109" spans="1:3">
      <c r="A32109">
        <v>2017</v>
      </c>
      <c r="B32109">
        <v>2</v>
      </c>
      <c r="C32109">
        <v>28</v>
      </c>
    </row>
    <row r="32110" spans="1:3">
      <c r="A32110">
        <v>2017</v>
      </c>
      <c r="B32110">
        <v>2</v>
      </c>
      <c r="C32110">
        <v>28</v>
      </c>
    </row>
    <row r="32111" spans="1:3">
      <c r="A32111">
        <v>2017</v>
      </c>
      <c r="B32111">
        <v>2</v>
      </c>
      <c r="C32111">
        <v>28</v>
      </c>
    </row>
    <row r="32112" spans="1:3">
      <c r="A32112">
        <v>2017</v>
      </c>
      <c r="B32112">
        <v>2</v>
      </c>
      <c r="C32112">
        <v>28</v>
      </c>
    </row>
    <row r="32113" spans="1:3">
      <c r="A32113">
        <v>2017</v>
      </c>
      <c r="B32113">
        <v>2</v>
      </c>
      <c r="C32113">
        <v>28</v>
      </c>
    </row>
    <row r="32114" spans="1:3">
      <c r="A32114">
        <v>2017</v>
      </c>
      <c r="B32114">
        <v>2</v>
      </c>
      <c r="C32114">
        <v>28</v>
      </c>
    </row>
    <row r="32115" spans="1:3">
      <c r="A32115">
        <v>2017</v>
      </c>
      <c r="B32115">
        <v>2</v>
      </c>
      <c r="C32115">
        <v>28</v>
      </c>
    </row>
    <row r="32116" spans="1:3">
      <c r="A32116">
        <v>2017</v>
      </c>
      <c r="B32116">
        <v>2</v>
      </c>
      <c r="C32116">
        <v>28</v>
      </c>
    </row>
    <row r="32117" spans="1:3">
      <c r="A32117">
        <v>2017</v>
      </c>
      <c r="B32117">
        <v>2</v>
      </c>
      <c r="C32117">
        <v>28</v>
      </c>
    </row>
    <row r="32118" spans="1:3">
      <c r="A32118">
        <v>2017</v>
      </c>
      <c r="B32118">
        <v>2</v>
      </c>
      <c r="C32118">
        <v>28</v>
      </c>
    </row>
    <row r="32119" spans="1:3">
      <c r="A32119">
        <v>2017</v>
      </c>
      <c r="B32119">
        <v>2</v>
      </c>
      <c r="C32119">
        <v>28</v>
      </c>
    </row>
    <row r="32120" spans="1:3">
      <c r="A32120">
        <v>2017</v>
      </c>
      <c r="B32120">
        <v>2</v>
      </c>
      <c r="C32120">
        <v>28</v>
      </c>
    </row>
    <row r="32121" spans="1:3">
      <c r="A32121">
        <v>2017</v>
      </c>
      <c r="B32121">
        <v>2</v>
      </c>
      <c r="C32121">
        <v>28</v>
      </c>
    </row>
    <row r="32122" spans="1:3">
      <c r="A32122">
        <v>2017</v>
      </c>
      <c r="B32122">
        <v>2</v>
      </c>
      <c r="C32122">
        <v>28</v>
      </c>
    </row>
    <row r="32123" spans="1:3">
      <c r="A32123">
        <v>2017</v>
      </c>
      <c r="B32123">
        <v>2</v>
      </c>
      <c r="C32123">
        <v>28</v>
      </c>
    </row>
    <row r="32124" spans="1:3">
      <c r="A32124">
        <v>2017</v>
      </c>
      <c r="B32124">
        <v>2</v>
      </c>
      <c r="C32124">
        <v>28</v>
      </c>
    </row>
    <row r="32125" spans="1:3">
      <c r="A32125">
        <v>2017</v>
      </c>
      <c r="B32125">
        <v>2</v>
      </c>
      <c r="C32125">
        <v>28</v>
      </c>
    </row>
    <row r="32126" spans="1:3">
      <c r="A32126">
        <v>2017</v>
      </c>
      <c r="B32126">
        <v>2</v>
      </c>
      <c r="C32126">
        <v>28</v>
      </c>
    </row>
    <row r="32127" spans="1:3">
      <c r="A32127">
        <v>2017</v>
      </c>
      <c r="B32127">
        <v>2</v>
      </c>
      <c r="C32127">
        <v>28</v>
      </c>
    </row>
    <row r="32128" spans="1:3">
      <c r="A32128">
        <v>2017</v>
      </c>
      <c r="B32128">
        <v>2</v>
      </c>
      <c r="C32128">
        <v>28</v>
      </c>
    </row>
    <row r="32129" spans="1:3">
      <c r="A32129">
        <v>2017</v>
      </c>
      <c r="B32129">
        <v>2</v>
      </c>
      <c r="C32129">
        <v>28</v>
      </c>
    </row>
    <row r="32130" spans="1:3">
      <c r="A32130">
        <v>2017</v>
      </c>
      <c r="B32130">
        <v>2</v>
      </c>
      <c r="C32130">
        <v>28</v>
      </c>
    </row>
    <row r="32131" spans="1:3">
      <c r="A32131">
        <v>2017</v>
      </c>
      <c r="B32131">
        <v>2</v>
      </c>
      <c r="C32131">
        <v>28</v>
      </c>
    </row>
    <row r="32132" spans="1:3">
      <c r="A32132">
        <v>2017</v>
      </c>
      <c r="B32132">
        <v>2</v>
      </c>
      <c r="C32132">
        <v>28</v>
      </c>
    </row>
    <row r="32133" spans="1:3">
      <c r="A32133">
        <v>2017</v>
      </c>
      <c r="B32133">
        <v>2</v>
      </c>
      <c r="C32133">
        <v>28</v>
      </c>
    </row>
    <row r="32134" spans="1:3">
      <c r="A32134">
        <v>2017</v>
      </c>
      <c r="B32134">
        <v>2</v>
      </c>
      <c r="C32134">
        <v>28</v>
      </c>
    </row>
    <row r="32135" spans="1:3">
      <c r="A32135">
        <v>2017</v>
      </c>
      <c r="B32135">
        <v>2</v>
      </c>
      <c r="C32135">
        <v>28</v>
      </c>
    </row>
    <row r="32136" spans="1:3">
      <c r="A32136">
        <v>2017</v>
      </c>
      <c r="B32136">
        <v>2</v>
      </c>
      <c r="C32136">
        <v>28</v>
      </c>
    </row>
    <row r="32137" spans="1:3">
      <c r="A32137">
        <v>2017</v>
      </c>
      <c r="B32137">
        <v>2</v>
      </c>
      <c r="C32137">
        <v>28</v>
      </c>
    </row>
    <row r="32138" spans="1:3">
      <c r="A32138">
        <v>2017</v>
      </c>
      <c r="B32138">
        <v>2</v>
      </c>
      <c r="C32138">
        <v>28</v>
      </c>
    </row>
    <row r="32139" spans="1:3">
      <c r="A32139">
        <v>2017</v>
      </c>
      <c r="B32139">
        <v>2</v>
      </c>
      <c r="C32139">
        <v>28</v>
      </c>
    </row>
    <row r="32140" spans="1:3">
      <c r="A32140">
        <v>2017</v>
      </c>
      <c r="B32140">
        <v>2</v>
      </c>
      <c r="C32140">
        <v>28</v>
      </c>
    </row>
    <row r="32141" spans="1:3">
      <c r="A32141">
        <v>2017</v>
      </c>
      <c r="B32141">
        <v>2</v>
      </c>
      <c r="C32141">
        <v>28</v>
      </c>
    </row>
    <row r="32142" spans="1:3">
      <c r="A32142">
        <v>2017</v>
      </c>
      <c r="B32142">
        <v>2</v>
      </c>
      <c r="C32142">
        <v>28</v>
      </c>
    </row>
    <row r="32143" spans="1:3">
      <c r="A32143">
        <v>2017</v>
      </c>
      <c r="B32143">
        <v>2</v>
      </c>
      <c r="C32143">
        <v>28</v>
      </c>
    </row>
    <row r="32144" spans="1:3">
      <c r="A32144">
        <v>2017</v>
      </c>
      <c r="B32144">
        <v>2</v>
      </c>
      <c r="C32144">
        <v>28</v>
      </c>
    </row>
    <row r="32145" spans="1:3">
      <c r="A32145">
        <v>2017</v>
      </c>
      <c r="B32145">
        <v>2</v>
      </c>
      <c r="C32145">
        <v>28</v>
      </c>
    </row>
    <row r="32146" spans="1:3">
      <c r="A32146">
        <v>2017</v>
      </c>
      <c r="B32146">
        <v>2</v>
      </c>
      <c r="C32146">
        <v>28</v>
      </c>
    </row>
    <row r="32147" spans="1:3">
      <c r="A32147">
        <v>2017</v>
      </c>
      <c r="B32147">
        <v>2</v>
      </c>
      <c r="C32147">
        <v>28</v>
      </c>
    </row>
    <row r="32148" spans="1:3">
      <c r="A32148">
        <v>2017</v>
      </c>
      <c r="B32148">
        <v>2</v>
      </c>
      <c r="C32148">
        <v>28</v>
      </c>
    </row>
    <row r="32149" spans="1:3">
      <c r="A32149">
        <v>2017</v>
      </c>
      <c r="B32149">
        <v>2</v>
      </c>
      <c r="C32149">
        <v>28</v>
      </c>
    </row>
    <row r="32150" spans="1:3">
      <c r="A32150">
        <v>2017</v>
      </c>
      <c r="B32150">
        <v>2</v>
      </c>
      <c r="C32150">
        <v>28</v>
      </c>
    </row>
    <row r="32151" spans="1:3">
      <c r="A32151">
        <v>2017</v>
      </c>
      <c r="B32151">
        <v>2</v>
      </c>
      <c r="C32151">
        <v>28</v>
      </c>
    </row>
    <row r="32152" spans="1:3">
      <c r="A32152">
        <v>2017</v>
      </c>
      <c r="B32152">
        <v>2</v>
      </c>
      <c r="C32152">
        <v>28</v>
      </c>
    </row>
    <row r="32153" spans="1:3">
      <c r="A32153">
        <v>2017</v>
      </c>
      <c r="B32153">
        <v>2</v>
      </c>
      <c r="C32153">
        <v>28</v>
      </c>
    </row>
    <row r="32154" spans="1:3">
      <c r="A32154">
        <v>2017</v>
      </c>
      <c r="B32154">
        <v>2</v>
      </c>
      <c r="C32154">
        <v>28</v>
      </c>
    </row>
    <row r="32155" spans="1:3">
      <c r="A32155">
        <v>2017</v>
      </c>
      <c r="B32155">
        <v>2</v>
      </c>
      <c r="C32155">
        <v>28</v>
      </c>
    </row>
    <row r="32156" spans="1:3">
      <c r="A32156">
        <v>2017</v>
      </c>
      <c r="B32156">
        <v>2</v>
      </c>
      <c r="C32156">
        <v>28</v>
      </c>
    </row>
    <row r="32157" spans="1:3">
      <c r="A32157">
        <v>2017</v>
      </c>
      <c r="B32157">
        <v>2</v>
      </c>
      <c r="C32157">
        <v>28</v>
      </c>
    </row>
    <row r="32158" spans="1:3">
      <c r="A32158">
        <v>2017</v>
      </c>
      <c r="B32158">
        <v>2</v>
      </c>
      <c r="C32158">
        <v>28</v>
      </c>
    </row>
    <row r="32159" spans="1:3">
      <c r="A32159">
        <v>2017</v>
      </c>
      <c r="B32159">
        <v>2</v>
      </c>
      <c r="C32159">
        <v>28</v>
      </c>
    </row>
    <row r="32160" spans="1:3">
      <c r="A32160">
        <v>2017</v>
      </c>
      <c r="B32160">
        <v>2</v>
      </c>
      <c r="C32160">
        <v>28</v>
      </c>
    </row>
    <row r="32161" spans="1:3">
      <c r="A32161">
        <v>2017</v>
      </c>
      <c r="B32161">
        <v>2</v>
      </c>
      <c r="C32161">
        <v>28</v>
      </c>
    </row>
    <row r="32162" spans="1:3">
      <c r="A32162">
        <v>2017</v>
      </c>
      <c r="B32162">
        <v>2</v>
      </c>
      <c r="C32162">
        <v>28</v>
      </c>
    </row>
    <row r="32163" spans="1:3">
      <c r="A32163">
        <v>2017</v>
      </c>
      <c r="B32163">
        <v>2</v>
      </c>
      <c r="C32163">
        <v>28</v>
      </c>
    </row>
    <row r="32164" spans="1:3">
      <c r="A32164">
        <v>2017</v>
      </c>
      <c r="B32164">
        <v>2</v>
      </c>
      <c r="C32164">
        <v>28</v>
      </c>
    </row>
    <row r="32165" spans="1:3">
      <c r="A32165">
        <v>2017</v>
      </c>
      <c r="B32165">
        <v>2</v>
      </c>
      <c r="C32165">
        <v>28</v>
      </c>
    </row>
    <row r="32166" spans="1:3">
      <c r="A32166">
        <v>2017</v>
      </c>
      <c r="B32166">
        <v>2</v>
      </c>
      <c r="C32166">
        <v>28</v>
      </c>
    </row>
    <row r="32167" spans="1:3">
      <c r="A32167">
        <v>2017</v>
      </c>
      <c r="B32167">
        <v>2</v>
      </c>
      <c r="C32167">
        <v>28</v>
      </c>
    </row>
    <row r="32168" spans="1:3">
      <c r="A32168">
        <v>2017</v>
      </c>
      <c r="B32168">
        <v>2</v>
      </c>
      <c r="C32168">
        <v>28</v>
      </c>
    </row>
    <row r="32169" spans="1:3">
      <c r="A32169">
        <v>2017</v>
      </c>
      <c r="B32169">
        <v>2</v>
      </c>
      <c r="C32169">
        <v>28</v>
      </c>
    </row>
    <row r="32170" spans="1:3">
      <c r="A32170">
        <v>2017</v>
      </c>
      <c r="B32170">
        <v>2</v>
      </c>
      <c r="C32170">
        <v>28</v>
      </c>
    </row>
    <row r="32171" spans="1:3">
      <c r="A32171">
        <v>2017</v>
      </c>
      <c r="B32171">
        <v>2</v>
      </c>
      <c r="C32171">
        <v>28</v>
      </c>
    </row>
    <row r="32172" spans="1:3">
      <c r="A32172">
        <v>2017</v>
      </c>
      <c r="B32172">
        <v>2</v>
      </c>
      <c r="C32172">
        <v>28</v>
      </c>
    </row>
    <row r="32173" spans="1:3">
      <c r="A32173">
        <v>2017</v>
      </c>
      <c r="B32173">
        <v>2</v>
      </c>
      <c r="C32173">
        <v>28</v>
      </c>
    </row>
    <row r="32174" spans="1:3">
      <c r="A32174">
        <v>2017</v>
      </c>
      <c r="B32174">
        <v>2</v>
      </c>
      <c r="C32174">
        <v>28</v>
      </c>
    </row>
    <row r="32175" spans="1:3">
      <c r="A32175">
        <v>2017</v>
      </c>
      <c r="B32175">
        <v>2</v>
      </c>
      <c r="C32175">
        <v>28</v>
      </c>
    </row>
    <row r="32176" spans="1:3">
      <c r="A32176">
        <v>2017</v>
      </c>
      <c r="B32176">
        <v>2</v>
      </c>
      <c r="C32176">
        <v>28</v>
      </c>
    </row>
    <row r="32177" spans="1:3">
      <c r="A32177">
        <v>2017</v>
      </c>
      <c r="B32177">
        <v>2</v>
      </c>
      <c r="C32177">
        <v>28</v>
      </c>
    </row>
    <row r="32178" spans="1:3">
      <c r="A32178">
        <v>2017</v>
      </c>
      <c r="B32178">
        <v>2</v>
      </c>
      <c r="C32178">
        <v>28</v>
      </c>
    </row>
    <row r="32179" spans="1:3">
      <c r="A32179">
        <v>2017</v>
      </c>
      <c r="B32179">
        <v>2</v>
      </c>
      <c r="C32179">
        <v>28</v>
      </c>
    </row>
    <row r="32180" spans="1:3">
      <c r="A32180">
        <v>2017</v>
      </c>
      <c r="B32180">
        <v>2</v>
      </c>
      <c r="C32180">
        <v>28</v>
      </c>
    </row>
    <row r="32181" spans="1:3">
      <c r="A32181">
        <v>2017</v>
      </c>
      <c r="B32181">
        <v>2</v>
      </c>
      <c r="C32181">
        <v>28</v>
      </c>
    </row>
    <row r="32182" spans="1:3">
      <c r="A32182">
        <v>2017</v>
      </c>
      <c r="B32182">
        <v>2</v>
      </c>
      <c r="C32182">
        <v>28</v>
      </c>
    </row>
    <row r="32183" spans="1:3">
      <c r="A32183">
        <v>2017</v>
      </c>
      <c r="B32183">
        <v>2</v>
      </c>
      <c r="C32183">
        <v>28</v>
      </c>
    </row>
    <row r="32184" spans="1:3">
      <c r="A32184">
        <v>2017</v>
      </c>
      <c r="B32184">
        <v>2</v>
      </c>
      <c r="C32184">
        <v>28</v>
      </c>
    </row>
    <row r="32185" spans="1:3">
      <c r="A32185">
        <v>2017</v>
      </c>
      <c r="B32185">
        <v>2</v>
      </c>
      <c r="C32185">
        <v>28</v>
      </c>
    </row>
    <row r="32186" spans="1:3">
      <c r="A32186">
        <v>2017</v>
      </c>
      <c r="B32186">
        <v>2</v>
      </c>
      <c r="C32186">
        <v>28</v>
      </c>
    </row>
    <row r="32187" spans="1:3">
      <c r="A32187">
        <v>2017</v>
      </c>
      <c r="B32187">
        <v>2</v>
      </c>
      <c r="C32187">
        <v>28</v>
      </c>
    </row>
    <row r="32188" spans="1:3">
      <c r="A32188">
        <v>2017</v>
      </c>
      <c r="B32188">
        <v>2</v>
      </c>
      <c r="C32188">
        <v>28</v>
      </c>
    </row>
    <row r="32189" spans="1:3">
      <c r="A32189">
        <v>2017</v>
      </c>
      <c r="B32189">
        <v>2</v>
      </c>
      <c r="C32189">
        <v>28</v>
      </c>
    </row>
    <row r="32190" spans="1:3">
      <c r="A32190">
        <v>2017</v>
      </c>
      <c r="B32190">
        <v>2</v>
      </c>
      <c r="C32190">
        <v>28</v>
      </c>
    </row>
    <row r="32191" spans="1:3">
      <c r="A32191">
        <v>2017</v>
      </c>
      <c r="B32191">
        <v>2</v>
      </c>
      <c r="C32191">
        <v>28</v>
      </c>
    </row>
    <row r="32192" spans="1:3">
      <c r="A32192">
        <v>2017</v>
      </c>
      <c r="B32192">
        <v>2</v>
      </c>
      <c r="C32192">
        <v>28</v>
      </c>
    </row>
    <row r="32193" spans="1:3">
      <c r="A32193">
        <v>2017</v>
      </c>
      <c r="B32193">
        <v>2</v>
      </c>
      <c r="C32193">
        <v>28</v>
      </c>
    </row>
    <row r="32194" spans="1:3">
      <c r="A32194">
        <v>2017</v>
      </c>
      <c r="B32194">
        <v>2</v>
      </c>
      <c r="C32194">
        <v>28</v>
      </c>
    </row>
    <row r="32195" spans="1:3">
      <c r="A32195">
        <v>2017</v>
      </c>
      <c r="B32195">
        <v>2</v>
      </c>
      <c r="C32195">
        <v>28</v>
      </c>
    </row>
    <row r="32196" spans="1:3">
      <c r="A32196">
        <v>2017</v>
      </c>
      <c r="B32196">
        <v>2</v>
      </c>
      <c r="C32196">
        <v>28</v>
      </c>
    </row>
    <row r="32197" spans="1:3">
      <c r="A32197">
        <v>2017</v>
      </c>
      <c r="B32197">
        <v>2</v>
      </c>
      <c r="C32197">
        <v>28</v>
      </c>
    </row>
    <row r="32198" spans="1:3">
      <c r="A32198">
        <v>2017</v>
      </c>
      <c r="B32198">
        <v>2</v>
      </c>
      <c r="C32198">
        <v>28</v>
      </c>
    </row>
    <row r="32199" spans="1:3">
      <c r="A32199">
        <v>2017</v>
      </c>
      <c r="B32199">
        <v>2</v>
      </c>
      <c r="C32199">
        <v>28</v>
      </c>
    </row>
    <row r="32200" spans="1:3">
      <c r="A32200">
        <v>2017</v>
      </c>
      <c r="B32200">
        <v>2</v>
      </c>
      <c r="C32200">
        <v>28</v>
      </c>
    </row>
    <row r="32201" spans="1:3">
      <c r="A32201">
        <v>2017</v>
      </c>
      <c r="B32201">
        <v>2</v>
      </c>
      <c r="C32201">
        <v>28</v>
      </c>
    </row>
    <row r="32202" spans="1:3">
      <c r="A32202">
        <v>2017</v>
      </c>
      <c r="B32202">
        <v>2</v>
      </c>
      <c r="C32202">
        <v>28</v>
      </c>
    </row>
    <row r="32203" spans="1:3">
      <c r="A32203">
        <v>2017</v>
      </c>
      <c r="B32203">
        <v>2</v>
      </c>
      <c r="C32203">
        <v>28</v>
      </c>
    </row>
    <row r="32204" spans="1:3">
      <c r="A32204">
        <v>2017</v>
      </c>
      <c r="B32204">
        <v>2</v>
      </c>
      <c r="C32204">
        <v>28</v>
      </c>
    </row>
    <row r="32205" spans="1:3">
      <c r="A32205">
        <v>2017</v>
      </c>
      <c r="B32205">
        <v>2</v>
      </c>
      <c r="C32205">
        <v>28</v>
      </c>
    </row>
    <row r="32206" spans="1:3">
      <c r="A32206">
        <v>2017</v>
      </c>
      <c r="B32206">
        <v>2</v>
      </c>
      <c r="C32206">
        <v>28</v>
      </c>
    </row>
    <row r="32207" spans="1:3">
      <c r="A32207">
        <v>2017</v>
      </c>
      <c r="B32207">
        <v>2</v>
      </c>
      <c r="C32207">
        <v>28</v>
      </c>
    </row>
    <row r="32208" spans="1:3">
      <c r="A32208">
        <v>2017</v>
      </c>
      <c r="B32208">
        <v>2</v>
      </c>
      <c r="C32208">
        <v>28</v>
      </c>
    </row>
    <row r="32209" spans="1:3">
      <c r="A32209">
        <v>2017</v>
      </c>
      <c r="B32209">
        <v>2</v>
      </c>
      <c r="C32209">
        <v>28</v>
      </c>
    </row>
    <row r="32210" spans="1:3">
      <c r="A32210">
        <v>2017</v>
      </c>
      <c r="B32210">
        <v>2</v>
      </c>
      <c r="C32210">
        <v>28</v>
      </c>
    </row>
    <row r="32211" spans="1:3">
      <c r="A32211">
        <v>2017</v>
      </c>
      <c r="B32211">
        <v>2</v>
      </c>
      <c r="C32211">
        <v>28</v>
      </c>
    </row>
    <row r="32212" spans="1:3">
      <c r="A32212">
        <v>2017</v>
      </c>
      <c r="B32212">
        <v>2</v>
      </c>
      <c r="C32212">
        <v>28</v>
      </c>
    </row>
    <row r="32213" spans="1:3">
      <c r="A32213">
        <v>2017</v>
      </c>
      <c r="B32213">
        <v>2</v>
      </c>
      <c r="C32213">
        <v>28</v>
      </c>
    </row>
    <row r="32214" spans="1:3">
      <c r="A32214">
        <v>2017</v>
      </c>
      <c r="B32214">
        <v>2</v>
      </c>
      <c r="C32214">
        <v>28</v>
      </c>
    </row>
    <row r="32215" spans="1:3">
      <c r="A32215">
        <v>2017</v>
      </c>
      <c r="B32215">
        <v>2</v>
      </c>
      <c r="C32215">
        <v>28</v>
      </c>
    </row>
    <row r="32216" spans="1:3">
      <c r="A32216">
        <v>2017</v>
      </c>
      <c r="B32216">
        <v>2</v>
      </c>
      <c r="C32216">
        <v>28</v>
      </c>
    </row>
    <row r="32217" spans="1:3">
      <c r="A32217">
        <v>2017</v>
      </c>
      <c r="B32217">
        <v>2</v>
      </c>
      <c r="C32217">
        <v>28</v>
      </c>
    </row>
    <row r="32218" spans="1:3">
      <c r="A32218">
        <v>2017</v>
      </c>
      <c r="B32218">
        <v>2</v>
      </c>
      <c r="C32218">
        <v>28</v>
      </c>
    </row>
    <row r="32219" spans="1:3">
      <c r="A32219">
        <v>2017</v>
      </c>
      <c r="B32219">
        <v>2</v>
      </c>
      <c r="C32219">
        <v>28</v>
      </c>
    </row>
    <row r="32220" spans="1:3">
      <c r="A32220">
        <v>2017</v>
      </c>
      <c r="B32220">
        <v>2</v>
      </c>
      <c r="C32220">
        <v>28</v>
      </c>
    </row>
    <row r="32221" spans="1:3">
      <c r="A32221">
        <v>2017</v>
      </c>
      <c r="B32221">
        <v>2</v>
      </c>
      <c r="C32221">
        <v>28</v>
      </c>
    </row>
    <row r="32222" spans="1:3">
      <c r="A32222">
        <v>2017</v>
      </c>
      <c r="B32222">
        <v>2</v>
      </c>
      <c r="C32222">
        <v>28</v>
      </c>
    </row>
    <row r="32223" spans="1:3">
      <c r="A32223">
        <v>2017</v>
      </c>
      <c r="B32223">
        <v>2</v>
      </c>
      <c r="C32223">
        <v>28</v>
      </c>
    </row>
    <row r="32224" spans="1:3">
      <c r="A32224">
        <v>2017</v>
      </c>
      <c r="B32224">
        <v>2</v>
      </c>
      <c r="C32224">
        <v>28</v>
      </c>
    </row>
    <row r="32225" spans="1:3">
      <c r="A32225">
        <v>2017</v>
      </c>
      <c r="B32225">
        <v>2</v>
      </c>
      <c r="C32225">
        <v>28</v>
      </c>
    </row>
    <row r="32226" spans="1:3">
      <c r="A32226">
        <v>2017</v>
      </c>
      <c r="B32226">
        <v>2</v>
      </c>
      <c r="C32226">
        <v>28</v>
      </c>
    </row>
    <row r="32227" spans="1:3">
      <c r="A32227">
        <v>2017</v>
      </c>
      <c r="B32227">
        <v>2</v>
      </c>
      <c r="C32227">
        <v>28</v>
      </c>
    </row>
    <row r="32228" spans="1:3">
      <c r="A32228">
        <v>2017</v>
      </c>
      <c r="B32228">
        <v>2</v>
      </c>
      <c r="C32228">
        <v>28</v>
      </c>
    </row>
    <row r="32229" spans="1:3">
      <c r="A32229">
        <v>2017</v>
      </c>
      <c r="B32229">
        <v>2</v>
      </c>
      <c r="C32229">
        <v>28</v>
      </c>
    </row>
    <row r="32230" spans="1:3">
      <c r="A32230">
        <v>2017</v>
      </c>
      <c r="B32230">
        <v>2</v>
      </c>
      <c r="C32230">
        <v>28</v>
      </c>
    </row>
    <row r="32231" spans="1:3">
      <c r="A32231">
        <v>2017</v>
      </c>
      <c r="B32231">
        <v>2</v>
      </c>
      <c r="C32231">
        <v>28</v>
      </c>
    </row>
    <row r="32232" spans="1:3">
      <c r="A32232">
        <v>2017</v>
      </c>
      <c r="B32232">
        <v>2</v>
      </c>
      <c r="C32232">
        <v>28</v>
      </c>
    </row>
    <row r="32233" spans="1:3">
      <c r="A32233">
        <v>2017</v>
      </c>
      <c r="B32233">
        <v>2</v>
      </c>
      <c r="C32233">
        <v>28</v>
      </c>
    </row>
    <row r="32234" spans="1:3">
      <c r="A32234">
        <v>2017</v>
      </c>
      <c r="B32234">
        <v>2</v>
      </c>
      <c r="C32234">
        <v>28</v>
      </c>
    </row>
    <row r="32235" spans="1:3">
      <c r="A32235">
        <v>2017</v>
      </c>
      <c r="B32235">
        <v>2</v>
      </c>
      <c r="C32235">
        <v>28</v>
      </c>
    </row>
    <row r="32236" spans="1:3">
      <c r="A32236">
        <v>2017</v>
      </c>
      <c r="B32236">
        <v>2</v>
      </c>
      <c r="C32236">
        <v>28</v>
      </c>
    </row>
    <row r="32237" spans="1:3">
      <c r="A32237">
        <v>2017</v>
      </c>
      <c r="B32237">
        <v>2</v>
      </c>
      <c r="C32237">
        <v>28</v>
      </c>
    </row>
    <row r="32238" spans="1:3">
      <c r="A32238">
        <v>2017</v>
      </c>
      <c r="B32238">
        <v>2</v>
      </c>
      <c r="C32238">
        <v>28</v>
      </c>
    </row>
    <row r="32239" spans="1:3">
      <c r="A32239">
        <v>2017</v>
      </c>
      <c r="B32239">
        <v>2</v>
      </c>
      <c r="C32239">
        <v>28</v>
      </c>
    </row>
    <row r="32240" spans="1:3">
      <c r="A32240">
        <v>2017</v>
      </c>
      <c r="B32240">
        <v>2</v>
      </c>
      <c r="C32240">
        <v>28</v>
      </c>
    </row>
    <row r="32241" spans="1:3">
      <c r="A32241">
        <v>2017</v>
      </c>
      <c r="B32241">
        <v>2</v>
      </c>
      <c r="C32241">
        <v>28</v>
      </c>
    </row>
    <row r="32242" spans="1:3">
      <c r="A32242">
        <v>2017</v>
      </c>
      <c r="B32242">
        <v>2</v>
      </c>
      <c r="C32242">
        <v>28</v>
      </c>
    </row>
    <row r="32243" spans="1:3">
      <c r="A32243">
        <v>2017</v>
      </c>
      <c r="B32243">
        <v>2</v>
      </c>
      <c r="C32243">
        <v>28</v>
      </c>
    </row>
    <row r="32244" spans="1:3">
      <c r="A32244">
        <v>2017</v>
      </c>
      <c r="B32244">
        <v>2</v>
      </c>
      <c r="C32244">
        <v>28</v>
      </c>
    </row>
    <row r="32245" spans="1:3">
      <c r="A32245">
        <v>2017</v>
      </c>
      <c r="B32245">
        <v>2</v>
      </c>
      <c r="C32245">
        <v>28</v>
      </c>
    </row>
    <row r="32246" spans="1:3">
      <c r="A32246">
        <v>2017</v>
      </c>
      <c r="B32246">
        <v>2</v>
      </c>
      <c r="C32246">
        <v>28</v>
      </c>
    </row>
    <row r="32247" spans="1:3">
      <c r="A32247">
        <v>2017</v>
      </c>
      <c r="B32247">
        <v>2</v>
      </c>
      <c r="C32247">
        <v>28</v>
      </c>
    </row>
    <row r="32248" spans="1:3">
      <c r="A32248">
        <v>2017</v>
      </c>
      <c r="B32248">
        <v>2</v>
      </c>
      <c r="C32248">
        <v>28</v>
      </c>
    </row>
    <row r="32249" spans="1:3">
      <c r="A32249">
        <v>2017</v>
      </c>
      <c r="B32249">
        <v>2</v>
      </c>
      <c r="C32249">
        <v>28</v>
      </c>
    </row>
    <row r="32250" spans="1:3">
      <c r="A32250">
        <v>2017</v>
      </c>
      <c r="B32250">
        <v>2</v>
      </c>
      <c r="C32250">
        <v>28</v>
      </c>
    </row>
    <row r="32251" spans="1:3">
      <c r="A32251">
        <v>2017</v>
      </c>
      <c r="B32251">
        <v>2</v>
      </c>
      <c r="C32251">
        <v>28</v>
      </c>
    </row>
    <row r="32252" spans="1:3">
      <c r="A32252">
        <v>2017</v>
      </c>
      <c r="B32252">
        <v>2</v>
      </c>
      <c r="C32252">
        <v>28</v>
      </c>
    </row>
    <row r="32253" spans="1:3">
      <c r="A32253">
        <v>2017</v>
      </c>
      <c r="B32253">
        <v>2</v>
      </c>
      <c r="C32253">
        <v>28</v>
      </c>
    </row>
    <row r="32254" spans="1:3">
      <c r="A32254">
        <v>2017</v>
      </c>
      <c r="B32254">
        <v>2</v>
      </c>
      <c r="C32254">
        <v>28</v>
      </c>
    </row>
    <row r="32255" spans="1:3">
      <c r="A32255">
        <v>2017</v>
      </c>
      <c r="B32255">
        <v>2</v>
      </c>
      <c r="C32255">
        <v>28</v>
      </c>
    </row>
    <row r="32256" spans="1:3">
      <c r="A32256">
        <v>2017</v>
      </c>
      <c r="B32256">
        <v>2</v>
      </c>
      <c r="C32256">
        <v>28</v>
      </c>
    </row>
    <row r="32257" spans="1:3">
      <c r="A32257">
        <v>2017</v>
      </c>
      <c r="B32257">
        <v>2</v>
      </c>
      <c r="C32257">
        <v>28</v>
      </c>
    </row>
    <row r="32258" spans="1:3">
      <c r="A32258">
        <v>2017</v>
      </c>
      <c r="B32258">
        <v>2</v>
      </c>
      <c r="C32258">
        <v>28</v>
      </c>
    </row>
    <row r="32259" spans="1:3">
      <c r="A32259">
        <v>2017</v>
      </c>
      <c r="B32259">
        <v>2</v>
      </c>
      <c r="C32259">
        <v>28</v>
      </c>
    </row>
    <row r="32260" spans="1:3">
      <c r="A32260">
        <v>2017</v>
      </c>
      <c r="B32260">
        <v>2</v>
      </c>
      <c r="C32260">
        <v>28</v>
      </c>
    </row>
    <row r="32261" spans="1:3">
      <c r="A32261">
        <v>2017</v>
      </c>
      <c r="B32261">
        <v>2</v>
      </c>
      <c r="C32261">
        <v>28</v>
      </c>
    </row>
    <row r="32262" spans="1:3">
      <c r="A32262">
        <v>2017</v>
      </c>
      <c r="B32262">
        <v>2</v>
      </c>
      <c r="C32262">
        <v>28</v>
      </c>
    </row>
    <row r="32263" spans="1:3">
      <c r="A32263">
        <v>2017</v>
      </c>
      <c r="B32263">
        <v>2</v>
      </c>
      <c r="C32263">
        <v>28</v>
      </c>
    </row>
    <row r="32264" spans="1:3">
      <c r="A32264">
        <v>2017</v>
      </c>
      <c r="B32264">
        <v>2</v>
      </c>
      <c r="C32264">
        <v>28</v>
      </c>
    </row>
    <row r="32265" spans="1:3">
      <c r="A32265">
        <v>2017</v>
      </c>
      <c r="B32265">
        <v>2</v>
      </c>
      <c r="C32265">
        <v>28</v>
      </c>
    </row>
    <row r="32266" spans="1:3">
      <c r="A32266">
        <v>2017</v>
      </c>
      <c r="B32266">
        <v>2</v>
      </c>
      <c r="C32266">
        <v>28</v>
      </c>
    </row>
    <row r="32267" spans="1:3">
      <c r="A32267">
        <v>2017</v>
      </c>
      <c r="B32267">
        <v>2</v>
      </c>
      <c r="C32267">
        <v>28</v>
      </c>
    </row>
    <row r="32268" spans="1:3">
      <c r="A32268">
        <v>2017</v>
      </c>
      <c r="B32268">
        <v>2</v>
      </c>
      <c r="C32268">
        <v>28</v>
      </c>
    </row>
    <row r="32269" spans="1:3">
      <c r="A32269">
        <v>2017</v>
      </c>
      <c r="B32269">
        <v>2</v>
      </c>
      <c r="C32269">
        <v>28</v>
      </c>
    </row>
    <row r="32270" spans="1:3">
      <c r="A32270">
        <v>2017</v>
      </c>
      <c r="B32270">
        <v>2</v>
      </c>
      <c r="C32270">
        <v>28</v>
      </c>
    </row>
    <row r="32271" spans="1:3">
      <c r="A32271">
        <v>2017</v>
      </c>
      <c r="B32271">
        <v>2</v>
      </c>
      <c r="C32271">
        <v>28</v>
      </c>
    </row>
    <row r="32272" spans="1:3">
      <c r="A32272">
        <v>2017</v>
      </c>
      <c r="B32272">
        <v>2</v>
      </c>
      <c r="C32272">
        <v>28</v>
      </c>
    </row>
    <row r="32273" spans="1:3">
      <c r="A32273">
        <v>2017</v>
      </c>
      <c r="B32273">
        <v>2</v>
      </c>
      <c r="C32273">
        <v>28</v>
      </c>
    </row>
    <row r="32274" spans="1:3">
      <c r="A32274">
        <v>2017</v>
      </c>
      <c r="B32274">
        <v>2</v>
      </c>
      <c r="C32274">
        <v>28</v>
      </c>
    </row>
    <row r="32275" spans="1:3">
      <c r="A32275">
        <v>2017</v>
      </c>
      <c r="B32275">
        <v>2</v>
      </c>
      <c r="C32275">
        <v>28</v>
      </c>
    </row>
    <row r="32276" spans="1:3">
      <c r="A32276">
        <v>2017</v>
      </c>
      <c r="B32276">
        <v>2</v>
      </c>
      <c r="C32276">
        <v>28</v>
      </c>
    </row>
    <row r="32277" spans="1:3">
      <c r="A32277">
        <v>2017</v>
      </c>
      <c r="B32277">
        <v>2</v>
      </c>
      <c r="C32277">
        <v>28</v>
      </c>
    </row>
    <row r="32278" spans="1:3">
      <c r="A32278">
        <v>2017</v>
      </c>
      <c r="B32278">
        <v>2</v>
      </c>
      <c r="C32278">
        <v>28</v>
      </c>
    </row>
    <row r="32279" spans="1:3">
      <c r="A32279">
        <v>2017</v>
      </c>
      <c r="B32279">
        <v>2</v>
      </c>
      <c r="C32279">
        <v>28</v>
      </c>
    </row>
    <row r="32280" spans="1:3">
      <c r="A32280">
        <v>2017</v>
      </c>
      <c r="B32280">
        <v>2</v>
      </c>
      <c r="C32280">
        <v>28</v>
      </c>
    </row>
    <row r="32281" spans="1:3">
      <c r="A32281">
        <v>2017</v>
      </c>
      <c r="B32281">
        <v>2</v>
      </c>
      <c r="C32281">
        <v>28</v>
      </c>
    </row>
    <row r="32282" spans="1:3">
      <c r="A32282">
        <v>2017</v>
      </c>
      <c r="B32282">
        <v>2</v>
      </c>
      <c r="C32282">
        <v>28</v>
      </c>
    </row>
    <row r="32283" spans="1:3">
      <c r="A32283">
        <v>2017</v>
      </c>
      <c r="B32283">
        <v>2</v>
      </c>
      <c r="C32283">
        <v>28</v>
      </c>
    </row>
    <row r="32284" spans="1:3">
      <c r="A32284">
        <v>2017</v>
      </c>
      <c r="B32284">
        <v>2</v>
      </c>
      <c r="C32284">
        <v>28</v>
      </c>
    </row>
    <row r="32285" spans="1:3">
      <c r="A32285">
        <v>2017</v>
      </c>
      <c r="B32285">
        <v>2</v>
      </c>
      <c r="C32285">
        <v>28</v>
      </c>
    </row>
    <row r="32286" spans="1:3">
      <c r="A32286">
        <v>2017</v>
      </c>
      <c r="B32286">
        <v>2</v>
      </c>
      <c r="C32286">
        <v>28</v>
      </c>
    </row>
    <row r="32287" spans="1:3">
      <c r="A32287">
        <v>2017</v>
      </c>
      <c r="B32287">
        <v>2</v>
      </c>
      <c r="C32287">
        <v>28</v>
      </c>
    </row>
    <row r="32288" spans="1:3">
      <c r="A32288">
        <v>2017</v>
      </c>
      <c r="B32288">
        <v>2</v>
      </c>
      <c r="C32288">
        <v>28</v>
      </c>
    </row>
    <row r="32289" spans="1:3">
      <c r="A32289">
        <v>2017</v>
      </c>
      <c r="B32289">
        <v>2</v>
      </c>
      <c r="C32289">
        <v>28</v>
      </c>
    </row>
    <row r="32290" spans="1:3">
      <c r="A32290">
        <v>2017</v>
      </c>
      <c r="B32290">
        <v>2</v>
      </c>
      <c r="C32290">
        <v>28</v>
      </c>
    </row>
    <row r="32291" spans="1:3">
      <c r="A32291">
        <v>2017</v>
      </c>
      <c r="B32291">
        <v>2</v>
      </c>
      <c r="C32291">
        <v>28</v>
      </c>
    </row>
    <row r="32292" spans="1:3">
      <c r="A32292">
        <v>2017</v>
      </c>
      <c r="B32292">
        <v>2</v>
      </c>
      <c r="C32292">
        <v>28</v>
      </c>
    </row>
    <row r="32293" spans="1:3">
      <c r="A32293">
        <v>2017</v>
      </c>
      <c r="B32293">
        <v>2</v>
      </c>
      <c r="C32293">
        <v>28</v>
      </c>
    </row>
    <row r="32294" spans="1:3">
      <c r="A32294">
        <v>2017</v>
      </c>
      <c r="B32294">
        <v>2</v>
      </c>
      <c r="C32294">
        <v>28</v>
      </c>
    </row>
    <row r="32295" spans="1:3">
      <c r="A32295">
        <v>2017</v>
      </c>
      <c r="B32295">
        <v>2</v>
      </c>
      <c r="C32295">
        <v>28</v>
      </c>
    </row>
    <row r="32296" spans="1:3">
      <c r="A32296">
        <v>2017</v>
      </c>
      <c r="B32296">
        <v>2</v>
      </c>
      <c r="C32296">
        <v>28</v>
      </c>
    </row>
    <row r="32297" spans="1:3">
      <c r="A32297">
        <v>2017</v>
      </c>
      <c r="B32297">
        <v>2</v>
      </c>
      <c r="C32297">
        <v>28</v>
      </c>
    </row>
    <row r="32298" spans="1:3">
      <c r="A32298">
        <v>2017</v>
      </c>
      <c r="B32298">
        <v>2</v>
      </c>
      <c r="C32298">
        <v>28</v>
      </c>
    </row>
    <row r="32299" spans="1:3">
      <c r="A32299">
        <v>2017</v>
      </c>
      <c r="B32299">
        <v>2</v>
      </c>
      <c r="C32299">
        <v>28</v>
      </c>
    </row>
    <row r="32300" spans="1:3">
      <c r="A32300">
        <v>2017</v>
      </c>
      <c r="B32300">
        <v>2</v>
      </c>
      <c r="C32300">
        <v>28</v>
      </c>
    </row>
    <row r="32301" spans="1:3">
      <c r="A32301">
        <v>2017</v>
      </c>
      <c r="B32301">
        <v>2</v>
      </c>
      <c r="C32301">
        <v>28</v>
      </c>
    </row>
    <row r="32302" spans="1:3">
      <c r="A32302">
        <v>2017</v>
      </c>
      <c r="B32302">
        <v>2</v>
      </c>
      <c r="C32302">
        <v>28</v>
      </c>
    </row>
    <row r="32303" spans="1:3">
      <c r="A32303">
        <v>2017</v>
      </c>
      <c r="B32303">
        <v>2</v>
      </c>
      <c r="C32303">
        <v>28</v>
      </c>
    </row>
    <row r="32304" spans="1:3">
      <c r="A32304">
        <v>2017</v>
      </c>
      <c r="B32304">
        <v>2</v>
      </c>
      <c r="C32304">
        <v>28</v>
      </c>
    </row>
    <row r="32305" spans="1:3">
      <c r="A32305">
        <v>2017</v>
      </c>
      <c r="B32305">
        <v>2</v>
      </c>
      <c r="C32305">
        <v>28</v>
      </c>
    </row>
    <row r="32306" spans="1:3">
      <c r="A32306">
        <v>2017</v>
      </c>
      <c r="B32306">
        <v>2</v>
      </c>
      <c r="C32306">
        <v>28</v>
      </c>
    </row>
    <row r="32307" spans="1:3">
      <c r="A32307">
        <v>2017</v>
      </c>
      <c r="B32307">
        <v>2</v>
      </c>
      <c r="C32307">
        <v>28</v>
      </c>
    </row>
    <row r="32308" spans="1:3">
      <c r="A32308">
        <v>2017</v>
      </c>
      <c r="B32308">
        <v>2</v>
      </c>
      <c r="C32308">
        <v>28</v>
      </c>
    </row>
    <row r="32309" spans="1:3">
      <c r="A32309">
        <v>2017</v>
      </c>
      <c r="B32309">
        <v>2</v>
      </c>
      <c r="C32309">
        <v>28</v>
      </c>
    </row>
    <row r="32310" spans="1:3">
      <c r="A32310">
        <v>2017</v>
      </c>
      <c r="B32310">
        <v>2</v>
      </c>
      <c r="C32310">
        <v>28</v>
      </c>
    </row>
    <row r="32311" spans="1:3">
      <c r="A32311">
        <v>2017</v>
      </c>
      <c r="B32311">
        <v>2</v>
      </c>
      <c r="C32311">
        <v>28</v>
      </c>
    </row>
    <row r="32312" spans="1:3">
      <c r="A32312">
        <v>2017</v>
      </c>
      <c r="B32312">
        <v>2</v>
      </c>
      <c r="C32312">
        <v>28</v>
      </c>
    </row>
    <row r="32313" spans="1:3">
      <c r="A32313">
        <v>2017</v>
      </c>
      <c r="B32313">
        <v>2</v>
      </c>
      <c r="C32313">
        <v>28</v>
      </c>
    </row>
    <row r="32314" spans="1:3">
      <c r="A32314">
        <v>2017</v>
      </c>
      <c r="B32314">
        <v>2</v>
      </c>
      <c r="C32314">
        <v>28</v>
      </c>
    </row>
    <row r="32315" spans="1:3">
      <c r="A32315">
        <v>2017</v>
      </c>
      <c r="B32315">
        <v>2</v>
      </c>
      <c r="C32315">
        <v>28</v>
      </c>
    </row>
    <row r="32316" spans="1:3">
      <c r="A32316">
        <v>2017</v>
      </c>
      <c r="B32316">
        <v>2</v>
      </c>
      <c r="C32316">
        <v>28</v>
      </c>
    </row>
    <row r="32317" spans="1:3">
      <c r="A32317">
        <v>2017</v>
      </c>
      <c r="B32317">
        <v>2</v>
      </c>
      <c r="C32317">
        <v>28</v>
      </c>
    </row>
    <row r="32318" spans="1:3">
      <c r="A32318">
        <v>2017</v>
      </c>
      <c r="B32318">
        <v>2</v>
      </c>
      <c r="C32318">
        <v>28</v>
      </c>
    </row>
    <row r="32319" spans="1:3">
      <c r="A32319">
        <v>2017</v>
      </c>
      <c r="B32319">
        <v>2</v>
      </c>
      <c r="C32319">
        <v>28</v>
      </c>
    </row>
    <row r="32320" spans="1:3">
      <c r="A32320">
        <v>2017</v>
      </c>
      <c r="B32320">
        <v>2</v>
      </c>
      <c r="C32320">
        <v>28</v>
      </c>
    </row>
    <row r="32321" spans="1:3">
      <c r="A32321">
        <v>2017</v>
      </c>
      <c r="B32321">
        <v>2</v>
      </c>
      <c r="C32321">
        <v>28</v>
      </c>
    </row>
    <row r="32322" spans="1:3">
      <c r="A32322">
        <v>2017</v>
      </c>
      <c r="B32322">
        <v>2</v>
      </c>
      <c r="C32322">
        <v>28</v>
      </c>
    </row>
    <row r="32323" spans="1:3">
      <c r="A32323">
        <v>2017</v>
      </c>
      <c r="B32323">
        <v>2</v>
      </c>
      <c r="C32323">
        <v>28</v>
      </c>
    </row>
    <row r="32324" spans="1:3">
      <c r="A32324">
        <v>2017</v>
      </c>
      <c r="B32324">
        <v>2</v>
      </c>
      <c r="C32324">
        <v>28</v>
      </c>
    </row>
    <row r="32325" spans="1:3">
      <c r="A32325">
        <v>2017</v>
      </c>
      <c r="B32325">
        <v>2</v>
      </c>
      <c r="C32325">
        <v>28</v>
      </c>
    </row>
    <row r="32326" spans="1:3">
      <c r="A32326">
        <v>2017</v>
      </c>
      <c r="B32326">
        <v>2</v>
      </c>
      <c r="C32326">
        <v>28</v>
      </c>
    </row>
    <row r="32327" spans="1:3">
      <c r="A32327">
        <v>2017</v>
      </c>
      <c r="B32327">
        <v>2</v>
      </c>
      <c r="C32327">
        <v>28</v>
      </c>
    </row>
    <row r="32328" spans="1:3">
      <c r="A32328">
        <v>2017</v>
      </c>
      <c r="B32328">
        <v>2</v>
      </c>
      <c r="C32328">
        <v>28</v>
      </c>
    </row>
    <row r="32329" spans="1:3">
      <c r="A32329">
        <v>2017</v>
      </c>
      <c r="B32329">
        <v>2</v>
      </c>
      <c r="C32329">
        <v>28</v>
      </c>
    </row>
    <row r="32330" spans="1:3">
      <c r="A32330">
        <v>2017</v>
      </c>
      <c r="B32330">
        <v>2</v>
      </c>
      <c r="C32330">
        <v>28</v>
      </c>
    </row>
    <row r="32331" spans="1:3">
      <c r="A32331">
        <v>2017</v>
      </c>
      <c r="B32331">
        <v>2</v>
      </c>
      <c r="C32331">
        <v>28</v>
      </c>
    </row>
    <row r="32332" spans="1:3">
      <c r="A32332">
        <v>2017</v>
      </c>
      <c r="B32332">
        <v>2</v>
      </c>
      <c r="C32332">
        <v>28</v>
      </c>
    </row>
    <row r="32333" spans="1:3">
      <c r="A32333">
        <v>2017</v>
      </c>
      <c r="B32333">
        <v>2</v>
      </c>
      <c r="C32333">
        <v>28</v>
      </c>
    </row>
    <row r="32334" spans="1:3">
      <c r="A32334">
        <v>2017</v>
      </c>
      <c r="B32334">
        <v>2</v>
      </c>
      <c r="C32334">
        <v>28</v>
      </c>
    </row>
    <row r="32335" spans="1:3">
      <c r="A32335">
        <v>2017</v>
      </c>
      <c r="B32335">
        <v>2</v>
      </c>
      <c r="C32335">
        <v>28</v>
      </c>
    </row>
    <row r="32336" spans="1:3">
      <c r="A32336">
        <v>2017</v>
      </c>
      <c r="B32336">
        <v>2</v>
      </c>
      <c r="C32336">
        <v>28</v>
      </c>
    </row>
    <row r="32337" spans="1:3">
      <c r="A32337">
        <v>2017</v>
      </c>
      <c r="B32337">
        <v>2</v>
      </c>
      <c r="C32337">
        <v>28</v>
      </c>
    </row>
    <row r="32338" spans="1:3">
      <c r="A32338">
        <v>2017</v>
      </c>
      <c r="B32338">
        <v>2</v>
      </c>
      <c r="C32338">
        <v>28</v>
      </c>
    </row>
    <row r="32339" spans="1:3">
      <c r="A32339">
        <v>2017</v>
      </c>
      <c r="B32339">
        <v>2</v>
      </c>
      <c r="C32339">
        <v>28</v>
      </c>
    </row>
    <row r="32340" spans="1:3">
      <c r="A32340">
        <v>2017</v>
      </c>
      <c r="B32340">
        <v>2</v>
      </c>
      <c r="C32340">
        <v>28</v>
      </c>
    </row>
    <row r="32341" spans="1:3">
      <c r="A32341">
        <v>2017</v>
      </c>
      <c r="B32341">
        <v>2</v>
      </c>
      <c r="C32341">
        <v>28</v>
      </c>
    </row>
    <row r="32342" spans="1:3">
      <c r="A32342">
        <v>2017</v>
      </c>
      <c r="B32342">
        <v>2</v>
      </c>
      <c r="C32342">
        <v>28</v>
      </c>
    </row>
    <row r="32343" spans="1:3">
      <c r="A32343">
        <v>2017</v>
      </c>
      <c r="B32343">
        <v>2</v>
      </c>
      <c r="C32343">
        <v>28</v>
      </c>
    </row>
    <row r="32344" spans="1:3">
      <c r="A32344">
        <v>2017</v>
      </c>
      <c r="B32344">
        <v>2</v>
      </c>
      <c r="C32344">
        <v>28</v>
      </c>
    </row>
    <row r="32345" spans="1:3">
      <c r="A32345">
        <v>2017</v>
      </c>
      <c r="B32345">
        <v>2</v>
      </c>
      <c r="C32345">
        <v>28</v>
      </c>
    </row>
    <row r="32346" spans="1:3">
      <c r="A32346">
        <v>2017</v>
      </c>
      <c r="B32346">
        <v>2</v>
      </c>
      <c r="C32346">
        <v>28</v>
      </c>
    </row>
    <row r="32347" spans="1:3">
      <c r="A32347">
        <v>2017</v>
      </c>
      <c r="B32347">
        <v>2</v>
      </c>
      <c r="C32347">
        <v>28</v>
      </c>
    </row>
    <row r="32348" spans="1:3">
      <c r="A32348">
        <v>2017</v>
      </c>
      <c r="B32348">
        <v>2</v>
      </c>
      <c r="C32348">
        <v>28</v>
      </c>
    </row>
    <row r="32349" spans="1:3">
      <c r="A32349">
        <v>2017</v>
      </c>
      <c r="B32349">
        <v>2</v>
      </c>
      <c r="C32349">
        <v>28</v>
      </c>
    </row>
    <row r="32350" spans="1:3">
      <c r="A32350">
        <v>2017</v>
      </c>
      <c r="B32350">
        <v>2</v>
      </c>
      <c r="C32350">
        <v>28</v>
      </c>
    </row>
    <row r="32351" spans="1:3">
      <c r="A32351">
        <v>2017</v>
      </c>
      <c r="B32351">
        <v>2</v>
      </c>
      <c r="C32351">
        <v>28</v>
      </c>
    </row>
    <row r="32352" spans="1:3">
      <c r="A32352">
        <v>2017</v>
      </c>
      <c r="B32352">
        <v>2</v>
      </c>
      <c r="C32352">
        <v>28</v>
      </c>
    </row>
    <row r="32353" spans="1:3">
      <c r="A32353">
        <v>2017</v>
      </c>
      <c r="B32353">
        <v>2</v>
      </c>
      <c r="C32353">
        <v>28</v>
      </c>
    </row>
    <row r="32354" spans="1:3">
      <c r="A32354">
        <v>2017</v>
      </c>
      <c r="B32354">
        <v>2</v>
      </c>
      <c r="C32354">
        <v>28</v>
      </c>
    </row>
    <row r="32355" spans="1:3">
      <c r="A32355">
        <v>2017</v>
      </c>
      <c r="B32355">
        <v>2</v>
      </c>
      <c r="C32355">
        <v>28</v>
      </c>
    </row>
    <row r="32356" spans="1:3">
      <c r="A32356">
        <v>2017</v>
      </c>
      <c r="B32356">
        <v>2</v>
      </c>
      <c r="C32356">
        <v>28</v>
      </c>
    </row>
    <row r="32357" spans="1:3">
      <c r="A32357">
        <v>2017</v>
      </c>
      <c r="B32357">
        <v>2</v>
      </c>
      <c r="C32357">
        <v>28</v>
      </c>
    </row>
    <row r="32358" spans="1:3">
      <c r="A32358">
        <v>2017</v>
      </c>
      <c r="B32358">
        <v>2</v>
      </c>
      <c r="C32358">
        <v>28</v>
      </c>
    </row>
    <row r="32359" spans="1:3">
      <c r="A32359">
        <v>2017</v>
      </c>
      <c r="B32359">
        <v>2</v>
      </c>
      <c r="C32359">
        <v>28</v>
      </c>
    </row>
    <row r="32360" spans="1:3">
      <c r="A32360">
        <v>2017</v>
      </c>
      <c r="B32360">
        <v>2</v>
      </c>
      <c r="C32360">
        <v>28</v>
      </c>
    </row>
    <row r="32361" spans="1:3">
      <c r="A32361">
        <v>2017</v>
      </c>
      <c r="B32361">
        <v>2</v>
      </c>
      <c r="C32361">
        <v>28</v>
      </c>
    </row>
    <row r="32362" spans="1:3">
      <c r="A32362">
        <v>2017</v>
      </c>
      <c r="B32362">
        <v>2</v>
      </c>
      <c r="C32362">
        <v>28</v>
      </c>
    </row>
    <row r="32363" spans="1:3">
      <c r="A32363">
        <v>2017</v>
      </c>
      <c r="B32363">
        <v>2</v>
      </c>
      <c r="C32363">
        <v>28</v>
      </c>
    </row>
    <row r="32364" spans="1:3">
      <c r="A32364">
        <v>2017</v>
      </c>
      <c r="B32364">
        <v>2</v>
      </c>
      <c r="C32364">
        <v>28</v>
      </c>
    </row>
    <row r="32365" spans="1:3">
      <c r="A32365">
        <v>2017</v>
      </c>
      <c r="B32365">
        <v>2</v>
      </c>
      <c r="C32365">
        <v>28</v>
      </c>
    </row>
    <row r="32366" spans="1:3">
      <c r="A32366">
        <v>2017</v>
      </c>
      <c r="B32366">
        <v>2</v>
      </c>
      <c r="C32366">
        <v>28</v>
      </c>
    </row>
    <row r="32367" spans="1:3">
      <c r="A32367">
        <v>2017</v>
      </c>
      <c r="B32367">
        <v>2</v>
      </c>
      <c r="C32367">
        <v>28</v>
      </c>
    </row>
    <row r="32368" spans="1:3">
      <c r="A32368">
        <v>2017</v>
      </c>
      <c r="B32368">
        <v>2</v>
      </c>
      <c r="C32368">
        <v>28</v>
      </c>
    </row>
    <row r="32369" spans="1:3">
      <c r="A32369">
        <v>2017</v>
      </c>
      <c r="B32369">
        <v>2</v>
      </c>
      <c r="C32369">
        <v>28</v>
      </c>
    </row>
    <row r="32370" spans="1:3">
      <c r="A32370">
        <v>2017</v>
      </c>
      <c r="B32370">
        <v>2</v>
      </c>
      <c r="C32370">
        <v>28</v>
      </c>
    </row>
    <row r="32371" spans="1:3">
      <c r="A32371">
        <v>2017</v>
      </c>
      <c r="B32371">
        <v>2</v>
      </c>
      <c r="C32371">
        <v>28</v>
      </c>
    </row>
    <row r="32372" spans="1:3">
      <c r="A32372">
        <v>2017</v>
      </c>
      <c r="B32372">
        <v>2</v>
      </c>
      <c r="C32372">
        <v>28</v>
      </c>
    </row>
    <row r="32373" spans="1:3">
      <c r="A32373">
        <v>2017</v>
      </c>
      <c r="B32373">
        <v>2</v>
      </c>
      <c r="C32373">
        <v>28</v>
      </c>
    </row>
    <row r="32374" spans="1:3">
      <c r="A32374">
        <v>2017</v>
      </c>
      <c r="B32374">
        <v>2</v>
      </c>
      <c r="C32374">
        <v>28</v>
      </c>
    </row>
    <row r="32375" spans="1:3">
      <c r="A32375">
        <v>2017</v>
      </c>
      <c r="B32375">
        <v>2</v>
      </c>
      <c r="C32375">
        <v>28</v>
      </c>
    </row>
    <row r="32376" spans="1:3">
      <c r="A32376">
        <v>2017</v>
      </c>
      <c r="B32376">
        <v>2</v>
      </c>
      <c r="C32376">
        <v>28</v>
      </c>
    </row>
    <row r="32377" spans="1:3">
      <c r="A32377">
        <v>2017</v>
      </c>
      <c r="B32377">
        <v>2</v>
      </c>
      <c r="C32377">
        <v>28</v>
      </c>
    </row>
    <row r="32378" spans="1:3">
      <c r="A32378">
        <v>2017</v>
      </c>
      <c r="B32378">
        <v>2</v>
      </c>
      <c r="C32378">
        <v>28</v>
      </c>
    </row>
    <row r="32379" spans="1:3">
      <c r="A32379">
        <v>2017</v>
      </c>
      <c r="B32379">
        <v>2</v>
      </c>
      <c r="C32379">
        <v>28</v>
      </c>
    </row>
    <row r="32380" spans="1:3">
      <c r="A32380">
        <v>2017</v>
      </c>
      <c r="B32380">
        <v>2</v>
      </c>
      <c r="C32380">
        <v>28</v>
      </c>
    </row>
    <row r="32381" spans="1:3">
      <c r="A32381">
        <v>2017</v>
      </c>
      <c r="B32381">
        <v>2</v>
      </c>
      <c r="C32381">
        <v>28</v>
      </c>
    </row>
    <row r="32382" spans="1:3">
      <c r="A32382">
        <v>2017</v>
      </c>
      <c r="B32382">
        <v>2</v>
      </c>
      <c r="C32382">
        <v>28</v>
      </c>
    </row>
    <row r="32383" spans="1:3">
      <c r="A32383">
        <v>2017</v>
      </c>
      <c r="B32383">
        <v>2</v>
      </c>
      <c r="C32383">
        <v>28</v>
      </c>
    </row>
    <row r="32384" spans="1:3">
      <c r="A32384">
        <v>2017</v>
      </c>
      <c r="B32384">
        <v>2</v>
      </c>
      <c r="C32384">
        <v>28</v>
      </c>
    </row>
    <row r="32385" spans="1:3">
      <c r="A32385">
        <v>2017</v>
      </c>
      <c r="B32385">
        <v>2</v>
      </c>
      <c r="C32385">
        <v>28</v>
      </c>
    </row>
    <row r="32386" spans="1:3">
      <c r="A32386">
        <v>2017</v>
      </c>
      <c r="B32386">
        <v>2</v>
      </c>
      <c r="C32386">
        <v>28</v>
      </c>
    </row>
    <row r="32387" spans="1:3">
      <c r="A32387">
        <v>2017</v>
      </c>
      <c r="B32387">
        <v>2</v>
      </c>
      <c r="C32387">
        <v>28</v>
      </c>
    </row>
    <row r="32388" spans="1:3">
      <c r="A32388">
        <v>2017</v>
      </c>
      <c r="B32388">
        <v>2</v>
      </c>
      <c r="C32388">
        <v>28</v>
      </c>
    </row>
    <row r="32389" spans="1:3">
      <c r="A32389">
        <v>2017</v>
      </c>
      <c r="B32389">
        <v>2</v>
      </c>
      <c r="C32389">
        <v>28</v>
      </c>
    </row>
    <row r="32390" spans="1:3">
      <c r="A32390">
        <v>2017</v>
      </c>
      <c r="B32390">
        <v>2</v>
      </c>
      <c r="C32390">
        <v>28</v>
      </c>
    </row>
    <row r="32391" spans="1:3">
      <c r="A32391">
        <v>2017</v>
      </c>
      <c r="B32391">
        <v>2</v>
      </c>
      <c r="C32391">
        <v>28</v>
      </c>
    </row>
    <row r="32392" spans="1:3">
      <c r="A32392">
        <v>2017</v>
      </c>
      <c r="B32392">
        <v>2</v>
      </c>
      <c r="C32392">
        <v>28</v>
      </c>
    </row>
    <row r="32393" spans="1:3">
      <c r="A32393">
        <v>2017</v>
      </c>
      <c r="B32393">
        <v>2</v>
      </c>
      <c r="C32393">
        <v>28</v>
      </c>
    </row>
    <row r="32394" spans="1:3">
      <c r="A32394">
        <v>2017</v>
      </c>
      <c r="B32394">
        <v>2</v>
      </c>
      <c r="C32394">
        <v>28</v>
      </c>
    </row>
    <row r="32395" spans="1:3">
      <c r="A32395">
        <v>2017</v>
      </c>
      <c r="B32395">
        <v>2</v>
      </c>
      <c r="C32395">
        <v>28</v>
      </c>
    </row>
    <row r="32396" spans="1:3">
      <c r="A32396">
        <v>2017</v>
      </c>
      <c r="B32396">
        <v>2</v>
      </c>
      <c r="C32396">
        <v>28</v>
      </c>
    </row>
    <row r="32397" spans="1:3">
      <c r="A32397">
        <v>2017</v>
      </c>
      <c r="B32397">
        <v>2</v>
      </c>
      <c r="C32397">
        <v>28</v>
      </c>
    </row>
    <row r="32398" spans="1:3">
      <c r="A32398">
        <v>2017</v>
      </c>
      <c r="B32398">
        <v>2</v>
      </c>
      <c r="C32398">
        <v>28</v>
      </c>
    </row>
    <row r="32399" spans="1:3">
      <c r="A32399">
        <v>2017</v>
      </c>
      <c r="B32399">
        <v>2</v>
      </c>
      <c r="C32399">
        <v>28</v>
      </c>
    </row>
    <row r="32400" spans="1:3">
      <c r="A32400">
        <v>2017</v>
      </c>
      <c r="B32400">
        <v>2</v>
      </c>
      <c r="C32400">
        <v>28</v>
      </c>
    </row>
    <row r="32401" spans="1:3">
      <c r="A32401">
        <v>2017</v>
      </c>
      <c r="B32401">
        <v>2</v>
      </c>
      <c r="C32401">
        <v>28</v>
      </c>
    </row>
    <row r="32402" spans="1:3">
      <c r="A32402">
        <v>2017</v>
      </c>
      <c r="B32402">
        <v>2</v>
      </c>
      <c r="C32402">
        <v>28</v>
      </c>
    </row>
    <row r="32403" spans="1:3">
      <c r="A32403">
        <v>2017</v>
      </c>
      <c r="B32403">
        <v>2</v>
      </c>
      <c r="C32403">
        <v>28</v>
      </c>
    </row>
    <row r="32404" spans="1:3">
      <c r="A32404">
        <v>2017</v>
      </c>
      <c r="B32404">
        <v>2</v>
      </c>
      <c r="C32404">
        <v>28</v>
      </c>
    </row>
    <row r="32405" spans="1:3">
      <c r="A32405">
        <v>2017</v>
      </c>
      <c r="B32405">
        <v>2</v>
      </c>
      <c r="C32405">
        <v>28</v>
      </c>
    </row>
    <row r="32406" spans="1:3">
      <c r="A32406">
        <v>2017</v>
      </c>
      <c r="B32406">
        <v>2</v>
      </c>
      <c r="C32406">
        <v>28</v>
      </c>
    </row>
    <row r="32407" spans="1:3">
      <c r="A32407">
        <v>2017</v>
      </c>
      <c r="B32407">
        <v>2</v>
      </c>
      <c r="C32407">
        <v>28</v>
      </c>
    </row>
    <row r="32408" spans="1:3">
      <c r="A32408">
        <v>2017</v>
      </c>
      <c r="B32408">
        <v>2</v>
      </c>
      <c r="C32408">
        <v>28</v>
      </c>
    </row>
    <row r="32409" spans="1:3">
      <c r="A32409">
        <v>2017</v>
      </c>
      <c r="B32409">
        <v>2</v>
      </c>
      <c r="C32409">
        <v>28</v>
      </c>
    </row>
    <row r="32410" spans="1:3">
      <c r="A32410">
        <v>2017</v>
      </c>
      <c r="B32410">
        <v>2</v>
      </c>
      <c r="C32410">
        <v>28</v>
      </c>
    </row>
    <row r="32411" spans="1:3">
      <c r="A32411">
        <v>2017</v>
      </c>
      <c r="B32411">
        <v>2</v>
      </c>
      <c r="C32411">
        <v>28</v>
      </c>
    </row>
    <row r="32412" spans="1:3">
      <c r="A32412">
        <v>2017</v>
      </c>
      <c r="B32412">
        <v>2</v>
      </c>
      <c r="C32412">
        <v>28</v>
      </c>
    </row>
    <row r="32413" spans="1:3">
      <c r="A32413">
        <v>2017</v>
      </c>
      <c r="B32413">
        <v>2</v>
      </c>
      <c r="C32413">
        <v>28</v>
      </c>
    </row>
    <row r="32414" spans="1:3">
      <c r="A32414">
        <v>2017</v>
      </c>
      <c r="B32414">
        <v>2</v>
      </c>
      <c r="C32414">
        <v>28</v>
      </c>
    </row>
    <row r="32415" spans="1:3">
      <c r="A32415">
        <v>2017</v>
      </c>
      <c r="B32415">
        <v>2</v>
      </c>
      <c r="C32415">
        <v>28</v>
      </c>
    </row>
    <row r="32416" spans="1:3">
      <c r="A32416">
        <v>2017</v>
      </c>
      <c r="B32416">
        <v>2</v>
      </c>
      <c r="C32416">
        <v>28</v>
      </c>
    </row>
    <row r="32417" spans="1:3">
      <c r="A32417">
        <v>2017</v>
      </c>
      <c r="B32417">
        <v>2</v>
      </c>
      <c r="C32417">
        <v>28</v>
      </c>
    </row>
    <row r="32418" spans="1:3">
      <c r="A32418">
        <v>2017</v>
      </c>
      <c r="B32418">
        <v>2</v>
      </c>
      <c r="C32418">
        <v>28</v>
      </c>
    </row>
    <row r="32419" spans="1:3">
      <c r="A32419">
        <v>2017</v>
      </c>
      <c r="B32419">
        <v>2</v>
      </c>
      <c r="C32419">
        <v>28</v>
      </c>
    </row>
    <row r="32420" spans="1:3">
      <c r="A32420">
        <v>2017</v>
      </c>
      <c r="B32420">
        <v>2</v>
      </c>
      <c r="C32420">
        <v>28</v>
      </c>
    </row>
    <row r="32421" spans="1:3">
      <c r="A32421">
        <v>2017</v>
      </c>
      <c r="B32421">
        <v>2</v>
      </c>
      <c r="C32421">
        <v>28</v>
      </c>
    </row>
    <row r="32422" spans="1:3">
      <c r="A32422">
        <v>2017</v>
      </c>
      <c r="B32422">
        <v>2</v>
      </c>
      <c r="C32422">
        <v>28</v>
      </c>
    </row>
    <row r="32423" spans="1:3">
      <c r="A32423">
        <v>2017</v>
      </c>
      <c r="B32423">
        <v>2</v>
      </c>
      <c r="C32423">
        <v>28</v>
      </c>
    </row>
    <row r="32424" spans="1:3">
      <c r="A32424">
        <v>2017</v>
      </c>
      <c r="B32424">
        <v>2</v>
      </c>
      <c r="C32424">
        <v>28</v>
      </c>
    </row>
    <row r="32425" spans="1:3">
      <c r="A32425">
        <v>2017</v>
      </c>
      <c r="B32425">
        <v>2</v>
      </c>
      <c r="C32425">
        <v>28</v>
      </c>
    </row>
    <row r="32426" spans="1:3">
      <c r="A32426">
        <v>2017</v>
      </c>
      <c r="B32426">
        <v>2</v>
      </c>
      <c r="C32426">
        <v>28</v>
      </c>
    </row>
    <row r="32427" spans="1:3">
      <c r="A32427">
        <v>2017</v>
      </c>
      <c r="B32427">
        <v>2</v>
      </c>
      <c r="C32427">
        <v>28</v>
      </c>
    </row>
    <row r="32428" spans="1:3">
      <c r="A32428">
        <v>2017</v>
      </c>
      <c r="B32428">
        <v>2</v>
      </c>
      <c r="C32428">
        <v>28</v>
      </c>
    </row>
    <row r="32429" spans="1:3">
      <c r="A32429">
        <v>2017</v>
      </c>
      <c r="B32429">
        <v>2</v>
      </c>
      <c r="C32429">
        <v>28</v>
      </c>
    </row>
    <row r="32430" spans="1:3">
      <c r="A32430">
        <v>2017</v>
      </c>
      <c r="B32430">
        <v>2</v>
      </c>
      <c r="C32430">
        <v>28</v>
      </c>
    </row>
    <row r="32431" spans="1:3">
      <c r="A32431">
        <v>2017</v>
      </c>
      <c r="B32431">
        <v>2</v>
      </c>
      <c r="C32431">
        <v>28</v>
      </c>
    </row>
    <row r="32432" spans="1:3">
      <c r="A32432">
        <v>2017</v>
      </c>
      <c r="B32432">
        <v>2</v>
      </c>
      <c r="C32432">
        <v>28</v>
      </c>
    </row>
    <row r="32433" spans="1:3">
      <c r="A32433">
        <v>2017</v>
      </c>
      <c r="B32433">
        <v>2</v>
      </c>
      <c r="C32433">
        <v>28</v>
      </c>
    </row>
    <row r="32434" spans="1:3">
      <c r="A32434">
        <v>2017</v>
      </c>
      <c r="B32434">
        <v>2</v>
      </c>
      <c r="C32434">
        <v>28</v>
      </c>
    </row>
    <row r="32435" spans="1:3">
      <c r="A32435">
        <v>2017</v>
      </c>
      <c r="B32435">
        <v>2</v>
      </c>
      <c r="C32435">
        <v>28</v>
      </c>
    </row>
    <row r="32436" spans="1:3">
      <c r="A32436">
        <v>2017</v>
      </c>
      <c r="B32436">
        <v>2</v>
      </c>
      <c r="C32436">
        <v>28</v>
      </c>
    </row>
    <row r="32437" spans="1:3">
      <c r="A32437">
        <v>2017</v>
      </c>
      <c r="B32437">
        <v>2</v>
      </c>
      <c r="C32437">
        <v>28</v>
      </c>
    </row>
    <row r="32438" spans="1:3">
      <c r="A32438">
        <v>2017</v>
      </c>
      <c r="B32438">
        <v>2</v>
      </c>
      <c r="C32438">
        <v>28</v>
      </c>
    </row>
    <row r="32439" spans="1:3">
      <c r="A32439">
        <v>2017</v>
      </c>
      <c r="B32439">
        <v>2</v>
      </c>
      <c r="C32439">
        <v>28</v>
      </c>
    </row>
    <row r="32440" spans="1:3">
      <c r="A32440">
        <v>2017</v>
      </c>
      <c r="B32440">
        <v>2</v>
      </c>
      <c r="C32440">
        <v>28</v>
      </c>
    </row>
    <row r="32441" spans="1:3">
      <c r="A32441">
        <v>2017</v>
      </c>
      <c r="B32441">
        <v>2</v>
      </c>
      <c r="C32441">
        <v>28</v>
      </c>
    </row>
    <row r="32442" spans="1:3">
      <c r="A32442">
        <v>2017</v>
      </c>
      <c r="B32442">
        <v>2</v>
      </c>
      <c r="C32442">
        <v>28</v>
      </c>
    </row>
    <row r="32443" spans="1:3">
      <c r="A32443">
        <v>2017</v>
      </c>
      <c r="B32443">
        <v>2</v>
      </c>
      <c r="C32443">
        <v>28</v>
      </c>
    </row>
    <row r="32444" spans="1:3">
      <c r="A32444">
        <v>2017</v>
      </c>
      <c r="B32444">
        <v>2</v>
      </c>
      <c r="C32444">
        <v>28</v>
      </c>
    </row>
    <row r="32445" spans="1:3">
      <c r="A32445">
        <v>2017</v>
      </c>
      <c r="B32445">
        <v>2</v>
      </c>
      <c r="C32445">
        <v>28</v>
      </c>
    </row>
    <row r="32446" spans="1:3">
      <c r="A32446">
        <v>2017</v>
      </c>
      <c r="B32446">
        <v>2</v>
      </c>
      <c r="C32446">
        <v>28</v>
      </c>
    </row>
    <row r="32447" spans="1:3">
      <c r="A32447">
        <v>2017</v>
      </c>
      <c r="B32447">
        <v>2</v>
      </c>
      <c r="C32447">
        <v>28</v>
      </c>
    </row>
    <row r="32448" spans="1:3">
      <c r="A32448">
        <v>2017</v>
      </c>
      <c r="B32448">
        <v>2</v>
      </c>
      <c r="C32448">
        <v>28</v>
      </c>
    </row>
    <row r="32449" spans="1:3">
      <c r="A32449">
        <v>2017</v>
      </c>
      <c r="B32449">
        <v>2</v>
      </c>
      <c r="C32449">
        <v>28</v>
      </c>
    </row>
    <row r="32450" spans="1:3">
      <c r="A32450">
        <v>2017</v>
      </c>
      <c r="B32450">
        <v>2</v>
      </c>
      <c r="C32450">
        <v>28</v>
      </c>
    </row>
    <row r="32451" spans="1:3">
      <c r="A32451">
        <v>2017</v>
      </c>
      <c r="B32451">
        <v>2</v>
      </c>
      <c r="C32451">
        <v>28</v>
      </c>
    </row>
    <row r="32452" spans="1:3">
      <c r="A32452">
        <v>2017</v>
      </c>
      <c r="B32452">
        <v>2</v>
      </c>
      <c r="C32452">
        <v>28</v>
      </c>
    </row>
    <row r="32453" spans="1:3">
      <c r="A32453">
        <v>2017</v>
      </c>
      <c r="B32453">
        <v>2</v>
      </c>
      <c r="C32453">
        <v>28</v>
      </c>
    </row>
    <row r="32454" spans="1:3">
      <c r="A32454">
        <v>2017</v>
      </c>
      <c r="B32454">
        <v>2</v>
      </c>
      <c r="C32454">
        <v>28</v>
      </c>
    </row>
    <row r="32455" spans="1:3">
      <c r="A32455">
        <v>2017</v>
      </c>
      <c r="B32455">
        <v>2</v>
      </c>
      <c r="C32455">
        <v>28</v>
      </c>
    </row>
    <row r="32456" spans="1:3">
      <c r="A32456">
        <v>2017</v>
      </c>
      <c r="B32456">
        <v>2</v>
      </c>
      <c r="C32456">
        <v>28</v>
      </c>
    </row>
    <row r="32457" spans="1:3">
      <c r="A32457">
        <v>2017</v>
      </c>
      <c r="B32457">
        <v>2</v>
      </c>
      <c r="C32457">
        <v>28</v>
      </c>
    </row>
    <row r="32458" spans="1:3">
      <c r="A32458">
        <v>2017</v>
      </c>
      <c r="B32458">
        <v>2</v>
      </c>
      <c r="C32458">
        <v>28</v>
      </c>
    </row>
    <row r="32459" spans="1:3">
      <c r="A32459">
        <v>2017</v>
      </c>
      <c r="B32459">
        <v>2</v>
      </c>
      <c r="C32459">
        <v>28</v>
      </c>
    </row>
    <row r="32460" spans="1:3">
      <c r="A32460">
        <v>2017</v>
      </c>
      <c r="B32460">
        <v>2</v>
      </c>
      <c r="C32460">
        <v>28</v>
      </c>
    </row>
    <row r="32461" spans="1:3">
      <c r="A32461">
        <v>2017</v>
      </c>
      <c r="B32461">
        <v>2</v>
      </c>
      <c r="C32461">
        <v>28</v>
      </c>
    </row>
    <row r="32462" spans="1:3">
      <c r="A32462">
        <v>2017</v>
      </c>
      <c r="B32462">
        <v>2</v>
      </c>
      <c r="C32462">
        <v>28</v>
      </c>
    </row>
    <row r="32463" spans="1:3">
      <c r="A32463">
        <v>2017</v>
      </c>
      <c r="B32463">
        <v>2</v>
      </c>
      <c r="C32463">
        <v>28</v>
      </c>
    </row>
    <row r="32464" spans="1:3">
      <c r="A32464">
        <v>2017</v>
      </c>
      <c r="B32464">
        <v>2</v>
      </c>
      <c r="C32464">
        <v>28</v>
      </c>
    </row>
    <row r="32465" spans="1:3">
      <c r="A32465">
        <v>2017</v>
      </c>
      <c r="B32465">
        <v>2</v>
      </c>
      <c r="C32465">
        <v>28</v>
      </c>
    </row>
    <row r="32466" spans="1:3">
      <c r="A32466">
        <v>2017</v>
      </c>
      <c r="B32466">
        <v>2</v>
      </c>
      <c r="C32466">
        <v>28</v>
      </c>
    </row>
    <row r="32467" spans="1:3">
      <c r="A32467">
        <v>2017</v>
      </c>
      <c r="B32467">
        <v>2</v>
      </c>
      <c r="C32467">
        <v>28</v>
      </c>
    </row>
    <row r="32468" spans="1:3">
      <c r="A32468">
        <v>2017</v>
      </c>
      <c r="B32468">
        <v>2</v>
      </c>
      <c r="C32468">
        <v>28</v>
      </c>
    </row>
    <row r="32469" spans="1:3">
      <c r="A32469">
        <v>2017</v>
      </c>
      <c r="B32469">
        <v>2</v>
      </c>
      <c r="C32469">
        <v>28</v>
      </c>
    </row>
    <row r="32470" spans="1:3">
      <c r="A32470">
        <v>2017</v>
      </c>
      <c r="B32470">
        <v>2</v>
      </c>
      <c r="C32470">
        <v>28</v>
      </c>
    </row>
    <row r="32471" spans="1:3">
      <c r="A32471">
        <v>2017</v>
      </c>
      <c r="B32471">
        <v>2</v>
      </c>
      <c r="C32471">
        <v>28</v>
      </c>
    </row>
    <row r="32472" spans="1:3">
      <c r="A32472">
        <v>2017</v>
      </c>
      <c r="B32472">
        <v>2</v>
      </c>
      <c r="C32472">
        <v>28</v>
      </c>
    </row>
    <row r="32473" spans="1:3">
      <c r="A32473">
        <v>2017</v>
      </c>
      <c r="B32473">
        <v>2</v>
      </c>
      <c r="C32473">
        <v>28</v>
      </c>
    </row>
    <row r="32474" spans="1:3">
      <c r="A32474">
        <v>2017</v>
      </c>
      <c r="B32474">
        <v>2</v>
      </c>
      <c r="C32474">
        <v>28</v>
      </c>
    </row>
    <row r="32475" spans="1:3">
      <c r="A32475">
        <v>2017</v>
      </c>
      <c r="B32475">
        <v>2</v>
      </c>
      <c r="C32475">
        <v>28</v>
      </c>
    </row>
    <row r="32476" spans="1:3">
      <c r="A32476">
        <v>2017</v>
      </c>
      <c r="B32476">
        <v>2</v>
      </c>
      <c r="C32476">
        <v>28</v>
      </c>
    </row>
    <row r="32477" spans="1:3">
      <c r="A32477">
        <v>2017</v>
      </c>
      <c r="B32477">
        <v>2</v>
      </c>
      <c r="C32477">
        <v>28</v>
      </c>
    </row>
    <row r="32478" spans="1:3">
      <c r="A32478">
        <v>2017</v>
      </c>
      <c r="B32478">
        <v>2</v>
      </c>
      <c r="C32478">
        <v>28</v>
      </c>
    </row>
    <row r="32479" spans="1:3">
      <c r="A32479">
        <v>2017</v>
      </c>
      <c r="B32479">
        <v>2</v>
      </c>
      <c r="C32479">
        <v>28</v>
      </c>
    </row>
    <row r="32480" spans="1:3">
      <c r="A32480">
        <v>2017</v>
      </c>
      <c r="B32480">
        <v>2</v>
      </c>
      <c r="C32480">
        <v>28</v>
      </c>
    </row>
    <row r="32481" spans="1:3">
      <c r="A32481">
        <v>2017</v>
      </c>
      <c r="B32481">
        <v>2</v>
      </c>
      <c r="C32481">
        <v>28</v>
      </c>
    </row>
    <row r="32482" spans="1:3">
      <c r="A32482">
        <v>2017</v>
      </c>
      <c r="B32482">
        <v>2</v>
      </c>
      <c r="C32482">
        <v>28</v>
      </c>
    </row>
    <row r="32483" spans="1:3">
      <c r="A32483">
        <v>2017</v>
      </c>
      <c r="B32483">
        <v>2</v>
      </c>
      <c r="C32483">
        <v>28</v>
      </c>
    </row>
    <row r="32484" spans="1:3">
      <c r="A32484">
        <v>2017</v>
      </c>
      <c r="B32484">
        <v>2</v>
      </c>
      <c r="C32484">
        <v>28</v>
      </c>
    </row>
    <row r="32485" spans="1:3">
      <c r="A32485">
        <v>2017</v>
      </c>
      <c r="B32485">
        <v>2</v>
      </c>
      <c r="C32485">
        <v>28</v>
      </c>
    </row>
    <row r="32486" spans="1:3">
      <c r="A32486">
        <v>2017</v>
      </c>
      <c r="B32486">
        <v>2</v>
      </c>
      <c r="C32486">
        <v>28</v>
      </c>
    </row>
    <row r="32487" spans="1:3">
      <c r="A32487">
        <v>2017</v>
      </c>
      <c r="B32487">
        <v>2</v>
      </c>
      <c r="C32487">
        <v>28</v>
      </c>
    </row>
    <row r="32488" spans="1:3">
      <c r="A32488">
        <v>2017</v>
      </c>
      <c r="B32488">
        <v>2</v>
      </c>
      <c r="C32488">
        <v>28</v>
      </c>
    </row>
    <row r="32489" spans="1:3">
      <c r="A32489">
        <v>2017</v>
      </c>
      <c r="B32489">
        <v>2</v>
      </c>
      <c r="C32489">
        <v>28</v>
      </c>
    </row>
    <row r="32490" spans="1:3">
      <c r="A32490">
        <v>2017</v>
      </c>
      <c r="B32490">
        <v>2</v>
      </c>
      <c r="C32490">
        <v>28</v>
      </c>
    </row>
    <row r="32491" spans="1:3">
      <c r="A32491">
        <v>2017</v>
      </c>
      <c r="B32491">
        <v>2</v>
      </c>
      <c r="C32491">
        <v>28</v>
      </c>
    </row>
    <row r="32492" spans="1:3">
      <c r="A32492">
        <v>2017</v>
      </c>
      <c r="B32492">
        <v>2</v>
      </c>
      <c r="C32492">
        <v>28</v>
      </c>
    </row>
    <row r="32493" spans="1:3">
      <c r="A32493">
        <v>2017</v>
      </c>
      <c r="B32493">
        <v>2</v>
      </c>
      <c r="C32493">
        <v>28</v>
      </c>
    </row>
    <row r="32494" spans="1:3">
      <c r="A32494">
        <v>2017</v>
      </c>
      <c r="B32494">
        <v>2</v>
      </c>
      <c r="C32494">
        <v>28</v>
      </c>
    </row>
    <row r="32495" spans="1:3">
      <c r="A32495">
        <v>2017</v>
      </c>
      <c r="B32495">
        <v>2</v>
      </c>
      <c r="C32495">
        <v>28</v>
      </c>
    </row>
    <row r="32496" spans="1:3">
      <c r="A32496">
        <v>2017</v>
      </c>
      <c r="B32496">
        <v>2</v>
      </c>
      <c r="C32496">
        <v>28</v>
      </c>
    </row>
    <row r="32497" spans="1:3">
      <c r="A32497">
        <v>2017</v>
      </c>
      <c r="B32497">
        <v>2</v>
      </c>
      <c r="C32497">
        <v>28</v>
      </c>
    </row>
    <row r="32498" spans="1:3">
      <c r="A32498">
        <v>2017</v>
      </c>
      <c r="B32498">
        <v>2</v>
      </c>
      <c r="C32498">
        <v>28</v>
      </c>
    </row>
    <row r="32499" spans="1:3">
      <c r="A32499">
        <v>2017</v>
      </c>
      <c r="B32499">
        <v>2</v>
      </c>
      <c r="C32499">
        <v>28</v>
      </c>
    </row>
    <row r="32500" spans="1:3">
      <c r="A32500">
        <v>2017</v>
      </c>
      <c r="B32500">
        <v>2</v>
      </c>
      <c r="C32500">
        <v>28</v>
      </c>
    </row>
    <row r="32501" spans="1:3">
      <c r="A32501">
        <v>2017</v>
      </c>
      <c r="B32501">
        <v>2</v>
      </c>
      <c r="C32501">
        <v>28</v>
      </c>
    </row>
    <row r="32502" spans="1:3">
      <c r="A32502">
        <v>2017</v>
      </c>
      <c r="B32502">
        <v>2</v>
      </c>
      <c r="C32502">
        <v>28</v>
      </c>
    </row>
    <row r="32503" spans="1:3">
      <c r="A32503">
        <v>2017</v>
      </c>
      <c r="B32503">
        <v>2</v>
      </c>
      <c r="C32503">
        <v>28</v>
      </c>
    </row>
    <row r="32504" spans="1:3">
      <c r="A32504">
        <v>2017</v>
      </c>
      <c r="B32504">
        <v>2</v>
      </c>
      <c r="C32504">
        <v>28</v>
      </c>
    </row>
    <row r="32505" spans="1:3">
      <c r="A32505">
        <v>2017</v>
      </c>
      <c r="B32505">
        <v>2</v>
      </c>
      <c r="C32505">
        <v>28</v>
      </c>
    </row>
    <row r="32506" spans="1:3">
      <c r="A32506">
        <v>2017</v>
      </c>
      <c r="B32506">
        <v>2</v>
      </c>
      <c r="C32506">
        <v>28</v>
      </c>
    </row>
    <row r="32507" spans="1:3">
      <c r="A32507">
        <v>2017</v>
      </c>
      <c r="B32507">
        <v>2</v>
      </c>
      <c r="C32507">
        <v>28</v>
      </c>
    </row>
    <row r="32508" spans="1:3">
      <c r="A32508">
        <v>2017</v>
      </c>
      <c r="B32508">
        <v>2</v>
      </c>
      <c r="C32508">
        <v>28</v>
      </c>
    </row>
    <row r="32509" spans="1:3">
      <c r="A32509">
        <v>2017</v>
      </c>
      <c r="B32509">
        <v>2</v>
      </c>
      <c r="C32509">
        <v>28</v>
      </c>
    </row>
    <row r="32510" spans="1:3">
      <c r="A32510">
        <v>2017</v>
      </c>
      <c r="B32510">
        <v>2</v>
      </c>
      <c r="C32510">
        <v>28</v>
      </c>
    </row>
    <row r="32511" spans="1:3">
      <c r="A32511">
        <v>2017</v>
      </c>
      <c r="B32511">
        <v>2</v>
      </c>
      <c r="C32511">
        <v>28</v>
      </c>
    </row>
    <row r="32512" spans="1:3">
      <c r="A32512">
        <v>2017</v>
      </c>
      <c r="B32512">
        <v>2</v>
      </c>
      <c r="C32512">
        <v>28</v>
      </c>
    </row>
    <row r="32513" spans="1:3">
      <c r="A32513">
        <v>2017</v>
      </c>
      <c r="B32513">
        <v>2</v>
      </c>
      <c r="C32513">
        <v>28</v>
      </c>
    </row>
    <row r="32514" spans="1:3">
      <c r="A32514">
        <v>2017</v>
      </c>
      <c r="B32514">
        <v>2</v>
      </c>
      <c r="C32514">
        <v>28</v>
      </c>
    </row>
    <row r="32515" spans="1:3">
      <c r="A32515">
        <v>2017</v>
      </c>
      <c r="B32515">
        <v>2</v>
      </c>
      <c r="C32515">
        <v>28</v>
      </c>
    </row>
    <row r="32516" spans="1:3">
      <c r="A32516">
        <v>2017</v>
      </c>
      <c r="B32516">
        <v>2</v>
      </c>
      <c r="C32516">
        <v>28</v>
      </c>
    </row>
    <row r="32517" spans="1:3">
      <c r="A32517">
        <v>2017</v>
      </c>
      <c r="B32517">
        <v>2</v>
      </c>
      <c r="C32517">
        <v>28</v>
      </c>
    </row>
    <row r="32518" spans="1:3">
      <c r="A32518">
        <v>2017</v>
      </c>
      <c r="B32518">
        <v>2</v>
      </c>
      <c r="C32518">
        <v>28</v>
      </c>
    </row>
    <row r="32519" spans="1:3">
      <c r="A32519">
        <v>2017</v>
      </c>
      <c r="B32519">
        <v>2</v>
      </c>
      <c r="C32519">
        <v>28</v>
      </c>
    </row>
    <row r="32520" spans="1:3">
      <c r="A32520">
        <v>2017</v>
      </c>
      <c r="B32520">
        <v>2</v>
      </c>
      <c r="C32520">
        <v>28</v>
      </c>
    </row>
    <row r="32521" spans="1:3">
      <c r="A32521">
        <v>2017</v>
      </c>
      <c r="B32521">
        <v>2</v>
      </c>
      <c r="C32521">
        <v>28</v>
      </c>
    </row>
    <row r="32522" spans="1:3">
      <c r="A32522">
        <v>2017</v>
      </c>
      <c r="B32522">
        <v>2</v>
      </c>
      <c r="C32522">
        <v>28</v>
      </c>
    </row>
    <row r="32523" spans="1:3">
      <c r="A32523">
        <v>2017</v>
      </c>
      <c r="B32523">
        <v>2</v>
      </c>
      <c r="C32523">
        <v>28</v>
      </c>
    </row>
    <row r="32524" spans="1:3">
      <c r="A32524">
        <v>2017</v>
      </c>
      <c r="B32524">
        <v>2</v>
      </c>
      <c r="C32524">
        <v>28</v>
      </c>
    </row>
    <row r="32525" spans="1:3">
      <c r="A32525">
        <v>2017</v>
      </c>
      <c r="B32525">
        <v>2</v>
      </c>
      <c r="C32525">
        <v>28</v>
      </c>
    </row>
    <row r="32526" spans="1:3">
      <c r="A32526">
        <v>2017</v>
      </c>
      <c r="B32526">
        <v>2</v>
      </c>
      <c r="C32526">
        <v>28</v>
      </c>
    </row>
    <row r="32527" spans="1:3">
      <c r="A32527">
        <v>2017</v>
      </c>
      <c r="B32527">
        <v>2</v>
      </c>
      <c r="C32527">
        <v>28</v>
      </c>
    </row>
    <row r="32528" spans="1:3">
      <c r="A32528">
        <v>2017</v>
      </c>
      <c r="B32528">
        <v>2</v>
      </c>
      <c r="C32528">
        <v>28</v>
      </c>
    </row>
    <row r="32529" spans="1:3">
      <c r="A32529">
        <v>2017</v>
      </c>
      <c r="B32529">
        <v>2</v>
      </c>
      <c r="C32529">
        <v>28</v>
      </c>
    </row>
    <row r="32530" spans="1:3">
      <c r="A32530">
        <v>2017</v>
      </c>
      <c r="B32530">
        <v>2</v>
      </c>
      <c r="C32530">
        <v>28</v>
      </c>
    </row>
    <row r="32531" spans="1:3">
      <c r="A32531">
        <v>2017</v>
      </c>
      <c r="B32531">
        <v>2</v>
      </c>
      <c r="C32531">
        <v>28</v>
      </c>
    </row>
    <row r="32532" spans="1:3">
      <c r="A32532">
        <v>2017</v>
      </c>
      <c r="B32532">
        <v>2</v>
      </c>
      <c r="C32532">
        <v>28</v>
      </c>
    </row>
    <row r="32533" spans="1:3">
      <c r="A32533">
        <v>2017</v>
      </c>
      <c r="B32533">
        <v>2</v>
      </c>
      <c r="C32533">
        <v>28</v>
      </c>
    </row>
    <row r="32534" spans="1:3">
      <c r="A32534">
        <v>2017</v>
      </c>
      <c r="B32534">
        <v>2</v>
      </c>
      <c r="C32534">
        <v>28</v>
      </c>
    </row>
    <row r="32535" spans="1:3">
      <c r="A32535">
        <v>2017</v>
      </c>
      <c r="B32535">
        <v>2</v>
      </c>
      <c r="C32535">
        <v>28</v>
      </c>
    </row>
    <row r="32536" spans="1:3">
      <c r="A32536">
        <v>2017</v>
      </c>
      <c r="B32536">
        <v>2</v>
      </c>
      <c r="C32536">
        <v>28</v>
      </c>
    </row>
    <row r="32537" spans="1:3">
      <c r="A32537">
        <v>2017</v>
      </c>
      <c r="B32537">
        <v>2</v>
      </c>
      <c r="C32537">
        <v>28</v>
      </c>
    </row>
    <row r="32538" spans="1:3">
      <c r="A32538">
        <v>2017</v>
      </c>
      <c r="B32538">
        <v>2</v>
      </c>
      <c r="C32538">
        <v>28</v>
      </c>
    </row>
    <row r="32539" spans="1:3">
      <c r="A32539">
        <v>2017</v>
      </c>
      <c r="B32539">
        <v>2</v>
      </c>
      <c r="C32539">
        <v>28</v>
      </c>
    </row>
    <row r="32540" spans="1:3">
      <c r="A32540">
        <v>2017</v>
      </c>
      <c r="B32540">
        <v>2</v>
      </c>
      <c r="C32540">
        <v>28</v>
      </c>
    </row>
    <row r="32541" spans="1:3">
      <c r="A32541">
        <v>2017</v>
      </c>
      <c r="B32541">
        <v>2</v>
      </c>
      <c r="C32541">
        <v>28</v>
      </c>
    </row>
    <row r="32542" spans="1:3">
      <c r="A32542">
        <v>2017</v>
      </c>
      <c r="B32542">
        <v>2</v>
      </c>
      <c r="C32542">
        <v>28</v>
      </c>
    </row>
    <row r="32543" spans="1:3">
      <c r="A32543">
        <v>2017</v>
      </c>
      <c r="B32543">
        <v>2</v>
      </c>
      <c r="C32543">
        <v>28</v>
      </c>
    </row>
    <row r="32544" spans="1:3">
      <c r="A32544">
        <v>2017</v>
      </c>
      <c r="B32544">
        <v>2</v>
      </c>
      <c r="C32544">
        <v>28</v>
      </c>
    </row>
    <row r="32545" spans="1:3">
      <c r="A32545">
        <v>2017</v>
      </c>
      <c r="B32545">
        <v>2</v>
      </c>
      <c r="C32545">
        <v>28</v>
      </c>
    </row>
    <row r="32546" spans="1:3">
      <c r="A32546">
        <v>2017</v>
      </c>
      <c r="B32546">
        <v>2</v>
      </c>
      <c r="C32546">
        <v>28</v>
      </c>
    </row>
    <row r="32547" spans="1:3">
      <c r="A32547">
        <v>2017</v>
      </c>
      <c r="B32547">
        <v>2</v>
      </c>
      <c r="C32547">
        <v>28</v>
      </c>
    </row>
    <row r="32548" spans="1:3">
      <c r="A32548">
        <v>2017</v>
      </c>
      <c r="B32548">
        <v>2</v>
      </c>
      <c r="C32548">
        <v>28</v>
      </c>
    </row>
    <row r="32549" spans="1:3">
      <c r="A32549">
        <v>2017</v>
      </c>
      <c r="B32549">
        <v>2</v>
      </c>
      <c r="C32549">
        <v>28</v>
      </c>
    </row>
    <row r="32550" spans="1:3">
      <c r="A32550">
        <v>2017</v>
      </c>
      <c r="B32550">
        <v>2</v>
      </c>
      <c r="C32550">
        <v>28</v>
      </c>
    </row>
    <row r="32551" spans="1:3">
      <c r="A32551">
        <v>2017</v>
      </c>
      <c r="B32551">
        <v>2</v>
      </c>
      <c r="C32551">
        <v>28</v>
      </c>
    </row>
    <row r="32552" spans="1:3">
      <c r="A32552">
        <v>2017</v>
      </c>
      <c r="B32552">
        <v>2</v>
      </c>
      <c r="C32552">
        <v>28</v>
      </c>
    </row>
    <row r="32553" spans="1:3">
      <c r="A32553">
        <v>2017</v>
      </c>
      <c r="B32553">
        <v>2</v>
      </c>
      <c r="C32553">
        <v>28</v>
      </c>
    </row>
    <row r="32554" spans="1:3">
      <c r="A32554">
        <v>2017</v>
      </c>
      <c r="B32554">
        <v>2</v>
      </c>
      <c r="C32554">
        <v>28</v>
      </c>
    </row>
    <row r="32555" spans="1:3">
      <c r="A32555">
        <v>2017</v>
      </c>
      <c r="B32555">
        <v>2</v>
      </c>
      <c r="C32555">
        <v>28</v>
      </c>
    </row>
    <row r="32556" spans="1:3">
      <c r="A32556">
        <v>2017</v>
      </c>
      <c r="B32556">
        <v>2</v>
      </c>
      <c r="C32556">
        <v>28</v>
      </c>
    </row>
    <row r="32557" spans="1:3">
      <c r="A32557">
        <v>2017</v>
      </c>
      <c r="B32557">
        <v>2</v>
      </c>
      <c r="C32557">
        <v>28</v>
      </c>
    </row>
    <row r="32558" spans="1:3">
      <c r="A32558">
        <v>2017</v>
      </c>
      <c r="B32558">
        <v>2</v>
      </c>
      <c r="C32558">
        <v>28</v>
      </c>
    </row>
    <row r="32559" spans="1:3">
      <c r="A32559">
        <v>2017</v>
      </c>
      <c r="B32559">
        <v>2</v>
      </c>
      <c r="C32559">
        <v>28</v>
      </c>
    </row>
    <row r="32560" spans="1:3">
      <c r="A32560">
        <v>2017</v>
      </c>
      <c r="B32560">
        <v>2</v>
      </c>
      <c r="C32560">
        <v>28</v>
      </c>
    </row>
    <row r="32561" spans="1:3">
      <c r="A32561">
        <v>2017</v>
      </c>
      <c r="B32561">
        <v>2</v>
      </c>
      <c r="C32561">
        <v>28</v>
      </c>
    </row>
    <row r="32562" spans="1:3">
      <c r="A32562">
        <v>2017</v>
      </c>
      <c r="B32562">
        <v>2</v>
      </c>
      <c r="C32562">
        <v>28</v>
      </c>
    </row>
    <row r="32563" spans="1:3">
      <c r="A32563">
        <v>2017</v>
      </c>
      <c r="B32563">
        <v>2</v>
      </c>
      <c r="C32563">
        <v>28</v>
      </c>
    </row>
    <row r="32564" spans="1:3">
      <c r="A32564">
        <v>2017</v>
      </c>
      <c r="B32564">
        <v>2</v>
      </c>
      <c r="C32564">
        <v>28</v>
      </c>
    </row>
    <row r="32565" spans="1:3">
      <c r="A32565">
        <v>2017</v>
      </c>
      <c r="B32565">
        <v>2</v>
      </c>
      <c r="C32565">
        <v>28</v>
      </c>
    </row>
    <row r="32566" spans="1:3">
      <c r="A32566">
        <v>2017</v>
      </c>
      <c r="B32566">
        <v>2</v>
      </c>
      <c r="C32566">
        <v>28</v>
      </c>
    </row>
    <row r="32567" spans="1:3">
      <c r="A32567">
        <v>2017</v>
      </c>
      <c r="B32567">
        <v>2</v>
      </c>
      <c r="C32567">
        <v>28</v>
      </c>
    </row>
    <row r="32568" spans="1:3">
      <c r="A32568">
        <v>2017</v>
      </c>
      <c r="B32568">
        <v>2</v>
      </c>
      <c r="C32568">
        <v>28</v>
      </c>
    </row>
    <row r="32569" spans="1:3">
      <c r="A32569">
        <v>2017</v>
      </c>
      <c r="B32569">
        <v>2</v>
      </c>
      <c r="C32569">
        <v>28</v>
      </c>
    </row>
    <row r="32570" spans="1:3">
      <c r="A32570">
        <v>2017</v>
      </c>
      <c r="B32570">
        <v>2</v>
      </c>
      <c r="C32570">
        <v>28</v>
      </c>
    </row>
    <row r="32571" spans="1:3">
      <c r="A32571">
        <v>2017</v>
      </c>
      <c r="B32571">
        <v>2</v>
      </c>
      <c r="C32571">
        <v>28</v>
      </c>
    </row>
    <row r="32572" spans="1:3">
      <c r="A32572">
        <v>2017</v>
      </c>
      <c r="B32572">
        <v>2</v>
      </c>
      <c r="C32572">
        <v>28</v>
      </c>
    </row>
    <row r="32573" spans="1:3">
      <c r="A32573">
        <v>2017</v>
      </c>
      <c r="B32573">
        <v>2</v>
      </c>
      <c r="C32573">
        <v>28</v>
      </c>
    </row>
    <row r="32574" spans="1:3">
      <c r="A32574">
        <v>2017</v>
      </c>
      <c r="B32574">
        <v>2</v>
      </c>
      <c r="C32574">
        <v>28</v>
      </c>
    </row>
    <row r="32575" spans="1:3">
      <c r="A32575">
        <v>2017</v>
      </c>
      <c r="B32575">
        <v>2</v>
      </c>
      <c r="C32575">
        <v>28</v>
      </c>
    </row>
    <row r="32576" spans="1:3">
      <c r="A32576">
        <v>2017</v>
      </c>
      <c r="B32576">
        <v>2</v>
      </c>
      <c r="C32576">
        <v>28</v>
      </c>
    </row>
    <row r="32577" spans="1:3">
      <c r="A32577">
        <v>2017</v>
      </c>
      <c r="B32577">
        <v>2</v>
      </c>
      <c r="C32577">
        <v>28</v>
      </c>
    </row>
    <row r="32578" spans="1:3">
      <c r="A32578">
        <v>2017</v>
      </c>
      <c r="B32578">
        <v>2</v>
      </c>
      <c r="C32578">
        <v>28</v>
      </c>
    </row>
    <row r="32579" spans="1:3">
      <c r="A32579">
        <v>2017</v>
      </c>
      <c r="B32579">
        <v>2</v>
      </c>
      <c r="C32579">
        <v>28</v>
      </c>
    </row>
    <row r="32580" spans="1:3">
      <c r="A32580">
        <v>2017</v>
      </c>
      <c r="B32580">
        <v>2</v>
      </c>
      <c r="C32580">
        <v>28</v>
      </c>
    </row>
    <row r="32581" spans="1:3">
      <c r="A32581">
        <v>2017</v>
      </c>
      <c r="B32581">
        <v>2</v>
      </c>
      <c r="C32581">
        <v>28</v>
      </c>
    </row>
    <row r="32582" spans="1:3">
      <c r="A32582">
        <v>2017</v>
      </c>
      <c r="B32582">
        <v>2</v>
      </c>
      <c r="C32582">
        <v>28</v>
      </c>
    </row>
    <row r="32583" spans="1:3">
      <c r="A32583">
        <v>2017</v>
      </c>
      <c r="B32583">
        <v>2</v>
      </c>
      <c r="C32583">
        <v>28</v>
      </c>
    </row>
    <row r="32584" spans="1:3">
      <c r="A32584">
        <v>2017</v>
      </c>
      <c r="B32584">
        <v>2</v>
      </c>
      <c r="C32584">
        <v>28</v>
      </c>
    </row>
    <row r="32585" spans="1:3">
      <c r="A32585">
        <v>2017</v>
      </c>
      <c r="B32585">
        <v>2</v>
      </c>
      <c r="C32585">
        <v>28</v>
      </c>
    </row>
    <row r="32586" spans="1:3">
      <c r="A32586">
        <v>2017</v>
      </c>
      <c r="B32586">
        <v>2</v>
      </c>
      <c r="C32586">
        <v>28</v>
      </c>
    </row>
    <row r="32587" spans="1:3">
      <c r="A32587">
        <v>2017</v>
      </c>
      <c r="B32587">
        <v>2</v>
      </c>
      <c r="C32587">
        <v>28</v>
      </c>
    </row>
    <row r="32588" spans="1:3">
      <c r="A32588">
        <v>2017</v>
      </c>
      <c r="B32588">
        <v>2</v>
      </c>
      <c r="C32588">
        <v>28</v>
      </c>
    </row>
    <row r="32589" spans="1:3">
      <c r="A32589">
        <v>2017</v>
      </c>
      <c r="B32589">
        <v>2</v>
      </c>
      <c r="C32589">
        <v>28</v>
      </c>
    </row>
    <row r="32590" spans="1:3">
      <c r="A32590">
        <v>2017</v>
      </c>
      <c r="B32590">
        <v>2</v>
      </c>
      <c r="C32590">
        <v>28</v>
      </c>
    </row>
    <row r="32591" spans="1:3">
      <c r="A32591">
        <v>2017</v>
      </c>
      <c r="B32591">
        <v>2</v>
      </c>
      <c r="C32591">
        <v>28</v>
      </c>
    </row>
    <row r="32592" spans="1:3">
      <c r="A32592">
        <v>2017</v>
      </c>
      <c r="B32592">
        <v>2</v>
      </c>
      <c r="C32592">
        <v>28</v>
      </c>
    </row>
    <row r="32593" spans="1:3">
      <c r="A32593">
        <v>2017</v>
      </c>
      <c r="B32593">
        <v>2</v>
      </c>
      <c r="C32593">
        <v>28</v>
      </c>
    </row>
    <row r="32594" spans="1:3">
      <c r="A32594">
        <v>2017</v>
      </c>
      <c r="B32594">
        <v>2</v>
      </c>
      <c r="C32594">
        <v>28</v>
      </c>
    </row>
    <row r="32595" spans="1:3">
      <c r="A32595">
        <v>2017</v>
      </c>
      <c r="B32595">
        <v>2</v>
      </c>
      <c r="C32595">
        <v>28</v>
      </c>
    </row>
    <row r="32596" spans="1:3">
      <c r="A32596">
        <v>2017</v>
      </c>
      <c r="B32596">
        <v>2</v>
      </c>
      <c r="C32596">
        <v>28</v>
      </c>
    </row>
    <row r="32597" spans="1:3">
      <c r="A32597">
        <v>2017</v>
      </c>
      <c r="B32597">
        <v>2</v>
      </c>
      <c r="C32597">
        <v>28</v>
      </c>
    </row>
    <row r="32598" spans="1:3">
      <c r="A32598">
        <v>2017</v>
      </c>
      <c r="B32598">
        <v>2</v>
      </c>
      <c r="C32598">
        <v>28</v>
      </c>
    </row>
    <row r="32599" spans="1:3">
      <c r="A32599">
        <v>2017</v>
      </c>
      <c r="B32599">
        <v>2</v>
      </c>
      <c r="C32599">
        <v>28</v>
      </c>
    </row>
    <row r="32600" spans="1:3">
      <c r="A32600">
        <v>2017</v>
      </c>
      <c r="B32600">
        <v>2</v>
      </c>
      <c r="C32600">
        <v>28</v>
      </c>
    </row>
    <row r="32601" spans="1:3">
      <c r="A32601">
        <v>2017</v>
      </c>
      <c r="B32601">
        <v>2</v>
      </c>
      <c r="C32601">
        <v>28</v>
      </c>
    </row>
    <row r="32602" spans="1:3">
      <c r="A32602">
        <v>2017</v>
      </c>
      <c r="B32602">
        <v>2</v>
      </c>
      <c r="C32602">
        <v>28</v>
      </c>
    </row>
    <row r="32603" spans="1:3">
      <c r="A32603">
        <v>2017</v>
      </c>
      <c r="B32603">
        <v>2</v>
      </c>
      <c r="C32603">
        <v>28</v>
      </c>
    </row>
    <row r="32604" spans="1:3">
      <c r="A32604">
        <v>2017</v>
      </c>
      <c r="B32604">
        <v>2</v>
      </c>
      <c r="C32604">
        <v>28</v>
      </c>
    </row>
    <row r="32605" spans="1:3">
      <c r="A32605">
        <v>2017</v>
      </c>
      <c r="B32605">
        <v>2</v>
      </c>
      <c r="C32605">
        <v>28</v>
      </c>
    </row>
    <row r="32606" spans="1:3">
      <c r="A32606">
        <v>2017</v>
      </c>
      <c r="B32606">
        <v>2</v>
      </c>
      <c r="C32606">
        <v>28</v>
      </c>
    </row>
    <row r="32607" spans="1:3">
      <c r="A32607">
        <v>2017</v>
      </c>
      <c r="B32607">
        <v>2</v>
      </c>
      <c r="C32607">
        <v>28</v>
      </c>
    </row>
    <row r="32608" spans="1:3">
      <c r="A32608">
        <v>2017</v>
      </c>
      <c r="B32608">
        <v>2</v>
      </c>
      <c r="C32608">
        <v>28</v>
      </c>
    </row>
    <row r="32609" spans="1:3">
      <c r="A32609">
        <v>2017</v>
      </c>
      <c r="B32609">
        <v>2</v>
      </c>
      <c r="C32609">
        <v>28</v>
      </c>
    </row>
    <row r="32610" spans="1:3">
      <c r="A32610">
        <v>2017</v>
      </c>
      <c r="B32610">
        <v>2</v>
      </c>
      <c r="C32610">
        <v>28</v>
      </c>
    </row>
    <row r="32611" spans="1:3">
      <c r="A32611">
        <v>2017</v>
      </c>
      <c r="B32611">
        <v>2</v>
      </c>
      <c r="C32611">
        <v>28</v>
      </c>
    </row>
    <row r="32612" spans="1:3">
      <c r="A32612">
        <v>2017</v>
      </c>
      <c r="B32612">
        <v>2</v>
      </c>
      <c r="C32612">
        <v>28</v>
      </c>
    </row>
    <row r="32613" spans="1:3">
      <c r="A32613">
        <v>2017</v>
      </c>
      <c r="B32613">
        <v>2</v>
      </c>
      <c r="C32613">
        <v>28</v>
      </c>
    </row>
    <row r="32614" spans="1:3">
      <c r="A32614">
        <v>2017</v>
      </c>
      <c r="B32614">
        <v>2</v>
      </c>
      <c r="C32614">
        <v>28</v>
      </c>
    </row>
    <row r="32615" spans="1:3">
      <c r="A32615">
        <v>2017</v>
      </c>
      <c r="B32615">
        <v>2</v>
      </c>
      <c r="C32615">
        <v>28</v>
      </c>
    </row>
    <row r="32616" spans="1:3">
      <c r="A32616">
        <v>2017</v>
      </c>
      <c r="B32616">
        <v>2</v>
      </c>
      <c r="C32616">
        <v>28</v>
      </c>
    </row>
    <row r="32617" spans="1:3">
      <c r="A32617">
        <v>2017</v>
      </c>
      <c r="B32617">
        <v>2</v>
      </c>
      <c r="C32617">
        <v>28</v>
      </c>
    </row>
    <row r="32618" spans="1:3">
      <c r="A32618">
        <v>2017</v>
      </c>
      <c r="B32618">
        <v>2</v>
      </c>
      <c r="C32618">
        <v>28</v>
      </c>
    </row>
    <row r="32619" spans="1:3">
      <c r="A32619">
        <v>2017</v>
      </c>
      <c r="B32619">
        <v>2</v>
      </c>
      <c r="C32619">
        <v>28</v>
      </c>
    </row>
    <row r="32620" spans="1:3">
      <c r="A32620">
        <v>2017</v>
      </c>
      <c r="B32620">
        <v>2</v>
      </c>
      <c r="C32620">
        <v>28</v>
      </c>
    </row>
    <row r="32621" spans="1:3">
      <c r="A32621">
        <v>2017</v>
      </c>
      <c r="B32621">
        <v>2</v>
      </c>
      <c r="C32621">
        <v>28</v>
      </c>
    </row>
    <row r="32622" spans="1:3">
      <c r="A32622">
        <v>2017</v>
      </c>
      <c r="B32622">
        <v>2</v>
      </c>
      <c r="C32622">
        <v>28</v>
      </c>
    </row>
    <row r="32623" spans="1:3">
      <c r="A32623">
        <v>2017</v>
      </c>
      <c r="B32623">
        <v>2</v>
      </c>
      <c r="C32623">
        <v>28</v>
      </c>
    </row>
    <row r="32624" spans="1:3">
      <c r="A32624">
        <v>2017</v>
      </c>
      <c r="B32624">
        <v>2</v>
      </c>
      <c r="C32624">
        <v>28</v>
      </c>
    </row>
    <row r="32625" spans="1:3">
      <c r="A32625">
        <v>2017</v>
      </c>
      <c r="B32625">
        <v>2</v>
      </c>
      <c r="C32625">
        <v>28</v>
      </c>
    </row>
    <row r="32626" spans="1:3">
      <c r="A32626">
        <v>2017</v>
      </c>
      <c r="B32626">
        <v>2</v>
      </c>
      <c r="C32626">
        <v>28</v>
      </c>
    </row>
    <row r="32627" spans="1:3">
      <c r="A32627">
        <v>2017</v>
      </c>
      <c r="B32627">
        <v>2</v>
      </c>
      <c r="C32627">
        <v>28</v>
      </c>
    </row>
    <row r="32628" spans="1:3">
      <c r="A32628">
        <v>2017</v>
      </c>
      <c r="B32628">
        <v>2</v>
      </c>
      <c r="C32628">
        <v>28</v>
      </c>
    </row>
    <row r="32629" spans="1:3">
      <c r="A32629">
        <v>2017</v>
      </c>
      <c r="B32629">
        <v>2</v>
      </c>
      <c r="C32629">
        <v>28</v>
      </c>
    </row>
    <row r="32630" spans="1:3">
      <c r="A32630">
        <v>2017</v>
      </c>
      <c r="B32630">
        <v>2</v>
      </c>
      <c r="C32630">
        <v>28</v>
      </c>
    </row>
    <row r="32631" spans="1:3">
      <c r="A32631">
        <v>2017</v>
      </c>
      <c r="B32631">
        <v>2</v>
      </c>
      <c r="C32631">
        <v>28</v>
      </c>
    </row>
    <row r="32632" spans="1:3">
      <c r="A32632">
        <v>2017</v>
      </c>
      <c r="B32632">
        <v>2</v>
      </c>
      <c r="C32632">
        <v>28</v>
      </c>
    </row>
    <row r="32633" spans="1:3">
      <c r="A32633">
        <v>2017</v>
      </c>
      <c r="B32633">
        <v>2</v>
      </c>
      <c r="C32633">
        <v>28</v>
      </c>
    </row>
    <row r="32634" spans="1:3">
      <c r="A32634">
        <v>2017</v>
      </c>
      <c r="B32634">
        <v>2</v>
      </c>
      <c r="C32634">
        <v>28</v>
      </c>
    </row>
    <row r="32635" spans="1:3">
      <c r="A32635">
        <v>2017</v>
      </c>
      <c r="B32635">
        <v>2</v>
      </c>
      <c r="C32635">
        <v>28</v>
      </c>
    </row>
    <row r="32636" spans="1:3">
      <c r="A32636">
        <v>2017</v>
      </c>
      <c r="B32636">
        <v>2</v>
      </c>
      <c r="C32636">
        <v>28</v>
      </c>
    </row>
    <row r="32637" spans="1:3">
      <c r="A32637">
        <v>2017</v>
      </c>
      <c r="B32637">
        <v>2</v>
      </c>
      <c r="C32637">
        <v>28</v>
      </c>
    </row>
    <row r="32638" spans="1:3">
      <c r="A32638">
        <v>2017</v>
      </c>
      <c r="B32638">
        <v>2</v>
      </c>
      <c r="C32638">
        <v>28</v>
      </c>
    </row>
    <row r="32639" spans="1:3">
      <c r="A32639">
        <v>2017</v>
      </c>
      <c r="B32639">
        <v>2</v>
      </c>
      <c r="C32639">
        <v>28</v>
      </c>
    </row>
    <row r="32640" spans="1:3">
      <c r="A32640">
        <v>2017</v>
      </c>
      <c r="B32640">
        <v>2</v>
      </c>
      <c r="C32640">
        <v>28</v>
      </c>
    </row>
    <row r="32641" spans="1:3">
      <c r="A32641">
        <v>2017</v>
      </c>
      <c r="B32641">
        <v>2</v>
      </c>
      <c r="C32641">
        <v>28</v>
      </c>
    </row>
    <row r="32642" spans="1:3">
      <c r="A32642">
        <v>2017</v>
      </c>
      <c r="B32642">
        <v>2</v>
      </c>
      <c r="C32642">
        <v>28</v>
      </c>
    </row>
    <row r="32643" spans="1:3">
      <c r="A32643">
        <v>2017</v>
      </c>
      <c r="B32643">
        <v>2</v>
      </c>
      <c r="C32643">
        <v>28</v>
      </c>
    </row>
    <row r="32644" spans="1:3">
      <c r="A32644">
        <v>2017</v>
      </c>
      <c r="B32644">
        <v>2</v>
      </c>
      <c r="C32644">
        <v>28</v>
      </c>
    </row>
    <row r="32645" spans="1:3">
      <c r="A32645">
        <v>2017</v>
      </c>
      <c r="B32645">
        <v>2</v>
      </c>
      <c r="C32645">
        <v>28</v>
      </c>
    </row>
    <row r="32646" spans="1:3">
      <c r="A32646">
        <v>2017</v>
      </c>
      <c r="B32646">
        <v>2</v>
      </c>
      <c r="C32646">
        <v>28</v>
      </c>
    </row>
    <row r="32647" spans="1:3">
      <c r="A32647">
        <v>2017</v>
      </c>
      <c r="B32647">
        <v>2</v>
      </c>
      <c r="C32647">
        <v>28</v>
      </c>
    </row>
    <row r="32648" spans="1:3">
      <c r="A32648">
        <v>2017</v>
      </c>
      <c r="B32648">
        <v>2</v>
      </c>
      <c r="C32648">
        <v>28</v>
      </c>
    </row>
    <row r="32649" spans="1:3">
      <c r="A32649">
        <v>2017</v>
      </c>
      <c r="B32649">
        <v>2</v>
      </c>
      <c r="C32649">
        <v>28</v>
      </c>
    </row>
    <row r="32650" spans="1:3">
      <c r="A32650">
        <v>2017</v>
      </c>
      <c r="B32650">
        <v>2</v>
      </c>
      <c r="C32650">
        <v>28</v>
      </c>
    </row>
    <row r="32651" spans="1:3">
      <c r="A32651">
        <v>2017</v>
      </c>
      <c r="B32651">
        <v>2</v>
      </c>
      <c r="C32651">
        <v>28</v>
      </c>
    </row>
    <row r="32652" spans="1:3">
      <c r="A32652">
        <v>2017</v>
      </c>
      <c r="B32652">
        <v>2</v>
      </c>
      <c r="C32652">
        <v>28</v>
      </c>
    </row>
    <row r="32653" spans="1:3">
      <c r="A32653">
        <v>2017</v>
      </c>
      <c r="B32653">
        <v>2</v>
      </c>
      <c r="C32653">
        <v>28</v>
      </c>
    </row>
    <row r="32654" spans="1:3">
      <c r="A32654">
        <v>2017</v>
      </c>
      <c r="B32654">
        <v>2</v>
      </c>
      <c r="C32654">
        <v>28</v>
      </c>
    </row>
    <row r="32655" spans="1:3">
      <c r="A32655">
        <v>2017</v>
      </c>
      <c r="B32655">
        <v>2</v>
      </c>
      <c r="C32655">
        <v>28</v>
      </c>
    </row>
    <row r="32656" spans="1:3">
      <c r="A32656">
        <v>2017</v>
      </c>
      <c r="B32656">
        <v>2</v>
      </c>
      <c r="C32656">
        <v>28</v>
      </c>
    </row>
    <row r="32657" spans="1:3">
      <c r="A32657">
        <v>2017</v>
      </c>
      <c r="B32657">
        <v>2</v>
      </c>
      <c r="C32657">
        <v>28</v>
      </c>
    </row>
    <row r="32658" spans="1:3">
      <c r="A32658">
        <v>2017</v>
      </c>
      <c r="B32658">
        <v>2</v>
      </c>
      <c r="C32658">
        <v>28</v>
      </c>
    </row>
    <row r="32659" spans="1:3">
      <c r="A32659">
        <v>2017</v>
      </c>
      <c r="B32659">
        <v>2</v>
      </c>
      <c r="C32659">
        <v>28</v>
      </c>
    </row>
    <row r="32660" spans="1:3">
      <c r="A32660">
        <v>2017</v>
      </c>
      <c r="B32660">
        <v>2</v>
      </c>
      <c r="C32660">
        <v>28</v>
      </c>
    </row>
    <row r="32661" spans="1:3">
      <c r="A32661">
        <v>2017</v>
      </c>
      <c r="B32661">
        <v>2</v>
      </c>
      <c r="C32661">
        <v>28</v>
      </c>
    </row>
    <row r="32662" spans="1:3">
      <c r="A32662">
        <v>2017</v>
      </c>
      <c r="B32662">
        <v>2</v>
      </c>
      <c r="C32662">
        <v>28</v>
      </c>
    </row>
    <row r="32663" spans="1:3">
      <c r="A32663">
        <v>2017</v>
      </c>
      <c r="B32663">
        <v>2</v>
      </c>
      <c r="C32663">
        <v>28</v>
      </c>
    </row>
    <row r="32664" spans="1:3">
      <c r="A32664">
        <v>2017</v>
      </c>
      <c r="B32664">
        <v>2</v>
      </c>
      <c r="C32664">
        <v>28</v>
      </c>
    </row>
    <row r="32665" spans="1:3">
      <c r="A32665">
        <v>2017</v>
      </c>
      <c r="B32665">
        <v>2</v>
      </c>
      <c r="C32665">
        <v>28</v>
      </c>
    </row>
    <row r="32666" spans="1:3">
      <c r="A32666">
        <v>2017</v>
      </c>
      <c r="B32666">
        <v>2</v>
      </c>
      <c r="C32666">
        <v>28</v>
      </c>
    </row>
    <row r="32667" spans="1:3">
      <c r="A32667">
        <v>2017</v>
      </c>
      <c r="B32667">
        <v>2</v>
      </c>
      <c r="C32667">
        <v>28</v>
      </c>
    </row>
    <row r="32668" spans="1:3">
      <c r="A32668">
        <v>2017</v>
      </c>
      <c r="B32668">
        <v>2</v>
      </c>
      <c r="C32668">
        <v>28</v>
      </c>
    </row>
    <row r="32669" spans="1:3">
      <c r="A32669">
        <v>2017</v>
      </c>
      <c r="B32669">
        <v>2</v>
      </c>
      <c r="C32669">
        <v>28</v>
      </c>
    </row>
    <row r="32670" spans="1:3">
      <c r="A32670">
        <v>2017</v>
      </c>
      <c r="B32670">
        <v>2</v>
      </c>
      <c r="C32670">
        <v>28</v>
      </c>
    </row>
    <row r="32671" spans="1:3">
      <c r="A32671">
        <v>2017</v>
      </c>
      <c r="B32671">
        <v>2</v>
      </c>
      <c r="C32671">
        <v>28</v>
      </c>
    </row>
    <row r="32672" spans="1:3">
      <c r="A32672">
        <v>2017</v>
      </c>
      <c r="B32672">
        <v>2</v>
      </c>
      <c r="C32672">
        <v>28</v>
      </c>
    </row>
    <row r="32673" spans="1:3">
      <c r="A32673">
        <v>2017</v>
      </c>
      <c r="B32673">
        <v>2</v>
      </c>
      <c r="C32673">
        <v>28</v>
      </c>
    </row>
    <row r="32674" spans="1:3">
      <c r="A32674">
        <v>2017</v>
      </c>
      <c r="B32674">
        <v>2</v>
      </c>
      <c r="C32674">
        <v>28</v>
      </c>
    </row>
    <row r="32675" spans="1:3">
      <c r="A32675">
        <v>2017</v>
      </c>
      <c r="B32675">
        <v>2</v>
      </c>
      <c r="C32675">
        <v>28</v>
      </c>
    </row>
    <row r="32676" spans="1:3">
      <c r="A32676">
        <v>2017</v>
      </c>
      <c r="B32676">
        <v>2</v>
      </c>
      <c r="C32676">
        <v>28</v>
      </c>
    </row>
    <row r="32677" spans="1:3">
      <c r="A32677">
        <v>2017</v>
      </c>
      <c r="B32677">
        <v>2</v>
      </c>
      <c r="C32677">
        <v>28</v>
      </c>
    </row>
    <row r="32678" spans="1:3">
      <c r="A32678">
        <v>2017</v>
      </c>
      <c r="B32678">
        <v>2</v>
      </c>
      <c r="C32678">
        <v>28</v>
      </c>
    </row>
    <row r="32679" spans="1:3">
      <c r="A32679">
        <v>2017</v>
      </c>
      <c r="B32679">
        <v>2</v>
      </c>
      <c r="C32679">
        <v>28</v>
      </c>
    </row>
    <row r="32680" spans="1:3">
      <c r="A32680">
        <v>2017</v>
      </c>
      <c r="B32680">
        <v>2</v>
      </c>
      <c r="C32680">
        <v>28</v>
      </c>
    </row>
    <row r="32681" spans="1:3">
      <c r="A32681">
        <v>2017</v>
      </c>
      <c r="B32681">
        <v>2</v>
      </c>
      <c r="C32681">
        <v>28</v>
      </c>
    </row>
    <row r="32682" spans="1:3">
      <c r="A32682">
        <v>2017</v>
      </c>
      <c r="B32682">
        <v>2</v>
      </c>
      <c r="C32682">
        <v>28</v>
      </c>
    </row>
    <row r="32683" spans="1:3">
      <c r="A32683">
        <v>2017</v>
      </c>
      <c r="B32683">
        <v>2</v>
      </c>
      <c r="C32683">
        <v>28</v>
      </c>
    </row>
    <row r="32684" spans="1:3">
      <c r="A32684">
        <v>2017</v>
      </c>
      <c r="B32684">
        <v>2</v>
      </c>
      <c r="C32684">
        <v>28</v>
      </c>
    </row>
    <row r="32685" spans="1:3">
      <c r="A32685">
        <v>2017</v>
      </c>
      <c r="B32685">
        <v>2</v>
      </c>
      <c r="C32685">
        <v>28</v>
      </c>
    </row>
    <row r="32686" spans="1:3">
      <c r="A32686">
        <v>2017</v>
      </c>
      <c r="B32686">
        <v>2</v>
      </c>
      <c r="C32686">
        <v>28</v>
      </c>
    </row>
    <row r="32687" spans="1:3">
      <c r="A32687">
        <v>2017</v>
      </c>
      <c r="B32687">
        <v>2</v>
      </c>
      <c r="C32687">
        <v>28</v>
      </c>
    </row>
    <row r="32688" spans="1:3">
      <c r="A32688">
        <v>2017</v>
      </c>
      <c r="B32688">
        <v>2</v>
      </c>
      <c r="C32688">
        <v>28</v>
      </c>
    </row>
    <row r="32689" spans="1:3">
      <c r="A32689">
        <v>2017</v>
      </c>
      <c r="B32689">
        <v>2</v>
      </c>
      <c r="C32689">
        <v>28</v>
      </c>
    </row>
    <row r="32690" spans="1:3">
      <c r="A32690">
        <v>2017</v>
      </c>
      <c r="B32690">
        <v>2</v>
      </c>
      <c r="C32690">
        <v>28</v>
      </c>
    </row>
    <row r="32691" spans="1:3">
      <c r="A32691">
        <v>2017</v>
      </c>
      <c r="B32691">
        <v>2</v>
      </c>
      <c r="C32691">
        <v>28</v>
      </c>
    </row>
    <row r="32692" spans="1:3">
      <c r="A32692">
        <v>2017</v>
      </c>
      <c r="B32692">
        <v>2</v>
      </c>
      <c r="C32692">
        <v>28</v>
      </c>
    </row>
    <row r="32693" spans="1:3">
      <c r="A32693">
        <v>2017</v>
      </c>
      <c r="B32693">
        <v>2</v>
      </c>
      <c r="C32693">
        <v>28</v>
      </c>
    </row>
    <row r="32694" spans="1:3">
      <c r="A32694">
        <v>2017</v>
      </c>
      <c r="B32694">
        <v>2</v>
      </c>
      <c r="C32694">
        <v>28</v>
      </c>
    </row>
    <row r="32695" spans="1:3">
      <c r="A32695">
        <v>2017</v>
      </c>
      <c r="B32695">
        <v>2</v>
      </c>
      <c r="C32695">
        <v>28</v>
      </c>
    </row>
    <row r="32696" spans="1:3">
      <c r="A32696">
        <v>2017</v>
      </c>
      <c r="B32696">
        <v>2</v>
      </c>
      <c r="C32696">
        <v>28</v>
      </c>
    </row>
    <row r="32697" spans="1:3">
      <c r="A32697">
        <v>2017</v>
      </c>
      <c r="B32697">
        <v>2</v>
      </c>
      <c r="C32697">
        <v>28</v>
      </c>
    </row>
    <row r="32698" spans="1:3">
      <c r="A32698">
        <v>2017</v>
      </c>
      <c r="B32698">
        <v>2</v>
      </c>
      <c r="C32698">
        <v>28</v>
      </c>
    </row>
    <row r="32699" spans="1:3">
      <c r="A32699">
        <v>2017</v>
      </c>
      <c r="B32699">
        <v>2</v>
      </c>
      <c r="C32699">
        <v>28</v>
      </c>
    </row>
    <row r="32700" spans="1:3">
      <c r="A32700">
        <v>2017</v>
      </c>
      <c r="B32700">
        <v>2</v>
      </c>
      <c r="C32700">
        <v>28</v>
      </c>
    </row>
    <row r="32701" spans="1:3">
      <c r="A32701">
        <v>2017</v>
      </c>
      <c r="B32701">
        <v>2</v>
      </c>
      <c r="C32701">
        <v>28</v>
      </c>
    </row>
    <row r="32702" spans="1:3">
      <c r="A32702">
        <v>2017</v>
      </c>
      <c r="B32702">
        <v>2</v>
      </c>
      <c r="C32702">
        <v>28</v>
      </c>
    </row>
    <row r="32703" spans="1:3">
      <c r="A32703">
        <v>2017</v>
      </c>
      <c r="B32703">
        <v>2</v>
      </c>
      <c r="C32703">
        <v>28</v>
      </c>
    </row>
    <row r="32704" spans="1:3">
      <c r="A32704">
        <v>2017</v>
      </c>
      <c r="B32704">
        <v>2</v>
      </c>
      <c r="C32704">
        <v>28</v>
      </c>
    </row>
    <row r="32705" spans="1:3">
      <c r="A32705">
        <v>2017</v>
      </c>
      <c r="B32705">
        <v>2</v>
      </c>
      <c r="C32705">
        <v>28</v>
      </c>
    </row>
    <row r="32706" spans="1:3">
      <c r="A32706">
        <v>2017</v>
      </c>
      <c r="B32706">
        <v>2</v>
      </c>
      <c r="C32706">
        <v>28</v>
      </c>
    </row>
    <row r="32707" spans="1:3">
      <c r="A32707">
        <v>2017</v>
      </c>
      <c r="B32707">
        <v>2</v>
      </c>
      <c r="C32707">
        <v>28</v>
      </c>
    </row>
    <row r="32708" spans="1:3">
      <c r="A32708">
        <v>2017</v>
      </c>
      <c r="B32708">
        <v>2</v>
      </c>
      <c r="C32708">
        <v>28</v>
      </c>
    </row>
    <row r="32709" spans="1:3">
      <c r="A32709">
        <v>2017</v>
      </c>
      <c r="B32709">
        <v>2</v>
      </c>
      <c r="C32709">
        <v>28</v>
      </c>
    </row>
    <row r="32710" spans="1:3">
      <c r="A32710">
        <v>2017</v>
      </c>
      <c r="B32710">
        <v>2</v>
      </c>
      <c r="C32710">
        <v>28</v>
      </c>
    </row>
    <row r="32711" spans="1:3">
      <c r="A32711">
        <v>2017</v>
      </c>
      <c r="B32711">
        <v>2</v>
      </c>
      <c r="C32711">
        <v>28</v>
      </c>
    </row>
    <row r="32712" spans="1:3">
      <c r="A32712">
        <v>2017</v>
      </c>
      <c r="B32712">
        <v>2</v>
      </c>
      <c r="C32712">
        <v>28</v>
      </c>
    </row>
    <row r="32713" spans="1:3">
      <c r="A32713">
        <v>2017</v>
      </c>
      <c r="B32713">
        <v>2</v>
      </c>
      <c r="C32713">
        <v>28</v>
      </c>
    </row>
    <row r="32714" spans="1:3">
      <c r="A32714">
        <v>2017</v>
      </c>
      <c r="B32714">
        <v>2</v>
      </c>
      <c r="C32714">
        <v>28</v>
      </c>
    </row>
    <row r="32715" spans="1:3">
      <c r="A32715">
        <v>2017</v>
      </c>
      <c r="B32715">
        <v>2</v>
      </c>
      <c r="C32715">
        <v>28</v>
      </c>
    </row>
    <row r="32716" spans="1:3">
      <c r="A32716">
        <v>2017</v>
      </c>
      <c r="B32716">
        <v>2</v>
      </c>
      <c r="C32716">
        <v>28</v>
      </c>
    </row>
    <row r="32717" spans="1:3">
      <c r="A32717">
        <v>2017</v>
      </c>
      <c r="B32717">
        <v>2</v>
      </c>
      <c r="C32717">
        <v>28</v>
      </c>
    </row>
    <row r="32718" spans="1:3">
      <c r="A32718">
        <v>2017</v>
      </c>
      <c r="B32718">
        <v>2</v>
      </c>
      <c r="C32718">
        <v>28</v>
      </c>
    </row>
    <row r="32719" spans="1:3">
      <c r="A32719">
        <v>2017</v>
      </c>
      <c r="B32719">
        <v>2</v>
      </c>
      <c r="C32719">
        <v>28</v>
      </c>
    </row>
    <row r="32720" spans="1:3">
      <c r="A32720">
        <v>2017</v>
      </c>
      <c r="B32720">
        <v>2</v>
      </c>
      <c r="C32720">
        <v>28</v>
      </c>
    </row>
    <row r="32721" spans="1:3">
      <c r="A32721">
        <v>2017</v>
      </c>
      <c r="B32721">
        <v>2</v>
      </c>
      <c r="C32721">
        <v>28</v>
      </c>
    </row>
    <row r="32722" spans="1:3">
      <c r="A32722">
        <v>2017</v>
      </c>
      <c r="B32722">
        <v>2</v>
      </c>
      <c r="C32722">
        <v>28</v>
      </c>
    </row>
    <row r="32723" spans="1:3">
      <c r="A32723">
        <v>2017</v>
      </c>
      <c r="B32723">
        <v>2</v>
      </c>
      <c r="C32723">
        <v>28</v>
      </c>
    </row>
    <row r="32724" spans="1:3">
      <c r="A32724">
        <v>2017</v>
      </c>
      <c r="B32724">
        <v>2</v>
      </c>
      <c r="C32724">
        <v>28</v>
      </c>
    </row>
    <row r="32725" spans="1:3">
      <c r="A32725">
        <v>2017</v>
      </c>
      <c r="B32725">
        <v>2</v>
      </c>
      <c r="C32725">
        <v>28</v>
      </c>
    </row>
    <row r="32726" spans="1:3">
      <c r="A32726">
        <v>2017</v>
      </c>
      <c r="B32726">
        <v>2</v>
      </c>
      <c r="C32726">
        <v>28</v>
      </c>
    </row>
    <row r="32727" spans="1:3">
      <c r="A32727">
        <v>2017</v>
      </c>
      <c r="B32727">
        <v>2</v>
      </c>
      <c r="C32727">
        <v>28</v>
      </c>
    </row>
    <row r="32728" spans="1:3">
      <c r="A32728">
        <v>2017</v>
      </c>
      <c r="B32728">
        <v>2</v>
      </c>
      <c r="C32728">
        <v>28</v>
      </c>
    </row>
    <row r="32729" spans="1:3">
      <c r="A32729">
        <v>2017</v>
      </c>
      <c r="B32729">
        <v>2</v>
      </c>
      <c r="C32729">
        <v>28</v>
      </c>
    </row>
    <row r="32730" spans="1:3">
      <c r="A32730">
        <v>2017</v>
      </c>
      <c r="B32730">
        <v>2</v>
      </c>
      <c r="C32730">
        <v>28</v>
      </c>
    </row>
    <row r="32731" spans="1:3">
      <c r="A32731">
        <v>2017</v>
      </c>
      <c r="B32731">
        <v>2</v>
      </c>
      <c r="C32731">
        <v>28</v>
      </c>
    </row>
    <row r="32732" spans="1:3">
      <c r="A32732">
        <v>2017</v>
      </c>
      <c r="B32732">
        <v>2</v>
      </c>
      <c r="C32732">
        <v>28</v>
      </c>
    </row>
    <row r="32733" spans="1:3">
      <c r="A32733">
        <v>2017</v>
      </c>
      <c r="B32733">
        <v>2</v>
      </c>
      <c r="C32733">
        <v>28</v>
      </c>
    </row>
    <row r="32734" spans="1:3">
      <c r="A32734">
        <v>2017</v>
      </c>
      <c r="B32734">
        <v>2</v>
      </c>
      <c r="C32734">
        <v>28</v>
      </c>
    </row>
    <row r="32735" spans="1:3">
      <c r="A32735">
        <v>2017</v>
      </c>
      <c r="B32735">
        <v>2</v>
      </c>
      <c r="C32735">
        <v>28</v>
      </c>
    </row>
    <row r="32736" spans="1:3">
      <c r="A32736">
        <v>2017</v>
      </c>
      <c r="B32736">
        <v>2</v>
      </c>
      <c r="C32736">
        <v>28</v>
      </c>
    </row>
    <row r="32737" spans="1:3">
      <c r="A32737">
        <v>2017</v>
      </c>
      <c r="B32737">
        <v>2</v>
      </c>
      <c r="C32737">
        <v>28</v>
      </c>
    </row>
    <row r="32738" spans="1:3">
      <c r="A32738">
        <v>2017</v>
      </c>
      <c r="B32738">
        <v>2</v>
      </c>
      <c r="C32738">
        <v>28</v>
      </c>
    </row>
    <row r="32739" spans="1:3">
      <c r="A32739">
        <v>2017</v>
      </c>
      <c r="B32739">
        <v>2</v>
      </c>
      <c r="C32739">
        <v>28</v>
      </c>
    </row>
    <row r="32740" spans="1:3">
      <c r="A32740">
        <v>2017</v>
      </c>
      <c r="B32740">
        <v>2</v>
      </c>
      <c r="C32740">
        <v>28</v>
      </c>
    </row>
    <row r="32741" spans="1:3">
      <c r="A32741">
        <v>2017</v>
      </c>
      <c r="B32741">
        <v>2</v>
      </c>
      <c r="C32741">
        <v>28</v>
      </c>
    </row>
    <row r="32742" spans="1:3">
      <c r="A32742">
        <v>2017</v>
      </c>
      <c r="B32742">
        <v>2</v>
      </c>
      <c r="C32742">
        <v>28</v>
      </c>
    </row>
    <row r="32743" spans="1:3">
      <c r="A32743">
        <v>2017</v>
      </c>
      <c r="B32743">
        <v>2</v>
      </c>
      <c r="C32743">
        <v>28</v>
      </c>
    </row>
    <row r="32744" spans="1:3">
      <c r="A32744">
        <v>2017</v>
      </c>
      <c r="B32744">
        <v>2</v>
      </c>
      <c r="C32744">
        <v>28</v>
      </c>
    </row>
    <row r="32745" spans="1:3">
      <c r="A32745">
        <v>2017</v>
      </c>
      <c r="B32745">
        <v>2</v>
      </c>
      <c r="C32745">
        <v>28</v>
      </c>
    </row>
    <row r="32746" spans="1:3">
      <c r="A32746">
        <v>2017</v>
      </c>
      <c r="B32746">
        <v>2</v>
      </c>
      <c r="C32746">
        <v>28</v>
      </c>
    </row>
    <row r="32747" spans="1:3">
      <c r="A32747">
        <v>2017</v>
      </c>
      <c r="B32747">
        <v>2</v>
      </c>
      <c r="C32747">
        <v>28</v>
      </c>
    </row>
    <row r="32748" spans="1:3">
      <c r="A32748">
        <v>2017</v>
      </c>
      <c r="B32748">
        <v>2</v>
      </c>
      <c r="C32748">
        <v>28</v>
      </c>
    </row>
    <row r="32749" spans="1:3">
      <c r="A32749">
        <v>2017</v>
      </c>
      <c r="B32749">
        <v>2</v>
      </c>
      <c r="C32749">
        <v>28</v>
      </c>
    </row>
    <row r="32750" spans="1:3">
      <c r="A32750">
        <v>2017</v>
      </c>
      <c r="B32750">
        <v>2</v>
      </c>
      <c r="C32750">
        <v>28</v>
      </c>
    </row>
    <row r="32751" spans="1:3">
      <c r="A32751">
        <v>2017</v>
      </c>
      <c r="B32751">
        <v>2</v>
      </c>
      <c r="C32751">
        <v>28</v>
      </c>
    </row>
    <row r="32752" spans="1:3">
      <c r="A32752">
        <v>2017</v>
      </c>
      <c r="B32752">
        <v>2</v>
      </c>
      <c r="C32752">
        <v>28</v>
      </c>
    </row>
    <row r="32753" spans="1:3">
      <c r="A32753">
        <v>2017</v>
      </c>
      <c r="B32753">
        <v>2</v>
      </c>
      <c r="C32753">
        <v>28</v>
      </c>
    </row>
    <row r="32754" spans="1:3">
      <c r="A32754">
        <v>2017</v>
      </c>
      <c r="B32754">
        <v>2</v>
      </c>
      <c r="C32754">
        <v>28</v>
      </c>
    </row>
    <row r="32755" spans="1:3">
      <c r="A32755">
        <v>2017</v>
      </c>
      <c r="B32755">
        <v>2</v>
      </c>
      <c r="C32755">
        <v>28</v>
      </c>
    </row>
    <row r="32756" spans="1:3">
      <c r="A32756">
        <v>2017</v>
      </c>
      <c r="B32756">
        <v>2</v>
      </c>
      <c r="C32756">
        <v>28</v>
      </c>
    </row>
    <row r="32757" spans="1:3">
      <c r="A32757">
        <v>2017</v>
      </c>
      <c r="B32757">
        <v>2</v>
      </c>
      <c r="C32757">
        <v>28</v>
      </c>
    </row>
    <row r="32758" spans="1:3">
      <c r="A32758">
        <v>2017</v>
      </c>
      <c r="B32758">
        <v>2</v>
      </c>
      <c r="C32758">
        <v>28</v>
      </c>
    </row>
    <row r="32759" spans="1:3">
      <c r="A32759">
        <v>2017</v>
      </c>
      <c r="B32759">
        <v>2</v>
      </c>
      <c r="C32759">
        <v>28</v>
      </c>
    </row>
    <row r="32760" spans="1:3">
      <c r="A32760">
        <v>2017</v>
      </c>
      <c r="B32760">
        <v>2</v>
      </c>
      <c r="C32760">
        <v>28</v>
      </c>
    </row>
    <row r="32761" spans="1:3">
      <c r="A32761">
        <v>2017</v>
      </c>
      <c r="B32761">
        <v>2</v>
      </c>
      <c r="C32761">
        <v>28</v>
      </c>
    </row>
    <row r="32762" spans="1:3">
      <c r="A32762">
        <v>2017</v>
      </c>
      <c r="B32762">
        <v>2</v>
      </c>
      <c r="C32762">
        <v>28</v>
      </c>
    </row>
    <row r="32763" spans="1:3">
      <c r="A32763">
        <v>2017</v>
      </c>
      <c r="B32763">
        <v>2</v>
      </c>
      <c r="C32763">
        <v>28</v>
      </c>
    </row>
    <row r="32764" spans="1:3">
      <c r="A32764">
        <v>2017</v>
      </c>
      <c r="B32764">
        <v>2</v>
      </c>
      <c r="C32764">
        <v>28</v>
      </c>
    </row>
    <row r="32765" spans="1:3">
      <c r="A32765">
        <v>2017</v>
      </c>
      <c r="B32765">
        <v>2</v>
      </c>
      <c r="C32765">
        <v>28</v>
      </c>
    </row>
    <row r="32766" spans="1:3">
      <c r="A32766">
        <v>2017</v>
      </c>
      <c r="B32766">
        <v>2</v>
      </c>
      <c r="C32766">
        <v>28</v>
      </c>
    </row>
    <row r="32767" spans="1:3">
      <c r="A32767">
        <v>2017</v>
      </c>
      <c r="B32767">
        <v>2</v>
      </c>
      <c r="C32767">
        <v>28</v>
      </c>
    </row>
    <row r="32768" spans="1:3">
      <c r="A32768">
        <v>2017</v>
      </c>
      <c r="B32768">
        <v>2</v>
      </c>
      <c r="C32768">
        <v>28</v>
      </c>
    </row>
    <row r="32769" spans="1:3">
      <c r="A32769">
        <v>2017</v>
      </c>
      <c r="B32769">
        <v>2</v>
      </c>
      <c r="C32769">
        <v>28</v>
      </c>
    </row>
    <row r="32770" spans="1:3">
      <c r="A32770">
        <v>2017</v>
      </c>
      <c r="B32770">
        <v>2</v>
      </c>
      <c r="C32770">
        <v>28</v>
      </c>
    </row>
    <row r="32771" spans="1:3">
      <c r="A32771">
        <v>2017</v>
      </c>
      <c r="B32771">
        <v>2</v>
      </c>
      <c r="C32771">
        <v>28</v>
      </c>
    </row>
    <row r="32772" spans="1:3">
      <c r="A32772">
        <v>2017</v>
      </c>
      <c r="B32772">
        <v>2</v>
      </c>
      <c r="C32772">
        <v>28</v>
      </c>
    </row>
    <row r="32773" spans="1:3">
      <c r="A32773">
        <v>2017</v>
      </c>
      <c r="B32773">
        <v>2</v>
      </c>
      <c r="C32773">
        <v>28</v>
      </c>
    </row>
    <row r="32774" spans="1:3">
      <c r="A32774">
        <v>2017</v>
      </c>
      <c r="B32774">
        <v>2</v>
      </c>
      <c r="C32774">
        <v>28</v>
      </c>
    </row>
    <row r="32775" spans="1:3">
      <c r="A32775">
        <v>2017</v>
      </c>
      <c r="B32775">
        <v>2</v>
      </c>
      <c r="C32775">
        <v>28</v>
      </c>
    </row>
    <row r="32776" spans="1:3">
      <c r="A32776">
        <v>2017</v>
      </c>
      <c r="B32776">
        <v>2</v>
      </c>
      <c r="C32776">
        <v>28</v>
      </c>
    </row>
    <row r="32777" spans="1:3">
      <c r="A32777">
        <v>2017</v>
      </c>
      <c r="B32777">
        <v>2</v>
      </c>
      <c r="C32777">
        <v>28</v>
      </c>
    </row>
    <row r="32778" spans="1:3">
      <c r="A32778">
        <v>2017</v>
      </c>
      <c r="B32778">
        <v>2</v>
      </c>
      <c r="C32778">
        <v>28</v>
      </c>
    </row>
    <row r="32779" spans="1:3">
      <c r="A32779">
        <v>2017</v>
      </c>
      <c r="B32779">
        <v>2</v>
      </c>
      <c r="C32779">
        <v>28</v>
      </c>
    </row>
    <row r="32780" spans="1:3">
      <c r="A32780">
        <v>2017</v>
      </c>
      <c r="B32780">
        <v>2</v>
      </c>
      <c r="C32780">
        <v>28</v>
      </c>
    </row>
    <row r="32781" spans="1:3">
      <c r="A32781">
        <v>2017</v>
      </c>
      <c r="B32781">
        <v>2</v>
      </c>
      <c r="C32781">
        <v>23</v>
      </c>
    </row>
    <row r="32782" spans="1:3">
      <c r="A32782">
        <v>2017</v>
      </c>
      <c r="B32782">
        <v>2</v>
      </c>
      <c r="C32782">
        <v>23</v>
      </c>
    </row>
    <row r="32783" spans="1:3">
      <c r="A32783">
        <v>2017</v>
      </c>
      <c r="B32783">
        <v>2</v>
      </c>
      <c r="C32783">
        <v>23</v>
      </c>
    </row>
    <row r="32784" spans="1:3">
      <c r="A32784">
        <v>2017</v>
      </c>
      <c r="B32784">
        <v>2</v>
      </c>
      <c r="C32784">
        <v>23</v>
      </c>
    </row>
    <row r="32785" spans="1:3">
      <c r="A32785">
        <v>2017</v>
      </c>
      <c r="B32785">
        <v>2</v>
      </c>
      <c r="C32785">
        <v>24</v>
      </c>
    </row>
    <row r="32786" spans="1:3">
      <c r="A32786">
        <v>2017</v>
      </c>
      <c r="B32786">
        <v>2</v>
      </c>
      <c r="C32786">
        <v>24</v>
      </c>
    </row>
    <row r="32787" spans="1:3">
      <c r="A32787">
        <v>2017</v>
      </c>
      <c r="B32787">
        <v>1</v>
      </c>
      <c r="C32787">
        <v>23</v>
      </c>
    </row>
    <row r="32788" spans="1:3">
      <c r="A32788">
        <v>2017</v>
      </c>
      <c r="B32788">
        <v>1</v>
      </c>
      <c r="C32788">
        <v>23</v>
      </c>
    </row>
    <row r="32789" spans="1:3">
      <c r="A32789">
        <v>2017</v>
      </c>
      <c r="B32789">
        <v>1</v>
      </c>
      <c r="C32789">
        <v>24</v>
      </c>
    </row>
    <row r="32790" spans="1:3">
      <c r="A32790">
        <v>2017</v>
      </c>
      <c r="B32790">
        <v>1</v>
      </c>
      <c r="C32790">
        <v>24</v>
      </c>
    </row>
    <row r="32791" spans="1:3">
      <c r="A32791">
        <v>2017</v>
      </c>
      <c r="B32791">
        <v>2</v>
      </c>
      <c r="C32791">
        <v>3</v>
      </c>
    </row>
    <row r="32792" spans="1:3">
      <c r="A32792">
        <v>2017</v>
      </c>
      <c r="B32792">
        <v>2</v>
      </c>
      <c r="C32792">
        <v>3</v>
      </c>
    </row>
    <row r="32793" spans="1:3">
      <c r="A32793">
        <v>2017</v>
      </c>
      <c r="B32793">
        <v>1</v>
      </c>
      <c r="C32793">
        <v>31</v>
      </c>
    </row>
    <row r="32794" spans="1:3">
      <c r="A32794">
        <v>2017</v>
      </c>
      <c r="B32794">
        <v>1</v>
      </c>
      <c r="C32794">
        <v>31</v>
      </c>
    </row>
    <row r="32795" spans="1:3">
      <c r="A32795">
        <v>2017</v>
      </c>
      <c r="B32795">
        <v>2</v>
      </c>
      <c r="C32795">
        <v>10</v>
      </c>
    </row>
    <row r="32796" spans="1:3">
      <c r="A32796">
        <v>2017</v>
      </c>
      <c r="B32796">
        <v>2</v>
      </c>
      <c r="C32796">
        <v>10</v>
      </c>
    </row>
    <row r="32797" spans="1:3">
      <c r="A32797">
        <v>2017</v>
      </c>
      <c r="B32797">
        <v>2</v>
      </c>
      <c r="C32797">
        <v>10</v>
      </c>
    </row>
    <row r="32798" spans="1:3">
      <c r="A32798">
        <v>2017</v>
      </c>
      <c r="B32798">
        <v>2</v>
      </c>
      <c r="C32798">
        <v>10</v>
      </c>
    </row>
    <row r="32799" spans="1:3">
      <c r="A32799">
        <v>2017</v>
      </c>
      <c r="B32799">
        <v>2</v>
      </c>
      <c r="C32799">
        <v>6</v>
      </c>
    </row>
    <row r="32800" spans="1:3">
      <c r="A32800">
        <v>2017</v>
      </c>
      <c r="B32800">
        <v>2</v>
      </c>
      <c r="C32800">
        <v>6</v>
      </c>
    </row>
    <row r="32801" spans="1:3">
      <c r="A32801">
        <v>2017</v>
      </c>
      <c r="B32801">
        <v>2</v>
      </c>
      <c r="C32801">
        <v>6</v>
      </c>
    </row>
    <row r="32802" spans="1:3">
      <c r="A32802">
        <v>2017</v>
      </c>
      <c r="B32802">
        <v>2</v>
      </c>
      <c r="C32802">
        <v>6</v>
      </c>
    </row>
    <row r="32803" spans="1:3">
      <c r="A32803">
        <v>2017</v>
      </c>
      <c r="B32803">
        <v>2</v>
      </c>
      <c r="C32803">
        <v>10</v>
      </c>
    </row>
    <row r="32804" spans="1:3">
      <c r="A32804">
        <v>2017</v>
      </c>
      <c r="B32804">
        <v>2</v>
      </c>
      <c r="C32804">
        <v>10</v>
      </c>
    </row>
    <row r="32805" spans="1:3">
      <c r="A32805">
        <v>2017</v>
      </c>
      <c r="B32805">
        <v>2</v>
      </c>
      <c r="C32805">
        <v>14</v>
      </c>
    </row>
    <row r="32806" spans="1:3">
      <c r="A32806">
        <v>2017</v>
      </c>
      <c r="B32806">
        <v>2</v>
      </c>
      <c r="C32806">
        <v>14</v>
      </c>
    </row>
    <row r="32807" spans="1:3">
      <c r="A32807">
        <v>2017</v>
      </c>
      <c r="B32807">
        <v>2</v>
      </c>
      <c r="C32807">
        <v>15</v>
      </c>
    </row>
    <row r="32808" spans="1:3">
      <c r="A32808">
        <v>2017</v>
      </c>
      <c r="B32808">
        <v>2</v>
      </c>
      <c r="C32808">
        <v>15</v>
      </c>
    </row>
    <row r="32809" spans="1:3">
      <c r="A32809">
        <v>2017</v>
      </c>
      <c r="B32809">
        <v>1</v>
      </c>
      <c r="C32809">
        <v>20</v>
      </c>
    </row>
    <row r="32810" spans="1:3">
      <c r="A32810">
        <v>2017</v>
      </c>
      <c r="B32810">
        <v>1</v>
      </c>
      <c r="C32810">
        <v>20</v>
      </c>
    </row>
    <row r="32811" spans="1:3">
      <c r="A32811">
        <v>2017</v>
      </c>
      <c r="B32811">
        <v>2</v>
      </c>
      <c r="C32811">
        <v>2</v>
      </c>
    </row>
    <row r="32812" spans="1:3">
      <c r="A32812">
        <v>2017</v>
      </c>
      <c r="B32812">
        <v>2</v>
      </c>
      <c r="C32812">
        <v>2</v>
      </c>
    </row>
    <row r="32813" spans="1:3">
      <c r="A32813">
        <v>2017</v>
      </c>
      <c r="B32813">
        <v>2</v>
      </c>
      <c r="C32813">
        <v>2</v>
      </c>
    </row>
    <row r="32814" spans="1:3">
      <c r="A32814">
        <v>2017</v>
      </c>
      <c r="B32814">
        <v>2</v>
      </c>
      <c r="C32814">
        <v>2</v>
      </c>
    </row>
    <row r="32815" spans="1:3">
      <c r="A32815">
        <v>2017</v>
      </c>
      <c r="B32815">
        <v>2</v>
      </c>
      <c r="C32815">
        <v>8</v>
      </c>
    </row>
    <row r="32816" spans="1:3">
      <c r="A32816">
        <v>2017</v>
      </c>
      <c r="B32816">
        <v>2</v>
      </c>
      <c r="C32816">
        <v>8</v>
      </c>
    </row>
    <row r="32817" spans="1:3">
      <c r="A32817">
        <v>2017</v>
      </c>
      <c r="B32817">
        <v>2</v>
      </c>
      <c r="C32817">
        <v>8</v>
      </c>
    </row>
    <row r="32818" spans="1:3">
      <c r="A32818">
        <v>2017</v>
      </c>
      <c r="B32818">
        <v>2</v>
      </c>
      <c r="C32818">
        <v>8</v>
      </c>
    </row>
    <row r="32819" spans="1:3">
      <c r="A32819">
        <v>2017</v>
      </c>
      <c r="B32819">
        <v>2</v>
      </c>
      <c r="C32819">
        <v>8</v>
      </c>
    </row>
    <row r="32820" spans="1:3">
      <c r="A32820">
        <v>2017</v>
      </c>
      <c r="B32820">
        <v>2</v>
      </c>
      <c r="C32820">
        <v>8</v>
      </c>
    </row>
    <row r="32821" spans="1:3">
      <c r="A32821">
        <v>2017</v>
      </c>
      <c r="B32821">
        <v>2</v>
      </c>
      <c r="C32821">
        <v>8</v>
      </c>
    </row>
    <row r="32822" spans="1:3">
      <c r="A32822">
        <v>2017</v>
      </c>
      <c r="B32822">
        <v>2</v>
      </c>
      <c r="C32822">
        <v>8</v>
      </c>
    </row>
    <row r="32823" spans="1:3">
      <c r="A32823">
        <v>2017</v>
      </c>
      <c r="B32823">
        <v>2</v>
      </c>
      <c r="C32823">
        <v>8</v>
      </c>
    </row>
    <row r="32824" spans="1:3">
      <c r="A32824">
        <v>2017</v>
      </c>
      <c r="B32824">
        <v>2</v>
      </c>
      <c r="C32824">
        <v>8</v>
      </c>
    </row>
    <row r="32825" spans="1:3">
      <c r="A32825">
        <v>2017</v>
      </c>
      <c r="B32825">
        <v>2</v>
      </c>
      <c r="C32825">
        <v>8</v>
      </c>
    </row>
    <row r="32826" spans="1:3">
      <c r="A32826">
        <v>2017</v>
      </c>
      <c r="B32826">
        <v>2</v>
      </c>
      <c r="C32826">
        <v>8</v>
      </c>
    </row>
    <row r="32827" spans="1:3">
      <c r="A32827">
        <v>2017</v>
      </c>
      <c r="B32827">
        <v>2</v>
      </c>
      <c r="C32827">
        <v>8</v>
      </c>
    </row>
    <row r="32828" spans="1:3">
      <c r="A32828">
        <v>2017</v>
      </c>
      <c r="B32828">
        <v>2</v>
      </c>
      <c r="C32828">
        <v>8</v>
      </c>
    </row>
    <row r="32829" spans="1:3">
      <c r="A32829">
        <v>2017</v>
      </c>
      <c r="B32829">
        <v>2</v>
      </c>
      <c r="C32829">
        <v>8</v>
      </c>
    </row>
    <row r="32830" spans="1:3">
      <c r="A32830">
        <v>2017</v>
      </c>
      <c r="B32830">
        <v>2</v>
      </c>
      <c r="C32830">
        <v>8</v>
      </c>
    </row>
    <row r="32831" spans="1:3">
      <c r="A32831">
        <v>2017</v>
      </c>
      <c r="B32831">
        <v>2</v>
      </c>
      <c r="C32831">
        <v>8</v>
      </c>
    </row>
    <row r="32832" spans="1:3">
      <c r="A32832">
        <v>2017</v>
      </c>
      <c r="B32832">
        <v>2</v>
      </c>
      <c r="C32832">
        <v>8</v>
      </c>
    </row>
    <row r="32833" spans="1:3">
      <c r="A32833">
        <v>2017</v>
      </c>
      <c r="B32833">
        <v>2</v>
      </c>
      <c r="C32833">
        <v>8</v>
      </c>
    </row>
    <row r="32834" spans="1:3">
      <c r="A32834">
        <v>2017</v>
      </c>
      <c r="B32834">
        <v>2</v>
      </c>
      <c r="C32834">
        <v>8</v>
      </c>
    </row>
    <row r="32835" spans="1:3">
      <c r="A32835">
        <v>2017</v>
      </c>
      <c r="B32835">
        <v>2</v>
      </c>
      <c r="C32835">
        <v>8</v>
      </c>
    </row>
    <row r="32836" spans="1:3">
      <c r="A32836">
        <v>2017</v>
      </c>
      <c r="B32836">
        <v>2</v>
      </c>
      <c r="C32836">
        <v>22</v>
      </c>
    </row>
    <row r="32837" spans="1:3">
      <c r="A32837">
        <v>2017</v>
      </c>
      <c r="B32837">
        <v>2</v>
      </c>
      <c r="C32837">
        <v>22</v>
      </c>
    </row>
    <row r="32838" spans="1:3">
      <c r="A32838">
        <v>2017</v>
      </c>
      <c r="B32838">
        <v>2</v>
      </c>
      <c r="C32838">
        <v>8</v>
      </c>
    </row>
    <row r="32839" spans="1:3">
      <c r="A32839">
        <v>2017</v>
      </c>
      <c r="B32839">
        <v>2</v>
      </c>
      <c r="C32839">
        <v>8</v>
      </c>
    </row>
    <row r="32840" spans="1:3">
      <c r="A32840">
        <v>2017</v>
      </c>
      <c r="B32840">
        <v>2</v>
      </c>
      <c r="C32840">
        <v>8</v>
      </c>
    </row>
    <row r="32841" spans="1:3">
      <c r="A32841">
        <v>2017</v>
      </c>
      <c r="B32841">
        <v>2</v>
      </c>
      <c r="C32841">
        <v>8</v>
      </c>
    </row>
    <row r="32842" spans="1:3">
      <c r="A32842">
        <v>2017</v>
      </c>
      <c r="B32842">
        <v>2</v>
      </c>
      <c r="C32842">
        <v>8</v>
      </c>
    </row>
    <row r="32843" spans="1:3">
      <c r="A32843">
        <v>2017</v>
      </c>
      <c r="B32843">
        <v>2</v>
      </c>
      <c r="C32843">
        <v>8</v>
      </c>
    </row>
    <row r="32844" spans="1:3">
      <c r="A32844">
        <v>2017</v>
      </c>
      <c r="B32844">
        <v>2</v>
      </c>
      <c r="C32844">
        <v>13</v>
      </c>
    </row>
    <row r="32845" spans="1:3">
      <c r="A32845">
        <v>2017</v>
      </c>
      <c r="B32845">
        <v>2</v>
      </c>
      <c r="C32845">
        <v>13</v>
      </c>
    </row>
    <row r="32846" spans="1:3">
      <c r="A32846">
        <v>2017</v>
      </c>
      <c r="B32846">
        <v>2</v>
      </c>
      <c r="C32846">
        <v>13</v>
      </c>
    </row>
    <row r="32847" spans="1:3">
      <c r="A32847">
        <v>2017</v>
      </c>
      <c r="B32847">
        <v>2</v>
      </c>
      <c r="C32847">
        <v>13</v>
      </c>
    </row>
    <row r="32848" spans="1:3">
      <c r="A32848">
        <v>2017</v>
      </c>
      <c r="B32848">
        <v>2</v>
      </c>
      <c r="C32848">
        <v>13</v>
      </c>
    </row>
    <row r="32849" spans="1:3">
      <c r="A32849">
        <v>2017</v>
      </c>
      <c r="B32849">
        <v>2</v>
      </c>
      <c r="C32849">
        <v>13</v>
      </c>
    </row>
    <row r="32850" spans="1:3">
      <c r="A32850">
        <v>2017</v>
      </c>
      <c r="B32850">
        <v>2</v>
      </c>
      <c r="C32850">
        <v>20</v>
      </c>
    </row>
    <row r="32851" spans="1:3">
      <c r="A32851">
        <v>2017</v>
      </c>
      <c r="B32851">
        <v>2</v>
      </c>
      <c r="C32851">
        <v>20</v>
      </c>
    </row>
    <row r="32852" spans="1:3">
      <c r="A32852">
        <v>2017</v>
      </c>
      <c r="B32852">
        <v>2</v>
      </c>
      <c r="C32852">
        <v>20</v>
      </c>
    </row>
    <row r="32853" spans="1:3">
      <c r="A32853">
        <v>2017</v>
      </c>
      <c r="B32853">
        <v>2</v>
      </c>
      <c r="C32853">
        <v>20</v>
      </c>
    </row>
    <row r="32854" spans="1:3">
      <c r="A32854">
        <v>2017</v>
      </c>
      <c r="B32854">
        <v>2</v>
      </c>
      <c r="C32854">
        <v>20</v>
      </c>
    </row>
    <row r="32855" spans="1:3">
      <c r="A32855">
        <v>2017</v>
      </c>
      <c r="B32855">
        <v>2</v>
      </c>
      <c r="C32855">
        <v>20</v>
      </c>
    </row>
    <row r="32856" spans="1:3">
      <c r="A32856">
        <v>2017</v>
      </c>
      <c r="B32856">
        <v>2</v>
      </c>
      <c r="C32856">
        <v>20</v>
      </c>
    </row>
    <row r="32857" spans="1:3">
      <c r="A32857">
        <v>2017</v>
      </c>
      <c r="B32857">
        <v>2</v>
      </c>
      <c r="C32857">
        <v>20</v>
      </c>
    </row>
    <row r="32858" spans="1:3">
      <c r="A32858">
        <v>2017</v>
      </c>
      <c r="B32858">
        <v>2</v>
      </c>
      <c r="C32858">
        <v>20</v>
      </c>
    </row>
    <row r="32859" spans="1:3">
      <c r="A32859">
        <v>2017</v>
      </c>
      <c r="B32859">
        <v>2</v>
      </c>
      <c r="C32859">
        <v>20</v>
      </c>
    </row>
    <row r="32860" spans="1:3">
      <c r="A32860">
        <v>2017</v>
      </c>
      <c r="B32860">
        <v>2</v>
      </c>
      <c r="C32860">
        <v>20</v>
      </c>
    </row>
    <row r="32861" spans="1:3">
      <c r="A32861">
        <v>2017</v>
      </c>
      <c r="B32861">
        <v>2</v>
      </c>
      <c r="C32861">
        <v>20</v>
      </c>
    </row>
    <row r="32862" spans="1:3">
      <c r="A32862">
        <v>2017</v>
      </c>
      <c r="B32862">
        <v>2</v>
      </c>
      <c r="C32862">
        <v>20</v>
      </c>
    </row>
    <row r="32863" spans="1:3">
      <c r="A32863">
        <v>2017</v>
      </c>
      <c r="B32863">
        <v>2</v>
      </c>
      <c r="C32863">
        <v>20</v>
      </c>
    </row>
    <row r="32864" spans="1:3">
      <c r="A32864">
        <v>2017</v>
      </c>
      <c r="B32864">
        <v>2</v>
      </c>
      <c r="C32864">
        <v>20</v>
      </c>
    </row>
    <row r="32865" spans="1:3">
      <c r="A32865">
        <v>2017</v>
      </c>
      <c r="B32865">
        <v>2</v>
      </c>
      <c r="C32865">
        <v>20</v>
      </c>
    </row>
    <row r="32866" spans="1:3">
      <c r="A32866">
        <v>2017</v>
      </c>
      <c r="B32866">
        <v>2</v>
      </c>
      <c r="C32866">
        <v>20</v>
      </c>
    </row>
    <row r="32867" spans="1:3">
      <c r="A32867">
        <v>2017</v>
      </c>
      <c r="B32867">
        <v>2</v>
      </c>
      <c r="C32867">
        <v>20</v>
      </c>
    </row>
    <row r="32868" spans="1:3">
      <c r="A32868">
        <v>2017</v>
      </c>
      <c r="B32868">
        <v>2</v>
      </c>
      <c r="C32868">
        <v>20</v>
      </c>
    </row>
    <row r="32869" spans="1:3">
      <c r="A32869">
        <v>2017</v>
      </c>
      <c r="B32869">
        <v>2</v>
      </c>
      <c r="C32869">
        <v>20</v>
      </c>
    </row>
    <row r="32870" spans="1:3">
      <c r="A32870">
        <v>2017</v>
      </c>
      <c r="B32870">
        <v>2</v>
      </c>
      <c r="C32870">
        <v>20</v>
      </c>
    </row>
    <row r="32871" spans="1:3">
      <c r="A32871">
        <v>2017</v>
      </c>
      <c r="B32871">
        <v>2</v>
      </c>
      <c r="C32871">
        <v>20</v>
      </c>
    </row>
    <row r="32872" spans="1:3">
      <c r="A32872">
        <v>2017</v>
      </c>
      <c r="B32872">
        <v>2</v>
      </c>
      <c r="C32872">
        <v>20</v>
      </c>
    </row>
    <row r="32873" spans="1:3">
      <c r="A32873">
        <v>2017</v>
      </c>
      <c r="B32873">
        <v>2</v>
      </c>
      <c r="C32873">
        <v>20</v>
      </c>
    </row>
    <row r="32874" spans="1:3">
      <c r="A32874">
        <v>2017</v>
      </c>
      <c r="B32874">
        <v>2</v>
      </c>
      <c r="C32874">
        <v>20</v>
      </c>
    </row>
    <row r="32875" spans="1:3">
      <c r="A32875">
        <v>2017</v>
      </c>
      <c r="B32875">
        <v>2</v>
      </c>
      <c r="C32875">
        <v>20</v>
      </c>
    </row>
    <row r="32876" spans="1:3">
      <c r="A32876">
        <v>2017</v>
      </c>
      <c r="B32876">
        <v>2</v>
      </c>
      <c r="C32876">
        <v>20</v>
      </c>
    </row>
    <row r="32877" spans="1:3">
      <c r="A32877">
        <v>2017</v>
      </c>
      <c r="B32877">
        <v>2</v>
      </c>
      <c r="C32877">
        <v>20</v>
      </c>
    </row>
    <row r="32878" spans="1:3">
      <c r="A32878">
        <v>2017</v>
      </c>
      <c r="B32878">
        <v>2</v>
      </c>
      <c r="C32878">
        <v>20</v>
      </c>
    </row>
    <row r="32879" spans="1:3">
      <c r="A32879">
        <v>2017</v>
      </c>
      <c r="B32879">
        <v>2</v>
      </c>
      <c r="C32879">
        <v>20</v>
      </c>
    </row>
    <row r="32880" spans="1:3">
      <c r="A32880">
        <v>2017</v>
      </c>
      <c r="B32880">
        <v>2</v>
      </c>
      <c r="C32880">
        <v>20</v>
      </c>
    </row>
    <row r="32881" spans="1:3">
      <c r="A32881">
        <v>2017</v>
      </c>
      <c r="B32881">
        <v>2</v>
      </c>
      <c r="C32881">
        <v>20</v>
      </c>
    </row>
    <row r="32882" spans="1:3">
      <c r="A32882">
        <v>2017</v>
      </c>
      <c r="B32882">
        <v>2</v>
      </c>
      <c r="C32882">
        <v>20</v>
      </c>
    </row>
    <row r="32883" spans="1:3">
      <c r="A32883">
        <v>2017</v>
      </c>
      <c r="B32883">
        <v>2</v>
      </c>
      <c r="C32883">
        <v>20</v>
      </c>
    </row>
    <row r="32884" spans="1:3">
      <c r="A32884">
        <v>2017</v>
      </c>
      <c r="B32884">
        <v>2</v>
      </c>
      <c r="C32884">
        <v>20</v>
      </c>
    </row>
    <row r="32885" spans="1:3">
      <c r="A32885">
        <v>2017</v>
      </c>
      <c r="B32885">
        <v>2</v>
      </c>
      <c r="C32885">
        <v>20</v>
      </c>
    </row>
    <row r="32886" spans="1:3">
      <c r="A32886">
        <v>2017</v>
      </c>
      <c r="B32886">
        <v>1</v>
      </c>
      <c r="C32886">
        <v>2</v>
      </c>
    </row>
    <row r="32887" spans="1:3">
      <c r="A32887">
        <v>2017</v>
      </c>
      <c r="B32887">
        <v>1</v>
      </c>
      <c r="C32887">
        <v>2</v>
      </c>
    </row>
    <row r="32888" spans="1:3">
      <c r="A32888">
        <v>2017</v>
      </c>
      <c r="B32888">
        <v>1</v>
      </c>
      <c r="C32888">
        <v>3</v>
      </c>
    </row>
    <row r="32889" spans="1:3">
      <c r="A32889">
        <v>2017</v>
      </c>
      <c r="B32889">
        <v>1</v>
      </c>
      <c r="C32889">
        <v>3</v>
      </c>
    </row>
    <row r="32890" spans="1:3">
      <c r="A32890">
        <v>2017</v>
      </c>
      <c r="B32890">
        <v>2</v>
      </c>
      <c r="C32890">
        <v>1</v>
      </c>
    </row>
    <row r="32891" spans="1:3">
      <c r="A32891">
        <v>2017</v>
      </c>
      <c r="B32891">
        <v>2</v>
      </c>
      <c r="C32891">
        <v>1</v>
      </c>
    </row>
    <row r="32892" spans="1:3">
      <c r="A32892">
        <v>2017</v>
      </c>
      <c r="B32892">
        <v>2</v>
      </c>
      <c r="C32892">
        <v>1</v>
      </c>
    </row>
    <row r="32893" spans="1:3">
      <c r="A32893">
        <v>2017</v>
      </c>
      <c r="B32893">
        <v>2</v>
      </c>
      <c r="C32893">
        <v>1</v>
      </c>
    </row>
    <row r="32894" spans="1:3">
      <c r="A32894">
        <v>2017</v>
      </c>
      <c r="B32894">
        <v>1</v>
      </c>
      <c r="C32894">
        <v>17</v>
      </c>
    </row>
    <row r="32895" spans="1:3">
      <c r="A32895">
        <v>2017</v>
      </c>
      <c r="B32895">
        <v>1</v>
      </c>
      <c r="C32895">
        <v>17</v>
      </c>
    </row>
    <row r="32896" spans="1:3">
      <c r="A32896">
        <v>2017</v>
      </c>
      <c r="B32896">
        <v>1</v>
      </c>
      <c r="C32896">
        <v>17</v>
      </c>
    </row>
    <row r="32897" spans="1:3">
      <c r="A32897">
        <v>2017</v>
      </c>
      <c r="B32897">
        <v>1</v>
      </c>
      <c r="C32897">
        <v>17</v>
      </c>
    </row>
    <row r="32898" spans="1:3">
      <c r="A32898">
        <v>2017</v>
      </c>
      <c r="B32898">
        <v>1</v>
      </c>
      <c r="C32898">
        <v>19</v>
      </c>
    </row>
    <row r="32899" spans="1:3">
      <c r="A32899">
        <v>2017</v>
      </c>
      <c r="B32899">
        <v>1</v>
      </c>
      <c r="C32899">
        <v>19</v>
      </c>
    </row>
    <row r="32900" spans="1:3">
      <c r="A32900">
        <v>2017</v>
      </c>
      <c r="B32900">
        <v>1</v>
      </c>
      <c r="C32900">
        <v>19</v>
      </c>
    </row>
    <row r="32901" spans="1:3">
      <c r="A32901">
        <v>2017</v>
      </c>
      <c r="B32901">
        <v>1</v>
      </c>
      <c r="C32901">
        <v>19</v>
      </c>
    </row>
    <row r="32902" spans="1:3">
      <c r="A32902">
        <v>2017</v>
      </c>
      <c r="B32902">
        <v>1</v>
      </c>
      <c r="C32902">
        <v>19</v>
      </c>
    </row>
    <row r="32903" spans="1:3">
      <c r="A32903">
        <v>2017</v>
      </c>
      <c r="B32903">
        <v>1</v>
      </c>
      <c r="C32903">
        <v>19</v>
      </c>
    </row>
    <row r="32904" spans="1:3">
      <c r="A32904">
        <v>2017</v>
      </c>
      <c r="B32904">
        <v>1</v>
      </c>
      <c r="C32904">
        <v>19</v>
      </c>
    </row>
    <row r="32905" spans="1:3">
      <c r="A32905">
        <v>2017</v>
      </c>
      <c r="B32905">
        <v>1</v>
      </c>
      <c r="C32905">
        <v>19</v>
      </c>
    </row>
    <row r="32906" spans="1:3">
      <c r="A32906">
        <v>2017</v>
      </c>
      <c r="B32906">
        <v>1</v>
      </c>
      <c r="C32906">
        <v>25</v>
      </c>
    </row>
    <row r="32907" spans="1:3">
      <c r="A32907">
        <v>2017</v>
      </c>
      <c r="B32907">
        <v>1</v>
      </c>
      <c r="C32907">
        <v>25</v>
      </c>
    </row>
    <row r="32908" spans="1:3">
      <c r="A32908">
        <v>2017</v>
      </c>
      <c r="B32908">
        <v>1</v>
      </c>
      <c r="C32908">
        <v>25</v>
      </c>
    </row>
    <row r="32909" spans="1:3">
      <c r="A32909">
        <v>2017</v>
      </c>
      <c r="B32909">
        <v>1</v>
      </c>
      <c r="C32909">
        <v>25</v>
      </c>
    </row>
    <row r="32910" spans="1:3">
      <c r="A32910">
        <v>2017</v>
      </c>
      <c r="B32910">
        <v>1</v>
      </c>
      <c r="C32910">
        <v>25</v>
      </c>
    </row>
    <row r="32911" spans="1:3">
      <c r="A32911">
        <v>2017</v>
      </c>
      <c r="B32911">
        <v>1</v>
      </c>
      <c r="C32911">
        <v>25</v>
      </c>
    </row>
    <row r="32912" spans="1:3">
      <c r="A32912">
        <v>2017</v>
      </c>
      <c r="B32912">
        <v>1</v>
      </c>
      <c r="C32912">
        <v>25</v>
      </c>
    </row>
    <row r="32913" spans="1:3">
      <c r="A32913">
        <v>2017</v>
      </c>
      <c r="B32913">
        <v>1</v>
      </c>
      <c r="C32913">
        <v>25</v>
      </c>
    </row>
    <row r="32914" spans="1:3">
      <c r="A32914">
        <v>2017</v>
      </c>
      <c r="B32914">
        <v>1</v>
      </c>
      <c r="C32914">
        <v>25</v>
      </c>
    </row>
    <row r="32915" spans="1:3">
      <c r="A32915">
        <v>2017</v>
      </c>
      <c r="B32915">
        <v>1</v>
      </c>
      <c r="C32915">
        <v>25</v>
      </c>
    </row>
    <row r="32916" spans="1:3">
      <c r="A32916">
        <v>2017</v>
      </c>
      <c r="B32916">
        <v>1</v>
      </c>
      <c r="C32916">
        <v>25</v>
      </c>
    </row>
    <row r="32917" spans="1:3">
      <c r="A32917">
        <v>2017</v>
      </c>
      <c r="B32917">
        <v>1</v>
      </c>
      <c r="C32917">
        <v>25</v>
      </c>
    </row>
    <row r="32918" spans="1:3">
      <c r="A32918">
        <v>2017</v>
      </c>
      <c r="B32918">
        <v>1</v>
      </c>
      <c r="C32918">
        <v>25</v>
      </c>
    </row>
    <row r="32919" spans="1:3">
      <c r="A32919">
        <v>2017</v>
      </c>
      <c r="B32919">
        <v>1</v>
      </c>
      <c r="C32919">
        <v>25</v>
      </c>
    </row>
    <row r="32920" spans="1:3">
      <c r="A32920">
        <v>2017</v>
      </c>
      <c r="B32920">
        <v>1</v>
      </c>
      <c r="C32920">
        <v>25</v>
      </c>
    </row>
    <row r="32921" spans="1:3">
      <c r="A32921">
        <v>2017</v>
      </c>
      <c r="B32921">
        <v>1</v>
      </c>
      <c r="C32921">
        <v>25</v>
      </c>
    </row>
    <row r="32922" spans="1:3">
      <c r="A32922">
        <v>2017</v>
      </c>
      <c r="B32922">
        <v>1</v>
      </c>
      <c r="C32922">
        <v>25</v>
      </c>
    </row>
    <row r="32923" spans="1:3">
      <c r="A32923">
        <v>2017</v>
      </c>
      <c r="B32923">
        <v>1</v>
      </c>
      <c r="C32923">
        <v>25</v>
      </c>
    </row>
    <row r="32924" spans="1:3">
      <c r="A32924">
        <v>2017</v>
      </c>
      <c r="B32924">
        <v>1</v>
      </c>
      <c r="C32924">
        <v>25</v>
      </c>
    </row>
    <row r="32925" spans="1:3">
      <c r="A32925">
        <v>2017</v>
      </c>
      <c r="B32925">
        <v>1</v>
      </c>
      <c r="C32925">
        <v>25</v>
      </c>
    </row>
    <row r="32926" spans="1:3">
      <c r="A32926">
        <v>2017</v>
      </c>
      <c r="B32926">
        <v>1</v>
      </c>
      <c r="C32926">
        <v>25</v>
      </c>
    </row>
    <row r="32927" spans="1:3">
      <c r="A32927">
        <v>2017</v>
      </c>
      <c r="B32927">
        <v>1</v>
      </c>
      <c r="C32927">
        <v>25</v>
      </c>
    </row>
    <row r="32928" spans="1:3">
      <c r="A32928">
        <v>2017</v>
      </c>
      <c r="B32928">
        <v>1</v>
      </c>
      <c r="C32928">
        <v>25</v>
      </c>
    </row>
    <row r="32929" spans="1:3">
      <c r="A32929">
        <v>2017</v>
      </c>
      <c r="B32929">
        <v>1</v>
      </c>
      <c r="C32929">
        <v>25</v>
      </c>
    </row>
    <row r="32930" spans="1:3">
      <c r="A32930">
        <v>2017</v>
      </c>
      <c r="B32930">
        <v>1</v>
      </c>
      <c r="C32930">
        <v>25</v>
      </c>
    </row>
    <row r="32931" spans="1:3">
      <c r="A32931">
        <v>2017</v>
      </c>
      <c r="B32931">
        <v>1</v>
      </c>
      <c r="C32931">
        <v>25</v>
      </c>
    </row>
    <row r="32932" spans="1:3">
      <c r="A32932">
        <v>2017</v>
      </c>
      <c r="B32932">
        <v>1</v>
      </c>
      <c r="C32932">
        <v>25</v>
      </c>
    </row>
    <row r="32933" spans="1:3">
      <c r="A32933">
        <v>2017</v>
      </c>
      <c r="B32933">
        <v>1</v>
      </c>
      <c r="C32933">
        <v>25</v>
      </c>
    </row>
    <row r="32934" spans="1:3">
      <c r="A32934">
        <v>2017</v>
      </c>
      <c r="B32934">
        <v>1</v>
      </c>
      <c r="C32934">
        <v>25</v>
      </c>
    </row>
    <row r="32935" spans="1:3">
      <c r="A32935">
        <v>2017</v>
      </c>
      <c r="B32935">
        <v>1</v>
      </c>
      <c r="C32935">
        <v>25</v>
      </c>
    </row>
    <row r="32936" spans="1:3">
      <c r="A32936">
        <v>2017</v>
      </c>
      <c r="B32936">
        <v>1</v>
      </c>
      <c r="C32936">
        <v>25</v>
      </c>
    </row>
    <row r="32937" spans="1:3">
      <c r="A32937">
        <v>2017</v>
      </c>
      <c r="B32937">
        <v>1</v>
      </c>
      <c r="C32937">
        <v>25</v>
      </c>
    </row>
    <row r="32938" spans="1:3">
      <c r="A32938">
        <v>2017</v>
      </c>
      <c r="B32938">
        <v>1</v>
      </c>
      <c r="C32938">
        <v>25</v>
      </c>
    </row>
    <row r="32939" spans="1:3">
      <c r="A32939">
        <v>2017</v>
      </c>
      <c r="B32939">
        <v>1</v>
      </c>
      <c r="C32939">
        <v>25</v>
      </c>
    </row>
    <row r="32940" spans="1:3">
      <c r="A32940">
        <v>2017</v>
      </c>
      <c r="B32940">
        <v>1</v>
      </c>
      <c r="C32940">
        <v>25</v>
      </c>
    </row>
    <row r="32941" spans="1:3">
      <c r="A32941">
        <v>2017</v>
      </c>
      <c r="B32941">
        <v>1</v>
      </c>
      <c r="C32941">
        <v>25</v>
      </c>
    </row>
    <row r="32942" spans="1:3">
      <c r="A32942">
        <v>2017</v>
      </c>
      <c r="B32942">
        <v>1</v>
      </c>
      <c r="C32942">
        <v>25</v>
      </c>
    </row>
    <row r="32943" spans="1:3">
      <c r="A32943">
        <v>2017</v>
      </c>
      <c r="B32943">
        <v>1</v>
      </c>
      <c r="C32943">
        <v>25</v>
      </c>
    </row>
    <row r="32944" spans="1:3">
      <c r="A32944">
        <v>2017</v>
      </c>
      <c r="B32944">
        <v>2</v>
      </c>
      <c r="C32944">
        <v>1</v>
      </c>
    </row>
    <row r="32945" spans="1:3">
      <c r="A32945">
        <v>2017</v>
      </c>
      <c r="B32945">
        <v>2</v>
      </c>
      <c r="C32945">
        <v>1</v>
      </c>
    </row>
    <row r="32946" spans="1:3">
      <c r="A32946">
        <v>2017</v>
      </c>
      <c r="B32946">
        <v>2</v>
      </c>
      <c r="C32946">
        <v>1</v>
      </c>
    </row>
    <row r="32947" spans="1:3">
      <c r="A32947">
        <v>2017</v>
      </c>
      <c r="B32947">
        <v>2</v>
      </c>
      <c r="C32947">
        <v>1</v>
      </c>
    </row>
    <row r="32948" spans="1:3">
      <c r="A32948">
        <v>2017</v>
      </c>
      <c r="B32948">
        <v>2</v>
      </c>
      <c r="C32948">
        <v>1</v>
      </c>
    </row>
    <row r="32949" spans="1:3">
      <c r="A32949">
        <v>2017</v>
      </c>
      <c r="B32949">
        <v>2</v>
      </c>
      <c r="C32949">
        <v>1</v>
      </c>
    </row>
    <row r="32950" spans="1:3">
      <c r="A32950">
        <v>2017</v>
      </c>
      <c r="B32950">
        <v>2</v>
      </c>
      <c r="C32950">
        <v>1</v>
      </c>
    </row>
    <row r="32951" spans="1:3">
      <c r="A32951">
        <v>2017</v>
      </c>
      <c r="B32951">
        <v>2</v>
      </c>
      <c r="C32951">
        <v>1</v>
      </c>
    </row>
    <row r="32952" spans="1:3">
      <c r="A32952">
        <v>2017</v>
      </c>
      <c r="B32952">
        <v>2</v>
      </c>
      <c r="C32952">
        <v>1</v>
      </c>
    </row>
    <row r="32953" spans="1:3">
      <c r="A32953">
        <v>2017</v>
      </c>
      <c r="B32953">
        <v>2</v>
      </c>
      <c r="C32953">
        <v>1</v>
      </c>
    </row>
    <row r="32954" spans="1:3">
      <c r="A32954">
        <v>2017</v>
      </c>
      <c r="B32954">
        <v>2</v>
      </c>
      <c r="C32954">
        <v>1</v>
      </c>
    </row>
    <row r="32955" spans="1:3">
      <c r="A32955">
        <v>2017</v>
      </c>
      <c r="B32955">
        <v>2</v>
      </c>
      <c r="C32955">
        <v>1</v>
      </c>
    </row>
    <row r="32956" spans="1:3">
      <c r="A32956">
        <v>2017</v>
      </c>
      <c r="B32956">
        <v>2</v>
      </c>
      <c r="C32956">
        <v>1</v>
      </c>
    </row>
    <row r="32957" spans="1:3">
      <c r="A32957">
        <v>2017</v>
      </c>
      <c r="B32957">
        <v>2</v>
      </c>
      <c r="C32957">
        <v>1</v>
      </c>
    </row>
    <row r="32958" spans="1:3">
      <c r="A32958">
        <v>2017</v>
      </c>
      <c r="B32958">
        <v>2</v>
      </c>
      <c r="C32958">
        <v>1</v>
      </c>
    </row>
    <row r="32959" spans="1:3">
      <c r="A32959">
        <v>2017</v>
      </c>
      <c r="B32959">
        <v>2</v>
      </c>
      <c r="C32959">
        <v>1</v>
      </c>
    </row>
    <row r="32960" spans="1:3">
      <c r="A32960">
        <v>2017</v>
      </c>
      <c r="B32960">
        <v>2</v>
      </c>
      <c r="C32960">
        <v>28</v>
      </c>
    </row>
    <row r="32961" spans="1:3">
      <c r="A32961">
        <v>2017</v>
      </c>
      <c r="B32961">
        <v>2</v>
      </c>
      <c r="C32961">
        <v>28</v>
      </c>
    </row>
    <row r="32962" spans="1:3">
      <c r="A32962">
        <v>2017</v>
      </c>
      <c r="B32962">
        <v>2</v>
      </c>
      <c r="C32962">
        <v>28</v>
      </c>
    </row>
    <row r="32963" spans="1:3">
      <c r="A32963">
        <v>2017</v>
      </c>
      <c r="B32963">
        <v>2</v>
      </c>
      <c r="C32963">
        <v>28</v>
      </c>
    </row>
    <row r="32964" spans="1:3">
      <c r="A32964">
        <v>2017</v>
      </c>
      <c r="B32964">
        <v>2</v>
      </c>
      <c r="C32964">
        <v>28</v>
      </c>
    </row>
    <row r="32965" spans="1:3">
      <c r="A32965">
        <v>2017</v>
      </c>
      <c r="B32965">
        <v>2</v>
      </c>
      <c r="C32965">
        <v>28</v>
      </c>
    </row>
    <row r="32966" spans="1:3">
      <c r="A32966">
        <v>2017</v>
      </c>
      <c r="B32966">
        <v>1</v>
      </c>
      <c r="C32966">
        <v>31</v>
      </c>
    </row>
    <row r="32967" spans="1:3">
      <c r="A32967">
        <v>2017</v>
      </c>
      <c r="B32967">
        <v>1</v>
      </c>
      <c r="C32967">
        <v>31</v>
      </c>
    </row>
    <row r="32968" spans="1:3">
      <c r="A32968">
        <v>2017</v>
      </c>
      <c r="B32968">
        <v>1</v>
      </c>
      <c r="C32968">
        <v>31</v>
      </c>
    </row>
    <row r="32969" spans="1:3">
      <c r="A32969">
        <v>2017</v>
      </c>
      <c r="B32969">
        <v>1</v>
      </c>
      <c r="C32969">
        <v>31</v>
      </c>
    </row>
    <row r="32970" spans="1:3">
      <c r="A32970">
        <v>2017</v>
      </c>
      <c r="B32970">
        <v>1</v>
      </c>
      <c r="C32970">
        <v>31</v>
      </c>
    </row>
    <row r="32971" spans="1:3">
      <c r="A32971">
        <v>2017</v>
      </c>
      <c r="B32971">
        <v>1</v>
      </c>
      <c r="C32971">
        <v>31</v>
      </c>
    </row>
    <row r="32972" spans="1:3">
      <c r="A32972">
        <v>2017</v>
      </c>
      <c r="B32972">
        <v>1</v>
      </c>
      <c r="C32972">
        <v>31</v>
      </c>
    </row>
    <row r="32973" spans="1:3">
      <c r="A32973">
        <v>2017</v>
      </c>
      <c r="B32973">
        <v>1</v>
      </c>
      <c r="C32973">
        <v>31</v>
      </c>
    </row>
    <row r="32974" spans="1:3">
      <c r="A32974">
        <v>2017</v>
      </c>
      <c r="B32974">
        <v>1</v>
      </c>
      <c r="C32974">
        <v>31</v>
      </c>
    </row>
    <row r="32975" spans="1:3">
      <c r="A32975">
        <v>2017</v>
      </c>
      <c r="B32975">
        <v>1</v>
      </c>
      <c r="C32975">
        <v>31</v>
      </c>
    </row>
    <row r="32976" spans="1:3">
      <c r="A32976">
        <v>2017</v>
      </c>
      <c r="B32976">
        <v>1</v>
      </c>
      <c r="C32976">
        <v>31</v>
      </c>
    </row>
    <row r="32977" spans="1:3">
      <c r="A32977">
        <v>2017</v>
      </c>
      <c r="B32977">
        <v>1</v>
      </c>
      <c r="C32977">
        <v>31</v>
      </c>
    </row>
    <row r="32978" spans="1:3">
      <c r="A32978">
        <v>2017</v>
      </c>
      <c r="B32978">
        <v>1</v>
      </c>
      <c r="C32978">
        <v>31</v>
      </c>
    </row>
    <row r="32979" spans="1:3">
      <c r="A32979">
        <v>2017</v>
      </c>
      <c r="B32979">
        <v>1</v>
      </c>
      <c r="C32979">
        <v>31</v>
      </c>
    </row>
    <row r="32980" spans="1:3">
      <c r="A32980">
        <v>2017</v>
      </c>
      <c r="B32980">
        <v>1</v>
      </c>
      <c r="C32980">
        <v>31</v>
      </c>
    </row>
    <row r="32981" spans="1:3">
      <c r="A32981">
        <v>2017</v>
      </c>
      <c r="B32981">
        <v>1</v>
      </c>
      <c r="C32981">
        <v>31</v>
      </c>
    </row>
    <row r="32982" spans="1:3">
      <c r="A32982">
        <v>2017</v>
      </c>
      <c r="B32982">
        <v>1</v>
      </c>
      <c r="C32982">
        <v>31</v>
      </c>
    </row>
    <row r="32983" spans="1:3">
      <c r="A32983">
        <v>2017</v>
      </c>
      <c r="B32983">
        <v>1</v>
      </c>
      <c r="C32983">
        <v>31</v>
      </c>
    </row>
    <row r="32984" spans="1:3">
      <c r="A32984">
        <v>2017</v>
      </c>
      <c r="B32984">
        <v>1</v>
      </c>
      <c r="C32984">
        <v>31</v>
      </c>
    </row>
    <row r="32985" spans="1:3">
      <c r="A32985">
        <v>2017</v>
      </c>
      <c r="B32985">
        <v>1</v>
      </c>
      <c r="C32985">
        <v>31</v>
      </c>
    </row>
    <row r="32986" spans="1:3">
      <c r="A32986">
        <v>2017</v>
      </c>
      <c r="B32986">
        <v>1</v>
      </c>
      <c r="C32986">
        <v>31</v>
      </c>
    </row>
    <row r="32987" spans="1:3">
      <c r="A32987">
        <v>2017</v>
      </c>
      <c r="B32987">
        <v>1</v>
      </c>
      <c r="C32987">
        <v>31</v>
      </c>
    </row>
    <row r="32988" spans="1:3">
      <c r="A32988">
        <v>2017</v>
      </c>
      <c r="B32988">
        <v>1</v>
      </c>
      <c r="C32988">
        <v>31</v>
      </c>
    </row>
    <row r="32989" spans="1:3">
      <c r="A32989">
        <v>2017</v>
      </c>
      <c r="B32989">
        <v>1</v>
      </c>
      <c r="C32989">
        <v>31</v>
      </c>
    </row>
    <row r="32990" spans="1:3">
      <c r="A32990">
        <v>2017</v>
      </c>
      <c r="B32990">
        <v>1</v>
      </c>
      <c r="C32990">
        <v>31</v>
      </c>
    </row>
    <row r="32991" spans="1:3">
      <c r="A32991">
        <v>2017</v>
      </c>
      <c r="B32991">
        <v>1</v>
      </c>
      <c r="C32991">
        <v>31</v>
      </c>
    </row>
    <row r="32992" spans="1:3">
      <c r="A32992">
        <v>2017</v>
      </c>
      <c r="B32992">
        <v>2</v>
      </c>
      <c r="C32992">
        <v>28</v>
      </c>
    </row>
    <row r="32993" spans="1:3">
      <c r="A32993">
        <v>2017</v>
      </c>
      <c r="B32993">
        <v>2</v>
      </c>
      <c r="C32993">
        <v>28</v>
      </c>
    </row>
    <row r="32994" spans="1:3">
      <c r="A32994">
        <v>2017</v>
      </c>
      <c r="B32994">
        <v>2</v>
      </c>
      <c r="C32994">
        <v>28</v>
      </c>
    </row>
    <row r="32995" spans="1:3">
      <c r="A32995">
        <v>2017</v>
      </c>
      <c r="B32995">
        <v>2</v>
      </c>
      <c r="C32995">
        <v>28</v>
      </c>
    </row>
    <row r="32996" spans="1:3">
      <c r="A32996">
        <v>2017</v>
      </c>
      <c r="B32996">
        <v>2</v>
      </c>
      <c r="C32996">
        <v>28</v>
      </c>
    </row>
    <row r="32997" spans="1:3">
      <c r="A32997">
        <v>2017</v>
      </c>
      <c r="B32997">
        <v>2</v>
      </c>
      <c r="C32997">
        <v>28</v>
      </c>
    </row>
    <row r="32998" spans="1:3">
      <c r="A32998">
        <v>2017</v>
      </c>
      <c r="B32998">
        <v>2</v>
      </c>
      <c r="C32998">
        <v>28</v>
      </c>
    </row>
    <row r="32999" spans="1:3">
      <c r="A32999">
        <v>2017</v>
      </c>
      <c r="B32999">
        <v>2</v>
      </c>
      <c r="C32999">
        <v>28</v>
      </c>
    </row>
    <row r="33000" spans="1:3">
      <c r="A33000">
        <v>2017</v>
      </c>
      <c r="B33000">
        <v>2</v>
      </c>
      <c r="C33000">
        <v>28</v>
      </c>
    </row>
    <row r="33001" spans="1:3">
      <c r="A33001">
        <v>2017</v>
      </c>
      <c r="B33001">
        <v>2</v>
      </c>
      <c r="C33001">
        <v>28</v>
      </c>
    </row>
    <row r="33002" spans="1:3">
      <c r="A33002">
        <v>2017</v>
      </c>
      <c r="B33002">
        <v>2</v>
      </c>
      <c r="C33002">
        <v>28</v>
      </c>
    </row>
    <row r="33003" spans="1:3">
      <c r="A33003">
        <v>2017</v>
      </c>
      <c r="B33003">
        <v>2</v>
      </c>
      <c r="C33003">
        <v>28</v>
      </c>
    </row>
    <row r="33004" spans="1:3">
      <c r="A33004">
        <v>2017</v>
      </c>
      <c r="B33004">
        <v>2</v>
      </c>
      <c r="C33004">
        <v>28</v>
      </c>
    </row>
    <row r="33005" spans="1:3">
      <c r="A33005">
        <v>2017</v>
      </c>
      <c r="B33005">
        <v>2</v>
      </c>
      <c r="C33005">
        <v>28</v>
      </c>
    </row>
    <row r="33006" spans="1:3">
      <c r="A33006">
        <v>2017</v>
      </c>
      <c r="B33006">
        <v>2</v>
      </c>
      <c r="C33006">
        <v>28</v>
      </c>
    </row>
    <row r="33007" spans="1:3">
      <c r="A33007">
        <v>2017</v>
      </c>
      <c r="B33007">
        <v>2</v>
      </c>
      <c r="C33007">
        <v>28</v>
      </c>
    </row>
    <row r="33008" spans="1:3">
      <c r="A33008">
        <v>2017</v>
      </c>
      <c r="B33008">
        <v>2</v>
      </c>
      <c r="C33008">
        <v>28</v>
      </c>
    </row>
    <row r="33009" spans="1:3">
      <c r="A33009">
        <v>2017</v>
      </c>
      <c r="B33009">
        <v>2</v>
      </c>
      <c r="C33009">
        <v>28</v>
      </c>
    </row>
    <row r="33010" spans="1:3">
      <c r="A33010">
        <v>2017</v>
      </c>
      <c r="B33010">
        <v>2</v>
      </c>
      <c r="C33010">
        <v>28</v>
      </c>
    </row>
    <row r="33011" spans="1:3">
      <c r="A33011">
        <v>2017</v>
      </c>
      <c r="B33011">
        <v>2</v>
      </c>
      <c r="C33011">
        <v>28</v>
      </c>
    </row>
    <row r="33012" spans="1:3">
      <c r="A33012">
        <v>2017</v>
      </c>
      <c r="B33012">
        <v>2</v>
      </c>
      <c r="C33012">
        <v>28</v>
      </c>
    </row>
    <row r="33013" spans="1:3">
      <c r="A33013">
        <v>2017</v>
      </c>
      <c r="B33013">
        <v>2</v>
      </c>
      <c r="C33013">
        <v>28</v>
      </c>
    </row>
    <row r="33014" spans="1:3">
      <c r="A33014">
        <v>2017</v>
      </c>
      <c r="B33014">
        <v>2</v>
      </c>
      <c r="C33014">
        <v>28</v>
      </c>
    </row>
    <row r="33015" spans="1:3">
      <c r="A33015">
        <v>2017</v>
      </c>
      <c r="B33015">
        <v>2</v>
      </c>
      <c r="C33015">
        <v>28</v>
      </c>
    </row>
    <row r="33016" spans="1:3">
      <c r="A33016">
        <v>2017</v>
      </c>
      <c r="B33016">
        <v>2</v>
      </c>
      <c r="C33016">
        <v>28</v>
      </c>
    </row>
    <row r="33017" spans="1:3">
      <c r="A33017">
        <v>2017</v>
      </c>
      <c r="B33017">
        <v>2</v>
      </c>
      <c r="C33017">
        <v>28</v>
      </c>
    </row>
    <row r="33018" spans="1:3">
      <c r="A33018">
        <v>2017</v>
      </c>
      <c r="B33018">
        <v>2</v>
      </c>
      <c r="C33018">
        <v>28</v>
      </c>
    </row>
    <row r="33019" spans="1:3">
      <c r="A33019">
        <v>2017</v>
      </c>
      <c r="B33019">
        <v>2</v>
      </c>
      <c r="C33019">
        <v>28</v>
      </c>
    </row>
    <row r="33020" spans="1:3">
      <c r="A33020">
        <v>2017</v>
      </c>
      <c r="B33020">
        <v>2</v>
      </c>
      <c r="C33020">
        <v>28</v>
      </c>
    </row>
    <row r="33021" spans="1:3">
      <c r="A33021">
        <v>2017</v>
      </c>
      <c r="B33021">
        <v>2</v>
      </c>
      <c r="C33021">
        <v>28</v>
      </c>
    </row>
    <row r="33022" spans="1:3">
      <c r="A33022">
        <v>2017</v>
      </c>
      <c r="B33022">
        <v>1</v>
      </c>
      <c r="C33022">
        <v>2</v>
      </c>
    </row>
    <row r="33023" spans="1:3">
      <c r="A33023">
        <v>2017</v>
      </c>
      <c r="B33023">
        <v>1</v>
      </c>
      <c r="C33023">
        <v>2</v>
      </c>
    </row>
    <row r="33024" spans="1:3">
      <c r="A33024">
        <v>2017</v>
      </c>
      <c r="B33024">
        <v>1</v>
      </c>
      <c r="C33024">
        <v>2</v>
      </c>
    </row>
    <row r="33025" spans="1:3">
      <c r="A33025">
        <v>2017</v>
      </c>
      <c r="B33025">
        <v>1</v>
      </c>
      <c r="C33025">
        <v>2</v>
      </c>
    </row>
    <row r="33026" spans="1:3">
      <c r="A33026">
        <v>2017</v>
      </c>
      <c r="B33026">
        <v>1</v>
      </c>
      <c r="C33026">
        <v>2</v>
      </c>
    </row>
    <row r="33027" spans="1:3">
      <c r="A33027">
        <v>2017</v>
      </c>
      <c r="B33027">
        <v>1</v>
      </c>
      <c r="C33027">
        <v>2</v>
      </c>
    </row>
    <row r="33028" spans="1:3">
      <c r="A33028">
        <v>2017</v>
      </c>
      <c r="B33028">
        <v>1</v>
      </c>
      <c r="C33028">
        <v>2</v>
      </c>
    </row>
    <row r="33029" spans="1:3">
      <c r="A33029">
        <v>2017</v>
      </c>
      <c r="B33029">
        <v>1</v>
      </c>
      <c r="C33029">
        <v>2</v>
      </c>
    </row>
    <row r="33030" spans="1:3">
      <c r="A33030">
        <v>2017</v>
      </c>
      <c r="B33030">
        <v>1</v>
      </c>
      <c r="C33030">
        <v>2</v>
      </c>
    </row>
    <row r="33031" spans="1:3">
      <c r="A33031">
        <v>2017</v>
      </c>
      <c r="B33031">
        <v>1</v>
      </c>
      <c r="C33031">
        <v>2</v>
      </c>
    </row>
    <row r="33032" spans="1:3">
      <c r="A33032">
        <v>2017</v>
      </c>
      <c r="B33032">
        <v>1</v>
      </c>
      <c r="C33032">
        <v>2</v>
      </c>
    </row>
    <row r="33033" spans="1:3">
      <c r="A33033">
        <v>2017</v>
      </c>
      <c r="B33033">
        <v>1</v>
      </c>
      <c r="C33033">
        <v>2</v>
      </c>
    </row>
    <row r="33034" spans="1:3">
      <c r="A33034">
        <v>2017</v>
      </c>
      <c r="B33034">
        <v>1</v>
      </c>
      <c r="C33034">
        <v>2</v>
      </c>
    </row>
    <row r="33035" spans="1:3">
      <c r="A33035">
        <v>2017</v>
      </c>
      <c r="B33035">
        <v>1</v>
      </c>
      <c r="C33035">
        <v>2</v>
      </c>
    </row>
    <row r="33036" spans="1:3">
      <c r="A33036">
        <v>2017</v>
      </c>
      <c r="B33036">
        <v>1</v>
      </c>
      <c r="C33036">
        <v>2</v>
      </c>
    </row>
    <row r="33037" spans="1:3">
      <c r="A33037">
        <v>2017</v>
      </c>
      <c r="B33037">
        <v>1</v>
      </c>
      <c r="C33037">
        <v>2</v>
      </c>
    </row>
    <row r="33038" spans="1:3">
      <c r="A33038">
        <v>2017</v>
      </c>
      <c r="B33038">
        <v>1</v>
      </c>
      <c r="C33038">
        <v>2</v>
      </c>
    </row>
    <row r="33039" spans="1:3">
      <c r="A33039">
        <v>2017</v>
      </c>
      <c r="B33039">
        <v>1</v>
      </c>
      <c r="C33039">
        <v>2</v>
      </c>
    </row>
    <row r="33040" spans="1:3">
      <c r="A33040">
        <v>2017</v>
      </c>
      <c r="B33040">
        <v>1</v>
      </c>
      <c r="C33040">
        <v>2</v>
      </c>
    </row>
    <row r="33041" spans="1:3">
      <c r="A33041">
        <v>2017</v>
      </c>
      <c r="B33041">
        <v>1</v>
      </c>
      <c r="C33041">
        <v>2</v>
      </c>
    </row>
    <row r="33042" spans="1:3">
      <c r="A33042">
        <v>2017</v>
      </c>
      <c r="B33042">
        <v>1</v>
      </c>
      <c r="C33042">
        <v>2</v>
      </c>
    </row>
    <row r="33043" spans="1:3">
      <c r="A33043">
        <v>2017</v>
      </c>
      <c r="B33043">
        <v>1</v>
      </c>
      <c r="C33043">
        <v>2</v>
      </c>
    </row>
    <row r="33044" spans="1:3">
      <c r="A33044">
        <v>2017</v>
      </c>
      <c r="B33044">
        <v>1</v>
      </c>
      <c r="C33044">
        <v>2</v>
      </c>
    </row>
    <row r="33045" spans="1:3">
      <c r="A33045">
        <v>2017</v>
      </c>
      <c r="B33045">
        <v>1</v>
      </c>
      <c r="C33045">
        <v>2</v>
      </c>
    </row>
    <row r="33046" spans="1:3">
      <c r="A33046">
        <v>2017</v>
      </c>
      <c r="B33046">
        <v>1</v>
      </c>
      <c r="C33046">
        <v>2</v>
      </c>
    </row>
    <row r="33047" spans="1:3">
      <c r="A33047">
        <v>2017</v>
      </c>
      <c r="B33047">
        <v>1</v>
      </c>
      <c r="C33047">
        <v>2</v>
      </c>
    </row>
    <row r="33048" spans="1:3">
      <c r="A33048">
        <v>2017</v>
      </c>
      <c r="B33048">
        <v>1</v>
      </c>
      <c r="C33048">
        <v>2</v>
      </c>
    </row>
    <row r="33049" spans="1:3">
      <c r="A33049">
        <v>2017</v>
      </c>
      <c r="B33049">
        <v>1</v>
      </c>
      <c r="C33049">
        <v>2</v>
      </c>
    </row>
    <row r="33050" spans="1:3">
      <c r="A33050">
        <v>2017</v>
      </c>
      <c r="B33050">
        <v>1</v>
      </c>
      <c r="C33050">
        <v>2</v>
      </c>
    </row>
    <row r="33051" spans="1:3">
      <c r="A33051">
        <v>2017</v>
      </c>
      <c r="B33051">
        <v>1</v>
      </c>
      <c r="C33051">
        <v>2</v>
      </c>
    </row>
    <row r="33052" spans="1:3">
      <c r="A33052">
        <v>2017</v>
      </c>
      <c r="B33052">
        <v>1</v>
      </c>
      <c r="C33052">
        <v>2</v>
      </c>
    </row>
    <row r="33053" spans="1:3">
      <c r="A33053">
        <v>2017</v>
      </c>
      <c r="B33053">
        <v>1</v>
      </c>
      <c r="C33053">
        <v>2</v>
      </c>
    </row>
    <row r="33054" spans="1:3">
      <c r="A33054">
        <v>2017</v>
      </c>
      <c r="B33054">
        <v>1</v>
      </c>
      <c r="C33054">
        <v>31</v>
      </c>
    </row>
    <row r="33055" spans="1:3">
      <c r="A33055">
        <v>2017</v>
      </c>
      <c r="B33055">
        <v>1</v>
      </c>
      <c r="C33055">
        <v>31</v>
      </c>
    </row>
    <row r="33056" spans="1:3">
      <c r="A33056">
        <v>2017</v>
      </c>
      <c r="B33056">
        <v>1</v>
      </c>
      <c r="C33056">
        <v>31</v>
      </c>
    </row>
    <row r="33057" spans="1:3">
      <c r="A33057">
        <v>2017</v>
      </c>
      <c r="B33057">
        <v>1</v>
      </c>
      <c r="C33057">
        <v>31</v>
      </c>
    </row>
    <row r="33058" spans="1:3">
      <c r="A33058">
        <v>2017</v>
      </c>
      <c r="B33058">
        <v>1</v>
      </c>
      <c r="C33058">
        <v>31</v>
      </c>
    </row>
    <row r="33059" spans="1:3">
      <c r="A33059">
        <v>2017</v>
      </c>
      <c r="B33059">
        <v>1</v>
      </c>
      <c r="C33059">
        <v>31</v>
      </c>
    </row>
    <row r="33060" spans="1:3">
      <c r="A33060">
        <v>2017</v>
      </c>
      <c r="B33060">
        <v>1</v>
      </c>
      <c r="C33060">
        <v>31</v>
      </c>
    </row>
    <row r="33061" spans="1:3">
      <c r="A33061">
        <v>2017</v>
      </c>
      <c r="B33061">
        <v>1</v>
      </c>
      <c r="C33061">
        <v>31</v>
      </c>
    </row>
    <row r="33062" spans="1:3">
      <c r="A33062">
        <v>2017</v>
      </c>
      <c r="B33062">
        <v>1</v>
      </c>
      <c r="C33062">
        <v>31</v>
      </c>
    </row>
    <row r="33063" spans="1:3">
      <c r="A33063">
        <v>2017</v>
      </c>
      <c r="B33063">
        <v>1</v>
      </c>
      <c r="C33063">
        <v>31</v>
      </c>
    </row>
    <row r="33064" spans="1:3">
      <c r="A33064">
        <v>2017</v>
      </c>
      <c r="B33064">
        <v>1</v>
      </c>
      <c r="C33064">
        <v>31</v>
      </c>
    </row>
    <row r="33065" spans="1:3">
      <c r="A33065">
        <v>2017</v>
      </c>
      <c r="B33065">
        <v>1</v>
      </c>
      <c r="C33065">
        <v>31</v>
      </c>
    </row>
    <row r="33066" spans="1:3">
      <c r="A33066">
        <v>2017</v>
      </c>
      <c r="B33066">
        <v>1</v>
      </c>
      <c r="C33066">
        <v>31</v>
      </c>
    </row>
    <row r="33067" spans="1:3">
      <c r="A33067">
        <v>2017</v>
      </c>
      <c r="B33067">
        <v>1</v>
      </c>
      <c r="C33067">
        <v>31</v>
      </c>
    </row>
    <row r="33068" spans="1:3">
      <c r="A33068">
        <v>2017</v>
      </c>
      <c r="B33068">
        <v>1</v>
      </c>
      <c r="C33068">
        <v>31</v>
      </c>
    </row>
    <row r="33069" spans="1:3">
      <c r="A33069">
        <v>2017</v>
      </c>
      <c r="B33069">
        <v>1</v>
      </c>
      <c r="C33069">
        <v>31</v>
      </c>
    </row>
    <row r="33070" spans="1:3">
      <c r="A33070">
        <v>2017</v>
      </c>
      <c r="B33070">
        <v>1</v>
      </c>
      <c r="C33070">
        <v>31</v>
      </c>
    </row>
    <row r="33071" spans="1:3">
      <c r="A33071">
        <v>2017</v>
      </c>
      <c r="B33071">
        <v>1</v>
      </c>
      <c r="C33071">
        <v>31</v>
      </c>
    </row>
    <row r="33072" spans="1:3">
      <c r="A33072">
        <v>2017</v>
      </c>
      <c r="B33072">
        <v>1</v>
      </c>
      <c r="C33072">
        <v>31</v>
      </c>
    </row>
    <row r="33073" spans="1:3">
      <c r="A33073">
        <v>2017</v>
      </c>
      <c r="B33073">
        <v>1</v>
      </c>
      <c r="C33073">
        <v>31</v>
      </c>
    </row>
    <row r="33074" spans="1:3">
      <c r="A33074">
        <v>2017</v>
      </c>
      <c r="B33074">
        <v>1</v>
      </c>
      <c r="C33074">
        <v>31</v>
      </c>
    </row>
    <row r="33075" spans="1:3">
      <c r="A33075">
        <v>2017</v>
      </c>
      <c r="B33075">
        <v>1</v>
      </c>
      <c r="C33075">
        <v>31</v>
      </c>
    </row>
    <row r="33076" spans="1:3">
      <c r="A33076">
        <v>2017</v>
      </c>
      <c r="B33076">
        <v>1</v>
      </c>
      <c r="C33076">
        <v>31</v>
      </c>
    </row>
    <row r="33077" spans="1:3">
      <c r="A33077">
        <v>2017</v>
      </c>
      <c r="B33077">
        <v>1</v>
      </c>
      <c r="C33077">
        <v>31</v>
      </c>
    </row>
    <row r="33078" spans="1:3">
      <c r="A33078">
        <v>2017</v>
      </c>
      <c r="B33078">
        <v>1</v>
      </c>
      <c r="C33078">
        <v>31</v>
      </c>
    </row>
    <row r="33079" spans="1:3">
      <c r="A33079">
        <v>2017</v>
      </c>
      <c r="B33079">
        <v>1</v>
      </c>
      <c r="C33079">
        <v>31</v>
      </c>
    </row>
    <row r="33080" spans="1:3">
      <c r="A33080">
        <v>2017</v>
      </c>
      <c r="B33080">
        <v>1</v>
      </c>
      <c r="C33080">
        <v>31</v>
      </c>
    </row>
    <row r="33081" spans="1:3">
      <c r="A33081">
        <v>2017</v>
      </c>
      <c r="B33081">
        <v>1</v>
      </c>
      <c r="C33081">
        <v>31</v>
      </c>
    </row>
    <row r="33082" spans="1:3">
      <c r="A33082">
        <v>2017</v>
      </c>
      <c r="B33082">
        <v>1</v>
      </c>
      <c r="C33082">
        <v>31</v>
      </c>
    </row>
    <row r="33083" spans="1:3">
      <c r="A33083">
        <v>2017</v>
      </c>
      <c r="B33083">
        <v>1</v>
      </c>
      <c r="C33083">
        <v>31</v>
      </c>
    </row>
    <row r="33084" spans="1:3">
      <c r="A33084">
        <v>2017</v>
      </c>
      <c r="B33084">
        <v>1</v>
      </c>
      <c r="C33084">
        <v>31</v>
      </c>
    </row>
    <row r="33085" spans="1:3">
      <c r="A33085">
        <v>2017</v>
      </c>
      <c r="B33085">
        <v>1</v>
      </c>
      <c r="C33085">
        <v>31</v>
      </c>
    </row>
    <row r="33086" spans="1:3">
      <c r="A33086">
        <v>2017</v>
      </c>
      <c r="B33086">
        <v>1</v>
      </c>
      <c r="C33086">
        <v>31</v>
      </c>
    </row>
    <row r="33087" spans="1:3">
      <c r="A33087">
        <v>2017</v>
      </c>
      <c r="B33087">
        <v>1</v>
      </c>
      <c r="C33087">
        <v>31</v>
      </c>
    </row>
    <row r="33088" spans="1:3">
      <c r="A33088">
        <v>2017</v>
      </c>
      <c r="B33088">
        <v>1</v>
      </c>
      <c r="C33088">
        <v>31</v>
      </c>
    </row>
    <row r="33089" spans="1:3">
      <c r="A33089">
        <v>2017</v>
      </c>
      <c r="B33089">
        <v>1</v>
      </c>
      <c r="C33089">
        <v>31</v>
      </c>
    </row>
    <row r="33090" spans="1:3">
      <c r="A33090">
        <v>2017</v>
      </c>
      <c r="B33090">
        <v>1</v>
      </c>
      <c r="C33090">
        <v>31</v>
      </c>
    </row>
    <row r="33091" spans="1:3">
      <c r="A33091">
        <v>2017</v>
      </c>
      <c r="B33091">
        <v>1</v>
      </c>
      <c r="C33091">
        <v>31</v>
      </c>
    </row>
    <row r="33092" spans="1:3">
      <c r="A33092">
        <v>2017</v>
      </c>
      <c r="B33092">
        <v>1</v>
      </c>
      <c r="C33092">
        <v>31</v>
      </c>
    </row>
    <row r="33093" spans="1:3">
      <c r="A33093">
        <v>2017</v>
      </c>
      <c r="B33093">
        <v>1</v>
      </c>
      <c r="C33093">
        <v>31</v>
      </c>
    </row>
    <row r="33094" spans="1:3">
      <c r="A33094">
        <v>2017</v>
      </c>
      <c r="B33094">
        <v>1</v>
      </c>
      <c r="C33094">
        <v>31</v>
      </c>
    </row>
    <row r="33095" spans="1:3">
      <c r="A33095">
        <v>2017</v>
      </c>
      <c r="B33095">
        <v>1</v>
      </c>
      <c r="C33095">
        <v>31</v>
      </c>
    </row>
    <row r="33096" spans="1:3">
      <c r="A33096">
        <v>2017</v>
      </c>
      <c r="B33096">
        <v>1</v>
      </c>
      <c r="C33096">
        <v>31</v>
      </c>
    </row>
    <row r="33097" spans="1:3">
      <c r="A33097">
        <v>2017</v>
      </c>
      <c r="B33097">
        <v>1</v>
      </c>
      <c r="C33097">
        <v>31</v>
      </c>
    </row>
    <row r="33098" spans="1:3">
      <c r="A33098">
        <v>2017</v>
      </c>
      <c r="B33098">
        <v>1</v>
      </c>
      <c r="C33098">
        <v>31</v>
      </c>
    </row>
    <row r="33099" spans="1:3">
      <c r="A33099">
        <v>2017</v>
      </c>
      <c r="B33099">
        <v>1</v>
      </c>
      <c r="C33099">
        <v>31</v>
      </c>
    </row>
    <row r="33100" spans="1:3">
      <c r="A33100">
        <v>2017</v>
      </c>
      <c r="B33100">
        <v>1</v>
      </c>
      <c r="C33100">
        <v>31</v>
      </c>
    </row>
    <row r="33101" spans="1:3">
      <c r="A33101">
        <v>2017</v>
      </c>
      <c r="B33101">
        <v>1</v>
      </c>
      <c r="C33101">
        <v>31</v>
      </c>
    </row>
    <row r="33102" spans="1:3">
      <c r="A33102">
        <v>2017</v>
      </c>
      <c r="B33102">
        <v>1</v>
      </c>
      <c r="C33102">
        <v>31</v>
      </c>
    </row>
    <row r="33103" spans="1:3">
      <c r="A33103">
        <v>2017</v>
      </c>
      <c r="B33103">
        <v>1</v>
      </c>
      <c r="C33103">
        <v>31</v>
      </c>
    </row>
    <row r="33104" spans="1:3">
      <c r="A33104">
        <v>2017</v>
      </c>
      <c r="B33104">
        <v>1</v>
      </c>
      <c r="C33104">
        <v>31</v>
      </c>
    </row>
    <row r="33105" spans="1:3">
      <c r="A33105">
        <v>2017</v>
      </c>
      <c r="B33105">
        <v>1</v>
      </c>
      <c r="C33105">
        <v>31</v>
      </c>
    </row>
    <row r="33106" spans="1:3">
      <c r="A33106">
        <v>2017</v>
      </c>
      <c r="B33106">
        <v>1</v>
      </c>
      <c r="C33106">
        <v>31</v>
      </c>
    </row>
    <row r="33107" spans="1:3">
      <c r="A33107">
        <v>2017</v>
      </c>
      <c r="B33107">
        <v>1</v>
      </c>
      <c r="C33107">
        <v>31</v>
      </c>
    </row>
    <row r="33108" spans="1:3">
      <c r="A33108">
        <v>2017</v>
      </c>
      <c r="B33108">
        <v>1</v>
      </c>
      <c r="C33108">
        <v>31</v>
      </c>
    </row>
    <row r="33109" spans="1:3">
      <c r="A33109">
        <v>2017</v>
      </c>
      <c r="B33109">
        <v>1</v>
      </c>
      <c r="C33109">
        <v>31</v>
      </c>
    </row>
    <row r="33110" spans="1:3">
      <c r="A33110">
        <v>2017</v>
      </c>
      <c r="B33110">
        <v>1</v>
      </c>
      <c r="C33110">
        <v>31</v>
      </c>
    </row>
    <row r="33111" spans="1:3">
      <c r="A33111">
        <v>2017</v>
      </c>
      <c r="B33111">
        <v>1</v>
      </c>
      <c r="C33111">
        <v>31</v>
      </c>
    </row>
    <row r="33112" spans="1:3">
      <c r="A33112">
        <v>2017</v>
      </c>
      <c r="B33112">
        <v>2</v>
      </c>
      <c r="C33112">
        <v>8</v>
      </c>
    </row>
    <row r="33113" spans="1:3">
      <c r="A33113">
        <v>2017</v>
      </c>
      <c r="B33113">
        <v>2</v>
      </c>
      <c r="C33113">
        <v>8</v>
      </c>
    </row>
    <row r="33114" spans="1:3">
      <c r="A33114">
        <v>2017</v>
      </c>
      <c r="B33114">
        <v>2</v>
      </c>
      <c r="C33114">
        <v>22</v>
      </c>
    </row>
    <row r="33115" spans="1:3">
      <c r="A33115">
        <v>2017</v>
      </c>
      <c r="B33115">
        <v>2</v>
      </c>
      <c r="C33115">
        <v>22</v>
      </c>
    </row>
    <row r="33116" spans="1:3">
      <c r="A33116">
        <v>2017</v>
      </c>
      <c r="B33116">
        <v>2</v>
      </c>
      <c r="C33116">
        <v>28</v>
      </c>
    </row>
    <row r="33117" spans="1:3">
      <c r="A33117">
        <v>2017</v>
      </c>
      <c r="B33117">
        <v>2</v>
      </c>
      <c r="C33117">
        <v>28</v>
      </c>
    </row>
    <row r="33118" spans="1:3">
      <c r="A33118">
        <v>2017</v>
      </c>
      <c r="B33118">
        <v>2</v>
      </c>
      <c r="C33118">
        <v>28</v>
      </c>
    </row>
    <row r="33119" spans="1:3">
      <c r="A33119">
        <v>2017</v>
      </c>
      <c r="B33119">
        <v>2</v>
      </c>
      <c r="C33119">
        <v>28</v>
      </c>
    </row>
    <row r="33120" spans="1:3">
      <c r="A33120">
        <v>2017</v>
      </c>
      <c r="B33120">
        <v>2</v>
      </c>
      <c r="C33120">
        <v>28</v>
      </c>
    </row>
    <row r="33121" spans="1:3">
      <c r="A33121">
        <v>2017</v>
      </c>
      <c r="B33121">
        <v>2</v>
      </c>
      <c r="C33121">
        <v>28</v>
      </c>
    </row>
    <row r="33122" spans="1:3">
      <c r="A33122">
        <v>2017</v>
      </c>
      <c r="B33122">
        <v>2</v>
      </c>
      <c r="C33122">
        <v>28</v>
      </c>
    </row>
    <row r="33123" spans="1:3">
      <c r="A33123">
        <v>2017</v>
      </c>
      <c r="B33123">
        <v>2</v>
      </c>
      <c r="C33123">
        <v>28</v>
      </c>
    </row>
    <row r="33124" spans="1:3">
      <c r="A33124">
        <v>2017</v>
      </c>
      <c r="B33124">
        <v>2</v>
      </c>
      <c r="C33124">
        <v>28</v>
      </c>
    </row>
    <row r="33125" spans="1:3">
      <c r="A33125">
        <v>2017</v>
      </c>
      <c r="B33125">
        <v>2</v>
      </c>
      <c r="C33125">
        <v>28</v>
      </c>
    </row>
    <row r="33126" spans="1:3">
      <c r="A33126">
        <v>2017</v>
      </c>
      <c r="B33126">
        <v>2</v>
      </c>
      <c r="C33126">
        <v>28</v>
      </c>
    </row>
    <row r="33127" spans="1:3">
      <c r="A33127">
        <v>2017</v>
      </c>
      <c r="B33127">
        <v>2</v>
      </c>
      <c r="C33127">
        <v>28</v>
      </c>
    </row>
    <row r="33128" spans="1:3">
      <c r="A33128">
        <v>2017</v>
      </c>
      <c r="B33128">
        <v>2</v>
      </c>
      <c r="C33128">
        <v>28</v>
      </c>
    </row>
    <row r="33129" spans="1:3">
      <c r="A33129">
        <v>2017</v>
      </c>
      <c r="B33129">
        <v>2</v>
      </c>
      <c r="C33129">
        <v>28</v>
      </c>
    </row>
    <row r="33130" spans="1:3">
      <c r="A33130">
        <v>2017</v>
      </c>
      <c r="B33130">
        <v>2</v>
      </c>
      <c r="C33130">
        <v>28</v>
      </c>
    </row>
    <row r="33131" spans="1:3">
      <c r="A33131">
        <v>2017</v>
      </c>
      <c r="B33131">
        <v>2</v>
      </c>
      <c r="C33131">
        <v>28</v>
      </c>
    </row>
    <row r="33132" spans="1:3">
      <c r="A33132">
        <v>2017</v>
      </c>
      <c r="B33132">
        <v>2</v>
      </c>
      <c r="C33132">
        <v>28</v>
      </c>
    </row>
    <row r="33133" spans="1:3">
      <c r="A33133">
        <v>2017</v>
      </c>
      <c r="B33133">
        <v>2</v>
      </c>
      <c r="C33133">
        <v>28</v>
      </c>
    </row>
    <row r="33134" spans="1:3">
      <c r="A33134">
        <v>2017</v>
      </c>
      <c r="B33134">
        <v>2</v>
      </c>
      <c r="C33134">
        <v>28</v>
      </c>
    </row>
    <row r="33135" spans="1:3">
      <c r="A33135">
        <v>2017</v>
      </c>
      <c r="B33135">
        <v>2</v>
      </c>
      <c r="C33135">
        <v>28</v>
      </c>
    </row>
    <row r="33136" spans="1:3">
      <c r="A33136">
        <v>2017</v>
      </c>
      <c r="B33136">
        <v>2</v>
      </c>
      <c r="C33136">
        <v>28</v>
      </c>
    </row>
    <row r="33137" spans="1:3">
      <c r="A33137">
        <v>2017</v>
      </c>
      <c r="B33137">
        <v>2</v>
      </c>
      <c r="C33137">
        <v>28</v>
      </c>
    </row>
    <row r="33138" spans="1:3">
      <c r="A33138">
        <v>2017</v>
      </c>
      <c r="B33138">
        <v>2</v>
      </c>
      <c r="C33138">
        <v>28</v>
      </c>
    </row>
    <row r="33139" spans="1:3">
      <c r="A33139">
        <v>2017</v>
      </c>
      <c r="B33139">
        <v>2</v>
      </c>
      <c r="C33139">
        <v>28</v>
      </c>
    </row>
    <row r="33140" spans="1:3">
      <c r="A33140">
        <v>2017</v>
      </c>
      <c r="B33140">
        <v>2</v>
      </c>
      <c r="C33140">
        <v>28</v>
      </c>
    </row>
    <row r="33141" spans="1:3">
      <c r="A33141">
        <v>2017</v>
      </c>
      <c r="B33141">
        <v>2</v>
      </c>
      <c r="C33141">
        <v>28</v>
      </c>
    </row>
    <row r="33142" spans="1:3">
      <c r="A33142">
        <v>2017</v>
      </c>
      <c r="B33142">
        <v>2</v>
      </c>
      <c r="C33142">
        <v>28</v>
      </c>
    </row>
    <row r="33143" spans="1:3">
      <c r="A33143">
        <v>2017</v>
      </c>
      <c r="B33143">
        <v>2</v>
      </c>
      <c r="C33143">
        <v>28</v>
      </c>
    </row>
    <row r="33144" spans="1:3">
      <c r="A33144">
        <v>2017</v>
      </c>
      <c r="B33144">
        <v>2</v>
      </c>
      <c r="C33144">
        <v>28</v>
      </c>
    </row>
    <row r="33145" spans="1:3">
      <c r="A33145">
        <v>2017</v>
      </c>
      <c r="B33145">
        <v>2</v>
      </c>
      <c r="C33145">
        <v>28</v>
      </c>
    </row>
    <row r="33146" spans="1:3">
      <c r="A33146">
        <v>2017</v>
      </c>
      <c r="B33146">
        <v>2</v>
      </c>
      <c r="C33146">
        <v>28</v>
      </c>
    </row>
    <row r="33147" spans="1:3">
      <c r="A33147">
        <v>2017</v>
      </c>
      <c r="B33147">
        <v>2</v>
      </c>
      <c r="C33147">
        <v>28</v>
      </c>
    </row>
    <row r="33148" spans="1:3">
      <c r="A33148">
        <v>2017</v>
      </c>
      <c r="B33148">
        <v>2</v>
      </c>
      <c r="C33148">
        <v>28</v>
      </c>
    </row>
    <row r="33149" spans="1:3">
      <c r="A33149">
        <v>2017</v>
      </c>
      <c r="B33149">
        <v>2</v>
      </c>
      <c r="C33149">
        <v>28</v>
      </c>
    </row>
    <row r="33150" spans="1:3">
      <c r="A33150">
        <v>2017</v>
      </c>
      <c r="B33150">
        <v>2</v>
      </c>
      <c r="C33150">
        <v>28</v>
      </c>
    </row>
    <row r="33151" spans="1:3">
      <c r="A33151">
        <v>2017</v>
      </c>
      <c r="B33151">
        <v>2</v>
      </c>
      <c r="C33151">
        <v>28</v>
      </c>
    </row>
    <row r="33152" spans="1:3">
      <c r="A33152">
        <v>2017</v>
      </c>
      <c r="B33152">
        <v>2</v>
      </c>
      <c r="C33152">
        <v>28</v>
      </c>
    </row>
    <row r="33153" spans="1:3">
      <c r="A33153">
        <v>2017</v>
      </c>
      <c r="B33153">
        <v>2</v>
      </c>
      <c r="C33153">
        <v>28</v>
      </c>
    </row>
    <row r="33154" spans="1:3">
      <c r="A33154">
        <v>2017</v>
      </c>
      <c r="B33154">
        <v>2</v>
      </c>
      <c r="C33154">
        <v>28</v>
      </c>
    </row>
    <row r="33155" spans="1:3">
      <c r="A33155">
        <v>2017</v>
      </c>
      <c r="B33155">
        <v>2</v>
      </c>
      <c r="C33155">
        <v>28</v>
      </c>
    </row>
    <row r="33156" spans="1:3">
      <c r="A33156">
        <v>2017</v>
      </c>
      <c r="B33156">
        <v>2</v>
      </c>
      <c r="C33156">
        <v>28</v>
      </c>
    </row>
    <row r="33157" spans="1:3">
      <c r="A33157">
        <v>2017</v>
      </c>
      <c r="B33157">
        <v>2</v>
      </c>
      <c r="C33157">
        <v>28</v>
      </c>
    </row>
    <row r="33158" spans="1:3">
      <c r="A33158">
        <v>2017</v>
      </c>
      <c r="B33158">
        <v>2</v>
      </c>
      <c r="C33158">
        <v>28</v>
      </c>
    </row>
    <row r="33159" spans="1:3">
      <c r="A33159">
        <v>2017</v>
      </c>
      <c r="B33159">
        <v>2</v>
      </c>
      <c r="C33159">
        <v>28</v>
      </c>
    </row>
    <row r="33160" spans="1:3">
      <c r="A33160">
        <v>2017</v>
      </c>
      <c r="B33160">
        <v>2</v>
      </c>
      <c r="C33160">
        <v>28</v>
      </c>
    </row>
    <row r="33161" spans="1:3">
      <c r="A33161">
        <v>2017</v>
      </c>
      <c r="B33161">
        <v>2</v>
      </c>
      <c r="C33161">
        <v>28</v>
      </c>
    </row>
    <row r="33162" spans="1:3">
      <c r="A33162">
        <v>2017</v>
      </c>
      <c r="B33162">
        <v>2</v>
      </c>
      <c r="C33162">
        <v>28</v>
      </c>
    </row>
    <row r="33163" spans="1:3">
      <c r="A33163">
        <v>2017</v>
      </c>
      <c r="B33163">
        <v>2</v>
      </c>
      <c r="C33163">
        <v>28</v>
      </c>
    </row>
    <row r="33164" spans="1:3">
      <c r="A33164">
        <v>2017</v>
      </c>
      <c r="B33164">
        <v>2</v>
      </c>
      <c r="C33164">
        <v>28</v>
      </c>
    </row>
    <row r="33165" spans="1:3">
      <c r="A33165">
        <v>2017</v>
      </c>
      <c r="B33165">
        <v>2</v>
      </c>
      <c r="C33165">
        <v>28</v>
      </c>
    </row>
    <row r="33166" spans="1:3">
      <c r="A33166">
        <v>2017</v>
      </c>
      <c r="B33166">
        <v>2</v>
      </c>
      <c r="C33166">
        <v>28</v>
      </c>
    </row>
    <row r="33167" spans="1:3">
      <c r="A33167">
        <v>2017</v>
      </c>
      <c r="B33167">
        <v>2</v>
      </c>
      <c r="C33167">
        <v>28</v>
      </c>
    </row>
    <row r="33168" spans="1:3">
      <c r="A33168">
        <v>2017</v>
      </c>
      <c r="B33168">
        <v>2</v>
      </c>
      <c r="C33168">
        <v>28</v>
      </c>
    </row>
    <row r="33169" spans="1:3">
      <c r="A33169">
        <v>2017</v>
      </c>
      <c r="B33169">
        <v>2</v>
      </c>
      <c r="C33169">
        <v>28</v>
      </c>
    </row>
    <row r="33170" spans="1:3">
      <c r="A33170">
        <v>2017</v>
      </c>
      <c r="B33170">
        <v>1</v>
      </c>
      <c r="C33170">
        <v>13</v>
      </c>
    </row>
    <row r="33171" spans="1:3">
      <c r="A33171">
        <v>2017</v>
      </c>
      <c r="B33171">
        <v>1</v>
      </c>
      <c r="C33171">
        <v>13</v>
      </c>
    </row>
    <row r="33172" spans="1:3">
      <c r="A33172">
        <v>2017</v>
      </c>
      <c r="B33172">
        <v>1</v>
      </c>
      <c r="C33172">
        <v>13</v>
      </c>
    </row>
    <row r="33173" spans="1:3">
      <c r="A33173">
        <v>2017</v>
      </c>
      <c r="B33173">
        <v>1</v>
      </c>
      <c r="C33173">
        <v>13</v>
      </c>
    </row>
    <row r="33174" spans="1:3">
      <c r="A33174">
        <v>2017</v>
      </c>
      <c r="B33174">
        <v>1</v>
      </c>
      <c r="C33174">
        <v>13</v>
      </c>
    </row>
    <row r="33175" spans="1:3">
      <c r="A33175">
        <v>2017</v>
      </c>
      <c r="B33175">
        <v>1</v>
      </c>
      <c r="C33175">
        <v>13</v>
      </c>
    </row>
    <row r="33176" spans="1:3">
      <c r="A33176">
        <v>2017</v>
      </c>
      <c r="B33176">
        <v>1</v>
      </c>
      <c r="C33176">
        <v>13</v>
      </c>
    </row>
    <row r="33177" spans="1:3">
      <c r="A33177">
        <v>2017</v>
      </c>
      <c r="B33177">
        <v>1</v>
      </c>
      <c r="C33177">
        <v>13</v>
      </c>
    </row>
    <row r="33178" spans="1:3">
      <c r="A33178">
        <v>2017</v>
      </c>
      <c r="B33178">
        <v>1</v>
      </c>
      <c r="C33178">
        <v>13</v>
      </c>
    </row>
    <row r="33179" spans="1:3">
      <c r="A33179">
        <v>2017</v>
      </c>
      <c r="B33179">
        <v>1</v>
      </c>
      <c r="C33179">
        <v>13</v>
      </c>
    </row>
    <row r="33180" spans="1:3">
      <c r="A33180">
        <v>2017</v>
      </c>
      <c r="B33180">
        <v>1</v>
      </c>
      <c r="C33180">
        <v>13</v>
      </c>
    </row>
    <row r="33181" spans="1:3">
      <c r="A33181">
        <v>2017</v>
      </c>
      <c r="B33181">
        <v>1</v>
      </c>
      <c r="C33181">
        <v>13</v>
      </c>
    </row>
    <row r="33182" spans="1:3">
      <c r="A33182">
        <v>2017</v>
      </c>
      <c r="B33182">
        <v>1</v>
      </c>
      <c r="C33182">
        <v>13</v>
      </c>
    </row>
    <row r="33183" spans="1:3">
      <c r="A33183">
        <v>2017</v>
      </c>
      <c r="B33183">
        <v>1</v>
      </c>
      <c r="C33183">
        <v>13</v>
      </c>
    </row>
    <row r="33184" spans="1:3">
      <c r="A33184">
        <v>2017</v>
      </c>
      <c r="B33184">
        <v>1</v>
      </c>
      <c r="C33184">
        <v>13</v>
      </c>
    </row>
    <row r="33185" spans="1:3">
      <c r="A33185">
        <v>2017</v>
      </c>
      <c r="B33185">
        <v>1</v>
      </c>
      <c r="C33185">
        <v>13</v>
      </c>
    </row>
    <row r="33186" spans="1:3">
      <c r="A33186">
        <v>2017</v>
      </c>
      <c r="B33186">
        <v>1</v>
      </c>
      <c r="C33186">
        <v>13</v>
      </c>
    </row>
    <row r="33187" spans="1:3">
      <c r="A33187">
        <v>2017</v>
      </c>
      <c r="B33187">
        <v>1</v>
      </c>
      <c r="C33187">
        <v>13</v>
      </c>
    </row>
    <row r="33188" spans="1:3">
      <c r="A33188">
        <v>2017</v>
      </c>
      <c r="B33188">
        <v>1</v>
      </c>
      <c r="C33188">
        <v>13</v>
      </c>
    </row>
    <row r="33189" spans="1:3">
      <c r="A33189">
        <v>2017</v>
      </c>
      <c r="B33189">
        <v>1</v>
      </c>
      <c r="C33189">
        <v>13</v>
      </c>
    </row>
    <row r="33190" spans="1:3">
      <c r="A33190">
        <v>2017</v>
      </c>
      <c r="B33190">
        <v>1</v>
      </c>
      <c r="C33190">
        <v>13</v>
      </c>
    </row>
    <row r="33191" spans="1:3">
      <c r="A33191">
        <v>2017</v>
      </c>
      <c r="B33191">
        <v>1</v>
      </c>
      <c r="C33191">
        <v>13</v>
      </c>
    </row>
    <row r="33192" spans="1:3">
      <c r="A33192">
        <v>2017</v>
      </c>
      <c r="B33192">
        <v>1</v>
      </c>
      <c r="C33192">
        <v>13</v>
      </c>
    </row>
    <row r="33193" spans="1:3">
      <c r="A33193">
        <v>2017</v>
      </c>
      <c r="B33193">
        <v>1</v>
      </c>
      <c r="C33193">
        <v>13</v>
      </c>
    </row>
    <row r="33194" spans="1:3">
      <c r="A33194">
        <v>2017</v>
      </c>
      <c r="B33194">
        <v>1</v>
      </c>
      <c r="C33194">
        <v>13</v>
      </c>
    </row>
    <row r="33195" spans="1:3">
      <c r="A33195">
        <v>2017</v>
      </c>
      <c r="B33195">
        <v>1</v>
      </c>
      <c r="C33195">
        <v>13</v>
      </c>
    </row>
    <row r="33196" spans="1:3">
      <c r="A33196">
        <v>2017</v>
      </c>
      <c r="B33196">
        <v>1</v>
      </c>
      <c r="C33196">
        <v>13</v>
      </c>
    </row>
    <row r="33197" spans="1:3">
      <c r="A33197">
        <v>2017</v>
      </c>
      <c r="B33197">
        <v>1</v>
      </c>
      <c r="C33197">
        <v>13</v>
      </c>
    </row>
    <row r="33198" spans="1:3">
      <c r="A33198">
        <v>2017</v>
      </c>
      <c r="B33198">
        <v>1</v>
      </c>
      <c r="C33198">
        <v>13</v>
      </c>
    </row>
    <row r="33199" spans="1:3">
      <c r="A33199">
        <v>2017</v>
      </c>
      <c r="B33199">
        <v>1</v>
      </c>
      <c r="C33199">
        <v>13</v>
      </c>
    </row>
    <row r="33200" spans="1:3">
      <c r="A33200">
        <v>2017</v>
      </c>
      <c r="B33200">
        <v>1</v>
      </c>
      <c r="C33200">
        <v>13</v>
      </c>
    </row>
    <row r="33201" spans="1:3">
      <c r="A33201">
        <v>2017</v>
      </c>
      <c r="B33201">
        <v>1</v>
      </c>
      <c r="C33201">
        <v>13</v>
      </c>
    </row>
    <row r="33202" spans="1:3">
      <c r="A33202">
        <v>2017</v>
      </c>
      <c r="B33202">
        <v>1</v>
      </c>
      <c r="C33202">
        <v>13</v>
      </c>
    </row>
    <row r="33203" spans="1:3">
      <c r="A33203">
        <v>2017</v>
      </c>
      <c r="B33203">
        <v>1</v>
      </c>
      <c r="C33203">
        <v>13</v>
      </c>
    </row>
    <row r="33204" spans="1:3">
      <c r="A33204">
        <v>2017</v>
      </c>
      <c r="B33204">
        <v>1</v>
      </c>
      <c r="C33204">
        <v>13</v>
      </c>
    </row>
    <row r="33205" spans="1:3">
      <c r="A33205">
        <v>2017</v>
      </c>
      <c r="B33205">
        <v>1</v>
      </c>
      <c r="C33205">
        <v>13</v>
      </c>
    </row>
    <row r="33206" spans="1:3">
      <c r="A33206">
        <v>2017</v>
      </c>
      <c r="B33206">
        <v>1</v>
      </c>
      <c r="C33206">
        <v>16</v>
      </c>
    </row>
    <row r="33207" spans="1:3">
      <c r="A33207">
        <v>2017</v>
      </c>
      <c r="B33207">
        <v>1</v>
      </c>
      <c r="C33207">
        <v>16</v>
      </c>
    </row>
    <row r="33208" spans="1:3">
      <c r="A33208">
        <v>2017</v>
      </c>
      <c r="B33208">
        <v>1</v>
      </c>
      <c r="C33208">
        <v>16</v>
      </c>
    </row>
    <row r="33209" spans="1:3">
      <c r="A33209">
        <v>2017</v>
      </c>
      <c r="B33209">
        <v>1</v>
      </c>
      <c r="C33209">
        <v>16</v>
      </c>
    </row>
    <row r="33210" spans="1:3">
      <c r="A33210">
        <v>2017</v>
      </c>
      <c r="B33210">
        <v>1</v>
      </c>
      <c r="C33210">
        <v>16</v>
      </c>
    </row>
    <row r="33211" spans="1:3">
      <c r="A33211">
        <v>2017</v>
      </c>
      <c r="B33211">
        <v>1</v>
      </c>
      <c r="C33211">
        <v>16</v>
      </c>
    </row>
    <row r="33212" spans="1:3">
      <c r="A33212">
        <v>2017</v>
      </c>
      <c r="B33212">
        <v>1</v>
      </c>
      <c r="C33212">
        <v>16</v>
      </c>
    </row>
    <row r="33213" spans="1:3">
      <c r="A33213">
        <v>2017</v>
      </c>
      <c r="B33213">
        <v>1</v>
      </c>
      <c r="C33213">
        <v>16</v>
      </c>
    </row>
    <row r="33214" spans="1:3">
      <c r="A33214">
        <v>2017</v>
      </c>
      <c r="B33214">
        <v>1</v>
      </c>
      <c r="C33214">
        <v>16</v>
      </c>
    </row>
    <row r="33215" spans="1:3">
      <c r="A33215">
        <v>2017</v>
      </c>
      <c r="B33215">
        <v>1</v>
      </c>
      <c r="C33215">
        <v>16</v>
      </c>
    </row>
    <row r="33216" spans="1:3">
      <c r="A33216">
        <v>2017</v>
      </c>
      <c r="B33216">
        <v>1</v>
      </c>
      <c r="C33216">
        <v>16</v>
      </c>
    </row>
    <row r="33217" spans="1:3">
      <c r="A33217">
        <v>2017</v>
      </c>
      <c r="B33217">
        <v>1</v>
      </c>
      <c r="C33217">
        <v>16</v>
      </c>
    </row>
    <row r="33218" spans="1:3">
      <c r="A33218">
        <v>2017</v>
      </c>
      <c r="B33218">
        <v>1</v>
      </c>
      <c r="C33218">
        <v>17</v>
      </c>
    </row>
    <row r="33219" spans="1:3">
      <c r="A33219">
        <v>2017</v>
      </c>
      <c r="B33219">
        <v>1</v>
      </c>
      <c r="C33219">
        <v>17</v>
      </c>
    </row>
    <row r="33220" spans="1:3">
      <c r="A33220">
        <v>2017</v>
      </c>
      <c r="B33220">
        <v>1</v>
      </c>
      <c r="C33220">
        <v>17</v>
      </c>
    </row>
    <row r="33221" spans="1:3">
      <c r="A33221">
        <v>2017</v>
      </c>
      <c r="B33221">
        <v>1</v>
      </c>
      <c r="C33221">
        <v>17</v>
      </c>
    </row>
    <row r="33222" spans="1:3">
      <c r="A33222">
        <v>2017</v>
      </c>
      <c r="B33222">
        <v>1</v>
      </c>
      <c r="C33222">
        <v>17</v>
      </c>
    </row>
    <row r="33223" spans="1:3">
      <c r="A33223">
        <v>2017</v>
      </c>
      <c r="B33223">
        <v>1</v>
      </c>
      <c r="C33223">
        <v>17</v>
      </c>
    </row>
    <row r="33224" spans="1:3">
      <c r="A33224">
        <v>2017</v>
      </c>
      <c r="B33224">
        <v>1</v>
      </c>
      <c r="C33224">
        <v>17</v>
      </c>
    </row>
    <row r="33225" spans="1:3">
      <c r="A33225">
        <v>2017</v>
      </c>
      <c r="B33225">
        <v>1</v>
      </c>
      <c r="C33225">
        <v>17</v>
      </c>
    </row>
    <row r="33226" spans="1:3">
      <c r="A33226">
        <v>2017</v>
      </c>
      <c r="B33226">
        <v>1</v>
      </c>
      <c r="C33226">
        <v>17</v>
      </c>
    </row>
    <row r="33227" spans="1:3">
      <c r="A33227">
        <v>2017</v>
      </c>
      <c r="B33227">
        <v>1</v>
      </c>
      <c r="C33227">
        <v>17</v>
      </c>
    </row>
    <row r="33228" spans="1:3">
      <c r="A33228">
        <v>2017</v>
      </c>
      <c r="B33228">
        <v>1</v>
      </c>
      <c r="C33228">
        <v>17</v>
      </c>
    </row>
    <row r="33229" spans="1:3">
      <c r="A33229">
        <v>2017</v>
      </c>
      <c r="B33229">
        <v>1</v>
      </c>
      <c r="C33229">
        <v>17</v>
      </c>
    </row>
    <row r="33230" spans="1:3">
      <c r="A33230">
        <v>2017</v>
      </c>
      <c r="B33230">
        <v>1</v>
      </c>
      <c r="C33230">
        <v>17</v>
      </c>
    </row>
    <row r="33231" spans="1:3">
      <c r="A33231">
        <v>2017</v>
      </c>
      <c r="B33231">
        <v>1</v>
      </c>
      <c r="C33231">
        <v>17</v>
      </c>
    </row>
    <row r="33232" spans="1:3">
      <c r="A33232">
        <v>2017</v>
      </c>
      <c r="B33232">
        <v>1</v>
      </c>
      <c r="C33232">
        <v>18</v>
      </c>
    </row>
    <row r="33233" spans="1:3">
      <c r="A33233">
        <v>2017</v>
      </c>
      <c r="B33233">
        <v>1</v>
      </c>
      <c r="C33233">
        <v>18</v>
      </c>
    </row>
    <row r="33234" spans="1:3">
      <c r="A33234">
        <v>2017</v>
      </c>
      <c r="B33234">
        <v>1</v>
      </c>
      <c r="C33234">
        <v>18</v>
      </c>
    </row>
    <row r="33235" spans="1:3">
      <c r="A33235">
        <v>2017</v>
      </c>
      <c r="B33235">
        <v>1</v>
      </c>
      <c r="C33235">
        <v>18</v>
      </c>
    </row>
    <row r="33236" spans="1:3">
      <c r="A33236">
        <v>2017</v>
      </c>
      <c r="B33236">
        <v>1</v>
      </c>
      <c r="C33236">
        <v>18</v>
      </c>
    </row>
    <row r="33237" spans="1:3">
      <c r="A33237">
        <v>2017</v>
      </c>
      <c r="B33237">
        <v>1</v>
      </c>
      <c r="C33237">
        <v>18</v>
      </c>
    </row>
    <row r="33238" spans="1:3">
      <c r="A33238">
        <v>2017</v>
      </c>
      <c r="B33238">
        <v>1</v>
      </c>
      <c r="C33238">
        <v>18</v>
      </c>
    </row>
    <row r="33239" spans="1:3">
      <c r="A33239">
        <v>2017</v>
      </c>
      <c r="B33239">
        <v>1</v>
      </c>
      <c r="C33239">
        <v>18</v>
      </c>
    </row>
    <row r="33240" spans="1:3">
      <c r="A33240">
        <v>2017</v>
      </c>
      <c r="B33240">
        <v>1</v>
      </c>
      <c r="C33240">
        <v>18</v>
      </c>
    </row>
    <row r="33241" spans="1:3">
      <c r="A33241">
        <v>2017</v>
      </c>
      <c r="B33241">
        <v>1</v>
      </c>
      <c r="C33241">
        <v>18</v>
      </c>
    </row>
    <row r="33242" spans="1:3">
      <c r="A33242">
        <v>2017</v>
      </c>
      <c r="B33242">
        <v>1</v>
      </c>
      <c r="C33242">
        <v>18</v>
      </c>
    </row>
    <row r="33243" spans="1:3">
      <c r="A33243">
        <v>2017</v>
      </c>
      <c r="B33243">
        <v>1</v>
      </c>
      <c r="C33243">
        <v>18</v>
      </c>
    </row>
    <row r="33244" spans="1:3">
      <c r="A33244">
        <v>2017</v>
      </c>
      <c r="B33244">
        <v>1</v>
      </c>
      <c r="C33244">
        <v>18</v>
      </c>
    </row>
    <row r="33245" spans="1:3">
      <c r="A33245">
        <v>2017</v>
      </c>
      <c r="B33245">
        <v>1</v>
      </c>
      <c r="C33245">
        <v>18</v>
      </c>
    </row>
    <row r="33246" spans="1:3">
      <c r="A33246">
        <v>2017</v>
      </c>
      <c r="B33246">
        <v>1</v>
      </c>
      <c r="C33246">
        <v>18</v>
      </c>
    </row>
    <row r="33247" spans="1:3">
      <c r="A33247">
        <v>2017</v>
      </c>
      <c r="B33247">
        <v>1</v>
      </c>
      <c r="C33247">
        <v>18</v>
      </c>
    </row>
    <row r="33248" spans="1:3">
      <c r="A33248">
        <v>2017</v>
      </c>
      <c r="B33248">
        <v>1</v>
      </c>
      <c r="C33248">
        <v>18</v>
      </c>
    </row>
    <row r="33249" spans="1:3">
      <c r="A33249">
        <v>2017</v>
      </c>
      <c r="B33249">
        <v>1</v>
      </c>
      <c r="C33249">
        <v>18</v>
      </c>
    </row>
    <row r="33250" spans="1:3">
      <c r="A33250">
        <v>2017</v>
      </c>
      <c r="B33250">
        <v>1</v>
      </c>
      <c r="C33250">
        <v>18</v>
      </c>
    </row>
    <row r="33251" spans="1:3">
      <c r="A33251">
        <v>2017</v>
      </c>
      <c r="B33251">
        <v>1</v>
      </c>
      <c r="C33251">
        <v>18</v>
      </c>
    </row>
    <row r="33252" spans="1:3">
      <c r="A33252">
        <v>2017</v>
      </c>
      <c r="B33252">
        <v>1</v>
      </c>
      <c r="C33252">
        <v>18</v>
      </c>
    </row>
    <row r="33253" spans="1:3">
      <c r="A33253">
        <v>2017</v>
      </c>
      <c r="B33253">
        <v>1</v>
      </c>
      <c r="C33253">
        <v>18</v>
      </c>
    </row>
    <row r="33254" spans="1:3">
      <c r="A33254">
        <v>2017</v>
      </c>
      <c r="B33254">
        <v>1</v>
      </c>
      <c r="C33254">
        <v>18</v>
      </c>
    </row>
    <row r="33255" spans="1:3">
      <c r="A33255">
        <v>2017</v>
      </c>
      <c r="B33255">
        <v>1</v>
      </c>
      <c r="C33255">
        <v>18</v>
      </c>
    </row>
    <row r="33256" spans="1:3">
      <c r="A33256">
        <v>2017</v>
      </c>
      <c r="B33256">
        <v>1</v>
      </c>
      <c r="C33256">
        <v>18</v>
      </c>
    </row>
    <row r="33257" spans="1:3">
      <c r="A33257">
        <v>2017</v>
      </c>
      <c r="B33257">
        <v>1</v>
      </c>
      <c r="C33257">
        <v>18</v>
      </c>
    </row>
    <row r="33258" spans="1:3">
      <c r="A33258">
        <v>2017</v>
      </c>
      <c r="B33258">
        <v>1</v>
      </c>
      <c r="C33258">
        <v>18</v>
      </c>
    </row>
    <row r="33259" spans="1:3">
      <c r="A33259">
        <v>2017</v>
      </c>
      <c r="B33259">
        <v>1</v>
      </c>
      <c r="C33259">
        <v>18</v>
      </c>
    </row>
    <row r="33260" spans="1:3">
      <c r="A33260">
        <v>2017</v>
      </c>
      <c r="B33260">
        <v>1</v>
      </c>
      <c r="C33260">
        <v>18</v>
      </c>
    </row>
    <row r="33261" spans="1:3">
      <c r="A33261">
        <v>2017</v>
      </c>
      <c r="B33261">
        <v>1</v>
      </c>
      <c r="C33261">
        <v>18</v>
      </c>
    </row>
    <row r="33262" spans="1:3">
      <c r="A33262">
        <v>2017</v>
      </c>
      <c r="B33262">
        <v>1</v>
      </c>
      <c r="C33262">
        <v>18</v>
      </c>
    </row>
    <row r="33263" spans="1:3">
      <c r="A33263">
        <v>2017</v>
      </c>
      <c r="B33263">
        <v>1</v>
      </c>
      <c r="C33263">
        <v>18</v>
      </c>
    </row>
    <row r="33264" spans="1:3">
      <c r="A33264">
        <v>2017</v>
      </c>
      <c r="B33264">
        <v>1</v>
      </c>
      <c r="C33264">
        <v>18</v>
      </c>
    </row>
    <row r="33265" spans="1:3">
      <c r="A33265">
        <v>2017</v>
      </c>
      <c r="B33265">
        <v>1</v>
      </c>
      <c r="C33265">
        <v>18</v>
      </c>
    </row>
    <row r="33266" spans="1:3">
      <c r="A33266">
        <v>2017</v>
      </c>
      <c r="B33266">
        <v>1</v>
      </c>
      <c r="C33266">
        <v>18</v>
      </c>
    </row>
    <row r="33267" spans="1:3">
      <c r="A33267">
        <v>2017</v>
      </c>
      <c r="B33267">
        <v>1</v>
      </c>
      <c r="C33267">
        <v>18</v>
      </c>
    </row>
    <row r="33268" spans="1:3">
      <c r="A33268">
        <v>2017</v>
      </c>
      <c r="B33268">
        <v>1</v>
      </c>
      <c r="C33268">
        <v>18</v>
      </c>
    </row>
    <row r="33269" spans="1:3">
      <c r="A33269">
        <v>2017</v>
      </c>
      <c r="B33269">
        <v>1</v>
      </c>
      <c r="C33269">
        <v>18</v>
      </c>
    </row>
    <row r="33270" spans="1:3">
      <c r="A33270">
        <v>2017</v>
      </c>
      <c r="B33270">
        <v>1</v>
      </c>
      <c r="C33270">
        <v>18</v>
      </c>
    </row>
    <row r="33271" spans="1:3">
      <c r="A33271">
        <v>2017</v>
      </c>
      <c r="B33271">
        <v>1</v>
      </c>
      <c r="C33271">
        <v>18</v>
      </c>
    </row>
    <row r="33272" spans="1:3">
      <c r="A33272">
        <v>2017</v>
      </c>
      <c r="B33272">
        <v>1</v>
      </c>
      <c r="C33272">
        <v>18</v>
      </c>
    </row>
    <row r="33273" spans="1:3">
      <c r="A33273">
        <v>2017</v>
      </c>
      <c r="B33273">
        <v>1</v>
      </c>
      <c r="C33273">
        <v>18</v>
      </c>
    </row>
    <row r="33274" spans="1:3">
      <c r="A33274">
        <v>2017</v>
      </c>
      <c r="B33274">
        <v>1</v>
      </c>
      <c r="C33274">
        <v>18</v>
      </c>
    </row>
    <row r="33275" spans="1:3">
      <c r="A33275">
        <v>2017</v>
      </c>
      <c r="B33275">
        <v>1</v>
      </c>
      <c r="C33275">
        <v>18</v>
      </c>
    </row>
    <row r="33276" spans="1:3">
      <c r="A33276">
        <v>2017</v>
      </c>
      <c r="B33276">
        <v>1</v>
      </c>
      <c r="C33276">
        <v>18</v>
      </c>
    </row>
    <row r="33277" spans="1:3">
      <c r="A33277">
        <v>2017</v>
      </c>
      <c r="B33277">
        <v>1</v>
      </c>
      <c r="C33277">
        <v>18</v>
      </c>
    </row>
    <row r="33278" spans="1:3">
      <c r="A33278">
        <v>2017</v>
      </c>
      <c r="B33278">
        <v>1</v>
      </c>
      <c r="C33278">
        <v>18</v>
      </c>
    </row>
    <row r="33279" spans="1:3">
      <c r="A33279">
        <v>2017</v>
      </c>
      <c r="B33279">
        <v>1</v>
      </c>
      <c r="C33279">
        <v>18</v>
      </c>
    </row>
    <row r="33280" spans="1:3">
      <c r="A33280">
        <v>2017</v>
      </c>
      <c r="B33280">
        <v>1</v>
      </c>
      <c r="C33280">
        <v>18</v>
      </c>
    </row>
    <row r="33281" spans="1:3">
      <c r="A33281">
        <v>2017</v>
      </c>
      <c r="B33281">
        <v>1</v>
      </c>
      <c r="C33281">
        <v>18</v>
      </c>
    </row>
    <row r="33282" spans="1:3">
      <c r="A33282">
        <v>2017</v>
      </c>
      <c r="B33282">
        <v>1</v>
      </c>
      <c r="C33282">
        <v>18</v>
      </c>
    </row>
    <row r="33283" spans="1:3">
      <c r="A33283">
        <v>2017</v>
      </c>
      <c r="B33283">
        <v>1</v>
      </c>
      <c r="C33283">
        <v>18</v>
      </c>
    </row>
    <row r="33284" spans="1:3">
      <c r="A33284">
        <v>2017</v>
      </c>
      <c r="B33284">
        <v>1</v>
      </c>
      <c r="C33284">
        <v>18</v>
      </c>
    </row>
    <row r="33285" spans="1:3">
      <c r="A33285">
        <v>2017</v>
      </c>
      <c r="B33285">
        <v>1</v>
      </c>
      <c r="C33285">
        <v>18</v>
      </c>
    </row>
    <row r="33286" spans="1:3">
      <c r="A33286">
        <v>2017</v>
      </c>
      <c r="B33286">
        <v>1</v>
      </c>
      <c r="C33286">
        <v>18</v>
      </c>
    </row>
    <row r="33287" spans="1:3">
      <c r="A33287">
        <v>2017</v>
      </c>
      <c r="B33287">
        <v>1</v>
      </c>
      <c r="C33287">
        <v>18</v>
      </c>
    </row>
    <row r="33288" spans="1:3">
      <c r="A33288">
        <v>2017</v>
      </c>
      <c r="B33288">
        <v>1</v>
      </c>
      <c r="C33288">
        <v>18</v>
      </c>
    </row>
    <row r="33289" spans="1:3">
      <c r="A33289">
        <v>2017</v>
      </c>
      <c r="B33289">
        <v>1</v>
      </c>
      <c r="C33289">
        <v>18</v>
      </c>
    </row>
    <row r="33290" spans="1:3">
      <c r="A33290">
        <v>2017</v>
      </c>
      <c r="B33290">
        <v>1</v>
      </c>
      <c r="C33290">
        <v>18</v>
      </c>
    </row>
    <row r="33291" spans="1:3">
      <c r="A33291">
        <v>2017</v>
      </c>
      <c r="B33291">
        <v>1</v>
      </c>
      <c r="C33291">
        <v>18</v>
      </c>
    </row>
    <row r="33292" spans="1:3">
      <c r="A33292">
        <v>2017</v>
      </c>
      <c r="B33292">
        <v>1</v>
      </c>
      <c r="C33292">
        <v>18</v>
      </c>
    </row>
    <row r="33293" spans="1:3">
      <c r="A33293">
        <v>2017</v>
      </c>
      <c r="B33293">
        <v>1</v>
      </c>
      <c r="C33293">
        <v>18</v>
      </c>
    </row>
    <row r="33294" spans="1:3">
      <c r="A33294">
        <v>2017</v>
      </c>
      <c r="B33294">
        <v>1</v>
      </c>
      <c r="C33294">
        <v>18</v>
      </c>
    </row>
    <row r="33295" spans="1:3">
      <c r="A33295">
        <v>2017</v>
      </c>
      <c r="B33295">
        <v>1</v>
      </c>
      <c r="C33295">
        <v>18</v>
      </c>
    </row>
    <row r="33296" spans="1:3">
      <c r="A33296">
        <v>2017</v>
      </c>
      <c r="B33296">
        <v>1</v>
      </c>
      <c r="C33296">
        <v>18</v>
      </c>
    </row>
    <row r="33297" spans="1:3">
      <c r="A33297">
        <v>2017</v>
      </c>
      <c r="B33297">
        <v>1</v>
      </c>
      <c r="C33297">
        <v>18</v>
      </c>
    </row>
    <row r="33298" spans="1:3">
      <c r="A33298">
        <v>2017</v>
      </c>
      <c r="B33298">
        <v>1</v>
      </c>
      <c r="C33298">
        <v>18</v>
      </c>
    </row>
    <row r="33299" spans="1:3">
      <c r="A33299">
        <v>2017</v>
      </c>
      <c r="B33299">
        <v>1</v>
      </c>
      <c r="C33299">
        <v>18</v>
      </c>
    </row>
    <row r="33300" spans="1:3">
      <c r="A33300">
        <v>2017</v>
      </c>
      <c r="B33300">
        <v>1</v>
      </c>
      <c r="C33300">
        <v>18</v>
      </c>
    </row>
    <row r="33301" spans="1:3">
      <c r="A33301">
        <v>2017</v>
      </c>
      <c r="B33301">
        <v>1</v>
      </c>
      <c r="C33301">
        <v>18</v>
      </c>
    </row>
    <row r="33302" spans="1:3">
      <c r="A33302">
        <v>2017</v>
      </c>
      <c r="B33302">
        <v>1</v>
      </c>
      <c r="C33302">
        <v>19</v>
      </c>
    </row>
    <row r="33303" spans="1:3">
      <c r="A33303">
        <v>2017</v>
      </c>
      <c r="B33303">
        <v>1</v>
      </c>
      <c r="C33303">
        <v>19</v>
      </c>
    </row>
    <row r="33304" spans="1:3">
      <c r="A33304">
        <v>2017</v>
      </c>
      <c r="B33304">
        <v>1</v>
      </c>
      <c r="C33304">
        <v>19</v>
      </c>
    </row>
    <row r="33305" spans="1:3">
      <c r="A33305">
        <v>2017</v>
      </c>
      <c r="B33305">
        <v>1</v>
      </c>
      <c r="C33305">
        <v>19</v>
      </c>
    </row>
    <row r="33306" spans="1:3">
      <c r="A33306">
        <v>2017</v>
      </c>
      <c r="B33306">
        <v>1</v>
      </c>
      <c r="C33306">
        <v>19</v>
      </c>
    </row>
    <row r="33307" spans="1:3">
      <c r="A33307">
        <v>2017</v>
      </c>
      <c r="B33307">
        <v>1</v>
      </c>
      <c r="C33307">
        <v>19</v>
      </c>
    </row>
    <row r="33308" spans="1:3">
      <c r="A33308">
        <v>2017</v>
      </c>
      <c r="B33308">
        <v>1</v>
      </c>
      <c r="C33308">
        <v>19</v>
      </c>
    </row>
    <row r="33309" spans="1:3">
      <c r="A33309">
        <v>2017</v>
      </c>
      <c r="B33309">
        <v>1</v>
      </c>
      <c r="C33309">
        <v>19</v>
      </c>
    </row>
    <row r="33310" spans="1:3">
      <c r="A33310">
        <v>2017</v>
      </c>
      <c r="B33310">
        <v>1</v>
      </c>
      <c r="C33310">
        <v>19</v>
      </c>
    </row>
    <row r="33311" spans="1:3">
      <c r="A33311">
        <v>2017</v>
      </c>
      <c r="B33311">
        <v>1</v>
      </c>
      <c r="C33311">
        <v>19</v>
      </c>
    </row>
    <row r="33312" spans="1:3">
      <c r="A33312">
        <v>2017</v>
      </c>
      <c r="B33312">
        <v>1</v>
      </c>
      <c r="C33312">
        <v>19</v>
      </c>
    </row>
    <row r="33313" spans="1:3">
      <c r="A33313">
        <v>2017</v>
      </c>
      <c r="B33313">
        <v>1</v>
      </c>
      <c r="C33313">
        <v>19</v>
      </c>
    </row>
    <row r="33314" spans="1:3">
      <c r="A33314">
        <v>2017</v>
      </c>
      <c r="B33314">
        <v>1</v>
      </c>
      <c r="C33314">
        <v>19</v>
      </c>
    </row>
    <row r="33315" spans="1:3">
      <c r="A33315">
        <v>2017</v>
      </c>
      <c r="B33315">
        <v>1</v>
      </c>
      <c r="C33315">
        <v>19</v>
      </c>
    </row>
    <row r="33316" spans="1:3">
      <c r="A33316">
        <v>2017</v>
      </c>
      <c r="B33316">
        <v>1</v>
      </c>
      <c r="C33316">
        <v>19</v>
      </c>
    </row>
    <row r="33317" spans="1:3">
      <c r="A33317">
        <v>2017</v>
      </c>
      <c r="B33317">
        <v>1</v>
      </c>
      <c r="C33317">
        <v>19</v>
      </c>
    </row>
    <row r="33318" spans="1:3">
      <c r="A33318">
        <v>2017</v>
      </c>
      <c r="B33318">
        <v>1</v>
      </c>
      <c r="C33318">
        <v>19</v>
      </c>
    </row>
    <row r="33319" spans="1:3">
      <c r="A33319">
        <v>2017</v>
      </c>
      <c r="B33319">
        <v>1</v>
      </c>
      <c r="C33319">
        <v>19</v>
      </c>
    </row>
    <row r="33320" spans="1:3">
      <c r="A33320">
        <v>2017</v>
      </c>
      <c r="B33320">
        <v>1</v>
      </c>
      <c r="C33320">
        <v>19</v>
      </c>
    </row>
    <row r="33321" spans="1:3">
      <c r="A33321">
        <v>2017</v>
      </c>
      <c r="B33321">
        <v>1</v>
      </c>
      <c r="C33321">
        <v>19</v>
      </c>
    </row>
    <row r="33322" spans="1:3">
      <c r="A33322">
        <v>2017</v>
      </c>
      <c r="B33322">
        <v>1</v>
      </c>
      <c r="C33322">
        <v>19</v>
      </c>
    </row>
    <row r="33323" spans="1:3">
      <c r="A33323">
        <v>2017</v>
      </c>
      <c r="B33323">
        <v>1</v>
      </c>
      <c r="C33323">
        <v>19</v>
      </c>
    </row>
    <row r="33324" spans="1:3">
      <c r="A33324">
        <v>2017</v>
      </c>
      <c r="B33324">
        <v>1</v>
      </c>
      <c r="C33324">
        <v>19</v>
      </c>
    </row>
    <row r="33325" spans="1:3">
      <c r="A33325">
        <v>2017</v>
      </c>
      <c r="B33325">
        <v>1</v>
      </c>
      <c r="C33325">
        <v>19</v>
      </c>
    </row>
    <row r="33326" spans="1:3">
      <c r="A33326">
        <v>2017</v>
      </c>
      <c r="B33326">
        <v>1</v>
      </c>
      <c r="C33326">
        <v>19</v>
      </c>
    </row>
    <row r="33327" spans="1:3">
      <c r="A33327">
        <v>2017</v>
      </c>
      <c r="B33327">
        <v>1</v>
      </c>
      <c r="C33327">
        <v>19</v>
      </c>
    </row>
    <row r="33328" spans="1:3">
      <c r="A33328">
        <v>2017</v>
      </c>
      <c r="B33328">
        <v>1</v>
      </c>
      <c r="C33328">
        <v>19</v>
      </c>
    </row>
    <row r="33329" spans="1:3">
      <c r="A33329">
        <v>2017</v>
      </c>
      <c r="B33329">
        <v>1</v>
      </c>
      <c r="C33329">
        <v>19</v>
      </c>
    </row>
    <row r="33330" spans="1:3">
      <c r="A33330">
        <v>2017</v>
      </c>
      <c r="B33330">
        <v>1</v>
      </c>
      <c r="C33330">
        <v>19</v>
      </c>
    </row>
    <row r="33331" spans="1:3">
      <c r="A33331">
        <v>2017</v>
      </c>
      <c r="B33331">
        <v>1</v>
      </c>
      <c r="C33331">
        <v>19</v>
      </c>
    </row>
    <row r="33332" spans="1:3">
      <c r="A33332">
        <v>2017</v>
      </c>
      <c r="B33332">
        <v>1</v>
      </c>
      <c r="C33332">
        <v>19</v>
      </c>
    </row>
    <row r="33333" spans="1:3">
      <c r="A33333">
        <v>2017</v>
      </c>
      <c r="B33333">
        <v>1</v>
      </c>
      <c r="C33333">
        <v>19</v>
      </c>
    </row>
    <row r="33334" spans="1:3">
      <c r="A33334">
        <v>2017</v>
      </c>
      <c r="B33334">
        <v>1</v>
      </c>
      <c r="C33334">
        <v>19</v>
      </c>
    </row>
    <row r="33335" spans="1:3">
      <c r="A33335">
        <v>2017</v>
      </c>
      <c r="B33335">
        <v>1</v>
      </c>
      <c r="C33335">
        <v>19</v>
      </c>
    </row>
    <row r="33336" spans="1:3">
      <c r="A33336">
        <v>2017</v>
      </c>
      <c r="B33336">
        <v>1</v>
      </c>
      <c r="C33336">
        <v>19</v>
      </c>
    </row>
    <row r="33337" spans="1:3">
      <c r="A33337">
        <v>2017</v>
      </c>
      <c r="B33337">
        <v>1</v>
      </c>
      <c r="C33337">
        <v>19</v>
      </c>
    </row>
    <row r="33338" spans="1:3">
      <c r="A33338">
        <v>2017</v>
      </c>
      <c r="B33338">
        <v>1</v>
      </c>
      <c r="C33338">
        <v>19</v>
      </c>
    </row>
    <row r="33339" spans="1:3">
      <c r="A33339">
        <v>2017</v>
      </c>
      <c r="B33339">
        <v>1</v>
      </c>
      <c r="C33339">
        <v>19</v>
      </c>
    </row>
    <row r="33340" spans="1:3">
      <c r="A33340">
        <v>2017</v>
      </c>
      <c r="B33340">
        <v>1</v>
      </c>
      <c r="C33340">
        <v>19</v>
      </c>
    </row>
    <row r="33341" spans="1:3">
      <c r="A33341">
        <v>2017</v>
      </c>
      <c r="B33341">
        <v>1</v>
      </c>
      <c r="C33341">
        <v>19</v>
      </c>
    </row>
    <row r="33342" spans="1:3">
      <c r="A33342">
        <v>2017</v>
      </c>
      <c r="B33342">
        <v>1</v>
      </c>
      <c r="C33342">
        <v>19</v>
      </c>
    </row>
    <row r="33343" spans="1:3">
      <c r="A33343">
        <v>2017</v>
      </c>
      <c r="B33343">
        <v>1</v>
      </c>
      <c r="C33343">
        <v>19</v>
      </c>
    </row>
    <row r="33344" spans="1:3">
      <c r="A33344">
        <v>2017</v>
      </c>
      <c r="B33344">
        <v>1</v>
      </c>
      <c r="C33344">
        <v>19</v>
      </c>
    </row>
    <row r="33345" spans="1:3">
      <c r="A33345">
        <v>2017</v>
      </c>
      <c r="B33345">
        <v>1</v>
      </c>
      <c r="C33345">
        <v>19</v>
      </c>
    </row>
    <row r="33346" spans="1:3">
      <c r="A33346">
        <v>2017</v>
      </c>
      <c r="B33346">
        <v>1</v>
      </c>
      <c r="C33346">
        <v>19</v>
      </c>
    </row>
    <row r="33347" spans="1:3">
      <c r="A33347">
        <v>2017</v>
      </c>
      <c r="B33347">
        <v>1</v>
      </c>
      <c r="C33347">
        <v>19</v>
      </c>
    </row>
    <row r="33348" spans="1:3">
      <c r="A33348">
        <v>2017</v>
      </c>
      <c r="B33348">
        <v>1</v>
      </c>
      <c r="C33348">
        <v>19</v>
      </c>
    </row>
    <row r="33349" spans="1:3">
      <c r="A33349">
        <v>2017</v>
      </c>
      <c r="B33349">
        <v>1</v>
      </c>
      <c r="C33349">
        <v>19</v>
      </c>
    </row>
    <row r="33350" spans="1:3">
      <c r="A33350">
        <v>2017</v>
      </c>
      <c r="B33350">
        <v>1</v>
      </c>
      <c r="C33350">
        <v>19</v>
      </c>
    </row>
    <row r="33351" spans="1:3">
      <c r="A33351">
        <v>2017</v>
      </c>
      <c r="B33351">
        <v>1</v>
      </c>
      <c r="C33351">
        <v>19</v>
      </c>
    </row>
    <row r="33352" spans="1:3">
      <c r="A33352">
        <v>2017</v>
      </c>
      <c r="B33352">
        <v>1</v>
      </c>
      <c r="C33352">
        <v>19</v>
      </c>
    </row>
    <row r="33353" spans="1:3">
      <c r="A33353">
        <v>2017</v>
      </c>
      <c r="B33353">
        <v>1</v>
      </c>
      <c r="C33353">
        <v>19</v>
      </c>
    </row>
    <row r="33354" spans="1:3">
      <c r="A33354">
        <v>2017</v>
      </c>
      <c r="B33354">
        <v>1</v>
      </c>
      <c r="C33354">
        <v>19</v>
      </c>
    </row>
    <row r="33355" spans="1:3">
      <c r="A33355">
        <v>2017</v>
      </c>
      <c r="B33355">
        <v>1</v>
      </c>
      <c r="C33355">
        <v>19</v>
      </c>
    </row>
    <row r="33356" spans="1:3">
      <c r="A33356">
        <v>2017</v>
      </c>
      <c r="B33356">
        <v>1</v>
      </c>
      <c r="C33356">
        <v>19</v>
      </c>
    </row>
    <row r="33357" spans="1:3">
      <c r="A33357">
        <v>2017</v>
      </c>
      <c r="B33357">
        <v>1</v>
      </c>
      <c r="C33357">
        <v>19</v>
      </c>
    </row>
    <row r="33358" spans="1:3">
      <c r="A33358">
        <v>2017</v>
      </c>
      <c r="B33358">
        <v>1</v>
      </c>
      <c r="C33358">
        <v>19</v>
      </c>
    </row>
    <row r="33359" spans="1:3">
      <c r="A33359">
        <v>2017</v>
      </c>
      <c r="B33359">
        <v>1</v>
      </c>
      <c r="C33359">
        <v>19</v>
      </c>
    </row>
    <row r="33360" spans="1:3">
      <c r="A33360">
        <v>2017</v>
      </c>
      <c r="B33360">
        <v>1</v>
      </c>
      <c r="C33360">
        <v>19</v>
      </c>
    </row>
    <row r="33361" spans="1:3">
      <c r="A33361">
        <v>2017</v>
      </c>
      <c r="B33361">
        <v>1</v>
      </c>
      <c r="C33361">
        <v>19</v>
      </c>
    </row>
    <row r="33362" spans="1:3">
      <c r="A33362">
        <v>2017</v>
      </c>
      <c r="B33362">
        <v>1</v>
      </c>
      <c r="C33362">
        <v>19</v>
      </c>
    </row>
    <row r="33363" spans="1:3">
      <c r="A33363">
        <v>2017</v>
      </c>
      <c r="B33363">
        <v>1</v>
      </c>
      <c r="C33363">
        <v>19</v>
      </c>
    </row>
    <row r="33364" spans="1:3">
      <c r="A33364">
        <v>2017</v>
      </c>
      <c r="B33364">
        <v>1</v>
      </c>
      <c r="C33364">
        <v>19</v>
      </c>
    </row>
    <row r="33365" spans="1:3">
      <c r="A33365">
        <v>2017</v>
      </c>
      <c r="B33365">
        <v>1</v>
      </c>
      <c r="C33365">
        <v>19</v>
      </c>
    </row>
    <row r="33366" spans="1:3">
      <c r="A33366">
        <v>2017</v>
      </c>
      <c r="B33366">
        <v>1</v>
      </c>
      <c r="C33366">
        <v>19</v>
      </c>
    </row>
    <row r="33367" spans="1:3">
      <c r="A33367">
        <v>2017</v>
      </c>
      <c r="B33367">
        <v>1</v>
      </c>
      <c r="C33367">
        <v>19</v>
      </c>
    </row>
    <row r="33368" spans="1:3">
      <c r="A33368">
        <v>2017</v>
      </c>
      <c r="B33368">
        <v>1</v>
      </c>
      <c r="C33368">
        <v>19</v>
      </c>
    </row>
    <row r="33369" spans="1:3">
      <c r="A33369">
        <v>2017</v>
      </c>
      <c r="B33369">
        <v>1</v>
      </c>
      <c r="C33369">
        <v>19</v>
      </c>
    </row>
    <row r="33370" spans="1:3">
      <c r="A33370">
        <v>2017</v>
      </c>
      <c r="B33370">
        <v>1</v>
      </c>
      <c r="C33370">
        <v>19</v>
      </c>
    </row>
    <row r="33371" spans="1:3">
      <c r="A33371">
        <v>2017</v>
      </c>
      <c r="B33371">
        <v>1</v>
      </c>
      <c r="C33371">
        <v>19</v>
      </c>
    </row>
    <row r="33372" spans="1:3">
      <c r="A33372">
        <v>2017</v>
      </c>
      <c r="B33372">
        <v>1</v>
      </c>
      <c r="C33372">
        <v>19</v>
      </c>
    </row>
    <row r="33373" spans="1:3">
      <c r="A33373">
        <v>2017</v>
      </c>
      <c r="B33373">
        <v>1</v>
      </c>
      <c r="C33373">
        <v>19</v>
      </c>
    </row>
    <row r="33374" spans="1:3">
      <c r="A33374">
        <v>2017</v>
      </c>
      <c r="B33374">
        <v>1</v>
      </c>
      <c r="C33374">
        <v>19</v>
      </c>
    </row>
    <row r="33375" spans="1:3">
      <c r="A33375">
        <v>2017</v>
      </c>
      <c r="B33375">
        <v>1</v>
      </c>
      <c r="C33375">
        <v>19</v>
      </c>
    </row>
    <row r="33376" spans="1:3">
      <c r="A33376">
        <v>2017</v>
      </c>
      <c r="B33376">
        <v>1</v>
      </c>
      <c r="C33376">
        <v>19</v>
      </c>
    </row>
    <row r="33377" spans="1:3">
      <c r="A33377">
        <v>2017</v>
      </c>
      <c r="B33377">
        <v>1</v>
      </c>
      <c r="C33377">
        <v>19</v>
      </c>
    </row>
    <row r="33378" spans="1:3">
      <c r="A33378">
        <v>2017</v>
      </c>
      <c r="B33378">
        <v>1</v>
      </c>
      <c r="C33378">
        <v>19</v>
      </c>
    </row>
    <row r="33379" spans="1:3">
      <c r="A33379">
        <v>2017</v>
      </c>
      <c r="B33379">
        <v>1</v>
      </c>
      <c r="C33379">
        <v>19</v>
      </c>
    </row>
    <row r="33380" spans="1:3">
      <c r="A33380">
        <v>2017</v>
      </c>
      <c r="B33380">
        <v>1</v>
      </c>
      <c r="C33380">
        <v>19</v>
      </c>
    </row>
    <row r="33381" spans="1:3">
      <c r="A33381">
        <v>2017</v>
      </c>
      <c r="B33381">
        <v>1</v>
      </c>
      <c r="C33381">
        <v>19</v>
      </c>
    </row>
    <row r="33382" spans="1:3">
      <c r="A33382">
        <v>2017</v>
      </c>
      <c r="B33382">
        <v>1</v>
      </c>
      <c r="C33382">
        <v>19</v>
      </c>
    </row>
    <row r="33383" spans="1:3">
      <c r="A33383">
        <v>2017</v>
      </c>
      <c r="B33383">
        <v>1</v>
      </c>
      <c r="C33383">
        <v>19</v>
      </c>
    </row>
    <row r="33384" spans="1:3">
      <c r="A33384">
        <v>2017</v>
      </c>
      <c r="B33384">
        <v>1</v>
      </c>
      <c r="C33384">
        <v>19</v>
      </c>
    </row>
    <row r="33385" spans="1:3">
      <c r="A33385">
        <v>2017</v>
      </c>
      <c r="B33385">
        <v>1</v>
      </c>
      <c r="C33385">
        <v>19</v>
      </c>
    </row>
    <row r="33386" spans="1:3">
      <c r="A33386">
        <v>2017</v>
      </c>
      <c r="B33386">
        <v>1</v>
      </c>
      <c r="C33386">
        <v>19</v>
      </c>
    </row>
    <row r="33387" spans="1:3">
      <c r="A33387">
        <v>2017</v>
      </c>
      <c r="B33387">
        <v>1</v>
      </c>
      <c r="C33387">
        <v>19</v>
      </c>
    </row>
    <row r="33388" spans="1:3">
      <c r="A33388">
        <v>2017</v>
      </c>
      <c r="B33388">
        <v>1</v>
      </c>
      <c r="C33388">
        <v>19</v>
      </c>
    </row>
    <row r="33389" spans="1:3">
      <c r="A33389">
        <v>2017</v>
      </c>
      <c r="B33389">
        <v>1</v>
      </c>
      <c r="C33389">
        <v>19</v>
      </c>
    </row>
    <row r="33390" spans="1:3">
      <c r="A33390">
        <v>2017</v>
      </c>
      <c r="B33390">
        <v>1</v>
      </c>
      <c r="C33390">
        <v>19</v>
      </c>
    </row>
    <row r="33391" spans="1:3">
      <c r="A33391">
        <v>2017</v>
      </c>
      <c r="B33391">
        <v>1</v>
      </c>
      <c r="C33391">
        <v>19</v>
      </c>
    </row>
    <row r="33392" spans="1:3">
      <c r="A33392">
        <v>2017</v>
      </c>
      <c r="B33392">
        <v>1</v>
      </c>
      <c r="C33392">
        <v>19</v>
      </c>
    </row>
    <row r="33393" spans="1:3">
      <c r="A33393">
        <v>2017</v>
      </c>
      <c r="B33393">
        <v>1</v>
      </c>
      <c r="C33393">
        <v>19</v>
      </c>
    </row>
    <row r="33394" spans="1:3">
      <c r="A33394">
        <v>2017</v>
      </c>
      <c r="B33394">
        <v>1</v>
      </c>
      <c r="C33394">
        <v>20</v>
      </c>
    </row>
    <row r="33395" spans="1:3">
      <c r="A33395">
        <v>2017</v>
      </c>
      <c r="B33395">
        <v>1</v>
      </c>
      <c r="C33395">
        <v>20</v>
      </c>
    </row>
    <row r="33396" spans="1:3">
      <c r="A33396">
        <v>2017</v>
      </c>
      <c r="B33396">
        <v>1</v>
      </c>
      <c r="C33396">
        <v>20</v>
      </c>
    </row>
    <row r="33397" spans="1:3">
      <c r="A33397">
        <v>2017</v>
      </c>
      <c r="B33397">
        <v>1</v>
      </c>
      <c r="C33397">
        <v>20</v>
      </c>
    </row>
    <row r="33398" spans="1:3">
      <c r="A33398">
        <v>2017</v>
      </c>
      <c r="B33398">
        <v>1</v>
      </c>
      <c r="C33398">
        <v>20</v>
      </c>
    </row>
    <row r="33399" spans="1:3">
      <c r="A33399">
        <v>2017</v>
      </c>
      <c r="B33399">
        <v>1</v>
      </c>
      <c r="C33399">
        <v>20</v>
      </c>
    </row>
    <row r="33400" spans="1:3">
      <c r="A33400">
        <v>2017</v>
      </c>
      <c r="B33400">
        <v>1</v>
      </c>
      <c r="C33400">
        <v>20</v>
      </c>
    </row>
    <row r="33401" spans="1:3">
      <c r="A33401">
        <v>2017</v>
      </c>
      <c r="B33401">
        <v>1</v>
      </c>
      <c r="C33401">
        <v>20</v>
      </c>
    </row>
    <row r="33402" spans="1:3">
      <c r="A33402">
        <v>2017</v>
      </c>
      <c r="B33402">
        <v>1</v>
      </c>
      <c r="C33402">
        <v>20</v>
      </c>
    </row>
    <row r="33403" spans="1:3">
      <c r="A33403">
        <v>2017</v>
      </c>
      <c r="B33403">
        <v>1</v>
      </c>
      <c r="C33403">
        <v>20</v>
      </c>
    </row>
    <row r="33404" spans="1:3">
      <c r="A33404">
        <v>2017</v>
      </c>
      <c r="B33404">
        <v>1</v>
      </c>
      <c r="C33404">
        <v>20</v>
      </c>
    </row>
    <row r="33405" spans="1:3">
      <c r="A33405">
        <v>2017</v>
      </c>
      <c r="B33405">
        <v>1</v>
      </c>
      <c r="C33405">
        <v>20</v>
      </c>
    </row>
    <row r="33406" spans="1:3">
      <c r="A33406">
        <v>2017</v>
      </c>
      <c r="B33406">
        <v>1</v>
      </c>
      <c r="C33406">
        <v>20</v>
      </c>
    </row>
    <row r="33407" spans="1:3">
      <c r="A33407">
        <v>2017</v>
      </c>
      <c r="B33407">
        <v>1</v>
      </c>
      <c r="C33407">
        <v>20</v>
      </c>
    </row>
    <row r="33408" spans="1:3">
      <c r="A33408">
        <v>2017</v>
      </c>
      <c r="B33408">
        <v>1</v>
      </c>
      <c r="C33408">
        <v>20</v>
      </c>
    </row>
    <row r="33409" spans="1:3">
      <c r="A33409">
        <v>2017</v>
      </c>
      <c r="B33409">
        <v>1</v>
      </c>
      <c r="C33409">
        <v>20</v>
      </c>
    </row>
    <row r="33410" spans="1:3">
      <c r="A33410">
        <v>2017</v>
      </c>
      <c r="B33410">
        <v>1</v>
      </c>
      <c r="C33410">
        <v>20</v>
      </c>
    </row>
    <row r="33411" spans="1:3">
      <c r="A33411">
        <v>2017</v>
      </c>
      <c r="B33411">
        <v>1</v>
      </c>
      <c r="C33411">
        <v>20</v>
      </c>
    </row>
    <row r="33412" spans="1:3">
      <c r="A33412">
        <v>2017</v>
      </c>
      <c r="B33412">
        <v>1</v>
      </c>
      <c r="C33412">
        <v>20</v>
      </c>
    </row>
    <row r="33413" spans="1:3">
      <c r="A33413">
        <v>2017</v>
      </c>
      <c r="B33413">
        <v>1</v>
      </c>
      <c r="C33413">
        <v>20</v>
      </c>
    </row>
    <row r="33414" spans="1:3">
      <c r="A33414">
        <v>2017</v>
      </c>
      <c r="B33414">
        <v>1</v>
      </c>
      <c r="C33414">
        <v>20</v>
      </c>
    </row>
    <row r="33415" spans="1:3">
      <c r="A33415">
        <v>2017</v>
      </c>
      <c r="B33415">
        <v>1</v>
      </c>
      <c r="C33415">
        <v>20</v>
      </c>
    </row>
    <row r="33416" spans="1:3">
      <c r="A33416">
        <v>2017</v>
      </c>
      <c r="B33416">
        <v>1</v>
      </c>
      <c r="C33416">
        <v>20</v>
      </c>
    </row>
    <row r="33417" spans="1:3">
      <c r="A33417">
        <v>2017</v>
      </c>
      <c r="B33417">
        <v>1</v>
      </c>
      <c r="C33417">
        <v>20</v>
      </c>
    </row>
    <row r="33418" spans="1:3">
      <c r="A33418">
        <v>2017</v>
      </c>
      <c r="B33418">
        <v>1</v>
      </c>
      <c r="C33418">
        <v>20</v>
      </c>
    </row>
    <row r="33419" spans="1:3">
      <c r="A33419">
        <v>2017</v>
      </c>
      <c r="B33419">
        <v>1</v>
      </c>
      <c r="C33419">
        <v>20</v>
      </c>
    </row>
    <row r="33420" spans="1:3">
      <c r="A33420">
        <v>2017</v>
      </c>
      <c r="B33420">
        <v>1</v>
      </c>
      <c r="C33420">
        <v>20</v>
      </c>
    </row>
    <row r="33421" spans="1:3">
      <c r="A33421">
        <v>2017</v>
      </c>
      <c r="B33421">
        <v>1</v>
      </c>
      <c r="C33421">
        <v>20</v>
      </c>
    </row>
    <row r="33422" spans="1:3">
      <c r="A33422">
        <v>2017</v>
      </c>
      <c r="B33422">
        <v>1</v>
      </c>
      <c r="C33422">
        <v>20</v>
      </c>
    </row>
    <row r="33423" spans="1:3">
      <c r="A33423">
        <v>2017</v>
      </c>
      <c r="B33423">
        <v>1</v>
      </c>
      <c r="C33423">
        <v>20</v>
      </c>
    </row>
    <row r="33424" spans="1:3">
      <c r="A33424">
        <v>2017</v>
      </c>
      <c r="B33424">
        <v>1</v>
      </c>
      <c r="C33424">
        <v>20</v>
      </c>
    </row>
    <row r="33425" spans="1:3">
      <c r="A33425">
        <v>2017</v>
      </c>
      <c r="B33425">
        <v>1</v>
      </c>
      <c r="C33425">
        <v>20</v>
      </c>
    </row>
    <row r="33426" spans="1:3">
      <c r="A33426">
        <v>2017</v>
      </c>
      <c r="B33426">
        <v>1</v>
      </c>
      <c r="C33426">
        <v>20</v>
      </c>
    </row>
    <row r="33427" spans="1:3">
      <c r="A33427">
        <v>2017</v>
      </c>
      <c r="B33427">
        <v>1</v>
      </c>
      <c r="C33427">
        <v>20</v>
      </c>
    </row>
    <row r="33428" spans="1:3">
      <c r="A33428">
        <v>2017</v>
      </c>
      <c r="B33428">
        <v>1</v>
      </c>
      <c r="C33428">
        <v>20</v>
      </c>
    </row>
    <row r="33429" spans="1:3">
      <c r="A33429">
        <v>2017</v>
      </c>
      <c r="B33429">
        <v>1</v>
      </c>
      <c r="C33429">
        <v>20</v>
      </c>
    </row>
    <row r="33430" spans="1:3">
      <c r="A33430">
        <v>2017</v>
      </c>
      <c r="B33430">
        <v>1</v>
      </c>
      <c r="C33430">
        <v>20</v>
      </c>
    </row>
    <row r="33431" spans="1:3">
      <c r="A33431">
        <v>2017</v>
      </c>
      <c r="B33431">
        <v>1</v>
      </c>
      <c r="C33431">
        <v>20</v>
      </c>
    </row>
    <row r="33432" spans="1:3">
      <c r="A33432">
        <v>2017</v>
      </c>
      <c r="B33432">
        <v>1</v>
      </c>
      <c r="C33432">
        <v>20</v>
      </c>
    </row>
    <row r="33433" spans="1:3">
      <c r="A33433">
        <v>2017</v>
      </c>
      <c r="B33433">
        <v>1</v>
      </c>
      <c r="C33433">
        <v>20</v>
      </c>
    </row>
    <row r="33434" spans="1:3">
      <c r="A33434">
        <v>2017</v>
      </c>
      <c r="B33434">
        <v>1</v>
      </c>
      <c r="C33434">
        <v>20</v>
      </c>
    </row>
    <row r="33435" spans="1:3">
      <c r="A33435">
        <v>2017</v>
      </c>
      <c r="B33435">
        <v>1</v>
      </c>
      <c r="C33435">
        <v>20</v>
      </c>
    </row>
    <row r="33436" spans="1:3">
      <c r="A33436">
        <v>2017</v>
      </c>
      <c r="B33436">
        <v>1</v>
      </c>
      <c r="C33436">
        <v>20</v>
      </c>
    </row>
    <row r="33437" spans="1:3">
      <c r="A33437">
        <v>2017</v>
      </c>
      <c r="B33437">
        <v>1</v>
      </c>
      <c r="C33437">
        <v>20</v>
      </c>
    </row>
    <row r="33438" spans="1:3">
      <c r="A33438">
        <v>2017</v>
      </c>
      <c r="B33438">
        <v>1</v>
      </c>
      <c r="C33438">
        <v>20</v>
      </c>
    </row>
    <row r="33439" spans="1:3">
      <c r="A33439">
        <v>2017</v>
      </c>
      <c r="B33439">
        <v>1</v>
      </c>
      <c r="C33439">
        <v>20</v>
      </c>
    </row>
    <row r="33440" spans="1:3">
      <c r="A33440">
        <v>2017</v>
      </c>
      <c r="B33440">
        <v>1</v>
      </c>
      <c r="C33440">
        <v>20</v>
      </c>
    </row>
    <row r="33441" spans="1:3">
      <c r="A33441">
        <v>2017</v>
      </c>
      <c r="B33441">
        <v>1</v>
      </c>
      <c r="C33441">
        <v>20</v>
      </c>
    </row>
    <row r="33442" spans="1:3">
      <c r="A33442">
        <v>2017</v>
      </c>
      <c r="B33442">
        <v>1</v>
      </c>
      <c r="C33442">
        <v>20</v>
      </c>
    </row>
    <row r="33443" spans="1:3">
      <c r="A33443">
        <v>2017</v>
      </c>
      <c r="B33443">
        <v>1</v>
      </c>
      <c r="C33443">
        <v>20</v>
      </c>
    </row>
    <row r="33444" spans="1:3">
      <c r="A33444">
        <v>2017</v>
      </c>
      <c r="B33444">
        <v>1</v>
      </c>
      <c r="C33444">
        <v>20</v>
      </c>
    </row>
    <row r="33445" spans="1:3">
      <c r="A33445">
        <v>2017</v>
      </c>
      <c r="B33445">
        <v>1</v>
      </c>
      <c r="C33445">
        <v>20</v>
      </c>
    </row>
    <row r="33446" spans="1:3">
      <c r="A33446">
        <v>2017</v>
      </c>
      <c r="B33446">
        <v>1</v>
      </c>
      <c r="C33446">
        <v>20</v>
      </c>
    </row>
    <row r="33447" spans="1:3">
      <c r="A33447">
        <v>2017</v>
      </c>
      <c r="B33447">
        <v>1</v>
      </c>
      <c r="C33447">
        <v>20</v>
      </c>
    </row>
    <row r="33448" spans="1:3">
      <c r="A33448">
        <v>2017</v>
      </c>
      <c r="B33448">
        <v>1</v>
      </c>
      <c r="C33448">
        <v>20</v>
      </c>
    </row>
    <row r="33449" spans="1:3">
      <c r="A33449">
        <v>2017</v>
      </c>
      <c r="B33449">
        <v>1</v>
      </c>
      <c r="C33449">
        <v>20</v>
      </c>
    </row>
    <row r="33450" spans="1:3">
      <c r="A33450">
        <v>2017</v>
      </c>
      <c r="B33450">
        <v>1</v>
      </c>
      <c r="C33450">
        <v>20</v>
      </c>
    </row>
    <row r="33451" spans="1:3">
      <c r="A33451">
        <v>2017</v>
      </c>
      <c r="B33451">
        <v>1</v>
      </c>
      <c r="C33451">
        <v>20</v>
      </c>
    </row>
    <row r="33452" spans="1:3">
      <c r="A33452">
        <v>2017</v>
      </c>
      <c r="B33452">
        <v>1</v>
      </c>
      <c r="C33452">
        <v>20</v>
      </c>
    </row>
    <row r="33453" spans="1:3">
      <c r="A33453">
        <v>2017</v>
      </c>
      <c r="B33453">
        <v>1</v>
      </c>
      <c r="C33453">
        <v>20</v>
      </c>
    </row>
    <row r="33454" spans="1:3">
      <c r="A33454">
        <v>2017</v>
      </c>
      <c r="B33454">
        <v>1</v>
      </c>
      <c r="C33454">
        <v>20</v>
      </c>
    </row>
    <row r="33455" spans="1:3">
      <c r="A33455">
        <v>2017</v>
      </c>
      <c r="B33455">
        <v>1</v>
      </c>
      <c r="C33455">
        <v>20</v>
      </c>
    </row>
    <row r="33456" spans="1:3">
      <c r="A33456">
        <v>2017</v>
      </c>
      <c r="B33456">
        <v>1</v>
      </c>
      <c r="C33456">
        <v>20</v>
      </c>
    </row>
    <row r="33457" spans="1:3">
      <c r="A33457">
        <v>2017</v>
      </c>
      <c r="B33457">
        <v>1</v>
      </c>
      <c r="C33457">
        <v>20</v>
      </c>
    </row>
    <row r="33458" spans="1:3">
      <c r="A33458">
        <v>2017</v>
      </c>
      <c r="B33458">
        <v>1</v>
      </c>
      <c r="C33458">
        <v>20</v>
      </c>
    </row>
    <row r="33459" spans="1:3">
      <c r="A33459">
        <v>2017</v>
      </c>
      <c r="B33459">
        <v>1</v>
      </c>
      <c r="C33459">
        <v>20</v>
      </c>
    </row>
    <row r="33460" spans="1:3">
      <c r="A33460">
        <v>2017</v>
      </c>
      <c r="B33460">
        <v>1</v>
      </c>
      <c r="C33460">
        <v>20</v>
      </c>
    </row>
    <row r="33461" spans="1:3">
      <c r="A33461">
        <v>2017</v>
      </c>
      <c r="B33461">
        <v>1</v>
      </c>
      <c r="C33461">
        <v>20</v>
      </c>
    </row>
    <row r="33462" spans="1:3">
      <c r="A33462">
        <v>2017</v>
      </c>
      <c r="B33462">
        <v>1</v>
      </c>
      <c r="C33462">
        <v>20</v>
      </c>
    </row>
    <row r="33463" spans="1:3">
      <c r="A33463">
        <v>2017</v>
      </c>
      <c r="B33463">
        <v>1</v>
      </c>
      <c r="C33463">
        <v>20</v>
      </c>
    </row>
    <row r="33464" spans="1:3">
      <c r="A33464">
        <v>2017</v>
      </c>
      <c r="B33464">
        <v>1</v>
      </c>
      <c r="C33464">
        <v>23</v>
      </c>
    </row>
    <row r="33465" spans="1:3">
      <c r="A33465">
        <v>2017</v>
      </c>
      <c r="B33465">
        <v>1</v>
      </c>
      <c r="C33465">
        <v>23</v>
      </c>
    </row>
    <row r="33466" spans="1:3">
      <c r="A33466">
        <v>2017</v>
      </c>
      <c r="B33466">
        <v>1</v>
      </c>
      <c r="C33466">
        <v>23</v>
      </c>
    </row>
    <row r="33467" spans="1:3">
      <c r="A33467">
        <v>2017</v>
      </c>
      <c r="B33467">
        <v>1</v>
      </c>
      <c r="C33467">
        <v>23</v>
      </c>
    </row>
    <row r="33468" spans="1:3">
      <c r="A33468">
        <v>2017</v>
      </c>
      <c r="B33468">
        <v>1</v>
      </c>
      <c r="C33468">
        <v>23</v>
      </c>
    </row>
    <row r="33469" spans="1:3">
      <c r="A33469">
        <v>2017</v>
      </c>
      <c r="B33469">
        <v>1</v>
      </c>
      <c r="C33469">
        <v>23</v>
      </c>
    </row>
    <row r="33470" spans="1:3">
      <c r="A33470">
        <v>2017</v>
      </c>
      <c r="B33470">
        <v>1</v>
      </c>
      <c r="C33470">
        <v>23</v>
      </c>
    </row>
    <row r="33471" spans="1:3">
      <c r="A33471">
        <v>2017</v>
      </c>
      <c r="B33471">
        <v>1</v>
      </c>
      <c r="C33471">
        <v>23</v>
      </c>
    </row>
    <row r="33472" spans="1:3">
      <c r="A33472">
        <v>2017</v>
      </c>
      <c r="B33472">
        <v>1</v>
      </c>
      <c r="C33472">
        <v>23</v>
      </c>
    </row>
    <row r="33473" spans="1:3">
      <c r="A33473">
        <v>2017</v>
      </c>
      <c r="B33473">
        <v>1</v>
      </c>
      <c r="C33473">
        <v>23</v>
      </c>
    </row>
    <row r="33474" spans="1:3">
      <c r="A33474">
        <v>2017</v>
      </c>
      <c r="B33474">
        <v>1</v>
      </c>
      <c r="C33474">
        <v>23</v>
      </c>
    </row>
    <row r="33475" spans="1:3">
      <c r="A33475">
        <v>2017</v>
      </c>
      <c r="B33475">
        <v>1</v>
      </c>
      <c r="C33475">
        <v>23</v>
      </c>
    </row>
    <row r="33476" spans="1:3">
      <c r="A33476">
        <v>2017</v>
      </c>
      <c r="B33476">
        <v>1</v>
      </c>
      <c r="C33476">
        <v>23</v>
      </c>
    </row>
    <row r="33477" spans="1:3">
      <c r="A33477">
        <v>2017</v>
      </c>
      <c r="B33477">
        <v>1</v>
      </c>
      <c r="C33477">
        <v>23</v>
      </c>
    </row>
    <row r="33478" spans="1:3">
      <c r="A33478">
        <v>2017</v>
      </c>
      <c r="B33478">
        <v>1</v>
      </c>
      <c r="C33478">
        <v>23</v>
      </c>
    </row>
    <row r="33479" spans="1:3">
      <c r="A33479">
        <v>2017</v>
      </c>
      <c r="B33479">
        <v>1</v>
      </c>
      <c r="C33479">
        <v>23</v>
      </c>
    </row>
    <row r="33480" spans="1:3">
      <c r="A33480">
        <v>2017</v>
      </c>
      <c r="B33480">
        <v>1</v>
      </c>
      <c r="C33480">
        <v>23</v>
      </c>
    </row>
    <row r="33481" spans="1:3">
      <c r="A33481">
        <v>2017</v>
      </c>
      <c r="B33481">
        <v>1</v>
      </c>
      <c r="C33481">
        <v>23</v>
      </c>
    </row>
    <row r="33482" spans="1:3">
      <c r="A33482">
        <v>2017</v>
      </c>
      <c r="B33482">
        <v>1</v>
      </c>
      <c r="C33482">
        <v>23</v>
      </c>
    </row>
    <row r="33483" spans="1:3">
      <c r="A33483">
        <v>2017</v>
      </c>
      <c r="B33483">
        <v>1</v>
      </c>
      <c r="C33483">
        <v>23</v>
      </c>
    </row>
    <row r="33484" spans="1:3">
      <c r="A33484">
        <v>2017</v>
      </c>
      <c r="B33484">
        <v>1</v>
      </c>
      <c r="C33484">
        <v>23</v>
      </c>
    </row>
    <row r="33485" spans="1:3">
      <c r="A33485">
        <v>2017</v>
      </c>
      <c r="B33485">
        <v>1</v>
      </c>
      <c r="C33485">
        <v>23</v>
      </c>
    </row>
    <row r="33486" spans="1:3">
      <c r="A33486">
        <v>2017</v>
      </c>
      <c r="B33486">
        <v>1</v>
      </c>
      <c r="C33486">
        <v>23</v>
      </c>
    </row>
    <row r="33487" spans="1:3">
      <c r="A33487">
        <v>2017</v>
      </c>
      <c r="B33487">
        <v>1</v>
      </c>
      <c r="C33487">
        <v>23</v>
      </c>
    </row>
    <row r="33488" spans="1:3">
      <c r="A33488">
        <v>2017</v>
      </c>
      <c r="B33488">
        <v>1</v>
      </c>
      <c r="C33488">
        <v>23</v>
      </c>
    </row>
    <row r="33489" spans="1:3">
      <c r="A33489">
        <v>2017</v>
      </c>
      <c r="B33489">
        <v>1</v>
      </c>
      <c r="C33489">
        <v>23</v>
      </c>
    </row>
    <row r="33490" spans="1:3">
      <c r="A33490">
        <v>2017</v>
      </c>
      <c r="B33490">
        <v>1</v>
      </c>
      <c r="C33490">
        <v>23</v>
      </c>
    </row>
    <row r="33491" spans="1:3">
      <c r="A33491">
        <v>2017</v>
      </c>
      <c r="B33491">
        <v>1</v>
      </c>
      <c r="C33491">
        <v>23</v>
      </c>
    </row>
    <row r="33492" spans="1:3">
      <c r="A33492">
        <v>2017</v>
      </c>
      <c r="B33492">
        <v>1</v>
      </c>
      <c r="C33492">
        <v>23</v>
      </c>
    </row>
    <row r="33493" spans="1:3">
      <c r="A33493">
        <v>2017</v>
      </c>
      <c r="B33493">
        <v>1</v>
      </c>
      <c r="C33493">
        <v>23</v>
      </c>
    </row>
    <row r="33494" spans="1:3">
      <c r="A33494">
        <v>2017</v>
      </c>
      <c r="B33494">
        <v>1</v>
      </c>
      <c r="C33494">
        <v>23</v>
      </c>
    </row>
    <row r="33495" spans="1:3">
      <c r="A33495">
        <v>2017</v>
      </c>
      <c r="B33495">
        <v>1</v>
      </c>
      <c r="C33495">
        <v>23</v>
      </c>
    </row>
    <row r="33496" spans="1:3">
      <c r="A33496">
        <v>2017</v>
      </c>
      <c r="B33496">
        <v>1</v>
      </c>
      <c r="C33496">
        <v>23</v>
      </c>
    </row>
    <row r="33497" spans="1:3">
      <c r="A33497">
        <v>2017</v>
      </c>
      <c r="B33497">
        <v>1</v>
      </c>
      <c r="C33497">
        <v>23</v>
      </c>
    </row>
    <row r="33498" spans="1:3">
      <c r="A33498">
        <v>2017</v>
      </c>
      <c r="B33498">
        <v>1</v>
      </c>
      <c r="C33498">
        <v>23</v>
      </c>
    </row>
    <row r="33499" spans="1:3">
      <c r="A33499">
        <v>2017</v>
      </c>
      <c r="B33499">
        <v>1</v>
      </c>
      <c r="C33499">
        <v>23</v>
      </c>
    </row>
    <row r="33500" spans="1:3">
      <c r="A33500">
        <v>2017</v>
      </c>
      <c r="B33500">
        <v>1</v>
      </c>
      <c r="C33500">
        <v>23</v>
      </c>
    </row>
    <row r="33501" spans="1:3">
      <c r="A33501">
        <v>2017</v>
      </c>
      <c r="B33501">
        <v>1</v>
      </c>
      <c r="C33501">
        <v>23</v>
      </c>
    </row>
    <row r="33502" spans="1:3">
      <c r="A33502">
        <v>2017</v>
      </c>
      <c r="B33502">
        <v>1</v>
      </c>
      <c r="C33502">
        <v>23</v>
      </c>
    </row>
    <row r="33503" spans="1:3">
      <c r="A33503">
        <v>2017</v>
      </c>
      <c r="B33503">
        <v>1</v>
      </c>
      <c r="C33503">
        <v>23</v>
      </c>
    </row>
    <row r="33504" spans="1:3">
      <c r="A33504">
        <v>2017</v>
      </c>
      <c r="B33504">
        <v>1</v>
      </c>
      <c r="C33504">
        <v>23</v>
      </c>
    </row>
    <row r="33505" spans="1:3">
      <c r="A33505">
        <v>2017</v>
      </c>
      <c r="B33505">
        <v>1</v>
      </c>
      <c r="C33505">
        <v>23</v>
      </c>
    </row>
    <row r="33506" spans="1:3">
      <c r="A33506">
        <v>2017</v>
      </c>
      <c r="B33506">
        <v>1</v>
      </c>
      <c r="C33506">
        <v>23</v>
      </c>
    </row>
    <row r="33507" spans="1:3">
      <c r="A33507">
        <v>2017</v>
      </c>
      <c r="B33507">
        <v>1</v>
      </c>
      <c r="C33507">
        <v>23</v>
      </c>
    </row>
    <row r="33508" spans="1:3">
      <c r="A33508">
        <v>2017</v>
      </c>
      <c r="B33508">
        <v>1</v>
      </c>
      <c r="C33508">
        <v>23</v>
      </c>
    </row>
    <row r="33509" spans="1:3">
      <c r="A33509">
        <v>2017</v>
      </c>
      <c r="B33509">
        <v>1</v>
      </c>
      <c r="C33509">
        <v>23</v>
      </c>
    </row>
    <row r="33510" spans="1:3">
      <c r="A33510">
        <v>2017</v>
      </c>
      <c r="B33510">
        <v>1</v>
      </c>
      <c r="C33510">
        <v>23</v>
      </c>
    </row>
    <row r="33511" spans="1:3">
      <c r="A33511">
        <v>2017</v>
      </c>
      <c r="B33511">
        <v>1</v>
      </c>
      <c r="C33511">
        <v>23</v>
      </c>
    </row>
    <row r="33512" spans="1:3">
      <c r="A33512">
        <v>2017</v>
      </c>
      <c r="B33512">
        <v>1</v>
      </c>
      <c r="C33512">
        <v>23</v>
      </c>
    </row>
    <row r="33513" spans="1:3">
      <c r="A33513">
        <v>2017</v>
      </c>
      <c r="B33513">
        <v>1</v>
      </c>
      <c r="C33513">
        <v>23</v>
      </c>
    </row>
    <row r="33514" spans="1:3">
      <c r="A33514">
        <v>2017</v>
      </c>
      <c r="B33514">
        <v>1</v>
      </c>
      <c r="C33514">
        <v>23</v>
      </c>
    </row>
    <row r="33515" spans="1:3">
      <c r="A33515">
        <v>2017</v>
      </c>
      <c r="B33515">
        <v>1</v>
      </c>
      <c r="C33515">
        <v>23</v>
      </c>
    </row>
    <row r="33516" spans="1:3">
      <c r="A33516">
        <v>2017</v>
      </c>
      <c r="B33516">
        <v>1</v>
      </c>
      <c r="C33516">
        <v>23</v>
      </c>
    </row>
    <row r="33517" spans="1:3">
      <c r="A33517">
        <v>2017</v>
      </c>
      <c r="B33517">
        <v>1</v>
      </c>
      <c r="C33517">
        <v>23</v>
      </c>
    </row>
    <row r="33518" spans="1:3">
      <c r="A33518">
        <v>2017</v>
      </c>
      <c r="B33518">
        <v>1</v>
      </c>
      <c r="C33518">
        <v>23</v>
      </c>
    </row>
    <row r="33519" spans="1:3">
      <c r="A33519">
        <v>2017</v>
      </c>
      <c r="B33519">
        <v>1</v>
      </c>
      <c r="C33519">
        <v>23</v>
      </c>
    </row>
    <row r="33520" spans="1:3">
      <c r="A33520">
        <v>2017</v>
      </c>
      <c r="B33520">
        <v>1</v>
      </c>
      <c r="C33520">
        <v>23</v>
      </c>
    </row>
    <row r="33521" spans="1:3">
      <c r="A33521">
        <v>2017</v>
      </c>
      <c r="B33521">
        <v>1</v>
      </c>
      <c r="C33521">
        <v>23</v>
      </c>
    </row>
    <row r="33522" spans="1:3">
      <c r="A33522">
        <v>2017</v>
      </c>
      <c r="B33522">
        <v>1</v>
      </c>
      <c r="C33522">
        <v>23</v>
      </c>
    </row>
    <row r="33523" spans="1:3">
      <c r="A33523">
        <v>2017</v>
      </c>
      <c r="B33523">
        <v>1</v>
      </c>
      <c r="C33523">
        <v>23</v>
      </c>
    </row>
    <row r="33524" spans="1:3">
      <c r="A33524">
        <v>2017</v>
      </c>
      <c r="B33524">
        <v>1</v>
      </c>
      <c r="C33524">
        <v>23</v>
      </c>
    </row>
    <row r="33525" spans="1:3">
      <c r="A33525">
        <v>2017</v>
      </c>
      <c r="B33525">
        <v>1</v>
      </c>
      <c r="C33525">
        <v>23</v>
      </c>
    </row>
    <row r="33526" spans="1:3">
      <c r="A33526">
        <v>2017</v>
      </c>
      <c r="B33526">
        <v>1</v>
      </c>
      <c r="C33526">
        <v>23</v>
      </c>
    </row>
    <row r="33527" spans="1:3">
      <c r="A33527">
        <v>2017</v>
      </c>
      <c r="B33527">
        <v>1</v>
      </c>
      <c r="C33527">
        <v>23</v>
      </c>
    </row>
    <row r="33528" spans="1:3">
      <c r="A33528">
        <v>2017</v>
      </c>
      <c r="B33528">
        <v>1</v>
      </c>
      <c r="C33528">
        <v>23</v>
      </c>
    </row>
    <row r="33529" spans="1:3">
      <c r="A33529">
        <v>2017</v>
      </c>
      <c r="B33529">
        <v>1</v>
      </c>
      <c r="C33529">
        <v>23</v>
      </c>
    </row>
    <row r="33530" spans="1:3">
      <c r="A33530">
        <v>2017</v>
      </c>
      <c r="B33530">
        <v>1</v>
      </c>
      <c r="C33530">
        <v>23</v>
      </c>
    </row>
    <row r="33531" spans="1:3">
      <c r="A33531">
        <v>2017</v>
      </c>
      <c r="B33531">
        <v>1</v>
      </c>
      <c r="C33531">
        <v>23</v>
      </c>
    </row>
    <row r="33532" spans="1:3">
      <c r="A33532">
        <v>2017</v>
      </c>
      <c r="B33532">
        <v>1</v>
      </c>
      <c r="C33532">
        <v>23</v>
      </c>
    </row>
    <row r="33533" spans="1:3">
      <c r="A33533">
        <v>2017</v>
      </c>
      <c r="B33533">
        <v>1</v>
      </c>
      <c r="C33533">
        <v>23</v>
      </c>
    </row>
    <row r="33534" spans="1:3">
      <c r="A33534">
        <v>2017</v>
      </c>
      <c r="B33534">
        <v>1</v>
      </c>
      <c r="C33534">
        <v>23</v>
      </c>
    </row>
    <row r="33535" spans="1:3">
      <c r="A33535">
        <v>2017</v>
      </c>
      <c r="B33535">
        <v>1</v>
      </c>
      <c r="C33535">
        <v>23</v>
      </c>
    </row>
    <row r="33536" spans="1:3">
      <c r="A33536">
        <v>2017</v>
      </c>
      <c r="B33536">
        <v>1</v>
      </c>
      <c r="C33536">
        <v>23</v>
      </c>
    </row>
    <row r="33537" spans="1:3">
      <c r="A33537">
        <v>2017</v>
      </c>
      <c r="B33537">
        <v>1</v>
      </c>
      <c r="C33537">
        <v>23</v>
      </c>
    </row>
    <row r="33538" spans="1:3">
      <c r="A33538">
        <v>2017</v>
      </c>
      <c r="B33538">
        <v>1</v>
      </c>
      <c r="C33538">
        <v>23</v>
      </c>
    </row>
    <row r="33539" spans="1:3">
      <c r="A33539">
        <v>2017</v>
      </c>
      <c r="B33539">
        <v>1</v>
      </c>
      <c r="C33539">
        <v>23</v>
      </c>
    </row>
    <row r="33540" spans="1:3">
      <c r="A33540">
        <v>2017</v>
      </c>
      <c r="B33540">
        <v>1</v>
      </c>
      <c r="C33540">
        <v>23</v>
      </c>
    </row>
    <row r="33541" spans="1:3">
      <c r="A33541">
        <v>2017</v>
      </c>
      <c r="B33541">
        <v>1</v>
      </c>
      <c r="C33541">
        <v>23</v>
      </c>
    </row>
    <row r="33542" spans="1:3">
      <c r="A33542">
        <v>2017</v>
      </c>
      <c r="B33542">
        <v>1</v>
      </c>
      <c r="C33542">
        <v>23</v>
      </c>
    </row>
    <row r="33543" spans="1:3">
      <c r="A33543">
        <v>2017</v>
      </c>
      <c r="B33543">
        <v>1</v>
      </c>
      <c r="C33543">
        <v>23</v>
      </c>
    </row>
    <row r="33544" spans="1:3">
      <c r="A33544">
        <v>2017</v>
      </c>
      <c r="B33544">
        <v>1</v>
      </c>
      <c r="C33544">
        <v>23</v>
      </c>
    </row>
    <row r="33545" spans="1:3">
      <c r="A33545">
        <v>2017</v>
      </c>
      <c r="B33545">
        <v>1</v>
      </c>
      <c r="C33545">
        <v>23</v>
      </c>
    </row>
    <row r="33546" spans="1:3">
      <c r="A33546">
        <v>2017</v>
      </c>
      <c r="B33546">
        <v>1</v>
      </c>
      <c r="C33546">
        <v>23</v>
      </c>
    </row>
    <row r="33547" spans="1:3">
      <c r="A33547">
        <v>2017</v>
      </c>
      <c r="B33547">
        <v>1</v>
      </c>
      <c r="C33547">
        <v>23</v>
      </c>
    </row>
    <row r="33548" spans="1:3">
      <c r="A33548">
        <v>2017</v>
      </c>
      <c r="B33548">
        <v>1</v>
      </c>
      <c r="C33548">
        <v>23</v>
      </c>
    </row>
    <row r="33549" spans="1:3">
      <c r="A33549">
        <v>2017</v>
      </c>
      <c r="B33549">
        <v>1</v>
      </c>
      <c r="C33549">
        <v>23</v>
      </c>
    </row>
    <row r="33550" spans="1:3">
      <c r="A33550">
        <v>2017</v>
      </c>
      <c r="B33550">
        <v>1</v>
      </c>
      <c r="C33550">
        <v>23</v>
      </c>
    </row>
    <row r="33551" spans="1:3">
      <c r="A33551">
        <v>2017</v>
      </c>
      <c r="B33551">
        <v>1</v>
      </c>
      <c r="C33551">
        <v>23</v>
      </c>
    </row>
    <row r="33552" spans="1:3">
      <c r="A33552">
        <v>2017</v>
      </c>
      <c r="B33552">
        <v>1</v>
      </c>
      <c r="C33552">
        <v>23</v>
      </c>
    </row>
    <row r="33553" spans="1:3">
      <c r="A33553">
        <v>2017</v>
      </c>
      <c r="B33553">
        <v>1</v>
      </c>
      <c r="C33553">
        <v>23</v>
      </c>
    </row>
    <row r="33554" spans="1:3">
      <c r="A33554">
        <v>2017</v>
      </c>
      <c r="B33554">
        <v>1</v>
      </c>
      <c r="C33554">
        <v>23</v>
      </c>
    </row>
    <row r="33555" spans="1:3">
      <c r="A33555">
        <v>2017</v>
      </c>
      <c r="B33555">
        <v>1</v>
      </c>
      <c r="C33555">
        <v>23</v>
      </c>
    </row>
    <row r="33556" spans="1:3">
      <c r="A33556">
        <v>2017</v>
      </c>
      <c r="B33556">
        <v>1</v>
      </c>
      <c r="C33556">
        <v>23</v>
      </c>
    </row>
    <row r="33557" spans="1:3">
      <c r="A33557">
        <v>2017</v>
      </c>
      <c r="B33557">
        <v>1</v>
      </c>
      <c r="C33557">
        <v>23</v>
      </c>
    </row>
    <row r="33558" spans="1:3">
      <c r="A33558">
        <v>2017</v>
      </c>
      <c r="B33558">
        <v>1</v>
      </c>
      <c r="C33558">
        <v>23</v>
      </c>
    </row>
    <row r="33559" spans="1:3">
      <c r="A33559">
        <v>2017</v>
      </c>
      <c r="B33559">
        <v>1</v>
      </c>
      <c r="C33559">
        <v>23</v>
      </c>
    </row>
    <row r="33560" spans="1:3">
      <c r="A33560">
        <v>2017</v>
      </c>
      <c r="B33560">
        <v>1</v>
      </c>
      <c r="C33560">
        <v>23</v>
      </c>
    </row>
    <row r="33561" spans="1:3">
      <c r="A33561">
        <v>2017</v>
      </c>
      <c r="B33561">
        <v>1</v>
      </c>
      <c r="C33561">
        <v>23</v>
      </c>
    </row>
    <row r="33562" spans="1:3">
      <c r="A33562">
        <v>2017</v>
      </c>
      <c r="B33562">
        <v>1</v>
      </c>
      <c r="C33562">
        <v>23</v>
      </c>
    </row>
    <row r="33563" spans="1:3">
      <c r="A33563">
        <v>2017</v>
      </c>
      <c r="B33563">
        <v>1</v>
      </c>
      <c r="C33563">
        <v>23</v>
      </c>
    </row>
    <row r="33564" spans="1:3">
      <c r="A33564">
        <v>2017</v>
      </c>
      <c r="B33564">
        <v>1</v>
      </c>
      <c r="C33564">
        <v>23</v>
      </c>
    </row>
    <row r="33565" spans="1:3">
      <c r="A33565">
        <v>2017</v>
      </c>
      <c r="B33565">
        <v>1</v>
      </c>
      <c r="C33565">
        <v>23</v>
      </c>
    </row>
    <row r="33566" spans="1:3">
      <c r="A33566">
        <v>2017</v>
      </c>
      <c r="B33566">
        <v>1</v>
      </c>
      <c r="C33566">
        <v>23</v>
      </c>
    </row>
    <row r="33567" spans="1:3">
      <c r="A33567">
        <v>2017</v>
      </c>
      <c r="B33567">
        <v>1</v>
      </c>
      <c r="C33567">
        <v>23</v>
      </c>
    </row>
    <row r="33568" spans="1:3">
      <c r="A33568">
        <v>2017</v>
      </c>
      <c r="B33568">
        <v>1</v>
      </c>
      <c r="C33568">
        <v>23</v>
      </c>
    </row>
    <row r="33569" spans="1:3">
      <c r="A33569">
        <v>2017</v>
      </c>
      <c r="B33569">
        <v>1</v>
      </c>
      <c r="C33569">
        <v>23</v>
      </c>
    </row>
    <row r="33570" spans="1:3">
      <c r="A33570">
        <v>2017</v>
      </c>
      <c r="B33570">
        <v>1</v>
      </c>
      <c r="C33570">
        <v>23</v>
      </c>
    </row>
    <row r="33571" spans="1:3">
      <c r="A33571">
        <v>2017</v>
      </c>
      <c r="B33571">
        <v>1</v>
      </c>
      <c r="C33571">
        <v>23</v>
      </c>
    </row>
    <row r="33572" spans="1:3">
      <c r="A33572">
        <v>2017</v>
      </c>
      <c r="B33572">
        <v>1</v>
      </c>
      <c r="C33572">
        <v>23</v>
      </c>
    </row>
    <row r="33573" spans="1:3">
      <c r="A33573">
        <v>2017</v>
      </c>
      <c r="B33573">
        <v>1</v>
      </c>
      <c r="C33573">
        <v>23</v>
      </c>
    </row>
    <row r="33574" spans="1:3">
      <c r="A33574">
        <v>2017</v>
      </c>
      <c r="B33574">
        <v>1</v>
      </c>
      <c r="C33574">
        <v>23</v>
      </c>
    </row>
    <row r="33575" spans="1:3">
      <c r="A33575">
        <v>2017</v>
      </c>
      <c r="B33575">
        <v>1</v>
      </c>
      <c r="C33575">
        <v>23</v>
      </c>
    </row>
    <row r="33576" spans="1:3">
      <c r="A33576">
        <v>2017</v>
      </c>
      <c r="B33576">
        <v>1</v>
      </c>
      <c r="C33576">
        <v>23</v>
      </c>
    </row>
    <row r="33577" spans="1:3">
      <c r="A33577">
        <v>2017</v>
      </c>
      <c r="B33577">
        <v>1</v>
      </c>
      <c r="C33577">
        <v>23</v>
      </c>
    </row>
    <row r="33578" spans="1:3">
      <c r="A33578">
        <v>2017</v>
      </c>
      <c r="B33578">
        <v>1</v>
      </c>
      <c r="C33578">
        <v>24</v>
      </c>
    </row>
    <row r="33579" spans="1:3">
      <c r="A33579">
        <v>2017</v>
      </c>
      <c r="B33579">
        <v>1</v>
      </c>
      <c r="C33579">
        <v>24</v>
      </c>
    </row>
    <row r="33580" spans="1:3">
      <c r="A33580">
        <v>2017</v>
      </c>
      <c r="B33580">
        <v>1</v>
      </c>
      <c r="C33580">
        <v>24</v>
      </c>
    </row>
    <row r="33581" spans="1:3">
      <c r="A33581">
        <v>2017</v>
      </c>
      <c r="B33581">
        <v>1</v>
      </c>
      <c r="C33581">
        <v>24</v>
      </c>
    </row>
    <row r="33582" spans="1:3">
      <c r="A33582">
        <v>2017</v>
      </c>
      <c r="B33582">
        <v>1</v>
      </c>
      <c r="C33582">
        <v>24</v>
      </c>
    </row>
    <row r="33583" spans="1:3">
      <c r="A33583">
        <v>2017</v>
      </c>
      <c r="B33583">
        <v>1</v>
      </c>
      <c r="C33583">
        <v>24</v>
      </c>
    </row>
    <row r="33584" spans="1:3">
      <c r="A33584">
        <v>2017</v>
      </c>
      <c r="B33584">
        <v>1</v>
      </c>
      <c r="C33584">
        <v>24</v>
      </c>
    </row>
    <row r="33585" spans="1:3">
      <c r="A33585">
        <v>2017</v>
      </c>
      <c r="B33585">
        <v>1</v>
      </c>
      <c r="C33585">
        <v>24</v>
      </c>
    </row>
    <row r="33586" spans="1:3">
      <c r="A33586">
        <v>2017</v>
      </c>
      <c r="B33586">
        <v>1</v>
      </c>
      <c r="C33586">
        <v>24</v>
      </c>
    </row>
    <row r="33587" spans="1:3">
      <c r="A33587">
        <v>2017</v>
      </c>
      <c r="B33587">
        <v>1</v>
      </c>
      <c r="C33587">
        <v>24</v>
      </c>
    </row>
    <row r="33588" spans="1:3">
      <c r="A33588">
        <v>2017</v>
      </c>
      <c r="B33588">
        <v>1</v>
      </c>
      <c r="C33588">
        <v>24</v>
      </c>
    </row>
    <row r="33589" spans="1:3">
      <c r="A33589">
        <v>2017</v>
      </c>
      <c r="B33589">
        <v>1</v>
      </c>
      <c r="C33589">
        <v>24</v>
      </c>
    </row>
    <row r="33590" spans="1:3">
      <c r="A33590">
        <v>2017</v>
      </c>
      <c r="B33590">
        <v>1</v>
      </c>
      <c r="C33590">
        <v>24</v>
      </c>
    </row>
    <row r="33591" spans="1:3">
      <c r="A33591">
        <v>2017</v>
      </c>
      <c r="B33591">
        <v>1</v>
      </c>
      <c r="C33591">
        <v>24</v>
      </c>
    </row>
    <row r="33592" spans="1:3">
      <c r="A33592">
        <v>2017</v>
      </c>
      <c r="B33592">
        <v>1</v>
      </c>
      <c r="C33592">
        <v>24</v>
      </c>
    </row>
    <row r="33593" spans="1:3">
      <c r="A33593">
        <v>2017</v>
      </c>
      <c r="B33593">
        <v>1</v>
      </c>
      <c r="C33593">
        <v>24</v>
      </c>
    </row>
    <row r="33594" spans="1:3">
      <c r="A33594">
        <v>2017</v>
      </c>
      <c r="B33594">
        <v>1</v>
      </c>
      <c r="C33594">
        <v>24</v>
      </c>
    </row>
    <row r="33595" spans="1:3">
      <c r="A33595">
        <v>2017</v>
      </c>
      <c r="B33595">
        <v>1</v>
      </c>
      <c r="C33595">
        <v>24</v>
      </c>
    </row>
    <row r="33596" spans="1:3">
      <c r="A33596">
        <v>2017</v>
      </c>
      <c r="B33596">
        <v>1</v>
      </c>
      <c r="C33596">
        <v>24</v>
      </c>
    </row>
    <row r="33597" spans="1:3">
      <c r="A33597">
        <v>2017</v>
      </c>
      <c r="B33597">
        <v>1</v>
      </c>
      <c r="C33597">
        <v>24</v>
      </c>
    </row>
    <row r="33598" spans="1:3">
      <c r="A33598">
        <v>2017</v>
      </c>
      <c r="B33598">
        <v>1</v>
      </c>
      <c r="C33598">
        <v>24</v>
      </c>
    </row>
    <row r="33599" spans="1:3">
      <c r="A33599">
        <v>2017</v>
      </c>
      <c r="B33599">
        <v>1</v>
      </c>
      <c r="C33599">
        <v>24</v>
      </c>
    </row>
    <row r="33600" spans="1:3">
      <c r="A33600">
        <v>2017</v>
      </c>
      <c r="B33600">
        <v>1</v>
      </c>
      <c r="C33600">
        <v>24</v>
      </c>
    </row>
    <row r="33601" spans="1:3">
      <c r="A33601">
        <v>2017</v>
      </c>
      <c r="B33601">
        <v>1</v>
      </c>
      <c r="C33601">
        <v>24</v>
      </c>
    </row>
    <row r="33602" spans="1:3">
      <c r="A33602">
        <v>2017</v>
      </c>
      <c r="B33602">
        <v>1</v>
      </c>
      <c r="C33602">
        <v>24</v>
      </c>
    </row>
    <row r="33603" spans="1:3">
      <c r="A33603">
        <v>2017</v>
      </c>
      <c r="B33603">
        <v>1</v>
      </c>
      <c r="C33603">
        <v>24</v>
      </c>
    </row>
    <row r="33604" spans="1:3">
      <c r="A33604">
        <v>2017</v>
      </c>
      <c r="B33604">
        <v>1</v>
      </c>
      <c r="C33604">
        <v>24</v>
      </c>
    </row>
    <row r="33605" spans="1:3">
      <c r="A33605">
        <v>2017</v>
      </c>
      <c r="B33605">
        <v>1</v>
      </c>
      <c r="C33605">
        <v>24</v>
      </c>
    </row>
    <row r="33606" spans="1:3">
      <c r="A33606">
        <v>2017</v>
      </c>
      <c r="B33606">
        <v>1</v>
      </c>
      <c r="C33606">
        <v>24</v>
      </c>
    </row>
    <row r="33607" spans="1:3">
      <c r="A33607">
        <v>2017</v>
      </c>
      <c r="B33607">
        <v>1</v>
      </c>
      <c r="C33607">
        <v>24</v>
      </c>
    </row>
    <row r="33608" spans="1:3">
      <c r="A33608">
        <v>2017</v>
      </c>
      <c r="B33608">
        <v>1</v>
      </c>
      <c r="C33608">
        <v>24</v>
      </c>
    </row>
    <row r="33609" spans="1:3">
      <c r="A33609">
        <v>2017</v>
      </c>
      <c r="B33609">
        <v>1</v>
      </c>
      <c r="C33609">
        <v>24</v>
      </c>
    </row>
    <row r="33610" spans="1:3">
      <c r="A33610">
        <v>2017</v>
      </c>
      <c r="B33610">
        <v>1</v>
      </c>
      <c r="C33610">
        <v>24</v>
      </c>
    </row>
    <row r="33611" spans="1:3">
      <c r="A33611">
        <v>2017</v>
      </c>
      <c r="B33611">
        <v>1</v>
      </c>
      <c r="C33611">
        <v>24</v>
      </c>
    </row>
    <row r="33612" spans="1:3">
      <c r="A33612">
        <v>2017</v>
      </c>
      <c r="B33612">
        <v>1</v>
      </c>
      <c r="C33612">
        <v>24</v>
      </c>
    </row>
    <row r="33613" spans="1:3">
      <c r="A33613">
        <v>2017</v>
      </c>
      <c r="B33613">
        <v>1</v>
      </c>
      <c r="C33613">
        <v>24</v>
      </c>
    </row>
    <row r="33614" spans="1:3">
      <c r="A33614">
        <v>2017</v>
      </c>
      <c r="B33614">
        <v>1</v>
      </c>
      <c r="C33614">
        <v>24</v>
      </c>
    </row>
    <row r="33615" spans="1:3">
      <c r="A33615">
        <v>2017</v>
      </c>
      <c r="B33615">
        <v>1</v>
      </c>
      <c r="C33615">
        <v>24</v>
      </c>
    </row>
    <row r="33616" spans="1:3">
      <c r="A33616">
        <v>2017</v>
      </c>
      <c r="B33616">
        <v>1</v>
      </c>
      <c r="C33616">
        <v>24</v>
      </c>
    </row>
    <row r="33617" spans="1:3">
      <c r="A33617">
        <v>2017</v>
      </c>
      <c r="B33617">
        <v>1</v>
      </c>
      <c r="C33617">
        <v>24</v>
      </c>
    </row>
    <row r="33618" spans="1:3">
      <c r="A33618">
        <v>2017</v>
      </c>
      <c r="B33618">
        <v>1</v>
      </c>
      <c r="C33618">
        <v>24</v>
      </c>
    </row>
    <row r="33619" spans="1:3">
      <c r="A33619">
        <v>2017</v>
      </c>
      <c r="B33619">
        <v>1</v>
      </c>
      <c r="C33619">
        <v>24</v>
      </c>
    </row>
    <row r="33620" spans="1:3">
      <c r="A33620">
        <v>2017</v>
      </c>
      <c r="B33620">
        <v>1</v>
      </c>
      <c r="C33620">
        <v>24</v>
      </c>
    </row>
    <row r="33621" spans="1:3">
      <c r="A33621">
        <v>2017</v>
      </c>
      <c r="B33621">
        <v>1</v>
      </c>
      <c r="C33621">
        <v>24</v>
      </c>
    </row>
    <row r="33622" spans="1:3">
      <c r="A33622">
        <v>2017</v>
      </c>
      <c r="B33622">
        <v>1</v>
      </c>
      <c r="C33622">
        <v>24</v>
      </c>
    </row>
    <row r="33623" spans="1:3">
      <c r="A33623">
        <v>2017</v>
      </c>
      <c r="B33623">
        <v>1</v>
      </c>
      <c r="C33623">
        <v>24</v>
      </c>
    </row>
    <row r="33624" spans="1:3">
      <c r="A33624">
        <v>2017</v>
      </c>
      <c r="B33624">
        <v>1</v>
      </c>
      <c r="C33624">
        <v>24</v>
      </c>
    </row>
    <row r="33625" spans="1:3">
      <c r="A33625">
        <v>2017</v>
      </c>
      <c r="B33625">
        <v>1</v>
      </c>
      <c r="C33625">
        <v>24</v>
      </c>
    </row>
    <row r="33626" spans="1:3">
      <c r="A33626">
        <v>2017</v>
      </c>
      <c r="B33626">
        <v>1</v>
      </c>
      <c r="C33626">
        <v>24</v>
      </c>
    </row>
    <row r="33627" spans="1:3">
      <c r="A33627">
        <v>2017</v>
      </c>
      <c r="B33627">
        <v>1</v>
      </c>
      <c r="C33627">
        <v>24</v>
      </c>
    </row>
    <row r="33628" spans="1:3">
      <c r="A33628">
        <v>2017</v>
      </c>
      <c r="B33628">
        <v>1</v>
      </c>
      <c r="C33628">
        <v>24</v>
      </c>
    </row>
    <row r="33629" spans="1:3">
      <c r="A33629">
        <v>2017</v>
      </c>
      <c r="B33629">
        <v>1</v>
      </c>
      <c r="C33629">
        <v>24</v>
      </c>
    </row>
    <row r="33630" spans="1:3">
      <c r="A33630">
        <v>2017</v>
      </c>
      <c r="B33630">
        <v>1</v>
      </c>
      <c r="C33630">
        <v>24</v>
      </c>
    </row>
    <row r="33631" spans="1:3">
      <c r="A33631">
        <v>2017</v>
      </c>
      <c r="B33631">
        <v>1</v>
      </c>
      <c r="C33631">
        <v>24</v>
      </c>
    </row>
    <row r="33632" spans="1:3">
      <c r="A33632">
        <v>2017</v>
      </c>
      <c r="B33632">
        <v>1</v>
      </c>
      <c r="C33632">
        <v>24</v>
      </c>
    </row>
    <row r="33633" spans="1:3">
      <c r="A33633">
        <v>2017</v>
      </c>
      <c r="B33633">
        <v>1</v>
      </c>
      <c r="C33633">
        <v>24</v>
      </c>
    </row>
    <row r="33634" spans="1:3">
      <c r="A33634">
        <v>2017</v>
      </c>
      <c r="B33634">
        <v>1</v>
      </c>
      <c r="C33634">
        <v>24</v>
      </c>
    </row>
    <row r="33635" spans="1:3">
      <c r="A33635">
        <v>2017</v>
      </c>
      <c r="B33635">
        <v>1</v>
      </c>
      <c r="C33635">
        <v>24</v>
      </c>
    </row>
    <row r="33636" spans="1:3">
      <c r="A33636">
        <v>2017</v>
      </c>
      <c r="B33636">
        <v>1</v>
      </c>
      <c r="C33636">
        <v>24</v>
      </c>
    </row>
    <row r="33637" spans="1:3">
      <c r="A33637">
        <v>2017</v>
      </c>
      <c r="B33637">
        <v>1</v>
      </c>
      <c r="C33637">
        <v>24</v>
      </c>
    </row>
    <row r="33638" spans="1:3">
      <c r="A33638">
        <v>2017</v>
      </c>
      <c r="B33638">
        <v>1</v>
      </c>
      <c r="C33638">
        <v>24</v>
      </c>
    </row>
    <row r="33639" spans="1:3">
      <c r="A33639">
        <v>2017</v>
      </c>
      <c r="B33639">
        <v>1</v>
      </c>
      <c r="C33639">
        <v>24</v>
      </c>
    </row>
    <row r="33640" spans="1:3">
      <c r="A33640">
        <v>2017</v>
      </c>
      <c r="B33640">
        <v>1</v>
      </c>
      <c r="C33640">
        <v>24</v>
      </c>
    </row>
    <row r="33641" spans="1:3">
      <c r="A33641">
        <v>2017</v>
      </c>
      <c r="B33641">
        <v>1</v>
      </c>
      <c r="C33641">
        <v>24</v>
      </c>
    </row>
    <row r="33642" spans="1:3">
      <c r="A33642">
        <v>2017</v>
      </c>
      <c r="B33642">
        <v>1</v>
      </c>
      <c r="C33642">
        <v>24</v>
      </c>
    </row>
    <row r="33643" spans="1:3">
      <c r="A33643">
        <v>2017</v>
      </c>
      <c r="B33643">
        <v>1</v>
      </c>
      <c r="C33643">
        <v>24</v>
      </c>
    </row>
    <row r="33644" spans="1:3">
      <c r="A33644">
        <v>2017</v>
      </c>
      <c r="B33644">
        <v>1</v>
      </c>
      <c r="C33644">
        <v>24</v>
      </c>
    </row>
    <row r="33645" spans="1:3">
      <c r="A33645">
        <v>2017</v>
      </c>
      <c r="B33645">
        <v>1</v>
      </c>
      <c r="C33645">
        <v>24</v>
      </c>
    </row>
    <row r="33646" spans="1:3">
      <c r="A33646">
        <v>2017</v>
      </c>
      <c r="B33646">
        <v>1</v>
      </c>
      <c r="C33646">
        <v>24</v>
      </c>
    </row>
    <row r="33647" spans="1:3">
      <c r="A33647">
        <v>2017</v>
      </c>
      <c r="B33647">
        <v>1</v>
      </c>
      <c r="C33647">
        <v>24</v>
      </c>
    </row>
    <row r="33648" spans="1:3">
      <c r="A33648">
        <v>2017</v>
      </c>
      <c r="B33648">
        <v>1</v>
      </c>
      <c r="C33648">
        <v>25</v>
      </c>
    </row>
    <row r="33649" spans="1:3">
      <c r="A33649">
        <v>2017</v>
      </c>
      <c r="B33649">
        <v>1</v>
      </c>
      <c r="C33649">
        <v>25</v>
      </c>
    </row>
    <row r="33650" spans="1:3">
      <c r="A33650">
        <v>2017</v>
      </c>
      <c r="B33650">
        <v>1</v>
      </c>
      <c r="C33650">
        <v>25</v>
      </c>
    </row>
    <row r="33651" spans="1:3">
      <c r="A33651">
        <v>2017</v>
      </c>
      <c r="B33651">
        <v>1</v>
      </c>
      <c r="C33651">
        <v>25</v>
      </c>
    </row>
    <row r="33652" spans="1:3">
      <c r="A33652">
        <v>2017</v>
      </c>
      <c r="B33652">
        <v>1</v>
      </c>
      <c r="C33652">
        <v>25</v>
      </c>
    </row>
    <row r="33653" spans="1:3">
      <c r="A33653">
        <v>2017</v>
      </c>
      <c r="B33653">
        <v>1</v>
      </c>
      <c r="C33653">
        <v>25</v>
      </c>
    </row>
    <row r="33654" spans="1:3">
      <c r="A33654">
        <v>2017</v>
      </c>
      <c r="B33654">
        <v>1</v>
      </c>
      <c r="C33654">
        <v>25</v>
      </c>
    </row>
    <row r="33655" spans="1:3">
      <c r="A33655">
        <v>2017</v>
      </c>
      <c r="B33655">
        <v>1</v>
      </c>
      <c r="C33655">
        <v>25</v>
      </c>
    </row>
    <row r="33656" spans="1:3">
      <c r="A33656">
        <v>2017</v>
      </c>
      <c r="B33656">
        <v>1</v>
      </c>
      <c r="C33656">
        <v>25</v>
      </c>
    </row>
    <row r="33657" spans="1:3">
      <c r="A33657">
        <v>2017</v>
      </c>
      <c r="B33657">
        <v>1</v>
      </c>
      <c r="C33657">
        <v>25</v>
      </c>
    </row>
    <row r="33658" spans="1:3">
      <c r="A33658">
        <v>2017</v>
      </c>
      <c r="B33658">
        <v>1</v>
      </c>
      <c r="C33658">
        <v>25</v>
      </c>
    </row>
    <row r="33659" spans="1:3">
      <c r="A33659">
        <v>2017</v>
      </c>
      <c r="B33659">
        <v>1</v>
      </c>
      <c r="C33659">
        <v>25</v>
      </c>
    </row>
    <row r="33660" spans="1:3">
      <c r="A33660">
        <v>2017</v>
      </c>
      <c r="B33660">
        <v>1</v>
      </c>
      <c r="C33660">
        <v>25</v>
      </c>
    </row>
    <row r="33661" spans="1:3">
      <c r="A33661">
        <v>2017</v>
      </c>
      <c r="B33661">
        <v>1</v>
      </c>
      <c r="C33661">
        <v>25</v>
      </c>
    </row>
    <row r="33662" spans="1:3">
      <c r="A33662">
        <v>2017</v>
      </c>
      <c r="B33662">
        <v>1</v>
      </c>
      <c r="C33662">
        <v>25</v>
      </c>
    </row>
    <row r="33663" spans="1:3">
      <c r="A33663">
        <v>2017</v>
      </c>
      <c r="B33663">
        <v>1</v>
      </c>
      <c r="C33663">
        <v>25</v>
      </c>
    </row>
    <row r="33664" spans="1:3">
      <c r="A33664">
        <v>2017</v>
      </c>
      <c r="B33664">
        <v>1</v>
      </c>
      <c r="C33664">
        <v>25</v>
      </c>
    </row>
    <row r="33665" spans="1:3">
      <c r="A33665">
        <v>2017</v>
      </c>
      <c r="B33665">
        <v>1</v>
      </c>
      <c r="C33665">
        <v>25</v>
      </c>
    </row>
    <row r="33666" spans="1:3">
      <c r="A33666">
        <v>2017</v>
      </c>
      <c r="B33666">
        <v>1</v>
      </c>
      <c r="C33666">
        <v>25</v>
      </c>
    </row>
    <row r="33667" spans="1:3">
      <c r="A33667">
        <v>2017</v>
      </c>
      <c r="B33667">
        <v>1</v>
      </c>
      <c r="C33667">
        <v>25</v>
      </c>
    </row>
    <row r="33668" spans="1:3">
      <c r="A33668">
        <v>2017</v>
      </c>
      <c r="B33668">
        <v>1</v>
      </c>
      <c r="C33668">
        <v>25</v>
      </c>
    </row>
    <row r="33669" spans="1:3">
      <c r="A33669">
        <v>2017</v>
      </c>
      <c r="B33669">
        <v>1</v>
      </c>
      <c r="C33669">
        <v>25</v>
      </c>
    </row>
    <row r="33670" spans="1:3">
      <c r="A33670">
        <v>2017</v>
      </c>
      <c r="B33670">
        <v>1</v>
      </c>
      <c r="C33670">
        <v>25</v>
      </c>
    </row>
    <row r="33671" spans="1:3">
      <c r="A33671">
        <v>2017</v>
      </c>
      <c r="B33671">
        <v>1</v>
      </c>
      <c r="C33671">
        <v>25</v>
      </c>
    </row>
    <row r="33672" spans="1:3">
      <c r="A33672">
        <v>2017</v>
      </c>
      <c r="B33672">
        <v>1</v>
      </c>
      <c r="C33672">
        <v>25</v>
      </c>
    </row>
    <row r="33673" spans="1:3">
      <c r="A33673">
        <v>2017</v>
      </c>
      <c r="B33673">
        <v>1</v>
      </c>
      <c r="C33673">
        <v>25</v>
      </c>
    </row>
    <row r="33674" spans="1:3">
      <c r="A33674">
        <v>2017</v>
      </c>
      <c r="B33674">
        <v>1</v>
      </c>
      <c r="C33674">
        <v>25</v>
      </c>
    </row>
    <row r="33675" spans="1:3">
      <c r="A33675">
        <v>2017</v>
      </c>
      <c r="B33675">
        <v>1</v>
      </c>
      <c r="C33675">
        <v>25</v>
      </c>
    </row>
    <row r="33676" spans="1:3">
      <c r="A33676">
        <v>2017</v>
      </c>
      <c r="B33676">
        <v>1</v>
      </c>
      <c r="C33676">
        <v>25</v>
      </c>
    </row>
    <row r="33677" spans="1:3">
      <c r="A33677">
        <v>2017</v>
      </c>
      <c r="B33677">
        <v>1</v>
      </c>
      <c r="C33677">
        <v>25</v>
      </c>
    </row>
    <row r="33678" spans="1:3">
      <c r="A33678">
        <v>2017</v>
      </c>
      <c r="B33678">
        <v>1</v>
      </c>
      <c r="C33678">
        <v>25</v>
      </c>
    </row>
    <row r="33679" spans="1:3">
      <c r="A33679">
        <v>2017</v>
      </c>
      <c r="B33679">
        <v>1</v>
      </c>
      <c r="C33679">
        <v>25</v>
      </c>
    </row>
    <row r="33680" spans="1:3">
      <c r="A33680">
        <v>2017</v>
      </c>
      <c r="B33680">
        <v>1</v>
      </c>
      <c r="C33680">
        <v>25</v>
      </c>
    </row>
    <row r="33681" spans="1:3">
      <c r="A33681">
        <v>2017</v>
      </c>
      <c r="B33681">
        <v>1</v>
      </c>
      <c r="C33681">
        <v>25</v>
      </c>
    </row>
    <row r="33682" spans="1:3">
      <c r="A33682">
        <v>2017</v>
      </c>
      <c r="B33682">
        <v>1</v>
      </c>
      <c r="C33682">
        <v>25</v>
      </c>
    </row>
    <row r="33683" spans="1:3">
      <c r="A33683">
        <v>2017</v>
      </c>
      <c r="B33683">
        <v>1</v>
      </c>
      <c r="C33683">
        <v>25</v>
      </c>
    </row>
    <row r="33684" spans="1:3">
      <c r="A33684">
        <v>2017</v>
      </c>
      <c r="B33684">
        <v>1</v>
      </c>
      <c r="C33684">
        <v>25</v>
      </c>
    </row>
    <row r="33685" spans="1:3">
      <c r="A33685">
        <v>2017</v>
      </c>
      <c r="B33685">
        <v>1</v>
      </c>
      <c r="C33685">
        <v>25</v>
      </c>
    </row>
    <row r="33686" spans="1:3">
      <c r="A33686">
        <v>2017</v>
      </c>
      <c r="B33686">
        <v>1</v>
      </c>
      <c r="C33686">
        <v>25</v>
      </c>
    </row>
    <row r="33687" spans="1:3">
      <c r="A33687">
        <v>2017</v>
      </c>
      <c r="B33687">
        <v>1</v>
      </c>
      <c r="C33687">
        <v>25</v>
      </c>
    </row>
    <row r="33688" spans="1:3">
      <c r="A33688">
        <v>2017</v>
      </c>
      <c r="B33688">
        <v>1</v>
      </c>
      <c r="C33688">
        <v>25</v>
      </c>
    </row>
    <row r="33689" spans="1:3">
      <c r="A33689">
        <v>2017</v>
      </c>
      <c r="B33689">
        <v>1</v>
      </c>
      <c r="C33689">
        <v>25</v>
      </c>
    </row>
    <row r="33690" spans="1:3">
      <c r="A33690">
        <v>2017</v>
      </c>
      <c r="B33690">
        <v>1</v>
      </c>
      <c r="C33690">
        <v>25</v>
      </c>
    </row>
    <row r="33691" spans="1:3">
      <c r="A33691">
        <v>2017</v>
      </c>
      <c r="B33691">
        <v>1</v>
      </c>
      <c r="C33691">
        <v>25</v>
      </c>
    </row>
    <row r="33692" spans="1:3">
      <c r="A33692">
        <v>2017</v>
      </c>
      <c r="B33692">
        <v>1</v>
      </c>
      <c r="C33692">
        <v>25</v>
      </c>
    </row>
    <row r="33693" spans="1:3">
      <c r="A33693">
        <v>2017</v>
      </c>
      <c r="B33693">
        <v>1</v>
      </c>
      <c r="C33693">
        <v>25</v>
      </c>
    </row>
    <row r="33694" spans="1:3">
      <c r="A33694">
        <v>2017</v>
      </c>
      <c r="B33694">
        <v>1</v>
      </c>
      <c r="C33694">
        <v>25</v>
      </c>
    </row>
    <row r="33695" spans="1:3">
      <c r="A33695">
        <v>2017</v>
      </c>
      <c r="B33695">
        <v>1</v>
      </c>
      <c r="C33695">
        <v>25</v>
      </c>
    </row>
    <row r="33696" spans="1:3">
      <c r="A33696">
        <v>2017</v>
      </c>
      <c r="B33696">
        <v>1</v>
      </c>
      <c r="C33696">
        <v>25</v>
      </c>
    </row>
    <row r="33697" spans="1:3">
      <c r="A33697">
        <v>2017</v>
      </c>
      <c r="B33697">
        <v>1</v>
      </c>
      <c r="C33697">
        <v>25</v>
      </c>
    </row>
    <row r="33698" spans="1:3">
      <c r="A33698">
        <v>2017</v>
      </c>
      <c r="B33698">
        <v>1</v>
      </c>
      <c r="C33698">
        <v>25</v>
      </c>
    </row>
    <row r="33699" spans="1:3">
      <c r="A33699">
        <v>2017</v>
      </c>
      <c r="B33699">
        <v>1</v>
      </c>
      <c r="C33699">
        <v>25</v>
      </c>
    </row>
    <row r="33700" spans="1:3">
      <c r="A33700">
        <v>2017</v>
      </c>
      <c r="B33700">
        <v>1</v>
      </c>
      <c r="C33700">
        <v>25</v>
      </c>
    </row>
    <row r="33701" spans="1:3">
      <c r="A33701">
        <v>2017</v>
      </c>
      <c r="B33701">
        <v>1</v>
      </c>
      <c r="C33701">
        <v>25</v>
      </c>
    </row>
    <row r="33702" spans="1:3">
      <c r="A33702">
        <v>2017</v>
      </c>
      <c r="B33702">
        <v>1</v>
      </c>
      <c r="C33702">
        <v>25</v>
      </c>
    </row>
    <row r="33703" spans="1:3">
      <c r="A33703">
        <v>2017</v>
      </c>
      <c r="B33703">
        <v>1</v>
      </c>
      <c r="C33703">
        <v>25</v>
      </c>
    </row>
    <row r="33704" spans="1:3">
      <c r="A33704">
        <v>2017</v>
      </c>
      <c r="B33704">
        <v>1</v>
      </c>
      <c r="C33704">
        <v>25</v>
      </c>
    </row>
    <row r="33705" spans="1:3">
      <c r="A33705">
        <v>2017</v>
      </c>
      <c r="B33705">
        <v>1</v>
      </c>
      <c r="C33705">
        <v>25</v>
      </c>
    </row>
    <row r="33706" spans="1:3">
      <c r="A33706">
        <v>2017</v>
      </c>
      <c r="B33706">
        <v>1</v>
      </c>
      <c r="C33706">
        <v>25</v>
      </c>
    </row>
    <row r="33707" spans="1:3">
      <c r="A33707">
        <v>2017</v>
      </c>
      <c r="B33707">
        <v>1</v>
      </c>
      <c r="C33707">
        <v>25</v>
      </c>
    </row>
    <row r="33708" spans="1:3">
      <c r="A33708">
        <v>2017</v>
      </c>
      <c r="B33708">
        <v>1</v>
      </c>
      <c r="C33708">
        <v>25</v>
      </c>
    </row>
    <row r="33709" spans="1:3">
      <c r="A33709">
        <v>2017</v>
      </c>
      <c r="B33709">
        <v>1</v>
      </c>
      <c r="C33709">
        <v>25</v>
      </c>
    </row>
    <row r="33710" spans="1:3">
      <c r="A33710">
        <v>2017</v>
      </c>
      <c r="B33710">
        <v>1</v>
      </c>
      <c r="C33710">
        <v>25</v>
      </c>
    </row>
    <row r="33711" spans="1:3">
      <c r="A33711">
        <v>2017</v>
      </c>
      <c r="B33711">
        <v>1</v>
      </c>
      <c r="C33711">
        <v>25</v>
      </c>
    </row>
    <row r="33712" spans="1:3">
      <c r="A33712">
        <v>2017</v>
      </c>
      <c r="B33712">
        <v>1</v>
      </c>
      <c r="C33712">
        <v>25</v>
      </c>
    </row>
    <row r="33713" spans="1:3">
      <c r="A33713">
        <v>2017</v>
      </c>
      <c r="B33713">
        <v>1</v>
      </c>
      <c r="C33713">
        <v>25</v>
      </c>
    </row>
    <row r="33714" spans="1:3">
      <c r="A33714">
        <v>2017</v>
      </c>
      <c r="B33714">
        <v>1</v>
      </c>
      <c r="C33714">
        <v>25</v>
      </c>
    </row>
    <row r="33715" spans="1:3">
      <c r="A33715">
        <v>2017</v>
      </c>
      <c r="B33715">
        <v>1</v>
      </c>
      <c r="C33715">
        <v>25</v>
      </c>
    </row>
    <row r="33716" spans="1:3">
      <c r="A33716">
        <v>2017</v>
      </c>
      <c r="B33716">
        <v>1</v>
      </c>
      <c r="C33716">
        <v>25</v>
      </c>
    </row>
    <row r="33717" spans="1:3">
      <c r="A33717">
        <v>2017</v>
      </c>
      <c r="B33717">
        <v>1</v>
      </c>
      <c r="C33717">
        <v>25</v>
      </c>
    </row>
    <row r="33718" spans="1:3">
      <c r="A33718">
        <v>2017</v>
      </c>
      <c r="B33718">
        <v>1</v>
      </c>
      <c r="C33718">
        <v>25</v>
      </c>
    </row>
    <row r="33719" spans="1:3">
      <c r="A33719">
        <v>2017</v>
      </c>
      <c r="B33719">
        <v>1</v>
      </c>
      <c r="C33719">
        <v>25</v>
      </c>
    </row>
    <row r="33720" spans="1:3">
      <c r="A33720">
        <v>2017</v>
      </c>
      <c r="B33720">
        <v>1</v>
      </c>
      <c r="C33720">
        <v>25</v>
      </c>
    </row>
    <row r="33721" spans="1:3">
      <c r="A33721">
        <v>2017</v>
      </c>
      <c r="B33721">
        <v>1</v>
      </c>
      <c r="C33721">
        <v>25</v>
      </c>
    </row>
    <row r="33722" spans="1:3">
      <c r="A33722">
        <v>2017</v>
      </c>
      <c r="B33722">
        <v>1</v>
      </c>
      <c r="C33722">
        <v>25</v>
      </c>
    </row>
    <row r="33723" spans="1:3">
      <c r="A33723">
        <v>2017</v>
      </c>
      <c r="B33723">
        <v>1</v>
      </c>
      <c r="C33723">
        <v>25</v>
      </c>
    </row>
    <row r="33724" spans="1:3">
      <c r="A33724">
        <v>2017</v>
      </c>
      <c r="B33724">
        <v>1</v>
      </c>
      <c r="C33724">
        <v>25</v>
      </c>
    </row>
    <row r="33725" spans="1:3">
      <c r="A33725">
        <v>2017</v>
      </c>
      <c r="B33725">
        <v>1</v>
      </c>
      <c r="C33725">
        <v>25</v>
      </c>
    </row>
    <row r="33726" spans="1:3">
      <c r="A33726">
        <v>2017</v>
      </c>
      <c r="B33726">
        <v>1</v>
      </c>
      <c r="C33726">
        <v>25</v>
      </c>
    </row>
    <row r="33727" spans="1:3">
      <c r="A33727">
        <v>2017</v>
      </c>
      <c r="B33727">
        <v>1</v>
      </c>
      <c r="C33727">
        <v>25</v>
      </c>
    </row>
    <row r="33728" spans="1:3">
      <c r="A33728">
        <v>2017</v>
      </c>
      <c r="B33728">
        <v>1</v>
      </c>
      <c r="C33728">
        <v>25</v>
      </c>
    </row>
    <row r="33729" spans="1:3">
      <c r="A33729">
        <v>2017</v>
      </c>
      <c r="B33729">
        <v>1</v>
      </c>
      <c r="C33729">
        <v>25</v>
      </c>
    </row>
    <row r="33730" spans="1:3">
      <c r="A33730">
        <v>2017</v>
      </c>
      <c r="B33730">
        <v>1</v>
      </c>
      <c r="C33730">
        <v>25</v>
      </c>
    </row>
    <row r="33731" spans="1:3">
      <c r="A33731">
        <v>2017</v>
      </c>
      <c r="B33731">
        <v>1</v>
      </c>
      <c r="C33731">
        <v>25</v>
      </c>
    </row>
    <row r="33732" spans="1:3">
      <c r="A33732">
        <v>2017</v>
      </c>
      <c r="B33732">
        <v>1</v>
      </c>
      <c r="C33732">
        <v>25</v>
      </c>
    </row>
    <row r="33733" spans="1:3">
      <c r="A33733">
        <v>2017</v>
      </c>
      <c r="B33733">
        <v>1</v>
      </c>
      <c r="C33733">
        <v>25</v>
      </c>
    </row>
    <row r="33734" spans="1:3">
      <c r="A33734">
        <v>2017</v>
      </c>
      <c r="B33734">
        <v>1</v>
      </c>
      <c r="C33734">
        <v>25</v>
      </c>
    </row>
    <row r="33735" spans="1:3">
      <c r="A33735">
        <v>2017</v>
      </c>
      <c r="B33735">
        <v>1</v>
      </c>
      <c r="C33735">
        <v>25</v>
      </c>
    </row>
    <row r="33736" spans="1:3">
      <c r="A33736">
        <v>2017</v>
      </c>
      <c r="B33736">
        <v>1</v>
      </c>
      <c r="C33736">
        <v>25</v>
      </c>
    </row>
    <row r="33737" spans="1:3">
      <c r="A33737">
        <v>2017</v>
      </c>
      <c r="B33737">
        <v>1</v>
      </c>
      <c r="C33737">
        <v>25</v>
      </c>
    </row>
    <row r="33738" spans="1:3">
      <c r="A33738">
        <v>2017</v>
      </c>
      <c r="B33738">
        <v>1</v>
      </c>
      <c r="C33738">
        <v>25</v>
      </c>
    </row>
    <row r="33739" spans="1:3">
      <c r="A33739">
        <v>2017</v>
      </c>
      <c r="B33739">
        <v>1</v>
      </c>
      <c r="C33739">
        <v>25</v>
      </c>
    </row>
    <row r="33740" spans="1:3">
      <c r="A33740">
        <v>2017</v>
      </c>
      <c r="B33740">
        <v>1</v>
      </c>
      <c r="C33740">
        <v>25</v>
      </c>
    </row>
    <row r="33741" spans="1:3">
      <c r="A33741">
        <v>2017</v>
      </c>
      <c r="B33741">
        <v>1</v>
      </c>
      <c r="C33741">
        <v>25</v>
      </c>
    </row>
    <row r="33742" spans="1:3">
      <c r="A33742">
        <v>2017</v>
      </c>
      <c r="B33742">
        <v>1</v>
      </c>
      <c r="C33742">
        <v>25</v>
      </c>
    </row>
    <row r="33743" spans="1:3">
      <c r="A33743">
        <v>2017</v>
      </c>
      <c r="B33743">
        <v>1</v>
      </c>
      <c r="C33743">
        <v>25</v>
      </c>
    </row>
    <row r="33744" spans="1:3">
      <c r="A33744">
        <v>2017</v>
      </c>
      <c r="B33744">
        <v>1</v>
      </c>
      <c r="C33744">
        <v>25</v>
      </c>
    </row>
    <row r="33745" spans="1:3">
      <c r="A33745">
        <v>2017</v>
      </c>
      <c r="B33745">
        <v>1</v>
      </c>
      <c r="C33745">
        <v>25</v>
      </c>
    </row>
    <row r="33746" spans="1:3">
      <c r="A33746">
        <v>2017</v>
      </c>
      <c r="B33746">
        <v>1</v>
      </c>
      <c r="C33746">
        <v>25</v>
      </c>
    </row>
    <row r="33747" spans="1:3">
      <c r="A33747">
        <v>2017</v>
      </c>
      <c r="B33747">
        <v>1</v>
      </c>
      <c r="C33747">
        <v>25</v>
      </c>
    </row>
    <row r="33748" spans="1:3">
      <c r="A33748">
        <v>2017</v>
      </c>
      <c r="B33748">
        <v>1</v>
      </c>
      <c r="C33748">
        <v>25</v>
      </c>
    </row>
    <row r="33749" spans="1:3">
      <c r="A33749">
        <v>2017</v>
      </c>
      <c r="B33749">
        <v>1</v>
      </c>
      <c r="C33749">
        <v>25</v>
      </c>
    </row>
    <row r="33750" spans="1:3">
      <c r="A33750">
        <v>2017</v>
      </c>
      <c r="B33750">
        <v>1</v>
      </c>
      <c r="C33750">
        <v>25</v>
      </c>
    </row>
    <row r="33751" spans="1:3">
      <c r="A33751">
        <v>2017</v>
      </c>
      <c r="B33751">
        <v>1</v>
      </c>
      <c r="C33751">
        <v>25</v>
      </c>
    </row>
    <row r="33752" spans="1:3">
      <c r="A33752">
        <v>2017</v>
      </c>
      <c r="B33752">
        <v>1</v>
      </c>
      <c r="C33752">
        <v>25</v>
      </c>
    </row>
    <row r="33753" spans="1:3">
      <c r="A33753">
        <v>2017</v>
      </c>
      <c r="B33753">
        <v>1</v>
      </c>
      <c r="C33753">
        <v>25</v>
      </c>
    </row>
    <row r="33754" spans="1:3">
      <c r="A33754">
        <v>2017</v>
      </c>
      <c r="B33754">
        <v>1</v>
      </c>
      <c r="C33754">
        <v>25</v>
      </c>
    </row>
    <row r="33755" spans="1:3">
      <c r="A33755">
        <v>2017</v>
      </c>
      <c r="B33755">
        <v>1</v>
      </c>
      <c r="C33755">
        <v>25</v>
      </c>
    </row>
    <row r="33756" spans="1:3">
      <c r="A33756">
        <v>2017</v>
      </c>
      <c r="B33756">
        <v>1</v>
      </c>
      <c r="C33756">
        <v>25</v>
      </c>
    </row>
    <row r="33757" spans="1:3">
      <c r="A33757">
        <v>2017</v>
      </c>
      <c r="B33757">
        <v>1</v>
      </c>
      <c r="C33757">
        <v>25</v>
      </c>
    </row>
    <row r="33758" spans="1:3">
      <c r="A33758">
        <v>2017</v>
      </c>
      <c r="B33758">
        <v>1</v>
      </c>
      <c r="C33758">
        <v>25</v>
      </c>
    </row>
    <row r="33759" spans="1:3">
      <c r="A33759">
        <v>2017</v>
      </c>
      <c r="B33759">
        <v>1</v>
      </c>
      <c r="C33759">
        <v>25</v>
      </c>
    </row>
    <row r="33760" spans="1:3">
      <c r="A33760">
        <v>2017</v>
      </c>
      <c r="B33760">
        <v>1</v>
      </c>
      <c r="C33760">
        <v>25</v>
      </c>
    </row>
    <row r="33761" spans="1:3">
      <c r="A33761">
        <v>2017</v>
      </c>
      <c r="B33761">
        <v>1</v>
      </c>
      <c r="C33761">
        <v>25</v>
      </c>
    </row>
    <row r="33762" spans="1:3">
      <c r="A33762">
        <v>2017</v>
      </c>
      <c r="B33762">
        <v>1</v>
      </c>
      <c r="C33762">
        <v>25</v>
      </c>
    </row>
    <row r="33763" spans="1:3">
      <c r="A33763">
        <v>2017</v>
      </c>
      <c r="B33763">
        <v>1</v>
      </c>
      <c r="C33763">
        <v>25</v>
      </c>
    </row>
    <row r="33764" spans="1:3">
      <c r="A33764">
        <v>2017</v>
      </c>
      <c r="B33764">
        <v>1</v>
      </c>
      <c r="C33764">
        <v>25</v>
      </c>
    </row>
    <row r="33765" spans="1:3">
      <c r="A33765">
        <v>2017</v>
      </c>
      <c r="B33765">
        <v>1</v>
      </c>
      <c r="C33765">
        <v>25</v>
      </c>
    </row>
    <row r="33766" spans="1:3">
      <c r="A33766">
        <v>2017</v>
      </c>
      <c r="B33766">
        <v>1</v>
      </c>
      <c r="C33766">
        <v>25</v>
      </c>
    </row>
    <row r="33767" spans="1:3">
      <c r="A33767">
        <v>2017</v>
      </c>
      <c r="B33767">
        <v>1</v>
      </c>
      <c r="C33767">
        <v>25</v>
      </c>
    </row>
    <row r="33768" spans="1:3">
      <c r="A33768">
        <v>2017</v>
      </c>
      <c r="B33768">
        <v>1</v>
      </c>
      <c r="C33768">
        <v>25</v>
      </c>
    </row>
    <row r="33769" spans="1:3">
      <c r="A33769">
        <v>2017</v>
      </c>
      <c r="B33769">
        <v>1</v>
      </c>
      <c r="C33769">
        <v>25</v>
      </c>
    </row>
    <row r="33770" spans="1:3">
      <c r="A33770">
        <v>2017</v>
      </c>
      <c r="B33770">
        <v>1</v>
      </c>
      <c r="C33770">
        <v>25</v>
      </c>
    </row>
    <row r="33771" spans="1:3">
      <c r="A33771">
        <v>2017</v>
      </c>
      <c r="B33771">
        <v>1</v>
      </c>
      <c r="C33771">
        <v>25</v>
      </c>
    </row>
    <row r="33772" spans="1:3">
      <c r="A33772">
        <v>2017</v>
      </c>
      <c r="B33772">
        <v>1</v>
      </c>
      <c r="C33772">
        <v>25</v>
      </c>
    </row>
    <row r="33773" spans="1:3">
      <c r="A33773">
        <v>2017</v>
      </c>
      <c r="B33773">
        <v>1</v>
      </c>
      <c r="C33773">
        <v>25</v>
      </c>
    </row>
    <row r="33774" spans="1:3">
      <c r="A33774">
        <v>2017</v>
      </c>
      <c r="B33774">
        <v>1</v>
      </c>
      <c r="C33774">
        <v>25</v>
      </c>
    </row>
    <row r="33775" spans="1:3">
      <c r="A33775">
        <v>2017</v>
      </c>
      <c r="B33775">
        <v>1</v>
      </c>
      <c r="C33775">
        <v>25</v>
      </c>
    </row>
    <row r="33776" spans="1:3">
      <c r="A33776">
        <v>2017</v>
      </c>
      <c r="B33776">
        <v>1</v>
      </c>
      <c r="C33776">
        <v>25</v>
      </c>
    </row>
    <row r="33777" spans="1:3">
      <c r="A33777">
        <v>2017</v>
      </c>
      <c r="B33777">
        <v>1</v>
      </c>
      <c r="C33777">
        <v>25</v>
      </c>
    </row>
    <row r="33778" spans="1:3">
      <c r="A33778">
        <v>2017</v>
      </c>
      <c r="B33778">
        <v>1</v>
      </c>
      <c r="C33778">
        <v>25</v>
      </c>
    </row>
    <row r="33779" spans="1:3">
      <c r="A33779">
        <v>2017</v>
      </c>
      <c r="B33779">
        <v>1</v>
      </c>
      <c r="C33779">
        <v>25</v>
      </c>
    </row>
    <row r="33780" spans="1:3">
      <c r="A33780">
        <v>2017</v>
      </c>
      <c r="B33780">
        <v>1</v>
      </c>
      <c r="C33780">
        <v>25</v>
      </c>
    </row>
    <row r="33781" spans="1:3">
      <c r="A33781">
        <v>2017</v>
      </c>
      <c r="B33781">
        <v>1</v>
      </c>
      <c r="C33781">
        <v>25</v>
      </c>
    </row>
    <row r="33782" spans="1:3">
      <c r="A33782">
        <v>2017</v>
      </c>
      <c r="B33782">
        <v>1</v>
      </c>
      <c r="C33782">
        <v>25</v>
      </c>
    </row>
    <row r="33783" spans="1:3">
      <c r="A33783">
        <v>2017</v>
      </c>
      <c r="B33783">
        <v>1</v>
      </c>
      <c r="C33783">
        <v>25</v>
      </c>
    </row>
    <row r="33784" spans="1:3">
      <c r="A33784">
        <v>2017</v>
      </c>
      <c r="B33784">
        <v>1</v>
      </c>
      <c r="C33784">
        <v>25</v>
      </c>
    </row>
    <row r="33785" spans="1:3">
      <c r="A33785">
        <v>2017</v>
      </c>
      <c r="B33785">
        <v>1</v>
      </c>
      <c r="C33785">
        <v>25</v>
      </c>
    </row>
    <row r="33786" spans="1:3">
      <c r="A33786">
        <v>2017</v>
      </c>
      <c r="B33786">
        <v>1</v>
      </c>
      <c r="C33786">
        <v>25</v>
      </c>
    </row>
    <row r="33787" spans="1:3">
      <c r="A33787">
        <v>2017</v>
      </c>
      <c r="B33787">
        <v>1</v>
      </c>
      <c r="C33787">
        <v>25</v>
      </c>
    </row>
    <row r="33788" spans="1:3">
      <c r="A33788">
        <v>2017</v>
      </c>
      <c r="B33788">
        <v>1</v>
      </c>
      <c r="C33788">
        <v>25</v>
      </c>
    </row>
    <row r="33789" spans="1:3">
      <c r="A33789">
        <v>2017</v>
      </c>
      <c r="B33789">
        <v>1</v>
      </c>
      <c r="C33789">
        <v>25</v>
      </c>
    </row>
    <row r="33790" spans="1:3">
      <c r="A33790">
        <v>2017</v>
      </c>
      <c r="B33790">
        <v>1</v>
      </c>
      <c r="C33790">
        <v>25</v>
      </c>
    </row>
    <row r="33791" spans="1:3">
      <c r="A33791">
        <v>2017</v>
      </c>
      <c r="B33791">
        <v>1</v>
      </c>
      <c r="C33791">
        <v>25</v>
      </c>
    </row>
    <row r="33792" spans="1:3">
      <c r="A33792">
        <v>2017</v>
      </c>
      <c r="B33792">
        <v>1</v>
      </c>
      <c r="C33792">
        <v>26</v>
      </c>
    </row>
    <row r="33793" spans="1:3">
      <c r="A33793">
        <v>2017</v>
      </c>
      <c r="B33793">
        <v>1</v>
      </c>
      <c r="C33793">
        <v>26</v>
      </c>
    </row>
    <row r="33794" spans="1:3">
      <c r="A33794">
        <v>2017</v>
      </c>
      <c r="B33794">
        <v>1</v>
      </c>
      <c r="C33794">
        <v>26</v>
      </c>
    </row>
    <row r="33795" spans="1:3">
      <c r="A33795">
        <v>2017</v>
      </c>
      <c r="B33795">
        <v>1</v>
      </c>
      <c r="C33795">
        <v>26</v>
      </c>
    </row>
    <row r="33796" spans="1:3">
      <c r="A33796">
        <v>2017</v>
      </c>
      <c r="B33796">
        <v>1</v>
      </c>
      <c r="C33796">
        <v>26</v>
      </c>
    </row>
    <row r="33797" spans="1:3">
      <c r="A33797">
        <v>2017</v>
      </c>
      <c r="B33797">
        <v>1</v>
      </c>
      <c r="C33797">
        <v>26</v>
      </c>
    </row>
    <row r="33798" spans="1:3">
      <c r="A33798">
        <v>2017</v>
      </c>
      <c r="B33798">
        <v>1</v>
      </c>
      <c r="C33798">
        <v>26</v>
      </c>
    </row>
    <row r="33799" spans="1:3">
      <c r="A33799">
        <v>2017</v>
      </c>
      <c r="B33799">
        <v>1</v>
      </c>
      <c r="C33799">
        <v>26</v>
      </c>
    </row>
    <row r="33800" spans="1:3">
      <c r="A33800">
        <v>2017</v>
      </c>
      <c r="B33800">
        <v>1</v>
      </c>
      <c r="C33800">
        <v>26</v>
      </c>
    </row>
    <row r="33801" spans="1:3">
      <c r="A33801">
        <v>2017</v>
      </c>
      <c r="B33801">
        <v>1</v>
      </c>
      <c r="C33801">
        <v>26</v>
      </c>
    </row>
    <row r="33802" spans="1:3">
      <c r="A33802">
        <v>2017</v>
      </c>
      <c r="B33802">
        <v>1</v>
      </c>
      <c r="C33802">
        <v>26</v>
      </c>
    </row>
    <row r="33803" spans="1:3">
      <c r="A33803">
        <v>2017</v>
      </c>
      <c r="B33803">
        <v>1</v>
      </c>
      <c r="C33803">
        <v>26</v>
      </c>
    </row>
    <row r="33804" spans="1:3">
      <c r="A33804">
        <v>2017</v>
      </c>
      <c r="B33804">
        <v>1</v>
      </c>
      <c r="C33804">
        <v>26</v>
      </c>
    </row>
    <row r="33805" spans="1:3">
      <c r="A33805">
        <v>2017</v>
      </c>
      <c r="B33805">
        <v>1</v>
      </c>
      <c r="C33805">
        <v>26</v>
      </c>
    </row>
    <row r="33806" spans="1:3">
      <c r="A33806">
        <v>2017</v>
      </c>
      <c r="B33806">
        <v>1</v>
      </c>
      <c r="C33806">
        <v>26</v>
      </c>
    </row>
    <row r="33807" spans="1:3">
      <c r="A33807">
        <v>2017</v>
      </c>
      <c r="B33807">
        <v>1</v>
      </c>
      <c r="C33807">
        <v>26</v>
      </c>
    </row>
    <row r="33808" spans="1:3">
      <c r="A33808">
        <v>2017</v>
      </c>
      <c r="B33808">
        <v>1</v>
      </c>
      <c r="C33808">
        <v>26</v>
      </c>
    </row>
    <row r="33809" spans="1:3">
      <c r="A33809">
        <v>2017</v>
      </c>
      <c r="B33809">
        <v>1</v>
      </c>
      <c r="C33809">
        <v>26</v>
      </c>
    </row>
    <row r="33810" spans="1:3">
      <c r="A33810">
        <v>2017</v>
      </c>
      <c r="B33810">
        <v>1</v>
      </c>
      <c r="C33810">
        <v>26</v>
      </c>
    </row>
    <row r="33811" spans="1:3">
      <c r="A33811">
        <v>2017</v>
      </c>
      <c r="B33811">
        <v>1</v>
      </c>
      <c r="C33811">
        <v>26</v>
      </c>
    </row>
    <row r="33812" spans="1:3">
      <c r="A33812">
        <v>2017</v>
      </c>
      <c r="B33812">
        <v>1</v>
      </c>
      <c r="C33812">
        <v>26</v>
      </c>
    </row>
    <row r="33813" spans="1:3">
      <c r="A33813">
        <v>2017</v>
      </c>
      <c r="B33813">
        <v>1</v>
      </c>
      <c r="C33813">
        <v>26</v>
      </c>
    </row>
    <row r="33814" spans="1:3">
      <c r="A33814">
        <v>2017</v>
      </c>
      <c r="B33814">
        <v>1</v>
      </c>
      <c r="C33814">
        <v>26</v>
      </c>
    </row>
    <row r="33815" spans="1:3">
      <c r="A33815">
        <v>2017</v>
      </c>
      <c r="B33815">
        <v>1</v>
      </c>
      <c r="C33815">
        <v>26</v>
      </c>
    </row>
    <row r="33816" spans="1:3">
      <c r="A33816">
        <v>2017</v>
      </c>
      <c r="B33816">
        <v>1</v>
      </c>
      <c r="C33816">
        <v>26</v>
      </c>
    </row>
    <row r="33817" spans="1:3">
      <c r="A33817">
        <v>2017</v>
      </c>
      <c r="B33817">
        <v>1</v>
      </c>
      <c r="C33817">
        <v>26</v>
      </c>
    </row>
    <row r="33818" spans="1:3">
      <c r="A33818">
        <v>2017</v>
      </c>
      <c r="B33818">
        <v>1</v>
      </c>
      <c r="C33818">
        <v>26</v>
      </c>
    </row>
    <row r="33819" spans="1:3">
      <c r="A33819">
        <v>2017</v>
      </c>
      <c r="B33819">
        <v>1</v>
      </c>
      <c r="C33819">
        <v>26</v>
      </c>
    </row>
    <row r="33820" spans="1:3">
      <c r="A33820">
        <v>2017</v>
      </c>
      <c r="B33820">
        <v>1</v>
      </c>
      <c r="C33820">
        <v>26</v>
      </c>
    </row>
    <row r="33821" spans="1:3">
      <c r="A33821">
        <v>2017</v>
      </c>
      <c r="B33821">
        <v>1</v>
      </c>
      <c r="C33821">
        <v>26</v>
      </c>
    </row>
    <row r="33822" spans="1:3">
      <c r="A33822">
        <v>2017</v>
      </c>
      <c r="B33822">
        <v>1</v>
      </c>
      <c r="C33822">
        <v>26</v>
      </c>
    </row>
    <row r="33823" spans="1:3">
      <c r="A33823">
        <v>2017</v>
      </c>
      <c r="B33823">
        <v>1</v>
      </c>
      <c r="C33823">
        <v>26</v>
      </c>
    </row>
    <row r="33824" spans="1:3">
      <c r="A33824">
        <v>2017</v>
      </c>
      <c r="B33824">
        <v>1</v>
      </c>
      <c r="C33824">
        <v>26</v>
      </c>
    </row>
    <row r="33825" spans="1:3">
      <c r="A33825">
        <v>2017</v>
      </c>
      <c r="B33825">
        <v>1</v>
      </c>
      <c r="C33825">
        <v>26</v>
      </c>
    </row>
    <row r="33826" spans="1:3">
      <c r="A33826">
        <v>2017</v>
      </c>
      <c r="B33826">
        <v>1</v>
      </c>
      <c r="C33826">
        <v>26</v>
      </c>
    </row>
    <row r="33827" spans="1:3">
      <c r="A33827">
        <v>2017</v>
      </c>
      <c r="B33827">
        <v>1</v>
      </c>
      <c r="C33827">
        <v>26</v>
      </c>
    </row>
    <row r="33828" spans="1:3">
      <c r="A33828">
        <v>2017</v>
      </c>
      <c r="B33828">
        <v>1</v>
      </c>
      <c r="C33828">
        <v>26</v>
      </c>
    </row>
    <row r="33829" spans="1:3">
      <c r="A33829">
        <v>2017</v>
      </c>
      <c r="B33829">
        <v>1</v>
      </c>
      <c r="C33829">
        <v>26</v>
      </c>
    </row>
    <row r="33830" spans="1:3">
      <c r="A33830">
        <v>2017</v>
      </c>
      <c r="B33830">
        <v>1</v>
      </c>
      <c r="C33830">
        <v>26</v>
      </c>
    </row>
    <row r="33831" spans="1:3">
      <c r="A33831">
        <v>2017</v>
      </c>
      <c r="B33831">
        <v>1</v>
      </c>
      <c r="C33831">
        <v>26</v>
      </c>
    </row>
    <row r="33832" spans="1:3">
      <c r="A33832">
        <v>2017</v>
      </c>
      <c r="B33832">
        <v>1</v>
      </c>
      <c r="C33832">
        <v>26</v>
      </c>
    </row>
    <row r="33833" spans="1:3">
      <c r="A33833">
        <v>2017</v>
      </c>
      <c r="B33833">
        <v>1</v>
      </c>
      <c r="C33833">
        <v>26</v>
      </c>
    </row>
    <row r="33834" spans="1:3">
      <c r="A33834">
        <v>2017</v>
      </c>
      <c r="B33834">
        <v>1</v>
      </c>
      <c r="C33834">
        <v>26</v>
      </c>
    </row>
    <row r="33835" spans="1:3">
      <c r="A33835">
        <v>2017</v>
      </c>
      <c r="B33835">
        <v>1</v>
      </c>
      <c r="C33835">
        <v>26</v>
      </c>
    </row>
    <row r="33836" spans="1:3">
      <c r="A33836">
        <v>2017</v>
      </c>
      <c r="B33836">
        <v>1</v>
      </c>
      <c r="C33836">
        <v>26</v>
      </c>
    </row>
    <row r="33837" spans="1:3">
      <c r="A33837">
        <v>2017</v>
      </c>
      <c r="B33837">
        <v>1</v>
      </c>
      <c r="C33837">
        <v>26</v>
      </c>
    </row>
    <row r="33838" spans="1:3">
      <c r="A33838">
        <v>2017</v>
      </c>
      <c r="B33838">
        <v>1</v>
      </c>
      <c r="C33838">
        <v>26</v>
      </c>
    </row>
    <row r="33839" spans="1:3">
      <c r="A33839">
        <v>2017</v>
      </c>
      <c r="B33839">
        <v>1</v>
      </c>
      <c r="C33839">
        <v>26</v>
      </c>
    </row>
    <row r="33840" spans="1:3">
      <c r="A33840">
        <v>2017</v>
      </c>
      <c r="B33840">
        <v>1</v>
      </c>
      <c r="C33840">
        <v>26</v>
      </c>
    </row>
    <row r="33841" spans="1:3">
      <c r="A33841">
        <v>2017</v>
      </c>
      <c r="B33841">
        <v>1</v>
      </c>
      <c r="C33841">
        <v>26</v>
      </c>
    </row>
    <row r="33842" spans="1:3">
      <c r="A33842">
        <v>2017</v>
      </c>
      <c r="B33842">
        <v>1</v>
      </c>
      <c r="C33842">
        <v>26</v>
      </c>
    </row>
    <row r="33843" spans="1:3">
      <c r="A33843">
        <v>2017</v>
      </c>
      <c r="B33843">
        <v>1</v>
      </c>
      <c r="C33843">
        <v>26</v>
      </c>
    </row>
    <row r="33844" spans="1:3">
      <c r="A33844">
        <v>2017</v>
      </c>
      <c r="B33844">
        <v>1</v>
      </c>
      <c r="C33844">
        <v>26</v>
      </c>
    </row>
    <row r="33845" spans="1:3">
      <c r="A33845">
        <v>2017</v>
      </c>
      <c r="B33845">
        <v>1</v>
      </c>
      <c r="C33845">
        <v>26</v>
      </c>
    </row>
    <row r="33846" spans="1:3">
      <c r="A33846">
        <v>2017</v>
      </c>
      <c r="B33846">
        <v>1</v>
      </c>
      <c r="C33846">
        <v>26</v>
      </c>
    </row>
    <row r="33847" spans="1:3">
      <c r="A33847">
        <v>2017</v>
      </c>
      <c r="B33847">
        <v>1</v>
      </c>
      <c r="C33847">
        <v>26</v>
      </c>
    </row>
    <row r="33848" spans="1:3">
      <c r="A33848">
        <v>2017</v>
      </c>
      <c r="B33848">
        <v>1</v>
      </c>
      <c r="C33848">
        <v>26</v>
      </c>
    </row>
    <row r="33849" spans="1:3">
      <c r="A33849">
        <v>2017</v>
      </c>
      <c r="B33849">
        <v>1</v>
      </c>
      <c r="C33849">
        <v>26</v>
      </c>
    </row>
    <row r="33850" spans="1:3">
      <c r="A33850">
        <v>2017</v>
      </c>
      <c r="B33850">
        <v>1</v>
      </c>
      <c r="C33850">
        <v>26</v>
      </c>
    </row>
    <row r="33851" spans="1:3">
      <c r="A33851">
        <v>2017</v>
      </c>
      <c r="B33851">
        <v>1</v>
      </c>
      <c r="C33851">
        <v>26</v>
      </c>
    </row>
    <row r="33852" spans="1:3">
      <c r="A33852">
        <v>2017</v>
      </c>
      <c r="B33852">
        <v>1</v>
      </c>
      <c r="C33852">
        <v>26</v>
      </c>
    </row>
    <row r="33853" spans="1:3">
      <c r="A33853">
        <v>2017</v>
      </c>
      <c r="B33853">
        <v>1</v>
      </c>
      <c r="C33853">
        <v>26</v>
      </c>
    </row>
    <row r="33854" spans="1:3">
      <c r="A33854">
        <v>2017</v>
      </c>
      <c r="B33854">
        <v>1</v>
      </c>
      <c r="C33854">
        <v>26</v>
      </c>
    </row>
    <row r="33855" spans="1:3">
      <c r="A33855">
        <v>2017</v>
      </c>
      <c r="B33855">
        <v>1</v>
      </c>
      <c r="C33855">
        <v>26</v>
      </c>
    </row>
    <row r="33856" spans="1:3">
      <c r="A33856">
        <v>2017</v>
      </c>
      <c r="B33856">
        <v>1</v>
      </c>
      <c r="C33856">
        <v>26</v>
      </c>
    </row>
    <row r="33857" spans="1:3">
      <c r="A33857">
        <v>2017</v>
      </c>
      <c r="B33857">
        <v>1</v>
      </c>
      <c r="C33857">
        <v>26</v>
      </c>
    </row>
    <row r="33858" spans="1:3">
      <c r="A33858">
        <v>2017</v>
      </c>
      <c r="B33858">
        <v>1</v>
      </c>
      <c r="C33858">
        <v>26</v>
      </c>
    </row>
    <row r="33859" spans="1:3">
      <c r="A33859">
        <v>2017</v>
      </c>
      <c r="B33859">
        <v>1</v>
      </c>
      <c r="C33859">
        <v>26</v>
      </c>
    </row>
    <row r="33860" spans="1:3">
      <c r="A33860">
        <v>2017</v>
      </c>
      <c r="B33860">
        <v>1</v>
      </c>
      <c r="C33860">
        <v>26</v>
      </c>
    </row>
    <row r="33861" spans="1:3">
      <c r="A33861">
        <v>2017</v>
      </c>
      <c r="B33861">
        <v>1</v>
      </c>
      <c r="C33861">
        <v>26</v>
      </c>
    </row>
    <row r="33862" spans="1:3">
      <c r="A33862">
        <v>2017</v>
      </c>
      <c r="B33862">
        <v>1</v>
      </c>
      <c r="C33862">
        <v>26</v>
      </c>
    </row>
    <row r="33863" spans="1:3">
      <c r="A33863">
        <v>2017</v>
      </c>
      <c r="B33863">
        <v>1</v>
      </c>
      <c r="C33863">
        <v>26</v>
      </c>
    </row>
    <row r="33864" spans="1:3">
      <c r="A33864">
        <v>2017</v>
      </c>
      <c r="B33864">
        <v>1</v>
      </c>
      <c r="C33864">
        <v>26</v>
      </c>
    </row>
    <row r="33865" spans="1:3">
      <c r="A33865">
        <v>2017</v>
      </c>
      <c r="B33865">
        <v>1</v>
      </c>
      <c r="C33865">
        <v>26</v>
      </c>
    </row>
    <row r="33866" spans="1:3">
      <c r="A33866">
        <v>2017</v>
      </c>
      <c r="B33866">
        <v>1</v>
      </c>
      <c r="C33866">
        <v>26</v>
      </c>
    </row>
    <row r="33867" spans="1:3">
      <c r="A33867">
        <v>2017</v>
      </c>
      <c r="B33867">
        <v>1</v>
      </c>
      <c r="C33867">
        <v>26</v>
      </c>
    </row>
    <row r="33868" spans="1:3">
      <c r="A33868">
        <v>2017</v>
      </c>
      <c r="B33868">
        <v>1</v>
      </c>
      <c r="C33868">
        <v>26</v>
      </c>
    </row>
    <row r="33869" spans="1:3">
      <c r="A33869">
        <v>2017</v>
      </c>
      <c r="B33869">
        <v>1</v>
      </c>
      <c r="C33869">
        <v>26</v>
      </c>
    </row>
    <row r="33870" spans="1:3">
      <c r="A33870">
        <v>2017</v>
      </c>
      <c r="B33870">
        <v>1</v>
      </c>
      <c r="C33870">
        <v>26</v>
      </c>
    </row>
    <row r="33871" spans="1:3">
      <c r="A33871">
        <v>2017</v>
      </c>
      <c r="B33871">
        <v>1</v>
      </c>
      <c r="C33871">
        <v>26</v>
      </c>
    </row>
    <row r="33872" spans="1:3">
      <c r="A33872">
        <v>2017</v>
      </c>
      <c r="B33872">
        <v>1</v>
      </c>
      <c r="C33872">
        <v>26</v>
      </c>
    </row>
    <row r="33873" spans="1:3">
      <c r="A33873">
        <v>2017</v>
      </c>
      <c r="B33873">
        <v>1</v>
      </c>
      <c r="C33873">
        <v>26</v>
      </c>
    </row>
    <row r="33874" spans="1:3">
      <c r="A33874">
        <v>2017</v>
      </c>
      <c r="B33874">
        <v>1</v>
      </c>
      <c r="C33874">
        <v>26</v>
      </c>
    </row>
    <row r="33875" spans="1:3">
      <c r="A33875">
        <v>2017</v>
      </c>
      <c r="B33875">
        <v>1</v>
      </c>
      <c r="C33875">
        <v>26</v>
      </c>
    </row>
    <row r="33876" spans="1:3">
      <c r="A33876">
        <v>2017</v>
      </c>
      <c r="B33876">
        <v>1</v>
      </c>
      <c r="C33876">
        <v>26</v>
      </c>
    </row>
    <row r="33877" spans="1:3">
      <c r="A33877">
        <v>2017</v>
      </c>
      <c r="B33877">
        <v>1</v>
      </c>
      <c r="C33877">
        <v>26</v>
      </c>
    </row>
    <row r="33878" spans="1:3">
      <c r="A33878">
        <v>2017</v>
      </c>
      <c r="B33878">
        <v>1</v>
      </c>
      <c r="C33878">
        <v>26</v>
      </c>
    </row>
    <row r="33879" spans="1:3">
      <c r="A33879">
        <v>2017</v>
      </c>
      <c r="B33879">
        <v>1</v>
      </c>
      <c r="C33879">
        <v>26</v>
      </c>
    </row>
    <row r="33880" spans="1:3">
      <c r="A33880">
        <v>2017</v>
      </c>
      <c r="B33880">
        <v>1</v>
      </c>
      <c r="C33880">
        <v>26</v>
      </c>
    </row>
    <row r="33881" spans="1:3">
      <c r="A33881">
        <v>2017</v>
      </c>
      <c r="B33881">
        <v>1</v>
      </c>
      <c r="C33881">
        <v>26</v>
      </c>
    </row>
    <row r="33882" spans="1:3">
      <c r="A33882">
        <v>2017</v>
      </c>
      <c r="B33882">
        <v>1</v>
      </c>
      <c r="C33882">
        <v>26</v>
      </c>
    </row>
    <row r="33883" spans="1:3">
      <c r="A33883">
        <v>2017</v>
      </c>
      <c r="B33883">
        <v>1</v>
      </c>
      <c r="C33883">
        <v>26</v>
      </c>
    </row>
    <row r="33884" spans="1:3">
      <c r="A33884">
        <v>2017</v>
      </c>
      <c r="B33884">
        <v>1</v>
      </c>
      <c r="C33884">
        <v>26</v>
      </c>
    </row>
    <row r="33885" spans="1:3">
      <c r="A33885">
        <v>2017</v>
      </c>
      <c r="B33885">
        <v>1</v>
      </c>
      <c r="C33885">
        <v>26</v>
      </c>
    </row>
    <row r="33886" spans="1:3">
      <c r="A33886">
        <v>2017</v>
      </c>
      <c r="B33886">
        <v>1</v>
      </c>
      <c r="C33886">
        <v>26</v>
      </c>
    </row>
    <row r="33887" spans="1:3">
      <c r="A33887">
        <v>2017</v>
      </c>
      <c r="B33887">
        <v>1</v>
      </c>
      <c r="C33887">
        <v>26</v>
      </c>
    </row>
    <row r="33888" spans="1:3">
      <c r="A33888">
        <v>2017</v>
      </c>
      <c r="B33888">
        <v>1</v>
      </c>
      <c r="C33888">
        <v>26</v>
      </c>
    </row>
    <row r="33889" spans="1:3">
      <c r="A33889">
        <v>2017</v>
      </c>
      <c r="B33889">
        <v>1</v>
      </c>
      <c r="C33889">
        <v>26</v>
      </c>
    </row>
    <row r="33890" spans="1:3">
      <c r="A33890">
        <v>2017</v>
      </c>
      <c r="B33890">
        <v>1</v>
      </c>
      <c r="C33890">
        <v>26</v>
      </c>
    </row>
    <row r="33891" spans="1:3">
      <c r="A33891">
        <v>2017</v>
      </c>
      <c r="B33891">
        <v>1</v>
      </c>
      <c r="C33891">
        <v>26</v>
      </c>
    </row>
    <row r="33892" spans="1:3">
      <c r="A33892">
        <v>2017</v>
      </c>
      <c r="B33892">
        <v>1</v>
      </c>
      <c r="C33892">
        <v>26</v>
      </c>
    </row>
    <row r="33893" spans="1:3">
      <c r="A33893">
        <v>2017</v>
      </c>
      <c r="B33893">
        <v>1</v>
      </c>
      <c r="C33893">
        <v>26</v>
      </c>
    </row>
    <row r="33894" spans="1:3">
      <c r="A33894">
        <v>2017</v>
      </c>
      <c r="B33894">
        <v>1</v>
      </c>
      <c r="C33894">
        <v>26</v>
      </c>
    </row>
    <row r="33895" spans="1:3">
      <c r="A33895">
        <v>2017</v>
      </c>
      <c r="B33895">
        <v>1</v>
      </c>
      <c r="C33895">
        <v>26</v>
      </c>
    </row>
    <row r="33896" spans="1:3">
      <c r="A33896">
        <v>2017</v>
      </c>
      <c r="B33896">
        <v>1</v>
      </c>
      <c r="C33896">
        <v>26</v>
      </c>
    </row>
    <row r="33897" spans="1:3">
      <c r="A33897">
        <v>2017</v>
      </c>
      <c r="B33897">
        <v>1</v>
      </c>
      <c r="C33897">
        <v>26</v>
      </c>
    </row>
    <row r="33898" spans="1:3">
      <c r="A33898">
        <v>2017</v>
      </c>
      <c r="B33898">
        <v>1</v>
      </c>
      <c r="C33898">
        <v>26</v>
      </c>
    </row>
    <row r="33899" spans="1:3">
      <c r="A33899">
        <v>2017</v>
      </c>
      <c r="B33899">
        <v>1</v>
      </c>
      <c r="C33899">
        <v>26</v>
      </c>
    </row>
    <row r="33900" spans="1:3">
      <c r="A33900">
        <v>2017</v>
      </c>
      <c r="B33900">
        <v>1</v>
      </c>
      <c r="C33900">
        <v>26</v>
      </c>
    </row>
    <row r="33901" spans="1:3">
      <c r="A33901">
        <v>2017</v>
      </c>
      <c r="B33901">
        <v>1</v>
      </c>
      <c r="C33901">
        <v>26</v>
      </c>
    </row>
    <row r="33902" spans="1:3">
      <c r="A33902">
        <v>2017</v>
      </c>
      <c r="B33902">
        <v>1</v>
      </c>
      <c r="C33902">
        <v>26</v>
      </c>
    </row>
    <row r="33903" spans="1:3">
      <c r="A33903">
        <v>2017</v>
      </c>
      <c r="B33903">
        <v>1</v>
      </c>
      <c r="C33903">
        <v>26</v>
      </c>
    </row>
    <row r="33904" spans="1:3">
      <c r="A33904">
        <v>2017</v>
      </c>
      <c r="B33904">
        <v>1</v>
      </c>
      <c r="C33904">
        <v>26</v>
      </c>
    </row>
    <row r="33905" spans="1:3">
      <c r="A33905">
        <v>2017</v>
      </c>
      <c r="B33905">
        <v>1</v>
      </c>
      <c r="C33905">
        <v>26</v>
      </c>
    </row>
    <row r="33906" spans="1:3">
      <c r="A33906">
        <v>2017</v>
      </c>
      <c r="B33906">
        <v>1</v>
      </c>
      <c r="C33906">
        <v>26</v>
      </c>
    </row>
    <row r="33907" spans="1:3">
      <c r="A33907">
        <v>2017</v>
      </c>
      <c r="B33907">
        <v>1</v>
      </c>
      <c r="C33907">
        <v>26</v>
      </c>
    </row>
    <row r="33908" spans="1:3">
      <c r="A33908">
        <v>2017</v>
      </c>
      <c r="B33908">
        <v>1</v>
      </c>
      <c r="C33908">
        <v>26</v>
      </c>
    </row>
    <row r="33909" spans="1:3">
      <c r="A33909">
        <v>2017</v>
      </c>
      <c r="B33909">
        <v>1</v>
      </c>
      <c r="C33909">
        <v>26</v>
      </c>
    </row>
    <row r="33910" spans="1:3">
      <c r="A33910">
        <v>2017</v>
      </c>
      <c r="B33910">
        <v>1</v>
      </c>
      <c r="C33910">
        <v>26</v>
      </c>
    </row>
    <row r="33911" spans="1:3">
      <c r="A33911">
        <v>2017</v>
      </c>
      <c r="B33911">
        <v>1</v>
      </c>
      <c r="C33911">
        <v>26</v>
      </c>
    </row>
    <row r="33912" spans="1:3">
      <c r="A33912">
        <v>2017</v>
      </c>
      <c r="B33912">
        <v>1</v>
      </c>
      <c r="C33912">
        <v>26</v>
      </c>
    </row>
    <row r="33913" spans="1:3">
      <c r="A33913">
        <v>2017</v>
      </c>
      <c r="B33913">
        <v>1</v>
      </c>
      <c r="C33913">
        <v>26</v>
      </c>
    </row>
    <row r="33914" spans="1:3">
      <c r="A33914">
        <v>2017</v>
      </c>
      <c r="B33914">
        <v>1</v>
      </c>
      <c r="C33914">
        <v>26</v>
      </c>
    </row>
    <row r="33915" spans="1:3">
      <c r="A33915">
        <v>2017</v>
      </c>
      <c r="B33915">
        <v>1</v>
      </c>
      <c r="C33915">
        <v>26</v>
      </c>
    </row>
    <row r="33916" spans="1:3">
      <c r="A33916">
        <v>2017</v>
      </c>
      <c r="B33916">
        <v>1</v>
      </c>
      <c r="C33916">
        <v>26</v>
      </c>
    </row>
    <row r="33917" spans="1:3">
      <c r="A33917">
        <v>2017</v>
      </c>
      <c r="B33917">
        <v>1</v>
      </c>
      <c r="C33917">
        <v>26</v>
      </c>
    </row>
    <row r="33918" spans="1:3">
      <c r="A33918">
        <v>2017</v>
      </c>
      <c r="B33918">
        <v>1</v>
      </c>
      <c r="C33918">
        <v>26</v>
      </c>
    </row>
    <row r="33919" spans="1:3">
      <c r="A33919">
        <v>2017</v>
      </c>
      <c r="B33919">
        <v>1</v>
      </c>
      <c r="C33919">
        <v>26</v>
      </c>
    </row>
    <row r="33920" spans="1:3">
      <c r="A33920">
        <v>2017</v>
      </c>
      <c r="B33920">
        <v>1</v>
      </c>
      <c r="C33920">
        <v>26</v>
      </c>
    </row>
    <row r="33921" spans="1:3">
      <c r="A33921">
        <v>2017</v>
      </c>
      <c r="B33921">
        <v>1</v>
      </c>
      <c r="C33921">
        <v>26</v>
      </c>
    </row>
    <row r="33922" spans="1:3">
      <c r="A33922">
        <v>2017</v>
      </c>
      <c r="B33922">
        <v>1</v>
      </c>
      <c r="C33922">
        <v>26</v>
      </c>
    </row>
    <row r="33923" spans="1:3">
      <c r="A33923">
        <v>2017</v>
      </c>
      <c r="B33923">
        <v>1</v>
      </c>
      <c r="C33923">
        <v>26</v>
      </c>
    </row>
    <row r="33924" spans="1:3">
      <c r="A33924">
        <v>2017</v>
      </c>
      <c r="B33924">
        <v>1</v>
      </c>
      <c r="C33924">
        <v>26</v>
      </c>
    </row>
    <row r="33925" spans="1:3">
      <c r="A33925">
        <v>2017</v>
      </c>
      <c r="B33925">
        <v>1</v>
      </c>
      <c r="C33925">
        <v>26</v>
      </c>
    </row>
    <row r="33926" spans="1:3">
      <c r="A33926">
        <v>2017</v>
      </c>
      <c r="B33926">
        <v>1</v>
      </c>
      <c r="C33926">
        <v>26</v>
      </c>
    </row>
    <row r="33927" spans="1:3">
      <c r="A33927">
        <v>2017</v>
      </c>
      <c r="B33927">
        <v>1</v>
      </c>
      <c r="C33927">
        <v>26</v>
      </c>
    </row>
    <row r="33928" spans="1:3">
      <c r="A33928">
        <v>2017</v>
      </c>
      <c r="B33928">
        <v>1</v>
      </c>
      <c r="C33928">
        <v>26</v>
      </c>
    </row>
    <row r="33929" spans="1:3">
      <c r="A33929">
        <v>2017</v>
      </c>
      <c r="B33929">
        <v>1</v>
      </c>
      <c r="C33929">
        <v>26</v>
      </c>
    </row>
    <row r="33930" spans="1:3">
      <c r="A33930">
        <v>2017</v>
      </c>
      <c r="B33930">
        <v>1</v>
      </c>
      <c r="C33930">
        <v>26</v>
      </c>
    </row>
    <row r="33931" spans="1:3">
      <c r="A33931">
        <v>2017</v>
      </c>
      <c r="B33931">
        <v>1</v>
      </c>
      <c r="C33931">
        <v>26</v>
      </c>
    </row>
    <row r="33932" spans="1:3">
      <c r="A33932">
        <v>2017</v>
      </c>
      <c r="B33932">
        <v>1</v>
      </c>
      <c r="C33932">
        <v>26</v>
      </c>
    </row>
    <row r="33933" spans="1:3">
      <c r="A33933">
        <v>2017</v>
      </c>
      <c r="B33933">
        <v>1</v>
      </c>
      <c r="C33933">
        <v>26</v>
      </c>
    </row>
    <row r="33934" spans="1:3">
      <c r="A33934">
        <v>2017</v>
      </c>
      <c r="B33934">
        <v>1</v>
      </c>
      <c r="C33934">
        <v>27</v>
      </c>
    </row>
    <row r="33935" spans="1:3">
      <c r="A33935">
        <v>2017</v>
      </c>
      <c r="B33935">
        <v>1</v>
      </c>
      <c r="C33935">
        <v>27</v>
      </c>
    </row>
    <row r="33936" spans="1:3">
      <c r="A33936">
        <v>2017</v>
      </c>
      <c r="B33936">
        <v>1</v>
      </c>
      <c r="C33936">
        <v>27</v>
      </c>
    </row>
    <row r="33937" spans="1:3">
      <c r="A33937">
        <v>2017</v>
      </c>
      <c r="B33937">
        <v>1</v>
      </c>
      <c r="C33937">
        <v>27</v>
      </c>
    </row>
    <row r="33938" spans="1:3">
      <c r="A33938">
        <v>2017</v>
      </c>
      <c r="B33938">
        <v>1</v>
      </c>
      <c r="C33938">
        <v>27</v>
      </c>
    </row>
    <row r="33939" spans="1:3">
      <c r="A33939">
        <v>2017</v>
      </c>
      <c r="B33939">
        <v>1</v>
      </c>
      <c r="C33939">
        <v>27</v>
      </c>
    </row>
    <row r="33940" spans="1:3">
      <c r="A33940">
        <v>2017</v>
      </c>
      <c r="B33940">
        <v>1</v>
      </c>
      <c r="C33940">
        <v>27</v>
      </c>
    </row>
    <row r="33941" spans="1:3">
      <c r="A33941">
        <v>2017</v>
      </c>
      <c r="B33941">
        <v>1</v>
      </c>
      <c r="C33941">
        <v>27</v>
      </c>
    </row>
    <row r="33942" spans="1:3">
      <c r="A33942">
        <v>2017</v>
      </c>
      <c r="B33942">
        <v>1</v>
      </c>
      <c r="C33942">
        <v>27</v>
      </c>
    </row>
    <row r="33943" spans="1:3">
      <c r="A33943">
        <v>2017</v>
      </c>
      <c r="B33943">
        <v>1</v>
      </c>
      <c r="C33943">
        <v>27</v>
      </c>
    </row>
    <row r="33944" spans="1:3">
      <c r="A33944">
        <v>2017</v>
      </c>
      <c r="B33944">
        <v>1</v>
      </c>
      <c r="C33944">
        <v>27</v>
      </c>
    </row>
    <row r="33945" spans="1:3">
      <c r="A33945">
        <v>2017</v>
      </c>
      <c r="B33945">
        <v>1</v>
      </c>
      <c r="C33945">
        <v>27</v>
      </c>
    </row>
    <row r="33946" spans="1:3">
      <c r="A33946">
        <v>2017</v>
      </c>
      <c r="B33946">
        <v>1</v>
      </c>
      <c r="C33946">
        <v>27</v>
      </c>
    </row>
    <row r="33947" spans="1:3">
      <c r="A33947">
        <v>2017</v>
      </c>
      <c r="B33947">
        <v>1</v>
      </c>
      <c r="C33947">
        <v>27</v>
      </c>
    </row>
    <row r="33948" spans="1:3">
      <c r="A33948">
        <v>2017</v>
      </c>
      <c r="B33948">
        <v>1</v>
      </c>
      <c r="C33948">
        <v>27</v>
      </c>
    </row>
    <row r="33949" spans="1:3">
      <c r="A33949">
        <v>2017</v>
      </c>
      <c r="B33949">
        <v>1</v>
      </c>
      <c r="C33949">
        <v>27</v>
      </c>
    </row>
    <row r="33950" spans="1:3">
      <c r="A33950">
        <v>2017</v>
      </c>
      <c r="B33950">
        <v>1</v>
      </c>
      <c r="C33950">
        <v>27</v>
      </c>
    </row>
    <row r="33951" spans="1:3">
      <c r="A33951">
        <v>2017</v>
      </c>
      <c r="B33951">
        <v>1</v>
      </c>
      <c r="C33951">
        <v>27</v>
      </c>
    </row>
    <row r="33952" spans="1:3">
      <c r="A33952">
        <v>2017</v>
      </c>
      <c r="B33952">
        <v>1</v>
      </c>
      <c r="C33952">
        <v>27</v>
      </c>
    </row>
    <row r="33953" spans="1:3">
      <c r="A33953">
        <v>2017</v>
      </c>
      <c r="B33953">
        <v>1</v>
      </c>
      <c r="C33953">
        <v>27</v>
      </c>
    </row>
    <row r="33954" spans="1:3">
      <c r="A33954">
        <v>2017</v>
      </c>
      <c r="B33954">
        <v>1</v>
      </c>
      <c r="C33954">
        <v>27</v>
      </c>
    </row>
    <row r="33955" spans="1:3">
      <c r="A33955">
        <v>2017</v>
      </c>
      <c r="B33955">
        <v>1</v>
      </c>
      <c r="C33955">
        <v>27</v>
      </c>
    </row>
    <row r="33956" spans="1:3">
      <c r="A33956">
        <v>2017</v>
      </c>
      <c r="B33956">
        <v>1</v>
      </c>
      <c r="C33956">
        <v>27</v>
      </c>
    </row>
    <row r="33957" spans="1:3">
      <c r="A33957">
        <v>2017</v>
      </c>
      <c r="B33957">
        <v>1</v>
      </c>
      <c r="C33957">
        <v>27</v>
      </c>
    </row>
    <row r="33958" spans="1:3">
      <c r="A33958">
        <v>2017</v>
      </c>
      <c r="B33958">
        <v>1</v>
      </c>
      <c r="C33958">
        <v>27</v>
      </c>
    </row>
    <row r="33959" spans="1:3">
      <c r="A33959">
        <v>2017</v>
      </c>
      <c r="B33959">
        <v>1</v>
      </c>
      <c r="C33959">
        <v>27</v>
      </c>
    </row>
    <row r="33960" spans="1:3">
      <c r="A33960">
        <v>2017</v>
      </c>
      <c r="B33960">
        <v>1</v>
      </c>
      <c r="C33960">
        <v>27</v>
      </c>
    </row>
    <row r="33961" spans="1:3">
      <c r="A33961">
        <v>2017</v>
      </c>
      <c r="B33961">
        <v>1</v>
      </c>
      <c r="C33961">
        <v>27</v>
      </c>
    </row>
    <row r="33962" spans="1:3">
      <c r="A33962">
        <v>2017</v>
      </c>
      <c r="B33962">
        <v>1</v>
      </c>
      <c r="C33962">
        <v>27</v>
      </c>
    </row>
    <row r="33963" spans="1:3">
      <c r="A33963">
        <v>2017</v>
      </c>
      <c r="B33963">
        <v>1</v>
      </c>
      <c r="C33963">
        <v>27</v>
      </c>
    </row>
    <row r="33964" spans="1:3">
      <c r="A33964">
        <v>2017</v>
      </c>
      <c r="B33964">
        <v>1</v>
      </c>
      <c r="C33964">
        <v>27</v>
      </c>
    </row>
    <row r="33965" spans="1:3">
      <c r="A33965">
        <v>2017</v>
      </c>
      <c r="B33965">
        <v>1</v>
      </c>
      <c r="C33965">
        <v>27</v>
      </c>
    </row>
    <row r="33966" spans="1:3">
      <c r="A33966">
        <v>2017</v>
      </c>
      <c r="B33966">
        <v>1</v>
      </c>
      <c r="C33966">
        <v>27</v>
      </c>
    </row>
    <row r="33967" spans="1:3">
      <c r="A33967">
        <v>2017</v>
      </c>
      <c r="B33967">
        <v>1</v>
      </c>
      <c r="C33967">
        <v>27</v>
      </c>
    </row>
    <row r="33968" spans="1:3">
      <c r="A33968">
        <v>2017</v>
      </c>
      <c r="B33968">
        <v>1</v>
      </c>
      <c r="C33968">
        <v>27</v>
      </c>
    </row>
    <row r="33969" spans="1:3">
      <c r="A33969">
        <v>2017</v>
      </c>
      <c r="B33969">
        <v>1</v>
      </c>
      <c r="C33969">
        <v>27</v>
      </c>
    </row>
    <row r="33970" spans="1:3">
      <c r="A33970">
        <v>2017</v>
      </c>
      <c r="B33970">
        <v>1</v>
      </c>
      <c r="C33970">
        <v>27</v>
      </c>
    </row>
    <row r="33971" spans="1:3">
      <c r="A33971">
        <v>2017</v>
      </c>
      <c r="B33971">
        <v>1</v>
      </c>
      <c r="C33971">
        <v>27</v>
      </c>
    </row>
    <row r="33972" spans="1:3">
      <c r="A33972">
        <v>2017</v>
      </c>
      <c r="B33972">
        <v>1</v>
      </c>
      <c r="C33972">
        <v>27</v>
      </c>
    </row>
    <row r="33973" spans="1:3">
      <c r="A33973">
        <v>2017</v>
      </c>
      <c r="B33973">
        <v>1</v>
      </c>
      <c r="C33973">
        <v>27</v>
      </c>
    </row>
    <row r="33974" spans="1:3">
      <c r="A33974">
        <v>2017</v>
      </c>
      <c r="B33974">
        <v>1</v>
      </c>
      <c r="C33974">
        <v>27</v>
      </c>
    </row>
    <row r="33975" spans="1:3">
      <c r="A33975">
        <v>2017</v>
      </c>
      <c r="B33975">
        <v>1</v>
      </c>
      <c r="C33975">
        <v>27</v>
      </c>
    </row>
    <row r="33976" spans="1:3">
      <c r="A33976">
        <v>2017</v>
      </c>
      <c r="B33976">
        <v>1</v>
      </c>
      <c r="C33976">
        <v>27</v>
      </c>
    </row>
    <row r="33977" spans="1:3">
      <c r="A33977">
        <v>2017</v>
      </c>
      <c r="B33977">
        <v>1</v>
      </c>
      <c r="C33977">
        <v>27</v>
      </c>
    </row>
    <row r="33978" spans="1:3">
      <c r="A33978">
        <v>2017</v>
      </c>
      <c r="B33978">
        <v>1</v>
      </c>
      <c r="C33978">
        <v>27</v>
      </c>
    </row>
    <row r="33979" spans="1:3">
      <c r="A33979">
        <v>2017</v>
      </c>
      <c r="B33979">
        <v>1</v>
      </c>
      <c r="C33979">
        <v>27</v>
      </c>
    </row>
    <row r="33980" spans="1:3">
      <c r="A33980">
        <v>2017</v>
      </c>
      <c r="B33980">
        <v>1</v>
      </c>
      <c r="C33980">
        <v>27</v>
      </c>
    </row>
    <row r="33981" spans="1:3">
      <c r="A33981">
        <v>2017</v>
      </c>
      <c r="B33981">
        <v>1</v>
      </c>
      <c r="C33981">
        <v>27</v>
      </c>
    </row>
    <row r="33982" spans="1:3">
      <c r="A33982">
        <v>2017</v>
      </c>
      <c r="B33982">
        <v>1</v>
      </c>
      <c r="C33982">
        <v>27</v>
      </c>
    </row>
    <row r="33983" spans="1:3">
      <c r="A33983">
        <v>2017</v>
      </c>
      <c r="B33983">
        <v>1</v>
      </c>
      <c r="C33983">
        <v>27</v>
      </c>
    </row>
    <row r="33984" spans="1:3">
      <c r="A33984">
        <v>2017</v>
      </c>
      <c r="B33984">
        <v>1</v>
      </c>
      <c r="C33984">
        <v>27</v>
      </c>
    </row>
    <row r="33985" spans="1:3">
      <c r="A33985">
        <v>2017</v>
      </c>
      <c r="B33985">
        <v>1</v>
      </c>
      <c r="C33985">
        <v>27</v>
      </c>
    </row>
    <row r="33986" spans="1:3">
      <c r="A33986">
        <v>2017</v>
      </c>
      <c r="B33986">
        <v>1</v>
      </c>
      <c r="C33986">
        <v>27</v>
      </c>
    </row>
    <row r="33987" spans="1:3">
      <c r="A33987">
        <v>2017</v>
      </c>
      <c r="B33987">
        <v>1</v>
      </c>
      <c r="C33987">
        <v>27</v>
      </c>
    </row>
    <row r="33988" spans="1:3">
      <c r="A33988">
        <v>2017</v>
      </c>
      <c r="B33988">
        <v>1</v>
      </c>
      <c r="C33988">
        <v>27</v>
      </c>
    </row>
    <row r="33989" spans="1:3">
      <c r="A33989">
        <v>2017</v>
      </c>
      <c r="B33989">
        <v>1</v>
      </c>
      <c r="C33989">
        <v>27</v>
      </c>
    </row>
    <row r="33990" spans="1:3">
      <c r="A33990">
        <v>2017</v>
      </c>
      <c r="B33990">
        <v>1</v>
      </c>
      <c r="C33990">
        <v>27</v>
      </c>
    </row>
    <row r="33991" spans="1:3">
      <c r="A33991">
        <v>2017</v>
      </c>
      <c r="B33991">
        <v>1</v>
      </c>
      <c r="C33991">
        <v>27</v>
      </c>
    </row>
    <row r="33992" spans="1:3">
      <c r="A33992">
        <v>2017</v>
      </c>
      <c r="B33992">
        <v>1</v>
      </c>
      <c r="C33992">
        <v>27</v>
      </c>
    </row>
    <row r="33993" spans="1:3">
      <c r="A33993">
        <v>2017</v>
      </c>
      <c r="B33993">
        <v>1</v>
      </c>
      <c r="C33993">
        <v>27</v>
      </c>
    </row>
    <row r="33994" spans="1:3">
      <c r="A33994">
        <v>2017</v>
      </c>
      <c r="B33994">
        <v>1</v>
      </c>
      <c r="C33994">
        <v>27</v>
      </c>
    </row>
    <row r="33995" spans="1:3">
      <c r="A33995">
        <v>2017</v>
      </c>
      <c r="B33995">
        <v>1</v>
      </c>
      <c r="C33995">
        <v>27</v>
      </c>
    </row>
    <row r="33996" spans="1:3">
      <c r="A33996">
        <v>2017</v>
      </c>
      <c r="B33996">
        <v>1</v>
      </c>
      <c r="C33996">
        <v>27</v>
      </c>
    </row>
    <row r="33997" spans="1:3">
      <c r="A33997">
        <v>2017</v>
      </c>
      <c r="B33997">
        <v>1</v>
      </c>
      <c r="C33997">
        <v>27</v>
      </c>
    </row>
    <row r="33998" spans="1:3">
      <c r="A33998">
        <v>2017</v>
      </c>
      <c r="B33998">
        <v>1</v>
      </c>
      <c r="C33998">
        <v>27</v>
      </c>
    </row>
    <row r="33999" spans="1:3">
      <c r="A33999">
        <v>2017</v>
      </c>
      <c r="B33999">
        <v>1</v>
      </c>
      <c r="C33999">
        <v>27</v>
      </c>
    </row>
    <row r="34000" spans="1:3">
      <c r="A34000">
        <v>2017</v>
      </c>
      <c r="B34000">
        <v>1</v>
      </c>
      <c r="C34000">
        <v>27</v>
      </c>
    </row>
    <row r="34001" spans="1:3">
      <c r="A34001">
        <v>2017</v>
      </c>
      <c r="B34001">
        <v>1</v>
      </c>
      <c r="C34001">
        <v>27</v>
      </c>
    </row>
    <row r="34002" spans="1:3">
      <c r="A34002">
        <v>2017</v>
      </c>
      <c r="B34002">
        <v>1</v>
      </c>
      <c r="C34002">
        <v>27</v>
      </c>
    </row>
    <row r="34003" spans="1:3">
      <c r="A34003">
        <v>2017</v>
      </c>
      <c r="B34003">
        <v>1</v>
      </c>
      <c r="C34003">
        <v>27</v>
      </c>
    </row>
    <row r="34004" spans="1:3">
      <c r="A34004">
        <v>2017</v>
      </c>
      <c r="B34004">
        <v>1</v>
      </c>
      <c r="C34004">
        <v>27</v>
      </c>
    </row>
    <row r="34005" spans="1:3">
      <c r="A34005">
        <v>2017</v>
      </c>
      <c r="B34005">
        <v>1</v>
      </c>
      <c r="C34005">
        <v>27</v>
      </c>
    </row>
    <row r="34006" spans="1:3">
      <c r="A34006">
        <v>2017</v>
      </c>
      <c r="B34006">
        <v>1</v>
      </c>
      <c r="C34006">
        <v>27</v>
      </c>
    </row>
    <row r="34007" spans="1:3">
      <c r="A34007">
        <v>2017</v>
      </c>
      <c r="B34007">
        <v>1</v>
      </c>
      <c r="C34007">
        <v>27</v>
      </c>
    </row>
    <row r="34008" spans="1:3">
      <c r="A34008">
        <v>2017</v>
      </c>
      <c r="B34008">
        <v>1</v>
      </c>
      <c r="C34008">
        <v>27</v>
      </c>
    </row>
    <row r="34009" spans="1:3">
      <c r="A34009">
        <v>2017</v>
      </c>
      <c r="B34009">
        <v>1</v>
      </c>
      <c r="C34009">
        <v>27</v>
      </c>
    </row>
    <row r="34010" spans="1:3">
      <c r="A34010">
        <v>2017</v>
      </c>
      <c r="B34010">
        <v>1</v>
      </c>
      <c r="C34010">
        <v>27</v>
      </c>
    </row>
    <row r="34011" spans="1:3">
      <c r="A34011">
        <v>2017</v>
      </c>
      <c r="B34011">
        <v>1</v>
      </c>
      <c r="C34011">
        <v>27</v>
      </c>
    </row>
    <row r="34012" spans="1:3">
      <c r="A34012">
        <v>2017</v>
      </c>
      <c r="B34012">
        <v>1</v>
      </c>
      <c r="C34012">
        <v>27</v>
      </c>
    </row>
    <row r="34013" spans="1:3">
      <c r="A34013">
        <v>2017</v>
      </c>
      <c r="B34013">
        <v>1</v>
      </c>
      <c r="C34013">
        <v>27</v>
      </c>
    </row>
    <row r="34014" spans="1:3">
      <c r="A34014">
        <v>2017</v>
      </c>
      <c r="B34014">
        <v>1</v>
      </c>
      <c r="C34014">
        <v>27</v>
      </c>
    </row>
    <row r="34015" spans="1:3">
      <c r="A34015">
        <v>2017</v>
      </c>
      <c r="B34015">
        <v>1</v>
      </c>
      <c r="C34015">
        <v>27</v>
      </c>
    </row>
    <row r="34016" spans="1:3">
      <c r="A34016">
        <v>2017</v>
      </c>
      <c r="B34016">
        <v>1</v>
      </c>
      <c r="C34016">
        <v>27</v>
      </c>
    </row>
    <row r="34017" spans="1:3">
      <c r="A34017">
        <v>2017</v>
      </c>
      <c r="B34017">
        <v>1</v>
      </c>
      <c r="C34017">
        <v>27</v>
      </c>
    </row>
    <row r="34018" spans="1:3">
      <c r="A34018">
        <v>2017</v>
      </c>
      <c r="B34018">
        <v>1</v>
      </c>
      <c r="C34018">
        <v>27</v>
      </c>
    </row>
    <row r="34019" spans="1:3">
      <c r="A34019">
        <v>2017</v>
      </c>
      <c r="B34019">
        <v>1</v>
      </c>
      <c r="C34019">
        <v>27</v>
      </c>
    </row>
    <row r="34020" spans="1:3">
      <c r="A34020">
        <v>2017</v>
      </c>
      <c r="B34020">
        <v>1</v>
      </c>
      <c r="C34020">
        <v>27</v>
      </c>
    </row>
    <row r="34021" spans="1:3">
      <c r="A34021">
        <v>2017</v>
      </c>
      <c r="B34021">
        <v>1</v>
      </c>
      <c r="C34021">
        <v>27</v>
      </c>
    </row>
    <row r="34022" spans="1:3">
      <c r="A34022">
        <v>2017</v>
      </c>
      <c r="B34022">
        <v>1</v>
      </c>
      <c r="C34022">
        <v>27</v>
      </c>
    </row>
    <row r="34023" spans="1:3">
      <c r="A34023">
        <v>2017</v>
      </c>
      <c r="B34023">
        <v>1</v>
      </c>
      <c r="C34023">
        <v>27</v>
      </c>
    </row>
    <row r="34024" spans="1:3">
      <c r="A34024">
        <v>2017</v>
      </c>
      <c r="B34024">
        <v>1</v>
      </c>
      <c r="C34024">
        <v>27</v>
      </c>
    </row>
    <row r="34025" spans="1:3">
      <c r="A34025">
        <v>2017</v>
      </c>
      <c r="B34025">
        <v>1</v>
      </c>
      <c r="C34025">
        <v>27</v>
      </c>
    </row>
    <row r="34026" spans="1:3">
      <c r="A34026">
        <v>2017</v>
      </c>
      <c r="B34026">
        <v>1</v>
      </c>
      <c r="C34026">
        <v>27</v>
      </c>
    </row>
    <row r="34027" spans="1:3">
      <c r="A34027">
        <v>2017</v>
      </c>
      <c r="B34027">
        <v>1</v>
      </c>
      <c r="C34027">
        <v>27</v>
      </c>
    </row>
    <row r="34028" spans="1:3">
      <c r="A34028">
        <v>2017</v>
      </c>
      <c r="B34028">
        <v>1</v>
      </c>
      <c r="C34028">
        <v>27</v>
      </c>
    </row>
    <row r="34029" spans="1:3">
      <c r="A34029">
        <v>2017</v>
      </c>
      <c r="B34029">
        <v>1</v>
      </c>
      <c r="C34029">
        <v>27</v>
      </c>
    </row>
    <row r="34030" spans="1:3">
      <c r="A34030">
        <v>2017</v>
      </c>
      <c r="B34030">
        <v>1</v>
      </c>
      <c r="C34030">
        <v>30</v>
      </c>
    </row>
    <row r="34031" spans="1:3">
      <c r="A34031">
        <v>2017</v>
      </c>
      <c r="B34031">
        <v>1</v>
      </c>
      <c r="C34031">
        <v>30</v>
      </c>
    </row>
    <row r="34032" spans="1:3">
      <c r="A34032">
        <v>2017</v>
      </c>
      <c r="B34032">
        <v>1</v>
      </c>
      <c r="C34032">
        <v>30</v>
      </c>
    </row>
    <row r="34033" spans="1:3">
      <c r="A34033">
        <v>2017</v>
      </c>
      <c r="B34033">
        <v>1</v>
      </c>
      <c r="C34033">
        <v>30</v>
      </c>
    </row>
    <row r="34034" spans="1:3">
      <c r="A34034">
        <v>2017</v>
      </c>
      <c r="B34034">
        <v>1</v>
      </c>
      <c r="C34034">
        <v>30</v>
      </c>
    </row>
    <row r="34035" spans="1:3">
      <c r="A34035">
        <v>2017</v>
      </c>
      <c r="B34035">
        <v>1</v>
      </c>
      <c r="C34035">
        <v>30</v>
      </c>
    </row>
    <row r="34036" spans="1:3">
      <c r="A34036">
        <v>2017</v>
      </c>
      <c r="B34036">
        <v>1</v>
      </c>
      <c r="C34036">
        <v>30</v>
      </c>
    </row>
    <row r="34037" spans="1:3">
      <c r="A34037">
        <v>2017</v>
      </c>
      <c r="B34037">
        <v>1</v>
      </c>
      <c r="C34037">
        <v>30</v>
      </c>
    </row>
    <row r="34038" spans="1:3">
      <c r="A34038">
        <v>2017</v>
      </c>
      <c r="B34038">
        <v>1</v>
      </c>
      <c r="C34038">
        <v>30</v>
      </c>
    </row>
    <row r="34039" spans="1:3">
      <c r="A34039">
        <v>2017</v>
      </c>
      <c r="B34039">
        <v>1</v>
      </c>
      <c r="C34039">
        <v>30</v>
      </c>
    </row>
    <row r="34040" spans="1:3">
      <c r="A34040">
        <v>2017</v>
      </c>
      <c r="B34040">
        <v>1</v>
      </c>
      <c r="C34040">
        <v>30</v>
      </c>
    </row>
    <row r="34041" spans="1:3">
      <c r="A34041">
        <v>2017</v>
      </c>
      <c r="B34041">
        <v>1</v>
      </c>
      <c r="C34041">
        <v>30</v>
      </c>
    </row>
    <row r="34042" spans="1:3">
      <c r="A34042">
        <v>2017</v>
      </c>
      <c r="B34042">
        <v>1</v>
      </c>
      <c r="C34042">
        <v>30</v>
      </c>
    </row>
    <row r="34043" spans="1:3">
      <c r="A34043">
        <v>2017</v>
      </c>
      <c r="B34043">
        <v>1</v>
      </c>
      <c r="C34043">
        <v>30</v>
      </c>
    </row>
    <row r="34044" spans="1:3">
      <c r="A34044">
        <v>2017</v>
      </c>
      <c r="B34044">
        <v>1</v>
      </c>
      <c r="C34044">
        <v>30</v>
      </c>
    </row>
    <row r="34045" spans="1:3">
      <c r="A34045">
        <v>2017</v>
      </c>
      <c r="B34045">
        <v>1</v>
      </c>
      <c r="C34045">
        <v>30</v>
      </c>
    </row>
    <row r="34046" spans="1:3">
      <c r="A34046">
        <v>2017</v>
      </c>
      <c r="B34046">
        <v>1</v>
      </c>
      <c r="C34046">
        <v>30</v>
      </c>
    </row>
    <row r="34047" spans="1:3">
      <c r="A34047">
        <v>2017</v>
      </c>
      <c r="B34047">
        <v>1</v>
      </c>
      <c r="C34047">
        <v>30</v>
      </c>
    </row>
    <row r="34048" spans="1:3">
      <c r="A34048">
        <v>2017</v>
      </c>
      <c r="B34048">
        <v>1</v>
      </c>
      <c r="C34048">
        <v>30</v>
      </c>
    </row>
    <row r="34049" spans="1:3">
      <c r="A34049">
        <v>2017</v>
      </c>
      <c r="B34049">
        <v>1</v>
      </c>
      <c r="C34049">
        <v>30</v>
      </c>
    </row>
    <row r="34050" spans="1:3">
      <c r="A34050">
        <v>2017</v>
      </c>
      <c r="B34050">
        <v>1</v>
      </c>
      <c r="C34050">
        <v>30</v>
      </c>
    </row>
    <row r="34051" spans="1:3">
      <c r="A34051">
        <v>2017</v>
      </c>
      <c r="B34051">
        <v>1</v>
      </c>
      <c r="C34051">
        <v>30</v>
      </c>
    </row>
    <row r="34052" spans="1:3">
      <c r="A34052">
        <v>2017</v>
      </c>
      <c r="B34052">
        <v>1</v>
      </c>
      <c r="C34052">
        <v>30</v>
      </c>
    </row>
    <row r="34053" spans="1:3">
      <c r="A34053">
        <v>2017</v>
      </c>
      <c r="B34053">
        <v>1</v>
      </c>
      <c r="C34053">
        <v>30</v>
      </c>
    </row>
    <row r="34054" spans="1:3">
      <c r="A34054">
        <v>2017</v>
      </c>
      <c r="B34054">
        <v>1</v>
      </c>
      <c r="C34054">
        <v>30</v>
      </c>
    </row>
    <row r="34055" spans="1:3">
      <c r="A34055">
        <v>2017</v>
      </c>
      <c r="B34055">
        <v>1</v>
      </c>
      <c r="C34055">
        <v>30</v>
      </c>
    </row>
    <row r="34056" spans="1:3">
      <c r="A34056">
        <v>2017</v>
      </c>
      <c r="B34056">
        <v>1</v>
      </c>
      <c r="C34056">
        <v>30</v>
      </c>
    </row>
    <row r="34057" spans="1:3">
      <c r="A34057">
        <v>2017</v>
      </c>
      <c r="B34057">
        <v>1</v>
      </c>
      <c r="C34057">
        <v>30</v>
      </c>
    </row>
    <row r="34058" spans="1:3">
      <c r="A34058">
        <v>2017</v>
      </c>
      <c r="B34058">
        <v>1</v>
      </c>
      <c r="C34058">
        <v>30</v>
      </c>
    </row>
    <row r="34059" spans="1:3">
      <c r="A34059">
        <v>2017</v>
      </c>
      <c r="B34059">
        <v>1</v>
      </c>
      <c r="C34059">
        <v>30</v>
      </c>
    </row>
    <row r="34060" spans="1:3">
      <c r="A34060">
        <v>2017</v>
      </c>
      <c r="B34060">
        <v>1</v>
      </c>
      <c r="C34060">
        <v>30</v>
      </c>
    </row>
    <row r="34061" spans="1:3">
      <c r="A34061">
        <v>2017</v>
      </c>
      <c r="B34061">
        <v>1</v>
      </c>
      <c r="C34061">
        <v>30</v>
      </c>
    </row>
    <row r="34062" spans="1:3">
      <c r="A34062">
        <v>2017</v>
      </c>
      <c r="B34062">
        <v>1</v>
      </c>
      <c r="C34062">
        <v>30</v>
      </c>
    </row>
    <row r="34063" spans="1:3">
      <c r="A34063">
        <v>2017</v>
      </c>
      <c r="B34063">
        <v>1</v>
      </c>
      <c r="C34063">
        <v>30</v>
      </c>
    </row>
    <row r="34064" spans="1:3">
      <c r="A34064">
        <v>2017</v>
      </c>
      <c r="B34064">
        <v>1</v>
      </c>
      <c r="C34064">
        <v>30</v>
      </c>
    </row>
    <row r="34065" spans="1:3">
      <c r="A34065">
        <v>2017</v>
      </c>
      <c r="B34065">
        <v>1</v>
      </c>
      <c r="C34065">
        <v>30</v>
      </c>
    </row>
    <row r="34066" spans="1:3">
      <c r="A34066">
        <v>2017</v>
      </c>
      <c r="B34066">
        <v>1</v>
      </c>
      <c r="C34066">
        <v>30</v>
      </c>
    </row>
    <row r="34067" spans="1:3">
      <c r="A34067">
        <v>2017</v>
      </c>
      <c r="B34067">
        <v>1</v>
      </c>
      <c r="C34067">
        <v>30</v>
      </c>
    </row>
    <row r="34068" spans="1:3">
      <c r="A34068">
        <v>2017</v>
      </c>
      <c r="B34068">
        <v>1</v>
      </c>
      <c r="C34068">
        <v>30</v>
      </c>
    </row>
    <row r="34069" spans="1:3">
      <c r="A34069">
        <v>2017</v>
      </c>
      <c r="B34069">
        <v>1</v>
      </c>
      <c r="C34069">
        <v>30</v>
      </c>
    </row>
    <row r="34070" spans="1:3">
      <c r="A34070">
        <v>2017</v>
      </c>
      <c r="B34070">
        <v>1</v>
      </c>
      <c r="C34070">
        <v>30</v>
      </c>
    </row>
    <row r="34071" spans="1:3">
      <c r="A34071">
        <v>2017</v>
      </c>
      <c r="B34071">
        <v>1</v>
      </c>
      <c r="C34071">
        <v>30</v>
      </c>
    </row>
    <row r="34072" spans="1:3">
      <c r="A34072">
        <v>2017</v>
      </c>
      <c r="B34072">
        <v>1</v>
      </c>
      <c r="C34072">
        <v>30</v>
      </c>
    </row>
    <row r="34073" spans="1:3">
      <c r="A34073">
        <v>2017</v>
      </c>
      <c r="B34073">
        <v>1</v>
      </c>
      <c r="C34073">
        <v>30</v>
      </c>
    </row>
    <row r="34074" spans="1:3">
      <c r="A34074">
        <v>2017</v>
      </c>
      <c r="B34074">
        <v>1</v>
      </c>
      <c r="C34074">
        <v>30</v>
      </c>
    </row>
    <row r="34075" spans="1:3">
      <c r="A34075">
        <v>2017</v>
      </c>
      <c r="B34075">
        <v>1</v>
      </c>
      <c r="C34075">
        <v>30</v>
      </c>
    </row>
    <row r="34076" spans="1:3">
      <c r="A34076">
        <v>2017</v>
      </c>
      <c r="B34076">
        <v>1</v>
      </c>
      <c r="C34076">
        <v>30</v>
      </c>
    </row>
    <row r="34077" spans="1:3">
      <c r="A34077">
        <v>2017</v>
      </c>
      <c r="B34077">
        <v>1</v>
      </c>
      <c r="C34077">
        <v>30</v>
      </c>
    </row>
    <row r="34078" spans="1:3">
      <c r="A34078">
        <v>2017</v>
      </c>
      <c r="B34078">
        <v>1</v>
      </c>
      <c r="C34078">
        <v>30</v>
      </c>
    </row>
    <row r="34079" spans="1:3">
      <c r="A34079">
        <v>2017</v>
      </c>
      <c r="B34079">
        <v>1</v>
      </c>
      <c r="C34079">
        <v>30</v>
      </c>
    </row>
    <row r="34080" spans="1:3">
      <c r="A34080">
        <v>2017</v>
      </c>
      <c r="B34080">
        <v>1</v>
      </c>
      <c r="C34080">
        <v>30</v>
      </c>
    </row>
    <row r="34081" spans="1:3">
      <c r="A34081">
        <v>2017</v>
      </c>
      <c r="B34081">
        <v>1</v>
      </c>
      <c r="C34081">
        <v>30</v>
      </c>
    </row>
    <row r="34082" spans="1:3">
      <c r="A34082">
        <v>2017</v>
      </c>
      <c r="B34082">
        <v>1</v>
      </c>
      <c r="C34082">
        <v>30</v>
      </c>
    </row>
    <row r="34083" spans="1:3">
      <c r="A34083">
        <v>2017</v>
      </c>
      <c r="B34083">
        <v>1</v>
      </c>
      <c r="C34083">
        <v>30</v>
      </c>
    </row>
    <row r="34084" spans="1:3">
      <c r="A34084">
        <v>2017</v>
      </c>
      <c r="B34084">
        <v>1</v>
      </c>
      <c r="C34084">
        <v>30</v>
      </c>
    </row>
    <row r="34085" spans="1:3">
      <c r="A34085">
        <v>2017</v>
      </c>
      <c r="B34085">
        <v>1</v>
      </c>
      <c r="C34085">
        <v>30</v>
      </c>
    </row>
    <row r="34086" spans="1:3">
      <c r="A34086">
        <v>2017</v>
      </c>
      <c r="B34086">
        <v>1</v>
      </c>
      <c r="C34086">
        <v>30</v>
      </c>
    </row>
    <row r="34087" spans="1:3">
      <c r="A34087">
        <v>2017</v>
      </c>
      <c r="B34087">
        <v>1</v>
      </c>
      <c r="C34087">
        <v>30</v>
      </c>
    </row>
    <row r="34088" spans="1:3">
      <c r="A34088">
        <v>2017</v>
      </c>
      <c r="B34088">
        <v>1</v>
      </c>
      <c r="C34088">
        <v>30</v>
      </c>
    </row>
    <row r="34089" spans="1:3">
      <c r="A34089">
        <v>2017</v>
      </c>
      <c r="B34089">
        <v>1</v>
      </c>
      <c r="C34089">
        <v>30</v>
      </c>
    </row>
    <row r="34090" spans="1:3">
      <c r="A34090">
        <v>2017</v>
      </c>
      <c r="B34090">
        <v>1</v>
      </c>
      <c r="C34090">
        <v>30</v>
      </c>
    </row>
    <row r="34091" spans="1:3">
      <c r="A34091">
        <v>2017</v>
      </c>
      <c r="B34091">
        <v>1</v>
      </c>
      <c r="C34091">
        <v>30</v>
      </c>
    </row>
    <row r="34092" spans="1:3">
      <c r="A34092">
        <v>2017</v>
      </c>
      <c r="B34092">
        <v>1</v>
      </c>
      <c r="C34092">
        <v>30</v>
      </c>
    </row>
    <row r="34093" spans="1:3">
      <c r="A34093">
        <v>2017</v>
      </c>
      <c r="B34093">
        <v>1</v>
      </c>
      <c r="C34093">
        <v>30</v>
      </c>
    </row>
    <row r="34094" spans="1:3">
      <c r="A34094">
        <v>2017</v>
      </c>
      <c r="B34094">
        <v>1</v>
      </c>
      <c r="C34094">
        <v>30</v>
      </c>
    </row>
    <row r="34095" spans="1:3">
      <c r="A34095">
        <v>2017</v>
      </c>
      <c r="B34095">
        <v>1</v>
      </c>
      <c r="C34095">
        <v>30</v>
      </c>
    </row>
    <row r="34096" spans="1:3">
      <c r="A34096">
        <v>2017</v>
      </c>
      <c r="B34096">
        <v>1</v>
      </c>
      <c r="C34096">
        <v>30</v>
      </c>
    </row>
    <row r="34097" spans="1:3">
      <c r="A34097">
        <v>2017</v>
      </c>
      <c r="B34097">
        <v>1</v>
      </c>
      <c r="C34097">
        <v>30</v>
      </c>
    </row>
    <row r="34098" spans="1:3">
      <c r="A34098">
        <v>2017</v>
      </c>
      <c r="B34098">
        <v>1</v>
      </c>
      <c r="C34098">
        <v>30</v>
      </c>
    </row>
    <row r="34099" spans="1:3">
      <c r="A34099">
        <v>2017</v>
      </c>
      <c r="B34099">
        <v>1</v>
      </c>
      <c r="C34099">
        <v>30</v>
      </c>
    </row>
    <row r="34100" spans="1:3">
      <c r="A34100">
        <v>2017</v>
      </c>
      <c r="B34100">
        <v>1</v>
      </c>
      <c r="C34100">
        <v>30</v>
      </c>
    </row>
    <row r="34101" spans="1:3">
      <c r="A34101">
        <v>2017</v>
      </c>
      <c r="B34101">
        <v>1</v>
      </c>
      <c r="C34101">
        <v>30</v>
      </c>
    </row>
    <row r="34102" spans="1:3">
      <c r="A34102">
        <v>2017</v>
      </c>
      <c r="B34102">
        <v>1</v>
      </c>
      <c r="C34102">
        <v>30</v>
      </c>
    </row>
    <row r="34103" spans="1:3">
      <c r="A34103">
        <v>2017</v>
      </c>
      <c r="B34103">
        <v>1</v>
      </c>
      <c r="C34103">
        <v>30</v>
      </c>
    </row>
    <row r="34104" spans="1:3">
      <c r="A34104">
        <v>2017</v>
      </c>
      <c r="B34104">
        <v>1</v>
      </c>
      <c r="C34104">
        <v>30</v>
      </c>
    </row>
    <row r="34105" spans="1:3">
      <c r="A34105">
        <v>2017</v>
      </c>
      <c r="B34105">
        <v>1</v>
      </c>
      <c r="C34105">
        <v>30</v>
      </c>
    </row>
    <row r="34106" spans="1:3">
      <c r="A34106">
        <v>2017</v>
      </c>
      <c r="B34106">
        <v>1</v>
      </c>
      <c r="C34106">
        <v>30</v>
      </c>
    </row>
    <row r="34107" spans="1:3">
      <c r="A34107">
        <v>2017</v>
      </c>
      <c r="B34107">
        <v>1</v>
      </c>
      <c r="C34107">
        <v>30</v>
      </c>
    </row>
    <row r="34108" spans="1:3">
      <c r="A34108">
        <v>2017</v>
      </c>
      <c r="B34108">
        <v>1</v>
      </c>
      <c r="C34108">
        <v>30</v>
      </c>
    </row>
    <row r="34109" spans="1:3">
      <c r="A34109">
        <v>2017</v>
      </c>
      <c r="B34109">
        <v>1</v>
      </c>
      <c r="C34109">
        <v>30</v>
      </c>
    </row>
    <row r="34110" spans="1:3">
      <c r="A34110">
        <v>2017</v>
      </c>
      <c r="B34110">
        <v>1</v>
      </c>
      <c r="C34110">
        <v>30</v>
      </c>
    </row>
    <row r="34111" spans="1:3">
      <c r="A34111">
        <v>2017</v>
      </c>
      <c r="B34111">
        <v>1</v>
      </c>
      <c r="C34111">
        <v>30</v>
      </c>
    </row>
    <row r="34112" spans="1:3">
      <c r="A34112">
        <v>2017</v>
      </c>
      <c r="B34112">
        <v>1</v>
      </c>
      <c r="C34112">
        <v>30</v>
      </c>
    </row>
    <row r="34113" spans="1:3">
      <c r="A34113">
        <v>2017</v>
      </c>
      <c r="B34113">
        <v>1</v>
      </c>
      <c r="C34113">
        <v>30</v>
      </c>
    </row>
    <row r="34114" spans="1:3">
      <c r="A34114">
        <v>2017</v>
      </c>
      <c r="B34114">
        <v>1</v>
      </c>
      <c r="C34114">
        <v>30</v>
      </c>
    </row>
    <row r="34115" spans="1:3">
      <c r="A34115">
        <v>2017</v>
      </c>
      <c r="B34115">
        <v>1</v>
      </c>
      <c r="C34115">
        <v>30</v>
      </c>
    </row>
    <row r="34116" spans="1:3">
      <c r="A34116">
        <v>2017</v>
      </c>
      <c r="B34116">
        <v>1</v>
      </c>
      <c r="C34116">
        <v>30</v>
      </c>
    </row>
    <row r="34117" spans="1:3">
      <c r="A34117">
        <v>2017</v>
      </c>
      <c r="B34117">
        <v>1</v>
      </c>
      <c r="C34117">
        <v>30</v>
      </c>
    </row>
    <row r="34118" spans="1:3">
      <c r="A34118">
        <v>2017</v>
      </c>
      <c r="B34118">
        <v>1</v>
      </c>
      <c r="C34118">
        <v>30</v>
      </c>
    </row>
    <row r="34119" spans="1:3">
      <c r="A34119">
        <v>2017</v>
      </c>
      <c r="B34119">
        <v>1</v>
      </c>
      <c r="C34119">
        <v>30</v>
      </c>
    </row>
    <row r="34120" spans="1:3">
      <c r="A34120">
        <v>2017</v>
      </c>
      <c r="B34120">
        <v>1</v>
      </c>
      <c r="C34120">
        <v>30</v>
      </c>
    </row>
    <row r="34121" spans="1:3">
      <c r="A34121">
        <v>2017</v>
      </c>
      <c r="B34121">
        <v>1</v>
      </c>
      <c r="C34121">
        <v>30</v>
      </c>
    </row>
    <row r="34122" spans="1:3">
      <c r="A34122">
        <v>2017</v>
      </c>
      <c r="B34122">
        <v>1</v>
      </c>
      <c r="C34122">
        <v>30</v>
      </c>
    </row>
    <row r="34123" spans="1:3">
      <c r="A34123">
        <v>2017</v>
      </c>
      <c r="B34123">
        <v>1</v>
      </c>
      <c r="C34123">
        <v>30</v>
      </c>
    </row>
    <row r="34124" spans="1:3">
      <c r="A34124">
        <v>2017</v>
      </c>
      <c r="B34124">
        <v>1</v>
      </c>
      <c r="C34124">
        <v>30</v>
      </c>
    </row>
    <row r="34125" spans="1:3">
      <c r="A34125">
        <v>2017</v>
      </c>
      <c r="B34125">
        <v>1</v>
      </c>
      <c r="C34125">
        <v>30</v>
      </c>
    </row>
    <row r="34126" spans="1:3">
      <c r="A34126">
        <v>2017</v>
      </c>
      <c r="B34126">
        <v>1</v>
      </c>
      <c r="C34126">
        <v>30</v>
      </c>
    </row>
    <row r="34127" spans="1:3">
      <c r="A34127">
        <v>2017</v>
      </c>
      <c r="B34127">
        <v>1</v>
      </c>
      <c r="C34127">
        <v>30</v>
      </c>
    </row>
    <row r="34128" spans="1:3">
      <c r="A34128">
        <v>2017</v>
      </c>
      <c r="B34128">
        <v>1</v>
      </c>
      <c r="C34128">
        <v>30</v>
      </c>
    </row>
    <row r="34129" spans="1:3">
      <c r="A34129">
        <v>2017</v>
      </c>
      <c r="B34129">
        <v>1</v>
      </c>
      <c r="C34129">
        <v>30</v>
      </c>
    </row>
    <row r="34130" spans="1:3">
      <c r="A34130">
        <v>2017</v>
      </c>
      <c r="B34130">
        <v>1</v>
      </c>
      <c r="C34130">
        <v>30</v>
      </c>
    </row>
    <row r="34131" spans="1:3">
      <c r="A34131">
        <v>2017</v>
      </c>
      <c r="B34131">
        <v>1</v>
      </c>
      <c r="C34131">
        <v>30</v>
      </c>
    </row>
    <row r="34132" spans="1:3">
      <c r="A34132">
        <v>2017</v>
      </c>
      <c r="B34132">
        <v>1</v>
      </c>
      <c r="C34132">
        <v>30</v>
      </c>
    </row>
    <row r="34133" spans="1:3">
      <c r="A34133">
        <v>2017</v>
      </c>
      <c r="B34133">
        <v>1</v>
      </c>
      <c r="C34133">
        <v>30</v>
      </c>
    </row>
    <row r="34134" spans="1:3">
      <c r="A34134">
        <v>2017</v>
      </c>
      <c r="B34134">
        <v>1</v>
      </c>
      <c r="C34134">
        <v>30</v>
      </c>
    </row>
    <row r="34135" spans="1:3">
      <c r="A34135">
        <v>2017</v>
      </c>
      <c r="B34135">
        <v>1</v>
      </c>
      <c r="C34135">
        <v>30</v>
      </c>
    </row>
    <row r="34136" spans="1:3">
      <c r="A34136">
        <v>2017</v>
      </c>
      <c r="B34136">
        <v>1</v>
      </c>
      <c r="C34136">
        <v>30</v>
      </c>
    </row>
    <row r="34137" spans="1:3">
      <c r="A34137">
        <v>2017</v>
      </c>
      <c r="B34137">
        <v>1</v>
      </c>
      <c r="C34137">
        <v>30</v>
      </c>
    </row>
    <row r="34138" spans="1:3">
      <c r="A34138">
        <v>2017</v>
      </c>
      <c r="B34138">
        <v>1</v>
      </c>
      <c r="C34138">
        <v>30</v>
      </c>
    </row>
    <row r="34139" spans="1:3">
      <c r="A34139">
        <v>2017</v>
      </c>
      <c r="B34139">
        <v>1</v>
      </c>
      <c r="C34139">
        <v>30</v>
      </c>
    </row>
    <row r="34140" spans="1:3">
      <c r="A34140">
        <v>2017</v>
      </c>
      <c r="B34140">
        <v>1</v>
      </c>
      <c r="C34140">
        <v>30</v>
      </c>
    </row>
    <row r="34141" spans="1:3">
      <c r="A34141">
        <v>2017</v>
      </c>
      <c r="B34141">
        <v>1</v>
      </c>
      <c r="C34141">
        <v>30</v>
      </c>
    </row>
    <row r="34142" spans="1:3">
      <c r="A34142">
        <v>2017</v>
      </c>
      <c r="B34142">
        <v>1</v>
      </c>
      <c r="C34142">
        <v>30</v>
      </c>
    </row>
    <row r="34143" spans="1:3">
      <c r="A34143">
        <v>2017</v>
      </c>
      <c r="B34143">
        <v>1</v>
      </c>
      <c r="C34143">
        <v>30</v>
      </c>
    </row>
    <row r="34144" spans="1:3">
      <c r="A34144">
        <v>2017</v>
      </c>
      <c r="B34144">
        <v>1</v>
      </c>
      <c r="C34144">
        <v>30</v>
      </c>
    </row>
    <row r="34145" spans="1:3">
      <c r="A34145">
        <v>2017</v>
      </c>
      <c r="B34145">
        <v>1</v>
      </c>
      <c r="C34145">
        <v>30</v>
      </c>
    </row>
    <row r="34146" spans="1:3">
      <c r="A34146">
        <v>2017</v>
      </c>
      <c r="B34146">
        <v>1</v>
      </c>
      <c r="C34146">
        <v>31</v>
      </c>
    </row>
    <row r="34147" spans="1:3">
      <c r="A34147">
        <v>2017</v>
      </c>
      <c r="B34147">
        <v>1</v>
      </c>
      <c r="C34147">
        <v>31</v>
      </c>
    </row>
    <row r="34148" spans="1:3">
      <c r="A34148">
        <v>2017</v>
      </c>
      <c r="B34148">
        <v>1</v>
      </c>
      <c r="C34148">
        <v>31</v>
      </c>
    </row>
    <row r="34149" spans="1:3">
      <c r="A34149">
        <v>2017</v>
      </c>
      <c r="B34149">
        <v>1</v>
      </c>
      <c r="C34149">
        <v>31</v>
      </c>
    </row>
    <row r="34150" spans="1:3">
      <c r="A34150">
        <v>2017</v>
      </c>
      <c r="B34150">
        <v>1</v>
      </c>
      <c r="C34150">
        <v>31</v>
      </c>
    </row>
    <row r="34151" spans="1:3">
      <c r="A34151">
        <v>2017</v>
      </c>
      <c r="B34151">
        <v>1</v>
      </c>
      <c r="C34151">
        <v>31</v>
      </c>
    </row>
    <row r="34152" spans="1:3">
      <c r="A34152">
        <v>2017</v>
      </c>
      <c r="B34152">
        <v>1</v>
      </c>
      <c r="C34152">
        <v>31</v>
      </c>
    </row>
    <row r="34153" spans="1:3">
      <c r="A34153">
        <v>2017</v>
      </c>
      <c r="B34153">
        <v>1</v>
      </c>
      <c r="C34153">
        <v>31</v>
      </c>
    </row>
    <row r="34154" spans="1:3">
      <c r="A34154">
        <v>2017</v>
      </c>
      <c r="B34154">
        <v>1</v>
      </c>
      <c r="C34154">
        <v>31</v>
      </c>
    </row>
    <row r="34155" spans="1:3">
      <c r="A34155">
        <v>2017</v>
      </c>
      <c r="B34155">
        <v>1</v>
      </c>
      <c r="C34155">
        <v>31</v>
      </c>
    </row>
    <row r="34156" spans="1:3">
      <c r="A34156">
        <v>2017</v>
      </c>
      <c r="B34156">
        <v>1</v>
      </c>
      <c r="C34156">
        <v>31</v>
      </c>
    </row>
    <row r="34157" spans="1:3">
      <c r="A34157">
        <v>2017</v>
      </c>
      <c r="B34157">
        <v>1</v>
      </c>
      <c r="C34157">
        <v>31</v>
      </c>
    </row>
    <row r="34158" spans="1:3">
      <c r="A34158">
        <v>2017</v>
      </c>
      <c r="B34158">
        <v>1</v>
      </c>
      <c r="C34158">
        <v>31</v>
      </c>
    </row>
    <row r="34159" spans="1:3">
      <c r="A34159">
        <v>2017</v>
      </c>
      <c r="B34159">
        <v>1</v>
      </c>
      <c r="C34159">
        <v>31</v>
      </c>
    </row>
    <row r="34160" spans="1:3">
      <c r="A34160">
        <v>2017</v>
      </c>
      <c r="B34160">
        <v>1</v>
      </c>
      <c r="C34160">
        <v>31</v>
      </c>
    </row>
    <row r="34161" spans="1:3">
      <c r="A34161">
        <v>2017</v>
      </c>
      <c r="B34161">
        <v>1</v>
      </c>
      <c r="C34161">
        <v>31</v>
      </c>
    </row>
    <row r="34162" spans="1:3">
      <c r="A34162">
        <v>2017</v>
      </c>
      <c r="B34162">
        <v>1</v>
      </c>
      <c r="C34162">
        <v>31</v>
      </c>
    </row>
    <row r="34163" spans="1:3">
      <c r="A34163">
        <v>2017</v>
      </c>
      <c r="B34163">
        <v>1</v>
      </c>
      <c r="C34163">
        <v>31</v>
      </c>
    </row>
    <row r="34164" spans="1:3">
      <c r="A34164">
        <v>2017</v>
      </c>
      <c r="B34164">
        <v>1</v>
      </c>
      <c r="C34164">
        <v>31</v>
      </c>
    </row>
    <row r="34165" spans="1:3">
      <c r="A34165">
        <v>2017</v>
      </c>
      <c r="B34165">
        <v>1</v>
      </c>
      <c r="C34165">
        <v>31</v>
      </c>
    </row>
    <row r="34166" spans="1:3">
      <c r="A34166">
        <v>2017</v>
      </c>
      <c r="B34166">
        <v>1</v>
      </c>
      <c r="C34166">
        <v>31</v>
      </c>
    </row>
    <row r="34167" spans="1:3">
      <c r="A34167">
        <v>2017</v>
      </c>
      <c r="B34167">
        <v>1</v>
      </c>
      <c r="C34167">
        <v>31</v>
      </c>
    </row>
    <row r="34168" spans="1:3">
      <c r="A34168">
        <v>2017</v>
      </c>
      <c r="B34168">
        <v>1</v>
      </c>
      <c r="C34168">
        <v>31</v>
      </c>
    </row>
    <row r="34169" spans="1:3">
      <c r="A34169">
        <v>2017</v>
      </c>
      <c r="B34169">
        <v>1</v>
      </c>
      <c r="C34169">
        <v>31</v>
      </c>
    </row>
    <row r="34170" spans="1:3">
      <c r="A34170">
        <v>2017</v>
      </c>
      <c r="B34170">
        <v>1</v>
      </c>
      <c r="C34170">
        <v>31</v>
      </c>
    </row>
    <row r="34171" spans="1:3">
      <c r="A34171">
        <v>2017</v>
      </c>
      <c r="B34171">
        <v>1</v>
      </c>
      <c r="C34171">
        <v>31</v>
      </c>
    </row>
    <row r="34172" spans="1:3">
      <c r="A34172">
        <v>2017</v>
      </c>
      <c r="B34172">
        <v>1</v>
      </c>
      <c r="C34172">
        <v>31</v>
      </c>
    </row>
    <row r="34173" spans="1:3">
      <c r="A34173">
        <v>2017</v>
      </c>
      <c r="B34173">
        <v>1</v>
      </c>
      <c r="C34173">
        <v>31</v>
      </c>
    </row>
    <row r="34174" spans="1:3">
      <c r="A34174">
        <v>2017</v>
      </c>
      <c r="B34174">
        <v>1</v>
      </c>
      <c r="C34174">
        <v>31</v>
      </c>
    </row>
    <row r="34175" spans="1:3">
      <c r="A34175">
        <v>2017</v>
      </c>
      <c r="B34175">
        <v>1</v>
      </c>
      <c r="C34175">
        <v>31</v>
      </c>
    </row>
    <row r="34176" spans="1:3">
      <c r="A34176">
        <v>2017</v>
      </c>
      <c r="B34176">
        <v>1</v>
      </c>
      <c r="C34176">
        <v>31</v>
      </c>
    </row>
    <row r="34177" spans="1:3">
      <c r="A34177">
        <v>2017</v>
      </c>
      <c r="B34177">
        <v>1</v>
      </c>
      <c r="C34177">
        <v>31</v>
      </c>
    </row>
    <row r="34178" spans="1:3">
      <c r="A34178">
        <v>2017</v>
      </c>
      <c r="B34178">
        <v>1</v>
      </c>
      <c r="C34178">
        <v>31</v>
      </c>
    </row>
    <row r="34179" spans="1:3">
      <c r="A34179">
        <v>2017</v>
      </c>
      <c r="B34179">
        <v>1</v>
      </c>
      <c r="C34179">
        <v>31</v>
      </c>
    </row>
    <row r="34180" spans="1:3">
      <c r="A34180">
        <v>2017</v>
      </c>
      <c r="B34180">
        <v>1</v>
      </c>
      <c r="C34180">
        <v>31</v>
      </c>
    </row>
    <row r="34181" spans="1:3">
      <c r="A34181">
        <v>2017</v>
      </c>
      <c r="B34181">
        <v>1</v>
      </c>
      <c r="C34181">
        <v>31</v>
      </c>
    </row>
    <row r="34182" spans="1:3">
      <c r="A34182">
        <v>2017</v>
      </c>
      <c r="B34182">
        <v>1</v>
      </c>
      <c r="C34182">
        <v>31</v>
      </c>
    </row>
    <row r="34183" spans="1:3">
      <c r="A34183">
        <v>2017</v>
      </c>
      <c r="B34183">
        <v>1</v>
      </c>
      <c r="C34183">
        <v>31</v>
      </c>
    </row>
    <row r="34184" spans="1:3">
      <c r="A34184">
        <v>2017</v>
      </c>
      <c r="B34184">
        <v>1</v>
      </c>
      <c r="C34184">
        <v>31</v>
      </c>
    </row>
    <row r="34185" spans="1:3">
      <c r="A34185">
        <v>2017</v>
      </c>
      <c r="B34185">
        <v>1</v>
      </c>
      <c r="C34185">
        <v>31</v>
      </c>
    </row>
    <row r="34186" spans="1:3">
      <c r="A34186">
        <v>2017</v>
      </c>
      <c r="B34186">
        <v>1</v>
      </c>
      <c r="C34186">
        <v>31</v>
      </c>
    </row>
    <row r="34187" spans="1:3">
      <c r="A34187">
        <v>2017</v>
      </c>
      <c r="B34187">
        <v>1</v>
      </c>
      <c r="C34187">
        <v>31</v>
      </c>
    </row>
    <row r="34188" spans="1:3">
      <c r="A34188">
        <v>2017</v>
      </c>
      <c r="B34188">
        <v>1</v>
      </c>
      <c r="C34188">
        <v>31</v>
      </c>
    </row>
    <row r="34189" spans="1:3">
      <c r="A34189">
        <v>2017</v>
      </c>
      <c r="B34189">
        <v>1</v>
      </c>
      <c r="C34189">
        <v>31</v>
      </c>
    </row>
    <row r="34190" spans="1:3">
      <c r="A34190">
        <v>2017</v>
      </c>
      <c r="B34190">
        <v>1</v>
      </c>
      <c r="C34190">
        <v>31</v>
      </c>
    </row>
    <row r="34191" spans="1:3">
      <c r="A34191">
        <v>2017</v>
      </c>
      <c r="B34191">
        <v>1</v>
      </c>
      <c r="C34191">
        <v>31</v>
      </c>
    </row>
    <row r="34192" spans="1:3">
      <c r="A34192">
        <v>2017</v>
      </c>
      <c r="B34192">
        <v>1</v>
      </c>
      <c r="C34192">
        <v>31</v>
      </c>
    </row>
    <row r="34193" spans="1:3">
      <c r="A34193">
        <v>2017</v>
      </c>
      <c r="B34193">
        <v>1</v>
      </c>
      <c r="C34193">
        <v>31</v>
      </c>
    </row>
    <row r="34194" spans="1:3">
      <c r="A34194">
        <v>2017</v>
      </c>
      <c r="B34194">
        <v>1</v>
      </c>
      <c r="C34194">
        <v>31</v>
      </c>
    </row>
    <row r="34195" spans="1:3">
      <c r="A34195">
        <v>2017</v>
      </c>
      <c r="B34195">
        <v>1</v>
      </c>
      <c r="C34195">
        <v>31</v>
      </c>
    </row>
    <row r="34196" spans="1:3">
      <c r="A34196">
        <v>2017</v>
      </c>
      <c r="B34196">
        <v>1</v>
      </c>
      <c r="C34196">
        <v>31</v>
      </c>
    </row>
    <row r="34197" spans="1:3">
      <c r="A34197">
        <v>2017</v>
      </c>
      <c r="B34197">
        <v>1</v>
      </c>
      <c r="C34197">
        <v>31</v>
      </c>
    </row>
    <row r="34198" spans="1:3">
      <c r="A34198">
        <v>2017</v>
      </c>
      <c r="B34198">
        <v>1</v>
      </c>
      <c r="C34198">
        <v>31</v>
      </c>
    </row>
    <row r="34199" spans="1:3">
      <c r="A34199">
        <v>2017</v>
      </c>
      <c r="B34199">
        <v>1</v>
      </c>
      <c r="C34199">
        <v>31</v>
      </c>
    </row>
    <row r="34200" spans="1:3">
      <c r="A34200">
        <v>2017</v>
      </c>
      <c r="B34200">
        <v>1</v>
      </c>
      <c r="C34200">
        <v>31</v>
      </c>
    </row>
    <row r="34201" spans="1:3">
      <c r="A34201">
        <v>2017</v>
      </c>
      <c r="B34201">
        <v>1</v>
      </c>
      <c r="C34201">
        <v>31</v>
      </c>
    </row>
    <row r="34202" spans="1:3">
      <c r="A34202">
        <v>2017</v>
      </c>
      <c r="B34202">
        <v>1</v>
      </c>
      <c r="C34202">
        <v>31</v>
      </c>
    </row>
    <row r="34203" spans="1:3">
      <c r="A34203">
        <v>2017</v>
      </c>
      <c r="B34203">
        <v>1</v>
      </c>
      <c r="C34203">
        <v>31</v>
      </c>
    </row>
    <row r="34204" spans="1:3">
      <c r="A34204">
        <v>2017</v>
      </c>
      <c r="B34204">
        <v>1</v>
      </c>
      <c r="C34204">
        <v>31</v>
      </c>
    </row>
    <row r="34205" spans="1:3">
      <c r="A34205">
        <v>2017</v>
      </c>
      <c r="B34205">
        <v>1</v>
      </c>
      <c r="C34205">
        <v>31</v>
      </c>
    </row>
    <row r="34206" spans="1:3">
      <c r="A34206">
        <v>2017</v>
      </c>
      <c r="B34206">
        <v>1</v>
      </c>
      <c r="C34206">
        <v>31</v>
      </c>
    </row>
    <row r="34207" spans="1:3">
      <c r="A34207">
        <v>2017</v>
      </c>
      <c r="B34207">
        <v>1</v>
      </c>
      <c r="C34207">
        <v>31</v>
      </c>
    </row>
    <row r="34208" spans="1:3">
      <c r="A34208">
        <v>2017</v>
      </c>
      <c r="B34208">
        <v>1</v>
      </c>
      <c r="C34208">
        <v>31</v>
      </c>
    </row>
    <row r="34209" spans="1:3">
      <c r="A34209">
        <v>2017</v>
      </c>
      <c r="B34209">
        <v>1</v>
      </c>
      <c r="C34209">
        <v>31</v>
      </c>
    </row>
    <row r="34210" spans="1:3">
      <c r="A34210">
        <v>2017</v>
      </c>
      <c r="B34210">
        <v>1</v>
      </c>
      <c r="C34210">
        <v>31</v>
      </c>
    </row>
    <row r="34211" spans="1:3">
      <c r="A34211">
        <v>2017</v>
      </c>
      <c r="B34211">
        <v>1</v>
      </c>
      <c r="C34211">
        <v>31</v>
      </c>
    </row>
    <row r="34212" spans="1:3">
      <c r="A34212">
        <v>2017</v>
      </c>
      <c r="B34212">
        <v>1</v>
      </c>
      <c r="C34212">
        <v>31</v>
      </c>
    </row>
    <row r="34213" spans="1:3">
      <c r="A34213">
        <v>2017</v>
      </c>
      <c r="B34213">
        <v>1</v>
      </c>
      <c r="C34213">
        <v>31</v>
      </c>
    </row>
    <row r="34214" spans="1:3">
      <c r="A34214">
        <v>2017</v>
      </c>
      <c r="B34214">
        <v>1</v>
      </c>
      <c r="C34214">
        <v>31</v>
      </c>
    </row>
    <row r="34215" spans="1:3">
      <c r="A34215">
        <v>2017</v>
      </c>
      <c r="B34215">
        <v>1</v>
      </c>
      <c r="C34215">
        <v>31</v>
      </c>
    </row>
    <row r="34216" spans="1:3">
      <c r="A34216">
        <v>2017</v>
      </c>
      <c r="B34216">
        <v>1</v>
      </c>
      <c r="C34216">
        <v>31</v>
      </c>
    </row>
    <row r="34217" spans="1:3">
      <c r="A34217">
        <v>2017</v>
      </c>
      <c r="B34217">
        <v>1</v>
      </c>
      <c r="C34217">
        <v>31</v>
      </c>
    </row>
    <row r="34218" spans="1:3">
      <c r="A34218">
        <v>2017</v>
      </c>
      <c r="B34218">
        <v>1</v>
      </c>
      <c r="C34218">
        <v>31</v>
      </c>
    </row>
    <row r="34219" spans="1:3">
      <c r="A34219">
        <v>2017</v>
      </c>
      <c r="B34219">
        <v>1</v>
      </c>
      <c r="C34219">
        <v>31</v>
      </c>
    </row>
    <row r="34220" spans="1:3">
      <c r="A34220">
        <v>2017</v>
      </c>
      <c r="B34220">
        <v>1</v>
      </c>
      <c r="C34220">
        <v>31</v>
      </c>
    </row>
    <row r="34221" spans="1:3">
      <c r="A34221">
        <v>2017</v>
      </c>
      <c r="B34221">
        <v>1</v>
      </c>
      <c r="C34221">
        <v>31</v>
      </c>
    </row>
    <row r="34222" spans="1:3">
      <c r="A34222">
        <v>2017</v>
      </c>
      <c r="B34222">
        <v>1</v>
      </c>
      <c r="C34222">
        <v>31</v>
      </c>
    </row>
    <row r="34223" spans="1:3">
      <c r="A34223">
        <v>2017</v>
      </c>
      <c r="B34223">
        <v>1</v>
      </c>
      <c r="C34223">
        <v>31</v>
      </c>
    </row>
    <row r="34224" spans="1:3">
      <c r="A34224">
        <v>2017</v>
      </c>
      <c r="B34224">
        <v>1</v>
      </c>
      <c r="C34224">
        <v>31</v>
      </c>
    </row>
    <row r="34225" spans="1:3">
      <c r="A34225">
        <v>2017</v>
      </c>
      <c r="B34225">
        <v>1</v>
      </c>
      <c r="C34225">
        <v>31</v>
      </c>
    </row>
    <row r="34226" spans="1:3">
      <c r="A34226">
        <v>2017</v>
      </c>
      <c r="B34226">
        <v>1</v>
      </c>
      <c r="C34226">
        <v>31</v>
      </c>
    </row>
    <row r="34227" spans="1:3">
      <c r="A34227">
        <v>2017</v>
      </c>
      <c r="B34227">
        <v>1</v>
      </c>
      <c r="C34227">
        <v>31</v>
      </c>
    </row>
    <row r="34228" spans="1:3">
      <c r="A34228">
        <v>2017</v>
      </c>
      <c r="B34228">
        <v>1</v>
      </c>
      <c r="C34228">
        <v>31</v>
      </c>
    </row>
    <row r="34229" spans="1:3">
      <c r="A34229">
        <v>2017</v>
      </c>
      <c r="B34229">
        <v>1</v>
      </c>
      <c r="C34229">
        <v>31</v>
      </c>
    </row>
    <row r="34230" spans="1:3">
      <c r="A34230">
        <v>2017</v>
      </c>
      <c r="B34230">
        <v>1</v>
      </c>
      <c r="C34230">
        <v>31</v>
      </c>
    </row>
    <row r="34231" spans="1:3">
      <c r="A34231">
        <v>2017</v>
      </c>
      <c r="B34231">
        <v>1</v>
      </c>
      <c r="C34231">
        <v>31</v>
      </c>
    </row>
    <row r="34232" spans="1:3">
      <c r="A34232">
        <v>2017</v>
      </c>
      <c r="B34232">
        <v>1</v>
      </c>
      <c r="C34232">
        <v>31</v>
      </c>
    </row>
    <row r="34233" spans="1:3">
      <c r="A34233">
        <v>2017</v>
      </c>
      <c r="B34233">
        <v>1</v>
      </c>
      <c r="C34233">
        <v>31</v>
      </c>
    </row>
    <row r="34234" spans="1:3">
      <c r="A34234">
        <v>2017</v>
      </c>
      <c r="B34234">
        <v>1</v>
      </c>
      <c r="C34234">
        <v>31</v>
      </c>
    </row>
    <row r="34235" spans="1:3">
      <c r="A34235">
        <v>2017</v>
      </c>
      <c r="B34235">
        <v>1</v>
      </c>
      <c r="C34235">
        <v>31</v>
      </c>
    </row>
    <row r="34236" spans="1:3">
      <c r="A34236">
        <v>2017</v>
      </c>
      <c r="B34236">
        <v>1</v>
      </c>
      <c r="C34236">
        <v>31</v>
      </c>
    </row>
    <row r="34237" spans="1:3">
      <c r="A34237">
        <v>2017</v>
      </c>
      <c r="B34237">
        <v>1</v>
      </c>
      <c r="C34237">
        <v>31</v>
      </c>
    </row>
    <row r="34238" spans="1:3">
      <c r="A34238">
        <v>2017</v>
      </c>
      <c r="B34238">
        <v>1</v>
      </c>
      <c r="C34238">
        <v>31</v>
      </c>
    </row>
    <row r="34239" spans="1:3">
      <c r="A34239">
        <v>2017</v>
      </c>
      <c r="B34239">
        <v>1</v>
      </c>
      <c r="C34239">
        <v>31</v>
      </c>
    </row>
    <row r="34240" spans="1:3">
      <c r="A34240">
        <v>2017</v>
      </c>
      <c r="B34240">
        <v>1</v>
      </c>
      <c r="C34240">
        <v>31</v>
      </c>
    </row>
    <row r="34241" spans="1:3">
      <c r="A34241">
        <v>2017</v>
      </c>
      <c r="B34241">
        <v>1</v>
      </c>
      <c r="C34241">
        <v>31</v>
      </c>
    </row>
    <row r="34242" spans="1:3">
      <c r="A34242">
        <v>2017</v>
      </c>
      <c r="B34242">
        <v>1</v>
      </c>
      <c r="C34242">
        <v>31</v>
      </c>
    </row>
    <row r="34243" spans="1:3">
      <c r="A34243">
        <v>2017</v>
      </c>
      <c r="B34243">
        <v>1</v>
      </c>
      <c r="C34243">
        <v>31</v>
      </c>
    </row>
    <row r="34244" spans="1:3">
      <c r="A34244">
        <v>2017</v>
      </c>
      <c r="B34244">
        <v>1</v>
      </c>
      <c r="C34244">
        <v>31</v>
      </c>
    </row>
    <row r="34245" spans="1:3">
      <c r="A34245">
        <v>2017</v>
      </c>
      <c r="B34245">
        <v>1</v>
      </c>
      <c r="C34245">
        <v>31</v>
      </c>
    </row>
    <row r="34246" spans="1:3">
      <c r="A34246">
        <v>2017</v>
      </c>
      <c r="B34246">
        <v>1</v>
      </c>
      <c r="C34246">
        <v>31</v>
      </c>
    </row>
    <row r="34247" spans="1:3">
      <c r="A34247">
        <v>2017</v>
      </c>
      <c r="B34247">
        <v>1</v>
      </c>
      <c r="C34247">
        <v>31</v>
      </c>
    </row>
    <row r="34248" spans="1:3">
      <c r="A34248">
        <v>2017</v>
      </c>
      <c r="B34248">
        <v>1</v>
      </c>
      <c r="C34248">
        <v>31</v>
      </c>
    </row>
    <row r="34249" spans="1:3">
      <c r="A34249">
        <v>2017</v>
      </c>
      <c r="B34249">
        <v>1</v>
      </c>
      <c r="C34249">
        <v>31</v>
      </c>
    </row>
    <row r="34250" spans="1:3">
      <c r="A34250">
        <v>2017</v>
      </c>
      <c r="B34250">
        <v>1</v>
      </c>
      <c r="C34250">
        <v>31</v>
      </c>
    </row>
    <row r="34251" spans="1:3">
      <c r="A34251">
        <v>2017</v>
      </c>
      <c r="B34251">
        <v>1</v>
      </c>
      <c r="C34251">
        <v>31</v>
      </c>
    </row>
    <row r="34252" spans="1:3">
      <c r="A34252">
        <v>2017</v>
      </c>
      <c r="B34252">
        <v>1</v>
      </c>
      <c r="C34252">
        <v>31</v>
      </c>
    </row>
    <row r="34253" spans="1:3">
      <c r="A34253">
        <v>2017</v>
      </c>
      <c r="B34253">
        <v>1</v>
      </c>
      <c r="C34253">
        <v>31</v>
      </c>
    </row>
    <row r="34254" spans="1:3">
      <c r="A34254">
        <v>2017</v>
      </c>
      <c r="B34254">
        <v>1</v>
      </c>
      <c r="C34254">
        <v>31</v>
      </c>
    </row>
    <row r="34255" spans="1:3">
      <c r="A34255">
        <v>2017</v>
      </c>
      <c r="B34255">
        <v>1</v>
      </c>
      <c r="C34255">
        <v>31</v>
      </c>
    </row>
    <row r="34256" spans="1:3">
      <c r="A34256">
        <v>2017</v>
      </c>
      <c r="B34256">
        <v>1</v>
      </c>
      <c r="C34256">
        <v>31</v>
      </c>
    </row>
    <row r="34257" spans="1:3">
      <c r="A34257">
        <v>2017</v>
      </c>
      <c r="B34257">
        <v>1</v>
      </c>
      <c r="C34257">
        <v>31</v>
      </c>
    </row>
    <row r="34258" spans="1:3">
      <c r="A34258">
        <v>2017</v>
      </c>
      <c r="B34258">
        <v>1</v>
      </c>
      <c r="C34258">
        <v>31</v>
      </c>
    </row>
    <row r="34259" spans="1:3">
      <c r="A34259">
        <v>2017</v>
      </c>
      <c r="B34259">
        <v>1</v>
      </c>
      <c r="C34259">
        <v>31</v>
      </c>
    </row>
    <row r="34260" spans="1:3">
      <c r="A34260">
        <v>2017</v>
      </c>
      <c r="B34260">
        <v>1</v>
      </c>
      <c r="C34260">
        <v>31</v>
      </c>
    </row>
    <row r="34261" spans="1:3">
      <c r="A34261">
        <v>2017</v>
      </c>
      <c r="B34261">
        <v>1</v>
      </c>
      <c r="C34261">
        <v>31</v>
      </c>
    </row>
    <row r="34262" spans="1:3">
      <c r="A34262">
        <v>2017</v>
      </c>
      <c r="B34262">
        <v>1</v>
      </c>
      <c r="C34262">
        <v>31</v>
      </c>
    </row>
    <row r="34263" spans="1:3">
      <c r="A34263">
        <v>2017</v>
      </c>
      <c r="B34263">
        <v>1</v>
      </c>
      <c r="C34263">
        <v>31</v>
      </c>
    </row>
    <row r="34264" spans="1:3">
      <c r="A34264">
        <v>2017</v>
      </c>
      <c r="B34264">
        <v>1</v>
      </c>
      <c r="C34264">
        <v>31</v>
      </c>
    </row>
    <row r="34265" spans="1:3">
      <c r="A34265">
        <v>2017</v>
      </c>
      <c r="B34265">
        <v>1</v>
      </c>
      <c r="C34265">
        <v>31</v>
      </c>
    </row>
    <row r="34266" spans="1:3">
      <c r="A34266">
        <v>2017</v>
      </c>
      <c r="B34266">
        <v>1</v>
      </c>
      <c r="C34266">
        <v>31</v>
      </c>
    </row>
    <row r="34267" spans="1:3">
      <c r="A34267">
        <v>2017</v>
      </c>
      <c r="B34267">
        <v>1</v>
      </c>
      <c r="C34267">
        <v>31</v>
      </c>
    </row>
    <row r="34268" spans="1:3">
      <c r="A34268">
        <v>2017</v>
      </c>
      <c r="B34268">
        <v>1</v>
      </c>
      <c r="C34268">
        <v>31</v>
      </c>
    </row>
    <row r="34269" spans="1:3">
      <c r="A34269">
        <v>2017</v>
      </c>
      <c r="B34269">
        <v>1</v>
      </c>
      <c r="C34269">
        <v>31</v>
      </c>
    </row>
    <row r="34270" spans="1:3">
      <c r="A34270">
        <v>2017</v>
      </c>
      <c r="B34270">
        <v>1</v>
      </c>
      <c r="C34270">
        <v>31</v>
      </c>
    </row>
    <row r="34271" spans="1:3">
      <c r="A34271">
        <v>2017</v>
      </c>
      <c r="B34271">
        <v>1</v>
      </c>
      <c r="C34271">
        <v>31</v>
      </c>
    </row>
    <row r="34272" spans="1:3">
      <c r="A34272">
        <v>2017</v>
      </c>
      <c r="B34272">
        <v>1</v>
      </c>
      <c r="C34272">
        <v>31</v>
      </c>
    </row>
    <row r="34273" spans="1:3">
      <c r="A34273">
        <v>2017</v>
      </c>
      <c r="B34273">
        <v>1</v>
      </c>
      <c r="C34273">
        <v>31</v>
      </c>
    </row>
    <row r="34274" spans="1:3">
      <c r="A34274">
        <v>2017</v>
      </c>
      <c r="B34274">
        <v>1</v>
      </c>
      <c r="C34274">
        <v>31</v>
      </c>
    </row>
    <row r="34275" spans="1:3">
      <c r="A34275">
        <v>2017</v>
      </c>
      <c r="B34275">
        <v>1</v>
      </c>
      <c r="C34275">
        <v>31</v>
      </c>
    </row>
    <row r="34276" spans="1:3">
      <c r="A34276">
        <v>2017</v>
      </c>
      <c r="B34276">
        <v>1</v>
      </c>
      <c r="C34276">
        <v>31</v>
      </c>
    </row>
    <row r="34277" spans="1:3">
      <c r="A34277">
        <v>2017</v>
      </c>
      <c r="B34277">
        <v>1</v>
      </c>
      <c r="C34277">
        <v>31</v>
      </c>
    </row>
    <row r="34278" spans="1:3">
      <c r="A34278">
        <v>2017</v>
      </c>
      <c r="B34278">
        <v>1</v>
      </c>
      <c r="C34278">
        <v>31</v>
      </c>
    </row>
    <row r="34279" spans="1:3">
      <c r="A34279">
        <v>2017</v>
      </c>
      <c r="B34279">
        <v>1</v>
      </c>
      <c r="C34279">
        <v>31</v>
      </c>
    </row>
    <row r="34280" spans="1:3">
      <c r="A34280">
        <v>2017</v>
      </c>
      <c r="B34280">
        <v>1</v>
      </c>
      <c r="C34280">
        <v>31</v>
      </c>
    </row>
    <row r="34281" spans="1:3">
      <c r="A34281">
        <v>2017</v>
      </c>
      <c r="B34281">
        <v>1</v>
      </c>
      <c r="C34281">
        <v>31</v>
      </c>
    </row>
    <row r="34282" spans="1:3">
      <c r="A34282">
        <v>2017</v>
      </c>
      <c r="B34282">
        <v>1</v>
      </c>
      <c r="C34282">
        <v>31</v>
      </c>
    </row>
    <row r="34283" spans="1:3">
      <c r="A34283">
        <v>2017</v>
      </c>
      <c r="B34283">
        <v>1</v>
      </c>
      <c r="C34283">
        <v>31</v>
      </c>
    </row>
    <row r="34284" spans="1:3">
      <c r="A34284">
        <v>2017</v>
      </c>
      <c r="B34284">
        <v>1</v>
      </c>
      <c r="C34284">
        <v>31</v>
      </c>
    </row>
    <row r="34285" spans="1:3">
      <c r="A34285">
        <v>2017</v>
      </c>
      <c r="B34285">
        <v>1</v>
      </c>
      <c r="C34285">
        <v>31</v>
      </c>
    </row>
    <row r="34286" spans="1:3">
      <c r="A34286">
        <v>2017</v>
      </c>
      <c r="B34286">
        <v>1</v>
      </c>
      <c r="C34286">
        <v>31</v>
      </c>
    </row>
    <row r="34287" spans="1:3">
      <c r="A34287">
        <v>2017</v>
      </c>
      <c r="B34287">
        <v>1</v>
      </c>
      <c r="C34287">
        <v>31</v>
      </c>
    </row>
    <row r="34288" spans="1:3">
      <c r="A34288">
        <v>2017</v>
      </c>
      <c r="B34288">
        <v>1</v>
      </c>
      <c r="C34288">
        <v>31</v>
      </c>
    </row>
    <row r="34289" spans="1:3">
      <c r="A34289">
        <v>2017</v>
      </c>
      <c r="B34289">
        <v>1</v>
      </c>
      <c r="C34289">
        <v>31</v>
      </c>
    </row>
    <row r="34290" spans="1:3">
      <c r="A34290">
        <v>2017</v>
      </c>
      <c r="B34290">
        <v>1</v>
      </c>
      <c r="C34290">
        <v>31</v>
      </c>
    </row>
    <row r="34291" spans="1:3">
      <c r="A34291">
        <v>2017</v>
      </c>
      <c r="B34291">
        <v>1</v>
      </c>
      <c r="C34291">
        <v>31</v>
      </c>
    </row>
    <row r="34292" spans="1:3">
      <c r="A34292">
        <v>2017</v>
      </c>
      <c r="B34292">
        <v>1</v>
      </c>
      <c r="C34292">
        <v>31</v>
      </c>
    </row>
    <row r="34293" spans="1:3">
      <c r="A34293">
        <v>2017</v>
      </c>
      <c r="B34293">
        <v>1</v>
      </c>
      <c r="C34293">
        <v>31</v>
      </c>
    </row>
    <row r="34294" spans="1:3">
      <c r="A34294">
        <v>2017</v>
      </c>
      <c r="B34294">
        <v>1</v>
      </c>
      <c r="C34294">
        <v>31</v>
      </c>
    </row>
    <row r="34295" spans="1:3">
      <c r="A34295">
        <v>2017</v>
      </c>
      <c r="B34295">
        <v>1</v>
      </c>
      <c r="C34295">
        <v>31</v>
      </c>
    </row>
    <row r="34296" spans="1:3">
      <c r="A34296">
        <v>2017</v>
      </c>
      <c r="B34296">
        <v>1</v>
      </c>
      <c r="C34296">
        <v>31</v>
      </c>
    </row>
    <row r="34297" spans="1:3">
      <c r="A34297">
        <v>2017</v>
      </c>
      <c r="B34297">
        <v>1</v>
      </c>
      <c r="C34297">
        <v>31</v>
      </c>
    </row>
    <row r="34298" spans="1:3">
      <c r="A34298">
        <v>2017</v>
      </c>
      <c r="B34298">
        <v>1</v>
      </c>
      <c r="C34298">
        <v>31</v>
      </c>
    </row>
    <row r="34299" spans="1:3">
      <c r="A34299">
        <v>2017</v>
      </c>
      <c r="B34299">
        <v>1</v>
      </c>
      <c r="C34299">
        <v>31</v>
      </c>
    </row>
    <row r="34300" spans="1:3">
      <c r="A34300">
        <v>2017</v>
      </c>
      <c r="B34300">
        <v>1</v>
      </c>
      <c r="C34300">
        <v>31</v>
      </c>
    </row>
    <row r="34301" spans="1:3">
      <c r="A34301">
        <v>2017</v>
      </c>
      <c r="B34301">
        <v>1</v>
      </c>
      <c r="C34301">
        <v>31</v>
      </c>
    </row>
    <row r="34302" spans="1:3">
      <c r="A34302">
        <v>2017</v>
      </c>
      <c r="B34302">
        <v>1</v>
      </c>
      <c r="C34302">
        <v>31</v>
      </c>
    </row>
    <row r="34303" spans="1:3">
      <c r="A34303">
        <v>2017</v>
      </c>
      <c r="B34303">
        <v>1</v>
      </c>
      <c r="C34303">
        <v>31</v>
      </c>
    </row>
    <row r="34304" spans="1:3">
      <c r="A34304">
        <v>2017</v>
      </c>
      <c r="B34304">
        <v>1</v>
      </c>
      <c r="C34304">
        <v>31</v>
      </c>
    </row>
    <row r="34305" spans="1:3">
      <c r="A34305">
        <v>2017</v>
      </c>
      <c r="B34305">
        <v>1</v>
      </c>
      <c r="C34305">
        <v>31</v>
      </c>
    </row>
    <row r="34306" spans="1:3">
      <c r="A34306">
        <v>2017</v>
      </c>
      <c r="B34306">
        <v>1</v>
      </c>
      <c r="C34306">
        <v>31</v>
      </c>
    </row>
    <row r="34307" spans="1:3">
      <c r="A34307">
        <v>2017</v>
      </c>
      <c r="B34307">
        <v>1</v>
      </c>
      <c r="C34307">
        <v>31</v>
      </c>
    </row>
    <row r="34308" spans="1:3">
      <c r="A34308">
        <v>2017</v>
      </c>
      <c r="B34308">
        <v>1</v>
      </c>
      <c r="C34308">
        <v>31</v>
      </c>
    </row>
    <row r="34309" spans="1:3">
      <c r="A34309">
        <v>2017</v>
      </c>
      <c r="B34309">
        <v>1</v>
      </c>
      <c r="C34309">
        <v>31</v>
      </c>
    </row>
    <row r="34310" spans="1:3">
      <c r="A34310">
        <v>2017</v>
      </c>
      <c r="B34310">
        <v>1</v>
      </c>
      <c r="C34310">
        <v>31</v>
      </c>
    </row>
    <row r="34311" spans="1:3">
      <c r="A34311">
        <v>2017</v>
      </c>
      <c r="B34311">
        <v>1</v>
      </c>
      <c r="C34311">
        <v>31</v>
      </c>
    </row>
    <row r="34312" spans="1:3">
      <c r="A34312">
        <v>2017</v>
      </c>
      <c r="B34312">
        <v>1</v>
      </c>
      <c r="C34312">
        <v>31</v>
      </c>
    </row>
    <row r="34313" spans="1:3">
      <c r="A34313">
        <v>2017</v>
      </c>
      <c r="B34313">
        <v>1</v>
      </c>
      <c r="C34313">
        <v>31</v>
      </c>
    </row>
    <row r="34314" spans="1:3">
      <c r="A34314">
        <v>2017</v>
      </c>
      <c r="B34314">
        <v>1</v>
      </c>
      <c r="C34314">
        <v>31</v>
      </c>
    </row>
    <row r="34315" spans="1:3">
      <c r="A34315">
        <v>2017</v>
      </c>
      <c r="B34315">
        <v>1</v>
      </c>
      <c r="C34315">
        <v>31</v>
      </c>
    </row>
    <row r="34316" spans="1:3">
      <c r="A34316">
        <v>2017</v>
      </c>
      <c r="B34316">
        <v>1</v>
      </c>
      <c r="C34316">
        <v>31</v>
      </c>
    </row>
    <row r="34317" spans="1:3">
      <c r="A34317">
        <v>2017</v>
      </c>
      <c r="B34317">
        <v>1</v>
      </c>
      <c r="C34317">
        <v>31</v>
      </c>
    </row>
    <row r="34318" spans="1:3">
      <c r="A34318">
        <v>2017</v>
      </c>
      <c r="B34318">
        <v>1</v>
      </c>
      <c r="C34318">
        <v>31</v>
      </c>
    </row>
    <row r="34319" spans="1:3">
      <c r="A34319">
        <v>2017</v>
      </c>
      <c r="B34319">
        <v>1</v>
      </c>
      <c r="C34319">
        <v>31</v>
      </c>
    </row>
    <row r="34320" spans="1:3">
      <c r="A34320">
        <v>2017</v>
      </c>
      <c r="B34320">
        <v>1</v>
      </c>
      <c r="C34320">
        <v>31</v>
      </c>
    </row>
    <row r="34321" spans="1:3">
      <c r="A34321">
        <v>2017</v>
      </c>
      <c r="B34321">
        <v>1</v>
      </c>
      <c r="C34321">
        <v>31</v>
      </c>
    </row>
    <row r="34322" spans="1:3">
      <c r="A34322">
        <v>2017</v>
      </c>
      <c r="B34322">
        <v>1</v>
      </c>
      <c r="C34322">
        <v>31</v>
      </c>
    </row>
    <row r="34323" spans="1:3">
      <c r="A34323">
        <v>2017</v>
      </c>
      <c r="B34323">
        <v>1</v>
      </c>
      <c r="C34323">
        <v>31</v>
      </c>
    </row>
    <row r="34324" spans="1:3">
      <c r="A34324">
        <v>2017</v>
      </c>
      <c r="B34324">
        <v>1</v>
      </c>
      <c r="C34324">
        <v>31</v>
      </c>
    </row>
    <row r="34325" spans="1:3">
      <c r="A34325">
        <v>2017</v>
      </c>
      <c r="B34325">
        <v>1</v>
      </c>
      <c r="C34325">
        <v>31</v>
      </c>
    </row>
    <row r="34326" spans="1:3">
      <c r="A34326">
        <v>2017</v>
      </c>
      <c r="B34326">
        <v>1</v>
      </c>
      <c r="C34326">
        <v>31</v>
      </c>
    </row>
    <row r="34327" spans="1:3">
      <c r="A34327">
        <v>2017</v>
      </c>
      <c r="B34327">
        <v>1</v>
      </c>
      <c r="C34327">
        <v>31</v>
      </c>
    </row>
    <row r="34328" spans="1:3">
      <c r="A34328">
        <v>2017</v>
      </c>
      <c r="B34328">
        <v>1</v>
      </c>
      <c r="C34328">
        <v>31</v>
      </c>
    </row>
    <row r="34329" spans="1:3">
      <c r="A34329">
        <v>2017</v>
      </c>
      <c r="B34329">
        <v>1</v>
      </c>
      <c r="C34329">
        <v>31</v>
      </c>
    </row>
    <row r="34330" spans="1:3">
      <c r="A34330">
        <v>2017</v>
      </c>
      <c r="B34330">
        <v>1</v>
      </c>
      <c r="C34330">
        <v>31</v>
      </c>
    </row>
    <row r="34331" spans="1:3">
      <c r="A34331">
        <v>2017</v>
      </c>
      <c r="B34331">
        <v>1</v>
      </c>
      <c r="C34331">
        <v>31</v>
      </c>
    </row>
    <row r="34332" spans="1:3">
      <c r="A34332">
        <v>2017</v>
      </c>
      <c r="B34332">
        <v>1</v>
      </c>
      <c r="C34332">
        <v>31</v>
      </c>
    </row>
    <row r="34333" spans="1:3">
      <c r="A34333">
        <v>2017</v>
      </c>
      <c r="B34333">
        <v>1</v>
      </c>
      <c r="C34333">
        <v>31</v>
      </c>
    </row>
    <row r="34334" spans="1:3">
      <c r="A34334">
        <v>2017</v>
      </c>
      <c r="B34334">
        <v>1</v>
      </c>
      <c r="C34334">
        <v>31</v>
      </c>
    </row>
    <row r="34335" spans="1:3">
      <c r="A34335">
        <v>2017</v>
      </c>
      <c r="B34335">
        <v>1</v>
      </c>
      <c r="C34335">
        <v>31</v>
      </c>
    </row>
    <row r="34336" spans="1:3">
      <c r="A34336">
        <v>2017</v>
      </c>
      <c r="B34336">
        <v>1</v>
      </c>
      <c r="C34336">
        <v>31</v>
      </c>
    </row>
    <row r="34337" spans="1:3">
      <c r="A34337">
        <v>2017</v>
      </c>
      <c r="B34337">
        <v>1</v>
      </c>
      <c r="C34337">
        <v>31</v>
      </c>
    </row>
    <row r="34338" spans="1:3">
      <c r="A34338">
        <v>2017</v>
      </c>
      <c r="B34338">
        <v>1</v>
      </c>
      <c r="C34338">
        <v>31</v>
      </c>
    </row>
    <row r="34339" spans="1:3">
      <c r="A34339">
        <v>2017</v>
      </c>
      <c r="B34339">
        <v>1</v>
      </c>
      <c r="C34339">
        <v>31</v>
      </c>
    </row>
    <row r="34340" spans="1:3">
      <c r="A34340">
        <v>2017</v>
      </c>
      <c r="B34340">
        <v>1</v>
      </c>
      <c r="C34340">
        <v>31</v>
      </c>
    </row>
    <row r="34341" spans="1:3">
      <c r="A34341">
        <v>2017</v>
      </c>
      <c r="B34341">
        <v>1</v>
      </c>
      <c r="C34341">
        <v>31</v>
      </c>
    </row>
    <row r="34342" spans="1:3">
      <c r="A34342">
        <v>2017</v>
      </c>
      <c r="B34342">
        <v>1</v>
      </c>
      <c r="C34342">
        <v>31</v>
      </c>
    </row>
    <row r="34343" spans="1:3">
      <c r="A34343">
        <v>2017</v>
      </c>
      <c r="B34343">
        <v>1</v>
      </c>
      <c r="C34343">
        <v>31</v>
      </c>
    </row>
    <row r="34344" spans="1:3">
      <c r="A34344">
        <v>2017</v>
      </c>
      <c r="B34344">
        <v>1</v>
      </c>
      <c r="C34344">
        <v>31</v>
      </c>
    </row>
    <row r="34345" spans="1:3">
      <c r="A34345">
        <v>2017</v>
      </c>
      <c r="B34345">
        <v>1</v>
      </c>
      <c r="C34345">
        <v>31</v>
      </c>
    </row>
    <row r="34346" spans="1:3">
      <c r="A34346">
        <v>2017</v>
      </c>
      <c r="B34346">
        <v>1</v>
      </c>
      <c r="C34346">
        <v>31</v>
      </c>
    </row>
    <row r="34347" spans="1:3">
      <c r="A34347">
        <v>2017</v>
      </c>
      <c r="B34347">
        <v>1</v>
      </c>
      <c r="C34347">
        <v>31</v>
      </c>
    </row>
    <row r="34348" spans="1:3">
      <c r="A34348">
        <v>2017</v>
      </c>
      <c r="B34348">
        <v>1</v>
      </c>
      <c r="C34348">
        <v>31</v>
      </c>
    </row>
    <row r="34349" spans="1:3">
      <c r="A34349">
        <v>2017</v>
      </c>
      <c r="B34349">
        <v>1</v>
      </c>
      <c r="C34349">
        <v>31</v>
      </c>
    </row>
    <row r="34350" spans="1:3">
      <c r="A34350">
        <v>2017</v>
      </c>
      <c r="B34350">
        <v>1</v>
      </c>
      <c r="C34350">
        <v>31</v>
      </c>
    </row>
    <row r="34351" spans="1:3">
      <c r="A34351">
        <v>2017</v>
      </c>
      <c r="B34351">
        <v>1</v>
      </c>
      <c r="C34351">
        <v>31</v>
      </c>
    </row>
    <row r="34352" spans="1:3">
      <c r="A34352">
        <v>2017</v>
      </c>
      <c r="B34352">
        <v>1</v>
      </c>
      <c r="C34352">
        <v>31</v>
      </c>
    </row>
    <row r="34353" spans="1:3">
      <c r="A34353">
        <v>2017</v>
      </c>
      <c r="B34353">
        <v>1</v>
      </c>
      <c r="C34353">
        <v>31</v>
      </c>
    </row>
    <row r="34354" spans="1:3">
      <c r="A34354">
        <v>2017</v>
      </c>
      <c r="B34354">
        <v>1</v>
      </c>
      <c r="C34354">
        <v>31</v>
      </c>
    </row>
    <row r="34355" spans="1:3">
      <c r="A34355">
        <v>2017</v>
      </c>
      <c r="B34355">
        <v>1</v>
      </c>
      <c r="C34355">
        <v>31</v>
      </c>
    </row>
    <row r="34356" spans="1:3">
      <c r="A34356">
        <v>2017</v>
      </c>
      <c r="B34356">
        <v>1</v>
      </c>
      <c r="C34356">
        <v>31</v>
      </c>
    </row>
    <row r="34357" spans="1:3">
      <c r="A34357">
        <v>2017</v>
      </c>
      <c r="B34357">
        <v>1</v>
      </c>
      <c r="C34357">
        <v>31</v>
      </c>
    </row>
    <row r="34358" spans="1:3">
      <c r="A34358">
        <v>2017</v>
      </c>
      <c r="B34358">
        <v>1</v>
      </c>
      <c r="C34358">
        <v>31</v>
      </c>
    </row>
    <row r="34359" spans="1:3">
      <c r="A34359">
        <v>2017</v>
      </c>
      <c r="B34359">
        <v>1</v>
      </c>
      <c r="C34359">
        <v>31</v>
      </c>
    </row>
    <row r="34360" spans="1:3">
      <c r="A34360">
        <v>2017</v>
      </c>
      <c r="B34360">
        <v>1</v>
      </c>
      <c r="C34360">
        <v>31</v>
      </c>
    </row>
    <row r="34361" spans="1:3">
      <c r="A34361">
        <v>2017</v>
      </c>
      <c r="B34361">
        <v>1</v>
      </c>
      <c r="C34361">
        <v>31</v>
      </c>
    </row>
    <row r="34362" spans="1:3">
      <c r="A34362">
        <v>2017</v>
      </c>
      <c r="B34362">
        <v>1</v>
      </c>
      <c r="C34362">
        <v>31</v>
      </c>
    </row>
    <row r="34363" spans="1:3">
      <c r="A34363">
        <v>2017</v>
      </c>
      <c r="B34363">
        <v>1</v>
      </c>
      <c r="C34363">
        <v>31</v>
      </c>
    </row>
    <row r="34364" spans="1:3">
      <c r="A34364">
        <v>2017</v>
      </c>
      <c r="B34364">
        <v>1</v>
      </c>
      <c r="C34364">
        <v>31</v>
      </c>
    </row>
    <row r="34365" spans="1:3">
      <c r="A34365">
        <v>2017</v>
      </c>
      <c r="B34365">
        <v>1</v>
      </c>
      <c r="C34365">
        <v>31</v>
      </c>
    </row>
    <row r="34366" spans="1:3">
      <c r="A34366">
        <v>2017</v>
      </c>
      <c r="B34366">
        <v>1</v>
      </c>
      <c r="C34366">
        <v>31</v>
      </c>
    </row>
    <row r="34367" spans="1:3">
      <c r="A34367">
        <v>2017</v>
      </c>
      <c r="B34367">
        <v>1</v>
      </c>
      <c r="C34367">
        <v>31</v>
      </c>
    </row>
    <row r="34368" spans="1:3">
      <c r="A34368">
        <v>2017</v>
      </c>
      <c r="B34368">
        <v>1</v>
      </c>
      <c r="C34368">
        <v>31</v>
      </c>
    </row>
    <row r="34369" spans="1:3">
      <c r="A34369">
        <v>2017</v>
      </c>
      <c r="B34369">
        <v>1</v>
      </c>
      <c r="C34369">
        <v>31</v>
      </c>
    </row>
    <row r="34370" spans="1:3">
      <c r="A34370">
        <v>2017</v>
      </c>
      <c r="B34370">
        <v>1</v>
      </c>
      <c r="C34370">
        <v>31</v>
      </c>
    </row>
    <row r="34371" spans="1:3">
      <c r="A34371">
        <v>2017</v>
      </c>
      <c r="B34371">
        <v>1</v>
      </c>
      <c r="C34371">
        <v>31</v>
      </c>
    </row>
    <row r="34372" spans="1:3">
      <c r="A34372">
        <v>2017</v>
      </c>
      <c r="B34372">
        <v>1</v>
      </c>
      <c r="C34372">
        <v>31</v>
      </c>
    </row>
    <row r="34373" spans="1:3">
      <c r="A34373">
        <v>2017</v>
      </c>
      <c r="B34373">
        <v>1</v>
      </c>
      <c r="C34373">
        <v>31</v>
      </c>
    </row>
    <row r="34374" spans="1:3">
      <c r="A34374">
        <v>2017</v>
      </c>
      <c r="B34374">
        <v>1</v>
      </c>
      <c r="C34374">
        <v>31</v>
      </c>
    </row>
    <row r="34375" spans="1:3">
      <c r="A34375">
        <v>2017</v>
      </c>
      <c r="B34375">
        <v>1</v>
      </c>
      <c r="C34375">
        <v>31</v>
      </c>
    </row>
    <row r="34376" spans="1:3">
      <c r="A34376">
        <v>2017</v>
      </c>
      <c r="B34376">
        <v>1</v>
      </c>
      <c r="C34376">
        <v>31</v>
      </c>
    </row>
    <row r="34377" spans="1:3">
      <c r="A34377">
        <v>2017</v>
      </c>
      <c r="B34377">
        <v>1</v>
      </c>
      <c r="C34377">
        <v>31</v>
      </c>
    </row>
    <row r="34378" spans="1:3">
      <c r="A34378">
        <v>2017</v>
      </c>
      <c r="B34378">
        <v>1</v>
      </c>
      <c r="C34378">
        <v>31</v>
      </c>
    </row>
    <row r="34379" spans="1:3">
      <c r="A34379">
        <v>2017</v>
      </c>
      <c r="B34379">
        <v>1</v>
      </c>
      <c r="C34379">
        <v>31</v>
      </c>
    </row>
    <row r="34380" spans="1:3">
      <c r="A34380">
        <v>2017</v>
      </c>
      <c r="B34380">
        <v>1</v>
      </c>
      <c r="C34380">
        <v>31</v>
      </c>
    </row>
    <row r="34381" spans="1:3">
      <c r="A34381">
        <v>2017</v>
      </c>
      <c r="B34381">
        <v>1</v>
      </c>
      <c r="C34381">
        <v>31</v>
      </c>
    </row>
    <row r="34382" spans="1:3">
      <c r="A34382">
        <v>2017</v>
      </c>
      <c r="B34382">
        <v>1</v>
      </c>
      <c r="C34382">
        <v>31</v>
      </c>
    </row>
    <row r="34383" spans="1:3">
      <c r="A34383">
        <v>2017</v>
      </c>
      <c r="B34383">
        <v>1</v>
      </c>
      <c r="C34383">
        <v>31</v>
      </c>
    </row>
    <row r="34384" spans="1:3">
      <c r="A34384">
        <v>2017</v>
      </c>
      <c r="B34384">
        <v>1</v>
      </c>
      <c r="C34384">
        <v>31</v>
      </c>
    </row>
    <row r="34385" spans="1:3">
      <c r="A34385">
        <v>2017</v>
      </c>
      <c r="B34385">
        <v>1</v>
      </c>
      <c r="C34385">
        <v>31</v>
      </c>
    </row>
    <row r="34386" spans="1:3">
      <c r="A34386">
        <v>2017</v>
      </c>
      <c r="B34386">
        <v>1</v>
      </c>
      <c r="C34386">
        <v>31</v>
      </c>
    </row>
    <row r="34387" spans="1:3">
      <c r="A34387">
        <v>2017</v>
      </c>
      <c r="B34387">
        <v>1</v>
      </c>
      <c r="C34387">
        <v>31</v>
      </c>
    </row>
    <row r="34388" spans="1:3">
      <c r="A34388">
        <v>2017</v>
      </c>
      <c r="B34388">
        <v>1</v>
      </c>
      <c r="C34388">
        <v>31</v>
      </c>
    </row>
    <row r="34389" spans="1:3">
      <c r="A34389">
        <v>2017</v>
      </c>
      <c r="B34389">
        <v>1</v>
      </c>
      <c r="C34389">
        <v>31</v>
      </c>
    </row>
    <row r="34390" spans="1:3">
      <c r="A34390">
        <v>2017</v>
      </c>
      <c r="B34390">
        <v>1</v>
      </c>
      <c r="C34390">
        <v>31</v>
      </c>
    </row>
    <row r="34391" spans="1:3">
      <c r="A34391">
        <v>2017</v>
      </c>
      <c r="B34391">
        <v>1</v>
      </c>
      <c r="C34391">
        <v>31</v>
      </c>
    </row>
    <row r="34392" spans="1:3">
      <c r="A34392">
        <v>2017</v>
      </c>
      <c r="B34392">
        <v>1</v>
      </c>
      <c r="C34392">
        <v>31</v>
      </c>
    </row>
    <row r="34393" spans="1:3">
      <c r="A34393">
        <v>2017</v>
      </c>
      <c r="B34393">
        <v>1</v>
      </c>
      <c r="C34393">
        <v>31</v>
      </c>
    </row>
    <row r="34394" spans="1:3">
      <c r="A34394">
        <v>2017</v>
      </c>
      <c r="B34394">
        <v>1</v>
      </c>
      <c r="C34394">
        <v>31</v>
      </c>
    </row>
    <row r="34395" spans="1:3">
      <c r="A34395">
        <v>2017</v>
      </c>
      <c r="B34395">
        <v>1</v>
      </c>
      <c r="C34395">
        <v>31</v>
      </c>
    </row>
    <row r="34396" spans="1:3">
      <c r="A34396">
        <v>2017</v>
      </c>
      <c r="B34396">
        <v>2</v>
      </c>
      <c r="C34396">
        <v>1</v>
      </c>
    </row>
    <row r="34397" spans="1:3">
      <c r="A34397">
        <v>2017</v>
      </c>
      <c r="B34397">
        <v>2</v>
      </c>
      <c r="C34397">
        <v>1</v>
      </c>
    </row>
    <row r="34398" spans="1:3">
      <c r="A34398">
        <v>2017</v>
      </c>
      <c r="B34398">
        <v>2</v>
      </c>
      <c r="C34398">
        <v>1</v>
      </c>
    </row>
    <row r="34399" spans="1:3">
      <c r="A34399">
        <v>2017</v>
      </c>
      <c r="B34399">
        <v>2</v>
      </c>
      <c r="C34399">
        <v>1</v>
      </c>
    </row>
    <row r="34400" spans="1:3">
      <c r="A34400">
        <v>2017</v>
      </c>
      <c r="B34400">
        <v>2</v>
      </c>
      <c r="C34400">
        <v>1</v>
      </c>
    </row>
    <row r="34401" spans="1:3">
      <c r="A34401">
        <v>2017</v>
      </c>
      <c r="B34401">
        <v>2</v>
      </c>
      <c r="C34401">
        <v>1</v>
      </c>
    </row>
    <row r="34402" spans="1:3">
      <c r="A34402">
        <v>2017</v>
      </c>
      <c r="B34402">
        <v>2</v>
      </c>
      <c r="C34402">
        <v>1</v>
      </c>
    </row>
    <row r="34403" spans="1:3">
      <c r="A34403">
        <v>2017</v>
      </c>
      <c r="B34403">
        <v>2</v>
      </c>
      <c r="C34403">
        <v>1</v>
      </c>
    </row>
    <row r="34404" spans="1:3">
      <c r="A34404">
        <v>2017</v>
      </c>
      <c r="B34404">
        <v>2</v>
      </c>
      <c r="C34404">
        <v>1</v>
      </c>
    </row>
    <row r="34405" spans="1:3">
      <c r="A34405">
        <v>2017</v>
      </c>
      <c r="B34405">
        <v>2</v>
      </c>
      <c r="C34405">
        <v>1</v>
      </c>
    </row>
    <row r="34406" spans="1:3">
      <c r="A34406">
        <v>2017</v>
      </c>
      <c r="B34406">
        <v>2</v>
      </c>
      <c r="C34406">
        <v>1</v>
      </c>
    </row>
    <row r="34407" spans="1:3">
      <c r="A34407">
        <v>2017</v>
      </c>
      <c r="B34407">
        <v>2</v>
      </c>
      <c r="C34407">
        <v>1</v>
      </c>
    </row>
    <row r="34408" spans="1:3">
      <c r="A34408">
        <v>2017</v>
      </c>
      <c r="B34408">
        <v>2</v>
      </c>
      <c r="C34408">
        <v>1</v>
      </c>
    </row>
    <row r="34409" spans="1:3">
      <c r="A34409">
        <v>2017</v>
      </c>
      <c r="B34409">
        <v>2</v>
      </c>
      <c r="C34409">
        <v>1</v>
      </c>
    </row>
    <row r="34410" spans="1:3">
      <c r="A34410">
        <v>2017</v>
      </c>
      <c r="B34410">
        <v>2</v>
      </c>
      <c r="C34410">
        <v>1</v>
      </c>
    </row>
    <row r="34411" spans="1:3">
      <c r="A34411">
        <v>2017</v>
      </c>
      <c r="B34411">
        <v>2</v>
      </c>
      <c r="C34411">
        <v>1</v>
      </c>
    </row>
    <row r="34412" spans="1:3">
      <c r="A34412">
        <v>2017</v>
      </c>
      <c r="B34412">
        <v>2</v>
      </c>
      <c r="C34412">
        <v>1</v>
      </c>
    </row>
    <row r="34413" spans="1:3">
      <c r="A34413">
        <v>2017</v>
      </c>
      <c r="B34413">
        <v>2</v>
      </c>
      <c r="C34413">
        <v>1</v>
      </c>
    </row>
    <row r="34414" spans="1:3">
      <c r="A34414">
        <v>2017</v>
      </c>
      <c r="B34414">
        <v>2</v>
      </c>
      <c r="C34414">
        <v>1</v>
      </c>
    </row>
    <row r="34415" spans="1:3">
      <c r="A34415">
        <v>2017</v>
      </c>
      <c r="B34415">
        <v>2</v>
      </c>
      <c r="C34415">
        <v>1</v>
      </c>
    </row>
    <row r="34416" spans="1:3">
      <c r="A34416">
        <v>2017</v>
      </c>
      <c r="B34416">
        <v>2</v>
      </c>
      <c r="C34416">
        <v>1</v>
      </c>
    </row>
    <row r="34417" spans="1:3">
      <c r="A34417">
        <v>2017</v>
      </c>
      <c r="B34417">
        <v>2</v>
      </c>
      <c r="C34417">
        <v>1</v>
      </c>
    </row>
    <row r="34418" spans="1:3">
      <c r="A34418">
        <v>2017</v>
      </c>
      <c r="B34418">
        <v>2</v>
      </c>
      <c r="C34418">
        <v>1</v>
      </c>
    </row>
    <row r="34419" spans="1:3">
      <c r="A34419">
        <v>2017</v>
      </c>
      <c r="B34419">
        <v>2</v>
      </c>
      <c r="C34419">
        <v>1</v>
      </c>
    </row>
    <row r="34420" spans="1:3">
      <c r="A34420">
        <v>2017</v>
      </c>
      <c r="B34420">
        <v>2</v>
      </c>
      <c r="C34420">
        <v>1</v>
      </c>
    </row>
    <row r="34421" spans="1:3">
      <c r="A34421">
        <v>2017</v>
      </c>
      <c r="B34421">
        <v>2</v>
      </c>
      <c r="C34421">
        <v>1</v>
      </c>
    </row>
    <row r="34422" spans="1:3">
      <c r="A34422">
        <v>2017</v>
      </c>
      <c r="B34422">
        <v>2</v>
      </c>
      <c r="C34422">
        <v>1</v>
      </c>
    </row>
    <row r="34423" spans="1:3">
      <c r="A34423">
        <v>2017</v>
      </c>
      <c r="B34423">
        <v>2</v>
      </c>
      <c r="C34423">
        <v>1</v>
      </c>
    </row>
    <row r="34424" spans="1:3">
      <c r="A34424">
        <v>2017</v>
      </c>
      <c r="B34424">
        <v>2</v>
      </c>
      <c r="C34424">
        <v>1</v>
      </c>
    </row>
    <row r="34425" spans="1:3">
      <c r="A34425">
        <v>2017</v>
      </c>
      <c r="B34425">
        <v>2</v>
      </c>
      <c r="C34425">
        <v>1</v>
      </c>
    </row>
    <row r="34426" spans="1:3">
      <c r="A34426">
        <v>2017</v>
      </c>
      <c r="B34426">
        <v>2</v>
      </c>
      <c r="C34426">
        <v>1</v>
      </c>
    </row>
    <row r="34427" spans="1:3">
      <c r="A34427">
        <v>2017</v>
      </c>
      <c r="B34427">
        <v>2</v>
      </c>
      <c r="C34427">
        <v>1</v>
      </c>
    </row>
    <row r="34428" spans="1:3">
      <c r="A34428">
        <v>2017</v>
      </c>
      <c r="B34428">
        <v>2</v>
      </c>
      <c r="C34428">
        <v>1</v>
      </c>
    </row>
    <row r="34429" spans="1:3">
      <c r="A34429">
        <v>2017</v>
      </c>
      <c r="B34429">
        <v>2</v>
      </c>
      <c r="C34429">
        <v>1</v>
      </c>
    </row>
    <row r="34430" spans="1:3">
      <c r="A34430">
        <v>2017</v>
      </c>
      <c r="B34430">
        <v>2</v>
      </c>
      <c r="C34430">
        <v>1</v>
      </c>
    </row>
    <row r="34431" spans="1:3">
      <c r="A34431">
        <v>2017</v>
      </c>
      <c r="B34431">
        <v>2</v>
      </c>
      <c r="C34431">
        <v>1</v>
      </c>
    </row>
    <row r="34432" spans="1:3">
      <c r="A34432">
        <v>2017</v>
      </c>
      <c r="B34432">
        <v>2</v>
      </c>
      <c r="C34432">
        <v>1</v>
      </c>
    </row>
    <row r="34433" spans="1:3">
      <c r="A34433">
        <v>2017</v>
      </c>
      <c r="B34433">
        <v>2</v>
      </c>
      <c r="C34433">
        <v>1</v>
      </c>
    </row>
    <row r="34434" spans="1:3">
      <c r="A34434">
        <v>2017</v>
      </c>
      <c r="B34434">
        <v>2</v>
      </c>
      <c r="C34434">
        <v>1</v>
      </c>
    </row>
    <row r="34435" spans="1:3">
      <c r="A34435">
        <v>2017</v>
      </c>
      <c r="B34435">
        <v>2</v>
      </c>
      <c r="C34435">
        <v>1</v>
      </c>
    </row>
    <row r="34436" spans="1:3">
      <c r="A34436">
        <v>2017</v>
      </c>
      <c r="B34436">
        <v>2</v>
      </c>
      <c r="C34436">
        <v>1</v>
      </c>
    </row>
    <row r="34437" spans="1:3">
      <c r="A34437">
        <v>2017</v>
      </c>
      <c r="B34437">
        <v>2</v>
      </c>
      <c r="C34437">
        <v>1</v>
      </c>
    </row>
    <row r="34438" spans="1:3">
      <c r="A34438">
        <v>2017</v>
      </c>
      <c r="B34438">
        <v>2</v>
      </c>
      <c r="C34438">
        <v>1</v>
      </c>
    </row>
    <row r="34439" spans="1:3">
      <c r="A34439">
        <v>2017</v>
      </c>
      <c r="B34439">
        <v>2</v>
      </c>
      <c r="C34439">
        <v>1</v>
      </c>
    </row>
    <row r="34440" spans="1:3">
      <c r="A34440">
        <v>2017</v>
      </c>
      <c r="B34440">
        <v>2</v>
      </c>
      <c r="C34440">
        <v>1</v>
      </c>
    </row>
    <row r="34441" spans="1:3">
      <c r="A34441">
        <v>2017</v>
      </c>
      <c r="B34441">
        <v>2</v>
      </c>
      <c r="C34441">
        <v>1</v>
      </c>
    </row>
    <row r="34442" spans="1:3">
      <c r="A34442">
        <v>2017</v>
      </c>
      <c r="B34442">
        <v>2</v>
      </c>
      <c r="C34442">
        <v>1</v>
      </c>
    </row>
    <row r="34443" spans="1:3">
      <c r="A34443">
        <v>2017</v>
      </c>
      <c r="B34443">
        <v>2</v>
      </c>
      <c r="C34443">
        <v>1</v>
      </c>
    </row>
    <row r="34444" spans="1:3">
      <c r="A34444">
        <v>2017</v>
      </c>
      <c r="B34444">
        <v>2</v>
      </c>
      <c r="C34444">
        <v>1</v>
      </c>
    </row>
    <row r="34445" spans="1:3">
      <c r="A34445">
        <v>2017</v>
      </c>
      <c r="B34445">
        <v>2</v>
      </c>
      <c r="C34445">
        <v>1</v>
      </c>
    </row>
    <row r="34446" spans="1:3">
      <c r="A34446">
        <v>2017</v>
      </c>
      <c r="B34446">
        <v>2</v>
      </c>
      <c r="C34446">
        <v>1</v>
      </c>
    </row>
    <row r="34447" spans="1:3">
      <c r="A34447">
        <v>2017</v>
      </c>
      <c r="B34447">
        <v>2</v>
      </c>
      <c r="C34447">
        <v>1</v>
      </c>
    </row>
    <row r="34448" spans="1:3">
      <c r="A34448">
        <v>2017</v>
      </c>
      <c r="B34448">
        <v>2</v>
      </c>
      <c r="C34448">
        <v>1</v>
      </c>
    </row>
    <row r="34449" spans="1:3">
      <c r="A34449">
        <v>2017</v>
      </c>
      <c r="B34449">
        <v>2</v>
      </c>
      <c r="C34449">
        <v>1</v>
      </c>
    </row>
    <row r="34450" spans="1:3">
      <c r="A34450">
        <v>2017</v>
      </c>
      <c r="B34450">
        <v>2</v>
      </c>
      <c r="C34450">
        <v>1</v>
      </c>
    </row>
    <row r="34451" spans="1:3">
      <c r="A34451">
        <v>2017</v>
      </c>
      <c r="B34451">
        <v>2</v>
      </c>
      <c r="C34451">
        <v>1</v>
      </c>
    </row>
    <row r="34452" spans="1:3">
      <c r="A34452">
        <v>2017</v>
      </c>
      <c r="B34452">
        <v>2</v>
      </c>
      <c r="C34452">
        <v>1</v>
      </c>
    </row>
    <row r="34453" spans="1:3">
      <c r="A34453">
        <v>2017</v>
      </c>
      <c r="B34453">
        <v>2</v>
      </c>
      <c r="C34453">
        <v>1</v>
      </c>
    </row>
    <row r="34454" spans="1:3">
      <c r="A34454">
        <v>2017</v>
      </c>
      <c r="B34454">
        <v>2</v>
      </c>
      <c r="C34454">
        <v>1</v>
      </c>
    </row>
    <row r="34455" spans="1:3">
      <c r="A34455">
        <v>2017</v>
      </c>
      <c r="B34455">
        <v>2</v>
      </c>
      <c r="C34455">
        <v>1</v>
      </c>
    </row>
    <row r="34456" spans="1:3">
      <c r="A34456">
        <v>2017</v>
      </c>
      <c r="B34456">
        <v>2</v>
      </c>
      <c r="C34456">
        <v>1</v>
      </c>
    </row>
    <row r="34457" spans="1:3">
      <c r="A34457">
        <v>2017</v>
      </c>
      <c r="B34457">
        <v>2</v>
      </c>
      <c r="C34457">
        <v>1</v>
      </c>
    </row>
    <row r="34458" spans="1:3">
      <c r="A34458">
        <v>2017</v>
      </c>
      <c r="B34458">
        <v>2</v>
      </c>
      <c r="C34458">
        <v>1</v>
      </c>
    </row>
    <row r="34459" spans="1:3">
      <c r="A34459">
        <v>2017</v>
      </c>
      <c r="B34459">
        <v>2</v>
      </c>
      <c r="C34459">
        <v>1</v>
      </c>
    </row>
    <row r="34460" spans="1:3">
      <c r="A34460">
        <v>2017</v>
      </c>
      <c r="B34460">
        <v>2</v>
      </c>
      <c r="C34460">
        <v>1</v>
      </c>
    </row>
    <row r="34461" spans="1:3">
      <c r="A34461">
        <v>2017</v>
      </c>
      <c r="B34461">
        <v>2</v>
      </c>
      <c r="C34461">
        <v>1</v>
      </c>
    </row>
    <row r="34462" spans="1:3">
      <c r="A34462">
        <v>2017</v>
      </c>
      <c r="B34462">
        <v>2</v>
      </c>
      <c r="C34462">
        <v>1</v>
      </c>
    </row>
    <row r="34463" spans="1:3">
      <c r="A34463">
        <v>2017</v>
      </c>
      <c r="B34463">
        <v>2</v>
      </c>
      <c r="C34463">
        <v>1</v>
      </c>
    </row>
    <row r="34464" spans="1:3">
      <c r="A34464">
        <v>2017</v>
      </c>
      <c r="B34464">
        <v>2</v>
      </c>
      <c r="C34464">
        <v>1</v>
      </c>
    </row>
    <row r="34465" spans="1:3">
      <c r="A34465">
        <v>2017</v>
      </c>
      <c r="B34465">
        <v>2</v>
      </c>
      <c r="C34465">
        <v>1</v>
      </c>
    </row>
    <row r="34466" spans="1:3">
      <c r="A34466">
        <v>2017</v>
      </c>
      <c r="B34466">
        <v>2</v>
      </c>
      <c r="C34466">
        <v>1</v>
      </c>
    </row>
    <row r="34467" spans="1:3">
      <c r="A34467">
        <v>2017</v>
      </c>
      <c r="B34467">
        <v>2</v>
      </c>
      <c r="C34467">
        <v>1</v>
      </c>
    </row>
    <row r="34468" spans="1:3">
      <c r="A34468">
        <v>2017</v>
      </c>
      <c r="B34468">
        <v>2</v>
      </c>
      <c r="C34468">
        <v>1</v>
      </c>
    </row>
    <row r="34469" spans="1:3">
      <c r="A34469">
        <v>2017</v>
      </c>
      <c r="B34469">
        <v>2</v>
      </c>
      <c r="C34469">
        <v>1</v>
      </c>
    </row>
    <row r="34470" spans="1:3">
      <c r="A34470">
        <v>2017</v>
      </c>
      <c r="B34470">
        <v>2</v>
      </c>
      <c r="C34470">
        <v>1</v>
      </c>
    </row>
    <row r="34471" spans="1:3">
      <c r="A34471">
        <v>2017</v>
      </c>
      <c r="B34471">
        <v>2</v>
      </c>
      <c r="C34471">
        <v>1</v>
      </c>
    </row>
    <row r="34472" spans="1:3">
      <c r="A34472">
        <v>2017</v>
      </c>
      <c r="B34472">
        <v>2</v>
      </c>
      <c r="C34472">
        <v>1</v>
      </c>
    </row>
    <row r="34473" spans="1:3">
      <c r="A34473">
        <v>2017</v>
      </c>
      <c r="B34473">
        <v>2</v>
      </c>
      <c r="C34473">
        <v>1</v>
      </c>
    </row>
    <row r="34474" spans="1:3">
      <c r="A34474">
        <v>2017</v>
      </c>
      <c r="B34474">
        <v>2</v>
      </c>
      <c r="C34474">
        <v>1</v>
      </c>
    </row>
    <row r="34475" spans="1:3">
      <c r="A34475">
        <v>2017</v>
      </c>
      <c r="B34475">
        <v>2</v>
      </c>
      <c r="C34475">
        <v>1</v>
      </c>
    </row>
    <row r="34476" spans="1:3">
      <c r="A34476">
        <v>2017</v>
      </c>
      <c r="B34476">
        <v>2</v>
      </c>
      <c r="C34476">
        <v>1</v>
      </c>
    </row>
    <row r="34477" spans="1:3">
      <c r="A34477">
        <v>2017</v>
      </c>
      <c r="B34477">
        <v>2</v>
      </c>
      <c r="C34477">
        <v>1</v>
      </c>
    </row>
    <row r="34478" spans="1:3">
      <c r="A34478">
        <v>2017</v>
      </c>
      <c r="B34478">
        <v>2</v>
      </c>
      <c r="C34478">
        <v>1</v>
      </c>
    </row>
    <row r="34479" spans="1:3">
      <c r="A34479">
        <v>2017</v>
      </c>
      <c r="B34479">
        <v>2</v>
      </c>
      <c r="C34479">
        <v>1</v>
      </c>
    </row>
    <row r="34480" spans="1:3">
      <c r="A34480">
        <v>2017</v>
      </c>
      <c r="B34480">
        <v>2</v>
      </c>
      <c r="C34480">
        <v>1</v>
      </c>
    </row>
    <row r="34481" spans="1:3">
      <c r="A34481">
        <v>2017</v>
      </c>
      <c r="B34481">
        <v>2</v>
      </c>
      <c r="C34481">
        <v>1</v>
      </c>
    </row>
    <row r="34482" spans="1:3">
      <c r="A34482">
        <v>2017</v>
      </c>
      <c r="B34482">
        <v>2</v>
      </c>
      <c r="C34482">
        <v>1</v>
      </c>
    </row>
    <row r="34483" spans="1:3">
      <c r="A34483">
        <v>2017</v>
      </c>
      <c r="B34483">
        <v>2</v>
      </c>
      <c r="C34483">
        <v>1</v>
      </c>
    </row>
    <row r="34484" spans="1:3">
      <c r="A34484">
        <v>2017</v>
      </c>
      <c r="B34484">
        <v>2</v>
      </c>
      <c r="C34484">
        <v>1</v>
      </c>
    </row>
    <row r="34485" spans="1:3">
      <c r="A34485">
        <v>2017</v>
      </c>
      <c r="B34485">
        <v>2</v>
      </c>
      <c r="C34485">
        <v>1</v>
      </c>
    </row>
    <row r="34486" spans="1:3">
      <c r="A34486">
        <v>2017</v>
      </c>
      <c r="B34486">
        <v>2</v>
      </c>
      <c r="C34486">
        <v>1</v>
      </c>
    </row>
    <row r="34487" spans="1:3">
      <c r="A34487">
        <v>2017</v>
      </c>
      <c r="B34487">
        <v>2</v>
      </c>
      <c r="C34487">
        <v>1</v>
      </c>
    </row>
    <row r="34488" spans="1:3">
      <c r="A34488">
        <v>2017</v>
      </c>
      <c r="B34488">
        <v>2</v>
      </c>
      <c r="C34488">
        <v>1</v>
      </c>
    </row>
    <row r="34489" spans="1:3">
      <c r="A34489">
        <v>2017</v>
      </c>
      <c r="B34489">
        <v>2</v>
      </c>
      <c r="C34489">
        <v>1</v>
      </c>
    </row>
    <row r="34490" spans="1:3">
      <c r="A34490">
        <v>2017</v>
      </c>
      <c r="B34490">
        <v>2</v>
      </c>
      <c r="C34490">
        <v>1</v>
      </c>
    </row>
    <row r="34491" spans="1:3">
      <c r="A34491">
        <v>2017</v>
      </c>
      <c r="B34491">
        <v>2</v>
      </c>
      <c r="C34491">
        <v>1</v>
      </c>
    </row>
    <row r="34492" spans="1:3">
      <c r="A34492">
        <v>2017</v>
      </c>
      <c r="B34492">
        <v>2</v>
      </c>
      <c r="C34492">
        <v>1</v>
      </c>
    </row>
    <row r="34493" spans="1:3">
      <c r="A34493">
        <v>2017</v>
      </c>
      <c r="B34493">
        <v>2</v>
      </c>
      <c r="C34493">
        <v>1</v>
      </c>
    </row>
    <row r="34494" spans="1:3">
      <c r="A34494">
        <v>2017</v>
      </c>
      <c r="B34494">
        <v>2</v>
      </c>
      <c r="C34494">
        <v>1</v>
      </c>
    </row>
    <row r="34495" spans="1:3">
      <c r="A34495">
        <v>2017</v>
      </c>
      <c r="B34495">
        <v>2</v>
      </c>
      <c r="C34495">
        <v>1</v>
      </c>
    </row>
    <row r="34496" spans="1:3">
      <c r="A34496">
        <v>2017</v>
      </c>
      <c r="B34496">
        <v>2</v>
      </c>
      <c r="C34496">
        <v>1</v>
      </c>
    </row>
    <row r="34497" spans="1:3">
      <c r="A34497">
        <v>2017</v>
      </c>
      <c r="B34497">
        <v>2</v>
      </c>
      <c r="C34497">
        <v>1</v>
      </c>
    </row>
    <row r="34498" spans="1:3">
      <c r="A34498">
        <v>2017</v>
      </c>
      <c r="B34498">
        <v>2</v>
      </c>
      <c r="C34498">
        <v>1</v>
      </c>
    </row>
    <row r="34499" spans="1:3">
      <c r="A34499">
        <v>2017</v>
      </c>
      <c r="B34499">
        <v>2</v>
      </c>
      <c r="C34499">
        <v>1</v>
      </c>
    </row>
    <row r="34500" spans="1:3">
      <c r="A34500">
        <v>2017</v>
      </c>
      <c r="B34500">
        <v>2</v>
      </c>
      <c r="C34500">
        <v>1</v>
      </c>
    </row>
    <row r="34501" spans="1:3">
      <c r="A34501">
        <v>2017</v>
      </c>
      <c r="B34501">
        <v>2</v>
      </c>
      <c r="C34501">
        <v>1</v>
      </c>
    </row>
    <row r="34502" spans="1:3">
      <c r="A34502">
        <v>2017</v>
      </c>
      <c r="B34502">
        <v>2</v>
      </c>
      <c r="C34502">
        <v>1</v>
      </c>
    </row>
    <row r="34503" spans="1:3">
      <c r="A34503">
        <v>2017</v>
      </c>
      <c r="B34503">
        <v>2</v>
      </c>
      <c r="C34503">
        <v>1</v>
      </c>
    </row>
    <row r="34504" spans="1:3">
      <c r="A34504">
        <v>2017</v>
      </c>
      <c r="B34504">
        <v>2</v>
      </c>
      <c r="C34504">
        <v>1</v>
      </c>
    </row>
    <row r="34505" spans="1:3">
      <c r="A34505">
        <v>2017</v>
      </c>
      <c r="B34505">
        <v>2</v>
      </c>
      <c r="C34505">
        <v>1</v>
      </c>
    </row>
    <row r="34506" spans="1:3">
      <c r="A34506">
        <v>2017</v>
      </c>
      <c r="B34506">
        <v>2</v>
      </c>
      <c r="C34506">
        <v>1</v>
      </c>
    </row>
    <row r="34507" spans="1:3">
      <c r="A34507">
        <v>2017</v>
      </c>
      <c r="B34507">
        <v>2</v>
      </c>
      <c r="C34507">
        <v>1</v>
      </c>
    </row>
    <row r="34508" spans="1:3">
      <c r="A34508">
        <v>2017</v>
      </c>
      <c r="B34508">
        <v>2</v>
      </c>
      <c r="C34508">
        <v>1</v>
      </c>
    </row>
    <row r="34509" spans="1:3">
      <c r="A34509">
        <v>2017</v>
      </c>
      <c r="B34509">
        <v>2</v>
      </c>
      <c r="C34509">
        <v>1</v>
      </c>
    </row>
    <row r="34510" spans="1:3">
      <c r="A34510">
        <v>2017</v>
      </c>
      <c r="B34510">
        <v>2</v>
      </c>
      <c r="C34510">
        <v>1</v>
      </c>
    </row>
    <row r="34511" spans="1:3">
      <c r="A34511">
        <v>2017</v>
      </c>
      <c r="B34511">
        <v>2</v>
      </c>
      <c r="C34511">
        <v>1</v>
      </c>
    </row>
    <row r="34512" spans="1:3">
      <c r="A34512">
        <v>2017</v>
      </c>
      <c r="B34512">
        <v>2</v>
      </c>
      <c r="C34512">
        <v>1</v>
      </c>
    </row>
    <row r="34513" spans="1:3">
      <c r="A34513">
        <v>2017</v>
      </c>
      <c r="B34513">
        <v>2</v>
      </c>
      <c r="C34513">
        <v>1</v>
      </c>
    </row>
    <row r="34514" spans="1:3">
      <c r="A34514">
        <v>2017</v>
      </c>
      <c r="B34514">
        <v>2</v>
      </c>
      <c r="C34514">
        <v>1</v>
      </c>
    </row>
    <row r="34515" spans="1:3">
      <c r="A34515">
        <v>2017</v>
      </c>
      <c r="B34515">
        <v>2</v>
      </c>
      <c r="C34515">
        <v>1</v>
      </c>
    </row>
    <row r="34516" spans="1:3">
      <c r="A34516">
        <v>2017</v>
      </c>
      <c r="B34516">
        <v>2</v>
      </c>
      <c r="C34516">
        <v>1</v>
      </c>
    </row>
    <row r="34517" spans="1:3">
      <c r="A34517">
        <v>2017</v>
      </c>
      <c r="B34517">
        <v>2</v>
      </c>
      <c r="C34517">
        <v>1</v>
      </c>
    </row>
    <row r="34518" spans="1:3">
      <c r="A34518">
        <v>2017</v>
      </c>
      <c r="B34518">
        <v>2</v>
      </c>
      <c r="C34518">
        <v>1</v>
      </c>
    </row>
    <row r="34519" spans="1:3">
      <c r="A34519">
        <v>2017</v>
      </c>
      <c r="B34519">
        <v>2</v>
      </c>
      <c r="C34519">
        <v>1</v>
      </c>
    </row>
    <row r="34520" spans="1:3">
      <c r="A34520">
        <v>2017</v>
      </c>
      <c r="B34520">
        <v>2</v>
      </c>
      <c r="C34520">
        <v>1</v>
      </c>
    </row>
    <row r="34521" spans="1:3">
      <c r="A34521">
        <v>2017</v>
      </c>
      <c r="B34521">
        <v>2</v>
      </c>
      <c r="C34521">
        <v>1</v>
      </c>
    </row>
    <row r="34522" spans="1:3">
      <c r="A34522">
        <v>2017</v>
      </c>
      <c r="B34522">
        <v>2</v>
      </c>
      <c r="C34522">
        <v>1</v>
      </c>
    </row>
    <row r="34523" spans="1:3">
      <c r="A34523">
        <v>2017</v>
      </c>
      <c r="B34523">
        <v>2</v>
      </c>
      <c r="C34523">
        <v>1</v>
      </c>
    </row>
    <row r="34524" spans="1:3">
      <c r="A34524">
        <v>2017</v>
      </c>
      <c r="B34524">
        <v>2</v>
      </c>
      <c r="C34524">
        <v>1</v>
      </c>
    </row>
    <row r="34525" spans="1:3">
      <c r="A34525">
        <v>2017</v>
      </c>
      <c r="B34525">
        <v>2</v>
      </c>
      <c r="C34525">
        <v>1</v>
      </c>
    </row>
    <row r="34526" spans="1:3">
      <c r="A34526">
        <v>2017</v>
      </c>
      <c r="B34526">
        <v>2</v>
      </c>
      <c r="C34526">
        <v>1</v>
      </c>
    </row>
    <row r="34527" spans="1:3">
      <c r="A34527">
        <v>2017</v>
      </c>
      <c r="B34527">
        <v>2</v>
      </c>
      <c r="C34527">
        <v>1</v>
      </c>
    </row>
    <row r="34528" spans="1:3">
      <c r="A34528">
        <v>2017</v>
      </c>
      <c r="B34528">
        <v>2</v>
      </c>
      <c r="C34528">
        <v>1</v>
      </c>
    </row>
    <row r="34529" spans="1:3">
      <c r="A34529">
        <v>2017</v>
      </c>
      <c r="B34529">
        <v>2</v>
      </c>
      <c r="C34529">
        <v>1</v>
      </c>
    </row>
    <row r="34530" spans="1:3">
      <c r="A34530">
        <v>2017</v>
      </c>
      <c r="B34530">
        <v>2</v>
      </c>
      <c r="C34530">
        <v>1</v>
      </c>
    </row>
    <row r="34531" spans="1:3">
      <c r="A34531">
        <v>2017</v>
      </c>
      <c r="B34531">
        <v>2</v>
      </c>
      <c r="C34531">
        <v>1</v>
      </c>
    </row>
    <row r="34532" spans="1:3">
      <c r="A34532">
        <v>2017</v>
      </c>
      <c r="B34532">
        <v>2</v>
      </c>
      <c r="C34532">
        <v>1</v>
      </c>
    </row>
    <row r="34533" spans="1:3">
      <c r="A34533">
        <v>2017</v>
      </c>
      <c r="B34533">
        <v>2</v>
      </c>
      <c r="C34533">
        <v>1</v>
      </c>
    </row>
    <row r="34534" spans="1:3">
      <c r="A34534">
        <v>2017</v>
      </c>
      <c r="B34534">
        <v>2</v>
      </c>
      <c r="C34534">
        <v>1</v>
      </c>
    </row>
    <row r="34535" spans="1:3">
      <c r="A34535">
        <v>2017</v>
      </c>
      <c r="B34535">
        <v>2</v>
      </c>
      <c r="C34535">
        <v>1</v>
      </c>
    </row>
    <row r="34536" spans="1:3">
      <c r="A34536">
        <v>2017</v>
      </c>
      <c r="B34536">
        <v>2</v>
      </c>
      <c r="C34536">
        <v>1</v>
      </c>
    </row>
    <row r="34537" spans="1:3">
      <c r="A34537">
        <v>2017</v>
      </c>
      <c r="B34537">
        <v>2</v>
      </c>
      <c r="C34537">
        <v>1</v>
      </c>
    </row>
    <row r="34538" spans="1:3">
      <c r="A34538">
        <v>2017</v>
      </c>
      <c r="B34538">
        <v>2</v>
      </c>
      <c r="C34538">
        <v>1</v>
      </c>
    </row>
    <row r="34539" spans="1:3">
      <c r="A34539">
        <v>2017</v>
      </c>
      <c r="B34539">
        <v>2</v>
      </c>
      <c r="C34539">
        <v>1</v>
      </c>
    </row>
    <row r="34540" spans="1:3">
      <c r="A34540">
        <v>2017</v>
      </c>
      <c r="B34540">
        <v>2</v>
      </c>
      <c r="C34540">
        <v>1</v>
      </c>
    </row>
    <row r="34541" spans="1:3">
      <c r="A34541">
        <v>2017</v>
      </c>
      <c r="B34541">
        <v>2</v>
      </c>
      <c r="C34541">
        <v>1</v>
      </c>
    </row>
    <row r="34542" spans="1:3">
      <c r="A34542">
        <v>2017</v>
      </c>
      <c r="B34542">
        <v>2</v>
      </c>
      <c r="C34542">
        <v>1</v>
      </c>
    </row>
    <row r="34543" spans="1:3">
      <c r="A34543">
        <v>2017</v>
      </c>
      <c r="B34543">
        <v>2</v>
      </c>
      <c r="C34543">
        <v>1</v>
      </c>
    </row>
    <row r="34544" spans="1:3">
      <c r="A34544">
        <v>2017</v>
      </c>
      <c r="B34544">
        <v>2</v>
      </c>
      <c r="C34544">
        <v>1</v>
      </c>
    </row>
    <row r="34545" spans="1:3">
      <c r="A34545">
        <v>2017</v>
      </c>
      <c r="B34545">
        <v>2</v>
      </c>
      <c r="C34545">
        <v>1</v>
      </c>
    </row>
    <row r="34546" spans="1:3">
      <c r="A34546">
        <v>2017</v>
      </c>
      <c r="B34546">
        <v>2</v>
      </c>
      <c r="C34546">
        <v>2</v>
      </c>
    </row>
    <row r="34547" spans="1:3">
      <c r="A34547">
        <v>2017</v>
      </c>
      <c r="B34547">
        <v>2</v>
      </c>
      <c r="C34547">
        <v>2</v>
      </c>
    </row>
    <row r="34548" spans="1:3">
      <c r="A34548">
        <v>2017</v>
      </c>
      <c r="B34548">
        <v>2</v>
      </c>
      <c r="C34548">
        <v>2</v>
      </c>
    </row>
    <row r="34549" spans="1:3">
      <c r="A34549">
        <v>2017</v>
      </c>
      <c r="B34549">
        <v>2</v>
      </c>
      <c r="C34549">
        <v>2</v>
      </c>
    </row>
    <row r="34550" spans="1:3">
      <c r="A34550">
        <v>2017</v>
      </c>
      <c r="B34550">
        <v>2</v>
      </c>
      <c r="C34550">
        <v>2</v>
      </c>
    </row>
    <row r="34551" spans="1:3">
      <c r="A34551">
        <v>2017</v>
      </c>
      <c r="B34551">
        <v>2</v>
      </c>
      <c r="C34551">
        <v>2</v>
      </c>
    </row>
    <row r="34552" spans="1:3">
      <c r="A34552">
        <v>2017</v>
      </c>
      <c r="B34552">
        <v>2</v>
      </c>
      <c r="C34552">
        <v>2</v>
      </c>
    </row>
    <row r="34553" spans="1:3">
      <c r="A34553">
        <v>2017</v>
      </c>
      <c r="B34553">
        <v>2</v>
      </c>
      <c r="C34553">
        <v>2</v>
      </c>
    </row>
    <row r="34554" spans="1:3">
      <c r="A34554">
        <v>2017</v>
      </c>
      <c r="B34554">
        <v>2</v>
      </c>
      <c r="C34554">
        <v>2</v>
      </c>
    </row>
    <row r="34555" spans="1:3">
      <c r="A34555">
        <v>2017</v>
      </c>
      <c r="B34555">
        <v>2</v>
      </c>
      <c r="C34555">
        <v>2</v>
      </c>
    </row>
    <row r="34556" spans="1:3">
      <c r="A34556">
        <v>2017</v>
      </c>
      <c r="B34556">
        <v>2</v>
      </c>
      <c r="C34556">
        <v>2</v>
      </c>
    </row>
    <row r="34557" spans="1:3">
      <c r="A34557">
        <v>2017</v>
      </c>
      <c r="B34557">
        <v>2</v>
      </c>
      <c r="C34557">
        <v>2</v>
      </c>
    </row>
    <row r="34558" spans="1:3">
      <c r="A34558">
        <v>2017</v>
      </c>
      <c r="B34558">
        <v>2</v>
      </c>
      <c r="C34558">
        <v>2</v>
      </c>
    </row>
    <row r="34559" spans="1:3">
      <c r="A34559">
        <v>2017</v>
      </c>
      <c r="B34559">
        <v>2</v>
      </c>
      <c r="C34559">
        <v>2</v>
      </c>
    </row>
    <row r="34560" spans="1:3">
      <c r="A34560">
        <v>2017</v>
      </c>
      <c r="B34560">
        <v>2</v>
      </c>
      <c r="C34560">
        <v>2</v>
      </c>
    </row>
    <row r="34561" spans="1:3">
      <c r="A34561">
        <v>2017</v>
      </c>
      <c r="B34561">
        <v>2</v>
      </c>
      <c r="C34561">
        <v>2</v>
      </c>
    </row>
    <row r="34562" spans="1:3">
      <c r="A34562">
        <v>2017</v>
      </c>
      <c r="B34562">
        <v>2</v>
      </c>
      <c r="C34562">
        <v>2</v>
      </c>
    </row>
    <row r="34563" spans="1:3">
      <c r="A34563">
        <v>2017</v>
      </c>
      <c r="B34563">
        <v>2</v>
      </c>
      <c r="C34563">
        <v>2</v>
      </c>
    </row>
    <row r="34564" spans="1:3">
      <c r="A34564">
        <v>2017</v>
      </c>
      <c r="B34564">
        <v>2</v>
      </c>
      <c r="C34564">
        <v>2</v>
      </c>
    </row>
    <row r="34565" spans="1:3">
      <c r="A34565">
        <v>2017</v>
      </c>
      <c r="B34565">
        <v>2</v>
      </c>
      <c r="C34565">
        <v>2</v>
      </c>
    </row>
    <row r="34566" spans="1:3">
      <c r="A34566">
        <v>2017</v>
      </c>
      <c r="B34566">
        <v>2</v>
      </c>
      <c r="C34566">
        <v>2</v>
      </c>
    </row>
    <row r="34567" spans="1:3">
      <c r="A34567">
        <v>2017</v>
      </c>
      <c r="B34567">
        <v>2</v>
      </c>
      <c r="C34567">
        <v>2</v>
      </c>
    </row>
    <row r="34568" spans="1:3">
      <c r="A34568">
        <v>2017</v>
      </c>
      <c r="B34568">
        <v>2</v>
      </c>
      <c r="C34568">
        <v>2</v>
      </c>
    </row>
    <row r="34569" spans="1:3">
      <c r="A34569">
        <v>2017</v>
      </c>
      <c r="B34569">
        <v>2</v>
      </c>
      <c r="C34569">
        <v>2</v>
      </c>
    </row>
    <row r="34570" spans="1:3">
      <c r="A34570">
        <v>2017</v>
      </c>
      <c r="B34570">
        <v>2</v>
      </c>
      <c r="C34570">
        <v>2</v>
      </c>
    </row>
    <row r="34571" spans="1:3">
      <c r="A34571">
        <v>2017</v>
      </c>
      <c r="B34571">
        <v>2</v>
      </c>
      <c r="C34571">
        <v>2</v>
      </c>
    </row>
    <row r="34572" spans="1:3">
      <c r="A34572">
        <v>2017</v>
      </c>
      <c r="B34572">
        <v>2</v>
      </c>
      <c r="C34572">
        <v>2</v>
      </c>
    </row>
    <row r="34573" spans="1:3">
      <c r="A34573">
        <v>2017</v>
      </c>
      <c r="B34573">
        <v>2</v>
      </c>
      <c r="C34573">
        <v>2</v>
      </c>
    </row>
    <row r="34574" spans="1:3">
      <c r="A34574">
        <v>2017</v>
      </c>
      <c r="B34574">
        <v>2</v>
      </c>
      <c r="C34574">
        <v>2</v>
      </c>
    </row>
    <row r="34575" spans="1:3">
      <c r="A34575">
        <v>2017</v>
      </c>
      <c r="B34575">
        <v>2</v>
      </c>
      <c r="C34575">
        <v>2</v>
      </c>
    </row>
    <row r="34576" spans="1:3">
      <c r="A34576">
        <v>2017</v>
      </c>
      <c r="B34576">
        <v>2</v>
      </c>
      <c r="C34576">
        <v>2</v>
      </c>
    </row>
    <row r="34577" spans="1:3">
      <c r="A34577">
        <v>2017</v>
      </c>
      <c r="B34577">
        <v>2</v>
      </c>
      <c r="C34577">
        <v>2</v>
      </c>
    </row>
    <row r="34578" spans="1:3">
      <c r="A34578">
        <v>2017</v>
      </c>
      <c r="B34578">
        <v>2</v>
      </c>
      <c r="C34578">
        <v>2</v>
      </c>
    </row>
    <row r="34579" spans="1:3">
      <c r="A34579">
        <v>2017</v>
      </c>
      <c r="B34579">
        <v>2</v>
      </c>
      <c r="C34579">
        <v>2</v>
      </c>
    </row>
    <row r="34580" spans="1:3">
      <c r="A34580">
        <v>2017</v>
      </c>
      <c r="B34580">
        <v>2</v>
      </c>
      <c r="C34580">
        <v>2</v>
      </c>
    </row>
    <row r="34581" spans="1:3">
      <c r="A34581">
        <v>2017</v>
      </c>
      <c r="B34581">
        <v>2</v>
      </c>
      <c r="C34581">
        <v>2</v>
      </c>
    </row>
    <row r="34582" spans="1:3">
      <c r="A34582">
        <v>2017</v>
      </c>
      <c r="B34582">
        <v>2</v>
      </c>
      <c r="C34582">
        <v>2</v>
      </c>
    </row>
    <row r="34583" spans="1:3">
      <c r="A34583">
        <v>2017</v>
      </c>
      <c r="B34583">
        <v>2</v>
      </c>
      <c r="C34583">
        <v>2</v>
      </c>
    </row>
    <row r="34584" spans="1:3">
      <c r="A34584">
        <v>2017</v>
      </c>
      <c r="B34584">
        <v>2</v>
      </c>
      <c r="C34584">
        <v>2</v>
      </c>
    </row>
    <row r="34585" spans="1:3">
      <c r="A34585">
        <v>2017</v>
      </c>
      <c r="B34585">
        <v>2</v>
      </c>
      <c r="C34585">
        <v>2</v>
      </c>
    </row>
    <row r="34586" spans="1:3">
      <c r="A34586">
        <v>2017</v>
      </c>
      <c r="B34586">
        <v>2</v>
      </c>
      <c r="C34586">
        <v>2</v>
      </c>
    </row>
    <row r="34587" spans="1:3">
      <c r="A34587">
        <v>2017</v>
      </c>
      <c r="B34587">
        <v>2</v>
      </c>
      <c r="C34587">
        <v>2</v>
      </c>
    </row>
    <row r="34588" spans="1:3">
      <c r="A34588">
        <v>2017</v>
      </c>
      <c r="B34588">
        <v>2</v>
      </c>
      <c r="C34588">
        <v>2</v>
      </c>
    </row>
    <row r="34589" spans="1:3">
      <c r="A34589">
        <v>2017</v>
      </c>
      <c r="B34589">
        <v>2</v>
      </c>
      <c r="C34589">
        <v>2</v>
      </c>
    </row>
    <row r="34590" spans="1:3">
      <c r="A34590">
        <v>2017</v>
      </c>
      <c r="B34590">
        <v>2</v>
      </c>
      <c r="C34590">
        <v>2</v>
      </c>
    </row>
    <row r="34591" spans="1:3">
      <c r="A34591">
        <v>2017</v>
      </c>
      <c r="B34591">
        <v>2</v>
      </c>
      <c r="C34591">
        <v>2</v>
      </c>
    </row>
    <row r="34592" spans="1:3">
      <c r="A34592">
        <v>2017</v>
      </c>
      <c r="B34592">
        <v>2</v>
      </c>
      <c r="C34592">
        <v>2</v>
      </c>
    </row>
    <row r="34593" spans="1:3">
      <c r="A34593">
        <v>2017</v>
      </c>
      <c r="B34593">
        <v>2</v>
      </c>
      <c r="C34593">
        <v>2</v>
      </c>
    </row>
    <row r="34594" spans="1:3">
      <c r="A34594">
        <v>2017</v>
      </c>
      <c r="B34594">
        <v>2</v>
      </c>
      <c r="C34594">
        <v>2</v>
      </c>
    </row>
    <row r="34595" spans="1:3">
      <c r="A34595">
        <v>2017</v>
      </c>
      <c r="B34595">
        <v>2</v>
      </c>
      <c r="C34595">
        <v>2</v>
      </c>
    </row>
    <row r="34596" spans="1:3">
      <c r="A34596">
        <v>2017</v>
      </c>
      <c r="B34596">
        <v>2</v>
      </c>
      <c r="C34596">
        <v>2</v>
      </c>
    </row>
    <row r="34597" spans="1:3">
      <c r="A34597">
        <v>2017</v>
      </c>
      <c r="B34597">
        <v>2</v>
      </c>
      <c r="C34597">
        <v>2</v>
      </c>
    </row>
    <row r="34598" spans="1:3">
      <c r="A34598">
        <v>2017</v>
      </c>
      <c r="B34598">
        <v>2</v>
      </c>
      <c r="C34598">
        <v>2</v>
      </c>
    </row>
    <row r="34599" spans="1:3">
      <c r="A34599">
        <v>2017</v>
      </c>
      <c r="B34599">
        <v>2</v>
      </c>
      <c r="C34599">
        <v>2</v>
      </c>
    </row>
    <row r="34600" spans="1:3">
      <c r="A34600">
        <v>2017</v>
      </c>
      <c r="B34600">
        <v>2</v>
      </c>
      <c r="C34600">
        <v>2</v>
      </c>
    </row>
    <row r="34601" spans="1:3">
      <c r="A34601">
        <v>2017</v>
      </c>
      <c r="B34601">
        <v>2</v>
      </c>
      <c r="C34601">
        <v>2</v>
      </c>
    </row>
    <row r="34602" spans="1:3">
      <c r="A34602">
        <v>2017</v>
      </c>
      <c r="B34602">
        <v>2</v>
      </c>
      <c r="C34602">
        <v>2</v>
      </c>
    </row>
    <row r="34603" spans="1:3">
      <c r="A34603">
        <v>2017</v>
      </c>
      <c r="B34603">
        <v>2</v>
      </c>
      <c r="C34603">
        <v>2</v>
      </c>
    </row>
    <row r="34604" spans="1:3">
      <c r="A34604">
        <v>2017</v>
      </c>
      <c r="B34604">
        <v>2</v>
      </c>
      <c r="C34604">
        <v>2</v>
      </c>
    </row>
    <row r="34605" spans="1:3">
      <c r="A34605">
        <v>2017</v>
      </c>
      <c r="B34605">
        <v>2</v>
      </c>
      <c r="C34605">
        <v>2</v>
      </c>
    </row>
    <row r="34606" spans="1:3">
      <c r="A34606">
        <v>2017</v>
      </c>
      <c r="B34606">
        <v>2</v>
      </c>
      <c r="C34606">
        <v>2</v>
      </c>
    </row>
    <row r="34607" spans="1:3">
      <c r="A34607">
        <v>2017</v>
      </c>
      <c r="B34607">
        <v>2</v>
      </c>
      <c r="C34607">
        <v>2</v>
      </c>
    </row>
    <row r="34608" spans="1:3">
      <c r="A34608">
        <v>2017</v>
      </c>
      <c r="B34608">
        <v>2</v>
      </c>
      <c r="C34608">
        <v>2</v>
      </c>
    </row>
    <row r="34609" spans="1:3">
      <c r="A34609">
        <v>2017</v>
      </c>
      <c r="B34609">
        <v>2</v>
      </c>
      <c r="C34609">
        <v>2</v>
      </c>
    </row>
    <row r="34610" spans="1:3">
      <c r="A34610">
        <v>2017</v>
      </c>
      <c r="B34610">
        <v>2</v>
      </c>
      <c r="C34610">
        <v>2</v>
      </c>
    </row>
    <row r="34611" spans="1:3">
      <c r="A34611">
        <v>2017</v>
      </c>
      <c r="B34611">
        <v>2</v>
      </c>
      <c r="C34611">
        <v>2</v>
      </c>
    </row>
    <row r="34612" spans="1:3">
      <c r="A34612">
        <v>2017</v>
      </c>
      <c r="B34612">
        <v>2</v>
      </c>
      <c r="C34612">
        <v>2</v>
      </c>
    </row>
    <row r="34613" spans="1:3">
      <c r="A34613">
        <v>2017</v>
      </c>
      <c r="B34613">
        <v>2</v>
      </c>
      <c r="C34613">
        <v>2</v>
      </c>
    </row>
    <row r="34614" spans="1:3">
      <c r="A34614">
        <v>2017</v>
      </c>
      <c r="B34614">
        <v>2</v>
      </c>
      <c r="C34614">
        <v>2</v>
      </c>
    </row>
    <row r="34615" spans="1:3">
      <c r="A34615">
        <v>2017</v>
      </c>
      <c r="B34615">
        <v>2</v>
      </c>
      <c r="C34615">
        <v>2</v>
      </c>
    </row>
    <row r="34616" spans="1:3">
      <c r="A34616">
        <v>2017</v>
      </c>
      <c r="B34616">
        <v>2</v>
      </c>
      <c r="C34616">
        <v>2</v>
      </c>
    </row>
    <row r="34617" spans="1:3">
      <c r="A34617">
        <v>2017</v>
      </c>
      <c r="B34617">
        <v>2</v>
      </c>
      <c r="C34617">
        <v>2</v>
      </c>
    </row>
    <row r="34618" spans="1:3">
      <c r="A34618">
        <v>2017</v>
      </c>
      <c r="B34618">
        <v>2</v>
      </c>
      <c r="C34618">
        <v>2</v>
      </c>
    </row>
    <row r="34619" spans="1:3">
      <c r="A34619">
        <v>2017</v>
      </c>
      <c r="B34619">
        <v>2</v>
      </c>
      <c r="C34619">
        <v>2</v>
      </c>
    </row>
    <row r="34620" spans="1:3">
      <c r="A34620">
        <v>2017</v>
      </c>
      <c r="B34620">
        <v>2</v>
      </c>
      <c r="C34620">
        <v>2</v>
      </c>
    </row>
    <row r="34621" spans="1:3">
      <c r="A34621">
        <v>2017</v>
      </c>
      <c r="B34621">
        <v>2</v>
      </c>
      <c r="C34621">
        <v>2</v>
      </c>
    </row>
    <row r="34622" spans="1:3">
      <c r="A34622">
        <v>2017</v>
      </c>
      <c r="B34622">
        <v>2</v>
      </c>
      <c r="C34622">
        <v>2</v>
      </c>
    </row>
    <row r="34623" spans="1:3">
      <c r="A34623">
        <v>2017</v>
      </c>
      <c r="B34623">
        <v>2</v>
      </c>
      <c r="C34623">
        <v>2</v>
      </c>
    </row>
    <row r="34624" spans="1:3">
      <c r="A34624">
        <v>2017</v>
      </c>
      <c r="B34624">
        <v>2</v>
      </c>
      <c r="C34624">
        <v>2</v>
      </c>
    </row>
    <row r="34625" spans="1:3">
      <c r="A34625">
        <v>2017</v>
      </c>
      <c r="B34625">
        <v>2</v>
      </c>
      <c r="C34625">
        <v>2</v>
      </c>
    </row>
    <row r="34626" spans="1:3">
      <c r="A34626">
        <v>2017</v>
      </c>
      <c r="B34626">
        <v>2</v>
      </c>
      <c r="C34626">
        <v>2</v>
      </c>
    </row>
    <row r="34627" spans="1:3">
      <c r="A34627">
        <v>2017</v>
      </c>
      <c r="B34627">
        <v>2</v>
      </c>
      <c r="C34627">
        <v>2</v>
      </c>
    </row>
    <row r="34628" spans="1:3">
      <c r="A34628">
        <v>2017</v>
      </c>
      <c r="B34628">
        <v>2</v>
      </c>
      <c r="C34628">
        <v>2</v>
      </c>
    </row>
    <row r="34629" spans="1:3">
      <c r="A34629">
        <v>2017</v>
      </c>
      <c r="B34629">
        <v>2</v>
      </c>
      <c r="C34629">
        <v>2</v>
      </c>
    </row>
    <row r="34630" spans="1:3">
      <c r="A34630">
        <v>2017</v>
      </c>
      <c r="B34630">
        <v>2</v>
      </c>
      <c r="C34630">
        <v>2</v>
      </c>
    </row>
    <row r="34631" spans="1:3">
      <c r="A34631">
        <v>2017</v>
      </c>
      <c r="B34631">
        <v>2</v>
      </c>
      <c r="C34631">
        <v>2</v>
      </c>
    </row>
    <row r="34632" spans="1:3">
      <c r="A34632">
        <v>2017</v>
      </c>
      <c r="B34632">
        <v>2</v>
      </c>
      <c r="C34632">
        <v>2</v>
      </c>
    </row>
    <row r="34633" spans="1:3">
      <c r="A34633">
        <v>2017</v>
      </c>
      <c r="B34633">
        <v>2</v>
      </c>
      <c r="C34633">
        <v>2</v>
      </c>
    </row>
    <row r="34634" spans="1:3">
      <c r="A34634">
        <v>2017</v>
      </c>
      <c r="B34634">
        <v>2</v>
      </c>
      <c r="C34634">
        <v>2</v>
      </c>
    </row>
    <row r="34635" spans="1:3">
      <c r="A34635">
        <v>2017</v>
      </c>
      <c r="B34635">
        <v>2</v>
      </c>
      <c r="C34635">
        <v>2</v>
      </c>
    </row>
    <row r="34636" spans="1:3">
      <c r="A34636">
        <v>2017</v>
      </c>
      <c r="B34636">
        <v>2</v>
      </c>
      <c r="C34636">
        <v>2</v>
      </c>
    </row>
    <row r="34637" spans="1:3">
      <c r="A34637">
        <v>2017</v>
      </c>
      <c r="B34637">
        <v>2</v>
      </c>
      <c r="C34637">
        <v>2</v>
      </c>
    </row>
    <row r="34638" spans="1:3">
      <c r="A34638">
        <v>2017</v>
      </c>
      <c r="B34638">
        <v>2</v>
      </c>
      <c r="C34638">
        <v>2</v>
      </c>
    </row>
    <row r="34639" spans="1:3">
      <c r="A34639">
        <v>2017</v>
      </c>
      <c r="B34639">
        <v>2</v>
      </c>
      <c r="C34639">
        <v>2</v>
      </c>
    </row>
    <row r="34640" spans="1:3">
      <c r="A34640">
        <v>2017</v>
      </c>
      <c r="B34640">
        <v>2</v>
      </c>
      <c r="C34640">
        <v>2</v>
      </c>
    </row>
    <row r="34641" spans="1:3">
      <c r="A34641">
        <v>2017</v>
      </c>
      <c r="B34641">
        <v>2</v>
      </c>
      <c r="C34641">
        <v>2</v>
      </c>
    </row>
    <row r="34642" spans="1:3">
      <c r="A34642">
        <v>2017</v>
      </c>
      <c r="B34642">
        <v>2</v>
      </c>
      <c r="C34642">
        <v>3</v>
      </c>
    </row>
    <row r="34643" spans="1:3">
      <c r="A34643">
        <v>2017</v>
      </c>
      <c r="B34643">
        <v>2</v>
      </c>
      <c r="C34643">
        <v>3</v>
      </c>
    </row>
    <row r="34644" spans="1:3">
      <c r="A34644">
        <v>2017</v>
      </c>
      <c r="B34644">
        <v>2</v>
      </c>
      <c r="C34644">
        <v>3</v>
      </c>
    </row>
    <row r="34645" spans="1:3">
      <c r="A34645">
        <v>2017</v>
      </c>
      <c r="B34645">
        <v>2</v>
      </c>
      <c r="C34645">
        <v>3</v>
      </c>
    </row>
    <row r="34646" spans="1:3">
      <c r="A34646">
        <v>2017</v>
      </c>
      <c r="B34646">
        <v>2</v>
      </c>
      <c r="C34646">
        <v>3</v>
      </c>
    </row>
    <row r="34647" spans="1:3">
      <c r="A34647">
        <v>2017</v>
      </c>
      <c r="B34647">
        <v>2</v>
      </c>
      <c r="C34647">
        <v>3</v>
      </c>
    </row>
    <row r="34648" spans="1:3">
      <c r="A34648">
        <v>2017</v>
      </c>
      <c r="B34648">
        <v>2</v>
      </c>
      <c r="C34648">
        <v>3</v>
      </c>
    </row>
    <row r="34649" spans="1:3">
      <c r="A34649">
        <v>2017</v>
      </c>
      <c r="B34649">
        <v>2</v>
      </c>
      <c r="C34649">
        <v>3</v>
      </c>
    </row>
    <row r="34650" spans="1:3">
      <c r="A34650">
        <v>2017</v>
      </c>
      <c r="B34650">
        <v>2</v>
      </c>
      <c r="C34650">
        <v>3</v>
      </c>
    </row>
    <row r="34651" spans="1:3">
      <c r="A34651">
        <v>2017</v>
      </c>
      <c r="B34651">
        <v>2</v>
      </c>
      <c r="C34651">
        <v>3</v>
      </c>
    </row>
    <row r="34652" spans="1:3">
      <c r="A34652">
        <v>2017</v>
      </c>
      <c r="B34652">
        <v>2</v>
      </c>
      <c r="C34652">
        <v>3</v>
      </c>
    </row>
    <row r="34653" spans="1:3">
      <c r="A34653">
        <v>2017</v>
      </c>
      <c r="B34653">
        <v>2</v>
      </c>
      <c r="C34653">
        <v>3</v>
      </c>
    </row>
    <row r="34654" spans="1:3">
      <c r="A34654">
        <v>2017</v>
      </c>
      <c r="B34654">
        <v>2</v>
      </c>
      <c r="C34654">
        <v>3</v>
      </c>
    </row>
    <row r="34655" spans="1:3">
      <c r="A34655">
        <v>2017</v>
      </c>
      <c r="B34655">
        <v>2</v>
      </c>
      <c r="C34655">
        <v>3</v>
      </c>
    </row>
    <row r="34656" spans="1:3">
      <c r="A34656">
        <v>2017</v>
      </c>
      <c r="B34656">
        <v>2</v>
      </c>
      <c r="C34656">
        <v>3</v>
      </c>
    </row>
    <row r="34657" spans="1:3">
      <c r="A34657">
        <v>2017</v>
      </c>
      <c r="B34657">
        <v>2</v>
      </c>
      <c r="C34657">
        <v>3</v>
      </c>
    </row>
    <row r="34658" spans="1:3">
      <c r="A34658">
        <v>2017</v>
      </c>
      <c r="B34658">
        <v>2</v>
      </c>
      <c r="C34658">
        <v>3</v>
      </c>
    </row>
    <row r="34659" spans="1:3">
      <c r="A34659">
        <v>2017</v>
      </c>
      <c r="B34659">
        <v>2</v>
      </c>
      <c r="C34659">
        <v>3</v>
      </c>
    </row>
    <row r="34660" spans="1:3">
      <c r="A34660">
        <v>2017</v>
      </c>
      <c r="B34660">
        <v>2</v>
      </c>
      <c r="C34660">
        <v>3</v>
      </c>
    </row>
    <row r="34661" spans="1:3">
      <c r="A34661">
        <v>2017</v>
      </c>
      <c r="B34661">
        <v>2</v>
      </c>
      <c r="C34661">
        <v>3</v>
      </c>
    </row>
    <row r="34662" spans="1:3">
      <c r="A34662">
        <v>2017</v>
      </c>
      <c r="B34662">
        <v>2</v>
      </c>
      <c r="C34662">
        <v>3</v>
      </c>
    </row>
    <row r="34663" spans="1:3">
      <c r="A34663">
        <v>2017</v>
      </c>
      <c r="B34663">
        <v>2</v>
      </c>
      <c r="C34663">
        <v>3</v>
      </c>
    </row>
    <row r="34664" spans="1:3">
      <c r="A34664">
        <v>2017</v>
      </c>
      <c r="B34664">
        <v>2</v>
      </c>
      <c r="C34664">
        <v>3</v>
      </c>
    </row>
    <row r="34665" spans="1:3">
      <c r="A34665">
        <v>2017</v>
      </c>
      <c r="B34665">
        <v>2</v>
      </c>
      <c r="C34665">
        <v>3</v>
      </c>
    </row>
    <row r="34666" spans="1:3">
      <c r="A34666">
        <v>2017</v>
      </c>
      <c r="B34666">
        <v>2</v>
      </c>
      <c r="C34666">
        <v>3</v>
      </c>
    </row>
    <row r="34667" spans="1:3">
      <c r="A34667">
        <v>2017</v>
      </c>
      <c r="B34667">
        <v>2</v>
      </c>
      <c r="C34667">
        <v>3</v>
      </c>
    </row>
    <row r="34668" spans="1:3">
      <c r="A34668">
        <v>2017</v>
      </c>
      <c r="B34668">
        <v>2</v>
      </c>
      <c r="C34668">
        <v>3</v>
      </c>
    </row>
    <row r="34669" spans="1:3">
      <c r="A34669">
        <v>2017</v>
      </c>
      <c r="B34669">
        <v>2</v>
      </c>
      <c r="C34669">
        <v>3</v>
      </c>
    </row>
    <row r="34670" spans="1:3">
      <c r="A34670">
        <v>2017</v>
      </c>
      <c r="B34670">
        <v>2</v>
      </c>
      <c r="C34670">
        <v>3</v>
      </c>
    </row>
    <row r="34671" spans="1:3">
      <c r="A34671">
        <v>2017</v>
      </c>
      <c r="B34671">
        <v>2</v>
      </c>
      <c r="C34671">
        <v>3</v>
      </c>
    </row>
    <row r="34672" spans="1:3">
      <c r="A34672">
        <v>2017</v>
      </c>
      <c r="B34672">
        <v>2</v>
      </c>
      <c r="C34672">
        <v>3</v>
      </c>
    </row>
    <row r="34673" spans="1:3">
      <c r="A34673">
        <v>2017</v>
      </c>
      <c r="B34673">
        <v>2</v>
      </c>
      <c r="C34673">
        <v>3</v>
      </c>
    </row>
    <row r="34674" spans="1:3">
      <c r="A34674">
        <v>2017</v>
      </c>
      <c r="B34674">
        <v>2</v>
      </c>
      <c r="C34674">
        <v>3</v>
      </c>
    </row>
    <row r="34675" spans="1:3">
      <c r="A34675">
        <v>2017</v>
      </c>
      <c r="B34675">
        <v>2</v>
      </c>
      <c r="C34675">
        <v>3</v>
      </c>
    </row>
    <row r="34676" spans="1:3">
      <c r="A34676">
        <v>2017</v>
      </c>
      <c r="B34676">
        <v>2</v>
      </c>
      <c r="C34676">
        <v>3</v>
      </c>
    </row>
    <row r="34677" spans="1:3">
      <c r="A34677">
        <v>2017</v>
      </c>
      <c r="B34677">
        <v>2</v>
      </c>
      <c r="C34677">
        <v>3</v>
      </c>
    </row>
    <row r="34678" spans="1:3">
      <c r="A34678">
        <v>2017</v>
      </c>
      <c r="B34678">
        <v>2</v>
      </c>
      <c r="C34678">
        <v>3</v>
      </c>
    </row>
    <row r="34679" spans="1:3">
      <c r="A34679">
        <v>2017</v>
      </c>
      <c r="B34679">
        <v>2</v>
      </c>
      <c r="C34679">
        <v>3</v>
      </c>
    </row>
    <row r="34680" spans="1:3">
      <c r="A34680">
        <v>2017</v>
      </c>
      <c r="B34680">
        <v>2</v>
      </c>
      <c r="C34680">
        <v>3</v>
      </c>
    </row>
    <row r="34681" spans="1:3">
      <c r="A34681">
        <v>2017</v>
      </c>
      <c r="B34681">
        <v>2</v>
      </c>
      <c r="C34681">
        <v>3</v>
      </c>
    </row>
    <row r="34682" spans="1:3">
      <c r="A34682">
        <v>2017</v>
      </c>
      <c r="B34682">
        <v>2</v>
      </c>
      <c r="C34682">
        <v>3</v>
      </c>
    </row>
    <row r="34683" spans="1:3">
      <c r="A34683">
        <v>2017</v>
      </c>
      <c r="B34683">
        <v>2</v>
      </c>
      <c r="C34683">
        <v>3</v>
      </c>
    </row>
    <row r="34684" spans="1:3">
      <c r="A34684">
        <v>2017</v>
      </c>
      <c r="B34684">
        <v>2</v>
      </c>
      <c r="C34684">
        <v>3</v>
      </c>
    </row>
    <row r="34685" spans="1:3">
      <c r="A34685">
        <v>2017</v>
      </c>
      <c r="B34685">
        <v>2</v>
      </c>
      <c r="C34685">
        <v>3</v>
      </c>
    </row>
    <row r="34686" spans="1:3">
      <c r="A34686">
        <v>2017</v>
      </c>
      <c r="B34686">
        <v>2</v>
      </c>
      <c r="C34686">
        <v>3</v>
      </c>
    </row>
    <row r="34687" spans="1:3">
      <c r="A34687">
        <v>2017</v>
      </c>
      <c r="B34687">
        <v>2</v>
      </c>
      <c r="C34687">
        <v>3</v>
      </c>
    </row>
    <row r="34688" spans="1:3">
      <c r="A34688">
        <v>2017</v>
      </c>
      <c r="B34688">
        <v>2</v>
      </c>
      <c r="C34688">
        <v>3</v>
      </c>
    </row>
    <row r="34689" spans="1:3">
      <c r="A34689">
        <v>2017</v>
      </c>
      <c r="B34689">
        <v>2</v>
      </c>
      <c r="C34689">
        <v>3</v>
      </c>
    </row>
    <row r="34690" spans="1:3">
      <c r="A34690">
        <v>2017</v>
      </c>
      <c r="B34690">
        <v>2</v>
      </c>
      <c r="C34690">
        <v>3</v>
      </c>
    </row>
    <row r="34691" spans="1:3">
      <c r="A34691">
        <v>2017</v>
      </c>
      <c r="B34691">
        <v>2</v>
      </c>
      <c r="C34691">
        <v>3</v>
      </c>
    </row>
    <row r="34692" spans="1:3">
      <c r="A34692">
        <v>2017</v>
      </c>
      <c r="B34692">
        <v>2</v>
      </c>
      <c r="C34692">
        <v>3</v>
      </c>
    </row>
    <row r="34693" spans="1:3">
      <c r="A34693">
        <v>2017</v>
      </c>
      <c r="B34693">
        <v>2</v>
      </c>
      <c r="C34693">
        <v>3</v>
      </c>
    </row>
    <row r="34694" spans="1:3">
      <c r="A34694">
        <v>2017</v>
      </c>
      <c r="B34694">
        <v>2</v>
      </c>
      <c r="C34694">
        <v>3</v>
      </c>
    </row>
    <row r="34695" spans="1:3">
      <c r="A34695">
        <v>2017</v>
      </c>
      <c r="B34695">
        <v>2</v>
      </c>
      <c r="C34695">
        <v>3</v>
      </c>
    </row>
    <row r="34696" spans="1:3">
      <c r="A34696">
        <v>2017</v>
      </c>
      <c r="B34696">
        <v>2</v>
      </c>
      <c r="C34696">
        <v>3</v>
      </c>
    </row>
    <row r="34697" spans="1:3">
      <c r="A34697">
        <v>2017</v>
      </c>
      <c r="B34697">
        <v>2</v>
      </c>
      <c r="C34697">
        <v>3</v>
      </c>
    </row>
    <row r="34698" spans="1:3">
      <c r="A34698">
        <v>2017</v>
      </c>
      <c r="B34698">
        <v>2</v>
      </c>
      <c r="C34698">
        <v>3</v>
      </c>
    </row>
    <row r="34699" spans="1:3">
      <c r="A34699">
        <v>2017</v>
      </c>
      <c r="B34699">
        <v>2</v>
      </c>
      <c r="C34699">
        <v>3</v>
      </c>
    </row>
    <row r="34700" spans="1:3">
      <c r="A34700">
        <v>2017</v>
      </c>
      <c r="B34700">
        <v>2</v>
      </c>
      <c r="C34700">
        <v>3</v>
      </c>
    </row>
    <row r="34701" spans="1:3">
      <c r="A34701">
        <v>2017</v>
      </c>
      <c r="B34701">
        <v>2</v>
      </c>
      <c r="C34701">
        <v>3</v>
      </c>
    </row>
    <row r="34702" spans="1:3">
      <c r="A34702">
        <v>2017</v>
      </c>
      <c r="B34702">
        <v>2</v>
      </c>
      <c r="C34702">
        <v>3</v>
      </c>
    </row>
    <row r="34703" spans="1:3">
      <c r="A34703">
        <v>2017</v>
      </c>
      <c r="B34703">
        <v>2</v>
      </c>
      <c r="C34703">
        <v>3</v>
      </c>
    </row>
    <row r="34704" spans="1:3">
      <c r="A34704">
        <v>2017</v>
      </c>
      <c r="B34704">
        <v>2</v>
      </c>
      <c r="C34704">
        <v>3</v>
      </c>
    </row>
    <row r="34705" spans="1:3">
      <c r="A34705">
        <v>2017</v>
      </c>
      <c r="B34705">
        <v>2</v>
      </c>
      <c r="C34705">
        <v>3</v>
      </c>
    </row>
    <row r="34706" spans="1:3">
      <c r="A34706">
        <v>2017</v>
      </c>
      <c r="B34706">
        <v>2</v>
      </c>
      <c r="C34706">
        <v>3</v>
      </c>
    </row>
    <row r="34707" spans="1:3">
      <c r="A34707">
        <v>2017</v>
      </c>
      <c r="B34707">
        <v>2</v>
      </c>
      <c r="C34707">
        <v>3</v>
      </c>
    </row>
    <row r="34708" spans="1:3">
      <c r="A34708">
        <v>2017</v>
      </c>
      <c r="B34708">
        <v>2</v>
      </c>
      <c r="C34708">
        <v>3</v>
      </c>
    </row>
    <row r="34709" spans="1:3">
      <c r="A34709">
        <v>2017</v>
      </c>
      <c r="B34709">
        <v>2</v>
      </c>
      <c r="C34709">
        <v>3</v>
      </c>
    </row>
    <row r="34710" spans="1:3">
      <c r="A34710">
        <v>2017</v>
      </c>
      <c r="B34710">
        <v>2</v>
      </c>
      <c r="C34710">
        <v>3</v>
      </c>
    </row>
    <row r="34711" spans="1:3">
      <c r="A34711">
        <v>2017</v>
      </c>
      <c r="B34711">
        <v>2</v>
      </c>
      <c r="C34711">
        <v>3</v>
      </c>
    </row>
    <row r="34712" spans="1:3">
      <c r="A34712">
        <v>2017</v>
      </c>
      <c r="B34712">
        <v>2</v>
      </c>
      <c r="C34712">
        <v>3</v>
      </c>
    </row>
    <row r="34713" spans="1:3">
      <c r="A34713">
        <v>2017</v>
      </c>
      <c r="B34713">
        <v>2</v>
      </c>
      <c r="C34713">
        <v>3</v>
      </c>
    </row>
    <row r="34714" spans="1:3">
      <c r="A34714">
        <v>2017</v>
      </c>
      <c r="B34714">
        <v>2</v>
      </c>
      <c r="C34714">
        <v>3</v>
      </c>
    </row>
    <row r="34715" spans="1:3">
      <c r="A34715">
        <v>2017</v>
      </c>
      <c r="B34715">
        <v>2</v>
      </c>
      <c r="C34715">
        <v>3</v>
      </c>
    </row>
    <row r="34716" spans="1:3">
      <c r="A34716">
        <v>2017</v>
      </c>
      <c r="B34716">
        <v>2</v>
      </c>
      <c r="C34716">
        <v>3</v>
      </c>
    </row>
    <row r="34717" spans="1:3">
      <c r="A34717">
        <v>2017</v>
      </c>
      <c r="B34717">
        <v>2</v>
      </c>
      <c r="C34717">
        <v>3</v>
      </c>
    </row>
    <row r="34718" spans="1:3">
      <c r="A34718">
        <v>2017</v>
      </c>
      <c r="B34718">
        <v>2</v>
      </c>
      <c r="C34718">
        <v>3</v>
      </c>
    </row>
    <row r="34719" spans="1:3">
      <c r="A34719">
        <v>2017</v>
      </c>
      <c r="B34719">
        <v>2</v>
      </c>
      <c r="C34719">
        <v>3</v>
      </c>
    </row>
    <row r="34720" spans="1:3">
      <c r="A34720">
        <v>2017</v>
      </c>
      <c r="B34720">
        <v>2</v>
      </c>
      <c r="C34720">
        <v>3</v>
      </c>
    </row>
    <row r="34721" spans="1:3">
      <c r="A34721">
        <v>2017</v>
      </c>
      <c r="B34721">
        <v>2</v>
      </c>
      <c r="C34721">
        <v>3</v>
      </c>
    </row>
    <row r="34722" spans="1:3">
      <c r="A34722">
        <v>2017</v>
      </c>
      <c r="B34722">
        <v>2</v>
      </c>
      <c r="C34722">
        <v>3</v>
      </c>
    </row>
    <row r="34723" spans="1:3">
      <c r="A34723">
        <v>2017</v>
      </c>
      <c r="B34723">
        <v>2</v>
      </c>
      <c r="C34723">
        <v>3</v>
      </c>
    </row>
    <row r="34724" spans="1:3">
      <c r="A34724">
        <v>2017</v>
      </c>
      <c r="B34724">
        <v>2</v>
      </c>
      <c r="C34724">
        <v>3</v>
      </c>
    </row>
    <row r="34725" spans="1:3">
      <c r="A34725">
        <v>2017</v>
      </c>
      <c r="B34725">
        <v>2</v>
      </c>
      <c r="C34725">
        <v>3</v>
      </c>
    </row>
    <row r="34726" spans="1:3">
      <c r="A34726">
        <v>2017</v>
      </c>
      <c r="B34726">
        <v>2</v>
      </c>
      <c r="C34726">
        <v>3</v>
      </c>
    </row>
    <row r="34727" spans="1:3">
      <c r="A34727">
        <v>2017</v>
      </c>
      <c r="B34727">
        <v>2</v>
      </c>
      <c r="C34727">
        <v>3</v>
      </c>
    </row>
    <row r="34728" spans="1:3">
      <c r="A34728">
        <v>2017</v>
      </c>
      <c r="B34728">
        <v>2</v>
      </c>
      <c r="C34728">
        <v>3</v>
      </c>
    </row>
    <row r="34729" spans="1:3">
      <c r="A34729">
        <v>2017</v>
      </c>
      <c r="B34729">
        <v>2</v>
      </c>
      <c r="C34729">
        <v>3</v>
      </c>
    </row>
    <row r="34730" spans="1:3">
      <c r="A34730">
        <v>2017</v>
      </c>
      <c r="B34730">
        <v>2</v>
      </c>
      <c r="C34730">
        <v>3</v>
      </c>
    </row>
    <row r="34731" spans="1:3">
      <c r="A34731">
        <v>2017</v>
      </c>
      <c r="B34731">
        <v>2</v>
      </c>
      <c r="C34731">
        <v>3</v>
      </c>
    </row>
    <row r="34732" spans="1:3">
      <c r="A34732">
        <v>2017</v>
      </c>
      <c r="B34732">
        <v>2</v>
      </c>
      <c r="C34732">
        <v>6</v>
      </c>
    </row>
    <row r="34733" spans="1:3">
      <c r="A34733">
        <v>2017</v>
      </c>
      <c r="B34733">
        <v>2</v>
      </c>
      <c r="C34733">
        <v>6</v>
      </c>
    </row>
    <row r="34734" spans="1:3">
      <c r="A34734">
        <v>2017</v>
      </c>
      <c r="B34734">
        <v>2</v>
      </c>
      <c r="C34734">
        <v>6</v>
      </c>
    </row>
    <row r="34735" spans="1:3">
      <c r="A34735">
        <v>2017</v>
      </c>
      <c r="B34735">
        <v>2</v>
      </c>
      <c r="C34735">
        <v>6</v>
      </c>
    </row>
    <row r="34736" spans="1:3">
      <c r="A34736">
        <v>2017</v>
      </c>
      <c r="B34736">
        <v>2</v>
      </c>
      <c r="C34736">
        <v>6</v>
      </c>
    </row>
    <row r="34737" spans="1:3">
      <c r="A34737">
        <v>2017</v>
      </c>
      <c r="B34737">
        <v>2</v>
      </c>
      <c r="C34737">
        <v>6</v>
      </c>
    </row>
    <row r="34738" spans="1:3">
      <c r="A34738">
        <v>2017</v>
      </c>
      <c r="B34738">
        <v>2</v>
      </c>
      <c r="C34738">
        <v>6</v>
      </c>
    </row>
    <row r="34739" spans="1:3">
      <c r="A34739">
        <v>2017</v>
      </c>
      <c r="B34739">
        <v>2</v>
      </c>
      <c r="C34739">
        <v>6</v>
      </c>
    </row>
    <row r="34740" spans="1:3">
      <c r="A34740">
        <v>2017</v>
      </c>
      <c r="B34740">
        <v>2</v>
      </c>
      <c r="C34740">
        <v>6</v>
      </c>
    </row>
    <row r="34741" spans="1:3">
      <c r="A34741">
        <v>2017</v>
      </c>
      <c r="B34741">
        <v>2</v>
      </c>
      <c r="C34741">
        <v>6</v>
      </c>
    </row>
    <row r="34742" spans="1:3">
      <c r="A34742">
        <v>2017</v>
      </c>
      <c r="B34742">
        <v>2</v>
      </c>
      <c r="C34742">
        <v>6</v>
      </c>
    </row>
    <row r="34743" spans="1:3">
      <c r="A34743">
        <v>2017</v>
      </c>
      <c r="B34743">
        <v>2</v>
      </c>
      <c r="C34743">
        <v>6</v>
      </c>
    </row>
    <row r="34744" spans="1:3">
      <c r="A34744">
        <v>2017</v>
      </c>
      <c r="B34744">
        <v>2</v>
      </c>
      <c r="C34744">
        <v>6</v>
      </c>
    </row>
    <row r="34745" spans="1:3">
      <c r="A34745">
        <v>2017</v>
      </c>
      <c r="B34745">
        <v>2</v>
      </c>
      <c r="C34745">
        <v>6</v>
      </c>
    </row>
    <row r="34746" spans="1:3">
      <c r="A34746">
        <v>2017</v>
      </c>
      <c r="B34746">
        <v>2</v>
      </c>
      <c r="C34746">
        <v>6</v>
      </c>
    </row>
    <row r="34747" spans="1:3">
      <c r="A34747">
        <v>2017</v>
      </c>
      <c r="B34747">
        <v>2</v>
      </c>
      <c r="C34747">
        <v>6</v>
      </c>
    </row>
    <row r="34748" spans="1:3">
      <c r="A34748">
        <v>2017</v>
      </c>
      <c r="B34748">
        <v>2</v>
      </c>
      <c r="C34748">
        <v>6</v>
      </c>
    </row>
    <row r="34749" spans="1:3">
      <c r="A34749">
        <v>2017</v>
      </c>
      <c r="B34749">
        <v>2</v>
      </c>
      <c r="C34749">
        <v>6</v>
      </c>
    </row>
    <row r="34750" spans="1:3">
      <c r="A34750">
        <v>2017</v>
      </c>
      <c r="B34750">
        <v>2</v>
      </c>
      <c r="C34750">
        <v>6</v>
      </c>
    </row>
    <row r="34751" spans="1:3">
      <c r="A34751">
        <v>2017</v>
      </c>
      <c r="B34751">
        <v>2</v>
      </c>
      <c r="C34751">
        <v>6</v>
      </c>
    </row>
    <row r="34752" spans="1:3">
      <c r="A34752">
        <v>2017</v>
      </c>
      <c r="B34752">
        <v>2</v>
      </c>
      <c r="C34752">
        <v>7</v>
      </c>
    </row>
    <row r="34753" spans="1:3">
      <c r="A34753">
        <v>2017</v>
      </c>
      <c r="B34753">
        <v>2</v>
      </c>
      <c r="C34753">
        <v>7</v>
      </c>
    </row>
    <row r="34754" spans="1:3">
      <c r="A34754">
        <v>2017</v>
      </c>
      <c r="B34754">
        <v>2</v>
      </c>
      <c r="C34754">
        <v>7</v>
      </c>
    </row>
    <row r="34755" spans="1:3">
      <c r="A34755">
        <v>2017</v>
      </c>
      <c r="B34755">
        <v>2</v>
      </c>
      <c r="C34755">
        <v>7</v>
      </c>
    </row>
    <row r="34756" spans="1:3">
      <c r="A34756">
        <v>2017</v>
      </c>
      <c r="B34756">
        <v>2</v>
      </c>
      <c r="C34756">
        <v>7</v>
      </c>
    </row>
    <row r="34757" spans="1:3">
      <c r="A34757">
        <v>2017</v>
      </c>
      <c r="B34757">
        <v>2</v>
      </c>
      <c r="C34757">
        <v>7</v>
      </c>
    </row>
    <row r="34758" spans="1:3">
      <c r="A34758">
        <v>2017</v>
      </c>
      <c r="B34758">
        <v>2</v>
      </c>
      <c r="C34758">
        <v>7</v>
      </c>
    </row>
    <row r="34759" spans="1:3">
      <c r="A34759">
        <v>2017</v>
      </c>
      <c r="B34759">
        <v>2</v>
      </c>
      <c r="C34759">
        <v>7</v>
      </c>
    </row>
    <row r="34760" spans="1:3">
      <c r="A34760">
        <v>2017</v>
      </c>
      <c r="B34760">
        <v>2</v>
      </c>
      <c r="C34760">
        <v>7</v>
      </c>
    </row>
    <row r="34761" spans="1:3">
      <c r="A34761">
        <v>2017</v>
      </c>
      <c r="B34761">
        <v>2</v>
      </c>
      <c r="C34761">
        <v>7</v>
      </c>
    </row>
    <row r="34762" spans="1:3">
      <c r="A34762">
        <v>2017</v>
      </c>
      <c r="B34762">
        <v>2</v>
      </c>
      <c r="C34762">
        <v>7</v>
      </c>
    </row>
    <row r="34763" spans="1:3">
      <c r="A34763">
        <v>2017</v>
      </c>
      <c r="B34763">
        <v>2</v>
      </c>
      <c r="C34763">
        <v>7</v>
      </c>
    </row>
    <row r="34764" spans="1:3">
      <c r="A34764">
        <v>2017</v>
      </c>
      <c r="B34764">
        <v>2</v>
      </c>
      <c r="C34764">
        <v>7</v>
      </c>
    </row>
    <row r="34765" spans="1:3">
      <c r="A34765">
        <v>2017</v>
      </c>
      <c r="B34765">
        <v>2</v>
      </c>
      <c r="C34765">
        <v>7</v>
      </c>
    </row>
    <row r="34766" spans="1:3">
      <c r="A34766">
        <v>2017</v>
      </c>
      <c r="B34766">
        <v>2</v>
      </c>
      <c r="C34766">
        <v>7</v>
      </c>
    </row>
    <row r="34767" spans="1:3">
      <c r="A34767">
        <v>2017</v>
      </c>
      <c r="B34767">
        <v>2</v>
      </c>
      <c r="C34767">
        <v>7</v>
      </c>
    </row>
    <row r="34768" spans="1:3">
      <c r="A34768">
        <v>2017</v>
      </c>
      <c r="B34768">
        <v>2</v>
      </c>
      <c r="C34768">
        <v>7</v>
      </c>
    </row>
    <row r="34769" spans="1:3">
      <c r="A34769">
        <v>2017</v>
      </c>
      <c r="B34769">
        <v>2</v>
      </c>
      <c r="C34769">
        <v>7</v>
      </c>
    </row>
    <row r="34770" spans="1:3">
      <c r="A34770">
        <v>2017</v>
      </c>
      <c r="B34770">
        <v>2</v>
      </c>
      <c r="C34770">
        <v>7</v>
      </c>
    </row>
    <row r="34771" spans="1:3">
      <c r="A34771">
        <v>2017</v>
      </c>
      <c r="B34771">
        <v>2</v>
      </c>
      <c r="C34771">
        <v>7</v>
      </c>
    </row>
    <row r="34772" spans="1:3">
      <c r="A34772">
        <v>2017</v>
      </c>
      <c r="B34772">
        <v>2</v>
      </c>
      <c r="C34772">
        <v>7</v>
      </c>
    </row>
    <row r="34773" spans="1:3">
      <c r="A34773">
        <v>2017</v>
      </c>
      <c r="B34773">
        <v>2</v>
      </c>
      <c r="C34773">
        <v>7</v>
      </c>
    </row>
    <row r="34774" spans="1:3">
      <c r="A34774">
        <v>2017</v>
      </c>
      <c r="B34774">
        <v>2</v>
      </c>
      <c r="C34774">
        <v>7</v>
      </c>
    </row>
    <row r="34775" spans="1:3">
      <c r="A34775">
        <v>2017</v>
      </c>
      <c r="B34775">
        <v>2</v>
      </c>
      <c r="C34775">
        <v>7</v>
      </c>
    </row>
    <row r="34776" spans="1:3">
      <c r="A34776">
        <v>2017</v>
      </c>
      <c r="B34776">
        <v>2</v>
      </c>
      <c r="C34776">
        <v>7</v>
      </c>
    </row>
    <row r="34777" spans="1:3">
      <c r="A34777">
        <v>2017</v>
      </c>
      <c r="B34777">
        <v>2</v>
      </c>
      <c r="C34777">
        <v>7</v>
      </c>
    </row>
    <row r="34778" spans="1:3">
      <c r="A34778">
        <v>2017</v>
      </c>
      <c r="B34778">
        <v>2</v>
      </c>
      <c r="C34778">
        <v>7</v>
      </c>
    </row>
    <row r="34779" spans="1:3">
      <c r="A34779">
        <v>2017</v>
      </c>
      <c r="B34779">
        <v>2</v>
      </c>
      <c r="C34779">
        <v>7</v>
      </c>
    </row>
    <row r="34780" spans="1:3">
      <c r="A34780">
        <v>2017</v>
      </c>
      <c r="B34780">
        <v>2</v>
      </c>
      <c r="C34780">
        <v>7</v>
      </c>
    </row>
    <row r="34781" spans="1:3">
      <c r="A34781">
        <v>2017</v>
      </c>
      <c r="B34781">
        <v>2</v>
      </c>
      <c r="C34781">
        <v>7</v>
      </c>
    </row>
    <row r="34782" spans="1:3">
      <c r="A34782">
        <v>2017</v>
      </c>
      <c r="B34782">
        <v>2</v>
      </c>
      <c r="C34782">
        <v>7</v>
      </c>
    </row>
    <row r="34783" spans="1:3">
      <c r="A34783">
        <v>2017</v>
      </c>
      <c r="B34783">
        <v>2</v>
      </c>
      <c r="C34783">
        <v>7</v>
      </c>
    </row>
    <row r="34784" spans="1:3">
      <c r="A34784">
        <v>2017</v>
      </c>
      <c r="B34784">
        <v>2</v>
      </c>
      <c r="C34784">
        <v>7</v>
      </c>
    </row>
    <row r="34785" spans="1:3">
      <c r="A34785">
        <v>2017</v>
      </c>
      <c r="B34785">
        <v>2</v>
      </c>
      <c r="C34785">
        <v>7</v>
      </c>
    </row>
    <row r="34786" spans="1:3">
      <c r="A34786">
        <v>2017</v>
      </c>
      <c r="B34786">
        <v>2</v>
      </c>
      <c r="C34786">
        <v>7</v>
      </c>
    </row>
    <row r="34787" spans="1:3">
      <c r="A34787">
        <v>2017</v>
      </c>
      <c r="B34787">
        <v>2</v>
      </c>
      <c r="C34787">
        <v>7</v>
      </c>
    </row>
    <row r="34788" spans="1:3">
      <c r="A34788">
        <v>2017</v>
      </c>
      <c r="B34788">
        <v>2</v>
      </c>
      <c r="C34788">
        <v>7</v>
      </c>
    </row>
    <row r="34789" spans="1:3">
      <c r="A34789">
        <v>2017</v>
      </c>
      <c r="B34789">
        <v>2</v>
      </c>
      <c r="C34789">
        <v>7</v>
      </c>
    </row>
    <row r="34790" spans="1:3">
      <c r="A34790">
        <v>2017</v>
      </c>
      <c r="B34790">
        <v>2</v>
      </c>
      <c r="C34790">
        <v>7</v>
      </c>
    </row>
    <row r="34791" spans="1:3">
      <c r="A34791">
        <v>2017</v>
      </c>
      <c r="B34791">
        <v>2</v>
      </c>
      <c r="C34791">
        <v>7</v>
      </c>
    </row>
    <row r="34792" spans="1:3">
      <c r="A34792">
        <v>2017</v>
      </c>
      <c r="B34792">
        <v>2</v>
      </c>
      <c r="C34792">
        <v>7</v>
      </c>
    </row>
    <row r="34793" spans="1:3">
      <c r="A34793">
        <v>2017</v>
      </c>
      <c r="B34793">
        <v>2</v>
      </c>
      <c r="C34793">
        <v>7</v>
      </c>
    </row>
    <row r="34794" spans="1:3">
      <c r="A34794">
        <v>2017</v>
      </c>
      <c r="B34794">
        <v>2</v>
      </c>
      <c r="C34794">
        <v>7</v>
      </c>
    </row>
    <row r="34795" spans="1:3">
      <c r="A34795">
        <v>2017</v>
      </c>
      <c r="B34795">
        <v>2</v>
      </c>
      <c r="C34795">
        <v>7</v>
      </c>
    </row>
    <row r="34796" spans="1:3">
      <c r="A34796">
        <v>2017</v>
      </c>
      <c r="B34796">
        <v>2</v>
      </c>
      <c r="C34796">
        <v>7</v>
      </c>
    </row>
    <row r="34797" spans="1:3">
      <c r="A34797">
        <v>2017</v>
      </c>
      <c r="B34797">
        <v>2</v>
      </c>
      <c r="C34797">
        <v>7</v>
      </c>
    </row>
    <row r="34798" spans="1:3">
      <c r="A34798">
        <v>2017</v>
      </c>
      <c r="B34798">
        <v>2</v>
      </c>
      <c r="C34798">
        <v>7</v>
      </c>
    </row>
    <row r="34799" spans="1:3">
      <c r="A34799">
        <v>2017</v>
      </c>
      <c r="B34799">
        <v>2</v>
      </c>
      <c r="C34799">
        <v>7</v>
      </c>
    </row>
    <row r="34800" spans="1:3">
      <c r="A34800">
        <v>2017</v>
      </c>
      <c r="B34800">
        <v>2</v>
      </c>
      <c r="C34800">
        <v>7</v>
      </c>
    </row>
    <row r="34801" spans="1:3">
      <c r="A34801">
        <v>2017</v>
      </c>
      <c r="B34801">
        <v>2</v>
      </c>
      <c r="C34801">
        <v>7</v>
      </c>
    </row>
    <row r="34802" spans="1:3">
      <c r="A34802">
        <v>2017</v>
      </c>
      <c r="B34802">
        <v>2</v>
      </c>
      <c r="C34802">
        <v>7</v>
      </c>
    </row>
    <row r="34803" spans="1:3">
      <c r="A34803">
        <v>2017</v>
      </c>
      <c r="B34803">
        <v>2</v>
      </c>
      <c r="C34803">
        <v>7</v>
      </c>
    </row>
    <row r="34804" spans="1:3">
      <c r="A34804">
        <v>2017</v>
      </c>
      <c r="B34804">
        <v>2</v>
      </c>
      <c r="C34804">
        <v>7</v>
      </c>
    </row>
    <row r="34805" spans="1:3">
      <c r="A34805">
        <v>2017</v>
      </c>
      <c r="B34805">
        <v>2</v>
      </c>
      <c r="C34805">
        <v>7</v>
      </c>
    </row>
    <row r="34806" spans="1:3">
      <c r="A34806">
        <v>2017</v>
      </c>
      <c r="B34806">
        <v>2</v>
      </c>
      <c r="C34806">
        <v>7</v>
      </c>
    </row>
    <row r="34807" spans="1:3">
      <c r="A34807">
        <v>2017</v>
      </c>
      <c r="B34807">
        <v>2</v>
      </c>
      <c r="C34807">
        <v>7</v>
      </c>
    </row>
    <row r="34808" spans="1:3">
      <c r="A34808">
        <v>2017</v>
      </c>
      <c r="B34808">
        <v>2</v>
      </c>
      <c r="C34808">
        <v>7</v>
      </c>
    </row>
    <row r="34809" spans="1:3">
      <c r="A34809">
        <v>2017</v>
      </c>
      <c r="B34809">
        <v>2</v>
      </c>
      <c r="C34809">
        <v>7</v>
      </c>
    </row>
    <row r="34810" spans="1:3">
      <c r="A34810">
        <v>2017</v>
      </c>
      <c r="B34810">
        <v>2</v>
      </c>
      <c r="C34810">
        <v>7</v>
      </c>
    </row>
    <row r="34811" spans="1:3">
      <c r="A34811">
        <v>2017</v>
      </c>
      <c r="B34811">
        <v>2</v>
      </c>
      <c r="C34811">
        <v>7</v>
      </c>
    </row>
    <row r="34812" spans="1:3">
      <c r="A34812">
        <v>2017</v>
      </c>
      <c r="B34812">
        <v>2</v>
      </c>
      <c r="C34812">
        <v>7</v>
      </c>
    </row>
    <row r="34813" spans="1:3">
      <c r="A34813">
        <v>2017</v>
      </c>
      <c r="B34813">
        <v>2</v>
      </c>
      <c r="C34813">
        <v>7</v>
      </c>
    </row>
    <row r="34814" spans="1:3">
      <c r="A34814">
        <v>2017</v>
      </c>
      <c r="B34814">
        <v>2</v>
      </c>
      <c r="C34814">
        <v>7</v>
      </c>
    </row>
    <row r="34815" spans="1:3">
      <c r="A34815">
        <v>2017</v>
      </c>
      <c r="B34815">
        <v>2</v>
      </c>
      <c r="C34815">
        <v>7</v>
      </c>
    </row>
    <row r="34816" spans="1:3">
      <c r="A34816">
        <v>2017</v>
      </c>
      <c r="B34816">
        <v>2</v>
      </c>
      <c r="C34816">
        <v>7</v>
      </c>
    </row>
    <row r="34817" spans="1:3">
      <c r="A34817">
        <v>2017</v>
      </c>
      <c r="B34817">
        <v>2</v>
      </c>
      <c r="C34817">
        <v>7</v>
      </c>
    </row>
    <row r="34818" spans="1:3">
      <c r="A34818">
        <v>2017</v>
      </c>
      <c r="B34818">
        <v>2</v>
      </c>
      <c r="C34818">
        <v>7</v>
      </c>
    </row>
    <row r="34819" spans="1:3">
      <c r="A34819">
        <v>2017</v>
      </c>
      <c r="B34819">
        <v>2</v>
      </c>
      <c r="C34819">
        <v>7</v>
      </c>
    </row>
    <row r="34820" spans="1:3">
      <c r="A34820">
        <v>2017</v>
      </c>
      <c r="B34820">
        <v>2</v>
      </c>
      <c r="C34820">
        <v>7</v>
      </c>
    </row>
    <row r="34821" spans="1:3">
      <c r="A34821">
        <v>2017</v>
      </c>
      <c r="B34821">
        <v>2</v>
      </c>
      <c r="C34821">
        <v>7</v>
      </c>
    </row>
    <row r="34822" spans="1:3">
      <c r="A34822">
        <v>2017</v>
      </c>
      <c r="B34822">
        <v>2</v>
      </c>
      <c r="C34822">
        <v>7</v>
      </c>
    </row>
    <row r="34823" spans="1:3">
      <c r="A34823">
        <v>2017</v>
      </c>
      <c r="B34823">
        <v>2</v>
      </c>
      <c r="C34823">
        <v>7</v>
      </c>
    </row>
    <row r="34824" spans="1:3">
      <c r="A34824">
        <v>2017</v>
      </c>
      <c r="B34824">
        <v>2</v>
      </c>
      <c r="C34824">
        <v>7</v>
      </c>
    </row>
    <row r="34825" spans="1:3">
      <c r="A34825">
        <v>2017</v>
      </c>
      <c r="B34825">
        <v>2</v>
      </c>
      <c r="C34825">
        <v>7</v>
      </c>
    </row>
    <row r="34826" spans="1:3">
      <c r="A34826">
        <v>2017</v>
      </c>
      <c r="B34826">
        <v>2</v>
      </c>
      <c r="C34826">
        <v>7</v>
      </c>
    </row>
    <row r="34827" spans="1:3">
      <c r="A34827">
        <v>2017</v>
      </c>
      <c r="B34827">
        <v>2</v>
      </c>
      <c r="C34827">
        <v>7</v>
      </c>
    </row>
    <row r="34828" spans="1:3">
      <c r="A34828">
        <v>2017</v>
      </c>
      <c r="B34828">
        <v>2</v>
      </c>
      <c r="C34828">
        <v>7</v>
      </c>
    </row>
    <row r="34829" spans="1:3">
      <c r="A34829">
        <v>2017</v>
      </c>
      <c r="B34829">
        <v>2</v>
      </c>
      <c r="C34829">
        <v>7</v>
      </c>
    </row>
    <row r="34830" spans="1:3">
      <c r="A34830">
        <v>2017</v>
      </c>
      <c r="B34830">
        <v>2</v>
      </c>
      <c r="C34830">
        <v>7</v>
      </c>
    </row>
    <row r="34831" spans="1:3">
      <c r="A34831">
        <v>2017</v>
      </c>
      <c r="B34831">
        <v>2</v>
      </c>
      <c r="C34831">
        <v>7</v>
      </c>
    </row>
    <row r="34832" spans="1:3">
      <c r="A34832">
        <v>2017</v>
      </c>
      <c r="B34832">
        <v>2</v>
      </c>
      <c r="C34832">
        <v>7</v>
      </c>
    </row>
    <row r="34833" spans="1:3">
      <c r="A34833">
        <v>2017</v>
      </c>
      <c r="B34833">
        <v>2</v>
      </c>
      <c r="C34833">
        <v>7</v>
      </c>
    </row>
    <row r="34834" spans="1:3">
      <c r="A34834">
        <v>2017</v>
      </c>
      <c r="B34834">
        <v>2</v>
      </c>
      <c r="C34834">
        <v>7</v>
      </c>
    </row>
    <row r="34835" spans="1:3">
      <c r="A34835">
        <v>2017</v>
      </c>
      <c r="B34835">
        <v>2</v>
      </c>
      <c r="C34835">
        <v>7</v>
      </c>
    </row>
    <row r="34836" spans="1:3">
      <c r="A34836">
        <v>2017</v>
      </c>
      <c r="B34836">
        <v>2</v>
      </c>
      <c r="C34836">
        <v>7</v>
      </c>
    </row>
    <row r="34837" spans="1:3">
      <c r="A34837">
        <v>2017</v>
      </c>
      <c r="B34837">
        <v>2</v>
      </c>
      <c r="C34837">
        <v>7</v>
      </c>
    </row>
    <row r="34838" spans="1:3">
      <c r="A34838">
        <v>2017</v>
      </c>
      <c r="B34838">
        <v>2</v>
      </c>
      <c r="C34838">
        <v>7</v>
      </c>
    </row>
    <row r="34839" spans="1:3">
      <c r="A34839">
        <v>2017</v>
      </c>
      <c r="B34839">
        <v>2</v>
      </c>
      <c r="C34839">
        <v>7</v>
      </c>
    </row>
    <row r="34840" spans="1:3">
      <c r="A34840">
        <v>2017</v>
      </c>
      <c r="B34840">
        <v>2</v>
      </c>
      <c r="C34840">
        <v>7</v>
      </c>
    </row>
    <row r="34841" spans="1:3">
      <c r="A34841">
        <v>2017</v>
      </c>
      <c r="B34841">
        <v>2</v>
      </c>
      <c r="C34841">
        <v>7</v>
      </c>
    </row>
    <row r="34842" spans="1:3">
      <c r="A34842">
        <v>2017</v>
      </c>
      <c r="B34842">
        <v>2</v>
      </c>
      <c r="C34842">
        <v>7</v>
      </c>
    </row>
    <row r="34843" spans="1:3">
      <c r="A34843">
        <v>2017</v>
      </c>
      <c r="B34843">
        <v>2</v>
      </c>
      <c r="C34843">
        <v>7</v>
      </c>
    </row>
    <row r="34844" spans="1:3">
      <c r="A34844">
        <v>2017</v>
      </c>
      <c r="B34844">
        <v>2</v>
      </c>
      <c r="C34844">
        <v>7</v>
      </c>
    </row>
    <row r="34845" spans="1:3">
      <c r="A34845">
        <v>2017</v>
      </c>
      <c r="B34845">
        <v>2</v>
      </c>
      <c r="C34845">
        <v>7</v>
      </c>
    </row>
    <row r="34846" spans="1:3">
      <c r="A34846">
        <v>2017</v>
      </c>
      <c r="B34846">
        <v>2</v>
      </c>
      <c r="C34846">
        <v>7</v>
      </c>
    </row>
    <row r="34847" spans="1:3">
      <c r="A34847">
        <v>2017</v>
      </c>
      <c r="B34847">
        <v>2</v>
      </c>
      <c r="C34847">
        <v>7</v>
      </c>
    </row>
    <row r="34848" spans="1:3">
      <c r="A34848">
        <v>2017</v>
      </c>
      <c r="B34848">
        <v>2</v>
      </c>
      <c r="C34848">
        <v>7</v>
      </c>
    </row>
    <row r="34849" spans="1:3">
      <c r="A34849">
        <v>2017</v>
      </c>
      <c r="B34849">
        <v>2</v>
      </c>
      <c r="C34849">
        <v>7</v>
      </c>
    </row>
    <row r="34850" spans="1:3">
      <c r="A34850">
        <v>2017</v>
      </c>
      <c r="B34850">
        <v>2</v>
      </c>
      <c r="C34850">
        <v>7</v>
      </c>
    </row>
    <row r="34851" spans="1:3">
      <c r="A34851">
        <v>2017</v>
      </c>
      <c r="B34851">
        <v>2</v>
      </c>
      <c r="C34851">
        <v>7</v>
      </c>
    </row>
    <row r="34852" spans="1:3">
      <c r="A34852">
        <v>2017</v>
      </c>
      <c r="B34852">
        <v>2</v>
      </c>
      <c r="C34852">
        <v>7</v>
      </c>
    </row>
    <row r="34853" spans="1:3">
      <c r="A34853">
        <v>2017</v>
      </c>
      <c r="B34853">
        <v>2</v>
      </c>
      <c r="C34853">
        <v>7</v>
      </c>
    </row>
    <row r="34854" spans="1:3">
      <c r="A34854">
        <v>2017</v>
      </c>
      <c r="B34854">
        <v>2</v>
      </c>
      <c r="C34854">
        <v>7</v>
      </c>
    </row>
    <row r="34855" spans="1:3">
      <c r="A34855">
        <v>2017</v>
      </c>
      <c r="B34855">
        <v>2</v>
      </c>
      <c r="C34855">
        <v>7</v>
      </c>
    </row>
    <row r="34856" spans="1:3">
      <c r="A34856">
        <v>2017</v>
      </c>
      <c r="B34856">
        <v>2</v>
      </c>
      <c r="C34856">
        <v>7</v>
      </c>
    </row>
    <row r="34857" spans="1:3">
      <c r="A34857">
        <v>2017</v>
      </c>
      <c r="B34857">
        <v>2</v>
      </c>
      <c r="C34857">
        <v>7</v>
      </c>
    </row>
    <row r="34858" spans="1:3">
      <c r="A34858">
        <v>2017</v>
      </c>
      <c r="B34858">
        <v>2</v>
      </c>
      <c r="C34858">
        <v>7</v>
      </c>
    </row>
    <row r="34859" spans="1:3">
      <c r="A34859">
        <v>2017</v>
      </c>
      <c r="B34859">
        <v>2</v>
      </c>
      <c r="C34859">
        <v>7</v>
      </c>
    </row>
    <row r="34860" spans="1:3">
      <c r="A34860">
        <v>2017</v>
      </c>
      <c r="B34860">
        <v>2</v>
      </c>
      <c r="C34860">
        <v>7</v>
      </c>
    </row>
    <row r="34861" spans="1:3">
      <c r="A34861">
        <v>2017</v>
      </c>
      <c r="B34861">
        <v>2</v>
      </c>
      <c r="C34861">
        <v>7</v>
      </c>
    </row>
    <row r="34862" spans="1:3">
      <c r="A34862">
        <v>2017</v>
      </c>
      <c r="B34862">
        <v>2</v>
      </c>
      <c r="C34862">
        <v>7</v>
      </c>
    </row>
    <row r="34863" spans="1:3">
      <c r="A34863">
        <v>2017</v>
      </c>
      <c r="B34863">
        <v>2</v>
      </c>
      <c r="C34863">
        <v>7</v>
      </c>
    </row>
    <row r="34864" spans="1:3">
      <c r="A34864">
        <v>2017</v>
      </c>
      <c r="B34864">
        <v>2</v>
      </c>
      <c r="C34864">
        <v>7</v>
      </c>
    </row>
    <row r="34865" spans="1:3">
      <c r="A34865">
        <v>2017</v>
      </c>
      <c r="B34865">
        <v>2</v>
      </c>
      <c r="C34865">
        <v>7</v>
      </c>
    </row>
    <row r="34866" spans="1:3">
      <c r="A34866">
        <v>2017</v>
      </c>
      <c r="B34866">
        <v>2</v>
      </c>
      <c r="C34866">
        <v>7</v>
      </c>
    </row>
    <row r="34867" spans="1:3">
      <c r="A34867">
        <v>2017</v>
      </c>
      <c r="B34867">
        <v>2</v>
      </c>
      <c r="C34867">
        <v>7</v>
      </c>
    </row>
    <row r="34868" spans="1:3">
      <c r="A34868">
        <v>2017</v>
      </c>
      <c r="B34868">
        <v>2</v>
      </c>
      <c r="C34868">
        <v>7</v>
      </c>
    </row>
    <row r="34869" spans="1:3">
      <c r="A34869">
        <v>2017</v>
      </c>
      <c r="B34869">
        <v>2</v>
      </c>
      <c r="C34869">
        <v>7</v>
      </c>
    </row>
    <row r="34870" spans="1:3">
      <c r="A34870">
        <v>2017</v>
      </c>
      <c r="B34870">
        <v>2</v>
      </c>
      <c r="C34870">
        <v>7</v>
      </c>
    </row>
    <row r="34871" spans="1:3">
      <c r="A34871">
        <v>2017</v>
      </c>
      <c r="B34871">
        <v>2</v>
      </c>
      <c r="C34871">
        <v>7</v>
      </c>
    </row>
    <row r="34872" spans="1:3">
      <c r="A34872">
        <v>2017</v>
      </c>
      <c r="B34872">
        <v>2</v>
      </c>
      <c r="C34872">
        <v>7</v>
      </c>
    </row>
    <row r="34873" spans="1:3">
      <c r="A34873">
        <v>2017</v>
      </c>
      <c r="B34873">
        <v>2</v>
      </c>
      <c r="C34873">
        <v>7</v>
      </c>
    </row>
    <row r="34874" spans="1:3">
      <c r="A34874">
        <v>2017</v>
      </c>
      <c r="B34874">
        <v>2</v>
      </c>
      <c r="C34874">
        <v>8</v>
      </c>
    </row>
    <row r="34875" spans="1:3">
      <c r="A34875">
        <v>2017</v>
      </c>
      <c r="B34875">
        <v>2</v>
      </c>
      <c r="C34875">
        <v>8</v>
      </c>
    </row>
    <row r="34876" spans="1:3">
      <c r="A34876">
        <v>2017</v>
      </c>
      <c r="B34876">
        <v>2</v>
      </c>
      <c r="C34876">
        <v>8</v>
      </c>
    </row>
    <row r="34877" spans="1:3">
      <c r="A34877">
        <v>2017</v>
      </c>
      <c r="B34877">
        <v>2</v>
      </c>
      <c r="C34877">
        <v>7</v>
      </c>
    </row>
    <row r="34878" spans="1:3">
      <c r="A34878">
        <v>2017</v>
      </c>
      <c r="B34878">
        <v>2</v>
      </c>
      <c r="C34878">
        <v>7</v>
      </c>
    </row>
    <row r="34879" spans="1:3">
      <c r="A34879">
        <v>2017</v>
      </c>
      <c r="B34879">
        <v>2</v>
      </c>
      <c r="C34879">
        <v>7</v>
      </c>
    </row>
    <row r="34880" spans="1:3">
      <c r="A34880">
        <v>2017</v>
      </c>
      <c r="B34880">
        <v>2</v>
      </c>
      <c r="C34880">
        <v>7</v>
      </c>
    </row>
    <row r="34881" spans="1:3">
      <c r="A34881">
        <v>2017</v>
      </c>
      <c r="B34881">
        <v>2</v>
      </c>
      <c r="C34881">
        <v>7</v>
      </c>
    </row>
    <row r="34882" spans="1:3">
      <c r="A34882">
        <v>2017</v>
      </c>
      <c r="B34882">
        <v>2</v>
      </c>
      <c r="C34882">
        <v>7</v>
      </c>
    </row>
    <row r="34883" spans="1:3">
      <c r="A34883">
        <v>2017</v>
      </c>
      <c r="B34883">
        <v>2</v>
      </c>
      <c r="C34883">
        <v>7</v>
      </c>
    </row>
    <row r="34884" spans="1:3">
      <c r="A34884">
        <v>2017</v>
      </c>
      <c r="B34884">
        <v>2</v>
      </c>
      <c r="C34884">
        <v>7</v>
      </c>
    </row>
    <row r="34885" spans="1:3">
      <c r="A34885">
        <v>2017</v>
      </c>
      <c r="B34885">
        <v>2</v>
      </c>
      <c r="C34885">
        <v>7</v>
      </c>
    </row>
    <row r="34886" spans="1:3">
      <c r="A34886">
        <v>2017</v>
      </c>
      <c r="B34886">
        <v>2</v>
      </c>
      <c r="C34886">
        <v>7</v>
      </c>
    </row>
    <row r="34887" spans="1:3">
      <c r="A34887">
        <v>2017</v>
      </c>
      <c r="B34887">
        <v>2</v>
      </c>
      <c r="C34887">
        <v>7</v>
      </c>
    </row>
    <row r="34888" spans="1:3">
      <c r="A34888">
        <v>2017</v>
      </c>
      <c r="B34888">
        <v>2</v>
      </c>
      <c r="C34888">
        <v>7</v>
      </c>
    </row>
    <row r="34889" spans="1:3">
      <c r="A34889">
        <v>2017</v>
      </c>
      <c r="B34889">
        <v>2</v>
      </c>
      <c r="C34889">
        <v>7</v>
      </c>
    </row>
    <row r="34890" spans="1:3">
      <c r="A34890">
        <v>2017</v>
      </c>
      <c r="B34890">
        <v>2</v>
      </c>
      <c r="C34890">
        <v>7</v>
      </c>
    </row>
    <row r="34891" spans="1:3">
      <c r="A34891">
        <v>2017</v>
      </c>
      <c r="B34891">
        <v>2</v>
      </c>
      <c r="C34891">
        <v>7</v>
      </c>
    </row>
    <row r="34892" spans="1:3">
      <c r="A34892">
        <v>2017</v>
      </c>
      <c r="B34892">
        <v>2</v>
      </c>
      <c r="C34892">
        <v>7</v>
      </c>
    </row>
    <row r="34893" spans="1:3">
      <c r="A34893">
        <v>2017</v>
      </c>
      <c r="B34893">
        <v>2</v>
      </c>
      <c r="C34893">
        <v>7</v>
      </c>
    </row>
    <row r="34894" spans="1:3">
      <c r="A34894">
        <v>2017</v>
      </c>
      <c r="B34894">
        <v>2</v>
      </c>
      <c r="C34894">
        <v>7</v>
      </c>
    </row>
    <row r="34895" spans="1:3">
      <c r="A34895">
        <v>2017</v>
      </c>
      <c r="B34895">
        <v>2</v>
      </c>
      <c r="C34895">
        <v>7</v>
      </c>
    </row>
    <row r="34896" spans="1:3">
      <c r="A34896">
        <v>2017</v>
      </c>
      <c r="B34896">
        <v>2</v>
      </c>
      <c r="C34896">
        <v>7</v>
      </c>
    </row>
    <row r="34897" spans="1:3">
      <c r="A34897">
        <v>2017</v>
      </c>
      <c r="B34897">
        <v>2</v>
      </c>
      <c r="C34897">
        <v>7</v>
      </c>
    </row>
    <row r="34898" spans="1:3">
      <c r="A34898">
        <v>2017</v>
      </c>
      <c r="B34898">
        <v>2</v>
      </c>
      <c r="C34898">
        <v>7</v>
      </c>
    </row>
    <row r="34899" spans="1:3">
      <c r="A34899">
        <v>2017</v>
      </c>
      <c r="B34899">
        <v>2</v>
      </c>
      <c r="C34899">
        <v>7</v>
      </c>
    </row>
    <row r="34900" spans="1:3">
      <c r="A34900">
        <v>2017</v>
      </c>
      <c r="B34900">
        <v>2</v>
      </c>
      <c r="C34900">
        <v>7</v>
      </c>
    </row>
    <row r="34901" spans="1:3">
      <c r="A34901">
        <v>2017</v>
      </c>
      <c r="B34901">
        <v>2</v>
      </c>
      <c r="C34901">
        <v>8</v>
      </c>
    </row>
    <row r="34902" spans="1:3">
      <c r="A34902">
        <v>2017</v>
      </c>
      <c r="B34902">
        <v>2</v>
      </c>
      <c r="C34902">
        <v>8</v>
      </c>
    </row>
    <row r="34903" spans="1:3">
      <c r="A34903">
        <v>2017</v>
      </c>
      <c r="B34903">
        <v>2</v>
      </c>
      <c r="C34903">
        <v>8</v>
      </c>
    </row>
    <row r="34904" spans="1:3">
      <c r="A34904">
        <v>2017</v>
      </c>
      <c r="B34904">
        <v>2</v>
      </c>
      <c r="C34904">
        <v>8</v>
      </c>
    </row>
    <row r="34905" spans="1:3">
      <c r="A34905">
        <v>2017</v>
      </c>
      <c r="B34905">
        <v>2</v>
      </c>
      <c r="C34905">
        <v>8</v>
      </c>
    </row>
    <row r="34906" spans="1:3">
      <c r="A34906">
        <v>2017</v>
      </c>
      <c r="B34906">
        <v>2</v>
      </c>
      <c r="C34906">
        <v>8</v>
      </c>
    </row>
    <row r="34907" spans="1:3">
      <c r="A34907">
        <v>2017</v>
      </c>
      <c r="B34907">
        <v>2</v>
      </c>
      <c r="C34907">
        <v>8</v>
      </c>
    </row>
    <row r="34908" spans="1:3">
      <c r="A34908">
        <v>2017</v>
      </c>
      <c r="B34908">
        <v>2</v>
      </c>
      <c r="C34908">
        <v>8</v>
      </c>
    </row>
    <row r="34909" spans="1:3">
      <c r="A34909">
        <v>2017</v>
      </c>
      <c r="B34909">
        <v>2</v>
      </c>
      <c r="C34909">
        <v>8</v>
      </c>
    </row>
    <row r="34910" spans="1:3">
      <c r="A34910">
        <v>2017</v>
      </c>
      <c r="B34910">
        <v>2</v>
      </c>
      <c r="C34910">
        <v>8</v>
      </c>
    </row>
    <row r="34911" spans="1:3">
      <c r="A34911">
        <v>2017</v>
      </c>
      <c r="B34911">
        <v>2</v>
      </c>
      <c r="C34911">
        <v>8</v>
      </c>
    </row>
    <row r="34912" spans="1:3">
      <c r="A34912">
        <v>2017</v>
      </c>
      <c r="B34912">
        <v>2</v>
      </c>
      <c r="C34912">
        <v>8</v>
      </c>
    </row>
    <row r="34913" spans="1:3">
      <c r="A34913">
        <v>2017</v>
      </c>
      <c r="B34913">
        <v>2</v>
      </c>
      <c r="C34913">
        <v>8</v>
      </c>
    </row>
    <row r="34914" spans="1:3">
      <c r="A34914">
        <v>2017</v>
      </c>
      <c r="B34914">
        <v>2</v>
      </c>
      <c r="C34914">
        <v>8</v>
      </c>
    </row>
    <row r="34915" spans="1:3">
      <c r="A34915">
        <v>2017</v>
      </c>
      <c r="B34915">
        <v>2</v>
      </c>
      <c r="C34915">
        <v>8</v>
      </c>
    </row>
    <row r="34916" spans="1:3">
      <c r="A34916">
        <v>2017</v>
      </c>
      <c r="B34916">
        <v>2</v>
      </c>
      <c r="C34916">
        <v>8</v>
      </c>
    </row>
    <row r="34917" spans="1:3">
      <c r="A34917">
        <v>2017</v>
      </c>
      <c r="B34917">
        <v>2</v>
      </c>
      <c r="C34917">
        <v>8</v>
      </c>
    </row>
    <row r="34918" spans="1:3">
      <c r="A34918">
        <v>2017</v>
      </c>
      <c r="B34918">
        <v>2</v>
      </c>
      <c r="C34918">
        <v>8</v>
      </c>
    </row>
    <row r="34919" spans="1:3">
      <c r="A34919">
        <v>2017</v>
      </c>
      <c r="B34919">
        <v>2</v>
      </c>
      <c r="C34919">
        <v>8</v>
      </c>
    </row>
    <row r="34920" spans="1:3">
      <c r="A34920">
        <v>2017</v>
      </c>
      <c r="B34920">
        <v>2</v>
      </c>
      <c r="C34920">
        <v>8</v>
      </c>
    </row>
    <row r="34921" spans="1:3">
      <c r="A34921">
        <v>2017</v>
      </c>
      <c r="B34921">
        <v>2</v>
      </c>
      <c r="C34921">
        <v>8</v>
      </c>
    </row>
    <row r="34922" spans="1:3">
      <c r="A34922">
        <v>2017</v>
      </c>
      <c r="B34922">
        <v>2</v>
      </c>
      <c r="C34922">
        <v>8</v>
      </c>
    </row>
    <row r="34923" spans="1:3">
      <c r="A34923">
        <v>2017</v>
      </c>
      <c r="B34923">
        <v>2</v>
      </c>
      <c r="C34923">
        <v>8</v>
      </c>
    </row>
    <row r="34924" spans="1:3">
      <c r="A34924">
        <v>2017</v>
      </c>
      <c r="B34924">
        <v>2</v>
      </c>
      <c r="C34924">
        <v>8</v>
      </c>
    </row>
    <row r="34925" spans="1:3">
      <c r="A34925">
        <v>2017</v>
      </c>
      <c r="B34925">
        <v>2</v>
      </c>
      <c r="C34925">
        <v>8</v>
      </c>
    </row>
    <row r="34926" spans="1:3">
      <c r="A34926">
        <v>2017</v>
      </c>
      <c r="B34926">
        <v>2</v>
      </c>
      <c r="C34926">
        <v>8</v>
      </c>
    </row>
    <row r="34927" spans="1:3">
      <c r="A34927">
        <v>2017</v>
      </c>
      <c r="B34927">
        <v>2</v>
      </c>
      <c r="C34927">
        <v>8</v>
      </c>
    </row>
    <row r="34928" spans="1:3">
      <c r="A34928">
        <v>2017</v>
      </c>
      <c r="B34928">
        <v>2</v>
      </c>
      <c r="C34928">
        <v>8</v>
      </c>
    </row>
    <row r="34929" spans="1:3">
      <c r="A34929">
        <v>2017</v>
      </c>
      <c r="B34929">
        <v>2</v>
      </c>
      <c r="C34929">
        <v>8</v>
      </c>
    </row>
    <row r="34930" spans="1:3">
      <c r="A34930">
        <v>2017</v>
      </c>
      <c r="B34930">
        <v>2</v>
      </c>
      <c r="C34930">
        <v>8</v>
      </c>
    </row>
    <row r="34931" spans="1:3">
      <c r="A34931">
        <v>2017</v>
      </c>
      <c r="B34931">
        <v>2</v>
      </c>
      <c r="C34931">
        <v>8</v>
      </c>
    </row>
    <row r="34932" spans="1:3">
      <c r="A34932">
        <v>2017</v>
      </c>
      <c r="B34932">
        <v>2</v>
      </c>
      <c r="C34932">
        <v>8</v>
      </c>
    </row>
    <row r="34933" spans="1:3">
      <c r="A34933">
        <v>2017</v>
      </c>
      <c r="B34933">
        <v>2</v>
      </c>
      <c r="C34933">
        <v>8</v>
      </c>
    </row>
    <row r="34934" spans="1:3">
      <c r="A34934">
        <v>2017</v>
      </c>
      <c r="B34934">
        <v>2</v>
      </c>
      <c r="C34934">
        <v>8</v>
      </c>
    </row>
    <row r="34935" spans="1:3">
      <c r="A34935">
        <v>2017</v>
      </c>
      <c r="B34935">
        <v>2</v>
      </c>
      <c r="C34935">
        <v>8</v>
      </c>
    </row>
    <row r="34936" spans="1:3">
      <c r="A34936">
        <v>2017</v>
      </c>
      <c r="B34936">
        <v>2</v>
      </c>
      <c r="C34936">
        <v>8</v>
      </c>
    </row>
    <row r="34937" spans="1:3">
      <c r="A34937">
        <v>2017</v>
      </c>
      <c r="B34937">
        <v>2</v>
      </c>
      <c r="C34937">
        <v>8</v>
      </c>
    </row>
    <row r="34938" spans="1:3">
      <c r="A34938">
        <v>2017</v>
      </c>
      <c r="B34938">
        <v>2</v>
      </c>
      <c r="C34938">
        <v>8</v>
      </c>
    </row>
    <row r="34939" spans="1:3">
      <c r="A34939">
        <v>2017</v>
      </c>
      <c r="B34939">
        <v>2</v>
      </c>
      <c r="C34939">
        <v>8</v>
      </c>
    </row>
    <row r="34940" spans="1:3">
      <c r="A34940">
        <v>2017</v>
      </c>
      <c r="B34940">
        <v>2</v>
      </c>
      <c r="C34940">
        <v>8</v>
      </c>
    </row>
    <row r="34941" spans="1:3">
      <c r="A34941">
        <v>2017</v>
      </c>
      <c r="B34941">
        <v>2</v>
      </c>
      <c r="C34941">
        <v>8</v>
      </c>
    </row>
    <row r="34942" spans="1:3">
      <c r="A34942">
        <v>2017</v>
      </c>
      <c r="B34942">
        <v>2</v>
      </c>
      <c r="C34942">
        <v>8</v>
      </c>
    </row>
    <row r="34943" spans="1:3">
      <c r="A34943">
        <v>2017</v>
      </c>
      <c r="B34943">
        <v>2</v>
      </c>
      <c r="C34943">
        <v>8</v>
      </c>
    </row>
    <row r="34944" spans="1:3">
      <c r="A34944">
        <v>2017</v>
      </c>
      <c r="B34944">
        <v>2</v>
      </c>
      <c r="C34944">
        <v>8</v>
      </c>
    </row>
    <row r="34945" spans="1:3">
      <c r="A34945">
        <v>2017</v>
      </c>
      <c r="B34945">
        <v>2</v>
      </c>
      <c r="C34945">
        <v>8</v>
      </c>
    </row>
    <row r="34946" spans="1:3">
      <c r="A34946">
        <v>2017</v>
      </c>
      <c r="B34946">
        <v>2</v>
      </c>
      <c r="C34946">
        <v>8</v>
      </c>
    </row>
    <row r="34947" spans="1:3">
      <c r="A34947">
        <v>2017</v>
      </c>
      <c r="B34947">
        <v>2</v>
      </c>
      <c r="C34947">
        <v>8</v>
      </c>
    </row>
    <row r="34948" spans="1:3">
      <c r="A34948">
        <v>2017</v>
      </c>
      <c r="B34948">
        <v>2</v>
      </c>
      <c r="C34948">
        <v>8</v>
      </c>
    </row>
    <row r="34949" spans="1:3">
      <c r="A34949">
        <v>2017</v>
      </c>
      <c r="B34949">
        <v>2</v>
      </c>
      <c r="C34949">
        <v>8</v>
      </c>
    </row>
    <row r="34950" spans="1:3">
      <c r="A34950">
        <v>2017</v>
      </c>
      <c r="B34950">
        <v>2</v>
      </c>
      <c r="C34950">
        <v>8</v>
      </c>
    </row>
    <row r="34951" spans="1:3">
      <c r="A34951">
        <v>2017</v>
      </c>
      <c r="B34951">
        <v>2</v>
      </c>
      <c r="C34951">
        <v>8</v>
      </c>
    </row>
    <row r="34952" spans="1:3">
      <c r="A34952">
        <v>2017</v>
      </c>
      <c r="B34952">
        <v>2</v>
      </c>
      <c r="C34952">
        <v>8</v>
      </c>
    </row>
    <row r="34953" spans="1:3">
      <c r="A34953">
        <v>2017</v>
      </c>
      <c r="B34953">
        <v>2</v>
      </c>
      <c r="C34953">
        <v>8</v>
      </c>
    </row>
    <row r="34954" spans="1:3">
      <c r="A34954">
        <v>2017</v>
      </c>
      <c r="B34954">
        <v>2</v>
      </c>
      <c r="C34954">
        <v>8</v>
      </c>
    </row>
    <row r="34955" spans="1:3">
      <c r="A34955">
        <v>2017</v>
      </c>
      <c r="B34955">
        <v>2</v>
      </c>
      <c r="C34955">
        <v>8</v>
      </c>
    </row>
    <row r="34956" spans="1:3">
      <c r="A34956">
        <v>2017</v>
      </c>
      <c r="B34956">
        <v>2</v>
      </c>
      <c r="C34956">
        <v>8</v>
      </c>
    </row>
    <row r="34957" spans="1:3">
      <c r="A34957">
        <v>2017</v>
      </c>
      <c r="B34957">
        <v>2</v>
      </c>
      <c r="C34957">
        <v>8</v>
      </c>
    </row>
    <row r="34958" spans="1:3">
      <c r="A34958">
        <v>2017</v>
      </c>
      <c r="B34958">
        <v>2</v>
      </c>
      <c r="C34958">
        <v>8</v>
      </c>
    </row>
    <row r="34959" spans="1:3">
      <c r="A34959">
        <v>2017</v>
      </c>
      <c r="B34959">
        <v>2</v>
      </c>
      <c r="C34959">
        <v>8</v>
      </c>
    </row>
    <row r="34960" spans="1:3">
      <c r="A34960">
        <v>2017</v>
      </c>
      <c r="B34960">
        <v>2</v>
      </c>
      <c r="C34960">
        <v>8</v>
      </c>
    </row>
    <row r="34961" spans="1:3">
      <c r="A34961">
        <v>2017</v>
      </c>
      <c r="B34961">
        <v>2</v>
      </c>
      <c r="C34961">
        <v>8</v>
      </c>
    </row>
    <row r="34962" spans="1:3">
      <c r="A34962">
        <v>2017</v>
      </c>
      <c r="B34962">
        <v>2</v>
      </c>
      <c r="C34962">
        <v>8</v>
      </c>
    </row>
    <row r="34963" spans="1:3">
      <c r="A34963">
        <v>2017</v>
      </c>
      <c r="B34963">
        <v>2</v>
      </c>
      <c r="C34963">
        <v>8</v>
      </c>
    </row>
    <row r="34964" spans="1:3">
      <c r="A34964">
        <v>2017</v>
      </c>
      <c r="B34964">
        <v>2</v>
      </c>
      <c r="C34964">
        <v>8</v>
      </c>
    </row>
    <row r="34965" spans="1:3">
      <c r="A34965">
        <v>2017</v>
      </c>
      <c r="B34965">
        <v>2</v>
      </c>
      <c r="C34965">
        <v>8</v>
      </c>
    </row>
    <row r="34966" spans="1:3">
      <c r="A34966">
        <v>2017</v>
      </c>
      <c r="B34966">
        <v>2</v>
      </c>
      <c r="C34966">
        <v>8</v>
      </c>
    </row>
    <row r="34967" spans="1:3">
      <c r="A34967">
        <v>2017</v>
      </c>
      <c r="B34967">
        <v>2</v>
      </c>
      <c r="C34967">
        <v>9</v>
      </c>
    </row>
    <row r="34968" spans="1:3">
      <c r="A34968">
        <v>2017</v>
      </c>
      <c r="B34968">
        <v>2</v>
      </c>
      <c r="C34968">
        <v>9</v>
      </c>
    </row>
    <row r="34969" spans="1:3">
      <c r="A34969">
        <v>2017</v>
      </c>
      <c r="B34969">
        <v>2</v>
      </c>
      <c r="C34969">
        <v>9</v>
      </c>
    </row>
    <row r="34970" spans="1:3">
      <c r="A34970">
        <v>2017</v>
      </c>
      <c r="B34970">
        <v>2</v>
      </c>
      <c r="C34970">
        <v>9</v>
      </c>
    </row>
    <row r="34971" spans="1:3">
      <c r="A34971">
        <v>2017</v>
      </c>
      <c r="B34971">
        <v>2</v>
      </c>
      <c r="C34971">
        <v>9</v>
      </c>
    </row>
    <row r="34972" spans="1:3">
      <c r="A34972">
        <v>2017</v>
      </c>
      <c r="B34972">
        <v>2</v>
      </c>
      <c r="C34972">
        <v>9</v>
      </c>
    </row>
    <row r="34973" spans="1:3">
      <c r="A34973">
        <v>2017</v>
      </c>
      <c r="B34973">
        <v>2</v>
      </c>
      <c r="C34973">
        <v>9</v>
      </c>
    </row>
    <row r="34974" spans="1:3">
      <c r="A34974">
        <v>2017</v>
      </c>
      <c r="B34974">
        <v>2</v>
      </c>
      <c r="C34974">
        <v>9</v>
      </c>
    </row>
    <row r="34975" spans="1:3">
      <c r="A34975">
        <v>2017</v>
      </c>
      <c r="B34975">
        <v>2</v>
      </c>
      <c r="C34975">
        <v>9</v>
      </c>
    </row>
    <row r="34976" spans="1:3">
      <c r="A34976">
        <v>2017</v>
      </c>
      <c r="B34976">
        <v>2</v>
      </c>
      <c r="C34976">
        <v>9</v>
      </c>
    </row>
    <row r="34977" spans="1:3">
      <c r="A34977">
        <v>2017</v>
      </c>
      <c r="B34977">
        <v>2</v>
      </c>
      <c r="C34977">
        <v>9</v>
      </c>
    </row>
    <row r="34978" spans="1:3">
      <c r="A34978">
        <v>2017</v>
      </c>
      <c r="B34978">
        <v>2</v>
      </c>
      <c r="C34978">
        <v>9</v>
      </c>
    </row>
    <row r="34979" spans="1:3">
      <c r="A34979">
        <v>2017</v>
      </c>
      <c r="B34979">
        <v>2</v>
      </c>
      <c r="C34979">
        <v>9</v>
      </c>
    </row>
    <row r="34980" spans="1:3">
      <c r="A34980">
        <v>2017</v>
      </c>
      <c r="B34980">
        <v>2</v>
      </c>
      <c r="C34980">
        <v>9</v>
      </c>
    </row>
    <row r="34981" spans="1:3">
      <c r="A34981">
        <v>2017</v>
      </c>
      <c r="B34981">
        <v>2</v>
      </c>
      <c r="C34981">
        <v>9</v>
      </c>
    </row>
    <row r="34982" spans="1:3">
      <c r="A34982">
        <v>2017</v>
      </c>
      <c r="B34982">
        <v>2</v>
      </c>
      <c r="C34982">
        <v>9</v>
      </c>
    </row>
    <row r="34983" spans="1:3">
      <c r="A34983">
        <v>2017</v>
      </c>
      <c r="B34983">
        <v>2</v>
      </c>
      <c r="C34983">
        <v>9</v>
      </c>
    </row>
    <row r="34984" spans="1:3">
      <c r="A34984">
        <v>2017</v>
      </c>
      <c r="B34984">
        <v>2</v>
      </c>
      <c r="C34984">
        <v>9</v>
      </c>
    </row>
    <row r="34985" spans="1:3">
      <c r="A34985">
        <v>2017</v>
      </c>
      <c r="B34985">
        <v>2</v>
      </c>
      <c r="C34985">
        <v>9</v>
      </c>
    </row>
    <row r="34986" spans="1:3">
      <c r="A34986">
        <v>2017</v>
      </c>
      <c r="B34986">
        <v>2</v>
      </c>
      <c r="C34986">
        <v>9</v>
      </c>
    </row>
    <row r="34987" spans="1:3">
      <c r="A34987">
        <v>2017</v>
      </c>
      <c r="B34987">
        <v>2</v>
      </c>
      <c r="C34987">
        <v>9</v>
      </c>
    </row>
    <row r="34988" spans="1:3">
      <c r="A34988">
        <v>2017</v>
      </c>
      <c r="B34988">
        <v>2</v>
      </c>
      <c r="C34988">
        <v>9</v>
      </c>
    </row>
    <row r="34989" spans="1:3">
      <c r="A34989">
        <v>2017</v>
      </c>
      <c r="B34989">
        <v>2</v>
      </c>
      <c r="C34989">
        <v>9</v>
      </c>
    </row>
    <row r="34990" spans="1:3">
      <c r="A34990">
        <v>2017</v>
      </c>
      <c r="B34990">
        <v>2</v>
      </c>
      <c r="C34990">
        <v>9</v>
      </c>
    </row>
    <row r="34991" spans="1:3">
      <c r="A34991">
        <v>2017</v>
      </c>
      <c r="B34991">
        <v>2</v>
      </c>
      <c r="C34991">
        <v>9</v>
      </c>
    </row>
    <row r="34992" spans="1:3">
      <c r="A34992">
        <v>2017</v>
      </c>
      <c r="B34992">
        <v>2</v>
      </c>
      <c r="C34992">
        <v>9</v>
      </c>
    </row>
    <row r="34993" spans="1:3">
      <c r="A34993">
        <v>2017</v>
      </c>
      <c r="B34993">
        <v>2</v>
      </c>
      <c r="C34993">
        <v>9</v>
      </c>
    </row>
    <row r="34994" spans="1:3">
      <c r="A34994">
        <v>2017</v>
      </c>
      <c r="B34994">
        <v>2</v>
      </c>
      <c r="C34994">
        <v>9</v>
      </c>
    </row>
    <row r="34995" spans="1:3">
      <c r="A34995">
        <v>2017</v>
      </c>
      <c r="B34995">
        <v>2</v>
      </c>
      <c r="C34995">
        <v>9</v>
      </c>
    </row>
    <row r="34996" spans="1:3">
      <c r="A34996">
        <v>2017</v>
      </c>
      <c r="B34996">
        <v>2</v>
      </c>
      <c r="C34996">
        <v>9</v>
      </c>
    </row>
    <row r="34997" spans="1:3">
      <c r="A34997">
        <v>2017</v>
      </c>
      <c r="B34997">
        <v>2</v>
      </c>
      <c r="C34997">
        <v>9</v>
      </c>
    </row>
    <row r="34998" spans="1:3">
      <c r="A34998">
        <v>2017</v>
      </c>
      <c r="B34998">
        <v>2</v>
      </c>
      <c r="C34998">
        <v>9</v>
      </c>
    </row>
    <row r="34999" spans="1:3">
      <c r="A34999">
        <v>2017</v>
      </c>
      <c r="B34999">
        <v>2</v>
      </c>
      <c r="C34999">
        <v>9</v>
      </c>
    </row>
    <row r="35000" spans="1:3">
      <c r="A35000">
        <v>2017</v>
      </c>
      <c r="B35000">
        <v>2</v>
      </c>
      <c r="C35000">
        <v>9</v>
      </c>
    </row>
    <row r="35001" spans="1:3">
      <c r="A35001">
        <v>2017</v>
      </c>
      <c r="B35001">
        <v>2</v>
      </c>
      <c r="C35001">
        <v>9</v>
      </c>
    </row>
    <row r="35002" spans="1:3">
      <c r="A35002">
        <v>2017</v>
      </c>
      <c r="B35002">
        <v>2</v>
      </c>
      <c r="C35002">
        <v>9</v>
      </c>
    </row>
    <row r="35003" spans="1:3">
      <c r="A35003">
        <v>2017</v>
      </c>
      <c r="B35003">
        <v>2</v>
      </c>
      <c r="C35003">
        <v>9</v>
      </c>
    </row>
    <row r="35004" spans="1:3">
      <c r="A35004">
        <v>2017</v>
      </c>
      <c r="B35004">
        <v>2</v>
      </c>
      <c r="C35004">
        <v>9</v>
      </c>
    </row>
    <row r="35005" spans="1:3">
      <c r="A35005">
        <v>2017</v>
      </c>
      <c r="B35005">
        <v>2</v>
      </c>
      <c r="C35005">
        <v>9</v>
      </c>
    </row>
    <row r="35006" spans="1:3">
      <c r="A35006">
        <v>2017</v>
      </c>
      <c r="B35006">
        <v>2</v>
      </c>
      <c r="C35006">
        <v>9</v>
      </c>
    </row>
    <row r="35007" spans="1:3">
      <c r="A35007">
        <v>2017</v>
      </c>
      <c r="B35007">
        <v>2</v>
      </c>
      <c r="C35007">
        <v>9</v>
      </c>
    </row>
    <row r="35008" spans="1:3">
      <c r="A35008">
        <v>2017</v>
      </c>
      <c r="B35008">
        <v>2</v>
      </c>
      <c r="C35008">
        <v>9</v>
      </c>
    </row>
    <row r="35009" spans="1:3">
      <c r="A35009">
        <v>2017</v>
      </c>
      <c r="B35009">
        <v>2</v>
      </c>
      <c r="C35009">
        <v>9</v>
      </c>
    </row>
    <row r="35010" spans="1:3">
      <c r="A35010">
        <v>2017</v>
      </c>
      <c r="B35010">
        <v>2</v>
      </c>
      <c r="C35010">
        <v>9</v>
      </c>
    </row>
    <row r="35011" spans="1:3">
      <c r="A35011">
        <v>2017</v>
      </c>
      <c r="B35011">
        <v>2</v>
      </c>
      <c r="C35011">
        <v>9</v>
      </c>
    </row>
    <row r="35012" spans="1:3">
      <c r="A35012">
        <v>2017</v>
      </c>
      <c r="B35012">
        <v>2</v>
      </c>
      <c r="C35012">
        <v>9</v>
      </c>
    </row>
    <row r="35013" spans="1:3">
      <c r="A35013">
        <v>2017</v>
      </c>
      <c r="B35013">
        <v>2</v>
      </c>
      <c r="C35013">
        <v>9</v>
      </c>
    </row>
    <row r="35014" spans="1:3">
      <c r="A35014">
        <v>2017</v>
      </c>
      <c r="B35014">
        <v>2</v>
      </c>
      <c r="C35014">
        <v>9</v>
      </c>
    </row>
    <row r="35015" spans="1:3">
      <c r="A35015">
        <v>2017</v>
      </c>
      <c r="B35015">
        <v>2</v>
      </c>
      <c r="C35015">
        <v>9</v>
      </c>
    </row>
    <row r="35016" spans="1:3">
      <c r="A35016">
        <v>2017</v>
      </c>
      <c r="B35016">
        <v>2</v>
      </c>
      <c r="C35016">
        <v>9</v>
      </c>
    </row>
    <row r="35017" spans="1:3">
      <c r="A35017">
        <v>2017</v>
      </c>
      <c r="B35017">
        <v>2</v>
      </c>
      <c r="C35017">
        <v>9</v>
      </c>
    </row>
    <row r="35018" spans="1:3">
      <c r="A35018">
        <v>2017</v>
      </c>
      <c r="B35018">
        <v>2</v>
      </c>
      <c r="C35018">
        <v>9</v>
      </c>
    </row>
    <row r="35019" spans="1:3">
      <c r="A35019">
        <v>2017</v>
      </c>
      <c r="B35019">
        <v>2</v>
      </c>
      <c r="C35019">
        <v>9</v>
      </c>
    </row>
    <row r="35020" spans="1:3">
      <c r="A35020">
        <v>2017</v>
      </c>
      <c r="B35020">
        <v>2</v>
      </c>
      <c r="C35020">
        <v>9</v>
      </c>
    </row>
    <row r="35021" spans="1:3">
      <c r="A35021">
        <v>2017</v>
      </c>
      <c r="B35021">
        <v>2</v>
      </c>
      <c r="C35021">
        <v>9</v>
      </c>
    </row>
    <row r="35022" spans="1:3">
      <c r="A35022">
        <v>2017</v>
      </c>
      <c r="B35022">
        <v>2</v>
      </c>
      <c r="C35022">
        <v>9</v>
      </c>
    </row>
    <row r="35023" spans="1:3">
      <c r="A35023">
        <v>2017</v>
      </c>
      <c r="B35023">
        <v>2</v>
      </c>
      <c r="C35023">
        <v>9</v>
      </c>
    </row>
    <row r="35024" spans="1:3">
      <c r="A35024">
        <v>2017</v>
      </c>
      <c r="B35024">
        <v>2</v>
      </c>
      <c r="C35024">
        <v>9</v>
      </c>
    </row>
    <row r="35025" spans="1:3">
      <c r="A35025">
        <v>2017</v>
      </c>
      <c r="B35025">
        <v>2</v>
      </c>
      <c r="C35025">
        <v>9</v>
      </c>
    </row>
    <row r="35026" spans="1:3">
      <c r="A35026">
        <v>2017</v>
      </c>
      <c r="B35026">
        <v>2</v>
      </c>
      <c r="C35026">
        <v>9</v>
      </c>
    </row>
    <row r="35027" spans="1:3">
      <c r="A35027">
        <v>2017</v>
      </c>
      <c r="B35027">
        <v>2</v>
      </c>
      <c r="C35027">
        <v>9</v>
      </c>
    </row>
    <row r="35028" spans="1:3">
      <c r="A35028">
        <v>2017</v>
      </c>
      <c r="B35028">
        <v>2</v>
      </c>
      <c r="C35028">
        <v>9</v>
      </c>
    </row>
    <row r="35029" spans="1:3">
      <c r="A35029">
        <v>2017</v>
      </c>
      <c r="B35029">
        <v>2</v>
      </c>
      <c r="C35029">
        <v>9</v>
      </c>
    </row>
    <row r="35030" spans="1:3">
      <c r="A35030">
        <v>2017</v>
      </c>
      <c r="B35030">
        <v>2</v>
      </c>
      <c r="C35030">
        <v>9</v>
      </c>
    </row>
    <row r="35031" spans="1:3">
      <c r="A35031">
        <v>2017</v>
      </c>
      <c r="B35031">
        <v>2</v>
      </c>
      <c r="C35031">
        <v>9</v>
      </c>
    </row>
    <row r="35032" spans="1:3">
      <c r="A35032">
        <v>2017</v>
      </c>
      <c r="B35032">
        <v>2</v>
      </c>
      <c r="C35032">
        <v>9</v>
      </c>
    </row>
    <row r="35033" spans="1:3">
      <c r="A35033">
        <v>2017</v>
      </c>
      <c r="B35033">
        <v>2</v>
      </c>
      <c r="C35033">
        <v>9</v>
      </c>
    </row>
    <row r="35034" spans="1:3">
      <c r="A35034">
        <v>2017</v>
      </c>
      <c r="B35034">
        <v>2</v>
      </c>
      <c r="C35034">
        <v>9</v>
      </c>
    </row>
    <row r="35035" spans="1:3">
      <c r="A35035">
        <v>2017</v>
      </c>
      <c r="B35035">
        <v>2</v>
      </c>
      <c r="C35035">
        <v>9</v>
      </c>
    </row>
    <row r="35036" spans="1:3">
      <c r="A35036">
        <v>2017</v>
      </c>
      <c r="B35036">
        <v>2</v>
      </c>
      <c r="C35036">
        <v>9</v>
      </c>
    </row>
    <row r="35037" spans="1:3">
      <c r="A35037">
        <v>2017</v>
      </c>
      <c r="B35037">
        <v>2</v>
      </c>
      <c r="C35037">
        <v>9</v>
      </c>
    </row>
    <row r="35038" spans="1:3">
      <c r="A35038">
        <v>2017</v>
      </c>
      <c r="B35038">
        <v>2</v>
      </c>
      <c r="C35038">
        <v>9</v>
      </c>
    </row>
    <row r="35039" spans="1:3">
      <c r="A35039">
        <v>2017</v>
      </c>
      <c r="B35039">
        <v>2</v>
      </c>
      <c r="C35039">
        <v>9</v>
      </c>
    </row>
    <row r="35040" spans="1:3">
      <c r="A35040">
        <v>2017</v>
      </c>
      <c r="B35040">
        <v>2</v>
      </c>
      <c r="C35040">
        <v>9</v>
      </c>
    </row>
    <row r="35041" spans="1:3">
      <c r="A35041">
        <v>2017</v>
      </c>
      <c r="B35041">
        <v>2</v>
      </c>
      <c r="C35041">
        <v>9</v>
      </c>
    </row>
    <row r="35042" spans="1:3">
      <c r="A35042">
        <v>2017</v>
      </c>
      <c r="B35042">
        <v>2</v>
      </c>
      <c r="C35042">
        <v>9</v>
      </c>
    </row>
    <row r="35043" spans="1:3">
      <c r="A35043">
        <v>2017</v>
      </c>
      <c r="B35043">
        <v>2</v>
      </c>
      <c r="C35043">
        <v>9</v>
      </c>
    </row>
    <row r="35044" spans="1:3">
      <c r="A35044">
        <v>2017</v>
      </c>
      <c r="B35044">
        <v>2</v>
      </c>
      <c r="C35044">
        <v>9</v>
      </c>
    </row>
    <row r="35045" spans="1:3">
      <c r="A35045">
        <v>2017</v>
      </c>
      <c r="B35045">
        <v>2</v>
      </c>
      <c r="C35045">
        <v>9</v>
      </c>
    </row>
    <row r="35046" spans="1:3">
      <c r="A35046">
        <v>2017</v>
      </c>
      <c r="B35046">
        <v>2</v>
      </c>
      <c r="C35046">
        <v>9</v>
      </c>
    </row>
    <row r="35047" spans="1:3">
      <c r="A35047">
        <v>2017</v>
      </c>
      <c r="B35047">
        <v>2</v>
      </c>
      <c r="C35047">
        <v>9</v>
      </c>
    </row>
    <row r="35048" spans="1:3">
      <c r="A35048">
        <v>2017</v>
      </c>
      <c r="B35048">
        <v>2</v>
      </c>
      <c r="C35048">
        <v>9</v>
      </c>
    </row>
    <row r="35049" spans="1:3">
      <c r="A35049">
        <v>2017</v>
      </c>
      <c r="B35049">
        <v>2</v>
      </c>
      <c r="C35049">
        <v>9</v>
      </c>
    </row>
    <row r="35050" spans="1:3">
      <c r="A35050">
        <v>2017</v>
      </c>
      <c r="B35050">
        <v>2</v>
      </c>
      <c r="C35050">
        <v>9</v>
      </c>
    </row>
    <row r="35051" spans="1:3">
      <c r="A35051">
        <v>2017</v>
      </c>
      <c r="B35051">
        <v>2</v>
      </c>
      <c r="C35051">
        <v>9</v>
      </c>
    </row>
    <row r="35052" spans="1:3">
      <c r="A35052">
        <v>2017</v>
      </c>
      <c r="B35052">
        <v>2</v>
      </c>
      <c r="C35052">
        <v>9</v>
      </c>
    </row>
    <row r="35053" spans="1:3">
      <c r="A35053">
        <v>2017</v>
      </c>
      <c r="B35053">
        <v>2</v>
      </c>
      <c r="C35053">
        <v>9</v>
      </c>
    </row>
    <row r="35054" spans="1:3">
      <c r="A35054">
        <v>2017</v>
      </c>
      <c r="B35054">
        <v>2</v>
      </c>
      <c r="C35054">
        <v>9</v>
      </c>
    </row>
    <row r="35055" spans="1:3">
      <c r="A35055">
        <v>2017</v>
      </c>
      <c r="B35055">
        <v>2</v>
      </c>
      <c r="C35055">
        <v>9</v>
      </c>
    </row>
    <row r="35056" spans="1:3">
      <c r="A35056">
        <v>2017</v>
      </c>
      <c r="B35056">
        <v>2</v>
      </c>
      <c r="C35056">
        <v>9</v>
      </c>
    </row>
    <row r="35057" spans="1:3">
      <c r="A35057">
        <v>2017</v>
      </c>
      <c r="B35057">
        <v>2</v>
      </c>
      <c r="C35057">
        <v>9</v>
      </c>
    </row>
    <row r="35058" spans="1:3">
      <c r="A35058">
        <v>2017</v>
      </c>
      <c r="B35058">
        <v>2</v>
      </c>
      <c r="C35058">
        <v>9</v>
      </c>
    </row>
    <row r="35059" spans="1:3">
      <c r="A35059">
        <v>2017</v>
      </c>
      <c r="B35059">
        <v>2</v>
      </c>
      <c r="C35059">
        <v>9</v>
      </c>
    </row>
    <row r="35060" spans="1:3">
      <c r="A35060">
        <v>2017</v>
      </c>
      <c r="B35060">
        <v>2</v>
      </c>
      <c r="C35060">
        <v>9</v>
      </c>
    </row>
    <row r="35061" spans="1:3">
      <c r="A35061">
        <v>2017</v>
      </c>
      <c r="B35061">
        <v>2</v>
      </c>
      <c r="C35061">
        <v>9</v>
      </c>
    </row>
    <row r="35062" spans="1:3">
      <c r="A35062">
        <v>2017</v>
      </c>
      <c r="B35062">
        <v>2</v>
      </c>
      <c r="C35062">
        <v>9</v>
      </c>
    </row>
    <row r="35063" spans="1:3">
      <c r="A35063">
        <v>2017</v>
      </c>
      <c r="B35063">
        <v>2</v>
      </c>
      <c r="C35063">
        <v>9</v>
      </c>
    </row>
    <row r="35064" spans="1:3">
      <c r="A35064">
        <v>2017</v>
      </c>
      <c r="B35064">
        <v>2</v>
      </c>
      <c r="C35064">
        <v>9</v>
      </c>
    </row>
    <row r="35065" spans="1:3">
      <c r="A35065">
        <v>2017</v>
      </c>
      <c r="B35065">
        <v>2</v>
      </c>
      <c r="C35065">
        <v>9</v>
      </c>
    </row>
    <row r="35066" spans="1:3">
      <c r="A35066">
        <v>2017</v>
      </c>
      <c r="B35066">
        <v>2</v>
      </c>
      <c r="C35066">
        <v>9</v>
      </c>
    </row>
    <row r="35067" spans="1:3">
      <c r="A35067">
        <v>2017</v>
      </c>
      <c r="B35067">
        <v>2</v>
      </c>
      <c r="C35067">
        <v>9</v>
      </c>
    </row>
    <row r="35068" spans="1:3">
      <c r="A35068">
        <v>2017</v>
      </c>
      <c r="B35068">
        <v>2</v>
      </c>
      <c r="C35068">
        <v>9</v>
      </c>
    </row>
    <row r="35069" spans="1:3">
      <c r="A35069">
        <v>2017</v>
      </c>
      <c r="B35069">
        <v>2</v>
      </c>
      <c r="C35069">
        <v>9</v>
      </c>
    </row>
    <row r="35070" spans="1:3">
      <c r="A35070">
        <v>2017</v>
      </c>
      <c r="B35070">
        <v>2</v>
      </c>
      <c r="C35070">
        <v>9</v>
      </c>
    </row>
    <row r="35071" spans="1:3">
      <c r="A35071">
        <v>2017</v>
      </c>
      <c r="B35071">
        <v>2</v>
      </c>
      <c r="C35071">
        <v>9</v>
      </c>
    </row>
    <row r="35072" spans="1:3">
      <c r="A35072">
        <v>2017</v>
      </c>
      <c r="B35072">
        <v>2</v>
      </c>
      <c r="C35072">
        <v>9</v>
      </c>
    </row>
    <row r="35073" spans="1:3">
      <c r="A35073">
        <v>2017</v>
      </c>
      <c r="B35073">
        <v>2</v>
      </c>
      <c r="C35073">
        <v>9</v>
      </c>
    </row>
    <row r="35074" spans="1:3">
      <c r="A35074">
        <v>2017</v>
      </c>
      <c r="B35074">
        <v>2</v>
      </c>
      <c r="C35074">
        <v>9</v>
      </c>
    </row>
    <row r="35075" spans="1:3">
      <c r="A35075">
        <v>2017</v>
      </c>
      <c r="B35075">
        <v>2</v>
      </c>
      <c r="C35075">
        <v>10</v>
      </c>
    </row>
    <row r="35076" spans="1:3">
      <c r="A35076">
        <v>2017</v>
      </c>
      <c r="B35076">
        <v>2</v>
      </c>
      <c r="C35076">
        <v>10</v>
      </c>
    </row>
    <row r="35077" spans="1:3">
      <c r="A35077">
        <v>2017</v>
      </c>
      <c r="B35077">
        <v>2</v>
      </c>
      <c r="C35077">
        <v>10</v>
      </c>
    </row>
    <row r="35078" spans="1:3">
      <c r="A35078">
        <v>2017</v>
      </c>
      <c r="B35078">
        <v>2</v>
      </c>
      <c r="C35078">
        <v>10</v>
      </c>
    </row>
    <row r="35079" spans="1:3">
      <c r="A35079">
        <v>2017</v>
      </c>
      <c r="B35079">
        <v>2</v>
      </c>
      <c r="C35079">
        <v>10</v>
      </c>
    </row>
    <row r="35080" spans="1:3">
      <c r="A35080">
        <v>2017</v>
      </c>
      <c r="B35080">
        <v>2</v>
      </c>
      <c r="C35080">
        <v>10</v>
      </c>
    </row>
    <row r="35081" spans="1:3">
      <c r="A35081">
        <v>2017</v>
      </c>
      <c r="B35081">
        <v>2</v>
      </c>
      <c r="C35081">
        <v>10</v>
      </c>
    </row>
    <row r="35082" spans="1:3">
      <c r="A35082">
        <v>2017</v>
      </c>
      <c r="B35082">
        <v>2</v>
      </c>
      <c r="C35082">
        <v>10</v>
      </c>
    </row>
    <row r="35083" spans="1:3">
      <c r="A35083">
        <v>2017</v>
      </c>
      <c r="B35083">
        <v>2</v>
      </c>
      <c r="C35083">
        <v>10</v>
      </c>
    </row>
    <row r="35084" spans="1:3">
      <c r="A35084">
        <v>2017</v>
      </c>
      <c r="B35084">
        <v>2</v>
      </c>
      <c r="C35084">
        <v>10</v>
      </c>
    </row>
    <row r="35085" spans="1:3">
      <c r="A35085">
        <v>2017</v>
      </c>
      <c r="B35085">
        <v>2</v>
      </c>
      <c r="C35085">
        <v>10</v>
      </c>
    </row>
    <row r="35086" spans="1:3">
      <c r="A35086">
        <v>2017</v>
      </c>
      <c r="B35086">
        <v>2</v>
      </c>
      <c r="C35086">
        <v>10</v>
      </c>
    </row>
    <row r="35087" spans="1:3">
      <c r="A35087">
        <v>2017</v>
      </c>
      <c r="B35087">
        <v>2</v>
      </c>
      <c r="C35087">
        <v>10</v>
      </c>
    </row>
    <row r="35088" spans="1:3">
      <c r="A35088">
        <v>2017</v>
      </c>
      <c r="B35088">
        <v>2</v>
      </c>
      <c r="C35088">
        <v>10</v>
      </c>
    </row>
    <row r="35089" spans="1:3">
      <c r="A35089">
        <v>2017</v>
      </c>
      <c r="B35089">
        <v>2</v>
      </c>
      <c r="C35089">
        <v>10</v>
      </c>
    </row>
    <row r="35090" spans="1:3">
      <c r="A35090">
        <v>2017</v>
      </c>
      <c r="B35090">
        <v>2</v>
      </c>
      <c r="C35090">
        <v>10</v>
      </c>
    </row>
    <row r="35091" spans="1:3">
      <c r="A35091">
        <v>2017</v>
      </c>
      <c r="B35091">
        <v>2</v>
      </c>
      <c r="C35091">
        <v>10</v>
      </c>
    </row>
    <row r="35092" spans="1:3">
      <c r="A35092">
        <v>2017</v>
      </c>
      <c r="B35092">
        <v>2</v>
      </c>
      <c r="C35092">
        <v>10</v>
      </c>
    </row>
    <row r="35093" spans="1:3">
      <c r="A35093">
        <v>2017</v>
      </c>
      <c r="B35093">
        <v>2</v>
      </c>
      <c r="C35093">
        <v>10</v>
      </c>
    </row>
    <row r="35094" spans="1:3">
      <c r="A35094">
        <v>2017</v>
      </c>
      <c r="B35094">
        <v>2</v>
      </c>
      <c r="C35094">
        <v>10</v>
      </c>
    </row>
    <row r="35095" spans="1:3">
      <c r="A35095">
        <v>2017</v>
      </c>
      <c r="B35095">
        <v>2</v>
      </c>
      <c r="C35095">
        <v>10</v>
      </c>
    </row>
    <row r="35096" spans="1:3">
      <c r="A35096">
        <v>2017</v>
      </c>
      <c r="B35096">
        <v>2</v>
      </c>
      <c r="C35096">
        <v>10</v>
      </c>
    </row>
    <row r="35097" spans="1:3">
      <c r="A35097">
        <v>2017</v>
      </c>
      <c r="B35097">
        <v>2</v>
      </c>
      <c r="C35097">
        <v>10</v>
      </c>
    </row>
    <row r="35098" spans="1:3">
      <c r="A35098">
        <v>2017</v>
      </c>
      <c r="B35098">
        <v>2</v>
      </c>
      <c r="C35098">
        <v>10</v>
      </c>
    </row>
    <row r="35099" spans="1:3">
      <c r="A35099">
        <v>2017</v>
      </c>
      <c r="B35099">
        <v>2</v>
      </c>
      <c r="C35099">
        <v>10</v>
      </c>
    </row>
    <row r="35100" spans="1:3">
      <c r="A35100">
        <v>2017</v>
      </c>
      <c r="B35100">
        <v>2</v>
      </c>
      <c r="C35100">
        <v>10</v>
      </c>
    </row>
    <row r="35101" spans="1:3">
      <c r="A35101">
        <v>2017</v>
      </c>
      <c r="B35101">
        <v>2</v>
      </c>
      <c r="C35101">
        <v>10</v>
      </c>
    </row>
    <row r="35102" spans="1:3">
      <c r="A35102">
        <v>2017</v>
      </c>
      <c r="B35102">
        <v>2</v>
      </c>
      <c r="C35102">
        <v>10</v>
      </c>
    </row>
    <row r="35103" spans="1:3">
      <c r="A35103">
        <v>2017</v>
      </c>
      <c r="B35103">
        <v>2</v>
      </c>
      <c r="C35103">
        <v>10</v>
      </c>
    </row>
    <row r="35104" spans="1:3">
      <c r="A35104">
        <v>2017</v>
      </c>
      <c r="B35104">
        <v>2</v>
      </c>
      <c r="C35104">
        <v>10</v>
      </c>
    </row>
    <row r="35105" spans="1:3">
      <c r="A35105">
        <v>2017</v>
      </c>
      <c r="B35105">
        <v>2</v>
      </c>
      <c r="C35105">
        <v>10</v>
      </c>
    </row>
    <row r="35106" spans="1:3">
      <c r="A35106">
        <v>2017</v>
      </c>
      <c r="B35106">
        <v>2</v>
      </c>
      <c r="C35106">
        <v>10</v>
      </c>
    </row>
    <row r="35107" spans="1:3">
      <c r="A35107">
        <v>2017</v>
      </c>
      <c r="B35107">
        <v>2</v>
      </c>
      <c r="C35107">
        <v>10</v>
      </c>
    </row>
    <row r="35108" spans="1:3">
      <c r="A35108">
        <v>2017</v>
      </c>
      <c r="B35108">
        <v>2</v>
      </c>
      <c r="C35108">
        <v>10</v>
      </c>
    </row>
    <row r="35109" spans="1:3">
      <c r="A35109">
        <v>2017</v>
      </c>
      <c r="B35109">
        <v>2</v>
      </c>
      <c r="C35109">
        <v>10</v>
      </c>
    </row>
    <row r="35110" spans="1:3">
      <c r="A35110">
        <v>2017</v>
      </c>
      <c r="B35110">
        <v>2</v>
      </c>
      <c r="C35110">
        <v>10</v>
      </c>
    </row>
    <row r="35111" spans="1:3">
      <c r="A35111">
        <v>2017</v>
      </c>
      <c r="B35111">
        <v>2</v>
      </c>
      <c r="C35111">
        <v>10</v>
      </c>
    </row>
    <row r="35112" spans="1:3">
      <c r="A35112">
        <v>2017</v>
      </c>
      <c r="B35112">
        <v>2</v>
      </c>
      <c r="C35112">
        <v>10</v>
      </c>
    </row>
    <row r="35113" spans="1:3">
      <c r="A35113">
        <v>2017</v>
      </c>
      <c r="B35113">
        <v>2</v>
      </c>
      <c r="C35113">
        <v>10</v>
      </c>
    </row>
    <row r="35114" spans="1:3">
      <c r="A35114">
        <v>2017</v>
      </c>
      <c r="B35114">
        <v>2</v>
      </c>
      <c r="C35114">
        <v>10</v>
      </c>
    </row>
    <row r="35115" spans="1:3">
      <c r="A35115">
        <v>2017</v>
      </c>
      <c r="B35115">
        <v>2</v>
      </c>
      <c r="C35115">
        <v>10</v>
      </c>
    </row>
    <row r="35116" spans="1:3">
      <c r="A35116">
        <v>2017</v>
      </c>
      <c r="B35116">
        <v>2</v>
      </c>
      <c r="C35116">
        <v>10</v>
      </c>
    </row>
    <row r="35117" spans="1:3">
      <c r="A35117">
        <v>2017</v>
      </c>
      <c r="B35117">
        <v>2</v>
      </c>
      <c r="C35117">
        <v>10</v>
      </c>
    </row>
    <row r="35118" spans="1:3">
      <c r="A35118">
        <v>2017</v>
      </c>
      <c r="B35118">
        <v>2</v>
      </c>
      <c r="C35118">
        <v>10</v>
      </c>
    </row>
    <row r="35119" spans="1:3">
      <c r="A35119">
        <v>2017</v>
      </c>
      <c r="B35119">
        <v>2</v>
      </c>
      <c r="C35119">
        <v>10</v>
      </c>
    </row>
    <row r="35120" spans="1:3">
      <c r="A35120">
        <v>2017</v>
      </c>
      <c r="B35120">
        <v>2</v>
      </c>
      <c r="C35120">
        <v>10</v>
      </c>
    </row>
    <row r="35121" spans="1:3">
      <c r="A35121">
        <v>2017</v>
      </c>
      <c r="B35121">
        <v>2</v>
      </c>
      <c r="C35121">
        <v>10</v>
      </c>
    </row>
    <row r="35122" spans="1:3">
      <c r="A35122">
        <v>2017</v>
      </c>
      <c r="B35122">
        <v>2</v>
      </c>
      <c r="C35122">
        <v>10</v>
      </c>
    </row>
    <row r="35123" spans="1:3">
      <c r="A35123">
        <v>2017</v>
      </c>
      <c r="B35123">
        <v>2</v>
      </c>
      <c r="C35123">
        <v>10</v>
      </c>
    </row>
    <row r="35124" spans="1:3">
      <c r="A35124">
        <v>2017</v>
      </c>
      <c r="B35124">
        <v>2</v>
      </c>
      <c r="C35124">
        <v>10</v>
      </c>
    </row>
    <row r="35125" spans="1:3">
      <c r="A35125">
        <v>2017</v>
      </c>
      <c r="B35125">
        <v>2</v>
      </c>
      <c r="C35125">
        <v>10</v>
      </c>
    </row>
    <row r="35126" spans="1:3">
      <c r="A35126">
        <v>2017</v>
      </c>
      <c r="B35126">
        <v>2</v>
      </c>
      <c r="C35126">
        <v>10</v>
      </c>
    </row>
    <row r="35127" spans="1:3">
      <c r="A35127">
        <v>2017</v>
      </c>
      <c r="B35127">
        <v>2</v>
      </c>
      <c r="C35127">
        <v>10</v>
      </c>
    </row>
    <row r="35128" spans="1:3">
      <c r="A35128">
        <v>2017</v>
      </c>
      <c r="B35128">
        <v>2</v>
      </c>
      <c r="C35128">
        <v>10</v>
      </c>
    </row>
    <row r="35129" spans="1:3">
      <c r="A35129">
        <v>2017</v>
      </c>
      <c r="B35129">
        <v>2</v>
      </c>
      <c r="C35129">
        <v>10</v>
      </c>
    </row>
    <row r="35130" spans="1:3">
      <c r="A35130">
        <v>2017</v>
      </c>
      <c r="B35130">
        <v>2</v>
      </c>
      <c r="C35130">
        <v>10</v>
      </c>
    </row>
    <row r="35131" spans="1:3">
      <c r="A35131">
        <v>2017</v>
      </c>
      <c r="B35131">
        <v>2</v>
      </c>
      <c r="C35131">
        <v>10</v>
      </c>
    </row>
    <row r="35132" spans="1:3">
      <c r="A35132">
        <v>2017</v>
      </c>
      <c r="B35132">
        <v>2</v>
      </c>
      <c r="C35132">
        <v>10</v>
      </c>
    </row>
    <row r="35133" spans="1:3">
      <c r="A35133">
        <v>2017</v>
      </c>
      <c r="B35133">
        <v>2</v>
      </c>
      <c r="C35133">
        <v>10</v>
      </c>
    </row>
    <row r="35134" spans="1:3">
      <c r="A35134">
        <v>2017</v>
      </c>
      <c r="B35134">
        <v>2</v>
      </c>
      <c r="C35134">
        <v>10</v>
      </c>
    </row>
    <row r="35135" spans="1:3">
      <c r="A35135">
        <v>2017</v>
      </c>
      <c r="B35135">
        <v>2</v>
      </c>
      <c r="C35135">
        <v>10</v>
      </c>
    </row>
    <row r="35136" spans="1:3">
      <c r="A35136">
        <v>2017</v>
      </c>
      <c r="B35136">
        <v>2</v>
      </c>
      <c r="C35136">
        <v>10</v>
      </c>
    </row>
    <row r="35137" spans="1:3">
      <c r="A35137">
        <v>2017</v>
      </c>
      <c r="B35137">
        <v>2</v>
      </c>
      <c r="C35137">
        <v>10</v>
      </c>
    </row>
    <row r="35138" spans="1:3">
      <c r="A35138">
        <v>2017</v>
      </c>
      <c r="B35138">
        <v>2</v>
      </c>
      <c r="C35138">
        <v>10</v>
      </c>
    </row>
    <row r="35139" spans="1:3">
      <c r="A35139">
        <v>2017</v>
      </c>
      <c r="B35139">
        <v>2</v>
      </c>
      <c r="C35139">
        <v>10</v>
      </c>
    </row>
    <row r="35140" spans="1:3">
      <c r="A35140">
        <v>2017</v>
      </c>
      <c r="B35140">
        <v>2</v>
      </c>
      <c r="C35140">
        <v>10</v>
      </c>
    </row>
    <row r="35141" spans="1:3">
      <c r="A35141">
        <v>2017</v>
      </c>
      <c r="B35141">
        <v>2</v>
      </c>
      <c r="C35141">
        <v>10</v>
      </c>
    </row>
    <row r="35142" spans="1:3">
      <c r="A35142">
        <v>2017</v>
      </c>
      <c r="B35142">
        <v>2</v>
      </c>
      <c r="C35142">
        <v>10</v>
      </c>
    </row>
    <row r="35143" spans="1:3">
      <c r="A35143">
        <v>2017</v>
      </c>
      <c r="B35143">
        <v>2</v>
      </c>
      <c r="C35143">
        <v>10</v>
      </c>
    </row>
    <row r="35144" spans="1:3">
      <c r="A35144">
        <v>2017</v>
      </c>
      <c r="B35144">
        <v>2</v>
      </c>
      <c r="C35144">
        <v>10</v>
      </c>
    </row>
    <row r="35145" spans="1:3">
      <c r="A35145">
        <v>2017</v>
      </c>
      <c r="B35145">
        <v>2</v>
      </c>
      <c r="C35145">
        <v>10</v>
      </c>
    </row>
    <row r="35146" spans="1:3">
      <c r="A35146">
        <v>2017</v>
      </c>
      <c r="B35146">
        <v>2</v>
      </c>
      <c r="C35146">
        <v>10</v>
      </c>
    </row>
    <row r="35147" spans="1:3">
      <c r="A35147">
        <v>2017</v>
      </c>
      <c r="B35147">
        <v>2</v>
      </c>
      <c r="C35147">
        <v>10</v>
      </c>
    </row>
    <row r="35148" spans="1:3">
      <c r="A35148">
        <v>2017</v>
      </c>
      <c r="B35148">
        <v>2</v>
      </c>
      <c r="C35148">
        <v>10</v>
      </c>
    </row>
    <row r="35149" spans="1:3">
      <c r="A35149">
        <v>2017</v>
      </c>
      <c r="B35149">
        <v>2</v>
      </c>
      <c r="C35149">
        <v>10</v>
      </c>
    </row>
    <row r="35150" spans="1:3">
      <c r="A35150">
        <v>2017</v>
      </c>
      <c r="B35150">
        <v>2</v>
      </c>
      <c r="C35150">
        <v>10</v>
      </c>
    </row>
    <row r="35151" spans="1:3">
      <c r="A35151">
        <v>2017</v>
      </c>
      <c r="B35151">
        <v>2</v>
      </c>
      <c r="C35151">
        <v>10</v>
      </c>
    </row>
    <row r="35152" spans="1:3">
      <c r="A35152">
        <v>2017</v>
      </c>
      <c r="B35152">
        <v>2</v>
      </c>
      <c r="C35152">
        <v>10</v>
      </c>
    </row>
    <row r="35153" spans="1:3">
      <c r="A35153">
        <v>2017</v>
      </c>
      <c r="B35153">
        <v>2</v>
      </c>
      <c r="C35153">
        <v>10</v>
      </c>
    </row>
    <row r="35154" spans="1:3">
      <c r="A35154">
        <v>2017</v>
      </c>
      <c r="B35154">
        <v>2</v>
      </c>
      <c r="C35154">
        <v>10</v>
      </c>
    </row>
    <row r="35155" spans="1:3">
      <c r="A35155">
        <v>2017</v>
      </c>
      <c r="B35155">
        <v>2</v>
      </c>
      <c r="C35155">
        <v>10</v>
      </c>
    </row>
    <row r="35156" spans="1:3">
      <c r="A35156">
        <v>2017</v>
      </c>
      <c r="B35156">
        <v>2</v>
      </c>
      <c r="C35156">
        <v>10</v>
      </c>
    </row>
    <row r="35157" spans="1:3">
      <c r="A35157">
        <v>2017</v>
      </c>
      <c r="B35157">
        <v>2</v>
      </c>
      <c r="C35157">
        <v>10</v>
      </c>
    </row>
    <row r="35158" spans="1:3">
      <c r="A35158">
        <v>2017</v>
      </c>
      <c r="B35158">
        <v>2</v>
      </c>
      <c r="C35158">
        <v>10</v>
      </c>
    </row>
    <row r="35159" spans="1:3">
      <c r="A35159">
        <v>2017</v>
      </c>
      <c r="B35159">
        <v>2</v>
      </c>
      <c r="C35159">
        <v>10</v>
      </c>
    </row>
    <row r="35160" spans="1:3">
      <c r="A35160">
        <v>2017</v>
      </c>
      <c r="B35160">
        <v>2</v>
      </c>
      <c r="C35160">
        <v>10</v>
      </c>
    </row>
    <row r="35161" spans="1:3">
      <c r="A35161">
        <v>2017</v>
      </c>
      <c r="B35161">
        <v>2</v>
      </c>
      <c r="C35161">
        <v>10</v>
      </c>
    </row>
    <row r="35162" spans="1:3">
      <c r="A35162">
        <v>2017</v>
      </c>
      <c r="B35162">
        <v>2</v>
      </c>
      <c r="C35162">
        <v>10</v>
      </c>
    </row>
    <row r="35163" spans="1:3">
      <c r="A35163">
        <v>2017</v>
      </c>
      <c r="B35163">
        <v>2</v>
      </c>
      <c r="C35163">
        <v>10</v>
      </c>
    </row>
    <row r="35164" spans="1:3">
      <c r="A35164">
        <v>2017</v>
      </c>
      <c r="B35164">
        <v>2</v>
      </c>
      <c r="C35164">
        <v>10</v>
      </c>
    </row>
    <row r="35165" spans="1:3">
      <c r="A35165">
        <v>2017</v>
      </c>
      <c r="B35165">
        <v>2</v>
      </c>
      <c r="C35165">
        <v>10</v>
      </c>
    </row>
    <row r="35166" spans="1:3">
      <c r="A35166">
        <v>2017</v>
      </c>
      <c r="B35166">
        <v>2</v>
      </c>
      <c r="C35166">
        <v>10</v>
      </c>
    </row>
    <row r="35167" spans="1:3">
      <c r="A35167">
        <v>2017</v>
      </c>
      <c r="B35167">
        <v>2</v>
      </c>
      <c r="C35167">
        <v>10</v>
      </c>
    </row>
    <row r="35168" spans="1:3">
      <c r="A35168">
        <v>2017</v>
      </c>
      <c r="B35168">
        <v>2</v>
      </c>
      <c r="C35168">
        <v>10</v>
      </c>
    </row>
    <row r="35169" spans="1:3">
      <c r="A35169">
        <v>2017</v>
      </c>
      <c r="B35169">
        <v>2</v>
      </c>
      <c r="C35169">
        <v>10</v>
      </c>
    </row>
    <row r="35170" spans="1:3">
      <c r="A35170">
        <v>2017</v>
      </c>
      <c r="B35170">
        <v>2</v>
      </c>
      <c r="C35170">
        <v>10</v>
      </c>
    </row>
    <row r="35171" spans="1:3">
      <c r="A35171">
        <v>2017</v>
      </c>
      <c r="B35171">
        <v>2</v>
      </c>
      <c r="C35171">
        <v>10</v>
      </c>
    </row>
    <row r="35172" spans="1:3">
      <c r="A35172">
        <v>2017</v>
      </c>
      <c r="B35172">
        <v>2</v>
      </c>
      <c r="C35172">
        <v>10</v>
      </c>
    </row>
    <row r="35173" spans="1:3">
      <c r="A35173">
        <v>2017</v>
      </c>
      <c r="B35173">
        <v>2</v>
      </c>
      <c r="C35173">
        <v>10</v>
      </c>
    </row>
    <row r="35174" spans="1:3">
      <c r="A35174">
        <v>2017</v>
      </c>
      <c r="B35174">
        <v>2</v>
      </c>
      <c r="C35174">
        <v>10</v>
      </c>
    </row>
    <row r="35175" spans="1:3">
      <c r="A35175">
        <v>2017</v>
      </c>
      <c r="B35175">
        <v>2</v>
      </c>
      <c r="C35175">
        <v>10</v>
      </c>
    </row>
    <row r="35176" spans="1:3">
      <c r="A35176">
        <v>2017</v>
      </c>
      <c r="B35176">
        <v>2</v>
      </c>
      <c r="C35176">
        <v>10</v>
      </c>
    </row>
    <row r="35177" spans="1:3">
      <c r="A35177">
        <v>2017</v>
      </c>
      <c r="B35177">
        <v>2</v>
      </c>
      <c r="C35177">
        <v>10</v>
      </c>
    </row>
    <row r="35178" spans="1:3">
      <c r="A35178">
        <v>2017</v>
      </c>
      <c r="B35178">
        <v>2</v>
      </c>
      <c r="C35178">
        <v>10</v>
      </c>
    </row>
    <row r="35179" spans="1:3">
      <c r="A35179">
        <v>2017</v>
      </c>
      <c r="B35179">
        <v>2</v>
      </c>
      <c r="C35179">
        <v>10</v>
      </c>
    </row>
    <row r="35180" spans="1:3">
      <c r="A35180">
        <v>2017</v>
      </c>
      <c r="B35180">
        <v>2</v>
      </c>
      <c r="C35180">
        <v>10</v>
      </c>
    </row>
    <row r="35181" spans="1:3">
      <c r="A35181">
        <v>2017</v>
      </c>
      <c r="B35181">
        <v>2</v>
      </c>
      <c r="C35181">
        <v>10</v>
      </c>
    </row>
    <row r="35182" spans="1:3">
      <c r="A35182">
        <v>2017</v>
      </c>
      <c r="B35182">
        <v>2</v>
      </c>
      <c r="C35182">
        <v>10</v>
      </c>
    </row>
    <row r="35183" spans="1:3">
      <c r="A35183">
        <v>2017</v>
      </c>
      <c r="B35183">
        <v>2</v>
      </c>
      <c r="C35183">
        <v>10</v>
      </c>
    </row>
    <row r="35184" spans="1:3">
      <c r="A35184">
        <v>2017</v>
      </c>
      <c r="B35184">
        <v>2</v>
      </c>
      <c r="C35184">
        <v>10</v>
      </c>
    </row>
    <row r="35185" spans="1:3">
      <c r="A35185">
        <v>2017</v>
      </c>
      <c r="B35185">
        <v>2</v>
      </c>
      <c r="C35185">
        <v>10</v>
      </c>
    </row>
    <row r="35186" spans="1:3">
      <c r="A35186">
        <v>2017</v>
      </c>
      <c r="B35186">
        <v>2</v>
      </c>
      <c r="C35186">
        <v>10</v>
      </c>
    </row>
    <row r="35187" spans="1:3">
      <c r="A35187">
        <v>2017</v>
      </c>
      <c r="B35187">
        <v>2</v>
      </c>
      <c r="C35187">
        <v>10</v>
      </c>
    </row>
    <row r="35188" spans="1:3">
      <c r="A35188">
        <v>2017</v>
      </c>
      <c r="B35188">
        <v>2</v>
      </c>
      <c r="C35188">
        <v>10</v>
      </c>
    </row>
    <row r="35189" spans="1:3">
      <c r="A35189">
        <v>2017</v>
      </c>
      <c r="B35189">
        <v>2</v>
      </c>
      <c r="C35189">
        <v>10</v>
      </c>
    </row>
    <row r="35190" spans="1:3">
      <c r="A35190">
        <v>2017</v>
      </c>
      <c r="B35190">
        <v>2</v>
      </c>
      <c r="C35190">
        <v>10</v>
      </c>
    </row>
    <row r="35191" spans="1:3">
      <c r="A35191">
        <v>2017</v>
      </c>
      <c r="B35191">
        <v>2</v>
      </c>
      <c r="C35191">
        <v>10</v>
      </c>
    </row>
    <row r="35192" spans="1:3">
      <c r="A35192">
        <v>2017</v>
      </c>
      <c r="B35192">
        <v>2</v>
      </c>
      <c r="C35192">
        <v>10</v>
      </c>
    </row>
    <row r="35193" spans="1:3">
      <c r="A35193">
        <v>2017</v>
      </c>
      <c r="B35193">
        <v>2</v>
      </c>
      <c r="C35193">
        <v>10</v>
      </c>
    </row>
    <row r="35194" spans="1:3">
      <c r="A35194">
        <v>2017</v>
      </c>
      <c r="B35194">
        <v>2</v>
      </c>
      <c r="C35194">
        <v>10</v>
      </c>
    </row>
    <row r="35195" spans="1:3">
      <c r="A35195">
        <v>2017</v>
      </c>
      <c r="B35195">
        <v>2</v>
      </c>
      <c r="C35195">
        <v>10</v>
      </c>
    </row>
    <row r="35196" spans="1:3">
      <c r="A35196">
        <v>2017</v>
      </c>
      <c r="B35196">
        <v>2</v>
      </c>
      <c r="C35196">
        <v>10</v>
      </c>
    </row>
    <row r="35197" spans="1:3">
      <c r="A35197">
        <v>2017</v>
      </c>
      <c r="B35197">
        <v>2</v>
      </c>
      <c r="C35197">
        <v>10</v>
      </c>
    </row>
    <row r="35198" spans="1:3">
      <c r="A35198">
        <v>2017</v>
      </c>
      <c r="B35198">
        <v>2</v>
      </c>
      <c r="C35198">
        <v>10</v>
      </c>
    </row>
    <row r="35199" spans="1:3">
      <c r="A35199">
        <v>2017</v>
      </c>
      <c r="B35199">
        <v>2</v>
      </c>
      <c r="C35199">
        <v>10</v>
      </c>
    </row>
    <row r="35200" spans="1:3">
      <c r="A35200">
        <v>2017</v>
      </c>
      <c r="B35200">
        <v>2</v>
      </c>
      <c r="C35200">
        <v>10</v>
      </c>
    </row>
    <row r="35201" spans="1:3">
      <c r="A35201">
        <v>2017</v>
      </c>
      <c r="B35201">
        <v>2</v>
      </c>
      <c r="C35201">
        <v>10</v>
      </c>
    </row>
    <row r="35202" spans="1:3">
      <c r="A35202">
        <v>2017</v>
      </c>
      <c r="B35202">
        <v>2</v>
      </c>
      <c r="C35202">
        <v>13</v>
      </c>
    </row>
    <row r="35203" spans="1:3">
      <c r="A35203">
        <v>2017</v>
      </c>
      <c r="B35203">
        <v>2</v>
      </c>
      <c r="C35203">
        <v>13</v>
      </c>
    </row>
    <row r="35204" spans="1:3">
      <c r="A35204">
        <v>2017</v>
      </c>
      <c r="B35204">
        <v>2</v>
      </c>
      <c r="C35204">
        <v>13</v>
      </c>
    </row>
    <row r="35205" spans="1:3">
      <c r="A35205">
        <v>2017</v>
      </c>
      <c r="B35205">
        <v>2</v>
      </c>
      <c r="C35205">
        <v>13</v>
      </c>
    </row>
    <row r="35206" spans="1:3">
      <c r="A35206">
        <v>2017</v>
      </c>
      <c r="B35206">
        <v>2</v>
      </c>
      <c r="C35206">
        <v>13</v>
      </c>
    </row>
    <row r="35207" spans="1:3">
      <c r="A35207">
        <v>2017</v>
      </c>
      <c r="B35207">
        <v>2</v>
      </c>
      <c r="C35207">
        <v>13</v>
      </c>
    </row>
    <row r="35208" spans="1:3">
      <c r="A35208">
        <v>2017</v>
      </c>
      <c r="B35208">
        <v>2</v>
      </c>
      <c r="C35208">
        <v>13</v>
      </c>
    </row>
    <row r="35209" spans="1:3">
      <c r="A35209">
        <v>2017</v>
      </c>
      <c r="B35209">
        <v>2</v>
      </c>
      <c r="C35209">
        <v>13</v>
      </c>
    </row>
    <row r="35210" spans="1:3">
      <c r="A35210">
        <v>2017</v>
      </c>
      <c r="B35210">
        <v>2</v>
      </c>
      <c r="C35210">
        <v>13</v>
      </c>
    </row>
    <row r="35211" spans="1:3">
      <c r="A35211">
        <v>2017</v>
      </c>
      <c r="B35211">
        <v>2</v>
      </c>
      <c r="C35211">
        <v>13</v>
      </c>
    </row>
    <row r="35212" spans="1:3">
      <c r="A35212">
        <v>2017</v>
      </c>
      <c r="B35212">
        <v>2</v>
      </c>
      <c r="C35212">
        <v>13</v>
      </c>
    </row>
    <row r="35213" spans="1:3">
      <c r="A35213">
        <v>2017</v>
      </c>
      <c r="B35213">
        <v>2</v>
      </c>
      <c r="C35213">
        <v>13</v>
      </c>
    </row>
    <row r="35214" spans="1:3">
      <c r="A35214">
        <v>2017</v>
      </c>
      <c r="B35214">
        <v>2</v>
      </c>
      <c r="C35214">
        <v>13</v>
      </c>
    </row>
    <row r="35215" spans="1:3">
      <c r="A35215">
        <v>2017</v>
      </c>
      <c r="B35215">
        <v>2</v>
      </c>
      <c r="C35215">
        <v>13</v>
      </c>
    </row>
    <row r="35216" spans="1:3">
      <c r="A35216">
        <v>2017</v>
      </c>
      <c r="B35216">
        <v>2</v>
      </c>
      <c r="C35216">
        <v>13</v>
      </c>
    </row>
    <row r="35217" spans="1:3">
      <c r="A35217">
        <v>2017</v>
      </c>
      <c r="B35217">
        <v>2</v>
      </c>
      <c r="C35217">
        <v>13</v>
      </c>
    </row>
    <row r="35218" spans="1:3">
      <c r="A35218">
        <v>2017</v>
      </c>
      <c r="B35218">
        <v>2</v>
      </c>
      <c r="C35218">
        <v>13</v>
      </c>
    </row>
    <row r="35219" spans="1:3">
      <c r="A35219">
        <v>2017</v>
      </c>
      <c r="B35219">
        <v>2</v>
      </c>
      <c r="C35219">
        <v>13</v>
      </c>
    </row>
    <row r="35220" spans="1:3">
      <c r="A35220">
        <v>2017</v>
      </c>
      <c r="B35220">
        <v>2</v>
      </c>
      <c r="C35220">
        <v>13</v>
      </c>
    </row>
    <row r="35221" spans="1:3">
      <c r="A35221">
        <v>2017</v>
      </c>
      <c r="B35221">
        <v>2</v>
      </c>
      <c r="C35221">
        <v>13</v>
      </c>
    </row>
    <row r="35222" spans="1:3">
      <c r="A35222">
        <v>2017</v>
      </c>
      <c r="B35222">
        <v>2</v>
      </c>
      <c r="C35222">
        <v>13</v>
      </c>
    </row>
    <row r="35223" spans="1:3">
      <c r="A35223">
        <v>2017</v>
      </c>
      <c r="B35223">
        <v>2</v>
      </c>
      <c r="C35223">
        <v>13</v>
      </c>
    </row>
    <row r="35224" spans="1:3">
      <c r="A35224">
        <v>2017</v>
      </c>
      <c r="B35224">
        <v>2</v>
      </c>
      <c r="C35224">
        <v>13</v>
      </c>
    </row>
    <row r="35225" spans="1:3">
      <c r="A35225">
        <v>2017</v>
      </c>
      <c r="B35225">
        <v>2</v>
      </c>
      <c r="C35225">
        <v>13</v>
      </c>
    </row>
    <row r="35226" spans="1:3">
      <c r="A35226">
        <v>2017</v>
      </c>
      <c r="B35226">
        <v>2</v>
      </c>
      <c r="C35226">
        <v>13</v>
      </c>
    </row>
    <row r="35227" spans="1:3">
      <c r="A35227">
        <v>2017</v>
      </c>
      <c r="B35227">
        <v>2</v>
      </c>
      <c r="C35227">
        <v>13</v>
      </c>
    </row>
    <row r="35228" spans="1:3">
      <c r="A35228">
        <v>2017</v>
      </c>
      <c r="B35228">
        <v>2</v>
      </c>
      <c r="C35228">
        <v>13</v>
      </c>
    </row>
    <row r="35229" spans="1:3">
      <c r="A35229">
        <v>2017</v>
      </c>
      <c r="B35229">
        <v>2</v>
      </c>
      <c r="C35229">
        <v>13</v>
      </c>
    </row>
    <row r="35230" spans="1:3">
      <c r="A35230">
        <v>2017</v>
      </c>
      <c r="B35230">
        <v>2</v>
      </c>
      <c r="C35230">
        <v>14</v>
      </c>
    </row>
    <row r="35231" spans="1:3">
      <c r="A35231">
        <v>2017</v>
      </c>
      <c r="B35231">
        <v>2</v>
      </c>
      <c r="C35231">
        <v>14</v>
      </c>
    </row>
    <row r="35232" spans="1:3">
      <c r="A35232">
        <v>2017</v>
      </c>
      <c r="B35232">
        <v>2</v>
      </c>
      <c r="C35232">
        <v>14</v>
      </c>
    </row>
    <row r="35233" spans="1:3">
      <c r="A35233">
        <v>2017</v>
      </c>
      <c r="B35233">
        <v>2</v>
      </c>
      <c r="C35233">
        <v>14</v>
      </c>
    </row>
    <row r="35234" spans="1:3">
      <c r="A35234">
        <v>2017</v>
      </c>
      <c r="B35234">
        <v>2</v>
      </c>
      <c r="C35234">
        <v>14</v>
      </c>
    </row>
    <row r="35235" spans="1:3">
      <c r="A35235">
        <v>2017</v>
      </c>
      <c r="B35235">
        <v>2</v>
      </c>
      <c r="C35235">
        <v>14</v>
      </c>
    </row>
    <row r="35236" spans="1:3">
      <c r="A35236">
        <v>2017</v>
      </c>
      <c r="B35236">
        <v>2</v>
      </c>
      <c r="C35236">
        <v>14</v>
      </c>
    </row>
    <row r="35237" spans="1:3">
      <c r="A35237">
        <v>2017</v>
      </c>
      <c r="B35237">
        <v>2</v>
      </c>
      <c r="C35237">
        <v>14</v>
      </c>
    </row>
    <row r="35238" spans="1:3">
      <c r="A35238">
        <v>2017</v>
      </c>
      <c r="B35238">
        <v>2</v>
      </c>
      <c r="C35238">
        <v>14</v>
      </c>
    </row>
    <row r="35239" spans="1:3">
      <c r="A35239">
        <v>2017</v>
      </c>
      <c r="B35239">
        <v>2</v>
      </c>
      <c r="C35239">
        <v>14</v>
      </c>
    </row>
    <row r="35240" spans="1:3">
      <c r="A35240">
        <v>2017</v>
      </c>
      <c r="B35240">
        <v>2</v>
      </c>
      <c r="C35240">
        <v>14</v>
      </c>
    </row>
    <row r="35241" spans="1:3">
      <c r="A35241">
        <v>2017</v>
      </c>
      <c r="B35241">
        <v>2</v>
      </c>
      <c r="C35241">
        <v>14</v>
      </c>
    </row>
    <row r="35242" spans="1:3">
      <c r="A35242">
        <v>2017</v>
      </c>
      <c r="B35242">
        <v>2</v>
      </c>
      <c r="C35242">
        <v>14</v>
      </c>
    </row>
    <row r="35243" spans="1:3">
      <c r="A35243">
        <v>2017</v>
      </c>
      <c r="B35243">
        <v>2</v>
      </c>
      <c r="C35243">
        <v>14</v>
      </c>
    </row>
    <row r="35244" spans="1:3">
      <c r="A35244">
        <v>2017</v>
      </c>
      <c r="B35244">
        <v>2</v>
      </c>
      <c r="C35244">
        <v>14</v>
      </c>
    </row>
    <row r="35245" spans="1:3">
      <c r="A35245">
        <v>2017</v>
      </c>
      <c r="B35245">
        <v>2</v>
      </c>
      <c r="C35245">
        <v>14</v>
      </c>
    </row>
    <row r="35246" spans="1:3">
      <c r="A35246">
        <v>2017</v>
      </c>
      <c r="B35246">
        <v>2</v>
      </c>
      <c r="C35246">
        <v>14</v>
      </c>
    </row>
    <row r="35247" spans="1:3">
      <c r="A35247">
        <v>2017</v>
      </c>
      <c r="B35247">
        <v>2</v>
      </c>
      <c r="C35247">
        <v>14</v>
      </c>
    </row>
    <row r="35248" spans="1:3">
      <c r="A35248">
        <v>2017</v>
      </c>
      <c r="B35248">
        <v>2</v>
      </c>
      <c r="C35248">
        <v>14</v>
      </c>
    </row>
    <row r="35249" spans="1:3">
      <c r="A35249">
        <v>2017</v>
      </c>
      <c r="B35249">
        <v>2</v>
      </c>
      <c r="C35249">
        <v>14</v>
      </c>
    </row>
    <row r="35250" spans="1:3">
      <c r="A35250">
        <v>2017</v>
      </c>
      <c r="B35250">
        <v>2</v>
      </c>
      <c r="C35250">
        <v>14</v>
      </c>
    </row>
    <row r="35251" spans="1:3">
      <c r="A35251">
        <v>2017</v>
      </c>
      <c r="B35251">
        <v>2</v>
      </c>
      <c r="C35251">
        <v>14</v>
      </c>
    </row>
    <row r="35252" spans="1:3">
      <c r="A35252">
        <v>2017</v>
      </c>
      <c r="B35252">
        <v>2</v>
      </c>
      <c r="C35252">
        <v>14</v>
      </c>
    </row>
    <row r="35253" spans="1:3">
      <c r="A35253">
        <v>2017</v>
      </c>
      <c r="B35253">
        <v>2</v>
      </c>
      <c r="C35253">
        <v>14</v>
      </c>
    </row>
    <row r="35254" spans="1:3">
      <c r="A35254">
        <v>2017</v>
      </c>
      <c r="B35254">
        <v>2</v>
      </c>
      <c r="C35254">
        <v>14</v>
      </c>
    </row>
    <row r="35255" spans="1:3">
      <c r="A35255">
        <v>2017</v>
      </c>
      <c r="B35255">
        <v>2</v>
      </c>
      <c r="C35255">
        <v>14</v>
      </c>
    </row>
    <row r="35256" spans="1:3">
      <c r="A35256">
        <v>2017</v>
      </c>
      <c r="B35256">
        <v>2</v>
      </c>
      <c r="C35256">
        <v>14</v>
      </c>
    </row>
    <row r="35257" spans="1:3">
      <c r="A35257">
        <v>2017</v>
      </c>
      <c r="B35257">
        <v>2</v>
      </c>
      <c r="C35257">
        <v>14</v>
      </c>
    </row>
    <row r="35258" spans="1:3">
      <c r="A35258">
        <v>2017</v>
      </c>
      <c r="B35258">
        <v>2</v>
      </c>
      <c r="C35258">
        <v>14</v>
      </c>
    </row>
    <row r="35259" spans="1:3">
      <c r="A35259">
        <v>2017</v>
      </c>
      <c r="B35259">
        <v>2</v>
      </c>
      <c r="C35259">
        <v>14</v>
      </c>
    </row>
    <row r="35260" spans="1:3">
      <c r="A35260">
        <v>2017</v>
      </c>
      <c r="B35260">
        <v>2</v>
      </c>
      <c r="C35260">
        <v>14</v>
      </c>
    </row>
    <row r="35261" spans="1:3">
      <c r="A35261">
        <v>2017</v>
      </c>
      <c r="B35261">
        <v>2</v>
      </c>
      <c r="C35261">
        <v>14</v>
      </c>
    </row>
    <row r="35262" spans="1:3">
      <c r="A35262">
        <v>2017</v>
      </c>
      <c r="B35262">
        <v>2</v>
      </c>
      <c r="C35262">
        <v>14</v>
      </c>
    </row>
    <row r="35263" spans="1:3">
      <c r="A35263">
        <v>2017</v>
      </c>
      <c r="B35263">
        <v>2</v>
      </c>
      <c r="C35263">
        <v>14</v>
      </c>
    </row>
    <row r="35264" spans="1:3">
      <c r="A35264">
        <v>2017</v>
      </c>
      <c r="B35264">
        <v>2</v>
      </c>
      <c r="C35264">
        <v>14</v>
      </c>
    </row>
    <row r="35265" spans="1:3">
      <c r="A35265">
        <v>2017</v>
      </c>
      <c r="B35265">
        <v>2</v>
      </c>
      <c r="C35265">
        <v>14</v>
      </c>
    </row>
    <row r="35266" spans="1:3">
      <c r="A35266">
        <v>2017</v>
      </c>
      <c r="B35266">
        <v>2</v>
      </c>
      <c r="C35266">
        <v>14</v>
      </c>
    </row>
    <row r="35267" spans="1:3">
      <c r="A35267">
        <v>2017</v>
      </c>
      <c r="B35267">
        <v>2</v>
      </c>
      <c r="C35267">
        <v>14</v>
      </c>
    </row>
    <row r="35268" spans="1:3">
      <c r="A35268">
        <v>2017</v>
      </c>
      <c r="B35268">
        <v>2</v>
      </c>
      <c r="C35268">
        <v>14</v>
      </c>
    </row>
    <row r="35269" spans="1:3">
      <c r="A35269">
        <v>2017</v>
      </c>
      <c r="B35269">
        <v>2</v>
      </c>
      <c r="C35269">
        <v>14</v>
      </c>
    </row>
    <row r="35270" spans="1:3">
      <c r="A35270">
        <v>2017</v>
      </c>
      <c r="B35270">
        <v>2</v>
      </c>
      <c r="C35270">
        <v>14</v>
      </c>
    </row>
    <row r="35271" spans="1:3">
      <c r="A35271">
        <v>2017</v>
      </c>
      <c r="B35271">
        <v>2</v>
      </c>
      <c r="C35271">
        <v>14</v>
      </c>
    </row>
    <row r="35272" spans="1:3">
      <c r="A35272">
        <v>2017</v>
      </c>
      <c r="B35272">
        <v>2</v>
      </c>
      <c r="C35272">
        <v>14</v>
      </c>
    </row>
    <row r="35273" spans="1:3">
      <c r="A35273">
        <v>2017</v>
      </c>
      <c r="B35273">
        <v>2</v>
      </c>
      <c r="C35273">
        <v>14</v>
      </c>
    </row>
    <row r="35274" spans="1:3">
      <c r="A35274">
        <v>2017</v>
      </c>
      <c r="B35274">
        <v>2</v>
      </c>
      <c r="C35274">
        <v>14</v>
      </c>
    </row>
    <row r="35275" spans="1:3">
      <c r="A35275">
        <v>2017</v>
      </c>
      <c r="B35275">
        <v>2</v>
      </c>
      <c r="C35275">
        <v>14</v>
      </c>
    </row>
    <row r="35276" spans="1:3">
      <c r="A35276">
        <v>2017</v>
      </c>
      <c r="B35276">
        <v>2</v>
      </c>
      <c r="C35276">
        <v>14</v>
      </c>
    </row>
    <row r="35277" spans="1:3">
      <c r="A35277">
        <v>2017</v>
      </c>
      <c r="B35277">
        <v>2</v>
      </c>
      <c r="C35277">
        <v>14</v>
      </c>
    </row>
    <row r="35278" spans="1:3">
      <c r="A35278">
        <v>2017</v>
      </c>
      <c r="B35278">
        <v>2</v>
      </c>
      <c r="C35278">
        <v>14</v>
      </c>
    </row>
    <row r="35279" spans="1:3">
      <c r="A35279">
        <v>2017</v>
      </c>
      <c r="B35279">
        <v>2</v>
      </c>
      <c r="C35279">
        <v>14</v>
      </c>
    </row>
    <row r="35280" spans="1:3">
      <c r="A35280">
        <v>2017</v>
      </c>
      <c r="B35280">
        <v>2</v>
      </c>
      <c r="C35280">
        <v>14</v>
      </c>
    </row>
    <row r="35281" spans="1:3">
      <c r="A35281">
        <v>2017</v>
      </c>
      <c r="B35281">
        <v>2</v>
      </c>
      <c r="C35281">
        <v>14</v>
      </c>
    </row>
    <row r="35282" spans="1:3">
      <c r="A35282">
        <v>2017</v>
      </c>
      <c r="B35282">
        <v>2</v>
      </c>
      <c r="C35282">
        <v>14</v>
      </c>
    </row>
    <row r="35283" spans="1:3">
      <c r="A35283">
        <v>2017</v>
      </c>
      <c r="B35283">
        <v>2</v>
      </c>
      <c r="C35283">
        <v>14</v>
      </c>
    </row>
    <row r="35284" spans="1:3">
      <c r="A35284">
        <v>2017</v>
      </c>
      <c r="B35284">
        <v>2</v>
      </c>
      <c r="C35284">
        <v>14</v>
      </c>
    </row>
    <row r="35285" spans="1:3">
      <c r="A35285">
        <v>2017</v>
      </c>
      <c r="B35285">
        <v>2</v>
      </c>
      <c r="C35285">
        <v>14</v>
      </c>
    </row>
    <row r="35286" spans="1:3">
      <c r="A35286">
        <v>2017</v>
      </c>
      <c r="B35286">
        <v>2</v>
      </c>
      <c r="C35286">
        <v>14</v>
      </c>
    </row>
    <row r="35287" spans="1:3">
      <c r="A35287">
        <v>2017</v>
      </c>
      <c r="B35287">
        <v>2</v>
      </c>
      <c r="C35287">
        <v>14</v>
      </c>
    </row>
    <row r="35288" spans="1:3">
      <c r="A35288">
        <v>2017</v>
      </c>
      <c r="B35288">
        <v>2</v>
      </c>
      <c r="C35288">
        <v>14</v>
      </c>
    </row>
    <row r="35289" spans="1:3">
      <c r="A35289">
        <v>2017</v>
      </c>
      <c r="B35289">
        <v>2</v>
      </c>
      <c r="C35289">
        <v>14</v>
      </c>
    </row>
    <row r="35290" spans="1:3">
      <c r="A35290">
        <v>2017</v>
      </c>
      <c r="B35290">
        <v>2</v>
      </c>
      <c r="C35290">
        <v>14</v>
      </c>
    </row>
    <row r="35291" spans="1:3">
      <c r="A35291">
        <v>2017</v>
      </c>
      <c r="B35291">
        <v>2</v>
      </c>
      <c r="C35291">
        <v>14</v>
      </c>
    </row>
    <row r="35292" spans="1:3">
      <c r="A35292">
        <v>2017</v>
      </c>
      <c r="B35292">
        <v>2</v>
      </c>
      <c r="C35292">
        <v>14</v>
      </c>
    </row>
    <row r="35293" spans="1:3">
      <c r="A35293">
        <v>2017</v>
      </c>
      <c r="B35293">
        <v>2</v>
      </c>
      <c r="C35293">
        <v>14</v>
      </c>
    </row>
    <row r="35294" spans="1:3">
      <c r="A35294">
        <v>2017</v>
      </c>
      <c r="B35294">
        <v>2</v>
      </c>
      <c r="C35294">
        <v>14</v>
      </c>
    </row>
    <row r="35295" spans="1:3">
      <c r="A35295">
        <v>2017</v>
      </c>
      <c r="B35295">
        <v>2</v>
      </c>
      <c r="C35295">
        <v>14</v>
      </c>
    </row>
    <row r="35296" spans="1:3">
      <c r="A35296">
        <v>2017</v>
      </c>
      <c r="B35296">
        <v>2</v>
      </c>
      <c r="C35296">
        <v>14</v>
      </c>
    </row>
    <row r="35297" spans="1:3">
      <c r="A35297">
        <v>2017</v>
      </c>
      <c r="B35297">
        <v>2</v>
      </c>
      <c r="C35297">
        <v>14</v>
      </c>
    </row>
    <row r="35298" spans="1:3">
      <c r="A35298">
        <v>2017</v>
      </c>
      <c r="B35298">
        <v>2</v>
      </c>
      <c r="C35298">
        <v>14</v>
      </c>
    </row>
    <row r="35299" spans="1:3">
      <c r="A35299">
        <v>2017</v>
      </c>
      <c r="B35299">
        <v>2</v>
      </c>
      <c r="C35299">
        <v>14</v>
      </c>
    </row>
    <row r="35300" spans="1:3">
      <c r="A35300">
        <v>2017</v>
      </c>
      <c r="B35300">
        <v>2</v>
      </c>
      <c r="C35300">
        <v>14</v>
      </c>
    </row>
    <row r="35301" spans="1:3">
      <c r="A35301">
        <v>2017</v>
      </c>
      <c r="B35301">
        <v>2</v>
      </c>
      <c r="C35301">
        <v>14</v>
      </c>
    </row>
    <row r="35302" spans="1:3">
      <c r="A35302">
        <v>2017</v>
      </c>
      <c r="B35302">
        <v>2</v>
      </c>
      <c r="C35302">
        <v>14</v>
      </c>
    </row>
    <row r="35303" spans="1:3">
      <c r="A35303">
        <v>2017</v>
      </c>
      <c r="B35303">
        <v>2</v>
      </c>
      <c r="C35303">
        <v>14</v>
      </c>
    </row>
    <row r="35304" spans="1:3">
      <c r="A35304">
        <v>2017</v>
      </c>
      <c r="B35304">
        <v>2</v>
      </c>
      <c r="C35304">
        <v>14</v>
      </c>
    </row>
    <row r="35305" spans="1:3">
      <c r="A35305">
        <v>2017</v>
      </c>
      <c r="B35305">
        <v>2</v>
      </c>
      <c r="C35305">
        <v>14</v>
      </c>
    </row>
    <row r="35306" spans="1:3">
      <c r="A35306">
        <v>2017</v>
      </c>
      <c r="B35306">
        <v>2</v>
      </c>
      <c r="C35306">
        <v>14</v>
      </c>
    </row>
    <row r="35307" spans="1:3">
      <c r="A35307">
        <v>2017</v>
      </c>
      <c r="B35307">
        <v>2</v>
      </c>
      <c r="C35307">
        <v>14</v>
      </c>
    </row>
    <row r="35308" spans="1:3">
      <c r="A35308">
        <v>2017</v>
      </c>
      <c r="B35308">
        <v>2</v>
      </c>
      <c r="C35308">
        <v>14</v>
      </c>
    </row>
    <row r="35309" spans="1:3">
      <c r="A35309">
        <v>2017</v>
      </c>
      <c r="B35309">
        <v>2</v>
      </c>
      <c r="C35309">
        <v>14</v>
      </c>
    </row>
    <row r="35310" spans="1:3">
      <c r="A35310">
        <v>2017</v>
      </c>
      <c r="B35310">
        <v>2</v>
      </c>
      <c r="C35310">
        <v>14</v>
      </c>
    </row>
    <row r="35311" spans="1:3">
      <c r="A35311">
        <v>2017</v>
      </c>
      <c r="B35311">
        <v>2</v>
      </c>
      <c r="C35311">
        <v>14</v>
      </c>
    </row>
    <row r="35312" spans="1:3">
      <c r="A35312">
        <v>2017</v>
      </c>
      <c r="B35312">
        <v>2</v>
      </c>
      <c r="C35312">
        <v>14</v>
      </c>
    </row>
    <row r="35313" spans="1:3">
      <c r="A35313">
        <v>2017</v>
      </c>
      <c r="B35313">
        <v>2</v>
      </c>
      <c r="C35313">
        <v>14</v>
      </c>
    </row>
    <row r="35314" spans="1:3">
      <c r="A35314">
        <v>2017</v>
      </c>
      <c r="B35314">
        <v>2</v>
      </c>
      <c r="C35314">
        <v>14</v>
      </c>
    </row>
    <row r="35315" spans="1:3">
      <c r="A35315">
        <v>2017</v>
      </c>
      <c r="B35315">
        <v>2</v>
      </c>
      <c r="C35315">
        <v>14</v>
      </c>
    </row>
    <row r="35316" spans="1:3">
      <c r="A35316">
        <v>2017</v>
      </c>
      <c r="B35316">
        <v>2</v>
      </c>
      <c r="C35316">
        <v>14</v>
      </c>
    </row>
    <row r="35317" spans="1:3">
      <c r="A35317">
        <v>2017</v>
      </c>
      <c r="B35317">
        <v>2</v>
      </c>
      <c r="C35317">
        <v>14</v>
      </c>
    </row>
    <row r="35318" spans="1:3">
      <c r="A35318">
        <v>2017</v>
      </c>
      <c r="B35318">
        <v>2</v>
      </c>
      <c r="C35318">
        <v>14</v>
      </c>
    </row>
    <row r="35319" spans="1:3">
      <c r="A35319">
        <v>2017</v>
      </c>
      <c r="B35319">
        <v>2</v>
      </c>
      <c r="C35319">
        <v>14</v>
      </c>
    </row>
    <row r="35320" spans="1:3">
      <c r="A35320">
        <v>2017</v>
      </c>
      <c r="B35320">
        <v>2</v>
      </c>
      <c r="C35320">
        <v>14</v>
      </c>
    </row>
    <row r="35321" spans="1:3">
      <c r="A35321">
        <v>2017</v>
      </c>
      <c r="B35321">
        <v>2</v>
      </c>
      <c r="C35321">
        <v>14</v>
      </c>
    </row>
    <row r="35322" spans="1:3">
      <c r="A35322">
        <v>2017</v>
      </c>
      <c r="B35322">
        <v>2</v>
      </c>
      <c r="C35322">
        <v>14</v>
      </c>
    </row>
    <row r="35323" spans="1:3">
      <c r="A35323">
        <v>2017</v>
      </c>
      <c r="B35323">
        <v>2</v>
      </c>
      <c r="C35323">
        <v>14</v>
      </c>
    </row>
    <row r="35324" spans="1:3">
      <c r="A35324">
        <v>2017</v>
      </c>
      <c r="B35324">
        <v>2</v>
      </c>
      <c r="C35324">
        <v>14</v>
      </c>
    </row>
    <row r="35325" spans="1:3">
      <c r="A35325">
        <v>2017</v>
      </c>
      <c r="B35325">
        <v>2</v>
      </c>
      <c r="C35325">
        <v>14</v>
      </c>
    </row>
    <row r="35326" spans="1:3">
      <c r="A35326">
        <v>2017</v>
      </c>
      <c r="B35326">
        <v>2</v>
      </c>
      <c r="C35326">
        <v>14</v>
      </c>
    </row>
    <row r="35327" spans="1:3">
      <c r="A35327">
        <v>2017</v>
      </c>
      <c r="B35327">
        <v>2</v>
      </c>
      <c r="C35327">
        <v>14</v>
      </c>
    </row>
    <row r="35328" spans="1:3">
      <c r="A35328">
        <v>2017</v>
      </c>
      <c r="B35328">
        <v>2</v>
      </c>
      <c r="C35328">
        <v>14</v>
      </c>
    </row>
    <row r="35329" spans="1:3">
      <c r="A35329">
        <v>2017</v>
      </c>
      <c r="B35329">
        <v>2</v>
      </c>
      <c r="C35329">
        <v>14</v>
      </c>
    </row>
    <row r="35330" spans="1:3">
      <c r="A35330">
        <v>2017</v>
      </c>
      <c r="B35330">
        <v>2</v>
      </c>
      <c r="C35330">
        <v>14</v>
      </c>
    </row>
    <row r="35331" spans="1:3">
      <c r="A35331">
        <v>2017</v>
      </c>
      <c r="B35331">
        <v>2</v>
      </c>
      <c r="C35331">
        <v>14</v>
      </c>
    </row>
    <row r="35332" spans="1:3">
      <c r="A35332">
        <v>2017</v>
      </c>
      <c r="B35332">
        <v>2</v>
      </c>
      <c r="C35332">
        <v>14</v>
      </c>
    </row>
    <row r="35333" spans="1:3">
      <c r="A35333">
        <v>2017</v>
      </c>
      <c r="B35333">
        <v>2</v>
      </c>
      <c r="C35333">
        <v>14</v>
      </c>
    </row>
    <row r="35334" spans="1:3">
      <c r="A35334">
        <v>2017</v>
      </c>
      <c r="B35334">
        <v>2</v>
      </c>
      <c r="C35334">
        <v>14</v>
      </c>
    </row>
    <row r="35335" spans="1:3">
      <c r="A35335">
        <v>2017</v>
      </c>
      <c r="B35335">
        <v>2</v>
      </c>
      <c r="C35335">
        <v>14</v>
      </c>
    </row>
    <row r="35336" spans="1:3">
      <c r="A35336">
        <v>2017</v>
      </c>
      <c r="B35336">
        <v>2</v>
      </c>
      <c r="C35336">
        <v>15</v>
      </c>
    </row>
    <row r="35337" spans="1:3">
      <c r="A35337">
        <v>2017</v>
      </c>
      <c r="B35337">
        <v>2</v>
      </c>
      <c r="C35337">
        <v>15</v>
      </c>
    </row>
    <row r="35338" spans="1:3">
      <c r="A35338">
        <v>2017</v>
      </c>
      <c r="B35338">
        <v>2</v>
      </c>
      <c r="C35338">
        <v>15</v>
      </c>
    </row>
    <row r="35339" spans="1:3">
      <c r="A35339">
        <v>2017</v>
      </c>
      <c r="B35339">
        <v>2</v>
      </c>
      <c r="C35339">
        <v>15</v>
      </c>
    </row>
    <row r="35340" spans="1:3">
      <c r="A35340">
        <v>2017</v>
      </c>
      <c r="B35340">
        <v>2</v>
      </c>
      <c r="C35340">
        <v>15</v>
      </c>
    </row>
    <row r="35341" spans="1:3">
      <c r="A35341">
        <v>2017</v>
      </c>
      <c r="B35341">
        <v>2</v>
      </c>
      <c r="C35341">
        <v>15</v>
      </c>
    </row>
    <row r="35342" spans="1:3">
      <c r="A35342">
        <v>2017</v>
      </c>
      <c r="B35342">
        <v>2</v>
      </c>
      <c r="C35342">
        <v>15</v>
      </c>
    </row>
    <row r="35343" spans="1:3">
      <c r="A35343">
        <v>2017</v>
      </c>
      <c r="B35343">
        <v>2</v>
      </c>
      <c r="C35343">
        <v>15</v>
      </c>
    </row>
    <row r="35344" spans="1:3">
      <c r="A35344">
        <v>2017</v>
      </c>
      <c r="B35344">
        <v>2</v>
      </c>
      <c r="C35344">
        <v>15</v>
      </c>
    </row>
    <row r="35345" spans="1:3">
      <c r="A35345">
        <v>2017</v>
      </c>
      <c r="B35345">
        <v>2</v>
      </c>
      <c r="C35345">
        <v>15</v>
      </c>
    </row>
    <row r="35346" spans="1:3">
      <c r="A35346">
        <v>2017</v>
      </c>
      <c r="B35346">
        <v>2</v>
      </c>
      <c r="C35346">
        <v>15</v>
      </c>
    </row>
    <row r="35347" spans="1:3">
      <c r="A35347">
        <v>2017</v>
      </c>
      <c r="B35347">
        <v>2</v>
      </c>
      <c r="C35347">
        <v>15</v>
      </c>
    </row>
    <row r="35348" spans="1:3">
      <c r="A35348">
        <v>2017</v>
      </c>
      <c r="B35348">
        <v>2</v>
      </c>
      <c r="C35348">
        <v>15</v>
      </c>
    </row>
    <row r="35349" spans="1:3">
      <c r="A35349">
        <v>2017</v>
      </c>
      <c r="B35349">
        <v>2</v>
      </c>
      <c r="C35349">
        <v>15</v>
      </c>
    </row>
    <row r="35350" spans="1:3">
      <c r="A35350">
        <v>2017</v>
      </c>
      <c r="B35350">
        <v>2</v>
      </c>
      <c r="C35350">
        <v>15</v>
      </c>
    </row>
    <row r="35351" spans="1:3">
      <c r="A35351">
        <v>2017</v>
      </c>
      <c r="B35351">
        <v>2</v>
      </c>
      <c r="C35351">
        <v>15</v>
      </c>
    </row>
    <row r="35352" spans="1:3">
      <c r="A35352">
        <v>2017</v>
      </c>
      <c r="B35352">
        <v>2</v>
      </c>
      <c r="C35352">
        <v>15</v>
      </c>
    </row>
    <row r="35353" spans="1:3">
      <c r="A35353">
        <v>2017</v>
      </c>
      <c r="B35353">
        <v>2</v>
      </c>
      <c r="C35353">
        <v>15</v>
      </c>
    </row>
    <row r="35354" spans="1:3">
      <c r="A35354">
        <v>2017</v>
      </c>
      <c r="B35354">
        <v>2</v>
      </c>
      <c r="C35354">
        <v>15</v>
      </c>
    </row>
    <row r="35355" spans="1:3">
      <c r="A35355">
        <v>2017</v>
      </c>
      <c r="B35355">
        <v>2</v>
      </c>
      <c r="C35355">
        <v>15</v>
      </c>
    </row>
    <row r="35356" spans="1:3">
      <c r="A35356">
        <v>2017</v>
      </c>
      <c r="B35356">
        <v>2</v>
      </c>
      <c r="C35356">
        <v>15</v>
      </c>
    </row>
    <row r="35357" spans="1:3">
      <c r="A35357">
        <v>2017</v>
      </c>
      <c r="B35357">
        <v>2</v>
      </c>
      <c r="C35357">
        <v>15</v>
      </c>
    </row>
    <row r="35358" spans="1:3">
      <c r="A35358">
        <v>2017</v>
      </c>
      <c r="B35358">
        <v>2</v>
      </c>
      <c r="C35358">
        <v>15</v>
      </c>
    </row>
    <row r="35359" spans="1:3">
      <c r="A35359">
        <v>2017</v>
      </c>
      <c r="B35359">
        <v>2</v>
      </c>
      <c r="C35359">
        <v>15</v>
      </c>
    </row>
    <row r="35360" spans="1:3">
      <c r="A35360">
        <v>2017</v>
      </c>
      <c r="B35360">
        <v>2</v>
      </c>
      <c r="C35360">
        <v>15</v>
      </c>
    </row>
    <row r="35361" spans="1:3">
      <c r="A35361">
        <v>2017</v>
      </c>
      <c r="B35361">
        <v>2</v>
      </c>
      <c r="C35361">
        <v>15</v>
      </c>
    </row>
    <row r="35362" spans="1:3">
      <c r="A35362">
        <v>2017</v>
      </c>
      <c r="B35362">
        <v>2</v>
      </c>
      <c r="C35362">
        <v>15</v>
      </c>
    </row>
    <row r="35363" spans="1:3">
      <c r="A35363">
        <v>2017</v>
      </c>
      <c r="B35363">
        <v>2</v>
      </c>
      <c r="C35363">
        <v>15</v>
      </c>
    </row>
    <row r="35364" spans="1:3">
      <c r="A35364">
        <v>2017</v>
      </c>
      <c r="B35364">
        <v>2</v>
      </c>
      <c r="C35364">
        <v>15</v>
      </c>
    </row>
    <row r="35365" spans="1:3">
      <c r="A35365">
        <v>2017</v>
      </c>
      <c r="B35365">
        <v>2</v>
      </c>
      <c r="C35365">
        <v>15</v>
      </c>
    </row>
    <row r="35366" spans="1:3">
      <c r="A35366">
        <v>2017</v>
      </c>
      <c r="B35366">
        <v>2</v>
      </c>
      <c r="C35366">
        <v>15</v>
      </c>
    </row>
    <row r="35367" spans="1:3">
      <c r="A35367">
        <v>2017</v>
      </c>
      <c r="B35367">
        <v>2</v>
      </c>
      <c r="C35367">
        <v>15</v>
      </c>
    </row>
    <row r="35368" spans="1:3">
      <c r="A35368">
        <v>2017</v>
      </c>
      <c r="B35368">
        <v>2</v>
      </c>
      <c r="C35368">
        <v>15</v>
      </c>
    </row>
    <row r="35369" spans="1:3">
      <c r="A35369">
        <v>2017</v>
      </c>
      <c r="B35369">
        <v>2</v>
      </c>
      <c r="C35369">
        <v>15</v>
      </c>
    </row>
    <row r="35370" spans="1:3">
      <c r="A35370">
        <v>2017</v>
      </c>
      <c r="B35370">
        <v>2</v>
      </c>
      <c r="C35370">
        <v>15</v>
      </c>
    </row>
    <row r="35371" spans="1:3">
      <c r="A35371">
        <v>2017</v>
      </c>
      <c r="B35371">
        <v>2</v>
      </c>
      <c r="C35371">
        <v>15</v>
      </c>
    </row>
    <row r="35372" spans="1:3">
      <c r="A35372">
        <v>2017</v>
      </c>
      <c r="B35372">
        <v>2</v>
      </c>
      <c r="C35372">
        <v>15</v>
      </c>
    </row>
    <row r="35373" spans="1:3">
      <c r="A35373">
        <v>2017</v>
      </c>
      <c r="B35373">
        <v>2</v>
      </c>
      <c r="C35373">
        <v>15</v>
      </c>
    </row>
    <row r="35374" spans="1:3">
      <c r="A35374">
        <v>2017</v>
      </c>
      <c r="B35374">
        <v>2</v>
      </c>
      <c r="C35374">
        <v>15</v>
      </c>
    </row>
    <row r="35375" spans="1:3">
      <c r="A35375">
        <v>2017</v>
      </c>
      <c r="B35375">
        <v>2</v>
      </c>
      <c r="C35375">
        <v>15</v>
      </c>
    </row>
    <row r="35376" spans="1:3">
      <c r="A35376">
        <v>2017</v>
      </c>
      <c r="B35376">
        <v>2</v>
      </c>
      <c r="C35376">
        <v>15</v>
      </c>
    </row>
    <row r="35377" spans="1:3">
      <c r="A35377">
        <v>2017</v>
      </c>
      <c r="B35377">
        <v>2</v>
      </c>
      <c r="C35377">
        <v>15</v>
      </c>
    </row>
    <row r="35378" spans="1:3">
      <c r="A35378">
        <v>2017</v>
      </c>
      <c r="B35378">
        <v>2</v>
      </c>
      <c r="C35378">
        <v>15</v>
      </c>
    </row>
    <row r="35379" spans="1:3">
      <c r="A35379">
        <v>2017</v>
      </c>
      <c r="B35379">
        <v>2</v>
      </c>
      <c r="C35379">
        <v>15</v>
      </c>
    </row>
    <row r="35380" spans="1:3">
      <c r="A35380">
        <v>2017</v>
      </c>
      <c r="B35380">
        <v>2</v>
      </c>
      <c r="C35380">
        <v>15</v>
      </c>
    </row>
    <row r="35381" spans="1:3">
      <c r="A35381">
        <v>2017</v>
      </c>
      <c r="B35381">
        <v>2</v>
      </c>
      <c r="C35381">
        <v>15</v>
      </c>
    </row>
    <row r="35382" spans="1:3">
      <c r="A35382">
        <v>2017</v>
      </c>
      <c r="B35382">
        <v>2</v>
      </c>
      <c r="C35382">
        <v>15</v>
      </c>
    </row>
    <row r="35383" spans="1:3">
      <c r="A35383">
        <v>2017</v>
      </c>
      <c r="B35383">
        <v>2</v>
      </c>
      <c r="C35383">
        <v>15</v>
      </c>
    </row>
    <row r="35384" spans="1:3">
      <c r="A35384">
        <v>2017</v>
      </c>
      <c r="B35384">
        <v>2</v>
      </c>
      <c r="C35384">
        <v>15</v>
      </c>
    </row>
    <row r="35385" spans="1:3">
      <c r="A35385">
        <v>2017</v>
      </c>
      <c r="B35385">
        <v>2</v>
      </c>
      <c r="C35385">
        <v>15</v>
      </c>
    </row>
    <row r="35386" spans="1:3">
      <c r="A35386">
        <v>2017</v>
      </c>
      <c r="B35386">
        <v>2</v>
      </c>
      <c r="C35386">
        <v>15</v>
      </c>
    </row>
    <row r="35387" spans="1:3">
      <c r="A35387">
        <v>2017</v>
      </c>
      <c r="B35387">
        <v>2</v>
      </c>
      <c r="C35387">
        <v>15</v>
      </c>
    </row>
    <row r="35388" spans="1:3">
      <c r="A35388">
        <v>2017</v>
      </c>
      <c r="B35388">
        <v>2</v>
      </c>
      <c r="C35388">
        <v>15</v>
      </c>
    </row>
    <row r="35389" spans="1:3">
      <c r="A35389">
        <v>2017</v>
      </c>
      <c r="B35389">
        <v>2</v>
      </c>
      <c r="C35389">
        <v>15</v>
      </c>
    </row>
    <row r="35390" spans="1:3">
      <c r="A35390">
        <v>2017</v>
      </c>
      <c r="B35390">
        <v>2</v>
      </c>
      <c r="C35390">
        <v>15</v>
      </c>
    </row>
    <row r="35391" spans="1:3">
      <c r="A35391">
        <v>2017</v>
      </c>
      <c r="B35391">
        <v>2</v>
      </c>
      <c r="C35391">
        <v>15</v>
      </c>
    </row>
    <row r="35392" spans="1:3">
      <c r="A35392">
        <v>2017</v>
      </c>
      <c r="B35392">
        <v>2</v>
      </c>
      <c r="C35392">
        <v>15</v>
      </c>
    </row>
    <row r="35393" spans="1:3">
      <c r="A35393">
        <v>2017</v>
      </c>
      <c r="B35393">
        <v>2</v>
      </c>
      <c r="C35393">
        <v>15</v>
      </c>
    </row>
    <row r="35394" spans="1:3">
      <c r="A35394">
        <v>2017</v>
      </c>
      <c r="B35394">
        <v>2</v>
      </c>
      <c r="C35394">
        <v>15</v>
      </c>
    </row>
    <row r="35395" spans="1:3">
      <c r="A35395">
        <v>2017</v>
      </c>
      <c r="B35395">
        <v>2</v>
      </c>
      <c r="C35395">
        <v>15</v>
      </c>
    </row>
    <row r="35396" spans="1:3">
      <c r="A35396">
        <v>2017</v>
      </c>
      <c r="B35396">
        <v>2</v>
      </c>
      <c r="C35396">
        <v>15</v>
      </c>
    </row>
    <row r="35397" spans="1:3">
      <c r="A35397">
        <v>2017</v>
      </c>
      <c r="B35397">
        <v>2</v>
      </c>
      <c r="C35397">
        <v>15</v>
      </c>
    </row>
    <row r="35398" spans="1:3">
      <c r="A35398">
        <v>2017</v>
      </c>
      <c r="B35398">
        <v>2</v>
      </c>
      <c r="C35398">
        <v>15</v>
      </c>
    </row>
    <row r="35399" spans="1:3">
      <c r="A35399">
        <v>2017</v>
      </c>
      <c r="B35399">
        <v>2</v>
      </c>
      <c r="C35399">
        <v>15</v>
      </c>
    </row>
    <row r="35400" spans="1:3">
      <c r="A35400">
        <v>2017</v>
      </c>
      <c r="B35400">
        <v>2</v>
      </c>
      <c r="C35400">
        <v>15</v>
      </c>
    </row>
    <row r="35401" spans="1:3">
      <c r="A35401">
        <v>2017</v>
      </c>
      <c r="B35401">
        <v>2</v>
      </c>
      <c r="C35401">
        <v>15</v>
      </c>
    </row>
    <row r="35402" spans="1:3">
      <c r="A35402">
        <v>2017</v>
      </c>
      <c r="B35402">
        <v>2</v>
      </c>
      <c r="C35402">
        <v>15</v>
      </c>
    </row>
    <row r="35403" spans="1:3">
      <c r="A35403">
        <v>2017</v>
      </c>
      <c r="B35403">
        <v>2</v>
      </c>
      <c r="C35403">
        <v>15</v>
      </c>
    </row>
    <row r="35404" spans="1:3">
      <c r="A35404">
        <v>2017</v>
      </c>
      <c r="B35404">
        <v>2</v>
      </c>
      <c r="C35404">
        <v>15</v>
      </c>
    </row>
    <row r="35405" spans="1:3">
      <c r="A35405">
        <v>2017</v>
      </c>
      <c r="B35405">
        <v>2</v>
      </c>
      <c r="C35405">
        <v>15</v>
      </c>
    </row>
    <row r="35406" spans="1:3">
      <c r="A35406">
        <v>2017</v>
      </c>
      <c r="B35406">
        <v>2</v>
      </c>
      <c r="C35406">
        <v>15</v>
      </c>
    </row>
    <row r="35407" spans="1:3">
      <c r="A35407">
        <v>2017</v>
      </c>
      <c r="B35407">
        <v>2</v>
      </c>
      <c r="C35407">
        <v>15</v>
      </c>
    </row>
    <row r="35408" spans="1:3">
      <c r="A35408">
        <v>2017</v>
      </c>
      <c r="B35408">
        <v>2</v>
      </c>
      <c r="C35408">
        <v>15</v>
      </c>
    </row>
    <row r="35409" spans="1:3">
      <c r="A35409">
        <v>2017</v>
      </c>
      <c r="B35409">
        <v>2</v>
      </c>
      <c r="C35409">
        <v>15</v>
      </c>
    </row>
    <row r="35410" spans="1:3">
      <c r="A35410">
        <v>2017</v>
      </c>
      <c r="B35410">
        <v>2</v>
      </c>
      <c r="C35410">
        <v>15</v>
      </c>
    </row>
    <row r="35411" spans="1:3">
      <c r="A35411">
        <v>2017</v>
      </c>
      <c r="B35411">
        <v>2</v>
      </c>
      <c r="C35411">
        <v>15</v>
      </c>
    </row>
    <row r="35412" spans="1:3">
      <c r="A35412">
        <v>2017</v>
      </c>
      <c r="B35412">
        <v>2</v>
      </c>
      <c r="C35412">
        <v>15</v>
      </c>
    </row>
    <row r="35413" spans="1:3">
      <c r="A35413">
        <v>2017</v>
      </c>
      <c r="B35413">
        <v>2</v>
      </c>
      <c r="C35413">
        <v>16</v>
      </c>
    </row>
    <row r="35414" spans="1:3">
      <c r="A35414">
        <v>2017</v>
      </c>
      <c r="B35414">
        <v>2</v>
      </c>
      <c r="C35414">
        <v>16</v>
      </c>
    </row>
    <row r="35415" spans="1:3">
      <c r="A35415">
        <v>2017</v>
      </c>
      <c r="B35415">
        <v>2</v>
      </c>
      <c r="C35415">
        <v>16</v>
      </c>
    </row>
    <row r="35416" spans="1:3">
      <c r="A35416">
        <v>2017</v>
      </c>
      <c r="B35416">
        <v>2</v>
      </c>
      <c r="C35416">
        <v>16</v>
      </c>
    </row>
    <row r="35417" spans="1:3">
      <c r="A35417">
        <v>2017</v>
      </c>
      <c r="B35417">
        <v>2</v>
      </c>
      <c r="C35417">
        <v>16</v>
      </c>
    </row>
    <row r="35418" spans="1:3">
      <c r="A35418">
        <v>2017</v>
      </c>
      <c r="B35418">
        <v>2</v>
      </c>
      <c r="C35418">
        <v>16</v>
      </c>
    </row>
    <row r="35419" spans="1:3">
      <c r="A35419">
        <v>2017</v>
      </c>
      <c r="B35419">
        <v>2</v>
      </c>
      <c r="C35419">
        <v>16</v>
      </c>
    </row>
    <row r="35420" spans="1:3">
      <c r="A35420">
        <v>2017</v>
      </c>
      <c r="B35420">
        <v>2</v>
      </c>
      <c r="C35420">
        <v>16</v>
      </c>
    </row>
    <row r="35421" spans="1:3">
      <c r="A35421">
        <v>2017</v>
      </c>
      <c r="B35421">
        <v>2</v>
      </c>
      <c r="C35421">
        <v>16</v>
      </c>
    </row>
    <row r="35422" spans="1:3">
      <c r="A35422">
        <v>2017</v>
      </c>
      <c r="B35422">
        <v>2</v>
      </c>
      <c r="C35422">
        <v>16</v>
      </c>
    </row>
    <row r="35423" spans="1:3">
      <c r="A35423">
        <v>2017</v>
      </c>
      <c r="B35423">
        <v>2</v>
      </c>
      <c r="C35423">
        <v>16</v>
      </c>
    </row>
    <row r="35424" spans="1:3">
      <c r="A35424">
        <v>2017</v>
      </c>
      <c r="B35424">
        <v>2</v>
      </c>
      <c r="C35424">
        <v>16</v>
      </c>
    </row>
    <row r="35425" spans="1:3">
      <c r="A35425">
        <v>2017</v>
      </c>
      <c r="B35425">
        <v>2</v>
      </c>
      <c r="C35425">
        <v>17</v>
      </c>
    </row>
    <row r="35426" spans="1:3">
      <c r="A35426">
        <v>2017</v>
      </c>
      <c r="B35426">
        <v>2</v>
      </c>
      <c r="C35426">
        <v>17</v>
      </c>
    </row>
    <row r="35427" spans="1:3">
      <c r="A35427">
        <v>2017</v>
      </c>
      <c r="B35427">
        <v>2</v>
      </c>
      <c r="C35427">
        <v>17</v>
      </c>
    </row>
    <row r="35428" spans="1:3">
      <c r="A35428">
        <v>2017</v>
      </c>
      <c r="B35428">
        <v>2</v>
      </c>
      <c r="C35428">
        <v>17</v>
      </c>
    </row>
    <row r="35429" spans="1:3">
      <c r="A35429">
        <v>2017</v>
      </c>
      <c r="B35429">
        <v>2</v>
      </c>
      <c r="C35429">
        <v>17</v>
      </c>
    </row>
    <row r="35430" spans="1:3">
      <c r="A35430">
        <v>2017</v>
      </c>
      <c r="B35430">
        <v>2</v>
      </c>
      <c r="C35430">
        <v>17</v>
      </c>
    </row>
    <row r="35431" spans="1:3">
      <c r="A35431">
        <v>2017</v>
      </c>
      <c r="B35431">
        <v>2</v>
      </c>
      <c r="C35431">
        <v>17</v>
      </c>
    </row>
    <row r="35432" spans="1:3">
      <c r="A35432">
        <v>2017</v>
      </c>
      <c r="B35432">
        <v>2</v>
      </c>
      <c r="C35432">
        <v>17</v>
      </c>
    </row>
    <row r="35433" spans="1:3">
      <c r="A35433">
        <v>2017</v>
      </c>
      <c r="B35433">
        <v>2</v>
      </c>
      <c r="C35433">
        <v>17</v>
      </c>
    </row>
    <row r="35434" spans="1:3">
      <c r="A35434">
        <v>2017</v>
      </c>
      <c r="B35434">
        <v>2</v>
      </c>
      <c r="C35434">
        <v>17</v>
      </c>
    </row>
    <row r="35435" spans="1:3">
      <c r="A35435">
        <v>2017</v>
      </c>
      <c r="B35435">
        <v>2</v>
      </c>
      <c r="C35435">
        <v>17</v>
      </c>
    </row>
    <row r="35436" spans="1:3">
      <c r="A35436">
        <v>2017</v>
      </c>
      <c r="B35436">
        <v>2</v>
      </c>
      <c r="C35436">
        <v>17</v>
      </c>
    </row>
    <row r="35437" spans="1:3">
      <c r="A35437">
        <v>2017</v>
      </c>
      <c r="B35437">
        <v>2</v>
      </c>
      <c r="C35437">
        <v>17</v>
      </c>
    </row>
    <row r="35438" spans="1:3">
      <c r="A35438">
        <v>2017</v>
      </c>
      <c r="B35438">
        <v>2</v>
      </c>
      <c r="C35438">
        <v>17</v>
      </c>
    </row>
    <row r="35439" spans="1:3">
      <c r="A35439">
        <v>2017</v>
      </c>
      <c r="B35439">
        <v>2</v>
      </c>
      <c r="C35439">
        <v>17</v>
      </c>
    </row>
    <row r="35440" spans="1:3">
      <c r="A35440">
        <v>2017</v>
      </c>
      <c r="B35440">
        <v>2</v>
      </c>
      <c r="C35440">
        <v>17</v>
      </c>
    </row>
    <row r="35441" spans="1:3">
      <c r="A35441">
        <v>2017</v>
      </c>
      <c r="B35441">
        <v>2</v>
      </c>
      <c r="C35441">
        <v>17</v>
      </c>
    </row>
    <row r="35442" spans="1:3">
      <c r="A35442">
        <v>2017</v>
      </c>
      <c r="B35442">
        <v>2</v>
      </c>
      <c r="C35442">
        <v>17</v>
      </c>
    </row>
    <row r="35443" spans="1:3">
      <c r="A35443">
        <v>2017</v>
      </c>
      <c r="B35443">
        <v>2</v>
      </c>
      <c r="C35443">
        <v>17</v>
      </c>
    </row>
    <row r="35444" spans="1:3">
      <c r="A35444">
        <v>2017</v>
      </c>
      <c r="B35444">
        <v>2</v>
      </c>
      <c r="C35444">
        <v>17</v>
      </c>
    </row>
    <row r="35445" spans="1:3">
      <c r="A35445">
        <v>2017</v>
      </c>
      <c r="B35445">
        <v>2</v>
      </c>
      <c r="C35445">
        <v>17</v>
      </c>
    </row>
    <row r="35446" spans="1:3">
      <c r="A35446">
        <v>2017</v>
      </c>
      <c r="B35446">
        <v>2</v>
      </c>
      <c r="C35446">
        <v>17</v>
      </c>
    </row>
    <row r="35447" spans="1:3">
      <c r="A35447">
        <v>2017</v>
      </c>
      <c r="B35447">
        <v>2</v>
      </c>
      <c r="C35447">
        <v>17</v>
      </c>
    </row>
    <row r="35448" spans="1:3">
      <c r="A35448">
        <v>2017</v>
      </c>
      <c r="B35448">
        <v>2</v>
      </c>
      <c r="C35448">
        <v>17</v>
      </c>
    </row>
    <row r="35449" spans="1:3">
      <c r="A35449">
        <v>2017</v>
      </c>
      <c r="B35449">
        <v>2</v>
      </c>
      <c r="C35449">
        <v>17</v>
      </c>
    </row>
    <row r="35450" spans="1:3">
      <c r="A35450">
        <v>2017</v>
      </c>
      <c r="B35450">
        <v>2</v>
      </c>
      <c r="C35450">
        <v>17</v>
      </c>
    </row>
    <row r="35451" spans="1:3">
      <c r="A35451">
        <v>2017</v>
      </c>
      <c r="B35451">
        <v>2</v>
      </c>
      <c r="C35451">
        <v>17</v>
      </c>
    </row>
    <row r="35452" spans="1:3">
      <c r="A35452">
        <v>2017</v>
      </c>
      <c r="B35452">
        <v>2</v>
      </c>
      <c r="C35452">
        <v>17</v>
      </c>
    </row>
    <row r="35453" spans="1:3">
      <c r="A35453">
        <v>2017</v>
      </c>
      <c r="B35453">
        <v>2</v>
      </c>
      <c r="C35453">
        <v>17</v>
      </c>
    </row>
    <row r="35454" spans="1:3">
      <c r="A35454">
        <v>2017</v>
      </c>
      <c r="B35454">
        <v>2</v>
      </c>
      <c r="C35454">
        <v>17</v>
      </c>
    </row>
    <row r="35455" spans="1:3">
      <c r="A35455">
        <v>2017</v>
      </c>
      <c r="B35455">
        <v>2</v>
      </c>
      <c r="C35455">
        <v>17</v>
      </c>
    </row>
    <row r="35456" spans="1:3">
      <c r="A35456">
        <v>2017</v>
      </c>
      <c r="B35456">
        <v>2</v>
      </c>
      <c r="C35456">
        <v>17</v>
      </c>
    </row>
    <row r="35457" spans="1:3">
      <c r="A35457">
        <v>2017</v>
      </c>
      <c r="B35457">
        <v>2</v>
      </c>
      <c r="C35457">
        <v>17</v>
      </c>
    </row>
    <row r="35458" spans="1:3">
      <c r="A35458">
        <v>2017</v>
      </c>
      <c r="B35458">
        <v>2</v>
      </c>
      <c r="C35458">
        <v>17</v>
      </c>
    </row>
    <row r="35459" spans="1:3">
      <c r="A35459">
        <v>2017</v>
      </c>
      <c r="B35459">
        <v>2</v>
      </c>
      <c r="C35459">
        <v>17</v>
      </c>
    </row>
    <row r="35460" spans="1:3">
      <c r="A35460">
        <v>2017</v>
      </c>
      <c r="B35460">
        <v>2</v>
      </c>
      <c r="C35460">
        <v>17</v>
      </c>
    </row>
    <row r="35461" spans="1:3">
      <c r="A35461">
        <v>2017</v>
      </c>
      <c r="B35461">
        <v>2</v>
      </c>
      <c r="C35461">
        <v>17</v>
      </c>
    </row>
    <row r="35462" spans="1:3">
      <c r="A35462">
        <v>2017</v>
      </c>
      <c r="B35462">
        <v>2</v>
      </c>
      <c r="C35462">
        <v>17</v>
      </c>
    </row>
    <row r="35463" spans="1:3">
      <c r="A35463">
        <v>2017</v>
      </c>
      <c r="B35463">
        <v>2</v>
      </c>
      <c r="C35463">
        <v>17</v>
      </c>
    </row>
    <row r="35464" spans="1:3">
      <c r="A35464">
        <v>2017</v>
      </c>
      <c r="B35464">
        <v>2</v>
      </c>
      <c r="C35464">
        <v>17</v>
      </c>
    </row>
    <row r="35465" spans="1:3">
      <c r="A35465">
        <v>2017</v>
      </c>
      <c r="B35465">
        <v>2</v>
      </c>
      <c r="C35465">
        <v>17</v>
      </c>
    </row>
    <row r="35466" spans="1:3">
      <c r="A35466">
        <v>2017</v>
      </c>
      <c r="B35466">
        <v>2</v>
      </c>
      <c r="C35466">
        <v>17</v>
      </c>
    </row>
    <row r="35467" spans="1:3">
      <c r="A35467">
        <v>2017</v>
      </c>
      <c r="B35467">
        <v>2</v>
      </c>
      <c r="C35467">
        <v>17</v>
      </c>
    </row>
    <row r="35468" spans="1:3">
      <c r="A35468">
        <v>2017</v>
      </c>
      <c r="B35468">
        <v>2</v>
      </c>
      <c r="C35468">
        <v>17</v>
      </c>
    </row>
    <row r="35469" spans="1:3">
      <c r="A35469">
        <v>2017</v>
      </c>
      <c r="B35469">
        <v>2</v>
      </c>
      <c r="C35469">
        <v>17</v>
      </c>
    </row>
    <row r="35470" spans="1:3">
      <c r="A35470">
        <v>2017</v>
      </c>
      <c r="B35470">
        <v>2</v>
      </c>
      <c r="C35470">
        <v>17</v>
      </c>
    </row>
    <row r="35471" spans="1:3">
      <c r="A35471">
        <v>2017</v>
      </c>
      <c r="B35471">
        <v>2</v>
      </c>
      <c r="C35471">
        <v>17</v>
      </c>
    </row>
    <row r="35472" spans="1:3">
      <c r="A35472">
        <v>2017</v>
      </c>
      <c r="B35472">
        <v>2</v>
      </c>
      <c r="C35472">
        <v>20</v>
      </c>
    </row>
    <row r="35473" spans="1:3">
      <c r="A35473">
        <v>2017</v>
      </c>
      <c r="B35473">
        <v>2</v>
      </c>
      <c r="C35473">
        <v>20</v>
      </c>
    </row>
    <row r="35474" spans="1:3">
      <c r="A35474">
        <v>2017</v>
      </c>
      <c r="B35474">
        <v>2</v>
      </c>
      <c r="C35474">
        <v>20</v>
      </c>
    </row>
    <row r="35475" spans="1:3">
      <c r="A35475">
        <v>2017</v>
      </c>
      <c r="B35475">
        <v>2</v>
      </c>
      <c r="C35475">
        <v>20</v>
      </c>
    </row>
    <row r="35476" spans="1:3">
      <c r="A35476">
        <v>2017</v>
      </c>
      <c r="B35476">
        <v>2</v>
      </c>
      <c r="C35476">
        <v>20</v>
      </c>
    </row>
    <row r="35477" spans="1:3">
      <c r="A35477">
        <v>2017</v>
      </c>
      <c r="B35477">
        <v>2</v>
      </c>
      <c r="C35477">
        <v>20</v>
      </c>
    </row>
    <row r="35478" spans="1:3">
      <c r="A35478">
        <v>2017</v>
      </c>
      <c r="B35478">
        <v>2</v>
      </c>
      <c r="C35478">
        <v>20</v>
      </c>
    </row>
    <row r="35479" spans="1:3">
      <c r="A35479">
        <v>2017</v>
      </c>
      <c r="B35479">
        <v>2</v>
      </c>
      <c r="C35479">
        <v>20</v>
      </c>
    </row>
    <row r="35480" spans="1:3">
      <c r="A35480">
        <v>2017</v>
      </c>
      <c r="B35480">
        <v>2</v>
      </c>
      <c r="C35480">
        <v>20</v>
      </c>
    </row>
    <row r="35481" spans="1:3">
      <c r="A35481">
        <v>2017</v>
      </c>
      <c r="B35481">
        <v>2</v>
      </c>
      <c r="C35481">
        <v>20</v>
      </c>
    </row>
    <row r="35482" spans="1:3">
      <c r="A35482">
        <v>2017</v>
      </c>
      <c r="B35482">
        <v>2</v>
      </c>
      <c r="C35482">
        <v>20</v>
      </c>
    </row>
    <row r="35483" spans="1:3">
      <c r="A35483">
        <v>2017</v>
      </c>
      <c r="B35483">
        <v>2</v>
      </c>
      <c r="C35483">
        <v>20</v>
      </c>
    </row>
    <row r="35484" spans="1:3">
      <c r="A35484">
        <v>2017</v>
      </c>
      <c r="B35484">
        <v>2</v>
      </c>
      <c r="C35484">
        <v>20</v>
      </c>
    </row>
    <row r="35485" spans="1:3">
      <c r="A35485">
        <v>2017</v>
      </c>
      <c r="B35485">
        <v>2</v>
      </c>
      <c r="C35485">
        <v>20</v>
      </c>
    </row>
    <row r="35486" spans="1:3">
      <c r="A35486">
        <v>2017</v>
      </c>
      <c r="B35486">
        <v>2</v>
      </c>
      <c r="C35486">
        <v>20</v>
      </c>
    </row>
    <row r="35487" spans="1:3">
      <c r="A35487">
        <v>2017</v>
      </c>
      <c r="B35487">
        <v>2</v>
      </c>
      <c r="C35487">
        <v>20</v>
      </c>
    </row>
    <row r="35488" spans="1:3">
      <c r="A35488">
        <v>2017</v>
      </c>
      <c r="B35488">
        <v>2</v>
      </c>
      <c r="C35488">
        <v>20</v>
      </c>
    </row>
    <row r="35489" spans="1:3">
      <c r="A35489">
        <v>2017</v>
      </c>
      <c r="B35489">
        <v>2</v>
      </c>
      <c r="C35489">
        <v>20</v>
      </c>
    </row>
    <row r="35490" spans="1:3">
      <c r="A35490">
        <v>2017</v>
      </c>
      <c r="B35490">
        <v>2</v>
      </c>
      <c r="C35490">
        <v>20</v>
      </c>
    </row>
    <row r="35491" spans="1:3">
      <c r="A35491">
        <v>2017</v>
      </c>
      <c r="B35491">
        <v>2</v>
      </c>
      <c r="C35491">
        <v>20</v>
      </c>
    </row>
    <row r="35492" spans="1:3">
      <c r="A35492">
        <v>2017</v>
      </c>
      <c r="B35492">
        <v>2</v>
      </c>
      <c r="C35492">
        <v>20</v>
      </c>
    </row>
    <row r="35493" spans="1:3">
      <c r="A35493">
        <v>2017</v>
      </c>
      <c r="B35493">
        <v>2</v>
      </c>
      <c r="C35493">
        <v>20</v>
      </c>
    </row>
    <row r="35494" spans="1:3">
      <c r="A35494">
        <v>2017</v>
      </c>
      <c r="B35494">
        <v>2</v>
      </c>
      <c r="C35494">
        <v>20</v>
      </c>
    </row>
    <row r="35495" spans="1:3">
      <c r="A35495">
        <v>2017</v>
      </c>
      <c r="B35495">
        <v>2</v>
      </c>
      <c r="C35495">
        <v>20</v>
      </c>
    </row>
    <row r="35496" spans="1:3">
      <c r="A35496">
        <v>2017</v>
      </c>
      <c r="B35496">
        <v>2</v>
      </c>
      <c r="C35496">
        <v>20</v>
      </c>
    </row>
    <row r="35497" spans="1:3">
      <c r="A35497">
        <v>2017</v>
      </c>
      <c r="B35497">
        <v>2</v>
      </c>
      <c r="C35497">
        <v>20</v>
      </c>
    </row>
    <row r="35498" spans="1:3">
      <c r="A35498">
        <v>2017</v>
      </c>
      <c r="B35498">
        <v>2</v>
      </c>
      <c r="C35498">
        <v>20</v>
      </c>
    </row>
    <row r="35499" spans="1:3">
      <c r="A35499">
        <v>2017</v>
      </c>
      <c r="B35499">
        <v>2</v>
      </c>
      <c r="C35499">
        <v>20</v>
      </c>
    </row>
    <row r="35500" spans="1:3">
      <c r="A35500">
        <v>2017</v>
      </c>
      <c r="B35500">
        <v>2</v>
      </c>
      <c r="C35500">
        <v>20</v>
      </c>
    </row>
    <row r="35501" spans="1:3">
      <c r="A35501">
        <v>2017</v>
      </c>
      <c r="B35501">
        <v>2</v>
      </c>
      <c r="C35501">
        <v>20</v>
      </c>
    </row>
    <row r="35502" spans="1:3">
      <c r="A35502">
        <v>2017</v>
      </c>
      <c r="B35502">
        <v>2</v>
      </c>
      <c r="C35502">
        <v>20</v>
      </c>
    </row>
    <row r="35503" spans="1:3">
      <c r="A35503">
        <v>2017</v>
      </c>
      <c r="B35503">
        <v>2</v>
      </c>
      <c r="C35503">
        <v>20</v>
      </c>
    </row>
    <row r="35504" spans="1:3">
      <c r="A35504">
        <v>2017</v>
      </c>
      <c r="B35504">
        <v>2</v>
      </c>
      <c r="C35504">
        <v>20</v>
      </c>
    </row>
    <row r="35505" spans="1:3">
      <c r="A35505">
        <v>2017</v>
      </c>
      <c r="B35505">
        <v>2</v>
      </c>
      <c r="C35505">
        <v>20</v>
      </c>
    </row>
    <row r="35506" spans="1:3">
      <c r="A35506">
        <v>2017</v>
      </c>
      <c r="B35506">
        <v>2</v>
      </c>
      <c r="C35506">
        <v>20</v>
      </c>
    </row>
    <row r="35507" spans="1:3">
      <c r="A35507">
        <v>2017</v>
      </c>
      <c r="B35507">
        <v>2</v>
      </c>
      <c r="C35507">
        <v>20</v>
      </c>
    </row>
    <row r="35508" spans="1:3">
      <c r="A35508">
        <v>2017</v>
      </c>
      <c r="B35508">
        <v>2</v>
      </c>
      <c r="C35508">
        <v>20</v>
      </c>
    </row>
    <row r="35509" spans="1:3">
      <c r="A35509">
        <v>2017</v>
      </c>
      <c r="B35509">
        <v>2</v>
      </c>
      <c r="C35509">
        <v>20</v>
      </c>
    </row>
    <row r="35510" spans="1:3">
      <c r="A35510">
        <v>2017</v>
      </c>
      <c r="B35510">
        <v>2</v>
      </c>
      <c r="C35510">
        <v>20</v>
      </c>
    </row>
    <row r="35511" spans="1:3">
      <c r="A35511">
        <v>2017</v>
      </c>
      <c r="B35511">
        <v>2</v>
      </c>
      <c r="C35511">
        <v>20</v>
      </c>
    </row>
    <row r="35512" spans="1:3">
      <c r="A35512">
        <v>2017</v>
      </c>
      <c r="B35512">
        <v>2</v>
      </c>
      <c r="C35512">
        <v>20</v>
      </c>
    </row>
    <row r="35513" spans="1:3">
      <c r="A35513">
        <v>2017</v>
      </c>
      <c r="B35513">
        <v>2</v>
      </c>
      <c r="C35513">
        <v>20</v>
      </c>
    </row>
    <row r="35514" spans="1:3">
      <c r="A35514">
        <v>2017</v>
      </c>
      <c r="B35514">
        <v>2</v>
      </c>
      <c r="C35514">
        <v>20</v>
      </c>
    </row>
    <row r="35515" spans="1:3">
      <c r="A35515">
        <v>2017</v>
      </c>
      <c r="B35515">
        <v>2</v>
      </c>
      <c r="C35515">
        <v>20</v>
      </c>
    </row>
    <row r="35516" spans="1:3">
      <c r="A35516">
        <v>2017</v>
      </c>
      <c r="B35516">
        <v>2</v>
      </c>
      <c r="C35516">
        <v>20</v>
      </c>
    </row>
    <row r="35517" spans="1:3">
      <c r="A35517">
        <v>2017</v>
      </c>
      <c r="B35517">
        <v>2</v>
      </c>
      <c r="C35517">
        <v>20</v>
      </c>
    </row>
    <row r="35518" spans="1:3">
      <c r="A35518">
        <v>2017</v>
      </c>
      <c r="B35518">
        <v>2</v>
      </c>
      <c r="C35518">
        <v>20</v>
      </c>
    </row>
    <row r="35519" spans="1:3">
      <c r="A35519">
        <v>2017</v>
      </c>
      <c r="B35519">
        <v>2</v>
      </c>
      <c r="C35519">
        <v>20</v>
      </c>
    </row>
    <row r="35520" spans="1:3">
      <c r="A35520">
        <v>2017</v>
      </c>
      <c r="B35520">
        <v>2</v>
      </c>
      <c r="C35520">
        <v>20</v>
      </c>
    </row>
    <row r="35521" spans="1:3">
      <c r="A35521">
        <v>2017</v>
      </c>
      <c r="B35521">
        <v>2</v>
      </c>
      <c r="C35521">
        <v>20</v>
      </c>
    </row>
    <row r="35522" spans="1:3">
      <c r="A35522">
        <v>2017</v>
      </c>
      <c r="B35522">
        <v>2</v>
      </c>
      <c r="C35522">
        <v>20</v>
      </c>
    </row>
    <row r="35523" spans="1:3">
      <c r="A35523">
        <v>2017</v>
      </c>
      <c r="B35523">
        <v>2</v>
      </c>
      <c r="C35523">
        <v>20</v>
      </c>
    </row>
    <row r="35524" spans="1:3">
      <c r="A35524">
        <v>2017</v>
      </c>
      <c r="B35524">
        <v>2</v>
      </c>
      <c r="C35524">
        <v>20</v>
      </c>
    </row>
    <row r="35525" spans="1:3">
      <c r="A35525">
        <v>2017</v>
      </c>
      <c r="B35525">
        <v>2</v>
      </c>
      <c r="C35525">
        <v>20</v>
      </c>
    </row>
    <row r="35526" spans="1:3">
      <c r="A35526">
        <v>2017</v>
      </c>
      <c r="B35526">
        <v>2</v>
      </c>
      <c r="C35526">
        <v>20</v>
      </c>
    </row>
    <row r="35527" spans="1:3">
      <c r="A35527">
        <v>2017</v>
      </c>
      <c r="B35527">
        <v>2</v>
      </c>
      <c r="C35527">
        <v>20</v>
      </c>
    </row>
    <row r="35528" spans="1:3">
      <c r="A35528">
        <v>2017</v>
      </c>
      <c r="B35528">
        <v>2</v>
      </c>
      <c r="C35528">
        <v>20</v>
      </c>
    </row>
    <row r="35529" spans="1:3">
      <c r="A35529">
        <v>2017</v>
      </c>
      <c r="B35529">
        <v>2</v>
      </c>
      <c r="C35529">
        <v>20</v>
      </c>
    </row>
    <row r="35530" spans="1:3">
      <c r="A35530">
        <v>2017</v>
      </c>
      <c r="B35530">
        <v>2</v>
      </c>
      <c r="C35530">
        <v>20</v>
      </c>
    </row>
    <row r="35531" spans="1:3">
      <c r="A35531">
        <v>2017</v>
      </c>
      <c r="B35531">
        <v>2</v>
      </c>
      <c r="C35531">
        <v>20</v>
      </c>
    </row>
    <row r="35532" spans="1:3">
      <c r="A35532">
        <v>2017</v>
      </c>
      <c r="B35532">
        <v>2</v>
      </c>
      <c r="C35532">
        <v>20</v>
      </c>
    </row>
    <row r="35533" spans="1:3">
      <c r="A35533">
        <v>2017</v>
      </c>
      <c r="B35533">
        <v>2</v>
      </c>
      <c r="C35533">
        <v>20</v>
      </c>
    </row>
    <row r="35534" spans="1:3">
      <c r="A35534">
        <v>2017</v>
      </c>
      <c r="B35534">
        <v>2</v>
      </c>
      <c r="C35534">
        <v>20</v>
      </c>
    </row>
    <row r="35535" spans="1:3">
      <c r="A35535">
        <v>2017</v>
      </c>
      <c r="B35535">
        <v>2</v>
      </c>
      <c r="C35535">
        <v>20</v>
      </c>
    </row>
    <row r="35536" spans="1:3">
      <c r="A35536">
        <v>2017</v>
      </c>
      <c r="B35536">
        <v>2</v>
      </c>
      <c r="C35536">
        <v>20</v>
      </c>
    </row>
    <row r="35537" spans="1:3">
      <c r="A35537">
        <v>2017</v>
      </c>
      <c r="B35537">
        <v>2</v>
      </c>
      <c r="C35537">
        <v>20</v>
      </c>
    </row>
    <row r="35538" spans="1:3">
      <c r="A35538">
        <v>2017</v>
      </c>
      <c r="B35538">
        <v>2</v>
      </c>
      <c r="C35538">
        <v>20</v>
      </c>
    </row>
    <row r="35539" spans="1:3">
      <c r="A35539">
        <v>2017</v>
      </c>
      <c r="B35539">
        <v>2</v>
      </c>
      <c r="C35539">
        <v>20</v>
      </c>
    </row>
    <row r="35540" spans="1:3">
      <c r="A35540">
        <v>2017</v>
      </c>
      <c r="B35540">
        <v>2</v>
      </c>
      <c r="C35540">
        <v>20</v>
      </c>
    </row>
    <row r="35541" spans="1:3">
      <c r="A35541">
        <v>2017</v>
      </c>
      <c r="B35541">
        <v>2</v>
      </c>
      <c r="C35541">
        <v>20</v>
      </c>
    </row>
    <row r="35542" spans="1:3">
      <c r="A35542">
        <v>2017</v>
      </c>
      <c r="B35542">
        <v>2</v>
      </c>
      <c r="C35542">
        <v>20</v>
      </c>
    </row>
    <row r="35543" spans="1:3">
      <c r="A35543">
        <v>2017</v>
      </c>
      <c r="B35543">
        <v>2</v>
      </c>
      <c r="C35543">
        <v>20</v>
      </c>
    </row>
    <row r="35544" spans="1:3">
      <c r="A35544">
        <v>2017</v>
      </c>
      <c r="B35544">
        <v>2</v>
      </c>
      <c r="C35544">
        <v>20</v>
      </c>
    </row>
    <row r="35545" spans="1:3">
      <c r="A35545">
        <v>2017</v>
      </c>
      <c r="B35545">
        <v>2</v>
      </c>
      <c r="C35545">
        <v>20</v>
      </c>
    </row>
    <row r="35546" spans="1:3">
      <c r="A35546">
        <v>2017</v>
      </c>
      <c r="B35546">
        <v>2</v>
      </c>
      <c r="C35546">
        <v>20</v>
      </c>
    </row>
    <row r="35547" spans="1:3">
      <c r="A35547">
        <v>2017</v>
      </c>
      <c r="B35547">
        <v>2</v>
      </c>
      <c r="C35547">
        <v>20</v>
      </c>
    </row>
    <row r="35548" spans="1:3">
      <c r="A35548">
        <v>2017</v>
      </c>
      <c r="B35548">
        <v>2</v>
      </c>
      <c r="C35548">
        <v>20</v>
      </c>
    </row>
    <row r="35549" spans="1:3">
      <c r="A35549">
        <v>2017</v>
      </c>
      <c r="B35549">
        <v>2</v>
      </c>
      <c r="C35549">
        <v>20</v>
      </c>
    </row>
    <row r="35550" spans="1:3">
      <c r="A35550">
        <v>2017</v>
      </c>
      <c r="B35550">
        <v>2</v>
      </c>
      <c r="C35550">
        <v>20</v>
      </c>
    </row>
    <row r="35551" spans="1:3">
      <c r="A35551">
        <v>2017</v>
      </c>
      <c r="B35551">
        <v>2</v>
      </c>
      <c r="C35551">
        <v>20</v>
      </c>
    </row>
    <row r="35552" spans="1:3">
      <c r="A35552">
        <v>2017</v>
      </c>
      <c r="B35552">
        <v>2</v>
      </c>
      <c r="C35552">
        <v>20</v>
      </c>
    </row>
    <row r="35553" spans="1:3">
      <c r="A35553">
        <v>2017</v>
      </c>
      <c r="B35553">
        <v>2</v>
      </c>
      <c r="C35553">
        <v>20</v>
      </c>
    </row>
    <row r="35554" spans="1:3">
      <c r="A35554">
        <v>2017</v>
      </c>
      <c r="B35554">
        <v>2</v>
      </c>
      <c r="C35554">
        <v>20</v>
      </c>
    </row>
    <row r="35555" spans="1:3">
      <c r="A35555">
        <v>2017</v>
      </c>
      <c r="B35555">
        <v>2</v>
      </c>
      <c r="C35555">
        <v>20</v>
      </c>
    </row>
    <row r="35556" spans="1:3">
      <c r="A35556">
        <v>2017</v>
      </c>
      <c r="B35556">
        <v>2</v>
      </c>
      <c r="C35556">
        <v>20</v>
      </c>
    </row>
    <row r="35557" spans="1:3">
      <c r="A35557">
        <v>2017</v>
      </c>
      <c r="B35557">
        <v>2</v>
      </c>
      <c r="C35557">
        <v>20</v>
      </c>
    </row>
    <row r="35558" spans="1:3">
      <c r="A35558">
        <v>2017</v>
      </c>
      <c r="B35558">
        <v>2</v>
      </c>
      <c r="C35558">
        <v>20</v>
      </c>
    </row>
    <row r="35559" spans="1:3">
      <c r="A35559">
        <v>2017</v>
      </c>
      <c r="B35559">
        <v>2</v>
      </c>
      <c r="C35559">
        <v>20</v>
      </c>
    </row>
    <row r="35560" spans="1:3">
      <c r="A35560">
        <v>2017</v>
      </c>
      <c r="B35560">
        <v>2</v>
      </c>
      <c r="C35560">
        <v>20</v>
      </c>
    </row>
    <row r="35561" spans="1:3">
      <c r="A35561">
        <v>2017</v>
      </c>
      <c r="B35561">
        <v>2</v>
      </c>
      <c r="C35561">
        <v>20</v>
      </c>
    </row>
    <row r="35562" spans="1:3">
      <c r="A35562">
        <v>2017</v>
      </c>
      <c r="B35562">
        <v>2</v>
      </c>
      <c r="C35562">
        <v>20</v>
      </c>
    </row>
    <row r="35563" spans="1:3">
      <c r="A35563">
        <v>2017</v>
      </c>
      <c r="B35563">
        <v>2</v>
      </c>
      <c r="C35563">
        <v>20</v>
      </c>
    </row>
    <row r="35564" spans="1:3">
      <c r="A35564">
        <v>2017</v>
      </c>
      <c r="B35564">
        <v>2</v>
      </c>
      <c r="C35564">
        <v>20</v>
      </c>
    </row>
    <row r="35565" spans="1:3">
      <c r="A35565">
        <v>2017</v>
      </c>
      <c r="B35565">
        <v>2</v>
      </c>
      <c r="C35565">
        <v>20</v>
      </c>
    </row>
    <row r="35566" spans="1:3">
      <c r="A35566">
        <v>2017</v>
      </c>
      <c r="B35566">
        <v>2</v>
      </c>
      <c r="C35566">
        <v>20</v>
      </c>
    </row>
    <row r="35567" spans="1:3">
      <c r="A35567">
        <v>2017</v>
      </c>
      <c r="B35567">
        <v>2</v>
      </c>
      <c r="C35567">
        <v>20</v>
      </c>
    </row>
    <row r="35568" spans="1:3">
      <c r="A35568">
        <v>2017</v>
      </c>
      <c r="B35568">
        <v>2</v>
      </c>
      <c r="C35568">
        <v>20</v>
      </c>
    </row>
    <row r="35569" spans="1:3">
      <c r="A35569">
        <v>2017</v>
      </c>
      <c r="B35569">
        <v>2</v>
      </c>
      <c r="C35569">
        <v>20</v>
      </c>
    </row>
    <row r="35570" spans="1:3">
      <c r="A35570">
        <v>2017</v>
      </c>
      <c r="B35570">
        <v>2</v>
      </c>
      <c r="C35570">
        <v>20</v>
      </c>
    </row>
    <row r="35571" spans="1:3">
      <c r="A35571">
        <v>2017</v>
      </c>
      <c r="B35571">
        <v>2</v>
      </c>
      <c r="C35571">
        <v>20</v>
      </c>
    </row>
    <row r="35572" spans="1:3">
      <c r="A35572">
        <v>2017</v>
      </c>
      <c r="B35572">
        <v>2</v>
      </c>
      <c r="C35572">
        <v>20</v>
      </c>
    </row>
    <row r="35573" spans="1:3">
      <c r="A35573">
        <v>2017</v>
      </c>
      <c r="B35573">
        <v>2</v>
      </c>
      <c r="C35573">
        <v>20</v>
      </c>
    </row>
    <row r="35574" spans="1:3">
      <c r="A35574">
        <v>2017</v>
      </c>
      <c r="B35574">
        <v>2</v>
      </c>
      <c r="C35574">
        <v>20</v>
      </c>
    </row>
    <row r="35575" spans="1:3">
      <c r="A35575">
        <v>2017</v>
      </c>
      <c r="B35575">
        <v>2</v>
      </c>
      <c r="C35575">
        <v>20</v>
      </c>
    </row>
    <row r="35576" spans="1:3">
      <c r="A35576">
        <v>2017</v>
      </c>
      <c r="B35576">
        <v>2</v>
      </c>
      <c r="C35576">
        <v>20</v>
      </c>
    </row>
    <row r="35577" spans="1:3">
      <c r="A35577">
        <v>2017</v>
      </c>
      <c r="B35577">
        <v>2</v>
      </c>
      <c r="C35577">
        <v>20</v>
      </c>
    </row>
    <row r="35578" spans="1:3">
      <c r="A35578">
        <v>2017</v>
      </c>
      <c r="B35578">
        <v>2</v>
      </c>
      <c r="C35578">
        <v>20</v>
      </c>
    </row>
    <row r="35579" spans="1:3">
      <c r="A35579">
        <v>2017</v>
      </c>
      <c r="B35579">
        <v>2</v>
      </c>
      <c r="C35579">
        <v>20</v>
      </c>
    </row>
    <row r="35580" spans="1:3">
      <c r="A35580">
        <v>2017</v>
      </c>
      <c r="B35580">
        <v>2</v>
      </c>
      <c r="C35580">
        <v>20</v>
      </c>
    </row>
    <row r="35581" spans="1:3">
      <c r="A35581">
        <v>2017</v>
      </c>
      <c r="B35581">
        <v>2</v>
      </c>
      <c r="C35581">
        <v>20</v>
      </c>
    </row>
    <row r="35582" spans="1:3">
      <c r="A35582">
        <v>2017</v>
      </c>
      <c r="B35582">
        <v>2</v>
      </c>
      <c r="C35582">
        <v>20</v>
      </c>
    </row>
    <row r="35583" spans="1:3">
      <c r="A35583">
        <v>2017</v>
      </c>
      <c r="B35583">
        <v>2</v>
      </c>
      <c r="C35583">
        <v>20</v>
      </c>
    </row>
    <row r="35584" spans="1:3">
      <c r="A35584">
        <v>2017</v>
      </c>
      <c r="B35584">
        <v>2</v>
      </c>
      <c r="C35584">
        <v>20</v>
      </c>
    </row>
    <row r="35585" spans="1:3">
      <c r="A35585">
        <v>2017</v>
      </c>
      <c r="B35585">
        <v>2</v>
      </c>
      <c r="C35585">
        <v>20</v>
      </c>
    </row>
    <row r="35586" spans="1:3">
      <c r="A35586">
        <v>2017</v>
      </c>
      <c r="B35586">
        <v>2</v>
      </c>
      <c r="C35586">
        <v>20</v>
      </c>
    </row>
    <row r="35587" spans="1:3">
      <c r="A35587">
        <v>2017</v>
      </c>
      <c r="B35587">
        <v>2</v>
      </c>
      <c r="C35587">
        <v>20</v>
      </c>
    </row>
    <row r="35588" spans="1:3">
      <c r="A35588">
        <v>2017</v>
      </c>
      <c r="B35588">
        <v>2</v>
      </c>
      <c r="C35588">
        <v>21</v>
      </c>
    </row>
    <row r="35589" spans="1:3">
      <c r="A35589">
        <v>2017</v>
      </c>
      <c r="B35589">
        <v>2</v>
      </c>
      <c r="C35589">
        <v>21</v>
      </c>
    </row>
    <row r="35590" spans="1:3">
      <c r="A35590">
        <v>2017</v>
      </c>
      <c r="B35590">
        <v>2</v>
      </c>
      <c r="C35590">
        <v>21</v>
      </c>
    </row>
    <row r="35591" spans="1:3">
      <c r="A35591">
        <v>2017</v>
      </c>
      <c r="B35591">
        <v>2</v>
      </c>
      <c r="C35591">
        <v>21</v>
      </c>
    </row>
    <row r="35592" spans="1:3">
      <c r="A35592">
        <v>2017</v>
      </c>
      <c r="B35592">
        <v>2</v>
      </c>
      <c r="C35592">
        <v>21</v>
      </c>
    </row>
    <row r="35593" spans="1:3">
      <c r="A35593">
        <v>2017</v>
      </c>
      <c r="B35593">
        <v>2</v>
      </c>
      <c r="C35593">
        <v>21</v>
      </c>
    </row>
    <row r="35594" spans="1:3">
      <c r="A35594">
        <v>2017</v>
      </c>
      <c r="B35594">
        <v>2</v>
      </c>
      <c r="C35594">
        <v>21</v>
      </c>
    </row>
    <row r="35595" spans="1:3">
      <c r="A35595">
        <v>2017</v>
      </c>
      <c r="B35595">
        <v>2</v>
      </c>
      <c r="C35595">
        <v>21</v>
      </c>
    </row>
    <row r="35596" spans="1:3">
      <c r="A35596">
        <v>2017</v>
      </c>
      <c r="B35596">
        <v>2</v>
      </c>
      <c r="C35596">
        <v>21</v>
      </c>
    </row>
    <row r="35597" spans="1:3">
      <c r="A35597">
        <v>2017</v>
      </c>
      <c r="B35597">
        <v>2</v>
      </c>
      <c r="C35597">
        <v>21</v>
      </c>
    </row>
    <row r="35598" spans="1:3">
      <c r="A35598">
        <v>2017</v>
      </c>
      <c r="B35598">
        <v>2</v>
      </c>
      <c r="C35598">
        <v>21</v>
      </c>
    </row>
    <row r="35599" spans="1:3">
      <c r="A35599">
        <v>2017</v>
      </c>
      <c r="B35599">
        <v>2</v>
      </c>
      <c r="C35599">
        <v>21</v>
      </c>
    </row>
    <row r="35600" spans="1:3">
      <c r="A35600">
        <v>2017</v>
      </c>
      <c r="B35600">
        <v>2</v>
      </c>
      <c r="C35600">
        <v>21</v>
      </c>
    </row>
    <row r="35601" spans="1:3">
      <c r="A35601">
        <v>2017</v>
      </c>
      <c r="B35601">
        <v>2</v>
      </c>
      <c r="C35601">
        <v>21</v>
      </c>
    </row>
    <row r="35602" spans="1:3">
      <c r="A35602">
        <v>2017</v>
      </c>
      <c r="B35602">
        <v>2</v>
      </c>
      <c r="C35602">
        <v>21</v>
      </c>
    </row>
    <row r="35603" spans="1:3">
      <c r="A35603">
        <v>2017</v>
      </c>
      <c r="B35603">
        <v>2</v>
      </c>
      <c r="C35603">
        <v>21</v>
      </c>
    </row>
    <row r="35604" spans="1:3">
      <c r="A35604">
        <v>2017</v>
      </c>
      <c r="B35604">
        <v>2</v>
      </c>
      <c r="C35604">
        <v>21</v>
      </c>
    </row>
    <row r="35605" spans="1:3">
      <c r="A35605">
        <v>2017</v>
      </c>
      <c r="B35605">
        <v>2</v>
      </c>
      <c r="C35605">
        <v>21</v>
      </c>
    </row>
    <row r="35606" spans="1:3">
      <c r="A35606">
        <v>2017</v>
      </c>
      <c r="B35606">
        <v>2</v>
      </c>
      <c r="C35606">
        <v>21</v>
      </c>
    </row>
    <row r="35607" spans="1:3">
      <c r="A35607">
        <v>2017</v>
      </c>
      <c r="B35607">
        <v>2</v>
      </c>
      <c r="C35607">
        <v>21</v>
      </c>
    </row>
    <row r="35608" spans="1:3">
      <c r="A35608">
        <v>2017</v>
      </c>
      <c r="B35608">
        <v>2</v>
      </c>
      <c r="C35608">
        <v>21</v>
      </c>
    </row>
    <row r="35609" spans="1:3">
      <c r="A35609">
        <v>2017</v>
      </c>
      <c r="B35609">
        <v>2</v>
      </c>
      <c r="C35609">
        <v>21</v>
      </c>
    </row>
    <row r="35610" spans="1:3">
      <c r="A35610">
        <v>2017</v>
      </c>
      <c r="B35610">
        <v>2</v>
      </c>
      <c r="C35610">
        <v>21</v>
      </c>
    </row>
    <row r="35611" spans="1:3">
      <c r="A35611">
        <v>2017</v>
      </c>
      <c r="B35611">
        <v>2</v>
      </c>
      <c r="C35611">
        <v>21</v>
      </c>
    </row>
    <row r="35612" spans="1:3">
      <c r="A35612">
        <v>2017</v>
      </c>
      <c r="B35612">
        <v>2</v>
      </c>
      <c r="C35612">
        <v>21</v>
      </c>
    </row>
    <row r="35613" spans="1:3">
      <c r="A35613">
        <v>2017</v>
      </c>
      <c r="B35613">
        <v>2</v>
      </c>
      <c r="C35613">
        <v>21</v>
      </c>
    </row>
    <row r="35614" spans="1:3">
      <c r="A35614">
        <v>2017</v>
      </c>
      <c r="B35614">
        <v>2</v>
      </c>
      <c r="C35614">
        <v>21</v>
      </c>
    </row>
    <row r="35615" spans="1:3">
      <c r="A35615">
        <v>2017</v>
      </c>
      <c r="B35615">
        <v>2</v>
      </c>
      <c r="C35615">
        <v>21</v>
      </c>
    </row>
    <row r="35616" spans="1:3">
      <c r="A35616">
        <v>2017</v>
      </c>
      <c r="B35616">
        <v>2</v>
      </c>
      <c r="C35616">
        <v>21</v>
      </c>
    </row>
    <row r="35617" spans="1:3">
      <c r="A35617">
        <v>2017</v>
      </c>
      <c r="B35617">
        <v>2</v>
      </c>
      <c r="C35617">
        <v>21</v>
      </c>
    </row>
    <row r="35618" spans="1:3">
      <c r="A35618">
        <v>2017</v>
      </c>
      <c r="B35618">
        <v>2</v>
      </c>
      <c r="C35618">
        <v>21</v>
      </c>
    </row>
    <row r="35619" spans="1:3">
      <c r="A35619">
        <v>2017</v>
      </c>
      <c r="B35619">
        <v>2</v>
      </c>
      <c r="C35619">
        <v>21</v>
      </c>
    </row>
    <row r="35620" spans="1:3">
      <c r="A35620">
        <v>2017</v>
      </c>
      <c r="B35620">
        <v>2</v>
      </c>
      <c r="C35620">
        <v>21</v>
      </c>
    </row>
    <row r="35621" spans="1:3">
      <c r="A35621">
        <v>2017</v>
      </c>
      <c r="B35621">
        <v>2</v>
      </c>
      <c r="C35621">
        <v>21</v>
      </c>
    </row>
    <row r="35622" spans="1:3">
      <c r="A35622">
        <v>2017</v>
      </c>
      <c r="B35622">
        <v>2</v>
      </c>
      <c r="C35622">
        <v>21</v>
      </c>
    </row>
    <row r="35623" spans="1:3">
      <c r="A35623">
        <v>2017</v>
      </c>
      <c r="B35623">
        <v>2</v>
      </c>
      <c r="C35623">
        <v>21</v>
      </c>
    </row>
    <row r="35624" spans="1:3">
      <c r="A35624">
        <v>2017</v>
      </c>
      <c r="B35624">
        <v>2</v>
      </c>
      <c r="C35624">
        <v>21</v>
      </c>
    </row>
    <row r="35625" spans="1:3">
      <c r="A35625">
        <v>2017</v>
      </c>
      <c r="B35625">
        <v>2</v>
      </c>
      <c r="C35625">
        <v>21</v>
      </c>
    </row>
    <row r="35626" spans="1:3">
      <c r="A35626">
        <v>2017</v>
      </c>
      <c r="B35626">
        <v>2</v>
      </c>
      <c r="C35626">
        <v>21</v>
      </c>
    </row>
    <row r="35627" spans="1:3">
      <c r="A35627">
        <v>2017</v>
      </c>
      <c r="B35627">
        <v>2</v>
      </c>
      <c r="C35627">
        <v>21</v>
      </c>
    </row>
    <row r="35628" spans="1:3">
      <c r="A35628">
        <v>2017</v>
      </c>
      <c r="B35628">
        <v>2</v>
      </c>
      <c r="C35628">
        <v>21</v>
      </c>
    </row>
    <row r="35629" spans="1:3">
      <c r="A35629">
        <v>2017</v>
      </c>
      <c r="B35629">
        <v>2</v>
      </c>
      <c r="C35629">
        <v>21</v>
      </c>
    </row>
    <row r="35630" spans="1:3">
      <c r="A35630">
        <v>2017</v>
      </c>
      <c r="B35630">
        <v>2</v>
      </c>
      <c r="C35630">
        <v>21</v>
      </c>
    </row>
    <row r="35631" spans="1:3">
      <c r="A35631">
        <v>2017</v>
      </c>
      <c r="B35631">
        <v>2</v>
      </c>
      <c r="C35631">
        <v>21</v>
      </c>
    </row>
    <row r="35632" spans="1:3">
      <c r="A35632">
        <v>2017</v>
      </c>
      <c r="B35632">
        <v>2</v>
      </c>
      <c r="C35632">
        <v>21</v>
      </c>
    </row>
    <row r="35633" spans="1:3">
      <c r="A35633">
        <v>2017</v>
      </c>
      <c r="B35633">
        <v>2</v>
      </c>
      <c r="C35633">
        <v>21</v>
      </c>
    </row>
    <row r="35634" spans="1:3">
      <c r="A35634">
        <v>2017</v>
      </c>
      <c r="B35634">
        <v>2</v>
      </c>
      <c r="C35634">
        <v>21</v>
      </c>
    </row>
    <row r="35635" spans="1:3">
      <c r="A35635">
        <v>2017</v>
      </c>
      <c r="B35635">
        <v>2</v>
      </c>
      <c r="C35635">
        <v>21</v>
      </c>
    </row>
    <row r="35636" spans="1:3">
      <c r="A35636">
        <v>2017</v>
      </c>
      <c r="B35636">
        <v>2</v>
      </c>
      <c r="C35636">
        <v>21</v>
      </c>
    </row>
    <row r="35637" spans="1:3">
      <c r="A35637">
        <v>2017</v>
      </c>
      <c r="B35637">
        <v>2</v>
      </c>
      <c r="C35637">
        <v>21</v>
      </c>
    </row>
    <row r="35638" spans="1:3">
      <c r="A35638">
        <v>2017</v>
      </c>
      <c r="B35638">
        <v>2</v>
      </c>
      <c r="C35638">
        <v>21</v>
      </c>
    </row>
    <row r="35639" spans="1:3">
      <c r="A35639">
        <v>2017</v>
      </c>
      <c r="B35639">
        <v>2</v>
      </c>
      <c r="C35639">
        <v>21</v>
      </c>
    </row>
    <row r="35640" spans="1:3">
      <c r="A35640">
        <v>2017</v>
      </c>
      <c r="B35640">
        <v>2</v>
      </c>
      <c r="C35640">
        <v>22</v>
      </c>
    </row>
    <row r="35641" spans="1:3">
      <c r="A35641">
        <v>2017</v>
      </c>
      <c r="B35641">
        <v>2</v>
      </c>
      <c r="C35641">
        <v>22</v>
      </c>
    </row>
    <row r="35642" spans="1:3">
      <c r="A35642">
        <v>2017</v>
      </c>
      <c r="B35642">
        <v>2</v>
      </c>
      <c r="C35642">
        <v>22</v>
      </c>
    </row>
    <row r="35643" spans="1:3">
      <c r="A35643">
        <v>2017</v>
      </c>
      <c r="B35643">
        <v>2</v>
      </c>
      <c r="C35643">
        <v>22</v>
      </c>
    </row>
    <row r="35644" spans="1:3">
      <c r="A35644">
        <v>2017</v>
      </c>
      <c r="B35644">
        <v>2</v>
      </c>
      <c r="C35644">
        <v>22</v>
      </c>
    </row>
    <row r="35645" spans="1:3">
      <c r="A35645">
        <v>2017</v>
      </c>
      <c r="B35645">
        <v>2</v>
      </c>
      <c r="C35645">
        <v>22</v>
      </c>
    </row>
    <row r="35646" spans="1:3">
      <c r="A35646">
        <v>2017</v>
      </c>
      <c r="B35646">
        <v>2</v>
      </c>
      <c r="C35646">
        <v>22</v>
      </c>
    </row>
    <row r="35647" spans="1:3">
      <c r="A35647">
        <v>2017</v>
      </c>
      <c r="B35647">
        <v>2</v>
      </c>
      <c r="C35647">
        <v>22</v>
      </c>
    </row>
    <row r="35648" spans="1:3">
      <c r="A35648">
        <v>2017</v>
      </c>
      <c r="B35648">
        <v>2</v>
      </c>
      <c r="C35648">
        <v>22</v>
      </c>
    </row>
    <row r="35649" spans="1:3">
      <c r="A35649">
        <v>2017</v>
      </c>
      <c r="B35649">
        <v>2</v>
      </c>
      <c r="C35649">
        <v>22</v>
      </c>
    </row>
    <row r="35650" spans="1:3">
      <c r="A35650">
        <v>2017</v>
      </c>
      <c r="B35650">
        <v>2</v>
      </c>
      <c r="C35650">
        <v>22</v>
      </c>
    </row>
    <row r="35651" spans="1:3">
      <c r="A35651">
        <v>2017</v>
      </c>
      <c r="B35651">
        <v>2</v>
      </c>
      <c r="C35651">
        <v>22</v>
      </c>
    </row>
    <row r="35652" spans="1:3">
      <c r="A35652">
        <v>2017</v>
      </c>
      <c r="B35652">
        <v>2</v>
      </c>
      <c r="C35652">
        <v>22</v>
      </c>
    </row>
    <row r="35653" spans="1:3">
      <c r="A35653">
        <v>2017</v>
      </c>
      <c r="B35653">
        <v>2</v>
      </c>
      <c r="C35653">
        <v>22</v>
      </c>
    </row>
    <row r="35654" spans="1:3">
      <c r="A35654">
        <v>2017</v>
      </c>
      <c r="B35654">
        <v>2</v>
      </c>
      <c r="C35654">
        <v>22</v>
      </c>
    </row>
    <row r="35655" spans="1:3">
      <c r="A35655">
        <v>2017</v>
      </c>
      <c r="B35655">
        <v>2</v>
      </c>
      <c r="C35655">
        <v>22</v>
      </c>
    </row>
    <row r="35656" spans="1:3">
      <c r="A35656">
        <v>2017</v>
      </c>
      <c r="B35656">
        <v>2</v>
      </c>
      <c r="C35656">
        <v>22</v>
      </c>
    </row>
    <row r="35657" spans="1:3">
      <c r="A35657">
        <v>2017</v>
      </c>
      <c r="B35657">
        <v>2</v>
      </c>
      <c r="C35657">
        <v>22</v>
      </c>
    </row>
    <row r="35658" spans="1:3">
      <c r="A35658">
        <v>2017</v>
      </c>
      <c r="B35658">
        <v>2</v>
      </c>
      <c r="C35658">
        <v>22</v>
      </c>
    </row>
    <row r="35659" spans="1:3">
      <c r="A35659">
        <v>2017</v>
      </c>
      <c r="B35659">
        <v>2</v>
      </c>
      <c r="C35659">
        <v>22</v>
      </c>
    </row>
    <row r="35660" spans="1:3">
      <c r="A35660">
        <v>2017</v>
      </c>
      <c r="B35660">
        <v>2</v>
      </c>
      <c r="C35660">
        <v>22</v>
      </c>
    </row>
    <row r="35661" spans="1:3">
      <c r="A35661">
        <v>2017</v>
      </c>
      <c r="B35661">
        <v>2</v>
      </c>
      <c r="C35661">
        <v>22</v>
      </c>
    </row>
    <row r="35662" spans="1:3">
      <c r="A35662">
        <v>2017</v>
      </c>
      <c r="B35662">
        <v>2</v>
      </c>
      <c r="C35662">
        <v>22</v>
      </c>
    </row>
    <row r="35663" spans="1:3">
      <c r="A35663">
        <v>2017</v>
      </c>
      <c r="B35663">
        <v>2</v>
      </c>
      <c r="C35663">
        <v>22</v>
      </c>
    </row>
    <row r="35664" spans="1:3">
      <c r="A35664">
        <v>2017</v>
      </c>
      <c r="B35664">
        <v>2</v>
      </c>
      <c r="C35664">
        <v>22</v>
      </c>
    </row>
    <row r="35665" spans="1:3">
      <c r="A35665">
        <v>2017</v>
      </c>
      <c r="B35665">
        <v>2</v>
      </c>
      <c r="C35665">
        <v>22</v>
      </c>
    </row>
    <row r="35666" spans="1:3">
      <c r="A35666">
        <v>2017</v>
      </c>
      <c r="B35666">
        <v>2</v>
      </c>
      <c r="C35666">
        <v>22</v>
      </c>
    </row>
    <row r="35667" spans="1:3">
      <c r="A35667">
        <v>2017</v>
      </c>
      <c r="B35667">
        <v>2</v>
      </c>
      <c r="C35667">
        <v>22</v>
      </c>
    </row>
    <row r="35668" spans="1:3">
      <c r="A35668">
        <v>2017</v>
      </c>
      <c r="B35668">
        <v>2</v>
      </c>
      <c r="C35668">
        <v>22</v>
      </c>
    </row>
    <row r="35669" spans="1:3">
      <c r="A35669">
        <v>2017</v>
      </c>
      <c r="B35669">
        <v>2</v>
      </c>
      <c r="C35669">
        <v>22</v>
      </c>
    </row>
    <row r="35670" spans="1:3">
      <c r="A35670">
        <v>2017</v>
      </c>
      <c r="B35670">
        <v>2</v>
      </c>
      <c r="C35670">
        <v>22</v>
      </c>
    </row>
    <row r="35671" spans="1:3">
      <c r="A35671">
        <v>2017</v>
      </c>
      <c r="B35671">
        <v>2</v>
      </c>
      <c r="C35671">
        <v>22</v>
      </c>
    </row>
    <row r="35672" spans="1:3">
      <c r="A35672">
        <v>2017</v>
      </c>
      <c r="B35672">
        <v>2</v>
      </c>
      <c r="C35672">
        <v>22</v>
      </c>
    </row>
    <row r="35673" spans="1:3">
      <c r="A35673">
        <v>2017</v>
      </c>
      <c r="B35673">
        <v>2</v>
      </c>
      <c r="C35673">
        <v>22</v>
      </c>
    </row>
    <row r="35674" spans="1:3">
      <c r="A35674">
        <v>2017</v>
      </c>
      <c r="B35674">
        <v>2</v>
      </c>
      <c r="C35674">
        <v>22</v>
      </c>
    </row>
    <row r="35675" spans="1:3">
      <c r="A35675">
        <v>2017</v>
      </c>
      <c r="B35675">
        <v>2</v>
      </c>
      <c r="C35675">
        <v>22</v>
      </c>
    </row>
    <row r="35676" spans="1:3">
      <c r="A35676">
        <v>2017</v>
      </c>
      <c r="B35676">
        <v>2</v>
      </c>
      <c r="C35676">
        <v>22</v>
      </c>
    </row>
    <row r="35677" spans="1:3">
      <c r="A35677">
        <v>2017</v>
      </c>
      <c r="B35677">
        <v>2</v>
      </c>
      <c r="C35677">
        <v>22</v>
      </c>
    </row>
    <row r="35678" spans="1:3">
      <c r="A35678">
        <v>2017</v>
      </c>
      <c r="B35678">
        <v>2</v>
      </c>
      <c r="C35678">
        <v>22</v>
      </c>
    </row>
    <row r="35679" spans="1:3">
      <c r="A35679">
        <v>2017</v>
      </c>
      <c r="B35679">
        <v>2</v>
      </c>
      <c r="C35679">
        <v>22</v>
      </c>
    </row>
    <row r="35680" spans="1:3">
      <c r="A35680">
        <v>2017</v>
      </c>
      <c r="B35680">
        <v>2</v>
      </c>
      <c r="C35680">
        <v>22</v>
      </c>
    </row>
    <row r="35681" spans="1:3">
      <c r="A35681">
        <v>2017</v>
      </c>
      <c r="B35681">
        <v>2</v>
      </c>
      <c r="C35681">
        <v>22</v>
      </c>
    </row>
    <row r="35682" spans="1:3">
      <c r="A35682">
        <v>2017</v>
      </c>
      <c r="B35682">
        <v>2</v>
      </c>
      <c r="C35682">
        <v>23</v>
      </c>
    </row>
    <row r="35683" spans="1:3">
      <c r="A35683">
        <v>2017</v>
      </c>
      <c r="B35683">
        <v>2</v>
      </c>
      <c r="C35683">
        <v>23</v>
      </c>
    </row>
    <row r="35684" spans="1:3">
      <c r="A35684">
        <v>2017</v>
      </c>
      <c r="B35684">
        <v>2</v>
      </c>
      <c r="C35684">
        <v>23</v>
      </c>
    </row>
    <row r="35685" spans="1:3">
      <c r="A35685">
        <v>2017</v>
      </c>
      <c r="B35685">
        <v>2</v>
      </c>
      <c r="C35685">
        <v>23</v>
      </c>
    </row>
    <row r="35686" spans="1:3">
      <c r="A35686">
        <v>2017</v>
      </c>
      <c r="B35686">
        <v>2</v>
      </c>
      <c r="C35686">
        <v>23</v>
      </c>
    </row>
    <row r="35687" spans="1:3">
      <c r="A35687">
        <v>2017</v>
      </c>
      <c r="B35687">
        <v>2</v>
      </c>
      <c r="C35687">
        <v>23</v>
      </c>
    </row>
    <row r="35688" spans="1:3">
      <c r="A35688">
        <v>2017</v>
      </c>
      <c r="B35688">
        <v>2</v>
      </c>
      <c r="C35688">
        <v>23</v>
      </c>
    </row>
    <row r="35689" spans="1:3">
      <c r="A35689">
        <v>2017</v>
      </c>
      <c r="B35689">
        <v>2</v>
      </c>
      <c r="C35689">
        <v>23</v>
      </c>
    </row>
    <row r="35690" spans="1:3">
      <c r="A35690">
        <v>2017</v>
      </c>
      <c r="B35690">
        <v>2</v>
      </c>
      <c r="C35690">
        <v>23</v>
      </c>
    </row>
    <row r="35691" spans="1:3">
      <c r="A35691">
        <v>2017</v>
      </c>
      <c r="B35691">
        <v>2</v>
      </c>
      <c r="C35691">
        <v>23</v>
      </c>
    </row>
    <row r="35692" spans="1:3">
      <c r="A35692">
        <v>2017</v>
      </c>
      <c r="B35692">
        <v>2</v>
      </c>
      <c r="C35692">
        <v>23</v>
      </c>
    </row>
    <row r="35693" spans="1:3">
      <c r="A35693">
        <v>2017</v>
      </c>
      <c r="B35693">
        <v>2</v>
      </c>
      <c r="C35693">
        <v>23</v>
      </c>
    </row>
    <row r="35694" spans="1:3">
      <c r="A35694">
        <v>2017</v>
      </c>
      <c r="B35694">
        <v>2</v>
      </c>
      <c r="C35694">
        <v>23</v>
      </c>
    </row>
    <row r="35695" spans="1:3">
      <c r="A35695">
        <v>2017</v>
      </c>
      <c r="B35695">
        <v>2</v>
      </c>
      <c r="C35695">
        <v>23</v>
      </c>
    </row>
    <row r="35696" spans="1:3">
      <c r="A35696">
        <v>2017</v>
      </c>
      <c r="B35696">
        <v>2</v>
      </c>
      <c r="C35696">
        <v>23</v>
      </c>
    </row>
    <row r="35697" spans="1:3">
      <c r="A35697">
        <v>2017</v>
      </c>
      <c r="B35697">
        <v>2</v>
      </c>
      <c r="C35697">
        <v>23</v>
      </c>
    </row>
    <row r="35698" spans="1:3">
      <c r="A35698">
        <v>2017</v>
      </c>
      <c r="B35698">
        <v>2</v>
      </c>
      <c r="C35698">
        <v>23</v>
      </c>
    </row>
    <row r="35699" spans="1:3">
      <c r="A35699">
        <v>2017</v>
      </c>
      <c r="B35699">
        <v>2</v>
      </c>
      <c r="C35699">
        <v>23</v>
      </c>
    </row>
    <row r="35700" spans="1:3">
      <c r="A35700">
        <v>2017</v>
      </c>
      <c r="B35700">
        <v>2</v>
      </c>
      <c r="C35700">
        <v>23</v>
      </c>
    </row>
    <row r="35701" spans="1:3">
      <c r="A35701">
        <v>2017</v>
      </c>
      <c r="B35701">
        <v>2</v>
      </c>
      <c r="C35701">
        <v>23</v>
      </c>
    </row>
    <row r="35702" spans="1:3">
      <c r="A35702">
        <v>2017</v>
      </c>
      <c r="B35702">
        <v>2</v>
      </c>
      <c r="C35702">
        <v>23</v>
      </c>
    </row>
    <row r="35703" spans="1:3">
      <c r="A35703">
        <v>2017</v>
      </c>
      <c r="B35703">
        <v>2</v>
      </c>
      <c r="C35703">
        <v>23</v>
      </c>
    </row>
    <row r="35704" spans="1:3">
      <c r="A35704">
        <v>2017</v>
      </c>
      <c r="B35704">
        <v>2</v>
      </c>
      <c r="C35704">
        <v>23</v>
      </c>
    </row>
    <row r="35705" spans="1:3">
      <c r="A35705">
        <v>2017</v>
      </c>
      <c r="B35705">
        <v>2</v>
      </c>
      <c r="C35705">
        <v>23</v>
      </c>
    </row>
    <row r="35706" spans="1:3">
      <c r="A35706">
        <v>2017</v>
      </c>
      <c r="B35706">
        <v>2</v>
      </c>
      <c r="C35706">
        <v>23</v>
      </c>
    </row>
    <row r="35707" spans="1:3">
      <c r="A35707">
        <v>2017</v>
      </c>
      <c r="B35707">
        <v>2</v>
      </c>
      <c r="C35707">
        <v>23</v>
      </c>
    </row>
    <row r="35708" spans="1:3">
      <c r="A35708">
        <v>2017</v>
      </c>
      <c r="B35708">
        <v>2</v>
      </c>
      <c r="C35708">
        <v>23</v>
      </c>
    </row>
    <row r="35709" spans="1:3">
      <c r="A35709">
        <v>2017</v>
      </c>
      <c r="B35709">
        <v>2</v>
      </c>
      <c r="C35709">
        <v>23</v>
      </c>
    </row>
    <row r="35710" spans="1:3">
      <c r="A35710">
        <v>2017</v>
      </c>
      <c r="B35710">
        <v>2</v>
      </c>
      <c r="C35710">
        <v>23</v>
      </c>
    </row>
    <row r="35711" spans="1:3">
      <c r="A35711">
        <v>2017</v>
      </c>
      <c r="B35711">
        <v>2</v>
      </c>
      <c r="C35711">
        <v>23</v>
      </c>
    </row>
    <row r="35712" spans="1:3">
      <c r="A35712">
        <v>2017</v>
      </c>
      <c r="B35712">
        <v>2</v>
      </c>
      <c r="C35712">
        <v>23</v>
      </c>
    </row>
    <row r="35713" spans="1:3">
      <c r="A35713">
        <v>2017</v>
      </c>
      <c r="B35713">
        <v>2</v>
      </c>
      <c r="C35713">
        <v>23</v>
      </c>
    </row>
    <row r="35714" spans="1:3">
      <c r="A35714">
        <v>2017</v>
      </c>
      <c r="B35714">
        <v>2</v>
      </c>
      <c r="C35714">
        <v>23</v>
      </c>
    </row>
    <row r="35715" spans="1:3">
      <c r="A35715">
        <v>2017</v>
      </c>
      <c r="B35715">
        <v>2</v>
      </c>
      <c r="C35715">
        <v>23</v>
      </c>
    </row>
    <row r="35716" spans="1:3">
      <c r="A35716">
        <v>2017</v>
      </c>
      <c r="B35716">
        <v>2</v>
      </c>
      <c r="C35716">
        <v>23</v>
      </c>
    </row>
    <row r="35717" spans="1:3">
      <c r="A35717">
        <v>2017</v>
      </c>
      <c r="B35717">
        <v>2</v>
      </c>
      <c r="C35717">
        <v>23</v>
      </c>
    </row>
    <row r="35718" spans="1:3">
      <c r="A35718">
        <v>2017</v>
      </c>
      <c r="B35718">
        <v>2</v>
      </c>
      <c r="C35718">
        <v>23</v>
      </c>
    </row>
    <row r="35719" spans="1:3">
      <c r="A35719">
        <v>2017</v>
      </c>
      <c r="B35719">
        <v>2</v>
      </c>
      <c r="C35719">
        <v>23</v>
      </c>
    </row>
    <row r="35720" spans="1:3">
      <c r="A35720">
        <v>2017</v>
      </c>
      <c r="B35720">
        <v>2</v>
      </c>
      <c r="C35720">
        <v>23</v>
      </c>
    </row>
    <row r="35721" spans="1:3">
      <c r="A35721">
        <v>2017</v>
      </c>
      <c r="B35721">
        <v>2</v>
      </c>
      <c r="C35721">
        <v>23</v>
      </c>
    </row>
    <row r="35722" spans="1:3">
      <c r="A35722">
        <v>2017</v>
      </c>
      <c r="B35722">
        <v>2</v>
      </c>
      <c r="C35722">
        <v>23</v>
      </c>
    </row>
    <row r="35723" spans="1:3">
      <c r="A35723">
        <v>2017</v>
      </c>
      <c r="B35723">
        <v>2</v>
      </c>
      <c r="C35723">
        <v>23</v>
      </c>
    </row>
    <row r="35724" spans="1:3">
      <c r="A35724">
        <v>2017</v>
      </c>
      <c r="B35724">
        <v>2</v>
      </c>
      <c r="C35724">
        <v>23</v>
      </c>
    </row>
    <row r="35725" spans="1:3">
      <c r="A35725">
        <v>2017</v>
      </c>
      <c r="B35725">
        <v>2</v>
      </c>
      <c r="C35725">
        <v>23</v>
      </c>
    </row>
    <row r="35726" spans="1:3">
      <c r="A35726">
        <v>2017</v>
      </c>
      <c r="B35726">
        <v>2</v>
      </c>
      <c r="C35726">
        <v>23</v>
      </c>
    </row>
    <row r="35727" spans="1:3">
      <c r="A35727">
        <v>2017</v>
      </c>
      <c r="B35727">
        <v>2</v>
      </c>
      <c r="C35727">
        <v>23</v>
      </c>
    </row>
    <row r="35728" spans="1:3">
      <c r="A35728">
        <v>2017</v>
      </c>
      <c r="B35728">
        <v>2</v>
      </c>
      <c r="C35728">
        <v>23</v>
      </c>
    </row>
    <row r="35729" spans="1:3">
      <c r="A35729">
        <v>2017</v>
      </c>
      <c r="B35729">
        <v>2</v>
      </c>
      <c r="C35729">
        <v>23</v>
      </c>
    </row>
    <row r="35730" spans="1:3">
      <c r="A35730">
        <v>2017</v>
      </c>
      <c r="B35730">
        <v>2</v>
      </c>
      <c r="C35730">
        <v>23</v>
      </c>
    </row>
    <row r="35731" spans="1:3">
      <c r="A35731">
        <v>2017</v>
      </c>
      <c r="B35731">
        <v>2</v>
      </c>
      <c r="C35731">
        <v>23</v>
      </c>
    </row>
    <row r="35732" spans="1:3">
      <c r="A35732">
        <v>2017</v>
      </c>
      <c r="B35732">
        <v>2</v>
      </c>
      <c r="C35732">
        <v>23</v>
      </c>
    </row>
    <row r="35733" spans="1:3">
      <c r="A35733">
        <v>2017</v>
      </c>
      <c r="B35733">
        <v>2</v>
      </c>
      <c r="C35733">
        <v>23</v>
      </c>
    </row>
    <row r="35734" spans="1:3">
      <c r="A35734">
        <v>2017</v>
      </c>
      <c r="B35734">
        <v>2</v>
      </c>
      <c r="C35734">
        <v>23</v>
      </c>
    </row>
    <row r="35735" spans="1:3">
      <c r="A35735">
        <v>2017</v>
      </c>
      <c r="B35735">
        <v>2</v>
      </c>
      <c r="C35735">
        <v>23</v>
      </c>
    </row>
    <row r="35736" spans="1:3">
      <c r="A35736">
        <v>2017</v>
      </c>
      <c r="B35736">
        <v>2</v>
      </c>
      <c r="C35736">
        <v>23</v>
      </c>
    </row>
    <row r="35737" spans="1:3">
      <c r="A35737">
        <v>2017</v>
      </c>
      <c r="B35737">
        <v>2</v>
      </c>
      <c r="C35737">
        <v>23</v>
      </c>
    </row>
    <row r="35738" spans="1:3">
      <c r="A35738">
        <v>2017</v>
      </c>
      <c r="B35738">
        <v>2</v>
      </c>
      <c r="C35738">
        <v>23</v>
      </c>
    </row>
    <row r="35739" spans="1:3">
      <c r="A35739">
        <v>2017</v>
      </c>
      <c r="B35739">
        <v>2</v>
      </c>
      <c r="C35739">
        <v>23</v>
      </c>
    </row>
    <row r="35740" spans="1:3">
      <c r="A35740">
        <v>2017</v>
      </c>
      <c r="B35740">
        <v>2</v>
      </c>
      <c r="C35740">
        <v>23</v>
      </c>
    </row>
    <row r="35741" spans="1:3">
      <c r="A35741">
        <v>2017</v>
      </c>
      <c r="B35741">
        <v>2</v>
      </c>
      <c r="C35741">
        <v>23</v>
      </c>
    </row>
    <row r="35742" spans="1:3">
      <c r="A35742">
        <v>2017</v>
      </c>
      <c r="B35742">
        <v>2</v>
      </c>
      <c r="C35742">
        <v>23</v>
      </c>
    </row>
    <row r="35743" spans="1:3">
      <c r="A35743">
        <v>2017</v>
      </c>
      <c r="B35743">
        <v>2</v>
      </c>
      <c r="C35743">
        <v>23</v>
      </c>
    </row>
    <row r="35744" spans="1:3">
      <c r="A35744">
        <v>2017</v>
      </c>
      <c r="B35744">
        <v>2</v>
      </c>
      <c r="C35744">
        <v>23</v>
      </c>
    </row>
    <row r="35745" spans="1:3">
      <c r="A35745">
        <v>2017</v>
      </c>
      <c r="B35745">
        <v>2</v>
      </c>
      <c r="C35745">
        <v>23</v>
      </c>
    </row>
    <row r="35746" spans="1:3">
      <c r="A35746">
        <v>2017</v>
      </c>
      <c r="B35746">
        <v>2</v>
      </c>
      <c r="C35746">
        <v>23</v>
      </c>
    </row>
    <row r="35747" spans="1:3">
      <c r="A35747">
        <v>2017</v>
      </c>
      <c r="B35747">
        <v>2</v>
      </c>
      <c r="C35747">
        <v>23</v>
      </c>
    </row>
    <row r="35748" spans="1:3">
      <c r="A35748">
        <v>2017</v>
      </c>
      <c r="B35748">
        <v>2</v>
      </c>
      <c r="C35748">
        <v>23</v>
      </c>
    </row>
    <row r="35749" spans="1:3">
      <c r="A35749">
        <v>2017</v>
      </c>
      <c r="B35749">
        <v>2</v>
      </c>
      <c r="C35749">
        <v>23</v>
      </c>
    </row>
    <row r="35750" spans="1:3">
      <c r="A35750">
        <v>2017</v>
      </c>
      <c r="B35750">
        <v>2</v>
      </c>
      <c r="C35750">
        <v>23</v>
      </c>
    </row>
    <row r="35751" spans="1:3">
      <c r="A35751">
        <v>2017</v>
      </c>
      <c r="B35751">
        <v>2</v>
      </c>
      <c r="C35751">
        <v>23</v>
      </c>
    </row>
    <row r="35752" spans="1:3">
      <c r="A35752">
        <v>2017</v>
      </c>
      <c r="B35752">
        <v>2</v>
      </c>
      <c r="C35752">
        <v>23</v>
      </c>
    </row>
    <row r="35753" spans="1:3">
      <c r="A35753">
        <v>2017</v>
      </c>
      <c r="B35753">
        <v>2</v>
      </c>
      <c r="C35753">
        <v>23</v>
      </c>
    </row>
    <row r="35754" spans="1:3">
      <c r="A35754">
        <v>2017</v>
      </c>
      <c r="B35754">
        <v>2</v>
      </c>
      <c r="C35754">
        <v>23</v>
      </c>
    </row>
    <row r="35755" spans="1:3">
      <c r="A35755">
        <v>2017</v>
      </c>
      <c r="B35755">
        <v>2</v>
      </c>
      <c r="C35755">
        <v>23</v>
      </c>
    </row>
    <row r="35756" spans="1:3">
      <c r="A35756">
        <v>2017</v>
      </c>
      <c r="B35756">
        <v>2</v>
      </c>
      <c r="C35756">
        <v>23</v>
      </c>
    </row>
    <row r="35757" spans="1:3">
      <c r="A35757">
        <v>2017</v>
      </c>
      <c r="B35757">
        <v>2</v>
      </c>
      <c r="C35757">
        <v>23</v>
      </c>
    </row>
    <row r="35758" spans="1:3">
      <c r="A35758">
        <v>2017</v>
      </c>
      <c r="B35758">
        <v>2</v>
      </c>
      <c r="C35758">
        <v>24</v>
      </c>
    </row>
    <row r="35759" spans="1:3">
      <c r="A35759">
        <v>2017</v>
      </c>
      <c r="B35759">
        <v>2</v>
      </c>
      <c r="C35759">
        <v>24</v>
      </c>
    </row>
    <row r="35760" spans="1:3">
      <c r="A35760">
        <v>2017</v>
      </c>
      <c r="B35760">
        <v>2</v>
      </c>
      <c r="C35760">
        <v>24</v>
      </c>
    </row>
    <row r="35761" spans="1:3">
      <c r="A35761">
        <v>2017</v>
      </c>
      <c r="B35761">
        <v>2</v>
      </c>
      <c r="C35761">
        <v>24</v>
      </c>
    </row>
    <row r="35762" spans="1:3">
      <c r="A35762">
        <v>2017</v>
      </c>
      <c r="B35762">
        <v>2</v>
      </c>
      <c r="C35762">
        <v>24</v>
      </c>
    </row>
    <row r="35763" spans="1:3">
      <c r="A35763">
        <v>2017</v>
      </c>
      <c r="B35763">
        <v>2</v>
      </c>
      <c r="C35763">
        <v>24</v>
      </c>
    </row>
    <row r="35764" spans="1:3">
      <c r="A35764">
        <v>2017</v>
      </c>
      <c r="B35764">
        <v>2</v>
      </c>
      <c r="C35764">
        <v>24</v>
      </c>
    </row>
    <row r="35765" spans="1:3">
      <c r="A35765">
        <v>2017</v>
      </c>
      <c r="B35765">
        <v>2</v>
      </c>
      <c r="C35765">
        <v>24</v>
      </c>
    </row>
    <row r="35766" spans="1:3">
      <c r="A35766">
        <v>2017</v>
      </c>
      <c r="B35766">
        <v>2</v>
      </c>
      <c r="C35766">
        <v>24</v>
      </c>
    </row>
    <row r="35767" spans="1:3">
      <c r="A35767">
        <v>2017</v>
      </c>
      <c r="B35767">
        <v>2</v>
      </c>
      <c r="C35767">
        <v>24</v>
      </c>
    </row>
    <row r="35768" spans="1:3">
      <c r="A35768">
        <v>2017</v>
      </c>
      <c r="B35768">
        <v>2</v>
      </c>
      <c r="C35768">
        <v>24</v>
      </c>
    </row>
    <row r="35769" spans="1:3">
      <c r="A35769">
        <v>2017</v>
      </c>
      <c r="B35769">
        <v>2</v>
      </c>
      <c r="C35769">
        <v>24</v>
      </c>
    </row>
    <row r="35770" spans="1:3">
      <c r="A35770">
        <v>2017</v>
      </c>
      <c r="B35770">
        <v>2</v>
      </c>
      <c r="C35770">
        <v>24</v>
      </c>
    </row>
    <row r="35771" spans="1:3">
      <c r="A35771">
        <v>2017</v>
      </c>
      <c r="B35771">
        <v>2</v>
      </c>
      <c r="C35771">
        <v>24</v>
      </c>
    </row>
    <row r="35772" spans="1:3">
      <c r="A35772">
        <v>2017</v>
      </c>
      <c r="B35772">
        <v>2</v>
      </c>
      <c r="C35772">
        <v>24</v>
      </c>
    </row>
    <row r="35773" spans="1:3">
      <c r="A35773">
        <v>2017</v>
      </c>
      <c r="B35773">
        <v>2</v>
      </c>
      <c r="C35773">
        <v>24</v>
      </c>
    </row>
    <row r="35774" spans="1:3">
      <c r="A35774">
        <v>2017</v>
      </c>
      <c r="B35774">
        <v>2</v>
      </c>
      <c r="C35774">
        <v>24</v>
      </c>
    </row>
    <row r="35775" spans="1:3">
      <c r="A35775">
        <v>2017</v>
      </c>
      <c r="B35775">
        <v>2</v>
      </c>
      <c r="C35775">
        <v>24</v>
      </c>
    </row>
    <row r="35776" spans="1:3">
      <c r="A35776">
        <v>2017</v>
      </c>
      <c r="B35776">
        <v>2</v>
      </c>
      <c r="C35776">
        <v>24</v>
      </c>
    </row>
    <row r="35777" spans="1:3">
      <c r="A35777">
        <v>2017</v>
      </c>
      <c r="B35777">
        <v>2</v>
      </c>
      <c r="C35777">
        <v>24</v>
      </c>
    </row>
    <row r="35778" spans="1:3">
      <c r="A35778">
        <v>2017</v>
      </c>
      <c r="B35778">
        <v>2</v>
      </c>
      <c r="C35778">
        <v>24</v>
      </c>
    </row>
    <row r="35779" spans="1:3">
      <c r="A35779">
        <v>2017</v>
      </c>
      <c r="B35779">
        <v>2</v>
      </c>
      <c r="C35779">
        <v>24</v>
      </c>
    </row>
    <row r="35780" spans="1:3">
      <c r="A35780">
        <v>2017</v>
      </c>
      <c r="B35780">
        <v>2</v>
      </c>
      <c r="C35780">
        <v>24</v>
      </c>
    </row>
    <row r="35781" spans="1:3">
      <c r="A35781">
        <v>2017</v>
      </c>
      <c r="B35781">
        <v>2</v>
      </c>
      <c r="C35781">
        <v>24</v>
      </c>
    </row>
    <row r="35782" spans="1:3">
      <c r="A35782">
        <v>2017</v>
      </c>
      <c r="B35782">
        <v>2</v>
      </c>
      <c r="C35782">
        <v>24</v>
      </c>
    </row>
    <row r="35783" spans="1:3">
      <c r="A35783">
        <v>2017</v>
      </c>
      <c r="B35783">
        <v>2</v>
      </c>
      <c r="C35783">
        <v>24</v>
      </c>
    </row>
    <row r="35784" spans="1:3">
      <c r="A35784">
        <v>2017</v>
      </c>
      <c r="B35784">
        <v>2</v>
      </c>
      <c r="C35784">
        <v>24</v>
      </c>
    </row>
    <row r="35785" spans="1:3">
      <c r="A35785">
        <v>2017</v>
      </c>
      <c r="B35785">
        <v>2</v>
      </c>
      <c r="C35785">
        <v>24</v>
      </c>
    </row>
    <row r="35786" spans="1:3">
      <c r="A35786">
        <v>2017</v>
      </c>
      <c r="B35786">
        <v>2</v>
      </c>
      <c r="C35786">
        <v>24</v>
      </c>
    </row>
    <row r="35787" spans="1:3">
      <c r="A35787">
        <v>2017</v>
      </c>
      <c r="B35787">
        <v>2</v>
      </c>
      <c r="C35787">
        <v>24</v>
      </c>
    </row>
    <row r="35788" spans="1:3">
      <c r="A35788">
        <v>2017</v>
      </c>
      <c r="B35788">
        <v>2</v>
      </c>
      <c r="C35788">
        <v>24</v>
      </c>
    </row>
    <row r="35789" spans="1:3">
      <c r="A35789">
        <v>2017</v>
      </c>
      <c r="B35789">
        <v>2</v>
      </c>
      <c r="C35789">
        <v>24</v>
      </c>
    </row>
    <row r="35790" spans="1:3">
      <c r="A35790">
        <v>2017</v>
      </c>
      <c r="B35790">
        <v>2</v>
      </c>
      <c r="C35790">
        <v>24</v>
      </c>
    </row>
    <row r="35791" spans="1:3">
      <c r="A35791">
        <v>2017</v>
      </c>
      <c r="B35791">
        <v>2</v>
      </c>
      <c r="C35791">
        <v>24</v>
      </c>
    </row>
    <row r="35792" spans="1:3">
      <c r="A35792">
        <v>2017</v>
      </c>
      <c r="B35792">
        <v>2</v>
      </c>
      <c r="C35792">
        <v>24</v>
      </c>
    </row>
    <row r="35793" spans="1:3">
      <c r="A35793">
        <v>2017</v>
      </c>
      <c r="B35793">
        <v>2</v>
      </c>
      <c r="C35793">
        <v>24</v>
      </c>
    </row>
    <row r="35794" spans="1:3">
      <c r="A35794">
        <v>2017</v>
      </c>
      <c r="B35794">
        <v>2</v>
      </c>
      <c r="C35794">
        <v>24</v>
      </c>
    </row>
    <row r="35795" spans="1:3">
      <c r="A35795">
        <v>2017</v>
      </c>
      <c r="B35795">
        <v>2</v>
      </c>
      <c r="C35795">
        <v>24</v>
      </c>
    </row>
    <row r="35796" spans="1:3">
      <c r="A35796">
        <v>2017</v>
      </c>
      <c r="B35796">
        <v>2</v>
      </c>
      <c r="C35796">
        <v>24</v>
      </c>
    </row>
    <row r="35797" spans="1:3">
      <c r="A35797">
        <v>2017</v>
      </c>
      <c r="B35797">
        <v>2</v>
      </c>
      <c r="C35797">
        <v>24</v>
      </c>
    </row>
    <row r="35798" spans="1:3">
      <c r="A35798">
        <v>2017</v>
      </c>
      <c r="B35798">
        <v>2</v>
      </c>
      <c r="C35798">
        <v>24</v>
      </c>
    </row>
    <row r="35799" spans="1:3">
      <c r="A35799">
        <v>2017</v>
      </c>
      <c r="B35799">
        <v>2</v>
      </c>
      <c r="C35799">
        <v>24</v>
      </c>
    </row>
    <row r="35800" spans="1:3">
      <c r="A35800">
        <v>2017</v>
      </c>
      <c r="B35800">
        <v>2</v>
      </c>
      <c r="C35800">
        <v>24</v>
      </c>
    </row>
    <row r="35801" spans="1:3">
      <c r="A35801">
        <v>2017</v>
      </c>
      <c r="B35801">
        <v>2</v>
      </c>
      <c r="C35801">
        <v>24</v>
      </c>
    </row>
    <row r="35802" spans="1:3">
      <c r="A35802">
        <v>2017</v>
      </c>
      <c r="B35802">
        <v>2</v>
      </c>
      <c r="C35802">
        <v>24</v>
      </c>
    </row>
    <row r="35803" spans="1:3">
      <c r="A35803">
        <v>2017</v>
      </c>
      <c r="B35803">
        <v>2</v>
      </c>
      <c r="C35803">
        <v>24</v>
      </c>
    </row>
    <row r="35804" spans="1:3">
      <c r="A35804">
        <v>2017</v>
      </c>
      <c r="B35804">
        <v>2</v>
      </c>
      <c r="C35804">
        <v>24</v>
      </c>
    </row>
    <row r="35805" spans="1:3">
      <c r="A35805">
        <v>2017</v>
      </c>
      <c r="B35805">
        <v>2</v>
      </c>
      <c r="C35805">
        <v>24</v>
      </c>
    </row>
    <row r="35806" spans="1:3">
      <c r="A35806">
        <v>2017</v>
      </c>
      <c r="B35806">
        <v>2</v>
      </c>
      <c r="C35806">
        <v>24</v>
      </c>
    </row>
    <row r="35807" spans="1:3">
      <c r="A35807">
        <v>2017</v>
      </c>
      <c r="B35807">
        <v>2</v>
      </c>
      <c r="C35807">
        <v>24</v>
      </c>
    </row>
    <row r="35808" spans="1:3">
      <c r="A35808">
        <v>2017</v>
      </c>
      <c r="B35808">
        <v>2</v>
      </c>
      <c r="C35808">
        <v>24</v>
      </c>
    </row>
    <row r="35809" spans="1:3">
      <c r="A35809">
        <v>2017</v>
      </c>
      <c r="B35809">
        <v>2</v>
      </c>
      <c r="C35809">
        <v>24</v>
      </c>
    </row>
    <row r="35810" spans="1:3">
      <c r="A35810">
        <v>2017</v>
      </c>
      <c r="B35810">
        <v>2</v>
      </c>
      <c r="C35810">
        <v>24</v>
      </c>
    </row>
    <row r="35811" spans="1:3">
      <c r="A35811">
        <v>2017</v>
      </c>
      <c r="B35811">
        <v>2</v>
      </c>
      <c r="C35811">
        <v>24</v>
      </c>
    </row>
    <row r="35812" spans="1:3">
      <c r="A35812">
        <v>2017</v>
      </c>
      <c r="B35812">
        <v>2</v>
      </c>
      <c r="C35812">
        <v>24</v>
      </c>
    </row>
    <row r="35813" spans="1:3">
      <c r="A35813">
        <v>2017</v>
      </c>
      <c r="B35813">
        <v>2</v>
      </c>
      <c r="C35813">
        <v>24</v>
      </c>
    </row>
    <row r="35814" spans="1:3">
      <c r="A35814">
        <v>2017</v>
      </c>
      <c r="B35814">
        <v>2</v>
      </c>
      <c r="C35814">
        <v>24</v>
      </c>
    </row>
    <row r="35815" spans="1:3">
      <c r="A35815">
        <v>2017</v>
      </c>
      <c r="B35815">
        <v>2</v>
      </c>
      <c r="C35815">
        <v>24</v>
      </c>
    </row>
    <row r="35816" spans="1:3">
      <c r="A35816">
        <v>2017</v>
      </c>
      <c r="B35816">
        <v>2</v>
      </c>
      <c r="C35816">
        <v>24</v>
      </c>
    </row>
    <row r="35817" spans="1:3">
      <c r="A35817">
        <v>2017</v>
      </c>
      <c r="B35817">
        <v>2</v>
      </c>
      <c r="C35817">
        <v>24</v>
      </c>
    </row>
    <row r="35818" spans="1:3">
      <c r="A35818">
        <v>2017</v>
      </c>
      <c r="B35818">
        <v>2</v>
      </c>
      <c r="C35818">
        <v>24</v>
      </c>
    </row>
    <row r="35819" spans="1:3">
      <c r="A35819">
        <v>2017</v>
      </c>
      <c r="B35819">
        <v>2</v>
      </c>
      <c r="C35819">
        <v>24</v>
      </c>
    </row>
    <row r="35820" spans="1:3">
      <c r="A35820">
        <v>2017</v>
      </c>
      <c r="B35820">
        <v>2</v>
      </c>
      <c r="C35820">
        <v>24</v>
      </c>
    </row>
    <row r="35821" spans="1:3">
      <c r="A35821">
        <v>2017</v>
      </c>
      <c r="B35821">
        <v>2</v>
      </c>
      <c r="C35821">
        <v>24</v>
      </c>
    </row>
    <row r="35822" spans="1:3">
      <c r="A35822">
        <v>2017</v>
      </c>
      <c r="B35822">
        <v>2</v>
      </c>
      <c r="C35822">
        <v>24</v>
      </c>
    </row>
    <row r="35823" spans="1:3">
      <c r="A35823">
        <v>2017</v>
      </c>
      <c r="B35823">
        <v>2</v>
      </c>
      <c r="C35823">
        <v>24</v>
      </c>
    </row>
    <row r="35824" spans="1:3">
      <c r="A35824">
        <v>2017</v>
      </c>
      <c r="B35824">
        <v>2</v>
      </c>
      <c r="C35824">
        <v>24</v>
      </c>
    </row>
    <row r="35825" spans="1:3">
      <c r="A35825">
        <v>2017</v>
      </c>
      <c r="B35825">
        <v>2</v>
      </c>
      <c r="C35825">
        <v>24</v>
      </c>
    </row>
    <row r="35826" spans="1:3">
      <c r="A35826">
        <v>2017</v>
      </c>
      <c r="B35826">
        <v>2</v>
      </c>
      <c r="C35826">
        <v>24</v>
      </c>
    </row>
    <row r="35827" spans="1:3">
      <c r="A35827">
        <v>2017</v>
      </c>
      <c r="B35827">
        <v>2</v>
      </c>
      <c r="C35827">
        <v>24</v>
      </c>
    </row>
    <row r="35828" spans="1:3">
      <c r="A35828">
        <v>2017</v>
      </c>
      <c r="B35828">
        <v>2</v>
      </c>
      <c r="C35828">
        <v>24</v>
      </c>
    </row>
    <row r="35829" spans="1:3">
      <c r="A35829">
        <v>2017</v>
      </c>
      <c r="B35829">
        <v>2</v>
      </c>
      <c r="C35829">
        <v>24</v>
      </c>
    </row>
    <row r="35830" spans="1:3">
      <c r="A35830">
        <v>2017</v>
      </c>
      <c r="B35830">
        <v>2</v>
      </c>
      <c r="C35830">
        <v>24</v>
      </c>
    </row>
    <row r="35831" spans="1:3">
      <c r="A35831">
        <v>2017</v>
      </c>
      <c r="B35831">
        <v>2</v>
      </c>
      <c r="C35831">
        <v>24</v>
      </c>
    </row>
    <row r="35832" spans="1:3">
      <c r="A35832">
        <v>2017</v>
      </c>
      <c r="B35832">
        <v>2</v>
      </c>
      <c r="C35832">
        <v>24</v>
      </c>
    </row>
    <row r="35833" spans="1:3">
      <c r="A35833">
        <v>2017</v>
      </c>
      <c r="B35833">
        <v>2</v>
      </c>
      <c r="C35833">
        <v>24</v>
      </c>
    </row>
    <row r="35834" spans="1:3">
      <c r="A35834">
        <v>2017</v>
      </c>
      <c r="B35834">
        <v>2</v>
      </c>
      <c r="C35834">
        <v>24</v>
      </c>
    </row>
    <row r="35835" spans="1:3">
      <c r="A35835">
        <v>2017</v>
      </c>
      <c r="B35835">
        <v>2</v>
      </c>
      <c r="C35835">
        <v>24</v>
      </c>
    </row>
    <row r="35836" spans="1:3">
      <c r="A35836">
        <v>2017</v>
      </c>
      <c r="B35836">
        <v>2</v>
      </c>
      <c r="C35836">
        <v>24</v>
      </c>
    </row>
    <row r="35837" spans="1:3">
      <c r="A35837">
        <v>2017</v>
      </c>
      <c r="B35837">
        <v>2</v>
      </c>
      <c r="C35837">
        <v>24</v>
      </c>
    </row>
    <row r="35838" spans="1:3">
      <c r="A35838">
        <v>2017</v>
      </c>
      <c r="B35838">
        <v>2</v>
      </c>
      <c r="C35838">
        <v>24</v>
      </c>
    </row>
    <row r="35839" spans="1:3">
      <c r="A35839">
        <v>2017</v>
      </c>
      <c r="B35839">
        <v>2</v>
      </c>
      <c r="C35839">
        <v>24</v>
      </c>
    </row>
    <row r="35840" spans="1:3">
      <c r="A35840">
        <v>2017</v>
      </c>
      <c r="B35840">
        <v>2</v>
      </c>
      <c r="C35840">
        <v>24</v>
      </c>
    </row>
    <row r="35841" spans="1:3">
      <c r="A35841">
        <v>2017</v>
      </c>
      <c r="B35841">
        <v>2</v>
      </c>
      <c r="C35841">
        <v>24</v>
      </c>
    </row>
    <row r="35842" spans="1:3">
      <c r="A35842">
        <v>2017</v>
      </c>
      <c r="B35842">
        <v>2</v>
      </c>
      <c r="C35842">
        <v>24</v>
      </c>
    </row>
    <row r="35843" spans="1:3">
      <c r="A35843">
        <v>2017</v>
      </c>
      <c r="B35843">
        <v>2</v>
      </c>
      <c r="C35843">
        <v>24</v>
      </c>
    </row>
    <row r="35844" spans="1:3">
      <c r="A35844">
        <v>2017</v>
      </c>
      <c r="B35844">
        <v>2</v>
      </c>
      <c r="C35844">
        <v>24</v>
      </c>
    </row>
    <row r="35845" spans="1:3">
      <c r="A35845">
        <v>2017</v>
      </c>
      <c r="B35845">
        <v>2</v>
      </c>
      <c r="C35845">
        <v>24</v>
      </c>
    </row>
    <row r="35846" spans="1:3">
      <c r="A35846">
        <v>2017</v>
      </c>
      <c r="B35846">
        <v>2</v>
      </c>
      <c r="C35846">
        <v>24</v>
      </c>
    </row>
    <row r="35847" spans="1:3">
      <c r="A35847">
        <v>2017</v>
      </c>
      <c r="B35847">
        <v>2</v>
      </c>
      <c r="C35847">
        <v>24</v>
      </c>
    </row>
    <row r="35848" spans="1:3">
      <c r="A35848">
        <v>2017</v>
      </c>
      <c r="B35848">
        <v>2</v>
      </c>
      <c r="C35848">
        <v>24</v>
      </c>
    </row>
    <row r="35849" spans="1:3">
      <c r="A35849">
        <v>2017</v>
      </c>
      <c r="B35849">
        <v>2</v>
      </c>
      <c r="C35849">
        <v>24</v>
      </c>
    </row>
    <row r="35850" spans="1:3">
      <c r="A35850">
        <v>2017</v>
      </c>
      <c r="B35850">
        <v>2</v>
      </c>
      <c r="C35850">
        <v>24</v>
      </c>
    </row>
    <row r="35851" spans="1:3">
      <c r="A35851">
        <v>2017</v>
      </c>
      <c r="B35851">
        <v>2</v>
      </c>
      <c r="C35851">
        <v>24</v>
      </c>
    </row>
    <row r="35852" spans="1:3">
      <c r="A35852">
        <v>2017</v>
      </c>
      <c r="B35852">
        <v>2</v>
      </c>
      <c r="C35852">
        <v>24</v>
      </c>
    </row>
    <row r="35853" spans="1:3">
      <c r="A35853">
        <v>2017</v>
      </c>
      <c r="B35853">
        <v>2</v>
      </c>
      <c r="C35853">
        <v>24</v>
      </c>
    </row>
    <row r="35854" spans="1:3">
      <c r="A35854">
        <v>2017</v>
      </c>
      <c r="B35854">
        <v>2</v>
      </c>
      <c r="C35854">
        <v>24</v>
      </c>
    </row>
    <row r="35855" spans="1:3">
      <c r="A35855">
        <v>2017</v>
      </c>
      <c r="B35855">
        <v>2</v>
      </c>
      <c r="C35855">
        <v>24</v>
      </c>
    </row>
    <row r="35856" spans="1:3">
      <c r="A35856">
        <v>2017</v>
      </c>
      <c r="B35856">
        <v>2</v>
      </c>
      <c r="C35856">
        <v>24</v>
      </c>
    </row>
    <row r="35857" spans="1:3">
      <c r="A35857">
        <v>2017</v>
      </c>
      <c r="B35857">
        <v>2</v>
      </c>
      <c r="C35857">
        <v>24</v>
      </c>
    </row>
    <row r="35858" spans="1:3">
      <c r="A35858">
        <v>2017</v>
      </c>
      <c r="B35858">
        <v>2</v>
      </c>
      <c r="C35858">
        <v>24</v>
      </c>
    </row>
    <row r="35859" spans="1:3">
      <c r="A35859">
        <v>2017</v>
      </c>
      <c r="B35859">
        <v>2</v>
      </c>
      <c r="C35859">
        <v>24</v>
      </c>
    </row>
    <row r="35860" spans="1:3">
      <c r="A35860">
        <v>2017</v>
      </c>
      <c r="B35860">
        <v>2</v>
      </c>
      <c r="C35860">
        <v>24</v>
      </c>
    </row>
    <row r="35861" spans="1:3">
      <c r="A35861">
        <v>2017</v>
      </c>
      <c r="B35861">
        <v>2</v>
      </c>
      <c r="C35861">
        <v>24</v>
      </c>
    </row>
    <row r="35862" spans="1:3">
      <c r="A35862">
        <v>2017</v>
      </c>
      <c r="B35862">
        <v>2</v>
      </c>
      <c r="C35862">
        <v>24</v>
      </c>
    </row>
    <row r="35863" spans="1:3">
      <c r="A35863">
        <v>2017</v>
      </c>
      <c r="B35863">
        <v>2</v>
      </c>
      <c r="C35863">
        <v>24</v>
      </c>
    </row>
    <row r="35864" spans="1:3">
      <c r="A35864">
        <v>2017</v>
      </c>
      <c r="B35864">
        <v>2</v>
      </c>
      <c r="C35864">
        <v>24</v>
      </c>
    </row>
    <row r="35865" spans="1:3">
      <c r="A35865">
        <v>2017</v>
      </c>
      <c r="B35865">
        <v>2</v>
      </c>
      <c r="C35865">
        <v>24</v>
      </c>
    </row>
    <row r="35866" spans="1:3">
      <c r="A35866">
        <v>2017</v>
      </c>
      <c r="B35866">
        <v>2</v>
      </c>
      <c r="C35866">
        <v>24</v>
      </c>
    </row>
    <row r="35867" spans="1:3">
      <c r="A35867">
        <v>2017</v>
      </c>
      <c r="B35867">
        <v>2</v>
      </c>
      <c r="C35867">
        <v>24</v>
      </c>
    </row>
    <row r="35868" spans="1:3">
      <c r="A35868">
        <v>2017</v>
      </c>
      <c r="B35868">
        <v>2</v>
      </c>
      <c r="C35868">
        <v>24</v>
      </c>
    </row>
    <row r="35869" spans="1:3">
      <c r="A35869">
        <v>2017</v>
      </c>
      <c r="B35869">
        <v>2</v>
      </c>
      <c r="C35869">
        <v>24</v>
      </c>
    </row>
    <row r="35870" spans="1:3">
      <c r="A35870">
        <v>2017</v>
      </c>
      <c r="B35870">
        <v>2</v>
      </c>
      <c r="C35870">
        <v>24</v>
      </c>
    </row>
    <row r="35871" spans="1:3">
      <c r="A35871">
        <v>2017</v>
      </c>
      <c r="B35871">
        <v>2</v>
      </c>
      <c r="C35871">
        <v>24</v>
      </c>
    </row>
    <row r="35872" spans="1:3">
      <c r="A35872">
        <v>2017</v>
      </c>
      <c r="B35872">
        <v>2</v>
      </c>
      <c r="C35872">
        <v>24</v>
      </c>
    </row>
    <row r="35873" spans="1:3">
      <c r="A35873">
        <v>2017</v>
      </c>
      <c r="B35873">
        <v>2</v>
      </c>
      <c r="C35873">
        <v>24</v>
      </c>
    </row>
    <row r="35874" spans="1:3">
      <c r="A35874">
        <v>2017</v>
      </c>
      <c r="B35874">
        <v>2</v>
      </c>
      <c r="C35874">
        <v>24</v>
      </c>
    </row>
    <row r="35875" spans="1:3">
      <c r="A35875">
        <v>2017</v>
      </c>
      <c r="B35875">
        <v>2</v>
      </c>
      <c r="C35875">
        <v>24</v>
      </c>
    </row>
    <row r="35876" spans="1:3">
      <c r="A35876">
        <v>2017</v>
      </c>
      <c r="B35876">
        <v>2</v>
      </c>
      <c r="C35876">
        <v>24</v>
      </c>
    </row>
    <row r="35877" spans="1:3">
      <c r="A35877">
        <v>2017</v>
      </c>
      <c r="B35877">
        <v>2</v>
      </c>
      <c r="C35877">
        <v>24</v>
      </c>
    </row>
    <row r="35878" spans="1:3">
      <c r="A35878">
        <v>2017</v>
      </c>
      <c r="B35878">
        <v>2</v>
      </c>
      <c r="C35878">
        <v>24</v>
      </c>
    </row>
    <row r="35879" spans="1:3">
      <c r="A35879">
        <v>2017</v>
      </c>
      <c r="B35879">
        <v>2</v>
      </c>
      <c r="C35879">
        <v>24</v>
      </c>
    </row>
    <row r="35880" spans="1:3">
      <c r="A35880">
        <v>2017</v>
      </c>
      <c r="B35880">
        <v>2</v>
      </c>
      <c r="C35880">
        <v>24</v>
      </c>
    </row>
    <row r="35881" spans="1:3">
      <c r="A35881">
        <v>2017</v>
      </c>
      <c r="B35881">
        <v>2</v>
      </c>
      <c r="C35881">
        <v>24</v>
      </c>
    </row>
    <row r="35882" spans="1:3">
      <c r="A35882">
        <v>2017</v>
      </c>
      <c r="B35882">
        <v>2</v>
      </c>
      <c r="C35882">
        <v>24</v>
      </c>
    </row>
    <row r="35883" spans="1:3">
      <c r="A35883">
        <v>2017</v>
      </c>
      <c r="B35883">
        <v>2</v>
      </c>
      <c r="C35883">
        <v>24</v>
      </c>
    </row>
    <row r="35884" spans="1:3">
      <c r="A35884">
        <v>2017</v>
      </c>
      <c r="B35884">
        <v>2</v>
      </c>
      <c r="C35884">
        <v>24</v>
      </c>
    </row>
    <row r="35885" spans="1:3">
      <c r="A35885">
        <v>2017</v>
      </c>
      <c r="B35885">
        <v>2</v>
      </c>
      <c r="C35885">
        <v>24</v>
      </c>
    </row>
    <row r="35886" spans="1:3">
      <c r="A35886">
        <v>2017</v>
      </c>
      <c r="B35886">
        <v>2</v>
      </c>
      <c r="C35886">
        <v>24</v>
      </c>
    </row>
    <row r="35887" spans="1:3">
      <c r="A35887">
        <v>2017</v>
      </c>
      <c r="B35887">
        <v>2</v>
      </c>
      <c r="C35887">
        <v>24</v>
      </c>
    </row>
    <row r="35888" spans="1:3">
      <c r="A35888">
        <v>2017</v>
      </c>
      <c r="B35888">
        <v>2</v>
      </c>
      <c r="C35888">
        <v>24</v>
      </c>
    </row>
    <row r="35889" spans="1:3">
      <c r="A35889">
        <v>2017</v>
      </c>
      <c r="B35889">
        <v>2</v>
      </c>
      <c r="C35889">
        <v>24</v>
      </c>
    </row>
    <row r="35890" spans="1:3">
      <c r="A35890">
        <v>2017</v>
      </c>
      <c r="B35890">
        <v>2</v>
      </c>
      <c r="C35890">
        <v>24</v>
      </c>
    </row>
    <row r="35891" spans="1:3">
      <c r="A35891">
        <v>2017</v>
      </c>
      <c r="B35891">
        <v>2</v>
      </c>
      <c r="C35891">
        <v>24</v>
      </c>
    </row>
    <row r="35892" spans="1:3">
      <c r="A35892">
        <v>2017</v>
      </c>
      <c r="B35892">
        <v>2</v>
      </c>
      <c r="C35892">
        <v>24</v>
      </c>
    </row>
    <row r="35893" spans="1:3">
      <c r="A35893">
        <v>2017</v>
      </c>
      <c r="B35893">
        <v>2</v>
      </c>
      <c r="C35893">
        <v>24</v>
      </c>
    </row>
    <row r="35894" spans="1:3">
      <c r="A35894">
        <v>2017</v>
      </c>
      <c r="B35894">
        <v>2</v>
      </c>
      <c r="C35894">
        <v>24</v>
      </c>
    </row>
    <row r="35895" spans="1:3">
      <c r="A35895">
        <v>2017</v>
      </c>
      <c r="B35895">
        <v>2</v>
      </c>
      <c r="C35895">
        <v>24</v>
      </c>
    </row>
    <row r="35896" spans="1:3">
      <c r="A35896">
        <v>2017</v>
      </c>
      <c r="B35896">
        <v>2</v>
      </c>
      <c r="C35896">
        <v>24</v>
      </c>
    </row>
    <row r="35897" spans="1:3">
      <c r="A35897">
        <v>2017</v>
      </c>
      <c r="B35897">
        <v>2</v>
      </c>
      <c r="C35897">
        <v>24</v>
      </c>
    </row>
    <row r="35898" spans="1:3">
      <c r="A35898">
        <v>2017</v>
      </c>
      <c r="B35898">
        <v>2</v>
      </c>
      <c r="C35898">
        <v>24</v>
      </c>
    </row>
    <row r="35899" spans="1:3">
      <c r="A35899">
        <v>2017</v>
      </c>
      <c r="B35899">
        <v>2</v>
      </c>
      <c r="C35899">
        <v>24</v>
      </c>
    </row>
    <row r="35900" spans="1:3">
      <c r="A35900">
        <v>2017</v>
      </c>
      <c r="B35900">
        <v>2</v>
      </c>
      <c r="C35900">
        <v>24</v>
      </c>
    </row>
    <row r="35901" spans="1:3">
      <c r="A35901">
        <v>2017</v>
      </c>
      <c r="B35901">
        <v>2</v>
      </c>
      <c r="C35901">
        <v>24</v>
      </c>
    </row>
    <row r="35902" spans="1:3">
      <c r="A35902">
        <v>2017</v>
      </c>
      <c r="B35902">
        <v>2</v>
      </c>
      <c r="C35902">
        <v>24</v>
      </c>
    </row>
    <row r="35903" spans="1:3">
      <c r="A35903">
        <v>2017</v>
      </c>
      <c r="B35903">
        <v>2</v>
      </c>
      <c r="C35903">
        <v>24</v>
      </c>
    </row>
    <row r="35904" spans="1:3">
      <c r="A35904">
        <v>2017</v>
      </c>
      <c r="B35904">
        <v>2</v>
      </c>
      <c r="C35904">
        <v>24</v>
      </c>
    </row>
    <row r="35905" spans="1:3">
      <c r="A35905">
        <v>2017</v>
      </c>
      <c r="B35905">
        <v>2</v>
      </c>
      <c r="C35905">
        <v>24</v>
      </c>
    </row>
    <row r="35906" spans="1:3">
      <c r="A35906">
        <v>2017</v>
      </c>
      <c r="B35906">
        <v>2</v>
      </c>
      <c r="C35906">
        <v>24</v>
      </c>
    </row>
    <row r="35907" spans="1:3">
      <c r="A35907">
        <v>2017</v>
      </c>
      <c r="B35907">
        <v>2</v>
      </c>
      <c r="C35907">
        <v>24</v>
      </c>
    </row>
    <row r="35908" spans="1:3">
      <c r="A35908">
        <v>2017</v>
      </c>
      <c r="B35908">
        <v>2</v>
      </c>
      <c r="C35908">
        <v>24</v>
      </c>
    </row>
    <row r="35909" spans="1:3">
      <c r="A35909">
        <v>2017</v>
      </c>
      <c r="B35909">
        <v>2</v>
      </c>
      <c r="C35909">
        <v>24</v>
      </c>
    </row>
    <row r="35910" spans="1:3">
      <c r="A35910">
        <v>2017</v>
      </c>
      <c r="B35910">
        <v>2</v>
      </c>
      <c r="C35910">
        <v>24</v>
      </c>
    </row>
    <row r="35911" spans="1:3">
      <c r="A35911">
        <v>2017</v>
      </c>
      <c r="B35911">
        <v>2</v>
      </c>
      <c r="C35911">
        <v>24</v>
      </c>
    </row>
    <row r="35912" spans="1:3">
      <c r="A35912">
        <v>2017</v>
      </c>
      <c r="B35912">
        <v>2</v>
      </c>
      <c r="C35912">
        <v>24</v>
      </c>
    </row>
    <row r="35913" spans="1:3">
      <c r="A35913">
        <v>2017</v>
      </c>
      <c r="B35913">
        <v>2</v>
      </c>
      <c r="C35913">
        <v>24</v>
      </c>
    </row>
    <row r="35914" spans="1:3">
      <c r="A35914">
        <v>2017</v>
      </c>
      <c r="B35914">
        <v>2</v>
      </c>
      <c r="C35914">
        <v>24</v>
      </c>
    </row>
    <row r="35915" spans="1:3">
      <c r="A35915">
        <v>2017</v>
      </c>
      <c r="B35915">
        <v>2</v>
      </c>
      <c r="C35915">
        <v>24</v>
      </c>
    </row>
    <row r="35916" spans="1:3">
      <c r="A35916">
        <v>2017</v>
      </c>
      <c r="B35916">
        <v>2</v>
      </c>
      <c r="C35916">
        <v>24</v>
      </c>
    </row>
    <row r="35917" spans="1:3">
      <c r="A35917">
        <v>2017</v>
      </c>
      <c r="B35917">
        <v>2</v>
      </c>
      <c r="C35917">
        <v>24</v>
      </c>
    </row>
    <row r="35918" spans="1:3">
      <c r="A35918">
        <v>2017</v>
      </c>
      <c r="B35918">
        <v>2</v>
      </c>
      <c r="C35918">
        <v>24</v>
      </c>
    </row>
    <row r="35919" spans="1:3">
      <c r="A35919">
        <v>2017</v>
      </c>
      <c r="B35919">
        <v>2</v>
      </c>
      <c r="C35919">
        <v>24</v>
      </c>
    </row>
    <row r="35920" spans="1:3">
      <c r="A35920">
        <v>2017</v>
      </c>
      <c r="B35920">
        <v>2</v>
      </c>
      <c r="C35920">
        <v>24</v>
      </c>
    </row>
    <row r="35921" spans="1:3">
      <c r="A35921">
        <v>2017</v>
      </c>
      <c r="B35921">
        <v>2</v>
      </c>
      <c r="C35921">
        <v>24</v>
      </c>
    </row>
    <row r="35922" spans="1:3">
      <c r="A35922">
        <v>2017</v>
      </c>
      <c r="B35922">
        <v>2</v>
      </c>
      <c r="C35922">
        <v>24</v>
      </c>
    </row>
    <row r="35923" spans="1:3">
      <c r="A35923">
        <v>2017</v>
      </c>
      <c r="B35923">
        <v>2</v>
      </c>
      <c r="C35923">
        <v>24</v>
      </c>
    </row>
    <row r="35924" spans="1:3">
      <c r="A35924">
        <v>2017</v>
      </c>
      <c r="B35924">
        <v>2</v>
      </c>
      <c r="C35924">
        <v>24</v>
      </c>
    </row>
    <row r="35925" spans="1:3">
      <c r="A35925">
        <v>2017</v>
      </c>
      <c r="B35925">
        <v>2</v>
      </c>
      <c r="C35925">
        <v>24</v>
      </c>
    </row>
    <row r="35926" spans="1:3">
      <c r="A35926">
        <v>2017</v>
      </c>
      <c r="B35926">
        <v>2</v>
      </c>
      <c r="C35926">
        <v>24</v>
      </c>
    </row>
    <row r="35927" spans="1:3">
      <c r="A35927">
        <v>2017</v>
      </c>
      <c r="B35927">
        <v>2</v>
      </c>
      <c r="C35927">
        <v>24</v>
      </c>
    </row>
    <row r="35928" spans="1:3">
      <c r="A35928">
        <v>2017</v>
      </c>
      <c r="B35928">
        <v>2</v>
      </c>
      <c r="C35928">
        <v>24</v>
      </c>
    </row>
    <row r="35929" spans="1:3">
      <c r="A35929">
        <v>2017</v>
      </c>
      <c r="B35929">
        <v>2</v>
      </c>
      <c r="C35929">
        <v>24</v>
      </c>
    </row>
    <row r="35930" spans="1:3">
      <c r="A35930">
        <v>2017</v>
      </c>
      <c r="B35930">
        <v>2</v>
      </c>
      <c r="C35930">
        <v>24</v>
      </c>
    </row>
    <row r="35931" spans="1:3">
      <c r="A35931">
        <v>2017</v>
      </c>
      <c r="B35931">
        <v>2</v>
      </c>
      <c r="C35931">
        <v>24</v>
      </c>
    </row>
    <row r="35932" spans="1:3">
      <c r="A35932">
        <v>2017</v>
      </c>
      <c r="B35932">
        <v>2</v>
      </c>
      <c r="C35932">
        <v>24</v>
      </c>
    </row>
    <row r="35933" spans="1:3">
      <c r="A35933">
        <v>2017</v>
      </c>
      <c r="B35933">
        <v>2</v>
      </c>
      <c r="C35933">
        <v>24</v>
      </c>
    </row>
    <row r="35934" spans="1:3">
      <c r="A35934">
        <v>2017</v>
      </c>
      <c r="B35934">
        <v>2</v>
      </c>
      <c r="C35934">
        <v>24</v>
      </c>
    </row>
    <row r="35935" spans="1:3">
      <c r="A35935">
        <v>2017</v>
      </c>
      <c r="B35935">
        <v>2</v>
      </c>
      <c r="C35935">
        <v>24</v>
      </c>
    </row>
    <row r="35936" spans="1:3">
      <c r="A35936">
        <v>2017</v>
      </c>
      <c r="B35936">
        <v>2</v>
      </c>
      <c r="C35936">
        <v>24</v>
      </c>
    </row>
    <row r="35937" spans="1:3">
      <c r="A35937">
        <v>2017</v>
      </c>
      <c r="B35937">
        <v>2</v>
      </c>
      <c r="C35937">
        <v>24</v>
      </c>
    </row>
    <row r="35938" spans="1:3">
      <c r="A35938">
        <v>2017</v>
      </c>
      <c r="B35938">
        <v>2</v>
      </c>
      <c r="C35938">
        <v>24</v>
      </c>
    </row>
    <row r="35939" spans="1:3">
      <c r="A35939">
        <v>2017</v>
      </c>
      <c r="B35939">
        <v>2</v>
      </c>
      <c r="C35939">
        <v>24</v>
      </c>
    </row>
    <row r="35940" spans="1:3">
      <c r="A35940">
        <v>2017</v>
      </c>
      <c r="B35940">
        <v>2</v>
      </c>
      <c r="C35940">
        <v>24</v>
      </c>
    </row>
    <row r="35941" spans="1:3">
      <c r="A35941">
        <v>2017</v>
      </c>
      <c r="B35941">
        <v>2</v>
      </c>
      <c r="C35941">
        <v>24</v>
      </c>
    </row>
    <row r="35942" spans="1:3">
      <c r="A35942">
        <v>2017</v>
      </c>
      <c r="B35942">
        <v>2</v>
      </c>
      <c r="C35942">
        <v>24</v>
      </c>
    </row>
    <row r="35943" spans="1:3">
      <c r="A35943">
        <v>2017</v>
      </c>
      <c r="B35943">
        <v>2</v>
      </c>
      <c r="C35943">
        <v>24</v>
      </c>
    </row>
    <row r="35944" spans="1:3">
      <c r="A35944">
        <v>2017</v>
      </c>
      <c r="B35944">
        <v>2</v>
      </c>
      <c r="C35944">
        <v>24</v>
      </c>
    </row>
    <row r="35945" spans="1:3">
      <c r="A35945">
        <v>2017</v>
      </c>
      <c r="B35945">
        <v>2</v>
      </c>
      <c r="C35945">
        <v>24</v>
      </c>
    </row>
    <row r="35946" spans="1:3">
      <c r="A35946">
        <v>2017</v>
      </c>
      <c r="B35946">
        <v>2</v>
      </c>
      <c r="C35946">
        <v>24</v>
      </c>
    </row>
    <row r="35947" spans="1:3">
      <c r="A35947">
        <v>2017</v>
      </c>
      <c r="B35947">
        <v>2</v>
      </c>
      <c r="C35947">
        <v>24</v>
      </c>
    </row>
    <row r="35948" spans="1:3">
      <c r="A35948">
        <v>2017</v>
      </c>
      <c r="B35948">
        <v>2</v>
      </c>
      <c r="C35948">
        <v>24</v>
      </c>
    </row>
    <row r="35949" spans="1:3">
      <c r="A35949">
        <v>2017</v>
      </c>
      <c r="B35949">
        <v>2</v>
      </c>
      <c r="C35949">
        <v>24</v>
      </c>
    </row>
    <row r="35950" spans="1:3">
      <c r="A35950">
        <v>2017</v>
      </c>
      <c r="B35950">
        <v>2</v>
      </c>
      <c r="C35950">
        <v>24</v>
      </c>
    </row>
    <row r="35951" spans="1:3">
      <c r="A35951">
        <v>2017</v>
      </c>
      <c r="B35951">
        <v>2</v>
      </c>
      <c r="C35951">
        <v>24</v>
      </c>
    </row>
    <row r="35952" spans="1:3">
      <c r="A35952">
        <v>2017</v>
      </c>
      <c r="B35952">
        <v>2</v>
      </c>
      <c r="C35952">
        <v>24</v>
      </c>
    </row>
    <row r="35953" spans="1:3">
      <c r="A35953">
        <v>2017</v>
      </c>
      <c r="B35953">
        <v>2</v>
      </c>
      <c r="C35953">
        <v>24</v>
      </c>
    </row>
    <row r="35954" spans="1:3">
      <c r="A35954">
        <v>2017</v>
      </c>
      <c r="B35954">
        <v>2</v>
      </c>
      <c r="C35954">
        <v>24</v>
      </c>
    </row>
    <row r="35955" spans="1:3">
      <c r="A35955">
        <v>2017</v>
      </c>
      <c r="B35955">
        <v>2</v>
      </c>
      <c r="C35955">
        <v>24</v>
      </c>
    </row>
    <row r="35956" spans="1:3">
      <c r="A35956">
        <v>2017</v>
      </c>
      <c r="B35956">
        <v>2</v>
      </c>
      <c r="C35956">
        <v>24</v>
      </c>
    </row>
    <row r="35957" spans="1:3">
      <c r="A35957">
        <v>2017</v>
      </c>
      <c r="B35957">
        <v>2</v>
      </c>
      <c r="C35957">
        <v>24</v>
      </c>
    </row>
    <row r="35958" spans="1:3">
      <c r="A35958">
        <v>2017</v>
      </c>
      <c r="B35958">
        <v>2</v>
      </c>
      <c r="C35958">
        <v>24</v>
      </c>
    </row>
    <row r="35959" spans="1:3">
      <c r="A35959">
        <v>2017</v>
      </c>
      <c r="B35959">
        <v>2</v>
      </c>
      <c r="C35959">
        <v>24</v>
      </c>
    </row>
    <row r="35960" spans="1:3">
      <c r="A35960">
        <v>2017</v>
      </c>
      <c r="B35960">
        <v>2</v>
      </c>
      <c r="C35960">
        <v>24</v>
      </c>
    </row>
    <row r="35961" spans="1:3">
      <c r="A35961">
        <v>2017</v>
      </c>
      <c r="B35961">
        <v>2</v>
      </c>
      <c r="C35961">
        <v>24</v>
      </c>
    </row>
    <row r="35962" spans="1:3">
      <c r="A35962">
        <v>2017</v>
      </c>
      <c r="B35962">
        <v>2</v>
      </c>
      <c r="C35962">
        <v>24</v>
      </c>
    </row>
    <row r="35963" spans="1:3">
      <c r="A35963">
        <v>2017</v>
      </c>
      <c r="B35963">
        <v>2</v>
      </c>
      <c r="C35963">
        <v>24</v>
      </c>
    </row>
    <row r="35964" spans="1:3">
      <c r="A35964">
        <v>2017</v>
      </c>
      <c r="B35964">
        <v>2</v>
      </c>
      <c r="C35964">
        <v>24</v>
      </c>
    </row>
    <row r="35965" spans="1:3">
      <c r="A35965">
        <v>2017</v>
      </c>
      <c r="B35965">
        <v>2</v>
      </c>
      <c r="C35965">
        <v>24</v>
      </c>
    </row>
    <row r="35966" spans="1:3">
      <c r="A35966">
        <v>2017</v>
      </c>
      <c r="B35966">
        <v>2</v>
      </c>
      <c r="C35966">
        <v>24</v>
      </c>
    </row>
    <row r="35967" spans="1:3">
      <c r="A35967">
        <v>2017</v>
      </c>
      <c r="B35967">
        <v>2</v>
      </c>
      <c r="C35967">
        <v>24</v>
      </c>
    </row>
    <row r="35968" spans="1:3">
      <c r="A35968">
        <v>2017</v>
      </c>
      <c r="B35968">
        <v>2</v>
      </c>
      <c r="C35968">
        <v>24</v>
      </c>
    </row>
    <row r="35969" spans="1:3">
      <c r="A35969">
        <v>2017</v>
      </c>
      <c r="B35969">
        <v>2</v>
      </c>
      <c r="C35969">
        <v>24</v>
      </c>
    </row>
    <row r="35970" spans="1:3">
      <c r="A35970">
        <v>2017</v>
      </c>
      <c r="B35970">
        <v>2</v>
      </c>
      <c r="C35970">
        <v>24</v>
      </c>
    </row>
    <row r="35971" spans="1:3">
      <c r="A35971">
        <v>2017</v>
      </c>
      <c r="B35971">
        <v>2</v>
      </c>
      <c r="C35971">
        <v>24</v>
      </c>
    </row>
    <row r="35972" spans="1:3">
      <c r="A35972">
        <v>2017</v>
      </c>
      <c r="B35972">
        <v>2</v>
      </c>
      <c r="C35972">
        <v>24</v>
      </c>
    </row>
    <row r="35973" spans="1:3">
      <c r="A35973">
        <v>2017</v>
      </c>
      <c r="B35973">
        <v>2</v>
      </c>
      <c r="C35973">
        <v>24</v>
      </c>
    </row>
    <row r="35974" spans="1:3">
      <c r="A35974">
        <v>2017</v>
      </c>
      <c r="B35974">
        <v>2</v>
      </c>
      <c r="C35974">
        <v>24</v>
      </c>
    </row>
    <row r="35975" spans="1:3">
      <c r="A35975">
        <v>2017</v>
      </c>
      <c r="B35975">
        <v>2</v>
      </c>
      <c r="C35975">
        <v>24</v>
      </c>
    </row>
    <row r="35976" spans="1:3">
      <c r="A35976">
        <v>2017</v>
      </c>
      <c r="B35976">
        <v>2</v>
      </c>
      <c r="C35976">
        <v>24</v>
      </c>
    </row>
    <row r="35977" spans="1:3">
      <c r="A35977">
        <v>2017</v>
      </c>
      <c r="B35977">
        <v>2</v>
      </c>
      <c r="C35977">
        <v>24</v>
      </c>
    </row>
    <row r="35978" spans="1:3">
      <c r="A35978">
        <v>2017</v>
      </c>
      <c r="B35978">
        <v>2</v>
      </c>
      <c r="C35978">
        <v>24</v>
      </c>
    </row>
    <row r="35979" spans="1:3">
      <c r="A35979">
        <v>2017</v>
      </c>
      <c r="B35979">
        <v>2</v>
      </c>
      <c r="C35979">
        <v>24</v>
      </c>
    </row>
    <row r="35980" spans="1:3">
      <c r="A35980">
        <v>2017</v>
      </c>
      <c r="B35980">
        <v>2</v>
      </c>
      <c r="C35980">
        <v>24</v>
      </c>
    </row>
    <row r="35981" spans="1:3">
      <c r="A35981">
        <v>2017</v>
      </c>
      <c r="B35981">
        <v>2</v>
      </c>
      <c r="C35981">
        <v>24</v>
      </c>
    </row>
    <row r="35982" spans="1:3">
      <c r="A35982">
        <v>2017</v>
      </c>
      <c r="B35982">
        <v>2</v>
      </c>
      <c r="C35982">
        <v>24</v>
      </c>
    </row>
    <row r="35983" spans="1:3">
      <c r="A35983">
        <v>2017</v>
      </c>
      <c r="B35983">
        <v>2</v>
      </c>
      <c r="C35983">
        <v>24</v>
      </c>
    </row>
    <row r="35984" spans="1:3">
      <c r="A35984">
        <v>2017</v>
      </c>
      <c r="B35984">
        <v>2</v>
      </c>
      <c r="C35984">
        <v>24</v>
      </c>
    </row>
    <row r="35985" spans="1:3">
      <c r="A35985">
        <v>2017</v>
      </c>
      <c r="B35985">
        <v>2</v>
      </c>
      <c r="C35985">
        <v>24</v>
      </c>
    </row>
    <row r="35986" spans="1:3">
      <c r="A35986">
        <v>2017</v>
      </c>
      <c r="B35986">
        <v>2</v>
      </c>
      <c r="C35986">
        <v>27</v>
      </c>
    </row>
    <row r="35987" spans="1:3">
      <c r="A35987">
        <v>2017</v>
      </c>
      <c r="B35987">
        <v>2</v>
      </c>
      <c r="C35987">
        <v>27</v>
      </c>
    </row>
    <row r="35988" spans="1:3">
      <c r="A35988">
        <v>2017</v>
      </c>
      <c r="B35988">
        <v>2</v>
      </c>
      <c r="C35988">
        <v>27</v>
      </c>
    </row>
    <row r="35989" spans="1:3">
      <c r="A35989">
        <v>2017</v>
      </c>
      <c r="B35989">
        <v>2</v>
      </c>
      <c r="C35989">
        <v>27</v>
      </c>
    </row>
    <row r="35990" spans="1:3">
      <c r="A35990">
        <v>2017</v>
      </c>
      <c r="B35990">
        <v>2</v>
      </c>
      <c r="C35990">
        <v>27</v>
      </c>
    </row>
    <row r="35991" spans="1:3">
      <c r="A35991">
        <v>2017</v>
      </c>
      <c r="B35991">
        <v>2</v>
      </c>
      <c r="C35991">
        <v>27</v>
      </c>
    </row>
    <row r="35992" spans="1:3">
      <c r="A35992">
        <v>2017</v>
      </c>
      <c r="B35992">
        <v>2</v>
      </c>
      <c r="C35992">
        <v>27</v>
      </c>
    </row>
    <row r="35993" spans="1:3">
      <c r="A35993">
        <v>2017</v>
      </c>
      <c r="B35993">
        <v>2</v>
      </c>
      <c r="C35993">
        <v>27</v>
      </c>
    </row>
    <row r="35994" spans="1:3">
      <c r="A35994">
        <v>2017</v>
      </c>
      <c r="B35994">
        <v>2</v>
      </c>
      <c r="C35994">
        <v>27</v>
      </c>
    </row>
    <row r="35995" spans="1:3">
      <c r="A35995">
        <v>2017</v>
      </c>
      <c r="B35995">
        <v>2</v>
      </c>
      <c r="C35995">
        <v>27</v>
      </c>
    </row>
    <row r="35996" spans="1:3">
      <c r="A35996">
        <v>2017</v>
      </c>
      <c r="B35996">
        <v>2</v>
      </c>
      <c r="C35996">
        <v>27</v>
      </c>
    </row>
    <row r="35997" spans="1:3">
      <c r="A35997">
        <v>2017</v>
      </c>
      <c r="B35997">
        <v>2</v>
      </c>
      <c r="C35997">
        <v>27</v>
      </c>
    </row>
    <row r="35998" spans="1:3">
      <c r="A35998">
        <v>2017</v>
      </c>
      <c r="B35998">
        <v>2</v>
      </c>
      <c r="C35998">
        <v>27</v>
      </c>
    </row>
    <row r="35999" spans="1:3">
      <c r="A35999">
        <v>2017</v>
      </c>
      <c r="B35999">
        <v>2</v>
      </c>
      <c r="C35999">
        <v>27</v>
      </c>
    </row>
    <row r="36000" spans="1:3">
      <c r="A36000">
        <v>2017</v>
      </c>
      <c r="B36000">
        <v>2</v>
      </c>
      <c r="C36000">
        <v>27</v>
      </c>
    </row>
    <row r="36001" spans="1:3">
      <c r="A36001">
        <v>2017</v>
      </c>
      <c r="B36001">
        <v>2</v>
      </c>
      <c r="C36001">
        <v>27</v>
      </c>
    </row>
    <row r="36002" spans="1:3">
      <c r="A36002">
        <v>2017</v>
      </c>
      <c r="B36002">
        <v>2</v>
      </c>
      <c r="C36002">
        <v>27</v>
      </c>
    </row>
    <row r="36003" spans="1:3">
      <c r="A36003">
        <v>2017</v>
      </c>
      <c r="B36003">
        <v>2</v>
      </c>
      <c r="C36003">
        <v>27</v>
      </c>
    </row>
    <row r="36004" spans="1:3">
      <c r="A36004">
        <v>2017</v>
      </c>
      <c r="B36004">
        <v>2</v>
      </c>
      <c r="C36004">
        <v>27</v>
      </c>
    </row>
    <row r="36005" spans="1:3">
      <c r="A36005">
        <v>2017</v>
      </c>
      <c r="B36005">
        <v>2</v>
      </c>
      <c r="C36005">
        <v>27</v>
      </c>
    </row>
    <row r="36006" spans="1:3">
      <c r="A36006">
        <v>2017</v>
      </c>
      <c r="B36006">
        <v>2</v>
      </c>
      <c r="C36006">
        <v>27</v>
      </c>
    </row>
    <row r="36007" spans="1:3">
      <c r="A36007">
        <v>2017</v>
      </c>
      <c r="B36007">
        <v>2</v>
      </c>
      <c r="C36007">
        <v>27</v>
      </c>
    </row>
    <row r="36008" spans="1:3">
      <c r="A36008">
        <v>2017</v>
      </c>
      <c r="B36008">
        <v>2</v>
      </c>
      <c r="C36008">
        <v>27</v>
      </c>
    </row>
    <row r="36009" spans="1:3">
      <c r="A36009">
        <v>2017</v>
      </c>
      <c r="B36009">
        <v>2</v>
      </c>
      <c r="C36009">
        <v>27</v>
      </c>
    </row>
    <row r="36010" spans="1:3">
      <c r="A36010">
        <v>2017</v>
      </c>
      <c r="B36010">
        <v>2</v>
      </c>
      <c r="C36010">
        <v>27</v>
      </c>
    </row>
    <row r="36011" spans="1:3">
      <c r="A36011">
        <v>2017</v>
      </c>
      <c r="B36011">
        <v>2</v>
      </c>
      <c r="C36011">
        <v>27</v>
      </c>
    </row>
    <row r="36012" spans="1:3">
      <c r="A36012">
        <v>2017</v>
      </c>
      <c r="B36012">
        <v>2</v>
      </c>
      <c r="C36012">
        <v>27</v>
      </c>
    </row>
    <row r="36013" spans="1:3">
      <c r="A36013">
        <v>2017</v>
      </c>
      <c r="B36013">
        <v>2</v>
      </c>
      <c r="C36013">
        <v>27</v>
      </c>
    </row>
    <row r="36014" spans="1:3">
      <c r="A36014">
        <v>2017</v>
      </c>
      <c r="B36014">
        <v>2</v>
      </c>
      <c r="C36014">
        <v>27</v>
      </c>
    </row>
    <row r="36015" spans="1:3">
      <c r="A36015">
        <v>2017</v>
      </c>
      <c r="B36015">
        <v>2</v>
      </c>
      <c r="C36015">
        <v>27</v>
      </c>
    </row>
    <row r="36016" spans="1:3">
      <c r="A36016">
        <v>2017</v>
      </c>
      <c r="B36016">
        <v>2</v>
      </c>
      <c r="C36016">
        <v>27</v>
      </c>
    </row>
    <row r="36017" spans="1:3">
      <c r="A36017">
        <v>2017</v>
      </c>
      <c r="B36017">
        <v>2</v>
      </c>
      <c r="C36017">
        <v>27</v>
      </c>
    </row>
    <row r="36018" spans="1:3">
      <c r="A36018">
        <v>2017</v>
      </c>
      <c r="B36018">
        <v>2</v>
      </c>
      <c r="C36018">
        <v>27</v>
      </c>
    </row>
    <row r="36019" spans="1:3">
      <c r="A36019">
        <v>2017</v>
      </c>
      <c r="B36019">
        <v>2</v>
      </c>
      <c r="C36019">
        <v>27</v>
      </c>
    </row>
    <row r="36020" spans="1:3">
      <c r="A36020">
        <v>2017</v>
      </c>
      <c r="B36020">
        <v>2</v>
      </c>
      <c r="C36020">
        <v>27</v>
      </c>
    </row>
    <row r="36021" spans="1:3">
      <c r="A36021">
        <v>2017</v>
      </c>
      <c r="B36021">
        <v>2</v>
      </c>
      <c r="C36021">
        <v>27</v>
      </c>
    </row>
    <row r="36022" spans="1:3">
      <c r="A36022">
        <v>2017</v>
      </c>
      <c r="B36022">
        <v>2</v>
      </c>
      <c r="C36022">
        <v>27</v>
      </c>
    </row>
    <row r="36023" spans="1:3">
      <c r="A36023">
        <v>2017</v>
      </c>
      <c r="B36023">
        <v>2</v>
      </c>
      <c r="C36023">
        <v>27</v>
      </c>
    </row>
    <row r="36024" spans="1:3">
      <c r="A36024">
        <v>2017</v>
      </c>
      <c r="B36024">
        <v>2</v>
      </c>
      <c r="C36024">
        <v>27</v>
      </c>
    </row>
    <row r="36025" spans="1:3">
      <c r="A36025">
        <v>2017</v>
      </c>
      <c r="B36025">
        <v>2</v>
      </c>
      <c r="C36025">
        <v>27</v>
      </c>
    </row>
    <row r="36026" spans="1:3">
      <c r="A36026">
        <v>2017</v>
      </c>
      <c r="B36026">
        <v>2</v>
      </c>
      <c r="C36026">
        <v>27</v>
      </c>
    </row>
    <row r="36027" spans="1:3">
      <c r="A36027">
        <v>2017</v>
      </c>
      <c r="B36027">
        <v>2</v>
      </c>
      <c r="C36027">
        <v>27</v>
      </c>
    </row>
    <row r="36028" spans="1:3">
      <c r="A36028">
        <v>2017</v>
      </c>
      <c r="B36028">
        <v>2</v>
      </c>
      <c r="C36028">
        <v>27</v>
      </c>
    </row>
    <row r="36029" spans="1:3">
      <c r="A36029">
        <v>2017</v>
      </c>
      <c r="B36029">
        <v>2</v>
      </c>
      <c r="C36029">
        <v>27</v>
      </c>
    </row>
    <row r="36030" spans="1:3">
      <c r="A36030">
        <v>2017</v>
      </c>
      <c r="B36030">
        <v>2</v>
      </c>
      <c r="C36030">
        <v>27</v>
      </c>
    </row>
    <row r="36031" spans="1:3">
      <c r="A36031">
        <v>2017</v>
      </c>
      <c r="B36031">
        <v>2</v>
      </c>
      <c r="C36031">
        <v>27</v>
      </c>
    </row>
    <row r="36032" spans="1:3">
      <c r="A36032">
        <v>2017</v>
      </c>
      <c r="B36032">
        <v>2</v>
      </c>
      <c r="C36032">
        <v>27</v>
      </c>
    </row>
    <row r="36033" spans="1:3">
      <c r="A36033">
        <v>2017</v>
      </c>
      <c r="B36033">
        <v>2</v>
      </c>
      <c r="C36033">
        <v>27</v>
      </c>
    </row>
    <row r="36034" spans="1:3">
      <c r="A36034">
        <v>2017</v>
      </c>
      <c r="B36034">
        <v>2</v>
      </c>
      <c r="C36034">
        <v>27</v>
      </c>
    </row>
    <row r="36035" spans="1:3">
      <c r="A36035">
        <v>2017</v>
      </c>
      <c r="B36035">
        <v>2</v>
      </c>
      <c r="C36035">
        <v>27</v>
      </c>
    </row>
    <row r="36036" spans="1:3">
      <c r="A36036">
        <v>2017</v>
      </c>
      <c r="B36036">
        <v>2</v>
      </c>
      <c r="C36036">
        <v>27</v>
      </c>
    </row>
    <row r="36037" spans="1:3">
      <c r="A36037">
        <v>2017</v>
      </c>
      <c r="B36037">
        <v>2</v>
      </c>
      <c r="C36037">
        <v>27</v>
      </c>
    </row>
    <row r="36038" spans="1:3">
      <c r="A36038">
        <v>2017</v>
      </c>
      <c r="B36038">
        <v>2</v>
      </c>
      <c r="C36038">
        <v>27</v>
      </c>
    </row>
    <row r="36039" spans="1:3">
      <c r="A36039">
        <v>2017</v>
      </c>
      <c r="B36039">
        <v>2</v>
      </c>
      <c r="C36039">
        <v>27</v>
      </c>
    </row>
    <row r="36040" spans="1:3">
      <c r="A36040">
        <v>2017</v>
      </c>
      <c r="B36040">
        <v>2</v>
      </c>
      <c r="C36040">
        <v>27</v>
      </c>
    </row>
    <row r="36041" spans="1:3">
      <c r="A36041">
        <v>2017</v>
      </c>
      <c r="B36041">
        <v>2</v>
      </c>
      <c r="C36041">
        <v>27</v>
      </c>
    </row>
    <row r="36042" spans="1:3">
      <c r="A36042">
        <v>2017</v>
      </c>
      <c r="B36042">
        <v>2</v>
      </c>
      <c r="C36042">
        <v>27</v>
      </c>
    </row>
    <row r="36043" spans="1:3">
      <c r="A36043">
        <v>2017</v>
      </c>
      <c r="B36043">
        <v>2</v>
      </c>
      <c r="C36043">
        <v>27</v>
      </c>
    </row>
    <row r="36044" spans="1:3">
      <c r="A36044">
        <v>2017</v>
      </c>
      <c r="B36044">
        <v>2</v>
      </c>
      <c r="C36044">
        <v>27</v>
      </c>
    </row>
    <row r="36045" spans="1:3">
      <c r="A36045">
        <v>2017</v>
      </c>
      <c r="B36045">
        <v>2</v>
      </c>
      <c r="C36045">
        <v>27</v>
      </c>
    </row>
    <row r="36046" spans="1:3">
      <c r="A36046">
        <v>2017</v>
      </c>
      <c r="B36046">
        <v>2</v>
      </c>
      <c r="C36046">
        <v>27</v>
      </c>
    </row>
    <row r="36047" spans="1:3">
      <c r="A36047">
        <v>2017</v>
      </c>
      <c r="B36047">
        <v>2</v>
      </c>
      <c r="C36047">
        <v>27</v>
      </c>
    </row>
    <row r="36048" spans="1:3">
      <c r="A36048">
        <v>2017</v>
      </c>
      <c r="B36048">
        <v>2</v>
      </c>
      <c r="C36048">
        <v>27</v>
      </c>
    </row>
    <row r="36049" spans="1:3">
      <c r="A36049">
        <v>2017</v>
      </c>
      <c r="B36049">
        <v>2</v>
      </c>
      <c r="C36049">
        <v>27</v>
      </c>
    </row>
    <row r="36050" spans="1:3">
      <c r="A36050">
        <v>2017</v>
      </c>
      <c r="B36050">
        <v>2</v>
      </c>
      <c r="C36050">
        <v>27</v>
      </c>
    </row>
    <row r="36051" spans="1:3">
      <c r="A36051">
        <v>2017</v>
      </c>
      <c r="B36051">
        <v>2</v>
      </c>
      <c r="C36051">
        <v>27</v>
      </c>
    </row>
    <row r="36052" spans="1:3">
      <c r="A36052">
        <v>2017</v>
      </c>
      <c r="B36052">
        <v>2</v>
      </c>
      <c r="C36052">
        <v>27</v>
      </c>
    </row>
    <row r="36053" spans="1:3">
      <c r="A36053">
        <v>2017</v>
      </c>
      <c r="B36053">
        <v>2</v>
      </c>
      <c r="C36053">
        <v>27</v>
      </c>
    </row>
    <row r="36054" spans="1:3">
      <c r="A36054">
        <v>2017</v>
      </c>
      <c r="B36054">
        <v>2</v>
      </c>
      <c r="C36054">
        <v>27</v>
      </c>
    </row>
    <row r="36055" spans="1:3">
      <c r="A36055">
        <v>2017</v>
      </c>
      <c r="B36055">
        <v>2</v>
      </c>
      <c r="C36055">
        <v>27</v>
      </c>
    </row>
    <row r="36056" spans="1:3">
      <c r="A36056">
        <v>2017</v>
      </c>
      <c r="B36056">
        <v>2</v>
      </c>
      <c r="C36056">
        <v>27</v>
      </c>
    </row>
    <row r="36057" spans="1:3">
      <c r="A36057">
        <v>2017</v>
      </c>
      <c r="B36057">
        <v>2</v>
      </c>
      <c r="C36057">
        <v>27</v>
      </c>
    </row>
    <row r="36058" spans="1:3">
      <c r="A36058">
        <v>2017</v>
      </c>
      <c r="B36058">
        <v>2</v>
      </c>
      <c r="C36058">
        <v>27</v>
      </c>
    </row>
    <row r="36059" spans="1:3">
      <c r="A36059">
        <v>2017</v>
      </c>
      <c r="B36059">
        <v>2</v>
      </c>
      <c r="C36059">
        <v>27</v>
      </c>
    </row>
    <row r="36060" spans="1:3">
      <c r="A36060">
        <v>2017</v>
      </c>
      <c r="B36060">
        <v>2</v>
      </c>
      <c r="C36060">
        <v>27</v>
      </c>
    </row>
    <row r="36061" spans="1:3">
      <c r="A36061">
        <v>2017</v>
      </c>
      <c r="B36061">
        <v>2</v>
      </c>
      <c r="C36061">
        <v>27</v>
      </c>
    </row>
    <row r="36062" spans="1:3">
      <c r="A36062">
        <v>2017</v>
      </c>
      <c r="B36062">
        <v>2</v>
      </c>
      <c r="C36062">
        <v>27</v>
      </c>
    </row>
    <row r="36063" spans="1:3">
      <c r="A36063">
        <v>2017</v>
      </c>
      <c r="B36063">
        <v>2</v>
      </c>
      <c r="C36063">
        <v>27</v>
      </c>
    </row>
    <row r="36064" spans="1:3">
      <c r="A36064">
        <v>2017</v>
      </c>
      <c r="B36064">
        <v>2</v>
      </c>
      <c r="C36064">
        <v>27</v>
      </c>
    </row>
    <row r="36065" spans="1:3">
      <c r="A36065">
        <v>2017</v>
      </c>
      <c r="B36065">
        <v>2</v>
      </c>
      <c r="C36065">
        <v>27</v>
      </c>
    </row>
    <row r="36066" spans="1:3">
      <c r="A36066">
        <v>2017</v>
      </c>
      <c r="B36066">
        <v>2</v>
      </c>
      <c r="C36066">
        <v>27</v>
      </c>
    </row>
    <row r="36067" spans="1:3">
      <c r="A36067">
        <v>2017</v>
      </c>
      <c r="B36067">
        <v>2</v>
      </c>
      <c r="C36067">
        <v>27</v>
      </c>
    </row>
    <row r="36068" spans="1:3">
      <c r="A36068">
        <v>2017</v>
      </c>
      <c r="B36068">
        <v>2</v>
      </c>
      <c r="C36068">
        <v>27</v>
      </c>
    </row>
    <row r="36069" spans="1:3">
      <c r="A36069">
        <v>2017</v>
      </c>
      <c r="B36069">
        <v>2</v>
      </c>
      <c r="C36069">
        <v>27</v>
      </c>
    </row>
    <row r="36070" spans="1:3">
      <c r="A36070">
        <v>2017</v>
      </c>
      <c r="B36070">
        <v>2</v>
      </c>
      <c r="C36070">
        <v>27</v>
      </c>
    </row>
    <row r="36071" spans="1:3">
      <c r="A36071">
        <v>2017</v>
      </c>
      <c r="B36071">
        <v>2</v>
      </c>
      <c r="C36071">
        <v>27</v>
      </c>
    </row>
    <row r="36072" spans="1:3">
      <c r="A36072">
        <v>2017</v>
      </c>
      <c r="B36072">
        <v>2</v>
      </c>
      <c r="C36072">
        <v>27</v>
      </c>
    </row>
    <row r="36073" spans="1:3">
      <c r="A36073">
        <v>2017</v>
      </c>
      <c r="B36073">
        <v>2</v>
      </c>
      <c r="C36073">
        <v>27</v>
      </c>
    </row>
    <row r="36074" spans="1:3">
      <c r="A36074">
        <v>2017</v>
      </c>
      <c r="B36074">
        <v>2</v>
      </c>
      <c r="C36074">
        <v>27</v>
      </c>
    </row>
    <row r="36075" spans="1:3">
      <c r="A36075">
        <v>2017</v>
      </c>
      <c r="B36075">
        <v>2</v>
      </c>
      <c r="C36075">
        <v>27</v>
      </c>
    </row>
    <row r="36076" spans="1:3">
      <c r="A36076">
        <v>2017</v>
      </c>
      <c r="B36076">
        <v>2</v>
      </c>
      <c r="C36076">
        <v>27</v>
      </c>
    </row>
    <row r="36077" spans="1:3">
      <c r="A36077">
        <v>2017</v>
      </c>
      <c r="B36077">
        <v>2</v>
      </c>
      <c r="C36077">
        <v>27</v>
      </c>
    </row>
    <row r="36078" spans="1:3">
      <c r="A36078">
        <v>2017</v>
      </c>
      <c r="B36078">
        <v>2</v>
      </c>
      <c r="C36078">
        <v>27</v>
      </c>
    </row>
    <row r="36079" spans="1:3">
      <c r="A36079">
        <v>2017</v>
      </c>
      <c r="B36079">
        <v>2</v>
      </c>
      <c r="C36079">
        <v>27</v>
      </c>
    </row>
    <row r="36080" spans="1:3">
      <c r="A36080">
        <v>2017</v>
      </c>
      <c r="B36080">
        <v>2</v>
      </c>
      <c r="C36080">
        <v>27</v>
      </c>
    </row>
    <row r="36081" spans="1:3">
      <c r="A36081">
        <v>2017</v>
      </c>
      <c r="B36081">
        <v>2</v>
      </c>
      <c r="C36081">
        <v>27</v>
      </c>
    </row>
    <row r="36082" spans="1:3">
      <c r="A36082">
        <v>2017</v>
      </c>
      <c r="B36082">
        <v>2</v>
      </c>
      <c r="C36082">
        <v>27</v>
      </c>
    </row>
    <row r="36083" spans="1:3">
      <c r="A36083">
        <v>2017</v>
      </c>
      <c r="B36083">
        <v>2</v>
      </c>
      <c r="C36083">
        <v>27</v>
      </c>
    </row>
    <row r="36084" spans="1:3">
      <c r="A36084">
        <v>2017</v>
      </c>
      <c r="B36084">
        <v>2</v>
      </c>
      <c r="C36084">
        <v>27</v>
      </c>
    </row>
    <row r="36085" spans="1:3">
      <c r="A36085">
        <v>2017</v>
      </c>
      <c r="B36085">
        <v>2</v>
      </c>
      <c r="C36085">
        <v>27</v>
      </c>
    </row>
    <row r="36086" spans="1:3">
      <c r="A36086">
        <v>2017</v>
      </c>
      <c r="B36086">
        <v>2</v>
      </c>
      <c r="C36086">
        <v>27</v>
      </c>
    </row>
    <row r="36087" spans="1:3">
      <c r="A36087">
        <v>2017</v>
      </c>
      <c r="B36087">
        <v>2</v>
      </c>
      <c r="C36087">
        <v>27</v>
      </c>
    </row>
    <row r="36088" spans="1:3">
      <c r="A36088">
        <v>2017</v>
      </c>
      <c r="B36088">
        <v>2</v>
      </c>
      <c r="C36088">
        <v>27</v>
      </c>
    </row>
    <row r="36089" spans="1:3">
      <c r="A36089">
        <v>2017</v>
      </c>
      <c r="B36089">
        <v>2</v>
      </c>
      <c r="C36089">
        <v>27</v>
      </c>
    </row>
    <row r="36090" spans="1:3">
      <c r="A36090">
        <v>2017</v>
      </c>
      <c r="B36090">
        <v>2</v>
      </c>
      <c r="C36090">
        <v>27</v>
      </c>
    </row>
    <row r="36091" spans="1:3">
      <c r="A36091">
        <v>2017</v>
      </c>
      <c r="B36091">
        <v>2</v>
      </c>
      <c r="C36091">
        <v>27</v>
      </c>
    </row>
    <row r="36092" spans="1:3">
      <c r="A36092">
        <v>2017</v>
      </c>
      <c r="B36092">
        <v>2</v>
      </c>
      <c r="C36092">
        <v>27</v>
      </c>
    </row>
    <row r="36093" spans="1:3">
      <c r="A36093">
        <v>2017</v>
      </c>
      <c r="B36093">
        <v>2</v>
      </c>
      <c r="C36093">
        <v>27</v>
      </c>
    </row>
    <row r="36094" spans="1:3">
      <c r="A36094">
        <v>2017</v>
      </c>
      <c r="B36094">
        <v>2</v>
      </c>
      <c r="C36094">
        <v>27</v>
      </c>
    </row>
    <row r="36095" spans="1:3">
      <c r="A36095">
        <v>2017</v>
      </c>
      <c r="B36095">
        <v>2</v>
      </c>
      <c r="C36095">
        <v>27</v>
      </c>
    </row>
    <row r="36096" spans="1:3">
      <c r="A36096">
        <v>2017</v>
      </c>
      <c r="B36096">
        <v>2</v>
      </c>
      <c r="C36096">
        <v>27</v>
      </c>
    </row>
    <row r="36097" spans="1:3">
      <c r="A36097">
        <v>2017</v>
      </c>
      <c r="B36097">
        <v>2</v>
      </c>
      <c r="C36097">
        <v>27</v>
      </c>
    </row>
    <row r="36098" spans="1:3">
      <c r="A36098">
        <v>2017</v>
      </c>
      <c r="B36098">
        <v>2</v>
      </c>
      <c r="C36098">
        <v>27</v>
      </c>
    </row>
    <row r="36099" spans="1:3">
      <c r="A36099">
        <v>2017</v>
      </c>
      <c r="B36099">
        <v>2</v>
      </c>
      <c r="C36099">
        <v>27</v>
      </c>
    </row>
    <row r="36100" spans="1:3">
      <c r="A36100">
        <v>2017</v>
      </c>
      <c r="B36100">
        <v>2</v>
      </c>
      <c r="C36100">
        <v>27</v>
      </c>
    </row>
    <row r="36101" spans="1:3">
      <c r="A36101">
        <v>2017</v>
      </c>
      <c r="B36101">
        <v>2</v>
      </c>
      <c r="C36101">
        <v>27</v>
      </c>
    </row>
    <row r="36102" spans="1:3">
      <c r="A36102">
        <v>2017</v>
      </c>
      <c r="B36102">
        <v>2</v>
      </c>
      <c r="C36102">
        <v>27</v>
      </c>
    </row>
    <row r="36103" spans="1:3">
      <c r="A36103">
        <v>2017</v>
      </c>
      <c r="B36103">
        <v>2</v>
      </c>
      <c r="C36103">
        <v>27</v>
      </c>
    </row>
    <row r="36104" spans="1:3">
      <c r="A36104">
        <v>2017</v>
      </c>
      <c r="B36104">
        <v>2</v>
      </c>
      <c r="C36104">
        <v>27</v>
      </c>
    </row>
    <row r="36105" spans="1:3">
      <c r="A36105">
        <v>2017</v>
      </c>
      <c r="B36105">
        <v>2</v>
      </c>
      <c r="C36105">
        <v>27</v>
      </c>
    </row>
    <row r="36106" spans="1:3">
      <c r="A36106">
        <v>2017</v>
      </c>
      <c r="B36106">
        <v>2</v>
      </c>
      <c r="C36106">
        <v>27</v>
      </c>
    </row>
    <row r="36107" spans="1:3">
      <c r="A36107">
        <v>2017</v>
      </c>
      <c r="B36107">
        <v>2</v>
      </c>
      <c r="C36107">
        <v>27</v>
      </c>
    </row>
    <row r="36108" spans="1:3">
      <c r="A36108">
        <v>2017</v>
      </c>
      <c r="B36108">
        <v>2</v>
      </c>
      <c r="C36108">
        <v>27</v>
      </c>
    </row>
    <row r="36109" spans="1:3">
      <c r="A36109">
        <v>2017</v>
      </c>
      <c r="B36109">
        <v>2</v>
      </c>
      <c r="C36109">
        <v>27</v>
      </c>
    </row>
    <row r="36110" spans="1:3">
      <c r="A36110">
        <v>2017</v>
      </c>
      <c r="B36110">
        <v>2</v>
      </c>
      <c r="C36110">
        <v>27</v>
      </c>
    </row>
    <row r="36111" spans="1:3">
      <c r="A36111">
        <v>2017</v>
      </c>
      <c r="B36111">
        <v>2</v>
      </c>
      <c r="C36111">
        <v>27</v>
      </c>
    </row>
    <row r="36112" spans="1:3">
      <c r="A36112">
        <v>2017</v>
      </c>
      <c r="B36112">
        <v>2</v>
      </c>
      <c r="C36112">
        <v>27</v>
      </c>
    </row>
    <row r="36113" spans="1:3">
      <c r="A36113">
        <v>2017</v>
      </c>
      <c r="B36113">
        <v>2</v>
      </c>
      <c r="C36113">
        <v>27</v>
      </c>
    </row>
    <row r="36114" spans="1:3">
      <c r="A36114">
        <v>2017</v>
      </c>
      <c r="B36114">
        <v>2</v>
      </c>
      <c r="C36114">
        <v>27</v>
      </c>
    </row>
    <row r="36115" spans="1:3">
      <c r="A36115">
        <v>2017</v>
      </c>
      <c r="B36115">
        <v>2</v>
      </c>
      <c r="C36115">
        <v>27</v>
      </c>
    </row>
    <row r="36116" spans="1:3">
      <c r="A36116">
        <v>2017</v>
      </c>
      <c r="B36116">
        <v>2</v>
      </c>
      <c r="C36116">
        <v>27</v>
      </c>
    </row>
    <row r="36117" spans="1:3">
      <c r="A36117">
        <v>2017</v>
      </c>
      <c r="B36117">
        <v>2</v>
      </c>
      <c r="C36117">
        <v>27</v>
      </c>
    </row>
    <row r="36118" spans="1:3">
      <c r="A36118">
        <v>2017</v>
      </c>
      <c r="B36118">
        <v>2</v>
      </c>
      <c r="C36118">
        <v>27</v>
      </c>
    </row>
    <row r="36119" spans="1:3">
      <c r="A36119">
        <v>2017</v>
      </c>
      <c r="B36119">
        <v>2</v>
      </c>
      <c r="C36119">
        <v>27</v>
      </c>
    </row>
    <row r="36120" spans="1:3">
      <c r="A36120">
        <v>2017</v>
      </c>
      <c r="B36120">
        <v>2</v>
      </c>
      <c r="C36120">
        <v>27</v>
      </c>
    </row>
    <row r="36121" spans="1:3">
      <c r="A36121">
        <v>2017</v>
      </c>
      <c r="B36121">
        <v>2</v>
      </c>
      <c r="C36121">
        <v>27</v>
      </c>
    </row>
    <row r="36122" spans="1:3">
      <c r="A36122">
        <v>2017</v>
      </c>
      <c r="B36122">
        <v>2</v>
      </c>
      <c r="C36122">
        <v>27</v>
      </c>
    </row>
    <row r="36123" spans="1:3">
      <c r="A36123">
        <v>2017</v>
      </c>
      <c r="B36123">
        <v>2</v>
      </c>
      <c r="C36123">
        <v>27</v>
      </c>
    </row>
    <row r="36124" spans="1:3">
      <c r="A36124">
        <v>2017</v>
      </c>
      <c r="B36124">
        <v>2</v>
      </c>
      <c r="C36124">
        <v>27</v>
      </c>
    </row>
    <row r="36125" spans="1:3">
      <c r="A36125">
        <v>2017</v>
      </c>
      <c r="B36125">
        <v>2</v>
      </c>
      <c r="C36125">
        <v>27</v>
      </c>
    </row>
    <row r="36126" spans="1:3">
      <c r="A36126">
        <v>2017</v>
      </c>
      <c r="B36126">
        <v>2</v>
      </c>
      <c r="C36126">
        <v>27</v>
      </c>
    </row>
    <row r="36127" spans="1:3">
      <c r="A36127">
        <v>2017</v>
      </c>
      <c r="B36127">
        <v>2</v>
      </c>
      <c r="C36127">
        <v>27</v>
      </c>
    </row>
    <row r="36128" spans="1:3">
      <c r="A36128">
        <v>2017</v>
      </c>
      <c r="B36128">
        <v>2</v>
      </c>
      <c r="C36128">
        <v>27</v>
      </c>
    </row>
    <row r="36129" spans="1:3">
      <c r="A36129">
        <v>2017</v>
      </c>
      <c r="B36129">
        <v>2</v>
      </c>
      <c r="C36129">
        <v>27</v>
      </c>
    </row>
    <row r="36130" spans="1:3">
      <c r="A36130">
        <v>2017</v>
      </c>
      <c r="B36130">
        <v>2</v>
      </c>
      <c r="C36130">
        <v>27</v>
      </c>
    </row>
    <row r="36131" spans="1:3">
      <c r="A36131">
        <v>2017</v>
      </c>
      <c r="B36131">
        <v>2</v>
      </c>
      <c r="C36131">
        <v>27</v>
      </c>
    </row>
    <row r="36132" spans="1:3">
      <c r="A36132">
        <v>2017</v>
      </c>
      <c r="B36132">
        <v>2</v>
      </c>
      <c r="C36132">
        <v>27</v>
      </c>
    </row>
    <row r="36133" spans="1:3">
      <c r="A36133">
        <v>2017</v>
      </c>
      <c r="B36133">
        <v>2</v>
      </c>
      <c r="C36133">
        <v>27</v>
      </c>
    </row>
    <row r="36134" spans="1:3">
      <c r="A36134">
        <v>2017</v>
      </c>
      <c r="B36134">
        <v>2</v>
      </c>
      <c r="C36134">
        <v>27</v>
      </c>
    </row>
    <row r="36135" spans="1:3">
      <c r="A36135">
        <v>2017</v>
      </c>
      <c r="B36135">
        <v>2</v>
      </c>
      <c r="C36135">
        <v>27</v>
      </c>
    </row>
    <row r="36136" spans="1:3">
      <c r="A36136">
        <v>2017</v>
      </c>
      <c r="B36136">
        <v>2</v>
      </c>
      <c r="C36136">
        <v>27</v>
      </c>
    </row>
    <row r="36137" spans="1:3">
      <c r="A36137">
        <v>2017</v>
      </c>
      <c r="B36137">
        <v>2</v>
      </c>
      <c r="C36137">
        <v>27</v>
      </c>
    </row>
    <row r="36138" spans="1:3">
      <c r="A36138">
        <v>2017</v>
      </c>
      <c r="B36138">
        <v>2</v>
      </c>
      <c r="C36138">
        <v>27</v>
      </c>
    </row>
    <row r="36139" spans="1:3">
      <c r="A36139">
        <v>2017</v>
      </c>
      <c r="B36139">
        <v>2</v>
      </c>
      <c r="C36139">
        <v>27</v>
      </c>
    </row>
    <row r="36140" spans="1:3">
      <c r="A36140">
        <v>2017</v>
      </c>
      <c r="B36140">
        <v>2</v>
      </c>
      <c r="C36140">
        <v>27</v>
      </c>
    </row>
    <row r="36141" spans="1:3">
      <c r="A36141">
        <v>2017</v>
      </c>
      <c r="B36141">
        <v>2</v>
      </c>
      <c r="C36141">
        <v>27</v>
      </c>
    </row>
    <row r="36142" spans="1:3">
      <c r="A36142">
        <v>2017</v>
      </c>
      <c r="B36142">
        <v>2</v>
      </c>
      <c r="C36142">
        <v>27</v>
      </c>
    </row>
    <row r="36143" spans="1:3">
      <c r="A36143">
        <v>2017</v>
      </c>
      <c r="B36143">
        <v>2</v>
      </c>
      <c r="C36143">
        <v>27</v>
      </c>
    </row>
    <row r="36144" spans="1:3">
      <c r="A36144">
        <v>2017</v>
      </c>
      <c r="B36144">
        <v>2</v>
      </c>
      <c r="C36144">
        <v>27</v>
      </c>
    </row>
    <row r="36145" spans="1:3">
      <c r="A36145">
        <v>2017</v>
      </c>
      <c r="B36145">
        <v>2</v>
      </c>
      <c r="C36145">
        <v>27</v>
      </c>
    </row>
    <row r="36146" spans="1:3">
      <c r="A36146">
        <v>2017</v>
      </c>
      <c r="B36146">
        <v>2</v>
      </c>
      <c r="C36146">
        <v>27</v>
      </c>
    </row>
    <row r="36147" spans="1:3">
      <c r="A36147">
        <v>2017</v>
      </c>
      <c r="B36147">
        <v>2</v>
      </c>
      <c r="C36147">
        <v>27</v>
      </c>
    </row>
    <row r="36148" spans="1:3">
      <c r="A36148">
        <v>2017</v>
      </c>
      <c r="B36148">
        <v>2</v>
      </c>
      <c r="C36148">
        <v>27</v>
      </c>
    </row>
    <row r="36149" spans="1:3">
      <c r="A36149">
        <v>2017</v>
      </c>
      <c r="B36149">
        <v>2</v>
      </c>
      <c r="C36149">
        <v>27</v>
      </c>
    </row>
    <row r="36150" spans="1:3">
      <c r="A36150">
        <v>2017</v>
      </c>
      <c r="B36150">
        <v>2</v>
      </c>
      <c r="C36150">
        <v>27</v>
      </c>
    </row>
    <row r="36151" spans="1:3">
      <c r="A36151">
        <v>2017</v>
      </c>
      <c r="B36151">
        <v>2</v>
      </c>
      <c r="C36151">
        <v>27</v>
      </c>
    </row>
    <row r="36152" spans="1:3">
      <c r="A36152">
        <v>2017</v>
      </c>
      <c r="B36152">
        <v>2</v>
      </c>
      <c r="C36152">
        <v>27</v>
      </c>
    </row>
    <row r="36153" spans="1:3">
      <c r="A36153">
        <v>2017</v>
      </c>
      <c r="B36153">
        <v>2</v>
      </c>
      <c r="C36153">
        <v>27</v>
      </c>
    </row>
    <row r="36154" spans="1:3">
      <c r="A36154">
        <v>2017</v>
      </c>
      <c r="B36154">
        <v>2</v>
      </c>
      <c r="C36154">
        <v>27</v>
      </c>
    </row>
    <row r="36155" spans="1:3">
      <c r="A36155">
        <v>2017</v>
      </c>
      <c r="B36155">
        <v>2</v>
      </c>
      <c r="C36155">
        <v>27</v>
      </c>
    </row>
    <row r="36156" spans="1:3">
      <c r="A36156">
        <v>2017</v>
      </c>
      <c r="B36156">
        <v>2</v>
      </c>
      <c r="C36156">
        <v>27</v>
      </c>
    </row>
    <row r="36157" spans="1:3">
      <c r="A36157">
        <v>2017</v>
      </c>
      <c r="B36157">
        <v>2</v>
      </c>
      <c r="C36157">
        <v>27</v>
      </c>
    </row>
    <row r="36158" spans="1:3">
      <c r="A36158">
        <v>2017</v>
      </c>
      <c r="B36158">
        <v>2</v>
      </c>
      <c r="C36158">
        <v>27</v>
      </c>
    </row>
    <row r="36159" spans="1:3">
      <c r="A36159">
        <v>2017</v>
      </c>
      <c r="B36159">
        <v>2</v>
      </c>
      <c r="C36159">
        <v>27</v>
      </c>
    </row>
    <row r="36160" spans="1:3">
      <c r="A36160">
        <v>2017</v>
      </c>
      <c r="B36160">
        <v>2</v>
      </c>
      <c r="C36160">
        <v>27</v>
      </c>
    </row>
    <row r="36161" spans="1:3">
      <c r="A36161">
        <v>2017</v>
      </c>
      <c r="B36161">
        <v>2</v>
      </c>
      <c r="C36161">
        <v>27</v>
      </c>
    </row>
    <row r="36162" spans="1:3">
      <c r="A36162">
        <v>2017</v>
      </c>
      <c r="B36162">
        <v>2</v>
      </c>
      <c r="C36162">
        <v>27</v>
      </c>
    </row>
    <row r="36163" spans="1:3">
      <c r="A36163">
        <v>2017</v>
      </c>
      <c r="B36163">
        <v>2</v>
      </c>
      <c r="C36163">
        <v>27</v>
      </c>
    </row>
    <row r="36164" spans="1:3">
      <c r="A36164">
        <v>2017</v>
      </c>
      <c r="B36164">
        <v>2</v>
      </c>
      <c r="C36164">
        <v>27</v>
      </c>
    </row>
    <row r="36165" spans="1:3">
      <c r="A36165">
        <v>2017</v>
      </c>
      <c r="B36165">
        <v>2</v>
      </c>
      <c r="C36165">
        <v>27</v>
      </c>
    </row>
    <row r="36166" spans="1:3">
      <c r="A36166">
        <v>2017</v>
      </c>
      <c r="B36166">
        <v>2</v>
      </c>
      <c r="C36166">
        <v>27</v>
      </c>
    </row>
    <row r="36167" spans="1:3">
      <c r="A36167">
        <v>2017</v>
      </c>
      <c r="B36167">
        <v>2</v>
      </c>
      <c r="C36167">
        <v>27</v>
      </c>
    </row>
    <row r="36168" spans="1:3">
      <c r="A36168">
        <v>2017</v>
      </c>
      <c r="B36168">
        <v>2</v>
      </c>
      <c r="C36168">
        <v>27</v>
      </c>
    </row>
    <row r="36169" spans="1:3">
      <c r="A36169">
        <v>2017</v>
      </c>
      <c r="B36169">
        <v>2</v>
      </c>
      <c r="C36169">
        <v>27</v>
      </c>
    </row>
    <row r="36170" spans="1:3">
      <c r="A36170">
        <v>2017</v>
      </c>
      <c r="B36170">
        <v>2</v>
      </c>
      <c r="C36170">
        <v>27</v>
      </c>
    </row>
    <row r="36171" spans="1:3">
      <c r="A36171">
        <v>2017</v>
      </c>
      <c r="B36171">
        <v>2</v>
      </c>
      <c r="C36171">
        <v>27</v>
      </c>
    </row>
    <row r="36172" spans="1:3">
      <c r="A36172">
        <v>2017</v>
      </c>
      <c r="B36172">
        <v>2</v>
      </c>
      <c r="C36172">
        <v>27</v>
      </c>
    </row>
    <row r="36173" spans="1:3">
      <c r="A36173">
        <v>2017</v>
      </c>
      <c r="B36173">
        <v>2</v>
      </c>
      <c r="C36173">
        <v>27</v>
      </c>
    </row>
    <row r="36174" spans="1:3">
      <c r="A36174">
        <v>2017</v>
      </c>
      <c r="B36174">
        <v>2</v>
      </c>
      <c r="C36174">
        <v>27</v>
      </c>
    </row>
    <row r="36175" spans="1:3">
      <c r="A36175">
        <v>2017</v>
      </c>
      <c r="B36175">
        <v>2</v>
      </c>
      <c r="C36175">
        <v>27</v>
      </c>
    </row>
    <row r="36176" spans="1:3">
      <c r="A36176">
        <v>2017</v>
      </c>
      <c r="B36176">
        <v>2</v>
      </c>
      <c r="C36176">
        <v>27</v>
      </c>
    </row>
    <row r="36177" spans="1:3">
      <c r="A36177">
        <v>2017</v>
      </c>
      <c r="B36177">
        <v>2</v>
      </c>
      <c r="C36177">
        <v>27</v>
      </c>
    </row>
    <row r="36178" spans="1:3">
      <c r="A36178">
        <v>2017</v>
      </c>
      <c r="B36178">
        <v>2</v>
      </c>
      <c r="C36178">
        <v>27</v>
      </c>
    </row>
    <row r="36179" spans="1:3">
      <c r="A36179">
        <v>2017</v>
      </c>
      <c r="B36179">
        <v>2</v>
      </c>
      <c r="C36179">
        <v>27</v>
      </c>
    </row>
    <row r="36180" spans="1:3">
      <c r="A36180">
        <v>2017</v>
      </c>
      <c r="B36180">
        <v>2</v>
      </c>
      <c r="C36180">
        <v>27</v>
      </c>
    </row>
    <row r="36181" spans="1:3">
      <c r="A36181">
        <v>2017</v>
      </c>
      <c r="B36181">
        <v>2</v>
      </c>
      <c r="C36181">
        <v>27</v>
      </c>
    </row>
    <row r="36182" spans="1:3">
      <c r="A36182">
        <v>2017</v>
      </c>
      <c r="B36182">
        <v>2</v>
      </c>
      <c r="C36182">
        <v>27</v>
      </c>
    </row>
    <row r="36183" spans="1:3">
      <c r="A36183">
        <v>2017</v>
      </c>
      <c r="B36183">
        <v>2</v>
      </c>
      <c r="C36183">
        <v>27</v>
      </c>
    </row>
    <row r="36184" spans="1:3">
      <c r="A36184">
        <v>2017</v>
      </c>
      <c r="B36184">
        <v>2</v>
      </c>
      <c r="C36184">
        <v>27</v>
      </c>
    </row>
    <row r="36185" spans="1:3">
      <c r="A36185">
        <v>2017</v>
      </c>
      <c r="B36185">
        <v>2</v>
      </c>
      <c r="C36185">
        <v>27</v>
      </c>
    </row>
    <row r="36186" spans="1:3">
      <c r="A36186">
        <v>2017</v>
      </c>
      <c r="B36186">
        <v>2</v>
      </c>
      <c r="C36186">
        <v>27</v>
      </c>
    </row>
    <row r="36187" spans="1:3">
      <c r="A36187">
        <v>2017</v>
      </c>
      <c r="B36187">
        <v>2</v>
      </c>
      <c r="C36187">
        <v>27</v>
      </c>
    </row>
    <row r="36188" spans="1:3">
      <c r="A36188">
        <v>2017</v>
      </c>
      <c r="B36188">
        <v>2</v>
      </c>
      <c r="C36188">
        <v>27</v>
      </c>
    </row>
    <row r="36189" spans="1:3">
      <c r="A36189">
        <v>2017</v>
      </c>
      <c r="B36189">
        <v>2</v>
      </c>
      <c r="C36189">
        <v>27</v>
      </c>
    </row>
    <row r="36190" spans="1:3">
      <c r="A36190">
        <v>2017</v>
      </c>
      <c r="B36190">
        <v>2</v>
      </c>
      <c r="C36190">
        <v>27</v>
      </c>
    </row>
    <row r="36191" spans="1:3">
      <c r="A36191">
        <v>2017</v>
      </c>
      <c r="B36191">
        <v>2</v>
      </c>
      <c r="C36191">
        <v>27</v>
      </c>
    </row>
    <row r="36192" spans="1:3">
      <c r="A36192">
        <v>2017</v>
      </c>
      <c r="B36192">
        <v>2</v>
      </c>
      <c r="C36192">
        <v>28</v>
      </c>
    </row>
    <row r="36193" spans="1:3">
      <c r="A36193">
        <v>2017</v>
      </c>
      <c r="B36193">
        <v>2</v>
      </c>
      <c r="C36193">
        <v>28</v>
      </c>
    </row>
    <row r="36194" spans="1:3">
      <c r="A36194">
        <v>2017</v>
      </c>
      <c r="B36194">
        <v>2</v>
      </c>
      <c r="C36194">
        <v>28</v>
      </c>
    </row>
    <row r="36195" spans="1:3">
      <c r="A36195">
        <v>2017</v>
      </c>
      <c r="B36195">
        <v>2</v>
      </c>
      <c r="C36195">
        <v>28</v>
      </c>
    </row>
    <row r="36196" spans="1:3">
      <c r="A36196">
        <v>2017</v>
      </c>
      <c r="B36196">
        <v>2</v>
      </c>
      <c r="C36196">
        <v>28</v>
      </c>
    </row>
    <row r="36197" spans="1:3">
      <c r="A36197">
        <v>2017</v>
      </c>
      <c r="B36197">
        <v>2</v>
      </c>
      <c r="C36197">
        <v>28</v>
      </c>
    </row>
    <row r="36198" spans="1:3">
      <c r="A36198">
        <v>2017</v>
      </c>
      <c r="B36198">
        <v>2</v>
      </c>
      <c r="C36198">
        <v>28</v>
      </c>
    </row>
    <row r="36199" spans="1:3">
      <c r="A36199">
        <v>2017</v>
      </c>
      <c r="B36199">
        <v>2</v>
      </c>
      <c r="C36199">
        <v>28</v>
      </c>
    </row>
    <row r="36200" spans="1:3">
      <c r="A36200">
        <v>2017</v>
      </c>
      <c r="B36200">
        <v>2</v>
      </c>
      <c r="C36200">
        <v>28</v>
      </c>
    </row>
    <row r="36201" spans="1:3">
      <c r="A36201">
        <v>2017</v>
      </c>
      <c r="B36201">
        <v>2</v>
      </c>
      <c r="C36201">
        <v>28</v>
      </c>
    </row>
    <row r="36202" spans="1:3">
      <c r="A36202">
        <v>2017</v>
      </c>
      <c r="B36202">
        <v>2</v>
      </c>
      <c r="C36202">
        <v>28</v>
      </c>
    </row>
    <row r="36203" spans="1:3">
      <c r="A36203">
        <v>2017</v>
      </c>
      <c r="B36203">
        <v>2</v>
      </c>
      <c r="C36203">
        <v>28</v>
      </c>
    </row>
    <row r="36204" spans="1:3">
      <c r="A36204">
        <v>2017</v>
      </c>
      <c r="B36204">
        <v>2</v>
      </c>
      <c r="C36204">
        <v>28</v>
      </c>
    </row>
    <row r="36205" spans="1:3">
      <c r="A36205">
        <v>2017</v>
      </c>
      <c r="B36205">
        <v>2</v>
      </c>
      <c r="C36205">
        <v>28</v>
      </c>
    </row>
    <row r="36206" spans="1:3">
      <c r="A36206">
        <v>2017</v>
      </c>
      <c r="B36206">
        <v>2</v>
      </c>
      <c r="C36206">
        <v>28</v>
      </c>
    </row>
    <row r="36207" spans="1:3">
      <c r="A36207">
        <v>2017</v>
      </c>
      <c r="B36207">
        <v>2</v>
      </c>
      <c r="C36207">
        <v>28</v>
      </c>
    </row>
    <row r="36208" spans="1:3">
      <c r="A36208">
        <v>2017</v>
      </c>
      <c r="B36208">
        <v>2</v>
      </c>
      <c r="C36208">
        <v>28</v>
      </c>
    </row>
    <row r="36209" spans="1:3">
      <c r="A36209">
        <v>2017</v>
      </c>
      <c r="B36209">
        <v>2</v>
      </c>
      <c r="C36209">
        <v>28</v>
      </c>
    </row>
    <row r="36210" spans="1:3">
      <c r="A36210">
        <v>2017</v>
      </c>
      <c r="B36210">
        <v>2</v>
      </c>
      <c r="C36210">
        <v>28</v>
      </c>
    </row>
    <row r="36211" spans="1:3">
      <c r="A36211">
        <v>2017</v>
      </c>
      <c r="B36211">
        <v>2</v>
      </c>
      <c r="C36211">
        <v>28</v>
      </c>
    </row>
    <row r="36212" spans="1:3">
      <c r="A36212">
        <v>2017</v>
      </c>
      <c r="B36212">
        <v>2</v>
      </c>
      <c r="C36212">
        <v>28</v>
      </c>
    </row>
    <row r="36213" spans="1:3">
      <c r="A36213">
        <v>2017</v>
      </c>
      <c r="B36213">
        <v>2</v>
      </c>
      <c r="C36213">
        <v>28</v>
      </c>
    </row>
    <row r="36214" spans="1:3">
      <c r="A36214">
        <v>2017</v>
      </c>
      <c r="B36214">
        <v>2</v>
      </c>
      <c r="C36214">
        <v>28</v>
      </c>
    </row>
    <row r="36215" spans="1:3">
      <c r="A36215">
        <v>2017</v>
      </c>
      <c r="B36215">
        <v>2</v>
      </c>
      <c r="C36215">
        <v>28</v>
      </c>
    </row>
    <row r="36216" spans="1:3">
      <c r="A36216">
        <v>2017</v>
      </c>
      <c r="B36216">
        <v>2</v>
      </c>
      <c r="C36216">
        <v>28</v>
      </c>
    </row>
    <row r="36217" spans="1:3">
      <c r="A36217">
        <v>2017</v>
      </c>
      <c r="B36217">
        <v>2</v>
      </c>
      <c r="C36217">
        <v>28</v>
      </c>
    </row>
    <row r="36218" spans="1:3">
      <c r="A36218">
        <v>2017</v>
      </c>
      <c r="B36218">
        <v>2</v>
      </c>
      <c r="C36218">
        <v>28</v>
      </c>
    </row>
    <row r="36219" spans="1:3">
      <c r="A36219">
        <v>2017</v>
      </c>
      <c r="B36219">
        <v>2</v>
      </c>
      <c r="C36219">
        <v>28</v>
      </c>
    </row>
    <row r="36220" spans="1:3">
      <c r="A36220">
        <v>2017</v>
      </c>
      <c r="B36220">
        <v>2</v>
      </c>
      <c r="C36220">
        <v>28</v>
      </c>
    </row>
    <row r="36221" spans="1:3">
      <c r="A36221">
        <v>2017</v>
      </c>
      <c r="B36221">
        <v>2</v>
      </c>
      <c r="C36221">
        <v>28</v>
      </c>
    </row>
    <row r="36222" spans="1:3">
      <c r="A36222">
        <v>2017</v>
      </c>
      <c r="B36222">
        <v>2</v>
      </c>
      <c r="C36222">
        <v>28</v>
      </c>
    </row>
    <row r="36223" spans="1:3">
      <c r="A36223">
        <v>2017</v>
      </c>
      <c r="B36223">
        <v>2</v>
      </c>
      <c r="C36223">
        <v>28</v>
      </c>
    </row>
    <row r="36224" spans="1:3">
      <c r="A36224">
        <v>2017</v>
      </c>
      <c r="B36224">
        <v>2</v>
      </c>
      <c r="C36224">
        <v>28</v>
      </c>
    </row>
    <row r="36225" spans="1:3">
      <c r="A36225">
        <v>2017</v>
      </c>
      <c r="B36225">
        <v>2</v>
      </c>
      <c r="C36225">
        <v>28</v>
      </c>
    </row>
    <row r="36226" spans="1:3">
      <c r="A36226">
        <v>2017</v>
      </c>
      <c r="B36226">
        <v>2</v>
      </c>
      <c r="C36226">
        <v>28</v>
      </c>
    </row>
    <row r="36227" spans="1:3">
      <c r="A36227">
        <v>2017</v>
      </c>
      <c r="B36227">
        <v>2</v>
      </c>
      <c r="C36227">
        <v>28</v>
      </c>
    </row>
    <row r="36228" spans="1:3">
      <c r="A36228">
        <v>2017</v>
      </c>
      <c r="B36228">
        <v>2</v>
      </c>
      <c r="C36228">
        <v>28</v>
      </c>
    </row>
    <row r="36229" spans="1:3">
      <c r="A36229">
        <v>2017</v>
      </c>
      <c r="B36229">
        <v>2</v>
      </c>
      <c r="C36229">
        <v>28</v>
      </c>
    </row>
    <row r="36230" spans="1:3">
      <c r="A36230">
        <v>2017</v>
      </c>
      <c r="B36230">
        <v>2</v>
      </c>
      <c r="C36230">
        <v>28</v>
      </c>
    </row>
    <row r="36231" spans="1:3">
      <c r="A36231">
        <v>2017</v>
      </c>
      <c r="B36231">
        <v>2</v>
      </c>
      <c r="C36231">
        <v>28</v>
      </c>
    </row>
    <row r="36232" spans="1:3">
      <c r="A36232">
        <v>2017</v>
      </c>
      <c r="B36232">
        <v>2</v>
      </c>
      <c r="C36232">
        <v>28</v>
      </c>
    </row>
    <row r="36233" spans="1:3">
      <c r="A36233">
        <v>2017</v>
      </c>
      <c r="B36233">
        <v>2</v>
      </c>
      <c r="C36233">
        <v>28</v>
      </c>
    </row>
    <row r="36234" spans="1:3">
      <c r="A36234">
        <v>2017</v>
      </c>
      <c r="B36234">
        <v>2</v>
      </c>
      <c r="C36234">
        <v>28</v>
      </c>
    </row>
    <row r="36235" spans="1:3">
      <c r="A36235">
        <v>2017</v>
      </c>
      <c r="B36235">
        <v>2</v>
      </c>
      <c r="C36235">
        <v>28</v>
      </c>
    </row>
    <row r="36236" spans="1:3">
      <c r="A36236">
        <v>2017</v>
      </c>
      <c r="B36236">
        <v>2</v>
      </c>
      <c r="C36236">
        <v>28</v>
      </c>
    </row>
    <row r="36237" spans="1:3">
      <c r="A36237">
        <v>2017</v>
      </c>
      <c r="B36237">
        <v>2</v>
      </c>
      <c r="C36237">
        <v>28</v>
      </c>
    </row>
    <row r="36238" spans="1:3">
      <c r="A36238">
        <v>2017</v>
      </c>
      <c r="B36238">
        <v>2</v>
      </c>
      <c r="C36238">
        <v>28</v>
      </c>
    </row>
    <row r="36239" spans="1:3">
      <c r="A36239">
        <v>2017</v>
      </c>
      <c r="B36239">
        <v>2</v>
      </c>
      <c r="C36239">
        <v>28</v>
      </c>
    </row>
    <row r="36240" spans="1:3">
      <c r="A36240">
        <v>2017</v>
      </c>
      <c r="B36240">
        <v>2</v>
      </c>
      <c r="C36240">
        <v>28</v>
      </c>
    </row>
    <row r="36241" spans="1:3">
      <c r="A36241">
        <v>2017</v>
      </c>
      <c r="B36241">
        <v>2</v>
      </c>
      <c r="C36241">
        <v>28</v>
      </c>
    </row>
    <row r="36242" spans="1:3">
      <c r="A36242">
        <v>2017</v>
      </c>
      <c r="B36242">
        <v>2</v>
      </c>
      <c r="C36242">
        <v>28</v>
      </c>
    </row>
    <row r="36243" spans="1:3">
      <c r="A36243">
        <v>2017</v>
      </c>
      <c r="B36243">
        <v>2</v>
      </c>
      <c r="C36243">
        <v>28</v>
      </c>
    </row>
    <row r="36244" spans="1:3">
      <c r="A36244">
        <v>2017</v>
      </c>
      <c r="B36244">
        <v>2</v>
      </c>
      <c r="C36244">
        <v>28</v>
      </c>
    </row>
    <row r="36245" spans="1:3">
      <c r="A36245">
        <v>2017</v>
      </c>
      <c r="B36245">
        <v>2</v>
      </c>
      <c r="C36245">
        <v>28</v>
      </c>
    </row>
    <row r="36246" spans="1:3">
      <c r="A36246">
        <v>2017</v>
      </c>
      <c r="B36246">
        <v>2</v>
      </c>
      <c r="C36246">
        <v>28</v>
      </c>
    </row>
    <row r="36247" spans="1:3">
      <c r="A36247">
        <v>2017</v>
      </c>
      <c r="B36247">
        <v>2</v>
      </c>
      <c r="C36247">
        <v>28</v>
      </c>
    </row>
    <row r="36248" spans="1:3">
      <c r="A36248">
        <v>2017</v>
      </c>
      <c r="B36248">
        <v>2</v>
      </c>
      <c r="C36248">
        <v>28</v>
      </c>
    </row>
    <row r="36249" spans="1:3">
      <c r="A36249">
        <v>2017</v>
      </c>
      <c r="B36249">
        <v>2</v>
      </c>
      <c r="C36249">
        <v>28</v>
      </c>
    </row>
    <row r="36250" spans="1:3">
      <c r="A36250">
        <v>2017</v>
      </c>
      <c r="B36250">
        <v>2</v>
      </c>
      <c r="C36250">
        <v>28</v>
      </c>
    </row>
    <row r="36251" spans="1:3">
      <c r="A36251">
        <v>2017</v>
      </c>
      <c r="B36251">
        <v>2</v>
      </c>
      <c r="C36251">
        <v>28</v>
      </c>
    </row>
    <row r="36252" spans="1:3">
      <c r="A36252">
        <v>2017</v>
      </c>
      <c r="B36252">
        <v>2</v>
      </c>
      <c r="C36252">
        <v>28</v>
      </c>
    </row>
    <row r="36253" spans="1:3">
      <c r="A36253">
        <v>2017</v>
      </c>
      <c r="B36253">
        <v>2</v>
      </c>
      <c r="C36253">
        <v>28</v>
      </c>
    </row>
    <row r="36254" spans="1:3">
      <c r="A36254">
        <v>2017</v>
      </c>
      <c r="B36254">
        <v>2</v>
      </c>
      <c r="C36254">
        <v>28</v>
      </c>
    </row>
    <row r="36255" spans="1:3">
      <c r="A36255">
        <v>2017</v>
      </c>
      <c r="B36255">
        <v>2</v>
      </c>
      <c r="C36255">
        <v>28</v>
      </c>
    </row>
    <row r="36256" spans="1:3">
      <c r="A36256">
        <v>2017</v>
      </c>
      <c r="B36256">
        <v>2</v>
      </c>
      <c r="C36256">
        <v>28</v>
      </c>
    </row>
    <row r="36257" spans="1:3">
      <c r="A36257">
        <v>2017</v>
      </c>
      <c r="B36257">
        <v>2</v>
      </c>
      <c r="C36257">
        <v>28</v>
      </c>
    </row>
    <row r="36258" spans="1:3">
      <c r="A36258">
        <v>2017</v>
      </c>
      <c r="B36258">
        <v>2</v>
      </c>
      <c r="C36258">
        <v>28</v>
      </c>
    </row>
    <row r="36259" spans="1:3">
      <c r="A36259">
        <v>2017</v>
      </c>
      <c r="B36259">
        <v>2</v>
      </c>
      <c r="C36259">
        <v>28</v>
      </c>
    </row>
    <row r="36260" spans="1:3">
      <c r="A36260">
        <v>2017</v>
      </c>
      <c r="B36260">
        <v>2</v>
      </c>
      <c r="C36260">
        <v>28</v>
      </c>
    </row>
    <row r="36261" spans="1:3">
      <c r="A36261">
        <v>2017</v>
      </c>
      <c r="B36261">
        <v>2</v>
      </c>
      <c r="C36261">
        <v>28</v>
      </c>
    </row>
    <row r="36262" spans="1:3">
      <c r="A36262">
        <v>2017</v>
      </c>
      <c r="B36262">
        <v>2</v>
      </c>
      <c r="C36262">
        <v>28</v>
      </c>
    </row>
    <row r="36263" spans="1:3">
      <c r="A36263">
        <v>2017</v>
      </c>
      <c r="B36263">
        <v>2</v>
      </c>
      <c r="C36263">
        <v>28</v>
      </c>
    </row>
    <row r="36264" spans="1:3">
      <c r="A36264">
        <v>2017</v>
      </c>
      <c r="B36264">
        <v>2</v>
      </c>
      <c r="C36264">
        <v>28</v>
      </c>
    </row>
    <row r="36265" spans="1:3">
      <c r="A36265">
        <v>2017</v>
      </c>
      <c r="B36265">
        <v>2</v>
      </c>
      <c r="C36265">
        <v>28</v>
      </c>
    </row>
    <row r="36266" spans="1:3">
      <c r="A36266">
        <v>2017</v>
      </c>
      <c r="B36266">
        <v>2</v>
      </c>
      <c r="C36266">
        <v>28</v>
      </c>
    </row>
    <row r="36267" spans="1:3">
      <c r="A36267">
        <v>2017</v>
      </c>
      <c r="B36267">
        <v>2</v>
      </c>
      <c r="C36267">
        <v>28</v>
      </c>
    </row>
    <row r="36268" spans="1:3">
      <c r="A36268">
        <v>2017</v>
      </c>
      <c r="B36268">
        <v>2</v>
      </c>
      <c r="C36268">
        <v>28</v>
      </c>
    </row>
    <row r="36269" spans="1:3">
      <c r="A36269">
        <v>2017</v>
      </c>
      <c r="B36269">
        <v>2</v>
      </c>
      <c r="C36269">
        <v>28</v>
      </c>
    </row>
    <row r="36270" spans="1:3">
      <c r="A36270">
        <v>2017</v>
      </c>
      <c r="B36270">
        <v>2</v>
      </c>
      <c r="C36270">
        <v>28</v>
      </c>
    </row>
    <row r="36271" spans="1:3">
      <c r="A36271">
        <v>2017</v>
      </c>
      <c r="B36271">
        <v>2</v>
      </c>
      <c r="C36271">
        <v>28</v>
      </c>
    </row>
    <row r="36272" spans="1:3">
      <c r="A36272">
        <v>2017</v>
      </c>
      <c r="B36272">
        <v>2</v>
      </c>
      <c r="C36272">
        <v>28</v>
      </c>
    </row>
    <row r="36273" spans="1:3">
      <c r="A36273">
        <v>2017</v>
      </c>
      <c r="B36273">
        <v>2</v>
      </c>
      <c r="C36273">
        <v>28</v>
      </c>
    </row>
    <row r="36274" spans="1:3">
      <c r="A36274">
        <v>2017</v>
      </c>
      <c r="B36274">
        <v>2</v>
      </c>
      <c r="C36274">
        <v>28</v>
      </c>
    </row>
    <row r="36275" spans="1:3">
      <c r="A36275">
        <v>2017</v>
      </c>
      <c r="B36275">
        <v>2</v>
      </c>
      <c r="C36275">
        <v>28</v>
      </c>
    </row>
    <row r="36276" spans="1:3">
      <c r="A36276">
        <v>2017</v>
      </c>
      <c r="B36276">
        <v>2</v>
      </c>
      <c r="C36276">
        <v>28</v>
      </c>
    </row>
    <row r="36277" spans="1:3">
      <c r="A36277">
        <v>2017</v>
      </c>
      <c r="B36277">
        <v>2</v>
      </c>
      <c r="C36277">
        <v>28</v>
      </c>
    </row>
    <row r="36278" spans="1:3">
      <c r="A36278">
        <v>2017</v>
      </c>
      <c r="B36278">
        <v>2</v>
      </c>
      <c r="C36278">
        <v>28</v>
      </c>
    </row>
    <row r="36279" spans="1:3">
      <c r="A36279">
        <v>2017</v>
      </c>
      <c r="B36279">
        <v>2</v>
      </c>
      <c r="C36279">
        <v>28</v>
      </c>
    </row>
    <row r="36280" spans="1:3">
      <c r="A36280">
        <v>2017</v>
      </c>
      <c r="B36280">
        <v>2</v>
      </c>
      <c r="C36280">
        <v>28</v>
      </c>
    </row>
    <row r="36281" spans="1:3">
      <c r="A36281">
        <v>2017</v>
      </c>
      <c r="B36281">
        <v>2</v>
      </c>
      <c r="C36281">
        <v>28</v>
      </c>
    </row>
    <row r="36282" spans="1:3">
      <c r="A36282">
        <v>2017</v>
      </c>
      <c r="B36282">
        <v>2</v>
      </c>
      <c r="C36282">
        <v>28</v>
      </c>
    </row>
    <row r="36283" spans="1:3">
      <c r="A36283">
        <v>2017</v>
      </c>
      <c r="B36283">
        <v>2</v>
      </c>
      <c r="C36283">
        <v>28</v>
      </c>
    </row>
    <row r="36284" spans="1:3">
      <c r="A36284">
        <v>2017</v>
      </c>
      <c r="B36284">
        <v>2</v>
      </c>
      <c r="C36284">
        <v>28</v>
      </c>
    </row>
    <row r="36285" spans="1:3">
      <c r="A36285">
        <v>2017</v>
      </c>
      <c r="B36285">
        <v>2</v>
      </c>
      <c r="C36285">
        <v>28</v>
      </c>
    </row>
    <row r="36286" spans="1:3">
      <c r="A36286">
        <v>2017</v>
      </c>
      <c r="B36286">
        <v>2</v>
      </c>
      <c r="C36286">
        <v>28</v>
      </c>
    </row>
    <row r="36287" spans="1:3">
      <c r="A36287">
        <v>2017</v>
      </c>
      <c r="B36287">
        <v>2</v>
      </c>
      <c r="C36287">
        <v>28</v>
      </c>
    </row>
    <row r="36288" spans="1:3">
      <c r="A36288">
        <v>2017</v>
      </c>
      <c r="B36288">
        <v>2</v>
      </c>
      <c r="C36288">
        <v>28</v>
      </c>
    </row>
    <row r="36289" spans="1:3">
      <c r="A36289">
        <v>2017</v>
      </c>
      <c r="B36289">
        <v>2</v>
      </c>
      <c r="C36289">
        <v>28</v>
      </c>
    </row>
    <row r="36290" spans="1:3">
      <c r="A36290">
        <v>2017</v>
      </c>
      <c r="B36290">
        <v>2</v>
      </c>
      <c r="C36290">
        <v>28</v>
      </c>
    </row>
    <row r="36291" spans="1:3">
      <c r="A36291">
        <v>2017</v>
      </c>
      <c r="B36291">
        <v>2</v>
      </c>
      <c r="C36291">
        <v>28</v>
      </c>
    </row>
    <row r="36292" spans="1:3">
      <c r="A36292">
        <v>2017</v>
      </c>
      <c r="B36292">
        <v>2</v>
      </c>
      <c r="C36292">
        <v>28</v>
      </c>
    </row>
    <row r="36293" spans="1:3">
      <c r="A36293">
        <v>2017</v>
      </c>
      <c r="B36293">
        <v>2</v>
      </c>
      <c r="C36293">
        <v>28</v>
      </c>
    </row>
    <row r="36294" spans="1:3">
      <c r="A36294">
        <v>2017</v>
      </c>
      <c r="B36294">
        <v>2</v>
      </c>
      <c r="C36294">
        <v>28</v>
      </c>
    </row>
    <row r="36295" spans="1:3">
      <c r="A36295">
        <v>2017</v>
      </c>
      <c r="B36295">
        <v>2</v>
      </c>
      <c r="C36295">
        <v>28</v>
      </c>
    </row>
    <row r="36296" spans="1:3">
      <c r="A36296">
        <v>2017</v>
      </c>
      <c r="B36296">
        <v>2</v>
      </c>
      <c r="C36296">
        <v>28</v>
      </c>
    </row>
    <row r="36297" spans="1:3">
      <c r="A36297">
        <v>2017</v>
      </c>
      <c r="B36297">
        <v>2</v>
      </c>
      <c r="C36297">
        <v>28</v>
      </c>
    </row>
    <row r="36298" spans="1:3">
      <c r="A36298">
        <v>2017</v>
      </c>
      <c r="B36298">
        <v>2</v>
      </c>
      <c r="C36298">
        <v>28</v>
      </c>
    </row>
    <row r="36299" spans="1:3">
      <c r="A36299">
        <v>2017</v>
      </c>
      <c r="B36299">
        <v>2</v>
      </c>
      <c r="C36299">
        <v>28</v>
      </c>
    </row>
    <row r="36300" spans="1:3">
      <c r="A36300">
        <v>2017</v>
      </c>
      <c r="B36300">
        <v>2</v>
      </c>
      <c r="C36300">
        <v>28</v>
      </c>
    </row>
    <row r="36301" spans="1:3">
      <c r="A36301">
        <v>2017</v>
      </c>
      <c r="B36301">
        <v>2</v>
      </c>
      <c r="C36301">
        <v>28</v>
      </c>
    </row>
    <row r="36302" spans="1:3">
      <c r="A36302">
        <v>2017</v>
      </c>
      <c r="B36302">
        <v>2</v>
      </c>
      <c r="C36302">
        <v>28</v>
      </c>
    </row>
    <row r="36303" spans="1:3">
      <c r="A36303">
        <v>2017</v>
      </c>
      <c r="B36303">
        <v>2</v>
      </c>
      <c r="C36303">
        <v>28</v>
      </c>
    </row>
    <row r="36304" spans="1:3">
      <c r="A36304">
        <v>2017</v>
      </c>
      <c r="B36304">
        <v>2</v>
      </c>
      <c r="C36304">
        <v>28</v>
      </c>
    </row>
    <row r="36305" spans="1:3">
      <c r="A36305">
        <v>2017</v>
      </c>
      <c r="B36305">
        <v>2</v>
      </c>
      <c r="C36305">
        <v>28</v>
      </c>
    </row>
    <row r="36306" spans="1:3">
      <c r="A36306">
        <v>2017</v>
      </c>
      <c r="B36306">
        <v>2</v>
      </c>
      <c r="C36306">
        <v>28</v>
      </c>
    </row>
    <row r="36307" spans="1:3">
      <c r="A36307">
        <v>2017</v>
      </c>
      <c r="B36307">
        <v>2</v>
      </c>
      <c r="C36307">
        <v>28</v>
      </c>
    </row>
    <row r="36308" spans="1:3">
      <c r="A36308">
        <v>2017</v>
      </c>
      <c r="B36308">
        <v>2</v>
      </c>
      <c r="C36308">
        <v>28</v>
      </c>
    </row>
    <row r="36309" spans="1:3">
      <c r="A36309">
        <v>2017</v>
      </c>
      <c r="B36309">
        <v>2</v>
      </c>
      <c r="C36309">
        <v>28</v>
      </c>
    </row>
    <row r="36310" spans="1:3">
      <c r="A36310">
        <v>2017</v>
      </c>
      <c r="B36310">
        <v>2</v>
      </c>
      <c r="C36310">
        <v>28</v>
      </c>
    </row>
    <row r="36311" spans="1:3">
      <c r="A36311">
        <v>2017</v>
      </c>
      <c r="B36311">
        <v>2</v>
      </c>
      <c r="C36311">
        <v>28</v>
      </c>
    </row>
    <row r="36312" spans="1:3">
      <c r="A36312">
        <v>2017</v>
      </c>
      <c r="B36312">
        <v>2</v>
      </c>
      <c r="C36312">
        <v>28</v>
      </c>
    </row>
    <row r="36313" spans="1:3">
      <c r="A36313">
        <v>2017</v>
      </c>
      <c r="B36313">
        <v>2</v>
      </c>
      <c r="C36313">
        <v>28</v>
      </c>
    </row>
    <row r="36314" spans="1:3">
      <c r="A36314">
        <v>2017</v>
      </c>
      <c r="B36314">
        <v>2</v>
      </c>
      <c r="C36314">
        <v>28</v>
      </c>
    </row>
    <row r="36315" spans="1:3">
      <c r="A36315">
        <v>2017</v>
      </c>
      <c r="B36315">
        <v>2</v>
      </c>
      <c r="C36315">
        <v>28</v>
      </c>
    </row>
    <row r="36316" spans="1:3">
      <c r="A36316">
        <v>2017</v>
      </c>
      <c r="B36316">
        <v>2</v>
      </c>
      <c r="C36316">
        <v>28</v>
      </c>
    </row>
    <row r="36317" spans="1:3">
      <c r="A36317">
        <v>2017</v>
      </c>
      <c r="B36317">
        <v>2</v>
      </c>
      <c r="C36317">
        <v>28</v>
      </c>
    </row>
    <row r="36318" spans="1:3">
      <c r="A36318">
        <v>2017</v>
      </c>
      <c r="B36318">
        <v>2</v>
      </c>
      <c r="C36318">
        <v>28</v>
      </c>
    </row>
    <row r="36319" spans="1:3">
      <c r="A36319">
        <v>2017</v>
      </c>
      <c r="B36319">
        <v>2</v>
      </c>
      <c r="C36319">
        <v>28</v>
      </c>
    </row>
    <row r="36320" spans="1:3">
      <c r="A36320">
        <v>2017</v>
      </c>
      <c r="B36320">
        <v>2</v>
      </c>
      <c r="C36320">
        <v>28</v>
      </c>
    </row>
    <row r="36321" spans="1:3">
      <c r="A36321">
        <v>2017</v>
      </c>
      <c r="B36321">
        <v>2</v>
      </c>
      <c r="C36321">
        <v>28</v>
      </c>
    </row>
    <row r="36322" spans="1:3">
      <c r="A36322">
        <v>2017</v>
      </c>
      <c r="B36322">
        <v>2</v>
      </c>
      <c r="C36322">
        <v>28</v>
      </c>
    </row>
    <row r="36323" spans="1:3">
      <c r="A36323">
        <v>2017</v>
      </c>
      <c r="B36323">
        <v>2</v>
      </c>
      <c r="C36323">
        <v>28</v>
      </c>
    </row>
    <row r="36324" spans="1:3">
      <c r="A36324">
        <v>2017</v>
      </c>
      <c r="B36324">
        <v>2</v>
      </c>
      <c r="C36324">
        <v>28</v>
      </c>
    </row>
    <row r="36325" spans="1:3">
      <c r="A36325">
        <v>2017</v>
      </c>
      <c r="B36325">
        <v>2</v>
      </c>
      <c r="C36325">
        <v>28</v>
      </c>
    </row>
    <row r="36326" spans="1:3">
      <c r="A36326">
        <v>2017</v>
      </c>
      <c r="B36326">
        <v>2</v>
      </c>
      <c r="C36326">
        <v>28</v>
      </c>
    </row>
    <row r="36327" spans="1:3">
      <c r="A36327">
        <v>2017</v>
      </c>
      <c r="B36327">
        <v>2</v>
      </c>
      <c r="C36327">
        <v>28</v>
      </c>
    </row>
    <row r="36328" spans="1:3">
      <c r="A36328">
        <v>2017</v>
      </c>
      <c r="B36328">
        <v>2</v>
      </c>
      <c r="C36328">
        <v>28</v>
      </c>
    </row>
    <row r="36329" spans="1:3">
      <c r="A36329">
        <v>2017</v>
      </c>
      <c r="B36329">
        <v>2</v>
      </c>
      <c r="C36329">
        <v>28</v>
      </c>
    </row>
    <row r="36330" spans="1:3">
      <c r="A36330">
        <v>2017</v>
      </c>
      <c r="B36330">
        <v>2</v>
      </c>
      <c r="C36330">
        <v>28</v>
      </c>
    </row>
    <row r="36331" spans="1:3">
      <c r="A36331">
        <v>2017</v>
      </c>
      <c r="B36331">
        <v>2</v>
      </c>
      <c r="C36331">
        <v>28</v>
      </c>
    </row>
    <row r="36332" spans="1:3">
      <c r="A36332">
        <v>2017</v>
      </c>
      <c r="B36332">
        <v>2</v>
      </c>
      <c r="C36332">
        <v>28</v>
      </c>
    </row>
    <row r="36333" spans="1:3">
      <c r="A36333">
        <v>2017</v>
      </c>
      <c r="B36333">
        <v>2</v>
      </c>
      <c r="C36333">
        <v>28</v>
      </c>
    </row>
    <row r="36334" spans="1:3">
      <c r="A36334">
        <v>2017</v>
      </c>
      <c r="B36334">
        <v>2</v>
      </c>
      <c r="C36334">
        <v>28</v>
      </c>
    </row>
    <row r="36335" spans="1:3">
      <c r="A36335">
        <v>2017</v>
      </c>
      <c r="B36335">
        <v>2</v>
      </c>
      <c r="C36335">
        <v>28</v>
      </c>
    </row>
    <row r="36336" spans="1:3">
      <c r="A36336">
        <v>2017</v>
      </c>
      <c r="B36336">
        <v>2</v>
      </c>
      <c r="C36336">
        <v>28</v>
      </c>
    </row>
    <row r="36337" spans="1:3">
      <c r="A36337">
        <v>2017</v>
      </c>
      <c r="B36337">
        <v>2</v>
      </c>
      <c r="C36337">
        <v>28</v>
      </c>
    </row>
    <row r="36338" spans="1:3">
      <c r="A36338">
        <v>2017</v>
      </c>
      <c r="B36338">
        <v>2</v>
      </c>
      <c r="C36338">
        <v>28</v>
      </c>
    </row>
    <row r="36339" spans="1:3">
      <c r="A36339">
        <v>2017</v>
      </c>
      <c r="B36339">
        <v>2</v>
      </c>
      <c r="C36339">
        <v>28</v>
      </c>
    </row>
    <row r="36340" spans="1:3">
      <c r="A36340">
        <v>2017</v>
      </c>
      <c r="B36340">
        <v>2</v>
      </c>
      <c r="C36340">
        <v>28</v>
      </c>
    </row>
    <row r="36341" spans="1:3">
      <c r="A36341">
        <v>2017</v>
      </c>
      <c r="B36341">
        <v>2</v>
      </c>
      <c r="C36341">
        <v>28</v>
      </c>
    </row>
    <row r="36342" spans="1:3">
      <c r="A36342">
        <v>2017</v>
      </c>
      <c r="B36342">
        <v>2</v>
      </c>
      <c r="C36342">
        <v>28</v>
      </c>
    </row>
    <row r="36343" spans="1:3">
      <c r="A36343">
        <v>2017</v>
      </c>
      <c r="B36343">
        <v>2</v>
      </c>
      <c r="C36343">
        <v>28</v>
      </c>
    </row>
    <row r="36344" spans="1:3">
      <c r="A36344">
        <v>2017</v>
      </c>
      <c r="B36344">
        <v>2</v>
      </c>
      <c r="C36344">
        <v>28</v>
      </c>
    </row>
    <row r="36345" spans="1:3">
      <c r="A36345">
        <v>2017</v>
      </c>
      <c r="B36345">
        <v>2</v>
      </c>
      <c r="C36345">
        <v>28</v>
      </c>
    </row>
    <row r="36346" spans="1:3">
      <c r="A36346">
        <v>2017</v>
      </c>
      <c r="B36346">
        <v>2</v>
      </c>
      <c r="C36346">
        <v>28</v>
      </c>
    </row>
    <row r="36347" spans="1:3">
      <c r="A36347">
        <v>2017</v>
      </c>
      <c r="B36347">
        <v>2</v>
      </c>
      <c r="C36347">
        <v>28</v>
      </c>
    </row>
    <row r="36348" spans="1:3">
      <c r="A36348">
        <v>2017</v>
      </c>
      <c r="B36348">
        <v>2</v>
      </c>
      <c r="C36348">
        <v>28</v>
      </c>
    </row>
    <row r="36349" spans="1:3">
      <c r="A36349">
        <v>2017</v>
      </c>
      <c r="B36349">
        <v>2</v>
      </c>
      <c r="C36349">
        <v>28</v>
      </c>
    </row>
    <row r="36350" spans="1:3">
      <c r="A36350">
        <v>2017</v>
      </c>
      <c r="B36350">
        <v>2</v>
      </c>
      <c r="C36350">
        <v>28</v>
      </c>
    </row>
    <row r="36351" spans="1:3">
      <c r="A36351">
        <v>2017</v>
      </c>
      <c r="B36351">
        <v>2</v>
      </c>
      <c r="C36351">
        <v>28</v>
      </c>
    </row>
    <row r="36352" spans="1:3">
      <c r="A36352">
        <v>2017</v>
      </c>
      <c r="B36352">
        <v>2</v>
      </c>
      <c r="C36352">
        <v>28</v>
      </c>
    </row>
    <row r="36353" spans="1:3">
      <c r="A36353">
        <v>2017</v>
      </c>
      <c r="B36353">
        <v>2</v>
      </c>
      <c r="C36353">
        <v>28</v>
      </c>
    </row>
    <row r="36354" spans="1:3">
      <c r="A36354">
        <v>2017</v>
      </c>
      <c r="B36354">
        <v>2</v>
      </c>
      <c r="C36354">
        <v>28</v>
      </c>
    </row>
    <row r="36355" spans="1:3">
      <c r="A36355">
        <v>2017</v>
      </c>
      <c r="B36355">
        <v>2</v>
      </c>
      <c r="C36355">
        <v>28</v>
      </c>
    </row>
    <row r="36356" spans="1:3">
      <c r="A36356">
        <v>2017</v>
      </c>
      <c r="B36356">
        <v>2</v>
      </c>
      <c r="C36356">
        <v>28</v>
      </c>
    </row>
    <row r="36357" spans="1:3">
      <c r="A36357">
        <v>2017</v>
      </c>
      <c r="B36357">
        <v>2</v>
      </c>
      <c r="C36357">
        <v>28</v>
      </c>
    </row>
    <row r="36358" spans="1:3">
      <c r="A36358">
        <v>2017</v>
      </c>
      <c r="B36358">
        <v>2</v>
      </c>
      <c r="C36358">
        <v>28</v>
      </c>
    </row>
    <row r="36359" spans="1:3">
      <c r="A36359">
        <v>2017</v>
      </c>
      <c r="B36359">
        <v>2</v>
      </c>
      <c r="C36359">
        <v>28</v>
      </c>
    </row>
    <row r="36360" spans="1:3">
      <c r="A36360">
        <v>2017</v>
      </c>
      <c r="B36360">
        <v>2</v>
      </c>
      <c r="C36360">
        <v>28</v>
      </c>
    </row>
    <row r="36361" spans="1:3">
      <c r="A36361">
        <v>2017</v>
      </c>
      <c r="B36361">
        <v>2</v>
      </c>
      <c r="C36361">
        <v>28</v>
      </c>
    </row>
    <row r="36362" spans="1:3">
      <c r="A36362">
        <v>2017</v>
      </c>
      <c r="B36362">
        <v>2</v>
      </c>
      <c r="C36362">
        <v>28</v>
      </c>
    </row>
    <row r="36363" spans="1:3">
      <c r="A36363">
        <v>2017</v>
      </c>
      <c r="B36363">
        <v>2</v>
      </c>
      <c r="C36363">
        <v>28</v>
      </c>
    </row>
    <row r="36364" spans="1:3">
      <c r="A36364">
        <v>2017</v>
      </c>
      <c r="B36364">
        <v>2</v>
      </c>
      <c r="C36364">
        <v>28</v>
      </c>
    </row>
    <row r="36365" spans="1:3">
      <c r="A36365">
        <v>2017</v>
      </c>
      <c r="B36365">
        <v>2</v>
      </c>
      <c r="C36365">
        <v>28</v>
      </c>
    </row>
    <row r="36366" spans="1:3">
      <c r="A36366">
        <v>2017</v>
      </c>
      <c r="B36366">
        <v>2</v>
      </c>
      <c r="C36366">
        <v>28</v>
      </c>
    </row>
    <row r="36367" spans="1:3">
      <c r="A36367">
        <v>2017</v>
      </c>
      <c r="B36367">
        <v>2</v>
      </c>
      <c r="C36367">
        <v>28</v>
      </c>
    </row>
    <row r="36368" spans="1:3">
      <c r="A36368">
        <v>2017</v>
      </c>
      <c r="B36368">
        <v>2</v>
      </c>
      <c r="C36368">
        <v>28</v>
      </c>
    </row>
    <row r="36369" spans="1:3">
      <c r="A36369">
        <v>2017</v>
      </c>
      <c r="B36369">
        <v>2</v>
      </c>
      <c r="C36369">
        <v>28</v>
      </c>
    </row>
    <row r="36370" spans="1:3">
      <c r="A36370">
        <v>2017</v>
      </c>
      <c r="B36370">
        <v>2</v>
      </c>
      <c r="C36370">
        <v>28</v>
      </c>
    </row>
    <row r="36371" spans="1:3">
      <c r="A36371">
        <v>2017</v>
      </c>
      <c r="B36371">
        <v>2</v>
      </c>
      <c r="C36371">
        <v>28</v>
      </c>
    </row>
    <row r="36372" spans="1:3">
      <c r="A36372">
        <v>2017</v>
      </c>
      <c r="B36372">
        <v>2</v>
      </c>
      <c r="C36372">
        <v>28</v>
      </c>
    </row>
    <row r="36373" spans="1:3">
      <c r="A36373">
        <v>2017</v>
      </c>
      <c r="B36373">
        <v>2</v>
      </c>
      <c r="C36373">
        <v>28</v>
      </c>
    </row>
    <row r="36374" spans="1:3">
      <c r="A36374">
        <v>2017</v>
      </c>
      <c r="B36374">
        <v>2</v>
      </c>
      <c r="C36374">
        <v>28</v>
      </c>
    </row>
    <row r="36375" spans="1:3">
      <c r="A36375">
        <v>2017</v>
      </c>
      <c r="B36375">
        <v>2</v>
      </c>
      <c r="C36375">
        <v>28</v>
      </c>
    </row>
    <row r="36376" spans="1:3">
      <c r="A36376">
        <v>2017</v>
      </c>
      <c r="B36376">
        <v>2</v>
      </c>
      <c r="C36376">
        <v>28</v>
      </c>
    </row>
    <row r="36377" spans="1:3">
      <c r="A36377">
        <v>2017</v>
      </c>
      <c r="B36377">
        <v>2</v>
      </c>
      <c r="C36377">
        <v>28</v>
      </c>
    </row>
    <row r="36378" spans="1:3">
      <c r="A36378">
        <v>2017</v>
      </c>
      <c r="B36378">
        <v>2</v>
      </c>
      <c r="C36378">
        <v>28</v>
      </c>
    </row>
    <row r="36379" spans="1:3">
      <c r="A36379">
        <v>2017</v>
      </c>
      <c r="B36379">
        <v>2</v>
      </c>
      <c r="C36379">
        <v>28</v>
      </c>
    </row>
    <row r="36380" spans="1:3">
      <c r="A36380">
        <v>2017</v>
      </c>
      <c r="B36380">
        <v>2</v>
      </c>
      <c r="C36380">
        <v>28</v>
      </c>
    </row>
    <row r="36381" spans="1:3">
      <c r="A36381">
        <v>2017</v>
      </c>
      <c r="B36381">
        <v>2</v>
      </c>
      <c r="C36381">
        <v>28</v>
      </c>
    </row>
    <row r="36382" spans="1:3">
      <c r="A36382">
        <v>2017</v>
      </c>
      <c r="B36382">
        <v>2</v>
      </c>
      <c r="C36382">
        <v>28</v>
      </c>
    </row>
    <row r="36383" spans="1:3">
      <c r="A36383">
        <v>2017</v>
      </c>
      <c r="B36383">
        <v>2</v>
      </c>
      <c r="C36383">
        <v>28</v>
      </c>
    </row>
    <row r="36384" spans="1:3">
      <c r="A36384">
        <v>2017</v>
      </c>
      <c r="B36384">
        <v>2</v>
      </c>
      <c r="C36384">
        <v>28</v>
      </c>
    </row>
    <row r="36385" spans="1:3">
      <c r="A36385">
        <v>2017</v>
      </c>
      <c r="B36385">
        <v>2</v>
      </c>
      <c r="C36385">
        <v>28</v>
      </c>
    </row>
    <row r="36386" spans="1:3">
      <c r="A36386">
        <v>2017</v>
      </c>
      <c r="B36386">
        <v>2</v>
      </c>
      <c r="C36386">
        <v>28</v>
      </c>
    </row>
    <row r="36387" spans="1:3">
      <c r="A36387">
        <v>2017</v>
      </c>
      <c r="B36387">
        <v>2</v>
      </c>
      <c r="C36387">
        <v>28</v>
      </c>
    </row>
    <row r="36388" spans="1:3">
      <c r="A36388">
        <v>2017</v>
      </c>
      <c r="B36388">
        <v>2</v>
      </c>
      <c r="C36388">
        <v>28</v>
      </c>
    </row>
    <row r="36389" spans="1:3">
      <c r="A36389">
        <v>2017</v>
      </c>
      <c r="B36389">
        <v>2</v>
      </c>
      <c r="C36389">
        <v>28</v>
      </c>
    </row>
    <row r="36390" spans="1:3">
      <c r="A36390">
        <v>2017</v>
      </c>
      <c r="B36390">
        <v>2</v>
      </c>
      <c r="C36390">
        <v>28</v>
      </c>
    </row>
    <row r="36391" spans="1:3">
      <c r="A36391">
        <v>2017</v>
      </c>
      <c r="B36391">
        <v>2</v>
      </c>
      <c r="C36391">
        <v>28</v>
      </c>
    </row>
    <row r="36392" spans="1:3">
      <c r="A36392">
        <v>2017</v>
      </c>
      <c r="B36392">
        <v>2</v>
      </c>
      <c r="C36392">
        <v>28</v>
      </c>
    </row>
    <row r="36393" spans="1:3">
      <c r="A36393">
        <v>2017</v>
      </c>
      <c r="B36393">
        <v>2</v>
      </c>
      <c r="C36393">
        <v>28</v>
      </c>
    </row>
    <row r="36394" spans="1:3">
      <c r="A36394">
        <v>2017</v>
      </c>
      <c r="B36394">
        <v>2</v>
      </c>
      <c r="C36394">
        <v>28</v>
      </c>
    </row>
    <row r="36395" spans="1:3">
      <c r="A36395">
        <v>2017</v>
      </c>
      <c r="B36395">
        <v>2</v>
      </c>
      <c r="C36395">
        <v>28</v>
      </c>
    </row>
    <row r="36396" spans="1:3">
      <c r="A36396">
        <v>2017</v>
      </c>
      <c r="B36396">
        <v>2</v>
      </c>
      <c r="C36396">
        <v>28</v>
      </c>
    </row>
    <row r="36397" spans="1:3">
      <c r="A36397">
        <v>2017</v>
      </c>
      <c r="B36397">
        <v>2</v>
      </c>
      <c r="C36397">
        <v>28</v>
      </c>
    </row>
    <row r="36398" spans="1:3">
      <c r="A36398">
        <v>2017</v>
      </c>
      <c r="B36398">
        <v>2</v>
      </c>
      <c r="C36398">
        <v>28</v>
      </c>
    </row>
    <row r="36399" spans="1:3">
      <c r="A36399">
        <v>2017</v>
      </c>
      <c r="B36399">
        <v>2</v>
      </c>
      <c r="C36399">
        <v>28</v>
      </c>
    </row>
    <row r="36400" spans="1:3">
      <c r="A36400">
        <v>2017</v>
      </c>
      <c r="B36400">
        <v>2</v>
      </c>
      <c r="C36400">
        <v>28</v>
      </c>
    </row>
    <row r="36401" spans="1:3">
      <c r="A36401">
        <v>2017</v>
      </c>
      <c r="B36401">
        <v>2</v>
      </c>
      <c r="C36401">
        <v>28</v>
      </c>
    </row>
    <row r="36402" spans="1:3">
      <c r="A36402">
        <v>2017</v>
      </c>
      <c r="B36402">
        <v>2</v>
      </c>
      <c r="C36402">
        <v>28</v>
      </c>
    </row>
    <row r="36403" spans="1:3">
      <c r="A36403">
        <v>2017</v>
      </c>
      <c r="B36403">
        <v>2</v>
      </c>
      <c r="C36403">
        <v>28</v>
      </c>
    </row>
    <row r="36404" spans="1:3">
      <c r="A36404">
        <v>2017</v>
      </c>
      <c r="B36404">
        <v>2</v>
      </c>
      <c r="C36404">
        <v>28</v>
      </c>
    </row>
    <row r="36405" spans="1:3">
      <c r="A36405">
        <v>2017</v>
      </c>
      <c r="B36405">
        <v>2</v>
      </c>
      <c r="C36405">
        <v>28</v>
      </c>
    </row>
    <row r="36406" spans="1:3">
      <c r="A36406">
        <v>2017</v>
      </c>
      <c r="B36406">
        <v>2</v>
      </c>
      <c r="C36406">
        <v>28</v>
      </c>
    </row>
    <row r="36407" spans="1:3">
      <c r="A36407">
        <v>2017</v>
      </c>
      <c r="B36407">
        <v>2</v>
      </c>
      <c r="C36407">
        <v>28</v>
      </c>
    </row>
    <row r="36408" spans="1:3">
      <c r="A36408">
        <v>2017</v>
      </c>
      <c r="B36408">
        <v>2</v>
      </c>
      <c r="C36408">
        <v>28</v>
      </c>
    </row>
    <row r="36409" spans="1:3">
      <c r="A36409">
        <v>2017</v>
      </c>
      <c r="B36409">
        <v>2</v>
      </c>
      <c r="C36409">
        <v>28</v>
      </c>
    </row>
    <row r="36410" spans="1:3">
      <c r="A36410">
        <v>2017</v>
      </c>
      <c r="B36410">
        <v>2</v>
      </c>
      <c r="C36410">
        <v>28</v>
      </c>
    </row>
    <row r="36411" spans="1:3">
      <c r="A36411">
        <v>2017</v>
      </c>
      <c r="B36411">
        <v>2</v>
      </c>
      <c r="C36411">
        <v>28</v>
      </c>
    </row>
    <row r="36412" spans="1:3">
      <c r="A36412">
        <v>2017</v>
      </c>
      <c r="B36412">
        <v>2</v>
      </c>
      <c r="C36412">
        <v>28</v>
      </c>
    </row>
    <row r="36413" spans="1:3">
      <c r="A36413">
        <v>2017</v>
      </c>
      <c r="B36413">
        <v>2</v>
      </c>
      <c r="C36413">
        <v>28</v>
      </c>
    </row>
    <row r="36414" spans="1:3">
      <c r="A36414">
        <v>2017</v>
      </c>
      <c r="B36414">
        <v>2</v>
      </c>
      <c r="C36414">
        <v>28</v>
      </c>
    </row>
    <row r="36415" spans="1:3">
      <c r="A36415">
        <v>2017</v>
      </c>
      <c r="B36415">
        <v>2</v>
      </c>
      <c r="C36415">
        <v>28</v>
      </c>
    </row>
    <row r="36416" spans="1:3">
      <c r="A36416">
        <v>2017</v>
      </c>
      <c r="B36416">
        <v>2</v>
      </c>
      <c r="C36416">
        <v>28</v>
      </c>
    </row>
    <row r="36417" spans="1:3">
      <c r="A36417">
        <v>2017</v>
      </c>
      <c r="B36417">
        <v>2</v>
      </c>
      <c r="C36417">
        <v>28</v>
      </c>
    </row>
    <row r="36418" spans="1:3">
      <c r="A36418">
        <v>2017</v>
      </c>
      <c r="B36418">
        <v>2</v>
      </c>
      <c r="C36418">
        <v>28</v>
      </c>
    </row>
    <row r="36419" spans="1:3">
      <c r="A36419">
        <v>2017</v>
      </c>
      <c r="B36419">
        <v>2</v>
      </c>
      <c r="C36419">
        <v>28</v>
      </c>
    </row>
    <row r="36420" spans="1:3">
      <c r="A36420">
        <v>2017</v>
      </c>
      <c r="B36420">
        <v>2</v>
      </c>
      <c r="C36420">
        <v>28</v>
      </c>
    </row>
    <row r="36421" spans="1:3">
      <c r="A36421">
        <v>2017</v>
      </c>
      <c r="B36421">
        <v>2</v>
      </c>
      <c r="C36421">
        <v>28</v>
      </c>
    </row>
    <row r="36422" spans="1:3">
      <c r="A36422">
        <v>2017</v>
      </c>
      <c r="B36422">
        <v>2</v>
      </c>
      <c r="C36422">
        <v>28</v>
      </c>
    </row>
    <row r="36423" spans="1:3">
      <c r="A36423">
        <v>2017</v>
      </c>
      <c r="B36423">
        <v>2</v>
      </c>
      <c r="C36423">
        <v>28</v>
      </c>
    </row>
    <row r="36424" spans="1:3">
      <c r="A36424">
        <v>2017</v>
      </c>
      <c r="B36424">
        <v>2</v>
      </c>
      <c r="C36424">
        <v>28</v>
      </c>
    </row>
    <row r="36425" spans="1:3">
      <c r="A36425">
        <v>2017</v>
      </c>
      <c r="B36425">
        <v>2</v>
      </c>
      <c r="C36425">
        <v>28</v>
      </c>
    </row>
    <row r="36426" spans="1:3">
      <c r="A36426">
        <v>2017</v>
      </c>
      <c r="B36426">
        <v>2</v>
      </c>
      <c r="C36426">
        <v>28</v>
      </c>
    </row>
    <row r="36427" spans="1:3">
      <c r="A36427">
        <v>2017</v>
      </c>
      <c r="B36427">
        <v>2</v>
      </c>
      <c r="C36427">
        <v>28</v>
      </c>
    </row>
    <row r="36428" spans="1:3">
      <c r="A36428">
        <v>2017</v>
      </c>
      <c r="B36428">
        <v>2</v>
      </c>
      <c r="C36428">
        <v>28</v>
      </c>
    </row>
    <row r="36429" spans="1:3">
      <c r="A36429">
        <v>2017</v>
      </c>
      <c r="B36429">
        <v>2</v>
      </c>
      <c r="C36429">
        <v>28</v>
      </c>
    </row>
    <row r="36430" spans="1:3">
      <c r="A36430">
        <v>2017</v>
      </c>
      <c r="B36430">
        <v>2</v>
      </c>
      <c r="C36430">
        <v>28</v>
      </c>
    </row>
    <row r="36431" spans="1:3">
      <c r="A36431">
        <v>2017</v>
      </c>
      <c r="B36431">
        <v>2</v>
      </c>
      <c r="C36431">
        <v>28</v>
      </c>
    </row>
    <row r="36432" spans="1:3">
      <c r="A36432">
        <v>2017</v>
      </c>
      <c r="B36432">
        <v>2</v>
      </c>
      <c r="C36432">
        <v>28</v>
      </c>
    </row>
    <row r="36433" spans="1:3">
      <c r="A36433">
        <v>2017</v>
      </c>
      <c r="B36433">
        <v>2</v>
      </c>
      <c r="C36433">
        <v>28</v>
      </c>
    </row>
    <row r="36434" spans="1:3">
      <c r="A36434">
        <v>2017</v>
      </c>
      <c r="B36434">
        <v>2</v>
      </c>
      <c r="C36434">
        <v>28</v>
      </c>
    </row>
    <row r="36435" spans="1:3">
      <c r="A36435">
        <v>2017</v>
      </c>
      <c r="B36435">
        <v>2</v>
      </c>
      <c r="C36435">
        <v>28</v>
      </c>
    </row>
    <row r="36436" spans="1:3">
      <c r="A36436">
        <v>2017</v>
      </c>
      <c r="B36436">
        <v>2</v>
      </c>
      <c r="C36436">
        <v>28</v>
      </c>
    </row>
    <row r="36437" spans="1:3">
      <c r="A36437">
        <v>2017</v>
      </c>
      <c r="B36437">
        <v>2</v>
      </c>
      <c r="C36437">
        <v>28</v>
      </c>
    </row>
    <row r="36438" spans="1:3">
      <c r="A36438">
        <v>2017</v>
      </c>
      <c r="B36438">
        <v>2</v>
      </c>
      <c r="C36438">
        <v>28</v>
      </c>
    </row>
    <row r="36439" spans="1:3">
      <c r="A36439">
        <v>2017</v>
      </c>
      <c r="B36439">
        <v>2</v>
      </c>
      <c r="C36439">
        <v>28</v>
      </c>
    </row>
    <row r="36440" spans="1:3">
      <c r="A36440">
        <v>2017</v>
      </c>
      <c r="B36440">
        <v>2</v>
      </c>
      <c r="C36440">
        <v>28</v>
      </c>
    </row>
    <row r="36441" spans="1:3">
      <c r="A36441">
        <v>2017</v>
      </c>
      <c r="B36441">
        <v>2</v>
      </c>
      <c r="C36441">
        <v>28</v>
      </c>
    </row>
    <row r="36442" spans="1:3">
      <c r="A36442">
        <v>2017</v>
      </c>
      <c r="B36442">
        <v>2</v>
      </c>
      <c r="C36442">
        <v>28</v>
      </c>
    </row>
    <row r="36443" spans="1:3">
      <c r="A36443">
        <v>2017</v>
      </c>
      <c r="B36443">
        <v>2</v>
      </c>
      <c r="C36443">
        <v>28</v>
      </c>
    </row>
    <row r="36444" spans="1:3">
      <c r="A36444">
        <v>2017</v>
      </c>
      <c r="B36444">
        <v>2</v>
      </c>
      <c r="C36444">
        <v>28</v>
      </c>
    </row>
    <row r="36445" spans="1:3">
      <c r="A36445">
        <v>2017</v>
      </c>
      <c r="B36445">
        <v>2</v>
      </c>
      <c r="C36445">
        <v>28</v>
      </c>
    </row>
    <row r="36446" spans="1:3">
      <c r="A36446">
        <v>2017</v>
      </c>
      <c r="B36446">
        <v>2</v>
      </c>
      <c r="C36446">
        <v>28</v>
      </c>
    </row>
    <row r="36447" spans="1:3">
      <c r="A36447">
        <v>2017</v>
      </c>
      <c r="B36447">
        <v>2</v>
      </c>
      <c r="C36447">
        <v>2</v>
      </c>
    </row>
    <row r="36448" spans="1:3">
      <c r="A36448">
        <v>2017</v>
      </c>
      <c r="B36448">
        <v>2</v>
      </c>
      <c r="C36448">
        <v>2</v>
      </c>
    </row>
    <row r="36449" spans="1:3">
      <c r="A36449">
        <v>2017</v>
      </c>
      <c r="B36449">
        <v>2</v>
      </c>
      <c r="C36449">
        <v>2</v>
      </c>
    </row>
    <row r="36450" spans="1:3">
      <c r="A36450">
        <v>2017</v>
      </c>
      <c r="B36450">
        <v>2</v>
      </c>
      <c r="C36450">
        <v>2</v>
      </c>
    </row>
    <row r="36451" spans="1:3">
      <c r="A36451">
        <v>2017</v>
      </c>
      <c r="B36451">
        <v>2</v>
      </c>
      <c r="C36451">
        <v>7</v>
      </c>
    </row>
    <row r="36452" spans="1:3">
      <c r="A36452">
        <v>2017</v>
      </c>
      <c r="B36452">
        <v>2</v>
      </c>
      <c r="C36452">
        <v>7</v>
      </c>
    </row>
    <row r="36453" spans="1:3">
      <c r="A36453">
        <v>2017</v>
      </c>
      <c r="B36453">
        <v>2</v>
      </c>
      <c r="C36453">
        <v>8</v>
      </c>
    </row>
    <row r="36454" spans="1:3">
      <c r="A36454">
        <v>2017</v>
      </c>
      <c r="B36454">
        <v>2</v>
      </c>
      <c r="C36454">
        <v>8</v>
      </c>
    </row>
    <row r="36455" spans="1:3">
      <c r="A36455">
        <v>2017</v>
      </c>
      <c r="B36455">
        <v>2</v>
      </c>
      <c r="C36455">
        <v>8</v>
      </c>
    </row>
    <row r="36456" spans="1:3">
      <c r="A36456">
        <v>2017</v>
      </c>
      <c r="B36456">
        <v>2</v>
      </c>
      <c r="C36456">
        <v>8</v>
      </c>
    </row>
    <row r="36457" spans="1:3">
      <c r="A36457">
        <v>2017</v>
      </c>
      <c r="B36457">
        <v>2</v>
      </c>
      <c r="C36457">
        <v>13</v>
      </c>
    </row>
    <row r="36458" spans="1:3">
      <c r="A36458">
        <v>2017</v>
      </c>
      <c r="B36458">
        <v>2</v>
      </c>
      <c r="C36458">
        <v>13</v>
      </c>
    </row>
    <row r="36459" spans="1:3">
      <c r="A36459">
        <v>2017</v>
      </c>
      <c r="B36459">
        <v>2</v>
      </c>
      <c r="C36459">
        <v>13</v>
      </c>
    </row>
    <row r="36460" spans="1:3">
      <c r="A36460">
        <v>2017</v>
      </c>
      <c r="B36460">
        <v>2</v>
      </c>
      <c r="C36460">
        <v>13</v>
      </c>
    </row>
    <row r="36461" spans="1:3">
      <c r="A36461">
        <v>2017</v>
      </c>
      <c r="B36461">
        <v>2</v>
      </c>
      <c r="C36461">
        <v>13</v>
      </c>
    </row>
    <row r="36462" spans="1:3">
      <c r="A36462">
        <v>2017</v>
      </c>
      <c r="B36462">
        <v>2</v>
      </c>
      <c r="C36462">
        <v>13</v>
      </c>
    </row>
    <row r="36463" spans="1:3">
      <c r="A36463">
        <v>2017</v>
      </c>
      <c r="B36463">
        <v>2</v>
      </c>
      <c r="C36463">
        <v>17</v>
      </c>
    </row>
    <row r="36464" spans="1:3">
      <c r="A36464">
        <v>2017</v>
      </c>
      <c r="B36464">
        <v>2</v>
      </c>
      <c r="C36464">
        <v>17</v>
      </c>
    </row>
    <row r="36465" spans="1:3">
      <c r="A36465">
        <v>2017</v>
      </c>
      <c r="B36465">
        <v>2</v>
      </c>
      <c r="C36465">
        <v>17</v>
      </c>
    </row>
    <row r="36466" spans="1:3">
      <c r="A36466">
        <v>2017</v>
      </c>
      <c r="B36466">
        <v>2</v>
      </c>
      <c r="C36466">
        <v>17</v>
      </c>
    </row>
    <row r="36467" spans="1:3">
      <c r="A36467">
        <v>2017</v>
      </c>
      <c r="B36467">
        <v>2</v>
      </c>
      <c r="C36467">
        <v>17</v>
      </c>
    </row>
    <row r="36468" spans="1:3">
      <c r="A36468">
        <v>2017</v>
      </c>
      <c r="B36468">
        <v>2</v>
      </c>
      <c r="C36468">
        <v>17</v>
      </c>
    </row>
    <row r="36469" spans="1:3">
      <c r="A36469">
        <v>2017</v>
      </c>
      <c r="B36469">
        <v>2</v>
      </c>
      <c r="C36469">
        <v>17</v>
      </c>
    </row>
    <row r="36470" spans="1:3">
      <c r="A36470">
        <v>2017</v>
      </c>
      <c r="B36470">
        <v>2</v>
      </c>
      <c r="C36470">
        <v>17</v>
      </c>
    </row>
    <row r="36471" spans="1:3">
      <c r="A36471">
        <v>2017</v>
      </c>
      <c r="B36471">
        <v>2</v>
      </c>
      <c r="C36471">
        <v>17</v>
      </c>
    </row>
    <row r="36472" spans="1:3">
      <c r="A36472">
        <v>2017</v>
      </c>
      <c r="B36472">
        <v>2</v>
      </c>
      <c r="C36472">
        <v>17</v>
      </c>
    </row>
    <row r="36473" spans="1:3">
      <c r="A36473">
        <v>2017</v>
      </c>
      <c r="B36473">
        <v>2</v>
      </c>
      <c r="C36473">
        <v>17</v>
      </c>
    </row>
    <row r="36474" spans="1:3">
      <c r="A36474">
        <v>2017</v>
      </c>
      <c r="B36474">
        <v>2</v>
      </c>
      <c r="C36474">
        <v>17</v>
      </c>
    </row>
    <row r="36475" spans="1:3">
      <c r="A36475">
        <v>2017</v>
      </c>
      <c r="B36475">
        <v>2</v>
      </c>
      <c r="C36475">
        <v>17</v>
      </c>
    </row>
    <row r="36476" spans="1:3">
      <c r="A36476">
        <v>2017</v>
      </c>
      <c r="B36476">
        <v>2</v>
      </c>
      <c r="C36476">
        <v>17</v>
      </c>
    </row>
    <row r="36477" spans="1:3">
      <c r="A36477">
        <v>2017</v>
      </c>
      <c r="B36477">
        <v>2</v>
      </c>
      <c r="C36477">
        <v>17</v>
      </c>
    </row>
    <row r="36478" spans="1:3">
      <c r="A36478">
        <v>2017</v>
      </c>
      <c r="B36478">
        <v>2</v>
      </c>
      <c r="C36478">
        <v>17</v>
      </c>
    </row>
    <row r="36479" spans="1:3">
      <c r="A36479">
        <v>2017</v>
      </c>
      <c r="B36479">
        <v>2</v>
      </c>
      <c r="C36479">
        <v>17</v>
      </c>
    </row>
    <row r="36480" spans="1:3">
      <c r="A36480">
        <v>2017</v>
      </c>
      <c r="B36480">
        <v>2</v>
      </c>
      <c r="C36480">
        <v>17</v>
      </c>
    </row>
    <row r="36481" spans="1:3">
      <c r="A36481">
        <v>2017</v>
      </c>
      <c r="B36481">
        <v>2</v>
      </c>
      <c r="C36481">
        <v>17</v>
      </c>
    </row>
    <row r="36482" spans="1:3">
      <c r="A36482">
        <v>2017</v>
      </c>
      <c r="B36482">
        <v>2</v>
      </c>
      <c r="C36482">
        <v>17</v>
      </c>
    </row>
    <row r="36483" spans="1:3">
      <c r="A36483">
        <v>2017</v>
      </c>
      <c r="B36483">
        <v>2</v>
      </c>
      <c r="C36483">
        <v>17</v>
      </c>
    </row>
    <row r="36484" spans="1:3">
      <c r="A36484">
        <v>2017</v>
      </c>
      <c r="B36484">
        <v>2</v>
      </c>
      <c r="C36484">
        <v>17</v>
      </c>
    </row>
    <row r="36485" spans="1:3">
      <c r="A36485">
        <v>2017</v>
      </c>
      <c r="B36485">
        <v>2</v>
      </c>
      <c r="C36485">
        <v>17</v>
      </c>
    </row>
    <row r="36486" spans="1:3">
      <c r="A36486">
        <v>2017</v>
      </c>
      <c r="B36486">
        <v>2</v>
      </c>
      <c r="C36486">
        <v>17</v>
      </c>
    </row>
    <row r="36487" spans="1:3">
      <c r="A36487">
        <v>2017</v>
      </c>
      <c r="B36487">
        <v>2</v>
      </c>
      <c r="C36487">
        <v>17</v>
      </c>
    </row>
    <row r="36488" spans="1:3">
      <c r="A36488">
        <v>2017</v>
      </c>
      <c r="B36488">
        <v>2</v>
      </c>
      <c r="C36488">
        <v>17</v>
      </c>
    </row>
    <row r="36489" spans="1:3">
      <c r="A36489">
        <v>2017</v>
      </c>
      <c r="B36489">
        <v>2</v>
      </c>
      <c r="C36489">
        <v>17</v>
      </c>
    </row>
    <row r="36490" spans="1:3">
      <c r="A36490">
        <v>2017</v>
      </c>
      <c r="B36490">
        <v>2</v>
      </c>
      <c r="C36490">
        <v>17</v>
      </c>
    </row>
    <row r="36491" spans="1:3">
      <c r="A36491">
        <v>2017</v>
      </c>
      <c r="B36491">
        <v>2</v>
      </c>
      <c r="C36491">
        <v>17</v>
      </c>
    </row>
    <row r="36492" spans="1:3">
      <c r="A36492">
        <v>2017</v>
      </c>
      <c r="B36492">
        <v>2</v>
      </c>
      <c r="C36492">
        <v>17</v>
      </c>
    </row>
    <row r="36493" spans="1:3">
      <c r="A36493">
        <v>2017</v>
      </c>
      <c r="B36493">
        <v>2</v>
      </c>
      <c r="C36493">
        <v>17</v>
      </c>
    </row>
    <row r="36494" spans="1:3">
      <c r="A36494">
        <v>2017</v>
      </c>
      <c r="B36494">
        <v>2</v>
      </c>
      <c r="C36494">
        <v>17</v>
      </c>
    </row>
    <row r="36495" spans="1:3">
      <c r="A36495">
        <v>2017</v>
      </c>
      <c r="B36495">
        <v>2</v>
      </c>
      <c r="C36495">
        <v>17</v>
      </c>
    </row>
    <row r="36496" spans="1:3">
      <c r="A36496">
        <v>2017</v>
      </c>
      <c r="B36496">
        <v>2</v>
      </c>
      <c r="C36496">
        <v>17</v>
      </c>
    </row>
    <row r="36497" spans="1:3">
      <c r="A36497">
        <v>2017</v>
      </c>
      <c r="B36497">
        <v>2</v>
      </c>
      <c r="C36497">
        <v>17</v>
      </c>
    </row>
    <row r="36498" spans="1:3">
      <c r="A36498">
        <v>2017</v>
      </c>
      <c r="B36498">
        <v>2</v>
      </c>
      <c r="C36498">
        <v>17</v>
      </c>
    </row>
    <row r="36499" spans="1:3">
      <c r="A36499">
        <v>2017</v>
      </c>
      <c r="B36499">
        <v>1</v>
      </c>
      <c r="C36499">
        <v>2</v>
      </c>
    </row>
    <row r="36500" spans="1:3">
      <c r="A36500">
        <v>2017</v>
      </c>
      <c r="B36500">
        <v>1</v>
      </c>
      <c r="C36500">
        <v>2</v>
      </c>
    </row>
    <row r="36501" spans="1:3">
      <c r="A36501">
        <v>2017</v>
      </c>
      <c r="B36501">
        <v>1</v>
      </c>
      <c r="C36501">
        <v>2</v>
      </c>
    </row>
    <row r="36502" spans="1:3">
      <c r="A36502">
        <v>2017</v>
      </c>
      <c r="B36502">
        <v>1</v>
      </c>
      <c r="C36502">
        <v>2</v>
      </c>
    </row>
    <row r="36503" spans="1:3">
      <c r="A36503">
        <v>2017</v>
      </c>
      <c r="B36503">
        <v>1</v>
      </c>
      <c r="C36503">
        <v>2</v>
      </c>
    </row>
    <row r="36504" spans="1:3">
      <c r="A36504">
        <v>2017</v>
      </c>
      <c r="B36504">
        <v>1</v>
      </c>
      <c r="C36504">
        <v>2</v>
      </c>
    </row>
    <row r="36505" spans="1:3">
      <c r="A36505">
        <v>2017</v>
      </c>
      <c r="B36505">
        <v>1</v>
      </c>
      <c r="C36505">
        <v>3</v>
      </c>
    </row>
    <row r="36506" spans="1:3">
      <c r="A36506">
        <v>2017</v>
      </c>
      <c r="B36506">
        <v>1</v>
      </c>
      <c r="C36506">
        <v>3</v>
      </c>
    </row>
    <row r="36507" spans="1:3">
      <c r="A36507">
        <v>2017</v>
      </c>
      <c r="B36507">
        <v>1</v>
      </c>
      <c r="C36507">
        <v>3</v>
      </c>
    </row>
    <row r="36508" spans="1:3">
      <c r="A36508">
        <v>2017</v>
      </c>
      <c r="B36508">
        <v>1</v>
      </c>
      <c r="C36508">
        <v>3</v>
      </c>
    </row>
    <row r="36509" spans="1:3">
      <c r="A36509">
        <v>2017</v>
      </c>
      <c r="B36509">
        <v>1</v>
      </c>
      <c r="C36509">
        <v>4</v>
      </c>
    </row>
    <row r="36510" spans="1:3">
      <c r="A36510">
        <v>2017</v>
      </c>
      <c r="B36510">
        <v>1</v>
      </c>
      <c r="C36510">
        <v>4</v>
      </c>
    </row>
    <row r="36511" spans="1:3">
      <c r="A36511">
        <v>2017</v>
      </c>
      <c r="B36511">
        <v>1</v>
      </c>
      <c r="C36511">
        <v>4</v>
      </c>
    </row>
    <row r="36512" spans="1:3">
      <c r="A36512">
        <v>2017</v>
      </c>
      <c r="B36512">
        <v>1</v>
      </c>
      <c r="C36512">
        <v>4</v>
      </c>
    </row>
    <row r="36513" spans="1:3">
      <c r="A36513">
        <v>2017</v>
      </c>
      <c r="B36513">
        <v>1</v>
      </c>
      <c r="C36513">
        <v>4</v>
      </c>
    </row>
    <row r="36514" spans="1:3">
      <c r="A36514">
        <v>2017</v>
      </c>
      <c r="B36514">
        <v>1</v>
      </c>
      <c r="C36514">
        <v>4</v>
      </c>
    </row>
    <row r="36515" spans="1:3">
      <c r="A36515">
        <v>2017</v>
      </c>
      <c r="B36515">
        <v>1</v>
      </c>
      <c r="C36515">
        <v>6</v>
      </c>
    </row>
    <row r="36516" spans="1:3">
      <c r="A36516">
        <v>2017</v>
      </c>
      <c r="B36516">
        <v>1</v>
      </c>
      <c r="C36516">
        <v>6</v>
      </c>
    </row>
    <row r="36517" spans="1:3">
      <c r="A36517">
        <v>2017</v>
      </c>
      <c r="B36517">
        <v>1</v>
      </c>
      <c r="C36517">
        <v>6</v>
      </c>
    </row>
    <row r="36518" spans="1:3">
      <c r="A36518">
        <v>2017</v>
      </c>
      <c r="B36518">
        <v>1</v>
      </c>
      <c r="C36518">
        <v>6</v>
      </c>
    </row>
    <row r="36519" spans="1:3">
      <c r="A36519">
        <v>2017</v>
      </c>
      <c r="B36519">
        <v>1</v>
      </c>
      <c r="C36519">
        <v>6</v>
      </c>
    </row>
    <row r="36520" spans="1:3">
      <c r="A36520">
        <v>2017</v>
      </c>
      <c r="B36520">
        <v>1</v>
      </c>
      <c r="C36520">
        <v>6</v>
      </c>
    </row>
    <row r="36521" spans="1:3">
      <c r="A36521">
        <v>2017</v>
      </c>
      <c r="B36521">
        <v>1</v>
      </c>
      <c r="C36521">
        <v>6</v>
      </c>
    </row>
    <row r="36522" spans="1:3">
      <c r="A36522">
        <v>2017</v>
      </c>
      <c r="B36522">
        <v>1</v>
      </c>
      <c r="C36522">
        <v>6</v>
      </c>
    </row>
    <row r="36523" spans="1:3">
      <c r="A36523">
        <v>2017</v>
      </c>
      <c r="B36523">
        <v>1</v>
      </c>
      <c r="C36523">
        <v>6</v>
      </c>
    </row>
    <row r="36524" spans="1:3">
      <c r="A36524">
        <v>2017</v>
      </c>
      <c r="B36524">
        <v>1</v>
      </c>
      <c r="C36524">
        <v>6</v>
      </c>
    </row>
    <row r="36525" spans="1:3">
      <c r="A36525">
        <v>2017</v>
      </c>
      <c r="B36525">
        <v>1</v>
      </c>
      <c r="C36525">
        <v>6</v>
      </c>
    </row>
    <row r="36526" spans="1:3">
      <c r="A36526">
        <v>2017</v>
      </c>
      <c r="B36526">
        <v>1</v>
      </c>
      <c r="C36526">
        <v>6</v>
      </c>
    </row>
    <row r="36527" spans="1:3">
      <c r="A36527">
        <v>2017</v>
      </c>
      <c r="B36527">
        <v>1</v>
      </c>
      <c r="C36527">
        <v>10</v>
      </c>
    </row>
    <row r="36528" spans="1:3">
      <c r="A36528">
        <v>2017</v>
      </c>
      <c r="B36528">
        <v>1</v>
      </c>
      <c r="C36528">
        <v>10</v>
      </c>
    </row>
    <row r="36529" spans="1:3">
      <c r="A36529">
        <v>2017</v>
      </c>
      <c r="B36529">
        <v>1</v>
      </c>
      <c r="C36529">
        <v>10</v>
      </c>
    </row>
    <row r="36530" spans="1:3">
      <c r="A36530">
        <v>2017</v>
      </c>
      <c r="B36530">
        <v>1</v>
      </c>
      <c r="C36530">
        <v>10</v>
      </c>
    </row>
    <row r="36531" spans="1:3">
      <c r="A36531">
        <v>2017</v>
      </c>
      <c r="B36531">
        <v>1</v>
      </c>
      <c r="C36531">
        <v>10</v>
      </c>
    </row>
    <row r="36532" spans="1:3">
      <c r="A36532">
        <v>2017</v>
      </c>
      <c r="B36532">
        <v>1</v>
      </c>
      <c r="C36532">
        <v>10</v>
      </c>
    </row>
    <row r="36533" spans="1:3">
      <c r="A36533">
        <v>2017</v>
      </c>
      <c r="B36533">
        <v>1</v>
      </c>
      <c r="C36533">
        <v>13</v>
      </c>
    </row>
    <row r="36534" spans="1:3">
      <c r="A36534">
        <v>2017</v>
      </c>
      <c r="B36534">
        <v>1</v>
      </c>
      <c r="C36534">
        <v>13</v>
      </c>
    </row>
    <row r="36535" spans="1:3">
      <c r="A36535">
        <v>2017</v>
      </c>
      <c r="B36535">
        <v>1</v>
      </c>
      <c r="C36535">
        <v>13</v>
      </c>
    </row>
    <row r="36536" spans="1:3">
      <c r="A36536">
        <v>2017</v>
      </c>
      <c r="B36536">
        <v>1</v>
      </c>
      <c r="C36536">
        <v>13</v>
      </c>
    </row>
    <row r="36537" spans="1:3">
      <c r="A36537">
        <v>2017</v>
      </c>
      <c r="B36537">
        <v>1</v>
      </c>
      <c r="C36537">
        <v>13</v>
      </c>
    </row>
    <row r="36538" spans="1:3">
      <c r="A36538">
        <v>2017</v>
      </c>
      <c r="B36538">
        <v>1</v>
      </c>
      <c r="C36538">
        <v>13</v>
      </c>
    </row>
    <row r="36539" spans="1:3">
      <c r="A36539">
        <v>2017</v>
      </c>
      <c r="B36539">
        <v>1</v>
      </c>
      <c r="C36539">
        <v>13</v>
      </c>
    </row>
    <row r="36540" spans="1:3">
      <c r="A36540">
        <v>2017</v>
      </c>
      <c r="B36540">
        <v>1</v>
      </c>
      <c r="C36540">
        <v>13</v>
      </c>
    </row>
    <row r="36541" spans="1:3">
      <c r="A36541">
        <v>2017</v>
      </c>
      <c r="B36541">
        <v>1</v>
      </c>
      <c r="C36541">
        <v>17</v>
      </c>
    </row>
    <row r="36542" spans="1:3">
      <c r="A36542">
        <v>2017</v>
      </c>
      <c r="B36542">
        <v>1</v>
      </c>
      <c r="C36542">
        <v>17</v>
      </c>
    </row>
    <row r="36543" spans="1:3">
      <c r="A36543">
        <v>2017</v>
      </c>
      <c r="B36543">
        <v>1</v>
      </c>
      <c r="C36543">
        <v>17</v>
      </c>
    </row>
    <row r="36544" spans="1:3">
      <c r="A36544">
        <v>2017</v>
      </c>
      <c r="B36544">
        <v>1</v>
      </c>
      <c r="C36544">
        <v>17</v>
      </c>
    </row>
    <row r="36545" spans="1:3">
      <c r="A36545">
        <v>2017</v>
      </c>
      <c r="B36545">
        <v>1</v>
      </c>
      <c r="C36545">
        <v>17</v>
      </c>
    </row>
    <row r="36546" spans="1:3">
      <c r="A36546">
        <v>2017</v>
      </c>
      <c r="B36546">
        <v>1</v>
      </c>
      <c r="C36546">
        <v>17</v>
      </c>
    </row>
    <row r="36547" spans="1:3">
      <c r="A36547">
        <v>2017</v>
      </c>
      <c r="B36547">
        <v>1</v>
      </c>
      <c r="C36547">
        <v>17</v>
      </c>
    </row>
    <row r="36548" spans="1:3">
      <c r="A36548">
        <v>2017</v>
      </c>
      <c r="B36548">
        <v>1</v>
      </c>
      <c r="C36548">
        <v>17</v>
      </c>
    </row>
    <row r="36549" spans="1:3">
      <c r="A36549">
        <v>2017</v>
      </c>
      <c r="B36549">
        <v>1</v>
      </c>
      <c r="C36549">
        <v>17</v>
      </c>
    </row>
    <row r="36550" spans="1:3">
      <c r="A36550">
        <v>2017</v>
      </c>
      <c r="B36550">
        <v>1</v>
      </c>
      <c r="C36550">
        <v>17</v>
      </c>
    </row>
    <row r="36551" spans="1:3">
      <c r="A36551">
        <v>2017</v>
      </c>
      <c r="B36551">
        <v>1</v>
      </c>
      <c r="C36551">
        <v>18</v>
      </c>
    </row>
    <row r="36552" spans="1:3">
      <c r="A36552">
        <v>2017</v>
      </c>
      <c r="B36552">
        <v>1</v>
      </c>
      <c r="C36552">
        <v>18</v>
      </c>
    </row>
    <row r="36553" spans="1:3">
      <c r="A36553">
        <v>2017</v>
      </c>
      <c r="B36553">
        <v>1</v>
      </c>
      <c r="C36553">
        <v>18</v>
      </c>
    </row>
    <row r="36554" spans="1:3">
      <c r="A36554">
        <v>2017</v>
      </c>
      <c r="B36554">
        <v>1</v>
      </c>
      <c r="C36554">
        <v>18</v>
      </c>
    </row>
    <row r="36555" spans="1:3">
      <c r="A36555">
        <v>2017</v>
      </c>
      <c r="B36555">
        <v>1</v>
      </c>
      <c r="C36555">
        <v>24</v>
      </c>
    </row>
    <row r="36556" spans="1:3">
      <c r="A36556">
        <v>2017</v>
      </c>
      <c r="B36556">
        <v>1</v>
      </c>
      <c r="C36556">
        <v>24</v>
      </c>
    </row>
    <row r="36557" spans="1:3">
      <c r="A36557">
        <v>2017</v>
      </c>
      <c r="B36557">
        <v>1</v>
      </c>
      <c r="C36557">
        <v>24</v>
      </c>
    </row>
    <row r="36558" spans="1:3">
      <c r="A36558">
        <v>2017</v>
      </c>
      <c r="B36558">
        <v>1</v>
      </c>
      <c r="C36558">
        <v>24</v>
      </c>
    </row>
    <row r="36559" spans="1:3">
      <c r="A36559">
        <v>2017</v>
      </c>
      <c r="B36559">
        <v>1</v>
      </c>
      <c r="C36559">
        <v>24</v>
      </c>
    </row>
    <row r="36560" spans="1:3">
      <c r="A36560">
        <v>2017</v>
      </c>
      <c r="B36560">
        <v>1</v>
      </c>
      <c r="C36560">
        <v>24</v>
      </c>
    </row>
    <row r="36561" spans="1:3">
      <c r="A36561">
        <v>2017</v>
      </c>
      <c r="B36561">
        <v>1</v>
      </c>
      <c r="C36561">
        <v>24</v>
      </c>
    </row>
    <row r="36562" spans="1:3">
      <c r="A36562">
        <v>2017</v>
      </c>
      <c r="B36562">
        <v>1</v>
      </c>
      <c r="C36562">
        <v>24</v>
      </c>
    </row>
    <row r="36563" spans="1:3">
      <c r="A36563">
        <v>2017</v>
      </c>
      <c r="B36563">
        <v>1</v>
      </c>
      <c r="C36563">
        <v>26</v>
      </c>
    </row>
    <row r="36564" spans="1:3">
      <c r="A36564">
        <v>2017</v>
      </c>
      <c r="B36564">
        <v>1</v>
      </c>
      <c r="C36564">
        <v>26</v>
      </c>
    </row>
    <row r="36565" spans="1:3">
      <c r="A36565">
        <v>2017</v>
      </c>
      <c r="B36565">
        <v>1</v>
      </c>
      <c r="C36565">
        <v>26</v>
      </c>
    </row>
    <row r="36566" spans="1:3">
      <c r="A36566">
        <v>2017</v>
      </c>
      <c r="B36566">
        <v>1</v>
      </c>
      <c r="C36566">
        <v>26</v>
      </c>
    </row>
    <row r="36567" spans="1:3">
      <c r="A36567">
        <v>2017</v>
      </c>
      <c r="B36567">
        <v>1</v>
      </c>
      <c r="C36567">
        <v>26</v>
      </c>
    </row>
    <row r="36568" spans="1:3">
      <c r="A36568">
        <v>2017</v>
      </c>
      <c r="B36568">
        <v>1</v>
      </c>
      <c r="C36568">
        <v>26</v>
      </c>
    </row>
    <row r="36569" spans="1:3">
      <c r="A36569">
        <v>2017</v>
      </c>
      <c r="B36569">
        <v>1</v>
      </c>
      <c r="C36569">
        <v>26</v>
      </c>
    </row>
    <row r="36570" spans="1:3">
      <c r="A36570">
        <v>2017</v>
      </c>
      <c r="B36570">
        <v>1</v>
      </c>
      <c r="C36570">
        <v>26</v>
      </c>
    </row>
    <row r="36571" spans="1:3">
      <c r="A36571">
        <v>2017</v>
      </c>
      <c r="B36571">
        <v>1</v>
      </c>
      <c r="C36571">
        <v>26</v>
      </c>
    </row>
    <row r="36572" spans="1:3">
      <c r="A36572">
        <v>2017</v>
      </c>
      <c r="B36572">
        <v>1</v>
      </c>
      <c r="C36572">
        <v>26</v>
      </c>
    </row>
    <row r="36573" spans="1:3">
      <c r="A36573">
        <v>2017</v>
      </c>
      <c r="B36573">
        <v>1</v>
      </c>
      <c r="C36573">
        <v>26</v>
      </c>
    </row>
    <row r="36574" spans="1:3">
      <c r="A36574">
        <v>2017</v>
      </c>
      <c r="B36574">
        <v>1</v>
      </c>
      <c r="C36574">
        <v>26</v>
      </c>
    </row>
    <row r="36575" spans="1:3">
      <c r="A36575">
        <v>2017</v>
      </c>
      <c r="B36575">
        <v>1</v>
      </c>
      <c r="C36575">
        <v>26</v>
      </c>
    </row>
    <row r="36576" spans="1:3">
      <c r="A36576">
        <v>2017</v>
      </c>
      <c r="B36576">
        <v>1</v>
      </c>
      <c r="C36576">
        <v>26</v>
      </c>
    </row>
    <row r="36577" spans="1:3">
      <c r="A36577">
        <v>2017</v>
      </c>
      <c r="B36577">
        <v>1</v>
      </c>
      <c r="C36577">
        <v>26</v>
      </c>
    </row>
    <row r="36578" spans="1:3">
      <c r="A36578">
        <v>2017</v>
      </c>
      <c r="B36578">
        <v>1</v>
      </c>
      <c r="C36578">
        <v>26</v>
      </c>
    </row>
    <row r="36579" spans="1:3">
      <c r="A36579">
        <v>2017</v>
      </c>
      <c r="B36579">
        <v>1</v>
      </c>
      <c r="C36579">
        <v>26</v>
      </c>
    </row>
    <row r="36580" spans="1:3">
      <c r="A36580">
        <v>2017</v>
      </c>
      <c r="B36580">
        <v>1</v>
      </c>
      <c r="C36580">
        <v>26</v>
      </c>
    </row>
    <row r="36581" spans="1:3">
      <c r="A36581">
        <v>2017</v>
      </c>
      <c r="B36581">
        <v>1</v>
      </c>
      <c r="C36581">
        <v>26</v>
      </c>
    </row>
    <row r="36582" spans="1:3">
      <c r="A36582">
        <v>2017</v>
      </c>
      <c r="B36582">
        <v>1</v>
      </c>
      <c r="C36582">
        <v>26</v>
      </c>
    </row>
    <row r="36583" spans="1:3">
      <c r="A36583">
        <v>2017</v>
      </c>
      <c r="B36583">
        <v>1</v>
      </c>
      <c r="C36583">
        <v>26</v>
      </c>
    </row>
    <row r="36584" spans="1:3">
      <c r="A36584">
        <v>2017</v>
      </c>
      <c r="B36584">
        <v>1</v>
      </c>
      <c r="C36584">
        <v>26</v>
      </c>
    </row>
    <row r="36585" spans="1:3">
      <c r="A36585">
        <v>2017</v>
      </c>
      <c r="B36585">
        <v>1</v>
      </c>
      <c r="C36585">
        <v>26</v>
      </c>
    </row>
    <row r="36586" spans="1:3">
      <c r="A36586">
        <v>2017</v>
      </c>
      <c r="B36586">
        <v>1</v>
      </c>
      <c r="C36586">
        <v>26</v>
      </c>
    </row>
    <row r="36587" spans="1:3">
      <c r="A36587">
        <v>2017</v>
      </c>
      <c r="B36587">
        <v>1</v>
      </c>
      <c r="C36587">
        <v>26</v>
      </c>
    </row>
    <row r="36588" spans="1:3">
      <c r="A36588">
        <v>2017</v>
      </c>
      <c r="B36588">
        <v>1</v>
      </c>
      <c r="C36588">
        <v>26</v>
      </c>
    </row>
    <row r="36589" spans="1:3">
      <c r="A36589">
        <v>2017</v>
      </c>
      <c r="B36589">
        <v>1</v>
      </c>
      <c r="C36589">
        <v>30</v>
      </c>
    </row>
    <row r="36590" spans="1:3">
      <c r="A36590">
        <v>2017</v>
      </c>
      <c r="B36590">
        <v>1</v>
      </c>
      <c r="C36590">
        <v>30</v>
      </c>
    </row>
    <row r="36591" spans="1:3">
      <c r="A36591">
        <v>2017</v>
      </c>
      <c r="B36591">
        <v>1</v>
      </c>
      <c r="C36591">
        <v>30</v>
      </c>
    </row>
    <row r="36592" spans="1:3">
      <c r="A36592">
        <v>2017</v>
      </c>
      <c r="B36592">
        <v>1</v>
      </c>
      <c r="C36592">
        <v>30</v>
      </c>
    </row>
    <row r="36593" spans="1:3">
      <c r="A36593">
        <v>2017</v>
      </c>
      <c r="B36593">
        <v>1</v>
      </c>
      <c r="C36593">
        <v>31</v>
      </c>
    </row>
    <row r="36594" spans="1:3">
      <c r="A36594">
        <v>2017</v>
      </c>
      <c r="B36594">
        <v>1</v>
      </c>
      <c r="C36594">
        <v>31</v>
      </c>
    </row>
    <row r="36595" spans="1:3">
      <c r="A36595">
        <v>2017</v>
      </c>
      <c r="B36595">
        <v>1</v>
      </c>
      <c r="C36595">
        <v>31</v>
      </c>
    </row>
    <row r="36596" spans="1:3">
      <c r="A36596">
        <v>2017</v>
      </c>
      <c r="B36596">
        <v>1</v>
      </c>
      <c r="C36596">
        <v>31</v>
      </c>
    </row>
    <row r="36597" spans="1:3">
      <c r="A36597">
        <v>2017</v>
      </c>
      <c r="B36597">
        <v>1</v>
      </c>
      <c r="C36597">
        <v>31</v>
      </c>
    </row>
    <row r="36598" spans="1:3">
      <c r="A36598">
        <v>2017</v>
      </c>
      <c r="B36598">
        <v>1</v>
      </c>
      <c r="C36598">
        <v>31</v>
      </c>
    </row>
    <row r="36599" spans="1:3">
      <c r="A36599">
        <v>2017</v>
      </c>
      <c r="B36599">
        <v>1</v>
      </c>
      <c r="C36599">
        <v>31</v>
      </c>
    </row>
    <row r="36600" spans="1:3">
      <c r="A36600">
        <v>2017</v>
      </c>
      <c r="B36600">
        <v>1</v>
      </c>
      <c r="C36600">
        <v>31</v>
      </c>
    </row>
    <row r="36601" spans="1:3">
      <c r="A36601">
        <v>2017</v>
      </c>
      <c r="B36601">
        <v>1</v>
      </c>
      <c r="C36601">
        <v>31</v>
      </c>
    </row>
    <row r="36602" spans="1:3">
      <c r="A36602">
        <v>2017</v>
      </c>
      <c r="B36602">
        <v>1</v>
      </c>
      <c r="C36602">
        <v>31</v>
      </c>
    </row>
    <row r="36603" spans="1:3">
      <c r="A36603">
        <v>2017</v>
      </c>
      <c r="B36603">
        <v>1</v>
      </c>
      <c r="C36603">
        <v>31</v>
      </c>
    </row>
    <row r="36604" spans="1:3">
      <c r="A36604">
        <v>2017</v>
      </c>
      <c r="B36604">
        <v>1</v>
      </c>
      <c r="C36604">
        <v>31</v>
      </c>
    </row>
    <row r="36605" spans="1:3">
      <c r="A36605">
        <v>2017</v>
      </c>
      <c r="B36605">
        <v>1</v>
      </c>
      <c r="C36605">
        <v>31</v>
      </c>
    </row>
    <row r="36606" spans="1:3">
      <c r="A36606">
        <v>2017</v>
      </c>
      <c r="B36606">
        <v>1</v>
      </c>
      <c r="C36606">
        <v>31</v>
      </c>
    </row>
    <row r="36607" spans="1:3">
      <c r="A36607">
        <v>2017</v>
      </c>
      <c r="B36607">
        <v>1</v>
      </c>
      <c r="C36607">
        <v>31</v>
      </c>
    </row>
    <row r="36608" spans="1:3">
      <c r="A36608">
        <v>2017</v>
      </c>
      <c r="B36608">
        <v>1</v>
      </c>
      <c r="C36608">
        <v>31</v>
      </c>
    </row>
    <row r="36609" spans="1:3">
      <c r="A36609">
        <v>2017</v>
      </c>
      <c r="B36609">
        <v>1</v>
      </c>
      <c r="C36609">
        <v>31</v>
      </c>
    </row>
    <row r="36610" spans="1:3">
      <c r="A36610">
        <v>2017</v>
      </c>
      <c r="B36610">
        <v>1</v>
      </c>
      <c r="C36610">
        <v>31</v>
      </c>
    </row>
    <row r="36611" spans="1:3">
      <c r="A36611">
        <v>2017</v>
      </c>
      <c r="B36611">
        <v>1</v>
      </c>
      <c r="C36611">
        <v>31</v>
      </c>
    </row>
    <row r="36612" spans="1:3">
      <c r="A36612">
        <v>2017</v>
      </c>
      <c r="B36612">
        <v>1</v>
      </c>
      <c r="C36612">
        <v>31</v>
      </c>
    </row>
    <row r="36613" spans="1:3">
      <c r="A36613">
        <v>2017</v>
      </c>
      <c r="B36613">
        <v>1</v>
      </c>
      <c r="C36613">
        <v>31</v>
      </c>
    </row>
    <row r="36614" spans="1:3">
      <c r="A36614">
        <v>2017</v>
      </c>
      <c r="B36614">
        <v>1</v>
      </c>
      <c r="C36614">
        <v>31</v>
      </c>
    </row>
    <row r="36615" spans="1:3">
      <c r="A36615">
        <v>2017</v>
      </c>
      <c r="B36615">
        <v>1</v>
      </c>
      <c r="C36615">
        <v>31</v>
      </c>
    </row>
    <row r="36616" spans="1:3">
      <c r="A36616">
        <v>2017</v>
      </c>
      <c r="B36616">
        <v>1</v>
      </c>
      <c r="C36616">
        <v>31</v>
      </c>
    </row>
    <row r="36617" spans="1:3">
      <c r="A36617">
        <v>2017</v>
      </c>
      <c r="B36617">
        <v>1</v>
      </c>
      <c r="C36617">
        <v>31</v>
      </c>
    </row>
    <row r="36618" spans="1:3">
      <c r="A36618">
        <v>2017</v>
      </c>
      <c r="B36618">
        <v>1</v>
      </c>
      <c r="C36618">
        <v>31</v>
      </c>
    </row>
    <row r="36619" spans="1:3">
      <c r="A36619">
        <v>2017</v>
      </c>
      <c r="B36619">
        <v>1</v>
      </c>
      <c r="C36619">
        <v>31</v>
      </c>
    </row>
    <row r="36620" spans="1:3">
      <c r="A36620">
        <v>2017</v>
      </c>
      <c r="B36620">
        <v>1</v>
      </c>
      <c r="C36620">
        <v>31</v>
      </c>
    </row>
    <row r="36621" spans="1:3">
      <c r="A36621">
        <v>2017</v>
      </c>
      <c r="B36621">
        <v>1</v>
      </c>
      <c r="C36621">
        <v>31</v>
      </c>
    </row>
    <row r="36622" spans="1:3">
      <c r="A36622">
        <v>2017</v>
      </c>
      <c r="B36622">
        <v>1</v>
      </c>
      <c r="C36622">
        <v>31</v>
      </c>
    </row>
    <row r="36623" spans="1:3">
      <c r="A36623">
        <v>2017</v>
      </c>
      <c r="B36623">
        <v>1</v>
      </c>
      <c r="C36623">
        <v>31</v>
      </c>
    </row>
    <row r="36624" spans="1:3">
      <c r="A36624">
        <v>2017</v>
      </c>
      <c r="B36624">
        <v>1</v>
      </c>
      <c r="C36624">
        <v>31</v>
      </c>
    </row>
    <row r="36625" spans="1:3">
      <c r="A36625">
        <v>2017</v>
      </c>
      <c r="B36625">
        <v>1</v>
      </c>
      <c r="C36625">
        <v>31</v>
      </c>
    </row>
    <row r="36626" spans="1:3">
      <c r="A36626">
        <v>2017</v>
      </c>
      <c r="B36626">
        <v>1</v>
      </c>
      <c r="C36626">
        <v>31</v>
      </c>
    </row>
    <row r="36627" spans="1:3">
      <c r="A36627">
        <v>2017</v>
      </c>
      <c r="B36627">
        <v>1</v>
      </c>
      <c r="C36627">
        <v>31</v>
      </c>
    </row>
    <row r="36628" spans="1:3">
      <c r="A36628">
        <v>2017</v>
      </c>
      <c r="B36628">
        <v>1</v>
      </c>
      <c r="C36628">
        <v>31</v>
      </c>
    </row>
    <row r="36629" spans="1:3">
      <c r="A36629">
        <v>2017</v>
      </c>
      <c r="B36629">
        <v>1</v>
      </c>
      <c r="C36629">
        <v>31</v>
      </c>
    </row>
    <row r="36630" spans="1:3">
      <c r="A36630">
        <v>2017</v>
      </c>
      <c r="B36630">
        <v>1</v>
      </c>
      <c r="C36630">
        <v>31</v>
      </c>
    </row>
    <row r="36631" spans="1:3">
      <c r="A36631">
        <v>2017</v>
      </c>
      <c r="B36631">
        <v>1</v>
      </c>
      <c r="C36631">
        <v>31</v>
      </c>
    </row>
    <row r="36632" spans="1:3">
      <c r="A36632">
        <v>2017</v>
      </c>
      <c r="B36632">
        <v>1</v>
      </c>
      <c r="C36632">
        <v>31</v>
      </c>
    </row>
    <row r="36633" spans="1:3">
      <c r="A36633">
        <v>2017</v>
      </c>
      <c r="B36633">
        <v>1</v>
      </c>
      <c r="C36633">
        <v>31</v>
      </c>
    </row>
    <row r="36634" spans="1:3">
      <c r="A36634">
        <v>2017</v>
      </c>
      <c r="B36634">
        <v>1</v>
      </c>
      <c r="C36634">
        <v>31</v>
      </c>
    </row>
    <row r="36635" spans="1:3">
      <c r="A36635">
        <v>2017</v>
      </c>
      <c r="B36635">
        <v>1</v>
      </c>
      <c r="C36635">
        <v>31</v>
      </c>
    </row>
    <row r="36636" spans="1:3">
      <c r="A36636">
        <v>2017</v>
      </c>
      <c r="B36636">
        <v>1</v>
      </c>
      <c r="C36636">
        <v>31</v>
      </c>
    </row>
    <row r="36637" spans="1:3">
      <c r="A36637">
        <v>2017</v>
      </c>
      <c r="B36637">
        <v>1</v>
      </c>
      <c r="C36637">
        <v>31</v>
      </c>
    </row>
    <row r="36638" spans="1:3">
      <c r="A36638">
        <v>2017</v>
      </c>
      <c r="B36638">
        <v>1</v>
      </c>
      <c r="C36638">
        <v>31</v>
      </c>
    </row>
    <row r="36639" spans="1:3">
      <c r="A36639">
        <v>2017</v>
      </c>
      <c r="B36639">
        <v>1</v>
      </c>
      <c r="C36639">
        <v>31</v>
      </c>
    </row>
    <row r="36640" spans="1:3">
      <c r="A36640">
        <v>2017</v>
      </c>
      <c r="B36640">
        <v>1</v>
      </c>
      <c r="C36640">
        <v>31</v>
      </c>
    </row>
    <row r="36641" spans="1:3">
      <c r="A36641">
        <v>2017</v>
      </c>
      <c r="B36641">
        <v>1</v>
      </c>
      <c r="C36641">
        <v>31</v>
      </c>
    </row>
    <row r="36642" spans="1:3">
      <c r="A36642">
        <v>2017</v>
      </c>
      <c r="B36642">
        <v>1</v>
      </c>
      <c r="C36642">
        <v>31</v>
      </c>
    </row>
    <row r="36643" spans="1:3">
      <c r="A36643">
        <v>2017</v>
      </c>
      <c r="B36643">
        <v>1</v>
      </c>
      <c r="C36643">
        <v>31</v>
      </c>
    </row>
    <row r="36644" spans="1:3">
      <c r="A36644">
        <v>2017</v>
      </c>
      <c r="B36644">
        <v>1</v>
      </c>
      <c r="C36644">
        <v>31</v>
      </c>
    </row>
    <row r="36645" spans="1:3">
      <c r="A36645">
        <v>2017</v>
      </c>
      <c r="B36645">
        <v>1</v>
      </c>
      <c r="C36645">
        <v>31</v>
      </c>
    </row>
    <row r="36646" spans="1:3">
      <c r="A36646">
        <v>2017</v>
      </c>
      <c r="B36646">
        <v>1</v>
      </c>
      <c r="C36646">
        <v>31</v>
      </c>
    </row>
    <row r="36647" spans="1:3">
      <c r="A36647">
        <v>2017</v>
      </c>
      <c r="B36647">
        <v>1</v>
      </c>
      <c r="C36647">
        <v>31</v>
      </c>
    </row>
    <row r="36648" spans="1:3">
      <c r="A36648">
        <v>2017</v>
      </c>
      <c r="B36648">
        <v>1</v>
      </c>
      <c r="C36648">
        <v>31</v>
      </c>
    </row>
    <row r="36649" spans="1:3">
      <c r="A36649">
        <v>2017</v>
      </c>
      <c r="B36649">
        <v>1</v>
      </c>
      <c r="C36649">
        <v>31</v>
      </c>
    </row>
    <row r="36650" spans="1:3">
      <c r="A36650">
        <v>2017</v>
      </c>
      <c r="B36650">
        <v>1</v>
      </c>
      <c r="C36650">
        <v>31</v>
      </c>
    </row>
    <row r="36651" spans="1:3">
      <c r="A36651">
        <v>2017</v>
      </c>
      <c r="B36651">
        <v>1</v>
      </c>
      <c r="C36651">
        <v>31</v>
      </c>
    </row>
    <row r="36652" spans="1:3">
      <c r="A36652">
        <v>2017</v>
      </c>
      <c r="B36652">
        <v>1</v>
      </c>
      <c r="C36652">
        <v>31</v>
      </c>
    </row>
    <row r="36653" spans="1:3">
      <c r="A36653">
        <v>2017</v>
      </c>
      <c r="B36653">
        <v>1</v>
      </c>
      <c r="C36653">
        <v>31</v>
      </c>
    </row>
    <row r="36654" spans="1:3">
      <c r="A36654">
        <v>2017</v>
      </c>
      <c r="B36654">
        <v>1</v>
      </c>
      <c r="C36654">
        <v>31</v>
      </c>
    </row>
    <row r="36655" spans="1:3">
      <c r="A36655">
        <v>2017</v>
      </c>
      <c r="B36655">
        <v>1</v>
      </c>
      <c r="C36655">
        <v>31</v>
      </c>
    </row>
    <row r="36656" spans="1:3">
      <c r="A36656">
        <v>2017</v>
      </c>
      <c r="B36656">
        <v>1</v>
      </c>
      <c r="C36656">
        <v>31</v>
      </c>
    </row>
    <row r="36657" spans="1:3">
      <c r="A36657">
        <v>2017</v>
      </c>
      <c r="B36657">
        <v>1</v>
      </c>
      <c r="C36657">
        <v>31</v>
      </c>
    </row>
    <row r="36658" spans="1:3">
      <c r="A36658">
        <v>2017</v>
      </c>
      <c r="B36658">
        <v>1</v>
      </c>
      <c r="C36658">
        <v>31</v>
      </c>
    </row>
    <row r="36659" spans="1:3">
      <c r="A36659">
        <v>2017</v>
      </c>
      <c r="B36659">
        <v>1</v>
      </c>
      <c r="C36659">
        <v>31</v>
      </c>
    </row>
    <row r="36660" spans="1:3">
      <c r="A36660">
        <v>2017</v>
      </c>
      <c r="B36660">
        <v>1</v>
      </c>
      <c r="C36660">
        <v>31</v>
      </c>
    </row>
    <row r="36661" spans="1:3">
      <c r="A36661">
        <v>2017</v>
      </c>
      <c r="B36661">
        <v>1</v>
      </c>
      <c r="C36661">
        <v>31</v>
      </c>
    </row>
    <row r="36662" spans="1:3">
      <c r="A36662">
        <v>2017</v>
      </c>
      <c r="B36662">
        <v>1</v>
      </c>
      <c r="C36662">
        <v>31</v>
      </c>
    </row>
    <row r="36663" spans="1:3">
      <c r="A36663">
        <v>2017</v>
      </c>
      <c r="B36663">
        <v>1</v>
      </c>
      <c r="C36663">
        <v>31</v>
      </c>
    </row>
    <row r="36664" spans="1:3">
      <c r="A36664">
        <v>2017</v>
      </c>
      <c r="B36664">
        <v>1</v>
      </c>
      <c r="C36664">
        <v>31</v>
      </c>
    </row>
    <row r="36665" spans="1:3">
      <c r="A36665">
        <v>2017</v>
      </c>
      <c r="B36665">
        <v>1</v>
      </c>
      <c r="C36665">
        <v>31</v>
      </c>
    </row>
    <row r="36666" spans="1:3">
      <c r="A36666">
        <v>2017</v>
      </c>
      <c r="B36666">
        <v>1</v>
      </c>
      <c r="C36666">
        <v>31</v>
      </c>
    </row>
    <row r="36667" spans="1:3">
      <c r="A36667">
        <v>2017</v>
      </c>
      <c r="B36667">
        <v>1</v>
      </c>
      <c r="C36667">
        <v>31</v>
      </c>
    </row>
    <row r="36668" spans="1:3">
      <c r="A36668">
        <v>2017</v>
      </c>
      <c r="B36668">
        <v>1</v>
      </c>
      <c r="C36668">
        <v>31</v>
      </c>
    </row>
    <row r="36669" spans="1:3">
      <c r="A36669">
        <v>2017</v>
      </c>
      <c r="B36669">
        <v>1</v>
      </c>
      <c r="C36669">
        <v>31</v>
      </c>
    </row>
    <row r="36670" spans="1:3">
      <c r="A36670">
        <v>2017</v>
      </c>
      <c r="B36670">
        <v>1</v>
      </c>
      <c r="C36670">
        <v>31</v>
      </c>
    </row>
    <row r="36671" spans="1:3">
      <c r="A36671">
        <v>2017</v>
      </c>
      <c r="B36671">
        <v>1</v>
      </c>
      <c r="C36671">
        <v>31</v>
      </c>
    </row>
    <row r="36672" spans="1:3">
      <c r="A36672">
        <v>2017</v>
      </c>
      <c r="B36672">
        <v>1</v>
      </c>
      <c r="C36672">
        <v>31</v>
      </c>
    </row>
    <row r="36673" spans="1:3">
      <c r="A36673">
        <v>2017</v>
      </c>
      <c r="B36673">
        <v>1</v>
      </c>
      <c r="C36673">
        <v>31</v>
      </c>
    </row>
    <row r="36674" spans="1:3">
      <c r="A36674">
        <v>2017</v>
      </c>
      <c r="B36674">
        <v>1</v>
      </c>
      <c r="C36674">
        <v>31</v>
      </c>
    </row>
    <row r="36675" spans="1:3">
      <c r="A36675">
        <v>2017</v>
      </c>
      <c r="B36675">
        <v>1</v>
      </c>
      <c r="C36675">
        <v>31</v>
      </c>
    </row>
    <row r="36676" spans="1:3">
      <c r="A36676">
        <v>2017</v>
      </c>
      <c r="B36676">
        <v>1</v>
      </c>
      <c r="C36676">
        <v>31</v>
      </c>
    </row>
    <row r="36677" spans="1:3">
      <c r="A36677">
        <v>2017</v>
      </c>
      <c r="B36677">
        <v>1</v>
      </c>
      <c r="C36677">
        <v>31</v>
      </c>
    </row>
    <row r="36678" spans="1:3">
      <c r="A36678">
        <v>2017</v>
      </c>
      <c r="B36678">
        <v>1</v>
      </c>
      <c r="C36678">
        <v>31</v>
      </c>
    </row>
    <row r="36679" spans="1:3">
      <c r="A36679">
        <v>2017</v>
      </c>
      <c r="B36679">
        <v>1</v>
      </c>
      <c r="C36679">
        <v>31</v>
      </c>
    </row>
    <row r="36680" spans="1:3">
      <c r="A36680">
        <v>2017</v>
      </c>
      <c r="B36680">
        <v>1</v>
      </c>
      <c r="C36680">
        <v>31</v>
      </c>
    </row>
    <row r="36681" spans="1:3">
      <c r="A36681">
        <v>2017</v>
      </c>
      <c r="B36681">
        <v>1</v>
      </c>
      <c r="C36681">
        <v>31</v>
      </c>
    </row>
    <row r="36682" spans="1:3">
      <c r="A36682">
        <v>2017</v>
      </c>
      <c r="B36682">
        <v>1</v>
      </c>
      <c r="C36682">
        <v>31</v>
      </c>
    </row>
    <row r="36683" spans="1:3">
      <c r="A36683">
        <v>2017</v>
      </c>
      <c r="B36683">
        <v>1</v>
      </c>
      <c r="C36683">
        <v>31</v>
      </c>
    </row>
    <row r="36684" spans="1:3">
      <c r="A36684">
        <v>2017</v>
      </c>
      <c r="B36684">
        <v>1</v>
      </c>
      <c r="C36684">
        <v>31</v>
      </c>
    </row>
    <row r="36685" spans="1:3">
      <c r="A36685">
        <v>2017</v>
      </c>
      <c r="B36685">
        <v>2</v>
      </c>
      <c r="C36685">
        <v>1</v>
      </c>
    </row>
    <row r="36686" spans="1:3">
      <c r="A36686">
        <v>2017</v>
      </c>
      <c r="B36686">
        <v>2</v>
      </c>
      <c r="C36686">
        <v>1</v>
      </c>
    </row>
    <row r="36687" spans="1:3">
      <c r="A36687">
        <v>2017</v>
      </c>
      <c r="B36687">
        <v>2</v>
      </c>
      <c r="C36687">
        <v>1</v>
      </c>
    </row>
    <row r="36688" spans="1:3">
      <c r="A36688">
        <v>2017</v>
      </c>
      <c r="B36688">
        <v>2</v>
      </c>
      <c r="C36688">
        <v>1</v>
      </c>
    </row>
    <row r="36689" spans="1:3">
      <c r="A36689">
        <v>2017</v>
      </c>
      <c r="B36689">
        <v>2</v>
      </c>
      <c r="C36689">
        <v>1</v>
      </c>
    </row>
    <row r="36690" spans="1:3">
      <c r="A36690">
        <v>2017</v>
      </c>
      <c r="B36690">
        <v>2</v>
      </c>
      <c r="C36690">
        <v>1</v>
      </c>
    </row>
    <row r="36691" spans="1:3">
      <c r="A36691">
        <v>2017</v>
      </c>
      <c r="B36691">
        <v>2</v>
      </c>
      <c r="C36691">
        <v>1</v>
      </c>
    </row>
    <row r="36692" spans="1:3">
      <c r="A36692">
        <v>2017</v>
      </c>
      <c r="B36692">
        <v>2</v>
      </c>
      <c r="C36692">
        <v>1</v>
      </c>
    </row>
    <row r="36693" spans="1:3">
      <c r="A36693">
        <v>2017</v>
      </c>
      <c r="B36693">
        <v>2</v>
      </c>
      <c r="C36693">
        <v>1</v>
      </c>
    </row>
    <row r="36694" spans="1:3">
      <c r="A36694">
        <v>2017</v>
      </c>
      <c r="B36694">
        <v>2</v>
      </c>
      <c r="C36694">
        <v>1</v>
      </c>
    </row>
    <row r="36695" spans="1:3">
      <c r="A36695">
        <v>2017</v>
      </c>
      <c r="B36695">
        <v>2</v>
      </c>
      <c r="C36695">
        <v>1</v>
      </c>
    </row>
    <row r="36696" spans="1:3">
      <c r="A36696">
        <v>2017</v>
      </c>
      <c r="B36696">
        <v>2</v>
      </c>
      <c r="C36696">
        <v>1</v>
      </c>
    </row>
    <row r="36697" spans="1:3">
      <c r="A36697">
        <v>2017</v>
      </c>
      <c r="B36697">
        <v>2</v>
      </c>
      <c r="C36697">
        <v>1</v>
      </c>
    </row>
    <row r="36698" spans="1:3">
      <c r="A36698">
        <v>2017</v>
      </c>
      <c r="B36698">
        <v>2</v>
      </c>
      <c r="C36698">
        <v>1</v>
      </c>
    </row>
    <row r="36699" spans="1:3">
      <c r="A36699">
        <v>2017</v>
      </c>
      <c r="B36699">
        <v>2</v>
      </c>
      <c r="C36699">
        <v>1</v>
      </c>
    </row>
    <row r="36700" spans="1:3">
      <c r="A36700">
        <v>2017</v>
      </c>
      <c r="B36700">
        <v>2</v>
      </c>
      <c r="C36700">
        <v>1</v>
      </c>
    </row>
    <row r="36701" spans="1:3">
      <c r="A36701">
        <v>2017</v>
      </c>
      <c r="B36701">
        <v>2</v>
      </c>
      <c r="C36701">
        <v>1</v>
      </c>
    </row>
    <row r="36702" spans="1:3">
      <c r="A36702">
        <v>2017</v>
      </c>
      <c r="B36702">
        <v>2</v>
      </c>
      <c r="C36702">
        <v>1</v>
      </c>
    </row>
    <row r="36703" spans="1:3">
      <c r="A36703">
        <v>2017</v>
      </c>
      <c r="B36703">
        <v>2</v>
      </c>
      <c r="C36703">
        <v>1</v>
      </c>
    </row>
    <row r="36704" spans="1:3">
      <c r="A36704">
        <v>2017</v>
      </c>
      <c r="B36704">
        <v>2</v>
      </c>
      <c r="C36704">
        <v>1</v>
      </c>
    </row>
    <row r="36705" spans="1:3">
      <c r="A36705">
        <v>2017</v>
      </c>
      <c r="B36705">
        <v>2</v>
      </c>
      <c r="C36705">
        <v>1</v>
      </c>
    </row>
    <row r="36706" spans="1:3">
      <c r="A36706">
        <v>2017</v>
      </c>
      <c r="B36706">
        <v>2</v>
      </c>
      <c r="C36706">
        <v>1</v>
      </c>
    </row>
    <row r="36707" spans="1:3">
      <c r="A36707">
        <v>2017</v>
      </c>
      <c r="B36707">
        <v>2</v>
      </c>
      <c r="C36707">
        <v>1</v>
      </c>
    </row>
    <row r="36708" spans="1:3">
      <c r="A36708">
        <v>2017</v>
      </c>
      <c r="B36708">
        <v>2</v>
      </c>
      <c r="C36708">
        <v>1</v>
      </c>
    </row>
    <row r="36709" spans="1:3">
      <c r="A36709">
        <v>2017</v>
      </c>
      <c r="B36709">
        <v>2</v>
      </c>
      <c r="C36709">
        <v>1</v>
      </c>
    </row>
    <row r="36710" spans="1:3">
      <c r="A36710">
        <v>2017</v>
      </c>
      <c r="B36710">
        <v>2</v>
      </c>
      <c r="C36710">
        <v>1</v>
      </c>
    </row>
    <row r="36711" spans="1:3">
      <c r="A36711">
        <v>2017</v>
      </c>
      <c r="B36711">
        <v>2</v>
      </c>
      <c r="C36711">
        <v>1</v>
      </c>
    </row>
    <row r="36712" spans="1:3">
      <c r="A36712">
        <v>2017</v>
      </c>
      <c r="B36712">
        <v>2</v>
      </c>
      <c r="C36712">
        <v>1</v>
      </c>
    </row>
    <row r="36713" spans="1:3">
      <c r="A36713">
        <v>2017</v>
      </c>
      <c r="B36713">
        <v>2</v>
      </c>
      <c r="C36713">
        <v>1</v>
      </c>
    </row>
    <row r="36714" spans="1:3">
      <c r="A36714">
        <v>2017</v>
      </c>
      <c r="B36714">
        <v>2</v>
      </c>
      <c r="C36714">
        <v>1</v>
      </c>
    </row>
    <row r="36715" spans="1:3">
      <c r="A36715">
        <v>2017</v>
      </c>
      <c r="B36715">
        <v>2</v>
      </c>
      <c r="C36715">
        <v>1</v>
      </c>
    </row>
    <row r="36716" spans="1:3">
      <c r="A36716">
        <v>2017</v>
      </c>
      <c r="B36716">
        <v>2</v>
      </c>
      <c r="C36716">
        <v>1</v>
      </c>
    </row>
    <row r="36717" spans="1:3">
      <c r="A36717">
        <v>2017</v>
      </c>
      <c r="B36717">
        <v>2</v>
      </c>
      <c r="C36717">
        <v>1</v>
      </c>
    </row>
    <row r="36718" spans="1:3">
      <c r="A36718">
        <v>2017</v>
      </c>
      <c r="B36718">
        <v>2</v>
      </c>
      <c r="C36718">
        <v>1</v>
      </c>
    </row>
    <row r="36719" spans="1:3">
      <c r="A36719">
        <v>2017</v>
      </c>
      <c r="B36719">
        <v>2</v>
      </c>
      <c r="C36719">
        <v>3</v>
      </c>
    </row>
    <row r="36720" spans="1:3">
      <c r="A36720">
        <v>2017</v>
      </c>
      <c r="B36720">
        <v>2</v>
      </c>
      <c r="C36720">
        <v>3</v>
      </c>
    </row>
    <row r="36721" spans="1:3">
      <c r="A36721">
        <v>2017</v>
      </c>
      <c r="B36721">
        <v>2</v>
      </c>
      <c r="C36721">
        <v>3</v>
      </c>
    </row>
    <row r="36722" spans="1:3">
      <c r="A36722">
        <v>2017</v>
      </c>
      <c r="B36722">
        <v>2</v>
      </c>
      <c r="C36722">
        <v>3</v>
      </c>
    </row>
    <row r="36723" spans="1:3">
      <c r="A36723">
        <v>2017</v>
      </c>
      <c r="B36723">
        <v>2</v>
      </c>
      <c r="C36723">
        <v>6</v>
      </c>
    </row>
    <row r="36724" spans="1:3">
      <c r="A36724">
        <v>2017</v>
      </c>
      <c r="B36724">
        <v>2</v>
      </c>
      <c r="C36724">
        <v>6</v>
      </c>
    </row>
    <row r="36725" spans="1:3">
      <c r="A36725">
        <v>2017</v>
      </c>
      <c r="B36725">
        <v>2</v>
      </c>
      <c r="C36725">
        <v>6</v>
      </c>
    </row>
    <row r="36726" spans="1:3">
      <c r="A36726">
        <v>2017</v>
      </c>
      <c r="B36726">
        <v>2</v>
      </c>
      <c r="C36726">
        <v>6</v>
      </c>
    </row>
    <row r="36727" spans="1:3">
      <c r="A36727">
        <v>2017</v>
      </c>
      <c r="B36727">
        <v>2</v>
      </c>
      <c r="C36727">
        <v>6</v>
      </c>
    </row>
    <row r="36728" spans="1:3">
      <c r="A36728">
        <v>2017</v>
      </c>
      <c r="B36728">
        <v>2</v>
      </c>
      <c r="C36728">
        <v>6</v>
      </c>
    </row>
    <row r="36729" spans="1:3">
      <c r="A36729">
        <v>2017</v>
      </c>
      <c r="B36729">
        <v>2</v>
      </c>
      <c r="C36729">
        <v>6</v>
      </c>
    </row>
    <row r="36730" spans="1:3">
      <c r="A36730">
        <v>2017</v>
      </c>
      <c r="B36730">
        <v>2</v>
      </c>
      <c r="C36730">
        <v>6</v>
      </c>
    </row>
    <row r="36731" spans="1:3">
      <c r="A36731">
        <v>2017</v>
      </c>
      <c r="B36731">
        <v>2</v>
      </c>
      <c r="C36731">
        <v>6</v>
      </c>
    </row>
    <row r="36732" spans="1:3">
      <c r="A36732">
        <v>2017</v>
      </c>
      <c r="B36732">
        <v>2</v>
      </c>
      <c r="C36732">
        <v>6</v>
      </c>
    </row>
    <row r="36733" spans="1:3">
      <c r="A36733">
        <v>2017</v>
      </c>
      <c r="B36733">
        <v>2</v>
      </c>
      <c r="C36733">
        <v>7</v>
      </c>
    </row>
    <row r="36734" spans="1:3">
      <c r="A36734">
        <v>2017</v>
      </c>
      <c r="B36734">
        <v>2</v>
      </c>
      <c r="C36734">
        <v>7</v>
      </c>
    </row>
    <row r="36735" spans="1:3">
      <c r="A36735">
        <v>2017</v>
      </c>
      <c r="B36735">
        <v>2</v>
      </c>
      <c r="C36735">
        <v>7</v>
      </c>
    </row>
    <row r="36736" spans="1:3">
      <c r="A36736">
        <v>2017</v>
      </c>
      <c r="B36736">
        <v>2</v>
      </c>
      <c r="C36736">
        <v>7</v>
      </c>
    </row>
    <row r="36737" spans="1:3">
      <c r="A36737">
        <v>2017</v>
      </c>
      <c r="B36737">
        <v>2</v>
      </c>
      <c r="C36737">
        <v>16</v>
      </c>
    </row>
    <row r="36738" spans="1:3">
      <c r="A36738">
        <v>2017</v>
      </c>
      <c r="B36738">
        <v>2</v>
      </c>
      <c r="C36738">
        <v>16</v>
      </c>
    </row>
    <row r="36739" spans="1:3">
      <c r="A36739">
        <v>2017</v>
      </c>
      <c r="B36739">
        <v>2</v>
      </c>
      <c r="C36739">
        <v>16</v>
      </c>
    </row>
    <row r="36740" spans="1:3">
      <c r="A36740">
        <v>2017</v>
      </c>
      <c r="B36740">
        <v>2</v>
      </c>
      <c r="C36740">
        <v>16</v>
      </c>
    </row>
    <row r="36741" spans="1:3">
      <c r="A36741">
        <v>2017</v>
      </c>
      <c r="B36741">
        <v>2</v>
      </c>
      <c r="C36741">
        <v>16</v>
      </c>
    </row>
    <row r="36742" spans="1:3">
      <c r="A36742">
        <v>2017</v>
      </c>
      <c r="B36742">
        <v>2</v>
      </c>
      <c r="C36742">
        <v>16</v>
      </c>
    </row>
    <row r="36743" spans="1:3">
      <c r="A36743">
        <v>2017</v>
      </c>
      <c r="B36743">
        <v>2</v>
      </c>
      <c r="C36743">
        <v>16</v>
      </c>
    </row>
    <row r="36744" spans="1:3">
      <c r="A36744">
        <v>2017</v>
      </c>
      <c r="B36744">
        <v>2</v>
      </c>
      <c r="C36744">
        <v>16</v>
      </c>
    </row>
    <row r="36745" spans="1:3">
      <c r="A36745">
        <v>2017</v>
      </c>
      <c r="B36745">
        <v>2</v>
      </c>
      <c r="C36745">
        <v>17</v>
      </c>
    </row>
    <row r="36746" spans="1:3">
      <c r="A36746">
        <v>2017</v>
      </c>
      <c r="B36746">
        <v>2</v>
      </c>
      <c r="C36746">
        <v>17</v>
      </c>
    </row>
    <row r="36747" spans="1:3">
      <c r="A36747">
        <v>2017</v>
      </c>
      <c r="B36747">
        <v>2</v>
      </c>
      <c r="C36747">
        <v>17</v>
      </c>
    </row>
    <row r="36748" spans="1:3">
      <c r="A36748">
        <v>2017</v>
      </c>
      <c r="B36748">
        <v>2</v>
      </c>
      <c r="C36748">
        <v>17</v>
      </c>
    </row>
    <row r="36749" spans="1:3">
      <c r="A36749">
        <v>2017</v>
      </c>
      <c r="B36749">
        <v>2</v>
      </c>
      <c r="C36749">
        <v>17</v>
      </c>
    </row>
    <row r="36750" spans="1:3">
      <c r="A36750">
        <v>2017</v>
      </c>
      <c r="B36750">
        <v>2</v>
      </c>
      <c r="C36750">
        <v>17</v>
      </c>
    </row>
    <row r="36751" spans="1:3">
      <c r="A36751">
        <v>2017</v>
      </c>
      <c r="B36751">
        <v>2</v>
      </c>
      <c r="C36751">
        <v>17</v>
      </c>
    </row>
    <row r="36752" spans="1:3">
      <c r="A36752">
        <v>2017</v>
      </c>
      <c r="B36752">
        <v>2</v>
      </c>
      <c r="C36752">
        <v>17</v>
      </c>
    </row>
    <row r="36753" spans="1:3">
      <c r="A36753">
        <v>2017</v>
      </c>
      <c r="B36753">
        <v>2</v>
      </c>
      <c r="C36753">
        <v>17</v>
      </c>
    </row>
    <row r="36754" spans="1:3">
      <c r="A36754">
        <v>2017</v>
      </c>
      <c r="B36754">
        <v>2</v>
      </c>
      <c r="C36754">
        <v>17</v>
      </c>
    </row>
    <row r="36755" spans="1:3">
      <c r="A36755">
        <v>2017</v>
      </c>
      <c r="B36755">
        <v>2</v>
      </c>
      <c r="C36755">
        <v>17</v>
      </c>
    </row>
    <row r="36756" spans="1:3">
      <c r="A36756">
        <v>2017</v>
      </c>
      <c r="B36756">
        <v>2</v>
      </c>
      <c r="C36756">
        <v>17</v>
      </c>
    </row>
    <row r="36757" spans="1:3">
      <c r="A36757">
        <v>2017</v>
      </c>
      <c r="B36757">
        <v>2</v>
      </c>
      <c r="C36757">
        <v>20</v>
      </c>
    </row>
    <row r="36758" spans="1:3">
      <c r="A36758">
        <v>2017</v>
      </c>
      <c r="B36758">
        <v>2</v>
      </c>
      <c r="C36758">
        <v>20</v>
      </c>
    </row>
    <row r="36759" spans="1:3">
      <c r="A36759">
        <v>2017</v>
      </c>
      <c r="B36759">
        <v>2</v>
      </c>
      <c r="C36759">
        <v>20</v>
      </c>
    </row>
    <row r="36760" spans="1:3">
      <c r="A36760">
        <v>2017</v>
      </c>
      <c r="B36760">
        <v>2</v>
      </c>
      <c r="C36760">
        <v>20</v>
      </c>
    </row>
    <row r="36761" spans="1:3">
      <c r="A36761">
        <v>2017</v>
      </c>
      <c r="B36761">
        <v>2</v>
      </c>
      <c r="C36761">
        <v>21</v>
      </c>
    </row>
    <row r="36762" spans="1:3">
      <c r="A36762">
        <v>2017</v>
      </c>
      <c r="B36762">
        <v>2</v>
      </c>
      <c r="C36762">
        <v>21</v>
      </c>
    </row>
    <row r="36763" spans="1:3">
      <c r="A36763">
        <v>2017</v>
      </c>
      <c r="B36763">
        <v>2</v>
      </c>
      <c r="C36763">
        <v>21</v>
      </c>
    </row>
    <row r="36764" spans="1:3">
      <c r="A36764">
        <v>2017</v>
      </c>
      <c r="B36764">
        <v>2</v>
      </c>
      <c r="C36764">
        <v>21</v>
      </c>
    </row>
    <row r="36765" spans="1:3">
      <c r="A36765">
        <v>2017</v>
      </c>
      <c r="B36765">
        <v>2</v>
      </c>
      <c r="C36765">
        <v>22</v>
      </c>
    </row>
    <row r="36766" spans="1:3">
      <c r="A36766">
        <v>2017</v>
      </c>
      <c r="B36766">
        <v>2</v>
      </c>
      <c r="C36766">
        <v>22</v>
      </c>
    </row>
    <row r="36767" spans="1:3">
      <c r="A36767">
        <v>2017</v>
      </c>
      <c r="B36767">
        <v>2</v>
      </c>
      <c r="C36767">
        <v>23</v>
      </c>
    </row>
    <row r="36768" spans="1:3">
      <c r="A36768">
        <v>2017</v>
      </c>
      <c r="B36768">
        <v>2</v>
      </c>
      <c r="C36768">
        <v>23</v>
      </c>
    </row>
    <row r="36769" spans="1:3">
      <c r="A36769">
        <v>2017</v>
      </c>
      <c r="B36769">
        <v>2</v>
      </c>
      <c r="C36769">
        <v>23</v>
      </c>
    </row>
    <row r="36770" spans="1:3">
      <c r="A36770">
        <v>2017</v>
      </c>
      <c r="B36770">
        <v>2</v>
      </c>
      <c r="C36770">
        <v>23</v>
      </c>
    </row>
    <row r="36771" spans="1:3">
      <c r="A36771">
        <v>2017</v>
      </c>
      <c r="B36771">
        <v>2</v>
      </c>
      <c r="C36771">
        <v>24</v>
      </c>
    </row>
    <row r="36772" spans="1:3">
      <c r="A36772">
        <v>2017</v>
      </c>
      <c r="B36772">
        <v>2</v>
      </c>
      <c r="C36772">
        <v>24</v>
      </c>
    </row>
    <row r="36773" spans="1:3">
      <c r="A36773">
        <v>2017</v>
      </c>
      <c r="B36773">
        <v>2</v>
      </c>
      <c r="C36773">
        <v>24</v>
      </c>
    </row>
    <row r="36774" spans="1:3">
      <c r="A36774">
        <v>2017</v>
      </c>
      <c r="B36774">
        <v>2</v>
      </c>
      <c r="C36774">
        <v>24</v>
      </c>
    </row>
    <row r="36775" spans="1:3">
      <c r="A36775">
        <v>2017</v>
      </c>
      <c r="B36775">
        <v>2</v>
      </c>
      <c r="C36775">
        <v>24</v>
      </c>
    </row>
    <row r="36776" spans="1:3">
      <c r="A36776">
        <v>2017</v>
      </c>
      <c r="B36776">
        <v>2</v>
      </c>
      <c r="C36776">
        <v>24</v>
      </c>
    </row>
    <row r="36777" spans="1:3">
      <c r="A36777">
        <v>2017</v>
      </c>
      <c r="B36777">
        <v>2</v>
      </c>
      <c r="C36777">
        <v>24</v>
      </c>
    </row>
    <row r="36778" spans="1:3">
      <c r="A36778">
        <v>2017</v>
      </c>
      <c r="B36778">
        <v>2</v>
      </c>
      <c r="C36778">
        <v>24</v>
      </c>
    </row>
    <row r="36779" spans="1:3">
      <c r="A36779">
        <v>2017</v>
      </c>
      <c r="B36779">
        <v>2</v>
      </c>
      <c r="C36779">
        <v>24</v>
      </c>
    </row>
    <row r="36780" spans="1:3">
      <c r="A36780">
        <v>2017</v>
      </c>
      <c r="B36780">
        <v>2</v>
      </c>
      <c r="C36780">
        <v>24</v>
      </c>
    </row>
    <row r="36781" spans="1:3">
      <c r="A36781">
        <v>2017</v>
      </c>
      <c r="B36781">
        <v>2</v>
      </c>
      <c r="C36781">
        <v>24</v>
      </c>
    </row>
    <row r="36782" spans="1:3">
      <c r="A36782">
        <v>2017</v>
      </c>
      <c r="B36782">
        <v>2</v>
      </c>
      <c r="C36782">
        <v>24</v>
      </c>
    </row>
    <row r="36783" spans="1:3">
      <c r="A36783">
        <v>2017</v>
      </c>
      <c r="B36783">
        <v>2</v>
      </c>
      <c r="C36783">
        <v>24</v>
      </c>
    </row>
    <row r="36784" spans="1:3">
      <c r="A36784">
        <v>2017</v>
      </c>
      <c r="B36784">
        <v>2</v>
      </c>
      <c r="C36784">
        <v>24</v>
      </c>
    </row>
    <row r="36785" spans="1:3">
      <c r="A36785">
        <v>2017</v>
      </c>
      <c r="B36785">
        <v>2</v>
      </c>
      <c r="C36785">
        <v>24</v>
      </c>
    </row>
    <row r="36786" spans="1:3">
      <c r="A36786">
        <v>2017</v>
      </c>
      <c r="B36786">
        <v>2</v>
      </c>
      <c r="C36786">
        <v>24</v>
      </c>
    </row>
    <row r="36787" spans="1:3">
      <c r="A36787">
        <v>2017</v>
      </c>
      <c r="B36787">
        <v>2</v>
      </c>
      <c r="C36787">
        <v>24</v>
      </c>
    </row>
    <row r="36788" spans="1:3">
      <c r="A36788">
        <v>2017</v>
      </c>
      <c r="B36788">
        <v>2</v>
      </c>
      <c r="C36788">
        <v>24</v>
      </c>
    </row>
    <row r="36789" spans="1:3">
      <c r="A36789">
        <v>2017</v>
      </c>
      <c r="B36789">
        <v>2</v>
      </c>
      <c r="C36789">
        <v>24</v>
      </c>
    </row>
    <row r="36790" spans="1:3">
      <c r="A36790">
        <v>2017</v>
      </c>
      <c r="B36790">
        <v>2</v>
      </c>
      <c r="C36790">
        <v>24</v>
      </c>
    </row>
    <row r="36791" spans="1:3">
      <c r="A36791">
        <v>2017</v>
      </c>
      <c r="B36791">
        <v>2</v>
      </c>
      <c r="C36791">
        <v>24</v>
      </c>
    </row>
    <row r="36792" spans="1:3">
      <c r="A36792">
        <v>2017</v>
      </c>
      <c r="B36792">
        <v>2</v>
      </c>
      <c r="C36792">
        <v>24</v>
      </c>
    </row>
    <row r="36793" spans="1:3">
      <c r="A36793">
        <v>2017</v>
      </c>
      <c r="B36793">
        <v>2</v>
      </c>
      <c r="C36793">
        <v>24</v>
      </c>
    </row>
    <row r="36794" spans="1:3">
      <c r="A36794">
        <v>2017</v>
      </c>
      <c r="B36794">
        <v>2</v>
      </c>
      <c r="C36794">
        <v>24</v>
      </c>
    </row>
    <row r="36795" spans="1:3">
      <c r="A36795">
        <v>2017</v>
      </c>
      <c r="B36795">
        <v>2</v>
      </c>
      <c r="C36795">
        <v>24</v>
      </c>
    </row>
    <row r="36796" spans="1:3">
      <c r="A36796">
        <v>2017</v>
      </c>
      <c r="B36796">
        <v>2</v>
      </c>
      <c r="C36796">
        <v>24</v>
      </c>
    </row>
    <row r="36797" spans="1:3">
      <c r="A36797">
        <v>2017</v>
      </c>
      <c r="B36797">
        <v>2</v>
      </c>
      <c r="C36797">
        <v>24</v>
      </c>
    </row>
    <row r="36798" spans="1:3">
      <c r="A36798">
        <v>2017</v>
      </c>
      <c r="B36798">
        <v>2</v>
      </c>
      <c r="C36798">
        <v>24</v>
      </c>
    </row>
    <row r="36799" spans="1:3">
      <c r="A36799">
        <v>2017</v>
      </c>
      <c r="B36799">
        <v>2</v>
      </c>
      <c r="C36799">
        <v>24</v>
      </c>
    </row>
    <row r="36800" spans="1:3">
      <c r="A36800">
        <v>2017</v>
      </c>
      <c r="B36800">
        <v>2</v>
      </c>
      <c r="C36800">
        <v>24</v>
      </c>
    </row>
    <row r="36801" spans="1:3">
      <c r="A36801">
        <v>2017</v>
      </c>
      <c r="B36801">
        <v>2</v>
      </c>
      <c r="C36801">
        <v>24</v>
      </c>
    </row>
    <row r="36802" spans="1:3">
      <c r="A36802">
        <v>2017</v>
      </c>
      <c r="B36802">
        <v>2</v>
      </c>
      <c r="C36802">
        <v>24</v>
      </c>
    </row>
    <row r="36803" spans="1:3">
      <c r="A36803">
        <v>2017</v>
      </c>
      <c r="B36803">
        <v>2</v>
      </c>
      <c r="C36803">
        <v>24</v>
      </c>
    </row>
    <row r="36804" spans="1:3">
      <c r="A36804">
        <v>2017</v>
      </c>
      <c r="B36804">
        <v>2</v>
      </c>
      <c r="C36804">
        <v>24</v>
      </c>
    </row>
    <row r="36805" spans="1:3">
      <c r="A36805">
        <v>2017</v>
      </c>
      <c r="B36805">
        <v>2</v>
      </c>
      <c r="C36805">
        <v>24</v>
      </c>
    </row>
    <row r="36806" spans="1:3">
      <c r="A36806">
        <v>2017</v>
      </c>
      <c r="B36806">
        <v>2</v>
      </c>
      <c r="C36806">
        <v>24</v>
      </c>
    </row>
    <row r="36807" spans="1:3">
      <c r="A36807">
        <v>2017</v>
      </c>
      <c r="B36807">
        <v>2</v>
      </c>
      <c r="C36807">
        <v>24</v>
      </c>
    </row>
    <row r="36808" spans="1:3">
      <c r="A36808">
        <v>2017</v>
      </c>
      <c r="B36808">
        <v>2</v>
      </c>
      <c r="C36808">
        <v>24</v>
      </c>
    </row>
    <row r="36809" spans="1:3">
      <c r="A36809">
        <v>2017</v>
      </c>
      <c r="B36809">
        <v>2</v>
      </c>
      <c r="C36809">
        <v>27</v>
      </c>
    </row>
    <row r="36810" spans="1:3">
      <c r="A36810">
        <v>2017</v>
      </c>
      <c r="B36810">
        <v>2</v>
      </c>
      <c r="C36810">
        <v>27</v>
      </c>
    </row>
    <row r="36811" spans="1:3">
      <c r="A36811">
        <v>2017</v>
      </c>
      <c r="B36811">
        <v>2</v>
      </c>
      <c r="C36811">
        <v>27</v>
      </c>
    </row>
    <row r="36812" spans="1:3">
      <c r="A36812">
        <v>2017</v>
      </c>
      <c r="B36812">
        <v>2</v>
      </c>
      <c r="C36812">
        <v>27</v>
      </c>
    </row>
    <row r="36813" spans="1:3">
      <c r="A36813">
        <v>2017</v>
      </c>
      <c r="B36813">
        <v>2</v>
      </c>
      <c r="C36813">
        <v>27</v>
      </c>
    </row>
    <row r="36814" spans="1:3">
      <c r="A36814">
        <v>2017</v>
      </c>
      <c r="B36814">
        <v>2</v>
      </c>
      <c r="C36814">
        <v>27</v>
      </c>
    </row>
    <row r="36815" spans="1:3">
      <c r="A36815">
        <v>2017</v>
      </c>
      <c r="B36815">
        <v>2</v>
      </c>
      <c r="C36815">
        <v>27</v>
      </c>
    </row>
    <row r="36816" spans="1:3">
      <c r="A36816">
        <v>2017</v>
      </c>
      <c r="B36816">
        <v>2</v>
      </c>
      <c r="C36816">
        <v>27</v>
      </c>
    </row>
    <row r="36817" spans="1:3">
      <c r="A36817">
        <v>2017</v>
      </c>
      <c r="B36817">
        <v>2</v>
      </c>
      <c r="C36817">
        <v>28</v>
      </c>
    </row>
    <row r="36818" spans="1:3">
      <c r="A36818">
        <v>2017</v>
      </c>
      <c r="B36818">
        <v>2</v>
      </c>
      <c r="C36818">
        <v>28</v>
      </c>
    </row>
    <row r="36819" spans="1:3">
      <c r="A36819">
        <v>2017</v>
      </c>
      <c r="B36819">
        <v>2</v>
      </c>
      <c r="C36819">
        <v>28</v>
      </c>
    </row>
    <row r="36820" spans="1:3">
      <c r="A36820">
        <v>2017</v>
      </c>
      <c r="B36820">
        <v>2</v>
      </c>
      <c r="C36820">
        <v>28</v>
      </c>
    </row>
    <row r="36821" spans="1:3">
      <c r="A36821">
        <v>2017</v>
      </c>
      <c r="B36821">
        <v>2</v>
      </c>
      <c r="C36821">
        <v>28</v>
      </c>
    </row>
    <row r="36822" spans="1:3">
      <c r="A36822">
        <v>2017</v>
      </c>
      <c r="B36822">
        <v>2</v>
      </c>
      <c r="C36822">
        <v>28</v>
      </c>
    </row>
    <row r="36823" spans="1:3">
      <c r="A36823">
        <v>2017</v>
      </c>
      <c r="B36823">
        <v>2</v>
      </c>
      <c r="C36823">
        <v>28</v>
      </c>
    </row>
    <row r="36824" spans="1:3">
      <c r="A36824">
        <v>2017</v>
      </c>
      <c r="B36824">
        <v>2</v>
      </c>
      <c r="C36824">
        <v>28</v>
      </c>
    </row>
    <row r="36825" spans="1:3">
      <c r="A36825">
        <v>2017</v>
      </c>
      <c r="B36825">
        <v>2</v>
      </c>
      <c r="C36825">
        <v>28</v>
      </c>
    </row>
    <row r="36826" spans="1:3">
      <c r="A36826">
        <v>2017</v>
      </c>
      <c r="B36826">
        <v>2</v>
      </c>
      <c r="C36826">
        <v>28</v>
      </c>
    </row>
    <row r="36827" spans="1:3">
      <c r="A36827">
        <v>2017</v>
      </c>
      <c r="B36827">
        <v>2</v>
      </c>
      <c r="C36827">
        <v>28</v>
      </c>
    </row>
    <row r="36828" spans="1:3">
      <c r="A36828">
        <v>2017</v>
      </c>
      <c r="B36828">
        <v>2</v>
      </c>
      <c r="C36828">
        <v>28</v>
      </c>
    </row>
    <row r="36829" spans="1:3">
      <c r="A36829">
        <v>2017</v>
      </c>
      <c r="B36829">
        <v>2</v>
      </c>
      <c r="C36829">
        <v>28</v>
      </c>
    </row>
    <row r="36830" spans="1:3">
      <c r="A36830">
        <v>2017</v>
      </c>
      <c r="B36830">
        <v>2</v>
      </c>
      <c r="C36830">
        <v>28</v>
      </c>
    </row>
    <row r="36831" spans="1:3">
      <c r="A36831">
        <v>2017</v>
      </c>
      <c r="B36831">
        <v>2</v>
      </c>
      <c r="C36831">
        <v>28</v>
      </c>
    </row>
    <row r="36832" spans="1:3">
      <c r="A36832">
        <v>2017</v>
      </c>
      <c r="B36832">
        <v>2</v>
      </c>
      <c r="C36832">
        <v>28</v>
      </c>
    </row>
    <row r="36833" spans="1:3">
      <c r="A36833">
        <v>2017</v>
      </c>
      <c r="B36833">
        <v>2</v>
      </c>
      <c r="C36833">
        <v>28</v>
      </c>
    </row>
    <row r="36834" spans="1:3">
      <c r="A36834">
        <v>2017</v>
      </c>
      <c r="B36834">
        <v>2</v>
      </c>
      <c r="C36834">
        <v>28</v>
      </c>
    </row>
    <row r="36835" spans="1:3">
      <c r="A36835">
        <v>2017</v>
      </c>
      <c r="B36835">
        <v>2</v>
      </c>
      <c r="C36835">
        <v>28</v>
      </c>
    </row>
    <row r="36836" spans="1:3">
      <c r="A36836">
        <v>2017</v>
      </c>
      <c r="B36836">
        <v>2</v>
      </c>
      <c r="C36836">
        <v>28</v>
      </c>
    </row>
    <row r="36837" spans="1:3">
      <c r="A36837">
        <v>2017</v>
      </c>
      <c r="B36837">
        <v>2</v>
      </c>
      <c r="C36837">
        <v>28</v>
      </c>
    </row>
    <row r="36838" spans="1:3">
      <c r="A36838">
        <v>2017</v>
      </c>
      <c r="B36838">
        <v>2</v>
      </c>
      <c r="C36838">
        <v>28</v>
      </c>
    </row>
    <row r="36839" spans="1:3">
      <c r="A36839">
        <v>2017</v>
      </c>
      <c r="B36839">
        <v>2</v>
      </c>
      <c r="C36839">
        <v>28</v>
      </c>
    </row>
    <row r="36840" spans="1:3">
      <c r="A36840">
        <v>2017</v>
      </c>
      <c r="B36840">
        <v>2</v>
      </c>
      <c r="C36840">
        <v>28</v>
      </c>
    </row>
    <row r="36841" spans="1:3">
      <c r="A36841">
        <v>2017</v>
      </c>
      <c r="B36841">
        <v>2</v>
      </c>
      <c r="C36841">
        <v>28</v>
      </c>
    </row>
    <row r="36842" spans="1:3">
      <c r="A36842">
        <v>2017</v>
      </c>
      <c r="B36842">
        <v>2</v>
      </c>
      <c r="C36842">
        <v>28</v>
      </c>
    </row>
    <row r="36843" spans="1:3">
      <c r="A36843">
        <v>2017</v>
      </c>
      <c r="B36843">
        <v>2</v>
      </c>
      <c r="C36843">
        <v>28</v>
      </c>
    </row>
    <row r="36844" spans="1:3">
      <c r="A36844">
        <v>2017</v>
      </c>
      <c r="B36844">
        <v>2</v>
      </c>
      <c r="C36844">
        <v>28</v>
      </c>
    </row>
    <row r="36845" spans="1:3">
      <c r="A36845">
        <v>2017</v>
      </c>
      <c r="B36845">
        <v>2</v>
      </c>
      <c r="C36845">
        <v>28</v>
      </c>
    </row>
    <row r="36846" spans="1:3">
      <c r="A36846">
        <v>2017</v>
      </c>
      <c r="B36846">
        <v>2</v>
      </c>
      <c r="C36846">
        <v>28</v>
      </c>
    </row>
    <row r="36847" spans="1:3">
      <c r="A36847">
        <v>2017</v>
      </c>
      <c r="B36847">
        <v>2</v>
      </c>
      <c r="C36847">
        <v>28</v>
      </c>
    </row>
    <row r="36848" spans="1:3">
      <c r="A36848">
        <v>2017</v>
      </c>
      <c r="B36848">
        <v>2</v>
      </c>
      <c r="C36848">
        <v>28</v>
      </c>
    </row>
    <row r="36849" spans="1:3">
      <c r="A36849">
        <v>2017</v>
      </c>
      <c r="B36849">
        <v>2</v>
      </c>
      <c r="C36849">
        <v>28</v>
      </c>
    </row>
    <row r="36850" spans="1:3">
      <c r="A36850">
        <v>2017</v>
      </c>
      <c r="B36850">
        <v>2</v>
      </c>
      <c r="C36850">
        <v>28</v>
      </c>
    </row>
    <row r="36851" spans="1:3">
      <c r="A36851">
        <v>2017</v>
      </c>
      <c r="B36851">
        <v>2</v>
      </c>
      <c r="C36851">
        <v>28</v>
      </c>
    </row>
    <row r="36852" spans="1:3">
      <c r="A36852">
        <v>2017</v>
      </c>
      <c r="B36852">
        <v>2</v>
      </c>
      <c r="C36852">
        <v>28</v>
      </c>
    </row>
    <row r="36853" spans="1:3">
      <c r="A36853">
        <v>2017</v>
      </c>
      <c r="B36853">
        <v>2</v>
      </c>
      <c r="C36853">
        <v>28</v>
      </c>
    </row>
    <row r="36854" spans="1:3">
      <c r="A36854">
        <v>2017</v>
      </c>
      <c r="B36854">
        <v>2</v>
      </c>
      <c r="C36854">
        <v>28</v>
      </c>
    </row>
    <row r="36855" spans="1:3">
      <c r="A36855">
        <v>2017</v>
      </c>
      <c r="B36855">
        <v>2</v>
      </c>
      <c r="C36855">
        <v>28</v>
      </c>
    </row>
    <row r="36856" spans="1:3">
      <c r="A36856">
        <v>2017</v>
      </c>
      <c r="B36856">
        <v>2</v>
      </c>
      <c r="C36856">
        <v>28</v>
      </c>
    </row>
    <row r="36857" spans="1:3">
      <c r="A36857">
        <v>2017</v>
      </c>
      <c r="B36857">
        <v>2</v>
      </c>
      <c r="C36857">
        <v>28</v>
      </c>
    </row>
    <row r="36858" spans="1:3">
      <c r="A36858">
        <v>2017</v>
      </c>
      <c r="B36858">
        <v>2</v>
      </c>
      <c r="C36858">
        <v>28</v>
      </c>
    </row>
    <row r="36859" spans="1:3">
      <c r="A36859">
        <v>2017</v>
      </c>
      <c r="B36859">
        <v>2</v>
      </c>
      <c r="C36859">
        <v>28</v>
      </c>
    </row>
    <row r="36860" spans="1:3">
      <c r="A36860">
        <v>2017</v>
      </c>
      <c r="B36860">
        <v>2</v>
      </c>
      <c r="C36860">
        <v>28</v>
      </c>
    </row>
    <row r="36861" spans="1:3">
      <c r="A36861">
        <v>2017</v>
      </c>
      <c r="B36861">
        <v>2</v>
      </c>
      <c r="C36861">
        <v>28</v>
      </c>
    </row>
    <row r="36862" spans="1:3">
      <c r="A36862">
        <v>2017</v>
      </c>
      <c r="B36862">
        <v>2</v>
      </c>
      <c r="C36862">
        <v>28</v>
      </c>
    </row>
    <row r="36863" spans="1:3">
      <c r="A36863">
        <v>2017</v>
      </c>
      <c r="B36863">
        <v>2</v>
      </c>
      <c r="C36863">
        <v>28</v>
      </c>
    </row>
    <row r="36864" spans="1:3">
      <c r="A36864">
        <v>2017</v>
      </c>
      <c r="B36864">
        <v>2</v>
      </c>
      <c r="C36864">
        <v>28</v>
      </c>
    </row>
    <row r="36865" spans="1:3">
      <c r="A36865">
        <v>2017</v>
      </c>
      <c r="B36865">
        <v>2</v>
      </c>
      <c r="C36865">
        <v>28</v>
      </c>
    </row>
    <row r="36866" spans="1:3">
      <c r="A36866">
        <v>2017</v>
      </c>
      <c r="B36866">
        <v>2</v>
      </c>
      <c r="C36866">
        <v>28</v>
      </c>
    </row>
    <row r="36867" spans="1:3">
      <c r="A36867">
        <v>2017</v>
      </c>
      <c r="B36867">
        <v>2</v>
      </c>
      <c r="C36867">
        <v>28</v>
      </c>
    </row>
    <row r="36868" spans="1:3">
      <c r="A36868">
        <v>2017</v>
      </c>
      <c r="B36868">
        <v>2</v>
      </c>
      <c r="C36868">
        <v>28</v>
      </c>
    </row>
    <row r="36869" spans="1:3">
      <c r="A36869">
        <v>2017</v>
      </c>
      <c r="B36869">
        <v>2</v>
      </c>
      <c r="C36869">
        <v>28</v>
      </c>
    </row>
    <row r="36870" spans="1:3">
      <c r="A36870">
        <v>2017</v>
      </c>
      <c r="B36870">
        <v>2</v>
      </c>
      <c r="C36870">
        <v>28</v>
      </c>
    </row>
    <row r="36871" spans="1:3">
      <c r="A36871">
        <v>2017</v>
      </c>
      <c r="B36871">
        <v>2</v>
      </c>
      <c r="C36871">
        <v>28</v>
      </c>
    </row>
    <row r="36872" spans="1:3">
      <c r="A36872">
        <v>2017</v>
      </c>
      <c r="B36872">
        <v>2</v>
      </c>
      <c r="C36872">
        <v>28</v>
      </c>
    </row>
    <row r="36873" spans="1:3">
      <c r="A36873">
        <v>2017</v>
      </c>
      <c r="B36873">
        <v>2</v>
      </c>
      <c r="C36873">
        <v>28</v>
      </c>
    </row>
    <row r="36874" spans="1:3">
      <c r="A36874">
        <v>2017</v>
      </c>
      <c r="B36874">
        <v>2</v>
      </c>
      <c r="C36874">
        <v>28</v>
      </c>
    </row>
    <row r="36875" spans="1:3">
      <c r="A36875">
        <v>2017</v>
      </c>
      <c r="B36875">
        <v>2</v>
      </c>
      <c r="C36875">
        <v>28</v>
      </c>
    </row>
    <row r="36876" spans="1:3">
      <c r="A36876">
        <v>2017</v>
      </c>
      <c r="B36876">
        <v>2</v>
      </c>
      <c r="C36876">
        <v>28</v>
      </c>
    </row>
    <row r="36877" spans="1:3">
      <c r="A36877">
        <v>2017</v>
      </c>
      <c r="B36877">
        <v>2</v>
      </c>
      <c r="C36877">
        <v>28</v>
      </c>
    </row>
    <row r="36878" spans="1:3">
      <c r="A36878">
        <v>2017</v>
      </c>
      <c r="B36878">
        <v>2</v>
      </c>
      <c r="C36878">
        <v>28</v>
      </c>
    </row>
    <row r="36879" spans="1:3">
      <c r="A36879">
        <v>2017</v>
      </c>
      <c r="B36879">
        <v>2</v>
      </c>
      <c r="C36879">
        <v>28</v>
      </c>
    </row>
    <row r="36880" spans="1:3">
      <c r="A36880">
        <v>2017</v>
      </c>
      <c r="B36880">
        <v>2</v>
      </c>
      <c r="C36880">
        <v>28</v>
      </c>
    </row>
    <row r="36881" spans="1:3">
      <c r="A36881">
        <v>2017</v>
      </c>
      <c r="B36881">
        <v>2</v>
      </c>
      <c r="C36881">
        <v>28</v>
      </c>
    </row>
    <row r="36882" spans="1:3">
      <c r="A36882">
        <v>2017</v>
      </c>
      <c r="B36882">
        <v>2</v>
      </c>
      <c r="C36882">
        <v>28</v>
      </c>
    </row>
    <row r="36883" spans="1:3">
      <c r="A36883">
        <v>2017</v>
      </c>
      <c r="B36883">
        <v>2</v>
      </c>
      <c r="C36883">
        <v>28</v>
      </c>
    </row>
    <row r="36884" spans="1:3">
      <c r="A36884">
        <v>2017</v>
      </c>
      <c r="B36884">
        <v>2</v>
      </c>
      <c r="C36884">
        <v>28</v>
      </c>
    </row>
    <row r="36885" spans="1:3">
      <c r="A36885">
        <v>2017</v>
      </c>
      <c r="B36885">
        <v>2</v>
      </c>
      <c r="C36885">
        <v>28</v>
      </c>
    </row>
    <row r="36886" spans="1:3">
      <c r="A36886">
        <v>2017</v>
      </c>
      <c r="B36886">
        <v>2</v>
      </c>
      <c r="C36886">
        <v>28</v>
      </c>
    </row>
    <row r="36887" spans="1:3">
      <c r="A36887">
        <v>2017</v>
      </c>
      <c r="B36887">
        <v>2</v>
      </c>
      <c r="C36887">
        <v>28</v>
      </c>
    </row>
    <row r="36888" spans="1:3">
      <c r="A36888">
        <v>2017</v>
      </c>
      <c r="B36888">
        <v>2</v>
      </c>
      <c r="C36888">
        <v>28</v>
      </c>
    </row>
    <row r="36889" spans="1:3">
      <c r="A36889">
        <v>2017</v>
      </c>
      <c r="B36889">
        <v>2</v>
      </c>
      <c r="C36889">
        <v>28</v>
      </c>
    </row>
    <row r="36890" spans="1:3">
      <c r="A36890">
        <v>2017</v>
      </c>
      <c r="B36890">
        <v>2</v>
      </c>
      <c r="C36890">
        <v>28</v>
      </c>
    </row>
    <row r="36891" spans="1:3">
      <c r="A36891">
        <v>2017</v>
      </c>
      <c r="B36891">
        <v>2</v>
      </c>
      <c r="C36891">
        <v>28</v>
      </c>
    </row>
    <row r="36892" spans="1:3">
      <c r="A36892">
        <v>2017</v>
      </c>
      <c r="B36892">
        <v>2</v>
      </c>
      <c r="C36892">
        <v>28</v>
      </c>
    </row>
    <row r="36893" spans="1:3">
      <c r="A36893">
        <v>2017</v>
      </c>
      <c r="B36893">
        <v>2</v>
      </c>
      <c r="C36893">
        <v>28</v>
      </c>
    </row>
    <row r="36894" spans="1:3">
      <c r="A36894">
        <v>2017</v>
      </c>
      <c r="B36894">
        <v>2</v>
      </c>
      <c r="C36894">
        <v>28</v>
      </c>
    </row>
    <row r="36895" spans="1:3">
      <c r="A36895">
        <v>2017</v>
      </c>
      <c r="B36895">
        <v>2</v>
      </c>
      <c r="C36895">
        <v>28</v>
      </c>
    </row>
    <row r="36896" spans="1:3">
      <c r="A36896">
        <v>2017</v>
      </c>
      <c r="B36896">
        <v>2</v>
      </c>
      <c r="C36896">
        <v>28</v>
      </c>
    </row>
    <row r="36897" spans="1:3">
      <c r="A36897">
        <v>2017</v>
      </c>
      <c r="B36897">
        <v>2</v>
      </c>
      <c r="C36897">
        <v>28</v>
      </c>
    </row>
    <row r="36898" spans="1:3">
      <c r="A36898">
        <v>2017</v>
      </c>
      <c r="B36898">
        <v>2</v>
      </c>
      <c r="C36898">
        <v>28</v>
      </c>
    </row>
    <row r="36899" spans="1:3">
      <c r="A36899">
        <v>2017</v>
      </c>
      <c r="B36899">
        <v>2</v>
      </c>
      <c r="C36899">
        <v>28</v>
      </c>
    </row>
    <row r="36900" spans="1:3">
      <c r="A36900">
        <v>2017</v>
      </c>
      <c r="B36900">
        <v>2</v>
      </c>
      <c r="C36900">
        <v>28</v>
      </c>
    </row>
    <row r="36901" spans="1:3">
      <c r="A36901">
        <v>2017</v>
      </c>
      <c r="B36901">
        <v>2</v>
      </c>
      <c r="C36901">
        <v>28</v>
      </c>
    </row>
    <row r="36902" spans="1:3">
      <c r="A36902">
        <v>2017</v>
      </c>
      <c r="B36902">
        <v>2</v>
      </c>
      <c r="C36902">
        <v>28</v>
      </c>
    </row>
    <row r="36903" spans="1:3">
      <c r="A36903">
        <v>2017</v>
      </c>
      <c r="B36903">
        <v>2</v>
      </c>
      <c r="C36903">
        <v>28</v>
      </c>
    </row>
    <row r="36904" spans="1:3">
      <c r="A36904">
        <v>2017</v>
      </c>
      <c r="B36904">
        <v>2</v>
      </c>
      <c r="C36904">
        <v>28</v>
      </c>
    </row>
    <row r="36905" spans="1:3">
      <c r="A36905">
        <v>2017</v>
      </c>
      <c r="B36905">
        <v>2</v>
      </c>
      <c r="C36905">
        <v>28</v>
      </c>
    </row>
    <row r="36906" spans="1:3">
      <c r="A36906">
        <v>2017</v>
      </c>
      <c r="B36906">
        <v>2</v>
      </c>
      <c r="C36906">
        <v>28</v>
      </c>
    </row>
    <row r="36907" spans="1:3">
      <c r="A36907">
        <v>2017</v>
      </c>
      <c r="B36907">
        <v>2</v>
      </c>
      <c r="C36907">
        <v>28</v>
      </c>
    </row>
    <row r="36908" spans="1:3">
      <c r="A36908">
        <v>2017</v>
      </c>
      <c r="B36908">
        <v>2</v>
      </c>
      <c r="C36908">
        <v>28</v>
      </c>
    </row>
    <row r="36909" spans="1:3">
      <c r="A36909">
        <v>2017</v>
      </c>
      <c r="B36909">
        <v>2</v>
      </c>
      <c r="C36909">
        <v>28</v>
      </c>
    </row>
    <row r="36910" spans="1:3">
      <c r="A36910">
        <v>2017</v>
      </c>
      <c r="B36910">
        <v>2</v>
      </c>
      <c r="C36910">
        <v>28</v>
      </c>
    </row>
    <row r="36911" spans="1:3">
      <c r="A36911">
        <v>2017</v>
      </c>
      <c r="B36911">
        <v>2</v>
      </c>
      <c r="C36911">
        <v>28</v>
      </c>
    </row>
    <row r="36912" spans="1:3">
      <c r="A36912">
        <v>2017</v>
      </c>
      <c r="B36912">
        <v>2</v>
      </c>
      <c r="C36912">
        <v>28</v>
      </c>
    </row>
    <row r="36913" spans="1:3">
      <c r="A36913">
        <v>2017</v>
      </c>
      <c r="B36913">
        <v>1</v>
      </c>
      <c r="C36913">
        <v>2</v>
      </c>
    </row>
    <row r="36914" spans="1:3">
      <c r="A36914">
        <v>2017</v>
      </c>
      <c r="B36914">
        <v>1</v>
      </c>
      <c r="C36914">
        <v>2</v>
      </c>
    </row>
    <row r="36915" spans="1:3">
      <c r="A36915">
        <v>2017</v>
      </c>
      <c r="B36915">
        <v>1</v>
      </c>
      <c r="C36915">
        <v>2</v>
      </c>
    </row>
    <row r="36916" spans="1:3">
      <c r="A36916">
        <v>2017</v>
      </c>
      <c r="B36916">
        <v>1</v>
      </c>
      <c r="C36916">
        <v>2</v>
      </c>
    </row>
    <row r="36917" spans="1:3">
      <c r="A36917">
        <v>2017</v>
      </c>
      <c r="B36917">
        <v>1</v>
      </c>
      <c r="C36917">
        <v>2</v>
      </c>
    </row>
    <row r="36918" spans="1:3">
      <c r="A36918">
        <v>2017</v>
      </c>
      <c r="B36918">
        <v>1</v>
      </c>
      <c r="C36918">
        <v>2</v>
      </c>
    </row>
    <row r="36919" spans="1:3">
      <c r="A36919">
        <v>2017</v>
      </c>
      <c r="B36919">
        <v>1</v>
      </c>
      <c r="C36919">
        <v>2</v>
      </c>
    </row>
    <row r="36920" spans="1:3">
      <c r="A36920">
        <v>2017</v>
      </c>
      <c r="B36920">
        <v>1</v>
      </c>
      <c r="C36920">
        <v>2</v>
      </c>
    </row>
    <row r="36921" spans="1:3">
      <c r="A36921">
        <v>2017</v>
      </c>
      <c r="B36921">
        <v>1</v>
      </c>
      <c r="C36921">
        <v>2</v>
      </c>
    </row>
    <row r="36922" spans="1:3">
      <c r="A36922">
        <v>2017</v>
      </c>
      <c r="B36922">
        <v>1</v>
      </c>
      <c r="C36922">
        <v>2</v>
      </c>
    </row>
    <row r="36923" spans="1:3">
      <c r="A36923">
        <v>2017</v>
      </c>
      <c r="B36923">
        <v>1</v>
      </c>
      <c r="C36923">
        <v>2</v>
      </c>
    </row>
    <row r="36924" spans="1:3">
      <c r="A36924">
        <v>2017</v>
      </c>
      <c r="B36924">
        <v>1</v>
      </c>
      <c r="C36924">
        <v>2</v>
      </c>
    </row>
    <row r="36925" spans="1:3">
      <c r="A36925">
        <v>2017</v>
      </c>
      <c r="B36925">
        <v>1</v>
      </c>
      <c r="C36925">
        <v>2</v>
      </c>
    </row>
    <row r="36926" spans="1:3">
      <c r="A36926">
        <v>2017</v>
      </c>
      <c r="B36926">
        <v>1</v>
      </c>
      <c r="C36926">
        <v>2</v>
      </c>
    </row>
    <row r="36927" spans="1:3">
      <c r="A36927">
        <v>2017</v>
      </c>
      <c r="B36927">
        <v>1</v>
      </c>
      <c r="C36927">
        <v>2</v>
      </c>
    </row>
    <row r="36928" spans="1:3">
      <c r="A36928">
        <v>2017</v>
      </c>
      <c r="B36928">
        <v>1</v>
      </c>
      <c r="C36928">
        <v>2</v>
      </c>
    </row>
    <row r="36929" spans="1:3">
      <c r="A36929">
        <v>2017</v>
      </c>
      <c r="B36929">
        <v>1</v>
      </c>
      <c r="C36929">
        <v>2</v>
      </c>
    </row>
    <row r="36930" spans="1:3">
      <c r="A36930">
        <v>2017</v>
      </c>
      <c r="B36930">
        <v>1</v>
      </c>
      <c r="C36930">
        <v>2</v>
      </c>
    </row>
    <row r="36931" spans="1:3">
      <c r="A36931">
        <v>2017</v>
      </c>
      <c r="B36931">
        <v>1</v>
      </c>
      <c r="C36931">
        <v>2</v>
      </c>
    </row>
    <row r="36932" spans="1:3">
      <c r="A36932">
        <v>2017</v>
      </c>
      <c r="B36932">
        <v>1</v>
      </c>
      <c r="C36932">
        <v>2</v>
      </c>
    </row>
    <row r="36933" spans="1:3">
      <c r="A36933">
        <v>2017</v>
      </c>
      <c r="B36933">
        <v>1</v>
      </c>
      <c r="C36933">
        <v>2</v>
      </c>
    </row>
    <row r="36934" spans="1:3">
      <c r="A36934">
        <v>2017</v>
      </c>
      <c r="B36934">
        <v>1</v>
      </c>
      <c r="C36934">
        <v>2</v>
      </c>
    </row>
    <row r="36935" spans="1:3">
      <c r="A36935">
        <v>2017</v>
      </c>
      <c r="B36935">
        <v>1</v>
      </c>
      <c r="C36935">
        <v>2</v>
      </c>
    </row>
    <row r="36936" spans="1:3">
      <c r="A36936">
        <v>2017</v>
      </c>
      <c r="B36936">
        <v>1</v>
      </c>
      <c r="C36936">
        <v>2</v>
      </c>
    </row>
    <row r="36937" spans="1:3">
      <c r="A36937">
        <v>2017</v>
      </c>
      <c r="B36937">
        <v>1</v>
      </c>
      <c r="C36937">
        <v>2</v>
      </c>
    </row>
    <row r="36938" spans="1:3">
      <c r="A36938">
        <v>2017</v>
      </c>
      <c r="B36938">
        <v>1</v>
      </c>
      <c r="C36938">
        <v>2</v>
      </c>
    </row>
    <row r="36939" spans="1:3">
      <c r="A36939">
        <v>2017</v>
      </c>
      <c r="B36939">
        <v>1</v>
      </c>
      <c r="C36939">
        <v>2</v>
      </c>
    </row>
    <row r="36940" spans="1:3">
      <c r="A36940">
        <v>2017</v>
      </c>
      <c r="B36940">
        <v>1</v>
      </c>
      <c r="C36940">
        <v>2</v>
      </c>
    </row>
    <row r="36941" spans="1:3">
      <c r="A36941">
        <v>2017</v>
      </c>
      <c r="B36941">
        <v>1</v>
      </c>
      <c r="C36941">
        <v>2</v>
      </c>
    </row>
    <row r="36942" spans="1:3">
      <c r="A36942">
        <v>2017</v>
      </c>
      <c r="B36942">
        <v>1</v>
      </c>
      <c r="C36942">
        <v>2</v>
      </c>
    </row>
    <row r="36943" spans="1:3">
      <c r="A36943">
        <v>2017</v>
      </c>
      <c r="B36943">
        <v>1</v>
      </c>
      <c r="C36943">
        <v>2</v>
      </c>
    </row>
    <row r="36944" spans="1:3">
      <c r="A36944">
        <v>2017</v>
      </c>
      <c r="B36944">
        <v>1</v>
      </c>
      <c r="C36944">
        <v>2</v>
      </c>
    </row>
    <row r="36945" spans="1:3">
      <c r="A36945">
        <v>2017</v>
      </c>
      <c r="B36945">
        <v>1</v>
      </c>
      <c r="C36945">
        <v>2</v>
      </c>
    </row>
    <row r="36946" spans="1:3">
      <c r="A36946">
        <v>2017</v>
      </c>
      <c r="B36946">
        <v>1</v>
      </c>
      <c r="C36946">
        <v>2</v>
      </c>
    </row>
    <row r="36947" spans="1:3">
      <c r="A36947">
        <v>2017</v>
      </c>
      <c r="B36947">
        <v>1</v>
      </c>
      <c r="C36947">
        <v>2</v>
      </c>
    </row>
    <row r="36948" spans="1:3">
      <c r="A36948">
        <v>2017</v>
      </c>
      <c r="B36948">
        <v>1</v>
      </c>
      <c r="C36948">
        <v>2</v>
      </c>
    </row>
    <row r="36949" spans="1:3">
      <c r="A36949">
        <v>2017</v>
      </c>
      <c r="B36949">
        <v>1</v>
      </c>
      <c r="C36949">
        <v>2</v>
      </c>
    </row>
    <row r="36950" spans="1:3">
      <c r="A36950">
        <v>2017</v>
      </c>
      <c r="B36950">
        <v>1</v>
      </c>
      <c r="C36950">
        <v>2</v>
      </c>
    </row>
    <row r="36951" spans="1:3">
      <c r="A36951">
        <v>2017</v>
      </c>
      <c r="B36951">
        <v>1</v>
      </c>
      <c r="C36951">
        <v>2</v>
      </c>
    </row>
    <row r="36952" spans="1:3">
      <c r="A36952">
        <v>2017</v>
      </c>
      <c r="B36952">
        <v>1</v>
      </c>
      <c r="C36952">
        <v>2</v>
      </c>
    </row>
    <row r="36953" spans="1:3">
      <c r="A36953">
        <v>2017</v>
      </c>
      <c r="B36953">
        <v>1</v>
      </c>
      <c r="C36953">
        <v>2</v>
      </c>
    </row>
    <row r="36954" spans="1:3">
      <c r="A36954">
        <v>2017</v>
      </c>
      <c r="B36954">
        <v>1</v>
      </c>
      <c r="C36954">
        <v>2</v>
      </c>
    </row>
    <row r="36955" spans="1:3">
      <c r="A36955">
        <v>2017</v>
      </c>
      <c r="B36955">
        <v>1</v>
      </c>
      <c r="C36955">
        <v>2</v>
      </c>
    </row>
    <row r="36956" spans="1:3">
      <c r="A36956">
        <v>2017</v>
      </c>
      <c r="B36956">
        <v>1</v>
      </c>
      <c r="C36956">
        <v>2</v>
      </c>
    </row>
    <row r="36957" spans="1:3">
      <c r="A36957">
        <v>2017</v>
      </c>
      <c r="B36957">
        <v>1</v>
      </c>
      <c r="C36957">
        <v>2</v>
      </c>
    </row>
    <row r="36958" spans="1:3">
      <c r="A36958">
        <v>2017</v>
      </c>
      <c r="B36958">
        <v>1</v>
      </c>
      <c r="C36958">
        <v>2</v>
      </c>
    </row>
    <row r="36959" spans="1:3">
      <c r="A36959">
        <v>2017</v>
      </c>
      <c r="B36959">
        <v>1</v>
      </c>
      <c r="C36959">
        <v>2</v>
      </c>
    </row>
    <row r="36960" spans="1:3">
      <c r="A36960">
        <v>2017</v>
      </c>
      <c r="B36960">
        <v>1</v>
      </c>
      <c r="C36960">
        <v>2</v>
      </c>
    </row>
    <row r="36961" spans="1:3">
      <c r="A36961">
        <v>2017</v>
      </c>
      <c r="B36961">
        <v>1</v>
      </c>
      <c r="C36961">
        <v>2</v>
      </c>
    </row>
    <row r="36962" spans="1:3">
      <c r="A36962">
        <v>2017</v>
      </c>
      <c r="B36962">
        <v>1</v>
      </c>
      <c r="C36962">
        <v>2</v>
      </c>
    </row>
    <row r="36963" spans="1:3">
      <c r="A36963">
        <v>2017</v>
      </c>
      <c r="B36963">
        <v>1</v>
      </c>
      <c r="C36963">
        <v>2</v>
      </c>
    </row>
    <row r="36964" spans="1:3">
      <c r="A36964">
        <v>2017</v>
      </c>
      <c r="B36964">
        <v>1</v>
      </c>
      <c r="C36964">
        <v>2</v>
      </c>
    </row>
    <row r="36965" spans="1:3">
      <c r="A36965">
        <v>2017</v>
      </c>
      <c r="B36965">
        <v>1</v>
      </c>
      <c r="C36965">
        <v>2</v>
      </c>
    </row>
    <row r="36966" spans="1:3">
      <c r="A36966">
        <v>2017</v>
      </c>
      <c r="B36966">
        <v>1</v>
      </c>
      <c r="C36966">
        <v>2</v>
      </c>
    </row>
    <row r="36967" spans="1:3">
      <c r="A36967">
        <v>2017</v>
      </c>
      <c r="B36967">
        <v>1</v>
      </c>
      <c r="C36967">
        <v>2</v>
      </c>
    </row>
    <row r="36968" spans="1:3">
      <c r="A36968">
        <v>2017</v>
      </c>
      <c r="B36968">
        <v>1</v>
      </c>
      <c r="C36968">
        <v>2</v>
      </c>
    </row>
    <row r="36969" spans="1:3">
      <c r="A36969">
        <v>2017</v>
      </c>
      <c r="B36969">
        <v>1</v>
      </c>
      <c r="C36969">
        <v>2</v>
      </c>
    </row>
    <row r="36970" spans="1:3">
      <c r="A36970">
        <v>2017</v>
      </c>
      <c r="B36970">
        <v>1</v>
      </c>
      <c r="C36970">
        <v>2</v>
      </c>
    </row>
    <row r="36971" spans="1:3">
      <c r="A36971">
        <v>2017</v>
      </c>
      <c r="B36971">
        <v>1</v>
      </c>
      <c r="C36971">
        <v>2</v>
      </c>
    </row>
    <row r="36972" spans="1:3">
      <c r="A36972">
        <v>2017</v>
      </c>
      <c r="B36972">
        <v>1</v>
      </c>
      <c r="C36972">
        <v>2</v>
      </c>
    </row>
    <row r="36973" spans="1:3">
      <c r="A36973">
        <v>2017</v>
      </c>
      <c r="B36973">
        <v>1</v>
      </c>
      <c r="C36973">
        <v>2</v>
      </c>
    </row>
    <row r="36974" spans="1:3">
      <c r="A36974">
        <v>2017</v>
      </c>
      <c r="B36974">
        <v>1</v>
      </c>
      <c r="C36974">
        <v>2</v>
      </c>
    </row>
    <row r="36975" spans="1:3">
      <c r="A36975">
        <v>2017</v>
      </c>
      <c r="B36975">
        <v>1</v>
      </c>
      <c r="C36975">
        <v>2</v>
      </c>
    </row>
    <row r="36976" spans="1:3">
      <c r="A36976">
        <v>2017</v>
      </c>
      <c r="B36976">
        <v>1</v>
      </c>
      <c r="C36976">
        <v>2</v>
      </c>
    </row>
    <row r="36977" spans="1:3">
      <c r="A36977">
        <v>2017</v>
      </c>
      <c r="B36977">
        <v>1</v>
      </c>
      <c r="C36977">
        <v>31</v>
      </c>
    </row>
    <row r="36978" spans="1:3">
      <c r="A36978">
        <v>2017</v>
      </c>
      <c r="B36978">
        <v>1</v>
      </c>
      <c r="C36978">
        <v>31</v>
      </c>
    </row>
    <row r="36979" spans="1:3">
      <c r="A36979">
        <v>2017</v>
      </c>
      <c r="B36979">
        <v>1</v>
      </c>
      <c r="C36979">
        <v>31</v>
      </c>
    </row>
    <row r="36980" spans="1:3">
      <c r="A36980">
        <v>2017</v>
      </c>
      <c r="B36980">
        <v>1</v>
      </c>
      <c r="C36980">
        <v>31</v>
      </c>
    </row>
    <row r="36981" spans="1:3">
      <c r="A36981">
        <v>2017</v>
      </c>
      <c r="B36981">
        <v>1</v>
      </c>
      <c r="C36981">
        <v>31</v>
      </c>
    </row>
    <row r="36982" spans="1:3">
      <c r="A36982">
        <v>2017</v>
      </c>
      <c r="B36982">
        <v>1</v>
      </c>
      <c r="C36982">
        <v>31</v>
      </c>
    </row>
    <row r="36983" spans="1:3">
      <c r="A36983">
        <v>2017</v>
      </c>
      <c r="B36983">
        <v>1</v>
      </c>
      <c r="C36983">
        <v>31</v>
      </c>
    </row>
    <row r="36984" spans="1:3">
      <c r="A36984">
        <v>2017</v>
      </c>
      <c r="B36984">
        <v>1</v>
      </c>
      <c r="C36984">
        <v>31</v>
      </c>
    </row>
    <row r="36985" spans="1:3">
      <c r="A36985">
        <v>2017</v>
      </c>
      <c r="B36985">
        <v>1</v>
      </c>
      <c r="C36985">
        <v>31</v>
      </c>
    </row>
    <row r="36986" spans="1:3">
      <c r="A36986">
        <v>2017</v>
      </c>
      <c r="B36986">
        <v>1</v>
      </c>
      <c r="C36986">
        <v>31</v>
      </c>
    </row>
    <row r="36987" spans="1:3">
      <c r="A36987">
        <v>2017</v>
      </c>
      <c r="B36987">
        <v>1</v>
      </c>
      <c r="C36987">
        <v>31</v>
      </c>
    </row>
    <row r="36988" spans="1:3">
      <c r="A36988">
        <v>2017</v>
      </c>
      <c r="B36988">
        <v>1</v>
      </c>
      <c r="C36988">
        <v>31</v>
      </c>
    </row>
    <row r="36989" spans="1:3">
      <c r="A36989">
        <v>2017</v>
      </c>
      <c r="B36989">
        <v>1</v>
      </c>
      <c r="C36989">
        <v>31</v>
      </c>
    </row>
    <row r="36990" spans="1:3">
      <c r="A36990">
        <v>2017</v>
      </c>
      <c r="B36990">
        <v>1</v>
      </c>
      <c r="C36990">
        <v>31</v>
      </c>
    </row>
    <row r="36991" spans="1:3">
      <c r="A36991">
        <v>2017</v>
      </c>
      <c r="B36991">
        <v>1</v>
      </c>
      <c r="C36991">
        <v>31</v>
      </c>
    </row>
    <row r="36992" spans="1:3">
      <c r="A36992">
        <v>2017</v>
      </c>
      <c r="B36992">
        <v>1</v>
      </c>
      <c r="C36992">
        <v>31</v>
      </c>
    </row>
    <row r="36993" spans="1:3">
      <c r="A36993">
        <v>2017</v>
      </c>
      <c r="B36993">
        <v>1</v>
      </c>
      <c r="C36993">
        <v>31</v>
      </c>
    </row>
    <row r="36994" spans="1:3">
      <c r="A36994">
        <v>2017</v>
      </c>
      <c r="B36994">
        <v>1</v>
      </c>
      <c r="C36994">
        <v>31</v>
      </c>
    </row>
    <row r="36995" spans="1:3">
      <c r="A36995">
        <v>2017</v>
      </c>
      <c r="B36995">
        <v>1</v>
      </c>
      <c r="C36995">
        <v>31</v>
      </c>
    </row>
    <row r="36996" spans="1:3">
      <c r="A36996">
        <v>2017</v>
      </c>
      <c r="B36996">
        <v>1</v>
      </c>
      <c r="C36996">
        <v>31</v>
      </c>
    </row>
    <row r="36997" spans="1:3">
      <c r="A36997">
        <v>2017</v>
      </c>
      <c r="B36997">
        <v>1</v>
      </c>
      <c r="C36997">
        <v>31</v>
      </c>
    </row>
    <row r="36998" spans="1:3">
      <c r="A36998">
        <v>2017</v>
      </c>
      <c r="B36998">
        <v>1</v>
      </c>
      <c r="C36998">
        <v>31</v>
      </c>
    </row>
    <row r="36999" spans="1:3">
      <c r="A36999">
        <v>2017</v>
      </c>
      <c r="B36999">
        <v>1</v>
      </c>
      <c r="C36999">
        <v>31</v>
      </c>
    </row>
    <row r="37000" spans="1:3">
      <c r="A37000">
        <v>2017</v>
      </c>
      <c r="B37000">
        <v>1</v>
      </c>
      <c r="C37000">
        <v>31</v>
      </c>
    </row>
    <row r="37001" spans="1:3">
      <c r="A37001">
        <v>2017</v>
      </c>
      <c r="B37001">
        <v>1</v>
      </c>
      <c r="C37001">
        <v>31</v>
      </c>
    </row>
    <row r="37002" spans="1:3">
      <c r="A37002">
        <v>2017</v>
      </c>
      <c r="B37002">
        <v>1</v>
      </c>
      <c r="C37002">
        <v>31</v>
      </c>
    </row>
    <row r="37003" spans="1:3">
      <c r="A37003">
        <v>2017</v>
      </c>
      <c r="B37003">
        <v>1</v>
      </c>
      <c r="C37003">
        <v>31</v>
      </c>
    </row>
    <row r="37004" spans="1:3">
      <c r="A37004">
        <v>2017</v>
      </c>
      <c r="B37004">
        <v>1</v>
      </c>
      <c r="C37004">
        <v>31</v>
      </c>
    </row>
    <row r="37005" spans="1:3">
      <c r="A37005">
        <v>2017</v>
      </c>
      <c r="B37005">
        <v>1</v>
      </c>
      <c r="C37005">
        <v>31</v>
      </c>
    </row>
    <row r="37006" spans="1:3">
      <c r="A37006">
        <v>2017</v>
      </c>
      <c r="B37006">
        <v>1</v>
      </c>
      <c r="C37006">
        <v>31</v>
      </c>
    </row>
    <row r="37007" spans="1:3">
      <c r="A37007">
        <v>2017</v>
      </c>
      <c r="B37007">
        <v>1</v>
      </c>
      <c r="C37007">
        <v>31</v>
      </c>
    </row>
    <row r="37008" spans="1:3">
      <c r="A37008">
        <v>2017</v>
      </c>
      <c r="B37008">
        <v>1</v>
      </c>
      <c r="C37008">
        <v>31</v>
      </c>
    </row>
    <row r="37009" spans="1:3">
      <c r="A37009">
        <v>2017</v>
      </c>
      <c r="B37009">
        <v>1</v>
      </c>
      <c r="C37009">
        <v>31</v>
      </c>
    </row>
    <row r="37010" spans="1:3">
      <c r="A37010">
        <v>2017</v>
      </c>
      <c r="B37010">
        <v>1</v>
      </c>
      <c r="C37010">
        <v>31</v>
      </c>
    </row>
    <row r="37011" spans="1:3">
      <c r="A37011">
        <v>2017</v>
      </c>
      <c r="B37011">
        <v>1</v>
      </c>
      <c r="C37011">
        <v>31</v>
      </c>
    </row>
    <row r="37012" spans="1:3">
      <c r="A37012">
        <v>2017</v>
      </c>
      <c r="B37012">
        <v>1</v>
      </c>
      <c r="C37012">
        <v>31</v>
      </c>
    </row>
    <row r="37013" spans="1:3">
      <c r="A37013">
        <v>2017</v>
      </c>
      <c r="B37013">
        <v>1</v>
      </c>
      <c r="C37013">
        <v>31</v>
      </c>
    </row>
    <row r="37014" spans="1:3">
      <c r="A37014">
        <v>2017</v>
      </c>
      <c r="B37014">
        <v>1</v>
      </c>
      <c r="C37014">
        <v>31</v>
      </c>
    </row>
    <row r="37015" spans="1:3">
      <c r="A37015">
        <v>2017</v>
      </c>
      <c r="B37015">
        <v>1</v>
      </c>
      <c r="C37015">
        <v>31</v>
      </c>
    </row>
    <row r="37016" spans="1:3">
      <c r="A37016">
        <v>2017</v>
      </c>
      <c r="B37016">
        <v>1</v>
      </c>
      <c r="C37016">
        <v>31</v>
      </c>
    </row>
    <row r="37017" spans="1:3">
      <c r="A37017">
        <v>2017</v>
      </c>
      <c r="B37017">
        <v>1</v>
      </c>
      <c r="C37017">
        <v>31</v>
      </c>
    </row>
    <row r="37018" spans="1:3">
      <c r="A37018">
        <v>2017</v>
      </c>
      <c r="B37018">
        <v>1</v>
      </c>
      <c r="C37018">
        <v>31</v>
      </c>
    </row>
    <row r="37019" spans="1:3">
      <c r="A37019">
        <v>2017</v>
      </c>
      <c r="B37019">
        <v>1</v>
      </c>
      <c r="C37019">
        <v>31</v>
      </c>
    </row>
    <row r="37020" spans="1:3">
      <c r="A37020">
        <v>2017</v>
      </c>
      <c r="B37020">
        <v>1</v>
      </c>
      <c r="C37020">
        <v>31</v>
      </c>
    </row>
    <row r="37021" spans="1:3">
      <c r="A37021">
        <v>2017</v>
      </c>
      <c r="B37021">
        <v>1</v>
      </c>
      <c r="C37021">
        <v>31</v>
      </c>
    </row>
    <row r="37022" spans="1:3">
      <c r="A37022">
        <v>2017</v>
      </c>
      <c r="B37022">
        <v>1</v>
      </c>
      <c r="C37022">
        <v>31</v>
      </c>
    </row>
    <row r="37023" spans="1:3">
      <c r="A37023">
        <v>2017</v>
      </c>
      <c r="B37023">
        <v>1</v>
      </c>
      <c r="C37023">
        <v>31</v>
      </c>
    </row>
    <row r="37024" spans="1:3">
      <c r="A37024">
        <v>2017</v>
      </c>
      <c r="B37024">
        <v>1</v>
      </c>
      <c r="C37024">
        <v>31</v>
      </c>
    </row>
    <row r="37025" spans="1:3">
      <c r="A37025">
        <v>2017</v>
      </c>
      <c r="B37025">
        <v>1</v>
      </c>
      <c r="C37025">
        <v>31</v>
      </c>
    </row>
    <row r="37026" spans="1:3">
      <c r="A37026">
        <v>2017</v>
      </c>
      <c r="B37026">
        <v>1</v>
      </c>
      <c r="C37026">
        <v>31</v>
      </c>
    </row>
    <row r="37027" spans="1:3">
      <c r="A37027">
        <v>2017</v>
      </c>
      <c r="B37027">
        <v>1</v>
      </c>
      <c r="C37027">
        <v>31</v>
      </c>
    </row>
    <row r="37028" spans="1:3">
      <c r="A37028">
        <v>2017</v>
      </c>
      <c r="B37028">
        <v>1</v>
      </c>
      <c r="C37028">
        <v>31</v>
      </c>
    </row>
    <row r="37029" spans="1:3">
      <c r="A37029">
        <v>2017</v>
      </c>
      <c r="B37029">
        <v>1</v>
      </c>
      <c r="C37029">
        <v>31</v>
      </c>
    </row>
    <row r="37030" spans="1:3">
      <c r="A37030">
        <v>2017</v>
      </c>
      <c r="B37030">
        <v>1</v>
      </c>
      <c r="C37030">
        <v>31</v>
      </c>
    </row>
    <row r="37031" spans="1:3">
      <c r="A37031">
        <v>2017</v>
      </c>
      <c r="B37031">
        <v>1</v>
      </c>
      <c r="C37031">
        <v>31</v>
      </c>
    </row>
    <row r="37032" spans="1:3">
      <c r="A37032">
        <v>2017</v>
      </c>
      <c r="B37032">
        <v>1</v>
      </c>
      <c r="C37032">
        <v>31</v>
      </c>
    </row>
    <row r="37033" spans="1:3">
      <c r="A37033">
        <v>2017</v>
      </c>
      <c r="B37033">
        <v>1</v>
      </c>
      <c r="C37033">
        <v>31</v>
      </c>
    </row>
    <row r="37034" spans="1:3">
      <c r="A37034">
        <v>2017</v>
      </c>
      <c r="B37034">
        <v>1</v>
      </c>
      <c r="C37034">
        <v>31</v>
      </c>
    </row>
    <row r="37035" spans="1:3">
      <c r="A37035">
        <v>2017</v>
      </c>
      <c r="B37035">
        <v>1</v>
      </c>
      <c r="C37035">
        <v>31</v>
      </c>
    </row>
    <row r="37036" spans="1:3">
      <c r="A37036">
        <v>2017</v>
      </c>
      <c r="B37036">
        <v>1</v>
      </c>
      <c r="C37036">
        <v>31</v>
      </c>
    </row>
    <row r="37037" spans="1:3">
      <c r="A37037">
        <v>2017</v>
      </c>
      <c r="B37037">
        <v>1</v>
      </c>
      <c r="C37037">
        <v>31</v>
      </c>
    </row>
    <row r="37038" spans="1:3">
      <c r="A37038">
        <v>2017</v>
      </c>
      <c r="B37038">
        <v>1</v>
      </c>
      <c r="C37038">
        <v>31</v>
      </c>
    </row>
    <row r="37039" spans="1:3">
      <c r="A37039">
        <v>2017</v>
      </c>
      <c r="B37039">
        <v>2</v>
      </c>
      <c r="C37039">
        <v>1</v>
      </c>
    </row>
    <row r="37040" spans="1:3">
      <c r="A37040">
        <v>2017</v>
      </c>
      <c r="B37040">
        <v>2</v>
      </c>
      <c r="C37040">
        <v>1</v>
      </c>
    </row>
    <row r="37041" spans="1:3">
      <c r="A37041">
        <v>2017</v>
      </c>
      <c r="B37041">
        <v>2</v>
      </c>
      <c r="C37041">
        <v>1</v>
      </c>
    </row>
    <row r="37042" spans="1:3">
      <c r="A37042">
        <v>2017</v>
      </c>
      <c r="B37042">
        <v>2</v>
      </c>
      <c r="C37042">
        <v>1</v>
      </c>
    </row>
    <row r="37043" spans="1:3">
      <c r="A37043">
        <v>2017</v>
      </c>
      <c r="B37043">
        <v>2</v>
      </c>
      <c r="C37043">
        <v>1</v>
      </c>
    </row>
    <row r="37044" spans="1:3">
      <c r="A37044">
        <v>2017</v>
      </c>
      <c r="B37044">
        <v>2</v>
      </c>
      <c r="C37044">
        <v>1</v>
      </c>
    </row>
    <row r="37045" spans="1:3">
      <c r="A37045">
        <v>2017</v>
      </c>
      <c r="B37045">
        <v>2</v>
      </c>
      <c r="C37045">
        <v>8</v>
      </c>
    </row>
    <row r="37046" spans="1:3">
      <c r="A37046">
        <v>2017</v>
      </c>
      <c r="B37046">
        <v>2</v>
      </c>
      <c r="C37046">
        <v>8</v>
      </c>
    </row>
    <row r="37047" spans="1:3">
      <c r="A37047">
        <v>2017</v>
      </c>
      <c r="B37047">
        <v>2</v>
      </c>
      <c r="C37047">
        <v>8</v>
      </c>
    </row>
    <row r="37048" spans="1:3">
      <c r="A37048">
        <v>2017</v>
      </c>
      <c r="B37048">
        <v>2</v>
      </c>
      <c r="C37048">
        <v>8</v>
      </c>
    </row>
    <row r="37049" spans="1:3">
      <c r="A37049">
        <v>2017</v>
      </c>
      <c r="B37049">
        <v>2</v>
      </c>
      <c r="C37049">
        <v>8</v>
      </c>
    </row>
    <row r="37050" spans="1:3">
      <c r="A37050">
        <v>2017</v>
      </c>
      <c r="B37050">
        <v>2</v>
      </c>
      <c r="C37050">
        <v>8</v>
      </c>
    </row>
    <row r="37051" spans="1:3">
      <c r="A37051">
        <v>2017</v>
      </c>
      <c r="B37051">
        <v>2</v>
      </c>
      <c r="C37051">
        <v>8</v>
      </c>
    </row>
    <row r="37052" spans="1:3">
      <c r="A37052">
        <v>2017</v>
      </c>
      <c r="B37052">
        <v>2</v>
      </c>
      <c r="C37052">
        <v>8</v>
      </c>
    </row>
    <row r="37053" spans="1:3">
      <c r="A37053">
        <v>2017</v>
      </c>
      <c r="B37053">
        <v>2</v>
      </c>
      <c r="C37053">
        <v>28</v>
      </c>
    </row>
    <row r="37054" spans="1:3">
      <c r="A37054">
        <v>2017</v>
      </c>
      <c r="B37054">
        <v>2</v>
      </c>
      <c r="C37054">
        <v>28</v>
      </c>
    </row>
    <row r="37055" spans="1:3">
      <c r="A37055">
        <v>2017</v>
      </c>
      <c r="B37055">
        <v>2</v>
      </c>
      <c r="C37055">
        <v>28</v>
      </c>
    </row>
    <row r="37056" spans="1:3">
      <c r="A37056">
        <v>2017</v>
      </c>
      <c r="B37056">
        <v>2</v>
      </c>
      <c r="C37056">
        <v>28</v>
      </c>
    </row>
    <row r="37057" spans="1:3">
      <c r="A37057">
        <v>2017</v>
      </c>
      <c r="B37057">
        <v>2</v>
      </c>
      <c r="C37057">
        <v>28</v>
      </c>
    </row>
    <row r="37058" spans="1:3">
      <c r="A37058">
        <v>2017</v>
      </c>
      <c r="B37058">
        <v>2</v>
      </c>
      <c r="C37058">
        <v>28</v>
      </c>
    </row>
    <row r="37059" spans="1:3">
      <c r="A37059">
        <v>2017</v>
      </c>
      <c r="B37059">
        <v>2</v>
      </c>
      <c r="C37059">
        <v>28</v>
      </c>
    </row>
    <row r="37060" spans="1:3">
      <c r="A37060">
        <v>2017</v>
      </c>
      <c r="B37060">
        <v>2</v>
      </c>
      <c r="C37060">
        <v>28</v>
      </c>
    </row>
    <row r="37061" spans="1:3">
      <c r="A37061">
        <v>2017</v>
      </c>
      <c r="B37061">
        <v>2</v>
      </c>
      <c r="C37061">
        <v>28</v>
      </c>
    </row>
    <row r="37062" spans="1:3">
      <c r="A37062">
        <v>2017</v>
      </c>
      <c r="B37062">
        <v>2</v>
      </c>
      <c r="C37062">
        <v>28</v>
      </c>
    </row>
    <row r="37063" spans="1:3">
      <c r="A37063">
        <v>2017</v>
      </c>
      <c r="B37063">
        <v>2</v>
      </c>
      <c r="C37063">
        <v>28</v>
      </c>
    </row>
    <row r="37064" spans="1:3">
      <c r="A37064">
        <v>2017</v>
      </c>
      <c r="B37064">
        <v>2</v>
      </c>
      <c r="C37064">
        <v>28</v>
      </c>
    </row>
    <row r="37065" spans="1:3">
      <c r="A37065">
        <v>2017</v>
      </c>
      <c r="B37065">
        <v>2</v>
      </c>
      <c r="C37065">
        <v>28</v>
      </c>
    </row>
    <row r="37066" spans="1:3">
      <c r="A37066">
        <v>2017</v>
      </c>
      <c r="B37066">
        <v>2</v>
      </c>
      <c r="C37066">
        <v>28</v>
      </c>
    </row>
    <row r="37067" spans="1:3">
      <c r="A37067">
        <v>2017</v>
      </c>
      <c r="B37067">
        <v>2</v>
      </c>
      <c r="C37067">
        <v>28</v>
      </c>
    </row>
    <row r="37068" spans="1:3">
      <c r="A37068">
        <v>2017</v>
      </c>
      <c r="B37068">
        <v>2</v>
      </c>
      <c r="C37068">
        <v>28</v>
      </c>
    </row>
    <row r="37069" spans="1:3">
      <c r="A37069">
        <v>2017</v>
      </c>
      <c r="B37069">
        <v>2</v>
      </c>
      <c r="C37069">
        <v>28</v>
      </c>
    </row>
    <row r="37070" spans="1:3">
      <c r="A37070">
        <v>2017</v>
      </c>
      <c r="B37070">
        <v>2</v>
      </c>
      <c r="C37070">
        <v>28</v>
      </c>
    </row>
    <row r="37071" spans="1:3">
      <c r="A37071">
        <v>2017</v>
      </c>
      <c r="B37071">
        <v>2</v>
      </c>
      <c r="C37071">
        <v>28</v>
      </c>
    </row>
    <row r="37072" spans="1:3">
      <c r="A37072">
        <v>2017</v>
      </c>
      <c r="B37072">
        <v>2</v>
      </c>
      <c r="C37072">
        <v>28</v>
      </c>
    </row>
    <row r="37073" spans="1:3">
      <c r="A37073">
        <v>2017</v>
      </c>
      <c r="B37073">
        <v>2</v>
      </c>
      <c r="C37073">
        <v>28</v>
      </c>
    </row>
    <row r="37074" spans="1:3">
      <c r="A37074">
        <v>2017</v>
      </c>
      <c r="B37074">
        <v>2</v>
      </c>
      <c r="C37074">
        <v>28</v>
      </c>
    </row>
    <row r="37075" spans="1:3">
      <c r="A37075">
        <v>2017</v>
      </c>
      <c r="B37075">
        <v>2</v>
      </c>
      <c r="C37075">
        <v>28</v>
      </c>
    </row>
    <row r="37076" spans="1:3">
      <c r="A37076">
        <v>2017</v>
      </c>
      <c r="B37076">
        <v>2</v>
      </c>
      <c r="C37076">
        <v>28</v>
      </c>
    </row>
    <row r="37077" spans="1:3">
      <c r="A37077">
        <v>2017</v>
      </c>
      <c r="B37077">
        <v>2</v>
      </c>
      <c r="C37077">
        <v>28</v>
      </c>
    </row>
    <row r="37078" spans="1:3">
      <c r="A37078">
        <v>2017</v>
      </c>
      <c r="B37078">
        <v>2</v>
      </c>
      <c r="C37078">
        <v>28</v>
      </c>
    </row>
    <row r="37079" spans="1:3">
      <c r="A37079">
        <v>2017</v>
      </c>
      <c r="B37079">
        <v>2</v>
      </c>
      <c r="C37079">
        <v>28</v>
      </c>
    </row>
    <row r="37080" spans="1:3">
      <c r="A37080">
        <v>2017</v>
      </c>
      <c r="B37080">
        <v>2</v>
      </c>
      <c r="C37080">
        <v>28</v>
      </c>
    </row>
    <row r="37081" spans="1:3">
      <c r="A37081">
        <v>2017</v>
      </c>
      <c r="B37081">
        <v>2</v>
      </c>
      <c r="C37081">
        <v>28</v>
      </c>
    </row>
    <row r="37082" spans="1:3">
      <c r="A37082">
        <v>2017</v>
      </c>
      <c r="B37082">
        <v>2</v>
      </c>
      <c r="C37082">
        <v>28</v>
      </c>
    </row>
    <row r="37083" spans="1:3">
      <c r="A37083">
        <v>2017</v>
      </c>
      <c r="B37083">
        <v>2</v>
      </c>
      <c r="C37083">
        <v>28</v>
      </c>
    </row>
    <row r="37084" spans="1:3">
      <c r="A37084">
        <v>2017</v>
      </c>
      <c r="B37084">
        <v>2</v>
      </c>
      <c r="C37084">
        <v>28</v>
      </c>
    </row>
    <row r="37085" spans="1:3">
      <c r="A37085">
        <v>2017</v>
      </c>
      <c r="B37085">
        <v>2</v>
      </c>
      <c r="C37085">
        <v>28</v>
      </c>
    </row>
    <row r="37086" spans="1:3">
      <c r="A37086">
        <v>2017</v>
      </c>
      <c r="B37086">
        <v>2</v>
      </c>
      <c r="C37086">
        <v>28</v>
      </c>
    </row>
    <row r="37087" spans="1:3">
      <c r="A37087">
        <v>2017</v>
      </c>
      <c r="B37087">
        <v>2</v>
      </c>
      <c r="C37087">
        <v>28</v>
      </c>
    </row>
    <row r="37088" spans="1:3">
      <c r="A37088">
        <v>2017</v>
      </c>
      <c r="B37088">
        <v>2</v>
      </c>
      <c r="C37088">
        <v>28</v>
      </c>
    </row>
    <row r="37089" spans="1:3">
      <c r="A37089">
        <v>2017</v>
      </c>
      <c r="B37089">
        <v>2</v>
      </c>
      <c r="C37089">
        <v>28</v>
      </c>
    </row>
    <row r="37090" spans="1:3">
      <c r="A37090">
        <v>2017</v>
      </c>
      <c r="B37090">
        <v>2</v>
      </c>
      <c r="C37090">
        <v>28</v>
      </c>
    </row>
    <row r="37091" spans="1:3">
      <c r="A37091">
        <v>2017</v>
      </c>
      <c r="B37091">
        <v>2</v>
      </c>
      <c r="C37091">
        <v>28</v>
      </c>
    </row>
    <row r="37092" spans="1:3">
      <c r="A37092">
        <v>2017</v>
      </c>
      <c r="B37092">
        <v>2</v>
      </c>
      <c r="C37092">
        <v>28</v>
      </c>
    </row>
    <row r="37093" spans="1:3">
      <c r="A37093">
        <v>2017</v>
      </c>
      <c r="B37093">
        <v>2</v>
      </c>
      <c r="C37093">
        <v>28</v>
      </c>
    </row>
    <row r="37094" spans="1:3">
      <c r="A37094">
        <v>2017</v>
      </c>
      <c r="B37094">
        <v>2</v>
      </c>
      <c r="C37094">
        <v>28</v>
      </c>
    </row>
    <row r="37095" spans="1:3">
      <c r="A37095">
        <v>2017</v>
      </c>
      <c r="B37095">
        <v>2</v>
      </c>
      <c r="C37095">
        <v>28</v>
      </c>
    </row>
    <row r="37096" spans="1:3">
      <c r="A37096">
        <v>2017</v>
      </c>
      <c r="B37096">
        <v>2</v>
      </c>
      <c r="C37096">
        <v>28</v>
      </c>
    </row>
    <row r="37097" spans="1:3">
      <c r="A37097">
        <v>2017</v>
      </c>
      <c r="B37097">
        <v>2</v>
      </c>
      <c r="C37097">
        <v>28</v>
      </c>
    </row>
    <row r="37098" spans="1:3">
      <c r="A37098">
        <v>2017</v>
      </c>
      <c r="B37098">
        <v>2</v>
      </c>
      <c r="C37098">
        <v>28</v>
      </c>
    </row>
    <row r="37099" spans="1:3">
      <c r="A37099">
        <v>2017</v>
      </c>
      <c r="B37099">
        <v>2</v>
      </c>
      <c r="C37099">
        <v>28</v>
      </c>
    </row>
    <row r="37100" spans="1:3">
      <c r="A37100">
        <v>2017</v>
      </c>
      <c r="B37100">
        <v>2</v>
      </c>
      <c r="C37100">
        <v>28</v>
      </c>
    </row>
    <row r="37101" spans="1:3">
      <c r="A37101">
        <v>2017</v>
      </c>
      <c r="B37101">
        <v>2</v>
      </c>
      <c r="C37101">
        <v>28</v>
      </c>
    </row>
    <row r="37102" spans="1:3">
      <c r="A37102">
        <v>2017</v>
      </c>
      <c r="B37102">
        <v>2</v>
      </c>
      <c r="C37102">
        <v>28</v>
      </c>
    </row>
    <row r="37103" spans="1:3">
      <c r="A37103">
        <v>2017</v>
      </c>
      <c r="B37103">
        <v>2</v>
      </c>
      <c r="C37103">
        <v>28</v>
      </c>
    </row>
    <row r="37104" spans="1:3">
      <c r="A37104">
        <v>2017</v>
      </c>
      <c r="B37104">
        <v>2</v>
      </c>
      <c r="C37104">
        <v>28</v>
      </c>
    </row>
    <row r="37105" spans="1:3">
      <c r="A37105">
        <v>2017</v>
      </c>
      <c r="B37105">
        <v>2</v>
      </c>
      <c r="C37105">
        <v>28</v>
      </c>
    </row>
    <row r="37106" spans="1:3">
      <c r="A37106">
        <v>2017</v>
      </c>
      <c r="B37106">
        <v>2</v>
      </c>
      <c r="C37106">
        <v>28</v>
      </c>
    </row>
    <row r="37107" spans="1:3">
      <c r="A37107">
        <v>2017</v>
      </c>
      <c r="B37107">
        <v>2</v>
      </c>
      <c r="C37107">
        <v>28</v>
      </c>
    </row>
    <row r="37108" spans="1:3">
      <c r="A37108">
        <v>2017</v>
      </c>
      <c r="B37108">
        <v>2</v>
      </c>
      <c r="C37108">
        <v>28</v>
      </c>
    </row>
    <row r="37109" spans="1:3">
      <c r="A37109">
        <v>2017</v>
      </c>
      <c r="B37109">
        <v>2</v>
      </c>
      <c r="C37109">
        <v>28</v>
      </c>
    </row>
    <row r="37110" spans="1:3">
      <c r="A37110">
        <v>2017</v>
      </c>
      <c r="B37110">
        <v>2</v>
      </c>
      <c r="C37110">
        <v>28</v>
      </c>
    </row>
    <row r="37111" spans="1:3">
      <c r="A37111">
        <v>2017</v>
      </c>
      <c r="B37111">
        <v>2</v>
      </c>
      <c r="C37111">
        <v>28</v>
      </c>
    </row>
    <row r="37112" spans="1:3">
      <c r="A37112">
        <v>2017</v>
      </c>
      <c r="B37112">
        <v>2</v>
      </c>
      <c r="C37112">
        <v>28</v>
      </c>
    </row>
    <row r="37113" spans="1:3">
      <c r="A37113">
        <v>2017</v>
      </c>
      <c r="B37113">
        <v>2</v>
      </c>
      <c r="C37113">
        <v>28</v>
      </c>
    </row>
    <row r="37114" spans="1:3">
      <c r="A37114">
        <v>2017</v>
      </c>
      <c r="B37114">
        <v>2</v>
      </c>
      <c r="C37114">
        <v>28</v>
      </c>
    </row>
    <row r="37115" spans="1:3">
      <c r="A37115">
        <v>2017</v>
      </c>
      <c r="B37115">
        <v>1</v>
      </c>
      <c r="C37115">
        <v>18</v>
      </c>
    </row>
    <row r="37116" spans="1:3">
      <c r="A37116">
        <v>2017</v>
      </c>
      <c r="B37116">
        <v>1</v>
      </c>
      <c r="C37116">
        <v>18</v>
      </c>
    </row>
    <row r="37117" spans="1:3">
      <c r="A37117">
        <v>2017</v>
      </c>
      <c r="B37117">
        <v>1</v>
      </c>
      <c r="C37117">
        <v>18</v>
      </c>
    </row>
    <row r="37118" spans="1:3">
      <c r="A37118">
        <v>2017</v>
      </c>
      <c r="B37118">
        <v>1</v>
      </c>
      <c r="C37118">
        <v>18</v>
      </c>
    </row>
    <row r="37119" spans="1:3">
      <c r="A37119">
        <v>2017</v>
      </c>
      <c r="B37119">
        <v>1</v>
      </c>
      <c r="C37119">
        <v>18</v>
      </c>
    </row>
    <row r="37120" spans="1:3">
      <c r="A37120">
        <v>2017</v>
      </c>
      <c r="B37120">
        <v>1</v>
      </c>
      <c r="C37120">
        <v>18</v>
      </c>
    </row>
    <row r="37121" spans="1:3">
      <c r="A37121">
        <v>2017</v>
      </c>
      <c r="B37121">
        <v>1</v>
      </c>
      <c r="C37121">
        <v>18</v>
      </c>
    </row>
    <row r="37122" spans="1:3">
      <c r="A37122">
        <v>2017</v>
      </c>
      <c r="B37122">
        <v>1</v>
      </c>
      <c r="C37122">
        <v>18</v>
      </c>
    </row>
    <row r="37123" spans="1:3">
      <c r="A37123">
        <v>2017</v>
      </c>
      <c r="B37123">
        <v>1</v>
      </c>
      <c r="C37123">
        <v>18</v>
      </c>
    </row>
    <row r="37124" spans="1:3">
      <c r="A37124">
        <v>2017</v>
      </c>
      <c r="B37124">
        <v>1</v>
      </c>
      <c r="C37124">
        <v>18</v>
      </c>
    </row>
    <row r="37125" spans="1:3">
      <c r="A37125">
        <v>2017</v>
      </c>
      <c r="B37125">
        <v>1</v>
      </c>
      <c r="C37125">
        <v>18</v>
      </c>
    </row>
    <row r="37126" spans="1:3">
      <c r="A37126">
        <v>2017</v>
      </c>
      <c r="B37126">
        <v>1</v>
      </c>
      <c r="C37126">
        <v>18</v>
      </c>
    </row>
    <row r="37127" spans="1:3">
      <c r="A37127">
        <v>2017</v>
      </c>
      <c r="B37127">
        <v>1</v>
      </c>
      <c r="C37127">
        <v>18</v>
      </c>
    </row>
    <row r="37128" spans="1:3">
      <c r="A37128">
        <v>2017</v>
      </c>
      <c r="B37128">
        <v>1</v>
      </c>
      <c r="C37128">
        <v>18</v>
      </c>
    </row>
    <row r="37129" spans="1:3">
      <c r="A37129">
        <v>2017</v>
      </c>
      <c r="B37129">
        <v>1</v>
      </c>
      <c r="C37129">
        <v>18</v>
      </c>
    </row>
    <row r="37130" spans="1:3">
      <c r="A37130">
        <v>2017</v>
      </c>
      <c r="B37130">
        <v>1</v>
      </c>
      <c r="C37130">
        <v>18</v>
      </c>
    </row>
    <row r="37131" spans="1:3">
      <c r="A37131">
        <v>2017</v>
      </c>
      <c r="B37131">
        <v>1</v>
      </c>
      <c r="C37131">
        <v>18</v>
      </c>
    </row>
    <row r="37132" spans="1:3">
      <c r="A37132">
        <v>2017</v>
      </c>
      <c r="B37132">
        <v>1</v>
      </c>
      <c r="C37132">
        <v>18</v>
      </c>
    </row>
    <row r="37133" spans="1:3">
      <c r="A37133">
        <v>2017</v>
      </c>
      <c r="B37133">
        <v>1</v>
      </c>
      <c r="C37133">
        <v>18</v>
      </c>
    </row>
    <row r="37134" spans="1:3">
      <c r="A37134">
        <v>2017</v>
      </c>
      <c r="B37134">
        <v>1</v>
      </c>
      <c r="C37134">
        <v>18</v>
      </c>
    </row>
    <row r="37135" spans="1:3">
      <c r="A37135">
        <v>2017</v>
      </c>
      <c r="B37135">
        <v>1</v>
      </c>
      <c r="C37135">
        <v>18</v>
      </c>
    </row>
    <row r="37136" spans="1:3">
      <c r="A37136">
        <v>2017</v>
      </c>
      <c r="B37136">
        <v>1</v>
      </c>
      <c r="C37136">
        <v>18</v>
      </c>
    </row>
    <row r="37137" spans="1:3">
      <c r="A37137">
        <v>2017</v>
      </c>
      <c r="B37137">
        <v>1</v>
      </c>
      <c r="C37137">
        <v>18</v>
      </c>
    </row>
    <row r="37138" spans="1:3">
      <c r="A37138">
        <v>2017</v>
      </c>
      <c r="B37138">
        <v>1</v>
      </c>
      <c r="C37138">
        <v>18</v>
      </c>
    </row>
    <row r="37139" spans="1:3">
      <c r="A37139">
        <v>2017</v>
      </c>
      <c r="B37139">
        <v>1</v>
      </c>
      <c r="C37139">
        <v>18</v>
      </c>
    </row>
    <row r="37140" spans="1:3">
      <c r="A37140">
        <v>2017</v>
      </c>
      <c r="B37140">
        <v>1</v>
      </c>
      <c r="C37140">
        <v>18</v>
      </c>
    </row>
    <row r="37141" spans="1:3">
      <c r="A37141">
        <v>2017</v>
      </c>
      <c r="B37141">
        <v>1</v>
      </c>
      <c r="C37141">
        <v>18</v>
      </c>
    </row>
    <row r="37142" spans="1:3">
      <c r="A37142">
        <v>2017</v>
      </c>
      <c r="B37142">
        <v>1</v>
      </c>
      <c r="C37142">
        <v>18</v>
      </c>
    </row>
    <row r="37143" spans="1:3">
      <c r="A37143">
        <v>2017</v>
      </c>
      <c r="B37143">
        <v>1</v>
      </c>
      <c r="C37143">
        <v>18</v>
      </c>
    </row>
    <row r="37144" spans="1:3">
      <c r="A37144">
        <v>2017</v>
      </c>
      <c r="B37144">
        <v>1</v>
      </c>
      <c r="C37144">
        <v>18</v>
      </c>
    </row>
    <row r="37145" spans="1:3">
      <c r="A37145">
        <v>2017</v>
      </c>
      <c r="B37145">
        <v>1</v>
      </c>
      <c r="C37145">
        <v>18</v>
      </c>
    </row>
    <row r="37146" spans="1:3">
      <c r="A37146">
        <v>2017</v>
      </c>
      <c r="B37146">
        <v>1</v>
      </c>
      <c r="C37146">
        <v>18</v>
      </c>
    </row>
    <row r="37147" spans="1:3">
      <c r="A37147">
        <v>2017</v>
      </c>
      <c r="B37147">
        <v>1</v>
      </c>
      <c r="C37147">
        <v>18</v>
      </c>
    </row>
    <row r="37148" spans="1:3">
      <c r="A37148">
        <v>2017</v>
      </c>
      <c r="B37148">
        <v>1</v>
      </c>
      <c r="C37148">
        <v>18</v>
      </c>
    </row>
    <row r="37149" spans="1:3">
      <c r="A37149">
        <v>2017</v>
      </c>
      <c r="B37149">
        <v>1</v>
      </c>
      <c r="C37149">
        <v>18</v>
      </c>
    </row>
    <row r="37150" spans="1:3">
      <c r="A37150">
        <v>2017</v>
      </c>
      <c r="B37150">
        <v>1</v>
      </c>
      <c r="C37150">
        <v>18</v>
      </c>
    </row>
    <row r="37151" spans="1:3">
      <c r="A37151">
        <v>2017</v>
      </c>
      <c r="B37151">
        <v>1</v>
      </c>
      <c r="C37151">
        <v>18</v>
      </c>
    </row>
    <row r="37152" spans="1:3">
      <c r="A37152">
        <v>2017</v>
      </c>
      <c r="B37152">
        <v>1</v>
      </c>
      <c r="C37152">
        <v>18</v>
      </c>
    </row>
    <row r="37153" spans="1:3">
      <c r="A37153">
        <v>2017</v>
      </c>
      <c r="B37153">
        <v>1</v>
      </c>
      <c r="C37153">
        <v>18</v>
      </c>
    </row>
    <row r="37154" spans="1:3">
      <c r="A37154">
        <v>2017</v>
      </c>
      <c r="B37154">
        <v>1</v>
      </c>
      <c r="C37154">
        <v>18</v>
      </c>
    </row>
    <row r="37155" spans="1:3">
      <c r="A37155">
        <v>2017</v>
      </c>
      <c r="B37155">
        <v>1</v>
      </c>
      <c r="C37155">
        <v>18</v>
      </c>
    </row>
    <row r="37156" spans="1:3">
      <c r="A37156">
        <v>2017</v>
      </c>
      <c r="B37156">
        <v>1</v>
      </c>
      <c r="C37156">
        <v>18</v>
      </c>
    </row>
    <row r="37157" spans="1:3">
      <c r="A37157">
        <v>2017</v>
      </c>
      <c r="B37157">
        <v>1</v>
      </c>
      <c r="C37157">
        <v>18</v>
      </c>
    </row>
    <row r="37158" spans="1:3">
      <c r="A37158">
        <v>2017</v>
      </c>
      <c r="B37158">
        <v>1</v>
      </c>
      <c r="C37158">
        <v>18</v>
      </c>
    </row>
    <row r="37159" spans="1:3">
      <c r="A37159">
        <v>2017</v>
      </c>
      <c r="B37159">
        <v>1</v>
      </c>
      <c r="C37159">
        <v>18</v>
      </c>
    </row>
    <row r="37160" spans="1:3">
      <c r="A37160">
        <v>2017</v>
      </c>
      <c r="B37160">
        <v>1</v>
      </c>
      <c r="C37160">
        <v>18</v>
      </c>
    </row>
    <row r="37161" spans="1:3">
      <c r="A37161">
        <v>2017</v>
      </c>
      <c r="B37161">
        <v>1</v>
      </c>
      <c r="C37161">
        <v>18</v>
      </c>
    </row>
    <row r="37162" spans="1:3">
      <c r="A37162">
        <v>2017</v>
      </c>
      <c r="B37162">
        <v>1</v>
      </c>
      <c r="C37162">
        <v>18</v>
      </c>
    </row>
    <row r="37163" spans="1:3">
      <c r="A37163">
        <v>2017</v>
      </c>
      <c r="B37163">
        <v>1</v>
      </c>
      <c r="C37163">
        <v>18</v>
      </c>
    </row>
    <row r="37164" spans="1:3">
      <c r="A37164">
        <v>2017</v>
      </c>
      <c r="B37164">
        <v>1</v>
      </c>
      <c r="C37164">
        <v>18</v>
      </c>
    </row>
    <row r="37165" spans="1:3">
      <c r="A37165">
        <v>2017</v>
      </c>
      <c r="B37165">
        <v>1</v>
      </c>
      <c r="C37165">
        <v>18</v>
      </c>
    </row>
    <row r="37166" spans="1:3">
      <c r="A37166">
        <v>2017</v>
      </c>
      <c r="B37166">
        <v>1</v>
      </c>
      <c r="C37166">
        <v>18</v>
      </c>
    </row>
    <row r="37167" spans="1:3">
      <c r="A37167">
        <v>2017</v>
      </c>
      <c r="B37167">
        <v>1</v>
      </c>
      <c r="C37167">
        <v>18</v>
      </c>
    </row>
    <row r="37168" spans="1:3">
      <c r="A37168">
        <v>2017</v>
      </c>
      <c r="B37168">
        <v>1</v>
      </c>
      <c r="C37168">
        <v>18</v>
      </c>
    </row>
    <row r="37169" spans="1:3">
      <c r="A37169">
        <v>2017</v>
      </c>
      <c r="B37169">
        <v>1</v>
      </c>
      <c r="C37169">
        <v>18</v>
      </c>
    </row>
    <row r="37170" spans="1:3">
      <c r="A37170">
        <v>2017</v>
      </c>
      <c r="B37170">
        <v>1</v>
      </c>
      <c r="C37170">
        <v>18</v>
      </c>
    </row>
    <row r="37171" spans="1:3">
      <c r="A37171">
        <v>2017</v>
      </c>
      <c r="B37171">
        <v>1</v>
      </c>
      <c r="C37171">
        <v>18</v>
      </c>
    </row>
    <row r="37172" spans="1:3">
      <c r="A37172">
        <v>2017</v>
      </c>
      <c r="B37172">
        <v>1</v>
      </c>
      <c r="C37172">
        <v>18</v>
      </c>
    </row>
    <row r="37173" spans="1:3">
      <c r="A37173">
        <v>2017</v>
      </c>
      <c r="B37173">
        <v>1</v>
      </c>
      <c r="C37173">
        <v>18</v>
      </c>
    </row>
    <row r="37174" spans="1:3">
      <c r="A37174">
        <v>2017</v>
      </c>
      <c r="B37174">
        <v>1</v>
      </c>
      <c r="C37174">
        <v>18</v>
      </c>
    </row>
    <row r="37175" spans="1:3">
      <c r="A37175">
        <v>2017</v>
      </c>
      <c r="B37175">
        <v>1</v>
      </c>
      <c r="C37175">
        <v>18</v>
      </c>
    </row>
    <row r="37176" spans="1:3">
      <c r="A37176">
        <v>2017</v>
      </c>
      <c r="B37176">
        <v>1</v>
      </c>
      <c r="C37176">
        <v>18</v>
      </c>
    </row>
    <row r="37177" spans="1:3">
      <c r="A37177">
        <v>2017</v>
      </c>
      <c r="B37177">
        <v>1</v>
      </c>
      <c r="C37177">
        <v>18</v>
      </c>
    </row>
    <row r="37178" spans="1:3">
      <c r="A37178">
        <v>2017</v>
      </c>
      <c r="B37178">
        <v>1</v>
      </c>
      <c r="C37178">
        <v>18</v>
      </c>
    </row>
    <row r="37179" spans="1:3">
      <c r="A37179">
        <v>2017</v>
      </c>
      <c r="B37179">
        <v>1</v>
      </c>
      <c r="C37179">
        <v>18</v>
      </c>
    </row>
    <row r="37180" spans="1:3">
      <c r="A37180">
        <v>2017</v>
      </c>
      <c r="B37180">
        <v>1</v>
      </c>
      <c r="C37180">
        <v>18</v>
      </c>
    </row>
    <row r="37181" spans="1:3">
      <c r="A37181">
        <v>2017</v>
      </c>
      <c r="B37181">
        <v>1</v>
      </c>
      <c r="C37181">
        <v>18</v>
      </c>
    </row>
    <row r="37182" spans="1:3">
      <c r="A37182">
        <v>2017</v>
      </c>
      <c r="B37182">
        <v>1</v>
      </c>
      <c r="C37182">
        <v>18</v>
      </c>
    </row>
    <row r="37183" spans="1:3">
      <c r="A37183">
        <v>2017</v>
      </c>
      <c r="B37183">
        <v>1</v>
      </c>
      <c r="C37183">
        <v>18</v>
      </c>
    </row>
    <row r="37184" spans="1:3">
      <c r="A37184">
        <v>2017</v>
      </c>
      <c r="B37184">
        <v>1</v>
      </c>
      <c r="C37184">
        <v>18</v>
      </c>
    </row>
    <row r="37185" spans="1:3">
      <c r="A37185">
        <v>2017</v>
      </c>
      <c r="B37185">
        <v>1</v>
      </c>
      <c r="C37185">
        <v>18</v>
      </c>
    </row>
    <row r="37186" spans="1:3">
      <c r="A37186">
        <v>2017</v>
      </c>
      <c r="B37186">
        <v>1</v>
      </c>
      <c r="C37186">
        <v>18</v>
      </c>
    </row>
    <row r="37187" spans="1:3">
      <c r="A37187">
        <v>2017</v>
      </c>
      <c r="B37187">
        <v>1</v>
      </c>
      <c r="C37187">
        <v>18</v>
      </c>
    </row>
    <row r="37188" spans="1:3">
      <c r="A37188">
        <v>2017</v>
      </c>
      <c r="B37188">
        <v>1</v>
      </c>
      <c r="C37188">
        <v>18</v>
      </c>
    </row>
    <row r="37189" spans="1:3">
      <c r="A37189">
        <v>2017</v>
      </c>
      <c r="B37189">
        <v>1</v>
      </c>
      <c r="C37189">
        <v>18</v>
      </c>
    </row>
    <row r="37190" spans="1:3">
      <c r="A37190">
        <v>2017</v>
      </c>
      <c r="B37190">
        <v>1</v>
      </c>
      <c r="C37190">
        <v>18</v>
      </c>
    </row>
    <row r="37191" spans="1:3">
      <c r="A37191">
        <v>2017</v>
      </c>
      <c r="B37191">
        <v>1</v>
      </c>
      <c r="C37191">
        <v>18</v>
      </c>
    </row>
    <row r="37192" spans="1:3">
      <c r="A37192">
        <v>2017</v>
      </c>
      <c r="B37192">
        <v>1</v>
      </c>
      <c r="C37192">
        <v>18</v>
      </c>
    </row>
    <row r="37193" spans="1:3">
      <c r="A37193">
        <v>2017</v>
      </c>
      <c r="B37193">
        <v>1</v>
      </c>
      <c r="C37193">
        <v>18</v>
      </c>
    </row>
    <row r="37194" spans="1:3">
      <c r="A37194">
        <v>2017</v>
      </c>
      <c r="B37194">
        <v>1</v>
      </c>
      <c r="C37194">
        <v>18</v>
      </c>
    </row>
    <row r="37195" spans="1:3">
      <c r="A37195">
        <v>2017</v>
      </c>
      <c r="B37195">
        <v>1</v>
      </c>
      <c r="C37195">
        <v>18</v>
      </c>
    </row>
    <row r="37196" spans="1:3">
      <c r="A37196">
        <v>2017</v>
      </c>
      <c r="B37196">
        <v>1</v>
      </c>
      <c r="C37196">
        <v>18</v>
      </c>
    </row>
    <row r="37197" spans="1:3">
      <c r="A37197">
        <v>2017</v>
      </c>
      <c r="B37197">
        <v>1</v>
      </c>
      <c r="C37197">
        <v>18</v>
      </c>
    </row>
    <row r="37198" spans="1:3">
      <c r="A37198">
        <v>2017</v>
      </c>
      <c r="B37198">
        <v>1</v>
      </c>
      <c r="C37198">
        <v>18</v>
      </c>
    </row>
    <row r="37199" spans="1:3">
      <c r="A37199">
        <v>2017</v>
      </c>
      <c r="B37199">
        <v>1</v>
      </c>
      <c r="C37199">
        <v>19</v>
      </c>
    </row>
    <row r="37200" spans="1:3">
      <c r="A37200">
        <v>2017</v>
      </c>
      <c r="B37200">
        <v>1</v>
      </c>
      <c r="C37200">
        <v>19</v>
      </c>
    </row>
    <row r="37201" spans="1:3">
      <c r="A37201">
        <v>2017</v>
      </c>
      <c r="B37201">
        <v>1</v>
      </c>
      <c r="C37201">
        <v>19</v>
      </c>
    </row>
    <row r="37202" spans="1:3">
      <c r="A37202">
        <v>2017</v>
      </c>
      <c r="B37202">
        <v>1</v>
      </c>
      <c r="C37202">
        <v>19</v>
      </c>
    </row>
    <row r="37203" spans="1:3">
      <c r="A37203">
        <v>2017</v>
      </c>
      <c r="B37203">
        <v>1</v>
      </c>
      <c r="C37203">
        <v>19</v>
      </c>
    </row>
    <row r="37204" spans="1:3">
      <c r="A37204">
        <v>2017</v>
      </c>
      <c r="B37204">
        <v>2</v>
      </c>
      <c r="C37204">
        <v>2</v>
      </c>
    </row>
    <row r="37205" spans="1:3">
      <c r="A37205">
        <v>2017</v>
      </c>
      <c r="B37205">
        <v>2</v>
      </c>
      <c r="C37205">
        <v>2</v>
      </c>
    </row>
    <row r="37206" spans="1:3">
      <c r="A37206">
        <v>2017</v>
      </c>
      <c r="B37206">
        <v>2</v>
      </c>
      <c r="C37206">
        <v>2</v>
      </c>
    </row>
    <row r="37207" spans="1:3">
      <c r="A37207">
        <v>2017</v>
      </c>
      <c r="B37207">
        <v>2</v>
      </c>
      <c r="C37207">
        <v>2</v>
      </c>
    </row>
    <row r="37208" spans="1:3">
      <c r="A37208">
        <v>2017</v>
      </c>
      <c r="B37208">
        <v>2</v>
      </c>
      <c r="C37208">
        <v>13</v>
      </c>
    </row>
    <row r="37209" spans="1:3">
      <c r="A37209">
        <v>2017</v>
      </c>
      <c r="B37209">
        <v>2</v>
      </c>
      <c r="C37209">
        <v>13</v>
      </c>
    </row>
    <row r="37210" spans="1:3">
      <c r="A37210">
        <v>2017</v>
      </c>
      <c r="B37210">
        <v>2</v>
      </c>
      <c r="C37210">
        <v>13</v>
      </c>
    </row>
    <row r="37211" spans="1:3">
      <c r="A37211">
        <v>2017</v>
      </c>
      <c r="B37211">
        <v>2</v>
      </c>
      <c r="C37211">
        <v>13</v>
      </c>
    </row>
    <row r="37212" spans="1:3">
      <c r="A37212">
        <v>2017</v>
      </c>
      <c r="B37212">
        <v>2</v>
      </c>
      <c r="C37212">
        <v>13</v>
      </c>
    </row>
    <row r="37213" spans="1:3">
      <c r="A37213">
        <v>2017</v>
      </c>
      <c r="B37213">
        <v>2</v>
      </c>
      <c r="C37213">
        <v>13</v>
      </c>
    </row>
    <row r="37214" spans="1:3">
      <c r="A37214">
        <v>2017</v>
      </c>
      <c r="B37214">
        <v>2</v>
      </c>
      <c r="C37214">
        <v>13</v>
      </c>
    </row>
    <row r="37215" spans="1:3">
      <c r="A37215">
        <v>2017</v>
      </c>
      <c r="B37215">
        <v>2</v>
      </c>
      <c r="C37215">
        <v>13</v>
      </c>
    </row>
    <row r="37216" spans="1:3">
      <c r="A37216">
        <v>2017</v>
      </c>
      <c r="B37216">
        <v>2</v>
      </c>
      <c r="C37216">
        <v>13</v>
      </c>
    </row>
    <row r="37217" spans="1:3">
      <c r="A37217">
        <v>2017</v>
      </c>
      <c r="B37217">
        <v>2</v>
      </c>
      <c r="C37217">
        <v>13</v>
      </c>
    </row>
    <row r="37218" spans="1:3">
      <c r="A37218">
        <v>2017</v>
      </c>
      <c r="B37218">
        <v>2</v>
      </c>
      <c r="C37218">
        <v>13</v>
      </c>
    </row>
    <row r="37219" spans="1:3">
      <c r="A37219">
        <v>2017</v>
      </c>
      <c r="B37219">
        <v>2</v>
      </c>
      <c r="C37219">
        <v>13</v>
      </c>
    </row>
    <row r="37220" spans="1:3">
      <c r="A37220">
        <v>2017</v>
      </c>
      <c r="B37220">
        <v>2</v>
      </c>
      <c r="C37220">
        <v>13</v>
      </c>
    </row>
    <row r="37221" spans="1:3">
      <c r="A37221">
        <v>2017</v>
      </c>
      <c r="B37221">
        <v>2</v>
      </c>
      <c r="C37221">
        <v>13</v>
      </c>
    </row>
    <row r="37222" spans="1:3">
      <c r="A37222">
        <v>2017</v>
      </c>
      <c r="B37222">
        <v>2</v>
      </c>
      <c r="C37222">
        <v>13</v>
      </c>
    </row>
    <row r="37223" spans="1:3">
      <c r="A37223">
        <v>2017</v>
      </c>
      <c r="B37223">
        <v>2</v>
      </c>
      <c r="C37223">
        <v>13</v>
      </c>
    </row>
    <row r="37224" spans="1:3">
      <c r="A37224">
        <v>2017</v>
      </c>
      <c r="B37224">
        <v>2</v>
      </c>
      <c r="C37224">
        <v>13</v>
      </c>
    </row>
    <row r="37225" spans="1:3">
      <c r="A37225">
        <v>2017</v>
      </c>
      <c r="B37225">
        <v>2</v>
      </c>
      <c r="C37225">
        <v>13</v>
      </c>
    </row>
    <row r="37226" spans="1:3">
      <c r="A37226">
        <v>2017</v>
      </c>
      <c r="B37226">
        <v>2</v>
      </c>
      <c r="C37226">
        <v>13</v>
      </c>
    </row>
    <row r="37227" spans="1:3">
      <c r="A37227">
        <v>2017</v>
      </c>
      <c r="B37227">
        <v>2</v>
      </c>
      <c r="C37227">
        <v>13</v>
      </c>
    </row>
    <row r="37228" spans="1:3">
      <c r="A37228">
        <v>2017</v>
      </c>
      <c r="B37228">
        <v>2</v>
      </c>
      <c r="C37228">
        <v>13</v>
      </c>
    </row>
    <row r="37229" spans="1:3">
      <c r="A37229">
        <v>2017</v>
      </c>
      <c r="B37229">
        <v>2</v>
      </c>
      <c r="C37229">
        <v>13</v>
      </c>
    </row>
    <row r="37230" spans="1:3">
      <c r="A37230">
        <v>2017</v>
      </c>
      <c r="B37230">
        <v>2</v>
      </c>
      <c r="C37230">
        <v>13</v>
      </c>
    </row>
    <row r="37231" spans="1:3">
      <c r="A37231">
        <v>2017</v>
      </c>
      <c r="B37231">
        <v>2</v>
      </c>
      <c r="C37231">
        <v>13</v>
      </c>
    </row>
    <row r="37232" spans="1:3">
      <c r="A37232">
        <v>2017</v>
      </c>
      <c r="B37232">
        <v>2</v>
      </c>
      <c r="C37232">
        <v>13</v>
      </c>
    </row>
    <row r="37233" spans="1:3">
      <c r="A37233">
        <v>2017</v>
      </c>
      <c r="B37233">
        <v>2</v>
      </c>
      <c r="C37233">
        <v>27</v>
      </c>
    </row>
    <row r="37234" spans="1:3">
      <c r="A37234">
        <v>2017</v>
      </c>
      <c r="B37234">
        <v>2</v>
      </c>
      <c r="C37234">
        <v>27</v>
      </c>
    </row>
    <row r="37235" spans="1:3">
      <c r="A37235">
        <v>2017</v>
      </c>
      <c r="B37235">
        <v>2</v>
      </c>
      <c r="C37235">
        <v>27</v>
      </c>
    </row>
    <row r="37236" spans="1:3">
      <c r="A37236">
        <v>2017</v>
      </c>
      <c r="B37236">
        <v>2</v>
      </c>
      <c r="C37236">
        <v>27</v>
      </c>
    </row>
    <row r="37237" spans="1:3">
      <c r="A37237">
        <v>2017</v>
      </c>
      <c r="B37237">
        <v>2</v>
      </c>
      <c r="C37237">
        <v>27</v>
      </c>
    </row>
    <row r="37238" spans="1:3">
      <c r="A37238">
        <v>2017</v>
      </c>
      <c r="B37238">
        <v>2</v>
      </c>
      <c r="C37238">
        <v>27</v>
      </c>
    </row>
    <row r="37239" spans="1:3">
      <c r="A37239">
        <v>2017</v>
      </c>
      <c r="B37239">
        <v>2</v>
      </c>
      <c r="C37239">
        <v>27</v>
      </c>
    </row>
    <row r="37240" spans="1:3">
      <c r="A37240">
        <v>2017</v>
      </c>
      <c r="B37240">
        <v>2</v>
      </c>
      <c r="C37240">
        <v>27</v>
      </c>
    </row>
    <row r="37241" spans="1:3">
      <c r="A37241">
        <v>2017</v>
      </c>
      <c r="B37241">
        <v>2</v>
      </c>
      <c r="C37241">
        <v>27</v>
      </c>
    </row>
    <row r="37242" spans="1:3">
      <c r="A37242">
        <v>2017</v>
      </c>
      <c r="B37242">
        <v>2</v>
      </c>
      <c r="C37242">
        <v>27</v>
      </c>
    </row>
    <row r="37243" spans="1:3">
      <c r="A37243">
        <v>2017</v>
      </c>
      <c r="B37243">
        <v>2</v>
      </c>
      <c r="C37243">
        <v>27</v>
      </c>
    </row>
    <row r="37244" spans="1:3">
      <c r="A37244">
        <v>2017</v>
      </c>
      <c r="B37244">
        <v>2</v>
      </c>
      <c r="C37244">
        <v>27</v>
      </c>
    </row>
    <row r="37245" spans="1:3">
      <c r="A37245">
        <v>2017</v>
      </c>
      <c r="B37245">
        <v>2</v>
      </c>
      <c r="C37245">
        <v>27</v>
      </c>
    </row>
    <row r="37246" spans="1:3">
      <c r="A37246">
        <v>2017</v>
      </c>
      <c r="B37246">
        <v>2</v>
      </c>
      <c r="C37246">
        <v>27</v>
      </c>
    </row>
    <row r="37247" spans="1:3">
      <c r="A37247">
        <v>2017</v>
      </c>
      <c r="B37247">
        <v>2</v>
      </c>
      <c r="C37247">
        <v>27</v>
      </c>
    </row>
    <row r="37248" spans="1:3">
      <c r="A37248">
        <v>2017</v>
      </c>
      <c r="B37248">
        <v>2</v>
      </c>
      <c r="C37248">
        <v>27</v>
      </c>
    </row>
    <row r="37249" spans="1:3">
      <c r="A37249">
        <v>2017</v>
      </c>
      <c r="B37249">
        <v>2</v>
      </c>
      <c r="C37249">
        <v>27</v>
      </c>
    </row>
    <row r="37250" spans="1:3">
      <c r="A37250">
        <v>2017</v>
      </c>
      <c r="B37250">
        <v>2</v>
      </c>
      <c r="C37250">
        <v>27</v>
      </c>
    </row>
    <row r="37251" spans="1:3">
      <c r="A37251">
        <v>2017</v>
      </c>
      <c r="B37251">
        <v>2</v>
      </c>
      <c r="C37251">
        <v>27</v>
      </c>
    </row>
    <row r="37252" spans="1:3">
      <c r="A37252">
        <v>2017</v>
      </c>
      <c r="B37252">
        <v>2</v>
      </c>
      <c r="C37252">
        <v>27</v>
      </c>
    </row>
    <row r="37253" spans="1:3">
      <c r="A37253">
        <v>2017</v>
      </c>
      <c r="B37253">
        <v>2</v>
      </c>
      <c r="C37253">
        <v>27</v>
      </c>
    </row>
    <row r="37254" spans="1:3">
      <c r="A37254">
        <v>2017</v>
      </c>
      <c r="B37254">
        <v>2</v>
      </c>
      <c r="C37254">
        <v>27</v>
      </c>
    </row>
    <row r="37255" spans="1:3">
      <c r="A37255">
        <v>2017</v>
      </c>
      <c r="B37255">
        <v>2</v>
      </c>
      <c r="C37255">
        <v>28</v>
      </c>
    </row>
    <row r="37256" spans="1:3">
      <c r="A37256">
        <v>2017</v>
      </c>
      <c r="B37256">
        <v>2</v>
      </c>
      <c r="C37256">
        <v>28</v>
      </c>
    </row>
    <row r="37257" spans="1:3">
      <c r="A37257">
        <v>2017</v>
      </c>
      <c r="B37257">
        <v>2</v>
      </c>
      <c r="C37257">
        <v>28</v>
      </c>
    </row>
    <row r="37258" spans="1:3">
      <c r="A37258">
        <v>2017</v>
      </c>
      <c r="B37258">
        <v>2</v>
      </c>
      <c r="C37258">
        <v>28</v>
      </c>
    </row>
    <row r="37259" spans="1:3">
      <c r="A37259">
        <v>2017</v>
      </c>
      <c r="B37259">
        <v>2</v>
      </c>
      <c r="C37259">
        <v>28</v>
      </c>
    </row>
    <row r="37260" spans="1:3">
      <c r="A37260">
        <v>2017</v>
      </c>
      <c r="B37260">
        <v>2</v>
      </c>
      <c r="C37260">
        <v>28</v>
      </c>
    </row>
    <row r="37261" spans="1:3">
      <c r="A37261">
        <v>2017</v>
      </c>
      <c r="B37261">
        <v>2</v>
      </c>
      <c r="C37261">
        <v>28</v>
      </c>
    </row>
    <row r="37262" spans="1:3">
      <c r="A37262">
        <v>2017</v>
      </c>
      <c r="B37262">
        <v>2</v>
      </c>
      <c r="C37262">
        <v>28</v>
      </c>
    </row>
    <row r="37263" spans="1:3">
      <c r="A37263">
        <v>2017</v>
      </c>
      <c r="B37263">
        <v>2</v>
      </c>
      <c r="C37263">
        <v>28</v>
      </c>
    </row>
    <row r="37264" spans="1:3">
      <c r="A37264">
        <v>2017</v>
      </c>
      <c r="B37264">
        <v>2</v>
      </c>
      <c r="C37264">
        <v>28</v>
      </c>
    </row>
    <row r="37265" spans="1:3">
      <c r="A37265">
        <v>2017</v>
      </c>
      <c r="B37265">
        <v>2</v>
      </c>
      <c r="C37265">
        <v>28</v>
      </c>
    </row>
    <row r="37266" spans="1:3">
      <c r="A37266">
        <v>2017</v>
      </c>
      <c r="B37266">
        <v>2</v>
      </c>
      <c r="C37266">
        <v>28</v>
      </c>
    </row>
    <row r="37267" spans="1:3">
      <c r="A37267">
        <v>2017</v>
      </c>
      <c r="B37267">
        <v>2</v>
      </c>
      <c r="C37267">
        <v>28</v>
      </c>
    </row>
    <row r="37268" spans="1:3">
      <c r="A37268">
        <v>2017</v>
      </c>
      <c r="B37268">
        <v>2</v>
      </c>
      <c r="C37268">
        <v>28</v>
      </c>
    </row>
    <row r="37269" spans="1:3">
      <c r="A37269">
        <v>2017</v>
      </c>
      <c r="B37269">
        <v>2</v>
      </c>
      <c r="C37269">
        <v>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2"/>
  <sheetViews>
    <sheetView workbookViewId="0"/>
  </sheetViews>
  <sheetFormatPr baseColWidth="10" defaultRowHeight="15"/>
  <cols>
    <col min="1" max="1" width="17.5703125" bestFit="1" customWidth="1"/>
    <col min="2" max="2" width="36.42578125" customWidth="1"/>
    <col min="3" max="3" width="22.42578125" style="1" customWidth="1"/>
    <col min="4" max="4" width="17.7109375" style="1" customWidth="1"/>
    <col min="5" max="5" width="21.5703125" bestFit="1" customWidth="1"/>
    <col min="6" max="6" width="22.7109375" bestFit="1" customWidth="1"/>
    <col min="7" max="7" width="21.5703125" bestFit="1" customWidth="1"/>
    <col min="8" max="8" width="22.7109375" bestFit="1" customWidth="1"/>
  </cols>
  <sheetData>
    <row r="3" spans="1:4">
      <c r="C3" s="10" t="s">
        <v>95</v>
      </c>
      <c r="D3"/>
    </row>
    <row r="4" spans="1:4">
      <c r="C4"/>
      <c r="D4"/>
    </row>
    <row r="5" spans="1:4">
      <c r="A5" s="10" t="s">
        <v>92</v>
      </c>
      <c r="B5" s="10" t="s">
        <v>7</v>
      </c>
      <c r="C5"/>
      <c r="D5"/>
    </row>
    <row r="6" spans="1:4">
      <c r="A6" s="11" t="s">
        <v>93</v>
      </c>
      <c r="C6"/>
      <c r="D6"/>
    </row>
    <row r="7" spans="1:4">
      <c r="C7"/>
      <c r="D7"/>
    </row>
    <row r="8" spans="1:4">
      <c r="C8"/>
      <c r="D8"/>
    </row>
    <row r="9" spans="1:4">
      <c r="C9"/>
      <c r="D9"/>
    </row>
    <row r="10" spans="1:4">
      <c r="C10"/>
      <c r="D10"/>
    </row>
    <row r="11" spans="1:4">
      <c r="C11"/>
      <c r="D11"/>
    </row>
    <row r="12" spans="1:4">
      <c r="C12"/>
      <c r="D12"/>
    </row>
    <row r="13" spans="1:4">
      <c r="C13"/>
      <c r="D13"/>
    </row>
    <row r="14" spans="1:4">
      <c r="C14"/>
      <c r="D14"/>
    </row>
    <row r="15" spans="1:4">
      <c r="C15"/>
      <c r="D15"/>
    </row>
    <row r="16" spans="1:4">
      <c r="C16"/>
      <c r="D16"/>
    </row>
    <row r="17" spans="3:4">
      <c r="C17"/>
      <c r="D17"/>
    </row>
    <row r="18" spans="3:4">
      <c r="C18"/>
      <c r="D18"/>
    </row>
    <row r="19" spans="3:4">
      <c r="C19"/>
      <c r="D19"/>
    </row>
    <row r="20" spans="3:4">
      <c r="C20"/>
      <c r="D20"/>
    </row>
    <row r="21" spans="3:4">
      <c r="C21"/>
      <c r="D21"/>
    </row>
    <row r="22" spans="3:4">
      <c r="C22"/>
      <c r="D2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"/>
  <sheetViews>
    <sheetView zoomScale="98" zoomScaleNormal="98" workbookViewId="0"/>
  </sheetViews>
  <sheetFormatPr baseColWidth="10" defaultRowHeight="15"/>
  <cols>
    <col min="13" max="14" width="17.85546875" style="1" bestFit="1" customWidth="1"/>
  </cols>
  <sheetData>
    <row r="1" spans="1:16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94</v>
      </c>
      <c r="K1" s="8" t="s">
        <v>9</v>
      </c>
      <c r="L1" s="8" t="s">
        <v>10</v>
      </c>
      <c r="M1" s="1" t="s">
        <v>37</v>
      </c>
      <c r="N1" s="1" t="s">
        <v>38</v>
      </c>
      <c r="O1" s="8" t="s">
        <v>11</v>
      </c>
      <c r="P1" s="1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8"/>
  <sheetViews>
    <sheetView tabSelected="1" zoomScaleNormal="100" zoomScalePageLayoutView="66" workbookViewId="0">
      <selection sqref="A1:A3"/>
    </sheetView>
  </sheetViews>
  <sheetFormatPr baseColWidth="10" defaultRowHeight="15"/>
  <cols>
    <col min="1" max="1" width="15.28515625" style="2" customWidth="1"/>
    <col min="2" max="2" width="53.28515625" style="2" customWidth="1"/>
    <col min="3" max="3" width="17.7109375" style="2" bestFit="1" customWidth="1"/>
    <col min="4" max="4" width="14.42578125" style="2" bestFit="1" customWidth="1"/>
    <col min="5" max="5" width="15.28515625" style="2" bestFit="1" customWidth="1"/>
    <col min="6" max="6" width="12.85546875" style="2" bestFit="1" customWidth="1"/>
    <col min="7" max="7" width="14.140625" style="2" bestFit="1" customWidth="1"/>
    <col min="8" max="8" width="13.7109375" style="2" customWidth="1"/>
    <col min="9" max="9" width="12.5703125" style="2" hidden="1" customWidth="1"/>
    <col min="10" max="10" width="12.7109375" style="2" bestFit="1" customWidth="1"/>
    <col min="11" max="255" width="11.42578125" style="2"/>
    <col min="256" max="256" width="2" style="2" bestFit="1" customWidth="1"/>
    <col min="257" max="257" width="15.28515625" style="2" customWidth="1"/>
    <col min="258" max="258" width="34.140625" style="2" customWidth="1"/>
    <col min="259" max="259" width="17.7109375" style="2" bestFit="1" customWidth="1"/>
    <col min="260" max="260" width="16.140625" style="2" customWidth="1"/>
    <col min="261" max="261" width="15.85546875" style="2" bestFit="1" customWidth="1"/>
    <col min="262" max="262" width="15.7109375" style="2" customWidth="1"/>
    <col min="263" max="263" width="15.28515625" style="2" customWidth="1"/>
    <col min="264" max="264" width="16.28515625" style="2" bestFit="1" customWidth="1"/>
    <col min="265" max="265" width="2.85546875" style="2" customWidth="1"/>
    <col min="266" max="266" width="12.7109375" style="2" bestFit="1" customWidth="1"/>
    <col min="267" max="511" width="11.42578125" style="2"/>
    <col min="512" max="512" width="2" style="2" bestFit="1" customWidth="1"/>
    <col min="513" max="513" width="15.28515625" style="2" customWidth="1"/>
    <col min="514" max="514" width="34.140625" style="2" customWidth="1"/>
    <col min="515" max="515" width="17.7109375" style="2" bestFit="1" customWidth="1"/>
    <col min="516" max="516" width="16.140625" style="2" customWidth="1"/>
    <col min="517" max="517" width="15.85546875" style="2" bestFit="1" customWidth="1"/>
    <col min="518" max="518" width="15.7109375" style="2" customWidth="1"/>
    <col min="519" max="519" width="15.28515625" style="2" customWidth="1"/>
    <col min="520" max="520" width="16.28515625" style="2" bestFit="1" customWidth="1"/>
    <col min="521" max="521" width="2.85546875" style="2" customWidth="1"/>
    <col min="522" max="522" width="12.7109375" style="2" bestFit="1" customWidth="1"/>
    <col min="523" max="767" width="11.42578125" style="2"/>
    <col min="768" max="768" width="2" style="2" bestFit="1" customWidth="1"/>
    <col min="769" max="769" width="15.28515625" style="2" customWidth="1"/>
    <col min="770" max="770" width="34.140625" style="2" customWidth="1"/>
    <col min="771" max="771" width="17.7109375" style="2" bestFit="1" customWidth="1"/>
    <col min="772" max="772" width="16.140625" style="2" customWidth="1"/>
    <col min="773" max="773" width="15.85546875" style="2" bestFit="1" customWidth="1"/>
    <col min="774" max="774" width="15.7109375" style="2" customWidth="1"/>
    <col min="775" max="775" width="15.28515625" style="2" customWidth="1"/>
    <col min="776" max="776" width="16.28515625" style="2" bestFit="1" customWidth="1"/>
    <col min="777" max="777" width="2.85546875" style="2" customWidth="1"/>
    <col min="778" max="778" width="12.7109375" style="2" bestFit="1" customWidth="1"/>
    <col min="779" max="1023" width="11.42578125" style="2"/>
    <col min="1024" max="1024" width="2" style="2" bestFit="1" customWidth="1"/>
    <col min="1025" max="1025" width="15.28515625" style="2" customWidth="1"/>
    <col min="1026" max="1026" width="34.140625" style="2" customWidth="1"/>
    <col min="1027" max="1027" width="17.7109375" style="2" bestFit="1" customWidth="1"/>
    <col min="1028" max="1028" width="16.140625" style="2" customWidth="1"/>
    <col min="1029" max="1029" width="15.85546875" style="2" bestFit="1" customWidth="1"/>
    <col min="1030" max="1030" width="15.7109375" style="2" customWidth="1"/>
    <col min="1031" max="1031" width="15.28515625" style="2" customWidth="1"/>
    <col min="1032" max="1032" width="16.28515625" style="2" bestFit="1" customWidth="1"/>
    <col min="1033" max="1033" width="2.85546875" style="2" customWidth="1"/>
    <col min="1034" max="1034" width="12.7109375" style="2" bestFit="1" customWidth="1"/>
    <col min="1035" max="1279" width="11.42578125" style="2"/>
    <col min="1280" max="1280" width="2" style="2" bestFit="1" customWidth="1"/>
    <col min="1281" max="1281" width="15.28515625" style="2" customWidth="1"/>
    <col min="1282" max="1282" width="34.140625" style="2" customWidth="1"/>
    <col min="1283" max="1283" width="17.7109375" style="2" bestFit="1" customWidth="1"/>
    <col min="1284" max="1284" width="16.140625" style="2" customWidth="1"/>
    <col min="1285" max="1285" width="15.85546875" style="2" bestFit="1" customWidth="1"/>
    <col min="1286" max="1286" width="15.7109375" style="2" customWidth="1"/>
    <col min="1287" max="1287" width="15.28515625" style="2" customWidth="1"/>
    <col min="1288" max="1288" width="16.28515625" style="2" bestFit="1" customWidth="1"/>
    <col min="1289" max="1289" width="2.85546875" style="2" customWidth="1"/>
    <col min="1290" max="1290" width="12.7109375" style="2" bestFit="1" customWidth="1"/>
    <col min="1291" max="1535" width="11.42578125" style="2"/>
    <col min="1536" max="1536" width="2" style="2" bestFit="1" customWidth="1"/>
    <col min="1537" max="1537" width="15.28515625" style="2" customWidth="1"/>
    <col min="1538" max="1538" width="34.140625" style="2" customWidth="1"/>
    <col min="1539" max="1539" width="17.7109375" style="2" bestFit="1" customWidth="1"/>
    <col min="1540" max="1540" width="16.140625" style="2" customWidth="1"/>
    <col min="1541" max="1541" width="15.85546875" style="2" bestFit="1" customWidth="1"/>
    <col min="1542" max="1542" width="15.7109375" style="2" customWidth="1"/>
    <col min="1543" max="1543" width="15.28515625" style="2" customWidth="1"/>
    <col min="1544" max="1544" width="16.28515625" style="2" bestFit="1" customWidth="1"/>
    <col min="1545" max="1545" width="2.85546875" style="2" customWidth="1"/>
    <col min="1546" max="1546" width="12.7109375" style="2" bestFit="1" customWidth="1"/>
    <col min="1547" max="1791" width="11.42578125" style="2"/>
    <col min="1792" max="1792" width="2" style="2" bestFit="1" customWidth="1"/>
    <col min="1793" max="1793" width="15.28515625" style="2" customWidth="1"/>
    <col min="1794" max="1794" width="34.140625" style="2" customWidth="1"/>
    <col min="1795" max="1795" width="17.7109375" style="2" bestFit="1" customWidth="1"/>
    <col min="1796" max="1796" width="16.140625" style="2" customWidth="1"/>
    <col min="1797" max="1797" width="15.85546875" style="2" bestFit="1" customWidth="1"/>
    <col min="1798" max="1798" width="15.7109375" style="2" customWidth="1"/>
    <col min="1799" max="1799" width="15.28515625" style="2" customWidth="1"/>
    <col min="1800" max="1800" width="16.28515625" style="2" bestFit="1" customWidth="1"/>
    <col min="1801" max="1801" width="2.85546875" style="2" customWidth="1"/>
    <col min="1802" max="1802" width="12.7109375" style="2" bestFit="1" customWidth="1"/>
    <col min="1803" max="2047" width="11.42578125" style="2"/>
    <col min="2048" max="2048" width="2" style="2" bestFit="1" customWidth="1"/>
    <col min="2049" max="2049" width="15.28515625" style="2" customWidth="1"/>
    <col min="2050" max="2050" width="34.140625" style="2" customWidth="1"/>
    <col min="2051" max="2051" width="17.7109375" style="2" bestFit="1" customWidth="1"/>
    <col min="2052" max="2052" width="16.140625" style="2" customWidth="1"/>
    <col min="2053" max="2053" width="15.85546875" style="2" bestFit="1" customWidth="1"/>
    <col min="2054" max="2054" width="15.7109375" style="2" customWidth="1"/>
    <col min="2055" max="2055" width="15.28515625" style="2" customWidth="1"/>
    <col min="2056" max="2056" width="16.28515625" style="2" bestFit="1" customWidth="1"/>
    <col min="2057" max="2057" width="2.85546875" style="2" customWidth="1"/>
    <col min="2058" max="2058" width="12.7109375" style="2" bestFit="1" customWidth="1"/>
    <col min="2059" max="2303" width="11.42578125" style="2"/>
    <col min="2304" max="2304" width="2" style="2" bestFit="1" customWidth="1"/>
    <col min="2305" max="2305" width="15.28515625" style="2" customWidth="1"/>
    <col min="2306" max="2306" width="34.140625" style="2" customWidth="1"/>
    <col min="2307" max="2307" width="17.7109375" style="2" bestFit="1" customWidth="1"/>
    <col min="2308" max="2308" width="16.140625" style="2" customWidth="1"/>
    <col min="2309" max="2309" width="15.85546875" style="2" bestFit="1" customWidth="1"/>
    <col min="2310" max="2310" width="15.7109375" style="2" customWidth="1"/>
    <col min="2311" max="2311" width="15.28515625" style="2" customWidth="1"/>
    <col min="2312" max="2312" width="16.28515625" style="2" bestFit="1" customWidth="1"/>
    <col min="2313" max="2313" width="2.85546875" style="2" customWidth="1"/>
    <col min="2314" max="2314" width="12.7109375" style="2" bestFit="1" customWidth="1"/>
    <col min="2315" max="2559" width="11.42578125" style="2"/>
    <col min="2560" max="2560" width="2" style="2" bestFit="1" customWidth="1"/>
    <col min="2561" max="2561" width="15.28515625" style="2" customWidth="1"/>
    <col min="2562" max="2562" width="34.140625" style="2" customWidth="1"/>
    <col min="2563" max="2563" width="17.7109375" style="2" bestFit="1" customWidth="1"/>
    <col min="2564" max="2564" width="16.140625" style="2" customWidth="1"/>
    <col min="2565" max="2565" width="15.85546875" style="2" bestFit="1" customWidth="1"/>
    <col min="2566" max="2566" width="15.7109375" style="2" customWidth="1"/>
    <col min="2567" max="2567" width="15.28515625" style="2" customWidth="1"/>
    <col min="2568" max="2568" width="16.28515625" style="2" bestFit="1" customWidth="1"/>
    <col min="2569" max="2569" width="2.85546875" style="2" customWidth="1"/>
    <col min="2570" max="2570" width="12.7109375" style="2" bestFit="1" customWidth="1"/>
    <col min="2571" max="2815" width="11.42578125" style="2"/>
    <col min="2816" max="2816" width="2" style="2" bestFit="1" customWidth="1"/>
    <col min="2817" max="2817" width="15.28515625" style="2" customWidth="1"/>
    <col min="2818" max="2818" width="34.140625" style="2" customWidth="1"/>
    <col min="2819" max="2819" width="17.7109375" style="2" bestFit="1" customWidth="1"/>
    <col min="2820" max="2820" width="16.140625" style="2" customWidth="1"/>
    <col min="2821" max="2821" width="15.85546875" style="2" bestFit="1" customWidth="1"/>
    <col min="2822" max="2822" width="15.7109375" style="2" customWidth="1"/>
    <col min="2823" max="2823" width="15.28515625" style="2" customWidth="1"/>
    <col min="2824" max="2824" width="16.28515625" style="2" bestFit="1" customWidth="1"/>
    <col min="2825" max="2825" width="2.85546875" style="2" customWidth="1"/>
    <col min="2826" max="2826" width="12.7109375" style="2" bestFit="1" customWidth="1"/>
    <col min="2827" max="3071" width="11.42578125" style="2"/>
    <col min="3072" max="3072" width="2" style="2" bestFit="1" customWidth="1"/>
    <col min="3073" max="3073" width="15.28515625" style="2" customWidth="1"/>
    <col min="3074" max="3074" width="34.140625" style="2" customWidth="1"/>
    <col min="3075" max="3075" width="17.7109375" style="2" bestFit="1" customWidth="1"/>
    <col min="3076" max="3076" width="16.140625" style="2" customWidth="1"/>
    <col min="3077" max="3077" width="15.85546875" style="2" bestFit="1" customWidth="1"/>
    <col min="3078" max="3078" width="15.7109375" style="2" customWidth="1"/>
    <col min="3079" max="3079" width="15.28515625" style="2" customWidth="1"/>
    <col min="3080" max="3080" width="16.28515625" style="2" bestFit="1" customWidth="1"/>
    <col min="3081" max="3081" width="2.85546875" style="2" customWidth="1"/>
    <col min="3082" max="3082" width="12.7109375" style="2" bestFit="1" customWidth="1"/>
    <col min="3083" max="3327" width="11.42578125" style="2"/>
    <col min="3328" max="3328" width="2" style="2" bestFit="1" customWidth="1"/>
    <col min="3329" max="3329" width="15.28515625" style="2" customWidth="1"/>
    <col min="3330" max="3330" width="34.140625" style="2" customWidth="1"/>
    <col min="3331" max="3331" width="17.7109375" style="2" bestFit="1" customWidth="1"/>
    <col min="3332" max="3332" width="16.140625" style="2" customWidth="1"/>
    <col min="3333" max="3333" width="15.85546875" style="2" bestFit="1" customWidth="1"/>
    <col min="3334" max="3334" width="15.7109375" style="2" customWidth="1"/>
    <col min="3335" max="3335" width="15.28515625" style="2" customWidth="1"/>
    <col min="3336" max="3336" width="16.28515625" style="2" bestFit="1" customWidth="1"/>
    <col min="3337" max="3337" width="2.85546875" style="2" customWidth="1"/>
    <col min="3338" max="3338" width="12.7109375" style="2" bestFit="1" customWidth="1"/>
    <col min="3339" max="3583" width="11.42578125" style="2"/>
    <col min="3584" max="3584" width="2" style="2" bestFit="1" customWidth="1"/>
    <col min="3585" max="3585" width="15.28515625" style="2" customWidth="1"/>
    <col min="3586" max="3586" width="34.140625" style="2" customWidth="1"/>
    <col min="3587" max="3587" width="17.7109375" style="2" bestFit="1" customWidth="1"/>
    <col min="3588" max="3588" width="16.140625" style="2" customWidth="1"/>
    <col min="3589" max="3589" width="15.85546875" style="2" bestFit="1" customWidth="1"/>
    <col min="3590" max="3590" width="15.7109375" style="2" customWidth="1"/>
    <col min="3591" max="3591" width="15.28515625" style="2" customWidth="1"/>
    <col min="3592" max="3592" width="16.28515625" style="2" bestFit="1" customWidth="1"/>
    <col min="3593" max="3593" width="2.85546875" style="2" customWidth="1"/>
    <col min="3594" max="3594" width="12.7109375" style="2" bestFit="1" customWidth="1"/>
    <col min="3595" max="3839" width="11.42578125" style="2"/>
    <col min="3840" max="3840" width="2" style="2" bestFit="1" customWidth="1"/>
    <col min="3841" max="3841" width="15.28515625" style="2" customWidth="1"/>
    <col min="3842" max="3842" width="34.140625" style="2" customWidth="1"/>
    <col min="3843" max="3843" width="17.7109375" style="2" bestFit="1" customWidth="1"/>
    <col min="3844" max="3844" width="16.140625" style="2" customWidth="1"/>
    <col min="3845" max="3845" width="15.85546875" style="2" bestFit="1" customWidth="1"/>
    <col min="3846" max="3846" width="15.7109375" style="2" customWidth="1"/>
    <col min="3847" max="3847" width="15.28515625" style="2" customWidth="1"/>
    <col min="3848" max="3848" width="16.28515625" style="2" bestFit="1" customWidth="1"/>
    <col min="3849" max="3849" width="2.85546875" style="2" customWidth="1"/>
    <col min="3850" max="3850" width="12.7109375" style="2" bestFit="1" customWidth="1"/>
    <col min="3851" max="4095" width="11.42578125" style="2"/>
    <col min="4096" max="4096" width="2" style="2" bestFit="1" customWidth="1"/>
    <col min="4097" max="4097" width="15.28515625" style="2" customWidth="1"/>
    <col min="4098" max="4098" width="34.140625" style="2" customWidth="1"/>
    <col min="4099" max="4099" width="17.7109375" style="2" bestFit="1" customWidth="1"/>
    <col min="4100" max="4100" width="16.140625" style="2" customWidth="1"/>
    <col min="4101" max="4101" width="15.85546875" style="2" bestFit="1" customWidth="1"/>
    <col min="4102" max="4102" width="15.7109375" style="2" customWidth="1"/>
    <col min="4103" max="4103" width="15.28515625" style="2" customWidth="1"/>
    <col min="4104" max="4104" width="16.28515625" style="2" bestFit="1" customWidth="1"/>
    <col min="4105" max="4105" width="2.85546875" style="2" customWidth="1"/>
    <col min="4106" max="4106" width="12.7109375" style="2" bestFit="1" customWidth="1"/>
    <col min="4107" max="4351" width="11.42578125" style="2"/>
    <col min="4352" max="4352" width="2" style="2" bestFit="1" customWidth="1"/>
    <col min="4353" max="4353" width="15.28515625" style="2" customWidth="1"/>
    <col min="4354" max="4354" width="34.140625" style="2" customWidth="1"/>
    <col min="4355" max="4355" width="17.7109375" style="2" bestFit="1" customWidth="1"/>
    <col min="4356" max="4356" width="16.140625" style="2" customWidth="1"/>
    <col min="4357" max="4357" width="15.85546875" style="2" bestFit="1" customWidth="1"/>
    <col min="4358" max="4358" width="15.7109375" style="2" customWidth="1"/>
    <col min="4359" max="4359" width="15.28515625" style="2" customWidth="1"/>
    <col min="4360" max="4360" width="16.28515625" style="2" bestFit="1" customWidth="1"/>
    <col min="4361" max="4361" width="2.85546875" style="2" customWidth="1"/>
    <col min="4362" max="4362" width="12.7109375" style="2" bestFit="1" customWidth="1"/>
    <col min="4363" max="4607" width="11.42578125" style="2"/>
    <col min="4608" max="4608" width="2" style="2" bestFit="1" customWidth="1"/>
    <col min="4609" max="4609" width="15.28515625" style="2" customWidth="1"/>
    <col min="4610" max="4610" width="34.140625" style="2" customWidth="1"/>
    <col min="4611" max="4611" width="17.7109375" style="2" bestFit="1" customWidth="1"/>
    <col min="4612" max="4612" width="16.140625" style="2" customWidth="1"/>
    <col min="4613" max="4613" width="15.85546875" style="2" bestFit="1" customWidth="1"/>
    <col min="4614" max="4614" width="15.7109375" style="2" customWidth="1"/>
    <col min="4615" max="4615" width="15.28515625" style="2" customWidth="1"/>
    <col min="4616" max="4616" width="16.28515625" style="2" bestFit="1" customWidth="1"/>
    <col min="4617" max="4617" width="2.85546875" style="2" customWidth="1"/>
    <col min="4618" max="4618" width="12.7109375" style="2" bestFit="1" customWidth="1"/>
    <col min="4619" max="4863" width="11.42578125" style="2"/>
    <col min="4864" max="4864" width="2" style="2" bestFit="1" customWidth="1"/>
    <col min="4865" max="4865" width="15.28515625" style="2" customWidth="1"/>
    <col min="4866" max="4866" width="34.140625" style="2" customWidth="1"/>
    <col min="4867" max="4867" width="17.7109375" style="2" bestFit="1" customWidth="1"/>
    <col min="4868" max="4868" width="16.140625" style="2" customWidth="1"/>
    <col min="4869" max="4869" width="15.85546875" style="2" bestFit="1" customWidth="1"/>
    <col min="4870" max="4870" width="15.7109375" style="2" customWidth="1"/>
    <col min="4871" max="4871" width="15.28515625" style="2" customWidth="1"/>
    <col min="4872" max="4872" width="16.28515625" style="2" bestFit="1" customWidth="1"/>
    <col min="4873" max="4873" width="2.85546875" style="2" customWidth="1"/>
    <col min="4874" max="4874" width="12.7109375" style="2" bestFit="1" customWidth="1"/>
    <col min="4875" max="5119" width="11.42578125" style="2"/>
    <col min="5120" max="5120" width="2" style="2" bestFit="1" customWidth="1"/>
    <col min="5121" max="5121" width="15.28515625" style="2" customWidth="1"/>
    <col min="5122" max="5122" width="34.140625" style="2" customWidth="1"/>
    <col min="5123" max="5123" width="17.7109375" style="2" bestFit="1" customWidth="1"/>
    <col min="5124" max="5124" width="16.140625" style="2" customWidth="1"/>
    <col min="5125" max="5125" width="15.85546875" style="2" bestFit="1" customWidth="1"/>
    <col min="5126" max="5126" width="15.7109375" style="2" customWidth="1"/>
    <col min="5127" max="5127" width="15.28515625" style="2" customWidth="1"/>
    <col min="5128" max="5128" width="16.28515625" style="2" bestFit="1" customWidth="1"/>
    <col min="5129" max="5129" width="2.85546875" style="2" customWidth="1"/>
    <col min="5130" max="5130" width="12.7109375" style="2" bestFit="1" customWidth="1"/>
    <col min="5131" max="5375" width="11.42578125" style="2"/>
    <col min="5376" max="5376" width="2" style="2" bestFit="1" customWidth="1"/>
    <col min="5377" max="5377" width="15.28515625" style="2" customWidth="1"/>
    <col min="5378" max="5378" width="34.140625" style="2" customWidth="1"/>
    <col min="5379" max="5379" width="17.7109375" style="2" bestFit="1" customWidth="1"/>
    <col min="5380" max="5380" width="16.140625" style="2" customWidth="1"/>
    <col min="5381" max="5381" width="15.85546875" style="2" bestFit="1" customWidth="1"/>
    <col min="5382" max="5382" width="15.7109375" style="2" customWidth="1"/>
    <col min="5383" max="5383" width="15.28515625" style="2" customWidth="1"/>
    <col min="5384" max="5384" width="16.28515625" style="2" bestFit="1" customWidth="1"/>
    <col min="5385" max="5385" width="2.85546875" style="2" customWidth="1"/>
    <col min="5386" max="5386" width="12.7109375" style="2" bestFit="1" customWidth="1"/>
    <col min="5387" max="5631" width="11.42578125" style="2"/>
    <col min="5632" max="5632" width="2" style="2" bestFit="1" customWidth="1"/>
    <col min="5633" max="5633" width="15.28515625" style="2" customWidth="1"/>
    <col min="5634" max="5634" width="34.140625" style="2" customWidth="1"/>
    <col min="5635" max="5635" width="17.7109375" style="2" bestFit="1" customWidth="1"/>
    <col min="5636" max="5636" width="16.140625" style="2" customWidth="1"/>
    <col min="5637" max="5637" width="15.85546875" style="2" bestFit="1" customWidth="1"/>
    <col min="5638" max="5638" width="15.7109375" style="2" customWidth="1"/>
    <col min="5639" max="5639" width="15.28515625" style="2" customWidth="1"/>
    <col min="5640" max="5640" width="16.28515625" style="2" bestFit="1" customWidth="1"/>
    <col min="5641" max="5641" width="2.85546875" style="2" customWidth="1"/>
    <col min="5642" max="5642" width="12.7109375" style="2" bestFit="1" customWidth="1"/>
    <col min="5643" max="5887" width="11.42578125" style="2"/>
    <col min="5888" max="5888" width="2" style="2" bestFit="1" customWidth="1"/>
    <col min="5889" max="5889" width="15.28515625" style="2" customWidth="1"/>
    <col min="5890" max="5890" width="34.140625" style="2" customWidth="1"/>
    <col min="5891" max="5891" width="17.7109375" style="2" bestFit="1" customWidth="1"/>
    <col min="5892" max="5892" width="16.140625" style="2" customWidth="1"/>
    <col min="5893" max="5893" width="15.85546875" style="2" bestFit="1" customWidth="1"/>
    <col min="5894" max="5894" width="15.7109375" style="2" customWidth="1"/>
    <col min="5895" max="5895" width="15.28515625" style="2" customWidth="1"/>
    <col min="5896" max="5896" width="16.28515625" style="2" bestFit="1" customWidth="1"/>
    <col min="5897" max="5897" width="2.85546875" style="2" customWidth="1"/>
    <col min="5898" max="5898" width="12.7109375" style="2" bestFit="1" customWidth="1"/>
    <col min="5899" max="6143" width="11.42578125" style="2"/>
    <col min="6144" max="6144" width="2" style="2" bestFit="1" customWidth="1"/>
    <col min="6145" max="6145" width="15.28515625" style="2" customWidth="1"/>
    <col min="6146" max="6146" width="34.140625" style="2" customWidth="1"/>
    <col min="6147" max="6147" width="17.7109375" style="2" bestFit="1" customWidth="1"/>
    <col min="6148" max="6148" width="16.140625" style="2" customWidth="1"/>
    <col min="6149" max="6149" width="15.85546875" style="2" bestFit="1" customWidth="1"/>
    <col min="6150" max="6150" width="15.7109375" style="2" customWidth="1"/>
    <col min="6151" max="6151" width="15.28515625" style="2" customWidth="1"/>
    <col min="6152" max="6152" width="16.28515625" style="2" bestFit="1" customWidth="1"/>
    <col min="6153" max="6153" width="2.85546875" style="2" customWidth="1"/>
    <col min="6154" max="6154" width="12.7109375" style="2" bestFit="1" customWidth="1"/>
    <col min="6155" max="6399" width="11.42578125" style="2"/>
    <col min="6400" max="6400" width="2" style="2" bestFit="1" customWidth="1"/>
    <col min="6401" max="6401" width="15.28515625" style="2" customWidth="1"/>
    <col min="6402" max="6402" width="34.140625" style="2" customWidth="1"/>
    <col min="6403" max="6403" width="17.7109375" style="2" bestFit="1" customWidth="1"/>
    <col min="6404" max="6404" width="16.140625" style="2" customWidth="1"/>
    <col min="6405" max="6405" width="15.85546875" style="2" bestFit="1" customWidth="1"/>
    <col min="6406" max="6406" width="15.7109375" style="2" customWidth="1"/>
    <col min="6407" max="6407" width="15.28515625" style="2" customWidth="1"/>
    <col min="6408" max="6408" width="16.28515625" style="2" bestFit="1" customWidth="1"/>
    <col min="6409" max="6409" width="2.85546875" style="2" customWidth="1"/>
    <col min="6410" max="6410" width="12.7109375" style="2" bestFit="1" customWidth="1"/>
    <col min="6411" max="6655" width="11.42578125" style="2"/>
    <col min="6656" max="6656" width="2" style="2" bestFit="1" customWidth="1"/>
    <col min="6657" max="6657" width="15.28515625" style="2" customWidth="1"/>
    <col min="6658" max="6658" width="34.140625" style="2" customWidth="1"/>
    <col min="6659" max="6659" width="17.7109375" style="2" bestFit="1" customWidth="1"/>
    <col min="6660" max="6660" width="16.140625" style="2" customWidth="1"/>
    <col min="6661" max="6661" width="15.85546875" style="2" bestFit="1" customWidth="1"/>
    <col min="6662" max="6662" width="15.7109375" style="2" customWidth="1"/>
    <col min="6663" max="6663" width="15.28515625" style="2" customWidth="1"/>
    <col min="6664" max="6664" width="16.28515625" style="2" bestFit="1" customWidth="1"/>
    <col min="6665" max="6665" width="2.85546875" style="2" customWidth="1"/>
    <col min="6666" max="6666" width="12.7109375" style="2" bestFit="1" customWidth="1"/>
    <col min="6667" max="6911" width="11.42578125" style="2"/>
    <col min="6912" max="6912" width="2" style="2" bestFit="1" customWidth="1"/>
    <col min="6913" max="6913" width="15.28515625" style="2" customWidth="1"/>
    <col min="6914" max="6914" width="34.140625" style="2" customWidth="1"/>
    <col min="6915" max="6915" width="17.7109375" style="2" bestFit="1" customWidth="1"/>
    <col min="6916" max="6916" width="16.140625" style="2" customWidth="1"/>
    <col min="6917" max="6917" width="15.85546875" style="2" bestFit="1" customWidth="1"/>
    <col min="6918" max="6918" width="15.7109375" style="2" customWidth="1"/>
    <col min="6919" max="6919" width="15.28515625" style="2" customWidth="1"/>
    <col min="6920" max="6920" width="16.28515625" style="2" bestFit="1" customWidth="1"/>
    <col min="6921" max="6921" width="2.85546875" style="2" customWidth="1"/>
    <col min="6922" max="6922" width="12.7109375" style="2" bestFit="1" customWidth="1"/>
    <col min="6923" max="7167" width="11.42578125" style="2"/>
    <col min="7168" max="7168" width="2" style="2" bestFit="1" customWidth="1"/>
    <col min="7169" max="7169" width="15.28515625" style="2" customWidth="1"/>
    <col min="7170" max="7170" width="34.140625" style="2" customWidth="1"/>
    <col min="7171" max="7171" width="17.7109375" style="2" bestFit="1" customWidth="1"/>
    <col min="7172" max="7172" width="16.140625" style="2" customWidth="1"/>
    <col min="7173" max="7173" width="15.85546875" style="2" bestFit="1" customWidth="1"/>
    <col min="7174" max="7174" width="15.7109375" style="2" customWidth="1"/>
    <col min="7175" max="7175" width="15.28515625" style="2" customWidth="1"/>
    <col min="7176" max="7176" width="16.28515625" style="2" bestFit="1" customWidth="1"/>
    <col min="7177" max="7177" width="2.85546875" style="2" customWidth="1"/>
    <col min="7178" max="7178" width="12.7109375" style="2" bestFit="1" customWidth="1"/>
    <col min="7179" max="7423" width="11.42578125" style="2"/>
    <col min="7424" max="7424" width="2" style="2" bestFit="1" customWidth="1"/>
    <col min="7425" max="7425" width="15.28515625" style="2" customWidth="1"/>
    <col min="7426" max="7426" width="34.140625" style="2" customWidth="1"/>
    <col min="7427" max="7427" width="17.7109375" style="2" bestFit="1" customWidth="1"/>
    <col min="7428" max="7428" width="16.140625" style="2" customWidth="1"/>
    <col min="7429" max="7429" width="15.85546875" style="2" bestFit="1" customWidth="1"/>
    <col min="7430" max="7430" width="15.7109375" style="2" customWidth="1"/>
    <col min="7431" max="7431" width="15.28515625" style="2" customWidth="1"/>
    <col min="7432" max="7432" width="16.28515625" style="2" bestFit="1" customWidth="1"/>
    <col min="7433" max="7433" width="2.85546875" style="2" customWidth="1"/>
    <col min="7434" max="7434" width="12.7109375" style="2" bestFit="1" customWidth="1"/>
    <col min="7435" max="7679" width="11.42578125" style="2"/>
    <col min="7680" max="7680" width="2" style="2" bestFit="1" customWidth="1"/>
    <col min="7681" max="7681" width="15.28515625" style="2" customWidth="1"/>
    <col min="7682" max="7682" width="34.140625" style="2" customWidth="1"/>
    <col min="7683" max="7683" width="17.7109375" style="2" bestFit="1" customWidth="1"/>
    <col min="7684" max="7684" width="16.140625" style="2" customWidth="1"/>
    <col min="7685" max="7685" width="15.85546875" style="2" bestFit="1" customWidth="1"/>
    <col min="7686" max="7686" width="15.7109375" style="2" customWidth="1"/>
    <col min="7687" max="7687" width="15.28515625" style="2" customWidth="1"/>
    <col min="7688" max="7688" width="16.28515625" style="2" bestFit="1" customWidth="1"/>
    <col min="7689" max="7689" width="2.85546875" style="2" customWidth="1"/>
    <col min="7690" max="7690" width="12.7109375" style="2" bestFit="1" customWidth="1"/>
    <col min="7691" max="7935" width="11.42578125" style="2"/>
    <col min="7936" max="7936" width="2" style="2" bestFit="1" customWidth="1"/>
    <col min="7937" max="7937" width="15.28515625" style="2" customWidth="1"/>
    <col min="7938" max="7938" width="34.140625" style="2" customWidth="1"/>
    <col min="7939" max="7939" width="17.7109375" style="2" bestFit="1" customWidth="1"/>
    <col min="7940" max="7940" width="16.140625" style="2" customWidth="1"/>
    <col min="7941" max="7941" width="15.85546875" style="2" bestFit="1" customWidth="1"/>
    <col min="7942" max="7942" width="15.7109375" style="2" customWidth="1"/>
    <col min="7943" max="7943" width="15.28515625" style="2" customWidth="1"/>
    <col min="7944" max="7944" width="16.28515625" style="2" bestFit="1" customWidth="1"/>
    <col min="7945" max="7945" width="2.85546875" style="2" customWidth="1"/>
    <col min="7946" max="7946" width="12.7109375" style="2" bestFit="1" customWidth="1"/>
    <col min="7947" max="8191" width="11.42578125" style="2"/>
    <col min="8192" max="8192" width="2" style="2" bestFit="1" customWidth="1"/>
    <col min="8193" max="8193" width="15.28515625" style="2" customWidth="1"/>
    <col min="8194" max="8194" width="34.140625" style="2" customWidth="1"/>
    <col min="8195" max="8195" width="17.7109375" style="2" bestFit="1" customWidth="1"/>
    <col min="8196" max="8196" width="16.140625" style="2" customWidth="1"/>
    <col min="8197" max="8197" width="15.85546875" style="2" bestFit="1" customWidth="1"/>
    <col min="8198" max="8198" width="15.7109375" style="2" customWidth="1"/>
    <col min="8199" max="8199" width="15.28515625" style="2" customWidth="1"/>
    <col min="8200" max="8200" width="16.28515625" style="2" bestFit="1" customWidth="1"/>
    <col min="8201" max="8201" width="2.85546875" style="2" customWidth="1"/>
    <col min="8202" max="8202" width="12.7109375" style="2" bestFit="1" customWidth="1"/>
    <col min="8203" max="8447" width="11.42578125" style="2"/>
    <col min="8448" max="8448" width="2" style="2" bestFit="1" customWidth="1"/>
    <col min="8449" max="8449" width="15.28515625" style="2" customWidth="1"/>
    <col min="8450" max="8450" width="34.140625" style="2" customWidth="1"/>
    <col min="8451" max="8451" width="17.7109375" style="2" bestFit="1" customWidth="1"/>
    <col min="8452" max="8452" width="16.140625" style="2" customWidth="1"/>
    <col min="8453" max="8453" width="15.85546875" style="2" bestFit="1" customWidth="1"/>
    <col min="8454" max="8454" width="15.7109375" style="2" customWidth="1"/>
    <col min="8455" max="8455" width="15.28515625" style="2" customWidth="1"/>
    <col min="8456" max="8456" width="16.28515625" style="2" bestFit="1" customWidth="1"/>
    <col min="8457" max="8457" width="2.85546875" style="2" customWidth="1"/>
    <col min="8458" max="8458" width="12.7109375" style="2" bestFit="1" customWidth="1"/>
    <col min="8459" max="8703" width="11.42578125" style="2"/>
    <col min="8704" max="8704" width="2" style="2" bestFit="1" customWidth="1"/>
    <col min="8705" max="8705" width="15.28515625" style="2" customWidth="1"/>
    <col min="8706" max="8706" width="34.140625" style="2" customWidth="1"/>
    <col min="8707" max="8707" width="17.7109375" style="2" bestFit="1" customWidth="1"/>
    <col min="8708" max="8708" width="16.140625" style="2" customWidth="1"/>
    <col min="8709" max="8709" width="15.85546875" style="2" bestFit="1" customWidth="1"/>
    <col min="8710" max="8710" width="15.7109375" style="2" customWidth="1"/>
    <col min="8711" max="8711" width="15.28515625" style="2" customWidth="1"/>
    <col min="8712" max="8712" width="16.28515625" style="2" bestFit="1" customWidth="1"/>
    <col min="8713" max="8713" width="2.85546875" style="2" customWidth="1"/>
    <col min="8714" max="8714" width="12.7109375" style="2" bestFit="1" customWidth="1"/>
    <col min="8715" max="8959" width="11.42578125" style="2"/>
    <col min="8960" max="8960" width="2" style="2" bestFit="1" customWidth="1"/>
    <col min="8961" max="8961" width="15.28515625" style="2" customWidth="1"/>
    <col min="8962" max="8962" width="34.140625" style="2" customWidth="1"/>
    <col min="8963" max="8963" width="17.7109375" style="2" bestFit="1" customWidth="1"/>
    <col min="8964" max="8964" width="16.140625" style="2" customWidth="1"/>
    <col min="8965" max="8965" width="15.85546875" style="2" bestFit="1" customWidth="1"/>
    <col min="8966" max="8966" width="15.7109375" style="2" customWidth="1"/>
    <col min="8967" max="8967" width="15.28515625" style="2" customWidth="1"/>
    <col min="8968" max="8968" width="16.28515625" style="2" bestFit="1" customWidth="1"/>
    <col min="8969" max="8969" width="2.85546875" style="2" customWidth="1"/>
    <col min="8970" max="8970" width="12.7109375" style="2" bestFit="1" customWidth="1"/>
    <col min="8971" max="9215" width="11.42578125" style="2"/>
    <col min="9216" max="9216" width="2" style="2" bestFit="1" customWidth="1"/>
    <col min="9217" max="9217" width="15.28515625" style="2" customWidth="1"/>
    <col min="9218" max="9218" width="34.140625" style="2" customWidth="1"/>
    <col min="9219" max="9219" width="17.7109375" style="2" bestFit="1" customWidth="1"/>
    <col min="9220" max="9220" width="16.140625" style="2" customWidth="1"/>
    <col min="9221" max="9221" width="15.85546875" style="2" bestFit="1" customWidth="1"/>
    <col min="9222" max="9222" width="15.7109375" style="2" customWidth="1"/>
    <col min="9223" max="9223" width="15.28515625" style="2" customWidth="1"/>
    <col min="9224" max="9224" width="16.28515625" style="2" bestFit="1" customWidth="1"/>
    <col min="9225" max="9225" width="2.85546875" style="2" customWidth="1"/>
    <col min="9226" max="9226" width="12.7109375" style="2" bestFit="1" customWidth="1"/>
    <col min="9227" max="9471" width="11.42578125" style="2"/>
    <col min="9472" max="9472" width="2" style="2" bestFit="1" customWidth="1"/>
    <col min="9473" max="9473" width="15.28515625" style="2" customWidth="1"/>
    <col min="9474" max="9474" width="34.140625" style="2" customWidth="1"/>
    <col min="9475" max="9475" width="17.7109375" style="2" bestFit="1" customWidth="1"/>
    <col min="9476" max="9476" width="16.140625" style="2" customWidth="1"/>
    <col min="9477" max="9477" width="15.85546875" style="2" bestFit="1" customWidth="1"/>
    <col min="9478" max="9478" width="15.7109375" style="2" customWidth="1"/>
    <col min="9479" max="9479" width="15.28515625" style="2" customWidth="1"/>
    <col min="9480" max="9480" width="16.28515625" style="2" bestFit="1" customWidth="1"/>
    <col min="9481" max="9481" width="2.85546875" style="2" customWidth="1"/>
    <col min="9482" max="9482" width="12.7109375" style="2" bestFit="1" customWidth="1"/>
    <col min="9483" max="9727" width="11.42578125" style="2"/>
    <col min="9728" max="9728" width="2" style="2" bestFit="1" customWidth="1"/>
    <col min="9729" max="9729" width="15.28515625" style="2" customWidth="1"/>
    <col min="9730" max="9730" width="34.140625" style="2" customWidth="1"/>
    <col min="9731" max="9731" width="17.7109375" style="2" bestFit="1" customWidth="1"/>
    <col min="9732" max="9732" width="16.140625" style="2" customWidth="1"/>
    <col min="9733" max="9733" width="15.85546875" style="2" bestFit="1" customWidth="1"/>
    <col min="9734" max="9734" width="15.7109375" style="2" customWidth="1"/>
    <col min="9735" max="9735" width="15.28515625" style="2" customWidth="1"/>
    <col min="9736" max="9736" width="16.28515625" style="2" bestFit="1" customWidth="1"/>
    <col min="9737" max="9737" width="2.85546875" style="2" customWidth="1"/>
    <col min="9738" max="9738" width="12.7109375" style="2" bestFit="1" customWidth="1"/>
    <col min="9739" max="9983" width="11.42578125" style="2"/>
    <col min="9984" max="9984" width="2" style="2" bestFit="1" customWidth="1"/>
    <col min="9985" max="9985" width="15.28515625" style="2" customWidth="1"/>
    <col min="9986" max="9986" width="34.140625" style="2" customWidth="1"/>
    <col min="9987" max="9987" width="17.7109375" style="2" bestFit="1" customWidth="1"/>
    <col min="9988" max="9988" width="16.140625" style="2" customWidth="1"/>
    <col min="9989" max="9989" width="15.85546875" style="2" bestFit="1" customWidth="1"/>
    <col min="9990" max="9990" width="15.7109375" style="2" customWidth="1"/>
    <col min="9991" max="9991" width="15.28515625" style="2" customWidth="1"/>
    <col min="9992" max="9992" width="16.28515625" style="2" bestFit="1" customWidth="1"/>
    <col min="9993" max="9993" width="2.85546875" style="2" customWidth="1"/>
    <col min="9994" max="9994" width="12.7109375" style="2" bestFit="1" customWidth="1"/>
    <col min="9995" max="10239" width="11.42578125" style="2"/>
    <col min="10240" max="10240" width="2" style="2" bestFit="1" customWidth="1"/>
    <col min="10241" max="10241" width="15.28515625" style="2" customWidth="1"/>
    <col min="10242" max="10242" width="34.140625" style="2" customWidth="1"/>
    <col min="10243" max="10243" width="17.7109375" style="2" bestFit="1" customWidth="1"/>
    <col min="10244" max="10244" width="16.140625" style="2" customWidth="1"/>
    <col min="10245" max="10245" width="15.85546875" style="2" bestFit="1" customWidth="1"/>
    <col min="10246" max="10246" width="15.7109375" style="2" customWidth="1"/>
    <col min="10247" max="10247" width="15.28515625" style="2" customWidth="1"/>
    <col min="10248" max="10248" width="16.28515625" style="2" bestFit="1" customWidth="1"/>
    <col min="10249" max="10249" width="2.85546875" style="2" customWidth="1"/>
    <col min="10250" max="10250" width="12.7109375" style="2" bestFit="1" customWidth="1"/>
    <col min="10251" max="10495" width="11.42578125" style="2"/>
    <col min="10496" max="10496" width="2" style="2" bestFit="1" customWidth="1"/>
    <col min="10497" max="10497" width="15.28515625" style="2" customWidth="1"/>
    <col min="10498" max="10498" width="34.140625" style="2" customWidth="1"/>
    <col min="10499" max="10499" width="17.7109375" style="2" bestFit="1" customWidth="1"/>
    <col min="10500" max="10500" width="16.140625" style="2" customWidth="1"/>
    <col min="10501" max="10501" width="15.85546875" style="2" bestFit="1" customWidth="1"/>
    <col min="10502" max="10502" width="15.7109375" style="2" customWidth="1"/>
    <col min="10503" max="10503" width="15.28515625" style="2" customWidth="1"/>
    <col min="10504" max="10504" width="16.28515625" style="2" bestFit="1" customWidth="1"/>
    <col min="10505" max="10505" width="2.85546875" style="2" customWidth="1"/>
    <col min="10506" max="10506" width="12.7109375" style="2" bestFit="1" customWidth="1"/>
    <col min="10507" max="10751" width="11.42578125" style="2"/>
    <col min="10752" max="10752" width="2" style="2" bestFit="1" customWidth="1"/>
    <col min="10753" max="10753" width="15.28515625" style="2" customWidth="1"/>
    <col min="10754" max="10754" width="34.140625" style="2" customWidth="1"/>
    <col min="10755" max="10755" width="17.7109375" style="2" bestFit="1" customWidth="1"/>
    <col min="10756" max="10756" width="16.140625" style="2" customWidth="1"/>
    <col min="10757" max="10757" width="15.85546875" style="2" bestFit="1" customWidth="1"/>
    <col min="10758" max="10758" width="15.7109375" style="2" customWidth="1"/>
    <col min="10759" max="10759" width="15.28515625" style="2" customWidth="1"/>
    <col min="10760" max="10760" width="16.28515625" style="2" bestFit="1" customWidth="1"/>
    <col min="10761" max="10761" width="2.85546875" style="2" customWidth="1"/>
    <col min="10762" max="10762" width="12.7109375" style="2" bestFit="1" customWidth="1"/>
    <col min="10763" max="11007" width="11.42578125" style="2"/>
    <col min="11008" max="11008" width="2" style="2" bestFit="1" customWidth="1"/>
    <col min="11009" max="11009" width="15.28515625" style="2" customWidth="1"/>
    <col min="11010" max="11010" width="34.140625" style="2" customWidth="1"/>
    <col min="11011" max="11011" width="17.7109375" style="2" bestFit="1" customWidth="1"/>
    <col min="11012" max="11012" width="16.140625" style="2" customWidth="1"/>
    <col min="11013" max="11013" width="15.85546875" style="2" bestFit="1" customWidth="1"/>
    <col min="11014" max="11014" width="15.7109375" style="2" customWidth="1"/>
    <col min="11015" max="11015" width="15.28515625" style="2" customWidth="1"/>
    <col min="11016" max="11016" width="16.28515625" style="2" bestFit="1" customWidth="1"/>
    <col min="11017" max="11017" width="2.85546875" style="2" customWidth="1"/>
    <col min="11018" max="11018" width="12.7109375" style="2" bestFit="1" customWidth="1"/>
    <col min="11019" max="11263" width="11.42578125" style="2"/>
    <col min="11264" max="11264" width="2" style="2" bestFit="1" customWidth="1"/>
    <col min="11265" max="11265" width="15.28515625" style="2" customWidth="1"/>
    <col min="11266" max="11266" width="34.140625" style="2" customWidth="1"/>
    <col min="11267" max="11267" width="17.7109375" style="2" bestFit="1" customWidth="1"/>
    <col min="11268" max="11268" width="16.140625" style="2" customWidth="1"/>
    <col min="11269" max="11269" width="15.85546875" style="2" bestFit="1" customWidth="1"/>
    <col min="11270" max="11270" width="15.7109375" style="2" customWidth="1"/>
    <col min="11271" max="11271" width="15.28515625" style="2" customWidth="1"/>
    <col min="11272" max="11272" width="16.28515625" style="2" bestFit="1" customWidth="1"/>
    <col min="11273" max="11273" width="2.85546875" style="2" customWidth="1"/>
    <col min="11274" max="11274" width="12.7109375" style="2" bestFit="1" customWidth="1"/>
    <col min="11275" max="11519" width="11.42578125" style="2"/>
    <col min="11520" max="11520" width="2" style="2" bestFit="1" customWidth="1"/>
    <col min="11521" max="11521" width="15.28515625" style="2" customWidth="1"/>
    <col min="11522" max="11522" width="34.140625" style="2" customWidth="1"/>
    <col min="11523" max="11523" width="17.7109375" style="2" bestFit="1" customWidth="1"/>
    <col min="11524" max="11524" width="16.140625" style="2" customWidth="1"/>
    <col min="11525" max="11525" width="15.85546875" style="2" bestFit="1" customWidth="1"/>
    <col min="11526" max="11526" width="15.7109375" style="2" customWidth="1"/>
    <col min="11527" max="11527" width="15.28515625" style="2" customWidth="1"/>
    <col min="11528" max="11528" width="16.28515625" style="2" bestFit="1" customWidth="1"/>
    <col min="11529" max="11529" width="2.85546875" style="2" customWidth="1"/>
    <col min="11530" max="11530" width="12.7109375" style="2" bestFit="1" customWidth="1"/>
    <col min="11531" max="11775" width="11.42578125" style="2"/>
    <col min="11776" max="11776" width="2" style="2" bestFit="1" customWidth="1"/>
    <col min="11777" max="11777" width="15.28515625" style="2" customWidth="1"/>
    <col min="11778" max="11778" width="34.140625" style="2" customWidth="1"/>
    <col min="11779" max="11779" width="17.7109375" style="2" bestFit="1" customWidth="1"/>
    <col min="11780" max="11780" width="16.140625" style="2" customWidth="1"/>
    <col min="11781" max="11781" width="15.85546875" style="2" bestFit="1" customWidth="1"/>
    <col min="11782" max="11782" width="15.7109375" style="2" customWidth="1"/>
    <col min="11783" max="11783" width="15.28515625" style="2" customWidth="1"/>
    <col min="11784" max="11784" width="16.28515625" style="2" bestFit="1" customWidth="1"/>
    <col min="11785" max="11785" width="2.85546875" style="2" customWidth="1"/>
    <col min="11786" max="11786" width="12.7109375" style="2" bestFit="1" customWidth="1"/>
    <col min="11787" max="12031" width="11.42578125" style="2"/>
    <col min="12032" max="12032" width="2" style="2" bestFit="1" customWidth="1"/>
    <col min="12033" max="12033" width="15.28515625" style="2" customWidth="1"/>
    <col min="12034" max="12034" width="34.140625" style="2" customWidth="1"/>
    <col min="12035" max="12035" width="17.7109375" style="2" bestFit="1" customWidth="1"/>
    <col min="12036" max="12036" width="16.140625" style="2" customWidth="1"/>
    <col min="12037" max="12037" width="15.85546875" style="2" bestFit="1" customWidth="1"/>
    <col min="12038" max="12038" width="15.7109375" style="2" customWidth="1"/>
    <col min="12039" max="12039" width="15.28515625" style="2" customWidth="1"/>
    <col min="12040" max="12040" width="16.28515625" style="2" bestFit="1" customWidth="1"/>
    <col min="12041" max="12041" width="2.85546875" style="2" customWidth="1"/>
    <col min="12042" max="12042" width="12.7109375" style="2" bestFit="1" customWidth="1"/>
    <col min="12043" max="12287" width="11.42578125" style="2"/>
    <col min="12288" max="12288" width="2" style="2" bestFit="1" customWidth="1"/>
    <col min="12289" max="12289" width="15.28515625" style="2" customWidth="1"/>
    <col min="12290" max="12290" width="34.140625" style="2" customWidth="1"/>
    <col min="12291" max="12291" width="17.7109375" style="2" bestFit="1" customWidth="1"/>
    <col min="12292" max="12292" width="16.140625" style="2" customWidth="1"/>
    <col min="12293" max="12293" width="15.85546875" style="2" bestFit="1" customWidth="1"/>
    <col min="12294" max="12294" width="15.7109375" style="2" customWidth="1"/>
    <col min="12295" max="12295" width="15.28515625" style="2" customWidth="1"/>
    <col min="12296" max="12296" width="16.28515625" style="2" bestFit="1" customWidth="1"/>
    <col min="12297" max="12297" width="2.85546875" style="2" customWidth="1"/>
    <col min="12298" max="12298" width="12.7109375" style="2" bestFit="1" customWidth="1"/>
    <col min="12299" max="12543" width="11.42578125" style="2"/>
    <col min="12544" max="12544" width="2" style="2" bestFit="1" customWidth="1"/>
    <col min="12545" max="12545" width="15.28515625" style="2" customWidth="1"/>
    <col min="12546" max="12546" width="34.140625" style="2" customWidth="1"/>
    <col min="12547" max="12547" width="17.7109375" style="2" bestFit="1" customWidth="1"/>
    <col min="12548" max="12548" width="16.140625" style="2" customWidth="1"/>
    <col min="12549" max="12549" width="15.85546875" style="2" bestFit="1" customWidth="1"/>
    <col min="12550" max="12550" width="15.7109375" style="2" customWidth="1"/>
    <col min="12551" max="12551" width="15.28515625" style="2" customWidth="1"/>
    <col min="12552" max="12552" width="16.28515625" style="2" bestFit="1" customWidth="1"/>
    <col min="12553" max="12553" width="2.85546875" style="2" customWidth="1"/>
    <col min="12554" max="12554" width="12.7109375" style="2" bestFit="1" customWidth="1"/>
    <col min="12555" max="12799" width="11.42578125" style="2"/>
    <col min="12800" max="12800" width="2" style="2" bestFit="1" customWidth="1"/>
    <col min="12801" max="12801" width="15.28515625" style="2" customWidth="1"/>
    <col min="12802" max="12802" width="34.140625" style="2" customWidth="1"/>
    <col min="12803" max="12803" width="17.7109375" style="2" bestFit="1" customWidth="1"/>
    <col min="12804" max="12804" width="16.140625" style="2" customWidth="1"/>
    <col min="12805" max="12805" width="15.85546875" style="2" bestFit="1" customWidth="1"/>
    <col min="12806" max="12806" width="15.7109375" style="2" customWidth="1"/>
    <col min="12807" max="12807" width="15.28515625" style="2" customWidth="1"/>
    <col min="12808" max="12808" width="16.28515625" style="2" bestFit="1" customWidth="1"/>
    <col min="12809" max="12809" width="2.85546875" style="2" customWidth="1"/>
    <col min="12810" max="12810" width="12.7109375" style="2" bestFit="1" customWidth="1"/>
    <col min="12811" max="13055" width="11.42578125" style="2"/>
    <col min="13056" max="13056" width="2" style="2" bestFit="1" customWidth="1"/>
    <col min="13057" max="13057" width="15.28515625" style="2" customWidth="1"/>
    <col min="13058" max="13058" width="34.140625" style="2" customWidth="1"/>
    <col min="13059" max="13059" width="17.7109375" style="2" bestFit="1" customWidth="1"/>
    <col min="13060" max="13060" width="16.140625" style="2" customWidth="1"/>
    <col min="13061" max="13061" width="15.85546875" style="2" bestFit="1" customWidth="1"/>
    <col min="13062" max="13062" width="15.7109375" style="2" customWidth="1"/>
    <col min="13063" max="13063" width="15.28515625" style="2" customWidth="1"/>
    <col min="13064" max="13064" width="16.28515625" style="2" bestFit="1" customWidth="1"/>
    <col min="13065" max="13065" width="2.85546875" style="2" customWidth="1"/>
    <col min="13066" max="13066" width="12.7109375" style="2" bestFit="1" customWidth="1"/>
    <col min="13067" max="13311" width="11.42578125" style="2"/>
    <col min="13312" max="13312" width="2" style="2" bestFit="1" customWidth="1"/>
    <col min="13313" max="13313" width="15.28515625" style="2" customWidth="1"/>
    <col min="13314" max="13314" width="34.140625" style="2" customWidth="1"/>
    <col min="13315" max="13315" width="17.7109375" style="2" bestFit="1" customWidth="1"/>
    <col min="13316" max="13316" width="16.140625" style="2" customWidth="1"/>
    <col min="13317" max="13317" width="15.85546875" style="2" bestFit="1" customWidth="1"/>
    <col min="13318" max="13318" width="15.7109375" style="2" customWidth="1"/>
    <col min="13319" max="13319" width="15.28515625" style="2" customWidth="1"/>
    <col min="13320" max="13320" width="16.28515625" style="2" bestFit="1" customWidth="1"/>
    <col min="13321" max="13321" width="2.85546875" style="2" customWidth="1"/>
    <col min="13322" max="13322" width="12.7109375" style="2" bestFit="1" customWidth="1"/>
    <col min="13323" max="13567" width="11.42578125" style="2"/>
    <col min="13568" max="13568" width="2" style="2" bestFit="1" customWidth="1"/>
    <col min="13569" max="13569" width="15.28515625" style="2" customWidth="1"/>
    <col min="13570" max="13570" width="34.140625" style="2" customWidth="1"/>
    <col min="13571" max="13571" width="17.7109375" style="2" bestFit="1" customWidth="1"/>
    <col min="13572" max="13572" width="16.140625" style="2" customWidth="1"/>
    <col min="13573" max="13573" width="15.85546875" style="2" bestFit="1" customWidth="1"/>
    <col min="13574" max="13574" width="15.7109375" style="2" customWidth="1"/>
    <col min="13575" max="13575" width="15.28515625" style="2" customWidth="1"/>
    <col min="13576" max="13576" width="16.28515625" style="2" bestFit="1" customWidth="1"/>
    <col min="13577" max="13577" width="2.85546875" style="2" customWidth="1"/>
    <col min="13578" max="13578" width="12.7109375" style="2" bestFit="1" customWidth="1"/>
    <col min="13579" max="13823" width="11.42578125" style="2"/>
    <col min="13824" max="13824" width="2" style="2" bestFit="1" customWidth="1"/>
    <col min="13825" max="13825" width="15.28515625" style="2" customWidth="1"/>
    <col min="13826" max="13826" width="34.140625" style="2" customWidth="1"/>
    <col min="13827" max="13827" width="17.7109375" style="2" bestFit="1" customWidth="1"/>
    <col min="13828" max="13828" width="16.140625" style="2" customWidth="1"/>
    <col min="13829" max="13829" width="15.85546875" style="2" bestFit="1" customWidth="1"/>
    <col min="13830" max="13830" width="15.7109375" style="2" customWidth="1"/>
    <col min="13831" max="13831" width="15.28515625" style="2" customWidth="1"/>
    <col min="13832" max="13832" width="16.28515625" style="2" bestFit="1" customWidth="1"/>
    <col min="13833" max="13833" width="2.85546875" style="2" customWidth="1"/>
    <col min="13834" max="13834" width="12.7109375" style="2" bestFit="1" customWidth="1"/>
    <col min="13835" max="14079" width="11.42578125" style="2"/>
    <col min="14080" max="14080" width="2" style="2" bestFit="1" customWidth="1"/>
    <col min="14081" max="14081" width="15.28515625" style="2" customWidth="1"/>
    <col min="14082" max="14082" width="34.140625" style="2" customWidth="1"/>
    <col min="14083" max="14083" width="17.7109375" style="2" bestFit="1" customWidth="1"/>
    <col min="14084" max="14084" width="16.140625" style="2" customWidth="1"/>
    <col min="14085" max="14085" width="15.85546875" style="2" bestFit="1" customWidth="1"/>
    <col min="14086" max="14086" width="15.7109375" style="2" customWidth="1"/>
    <col min="14087" max="14087" width="15.28515625" style="2" customWidth="1"/>
    <col min="14088" max="14088" width="16.28515625" style="2" bestFit="1" customWidth="1"/>
    <col min="14089" max="14089" width="2.85546875" style="2" customWidth="1"/>
    <col min="14090" max="14090" width="12.7109375" style="2" bestFit="1" customWidth="1"/>
    <col min="14091" max="14335" width="11.42578125" style="2"/>
    <col min="14336" max="14336" width="2" style="2" bestFit="1" customWidth="1"/>
    <col min="14337" max="14337" width="15.28515625" style="2" customWidth="1"/>
    <col min="14338" max="14338" width="34.140625" style="2" customWidth="1"/>
    <col min="14339" max="14339" width="17.7109375" style="2" bestFit="1" customWidth="1"/>
    <col min="14340" max="14340" width="16.140625" style="2" customWidth="1"/>
    <col min="14341" max="14341" width="15.85546875" style="2" bestFit="1" customWidth="1"/>
    <col min="14342" max="14342" width="15.7109375" style="2" customWidth="1"/>
    <col min="14343" max="14343" width="15.28515625" style="2" customWidth="1"/>
    <col min="14344" max="14344" width="16.28515625" style="2" bestFit="1" customWidth="1"/>
    <col min="14345" max="14345" width="2.85546875" style="2" customWidth="1"/>
    <col min="14346" max="14346" width="12.7109375" style="2" bestFit="1" customWidth="1"/>
    <col min="14347" max="14591" width="11.42578125" style="2"/>
    <col min="14592" max="14592" width="2" style="2" bestFit="1" customWidth="1"/>
    <col min="14593" max="14593" width="15.28515625" style="2" customWidth="1"/>
    <col min="14594" max="14594" width="34.140625" style="2" customWidth="1"/>
    <col min="14595" max="14595" width="17.7109375" style="2" bestFit="1" customWidth="1"/>
    <col min="14596" max="14596" width="16.140625" style="2" customWidth="1"/>
    <col min="14597" max="14597" width="15.85546875" style="2" bestFit="1" customWidth="1"/>
    <col min="14598" max="14598" width="15.7109375" style="2" customWidth="1"/>
    <col min="14599" max="14599" width="15.28515625" style="2" customWidth="1"/>
    <col min="14600" max="14600" width="16.28515625" style="2" bestFit="1" customWidth="1"/>
    <col min="14601" max="14601" width="2.85546875" style="2" customWidth="1"/>
    <col min="14602" max="14602" width="12.7109375" style="2" bestFit="1" customWidth="1"/>
    <col min="14603" max="14847" width="11.42578125" style="2"/>
    <col min="14848" max="14848" width="2" style="2" bestFit="1" customWidth="1"/>
    <col min="14849" max="14849" width="15.28515625" style="2" customWidth="1"/>
    <col min="14850" max="14850" width="34.140625" style="2" customWidth="1"/>
    <col min="14851" max="14851" width="17.7109375" style="2" bestFit="1" customWidth="1"/>
    <col min="14852" max="14852" width="16.140625" style="2" customWidth="1"/>
    <col min="14853" max="14853" width="15.85546875" style="2" bestFit="1" customWidth="1"/>
    <col min="14854" max="14854" width="15.7109375" style="2" customWidth="1"/>
    <col min="14855" max="14855" width="15.28515625" style="2" customWidth="1"/>
    <col min="14856" max="14856" width="16.28515625" style="2" bestFit="1" customWidth="1"/>
    <col min="14857" max="14857" width="2.85546875" style="2" customWidth="1"/>
    <col min="14858" max="14858" width="12.7109375" style="2" bestFit="1" customWidth="1"/>
    <col min="14859" max="15103" width="11.42578125" style="2"/>
    <col min="15104" max="15104" width="2" style="2" bestFit="1" customWidth="1"/>
    <col min="15105" max="15105" width="15.28515625" style="2" customWidth="1"/>
    <col min="15106" max="15106" width="34.140625" style="2" customWidth="1"/>
    <col min="15107" max="15107" width="17.7109375" style="2" bestFit="1" customWidth="1"/>
    <col min="15108" max="15108" width="16.140625" style="2" customWidth="1"/>
    <col min="15109" max="15109" width="15.85546875" style="2" bestFit="1" customWidth="1"/>
    <col min="15110" max="15110" width="15.7109375" style="2" customWidth="1"/>
    <col min="15111" max="15111" width="15.28515625" style="2" customWidth="1"/>
    <col min="15112" max="15112" width="16.28515625" style="2" bestFit="1" customWidth="1"/>
    <col min="15113" max="15113" width="2.85546875" style="2" customWidth="1"/>
    <col min="15114" max="15114" width="12.7109375" style="2" bestFit="1" customWidth="1"/>
    <col min="15115" max="15359" width="11.42578125" style="2"/>
    <col min="15360" max="15360" width="2" style="2" bestFit="1" customWidth="1"/>
    <col min="15361" max="15361" width="15.28515625" style="2" customWidth="1"/>
    <col min="15362" max="15362" width="34.140625" style="2" customWidth="1"/>
    <col min="15363" max="15363" width="17.7109375" style="2" bestFit="1" customWidth="1"/>
    <col min="15364" max="15364" width="16.140625" style="2" customWidth="1"/>
    <col min="15365" max="15365" width="15.85546875" style="2" bestFit="1" customWidth="1"/>
    <col min="15366" max="15366" width="15.7109375" style="2" customWidth="1"/>
    <col min="15367" max="15367" width="15.28515625" style="2" customWidth="1"/>
    <col min="15368" max="15368" width="16.28515625" style="2" bestFit="1" customWidth="1"/>
    <col min="15369" max="15369" width="2.85546875" style="2" customWidth="1"/>
    <col min="15370" max="15370" width="12.7109375" style="2" bestFit="1" customWidth="1"/>
    <col min="15371" max="15615" width="11.42578125" style="2"/>
    <col min="15616" max="15616" width="2" style="2" bestFit="1" customWidth="1"/>
    <col min="15617" max="15617" width="15.28515625" style="2" customWidth="1"/>
    <col min="15618" max="15618" width="34.140625" style="2" customWidth="1"/>
    <col min="15619" max="15619" width="17.7109375" style="2" bestFit="1" customWidth="1"/>
    <col min="15620" max="15620" width="16.140625" style="2" customWidth="1"/>
    <col min="15621" max="15621" width="15.85546875" style="2" bestFit="1" customWidth="1"/>
    <col min="15622" max="15622" width="15.7109375" style="2" customWidth="1"/>
    <col min="15623" max="15623" width="15.28515625" style="2" customWidth="1"/>
    <col min="15624" max="15624" width="16.28515625" style="2" bestFit="1" customWidth="1"/>
    <col min="15625" max="15625" width="2.85546875" style="2" customWidth="1"/>
    <col min="15626" max="15626" width="12.7109375" style="2" bestFit="1" customWidth="1"/>
    <col min="15627" max="15871" width="11.42578125" style="2"/>
    <col min="15872" max="15872" width="2" style="2" bestFit="1" customWidth="1"/>
    <col min="15873" max="15873" width="15.28515625" style="2" customWidth="1"/>
    <col min="15874" max="15874" width="34.140625" style="2" customWidth="1"/>
    <col min="15875" max="15875" width="17.7109375" style="2" bestFit="1" customWidth="1"/>
    <col min="15876" max="15876" width="16.140625" style="2" customWidth="1"/>
    <col min="15877" max="15877" width="15.85546875" style="2" bestFit="1" customWidth="1"/>
    <col min="15878" max="15878" width="15.7109375" style="2" customWidth="1"/>
    <col min="15879" max="15879" width="15.28515625" style="2" customWidth="1"/>
    <col min="15880" max="15880" width="16.28515625" style="2" bestFit="1" customWidth="1"/>
    <col min="15881" max="15881" width="2.85546875" style="2" customWidth="1"/>
    <col min="15882" max="15882" width="12.7109375" style="2" bestFit="1" customWidth="1"/>
    <col min="15883" max="16127" width="11.42578125" style="2"/>
    <col min="16128" max="16128" width="2" style="2" bestFit="1" customWidth="1"/>
    <col min="16129" max="16129" width="15.28515625" style="2" customWidth="1"/>
    <col min="16130" max="16130" width="34.140625" style="2" customWidth="1"/>
    <col min="16131" max="16131" width="17.7109375" style="2" bestFit="1" customWidth="1"/>
    <col min="16132" max="16132" width="16.140625" style="2" customWidth="1"/>
    <col min="16133" max="16133" width="15.85546875" style="2" bestFit="1" customWidth="1"/>
    <col min="16134" max="16134" width="15.7109375" style="2" customWidth="1"/>
    <col min="16135" max="16135" width="15.28515625" style="2" customWidth="1"/>
    <col min="16136" max="16136" width="16.28515625" style="2" bestFit="1" customWidth="1"/>
    <col min="16137" max="16137" width="2.85546875" style="2" customWidth="1"/>
    <col min="16138" max="16138" width="12.7109375" style="2" bestFit="1" customWidth="1"/>
    <col min="16139" max="16384" width="11.42578125" style="2"/>
  </cols>
  <sheetData>
    <row r="1" spans="1:18" ht="30" customHeight="1">
      <c r="A1" s="125"/>
      <c r="B1" s="124" t="s">
        <v>98</v>
      </c>
      <c r="C1" s="124"/>
      <c r="D1" s="124" t="s">
        <v>99</v>
      </c>
      <c r="E1" s="124"/>
      <c r="F1" s="124"/>
      <c r="G1" s="125"/>
      <c r="H1" s="125"/>
    </row>
    <row r="2" spans="1:18" ht="30" customHeight="1">
      <c r="A2" s="125"/>
      <c r="B2" s="124" t="s">
        <v>96</v>
      </c>
      <c r="C2" s="124"/>
      <c r="D2" s="124" t="s">
        <v>104</v>
      </c>
      <c r="E2" s="124"/>
      <c r="F2" s="124"/>
      <c r="G2" s="125"/>
      <c r="H2" s="125"/>
    </row>
    <row r="3" spans="1:18" ht="30" customHeight="1">
      <c r="A3" s="125"/>
      <c r="B3" s="124" t="s">
        <v>97</v>
      </c>
      <c r="C3" s="124"/>
      <c r="D3" s="124" t="s">
        <v>105</v>
      </c>
      <c r="E3" s="124"/>
      <c r="F3" s="124"/>
      <c r="G3" s="125"/>
      <c r="H3" s="125"/>
    </row>
    <row r="4" spans="1:18">
      <c r="A4" s="129" t="s">
        <v>39</v>
      </c>
      <c r="B4" s="129"/>
      <c r="C4" s="129"/>
      <c r="D4" s="129"/>
      <c r="E4" s="129"/>
      <c r="F4" s="129"/>
      <c r="G4" s="129"/>
      <c r="H4" s="129"/>
    </row>
    <row r="5" spans="1:18">
      <c r="A5" s="129" t="s">
        <v>40</v>
      </c>
      <c r="B5" s="129"/>
      <c r="C5" s="129"/>
      <c r="D5" s="129"/>
      <c r="E5" s="129"/>
      <c r="F5" s="129"/>
      <c r="G5" s="129"/>
      <c r="H5" s="129"/>
    </row>
    <row r="6" spans="1:18" ht="38.25" customHeight="1">
      <c r="A6" s="128" t="s">
        <v>102</v>
      </c>
      <c r="B6" s="128"/>
      <c r="C6" s="128"/>
      <c r="D6" s="128"/>
      <c r="E6" s="128"/>
      <c r="F6" s="128"/>
      <c r="G6" s="128"/>
      <c r="H6" s="128"/>
    </row>
    <row r="7" spans="1:18" ht="15.75" thickBot="1">
      <c r="A7" s="92"/>
      <c r="B7" s="92"/>
      <c r="C7" s="92"/>
      <c r="D7" s="92"/>
      <c r="E7" s="92"/>
      <c r="F7" s="104"/>
      <c r="G7" s="92"/>
      <c r="H7" s="92"/>
      <c r="J7" s="123"/>
      <c r="K7" s="123"/>
      <c r="L7" s="123"/>
      <c r="M7" s="123"/>
      <c r="N7" s="123"/>
      <c r="O7" s="123"/>
      <c r="P7" s="123"/>
      <c r="Q7" s="123"/>
    </row>
    <row r="8" spans="1:18" ht="26.25" thickBot="1">
      <c r="A8" s="105" t="s">
        <v>6</v>
      </c>
      <c r="B8" s="106" t="s">
        <v>7</v>
      </c>
      <c r="C8" s="106" t="s">
        <v>41</v>
      </c>
      <c r="D8" s="106" t="s">
        <v>42</v>
      </c>
      <c r="E8" s="106" t="s">
        <v>43</v>
      </c>
      <c r="F8" s="106" t="s">
        <v>44</v>
      </c>
      <c r="G8" s="107" t="s">
        <v>101</v>
      </c>
      <c r="H8" s="108" t="s">
        <v>45</v>
      </c>
    </row>
    <row r="9" spans="1:18">
      <c r="A9" s="109">
        <v>2436901001</v>
      </c>
      <c r="B9" s="110" t="s">
        <v>22</v>
      </c>
      <c r="C9" s="111">
        <v>0</v>
      </c>
      <c r="D9" s="111">
        <f>'RESUMEN 1'!C6</f>
        <v>0</v>
      </c>
      <c r="E9" s="111">
        <f>'RESUMEN 1'!D6</f>
        <v>0</v>
      </c>
      <c r="F9" s="111">
        <f t="shared" ref="F9:F24" si="0">C9-D9+E9</f>
        <v>0</v>
      </c>
      <c r="G9" s="111">
        <f t="shared" ref="G9:G24" si="1">F9</f>
        <v>0</v>
      </c>
      <c r="H9" s="112">
        <f t="shared" ref="H9:H21" si="2">FLOOR(G9,1000)</f>
        <v>0</v>
      </c>
      <c r="I9" s="3"/>
      <c r="J9" s="3"/>
      <c r="K9" s="3"/>
      <c r="L9" s="3"/>
      <c r="M9" s="3"/>
      <c r="P9" s="3"/>
      <c r="Q9" s="3"/>
    </row>
    <row r="10" spans="1:18">
      <c r="A10" s="109">
        <v>2436901002</v>
      </c>
      <c r="B10" s="110" t="s">
        <v>25</v>
      </c>
      <c r="C10" s="111">
        <v>0</v>
      </c>
      <c r="D10" s="111">
        <f>'RESUMEN 1'!C7</f>
        <v>0</v>
      </c>
      <c r="E10" s="111">
        <f>'RESUMEN 1'!D7</f>
        <v>0</v>
      </c>
      <c r="F10" s="111">
        <f t="shared" si="0"/>
        <v>0</v>
      </c>
      <c r="G10" s="111">
        <f t="shared" si="1"/>
        <v>0</v>
      </c>
      <c r="H10" s="112">
        <f t="shared" si="2"/>
        <v>0</v>
      </c>
      <c r="I10" s="3"/>
      <c r="J10" s="3"/>
      <c r="K10" s="3"/>
      <c r="L10" s="3"/>
      <c r="M10" s="3"/>
      <c r="P10" s="3"/>
      <c r="Q10" s="3"/>
      <c r="R10" s="3"/>
    </row>
    <row r="11" spans="1:18">
      <c r="A11" s="109">
        <v>2436901101</v>
      </c>
      <c r="B11" s="110" t="s">
        <v>17</v>
      </c>
      <c r="C11" s="111">
        <v>0</v>
      </c>
      <c r="D11" s="111">
        <f>'RESUMEN 1'!C8</f>
        <v>0</v>
      </c>
      <c r="E11" s="111">
        <f>'RESUMEN 1'!D8</f>
        <v>0</v>
      </c>
      <c r="F11" s="111">
        <f t="shared" si="0"/>
        <v>0</v>
      </c>
      <c r="G11" s="111">
        <f t="shared" si="1"/>
        <v>0</v>
      </c>
      <c r="H11" s="112">
        <f t="shared" si="2"/>
        <v>0</v>
      </c>
      <c r="I11" s="3"/>
      <c r="J11" s="3"/>
      <c r="K11" s="3"/>
      <c r="L11" s="3"/>
      <c r="M11" s="3"/>
      <c r="P11" s="3"/>
      <c r="Q11" s="3"/>
    </row>
    <row r="12" spans="1:18">
      <c r="A12" s="109">
        <v>2436901102</v>
      </c>
      <c r="B12" s="110" t="s">
        <v>27</v>
      </c>
      <c r="C12" s="111">
        <v>0</v>
      </c>
      <c r="D12" s="111">
        <f>'RESUMEN 1'!C9</f>
        <v>0</v>
      </c>
      <c r="E12" s="111">
        <f>'RESUMEN 1'!D9</f>
        <v>0</v>
      </c>
      <c r="F12" s="111">
        <f t="shared" si="0"/>
        <v>0</v>
      </c>
      <c r="G12" s="111">
        <f t="shared" si="1"/>
        <v>0</v>
      </c>
      <c r="H12" s="112">
        <f t="shared" si="2"/>
        <v>0</v>
      </c>
      <c r="J12" s="3"/>
      <c r="K12" s="3"/>
      <c r="L12" s="3"/>
      <c r="M12" s="3"/>
      <c r="P12" s="3"/>
      <c r="Q12" s="3"/>
      <c r="R12" s="3"/>
    </row>
    <row r="13" spans="1:18">
      <c r="A13" s="109">
        <v>2436902001</v>
      </c>
      <c r="B13" s="113" t="s">
        <v>23</v>
      </c>
      <c r="C13" s="111">
        <v>0</v>
      </c>
      <c r="D13" s="111">
        <f>'RESUMEN 1'!C10</f>
        <v>0</v>
      </c>
      <c r="E13" s="111">
        <f>'RESUMEN 1'!D10</f>
        <v>0</v>
      </c>
      <c r="F13" s="111">
        <f t="shared" si="0"/>
        <v>0</v>
      </c>
      <c r="G13" s="111">
        <f t="shared" si="1"/>
        <v>0</v>
      </c>
      <c r="H13" s="112">
        <f t="shared" si="2"/>
        <v>0</v>
      </c>
      <c r="I13" s="3">
        <v>3869.5</v>
      </c>
      <c r="J13" s="3"/>
      <c r="L13" s="3"/>
      <c r="M13" s="3"/>
      <c r="P13" s="3"/>
      <c r="Q13" s="3"/>
    </row>
    <row r="14" spans="1:18">
      <c r="A14" s="109">
        <v>2436902002</v>
      </c>
      <c r="B14" s="113" t="s">
        <v>28</v>
      </c>
      <c r="C14" s="111">
        <v>0</v>
      </c>
      <c r="D14" s="111">
        <f>'RESUMEN 1'!C11</f>
        <v>0</v>
      </c>
      <c r="E14" s="111">
        <f>'RESUMEN 1'!D11</f>
        <v>0</v>
      </c>
      <c r="F14" s="111">
        <f t="shared" si="0"/>
        <v>0</v>
      </c>
      <c r="G14" s="111">
        <f t="shared" si="1"/>
        <v>0</v>
      </c>
      <c r="H14" s="112">
        <f t="shared" ref="H14:H24" si="3">CEILING(G14,1000)</f>
        <v>0</v>
      </c>
      <c r="I14" s="3">
        <f>67237/2</f>
        <v>33618.5</v>
      </c>
      <c r="J14" s="3"/>
      <c r="L14" s="3"/>
      <c r="M14" s="3"/>
      <c r="P14" s="3"/>
      <c r="Q14" s="3"/>
      <c r="R14" s="3"/>
    </row>
    <row r="15" spans="1:18">
      <c r="A15" s="109">
        <v>2436902101</v>
      </c>
      <c r="B15" s="113" t="s">
        <v>18</v>
      </c>
      <c r="C15" s="111">
        <v>0</v>
      </c>
      <c r="D15" s="111">
        <f>'RESUMEN 1'!C12</f>
        <v>0</v>
      </c>
      <c r="E15" s="111">
        <f>'RESUMEN 1'!D12</f>
        <v>0</v>
      </c>
      <c r="F15" s="111">
        <f t="shared" si="0"/>
        <v>0</v>
      </c>
      <c r="G15" s="111">
        <f t="shared" si="1"/>
        <v>0</v>
      </c>
      <c r="H15" s="112">
        <f t="shared" si="3"/>
        <v>0</v>
      </c>
      <c r="I15" s="3">
        <f>+-73582/2</f>
        <v>-36791</v>
      </c>
      <c r="J15" s="3"/>
      <c r="L15" s="3"/>
      <c r="M15" s="3"/>
      <c r="P15" s="3"/>
      <c r="Q15" s="3"/>
    </row>
    <row r="16" spans="1:18">
      <c r="A16" s="109">
        <v>2436902102</v>
      </c>
      <c r="B16" s="113" t="s">
        <v>29</v>
      </c>
      <c r="C16" s="111">
        <v>0</v>
      </c>
      <c r="D16" s="111">
        <f>'RESUMEN 1'!C13</f>
        <v>0</v>
      </c>
      <c r="E16" s="111">
        <f>'RESUMEN 1'!D13</f>
        <v>0</v>
      </c>
      <c r="F16" s="111">
        <f t="shared" si="0"/>
        <v>0</v>
      </c>
      <c r="G16" s="111">
        <f t="shared" si="1"/>
        <v>0</v>
      </c>
      <c r="H16" s="112">
        <f t="shared" si="3"/>
        <v>0</v>
      </c>
      <c r="I16" s="3">
        <v>0</v>
      </c>
      <c r="J16" s="3"/>
      <c r="L16" s="3"/>
      <c r="M16" s="3"/>
      <c r="P16" s="3"/>
      <c r="Q16" s="3"/>
      <c r="R16" s="3"/>
    </row>
    <row r="17" spans="1:18">
      <c r="A17" s="109">
        <v>2436903001</v>
      </c>
      <c r="B17" s="113" t="s">
        <v>24</v>
      </c>
      <c r="C17" s="111">
        <v>0</v>
      </c>
      <c r="D17" s="111">
        <f>'RESUMEN 1'!C14</f>
        <v>0</v>
      </c>
      <c r="E17" s="111">
        <f>'RESUMEN 1'!D14</f>
        <v>0</v>
      </c>
      <c r="F17" s="111">
        <f t="shared" si="0"/>
        <v>0</v>
      </c>
      <c r="G17" s="111">
        <f t="shared" si="1"/>
        <v>0</v>
      </c>
      <c r="H17" s="112">
        <f t="shared" si="2"/>
        <v>0</v>
      </c>
      <c r="I17" s="3">
        <v>3869.5</v>
      </c>
      <c r="J17" s="3"/>
      <c r="L17" s="3"/>
      <c r="M17" s="3"/>
      <c r="P17" s="3"/>
      <c r="Q17" s="3"/>
    </row>
    <row r="18" spans="1:18">
      <c r="A18" s="109">
        <v>2436903002</v>
      </c>
      <c r="B18" s="113" t="s">
        <v>31</v>
      </c>
      <c r="C18" s="111">
        <v>0</v>
      </c>
      <c r="D18" s="111">
        <f>'RESUMEN 1'!C15</f>
        <v>0</v>
      </c>
      <c r="E18" s="111">
        <f>'RESUMEN 1'!D15</f>
        <v>0</v>
      </c>
      <c r="F18" s="111">
        <f t="shared" si="0"/>
        <v>0</v>
      </c>
      <c r="G18" s="111">
        <f t="shared" si="1"/>
        <v>0</v>
      </c>
      <c r="H18" s="112">
        <f t="shared" si="3"/>
        <v>0</v>
      </c>
      <c r="I18" s="3">
        <f>67237/2</f>
        <v>33618.5</v>
      </c>
      <c r="J18" s="3"/>
      <c r="L18" s="3"/>
      <c r="M18" s="3"/>
      <c r="P18" s="3"/>
      <c r="Q18" s="3"/>
      <c r="R18" s="3"/>
    </row>
    <row r="19" spans="1:18">
      <c r="A19" s="109">
        <v>2436903101</v>
      </c>
      <c r="B19" s="113" t="s">
        <v>21</v>
      </c>
      <c r="C19" s="111">
        <v>0</v>
      </c>
      <c r="D19" s="111">
        <f>'RESUMEN 1'!C16</f>
        <v>0</v>
      </c>
      <c r="E19" s="111">
        <f>'RESUMEN 1'!D16</f>
        <v>0</v>
      </c>
      <c r="F19" s="111">
        <f t="shared" si="0"/>
        <v>0</v>
      </c>
      <c r="G19" s="111">
        <f t="shared" si="1"/>
        <v>0</v>
      </c>
      <c r="H19" s="112">
        <f t="shared" si="2"/>
        <v>0</v>
      </c>
      <c r="I19" s="3">
        <f>+-73582/2</f>
        <v>-36791</v>
      </c>
      <c r="J19" s="3"/>
      <c r="L19" s="3"/>
      <c r="M19" s="3"/>
      <c r="P19" s="3"/>
      <c r="Q19" s="3"/>
    </row>
    <row r="20" spans="1:18">
      <c r="A20" s="109">
        <v>2436903102</v>
      </c>
      <c r="B20" s="113" t="s">
        <v>33</v>
      </c>
      <c r="C20" s="111">
        <v>0</v>
      </c>
      <c r="D20" s="111">
        <f>'RESUMEN 1'!C17</f>
        <v>0</v>
      </c>
      <c r="E20" s="111">
        <f>'RESUMEN 1'!D17</f>
        <v>0</v>
      </c>
      <c r="F20" s="111">
        <f t="shared" si="0"/>
        <v>0</v>
      </c>
      <c r="G20" s="111">
        <f t="shared" si="1"/>
        <v>0</v>
      </c>
      <c r="H20" s="112">
        <f t="shared" si="2"/>
        <v>0</v>
      </c>
      <c r="I20" s="3">
        <v>0</v>
      </c>
      <c r="J20" s="3"/>
      <c r="L20" s="3"/>
      <c r="M20" s="3"/>
      <c r="P20" s="3"/>
      <c r="Q20" s="3"/>
      <c r="R20" s="3"/>
    </row>
    <row r="21" spans="1:18">
      <c r="A21" s="114">
        <v>2436903201</v>
      </c>
      <c r="B21" s="113" t="s">
        <v>34</v>
      </c>
      <c r="C21" s="111">
        <v>0</v>
      </c>
      <c r="D21" s="111">
        <f>'RESUMEN 1'!C18</f>
        <v>0</v>
      </c>
      <c r="E21" s="111">
        <f>'RESUMEN 1'!D18</f>
        <v>0</v>
      </c>
      <c r="F21" s="111">
        <f t="shared" si="0"/>
        <v>0</v>
      </c>
      <c r="G21" s="111">
        <f t="shared" si="1"/>
        <v>0</v>
      </c>
      <c r="H21" s="112">
        <f t="shared" si="2"/>
        <v>0</v>
      </c>
      <c r="I21" s="3"/>
      <c r="J21" s="3"/>
      <c r="L21" s="3"/>
      <c r="M21" s="3"/>
      <c r="P21" s="3"/>
      <c r="Q21" s="3"/>
      <c r="R21" s="3"/>
    </row>
    <row r="22" spans="1:18">
      <c r="A22" s="114">
        <v>2436903202</v>
      </c>
      <c r="B22" s="113" t="s">
        <v>35</v>
      </c>
      <c r="C22" s="111">
        <v>0</v>
      </c>
      <c r="D22" s="111">
        <f>'RESUMEN 1'!C19</f>
        <v>0</v>
      </c>
      <c r="E22" s="111">
        <f>'RESUMEN 1'!D19</f>
        <v>0</v>
      </c>
      <c r="F22" s="111">
        <f t="shared" si="0"/>
        <v>0</v>
      </c>
      <c r="G22" s="111">
        <f t="shared" si="1"/>
        <v>0</v>
      </c>
      <c r="H22" s="112">
        <f t="shared" si="3"/>
        <v>0</v>
      </c>
      <c r="I22" s="3"/>
      <c r="J22" s="3"/>
      <c r="L22" s="3"/>
      <c r="M22" s="3"/>
      <c r="P22" s="3"/>
      <c r="Q22" s="3"/>
      <c r="R22" s="3"/>
    </row>
    <row r="23" spans="1:18">
      <c r="A23" s="114">
        <v>2436903301</v>
      </c>
      <c r="B23" s="113" t="s">
        <v>19</v>
      </c>
      <c r="C23" s="111">
        <v>0</v>
      </c>
      <c r="D23" s="111">
        <f>'RESUMEN 1'!C20</f>
        <v>0</v>
      </c>
      <c r="E23" s="111">
        <f>'RESUMEN 1'!D20</f>
        <v>0</v>
      </c>
      <c r="F23" s="111">
        <f t="shared" si="0"/>
        <v>0</v>
      </c>
      <c r="G23" s="111">
        <f t="shared" si="1"/>
        <v>0</v>
      </c>
      <c r="H23" s="112">
        <f t="shared" si="3"/>
        <v>0</v>
      </c>
      <c r="I23" s="3"/>
      <c r="J23" s="3"/>
      <c r="L23" s="3"/>
      <c r="M23" s="3"/>
      <c r="P23" s="3"/>
      <c r="Q23" s="3"/>
      <c r="R23" s="3"/>
    </row>
    <row r="24" spans="1:18" ht="15.75" thickBot="1">
      <c r="A24" s="114">
        <v>2436903302</v>
      </c>
      <c r="B24" s="113" t="s">
        <v>36</v>
      </c>
      <c r="C24" s="111">
        <v>0</v>
      </c>
      <c r="D24" s="111">
        <f>'RESUMEN 1'!C21</f>
        <v>0</v>
      </c>
      <c r="E24" s="111">
        <f>'RESUMEN 1'!D21</f>
        <v>0</v>
      </c>
      <c r="F24" s="111">
        <f t="shared" si="0"/>
        <v>0</v>
      </c>
      <c r="G24" s="111">
        <f t="shared" si="1"/>
        <v>0</v>
      </c>
      <c r="H24" s="112">
        <f t="shared" si="3"/>
        <v>0</v>
      </c>
      <c r="I24" s="3"/>
      <c r="J24" s="3"/>
      <c r="L24" s="3"/>
      <c r="M24" s="3"/>
      <c r="P24" s="3"/>
      <c r="Q24" s="3"/>
      <c r="R24" s="3"/>
    </row>
    <row r="25" spans="1:18" ht="15.75" thickBot="1">
      <c r="A25" s="126" t="s">
        <v>46</v>
      </c>
      <c r="B25" s="127"/>
      <c r="C25" s="115">
        <f t="shared" ref="C25:H25" si="4">SUM(C9:C24)</f>
        <v>0</v>
      </c>
      <c r="D25" s="115">
        <f t="shared" si="4"/>
        <v>0</v>
      </c>
      <c r="E25" s="115">
        <f t="shared" si="4"/>
        <v>0</v>
      </c>
      <c r="F25" s="115">
        <f t="shared" si="4"/>
        <v>0</v>
      </c>
      <c r="G25" s="115">
        <f t="shared" si="4"/>
        <v>0</v>
      </c>
      <c r="H25" s="115">
        <f t="shared" si="4"/>
        <v>0</v>
      </c>
      <c r="J25" s="3"/>
    </row>
    <row r="26" spans="1:18">
      <c r="A26" s="116"/>
      <c r="B26" s="116"/>
      <c r="C26" s="117"/>
      <c r="D26" s="117"/>
      <c r="E26" s="117"/>
      <c r="F26" s="117"/>
      <c r="G26" s="117"/>
      <c r="H26" s="117"/>
      <c r="J26" s="3"/>
    </row>
    <row r="27" spans="1:18">
      <c r="A27" s="103" t="s">
        <v>47</v>
      </c>
      <c r="B27" s="103"/>
      <c r="C27" s="92"/>
      <c r="D27" s="118"/>
      <c r="E27" s="104"/>
      <c r="F27" s="92"/>
      <c r="G27" s="92"/>
      <c r="H27" s="92"/>
      <c r="L27" s="3"/>
    </row>
    <row r="28" spans="1:18">
      <c r="A28" s="92"/>
      <c r="B28" s="92"/>
      <c r="C28" s="92"/>
      <c r="D28" s="119"/>
      <c r="E28" s="120"/>
      <c r="F28" s="104"/>
      <c r="G28" s="92"/>
      <c r="H28" s="92"/>
    </row>
    <row r="29" spans="1:18">
      <c r="A29" s="92"/>
      <c r="B29" s="92"/>
      <c r="C29" s="104"/>
      <c r="D29" s="119"/>
      <c r="E29" s="119"/>
      <c r="F29" s="104"/>
      <c r="G29" s="104"/>
      <c r="H29" s="92"/>
    </row>
    <row r="30" spans="1:18">
      <c r="A30" s="92"/>
      <c r="B30" s="92"/>
      <c r="C30" s="104"/>
      <c r="D30" s="119"/>
      <c r="E30" s="119"/>
      <c r="F30" s="104"/>
      <c r="G30" s="104"/>
      <c r="H30" s="121"/>
      <c r="I30" s="2" t="s">
        <v>48</v>
      </c>
      <c r="K30" s="4"/>
    </row>
    <row r="31" spans="1:18">
      <c r="A31" s="92"/>
      <c r="B31" s="92"/>
      <c r="C31" s="104"/>
      <c r="D31" s="119"/>
      <c r="E31" s="119"/>
      <c r="F31" s="104"/>
      <c r="G31" s="104"/>
      <c r="H31" s="121"/>
    </row>
    <row r="32" spans="1:18">
      <c r="A32" s="122"/>
      <c r="B32" s="92"/>
      <c r="C32" s="104"/>
      <c r="D32" s="119"/>
      <c r="E32" s="119"/>
      <c r="F32" s="104"/>
      <c r="G32" s="104"/>
      <c r="H32" s="92"/>
    </row>
    <row r="33" spans="1:8">
      <c r="A33" s="92"/>
      <c r="B33" s="92"/>
      <c r="C33" s="92"/>
      <c r="D33" s="119"/>
      <c r="E33" s="92"/>
      <c r="F33" s="92"/>
      <c r="G33" s="92"/>
      <c r="H33" s="92"/>
    </row>
    <row r="34" spans="1:8">
      <c r="A34" s="92"/>
      <c r="B34" s="92"/>
      <c r="C34" s="92"/>
      <c r="D34" s="119"/>
      <c r="E34" s="92"/>
      <c r="F34" s="92"/>
      <c r="G34" s="92"/>
      <c r="H34" s="92"/>
    </row>
    <row r="35" spans="1:8">
      <c r="A35" s="92"/>
      <c r="B35" s="92"/>
      <c r="C35" s="92"/>
      <c r="D35" s="119"/>
      <c r="E35" s="92"/>
      <c r="F35" s="92"/>
      <c r="G35" s="92"/>
      <c r="H35" s="92"/>
    </row>
    <row r="36" spans="1:8">
      <c r="A36" s="92"/>
      <c r="B36" s="92"/>
      <c r="C36" s="92"/>
      <c r="D36" s="119"/>
      <c r="E36" s="92"/>
      <c r="F36" s="92"/>
      <c r="G36" s="92"/>
      <c r="H36" s="92"/>
    </row>
    <row r="37" spans="1:8">
      <c r="A37" s="92"/>
      <c r="B37" s="92"/>
      <c r="C37" s="92"/>
      <c r="D37" s="119"/>
      <c r="E37" s="92"/>
      <c r="F37" s="92"/>
      <c r="G37" s="92"/>
      <c r="H37" s="92"/>
    </row>
    <row r="38" spans="1:8">
      <c r="A38" s="92"/>
      <c r="B38" s="92"/>
      <c r="C38" s="92"/>
      <c r="D38" s="92"/>
      <c r="E38" s="92"/>
      <c r="F38" s="92"/>
      <c r="G38" s="92"/>
      <c r="H38" s="92"/>
    </row>
    <row r="39" spans="1:8">
      <c r="A39" s="92"/>
      <c r="B39" s="92"/>
      <c r="C39" s="92"/>
      <c r="D39" s="92"/>
      <c r="E39" s="92"/>
      <c r="F39" s="92"/>
      <c r="G39" s="92"/>
      <c r="H39" s="92"/>
    </row>
    <row r="40" spans="1:8">
      <c r="A40" s="92"/>
      <c r="B40" s="92"/>
      <c r="C40" s="92"/>
      <c r="D40" s="92"/>
      <c r="E40" s="92"/>
      <c r="F40" s="92"/>
      <c r="G40" s="92"/>
      <c r="H40" s="92"/>
    </row>
    <row r="41" spans="1:8">
      <c r="A41" s="92"/>
      <c r="B41" s="92"/>
      <c r="C41" s="92"/>
      <c r="D41" s="92"/>
      <c r="E41" s="92"/>
      <c r="F41" s="92"/>
      <c r="G41" s="92"/>
      <c r="H41" s="92"/>
    </row>
    <row r="42" spans="1:8">
      <c r="A42" s="92"/>
      <c r="B42" s="92"/>
      <c r="C42" s="92"/>
      <c r="D42" s="92"/>
      <c r="E42" s="92"/>
      <c r="F42" s="92"/>
      <c r="G42" s="92"/>
      <c r="H42" s="92"/>
    </row>
    <row r="43" spans="1:8">
      <c r="A43" s="92"/>
      <c r="B43" s="92"/>
      <c r="C43" s="92"/>
      <c r="D43" s="92"/>
      <c r="E43" s="92"/>
      <c r="F43" s="92"/>
      <c r="G43" s="92"/>
      <c r="H43" s="92"/>
    </row>
    <row r="44" spans="1:8">
      <c r="A44" s="92"/>
      <c r="B44" s="92"/>
      <c r="C44" s="92"/>
      <c r="D44" s="92"/>
      <c r="E44" s="92"/>
      <c r="F44" s="92"/>
      <c r="G44" s="92"/>
      <c r="H44" s="92"/>
    </row>
    <row r="45" spans="1:8">
      <c r="A45" s="92"/>
      <c r="B45" s="92"/>
      <c r="C45" s="92"/>
      <c r="D45" s="92"/>
      <c r="E45" s="92"/>
      <c r="F45" s="92"/>
      <c r="G45" s="92"/>
      <c r="H45" s="92"/>
    </row>
    <row r="46" spans="1:8">
      <c r="A46" s="92"/>
      <c r="B46" s="92"/>
      <c r="C46" s="92"/>
      <c r="D46" s="92"/>
      <c r="E46" s="92"/>
      <c r="F46" s="92"/>
      <c r="G46" s="92"/>
      <c r="H46" s="92"/>
    </row>
    <row r="47" spans="1:8">
      <c r="A47" s="92"/>
      <c r="B47" s="92"/>
      <c r="C47" s="92"/>
      <c r="D47" s="92"/>
      <c r="E47" s="92"/>
      <c r="F47" s="92"/>
      <c r="G47" s="92"/>
      <c r="H47" s="92"/>
    </row>
    <row r="48" spans="1:8">
      <c r="A48" s="92"/>
      <c r="B48" s="92"/>
      <c r="C48" s="92"/>
      <c r="D48" s="92"/>
      <c r="E48" s="92"/>
      <c r="F48" s="92"/>
      <c r="G48" s="92"/>
      <c r="H48" s="92"/>
    </row>
    <row r="49" spans="1:8">
      <c r="A49" s="92"/>
      <c r="B49" s="92"/>
      <c r="C49" s="92"/>
      <c r="D49" s="92"/>
      <c r="E49" s="92"/>
      <c r="F49" s="92"/>
      <c r="G49" s="92"/>
      <c r="H49" s="92"/>
    </row>
    <row r="50" spans="1:8">
      <c r="A50" s="92"/>
      <c r="B50" s="92"/>
      <c r="C50" s="92"/>
      <c r="D50" s="92"/>
      <c r="E50" s="92"/>
      <c r="F50" s="92"/>
      <c r="G50" s="92"/>
      <c r="H50" s="92"/>
    </row>
    <row r="51" spans="1:8">
      <c r="A51" s="92"/>
      <c r="B51" s="92"/>
      <c r="C51" s="92"/>
      <c r="D51" s="92"/>
      <c r="E51" s="92"/>
      <c r="F51" s="92"/>
      <c r="G51" s="92"/>
      <c r="H51" s="92"/>
    </row>
    <row r="52" spans="1:8">
      <c r="A52" s="92"/>
      <c r="B52" s="92"/>
      <c r="C52" s="92"/>
      <c r="D52" s="92"/>
      <c r="E52" s="92"/>
      <c r="F52" s="92"/>
      <c r="G52" s="92"/>
      <c r="H52" s="92"/>
    </row>
    <row r="53" spans="1:8">
      <c r="A53" s="92"/>
      <c r="B53" s="92"/>
      <c r="C53" s="92"/>
      <c r="D53" s="92"/>
      <c r="E53" s="92"/>
      <c r="F53" s="92"/>
      <c r="G53" s="92"/>
      <c r="H53" s="92"/>
    </row>
    <row r="54" spans="1:8">
      <c r="A54" s="92"/>
      <c r="B54" s="92"/>
      <c r="C54" s="92"/>
      <c r="D54" s="92"/>
      <c r="E54" s="92"/>
      <c r="F54" s="92"/>
      <c r="G54" s="92"/>
      <c r="H54" s="92"/>
    </row>
    <row r="55" spans="1:8">
      <c r="A55" s="92"/>
      <c r="B55" s="92"/>
      <c r="C55" s="92"/>
      <c r="D55" s="92"/>
      <c r="E55" s="92"/>
      <c r="F55" s="92"/>
      <c r="G55" s="92"/>
      <c r="H55" s="92"/>
    </row>
    <row r="56" spans="1:8">
      <c r="A56" s="92"/>
      <c r="B56" s="92"/>
      <c r="C56" s="92"/>
      <c r="D56" s="92"/>
      <c r="E56" s="92"/>
      <c r="F56" s="92"/>
      <c r="G56" s="92"/>
      <c r="H56" s="92"/>
    </row>
    <row r="57" spans="1:8">
      <c r="A57" s="92"/>
      <c r="B57" s="92"/>
      <c r="C57" s="92"/>
      <c r="D57" s="92"/>
      <c r="E57" s="92"/>
      <c r="F57" s="92"/>
      <c r="G57" s="92"/>
      <c r="H57" s="92"/>
    </row>
    <row r="58" spans="1:8">
      <c r="A58" s="92"/>
      <c r="B58" s="92"/>
      <c r="C58" s="92"/>
      <c r="D58" s="92"/>
      <c r="E58" s="92"/>
      <c r="F58" s="92"/>
      <c r="G58" s="92"/>
      <c r="H58" s="92"/>
    </row>
  </sheetData>
  <mergeCells count="14">
    <mergeCell ref="A25:B25"/>
    <mergeCell ref="A6:H6"/>
    <mergeCell ref="A4:H4"/>
    <mergeCell ref="A5:H5"/>
    <mergeCell ref="A1:A3"/>
    <mergeCell ref="B1:C1"/>
    <mergeCell ref="B2:C2"/>
    <mergeCell ref="B3:C3"/>
    <mergeCell ref="D3:F3"/>
    <mergeCell ref="J7:M7"/>
    <mergeCell ref="N7:Q7"/>
    <mergeCell ref="D2:F2"/>
    <mergeCell ref="D1:F1"/>
    <mergeCell ref="G1:H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R64"/>
  <sheetViews>
    <sheetView zoomScaleNormal="100" workbookViewId="0">
      <selection activeCell="B2" sqref="B2:E2"/>
    </sheetView>
  </sheetViews>
  <sheetFormatPr baseColWidth="10" defaultRowHeight="15"/>
  <cols>
    <col min="1" max="1" width="16.42578125" style="2" customWidth="1"/>
    <col min="2" max="2" width="23.7109375" style="2" customWidth="1"/>
    <col min="3" max="3" width="33.5703125" style="5" customWidth="1"/>
    <col min="4" max="4" width="14.28515625" style="5" bestFit="1" customWidth="1"/>
    <col min="5" max="5" width="15.140625" style="5" customWidth="1"/>
    <col min="6" max="6" width="22.140625" style="5" customWidth="1"/>
    <col min="7" max="7" width="20.140625" style="2" bestFit="1" customWidth="1"/>
    <col min="8" max="8" width="15.140625" style="2" bestFit="1" customWidth="1"/>
    <col min="9" max="9" width="14.85546875" style="2" bestFit="1" customWidth="1"/>
    <col min="10" max="10" width="11.5703125" style="2" bestFit="1" customWidth="1"/>
    <col min="11" max="256" width="11.42578125" style="2"/>
    <col min="257" max="257" width="9" style="2" bestFit="1" customWidth="1"/>
    <col min="258" max="258" width="12.5703125" style="2" customWidth="1"/>
    <col min="259" max="259" width="27.28515625" style="2" customWidth="1"/>
    <col min="260" max="260" width="14.140625" style="2" bestFit="1" customWidth="1"/>
    <col min="261" max="261" width="13.140625" style="2" bestFit="1" customWidth="1"/>
    <col min="262" max="264" width="15.140625" style="2" bestFit="1" customWidth="1"/>
    <col min="265" max="265" width="14.85546875" style="2" bestFit="1" customWidth="1"/>
    <col min="266" max="266" width="11.5703125" style="2" bestFit="1" customWidth="1"/>
    <col min="267" max="512" width="11.42578125" style="2"/>
    <col min="513" max="513" width="9" style="2" bestFit="1" customWidth="1"/>
    <col min="514" max="514" width="12.5703125" style="2" customWidth="1"/>
    <col min="515" max="515" width="27.28515625" style="2" customWidth="1"/>
    <col min="516" max="516" width="14.140625" style="2" bestFit="1" customWidth="1"/>
    <col min="517" max="517" width="13.140625" style="2" bestFit="1" customWidth="1"/>
    <col min="518" max="520" width="15.140625" style="2" bestFit="1" customWidth="1"/>
    <col min="521" max="521" width="14.85546875" style="2" bestFit="1" customWidth="1"/>
    <col min="522" max="522" width="11.5703125" style="2" bestFit="1" customWidth="1"/>
    <col min="523" max="768" width="11.42578125" style="2"/>
    <col min="769" max="769" width="9" style="2" bestFit="1" customWidth="1"/>
    <col min="770" max="770" width="12.5703125" style="2" customWidth="1"/>
    <col min="771" max="771" width="27.28515625" style="2" customWidth="1"/>
    <col min="772" max="772" width="14.140625" style="2" bestFit="1" customWidth="1"/>
    <col min="773" max="773" width="13.140625" style="2" bestFit="1" customWidth="1"/>
    <col min="774" max="776" width="15.140625" style="2" bestFit="1" customWidth="1"/>
    <col min="777" max="777" width="14.85546875" style="2" bestFit="1" customWidth="1"/>
    <col min="778" max="778" width="11.5703125" style="2" bestFit="1" customWidth="1"/>
    <col min="779" max="1024" width="11.42578125" style="2"/>
    <col min="1025" max="1025" width="9" style="2" bestFit="1" customWidth="1"/>
    <col min="1026" max="1026" width="12.5703125" style="2" customWidth="1"/>
    <col min="1027" max="1027" width="27.28515625" style="2" customWidth="1"/>
    <col min="1028" max="1028" width="14.140625" style="2" bestFit="1" customWidth="1"/>
    <col min="1029" max="1029" width="13.140625" style="2" bestFit="1" customWidth="1"/>
    <col min="1030" max="1032" width="15.140625" style="2" bestFit="1" customWidth="1"/>
    <col min="1033" max="1033" width="14.85546875" style="2" bestFit="1" customWidth="1"/>
    <col min="1034" max="1034" width="11.5703125" style="2" bestFit="1" customWidth="1"/>
    <col min="1035" max="1280" width="11.42578125" style="2"/>
    <col min="1281" max="1281" width="9" style="2" bestFit="1" customWidth="1"/>
    <col min="1282" max="1282" width="12.5703125" style="2" customWidth="1"/>
    <col min="1283" max="1283" width="27.28515625" style="2" customWidth="1"/>
    <col min="1284" max="1284" width="14.140625" style="2" bestFit="1" customWidth="1"/>
    <col min="1285" max="1285" width="13.140625" style="2" bestFit="1" customWidth="1"/>
    <col min="1286" max="1288" width="15.140625" style="2" bestFit="1" customWidth="1"/>
    <col min="1289" max="1289" width="14.85546875" style="2" bestFit="1" customWidth="1"/>
    <col min="1290" max="1290" width="11.5703125" style="2" bestFit="1" customWidth="1"/>
    <col min="1291" max="1536" width="11.42578125" style="2"/>
    <col min="1537" max="1537" width="9" style="2" bestFit="1" customWidth="1"/>
    <col min="1538" max="1538" width="12.5703125" style="2" customWidth="1"/>
    <col min="1539" max="1539" width="27.28515625" style="2" customWidth="1"/>
    <col min="1540" max="1540" width="14.140625" style="2" bestFit="1" customWidth="1"/>
    <col min="1541" max="1541" width="13.140625" style="2" bestFit="1" customWidth="1"/>
    <col min="1542" max="1544" width="15.140625" style="2" bestFit="1" customWidth="1"/>
    <col min="1545" max="1545" width="14.85546875" style="2" bestFit="1" customWidth="1"/>
    <col min="1546" max="1546" width="11.5703125" style="2" bestFit="1" customWidth="1"/>
    <col min="1547" max="1792" width="11.42578125" style="2"/>
    <col min="1793" max="1793" width="9" style="2" bestFit="1" customWidth="1"/>
    <col min="1794" max="1794" width="12.5703125" style="2" customWidth="1"/>
    <col min="1795" max="1795" width="27.28515625" style="2" customWidth="1"/>
    <col min="1796" max="1796" width="14.140625" style="2" bestFit="1" customWidth="1"/>
    <col min="1797" max="1797" width="13.140625" style="2" bestFit="1" customWidth="1"/>
    <col min="1798" max="1800" width="15.140625" style="2" bestFit="1" customWidth="1"/>
    <col min="1801" max="1801" width="14.85546875" style="2" bestFit="1" customWidth="1"/>
    <col min="1802" max="1802" width="11.5703125" style="2" bestFit="1" customWidth="1"/>
    <col min="1803" max="2048" width="11.42578125" style="2"/>
    <col min="2049" max="2049" width="9" style="2" bestFit="1" customWidth="1"/>
    <col min="2050" max="2050" width="12.5703125" style="2" customWidth="1"/>
    <col min="2051" max="2051" width="27.28515625" style="2" customWidth="1"/>
    <col min="2052" max="2052" width="14.140625" style="2" bestFit="1" customWidth="1"/>
    <col min="2053" max="2053" width="13.140625" style="2" bestFit="1" customWidth="1"/>
    <col min="2054" max="2056" width="15.140625" style="2" bestFit="1" customWidth="1"/>
    <col min="2057" max="2057" width="14.85546875" style="2" bestFit="1" customWidth="1"/>
    <col min="2058" max="2058" width="11.5703125" style="2" bestFit="1" customWidth="1"/>
    <col min="2059" max="2304" width="11.42578125" style="2"/>
    <col min="2305" max="2305" width="9" style="2" bestFit="1" customWidth="1"/>
    <col min="2306" max="2306" width="12.5703125" style="2" customWidth="1"/>
    <col min="2307" max="2307" width="27.28515625" style="2" customWidth="1"/>
    <col min="2308" max="2308" width="14.140625" style="2" bestFit="1" customWidth="1"/>
    <col min="2309" max="2309" width="13.140625" style="2" bestFit="1" customWidth="1"/>
    <col min="2310" max="2312" width="15.140625" style="2" bestFit="1" customWidth="1"/>
    <col min="2313" max="2313" width="14.85546875" style="2" bestFit="1" customWidth="1"/>
    <col min="2314" max="2314" width="11.5703125" style="2" bestFit="1" customWidth="1"/>
    <col min="2315" max="2560" width="11.42578125" style="2"/>
    <col min="2561" max="2561" width="9" style="2" bestFit="1" customWidth="1"/>
    <col min="2562" max="2562" width="12.5703125" style="2" customWidth="1"/>
    <col min="2563" max="2563" width="27.28515625" style="2" customWidth="1"/>
    <col min="2564" max="2564" width="14.140625" style="2" bestFit="1" customWidth="1"/>
    <col min="2565" max="2565" width="13.140625" style="2" bestFit="1" customWidth="1"/>
    <col min="2566" max="2568" width="15.140625" style="2" bestFit="1" customWidth="1"/>
    <col min="2569" max="2569" width="14.85546875" style="2" bestFit="1" customWidth="1"/>
    <col min="2570" max="2570" width="11.5703125" style="2" bestFit="1" customWidth="1"/>
    <col min="2571" max="2816" width="11.42578125" style="2"/>
    <col min="2817" max="2817" width="9" style="2" bestFit="1" customWidth="1"/>
    <col min="2818" max="2818" width="12.5703125" style="2" customWidth="1"/>
    <col min="2819" max="2819" width="27.28515625" style="2" customWidth="1"/>
    <col min="2820" max="2820" width="14.140625" style="2" bestFit="1" customWidth="1"/>
    <col min="2821" max="2821" width="13.140625" style="2" bestFit="1" customWidth="1"/>
    <col min="2822" max="2824" width="15.140625" style="2" bestFit="1" customWidth="1"/>
    <col min="2825" max="2825" width="14.85546875" style="2" bestFit="1" customWidth="1"/>
    <col min="2826" max="2826" width="11.5703125" style="2" bestFit="1" customWidth="1"/>
    <col min="2827" max="3072" width="11.42578125" style="2"/>
    <col min="3073" max="3073" width="9" style="2" bestFit="1" customWidth="1"/>
    <col min="3074" max="3074" width="12.5703125" style="2" customWidth="1"/>
    <col min="3075" max="3075" width="27.28515625" style="2" customWidth="1"/>
    <col min="3076" max="3076" width="14.140625" style="2" bestFit="1" customWidth="1"/>
    <col min="3077" max="3077" width="13.140625" style="2" bestFit="1" customWidth="1"/>
    <col min="3078" max="3080" width="15.140625" style="2" bestFit="1" customWidth="1"/>
    <col min="3081" max="3081" width="14.85546875" style="2" bestFit="1" customWidth="1"/>
    <col min="3082" max="3082" width="11.5703125" style="2" bestFit="1" customWidth="1"/>
    <col min="3083" max="3328" width="11.42578125" style="2"/>
    <col min="3329" max="3329" width="9" style="2" bestFit="1" customWidth="1"/>
    <col min="3330" max="3330" width="12.5703125" style="2" customWidth="1"/>
    <col min="3331" max="3331" width="27.28515625" style="2" customWidth="1"/>
    <col min="3332" max="3332" width="14.140625" style="2" bestFit="1" customWidth="1"/>
    <col min="3333" max="3333" width="13.140625" style="2" bestFit="1" customWidth="1"/>
    <col min="3334" max="3336" width="15.140625" style="2" bestFit="1" customWidth="1"/>
    <col min="3337" max="3337" width="14.85546875" style="2" bestFit="1" customWidth="1"/>
    <col min="3338" max="3338" width="11.5703125" style="2" bestFit="1" customWidth="1"/>
    <col min="3339" max="3584" width="11.42578125" style="2"/>
    <col min="3585" max="3585" width="9" style="2" bestFit="1" customWidth="1"/>
    <col min="3586" max="3586" width="12.5703125" style="2" customWidth="1"/>
    <col min="3587" max="3587" width="27.28515625" style="2" customWidth="1"/>
    <col min="3588" max="3588" width="14.140625" style="2" bestFit="1" customWidth="1"/>
    <col min="3589" max="3589" width="13.140625" style="2" bestFit="1" customWidth="1"/>
    <col min="3590" max="3592" width="15.140625" style="2" bestFit="1" customWidth="1"/>
    <col min="3593" max="3593" width="14.85546875" style="2" bestFit="1" customWidth="1"/>
    <col min="3594" max="3594" width="11.5703125" style="2" bestFit="1" customWidth="1"/>
    <col min="3595" max="3840" width="11.42578125" style="2"/>
    <col min="3841" max="3841" width="9" style="2" bestFit="1" customWidth="1"/>
    <col min="3842" max="3842" width="12.5703125" style="2" customWidth="1"/>
    <col min="3843" max="3843" width="27.28515625" style="2" customWidth="1"/>
    <col min="3844" max="3844" width="14.140625" style="2" bestFit="1" customWidth="1"/>
    <col min="3845" max="3845" width="13.140625" style="2" bestFit="1" customWidth="1"/>
    <col min="3846" max="3848" width="15.140625" style="2" bestFit="1" customWidth="1"/>
    <col min="3849" max="3849" width="14.85546875" style="2" bestFit="1" customWidth="1"/>
    <col min="3850" max="3850" width="11.5703125" style="2" bestFit="1" customWidth="1"/>
    <col min="3851" max="4096" width="11.42578125" style="2"/>
    <col min="4097" max="4097" width="9" style="2" bestFit="1" customWidth="1"/>
    <col min="4098" max="4098" width="12.5703125" style="2" customWidth="1"/>
    <col min="4099" max="4099" width="27.28515625" style="2" customWidth="1"/>
    <col min="4100" max="4100" width="14.140625" style="2" bestFit="1" customWidth="1"/>
    <col min="4101" max="4101" width="13.140625" style="2" bestFit="1" customWidth="1"/>
    <col min="4102" max="4104" width="15.140625" style="2" bestFit="1" customWidth="1"/>
    <col min="4105" max="4105" width="14.85546875" style="2" bestFit="1" customWidth="1"/>
    <col min="4106" max="4106" width="11.5703125" style="2" bestFit="1" customWidth="1"/>
    <col min="4107" max="4352" width="11.42578125" style="2"/>
    <col min="4353" max="4353" width="9" style="2" bestFit="1" customWidth="1"/>
    <col min="4354" max="4354" width="12.5703125" style="2" customWidth="1"/>
    <col min="4355" max="4355" width="27.28515625" style="2" customWidth="1"/>
    <col min="4356" max="4356" width="14.140625" style="2" bestFit="1" customWidth="1"/>
    <col min="4357" max="4357" width="13.140625" style="2" bestFit="1" customWidth="1"/>
    <col min="4358" max="4360" width="15.140625" style="2" bestFit="1" customWidth="1"/>
    <col min="4361" max="4361" width="14.85546875" style="2" bestFit="1" customWidth="1"/>
    <col min="4362" max="4362" width="11.5703125" style="2" bestFit="1" customWidth="1"/>
    <col min="4363" max="4608" width="11.42578125" style="2"/>
    <col min="4609" max="4609" width="9" style="2" bestFit="1" customWidth="1"/>
    <col min="4610" max="4610" width="12.5703125" style="2" customWidth="1"/>
    <col min="4611" max="4611" width="27.28515625" style="2" customWidth="1"/>
    <col min="4612" max="4612" width="14.140625" style="2" bestFit="1" customWidth="1"/>
    <col min="4613" max="4613" width="13.140625" style="2" bestFit="1" customWidth="1"/>
    <col min="4614" max="4616" width="15.140625" style="2" bestFit="1" customWidth="1"/>
    <col min="4617" max="4617" width="14.85546875" style="2" bestFit="1" customWidth="1"/>
    <col min="4618" max="4618" width="11.5703125" style="2" bestFit="1" customWidth="1"/>
    <col min="4619" max="4864" width="11.42578125" style="2"/>
    <col min="4865" max="4865" width="9" style="2" bestFit="1" customWidth="1"/>
    <col min="4866" max="4866" width="12.5703125" style="2" customWidth="1"/>
    <col min="4867" max="4867" width="27.28515625" style="2" customWidth="1"/>
    <col min="4868" max="4868" width="14.140625" style="2" bestFit="1" customWidth="1"/>
    <col min="4869" max="4869" width="13.140625" style="2" bestFit="1" customWidth="1"/>
    <col min="4870" max="4872" width="15.140625" style="2" bestFit="1" customWidth="1"/>
    <col min="4873" max="4873" width="14.85546875" style="2" bestFit="1" customWidth="1"/>
    <col min="4874" max="4874" width="11.5703125" style="2" bestFit="1" customWidth="1"/>
    <col min="4875" max="5120" width="11.42578125" style="2"/>
    <col min="5121" max="5121" width="9" style="2" bestFit="1" customWidth="1"/>
    <col min="5122" max="5122" width="12.5703125" style="2" customWidth="1"/>
    <col min="5123" max="5123" width="27.28515625" style="2" customWidth="1"/>
    <col min="5124" max="5124" width="14.140625" style="2" bestFit="1" customWidth="1"/>
    <col min="5125" max="5125" width="13.140625" style="2" bestFit="1" customWidth="1"/>
    <col min="5126" max="5128" width="15.140625" style="2" bestFit="1" customWidth="1"/>
    <col min="5129" max="5129" width="14.85546875" style="2" bestFit="1" customWidth="1"/>
    <col min="5130" max="5130" width="11.5703125" style="2" bestFit="1" customWidth="1"/>
    <col min="5131" max="5376" width="11.42578125" style="2"/>
    <col min="5377" max="5377" width="9" style="2" bestFit="1" customWidth="1"/>
    <col min="5378" max="5378" width="12.5703125" style="2" customWidth="1"/>
    <col min="5379" max="5379" width="27.28515625" style="2" customWidth="1"/>
    <col min="5380" max="5380" width="14.140625" style="2" bestFit="1" customWidth="1"/>
    <col min="5381" max="5381" width="13.140625" style="2" bestFit="1" customWidth="1"/>
    <col min="5382" max="5384" width="15.140625" style="2" bestFit="1" customWidth="1"/>
    <col min="5385" max="5385" width="14.85546875" style="2" bestFit="1" customWidth="1"/>
    <col min="5386" max="5386" width="11.5703125" style="2" bestFit="1" customWidth="1"/>
    <col min="5387" max="5632" width="11.42578125" style="2"/>
    <col min="5633" max="5633" width="9" style="2" bestFit="1" customWidth="1"/>
    <col min="5634" max="5634" width="12.5703125" style="2" customWidth="1"/>
    <col min="5635" max="5635" width="27.28515625" style="2" customWidth="1"/>
    <col min="5636" max="5636" width="14.140625" style="2" bestFit="1" customWidth="1"/>
    <col min="5637" max="5637" width="13.140625" style="2" bestFit="1" customWidth="1"/>
    <col min="5638" max="5640" width="15.140625" style="2" bestFit="1" customWidth="1"/>
    <col min="5641" max="5641" width="14.85546875" style="2" bestFit="1" customWidth="1"/>
    <col min="5642" max="5642" width="11.5703125" style="2" bestFit="1" customWidth="1"/>
    <col min="5643" max="5888" width="11.42578125" style="2"/>
    <col min="5889" max="5889" width="9" style="2" bestFit="1" customWidth="1"/>
    <col min="5890" max="5890" width="12.5703125" style="2" customWidth="1"/>
    <col min="5891" max="5891" width="27.28515625" style="2" customWidth="1"/>
    <col min="5892" max="5892" width="14.140625" style="2" bestFit="1" customWidth="1"/>
    <col min="5893" max="5893" width="13.140625" style="2" bestFit="1" customWidth="1"/>
    <col min="5894" max="5896" width="15.140625" style="2" bestFit="1" customWidth="1"/>
    <col min="5897" max="5897" width="14.85546875" style="2" bestFit="1" customWidth="1"/>
    <col min="5898" max="5898" width="11.5703125" style="2" bestFit="1" customWidth="1"/>
    <col min="5899" max="6144" width="11.42578125" style="2"/>
    <col min="6145" max="6145" width="9" style="2" bestFit="1" customWidth="1"/>
    <col min="6146" max="6146" width="12.5703125" style="2" customWidth="1"/>
    <col min="6147" max="6147" width="27.28515625" style="2" customWidth="1"/>
    <col min="6148" max="6148" width="14.140625" style="2" bestFit="1" customWidth="1"/>
    <col min="6149" max="6149" width="13.140625" style="2" bestFit="1" customWidth="1"/>
    <col min="6150" max="6152" width="15.140625" style="2" bestFit="1" customWidth="1"/>
    <col min="6153" max="6153" width="14.85546875" style="2" bestFit="1" customWidth="1"/>
    <col min="6154" max="6154" width="11.5703125" style="2" bestFit="1" customWidth="1"/>
    <col min="6155" max="6400" width="11.42578125" style="2"/>
    <col min="6401" max="6401" width="9" style="2" bestFit="1" customWidth="1"/>
    <col min="6402" max="6402" width="12.5703125" style="2" customWidth="1"/>
    <col min="6403" max="6403" width="27.28515625" style="2" customWidth="1"/>
    <col min="6404" max="6404" width="14.140625" style="2" bestFit="1" customWidth="1"/>
    <col min="6405" max="6405" width="13.140625" style="2" bestFit="1" customWidth="1"/>
    <col min="6406" max="6408" width="15.140625" style="2" bestFit="1" customWidth="1"/>
    <col min="6409" max="6409" width="14.85546875" style="2" bestFit="1" customWidth="1"/>
    <col min="6410" max="6410" width="11.5703125" style="2" bestFit="1" customWidth="1"/>
    <col min="6411" max="6656" width="11.42578125" style="2"/>
    <col min="6657" max="6657" width="9" style="2" bestFit="1" customWidth="1"/>
    <col min="6658" max="6658" width="12.5703125" style="2" customWidth="1"/>
    <col min="6659" max="6659" width="27.28515625" style="2" customWidth="1"/>
    <col min="6660" max="6660" width="14.140625" style="2" bestFit="1" customWidth="1"/>
    <col min="6661" max="6661" width="13.140625" style="2" bestFit="1" customWidth="1"/>
    <col min="6662" max="6664" width="15.140625" style="2" bestFit="1" customWidth="1"/>
    <col min="6665" max="6665" width="14.85546875" style="2" bestFit="1" customWidth="1"/>
    <col min="6666" max="6666" width="11.5703125" style="2" bestFit="1" customWidth="1"/>
    <col min="6667" max="6912" width="11.42578125" style="2"/>
    <col min="6913" max="6913" width="9" style="2" bestFit="1" customWidth="1"/>
    <col min="6914" max="6914" width="12.5703125" style="2" customWidth="1"/>
    <col min="6915" max="6915" width="27.28515625" style="2" customWidth="1"/>
    <col min="6916" max="6916" width="14.140625" style="2" bestFit="1" customWidth="1"/>
    <col min="6917" max="6917" width="13.140625" style="2" bestFit="1" customWidth="1"/>
    <col min="6918" max="6920" width="15.140625" style="2" bestFit="1" customWidth="1"/>
    <col min="6921" max="6921" width="14.85546875" style="2" bestFit="1" customWidth="1"/>
    <col min="6922" max="6922" width="11.5703125" style="2" bestFit="1" customWidth="1"/>
    <col min="6923" max="7168" width="11.42578125" style="2"/>
    <col min="7169" max="7169" width="9" style="2" bestFit="1" customWidth="1"/>
    <col min="7170" max="7170" width="12.5703125" style="2" customWidth="1"/>
    <col min="7171" max="7171" width="27.28515625" style="2" customWidth="1"/>
    <col min="7172" max="7172" width="14.140625" style="2" bestFit="1" customWidth="1"/>
    <col min="7173" max="7173" width="13.140625" style="2" bestFit="1" customWidth="1"/>
    <col min="7174" max="7176" width="15.140625" style="2" bestFit="1" customWidth="1"/>
    <col min="7177" max="7177" width="14.85546875" style="2" bestFit="1" customWidth="1"/>
    <col min="7178" max="7178" width="11.5703125" style="2" bestFit="1" customWidth="1"/>
    <col min="7179" max="7424" width="11.42578125" style="2"/>
    <col min="7425" max="7425" width="9" style="2" bestFit="1" customWidth="1"/>
    <col min="7426" max="7426" width="12.5703125" style="2" customWidth="1"/>
    <col min="7427" max="7427" width="27.28515625" style="2" customWidth="1"/>
    <col min="7428" max="7428" width="14.140625" style="2" bestFit="1" customWidth="1"/>
    <col min="7429" max="7429" width="13.140625" style="2" bestFit="1" customWidth="1"/>
    <col min="7430" max="7432" width="15.140625" style="2" bestFit="1" customWidth="1"/>
    <col min="7433" max="7433" width="14.85546875" style="2" bestFit="1" customWidth="1"/>
    <col min="7434" max="7434" width="11.5703125" style="2" bestFit="1" customWidth="1"/>
    <col min="7435" max="7680" width="11.42578125" style="2"/>
    <col min="7681" max="7681" width="9" style="2" bestFit="1" customWidth="1"/>
    <col min="7682" max="7682" width="12.5703125" style="2" customWidth="1"/>
    <col min="7683" max="7683" width="27.28515625" style="2" customWidth="1"/>
    <col min="7684" max="7684" width="14.140625" style="2" bestFit="1" customWidth="1"/>
    <col min="7685" max="7685" width="13.140625" style="2" bestFit="1" customWidth="1"/>
    <col min="7686" max="7688" width="15.140625" style="2" bestFit="1" customWidth="1"/>
    <col min="7689" max="7689" width="14.85546875" style="2" bestFit="1" customWidth="1"/>
    <col min="7690" max="7690" width="11.5703125" style="2" bestFit="1" customWidth="1"/>
    <col min="7691" max="7936" width="11.42578125" style="2"/>
    <col min="7937" max="7937" width="9" style="2" bestFit="1" customWidth="1"/>
    <col min="7938" max="7938" width="12.5703125" style="2" customWidth="1"/>
    <col min="7939" max="7939" width="27.28515625" style="2" customWidth="1"/>
    <col min="7940" max="7940" width="14.140625" style="2" bestFit="1" customWidth="1"/>
    <col min="7941" max="7941" width="13.140625" style="2" bestFit="1" customWidth="1"/>
    <col min="7942" max="7944" width="15.140625" style="2" bestFit="1" customWidth="1"/>
    <col min="7945" max="7945" width="14.85546875" style="2" bestFit="1" customWidth="1"/>
    <col min="7946" max="7946" width="11.5703125" style="2" bestFit="1" customWidth="1"/>
    <col min="7947" max="8192" width="11.42578125" style="2"/>
    <col min="8193" max="8193" width="9" style="2" bestFit="1" customWidth="1"/>
    <col min="8194" max="8194" width="12.5703125" style="2" customWidth="1"/>
    <col min="8195" max="8195" width="27.28515625" style="2" customWidth="1"/>
    <col min="8196" max="8196" width="14.140625" style="2" bestFit="1" customWidth="1"/>
    <col min="8197" max="8197" width="13.140625" style="2" bestFit="1" customWidth="1"/>
    <col min="8198" max="8200" width="15.140625" style="2" bestFit="1" customWidth="1"/>
    <col min="8201" max="8201" width="14.85546875" style="2" bestFit="1" customWidth="1"/>
    <col min="8202" max="8202" width="11.5703125" style="2" bestFit="1" customWidth="1"/>
    <col min="8203" max="8448" width="11.42578125" style="2"/>
    <col min="8449" max="8449" width="9" style="2" bestFit="1" customWidth="1"/>
    <col min="8450" max="8450" width="12.5703125" style="2" customWidth="1"/>
    <col min="8451" max="8451" width="27.28515625" style="2" customWidth="1"/>
    <col min="8452" max="8452" width="14.140625" style="2" bestFit="1" customWidth="1"/>
    <col min="8453" max="8453" width="13.140625" style="2" bestFit="1" customWidth="1"/>
    <col min="8454" max="8456" width="15.140625" style="2" bestFit="1" customWidth="1"/>
    <col min="8457" max="8457" width="14.85546875" style="2" bestFit="1" customWidth="1"/>
    <col min="8458" max="8458" width="11.5703125" style="2" bestFit="1" customWidth="1"/>
    <col min="8459" max="8704" width="11.42578125" style="2"/>
    <col min="8705" max="8705" width="9" style="2" bestFit="1" customWidth="1"/>
    <col min="8706" max="8706" width="12.5703125" style="2" customWidth="1"/>
    <col min="8707" max="8707" width="27.28515625" style="2" customWidth="1"/>
    <col min="8708" max="8708" width="14.140625" style="2" bestFit="1" customWidth="1"/>
    <col min="8709" max="8709" width="13.140625" style="2" bestFit="1" customWidth="1"/>
    <col min="8710" max="8712" width="15.140625" style="2" bestFit="1" customWidth="1"/>
    <col min="8713" max="8713" width="14.85546875" style="2" bestFit="1" customWidth="1"/>
    <col min="8714" max="8714" width="11.5703125" style="2" bestFit="1" customWidth="1"/>
    <col min="8715" max="8960" width="11.42578125" style="2"/>
    <col min="8961" max="8961" width="9" style="2" bestFit="1" customWidth="1"/>
    <col min="8962" max="8962" width="12.5703125" style="2" customWidth="1"/>
    <col min="8963" max="8963" width="27.28515625" style="2" customWidth="1"/>
    <col min="8964" max="8964" width="14.140625" style="2" bestFit="1" customWidth="1"/>
    <col min="8965" max="8965" width="13.140625" style="2" bestFit="1" customWidth="1"/>
    <col min="8966" max="8968" width="15.140625" style="2" bestFit="1" customWidth="1"/>
    <col min="8969" max="8969" width="14.85546875" style="2" bestFit="1" customWidth="1"/>
    <col min="8970" max="8970" width="11.5703125" style="2" bestFit="1" customWidth="1"/>
    <col min="8971" max="9216" width="11.42578125" style="2"/>
    <col min="9217" max="9217" width="9" style="2" bestFit="1" customWidth="1"/>
    <col min="9218" max="9218" width="12.5703125" style="2" customWidth="1"/>
    <col min="9219" max="9219" width="27.28515625" style="2" customWidth="1"/>
    <col min="9220" max="9220" width="14.140625" style="2" bestFit="1" customWidth="1"/>
    <col min="9221" max="9221" width="13.140625" style="2" bestFit="1" customWidth="1"/>
    <col min="9222" max="9224" width="15.140625" style="2" bestFit="1" customWidth="1"/>
    <col min="9225" max="9225" width="14.85546875" style="2" bestFit="1" customWidth="1"/>
    <col min="9226" max="9226" width="11.5703125" style="2" bestFit="1" customWidth="1"/>
    <col min="9227" max="9472" width="11.42578125" style="2"/>
    <col min="9473" max="9473" width="9" style="2" bestFit="1" customWidth="1"/>
    <col min="9474" max="9474" width="12.5703125" style="2" customWidth="1"/>
    <col min="9475" max="9475" width="27.28515625" style="2" customWidth="1"/>
    <col min="9476" max="9476" width="14.140625" style="2" bestFit="1" customWidth="1"/>
    <col min="9477" max="9477" width="13.140625" style="2" bestFit="1" customWidth="1"/>
    <col min="9478" max="9480" width="15.140625" style="2" bestFit="1" customWidth="1"/>
    <col min="9481" max="9481" width="14.85546875" style="2" bestFit="1" customWidth="1"/>
    <col min="9482" max="9482" width="11.5703125" style="2" bestFit="1" customWidth="1"/>
    <col min="9483" max="9728" width="11.42578125" style="2"/>
    <col min="9729" max="9729" width="9" style="2" bestFit="1" customWidth="1"/>
    <col min="9730" max="9730" width="12.5703125" style="2" customWidth="1"/>
    <col min="9731" max="9731" width="27.28515625" style="2" customWidth="1"/>
    <col min="9732" max="9732" width="14.140625" style="2" bestFit="1" customWidth="1"/>
    <col min="9733" max="9733" width="13.140625" style="2" bestFit="1" customWidth="1"/>
    <col min="9734" max="9736" width="15.140625" style="2" bestFit="1" customWidth="1"/>
    <col min="9737" max="9737" width="14.85546875" style="2" bestFit="1" customWidth="1"/>
    <col min="9738" max="9738" width="11.5703125" style="2" bestFit="1" customWidth="1"/>
    <col min="9739" max="9984" width="11.42578125" style="2"/>
    <col min="9985" max="9985" width="9" style="2" bestFit="1" customWidth="1"/>
    <col min="9986" max="9986" width="12.5703125" style="2" customWidth="1"/>
    <col min="9987" max="9987" width="27.28515625" style="2" customWidth="1"/>
    <col min="9988" max="9988" width="14.140625" style="2" bestFit="1" customWidth="1"/>
    <col min="9989" max="9989" width="13.140625" style="2" bestFit="1" customWidth="1"/>
    <col min="9990" max="9992" width="15.140625" style="2" bestFit="1" customWidth="1"/>
    <col min="9993" max="9993" width="14.85546875" style="2" bestFit="1" customWidth="1"/>
    <col min="9994" max="9994" width="11.5703125" style="2" bestFit="1" customWidth="1"/>
    <col min="9995" max="10240" width="11.42578125" style="2"/>
    <col min="10241" max="10241" width="9" style="2" bestFit="1" customWidth="1"/>
    <col min="10242" max="10242" width="12.5703125" style="2" customWidth="1"/>
    <col min="10243" max="10243" width="27.28515625" style="2" customWidth="1"/>
    <col min="10244" max="10244" width="14.140625" style="2" bestFit="1" customWidth="1"/>
    <col min="10245" max="10245" width="13.140625" style="2" bestFit="1" customWidth="1"/>
    <col min="10246" max="10248" width="15.140625" style="2" bestFit="1" customWidth="1"/>
    <col min="10249" max="10249" width="14.85546875" style="2" bestFit="1" customWidth="1"/>
    <col min="10250" max="10250" width="11.5703125" style="2" bestFit="1" customWidth="1"/>
    <col min="10251" max="10496" width="11.42578125" style="2"/>
    <col min="10497" max="10497" width="9" style="2" bestFit="1" customWidth="1"/>
    <col min="10498" max="10498" width="12.5703125" style="2" customWidth="1"/>
    <col min="10499" max="10499" width="27.28515625" style="2" customWidth="1"/>
    <col min="10500" max="10500" width="14.140625" style="2" bestFit="1" customWidth="1"/>
    <col min="10501" max="10501" width="13.140625" style="2" bestFit="1" customWidth="1"/>
    <col min="10502" max="10504" width="15.140625" style="2" bestFit="1" customWidth="1"/>
    <col min="10505" max="10505" width="14.85546875" style="2" bestFit="1" customWidth="1"/>
    <col min="10506" max="10506" width="11.5703125" style="2" bestFit="1" customWidth="1"/>
    <col min="10507" max="10752" width="11.42578125" style="2"/>
    <col min="10753" max="10753" width="9" style="2" bestFit="1" customWidth="1"/>
    <col min="10754" max="10754" width="12.5703125" style="2" customWidth="1"/>
    <col min="10755" max="10755" width="27.28515625" style="2" customWidth="1"/>
    <col min="10756" max="10756" width="14.140625" style="2" bestFit="1" customWidth="1"/>
    <col min="10757" max="10757" width="13.140625" style="2" bestFit="1" customWidth="1"/>
    <col min="10758" max="10760" width="15.140625" style="2" bestFit="1" customWidth="1"/>
    <col min="10761" max="10761" width="14.85546875" style="2" bestFit="1" customWidth="1"/>
    <col min="10762" max="10762" width="11.5703125" style="2" bestFit="1" customWidth="1"/>
    <col min="10763" max="11008" width="11.42578125" style="2"/>
    <col min="11009" max="11009" width="9" style="2" bestFit="1" customWidth="1"/>
    <col min="11010" max="11010" width="12.5703125" style="2" customWidth="1"/>
    <col min="11011" max="11011" width="27.28515625" style="2" customWidth="1"/>
    <col min="11012" max="11012" width="14.140625" style="2" bestFit="1" customWidth="1"/>
    <col min="11013" max="11013" width="13.140625" style="2" bestFit="1" customWidth="1"/>
    <col min="11014" max="11016" width="15.140625" style="2" bestFit="1" customWidth="1"/>
    <col min="11017" max="11017" width="14.85546875" style="2" bestFit="1" customWidth="1"/>
    <col min="11018" max="11018" width="11.5703125" style="2" bestFit="1" customWidth="1"/>
    <col min="11019" max="11264" width="11.42578125" style="2"/>
    <col min="11265" max="11265" width="9" style="2" bestFit="1" customWidth="1"/>
    <col min="11266" max="11266" width="12.5703125" style="2" customWidth="1"/>
    <col min="11267" max="11267" width="27.28515625" style="2" customWidth="1"/>
    <col min="11268" max="11268" width="14.140625" style="2" bestFit="1" customWidth="1"/>
    <col min="11269" max="11269" width="13.140625" style="2" bestFit="1" customWidth="1"/>
    <col min="11270" max="11272" width="15.140625" style="2" bestFit="1" customWidth="1"/>
    <col min="11273" max="11273" width="14.85546875" style="2" bestFit="1" customWidth="1"/>
    <col min="11274" max="11274" width="11.5703125" style="2" bestFit="1" customWidth="1"/>
    <col min="11275" max="11520" width="11.42578125" style="2"/>
    <col min="11521" max="11521" width="9" style="2" bestFit="1" customWidth="1"/>
    <col min="11522" max="11522" width="12.5703125" style="2" customWidth="1"/>
    <col min="11523" max="11523" width="27.28515625" style="2" customWidth="1"/>
    <col min="11524" max="11524" width="14.140625" style="2" bestFit="1" customWidth="1"/>
    <col min="11525" max="11525" width="13.140625" style="2" bestFit="1" customWidth="1"/>
    <col min="11526" max="11528" width="15.140625" style="2" bestFit="1" customWidth="1"/>
    <col min="11529" max="11529" width="14.85546875" style="2" bestFit="1" customWidth="1"/>
    <col min="11530" max="11530" width="11.5703125" style="2" bestFit="1" customWidth="1"/>
    <col min="11531" max="11776" width="11.42578125" style="2"/>
    <col min="11777" max="11777" width="9" style="2" bestFit="1" customWidth="1"/>
    <col min="11778" max="11778" width="12.5703125" style="2" customWidth="1"/>
    <col min="11779" max="11779" width="27.28515625" style="2" customWidth="1"/>
    <col min="11780" max="11780" width="14.140625" style="2" bestFit="1" customWidth="1"/>
    <col min="11781" max="11781" width="13.140625" style="2" bestFit="1" customWidth="1"/>
    <col min="11782" max="11784" width="15.140625" style="2" bestFit="1" customWidth="1"/>
    <col min="11785" max="11785" width="14.85546875" style="2" bestFit="1" customWidth="1"/>
    <col min="11786" max="11786" width="11.5703125" style="2" bestFit="1" customWidth="1"/>
    <col min="11787" max="12032" width="11.42578125" style="2"/>
    <col min="12033" max="12033" width="9" style="2" bestFit="1" customWidth="1"/>
    <col min="12034" max="12034" width="12.5703125" style="2" customWidth="1"/>
    <col min="12035" max="12035" width="27.28515625" style="2" customWidth="1"/>
    <col min="12036" max="12036" width="14.140625" style="2" bestFit="1" customWidth="1"/>
    <col min="12037" max="12037" width="13.140625" style="2" bestFit="1" customWidth="1"/>
    <col min="12038" max="12040" width="15.140625" style="2" bestFit="1" customWidth="1"/>
    <col min="12041" max="12041" width="14.85546875" style="2" bestFit="1" customWidth="1"/>
    <col min="12042" max="12042" width="11.5703125" style="2" bestFit="1" customWidth="1"/>
    <col min="12043" max="12288" width="11.42578125" style="2"/>
    <col min="12289" max="12289" width="9" style="2" bestFit="1" customWidth="1"/>
    <col min="12290" max="12290" width="12.5703125" style="2" customWidth="1"/>
    <col min="12291" max="12291" width="27.28515625" style="2" customWidth="1"/>
    <col min="12292" max="12292" width="14.140625" style="2" bestFit="1" customWidth="1"/>
    <col min="12293" max="12293" width="13.140625" style="2" bestFit="1" customWidth="1"/>
    <col min="12294" max="12296" width="15.140625" style="2" bestFit="1" customWidth="1"/>
    <col min="12297" max="12297" width="14.85546875" style="2" bestFit="1" customWidth="1"/>
    <col min="12298" max="12298" width="11.5703125" style="2" bestFit="1" customWidth="1"/>
    <col min="12299" max="12544" width="11.42578125" style="2"/>
    <col min="12545" max="12545" width="9" style="2" bestFit="1" customWidth="1"/>
    <col min="12546" max="12546" width="12.5703125" style="2" customWidth="1"/>
    <col min="12547" max="12547" width="27.28515625" style="2" customWidth="1"/>
    <col min="12548" max="12548" width="14.140625" style="2" bestFit="1" customWidth="1"/>
    <col min="12549" max="12549" width="13.140625" style="2" bestFit="1" customWidth="1"/>
    <col min="12550" max="12552" width="15.140625" style="2" bestFit="1" customWidth="1"/>
    <col min="12553" max="12553" width="14.85546875" style="2" bestFit="1" customWidth="1"/>
    <col min="12554" max="12554" width="11.5703125" style="2" bestFit="1" customWidth="1"/>
    <col min="12555" max="12800" width="11.42578125" style="2"/>
    <col min="12801" max="12801" width="9" style="2" bestFit="1" customWidth="1"/>
    <col min="12802" max="12802" width="12.5703125" style="2" customWidth="1"/>
    <col min="12803" max="12803" width="27.28515625" style="2" customWidth="1"/>
    <col min="12804" max="12804" width="14.140625" style="2" bestFit="1" customWidth="1"/>
    <col min="12805" max="12805" width="13.140625" style="2" bestFit="1" customWidth="1"/>
    <col min="12806" max="12808" width="15.140625" style="2" bestFit="1" customWidth="1"/>
    <col min="12809" max="12809" width="14.85546875" style="2" bestFit="1" customWidth="1"/>
    <col min="12810" max="12810" width="11.5703125" style="2" bestFit="1" customWidth="1"/>
    <col min="12811" max="13056" width="11.42578125" style="2"/>
    <col min="13057" max="13057" width="9" style="2" bestFit="1" customWidth="1"/>
    <col min="13058" max="13058" width="12.5703125" style="2" customWidth="1"/>
    <col min="13059" max="13059" width="27.28515625" style="2" customWidth="1"/>
    <col min="13060" max="13060" width="14.140625" style="2" bestFit="1" customWidth="1"/>
    <col min="13061" max="13061" width="13.140625" style="2" bestFit="1" customWidth="1"/>
    <col min="13062" max="13064" width="15.140625" style="2" bestFit="1" customWidth="1"/>
    <col min="13065" max="13065" width="14.85546875" style="2" bestFit="1" customWidth="1"/>
    <col min="13066" max="13066" width="11.5703125" style="2" bestFit="1" customWidth="1"/>
    <col min="13067" max="13312" width="11.42578125" style="2"/>
    <col min="13313" max="13313" width="9" style="2" bestFit="1" customWidth="1"/>
    <col min="13314" max="13314" width="12.5703125" style="2" customWidth="1"/>
    <col min="13315" max="13315" width="27.28515625" style="2" customWidth="1"/>
    <col min="13316" max="13316" width="14.140625" style="2" bestFit="1" customWidth="1"/>
    <col min="13317" max="13317" width="13.140625" style="2" bestFit="1" customWidth="1"/>
    <col min="13318" max="13320" width="15.140625" style="2" bestFit="1" customWidth="1"/>
    <col min="13321" max="13321" width="14.85546875" style="2" bestFit="1" customWidth="1"/>
    <col min="13322" max="13322" width="11.5703125" style="2" bestFit="1" customWidth="1"/>
    <col min="13323" max="13568" width="11.42578125" style="2"/>
    <col min="13569" max="13569" width="9" style="2" bestFit="1" customWidth="1"/>
    <col min="13570" max="13570" width="12.5703125" style="2" customWidth="1"/>
    <col min="13571" max="13571" width="27.28515625" style="2" customWidth="1"/>
    <col min="13572" max="13572" width="14.140625" style="2" bestFit="1" customWidth="1"/>
    <col min="13573" max="13573" width="13.140625" style="2" bestFit="1" customWidth="1"/>
    <col min="13574" max="13576" width="15.140625" style="2" bestFit="1" customWidth="1"/>
    <col min="13577" max="13577" width="14.85546875" style="2" bestFit="1" customWidth="1"/>
    <col min="13578" max="13578" width="11.5703125" style="2" bestFit="1" customWidth="1"/>
    <col min="13579" max="13824" width="11.42578125" style="2"/>
    <col min="13825" max="13825" width="9" style="2" bestFit="1" customWidth="1"/>
    <col min="13826" max="13826" width="12.5703125" style="2" customWidth="1"/>
    <col min="13827" max="13827" width="27.28515625" style="2" customWidth="1"/>
    <col min="13828" max="13828" width="14.140625" style="2" bestFit="1" customWidth="1"/>
    <col min="13829" max="13829" width="13.140625" style="2" bestFit="1" customWidth="1"/>
    <col min="13830" max="13832" width="15.140625" style="2" bestFit="1" customWidth="1"/>
    <col min="13833" max="13833" width="14.85546875" style="2" bestFit="1" customWidth="1"/>
    <col min="13834" max="13834" width="11.5703125" style="2" bestFit="1" customWidth="1"/>
    <col min="13835" max="14080" width="11.42578125" style="2"/>
    <col min="14081" max="14081" width="9" style="2" bestFit="1" customWidth="1"/>
    <col min="14082" max="14082" width="12.5703125" style="2" customWidth="1"/>
    <col min="14083" max="14083" width="27.28515625" style="2" customWidth="1"/>
    <col min="14084" max="14084" width="14.140625" style="2" bestFit="1" customWidth="1"/>
    <col min="14085" max="14085" width="13.140625" style="2" bestFit="1" customWidth="1"/>
    <col min="14086" max="14088" width="15.140625" style="2" bestFit="1" customWidth="1"/>
    <col min="14089" max="14089" width="14.85546875" style="2" bestFit="1" customWidth="1"/>
    <col min="14090" max="14090" width="11.5703125" style="2" bestFit="1" customWidth="1"/>
    <col min="14091" max="14336" width="11.42578125" style="2"/>
    <col min="14337" max="14337" width="9" style="2" bestFit="1" customWidth="1"/>
    <col min="14338" max="14338" width="12.5703125" style="2" customWidth="1"/>
    <col min="14339" max="14339" width="27.28515625" style="2" customWidth="1"/>
    <col min="14340" max="14340" width="14.140625" style="2" bestFit="1" customWidth="1"/>
    <col min="14341" max="14341" width="13.140625" style="2" bestFit="1" customWidth="1"/>
    <col min="14342" max="14344" width="15.140625" style="2" bestFit="1" customWidth="1"/>
    <col min="14345" max="14345" width="14.85546875" style="2" bestFit="1" customWidth="1"/>
    <col min="14346" max="14346" width="11.5703125" style="2" bestFit="1" customWidth="1"/>
    <col min="14347" max="14592" width="11.42578125" style="2"/>
    <col min="14593" max="14593" width="9" style="2" bestFit="1" customWidth="1"/>
    <col min="14594" max="14594" width="12.5703125" style="2" customWidth="1"/>
    <col min="14595" max="14595" width="27.28515625" style="2" customWidth="1"/>
    <col min="14596" max="14596" width="14.140625" style="2" bestFit="1" customWidth="1"/>
    <col min="14597" max="14597" width="13.140625" style="2" bestFit="1" customWidth="1"/>
    <col min="14598" max="14600" width="15.140625" style="2" bestFit="1" customWidth="1"/>
    <col min="14601" max="14601" width="14.85546875" style="2" bestFit="1" customWidth="1"/>
    <col min="14602" max="14602" width="11.5703125" style="2" bestFit="1" customWidth="1"/>
    <col min="14603" max="14848" width="11.42578125" style="2"/>
    <col min="14849" max="14849" width="9" style="2" bestFit="1" customWidth="1"/>
    <col min="14850" max="14850" width="12.5703125" style="2" customWidth="1"/>
    <col min="14851" max="14851" width="27.28515625" style="2" customWidth="1"/>
    <col min="14852" max="14852" width="14.140625" style="2" bestFit="1" customWidth="1"/>
    <col min="14853" max="14853" width="13.140625" style="2" bestFit="1" customWidth="1"/>
    <col min="14854" max="14856" width="15.140625" style="2" bestFit="1" customWidth="1"/>
    <col min="14857" max="14857" width="14.85546875" style="2" bestFit="1" customWidth="1"/>
    <col min="14858" max="14858" width="11.5703125" style="2" bestFit="1" customWidth="1"/>
    <col min="14859" max="15104" width="11.42578125" style="2"/>
    <col min="15105" max="15105" width="9" style="2" bestFit="1" customWidth="1"/>
    <col min="15106" max="15106" width="12.5703125" style="2" customWidth="1"/>
    <col min="15107" max="15107" width="27.28515625" style="2" customWidth="1"/>
    <col min="15108" max="15108" width="14.140625" style="2" bestFit="1" customWidth="1"/>
    <col min="15109" max="15109" width="13.140625" style="2" bestFit="1" customWidth="1"/>
    <col min="15110" max="15112" width="15.140625" style="2" bestFit="1" customWidth="1"/>
    <col min="15113" max="15113" width="14.85546875" style="2" bestFit="1" customWidth="1"/>
    <col min="15114" max="15114" width="11.5703125" style="2" bestFit="1" customWidth="1"/>
    <col min="15115" max="15360" width="11.42578125" style="2"/>
    <col min="15361" max="15361" width="9" style="2" bestFit="1" customWidth="1"/>
    <col min="15362" max="15362" width="12.5703125" style="2" customWidth="1"/>
    <col min="15363" max="15363" width="27.28515625" style="2" customWidth="1"/>
    <col min="15364" max="15364" width="14.140625" style="2" bestFit="1" customWidth="1"/>
    <col min="15365" max="15365" width="13.140625" style="2" bestFit="1" customWidth="1"/>
    <col min="15366" max="15368" width="15.140625" style="2" bestFit="1" customWidth="1"/>
    <col min="15369" max="15369" width="14.85546875" style="2" bestFit="1" customWidth="1"/>
    <col min="15370" max="15370" width="11.5703125" style="2" bestFit="1" customWidth="1"/>
    <col min="15371" max="15616" width="11.42578125" style="2"/>
    <col min="15617" max="15617" width="9" style="2" bestFit="1" customWidth="1"/>
    <col min="15618" max="15618" width="12.5703125" style="2" customWidth="1"/>
    <col min="15619" max="15619" width="27.28515625" style="2" customWidth="1"/>
    <col min="15620" max="15620" width="14.140625" style="2" bestFit="1" customWidth="1"/>
    <col min="15621" max="15621" width="13.140625" style="2" bestFit="1" customWidth="1"/>
    <col min="15622" max="15624" width="15.140625" style="2" bestFit="1" customWidth="1"/>
    <col min="15625" max="15625" width="14.85546875" style="2" bestFit="1" customWidth="1"/>
    <col min="15626" max="15626" width="11.5703125" style="2" bestFit="1" customWidth="1"/>
    <col min="15627" max="15872" width="11.42578125" style="2"/>
    <col min="15873" max="15873" width="9" style="2" bestFit="1" customWidth="1"/>
    <col min="15874" max="15874" width="12.5703125" style="2" customWidth="1"/>
    <col min="15875" max="15875" width="27.28515625" style="2" customWidth="1"/>
    <col min="15876" max="15876" width="14.140625" style="2" bestFit="1" customWidth="1"/>
    <col min="15877" max="15877" width="13.140625" style="2" bestFit="1" customWidth="1"/>
    <col min="15878" max="15880" width="15.140625" style="2" bestFit="1" customWidth="1"/>
    <col min="15881" max="15881" width="14.85546875" style="2" bestFit="1" customWidth="1"/>
    <col min="15882" max="15882" width="11.5703125" style="2" bestFit="1" customWidth="1"/>
    <col min="15883" max="16128" width="11.42578125" style="2"/>
    <col min="16129" max="16129" width="9" style="2" bestFit="1" customWidth="1"/>
    <col min="16130" max="16130" width="12.5703125" style="2" customWidth="1"/>
    <col min="16131" max="16131" width="27.28515625" style="2" customWidth="1"/>
    <col min="16132" max="16132" width="14.140625" style="2" bestFit="1" customWidth="1"/>
    <col min="16133" max="16133" width="13.140625" style="2" bestFit="1" customWidth="1"/>
    <col min="16134" max="16136" width="15.140625" style="2" bestFit="1" customWidth="1"/>
    <col min="16137" max="16137" width="14.85546875" style="2" bestFit="1" customWidth="1"/>
    <col min="16138" max="16138" width="11.5703125" style="2" bestFit="1" customWidth="1"/>
    <col min="16139" max="16384" width="11.42578125" style="2"/>
  </cols>
  <sheetData>
    <row r="1" spans="1:10" ht="25.5" customHeight="1">
      <c r="A1" s="137"/>
      <c r="B1" s="124" t="s">
        <v>98</v>
      </c>
      <c r="C1" s="124"/>
      <c r="D1" s="124"/>
      <c r="E1" s="124"/>
      <c r="F1" s="23" t="s">
        <v>99</v>
      </c>
      <c r="G1" s="147"/>
      <c r="H1" s="6"/>
    </row>
    <row r="2" spans="1:10" ht="25.5" customHeight="1">
      <c r="A2" s="137"/>
      <c r="B2" s="124" t="s">
        <v>96</v>
      </c>
      <c r="C2" s="124"/>
      <c r="D2" s="124"/>
      <c r="E2" s="124"/>
      <c r="F2" s="23" t="s">
        <v>104</v>
      </c>
      <c r="G2" s="147"/>
    </row>
    <row r="3" spans="1:10" ht="25.5" customHeight="1">
      <c r="A3" s="137"/>
      <c r="B3" s="124" t="s">
        <v>97</v>
      </c>
      <c r="C3" s="124"/>
      <c r="D3" s="124"/>
      <c r="E3" s="124"/>
      <c r="F3" s="23" t="s">
        <v>106</v>
      </c>
      <c r="G3" s="147"/>
    </row>
    <row r="4" spans="1:10" s="14" customFormat="1">
      <c r="C4" s="5"/>
      <c r="D4" s="5"/>
      <c r="E4" s="5"/>
      <c r="F4" s="5"/>
    </row>
    <row r="5" spans="1:10" s="14" customFormat="1">
      <c r="A5" s="138" t="s">
        <v>49</v>
      </c>
      <c r="B5" s="139"/>
      <c r="C5" s="140"/>
      <c r="D5" s="91"/>
      <c r="E5" s="91"/>
      <c r="F5" s="91"/>
      <c r="G5" s="92"/>
    </row>
    <row r="6" spans="1:10" s="14" customFormat="1">
      <c r="A6" s="141" t="s">
        <v>109</v>
      </c>
      <c r="B6" s="142"/>
      <c r="C6" s="143"/>
      <c r="D6" s="91"/>
      <c r="E6" s="91"/>
      <c r="F6" s="91"/>
      <c r="G6" s="93"/>
    </row>
    <row r="7" spans="1:10" s="14" customFormat="1">
      <c r="A7" s="92"/>
      <c r="B7" s="92"/>
      <c r="C7" s="91"/>
      <c r="D7" s="91"/>
      <c r="E7" s="91"/>
      <c r="F7" s="91"/>
      <c r="G7" s="92"/>
    </row>
    <row r="8" spans="1:10" s="14" customFormat="1">
      <c r="A8" s="144" t="s">
        <v>50</v>
      </c>
      <c r="B8" s="145"/>
      <c r="C8" s="146"/>
      <c r="D8" s="91"/>
      <c r="E8" s="91"/>
      <c r="F8" s="94" t="s">
        <v>51</v>
      </c>
      <c r="G8" s="92"/>
    </row>
    <row r="9" spans="1:10" s="14" customFormat="1">
      <c r="A9" s="92"/>
      <c r="B9" s="92"/>
      <c r="C9" s="91"/>
      <c r="D9" s="91"/>
      <c r="E9" s="91"/>
      <c r="F9" s="91"/>
      <c r="G9" s="92"/>
    </row>
    <row r="10" spans="1:10" s="14" customFormat="1">
      <c r="A10" s="95">
        <f>+[1]Hoja1!A6</f>
        <v>2436901001</v>
      </c>
      <c r="B10" s="130" t="s">
        <v>15</v>
      </c>
      <c r="C10" s="131"/>
      <c r="D10" s="96">
        <f>'ANALISIS POR CONCEPTO'!G9</f>
        <v>0</v>
      </c>
      <c r="E10" s="91"/>
      <c r="F10" s="96">
        <f>+D10*100</f>
        <v>0</v>
      </c>
      <c r="G10" s="93"/>
      <c r="H10" s="15"/>
      <c r="I10" s="15"/>
    </row>
    <row r="11" spans="1:10" s="14" customFormat="1">
      <c r="A11" s="95">
        <f>+[1]Hoja1!A7</f>
        <v>2436901002</v>
      </c>
      <c r="B11" s="130" t="s">
        <v>52</v>
      </c>
      <c r="C11" s="131"/>
      <c r="D11" s="96">
        <f>'ANALISIS POR CONCEPTO'!G10</f>
        <v>0</v>
      </c>
      <c r="E11" s="91"/>
      <c r="F11" s="96">
        <f>+D11*100</f>
        <v>0</v>
      </c>
      <c r="G11" s="93"/>
      <c r="H11" s="15"/>
      <c r="I11" s="15"/>
    </row>
    <row r="12" spans="1:10" s="14" customFormat="1">
      <c r="A12" s="95">
        <f>+[1]Hoja1!A8</f>
        <v>2436901101</v>
      </c>
      <c r="B12" s="130" t="s">
        <v>12</v>
      </c>
      <c r="C12" s="131"/>
      <c r="D12" s="96">
        <f>'ANALISIS POR CONCEPTO'!G11</f>
        <v>0</v>
      </c>
      <c r="E12" s="91"/>
      <c r="F12" s="96">
        <f>+D12*100</f>
        <v>0</v>
      </c>
      <c r="G12" s="93"/>
      <c r="H12" s="15"/>
      <c r="I12" s="15"/>
    </row>
    <row r="13" spans="1:10" s="14" customFormat="1">
      <c r="A13" s="95">
        <f>+[1]Hoja1!A9</f>
        <v>2436901102</v>
      </c>
      <c r="B13" s="130" t="s">
        <v>26</v>
      </c>
      <c r="C13" s="131"/>
      <c r="D13" s="96">
        <f>'ANALISIS POR CONCEPTO'!G12</f>
        <v>0</v>
      </c>
      <c r="E13" s="91"/>
      <c r="F13" s="96">
        <f>+D13*100</f>
        <v>0</v>
      </c>
      <c r="G13" s="93"/>
      <c r="H13" s="15"/>
      <c r="I13" s="15"/>
    </row>
    <row r="14" spans="1:10" s="14" customFormat="1">
      <c r="A14" s="97"/>
      <c r="B14" s="132" t="s">
        <v>53</v>
      </c>
      <c r="C14" s="133"/>
      <c r="D14" s="134"/>
      <c r="E14" s="98">
        <f>SUM(D10:D13)</f>
        <v>0</v>
      </c>
      <c r="F14" s="91"/>
      <c r="G14" s="98">
        <f>SUM(F10:F13)</f>
        <v>0</v>
      </c>
      <c r="H14" s="15"/>
      <c r="I14" s="15"/>
      <c r="J14" s="15"/>
    </row>
    <row r="15" spans="1:10" s="14" customFormat="1">
      <c r="A15" s="99"/>
      <c r="B15" s="100"/>
      <c r="C15" s="101"/>
      <c r="D15" s="101"/>
      <c r="E15" s="101"/>
      <c r="F15" s="91"/>
      <c r="G15" s="92"/>
    </row>
    <row r="16" spans="1:10" s="14" customFormat="1">
      <c r="A16" s="95">
        <f>+[1]Hoja1!A10</f>
        <v>2436902001</v>
      </c>
      <c r="B16" s="130" t="str">
        <f>+[1]Hoja1!B10</f>
        <v>ESTAMPILLA PRO-CULTURA BOGOTA TESORERIA GENERA</v>
      </c>
      <c r="C16" s="131"/>
      <c r="D16" s="96">
        <f>'ANALISIS POR CONCEPTO'!G13</f>
        <v>0</v>
      </c>
      <c r="E16" s="91"/>
      <c r="F16" s="96">
        <f>(D16*100)/0.5</f>
        <v>0</v>
      </c>
      <c r="G16" s="92"/>
      <c r="H16" s="15"/>
      <c r="I16" s="15"/>
    </row>
    <row r="17" spans="1:10" s="14" customFormat="1">
      <c r="A17" s="95">
        <f>+[1]Hoja1!A11</f>
        <v>2436902002</v>
      </c>
      <c r="B17" s="130" t="str">
        <f>+[1]Hoja1!B11</f>
        <v>ESTAMPILLA PRO-CULTURA BOGOTA TESORERIA CONVEN</v>
      </c>
      <c r="C17" s="131"/>
      <c r="D17" s="96">
        <f>'ANALISIS POR CONCEPTO'!G14</f>
        <v>0</v>
      </c>
      <c r="E17" s="91"/>
      <c r="F17" s="96">
        <f>(D17*100)/0.5</f>
        <v>0</v>
      </c>
      <c r="G17" s="92"/>
      <c r="H17" s="15"/>
      <c r="I17" s="15"/>
    </row>
    <row r="18" spans="1:10" s="14" customFormat="1">
      <c r="A18" s="95">
        <f>+[1]Hoja1!A12</f>
        <v>2436902101</v>
      </c>
      <c r="B18" s="130" t="str">
        <f>+[1]Hoja1!B12</f>
        <v>ESTAMPILLA PROCULTURA TRAB INDEPENDIENTE TES G</v>
      </c>
      <c r="C18" s="131"/>
      <c r="D18" s="96">
        <f>'ANALISIS POR CONCEPTO'!G15</f>
        <v>0</v>
      </c>
      <c r="E18" s="91"/>
      <c r="F18" s="96">
        <f>(D18*100)/0.5</f>
        <v>0</v>
      </c>
      <c r="G18" s="92"/>
      <c r="H18" s="15"/>
      <c r="I18" s="15"/>
    </row>
    <row r="19" spans="1:10" s="14" customFormat="1">
      <c r="A19" s="95">
        <f>+[1]Hoja1!A13</f>
        <v>2436902102</v>
      </c>
      <c r="B19" s="130" t="str">
        <f>+[1]Hoja1!B13</f>
        <v>ESTAMPILLA PROCULTURA TRAB INDEPENDIENTE TES C</v>
      </c>
      <c r="C19" s="131"/>
      <c r="D19" s="96">
        <f>'ANALISIS POR CONCEPTO'!G16</f>
        <v>0</v>
      </c>
      <c r="E19" s="91"/>
      <c r="F19" s="96">
        <f>(D19*100)/0.5</f>
        <v>0</v>
      </c>
      <c r="G19" s="92"/>
      <c r="H19" s="15"/>
    </row>
    <row r="20" spans="1:10" s="14" customFormat="1">
      <c r="A20" s="97"/>
      <c r="B20" s="132" t="s">
        <v>54</v>
      </c>
      <c r="C20" s="133"/>
      <c r="D20" s="134"/>
      <c r="E20" s="98">
        <f>SUM(D16:D19)</f>
        <v>0</v>
      </c>
      <c r="F20" s="91"/>
      <c r="G20" s="98">
        <f>SUM(F16:F19)</f>
        <v>0</v>
      </c>
      <c r="H20" s="15"/>
      <c r="I20" s="15"/>
      <c r="J20" s="15"/>
    </row>
    <row r="21" spans="1:10" s="14" customFormat="1">
      <c r="A21" s="99"/>
      <c r="B21" s="100"/>
      <c r="C21" s="101"/>
      <c r="D21" s="101"/>
      <c r="E21" s="101"/>
      <c r="F21" s="91"/>
      <c r="G21" s="97"/>
      <c r="J21" s="15"/>
    </row>
    <row r="22" spans="1:10" s="14" customFormat="1">
      <c r="A22" s="95">
        <f>+[1]Hoja1!A14</f>
        <v>2436903001</v>
      </c>
      <c r="B22" s="130" t="str">
        <f>+[1]Hoja1!B14</f>
        <v xml:space="preserve">ESTAMPILLA PRO-ADULTO MAYOR TESORERIA GENERAL </v>
      </c>
      <c r="C22" s="131"/>
      <c r="D22" s="96">
        <f>'ANALISIS POR CONCEPTO'!G17</f>
        <v>0</v>
      </c>
      <c r="E22" s="91"/>
      <c r="F22" s="96">
        <f>(D22*100)/0.5</f>
        <v>0</v>
      </c>
      <c r="G22" s="102"/>
      <c r="H22" s="5"/>
    </row>
    <row r="23" spans="1:10" s="14" customFormat="1">
      <c r="A23" s="95">
        <f>+[1]Hoja1!A15</f>
        <v>2436903002</v>
      </c>
      <c r="B23" s="130" t="str">
        <f>+[1]Hoja1!B15</f>
        <v>ESTAMPILLA PRO-ADULTO MAYOR TESORERIA CONVENIO</v>
      </c>
      <c r="C23" s="131"/>
      <c r="D23" s="96">
        <f>'ANALISIS POR CONCEPTO'!G18</f>
        <v>0</v>
      </c>
      <c r="E23" s="91"/>
      <c r="F23" s="96">
        <f>(D23*100)/0.5</f>
        <v>0</v>
      </c>
      <c r="G23" s="97"/>
      <c r="H23" s="5"/>
    </row>
    <row r="24" spans="1:10" s="14" customFormat="1">
      <c r="A24" s="95">
        <f>+[1]Hoja1!A16</f>
        <v>2436903101</v>
      </c>
      <c r="B24" s="130" t="str">
        <f>+[1]Hoja1!B16</f>
        <v>ESTAMPILLA PRO ADULTO MAYOR TRAB INDEP TES GRA</v>
      </c>
      <c r="C24" s="131"/>
      <c r="D24" s="96">
        <f>'ANALISIS POR CONCEPTO'!G19</f>
        <v>0</v>
      </c>
      <c r="E24" s="91"/>
      <c r="F24" s="96">
        <f>(D24*100)/0.5</f>
        <v>0</v>
      </c>
      <c r="G24" s="97"/>
      <c r="H24" s="5"/>
    </row>
    <row r="25" spans="1:10" s="14" customFormat="1">
      <c r="A25" s="95">
        <f>+[1]Hoja1!A17</f>
        <v>2436903102</v>
      </c>
      <c r="B25" s="130" t="str">
        <f>+[1]Hoja1!B17</f>
        <v>ESTAMPILLA PRO ADULTO MAYOR TRAB INDEP TES CON</v>
      </c>
      <c r="C25" s="131"/>
      <c r="D25" s="96">
        <f>'ANALISIS POR CONCEPTO'!G20</f>
        <v>0</v>
      </c>
      <c r="E25" s="91"/>
      <c r="F25" s="96">
        <f>(D25*100)/0.5</f>
        <v>0</v>
      </c>
      <c r="G25" s="97"/>
    </row>
    <row r="26" spans="1:10" s="14" customFormat="1">
      <c r="A26" s="95">
        <v>2436903201</v>
      </c>
      <c r="B26" s="130" t="s">
        <v>13</v>
      </c>
      <c r="C26" s="131"/>
      <c r="D26" s="96">
        <f>'ANALISIS POR CONCEPTO'!G21</f>
        <v>0</v>
      </c>
      <c r="E26" s="91"/>
      <c r="F26" s="96">
        <f>(D26*100)/2</f>
        <v>0</v>
      </c>
      <c r="G26" s="97"/>
    </row>
    <row r="27" spans="1:10" s="14" customFormat="1">
      <c r="A27" s="95">
        <v>2436903202</v>
      </c>
      <c r="B27" s="130" t="s">
        <v>14</v>
      </c>
      <c r="C27" s="131"/>
      <c r="D27" s="96">
        <f>'ANALISIS POR CONCEPTO'!G22</f>
        <v>0</v>
      </c>
      <c r="E27" s="91"/>
      <c r="F27" s="96">
        <f t="shared" ref="F27:F29" si="0">(D27*100)/2</f>
        <v>0</v>
      </c>
      <c r="G27" s="97"/>
    </row>
    <row r="28" spans="1:10" s="14" customFormat="1">
      <c r="A28" s="95">
        <v>2436903301</v>
      </c>
      <c r="B28" s="130" t="s">
        <v>13</v>
      </c>
      <c r="C28" s="131"/>
      <c r="D28" s="96">
        <f>'ANALISIS POR CONCEPTO'!G23</f>
        <v>0</v>
      </c>
      <c r="E28" s="91"/>
      <c r="F28" s="96">
        <f t="shared" si="0"/>
        <v>0</v>
      </c>
      <c r="G28" s="97"/>
    </row>
    <row r="29" spans="1:10" s="14" customFormat="1">
      <c r="A29" s="95">
        <v>2436903302</v>
      </c>
      <c r="B29" s="130" t="s">
        <v>14</v>
      </c>
      <c r="C29" s="131"/>
      <c r="D29" s="96">
        <f>'ANALISIS POR CONCEPTO'!G24</f>
        <v>0</v>
      </c>
      <c r="E29" s="91"/>
      <c r="F29" s="96">
        <f t="shared" si="0"/>
        <v>0</v>
      </c>
      <c r="G29" s="97"/>
    </row>
    <row r="30" spans="1:10" s="14" customFormat="1">
      <c r="A30" s="92"/>
      <c r="B30" s="132" t="s">
        <v>55</v>
      </c>
      <c r="C30" s="133"/>
      <c r="D30" s="134"/>
      <c r="E30" s="98">
        <f>SUM(D22:D29)</f>
        <v>0</v>
      </c>
      <c r="F30" s="91"/>
      <c r="G30" s="98">
        <f>SUM(F22:F29)</f>
        <v>0</v>
      </c>
      <c r="H30" s="15"/>
    </row>
    <row r="31" spans="1:10" s="14" customFormat="1">
      <c r="A31" s="100"/>
      <c r="B31" s="100"/>
      <c r="C31" s="101"/>
      <c r="D31" s="101"/>
      <c r="E31" s="101"/>
      <c r="F31" s="91"/>
      <c r="G31" s="97"/>
    </row>
    <row r="32" spans="1:10" s="14" customFormat="1">
      <c r="A32" s="100"/>
      <c r="B32" s="135" t="s">
        <v>100</v>
      </c>
      <c r="C32" s="136"/>
      <c r="D32" s="101"/>
      <c r="E32" s="98">
        <f>SUM(E14:E30)</f>
        <v>0</v>
      </c>
      <c r="F32" s="91"/>
      <c r="G32" s="92"/>
    </row>
    <row r="33" spans="1:16138" s="14" customFormat="1">
      <c r="A33" s="100"/>
      <c r="B33" s="100"/>
      <c r="C33" s="101"/>
      <c r="D33" s="101"/>
      <c r="E33" s="101"/>
      <c r="F33" s="91"/>
      <c r="G33" s="92"/>
    </row>
    <row r="34" spans="1:16138" s="14" customFormat="1">
      <c r="A34" s="103" t="s">
        <v>47</v>
      </c>
      <c r="B34" s="103"/>
      <c r="C34" s="101"/>
      <c r="D34" s="101"/>
      <c r="E34" s="101"/>
      <c r="F34" s="91"/>
      <c r="G34" s="92"/>
    </row>
    <row r="35" spans="1:16138">
      <c r="A35" s="100"/>
      <c r="B35" s="100"/>
      <c r="C35" s="101"/>
      <c r="D35" s="101"/>
      <c r="E35" s="101"/>
      <c r="F35" s="91"/>
      <c r="G35" s="92"/>
    </row>
    <row r="36" spans="1:16138">
      <c r="A36" s="100"/>
      <c r="B36" s="100"/>
      <c r="C36" s="101"/>
      <c r="D36" s="101"/>
      <c r="E36" s="101"/>
      <c r="F36" s="91"/>
      <c r="G36" s="92"/>
    </row>
    <row r="37" spans="1:16138" s="5" customFormat="1">
      <c r="A37" s="100"/>
      <c r="B37" s="100"/>
      <c r="C37" s="101"/>
      <c r="D37" s="101"/>
      <c r="E37" s="101"/>
      <c r="F37" s="91"/>
      <c r="G37" s="9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</row>
    <row r="38" spans="1:16138" s="5" customFormat="1">
      <c r="A38" s="100"/>
      <c r="B38" s="100"/>
      <c r="C38" s="101"/>
      <c r="D38" s="101"/>
      <c r="E38" s="101"/>
      <c r="F38" s="91"/>
      <c r="G38" s="9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</row>
    <row r="39" spans="1:16138" s="5" customFormat="1">
      <c r="A39" s="100"/>
      <c r="B39" s="100"/>
      <c r="C39" s="101"/>
      <c r="D39" s="101"/>
      <c r="E39" s="101"/>
      <c r="F39" s="91"/>
      <c r="G39" s="9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</row>
    <row r="40" spans="1:16138" s="5" customFormat="1">
      <c r="A40" s="100"/>
      <c r="B40" s="100"/>
      <c r="C40" s="101"/>
      <c r="D40" s="101"/>
      <c r="E40" s="101"/>
      <c r="F40" s="91"/>
      <c r="G40" s="9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</row>
    <row r="41" spans="1:16138" s="5" customFormat="1">
      <c r="A41" s="100"/>
      <c r="B41" s="100"/>
      <c r="C41" s="101"/>
      <c r="D41" s="101"/>
      <c r="E41" s="101"/>
      <c r="F41" s="91"/>
      <c r="G41" s="9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</row>
    <row r="42" spans="1:16138">
      <c r="A42" s="92"/>
      <c r="B42" s="92"/>
      <c r="C42" s="91"/>
      <c r="D42" s="91"/>
      <c r="E42" s="91"/>
      <c r="F42" s="91"/>
      <c r="G42" s="92"/>
    </row>
    <row r="43" spans="1:16138">
      <c r="A43" s="92"/>
      <c r="B43" s="92"/>
      <c r="C43" s="91"/>
      <c r="D43" s="91"/>
      <c r="E43" s="91"/>
      <c r="F43" s="91"/>
      <c r="G43" s="92"/>
    </row>
    <row r="44" spans="1:16138">
      <c r="A44" s="92"/>
      <c r="B44" s="92"/>
      <c r="C44" s="91"/>
      <c r="D44" s="91"/>
      <c r="E44" s="91"/>
      <c r="F44" s="91"/>
      <c r="G44" s="92"/>
    </row>
    <row r="45" spans="1:16138">
      <c r="A45" s="92"/>
      <c r="B45" s="92"/>
      <c r="C45" s="91"/>
      <c r="D45" s="91"/>
      <c r="E45" s="91"/>
      <c r="F45" s="91"/>
      <c r="G45" s="92"/>
    </row>
    <row r="46" spans="1:16138">
      <c r="A46" s="92"/>
      <c r="B46" s="92"/>
      <c r="C46" s="91"/>
      <c r="D46" s="91"/>
      <c r="E46" s="91"/>
      <c r="F46" s="91"/>
      <c r="G46" s="92"/>
    </row>
    <row r="47" spans="1:16138">
      <c r="A47" s="92"/>
      <c r="B47" s="92"/>
      <c r="C47" s="91"/>
      <c r="D47" s="91"/>
      <c r="E47" s="91"/>
      <c r="F47" s="91"/>
      <c r="G47" s="92"/>
    </row>
    <row r="48" spans="1:16138">
      <c r="A48" s="92"/>
      <c r="B48" s="92"/>
      <c r="C48" s="91"/>
      <c r="D48" s="91"/>
      <c r="E48" s="91"/>
      <c r="F48" s="91"/>
      <c r="G48" s="92"/>
    </row>
    <row r="49" spans="1:7">
      <c r="A49" s="92"/>
      <c r="B49" s="92"/>
      <c r="C49" s="91"/>
      <c r="D49" s="91"/>
      <c r="E49" s="91"/>
      <c r="F49" s="91"/>
      <c r="G49" s="92"/>
    </row>
    <row r="50" spans="1:7">
      <c r="A50" s="92"/>
      <c r="B50" s="92"/>
      <c r="C50" s="91"/>
      <c r="D50" s="91"/>
      <c r="E50" s="91"/>
      <c r="F50" s="91"/>
      <c r="G50" s="92"/>
    </row>
    <row r="51" spans="1:7">
      <c r="A51" s="92"/>
      <c r="B51" s="92"/>
      <c r="C51" s="91"/>
      <c r="D51" s="91"/>
      <c r="E51" s="91"/>
      <c r="F51" s="91"/>
      <c r="G51" s="92"/>
    </row>
    <row r="52" spans="1:7">
      <c r="A52" s="92"/>
      <c r="B52" s="92"/>
      <c r="C52" s="91"/>
      <c r="D52" s="91"/>
      <c r="E52" s="91"/>
      <c r="F52" s="91"/>
      <c r="G52" s="92"/>
    </row>
    <row r="53" spans="1:7">
      <c r="A53" s="92"/>
      <c r="B53" s="92"/>
      <c r="C53" s="91"/>
      <c r="D53" s="91"/>
      <c r="E53" s="91"/>
      <c r="F53" s="91"/>
      <c r="G53" s="92"/>
    </row>
    <row r="54" spans="1:7">
      <c r="A54" s="92"/>
      <c r="B54" s="92"/>
      <c r="C54" s="91"/>
      <c r="D54" s="91"/>
      <c r="E54" s="91"/>
      <c r="F54" s="91"/>
      <c r="G54" s="92"/>
    </row>
    <row r="55" spans="1:7">
      <c r="A55" s="92"/>
      <c r="B55" s="92"/>
      <c r="C55" s="91"/>
      <c r="D55" s="91"/>
      <c r="E55" s="91"/>
      <c r="F55" s="91"/>
      <c r="G55" s="92"/>
    </row>
    <row r="56" spans="1:7">
      <c r="A56" s="92"/>
      <c r="B56" s="92"/>
      <c r="C56" s="91"/>
      <c r="D56" s="91"/>
      <c r="E56" s="91"/>
      <c r="F56" s="91"/>
      <c r="G56" s="92"/>
    </row>
    <row r="57" spans="1:7">
      <c r="A57" s="92"/>
      <c r="B57" s="92"/>
      <c r="C57" s="91"/>
      <c r="D57" s="91"/>
      <c r="E57" s="91"/>
      <c r="F57" s="91"/>
      <c r="G57" s="92"/>
    </row>
    <row r="58" spans="1:7">
      <c r="A58" s="92"/>
      <c r="B58" s="92"/>
      <c r="C58" s="91"/>
      <c r="D58" s="91"/>
      <c r="E58" s="91"/>
      <c r="F58" s="91"/>
      <c r="G58" s="92"/>
    </row>
    <row r="59" spans="1:7">
      <c r="A59" s="92"/>
      <c r="B59" s="92"/>
      <c r="C59" s="91"/>
      <c r="D59" s="91"/>
      <c r="E59" s="91"/>
      <c r="F59" s="91"/>
      <c r="G59" s="92"/>
    </row>
    <row r="60" spans="1:7">
      <c r="A60" s="92"/>
      <c r="B60" s="92"/>
      <c r="C60" s="91"/>
      <c r="D60" s="91"/>
      <c r="E60" s="91"/>
      <c r="F60" s="91"/>
      <c r="G60" s="92"/>
    </row>
    <row r="61" spans="1:7">
      <c r="A61" s="92"/>
      <c r="B61" s="92"/>
      <c r="C61" s="91"/>
      <c r="D61" s="91"/>
      <c r="E61" s="91"/>
      <c r="F61" s="91"/>
      <c r="G61" s="92"/>
    </row>
    <row r="62" spans="1:7">
      <c r="A62" s="92"/>
      <c r="B62" s="92"/>
      <c r="C62" s="91"/>
      <c r="D62" s="91"/>
      <c r="E62" s="91"/>
      <c r="F62" s="91"/>
      <c r="G62" s="92"/>
    </row>
    <row r="63" spans="1:7">
      <c r="A63" s="92"/>
      <c r="B63" s="92"/>
      <c r="C63" s="91"/>
      <c r="D63" s="91"/>
      <c r="E63" s="91"/>
      <c r="F63" s="91"/>
      <c r="G63" s="92"/>
    </row>
    <row r="64" spans="1:7">
      <c r="A64" s="92"/>
      <c r="B64" s="92"/>
      <c r="C64" s="91"/>
      <c r="D64" s="91"/>
      <c r="E64" s="91"/>
      <c r="F64" s="91"/>
      <c r="G64" s="92"/>
    </row>
  </sheetData>
  <mergeCells count="28">
    <mergeCell ref="G1:G3"/>
    <mergeCell ref="B1:E1"/>
    <mergeCell ref="B2:E2"/>
    <mergeCell ref="B3:E3"/>
    <mergeCell ref="B12:C12"/>
    <mergeCell ref="B11:C11"/>
    <mergeCell ref="A1:A3"/>
    <mergeCell ref="A5:C5"/>
    <mergeCell ref="A6:C6"/>
    <mergeCell ref="A8:C8"/>
    <mergeCell ref="B10:C10"/>
    <mergeCell ref="B26:C26"/>
    <mergeCell ref="B13:C13"/>
    <mergeCell ref="B14:D14"/>
    <mergeCell ref="B16:C16"/>
    <mergeCell ref="B17:C17"/>
    <mergeCell ref="B18:C18"/>
    <mergeCell ref="B19:C19"/>
    <mergeCell ref="B20:D20"/>
    <mergeCell ref="B22:C22"/>
    <mergeCell ref="B23:C23"/>
    <mergeCell ref="B24:C24"/>
    <mergeCell ref="B25:C25"/>
    <mergeCell ref="B27:C27"/>
    <mergeCell ref="B28:C28"/>
    <mergeCell ref="B29:C29"/>
    <mergeCell ref="B30:D30"/>
    <mergeCell ref="B32:C3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79"/>
  <sheetViews>
    <sheetView zoomScaleNormal="100" workbookViewId="0">
      <selection activeCell="F4" sqref="F4"/>
    </sheetView>
  </sheetViews>
  <sheetFormatPr baseColWidth="10" defaultRowHeight="15"/>
  <cols>
    <col min="1" max="1" width="12.28515625" style="12" customWidth="1"/>
    <col min="2" max="2" width="13.42578125" style="12" bestFit="1" customWidth="1"/>
    <col min="3" max="3" width="55.140625" style="12" customWidth="1"/>
    <col min="4" max="4" width="17.5703125" style="12" bestFit="1" customWidth="1"/>
    <col min="5" max="5" width="20" style="12" bestFit="1" customWidth="1"/>
    <col min="6" max="6" width="17.85546875" style="12" customWidth="1"/>
    <col min="7" max="7" width="17.85546875" bestFit="1" customWidth="1"/>
    <col min="8" max="8" width="16.85546875" bestFit="1" customWidth="1"/>
    <col min="257" max="257" width="10.85546875" customWidth="1"/>
    <col min="258" max="258" width="12.42578125" bestFit="1" customWidth="1"/>
    <col min="259" max="259" width="55.140625" customWidth="1"/>
    <col min="260" max="260" width="15.28515625" bestFit="1" customWidth="1"/>
    <col min="261" max="261" width="14.7109375" customWidth="1"/>
    <col min="262" max="262" width="14" customWidth="1"/>
    <col min="263" max="263" width="17.85546875" bestFit="1" customWidth="1"/>
    <col min="264" max="264" width="16.85546875" bestFit="1" customWidth="1"/>
    <col min="513" max="513" width="10.85546875" customWidth="1"/>
    <col min="514" max="514" width="12.42578125" bestFit="1" customWidth="1"/>
    <col min="515" max="515" width="55.140625" customWidth="1"/>
    <col min="516" max="516" width="15.28515625" bestFit="1" customWidth="1"/>
    <col min="517" max="517" width="14.7109375" customWidth="1"/>
    <col min="518" max="518" width="14" customWidth="1"/>
    <col min="519" max="519" width="17.85546875" bestFit="1" customWidth="1"/>
    <col min="520" max="520" width="16.85546875" bestFit="1" customWidth="1"/>
    <col min="769" max="769" width="10.85546875" customWidth="1"/>
    <col min="770" max="770" width="12.42578125" bestFit="1" customWidth="1"/>
    <col min="771" max="771" width="55.140625" customWidth="1"/>
    <col min="772" max="772" width="15.28515625" bestFit="1" customWidth="1"/>
    <col min="773" max="773" width="14.7109375" customWidth="1"/>
    <col min="774" max="774" width="14" customWidth="1"/>
    <col min="775" max="775" width="17.85546875" bestFit="1" customWidth="1"/>
    <col min="776" max="776" width="16.85546875" bestFit="1" customWidth="1"/>
    <col min="1025" max="1025" width="10.85546875" customWidth="1"/>
    <col min="1026" max="1026" width="12.42578125" bestFit="1" customWidth="1"/>
    <col min="1027" max="1027" width="55.140625" customWidth="1"/>
    <col min="1028" max="1028" width="15.28515625" bestFit="1" customWidth="1"/>
    <col min="1029" max="1029" width="14.7109375" customWidth="1"/>
    <col min="1030" max="1030" width="14" customWidth="1"/>
    <col min="1031" max="1031" width="17.85546875" bestFit="1" customWidth="1"/>
    <col min="1032" max="1032" width="16.85546875" bestFit="1" customWidth="1"/>
    <col min="1281" max="1281" width="10.85546875" customWidth="1"/>
    <col min="1282" max="1282" width="12.42578125" bestFit="1" customWidth="1"/>
    <col min="1283" max="1283" width="55.140625" customWidth="1"/>
    <col min="1284" max="1284" width="15.28515625" bestFit="1" customWidth="1"/>
    <col min="1285" max="1285" width="14.7109375" customWidth="1"/>
    <col min="1286" max="1286" width="14" customWidth="1"/>
    <col min="1287" max="1287" width="17.85546875" bestFit="1" customWidth="1"/>
    <col min="1288" max="1288" width="16.85546875" bestFit="1" customWidth="1"/>
    <col min="1537" max="1537" width="10.85546875" customWidth="1"/>
    <col min="1538" max="1538" width="12.42578125" bestFit="1" customWidth="1"/>
    <col min="1539" max="1539" width="55.140625" customWidth="1"/>
    <col min="1540" max="1540" width="15.28515625" bestFit="1" customWidth="1"/>
    <col min="1541" max="1541" width="14.7109375" customWidth="1"/>
    <col min="1542" max="1542" width="14" customWidth="1"/>
    <col min="1543" max="1543" width="17.85546875" bestFit="1" customWidth="1"/>
    <col min="1544" max="1544" width="16.85546875" bestFit="1" customWidth="1"/>
    <col min="1793" max="1793" width="10.85546875" customWidth="1"/>
    <col min="1794" max="1794" width="12.42578125" bestFit="1" customWidth="1"/>
    <col min="1795" max="1795" width="55.140625" customWidth="1"/>
    <col min="1796" max="1796" width="15.28515625" bestFit="1" customWidth="1"/>
    <col min="1797" max="1797" width="14.7109375" customWidth="1"/>
    <col min="1798" max="1798" width="14" customWidth="1"/>
    <col min="1799" max="1799" width="17.85546875" bestFit="1" customWidth="1"/>
    <col min="1800" max="1800" width="16.85546875" bestFit="1" customWidth="1"/>
    <col min="2049" max="2049" width="10.85546875" customWidth="1"/>
    <col min="2050" max="2050" width="12.42578125" bestFit="1" customWidth="1"/>
    <col min="2051" max="2051" width="55.140625" customWidth="1"/>
    <col min="2052" max="2052" width="15.28515625" bestFit="1" customWidth="1"/>
    <col min="2053" max="2053" width="14.7109375" customWidth="1"/>
    <col min="2054" max="2054" width="14" customWidth="1"/>
    <col min="2055" max="2055" width="17.85546875" bestFit="1" customWidth="1"/>
    <col min="2056" max="2056" width="16.85546875" bestFit="1" customWidth="1"/>
    <col min="2305" max="2305" width="10.85546875" customWidth="1"/>
    <col min="2306" max="2306" width="12.42578125" bestFit="1" customWidth="1"/>
    <col min="2307" max="2307" width="55.140625" customWidth="1"/>
    <col min="2308" max="2308" width="15.28515625" bestFit="1" customWidth="1"/>
    <col min="2309" max="2309" width="14.7109375" customWidth="1"/>
    <col min="2310" max="2310" width="14" customWidth="1"/>
    <col min="2311" max="2311" width="17.85546875" bestFit="1" customWidth="1"/>
    <col min="2312" max="2312" width="16.85546875" bestFit="1" customWidth="1"/>
    <col min="2561" max="2561" width="10.85546875" customWidth="1"/>
    <col min="2562" max="2562" width="12.42578125" bestFit="1" customWidth="1"/>
    <col min="2563" max="2563" width="55.140625" customWidth="1"/>
    <col min="2564" max="2564" width="15.28515625" bestFit="1" customWidth="1"/>
    <col min="2565" max="2565" width="14.7109375" customWidth="1"/>
    <col min="2566" max="2566" width="14" customWidth="1"/>
    <col min="2567" max="2567" width="17.85546875" bestFit="1" customWidth="1"/>
    <col min="2568" max="2568" width="16.85546875" bestFit="1" customWidth="1"/>
    <col min="2817" max="2817" width="10.85546875" customWidth="1"/>
    <col min="2818" max="2818" width="12.42578125" bestFit="1" customWidth="1"/>
    <col min="2819" max="2819" width="55.140625" customWidth="1"/>
    <col min="2820" max="2820" width="15.28515625" bestFit="1" customWidth="1"/>
    <col min="2821" max="2821" width="14.7109375" customWidth="1"/>
    <col min="2822" max="2822" width="14" customWidth="1"/>
    <col min="2823" max="2823" width="17.85546875" bestFit="1" customWidth="1"/>
    <col min="2824" max="2824" width="16.85546875" bestFit="1" customWidth="1"/>
    <col min="3073" max="3073" width="10.85546875" customWidth="1"/>
    <col min="3074" max="3074" width="12.42578125" bestFit="1" customWidth="1"/>
    <col min="3075" max="3075" width="55.140625" customWidth="1"/>
    <col min="3076" max="3076" width="15.28515625" bestFit="1" customWidth="1"/>
    <col min="3077" max="3077" width="14.7109375" customWidth="1"/>
    <col min="3078" max="3078" width="14" customWidth="1"/>
    <col min="3079" max="3079" width="17.85546875" bestFit="1" customWidth="1"/>
    <col min="3080" max="3080" width="16.85546875" bestFit="1" customWidth="1"/>
    <col min="3329" max="3329" width="10.85546875" customWidth="1"/>
    <col min="3330" max="3330" width="12.42578125" bestFit="1" customWidth="1"/>
    <col min="3331" max="3331" width="55.140625" customWidth="1"/>
    <col min="3332" max="3332" width="15.28515625" bestFit="1" customWidth="1"/>
    <col min="3333" max="3333" width="14.7109375" customWidth="1"/>
    <col min="3334" max="3334" width="14" customWidth="1"/>
    <col min="3335" max="3335" width="17.85546875" bestFit="1" customWidth="1"/>
    <col min="3336" max="3336" width="16.85546875" bestFit="1" customWidth="1"/>
    <col min="3585" max="3585" width="10.85546875" customWidth="1"/>
    <col min="3586" max="3586" width="12.42578125" bestFit="1" customWidth="1"/>
    <col min="3587" max="3587" width="55.140625" customWidth="1"/>
    <col min="3588" max="3588" width="15.28515625" bestFit="1" customWidth="1"/>
    <col min="3589" max="3589" width="14.7109375" customWidth="1"/>
    <col min="3590" max="3590" width="14" customWidth="1"/>
    <col min="3591" max="3591" width="17.85546875" bestFit="1" customWidth="1"/>
    <col min="3592" max="3592" width="16.85546875" bestFit="1" customWidth="1"/>
    <col min="3841" max="3841" width="10.85546875" customWidth="1"/>
    <col min="3842" max="3842" width="12.42578125" bestFit="1" customWidth="1"/>
    <col min="3843" max="3843" width="55.140625" customWidth="1"/>
    <col min="3844" max="3844" width="15.28515625" bestFit="1" customWidth="1"/>
    <col min="3845" max="3845" width="14.7109375" customWidth="1"/>
    <col min="3846" max="3846" width="14" customWidth="1"/>
    <col min="3847" max="3847" width="17.85546875" bestFit="1" customWidth="1"/>
    <col min="3848" max="3848" width="16.85546875" bestFit="1" customWidth="1"/>
    <col min="4097" max="4097" width="10.85546875" customWidth="1"/>
    <col min="4098" max="4098" width="12.42578125" bestFit="1" customWidth="1"/>
    <col min="4099" max="4099" width="55.140625" customWidth="1"/>
    <col min="4100" max="4100" width="15.28515625" bestFit="1" customWidth="1"/>
    <col min="4101" max="4101" width="14.7109375" customWidth="1"/>
    <col min="4102" max="4102" width="14" customWidth="1"/>
    <col min="4103" max="4103" width="17.85546875" bestFit="1" customWidth="1"/>
    <col min="4104" max="4104" width="16.85546875" bestFit="1" customWidth="1"/>
    <col min="4353" max="4353" width="10.85546875" customWidth="1"/>
    <col min="4354" max="4354" width="12.42578125" bestFit="1" customWidth="1"/>
    <col min="4355" max="4355" width="55.140625" customWidth="1"/>
    <col min="4356" max="4356" width="15.28515625" bestFit="1" customWidth="1"/>
    <col min="4357" max="4357" width="14.7109375" customWidth="1"/>
    <col min="4358" max="4358" width="14" customWidth="1"/>
    <col min="4359" max="4359" width="17.85546875" bestFit="1" customWidth="1"/>
    <col min="4360" max="4360" width="16.85546875" bestFit="1" customWidth="1"/>
    <col min="4609" max="4609" width="10.85546875" customWidth="1"/>
    <col min="4610" max="4610" width="12.42578125" bestFit="1" customWidth="1"/>
    <col min="4611" max="4611" width="55.140625" customWidth="1"/>
    <col min="4612" max="4612" width="15.28515625" bestFit="1" customWidth="1"/>
    <col min="4613" max="4613" width="14.7109375" customWidth="1"/>
    <col min="4614" max="4614" width="14" customWidth="1"/>
    <col min="4615" max="4615" width="17.85546875" bestFit="1" customWidth="1"/>
    <col min="4616" max="4616" width="16.85546875" bestFit="1" customWidth="1"/>
    <col min="4865" max="4865" width="10.85546875" customWidth="1"/>
    <col min="4866" max="4866" width="12.42578125" bestFit="1" customWidth="1"/>
    <col min="4867" max="4867" width="55.140625" customWidth="1"/>
    <col min="4868" max="4868" width="15.28515625" bestFit="1" customWidth="1"/>
    <col min="4869" max="4869" width="14.7109375" customWidth="1"/>
    <col min="4870" max="4870" width="14" customWidth="1"/>
    <col min="4871" max="4871" width="17.85546875" bestFit="1" customWidth="1"/>
    <col min="4872" max="4872" width="16.85546875" bestFit="1" customWidth="1"/>
    <col min="5121" max="5121" width="10.85546875" customWidth="1"/>
    <col min="5122" max="5122" width="12.42578125" bestFit="1" customWidth="1"/>
    <col min="5123" max="5123" width="55.140625" customWidth="1"/>
    <col min="5124" max="5124" width="15.28515625" bestFit="1" customWidth="1"/>
    <col min="5125" max="5125" width="14.7109375" customWidth="1"/>
    <col min="5126" max="5126" width="14" customWidth="1"/>
    <col min="5127" max="5127" width="17.85546875" bestFit="1" customWidth="1"/>
    <col min="5128" max="5128" width="16.85546875" bestFit="1" customWidth="1"/>
    <col min="5377" max="5377" width="10.85546875" customWidth="1"/>
    <col min="5378" max="5378" width="12.42578125" bestFit="1" customWidth="1"/>
    <col min="5379" max="5379" width="55.140625" customWidth="1"/>
    <col min="5380" max="5380" width="15.28515625" bestFit="1" customWidth="1"/>
    <col min="5381" max="5381" width="14.7109375" customWidth="1"/>
    <col min="5382" max="5382" width="14" customWidth="1"/>
    <col min="5383" max="5383" width="17.85546875" bestFit="1" customWidth="1"/>
    <col min="5384" max="5384" width="16.85546875" bestFit="1" customWidth="1"/>
    <col min="5633" max="5633" width="10.85546875" customWidth="1"/>
    <col min="5634" max="5634" width="12.42578125" bestFit="1" customWidth="1"/>
    <col min="5635" max="5635" width="55.140625" customWidth="1"/>
    <col min="5636" max="5636" width="15.28515625" bestFit="1" customWidth="1"/>
    <col min="5637" max="5637" width="14.7109375" customWidth="1"/>
    <col min="5638" max="5638" width="14" customWidth="1"/>
    <col min="5639" max="5639" width="17.85546875" bestFit="1" customWidth="1"/>
    <col min="5640" max="5640" width="16.85546875" bestFit="1" customWidth="1"/>
    <col min="5889" max="5889" width="10.85546875" customWidth="1"/>
    <col min="5890" max="5890" width="12.42578125" bestFit="1" customWidth="1"/>
    <col min="5891" max="5891" width="55.140625" customWidth="1"/>
    <col min="5892" max="5892" width="15.28515625" bestFit="1" customWidth="1"/>
    <col min="5893" max="5893" width="14.7109375" customWidth="1"/>
    <col min="5894" max="5894" width="14" customWidth="1"/>
    <col min="5895" max="5895" width="17.85546875" bestFit="1" customWidth="1"/>
    <col min="5896" max="5896" width="16.85546875" bestFit="1" customWidth="1"/>
    <col min="6145" max="6145" width="10.85546875" customWidth="1"/>
    <col min="6146" max="6146" width="12.42578125" bestFit="1" customWidth="1"/>
    <col min="6147" max="6147" width="55.140625" customWidth="1"/>
    <col min="6148" max="6148" width="15.28515625" bestFit="1" customWidth="1"/>
    <col min="6149" max="6149" width="14.7109375" customWidth="1"/>
    <col min="6150" max="6150" width="14" customWidth="1"/>
    <col min="6151" max="6151" width="17.85546875" bestFit="1" customWidth="1"/>
    <col min="6152" max="6152" width="16.85546875" bestFit="1" customWidth="1"/>
    <col min="6401" max="6401" width="10.85546875" customWidth="1"/>
    <col min="6402" max="6402" width="12.42578125" bestFit="1" customWidth="1"/>
    <col min="6403" max="6403" width="55.140625" customWidth="1"/>
    <col min="6404" max="6404" width="15.28515625" bestFit="1" customWidth="1"/>
    <col min="6405" max="6405" width="14.7109375" customWidth="1"/>
    <col min="6406" max="6406" width="14" customWidth="1"/>
    <col min="6407" max="6407" width="17.85546875" bestFit="1" customWidth="1"/>
    <col min="6408" max="6408" width="16.85546875" bestFit="1" customWidth="1"/>
    <col min="6657" max="6657" width="10.85546875" customWidth="1"/>
    <col min="6658" max="6658" width="12.42578125" bestFit="1" customWidth="1"/>
    <col min="6659" max="6659" width="55.140625" customWidth="1"/>
    <col min="6660" max="6660" width="15.28515625" bestFit="1" customWidth="1"/>
    <col min="6661" max="6661" width="14.7109375" customWidth="1"/>
    <col min="6662" max="6662" width="14" customWidth="1"/>
    <col min="6663" max="6663" width="17.85546875" bestFit="1" customWidth="1"/>
    <col min="6664" max="6664" width="16.85546875" bestFit="1" customWidth="1"/>
    <col min="6913" max="6913" width="10.85546875" customWidth="1"/>
    <col min="6914" max="6914" width="12.42578125" bestFit="1" customWidth="1"/>
    <col min="6915" max="6915" width="55.140625" customWidth="1"/>
    <col min="6916" max="6916" width="15.28515625" bestFit="1" customWidth="1"/>
    <col min="6917" max="6917" width="14.7109375" customWidth="1"/>
    <col min="6918" max="6918" width="14" customWidth="1"/>
    <col min="6919" max="6919" width="17.85546875" bestFit="1" customWidth="1"/>
    <col min="6920" max="6920" width="16.85546875" bestFit="1" customWidth="1"/>
    <col min="7169" max="7169" width="10.85546875" customWidth="1"/>
    <col min="7170" max="7170" width="12.42578125" bestFit="1" customWidth="1"/>
    <col min="7171" max="7171" width="55.140625" customWidth="1"/>
    <col min="7172" max="7172" width="15.28515625" bestFit="1" customWidth="1"/>
    <col min="7173" max="7173" width="14.7109375" customWidth="1"/>
    <col min="7174" max="7174" width="14" customWidth="1"/>
    <col min="7175" max="7175" width="17.85546875" bestFit="1" customWidth="1"/>
    <col min="7176" max="7176" width="16.85546875" bestFit="1" customWidth="1"/>
    <col min="7425" max="7425" width="10.85546875" customWidth="1"/>
    <col min="7426" max="7426" width="12.42578125" bestFit="1" customWidth="1"/>
    <col min="7427" max="7427" width="55.140625" customWidth="1"/>
    <col min="7428" max="7428" width="15.28515625" bestFit="1" customWidth="1"/>
    <col min="7429" max="7429" width="14.7109375" customWidth="1"/>
    <col min="7430" max="7430" width="14" customWidth="1"/>
    <col min="7431" max="7431" width="17.85546875" bestFit="1" customWidth="1"/>
    <col min="7432" max="7432" width="16.85546875" bestFit="1" customWidth="1"/>
    <col min="7681" max="7681" width="10.85546875" customWidth="1"/>
    <col min="7682" max="7682" width="12.42578125" bestFit="1" customWidth="1"/>
    <col min="7683" max="7683" width="55.140625" customWidth="1"/>
    <col min="7684" max="7684" width="15.28515625" bestFit="1" customWidth="1"/>
    <col min="7685" max="7685" width="14.7109375" customWidth="1"/>
    <col min="7686" max="7686" width="14" customWidth="1"/>
    <col min="7687" max="7687" width="17.85546875" bestFit="1" customWidth="1"/>
    <col min="7688" max="7688" width="16.85546875" bestFit="1" customWidth="1"/>
    <col min="7937" max="7937" width="10.85546875" customWidth="1"/>
    <col min="7938" max="7938" width="12.42578125" bestFit="1" customWidth="1"/>
    <col min="7939" max="7939" width="55.140625" customWidth="1"/>
    <col min="7940" max="7940" width="15.28515625" bestFit="1" customWidth="1"/>
    <col min="7941" max="7941" width="14.7109375" customWidth="1"/>
    <col min="7942" max="7942" width="14" customWidth="1"/>
    <col min="7943" max="7943" width="17.85546875" bestFit="1" customWidth="1"/>
    <col min="7944" max="7944" width="16.85546875" bestFit="1" customWidth="1"/>
    <col min="8193" max="8193" width="10.85546875" customWidth="1"/>
    <col min="8194" max="8194" width="12.42578125" bestFit="1" customWidth="1"/>
    <col min="8195" max="8195" width="55.140625" customWidth="1"/>
    <col min="8196" max="8196" width="15.28515625" bestFit="1" customWidth="1"/>
    <col min="8197" max="8197" width="14.7109375" customWidth="1"/>
    <col min="8198" max="8198" width="14" customWidth="1"/>
    <col min="8199" max="8199" width="17.85546875" bestFit="1" customWidth="1"/>
    <col min="8200" max="8200" width="16.85546875" bestFit="1" customWidth="1"/>
    <col min="8449" max="8449" width="10.85546875" customWidth="1"/>
    <col min="8450" max="8450" width="12.42578125" bestFit="1" customWidth="1"/>
    <col min="8451" max="8451" width="55.140625" customWidth="1"/>
    <col min="8452" max="8452" width="15.28515625" bestFit="1" customWidth="1"/>
    <col min="8453" max="8453" width="14.7109375" customWidth="1"/>
    <col min="8454" max="8454" width="14" customWidth="1"/>
    <col min="8455" max="8455" width="17.85546875" bestFit="1" customWidth="1"/>
    <col min="8456" max="8456" width="16.85546875" bestFit="1" customWidth="1"/>
    <col min="8705" max="8705" width="10.85546875" customWidth="1"/>
    <col min="8706" max="8706" width="12.42578125" bestFit="1" customWidth="1"/>
    <col min="8707" max="8707" width="55.140625" customWidth="1"/>
    <col min="8708" max="8708" width="15.28515625" bestFit="1" customWidth="1"/>
    <col min="8709" max="8709" width="14.7109375" customWidth="1"/>
    <col min="8710" max="8710" width="14" customWidth="1"/>
    <col min="8711" max="8711" width="17.85546875" bestFit="1" customWidth="1"/>
    <col min="8712" max="8712" width="16.85546875" bestFit="1" customWidth="1"/>
    <col min="8961" max="8961" width="10.85546875" customWidth="1"/>
    <col min="8962" max="8962" width="12.42578125" bestFit="1" customWidth="1"/>
    <col min="8963" max="8963" width="55.140625" customWidth="1"/>
    <col min="8964" max="8964" width="15.28515625" bestFit="1" customWidth="1"/>
    <col min="8965" max="8965" width="14.7109375" customWidth="1"/>
    <col min="8966" max="8966" width="14" customWidth="1"/>
    <col min="8967" max="8967" width="17.85546875" bestFit="1" customWidth="1"/>
    <col min="8968" max="8968" width="16.85546875" bestFit="1" customWidth="1"/>
    <col min="9217" max="9217" width="10.85546875" customWidth="1"/>
    <col min="9218" max="9218" width="12.42578125" bestFit="1" customWidth="1"/>
    <col min="9219" max="9219" width="55.140625" customWidth="1"/>
    <col min="9220" max="9220" width="15.28515625" bestFit="1" customWidth="1"/>
    <col min="9221" max="9221" width="14.7109375" customWidth="1"/>
    <col min="9222" max="9222" width="14" customWidth="1"/>
    <col min="9223" max="9223" width="17.85546875" bestFit="1" customWidth="1"/>
    <col min="9224" max="9224" width="16.85546875" bestFit="1" customWidth="1"/>
    <col min="9473" max="9473" width="10.85546875" customWidth="1"/>
    <col min="9474" max="9474" width="12.42578125" bestFit="1" customWidth="1"/>
    <col min="9475" max="9475" width="55.140625" customWidth="1"/>
    <col min="9476" max="9476" width="15.28515625" bestFit="1" customWidth="1"/>
    <col min="9477" max="9477" width="14.7109375" customWidth="1"/>
    <col min="9478" max="9478" width="14" customWidth="1"/>
    <col min="9479" max="9479" width="17.85546875" bestFit="1" customWidth="1"/>
    <col min="9480" max="9480" width="16.85546875" bestFit="1" customWidth="1"/>
    <col min="9729" max="9729" width="10.85546875" customWidth="1"/>
    <col min="9730" max="9730" width="12.42578125" bestFit="1" customWidth="1"/>
    <col min="9731" max="9731" width="55.140625" customWidth="1"/>
    <col min="9732" max="9732" width="15.28515625" bestFit="1" customWidth="1"/>
    <col min="9733" max="9733" width="14.7109375" customWidth="1"/>
    <col min="9734" max="9734" width="14" customWidth="1"/>
    <col min="9735" max="9735" width="17.85546875" bestFit="1" customWidth="1"/>
    <col min="9736" max="9736" width="16.85546875" bestFit="1" customWidth="1"/>
    <col min="9985" max="9985" width="10.85546875" customWidth="1"/>
    <col min="9986" max="9986" width="12.42578125" bestFit="1" customWidth="1"/>
    <col min="9987" max="9987" width="55.140625" customWidth="1"/>
    <col min="9988" max="9988" width="15.28515625" bestFit="1" customWidth="1"/>
    <col min="9989" max="9989" width="14.7109375" customWidth="1"/>
    <col min="9990" max="9990" width="14" customWidth="1"/>
    <col min="9991" max="9991" width="17.85546875" bestFit="1" customWidth="1"/>
    <col min="9992" max="9992" width="16.85546875" bestFit="1" customWidth="1"/>
    <col min="10241" max="10241" width="10.85546875" customWidth="1"/>
    <col min="10242" max="10242" width="12.42578125" bestFit="1" customWidth="1"/>
    <col min="10243" max="10243" width="55.140625" customWidth="1"/>
    <col min="10244" max="10244" width="15.28515625" bestFit="1" customWidth="1"/>
    <col min="10245" max="10245" width="14.7109375" customWidth="1"/>
    <col min="10246" max="10246" width="14" customWidth="1"/>
    <col min="10247" max="10247" width="17.85546875" bestFit="1" customWidth="1"/>
    <col min="10248" max="10248" width="16.85546875" bestFit="1" customWidth="1"/>
    <col min="10497" max="10497" width="10.85546875" customWidth="1"/>
    <col min="10498" max="10498" width="12.42578125" bestFit="1" customWidth="1"/>
    <col min="10499" max="10499" width="55.140625" customWidth="1"/>
    <col min="10500" max="10500" width="15.28515625" bestFit="1" customWidth="1"/>
    <col min="10501" max="10501" width="14.7109375" customWidth="1"/>
    <col min="10502" max="10502" width="14" customWidth="1"/>
    <col min="10503" max="10503" width="17.85546875" bestFit="1" customWidth="1"/>
    <col min="10504" max="10504" width="16.85546875" bestFit="1" customWidth="1"/>
    <col min="10753" max="10753" width="10.85546875" customWidth="1"/>
    <col min="10754" max="10754" width="12.42578125" bestFit="1" customWidth="1"/>
    <col min="10755" max="10755" width="55.140625" customWidth="1"/>
    <col min="10756" max="10756" width="15.28515625" bestFit="1" customWidth="1"/>
    <col min="10757" max="10757" width="14.7109375" customWidth="1"/>
    <col min="10758" max="10758" width="14" customWidth="1"/>
    <col min="10759" max="10759" width="17.85546875" bestFit="1" customWidth="1"/>
    <col min="10760" max="10760" width="16.85546875" bestFit="1" customWidth="1"/>
    <col min="11009" max="11009" width="10.85546875" customWidth="1"/>
    <col min="11010" max="11010" width="12.42578125" bestFit="1" customWidth="1"/>
    <col min="11011" max="11011" width="55.140625" customWidth="1"/>
    <col min="11012" max="11012" width="15.28515625" bestFit="1" customWidth="1"/>
    <col min="11013" max="11013" width="14.7109375" customWidth="1"/>
    <col min="11014" max="11014" width="14" customWidth="1"/>
    <col min="11015" max="11015" width="17.85546875" bestFit="1" customWidth="1"/>
    <col min="11016" max="11016" width="16.85546875" bestFit="1" customWidth="1"/>
    <col min="11265" max="11265" width="10.85546875" customWidth="1"/>
    <col min="11266" max="11266" width="12.42578125" bestFit="1" customWidth="1"/>
    <col min="11267" max="11267" width="55.140625" customWidth="1"/>
    <col min="11268" max="11268" width="15.28515625" bestFit="1" customWidth="1"/>
    <col min="11269" max="11269" width="14.7109375" customWidth="1"/>
    <col min="11270" max="11270" width="14" customWidth="1"/>
    <col min="11271" max="11271" width="17.85546875" bestFit="1" customWidth="1"/>
    <col min="11272" max="11272" width="16.85546875" bestFit="1" customWidth="1"/>
    <col min="11521" max="11521" width="10.85546875" customWidth="1"/>
    <col min="11522" max="11522" width="12.42578125" bestFit="1" customWidth="1"/>
    <col min="11523" max="11523" width="55.140625" customWidth="1"/>
    <col min="11524" max="11524" width="15.28515625" bestFit="1" customWidth="1"/>
    <col min="11525" max="11525" width="14.7109375" customWidth="1"/>
    <col min="11526" max="11526" width="14" customWidth="1"/>
    <col min="11527" max="11527" width="17.85546875" bestFit="1" customWidth="1"/>
    <col min="11528" max="11528" width="16.85546875" bestFit="1" customWidth="1"/>
    <col min="11777" max="11777" width="10.85546875" customWidth="1"/>
    <col min="11778" max="11778" width="12.42578125" bestFit="1" customWidth="1"/>
    <col min="11779" max="11779" width="55.140625" customWidth="1"/>
    <col min="11780" max="11780" width="15.28515625" bestFit="1" customWidth="1"/>
    <col min="11781" max="11781" width="14.7109375" customWidth="1"/>
    <col min="11782" max="11782" width="14" customWidth="1"/>
    <col min="11783" max="11783" width="17.85546875" bestFit="1" customWidth="1"/>
    <col min="11784" max="11784" width="16.85546875" bestFit="1" customWidth="1"/>
    <col min="12033" max="12033" width="10.85546875" customWidth="1"/>
    <col min="12034" max="12034" width="12.42578125" bestFit="1" customWidth="1"/>
    <col min="12035" max="12035" width="55.140625" customWidth="1"/>
    <col min="12036" max="12036" width="15.28515625" bestFit="1" customWidth="1"/>
    <col min="12037" max="12037" width="14.7109375" customWidth="1"/>
    <col min="12038" max="12038" width="14" customWidth="1"/>
    <col min="12039" max="12039" width="17.85546875" bestFit="1" customWidth="1"/>
    <col min="12040" max="12040" width="16.85546875" bestFit="1" customWidth="1"/>
    <col min="12289" max="12289" width="10.85546875" customWidth="1"/>
    <col min="12290" max="12290" width="12.42578125" bestFit="1" customWidth="1"/>
    <col min="12291" max="12291" width="55.140625" customWidth="1"/>
    <col min="12292" max="12292" width="15.28515625" bestFit="1" customWidth="1"/>
    <col min="12293" max="12293" width="14.7109375" customWidth="1"/>
    <col min="12294" max="12294" width="14" customWidth="1"/>
    <col min="12295" max="12295" width="17.85546875" bestFit="1" customWidth="1"/>
    <col min="12296" max="12296" width="16.85546875" bestFit="1" customWidth="1"/>
    <col min="12545" max="12545" width="10.85546875" customWidth="1"/>
    <col min="12546" max="12546" width="12.42578125" bestFit="1" customWidth="1"/>
    <col min="12547" max="12547" width="55.140625" customWidth="1"/>
    <col min="12548" max="12548" width="15.28515625" bestFit="1" customWidth="1"/>
    <col min="12549" max="12549" width="14.7109375" customWidth="1"/>
    <col min="12550" max="12550" width="14" customWidth="1"/>
    <col min="12551" max="12551" width="17.85546875" bestFit="1" customWidth="1"/>
    <col min="12552" max="12552" width="16.85546875" bestFit="1" customWidth="1"/>
    <col min="12801" max="12801" width="10.85546875" customWidth="1"/>
    <col min="12802" max="12802" width="12.42578125" bestFit="1" customWidth="1"/>
    <col min="12803" max="12803" width="55.140625" customWidth="1"/>
    <col min="12804" max="12804" width="15.28515625" bestFit="1" customWidth="1"/>
    <col min="12805" max="12805" width="14.7109375" customWidth="1"/>
    <col min="12806" max="12806" width="14" customWidth="1"/>
    <col min="12807" max="12807" width="17.85546875" bestFit="1" customWidth="1"/>
    <col min="12808" max="12808" width="16.85546875" bestFit="1" customWidth="1"/>
    <col min="13057" max="13057" width="10.85546875" customWidth="1"/>
    <col min="13058" max="13058" width="12.42578125" bestFit="1" customWidth="1"/>
    <col min="13059" max="13059" width="55.140625" customWidth="1"/>
    <col min="13060" max="13060" width="15.28515625" bestFit="1" customWidth="1"/>
    <col min="13061" max="13061" width="14.7109375" customWidth="1"/>
    <col min="13062" max="13062" width="14" customWidth="1"/>
    <col min="13063" max="13063" width="17.85546875" bestFit="1" customWidth="1"/>
    <col min="13064" max="13064" width="16.85546875" bestFit="1" customWidth="1"/>
    <col min="13313" max="13313" width="10.85546875" customWidth="1"/>
    <col min="13314" max="13314" width="12.42578125" bestFit="1" customWidth="1"/>
    <col min="13315" max="13315" width="55.140625" customWidth="1"/>
    <col min="13316" max="13316" width="15.28515625" bestFit="1" customWidth="1"/>
    <col min="13317" max="13317" width="14.7109375" customWidth="1"/>
    <col min="13318" max="13318" width="14" customWidth="1"/>
    <col min="13319" max="13319" width="17.85546875" bestFit="1" customWidth="1"/>
    <col min="13320" max="13320" width="16.85546875" bestFit="1" customWidth="1"/>
    <col min="13569" max="13569" width="10.85546875" customWidth="1"/>
    <col min="13570" max="13570" width="12.42578125" bestFit="1" customWidth="1"/>
    <col min="13571" max="13571" width="55.140625" customWidth="1"/>
    <col min="13572" max="13572" width="15.28515625" bestFit="1" customWidth="1"/>
    <col min="13573" max="13573" width="14.7109375" customWidth="1"/>
    <col min="13574" max="13574" width="14" customWidth="1"/>
    <col min="13575" max="13575" width="17.85546875" bestFit="1" customWidth="1"/>
    <col min="13576" max="13576" width="16.85546875" bestFit="1" customWidth="1"/>
    <col min="13825" max="13825" width="10.85546875" customWidth="1"/>
    <col min="13826" max="13826" width="12.42578125" bestFit="1" customWidth="1"/>
    <col min="13827" max="13827" width="55.140625" customWidth="1"/>
    <col min="13828" max="13828" width="15.28515625" bestFit="1" customWidth="1"/>
    <col min="13829" max="13829" width="14.7109375" customWidth="1"/>
    <col min="13830" max="13830" width="14" customWidth="1"/>
    <col min="13831" max="13831" width="17.85546875" bestFit="1" customWidth="1"/>
    <col min="13832" max="13832" width="16.85546875" bestFit="1" customWidth="1"/>
    <col min="14081" max="14081" width="10.85546875" customWidth="1"/>
    <col min="14082" max="14082" width="12.42578125" bestFit="1" customWidth="1"/>
    <col min="14083" max="14083" width="55.140625" customWidth="1"/>
    <col min="14084" max="14084" width="15.28515625" bestFit="1" customWidth="1"/>
    <col min="14085" max="14085" width="14.7109375" customWidth="1"/>
    <col min="14086" max="14086" width="14" customWidth="1"/>
    <col min="14087" max="14087" width="17.85546875" bestFit="1" customWidth="1"/>
    <col min="14088" max="14088" width="16.85546875" bestFit="1" customWidth="1"/>
    <col min="14337" max="14337" width="10.85546875" customWidth="1"/>
    <col min="14338" max="14338" width="12.42578125" bestFit="1" customWidth="1"/>
    <col min="14339" max="14339" width="55.140625" customWidth="1"/>
    <col min="14340" max="14340" width="15.28515625" bestFit="1" customWidth="1"/>
    <col min="14341" max="14341" width="14.7109375" customWidth="1"/>
    <col min="14342" max="14342" width="14" customWidth="1"/>
    <col min="14343" max="14343" width="17.85546875" bestFit="1" customWidth="1"/>
    <col min="14344" max="14344" width="16.85546875" bestFit="1" customWidth="1"/>
    <col min="14593" max="14593" width="10.85546875" customWidth="1"/>
    <col min="14594" max="14594" width="12.42578125" bestFit="1" customWidth="1"/>
    <col min="14595" max="14595" width="55.140625" customWidth="1"/>
    <col min="14596" max="14596" width="15.28515625" bestFit="1" customWidth="1"/>
    <col min="14597" max="14597" width="14.7109375" customWidth="1"/>
    <col min="14598" max="14598" width="14" customWidth="1"/>
    <col min="14599" max="14599" width="17.85546875" bestFit="1" customWidth="1"/>
    <col min="14600" max="14600" width="16.85546875" bestFit="1" customWidth="1"/>
    <col min="14849" max="14849" width="10.85546875" customWidth="1"/>
    <col min="14850" max="14850" width="12.42578125" bestFit="1" customWidth="1"/>
    <col min="14851" max="14851" width="55.140625" customWidth="1"/>
    <col min="14852" max="14852" width="15.28515625" bestFit="1" customWidth="1"/>
    <col min="14853" max="14853" width="14.7109375" customWidth="1"/>
    <col min="14854" max="14854" width="14" customWidth="1"/>
    <col min="14855" max="14855" width="17.85546875" bestFit="1" customWidth="1"/>
    <col min="14856" max="14856" width="16.85546875" bestFit="1" customWidth="1"/>
    <col min="15105" max="15105" width="10.85546875" customWidth="1"/>
    <col min="15106" max="15106" width="12.42578125" bestFit="1" customWidth="1"/>
    <col min="15107" max="15107" width="55.140625" customWidth="1"/>
    <col min="15108" max="15108" width="15.28515625" bestFit="1" customWidth="1"/>
    <col min="15109" max="15109" width="14.7109375" customWidth="1"/>
    <col min="15110" max="15110" width="14" customWidth="1"/>
    <col min="15111" max="15111" width="17.85546875" bestFit="1" customWidth="1"/>
    <col min="15112" max="15112" width="16.85546875" bestFit="1" customWidth="1"/>
    <col min="15361" max="15361" width="10.85546875" customWidth="1"/>
    <col min="15362" max="15362" width="12.42578125" bestFit="1" customWidth="1"/>
    <col min="15363" max="15363" width="55.140625" customWidth="1"/>
    <col min="15364" max="15364" width="15.28515625" bestFit="1" customWidth="1"/>
    <col min="15365" max="15365" width="14.7109375" customWidth="1"/>
    <col min="15366" max="15366" width="14" customWidth="1"/>
    <col min="15367" max="15367" width="17.85546875" bestFit="1" customWidth="1"/>
    <col min="15368" max="15368" width="16.85546875" bestFit="1" customWidth="1"/>
    <col min="15617" max="15617" width="10.85546875" customWidth="1"/>
    <col min="15618" max="15618" width="12.42578125" bestFit="1" customWidth="1"/>
    <col min="15619" max="15619" width="55.140625" customWidth="1"/>
    <col min="15620" max="15620" width="15.28515625" bestFit="1" customWidth="1"/>
    <col min="15621" max="15621" width="14.7109375" customWidth="1"/>
    <col min="15622" max="15622" width="14" customWidth="1"/>
    <col min="15623" max="15623" width="17.85546875" bestFit="1" customWidth="1"/>
    <col min="15624" max="15624" width="16.85546875" bestFit="1" customWidth="1"/>
    <col min="15873" max="15873" width="10.85546875" customWidth="1"/>
    <col min="15874" max="15874" width="12.42578125" bestFit="1" customWidth="1"/>
    <col min="15875" max="15875" width="55.140625" customWidth="1"/>
    <col min="15876" max="15876" width="15.28515625" bestFit="1" customWidth="1"/>
    <col min="15877" max="15877" width="14.7109375" customWidth="1"/>
    <col min="15878" max="15878" width="14" customWidth="1"/>
    <col min="15879" max="15879" width="17.85546875" bestFit="1" customWidth="1"/>
    <col min="15880" max="15880" width="16.85546875" bestFit="1" customWidth="1"/>
    <col min="16129" max="16129" width="10.85546875" customWidth="1"/>
    <col min="16130" max="16130" width="12.42578125" bestFit="1" customWidth="1"/>
    <col min="16131" max="16131" width="55.140625" customWidth="1"/>
    <col min="16132" max="16132" width="15.28515625" bestFit="1" customWidth="1"/>
    <col min="16133" max="16133" width="14.7109375" customWidth="1"/>
    <col min="16134" max="16134" width="14" customWidth="1"/>
    <col min="16135" max="16135" width="17.85546875" bestFit="1" customWidth="1"/>
    <col min="16136" max="16136" width="16.85546875" bestFit="1" customWidth="1"/>
  </cols>
  <sheetData>
    <row r="1" spans="1:6" s="8" customFormat="1" ht="30" customHeight="1">
      <c r="A1" s="137"/>
      <c r="B1" s="137"/>
      <c r="C1" s="124" t="s">
        <v>98</v>
      </c>
      <c r="D1" s="124"/>
      <c r="E1" s="23" t="s">
        <v>99</v>
      </c>
      <c r="F1" s="152"/>
    </row>
    <row r="2" spans="1:6" s="8" customFormat="1" ht="30" customHeight="1">
      <c r="A2" s="137"/>
      <c r="B2" s="137"/>
      <c r="C2" s="124" t="s">
        <v>96</v>
      </c>
      <c r="D2" s="124"/>
      <c r="E2" s="23" t="s">
        <v>104</v>
      </c>
      <c r="F2" s="152"/>
    </row>
    <row r="3" spans="1:6" ht="30" customHeight="1">
      <c r="A3" s="137"/>
      <c r="B3" s="137"/>
      <c r="C3" s="124" t="s">
        <v>97</v>
      </c>
      <c r="D3" s="124"/>
      <c r="E3" s="23" t="s">
        <v>106</v>
      </c>
      <c r="F3" s="152"/>
    </row>
    <row r="4" spans="1:6">
      <c r="F4" s="171">
        <f ca="1">TODAY()</f>
        <v>43209</v>
      </c>
    </row>
    <row r="5" spans="1:6" s="8" customFormat="1">
      <c r="A5" s="148" t="s">
        <v>56</v>
      </c>
      <c r="B5" s="148"/>
      <c r="C5" s="148"/>
      <c r="D5" s="148"/>
      <c r="E5" s="148"/>
      <c r="F5" s="148"/>
    </row>
    <row r="6" spans="1:6">
      <c r="A6" s="148" t="s">
        <v>57</v>
      </c>
      <c r="B6" s="148"/>
      <c r="C6" s="148"/>
      <c r="D6" s="148"/>
      <c r="E6" s="148"/>
      <c r="F6" s="148"/>
    </row>
    <row r="7" spans="1:6">
      <c r="A7" s="148" t="s">
        <v>58</v>
      </c>
      <c r="B7" s="148"/>
      <c r="C7" s="148"/>
      <c r="D7" s="148"/>
      <c r="E7" s="148"/>
      <c r="F7" s="148"/>
    </row>
    <row r="8" spans="1:6">
      <c r="A8" s="148" t="s">
        <v>59</v>
      </c>
      <c r="B8" s="148"/>
      <c r="C8" s="148"/>
      <c r="D8" s="148"/>
      <c r="E8" s="148"/>
      <c r="F8" s="148"/>
    </row>
    <row r="9" spans="1:6">
      <c r="A9" s="153"/>
      <c r="B9" s="153"/>
      <c r="C9" s="153"/>
      <c r="D9" s="153"/>
      <c r="E9" s="153"/>
      <c r="F9" s="153"/>
    </row>
    <row r="10" spans="1:6">
      <c r="A10" s="148" t="s">
        <v>103</v>
      </c>
      <c r="B10" s="148"/>
      <c r="C10" s="148"/>
      <c r="D10" s="148"/>
      <c r="E10" s="148"/>
      <c r="F10" s="148"/>
    </row>
    <row r="11" spans="1:6">
      <c r="A11" s="148" t="s">
        <v>61</v>
      </c>
      <c r="B11" s="148"/>
      <c r="C11" s="148"/>
      <c r="D11" s="148"/>
      <c r="E11" s="148"/>
      <c r="F11" s="148"/>
    </row>
    <row r="12" spans="1:6">
      <c r="A12" s="148" t="s">
        <v>108</v>
      </c>
      <c r="B12" s="148"/>
      <c r="C12" s="148"/>
      <c r="D12" s="148"/>
      <c r="E12" s="148"/>
      <c r="F12" s="148"/>
    </row>
    <row r="13" spans="1:6" ht="15.75" thickBot="1">
      <c r="A13" s="13"/>
      <c r="B13" s="13"/>
      <c r="C13" s="13"/>
      <c r="D13" s="13"/>
      <c r="E13" s="13"/>
      <c r="F13" s="13"/>
    </row>
    <row r="14" spans="1:6" ht="60.75" thickBot="1">
      <c r="A14" s="53" t="s">
        <v>62</v>
      </c>
      <c r="B14" s="53" t="s">
        <v>63</v>
      </c>
      <c r="C14" s="53" t="s">
        <v>64</v>
      </c>
      <c r="D14" s="53" t="s">
        <v>65</v>
      </c>
      <c r="E14" s="53" t="s">
        <v>66</v>
      </c>
      <c r="F14" s="53" t="s">
        <v>67</v>
      </c>
    </row>
    <row r="15" spans="1:6">
      <c r="A15" s="54"/>
      <c r="B15" s="54"/>
      <c r="C15" s="54"/>
      <c r="D15" s="54"/>
      <c r="E15" s="54"/>
      <c r="F15" s="54"/>
    </row>
    <row r="16" spans="1:6">
      <c r="A16" s="55">
        <v>2436901001</v>
      </c>
      <c r="B16" s="54"/>
      <c r="C16" s="55" t="str">
        <f>+'[2]ANANLISIS POR CONCEPTO'!C8</f>
        <v xml:space="preserve">ESTAMPILLA U D  LEY 648/01 TES GRAL           </v>
      </c>
      <c r="D16" s="56">
        <f>CONSOLIDADO!D10</f>
        <v>0</v>
      </c>
      <c r="E16" s="57">
        <f t="shared" ref="E16:E17" si="0">FLOOR(D16,1000)</f>
        <v>0</v>
      </c>
      <c r="F16" s="54"/>
    </row>
    <row r="17" spans="1:7">
      <c r="A17" s="55">
        <v>2436901002</v>
      </c>
      <c r="B17" s="54"/>
      <c r="C17" s="55" t="str">
        <f>+'[2]ANANLISIS POR CONCEPTO'!C9</f>
        <v xml:space="preserve">ESTAMPILLA U D  LEY 648/01 TES CONN           </v>
      </c>
      <c r="D17" s="56">
        <f>CONSOLIDADO!D11</f>
        <v>0</v>
      </c>
      <c r="E17" s="57">
        <f t="shared" si="0"/>
        <v>0</v>
      </c>
      <c r="F17" s="54"/>
    </row>
    <row r="18" spans="1:7">
      <c r="A18" s="55">
        <v>2436901101</v>
      </c>
      <c r="B18" s="54"/>
      <c r="C18" s="55" t="str">
        <f>+'[2]ANANLISIS POR CONCEPTO'!C10</f>
        <v xml:space="preserve">ESTAMPILLA UD-TRAB INDEPENDIENTE TES GRAL     </v>
      </c>
      <c r="D18" s="56">
        <f>CONSOLIDADO!D12</f>
        <v>0</v>
      </c>
      <c r="E18" s="57">
        <f>FLOOR(D18,1000)</f>
        <v>0</v>
      </c>
      <c r="F18" s="54"/>
    </row>
    <row r="19" spans="1:7">
      <c r="A19" s="55">
        <v>2436901102</v>
      </c>
      <c r="B19" s="54"/>
      <c r="C19" s="55" t="str">
        <f>+'[2]ANANLISIS POR CONCEPTO'!C11</f>
        <v xml:space="preserve">ESTAMPILLA UD-TRAB INDEPENDIENTE TES CONV     </v>
      </c>
      <c r="D19" s="56">
        <f>CONSOLIDADO!D13</f>
        <v>0</v>
      </c>
      <c r="E19" s="57">
        <f t="shared" ref="E19" si="1">CEILING(D19,1000)</f>
        <v>0</v>
      </c>
      <c r="F19" s="54"/>
    </row>
    <row r="20" spans="1:7">
      <c r="A20" s="54"/>
      <c r="B20" s="54"/>
      <c r="C20" s="54"/>
      <c r="D20" s="58"/>
      <c r="E20" s="58"/>
      <c r="F20" s="54"/>
    </row>
    <row r="21" spans="1:7">
      <c r="A21" s="54"/>
      <c r="B21" s="59" t="s">
        <v>68</v>
      </c>
      <c r="C21" s="55" t="s">
        <v>69</v>
      </c>
      <c r="D21" s="57">
        <f>+(D16+D18+D17+D19)*100</f>
        <v>0</v>
      </c>
      <c r="E21" s="57">
        <f>CEILING(D21,1000)</f>
        <v>0</v>
      </c>
      <c r="F21" s="56"/>
    </row>
    <row r="22" spans="1:7">
      <c r="A22" s="54"/>
      <c r="B22" s="59" t="s">
        <v>70</v>
      </c>
      <c r="C22" s="55" t="s">
        <v>71</v>
      </c>
      <c r="D22" s="55"/>
      <c r="E22" s="85"/>
      <c r="F22" s="56">
        <f>+E16+E18+E17+E19</f>
        <v>0</v>
      </c>
      <c r="G22" s="7"/>
    </row>
    <row r="23" spans="1:7">
      <c r="A23" s="54"/>
      <c r="B23" s="59" t="s">
        <v>72</v>
      </c>
      <c r="C23" s="55" t="s">
        <v>73</v>
      </c>
      <c r="D23" s="55"/>
      <c r="E23" s="55"/>
      <c r="F23" s="56">
        <f>+F22</f>
        <v>0</v>
      </c>
    </row>
    <row r="24" spans="1:7" ht="15.75" thickBot="1">
      <c r="A24" s="54"/>
      <c r="B24" s="59" t="s">
        <v>74</v>
      </c>
      <c r="C24" s="55" t="s">
        <v>75</v>
      </c>
      <c r="D24" s="55"/>
      <c r="E24" s="55"/>
      <c r="F24" s="56">
        <f>+F23</f>
        <v>0</v>
      </c>
    </row>
    <row r="25" spans="1:7" ht="15.75" thickBot="1">
      <c r="A25" s="60"/>
      <c r="B25" s="53" t="s">
        <v>76</v>
      </c>
      <c r="C25" s="86" t="s">
        <v>77</v>
      </c>
      <c r="D25" s="87"/>
      <c r="E25" s="88"/>
      <c r="F25" s="61">
        <f>+F24</f>
        <v>0</v>
      </c>
    </row>
    <row r="26" spans="1:7">
      <c r="A26" s="13"/>
      <c r="B26" s="13"/>
      <c r="C26" s="13"/>
      <c r="D26" s="13"/>
      <c r="E26" s="13"/>
      <c r="F26" s="13"/>
    </row>
    <row r="27" spans="1:7">
      <c r="A27" s="13"/>
      <c r="B27" s="13"/>
      <c r="C27" s="13"/>
      <c r="D27" s="13"/>
      <c r="E27" s="13"/>
      <c r="F27" s="13"/>
    </row>
    <row r="28" spans="1:7">
      <c r="A28" s="13"/>
      <c r="B28" s="13"/>
      <c r="C28" s="13"/>
      <c r="D28" s="13"/>
      <c r="E28" s="13"/>
      <c r="F28" s="13"/>
    </row>
    <row r="29" spans="1:7">
      <c r="A29" s="13"/>
      <c r="B29" s="13"/>
      <c r="C29" s="13"/>
      <c r="D29" s="13"/>
      <c r="E29" s="13"/>
      <c r="F29" s="13"/>
    </row>
    <row r="30" spans="1:7">
      <c r="A30" s="13"/>
      <c r="B30" s="13"/>
      <c r="C30" s="13"/>
      <c r="D30" s="13"/>
      <c r="E30" s="13"/>
      <c r="F30" s="13"/>
    </row>
    <row r="31" spans="1:7" ht="15.75" thickBot="1">
      <c r="A31" s="13"/>
      <c r="B31" s="13"/>
      <c r="C31" s="62"/>
      <c r="D31" s="62"/>
      <c r="E31" s="13"/>
      <c r="F31" s="13"/>
    </row>
    <row r="32" spans="1:7">
      <c r="A32" s="149" t="s">
        <v>107</v>
      </c>
      <c r="B32" s="149"/>
      <c r="C32" s="149"/>
      <c r="D32" s="149"/>
      <c r="E32" s="149"/>
      <c r="F32" s="149"/>
    </row>
    <row r="33" spans="1:7">
      <c r="A33" s="149" t="s">
        <v>78</v>
      </c>
      <c r="B33" s="149"/>
      <c r="C33" s="149"/>
      <c r="D33" s="149"/>
      <c r="E33" s="149"/>
      <c r="F33" s="149"/>
    </row>
    <row r="34" spans="1:7">
      <c r="A34" s="13"/>
      <c r="B34" s="13"/>
      <c r="C34" s="13"/>
      <c r="D34" s="13"/>
      <c r="E34" s="13"/>
      <c r="F34" s="13"/>
    </row>
    <row r="35" spans="1:7">
      <c r="A35" s="13"/>
      <c r="B35" s="13"/>
      <c r="C35" s="13"/>
      <c r="D35" s="13"/>
      <c r="E35" s="13"/>
      <c r="F35" s="13"/>
    </row>
    <row r="36" spans="1:7">
      <c r="A36" s="13"/>
      <c r="B36" s="13"/>
      <c r="C36" s="13"/>
      <c r="D36" s="13"/>
      <c r="E36" s="13"/>
      <c r="F36" s="13"/>
    </row>
    <row r="37" spans="1:7">
      <c r="A37" s="13"/>
      <c r="B37" s="84" t="s">
        <v>79</v>
      </c>
      <c r="C37" s="13"/>
      <c r="D37" s="13"/>
      <c r="E37" s="13"/>
      <c r="F37" s="13"/>
    </row>
    <row r="38" spans="1:7" ht="15.75" thickBot="1">
      <c r="A38" s="13"/>
      <c r="B38" s="13"/>
      <c r="C38" s="13"/>
      <c r="D38" s="13"/>
      <c r="E38" s="13"/>
      <c r="F38" s="13"/>
    </row>
    <row r="39" spans="1:7" ht="15.75" thickBot="1">
      <c r="A39" s="13"/>
      <c r="B39" s="65" t="s">
        <v>80</v>
      </c>
      <c r="C39" s="64" t="s">
        <v>81</v>
      </c>
      <c r="D39" s="89" t="s">
        <v>37</v>
      </c>
      <c r="E39" s="65" t="s">
        <v>38</v>
      </c>
      <c r="F39" s="13"/>
    </row>
    <row r="40" spans="1:7">
      <c r="A40" s="13"/>
      <c r="B40" s="75">
        <f>+A16</f>
        <v>2436901001</v>
      </c>
      <c r="C40" s="76" t="str">
        <f>+C16</f>
        <v xml:space="preserve">ESTAMPILLA U D  LEY 648/01 TES GRAL           </v>
      </c>
      <c r="D40" s="68">
        <f>+D16</f>
        <v>0</v>
      </c>
      <c r="E40" s="69"/>
      <c r="F40" s="13"/>
    </row>
    <row r="41" spans="1:7">
      <c r="A41" s="13"/>
      <c r="B41" s="75">
        <f>+A17</f>
        <v>2436901002</v>
      </c>
      <c r="C41" s="76" t="str">
        <f t="shared" ref="C41:D43" si="2">+C17</f>
        <v xml:space="preserve">ESTAMPILLA U D  LEY 648/01 TES CONN           </v>
      </c>
      <c r="D41" s="77">
        <f>+D17</f>
        <v>0</v>
      </c>
      <c r="E41" s="73"/>
      <c r="F41" s="13"/>
    </row>
    <row r="42" spans="1:7">
      <c r="A42" s="13"/>
      <c r="B42" s="75">
        <f>+A18</f>
        <v>2436901101</v>
      </c>
      <c r="C42" s="76" t="str">
        <f t="shared" si="2"/>
        <v xml:space="preserve">ESTAMPILLA UD-TRAB INDEPENDIENTE TES GRAL     </v>
      </c>
      <c r="D42" s="77">
        <f t="shared" si="2"/>
        <v>0</v>
      </c>
      <c r="E42" s="73"/>
      <c r="F42" s="13"/>
    </row>
    <row r="43" spans="1:7">
      <c r="A43" s="13"/>
      <c r="B43" s="75">
        <f>+A19</f>
        <v>2436901102</v>
      </c>
      <c r="C43" s="76" t="str">
        <f t="shared" si="2"/>
        <v xml:space="preserve">ESTAMPILLA UD-TRAB INDEPENDIENTE TES CONV     </v>
      </c>
      <c r="D43" s="77">
        <f t="shared" si="2"/>
        <v>0</v>
      </c>
      <c r="E43" s="73"/>
      <c r="F43" s="13"/>
    </row>
    <row r="44" spans="1:7">
      <c r="A44" s="13"/>
      <c r="B44" s="75">
        <v>5111900100</v>
      </c>
      <c r="C44" s="76" t="s">
        <v>85</v>
      </c>
      <c r="D44" s="58">
        <f>IF((SUM(D16:D19)-E45)&lt;0,(SUM(D16:D19)-E45)*-1,0)</f>
        <v>0</v>
      </c>
      <c r="E44" s="77">
        <f>IF((SUM(D16:D19)-E45)&gt;0,(SUM(D16:D19)-E45),0)</f>
        <v>0</v>
      </c>
      <c r="F44" s="83"/>
      <c r="G44" s="7"/>
    </row>
    <row r="45" spans="1:7" ht="15.75" thickBot="1">
      <c r="A45" s="13"/>
      <c r="B45" s="78">
        <v>1110050200</v>
      </c>
      <c r="C45" s="79" t="s">
        <v>83</v>
      </c>
      <c r="D45" s="90"/>
      <c r="E45" s="90">
        <f>+F25</f>
        <v>0</v>
      </c>
      <c r="F45" s="13"/>
      <c r="G45" s="7"/>
    </row>
    <row r="46" spans="1:7" ht="15.75" thickBot="1">
      <c r="A46" s="13"/>
      <c r="B46" s="150" t="s">
        <v>84</v>
      </c>
      <c r="C46" s="151"/>
      <c r="D46" s="82">
        <f>SUM(D40:D45)</f>
        <v>0</v>
      </c>
      <c r="E46" s="82">
        <f>SUM(E40:E45)</f>
        <v>0</v>
      </c>
      <c r="F46" s="83"/>
    </row>
    <row r="47" spans="1:7">
      <c r="A47" s="13"/>
      <c r="B47" s="13"/>
      <c r="C47" s="13"/>
      <c r="D47" s="13"/>
      <c r="E47" s="13"/>
      <c r="F47" s="13"/>
    </row>
    <row r="48" spans="1:7">
      <c r="A48" s="13"/>
      <c r="B48" s="13"/>
      <c r="C48" s="13"/>
      <c r="D48" s="13"/>
      <c r="E48" s="13"/>
      <c r="F48" s="13"/>
    </row>
    <row r="49" spans="1:6">
      <c r="A49" s="84" t="s">
        <v>47</v>
      </c>
      <c r="B49" s="84"/>
      <c r="C49" s="13"/>
      <c r="D49" s="13"/>
      <c r="E49" s="13"/>
      <c r="F49" s="13"/>
    </row>
    <row r="50" spans="1:6">
      <c r="A50" s="13"/>
      <c r="B50" s="13"/>
      <c r="C50" s="13"/>
      <c r="D50" s="13"/>
      <c r="E50" s="13"/>
      <c r="F50" s="13"/>
    </row>
    <row r="51" spans="1:6">
      <c r="A51" s="13"/>
      <c r="B51" s="13"/>
      <c r="C51" s="13"/>
      <c r="D51" s="13"/>
      <c r="E51" s="13"/>
      <c r="F51" s="13"/>
    </row>
    <row r="52" spans="1:6">
      <c r="A52" s="13"/>
      <c r="B52" s="75">
        <v>4810900300</v>
      </c>
      <c r="C52" s="76" t="s">
        <v>82</v>
      </c>
      <c r="D52" s="13"/>
      <c r="E52" s="13"/>
      <c r="F52" s="13"/>
    </row>
    <row r="53" spans="1:6">
      <c r="A53" s="13"/>
      <c r="B53" s="75">
        <v>5111900100</v>
      </c>
      <c r="C53" s="76" t="s">
        <v>85</v>
      </c>
      <c r="D53" s="13"/>
      <c r="E53" s="13"/>
      <c r="F53" s="13"/>
    </row>
    <row r="54" spans="1:6">
      <c r="A54" s="13"/>
      <c r="B54" s="13"/>
      <c r="C54" s="13"/>
      <c r="D54" s="13"/>
      <c r="E54" s="13"/>
      <c r="F54" s="13"/>
    </row>
    <row r="55" spans="1:6">
      <c r="A55" s="13"/>
      <c r="B55" s="13"/>
      <c r="C55" s="13"/>
      <c r="D55" s="13"/>
      <c r="E55" s="13"/>
      <c r="F55" s="13"/>
    </row>
    <row r="56" spans="1:6">
      <c r="A56" s="13"/>
      <c r="B56" s="13"/>
      <c r="C56" s="13"/>
      <c r="D56" s="13"/>
      <c r="E56" s="13"/>
      <c r="F56" s="13"/>
    </row>
    <row r="57" spans="1:6">
      <c r="A57" s="13"/>
      <c r="B57" s="13"/>
      <c r="C57" s="13"/>
      <c r="D57" s="13"/>
      <c r="E57" s="13"/>
      <c r="F57" s="13"/>
    </row>
    <row r="58" spans="1:6">
      <c r="A58" s="13"/>
      <c r="B58" s="13"/>
      <c r="C58" s="13"/>
      <c r="D58" s="13"/>
      <c r="E58" s="13"/>
      <c r="F58" s="13"/>
    </row>
    <row r="59" spans="1:6">
      <c r="A59" s="13"/>
      <c r="B59" s="13"/>
      <c r="C59" s="13"/>
      <c r="D59" s="13"/>
      <c r="E59" s="13"/>
      <c r="F59" s="13"/>
    </row>
    <row r="60" spans="1:6">
      <c r="A60" s="13"/>
      <c r="B60" s="13"/>
      <c r="C60" s="13"/>
      <c r="D60" s="13"/>
      <c r="E60" s="13"/>
      <c r="F60" s="13"/>
    </row>
    <row r="61" spans="1:6">
      <c r="A61" s="13"/>
      <c r="B61" s="13"/>
      <c r="C61" s="13"/>
      <c r="D61" s="13"/>
      <c r="E61" s="13"/>
      <c r="F61" s="13"/>
    </row>
    <row r="62" spans="1:6">
      <c r="A62" s="13"/>
      <c r="B62" s="13"/>
      <c r="C62" s="13"/>
      <c r="D62" s="13"/>
      <c r="E62" s="13"/>
      <c r="F62" s="13"/>
    </row>
    <row r="63" spans="1:6">
      <c r="A63" s="13"/>
      <c r="B63" s="13"/>
      <c r="C63" s="13"/>
      <c r="D63" s="13"/>
      <c r="E63" s="13"/>
      <c r="F63" s="13"/>
    </row>
    <row r="64" spans="1:6">
      <c r="A64" s="13"/>
      <c r="B64" s="13"/>
      <c r="C64" s="13"/>
      <c r="D64" s="13"/>
      <c r="E64" s="13"/>
      <c r="F64" s="13"/>
    </row>
    <row r="65" spans="1:6">
      <c r="A65" s="13"/>
      <c r="B65" s="13"/>
      <c r="C65" s="13"/>
      <c r="D65" s="13"/>
      <c r="E65" s="13"/>
      <c r="F65" s="13"/>
    </row>
    <row r="66" spans="1:6">
      <c r="A66" s="13"/>
      <c r="B66" s="13"/>
      <c r="C66" s="13"/>
      <c r="D66" s="13"/>
      <c r="E66" s="13"/>
      <c r="F66" s="13"/>
    </row>
    <row r="67" spans="1:6">
      <c r="A67" s="13"/>
      <c r="B67" s="13"/>
      <c r="C67" s="13"/>
      <c r="D67" s="13"/>
      <c r="E67" s="13"/>
      <c r="F67" s="13"/>
    </row>
    <row r="68" spans="1:6">
      <c r="A68" s="13"/>
      <c r="B68" s="13"/>
      <c r="C68" s="13"/>
      <c r="D68" s="13"/>
      <c r="E68" s="13"/>
      <c r="F68" s="13"/>
    </row>
    <row r="69" spans="1:6">
      <c r="A69" s="13"/>
      <c r="B69" s="13"/>
      <c r="C69" s="13"/>
      <c r="D69" s="13"/>
      <c r="E69" s="13"/>
      <c r="F69" s="13"/>
    </row>
    <row r="70" spans="1:6">
      <c r="A70" s="13"/>
      <c r="B70" s="13"/>
      <c r="C70" s="13"/>
      <c r="D70" s="13"/>
      <c r="E70" s="13"/>
      <c r="F70" s="13"/>
    </row>
    <row r="71" spans="1:6">
      <c r="A71" s="13"/>
      <c r="B71" s="13"/>
      <c r="C71" s="13"/>
      <c r="D71" s="13"/>
      <c r="E71" s="13"/>
      <c r="F71" s="13"/>
    </row>
    <row r="72" spans="1:6">
      <c r="A72" s="13"/>
      <c r="B72" s="13"/>
      <c r="C72" s="13"/>
      <c r="D72" s="13"/>
      <c r="E72" s="13"/>
      <c r="F72" s="13"/>
    </row>
    <row r="73" spans="1:6">
      <c r="A73" s="13"/>
      <c r="B73" s="13"/>
      <c r="C73" s="13"/>
      <c r="D73" s="13"/>
      <c r="E73" s="13"/>
      <c r="F73" s="13"/>
    </row>
    <row r="74" spans="1:6">
      <c r="A74" s="13"/>
      <c r="B74" s="13"/>
      <c r="C74" s="13"/>
      <c r="D74" s="13"/>
      <c r="E74" s="13"/>
      <c r="F74" s="13"/>
    </row>
    <row r="75" spans="1:6">
      <c r="A75" s="13"/>
      <c r="B75" s="13"/>
      <c r="C75" s="13"/>
      <c r="D75" s="13"/>
      <c r="E75" s="13"/>
      <c r="F75" s="13"/>
    </row>
    <row r="76" spans="1:6">
      <c r="A76" s="13"/>
      <c r="B76" s="13"/>
      <c r="C76" s="13"/>
      <c r="D76" s="13"/>
      <c r="E76" s="13"/>
      <c r="F76" s="13"/>
    </row>
    <row r="77" spans="1:6">
      <c r="A77" s="13"/>
      <c r="B77" s="13"/>
      <c r="C77" s="13"/>
      <c r="D77" s="13"/>
      <c r="E77" s="13"/>
      <c r="F77" s="13"/>
    </row>
    <row r="78" spans="1:6">
      <c r="A78" s="13"/>
      <c r="B78" s="13"/>
      <c r="C78" s="13"/>
      <c r="D78" s="13"/>
      <c r="E78" s="13"/>
      <c r="F78" s="13"/>
    </row>
    <row r="79" spans="1:6">
      <c r="A79" s="13"/>
      <c r="B79" s="13"/>
      <c r="C79" s="13"/>
      <c r="D79" s="13"/>
      <c r="E79" s="13"/>
      <c r="F79" s="13"/>
    </row>
  </sheetData>
  <mergeCells count="16">
    <mergeCell ref="A10:F10"/>
    <mergeCell ref="A1:B3"/>
    <mergeCell ref="C1:D1"/>
    <mergeCell ref="C2:D2"/>
    <mergeCell ref="C3:D3"/>
    <mergeCell ref="F1:F3"/>
    <mergeCell ref="A5:F5"/>
    <mergeCell ref="A6:F6"/>
    <mergeCell ref="A7:F7"/>
    <mergeCell ref="A8:F8"/>
    <mergeCell ref="A9:F9"/>
    <mergeCell ref="A11:F11"/>
    <mergeCell ref="A12:F12"/>
    <mergeCell ref="A32:F32"/>
    <mergeCell ref="A33:F33"/>
    <mergeCell ref="B46:C46"/>
  </mergeCells>
  <pageMargins left="0.70866141732283472" right="0.70866141732283472" top="0.74803149606299213" bottom="0.74803149606299213" header="0.31496062992125984" footer="0.31496062992125984"/>
  <pageSetup scale="66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69"/>
  <sheetViews>
    <sheetView zoomScaleNormal="100" zoomScaleSheetLayoutView="70" workbookViewId="0">
      <selection activeCell="F4" sqref="F4"/>
    </sheetView>
  </sheetViews>
  <sheetFormatPr baseColWidth="10" defaultRowHeight="15"/>
  <cols>
    <col min="1" max="2" width="12.85546875" style="12" customWidth="1"/>
    <col min="3" max="3" width="58.28515625" style="12" customWidth="1"/>
    <col min="4" max="4" width="19.140625" style="12" customWidth="1"/>
    <col min="5" max="5" width="19" style="12" customWidth="1"/>
    <col min="6" max="6" width="20.140625" style="12" customWidth="1"/>
    <col min="7" max="7" width="12" bestFit="1" customWidth="1"/>
    <col min="9" max="9" width="17.28515625" bestFit="1" customWidth="1"/>
    <col min="257" max="257" width="10.85546875" customWidth="1"/>
    <col min="258" max="258" width="12.42578125" bestFit="1" customWidth="1"/>
    <col min="259" max="259" width="55.140625" customWidth="1"/>
    <col min="260" max="260" width="13.7109375" bestFit="1" customWidth="1"/>
    <col min="261" max="261" width="14.7109375" customWidth="1"/>
    <col min="262" max="262" width="14" customWidth="1"/>
    <col min="263" max="263" width="12" bestFit="1" customWidth="1"/>
    <col min="265" max="265" width="17.28515625" bestFit="1" customWidth="1"/>
    <col min="513" max="513" width="10.85546875" customWidth="1"/>
    <col min="514" max="514" width="12.42578125" bestFit="1" customWidth="1"/>
    <col min="515" max="515" width="55.140625" customWidth="1"/>
    <col min="516" max="516" width="13.7109375" bestFit="1" customWidth="1"/>
    <col min="517" max="517" width="14.7109375" customWidth="1"/>
    <col min="518" max="518" width="14" customWidth="1"/>
    <col min="519" max="519" width="12" bestFit="1" customWidth="1"/>
    <col min="521" max="521" width="17.28515625" bestFit="1" customWidth="1"/>
    <col min="769" max="769" width="10.85546875" customWidth="1"/>
    <col min="770" max="770" width="12.42578125" bestFit="1" customWidth="1"/>
    <col min="771" max="771" width="55.140625" customWidth="1"/>
    <col min="772" max="772" width="13.7109375" bestFit="1" customWidth="1"/>
    <col min="773" max="773" width="14.7109375" customWidth="1"/>
    <col min="774" max="774" width="14" customWidth="1"/>
    <col min="775" max="775" width="12" bestFit="1" customWidth="1"/>
    <col min="777" max="777" width="17.28515625" bestFit="1" customWidth="1"/>
    <col min="1025" max="1025" width="10.85546875" customWidth="1"/>
    <col min="1026" max="1026" width="12.42578125" bestFit="1" customWidth="1"/>
    <col min="1027" max="1027" width="55.140625" customWidth="1"/>
    <col min="1028" max="1028" width="13.7109375" bestFit="1" customWidth="1"/>
    <col min="1029" max="1029" width="14.7109375" customWidth="1"/>
    <col min="1030" max="1030" width="14" customWidth="1"/>
    <col min="1031" max="1031" width="12" bestFit="1" customWidth="1"/>
    <col min="1033" max="1033" width="17.28515625" bestFit="1" customWidth="1"/>
    <col min="1281" max="1281" width="10.85546875" customWidth="1"/>
    <col min="1282" max="1282" width="12.42578125" bestFit="1" customWidth="1"/>
    <col min="1283" max="1283" width="55.140625" customWidth="1"/>
    <col min="1284" max="1284" width="13.7109375" bestFit="1" customWidth="1"/>
    <col min="1285" max="1285" width="14.7109375" customWidth="1"/>
    <col min="1286" max="1286" width="14" customWidth="1"/>
    <col min="1287" max="1287" width="12" bestFit="1" customWidth="1"/>
    <col min="1289" max="1289" width="17.28515625" bestFit="1" customWidth="1"/>
    <col min="1537" max="1537" width="10.85546875" customWidth="1"/>
    <col min="1538" max="1538" width="12.42578125" bestFit="1" customWidth="1"/>
    <col min="1539" max="1539" width="55.140625" customWidth="1"/>
    <col min="1540" max="1540" width="13.7109375" bestFit="1" customWidth="1"/>
    <col min="1541" max="1541" width="14.7109375" customWidth="1"/>
    <col min="1542" max="1542" width="14" customWidth="1"/>
    <col min="1543" max="1543" width="12" bestFit="1" customWidth="1"/>
    <col min="1545" max="1545" width="17.28515625" bestFit="1" customWidth="1"/>
    <col min="1793" max="1793" width="10.85546875" customWidth="1"/>
    <col min="1794" max="1794" width="12.42578125" bestFit="1" customWidth="1"/>
    <col min="1795" max="1795" width="55.140625" customWidth="1"/>
    <col min="1796" max="1796" width="13.7109375" bestFit="1" customWidth="1"/>
    <col min="1797" max="1797" width="14.7109375" customWidth="1"/>
    <col min="1798" max="1798" width="14" customWidth="1"/>
    <col min="1799" max="1799" width="12" bestFit="1" customWidth="1"/>
    <col min="1801" max="1801" width="17.28515625" bestFit="1" customWidth="1"/>
    <col min="2049" max="2049" width="10.85546875" customWidth="1"/>
    <col min="2050" max="2050" width="12.42578125" bestFit="1" customWidth="1"/>
    <col min="2051" max="2051" width="55.140625" customWidth="1"/>
    <col min="2052" max="2052" width="13.7109375" bestFit="1" customWidth="1"/>
    <col min="2053" max="2053" width="14.7109375" customWidth="1"/>
    <col min="2054" max="2054" width="14" customWidth="1"/>
    <col min="2055" max="2055" width="12" bestFit="1" customWidth="1"/>
    <col min="2057" max="2057" width="17.28515625" bestFit="1" customWidth="1"/>
    <col min="2305" max="2305" width="10.85546875" customWidth="1"/>
    <col min="2306" max="2306" width="12.42578125" bestFit="1" customWidth="1"/>
    <col min="2307" max="2307" width="55.140625" customWidth="1"/>
    <col min="2308" max="2308" width="13.7109375" bestFit="1" customWidth="1"/>
    <col min="2309" max="2309" width="14.7109375" customWidth="1"/>
    <col min="2310" max="2310" width="14" customWidth="1"/>
    <col min="2311" max="2311" width="12" bestFit="1" customWidth="1"/>
    <col min="2313" max="2313" width="17.28515625" bestFit="1" customWidth="1"/>
    <col min="2561" max="2561" width="10.85546875" customWidth="1"/>
    <col min="2562" max="2562" width="12.42578125" bestFit="1" customWidth="1"/>
    <col min="2563" max="2563" width="55.140625" customWidth="1"/>
    <col min="2564" max="2564" width="13.7109375" bestFit="1" customWidth="1"/>
    <col min="2565" max="2565" width="14.7109375" customWidth="1"/>
    <col min="2566" max="2566" width="14" customWidth="1"/>
    <col min="2567" max="2567" width="12" bestFit="1" customWidth="1"/>
    <col min="2569" max="2569" width="17.28515625" bestFit="1" customWidth="1"/>
    <col min="2817" max="2817" width="10.85546875" customWidth="1"/>
    <col min="2818" max="2818" width="12.42578125" bestFit="1" customWidth="1"/>
    <col min="2819" max="2819" width="55.140625" customWidth="1"/>
    <col min="2820" max="2820" width="13.7109375" bestFit="1" customWidth="1"/>
    <col min="2821" max="2821" width="14.7109375" customWidth="1"/>
    <col min="2822" max="2822" width="14" customWidth="1"/>
    <col min="2823" max="2823" width="12" bestFit="1" customWidth="1"/>
    <col min="2825" max="2825" width="17.28515625" bestFit="1" customWidth="1"/>
    <col min="3073" max="3073" width="10.85546875" customWidth="1"/>
    <col min="3074" max="3074" width="12.42578125" bestFit="1" customWidth="1"/>
    <col min="3075" max="3075" width="55.140625" customWidth="1"/>
    <col min="3076" max="3076" width="13.7109375" bestFit="1" customWidth="1"/>
    <col min="3077" max="3077" width="14.7109375" customWidth="1"/>
    <col min="3078" max="3078" width="14" customWidth="1"/>
    <col min="3079" max="3079" width="12" bestFit="1" customWidth="1"/>
    <col min="3081" max="3081" width="17.28515625" bestFit="1" customWidth="1"/>
    <col min="3329" max="3329" width="10.85546875" customWidth="1"/>
    <col min="3330" max="3330" width="12.42578125" bestFit="1" customWidth="1"/>
    <col min="3331" max="3331" width="55.140625" customWidth="1"/>
    <col min="3332" max="3332" width="13.7109375" bestFit="1" customWidth="1"/>
    <col min="3333" max="3333" width="14.7109375" customWidth="1"/>
    <col min="3334" max="3334" width="14" customWidth="1"/>
    <col min="3335" max="3335" width="12" bestFit="1" customWidth="1"/>
    <col min="3337" max="3337" width="17.28515625" bestFit="1" customWidth="1"/>
    <col min="3585" max="3585" width="10.85546875" customWidth="1"/>
    <col min="3586" max="3586" width="12.42578125" bestFit="1" customWidth="1"/>
    <col min="3587" max="3587" width="55.140625" customWidth="1"/>
    <col min="3588" max="3588" width="13.7109375" bestFit="1" customWidth="1"/>
    <col min="3589" max="3589" width="14.7109375" customWidth="1"/>
    <col min="3590" max="3590" width="14" customWidth="1"/>
    <col min="3591" max="3591" width="12" bestFit="1" customWidth="1"/>
    <col min="3593" max="3593" width="17.28515625" bestFit="1" customWidth="1"/>
    <col min="3841" max="3841" width="10.85546875" customWidth="1"/>
    <col min="3842" max="3842" width="12.42578125" bestFit="1" customWidth="1"/>
    <col min="3843" max="3843" width="55.140625" customWidth="1"/>
    <col min="3844" max="3844" width="13.7109375" bestFit="1" customWidth="1"/>
    <col min="3845" max="3845" width="14.7109375" customWidth="1"/>
    <col min="3846" max="3846" width="14" customWidth="1"/>
    <col min="3847" max="3847" width="12" bestFit="1" customWidth="1"/>
    <col min="3849" max="3849" width="17.28515625" bestFit="1" customWidth="1"/>
    <col min="4097" max="4097" width="10.85546875" customWidth="1"/>
    <col min="4098" max="4098" width="12.42578125" bestFit="1" customWidth="1"/>
    <col min="4099" max="4099" width="55.140625" customWidth="1"/>
    <col min="4100" max="4100" width="13.7109375" bestFit="1" customWidth="1"/>
    <col min="4101" max="4101" width="14.7109375" customWidth="1"/>
    <col min="4102" max="4102" width="14" customWidth="1"/>
    <col min="4103" max="4103" width="12" bestFit="1" customWidth="1"/>
    <col min="4105" max="4105" width="17.28515625" bestFit="1" customWidth="1"/>
    <col min="4353" max="4353" width="10.85546875" customWidth="1"/>
    <col min="4354" max="4354" width="12.42578125" bestFit="1" customWidth="1"/>
    <col min="4355" max="4355" width="55.140625" customWidth="1"/>
    <col min="4356" max="4356" width="13.7109375" bestFit="1" customWidth="1"/>
    <col min="4357" max="4357" width="14.7109375" customWidth="1"/>
    <col min="4358" max="4358" width="14" customWidth="1"/>
    <col min="4359" max="4359" width="12" bestFit="1" customWidth="1"/>
    <col min="4361" max="4361" width="17.28515625" bestFit="1" customWidth="1"/>
    <col min="4609" max="4609" width="10.85546875" customWidth="1"/>
    <col min="4610" max="4610" width="12.42578125" bestFit="1" customWidth="1"/>
    <col min="4611" max="4611" width="55.140625" customWidth="1"/>
    <col min="4612" max="4612" width="13.7109375" bestFit="1" customWidth="1"/>
    <col min="4613" max="4613" width="14.7109375" customWidth="1"/>
    <col min="4614" max="4614" width="14" customWidth="1"/>
    <col min="4615" max="4615" width="12" bestFit="1" customWidth="1"/>
    <col min="4617" max="4617" width="17.28515625" bestFit="1" customWidth="1"/>
    <col min="4865" max="4865" width="10.85546875" customWidth="1"/>
    <col min="4866" max="4866" width="12.42578125" bestFit="1" customWidth="1"/>
    <col min="4867" max="4867" width="55.140625" customWidth="1"/>
    <col min="4868" max="4868" width="13.7109375" bestFit="1" customWidth="1"/>
    <col min="4869" max="4869" width="14.7109375" customWidth="1"/>
    <col min="4870" max="4870" width="14" customWidth="1"/>
    <col min="4871" max="4871" width="12" bestFit="1" customWidth="1"/>
    <col min="4873" max="4873" width="17.28515625" bestFit="1" customWidth="1"/>
    <col min="5121" max="5121" width="10.85546875" customWidth="1"/>
    <col min="5122" max="5122" width="12.42578125" bestFit="1" customWidth="1"/>
    <col min="5123" max="5123" width="55.140625" customWidth="1"/>
    <col min="5124" max="5124" width="13.7109375" bestFit="1" customWidth="1"/>
    <col min="5125" max="5125" width="14.7109375" customWidth="1"/>
    <col min="5126" max="5126" width="14" customWidth="1"/>
    <col min="5127" max="5127" width="12" bestFit="1" customWidth="1"/>
    <col min="5129" max="5129" width="17.28515625" bestFit="1" customWidth="1"/>
    <col min="5377" max="5377" width="10.85546875" customWidth="1"/>
    <col min="5378" max="5378" width="12.42578125" bestFit="1" customWidth="1"/>
    <col min="5379" max="5379" width="55.140625" customWidth="1"/>
    <col min="5380" max="5380" width="13.7109375" bestFit="1" customWidth="1"/>
    <col min="5381" max="5381" width="14.7109375" customWidth="1"/>
    <col min="5382" max="5382" width="14" customWidth="1"/>
    <col min="5383" max="5383" width="12" bestFit="1" customWidth="1"/>
    <col min="5385" max="5385" width="17.28515625" bestFit="1" customWidth="1"/>
    <col min="5633" max="5633" width="10.85546875" customWidth="1"/>
    <col min="5634" max="5634" width="12.42578125" bestFit="1" customWidth="1"/>
    <col min="5635" max="5635" width="55.140625" customWidth="1"/>
    <col min="5636" max="5636" width="13.7109375" bestFit="1" customWidth="1"/>
    <col min="5637" max="5637" width="14.7109375" customWidth="1"/>
    <col min="5638" max="5638" width="14" customWidth="1"/>
    <col min="5639" max="5639" width="12" bestFit="1" customWidth="1"/>
    <col min="5641" max="5641" width="17.28515625" bestFit="1" customWidth="1"/>
    <col min="5889" max="5889" width="10.85546875" customWidth="1"/>
    <col min="5890" max="5890" width="12.42578125" bestFit="1" customWidth="1"/>
    <col min="5891" max="5891" width="55.140625" customWidth="1"/>
    <col min="5892" max="5892" width="13.7109375" bestFit="1" customWidth="1"/>
    <col min="5893" max="5893" width="14.7109375" customWidth="1"/>
    <col min="5894" max="5894" width="14" customWidth="1"/>
    <col min="5895" max="5895" width="12" bestFit="1" customWidth="1"/>
    <col min="5897" max="5897" width="17.28515625" bestFit="1" customWidth="1"/>
    <col min="6145" max="6145" width="10.85546875" customWidth="1"/>
    <col min="6146" max="6146" width="12.42578125" bestFit="1" customWidth="1"/>
    <col min="6147" max="6147" width="55.140625" customWidth="1"/>
    <col min="6148" max="6148" width="13.7109375" bestFit="1" customWidth="1"/>
    <col min="6149" max="6149" width="14.7109375" customWidth="1"/>
    <col min="6150" max="6150" width="14" customWidth="1"/>
    <col min="6151" max="6151" width="12" bestFit="1" customWidth="1"/>
    <col min="6153" max="6153" width="17.28515625" bestFit="1" customWidth="1"/>
    <col min="6401" max="6401" width="10.85546875" customWidth="1"/>
    <col min="6402" max="6402" width="12.42578125" bestFit="1" customWidth="1"/>
    <col min="6403" max="6403" width="55.140625" customWidth="1"/>
    <col min="6404" max="6404" width="13.7109375" bestFit="1" customWidth="1"/>
    <col min="6405" max="6405" width="14.7109375" customWidth="1"/>
    <col min="6406" max="6406" width="14" customWidth="1"/>
    <col min="6407" max="6407" width="12" bestFit="1" customWidth="1"/>
    <col min="6409" max="6409" width="17.28515625" bestFit="1" customWidth="1"/>
    <col min="6657" max="6657" width="10.85546875" customWidth="1"/>
    <col min="6658" max="6658" width="12.42578125" bestFit="1" customWidth="1"/>
    <col min="6659" max="6659" width="55.140625" customWidth="1"/>
    <col min="6660" max="6660" width="13.7109375" bestFit="1" customWidth="1"/>
    <col min="6661" max="6661" width="14.7109375" customWidth="1"/>
    <col min="6662" max="6662" width="14" customWidth="1"/>
    <col min="6663" max="6663" width="12" bestFit="1" customWidth="1"/>
    <col min="6665" max="6665" width="17.28515625" bestFit="1" customWidth="1"/>
    <col min="6913" max="6913" width="10.85546875" customWidth="1"/>
    <col min="6914" max="6914" width="12.42578125" bestFit="1" customWidth="1"/>
    <col min="6915" max="6915" width="55.140625" customWidth="1"/>
    <col min="6916" max="6916" width="13.7109375" bestFit="1" customWidth="1"/>
    <col min="6917" max="6917" width="14.7109375" customWidth="1"/>
    <col min="6918" max="6918" width="14" customWidth="1"/>
    <col min="6919" max="6919" width="12" bestFit="1" customWidth="1"/>
    <col min="6921" max="6921" width="17.28515625" bestFit="1" customWidth="1"/>
    <col min="7169" max="7169" width="10.85546875" customWidth="1"/>
    <col min="7170" max="7170" width="12.42578125" bestFit="1" customWidth="1"/>
    <col min="7171" max="7171" width="55.140625" customWidth="1"/>
    <col min="7172" max="7172" width="13.7109375" bestFit="1" customWidth="1"/>
    <col min="7173" max="7173" width="14.7109375" customWidth="1"/>
    <col min="7174" max="7174" width="14" customWidth="1"/>
    <col min="7175" max="7175" width="12" bestFit="1" customWidth="1"/>
    <col min="7177" max="7177" width="17.28515625" bestFit="1" customWidth="1"/>
    <col min="7425" max="7425" width="10.85546875" customWidth="1"/>
    <col min="7426" max="7426" width="12.42578125" bestFit="1" customWidth="1"/>
    <col min="7427" max="7427" width="55.140625" customWidth="1"/>
    <col min="7428" max="7428" width="13.7109375" bestFit="1" customWidth="1"/>
    <col min="7429" max="7429" width="14.7109375" customWidth="1"/>
    <col min="7430" max="7430" width="14" customWidth="1"/>
    <col min="7431" max="7431" width="12" bestFit="1" customWidth="1"/>
    <col min="7433" max="7433" width="17.28515625" bestFit="1" customWidth="1"/>
    <col min="7681" max="7681" width="10.85546875" customWidth="1"/>
    <col min="7682" max="7682" width="12.42578125" bestFit="1" customWidth="1"/>
    <col min="7683" max="7683" width="55.140625" customWidth="1"/>
    <col min="7684" max="7684" width="13.7109375" bestFit="1" customWidth="1"/>
    <col min="7685" max="7685" width="14.7109375" customWidth="1"/>
    <col min="7686" max="7686" width="14" customWidth="1"/>
    <col min="7687" max="7687" width="12" bestFit="1" customWidth="1"/>
    <col min="7689" max="7689" width="17.28515625" bestFit="1" customWidth="1"/>
    <col min="7937" max="7937" width="10.85546875" customWidth="1"/>
    <col min="7938" max="7938" width="12.42578125" bestFit="1" customWidth="1"/>
    <col min="7939" max="7939" width="55.140625" customWidth="1"/>
    <col min="7940" max="7940" width="13.7109375" bestFit="1" customWidth="1"/>
    <col min="7941" max="7941" width="14.7109375" customWidth="1"/>
    <col min="7942" max="7942" width="14" customWidth="1"/>
    <col min="7943" max="7943" width="12" bestFit="1" customWidth="1"/>
    <col min="7945" max="7945" width="17.28515625" bestFit="1" customWidth="1"/>
    <col min="8193" max="8193" width="10.85546875" customWidth="1"/>
    <col min="8194" max="8194" width="12.42578125" bestFit="1" customWidth="1"/>
    <col min="8195" max="8195" width="55.140625" customWidth="1"/>
    <col min="8196" max="8196" width="13.7109375" bestFit="1" customWidth="1"/>
    <col min="8197" max="8197" width="14.7109375" customWidth="1"/>
    <col min="8198" max="8198" width="14" customWidth="1"/>
    <col min="8199" max="8199" width="12" bestFit="1" customWidth="1"/>
    <col min="8201" max="8201" width="17.28515625" bestFit="1" customWidth="1"/>
    <col min="8449" max="8449" width="10.85546875" customWidth="1"/>
    <col min="8450" max="8450" width="12.42578125" bestFit="1" customWidth="1"/>
    <col min="8451" max="8451" width="55.140625" customWidth="1"/>
    <col min="8452" max="8452" width="13.7109375" bestFit="1" customWidth="1"/>
    <col min="8453" max="8453" width="14.7109375" customWidth="1"/>
    <col min="8454" max="8454" width="14" customWidth="1"/>
    <col min="8455" max="8455" width="12" bestFit="1" customWidth="1"/>
    <col min="8457" max="8457" width="17.28515625" bestFit="1" customWidth="1"/>
    <col min="8705" max="8705" width="10.85546875" customWidth="1"/>
    <col min="8706" max="8706" width="12.42578125" bestFit="1" customWidth="1"/>
    <col min="8707" max="8707" width="55.140625" customWidth="1"/>
    <col min="8708" max="8708" width="13.7109375" bestFit="1" customWidth="1"/>
    <col min="8709" max="8709" width="14.7109375" customWidth="1"/>
    <col min="8710" max="8710" width="14" customWidth="1"/>
    <col min="8711" max="8711" width="12" bestFit="1" customWidth="1"/>
    <col min="8713" max="8713" width="17.28515625" bestFit="1" customWidth="1"/>
    <col min="8961" max="8961" width="10.85546875" customWidth="1"/>
    <col min="8962" max="8962" width="12.42578125" bestFit="1" customWidth="1"/>
    <col min="8963" max="8963" width="55.140625" customWidth="1"/>
    <col min="8964" max="8964" width="13.7109375" bestFit="1" customWidth="1"/>
    <col min="8965" max="8965" width="14.7109375" customWidth="1"/>
    <col min="8966" max="8966" width="14" customWidth="1"/>
    <col min="8967" max="8967" width="12" bestFit="1" customWidth="1"/>
    <col min="8969" max="8969" width="17.28515625" bestFit="1" customWidth="1"/>
    <col min="9217" max="9217" width="10.85546875" customWidth="1"/>
    <col min="9218" max="9218" width="12.42578125" bestFit="1" customWidth="1"/>
    <col min="9219" max="9219" width="55.140625" customWidth="1"/>
    <col min="9220" max="9220" width="13.7109375" bestFit="1" customWidth="1"/>
    <col min="9221" max="9221" width="14.7109375" customWidth="1"/>
    <col min="9222" max="9222" width="14" customWidth="1"/>
    <col min="9223" max="9223" width="12" bestFit="1" customWidth="1"/>
    <col min="9225" max="9225" width="17.28515625" bestFit="1" customWidth="1"/>
    <col min="9473" max="9473" width="10.85546875" customWidth="1"/>
    <col min="9474" max="9474" width="12.42578125" bestFit="1" customWidth="1"/>
    <col min="9475" max="9475" width="55.140625" customWidth="1"/>
    <col min="9476" max="9476" width="13.7109375" bestFit="1" customWidth="1"/>
    <col min="9477" max="9477" width="14.7109375" customWidth="1"/>
    <col min="9478" max="9478" width="14" customWidth="1"/>
    <col min="9479" max="9479" width="12" bestFit="1" customWidth="1"/>
    <col min="9481" max="9481" width="17.28515625" bestFit="1" customWidth="1"/>
    <col min="9729" max="9729" width="10.85546875" customWidth="1"/>
    <col min="9730" max="9730" width="12.42578125" bestFit="1" customWidth="1"/>
    <col min="9731" max="9731" width="55.140625" customWidth="1"/>
    <col min="9732" max="9732" width="13.7109375" bestFit="1" customWidth="1"/>
    <col min="9733" max="9733" width="14.7109375" customWidth="1"/>
    <col min="9734" max="9734" width="14" customWidth="1"/>
    <col min="9735" max="9735" width="12" bestFit="1" customWidth="1"/>
    <col min="9737" max="9737" width="17.28515625" bestFit="1" customWidth="1"/>
    <col min="9985" max="9985" width="10.85546875" customWidth="1"/>
    <col min="9986" max="9986" width="12.42578125" bestFit="1" customWidth="1"/>
    <col min="9987" max="9987" width="55.140625" customWidth="1"/>
    <col min="9988" max="9988" width="13.7109375" bestFit="1" customWidth="1"/>
    <col min="9989" max="9989" width="14.7109375" customWidth="1"/>
    <col min="9990" max="9990" width="14" customWidth="1"/>
    <col min="9991" max="9991" width="12" bestFit="1" customWidth="1"/>
    <col min="9993" max="9993" width="17.28515625" bestFit="1" customWidth="1"/>
    <col min="10241" max="10241" width="10.85546875" customWidth="1"/>
    <col min="10242" max="10242" width="12.42578125" bestFit="1" customWidth="1"/>
    <col min="10243" max="10243" width="55.140625" customWidth="1"/>
    <col min="10244" max="10244" width="13.7109375" bestFit="1" customWidth="1"/>
    <col min="10245" max="10245" width="14.7109375" customWidth="1"/>
    <col min="10246" max="10246" width="14" customWidth="1"/>
    <col min="10247" max="10247" width="12" bestFit="1" customWidth="1"/>
    <col min="10249" max="10249" width="17.28515625" bestFit="1" customWidth="1"/>
    <col min="10497" max="10497" width="10.85546875" customWidth="1"/>
    <col min="10498" max="10498" width="12.42578125" bestFit="1" customWidth="1"/>
    <col min="10499" max="10499" width="55.140625" customWidth="1"/>
    <col min="10500" max="10500" width="13.7109375" bestFit="1" customWidth="1"/>
    <col min="10501" max="10501" width="14.7109375" customWidth="1"/>
    <col min="10502" max="10502" width="14" customWidth="1"/>
    <col min="10503" max="10503" width="12" bestFit="1" customWidth="1"/>
    <col min="10505" max="10505" width="17.28515625" bestFit="1" customWidth="1"/>
    <col min="10753" max="10753" width="10.85546875" customWidth="1"/>
    <col min="10754" max="10754" width="12.42578125" bestFit="1" customWidth="1"/>
    <col min="10755" max="10755" width="55.140625" customWidth="1"/>
    <col min="10756" max="10756" width="13.7109375" bestFit="1" customWidth="1"/>
    <col min="10757" max="10757" width="14.7109375" customWidth="1"/>
    <col min="10758" max="10758" width="14" customWidth="1"/>
    <col min="10759" max="10759" width="12" bestFit="1" customWidth="1"/>
    <col min="10761" max="10761" width="17.28515625" bestFit="1" customWidth="1"/>
    <col min="11009" max="11009" width="10.85546875" customWidth="1"/>
    <col min="11010" max="11010" width="12.42578125" bestFit="1" customWidth="1"/>
    <col min="11011" max="11011" width="55.140625" customWidth="1"/>
    <col min="11012" max="11012" width="13.7109375" bestFit="1" customWidth="1"/>
    <col min="11013" max="11013" width="14.7109375" customWidth="1"/>
    <col min="11014" max="11014" width="14" customWidth="1"/>
    <col min="11015" max="11015" width="12" bestFit="1" customWidth="1"/>
    <col min="11017" max="11017" width="17.28515625" bestFit="1" customWidth="1"/>
    <col min="11265" max="11265" width="10.85546875" customWidth="1"/>
    <col min="11266" max="11266" width="12.42578125" bestFit="1" customWidth="1"/>
    <col min="11267" max="11267" width="55.140625" customWidth="1"/>
    <col min="11268" max="11268" width="13.7109375" bestFit="1" customWidth="1"/>
    <col min="11269" max="11269" width="14.7109375" customWidth="1"/>
    <col min="11270" max="11270" width="14" customWidth="1"/>
    <col min="11271" max="11271" width="12" bestFit="1" customWidth="1"/>
    <col min="11273" max="11273" width="17.28515625" bestFit="1" customWidth="1"/>
    <col min="11521" max="11521" width="10.85546875" customWidth="1"/>
    <col min="11522" max="11522" width="12.42578125" bestFit="1" customWidth="1"/>
    <col min="11523" max="11523" width="55.140625" customWidth="1"/>
    <col min="11524" max="11524" width="13.7109375" bestFit="1" customWidth="1"/>
    <col min="11525" max="11525" width="14.7109375" customWidth="1"/>
    <col min="11526" max="11526" width="14" customWidth="1"/>
    <col min="11527" max="11527" width="12" bestFit="1" customWidth="1"/>
    <col min="11529" max="11529" width="17.28515625" bestFit="1" customWidth="1"/>
    <col min="11777" max="11777" width="10.85546875" customWidth="1"/>
    <col min="11778" max="11778" width="12.42578125" bestFit="1" customWidth="1"/>
    <col min="11779" max="11779" width="55.140625" customWidth="1"/>
    <col min="11780" max="11780" width="13.7109375" bestFit="1" customWidth="1"/>
    <col min="11781" max="11781" width="14.7109375" customWidth="1"/>
    <col min="11782" max="11782" width="14" customWidth="1"/>
    <col min="11783" max="11783" width="12" bestFit="1" customWidth="1"/>
    <col min="11785" max="11785" width="17.28515625" bestFit="1" customWidth="1"/>
    <col min="12033" max="12033" width="10.85546875" customWidth="1"/>
    <col min="12034" max="12034" width="12.42578125" bestFit="1" customWidth="1"/>
    <col min="12035" max="12035" width="55.140625" customWidth="1"/>
    <col min="12036" max="12036" width="13.7109375" bestFit="1" customWidth="1"/>
    <col min="12037" max="12037" width="14.7109375" customWidth="1"/>
    <col min="12038" max="12038" width="14" customWidth="1"/>
    <col min="12039" max="12039" width="12" bestFit="1" customWidth="1"/>
    <col min="12041" max="12041" width="17.28515625" bestFit="1" customWidth="1"/>
    <col min="12289" max="12289" width="10.85546875" customWidth="1"/>
    <col min="12290" max="12290" width="12.42578125" bestFit="1" customWidth="1"/>
    <col min="12291" max="12291" width="55.140625" customWidth="1"/>
    <col min="12292" max="12292" width="13.7109375" bestFit="1" customWidth="1"/>
    <col min="12293" max="12293" width="14.7109375" customWidth="1"/>
    <col min="12294" max="12294" width="14" customWidth="1"/>
    <col min="12295" max="12295" width="12" bestFit="1" customWidth="1"/>
    <col min="12297" max="12297" width="17.28515625" bestFit="1" customWidth="1"/>
    <col min="12545" max="12545" width="10.85546875" customWidth="1"/>
    <col min="12546" max="12546" width="12.42578125" bestFit="1" customWidth="1"/>
    <col min="12547" max="12547" width="55.140625" customWidth="1"/>
    <col min="12548" max="12548" width="13.7109375" bestFit="1" customWidth="1"/>
    <col min="12549" max="12549" width="14.7109375" customWidth="1"/>
    <col min="12550" max="12550" width="14" customWidth="1"/>
    <col min="12551" max="12551" width="12" bestFit="1" customWidth="1"/>
    <col min="12553" max="12553" width="17.28515625" bestFit="1" customWidth="1"/>
    <col min="12801" max="12801" width="10.85546875" customWidth="1"/>
    <col min="12802" max="12802" width="12.42578125" bestFit="1" customWidth="1"/>
    <col min="12803" max="12803" width="55.140625" customWidth="1"/>
    <col min="12804" max="12804" width="13.7109375" bestFit="1" customWidth="1"/>
    <col min="12805" max="12805" width="14.7109375" customWidth="1"/>
    <col min="12806" max="12806" width="14" customWidth="1"/>
    <col min="12807" max="12807" width="12" bestFit="1" customWidth="1"/>
    <col min="12809" max="12809" width="17.28515625" bestFit="1" customWidth="1"/>
    <col min="13057" max="13057" width="10.85546875" customWidth="1"/>
    <col min="13058" max="13058" width="12.42578125" bestFit="1" customWidth="1"/>
    <col min="13059" max="13059" width="55.140625" customWidth="1"/>
    <col min="13060" max="13060" width="13.7109375" bestFit="1" customWidth="1"/>
    <col min="13061" max="13061" width="14.7109375" customWidth="1"/>
    <col min="13062" max="13062" width="14" customWidth="1"/>
    <col min="13063" max="13063" width="12" bestFit="1" customWidth="1"/>
    <col min="13065" max="13065" width="17.28515625" bestFit="1" customWidth="1"/>
    <col min="13313" max="13313" width="10.85546875" customWidth="1"/>
    <col min="13314" max="13314" width="12.42578125" bestFit="1" customWidth="1"/>
    <col min="13315" max="13315" width="55.140625" customWidth="1"/>
    <col min="13316" max="13316" width="13.7109375" bestFit="1" customWidth="1"/>
    <col min="13317" max="13317" width="14.7109375" customWidth="1"/>
    <col min="13318" max="13318" width="14" customWidth="1"/>
    <col min="13319" max="13319" width="12" bestFit="1" customWidth="1"/>
    <col min="13321" max="13321" width="17.28515625" bestFit="1" customWidth="1"/>
    <col min="13569" max="13569" width="10.85546875" customWidth="1"/>
    <col min="13570" max="13570" width="12.42578125" bestFit="1" customWidth="1"/>
    <col min="13571" max="13571" width="55.140625" customWidth="1"/>
    <col min="13572" max="13572" width="13.7109375" bestFit="1" customWidth="1"/>
    <col min="13573" max="13573" width="14.7109375" customWidth="1"/>
    <col min="13574" max="13574" width="14" customWidth="1"/>
    <col min="13575" max="13575" width="12" bestFit="1" customWidth="1"/>
    <col min="13577" max="13577" width="17.28515625" bestFit="1" customWidth="1"/>
    <col min="13825" max="13825" width="10.85546875" customWidth="1"/>
    <col min="13826" max="13826" width="12.42578125" bestFit="1" customWidth="1"/>
    <col min="13827" max="13827" width="55.140625" customWidth="1"/>
    <col min="13828" max="13828" width="13.7109375" bestFit="1" customWidth="1"/>
    <col min="13829" max="13829" width="14.7109375" customWidth="1"/>
    <col min="13830" max="13830" width="14" customWidth="1"/>
    <col min="13831" max="13831" width="12" bestFit="1" customWidth="1"/>
    <col min="13833" max="13833" width="17.28515625" bestFit="1" customWidth="1"/>
    <col min="14081" max="14081" width="10.85546875" customWidth="1"/>
    <col min="14082" max="14082" width="12.42578125" bestFit="1" customWidth="1"/>
    <col min="14083" max="14083" width="55.140625" customWidth="1"/>
    <col min="14084" max="14084" width="13.7109375" bestFit="1" customWidth="1"/>
    <col min="14085" max="14085" width="14.7109375" customWidth="1"/>
    <col min="14086" max="14086" width="14" customWidth="1"/>
    <col min="14087" max="14087" width="12" bestFit="1" customWidth="1"/>
    <col min="14089" max="14089" width="17.28515625" bestFit="1" customWidth="1"/>
    <col min="14337" max="14337" width="10.85546875" customWidth="1"/>
    <col min="14338" max="14338" width="12.42578125" bestFit="1" customWidth="1"/>
    <col min="14339" max="14339" width="55.140625" customWidth="1"/>
    <col min="14340" max="14340" width="13.7109375" bestFit="1" customWidth="1"/>
    <col min="14341" max="14341" width="14.7109375" customWidth="1"/>
    <col min="14342" max="14342" width="14" customWidth="1"/>
    <col min="14343" max="14343" width="12" bestFit="1" customWidth="1"/>
    <col min="14345" max="14345" width="17.28515625" bestFit="1" customWidth="1"/>
    <col min="14593" max="14593" width="10.85546875" customWidth="1"/>
    <col min="14594" max="14594" width="12.42578125" bestFit="1" customWidth="1"/>
    <col min="14595" max="14595" width="55.140625" customWidth="1"/>
    <col min="14596" max="14596" width="13.7109375" bestFit="1" customWidth="1"/>
    <col min="14597" max="14597" width="14.7109375" customWidth="1"/>
    <col min="14598" max="14598" width="14" customWidth="1"/>
    <col min="14599" max="14599" width="12" bestFit="1" customWidth="1"/>
    <col min="14601" max="14601" width="17.28515625" bestFit="1" customWidth="1"/>
    <col min="14849" max="14849" width="10.85546875" customWidth="1"/>
    <col min="14850" max="14850" width="12.42578125" bestFit="1" customWidth="1"/>
    <col min="14851" max="14851" width="55.140625" customWidth="1"/>
    <col min="14852" max="14852" width="13.7109375" bestFit="1" customWidth="1"/>
    <col min="14853" max="14853" width="14.7109375" customWidth="1"/>
    <col min="14854" max="14854" width="14" customWidth="1"/>
    <col min="14855" max="14855" width="12" bestFit="1" customWidth="1"/>
    <col min="14857" max="14857" width="17.28515625" bestFit="1" customWidth="1"/>
    <col min="15105" max="15105" width="10.85546875" customWidth="1"/>
    <col min="15106" max="15106" width="12.42578125" bestFit="1" customWidth="1"/>
    <col min="15107" max="15107" width="55.140625" customWidth="1"/>
    <col min="15108" max="15108" width="13.7109375" bestFit="1" customWidth="1"/>
    <col min="15109" max="15109" width="14.7109375" customWidth="1"/>
    <col min="15110" max="15110" width="14" customWidth="1"/>
    <col min="15111" max="15111" width="12" bestFit="1" customWidth="1"/>
    <col min="15113" max="15113" width="17.28515625" bestFit="1" customWidth="1"/>
    <col min="15361" max="15361" width="10.85546875" customWidth="1"/>
    <col min="15362" max="15362" width="12.42578125" bestFit="1" customWidth="1"/>
    <col min="15363" max="15363" width="55.140625" customWidth="1"/>
    <col min="15364" max="15364" width="13.7109375" bestFit="1" customWidth="1"/>
    <col min="15365" max="15365" width="14.7109375" customWidth="1"/>
    <col min="15366" max="15366" width="14" customWidth="1"/>
    <col min="15367" max="15367" width="12" bestFit="1" customWidth="1"/>
    <col min="15369" max="15369" width="17.28515625" bestFit="1" customWidth="1"/>
    <col min="15617" max="15617" width="10.85546875" customWidth="1"/>
    <col min="15618" max="15618" width="12.42578125" bestFit="1" customWidth="1"/>
    <col min="15619" max="15619" width="55.140625" customWidth="1"/>
    <col min="15620" max="15620" width="13.7109375" bestFit="1" customWidth="1"/>
    <col min="15621" max="15621" width="14.7109375" customWidth="1"/>
    <col min="15622" max="15622" width="14" customWidth="1"/>
    <col min="15623" max="15623" width="12" bestFit="1" customWidth="1"/>
    <col min="15625" max="15625" width="17.28515625" bestFit="1" customWidth="1"/>
    <col min="15873" max="15873" width="10.85546875" customWidth="1"/>
    <col min="15874" max="15874" width="12.42578125" bestFit="1" customWidth="1"/>
    <col min="15875" max="15875" width="55.140625" customWidth="1"/>
    <col min="15876" max="15876" width="13.7109375" bestFit="1" customWidth="1"/>
    <col min="15877" max="15877" width="14.7109375" customWidth="1"/>
    <col min="15878" max="15878" width="14" customWidth="1"/>
    <col min="15879" max="15879" width="12" bestFit="1" customWidth="1"/>
    <col min="15881" max="15881" width="17.28515625" bestFit="1" customWidth="1"/>
    <col min="16129" max="16129" width="10.85546875" customWidth="1"/>
    <col min="16130" max="16130" width="12.42578125" bestFit="1" customWidth="1"/>
    <col min="16131" max="16131" width="55.140625" customWidth="1"/>
    <col min="16132" max="16132" width="13.7109375" bestFit="1" customWidth="1"/>
    <col min="16133" max="16133" width="14.7109375" customWidth="1"/>
    <col min="16134" max="16134" width="14" customWidth="1"/>
    <col min="16135" max="16135" width="12" bestFit="1" customWidth="1"/>
    <col min="16137" max="16137" width="17.28515625" bestFit="1" customWidth="1"/>
  </cols>
  <sheetData>
    <row r="1" spans="1:7" ht="30" customHeight="1">
      <c r="A1" s="137"/>
      <c r="B1" s="137"/>
      <c r="C1" s="159" t="s">
        <v>98</v>
      </c>
      <c r="D1" s="160"/>
      <c r="E1" s="23" t="s">
        <v>99</v>
      </c>
      <c r="F1" s="152"/>
    </row>
    <row r="2" spans="1:7" s="8" customFormat="1" ht="30" customHeight="1">
      <c r="A2" s="137"/>
      <c r="B2" s="137"/>
      <c r="C2" s="159" t="s">
        <v>96</v>
      </c>
      <c r="D2" s="160"/>
      <c r="E2" s="23" t="s">
        <v>104</v>
      </c>
      <c r="F2" s="152"/>
    </row>
    <row r="3" spans="1:7" s="8" customFormat="1" ht="30" customHeight="1">
      <c r="A3" s="137"/>
      <c r="B3" s="137"/>
      <c r="C3" s="159" t="s">
        <v>97</v>
      </c>
      <c r="D3" s="160"/>
      <c r="E3" s="23" t="s">
        <v>106</v>
      </c>
      <c r="F3" s="152"/>
    </row>
    <row r="4" spans="1:7">
      <c r="F4" s="171">
        <f ca="1">TODAY()</f>
        <v>43209</v>
      </c>
    </row>
    <row r="5" spans="1:7" s="8" customFormat="1">
      <c r="A5" s="148" t="s">
        <v>86</v>
      </c>
      <c r="B5" s="148"/>
      <c r="C5" s="148"/>
      <c r="D5" s="148"/>
      <c r="E5" s="148"/>
      <c r="F5" s="148"/>
    </row>
    <row r="6" spans="1:7">
      <c r="A6" s="148" t="s">
        <v>57</v>
      </c>
      <c r="B6" s="148"/>
      <c r="C6" s="148"/>
      <c r="D6" s="148"/>
      <c r="E6" s="148"/>
      <c r="F6" s="148"/>
    </row>
    <row r="7" spans="1:7">
      <c r="A7" s="148" t="s">
        <v>58</v>
      </c>
      <c r="B7" s="148"/>
      <c r="C7" s="148"/>
      <c r="D7" s="148"/>
      <c r="E7" s="148"/>
      <c r="F7" s="148"/>
    </row>
    <row r="8" spans="1:7">
      <c r="A8" s="148" t="s">
        <v>87</v>
      </c>
      <c r="B8" s="148"/>
      <c r="C8" s="148"/>
      <c r="D8" s="148"/>
      <c r="E8" s="148"/>
      <c r="F8" s="148"/>
    </row>
    <row r="9" spans="1:7">
      <c r="A9" s="148"/>
      <c r="B9" s="148"/>
      <c r="C9" s="148"/>
      <c r="D9" s="148"/>
      <c r="E9" s="148"/>
      <c r="F9" s="148"/>
    </row>
    <row r="10" spans="1:7">
      <c r="A10" s="148" t="s">
        <v>60</v>
      </c>
      <c r="B10" s="148"/>
      <c r="C10" s="148"/>
      <c r="D10" s="148"/>
      <c r="E10" s="148"/>
      <c r="F10" s="148"/>
    </row>
    <row r="11" spans="1:7">
      <c r="A11" s="148" t="s">
        <v>61</v>
      </c>
      <c r="B11" s="148"/>
      <c r="C11" s="148"/>
      <c r="D11" s="148"/>
      <c r="E11" s="148"/>
      <c r="F11" s="148"/>
    </row>
    <row r="12" spans="1:7">
      <c r="A12" s="148" t="str">
        <f>+'DECL PRO UDFJC'!A12:F12</f>
        <v xml:space="preserve">Y CONTRATOS DEL MES DE                   DE 20     </v>
      </c>
      <c r="B12" s="148"/>
      <c r="C12" s="148"/>
      <c r="D12" s="148"/>
      <c r="E12" s="148"/>
      <c r="F12" s="148"/>
    </row>
    <row r="13" spans="1:7" ht="15.75" thickBot="1">
      <c r="A13" s="13"/>
      <c r="B13" s="13"/>
      <c r="C13" s="13"/>
      <c r="D13" s="13"/>
      <c r="E13" s="13"/>
      <c r="F13" s="13"/>
    </row>
    <row r="14" spans="1:7" ht="45.75" thickBot="1">
      <c r="A14" s="53" t="s">
        <v>62</v>
      </c>
      <c r="B14" s="53" t="s">
        <v>63</v>
      </c>
      <c r="C14" s="53" t="s">
        <v>64</v>
      </c>
      <c r="D14" s="53" t="s">
        <v>65</v>
      </c>
      <c r="E14" s="53" t="s">
        <v>66</v>
      </c>
      <c r="F14" s="53" t="s">
        <v>67</v>
      </c>
    </row>
    <row r="15" spans="1:7">
      <c r="A15" s="54"/>
      <c r="B15" s="54"/>
      <c r="C15" s="54"/>
      <c r="D15" s="54"/>
      <c r="E15" s="54"/>
      <c r="F15" s="54"/>
    </row>
    <row r="16" spans="1:7">
      <c r="A16" s="55">
        <f>+'[2]ANANLISIS POR CONCEPTO'!B12</f>
        <v>2436902001</v>
      </c>
      <c r="B16" s="54"/>
      <c r="C16" s="55" t="str">
        <f>+'[2]ANANLISIS POR CONCEPTO'!C12</f>
        <v>ESTAMPILLA PRO-CULTURA BOGOTA TESORERIA GENERA</v>
      </c>
      <c r="D16" s="56">
        <f>+CONSOLIDADO!D16</f>
        <v>0</v>
      </c>
      <c r="E16" s="57">
        <f t="shared" ref="E16:E19" si="0">FLOOR(D16,1000)</f>
        <v>0</v>
      </c>
      <c r="F16" s="54"/>
      <c r="G16" s="7"/>
    </row>
    <row r="17" spans="1:7">
      <c r="A17" s="55">
        <f>+'[2]ANANLISIS POR CONCEPTO'!B13</f>
        <v>2436902002</v>
      </c>
      <c r="B17" s="54"/>
      <c r="C17" s="55" t="str">
        <f>+'[2]ANANLISIS POR CONCEPTO'!C13</f>
        <v>ESTAMPILLA PRO-CULTURA BOGOTA TESORERIA CONVEN</v>
      </c>
      <c r="D17" s="56">
        <f>+CONSOLIDADO!D17</f>
        <v>0</v>
      </c>
      <c r="E17" s="57">
        <f t="shared" si="0"/>
        <v>0</v>
      </c>
      <c r="F17" s="54"/>
      <c r="G17" s="7"/>
    </row>
    <row r="18" spans="1:7">
      <c r="A18" s="55">
        <f>+'[2]ANANLISIS POR CONCEPTO'!B14</f>
        <v>2436902101</v>
      </c>
      <c r="B18" s="54"/>
      <c r="C18" s="55" t="str">
        <f>+'[2]ANANLISIS POR CONCEPTO'!C14</f>
        <v>ESTAMPILLA PROCULTURA TRAB INDEPENDIENTE TES G</v>
      </c>
      <c r="D18" s="56">
        <f>+CONSOLIDADO!D18</f>
        <v>0</v>
      </c>
      <c r="E18" s="57">
        <f>CEILING(D18,1000)</f>
        <v>0</v>
      </c>
      <c r="F18" s="54"/>
      <c r="G18" s="7"/>
    </row>
    <row r="19" spans="1:7">
      <c r="A19" s="55">
        <f>+'[2]ANANLISIS POR CONCEPTO'!B15</f>
        <v>2436902102</v>
      </c>
      <c r="B19" s="54"/>
      <c r="C19" s="55" t="str">
        <f>+'[2]ANANLISIS POR CONCEPTO'!C15</f>
        <v>ESTAMPILLA PROCULTURA TRAB INDEPENDIENTE TES C</v>
      </c>
      <c r="D19" s="56">
        <f>+CONSOLIDADO!D19</f>
        <v>0</v>
      </c>
      <c r="E19" s="57">
        <f t="shared" si="0"/>
        <v>0</v>
      </c>
      <c r="F19" s="54"/>
      <c r="G19" s="7"/>
    </row>
    <row r="20" spans="1:7">
      <c r="A20" s="54"/>
      <c r="B20" s="54"/>
      <c r="C20" s="54"/>
      <c r="D20" s="58"/>
      <c r="E20" s="58"/>
      <c r="F20" s="54"/>
    </row>
    <row r="21" spans="1:7">
      <c r="A21" s="54"/>
      <c r="B21" s="59" t="s">
        <v>68</v>
      </c>
      <c r="C21" s="55" t="s">
        <v>69</v>
      </c>
      <c r="D21" s="57">
        <f>+((D16+D18+D17+D19)*100)/0.5</f>
        <v>0</v>
      </c>
      <c r="E21" s="57">
        <f>ROUND(D21,-3)</f>
        <v>0</v>
      </c>
      <c r="F21" s="56"/>
    </row>
    <row r="22" spans="1:7">
      <c r="A22" s="54"/>
      <c r="B22" s="59" t="s">
        <v>70</v>
      </c>
      <c r="C22" s="55" t="s">
        <v>71</v>
      </c>
      <c r="D22" s="55"/>
      <c r="E22" s="55"/>
      <c r="F22" s="56">
        <f>+E16+E18+E17+E19</f>
        <v>0</v>
      </c>
    </row>
    <row r="23" spans="1:7">
      <c r="A23" s="54"/>
      <c r="B23" s="59" t="s">
        <v>72</v>
      </c>
      <c r="C23" s="55" t="s">
        <v>73</v>
      </c>
      <c r="D23" s="55"/>
      <c r="E23" s="55"/>
      <c r="F23" s="56">
        <f>+F22</f>
        <v>0</v>
      </c>
    </row>
    <row r="24" spans="1:7" ht="15.75" thickBot="1">
      <c r="A24" s="54"/>
      <c r="B24" s="59" t="s">
        <v>74</v>
      </c>
      <c r="C24" s="55" t="s">
        <v>75</v>
      </c>
      <c r="D24" s="55"/>
      <c r="E24" s="55"/>
      <c r="F24" s="56">
        <f>+F23</f>
        <v>0</v>
      </c>
    </row>
    <row r="25" spans="1:7" ht="15.75" thickBot="1">
      <c r="A25" s="60"/>
      <c r="B25" s="53" t="s">
        <v>76</v>
      </c>
      <c r="C25" s="156" t="s">
        <v>77</v>
      </c>
      <c r="D25" s="157"/>
      <c r="E25" s="158"/>
      <c r="F25" s="61">
        <f>+F24</f>
        <v>0</v>
      </c>
    </row>
    <row r="26" spans="1:7">
      <c r="A26" s="13"/>
      <c r="B26" s="13"/>
      <c r="C26" s="13"/>
      <c r="D26" s="13"/>
      <c r="E26" s="13"/>
      <c r="F26" s="13"/>
    </row>
    <row r="27" spans="1:7">
      <c r="A27" s="13"/>
      <c r="B27" s="13"/>
      <c r="C27" s="13"/>
      <c r="D27" s="13"/>
      <c r="E27" s="13"/>
      <c r="F27" s="13"/>
    </row>
    <row r="28" spans="1:7">
      <c r="A28" s="13"/>
      <c r="B28" s="13"/>
      <c r="C28" s="13"/>
      <c r="D28" s="13"/>
      <c r="E28" s="13"/>
      <c r="F28" s="13"/>
    </row>
    <row r="29" spans="1:7">
      <c r="A29" s="13"/>
      <c r="B29" s="13"/>
      <c r="C29" s="13"/>
      <c r="D29" s="13"/>
      <c r="E29" s="13"/>
      <c r="F29" s="13"/>
    </row>
    <row r="30" spans="1:7">
      <c r="A30" s="13"/>
      <c r="B30" s="13"/>
      <c r="C30" s="154"/>
      <c r="D30" s="154"/>
      <c r="E30" s="13"/>
      <c r="F30" s="13"/>
    </row>
    <row r="31" spans="1:7" ht="15.75" thickBot="1">
      <c r="A31" s="13"/>
      <c r="B31" s="13"/>
      <c r="C31" s="62"/>
      <c r="D31" s="62"/>
      <c r="E31" s="13"/>
      <c r="F31" s="13"/>
    </row>
    <row r="32" spans="1:7">
      <c r="A32" s="149" t="str">
        <f>+'DECL PRO UDFJC'!A32:F32</f>
        <v>(Nombre del Tesorero(a) General)</v>
      </c>
      <c r="B32" s="149"/>
      <c r="C32" s="149"/>
      <c r="D32" s="149"/>
      <c r="E32" s="149"/>
      <c r="F32" s="149"/>
    </row>
    <row r="33" spans="1:6">
      <c r="A33" s="149" t="str">
        <f>+'DECL PRO UDFJC'!A33:F33</f>
        <v>TESORERA GENERAL</v>
      </c>
      <c r="B33" s="149"/>
      <c r="C33" s="149"/>
      <c r="D33" s="149"/>
      <c r="E33" s="149"/>
      <c r="F33" s="149"/>
    </row>
    <row r="34" spans="1:6">
      <c r="A34" s="13"/>
      <c r="B34" s="13"/>
      <c r="C34" s="13"/>
      <c r="D34" s="13"/>
      <c r="E34" s="13"/>
      <c r="F34" s="13"/>
    </row>
    <row r="35" spans="1:6">
      <c r="A35" s="13"/>
      <c r="B35" s="13"/>
      <c r="C35" s="13"/>
      <c r="D35" s="13"/>
      <c r="E35" s="13"/>
      <c r="F35" s="13"/>
    </row>
    <row r="36" spans="1:6">
      <c r="A36" s="13"/>
      <c r="B36" s="13"/>
      <c r="C36" s="13"/>
      <c r="D36" s="13"/>
      <c r="E36" s="13"/>
      <c r="F36" s="13"/>
    </row>
    <row r="37" spans="1:6">
      <c r="A37" s="13"/>
      <c r="B37" s="154" t="s">
        <v>79</v>
      </c>
      <c r="C37" s="154"/>
      <c r="D37" s="154"/>
      <c r="E37" s="154"/>
      <c r="F37" s="13"/>
    </row>
    <row r="38" spans="1:6" ht="15.75" thickBot="1">
      <c r="A38" s="13"/>
      <c r="B38" s="13"/>
      <c r="C38" s="13"/>
      <c r="D38" s="13"/>
      <c r="E38" s="13"/>
      <c r="F38" s="13"/>
    </row>
    <row r="39" spans="1:6" ht="15.75" thickBot="1">
      <c r="A39" s="13"/>
      <c r="B39" s="63" t="s">
        <v>80</v>
      </c>
      <c r="C39" s="64" t="s">
        <v>81</v>
      </c>
      <c r="D39" s="64" t="s">
        <v>37</v>
      </c>
      <c r="E39" s="65" t="s">
        <v>38</v>
      </c>
      <c r="F39" s="13"/>
    </row>
    <row r="40" spans="1:6">
      <c r="A40" s="13"/>
      <c r="B40" s="66">
        <f>+A16</f>
        <v>2436902001</v>
      </c>
      <c r="C40" s="67" t="str">
        <f t="shared" ref="C40:D43" si="1">+C16</f>
        <v>ESTAMPILLA PRO-CULTURA BOGOTA TESORERIA GENERA</v>
      </c>
      <c r="D40" s="68">
        <f t="shared" si="1"/>
        <v>0</v>
      </c>
      <c r="E40" s="69"/>
      <c r="F40" s="13"/>
    </row>
    <row r="41" spans="1:6">
      <c r="A41" s="13"/>
      <c r="B41" s="70">
        <f>+A17</f>
        <v>2436902002</v>
      </c>
      <c r="C41" s="71" t="str">
        <f t="shared" si="1"/>
        <v>ESTAMPILLA PRO-CULTURA BOGOTA TESORERIA CONVEN</v>
      </c>
      <c r="D41" s="72">
        <f t="shared" si="1"/>
        <v>0</v>
      </c>
      <c r="E41" s="73"/>
      <c r="F41" s="13"/>
    </row>
    <row r="42" spans="1:6">
      <c r="A42" s="13"/>
      <c r="B42" s="70">
        <f>+A18</f>
        <v>2436902101</v>
      </c>
      <c r="C42" s="71" t="str">
        <f t="shared" si="1"/>
        <v>ESTAMPILLA PROCULTURA TRAB INDEPENDIENTE TES G</v>
      </c>
      <c r="D42" s="72">
        <f t="shared" si="1"/>
        <v>0</v>
      </c>
      <c r="E42" s="73"/>
      <c r="F42" s="13"/>
    </row>
    <row r="43" spans="1:6">
      <c r="A43" s="13"/>
      <c r="B43" s="70">
        <f>+A19</f>
        <v>2436902102</v>
      </c>
      <c r="C43" s="71" t="str">
        <f t="shared" si="1"/>
        <v>ESTAMPILLA PROCULTURA TRAB INDEPENDIENTE TES C</v>
      </c>
      <c r="D43" s="72">
        <f t="shared" si="1"/>
        <v>0</v>
      </c>
      <c r="E43" s="74"/>
      <c r="F43" s="13"/>
    </row>
    <row r="44" spans="1:6">
      <c r="A44" s="13"/>
      <c r="B44" s="75">
        <v>4810900300</v>
      </c>
      <c r="C44" s="76" t="s">
        <v>82</v>
      </c>
      <c r="D44" s="72">
        <f>IF((SUM(D16:D19)-E45)&lt;0,(SUM(D16:D19)-E45)*-1,0)</f>
        <v>0</v>
      </c>
      <c r="E44" s="77">
        <f>IF((SUM(D16:D19)-E45)&gt;0,(SUM(D16:D19)-E45),0)</f>
        <v>0</v>
      </c>
      <c r="F44" s="13"/>
    </row>
    <row r="45" spans="1:6" ht="15.75" thickBot="1">
      <c r="A45" s="13"/>
      <c r="B45" s="78">
        <v>1110050200</v>
      </c>
      <c r="C45" s="79" t="s">
        <v>88</v>
      </c>
      <c r="D45" s="80"/>
      <c r="E45" s="81">
        <f>+F25</f>
        <v>0</v>
      </c>
      <c r="F45" s="13"/>
    </row>
    <row r="46" spans="1:6" ht="15.75" thickBot="1">
      <c r="A46" s="13"/>
      <c r="B46" s="150" t="s">
        <v>84</v>
      </c>
      <c r="C46" s="151"/>
      <c r="D46" s="82">
        <f>SUM(D40:D45)</f>
        <v>0</v>
      </c>
      <c r="E46" s="82">
        <f>SUM(E44:E45)</f>
        <v>0</v>
      </c>
      <c r="F46" s="83"/>
    </row>
    <row r="47" spans="1:6">
      <c r="A47" s="13"/>
      <c r="B47" s="13"/>
      <c r="C47" s="13"/>
      <c r="D47" s="13"/>
      <c r="E47" s="13"/>
      <c r="F47" s="13"/>
    </row>
    <row r="48" spans="1:6">
      <c r="A48" s="13"/>
      <c r="B48" s="13"/>
      <c r="C48" s="13"/>
      <c r="D48" s="13"/>
      <c r="E48" s="13"/>
      <c r="F48" s="13"/>
    </row>
    <row r="49" spans="1:6">
      <c r="A49" s="84" t="s">
        <v>47</v>
      </c>
      <c r="B49" s="155"/>
      <c r="C49" s="155"/>
      <c r="D49" s="13"/>
      <c r="E49" s="13"/>
      <c r="F49" s="13"/>
    </row>
    <row r="50" spans="1:6">
      <c r="A50" s="13"/>
      <c r="B50" s="13"/>
      <c r="C50" s="13"/>
      <c r="D50" s="13"/>
      <c r="E50" s="13"/>
      <c r="F50" s="13"/>
    </row>
    <row r="51" spans="1:6">
      <c r="A51" s="13"/>
      <c r="B51" s="75">
        <v>4810900300</v>
      </c>
      <c r="C51" s="76" t="s">
        <v>82</v>
      </c>
      <c r="D51" s="13"/>
      <c r="E51" s="13"/>
      <c r="F51" s="13"/>
    </row>
    <row r="52" spans="1:6">
      <c r="A52" s="13"/>
      <c r="B52" s="75">
        <v>5111900100</v>
      </c>
      <c r="C52" s="76" t="s">
        <v>85</v>
      </c>
      <c r="D52" s="13"/>
      <c r="E52" s="13"/>
      <c r="F52" s="13"/>
    </row>
    <row r="53" spans="1:6">
      <c r="A53" s="13"/>
      <c r="B53" s="13"/>
      <c r="C53" s="13"/>
      <c r="D53" s="13"/>
      <c r="E53" s="13"/>
      <c r="F53" s="13"/>
    </row>
    <row r="54" spans="1:6">
      <c r="A54" s="13"/>
      <c r="B54" s="13"/>
      <c r="C54" s="13"/>
      <c r="D54" s="13"/>
      <c r="E54" s="13"/>
      <c r="F54" s="13"/>
    </row>
    <row r="55" spans="1:6">
      <c r="A55" s="13"/>
      <c r="B55" s="13"/>
      <c r="C55" s="13"/>
      <c r="D55" s="13"/>
      <c r="E55" s="13"/>
      <c r="F55" s="13"/>
    </row>
    <row r="56" spans="1:6">
      <c r="A56" s="13"/>
      <c r="B56" s="13"/>
      <c r="C56" s="13"/>
      <c r="D56" s="13"/>
      <c r="E56" s="13"/>
      <c r="F56" s="13"/>
    </row>
    <row r="57" spans="1:6">
      <c r="A57" s="13"/>
      <c r="B57" s="13"/>
      <c r="C57" s="13"/>
      <c r="D57" s="13"/>
      <c r="E57" s="13"/>
      <c r="F57" s="13"/>
    </row>
    <row r="58" spans="1:6">
      <c r="A58" s="13"/>
      <c r="B58" s="13"/>
      <c r="C58" s="13"/>
      <c r="D58" s="13"/>
      <c r="E58" s="13"/>
      <c r="F58" s="13"/>
    </row>
    <row r="59" spans="1:6">
      <c r="A59" s="13"/>
      <c r="B59" s="13"/>
      <c r="C59" s="13"/>
      <c r="D59" s="13"/>
      <c r="E59" s="13"/>
      <c r="F59" s="13"/>
    </row>
    <row r="60" spans="1:6">
      <c r="A60" s="13"/>
      <c r="B60" s="13"/>
      <c r="C60" s="13"/>
      <c r="D60" s="13"/>
      <c r="E60" s="13"/>
      <c r="F60" s="13"/>
    </row>
    <row r="61" spans="1:6">
      <c r="A61" s="13"/>
      <c r="B61" s="13"/>
      <c r="C61" s="13"/>
      <c r="D61" s="13"/>
      <c r="E61" s="13"/>
      <c r="F61" s="13"/>
    </row>
    <row r="62" spans="1:6">
      <c r="A62" s="13"/>
      <c r="B62" s="13"/>
      <c r="C62" s="13"/>
      <c r="D62" s="13"/>
      <c r="E62" s="13"/>
      <c r="F62" s="13"/>
    </row>
    <row r="63" spans="1:6">
      <c r="A63" s="13"/>
      <c r="B63" s="13"/>
      <c r="C63" s="13"/>
      <c r="D63" s="13"/>
      <c r="E63" s="13"/>
      <c r="F63" s="13"/>
    </row>
    <row r="64" spans="1:6">
      <c r="A64" s="13"/>
      <c r="B64" s="13"/>
      <c r="C64" s="13"/>
      <c r="D64" s="13"/>
      <c r="E64" s="13"/>
      <c r="F64" s="13"/>
    </row>
    <row r="65" spans="1:6">
      <c r="A65" s="13"/>
      <c r="B65" s="13"/>
      <c r="C65" s="13"/>
      <c r="D65" s="13"/>
      <c r="E65" s="13"/>
      <c r="F65" s="13"/>
    </row>
    <row r="66" spans="1:6">
      <c r="A66" s="13"/>
      <c r="B66" s="13"/>
      <c r="C66" s="13"/>
      <c r="D66" s="13"/>
      <c r="E66" s="13"/>
      <c r="F66" s="13"/>
    </row>
    <row r="67" spans="1:6">
      <c r="A67" s="13"/>
      <c r="B67" s="13"/>
      <c r="C67" s="13"/>
      <c r="D67" s="13"/>
      <c r="E67" s="13"/>
      <c r="F67" s="13"/>
    </row>
    <row r="68" spans="1:6">
      <c r="A68" s="13"/>
      <c r="B68" s="13"/>
      <c r="C68" s="13"/>
      <c r="D68" s="13"/>
      <c r="E68" s="13"/>
      <c r="F68" s="13"/>
    </row>
    <row r="69" spans="1:6">
      <c r="A69" s="13"/>
      <c r="B69" s="13"/>
      <c r="C69" s="13"/>
      <c r="D69" s="13"/>
      <c r="E69" s="13"/>
      <c r="F69" s="13"/>
    </row>
  </sheetData>
  <mergeCells count="20">
    <mergeCell ref="A10:F10"/>
    <mergeCell ref="F1:F3"/>
    <mergeCell ref="C1:D1"/>
    <mergeCell ref="C2:D2"/>
    <mergeCell ref="C3:D3"/>
    <mergeCell ref="A1:B3"/>
    <mergeCell ref="A5:F5"/>
    <mergeCell ref="A6:F6"/>
    <mergeCell ref="A7:F7"/>
    <mergeCell ref="A8:F8"/>
    <mergeCell ref="A9:F9"/>
    <mergeCell ref="B37:E37"/>
    <mergeCell ref="B46:C46"/>
    <mergeCell ref="B49:C49"/>
    <mergeCell ref="A11:F11"/>
    <mergeCell ref="A12:F12"/>
    <mergeCell ref="C25:E25"/>
    <mergeCell ref="C30:D30"/>
    <mergeCell ref="A32:F32"/>
    <mergeCell ref="A33:F3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96"/>
  <sheetViews>
    <sheetView zoomScaleNormal="100" workbookViewId="0">
      <selection sqref="A1:B3"/>
    </sheetView>
  </sheetViews>
  <sheetFormatPr baseColWidth="10" defaultColWidth="11.42578125" defaultRowHeight="15"/>
  <cols>
    <col min="1" max="1" width="13.140625" customWidth="1"/>
    <col min="2" max="2" width="13.28515625" customWidth="1"/>
    <col min="3" max="3" width="61.42578125" bestFit="1" customWidth="1"/>
    <col min="4" max="4" width="21.85546875" bestFit="1" customWidth="1"/>
    <col min="5" max="5" width="27.140625" customWidth="1"/>
    <col min="6" max="6" width="27.28515625" customWidth="1"/>
    <col min="7" max="7" width="12" bestFit="1" customWidth="1"/>
    <col min="257" max="257" width="10.7109375" customWidth="1"/>
    <col min="258" max="258" width="12.42578125" bestFit="1" customWidth="1"/>
    <col min="259" max="259" width="55.140625" customWidth="1"/>
    <col min="260" max="260" width="15.28515625" bestFit="1" customWidth="1"/>
    <col min="261" max="261" width="14.7109375" customWidth="1"/>
    <col min="262" max="262" width="13.140625" customWidth="1"/>
    <col min="263" max="263" width="12" bestFit="1" customWidth="1"/>
    <col min="513" max="513" width="10.7109375" customWidth="1"/>
    <col min="514" max="514" width="12.42578125" bestFit="1" customWidth="1"/>
    <col min="515" max="515" width="55.140625" customWidth="1"/>
    <col min="516" max="516" width="15.28515625" bestFit="1" customWidth="1"/>
    <col min="517" max="517" width="14.7109375" customWidth="1"/>
    <col min="518" max="518" width="13.140625" customWidth="1"/>
    <col min="519" max="519" width="12" bestFit="1" customWidth="1"/>
    <col min="769" max="769" width="10.7109375" customWidth="1"/>
    <col min="770" max="770" width="12.42578125" bestFit="1" customWidth="1"/>
    <col min="771" max="771" width="55.140625" customWidth="1"/>
    <col min="772" max="772" width="15.28515625" bestFit="1" customWidth="1"/>
    <col min="773" max="773" width="14.7109375" customWidth="1"/>
    <col min="774" max="774" width="13.140625" customWidth="1"/>
    <col min="775" max="775" width="12" bestFit="1" customWidth="1"/>
    <col min="1025" max="1025" width="10.7109375" customWidth="1"/>
    <col min="1026" max="1026" width="12.42578125" bestFit="1" customWidth="1"/>
    <col min="1027" max="1027" width="55.140625" customWidth="1"/>
    <col min="1028" max="1028" width="15.28515625" bestFit="1" customWidth="1"/>
    <col min="1029" max="1029" width="14.7109375" customWidth="1"/>
    <col min="1030" max="1030" width="13.140625" customWidth="1"/>
    <col min="1031" max="1031" width="12" bestFit="1" customWidth="1"/>
    <col min="1281" max="1281" width="10.7109375" customWidth="1"/>
    <col min="1282" max="1282" width="12.42578125" bestFit="1" customWidth="1"/>
    <col min="1283" max="1283" width="55.140625" customWidth="1"/>
    <col min="1284" max="1284" width="15.28515625" bestFit="1" customWidth="1"/>
    <col min="1285" max="1285" width="14.7109375" customWidth="1"/>
    <col min="1286" max="1286" width="13.140625" customWidth="1"/>
    <col min="1287" max="1287" width="12" bestFit="1" customWidth="1"/>
    <col min="1537" max="1537" width="10.7109375" customWidth="1"/>
    <col min="1538" max="1538" width="12.42578125" bestFit="1" customWidth="1"/>
    <col min="1539" max="1539" width="55.140625" customWidth="1"/>
    <col min="1540" max="1540" width="15.28515625" bestFit="1" customWidth="1"/>
    <col min="1541" max="1541" width="14.7109375" customWidth="1"/>
    <col min="1542" max="1542" width="13.140625" customWidth="1"/>
    <col min="1543" max="1543" width="12" bestFit="1" customWidth="1"/>
    <col min="1793" max="1793" width="10.7109375" customWidth="1"/>
    <col min="1794" max="1794" width="12.42578125" bestFit="1" customWidth="1"/>
    <col min="1795" max="1795" width="55.140625" customWidth="1"/>
    <col min="1796" max="1796" width="15.28515625" bestFit="1" customWidth="1"/>
    <col min="1797" max="1797" width="14.7109375" customWidth="1"/>
    <col min="1798" max="1798" width="13.140625" customWidth="1"/>
    <col min="1799" max="1799" width="12" bestFit="1" customWidth="1"/>
    <col min="2049" max="2049" width="10.7109375" customWidth="1"/>
    <col min="2050" max="2050" width="12.42578125" bestFit="1" customWidth="1"/>
    <col min="2051" max="2051" width="55.140625" customWidth="1"/>
    <col min="2052" max="2052" width="15.28515625" bestFit="1" customWidth="1"/>
    <col min="2053" max="2053" width="14.7109375" customWidth="1"/>
    <col min="2054" max="2054" width="13.140625" customWidth="1"/>
    <col min="2055" max="2055" width="12" bestFit="1" customWidth="1"/>
    <col min="2305" max="2305" width="10.7109375" customWidth="1"/>
    <col min="2306" max="2306" width="12.42578125" bestFit="1" customWidth="1"/>
    <col min="2307" max="2307" width="55.140625" customWidth="1"/>
    <col min="2308" max="2308" width="15.28515625" bestFit="1" customWidth="1"/>
    <col min="2309" max="2309" width="14.7109375" customWidth="1"/>
    <col min="2310" max="2310" width="13.140625" customWidth="1"/>
    <col min="2311" max="2311" width="12" bestFit="1" customWidth="1"/>
    <col min="2561" max="2561" width="10.7109375" customWidth="1"/>
    <col min="2562" max="2562" width="12.42578125" bestFit="1" customWidth="1"/>
    <col min="2563" max="2563" width="55.140625" customWidth="1"/>
    <col min="2564" max="2564" width="15.28515625" bestFit="1" customWidth="1"/>
    <col min="2565" max="2565" width="14.7109375" customWidth="1"/>
    <col min="2566" max="2566" width="13.140625" customWidth="1"/>
    <col min="2567" max="2567" width="12" bestFit="1" customWidth="1"/>
    <col min="2817" max="2817" width="10.7109375" customWidth="1"/>
    <col min="2818" max="2818" width="12.42578125" bestFit="1" customWidth="1"/>
    <col min="2819" max="2819" width="55.140625" customWidth="1"/>
    <col min="2820" max="2820" width="15.28515625" bestFit="1" customWidth="1"/>
    <col min="2821" max="2821" width="14.7109375" customWidth="1"/>
    <col min="2822" max="2822" width="13.140625" customWidth="1"/>
    <col min="2823" max="2823" width="12" bestFit="1" customWidth="1"/>
    <col min="3073" max="3073" width="10.7109375" customWidth="1"/>
    <col min="3074" max="3074" width="12.42578125" bestFit="1" customWidth="1"/>
    <col min="3075" max="3075" width="55.140625" customWidth="1"/>
    <col min="3076" max="3076" width="15.28515625" bestFit="1" customWidth="1"/>
    <col min="3077" max="3077" width="14.7109375" customWidth="1"/>
    <col min="3078" max="3078" width="13.140625" customWidth="1"/>
    <col min="3079" max="3079" width="12" bestFit="1" customWidth="1"/>
    <col min="3329" max="3329" width="10.7109375" customWidth="1"/>
    <col min="3330" max="3330" width="12.42578125" bestFit="1" customWidth="1"/>
    <col min="3331" max="3331" width="55.140625" customWidth="1"/>
    <col min="3332" max="3332" width="15.28515625" bestFit="1" customWidth="1"/>
    <col min="3333" max="3333" width="14.7109375" customWidth="1"/>
    <col min="3334" max="3334" width="13.140625" customWidth="1"/>
    <col min="3335" max="3335" width="12" bestFit="1" customWidth="1"/>
    <col min="3585" max="3585" width="10.7109375" customWidth="1"/>
    <col min="3586" max="3586" width="12.42578125" bestFit="1" customWidth="1"/>
    <col min="3587" max="3587" width="55.140625" customWidth="1"/>
    <col min="3588" max="3588" width="15.28515625" bestFit="1" customWidth="1"/>
    <col min="3589" max="3589" width="14.7109375" customWidth="1"/>
    <col min="3590" max="3590" width="13.140625" customWidth="1"/>
    <col min="3591" max="3591" width="12" bestFit="1" customWidth="1"/>
    <col min="3841" max="3841" width="10.7109375" customWidth="1"/>
    <col min="3842" max="3842" width="12.42578125" bestFit="1" customWidth="1"/>
    <col min="3843" max="3843" width="55.140625" customWidth="1"/>
    <col min="3844" max="3844" width="15.28515625" bestFit="1" customWidth="1"/>
    <col min="3845" max="3845" width="14.7109375" customWidth="1"/>
    <col min="3846" max="3846" width="13.140625" customWidth="1"/>
    <col min="3847" max="3847" width="12" bestFit="1" customWidth="1"/>
    <col min="4097" max="4097" width="10.7109375" customWidth="1"/>
    <col min="4098" max="4098" width="12.42578125" bestFit="1" customWidth="1"/>
    <col min="4099" max="4099" width="55.140625" customWidth="1"/>
    <col min="4100" max="4100" width="15.28515625" bestFit="1" customWidth="1"/>
    <col min="4101" max="4101" width="14.7109375" customWidth="1"/>
    <col min="4102" max="4102" width="13.140625" customWidth="1"/>
    <col min="4103" max="4103" width="12" bestFit="1" customWidth="1"/>
    <col min="4353" max="4353" width="10.7109375" customWidth="1"/>
    <col min="4354" max="4354" width="12.42578125" bestFit="1" customWidth="1"/>
    <col min="4355" max="4355" width="55.140625" customWidth="1"/>
    <col min="4356" max="4356" width="15.28515625" bestFit="1" customWidth="1"/>
    <col min="4357" max="4357" width="14.7109375" customWidth="1"/>
    <col min="4358" max="4358" width="13.140625" customWidth="1"/>
    <col min="4359" max="4359" width="12" bestFit="1" customWidth="1"/>
    <col min="4609" max="4609" width="10.7109375" customWidth="1"/>
    <col min="4610" max="4610" width="12.42578125" bestFit="1" customWidth="1"/>
    <col min="4611" max="4611" width="55.140625" customWidth="1"/>
    <col min="4612" max="4612" width="15.28515625" bestFit="1" customWidth="1"/>
    <col min="4613" max="4613" width="14.7109375" customWidth="1"/>
    <col min="4614" max="4614" width="13.140625" customWidth="1"/>
    <col min="4615" max="4615" width="12" bestFit="1" customWidth="1"/>
    <col min="4865" max="4865" width="10.7109375" customWidth="1"/>
    <col min="4866" max="4866" width="12.42578125" bestFit="1" customWidth="1"/>
    <col min="4867" max="4867" width="55.140625" customWidth="1"/>
    <col min="4868" max="4868" width="15.28515625" bestFit="1" customWidth="1"/>
    <col min="4869" max="4869" width="14.7109375" customWidth="1"/>
    <col min="4870" max="4870" width="13.140625" customWidth="1"/>
    <col min="4871" max="4871" width="12" bestFit="1" customWidth="1"/>
    <col min="5121" max="5121" width="10.7109375" customWidth="1"/>
    <col min="5122" max="5122" width="12.42578125" bestFit="1" customWidth="1"/>
    <col min="5123" max="5123" width="55.140625" customWidth="1"/>
    <col min="5124" max="5124" width="15.28515625" bestFit="1" customWidth="1"/>
    <col min="5125" max="5125" width="14.7109375" customWidth="1"/>
    <col min="5126" max="5126" width="13.140625" customWidth="1"/>
    <col min="5127" max="5127" width="12" bestFit="1" customWidth="1"/>
    <col min="5377" max="5377" width="10.7109375" customWidth="1"/>
    <col min="5378" max="5378" width="12.42578125" bestFit="1" customWidth="1"/>
    <col min="5379" max="5379" width="55.140625" customWidth="1"/>
    <col min="5380" max="5380" width="15.28515625" bestFit="1" customWidth="1"/>
    <col min="5381" max="5381" width="14.7109375" customWidth="1"/>
    <col min="5382" max="5382" width="13.140625" customWidth="1"/>
    <col min="5383" max="5383" width="12" bestFit="1" customWidth="1"/>
    <col min="5633" max="5633" width="10.7109375" customWidth="1"/>
    <col min="5634" max="5634" width="12.42578125" bestFit="1" customWidth="1"/>
    <col min="5635" max="5635" width="55.140625" customWidth="1"/>
    <col min="5636" max="5636" width="15.28515625" bestFit="1" customWidth="1"/>
    <col min="5637" max="5637" width="14.7109375" customWidth="1"/>
    <col min="5638" max="5638" width="13.140625" customWidth="1"/>
    <col min="5639" max="5639" width="12" bestFit="1" customWidth="1"/>
    <col min="5889" max="5889" width="10.7109375" customWidth="1"/>
    <col min="5890" max="5890" width="12.42578125" bestFit="1" customWidth="1"/>
    <col min="5891" max="5891" width="55.140625" customWidth="1"/>
    <col min="5892" max="5892" width="15.28515625" bestFit="1" customWidth="1"/>
    <col min="5893" max="5893" width="14.7109375" customWidth="1"/>
    <col min="5894" max="5894" width="13.140625" customWidth="1"/>
    <col min="5895" max="5895" width="12" bestFit="1" customWidth="1"/>
    <col min="6145" max="6145" width="10.7109375" customWidth="1"/>
    <col min="6146" max="6146" width="12.42578125" bestFit="1" customWidth="1"/>
    <col min="6147" max="6147" width="55.140625" customWidth="1"/>
    <col min="6148" max="6148" width="15.28515625" bestFit="1" customWidth="1"/>
    <col min="6149" max="6149" width="14.7109375" customWidth="1"/>
    <col min="6150" max="6150" width="13.140625" customWidth="1"/>
    <col min="6151" max="6151" width="12" bestFit="1" customWidth="1"/>
    <col min="6401" max="6401" width="10.7109375" customWidth="1"/>
    <col min="6402" max="6402" width="12.42578125" bestFit="1" customWidth="1"/>
    <col min="6403" max="6403" width="55.140625" customWidth="1"/>
    <col min="6404" max="6404" width="15.28515625" bestFit="1" customWidth="1"/>
    <col min="6405" max="6405" width="14.7109375" customWidth="1"/>
    <col min="6406" max="6406" width="13.140625" customWidth="1"/>
    <col min="6407" max="6407" width="12" bestFit="1" customWidth="1"/>
    <col min="6657" max="6657" width="10.7109375" customWidth="1"/>
    <col min="6658" max="6658" width="12.42578125" bestFit="1" customWidth="1"/>
    <col min="6659" max="6659" width="55.140625" customWidth="1"/>
    <col min="6660" max="6660" width="15.28515625" bestFit="1" customWidth="1"/>
    <col min="6661" max="6661" width="14.7109375" customWidth="1"/>
    <col min="6662" max="6662" width="13.140625" customWidth="1"/>
    <col min="6663" max="6663" width="12" bestFit="1" customWidth="1"/>
    <col min="6913" max="6913" width="10.7109375" customWidth="1"/>
    <col min="6914" max="6914" width="12.42578125" bestFit="1" customWidth="1"/>
    <col min="6915" max="6915" width="55.140625" customWidth="1"/>
    <col min="6916" max="6916" width="15.28515625" bestFit="1" customWidth="1"/>
    <col min="6917" max="6917" width="14.7109375" customWidth="1"/>
    <col min="6918" max="6918" width="13.140625" customWidth="1"/>
    <col min="6919" max="6919" width="12" bestFit="1" customWidth="1"/>
    <col min="7169" max="7169" width="10.7109375" customWidth="1"/>
    <col min="7170" max="7170" width="12.42578125" bestFit="1" customWidth="1"/>
    <col min="7171" max="7171" width="55.140625" customWidth="1"/>
    <col min="7172" max="7172" width="15.28515625" bestFit="1" customWidth="1"/>
    <col min="7173" max="7173" width="14.7109375" customWidth="1"/>
    <col min="7174" max="7174" width="13.140625" customWidth="1"/>
    <col min="7175" max="7175" width="12" bestFit="1" customWidth="1"/>
    <col min="7425" max="7425" width="10.7109375" customWidth="1"/>
    <col min="7426" max="7426" width="12.42578125" bestFit="1" customWidth="1"/>
    <col min="7427" max="7427" width="55.140625" customWidth="1"/>
    <col min="7428" max="7428" width="15.28515625" bestFit="1" customWidth="1"/>
    <col min="7429" max="7429" width="14.7109375" customWidth="1"/>
    <col min="7430" max="7430" width="13.140625" customWidth="1"/>
    <col min="7431" max="7431" width="12" bestFit="1" customWidth="1"/>
    <col min="7681" max="7681" width="10.7109375" customWidth="1"/>
    <col min="7682" max="7682" width="12.42578125" bestFit="1" customWidth="1"/>
    <col min="7683" max="7683" width="55.140625" customWidth="1"/>
    <col min="7684" max="7684" width="15.28515625" bestFit="1" customWidth="1"/>
    <col min="7685" max="7685" width="14.7109375" customWidth="1"/>
    <col min="7686" max="7686" width="13.140625" customWidth="1"/>
    <col min="7687" max="7687" width="12" bestFit="1" customWidth="1"/>
    <col min="7937" max="7937" width="10.7109375" customWidth="1"/>
    <col min="7938" max="7938" width="12.42578125" bestFit="1" customWidth="1"/>
    <col min="7939" max="7939" width="55.140625" customWidth="1"/>
    <col min="7940" max="7940" width="15.28515625" bestFit="1" customWidth="1"/>
    <col min="7941" max="7941" width="14.7109375" customWidth="1"/>
    <col min="7942" max="7942" width="13.140625" customWidth="1"/>
    <col min="7943" max="7943" width="12" bestFit="1" customWidth="1"/>
    <col min="8193" max="8193" width="10.7109375" customWidth="1"/>
    <col min="8194" max="8194" width="12.42578125" bestFit="1" customWidth="1"/>
    <col min="8195" max="8195" width="55.140625" customWidth="1"/>
    <col min="8196" max="8196" width="15.28515625" bestFit="1" customWidth="1"/>
    <col min="8197" max="8197" width="14.7109375" customWidth="1"/>
    <col min="8198" max="8198" width="13.140625" customWidth="1"/>
    <col min="8199" max="8199" width="12" bestFit="1" customWidth="1"/>
    <col min="8449" max="8449" width="10.7109375" customWidth="1"/>
    <col min="8450" max="8450" width="12.42578125" bestFit="1" customWidth="1"/>
    <col min="8451" max="8451" width="55.140625" customWidth="1"/>
    <col min="8452" max="8452" width="15.28515625" bestFit="1" customWidth="1"/>
    <col min="8453" max="8453" width="14.7109375" customWidth="1"/>
    <col min="8454" max="8454" width="13.140625" customWidth="1"/>
    <col min="8455" max="8455" width="12" bestFit="1" customWidth="1"/>
    <col min="8705" max="8705" width="10.7109375" customWidth="1"/>
    <col min="8706" max="8706" width="12.42578125" bestFit="1" customWidth="1"/>
    <col min="8707" max="8707" width="55.140625" customWidth="1"/>
    <col min="8708" max="8708" width="15.28515625" bestFit="1" customWidth="1"/>
    <col min="8709" max="8709" width="14.7109375" customWidth="1"/>
    <col min="8710" max="8710" width="13.140625" customWidth="1"/>
    <col min="8711" max="8711" width="12" bestFit="1" customWidth="1"/>
    <col min="8961" max="8961" width="10.7109375" customWidth="1"/>
    <col min="8962" max="8962" width="12.42578125" bestFit="1" customWidth="1"/>
    <col min="8963" max="8963" width="55.140625" customWidth="1"/>
    <col min="8964" max="8964" width="15.28515625" bestFit="1" customWidth="1"/>
    <col min="8965" max="8965" width="14.7109375" customWidth="1"/>
    <col min="8966" max="8966" width="13.140625" customWidth="1"/>
    <col min="8967" max="8967" width="12" bestFit="1" customWidth="1"/>
    <col min="9217" max="9217" width="10.7109375" customWidth="1"/>
    <col min="9218" max="9218" width="12.42578125" bestFit="1" customWidth="1"/>
    <col min="9219" max="9219" width="55.140625" customWidth="1"/>
    <col min="9220" max="9220" width="15.28515625" bestFit="1" customWidth="1"/>
    <col min="9221" max="9221" width="14.7109375" customWidth="1"/>
    <col min="9222" max="9222" width="13.140625" customWidth="1"/>
    <col min="9223" max="9223" width="12" bestFit="1" customWidth="1"/>
    <col min="9473" max="9473" width="10.7109375" customWidth="1"/>
    <col min="9474" max="9474" width="12.42578125" bestFit="1" customWidth="1"/>
    <col min="9475" max="9475" width="55.140625" customWidth="1"/>
    <col min="9476" max="9476" width="15.28515625" bestFit="1" customWidth="1"/>
    <col min="9477" max="9477" width="14.7109375" customWidth="1"/>
    <col min="9478" max="9478" width="13.140625" customWidth="1"/>
    <col min="9479" max="9479" width="12" bestFit="1" customWidth="1"/>
    <col min="9729" max="9729" width="10.7109375" customWidth="1"/>
    <col min="9730" max="9730" width="12.42578125" bestFit="1" customWidth="1"/>
    <col min="9731" max="9731" width="55.140625" customWidth="1"/>
    <col min="9732" max="9732" width="15.28515625" bestFit="1" customWidth="1"/>
    <col min="9733" max="9733" width="14.7109375" customWidth="1"/>
    <col min="9734" max="9734" width="13.140625" customWidth="1"/>
    <col min="9735" max="9735" width="12" bestFit="1" customWidth="1"/>
    <col min="9985" max="9985" width="10.7109375" customWidth="1"/>
    <col min="9986" max="9986" width="12.42578125" bestFit="1" customWidth="1"/>
    <col min="9987" max="9987" width="55.140625" customWidth="1"/>
    <col min="9988" max="9988" width="15.28515625" bestFit="1" customWidth="1"/>
    <col min="9989" max="9989" width="14.7109375" customWidth="1"/>
    <col min="9990" max="9990" width="13.140625" customWidth="1"/>
    <col min="9991" max="9991" width="12" bestFit="1" customWidth="1"/>
    <col min="10241" max="10241" width="10.7109375" customWidth="1"/>
    <col min="10242" max="10242" width="12.42578125" bestFit="1" customWidth="1"/>
    <col min="10243" max="10243" width="55.140625" customWidth="1"/>
    <col min="10244" max="10244" width="15.28515625" bestFit="1" customWidth="1"/>
    <col min="10245" max="10245" width="14.7109375" customWidth="1"/>
    <col min="10246" max="10246" width="13.140625" customWidth="1"/>
    <col min="10247" max="10247" width="12" bestFit="1" customWidth="1"/>
    <col min="10497" max="10497" width="10.7109375" customWidth="1"/>
    <col min="10498" max="10498" width="12.42578125" bestFit="1" customWidth="1"/>
    <col min="10499" max="10499" width="55.140625" customWidth="1"/>
    <col min="10500" max="10500" width="15.28515625" bestFit="1" customWidth="1"/>
    <col min="10501" max="10501" width="14.7109375" customWidth="1"/>
    <col min="10502" max="10502" width="13.140625" customWidth="1"/>
    <col min="10503" max="10503" width="12" bestFit="1" customWidth="1"/>
    <col min="10753" max="10753" width="10.7109375" customWidth="1"/>
    <col min="10754" max="10754" width="12.42578125" bestFit="1" customWidth="1"/>
    <col min="10755" max="10755" width="55.140625" customWidth="1"/>
    <col min="10756" max="10756" width="15.28515625" bestFit="1" customWidth="1"/>
    <col min="10757" max="10757" width="14.7109375" customWidth="1"/>
    <col min="10758" max="10758" width="13.140625" customWidth="1"/>
    <col min="10759" max="10759" width="12" bestFit="1" customWidth="1"/>
    <col min="11009" max="11009" width="10.7109375" customWidth="1"/>
    <col min="11010" max="11010" width="12.42578125" bestFit="1" customWidth="1"/>
    <col min="11011" max="11011" width="55.140625" customWidth="1"/>
    <col min="11012" max="11012" width="15.28515625" bestFit="1" customWidth="1"/>
    <col min="11013" max="11013" width="14.7109375" customWidth="1"/>
    <col min="11014" max="11014" width="13.140625" customWidth="1"/>
    <col min="11015" max="11015" width="12" bestFit="1" customWidth="1"/>
    <col min="11265" max="11265" width="10.7109375" customWidth="1"/>
    <col min="11266" max="11266" width="12.42578125" bestFit="1" customWidth="1"/>
    <col min="11267" max="11267" width="55.140625" customWidth="1"/>
    <col min="11268" max="11268" width="15.28515625" bestFit="1" customWidth="1"/>
    <col min="11269" max="11269" width="14.7109375" customWidth="1"/>
    <col min="11270" max="11270" width="13.140625" customWidth="1"/>
    <col min="11271" max="11271" width="12" bestFit="1" customWidth="1"/>
    <col min="11521" max="11521" width="10.7109375" customWidth="1"/>
    <col min="11522" max="11522" width="12.42578125" bestFit="1" customWidth="1"/>
    <col min="11523" max="11523" width="55.140625" customWidth="1"/>
    <col min="11524" max="11524" width="15.28515625" bestFit="1" customWidth="1"/>
    <col min="11525" max="11525" width="14.7109375" customWidth="1"/>
    <col min="11526" max="11526" width="13.140625" customWidth="1"/>
    <col min="11527" max="11527" width="12" bestFit="1" customWidth="1"/>
    <col min="11777" max="11777" width="10.7109375" customWidth="1"/>
    <col min="11778" max="11778" width="12.42578125" bestFit="1" customWidth="1"/>
    <col min="11779" max="11779" width="55.140625" customWidth="1"/>
    <col min="11780" max="11780" width="15.28515625" bestFit="1" customWidth="1"/>
    <col min="11781" max="11781" width="14.7109375" customWidth="1"/>
    <col min="11782" max="11782" width="13.140625" customWidth="1"/>
    <col min="11783" max="11783" width="12" bestFit="1" customWidth="1"/>
    <col min="12033" max="12033" width="10.7109375" customWidth="1"/>
    <col min="12034" max="12034" width="12.42578125" bestFit="1" customWidth="1"/>
    <col min="12035" max="12035" width="55.140625" customWidth="1"/>
    <col min="12036" max="12036" width="15.28515625" bestFit="1" customWidth="1"/>
    <col min="12037" max="12037" width="14.7109375" customWidth="1"/>
    <col min="12038" max="12038" width="13.140625" customWidth="1"/>
    <col min="12039" max="12039" width="12" bestFit="1" customWidth="1"/>
    <col min="12289" max="12289" width="10.7109375" customWidth="1"/>
    <col min="12290" max="12290" width="12.42578125" bestFit="1" customWidth="1"/>
    <col min="12291" max="12291" width="55.140625" customWidth="1"/>
    <col min="12292" max="12292" width="15.28515625" bestFit="1" customWidth="1"/>
    <col min="12293" max="12293" width="14.7109375" customWidth="1"/>
    <col min="12294" max="12294" width="13.140625" customWidth="1"/>
    <col min="12295" max="12295" width="12" bestFit="1" customWidth="1"/>
    <col min="12545" max="12545" width="10.7109375" customWidth="1"/>
    <col min="12546" max="12546" width="12.42578125" bestFit="1" customWidth="1"/>
    <col min="12547" max="12547" width="55.140625" customWidth="1"/>
    <col min="12548" max="12548" width="15.28515625" bestFit="1" customWidth="1"/>
    <col min="12549" max="12549" width="14.7109375" customWidth="1"/>
    <col min="12550" max="12550" width="13.140625" customWidth="1"/>
    <col min="12551" max="12551" width="12" bestFit="1" customWidth="1"/>
    <col min="12801" max="12801" width="10.7109375" customWidth="1"/>
    <col min="12802" max="12802" width="12.42578125" bestFit="1" customWidth="1"/>
    <col min="12803" max="12803" width="55.140625" customWidth="1"/>
    <col min="12804" max="12804" width="15.28515625" bestFit="1" customWidth="1"/>
    <col min="12805" max="12805" width="14.7109375" customWidth="1"/>
    <col min="12806" max="12806" width="13.140625" customWidth="1"/>
    <col min="12807" max="12807" width="12" bestFit="1" customWidth="1"/>
    <col min="13057" max="13057" width="10.7109375" customWidth="1"/>
    <col min="13058" max="13058" width="12.42578125" bestFit="1" customWidth="1"/>
    <col min="13059" max="13059" width="55.140625" customWidth="1"/>
    <col min="13060" max="13060" width="15.28515625" bestFit="1" customWidth="1"/>
    <col min="13061" max="13061" width="14.7109375" customWidth="1"/>
    <col min="13062" max="13062" width="13.140625" customWidth="1"/>
    <col min="13063" max="13063" width="12" bestFit="1" customWidth="1"/>
    <col min="13313" max="13313" width="10.7109375" customWidth="1"/>
    <col min="13314" max="13314" width="12.42578125" bestFit="1" customWidth="1"/>
    <col min="13315" max="13315" width="55.140625" customWidth="1"/>
    <col min="13316" max="13316" width="15.28515625" bestFit="1" customWidth="1"/>
    <col min="13317" max="13317" width="14.7109375" customWidth="1"/>
    <col min="13318" max="13318" width="13.140625" customWidth="1"/>
    <col min="13319" max="13319" width="12" bestFit="1" customWidth="1"/>
    <col min="13569" max="13569" width="10.7109375" customWidth="1"/>
    <col min="13570" max="13570" width="12.42578125" bestFit="1" customWidth="1"/>
    <col min="13571" max="13571" width="55.140625" customWidth="1"/>
    <col min="13572" max="13572" width="15.28515625" bestFit="1" customWidth="1"/>
    <col min="13573" max="13573" width="14.7109375" customWidth="1"/>
    <col min="13574" max="13574" width="13.140625" customWidth="1"/>
    <col min="13575" max="13575" width="12" bestFit="1" customWidth="1"/>
    <col min="13825" max="13825" width="10.7109375" customWidth="1"/>
    <col min="13826" max="13826" width="12.42578125" bestFit="1" customWidth="1"/>
    <col min="13827" max="13827" width="55.140625" customWidth="1"/>
    <col min="13828" max="13828" width="15.28515625" bestFit="1" customWidth="1"/>
    <col min="13829" max="13829" width="14.7109375" customWidth="1"/>
    <col min="13830" max="13830" width="13.140625" customWidth="1"/>
    <col min="13831" max="13831" width="12" bestFit="1" customWidth="1"/>
    <col min="14081" max="14081" width="10.7109375" customWidth="1"/>
    <col min="14082" max="14082" width="12.42578125" bestFit="1" customWidth="1"/>
    <col min="14083" max="14083" width="55.140625" customWidth="1"/>
    <col min="14084" max="14084" width="15.28515625" bestFit="1" customWidth="1"/>
    <col min="14085" max="14085" width="14.7109375" customWidth="1"/>
    <col min="14086" max="14086" width="13.140625" customWidth="1"/>
    <col min="14087" max="14087" width="12" bestFit="1" customWidth="1"/>
    <col min="14337" max="14337" width="10.7109375" customWidth="1"/>
    <col min="14338" max="14338" width="12.42578125" bestFit="1" customWidth="1"/>
    <col min="14339" max="14339" width="55.140625" customWidth="1"/>
    <col min="14340" max="14340" width="15.28515625" bestFit="1" customWidth="1"/>
    <col min="14341" max="14341" width="14.7109375" customWidth="1"/>
    <col min="14342" max="14342" width="13.140625" customWidth="1"/>
    <col min="14343" max="14343" width="12" bestFit="1" customWidth="1"/>
    <col min="14593" max="14593" width="10.7109375" customWidth="1"/>
    <col min="14594" max="14594" width="12.42578125" bestFit="1" customWidth="1"/>
    <col min="14595" max="14595" width="55.140625" customWidth="1"/>
    <col min="14596" max="14596" width="15.28515625" bestFit="1" customWidth="1"/>
    <col min="14597" max="14597" width="14.7109375" customWidth="1"/>
    <col min="14598" max="14598" width="13.140625" customWidth="1"/>
    <col min="14599" max="14599" width="12" bestFit="1" customWidth="1"/>
    <col min="14849" max="14849" width="10.7109375" customWidth="1"/>
    <col min="14850" max="14850" width="12.42578125" bestFit="1" customWidth="1"/>
    <col min="14851" max="14851" width="55.140625" customWidth="1"/>
    <col min="14852" max="14852" width="15.28515625" bestFit="1" customWidth="1"/>
    <col min="14853" max="14853" width="14.7109375" customWidth="1"/>
    <col min="14854" max="14854" width="13.140625" customWidth="1"/>
    <col min="14855" max="14855" width="12" bestFit="1" customWidth="1"/>
    <col min="15105" max="15105" width="10.7109375" customWidth="1"/>
    <col min="15106" max="15106" width="12.42578125" bestFit="1" customWidth="1"/>
    <col min="15107" max="15107" width="55.140625" customWidth="1"/>
    <col min="15108" max="15108" width="15.28515625" bestFit="1" customWidth="1"/>
    <col min="15109" max="15109" width="14.7109375" customWidth="1"/>
    <col min="15110" max="15110" width="13.140625" customWidth="1"/>
    <col min="15111" max="15111" width="12" bestFit="1" customWidth="1"/>
    <col min="15361" max="15361" width="10.7109375" customWidth="1"/>
    <col min="15362" max="15362" width="12.42578125" bestFit="1" customWidth="1"/>
    <col min="15363" max="15363" width="55.140625" customWidth="1"/>
    <col min="15364" max="15364" width="15.28515625" bestFit="1" customWidth="1"/>
    <col min="15365" max="15365" width="14.7109375" customWidth="1"/>
    <col min="15366" max="15366" width="13.140625" customWidth="1"/>
    <col min="15367" max="15367" width="12" bestFit="1" customWidth="1"/>
    <col min="15617" max="15617" width="10.7109375" customWidth="1"/>
    <col min="15618" max="15618" width="12.42578125" bestFit="1" customWidth="1"/>
    <col min="15619" max="15619" width="55.140625" customWidth="1"/>
    <col min="15620" max="15620" width="15.28515625" bestFit="1" customWidth="1"/>
    <col min="15621" max="15621" width="14.7109375" customWidth="1"/>
    <col min="15622" max="15622" width="13.140625" customWidth="1"/>
    <col min="15623" max="15623" width="12" bestFit="1" customWidth="1"/>
    <col min="15873" max="15873" width="10.7109375" customWidth="1"/>
    <col min="15874" max="15874" width="12.42578125" bestFit="1" customWidth="1"/>
    <col min="15875" max="15875" width="55.140625" customWidth="1"/>
    <col min="15876" max="15876" width="15.28515625" bestFit="1" customWidth="1"/>
    <col min="15877" max="15877" width="14.7109375" customWidth="1"/>
    <col min="15878" max="15878" width="13.140625" customWidth="1"/>
    <col min="15879" max="15879" width="12" bestFit="1" customWidth="1"/>
    <col min="16129" max="16129" width="10.7109375" customWidth="1"/>
    <col min="16130" max="16130" width="12.42578125" bestFit="1" customWidth="1"/>
    <col min="16131" max="16131" width="55.140625" customWidth="1"/>
    <col min="16132" max="16132" width="15.28515625" bestFit="1" customWidth="1"/>
    <col min="16133" max="16133" width="14.7109375" customWidth="1"/>
    <col min="16134" max="16134" width="13.140625" customWidth="1"/>
    <col min="16135" max="16135" width="12" bestFit="1" customWidth="1"/>
  </cols>
  <sheetData>
    <row r="1" spans="1:9" s="8" customFormat="1" ht="30" customHeight="1">
      <c r="A1" s="137"/>
      <c r="B1" s="137"/>
      <c r="C1" s="124" t="s">
        <v>98</v>
      </c>
      <c r="D1" s="124"/>
      <c r="E1" s="23" t="s">
        <v>99</v>
      </c>
      <c r="F1" s="152"/>
    </row>
    <row r="2" spans="1:9" s="8" customFormat="1" ht="30" customHeight="1">
      <c r="A2" s="137"/>
      <c r="B2" s="137"/>
      <c r="C2" s="124" t="s">
        <v>96</v>
      </c>
      <c r="D2" s="124"/>
      <c r="E2" s="23" t="s">
        <v>104</v>
      </c>
      <c r="F2" s="152"/>
    </row>
    <row r="3" spans="1:9" ht="30" customHeight="1">
      <c r="A3" s="137"/>
      <c r="B3" s="137"/>
      <c r="C3" s="124" t="s">
        <v>97</v>
      </c>
      <c r="D3" s="124"/>
      <c r="E3" s="23" t="s">
        <v>106</v>
      </c>
      <c r="F3" s="152"/>
      <c r="I3" s="9"/>
    </row>
    <row r="4" spans="1:9" s="17" customFormat="1">
      <c r="A4" s="16"/>
      <c r="B4" s="16"/>
      <c r="C4" s="16"/>
      <c r="D4" s="16"/>
      <c r="E4" s="16"/>
      <c r="F4" s="170">
        <f ca="1">TODAY()</f>
        <v>43209</v>
      </c>
    </row>
    <row r="5" spans="1:9" s="17" customFormat="1">
      <c r="A5" s="163" t="s">
        <v>56</v>
      </c>
      <c r="B5" s="163"/>
      <c r="C5" s="163"/>
      <c r="D5" s="163"/>
      <c r="E5" s="163"/>
      <c r="F5" s="163"/>
    </row>
    <row r="6" spans="1:9" s="17" customFormat="1">
      <c r="A6" s="168" t="s">
        <v>57</v>
      </c>
      <c r="B6" s="168"/>
      <c r="C6" s="168"/>
      <c r="D6" s="168"/>
      <c r="E6" s="168"/>
      <c r="F6" s="168"/>
    </row>
    <row r="7" spans="1:9" s="17" customFormat="1">
      <c r="A7" s="163" t="s">
        <v>89</v>
      </c>
      <c r="B7" s="163"/>
      <c r="C7" s="163"/>
      <c r="D7" s="163"/>
      <c r="E7" s="163"/>
      <c r="F7" s="163"/>
    </row>
    <row r="8" spans="1:9" s="17" customFormat="1">
      <c r="A8" s="163" t="s">
        <v>90</v>
      </c>
      <c r="B8" s="163"/>
      <c r="C8" s="163"/>
      <c r="D8" s="163"/>
      <c r="E8" s="163"/>
      <c r="F8" s="163"/>
    </row>
    <row r="9" spans="1:9" s="17" customFormat="1">
      <c r="A9" s="19"/>
      <c r="B9" s="19"/>
      <c r="C9" s="19"/>
      <c r="D9" s="19"/>
      <c r="E9" s="19"/>
      <c r="F9" s="19"/>
    </row>
    <row r="10" spans="1:9" s="17" customFormat="1">
      <c r="A10" s="163" t="s">
        <v>103</v>
      </c>
      <c r="B10" s="163"/>
      <c r="C10" s="163"/>
      <c r="D10" s="163"/>
      <c r="E10" s="163"/>
      <c r="F10" s="163"/>
    </row>
    <row r="11" spans="1:9" s="17" customFormat="1">
      <c r="A11" s="163" t="s">
        <v>61</v>
      </c>
      <c r="B11" s="163"/>
      <c r="C11" s="163"/>
      <c r="D11" s="163"/>
      <c r="E11" s="163"/>
      <c r="F11" s="163"/>
    </row>
    <row r="12" spans="1:9" s="17" customFormat="1">
      <c r="A12" s="163" t="str">
        <f>+'DECL PRO CULTURA'!A12:F12</f>
        <v xml:space="preserve">Y CONTRATOS DEL MES DE                   DE 20     </v>
      </c>
      <c r="B12" s="163"/>
      <c r="C12" s="163"/>
      <c r="D12" s="163"/>
      <c r="E12" s="163"/>
      <c r="F12" s="163"/>
    </row>
    <row r="13" spans="1:9" s="17" customFormat="1" ht="15.75" thickBot="1">
      <c r="A13" s="24"/>
      <c r="B13" s="24"/>
      <c r="C13" s="24"/>
      <c r="D13" s="24"/>
      <c r="E13" s="24"/>
      <c r="F13" s="24"/>
    </row>
    <row r="14" spans="1:9" s="17" customFormat="1" ht="30.75" thickBot="1">
      <c r="A14" s="25" t="s">
        <v>62</v>
      </c>
      <c r="B14" s="25" t="s">
        <v>63</v>
      </c>
      <c r="C14" s="25" t="s">
        <v>64</v>
      </c>
      <c r="D14" s="25" t="s">
        <v>65</v>
      </c>
      <c r="E14" s="25" t="s">
        <v>66</v>
      </c>
      <c r="F14" s="25" t="s">
        <v>67</v>
      </c>
    </row>
    <row r="15" spans="1:9" s="17" customFormat="1">
      <c r="A15" s="26"/>
      <c r="B15" s="26"/>
      <c r="C15" s="26"/>
      <c r="D15" s="26"/>
      <c r="E15" s="26"/>
      <c r="F15" s="26"/>
    </row>
    <row r="16" spans="1:9" s="17" customFormat="1">
      <c r="A16" s="27">
        <v>2436903001</v>
      </c>
      <c r="B16" s="26"/>
      <c r="C16" s="27" t="s">
        <v>20</v>
      </c>
      <c r="D16" s="28">
        <f>+CONSOLIDADO!D22</f>
        <v>0</v>
      </c>
      <c r="E16" s="29">
        <f>FLOOR(D16,1000)</f>
        <v>0</v>
      </c>
      <c r="F16" s="26"/>
      <c r="G16" s="18"/>
    </row>
    <row r="17" spans="1:7" s="17" customFormat="1">
      <c r="A17" s="27">
        <v>2436903002</v>
      </c>
      <c r="B17" s="26"/>
      <c r="C17" s="27" t="s">
        <v>30</v>
      </c>
      <c r="D17" s="28">
        <f>+CONSOLIDADO!D23</f>
        <v>0</v>
      </c>
      <c r="E17" s="29">
        <f t="shared" ref="E17:E22" si="0">CEILING(D17,1000)</f>
        <v>0</v>
      </c>
      <c r="F17" s="26"/>
      <c r="G17" s="18"/>
    </row>
    <row r="18" spans="1:7" s="17" customFormat="1">
      <c r="A18" s="27">
        <v>2436903101</v>
      </c>
      <c r="B18" s="26"/>
      <c r="C18" s="27" t="s">
        <v>16</v>
      </c>
      <c r="D18" s="28">
        <f>+CONSOLIDADO!D24</f>
        <v>0</v>
      </c>
      <c r="E18" s="29">
        <f>FLOOR(D18,1000)</f>
        <v>0</v>
      </c>
      <c r="F18" s="26"/>
    </row>
    <row r="19" spans="1:7" s="17" customFormat="1">
      <c r="A19" s="27">
        <v>2436903102</v>
      </c>
      <c r="B19" s="26"/>
      <c r="C19" s="27" t="s">
        <v>32</v>
      </c>
      <c r="D19" s="28">
        <f>+CONSOLIDADO!D25</f>
        <v>0</v>
      </c>
      <c r="E19" s="29">
        <f t="shared" si="0"/>
        <v>0</v>
      </c>
      <c r="F19" s="26"/>
    </row>
    <row r="20" spans="1:7" s="17" customFormat="1">
      <c r="A20" s="27">
        <v>2436903201</v>
      </c>
      <c r="B20" s="26"/>
      <c r="C20" s="27" t="s">
        <v>13</v>
      </c>
      <c r="D20" s="28">
        <f>+CONSOLIDADO!D26</f>
        <v>0</v>
      </c>
      <c r="E20" s="29">
        <f t="shared" ref="E20:E21" si="1">FLOOR(D20,1000)</f>
        <v>0</v>
      </c>
      <c r="F20" s="26"/>
    </row>
    <row r="21" spans="1:7" s="17" customFormat="1">
      <c r="A21" s="27">
        <v>2436903202</v>
      </c>
      <c r="B21" s="26"/>
      <c r="C21" s="27" t="s">
        <v>14</v>
      </c>
      <c r="D21" s="28">
        <f>+CONSOLIDADO!D27</f>
        <v>0</v>
      </c>
      <c r="E21" s="29">
        <f t="shared" si="1"/>
        <v>0</v>
      </c>
      <c r="F21" s="26"/>
    </row>
    <row r="22" spans="1:7" s="17" customFormat="1">
      <c r="A22" s="27">
        <v>2436903301</v>
      </c>
      <c r="B22" s="26"/>
      <c r="C22" s="27" t="s">
        <v>13</v>
      </c>
      <c r="D22" s="28">
        <f>+CONSOLIDADO!D28</f>
        <v>0</v>
      </c>
      <c r="E22" s="29">
        <f t="shared" si="0"/>
        <v>0</v>
      </c>
      <c r="F22" s="26"/>
    </row>
    <row r="23" spans="1:7" s="17" customFormat="1">
      <c r="A23" s="27">
        <v>2436903302</v>
      </c>
      <c r="B23" s="26"/>
      <c r="C23" s="27" t="s">
        <v>14</v>
      </c>
      <c r="D23" s="28">
        <f>+CONSOLIDADO!D29</f>
        <v>0</v>
      </c>
      <c r="E23" s="29">
        <f>FLOOR(D23,1000)</f>
        <v>0</v>
      </c>
      <c r="F23" s="26"/>
    </row>
    <row r="24" spans="1:7" s="17" customFormat="1">
      <c r="A24" s="26"/>
      <c r="B24" s="26"/>
      <c r="C24" s="26"/>
      <c r="D24" s="30"/>
      <c r="E24" s="30"/>
      <c r="F24" s="26"/>
    </row>
    <row r="25" spans="1:7" s="17" customFormat="1">
      <c r="A25" s="26"/>
      <c r="B25" s="31" t="s">
        <v>68</v>
      </c>
      <c r="C25" s="27" t="s">
        <v>69</v>
      </c>
      <c r="D25" s="29">
        <f>+(((D16+D18+D17+D19)*100)/0.5)+(((D20+D21+D22+D23)*100)/2)</f>
        <v>0</v>
      </c>
      <c r="E25" s="29">
        <f>ROUND(D25,-3)</f>
        <v>0</v>
      </c>
      <c r="F25" s="28"/>
      <c r="G25" s="18"/>
    </row>
    <row r="26" spans="1:7" s="17" customFormat="1">
      <c r="A26" s="26"/>
      <c r="B26" s="31" t="s">
        <v>70</v>
      </c>
      <c r="C26" s="27" t="s">
        <v>71</v>
      </c>
      <c r="D26" s="27"/>
      <c r="E26" s="27"/>
      <c r="F26" s="28">
        <f>+E16+E18+E17+E19+E20+E21+E22+E23</f>
        <v>0</v>
      </c>
    </row>
    <row r="27" spans="1:7" s="17" customFormat="1">
      <c r="A27" s="26"/>
      <c r="B27" s="31" t="s">
        <v>72</v>
      </c>
      <c r="C27" s="27" t="s">
        <v>73</v>
      </c>
      <c r="D27" s="27"/>
      <c r="E27" s="27"/>
      <c r="F27" s="28">
        <f>+F26</f>
        <v>0</v>
      </c>
    </row>
    <row r="28" spans="1:7" s="17" customFormat="1" ht="15.75" thickBot="1">
      <c r="A28" s="26"/>
      <c r="B28" s="31" t="s">
        <v>74</v>
      </c>
      <c r="C28" s="27" t="s">
        <v>75</v>
      </c>
      <c r="D28" s="27"/>
      <c r="E28" s="27"/>
      <c r="F28" s="28">
        <f>+F27</f>
        <v>0</v>
      </c>
    </row>
    <row r="29" spans="1:7" s="17" customFormat="1" ht="15.75" thickBot="1">
      <c r="A29" s="32"/>
      <c r="B29" s="25" t="s">
        <v>76</v>
      </c>
      <c r="C29" s="164" t="s">
        <v>77</v>
      </c>
      <c r="D29" s="165"/>
      <c r="E29" s="166"/>
      <c r="F29" s="33">
        <f>+F28</f>
        <v>0</v>
      </c>
    </row>
    <row r="30" spans="1:7" s="17" customFormat="1">
      <c r="A30" s="19"/>
      <c r="B30" s="19"/>
      <c r="C30" s="19"/>
      <c r="D30" s="19"/>
      <c r="E30" s="19"/>
      <c r="F30" s="19"/>
    </row>
    <row r="31" spans="1:7" s="17" customFormat="1">
      <c r="A31" s="19"/>
      <c r="B31" s="19"/>
      <c r="C31" s="19"/>
      <c r="D31" s="34"/>
      <c r="E31" s="35"/>
      <c r="F31" s="19"/>
    </row>
    <row r="32" spans="1:7" s="17" customFormat="1">
      <c r="A32" s="19"/>
      <c r="B32" s="19"/>
      <c r="C32" s="19"/>
      <c r="D32" s="36"/>
      <c r="E32" s="36"/>
      <c r="F32" s="37"/>
    </row>
    <row r="33" spans="1:6" s="17" customFormat="1">
      <c r="A33" s="19"/>
      <c r="B33" s="19"/>
      <c r="C33" s="19"/>
      <c r="D33" s="36"/>
      <c r="E33" s="36"/>
      <c r="F33" s="37"/>
    </row>
    <row r="34" spans="1:6" s="17" customFormat="1">
      <c r="A34" s="19"/>
      <c r="B34" s="19"/>
      <c r="C34" s="167"/>
      <c r="D34" s="167"/>
      <c r="E34" s="38"/>
      <c r="F34" s="37"/>
    </row>
    <row r="35" spans="1:6" s="17" customFormat="1" ht="15.75" thickBot="1">
      <c r="A35" s="19"/>
      <c r="B35" s="19"/>
      <c r="C35" s="39"/>
      <c r="D35" s="39"/>
      <c r="E35" s="38"/>
      <c r="F35" s="37"/>
    </row>
    <row r="36" spans="1:6" s="17" customFormat="1">
      <c r="A36" s="168" t="str">
        <f>+'DECL PRO CULTURA'!A32:F32</f>
        <v>(Nombre del Tesorero(a) General)</v>
      </c>
      <c r="B36" s="168"/>
      <c r="C36" s="168"/>
      <c r="D36" s="168"/>
      <c r="E36" s="168"/>
      <c r="F36" s="168"/>
    </row>
    <row r="37" spans="1:6" s="17" customFormat="1">
      <c r="A37" s="168" t="str">
        <f>+'DECL PRO CULTURA'!A33:F33</f>
        <v>TESORERA GENERAL</v>
      </c>
      <c r="B37" s="168"/>
      <c r="C37" s="168"/>
      <c r="D37" s="168"/>
      <c r="E37" s="168"/>
      <c r="F37" s="168"/>
    </row>
    <row r="38" spans="1:6" s="17" customFormat="1">
      <c r="A38" s="19"/>
      <c r="B38" s="19"/>
      <c r="C38" s="19"/>
      <c r="D38" s="19"/>
      <c r="E38" s="19"/>
      <c r="F38" s="19"/>
    </row>
    <row r="39" spans="1:6" s="17" customFormat="1">
      <c r="A39" s="19"/>
      <c r="B39" s="19"/>
      <c r="C39" s="19"/>
      <c r="D39" s="19"/>
      <c r="E39" s="19"/>
      <c r="F39" s="19"/>
    </row>
    <row r="40" spans="1:6" s="17" customFormat="1">
      <c r="A40" s="19"/>
      <c r="B40" s="19"/>
      <c r="C40" s="19"/>
      <c r="D40" s="19"/>
      <c r="E40" s="19"/>
      <c r="F40" s="19"/>
    </row>
    <row r="41" spans="1:6" s="17" customFormat="1">
      <c r="A41" s="19"/>
      <c r="B41" s="169" t="s">
        <v>79</v>
      </c>
      <c r="C41" s="169"/>
      <c r="D41" s="169"/>
      <c r="E41" s="169"/>
      <c r="F41" s="19"/>
    </row>
    <row r="42" spans="1:6" s="17" customFormat="1" ht="15.75" thickBot="1">
      <c r="A42" s="19"/>
      <c r="B42" s="19"/>
      <c r="C42" s="19"/>
      <c r="D42" s="19"/>
      <c r="E42" s="19"/>
      <c r="F42" s="34"/>
    </row>
    <row r="43" spans="1:6" s="17" customFormat="1" ht="15.75" thickBot="1">
      <c r="A43" s="19"/>
      <c r="B43" s="40" t="s">
        <v>80</v>
      </c>
      <c r="C43" s="41" t="s">
        <v>81</v>
      </c>
      <c r="D43" s="41" t="s">
        <v>37</v>
      </c>
      <c r="E43" s="42" t="s">
        <v>38</v>
      </c>
      <c r="F43" s="19"/>
    </row>
    <row r="44" spans="1:6" s="17" customFormat="1" ht="15.75" thickBot="1">
      <c r="A44" s="19"/>
      <c r="B44" s="43">
        <f>+A16</f>
        <v>2436903001</v>
      </c>
      <c r="C44" s="44" t="str">
        <f t="shared" ref="C44:D51" si="2">+C16</f>
        <v xml:space="preserve">ESTAMPILLA PRO-ADULTO MAYOR TESORERIA GENERAL </v>
      </c>
      <c r="D44" s="45">
        <f>+D16</f>
        <v>0</v>
      </c>
      <c r="E44" s="46"/>
      <c r="F44" s="19"/>
    </row>
    <row r="45" spans="1:6" s="17" customFormat="1" ht="15.75" thickBot="1">
      <c r="A45" s="19"/>
      <c r="B45" s="43">
        <f t="shared" ref="B45:B51" si="3">+A17</f>
        <v>2436903002</v>
      </c>
      <c r="C45" s="44" t="str">
        <f t="shared" si="2"/>
        <v>ESTAMPILLA PRO-ADULTO MAYOR TESORERIA CONVENIO</v>
      </c>
      <c r="D45" s="45">
        <f t="shared" si="2"/>
        <v>0</v>
      </c>
      <c r="E45" s="46"/>
      <c r="F45" s="19"/>
    </row>
    <row r="46" spans="1:6" s="17" customFormat="1" ht="15.75" thickBot="1">
      <c r="A46" s="19"/>
      <c r="B46" s="43">
        <f t="shared" si="3"/>
        <v>2436903101</v>
      </c>
      <c r="C46" s="44" t="str">
        <f t="shared" si="2"/>
        <v>ESTAMPILLA PRO ADULTO MAYOR TRAB INDEP TES GRA</v>
      </c>
      <c r="D46" s="45">
        <f t="shared" si="2"/>
        <v>0</v>
      </c>
      <c r="E46" s="46"/>
      <c r="F46" s="19"/>
    </row>
    <row r="47" spans="1:6" s="17" customFormat="1" ht="15.75" thickBot="1">
      <c r="A47" s="19"/>
      <c r="B47" s="43">
        <f t="shared" si="3"/>
        <v>2436903102</v>
      </c>
      <c r="C47" s="44" t="str">
        <f t="shared" si="2"/>
        <v>ESTAMPILLA PRO ADULTO MAYOR TRAB INDEP TES CON</v>
      </c>
      <c r="D47" s="45">
        <f t="shared" si="2"/>
        <v>0</v>
      </c>
      <c r="E47" s="46"/>
      <c r="F47" s="19"/>
    </row>
    <row r="48" spans="1:6" s="17" customFormat="1" ht="15.75" thickBot="1">
      <c r="A48" s="19"/>
      <c r="B48" s="43">
        <f t="shared" si="3"/>
        <v>2436903201</v>
      </c>
      <c r="C48" s="44" t="str">
        <f t="shared" si="2"/>
        <v xml:space="preserve">PRO ADULTO MAYOR ACUERDO 645 2016 TES GENERAL </v>
      </c>
      <c r="D48" s="45">
        <f t="shared" si="2"/>
        <v>0</v>
      </c>
      <c r="E48" s="46"/>
      <c r="F48" s="19"/>
    </row>
    <row r="49" spans="1:6" s="17" customFormat="1" ht="15.75" thickBot="1">
      <c r="A49" s="19"/>
      <c r="B49" s="43">
        <f t="shared" si="3"/>
        <v>2436903202</v>
      </c>
      <c r="C49" s="44" t="str">
        <f t="shared" si="2"/>
        <v>PRO ADULTO MAYOR ACUERDO 645 2016 TES CONVENIO</v>
      </c>
      <c r="D49" s="45">
        <f t="shared" si="2"/>
        <v>0</v>
      </c>
      <c r="E49" s="46"/>
      <c r="F49" s="19"/>
    </row>
    <row r="50" spans="1:6" s="17" customFormat="1" ht="15.75" thickBot="1">
      <c r="A50" s="19"/>
      <c r="B50" s="43">
        <f t="shared" si="3"/>
        <v>2436903301</v>
      </c>
      <c r="C50" s="44" t="str">
        <f t="shared" si="2"/>
        <v xml:space="preserve">PRO ADULTO MAYOR ACUERDO 645 2016 TES GENERAL </v>
      </c>
      <c r="D50" s="45">
        <f t="shared" si="2"/>
        <v>0</v>
      </c>
      <c r="E50" s="47"/>
      <c r="F50" s="34"/>
    </row>
    <row r="51" spans="1:6" s="17" customFormat="1">
      <c r="A51" s="19"/>
      <c r="B51" s="43">
        <f t="shared" si="3"/>
        <v>2436903302</v>
      </c>
      <c r="C51" s="44" t="str">
        <f t="shared" si="2"/>
        <v>PRO ADULTO MAYOR ACUERDO 645 2016 TES CONVENIO</v>
      </c>
      <c r="D51" s="45">
        <f t="shared" si="2"/>
        <v>0</v>
      </c>
      <c r="E51" s="47"/>
      <c r="F51" s="19"/>
    </row>
    <row r="52" spans="1:6" s="17" customFormat="1">
      <c r="A52" s="19"/>
      <c r="B52" s="21">
        <v>4810900300</v>
      </c>
      <c r="C52" s="22" t="s">
        <v>82</v>
      </c>
      <c r="D52" s="48">
        <f>IF((SUM(D16:D23)-E53)&lt;0,(SUM(D16:D23)-E53)*-1,0)</f>
        <v>0</v>
      </c>
      <c r="E52" s="45">
        <f>IF((SUM(D16:D23)-E53)&gt;0,(SUM(D16:D23)-E53),0)</f>
        <v>0</v>
      </c>
      <c r="F52" s="19"/>
    </row>
    <row r="53" spans="1:6" s="17" customFormat="1" ht="15.75" thickBot="1">
      <c r="A53" s="19"/>
      <c r="B53" s="21">
        <v>1110050200</v>
      </c>
      <c r="C53" s="22" t="s">
        <v>91</v>
      </c>
      <c r="D53" s="48"/>
      <c r="E53" s="47">
        <f>+F29</f>
        <v>0</v>
      </c>
      <c r="F53" s="19"/>
    </row>
    <row r="54" spans="1:6" s="17" customFormat="1" ht="15.75" thickBot="1">
      <c r="A54" s="49"/>
      <c r="B54" s="161" t="s">
        <v>84</v>
      </c>
      <c r="C54" s="162"/>
      <c r="D54" s="50">
        <f>SUM(D44:D53)</f>
        <v>0</v>
      </c>
      <c r="E54" s="50">
        <f>SUM(E52:E53)</f>
        <v>0</v>
      </c>
      <c r="F54" s="51"/>
    </row>
    <row r="55" spans="1:6" s="17" customFormat="1">
      <c r="A55" s="19"/>
      <c r="B55" s="19"/>
      <c r="C55" s="19"/>
      <c r="D55" s="19"/>
      <c r="E55" s="19"/>
      <c r="F55" s="19"/>
    </row>
    <row r="56" spans="1:6" s="17" customFormat="1">
      <c r="A56" s="19"/>
      <c r="B56" s="19"/>
      <c r="C56" s="19"/>
      <c r="D56" s="19"/>
      <c r="E56" s="19"/>
      <c r="F56" s="19"/>
    </row>
    <row r="57" spans="1:6" s="17" customFormat="1">
      <c r="A57" s="52" t="s">
        <v>47</v>
      </c>
      <c r="B57" s="52"/>
      <c r="C57" s="49"/>
      <c r="D57" s="19"/>
      <c r="E57" s="19"/>
      <c r="F57" s="19"/>
    </row>
    <row r="58" spans="1:6" s="17" customFormat="1">
      <c r="A58" s="19"/>
      <c r="B58" s="20"/>
      <c r="C58" s="19"/>
      <c r="D58" s="19"/>
      <c r="E58" s="19"/>
      <c r="F58" s="19"/>
    </row>
    <row r="59" spans="1:6" s="17" customFormat="1">
      <c r="A59" s="19"/>
      <c r="B59" s="19"/>
      <c r="C59" s="19"/>
      <c r="D59" s="19"/>
      <c r="E59" s="19"/>
      <c r="F59" s="19"/>
    </row>
    <row r="60" spans="1:6" s="17" customFormat="1">
      <c r="A60" s="19"/>
      <c r="B60" s="21">
        <v>4810900300</v>
      </c>
      <c r="C60" s="22" t="s">
        <v>82</v>
      </c>
      <c r="D60" s="19"/>
      <c r="E60" s="19"/>
      <c r="F60" s="19"/>
    </row>
    <row r="61" spans="1:6" s="17" customFormat="1">
      <c r="A61" s="19"/>
      <c r="B61" s="21">
        <v>5111900100</v>
      </c>
      <c r="C61" s="22" t="s">
        <v>85</v>
      </c>
      <c r="D61" s="19"/>
      <c r="E61" s="19"/>
      <c r="F61" s="19"/>
    </row>
    <row r="62" spans="1:6" s="17" customFormat="1">
      <c r="A62" s="19"/>
      <c r="B62" s="19"/>
      <c r="C62" s="19"/>
      <c r="D62" s="19"/>
      <c r="E62" s="19"/>
      <c r="F62" s="19"/>
    </row>
    <row r="63" spans="1:6">
      <c r="A63" s="13"/>
      <c r="B63" s="13"/>
      <c r="C63" s="13"/>
      <c r="D63" s="13"/>
      <c r="E63" s="13"/>
      <c r="F63" s="13"/>
    </row>
    <row r="64" spans="1:6">
      <c r="A64" s="13"/>
      <c r="B64" s="13"/>
      <c r="C64" s="13"/>
      <c r="D64" s="13"/>
      <c r="E64" s="13"/>
      <c r="F64" s="13"/>
    </row>
    <row r="65" spans="1:6">
      <c r="A65" s="13"/>
      <c r="B65" s="13"/>
      <c r="C65" s="13"/>
      <c r="D65" s="13"/>
      <c r="E65" s="13"/>
      <c r="F65" s="13"/>
    </row>
    <row r="66" spans="1:6">
      <c r="A66" s="13"/>
      <c r="B66" s="13"/>
      <c r="C66" s="13"/>
      <c r="D66" s="13"/>
      <c r="E66" s="13"/>
      <c r="F66" s="13"/>
    </row>
    <row r="67" spans="1:6">
      <c r="A67" s="13"/>
      <c r="B67" s="13"/>
      <c r="C67" s="13"/>
      <c r="D67" s="13"/>
      <c r="E67" s="13"/>
      <c r="F67" s="13"/>
    </row>
    <row r="68" spans="1:6">
      <c r="A68" s="13"/>
      <c r="B68" s="13"/>
      <c r="C68" s="13"/>
      <c r="D68" s="13"/>
      <c r="E68" s="13"/>
      <c r="F68" s="13"/>
    </row>
    <row r="69" spans="1:6">
      <c r="A69" s="13"/>
      <c r="B69" s="13"/>
      <c r="C69" s="13"/>
      <c r="D69" s="13"/>
      <c r="E69" s="13"/>
      <c r="F69" s="13"/>
    </row>
    <row r="70" spans="1:6">
      <c r="A70" s="13"/>
      <c r="B70" s="13"/>
      <c r="C70" s="13"/>
      <c r="D70" s="13"/>
      <c r="E70" s="13"/>
      <c r="F70" s="13"/>
    </row>
    <row r="71" spans="1:6">
      <c r="A71" s="13"/>
      <c r="B71" s="13"/>
      <c r="C71" s="13"/>
      <c r="D71" s="13"/>
      <c r="E71" s="13"/>
      <c r="F71" s="13"/>
    </row>
    <row r="72" spans="1:6">
      <c r="A72" s="13"/>
      <c r="B72" s="13"/>
      <c r="C72" s="13"/>
      <c r="D72" s="13"/>
      <c r="E72" s="13"/>
      <c r="F72" s="13"/>
    </row>
    <row r="73" spans="1:6">
      <c r="A73" s="13"/>
      <c r="B73" s="13"/>
      <c r="C73" s="13"/>
      <c r="D73" s="13"/>
      <c r="E73" s="13"/>
      <c r="F73" s="13"/>
    </row>
    <row r="74" spans="1:6">
      <c r="A74" s="13"/>
      <c r="B74" s="13"/>
      <c r="C74" s="13"/>
      <c r="D74" s="13"/>
      <c r="E74" s="13"/>
      <c r="F74" s="13"/>
    </row>
    <row r="75" spans="1:6">
      <c r="A75" s="13"/>
      <c r="B75" s="13"/>
      <c r="C75" s="13"/>
      <c r="D75" s="13"/>
      <c r="E75" s="13"/>
      <c r="F75" s="13"/>
    </row>
    <row r="76" spans="1:6">
      <c r="A76" s="13"/>
      <c r="B76" s="13"/>
      <c r="C76" s="13"/>
      <c r="D76" s="13"/>
      <c r="E76" s="13"/>
      <c r="F76" s="13"/>
    </row>
    <row r="77" spans="1:6">
      <c r="A77" s="13"/>
      <c r="B77" s="13"/>
      <c r="C77" s="13"/>
      <c r="D77" s="13"/>
      <c r="E77" s="13"/>
      <c r="F77" s="13"/>
    </row>
    <row r="78" spans="1:6">
      <c r="A78" s="13"/>
      <c r="B78" s="13"/>
      <c r="C78" s="13"/>
      <c r="D78" s="13"/>
      <c r="E78" s="13"/>
      <c r="F78" s="13"/>
    </row>
    <row r="79" spans="1:6">
      <c r="A79" s="13"/>
      <c r="B79" s="13"/>
      <c r="C79" s="13"/>
      <c r="D79" s="13"/>
      <c r="E79" s="13"/>
      <c r="F79" s="13"/>
    </row>
    <row r="80" spans="1:6">
      <c r="A80" s="13"/>
      <c r="B80" s="13"/>
      <c r="C80" s="13"/>
      <c r="D80" s="13"/>
      <c r="E80" s="13"/>
      <c r="F80" s="13"/>
    </row>
    <row r="81" spans="1:6">
      <c r="A81" s="13"/>
      <c r="B81" s="13"/>
      <c r="C81" s="13"/>
      <c r="D81" s="13"/>
      <c r="E81" s="13"/>
      <c r="F81" s="13"/>
    </row>
    <row r="82" spans="1:6">
      <c r="A82" s="13"/>
      <c r="B82" s="13"/>
      <c r="C82" s="13"/>
      <c r="D82" s="13"/>
      <c r="E82" s="13"/>
      <c r="F82" s="13"/>
    </row>
    <row r="83" spans="1:6">
      <c r="A83" s="13"/>
      <c r="B83" s="13"/>
      <c r="C83" s="13"/>
      <c r="D83" s="13"/>
      <c r="E83" s="13"/>
      <c r="F83" s="13"/>
    </row>
    <row r="84" spans="1:6">
      <c r="A84" s="13"/>
      <c r="B84" s="13"/>
      <c r="C84" s="13"/>
      <c r="D84" s="13"/>
      <c r="E84" s="13"/>
      <c r="F84" s="13"/>
    </row>
    <row r="85" spans="1:6">
      <c r="A85" s="13"/>
      <c r="B85" s="13"/>
      <c r="C85" s="13"/>
      <c r="D85" s="13"/>
      <c r="E85" s="13"/>
      <c r="F85" s="13"/>
    </row>
    <row r="86" spans="1:6">
      <c r="A86" s="13"/>
      <c r="B86" s="13"/>
      <c r="C86" s="13"/>
      <c r="D86" s="13"/>
      <c r="E86" s="13"/>
      <c r="F86" s="13"/>
    </row>
    <row r="87" spans="1:6">
      <c r="A87" s="13"/>
      <c r="B87" s="13"/>
      <c r="C87" s="13"/>
      <c r="D87" s="13"/>
      <c r="E87" s="13"/>
      <c r="F87" s="13"/>
    </row>
    <row r="88" spans="1:6">
      <c r="A88" s="13"/>
      <c r="B88" s="13"/>
      <c r="C88" s="13"/>
      <c r="D88" s="13"/>
      <c r="E88" s="13"/>
      <c r="F88" s="13"/>
    </row>
    <row r="89" spans="1:6">
      <c r="A89" s="13"/>
      <c r="B89" s="13"/>
      <c r="C89" s="13"/>
      <c r="D89" s="13"/>
      <c r="E89" s="13"/>
      <c r="F89" s="13"/>
    </row>
    <row r="90" spans="1:6">
      <c r="A90" s="13"/>
      <c r="B90" s="13"/>
      <c r="C90" s="13"/>
      <c r="D90" s="13"/>
      <c r="E90" s="13"/>
      <c r="F90" s="13"/>
    </row>
    <row r="91" spans="1:6">
      <c r="A91" s="13"/>
      <c r="B91" s="13"/>
      <c r="C91" s="13"/>
      <c r="D91" s="13"/>
      <c r="E91" s="13"/>
      <c r="F91" s="13"/>
    </row>
    <row r="92" spans="1:6">
      <c r="A92" s="13"/>
      <c r="B92" s="13"/>
      <c r="C92" s="13"/>
      <c r="D92" s="13"/>
      <c r="E92" s="13"/>
      <c r="F92" s="13"/>
    </row>
    <row r="93" spans="1:6">
      <c r="A93" s="13"/>
      <c r="B93" s="13"/>
      <c r="C93" s="13"/>
      <c r="D93" s="13"/>
      <c r="E93" s="13"/>
      <c r="F93" s="13"/>
    </row>
    <row r="94" spans="1:6">
      <c r="A94" s="13"/>
      <c r="B94" s="13"/>
      <c r="C94" s="13"/>
      <c r="D94" s="13"/>
      <c r="E94" s="13"/>
      <c r="F94" s="13"/>
    </row>
    <row r="95" spans="1:6">
      <c r="A95" s="13"/>
      <c r="B95" s="13"/>
      <c r="C95" s="13"/>
      <c r="D95" s="13"/>
      <c r="E95" s="13"/>
      <c r="F95" s="13"/>
    </row>
    <row r="96" spans="1:6">
      <c r="A96" s="13"/>
      <c r="B96" s="13"/>
      <c r="C96" s="13"/>
      <c r="D96" s="13"/>
      <c r="E96" s="13"/>
      <c r="F96" s="13"/>
    </row>
  </sheetData>
  <mergeCells count="18">
    <mergeCell ref="A1:B3"/>
    <mergeCell ref="C1:D1"/>
    <mergeCell ref="C2:D2"/>
    <mergeCell ref="C3:D3"/>
    <mergeCell ref="F1:F3"/>
    <mergeCell ref="B54:C54"/>
    <mergeCell ref="A5:F5"/>
    <mergeCell ref="A7:F7"/>
    <mergeCell ref="A8:F8"/>
    <mergeCell ref="A10:F10"/>
    <mergeCell ref="A11:F11"/>
    <mergeCell ref="A12:F12"/>
    <mergeCell ref="C29:E29"/>
    <mergeCell ref="C34:D34"/>
    <mergeCell ref="A36:F36"/>
    <mergeCell ref="A37:F37"/>
    <mergeCell ref="B41:E41"/>
    <mergeCell ref="A6:F6"/>
  </mergeCells>
  <pageMargins left="0.7" right="0.7" top="0.75" bottom="0.75" header="0.3" footer="0.3"/>
  <pageSetup scale="51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5</vt:i4>
      </vt:variant>
    </vt:vector>
  </HeadingPairs>
  <TitlesOfParts>
    <vt:vector size="13" baseType="lpstr">
      <vt:lpstr>Hoja7</vt:lpstr>
      <vt:lpstr>RESUMEN 1</vt:lpstr>
      <vt:lpstr>CN11900G</vt:lpstr>
      <vt:lpstr>ANALISIS POR CONCEPTO</vt:lpstr>
      <vt:lpstr>CONSOLIDADO</vt:lpstr>
      <vt:lpstr>DECL PRO UDFJC</vt:lpstr>
      <vt:lpstr>DECL PRO CULTURA</vt:lpstr>
      <vt:lpstr>DECL ESTAM PRO ADULTO</vt:lpstr>
      <vt:lpstr>'ANALISIS POR CONCEPTO'!Área_de_impresión</vt:lpstr>
      <vt:lpstr>CONSOLIDADO!Área_de_impresión</vt:lpstr>
      <vt:lpstr>'DECL ESTAM PRO ADULTO'!Área_de_impresión</vt:lpstr>
      <vt:lpstr>'DECL PRO CULTURA'!Área_de_impresión</vt:lpstr>
      <vt:lpstr>'DECL PRO UDFJC'!Área_de_impresión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</dc:creator>
  <cp:lastModifiedBy>Administrador</cp:lastModifiedBy>
  <cp:lastPrinted>2017-03-09T16:50:04Z</cp:lastPrinted>
  <dcterms:created xsi:type="dcterms:W3CDTF">2017-03-09T16:28:53Z</dcterms:created>
  <dcterms:modified xsi:type="dcterms:W3CDTF">2018-04-19T19:22:42Z</dcterms:modified>
</cp:coreProperties>
</file>